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dihk.sharepoint.com/sites/IWA/Shared Documents/Statistik/"/>
    </mc:Choice>
  </mc:AlternateContent>
  <xr:revisionPtr revIDLastSave="4880" documentId="8_{0F662EF1-50EC-B648-BB9C-A2FCF3400839}" xr6:coauthVersionLast="47" xr6:coauthVersionMax="47" xr10:uidLastSave="{7573F445-5C57-41C2-940F-F27BB8313840}"/>
  <bookViews>
    <workbookView xWindow="-28920" yWindow="-2415" windowWidth="29040" windowHeight="15840" activeTab="2" xr2:uid="{00000000-000D-0000-FFFF-FFFF00000000}"/>
  </bookViews>
  <sheets>
    <sheet name="jährlich" sheetId="26" r:id="rId1"/>
    <sheet name="monatlich" sheetId="27" r:id="rId2"/>
    <sheet name="aktuelle Übersicht" sheetId="28" r:id="rId3"/>
    <sheet name="Quellenangabe" sheetId="21" r:id="rId4"/>
  </sheets>
  <definedNames>
    <definedName name="_xlnm._FilterDatabase" localSheetId="2" hidden="1">'aktuelle Übersicht'!$A$2:$R$460</definedName>
    <definedName name="_xlnm._FilterDatabase" localSheetId="0" hidden="1">jährlich!$A$1:$AM$4103</definedName>
    <definedName name="_xlnm._FilterDatabase" localSheetId="1" hidden="1">monatlich!$A$1:$CO$880</definedName>
    <definedName name="_xlnm.Print_Titles" localSheetId="2">'aktuelle Übersicht'!$1:$2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30" i="28" l="1"/>
  <c r="N229" i="28"/>
  <c r="N228" i="28"/>
  <c r="N227" i="28"/>
  <c r="N226" i="28"/>
  <c r="N225" i="28"/>
  <c r="N224" i="28"/>
  <c r="N223" i="28"/>
  <c r="N222" i="28"/>
  <c r="N221" i="28"/>
  <c r="N220" i="28"/>
  <c r="N219" i="28"/>
  <c r="N218" i="28"/>
  <c r="N217" i="28"/>
  <c r="N216" i="28"/>
  <c r="N215" i="28"/>
  <c r="N214" i="28"/>
  <c r="N213" i="28"/>
  <c r="N212" i="28"/>
  <c r="N211" i="28"/>
  <c r="N210" i="28"/>
  <c r="N209" i="28"/>
  <c r="N208" i="28"/>
  <c r="N207" i="28"/>
  <c r="N206" i="28"/>
  <c r="N205" i="28"/>
  <c r="N204" i="28"/>
  <c r="N203" i="28"/>
  <c r="N202" i="28"/>
  <c r="N201" i="28"/>
  <c r="N200" i="28"/>
  <c r="N199" i="28"/>
  <c r="N198" i="28"/>
  <c r="N197" i="28"/>
  <c r="N196" i="28"/>
  <c r="N195" i="28"/>
  <c r="N194" i="28"/>
  <c r="N193" i="28"/>
  <c r="N192" i="28"/>
  <c r="N191" i="28"/>
  <c r="N190" i="28"/>
  <c r="N189" i="28"/>
  <c r="N188" i="28"/>
  <c r="N187" i="28"/>
  <c r="N186" i="28"/>
  <c r="N185" i="28"/>
  <c r="N184" i="28"/>
  <c r="N183" i="28"/>
  <c r="N182" i="28"/>
  <c r="N181" i="28"/>
  <c r="N180" i="28"/>
  <c r="N179" i="28"/>
  <c r="N178" i="28"/>
  <c r="N177" i="28"/>
  <c r="N176" i="28"/>
  <c r="N175" i="28"/>
  <c r="N174" i="28"/>
  <c r="N173" i="28"/>
  <c r="N172" i="28"/>
  <c r="N171" i="28"/>
  <c r="N170" i="28"/>
  <c r="N169" i="28"/>
  <c r="N168" i="28"/>
  <c r="N167" i="28"/>
  <c r="N166" i="28"/>
  <c r="N165" i="28"/>
  <c r="N164" i="28"/>
  <c r="N163" i="28"/>
  <c r="N162" i="28"/>
  <c r="N161" i="28"/>
  <c r="N160" i="28"/>
  <c r="N159" i="28"/>
  <c r="N158" i="28"/>
  <c r="N157" i="28"/>
  <c r="N156" i="28"/>
  <c r="N155" i="28"/>
  <c r="N154" i="28"/>
  <c r="N153" i="28"/>
  <c r="N152" i="28"/>
  <c r="N151" i="28"/>
  <c r="N150" i="28"/>
  <c r="N149" i="28"/>
  <c r="N148" i="28"/>
  <c r="N147" i="28"/>
  <c r="N146" i="28"/>
  <c r="N145" i="28"/>
  <c r="N144" i="28"/>
  <c r="N143" i="28"/>
  <c r="N142" i="28"/>
  <c r="N141" i="28"/>
  <c r="N140" i="28"/>
  <c r="N139" i="28"/>
  <c r="N138" i="28"/>
  <c r="N137" i="28"/>
  <c r="N136" i="28"/>
  <c r="N135" i="28"/>
  <c r="N134" i="28"/>
  <c r="N133" i="28"/>
  <c r="N132" i="28"/>
  <c r="N131" i="28"/>
  <c r="N130" i="28"/>
  <c r="N129" i="28"/>
  <c r="N128" i="28"/>
  <c r="N127" i="28"/>
  <c r="N126" i="28"/>
  <c r="N125" i="28"/>
  <c r="N124" i="28"/>
  <c r="N123" i="28"/>
  <c r="N122" i="28"/>
  <c r="N121" i="28"/>
  <c r="N120" i="28"/>
  <c r="N119" i="28"/>
  <c r="N118" i="28"/>
  <c r="N117" i="28"/>
  <c r="N116" i="28"/>
  <c r="N115" i="28"/>
  <c r="N114" i="28"/>
  <c r="N113" i="28"/>
  <c r="N112" i="28"/>
  <c r="N111" i="28"/>
  <c r="N110" i="28"/>
  <c r="N109" i="28"/>
  <c r="N108" i="28"/>
  <c r="N107" i="28"/>
  <c r="N106" i="28"/>
  <c r="N105" i="28"/>
  <c r="N104" i="28"/>
  <c r="N103" i="28"/>
  <c r="N102" i="28"/>
  <c r="N101" i="28"/>
  <c r="N100" i="28"/>
  <c r="N99" i="28"/>
  <c r="N98" i="28"/>
  <c r="N97" i="28"/>
  <c r="N96" i="28"/>
  <c r="N95" i="28"/>
  <c r="N94" i="28"/>
  <c r="N93" i="28"/>
  <c r="N92" i="28"/>
  <c r="N91" i="28"/>
  <c r="N90" i="28"/>
  <c r="N89" i="28"/>
  <c r="N88" i="28"/>
  <c r="N87" i="28"/>
  <c r="N86" i="28"/>
  <c r="N85" i="28"/>
  <c r="N84" i="28"/>
  <c r="N83" i="28"/>
  <c r="N82" i="28"/>
  <c r="N81" i="28"/>
  <c r="N80" i="28"/>
  <c r="N79" i="28"/>
  <c r="N78" i="28"/>
  <c r="N77" i="28"/>
  <c r="N76" i="28"/>
  <c r="N75" i="28"/>
  <c r="N74" i="28"/>
  <c r="N73" i="28"/>
  <c r="N72" i="28"/>
  <c r="N71" i="28"/>
  <c r="N70" i="28"/>
  <c r="N69" i="28"/>
  <c r="N68" i="28"/>
  <c r="N67" i="28"/>
  <c r="N66" i="28"/>
  <c r="N65" i="28"/>
  <c r="N64" i="28"/>
  <c r="N63" i="28"/>
  <c r="N62" i="28"/>
  <c r="N61" i="28"/>
  <c r="N60" i="28"/>
  <c r="N59" i="28"/>
  <c r="N58" i="28"/>
  <c r="N57" i="28"/>
  <c r="N56" i="28"/>
  <c r="N55" i="28"/>
  <c r="N54" i="28"/>
  <c r="N53" i="28"/>
  <c r="N52" i="28"/>
  <c r="N51" i="28"/>
  <c r="N50" i="28"/>
  <c r="N49" i="28"/>
  <c r="N48" i="28"/>
  <c r="N47" i="28"/>
  <c r="N46" i="28"/>
  <c r="N45" i="28"/>
  <c r="N44" i="28"/>
  <c r="N43" i="28"/>
  <c r="N42" i="28"/>
  <c r="N41" i="28"/>
  <c r="N40" i="28"/>
  <c r="N39" i="28"/>
  <c r="N38" i="28"/>
  <c r="N37" i="28"/>
  <c r="N36" i="28"/>
  <c r="N35" i="28"/>
  <c r="N34" i="28"/>
  <c r="N33" i="28"/>
  <c r="N32" i="28"/>
  <c r="N31" i="28"/>
  <c r="N27" i="28"/>
  <c r="N26" i="28"/>
  <c r="N25" i="28"/>
  <c r="N22" i="28"/>
  <c r="N21" i="28"/>
  <c r="N20" i="28"/>
  <c r="N19" i="28"/>
  <c r="N13" i="28"/>
  <c r="N5" i="28"/>
  <c r="N4" i="28"/>
  <c r="N3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27" i="28"/>
  <c r="I26" i="28"/>
  <c r="I25" i="28"/>
  <c r="I22" i="28"/>
  <c r="I21" i="28"/>
  <c r="I20" i="28"/>
  <c r="I19" i="28"/>
  <c r="I13" i="28"/>
  <c r="I5" i="28"/>
  <c r="I4" i="28"/>
  <c r="I3" i="28"/>
  <c r="D230" i="28"/>
  <c r="D229" i="28"/>
  <c r="D228" i="28"/>
  <c r="D227" i="28"/>
  <c r="D226" i="28"/>
  <c r="D225" i="28"/>
  <c r="D224" i="28"/>
  <c r="D223" i="28"/>
  <c r="D222" i="28"/>
  <c r="D221" i="28"/>
  <c r="D220" i="28"/>
  <c r="D219" i="28"/>
  <c r="D218" i="28"/>
  <c r="D217" i="28"/>
  <c r="D216" i="28"/>
  <c r="D215" i="28"/>
  <c r="D214" i="28"/>
  <c r="D213" i="28"/>
  <c r="D212" i="28"/>
  <c r="D211" i="28"/>
  <c r="D210" i="28"/>
  <c r="D209" i="28"/>
  <c r="D208" i="28"/>
  <c r="D207" i="28"/>
  <c r="D206" i="28"/>
  <c r="D205" i="28"/>
  <c r="D204" i="28"/>
  <c r="D203" i="28"/>
  <c r="D202" i="28"/>
  <c r="D201" i="28"/>
  <c r="D200" i="28"/>
  <c r="D199" i="28"/>
  <c r="D198" i="28"/>
  <c r="D197" i="28"/>
  <c r="D196" i="28"/>
  <c r="D195" i="28"/>
  <c r="D194" i="28"/>
  <c r="D193" i="28"/>
  <c r="D192" i="28"/>
  <c r="D191" i="28"/>
  <c r="D190" i="28"/>
  <c r="D189" i="28"/>
  <c r="D188" i="28"/>
  <c r="D187" i="28"/>
  <c r="D186" i="28"/>
  <c r="D185" i="28"/>
  <c r="D184" i="28"/>
  <c r="D183" i="28"/>
  <c r="D182" i="28"/>
  <c r="D181" i="28"/>
  <c r="D180" i="28"/>
  <c r="D179" i="28"/>
  <c r="D178" i="28"/>
  <c r="D177" i="28"/>
  <c r="D176" i="28"/>
  <c r="D175" i="28"/>
  <c r="D174" i="28"/>
  <c r="D173" i="28"/>
  <c r="D172" i="28"/>
  <c r="D171" i="28"/>
  <c r="D170" i="28"/>
  <c r="D169" i="28"/>
  <c r="D168" i="28"/>
  <c r="D167" i="28"/>
  <c r="D166" i="28"/>
  <c r="D165" i="28"/>
  <c r="D164" i="28"/>
  <c r="D163" i="28"/>
  <c r="D162" i="28"/>
  <c r="D161" i="28"/>
  <c r="D160" i="28"/>
  <c r="D159" i="28"/>
  <c r="D158" i="28"/>
  <c r="D157" i="28"/>
  <c r="D156" i="28"/>
  <c r="D155" i="28"/>
  <c r="D154" i="28"/>
  <c r="D153" i="28"/>
  <c r="D152" i="28"/>
  <c r="D151" i="28"/>
  <c r="D150" i="28"/>
  <c r="D149" i="28"/>
  <c r="D148" i="28"/>
  <c r="D147" i="28"/>
  <c r="D146" i="28"/>
  <c r="D145" i="28"/>
  <c r="D144" i="28"/>
  <c r="D143" i="28"/>
  <c r="D142" i="28"/>
  <c r="D141" i="28"/>
  <c r="D140" i="28"/>
  <c r="D139" i="28"/>
  <c r="D138" i="28"/>
  <c r="D137" i="28"/>
  <c r="D136" i="28"/>
  <c r="D135" i="28"/>
  <c r="D134" i="28"/>
  <c r="D133" i="28"/>
  <c r="D132" i="28"/>
  <c r="D131" i="28"/>
  <c r="D130" i="28"/>
  <c r="D129" i="28"/>
  <c r="D128" i="28"/>
  <c r="D127" i="28"/>
  <c r="D126" i="28"/>
  <c r="D125" i="28"/>
  <c r="D124" i="28"/>
  <c r="D123" i="28"/>
  <c r="D122" i="28"/>
  <c r="D121" i="28"/>
  <c r="D120" i="28"/>
  <c r="D119" i="28"/>
  <c r="D118" i="28"/>
  <c r="D117" i="28"/>
  <c r="D116" i="28"/>
  <c r="D115" i="28"/>
  <c r="D114" i="28"/>
  <c r="D113" i="28"/>
  <c r="D112" i="28"/>
  <c r="D111" i="28"/>
  <c r="D110" i="28"/>
  <c r="D109" i="28"/>
  <c r="D108" i="28"/>
  <c r="D107" i="28"/>
  <c r="D106" i="28"/>
  <c r="D105" i="28"/>
  <c r="D104" i="28"/>
  <c r="D103" i="28"/>
  <c r="D102" i="28"/>
  <c r="D101" i="28"/>
  <c r="D100" i="28"/>
  <c r="D99" i="28"/>
  <c r="D98" i="28"/>
  <c r="D97" i="28"/>
  <c r="D96" i="28"/>
  <c r="D95" i="28"/>
  <c r="D94" i="28"/>
  <c r="D93" i="28"/>
  <c r="D92" i="28"/>
  <c r="D91" i="28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5" i="28"/>
  <c r="D74" i="28"/>
  <c r="D73" i="28"/>
  <c r="D72" i="28"/>
  <c r="D71" i="28"/>
  <c r="D70" i="28"/>
  <c r="D69" i="28"/>
  <c r="D68" i="28"/>
  <c r="D67" i="28"/>
  <c r="D66" i="28"/>
  <c r="D65" i="28"/>
  <c r="D64" i="28"/>
  <c r="D63" i="28"/>
  <c r="D62" i="28"/>
  <c r="D61" i="28"/>
  <c r="D60" i="28"/>
  <c r="D59" i="28"/>
  <c r="D58" i="28"/>
  <c r="D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27" i="28"/>
  <c r="D26" i="28"/>
  <c r="D25" i="28"/>
  <c r="D22" i="28"/>
  <c r="D21" i="28"/>
  <c r="D20" i="28"/>
  <c r="D19" i="28"/>
  <c r="D13" i="28"/>
  <c r="D5" i="28"/>
  <c r="D4" i="28"/>
  <c r="D3" i="28"/>
  <c r="D2" i="28"/>
  <c r="N2" i="28" s="1"/>
  <c r="BX264" i="27"/>
  <c r="CM264" i="27" s="1"/>
  <c r="BX557" i="27"/>
  <c r="CM2" i="27"/>
  <c r="CO2" i="27" s="1"/>
  <c r="BW716" i="27"/>
  <c r="BX716" i="27"/>
  <c r="CM716" i="27" s="1"/>
  <c r="CN264" i="27"/>
  <c r="CN265" i="27"/>
  <c r="CN266" i="27"/>
  <c r="CN267" i="27"/>
  <c r="CN268" i="27"/>
  <c r="CN269" i="27"/>
  <c r="CN270" i="27"/>
  <c r="CN271" i="27"/>
  <c r="CN272" i="27"/>
  <c r="CN273" i="27"/>
  <c r="CN274" i="27"/>
  <c r="CN275" i="27"/>
  <c r="CN276" i="27"/>
  <c r="CN277" i="27"/>
  <c r="CN278" i="27"/>
  <c r="CN279" i="27"/>
  <c r="CN280" i="27"/>
  <c r="CN281" i="27"/>
  <c r="CN282" i="27"/>
  <c r="CN283" i="27"/>
  <c r="CN284" i="27"/>
  <c r="CN285" i="27"/>
  <c r="CN286" i="27"/>
  <c r="CN287" i="27"/>
  <c r="CN288" i="27"/>
  <c r="CN289" i="27"/>
  <c r="CN290" i="27"/>
  <c r="CN291" i="27"/>
  <c r="CN292" i="27"/>
  <c r="CN293" i="27"/>
  <c r="CN294" i="27"/>
  <c r="CN556" i="27"/>
  <c r="CN557" i="27"/>
  <c r="CN558" i="27"/>
  <c r="CN559" i="27"/>
  <c r="CN560" i="27"/>
  <c r="CN561" i="27"/>
  <c r="CN562" i="27"/>
  <c r="CN563" i="27"/>
  <c r="CN564" i="27"/>
  <c r="CN565" i="27"/>
  <c r="CN566" i="27"/>
  <c r="CN567" i="27"/>
  <c r="CN568" i="27"/>
  <c r="CN569" i="27"/>
  <c r="CN570" i="27"/>
  <c r="CN571" i="27"/>
  <c r="CN572" i="27"/>
  <c r="CN573" i="27"/>
  <c r="CN574" i="27"/>
  <c r="CN575" i="27"/>
  <c r="CN576" i="27"/>
  <c r="CN577" i="27"/>
  <c r="CN578" i="27"/>
  <c r="CN579" i="27"/>
  <c r="CN580" i="27"/>
  <c r="CN581" i="27"/>
  <c r="CN582" i="27"/>
  <c r="CN583" i="27"/>
  <c r="CN584" i="27"/>
  <c r="CN585" i="27"/>
  <c r="CN586" i="27"/>
  <c r="CN587" i="27"/>
  <c r="CN850" i="27"/>
  <c r="CN851" i="27"/>
  <c r="CN852" i="27"/>
  <c r="CN853" i="27"/>
  <c r="CN854" i="27"/>
  <c r="CN855" i="27"/>
  <c r="CN856" i="27"/>
  <c r="CN857" i="27"/>
  <c r="CN858" i="27"/>
  <c r="CN859" i="27"/>
  <c r="CN860" i="27"/>
  <c r="CN861" i="27"/>
  <c r="CN862" i="27"/>
  <c r="CN863" i="27"/>
  <c r="CN864" i="27"/>
  <c r="CN865" i="27"/>
  <c r="CN866" i="27"/>
  <c r="CN867" i="27"/>
  <c r="CN868" i="27"/>
  <c r="CN869" i="27"/>
  <c r="CN870" i="27"/>
  <c r="CN871" i="27"/>
  <c r="CN872" i="27"/>
  <c r="CN873" i="27"/>
  <c r="CN874" i="27"/>
  <c r="CN875" i="27"/>
  <c r="CN876" i="27"/>
  <c r="CN877" i="27"/>
  <c r="CN878" i="27"/>
  <c r="CN879" i="27"/>
  <c r="CN880" i="27"/>
  <c r="CM3" i="27"/>
  <c r="CO3" i="27" s="1"/>
  <c r="CM4" i="27"/>
  <c r="CO4" i="27" s="1"/>
  <c r="CM5" i="27"/>
  <c r="CO5" i="27" s="1"/>
  <c r="CM6" i="27"/>
  <c r="CO6" i="27" s="1"/>
  <c r="CM7" i="27"/>
  <c r="CO7" i="27" s="1"/>
  <c r="CM8" i="27"/>
  <c r="CO8" i="27" s="1"/>
  <c r="CM9" i="27"/>
  <c r="CO9" i="27" s="1"/>
  <c r="CM10" i="27"/>
  <c r="CO10" i="27" s="1"/>
  <c r="CM11" i="27"/>
  <c r="CO11" i="27" s="1"/>
  <c r="CM12" i="27"/>
  <c r="CO12" i="27" s="1"/>
  <c r="CM13" i="27"/>
  <c r="CO13" i="27" s="1"/>
  <c r="CM14" i="27"/>
  <c r="CO14" i="27" s="1"/>
  <c r="CM15" i="27"/>
  <c r="CO15" i="27" s="1"/>
  <c r="CM16" i="27"/>
  <c r="CO16" i="27" s="1"/>
  <c r="CM17" i="27"/>
  <c r="CO17" i="27" s="1"/>
  <c r="CM18" i="27"/>
  <c r="CO18" i="27" s="1"/>
  <c r="CM19" i="27"/>
  <c r="CO19" i="27" s="1"/>
  <c r="CM20" i="27"/>
  <c r="CO20" i="27" s="1"/>
  <c r="CM21" i="27"/>
  <c r="CO21" i="27" s="1"/>
  <c r="CM22" i="27"/>
  <c r="CO22" i="27" s="1"/>
  <c r="CM23" i="27"/>
  <c r="CO23" i="27" s="1"/>
  <c r="CM24" i="27"/>
  <c r="CO24" i="27" s="1"/>
  <c r="CM25" i="27"/>
  <c r="CO25" i="27" s="1"/>
  <c r="CM26" i="27"/>
  <c r="CO26" i="27" s="1"/>
  <c r="CM27" i="27"/>
  <c r="CO27" i="27" s="1"/>
  <c r="CM28" i="27"/>
  <c r="CO28" i="27" s="1"/>
  <c r="CM29" i="27"/>
  <c r="CO29" i="27" s="1"/>
  <c r="CM30" i="27"/>
  <c r="CO30" i="27" s="1"/>
  <c r="CM31" i="27"/>
  <c r="CO31" i="27" s="1"/>
  <c r="CM32" i="27"/>
  <c r="CO32" i="27" s="1"/>
  <c r="CM33" i="27"/>
  <c r="CO33" i="27" s="1"/>
  <c r="CM34" i="27"/>
  <c r="CO34" i="27" s="1"/>
  <c r="CM35" i="27"/>
  <c r="CO35" i="27" s="1"/>
  <c r="CM36" i="27"/>
  <c r="CO36" i="27" s="1"/>
  <c r="CM37" i="27"/>
  <c r="CO37" i="27" s="1"/>
  <c r="CM38" i="27"/>
  <c r="CO38" i="27" s="1"/>
  <c r="CM39" i="27"/>
  <c r="CO39" i="27" s="1"/>
  <c r="CM40" i="27"/>
  <c r="CO40" i="27" s="1"/>
  <c r="CM41" i="27"/>
  <c r="CO41" i="27" s="1"/>
  <c r="CM42" i="27"/>
  <c r="CO42" i="27" s="1"/>
  <c r="CM43" i="27"/>
  <c r="CO43" i="27" s="1"/>
  <c r="CM44" i="27"/>
  <c r="CO44" i="27" s="1"/>
  <c r="CM45" i="27"/>
  <c r="CO45" i="27" s="1"/>
  <c r="CM46" i="27"/>
  <c r="CO46" i="27" s="1"/>
  <c r="CM47" i="27"/>
  <c r="CO47" i="27" s="1"/>
  <c r="CM48" i="27"/>
  <c r="CO48" i="27" s="1"/>
  <c r="CM49" i="27"/>
  <c r="CO49" i="27" s="1"/>
  <c r="CM50" i="27"/>
  <c r="CO50" i="27" s="1"/>
  <c r="CM51" i="27"/>
  <c r="CO51" i="27" s="1"/>
  <c r="CM52" i="27"/>
  <c r="CO52" i="27" s="1"/>
  <c r="CM53" i="27"/>
  <c r="CO53" i="27" s="1"/>
  <c r="CM54" i="27"/>
  <c r="CO54" i="27" s="1"/>
  <c r="CM55" i="27"/>
  <c r="CO55" i="27" s="1"/>
  <c r="CM56" i="27"/>
  <c r="CO56" i="27" s="1"/>
  <c r="CM57" i="27"/>
  <c r="CO57" i="27" s="1"/>
  <c r="CM58" i="27"/>
  <c r="CO58" i="27" s="1"/>
  <c r="CM59" i="27"/>
  <c r="CO59" i="27" s="1"/>
  <c r="CM60" i="27"/>
  <c r="CO60" i="27" s="1"/>
  <c r="CM61" i="27"/>
  <c r="CO61" i="27" s="1"/>
  <c r="CM62" i="27"/>
  <c r="CO62" i="27" s="1"/>
  <c r="CM63" i="27"/>
  <c r="CO63" i="27" s="1"/>
  <c r="CM64" i="27"/>
  <c r="CO64" i="27" s="1"/>
  <c r="CM65" i="27"/>
  <c r="CO65" i="27" s="1"/>
  <c r="CM66" i="27"/>
  <c r="CO66" i="27" s="1"/>
  <c r="CM67" i="27"/>
  <c r="CO67" i="27" s="1"/>
  <c r="CM68" i="27"/>
  <c r="CO68" i="27" s="1"/>
  <c r="CM69" i="27"/>
  <c r="CO69" i="27" s="1"/>
  <c r="CM70" i="27"/>
  <c r="CO70" i="27" s="1"/>
  <c r="CM71" i="27"/>
  <c r="CO71" i="27" s="1"/>
  <c r="CM72" i="27"/>
  <c r="CO72" i="27" s="1"/>
  <c r="CM73" i="27"/>
  <c r="CO73" i="27" s="1"/>
  <c r="CM74" i="27"/>
  <c r="CO74" i="27" s="1"/>
  <c r="CM75" i="27"/>
  <c r="CO75" i="27" s="1"/>
  <c r="CM76" i="27"/>
  <c r="CO76" i="27" s="1"/>
  <c r="CM77" i="27"/>
  <c r="CO77" i="27" s="1"/>
  <c r="CM78" i="27"/>
  <c r="CO78" i="27" s="1"/>
  <c r="CM79" i="27"/>
  <c r="CO79" i="27" s="1"/>
  <c r="CM80" i="27"/>
  <c r="CO80" i="27" s="1"/>
  <c r="CM81" i="27"/>
  <c r="CO81" i="27" s="1"/>
  <c r="CM82" i="27"/>
  <c r="CO82" i="27" s="1"/>
  <c r="CM83" i="27"/>
  <c r="CO83" i="27" s="1"/>
  <c r="CM84" i="27"/>
  <c r="CO84" i="27" s="1"/>
  <c r="CM85" i="27"/>
  <c r="CO85" i="27" s="1"/>
  <c r="CM86" i="27"/>
  <c r="CO86" i="27" s="1"/>
  <c r="CM87" i="27"/>
  <c r="CO87" i="27" s="1"/>
  <c r="CM88" i="27"/>
  <c r="CO88" i="27" s="1"/>
  <c r="CM89" i="27"/>
  <c r="CO89" i="27" s="1"/>
  <c r="CM90" i="27"/>
  <c r="CO90" i="27" s="1"/>
  <c r="CM91" i="27"/>
  <c r="CO91" i="27" s="1"/>
  <c r="CM92" i="27"/>
  <c r="CO92" i="27" s="1"/>
  <c r="CM93" i="27"/>
  <c r="CO93" i="27" s="1"/>
  <c r="CM94" i="27"/>
  <c r="CO94" i="27" s="1"/>
  <c r="CM95" i="27"/>
  <c r="CO95" i="27" s="1"/>
  <c r="CM96" i="27"/>
  <c r="CO96" i="27" s="1"/>
  <c r="CM97" i="27"/>
  <c r="CO97" i="27" s="1"/>
  <c r="CM98" i="27"/>
  <c r="CO98" i="27" s="1"/>
  <c r="CM99" i="27"/>
  <c r="CO99" i="27" s="1"/>
  <c r="CM100" i="27"/>
  <c r="CO100" i="27" s="1"/>
  <c r="CM101" i="27"/>
  <c r="CO101" i="27" s="1"/>
  <c r="CM102" i="27"/>
  <c r="CO102" i="27" s="1"/>
  <c r="CM103" i="27"/>
  <c r="CO103" i="27" s="1"/>
  <c r="CM104" i="27"/>
  <c r="CO104" i="27" s="1"/>
  <c r="CM105" i="27"/>
  <c r="CO105" i="27" s="1"/>
  <c r="CM106" i="27"/>
  <c r="CO106" i="27" s="1"/>
  <c r="CM107" i="27"/>
  <c r="CO107" i="27" s="1"/>
  <c r="CM108" i="27"/>
  <c r="CO108" i="27" s="1"/>
  <c r="CM109" i="27"/>
  <c r="CO109" i="27" s="1"/>
  <c r="CM110" i="27"/>
  <c r="CO110" i="27" s="1"/>
  <c r="CM111" i="27"/>
  <c r="CO111" i="27" s="1"/>
  <c r="CM112" i="27"/>
  <c r="CO112" i="27" s="1"/>
  <c r="CM113" i="27"/>
  <c r="CO113" i="27" s="1"/>
  <c r="CM114" i="27"/>
  <c r="CO114" i="27" s="1"/>
  <c r="CM115" i="27"/>
  <c r="CO115" i="27" s="1"/>
  <c r="CM116" i="27"/>
  <c r="CO116" i="27" s="1"/>
  <c r="CM117" i="27"/>
  <c r="CO117" i="27" s="1"/>
  <c r="CM118" i="27"/>
  <c r="CO118" i="27" s="1"/>
  <c r="CM119" i="27"/>
  <c r="CO119" i="27" s="1"/>
  <c r="CM120" i="27"/>
  <c r="CO120" i="27" s="1"/>
  <c r="CM121" i="27"/>
  <c r="CO121" i="27" s="1"/>
  <c r="CM122" i="27"/>
  <c r="CO122" i="27" s="1"/>
  <c r="CM123" i="27"/>
  <c r="CO123" i="27" s="1"/>
  <c r="CM124" i="27"/>
  <c r="CO124" i="27" s="1"/>
  <c r="CM125" i="27"/>
  <c r="CO125" i="27" s="1"/>
  <c r="CM126" i="27"/>
  <c r="CO126" i="27" s="1"/>
  <c r="CM127" i="27"/>
  <c r="CO127" i="27" s="1"/>
  <c r="CM128" i="27"/>
  <c r="CO128" i="27" s="1"/>
  <c r="CM129" i="27"/>
  <c r="CO129" i="27" s="1"/>
  <c r="CM130" i="27"/>
  <c r="CO130" i="27" s="1"/>
  <c r="CM131" i="27"/>
  <c r="CO131" i="27" s="1"/>
  <c r="CM132" i="27"/>
  <c r="CO132" i="27" s="1"/>
  <c r="CM133" i="27"/>
  <c r="CO133" i="27" s="1"/>
  <c r="CM134" i="27"/>
  <c r="CO134" i="27" s="1"/>
  <c r="CM135" i="27"/>
  <c r="CO135" i="27" s="1"/>
  <c r="CM136" i="27"/>
  <c r="CO136" i="27" s="1"/>
  <c r="CM137" i="27"/>
  <c r="CO137" i="27" s="1"/>
  <c r="CM138" i="27"/>
  <c r="CO138" i="27" s="1"/>
  <c r="CM139" i="27"/>
  <c r="CO139" i="27" s="1"/>
  <c r="CM140" i="27"/>
  <c r="CO140" i="27" s="1"/>
  <c r="CM141" i="27"/>
  <c r="CO141" i="27" s="1"/>
  <c r="CM142" i="27"/>
  <c r="CO142" i="27" s="1"/>
  <c r="CM143" i="27"/>
  <c r="CO143" i="27" s="1"/>
  <c r="CM144" i="27"/>
  <c r="CO144" i="27" s="1"/>
  <c r="CM145" i="27"/>
  <c r="CO145" i="27" s="1"/>
  <c r="CM146" i="27"/>
  <c r="CO146" i="27" s="1"/>
  <c r="CM147" i="27"/>
  <c r="CO147" i="27" s="1"/>
  <c r="CM148" i="27"/>
  <c r="CO148" i="27" s="1"/>
  <c r="CM149" i="27"/>
  <c r="CO149" i="27" s="1"/>
  <c r="CM150" i="27"/>
  <c r="CO150" i="27" s="1"/>
  <c r="CM151" i="27"/>
  <c r="CO151" i="27" s="1"/>
  <c r="CM152" i="27"/>
  <c r="CO152" i="27" s="1"/>
  <c r="CM153" i="27"/>
  <c r="CO153" i="27" s="1"/>
  <c r="CM154" i="27"/>
  <c r="CO154" i="27" s="1"/>
  <c r="CM155" i="27"/>
  <c r="CO155" i="27" s="1"/>
  <c r="CM156" i="27"/>
  <c r="CO156" i="27" s="1"/>
  <c r="CM157" i="27"/>
  <c r="CO157" i="27" s="1"/>
  <c r="CM158" i="27"/>
  <c r="CO158" i="27" s="1"/>
  <c r="CM159" i="27"/>
  <c r="CO159" i="27" s="1"/>
  <c r="CM160" i="27"/>
  <c r="CO160" i="27" s="1"/>
  <c r="CM161" i="27"/>
  <c r="CO161" i="27" s="1"/>
  <c r="CM162" i="27"/>
  <c r="CO162" i="27" s="1"/>
  <c r="CM163" i="27"/>
  <c r="CO163" i="27" s="1"/>
  <c r="CM164" i="27"/>
  <c r="CO164" i="27" s="1"/>
  <c r="CM165" i="27"/>
  <c r="CO165" i="27" s="1"/>
  <c r="CM166" i="27"/>
  <c r="CO166" i="27" s="1"/>
  <c r="CM167" i="27"/>
  <c r="CO167" i="27" s="1"/>
  <c r="CM168" i="27"/>
  <c r="CO168" i="27" s="1"/>
  <c r="CM169" i="27"/>
  <c r="CO169" i="27" s="1"/>
  <c r="CM170" i="27"/>
  <c r="CO170" i="27" s="1"/>
  <c r="CM171" i="27"/>
  <c r="CO171" i="27" s="1"/>
  <c r="CM172" i="27"/>
  <c r="CO172" i="27" s="1"/>
  <c r="CM173" i="27"/>
  <c r="CO173" i="27" s="1"/>
  <c r="CM174" i="27"/>
  <c r="CO174" i="27" s="1"/>
  <c r="CM175" i="27"/>
  <c r="CO175" i="27" s="1"/>
  <c r="CM176" i="27"/>
  <c r="CO176" i="27" s="1"/>
  <c r="CM177" i="27"/>
  <c r="CO177" i="27" s="1"/>
  <c r="CM178" i="27"/>
  <c r="CO178" i="27" s="1"/>
  <c r="CM179" i="27"/>
  <c r="CO179" i="27" s="1"/>
  <c r="CM180" i="27"/>
  <c r="CO180" i="27" s="1"/>
  <c r="CM181" i="27"/>
  <c r="CO181" i="27" s="1"/>
  <c r="CM182" i="27"/>
  <c r="CO182" i="27" s="1"/>
  <c r="CM183" i="27"/>
  <c r="CO183" i="27" s="1"/>
  <c r="CM184" i="27"/>
  <c r="CO184" i="27" s="1"/>
  <c r="CM185" i="27"/>
  <c r="CO185" i="27" s="1"/>
  <c r="CM186" i="27"/>
  <c r="CO186" i="27" s="1"/>
  <c r="CM187" i="27"/>
  <c r="CO187" i="27" s="1"/>
  <c r="CM188" i="27"/>
  <c r="CO188" i="27" s="1"/>
  <c r="CM189" i="27"/>
  <c r="CO189" i="27" s="1"/>
  <c r="CM190" i="27"/>
  <c r="CO190" i="27" s="1"/>
  <c r="CM191" i="27"/>
  <c r="CO191" i="27" s="1"/>
  <c r="CM192" i="27"/>
  <c r="CO192" i="27" s="1"/>
  <c r="CM193" i="27"/>
  <c r="CO193" i="27" s="1"/>
  <c r="CM194" i="27"/>
  <c r="CO194" i="27" s="1"/>
  <c r="CM195" i="27"/>
  <c r="CO195" i="27" s="1"/>
  <c r="CM196" i="27"/>
  <c r="CO196" i="27" s="1"/>
  <c r="CM197" i="27"/>
  <c r="CO197" i="27" s="1"/>
  <c r="CM198" i="27"/>
  <c r="CO198" i="27" s="1"/>
  <c r="CM199" i="27"/>
  <c r="CO199" i="27" s="1"/>
  <c r="CM200" i="27"/>
  <c r="CO200" i="27" s="1"/>
  <c r="CM201" i="27"/>
  <c r="CO201" i="27" s="1"/>
  <c r="CM202" i="27"/>
  <c r="CO202" i="27" s="1"/>
  <c r="CM203" i="27"/>
  <c r="CO203" i="27" s="1"/>
  <c r="CM204" i="27"/>
  <c r="CO204" i="27" s="1"/>
  <c r="CM205" i="27"/>
  <c r="CO205" i="27" s="1"/>
  <c r="CM206" i="27"/>
  <c r="CO206" i="27" s="1"/>
  <c r="CM207" i="27"/>
  <c r="CO207" i="27" s="1"/>
  <c r="CM208" i="27"/>
  <c r="CO208" i="27" s="1"/>
  <c r="CM209" i="27"/>
  <c r="CO209" i="27" s="1"/>
  <c r="CM210" i="27"/>
  <c r="CO210" i="27" s="1"/>
  <c r="CM211" i="27"/>
  <c r="CO211" i="27" s="1"/>
  <c r="CM212" i="27"/>
  <c r="CO212" i="27" s="1"/>
  <c r="CM213" i="27"/>
  <c r="CO213" i="27" s="1"/>
  <c r="CM214" i="27"/>
  <c r="CO214" i="27" s="1"/>
  <c r="CM215" i="27"/>
  <c r="CO215" i="27" s="1"/>
  <c r="CM216" i="27"/>
  <c r="CO216" i="27" s="1"/>
  <c r="CM217" i="27"/>
  <c r="CO217" i="27" s="1"/>
  <c r="CM218" i="27"/>
  <c r="CO218" i="27" s="1"/>
  <c r="CM219" i="27"/>
  <c r="CO219" i="27" s="1"/>
  <c r="CM220" i="27"/>
  <c r="CO220" i="27" s="1"/>
  <c r="CM221" i="27"/>
  <c r="CO221" i="27" s="1"/>
  <c r="CM222" i="27"/>
  <c r="CO222" i="27" s="1"/>
  <c r="CM223" i="27"/>
  <c r="CO223" i="27" s="1"/>
  <c r="CM224" i="27"/>
  <c r="CO224" i="27" s="1"/>
  <c r="CM225" i="27"/>
  <c r="CO225" i="27" s="1"/>
  <c r="CM226" i="27"/>
  <c r="CO226" i="27" s="1"/>
  <c r="CM227" i="27"/>
  <c r="CO227" i="27" s="1"/>
  <c r="CM228" i="27"/>
  <c r="CO228" i="27" s="1"/>
  <c r="CM229" i="27"/>
  <c r="CO229" i="27" s="1"/>
  <c r="CM230" i="27"/>
  <c r="CO230" i="27" s="1"/>
  <c r="CM231" i="27"/>
  <c r="CO231" i="27" s="1"/>
  <c r="CM232" i="27"/>
  <c r="CO232" i="27" s="1"/>
  <c r="CM233" i="27"/>
  <c r="CO233" i="27" s="1"/>
  <c r="CM234" i="27"/>
  <c r="CO234" i="27" s="1"/>
  <c r="CM235" i="27"/>
  <c r="CO235" i="27" s="1"/>
  <c r="CM236" i="27"/>
  <c r="CO236" i="27" s="1"/>
  <c r="CM237" i="27"/>
  <c r="CO237" i="27" s="1"/>
  <c r="CM238" i="27"/>
  <c r="CO238" i="27" s="1"/>
  <c r="CM239" i="27"/>
  <c r="CO239" i="27" s="1"/>
  <c r="CM240" i="27"/>
  <c r="CO240" i="27" s="1"/>
  <c r="CM241" i="27"/>
  <c r="CO241" i="27" s="1"/>
  <c r="CM242" i="27"/>
  <c r="CO242" i="27" s="1"/>
  <c r="CM243" i="27"/>
  <c r="CO243" i="27" s="1"/>
  <c r="CM244" i="27"/>
  <c r="CO244" i="27" s="1"/>
  <c r="CM245" i="27"/>
  <c r="CO245" i="27" s="1"/>
  <c r="CM246" i="27"/>
  <c r="CO246" i="27" s="1"/>
  <c r="CM247" i="27"/>
  <c r="CO247" i="27" s="1"/>
  <c r="CM248" i="27"/>
  <c r="CO248" i="27" s="1"/>
  <c r="CM249" i="27"/>
  <c r="CO249" i="27" s="1"/>
  <c r="CM250" i="27"/>
  <c r="CO250" i="27" s="1"/>
  <c r="CM251" i="27"/>
  <c r="CO251" i="27" s="1"/>
  <c r="CM252" i="27"/>
  <c r="CO252" i="27" s="1"/>
  <c r="CM253" i="27"/>
  <c r="CO253" i="27" s="1"/>
  <c r="CM254" i="27"/>
  <c r="CO254" i="27" s="1"/>
  <c r="CM255" i="27"/>
  <c r="CO255" i="27" s="1"/>
  <c r="CM256" i="27"/>
  <c r="CO256" i="27" s="1"/>
  <c r="CM257" i="27"/>
  <c r="CO257" i="27" s="1"/>
  <c r="CM258" i="27"/>
  <c r="CO258" i="27" s="1"/>
  <c r="CM259" i="27"/>
  <c r="CO259" i="27" s="1"/>
  <c r="CM260" i="27"/>
  <c r="CO260" i="27" s="1"/>
  <c r="CM261" i="27"/>
  <c r="CO261" i="27" s="1"/>
  <c r="CM262" i="27"/>
  <c r="CO262" i="27" s="1"/>
  <c r="CM263" i="27"/>
  <c r="CO263" i="27" s="1"/>
  <c r="CM295" i="27"/>
  <c r="CO295" i="27" s="1"/>
  <c r="CM296" i="27"/>
  <c r="CO296" i="27" s="1"/>
  <c r="CM297" i="27"/>
  <c r="CO297" i="27" s="1"/>
  <c r="CM298" i="27"/>
  <c r="CO298" i="27" s="1"/>
  <c r="CM299" i="27"/>
  <c r="CO299" i="27" s="1"/>
  <c r="CM300" i="27"/>
  <c r="CO300" i="27" s="1"/>
  <c r="CM301" i="27"/>
  <c r="CO301" i="27" s="1"/>
  <c r="CM302" i="27"/>
  <c r="CO302" i="27" s="1"/>
  <c r="CM303" i="27"/>
  <c r="CO303" i="27" s="1"/>
  <c r="CM304" i="27"/>
  <c r="CO304" i="27" s="1"/>
  <c r="CM305" i="27"/>
  <c r="CO305" i="27" s="1"/>
  <c r="CM306" i="27"/>
  <c r="CO306" i="27" s="1"/>
  <c r="CM307" i="27"/>
  <c r="CO307" i="27" s="1"/>
  <c r="CM308" i="27"/>
  <c r="CO308" i="27" s="1"/>
  <c r="CM309" i="27"/>
  <c r="CO309" i="27" s="1"/>
  <c r="CM310" i="27"/>
  <c r="CO310" i="27" s="1"/>
  <c r="CM311" i="27"/>
  <c r="CO311" i="27" s="1"/>
  <c r="CM312" i="27"/>
  <c r="CO312" i="27" s="1"/>
  <c r="CM313" i="27"/>
  <c r="CO313" i="27" s="1"/>
  <c r="CM314" i="27"/>
  <c r="CO314" i="27" s="1"/>
  <c r="CM315" i="27"/>
  <c r="CO315" i="27" s="1"/>
  <c r="CM316" i="27"/>
  <c r="CO316" i="27" s="1"/>
  <c r="CM317" i="27"/>
  <c r="CO317" i="27" s="1"/>
  <c r="CM318" i="27"/>
  <c r="CO318" i="27" s="1"/>
  <c r="CM319" i="27"/>
  <c r="CO319" i="27" s="1"/>
  <c r="CM320" i="27"/>
  <c r="CO320" i="27" s="1"/>
  <c r="CM321" i="27"/>
  <c r="CO321" i="27" s="1"/>
  <c r="CM322" i="27"/>
  <c r="CO322" i="27" s="1"/>
  <c r="CM323" i="27"/>
  <c r="CO323" i="27" s="1"/>
  <c r="CM324" i="27"/>
  <c r="CO324" i="27" s="1"/>
  <c r="CM325" i="27"/>
  <c r="CO325" i="27" s="1"/>
  <c r="CM326" i="27"/>
  <c r="CO326" i="27" s="1"/>
  <c r="CM327" i="27"/>
  <c r="CO327" i="27" s="1"/>
  <c r="CM328" i="27"/>
  <c r="CO328" i="27" s="1"/>
  <c r="CM329" i="27"/>
  <c r="CO329" i="27" s="1"/>
  <c r="CM330" i="27"/>
  <c r="CO330" i="27" s="1"/>
  <c r="CM331" i="27"/>
  <c r="CO331" i="27" s="1"/>
  <c r="CM332" i="27"/>
  <c r="CO332" i="27" s="1"/>
  <c r="CM333" i="27"/>
  <c r="CO333" i="27" s="1"/>
  <c r="CM334" i="27"/>
  <c r="CO334" i="27" s="1"/>
  <c r="CM335" i="27"/>
  <c r="CO335" i="27" s="1"/>
  <c r="CM336" i="27"/>
  <c r="CO336" i="27" s="1"/>
  <c r="CM337" i="27"/>
  <c r="CO337" i="27" s="1"/>
  <c r="CM338" i="27"/>
  <c r="CO338" i="27" s="1"/>
  <c r="CM339" i="27"/>
  <c r="CO339" i="27" s="1"/>
  <c r="CM340" i="27"/>
  <c r="CO340" i="27" s="1"/>
  <c r="CM341" i="27"/>
  <c r="CO341" i="27" s="1"/>
  <c r="CM342" i="27"/>
  <c r="CO342" i="27" s="1"/>
  <c r="CM343" i="27"/>
  <c r="CO343" i="27" s="1"/>
  <c r="CM344" i="27"/>
  <c r="CO344" i="27" s="1"/>
  <c r="CM345" i="27"/>
  <c r="CO345" i="27" s="1"/>
  <c r="CM346" i="27"/>
  <c r="CO346" i="27" s="1"/>
  <c r="CM347" i="27"/>
  <c r="CO347" i="27" s="1"/>
  <c r="CM348" i="27"/>
  <c r="CO348" i="27" s="1"/>
  <c r="CM349" i="27"/>
  <c r="CO349" i="27" s="1"/>
  <c r="CM350" i="27"/>
  <c r="CO350" i="27" s="1"/>
  <c r="CM351" i="27"/>
  <c r="CO351" i="27" s="1"/>
  <c r="CM352" i="27"/>
  <c r="CO352" i="27" s="1"/>
  <c r="CM353" i="27"/>
  <c r="CO353" i="27" s="1"/>
  <c r="CM354" i="27"/>
  <c r="CO354" i="27" s="1"/>
  <c r="CM355" i="27"/>
  <c r="CO355" i="27" s="1"/>
  <c r="CM356" i="27"/>
  <c r="CO356" i="27" s="1"/>
  <c r="CM357" i="27"/>
  <c r="CO357" i="27" s="1"/>
  <c r="CM358" i="27"/>
  <c r="CO358" i="27" s="1"/>
  <c r="CM359" i="27"/>
  <c r="CO359" i="27" s="1"/>
  <c r="CM360" i="27"/>
  <c r="CO360" i="27" s="1"/>
  <c r="CM361" i="27"/>
  <c r="CO361" i="27" s="1"/>
  <c r="CM362" i="27"/>
  <c r="CO362" i="27" s="1"/>
  <c r="CM363" i="27"/>
  <c r="CO363" i="27" s="1"/>
  <c r="CM364" i="27"/>
  <c r="CO364" i="27" s="1"/>
  <c r="CM365" i="27"/>
  <c r="CO365" i="27" s="1"/>
  <c r="CM366" i="27"/>
  <c r="CO366" i="27" s="1"/>
  <c r="CM367" i="27"/>
  <c r="CO367" i="27" s="1"/>
  <c r="CM368" i="27"/>
  <c r="CO368" i="27" s="1"/>
  <c r="CM369" i="27"/>
  <c r="CO369" i="27" s="1"/>
  <c r="CM370" i="27"/>
  <c r="CO370" i="27" s="1"/>
  <c r="CM371" i="27"/>
  <c r="CO371" i="27" s="1"/>
  <c r="CM372" i="27"/>
  <c r="CO372" i="27" s="1"/>
  <c r="CM373" i="27"/>
  <c r="CO373" i="27" s="1"/>
  <c r="CM374" i="27"/>
  <c r="CO374" i="27" s="1"/>
  <c r="CM375" i="27"/>
  <c r="CO375" i="27" s="1"/>
  <c r="CM376" i="27"/>
  <c r="CO376" i="27" s="1"/>
  <c r="CM377" i="27"/>
  <c r="CO377" i="27" s="1"/>
  <c r="CM378" i="27"/>
  <c r="CO378" i="27" s="1"/>
  <c r="CM379" i="27"/>
  <c r="CO379" i="27" s="1"/>
  <c r="CM380" i="27"/>
  <c r="CO380" i="27" s="1"/>
  <c r="CM381" i="27"/>
  <c r="CO381" i="27" s="1"/>
  <c r="CM382" i="27"/>
  <c r="CO382" i="27" s="1"/>
  <c r="CM383" i="27"/>
  <c r="CO383" i="27" s="1"/>
  <c r="CM384" i="27"/>
  <c r="CO384" i="27" s="1"/>
  <c r="CM385" i="27"/>
  <c r="CO385" i="27" s="1"/>
  <c r="CM386" i="27"/>
  <c r="CO386" i="27" s="1"/>
  <c r="CM387" i="27"/>
  <c r="CO387" i="27" s="1"/>
  <c r="CM388" i="27"/>
  <c r="CO388" i="27" s="1"/>
  <c r="CM389" i="27"/>
  <c r="CO389" i="27" s="1"/>
  <c r="CM390" i="27"/>
  <c r="CO390" i="27" s="1"/>
  <c r="CM391" i="27"/>
  <c r="CO391" i="27" s="1"/>
  <c r="CM392" i="27"/>
  <c r="CO392" i="27" s="1"/>
  <c r="CM393" i="27"/>
  <c r="CO393" i="27" s="1"/>
  <c r="CM394" i="27"/>
  <c r="CO394" i="27" s="1"/>
  <c r="CM395" i="27"/>
  <c r="CO395" i="27" s="1"/>
  <c r="CM396" i="27"/>
  <c r="CO396" i="27" s="1"/>
  <c r="CM397" i="27"/>
  <c r="CO397" i="27" s="1"/>
  <c r="CM398" i="27"/>
  <c r="CO398" i="27" s="1"/>
  <c r="CM399" i="27"/>
  <c r="CO399" i="27" s="1"/>
  <c r="CM400" i="27"/>
  <c r="CO400" i="27" s="1"/>
  <c r="CM401" i="27"/>
  <c r="CO401" i="27" s="1"/>
  <c r="CM402" i="27"/>
  <c r="CO402" i="27" s="1"/>
  <c r="CM403" i="27"/>
  <c r="CO403" i="27" s="1"/>
  <c r="CM404" i="27"/>
  <c r="CO404" i="27" s="1"/>
  <c r="CM405" i="27"/>
  <c r="CO405" i="27" s="1"/>
  <c r="CM406" i="27"/>
  <c r="CO406" i="27" s="1"/>
  <c r="CM407" i="27"/>
  <c r="CO407" i="27" s="1"/>
  <c r="CM408" i="27"/>
  <c r="CO408" i="27" s="1"/>
  <c r="CM409" i="27"/>
  <c r="CO409" i="27" s="1"/>
  <c r="CM410" i="27"/>
  <c r="CO410" i="27" s="1"/>
  <c r="CM411" i="27"/>
  <c r="CO411" i="27" s="1"/>
  <c r="CM412" i="27"/>
  <c r="CO412" i="27" s="1"/>
  <c r="CM413" i="27"/>
  <c r="CO413" i="27" s="1"/>
  <c r="CM414" i="27"/>
  <c r="CO414" i="27" s="1"/>
  <c r="CM415" i="27"/>
  <c r="CO415" i="27" s="1"/>
  <c r="CM416" i="27"/>
  <c r="CO416" i="27" s="1"/>
  <c r="CM417" i="27"/>
  <c r="CO417" i="27" s="1"/>
  <c r="CM418" i="27"/>
  <c r="CO418" i="27" s="1"/>
  <c r="CM419" i="27"/>
  <c r="CO419" i="27" s="1"/>
  <c r="CM420" i="27"/>
  <c r="CO420" i="27" s="1"/>
  <c r="CM421" i="27"/>
  <c r="CO421" i="27" s="1"/>
  <c r="CM422" i="27"/>
  <c r="CO422" i="27" s="1"/>
  <c r="CM423" i="27"/>
  <c r="CO423" i="27" s="1"/>
  <c r="CM424" i="27"/>
  <c r="CO424" i="27" s="1"/>
  <c r="CM425" i="27"/>
  <c r="CO425" i="27" s="1"/>
  <c r="CM426" i="27"/>
  <c r="CO426" i="27" s="1"/>
  <c r="CM427" i="27"/>
  <c r="CO427" i="27" s="1"/>
  <c r="CM428" i="27"/>
  <c r="CO428" i="27" s="1"/>
  <c r="CM429" i="27"/>
  <c r="CO429" i="27" s="1"/>
  <c r="CM430" i="27"/>
  <c r="CO430" i="27" s="1"/>
  <c r="CM431" i="27"/>
  <c r="CO431" i="27" s="1"/>
  <c r="CM432" i="27"/>
  <c r="CO432" i="27" s="1"/>
  <c r="CM433" i="27"/>
  <c r="CO433" i="27" s="1"/>
  <c r="CM434" i="27"/>
  <c r="CO434" i="27" s="1"/>
  <c r="CM435" i="27"/>
  <c r="CO435" i="27" s="1"/>
  <c r="CM436" i="27"/>
  <c r="CO436" i="27" s="1"/>
  <c r="CM437" i="27"/>
  <c r="CO437" i="27" s="1"/>
  <c r="CM438" i="27"/>
  <c r="CO438" i="27" s="1"/>
  <c r="CM439" i="27"/>
  <c r="CO439" i="27" s="1"/>
  <c r="CM440" i="27"/>
  <c r="CO440" i="27" s="1"/>
  <c r="CM441" i="27"/>
  <c r="CO441" i="27" s="1"/>
  <c r="CM442" i="27"/>
  <c r="CO442" i="27" s="1"/>
  <c r="CM443" i="27"/>
  <c r="CO443" i="27" s="1"/>
  <c r="CM444" i="27"/>
  <c r="CO444" i="27" s="1"/>
  <c r="CM445" i="27"/>
  <c r="CO445" i="27" s="1"/>
  <c r="CM446" i="27"/>
  <c r="CO446" i="27" s="1"/>
  <c r="CM447" i="27"/>
  <c r="CO447" i="27" s="1"/>
  <c r="CM448" i="27"/>
  <c r="CO448" i="27" s="1"/>
  <c r="CM449" i="27"/>
  <c r="CO449" i="27" s="1"/>
  <c r="CM450" i="27"/>
  <c r="CO450" i="27" s="1"/>
  <c r="CM451" i="27"/>
  <c r="CO451" i="27" s="1"/>
  <c r="CM452" i="27"/>
  <c r="CO452" i="27" s="1"/>
  <c r="CM453" i="27"/>
  <c r="CO453" i="27" s="1"/>
  <c r="CM454" i="27"/>
  <c r="CO454" i="27" s="1"/>
  <c r="CM455" i="27"/>
  <c r="CO455" i="27" s="1"/>
  <c r="CM456" i="27"/>
  <c r="CO456" i="27" s="1"/>
  <c r="CM457" i="27"/>
  <c r="CO457" i="27" s="1"/>
  <c r="CM458" i="27"/>
  <c r="CO458" i="27" s="1"/>
  <c r="CM459" i="27"/>
  <c r="CO459" i="27" s="1"/>
  <c r="CM460" i="27"/>
  <c r="CO460" i="27" s="1"/>
  <c r="CM461" i="27"/>
  <c r="CO461" i="27" s="1"/>
  <c r="CM462" i="27"/>
  <c r="CO462" i="27" s="1"/>
  <c r="CM463" i="27"/>
  <c r="CO463" i="27" s="1"/>
  <c r="CM464" i="27"/>
  <c r="CO464" i="27" s="1"/>
  <c r="CM465" i="27"/>
  <c r="CO465" i="27" s="1"/>
  <c r="CM466" i="27"/>
  <c r="CO466" i="27" s="1"/>
  <c r="CM467" i="27"/>
  <c r="CO467" i="27" s="1"/>
  <c r="CM468" i="27"/>
  <c r="CO468" i="27" s="1"/>
  <c r="CM469" i="27"/>
  <c r="CO469" i="27" s="1"/>
  <c r="CM470" i="27"/>
  <c r="CO470" i="27" s="1"/>
  <c r="CM471" i="27"/>
  <c r="CO471" i="27" s="1"/>
  <c r="CM472" i="27"/>
  <c r="CO472" i="27" s="1"/>
  <c r="CM473" i="27"/>
  <c r="CO473" i="27" s="1"/>
  <c r="CM474" i="27"/>
  <c r="CO474" i="27" s="1"/>
  <c r="CM475" i="27"/>
  <c r="CO475" i="27" s="1"/>
  <c r="CM476" i="27"/>
  <c r="CO476" i="27" s="1"/>
  <c r="CM477" i="27"/>
  <c r="CO477" i="27" s="1"/>
  <c r="CM478" i="27"/>
  <c r="CO478" i="27" s="1"/>
  <c r="CM479" i="27"/>
  <c r="CO479" i="27" s="1"/>
  <c r="CM480" i="27"/>
  <c r="CO480" i="27" s="1"/>
  <c r="CM481" i="27"/>
  <c r="CO481" i="27" s="1"/>
  <c r="CM482" i="27"/>
  <c r="CO482" i="27" s="1"/>
  <c r="CM483" i="27"/>
  <c r="CO483" i="27" s="1"/>
  <c r="CM484" i="27"/>
  <c r="CO484" i="27" s="1"/>
  <c r="CM485" i="27"/>
  <c r="CO485" i="27" s="1"/>
  <c r="CM486" i="27"/>
  <c r="CO486" i="27" s="1"/>
  <c r="CM487" i="27"/>
  <c r="CO487" i="27" s="1"/>
  <c r="CM488" i="27"/>
  <c r="CO488" i="27" s="1"/>
  <c r="CM489" i="27"/>
  <c r="CO489" i="27" s="1"/>
  <c r="CM490" i="27"/>
  <c r="CO490" i="27" s="1"/>
  <c r="CM491" i="27"/>
  <c r="CO491" i="27" s="1"/>
  <c r="CM492" i="27"/>
  <c r="CO492" i="27" s="1"/>
  <c r="CM493" i="27"/>
  <c r="CO493" i="27" s="1"/>
  <c r="CM494" i="27"/>
  <c r="CO494" i="27" s="1"/>
  <c r="CM495" i="27"/>
  <c r="CO495" i="27" s="1"/>
  <c r="CM496" i="27"/>
  <c r="CO496" i="27" s="1"/>
  <c r="CM497" i="27"/>
  <c r="CO497" i="27" s="1"/>
  <c r="CM498" i="27"/>
  <c r="CO498" i="27" s="1"/>
  <c r="CM499" i="27"/>
  <c r="CO499" i="27" s="1"/>
  <c r="CM500" i="27"/>
  <c r="CO500" i="27" s="1"/>
  <c r="CM501" i="27"/>
  <c r="CO501" i="27" s="1"/>
  <c r="CM502" i="27"/>
  <c r="CO502" i="27" s="1"/>
  <c r="CM503" i="27"/>
  <c r="CO503" i="27" s="1"/>
  <c r="CM504" i="27"/>
  <c r="CO504" i="27" s="1"/>
  <c r="CM505" i="27"/>
  <c r="CO505" i="27" s="1"/>
  <c r="CM506" i="27"/>
  <c r="CO506" i="27" s="1"/>
  <c r="CM507" i="27"/>
  <c r="CO507" i="27" s="1"/>
  <c r="CM508" i="27"/>
  <c r="CO508" i="27" s="1"/>
  <c r="CM509" i="27"/>
  <c r="CO509" i="27" s="1"/>
  <c r="CM510" i="27"/>
  <c r="CO510" i="27" s="1"/>
  <c r="CM511" i="27"/>
  <c r="CO511" i="27" s="1"/>
  <c r="CM512" i="27"/>
  <c r="CO512" i="27" s="1"/>
  <c r="CM513" i="27"/>
  <c r="CO513" i="27" s="1"/>
  <c r="CM514" i="27"/>
  <c r="CO514" i="27" s="1"/>
  <c r="CM515" i="27"/>
  <c r="CO515" i="27" s="1"/>
  <c r="CM516" i="27"/>
  <c r="CO516" i="27" s="1"/>
  <c r="CM517" i="27"/>
  <c r="CO517" i="27" s="1"/>
  <c r="CM518" i="27"/>
  <c r="CO518" i="27" s="1"/>
  <c r="CM519" i="27"/>
  <c r="CO519" i="27" s="1"/>
  <c r="CM520" i="27"/>
  <c r="CO520" i="27" s="1"/>
  <c r="CM521" i="27"/>
  <c r="CO521" i="27" s="1"/>
  <c r="CM522" i="27"/>
  <c r="CO522" i="27" s="1"/>
  <c r="CM523" i="27"/>
  <c r="CO523" i="27" s="1"/>
  <c r="CM524" i="27"/>
  <c r="CO524" i="27" s="1"/>
  <c r="CM525" i="27"/>
  <c r="CO525" i="27" s="1"/>
  <c r="CM526" i="27"/>
  <c r="CO526" i="27" s="1"/>
  <c r="CM527" i="27"/>
  <c r="CO527" i="27" s="1"/>
  <c r="CM528" i="27"/>
  <c r="CO528" i="27" s="1"/>
  <c r="CM529" i="27"/>
  <c r="CO529" i="27" s="1"/>
  <c r="CM530" i="27"/>
  <c r="CO530" i="27" s="1"/>
  <c r="CM531" i="27"/>
  <c r="CO531" i="27" s="1"/>
  <c r="CM532" i="27"/>
  <c r="CO532" i="27" s="1"/>
  <c r="CM533" i="27"/>
  <c r="CO533" i="27" s="1"/>
  <c r="CM534" i="27"/>
  <c r="CO534" i="27" s="1"/>
  <c r="CM535" i="27"/>
  <c r="CO535" i="27" s="1"/>
  <c r="CM536" i="27"/>
  <c r="CO536" i="27" s="1"/>
  <c r="CM537" i="27"/>
  <c r="CO537" i="27" s="1"/>
  <c r="CM538" i="27"/>
  <c r="CO538" i="27" s="1"/>
  <c r="CM539" i="27"/>
  <c r="CO539" i="27" s="1"/>
  <c r="CM540" i="27"/>
  <c r="CO540" i="27" s="1"/>
  <c r="CM541" i="27"/>
  <c r="CO541" i="27" s="1"/>
  <c r="CM542" i="27"/>
  <c r="CO542" i="27" s="1"/>
  <c r="CM543" i="27"/>
  <c r="CO543" i="27" s="1"/>
  <c r="CM544" i="27"/>
  <c r="CO544" i="27" s="1"/>
  <c r="CM545" i="27"/>
  <c r="CO545" i="27" s="1"/>
  <c r="CM546" i="27"/>
  <c r="CO546" i="27" s="1"/>
  <c r="CM547" i="27"/>
  <c r="CO547" i="27" s="1"/>
  <c r="CM548" i="27"/>
  <c r="CO548" i="27" s="1"/>
  <c r="CM549" i="27"/>
  <c r="CO549" i="27" s="1"/>
  <c r="CM550" i="27"/>
  <c r="CO550" i="27" s="1"/>
  <c r="CM551" i="27"/>
  <c r="CO551" i="27" s="1"/>
  <c r="CM552" i="27"/>
  <c r="CO552" i="27" s="1"/>
  <c r="CM553" i="27"/>
  <c r="CO553" i="27" s="1"/>
  <c r="CM554" i="27"/>
  <c r="CO554" i="27" s="1"/>
  <c r="CM555" i="27"/>
  <c r="CO555" i="27" s="1"/>
  <c r="CM556" i="27"/>
  <c r="CO556" i="27" s="1"/>
  <c r="BX589" i="27"/>
  <c r="CM589" i="27" s="1"/>
  <c r="BX590" i="27"/>
  <c r="CM590" i="27" s="1"/>
  <c r="BX591" i="27"/>
  <c r="CM591" i="27" s="1"/>
  <c r="BX592" i="27"/>
  <c r="CM592" i="27" s="1"/>
  <c r="BX593" i="27"/>
  <c r="CM593" i="27" s="1"/>
  <c r="BX594" i="27"/>
  <c r="CM594" i="27" s="1"/>
  <c r="BX595" i="27"/>
  <c r="CM595" i="27" s="1"/>
  <c r="BX596" i="27"/>
  <c r="CM596" i="27" s="1"/>
  <c r="BX597" i="27"/>
  <c r="CM597" i="27" s="1"/>
  <c r="BX598" i="27"/>
  <c r="CM598" i="27" s="1"/>
  <c r="BX599" i="27"/>
  <c r="CM599" i="27" s="1"/>
  <c r="BX600" i="27"/>
  <c r="CM600" i="27" s="1"/>
  <c r="BX601" i="27"/>
  <c r="CM601" i="27" s="1"/>
  <c r="BX602" i="27"/>
  <c r="CM602" i="27" s="1"/>
  <c r="BX603" i="27"/>
  <c r="CM603" i="27" s="1"/>
  <c r="BX604" i="27"/>
  <c r="CM604" i="27" s="1"/>
  <c r="BX605" i="27"/>
  <c r="CM605" i="27" s="1"/>
  <c r="BX606" i="27"/>
  <c r="CM606" i="27" s="1"/>
  <c r="BX607" i="27"/>
  <c r="CM607" i="27" s="1"/>
  <c r="BX608" i="27"/>
  <c r="CM608" i="27" s="1"/>
  <c r="BX609" i="27"/>
  <c r="CM609" i="27" s="1"/>
  <c r="BX610" i="27"/>
  <c r="CM610" i="27" s="1"/>
  <c r="BX611" i="27"/>
  <c r="CM611" i="27" s="1"/>
  <c r="BX612" i="27"/>
  <c r="CM612" i="27" s="1"/>
  <c r="BX613" i="27"/>
  <c r="CM613" i="27" s="1"/>
  <c r="BX614" i="27"/>
  <c r="CM614" i="27" s="1"/>
  <c r="BX615" i="27"/>
  <c r="CM615" i="27" s="1"/>
  <c r="BX616" i="27"/>
  <c r="CM616" i="27" s="1"/>
  <c r="BX617" i="27"/>
  <c r="CM617" i="27" s="1"/>
  <c r="BX618" i="27"/>
  <c r="CM618" i="27" s="1"/>
  <c r="BX619" i="27"/>
  <c r="CM619" i="27" s="1"/>
  <c r="BX620" i="27"/>
  <c r="CM620" i="27" s="1"/>
  <c r="BX621" i="27"/>
  <c r="CM621" i="27" s="1"/>
  <c r="BX622" i="27"/>
  <c r="CM622" i="27" s="1"/>
  <c r="BX623" i="27"/>
  <c r="CM623" i="27" s="1"/>
  <c r="BX624" i="27"/>
  <c r="CM624" i="27" s="1"/>
  <c r="BX625" i="27"/>
  <c r="CM625" i="27" s="1"/>
  <c r="BX626" i="27"/>
  <c r="CM626" i="27" s="1"/>
  <c r="BX627" i="27"/>
  <c r="CM627" i="27" s="1"/>
  <c r="BX628" i="27"/>
  <c r="CM628" i="27" s="1"/>
  <c r="BX629" i="27"/>
  <c r="CM629" i="27" s="1"/>
  <c r="BX630" i="27"/>
  <c r="CM630" i="27" s="1"/>
  <c r="BX631" i="27"/>
  <c r="CM631" i="27" s="1"/>
  <c r="BX632" i="27"/>
  <c r="CM632" i="27" s="1"/>
  <c r="BX633" i="27"/>
  <c r="CM633" i="27" s="1"/>
  <c r="BX634" i="27"/>
  <c r="CM634" i="27" s="1"/>
  <c r="BX635" i="27"/>
  <c r="CM635" i="27" s="1"/>
  <c r="BX636" i="27"/>
  <c r="CM636" i="27" s="1"/>
  <c r="BX637" i="27"/>
  <c r="CM637" i="27" s="1"/>
  <c r="BX638" i="27"/>
  <c r="CM638" i="27" s="1"/>
  <c r="BX639" i="27"/>
  <c r="CM639" i="27" s="1"/>
  <c r="BX640" i="27"/>
  <c r="CM640" i="27" s="1"/>
  <c r="BX641" i="27"/>
  <c r="CM641" i="27" s="1"/>
  <c r="BX642" i="27"/>
  <c r="CM642" i="27" s="1"/>
  <c r="BX643" i="27"/>
  <c r="CM643" i="27" s="1"/>
  <c r="BX644" i="27"/>
  <c r="CM644" i="27" s="1"/>
  <c r="BX645" i="27"/>
  <c r="CM645" i="27" s="1"/>
  <c r="BX646" i="27"/>
  <c r="CM646" i="27" s="1"/>
  <c r="BX647" i="27"/>
  <c r="CM647" i="27" s="1"/>
  <c r="BX648" i="27"/>
  <c r="CM648" i="27" s="1"/>
  <c r="BX649" i="27"/>
  <c r="CM649" i="27" s="1"/>
  <c r="BX650" i="27"/>
  <c r="CM650" i="27" s="1"/>
  <c r="BX651" i="27"/>
  <c r="CM651" i="27" s="1"/>
  <c r="BX652" i="27"/>
  <c r="CM652" i="27" s="1"/>
  <c r="BX653" i="27"/>
  <c r="CM653" i="27" s="1"/>
  <c r="BX654" i="27"/>
  <c r="CM654" i="27" s="1"/>
  <c r="BX655" i="27"/>
  <c r="CM655" i="27" s="1"/>
  <c r="BX656" i="27"/>
  <c r="CM656" i="27" s="1"/>
  <c r="BX657" i="27"/>
  <c r="CM657" i="27" s="1"/>
  <c r="BX658" i="27"/>
  <c r="CM658" i="27" s="1"/>
  <c r="BX659" i="27"/>
  <c r="CM659" i="27" s="1"/>
  <c r="BX660" i="27"/>
  <c r="CM660" i="27" s="1"/>
  <c r="BX661" i="27"/>
  <c r="CM661" i="27" s="1"/>
  <c r="BX662" i="27"/>
  <c r="CM662" i="27" s="1"/>
  <c r="BX663" i="27"/>
  <c r="CM663" i="27" s="1"/>
  <c r="BX664" i="27"/>
  <c r="CM664" i="27" s="1"/>
  <c r="BX665" i="27"/>
  <c r="CM665" i="27" s="1"/>
  <c r="BX666" i="27"/>
  <c r="CM666" i="27" s="1"/>
  <c r="BX667" i="27"/>
  <c r="CM667" i="27" s="1"/>
  <c r="BX668" i="27"/>
  <c r="CM668" i="27" s="1"/>
  <c r="BX669" i="27"/>
  <c r="CM669" i="27" s="1"/>
  <c r="BX670" i="27"/>
  <c r="CM670" i="27" s="1"/>
  <c r="BX671" i="27"/>
  <c r="CM671" i="27" s="1"/>
  <c r="BX672" i="27"/>
  <c r="CM672" i="27" s="1"/>
  <c r="BX673" i="27"/>
  <c r="CM673" i="27" s="1"/>
  <c r="BX674" i="27"/>
  <c r="CM674" i="27" s="1"/>
  <c r="BX675" i="27"/>
  <c r="CM675" i="27" s="1"/>
  <c r="BX676" i="27"/>
  <c r="CM676" i="27" s="1"/>
  <c r="BX677" i="27"/>
  <c r="CM677" i="27" s="1"/>
  <c r="BX678" i="27"/>
  <c r="CM678" i="27" s="1"/>
  <c r="BX679" i="27"/>
  <c r="CM679" i="27" s="1"/>
  <c r="BX680" i="27"/>
  <c r="CM680" i="27" s="1"/>
  <c r="BX681" i="27"/>
  <c r="CM681" i="27" s="1"/>
  <c r="BX682" i="27"/>
  <c r="CM682" i="27" s="1"/>
  <c r="BX683" i="27"/>
  <c r="CM683" i="27" s="1"/>
  <c r="BX684" i="27"/>
  <c r="CM684" i="27" s="1"/>
  <c r="BX685" i="27"/>
  <c r="CM685" i="27" s="1"/>
  <c r="BX686" i="27"/>
  <c r="CM686" i="27" s="1"/>
  <c r="BX687" i="27"/>
  <c r="CM687" i="27" s="1"/>
  <c r="BX688" i="27"/>
  <c r="CM688" i="27" s="1"/>
  <c r="BX689" i="27"/>
  <c r="CM689" i="27" s="1"/>
  <c r="BX690" i="27"/>
  <c r="CM690" i="27" s="1"/>
  <c r="BX691" i="27"/>
  <c r="CM691" i="27" s="1"/>
  <c r="BX692" i="27"/>
  <c r="CM692" i="27" s="1"/>
  <c r="BX693" i="27"/>
  <c r="CM693" i="27" s="1"/>
  <c r="BX694" i="27"/>
  <c r="CM694" i="27" s="1"/>
  <c r="BX695" i="27"/>
  <c r="CM695" i="27" s="1"/>
  <c r="BX696" i="27"/>
  <c r="CM696" i="27" s="1"/>
  <c r="BX697" i="27"/>
  <c r="CM697" i="27" s="1"/>
  <c r="BX698" i="27"/>
  <c r="CM698" i="27" s="1"/>
  <c r="BX699" i="27"/>
  <c r="CM699" i="27" s="1"/>
  <c r="BX700" i="27"/>
  <c r="CM700" i="27" s="1"/>
  <c r="BX701" i="27"/>
  <c r="CM701" i="27" s="1"/>
  <c r="BX702" i="27"/>
  <c r="CM702" i="27" s="1"/>
  <c r="BX703" i="27"/>
  <c r="CM703" i="27" s="1"/>
  <c r="BX704" i="27"/>
  <c r="CM704" i="27" s="1"/>
  <c r="BX705" i="27"/>
  <c r="CM705" i="27" s="1"/>
  <c r="BX706" i="27"/>
  <c r="CM706" i="27" s="1"/>
  <c r="BX707" i="27"/>
  <c r="CM707" i="27" s="1"/>
  <c r="BX708" i="27"/>
  <c r="CM708" i="27" s="1"/>
  <c r="BX709" i="27"/>
  <c r="CM709" i="27" s="1"/>
  <c r="BX710" i="27"/>
  <c r="CM710" i="27" s="1"/>
  <c r="BX711" i="27"/>
  <c r="CM711" i="27" s="1"/>
  <c r="BX712" i="27"/>
  <c r="CM712" i="27" s="1"/>
  <c r="BX713" i="27"/>
  <c r="CM713" i="27" s="1"/>
  <c r="BX714" i="27"/>
  <c r="CM714" i="27" s="1"/>
  <c r="BX715" i="27"/>
  <c r="CM715" i="27" s="1"/>
  <c r="BX717" i="27"/>
  <c r="CM717" i="27" s="1"/>
  <c r="BX718" i="27"/>
  <c r="CM718" i="27" s="1"/>
  <c r="BX719" i="27"/>
  <c r="CM719" i="27" s="1"/>
  <c r="BX720" i="27"/>
  <c r="CM720" i="27" s="1"/>
  <c r="BX721" i="27"/>
  <c r="CM721" i="27" s="1"/>
  <c r="BX722" i="27"/>
  <c r="CM722" i="27" s="1"/>
  <c r="BX723" i="27"/>
  <c r="CM723" i="27" s="1"/>
  <c r="BX724" i="27"/>
  <c r="CM724" i="27" s="1"/>
  <c r="BX725" i="27"/>
  <c r="CM725" i="27" s="1"/>
  <c r="BX726" i="27"/>
  <c r="CM726" i="27" s="1"/>
  <c r="BX727" i="27"/>
  <c r="CM727" i="27" s="1"/>
  <c r="BX728" i="27"/>
  <c r="CM728" i="27" s="1"/>
  <c r="BX729" i="27"/>
  <c r="CM729" i="27" s="1"/>
  <c r="BX730" i="27"/>
  <c r="CM730" i="27" s="1"/>
  <c r="BX731" i="27"/>
  <c r="CM731" i="27" s="1"/>
  <c r="BX732" i="27"/>
  <c r="CM732" i="27" s="1"/>
  <c r="BX733" i="27"/>
  <c r="CM733" i="27" s="1"/>
  <c r="BX734" i="27"/>
  <c r="CM734" i="27" s="1"/>
  <c r="BX735" i="27"/>
  <c r="CM735" i="27" s="1"/>
  <c r="BX736" i="27"/>
  <c r="CM736" i="27" s="1"/>
  <c r="BX737" i="27"/>
  <c r="CM737" i="27" s="1"/>
  <c r="BX738" i="27"/>
  <c r="CM738" i="27" s="1"/>
  <c r="BX739" i="27"/>
  <c r="CM739" i="27" s="1"/>
  <c r="BX740" i="27"/>
  <c r="CM740" i="27" s="1"/>
  <c r="BX741" i="27"/>
  <c r="CM741" i="27" s="1"/>
  <c r="BX742" i="27"/>
  <c r="CM742" i="27" s="1"/>
  <c r="BX743" i="27"/>
  <c r="CM743" i="27" s="1"/>
  <c r="BX744" i="27"/>
  <c r="CM744" i="27" s="1"/>
  <c r="BX745" i="27"/>
  <c r="CM745" i="27" s="1"/>
  <c r="BX746" i="27"/>
  <c r="CM746" i="27" s="1"/>
  <c r="BX747" i="27"/>
  <c r="CM747" i="27" s="1"/>
  <c r="BX748" i="27"/>
  <c r="CM748" i="27" s="1"/>
  <c r="BX749" i="27"/>
  <c r="CM749" i="27" s="1"/>
  <c r="BX750" i="27"/>
  <c r="CM750" i="27" s="1"/>
  <c r="BX751" i="27"/>
  <c r="CM751" i="27" s="1"/>
  <c r="BX752" i="27"/>
  <c r="CM752" i="27" s="1"/>
  <c r="BX753" i="27"/>
  <c r="CM753" i="27" s="1"/>
  <c r="BX754" i="27"/>
  <c r="CM754" i="27" s="1"/>
  <c r="BX755" i="27"/>
  <c r="CM755" i="27" s="1"/>
  <c r="BX756" i="27"/>
  <c r="CM756" i="27" s="1"/>
  <c r="BX757" i="27"/>
  <c r="CM757" i="27" s="1"/>
  <c r="BX758" i="27"/>
  <c r="CM758" i="27" s="1"/>
  <c r="BX759" i="27"/>
  <c r="CM759" i="27" s="1"/>
  <c r="BX760" i="27"/>
  <c r="CM760" i="27" s="1"/>
  <c r="BX761" i="27"/>
  <c r="CM761" i="27" s="1"/>
  <c r="BX762" i="27"/>
  <c r="CM762" i="27" s="1"/>
  <c r="BX763" i="27"/>
  <c r="CM763" i="27" s="1"/>
  <c r="BX764" i="27"/>
  <c r="CM764" i="27" s="1"/>
  <c r="BX765" i="27"/>
  <c r="CM765" i="27" s="1"/>
  <c r="BX766" i="27"/>
  <c r="CM766" i="27" s="1"/>
  <c r="BX767" i="27"/>
  <c r="CM767" i="27" s="1"/>
  <c r="BX768" i="27"/>
  <c r="CM768" i="27" s="1"/>
  <c r="BX769" i="27"/>
  <c r="CM769" i="27" s="1"/>
  <c r="BX770" i="27"/>
  <c r="CM770" i="27" s="1"/>
  <c r="BX771" i="27"/>
  <c r="CM771" i="27" s="1"/>
  <c r="BX772" i="27"/>
  <c r="CM772" i="27" s="1"/>
  <c r="BX773" i="27"/>
  <c r="CM773" i="27" s="1"/>
  <c r="BX774" i="27"/>
  <c r="CM774" i="27" s="1"/>
  <c r="BX775" i="27"/>
  <c r="CM775" i="27" s="1"/>
  <c r="BX776" i="27"/>
  <c r="CM776" i="27" s="1"/>
  <c r="BX777" i="27"/>
  <c r="CM777" i="27" s="1"/>
  <c r="BX778" i="27"/>
  <c r="CM778" i="27" s="1"/>
  <c r="BX779" i="27"/>
  <c r="CM779" i="27" s="1"/>
  <c r="BX780" i="27"/>
  <c r="CM780" i="27" s="1"/>
  <c r="BX781" i="27"/>
  <c r="CM781" i="27" s="1"/>
  <c r="BX782" i="27"/>
  <c r="CM782" i="27" s="1"/>
  <c r="BX783" i="27"/>
  <c r="CM783" i="27" s="1"/>
  <c r="BX784" i="27"/>
  <c r="CM784" i="27" s="1"/>
  <c r="BX785" i="27"/>
  <c r="CM785" i="27" s="1"/>
  <c r="BX786" i="27"/>
  <c r="CM786" i="27" s="1"/>
  <c r="BX787" i="27"/>
  <c r="CM787" i="27" s="1"/>
  <c r="BX788" i="27"/>
  <c r="CM788" i="27" s="1"/>
  <c r="BX789" i="27"/>
  <c r="CM789" i="27" s="1"/>
  <c r="BX790" i="27"/>
  <c r="CM790" i="27" s="1"/>
  <c r="BX791" i="27"/>
  <c r="CM791" i="27" s="1"/>
  <c r="BX792" i="27"/>
  <c r="CM792" i="27" s="1"/>
  <c r="BX793" i="27"/>
  <c r="CM793" i="27" s="1"/>
  <c r="BX794" i="27"/>
  <c r="CM794" i="27" s="1"/>
  <c r="BX795" i="27"/>
  <c r="CM795" i="27" s="1"/>
  <c r="BX796" i="27"/>
  <c r="CM796" i="27" s="1"/>
  <c r="BX797" i="27"/>
  <c r="CM797" i="27" s="1"/>
  <c r="BX798" i="27"/>
  <c r="CM798" i="27" s="1"/>
  <c r="BX799" i="27"/>
  <c r="CM799" i="27" s="1"/>
  <c r="BX800" i="27"/>
  <c r="CM800" i="27" s="1"/>
  <c r="BX801" i="27"/>
  <c r="CM801" i="27" s="1"/>
  <c r="BX802" i="27"/>
  <c r="CM802" i="27" s="1"/>
  <c r="BX803" i="27"/>
  <c r="CM803" i="27" s="1"/>
  <c r="BX804" i="27"/>
  <c r="CM804" i="27" s="1"/>
  <c r="BX805" i="27"/>
  <c r="CM805" i="27" s="1"/>
  <c r="BX806" i="27"/>
  <c r="CM806" i="27" s="1"/>
  <c r="BX807" i="27"/>
  <c r="CM807" i="27" s="1"/>
  <c r="BX808" i="27"/>
  <c r="CM808" i="27" s="1"/>
  <c r="BX809" i="27"/>
  <c r="CM809" i="27" s="1"/>
  <c r="BX810" i="27"/>
  <c r="CM810" i="27" s="1"/>
  <c r="BX811" i="27"/>
  <c r="CM811" i="27" s="1"/>
  <c r="BX812" i="27"/>
  <c r="CM812" i="27" s="1"/>
  <c r="BX813" i="27"/>
  <c r="CM813" i="27" s="1"/>
  <c r="BX814" i="27"/>
  <c r="CM814" i="27" s="1"/>
  <c r="BX815" i="27"/>
  <c r="CM815" i="27" s="1"/>
  <c r="BX816" i="27"/>
  <c r="CM816" i="27" s="1"/>
  <c r="BX817" i="27"/>
  <c r="CM817" i="27" s="1"/>
  <c r="BX818" i="27"/>
  <c r="CM818" i="27" s="1"/>
  <c r="BX819" i="27"/>
  <c r="CM819" i="27" s="1"/>
  <c r="BX820" i="27"/>
  <c r="CM820" i="27" s="1"/>
  <c r="BX821" i="27"/>
  <c r="CM821" i="27" s="1"/>
  <c r="BX822" i="27"/>
  <c r="CM822" i="27" s="1"/>
  <c r="BX823" i="27"/>
  <c r="CM823" i="27" s="1"/>
  <c r="BX824" i="27"/>
  <c r="CM824" i="27" s="1"/>
  <c r="BX825" i="27"/>
  <c r="CM825" i="27" s="1"/>
  <c r="BX826" i="27"/>
  <c r="CM826" i="27" s="1"/>
  <c r="BX827" i="27"/>
  <c r="CM827" i="27" s="1"/>
  <c r="BX828" i="27"/>
  <c r="CM828" i="27" s="1"/>
  <c r="BX829" i="27"/>
  <c r="CM829" i="27" s="1"/>
  <c r="BX830" i="27"/>
  <c r="CM830" i="27" s="1"/>
  <c r="BX831" i="27"/>
  <c r="CM831" i="27" s="1"/>
  <c r="BX832" i="27"/>
  <c r="CM832" i="27" s="1"/>
  <c r="BX833" i="27"/>
  <c r="CM833" i="27" s="1"/>
  <c r="BX834" i="27"/>
  <c r="CM834" i="27" s="1"/>
  <c r="BX835" i="27"/>
  <c r="CM835" i="27" s="1"/>
  <c r="BX836" i="27"/>
  <c r="CM836" i="27" s="1"/>
  <c r="BX837" i="27"/>
  <c r="CM837" i="27" s="1"/>
  <c r="BX838" i="27"/>
  <c r="CM838" i="27" s="1"/>
  <c r="BX839" i="27"/>
  <c r="CM839" i="27" s="1"/>
  <c r="BX840" i="27"/>
  <c r="CM840" i="27" s="1"/>
  <c r="BX841" i="27"/>
  <c r="CM841" i="27" s="1"/>
  <c r="BX842" i="27"/>
  <c r="CM842" i="27" s="1"/>
  <c r="BX843" i="27"/>
  <c r="CM843" i="27" s="1"/>
  <c r="BX844" i="27"/>
  <c r="CM844" i="27" s="1"/>
  <c r="BX845" i="27"/>
  <c r="CM845" i="27" s="1"/>
  <c r="BX846" i="27"/>
  <c r="CM846" i="27" s="1"/>
  <c r="BX847" i="27"/>
  <c r="CM847" i="27" s="1"/>
  <c r="BX848" i="27"/>
  <c r="CM848" i="27" s="1"/>
  <c r="BX849" i="27"/>
  <c r="CM849" i="27" s="1"/>
  <c r="CM557" i="27"/>
  <c r="BX559" i="27"/>
  <c r="BX581" i="27" s="1"/>
  <c r="CM581" i="27" s="1"/>
  <c r="BX560" i="27"/>
  <c r="CM560" i="27" s="1"/>
  <c r="BX561" i="27"/>
  <c r="CM561" i="27" s="1"/>
  <c r="BX562" i="27"/>
  <c r="CM562" i="27" s="1"/>
  <c r="BX563" i="27"/>
  <c r="CM563" i="27" s="1"/>
  <c r="BX564" i="27"/>
  <c r="CM564" i="27" s="1"/>
  <c r="BX565" i="27"/>
  <c r="BX586" i="27" s="1"/>
  <c r="CM586" i="27" s="1"/>
  <c r="BX566" i="27"/>
  <c r="BX567" i="27"/>
  <c r="CM567" i="27" s="1"/>
  <c r="BX569" i="27"/>
  <c r="CM569" i="27" s="1"/>
  <c r="BX570" i="27"/>
  <c r="CM570" i="27" s="1"/>
  <c r="BX571" i="27"/>
  <c r="CM571" i="27" s="1"/>
  <c r="BX572" i="27"/>
  <c r="CM572" i="27" s="1"/>
  <c r="BX574" i="27"/>
  <c r="CM574" i="27" s="1"/>
  <c r="BX576" i="27"/>
  <c r="CM576" i="27" s="1"/>
  <c r="BX580" i="27"/>
  <c r="CM580" i="27" s="1"/>
  <c r="BX582" i="27"/>
  <c r="CM582" i="27" s="1"/>
  <c r="BX583" i="27"/>
  <c r="CM583" i="27" s="1"/>
  <c r="BX584" i="27"/>
  <c r="CM584" i="27" s="1"/>
  <c r="BX585" i="27"/>
  <c r="CM585" i="27" s="1"/>
  <c r="BX587" i="27"/>
  <c r="CM587" i="27" s="1"/>
  <c r="BX588" i="27"/>
  <c r="CM588" i="27" s="1"/>
  <c r="BX266" i="27"/>
  <c r="BX267" i="27"/>
  <c r="CM267" i="27" s="1"/>
  <c r="BX268" i="27"/>
  <c r="CM268" i="27" s="1"/>
  <c r="BX269" i="27"/>
  <c r="CM269" i="27" s="1"/>
  <c r="BX270" i="27"/>
  <c r="CM270" i="27" s="1"/>
  <c r="BX271" i="27"/>
  <c r="CM271" i="27" s="1"/>
  <c r="BX272" i="27"/>
  <c r="BX293" i="27" s="1"/>
  <c r="CM293" i="27" s="1"/>
  <c r="BX273" i="27"/>
  <c r="CM273" i="27" s="1"/>
  <c r="BX274" i="27"/>
  <c r="CM274" i="27" s="1"/>
  <c r="BX276" i="27"/>
  <c r="CM276" i="27" s="1"/>
  <c r="BX277" i="27"/>
  <c r="CM277" i="27" s="1"/>
  <c r="BX278" i="27"/>
  <c r="CM278" i="27" s="1"/>
  <c r="BX279" i="27"/>
  <c r="CM279" i="27" s="1"/>
  <c r="BX281" i="27"/>
  <c r="CM281" i="27" s="1"/>
  <c r="BX283" i="27"/>
  <c r="CM283" i="27" s="1"/>
  <c r="BX287" i="27"/>
  <c r="CM287" i="27" s="1"/>
  <c r="BX289" i="27"/>
  <c r="CM289" i="27" s="1"/>
  <c r="BX290" i="27"/>
  <c r="CM290" i="27" s="1"/>
  <c r="BX291" i="27"/>
  <c r="CM291" i="27" s="1"/>
  <c r="BX292" i="27"/>
  <c r="CM292" i="27" s="1"/>
  <c r="BX294" i="27"/>
  <c r="CM294" i="27" s="1"/>
  <c r="CJ47" i="27"/>
  <c r="BW278" i="27"/>
  <c r="E30" i="28"/>
  <c r="BW557" i="27"/>
  <c r="BW559" i="27"/>
  <c r="BW581" i="27" s="1"/>
  <c r="BW560" i="27"/>
  <c r="BW561" i="27"/>
  <c r="BW562" i="27"/>
  <c r="BW563" i="27"/>
  <c r="BW564" i="27"/>
  <c r="BW565" i="27"/>
  <c r="BW586" i="27" s="1"/>
  <c r="BW566" i="27"/>
  <c r="BW568" i="27" s="1"/>
  <c r="BW567" i="27"/>
  <c r="BW569" i="27"/>
  <c r="BW570" i="27"/>
  <c r="BW571" i="27"/>
  <c r="BW572" i="27"/>
  <c r="BW574" i="27"/>
  <c r="BW576" i="27"/>
  <c r="BW580" i="27"/>
  <c r="BW582" i="27"/>
  <c r="BW583" i="27"/>
  <c r="BW584" i="27"/>
  <c r="BW585" i="27"/>
  <c r="BW587" i="27"/>
  <c r="BW588" i="27"/>
  <c r="BW589" i="27"/>
  <c r="BW590" i="27"/>
  <c r="BW591" i="27"/>
  <c r="BW592" i="27"/>
  <c r="BW593" i="27"/>
  <c r="BW594" i="27"/>
  <c r="BW595" i="27"/>
  <c r="BW596" i="27"/>
  <c r="BW597" i="27"/>
  <c r="BW598" i="27"/>
  <c r="BW599" i="27"/>
  <c r="BW600" i="27"/>
  <c r="BW601" i="27"/>
  <c r="BW602" i="27"/>
  <c r="BW603" i="27"/>
  <c r="BW604" i="27"/>
  <c r="BW605" i="27"/>
  <c r="BW606" i="27"/>
  <c r="BW607" i="27"/>
  <c r="BW608" i="27"/>
  <c r="BW609" i="27"/>
  <c r="BW610" i="27"/>
  <c r="BW611" i="27"/>
  <c r="BW612" i="27"/>
  <c r="BW613" i="27"/>
  <c r="BW614" i="27"/>
  <c r="BW615" i="27"/>
  <c r="BW616" i="27"/>
  <c r="BW617" i="27"/>
  <c r="BW618" i="27"/>
  <c r="BW619" i="27"/>
  <c r="BW620" i="27"/>
  <c r="BW621" i="27"/>
  <c r="BW622" i="27"/>
  <c r="BW623" i="27"/>
  <c r="BW624" i="27"/>
  <c r="BW625" i="27"/>
  <c r="BW626" i="27"/>
  <c r="BW627" i="27"/>
  <c r="BW628" i="27"/>
  <c r="BW629" i="27"/>
  <c r="BW630" i="27"/>
  <c r="BW631" i="27"/>
  <c r="BW632" i="27"/>
  <c r="BW633" i="27"/>
  <c r="BW634" i="27"/>
  <c r="BW635" i="27"/>
  <c r="BW636" i="27"/>
  <c r="BW637" i="27"/>
  <c r="BW638" i="27"/>
  <c r="BW639" i="27"/>
  <c r="BW640" i="27"/>
  <c r="BW641" i="27"/>
  <c r="BW642" i="27"/>
  <c r="BW643" i="27"/>
  <c r="BW644" i="27"/>
  <c r="BW645" i="27"/>
  <c r="BW646" i="27"/>
  <c r="BW647" i="27"/>
  <c r="BW648" i="27"/>
  <c r="BW649" i="27"/>
  <c r="BW650" i="27"/>
  <c r="BW651" i="27"/>
  <c r="BW652" i="27"/>
  <c r="BW653" i="27"/>
  <c r="BW654" i="27"/>
  <c r="BW655" i="27"/>
  <c r="BW656" i="27"/>
  <c r="BW657" i="27"/>
  <c r="BW658" i="27"/>
  <c r="BW659" i="27"/>
  <c r="BW660" i="27"/>
  <c r="BW661" i="27"/>
  <c r="BW662" i="27"/>
  <c r="BW663" i="27"/>
  <c r="BW664" i="27"/>
  <c r="BW665" i="27"/>
  <c r="BW666" i="27"/>
  <c r="BW667" i="27"/>
  <c r="BW668" i="27"/>
  <c r="BW669" i="27"/>
  <c r="BW670" i="27"/>
  <c r="BW671" i="27"/>
  <c r="BW672" i="27"/>
  <c r="BW673" i="27"/>
  <c r="BW674" i="27"/>
  <c r="BW675" i="27"/>
  <c r="BW676" i="27"/>
  <c r="BW677" i="27"/>
  <c r="BW678" i="27"/>
  <c r="BW679" i="27"/>
  <c r="BW680" i="27"/>
  <c r="BW681" i="27"/>
  <c r="BW682" i="27"/>
  <c r="BW683" i="27"/>
  <c r="BW684" i="27"/>
  <c r="BW685" i="27"/>
  <c r="BW686" i="27"/>
  <c r="BW687" i="27"/>
  <c r="BW688" i="27"/>
  <c r="BW689" i="27"/>
  <c r="BW690" i="27"/>
  <c r="BW691" i="27"/>
  <c r="BW692" i="27"/>
  <c r="BW693" i="27"/>
  <c r="BW694" i="27"/>
  <c r="BW695" i="27"/>
  <c r="BW696" i="27"/>
  <c r="BW697" i="27"/>
  <c r="BW698" i="27"/>
  <c r="BW699" i="27"/>
  <c r="BW700" i="27"/>
  <c r="BW701" i="27"/>
  <c r="BW702" i="27"/>
  <c r="BW703" i="27"/>
  <c r="BW704" i="27"/>
  <c r="BW705" i="27"/>
  <c r="BW706" i="27"/>
  <c r="BW707" i="27"/>
  <c r="BW708" i="27"/>
  <c r="BW709" i="27"/>
  <c r="BW710" i="27"/>
  <c r="BW711" i="27"/>
  <c r="BW712" i="27"/>
  <c r="BW713" i="27"/>
  <c r="BW714" i="27"/>
  <c r="BW715" i="27"/>
  <c r="BW717" i="27"/>
  <c r="BW718" i="27"/>
  <c r="BW719" i="27"/>
  <c r="BW720" i="27"/>
  <c r="BW721" i="27"/>
  <c r="BW722" i="27"/>
  <c r="BW723" i="27"/>
  <c r="BW724" i="27"/>
  <c r="BW725" i="27"/>
  <c r="BW726" i="27"/>
  <c r="BW727" i="27"/>
  <c r="BW728" i="27"/>
  <c r="BW729" i="27"/>
  <c r="BW730" i="27"/>
  <c r="BW731" i="27"/>
  <c r="BW732" i="27"/>
  <c r="BW733" i="27"/>
  <c r="BW734" i="27"/>
  <c r="BW735" i="27"/>
  <c r="BW736" i="27"/>
  <c r="BW737" i="27"/>
  <c r="BW738" i="27"/>
  <c r="BW739" i="27"/>
  <c r="BW740" i="27"/>
  <c r="BW741" i="27"/>
  <c r="BW742" i="27"/>
  <c r="BW743" i="27"/>
  <c r="BW744" i="27"/>
  <c r="BW745" i="27"/>
  <c r="BW746" i="27"/>
  <c r="BW747" i="27"/>
  <c r="BW748" i="27"/>
  <c r="BW749" i="27"/>
  <c r="BW750" i="27"/>
  <c r="BW751" i="27"/>
  <c r="BW752" i="27"/>
  <c r="BW753" i="27"/>
  <c r="BW754" i="27"/>
  <c r="BW755" i="27"/>
  <c r="BW756" i="27"/>
  <c r="BW757" i="27"/>
  <c r="BW758" i="27"/>
  <c r="BW759" i="27"/>
  <c r="BW760" i="27"/>
  <c r="BW761" i="27"/>
  <c r="BW762" i="27"/>
  <c r="BW763" i="27"/>
  <c r="BW764" i="27"/>
  <c r="BW765" i="27"/>
  <c r="BW766" i="27"/>
  <c r="BW767" i="27"/>
  <c r="BW768" i="27"/>
  <c r="BW769" i="27"/>
  <c r="BW770" i="27"/>
  <c r="BW771" i="27"/>
  <c r="BW772" i="27"/>
  <c r="BW773" i="27"/>
  <c r="BW774" i="27"/>
  <c r="BW775" i="27"/>
  <c r="BW776" i="27"/>
  <c r="BW777" i="27"/>
  <c r="BW778" i="27"/>
  <c r="BW779" i="27"/>
  <c r="BW780" i="27"/>
  <c r="BW781" i="27"/>
  <c r="BW782" i="27"/>
  <c r="BW783" i="27"/>
  <c r="BW784" i="27"/>
  <c r="BW785" i="27"/>
  <c r="BW786" i="27"/>
  <c r="BW787" i="27"/>
  <c r="BW788" i="27"/>
  <c r="BW789" i="27"/>
  <c r="BW790" i="27"/>
  <c r="BW791" i="27"/>
  <c r="BW792" i="27"/>
  <c r="BW793" i="27"/>
  <c r="BW794" i="27"/>
  <c r="BW795" i="27"/>
  <c r="BW796" i="27"/>
  <c r="BW797" i="27"/>
  <c r="BW798" i="27"/>
  <c r="BW799" i="27"/>
  <c r="BW800" i="27"/>
  <c r="BW801" i="27"/>
  <c r="BW802" i="27"/>
  <c r="BW803" i="27"/>
  <c r="BW804" i="27"/>
  <c r="BW805" i="27"/>
  <c r="BW806" i="27"/>
  <c r="BW807" i="27"/>
  <c r="BW808" i="27"/>
  <c r="BW809" i="27"/>
  <c r="BW810" i="27"/>
  <c r="BW811" i="27"/>
  <c r="BW812" i="27"/>
  <c r="BW813" i="27"/>
  <c r="BW814" i="27"/>
  <c r="BW815" i="27"/>
  <c r="BW816" i="27"/>
  <c r="BW817" i="27"/>
  <c r="BW818" i="27"/>
  <c r="BW819" i="27"/>
  <c r="BW820" i="27"/>
  <c r="BW821" i="27"/>
  <c r="BW822" i="27"/>
  <c r="BW823" i="27"/>
  <c r="BW824" i="27"/>
  <c r="BW825" i="27"/>
  <c r="BW826" i="27"/>
  <c r="BW827" i="27"/>
  <c r="BW828" i="27"/>
  <c r="BW829" i="27"/>
  <c r="BW830" i="27"/>
  <c r="BW831" i="27"/>
  <c r="BW832" i="27"/>
  <c r="BW833" i="27"/>
  <c r="BW834" i="27"/>
  <c r="BW835" i="27"/>
  <c r="BW836" i="27"/>
  <c r="BW837" i="27"/>
  <c r="BW838" i="27"/>
  <c r="BW839" i="27"/>
  <c r="BW840" i="27"/>
  <c r="BW841" i="27"/>
  <c r="BW842" i="27"/>
  <c r="BW843" i="27"/>
  <c r="BW844" i="27"/>
  <c r="BW845" i="27"/>
  <c r="BW846" i="27"/>
  <c r="BW847" i="27"/>
  <c r="BW848" i="27"/>
  <c r="BW849" i="27"/>
  <c r="BW264" i="27"/>
  <c r="BW266" i="27"/>
  <c r="BW267" i="27"/>
  <c r="BW268" i="27"/>
  <c r="BW269" i="27"/>
  <c r="BW270" i="27"/>
  <c r="BW271" i="27"/>
  <c r="BW272" i="27"/>
  <c r="BW293" i="27" s="1"/>
  <c r="BW273" i="27"/>
  <c r="BW275" i="27" s="1"/>
  <c r="BW274" i="27"/>
  <c r="BW276" i="27"/>
  <c r="BW277" i="27"/>
  <c r="BW279" i="27"/>
  <c r="BW281" i="27"/>
  <c r="BW283" i="27"/>
  <c r="BW287" i="27"/>
  <c r="BW289" i="27"/>
  <c r="BW290" i="27"/>
  <c r="BW291" i="27"/>
  <c r="BW292" i="27"/>
  <c r="BW294" i="27"/>
  <c r="I2" i="28" l="1"/>
  <c r="CM565" i="27"/>
  <c r="CM272" i="27"/>
  <c r="BX288" i="27"/>
  <c r="CM288" i="27" s="1"/>
  <c r="CM266" i="27"/>
  <c r="BX568" i="27"/>
  <c r="CM568" i="27" s="1"/>
  <c r="CM566" i="27"/>
  <c r="CM559" i="27"/>
  <c r="BX867" i="27"/>
  <c r="CM867" i="27" s="1"/>
  <c r="BX857" i="27"/>
  <c r="CM857" i="27" s="1"/>
  <c r="BX865" i="27"/>
  <c r="CM865" i="27" s="1"/>
  <c r="BX856" i="27"/>
  <c r="CM856" i="27" s="1"/>
  <c r="BX863" i="27"/>
  <c r="CM863" i="27" s="1"/>
  <c r="BX854" i="27"/>
  <c r="CM854" i="27" s="1"/>
  <c r="BX876" i="27"/>
  <c r="CM876" i="27" s="1"/>
  <c r="BX862" i="27"/>
  <c r="CM862" i="27" s="1"/>
  <c r="BX853" i="27"/>
  <c r="CM853" i="27" s="1"/>
  <c r="BX873" i="27"/>
  <c r="CM873" i="27" s="1"/>
  <c r="BX859" i="27"/>
  <c r="CM859" i="27" s="1"/>
  <c r="BX850" i="27"/>
  <c r="CM850" i="27" s="1"/>
  <c r="BX860" i="27"/>
  <c r="CM860" i="27" s="1"/>
  <c r="BX282" i="27"/>
  <c r="CM282" i="27" s="1"/>
  <c r="BX875" i="27"/>
  <c r="CM875" i="27" s="1"/>
  <c r="BX852" i="27"/>
  <c r="CM852" i="27" s="1"/>
  <c r="BX265" i="27"/>
  <c r="CM265" i="27" s="1"/>
  <c r="BX558" i="27"/>
  <c r="CM558" i="27" s="1"/>
  <c r="BX869" i="27"/>
  <c r="CM869" i="27" s="1"/>
  <c r="BX858" i="27"/>
  <c r="BX877" i="27"/>
  <c r="CM877" i="27" s="1"/>
  <c r="BX864" i="27"/>
  <c r="CM864" i="27" s="1"/>
  <c r="BX280" i="27"/>
  <c r="BX878" i="27"/>
  <c r="CM878" i="27" s="1"/>
  <c r="BX275" i="27"/>
  <c r="BX573" i="27"/>
  <c r="CM573" i="27" s="1"/>
  <c r="BX575" i="27"/>
  <c r="CM575" i="27" s="1"/>
  <c r="BX880" i="27"/>
  <c r="CM880" i="27" s="1"/>
  <c r="BX578" i="27"/>
  <c r="CM578" i="27" s="1"/>
  <c r="BX855" i="27"/>
  <c r="CM855" i="27" s="1"/>
  <c r="BX285" i="27"/>
  <c r="CM285" i="27" s="1"/>
  <c r="BW578" i="27"/>
  <c r="BW860" i="27"/>
  <c r="BW864" i="27"/>
  <c r="BW852" i="27"/>
  <c r="BW855" i="27"/>
  <c r="BW876" i="27"/>
  <c r="BW862" i="27"/>
  <c r="BW853" i="27"/>
  <c r="BW856" i="27"/>
  <c r="BW863" i="27"/>
  <c r="BW854" i="27"/>
  <c r="BW861" i="27"/>
  <c r="BW869" i="27"/>
  <c r="BW558" i="27"/>
  <c r="BW859" i="27"/>
  <c r="BW575" i="27"/>
  <c r="BW857" i="27"/>
  <c r="BW878" i="27"/>
  <c r="BW865" i="27"/>
  <c r="BW880" i="27"/>
  <c r="BW877" i="27"/>
  <c r="BW875" i="27"/>
  <c r="BW288" i="27"/>
  <c r="BW874" i="27" s="1"/>
  <c r="BW867" i="27"/>
  <c r="BW285" i="27"/>
  <c r="BW265" i="27"/>
  <c r="BW573" i="27"/>
  <c r="BW579" i="27" s="1"/>
  <c r="BW282" i="27"/>
  <c r="BW873" i="27"/>
  <c r="BW858" i="27"/>
  <c r="BW879" i="27" s="1"/>
  <c r="BW280" i="27"/>
  <c r="BW286" i="27" s="1"/>
  <c r="BW850" i="27"/>
  <c r="BV589" i="27"/>
  <c r="BV588" i="27"/>
  <c r="BV567" i="27"/>
  <c r="CJ295" i="27"/>
  <c r="CL295" i="27" s="1"/>
  <c r="H41" i="28" s="1"/>
  <c r="CJ2" i="27"/>
  <c r="CL2" i="27" s="1"/>
  <c r="BV557" i="27"/>
  <c r="BV559" i="27"/>
  <c r="BV581" i="27" s="1"/>
  <c r="BV560" i="27"/>
  <c r="BV561" i="27"/>
  <c r="BV562" i="27"/>
  <c r="BV563" i="27"/>
  <c r="BV564" i="27"/>
  <c r="BV565" i="27"/>
  <c r="BV586" i="27" s="1"/>
  <c r="BV566" i="27"/>
  <c r="BV568" i="27" s="1"/>
  <c r="BV569" i="27"/>
  <c r="BV570" i="27"/>
  <c r="BV571" i="27"/>
  <c r="BV572" i="27"/>
  <c r="BV574" i="27"/>
  <c r="BV576" i="27"/>
  <c r="BV580" i="27"/>
  <c r="BV582" i="27"/>
  <c r="BV583" i="27"/>
  <c r="BV584" i="27"/>
  <c r="BV585" i="27"/>
  <c r="BV587" i="27"/>
  <c r="BV590" i="27"/>
  <c r="BV591" i="27"/>
  <c r="BV592" i="27"/>
  <c r="BV593" i="27"/>
  <c r="BV594" i="27"/>
  <c r="BV595" i="27"/>
  <c r="BV596" i="27"/>
  <c r="BV597" i="27"/>
  <c r="BV598" i="27"/>
  <c r="BV599" i="27"/>
  <c r="BV600" i="27"/>
  <c r="BV601" i="27"/>
  <c r="BV602" i="27"/>
  <c r="BV603" i="27"/>
  <c r="BV604" i="27"/>
  <c r="BV605" i="27"/>
  <c r="BV606" i="27"/>
  <c r="BV607" i="27"/>
  <c r="BV608" i="27"/>
  <c r="BV609" i="27"/>
  <c r="BV610" i="27"/>
  <c r="BV611" i="27"/>
  <c r="BV612" i="27"/>
  <c r="BV613" i="27"/>
  <c r="BV614" i="27"/>
  <c r="BV615" i="27"/>
  <c r="BV616" i="27"/>
  <c r="BV617" i="27"/>
  <c r="BV618" i="27"/>
  <c r="BV619" i="27"/>
  <c r="BV620" i="27"/>
  <c r="BV621" i="27"/>
  <c r="BV622" i="27"/>
  <c r="BV623" i="27"/>
  <c r="BV624" i="27"/>
  <c r="BV625" i="27"/>
  <c r="BV626" i="27"/>
  <c r="BV627" i="27"/>
  <c r="BV628" i="27"/>
  <c r="BV629" i="27"/>
  <c r="BV630" i="27"/>
  <c r="BV631" i="27"/>
  <c r="BV632" i="27"/>
  <c r="BV633" i="27"/>
  <c r="BV634" i="27"/>
  <c r="BV635" i="27"/>
  <c r="BV636" i="27"/>
  <c r="BV637" i="27"/>
  <c r="BV638" i="27"/>
  <c r="BV639" i="27"/>
  <c r="BV640" i="27"/>
  <c r="BV641" i="27"/>
  <c r="BV642" i="27"/>
  <c r="BV643" i="27"/>
  <c r="BV644" i="27"/>
  <c r="BV645" i="27"/>
  <c r="BV646" i="27"/>
  <c r="BV647" i="27"/>
  <c r="BV648" i="27"/>
  <c r="BV649" i="27"/>
  <c r="BV650" i="27"/>
  <c r="BV651" i="27"/>
  <c r="BV652" i="27"/>
  <c r="BV653" i="27"/>
  <c r="BV654" i="27"/>
  <c r="BV655" i="27"/>
  <c r="BV656" i="27"/>
  <c r="BV657" i="27"/>
  <c r="BV658" i="27"/>
  <c r="BV659" i="27"/>
  <c r="BV660" i="27"/>
  <c r="BV661" i="27"/>
  <c r="BV662" i="27"/>
  <c r="BV663" i="27"/>
  <c r="BV664" i="27"/>
  <c r="BV665" i="27"/>
  <c r="BV666" i="27"/>
  <c r="BV667" i="27"/>
  <c r="BV668" i="27"/>
  <c r="BV669" i="27"/>
  <c r="BV670" i="27"/>
  <c r="BV671" i="27"/>
  <c r="BV672" i="27"/>
  <c r="BV673" i="27"/>
  <c r="BV674" i="27"/>
  <c r="BV675" i="27"/>
  <c r="BV676" i="27"/>
  <c r="BV677" i="27"/>
  <c r="BV678" i="27"/>
  <c r="BV679" i="27"/>
  <c r="BV680" i="27"/>
  <c r="BV681" i="27"/>
  <c r="BV682" i="27"/>
  <c r="BV683" i="27"/>
  <c r="BV684" i="27"/>
  <c r="BV685" i="27"/>
  <c r="BV686" i="27"/>
  <c r="BV687" i="27"/>
  <c r="BV688" i="27"/>
  <c r="BV689" i="27"/>
  <c r="BV690" i="27"/>
  <c r="BV691" i="27"/>
  <c r="BV692" i="27"/>
  <c r="BV693" i="27"/>
  <c r="BV694" i="27"/>
  <c r="BV695" i="27"/>
  <c r="BV696" i="27"/>
  <c r="BV697" i="27"/>
  <c r="BV698" i="27"/>
  <c r="BV699" i="27"/>
  <c r="BV700" i="27"/>
  <c r="BV701" i="27"/>
  <c r="BV702" i="27"/>
  <c r="BV703" i="27"/>
  <c r="BV704" i="27"/>
  <c r="BV705" i="27"/>
  <c r="BV706" i="27"/>
  <c r="BV707" i="27"/>
  <c r="BV708" i="27"/>
  <c r="BV709" i="27"/>
  <c r="BV710" i="27"/>
  <c r="BV711" i="27"/>
  <c r="BV712" i="27"/>
  <c r="BV713" i="27"/>
  <c r="BV714" i="27"/>
  <c r="BV715" i="27"/>
  <c r="BV716" i="27"/>
  <c r="BV717" i="27"/>
  <c r="BV718" i="27"/>
  <c r="BV719" i="27"/>
  <c r="BV720" i="27"/>
  <c r="BV721" i="27"/>
  <c r="BV722" i="27"/>
  <c r="BV723" i="27"/>
  <c r="BV724" i="27"/>
  <c r="BV725" i="27"/>
  <c r="BV726" i="27"/>
  <c r="BV727" i="27"/>
  <c r="BV728" i="27"/>
  <c r="BV729" i="27"/>
  <c r="BV730" i="27"/>
  <c r="BV731" i="27"/>
  <c r="BV732" i="27"/>
  <c r="BV733" i="27"/>
  <c r="BV734" i="27"/>
  <c r="BV735" i="27"/>
  <c r="BV736" i="27"/>
  <c r="BV737" i="27"/>
  <c r="BV738" i="27"/>
  <c r="BV739" i="27"/>
  <c r="BV740" i="27"/>
  <c r="BV741" i="27"/>
  <c r="BV742" i="27"/>
  <c r="BV743" i="27"/>
  <c r="BV744" i="27"/>
  <c r="BV745" i="27"/>
  <c r="BV746" i="27"/>
  <c r="BV747" i="27"/>
  <c r="BV748" i="27"/>
  <c r="BV749" i="27"/>
  <c r="BV750" i="27"/>
  <c r="BV751" i="27"/>
  <c r="BV752" i="27"/>
  <c r="BV753" i="27"/>
  <c r="BV754" i="27"/>
  <c r="BV755" i="27"/>
  <c r="BV756" i="27"/>
  <c r="BV757" i="27"/>
  <c r="BV758" i="27"/>
  <c r="BV759" i="27"/>
  <c r="BV760" i="27"/>
  <c r="BV761" i="27"/>
  <c r="BV762" i="27"/>
  <c r="BV763" i="27"/>
  <c r="BV764" i="27"/>
  <c r="BV765" i="27"/>
  <c r="BV766" i="27"/>
  <c r="BV767" i="27"/>
  <c r="BV768" i="27"/>
  <c r="BV769" i="27"/>
  <c r="BV770" i="27"/>
  <c r="BV771" i="27"/>
  <c r="BV772" i="27"/>
  <c r="BV773" i="27"/>
  <c r="BV774" i="27"/>
  <c r="BV775" i="27"/>
  <c r="BV776" i="27"/>
  <c r="BV777" i="27"/>
  <c r="BV778" i="27"/>
  <c r="BV779" i="27"/>
  <c r="BV780" i="27"/>
  <c r="BV781" i="27"/>
  <c r="BV782" i="27"/>
  <c r="BV783" i="27"/>
  <c r="BV784" i="27"/>
  <c r="BV785" i="27"/>
  <c r="BV786" i="27"/>
  <c r="BV787" i="27"/>
  <c r="BV788" i="27"/>
  <c r="BV789" i="27"/>
  <c r="BV790" i="27"/>
  <c r="BV791" i="27"/>
  <c r="BV792" i="27"/>
  <c r="BV793" i="27"/>
  <c r="BV794" i="27"/>
  <c r="BV795" i="27"/>
  <c r="BV796" i="27"/>
  <c r="BV797" i="27"/>
  <c r="BV798" i="27"/>
  <c r="BV799" i="27"/>
  <c r="BV800" i="27"/>
  <c r="BV801" i="27"/>
  <c r="BV802" i="27"/>
  <c r="BV803" i="27"/>
  <c r="BV804" i="27"/>
  <c r="BV805" i="27"/>
  <c r="BV806" i="27"/>
  <c r="BV807" i="27"/>
  <c r="BV808" i="27"/>
  <c r="BV809" i="27"/>
  <c r="BV810" i="27"/>
  <c r="BV811" i="27"/>
  <c r="BV812" i="27"/>
  <c r="BV813" i="27"/>
  <c r="BV814" i="27"/>
  <c r="BV815" i="27"/>
  <c r="BV816" i="27"/>
  <c r="BV817" i="27"/>
  <c r="BV818" i="27"/>
  <c r="BV819" i="27"/>
  <c r="BV820" i="27"/>
  <c r="BV821" i="27"/>
  <c r="BV822" i="27"/>
  <c r="BV823" i="27"/>
  <c r="BV824" i="27"/>
  <c r="BV825" i="27"/>
  <c r="BV826" i="27"/>
  <c r="BV827" i="27"/>
  <c r="BV828" i="27"/>
  <c r="BV829" i="27"/>
  <c r="BV830" i="27"/>
  <c r="BV831" i="27"/>
  <c r="BV832" i="27"/>
  <c r="BV833" i="27"/>
  <c r="BV834" i="27"/>
  <c r="BV835" i="27"/>
  <c r="BV836" i="27"/>
  <c r="BV837" i="27"/>
  <c r="BV838" i="27"/>
  <c r="BV839" i="27"/>
  <c r="BV840" i="27"/>
  <c r="BV841" i="27"/>
  <c r="BV842" i="27"/>
  <c r="BV843" i="27"/>
  <c r="BV844" i="27"/>
  <c r="BV845" i="27"/>
  <c r="BV846" i="27"/>
  <c r="BV847" i="27"/>
  <c r="BV848" i="27"/>
  <c r="BV849" i="27"/>
  <c r="BV264" i="27"/>
  <c r="BV266" i="27"/>
  <c r="BV288" i="27" s="1"/>
  <c r="BV267" i="27"/>
  <c r="BV268" i="27"/>
  <c r="BV269" i="27"/>
  <c r="BV270" i="27"/>
  <c r="BV271" i="27"/>
  <c r="BV272" i="27"/>
  <c r="BV273" i="27"/>
  <c r="BV275" i="27" s="1"/>
  <c r="BV274" i="27"/>
  <c r="BV276" i="27"/>
  <c r="BV277" i="27"/>
  <c r="BV278" i="27"/>
  <c r="BV279" i="27"/>
  <c r="BV281" i="27"/>
  <c r="BV283" i="27"/>
  <c r="BV287" i="27"/>
  <c r="BV289" i="27"/>
  <c r="BV290" i="27"/>
  <c r="BV291" i="27"/>
  <c r="BV292" i="27"/>
  <c r="BV294" i="27"/>
  <c r="BU266" i="27"/>
  <c r="BU277" i="27"/>
  <c r="BU271" i="27"/>
  <c r="BT283" i="27"/>
  <c r="BU283" i="27"/>
  <c r="BU276" i="27"/>
  <c r="BU270" i="27"/>
  <c r="BN566" i="27"/>
  <c r="BN568" i="27" s="1"/>
  <c r="BU588" i="27"/>
  <c r="BU589" i="27"/>
  <c r="BU590" i="27"/>
  <c r="BU591" i="27"/>
  <c r="BU592" i="27"/>
  <c r="BU593" i="27"/>
  <c r="BU594" i="27"/>
  <c r="BU595" i="27"/>
  <c r="BU596" i="27"/>
  <c r="BU597" i="27"/>
  <c r="BU598" i="27"/>
  <c r="BU599" i="27"/>
  <c r="BU600" i="27"/>
  <c r="BU601" i="27"/>
  <c r="BU602" i="27"/>
  <c r="BU603" i="27"/>
  <c r="BU604" i="27"/>
  <c r="BU605" i="27"/>
  <c r="BU606" i="27"/>
  <c r="BU607" i="27"/>
  <c r="BU608" i="27"/>
  <c r="BU609" i="27"/>
  <c r="BU610" i="27"/>
  <c r="BU611" i="27"/>
  <c r="BU612" i="27"/>
  <c r="BU613" i="27"/>
  <c r="BU614" i="27"/>
  <c r="BU615" i="27"/>
  <c r="BU616" i="27"/>
  <c r="BU617" i="27"/>
  <c r="BU618" i="27"/>
  <c r="BU619" i="27"/>
  <c r="BU620" i="27"/>
  <c r="BU621" i="27"/>
  <c r="BU622" i="27"/>
  <c r="BU623" i="27"/>
  <c r="BU624" i="27"/>
  <c r="BU625" i="27"/>
  <c r="BU626" i="27"/>
  <c r="BU627" i="27"/>
  <c r="BU628" i="27"/>
  <c r="BU629" i="27"/>
  <c r="BU630" i="27"/>
  <c r="BU631" i="27"/>
  <c r="BU632" i="27"/>
  <c r="BU633" i="27"/>
  <c r="BU634" i="27"/>
  <c r="BU635" i="27"/>
  <c r="BU636" i="27"/>
  <c r="BU637" i="27"/>
  <c r="BU638" i="27"/>
  <c r="BU639" i="27"/>
  <c r="BU640" i="27"/>
  <c r="BU641" i="27"/>
  <c r="BU642" i="27"/>
  <c r="BU643" i="27"/>
  <c r="BU644" i="27"/>
  <c r="BU645" i="27"/>
  <c r="BU646" i="27"/>
  <c r="BU647" i="27"/>
  <c r="BU648" i="27"/>
  <c r="BU649" i="27"/>
  <c r="BU650" i="27"/>
  <c r="BU651" i="27"/>
  <c r="BU652" i="27"/>
  <c r="BU653" i="27"/>
  <c r="BU654" i="27"/>
  <c r="BU655" i="27"/>
  <c r="BU656" i="27"/>
  <c r="BU657" i="27"/>
  <c r="BU658" i="27"/>
  <c r="BU659" i="27"/>
  <c r="BU660" i="27"/>
  <c r="BU661" i="27"/>
  <c r="BU662" i="27"/>
  <c r="BU663" i="27"/>
  <c r="BU664" i="27"/>
  <c r="BU665" i="27"/>
  <c r="BU666" i="27"/>
  <c r="BU667" i="27"/>
  <c r="BU668" i="27"/>
  <c r="BU669" i="27"/>
  <c r="BU670" i="27"/>
  <c r="BU671" i="27"/>
  <c r="BU672" i="27"/>
  <c r="BU673" i="27"/>
  <c r="BU674" i="27"/>
  <c r="BU675" i="27"/>
  <c r="BU676" i="27"/>
  <c r="BU677" i="27"/>
  <c r="BU678" i="27"/>
  <c r="BU679" i="27"/>
  <c r="BU680" i="27"/>
  <c r="BU681" i="27"/>
  <c r="BU682" i="27"/>
  <c r="BU683" i="27"/>
  <c r="BU684" i="27"/>
  <c r="BU685" i="27"/>
  <c r="BU686" i="27"/>
  <c r="BU687" i="27"/>
  <c r="BU688" i="27"/>
  <c r="BU689" i="27"/>
  <c r="BU690" i="27"/>
  <c r="BU691" i="27"/>
  <c r="BU692" i="27"/>
  <c r="BU693" i="27"/>
  <c r="BU694" i="27"/>
  <c r="BU695" i="27"/>
  <c r="BU696" i="27"/>
  <c r="BU697" i="27"/>
  <c r="BU698" i="27"/>
  <c r="BU699" i="27"/>
  <c r="BU700" i="27"/>
  <c r="BU701" i="27"/>
  <c r="BU702" i="27"/>
  <c r="BU703" i="27"/>
  <c r="BU704" i="27"/>
  <c r="BU705" i="27"/>
  <c r="BU706" i="27"/>
  <c r="BU707" i="27"/>
  <c r="BU708" i="27"/>
  <c r="BU709" i="27"/>
  <c r="BU710" i="27"/>
  <c r="BU711" i="27"/>
  <c r="BU712" i="27"/>
  <c r="BU713" i="27"/>
  <c r="BU714" i="27"/>
  <c r="BU715" i="27"/>
  <c r="BU716" i="27"/>
  <c r="BU717" i="27"/>
  <c r="BU718" i="27"/>
  <c r="BU719" i="27"/>
  <c r="BU720" i="27"/>
  <c r="BU721" i="27"/>
  <c r="BU722" i="27"/>
  <c r="BU723" i="27"/>
  <c r="BU724" i="27"/>
  <c r="BU725" i="27"/>
  <c r="BU726" i="27"/>
  <c r="BU727" i="27"/>
  <c r="BU728" i="27"/>
  <c r="BU729" i="27"/>
  <c r="BU730" i="27"/>
  <c r="BU731" i="27"/>
  <c r="BU732" i="27"/>
  <c r="BU733" i="27"/>
  <c r="BU734" i="27"/>
  <c r="BU735" i="27"/>
  <c r="BU736" i="27"/>
  <c r="BU737" i="27"/>
  <c r="BU738" i="27"/>
  <c r="BU739" i="27"/>
  <c r="BU740" i="27"/>
  <c r="BU741" i="27"/>
  <c r="BU742" i="27"/>
  <c r="BU743" i="27"/>
  <c r="BU744" i="27"/>
  <c r="BU745" i="27"/>
  <c r="BU746" i="27"/>
  <c r="BU747" i="27"/>
  <c r="BU748" i="27"/>
  <c r="BU749" i="27"/>
  <c r="BU750" i="27"/>
  <c r="BU751" i="27"/>
  <c r="BU752" i="27"/>
  <c r="BU753" i="27"/>
  <c r="BU754" i="27"/>
  <c r="BU755" i="27"/>
  <c r="BU756" i="27"/>
  <c r="BU757" i="27"/>
  <c r="BU758" i="27"/>
  <c r="BU759" i="27"/>
  <c r="BU760" i="27"/>
  <c r="BU761" i="27"/>
  <c r="BU762" i="27"/>
  <c r="BU763" i="27"/>
  <c r="BU764" i="27"/>
  <c r="BU765" i="27"/>
  <c r="BU766" i="27"/>
  <c r="BU767" i="27"/>
  <c r="BU768" i="27"/>
  <c r="BU769" i="27"/>
  <c r="BU770" i="27"/>
  <c r="BU771" i="27"/>
  <c r="BU772" i="27"/>
  <c r="BU773" i="27"/>
  <c r="BU774" i="27"/>
  <c r="BU775" i="27"/>
  <c r="BU776" i="27"/>
  <c r="BU777" i="27"/>
  <c r="BU778" i="27"/>
  <c r="BU779" i="27"/>
  <c r="BU780" i="27"/>
  <c r="BU781" i="27"/>
  <c r="BU782" i="27"/>
  <c r="BU783" i="27"/>
  <c r="BU784" i="27"/>
  <c r="BU785" i="27"/>
  <c r="BU786" i="27"/>
  <c r="BU787" i="27"/>
  <c r="BU788" i="27"/>
  <c r="BU789" i="27"/>
  <c r="BU790" i="27"/>
  <c r="BU791" i="27"/>
  <c r="BU792" i="27"/>
  <c r="BU793" i="27"/>
  <c r="BU794" i="27"/>
  <c r="BU795" i="27"/>
  <c r="BU796" i="27"/>
  <c r="BU797" i="27"/>
  <c r="BU798" i="27"/>
  <c r="BU799" i="27"/>
  <c r="BU800" i="27"/>
  <c r="BU801" i="27"/>
  <c r="BU802" i="27"/>
  <c r="BU803" i="27"/>
  <c r="BU804" i="27"/>
  <c r="BU805" i="27"/>
  <c r="BU806" i="27"/>
  <c r="BU807" i="27"/>
  <c r="BU808" i="27"/>
  <c r="BU809" i="27"/>
  <c r="BU810" i="27"/>
  <c r="BU811" i="27"/>
  <c r="BU812" i="27"/>
  <c r="BU813" i="27"/>
  <c r="BU814" i="27"/>
  <c r="BU815" i="27"/>
  <c r="BU816" i="27"/>
  <c r="BU817" i="27"/>
  <c r="BU818" i="27"/>
  <c r="BU819" i="27"/>
  <c r="BU820" i="27"/>
  <c r="BU821" i="27"/>
  <c r="BU822" i="27"/>
  <c r="BU823" i="27"/>
  <c r="BU824" i="27"/>
  <c r="BU825" i="27"/>
  <c r="BU826" i="27"/>
  <c r="BU827" i="27"/>
  <c r="BU828" i="27"/>
  <c r="BU829" i="27"/>
  <c r="BU830" i="27"/>
  <c r="BU831" i="27"/>
  <c r="BU832" i="27"/>
  <c r="BU833" i="27"/>
  <c r="BU834" i="27"/>
  <c r="BU835" i="27"/>
  <c r="BU836" i="27"/>
  <c r="BU837" i="27"/>
  <c r="BU838" i="27"/>
  <c r="BU839" i="27"/>
  <c r="BU840" i="27"/>
  <c r="BU841" i="27"/>
  <c r="BU842" i="27"/>
  <c r="BU843" i="27"/>
  <c r="BU844" i="27"/>
  <c r="BU845" i="27"/>
  <c r="BU846" i="27"/>
  <c r="BU847" i="27"/>
  <c r="BU848" i="27"/>
  <c r="BU849" i="27"/>
  <c r="BU557" i="27"/>
  <c r="BU559" i="27"/>
  <c r="BU581" i="27" s="1"/>
  <c r="BU560" i="27"/>
  <c r="BU561" i="27"/>
  <c r="BU562" i="27"/>
  <c r="BU563" i="27"/>
  <c r="BU564" i="27"/>
  <c r="BU565" i="27"/>
  <c r="BU586" i="27" s="1"/>
  <c r="BU566" i="27"/>
  <c r="BU568" i="27" s="1"/>
  <c r="BU567" i="27"/>
  <c r="BU569" i="27"/>
  <c r="BU570" i="27"/>
  <c r="BU571" i="27"/>
  <c r="BU572" i="27"/>
  <c r="BU574" i="27"/>
  <c r="BU576" i="27"/>
  <c r="BU580" i="27"/>
  <c r="BU582" i="27"/>
  <c r="BU583" i="27"/>
  <c r="BU584" i="27"/>
  <c r="BU585" i="27"/>
  <c r="BU587" i="27"/>
  <c r="BU264" i="27"/>
  <c r="BU267" i="27"/>
  <c r="BU268" i="27"/>
  <c r="BU269" i="27"/>
  <c r="BU272" i="27"/>
  <c r="BU293" i="27" s="1"/>
  <c r="BU273" i="27"/>
  <c r="BU274" i="27"/>
  <c r="BU278" i="27"/>
  <c r="BU279" i="27"/>
  <c r="BU281" i="27"/>
  <c r="BU287" i="27"/>
  <c r="BU289" i="27"/>
  <c r="BU290" i="27"/>
  <c r="BU291" i="27"/>
  <c r="BU292" i="27"/>
  <c r="BU294" i="27"/>
  <c r="BT588" i="27"/>
  <c r="BT589" i="27"/>
  <c r="BT590" i="27"/>
  <c r="BT591" i="27"/>
  <c r="BT592" i="27"/>
  <c r="BT593" i="27"/>
  <c r="BT594" i="27"/>
  <c r="BT595" i="27"/>
  <c r="BT596" i="27"/>
  <c r="BT597" i="27"/>
  <c r="BT598" i="27"/>
  <c r="BT599" i="27"/>
  <c r="BT600" i="27"/>
  <c r="BT601" i="27"/>
  <c r="BT602" i="27"/>
  <c r="BT603" i="27"/>
  <c r="BT604" i="27"/>
  <c r="BT605" i="27"/>
  <c r="BT606" i="27"/>
  <c r="BT607" i="27"/>
  <c r="BT608" i="27"/>
  <c r="BT609" i="27"/>
  <c r="BT610" i="27"/>
  <c r="BT611" i="27"/>
  <c r="BT612" i="27"/>
  <c r="BT613" i="27"/>
  <c r="BT614" i="27"/>
  <c r="BT615" i="27"/>
  <c r="BT616" i="27"/>
  <c r="BT617" i="27"/>
  <c r="BT618" i="27"/>
  <c r="BT619" i="27"/>
  <c r="BT620" i="27"/>
  <c r="BT621" i="27"/>
  <c r="BT622" i="27"/>
  <c r="BT623" i="27"/>
  <c r="BT624" i="27"/>
  <c r="BT625" i="27"/>
  <c r="BT626" i="27"/>
  <c r="BT627" i="27"/>
  <c r="BT628" i="27"/>
  <c r="BT629" i="27"/>
  <c r="BT630" i="27"/>
  <c r="BT631" i="27"/>
  <c r="BT632" i="27"/>
  <c r="BT633" i="27"/>
  <c r="BT634" i="27"/>
  <c r="BT635" i="27"/>
  <c r="BT636" i="27"/>
  <c r="BT637" i="27"/>
  <c r="BT638" i="27"/>
  <c r="BT639" i="27"/>
  <c r="BT640" i="27"/>
  <c r="BT641" i="27"/>
  <c r="BT642" i="27"/>
  <c r="BT643" i="27"/>
  <c r="BT644" i="27"/>
  <c r="BT645" i="27"/>
  <c r="BT646" i="27"/>
  <c r="BT647" i="27"/>
  <c r="BT648" i="27"/>
  <c r="BT649" i="27"/>
  <c r="BT650" i="27"/>
  <c r="BT651" i="27"/>
  <c r="BT652" i="27"/>
  <c r="BT653" i="27"/>
  <c r="BT654" i="27"/>
  <c r="BT655" i="27"/>
  <c r="BT656" i="27"/>
  <c r="BT657" i="27"/>
  <c r="BT658" i="27"/>
  <c r="BT659" i="27"/>
  <c r="BT660" i="27"/>
  <c r="BT661" i="27"/>
  <c r="BT662" i="27"/>
  <c r="BT663" i="27"/>
  <c r="BT664" i="27"/>
  <c r="BT665" i="27"/>
  <c r="BT666" i="27"/>
  <c r="BT667" i="27"/>
  <c r="BT668" i="27"/>
  <c r="BT669" i="27"/>
  <c r="BT670" i="27"/>
  <c r="BT671" i="27"/>
  <c r="BT672" i="27"/>
  <c r="BT673" i="27"/>
  <c r="BT674" i="27"/>
  <c r="BT675" i="27"/>
  <c r="BT676" i="27"/>
  <c r="BT677" i="27"/>
  <c r="BT678" i="27"/>
  <c r="BT679" i="27"/>
  <c r="BT680" i="27"/>
  <c r="BT681" i="27"/>
  <c r="BT682" i="27"/>
  <c r="BT683" i="27"/>
  <c r="BT684" i="27"/>
  <c r="BT685" i="27"/>
  <c r="BT686" i="27"/>
  <c r="BT687" i="27"/>
  <c r="BT688" i="27"/>
  <c r="BT689" i="27"/>
  <c r="BT690" i="27"/>
  <c r="BT691" i="27"/>
  <c r="BT692" i="27"/>
  <c r="BT693" i="27"/>
  <c r="BT694" i="27"/>
  <c r="BT695" i="27"/>
  <c r="BT696" i="27"/>
  <c r="BT697" i="27"/>
  <c r="BT698" i="27"/>
  <c r="BT699" i="27"/>
  <c r="BT700" i="27"/>
  <c r="BT701" i="27"/>
  <c r="BT702" i="27"/>
  <c r="BT703" i="27"/>
  <c r="BT704" i="27"/>
  <c r="BT705" i="27"/>
  <c r="BT706" i="27"/>
  <c r="BT707" i="27"/>
  <c r="BT708" i="27"/>
  <c r="BT709" i="27"/>
  <c r="BT710" i="27"/>
  <c r="BT711" i="27"/>
  <c r="BT712" i="27"/>
  <c r="BT713" i="27"/>
  <c r="BT714" i="27"/>
  <c r="BT715" i="27"/>
  <c r="BT716" i="27"/>
  <c r="BT717" i="27"/>
  <c r="BT718" i="27"/>
  <c r="BT719" i="27"/>
  <c r="BT720" i="27"/>
  <c r="BT721" i="27"/>
  <c r="BT722" i="27"/>
  <c r="BT723" i="27"/>
  <c r="BT724" i="27"/>
  <c r="BT725" i="27"/>
  <c r="BT726" i="27"/>
  <c r="BT727" i="27"/>
  <c r="BT728" i="27"/>
  <c r="BT729" i="27"/>
  <c r="BT730" i="27"/>
  <c r="BT731" i="27"/>
  <c r="BT732" i="27"/>
  <c r="BT733" i="27"/>
  <c r="BT734" i="27"/>
  <c r="BT735" i="27"/>
  <c r="BT736" i="27"/>
  <c r="BT737" i="27"/>
  <c r="BT738" i="27"/>
  <c r="BT739" i="27"/>
  <c r="BT740" i="27"/>
  <c r="BT741" i="27"/>
  <c r="BT742" i="27"/>
  <c r="BT743" i="27"/>
  <c r="BT744" i="27"/>
  <c r="BT745" i="27"/>
  <c r="BT746" i="27"/>
  <c r="BT747" i="27"/>
  <c r="BT748" i="27"/>
  <c r="BT749" i="27"/>
  <c r="BT750" i="27"/>
  <c r="BT751" i="27"/>
  <c r="BT752" i="27"/>
  <c r="BT753" i="27"/>
  <c r="BT754" i="27"/>
  <c r="BT755" i="27"/>
  <c r="BT756" i="27"/>
  <c r="BT757" i="27"/>
  <c r="BT758" i="27"/>
  <c r="BT759" i="27"/>
  <c r="BT760" i="27"/>
  <c r="BT761" i="27"/>
  <c r="BT762" i="27"/>
  <c r="BT763" i="27"/>
  <c r="BT764" i="27"/>
  <c r="BT765" i="27"/>
  <c r="BT766" i="27"/>
  <c r="BT767" i="27"/>
  <c r="BT768" i="27"/>
  <c r="BT769" i="27"/>
  <c r="BT770" i="27"/>
  <c r="BT771" i="27"/>
  <c r="BT772" i="27"/>
  <c r="BT773" i="27"/>
  <c r="BT774" i="27"/>
  <c r="BT775" i="27"/>
  <c r="BT776" i="27"/>
  <c r="BT777" i="27"/>
  <c r="BT778" i="27"/>
  <c r="BT779" i="27"/>
  <c r="BT780" i="27"/>
  <c r="BT781" i="27"/>
  <c r="BT782" i="27"/>
  <c r="BT783" i="27"/>
  <c r="BT784" i="27"/>
  <c r="BT785" i="27"/>
  <c r="BT786" i="27"/>
  <c r="BT787" i="27"/>
  <c r="BT788" i="27"/>
  <c r="BT789" i="27"/>
  <c r="BT790" i="27"/>
  <c r="BT791" i="27"/>
  <c r="BT792" i="27"/>
  <c r="BT793" i="27"/>
  <c r="BT794" i="27"/>
  <c r="BT795" i="27"/>
  <c r="BT796" i="27"/>
  <c r="BT797" i="27"/>
  <c r="BT798" i="27"/>
  <c r="BT799" i="27"/>
  <c r="BT800" i="27"/>
  <c r="BT801" i="27"/>
  <c r="BT802" i="27"/>
  <c r="BT803" i="27"/>
  <c r="BT804" i="27"/>
  <c r="BT805" i="27"/>
  <c r="BT806" i="27"/>
  <c r="BT807" i="27"/>
  <c r="BT808" i="27"/>
  <c r="BT809" i="27"/>
  <c r="BT810" i="27"/>
  <c r="BT811" i="27"/>
  <c r="BT812" i="27"/>
  <c r="BT813" i="27"/>
  <c r="BT814" i="27"/>
  <c r="BT815" i="27"/>
  <c r="BT816" i="27"/>
  <c r="BT817" i="27"/>
  <c r="BT818" i="27"/>
  <c r="BT819" i="27"/>
  <c r="BT820" i="27"/>
  <c r="BT821" i="27"/>
  <c r="BT822" i="27"/>
  <c r="BT823" i="27"/>
  <c r="BT824" i="27"/>
  <c r="BT825" i="27"/>
  <c r="BT826" i="27"/>
  <c r="BT827" i="27"/>
  <c r="BT828" i="27"/>
  <c r="BT829" i="27"/>
  <c r="BT830" i="27"/>
  <c r="BT831" i="27"/>
  <c r="BT832" i="27"/>
  <c r="BT833" i="27"/>
  <c r="BT834" i="27"/>
  <c r="BT835" i="27"/>
  <c r="BT836" i="27"/>
  <c r="BT837" i="27"/>
  <c r="BT838" i="27"/>
  <c r="BT839" i="27"/>
  <c r="BT840" i="27"/>
  <c r="BT841" i="27"/>
  <c r="BT842" i="27"/>
  <c r="BT843" i="27"/>
  <c r="BT844" i="27"/>
  <c r="BT845" i="27"/>
  <c r="BT846" i="27"/>
  <c r="BT847" i="27"/>
  <c r="BT848" i="27"/>
  <c r="BT849" i="27"/>
  <c r="BT557" i="27"/>
  <c r="BT559" i="27"/>
  <c r="BT581" i="27" s="1"/>
  <c r="BT560" i="27"/>
  <c r="BT561" i="27"/>
  <c r="BT562" i="27"/>
  <c r="BT563" i="27"/>
  <c r="BT564" i="27"/>
  <c r="BT565" i="27"/>
  <c r="BT586" i="27" s="1"/>
  <c r="BT566" i="27"/>
  <c r="BT568" i="27" s="1"/>
  <c r="BT567" i="27"/>
  <c r="BT569" i="27"/>
  <c r="BT570" i="27"/>
  <c r="BT571" i="27"/>
  <c r="BT572" i="27"/>
  <c r="BT574" i="27"/>
  <c r="BT576" i="27"/>
  <c r="BT580" i="27"/>
  <c r="BT582" i="27"/>
  <c r="BT583" i="27"/>
  <c r="BT584" i="27"/>
  <c r="BT585" i="27"/>
  <c r="BT587" i="27"/>
  <c r="BT264" i="27"/>
  <c r="BT266" i="27"/>
  <c r="BT288" i="27" s="1"/>
  <c r="BT267" i="27"/>
  <c r="BT268" i="27"/>
  <c r="BT269" i="27"/>
  <c r="BT270" i="27"/>
  <c r="BT271" i="27"/>
  <c r="BT272" i="27"/>
  <c r="BT273" i="27"/>
  <c r="BT274" i="27"/>
  <c r="BT276" i="27"/>
  <c r="BT277" i="27"/>
  <c r="BT278" i="27"/>
  <c r="BT279" i="27"/>
  <c r="BT281" i="27"/>
  <c r="BT287" i="27"/>
  <c r="BT289" i="27"/>
  <c r="BT290" i="27"/>
  <c r="BT291" i="27"/>
  <c r="BT292" i="27"/>
  <c r="BT294" i="27"/>
  <c r="BS267" i="27"/>
  <c r="BS264" i="27"/>
  <c r="AY267" i="27"/>
  <c r="AY266" i="27"/>
  <c r="AY264" i="27"/>
  <c r="BJ559" i="27"/>
  <c r="BJ581" i="27" s="1"/>
  <c r="BK559" i="27"/>
  <c r="BK581" i="27" s="1"/>
  <c r="BL559" i="27"/>
  <c r="BL581" i="27" s="1"/>
  <c r="CO581" i="27" s="1"/>
  <c r="BM559" i="27"/>
  <c r="BM581" i="27" s="1"/>
  <c r="BN559" i="27"/>
  <c r="BN581" i="27" s="1"/>
  <c r="BO559" i="27"/>
  <c r="BO581" i="27" s="1"/>
  <c r="BP559" i="27"/>
  <c r="BP581" i="27" s="1"/>
  <c r="BQ559" i="27"/>
  <c r="BR559" i="27"/>
  <c r="BR581" i="27" s="1"/>
  <c r="BS559" i="27"/>
  <c r="BS581" i="27" s="1"/>
  <c r="BJ560" i="27"/>
  <c r="BK560" i="27"/>
  <c r="BL560" i="27"/>
  <c r="CO560" i="27" s="1"/>
  <c r="BM560" i="27"/>
  <c r="BN560" i="27"/>
  <c r="BO560" i="27"/>
  <c r="BP560" i="27"/>
  <c r="BQ560" i="27"/>
  <c r="BR560" i="27"/>
  <c r="BS560" i="27"/>
  <c r="BJ561" i="27"/>
  <c r="BK561" i="27"/>
  <c r="BL561" i="27"/>
  <c r="CO561" i="27" s="1"/>
  <c r="BM561" i="27"/>
  <c r="BN561" i="27"/>
  <c r="BO561" i="27"/>
  <c r="BP561" i="27"/>
  <c r="BQ561" i="27"/>
  <c r="BR561" i="27"/>
  <c r="BS561" i="27"/>
  <c r="BJ562" i="27"/>
  <c r="BK562" i="27"/>
  <c r="BL562" i="27"/>
  <c r="CO562" i="27" s="1"/>
  <c r="BM562" i="27"/>
  <c r="BN562" i="27"/>
  <c r="BO562" i="27"/>
  <c r="BP562" i="27"/>
  <c r="BQ562" i="27"/>
  <c r="BR562" i="27"/>
  <c r="BS562" i="27"/>
  <c r="BJ563" i="27"/>
  <c r="BK563" i="27"/>
  <c r="BL563" i="27"/>
  <c r="CO563" i="27" s="1"/>
  <c r="BM563" i="27"/>
  <c r="BN563" i="27"/>
  <c r="BO563" i="27"/>
  <c r="BP563" i="27"/>
  <c r="BQ563" i="27"/>
  <c r="BR563" i="27"/>
  <c r="BS563" i="27"/>
  <c r="BJ564" i="27"/>
  <c r="BK564" i="27"/>
  <c r="BL564" i="27"/>
  <c r="CO564" i="27" s="1"/>
  <c r="BM564" i="27"/>
  <c r="BN564" i="27"/>
  <c r="BO564" i="27"/>
  <c r="BP564" i="27"/>
  <c r="BQ564" i="27"/>
  <c r="BR564" i="27"/>
  <c r="BS564" i="27"/>
  <c r="BJ565" i="27"/>
  <c r="BJ586" i="27" s="1"/>
  <c r="BK565" i="27"/>
  <c r="BK586" i="27" s="1"/>
  <c r="BL565" i="27"/>
  <c r="BL586" i="27" s="1"/>
  <c r="CO586" i="27" s="1"/>
  <c r="BM565" i="27"/>
  <c r="BM586" i="27" s="1"/>
  <c r="BN565" i="27"/>
  <c r="BN586" i="27" s="1"/>
  <c r="BO565" i="27"/>
  <c r="BO586" i="27" s="1"/>
  <c r="BP565" i="27"/>
  <c r="BP586" i="27" s="1"/>
  <c r="BQ565" i="27"/>
  <c r="BQ586" i="27" s="1"/>
  <c r="BR565" i="27"/>
  <c r="BR586" i="27" s="1"/>
  <c r="BS565" i="27"/>
  <c r="BS586" i="27" s="1"/>
  <c r="BJ566" i="27"/>
  <c r="BJ568" i="27" s="1"/>
  <c r="BK566" i="27"/>
  <c r="BK568" i="27" s="1"/>
  <c r="BL566" i="27"/>
  <c r="BL568" i="27" s="1"/>
  <c r="BM566" i="27"/>
  <c r="BM568" i="27" s="1"/>
  <c r="BO566" i="27"/>
  <c r="BO568" i="27" s="1"/>
  <c r="BP566" i="27"/>
  <c r="BP568" i="27" s="1"/>
  <c r="BQ566" i="27"/>
  <c r="BQ568" i="27" s="1"/>
  <c r="BR566" i="27"/>
  <c r="BR568" i="27" s="1"/>
  <c r="BS566" i="27"/>
  <c r="BS568" i="27" s="1"/>
  <c r="BJ567" i="27"/>
  <c r="BK567" i="27"/>
  <c r="BL567" i="27"/>
  <c r="CO567" i="27" s="1"/>
  <c r="BM567" i="27"/>
  <c r="BN567" i="27"/>
  <c r="BO567" i="27"/>
  <c r="BP567" i="27"/>
  <c r="BQ567" i="27"/>
  <c r="BR567" i="27"/>
  <c r="BS567" i="27"/>
  <c r="BJ569" i="27"/>
  <c r="BK569" i="27"/>
  <c r="BL569" i="27"/>
  <c r="CO569" i="27" s="1"/>
  <c r="BM569" i="27"/>
  <c r="BN569" i="27"/>
  <c r="BO569" i="27"/>
  <c r="BP569" i="27"/>
  <c r="BQ569" i="27"/>
  <c r="BR569" i="27"/>
  <c r="BS569" i="27"/>
  <c r="BJ570" i="27"/>
  <c r="BK570" i="27"/>
  <c r="BL570" i="27"/>
  <c r="CO570" i="27" s="1"/>
  <c r="BM570" i="27"/>
  <c r="BN570" i="27"/>
  <c r="BO570" i="27"/>
  <c r="BP570" i="27"/>
  <c r="BQ570" i="27"/>
  <c r="BR570" i="27"/>
  <c r="BS570" i="27"/>
  <c r="BJ571" i="27"/>
  <c r="BK571" i="27"/>
  <c r="BL571" i="27"/>
  <c r="CO571" i="27" s="1"/>
  <c r="BM571" i="27"/>
  <c r="BN571" i="27"/>
  <c r="BO571" i="27"/>
  <c r="BP571" i="27"/>
  <c r="BQ571" i="27"/>
  <c r="BR571" i="27"/>
  <c r="BS571" i="27"/>
  <c r="BJ572" i="27"/>
  <c r="BK572" i="27"/>
  <c r="BL572" i="27"/>
  <c r="CO572" i="27" s="1"/>
  <c r="BM572" i="27"/>
  <c r="BN572" i="27"/>
  <c r="BO572" i="27"/>
  <c r="BP572" i="27"/>
  <c r="BQ572" i="27"/>
  <c r="BR572" i="27"/>
  <c r="BS572" i="27"/>
  <c r="BJ574" i="27"/>
  <c r="BK574" i="27"/>
  <c r="BL574" i="27"/>
  <c r="CO574" i="27" s="1"/>
  <c r="BM574" i="27"/>
  <c r="BN574" i="27"/>
  <c r="BO574" i="27"/>
  <c r="BP574" i="27"/>
  <c r="BQ574" i="27"/>
  <c r="BR574" i="27"/>
  <c r="BS574" i="27"/>
  <c r="BJ576" i="27"/>
  <c r="BK576" i="27"/>
  <c r="BL576" i="27"/>
  <c r="CO576" i="27" s="1"/>
  <c r="BM576" i="27"/>
  <c r="BN576" i="27"/>
  <c r="BO576" i="27"/>
  <c r="BP576" i="27"/>
  <c r="BQ576" i="27"/>
  <c r="BR576" i="27"/>
  <c r="BS576" i="27"/>
  <c r="BJ580" i="27"/>
  <c r="BK580" i="27"/>
  <c r="BL580" i="27"/>
  <c r="CO580" i="27" s="1"/>
  <c r="BM580" i="27"/>
  <c r="BN580" i="27"/>
  <c r="BO580" i="27"/>
  <c r="BP580" i="27"/>
  <c r="BQ580" i="27"/>
  <c r="BR580" i="27"/>
  <c r="BS580" i="27"/>
  <c r="AZ559" i="27"/>
  <c r="BA559" i="27"/>
  <c r="BA581" i="27" s="1"/>
  <c r="BB559" i="27"/>
  <c r="BB581" i="27" s="1"/>
  <c r="BC559" i="27"/>
  <c r="BC581" i="27" s="1"/>
  <c r="BD559" i="27"/>
  <c r="BD581" i="27" s="1"/>
  <c r="BE559" i="27"/>
  <c r="BE581" i="27" s="1"/>
  <c r="BF559" i="27"/>
  <c r="BG559" i="27"/>
  <c r="BH559" i="27"/>
  <c r="BH581" i="27" s="1"/>
  <c r="BI559" i="27"/>
  <c r="BI581" i="27" s="1"/>
  <c r="AZ560" i="27"/>
  <c r="BA560" i="27"/>
  <c r="BB560" i="27"/>
  <c r="BC560" i="27"/>
  <c r="BD560" i="27"/>
  <c r="BE560" i="27"/>
  <c r="BF560" i="27"/>
  <c r="BG560" i="27"/>
  <c r="BH560" i="27"/>
  <c r="BI560" i="27"/>
  <c r="AZ561" i="27"/>
  <c r="BA561" i="27"/>
  <c r="BB561" i="27"/>
  <c r="BC561" i="27"/>
  <c r="BD561" i="27"/>
  <c r="BE561" i="27"/>
  <c r="BF561" i="27"/>
  <c r="BG561" i="27"/>
  <c r="BH561" i="27"/>
  <c r="BI561" i="27"/>
  <c r="AZ562" i="27"/>
  <c r="BA562" i="27"/>
  <c r="BB562" i="27"/>
  <c r="BC562" i="27"/>
  <c r="BD562" i="27"/>
  <c r="BE562" i="27"/>
  <c r="BF562" i="27"/>
  <c r="BG562" i="27"/>
  <c r="BH562" i="27"/>
  <c r="BI562" i="27"/>
  <c r="AZ563" i="27"/>
  <c r="BA563" i="27"/>
  <c r="BB563" i="27"/>
  <c r="BC563" i="27"/>
  <c r="BD563" i="27"/>
  <c r="BE563" i="27"/>
  <c r="BF563" i="27"/>
  <c r="BG563" i="27"/>
  <c r="BH563" i="27"/>
  <c r="BI563" i="27"/>
  <c r="AZ564" i="27"/>
  <c r="BA564" i="27"/>
  <c r="BB564" i="27"/>
  <c r="BC564" i="27"/>
  <c r="BD564" i="27"/>
  <c r="BE564" i="27"/>
  <c r="BF564" i="27"/>
  <c r="BG564" i="27"/>
  <c r="BH564" i="27"/>
  <c r="BI564" i="27"/>
  <c r="AZ565" i="27"/>
  <c r="BA565" i="27"/>
  <c r="BA586" i="27" s="1"/>
  <c r="BB565" i="27"/>
  <c r="BB586" i="27" s="1"/>
  <c r="BC565" i="27"/>
  <c r="BC586" i="27" s="1"/>
  <c r="BD565" i="27"/>
  <c r="BD586" i="27" s="1"/>
  <c r="BE565" i="27"/>
  <c r="BE586" i="27" s="1"/>
  <c r="BF565" i="27"/>
  <c r="BF586" i="27" s="1"/>
  <c r="BG565" i="27"/>
  <c r="BG586" i="27" s="1"/>
  <c r="BH565" i="27"/>
  <c r="BH586" i="27" s="1"/>
  <c r="BI565" i="27"/>
  <c r="BI586" i="27" s="1"/>
  <c r="AZ566" i="27"/>
  <c r="BA566" i="27"/>
  <c r="BA568" i="27" s="1"/>
  <c r="BB566" i="27"/>
  <c r="BB568" i="27" s="1"/>
  <c r="BC566" i="27"/>
  <c r="BC568" i="27" s="1"/>
  <c r="BD566" i="27"/>
  <c r="BD568" i="27" s="1"/>
  <c r="BE566" i="27"/>
  <c r="BE568" i="27" s="1"/>
  <c r="BF566" i="27"/>
  <c r="BF568" i="27" s="1"/>
  <c r="BG566" i="27"/>
  <c r="BG568" i="27" s="1"/>
  <c r="BH566" i="27"/>
  <c r="BH568" i="27" s="1"/>
  <c r="BI566" i="27"/>
  <c r="BI568" i="27" s="1"/>
  <c r="AZ567" i="27"/>
  <c r="BA567" i="27"/>
  <c r="BB567" i="27"/>
  <c r="BC567" i="27"/>
  <c r="BD567" i="27"/>
  <c r="BE567" i="27"/>
  <c r="BF567" i="27"/>
  <c r="BG567" i="27"/>
  <c r="BH567" i="27"/>
  <c r="BI567" i="27"/>
  <c r="AZ569" i="27"/>
  <c r="BA569" i="27"/>
  <c r="BB569" i="27"/>
  <c r="BC569" i="27"/>
  <c r="BD569" i="27"/>
  <c r="BE569" i="27"/>
  <c r="BF569" i="27"/>
  <c r="BG569" i="27"/>
  <c r="BH569" i="27"/>
  <c r="BI569" i="27"/>
  <c r="AZ570" i="27"/>
  <c r="BA570" i="27"/>
  <c r="BB570" i="27"/>
  <c r="BC570" i="27"/>
  <c r="BD570" i="27"/>
  <c r="BE570" i="27"/>
  <c r="BF570" i="27"/>
  <c r="BG570" i="27"/>
  <c r="BH570" i="27"/>
  <c r="BI570" i="27"/>
  <c r="AZ571" i="27"/>
  <c r="BA571" i="27"/>
  <c r="BB571" i="27"/>
  <c r="BC571" i="27"/>
  <c r="BD571" i="27"/>
  <c r="BE571" i="27"/>
  <c r="BF571" i="27"/>
  <c r="BG571" i="27"/>
  <c r="BH571" i="27"/>
  <c r="BI571" i="27"/>
  <c r="AZ572" i="27"/>
  <c r="BA572" i="27"/>
  <c r="BB572" i="27"/>
  <c r="BC572" i="27"/>
  <c r="BD572" i="27"/>
  <c r="BE572" i="27"/>
  <c r="BF572" i="27"/>
  <c r="BG572" i="27"/>
  <c r="BH572" i="27"/>
  <c r="BI572" i="27"/>
  <c r="AZ574" i="27"/>
  <c r="BA574" i="27"/>
  <c r="BB574" i="27"/>
  <c r="BC574" i="27"/>
  <c r="BD574" i="27"/>
  <c r="BE574" i="27"/>
  <c r="BF574" i="27"/>
  <c r="BG574" i="27"/>
  <c r="BH574" i="27"/>
  <c r="BI574" i="27"/>
  <c r="AZ576" i="27"/>
  <c r="BA576" i="27"/>
  <c r="BB576" i="27"/>
  <c r="BC576" i="27"/>
  <c r="BD576" i="27"/>
  <c r="BE576" i="27"/>
  <c r="BF576" i="27"/>
  <c r="BG576" i="27"/>
  <c r="BH576" i="27"/>
  <c r="BI576" i="27"/>
  <c r="AZ580" i="27"/>
  <c r="BA580" i="27"/>
  <c r="BB580" i="27"/>
  <c r="BC580" i="27"/>
  <c r="BD580" i="27"/>
  <c r="BE580" i="27"/>
  <c r="BF580" i="27"/>
  <c r="BG580" i="27"/>
  <c r="BH580" i="27"/>
  <c r="BI580" i="27"/>
  <c r="AZ283" i="27"/>
  <c r="BA283" i="27"/>
  <c r="BB283" i="27"/>
  <c r="BC283" i="27"/>
  <c r="BD283" i="27"/>
  <c r="BE283" i="27"/>
  <c r="AZ287" i="27"/>
  <c r="BA287" i="27"/>
  <c r="BB287" i="27"/>
  <c r="BC287" i="27"/>
  <c r="BD287" i="27"/>
  <c r="BE287" i="27"/>
  <c r="BG283" i="27"/>
  <c r="BH283" i="27"/>
  <c r="BI283" i="27"/>
  <c r="BJ283" i="27"/>
  <c r="BK283" i="27"/>
  <c r="BL283" i="27"/>
  <c r="CO283" i="27" s="1"/>
  <c r="BM283" i="27"/>
  <c r="BN283" i="27"/>
  <c r="BO283" i="27"/>
  <c r="BP283" i="27"/>
  <c r="BQ283" i="27"/>
  <c r="BR283" i="27"/>
  <c r="BS283" i="27"/>
  <c r="BG287" i="27"/>
  <c r="BH287" i="27"/>
  <c r="BI287" i="27"/>
  <c r="BJ287" i="27"/>
  <c r="BK287" i="27"/>
  <c r="BL287" i="27"/>
  <c r="CO287" i="27" s="1"/>
  <c r="BM287" i="27"/>
  <c r="BN287" i="27"/>
  <c r="BO287" i="27"/>
  <c r="BP287" i="27"/>
  <c r="BQ287" i="27"/>
  <c r="BR287" i="27"/>
  <c r="BS287" i="27"/>
  <c r="BS588" i="27"/>
  <c r="BS589" i="27"/>
  <c r="BS590" i="27"/>
  <c r="BS591" i="27"/>
  <c r="BS592" i="27"/>
  <c r="BS593" i="27"/>
  <c r="BS594" i="27"/>
  <c r="BS595" i="27"/>
  <c r="BS596" i="27"/>
  <c r="BS597" i="27"/>
  <c r="BS598" i="27"/>
  <c r="BS599" i="27"/>
  <c r="BS600" i="27"/>
  <c r="BS601" i="27"/>
  <c r="BS602" i="27"/>
  <c r="BS603" i="27"/>
  <c r="BS604" i="27"/>
  <c r="BS605" i="27"/>
  <c r="BS606" i="27"/>
  <c r="BS607" i="27"/>
  <c r="BS608" i="27"/>
  <c r="BS609" i="27"/>
  <c r="BS610" i="27"/>
  <c r="BS611" i="27"/>
  <c r="BS612" i="27"/>
  <c r="BS613" i="27"/>
  <c r="BS614" i="27"/>
  <c r="BS615" i="27"/>
  <c r="BS616" i="27"/>
  <c r="BS617" i="27"/>
  <c r="BS618" i="27"/>
  <c r="BS619" i="27"/>
  <c r="BS620" i="27"/>
  <c r="BS621" i="27"/>
  <c r="BS622" i="27"/>
  <c r="BS623" i="27"/>
  <c r="BS624" i="27"/>
  <c r="BS625" i="27"/>
  <c r="BS626" i="27"/>
  <c r="BS627" i="27"/>
  <c r="BS628" i="27"/>
  <c r="BS629" i="27"/>
  <c r="BS630" i="27"/>
  <c r="BS631" i="27"/>
  <c r="BS632" i="27"/>
  <c r="BS633" i="27"/>
  <c r="BS634" i="27"/>
  <c r="BS635" i="27"/>
  <c r="BS636" i="27"/>
  <c r="BS637" i="27"/>
  <c r="BS638" i="27"/>
  <c r="BS639" i="27"/>
  <c r="BS640" i="27"/>
  <c r="BS641" i="27"/>
  <c r="BS642" i="27"/>
  <c r="BS643" i="27"/>
  <c r="BS644" i="27"/>
  <c r="BS645" i="27"/>
  <c r="BS646" i="27"/>
  <c r="BS647" i="27"/>
  <c r="BS648" i="27"/>
  <c r="BS649" i="27"/>
  <c r="BS650" i="27"/>
  <c r="BS651" i="27"/>
  <c r="BS652" i="27"/>
  <c r="BS653" i="27"/>
  <c r="BS654" i="27"/>
  <c r="BS655" i="27"/>
  <c r="BS656" i="27"/>
  <c r="BS657" i="27"/>
  <c r="BS658" i="27"/>
  <c r="BS659" i="27"/>
  <c r="BS660" i="27"/>
  <c r="BS661" i="27"/>
  <c r="BS662" i="27"/>
  <c r="BS663" i="27"/>
  <c r="BS664" i="27"/>
  <c r="BS665" i="27"/>
  <c r="BS666" i="27"/>
  <c r="BS667" i="27"/>
  <c r="BS668" i="27"/>
  <c r="BS669" i="27"/>
  <c r="BS670" i="27"/>
  <c r="BS671" i="27"/>
  <c r="BS672" i="27"/>
  <c r="BS673" i="27"/>
  <c r="BS674" i="27"/>
  <c r="BS675" i="27"/>
  <c r="BS676" i="27"/>
  <c r="BS677" i="27"/>
  <c r="BS678" i="27"/>
  <c r="BS679" i="27"/>
  <c r="BS680" i="27"/>
  <c r="BS681" i="27"/>
  <c r="BS682" i="27"/>
  <c r="BS683" i="27"/>
  <c r="BS684" i="27"/>
  <c r="BS685" i="27"/>
  <c r="BS686" i="27"/>
  <c r="BS687" i="27"/>
  <c r="BS688" i="27"/>
  <c r="BS689" i="27"/>
  <c r="BS690" i="27"/>
  <c r="BS691" i="27"/>
  <c r="BS692" i="27"/>
  <c r="BS693" i="27"/>
  <c r="BS694" i="27"/>
  <c r="BS695" i="27"/>
  <c r="BS696" i="27"/>
  <c r="BS697" i="27"/>
  <c r="BS698" i="27"/>
  <c r="BS699" i="27"/>
  <c r="BS700" i="27"/>
  <c r="BS701" i="27"/>
  <c r="BS702" i="27"/>
  <c r="BS703" i="27"/>
  <c r="BS704" i="27"/>
  <c r="BS705" i="27"/>
  <c r="BS706" i="27"/>
  <c r="BS707" i="27"/>
  <c r="BS708" i="27"/>
  <c r="BS709" i="27"/>
  <c r="BS710" i="27"/>
  <c r="BS711" i="27"/>
  <c r="BS712" i="27"/>
  <c r="BS713" i="27"/>
  <c r="BS714" i="27"/>
  <c r="BS715" i="27"/>
  <c r="BS716" i="27"/>
  <c r="BS717" i="27"/>
  <c r="BS718" i="27"/>
  <c r="BS719" i="27"/>
  <c r="BS720" i="27"/>
  <c r="BS721" i="27"/>
  <c r="BS722" i="27"/>
  <c r="BS723" i="27"/>
  <c r="BS724" i="27"/>
  <c r="BS725" i="27"/>
  <c r="BS726" i="27"/>
  <c r="BS727" i="27"/>
  <c r="BS728" i="27"/>
  <c r="BS729" i="27"/>
  <c r="BS730" i="27"/>
  <c r="BS731" i="27"/>
  <c r="BS732" i="27"/>
  <c r="BS733" i="27"/>
  <c r="BS734" i="27"/>
  <c r="BS735" i="27"/>
  <c r="BS736" i="27"/>
  <c r="BS737" i="27"/>
  <c r="BS738" i="27"/>
  <c r="BS739" i="27"/>
  <c r="BS740" i="27"/>
  <c r="BS741" i="27"/>
  <c r="BS742" i="27"/>
  <c r="BS743" i="27"/>
  <c r="BS744" i="27"/>
  <c r="BS745" i="27"/>
  <c r="BS746" i="27"/>
  <c r="BS747" i="27"/>
  <c r="BS748" i="27"/>
  <c r="BS749" i="27"/>
  <c r="BS750" i="27"/>
  <c r="BS751" i="27"/>
  <c r="BS752" i="27"/>
  <c r="BS753" i="27"/>
  <c r="BS754" i="27"/>
  <c r="BS755" i="27"/>
  <c r="BS756" i="27"/>
  <c r="BS757" i="27"/>
  <c r="BS758" i="27"/>
  <c r="BS759" i="27"/>
  <c r="BS760" i="27"/>
  <c r="BS761" i="27"/>
  <c r="BS762" i="27"/>
  <c r="BS763" i="27"/>
  <c r="BS764" i="27"/>
  <c r="BS765" i="27"/>
  <c r="BS766" i="27"/>
  <c r="BS767" i="27"/>
  <c r="BS768" i="27"/>
  <c r="BS769" i="27"/>
  <c r="BS770" i="27"/>
  <c r="BS771" i="27"/>
  <c r="BS772" i="27"/>
  <c r="BS773" i="27"/>
  <c r="BS774" i="27"/>
  <c r="BS775" i="27"/>
  <c r="BS776" i="27"/>
  <c r="BS777" i="27"/>
  <c r="BS778" i="27"/>
  <c r="BS779" i="27"/>
  <c r="BS780" i="27"/>
  <c r="BS781" i="27"/>
  <c r="BS782" i="27"/>
  <c r="BS783" i="27"/>
  <c r="BS784" i="27"/>
  <c r="BS785" i="27"/>
  <c r="BS786" i="27"/>
  <c r="BS787" i="27"/>
  <c r="BS788" i="27"/>
  <c r="BS789" i="27"/>
  <c r="BS790" i="27"/>
  <c r="BS791" i="27"/>
  <c r="BS792" i="27"/>
  <c r="BS793" i="27"/>
  <c r="BS794" i="27"/>
  <c r="BS795" i="27"/>
  <c r="BS796" i="27"/>
  <c r="BS797" i="27"/>
  <c r="BS798" i="27"/>
  <c r="BS799" i="27"/>
  <c r="BS800" i="27"/>
  <c r="BS801" i="27"/>
  <c r="BS802" i="27"/>
  <c r="BS803" i="27"/>
  <c r="BS804" i="27"/>
  <c r="BS805" i="27"/>
  <c r="BS806" i="27"/>
  <c r="BS807" i="27"/>
  <c r="BS808" i="27"/>
  <c r="BS809" i="27"/>
  <c r="BS810" i="27"/>
  <c r="BS811" i="27"/>
  <c r="BS812" i="27"/>
  <c r="BS813" i="27"/>
  <c r="BS814" i="27"/>
  <c r="BS815" i="27"/>
  <c r="BS816" i="27"/>
  <c r="BS817" i="27"/>
  <c r="BS818" i="27"/>
  <c r="BS819" i="27"/>
  <c r="BS820" i="27"/>
  <c r="BS821" i="27"/>
  <c r="BS822" i="27"/>
  <c r="BS823" i="27"/>
  <c r="BS824" i="27"/>
  <c r="BS825" i="27"/>
  <c r="BS826" i="27"/>
  <c r="BS827" i="27"/>
  <c r="BS828" i="27"/>
  <c r="BS829" i="27"/>
  <c r="BS830" i="27"/>
  <c r="BS831" i="27"/>
  <c r="BS832" i="27"/>
  <c r="BS833" i="27"/>
  <c r="BS834" i="27"/>
  <c r="BS835" i="27"/>
  <c r="BS836" i="27"/>
  <c r="BS837" i="27"/>
  <c r="BS838" i="27"/>
  <c r="BS839" i="27"/>
  <c r="BS840" i="27"/>
  <c r="BS841" i="27"/>
  <c r="BS842" i="27"/>
  <c r="BS843" i="27"/>
  <c r="BS844" i="27"/>
  <c r="BS845" i="27"/>
  <c r="BS846" i="27"/>
  <c r="BS847" i="27"/>
  <c r="BS848" i="27"/>
  <c r="BS849" i="27"/>
  <c r="BS557" i="27"/>
  <c r="BS582" i="27"/>
  <c r="BS583" i="27"/>
  <c r="BS584" i="27"/>
  <c r="BS585" i="27"/>
  <c r="BS587" i="27"/>
  <c r="BS266" i="27"/>
  <c r="BS288" i="27" s="1"/>
  <c r="BS268" i="27"/>
  <c r="BS269" i="27"/>
  <c r="BS270" i="27"/>
  <c r="BS271" i="27"/>
  <c r="BS272" i="27"/>
  <c r="BS273" i="27"/>
  <c r="BS275" i="27" s="1"/>
  <c r="BS274" i="27"/>
  <c r="BS276" i="27"/>
  <c r="BS277" i="27"/>
  <c r="BS278" i="27"/>
  <c r="BS279" i="27"/>
  <c r="BS281" i="27"/>
  <c r="BS289" i="27"/>
  <c r="BS290" i="27"/>
  <c r="BS291" i="27"/>
  <c r="BS292" i="27"/>
  <c r="BS294" i="27"/>
  <c r="CL47" i="27"/>
  <c r="CJ297" i="27"/>
  <c r="CL297" i="27" s="1"/>
  <c r="H69" i="28" s="1"/>
  <c r="BR588" i="27"/>
  <c r="BR589" i="27"/>
  <c r="BR590" i="27"/>
  <c r="BR591" i="27"/>
  <c r="BR592" i="27"/>
  <c r="BR593" i="27"/>
  <c r="BR594" i="27"/>
  <c r="BR595" i="27"/>
  <c r="BR596" i="27"/>
  <c r="BR597" i="27"/>
  <c r="BR598" i="27"/>
  <c r="BR599" i="27"/>
  <c r="BR600" i="27"/>
  <c r="BR601" i="27"/>
  <c r="BR602" i="27"/>
  <c r="BR603" i="27"/>
  <c r="BR604" i="27"/>
  <c r="BR605" i="27"/>
  <c r="BR606" i="27"/>
  <c r="BR607" i="27"/>
  <c r="BR608" i="27"/>
  <c r="BR609" i="27"/>
  <c r="BR610" i="27"/>
  <c r="BR611" i="27"/>
  <c r="BR612" i="27"/>
  <c r="BR613" i="27"/>
  <c r="BR614" i="27"/>
  <c r="BR615" i="27"/>
  <c r="BR616" i="27"/>
  <c r="BR617" i="27"/>
  <c r="BR618" i="27"/>
  <c r="BR619" i="27"/>
  <c r="BR620" i="27"/>
  <c r="BR621" i="27"/>
  <c r="BR622" i="27"/>
  <c r="BR623" i="27"/>
  <c r="BR624" i="27"/>
  <c r="BR625" i="27"/>
  <c r="BR626" i="27"/>
  <c r="BR627" i="27"/>
  <c r="BR628" i="27"/>
  <c r="BR629" i="27"/>
  <c r="BR630" i="27"/>
  <c r="BR631" i="27"/>
  <c r="BR632" i="27"/>
  <c r="BR633" i="27"/>
  <c r="BR634" i="27"/>
  <c r="BR635" i="27"/>
  <c r="BR636" i="27"/>
  <c r="BR637" i="27"/>
  <c r="BR638" i="27"/>
  <c r="BR639" i="27"/>
  <c r="BR640" i="27"/>
  <c r="BR641" i="27"/>
  <c r="BR642" i="27"/>
  <c r="BR643" i="27"/>
  <c r="BR644" i="27"/>
  <c r="BR645" i="27"/>
  <c r="BR646" i="27"/>
  <c r="BR647" i="27"/>
  <c r="BR648" i="27"/>
  <c r="BR649" i="27"/>
  <c r="BR650" i="27"/>
  <c r="BR651" i="27"/>
  <c r="BR652" i="27"/>
  <c r="BR653" i="27"/>
  <c r="BR654" i="27"/>
  <c r="BR655" i="27"/>
  <c r="BR656" i="27"/>
  <c r="BR657" i="27"/>
  <c r="BR658" i="27"/>
  <c r="BR659" i="27"/>
  <c r="BR660" i="27"/>
  <c r="BR661" i="27"/>
  <c r="BR662" i="27"/>
  <c r="BR663" i="27"/>
  <c r="BR664" i="27"/>
  <c r="BR665" i="27"/>
  <c r="BR666" i="27"/>
  <c r="BR667" i="27"/>
  <c r="BR668" i="27"/>
  <c r="BR669" i="27"/>
  <c r="BR670" i="27"/>
  <c r="BR671" i="27"/>
  <c r="BR672" i="27"/>
  <c r="BR673" i="27"/>
  <c r="BR674" i="27"/>
  <c r="BR675" i="27"/>
  <c r="BR676" i="27"/>
  <c r="BR677" i="27"/>
  <c r="BR678" i="27"/>
  <c r="BR679" i="27"/>
  <c r="BR680" i="27"/>
  <c r="BR681" i="27"/>
  <c r="BR682" i="27"/>
  <c r="BR683" i="27"/>
  <c r="BR684" i="27"/>
  <c r="BR685" i="27"/>
  <c r="BR686" i="27"/>
  <c r="BR687" i="27"/>
  <c r="BR688" i="27"/>
  <c r="BR689" i="27"/>
  <c r="BR690" i="27"/>
  <c r="BR691" i="27"/>
  <c r="BR692" i="27"/>
  <c r="BR693" i="27"/>
  <c r="BR694" i="27"/>
  <c r="BR695" i="27"/>
  <c r="BR696" i="27"/>
  <c r="BR697" i="27"/>
  <c r="BR698" i="27"/>
  <c r="BR699" i="27"/>
  <c r="BR700" i="27"/>
  <c r="BR701" i="27"/>
  <c r="BR702" i="27"/>
  <c r="BR703" i="27"/>
  <c r="BR704" i="27"/>
  <c r="BR705" i="27"/>
  <c r="BR706" i="27"/>
  <c r="BR707" i="27"/>
  <c r="BR708" i="27"/>
  <c r="BR709" i="27"/>
  <c r="BR710" i="27"/>
  <c r="BR711" i="27"/>
  <c r="BR712" i="27"/>
  <c r="BR713" i="27"/>
  <c r="BR714" i="27"/>
  <c r="BR715" i="27"/>
  <c r="BR716" i="27"/>
  <c r="BR717" i="27"/>
  <c r="BR718" i="27"/>
  <c r="BR719" i="27"/>
  <c r="BR720" i="27"/>
  <c r="BR721" i="27"/>
  <c r="BR722" i="27"/>
  <c r="BR723" i="27"/>
  <c r="BR724" i="27"/>
  <c r="BR725" i="27"/>
  <c r="BR726" i="27"/>
  <c r="BR727" i="27"/>
  <c r="BR728" i="27"/>
  <c r="BR729" i="27"/>
  <c r="BR730" i="27"/>
  <c r="BR731" i="27"/>
  <c r="BR732" i="27"/>
  <c r="BR733" i="27"/>
  <c r="BR734" i="27"/>
  <c r="BR735" i="27"/>
  <c r="BR736" i="27"/>
  <c r="BR737" i="27"/>
  <c r="BR738" i="27"/>
  <c r="BR739" i="27"/>
  <c r="BR740" i="27"/>
  <c r="BR741" i="27"/>
  <c r="BR742" i="27"/>
  <c r="BR743" i="27"/>
  <c r="BR744" i="27"/>
  <c r="BR745" i="27"/>
  <c r="BR746" i="27"/>
  <c r="BR747" i="27"/>
  <c r="BR748" i="27"/>
  <c r="BR749" i="27"/>
  <c r="BR750" i="27"/>
  <c r="BR751" i="27"/>
  <c r="BR752" i="27"/>
  <c r="BR753" i="27"/>
  <c r="BR754" i="27"/>
  <c r="BR755" i="27"/>
  <c r="BR756" i="27"/>
  <c r="BR757" i="27"/>
  <c r="BR758" i="27"/>
  <c r="BR759" i="27"/>
  <c r="BR760" i="27"/>
  <c r="BR761" i="27"/>
  <c r="BR762" i="27"/>
  <c r="BR763" i="27"/>
  <c r="BR764" i="27"/>
  <c r="BR765" i="27"/>
  <c r="BR766" i="27"/>
  <c r="BR767" i="27"/>
  <c r="BR768" i="27"/>
  <c r="BR769" i="27"/>
  <c r="BR770" i="27"/>
  <c r="BR771" i="27"/>
  <c r="BR772" i="27"/>
  <c r="BR773" i="27"/>
  <c r="BR774" i="27"/>
  <c r="BR775" i="27"/>
  <c r="BR776" i="27"/>
  <c r="BR777" i="27"/>
  <c r="BR778" i="27"/>
  <c r="BR779" i="27"/>
  <c r="BR780" i="27"/>
  <c r="BR781" i="27"/>
  <c r="BR782" i="27"/>
  <c r="BR783" i="27"/>
  <c r="BR784" i="27"/>
  <c r="BR785" i="27"/>
  <c r="BR786" i="27"/>
  <c r="BR787" i="27"/>
  <c r="BR788" i="27"/>
  <c r="BR789" i="27"/>
  <c r="BR790" i="27"/>
  <c r="BR791" i="27"/>
  <c r="BR792" i="27"/>
  <c r="BR793" i="27"/>
  <c r="BR794" i="27"/>
  <c r="BR795" i="27"/>
  <c r="BR796" i="27"/>
  <c r="BR797" i="27"/>
  <c r="BR798" i="27"/>
  <c r="BR799" i="27"/>
  <c r="BR800" i="27"/>
  <c r="BR801" i="27"/>
  <c r="BR802" i="27"/>
  <c r="BR803" i="27"/>
  <c r="BR804" i="27"/>
  <c r="BR805" i="27"/>
  <c r="BR806" i="27"/>
  <c r="BR807" i="27"/>
  <c r="BR808" i="27"/>
  <c r="BR809" i="27"/>
  <c r="BR810" i="27"/>
  <c r="BR811" i="27"/>
  <c r="BR812" i="27"/>
  <c r="BR813" i="27"/>
  <c r="BR814" i="27"/>
  <c r="BR815" i="27"/>
  <c r="BR816" i="27"/>
  <c r="BR817" i="27"/>
  <c r="BR818" i="27"/>
  <c r="BR819" i="27"/>
  <c r="BR820" i="27"/>
  <c r="BR821" i="27"/>
  <c r="BR822" i="27"/>
  <c r="BR823" i="27"/>
  <c r="BR824" i="27"/>
  <c r="BR825" i="27"/>
  <c r="BR826" i="27"/>
  <c r="BR827" i="27"/>
  <c r="BR828" i="27"/>
  <c r="BR829" i="27"/>
  <c r="BR830" i="27"/>
  <c r="BR831" i="27"/>
  <c r="BR832" i="27"/>
  <c r="BR833" i="27"/>
  <c r="BR834" i="27"/>
  <c r="BR835" i="27"/>
  <c r="BR836" i="27"/>
  <c r="BR837" i="27"/>
  <c r="BR838" i="27"/>
  <c r="BR839" i="27"/>
  <c r="BR840" i="27"/>
  <c r="BR841" i="27"/>
  <c r="BR842" i="27"/>
  <c r="BR843" i="27"/>
  <c r="BR844" i="27"/>
  <c r="BR845" i="27"/>
  <c r="BR846" i="27"/>
  <c r="BR847" i="27"/>
  <c r="BR848" i="27"/>
  <c r="BR849" i="27"/>
  <c r="BR557" i="27"/>
  <c r="BR582" i="27"/>
  <c r="BR583" i="27"/>
  <c r="BR584" i="27"/>
  <c r="BR585" i="27"/>
  <c r="BR264" i="27"/>
  <c r="BR266" i="27"/>
  <c r="BR288" i="27" s="1"/>
  <c r="BR267" i="27"/>
  <c r="BR268" i="27"/>
  <c r="BR269" i="27"/>
  <c r="BR270" i="27"/>
  <c r="BR271" i="27"/>
  <c r="BR272" i="27"/>
  <c r="BR293" i="27" s="1"/>
  <c r="BR273" i="27"/>
  <c r="BR274" i="27"/>
  <c r="BR276" i="27"/>
  <c r="BR277" i="27"/>
  <c r="BR278" i="27"/>
  <c r="BR279" i="27"/>
  <c r="BR281" i="27"/>
  <c r="BR289" i="27"/>
  <c r="BR290" i="27"/>
  <c r="BR291" i="27"/>
  <c r="BR292" i="27"/>
  <c r="AJ587" i="26"/>
  <c r="AI587" i="26"/>
  <c r="AH587" i="26"/>
  <c r="AG587" i="26"/>
  <c r="AF587" i="26"/>
  <c r="AE587" i="26"/>
  <c r="AD587" i="26"/>
  <c r="AC587" i="26"/>
  <c r="AB587" i="26"/>
  <c r="AA587" i="26"/>
  <c r="Z587" i="26"/>
  <c r="Y587" i="26"/>
  <c r="X587" i="26"/>
  <c r="W587" i="26"/>
  <c r="V587" i="26"/>
  <c r="U587" i="26"/>
  <c r="T587" i="26"/>
  <c r="S587" i="26"/>
  <c r="R587" i="26"/>
  <c r="Q587" i="26"/>
  <c r="P587" i="26"/>
  <c r="O587" i="26"/>
  <c r="N587" i="26"/>
  <c r="M587" i="26"/>
  <c r="L587" i="26"/>
  <c r="K587" i="26"/>
  <c r="J587" i="26"/>
  <c r="I587" i="26"/>
  <c r="H587" i="26"/>
  <c r="G587" i="26"/>
  <c r="F587" i="26"/>
  <c r="E587" i="26"/>
  <c r="F294" i="26"/>
  <c r="G294" i="26"/>
  <c r="H294" i="26"/>
  <c r="I294" i="26"/>
  <c r="J294" i="26"/>
  <c r="K294" i="26"/>
  <c r="L294" i="26"/>
  <c r="M294" i="26"/>
  <c r="N294" i="26"/>
  <c r="O294" i="26"/>
  <c r="P294" i="26"/>
  <c r="Q294" i="26"/>
  <c r="Q1173" i="26" s="1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AG294" i="26"/>
  <c r="AH294" i="26"/>
  <c r="AI294" i="26"/>
  <c r="AJ294" i="26"/>
  <c r="E294" i="26"/>
  <c r="D587" i="27"/>
  <c r="BR587" i="27"/>
  <c r="BQ587" i="27"/>
  <c r="BP587" i="27"/>
  <c r="BO587" i="27"/>
  <c r="BN587" i="27"/>
  <c r="BM587" i="27"/>
  <c r="BL587" i="27"/>
  <c r="CO587" i="27" s="1"/>
  <c r="BK587" i="27"/>
  <c r="BJ587" i="27"/>
  <c r="BI587" i="27"/>
  <c r="BH587" i="27"/>
  <c r="BG587" i="27"/>
  <c r="BF587" i="27"/>
  <c r="BE587" i="27"/>
  <c r="BD587" i="27"/>
  <c r="BC587" i="27"/>
  <c r="BB587" i="27"/>
  <c r="BA587" i="27"/>
  <c r="AZ587" i="27"/>
  <c r="AY587" i="27"/>
  <c r="AX587" i="27"/>
  <c r="AW587" i="27"/>
  <c r="AV587" i="27"/>
  <c r="AU587" i="27"/>
  <c r="AT587" i="27"/>
  <c r="AS587" i="27"/>
  <c r="AR587" i="27"/>
  <c r="AQ587" i="27"/>
  <c r="AP587" i="27"/>
  <c r="AO587" i="27"/>
  <c r="AN587" i="27"/>
  <c r="AM587" i="27"/>
  <c r="AL587" i="27"/>
  <c r="AK587" i="27"/>
  <c r="AJ587" i="27"/>
  <c r="AI587" i="27"/>
  <c r="AH587" i="27"/>
  <c r="AG587" i="27"/>
  <c r="AF587" i="27"/>
  <c r="AE587" i="27"/>
  <c r="AD587" i="27"/>
  <c r="AC587" i="27"/>
  <c r="AB587" i="27"/>
  <c r="AA587" i="27"/>
  <c r="Z587" i="27"/>
  <c r="Y587" i="27"/>
  <c r="X587" i="27"/>
  <c r="W587" i="27"/>
  <c r="V587" i="27"/>
  <c r="U587" i="27"/>
  <c r="T587" i="27"/>
  <c r="S587" i="27"/>
  <c r="R587" i="27"/>
  <c r="Q587" i="27"/>
  <c r="P587" i="27"/>
  <c r="O587" i="27"/>
  <c r="N587" i="27"/>
  <c r="M587" i="27"/>
  <c r="L587" i="27"/>
  <c r="K587" i="27"/>
  <c r="J587" i="27"/>
  <c r="I587" i="27"/>
  <c r="H587" i="27"/>
  <c r="G587" i="27"/>
  <c r="F587" i="27"/>
  <c r="E587" i="27"/>
  <c r="E294" i="27"/>
  <c r="F294" i="27"/>
  <c r="G294" i="27"/>
  <c r="H294" i="27"/>
  <c r="I294" i="27"/>
  <c r="J294" i="27"/>
  <c r="K294" i="27"/>
  <c r="L294" i="27"/>
  <c r="M294" i="27"/>
  <c r="N294" i="27"/>
  <c r="O294" i="27"/>
  <c r="P294" i="27"/>
  <c r="Q294" i="27"/>
  <c r="R294" i="27"/>
  <c r="S294" i="27"/>
  <c r="T294" i="27"/>
  <c r="U294" i="27"/>
  <c r="V294" i="27"/>
  <c r="W294" i="27"/>
  <c r="X294" i="27"/>
  <c r="Y294" i="27"/>
  <c r="Z294" i="27"/>
  <c r="AA294" i="27"/>
  <c r="AB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AN294" i="27"/>
  <c r="AO294" i="27"/>
  <c r="AP294" i="27"/>
  <c r="AQ294" i="27"/>
  <c r="AR294" i="27"/>
  <c r="AS294" i="27"/>
  <c r="AT294" i="27"/>
  <c r="AU294" i="27"/>
  <c r="AV294" i="27"/>
  <c r="AW294" i="27"/>
  <c r="AX294" i="27"/>
  <c r="AY294" i="27"/>
  <c r="AZ294" i="27"/>
  <c r="BA294" i="27"/>
  <c r="BB294" i="27"/>
  <c r="BC294" i="27"/>
  <c r="BD294" i="27"/>
  <c r="BE294" i="27"/>
  <c r="BF294" i="27"/>
  <c r="BG294" i="27"/>
  <c r="BH294" i="27"/>
  <c r="BI294" i="27"/>
  <c r="BJ294" i="27"/>
  <c r="BK294" i="27"/>
  <c r="BL294" i="27"/>
  <c r="CO294" i="27" s="1"/>
  <c r="BM294" i="27"/>
  <c r="BN294" i="27"/>
  <c r="BO294" i="27"/>
  <c r="BP294" i="27"/>
  <c r="BQ294" i="27"/>
  <c r="BR294" i="27"/>
  <c r="D294" i="27"/>
  <c r="BQ264" i="27"/>
  <c r="BQ266" i="27"/>
  <c r="BQ288" i="27" s="1"/>
  <c r="BQ267" i="27"/>
  <c r="BQ268" i="27"/>
  <c r="BQ269" i="27"/>
  <c r="BQ270" i="27"/>
  <c r="BQ271" i="27"/>
  <c r="BQ272" i="27"/>
  <c r="BQ293" i="27" s="1"/>
  <c r="BQ273" i="27"/>
  <c r="BQ275" i="27" s="1"/>
  <c r="BQ274" i="27"/>
  <c r="BQ276" i="27"/>
  <c r="BQ277" i="27"/>
  <c r="BQ278" i="27"/>
  <c r="BQ279" i="27"/>
  <c r="BQ281" i="27"/>
  <c r="BQ289" i="27"/>
  <c r="BQ290" i="27"/>
  <c r="BQ291" i="27"/>
  <c r="BQ292" i="27"/>
  <c r="BQ588" i="27"/>
  <c r="BQ589" i="27"/>
  <c r="BQ590" i="27"/>
  <c r="BQ591" i="27"/>
  <c r="BQ592" i="27"/>
  <c r="BQ593" i="27"/>
  <c r="BQ594" i="27"/>
  <c r="BQ595" i="27"/>
  <c r="BQ596" i="27"/>
  <c r="BQ597" i="27"/>
  <c r="BQ598" i="27"/>
  <c r="BQ599" i="27"/>
  <c r="BQ600" i="27"/>
  <c r="BQ601" i="27"/>
  <c r="BQ602" i="27"/>
  <c r="BQ603" i="27"/>
  <c r="BQ604" i="27"/>
  <c r="BQ605" i="27"/>
  <c r="BQ606" i="27"/>
  <c r="BQ607" i="27"/>
  <c r="BQ608" i="27"/>
  <c r="BQ609" i="27"/>
  <c r="BQ610" i="27"/>
  <c r="BQ611" i="27"/>
  <c r="BQ612" i="27"/>
  <c r="BQ613" i="27"/>
  <c r="BQ614" i="27"/>
  <c r="BQ615" i="27"/>
  <c r="BQ616" i="27"/>
  <c r="BQ617" i="27"/>
  <c r="BQ618" i="27"/>
  <c r="BQ619" i="27"/>
  <c r="BQ620" i="27"/>
  <c r="BQ621" i="27"/>
  <c r="BQ622" i="27"/>
  <c r="BQ623" i="27"/>
  <c r="BQ624" i="27"/>
  <c r="BQ625" i="27"/>
  <c r="BQ626" i="27"/>
  <c r="BQ627" i="27"/>
  <c r="BQ628" i="27"/>
  <c r="BQ629" i="27"/>
  <c r="BQ630" i="27"/>
  <c r="BQ631" i="27"/>
  <c r="BQ632" i="27"/>
  <c r="BQ633" i="27"/>
  <c r="BQ634" i="27"/>
  <c r="BQ635" i="27"/>
  <c r="BQ636" i="27"/>
  <c r="BQ637" i="27"/>
  <c r="BQ638" i="27"/>
  <c r="BQ639" i="27"/>
  <c r="BQ640" i="27"/>
  <c r="BQ641" i="27"/>
  <c r="BQ642" i="27"/>
  <c r="BQ643" i="27"/>
  <c r="BQ644" i="27"/>
  <c r="BQ645" i="27"/>
  <c r="BQ646" i="27"/>
  <c r="BQ647" i="27"/>
  <c r="BQ648" i="27"/>
  <c r="BQ649" i="27"/>
  <c r="BQ650" i="27"/>
  <c r="BQ651" i="27"/>
  <c r="BQ652" i="27"/>
  <c r="BQ653" i="27"/>
  <c r="BQ654" i="27"/>
  <c r="BQ655" i="27"/>
  <c r="BQ656" i="27"/>
  <c r="BQ657" i="27"/>
  <c r="BQ658" i="27"/>
  <c r="BQ659" i="27"/>
  <c r="BQ660" i="27"/>
  <c r="BQ661" i="27"/>
  <c r="BQ662" i="27"/>
  <c r="BQ663" i="27"/>
  <c r="BQ664" i="27"/>
  <c r="BQ665" i="27"/>
  <c r="BQ666" i="27"/>
  <c r="BQ667" i="27"/>
  <c r="BQ668" i="27"/>
  <c r="BQ669" i="27"/>
  <c r="BQ670" i="27"/>
  <c r="BQ671" i="27"/>
  <c r="BQ672" i="27"/>
  <c r="BQ673" i="27"/>
  <c r="BQ674" i="27"/>
  <c r="BQ675" i="27"/>
  <c r="BQ676" i="27"/>
  <c r="BQ677" i="27"/>
  <c r="BQ678" i="27"/>
  <c r="BQ679" i="27"/>
  <c r="BQ680" i="27"/>
  <c r="BQ681" i="27"/>
  <c r="BQ682" i="27"/>
  <c r="BQ683" i="27"/>
  <c r="BQ684" i="27"/>
  <c r="BQ685" i="27"/>
  <c r="BQ686" i="27"/>
  <c r="BQ687" i="27"/>
  <c r="BQ688" i="27"/>
  <c r="BQ689" i="27"/>
  <c r="BQ690" i="27"/>
  <c r="BQ691" i="27"/>
  <c r="BQ692" i="27"/>
  <c r="BQ693" i="27"/>
  <c r="BQ694" i="27"/>
  <c r="BQ695" i="27"/>
  <c r="BQ696" i="27"/>
  <c r="BQ697" i="27"/>
  <c r="BQ698" i="27"/>
  <c r="BQ699" i="27"/>
  <c r="BQ700" i="27"/>
  <c r="BQ701" i="27"/>
  <c r="BQ702" i="27"/>
  <c r="BQ703" i="27"/>
  <c r="BQ704" i="27"/>
  <c r="BQ705" i="27"/>
  <c r="BQ706" i="27"/>
  <c r="BQ707" i="27"/>
  <c r="BQ708" i="27"/>
  <c r="BQ709" i="27"/>
  <c r="BQ710" i="27"/>
  <c r="BQ711" i="27"/>
  <c r="BQ712" i="27"/>
  <c r="BQ713" i="27"/>
  <c r="BQ714" i="27"/>
  <c r="BQ715" i="27"/>
  <c r="BQ716" i="27"/>
  <c r="BQ717" i="27"/>
  <c r="BQ718" i="27"/>
  <c r="BQ719" i="27"/>
  <c r="BQ720" i="27"/>
  <c r="BQ721" i="27"/>
  <c r="BQ722" i="27"/>
  <c r="BQ723" i="27"/>
  <c r="BQ724" i="27"/>
  <c r="BQ725" i="27"/>
  <c r="BQ726" i="27"/>
  <c r="BQ727" i="27"/>
  <c r="BQ728" i="27"/>
  <c r="BQ729" i="27"/>
  <c r="BQ730" i="27"/>
  <c r="BQ731" i="27"/>
  <c r="BQ732" i="27"/>
  <c r="BQ733" i="27"/>
  <c r="BQ734" i="27"/>
  <c r="BQ735" i="27"/>
  <c r="BQ736" i="27"/>
  <c r="BQ737" i="27"/>
  <c r="BQ738" i="27"/>
  <c r="BQ739" i="27"/>
  <c r="BQ740" i="27"/>
  <c r="BQ741" i="27"/>
  <c r="BQ742" i="27"/>
  <c r="BQ743" i="27"/>
  <c r="BQ744" i="27"/>
  <c r="BQ745" i="27"/>
  <c r="BQ746" i="27"/>
  <c r="BQ747" i="27"/>
  <c r="BQ748" i="27"/>
  <c r="BQ749" i="27"/>
  <c r="BQ750" i="27"/>
  <c r="BQ751" i="27"/>
  <c r="BQ752" i="27"/>
  <c r="BQ753" i="27"/>
  <c r="BQ754" i="27"/>
  <c r="BQ755" i="27"/>
  <c r="BQ756" i="27"/>
  <c r="BQ757" i="27"/>
  <c r="BQ758" i="27"/>
  <c r="BQ759" i="27"/>
  <c r="BQ760" i="27"/>
  <c r="BQ761" i="27"/>
  <c r="BQ762" i="27"/>
  <c r="BQ763" i="27"/>
  <c r="BQ764" i="27"/>
  <c r="BQ765" i="27"/>
  <c r="BQ766" i="27"/>
  <c r="BQ767" i="27"/>
  <c r="BQ768" i="27"/>
  <c r="BQ769" i="27"/>
  <c r="BQ770" i="27"/>
  <c r="BQ771" i="27"/>
  <c r="BQ772" i="27"/>
  <c r="BQ773" i="27"/>
  <c r="BQ774" i="27"/>
  <c r="BQ775" i="27"/>
  <c r="BQ776" i="27"/>
  <c r="BQ777" i="27"/>
  <c r="BQ778" i="27"/>
  <c r="BQ779" i="27"/>
  <c r="BQ780" i="27"/>
  <c r="BQ781" i="27"/>
  <c r="BQ782" i="27"/>
  <c r="BQ783" i="27"/>
  <c r="BQ784" i="27"/>
  <c r="BQ785" i="27"/>
  <c r="BQ786" i="27"/>
  <c r="BQ787" i="27"/>
  <c r="BQ788" i="27"/>
  <c r="BQ789" i="27"/>
  <c r="BQ790" i="27"/>
  <c r="BQ791" i="27"/>
  <c r="BQ792" i="27"/>
  <c r="BQ793" i="27"/>
  <c r="BQ794" i="27"/>
  <c r="BQ795" i="27"/>
  <c r="BQ796" i="27"/>
  <c r="BQ797" i="27"/>
  <c r="BQ798" i="27"/>
  <c r="BQ799" i="27"/>
  <c r="BQ800" i="27"/>
  <c r="BQ801" i="27"/>
  <c r="BQ802" i="27"/>
  <c r="BQ803" i="27"/>
  <c r="BQ804" i="27"/>
  <c r="BQ805" i="27"/>
  <c r="BQ806" i="27"/>
  <c r="BQ807" i="27"/>
  <c r="BQ808" i="27"/>
  <c r="BQ809" i="27"/>
  <c r="BQ810" i="27"/>
  <c r="BQ811" i="27"/>
  <c r="BQ812" i="27"/>
  <c r="BQ813" i="27"/>
  <c r="BQ814" i="27"/>
  <c r="BQ815" i="27"/>
  <c r="BQ816" i="27"/>
  <c r="BQ817" i="27"/>
  <c r="BQ818" i="27"/>
  <c r="BQ819" i="27"/>
  <c r="BQ820" i="27"/>
  <c r="BQ821" i="27"/>
  <c r="BQ822" i="27"/>
  <c r="BQ823" i="27"/>
  <c r="BQ824" i="27"/>
  <c r="BQ825" i="27"/>
  <c r="BQ826" i="27"/>
  <c r="BQ827" i="27"/>
  <c r="BQ828" i="27"/>
  <c r="BQ829" i="27"/>
  <c r="BQ830" i="27"/>
  <c r="BQ831" i="27"/>
  <c r="BQ832" i="27"/>
  <c r="BQ833" i="27"/>
  <c r="BQ834" i="27"/>
  <c r="BQ835" i="27"/>
  <c r="BQ836" i="27"/>
  <c r="BQ837" i="27"/>
  <c r="BQ838" i="27"/>
  <c r="BQ839" i="27"/>
  <c r="BQ840" i="27"/>
  <c r="BQ841" i="27"/>
  <c r="BQ842" i="27"/>
  <c r="BQ843" i="27"/>
  <c r="BQ844" i="27"/>
  <c r="BQ845" i="27"/>
  <c r="BQ846" i="27"/>
  <c r="BQ847" i="27"/>
  <c r="BQ848" i="27"/>
  <c r="BQ849" i="27"/>
  <c r="BQ557" i="27"/>
  <c r="BQ582" i="27"/>
  <c r="BQ583" i="27"/>
  <c r="BQ584" i="27"/>
  <c r="BQ585" i="27"/>
  <c r="U1303" i="26"/>
  <c r="U3647" i="26"/>
  <c r="U3225" i="26"/>
  <c r="E585" i="26"/>
  <c r="AJ585" i="26"/>
  <c r="AI585" i="26"/>
  <c r="AH585" i="26"/>
  <c r="AG585" i="26"/>
  <c r="AF585" i="26"/>
  <c r="AE585" i="26"/>
  <c r="AD585" i="26"/>
  <c r="AC585" i="26"/>
  <c r="AB585" i="26"/>
  <c r="AA585" i="26"/>
  <c r="Z585" i="26"/>
  <c r="Y585" i="26"/>
  <c r="X585" i="26"/>
  <c r="W585" i="26"/>
  <c r="V585" i="26"/>
  <c r="U585" i="26"/>
  <c r="T585" i="26"/>
  <c r="S585" i="26"/>
  <c r="R585" i="26"/>
  <c r="Q585" i="26"/>
  <c r="P585" i="26"/>
  <c r="O585" i="26"/>
  <c r="N585" i="26"/>
  <c r="M585" i="26"/>
  <c r="L585" i="26"/>
  <c r="K585" i="26"/>
  <c r="J585" i="26"/>
  <c r="I585" i="26"/>
  <c r="H585" i="26"/>
  <c r="G585" i="26"/>
  <c r="F585" i="26"/>
  <c r="E292" i="26"/>
  <c r="F292" i="26"/>
  <c r="G292" i="26"/>
  <c r="H292" i="26"/>
  <c r="I292" i="26"/>
  <c r="J292" i="26"/>
  <c r="K292" i="26"/>
  <c r="L292" i="26"/>
  <c r="M292" i="26"/>
  <c r="N292" i="26"/>
  <c r="O292" i="26"/>
  <c r="P292" i="26"/>
  <c r="Q292" i="26"/>
  <c r="R292" i="26"/>
  <c r="S292" i="26"/>
  <c r="T292" i="26"/>
  <c r="U292" i="26"/>
  <c r="V292" i="26"/>
  <c r="W292" i="26"/>
  <c r="X292" i="26"/>
  <c r="Y292" i="26"/>
  <c r="Z292" i="26"/>
  <c r="AA292" i="26"/>
  <c r="AB292" i="26"/>
  <c r="AC292" i="26"/>
  <c r="AC878" i="26" s="1"/>
  <c r="AD292" i="26"/>
  <c r="AE292" i="26"/>
  <c r="AF292" i="26"/>
  <c r="AG292" i="26"/>
  <c r="AH292" i="26"/>
  <c r="AI292" i="26"/>
  <c r="AJ292" i="26"/>
  <c r="D585" i="27"/>
  <c r="BP585" i="27"/>
  <c r="BO585" i="27"/>
  <c r="BN585" i="27"/>
  <c r="BM585" i="27"/>
  <c r="BL585" i="27"/>
  <c r="CO585" i="27" s="1"/>
  <c r="BK585" i="27"/>
  <c r="BJ585" i="27"/>
  <c r="BI585" i="27"/>
  <c r="BH585" i="27"/>
  <c r="BG585" i="27"/>
  <c r="BF585" i="27"/>
  <c r="BE585" i="27"/>
  <c r="BD585" i="27"/>
  <c r="BC585" i="27"/>
  <c r="BB585" i="27"/>
  <c r="BA585" i="27"/>
  <c r="AZ585" i="27"/>
  <c r="AY585" i="27"/>
  <c r="AX585" i="27"/>
  <c r="AW585" i="27"/>
  <c r="AV585" i="27"/>
  <c r="AU585" i="27"/>
  <c r="AT585" i="27"/>
  <c r="AS585" i="27"/>
  <c r="AR585" i="27"/>
  <c r="AQ585" i="27"/>
  <c r="AP585" i="27"/>
  <c r="AO585" i="27"/>
  <c r="AN585" i="27"/>
  <c r="AM585" i="27"/>
  <c r="AL585" i="27"/>
  <c r="AK585" i="27"/>
  <c r="AJ585" i="27"/>
  <c r="AI585" i="27"/>
  <c r="AH585" i="27"/>
  <c r="AG585" i="27"/>
  <c r="AF585" i="27"/>
  <c r="AE585" i="27"/>
  <c r="AD585" i="27"/>
  <c r="AC585" i="27"/>
  <c r="AB585" i="27"/>
  <c r="AA585" i="27"/>
  <c r="Z585" i="27"/>
  <c r="Y585" i="27"/>
  <c r="X585" i="27"/>
  <c r="W585" i="27"/>
  <c r="V585" i="27"/>
  <c r="U585" i="27"/>
  <c r="T585" i="27"/>
  <c r="S585" i="27"/>
  <c r="R585" i="27"/>
  <c r="Q585" i="27"/>
  <c r="P585" i="27"/>
  <c r="O585" i="27"/>
  <c r="N585" i="27"/>
  <c r="M585" i="27"/>
  <c r="L585" i="27"/>
  <c r="K585" i="27"/>
  <c r="J585" i="27"/>
  <c r="I585" i="27"/>
  <c r="H585" i="27"/>
  <c r="G585" i="27"/>
  <c r="F585" i="27"/>
  <c r="E585" i="27"/>
  <c r="E292" i="27"/>
  <c r="F292" i="27"/>
  <c r="G292" i="27"/>
  <c r="H292" i="27"/>
  <c r="I292" i="27"/>
  <c r="J292" i="27"/>
  <c r="K292" i="27"/>
  <c r="L292" i="27"/>
  <c r="M292" i="27"/>
  <c r="N292" i="27"/>
  <c r="O292" i="27"/>
  <c r="P292" i="27"/>
  <c r="Q292" i="27"/>
  <c r="R292" i="27"/>
  <c r="S292" i="27"/>
  <c r="T292" i="27"/>
  <c r="U292" i="27"/>
  <c r="V292" i="27"/>
  <c r="W292" i="27"/>
  <c r="X292" i="27"/>
  <c r="Y292" i="27"/>
  <c r="Z292" i="27"/>
  <c r="AA292" i="27"/>
  <c r="AB292" i="27"/>
  <c r="AC292" i="27"/>
  <c r="AD292" i="27"/>
  <c r="AE292" i="27"/>
  <c r="AF292" i="27"/>
  <c r="AG292" i="27"/>
  <c r="AH292" i="27"/>
  <c r="AI292" i="27"/>
  <c r="AJ292" i="27"/>
  <c r="AK292" i="27"/>
  <c r="AL292" i="27"/>
  <c r="AM292" i="27"/>
  <c r="AN292" i="27"/>
  <c r="AO292" i="27"/>
  <c r="AP292" i="27"/>
  <c r="AQ292" i="27"/>
  <c r="AR292" i="27"/>
  <c r="AS292" i="27"/>
  <c r="AT292" i="27"/>
  <c r="AU292" i="27"/>
  <c r="AV292" i="27"/>
  <c r="AW292" i="27"/>
  <c r="AX292" i="27"/>
  <c r="AY292" i="27"/>
  <c r="AZ292" i="27"/>
  <c r="BA292" i="27"/>
  <c r="BB292" i="27"/>
  <c r="BC292" i="27"/>
  <c r="BD292" i="27"/>
  <c r="BE292" i="27"/>
  <c r="BF292" i="27"/>
  <c r="BG292" i="27"/>
  <c r="BH292" i="27"/>
  <c r="BI292" i="27"/>
  <c r="BJ292" i="27"/>
  <c r="BK292" i="27"/>
  <c r="BL292" i="27"/>
  <c r="CO292" i="27" s="1"/>
  <c r="BM292" i="27"/>
  <c r="BN292" i="27"/>
  <c r="BO292" i="27"/>
  <c r="BP292" i="27"/>
  <c r="D292" i="27"/>
  <c r="BP848" i="27"/>
  <c r="BP822" i="27"/>
  <c r="BP557" i="27"/>
  <c r="BP582" i="27"/>
  <c r="BP583" i="27"/>
  <c r="BP584" i="27"/>
  <c r="BP264" i="27"/>
  <c r="BP266" i="27"/>
  <c r="BP288" i="27" s="1"/>
  <c r="BP267" i="27"/>
  <c r="BP268" i="27"/>
  <c r="BP269" i="27"/>
  <c r="BP270" i="27"/>
  <c r="BP271" i="27"/>
  <c r="BP272" i="27"/>
  <c r="BP293" i="27" s="1"/>
  <c r="BP273" i="27"/>
  <c r="BP275" i="27" s="1"/>
  <c r="BP274" i="27"/>
  <c r="BP276" i="27"/>
  <c r="BP277" i="27"/>
  <c r="BP278" i="27"/>
  <c r="BP279" i="27"/>
  <c r="BP281" i="27"/>
  <c r="BP289" i="27"/>
  <c r="BP290" i="27"/>
  <c r="BP291" i="27"/>
  <c r="BP588" i="27"/>
  <c r="BP589" i="27"/>
  <c r="BP590" i="27"/>
  <c r="BP591" i="27"/>
  <c r="BP592" i="27"/>
  <c r="BP593" i="27"/>
  <c r="BP594" i="27"/>
  <c r="BP595" i="27"/>
  <c r="BP596" i="27"/>
  <c r="BP597" i="27"/>
  <c r="BP598" i="27"/>
  <c r="BP599" i="27"/>
  <c r="BP600" i="27"/>
  <c r="BP601" i="27"/>
  <c r="BP602" i="27"/>
  <c r="BP603" i="27"/>
  <c r="BP604" i="27"/>
  <c r="BP605" i="27"/>
  <c r="BP606" i="27"/>
  <c r="BP607" i="27"/>
  <c r="BP608" i="27"/>
  <c r="BP609" i="27"/>
  <c r="BP610" i="27"/>
  <c r="BP611" i="27"/>
  <c r="BP612" i="27"/>
  <c r="BP613" i="27"/>
  <c r="BP614" i="27"/>
  <c r="BP615" i="27"/>
  <c r="BP616" i="27"/>
  <c r="BP617" i="27"/>
  <c r="BP618" i="27"/>
  <c r="BP619" i="27"/>
  <c r="BP620" i="27"/>
  <c r="BP621" i="27"/>
  <c r="BP622" i="27"/>
  <c r="BP623" i="27"/>
  <c r="BP624" i="27"/>
  <c r="BP625" i="27"/>
  <c r="BP626" i="27"/>
  <c r="BP627" i="27"/>
  <c r="BP628" i="27"/>
  <c r="BP629" i="27"/>
  <c r="BP630" i="27"/>
  <c r="BP631" i="27"/>
  <c r="BP632" i="27"/>
  <c r="BP633" i="27"/>
  <c r="BP634" i="27"/>
  <c r="BP635" i="27"/>
  <c r="BP636" i="27"/>
  <c r="BP637" i="27"/>
  <c r="BP638" i="27"/>
  <c r="BP639" i="27"/>
  <c r="BP640" i="27"/>
  <c r="BP641" i="27"/>
  <c r="BP642" i="27"/>
  <c r="BP643" i="27"/>
  <c r="BP644" i="27"/>
  <c r="BP645" i="27"/>
  <c r="BP646" i="27"/>
  <c r="BP647" i="27"/>
  <c r="BP648" i="27"/>
  <c r="BP649" i="27"/>
  <c r="BP650" i="27"/>
  <c r="BP651" i="27"/>
  <c r="BP652" i="27"/>
  <c r="BP653" i="27"/>
  <c r="BP654" i="27"/>
  <c r="BP655" i="27"/>
  <c r="BP656" i="27"/>
  <c r="BP657" i="27"/>
  <c r="BP658" i="27"/>
  <c r="BP659" i="27"/>
  <c r="BP660" i="27"/>
  <c r="BP661" i="27"/>
  <c r="BP662" i="27"/>
  <c r="BP663" i="27"/>
  <c r="BP664" i="27"/>
  <c r="BP665" i="27"/>
  <c r="BP666" i="27"/>
  <c r="BP667" i="27"/>
  <c r="BP668" i="27"/>
  <c r="BP669" i="27"/>
  <c r="BP670" i="27"/>
  <c r="BP671" i="27"/>
  <c r="BP672" i="27"/>
  <c r="BP673" i="27"/>
  <c r="BP674" i="27"/>
  <c r="BP675" i="27"/>
  <c r="BP676" i="27"/>
  <c r="BP677" i="27"/>
  <c r="BP678" i="27"/>
  <c r="BP679" i="27"/>
  <c r="BP680" i="27"/>
  <c r="BP681" i="27"/>
  <c r="BP682" i="27"/>
  <c r="BP683" i="27"/>
  <c r="BP684" i="27"/>
  <c r="BP685" i="27"/>
  <c r="BP686" i="27"/>
  <c r="BP687" i="27"/>
  <c r="BP688" i="27"/>
  <c r="BP689" i="27"/>
  <c r="BP690" i="27"/>
  <c r="BP691" i="27"/>
  <c r="BP692" i="27"/>
  <c r="BP693" i="27"/>
  <c r="BP694" i="27"/>
  <c r="BP695" i="27"/>
  <c r="BP696" i="27"/>
  <c r="BP697" i="27"/>
  <c r="BP698" i="27"/>
  <c r="BP699" i="27"/>
  <c r="BP700" i="27"/>
  <c r="BP701" i="27"/>
  <c r="BP702" i="27"/>
  <c r="BP703" i="27"/>
  <c r="BP704" i="27"/>
  <c r="BP705" i="27"/>
  <c r="BP706" i="27"/>
  <c r="BP707" i="27"/>
  <c r="BP708" i="27"/>
  <c r="BP709" i="27"/>
  <c r="BP710" i="27"/>
  <c r="BP711" i="27"/>
  <c r="BP712" i="27"/>
  <c r="BP713" i="27"/>
  <c r="BP714" i="27"/>
  <c r="BP715" i="27"/>
  <c r="BP716" i="27"/>
  <c r="BP717" i="27"/>
  <c r="BP718" i="27"/>
  <c r="BP719" i="27"/>
  <c r="BP720" i="27"/>
  <c r="BP721" i="27"/>
  <c r="BP722" i="27"/>
  <c r="BP723" i="27"/>
  <c r="BP724" i="27"/>
  <c r="BP725" i="27"/>
  <c r="BP726" i="27"/>
  <c r="BP727" i="27"/>
  <c r="BP728" i="27"/>
  <c r="BP729" i="27"/>
  <c r="BP730" i="27"/>
  <c r="BP731" i="27"/>
  <c r="BP732" i="27"/>
  <c r="BP733" i="27"/>
  <c r="BP734" i="27"/>
  <c r="BP735" i="27"/>
  <c r="BP736" i="27"/>
  <c r="BP737" i="27"/>
  <c r="BP738" i="27"/>
  <c r="BP739" i="27"/>
  <c r="BP740" i="27"/>
  <c r="BP741" i="27"/>
  <c r="BP742" i="27"/>
  <c r="BP743" i="27"/>
  <c r="BP744" i="27"/>
  <c r="BP745" i="27"/>
  <c r="BP746" i="27"/>
  <c r="BP747" i="27"/>
  <c r="BP748" i="27"/>
  <c r="BP749" i="27"/>
  <c r="BP750" i="27"/>
  <c r="BP751" i="27"/>
  <c r="BP752" i="27"/>
  <c r="BP753" i="27"/>
  <c r="BP754" i="27"/>
  <c r="BP755" i="27"/>
  <c r="BP756" i="27"/>
  <c r="BP757" i="27"/>
  <c r="BP758" i="27"/>
  <c r="BP759" i="27"/>
  <c r="BP760" i="27"/>
  <c r="BP761" i="27"/>
  <c r="BP762" i="27"/>
  <c r="BP763" i="27"/>
  <c r="BP764" i="27"/>
  <c r="BP765" i="27"/>
  <c r="BP766" i="27"/>
  <c r="BP767" i="27"/>
  <c r="BP768" i="27"/>
  <c r="BP769" i="27"/>
  <c r="BP770" i="27"/>
  <c r="BP771" i="27"/>
  <c r="BP772" i="27"/>
  <c r="BP773" i="27"/>
  <c r="BP774" i="27"/>
  <c r="BP775" i="27"/>
  <c r="BP776" i="27"/>
  <c r="BP777" i="27"/>
  <c r="BP778" i="27"/>
  <c r="BP779" i="27"/>
  <c r="BP780" i="27"/>
  <c r="BP781" i="27"/>
  <c r="BP782" i="27"/>
  <c r="BP783" i="27"/>
  <c r="BP784" i="27"/>
  <c r="BP785" i="27"/>
  <c r="BP786" i="27"/>
  <c r="BP787" i="27"/>
  <c r="BP788" i="27"/>
  <c r="BP789" i="27"/>
  <c r="BP790" i="27"/>
  <c r="BP791" i="27"/>
  <c r="BP792" i="27"/>
  <c r="BP793" i="27"/>
  <c r="BP794" i="27"/>
  <c r="BP795" i="27"/>
  <c r="BP796" i="27"/>
  <c r="BP797" i="27"/>
  <c r="BP798" i="27"/>
  <c r="BP799" i="27"/>
  <c r="BP800" i="27"/>
  <c r="BP801" i="27"/>
  <c r="BP802" i="27"/>
  <c r="BP803" i="27"/>
  <c r="BP804" i="27"/>
  <c r="BP805" i="27"/>
  <c r="BP806" i="27"/>
  <c r="BP807" i="27"/>
  <c r="BP808" i="27"/>
  <c r="BP809" i="27"/>
  <c r="BP810" i="27"/>
  <c r="BP811" i="27"/>
  <c r="BP812" i="27"/>
  <c r="BP813" i="27"/>
  <c r="BP814" i="27"/>
  <c r="BP815" i="27"/>
  <c r="BP816" i="27"/>
  <c r="BP817" i="27"/>
  <c r="BP818" i="27"/>
  <c r="BP819" i="27"/>
  <c r="BP820" i="27"/>
  <c r="BP821" i="27"/>
  <c r="BP823" i="27"/>
  <c r="BP824" i="27"/>
  <c r="BP825" i="27"/>
  <c r="BP826" i="27"/>
  <c r="BP827" i="27"/>
  <c r="BP828" i="27"/>
  <c r="BP829" i="27"/>
  <c r="BP830" i="27"/>
  <c r="BP831" i="27"/>
  <c r="BP832" i="27"/>
  <c r="BP833" i="27"/>
  <c r="BP834" i="27"/>
  <c r="BP835" i="27"/>
  <c r="BP836" i="27"/>
  <c r="BP837" i="27"/>
  <c r="BP838" i="27"/>
  <c r="BP839" i="27"/>
  <c r="BP840" i="27"/>
  <c r="BP841" i="27"/>
  <c r="BP842" i="27"/>
  <c r="BP843" i="27"/>
  <c r="BP844" i="27"/>
  <c r="BP845" i="27"/>
  <c r="BP846" i="27"/>
  <c r="BP847" i="27"/>
  <c r="BP849" i="27"/>
  <c r="BO557" i="27"/>
  <c r="BO582" i="27"/>
  <c r="BO583" i="27"/>
  <c r="BO584" i="27"/>
  <c r="BO588" i="27"/>
  <c r="BO589" i="27"/>
  <c r="BO590" i="27"/>
  <c r="BO591" i="27"/>
  <c r="BO592" i="27"/>
  <c r="BO593" i="27"/>
  <c r="BO594" i="27"/>
  <c r="BO595" i="27"/>
  <c r="BO596" i="27"/>
  <c r="BO597" i="27"/>
  <c r="BO598" i="27"/>
  <c r="BO599" i="27"/>
  <c r="BO600" i="27"/>
  <c r="BO601" i="27"/>
  <c r="BO602" i="27"/>
  <c r="BO603" i="27"/>
  <c r="BO604" i="27"/>
  <c r="BO605" i="27"/>
  <c r="BO606" i="27"/>
  <c r="BO607" i="27"/>
  <c r="BO608" i="27"/>
  <c r="BO609" i="27"/>
  <c r="BO610" i="27"/>
  <c r="BO611" i="27"/>
  <c r="BO612" i="27"/>
  <c r="BO613" i="27"/>
  <c r="BO614" i="27"/>
  <c r="BO615" i="27"/>
  <c r="BO616" i="27"/>
  <c r="BO617" i="27"/>
  <c r="BO618" i="27"/>
  <c r="BO619" i="27"/>
  <c r="BO620" i="27"/>
  <c r="BO621" i="27"/>
  <c r="BO622" i="27"/>
  <c r="BO623" i="27"/>
  <c r="BO624" i="27"/>
  <c r="BO625" i="27"/>
  <c r="BO626" i="27"/>
  <c r="BO627" i="27"/>
  <c r="BO628" i="27"/>
  <c r="BO629" i="27"/>
  <c r="BO630" i="27"/>
  <c r="BO631" i="27"/>
  <c r="BO632" i="27"/>
  <c r="BO633" i="27"/>
  <c r="BO634" i="27"/>
  <c r="BO635" i="27"/>
  <c r="BO636" i="27"/>
  <c r="BO637" i="27"/>
  <c r="BO638" i="27"/>
  <c r="BO639" i="27"/>
  <c r="BO640" i="27"/>
  <c r="BO641" i="27"/>
  <c r="BO642" i="27"/>
  <c r="BO643" i="27"/>
  <c r="BO644" i="27"/>
  <c r="BO645" i="27"/>
  <c r="BO646" i="27"/>
  <c r="BO647" i="27"/>
  <c r="BO648" i="27"/>
  <c r="BO649" i="27"/>
  <c r="BO650" i="27"/>
  <c r="BO651" i="27"/>
  <c r="BO652" i="27"/>
  <c r="BO653" i="27"/>
  <c r="BO654" i="27"/>
  <c r="BO655" i="27"/>
  <c r="BO656" i="27"/>
  <c r="BO657" i="27"/>
  <c r="BO658" i="27"/>
  <c r="BO659" i="27"/>
  <c r="BO660" i="27"/>
  <c r="BO661" i="27"/>
  <c r="BO662" i="27"/>
  <c r="BO663" i="27"/>
  <c r="BO664" i="27"/>
  <c r="BO665" i="27"/>
  <c r="BO666" i="27"/>
  <c r="BO667" i="27"/>
  <c r="BO668" i="27"/>
  <c r="BO669" i="27"/>
  <c r="BO670" i="27"/>
  <c r="BO671" i="27"/>
  <c r="BO672" i="27"/>
  <c r="BO673" i="27"/>
  <c r="BO674" i="27"/>
  <c r="BO675" i="27"/>
  <c r="BO676" i="27"/>
  <c r="BO677" i="27"/>
  <c r="BO678" i="27"/>
  <c r="BO679" i="27"/>
  <c r="BO680" i="27"/>
  <c r="BO681" i="27"/>
  <c r="BO682" i="27"/>
  <c r="BO683" i="27"/>
  <c r="BO684" i="27"/>
  <c r="BO685" i="27"/>
  <c r="BO686" i="27"/>
  <c r="BO687" i="27"/>
  <c r="BO688" i="27"/>
  <c r="BO689" i="27"/>
  <c r="BO690" i="27"/>
  <c r="BO691" i="27"/>
  <c r="BO692" i="27"/>
  <c r="BO693" i="27"/>
  <c r="BO694" i="27"/>
  <c r="BO695" i="27"/>
  <c r="BO696" i="27"/>
  <c r="BO697" i="27"/>
  <c r="BO698" i="27"/>
  <c r="BO699" i="27"/>
  <c r="BO700" i="27"/>
  <c r="BO701" i="27"/>
  <c r="BO702" i="27"/>
  <c r="BO703" i="27"/>
  <c r="BO704" i="27"/>
  <c r="BO705" i="27"/>
  <c r="BO706" i="27"/>
  <c r="BO707" i="27"/>
  <c r="BO708" i="27"/>
  <c r="BO709" i="27"/>
  <c r="BO710" i="27"/>
  <c r="BO711" i="27"/>
  <c r="BO712" i="27"/>
  <c r="BO713" i="27"/>
  <c r="BO714" i="27"/>
  <c r="BO715" i="27"/>
  <c r="BO716" i="27"/>
  <c r="BO717" i="27"/>
  <c r="BO718" i="27"/>
  <c r="BO719" i="27"/>
  <c r="BO720" i="27"/>
  <c r="BO721" i="27"/>
  <c r="BO722" i="27"/>
  <c r="BO723" i="27"/>
  <c r="BO724" i="27"/>
  <c r="BO725" i="27"/>
  <c r="BO726" i="27"/>
  <c r="BO727" i="27"/>
  <c r="BO728" i="27"/>
  <c r="BO729" i="27"/>
  <c r="BO730" i="27"/>
  <c r="BO731" i="27"/>
  <c r="BO732" i="27"/>
  <c r="BO733" i="27"/>
  <c r="BO734" i="27"/>
  <c r="BO735" i="27"/>
  <c r="BO736" i="27"/>
  <c r="BO737" i="27"/>
  <c r="BO738" i="27"/>
  <c r="BO739" i="27"/>
  <c r="BO740" i="27"/>
  <c r="BO741" i="27"/>
  <c r="BO742" i="27"/>
  <c r="BO743" i="27"/>
  <c r="BO744" i="27"/>
  <c r="BO745" i="27"/>
  <c r="BO746" i="27"/>
  <c r="BO747" i="27"/>
  <c r="BO748" i="27"/>
  <c r="BO749" i="27"/>
  <c r="BO750" i="27"/>
  <c r="BO751" i="27"/>
  <c r="BO752" i="27"/>
  <c r="BO753" i="27"/>
  <c r="BO754" i="27"/>
  <c r="BO755" i="27"/>
  <c r="BO756" i="27"/>
  <c r="BO757" i="27"/>
  <c r="BO758" i="27"/>
  <c r="BO759" i="27"/>
  <c r="BO760" i="27"/>
  <c r="BO761" i="27"/>
  <c r="BO762" i="27"/>
  <c r="BO763" i="27"/>
  <c r="BO764" i="27"/>
  <c r="BO765" i="27"/>
  <c r="BO766" i="27"/>
  <c r="BO767" i="27"/>
  <c r="BO768" i="27"/>
  <c r="BO769" i="27"/>
  <c r="BO770" i="27"/>
  <c r="BO771" i="27"/>
  <c r="BO772" i="27"/>
  <c r="BO773" i="27"/>
  <c r="BO774" i="27"/>
  <c r="BO775" i="27"/>
  <c r="BO776" i="27"/>
  <c r="BO777" i="27"/>
  <c r="BO778" i="27"/>
  <c r="BO779" i="27"/>
  <c r="BO780" i="27"/>
  <c r="BO781" i="27"/>
  <c r="BO782" i="27"/>
  <c r="BO783" i="27"/>
  <c r="BO784" i="27"/>
  <c r="BO785" i="27"/>
  <c r="BO786" i="27"/>
  <c r="BO787" i="27"/>
  <c r="BO788" i="27"/>
  <c r="BO789" i="27"/>
  <c r="BO790" i="27"/>
  <c r="BO791" i="27"/>
  <c r="BO792" i="27"/>
  <c r="BO793" i="27"/>
  <c r="BO794" i="27"/>
  <c r="BO795" i="27"/>
  <c r="BO796" i="27"/>
  <c r="BO797" i="27"/>
  <c r="BO798" i="27"/>
  <c r="BO799" i="27"/>
  <c r="BO800" i="27"/>
  <c r="BO801" i="27"/>
  <c r="BO802" i="27"/>
  <c r="BO803" i="27"/>
  <c r="BO804" i="27"/>
  <c r="BO805" i="27"/>
  <c r="BO806" i="27"/>
  <c r="BO807" i="27"/>
  <c r="BO808" i="27"/>
  <c r="BO809" i="27"/>
  <c r="BO810" i="27"/>
  <c r="BO811" i="27"/>
  <c r="BO812" i="27"/>
  <c r="BO813" i="27"/>
  <c r="BO814" i="27"/>
  <c r="BO815" i="27"/>
  <c r="BO816" i="27"/>
  <c r="BO817" i="27"/>
  <c r="BO818" i="27"/>
  <c r="BO819" i="27"/>
  <c r="BO820" i="27"/>
  <c r="BO821" i="27"/>
  <c r="BO822" i="27"/>
  <c r="BO823" i="27"/>
  <c r="BO824" i="27"/>
  <c r="BO825" i="27"/>
  <c r="BO826" i="27"/>
  <c r="BO827" i="27"/>
  <c r="BO828" i="27"/>
  <c r="BO829" i="27"/>
  <c r="BO830" i="27"/>
  <c r="BO831" i="27"/>
  <c r="BO832" i="27"/>
  <c r="BO833" i="27"/>
  <c r="BO834" i="27"/>
  <c r="BO835" i="27"/>
  <c r="BO836" i="27"/>
  <c r="BO837" i="27"/>
  <c r="BO838" i="27"/>
  <c r="BO839" i="27"/>
  <c r="BO840" i="27"/>
  <c r="BO841" i="27"/>
  <c r="BO842" i="27"/>
  <c r="BO843" i="27"/>
  <c r="BO844" i="27"/>
  <c r="BO845" i="27"/>
  <c r="BO846" i="27"/>
  <c r="BO847" i="27"/>
  <c r="BO848" i="27"/>
  <c r="BO849" i="27"/>
  <c r="BO264" i="27"/>
  <c r="BO266" i="27"/>
  <c r="BO288" i="27" s="1"/>
  <c r="BO267" i="27"/>
  <c r="BO268" i="27"/>
  <c r="BO269" i="27"/>
  <c r="BO270" i="27"/>
  <c r="BO271" i="27"/>
  <c r="BO272" i="27"/>
  <c r="BO293" i="27" s="1"/>
  <c r="BO273" i="27"/>
  <c r="BO275" i="27" s="1"/>
  <c r="BO274" i="27"/>
  <c r="BO276" i="27"/>
  <c r="BO277" i="27"/>
  <c r="BO278" i="27"/>
  <c r="BO279" i="27"/>
  <c r="BO281" i="27"/>
  <c r="BO289" i="27"/>
  <c r="BO290" i="27"/>
  <c r="BO291" i="27"/>
  <c r="BN588" i="27"/>
  <c r="BN589" i="27"/>
  <c r="BN590" i="27"/>
  <c r="BN591" i="27"/>
  <c r="BN592" i="27"/>
  <c r="BN593" i="27"/>
  <c r="BN594" i="27"/>
  <c r="BN595" i="27"/>
  <c r="BN596" i="27"/>
  <c r="BN597" i="27"/>
  <c r="BN598" i="27"/>
  <c r="BN599" i="27"/>
  <c r="BN600" i="27"/>
  <c r="BN601" i="27"/>
  <c r="BN602" i="27"/>
  <c r="BN603" i="27"/>
  <c r="BN604" i="27"/>
  <c r="BN605" i="27"/>
  <c r="BN606" i="27"/>
  <c r="BN607" i="27"/>
  <c r="BN608" i="27"/>
  <c r="BN609" i="27"/>
  <c r="BN610" i="27"/>
  <c r="BN611" i="27"/>
  <c r="BN612" i="27"/>
  <c r="BN613" i="27"/>
  <c r="BN614" i="27"/>
  <c r="BN615" i="27"/>
  <c r="BN616" i="27"/>
  <c r="BN617" i="27"/>
  <c r="BN618" i="27"/>
  <c r="BN619" i="27"/>
  <c r="BN620" i="27"/>
  <c r="BN621" i="27"/>
  <c r="BN622" i="27"/>
  <c r="BN623" i="27"/>
  <c r="BN624" i="27"/>
  <c r="BN625" i="27"/>
  <c r="BN626" i="27"/>
  <c r="BN627" i="27"/>
  <c r="BN628" i="27"/>
  <c r="BN629" i="27"/>
  <c r="BN630" i="27"/>
  <c r="BN631" i="27"/>
  <c r="BN632" i="27"/>
  <c r="BN633" i="27"/>
  <c r="BN634" i="27"/>
  <c r="BN635" i="27"/>
  <c r="BN636" i="27"/>
  <c r="BN637" i="27"/>
  <c r="BN638" i="27"/>
  <c r="BN639" i="27"/>
  <c r="BN640" i="27"/>
  <c r="BN641" i="27"/>
  <c r="BN642" i="27"/>
  <c r="BN643" i="27"/>
  <c r="BN644" i="27"/>
  <c r="BN645" i="27"/>
  <c r="BN646" i="27"/>
  <c r="BN647" i="27"/>
  <c r="BN648" i="27"/>
  <c r="BN649" i="27"/>
  <c r="BN650" i="27"/>
  <c r="BN651" i="27"/>
  <c r="BN652" i="27"/>
  <c r="BN653" i="27"/>
  <c r="BN654" i="27"/>
  <c r="BN655" i="27"/>
  <c r="BN656" i="27"/>
  <c r="BN657" i="27"/>
  <c r="BN658" i="27"/>
  <c r="BN659" i="27"/>
  <c r="BN660" i="27"/>
  <c r="BN661" i="27"/>
  <c r="BN662" i="27"/>
  <c r="BN663" i="27"/>
  <c r="BN664" i="27"/>
  <c r="BN665" i="27"/>
  <c r="BN666" i="27"/>
  <c r="BN667" i="27"/>
  <c r="BN668" i="27"/>
  <c r="BN669" i="27"/>
  <c r="BN670" i="27"/>
  <c r="BN671" i="27"/>
  <c r="BN672" i="27"/>
  <c r="BN673" i="27"/>
  <c r="BN674" i="27"/>
  <c r="BN675" i="27"/>
  <c r="BN676" i="27"/>
  <c r="BN677" i="27"/>
  <c r="BN678" i="27"/>
  <c r="BN679" i="27"/>
  <c r="BN680" i="27"/>
  <c r="BN681" i="27"/>
  <c r="BN682" i="27"/>
  <c r="BN683" i="27"/>
  <c r="BN684" i="27"/>
  <c r="BN685" i="27"/>
  <c r="BN686" i="27"/>
  <c r="BN687" i="27"/>
  <c r="BN688" i="27"/>
  <c r="BN689" i="27"/>
  <c r="BN690" i="27"/>
  <c r="BN691" i="27"/>
  <c r="BN692" i="27"/>
  <c r="BN693" i="27"/>
  <c r="BN694" i="27"/>
  <c r="BN695" i="27"/>
  <c r="BN696" i="27"/>
  <c r="BN697" i="27"/>
  <c r="BN698" i="27"/>
  <c r="BN699" i="27"/>
  <c r="BN700" i="27"/>
  <c r="BN701" i="27"/>
  <c r="BN702" i="27"/>
  <c r="BN703" i="27"/>
  <c r="BN704" i="27"/>
  <c r="BN705" i="27"/>
  <c r="BN706" i="27"/>
  <c r="BN707" i="27"/>
  <c r="BN708" i="27"/>
  <c r="BN709" i="27"/>
  <c r="BN710" i="27"/>
  <c r="BN711" i="27"/>
  <c r="BN712" i="27"/>
  <c r="BN713" i="27"/>
  <c r="BN714" i="27"/>
  <c r="BN715" i="27"/>
  <c r="BN716" i="27"/>
  <c r="BN717" i="27"/>
  <c r="BN718" i="27"/>
  <c r="BN719" i="27"/>
  <c r="BN720" i="27"/>
  <c r="BN721" i="27"/>
  <c r="BN722" i="27"/>
  <c r="BN723" i="27"/>
  <c r="BN724" i="27"/>
  <c r="BN725" i="27"/>
  <c r="BN726" i="27"/>
  <c r="BN727" i="27"/>
  <c r="BN728" i="27"/>
  <c r="BN729" i="27"/>
  <c r="BN730" i="27"/>
  <c r="BN731" i="27"/>
  <c r="BN732" i="27"/>
  <c r="BN733" i="27"/>
  <c r="BN734" i="27"/>
  <c r="BN735" i="27"/>
  <c r="BN736" i="27"/>
  <c r="BN737" i="27"/>
  <c r="BN738" i="27"/>
  <c r="BN739" i="27"/>
  <c r="BN740" i="27"/>
  <c r="BN741" i="27"/>
  <c r="BN742" i="27"/>
  <c r="BN743" i="27"/>
  <c r="BN744" i="27"/>
  <c r="BN745" i="27"/>
  <c r="BN746" i="27"/>
  <c r="BN747" i="27"/>
  <c r="BN748" i="27"/>
  <c r="BN749" i="27"/>
  <c r="BN750" i="27"/>
  <c r="BN751" i="27"/>
  <c r="BN752" i="27"/>
  <c r="BN753" i="27"/>
  <c r="BN754" i="27"/>
  <c r="BN755" i="27"/>
  <c r="BN756" i="27"/>
  <c r="BN757" i="27"/>
  <c r="BN758" i="27"/>
  <c r="BN759" i="27"/>
  <c r="BN760" i="27"/>
  <c r="BN761" i="27"/>
  <c r="BN762" i="27"/>
  <c r="BN763" i="27"/>
  <c r="BN764" i="27"/>
  <c r="BN765" i="27"/>
  <c r="BN766" i="27"/>
  <c r="BN767" i="27"/>
  <c r="BN768" i="27"/>
  <c r="BN769" i="27"/>
  <c r="BN770" i="27"/>
  <c r="BN771" i="27"/>
  <c r="BN772" i="27"/>
  <c r="BN773" i="27"/>
  <c r="BN774" i="27"/>
  <c r="BN775" i="27"/>
  <c r="BN776" i="27"/>
  <c r="BN777" i="27"/>
  <c r="BN778" i="27"/>
  <c r="BN779" i="27"/>
  <c r="BN780" i="27"/>
  <c r="BN781" i="27"/>
  <c r="BN782" i="27"/>
  <c r="BN783" i="27"/>
  <c r="BN784" i="27"/>
  <c r="BN785" i="27"/>
  <c r="BN786" i="27"/>
  <c r="BN787" i="27"/>
  <c r="BN788" i="27"/>
  <c r="BN789" i="27"/>
  <c r="BN790" i="27"/>
  <c r="BN791" i="27"/>
  <c r="BN792" i="27"/>
  <c r="BN793" i="27"/>
  <c r="BN794" i="27"/>
  <c r="BN795" i="27"/>
  <c r="BN796" i="27"/>
  <c r="BN797" i="27"/>
  <c r="BN798" i="27"/>
  <c r="BN799" i="27"/>
  <c r="BN800" i="27"/>
  <c r="BN801" i="27"/>
  <c r="BN802" i="27"/>
  <c r="BN803" i="27"/>
  <c r="BN804" i="27"/>
  <c r="BN805" i="27"/>
  <c r="BN806" i="27"/>
  <c r="BN807" i="27"/>
  <c r="BN808" i="27"/>
  <c r="BN809" i="27"/>
  <c r="BN810" i="27"/>
  <c r="BN811" i="27"/>
  <c r="BN812" i="27"/>
  <c r="BN813" i="27"/>
  <c r="BN814" i="27"/>
  <c r="BN815" i="27"/>
  <c r="BN816" i="27"/>
  <c r="BN817" i="27"/>
  <c r="BN818" i="27"/>
  <c r="BN819" i="27"/>
  <c r="BN820" i="27"/>
  <c r="BN821" i="27"/>
  <c r="BN822" i="27"/>
  <c r="BN823" i="27"/>
  <c r="BN824" i="27"/>
  <c r="BN825" i="27"/>
  <c r="BN826" i="27"/>
  <c r="BN827" i="27"/>
  <c r="BN828" i="27"/>
  <c r="BN829" i="27"/>
  <c r="BN830" i="27"/>
  <c r="BN831" i="27"/>
  <c r="BN832" i="27"/>
  <c r="BN833" i="27"/>
  <c r="BN834" i="27"/>
  <c r="BN835" i="27"/>
  <c r="BN836" i="27"/>
  <c r="BN837" i="27"/>
  <c r="BN838" i="27"/>
  <c r="BN839" i="27"/>
  <c r="BN840" i="27"/>
  <c r="BN841" i="27"/>
  <c r="BN842" i="27"/>
  <c r="BN843" i="27"/>
  <c r="BN844" i="27"/>
  <c r="BN845" i="27"/>
  <c r="BN846" i="27"/>
  <c r="BN847" i="27"/>
  <c r="BN848" i="27"/>
  <c r="BN849" i="27"/>
  <c r="BN557" i="27"/>
  <c r="BN582" i="27"/>
  <c r="BN583" i="27"/>
  <c r="BN584" i="27"/>
  <c r="BN264" i="27"/>
  <c r="BN266" i="27"/>
  <c r="BN288" i="27" s="1"/>
  <c r="BN267" i="27"/>
  <c r="BN268" i="27"/>
  <c r="BN269" i="27"/>
  <c r="BN270" i="27"/>
  <c r="BN271" i="27"/>
  <c r="BN272" i="27"/>
  <c r="BN293" i="27" s="1"/>
  <c r="BN273" i="27"/>
  <c r="BN275" i="27" s="1"/>
  <c r="BN274" i="27"/>
  <c r="BN276" i="27"/>
  <c r="BN277" i="27"/>
  <c r="BN278" i="27"/>
  <c r="BN279" i="27"/>
  <c r="BN281" i="27"/>
  <c r="BN289" i="27"/>
  <c r="BN290" i="27"/>
  <c r="BN291" i="27"/>
  <c r="BM274" i="27"/>
  <c r="BM588" i="27"/>
  <c r="BM589" i="27"/>
  <c r="BM590" i="27"/>
  <c r="BM591" i="27"/>
  <c r="BM592" i="27"/>
  <c r="BM593" i="27"/>
  <c r="BM594" i="27"/>
  <c r="BM595" i="27"/>
  <c r="BM596" i="27"/>
  <c r="BM597" i="27"/>
  <c r="BM598" i="27"/>
  <c r="BM599" i="27"/>
  <c r="BM600" i="27"/>
  <c r="BM601" i="27"/>
  <c r="BM602" i="27"/>
  <c r="BM603" i="27"/>
  <c r="BM604" i="27"/>
  <c r="BM605" i="27"/>
  <c r="BM606" i="27"/>
  <c r="BM607" i="27"/>
  <c r="BM608" i="27"/>
  <c r="BM609" i="27"/>
  <c r="BM610" i="27"/>
  <c r="BM611" i="27"/>
  <c r="BM612" i="27"/>
  <c r="BM613" i="27"/>
  <c r="BM614" i="27"/>
  <c r="BM615" i="27"/>
  <c r="BM616" i="27"/>
  <c r="BM617" i="27"/>
  <c r="BM618" i="27"/>
  <c r="BM619" i="27"/>
  <c r="BM620" i="27"/>
  <c r="BM621" i="27"/>
  <c r="BM622" i="27"/>
  <c r="BM623" i="27"/>
  <c r="BM624" i="27"/>
  <c r="BM625" i="27"/>
  <c r="BM626" i="27"/>
  <c r="BM627" i="27"/>
  <c r="BM628" i="27"/>
  <c r="BM629" i="27"/>
  <c r="BM630" i="27"/>
  <c r="BM631" i="27"/>
  <c r="BM632" i="27"/>
  <c r="BM633" i="27"/>
  <c r="BM634" i="27"/>
  <c r="BM635" i="27"/>
  <c r="BM636" i="27"/>
  <c r="BM637" i="27"/>
  <c r="BM638" i="27"/>
  <c r="BM639" i="27"/>
  <c r="BM640" i="27"/>
  <c r="BM641" i="27"/>
  <c r="BM642" i="27"/>
  <c r="BM643" i="27"/>
  <c r="BM644" i="27"/>
  <c r="BM645" i="27"/>
  <c r="BM646" i="27"/>
  <c r="BM647" i="27"/>
  <c r="BM648" i="27"/>
  <c r="BM649" i="27"/>
  <c r="BM650" i="27"/>
  <c r="BM651" i="27"/>
  <c r="BM652" i="27"/>
  <c r="BM653" i="27"/>
  <c r="BM654" i="27"/>
  <c r="BM655" i="27"/>
  <c r="BM656" i="27"/>
  <c r="BM657" i="27"/>
  <c r="BM658" i="27"/>
  <c r="BM659" i="27"/>
  <c r="BM660" i="27"/>
  <c r="BM661" i="27"/>
  <c r="BM662" i="27"/>
  <c r="BM663" i="27"/>
  <c r="BM664" i="27"/>
  <c r="BM665" i="27"/>
  <c r="BM666" i="27"/>
  <c r="BM667" i="27"/>
  <c r="BM668" i="27"/>
  <c r="BM669" i="27"/>
  <c r="BM670" i="27"/>
  <c r="BM671" i="27"/>
  <c r="BM672" i="27"/>
  <c r="BM673" i="27"/>
  <c r="BM674" i="27"/>
  <c r="BM675" i="27"/>
  <c r="BM676" i="27"/>
  <c r="BM677" i="27"/>
  <c r="BM678" i="27"/>
  <c r="BM679" i="27"/>
  <c r="BM680" i="27"/>
  <c r="BM681" i="27"/>
  <c r="BM682" i="27"/>
  <c r="BM683" i="27"/>
  <c r="BM684" i="27"/>
  <c r="BM685" i="27"/>
  <c r="BM686" i="27"/>
  <c r="BM687" i="27"/>
  <c r="BM688" i="27"/>
  <c r="BM689" i="27"/>
  <c r="BM690" i="27"/>
  <c r="BM691" i="27"/>
  <c r="BM692" i="27"/>
  <c r="BM693" i="27"/>
  <c r="BM694" i="27"/>
  <c r="BM695" i="27"/>
  <c r="BM696" i="27"/>
  <c r="BM697" i="27"/>
  <c r="BM698" i="27"/>
  <c r="BM699" i="27"/>
  <c r="BM700" i="27"/>
  <c r="BM701" i="27"/>
  <c r="BM702" i="27"/>
  <c r="BM703" i="27"/>
  <c r="BM704" i="27"/>
  <c r="BM705" i="27"/>
  <c r="BM706" i="27"/>
  <c r="BM707" i="27"/>
  <c r="BM708" i="27"/>
  <c r="BM709" i="27"/>
  <c r="BM710" i="27"/>
  <c r="BM711" i="27"/>
  <c r="BM712" i="27"/>
  <c r="BM713" i="27"/>
  <c r="BM714" i="27"/>
  <c r="BM715" i="27"/>
  <c r="BM716" i="27"/>
  <c r="BM717" i="27"/>
  <c r="BM718" i="27"/>
  <c r="BM719" i="27"/>
  <c r="BM720" i="27"/>
  <c r="BM721" i="27"/>
  <c r="BM722" i="27"/>
  <c r="BM723" i="27"/>
  <c r="BM724" i="27"/>
  <c r="BM725" i="27"/>
  <c r="BM726" i="27"/>
  <c r="BM727" i="27"/>
  <c r="BM728" i="27"/>
  <c r="BM729" i="27"/>
  <c r="BM730" i="27"/>
  <c r="BM731" i="27"/>
  <c r="BM732" i="27"/>
  <c r="BM733" i="27"/>
  <c r="BM734" i="27"/>
  <c r="BM735" i="27"/>
  <c r="BM736" i="27"/>
  <c r="BM737" i="27"/>
  <c r="BM738" i="27"/>
  <c r="BM739" i="27"/>
  <c r="BM740" i="27"/>
  <c r="BM741" i="27"/>
  <c r="BM742" i="27"/>
  <c r="BM743" i="27"/>
  <c r="BM744" i="27"/>
  <c r="BM745" i="27"/>
  <c r="BM746" i="27"/>
  <c r="BM747" i="27"/>
  <c r="BM748" i="27"/>
  <c r="BM749" i="27"/>
  <c r="BM750" i="27"/>
  <c r="BM751" i="27"/>
  <c r="BM752" i="27"/>
  <c r="BM753" i="27"/>
  <c r="BM754" i="27"/>
  <c r="BM755" i="27"/>
  <c r="BM756" i="27"/>
  <c r="BM757" i="27"/>
  <c r="BM758" i="27"/>
  <c r="BM759" i="27"/>
  <c r="BM760" i="27"/>
  <c r="BM761" i="27"/>
  <c r="BM762" i="27"/>
  <c r="BM763" i="27"/>
  <c r="BM764" i="27"/>
  <c r="BM765" i="27"/>
  <c r="BM766" i="27"/>
  <c r="BM767" i="27"/>
  <c r="BM768" i="27"/>
  <c r="BM769" i="27"/>
  <c r="BM770" i="27"/>
  <c r="BM771" i="27"/>
  <c r="BM772" i="27"/>
  <c r="BM773" i="27"/>
  <c r="BM774" i="27"/>
  <c r="BM775" i="27"/>
  <c r="BM776" i="27"/>
  <c r="BM777" i="27"/>
  <c r="BM778" i="27"/>
  <c r="BM779" i="27"/>
  <c r="BM780" i="27"/>
  <c r="BM781" i="27"/>
  <c r="BM782" i="27"/>
  <c r="BM783" i="27"/>
  <c r="BM784" i="27"/>
  <c r="BM785" i="27"/>
  <c r="BM786" i="27"/>
  <c r="BM787" i="27"/>
  <c r="BM788" i="27"/>
  <c r="BM789" i="27"/>
  <c r="BM790" i="27"/>
  <c r="BM791" i="27"/>
  <c r="BM792" i="27"/>
  <c r="BM793" i="27"/>
  <c r="BM794" i="27"/>
  <c r="BM795" i="27"/>
  <c r="BM796" i="27"/>
  <c r="BM797" i="27"/>
  <c r="BM798" i="27"/>
  <c r="BM799" i="27"/>
  <c r="BM800" i="27"/>
  <c r="BM801" i="27"/>
  <c r="BM802" i="27"/>
  <c r="BM803" i="27"/>
  <c r="BM804" i="27"/>
  <c r="BM805" i="27"/>
  <c r="BM806" i="27"/>
  <c r="BM807" i="27"/>
  <c r="BM808" i="27"/>
  <c r="BM809" i="27"/>
  <c r="BM810" i="27"/>
  <c r="BM811" i="27"/>
  <c r="BM812" i="27"/>
  <c r="BM813" i="27"/>
  <c r="BM814" i="27"/>
  <c r="BM815" i="27"/>
  <c r="BM816" i="27"/>
  <c r="BM817" i="27"/>
  <c r="BM818" i="27"/>
  <c r="BM819" i="27"/>
  <c r="BM820" i="27"/>
  <c r="BM821" i="27"/>
  <c r="BM822" i="27"/>
  <c r="BM823" i="27"/>
  <c r="BM824" i="27"/>
  <c r="BM825" i="27"/>
  <c r="BM826" i="27"/>
  <c r="BM827" i="27"/>
  <c r="BM828" i="27"/>
  <c r="BM829" i="27"/>
  <c r="BM830" i="27"/>
  <c r="BM831" i="27"/>
  <c r="BM832" i="27"/>
  <c r="BM833" i="27"/>
  <c r="BM834" i="27"/>
  <c r="BM835" i="27"/>
  <c r="BM836" i="27"/>
  <c r="BM837" i="27"/>
  <c r="BM838" i="27"/>
  <c r="BM839" i="27"/>
  <c r="BM840" i="27"/>
  <c r="BM841" i="27"/>
  <c r="BM842" i="27"/>
  <c r="BM843" i="27"/>
  <c r="BM844" i="27"/>
  <c r="BM845" i="27"/>
  <c r="BM846" i="27"/>
  <c r="BM847" i="27"/>
  <c r="BM848" i="27"/>
  <c r="BM849" i="27"/>
  <c r="BM557" i="27"/>
  <c r="BM582" i="27"/>
  <c r="BM583" i="27"/>
  <c r="BM584" i="27"/>
  <c r="BM264" i="27"/>
  <c r="BM266" i="27"/>
  <c r="BM288" i="27" s="1"/>
  <c r="BM267" i="27"/>
  <c r="BM268" i="27"/>
  <c r="BM269" i="27"/>
  <c r="BM270" i="27"/>
  <c r="BM271" i="27"/>
  <c r="BM272" i="27"/>
  <c r="BM293" i="27" s="1"/>
  <c r="BM273" i="27"/>
  <c r="BM276" i="27"/>
  <c r="BM277" i="27"/>
  <c r="BM278" i="27"/>
  <c r="BM279" i="27"/>
  <c r="BM281" i="27"/>
  <c r="BM289" i="27"/>
  <c r="BM290" i="27"/>
  <c r="BM291" i="27"/>
  <c r="BL588" i="27"/>
  <c r="CO588" i="27" s="1"/>
  <c r="BL589" i="27"/>
  <c r="CO589" i="27" s="1"/>
  <c r="BL590" i="27"/>
  <c r="CO590" i="27" s="1"/>
  <c r="BL591" i="27"/>
  <c r="CO591" i="27" s="1"/>
  <c r="BL592" i="27"/>
  <c r="CO592" i="27" s="1"/>
  <c r="BL593" i="27"/>
  <c r="CO593" i="27" s="1"/>
  <c r="BL594" i="27"/>
  <c r="CO594" i="27" s="1"/>
  <c r="BL595" i="27"/>
  <c r="CO595" i="27" s="1"/>
  <c r="BL596" i="27"/>
  <c r="CO596" i="27" s="1"/>
  <c r="BL597" i="27"/>
  <c r="CO597" i="27" s="1"/>
  <c r="BL598" i="27"/>
  <c r="CO598" i="27" s="1"/>
  <c r="BL599" i="27"/>
  <c r="CO599" i="27" s="1"/>
  <c r="BL600" i="27"/>
  <c r="CO600" i="27" s="1"/>
  <c r="BL601" i="27"/>
  <c r="CO601" i="27" s="1"/>
  <c r="BL602" i="27"/>
  <c r="CO602" i="27" s="1"/>
  <c r="BL603" i="27"/>
  <c r="CO603" i="27" s="1"/>
  <c r="BL604" i="27"/>
  <c r="CO604" i="27" s="1"/>
  <c r="BL605" i="27"/>
  <c r="CO605" i="27" s="1"/>
  <c r="BL606" i="27"/>
  <c r="CO606" i="27" s="1"/>
  <c r="BL607" i="27"/>
  <c r="CO607" i="27" s="1"/>
  <c r="BL608" i="27"/>
  <c r="CO608" i="27" s="1"/>
  <c r="BL609" i="27"/>
  <c r="CO609" i="27" s="1"/>
  <c r="BL610" i="27"/>
  <c r="CO610" i="27" s="1"/>
  <c r="BL611" i="27"/>
  <c r="CO611" i="27" s="1"/>
  <c r="BL612" i="27"/>
  <c r="CO612" i="27" s="1"/>
  <c r="BL613" i="27"/>
  <c r="CO613" i="27" s="1"/>
  <c r="BL614" i="27"/>
  <c r="CO614" i="27" s="1"/>
  <c r="BL615" i="27"/>
  <c r="CO615" i="27" s="1"/>
  <c r="BL616" i="27"/>
  <c r="CO616" i="27" s="1"/>
  <c r="BL617" i="27"/>
  <c r="CO617" i="27" s="1"/>
  <c r="BL618" i="27"/>
  <c r="CO618" i="27" s="1"/>
  <c r="BL619" i="27"/>
  <c r="CO619" i="27" s="1"/>
  <c r="BL620" i="27"/>
  <c r="CO620" i="27" s="1"/>
  <c r="BL621" i="27"/>
  <c r="CO621" i="27" s="1"/>
  <c r="BL622" i="27"/>
  <c r="CO622" i="27" s="1"/>
  <c r="BL623" i="27"/>
  <c r="CO623" i="27" s="1"/>
  <c r="BL624" i="27"/>
  <c r="CO624" i="27" s="1"/>
  <c r="BL625" i="27"/>
  <c r="CO625" i="27" s="1"/>
  <c r="BL626" i="27"/>
  <c r="CO626" i="27" s="1"/>
  <c r="BL627" i="27"/>
  <c r="CO627" i="27" s="1"/>
  <c r="BL628" i="27"/>
  <c r="CO628" i="27" s="1"/>
  <c r="BL629" i="27"/>
  <c r="CO629" i="27" s="1"/>
  <c r="BL630" i="27"/>
  <c r="CO630" i="27" s="1"/>
  <c r="BL631" i="27"/>
  <c r="CO631" i="27" s="1"/>
  <c r="BL632" i="27"/>
  <c r="CO632" i="27" s="1"/>
  <c r="BL633" i="27"/>
  <c r="CO633" i="27" s="1"/>
  <c r="BL634" i="27"/>
  <c r="CO634" i="27" s="1"/>
  <c r="BL635" i="27"/>
  <c r="CO635" i="27" s="1"/>
  <c r="BL636" i="27"/>
  <c r="CO636" i="27" s="1"/>
  <c r="BL637" i="27"/>
  <c r="CO637" i="27" s="1"/>
  <c r="BL638" i="27"/>
  <c r="CO638" i="27" s="1"/>
  <c r="BL639" i="27"/>
  <c r="CO639" i="27" s="1"/>
  <c r="BL640" i="27"/>
  <c r="CO640" i="27" s="1"/>
  <c r="BL641" i="27"/>
  <c r="CO641" i="27" s="1"/>
  <c r="BL642" i="27"/>
  <c r="CO642" i="27" s="1"/>
  <c r="BL643" i="27"/>
  <c r="CO643" i="27" s="1"/>
  <c r="BL644" i="27"/>
  <c r="CO644" i="27" s="1"/>
  <c r="BL645" i="27"/>
  <c r="CO645" i="27" s="1"/>
  <c r="BL646" i="27"/>
  <c r="CO646" i="27" s="1"/>
  <c r="BL647" i="27"/>
  <c r="CO647" i="27" s="1"/>
  <c r="BL648" i="27"/>
  <c r="CO648" i="27" s="1"/>
  <c r="BL649" i="27"/>
  <c r="CO649" i="27" s="1"/>
  <c r="BL650" i="27"/>
  <c r="CO650" i="27" s="1"/>
  <c r="BL651" i="27"/>
  <c r="CO651" i="27" s="1"/>
  <c r="BL652" i="27"/>
  <c r="CO652" i="27" s="1"/>
  <c r="BL653" i="27"/>
  <c r="CO653" i="27" s="1"/>
  <c r="BL654" i="27"/>
  <c r="CO654" i="27" s="1"/>
  <c r="BL655" i="27"/>
  <c r="CO655" i="27" s="1"/>
  <c r="BL656" i="27"/>
  <c r="CO656" i="27" s="1"/>
  <c r="BL657" i="27"/>
  <c r="CO657" i="27" s="1"/>
  <c r="BL658" i="27"/>
  <c r="CO658" i="27" s="1"/>
  <c r="BL659" i="27"/>
  <c r="CO659" i="27" s="1"/>
  <c r="BL660" i="27"/>
  <c r="CO660" i="27" s="1"/>
  <c r="BL661" i="27"/>
  <c r="CO661" i="27" s="1"/>
  <c r="BL662" i="27"/>
  <c r="CO662" i="27" s="1"/>
  <c r="BL663" i="27"/>
  <c r="CO663" i="27" s="1"/>
  <c r="BL664" i="27"/>
  <c r="CO664" i="27" s="1"/>
  <c r="BL665" i="27"/>
  <c r="CO665" i="27" s="1"/>
  <c r="BL666" i="27"/>
  <c r="CO666" i="27" s="1"/>
  <c r="BL667" i="27"/>
  <c r="CO667" i="27" s="1"/>
  <c r="BL668" i="27"/>
  <c r="CO668" i="27" s="1"/>
  <c r="BL669" i="27"/>
  <c r="CO669" i="27" s="1"/>
  <c r="BL670" i="27"/>
  <c r="CO670" i="27" s="1"/>
  <c r="BL671" i="27"/>
  <c r="CO671" i="27" s="1"/>
  <c r="BL672" i="27"/>
  <c r="CO672" i="27" s="1"/>
  <c r="BL673" i="27"/>
  <c r="CO673" i="27" s="1"/>
  <c r="BL674" i="27"/>
  <c r="CO674" i="27" s="1"/>
  <c r="BL675" i="27"/>
  <c r="CO675" i="27" s="1"/>
  <c r="BL676" i="27"/>
  <c r="CO676" i="27" s="1"/>
  <c r="BL677" i="27"/>
  <c r="CO677" i="27" s="1"/>
  <c r="BL678" i="27"/>
  <c r="CO678" i="27" s="1"/>
  <c r="BL679" i="27"/>
  <c r="CO679" i="27" s="1"/>
  <c r="BL680" i="27"/>
  <c r="CO680" i="27" s="1"/>
  <c r="BL681" i="27"/>
  <c r="CO681" i="27" s="1"/>
  <c r="BL682" i="27"/>
  <c r="CO682" i="27" s="1"/>
  <c r="BL683" i="27"/>
  <c r="CO683" i="27" s="1"/>
  <c r="BL684" i="27"/>
  <c r="CO684" i="27" s="1"/>
  <c r="BL685" i="27"/>
  <c r="CO685" i="27" s="1"/>
  <c r="BL686" i="27"/>
  <c r="CO686" i="27" s="1"/>
  <c r="BL687" i="27"/>
  <c r="CO687" i="27" s="1"/>
  <c r="BL688" i="27"/>
  <c r="CO688" i="27" s="1"/>
  <c r="BL689" i="27"/>
  <c r="CO689" i="27" s="1"/>
  <c r="BL690" i="27"/>
  <c r="CO690" i="27" s="1"/>
  <c r="BL691" i="27"/>
  <c r="CO691" i="27" s="1"/>
  <c r="BL692" i="27"/>
  <c r="CO692" i="27" s="1"/>
  <c r="BL693" i="27"/>
  <c r="CO693" i="27" s="1"/>
  <c r="BL694" i="27"/>
  <c r="CO694" i="27" s="1"/>
  <c r="BL695" i="27"/>
  <c r="CO695" i="27" s="1"/>
  <c r="BL696" i="27"/>
  <c r="CO696" i="27" s="1"/>
  <c r="BL697" i="27"/>
  <c r="CO697" i="27" s="1"/>
  <c r="BL698" i="27"/>
  <c r="CO698" i="27" s="1"/>
  <c r="BL699" i="27"/>
  <c r="CO699" i="27" s="1"/>
  <c r="BL700" i="27"/>
  <c r="CO700" i="27" s="1"/>
  <c r="BL701" i="27"/>
  <c r="CO701" i="27" s="1"/>
  <c r="BL702" i="27"/>
  <c r="CO702" i="27" s="1"/>
  <c r="BL703" i="27"/>
  <c r="CO703" i="27" s="1"/>
  <c r="BL704" i="27"/>
  <c r="CO704" i="27" s="1"/>
  <c r="BL705" i="27"/>
  <c r="CO705" i="27" s="1"/>
  <c r="BL706" i="27"/>
  <c r="CO706" i="27" s="1"/>
  <c r="BL707" i="27"/>
  <c r="CO707" i="27" s="1"/>
  <c r="BL708" i="27"/>
  <c r="CO708" i="27" s="1"/>
  <c r="BL709" i="27"/>
  <c r="CO709" i="27" s="1"/>
  <c r="BL710" i="27"/>
  <c r="CO710" i="27" s="1"/>
  <c r="BL711" i="27"/>
  <c r="CO711" i="27" s="1"/>
  <c r="BL712" i="27"/>
  <c r="CO712" i="27" s="1"/>
  <c r="BL713" i="27"/>
  <c r="CO713" i="27" s="1"/>
  <c r="BL714" i="27"/>
  <c r="CO714" i="27" s="1"/>
  <c r="BL715" i="27"/>
  <c r="CO715" i="27" s="1"/>
  <c r="BL716" i="27"/>
  <c r="CO716" i="27" s="1"/>
  <c r="BL717" i="27"/>
  <c r="CO717" i="27" s="1"/>
  <c r="BL718" i="27"/>
  <c r="CO718" i="27" s="1"/>
  <c r="BL719" i="27"/>
  <c r="CO719" i="27" s="1"/>
  <c r="BL720" i="27"/>
  <c r="CO720" i="27" s="1"/>
  <c r="BL721" i="27"/>
  <c r="CO721" i="27" s="1"/>
  <c r="BL722" i="27"/>
  <c r="CO722" i="27" s="1"/>
  <c r="BL723" i="27"/>
  <c r="CO723" i="27" s="1"/>
  <c r="BL724" i="27"/>
  <c r="CO724" i="27" s="1"/>
  <c r="BL725" i="27"/>
  <c r="CO725" i="27" s="1"/>
  <c r="BL726" i="27"/>
  <c r="CO726" i="27" s="1"/>
  <c r="BL727" i="27"/>
  <c r="CO727" i="27" s="1"/>
  <c r="BL728" i="27"/>
  <c r="CO728" i="27" s="1"/>
  <c r="BL729" i="27"/>
  <c r="CO729" i="27" s="1"/>
  <c r="BL730" i="27"/>
  <c r="CO730" i="27" s="1"/>
  <c r="BL731" i="27"/>
  <c r="CO731" i="27" s="1"/>
  <c r="BL732" i="27"/>
  <c r="CO732" i="27" s="1"/>
  <c r="BL733" i="27"/>
  <c r="CO733" i="27" s="1"/>
  <c r="BL734" i="27"/>
  <c r="CO734" i="27" s="1"/>
  <c r="BL735" i="27"/>
  <c r="CO735" i="27" s="1"/>
  <c r="BL736" i="27"/>
  <c r="CO736" i="27" s="1"/>
  <c r="BL737" i="27"/>
  <c r="CO737" i="27" s="1"/>
  <c r="BL738" i="27"/>
  <c r="CO738" i="27" s="1"/>
  <c r="BL739" i="27"/>
  <c r="CO739" i="27" s="1"/>
  <c r="BL740" i="27"/>
  <c r="CO740" i="27" s="1"/>
  <c r="BL741" i="27"/>
  <c r="CO741" i="27" s="1"/>
  <c r="BL742" i="27"/>
  <c r="CO742" i="27" s="1"/>
  <c r="BL743" i="27"/>
  <c r="CO743" i="27" s="1"/>
  <c r="BL744" i="27"/>
  <c r="CO744" i="27" s="1"/>
  <c r="BL745" i="27"/>
  <c r="CO745" i="27" s="1"/>
  <c r="BL746" i="27"/>
  <c r="CO746" i="27" s="1"/>
  <c r="BL747" i="27"/>
  <c r="CO747" i="27" s="1"/>
  <c r="BL748" i="27"/>
  <c r="CO748" i="27" s="1"/>
  <c r="BL749" i="27"/>
  <c r="CO749" i="27" s="1"/>
  <c r="BL750" i="27"/>
  <c r="CO750" i="27" s="1"/>
  <c r="BL751" i="27"/>
  <c r="CO751" i="27" s="1"/>
  <c r="BL752" i="27"/>
  <c r="CO752" i="27" s="1"/>
  <c r="BL753" i="27"/>
  <c r="CO753" i="27" s="1"/>
  <c r="BL754" i="27"/>
  <c r="CO754" i="27" s="1"/>
  <c r="BL755" i="27"/>
  <c r="CO755" i="27" s="1"/>
  <c r="BL756" i="27"/>
  <c r="CO756" i="27" s="1"/>
  <c r="BL757" i="27"/>
  <c r="CO757" i="27" s="1"/>
  <c r="BL758" i="27"/>
  <c r="CO758" i="27" s="1"/>
  <c r="BL759" i="27"/>
  <c r="CO759" i="27" s="1"/>
  <c r="BL760" i="27"/>
  <c r="CO760" i="27" s="1"/>
  <c r="BL761" i="27"/>
  <c r="CO761" i="27" s="1"/>
  <c r="BL762" i="27"/>
  <c r="CO762" i="27" s="1"/>
  <c r="BL763" i="27"/>
  <c r="CO763" i="27" s="1"/>
  <c r="BL764" i="27"/>
  <c r="CO764" i="27" s="1"/>
  <c r="BL765" i="27"/>
  <c r="CO765" i="27" s="1"/>
  <c r="BL766" i="27"/>
  <c r="CO766" i="27" s="1"/>
  <c r="BL767" i="27"/>
  <c r="CO767" i="27" s="1"/>
  <c r="BL768" i="27"/>
  <c r="CO768" i="27" s="1"/>
  <c r="BL769" i="27"/>
  <c r="CO769" i="27" s="1"/>
  <c r="BL770" i="27"/>
  <c r="CO770" i="27" s="1"/>
  <c r="BL771" i="27"/>
  <c r="CO771" i="27" s="1"/>
  <c r="BL772" i="27"/>
  <c r="CO772" i="27" s="1"/>
  <c r="BL773" i="27"/>
  <c r="CO773" i="27" s="1"/>
  <c r="BL774" i="27"/>
  <c r="CO774" i="27" s="1"/>
  <c r="BL775" i="27"/>
  <c r="CO775" i="27" s="1"/>
  <c r="BL776" i="27"/>
  <c r="CO776" i="27" s="1"/>
  <c r="BL777" i="27"/>
  <c r="CO777" i="27" s="1"/>
  <c r="BL778" i="27"/>
  <c r="CO778" i="27" s="1"/>
  <c r="BL779" i="27"/>
  <c r="CO779" i="27" s="1"/>
  <c r="BL780" i="27"/>
  <c r="CO780" i="27" s="1"/>
  <c r="BL781" i="27"/>
  <c r="CO781" i="27" s="1"/>
  <c r="BL782" i="27"/>
  <c r="CO782" i="27" s="1"/>
  <c r="BL783" i="27"/>
  <c r="CO783" i="27" s="1"/>
  <c r="BL784" i="27"/>
  <c r="CO784" i="27" s="1"/>
  <c r="BL785" i="27"/>
  <c r="CO785" i="27" s="1"/>
  <c r="BL786" i="27"/>
  <c r="CO786" i="27" s="1"/>
  <c r="BL787" i="27"/>
  <c r="CO787" i="27" s="1"/>
  <c r="BL788" i="27"/>
  <c r="CO788" i="27" s="1"/>
  <c r="BL789" i="27"/>
  <c r="CO789" i="27" s="1"/>
  <c r="BL790" i="27"/>
  <c r="CO790" i="27" s="1"/>
  <c r="BL791" i="27"/>
  <c r="CO791" i="27" s="1"/>
  <c r="BL792" i="27"/>
  <c r="CO792" i="27" s="1"/>
  <c r="BL793" i="27"/>
  <c r="CO793" i="27" s="1"/>
  <c r="BL794" i="27"/>
  <c r="CO794" i="27" s="1"/>
  <c r="BL795" i="27"/>
  <c r="CO795" i="27" s="1"/>
  <c r="BL796" i="27"/>
  <c r="CO796" i="27" s="1"/>
  <c r="BL797" i="27"/>
  <c r="CO797" i="27" s="1"/>
  <c r="BL798" i="27"/>
  <c r="CO798" i="27" s="1"/>
  <c r="BL799" i="27"/>
  <c r="CO799" i="27" s="1"/>
  <c r="BL800" i="27"/>
  <c r="CO800" i="27" s="1"/>
  <c r="BL801" i="27"/>
  <c r="CO801" i="27" s="1"/>
  <c r="BL802" i="27"/>
  <c r="CO802" i="27" s="1"/>
  <c r="BL803" i="27"/>
  <c r="CO803" i="27" s="1"/>
  <c r="BL804" i="27"/>
  <c r="CO804" i="27" s="1"/>
  <c r="BL805" i="27"/>
  <c r="CO805" i="27" s="1"/>
  <c r="BL806" i="27"/>
  <c r="CO806" i="27" s="1"/>
  <c r="BL807" i="27"/>
  <c r="CO807" i="27" s="1"/>
  <c r="BL808" i="27"/>
  <c r="CO808" i="27" s="1"/>
  <c r="BL809" i="27"/>
  <c r="CO809" i="27" s="1"/>
  <c r="BL810" i="27"/>
  <c r="CO810" i="27" s="1"/>
  <c r="BL811" i="27"/>
  <c r="CO811" i="27" s="1"/>
  <c r="BL812" i="27"/>
  <c r="CO812" i="27" s="1"/>
  <c r="BL813" i="27"/>
  <c r="CO813" i="27" s="1"/>
  <c r="BL814" i="27"/>
  <c r="CO814" i="27" s="1"/>
  <c r="BL815" i="27"/>
  <c r="CO815" i="27" s="1"/>
  <c r="BL816" i="27"/>
  <c r="CO816" i="27" s="1"/>
  <c r="BL817" i="27"/>
  <c r="CO817" i="27" s="1"/>
  <c r="BL818" i="27"/>
  <c r="CO818" i="27" s="1"/>
  <c r="BL819" i="27"/>
  <c r="CO819" i="27" s="1"/>
  <c r="BL820" i="27"/>
  <c r="CO820" i="27" s="1"/>
  <c r="BL821" i="27"/>
  <c r="CO821" i="27" s="1"/>
  <c r="BL822" i="27"/>
  <c r="CO822" i="27" s="1"/>
  <c r="BL823" i="27"/>
  <c r="CO823" i="27" s="1"/>
  <c r="BL824" i="27"/>
  <c r="CO824" i="27" s="1"/>
  <c r="BL825" i="27"/>
  <c r="CO825" i="27" s="1"/>
  <c r="BL826" i="27"/>
  <c r="CO826" i="27" s="1"/>
  <c r="BL827" i="27"/>
  <c r="CO827" i="27" s="1"/>
  <c r="BL828" i="27"/>
  <c r="CO828" i="27" s="1"/>
  <c r="BL829" i="27"/>
  <c r="CO829" i="27" s="1"/>
  <c r="BL830" i="27"/>
  <c r="CO830" i="27" s="1"/>
  <c r="BL831" i="27"/>
  <c r="CO831" i="27" s="1"/>
  <c r="BL832" i="27"/>
  <c r="CO832" i="27" s="1"/>
  <c r="BL833" i="27"/>
  <c r="CO833" i="27" s="1"/>
  <c r="BL834" i="27"/>
  <c r="CO834" i="27" s="1"/>
  <c r="BL835" i="27"/>
  <c r="CO835" i="27" s="1"/>
  <c r="BL836" i="27"/>
  <c r="CO836" i="27" s="1"/>
  <c r="BL837" i="27"/>
  <c r="CO837" i="27" s="1"/>
  <c r="BL838" i="27"/>
  <c r="CO838" i="27" s="1"/>
  <c r="BL839" i="27"/>
  <c r="CO839" i="27" s="1"/>
  <c r="BL840" i="27"/>
  <c r="CO840" i="27" s="1"/>
  <c r="BL841" i="27"/>
  <c r="CO841" i="27" s="1"/>
  <c r="BL842" i="27"/>
  <c r="CO842" i="27" s="1"/>
  <c r="BL843" i="27"/>
  <c r="CO843" i="27" s="1"/>
  <c r="BL844" i="27"/>
  <c r="CO844" i="27" s="1"/>
  <c r="BL845" i="27"/>
  <c r="CO845" i="27" s="1"/>
  <c r="BL846" i="27"/>
  <c r="CO846" i="27" s="1"/>
  <c r="BL847" i="27"/>
  <c r="CO847" i="27" s="1"/>
  <c r="BL848" i="27"/>
  <c r="CO848" i="27" s="1"/>
  <c r="BL849" i="27"/>
  <c r="CO849" i="27" s="1"/>
  <c r="BL557" i="27"/>
  <c r="BL582" i="27"/>
  <c r="CO582" i="27" s="1"/>
  <c r="BL583" i="27"/>
  <c r="CO583" i="27" s="1"/>
  <c r="BL584" i="27"/>
  <c r="CO584" i="27" s="1"/>
  <c r="BL264" i="27"/>
  <c r="CO264" i="27" s="1"/>
  <c r="BL266" i="27"/>
  <c r="BL288" i="27" s="1"/>
  <c r="BL267" i="27"/>
  <c r="CO267" i="27" s="1"/>
  <c r="BL268" i="27"/>
  <c r="CO268" i="27" s="1"/>
  <c r="BL269" i="27"/>
  <c r="CO269" i="27" s="1"/>
  <c r="BL270" i="27"/>
  <c r="CO270" i="27" s="1"/>
  <c r="BL271" i="27"/>
  <c r="CO271" i="27" s="1"/>
  <c r="BL272" i="27"/>
  <c r="BL293" i="27" s="1"/>
  <c r="CO293" i="27" s="1"/>
  <c r="BL273" i="27"/>
  <c r="BL275" i="27" s="1"/>
  <c r="BL274" i="27"/>
  <c r="CO274" i="27" s="1"/>
  <c r="BL276" i="27"/>
  <c r="CO276" i="27" s="1"/>
  <c r="BL277" i="27"/>
  <c r="CO277" i="27" s="1"/>
  <c r="BL278" i="27"/>
  <c r="CO278" i="27" s="1"/>
  <c r="BL279" i="27"/>
  <c r="CO279" i="27" s="1"/>
  <c r="BL281" i="27"/>
  <c r="CO281" i="27" s="1"/>
  <c r="BL289" i="27"/>
  <c r="CO289" i="27" s="1"/>
  <c r="BL290" i="27"/>
  <c r="CO290" i="27" s="1"/>
  <c r="BL291" i="27"/>
  <c r="CO291" i="27" s="1"/>
  <c r="H567" i="26"/>
  <c r="I567" i="26"/>
  <c r="J567" i="26"/>
  <c r="K567" i="26"/>
  <c r="L567" i="26"/>
  <c r="M567" i="26"/>
  <c r="N567" i="26"/>
  <c r="O567" i="26"/>
  <c r="P567" i="26"/>
  <c r="Q567" i="26"/>
  <c r="R567" i="26"/>
  <c r="S567" i="26"/>
  <c r="T567" i="26"/>
  <c r="U567" i="26"/>
  <c r="V567" i="26"/>
  <c r="W567" i="26"/>
  <c r="X567" i="26"/>
  <c r="Y567" i="26"/>
  <c r="Z567" i="26"/>
  <c r="AA567" i="26"/>
  <c r="AB567" i="26"/>
  <c r="AC567" i="26"/>
  <c r="AD567" i="26"/>
  <c r="AE567" i="26"/>
  <c r="AF567" i="26"/>
  <c r="AG567" i="26"/>
  <c r="AH567" i="26"/>
  <c r="AI567" i="26"/>
  <c r="AJ567" i="26"/>
  <c r="G567" i="26"/>
  <c r="H274" i="26"/>
  <c r="I274" i="26"/>
  <c r="J274" i="26"/>
  <c r="K274" i="26"/>
  <c r="L274" i="26"/>
  <c r="M274" i="26"/>
  <c r="N274" i="26"/>
  <c r="O274" i="26"/>
  <c r="P274" i="26"/>
  <c r="Q274" i="26"/>
  <c r="R274" i="26"/>
  <c r="S274" i="26"/>
  <c r="T274" i="26"/>
  <c r="U274" i="26"/>
  <c r="V274" i="26"/>
  <c r="W274" i="26"/>
  <c r="X274" i="26"/>
  <c r="Y274" i="26"/>
  <c r="Z274" i="26"/>
  <c r="AA274" i="26"/>
  <c r="AB274" i="26"/>
  <c r="AC274" i="26"/>
  <c r="AD274" i="26"/>
  <c r="AE274" i="26"/>
  <c r="AF274" i="26"/>
  <c r="AG274" i="26"/>
  <c r="AH274" i="26"/>
  <c r="AI274" i="26"/>
  <c r="AJ274" i="26"/>
  <c r="G274" i="26"/>
  <c r="E567" i="27"/>
  <c r="F567" i="27"/>
  <c r="G567" i="27"/>
  <c r="H567" i="27"/>
  <c r="I567" i="27"/>
  <c r="J567" i="27"/>
  <c r="K567" i="27"/>
  <c r="L567" i="27"/>
  <c r="M567" i="27"/>
  <c r="N567" i="27"/>
  <c r="O567" i="27"/>
  <c r="P567" i="27"/>
  <c r="Q567" i="27"/>
  <c r="R567" i="27"/>
  <c r="S567" i="27"/>
  <c r="T567" i="27"/>
  <c r="U567" i="27"/>
  <c r="V567" i="27"/>
  <c r="W567" i="27"/>
  <c r="X567" i="27"/>
  <c r="Y567" i="27"/>
  <c r="Z567" i="27"/>
  <c r="AA567" i="27"/>
  <c r="AB567" i="27"/>
  <c r="AC567" i="27"/>
  <c r="AD567" i="27"/>
  <c r="AE567" i="27"/>
  <c r="AF567" i="27"/>
  <c r="AG567" i="27"/>
  <c r="AH567" i="27"/>
  <c r="AI567" i="27"/>
  <c r="AJ567" i="27"/>
  <c r="AK567" i="27"/>
  <c r="AL567" i="27"/>
  <c r="AM567" i="27"/>
  <c r="AN567" i="27"/>
  <c r="AO567" i="27"/>
  <c r="AP567" i="27"/>
  <c r="AQ567" i="27"/>
  <c r="AR567" i="27"/>
  <c r="AS567" i="27"/>
  <c r="AT567" i="27"/>
  <c r="AU567" i="27"/>
  <c r="AV567" i="27"/>
  <c r="AW567" i="27"/>
  <c r="AX567" i="27"/>
  <c r="AY567" i="27"/>
  <c r="D567" i="27"/>
  <c r="E274" i="27"/>
  <c r="F274" i="27"/>
  <c r="G274" i="27"/>
  <c r="H274" i="27"/>
  <c r="I274" i="27"/>
  <c r="J274" i="27"/>
  <c r="K274" i="27"/>
  <c r="L274" i="27"/>
  <c r="M274" i="27"/>
  <c r="N274" i="27"/>
  <c r="O274" i="27"/>
  <c r="P274" i="27"/>
  <c r="Q274" i="27"/>
  <c r="R274" i="27"/>
  <c r="S274" i="27"/>
  <c r="T274" i="27"/>
  <c r="U274" i="27"/>
  <c r="V274" i="27"/>
  <c r="W274" i="27"/>
  <c r="X274" i="27"/>
  <c r="Y274" i="27"/>
  <c r="Z274" i="27"/>
  <c r="AA274" i="27"/>
  <c r="AB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AN274" i="27"/>
  <c r="AO274" i="27"/>
  <c r="AP274" i="27"/>
  <c r="AQ274" i="27"/>
  <c r="AR274" i="27"/>
  <c r="AS274" i="27"/>
  <c r="AT274" i="27"/>
  <c r="AU274" i="27"/>
  <c r="AV274" i="27"/>
  <c r="AW274" i="27"/>
  <c r="AX274" i="27"/>
  <c r="AY274" i="27"/>
  <c r="AZ274" i="27"/>
  <c r="BA274" i="27"/>
  <c r="BB274" i="27"/>
  <c r="BC274" i="27"/>
  <c r="BD274" i="27"/>
  <c r="BE274" i="27"/>
  <c r="BF274" i="27"/>
  <c r="BG274" i="27"/>
  <c r="BH274" i="27"/>
  <c r="BI274" i="27"/>
  <c r="BJ274" i="27"/>
  <c r="BK274" i="27"/>
  <c r="D274" i="27"/>
  <c r="CJ556" i="27"/>
  <c r="CL556" i="27" s="1"/>
  <c r="H292" i="28" s="1"/>
  <c r="CJ555" i="27"/>
  <c r="CL555" i="27" s="1"/>
  <c r="H112" i="28" s="1"/>
  <c r="CJ296" i="27"/>
  <c r="CL296" i="27" s="1"/>
  <c r="H267" i="28" s="1"/>
  <c r="CJ298" i="27"/>
  <c r="CL298" i="27" s="1"/>
  <c r="H50" i="28" s="1"/>
  <c r="CJ299" i="27"/>
  <c r="CL299" i="27" s="1"/>
  <c r="H94" i="28" s="1"/>
  <c r="CJ300" i="27"/>
  <c r="CL300" i="27" s="1"/>
  <c r="H58" i="28" s="1"/>
  <c r="CJ301" i="27"/>
  <c r="CL301" i="27" s="1"/>
  <c r="H34" i="28" s="1"/>
  <c r="CJ302" i="27"/>
  <c r="CL302" i="27" s="1"/>
  <c r="H70" i="28" s="1"/>
  <c r="CJ303" i="27"/>
  <c r="CL303" i="27" s="1"/>
  <c r="H51" i="28" s="1"/>
  <c r="CJ304" i="27"/>
  <c r="CL304" i="27" s="1"/>
  <c r="H36" i="28" s="1"/>
  <c r="CJ305" i="27"/>
  <c r="CL305" i="27" s="1"/>
  <c r="H80" i="28" s="1"/>
  <c r="CJ306" i="27"/>
  <c r="CL306" i="27" s="1"/>
  <c r="H90" i="28" s="1"/>
  <c r="CJ307" i="27"/>
  <c r="CL307" i="27" s="1"/>
  <c r="H77" i="28" s="1"/>
  <c r="CJ308" i="27"/>
  <c r="CL308" i="27" s="1"/>
  <c r="H72" i="28" s="1"/>
  <c r="CJ309" i="27"/>
  <c r="CL309" i="27" s="1"/>
  <c r="H104" i="28" s="1"/>
  <c r="CJ310" i="27"/>
  <c r="CL310" i="27" s="1"/>
  <c r="H33" i="28" s="1"/>
  <c r="CJ311" i="27"/>
  <c r="CL311" i="27" s="1"/>
  <c r="H37" i="28" s="1"/>
  <c r="CJ312" i="27"/>
  <c r="CL312" i="27" s="1"/>
  <c r="H35" i="28" s="1"/>
  <c r="CJ313" i="27"/>
  <c r="CL313" i="27" s="1"/>
  <c r="H59" i="28" s="1"/>
  <c r="CJ314" i="27"/>
  <c r="CL314" i="27" s="1"/>
  <c r="H47" i="28" s="1"/>
  <c r="CJ315" i="27"/>
  <c r="CL315" i="27" s="1"/>
  <c r="H45" i="28" s="1"/>
  <c r="CJ316" i="27"/>
  <c r="CL316" i="27" s="1"/>
  <c r="H49" i="28" s="1"/>
  <c r="CJ317" i="27"/>
  <c r="CL317" i="27" s="1"/>
  <c r="H66" i="28" s="1"/>
  <c r="CJ318" i="27"/>
  <c r="CL318" i="27" s="1"/>
  <c r="H42" i="28" s="1"/>
  <c r="CJ319" i="27"/>
  <c r="CL319" i="27" s="1"/>
  <c r="H40" i="28" s="1"/>
  <c r="CJ320" i="27"/>
  <c r="CL320" i="27" s="1"/>
  <c r="H43" i="28" s="1"/>
  <c r="CJ321" i="27"/>
  <c r="CL321" i="27" s="1"/>
  <c r="H122" i="28" s="1"/>
  <c r="CJ322" i="27"/>
  <c r="CL322" i="27" s="1"/>
  <c r="H268" i="28" s="1"/>
  <c r="CJ323" i="27"/>
  <c r="CL323" i="27" s="1"/>
  <c r="H39" i="28" s="1"/>
  <c r="CJ324" i="27"/>
  <c r="CL324" i="27" s="1"/>
  <c r="H134" i="28" s="1"/>
  <c r="CJ325" i="27"/>
  <c r="CL325" i="27" s="1"/>
  <c r="H187" i="28" s="1"/>
  <c r="CJ326" i="27"/>
  <c r="CL326" i="27" s="1"/>
  <c r="H101" i="28" s="1"/>
  <c r="CJ327" i="27"/>
  <c r="CL327" i="27" s="1"/>
  <c r="H98" i="28" s="1"/>
  <c r="CJ328" i="27"/>
  <c r="CL328" i="27" s="1"/>
  <c r="H176" i="28" s="1"/>
  <c r="CJ329" i="27"/>
  <c r="CL329" i="27" s="1"/>
  <c r="H199" i="28" s="1"/>
  <c r="CJ330" i="27"/>
  <c r="CL330" i="27" s="1"/>
  <c r="H107" i="28" s="1"/>
  <c r="CJ331" i="27"/>
  <c r="CL331" i="27" s="1"/>
  <c r="H269" i="28" s="1"/>
  <c r="CJ332" i="27"/>
  <c r="CL332" i="27" s="1"/>
  <c r="H270" i="28" s="1"/>
  <c r="CJ333" i="27"/>
  <c r="CL333" i="27" s="1"/>
  <c r="H271" i="28" s="1"/>
  <c r="CJ334" i="27"/>
  <c r="CL334" i="27" s="1"/>
  <c r="H140" i="28" s="1"/>
  <c r="CJ335" i="27"/>
  <c r="CL335" i="27" s="1"/>
  <c r="H106" i="28" s="1"/>
  <c r="CJ336" i="27"/>
  <c r="CL336" i="27" s="1"/>
  <c r="H125" i="28" s="1"/>
  <c r="CJ337" i="27"/>
  <c r="CL337" i="27" s="1"/>
  <c r="H157" i="28" s="1"/>
  <c r="CJ338" i="27"/>
  <c r="CL338" i="27" s="1"/>
  <c r="H86" i="28" s="1"/>
  <c r="CJ339" i="27"/>
  <c r="CL339" i="27" s="1"/>
  <c r="H48" i="28" s="1"/>
  <c r="CJ340" i="27"/>
  <c r="CL340" i="27" s="1"/>
  <c r="H68" i="28" s="1"/>
  <c r="CJ341" i="27"/>
  <c r="CL341" i="27" s="1"/>
  <c r="H175" i="28" s="1"/>
  <c r="CJ342" i="27"/>
  <c r="CL342" i="27" s="1"/>
  <c r="H38" i="28" s="1"/>
  <c r="CJ343" i="27"/>
  <c r="CL343" i="27" s="1"/>
  <c r="H74" i="28" s="1"/>
  <c r="CJ344" i="27"/>
  <c r="CL344" i="27" s="1"/>
  <c r="H272" i="28" s="1"/>
  <c r="CJ345" i="27"/>
  <c r="CL345" i="27" s="1"/>
  <c r="H273" i="28" s="1"/>
  <c r="CJ346" i="27"/>
  <c r="CL346" i="27" s="1"/>
  <c r="H274" i="28" s="1"/>
  <c r="CJ347" i="27"/>
  <c r="CL347" i="27" s="1"/>
  <c r="H275" i="28" s="1"/>
  <c r="CJ348" i="27"/>
  <c r="CL348" i="27" s="1"/>
  <c r="H44" i="28" s="1"/>
  <c r="CJ349" i="27"/>
  <c r="CL349" i="27" s="1"/>
  <c r="H73" i="28" s="1"/>
  <c r="CJ350" i="27"/>
  <c r="CL350" i="27" s="1"/>
  <c r="H232" i="28" s="1"/>
  <c r="CJ351" i="27"/>
  <c r="CL351" i="27" s="1"/>
  <c r="H82" i="28" s="1"/>
  <c r="CJ352" i="27"/>
  <c r="CL352" i="27" s="1"/>
  <c r="H92" i="28" s="1"/>
  <c r="CJ353" i="27"/>
  <c r="CL353" i="27" s="1"/>
  <c r="H135" i="28" s="1"/>
  <c r="CJ354" i="27"/>
  <c r="CL354" i="27" s="1"/>
  <c r="H145" i="28" s="1"/>
  <c r="CJ355" i="27"/>
  <c r="CL355" i="27" s="1"/>
  <c r="H144" i="28" s="1"/>
  <c r="CJ356" i="27"/>
  <c r="CL356" i="27" s="1"/>
  <c r="H183" i="28" s="1"/>
  <c r="CJ357" i="27"/>
  <c r="CL357" i="27" s="1"/>
  <c r="H181" i="28" s="1"/>
  <c r="CJ358" i="27"/>
  <c r="CL358" i="27" s="1"/>
  <c r="H260" i="28" s="1"/>
  <c r="CJ359" i="27"/>
  <c r="CL359" i="27" s="1"/>
  <c r="H179" i="28" s="1"/>
  <c r="CJ360" i="27"/>
  <c r="CL360" i="27" s="1"/>
  <c r="H206" i="28" s="1"/>
  <c r="CJ361" i="27"/>
  <c r="CL361" i="27" s="1"/>
  <c r="H229" i="28" s="1"/>
  <c r="CJ362" i="27"/>
  <c r="CL362" i="27" s="1"/>
  <c r="H276" i="28" s="1"/>
  <c r="CJ363" i="27"/>
  <c r="CL363" i="27" s="1"/>
  <c r="H110" i="28" s="1"/>
  <c r="CJ364" i="27"/>
  <c r="CL364" i="27" s="1"/>
  <c r="H213" i="28" s="1"/>
  <c r="CJ365" i="27"/>
  <c r="CL365" i="27" s="1"/>
  <c r="H225" i="28" s="1"/>
  <c r="CJ366" i="27"/>
  <c r="CL366" i="27" s="1"/>
  <c r="H207" i="28" s="1"/>
  <c r="CJ367" i="27"/>
  <c r="CL367" i="27" s="1"/>
  <c r="H177" i="28" s="1"/>
  <c r="CJ368" i="27"/>
  <c r="CL368" i="27" s="1"/>
  <c r="H208" i="28" s="1"/>
  <c r="CJ369" i="27"/>
  <c r="CL369" i="27" s="1"/>
  <c r="H138" i="28" s="1"/>
  <c r="CJ370" i="27"/>
  <c r="CL370" i="27" s="1"/>
  <c r="H152" i="28" s="1"/>
  <c r="CJ371" i="27"/>
  <c r="CL371" i="27" s="1"/>
  <c r="H227" i="28" s="1"/>
  <c r="CJ372" i="27"/>
  <c r="CL372" i="27" s="1"/>
  <c r="H136" i="28" s="1"/>
  <c r="CJ373" i="27"/>
  <c r="CL373" i="27" s="1"/>
  <c r="H219" i="28" s="1"/>
  <c r="CJ374" i="27"/>
  <c r="CL374" i="27" s="1"/>
  <c r="H139" i="28" s="1"/>
  <c r="CJ375" i="27"/>
  <c r="CL375" i="27" s="1"/>
  <c r="H230" i="28" s="1"/>
  <c r="CJ376" i="27"/>
  <c r="CL376" i="27" s="1"/>
  <c r="H142" i="28" s="1"/>
  <c r="CJ377" i="27"/>
  <c r="CL377" i="27" s="1"/>
  <c r="H162" i="28" s="1"/>
  <c r="CJ378" i="27"/>
  <c r="CL378" i="27" s="1"/>
  <c r="H221" i="28" s="1"/>
  <c r="CJ379" i="27"/>
  <c r="CL379" i="27" s="1"/>
  <c r="H117" i="28" s="1"/>
  <c r="CJ380" i="27"/>
  <c r="CL380" i="27" s="1"/>
  <c r="H85" i="28" s="1"/>
  <c r="CJ381" i="27"/>
  <c r="CL381" i="27" s="1"/>
  <c r="H158" i="28" s="1"/>
  <c r="CJ382" i="27"/>
  <c r="CL382" i="27" s="1"/>
  <c r="H171" i="28" s="1"/>
  <c r="CJ383" i="27"/>
  <c r="CL383" i="27" s="1"/>
  <c r="H172" i="28" s="1"/>
  <c r="CJ384" i="27"/>
  <c r="CL384" i="27" s="1"/>
  <c r="H84" i="28" s="1"/>
  <c r="CJ385" i="27"/>
  <c r="CL385" i="27" s="1"/>
  <c r="H166" i="28" s="1"/>
  <c r="CJ386" i="27"/>
  <c r="CL386" i="27" s="1"/>
  <c r="H153" i="28" s="1"/>
  <c r="CJ387" i="27"/>
  <c r="CL387" i="27" s="1"/>
  <c r="H277" i="28" s="1"/>
  <c r="CJ388" i="27"/>
  <c r="CL388" i="27" s="1"/>
  <c r="H233" i="28" s="1"/>
  <c r="CJ389" i="27"/>
  <c r="CL389" i="27" s="1"/>
  <c r="H149" i="28" s="1"/>
  <c r="CJ390" i="27"/>
  <c r="CL390" i="27" s="1"/>
  <c r="H165" i="28" s="1"/>
  <c r="CJ391" i="27"/>
  <c r="CL391" i="27" s="1"/>
  <c r="H202" i="28" s="1"/>
  <c r="CJ392" i="27"/>
  <c r="CL392" i="27" s="1"/>
  <c r="H97" i="28" s="1"/>
  <c r="CJ393" i="27"/>
  <c r="CL393" i="27" s="1"/>
  <c r="H278" i="28" s="1"/>
  <c r="CJ394" i="27"/>
  <c r="CL394" i="27" s="1"/>
  <c r="H186" i="28" s="1"/>
  <c r="CJ395" i="27"/>
  <c r="CL395" i="27" s="1"/>
  <c r="H173" i="28" s="1"/>
  <c r="CJ396" i="27"/>
  <c r="CL396" i="27" s="1"/>
  <c r="H222" i="28" s="1"/>
  <c r="CJ397" i="27"/>
  <c r="CL397" i="27" s="1"/>
  <c r="H159" i="28" s="1"/>
  <c r="CJ398" i="27"/>
  <c r="CL398" i="27" s="1"/>
  <c r="H195" i="28" s="1"/>
  <c r="CJ399" i="27"/>
  <c r="CL399" i="27" s="1"/>
  <c r="H196" i="28" s="1"/>
  <c r="CJ400" i="27"/>
  <c r="CL400" i="27" s="1"/>
  <c r="H174" i="28" s="1"/>
  <c r="CJ401" i="27"/>
  <c r="CL401" i="27" s="1"/>
  <c r="H209" i="28" s="1"/>
  <c r="CJ402" i="27"/>
  <c r="CL402" i="27" s="1"/>
  <c r="H241" i="28" s="1"/>
  <c r="CJ403" i="27"/>
  <c r="CL403" i="27" s="1"/>
  <c r="H56" i="28" s="1"/>
  <c r="CJ404" i="27"/>
  <c r="CL404" i="27" s="1"/>
  <c r="H198" i="28" s="1"/>
  <c r="CJ405" i="27"/>
  <c r="CL405" i="27" s="1"/>
  <c r="H163" i="28" s="1"/>
  <c r="CJ406" i="27"/>
  <c r="CL406" i="27" s="1"/>
  <c r="H143" i="28" s="1"/>
  <c r="CJ407" i="27"/>
  <c r="CL407" i="27" s="1"/>
  <c r="H188" i="28" s="1"/>
  <c r="CJ408" i="27"/>
  <c r="CL408" i="27" s="1"/>
  <c r="H128" i="28" s="1"/>
  <c r="CJ409" i="27"/>
  <c r="CL409" i="27" s="1"/>
  <c r="H89" i="28" s="1"/>
  <c r="CJ410" i="27"/>
  <c r="CL410" i="27" s="1"/>
  <c r="H146" i="28" s="1"/>
  <c r="CJ411" i="27"/>
  <c r="CL411" i="27" s="1"/>
  <c r="H254" i="28" s="1"/>
  <c r="CJ412" i="27"/>
  <c r="CL412" i="27" s="1"/>
  <c r="H216" i="28" s="1"/>
  <c r="CJ413" i="27"/>
  <c r="CL413" i="27" s="1"/>
  <c r="H231" i="28" s="1"/>
  <c r="CJ414" i="27"/>
  <c r="CL414" i="27" s="1"/>
  <c r="H257" i="28" s="1"/>
  <c r="CJ415" i="27"/>
  <c r="CL415" i="27" s="1"/>
  <c r="H201" i="28" s="1"/>
  <c r="CJ416" i="27"/>
  <c r="CL416" i="27" s="1"/>
  <c r="H93" i="28" s="1"/>
  <c r="CJ417" i="27"/>
  <c r="CL417" i="27" s="1"/>
  <c r="H218" i="28" s="1"/>
  <c r="CJ418" i="27"/>
  <c r="CL418" i="27" s="1"/>
  <c r="H211" i="28" s="1"/>
  <c r="CJ419" i="27"/>
  <c r="CL419" i="27" s="1"/>
  <c r="H204" i="28" s="1"/>
  <c r="CJ420" i="27"/>
  <c r="CL420" i="27" s="1"/>
  <c r="H205" i="28" s="1"/>
  <c r="CJ421" i="27"/>
  <c r="CL421" i="27" s="1"/>
  <c r="H167" i="28" s="1"/>
  <c r="CJ422" i="27"/>
  <c r="CL422" i="27" s="1"/>
  <c r="H147" i="28" s="1"/>
  <c r="CJ423" i="27"/>
  <c r="CL423" i="27" s="1"/>
  <c r="H236" i="28" s="1"/>
  <c r="CJ424" i="27"/>
  <c r="CL424" i="27" s="1"/>
  <c r="H57" i="28" s="1"/>
  <c r="CJ425" i="27"/>
  <c r="CL425" i="27" s="1"/>
  <c r="H210" i="28" s="1"/>
  <c r="CJ426" i="27"/>
  <c r="CL426" i="27" s="1"/>
  <c r="H87" i="28" s="1"/>
  <c r="CJ427" i="27"/>
  <c r="CL427" i="27" s="1"/>
  <c r="H118" i="28" s="1"/>
  <c r="CJ428" i="27"/>
  <c r="CL428" i="27" s="1"/>
  <c r="H212" i="28" s="1"/>
  <c r="CJ429" i="27"/>
  <c r="CL429" i="27" s="1"/>
  <c r="H240" i="28" s="1"/>
  <c r="CJ430" i="27"/>
  <c r="CL430" i="27" s="1"/>
  <c r="H131" i="28" s="1"/>
  <c r="CJ431" i="27"/>
  <c r="CL431" i="27" s="1"/>
  <c r="H116" i="28" s="1"/>
  <c r="CJ432" i="27"/>
  <c r="CL432" i="27" s="1"/>
  <c r="H155" i="28" s="1"/>
  <c r="CJ433" i="27"/>
  <c r="CL433" i="27" s="1"/>
  <c r="H220" i="28" s="1"/>
  <c r="CJ434" i="27"/>
  <c r="CL434" i="27" s="1"/>
  <c r="H279" i="28" s="1"/>
  <c r="CJ435" i="27"/>
  <c r="CL435" i="27" s="1"/>
  <c r="H224" i="28" s="1"/>
  <c r="CJ436" i="27"/>
  <c r="CL436" i="27" s="1"/>
  <c r="H191" i="28" s="1"/>
  <c r="CJ437" i="27"/>
  <c r="CL437" i="27" s="1"/>
  <c r="H280" i="28" s="1"/>
  <c r="CJ438" i="27"/>
  <c r="CL438" i="27" s="1"/>
  <c r="H130" i="28" s="1"/>
  <c r="CJ439" i="27"/>
  <c r="CL439" i="27" s="1"/>
  <c r="H115" i="28" s="1"/>
  <c r="CJ440" i="27"/>
  <c r="CL440" i="27" s="1"/>
  <c r="H185" i="28" s="1"/>
  <c r="CJ441" i="27"/>
  <c r="CL441" i="27" s="1"/>
  <c r="H133" i="28" s="1"/>
  <c r="CJ442" i="27"/>
  <c r="CL442" i="27" s="1"/>
  <c r="H182" i="28" s="1"/>
  <c r="CJ443" i="27"/>
  <c r="CL443" i="27" s="1"/>
  <c r="H121" i="28" s="1"/>
  <c r="CJ444" i="27"/>
  <c r="CL444" i="27" s="1"/>
  <c r="H60" i="28" s="1"/>
  <c r="CJ445" i="27"/>
  <c r="CL445" i="27" s="1"/>
  <c r="H91" i="28" s="1"/>
  <c r="CJ446" i="27"/>
  <c r="CL446" i="27" s="1"/>
  <c r="H154" i="28" s="1"/>
  <c r="CJ447" i="27"/>
  <c r="CL447" i="27" s="1"/>
  <c r="H281" i="28" s="1"/>
  <c r="CJ448" i="27"/>
  <c r="CL448" i="27" s="1"/>
  <c r="H54" i="28" s="1"/>
  <c r="CJ449" i="27"/>
  <c r="CL449" i="27" s="1"/>
  <c r="H261" i="28" s="1"/>
  <c r="CJ450" i="27"/>
  <c r="CL450" i="27" s="1"/>
  <c r="H168" i="28" s="1"/>
  <c r="CJ451" i="27"/>
  <c r="CL451" i="27" s="1"/>
  <c r="H282" i="28" s="1"/>
  <c r="CJ452" i="27"/>
  <c r="CL452" i="27" s="1"/>
  <c r="H126" i="28" s="1"/>
  <c r="CJ453" i="27"/>
  <c r="CL453" i="27" s="1"/>
  <c r="H150" i="28" s="1"/>
  <c r="CJ454" i="27"/>
  <c r="CL454" i="27" s="1"/>
  <c r="H99" i="28" s="1"/>
  <c r="CJ455" i="27"/>
  <c r="CL455" i="27" s="1"/>
  <c r="H239" i="28" s="1"/>
  <c r="CJ456" i="27"/>
  <c r="CL456" i="27" s="1"/>
  <c r="H235" i="28" s="1"/>
  <c r="CJ457" i="27"/>
  <c r="CL457" i="27" s="1"/>
  <c r="H215" i="28" s="1"/>
  <c r="CJ458" i="27"/>
  <c r="CL458" i="27" s="1"/>
  <c r="H226" i="28" s="1"/>
  <c r="CJ459" i="27"/>
  <c r="CL459" i="27" s="1"/>
  <c r="H255" i="28" s="1"/>
  <c r="CJ460" i="27"/>
  <c r="CL460" i="27" s="1"/>
  <c r="H234" i="28" s="1"/>
  <c r="CJ461" i="27"/>
  <c r="CL461" i="27" s="1"/>
  <c r="H197" i="28" s="1"/>
  <c r="CJ462" i="27"/>
  <c r="CL462" i="27" s="1"/>
  <c r="H148" i="28" s="1"/>
  <c r="CJ463" i="27"/>
  <c r="CL463" i="27" s="1"/>
  <c r="H238" i="28" s="1"/>
  <c r="CJ464" i="27"/>
  <c r="CL464" i="27" s="1"/>
  <c r="H129" i="28" s="1"/>
  <c r="CJ465" i="27"/>
  <c r="CL465" i="27" s="1"/>
  <c r="H178" i="28" s="1"/>
  <c r="CJ466" i="27"/>
  <c r="CL466" i="27" s="1"/>
  <c r="H32" i="28" s="1"/>
  <c r="CJ467" i="27"/>
  <c r="CL467" i="27" s="1"/>
  <c r="H194" i="28" s="1"/>
  <c r="CJ468" i="27"/>
  <c r="CL468" i="27" s="1"/>
  <c r="H132" i="28" s="1"/>
  <c r="CJ469" i="27"/>
  <c r="CL469" i="27" s="1"/>
  <c r="H109" i="28" s="1"/>
  <c r="CJ470" i="27"/>
  <c r="CL470" i="27" s="1"/>
  <c r="H114" i="28" s="1"/>
  <c r="CJ471" i="27"/>
  <c r="CL471" i="27" s="1"/>
  <c r="H76" i="28" s="1"/>
  <c r="CJ472" i="27"/>
  <c r="CL472" i="27" s="1"/>
  <c r="H169" i="28" s="1"/>
  <c r="CJ473" i="27"/>
  <c r="CL473" i="27" s="1"/>
  <c r="H223" i="28" s="1"/>
  <c r="CJ474" i="27"/>
  <c r="CL474" i="27" s="1"/>
  <c r="H193" i="28" s="1"/>
  <c r="CJ475" i="27"/>
  <c r="CL475" i="27" s="1"/>
  <c r="H31" i="28" s="1"/>
  <c r="CJ476" i="27"/>
  <c r="CL476" i="27" s="1"/>
  <c r="H123" i="28" s="1"/>
  <c r="CJ477" i="27"/>
  <c r="CL477" i="27" s="1"/>
  <c r="H81" i="28" s="1"/>
  <c r="CJ478" i="27"/>
  <c r="CL478" i="27" s="1"/>
  <c r="H53" i="28" s="1"/>
  <c r="CJ479" i="27"/>
  <c r="CL479" i="27" s="1"/>
  <c r="H79" i="28" s="1"/>
  <c r="CJ480" i="27"/>
  <c r="CL480" i="27" s="1"/>
  <c r="H96" i="28" s="1"/>
  <c r="CJ481" i="27"/>
  <c r="CL481" i="27" s="1"/>
  <c r="H108" i="28" s="1"/>
  <c r="CJ482" i="27"/>
  <c r="CL482" i="27" s="1"/>
  <c r="H78" i="28" s="1"/>
  <c r="CJ483" i="27"/>
  <c r="CL483" i="27" s="1"/>
  <c r="H46" i="28" s="1"/>
  <c r="CJ484" i="27"/>
  <c r="CL484" i="27" s="1"/>
  <c r="H180" i="28" s="1"/>
  <c r="CJ485" i="27"/>
  <c r="CL485" i="27" s="1"/>
  <c r="H124" i="28" s="1"/>
  <c r="CJ486" i="27"/>
  <c r="CL486" i="27" s="1"/>
  <c r="H102" i="28" s="1"/>
  <c r="CJ487" i="27"/>
  <c r="CL487" i="27" s="1"/>
  <c r="H75" i="28" s="1"/>
  <c r="CJ488" i="27"/>
  <c r="CL488" i="27" s="1"/>
  <c r="H103" i="28" s="1"/>
  <c r="CJ489" i="27"/>
  <c r="CL489" i="27" s="1"/>
  <c r="H127" i="28" s="1"/>
  <c r="CJ490" i="27"/>
  <c r="CL490" i="27" s="1"/>
  <c r="H283" i="28" s="1"/>
  <c r="CJ491" i="27"/>
  <c r="CL491" i="27" s="1"/>
  <c r="H52" i="28" s="1"/>
  <c r="CJ492" i="27"/>
  <c r="CL492" i="27" s="1"/>
  <c r="H105" i="28" s="1"/>
  <c r="CJ493" i="27"/>
  <c r="CL493" i="27" s="1"/>
  <c r="H156" i="28" s="1"/>
  <c r="CJ494" i="27"/>
  <c r="CL494" i="27" s="1"/>
  <c r="H137" i="28" s="1"/>
  <c r="CJ495" i="27"/>
  <c r="CL495" i="27" s="1"/>
  <c r="H164" i="28" s="1"/>
  <c r="CJ496" i="27"/>
  <c r="CL496" i="27" s="1"/>
  <c r="H61" i="28" s="1"/>
  <c r="CJ497" i="27"/>
  <c r="CL497" i="27" s="1"/>
  <c r="H192" i="28" s="1"/>
  <c r="CJ498" i="27"/>
  <c r="CL498" i="27" s="1"/>
  <c r="H161" i="28" s="1"/>
  <c r="CJ499" i="27"/>
  <c r="CL499" i="27" s="1"/>
  <c r="H113" i="28" s="1"/>
  <c r="CJ500" i="27"/>
  <c r="CL500" i="27" s="1"/>
  <c r="H170" i="28" s="1"/>
  <c r="CJ501" i="27"/>
  <c r="CL501" i="27" s="1"/>
  <c r="H111" i="28" s="1"/>
  <c r="CJ502" i="27"/>
  <c r="CL502" i="27" s="1"/>
  <c r="H95" i="28" s="1"/>
  <c r="CJ503" i="27"/>
  <c r="CL503" i="27" s="1"/>
  <c r="H83" i="28" s="1"/>
  <c r="CJ504" i="27"/>
  <c r="CL504" i="27" s="1"/>
  <c r="H71" i="28" s="1"/>
  <c r="CJ505" i="27"/>
  <c r="CL505" i="27" s="1"/>
  <c r="H67" i="28" s="1"/>
  <c r="CJ506" i="27"/>
  <c r="CL506" i="27" s="1"/>
  <c r="H120" i="28" s="1"/>
  <c r="CJ507" i="27"/>
  <c r="CL507" i="27" s="1"/>
  <c r="H190" i="28" s="1"/>
  <c r="CJ508" i="27"/>
  <c r="CL508" i="27" s="1"/>
  <c r="H184" i="28" s="1"/>
  <c r="CJ509" i="27"/>
  <c r="CL509" i="27" s="1"/>
  <c r="H55" i="28" s="1"/>
  <c r="CJ510" i="27"/>
  <c r="CL510" i="27" s="1"/>
  <c r="H65" i="28" s="1"/>
  <c r="CJ511" i="27"/>
  <c r="CL511" i="27" s="1"/>
  <c r="H242" i="28" s="1"/>
  <c r="CJ512" i="27"/>
  <c r="CL512" i="27" s="1"/>
  <c r="H160" i="28" s="1"/>
  <c r="CJ513" i="27"/>
  <c r="CL513" i="27" s="1"/>
  <c r="H119" i="28" s="1"/>
  <c r="CJ514" i="27"/>
  <c r="CL514" i="27" s="1"/>
  <c r="H64" i="28" s="1"/>
  <c r="CJ515" i="27"/>
  <c r="CL515" i="27" s="1"/>
  <c r="H62" i="28" s="1"/>
  <c r="CJ516" i="27"/>
  <c r="CL516" i="27" s="1"/>
  <c r="H243" i="28" s="1"/>
  <c r="CJ517" i="27"/>
  <c r="CL517" i="27" s="1"/>
  <c r="H284" i="28" s="1"/>
  <c r="CJ518" i="27"/>
  <c r="CL518" i="27" s="1"/>
  <c r="H247" i="28" s="1"/>
  <c r="CJ519" i="27"/>
  <c r="CL519" i="27" s="1"/>
  <c r="H246" i="28" s="1"/>
  <c r="CJ520" i="27"/>
  <c r="CL520" i="27" s="1"/>
  <c r="H63" i="28" s="1"/>
  <c r="CJ521" i="27"/>
  <c r="CL521" i="27" s="1"/>
  <c r="H285" i="28" s="1"/>
  <c r="CJ522" i="27"/>
  <c r="CL522" i="27" s="1"/>
  <c r="H286" i="28" s="1"/>
  <c r="CJ523" i="27"/>
  <c r="CL523" i="27" s="1"/>
  <c r="H251" i="28" s="1"/>
  <c r="CJ524" i="27"/>
  <c r="CL524" i="27" s="1"/>
  <c r="H203" i="28" s="1"/>
  <c r="CJ525" i="27"/>
  <c r="CL525" i="27" s="1"/>
  <c r="H228" i="28" s="1"/>
  <c r="CJ526" i="27"/>
  <c r="CL526" i="27" s="1"/>
  <c r="H200" i="28" s="1"/>
  <c r="CJ527" i="27"/>
  <c r="CL527" i="27" s="1"/>
  <c r="H214" i="28" s="1"/>
  <c r="CJ528" i="27"/>
  <c r="CL528" i="27" s="1"/>
  <c r="H266" i="28" s="1"/>
  <c r="CJ529" i="27"/>
  <c r="CL529" i="27" s="1"/>
  <c r="H258" i="28" s="1"/>
  <c r="CJ530" i="27"/>
  <c r="CL530" i="27" s="1"/>
  <c r="H265" i="28" s="1"/>
  <c r="CJ531" i="27"/>
  <c r="CL531" i="27" s="1"/>
  <c r="H141" i="28" s="1"/>
  <c r="CJ532" i="27"/>
  <c r="CL532" i="27" s="1"/>
  <c r="H262" i="28" s="1"/>
  <c r="CJ533" i="27"/>
  <c r="CL533" i="27" s="1"/>
  <c r="H253" i="28" s="1"/>
  <c r="CJ534" i="27"/>
  <c r="CL534" i="27" s="1"/>
  <c r="H189" i="28" s="1"/>
  <c r="CJ535" i="27"/>
  <c r="CL535" i="27" s="1"/>
  <c r="H100" i="28" s="1"/>
  <c r="CJ536" i="27"/>
  <c r="CL536" i="27" s="1"/>
  <c r="H287" i="28" s="1"/>
  <c r="CJ537" i="27"/>
  <c r="CL537" i="27" s="1"/>
  <c r="H248" i="28" s="1"/>
  <c r="CJ538" i="27"/>
  <c r="CL538" i="27" s="1"/>
  <c r="H252" i="28" s="1"/>
  <c r="CJ539" i="27"/>
  <c r="CL539" i="27" s="1"/>
  <c r="H256" i="28" s="1"/>
  <c r="CJ540" i="27"/>
  <c r="CL540" i="27" s="1"/>
  <c r="H259" i="28" s="1"/>
  <c r="CJ541" i="27"/>
  <c r="CL541" i="27" s="1"/>
  <c r="H151" i="28" s="1"/>
  <c r="CJ542" i="27"/>
  <c r="CL542" i="27" s="1"/>
  <c r="H288" i="28" s="1"/>
  <c r="CJ543" i="27"/>
  <c r="CL543" i="27" s="1"/>
  <c r="H289" i="28" s="1"/>
  <c r="CJ544" i="27"/>
  <c r="CL544" i="27" s="1"/>
  <c r="H237" i="28" s="1"/>
  <c r="CJ545" i="27"/>
  <c r="CL545" i="27" s="1"/>
  <c r="H244" i="28" s="1"/>
  <c r="CJ546" i="27"/>
  <c r="CL546" i="27" s="1"/>
  <c r="H290" i="28" s="1"/>
  <c r="CJ547" i="27"/>
  <c r="CL547" i="27" s="1"/>
  <c r="H250" i="28" s="1"/>
  <c r="CJ548" i="27"/>
  <c r="CL548" i="27" s="1"/>
  <c r="H249" i="28" s="1"/>
  <c r="CJ549" i="27"/>
  <c r="CL549" i="27" s="1"/>
  <c r="H291" i="28" s="1"/>
  <c r="CJ550" i="27"/>
  <c r="CL550" i="27" s="1"/>
  <c r="H245" i="28" s="1"/>
  <c r="CJ551" i="27"/>
  <c r="CL551" i="27" s="1"/>
  <c r="H263" i="28" s="1"/>
  <c r="CJ552" i="27"/>
  <c r="CL552" i="27" s="1"/>
  <c r="H264" i="28" s="1"/>
  <c r="CJ553" i="27"/>
  <c r="CL553" i="27" s="1"/>
  <c r="H217" i="28" s="1"/>
  <c r="CJ554" i="27"/>
  <c r="CL554" i="27" s="1"/>
  <c r="H88" i="28" s="1"/>
  <c r="CJ3" i="27"/>
  <c r="CL3" i="27" s="1"/>
  <c r="C267" i="28" s="1"/>
  <c r="CJ4" i="27"/>
  <c r="CL4" i="27" s="1"/>
  <c r="CJ5" i="27"/>
  <c r="CL5" i="27" s="1"/>
  <c r="CJ6" i="27"/>
  <c r="CL6" i="27" s="1"/>
  <c r="CJ7" i="27"/>
  <c r="CL7" i="27" s="1"/>
  <c r="CJ8" i="27"/>
  <c r="CL8" i="27" s="1"/>
  <c r="CJ9" i="27"/>
  <c r="CL9" i="27" s="1"/>
  <c r="CJ10" i="27"/>
  <c r="CL10" i="27" s="1"/>
  <c r="CJ11" i="27"/>
  <c r="CL11" i="27" s="1"/>
  <c r="CJ12" i="27"/>
  <c r="CL12" i="27" s="1"/>
  <c r="CJ13" i="27"/>
  <c r="CL13" i="27" s="1"/>
  <c r="CJ14" i="27"/>
  <c r="CL14" i="27" s="1"/>
  <c r="CJ15" i="27"/>
  <c r="CL15" i="27" s="1"/>
  <c r="CJ16" i="27"/>
  <c r="CL16" i="27" s="1"/>
  <c r="CJ17" i="27"/>
  <c r="CL17" i="27" s="1"/>
  <c r="CJ18" i="27"/>
  <c r="CL18" i="27" s="1"/>
  <c r="CJ19" i="27"/>
  <c r="CL19" i="27" s="1"/>
  <c r="CJ20" i="27"/>
  <c r="CL20" i="27" s="1"/>
  <c r="CJ21" i="27"/>
  <c r="CL21" i="27" s="1"/>
  <c r="CJ22" i="27"/>
  <c r="CL22" i="27" s="1"/>
  <c r="CJ23" i="27"/>
  <c r="CL23" i="27" s="1"/>
  <c r="CJ24" i="27"/>
  <c r="CL24" i="27" s="1"/>
  <c r="CJ25" i="27"/>
  <c r="CL25" i="27" s="1"/>
  <c r="CJ26" i="27"/>
  <c r="CL26" i="27" s="1"/>
  <c r="CJ27" i="27"/>
  <c r="CL27" i="27" s="1"/>
  <c r="CJ28" i="27"/>
  <c r="CL28" i="27" s="1"/>
  <c r="CJ29" i="27"/>
  <c r="CL29" i="27" s="1"/>
  <c r="C268" i="28" s="1"/>
  <c r="CJ30" i="27"/>
  <c r="CL30" i="27" s="1"/>
  <c r="CJ31" i="27"/>
  <c r="CL31" i="27" s="1"/>
  <c r="C134" i="28" s="1"/>
  <c r="CJ32" i="27"/>
  <c r="CL32" i="27" s="1"/>
  <c r="C187" i="28" s="1"/>
  <c r="CJ33" i="27"/>
  <c r="CL33" i="27" s="1"/>
  <c r="CJ34" i="27"/>
  <c r="CL34" i="27" s="1"/>
  <c r="CJ35" i="27"/>
  <c r="CL35" i="27" s="1"/>
  <c r="C176" i="28" s="1"/>
  <c r="CJ36" i="27"/>
  <c r="CL36" i="27" s="1"/>
  <c r="C199" i="28" s="1"/>
  <c r="CJ37" i="27"/>
  <c r="CL37" i="27" s="1"/>
  <c r="CJ38" i="27"/>
  <c r="CL38" i="27" s="1"/>
  <c r="C269" i="28" s="1"/>
  <c r="CJ39" i="27"/>
  <c r="CL39" i="27" s="1"/>
  <c r="C270" i="28" s="1"/>
  <c r="CJ40" i="27"/>
  <c r="CL40" i="27" s="1"/>
  <c r="C271" i="28" s="1"/>
  <c r="CJ41" i="27"/>
  <c r="CL41" i="27" s="1"/>
  <c r="C140" i="28" s="1"/>
  <c r="CJ42" i="27"/>
  <c r="CL42" i="27" s="1"/>
  <c r="CJ43" i="27"/>
  <c r="CL43" i="27" s="1"/>
  <c r="CJ44" i="27"/>
  <c r="CL44" i="27" s="1"/>
  <c r="C157" i="28" s="1"/>
  <c r="CJ45" i="27"/>
  <c r="CL45" i="27" s="1"/>
  <c r="CJ46" i="27"/>
  <c r="CL46" i="27" s="1"/>
  <c r="CJ48" i="27"/>
  <c r="CL48" i="27" s="1"/>
  <c r="C175" i="28" s="1"/>
  <c r="CJ49" i="27"/>
  <c r="CL49" i="27" s="1"/>
  <c r="CJ50" i="27"/>
  <c r="CL50" i="27" s="1"/>
  <c r="CJ51" i="27"/>
  <c r="CL51" i="27" s="1"/>
  <c r="C272" i="28" s="1"/>
  <c r="CJ52" i="27"/>
  <c r="CL52" i="27" s="1"/>
  <c r="C273" i="28" s="1"/>
  <c r="CJ53" i="27"/>
  <c r="CL53" i="27" s="1"/>
  <c r="C274" i="28" s="1"/>
  <c r="CJ54" i="27"/>
  <c r="CL54" i="27" s="1"/>
  <c r="C275" i="28" s="1"/>
  <c r="CJ55" i="27"/>
  <c r="CL55" i="27" s="1"/>
  <c r="CJ56" i="27"/>
  <c r="CL56" i="27" s="1"/>
  <c r="CJ57" i="27"/>
  <c r="CL57" i="27" s="1"/>
  <c r="C232" i="28" s="1"/>
  <c r="CJ58" i="27"/>
  <c r="CL58" i="27" s="1"/>
  <c r="CJ59" i="27"/>
  <c r="CL59" i="27" s="1"/>
  <c r="CJ60" i="27"/>
  <c r="CL60" i="27" s="1"/>
  <c r="C135" i="28" s="1"/>
  <c r="CJ61" i="27"/>
  <c r="CL61" i="27" s="1"/>
  <c r="C145" i="28" s="1"/>
  <c r="CJ62" i="27"/>
  <c r="CL62" i="27" s="1"/>
  <c r="C144" i="28" s="1"/>
  <c r="CJ63" i="27"/>
  <c r="CL63" i="27" s="1"/>
  <c r="C183" i="28" s="1"/>
  <c r="CJ64" i="27"/>
  <c r="CL64" i="27" s="1"/>
  <c r="C181" i="28" s="1"/>
  <c r="CJ65" i="27"/>
  <c r="CL65" i="27" s="1"/>
  <c r="C260" i="28" s="1"/>
  <c r="CJ66" i="27"/>
  <c r="CL66" i="27" s="1"/>
  <c r="C179" i="28" s="1"/>
  <c r="CJ67" i="27"/>
  <c r="CL67" i="27" s="1"/>
  <c r="C206" i="28" s="1"/>
  <c r="CJ68" i="27"/>
  <c r="CL68" i="27" s="1"/>
  <c r="C229" i="28" s="1"/>
  <c r="CJ69" i="27"/>
  <c r="CL69" i="27" s="1"/>
  <c r="C276" i="28" s="1"/>
  <c r="CJ70" i="27"/>
  <c r="CJ71" i="27"/>
  <c r="CJ72" i="27"/>
  <c r="CL72" i="27" s="1"/>
  <c r="C225" i="28" s="1"/>
  <c r="CJ73" i="27"/>
  <c r="CJ74" i="27"/>
  <c r="CJ75" i="27"/>
  <c r="CJ76" i="27"/>
  <c r="CJ77" i="27"/>
  <c r="CJ78" i="27"/>
  <c r="CJ79" i="27"/>
  <c r="CJ80" i="27"/>
  <c r="CL80" i="27" s="1"/>
  <c r="C219" i="28" s="1"/>
  <c r="CJ81" i="27"/>
  <c r="CJ82" i="27"/>
  <c r="CJ83" i="27"/>
  <c r="CJ84" i="27"/>
  <c r="CJ85" i="27"/>
  <c r="CJ86" i="27"/>
  <c r="CJ87" i="27"/>
  <c r="CJ88" i="27"/>
  <c r="CL88" i="27" s="1"/>
  <c r="C158" i="28" s="1"/>
  <c r="CJ89" i="27"/>
  <c r="CJ90" i="27"/>
  <c r="CJ91" i="27"/>
  <c r="CJ92" i="27"/>
  <c r="CJ93" i="27"/>
  <c r="CJ94" i="27"/>
  <c r="CJ95" i="27"/>
  <c r="CJ96" i="27"/>
  <c r="CL96" i="27" s="1"/>
  <c r="C149" i="28" s="1"/>
  <c r="CJ97" i="27"/>
  <c r="CJ98" i="27"/>
  <c r="CJ99" i="27"/>
  <c r="CJ100" i="27"/>
  <c r="CJ101" i="27"/>
  <c r="CJ102" i="27"/>
  <c r="CJ103" i="27"/>
  <c r="CJ104" i="27"/>
  <c r="CL104" i="27" s="1"/>
  <c r="C159" i="28" s="1"/>
  <c r="CJ105" i="27"/>
  <c r="CJ106" i="27"/>
  <c r="CJ107" i="27"/>
  <c r="CJ108" i="27"/>
  <c r="CJ109" i="27"/>
  <c r="CJ110" i="27"/>
  <c r="CJ111" i="27"/>
  <c r="CJ112" i="27"/>
  <c r="CL112" i="27" s="1"/>
  <c r="C163" i="28" s="1"/>
  <c r="CJ113" i="27"/>
  <c r="CJ114" i="27"/>
  <c r="CJ115" i="27"/>
  <c r="CJ116" i="27"/>
  <c r="CJ117" i="27"/>
  <c r="CJ118" i="27"/>
  <c r="CJ119" i="27"/>
  <c r="CJ120" i="27"/>
  <c r="CL120" i="27" s="1"/>
  <c r="C231" i="28" s="1"/>
  <c r="CJ121" i="27"/>
  <c r="CJ122" i="27"/>
  <c r="CJ123" i="27"/>
  <c r="CJ124" i="27"/>
  <c r="CJ125" i="27"/>
  <c r="CJ126" i="27"/>
  <c r="CJ127" i="27"/>
  <c r="CJ128" i="27"/>
  <c r="CL128" i="27" s="1"/>
  <c r="C167" i="28" s="1"/>
  <c r="CJ129" i="27"/>
  <c r="CJ130" i="27"/>
  <c r="CL130" i="27" s="1"/>
  <c r="C236" i="28" s="1"/>
  <c r="CJ131" i="27"/>
  <c r="CL131" i="27" s="1"/>
  <c r="CJ132" i="27"/>
  <c r="CL132" i="27" s="1"/>
  <c r="C210" i="28" s="1"/>
  <c r="CJ133" i="27"/>
  <c r="CL133" i="27" s="1"/>
  <c r="CJ134" i="27"/>
  <c r="CL134" i="27" s="1"/>
  <c r="CJ135" i="27"/>
  <c r="CL135" i="27" s="1"/>
  <c r="C212" i="28" s="1"/>
  <c r="CJ136" i="27"/>
  <c r="CL136" i="27" s="1"/>
  <c r="C240" i="28" s="1"/>
  <c r="CJ137" i="27"/>
  <c r="CL137" i="27" s="1"/>
  <c r="C131" i="28" s="1"/>
  <c r="CJ138" i="27"/>
  <c r="CL138" i="27" s="1"/>
  <c r="CJ139" i="27"/>
  <c r="CL139" i="27" s="1"/>
  <c r="C155" i="28" s="1"/>
  <c r="CJ140" i="27"/>
  <c r="CL140" i="27" s="1"/>
  <c r="C220" i="28" s="1"/>
  <c r="CJ141" i="27"/>
  <c r="CL141" i="27" s="1"/>
  <c r="C279" i="28" s="1"/>
  <c r="CJ142" i="27"/>
  <c r="CL142" i="27" s="1"/>
  <c r="C224" i="28" s="1"/>
  <c r="CJ143" i="27"/>
  <c r="CL143" i="27" s="1"/>
  <c r="C191" i="28" s="1"/>
  <c r="CJ144" i="27"/>
  <c r="CL144" i="27" s="1"/>
  <c r="C280" i="28" s="1"/>
  <c r="CJ145" i="27"/>
  <c r="CL145" i="27" s="1"/>
  <c r="CJ146" i="27"/>
  <c r="CL146" i="27" s="1"/>
  <c r="CJ147" i="27"/>
  <c r="CL147" i="27" s="1"/>
  <c r="C185" i="28" s="1"/>
  <c r="CJ148" i="27"/>
  <c r="CL148" i="27" s="1"/>
  <c r="C133" i="28" s="1"/>
  <c r="CJ149" i="27"/>
  <c r="CL149" i="27" s="1"/>
  <c r="C182" i="28" s="1"/>
  <c r="CJ150" i="27"/>
  <c r="CL150" i="27" s="1"/>
  <c r="CJ151" i="27"/>
  <c r="CL151" i="27" s="1"/>
  <c r="CJ152" i="27"/>
  <c r="CL152" i="27" s="1"/>
  <c r="CJ153" i="27"/>
  <c r="CL153" i="27" s="1"/>
  <c r="C154" i="28" s="1"/>
  <c r="CJ154" i="27"/>
  <c r="CL154" i="27" s="1"/>
  <c r="C281" i="28" s="1"/>
  <c r="CJ155" i="27"/>
  <c r="CL155" i="27" s="1"/>
  <c r="CJ156" i="27"/>
  <c r="CL156" i="27" s="1"/>
  <c r="C261" i="28" s="1"/>
  <c r="CJ157" i="27"/>
  <c r="CL157" i="27" s="1"/>
  <c r="C168" i="28" s="1"/>
  <c r="CJ158" i="27"/>
  <c r="CL158" i="27" s="1"/>
  <c r="C282" i="28" s="1"/>
  <c r="CJ159" i="27"/>
  <c r="CL159" i="27" s="1"/>
  <c r="CJ160" i="27"/>
  <c r="CL160" i="27" s="1"/>
  <c r="C150" i="28" s="1"/>
  <c r="CJ161" i="27"/>
  <c r="CL161" i="27" s="1"/>
  <c r="CJ162" i="27"/>
  <c r="CL162" i="27" s="1"/>
  <c r="C239" i="28" s="1"/>
  <c r="CJ163" i="27"/>
  <c r="CL163" i="27" s="1"/>
  <c r="C235" i="28" s="1"/>
  <c r="CJ164" i="27"/>
  <c r="CL164" i="27" s="1"/>
  <c r="C215" i="28" s="1"/>
  <c r="CJ165" i="27"/>
  <c r="CL165" i="27" s="1"/>
  <c r="C226" i="28" s="1"/>
  <c r="CJ166" i="27"/>
  <c r="CL166" i="27" s="1"/>
  <c r="C255" i="28" s="1"/>
  <c r="CJ167" i="27"/>
  <c r="CL167" i="27" s="1"/>
  <c r="C234" i="28" s="1"/>
  <c r="CJ168" i="27"/>
  <c r="CL168" i="27" s="1"/>
  <c r="C197" i="28" s="1"/>
  <c r="CJ169" i="27"/>
  <c r="CL169" i="27" s="1"/>
  <c r="C148" i="28" s="1"/>
  <c r="CJ170" i="27"/>
  <c r="CL170" i="27" s="1"/>
  <c r="C238" i="28" s="1"/>
  <c r="CJ171" i="27"/>
  <c r="CL171" i="27" s="1"/>
  <c r="CJ172" i="27"/>
  <c r="CL172" i="27" s="1"/>
  <c r="C178" i="28" s="1"/>
  <c r="CJ173" i="27"/>
  <c r="CL173" i="27" s="1"/>
  <c r="CJ174" i="27"/>
  <c r="CL174" i="27" s="1"/>
  <c r="C194" i="28" s="1"/>
  <c r="CJ175" i="27"/>
  <c r="CL175" i="27" s="1"/>
  <c r="C132" i="28" s="1"/>
  <c r="CJ176" i="27"/>
  <c r="CL176" i="27" s="1"/>
  <c r="CJ177" i="27"/>
  <c r="CL177" i="27" s="1"/>
  <c r="CJ178" i="27"/>
  <c r="CL178" i="27" s="1"/>
  <c r="CJ179" i="27"/>
  <c r="CL179" i="27" s="1"/>
  <c r="C169" i="28" s="1"/>
  <c r="CJ180" i="27"/>
  <c r="CL180" i="27" s="1"/>
  <c r="C223" i="28" s="1"/>
  <c r="CJ181" i="27"/>
  <c r="CL181" i="27" s="1"/>
  <c r="C193" i="28" s="1"/>
  <c r="CJ182" i="27"/>
  <c r="CL182" i="27" s="1"/>
  <c r="CJ183" i="27"/>
  <c r="CL183" i="27" s="1"/>
  <c r="CJ184" i="27"/>
  <c r="CL184" i="27" s="1"/>
  <c r="CJ185" i="27"/>
  <c r="CL185" i="27" s="1"/>
  <c r="CJ186" i="27"/>
  <c r="CL186" i="27" s="1"/>
  <c r="CJ187" i="27"/>
  <c r="CL187" i="27" s="1"/>
  <c r="CJ188" i="27"/>
  <c r="CL188" i="27" s="1"/>
  <c r="CJ189" i="27"/>
  <c r="CL189" i="27" s="1"/>
  <c r="CJ190" i="27"/>
  <c r="CL190" i="27" s="1"/>
  <c r="CJ191" i="27"/>
  <c r="CL191" i="27" s="1"/>
  <c r="C180" i="28" s="1"/>
  <c r="CJ192" i="27"/>
  <c r="CL192" i="27" s="1"/>
  <c r="CJ193" i="27"/>
  <c r="CL193" i="27" s="1"/>
  <c r="CJ194" i="27"/>
  <c r="CL194" i="27" s="1"/>
  <c r="CJ195" i="27"/>
  <c r="CL195" i="27" s="1"/>
  <c r="CJ196" i="27"/>
  <c r="CL196" i="27" s="1"/>
  <c r="CJ197" i="27"/>
  <c r="CL197" i="27" s="1"/>
  <c r="C283" i="28" s="1"/>
  <c r="CJ198" i="27"/>
  <c r="CL198" i="27" s="1"/>
  <c r="CJ199" i="27"/>
  <c r="CL199" i="27" s="1"/>
  <c r="CJ200" i="27"/>
  <c r="CL200" i="27" s="1"/>
  <c r="C156" i="28" s="1"/>
  <c r="CJ201" i="27"/>
  <c r="CL201" i="27" s="1"/>
  <c r="C137" i="28" s="1"/>
  <c r="CJ202" i="27"/>
  <c r="CL202" i="27" s="1"/>
  <c r="C164" i="28" s="1"/>
  <c r="CJ203" i="27"/>
  <c r="CL203" i="27" s="1"/>
  <c r="CJ204" i="27"/>
  <c r="CL204" i="27" s="1"/>
  <c r="C192" i="28" s="1"/>
  <c r="CJ205" i="27"/>
  <c r="CL205" i="27" s="1"/>
  <c r="C161" i="28" s="1"/>
  <c r="CJ206" i="27"/>
  <c r="CL206" i="27" s="1"/>
  <c r="CJ207" i="27"/>
  <c r="CL207" i="27" s="1"/>
  <c r="C170" i="28" s="1"/>
  <c r="CJ208" i="27"/>
  <c r="CL208" i="27" s="1"/>
  <c r="CJ209" i="27"/>
  <c r="CL209" i="27" s="1"/>
  <c r="CJ210" i="27"/>
  <c r="CL210" i="27" s="1"/>
  <c r="CJ211" i="27"/>
  <c r="CL211" i="27" s="1"/>
  <c r="CJ212" i="27"/>
  <c r="CL212" i="27" s="1"/>
  <c r="CJ213" i="27"/>
  <c r="CL213" i="27" s="1"/>
  <c r="CJ214" i="27"/>
  <c r="CL214" i="27" s="1"/>
  <c r="C190" i="28" s="1"/>
  <c r="CJ215" i="27"/>
  <c r="CL215" i="27" s="1"/>
  <c r="C184" i="28" s="1"/>
  <c r="CJ216" i="27"/>
  <c r="CL216" i="27" s="1"/>
  <c r="CJ217" i="27"/>
  <c r="CL217" i="27" s="1"/>
  <c r="CJ218" i="27"/>
  <c r="CL218" i="27" s="1"/>
  <c r="C242" i="28" s="1"/>
  <c r="CJ219" i="27"/>
  <c r="CL219" i="27" s="1"/>
  <c r="C160" i="28" s="1"/>
  <c r="CJ220" i="27"/>
  <c r="CL220" i="27" s="1"/>
  <c r="CJ221" i="27"/>
  <c r="CL221" i="27" s="1"/>
  <c r="CJ222" i="27"/>
  <c r="CL222" i="27" s="1"/>
  <c r="CJ223" i="27"/>
  <c r="CL223" i="27" s="1"/>
  <c r="C243" i="28" s="1"/>
  <c r="CJ224" i="27"/>
  <c r="CL224" i="27" s="1"/>
  <c r="C284" i="28" s="1"/>
  <c r="CJ225" i="27"/>
  <c r="CL225" i="27" s="1"/>
  <c r="C247" i="28" s="1"/>
  <c r="CJ226" i="27"/>
  <c r="CL226" i="27" s="1"/>
  <c r="C246" i="28" s="1"/>
  <c r="CJ227" i="27"/>
  <c r="CL227" i="27" s="1"/>
  <c r="CJ228" i="27"/>
  <c r="CL228" i="27" s="1"/>
  <c r="C285" i="28" s="1"/>
  <c r="CJ229" i="27"/>
  <c r="CL229" i="27" s="1"/>
  <c r="C286" i="28" s="1"/>
  <c r="CJ230" i="27"/>
  <c r="CL230" i="27" s="1"/>
  <c r="C251" i="28" s="1"/>
  <c r="CJ231" i="27"/>
  <c r="CL231" i="27" s="1"/>
  <c r="C203" i="28" s="1"/>
  <c r="CJ232" i="27"/>
  <c r="CL232" i="27" s="1"/>
  <c r="C228" i="28" s="1"/>
  <c r="CJ233" i="27"/>
  <c r="CL233" i="27" s="1"/>
  <c r="C200" i="28" s="1"/>
  <c r="CJ234" i="27"/>
  <c r="CL234" i="27" s="1"/>
  <c r="C214" i="28" s="1"/>
  <c r="CJ235" i="27"/>
  <c r="CL235" i="27" s="1"/>
  <c r="C266" i="28" s="1"/>
  <c r="CJ236" i="27"/>
  <c r="CL236" i="27" s="1"/>
  <c r="C258" i="28" s="1"/>
  <c r="CJ237" i="27"/>
  <c r="CL237" i="27" s="1"/>
  <c r="C265" i="28" s="1"/>
  <c r="CJ238" i="27"/>
  <c r="CL238" i="27" s="1"/>
  <c r="C141" i="28" s="1"/>
  <c r="CJ239" i="27"/>
  <c r="CL239" i="27" s="1"/>
  <c r="C262" i="28" s="1"/>
  <c r="CJ240" i="27"/>
  <c r="CL240" i="27" s="1"/>
  <c r="C253" i="28" s="1"/>
  <c r="CJ241" i="27"/>
  <c r="CL241" i="27" s="1"/>
  <c r="C189" i="28" s="1"/>
  <c r="CJ242" i="27"/>
  <c r="CL242" i="27" s="1"/>
  <c r="CJ243" i="27"/>
  <c r="CL243" i="27" s="1"/>
  <c r="C287" i="28" s="1"/>
  <c r="CJ244" i="27"/>
  <c r="CL244" i="27" s="1"/>
  <c r="C248" i="28" s="1"/>
  <c r="CJ245" i="27"/>
  <c r="CL245" i="27" s="1"/>
  <c r="C252" i="28" s="1"/>
  <c r="CJ246" i="27"/>
  <c r="CL246" i="27" s="1"/>
  <c r="C256" i="28" s="1"/>
  <c r="CJ247" i="27"/>
  <c r="CL247" i="27" s="1"/>
  <c r="C259" i="28" s="1"/>
  <c r="CJ248" i="27"/>
  <c r="CL248" i="27" s="1"/>
  <c r="C151" i="28" s="1"/>
  <c r="CJ249" i="27"/>
  <c r="CL249" i="27" s="1"/>
  <c r="C288" i="28" s="1"/>
  <c r="CJ250" i="27"/>
  <c r="CL250" i="27" s="1"/>
  <c r="C289" i="28" s="1"/>
  <c r="CJ251" i="27"/>
  <c r="CL251" i="27" s="1"/>
  <c r="C237" i="28" s="1"/>
  <c r="CJ252" i="27"/>
  <c r="CL252" i="27" s="1"/>
  <c r="C244" i="28" s="1"/>
  <c r="CJ253" i="27"/>
  <c r="CL253" i="27" s="1"/>
  <c r="C290" i="28" s="1"/>
  <c r="CJ254" i="27"/>
  <c r="CL254" i="27" s="1"/>
  <c r="C250" i="28" s="1"/>
  <c r="CJ255" i="27"/>
  <c r="CL255" i="27" s="1"/>
  <c r="C249" i="28" s="1"/>
  <c r="CJ256" i="27"/>
  <c r="CL256" i="27" s="1"/>
  <c r="C291" i="28" s="1"/>
  <c r="CJ257" i="27"/>
  <c r="CL257" i="27" s="1"/>
  <c r="C245" i="28" s="1"/>
  <c r="CJ258" i="27"/>
  <c r="CL258" i="27" s="1"/>
  <c r="C263" i="28" s="1"/>
  <c r="CJ259" i="27"/>
  <c r="CL259" i="27" s="1"/>
  <c r="C264" i="28" s="1"/>
  <c r="CJ260" i="27"/>
  <c r="CL260" i="27" s="1"/>
  <c r="C217" i="28" s="1"/>
  <c r="CJ261" i="27"/>
  <c r="CL261" i="27" s="1"/>
  <c r="C88" i="28" s="1"/>
  <c r="CJ262" i="27"/>
  <c r="CL262" i="27" s="1"/>
  <c r="CJ263" i="27"/>
  <c r="CL263" i="27" s="1"/>
  <c r="C292" i="28" s="1"/>
  <c r="E882" i="26"/>
  <c r="F882" i="26"/>
  <c r="G882" i="26"/>
  <c r="H882" i="26"/>
  <c r="I882" i="26"/>
  <c r="J882" i="26"/>
  <c r="K882" i="26"/>
  <c r="L882" i="26"/>
  <c r="M882" i="26"/>
  <c r="N882" i="26"/>
  <c r="O882" i="26"/>
  <c r="P882" i="26"/>
  <c r="Q882" i="26"/>
  <c r="R882" i="26"/>
  <c r="S882" i="26"/>
  <c r="T882" i="26"/>
  <c r="U882" i="26"/>
  <c r="V882" i="26"/>
  <c r="W882" i="26"/>
  <c r="X882" i="26"/>
  <c r="Y882" i="26"/>
  <c r="Z882" i="26"/>
  <c r="AA882" i="26"/>
  <c r="AB882" i="26"/>
  <c r="AC882" i="26"/>
  <c r="AD882" i="26"/>
  <c r="AE882" i="26"/>
  <c r="AF882" i="26"/>
  <c r="AG882" i="26"/>
  <c r="AH882" i="26"/>
  <c r="AI882" i="26"/>
  <c r="AJ882" i="26"/>
  <c r="E883" i="26"/>
  <c r="F883" i="26"/>
  <c r="G883" i="26"/>
  <c r="H883" i="26"/>
  <c r="I883" i="26"/>
  <c r="J883" i="26"/>
  <c r="K883" i="26"/>
  <c r="L883" i="26"/>
  <c r="M883" i="26"/>
  <c r="N883" i="26"/>
  <c r="O883" i="26"/>
  <c r="P883" i="26"/>
  <c r="Q883" i="26"/>
  <c r="R883" i="26"/>
  <c r="S883" i="26"/>
  <c r="T883" i="26"/>
  <c r="U883" i="26"/>
  <c r="V883" i="26"/>
  <c r="W883" i="26"/>
  <c r="X883" i="26"/>
  <c r="Y883" i="26"/>
  <c r="Z883" i="26"/>
  <c r="AA883" i="26"/>
  <c r="AB883" i="26"/>
  <c r="AC883" i="26"/>
  <c r="AD883" i="26"/>
  <c r="AE883" i="26"/>
  <c r="AF883" i="26"/>
  <c r="AG883" i="26"/>
  <c r="AH883" i="26"/>
  <c r="AI883" i="26"/>
  <c r="AJ883" i="26"/>
  <c r="E884" i="26"/>
  <c r="F884" i="26"/>
  <c r="G884" i="26"/>
  <c r="H884" i="26"/>
  <c r="I884" i="26"/>
  <c r="J884" i="26"/>
  <c r="K884" i="26"/>
  <c r="L884" i="26"/>
  <c r="M884" i="26"/>
  <c r="N884" i="26"/>
  <c r="O884" i="26"/>
  <c r="P884" i="26"/>
  <c r="Q884" i="26"/>
  <c r="R884" i="26"/>
  <c r="S884" i="26"/>
  <c r="T884" i="26"/>
  <c r="U884" i="26"/>
  <c r="V884" i="26"/>
  <c r="W884" i="26"/>
  <c r="X884" i="26"/>
  <c r="Y884" i="26"/>
  <c r="Z884" i="26"/>
  <c r="AA884" i="26"/>
  <c r="AB884" i="26"/>
  <c r="AC884" i="26"/>
  <c r="AD884" i="26"/>
  <c r="AE884" i="26"/>
  <c r="AF884" i="26"/>
  <c r="AG884" i="26"/>
  <c r="AH884" i="26"/>
  <c r="AI884" i="26"/>
  <c r="AJ884" i="26"/>
  <c r="E885" i="26"/>
  <c r="F885" i="26"/>
  <c r="G885" i="26"/>
  <c r="H885" i="26"/>
  <c r="I885" i="26"/>
  <c r="J885" i="26"/>
  <c r="K885" i="26"/>
  <c r="L885" i="26"/>
  <c r="M885" i="26"/>
  <c r="N885" i="26"/>
  <c r="O885" i="26"/>
  <c r="P885" i="26"/>
  <c r="Q885" i="26"/>
  <c r="R885" i="26"/>
  <c r="S885" i="26"/>
  <c r="T885" i="26"/>
  <c r="U885" i="26"/>
  <c r="V885" i="26"/>
  <c r="W885" i="26"/>
  <c r="X885" i="26"/>
  <c r="Y885" i="26"/>
  <c r="Z885" i="26"/>
  <c r="AA885" i="26"/>
  <c r="AB885" i="26"/>
  <c r="AC885" i="26"/>
  <c r="AD885" i="26"/>
  <c r="AE885" i="26"/>
  <c r="AF885" i="26"/>
  <c r="AG885" i="26"/>
  <c r="AH885" i="26"/>
  <c r="AI885" i="26"/>
  <c r="AJ885" i="26"/>
  <c r="E886" i="26"/>
  <c r="F886" i="26"/>
  <c r="G886" i="26"/>
  <c r="H886" i="26"/>
  <c r="I886" i="26"/>
  <c r="J886" i="26"/>
  <c r="K886" i="26"/>
  <c r="L886" i="26"/>
  <c r="M886" i="26"/>
  <c r="N886" i="26"/>
  <c r="O886" i="26"/>
  <c r="P886" i="26"/>
  <c r="Q886" i="26"/>
  <c r="R886" i="26"/>
  <c r="S886" i="26"/>
  <c r="T886" i="26"/>
  <c r="U886" i="26"/>
  <c r="V886" i="26"/>
  <c r="W886" i="26"/>
  <c r="X886" i="26"/>
  <c r="Y886" i="26"/>
  <c r="Z886" i="26"/>
  <c r="AA886" i="26"/>
  <c r="AB886" i="26"/>
  <c r="AC886" i="26"/>
  <c r="AD886" i="26"/>
  <c r="AE886" i="26"/>
  <c r="AF886" i="26"/>
  <c r="AG886" i="26"/>
  <c r="AH886" i="26"/>
  <c r="AI886" i="26"/>
  <c r="AJ886" i="26"/>
  <c r="E887" i="26"/>
  <c r="F887" i="26"/>
  <c r="G887" i="26"/>
  <c r="H887" i="26"/>
  <c r="I887" i="26"/>
  <c r="J887" i="26"/>
  <c r="K887" i="26"/>
  <c r="L887" i="26"/>
  <c r="M887" i="26"/>
  <c r="N887" i="26"/>
  <c r="O887" i="26"/>
  <c r="P887" i="26"/>
  <c r="Q887" i="26"/>
  <c r="R887" i="26"/>
  <c r="S887" i="26"/>
  <c r="T887" i="26"/>
  <c r="U887" i="26"/>
  <c r="V887" i="26"/>
  <c r="W887" i="26"/>
  <c r="X887" i="26"/>
  <c r="Y887" i="26"/>
  <c r="Z887" i="26"/>
  <c r="AA887" i="26"/>
  <c r="AB887" i="26"/>
  <c r="AC887" i="26"/>
  <c r="AD887" i="26"/>
  <c r="AE887" i="26"/>
  <c r="AF887" i="26"/>
  <c r="AG887" i="26"/>
  <c r="AH887" i="26"/>
  <c r="AI887" i="26"/>
  <c r="AJ887" i="26"/>
  <c r="E888" i="26"/>
  <c r="F888" i="26"/>
  <c r="G888" i="26"/>
  <c r="H888" i="26"/>
  <c r="I888" i="26"/>
  <c r="J888" i="26"/>
  <c r="K888" i="26"/>
  <c r="L888" i="26"/>
  <c r="M888" i="26"/>
  <c r="N888" i="26"/>
  <c r="O888" i="26"/>
  <c r="P888" i="26"/>
  <c r="Q888" i="26"/>
  <c r="R888" i="26"/>
  <c r="S888" i="26"/>
  <c r="T888" i="26"/>
  <c r="U888" i="26"/>
  <c r="V888" i="26"/>
  <c r="W888" i="26"/>
  <c r="X888" i="26"/>
  <c r="Y888" i="26"/>
  <c r="Z888" i="26"/>
  <c r="AA888" i="26"/>
  <c r="AB888" i="26"/>
  <c r="AC888" i="26"/>
  <c r="AD888" i="26"/>
  <c r="AE888" i="26"/>
  <c r="AF888" i="26"/>
  <c r="AG888" i="26"/>
  <c r="AH888" i="26"/>
  <c r="AI888" i="26"/>
  <c r="AJ888" i="26"/>
  <c r="E889" i="26"/>
  <c r="F889" i="26"/>
  <c r="G889" i="26"/>
  <c r="H889" i="26"/>
  <c r="I889" i="26"/>
  <c r="J889" i="26"/>
  <c r="K889" i="26"/>
  <c r="L889" i="26"/>
  <c r="M889" i="26"/>
  <c r="N889" i="26"/>
  <c r="O889" i="26"/>
  <c r="P889" i="26"/>
  <c r="Q889" i="26"/>
  <c r="R889" i="26"/>
  <c r="S889" i="26"/>
  <c r="T889" i="26"/>
  <c r="U889" i="26"/>
  <c r="V889" i="26"/>
  <c r="W889" i="26"/>
  <c r="X889" i="26"/>
  <c r="Y889" i="26"/>
  <c r="Z889" i="26"/>
  <c r="AA889" i="26"/>
  <c r="AB889" i="26"/>
  <c r="AC889" i="26"/>
  <c r="AD889" i="26"/>
  <c r="AE889" i="26"/>
  <c r="AF889" i="26"/>
  <c r="AG889" i="26"/>
  <c r="AH889" i="26"/>
  <c r="AI889" i="26"/>
  <c r="AJ889" i="26"/>
  <c r="E890" i="26"/>
  <c r="F890" i="26"/>
  <c r="G890" i="26"/>
  <c r="H890" i="26"/>
  <c r="I890" i="26"/>
  <c r="J890" i="26"/>
  <c r="K890" i="26"/>
  <c r="L890" i="26"/>
  <c r="M890" i="26"/>
  <c r="N890" i="26"/>
  <c r="O890" i="26"/>
  <c r="P890" i="26"/>
  <c r="Q890" i="26"/>
  <c r="R890" i="26"/>
  <c r="S890" i="26"/>
  <c r="T890" i="26"/>
  <c r="U890" i="26"/>
  <c r="V890" i="26"/>
  <c r="W890" i="26"/>
  <c r="X890" i="26"/>
  <c r="Y890" i="26"/>
  <c r="Z890" i="26"/>
  <c r="AA890" i="26"/>
  <c r="AB890" i="26"/>
  <c r="AC890" i="26"/>
  <c r="AD890" i="26"/>
  <c r="AE890" i="26"/>
  <c r="AF890" i="26"/>
  <c r="AG890" i="26"/>
  <c r="AH890" i="26"/>
  <c r="AI890" i="26"/>
  <c r="AJ890" i="26"/>
  <c r="E891" i="26"/>
  <c r="F891" i="26"/>
  <c r="G891" i="26"/>
  <c r="H891" i="26"/>
  <c r="I891" i="26"/>
  <c r="J891" i="26"/>
  <c r="K891" i="26"/>
  <c r="L891" i="26"/>
  <c r="M891" i="26"/>
  <c r="N891" i="26"/>
  <c r="O891" i="26"/>
  <c r="P891" i="26"/>
  <c r="Q891" i="26"/>
  <c r="R891" i="26"/>
  <c r="S891" i="26"/>
  <c r="T891" i="26"/>
  <c r="U891" i="26"/>
  <c r="V891" i="26"/>
  <c r="W891" i="26"/>
  <c r="X891" i="26"/>
  <c r="Y891" i="26"/>
  <c r="Z891" i="26"/>
  <c r="AA891" i="26"/>
  <c r="AB891" i="26"/>
  <c r="AC891" i="26"/>
  <c r="AD891" i="26"/>
  <c r="AE891" i="26"/>
  <c r="AF891" i="26"/>
  <c r="AG891" i="26"/>
  <c r="AH891" i="26"/>
  <c r="AI891" i="26"/>
  <c r="AJ891" i="26"/>
  <c r="E892" i="26"/>
  <c r="F892" i="26"/>
  <c r="G892" i="26"/>
  <c r="H892" i="26"/>
  <c r="I892" i="26"/>
  <c r="J892" i="26"/>
  <c r="K892" i="26"/>
  <c r="L892" i="26"/>
  <c r="M892" i="26"/>
  <c r="N892" i="26"/>
  <c r="O892" i="26"/>
  <c r="P892" i="26"/>
  <c r="Q892" i="26"/>
  <c r="R892" i="26"/>
  <c r="S892" i="26"/>
  <c r="T892" i="26"/>
  <c r="U892" i="26"/>
  <c r="V892" i="26"/>
  <c r="W892" i="26"/>
  <c r="X892" i="26"/>
  <c r="Y892" i="26"/>
  <c r="Z892" i="26"/>
  <c r="AA892" i="26"/>
  <c r="AB892" i="26"/>
  <c r="AC892" i="26"/>
  <c r="AD892" i="26"/>
  <c r="AE892" i="26"/>
  <c r="AF892" i="26"/>
  <c r="AG892" i="26"/>
  <c r="AH892" i="26"/>
  <c r="AI892" i="26"/>
  <c r="AJ892" i="26"/>
  <c r="E893" i="26"/>
  <c r="F893" i="26"/>
  <c r="G893" i="26"/>
  <c r="H893" i="26"/>
  <c r="I893" i="26"/>
  <c r="J893" i="26"/>
  <c r="K893" i="26"/>
  <c r="L893" i="26"/>
  <c r="M893" i="26"/>
  <c r="N893" i="26"/>
  <c r="O893" i="26"/>
  <c r="P893" i="26"/>
  <c r="Q893" i="26"/>
  <c r="R893" i="26"/>
  <c r="S893" i="26"/>
  <c r="T893" i="26"/>
  <c r="U893" i="26"/>
  <c r="V893" i="26"/>
  <c r="W893" i="26"/>
  <c r="X893" i="26"/>
  <c r="Y893" i="26"/>
  <c r="Z893" i="26"/>
  <c r="AA893" i="26"/>
  <c r="AB893" i="26"/>
  <c r="AC893" i="26"/>
  <c r="AD893" i="26"/>
  <c r="AE893" i="26"/>
  <c r="AF893" i="26"/>
  <c r="AG893" i="26"/>
  <c r="AH893" i="26"/>
  <c r="AI893" i="26"/>
  <c r="AJ893" i="26"/>
  <c r="E894" i="26"/>
  <c r="F894" i="26"/>
  <c r="G894" i="26"/>
  <c r="H894" i="26"/>
  <c r="I894" i="26"/>
  <c r="J894" i="26"/>
  <c r="K894" i="26"/>
  <c r="L894" i="26"/>
  <c r="M894" i="26"/>
  <c r="N894" i="26"/>
  <c r="O894" i="26"/>
  <c r="P894" i="26"/>
  <c r="Q894" i="26"/>
  <c r="R894" i="26"/>
  <c r="S894" i="26"/>
  <c r="T894" i="26"/>
  <c r="U894" i="26"/>
  <c r="V894" i="26"/>
  <c r="W894" i="26"/>
  <c r="X894" i="26"/>
  <c r="Y894" i="26"/>
  <c r="Z894" i="26"/>
  <c r="AA894" i="26"/>
  <c r="AB894" i="26"/>
  <c r="AC894" i="26"/>
  <c r="AD894" i="26"/>
  <c r="AE894" i="26"/>
  <c r="AF894" i="26"/>
  <c r="AG894" i="26"/>
  <c r="AH894" i="26"/>
  <c r="AI894" i="26"/>
  <c r="AJ894" i="26"/>
  <c r="E895" i="26"/>
  <c r="F895" i="26"/>
  <c r="G895" i="26"/>
  <c r="H895" i="26"/>
  <c r="I895" i="26"/>
  <c r="J895" i="26"/>
  <c r="K895" i="26"/>
  <c r="L895" i="26"/>
  <c r="M895" i="26"/>
  <c r="N895" i="26"/>
  <c r="O895" i="26"/>
  <c r="P895" i="26"/>
  <c r="Q895" i="26"/>
  <c r="R895" i="26"/>
  <c r="S895" i="26"/>
  <c r="T895" i="26"/>
  <c r="U895" i="26"/>
  <c r="V895" i="26"/>
  <c r="W895" i="26"/>
  <c r="X895" i="26"/>
  <c r="Y895" i="26"/>
  <c r="Z895" i="26"/>
  <c r="AA895" i="26"/>
  <c r="AB895" i="26"/>
  <c r="AC895" i="26"/>
  <c r="AD895" i="26"/>
  <c r="AE895" i="26"/>
  <c r="AF895" i="26"/>
  <c r="AG895" i="26"/>
  <c r="AH895" i="26"/>
  <c r="AI895" i="26"/>
  <c r="AJ895" i="26"/>
  <c r="E896" i="26"/>
  <c r="F896" i="26"/>
  <c r="G896" i="26"/>
  <c r="H896" i="26"/>
  <c r="I896" i="26"/>
  <c r="J896" i="26"/>
  <c r="K896" i="26"/>
  <c r="L896" i="26"/>
  <c r="M896" i="26"/>
  <c r="N896" i="26"/>
  <c r="O896" i="26"/>
  <c r="P896" i="26"/>
  <c r="Q896" i="26"/>
  <c r="R896" i="26"/>
  <c r="S896" i="26"/>
  <c r="T896" i="26"/>
  <c r="U896" i="26"/>
  <c r="V896" i="26"/>
  <c r="W896" i="26"/>
  <c r="X896" i="26"/>
  <c r="Y896" i="26"/>
  <c r="Z896" i="26"/>
  <c r="AA896" i="26"/>
  <c r="AB896" i="26"/>
  <c r="AC896" i="26"/>
  <c r="AD896" i="26"/>
  <c r="AE896" i="26"/>
  <c r="AF896" i="26"/>
  <c r="AG896" i="26"/>
  <c r="AH896" i="26"/>
  <c r="AI896" i="26"/>
  <c r="AJ896" i="26"/>
  <c r="E897" i="26"/>
  <c r="F897" i="26"/>
  <c r="G897" i="26"/>
  <c r="H897" i="26"/>
  <c r="I897" i="26"/>
  <c r="J897" i="26"/>
  <c r="K897" i="26"/>
  <c r="L897" i="26"/>
  <c r="M897" i="26"/>
  <c r="N897" i="26"/>
  <c r="O897" i="26"/>
  <c r="P897" i="26"/>
  <c r="Q897" i="26"/>
  <c r="R897" i="26"/>
  <c r="S897" i="26"/>
  <c r="T897" i="26"/>
  <c r="U897" i="26"/>
  <c r="V897" i="26"/>
  <c r="W897" i="26"/>
  <c r="X897" i="26"/>
  <c r="Y897" i="26"/>
  <c r="Z897" i="26"/>
  <c r="AA897" i="26"/>
  <c r="AB897" i="26"/>
  <c r="AC897" i="26"/>
  <c r="AD897" i="26"/>
  <c r="AE897" i="26"/>
  <c r="AF897" i="26"/>
  <c r="AG897" i="26"/>
  <c r="AH897" i="26"/>
  <c r="AI897" i="26"/>
  <c r="AJ897" i="26"/>
  <c r="E898" i="26"/>
  <c r="F898" i="26"/>
  <c r="G898" i="26"/>
  <c r="H898" i="26"/>
  <c r="I898" i="26"/>
  <c r="J898" i="26"/>
  <c r="K898" i="26"/>
  <c r="L898" i="26"/>
  <c r="M898" i="26"/>
  <c r="N898" i="26"/>
  <c r="O898" i="26"/>
  <c r="P898" i="26"/>
  <c r="Q898" i="26"/>
  <c r="R898" i="26"/>
  <c r="S898" i="26"/>
  <c r="T898" i="26"/>
  <c r="U898" i="26"/>
  <c r="V898" i="26"/>
  <c r="W898" i="26"/>
  <c r="X898" i="26"/>
  <c r="Y898" i="26"/>
  <c r="Z898" i="26"/>
  <c r="AA898" i="26"/>
  <c r="AB898" i="26"/>
  <c r="AC898" i="26"/>
  <c r="AD898" i="26"/>
  <c r="AE898" i="26"/>
  <c r="AF898" i="26"/>
  <c r="AG898" i="26"/>
  <c r="AH898" i="26"/>
  <c r="AI898" i="26"/>
  <c r="AJ898" i="26"/>
  <c r="E899" i="26"/>
  <c r="F899" i="26"/>
  <c r="G899" i="26"/>
  <c r="H899" i="26"/>
  <c r="I899" i="26"/>
  <c r="J899" i="26"/>
  <c r="K899" i="26"/>
  <c r="L899" i="26"/>
  <c r="M899" i="26"/>
  <c r="N899" i="26"/>
  <c r="O899" i="26"/>
  <c r="P899" i="26"/>
  <c r="Q899" i="26"/>
  <c r="R899" i="26"/>
  <c r="S899" i="26"/>
  <c r="T899" i="26"/>
  <c r="U899" i="26"/>
  <c r="V899" i="26"/>
  <c r="W899" i="26"/>
  <c r="X899" i="26"/>
  <c r="Y899" i="26"/>
  <c r="Z899" i="26"/>
  <c r="AA899" i="26"/>
  <c r="AB899" i="26"/>
  <c r="AC899" i="26"/>
  <c r="AD899" i="26"/>
  <c r="AE899" i="26"/>
  <c r="AF899" i="26"/>
  <c r="AG899" i="26"/>
  <c r="AH899" i="26"/>
  <c r="AI899" i="26"/>
  <c r="AJ899" i="26"/>
  <c r="E900" i="26"/>
  <c r="F900" i="26"/>
  <c r="G900" i="26"/>
  <c r="H900" i="26"/>
  <c r="I900" i="26"/>
  <c r="J900" i="26"/>
  <c r="K900" i="26"/>
  <c r="L900" i="26"/>
  <c r="M900" i="26"/>
  <c r="N900" i="26"/>
  <c r="O900" i="26"/>
  <c r="P900" i="26"/>
  <c r="Q900" i="26"/>
  <c r="R900" i="26"/>
  <c r="S900" i="26"/>
  <c r="T900" i="26"/>
  <c r="U900" i="26"/>
  <c r="V900" i="26"/>
  <c r="W900" i="26"/>
  <c r="X900" i="26"/>
  <c r="Y900" i="26"/>
  <c r="Z900" i="26"/>
  <c r="AA900" i="26"/>
  <c r="AB900" i="26"/>
  <c r="AC900" i="26"/>
  <c r="AD900" i="26"/>
  <c r="AE900" i="26"/>
  <c r="AF900" i="26"/>
  <c r="AG900" i="26"/>
  <c r="AH900" i="26"/>
  <c r="AI900" i="26"/>
  <c r="AJ900" i="26"/>
  <c r="E901" i="26"/>
  <c r="F901" i="26"/>
  <c r="G901" i="26"/>
  <c r="H901" i="26"/>
  <c r="I901" i="26"/>
  <c r="J901" i="26"/>
  <c r="K901" i="26"/>
  <c r="L901" i="26"/>
  <c r="M901" i="26"/>
  <c r="N901" i="26"/>
  <c r="O901" i="26"/>
  <c r="P901" i="26"/>
  <c r="Q901" i="26"/>
  <c r="R901" i="26"/>
  <c r="S901" i="26"/>
  <c r="T901" i="26"/>
  <c r="U901" i="26"/>
  <c r="V901" i="26"/>
  <c r="W901" i="26"/>
  <c r="X901" i="26"/>
  <c r="Y901" i="26"/>
  <c r="Z901" i="26"/>
  <c r="AA901" i="26"/>
  <c r="AB901" i="26"/>
  <c r="AC901" i="26"/>
  <c r="AD901" i="26"/>
  <c r="AE901" i="26"/>
  <c r="AF901" i="26"/>
  <c r="AG901" i="26"/>
  <c r="AH901" i="26"/>
  <c r="AI901" i="26"/>
  <c r="AJ901" i="26"/>
  <c r="E902" i="26"/>
  <c r="F902" i="26"/>
  <c r="G902" i="26"/>
  <c r="H902" i="26"/>
  <c r="I902" i="26"/>
  <c r="J902" i="26"/>
  <c r="K902" i="26"/>
  <c r="L902" i="26"/>
  <c r="M902" i="26"/>
  <c r="N902" i="26"/>
  <c r="O902" i="26"/>
  <c r="P902" i="26"/>
  <c r="Q902" i="26"/>
  <c r="R902" i="26"/>
  <c r="S902" i="26"/>
  <c r="T902" i="26"/>
  <c r="U902" i="26"/>
  <c r="V902" i="26"/>
  <c r="W902" i="26"/>
  <c r="X902" i="26"/>
  <c r="Y902" i="26"/>
  <c r="Z902" i="26"/>
  <c r="AA902" i="26"/>
  <c r="AB902" i="26"/>
  <c r="AC902" i="26"/>
  <c r="AD902" i="26"/>
  <c r="AE902" i="26"/>
  <c r="AF902" i="26"/>
  <c r="AG902" i="26"/>
  <c r="AH902" i="26"/>
  <c r="AI902" i="26"/>
  <c r="AJ902" i="26"/>
  <c r="E903" i="26"/>
  <c r="F903" i="26"/>
  <c r="G903" i="26"/>
  <c r="H903" i="26"/>
  <c r="I903" i="26"/>
  <c r="J903" i="26"/>
  <c r="K903" i="26"/>
  <c r="L903" i="26"/>
  <c r="M903" i="26"/>
  <c r="N903" i="26"/>
  <c r="O903" i="26"/>
  <c r="P903" i="26"/>
  <c r="Q903" i="26"/>
  <c r="R903" i="26"/>
  <c r="S903" i="26"/>
  <c r="T903" i="26"/>
  <c r="U903" i="26"/>
  <c r="V903" i="26"/>
  <c r="W903" i="26"/>
  <c r="X903" i="26"/>
  <c r="Y903" i="26"/>
  <c r="Z903" i="26"/>
  <c r="AA903" i="26"/>
  <c r="AB903" i="26"/>
  <c r="AC903" i="26"/>
  <c r="AD903" i="26"/>
  <c r="AE903" i="26"/>
  <c r="AF903" i="26"/>
  <c r="AG903" i="26"/>
  <c r="AH903" i="26"/>
  <c r="AI903" i="26"/>
  <c r="AJ903" i="26"/>
  <c r="E904" i="26"/>
  <c r="F904" i="26"/>
  <c r="G904" i="26"/>
  <c r="H904" i="26"/>
  <c r="I904" i="26"/>
  <c r="J904" i="26"/>
  <c r="K904" i="26"/>
  <c r="L904" i="26"/>
  <c r="M904" i="26"/>
  <c r="N904" i="26"/>
  <c r="O904" i="26"/>
  <c r="P904" i="26"/>
  <c r="Q904" i="26"/>
  <c r="R904" i="26"/>
  <c r="S904" i="26"/>
  <c r="T904" i="26"/>
  <c r="U904" i="26"/>
  <c r="V904" i="26"/>
  <c r="W904" i="26"/>
  <c r="X904" i="26"/>
  <c r="Y904" i="26"/>
  <c r="Z904" i="26"/>
  <c r="AA904" i="26"/>
  <c r="AB904" i="26"/>
  <c r="AC904" i="26"/>
  <c r="AD904" i="26"/>
  <c r="AE904" i="26"/>
  <c r="AF904" i="26"/>
  <c r="AG904" i="26"/>
  <c r="AH904" i="26"/>
  <c r="AI904" i="26"/>
  <c r="AJ904" i="26"/>
  <c r="E905" i="26"/>
  <c r="F905" i="26"/>
  <c r="G905" i="26"/>
  <c r="H905" i="26"/>
  <c r="I905" i="26"/>
  <c r="J905" i="26"/>
  <c r="K905" i="26"/>
  <c r="L905" i="26"/>
  <c r="M905" i="26"/>
  <c r="N905" i="26"/>
  <c r="O905" i="26"/>
  <c r="P905" i="26"/>
  <c r="Q905" i="26"/>
  <c r="R905" i="26"/>
  <c r="S905" i="26"/>
  <c r="T905" i="26"/>
  <c r="U905" i="26"/>
  <c r="V905" i="26"/>
  <c r="W905" i="26"/>
  <c r="X905" i="26"/>
  <c r="Y905" i="26"/>
  <c r="Z905" i="26"/>
  <c r="AA905" i="26"/>
  <c r="AB905" i="26"/>
  <c r="AC905" i="26"/>
  <c r="AD905" i="26"/>
  <c r="AE905" i="26"/>
  <c r="AF905" i="26"/>
  <c r="AG905" i="26"/>
  <c r="AH905" i="26"/>
  <c r="AI905" i="26"/>
  <c r="AJ905" i="26"/>
  <c r="E906" i="26"/>
  <c r="F906" i="26"/>
  <c r="G906" i="26"/>
  <c r="H906" i="26"/>
  <c r="I906" i="26"/>
  <c r="J906" i="26"/>
  <c r="K906" i="26"/>
  <c r="L906" i="26"/>
  <c r="M906" i="26"/>
  <c r="N906" i="26"/>
  <c r="O906" i="26"/>
  <c r="P906" i="26"/>
  <c r="Q906" i="26"/>
  <c r="R906" i="26"/>
  <c r="S906" i="26"/>
  <c r="T906" i="26"/>
  <c r="U906" i="26"/>
  <c r="V906" i="26"/>
  <c r="W906" i="26"/>
  <c r="X906" i="26"/>
  <c r="Y906" i="26"/>
  <c r="Z906" i="26"/>
  <c r="AA906" i="26"/>
  <c r="AB906" i="26"/>
  <c r="AC906" i="26"/>
  <c r="AD906" i="26"/>
  <c r="AE906" i="26"/>
  <c r="AF906" i="26"/>
  <c r="AG906" i="26"/>
  <c r="AH906" i="26"/>
  <c r="AI906" i="26"/>
  <c r="AJ906" i="26"/>
  <c r="E907" i="26"/>
  <c r="F907" i="26"/>
  <c r="G907" i="26"/>
  <c r="H907" i="26"/>
  <c r="I907" i="26"/>
  <c r="J907" i="26"/>
  <c r="K907" i="26"/>
  <c r="L907" i="26"/>
  <c r="M907" i="26"/>
  <c r="N907" i="26"/>
  <c r="O907" i="26"/>
  <c r="P907" i="26"/>
  <c r="Q907" i="26"/>
  <c r="R907" i="26"/>
  <c r="S907" i="26"/>
  <c r="T907" i="26"/>
  <c r="U907" i="26"/>
  <c r="V907" i="26"/>
  <c r="W907" i="26"/>
  <c r="X907" i="26"/>
  <c r="Y907" i="26"/>
  <c r="Z907" i="26"/>
  <c r="AA907" i="26"/>
  <c r="AB907" i="26"/>
  <c r="AC907" i="26"/>
  <c r="AD907" i="26"/>
  <c r="AE907" i="26"/>
  <c r="AF907" i="26"/>
  <c r="AG907" i="26"/>
  <c r="AH907" i="26"/>
  <c r="AI907" i="26"/>
  <c r="AJ907" i="26"/>
  <c r="E908" i="26"/>
  <c r="F908" i="26"/>
  <c r="G908" i="26"/>
  <c r="H908" i="26"/>
  <c r="I908" i="26"/>
  <c r="J908" i="26"/>
  <c r="K908" i="26"/>
  <c r="L908" i="26"/>
  <c r="M908" i="26"/>
  <c r="N908" i="26"/>
  <c r="O908" i="26"/>
  <c r="P908" i="26"/>
  <c r="Q908" i="26"/>
  <c r="R908" i="26"/>
  <c r="S908" i="26"/>
  <c r="T908" i="26"/>
  <c r="U908" i="26"/>
  <c r="V908" i="26"/>
  <c r="W908" i="26"/>
  <c r="X908" i="26"/>
  <c r="Y908" i="26"/>
  <c r="Z908" i="26"/>
  <c r="AA908" i="26"/>
  <c r="AB908" i="26"/>
  <c r="AC908" i="26"/>
  <c r="AD908" i="26"/>
  <c r="AE908" i="26"/>
  <c r="AF908" i="26"/>
  <c r="AG908" i="26"/>
  <c r="AH908" i="26"/>
  <c r="AI908" i="26"/>
  <c r="AJ908" i="26"/>
  <c r="E909" i="26"/>
  <c r="F909" i="26"/>
  <c r="G909" i="26"/>
  <c r="H909" i="26"/>
  <c r="I909" i="26"/>
  <c r="J909" i="26"/>
  <c r="K909" i="26"/>
  <c r="L909" i="26"/>
  <c r="M909" i="26"/>
  <c r="N909" i="26"/>
  <c r="O909" i="26"/>
  <c r="P909" i="26"/>
  <c r="Q909" i="26"/>
  <c r="R909" i="26"/>
  <c r="S909" i="26"/>
  <c r="T909" i="26"/>
  <c r="U909" i="26"/>
  <c r="V909" i="26"/>
  <c r="W909" i="26"/>
  <c r="X909" i="26"/>
  <c r="Y909" i="26"/>
  <c r="Z909" i="26"/>
  <c r="AA909" i="26"/>
  <c r="AB909" i="26"/>
  <c r="AC909" i="26"/>
  <c r="AD909" i="26"/>
  <c r="AE909" i="26"/>
  <c r="AF909" i="26"/>
  <c r="AG909" i="26"/>
  <c r="AH909" i="26"/>
  <c r="AI909" i="26"/>
  <c r="AJ909" i="26"/>
  <c r="E910" i="26"/>
  <c r="F910" i="26"/>
  <c r="G910" i="26"/>
  <c r="H910" i="26"/>
  <c r="I910" i="26"/>
  <c r="J910" i="26"/>
  <c r="K910" i="26"/>
  <c r="L910" i="26"/>
  <c r="M910" i="26"/>
  <c r="N910" i="26"/>
  <c r="O910" i="26"/>
  <c r="P910" i="26"/>
  <c r="Q910" i="26"/>
  <c r="R910" i="26"/>
  <c r="S910" i="26"/>
  <c r="T910" i="26"/>
  <c r="U910" i="26"/>
  <c r="V910" i="26"/>
  <c r="W910" i="26"/>
  <c r="X910" i="26"/>
  <c r="Y910" i="26"/>
  <c r="Z910" i="26"/>
  <c r="AA910" i="26"/>
  <c r="AB910" i="26"/>
  <c r="AC910" i="26"/>
  <c r="AD910" i="26"/>
  <c r="AE910" i="26"/>
  <c r="AF910" i="26"/>
  <c r="AG910" i="26"/>
  <c r="AH910" i="26"/>
  <c r="AI910" i="26"/>
  <c r="AJ910" i="26"/>
  <c r="E911" i="26"/>
  <c r="F911" i="26"/>
  <c r="G911" i="26"/>
  <c r="H911" i="26"/>
  <c r="I911" i="26"/>
  <c r="J911" i="26"/>
  <c r="K911" i="26"/>
  <c r="L911" i="26"/>
  <c r="M911" i="26"/>
  <c r="N911" i="26"/>
  <c r="O911" i="26"/>
  <c r="P911" i="26"/>
  <c r="Q911" i="26"/>
  <c r="R911" i="26"/>
  <c r="S911" i="26"/>
  <c r="T911" i="26"/>
  <c r="U911" i="26"/>
  <c r="V911" i="26"/>
  <c r="W911" i="26"/>
  <c r="X911" i="26"/>
  <c r="Y911" i="26"/>
  <c r="Z911" i="26"/>
  <c r="AA911" i="26"/>
  <c r="AB911" i="26"/>
  <c r="AC911" i="26"/>
  <c r="AD911" i="26"/>
  <c r="AE911" i="26"/>
  <c r="AF911" i="26"/>
  <c r="AG911" i="26"/>
  <c r="AH911" i="26"/>
  <c r="AI911" i="26"/>
  <c r="AJ911" i="26"/>
  <c r="E912" i="26"/>
  <c r="F912" i="26"/>
  <c r="G912" i="26"/>
  <c r="H912" i="26"/>
  <c r="I912" i="26"/>
  <c r="J912" i="26"/>
  <c r="K912" i="26"/>
  <c r="L912" i="26"/>
  <c r="M912" i="26"/>
  <c r="N912" i="26"/>
  <c r="O912" i="26"/>
  <c r="P912" i="26"/>
  <c r="Q912" i="26"/>
  <c r="R912" i="26"/>
  <c r="S912" i="26"/>
  <c r="T912" i="26"/>
  <c r="U912" i="26"/>
  <c r="V912" i="26"/>
  <c r="W912" i="26"/>
  <c r="X912" i="26"/>
  <c r="Y912" i="26"/>
  <c r="Z912" i="26"/>
  <c r="AA912" i="26"/>
  <c r="AB912" i="26"/>
  <c r="AC912" i="26"/>
  <c r="AD912" i="26"/>
  <c r="AE912" i="26"/>
  <c r="AF912" i="26"/>
  <c r="AG912" i="26"/>
  <c r="AH912" i="26"/>
  <c r="AI912" i="26"/>
  <c r="AJ912" i="26"/>
  <c r="E913" i="26"/>
  <c r="F913" i="26"/>
  <c r="G913" i="26"/>
  <c r="H913" i="26"/>
  <c r="I913" i="26"/>
  <c r="J913" i="26"/>
  <c r="K913" i="26"/>
  <c r="L913" i="26"/>
  <c r="M913" i="26"/>
  <c r="N913" i="26"/>
  <c r="O913" i="26"/>
  <c r="P913" i="26"/>
  <c r="Q913" i="26"/>
  <c r="R913" i="26"/>
  <c r="S913" i="26"/>
  <c r="T913" i="26"/>
  <c r="U913" i="26"/>
  <c r="V913" i="26"/>
  <c r="W913" i="26"/>
  <c r="X913" i="26"/>
  <c r="Y913" i="26"/>
  <c r="Z913" i="26"/>
  <c r="AA913" i="26"/>
  <c r="AB913" i="26"/>
  <c r="AC913" i="26"/>
  <c r="AD913" i="26"/>
  <c r="AE913" i="26"/>
  <c r="AF913" i="26"/>
  <c r="AG913" i="26"/>
  <c r="AH913" i="26"/>
  <c r="AI913" i="26"/>
  <c r="AJ913" i="26"/>
  <c r="E914" i="26"/>
  <c r="F914" i="26"/>
  <c r="G914" i="26"/>
  <c r="H914" i="26"/>
  <c r="I914" i="26"/>
  <c r="J914" i="26"/>
  <c r="K914" i="26"/>
  <c r="L914" i="26"/>
  <c r="M914" i="26"/>
  <c r="N914" i="26"/>
  <c r="O914" i="26"/>
  <c r="P914" i="26"/>
  <c r="Q914" i="26"/>
  <c r="R914" i="26"/>
  <c r="S914" i="26"/>
  <c r="T914" i="26"/>
  <c r="U914" i="26"/>
  <c r="V914" i="26"/>
  <c r="W914" i="26"/>
  <c r="X914" i="26"/>
  <c r="Y914" i="26"/>
  <c r="Z914" i="26"/>
  <c r="AA914" i="26"/>
  <c r="AB914" i="26"/>
  <c r="AC914" i="26"/>
  <c r="AD914" i="26"/>
  <c r="AE914" i="26"/>
  <c r="AF914" i="26"/>
  <c r="AG914" i="26"/>
  <c r="AH914" i="26"/>
  <c r="AI914" i="26"/>
  <c r="AJ914" i="26"/>
  <c r="E915" i="26"/>
  <c r="F915" i="26"/>
  <c r="G915" i="26"/>
  <c r="H915" i="26"/>
  <c r="I915" i="26"/>
  <c r="J915" i="26"/>
  <c r="K915" i="26"/>
  <c r="L915" i="26"/>
  <c r="M915" i="26"/>
  <c r="N915" i="26"/>
  <c r="O915" i="26"/>
  <c r="P915" i="26"/>
  <c r="Q915" i="26"/>
  <c r="R915" i="26"/>
  <c r="S915" i="26"/>
  <c r="T915" i="26"/>
  <c r="U915" i="26"/>
  <c r="V915" i="26"/>
  <c r="W915" i="26"/>
  <c r="X915" i="26"/>
  <c r="Y915" i="26"/>
  <c r="Z915" i="26"/>
  <c r="AA915" i="26"/>
  <c r="AB915" i="26"/>
  <c r="AC915" i="26"/>
  <c r="AD915" i="26"/>
  <c r="AE915" i="26"/>
  <c r="AF915" i="26"/>
  <c r="AG915" i="26"/>
  <c r="AH915" i="26"/>
  <c r="AI915" i="26"/>
  <c r="AJ915" i="26"/>
  <c r="E916" i="26"/>
  <c r="F916" i="26"/>
  <c r="G916" i="26"/>
  <c r="H916" i="26"/>
  <c r="I916" i="26"/>
  <c r="J916" i="26"/>
  <c r="K916" i="26"/>
  <c r="L916" i="26"/>
  <c r="M916" i="26"/>
  <c r="N916" i="26"/>
  <c r="O916" i="26"/>
  <c r="P916" i="26"/>
  <c r="Q916" i="26"/>
  <c r="R916" i="26"/>
  <c r="S916" i="26"/>
  <c r="T916" i="26"/>
  <c r="U916" i="26"/>
  <c r="V916" i="26"/>
  <c r="W916" i="26"/>
  <c r="X916" i="26"/>
  <c r="Y916" i="26"/>
  <c r="Z916" i="26"/>
  <c r="AA916" i="26"/>
  <c r="AB916" i="26"/>
  <c r="AC916" i="26"/>
  <c r="AD916" i="26"/>
  <c r="AE916" i="26"/>
  <c r="AF916" i="26"/>
  <c r="AG916" i="26"/>
  <c r="AH916" i="26"/>
  <c r="AI916" i="26"/>
  <c r="AJ916" i="26"/>
  <c r="E917" i="26"/>
  <c r="F917" i="26"/>
  <c r="G917" i="26"/>
  <c r="H917" i="26"/>
  <c r="I917" i="26"/>
  <c r="J917" i="26"/>
  <c r="K917" i="26"/>
  <c r="L917" i="26"/>
  <c r="M917" i="26"/>
  <c r="N917" i="26"/>
  <c r="O917" i="26"/>
  <c r="P917" i="26"/>
  <c r="Q917" i="26"/>
  <c r="R917" i="26"/>
  <c r="S917" i="26"/>
  <c r="T917" i="26"/>
  <c r="U917" i="26"/>
  <c r="V917" i="26"/>
  <c r="W917" i="26"/>
  <c r="X917" i="26"/>
  <c r="Y917" i="26"/>
  <c r="Z917" i="26"/>
  <c r="AA917" i="26"/>
  <c r="AB917" i="26"/>
  <c r="AC917" i="26"/>
  <c r="AD917" i="26"/>
  <c r="AE917" i="26"/>
  <c r="AF917" i="26"/>
  <c r="AG917" i="26"/>
  <c r="AH917" i="26"/>
  <c r="AI917" i="26"/>
  <c r="AJ917" i="26"/>
  <c r="E918" i="26"/>
  <c r="F918" i="26"/>
  <c r="G918" i="26"/>
  <c r="H918" i="26"/>
  <c r="I918" i="26"/>
  <c r="J918" i="26"/>
  <c r="K918" i="26"/>
  <c r="L918" i="26"/>
  <c r="M918" i="26"/>
  <c r="N918" i="26"/>
  <c r="O918" i="26"/>
  <c r="P918" i="26"/>
  <c r="Q918" i="26"/>
  <c r="R918" i="26"/>
  <c r="S918" i="26"/>
  <c r="T918" i="26"/>
  <c r="U918" i="26"/>
  <c r="V918" i="26"/>
  <c r="W918" i="26"/>
  <c r="X918" i="26"/>
  <c r="Y918" i="26"/>
  <c r="Z918" i="26"/>
  <c r="AA918" i="26"/>
  <c r="AB918" i="26"/>
  <c r="AC918" i="26"/>
  <c r="AD918" i="26"/>
  <c r="AE918" i="26"/>
  <c r="AF918" i="26"/>
  <c r="AG918" i="26"/>
  <c r="AH918" i="26"/>
  <c r="AI918" i="26"/>
  <c r="AJ918" i="26"/>
  <c r="E919" i="26"/>
  <c r="F919" i="26"/>
  <c r="G919" i="26"/>
  <c r="H919" i="26"/>
  <c r="I919" i="26"/>
  <c r="J919" i="26"/>
  <c r="K919" i="26"/>
  <c r="L919" i="26"/>
  <c r="M919" i="26"/>
  <c r="N919" i="26"/>
  <c r="O919" i="26"/>
  <c r="P919" i="26"/>
  <c r="Q919" i="26"/>
  <c r="R919" i="26"/>
  <c r="S919" i="26"/>
  <c r="T919" i="26"/>
  <c r="U919" i="26"/>
  <c r="V919" i="26"/>
  <c r="W919" i="26"/>
  <c r="X919" i="26"/>
  <c r="Y919" i="26"/>
  <c r="Z919" i="26"/>
  <c r="AA919" i="26"/>
  <c r="AB919" i="26"/>
  <c r="AC919" i="26"/>
  <c r="AD919" i="26"/>
  <c r="AE919" i="26"/>
  <c r="AF919" i="26"/>
  <c r="AG919" i="26"/>
  <c r="AH919" i="26"/>
  <c r="AI919" i="26"/>
  <c r="AJ919" i="26"/>
  <c r="E920" i="26"/>
  <c r="F920" i="26"/>
  <c r="G920" i="26"/>
  <c r="H920" i="26"/>
  <c r="I920" i="26"/>
  <c r="J920" i="26"/>
  <c r="K920" i="26"/>
  <c r="L920" i="26"/>
  <c r="M920" i="26"/>
  <c r="N920" i="26"/>
  <c r="O920" i="26"/>
  <c r="P920" i="26"/>
  <c r="Q920" i="26"/>
  <c r="R920" i="26"/>
  <c r="S920" i="26"/>
  <c r="T920" i="26"/>
  <c r="U920" i="26"/>
  <c r="V920" i="26"/>
  <c r="W920" i="26"/>
  <c r="X920" i="26"/>
  <c r="Y920" i="26"/>
  <c r="Z920" i="26"/>
  <c r="AA920" i="26"/>
  <c r="AB920" i="26"/>
  <c r="AC920" i="26"/>
  <c r="AD920" i="26"/>
  <c r="AE920" i="26"/>
  <c r="AF920" i="26"/>
  <c r="AG920" i="26"/>
  <c r="AH920" i="26"/>
  <c r="AI920" i="26"/>
  <c r="AJ920" i="26"/>
  <c r="E921" i="26"/>
  <c r="F921" i="26"/>
  <c r="G921" i="26"/>
  <c r="H921" i="26"/>
  <c r="I921" i="26"/>
  <c r="J921" i="26"/>
  <c r="K921" i="26"/>
  <c r="L921" i="26"/>
  <c r="M921" i="26"/>
  <c r="N921" i="26"/>
  <c r="O921" i="26"/>
  <c r="P921" i="26"/>
  <c r="Q921" i="26"/>
  <c r="R921" i="26"/>
  <c r="S921" i="26"/>
  <c r="T921" i="26"/>
  <c r="U921" i="26"/>
  <c r="V921" i="26"/>
  <c r="W921" i="26"/>
  <c r="X921" i="26"/>
  <c r="Y921" i="26"/>
  <c r="Z921" i="26"/>
  <c r="AA921" i="26"/>
  <c r="AB921" i="26"/>
  <c r="AC921" i="26"/>
  <c r="AD921" i="26"/>
  <c r="AE921" i="26"/>
  <c r="AF921" i="26"/>
  <c r="AG921" i="26"/>
  <c r="AH921" i="26"/>
  <c r="AI921" i="26"/>
  <c r="AJ921" i="26"/>
  <c r="E922" i="26"/>
  <c r="F922" i="26"/>
  <c r="G922" i="26"/>
  <c r="H922" i="26"/>
  <c r="I922" i="26"/>
  <c r="J922" i="26"/>
  <c r="K922" i="26"/>
  <c r="L922" i="26"/>
  <c r="M922" i="26"/>
  <c r="N922" i="26"/>
  <c r="O922" i="26"/>
  <c r="P922" i="26"/>
  <c r="Q922" i="26"/>
  <c r="R922" i="26"/>
  <c r="S922" i="26"/>
  <c r="T922" i="26"/>
  <c r="U922" i="26"/>
  <c r="V922" i="26"/>
  <c r="W922" i="26"/>
  <c r="X922" i="26"/>
  <c r="Y922" i="26"/>
  <c r="Z922" i="26"/>
  <c r="AA922" i="26"/>
  <c r="AB922" i="26"/>
  <c r="AC922" i="26"/>
  <c r="AD922" i="26"/>
  <c r="AE922" i="26"/>
  <c r="AF922" i="26"/>
  <c r="AG922" i="26"/>
  <c r="AH922" i="26"/>
  <c r="AI922" i="26"/>
  <c r="AJ922" i="26"/>
  <c r="E923" i="26"/>
  <c r="F923" i="26"/>
  <c r="G923" i="26"/>
  <c r="H923" i="26"/>
  <c r="I923" i="26"/>
  <c r="J923" i="26"/>
  <c r="K923" i="26"/>
  <c r="L923" i="26"/>
  <c r="M923" i="26"/>
  <c r="N923" i="26"/>
  <c r="O923" i="26"/>
  <c r="P923" i="26"/>
  <c r="Q923" i="26"/>
  <c r="R923" i="26"/>
  <c r="S923" i="26"/>
  <c r="T923" i="26"/>
  <c r="U923" i="26"/>
  <c r="V923" i="26"/>
  <c r="W923" i="26"/>
  <c r="X923" i="26"/>
  <c r="Y923" i="26"/>
  <c r="Z923" i="26"/>
  <c r="AA923" i="26"/>
  <c r="AB923" i="26"/>
  <c r="AC923" i="26"/>
  <c r="AD923" i="26"/>
  <c r="AE923" i="26"/>
  <c r="AF923" i="26"/>
  <c r="AG923" i="26"/>
  <c r="AH923" i="26"/>
  <c r="AI923" i="26"/>
  <c r="AJ923" i="26"/>
  <c r="E924" i="26"/>
  <c r="F924" i="26"/>
  <c r="G924" i="26"/>
  <c r="H924" i="26"/>
  <c r="I924" i="26"/>
  <c r="J924" i="26"/>
  <c r="K924" i="26"/>
  <c r="L924" i="26"/>
  <c r="M924" i="26"/>
  <c r="N924" i="26"/>
  <c r="O924" i="26"/>
  <c r="P924" i="26"/>
  <c r="Q924" i="26"/>
  <c r="R924" i="26"/>
  <c r="S924" i="26"/>
  <c r="T924" i="26"/>
  <c r="U924" i="26"/>
  <c r="V924" i="26"/>
  <c r="W924" i="26"/>
  <c r="X924" i="26"/>
  <c r="Y924" i="26"/>
  <c r="Z924" i="26"/>
  <c r="AA924" i="26"/>
  <c r="AB924" i="26"/>
  <c r="AC924" i="26"/>
  <c r="AD924" i="26"/>
  <c r="AE924" i="26"/>
  <c r="AF924" i="26"/>
  <c r="AG924" i="26"/>
  <c r="AH924" i="26"/>
  <c r="AI924" i="26"/>
  <c r="AJ924" i="26"/>
  <c r="E925" i="26"/>
  <c r="F925" i="26"/>
  <c r="G925" i="26"/>
  <c r="H925" i="26"/>
  <c r="I925" i="26"/>
  <c r="J925" i="26"/>
  <c r="K925" i="26"/>
  <c r="L925" i="26"/>
  <c r="M925" i="26"/>
  <c r="N925" i="26"/>
  <c r="O925" i="26"/>
  <c r="P925" i="26"/>
  <c r="Q925" i="26"/>
  <c r="R925" i="26"/>
  <c r="S925" i="26"/>
  <c r="T925" i="26"/>
  <c r="U925" i="26"/>
  <c r="V925" i="26"/>
  <c r="W925" i="26"/>
  <c r="X925" i="26"/>
  <c r="Y925" i="26"/>
  <c r="Z925" i="26"/>
  <c r="AA925" i="26"/>
  <c r="AB925" i="26"/>
  <c r="AC925" i="26"/>
  <c r="AD925" i="26"/>
  <c r="AE925" i="26"/>
  <c r="AF925" i="26"/>
  <c r="AG925" i="26"/>
  <c r="AH925" i="26"/>
  <c r="AI925" i="26"/>
  <c r="AJ925" i="26"/>
  <c r="E926" i="26"/>
  <c r="F926" i="26"/>
  <c r="G926" i="26"/>
  <c r="H926" i="26"/>
  <c r="I926" i="26"/>
  <c r="J926" i="26"/>
  <c r="K926" i="26"/>
  <c r="L926" i="26"/>
  <c r="M926" i="26"/>
  <c r="N926" i="26"/>
  <c r="O926" i="26"/>
  <c r="P926" i="26"/>
  <c r="Q926" i="26"/>
  <c r="R926" i="26"/>
  <c r="S926" i="26"/>
  <c r="T926" i="26"/>
  <c r="U926" i="26"/>
  <c r="V926" i="26"/>
  <c r="W926" i="26"/>
  <c r="X926" i="26"/>
  <c r="Y926" i="26"/>
  <c r="Z926" i="26"/>
  <c r="AA926" i="26"/>
  <c r="AB926" i="26"/>
  <c r="AC926" i="26"/>
  <c r="AD926" i="26"/>
  <c r="AE926" i="26"/>
  <c r="AF926" i="26"/>
  <c r="AG926" i="26"/>
  <c r="AH926" i="26"/>
  <c r="AI926" i="26"/>
  <c r="AJ926" i="26"/>
  <c r="E927" i="26"/>
  <c r="F927" i="26"/>
  <c r="G927" i="26"/>
  <c r="H927" i="26"/>
  <c r="I927" i="26"/>
  <c r="J927" i="26"/>
  <c r="K927" i="26"/>
  <c r="L927" i="26"/>
  <c r="M927" i="26"/>
  <c r="N927" i="26"/>
  <c r="O927" i="26"/>
  <c r="P927" i="26"/>
  <c r="Q927" i="26"/>
  <c r="R927" i="26"/>
  <c r="S927" i="26"/>
  <c r="T927" i="26"/>
  <c r="U927" i="26"/>
  <c r="V927" i="26"/>
  <c r="W927" i="26"/>
  <c r="X927" i="26"/>
  <c r="Y927" i="26"/>
  <c r="Z927" i="26"/>
  <c r="AA927" i="26"/>
  <c r="AB927" i="26"/>
  <c r="AC927" i="26"/>
  <c r="AD927" i="26"/>
  <c r="AE927" i="26"/>
  <c r="AF927" i="26"/>
  <c r="AG927" i="26"/>
  <c r="AH927" i="26"/>
  <c r="AI927" i="26"/>
  <c r="AJ927" i="26"/>
  <c r="E928" i="26"/>
  <c r="F928" i="26"/>
  <c r="G928" i="26"/>
  <c r="H928" i="26"/>
  <c r="I928" i="26"/>
  <c r="J928" i="26"/>
  <c r="K928" i="26"/>
  <c r="L928" i="26"/>
  <c r="M928" i="26"/>
  <c r="N928" i="26"/>
  <c r="O928" i="26"/>
  <c r="P928" i="26"/>
  <c r="Q928" i="26"/>
  <c r="R928" i="26"/>
  <c r="S928" i="26"/>
  <c r="T928" i="26"/>
  <c r="U928" i="26"/>
  <c r="V928" i="26"/>
  <c r="W928" i="26"/>
  <c r="X928" i="26"/>
  <c r="Y928" i="26"/>
  <c r="Z928" i="26"/>
  <c r="AA928" i="26"/>
  <c r="AB928" i="26"/>
  <c r="AC928" i="26"/>
  <c r="AD928" i="26"/>
  <c r="AE928" i="26"/>
  <c r="AF928" i="26"/>
  <c r="AG928" i="26"/>
  <c r="AH928" i="26"/>
  <c r="AI928" i="26"/>
  <c r="AJ928" i="26"/>
  <c r="E929" i="26"/>
  <c r="F929" i="26"/>
  <c r="G929" i="26"/>
  <c r="H929" i="26"/>
  <c r="I929" i="26"/>
  <c r="J929" i="26"/>
  <c r="K929" i="26"/>
  <c r="L929" i="26"/>
  <c r="M929" i="26"/>
  <c r="N929" i="26"/>
  <c r="O929" i="26"/>
  <c r="P929" i="26"/>
  <c r="Q929" i="26"/>
  <c r="R929" i="26"/>
  <c r="S929" i="26"/>
  <c r="T929" i="26"/>
  <c r="U929" i="26"/>
  <c r="V929" i="26"/>
  <c r="W929" i="26"/>
  <c r="X929" i="26"/>
  <c r="Y929" i="26"/>
  <c r="Z929" i="26"/>
  <c r="AA929" i="26"/>
  <c r="AB929" i="26"/>
  <c r="AC929" i="26"/>
  <c r="AD929" i="26"/>
  <c r="AE929" i="26"/>
  <c r="AF929" i="26"/>
  <c r="AG929" i="26"/>
  <c r="AH929" i="26"/>
  <c r="AI929" i="26"/>
  <c r="AJ929" i="26"/>
  <c r="E930" i="26"/>
  <c r="F930" i="26"/>
  <c r="G930" i="26"/>
  <c r="H930" i="26"/>
  <c r="I930" i="26"/>
  <c r="J930" i="26"/>
  <c r="K930" i="26"/>
  <c r="L930" i="26"/>
  <c r="M930" i="26"/>
  <c r="N930" i="26"/>
  <c r="O930" i="26"/>
  <c r="P930" i="26"/>
  <c r="Q930" i="26"/>
  <c r="R930" i="26"/>
  <c r="S930" i="26"/>
  <c r="T930" i="26"/>
  <c r="U930" i="26"/>
  <c r="V930" i="26"/>
  <c r="W930" i="26"/>
  <c r="X930" i="26"/>
  <c r="Y930" i="26"/>
  <c r="Z930" i="26"/>
  <c r="AA930" i="26"/>
  <c r="AB930" i="26"/>
  <c r="AC930" i="26"/>
  <c r="AD930" i="26"/>
  <c r="AE930" i="26"/>
  <c r="AF930" i="26"/>
  <c r="AG930" i="26"/>
  <c r="AH930" i="26"/>
  <c r="AI930" i="26"/>
  <c r="AJ930" i="26"/>
  <c r="E931" i="26"/>
  <c r="F931" i="26"/>
  <c r="G931" i="26"/>
  <c r="H931" i="26"/>
  <c r="I931" i="26"/>
  <c r="J931" i="26"/>
  <c r="K931" i="26"/>
  <c r="L931" i="26"/>
  <c r="M931" i="26"/>
  <c r="N931" i="26"/>
  <c r="O931" i="26"/>
  <c r="P931" i="26"/>
  <c r="Q931" i="26"/>
  <c r="R931" i="26"/>
  <c r="S931" i="26"/>
  <c r="T931" i="26"/>
  <c r="U931" i="26"/>
  <c r="V931" i="26"/>
  <c r="W931" i="26"/>
  <c r="X931" i="26"/>
  <c r="Y931" i="26"/>
  <c r="Z931" i="26"/>
  <c r="AA931" i="26"/>
  <c r="AB931" i="26"/>
  <c r="AC931" i="26"/>
  <c r="AD931" i="26"/>
  <c r="AE931" i="26"/>
  <c r="AF931" i="26"/>
  <c r="AG931" i="26"/>
  <c r="AH931" i="26"/>
  <c r="AI931" i="26"/>
  <c r="AJ931" i="26"/>
  <c r="E932" i="26"/>
  <c r="F932" i="26"/>
  <c r="G932" i="26"/>
  <c r="H932" i="26"/>
  <c r="I932" i="26"/>
  <c r="J932" i="26"/>
  <c r="K932" i="26"/>
  <c r="L932" i="26"/>
  <c r="M932" i="26"/>
  <c r="N932" i="26"/>
  <c r="O932" i="26"/>
  <c r="P932" i="26"/>
  <c r="Q932" i="26"/>
  <c r="R932" i="26"/>
  <c r="S932" i="26"/>
  <c r="T932" i="26"/>
  <c r="U932" i="26"/>
  <c r="V932" i="26"/>
  <c r="W932" i="26"/>
  <c r="X932" i="26"/>
  <c r="Y932" i="26"/>
  <c r="Z932" i="26"/>
  <c r="AA932" i="26"/>
  <c r="AB932" i="26"/>
  <c r="AC932" i="26"/>
  <c r="AD932" i="26"/>
  <c r="AE932" i="26"/>
  <c r="AF932" i="26"/>
  <c r="AG932" i="26"/>
  <c r="AH932" i="26"/>
  <c r="AI932" i="26"/>
  <c r="AJ932" i="26"/>
  <c r="E933" i="26"/>
  <c r="F933" i="26"/>
  <c r="G933" i="26"/>
  <c r="H933" i="26"/>
  <c r="I933" i="26"/>
  <c r="J933" i="26"/>
  <c r="K933" i="26"/>
  <c r="L933" i="26"/>
  <c r="M933" i="26"/>
  <c r="N933" i="26"/>
  <c r="O933" i="26"/>
  <c r="P933" i="26"/>
  <c r="Q933" i="26"/>
  <c r="R933" i="26"/>
  <c r="S933" i="26"/>
  <c r="T933" i="26"/>
  <c r="U933" i="26"/>
  <c r="V933" i="26"/>
  <c r="W933" i="26"/>
  <c r="X933" i="26"/>
  <c r="Y933" i="26"/>
  <c r="Z933" i="26"/>
  <c r="AA933" i="26"/>
  <c r="AB933" i="26"/>
  <c r="AC933" i="26"/>
  <c r="AD933" i="26"/>
  <c r="AE933" i="26"/>
  <c r="AF933" i="26"/>
  <c r="AG933" i="26"/>
  <c r="AH933" i="26"/>
  <c r="AI933" i="26"/>
  <c r="AJ933" i="26"/>
  <c r="E934" i="26"/>
  <c r="F934" i="26"/>
  <c r="G934" i="26"/>
  <c r="H934" i="26"/>
  <c r="I934" i="26"/>
  <c r="J934" i="26"/>
  <c r="K934" i="26"/>
  <c r="L934" i="26"/>
  <c r="M934" i="26"/>
  <c r="N934" i="26"/>
  <c r="O934" i="26"/>
  <c r="P934" i="26"/>
  <c r="Q934" i="26"/>
  <c r="R934" i="26"/>
  <c r="S934" i="26"/>
  <c r="T934" i="26"/>
  <c r="U934" i="26"/>
  <c r="V934" i="26"/>
  <c r="W934" i="26"/>
  <c r="X934" i="26"/>
  <c r="Y934" i="26"/>
  <c r="Z934" i="26"/>
  <c r="AA934" i="26"/>
  <c r="AB934" i="26"/>
  <c r="AC934" i="26"/>
  <c r="AD934" i="26"/>
  <c r="AE934" i="26"/>
  <c r="AF934" i="26"/>
  <c r="AG934" i="26"/>
  <c r="AH934" i="26"/>
  <c r="AI934" i="26"/>
  <c r="AJ934" i="26"/>
  <c r="E935" i="26"/>
  <c r="F935" i="26"/>
  <c r="G935" i="26"/>
  <c r="H935" i="26"/>
  <c r="I935" i="26"/>
  <c r="J935" i="26"/>
  <c r="K935" i="26"/>
  <c r="L935" i="26"/>
  <c r="M935" i="26"/>
  <c r="N935" i="26"/>
  <c r="O935" i="26"/>
  <c r="P935" i="26"/>
  <c r="Q935" i="26"/>
  <c r="R935" i="26"/>
  <c r="S935" i="26"/>
  <c r="T935" i="26"/>
  <c r="U935" i="26"/>
  <c r="V935" i="26"/>
  <c r="W935" i="26"/>
  <c r="X935" i="26"/>
  <c r="Y935" i="26"/>
  <c r="Z935" i="26"/>
  <c r="AA935" i="26"/>
  <c r="AB935" i="26"/>
  <c r="AC935" i="26"/>
  <c r="AD935" i="26"/>
  <c r="AE935" i="26"/>
  <c r="AF935" i="26"/>
  <c r="AG935" i="26"/>
  <c r="AH935" i="26"/>
  <c r="AI935" i="26"/>
  <c r="AJ935" i="26"/>
  <c r="E936" i="26"/>
  <c r="F936" i="26"/>
  <c r="G936" i="26"/>
  <c r="H936" i="26"/>
  <c r="I936" i="26"/>
  <c r="J936" i="26"/>
  <c r="K936" i="26"/>
  <c r="L936" i="26"/>
  <c r="M936" i="26"/>
  <c r="N936" i="26"/>
  <c r="O936" i="26"/>
  <c r="P936" i="26"/>
  <c r="Q936" i="26"/>
  <c r="R936" i="26"/>
  <c r="S936" i="26"/>
  <c r="T936" i="26"/>
  <c r="U936" i="26"/>
  <c r="V936" i="26"/>
  <c r="W936" i="26"/>
  <c r="X936" i="26"/>
  <c r="Y936" i="26"/>
  <c r="Z936" i="26"/>
  <c r="AA936" i="26"/>
  <c r="AB936" i="26"/>
  <c r="AC936" i="26"/>
  <c r="AD936" i="26"/>
  <c r="AE936" i="26"/>
  <c r="AF936" i="26"/>
  <c r="AG936" i="26"/>
  <c r="AH936" i="26"/>
  <c r="AI936" i="26"/>
  <c r="AJ936" i="26"/>
  <c r="E937" i="26"/>
  <c r="F937" i="26"/>
  <c r="G937" i="26"/>
  <c r="H937" i="26"/>
  <c r="I937" i="26"/>
  <c r="J937" i="26"/>
  <c r="K937" i="26"/>
  <c r="L937" i="26"/>
  <c r="M937" i="26"/>
  <c r="N937" i="26"/>
  <c r="O937" i="26"/>
  <c r="P937" i="26"/>
  <c r="Q937" i="26"/>
  <c r="R937" i="26"/>
  <c r="S937" i="26"/>
  <c r="T937" i="26"/>
  <c r="U937" i="26"/>
  <c r="V937" i="26"/>
  <c r="W937" i="26"/>
  <c r="X937" i="26"/>
  <c r="Y937" i="26"/>
  <c r="Z937" i="26"/>
  <c r="AA937" i="26"/>
  <c r="AB937" i="26"/>
  <c r="AC937" i="26"/>
  <c r="AD937" i="26"/>
  <c r="AE937" i="26"/>
  <c r="AF937" i="26"/>
  <c r="AG937" i="26"/>
  <c r="AH937" i="26"/>
  <c r="AI937" i="26"/>
  <c r="AJ937" i="26"/>
  <c r="E938" i="26"/>
  <c r="F938" i="26"/>
  <c r="G938" i="26"/>
  <c r="H938" i="26"/>
  <c r="I938" i="26"/>
  <c r="J938" i="26"/>
  <c r="K938" i="26"/>
  <c r="L938" i="26"/>
  <c r="M938" i="26"/>
  <c r="N938" i="26"/>
  <c r="O938" i="26"/>
  <c r="P938" i="26"/>
  <c r="Q938" i="26"/>
  <c r="R938" i="26"/>
  <c r="S938" i="26"/>
  <c r="T938" i="26"/>
  <c r="U938" i="26"/>
  <c r="V938" i="26"/>
  <c r="W938" i="26"/>
  <c r="X938" i="26"/>
  <c r="Y938" i="26"/>
  <c r="Z938" i="26"/>
  <c r="AA938" i="26"/>
  <c r="AB938" i="26"/>
  <c r="AC938" i="26"/>
  <c r="AD938" i="26"/>
  <c r="AE938" i="26"/>
  <c r="AF938" i="26"/>
  <c r="AG938" i="26"/>
  <c r="AH938" i="26"/>
  <c r="AI938" i="26"/>
  <c r="AJ938" i="26"/>
  <c r="E939" i="26"/>
  <c r="F939" i="26"/>
  <c r="G939" i="26"/>
  <c r="H939" i="26"/>
  <c r="I939" i="26"/>
  <c r="J939" i="26"/>
  <c r="K939" i="26"/>
  <c r="L939" i="26"/>
  <c r="M939" i="26"/>
  <c r="N939" i="26"/>
  <c r="O939" i="26"/>
  <c r="P939" i="26"/>
  <c r="Q939" i="26"/>
  <c r="R939" i="26"/>
  <c r="S939" i="26"/>
  <c r="T939" i="26"/>
  <c r="U939" i="26"/>
  <c r="V939" i="26"/>
  <c r="W939" i="26"/>
  <c r="X939" i="26"/>
  <c r="Y939" i="26"/>
  <c r="Z939" i="26"/>
  <c r="AA939" i="26"/>
  <c r="AB939" i="26"/>
  <c r="AC939" i="26"/>
  <c r="AD939" i="26"/>
  <c r="AE939" i="26"/>
  <c r="AF939" i="26"/>
  <c r="AG939" i="26"/>
  <c r="AH939" i="26"/>
  <c r="AI939" i="26"/>
  <c r="AJ939" i="26"/>
  <c r="E940" i="26"/>
  <c r="F940" i="26"/>
  <c r="G940" i="26"/>
  <c r="H940" i="26"/>
  <c r="I940" i="26"/>
  <c r="J940" i="26"/>
  <c r="K940" i="26"/>
  <c r="L940" i="26"/>
  <c r="M940" i="26"/>
  <c r="N940" i="26"/>
  <c r="O940" i="26"/>
  <c r="P940" i="26"/>
  <c r="Q940" i="26"/>
  <c r="R940" i="26"/>
  <c r="S940" i="26"/>
  <c r="T940" i="26"/>
  <c r="U940" i="26"/>
  <c r="V940" i="26"/>
  <c r="W940" i="26"/>
  <c r="X940" i="26"/>
  <c r="Y940" i="26"/>
  <c r="Z940" i="26"/>
  <c r="AA940" i="26"/>
  <c r="AB940" i="26"/>
  <c r="AC940" i="26"/>
  <c r="AD940" i="26"/>
  <c r="AE940" i="26"/>
  <c r="AF940" i="26"/>
  <c r="AG940" i="26"/>
  <c r="AH940" i="26"/>
  <c r="AI940" i="26"/>
  <c r="AJ940" i="26"/>
  <c r="E941" i="26"/>
  <c r="F941" i="26"/>
  <c r="G941" i="26"/>
  <c r="H941" i="26"/>
  <c r="I941" i="26"/>
  <c r="J941" i="26"/>
  <c r="K941" i="26"/>
  <c r="L941" i="26"/>
  <c r="M941" i="26"/>
  <c r="N941" i="26"/>
  <c r="O941" i="26"/>
  <c r="P941" i="26"/>
  <c r="Q941" i="26"/>
  <c r="R941" i="26"/>
  <c r="S941" i="26"/>
  <c r="T941" i="26"/>
  <c r="U941" i="26"/>
  <c r="V941" i="26"/>
  <c r="W941" i="26"/>
  <c r="X941" i="26"/>
  <c r="Y941" i="26"/>
  <c r="Z941" i="26"/>
  <c r="AA941" i="26"/>
  <c r="AB941" i="26"/>
  <c r="AC941" i="26"/>
  <c r="AD941" i="26"/>
  <c r="AE941" i="26"/>
  <c r="AF941" i="26"/>
  <c r="AG941" i="26"/>
  <c r="AH941" i="26"/>
  <c r="AI941" i="26"/>
  <c r="AJ941" i="26"/>
  <c r="E942" i="26"/>
  <c r="F942" i="26"/>
  <c r="G942" i="26"/>
  <c r="H942" i="26"/>
  <c r="I942" i="26"/>
  <c r="J942" i="26"/>
  <c r="K942" i="26"/>
  <c r="L942" i="26"/>
  <c r="M942" i="26"/>
  <c r="N942" i="26"/>
  <c r="O942" i="26"/>
  <c r="P942" i="26"/>
  <c r="Q942" i="26"/>
  <c r="R942" i="26"/>
  <c r="S942" i="26"/>
  <c r="T942" i="26"/>
  <c r="U942" i="26"/>
  <c r="V942" i="26"/>
  <c r="W942" i="26"/>
  <c r="X942" i="26"/>
  <c r="Y942" i="26"/>
  <c r="Z942" i="26"/>
  <c r="AA942" i="26"/>
  <c r="AB942" i="26"/>
  <c r="AC942" i="26"/>
  <c r="AD942" i="26"/>
  <c r="AE942" i="26"/>
  <c r="AF942" i="26"/>
  <c r="AG942" i="26"/>
  <c r="AH942" i="26"/>
  <c r="AI942" i="26"/>
  <c r="AJ942" i="26"/>
  <c r="E943" i="26"/>
  <c r="F943" i="26"/>
  <c r="G943" i="26"/>
  <c r="H943" i="26"/>
  <c r="I943" i="26"/>
  <c r="J943" i="26"/>
  <c r="K943" i="26"/>
  <c r="L943" i="26"/>
  <c r="M943" i="26"/>
  <c r="N943" i="26"/>
  <c r="O943" i="26"/>
  <c r="P943" i="26"/>
  <c r="Q943" i="26"/>
  <c r="R943" i="26"/>
  <c r="S943" i="26"/>
  <c r="T943" i="26"/>
  <c r="U943" i="26"/>
  <c r="V943" i="26"/>
  <c r="W943" i="26"/>
  <c r="X943" i="26"/>
  <c r="Y943" i="26"/>
  <c r="Z943" i="26"/>
  <c r="AA943" i="26"/>
  <c r="AB943" i="26"/>
  <c r="AC943" i="26"/>
  <c r="AD943" i="26"/>
  <c r="AE943" i="26"/>
  <c r="AF943" i="26"/>
  <c r="AG943" i="26"/>
  <c r="AH943" i="26"/>
  <c r="AI943" i="26"/>
  <c r="AJ943" i="26"/>
  <c r="E944" i="26"/>
  <c r="F944" i="26"/>
  <c r="G944" i="26"/>
  <c r="H944" i="26"/>
  <c r="I944" i="26"/>
  <c r="J944" i="26"/>
  <c r="K944" i="26"/>
  <c r="L944" i="26"/>
  <c r="M944" i="26"/>
  <c r="N944" i="26"/>
  <c r="O944" i="26"/>
  <c r="P944" i="26"/>
  <c r="Q944" i="26"/>
  <c r="R944" i="26"/>
  <c r="S944" i="26"/>
  <c r="T944" i="26"/>
  <c r="U944" i="26"/>
  <c r="V944" i="26"/>
  <c r="W944" i="26"/>
  <c r="X944" i="26"/>
  <c r="Y944" i="26"/>
  <c r="Z944" i="26"/>
  <c r="AA944" i="26"/>
  <c r="AB944" i="26"/>
  <c r="AC944" i="26"/>
  <c r="AD944" i="26"/>
  <c r="AE944" i="26"/>
  <c r="AF944" i="26"/>
  <c r="AG944" i="26"/>
  <c r="AH944" i="26"/>
  <c r="AI944" i="26"/>
  <c r="AJ944" i="26"/>
  <c r="E945" i="26"/>
  <c r="F945" i="26"/>
  <c r="G945" i="26"/>
  <c r="H945" i="26"/>
  <c r="I945" i="26"/>
  <c r="J945" i="26"/>
  <c r="K945" i="26"/>
  <c r="L945" i="26"/>
  <c r="M945" i="26"/>
  <c r="N945" i="26"/>
  <c r="O945" i="26"/>
  <c r="P945" i="26"/>
  <c r="Q945" i="26"/>
  <c r="R945" i="26"/>
  <c r="S945" i="26"/>
  <c r="T945" i="26"/>
  <c r="U945" i="26"/>
  <c r="V945" i="26"/>
  <c r="W945" i="26"/>
  <c r="X945" i="26"/>
  <c r="Y945" i="26"/>
  <c r="Z945" i="26"/>
  <c r="AA945" i="26"/>
  <c r="AB945" i="26"/>
  <c r="AC945" i="26"/>
  <c r="AD945" i="26"/>
  <c r="AE945" i="26"/>
  <c r="AF945" i="26"/>
  <c r="AG945" i="26"/>
  <c r="AH945" i="26"/>
  <c r="AI945" i="26"/>
  <c r="AJ945" i="26"/>
  <c r="E946" i="26"/>
  <c r="F946" i="26"/>
  <c r="G946" i="26"/>
  <c r="H946" i="26"/>
  <c r="I946" i="26"/>
  <c r="J946" i="26"/>
  <c r="K946" i="26"/>
  <c r="L946" i="26"/>
  <c r="M946" i="26"/>
  <c r="N946" i="26"/>
  <c r="O946" i="26"/>
  <c r="P946" i="26"/>
  <c r="Q946" i="26"/>
  <c r="R946" i="26"/>
  <c r="S946" i="26"/>
  <c r="T946" i="26"/>
  <c r="U946" i="26"/>
  <c r="V946" i="26"/>
  <c r="W946" i="26"/>
  <c r="X946" i="26"/>
  <c r="Y946" i="26"/>
  <c r="Z946" i="26"/>
  <c r="AA946" i="26"/>
  <c r="AB946" i="26"/>
  <c r="AC946" i="26"/>
  <c r="AD946" i="26"/>
  <c r="AE946" i="26"/>
  <c r="AF946" i="26"/>
  <c r="AG946" i="26"/>
  <c r="AH946" i="26"/>
  <c r="AI946" i="26"/>
  <c r="AJ946" i="26"/>
  <c r="E947" i="26"/>
  <c r="F947" i="26"/>
  <c r="G947" i="26"/>
  <c r="H947" i="26"/>
  <c r="I947" i="26"/>
  <c r="J947" i="26"/>
  <c r="K947" i="26"/>
  <c r="L947" i="26"/>
  <c r="M947" i="26"/>
  <c r="N947" i="26"/>
  <c r="O947" i="26"/>
  <c r="P947" i="26"/>
  <c r="Q947" i="26"/>
  <c r="R947" i="26"/>
  <c r="S947" i="26"/>
  <c r="T947" i="26"/>
  <c r="U947" i="26"/>
  <c r="V947" i="26"/>
  <c r="W947" i="26"/>
  <c r="X947" i="26"/>
  <c r="Y947" i="26"/>
  <c r="Z947" i="26"/>
  <c r="AA947" i="26"/>
  <c r="AB947" i="26"/>
  <c r="AC947" i="26"/>
  <c r="AD947" i="26"/>
  <c r="AE947" i="26"/>
  <c r="AF947" i="26"/>
  <c r="AG947" i="26"/>
  <c r="AH947" i="26"/>
  <c r="AI947" i="26"/>
  <c r="AJ947" i="26"/>
  <c r="E948" i="26"/>
  <c r="F948" i="26"/>
  <c r="G948" i="26"/>
  <c r="H948" i="26"/>
  <c r="I948" i="26"/>
  <c r="J948" i="26"/>
  <c r="K948" i="26"/>
  <c r="L948" i="26"/>
  <c r="M948" i="26"/>
  <c r="N948" i="26"/>
  <c r="O948" i="26"/>
  <c r="P948" i="26"/>
  <c r="Q948" i="26"/>
  <c r="R948" i="26"/>
  <c r="S948" i="26"/>
  <c r="T948" i="26"/>
  <c r="U948" i="26"/>
  <c r="V948" i="26"/>
  <c r="W948" i="26"/>
  <c r="X948" i="26"/>
  <c r="Y948" i="26"/>
  <c r="Z948" i="26"/>
  <c r="AA948" i="26"/>
  <c r="AB948" i="26"/>
  <c r="AC948" i="26"/>
  <c r="AD948" i="26"/>
  <c r="AE948" i="26"/>
  <c r="AF948" i="26"/>
  <c r="AG948" i="26"/>
  <c r="AH948" i="26"/>
  <c r="AI948" i="26"/>
  <c r="AJ948" i="26"/>
  <c r="E949" i="26"/>
  <c r="F949" i="26"/>
  <c r="G949" i="26"/>
  <c r="H949" i="26"/>
  <c r="I949" i="26"/>
  <c r="J949" i="26"/>
  <c r="K949" i="26"/>
  <c r="L949" i="26"/>
  <c r="M949" i="26"/>
  <c r="N949" i="26"/>
  <c r="O949" i="26"/>
  <c r="P949" i="26"/>
  <c r="Q949" i="26"/>
  <c r="R949" i="26"/>
  <c r="S949" i="26"/>
  <c r="T949" i="26"/>
  <c r="U949" i="26"/>
  <c r="V949" i="26"/>
  <c r="W949" i="26"/>
  <c r="X949" i="26"/>
  <c r="Y949" i="26"/>
  <c r="Z949" i="26"/>
  <c r="AA949" i="26"/>
  <c r="AB949" i="26"/>
  <c r="AC949" i="26"/>
  <c r="AD949" i="26"/>
  <c r="AE949" i="26"/>
  <c r="AF949" i="26"/>
  <c r="AG949" i="26"/>
  <c r="AH949" i="26"/>
  <c r="AI949" i="26"/>
  <c r="AJ949" i="26"/>
  <c r="E950" i="26"/>
  <c r="F950" i="26"/>
  <c r="G950" i="26"/>
  <c r="H950" i="26"/>
  <c r="I950" i="26"/>
  <c r="J950" i="26"/>
  <c r="K950" i="26"/>
  <c r="L950" i="26"/>
  <c r="M950" i="26"/>
  <c r="N950" i="26"/>
  <c r="O950" i="26"/>
  <c r="P950" i="26"/>
  <c r="Q950" i="26"/>
  <c r="R950" i="26"/>
  <c r="S950" i="26"/>
  <c r="T950" i="26"/>
  <c r="U950" i="26"/>
  <c r="V950" i="26"/>
  <c r="W950" i="26"/>
  <c r="X950" i="26"/>
  <c r="Y950" i="26"/>
  <c r="Z950" i="26"/>
  <c r="AA950" i="26"/>
  <c r="AB950" i="26"/>
  <c r="AC950" i="26"/>
  <c r="AD950" i="26"/>
  <c r="AE950" i="26"/>
  <c r="AF950" i="26"/>
  <c r="AG950" i="26"/>
  <c r="AH950" i="26"/>
  <c r="AI950" i="26"/>
  <c r="AJ950" i="26"/>
  <c r="E951" i="26"/>
  <c r="F951" i="26"/>
  <c r="G951" i="26"/>
  <c r="H951" i="26"/>
  <c r="I951" i="26"/>
  <c r="J951" i="26"/>
  <c r="K951" i="26"/>
  <c r="L951" i="26"/>
  <c r="M951" i="26"/>
  <c r="N951" i="26"/>
  <c r="O951" i="26"/>
  <c r="P951" i="26"/>
  <c r="Q951" i="26"/>
  <c r="R951" i="26"/>
  <c r="S951" i="26"/>
  <c r="T951" i="26"/>
  <c r="U951" i="26"/>
  <c r="V951" i="26"/>
  <c r="W951" i="26"/>
  <c r="X951" i="26"/>
  <c r="Y951" i="26"/>
  <c r="Z951" i="26"/>
  <c r="AA951" i="26"/>
  <c r="AB951" i="26"/>
  <c r="AC951" i="26"/>
  <c r="AD951" i="26"/>
  <c r="AE951" i="26"/>
  <c r="AF951" i="26"/>
  <c r="AG951" i="26"/>
  <c r="AH951" i="26"/>
  <c r="AI951" i="26"/>
  <c r="AJ951" i="26"/>
  <c r="E952" i="26"/>
  <c r="F952" i="26"/>
  <c r="G952" i="26"/>
  <c r="H952" i="26"/>
  <c r="I952" i="26"/>
  <c r="J952" i="26"/>
  <c r="K952" i="26"/>
  <c r="L952" i="26"/>
  <c r="M952" i="26"/>
  <c r="N952" i="26"/>
  <c r="O952" i="26"/>
  <c r="P952" i="26"/>
  <c r="Q952" i="26"/>
  <c r="R952" i="26"/>
  <c r="S952" i="26"/>
  <c r="T952" i="26"/>
  <c r="U952" i="26"/>
  <c r="V952" i="26"/>
  <c r="W952" i="26"/>
  <c r="X952" i="26"/>
  <c r="Y952" i="26"/>
  <c r="Z952" i="26"/>
  <c r="AA952" i="26"/>
  <c r="AB952" i="26"/>
  <c r="AC952" i="26"/>
  <c r="AD952" i="26"/>
  <c r="AE952" i="26"/>
  <c r="AF952" i="26"/>
  <c r="AG952" i="26"/>
  <c r="AH952" i="26"/>
  <c r="AI952" i="26"/>
  <c r="AJ952" i="26"/>
  <c r="E953" i="26"/>
  <c r="F953" i="26"/>
  <c r="G953" i="26"/>
  <c r="H953" i="26"/>
  <c r="I953" i="26"/>
  <c r="J953" i="26"/>
  <c r="K953" i="26"/>
  <c r="L953" i="26"/>
  <c r="M953" i="26"/>
  <c r="N953" i="26"/>
  <c r="O953" i="26"/>
  <c r="P953" i="26"/>
  <c r="Q953" i="26"/>
  <c r="R953" i="26"/>
  <c r="S953" i="26"/>
  <c r="T953" i="26"/>
  <c r="U953" i="26"/>
  <c r="V953" i="26"/>
  <c r="W953" i="26"/>
  <c r="X953" i="26"/>
  <c r="Y953" i="26"/>
  <c r="Z953" i="26"/>
  <c r="AA953" i="26"/>
  <c r="AB953" i="26"/>
  <c r="AC953" i="26"/>
  <c r="AD953" i="26"/>
  <c r="AE953" i="26"/>
  <c r="AF953" i="26"/>
  <c r="AG953" i="26"/>
  <c r="AH953" i="26"/>
  <c r="AI953" i="26"/>
  <c r="AJ953" i="26"/>
  <c r="E954" i="26"/>
  <c r="F954" i="26"/>
  <c r="G954" i="26"/>
  <c r="H954" i="26"/>
  <c r="I954" i="26"/>
  <c r="J954" i="26"/>
  <c r="K954" i="26"/>
  <c r="L954" i="26"/>
  <c r="M954" i="26"/>
  <c r="N954" i="26"/>
  <c r="O954" i="26"/>
  <c r="P954" i="26"/>
  <c r="Q954" i="26"/>
  <c r="R954" i="26"/>
  <c r="S954" i="26"/>
  <c r="T954" i="26"/>
  <c r="U954" i="26"/>
  <c r="V954" i="26"/>
  <c r="W954" i="26"/>
  <c r="X954" i="26"/>
  <c r="Y954" i="26"/>
  <c r="Z954" i="26"/>
  <c r="AA954" i="26"/>
  <c r="AB954" i="26"/>
  <c r="AC954" i="26"/>
  <c r="AD954" i="26"/>
  <c r="AE954" i="26"/>
  <c r="AF954" i="26"/>
  <c r="AG954" i="26"/>
  <c r="AH954" i="26"/>
  <c r="AI954" i="26"/>
  <c r="AJ954" i="26"/>
  <c r="E955" i="26"/>
  <c r="F955" i="26"/>
  <c r="G955" i="26"/>
  <c r="H955" i="26"/>
  <c r="I955" i="26"/>
  <c r="J955" i="26"/>
  <c r="K955" i="26"/>
  <c r="L955" i="26"/>
  <c r="M955" i="26"/>
  <c r="N955" i="26"/>
  <c r="O955" i="26"/>
  <c r="P955" i="26"/>
  <c r="Q955" i="26"/>
  <c r="R955" i="26"/>
  <c r="S955" i="26"/>
  <c r="T955" i="26"/>
  <c r="U955" i="26"/>
  <c r="V955" i="26"/>
  <c r="W955" i="26"/>
  <c r="X955" i="26"/>
  <c r="Y955" i="26"/>
  <c r="Z955" i="26"/>
  <c r="AA955" i="26"/>
  <c r="AB955" i="26"/>
  <c r="AC955" i="26"/>
  <c r="AD955" i="26"/>
  <c r="AE955" i="26"/>
  <c r="AF955" i="26"/>
  <c r="AG955" i="26"/>
  <c r="AH955" i="26"/>
  <c r="AI955" i="26"/>
  <c r="AJ955" i="26"/>
  <c r="E956" i="26"/>
  <c r="F956" i="26"/>
  <c r="G956" i="26"/>
  <c r="H956" i="26"/>
  <c r="I956" i="26"/>
  <c r="J956" i="26"/>
  <c r="K956" i="26"/>
  <c r="L956" i="26"/>
  <c r="M956" i="26"/>
  <c r="N956" i="26"/>
  <c r="O956" i="26"/>
  <c r="P956" i="26"/>
  <c r="Q956" i="26"/>
  <c r="R956" i="26"/>
  <c r="S956" i="26"/>
  <c r="T956" i="26"/>
  <c r="U956" i="26"/>
  <c r="V956" i="26"/>
  <c r="W956" i="26"/>
  <c r="X956" i="26"/>
  <c r="Y956" i="26"/>
  <c r="Z956" i="26"/>
  <c r="AA956" i="26"/>
  <c r="AB956" i="26"/>
  <c r="AC956" i="26"/>
  <c r="AD956" i="26"/>
  <c r="AE956" i="26"/>
  <c r="AF956" i="26"/>
  <c r="AG956" i="26"/>
  <c r="AH956" i="26"/>
  <c r="AI956" i="26"/>
  <c r="AJ956" i="26"/>
  <c r="E957" i="26"/>
  <c r="F957" i="26"/>
  <c r="G957" i="26"/>
  <c r="H957" i="26"/>
  <c r="I957" i="26"/>
  <c r="J957" i="26"/>
  <c r="K957" i="26"/>
  <c r="L957" i="26"/>
  <c r="M957" i="26"/>
  <c r="N957" i="26"/>
  <c r="O957" i="26"/>
  <c r="P957" i="26"/>
  <c r="Q957" i="26"/>
  <c r="R957" i="26"/>
  <c r="S957" i="26"/>
  <c r="T957" i="26"/>
  <c r="U957" i="26"/>
  <c r="V957" i="26"/>
  <c r="W957" i="26"/>
  <c r="X957" i="26"/>
  <c r="Y957" i="26"/>
  <c r="Z957" i="26"/>
  <c r="AA957" i="26"/>
  <c r="AB957" i="26"/>
  <c r="AC957" i="26"/>
  <c r="AD957" i="26"/>
  <c r="AE957" i="26"/>
  <c r="AF957" i="26"/>
  <c r="AG957" i="26"/>
  <c r="AH957" i="26"/>
  <c r="AI957" i="26"/>
  <c r="AJ957" i="26"/>
  <c r="E958" i="26"/>
  <c r="F958" i="26"/>
  <c r="G958" i="26"/>
  <c r="H958" i="26"/>
  <c r="I958" i="26"/>
  <c r="J958" i="26"/>
  <c r="K958" i="26"/>
  <c r="L958" i="26"/>
  <c r="M958" i="26"/>
  <c r="N958" i="26"/>
  <c r="O958" i="26"/>
  <c r="P958" i="26"/>
  <c r="Q958" i="26"/>
  <c r="R958" i="26"/>
  <c r="S958" i="26"/>
  <c r="T958" i="26"/>
  <c r="U958" i="26"/>
  <c r="V958" i="26"/>
  <c r="W958" i="26"/>
  <c r="X958" i="26"/>
  <c r="Y958" i="26"/>
  <c r="Z958" i="26"/>
  <c r="AA958" i="26"/>
  <c r="AB958" i="26"/>
  <c r="AC958" i="26"/>
  <c r="AD958" i="26"/>
  <c r="AE958" i="26"/>
  <c r="AF958" i="26"/>
  <c r="AG958" i="26"/>
  <c r="AH958" i="26"/>
  <c r="AI958" i="26"/>
  <c r="AJ958" i="26"/>
  <c r="E959" i="26"/>
  <c r="F959" i="26"/>
  <c r="G959" i="26"/>
  <c r="H959" i="26"/>
  <c r="I959" i="26"/>
  <c r="J959" i="26"/>
  <c r="K959" i="26"/>
  <c r="L959" i="26"/>
  <c r="M959" i="26"/>
  <c r="N959" i="26"/>
  <c r="O959" i="26"/>
  <c r="P959" i="26"/>
  <c r="Q959" i="26"/>
  <c r="R959" i="26"/>
  <c r="S959" i="26"/>
  <c r="T959" i="26"/>
  <c r="U959" i="26"/>
  <c r="V959" i="26"/>
  <c r="W959" i="26"/>
  <c r="X959" i="26"/>
  <c r="Y959" i="26"/>
  <c r="Z959" i="26"/>
  <c r="AA959" i="26"/>
  <c r="AB959" i="26"/>
  <c r="AC959" i="26"/>
  <c r="AD959" i="26"/>
  <c r="AE959" i="26"/>
  <c r="AF959" i="26"/>
  <c r="AG959" i="26"/>
  <c r="AH959" i="26"/>
  <c r="AI959" i="26"/>
  <c r="AJ959" i="26"/>
  <c r="E960" i="26"/>
  <c r="F960" i="26"/>
  <c r="G960" i="26"/>
  <c r="H960" i="26"/>
  <c r="I960" i="26"/>
  <c r="J960" i="26"/>
  <c r="K960" i="26"/>
  <c r="L960" i="26"/>
  <c r="M960" i="26"/>
  <c r="N960" i="26"/>
  <c r="O960" i="26"/>
  <c r="P960" i="26"/>
  <c r="Q960" i="26"/>
  <c r="R960" i="26"/>
  <c r="S960" i="26"/>
  <c r="T960" i="26"/>
  <c r="U960" i="26"/>
  <c r="V960" i="26"/>
  <c r="W960" i="26"/>
  <c r="X960" i="26"/>
  <c r="Y960" i="26"/>
  <c r="Z960" i="26"/>
  <c r="AA960" i="26"/>
  <c r="AB960" i="26"/>
  <c r="AC960" i="26"/>
  <c r="AD960" i="26"/>
  <c r="AE960" i="26"/>
  <c r="AF960" i="26"/>
  <c r="AG960" i="26"/>
  <c r="AH960" i="26"/>
  <c r="AI960" i="26"/>
  <c r="AJ960" i="26"/>
  <c r="E961" i="26"/>
  <c r="F961" i="26"/>
  <c r="G961" i="26"/>
  <c r="H961" i="26"/>
  <c r="I961" i="26"/>
  <c r="J961" i="26"/>
  <c r="K961" i="26"/>
  <c r="L961" i="26"/>
  <c r="M961" i="26"/>
  <c r="N961" i="26"/>
  <c r="O961" i="26"/>
  <c r="P961" i="26"/>
  <c r="Q961" i="26"/>
  <c r="R961" i="26"/>
  <c r="S961" i="26"/>
  <c r="T961" i="26"/>
  <c r="U961" i="26"/>
  <c r="V961" i="26"/>
  <c r="W961" i="26"/>
  <c r="X961" i="26"/>
  <c r="Y961" i="26"/>
  <c r="Z961" i="26"/>
  <c r="AA961" i="26"/>
  <c r="AB961" i="26"/>
  <c r="AC961" i="26"/>
  <c r="AD961" i="26"/>
  <c r="AE961" i="26"/>
  <c r="AF961" i="26"/>
  <c r="AG961" i="26"/>
  <c r="AH961" i="26"/>
  <c r="AI961" i="26"/>
  <c r="AJ961" i="26"/>
  <c r="E962" i="26"/>
  <c r="F962" i="26"/>
  <c r="G962" i="26"/>
  <c r="H962" i="26"/>
  <c r="I962" i="26"/>
  <c r="J962" i="26"/>
  <c r="K962" i="26"/>
  <c r="L962" i="26"/>
  <c r="M962" i="26"/>
  <c r="N962" i="26"/>
  <c r="O962" i="26"/>
  <c r="P962" i="26"/>
  <c r="Q962" i="26"/>
  <c r="R962" i="26"/>
  <c r="S962" i="26"/>
  <c r="T962" i="26"/>
  <c r="U962" i="26"/>
  <c r="V962" i="26"/>
  <c r="W962" i="26"/>
  <c r="X962" i="26"/>
  <c r="Y962" i="26"/>
  <c r="Z962" i="26"/>
  <c r="AA962" i="26"/>
  <c r="AB962" i="26"/>
  <c r="AC962" i="26"/>
  <c r="AD962" i="26"/>
  <c r="AE962" i="26"/>
  <c r="AF962" i="26"/>
  <c r="AG962" i="26"/>
  <c r="AH962" i="26"/>
  <c r="AI962" i="26"/>
  <c r="AJ962" i="26"/>
  <c r="E963" i="26"/>
  <c r="F963" i="26"/>
  <c r="G963" i="26"/>
  <c r="H963" i="26"/>
  <c r="I963" i="26"/>
  <c r="J963" i="26"/>
  <c r="K963" i="26"/>
  <c r="L963" i="26"/>
  <c r="M963" i="26"/>
  <c r="N963" i="26"/>
  <c r="O963" i="26"/>
  <c r="P963" i="26"/>
  <c r="Q963" i="26"/>
  <c r="R963" i="26"/>
  <c r="S963" i="26"/>
  <c r="T963" i="26"/>
  <c r="U963" i="26"/>
  <c r="V963" i="26"/>
  <c r="W963" i="26"/>
  <c r="X963" i="26"/>
  <c r="Y963" i="26"/>
  <c r="Z963" i="26"/>
  <c r="AA963" i="26"/>
  <c r="AB963" i="26"/>
  <c r="AC963" i="26"/>
  <c r="AD963" i="26"/>
  <c r="AE963" i="26"/>
  <c r="AF963" i="26"/>
  <c r="AG963" i="26"/>
  <c r="AH963" i="26"/>
  <c r="AI963" i="26"/>
  <c r="AJ963" i="26"/>
  <c r="E964" i="26"/>
  <c r="F964" i="26"/>
  <c r="G964" i="26"/>
  <c r="H964" i="26"/>
  <c r="I964" i="26"/>
  <c r="J964" i="26"/>
  <c r="K964" i="26"/>
  <c r="L964" i="26"/>
  <c r="M964" i="26"/>
  <c r="N964" i="26"/>
  <c r="O964" i="26"/>
  <c r="P964" i="26"/>
  <c r="Q964" i="26"/>
  <c r="R964" i="26"/>
  <c r="S964" i="26"/>
  <c r="T964" i="26"/>
  <c r="U964" i="26"/>
  <c r="V964" i="26"/>
  <c r="W964" i="26"/>
  <c r="X964" i="26"/>
  <c r="Y964" i="26"/>
  <c r="Z964" i="26"/>
  <c r="AA964" i="26"/>
  <c r="AB964" i="26"/>
  <c r="AC964" i="26"/>
  <c r="AD964" i="26"/>
  <c r="AE964" i="26"/>
  <c r="AF964" i="26"/>
  <c r="AG964" i="26"/>
  <c r="AH964" i="26"/>
  <c r="AI964" i="26"/>
  <c r="AJ964" i="26"/>
  <c r="E965" i="26"/>
  <c r="F965" i="26"/>
  <c r="G965" i="26"/>
  <c r="H965" i="26"/>
  <c r="I965" i="26"/>
  <c r="J965" i="26"/>
  <c r="K965" i="26"/>
  <c r="L965" i="26"/>
  <c r="M965" i="26"/>
  <c r="N965" i="26"/>
  <c r="O965" i="26"/>
  <c r="P965" i="26"/>
  <c r="Q965" i="26"/>
  <c r="R965" i="26"/>
  <c r="S965" i="26"/>
  <c r="T965" i="26"/>
  <c r="U965" i="26"/>
  <c r="V965" i="26"/>
  <c r="W965" i="26"/>
  <c r="X965" i="26"/>
  <c r="Y965" i="26"/>
  <c r="Z965" i="26"/>
  <c r="AA965" i="26"/>
  <c r="AB965" i="26"/>
  <c r="AC965" i="26"/>
  <c r="AD965" i="26"/>
  <c r="AE965" i="26"/>
  <c r="AF965" i="26"/>
  <c r="AG965" i="26"/>
  <c r="AH965" i="26"/>
  <c r="AI965" i="26"/>
  <c r="AJ965" i="26"/>
  <c r="E966" i="26"/>
  <c r="F966" i="26"/>
  <c r="G966" i="26"/>
  <c r="H966" i="26"/>
  <c r="I966" i="26"/>
  <c r="J966" i="26"/>
  <c r="K966" i="26"/>
  <c r="L966" i="26"/>
  <c r="M966" i="26"/>
  <c r="N966" i="26"/>
  <c r="O966" i="26"/>
  <c r="P966" i="26"/>
  <c r="Q966" i="26"/>
  <c r="R966" i="26"/>
  <c r="S966" i="26"/>
  <c r="T966" i="26"/>
  <c r="U966" i="26"/>
  <c r="V966" i="26"/>
  <c r="W966" i="26"/>
  <c r="X966" i="26"/>
  <c r="Y966" i="26"/>
  <c r="Z966" i="26"/>
  <c r="AA966" i="26"/>
  <c r="AB966" i="26"/>
  <c r="AC966" i="26"/>
  <c r="AD966" i="26"/>
  <c r="AE966" i="26"/>
  <c r="AF966" i="26"/>
  <c r="AG966" i="26"/>
  <c r="AH966" i="26"/>
  <c r="AI966" i="26"/>
  <c r="AJ966" i="26"/>
  <c r="E967" i="26"/>
  <c r="F967" i="26"/>
  <c r="G967" i="26"/>
  <c r="H967" i="26"/>
  <c r="I967" i="26"/>
  <c r="J967" i="26"/>
  <c r="K967" i="26"/>
  <c r="L967" i="26"/>
  <c r="M967" i="26"/>
  <c r="N967" i="26"/>
  <c r="O967" i="26"/>
  <c r="P967" i="26"/>
  <c r="Q967" i="26"/>
  <c r="R967" i="26"/>
  <c r="S967" i="26"/>
  <c r="T967" i="26"/>
  <c r="U967" i="26"/>
  <c r="V967" i="26"/>
  <c r="W967" i="26"/>
  <c r="X967" i="26"/>
  <c r="Y967" i="26"/>
  <c r="Z967" i="26"/>
  <c r="AA967" i="26"/>
  <c r="AB967" i="26"/>
  <c r="AC967" i="26"/>
  <c r="AD967" i="26"/>
  <c r="AE967" i="26"/>
  <c r="AF967" i="26"/>
  <c r="AG967" i="26"/>
  <c r="AH967" i="26"/>
  <c r="AI967" i="26"/>
  <c r="AJ967" i="26"/>
  <c r="E968" i="26"/>
  <c r="F968" i="26"/>
  <c r="G968" i="26"/>
  <c r="H968" i="26"/>
  <c r="I968" i="26"/>
  <c r="J968" i="26"/>
  <c r="K968" i="26"/>
  <c r="L968" i="26"/>
  <c r="M968" i="26"/>
  <c r="N968" i="26"/>
  <c r="O968" i="26"/>
  <c r="P968" i="26"/>
  <c r="Q968" i="26"/>
  <c r="R968" i="26"/>
  <c r="S968" i="26"/>
  <c r="T968" i="26"/>
  <c r="U968" i="26"/>
  <c r="V968" i="26"/>
  <c r="W968" i="26"/>
  <c r="X968" i="26"/>
  <c r="Y968" i="26"/>
  <c r="Z968" i="26"/>
  <c r="AA968" i="26"/>
  <c r="AB968" i="26"/>
  <c r="AC968" i="26"/>
  <c r="AD968" i="26"/>
  <c r="AE968" i="26"/>
  <c r="AF968" i="26"/>
  <c r="AG968" i="26"/>
  <c r="AH968" i="26"/>
  <c r="AI968" i="26"/>
  <c r="AJ968" i="26"/>
  <c r="E969" i="26"/>
  <c r="F969" i="26"/>
  <c r="G969" i="26"/>
  <c r="H969" i="26"/>
  <c r="I969" i="26"/>
  <c r="J969" i="26"/>
  <c r="K969" i="26"/>
  <c r="L969" i="26"/>
  <c r="M969" i="26"/>
  <c r="N969" i="26"/>
  <c r="O969" i="26"/>
  <c r="P969" i="26"/>
  <c r="Q969" i="26"/>
  <c r="R969" i="26"/>
  <c r="S969" i="26"/>
  <c r="T969" i="26"/>
  <c r="U969" i="26"/>
  <c r="V969" i="26"/>
  <c r="W969" i="26"/>
  <c r="X969" i="26"/>
  <c r="Y969" i="26"/>
  <c r="Z969" i="26"/>
  <c r="AA969" i="26"/>
  <c r="AB969" i="26"/>
  <c r="AC969" i="26"/>
  <c r="AD969" i="26"/>
  <c r="AE969" i="26"/>
  <c r="AF969" i="26"/>
  <c r="AG969" i="26"/>
  <c r="AH969" i="26"/>
  <c r="AI969" i="26"/>
  <c r="AJ969" i="26"/>
  <c r="E970" i="26"/>
  <c r="F970" i="26"/>
  <c r="G970" i="26"/>
  <c r="H970" i="26"/>
  <c r="I970" i="26"/>
  <c r="J970" i="26"/>
  <c r="K970" i="26"/>
  <c r="L970" i="26"/>
  <c r="M970" i="26"/>
  <c r="N970" i="26"/>
  <c r="O970" i="26"/>
  <c r="P970" i="26"/>
  <c r="Q970" i="26"/>
  <c r="R970" i="26"/>
  <c r="S970" i="26"/>
  <c r="T970" i="26"/>
  <c r="U970" i="26"/>
  <c r="V970" i="26"/>
  <c r="W970" i="26"/>
  <c r="X970" i="26"/>
  <c r="Y970" i="26"/>
  <c r="Z970" i="26"/>
  <c r="AA970" i="26"/>
  <c r="AB970" i="26"/>
  <c r="AC970" i="26"/>
  <c r="AD970" i="26"/>
  <c r="AE970" i="26"/>
  <c r="AF970" i="26"/>
  <c r="AG970" i="26"/>
  <c r="AH970" i="26"/>
  <c r="AI970" i="26"/>
  <c r="AJ970" i="26"/>
  <c r="E971" i="26"/>
  <c r="F971" i="26"/>
  <c r="G971" i="26"/>
  <c r="H971" i="26"/>
  <c r="I971" i="26"/>
  <c r="J971" i="26"/>
  <c r="K971" i="26"/>
  <c r="L971" i="26"/>
  <c r="M971" i="26"/>
  <c r="N971" i="26"/>
  <c r="O971" i="26"/>
  <c r="P971" i="26"/>
  <c r="Q971" i="26"/>
  <c r="R971" i="26"/>
  <c r="S971" i="26"/>
  <c r="T971" i="26"/>
  <c r="U971" i="26"/>
  <c r="V971" i="26"/>
  <c r="W971" i="26"/>
  <c r="X971" i="26"/>
  <c r="Y971" i="26"/>
  <c r="Z971" i="26"/>
  <c r="AA971" i="26"/>
  <c r="AB971" i="26"/>
  <c r="AC971" i="26"/>
  <c r="AD971" i="26"/>
  <c r="AE971" i="26"/>
  <c r="AF971" i="26"/>
  <c r="AG971" i="26"/>
  <c r="AH971" i="26"/>
  <c r="AI971" i="26"/>
  <c r="AJ971" i="26"/>
  <c r="E972" i="26"/>
  <c r="F972" i="26"/>
  <c r="G972" i="26"/>
  <c r="H972" i="26"/>
  <c r="I972" i="26"/>
  <c r="J972" i="26"/>
  <c r="K972" i="26"/>
  <c r="L972" i="26"/>
  <c r="M972" i="26"/>
  <c r="N972" i="26"/>
  <c r="O972" i="26"/>
  <c r="P972" i="26"/>
  <c r="Q972" i="26"/>
  <c r="R972" i="26"/>
  <c r="S972" i="26"/>
  <c r="T972" i="26"/>
  <c r="U972" i="26"/>
  <c r="V972" i="26"/>
  <c r="W972" i="26"/>
  <c r="X972" i="26"/>
  <c r="Y972" i="26"/>
  <c r="Z972" i="26"/>
  <c r="AA972" i="26"/>
  <c r="AB972" i="26"/>
  <c r="AC972" i="26"/>
  <c r="AD972" i="26"/>
  <c r="AE972" i="26"/>
  <c r="AF972" i="26"/>
  <c r="AG972" i="26"/>
  <c r="AH972" i="26"/>
  <c r="AI972" i="26"/>
  <c r="AJ972" i="26"/>
  <c r="E973" i="26"/>
  <c r="F973" i="26"/>
  <c r="G973" i="26"/>
  <c r="H973" i="26"/>
  <c r="I973" i="26"/>
  <c r="J973" i="26"/>
  <c r="K973" i="26"/>
  <c r="L973" i="26"/>
  <c r="M973" i="26"/>
  <c r="N973" i="26"/>
  <c r="O973" i="26"/>
  <c r="P973" i="26"/>
  <c r="Q973" i="26"/>
  <c r="R973" i="26"/>
  <c r="S973" i="26"/>
  <c r="T973" i="26"/>
  <c r="U973" i="26"/>
  <c r="V973" i="26"/>
  <c r="W973" i="26"/>
  <c r="X973" i="26"/>
  <c r="Y973" i="26"/>
  <c r="Z973" i="26"/>
  <c r="AA973" i="26"/>
  <c r="AB973" i="26"/>
  <c r="AC973" i="26"/>
  <c r="AD973" i="26"/>
  <c r="AE973" i="26"/>
  <c r="AF973" i="26"/>
  <c r="AG973" i="26"/>
  <c r="AH973" i="26"/>
  <c r="AI973" i="26"/>
  <c r="AJ973" i="26"/>
  <c r="E974" i="26"/>
  <c r="F974" i="26"/>
  <c r="G974" i="26"/>
  <c r="H974" i="26"/>
  <c r="I974" i="26"/>
  <c r="J974" i="26"/>
  <c r="K974" i="26"/>
  <c r="L974" i="26"/>
  <c r="M974" i="26"/>
  <c r="N974" i="26"/>
  <c r="O974" i="26"/>
  <c r="P974" i="26"/>
  <c r="Q974" i="26"/>
  <c r="R974" i="26"/>
  <c r="S974" i="26"/>
  <c r="T974" i="26"/>
  <c r="U974" i="26"/>
  <c r="V974" i="26"/>
  <c r="W974" i="26"/>
  <c r="X974" i="26"/>
  <c r="Y974" i="26"/>
  <c r="Z974" i="26"/>
  <c r="AA974" i="26"/>
  <c r="AB974" i="26"/>
  <c r="AC974" i="26"/>
  <c r="AD974" i="26"/>
  <c r="AE974" i="26"/>
  <c r="AF974" i="26"/>
  <c r="AG974" i="26"/>
  <c r="AH974" i="26"/>
  <c r="AI974" i="26"/>
  <c r="AJ974" i="26"/>
  <c r="E975" i="26"/>
  <c r="F975" i="26"/>
  <c r="G975" i="26"/>
  <c r="H975" i="26"/>
  <c r="I975" i="26"/>
  <c r="J975" i="26"/>
  <c r="K975" i="26"/>
  <c r="L975" i="26"/>
  <c r="M975" i="26"/>
  <c r="N975" i="26"/>
  <c r="O975" i="26"/>
  <c r="P975" i="26"/>
  <c r="Q975" i="26"/>
  <c r="R975" i="26"/>
  <c r="S975" i="26"/>
  <c r="T975" i="26"/>
  <c r="U975" i="26"/>
  <c r="V975" i="26"/>
  <c r="W975" i="26"/>
  <c r="X975" i="26"/>
  <c r="Y975" i="26"/>
  <c r="Z975" i="26"/>
  <c r="AA975" i="26"/>
  <c r="AB975" i="26"/>
  <c r="AC975" i="26"/>
  <c r="AD975" i="26"/>
  <c r="AE975" i="26"/>
  <c r="AF975" i="26"/>
  <c r="AG975" i="26"/>
  <c r="AH975" i="26"/>
  <c r="AI975" i="26"/>
  <c r="AJ975" i="26"/>
  <c r="E976" i="26"/>
  <c r="F976" i="26"/>
  <c r="G976" i="26"/>
  <c r="H976" i="26"/>
  <c r="I976" i="26"/>
  <c r="J976" i="26"/>
  <c r="K976" i="26"/>
  <c r="L976" i="26"/>
  <c r="M976" i="26"/>
  <c r="N976" i="26"/>
  <c r="O976" i="26"/>
  <c r="P976" i="26"/>
  <c r="Q976" i="26"/>
  <c r="R976" i="26"/>
  <c r="S976" i="26"/>
  <c r="T976" i="26"/>
  <c r="U976" i="26"/>
  <c r="V976" i="26"/>
  <c r="W976" i="26"/>
  <c r="X976" i="26"/>
  <c r="Y976" i="26"/>
  <c r="Z976" i="26"/>
  <c r="AA976" i="26"/>
  <c r="AB976" i="26"/>
  <c r="AC976" i="26"/>
  <c r="AD976" i="26"/>
  <c r="AE976" i="26"/>
  <c r="AF976" i="26"/>
  <c r="AG976" i="26"/>
  <c r="AH976" i="26"/>
  <c r="AI976" i="26"/>
  <c r="AJ976" i="26"/>
  <c r="E977" i="26"/>
  <c r="F977" i="26"/>
  <c r="G977" i="26"/>
  <c r="H977" i="26"/>
  <c r="I977" i="26"/>
  <c r="J977" i="26"/>
  <c r="K977" i="26"/>
  <c r="L977" i="26"/>
  <c r="M977" i="26"/>
  <c r="N977" i="26"/>
  <c r="O977" i="26"/>
  <c r="P977" i="26"/>
  <c r="Q977" i="26"/>
  <c r="R977" i="26"/>
  <c r="S977" i="26"/>
  <c r="T977" i="26"/>
  <c r="U977" i="26"/>
  <c r="V977" i="26"/>
  <c r="W977" i="26"/>
  <c r="X977" i="26"/>
  <c r="Y977" i="26"/>
  <c r="Z977" i="26"/>
  <c r="AA977" i="26"/>
  <c r="AB977" i="26"/>
  <c r="AC977" i="26"/>
  <c r="AD977" i="26"/>
  <c r="AE977" i="26"/>
  <c r="AF977" i="26"/>
  <c r="AG977" i="26"/>
  <c r="AH977" i="26"/>
  <c r="AI977" i="26"/>
  <c r="AJ977" i="26"/>
  <c r="E978" i="26"/>
  <c r="F978" i="26"/>
  <c r="G978" i="26"/>
  <c r="H978" i="26"/>
  <c r="I978" i="26"/>
  <c r="J978" i="26"/>
  <c r="K978" i="26"/>
  <c r="L978" i="26"/>
  <c r="M978" i="26"/>
  <c r="N978" i="26"/>
  <c r="O978" i="26"/>
  <c r="P978" i="26"/>
  <c r="Q978" i="26"/>
  <c r="R978" i="26"/>
  <c r="S978" i="26"/>
  <c r="T978" i="26"/>
  <c r="U978" i="26"/>
  <c r="V978" i="26"/>
  <c r="W978" i="26"/>
  <c r="X978" i="26"/>
  <c r="Y978" i="26"/>
  <c r="Z978" i="26"/>
  <c r="AA978" i="26"/>
  <c r="AB978" i="26"/>
  <c r="AC978" i="26"/>
  <c r="AD978" i="26"/>
  <c r="AE978" i="26"/>
  <c r="AF978" i="26"/>
  <c r="AG978" i="26"/>
  <c r="AH978" i="26"/>
  <c r="AI978" i="26"/>
  <c r="AJ978" i="26"/>
  <c r="E979" i="26"/>
  <c r="F979" i="26"/>
  <c r="G979" i="26"/>
  <c r="H979" i="26"/>
  <c r="I979" i="26"/>
  <c r="J979" i="26"/>
  <c r="K979" i="26"/>
  <c r="L979" i="26"/>
  <c r="M979" i="26"/>
  <c r="N979" i="26"/>
  <c r="O979" i="26"/>
  <c r="P979" i="26"/>
  <c r="Q979" i="26"/>
  <c r="R979" i="26"/>
  <c r="S979" i="26"/>
  <c r="T979" i="26"/>
  <c r="U979" i="26"/>
  <c r="V979" i="26"/>
  <c r="W979" i="26"/>
  <c r="X979" i="26"/>
  <c r="Y979" i="26"/>
  <c r="Z979" i="26"/>
  <c r="AA979" i="26"/>
  <c r="AB979" i="26"/>
  <c r="AC979" i="26"/>
  <c r="AD979" i="26"/>
  <c r="AE979" i="26"/>
  <c r="AF979" i="26"/>
  <c r="AG979" i="26"/>
  <c r="AH979" i="26"/>
  <c r="AI979" i="26"/>
  <c r="AJ979" i="26"/>
  <c r="E980" i="26"/>
  <c r="F980" i="26"/>
  <c r="G980" i="26"/>
  <c r="H980" i="26"/>
  <c r="I980" i="26"/>
  <c r="J980" i="26"/>
  <c r="K980" i="26"/>
  <c r="L980" i="26"/>
  <c r="M980" i="26"/>
  <c r="N980" i="26"/>
  <c r="O980" i="26"/>
  <c r="P980" i="26"/>
  <c r="Q980" i="26"/>
  <c r="R980" i="26"/>
  <c r="S980" i="26"/>
  <c r="T980" i="26"/>
  <c r="U980" i="26"/>
  <c r="V980" i="26"/>
  <c r="W980" i="26"/>
  <c r="X980" i="26"/>
  <c r="Y980" i="26"/>
  <c r="Z980" i="26"/>
  <c r="AA980" i="26"/>
  <c r="AB980" i="26"/>
  <c r="AC980" i="26"/>
  <c r="AD980" i="26"/>
  <c r="AE980" i="26"/>
  <c r="AF980" i="26"/>
  <c r="AG980" i="26"/>
  <c r="AH980" i="26"/>
  <c r="AI980" i="26"/>
  <c r="AJ980" i="26"/>
  <c r="E981" i="26"/>
  <c r="F981" i="26"/>
  <c r="G981" i="26"/>
  <c r="H981" i="26"/>
  <c r="I981" i="26"/>
  <c r="J981" i="26"/>
  <c r="K981" i="26"/>
  <c r="L981" i="26"/>
  <c r="M981" i="26"/>
  <c r="N981" i="26"/>
  <c r="O981" i="26"/>
  <c r="P981" i="26"/>
  <c r="Q981" i="26"/>
  <c r="R981" i="26"/>
  <c r="S981" i="26"/>
  <c r="T981" i="26"/>
  <c r="U981" i="26"/>
  <c r="V981" i="26"/>
  <c r="W981" i="26"/>
  <c r="X981" i="26"/>
  <c r="Y981" i="26"/>
  <c r="Z981" i="26"/>
  <c r="AA981" i="26"/>
  <c r="AB981" i="26"/>
  <c r="AC981" i="26"/>
  <c r="AD981" i="26"/>
  <c r="AE981" i="26"/>
  <c r="AF981" i="26"/>
  <c r="AG981" i="26"/>
  <c r="AH981" i="26"/>
  <c r="AI981" i="26"/>
  <c r="AJ981" i="26"/>
  <c r="E982" i="26"/>
  <c r="F982" i="26"/>
  <c r="G982" i="26"/>
  <c r="H982" i="26"/>
  <c r="I982" i="26"/>
  <c r="J982" i="26"/>
  <c r="K982" i="26"/>
  <c r="L982" i="26"/>
  <c r="M982" i="26"/>
  <c r="N982" i="26"/>
  <c r="O982" i="26"/>
  <c r="P982" i="26"/>
  <c r="Q982" i="26"/>
  <c r="R982" i="26"/>
  <c r="S982" i="26"/>
  <c r="T982" i="26"/>
  <c r="U982" i="26"/>
  <c r="V982" i="26"/>
  <c r="W982" i="26"/>
  <c r="X982" i="26"/>
  <c r="Y982" i="26"/>
  <c r="Z982" i="26"/>
  <c r="AA982" i="26"/>
  <c r="AB982" i="26"/>
  <c r="AC982" i="26"/>
  <c r="AD982" i="26"/>
  <c r="AE982" i="26"/>
  <c r="AF982" i="26"/>
  <c r="AG982" i="26"/>
  <c r="AH982" i="26"/>
  <c r="AI982" i="26"/>
  <c r="AJ982" i="26"/>
  <c r="E983" i="26"/>
  <c r="F983" i="26"/>
  <c r="G983" i="26"/>
  <c r="H983" i="26"/>
  <c r="I983" i="26"/>
  <c r="J983" i="26"/>
  <c r="K983" i="26"/>
  <c r="L983" i="26"/>
  <c r="M983" i="26"/>
  <c r="N983" i="26"/>
  <c r="O983" i="26"/>
  <c r="P983" i="26"/>
  <c r="Q983" i="26"/>
  <c r="R983" i="26"/>
  <c r="S983" i="26"/>
  <c r="T983" i="26"/>
  <c r="U983" i="26"/>
  <c r="V983" i="26"/>
  <c r="W983" i="26"/>
  <c r="X983" i="26"/>
  <c r="Y983" i="26"/>
  <c r="Z983" i="26"/>
  <c r="AA983" i="26"/>
  <c r="AB983" i="26"/>
  <c r="AC983" i="26"/>
  <c r="AD983" i="26"/>
  <c r="AE983" i="26"/>
  <c r="AF983" i="26"/>
  <c r="AG983" i="26"/>
  <c r="AH983" i="26"/>
  <c r="AI983" i="26"/>
  <c r="AJ983" i="26"/>
  <c r="E984" i="26"/>
  <c r="F984" i="26"/>
  <c r="G984" i="26"/>
  <c r="H984" i="26"/>
  <c r="I984" i="26"/>
  <c r="J984" i="26"/>
  <c r="K984" i="26"/>
  <c r="L984" i="26"/>
  <c r="M984" i="26"/>
  <c r="N984" i="26"/>
  <c r="O984" i="26"/>
  <c r="P984" i="26"/>
  <c r="Q984" i="26"/>
  <c r="R984" i="26"/>
  <c r="S984" i="26"/>
  <c r="T984" i="26"/>
  <c r="U984" i="26"/>
  <c r="V984" i="26"/>
  <c r="W984" i="26"/>
  <c r="X984" i="26"/>
  <c r="Y984" i="26"/>
  <c r="Z984" i="26"/>
  <c r="AA984" i="26"/>
  <c r="AB984" i="26"/>
  <c r="AC984" i="26"/>
  <c r="AD984" i="26"/>
  <c r="AE984" i="26"/>
  <c r="AF984" i="26"/>
  <c r="AG984" i="26"/>
  <c r="AH984" i="26"/>
  <c r="AI984" i="26"/>
  <c r="AJ984" i="26"/>
  <c r="E985" i="26"/>
  <c r="F985" i="26"/>
  <c r="G985" i="26"/>
  <c r="H985" i="26"/>
  <c r="I985" i="26"/>
  <c r="J985" i="26"/>
  <c r="K985" i="26"/>
  <c r="L985" i="26"/>
  <c r="M985" i="26"/>
  <c r="N985" i="26"/>
  <c r="O985" i="26"/>
  <c r="P985" i="26"/>
  <c r="Q985" i="26"/>
  <c r="R985" i="26"/>
  <c r="S985" i="26"/>
  <c r="T985" i="26"/>
  <c r="U985" i="26"/>
  <c r="V985" i="26"/>
  <c r="W985" i="26"/>
  <c r="X985" i="26"/>
  <c r="Y985" i="26"/>
  <c r="Z985" i="26"/>
  <c r="AA985" i="26"/>
  <c r="AB985" i="26"/>
  <c r="AC985" i="26"/>
  <c r="AD985" i="26"/>
  <c r="AE985" i="26"/>
  <c r="AF985" i="26"/>
  <c r="AG985" i="26"/>
  <c r="AH985" i="26"/>
  <c r="AI985" i="26"/>
  <c r="AJ985" i="26"/>
  <c r="E986" i="26"/>
  <c r="F986" i="26"/>
  <c r="G986" i="26"/>
  <c r="H986" i="26"/>
  <c r="I986" i="26"/>
  <c r="J986" i="26"/>
  <c r="K986" i="26"/>
  <c r="L986" i="26"/>
  <c r="M986" i="26"/>
  <c r="N986" i="26"/>
  <c r="O986" i="26"/>
  <c r="P986" i="26"/>
  <c r="Q986" i="26"/>
  <c r="R986" i="26"/>
  <c r="S986" i="26"/>
  <c r="T986" i="26"/>
  <c r="U986" i="26"/>
  <c r="V986" i="26"/>
  <c r="W986" i="26"/>
  <c r="X986" i="26"/>
  <c r="Y986" i="26"/>
  <c r="Z986" i="26"/>
  <c r="AA986" i="26"/>
  <c r="AB986" i="26"/>
  <c r="AC986" i="26"/>
  <c r="AD986" i="26"/>
  <c r="AE986" i="26"/>
  <c r="AF986" i="26"/>
  <c r="AG986" i="26"/>
  <c r="AH986" i="26"/>
  <c r="AI986" i="26"/>
  <c r="AJ986" i="26"/>
  <c r="E987" i="26"/>
  <c r="F987" i="26"/>
  <c r="G987" i="26"/>
  <c r="H987" i="26"/>
  <c r="I987" i="26"/>
  <c r="J987" i="26"/>
  <c r="K987" i="26"/>
  <c r="L987" i="26"/>
  <c r="M987" i="26"/>
  <c r="N987" i="26"/>
  <c r="O987" i="26"/>
  <c r="P987" i="26"/>
  <c r="Q987" i="26"/>
  <c r="R987" i="26"/>
  <c r="S987" i="26"/>
  <c r="T987" i="26"/>
  <c r="U987" i="26"/>
  <c r="V987" i="26"/>
  <c r="W987" i="26"/>
  <c r="X987" i="26"/>
  <c r="Y987" i="26"/>
  <c r="Z987" i="26"/>
  <c r="AA987" i="26"/>
  <c r="AB987" i="26"/>
  <c r="AC987" i="26"/>
  <c r="AD987" i="26"/>
  <c r="AE987" i="26"/>
  <c r="AF987" i="26"/>
  <c r="AG987" i="26"/>
  <c r="AH987" i="26"/>
  <c r="AI987" i="26"/>
  <c r="AJ987" i="26"/>
  <c r="E988" i="26"/>
  <c r="F988" i="26"/>
  <c r="G988" i="26"/>
  <c r="H988" i="26"/>
  <c r="I988" i="26"/>
  <c r="J988" i="26"/>
  <c r="K988" i="26"/>
  <c r="L988" i="26"/>
  <c r="M988" i="26"/>
  <c r="N988" i="26"/>
  <c r="O988" i="26"/>
  <c r="P988" i="26"/>
  <c r="Q988" i="26"/>
  <c r="R988" i="26"/>
  <c r="S988" i="26"/>
  <c r="T988" i="26"/>
  <c r="U988" i="26"/>
  <c r="V988" i="26"/>
  <c r="W988" i="26"/>
  <c r="X988" i="26"/>
  <c r="Y988" i="26"/>
  <c r="Z988" i="26"/>
  <c r="AA988" i="26"/>
  <c r="AB988" i="26"/>
  <c r="AC988" i="26"/>
  <c r="AD988" i="26"/>
  <c r="AE988" i="26"/>
  <c r="AF988" i="26"/>
  <c r="AG988" i="26"/>
  <c r="AH988" i="26"/>
  <c r="AI988" i="26"/>
  <c r="AJ988" i="26"/>
  <c r="E989" i="26"/>
  <c r="F989" i="26"/>
  <c r="G989" i="26"/>
  <c r="H989" i="26"/>
  <c r="I989" i="26"/>
  <c r="J989" i="26"/>
  <c r="K989" i="26"/>
  <c r="L989" i="26"/>
  <c r="M989" i="26"/>
  <c r="N989" i="26"/>
  <c r="O989" i="26"/>
  <c r="P989" i="26"/>
  <c r="Q989" i="26"/>
  <c r="R989" i="26"/>
  <c r="S989" i="26"/>
  <c r="T989" i="26"/>
  <c r="U989" i="26"/>
  <c r="V989" i="26"/>
  <c r="W989" i="26"/>
  <c r="X989" i="26"/>
  <c r="Y989" i="26"/>
  <c r="Z989" i="26"/>
  <c r="AA989" i="26"/>
  <c r="AB989" i="26"/>
  <c r="AC989" i="26"/>
  <c r="AD989" i="26"/>
  <c r="AE989" i="26"/>
  <c r="AF989" i="26"/>
  <c r="AG989" i="26"/>
  <c r="AH989" i="26"/>
  <c r="AI989" i="26"/>
  <c r="AJ989" i="26"/>
  <c r="E990" i="26"/>
  <c r="F990" i="26"/>
  <c r="G990" i="26"/>
  <c r="H990" i="26"/>
  <c r="I990" i="26"/>
  <c r="J990" i="26"/>
  <c r="K990" i="26"/>
  <c r="L990" i="26"/>
  <c r="M990" i="26"/>
  <c r="N990" i="26"/>
  <c r="O990" i="26"/>
  <c r="P990" i="26"/>
  <c r="Q990" i="26"/>
  <c r="R990" i="26"/>
  <c r="S990" i="26"/>
  <c r="T990" i="26"/>
  <c r="U990" i="26"/>
  <c r="V990" i="26"/>
  <c r="W990" i="26"/>
  <c r="X990" i="26"/>
  <c r="Y990" i="26"/>
  <c r="Z990" i="26"/>
  <c r="AA990" i="26"/>
  <c r="AB990" i="26"/>
  <c r="AC990" i="26"/>
  <c r="AD990" i="26"/>
  <c r="AE990" i="26"/>
  <c r="AF990" i="26"/>
  <c r="AG990" i="26"/>
  <c r="AH990" i="26"/>
  <c r="AI990" i="26"/>
  <c r="AJ990" i="26"/>
  <c r="E991" i="26"/>
  <c r="F991" i="26"/>
  <c r="G991" i="26"/>
  <c r="H991" i="26"/>
  <c r="I991" i="26"/>
  <c r="J991" i="26"/>
  <c r="K991" i="26"/>
  <c r="L991" i="26"/>
  <c r="M991" i="26"/>
  <c r="N991" i="26"/>
  <c r="O991" i="26"/>
  <c r="P991" i="26"/>
  <c r="Q991" i="26"/>
  <c r="R991" i="26"/>
  <c r="S991" i="26"/>
  <c r="T991" i="26"/>
  <c r="U991" i="26"/>
  <c r="V991" i="26"/>
  <c r="W991" i="26"/>
  <c r="X991" i="26"/>
  <c r="Y991" i="26"/>
  <c r="Z991" i="26"/>
  <c r="AA991" i="26"/>
  <c r="AB991" i="26"/>
  <c r="AC991" i="26"/>
  <c r="AD991" i="26"/>
  <c r="AE991" i="26"/>
  <c r="AF991" i="26"/>
  <c r="AG991" i="26"/>
  <c r="AH991" i="26"/>
  <c r="AI991" i="26"/>
  <c r="AJ991" i="26"/>
  <c r="E992" i="26"/>
  <c r="F992" i="26"/>
  <c r="G992" i="26"/>
  <c r="H992" i="26"/>
  <c r="I992" i="26"/>
  <c r="J992" i="26"/>
  <c r="K992" i="26"/>
  <c r="L992" i="26"/>
  <c r="M992" i="26"/>
  <c r="N992" i="26"/>
  <c r="O992" i="26"/>
  <c r="P992" i="26"/>
  <c r="Q992" i="26"/>
  <c r="R992" i="26"/>
  <c r="S992" i="26"/>
  <c r="T992" i="26"/>
  <c r="U992" i="26"/>
  <c r="V992" i="26"/>
  <c r="W992" i="26"/>
  <c r="X992" i="26"/>
  <c r="Y992" i="26"/>
  <c r="Z992" i="26"/>
  <c r="AA992" i="26"/>
  <c r="AB992" i="26"/>
  <c r="AC992" i="26"/>
  <c r="AD992" i="26"/>
  <c r="AE992" i="26"/>
  <c r="AF992" i="26"/>
  <c r="AG992" i="26"/>
  <c r="AH992" i="26"/>
  <c r="AI992" i="26"/>
  <c r="AJ992" i="26"/>
  <c r="E993" i="26"/>
  <c r="F993" i="26"/>
  <c r="G993" i="26"/>
  <c r="H993" i="26"/>
  <c r="I993" i="26"/>
  <c r="J993" i="26"/>
  <c r="K993" i="26"/>
  <c r="L993" i="26"/>
  <c r="M993" i="26"/>
  <c r="N993" i="26"/>
  <c r="O993" i="26"/>
  <c r="P993" i="26"/>
  <c r="Q993" i="26"/>
  <c r="R993" i="26"/>
  <c r="S993" i="26"/>
  <c r="T993" i="26"/>
  <c r="U993" i="26"/>
  <c r="V993" i="26"/>
  <c r="W993" i="26"/>
  <c r="X993" i="26"/>
  <c r="Y993" i="26"/>
  <c r="Z993" i="26"/>
  <c r="AA993" i="26"/>
  <c r="AB993" i="26"/>
  <c r="AC993" i="26"/>
  <c r="AD993" i="26"/>
  <c r="AE993" i="26"/>
  <c r="AF993" i="26"/>
  <c r="AG993" i="26"/>
  <c r="AH993" i="26"/>
  <c r="AI993" i="26"/>
  <c r="AJ993" i="26"/>
  <c r="E994" i="26"/>
  <c r="F994" i="26"/>
  <c r="G994" i="26"/>
  <c r="H994" i="26"/>
  <c r="I994" i="26"/>
  <c r="J994" i="26"/>
  <c r="K994" i="26"/>
  <c r="L994" i="26"/>
  <c r="M994" i="26"/>
  <c r="N994" i="26"/>
  <c r="O994" i="26"/>
  <c r="P994" i="26"/>
  <c r="Q994" i="26"/>
  <c r="R994" i="26"/>
  <c r="S994" i="26"/>
  <c r="T994" i="26"/>
  <c r="U994" i="26"/>
  <c r="V994" i="26"/>
  <c r="W994" i="26"/>
  <c r="X994" i="26"/>
  <c r="Y994" i="26"/>
  <c r="Z994" i="26"/>
  <c r="AA994" i="26"/>
  <c r="AB994" i="26"/>
  <c r="AC994" i="26"/>
  <c r="AD994" i="26"/>
  <c r="AE994" i="26"/>
  <c r="AF994" i="26"/>
  <c r="AG994" i="26"/>
  <c r="AH994" i="26"/>
  <c r="AI994" i="26"/>
  <c r="AJ994" i="26"/>
  <c r="E995" i="26"/>
  <c r="F995" i="26"/>
  <c r="G995" i="26"/>
  <c r="H995" i="26"/>
  <c r="I995" i="26"/>
  <c r="J995" i="26"/>
  <c r="K995" i="26"/>
  <c r="L995" i="26"/>
  <c r="M995" i="26"/>
  <c r="N995" i="26"/>
  <c r="O995" i="26"/>
  <c r="P995" i="26"/>
  <c r="Q995" i="26"/>
  <c r="R995" i="26"/>
  <c r="S995" i="26"/>
  <c r="T995" i="26"/>
  <c r="U995" i="26"/>
  <c r="V995" i="26"/>
  <c r="W995" i="26"/>
  <c r="X995" i="26"/>
  <c r="Y995" i="26"/>
  <c r="Z995" i="26"/>
  <c r="AA995" i="26"/>
  <c r="AB995" i="26"/>
  <c r="AC995" i="26"/>
  <c r="AD995" i="26"/>
  <c r="AE995" i="26"/>
  <c r="AF995" i="26"/>
  <c r="AG995" i="26"/>
  <c r="AH995" i="26"/>
  <c r="AI995" i="26"/>
  <c r="AJ995" i="26"/>
  <c r="E996" i="26"/>
  <c r="F996" i="26"/>
  <c r="G996" i="26"/>
  <c r="H996" i="26"/>
  <c r="I996" i="26"/>
  <c r="J996" i="26"/>
  <c r="K996" i="26"/>
  <c r="L996" i="26"/>
  <c r="M996" i="26"/>
  <c r="N996" i="26"/>
  <c r="O996" i="26"/>
  <c r="P996" i="26"/>
  <c r="Q996" i="26"/>
  <c r="R996" i="26"/>
  <c r="S996" i="26"/>
  <c r="T996" i="26"/>
  <c r="U996" i="26"/>
  <c r="V996" i="26"/>
  <c r="W996" i="26"/>
  <c r="X996" i="26"/>
  <c r="Y996" i="26"/>
  <c r="Z996" i="26"/>
  <c r="AA996" i="26"/>
  <c r="AB996" i="26"/>
  <c r="AC996" i="26"/>
  <c r="AD996" i="26"/>
  <c r="AE996" i="26"/>
  <c r="AF996" i="26"/>
  <c r="AG996" i="26"/>
  <c r="AH996" i="26"/>
  <c r="AI996" i="26"/>
  <c r="AJ996" i="26"/>
  <c r="E997" i="26"/>
  <c r="F997" i="26"/>
  <c r="G997" i="26"/>
  <c r="H997" i="26"/>
  <c r="I997" i="26"/>
  <c r="J997" i="26"/>
  <c r="K997" i="26"/>
  <c r="L997" i="26"/>
  <c r="M997" i="26"/>
  <c r="N997" i="26"/>
  <c r="O997" i="26"/>
  <c r="P997" i="26"/>
  <c r="Q997" i="26"/>
  <c r="R997" i="26"/>
  <c r="S997" i="26"/>
  <c r="T997" i="26"/>
  <c r="U997" i="26"/>
  <c r="V997" i="26"/>
  <c r="W997" i="26"/>
  <c r="X997" i="26"/>
  <c r="Y997" i="26"/>
  <c r="Z997" i="26"/>
  <c r="AA997" i="26"/>
  <c r="AB997" i="26"/>
  <c r="AC997" i="26"/>
  <c r="AD997" i="26"/>
  <c r="AE997" i="26"/>
  <c r="AF997" i="26"/>
  <c r="AG997" i="26"/>
  <c r="AH997" i="26"/>
  <c r="AI997" i="26"/>
  <c r="AJ997" i="26"/>
  <c r="E998" i="26"/>
  <c r="F998" i="26"/>
  <c r="G998" i="26"/>
  <c r="H998" i="26"/>
  <c r="I998" i="26"/>
  <c r="J998" i="26"/>
  <c r="K998" i="26"/>
  <c r="L998" i="26"/>
  <c r="M998" i="26"/>
  <c r="N998" i="26"/>
  <c r="O998" i="26"/>
  <c r="P998" i="26"/>
  <c r="Q998" i="26"/>
  <c r="R998" i="26"/>
  <c r="S998" i="26"/>
  <c r="T998" i="26"/>
  <c r="U998" i="26"/>
  <c r="V998" i="26"/>
  <c r="W998" i="26"/>
  <c r="X998" i="26"/>
  <c r="Y998" i="26"/>
  <c r="Z998" i="26"/>
  <c r="AA998" i="26"/>
  <c r="AB998" i="26"/>
  <c r="AC998" i="26"/>
  <c r="AD998" i="26"/>
  <c r="AE998" i="26"/>
  <c r="AF998" i="26"/>
  <c r="AG998" i="26"/>
  <c r="AH998" i="26"/>
  <c r="AI998" i="26"/>
  <c r="AJ998" i="26"/>
  <c r="E999" i="26"/>
  <c r="F999" i="26"/>
  <c r="G999" i="26"/>
  <c r="H999" i="26"/>
  <c r="I999" i="26"/>
  <c r="J999" i="26"/>
  <c r="K999" i="26"/>
  <c r="L999" i="26"/>
  <c r="M999" i="26"/>
  <c r="N999" i="26"/>
  <c r="O999" i="26"/>
  <c r="P999" i="26"/>
  <c r="Q999" i="26"/>
  <c r="R999" i="26"/>
  <c r="S999" i="26"/>
  <c r="T999" i="26"/>
  <c r="U999" i="26"/>
  <c r="V999" i="26"/>
  <c r="W999" i="26"/>
  <c r="X999" i="26"/>
  <c r="Y999" i="26"/>
  <c r="Z999" i="26"/>
  <c r="AA999" i="26"/>
  <c r="AB999" i="26"/>
  <c r="AC999" i="26"/>
  <c r="AD999" i="26"/>
  <c r="AE999" i="26"/>
  <c r="AF999" i="26"/>
  <c r="AG999" i="26"/>
  <c r="AH999" i="26"/>
  <c r="AI999" i="26"/>
  <c r="AJ999" i="26"/>
  <c r="E1000" i="26"/>
  <c r="F1000" i="26"/>
  <c r="G1000" i="26"/>
  <c r="H1000" i="26"/>
  <c r="I1000" i="26"/>
  <c r="J1000" i="26"/>
  <c r="K1000" i="26"/>
  <c r="L1000" i="26"/>
  <c r="M1000" i="26"/>
  <c r="N1000" i="26"/>
  <c r="O1000" i="26"/>
  <c r="P1000" i="26"/>
  <c r="Q1000" i="26"/>
  <c r="R1000" i="26"/>
  <c r="S1000" i="26"/>
  <c r="T1000" i="26"/>
  <c r="U1000" i="26"/>
  <c r="V1000" i="26"/>
  <c r="W1000" i="26"/>
  <c r="X1000" i="26"/>
  <c r="Y1000" i="26"/>
  <c r="Z1000" i="26"/>
  <c r="AA1000" i="26"/>
  <c r="AB1000" i="26"/>
  <c r="AC1000" i="26"/>
  <c r="AD1000" i="26"/>
  <c r="AE1000" i="26"/>
  <c r="AF1000" i="26"/>
  <c r="AG1000" i="26"/>
  <c r="AH1000" i="26"/>
  <c r="AI1000" i="26"/>
  <c r="AJ1000" i="26"/>
  <c r="E1001" i="26"/>
  <c r="F1001" i="26"/>
  <c r="G1001" i="26"/>
  <c r="H1001" i="26"/>
  <c r="I1001" i="26"/>
  <c r="J1001" i="26"/>
  <c r="K1001" i="26"/>
  <c r="L1001" i="26"/>
  <c r="M1001" i="26"/>
  <c r="N1001" i="26"/>
  <c r="O1001" i="26"/>
  <c r="P1001" i="26"/>
  <c r="Q1001" i="26"/>
  <c r="R1001" i="26"/>
  <c r="S1001" i="26"/>
  <c r="T1001" i="26"/>
  <c r="U1001" i="26"/>
  <c r="V1001" i="26"/>
  <c r="W1001" i="26"/>
  <c r="X1001" i="26"/>
  <c r="Y1001" i="26"/>
  <c r="Z1001" i="26"/>
  <c r="AA1001" i="26"/>
  <c r="AB1001" i="26"/>
  <c r="AC1001" i="26"/>
  <c r="AD1001" i="26"/>
  <c r="AE1001" i="26"/>
  <c r="AF1001" i="26"/>
  <c r="AG1001" i="26"/>
  <c r="AH1001" i="26"/>
  <c r="AI1001" i="26"/>
  <c r="AJ1001" i="26"/>
  <c r="E1002" i="26"/>
  <c r="F1002" i="26"/>
  <c r="G1002" i="26"/>
  <c r="H1002" i="26"/>
  <c r="I1002" i="26"/>
  <c r="J1002" i="26"/>
  <c r="K1002" i="26"/>
  <c r="L1002" i="26"/>
  <c r="M1002" i="26"/>
  <c r="N1002" i="26"/>
  <c r="O1002" i="26"/>
  <c r="P1002" i="26"/>
  <c r="Q1002" i="26"/>
  <c r="R1002" i="26"/>
  <c r="S1002" i="26"/>
  <c r="T1002" i="26"/>
  <c r="U1002" i="26"/>
  <c r="V1002" i="26"/>
  <c r="W1002" i="26"/>
  <c r="X1002" i="26"/>
  <c r="Y1002" i="26"/>
  <c r="Z1002" i="26"/>
  <c r="AA1002" i="26"/>
  <c r="AB1002" i="26"/>
  <c r="AC1002" i="26"/>
  <c r="AD1002" i="26"/>
  <c r="AE1002" i="26"/>
  <c r="AF1002" i="26"/>
  <c r="AG1002" i="26"/>
  <c r="AH1002" i="26"/>
  <c r="AI1002" i="26"/>
  <c r="AJ1002" i="26"/>
  <c r="E1003" i="26"/>
  <c r="F1003" i="26"/>
  <c r="G1003" i="26"/>
  <c r="H1003" i="26"/>
  <c r="I1003" i="26"/>
  <c r="J1003" i="26"/>
  <c r="K1003" i="26"/>
  <c r="L1003" i="26"/>
  <c r="M1003" i="26"/>
  <c r="N1003" i="26"/>
  <c r="O1003" i="26"/>
  <c r="P1003" i="26"/>
  <c r="Q1003" i="26"/>
  <c r="R1003" i="26"/>
  <c r="S1003" i="26"/>
  <c r="T1003" i="26"/>
  <c r="U1003" i="26"/>
  <c r="V1003" i="26"/>
  <c r="W1003" i="26"/>
  <c r="X1003" i="26"/>
  <c r="Y1003" i="26"/>
  <c r="Z1003" i="26"/>
  <c r="AA1003" i="26"/>
  <c r="AB1003" i="26"/>
  <c r="AC1003" i="26"/>
  <c r="AD1003" i="26"/>
  <c r="AE1003" i="26"/>
  <c r="AF1003" i="26"/>
  <c r="AG1003" i="26"/>
  <c r="AH1003" i="26"/>
  <c r="AI1003" i="26"/>
  <c r="AJ1003" i="26"/>
  <c r="E1004" i="26"/>
  <c r="F1004" i="26"/>
  <c r="G1004" i="26"/>
  <c r="H1004" i="26"/>
  <c r="I1004" i="26"/>
  <c r="J1004" i="26"/>
  <c r="K1004" i="26"/>
  <c r="L1004" i="26"/>
  <c r="M1004" i="26"/>
  <c r="N1004" i="26"/>
  <c r="O1004" i="26"/>
  <c r="P1004" i="26"/>
  <c r="Q1004" i="26"/>
  <c r="R1004" i="26"/>
  <c r="S1004" i="26"/>
  <c r="T1004" i="26"/>
  <c r="U1004" i="26"/>
  <c r="V1004" i="26"/>
  <c r="W1004" i="26"/>
  <c r="X1004" i="26"/>
  <c r="Y1004" i="26"/>
  <c r="Z1004" i="26"/>
  <c r="AA1004" i="26"/>
  <c r="AB1004" i="26"/>
  <c r="AC1004" i="26"/>
  <c r="AD1004" i="26"/>
  <c r="AE1004" i="26"/>
  <c r="AF1004" i="26"/>
  <c r="AG1004" i="26"/>
  <c r="AH1004" i="26"/>
  <c r="AI1004" i="26"/>
  <c r="AJ1004" i="26"/>
  <c r="E1005" i="26"/>
  <c r="F1005" i="26"/>
  <c r="G1005" i="26"/>
  <c r="H1005" i="26"/>
  <c r="I1005" i="26"/>
  <c r="J1005" i="26"/>
  <c r="K1005" i="26"/>
  <c r="L1005" i="26"/>
  <c r="M1005" i="26"/>
  <c r="N1005" i="26"/>
  <c r="O1005" i="26"/>
  <c r="P1005" i="26"/>
  <c r="Q1005" i="26"/>
  <c r="R1005" i="26"/>
  <c r="S1005" i="26"/>
  <c r="T1005" i="26"/>
  <c r="U1005" i="26"/>
  <c r="V1005" i="26"/>
  <c r="W1005" i="26"/>
  <c r="X1005" i="26"/>
  <c r="Y1005" i="26"/>
  <c r="Z1005" i="26"/>
  <c r="AA1005" i="26"/>
  <c r="AB1005" i="26"/>
  <c r="AC1005" i="26"/>
  <c r="AD1005" i="26"/>
  <c r="AE1005" i="26"/>
  <c r="AF1005" i="26"/>
  <c r="AG1005" i="26"/>
  <c r="AH1005" i="26"/>
  <c r="AI1005" i="26"/>
  <c r="AJ1005" i="26"/>
  <c r="E1006" i="26"/>
  <c r="F1006" i="26"/>
  <c r="G1006" i="26"/>
  <c r="H1006" i="26"/>
  <c r="I1006" i="26"/>
  <c r="J1006" i="26"/>
  <c r="K1006" i="26"/>
  <c r="L1006" i="26"/>
  <c r="M1006" i="26"/>
  <c r="N1006" i="26"/>
  <c r="O1006" i="26"/>
  <c r="P1006" i="26"/>
  <c r="Q1006" i="26"/>
  <c r="R1006" i="26"/>
  <c r="S1006" i="26"/>
  <c r="T1006" i="26"/>
  <c r="U1006" i="26"/>
  <c r="V1006" i="26"/>
  <c r="W1006" i="26"/>
  <c r="X1006" i="26"/>
  <c r="Y1006" i="26"/>
  <c r="Z1006" i="26"/>
  <c r="AA1006" i="26"/>
  <c r="AB1006" i="26"/>
  <c r="AC1006" i="26"/>
  <c r="AD1006" i="26"/>
  <c r="AE1006" i="26"/>
  <c r="AF1006" i="26"/>
  <c r="AG1006" i="26"/>
  <c r="AH1006" i="26"/>
  <c r="AI1006" i="26"/>
  <c r="AJ1006" i="26"/>
  <c r="E1007" i="26"/>
  <c r="F1007" i="26"/>
  <c r="G1007" i="26"/>
  <c r="H1007" i="26"/>
  <c r="I1007" i="26"/>
  <c r="J1007" i="26"/>
  <c r="K1007" i="26"/>
  <c r="L1007" i="26"/>
  <c r="M1007" i="26"/>
  <c r="N1007" i="26"/>
  <c r="O1007" i="26"/>
  <c r="P1007" i="26"/>
  <c r="Q1007" i="26"/>
  <c r="R1007" i="26"/>
  <c r="S1007" i="26"/>
  <c r="T1007" i="26"/>
  <c r="U1007" i="26"/>
  <c r="V1007" i="26"/>
  <c r="W1007" i="26"/>
  <c r="X1007" i="26"/>
  <c r="Y1007" i="26"/>
  <c r="Z1007" i="26"/>
  <c r="AA1007" i="26"/>
  <c r="AB1007" i="26"/>
  <c r="AC1007" i="26"/>
  <c r="AD1007" i="26"/>
  <c r="AE1007" i="26"/>
  <c r="AF1007" i="26"/>
  <c r="AG1007" i="26"/>
  <c r="AH1007" i="26"/>
  <c r="AI1007" i="26"/>
  <c r="AJ1007" i="26"/>
  <c r="E1008" i="26"/>
  <c r="F1008" i="26"/>
  <c r="G1008" i="26"/>
  <c r="H1008" i="26"/>
  <c r="I1008" i="26"/>
  <c r="J1008" i="26"/>
  <c r="K1008" i="26"/>
  <c r="L1008" i="26"/>
  <c r="M1008" i="26"/>
  <c r="N1008" i="26"/>
  <c r="O1008" i="26"/>
  <c r="P1008" i="26"/>
  <c r="Q1008" i="26"/>
  <c r="R1008" i="26"/>
  <c r="S1008" i="26"/>
  <c r="T1008" i="26"/>
  <c r="U1008" i="26"/>
  <c r="V1008" i="26"/>
  <c r="W1008" i="26"/>
  <c r="X1008" i="26"/>
  <c r="Y1008" i="26"/>
  <c r="Z1008" i="26"/>
  <c r="AA1008" i="26"/>
  <c r="AB1008" i="26"/>
  <c r="AC1008" i="26"/>
  <c r="AD1008" i="26"/>
  <c r="AE1008" i="26"/>
  <c r="AF1008" i="26"/>
  <c r="AG1008" i="26"/>
  <c r="AH1008" i="26"/>
  <c r="AI1008" i="26"/>
  <c r="AJ1008" i="26"/>
  <c r="E1009" i="26"/>
  <c r="F1009" i="26"/>
  <c r="G1009" i="26"/>
  <c r="H1009" i="26"/>
  <c r="I1009" i="26"/>
  <c r="J1009" i="26"/>
  <c r="K1009" i="26"/>
  <c r="L1009" i="26"/>
  <c r="M1009" i="26"/>
  <c r="N1009" i="26"/>
  <c r="O1009" i="26"/>
  <c r="P1009" i="26"/>
  <c r="Q1009" i="26"/>
  <c r="R1009" i="26"/>
  <c r="S1009" i="26"/>
  <c r="T1009" i="26"/>
  <c r="U1009" i="26"/>
  <c r="V1009" i="26"/>
  <c r="W1009" i="26"/>
  <c r="X1009" i="26"/>
  <c r="Y1009" i="26"/>
  <c r="Z1009" i="26"/>
  <c r="AA1009" i="26"/>
  <c r="AB1009" i="26"/>
  <c r="AC1009" i="26"/>
  <c r="AD1009" i="26"/>
  <c r="AE1009" i="26"/>
  <c r="AF1009" i="26"/>
  <c r="AG1009" i="26"/>
  <c r="AH1009" i="26"/>
  <c r="AI1009" i="26"/>
  <c r="AJ1009" i="26"/>
  <c r="E1010" i="26"/>
  <c r="F1010" i="26"/>
  <c r="G1010" i="26"/>
  <c r="H1010" i="26"/>
  <c r="I1010" i="26"/>
  <c r="J1010" i="26"/>
  <c r="K1010" i="26"/>
  <c r="L1010" i="26"/>
  <c r="M1010" i="26"/>
  <c r="N1010" i="26"/>
  <c r="O1010" i="26"/>
  <c r="P1010" i="26"/>
  <c r="Q1010" i="26"/>
  <c r="R1010" i="26"/>
  <c r="S1010" i="26"/>
  <c r="T1010" i="26"/>
  <c r="U1010" i="26"/>
  <c r="V1010" i="26"/>
  <c r="W1010" i="26"/>
  <c r="X1010" i="26"/>
  <c r="Y1010" i="26"/>
  <c r="Z1010" i="26"/>
  <c r="AA1010" i="26"/>
  <c r="AB1010" i="26"/>
  <c r="AC1010" i="26"/>
  <c r="AD1010" i="26"/>
  <c r="AE1010" i="26"/>
  <c r="AF1010" i="26"/>
  <c r="AG1010" i="26"/>
  <c r="AH1010" i="26"/>
  <c r="AI1010" i="26"/>
  <c r="AJ1010" i="26"/>
  <c r="E1011" i="26"/>
  <c r="F1011" i="26"/>
  <c r="G1011" i="26"/>
  <c r="H1011" i="26"/>
  <c r="I1011" i="26"/>
  <c r="J1011" i="26"/>
  <c r="K1011" i="26"/>
  <c r="L1011" i="26"/>
  <c r="M1011" i="26"/>
  <c r="N1011" i="26"/>
  <c r="O1011" i="26"/>
  <c r="P1011" i="26"/>
  <c r="Q1011" i="26"/>
  <c r="R1011" i="26"/>
  <c r="S1011" i="26"/>
  <c r="T1011" i="26"/>
  <c r="U1011" i="26"/>
  <c r="V1011" i="26"/>
  <c r="W1011" i="26"/>
  <c r="X1011" i="26"/>
  <c r="Y1011" i="26"/>
  <c r="Z1011" i="26"/>
  <c r="AA1011" i="26"/>
  <c r="AB1011" i="26"/>
  <c r="AC1011" i="26"/>
  <c r="AD1011" i="26"/>
  <c r="AE1011" i="26"/>
  <c r="AF1011" i="26"/>
  <c r="AG1011" i="26"/>
  <c r="AH1011" i="26"/>
  <c r="AI1011" i="26"/>
  <c r="AJ1011" i="26"/>
  <c r="E1012" i="26"/>
  <c r="F1012" i="26"/>
  <c r="G1012" i="26"/>
  <c r="H1012" i="26"/>
  <c r="I1012" i="26"/>
  <c r="J1012" i="26"/>
  <c r="K1012" i="26"/>
  <c r="L1012" i="26"/>
  <c r="M1012" i="26"/>
  <c r="N1012" i="26"/>
  <c r="O1012" i="26"/>
  <c r="P1012" i="26"/>
  <c r="Q1012" i="26"/>
  <c r="R1012" i="26"/>
  <c r="S1012" i="26"/>
  <c r="T1012" i="26"/>
  <c r="U1012" i="26"/>
  <c r="V1012" i="26"/>
  <c r="W1012" i="26"/>
  <c r="X1012" i="26"/>
  <c r="Y1012" i="26"/>
  <c r="Z1012" i="26"/>
  <c r="AA1012" i="26"/>
  <c r="AB1012" i="26"/>
  <c r="AC1012" i="26"/>
  <c r="AD1012" i="26"/>
  <c r="AE1012" i="26"/>
  <c r="AF1012" i="26"/>
  <c r="AG1012" i="26"/>
  <c r="AH1012" i="26"/>
  <c r="AI1012" i="26"/>
  <c r="AJ1012" i="26"/>
  <c r="E1013" i="26"/>
  <c r="F1013" i="26"/>
  <c r="G1013" i="26"/>
  <c r="H1013" i="26"/>
  <c r="I1013" i="26"/>
  <c r="J1013" i="26"/>
  <c r="K1013" i="26"/>
  <c r="L1013" i="26"/>
  <c r="M1013" i="26"/>
  <c r="N1013" i="26"/>
  <c r="O1013" i="26"/>
  <c r="P1013" i="26"/>
  <c r="Q1013" i="26"/>
  <c r="R1013" i="26"/>
  <c r="S1013" i="26"/>
  <c r="T1013" i="26"/>
  <c r="U1013" i="26"/>
  <c r="V1013" i="26"/>
  <c r="W1013" i="26"/>
  <c r="X1013" i="26"/>
  <c r="Y1013" i="26"/>
  <c r="Z1013" i="26"/>
  <c r="AA1013" i="26"/>
  <c r="AB1013" i="26"/>
  <c r="AC1013" i="26"/>
  <c r="AD1013" i="26"/>
  <c r="AE1013" i="26"/>
  <c r="AF1013" i="26"/>
  <c r="AG1013" i="26"/>
  <c r="AH1013" i="26"/>
  <c r="AI1013" i="26"/>
  <c r="AJ1013" i="26"/>
  <c r="E1014" i="26"/>
  <c r="F1014" i="26"/>
  <c r="G1014" i="26"/>
  <c r="H1014" i="26"/>
  <c r="I1014" i="26"/>
  <c r="J1014" i="26"/>
  <c r="K1014" i="26"/>
  <c r="L1014" i="26"/>
  <c r="M1014" i="26"/>
  <c r="N1014" i="26"/>
  <c r="O1014" i="26"/>
  <c r="P1014" i="26"/>
  <c r="Q1014" i="26"/>
  <c r="R1014" i="26"/>
  <c r="S1014" i="26"/>
  <c r="T1014" i="26"/>
  <c r="U1014" i="26"/>
  <c r="V1014" i="26"/>
  <c r="W1014" i="26"/>
  <c r="X1014" i="26"/>
  <c r="Y1014" i="26"/>
  <c r="Z1014" i="26"/>
  <c r="AA1014" i="26"/>
  <c r="AB1014" i="26"/>
  <c r="AC1014" i="26"/>
  <c r="AD1014" i="26"/>
  <c r="AE1014" i="26"/>
  <c r="AF1014" i="26"/>
  <c r="AG1014" i="26"/>
  <c r="AH1014" i="26"/>
  <c r="AI1014" i="26"/>
  <c r="AJ1014" i="26"/>
  <c r="E1015" i="26"/>
  <c r="F1015" i="26"/>
  <c r="G1015" i="26"/>
  <c r="H1015" i="26"/>
  <c r="I1015" i="26"/>
  <c r="J1015" i="26"/>
  <c r="K1015" i="26"/>
  <c r="L1015" i="26"/>
  <c r="M1015" i="26"/>
  <c r="N1015" i="26"/>
  <c r="O1015" i="26"/>
  <c r="P1015" i="26"/>
  <c r="Q1015" i="26"/>
  <c r="R1015" i="26"/>
  <c r="S1015" i="26"/>
  <c r="T1015" i="26"/>
  <c r="U1015" i="26"/>
  <c r="V1015" i="26"/>
  <c r="W1015" i="26"/>
  <c r="X1015" i="26"/>
  <c r="Y1015" i="26"/>
  <c r="Z1015" i="26"/>
  <c r="AA1015" i="26"/>
  <c r="AB1015" i="26"/>
  <c r="AC1015" i="26"/>
  <c r="AD1015" i="26"/>
  <c r="AE1015" i="26"/>
  <c r="AF1015" i="26"/>
  <c r="AG1015" i="26"/>
  <c r="AH1015" i="26"/>
  <c r="AI1015" i="26"/>
  <c r="AJ1015" i="26"/>
  <c r="E1016" i="26"/>
  <c r="F1016" i="26"/>
  <c r="G1016" i="26"/>
  <c r="H1016" i="26"/>
  <c r="I1016" i="26"/>
  <c r="J1016" i="26"/>
  <c r="K1016" i="26"/>
  <c r="L1016" i="26"/>
  <c r="M1016" i="26"/>
  <c r="N1016" i="26"/>
  <c r="O1016" i="26"/>
  <c r="P1016" i="26"/>
  <c r="Q1016" i="26"/>
  <c r="R1016" i="26"/>
  <c r="S1016" i="26"/>
  <c r="T1016" i="26"/>
  <c r="U1016" i="26"/>
  <c r="V1016" i="26"/>
  <c r="W1016" i="26"/>
  <c r="X1016" i="26"/>
  <c r="Y1016" i="26"/>
  <c r="Z1016" i="26"/>
  <c r="AA1016" i="26"/>
  <c r="AB1016" i="26"/>
  <c r="AC1016" i="26"/>
  <c r="AD1016" i="26"/>
  <c r="AE1016" i="26"/>
  <c r="AF1016" i="26"/>
  <c r="AG1016" i="26"/>
  <c r="AH1016" i="26"/>
  <c r="AI1016" i="26"/>
  <c r="AJ1016" i="26"/>
  <c r="E1017" i="26"/>
  <c r="F1017" i="26"/>
  <c r="G1017" i="26"/>
  <c r="H1017" i="26"/>
  <c r="I1017" i="26"/>
  <c r="J1017" i="26"/>
  <c r="K1017" i="26"/>
  <c r="L1017" i="26"/>
  <c r="M1017" i="26"/>
  <c r="N1017" i="26"/>
  <c r="O1017" i="26"/>
  <c r="P1017" i="26"/>
  <c r="Q1017" i="26"/>
  <c r="R1017" i="26"/>
  <c r="S1017" i="26"/>
  <c r="T1017" i="26"/>
  <c r="U1017" i="26"/>
  <c r="V1017" i="26"/>
  <c r="W1017" i="26"/>
  <c r="X1017" i="26"/>
  <c r="Y1017" i="26"/>
  <c r="Z1017" i="26"/>
  <c r="AA1017" i="26"/>
  <c r="AB1017" i="26"/>
  <c r="AC1017" i="26"/>
  <c r="AD1017" i="26"/>
  <c r="AE1017" i="26"/>
  <c r="AF1017" i="26"/>
  <c r="AG1017" i="26"/>
  <c r="AH1017" i="26"/>
  <c r="AI1017" i="26"/>
  <c r="AJ1017" i="26"/>
  <c r="E1018" i="26"/>
  <c r="F1018" i="26"/>
  <c r="G1018" i="26"/>
  <c r="H1018" i="26"/>
  <c r="I1018" i="26"/>
  <c r="J1018" i="26"/>
  <c r="K1018" i="26"/>
  <c r="L1018" i="26"/>
  <c r="M1018" i="26"/>
  <c r="N1018" i="26"/>
  <c r="O1018" i="26"/>
  <c r="P1018" i="26"/>
  <c r="Q1018" i="26"/>
  <c r="R1018" i="26"/>
  <c r="S1018" i="26"/>
  <c r="T1018" i="26"/>
  <c r="U1018" i="26"/>
  <c r="V1018" i="26"/>
  <c r="W1018" i="26"/>
  <c r="X1018" i="26"/>
  <c r="Y1018" i="26"/>
  <c r="Z1018" i="26"/>
  <c r="AA1018" i="26"/>
  <c r="AB1018" i="26"/>
  <c r="AC1018" i="26"/>
  <c r="AD1018" i="26"/>
  <c r="AE1018" i="26"/>
  <c r="AF1018" i="26"/>
  <c r="AG1018" i="26"/>
  <c r="AH1018" i="26"/>
  <c r="AI1018" i="26"/>
  <c r="AJ1018" i="26"/>
  <c r="E1019" i="26"/>
  <c r="F1019" i="26"/>
  <c r="G1019" i="26"/>
  <c r="H1019" i="26"/>
  <c r="I1019" i="26"/>
  <c r="J1019" i="26"/>
  <c r="K1019" i="26"/>
  <c r="L1019" i="26"/>
  <c r="M1019" i="26"/>
  <c r="N1019" i="26"/>
  <c r="O1019" i="26"/>
  <c r="P1019" i="26"/>
  <c r="Q1019" i="26"/>
  <c r="R1019" i="26"/>
  <c r="S1019" i="26"/>
  <c r="T1019" i="26"/>
  <c r="U1019" i="26"/>
  <c r="V1019" i="26"/>
  <c r="W1019" i="26"/>
  <c r="X1019" i="26"/>
  <c r="Y1019" i="26"/>
  <c r="Z1019" i="26"/>
  <c r="AA1019" i="26"/>
  <c r="AB1019" i="26"/>
  <c r="AC1019" i="26"/>
  <c r="AD1019" i="26"/>
  <c r="AE1019" i="26"/>
  <c r="AF1019" i="26"/>
  <c r="AG1019" i="26"/>
  <c r="AH1019" i="26"/>
  <c r="AI1019" i="26"/>
  <c r="AJ1019" i="26"/>
  <c r="E1020" i="26"/>
  <c r="F1020" i="26"/>
  <c r="G1020" i="26"/>
  <c r="H1020" i="26"/>
  <c r="I1020" i="26"/>
  <c r="J1020" i="26"/>
  <c r="K1020" i="26"/>
  <c r="L1020" i="26"/>
  <c r="M1020" i="26"/>
  <c r="N1020" i="26"/>
  <c r="O1020" i="26"/>
  <c r="P1020" i="26"/>
  <c r="Q1020" i="26"/>
  <c r="R1020" i="26"/>
  <c r="S1020" i="26"/>
  <c r="T1020" i="26"/>
  <c r="U1020" i="26"/>
  <c r="V1020" i="26"/>
  <c r="W1020" i="26"/>
  <c r="X1020" i="26"/>
  <c r="Y1020" i="26"/>
  <c r="Z1020" i="26"/>
  <c r="AA1020" i="26"/>
  <c r="AB1020" i="26"/>
  <c r="AC1020" i="26"/>
  <c r="AD1020" i="26"/>
  <c r="AE1020" i="26"/>
  <c r="AF1020" i="26"/>
  <c r="AG1020" i="26"/>
  <c r="AH1020" i="26"/>
  <c r="AI1020" i="26"/>
  <c r="AJ1020" i="26"/>
  <c r="E1021" i="26"/>
  <c r="F1021" i="26"/>
  <c r="G1021" i="26"/>
  <c r="H1021" i="26"/>
  <c r="I1021" i="26"/>
  <c r="J1021" i="26"/>
  <c r="K1021" i="26"/>
  <c r="L1021" i="26"/>
  <c r="M1021" i="26"/>
  <c r="N1021" i="26"/>
  <c r="O1021" i="26"/>
  <c r="P1021" i="26"/>
  <c r="Q1021" i="26"/>
  <c r="R1021" i="26"/>
  <c r="S1021" i="26"/>
  <c r="T1021" i="26"/>
  <c r="U1021" i="26"/>
  <c r="V1021" i="26"/>
  <c r="W1021" i="26"/>
  <c r="X1021" i="26"/>
  <c r="Y1021" i="26"/>
  <c r="Z1021" i="26"/>
  <c r="AA1021" i="26"/>
  <c r="AB1021" i="26"/>
  <c r="AC1021" i="26"/>
  <c r="AD1021" i="26"/>
  <c r="AE1021" i="26"/>
  <c r="AF1021" i="26"/>
  <c r="AG1021" i="26"/>
  <c r="AH1021" i="26"/>
  <c r="AI1021" i="26"/>
  <c r="AJ1021" i="26"/>
  <c r="E1022" i="26"/>
  <c r="F1022" i="26"/>
  <c r="G1022" i="26"/>
  <c r="H1022" i="26"/>
  <c r="I1022" i="26"/>
  <c r="J1022" i="26"/>
  <c r="K1022" i="26"/>
  <c r="L1022" i="26"/>
  <c r="M1022" i="26"/>
  <c r="N1022" i="26"/>
  <c r="O1022" i="26"/>
  <c r="P1022" i="26"/>
  <c r="Q1022" i="26"/>
  <c r="R1022" i="26"/>
  <c r="S1022" i="26"/>
  <c r="T1022" i="26"/>
  <c r="U1022" i="26"/>
  <c r="V1022" i="26"/>
  <c r="W1022" i="26"/>
  <c r="X1022" i="26"/>
  <c r="Y1022" i="26"/>
  <c r="Z1022" i="26"/>
  <c r="AA1022" i="26"/>
  <c r="AB1022" i="26"/>
  <c r="AC1022" i="26"/>
  <c r="AD1022" i="26"/>
  <c r="AE1022" i="26"/>
  <c r="AF1022" i="26"/>
  <c r="AG1022" i="26"/>
  <c r="AH1022" i="26"/>
  <c r="AI1022" i="26"/>
  <c r="AJ1022" i="26"/>
  <c r="E1023" i="26"/>
  <c r="F1023" i="26"/>
  <c r="G1023" i="26"/>
  <c r="H1023" i="26"/>
  <c r="I1023" i="26"/>
  <c r="J1023" i="26"/>
  <c r="K1023" i="26"/>
  <c r="L1023" i="26"/>
  <c r="M1023" i="26"/>
  <c r="N1023" i="26"/>
  <c r="O1023" i="26"/>
  <c r="P1023" i="26"/>
  <c r="Q1023" i="26"/>
  <c r="R1023" i="26"/>
  <c r="S1023" i="26"/>
  <c r="T1023" i="26"/>
  <c r="U1023" i="26"/>
  <c r="V1023" i="26"/>
  <c r="W1023" i="26"/>
  <c r="X1023" i="26"/>
  <c r="Y1023" i="26"/>
  <c r="Z1023" i="26"/>
  <c r="AA1023" i="26"/>
  <c r="AB1023" i="26"/>
  <c r="AC1023" i="26"/>
  <c r="AD1023" i="26"/>
  <c r="AE1023" i="26"/>
  <c r="AF1023" i="26"/>
  <c r="AG1023" i="26"/>
  <c r="AH1023" i="26"/>
  <c r="AI1023" i="26"/>
  <c r="AJ1023" i="26"/>
  <c r="E1024" i="26"/>
  <c r="F1024" i="26"/>
  <c r="G1024" i="26"/>
  <c r="H1024" i="26"/>
  <c r="I1024" i="26"/>
  <c r="J1024" i="26"/>
  <c r="K1024" i="26"/>
  <c r="L1024" i="26"/>
  <c r="M1024" i="26"/>
  <c r="N1024" i="26"/>
  <c r="O1024" i="26"/>
  <c r="P1024" i="26"/>
  <c r="Q1024" i="26"/>
  <c r="R1024" i="26"/>
  <c r="S1024" i="26"/>
  <c r="T1024" i="26"/>
  <c r="U1024" i="26"/>
  <c r="V1024" i="26"/>
  <c r="W1024" i="26"/>
  <c r="X1024" i="26"/>
  <c r="Y1024" i="26"/>
  <c r="Z1024" i="26"/>
  <c r="AA1024" i="26"/>
  <c r="AB1024" i="26"/>
  <c r="AC1024" i="26"/>
  <c r="AD1024" i="26"/>
  <c r="AE1024" i="26"/>
  <c r="AF1024" i="26"/>
  <c r="AG1024" i="26"/>
  <c r="AH1024" i="26"/>
  <c r="AI1024" i="26"/>
  <c r="AJ1024" i="26"/>
  <c r="E1025" i="26"/>
  <c r="F1025" i="26"/>
  <c r="G1025" i="26"/>
  <c r="H1025" i="26"/>
  <c r="I1025" i="26"/>
  <c r="J1025" i="26"/>
  <c r="K1025" i="26"/>
  <c r="L1025" i="26"/>
  <c r="M1025" i="26"/>
  <c r="N1025" i="26"/>
  <c r="O1025" i="26"/>
  <c r="P1025" i="26"/>
  <c r="Q1025" i="26"/>
  <c r="R1025" i="26"/>
  <c r="S1025" i="26"/>
  <c r="T1025" i="26"/>
  <c r="U1025" i="26"/>
  <c r="V1025" i="26"/>
  <c r="W1025" i="26"/>
  <c r="X1025" i="26"/>
  <c r="Y1025" i="26"/>
  <c r="Z1025" i="26"/>
  <c r="AA1025" i="26"/>
  <c r="AB1025" i="26"/>
  <c r="AC1025" i="26"/>
  <c r="AD1025" i="26"/>
  <c r="AE1025" i="26"/>
  <c r="AF1025" i="26"/>
  <c r="AG1025" i="26"/>
  <c r="AH1025" i="26"/>
  <c r="AI1025" i="26"/>
  <c r="AJ1025" i="26"/>
  <c r="E1026" i="26"/>
  <c r="F1026" i="26"/>
  <c r="G1026" i="26"/>
  <c r="H1026" i="26"/>
  <c r="I1026" i="26"/>
  <c r="J1026" i="26"/>
  <c r="K1026" i="26"/>
  <c r="L1026" i="26"/>
  <c r="M1026" i="26"/>
  <c r="N1026" i="26"/>
  <c r="O1026" i="26"/>
  <c r="P1026" i="26"/>
  <c r="Q1026" i="26"/>
  <c r="R1026" i="26"/>
  <c r="S1026" i="26"/>
  <c r="T1026" i="26"/>
  <c r="U1026" i="26"/>
  <c r="V1026" i="26"/>
  <c r="W1026" i="26"/>
  <c r="X1026" i="26"/>
  <c r="Y1026" i="26"/>
  <c r="Z1026" i="26"/>
  <c r="AA1026" i="26"/>
  <c r="AB1026" i="26"/>
  <c r="AC1026" i="26"/>
  <c r="AD1026" i="26"/>
  <c r="AE1026" i="26"/>
  <c r="AF1026" i="26"/>
  <c r="AG1026" i="26"/>
  <c r="AH1026" i="26"/>
  <c r="AI1026" i="26"/>
  <c r="AJ1026" i="26"/>
  <c r="E1027" i="26"/>
  <c r="F1027" i="26"/>
  <c r="G1027" i="26"/>
  <c r="H1027" i="26"/>
  <c r="I1027" i="26"/>
  <c r="J1027" i="26"/>
  <c r="K1027" i="26"/>
  <c r="L1027" i="26"/>
  <c r="M1027" i="26"/>
  <c r="N1027" i="26"/>
  <c r="O1027" i="26"/>
  <c r="P1027" i="26"/>
  <c r="Q1027" i="26"/>
  <c r="R1027" i="26"/>
  <c r="S1027" i="26"/>
  <c r="T1027" i="26"/>
  <c r="U1027" i="26"/>
  <c r="V1027" i="26"/>
  <c r="W1027" i="26"/>
  <c r="X1027" i="26"/>
  <c r="Y1027" i="26"/>
  <c r="Z1027" i="26"/>
  <c r="AA1027" i="26"/>
  <c r="AB1027" i="26"/>
  <c r="AC1027" i="26"/>
  <c r="AD1027" i="26"/>
  <c r="AE1027" i="26"/>
  <c r="AF1027" i="26"/>
  <c r="AG1027" i="26"/>
  <c r="AH1027" i="26"/>
  <c r="AI1027" i="26"/>
  <c r="AJ1027" i="26"/>
  <c r="E1028" i="26"/>
  <c r="F1028" i="26"/>
  <c r="G1028" i="26"/>
  <c r="H1028" i="26"/>
  <c r="I1028" i="26"/>
  <c r="J1028" i="26"/>
  <c r="K1028" i="26"/>
  <c r="L1028" i="26"/>
  <c r="M1028" i="26"/>
  <c r="N1028" i="26"/>
  <c r="O1028" i="26"/>
  <c r="P1028" i="26"/>
  <c r="Q1028" i="26"/>
  <c r="R1028" i="26"/>
  <c r="S1028" i="26"/>
  <c r="T1028" i="26"/>
  <c r="U1028" i="26"/>
  <c r="V1028" i="26"/>
  <c r="W1028" i="26"/>
  <c r="X1028" i="26"/>
  <c r="Y1028" i="26"/>
  <c r="Z1028" i="26"/>
  <c r="AA1028" i="26"/>
  <c r="AB1028" i="26"/>
  <c r="AC1028" i="26"/>
  <c r="AD1028" i="26"/>
  <c r="AE1028" i="26"/>
  <c r="AF1028" i="26"/>
  <c r="AG1028" i="26"/>
  <c r="AH1028" i="26"/>
  <c r="AI1028" i="26"/>
  <c r="AJ1028" i="26"/>
  <c r="E1029" i="26"/>
  <c r="F1029" i="26"/>
  <c r="G1029" i="26"/>
  <c r="H1029" i="26"/>
  <c r="I1029" i="26"/>
  <c r="J1029" i="26"/>
  <c r="K1029" i="26"/>
  <c r="L1029" i="26"/>
  <c r="M1029" i="26"/>
  <c r="N1029" i="26"/>
  <c r="O1029" i="26"/>
  <c r="P1029" i="26"/>
  <c r="Q1029" i="26"/>
  <c r="R1029" i="26"/>
  <c r="S1029" i="26"/>
  <c r="T1029" i="26"/>
  <c r="U1029" i="26"/>
  <c r="V1029" i="26"/>
  <c r="W1029" i="26"/>
  <c r="X1029" i="26"/>
  <c r="Y1029" i="26"/>
  <c r="Z1029" i="26"/>
  <c r="AA1029" i="26"/>
  <c r="AB1029" i="26"/>
  <c r="AC1029" i="26"/>
  <c r="AD1029" i="26"/>
  <c r="AE1029" i="26"/>
  <c r="AF1029" i="26"/>
  <c r="AG1029" i="26"/>
  <c r="AH1029" i="26"/>
  <c r="AI1029" i="26"/>
  <c r="AJ1029" i="26"/>
  <c r="E1030" i="26"/>
  <c r="F1030" i="26"/>
  <c r="G1030" i="26"/>
  <c r="H1030" i="26"/>
  <c r="I1030" i="26"/>
  <c r="J1030" i="26"/>
  <c r="K1030" i="26"/>
  <c r="L1030" i="26"/>
  <c r="M1030" i="26"/>
  <c r="N1030" i="26"/>
  <c r="O1030" i="26"/>
  <c r="P1030" i="26"/>
  <c r="Q1030" i="26"/>
  <c r="R1030" i="26"/>
  <c r="S1030" i="26"/>
  <c r="T1030" i="26"/>
  <c r="U1030" i="26"/>
  <c r="V1030" i="26"/>
  <c r="W1030" i="26"/>
  <c r="X1030" i="26"/>
  <c r="Y1030" i="26"/>
  <c r="Z1030" i="26"/>
  <c r="AA1030" i="26"/>
  <c r="AB1030" i="26"/>
  <c r="AC1030" i="26"/>
  <c r="AD1030" i="26"/>
  <c r="AE1030" i="26"/>
  <c r="AF1030" i="26"/>
  <c r="AG1030" i="26"/>
  <c r="AH1030" i="26"/>
  <c r="AI1030" i="26"/>
  <c r="AJ1030" i="26"/>
  <c r="E1031" i="26"/>
  <c r="F1031" i="26"/>
  <c r="G1031" i="26"/>
  <c r="H1031" i="26"/>
  <c r="I1031" i="26"/>
  <c r="J1031" i="26"/>
  <c r="K1031" i="26"/>
  <c r="L1031" i="26"/>
  <c r="M1031" i="26"/>
  <c r="N1031" i="26"/>
  <c r="O1031" i="26"/>
  <c r="P1031" i="26"/>
  <c r="Q1031" i="26"/>
  <c r="R1031" i="26"/>
  <c r="S1031" i="26"/>
  <c r="T1031" i="26"/>
  <c r="U1031" i="26"/>
  <c r="V1031" i="26"/>
  <c r="W1031" i="26"/>
  <c r="X1031" i="26"/>
  <c r="Y1031" i="26"/>
  <c r="Z1031" i="26"/>
  <c r="AA1031" i="26"/>
  <c r="AB1031" i="26"/>
  <c r="AC1031" i="26"/>
  <c r="AD1031" i="26"/>
  <c r="AE1031" i="26"/>
  <c r="AF1031" i="26"/>
  <c r="AG1031" i="26"/>
  <c r="AH1031" i="26"/>
  <c r="AI1031" i="26"/>
  <c r="AJ1031" i="26"/>
  <c r="E1032" i="26"/>
  <c r="F1032" i="26"/>
  <c r="G1032" i="26"/>
  <c r="H1032" i="26"/>
  <c r="I1032" i="26"/>
  <c r="J1032" i="26"/>
  <c r="K1032" i="26"/>
  <c r="L1032" i="26"/>
  <c r="M1032" i="26"/>
  <c r="N1032" i="26"/>
  <c r="O1032" i="26"/>
  <c r="P1032" i="26"/>
  <c r="Q1032" i="26"/>
  <c r="R1032" i="26"/>
  <c r="S1032" i="26"/>
  <c r="T1032" i="26"/>
  <c r="U1032" i="26"/>
  <c r="V1032" i="26"/>
  <c r="W1032" i="26"/>
  <c r="X1032" i="26"/>
  <c r="Y1032" i="26"/>
  <c r="Z1032" i="26"/>
  <c r="AA1032" i="26"/>
  <c r="AB1032" i="26"/>
  <c r="AC1032" i="26"/>
  <c r="AD1032" i="26"/>
  <c r="AE1032" i="26"/>
  <c r="AF1032" i="26"/>
  <c r="AG1032" i="26"/>
  <c r="AH1032" i="26"/>
  <c r="AI1032" i="26"/>
  <c r="AJ1032" i="26"/>
  <c r="E1033" i="26"/>
  <c r="F1033" i="26"/>
  <c r="G1033" i="26"/>
  <c r="H1033" i="26"/>
  <c r="I1033" i="26"/>
  <c r="J1033" i="26"/>
  <c r="K1033" i="26"/>
  <c r="L1033" i="26"/>
  <c r="M1033" i="26"/>
  <c r="N1033" i="26"/>
  <c r="O1033" i="26"/>
  <c r="P1033" i="26"/>
  <c r="Q1033" i="26"/>
  <c r="R1033" i="26"/>
  <c r="S1033" i="26"/>
  <c r="T1033" i="26"/>
  <c r="U1033" i="26"/>
  <c r="V1033" i="26"/>
  <c r="W1033" i="26"/>
  <c r="X1033" i="26"/>
  <c r="Y1033" i="26"/>
  <c r="Z1033" i="26"/>
  <c r="AA1033" i="26"/>
  <c r="AB1033" i="26"/>
  <c r="AC1033" i="26"/>
  <c r="AD1033" i="26"/>
  <c r="AE1033" i="26"/>
  <c r="AF1033" i="26"/>
  <c r="AG1033" i="26"/>
  <c r="AH1033" i="26"/>
  <c r="AI1033" i="26"/>
  <c r="AJ1033" i="26"/>
  <c r="E1034" i="26"/>
  <c r="F1034" i="26"/>
  <c r="G1034" i="26"/>
  <c r="H1034" i="26"/>
  <c r="I1034" i="26"/>
  <c r="J1034" i="26"/>
  <c r="K1034" i="26"/>
  <c r="L1034" i="26"/>
  <c r="M1034" i="26"/>
  <c r="N1034" i="26"/>
  <c r="O1034" i="26"/>
  <c r="P1034" i="26"/>
  <c r="Q1034" i="26"/>
  <c r="R1034" i="26"/>
  <c r="S1034" i="26"/>
  <c r="T1034" i="26"/>
  <c r="U1034" i="26"/>
  <c r="V1034" i="26"/>
  <c r="W1034" i="26"/>
  <c r="X1034" i="26"/>
  <c r="Y1034" i="26"/>
  <c r="Z1034" i="26"/>
  <c r="AA1034" i="26"/>
  <c r="AB1034" i="26"/>
  <c r="AC1034" i="26"/>
  <c r="AD1034" i="26"/>
  <c r="AE1034" i="26"/>
  <c r="AF1034" i="26"/>
  <c r="AG1034" i="26"/>
  <c r="AH1034" i="26"/>
  <c r="AI1034" i="26"/>
  <c r="AJ1034" i="26"/>
  <c r="E1035" i="26"/>
  <c r="F1035" i="26"/>
  <c r="G1035" i="26"/>
  <c r="H1035" i="26"/>
  <c r="I1035" i="26"/>
  <c r="J1035" i="26"/>
  <c r="K1035" i="26"/>
  <c r="L1035" i="26"/>
  <c r="M1035" i="26"/>
  <c r="N1035" i="26"/>
  <c r="O1035" i="26"/>
  <c r="P1035" i="26"/>
  <c r="Q1035" i="26"/>
  <c r="R1035" i="26"/>
  <c r="S1035" i="26"/>
  <c r="T1035" i="26"/>
  <c r="U1035" i="26"/>
  <c r="V1035" i="26"/>
  <c r="W1035" i="26"/>
  <c r="X1035" i="26"/>
  <c r="Y1035" i="26"/>
  <c r="Z1035" i="26"/>
  <c r="AA1035" i="26"/>
  <c r="AB1035" i="26"/>
  <c r="AC1035" i="26"/>
  <c r="AD1035" i="26"/>
  <c r="AE1035" i="26"/>
  <c r="AF1035" i="26"/>
  <c r="AG1035" i="26"/>
  <c r="AH1035" i="26"/>
  <c r="AI1035" i="26"/>
  <c r="AJ1035" i="26"/>
  <c r="E1036" i="26"/>
  <c r="F1036" i="26"/>
  <c r="G1036" i="26"/>
  <c r="H1036" i="26"/>
  <c r="I1036" i="26"/>
  <c r="J1036" i="26"/>
  <c r="K1036" i="26"/>
  <c r="L1036" i="26"/>
  <c r="M1036" i="26"/>
  <c r="N1036" i="26"/>
  <c r="O1036" i="26"/>
  <c r="P1036" i="26"/>
  <c r="Q1036" i="26"/>
  <c r="R1036" i="26"/>
  <c r="S1036" i="26"/>
  <c r="T1036" i="26"/>
  <c r="U1036" i="26"/>
  <c r="V1036" i="26"/>
  <c r="W1036" i="26"/>
  <c r="X1036" i="26"/>
  <c r="Y1036" i="26"/>
  <c r="Z1036" i="26"/>
  <c r="AA1036" i="26"/>
  <c r="AB1036" i="26"/>
  <c r="AC1036" i="26"/>
  <c r="AD1036" i="26"/>
  <c r="AE1036" i="26"/>
  <c r="AF1036" i="26"/>
  <c r="AG1036" i="26"/>
  <c r="AH1036" i="26"/>
  <c r="AI1036" i="26"/>
  <c r="AJ1036" i="26"/>
  <c r="E1037" i="26"/>
  <c r="F1037" i="26"/>
  <c r="G1037" i="26"/>
  <c r="H1037" i="26"/>
  <c r="I1037" i="26"/>
  <c r="J1037" i="26"/>
  <c r="K1037" i="26"/>
  <c r="L1037" i="26"/>
  <c r="M1037" i="26"/>
  <c r="N1037" i="26"/>
  <c r="O1037" i="26"/>
  <c r="P1037" i="26"/>
  <c r="Q1037" i="26"/>
  <c r="R1037" i="26"/>
  <c r="S1037" i="26"/>
  <c r="T1037" i="26"/>
  <c r="U1037" i="26"/>
  <c r="V1037" i="26"/>
  <c r="W1037" i="26"/>
  <c r="X1037" i="26"/>
  <c r="Y1037" i="26"/>
  <c r="Z1037" i="26"/>
  <c r="AA1037" i="26"/>
  <c r="AB1037" i="26"/>
  <c r="AC1037" i="26"/>
  <c r="AD1037" i="26"/>
  <c r="AE1037" i="26"/>
  <c r="AF1037" i="26"/>
  <c r="AG1037" i="26"/>
  <c r="AH1037" i="26"/>
  <c r="AI1037" i="26"/>
  <c r="AJ1037" i="26"/>
  <c r="E1038" i="26"/>
  <c r="F1038" i="26"/>
  <c r="G1038" i="26"/>
  <c r="H1038" i="26"/>
  <c r="I1038" i="26"/>
  <c r="J1038" i="26"/>
  <c r="K1038" i="26"/>
  <c r="L1038" i="26"/>
  <c r="M1038" i="26"/>
  <c r="N1038" i="26"/>
  <c r="O1038" i="26"/>
  <c r="P1038" i="26"/>
  <c r="Q1038" i="26"/>
  <c r="R1038" i="26"/>
  <c r="S1038" i="26"/>
  <c r="T1038" i="26"/>
  <c r="U1038" i="26"/>
  <c r="V1038" i="26"/>
  <c r="W1038" i="26"/>
  <c r="X1038" i="26"/>
  <c r="Y1038" i="26"/>
  <c r="Z1038" i="26"/>
  <c r="AA1038" i="26"/>
  <c r="AB1038" i="26"/>
  <c r="AC1038" i="26"/>
  <c r="AD1038" i="26"/>
  <c r="AE1038" i="26"/>
  <c r="AF1038" i="26"/>
  <c r="AG1038" i="26"/>
  <c r="AH1038" i="26"/>
  <c r="AI1038" i="26"/>
  <c r="AJ1038" i="26"/>
  <c r="E1039" i="26"/>
  <c r="F1039" i="26"/>
  <c r="G1039" i="26"/>
  <c r="H1039" i="26"/>
  <c r="I1039" i="26"/>
  <c r="J1039" i="26"/>
  <c r="K1039" i="26"/>
  <c r="L1039" i="26"/>
  <c r="M1039" i="26"/>
  <c r="N1039" i="26"/>
  <c r="O1039" i="26"/>
  <c r="P1039" i="26"/>
  <c r="Q1039" i="26"/>
  <c r="R1039" i="26"/>
  <c r="S1039" i="26"/>
  <c r="T1039" i="26"/>
  <c r="U1039" i="26"/>
  <c r="V1039" i="26"/>
  <c r="W1039" i="26"/>
  <c r="X1039" i="26"/>
  <c r="Y1039" i="26"/>
  <c r="Z1039" i="26"/>
  <c r="AA1039" i="26"/>
  <c r="AB1039" i="26"/>
  <c r="AC1039" i="26"/>
  <c r="AD1039" i="26"/>
  <c r="AE1039" i="26"/>
  <c r="AF1039" i="26"/>
  <c r="AG1039" i="26"/>
  <c r="AH1039" i="26"/>
  <c r="AI1039" i="26"/>
  <c r="AJ1039" i="26"/>
  <c r="E1040" i="26"/>
  <c r="F1040" i="26"/>
  <c r="G1040" i="26"/>
  <c r="H1040" i="26"/>
  <c r="I1040" i="26"/>
  <c r="J1040" i="26"/>
  <c r="K1040" i="26"/>
  <c r="L1040" i="26"/>
  <c r="M1040" i="26"/>
  <c r="N1040" i="26"/>
  <c r="O1040" i="26"/>
  <c r="P1040" i="26"/>
  <c r="Q1040" i="26"/>
  <c r="R1040" i="26"/>
  <c r="S1040" i="26"/>
  <c r="T1040" i="26"/>
  <c r="U1040" i="26"/>
  <c r="V1040" i="26"/>
  <c r="W1040" i="26"/>
  <c r="X1040" i="26"/>
  <c r="Y1040" i="26"/>
  <c r="Z1040" i="26"/>
  <c r="AA1040" i="26"/>
  <c r="AB1040" i="26"/>
  <c r="AC1040" i="26"/>
  <c r="AD1040" i="26"/>
  <c r="AE1040" i="26"/>
  <c r="AF1040" i="26"/>
  <c r="AG1040" i="26"/>
  <c r="AH1040" i="26"/>
  <c r="AI1040" i="26"/>
  <c r="AJ1040" i="26"/>
  <c r="E1041" i="26"/>
  <c r="F1041" i="26"/>
  <c r="G1041" i="26"/>
  <c r="H1041" i="26"/>
  <c r="I1041" i="26"/>
  <c r="J1041" i="26"/>
  <c r="K1041" i="26"/>
  <c r="L1041" i="26"/>
  <c r="M1041" i="26"/>
  <c r="N1041" i="26"/>
  <c r="O1041" i="26"/>
  <c r="P1041" i="26"/>
  <c r="Q1041" i="26"/>
  <c r="R1041" i="26"/>
  <c r="S1041" i="26"/>
  <c r="T1041" i="26"/>
  <c r="U1041" i="26"/>
  <c r="V1041" i="26"/>
  <c r="W1041" i="26"/>
  <c r="X1041" i="26"/>
  <c r="Y1041" i="26"/>
  <c r="Z1041" i="26"/>
  <c r="AA1041" i="26"/>
  <c r="AB1041" i="26"/>
  <c r="AC1041" i="26"/>
  <c r="AD1041" i="26"/>
  <c r="AE1041" i="26"/>
  <c r="AF1041" i="26"/>
  <c r="AG1041" i="26"/>
  <c r="AH1041" i="26"/>
  <c r="AI1041" i="26"/>
  <c r="AJ1041" i="26"/>
  <c r="E1042" i="26"/>
  <c r="F1042" i="26"/>
  <c r="G1042" i="26"/>
  <c r="H1042" i="26"/>
  <c r="I1042" i="26"/>
  <c r="J1042" i="26"/>
  <c r="K1042" i="26"/>
  <c r="L1042" i="26"/>
  <c r="M1042" i="26"/>
  <c r="N1042" i="26"/>
  <c r="O1042" i="26"/>
  <c r="P1042" i="26"/>
  <c r="Q1042" i="26"/>
  <c r="R1042" i="26"/>
  <c r="S1042" i="26"/>
  <c r="T1042" i="26"/>
  <c r="U1042" i="26"/>
  <c r="V1042" i="26"/>
  <c r="W1042" i="26"/>
  <c r="X1042" i="26"/>
  <c r="Y1042" i="26"/>
  <c r="Z1042" i="26"/>
  <c r="AA1042" i="26"/>
  <c r="AB1042" i="26"/>
  <c r="AC1042" i="26"/>
  <c r="AD1042" i="26"/>
  <c r="AE1042" i="26"/>
  <c r="AF1042" i="26"/>
  <c r="AG1042" i="26"/>
  <c r="AH1042" i="26"/>
  <c r="AI1042" i="26"/>
  <c r="AJ1042" i="26"/>
  <c r="E1043" i="26"/>
  <c r="F1043" i="26"/>
  <c r="G1043" i="26"/>
  <c r="H1043" i="26"/>
  <c r="I1043" i="26"/>
  <c r="J1043" i="26"/>
  <c r="K1043" i="26"/>
  <c r="L1043" i="26"/>
  <c r="M1043" i="26"/>
  <c r="N1043" i="26"/>
  <c r="O1043" i="26"/>
  <c r="P1043" i="26"/>
  <c r="Q1043" i="26"/>
  <c r="R1043" i="26"/>
  <c r="S1043" i="26"/>
  <c r="T1043" i="26"/>
  <c r="U1043" i="26"/>
  <c r="V1043" i="26"/>
  <c r="W1043" i="26"/>
  <c r="X1043" i="26"/>
  <c r="Y1043" i="26"/>
  <c r="Z1043" i="26"/>
  <c r="AA1043" i="26"/>
  <c r="AB1043" i="26"/>
  <c r="AC1043" i="26"/>
  <c r="AD1043" i="26"/>
  <c r="AE1043" i="26"/>
  <c r="AF1043" i="26"/>
  <c r="AG1043" i="26"/>
  <c r="AH1043" i="26"/>
  <c r="AI1043" i="26"/>
  <c r="AJ1043" i="26"/>
  <c r="E1044" i="26"/>
  <c r="F1044" i="26"/>
  <c r="G1044" i="26"/>
  <c r="H1044" i="26"/>
  <c r="I1044" i="26"/>
  <c r="J1044" i="26"/>
  <c r="K1044" i="26"/>
  <c r="L1044" i="26"/>
  <c r="M1044" i="26"/>
  <c r="N1044" i="26"/>
  <c r="O1044" i="26"/>
  <c r="P1044" i="26"/>
  <c r="Q1044" i="26"/>
  <c r="R1044" i="26"/>
  <c r="S1044" i="26"/>
  <c r="T1044" i="26"/>
  <c r="U1044" i="26"/>
  <c r="V1044" i="26"/>
  <c r="W1044" i="26"/>
  <c r="X1044" i="26"/>
  <c r="Y1044" i="26"/>
  <c r="Z1044" i="26"/>
  <c r="AA1044" i="26"/>
  <c r="AB1044" i="26"/>
  <c r="AC1044" i="26"/>
  <c r="AD1044" i="26"/>
  <c r="AE1044" i="26"/>
  <c r="AF1044" i="26"/>
  <c r="AG1044" i="26"/>
  <c r="AH1044" i="26"/>
  <c r="AI1044" i="26"/>
  <c r="AJ1044" i="26"/>
  <c r="E1045" i="26"/>
  <c r="F1045" i="26"/>
  <c r="G1045" i="26"/>
  <c r="H1045" i="26"/>
  <c r="I1045" i="26"/>
  <c r="J1045" i="26"/>
  <c r="K1045" i="26"/>
  <c r="L1045" i="26"/>
  <c r="M1045" i="26"/>
  <c r="N1045" i="26"/>
  <c r="O1045" i="26"/>
  <c r="P1045" i="26"/>
  <c r="Q1045" i="26"/>
  <c r="R1045" i="26"/>
  <c r="S1045" i="26"/>
  <c r="T1045" i="26"/>
  <c r="U1045" i="26"/>
  <c r="V1045" i="26"/>
  <c r="W1045" i="26"/>
  <c r="X1045" i="26"/>
  <c r="Y1045" i="26"/>
  <c r="Z1045" i="26"/>
  <c r="AA1045" i="26"/>
  <c r="AB1045" i="26"/>
  <c r="AC1045" i="26"/>
  <c r="AD1045" i="26"/>
  <c r="AE1045" i="26"/>
  <c r="AF1045" i="26"/>
  <c r="AG1045" i="26"/>
  <c r="AH1045" i="26"/>
  <c r="AI1045" i="26"/>
  <c r="AJ1045" i="26"/>
  <c r="E1046" i="26"/>
  <c r="F1046" i="26"/>
  <c r="G1046" i="26"/>
  <c r="H1046" i="26"/>
  <c r="I1046" i="26"/>
  <c r="J1046" i="26"/>
  <c r="K1046" i="26"/>
  <c r="L1046" i="26"/>
  <c r="M1046" i="26"/>
  <c r="N1046" i="26"/>
  <c r="O1046" i="26"/>
  <c r="P1046" i="26"/>
  <c r="Q1046" i="26"/>
  <c r="R1046" i="26"/>
  <c r="S1046" i="26"/>
  <c r="T1046" i="26"/>
  <c r="U1046" i="26"/>
  <c r="V1046" i="26"/>
  <c r="W1046" i="26"/>
  <c r="X1046" i="26"/>
  <c r="Y1046" i="26"/>
  <c r="Z1046" i="26"/>
  <c r="AA1046" i="26"/>
  <c r="AB1046" i="26"/>
  <c r="AC1046" i="26"/>
  <c r="AD1046" i="26"/>
  <c r="AE1046" i="26"/>
  <c r="AF1046" i="26"/>
  <c r="AG1046" i="26"/>
  <c r="AH1046" i="26"/>
  <c r="AI1046" i="26"/>
  <c r="AJ1046" i="26"/>
  <c r="E1047" i="26"/>
  <c r="F1047" i="26"/>
  <c r="G1047" i="26"/>
  <c r="H1047" i="26"/>
  <c r="I1047" i="26"/>
  <c r="J1047" i="26"/>
  <c r="K1047" i="26"/>
  <c r="L1047" i="26"/>
  <c r="M1047" i="26"/>
  <c r="N1047" i="26"/>
  <c r="O1047" i="26"/>
  <c r="P1047" i="26"/>
  <c r="Q1047" i="26"/>
  <c r="R1047" i="26"/>
  <c r="S1047" i="26"/>
  <c r="T1047" i="26"/>
  <c r="U1047" i="26"/>
  <c r="V1047" i="26"/>
  <c r="W1047" i="26"/>
  <c r="X1047" i="26"/>
  <c r="Y1047" i="26"/>
  <c r="Z1047" i="26"/>
  <c r="AA1047" i="26"/>
  <c r="AB1047" i="26"/>
  <c r="AC1047" i="26"/>
  <c r="AD1047" i="26"/>
  <c r="AE1047" i="26"/>
  <c r="AF1047" i="26"/>
  <c r="AG1047" i="26"/>
  <c r="AH1047" i="26"/>
  <c r="AI1047" i="26"/>
  <c r="AJ1047" i="26"/>
  <c r="E1048" i="26"/>
  <c r="F1048" i="26"/>
  <c r="G1048" i="26"/>
  <c r="H1048" i="26"/>
  <c r="I1048" i="26"/>
  <c r="J1048" i="26"/>
  <c r="K1048" i="26"/>
  <c r="L1048" i="26"/>
  <c r="M1048" i="26"/>
  <c r="N1048" i="26"/>
  <c r="O1048" i="26"/>
  <c r="P1048" i="26"/>
  <c r="Q1048" i="26"/>
  <c r="R1048" i="26"/>
  <c r="S1048" i="26"/>
  <c r="T1048" i="26"/>
  <c r="U1048" i="26"/>
  <c r="V1048" i="26"/>
  <c r="W1048" i="26"/>
  <c r="X1048" i="26"/>
  <c r="Y1048" i="26"/>
  <c r="Z1048" i="26"/>
  <c r="AA1048" i="26"/>
  <c r="AB1048" i="26"/>
  <c r="AC1048" i="26"/>
  <c r="AD1048" i="26"/>
  <c r="AE1048" i="26"/>
  <c r="AF1048" i="26"/>
  <c r="AG1048" i="26"/>
  <c r="AH1048" i="26"/>
  <c r="AI1048" i="26"/>
  <c r="AJ1048" i="26"/>
  <c r="E1049" i="26"/>
  <c r="F1049" i="26"/>
  <c r="G1049" i="26"/>
  <c r="H1049" i="26"/>
  <c r="I1049" i="26"/>
  <c r="J1049" i="26"/>
  <c r="K1049" i="26"/>
  <c r="L1049" i="26"/>
  <c r="M1049" i="26"/>
  <c r="N1049" i="26"/>
  <c r="O1049" i="26"/>
  <c r="P1049" i="26"/>
  <c r="Q1049" i="26"/>
  <c r="R1049" i="26"/>
  <c r="S1049" i="26"/>
  <c r="T1049" i="26"/>
  <c r="U1049" i="26"/>
  <c r="V1049" i="26"/>
  <c r="W1049" i="26"/>
  <c r="X1049" i="26"/>
  <c r="Y1049" i="26"/>
  <c r="Z1049" i="26"/>
  <c r="AA1049" i="26"/>
  <c r="AB1049" i="26"/>
  <c r="AC1049" i="26"/>
  <c r="AD1049" i="26"/>
  <c r="AE1049" i="26"/>
  <c r="AF1049" i="26"/>
  <c r="AG1049" i="26"/>
  <c r="AH1049" i="26"/>
  <c r="AI1049" i="26"/>
  <c r="AJ1049" i="26"/>
  <c r="E1050" i="26"/>
  <c r="F1050" i="26"/>
  <c r="G1050" i="26"/>
  <c r="H1050" i="26"/>
  <c r="I1050" i="26"/>
  <c r="J1050" i="26"/>
  <c r="K1050" i="26"/>
  <c r="L1050" i="26"/>
  <c r="M1050" i="26"/>
  <c r="N1050" i="26"/>
  <c r="O1050" i="26"/>
  <c r="P1050" i="26"/>
  <c r="Q1050" i="26"/>
  <c r="R1050" i="26"/>
  <c r="S1050" i="26"/>
  <c r="T1050" i="26"/>
  <c r="U1050" i="26"/>
  <c r="V1050" i="26"/>
  <c r="W1050" i="26"/>
  <c r="X1050" i="26"/>
  <c r="Y1050" i="26"/>
  <c r="Z1050" i="26"/>
  <c r="AA1050" i="26"/>
  <c r="AB1050" i="26"/>
  <c r="AC1050" i="26"/>
  <c r="AD1050" i="26"/>
  <c r="AE1050" i="26"/>
  <c r="AF1050" i="26"/>
  <c r="AG1050" i="26"/>
  <c r="AH1050" i="26"/>
  <c r="AI1050" i="26"/>
  <c r="AJ1050" i="26"/>
  <c r="E1051" i="26"/>
  <c r="F1051" i="26"/>
  <c r="G1051" i="26"/>
  <c r="H1051" i="26"/>
  <c r="I1051" i="26"/>
  <c r="J1051" i="26"/>
  <c r="K1051" i="26"/>
  <c r="L1051" i="26"/>
  <c r="M1051" i="26"/>
  <c r="N1051" i="26"/>
  <c r="O1051" i="26"/>
  <c r="P1051" i="26"/>
  <c r="Q1051" i="26"/>
  <c r="R1051" i="26"/>
  <c r="S1051" i="26"/>
  <c r="T1051" i="26"/>
  <c r="U1051" i="26"/>
  <c r="V1051" i="26"/>
  <c r="W1051" i="26"/>
  <c r="X1051" i="26"/>
  <c r="Y1051" i="26"/>
  <c r="Z1051" i="26"/>
  <c r="AA1051" i="26"/>
  <c r="AB1051" i="26"/>
  <c r="AC1051" i="26"/>
  <c r="AD1051" i="26"/>
  <c r="AE1051" i="26"/>
  <c r="AF1051" i="26"/>
  <c r="AG1051" i="26"/>
  <c r="AH1051" i="26"/>
  <c r="AI1051" i="26"/>
  <c r="AJ1051" i="26"/>
  <c r="E1052" i="26"/>
  <c r="F1052" i="26"/>
  <c r="G1052" i="26"/>
  <c r="H1052" i="26"/>
  <c r="I1052" i="26"/>
  <c r="J1052" i="26"/>
  <c r="K1052" i="26"/>
  <c r="L1052" i="26"/>
  <c r="M1052" i="26"/>
  <c r="N1052" i="26"/>
  <c r="O1052" i="26"/>
  <c r="P1052" i="26"/>
  <c r="Q1052" i="26"/>
  <c r="R1052" i="26"/>
  <c r="S1052" i="26"/>
  <c r="T1052" i="26"/>
  <c r="U1052" i="26"/>
  <c r="V1052" i="26"/>
  <c r="W1052" i="26"/>
  <c r="X1052" i="26"/>
  <c r="Y1052" i="26"/>
  <c r="Z1052" i="26"/>
  <c r="AA1052" i="26"/>
  <c r="AB1052" i="26"/>
  <c r="AC1052" i="26"/>
  <c r="AD1052" i="26"/>
  <c r="AE1052" i="26"/>
  <c r="AF1052" i="26"/>
  <c r="AG1052" i="26"/>
  <c r="AH1052" i="26"/>
  <c r="AI1052" i="26"/>
  <c r="AJ1052" i="26"/>
  <c r="E1053" i="26"/>
  <c r="F1053" i="26"/>
  <c r="G1053" i="26"/>
  <c r="H1053" i="26"/>
  <c r="I1053" i="26"/>
  <c r="J1053" i="26"/>
  <c r="K1053" i="26"/>
  <c r="L1053" i="26"/>
  <c r="M1053" i="26"/>
  <c r="N1053" i="26"/>
  <c r="O1053" i="26"/>
  <c r="P1053" i="26"/>
  <c r="Q1053" i="26"/>
  <c r="R1053" i="26"/>
  <c r="S1053" i="26"/>
  <c r="T1053" i="26"/>
  <c r="U1053" i="26"/>
  <c r="V1053" i="26"/>
  <c r="W1053" i="26"/>
  <c r="X1053" i="26"/>
  <c r="Y1053" i="26"/>
  <c r="Z1053" i="26"/>
  <c r="AA1053" i="26"/>
  <c r="AB1053" i="26"/>
  <c r="AC1053" i="26"/>
  <c r="AD1053" i="26"/>
  <c r="AE1053" i="26"/>
  <c r="AF1053" i="26"/>
  <c r="AG1053" i="26"/>
  <c r="AH1053" i="26"/>
  <c r="AI1053" i="26"/>
  <c r="AJ1053" i="26"/>
  <c r="E1054" i="26"/>
  <c r="F1054" i="26"/>
  <c r="G1054" i="26"/>
  <c r="H1054" i="26"/>
  <c r="I1054" i="26"/>
  <c r="J1054" i="26"/>
  <c r="K1054" i="26"/>
  <c r="L1054" i="26"/>
  <c r="M1054" i="26"/>
  <c r="N1054" i="26"/>
  <c r="O1054" i="26"/>
  <c r="P1054" i="26"/>
  <c r="Q1054" i="26"/>
  <c r="R1054" i="26"/>
  <c r="S1054" i="26"/>
  <c r="T1054" i="26"/>
  <c r="U1054" i="26"/>
  <c r="V1054" i="26"/>
  <c r="W1054" i="26"/>
  <c r="X1054" i="26"/>
  <c r="Y1054" i="26"/>
  <c r="Z1054" i="26"/>
  <c r="AA1054" i="26"/>
  <c r="AB1054" i="26"/>
  <c r="AC1054" i="26"/>
  <c r="AD1054" i="26"/>
  <c r="AE1054" i="26"/>
  <c r="AF1054" i="26"/>
  <c r="AG1054" i="26"/>
  <c r="AH1054" i="26"/>
  <c r="AI1054" i="26"/>
  <c r="AJ1054" i="26"/>
  <c r="E1055" i="26"/>
  <c r="F1055" i="26"/>
  <c r="G1055" i="26"/>
  <c r="H1055" i="26"/>
  <c r="I1055" i="26"/>
  <c r="J1055" i="26"/>
  <c r="K1055" i="26"/>
  <c r="L1055" i="26"/>
  <c r="M1055" i="26"/>
  <c r="N1055" i="26"/>
  <c r="O1055" i="26"/>
  <c r="P1055" i="26"/>
  <c r="Q1055" i="26"/>
  <c r="R1055" i="26"/>
  <c r="S1055" i="26"/>
  <c r="T1055" i="26"/>
  <c r="U1055" i="26"/>
  <c r="V1055" i="26"/>
  <c r="W1055" i="26"/>
  <c r="X1055" i="26"/>
  <c r="Y1055" i="26"/>
  <c r="Z1055" i="26"/>
  <c r="AA1055" i="26"/>
  <c r="AB1055" i="26"/>
  <c r="AC1055" i="26"/>
  <c r="AD1055" i="26"/>
  <c r="AE1055" i="26"/>
  <c r="AF1055" i="26"/>
  <c r="AG1055" i="26"/>
  <c r="AH1055" i="26"/>
  <c r="AI1055" i="26"/>
  <c r="AJ1055" i="26"/>
  <c r="E1056" i="26"/>
  <c r="F1056" i="26"/>
  <c r="G1056" i="26"/>
  <c r="H1056" i="26"/>
  <c r="I1056" i="26"/>
  <c r="J1056" i="26"/>
  <c r="K1056" i="26"/>
  <c r="L1056" i="26"/>
  <c r="M1056" i="26"/>
  <c r="N1056" i="26"/>
  <c r="O1056" i="26"/>
  <c r="P1056" i="26"/>
  <c r="Q1056" i="26"/>
  <c r="R1056" i="26"/>
  <c r="S1056" i="26"/>
  <c r="T1056" i="26"/>
  <c r="U1056" i="26"/>
  <c r="V1056" i="26"/>
  <c r="W1056" i="26"/>
  <c r="X1056" i="26"/>
  <c r="Y1056" i="26"/>
  <c r="Z1056" i="26"/>
  <c r="AA1056" i="26"/>
  <c r="AB1056" i="26"/>
  <c r="AC1056" i="26"/>
  <c r="AD1056" i="26"/>
  <c r="AE1056" i="26"/>
  <c r="AF1056" i="26"/>
  <c r="AG1056" i="26"/>
  <c r="AH1056" i="26"/>
  <c r="AI1056" i="26"/>
  <c r="AJ1056" i="26"/>
  <c r="E1057" i="26"/>
  <c r="F1057" i="26"/>
  <c r="G1057" i="26"/>
  <c r="H1057" i="26"/>
  <c r="I1057" i="26"/>
  <c r="J1057" i="26"/>
  <c r="K1057" i="26"/>
  <c r="L1057" i="26"/>
  <c r="M1057" i="26"/>
  <c r="N1057" i="26"/>
  <c r="O1057" i="26"/>
  <c r="P1057" i="26"/>
  <c r="Q1057" i="26"/>
  <c r="R1057" i="26"/>
  <c r="S1057" i="26"/>
  <c r="T1057" i="26"/>
  <c r="U1057" i="26"/>
  <c r="V1057" i="26"/>
  <c r="W1057" i="26"/>
  <c r="X1057" i="26"/>
  <c r="Y1057" i="26"/>
  <c r="Z1057" i="26"/>
  <c r="AA1057" i="26"/>
  <c r="AB1057" i="26"/>
  <c r="AC1057" i="26"/>
  <c r="AD1057" i="26"/>
  <c r="AE1057" i="26"/>
  <c r="AF1057" i="26"/>
  <c r="AG1057" i="26"/>
  <c r="AH1057" i="26"/>
  <c r="AI1057" i="26"/>
  <c r="AJ1057" i="26"/>
  <c r="E1058" i="26"/>
  <c r="F1058" i="26"/>
  <c r="G1058" i="26"/>
  <c r="H1058" i="26"/>
  <c r="I1058" i="26"/>
  <c r="J1058" i="26"/>
  <c r="K1058" i="26"/>
  <c r="L1058" i="26"/>
  <c r="M1058" i="26"/>
  <c r="N1058" i="26"/>
  <c r="O1058" i="26"/>
  <c r="P1058" i="26"/>
  <c r="Q1058" i="26"/>
  <c r="R1058" i="26"/>
  <c r="S1058" i="26"/>
  <c r="T1058" i="26"/>
  <c r="U1058" i="26"/>
  <c r="V1058" i="26"/>
  <c r="W1058" i="26"/>
  <c r="X1058" i="26"/>
  <c r="Y1058" i="26"/>
  <c r="Z1058" i="26"/>
  <c r="AA1058" i="26"/>
  <c r="AB1058" i="26"/>
  <c r="AC1058" i="26"/>
  <c r="AD1058" i="26"/>
  <c r="AE1058" i="26"/>
  <c r="AF1058" i="26"/>
  <c r="AG1058" i="26"/>
  <c r="AH1058" i="26"/>
  <c r="AI1058" i="26"/>
  <c r="AJ1058" i="26"/>
  <c r="E1059" i="26"/>
  <c r="F1059" i="26"/>
  <c r="G1059" i="26"/>
  <c r="H1059" i="26"/>
  <c r="I1059" i="26"/>
  <c r="J1059" i="26"/>
  <c r="K1059" i="26"/>
  <c r="L1059" i="26"/>
  <c r="M1059" i="26"/>
  <c r="N1059" i="26"/>
  <c r="O1059" i="26"/>
  <c r="P1059" i="26"/>
  <c r="Q1059" i="26"/>
  <c r="R1059" i="26"/>
  <c r="S1059" i="26"/>
  <c r="T1059" i="26"/>
  <c r="U1059" i="26"/>
  <c r="V1059" i="26"/>
  <c r="W1059" i="26"/>
  <c r="X1059" i="26"/>
  <c r="Y1059" i="26"/>
  <c r="Z1059" i="26"/>
  <c r="AA1059" i="26"/>
  <c r="AB1059" i="26"/>
  <c r="AC1059" i="26"/>
  <c r="AD1059" i="26"/>
  <c r="AE1059" i="26"/>
  <c r="AF1059" i="26"/>
  <c r="AG1059" i="26"/>
  <c r="AH1059" i="26"/>
  <c r="AI1059" i="26"/>
  <c r="AJ1059" i="26"/>
  <c r="E1060" i="26"/>
  <c r="F1060" i="26"/>
  <c r="G1060" i="26"/>
  <c r="H1060" i="26"/>
  <c r="I1060" i="26"/>
  <c r="J1060" i="26"/>
  <c r="K1060" i="26"/>
  <c r="L1060" i="26"/>
  <c r="M1060" i="26"/>
  <c r="N1060" i="26"/>
  <c r="O1060" i="26"/>
  <c r="P1060" i="26"/>
  <c r="Q1060" i="26"/>
  <c r="R1060" i="26"/>
  <c r="S1060" i="26"/>
  <c r="T1060" i="26"/>
  <c r="U1060" i="26"/>
  <c r="V1060" i="26"/>
  <c r="W1060" i="26"/>
  <c r="X1060" i="26"/>
  <c r="Y1060" i="26"/>
  <c r="Z1060" i="26"/>
  <c r="AA1060" i="26"/>
  <c r="AB1060" i="26"/>
  <c r="AC1060" i="26"/>
  <c r="AD1060" i="26"/>
  <c r="AE1060" i="26"/>
  <c r="AF1060" i="26"/>
  <c r="AG1060" i="26"/>
  <c r="AH1060" i="26"/>
  <c r="AI1060" i="26"/>
  <c r="AJ1060" i="26"/>
  <c r="E1061" i="26"/>
  <c r="F1061" i="26"/>
  <c r="G1061" i="26"/>
  <c r="H1061" i="26"/>
  <c r="I1061" i="26"/>
  <c r="J1061" i="26"/>
  <c r="K1061" i="26"/>
  <c r="L1061" i="26"/>
  <c r="M1061" i="26"/>
  <c r="N1061" i="26"/>
  <c r="O1061" i="26"/>
  <c r="P1061" i="26"/>
  <c r="Q1061" i="26"/>
  <c r="R1061" i="26"/>
  <c r="S1061" i="26"/>
  <c r="T1061" i="26"/>
  <c r="U1061" i="26"/>
  <c r="V1061" i="26"/>
  <c r="W1061" i="26"/>
  <c r="X1061" i="26"/>
  <c r="Y1061" i="26"/>
  <c r="Z1061" i="26"/>
  <c r="AA1061" i="26"/>
  <c r="AB1061" i="26"/>
  <c r="AC1061" i="26"/>
  <c r="AD1061" i="26"/>
  <c r="AE1061" i="26"/>
  <c r="AF1061" i="26"/>
  <c r="AG1061" i="26"/>
  <c r="AH1061" i="26"/>
  <c r="AI1061" i="26"/>
  <c r="AJ1061" i="26"/>
  <c r="E1062" i="26"/>
  <c r="F1062" i="26"/>
  <c r="G1062" i="26"/>
  <c r="H1062" i="26"/>
  <c r="I1062" i="26"/>
  <c r="J1062" i="26"/>
  <c r="K1062" i="26"/>
  <c r="L1062" i="26"/>
  <c r="M1062" i="26"/>
  <c r="N1062" i="26"/>
  <c r="O1062" i="26"/>
  <c r="P1062" i="26"/>
  <c r="Q1062" i="26"/>
  <c r="R1062" i="26"/>
  <c r="S1062" i="26"/>
  <c r="T1062" i="26"/>
  <c r="U1062" i="26"/>
  <c r="V1062" i="26"/>
  <c r="W1062" i="26"/>
  <c r="X1062" i="26"/>
  <c r="Y1062" i="26"/>
  <c r="Z1062" i="26"/>
  <c r="AA1062" i="26"/>
  <c r="AB1062" i="26"/>
  <c r="AC1062" i="26"/>
  <c r="AD1062" i="26"/>
  <c r="AE1062" i="26"/>
  <c r="AF1062" i="26"/>
  <c r="AG1062" i="26"/>
  <c r="AH1062" i="26"/>
  <c r="AI1062" i="26"/>
  <c r="AJ1062" i="26"/>
  <c r="E1063" i="26"/>
  <c r="F1063" i="26"/>
  <c r="G1063" i="26"/>
  <c r="H1063" i="26"/>
  <c r="I1063" i="26"/>
  <c r="J1063" i="26"/>
  <c r="K1063" i="26"/>
  <c r="L1063" i="26"/>
  <c r="M1063" i="26"/>
  <c r="N1063" i="26"/>
  <c r="O1063" i="26"/>
  <c r="P1063" i="26"/>
  <c r="Q1063" i="26"/>
  <c r="R1063" i="26"/>
  <c r="S1063" i="26"/>
  <c r="T1063" i="26"/>
  <c r="U1063" i="26"/>
  <c r="V1063" i="26"/>
  <c r="W1063" i="26"/>
  <c r="X1063" i="26"/>
  <c r="Y1063" i="26"/>
  <c r="Z1063" i="26"/>
  <c r="AA1063" i="26"/>
  <c r="AB1063" i="26"/>
  <c r="AC1063" i="26"/>
  <c r="AD1063" i="26"/>
  <c r="AE1063" i="26"/>
  <c r="AF1063" i="26"/>
  <c r="AG1063" i="26"/>
  <c r="AH1063" i="26"/>
  <c r="AI1063" i="26"/>
  <c r="AJ1063" i="26"/>
  <c r="E1064" i="26"/>
  <c r="F1064" i="26"/>
  <c r="G1064" i="26"/>
  <c r="H1064" i="26"/>
  <c r="I1064" i="26"/>
  <c r="J1064" i="26"/>
  <c r="K1064" i="26"/>
  <c r="L1064" i="26"/>
  <c r="M1064" i="26"/>
  <c r="N1064" i="26"/>
  <c r="O1064" i="26"/>
  <c r="P1064" i="26"/>
  <c r="Q1064" i="26"/>
  <c r="R1064" i="26"/>
  <c r="S1064" i="26"/>
  <c r="T1064" i="26"/>
  <c r="U1064" i="26"/>
  <c r="V1064" i="26"/>
  <c r="W1064" i="26"/>
  <c r="X1064" i="26"/>
  <c r="Y1064" i="26"/>
  <c r="Z1064" i="26"/>
  <c r="AA1064" i="26"/>
  <c r="AB1064" i="26"/>
  <c r="AC1064" i="26"/>
  <c r="AD1064" i="26"/>
  <c r="AE1064" i="26"/>
  <c r="AF1064" i="26"/>
  <c r="AG1064" i="26"/>
  <c r="AH1064" i="26"/>
  <c r="AI1064" i="26"/>
  <c r="AJ1064" i="26"/>
  <c r="E1065" i="26"/>
  <c r="F1065" i="26"/>
  <c r="G1065" i="26"/>
  <c r="H1065" i="26"/>
  <c r="I1065" i="26"/>
  <c r="J1065" i="26"/>
  <c r="K1065" i="26"/>
  <c r="L1065" i="26"/>
  <c r="M1065" i="26"/>
  <c r="N1065" i="26"/>
  <c r="O1065" i="26"/>
  <c r="P1065" i="26"/>
  <c r="Q1065" i="26"/>
  <c r="R1065" i="26"/>
  <c r="S1065" i="26"/>
  <c r="T1065" i="26"/>
  <c r="U1065" i="26"/>
  <c r="V1065" i="26"/>
  <c r="W1065" i="26"/>
  <c r="X1065" i="26"/>
  <c r="Y1065" i="26"/>
  <c r="Z1065" i="26"/>
  <c r="AA1065" i="26"/>
  <c r="AB1065" i="26"/>
  <c r="AC1065" i="26"/>
  <c r="AD1065" i="26"/>
  <c r="AE1065" i="26"/>
  <c r="AF1065" i="26"/>
  <c r="AG1065" i="26"/>
  <c r="AH1065" i="26"/>
  <c r="AI1065" i="26"/>
  <c r="AJ1065" i="26"/>
  <c r="E1066" i="26"/>
  <c r="F1066" i="26"/>
  <c r="G1066" i="26"/>
  <c r="H1066" i="26"/>
  <c r="I1066" i="26"/>
  <c r="J1066" i="26"/>
  <c r="K1066" i="26"/>
  <c r="L1066" i="26"/>
  <c r="M1066" i="26"/>
  <c r="N1066" i="26"/>
  <c r="O1066" i="26"/>
  <c r="P1066" i="26"/>
  <c r="Q1066" i="26"/>
  <c r="R1066" i="26"/>
  <c r="S1066" i="26"/>
  <c r="T1066" i="26"/>
  <c r="U1066" i="26"/>
  <c r="V1066" i="26"/>
  <c r="W1066" i="26"/>
  <c r="X1066" i="26"/>
  <c r="Y1066" i="26"/>
  <c r="Z1066" i="26"/>
  <c r="AA1066" i="26"/>
  <c r="AB1066" i="26"/>
  <c r="AC1066" i="26"/>
  <c r="AD1066" i="26"/>
  <c r="AE1066" i="26"/>
  <c r="AF1066" i="26"/>
  <c r="AG1066" i="26"/>
  <c r="AH1066" i="26"/>
  <c r="AI1066" i="26"/>
  <c r="AJ1066" i="26"/>
  <c r="E1067" i="26"/>
  <c r="F1067" i="26"/>
  <c r="G1067" i="26"/>
  <c r="H1067" i="26"/>
  <c r="I1067" i="26"/>
  <c r="J1067" i="26"/>
  <c r="K1067" i="26"/>
  <c r="L1067" i="26"/>
  <c r="M1067" i="26"/>
  <c r="N1067" i="26"/>
  <c r="O1067" i="26"/>
  <c r="P1067" i="26"/>
  <c r="Q1067" i="26"/>
  <c r="R1067" i="26"/>
  <c r="S1067" i="26"/>
  <c r="T1067" i="26"/>
  <c r="U1067" i="26"/>
  <c r="V1067" i="26"/>
  <c r="W1067" i="26"/>
  <c r="X1067" i="26"/>
  <c r="Y1067" i="26"/>
  <c r="Z1067" i="26"/>
  <c r="AA1067" i="26"/>
  <c r="AB1067" i="26"/>
  <c r="AC1067" i="26"/>
  <c r="AD1067" i="26"/>
  <c r="AE1067" i="26"/>
  <c r="AF1067" i="26"/>
  <c r="AG1067" i="26"/>
  <c r="AH1067" i="26"/>
  <c r="AI1067" i="26"/>
  <c r="AJ1067" i="26"/>
  <c r="E1068" i="26"/>
  <c r="F1068" i="26"/>
  <c r="G1068" i="26"/>
  <c r="H1068" i="26"/>
  <c r="I1068" i="26"/>
  <c r="J1068" i="26"/>
  <c r="K1068" i="26"/>
  <c r="L1068" i="26"/>
  <c r="M1068" i="26"/>
  <c r="N1068" i="26"/>
  <c r="O1068" i="26"/>
  <c r="P1068" i="26"/>
  <c r="Q1068" i="26"/>
  <c r="R1068" i="26"/>
  <c r="S1068" i="26"/>
  <c r="T1068" i="26"/>
  <c r="U1068" i="26"/>
  <c r="V1068" i="26"/>
  <c r="W1068" i="26"/>
  <c r="X1068" i="26"/>
  <c r="Y1068" i="26"/>
  <c r="Z1068" i="26"/>
  <c r="AA1068" i="26"/>
  <c r="AB1068" i="26"/>
  <c r="AC1068" i="26"/>
  <c r="AD1068" i="26"/>
  <c r="AE1068" i="26"/>
  <c r="AF1068" i="26"/>
  <c r="AG1068" i="26"/>
  <c r="AH1068" i="26"/>
  <c r="AI1068" i="26"/>
  <c r="AJ1068" i="26"/>
  <c r="E1069" i="26"/>
  <c r="F1069" i="26"/>
  <c r="G1069" i="26"/>
  <c r="H1069" i="26"/>
  <c r="I1069" i="26"/>
  <c r="J1069" i="26"/>
  <c r="K1069" i="26"/>
  <c r="L1069" i="26"/>
  <c r="M1069" i="26"/>
  <c r="N1069" i="26"/>
  <c r="O1069" i="26"/>
  <c r="P1069" i="26"/>
  <c r="Q1069" i="26"/>
  <c r="R1069" i="26"/>
  <c r="S1069" i="26"/>
  <c r="T1069" i="26"/>
  <c r="U1069" i="26"/>
  <c r="V1069" i="26"/>
  <c r="W1069" i="26"/>
  <c r="X1069" i="26"/>
  <c r="Y1069" i="26"/>
  <c r="Z1069" i="26"/>
  <c r="AA1069" i="26"/>
  <c r="AB1069" i="26"/>
  <c r="AC1069" i="26"/>
  <c r="AD1069" i="26"/>
  <c r="AE1069" i="26"/>
  <c r="AF1069" i="26"/>
  <c r="AG1069" i="26"/>
  <c r="AH1069" i="26"/>
  <c r="AI1069" i="26"/>
  <c r="AJ1069" i="26"/>
  <c r="E1070" i="26"/>
  <c r="F1070" i="26"/>
  <c r="G1070" i="26"/>
  <c r="H1070" i="26"/>
  <c r="I1070" i="26"/>
  <c r="J1070" i="26"/>
  <c r="K1070" i="26"/>
  <c r="L1070" i="26"/>
  <c r="M1070" i="26"/>
  <c r="N1070" i="26"/>
  <c r="O1070" i="26"/>
  <c r="P1070" i="26"/>
  <c r="Q1070" i="26"/>
  <c r="R1070" i="26"/>
  <c r="S1070" i="26"/>
  <c r="T1070" i="26"/>
  <c r="U1070" i="26"/>
  <c r="V1070" i="26"/>
  <c r="W1070" i="26"/>
  <c r="X1070" i="26"/>
  <c r="Y1070" i="26"/>
  <c r="Z1070" i="26"/>
  <c r="AA1070" i="26"/>
  <c r="AB1070" i="26"/>
  <c r="AC1070" i="26"/>
  <c r="AD1070" i="26"/>
  <c r="AE1070" i="26"/>
  <c r="AF1070" i="26"/>
  <c r="AG1070" i="26"/>
  <c r="AH1070" i="26"/>
  <c r="AI1070" i="26"/>
  <c r="AJ1070" i="26"/>
  <c r="E1071" i="26"/>
  <c r="F1071" i="26"/>
  <c r="G1071" i="26"/>
  <c r="H1071" i="26"/>
  <c r="I1071" i="26"/>
  <c r="J1071" i="26"/>
  <c r="K1071" i="26"/>
  <c r="L1071" i="26"/>
  <c r="M1071" i="26"/>
  <c r="N1071" i="26"/>
  <c r="O1071" i="26"/>
  <c r="P1071" i="26"/>
  <c r="Q1071" i="26"/>
  <c r="R1071" i="26"/>
  <c r="S1071" i="26"/>
  <c r="T1071" i="26"/>
  <c r="U1071" i="26"/>
  <c r="V1071" i="26"/>
  <c r="W1071" i="26"/>
  <c r="X1071" i="26"/>
  <c r="Y1071" i="26"/>
  <c r="Z1071" i="26"/>
  <c r="AA1071" i="26"/>
  <c r="AB1071" i="26"/>
  <c r="AC1071" i="26"/>
  <c r="AD1071" i="26"/>
  <c r="AE1071" i="26"/>
  <c r="AF1071" i="26"/>
  <c r="AG1071" i="26"/>
  <c r="AH1071" i="26"/>
  <c r="AI1071" i="26"/>
  <c r="AJ1071" i="26"/>
  <c r="E1072" i="26"/>
  <c r="F1072" i="26"/>
  <c r="G1072" i="26"/>
  <c r="H1072" i="26"/>
  <c r="I1072" i="26"/>
  <c r="J1072" i="26"/>
  <c r="K1072" i="26"/>
  <c r="L1072" i="26"/>
  <c r="M1072" i="26"/>
  <c r="N1072" i="26"/>
  <c r="O1072" i="26"/>
  <c r="P1072" i="26"/>
  <c r="Q1072" i="26"/>
  <c r="R1072" i="26"/>
  <c r="S1072" i="26"/>
  <c r="T1072" i="26"/>
  <c r="U1072" i="26"/>
  <c r="V1072" i="26"/>
  <c r="W1072" i="26"/>
  <c r="X1072" i="26"/>
  <c r="Y1072" i="26"/>
  <c r="Z1072" i="26"/>
  <c r="AA1072" i="26"/>
  <c r="AB1072" i="26"/>
  <c r="AC1072" i="26"/>
  <c r="AD1072" i="26"/>
  <c r="AE1072" i="26"/>
  <c r="AF1072" i="26"/>
  <c r="AG1072" i="26"/>
  <c r="AH1072" i="26"/>
  <c r="AI1072" i="26"/>
  <c r="AJ1072" i="26"/>
  <c r="E1073" i="26"/>
  <c r="F1073" i="26"/>
  <c r="G1073" i="26"/>
  <c r="H1073" i="26"/>
  <c r="I1073" i="26"/>
  <c r="J1073" i="26"/>
  <c r="K1073" i="26"/>
  <c r="L1073" i="26"/>
  <c r="M1073" i="26"/>
  <c r="N1073" i="26"/>
  <c r="O1073" i="26"/>
  <c r="P1073" i="26"/>
  <c r="Q1073" i="26"/>
  <c r="R1073" i="26"/>
  <c r="S1073" i="26"/>
  <c r="T1073" i="26"/>
  <c r="U1073" i="26"/>
  <c r="V1073" i="26"/>
  <c r="W1073" i="26"/>
  <c r="X1073" i="26"/>
  <c r="Y1073" i="26"/>
  <c r="Z1073" i="26"/>
  <c r="AA1073" i="26"/>
  <c r="AB1073" i="26"/>
  <c r="AC1073" i="26"/>
  <c r="AD1073" i="26"/>
  <c r="AE1073" i="26"/>
  <c r="AF1073" i="26"/>
  <c r="AG1073" i="26"/>
  <c r="AH1073" i="26"/>
  <c r="AI1073" i="26"/>
  <c r="AJ1073" i="26"/>
  <c r="E1074" i="26"/>
  <c r="F1074" i="26"/>
  <c r="G1074" i="26"/>
  <c r="H1074" i="26"/>
  <c r="I1074" i="26"/>
  <c r="J1074" i="26"/>
  <c r="K1074" i="26"/>
  <c r="L1074" i="26"/>
  <c r="M1074" i="26"/>
  <c r="N1074" i="26"/>
  <c r="O1074" i="26"/>
  <c r="P1074" i="26"/>
  <c r="Q1074" i="26"/>
  <c r="R1074" i="26"/>
  <c r="S1074" i="26"/>
  <c r="T1074" i="26"/>
  <c r="U1074" i="26"/>
  <c r="V1074" i="26"/>
  <c r="W1074" i="26"/>
  <c r="X1074" i="26"/>
  <c r="Y1074" i="26"/>
  <c r="Z1074" i="26"/>
  <c r="AA1074" i="26"/>
  <c r="AB1074" i="26"/>
  <c r="AC1074" i="26"/>
  <c r="AD1074" i="26"/>
  <c r="AE1074" i="26"/>
  <c r="AF1074" i="26"/>
  <c r="AG1074" i="26"/>
  <c r="AH1074" i="26"/>
  <c r="AI1074" i="26"/>
  <c r="AJ1074" i="26"/>
  <c r="E1075" i="26"/>
  <c r="F1075" i="26"/>
  <c r="G1075" i="26"/>
  <c r="H1075" i="26"/>
  <c r="I1075" i="26"/>
  <c r="J1075" i="26"/>
  <c r="K1075" i="26"/>
  <c r="L1075" i="26"/>
  <c r="M1075" i="26"/>
  <c r="N1075" i="26"/>
  <c r="O1075" i="26"/>
  <c r="P1075" i="26"/>
  <c r="Q1075" i="26"/>
  <c r="R1075" i="26"/>
  <c r="S1075" i="26"/>
  <c r="T1075" i="26"/>
  <c r="U1075" i="26"/>
  <c r="V1075" i="26"/>
  <c r="W1075" i="26"/>
  <c r="X1075" i="26"/>
  <c r="Y1075" i="26"/>
  <c r="Z1075" i="26"/>
  <c r="AA1075" i="26"/>
  <c r="AB1075" i="26"/>
  <c r="AC1075" i="26"/>
  <c r="AD1075" i="26"/>
  <c r="AE1075" i="26"/>
  <c r="AF1075" i="26"/>
  <c r="AG1075" i="26"/>
  <c r="AH1075" i="26"/>
  <c r="AI1075" i="26"/>
  <c r="AJ1075" i="26"/>
  <c r="E1076" i="26"/>
  <c r="F1076" i="26"/>
  <c r="G1076" i="26"/>
  <c r="H1076" i="26"/>
  <c r="I1076" i="26"/>
  <c r="J1076" i="26"/>
  <c r="K1076" i="26"/>
  <c r="L1076" i="26"/>
  <c r="M1076" i="26"/>
  <c r="N1076" i="26"/>
  <c r="O1076" i="26"/>
  <c r="P1076" i="26"/>
  <c r="Q1076" i="26"/>
  <c r="R1076" i="26"/>
  <c r="S1076" i="26"/>
  <c r="T1076" i="26"/>
  <c r="U1076" i="26"/>
  <c r="V1076" i="26"/>
  <c r="W1076" i="26"/>
  <c r="X1076" i="26"/>
  <c r="Y1076" i="26"/>
  <c r="Z1076" i="26"/>
  <c r="AA1076" i="26"/>
  <c r="AB1076" i="26"/>
  <c r="AC1076" i="26"/>
  <c r="AD1076" i="26"/>
  <c r="AE1076" i="26"/>
  <c r="AF1076" i="26"/>
  <c r="AG1076" i="26"/>
  <c r="AH1076" i="26"/>
  <c r="AI1076" i="26"/>
  <c r="AJ1076" i="26"/>
  <c r="E1077" i="26"/>
  <c r="F1077" i="26"/>
  <c r="G1077" i="26"/>
  <c r="H1077" i="26"/>
  <c r="I1077" i="26"/>
  <c r="J1077" i="26"/>
  <c r="K1077" i="26"/>
  <c r="L1077" i="26"/>
  <c r="M1077" i="26"/>
  <c r="N1077" i="26"/>
  <c r="O1077" i="26"/>
  <c r="P1077" i="26"/>
  <c r="Q1077" i="26"/>
  <c r="R1077" i="26"/>
  <c r="S1077" i="26"/>
  <c r="T1077" i="26"/>
  <c r="U1077" i="26"/>
  <c r="V1077" i="26"/>
  <c r="W1077" i="26"/>
  <c r="X1077" i="26"/>
  <c r="Y1077" i="26"/>
  <c r="Z1077" i="26"/>
  <c r="AA1077" i="26"/>
  <c r="AB1077" i="26"/>
  <c r="AC1077" i="26"/>
  <c r="AD1077" i="26"/>
  <c r="AE1077" i="26"/>
  <c r="AF1077" i="26"/>
  <c r="AG1077" i="26"/>
  <c r="AH1077" i="26"/>
  <c r="AI1077" i="26"/>
  <c r="AJ1077" i="26"/>
  <c r="E1078" i="26"/>
  <c r="F1078" i="26"/>
  <c r="G1078" i="26"/>
  <c r="H1078" i="26"/>
  <c r="I1078" i="26"/>
  <c r="J1078" i="26"/>
  <c r="K1078" i="26"/>
  <c r="L1078" i="26"/>
  <c r="M1078" i="26"/>
  <c r="N1078" i="26"/>
  <c r="O1078" i="26"/>
  <c r="P1078" i="26"/>
  <c r="Q1078" i="26"/>
  <c r="R1078" i="26"/>
  <c r="S1078" i="26"/>
  <c r="T1078" i="26"/>
  <c r="U1078" i="26"/>
  <c r="V1078" i="26"/>
  <c r="W1078" i="26"/>
  <c r="X1078" i="26"/>
  <c r="Y1078" i="26"/>
  <c r="Z1078" i="26"/>
  <c r="AA1078" i="26"/>
  <c r="AB1078" i="26"/>
  <c r="AC1078" i="26"/>
  <c r="AD1078" i="26"/>
  <c r="AE1078" i="26"/>
  <c r="AF1078" i="26"/>
  <c r="AG1078" i="26"/>
  <c r="AH1078" i="26"/>
  <c r="AI1078" i="26"/>
  <c r="AJ1078" i="26"/>
  <c r="E1079" i="26"/>
  <c r="F1079" i="26"/>
  <c r="G1079" i="26"/>
  <c r="H1079" i="26"/>
  <c r="I1079" i="26"/>
  <c r="J1079" i="26"/>
  <c r="K1079" i="26"/>
  <c r="L1079" i="26"/>
  <c r="M1079" i="26"/>
  <c r="N1079" i="26"/>
  <c r="O1079" i="26"/>
  <c r="P1079" i="26"/>
  <c r="Q1079" i="26"/>
  <c r="R1079" i="26"/>
  <c r="S1079" i="26"/>
  <c r="T1079" i="26"/>
  <c r="U1079" i="26"/>
  <c r="V1079" i="26"/>
  <c r="W1079" i="26"/>
  <c r="X1079" i="26"/>
  <c r="Y1079" i="26"/>
  <c r="Z1079" i="26"/>
  <c r="AA1079" i="26"/>
  <c r="AB1079" i="26"/>
  <c r="AC1079" i="26"/>
  <c r="AD1079" i="26"/>
  <c r="AE1079" i="26"/>
  <c r="AF1079" i="26"/>
  <c r="AG1079" i="26"/>
  <c r="AH1079" i="26"/>
  <c r="AI1079" i="26"/>
  <c r="AJ1079" i="26"/>
  <c r="E1080" i="26"/>
  <c r="F1080" i="26"/>
  <c r="G1080" i="26"/>
  <c r="H1080" i="26"/>
  <c r="I1080" i="26"/>
  <c r="J1080" i="26"/>
  <c r="K1080" i="26"/>
  <c r="L1080" i="26"/>
  <c r="M1080" i="26"/>
  <c r="N1080" i="26"/>
  <c r="O1080" i="26"/>
  <c r="P1080" i="26"/>
  <c r="Q1080" i="26"/>
  <c r="R1080" i="26"/>
  <c r="S1080" i="26"/>
  <c r="T1080" i="26"/>
  <c r="U1080" i="26"/>
  <c r="V1080" i="26"/>
  <c r="W1080" i="26"/>
  <c r="X1080" i="26"/>
  <c r="Y1080" i="26"/>
  <c r="Z1080" i="26"/>
  <c r="AA1080" i="26"/>
  <c r="AB1080" i="26"/>
  <c r="AC1080" i="26"/>
  <c r="AD1080" i="26"/>
  <c r="AE1080" i="26"/>
  <c r="AF1080" i="26"/>
  <c r="AG1080" i="26"/>
  <c r="AH1080" i="26"/>
  <c r="AI1080" i="26"/>
  <c r="AJ1080" i="26"/>
  <c r="E1081" i="26"/>
  <c r="F1081" i="26"/>
  <c r="G1081" i="26"/>
  <c r="H1081" i="26"/>
  <c r="I1081" i="26"/>
  <c r="J1081" i="26"/>
  <c r="K1081" i="26"/>
  <c r="L1081" i="26"/>
  <c r="M1081" i="26"/>
  <c r="N1081" i="26"/>
  <c r="O1081" i="26"/>
  <c r="P1081" i="26"/>
  <c r="Q1081" i="26"/>
  <c r="R1081" i="26"/>
  <c r="S1081" i="26"/>
  <c r="T1081" i="26"/>
  <c r="U1081" i="26"/>
  <c r="V1081" i="26"/>
  <c r="W1081" i="26"/>
  <c r="X1081" i="26"/>
  <c r="Y1081" i="26"/>
  <c r="Z1081" i="26"/>
  <c r="AA1081" i="26"/>
  <c r="AB1081" i="26"/>
  <c r="AC1081" i="26"/>
  <c r="AD1081" i="26"/>
  <c r="AE1081" i="26"/>
  <c r="AF1081" i="26"/>
  <c r="AG1081" i="26"/>
  <c r="AH1081" i="26"/>
  <c r="AI1081" i="26"/>
  <c r="AJ1081" i="26"/>
  <c r="E1082" i="26"/>
  <c r="F1082" i="26"/>
  <c r="G1082" i="26"/>
  <c r="H1082" i="26"/>
  <c r="I1082" i="26"/>
  <c r="J1082" i="26"/>
  <c r="K1082" i="26"/>
  <c r="L1082" i="26"/>
  <c r="M1082" i="26"/>
  <c r="N1082" i="26"/>
  <c r="O1082" i="26"/>
  <c r="P1082" i="26"/>
  <c r="Q1082" i="26"/>
  <c r="R1082" i="26"/>
  <c r="S1082" i="26"/>
  <c r="T1082" i="26"/>
  <c r="U1082" i="26"/>
  <c r="V1082" i="26"/>
  <c r="W1082" i="26"/>
  <c r="X1082" i="26"/>
  <c r="Y1082" i="26"/>
  <c r="Z1082" i="26"/>
  <c r="AA1082" i="26"/>
  <c r="AB1082" i="26"/>
  <c r="AC1082" i="26"/>
  <c r="AD1082" i="26"/>
  <c r="AE1082" i="26"/>
  <c r="AF1082" i="26"/>
  <c r="AG1082" i="26"/>
  <c r="AH1082" i="26"/>
  <c r="AI1082" i="26"/>
  <c r="AJ1082" i="26"/>
  <c r="E1083" i="26"/>
  <c r="F1083" i="26"/>
  <c r="G1083" i="26"/>
  <c r="H1083" i="26"/>
  <c r="I1083" i="26"/>
  <c r="J1083" i="26"/>
  <c r="K1083" i="26"/>
  <c r="L1083" i="26"/>
  <c r="M1083" i="26"/>
  <c r="N1083" i="26"/>
  <c r="O1083" i="26"/>
  <c r="P1083" i="26"/>
  <c r="Q1083" i="26"/>
  <c r="R1083" i="26"/>
  <c r="S1083" i="26"/>
  <c r="T1083" i="26"/>
  <c r="U1083" i="26"/>
  <c r="V1083" i="26"/>
  <c r="W1083" i="26"/>
  <c r="X1083" i="26"/>
  <c r="Y1083" i="26"/>
  <c r="Z1083" i="26"/>
  <c r="AA1083" i="26"/>
  <c r="AB1083" i="26"/>
  <c r="AC1083" i="26"/>
  <c r="AD1083" i="26"/>
  <c r="AE1083" i="26"/>
  <c r="AF1083" i="26"/>
  <c r="AG1083" i="26"/>
  <c r="AH1083" i="26"/>
  <c r="AI1083" i="26"/>
  <c r="AJ1083" i="26"/>
  <c r="E1084" i="26"/>
  <c r="F1084" i="26"/>
  <c r="G1084" i="26"/>
  <c r="H1084" i="26"/>
  <c r="I1084" i="26"/>
  <c r="J1084" i="26"/>
  <c r="K1084" i="26"/>
  <c r="L1084" i="26"/>
  <c r="M1084" i="26"/>
  <c r="N1084" i="26"/>
  <c r="O1084" i="26"/>
  <c r="P1084" i="26"/>
  <c r="Q1084" i="26"/>
  <c r="R1084" i="26"/>
  <c r="S1084" i="26"/>
  <c r="T1084" i="26"/>
  <c r="U1084" i="26"/>
  <c r="V1084" i="26"/>
  <c r="W1084" i="26"/>
  <c r="X1084" i="26"/>
  <c r="Y1084" i="26"/>
  <c r="Z1084" i="26"/>
  <c r="AA1084" i="26"/>
  <c r="AB1084" i="26"/>
  <c r="AC1084" i="26"/>
  <c r="AD1084" i="26"/>
  <c r="AE1084" i="26"/>
  <c r="AF1084" i="26"/>
  <c r="AG1084" i="26"/>
  <c r="AH1084" i="26"/>
  <c r="AI1084" i="26"/>
  <c r="AJ1084" i="26"/>
  <c r="E1085" i="26"/>
  <c r="F1085" i="26"/>
  <c r="G1085" i="26"/>
  <c r="H1085" i="26"/>
  <c r="I1085" i="26"/>
  <c r="J1085" i="26"/>
  <c r="K1085" i="26"/>
  <c r="L1085" i="26"/>
  <c r="M1085" i="26"/>
  <c r="N1085" i="26"/>
  <c r="O1085" i="26"/>
  <c r="P1085" i="26"/>
  <c r="Q1085" i="26"/>
  <c r="R1085" i="26"/>
  <c r="S1085" i="26"/>
  <c r="T1085" i="26"/>
  <c r="U1085" i="26"/>
  <c r="V1085" i="26"/>
  <c r="W1085" i="26"/>
  <c r="X1085" i="26"/>
  <c r="Y1085" i="26"/>
  <c r="Z1085" i="26"/>
  <c r="AA1085" i="26"/>
  <c r="AB1085" i="26"/>
  <c r="AC1085" i="26"/>
  <c r="AD1085" i="26"/>
  <c r="AE1085" i="26"/>
  <c r="AF1085" i="26"/>
  <c r="AG1085" i="26"/>
  <c r="AH1085" i="26"/>
  <c r="AI1085" i="26"/>
  <c r="AJ1085" i="26"/>
  <c r="E1086" i="26"/>
  <c r="F1086" i="26"/>
  <c r="G1086" i="26"/>
  <c r="H1086" i="26"/>
  <c r="I1086" i="26"/>
  <c r="J1086" i="26"/>
  <c r="K1086" i="26"/>
  <c r="L1086" i="26"/>
  <c r="M1086" i="26"/>
  <c r="N1086" i="26"/>
  <c r="O1086" i="26"/>
  <c r="P1086" i="26"/>
  <c r="Q1086" i="26"/>
  <c r="R1086" i="26"/>
  <c r="S1086" i="26"/>
  <c r="T1086" i="26"/>
  <c r="U1086" i="26"/>
  <c r="V1086" i="26"/>
  <c r="W1086" i="26"/>
  <c r="X1086" i="26"/>
  <c r="Y1086" i="26"/>
  <c r="Z1086" i="26"/>
  <c r="AA1086" i="26"/>
  <c r="AB1086" i="26"/>
  <c r="AC1086" i="26"/>
  <c r="AD1086" i="26"/>
  <c r="AE1086" i="26"/>
  <c r="AF1086" i="26"/>
  <c r="AG1086" i="26"/>
  <c r="AH1086" i="26"/>
  <c r="AI1086" i="26"/>
  <c r="AJ1086" i="26"/>
  <c r="E1087" i="26"/>
  <c r="F1087" i="26"/>
  <c r="G1087" i="26"/>
  <c r="H1087" i="26"/>
  <c r="I1087" i="26"/>
  <c r="J1087" i="26"/>
  <c r="K1087" i="26"/>
  <c r="L1087" i="26"/>
  <c r="M1087" i="26"/>
  <c r="N1087" i="26"/>
  <c r="O1087" i="26"/>
  <c r="P1087" i="26"/>
  <c r="Q1087" i="26"/>
  <c r="R1087" i="26"/>
  <c r="S1087" i="26"/>
  <c r="T1087" i="26"/>
  <c r="U1087" i="26"/>
  <c r="V1087" i="26"/>
  <c r="W1087" i="26"/>
  <c r="X1087" i="26"/>
  <c r="Y1087" i="26"/>
  <c r="Z1087" i="26"/>
  <c r="AA1087" i="26"/>
  <c r="AB1087" i="26"/>
  <c r="AC1087" i="26"/>
  <c r="AD1087" i="26"/>
  <c r="AE1087" i="26"/>
  <c r="AF1087" i="26"/>
  <c r="AG1087" i="26"/>
  <c r="AH1087" i="26"/>
  <c r="AI1087" i="26"/>
  <c r="AJ1087" i="26"/>
  <c r="E1088" i="26"/>
  <c r="F1088" i="26"/>
  <c r="G1088" i="26"/>
  <c r="H1088" i="26"/>
  <c r="I1088" i="26"/>
  <c r="J1088" i="26"/>
  <c r="K1088" i="26"/>
  <c r="L1088" i="26"/>
  <c r="M1088" i="26"/>
  <c r="N1088" i="26"/>
  <c r="O1088" i="26"/>
  <c r="P1088" i="26"/>
  <c r="Q1088" i="26"/>
  <c r="R1088" i="26"/>
  <c r="S1088" i="26"/>
  <c r="T1088" i="26"/>
  <c r="U1088" i="26"/>
  <c r="V1088" i="26"/>
  <c r="W1088" i="26"/>
  <c r="X1088" i="26"/>
  <c r="Y1088" i="26"/>
  <c r="Z1088" i="26"/>
  <c r="AA1088" i="26"/>
  <c r="AB1088" i="26"/>
  <c r="AC1088" i="26"/>
  <c r="AD1088" i="26"/>
  <c r="AE1088" i="26"/>
  <c r="AF1088" i="26"/>
  <c r="AG1088" i="26"/>
  <c r="AH1088" i="26"/>
  <c r="AI1088" i="26"/>
  <c r="AJ1088" i="26"/>
  <c r="E1089" i="26"/>
  <c r="F1089" i="26"/>
  <c r="G1089" i="26"/>
  <c r="H1089" i="26"/>
  <c r="I1089" i="26"/>
  <c r="J1089" i="26"/>
  <c r="K1089" i="26"/>
  <c r="L1089" i="26"/>
  <c r="M1089" i="26"/>
  <c r="N1089" i="26"/>
  <c r="O1089" i="26"/>
  <c r="P1089" i="26"/>
  <c r="Q1089" i="26"/>
  <c r="R1089" i="26"/>
  <c r="S1089" i="26"/>
  <c r="T1089" i="26"/>
  <c r="U1089" i="26"/>
  <c r="V1089" i="26"/>
  <c r="W1089" i="26"/>
  <c r="X1089" i="26"/>
  <c r="Y1089" i="26"/>
  <c r="Z1089" i="26"/>
  <c r="AA1089" i="26"/>
  <c r="AB1089" i="26"/>
  <c r="AC1089" i="26"/>
  <c r="AD1089" i="26"/>
  <c r="AE1089" i="26"/>
  <c r="AF1089" i="26"/>
  <c r="AG1089" i="26"/>
  <c r="AH1089" i="26"/>
  <c r="AI1089" i="26"/>
  <c r="AJ1089" i="26"/>
  <c r="E1090" i="26"/>
  <c r="F1090" i="26"/>
  <c r="G1090" i="26"/>
  <c r="H1090" i="26"/>
  <c r="I1090" i="26"/>
  <c r="J1090" i="26"/>
  <c r="K1090" i="26"/>
  <c r="L1090" i="26"/>
  <c r="M1090" i="26"/>
  <c r="N1090" i="26"/>
  <c r="O1090" i="26"/>
  <c r="P1090" i="26"/>
  <c r="Q1090" i="26"/>
  <c r="R1090" i="26"/>
  <c r="S1090" i="26"/>
  <c r="T1090" i="26"/>
  <c r="U1090" i="26"/>
  <c r="V1090" i="26"/>
  <c r="W1090" i="26"/>
  <c r="X1090" i="26"/>
  <c r="Y1090" i="26"/>
  <c r="Z1090" i="26"/>
  <c r="AA1090" i="26"/>
  <c r="AB1090" i="26"/>
  <c r="AC1090" i="26"/>
  <c r="AD1090" i="26"/>
  <c r="AE1090" i="26"/>
  <c r="AF1090" i="26"/>
  <c r="AG1090" i="26"/>
  <c r="AH1090" i="26"/>
  <c r="AI1090" i="26"/>
  <c r="AJ1090" i="26"/>
  <c r="E1091" i="26"/>
  <c r="F1091" i="26"/>
  <c r="G1091" i="26"/>
  <c r="H1091" i="26"/>
  <c r="I1091" i="26"/>
  <c r="J1091" i="26"/>
  <c r="K1091" i="26"/>
  <c r="L1091" i="26"/>
  <c r="M1091" i="26"/>
  <c r="N1091" i="26"/>
  <c r="O1091" i="26"/>
  <c r="P1091" i="26"/>
  <c r="Q1091" i="26"/>
  <c r="R1091" i="26"/>
  <c r="S1091" i="26"/>
  <c r="T1091" i="26"/>
  <c r="U1091" i="26"/>
  <c r="V1091" i="26"/>
  <c r="W1091" i="26"/>
  <c r="X1091" i="26"/>
  <c r="Y1091" i="26"/>
  <c r="Z1091" i="26"/>
  <c r="AA1091" i="26"/>
  <c r="AB1091" i="26"/>
  <c r="AC1091" i="26"/>
  <c r="AD1091" i="26"/>
  <c r="AE1091" i="26"/>
  <c r="AF1091" i="26"/>
  <c r="AG1091" i="26"/>
  <c r="AH1091" i="26"/>
  <c r="AI1091" i="26"/>
  <c r="AJ1091" i="26"/>
  <c r="E1092" i="26"/>
  <c r="F1092" i="26"/>
  <c r="G1092" i="26"/>
  <c r="H1092" i="26"/>
  <c r="I1092" i="26"/>
  <c r="J1092" i="26"/>
  <c r="K1092" i="26"/>
  <c r="L1092" i="26"/>
  <c r="M1092" i="26"/>
  <c r="N1092" i="26"/>
  <c r="O1092" i="26"/>
  <c r="P1092" i="26"/>
  <c r="Q1092" i="26"/>
  <c r="R1092" i="26"/>
  <c r="S1092" i="26"/>
  <c r="T1092" i="26"/>
  <c r="U1092" i="26"/>
  <c r="V1092" i="26"/>
  <c r="W1092" i="26"/>
  <c r="X1092" i="26"/>
  <c r="Y1092" i="26"/>
  <c r="Z1092" i="26"/>
  <c r="AA1092" i="26"/>
  <c r="AB1092" i="26"/>
  <c r="AC1092" i="26"/>
  <c r="AD1092" i="26"/>
  <c r="AE1092" i="26"/>
  <c r="AF1092" i="26"/>
  <c r="AG1092" i="26"/>
  <c r="AH1092" i="26"/>
  <c r="AI1092" i="26"/>
  <c r="AJ1092" i="26"/>
  <c r="E1093" i="26"/>
  <c r="F1093" i="26"/>
  <c r="G1093" i="26"/>
  <c r="H1093" i="26"/>
  <c r="I1093" i="26"/>
  <c r="J1093" i="26"/>
  <c r="K1093" i="26"/>
  <c r="L1093" i="26"/>
  <c r="M1093" i="26"/>
  <c r="N1093" i="26"/>
  <c r="O1093" i="26"/>
  <c r="P1093" i="26"/>
  <c r="Q1093" i="26"/>
  <c r="R1093" i="26"/>
  <c r="S1093" i="26"/>
  <c r="T1093" i="26"/>
  <c r="U1093" i="26"/>
  <c r="V1093" i="26"/>
  <c r="W1093" i="26"/>
  <c r="X1093" i="26"/>
  <c r="Y1093" i="26"/>
  <c r="Z1093" i="26"/>
  <c r="AA1093" i="26"/>
  <c r="AB1093" i="26"/>
  <c r="AC1093" i="26"/>
  <c r="AD1093" i="26"/>
  <c r="AE1093" i="26"/>
  <c r="AF1093" i="26"/>
  <c r="AG1093" i="26"/>
  <c r="AH1093" i="26"/>
  <c r="AI1093" i="26"/>
  <c r="AJ1093" i="26"/>
  <c r="E1094" i="26"/>
  <c r="F1094" i="26"/>
  <c r="G1094" i="26"/>
  <c r="H1094" i="26"/>
  <c r="I1094" i="26"/>
  <c r="J1094" i="26"/>
  <c r="K1094" i="26"/>
  <c r="L1094" i="26"/>
  <c r="M1094" i="26"/>
  <c r="N1094" i="26"/>
  <c r="O1094" i="26"/>
  <c r="P1094" i="26"/>
  <c r="Q1094" i="26"/>
  <c r="R1094" i="26"/>
  <c r="S1094" i="26"/>
  <c r="T1094" i="26"/>
  <c r="U1094" i="26"/>
  <c r="V1094" i="26"/>
  <c r="W1094" i="26"/>
  <c r="X1094" i="26"/>
  <c r="Y1094" i="26"/>
  <c r="Z1094" i="26"/>
  <c r="AA1094" i="26"/>
  <c r="AB1094" i="26"/>
  <c r="AC1094" i="26"/>
  <c r="AD1094" i="26"/>
  <c r="AE1094" i="26"/>
  <c r="AF1094" i="26"/>
  <c r="AG1094" i="26"/>
  <c r="AH1094" i="26"/>
  <c r="AI1094" i="26"/>
  <c r="AJ1094" i="26"/>
  <c r="E1095" i="26"/>
  <c r="F1095" i="26"/>
  <c r="G1095" i="26"/>
  <c r="H1095" i="26"/>
  <c r="I1095" i="26"/>
  <c r="J1095" i="26"/>
  <c r="K1095" i="26"/>
  <c r="L1095" i="26"/>
  <c r="M1095" i="26"/>
  <c r="N1095" i="26"/>
  <c r="O1095" i="26"/>
  <c r="P1095" i="26"/>
  <c r="Q1095" i="26"/>
  <c r="R1095" i="26"/>
  <c r="S1095" i="26"/>
  <c r="T1095" i="26"/>
  <c r="U1095" i="26"/>
  <c r="V1095" i="26"/>
  <c r="W1095" i="26"/>
  <c r="X1095" i="26"/>
  <c r="Y1095" i="26"/>
  <c r="Z1095" i="26"/>
  <c r="AA1095" i="26"/>
  <c r="AB1095" i="26"/>
  <c r="AC1095" i="26"/>
  <c r="AD1095" i="26"/>
  <c r="AE1095" i="26"/>
  <c r="AF1095" i="26"/>
  <c r="AG1095" i="26"/>
  <c r="AH1095" i="26"/>
  <c r="AI1095" i="26"/>
  <c r="AJ1095" i="26"/>
  <c r="E1096" i="26"/>
  <c r="F1096" i="26"/>
  <c r="G1096" i="26"/>
  <c r="H1096" i="26"/>
  <c r="I1096" i="26"/>
  <c r="J1096" i="26"/>
  <c r="K1096" i="26"/>
  <c r="L1096" i="26"/>
  <c r="M1096" i="26"/>
  <c r="N1096" i="26"/>
  <c r="O1096" i="26"/>
  <c r="P1096" i="26"/>
  <c r="Q1096" i="26"/>
  <c r="R1096" i="26"/>
  <c r="S1096" i="26"/>
  <c r="T1096" i="26"/>
  <c r="U1096" i="26"/>
  <c r="V1096" i="26"/>
  <c r="W1096" i="26"/>
  <c r="X1096" i="26"/>
  <c r="Y1096" i="26"/>
  <c r="Z1096" i="26"/>
  <c r="AA1096" i="26"/>
  <c r="AB1096" i="26"/>
  <c r="AC1096" i="26"/>
  <c r="AD1096" i="26"/>
  <c r="AE1096" i="26"/>
  <c r="AF1096" i="26"/>
  <c r="AG1096" i="26"/>
  <c r="AH1096" i="26"/>
  <c r="AI1096" i="26"/>
  <c r="AJ1096" i="26"/>
  <c r="E1097" i="26"/>
  <c r="F1097" i="26"/>
  <c r="G1097" i="26"/>
  <c r="H1097" i="26"/>
  <c r="I1097" i="26"/>
  <c r="J1097" i="26"/>
  <c r="K1097" i="26"/>
  <c r="L1097" i="26"/>
  <c r="M1097" i="26"/>
  <c r="N1097" i="26"/>
  <c r="O1097" i="26"/>
  <c r="P1097" i="26"/>
  <c r="Q1097" i="26"/>
  <c r="R1097" i="26"/>
  <c r="S1097" i="26"/>
  <c r="T1097" i="26"/>
  <c r="U1097" i="26"/>
  <c r="V1097" i="26"/>
  <c r="W1097" i="26"/>
  <c r="X1097" i="26"/>
  <c r="Y1097" i="26"/>
  <c r="Z1097" i="26"/>
  <c r="AA1097" i="26"/>
  <c r="AB1097" i="26"/>
  <c r="AC1097" i="26"/>
  <c r="AD1097" i="26"/>
  <c r="AE1097" i="26"/>
  <c r="AF1097" i="26"/>
  <c r="AG1097" i="26"/>
  <c r="AH1097" i="26"/>
  <c r="AI1097" i="26"/>
  <c r="AJ1097" i="26"/>
  <c r="E1098" i="26"/>
  <c r="F1098" i="26"/>
  <c r="G1098" i="26"/>
  <c r="H1098" i="26"/>
  <c r="I1098" i="26"/>
  <c r="J1098" i="26"/>
  <c r="K1098" i="26"/>
  <c r="L1098" i="26"/>
  <c r="M1098" i="26"/>
  <c r="N1098" i="26"/>
  <c r="O1098" i="26"/>
  <c r="P1098" i="26"/>
  <c r="Q1098" i="26"/>
  <c r="R1098" i="26"/>
  <c r="S1098" i="26"/>
  <c r="T1098" i="26"/>
  <c r="U1098" i="26"/>
  <c r="V1098" i="26"/>
  <c r="W1098" i="26"/>
  <c r="X1098" i="26"/>
  <c r="Y1098" i="26"/>
  <c r="Z1098" i="26"/>
  <c r="AA1098" i="26"/>
  <c r="AB1098" i="26"/>
  <c r="AC1098" i="26"/>
  <c r="AD1098" i="26"/>
  <c r="AE1098" i="26"/>
  <c r="AF1098" i="26"/>
  <c r="AG1098" i="26"/>
  <c r="AH1098" i="26"/>
  <c r="AI1098" i="26"/>
  <c r="AJ1098" i="26"/>
  <c r="E1099" i="26"/>
  <c r="F1099" i="26"/>
  <c r="G1099" i="26"/>
  <c r="H1099" i="26"/>
  <c r="I1099" i="26"/>
  <c r="J1099" i="26"/>
  <c r="K1099" i="26"/>
  <c r="L1099" i="26"/>
  <c r="M1099" i="26"/>
  <c r="N1099" i="26"/>
  <c r="O1099" i="26"/>
  <c r="P1099" i="26"/>
  <c r="Q1099" i="26"/>
  <c r="R1099" i="26"/>
  <c r="S1099" i="26"/>
  <c r="T1099" i="26"/>
  <c r="U1099" i="26"/>
  <c r="V1099" i="26"/>
  <c r="W1099" i="26"/>
  <c r="X1099" i="26"/>
  <c r="Y1099" i="26"/>
  <c r="Z1099" i="26"/>
  <c r="AA1099" i="26"/>
  <c r="AB1099" i="26"/>
  <c r="AC1099" i="26"/>
  <c r="AD1099" i="26"/>
  <c r="AE1099" i="26"/>
  <c r="AF1099" i="26"/>
  <c r="AG1099" i="26"/>
  <c r="AH1099" i="26"/>
  <c r="AI1099" i="26"/>
  <c r="AJ1099" i="26"/>
  <c r="E1100" i="26"/>
  <c r="F1100" i="26"/>
  <c r="G1100" i="26"/>
  <c r="H1100" i="26"/>
  <c r="I1100" i="26"/>
  <c r="J1100" i="26"/>
  <c r="K1100" i="26"/>
  <c r="L1100" i="26"/>
  <c r="M1100" i="26"/>
  <c r="N1100" i="26"/>
  <c r="O1100" i="26"/>
  <c r="P1100" i="26"/>
  <c r="Q1100" i="26"/>
  <c r="R1100" i="26"/>
  <c r="S1100" i="26"/>
  <c r="T1100" i="26"/>
  <c r="U1100" i="26"/>
  <c r="V1100" i="26"/>
  <c r="W1100" i="26"/>
  <c r="X1100" i="26"/>
  <c r="Y1100" i="26"/>
  <c r="Z1100" i="26"/>
  <c r="AA1100" i="26"/>
  <c r="AB1100" i="26"/>
  <c r="AC1100" i="26"/>
  <c r="AD1100" i="26"/>
  <c r="AE1100" i="26"/>
  <c r="AF1100" i="26"/>
  <c r="AG1100" i="26"/>
  <c r="AH1100" i="26"/>
  <c r="AI1100" i="26"/>
  <c r="AJ1100" i="26"/>
  <c r="E1101" i="26"/>
  <c r="F1101" i="26"/>
  <c r="G1101" i="26"/>
  <c r="H1101" i="26"/>
  <c r="I1101" i="26"/>
  <c r="J1101" i="26"/>
  <c r="K1101" i="26"/>
  <c r="L1101" i="26"/>
  <c r="M1101" i="26"/>
  <c r="N1101" i="26"/>
  <c r="O1101" i="26"/>
  <c r="P1101" i="26"/>
  <c r="Q1101" i="26"/>
  <c r="R1101" i="26"/>
  <c r="S1101" i="26"/>
  <c r="T1101" i="26"/>
  <c r="U1101" i="26"/>
  <c r="V1101" i="26"/>
  <c r="W1101" i="26"/>
  <c r="X1101" i="26"/>
  <c r="Y1101" i="26"/>
  <c r="Z1101" i="26"/>
  <c r="AA1101" i="26"/>
  <c r="AB1101" i="26"/>
  <c r="AC1101" i="26"/>
  <c r="AD1101" i="26"/>
  <c r="AE1101" i="26"/>
  <c r="AF1101" i="26"/>
  <c r="AG1101" i="26"/>
  <c r="AH1101" i="26"/>
  <c r="AI1101" i="26"/>
  <c r="AJ1101" i="26"/>
  <c r="E1102" i="26"/>
  <c r="F1102" i="26"/>
  <c r="G1102" i="26"/>
  <c r="H1102" i="26"/>
  <c r="I1102" i="26"/>
  <c r="J1102" i="26"/>
  <c r="K1102" i="26"/>
  <c r="L1102" i="26"/>
  <c r="M1102" i="26"/>
  <c r="N1102" i="26"/>
  <c r="O1102" i="26"/>
  <c r="P1102" i="26"/>
  <c r="Q1102" i="26"/>
  <c r="R1102" i="26"/>
  <c r="S1102" i="26"/>
  <c r="T1102" i="26"/>
  <c r="U1102" i="26"/>
  <c r="V1102" i="26"/>
  <c r="W1102" i="26"/>
  <c r="X1102" i="26"/>
  <c r="Y1102" i="26"/>
  <c r="Z1102" i="26"/>
  <c r="AA1102" i="26"/>
  <c r="AB1102" i="26"/>
  <c r="AC1102" i="26"/>
  <c r="AD1102" i="26"/>
  <c r="AE1102" i="26"/>
  <c r="AF1102" i="26"/>
  <c r="AG1102" i="26"/>
  <c r="AH1102" i="26"/>
  <c r="AI1102" i="26"/>
  <c r="AJ1102" i="26"/>
  <c r="E1103" i="26"/>
  <c r="F1103" i="26"/>
  <c r="G1103" i="26"/>
  <c r="H1103" i="26"/>
  <c r="I1103" i="26"/>
  <c r="J1103" i="26"/>
  <c r="K1103" i="26"/>
  <c r="L1103" i="26"/>
  <c r="M1103" i="26"/>
  <c r="N1103" i="26"/>
  <c r="O1103" i="26"/>
  <c r="P1103" i="26"/>
  <c r="Q1103" i="26"/>
  <c r="R1103" i="26"/>
  <c r="S1103" i="26"/>
  <c r="T1103" i="26"/>
  <c r="U1103" i="26"/>
  <c r="V1103" i="26"/>
  <c r="W1103" i="26"/>
  <c r="X1103" i="26"/>
  <c r="Y1103" i="26"/>
  <c r="Z1103" i="26"/>
  <c r="AA1103" i="26"/>
  <c r="AB1103" i="26"/>
  <c r="AC1103" i="26"/>
  <c r="AD1103" i="26"/>
  <c r="AE1103" i="26"/>
  <c r="AF1103" i="26"/>
  <c r="AG1103" i="26"/>
  <c r="AH1103" i="26"/>
  <c r="AI1103" i="26"/>
  <c r="AJ1103" i="26"/>
  <c r="E1104" i="26"/>
  <c r="F1104" i="26"/>
  <c r="G1104" i="26"/>
  <c r="H1104" i="26"/>
  <c r="I1104" i="26"/>
  <c r="J1104" i="26"/>
  <c r="K1104" i="26"/>
  <c r="L1104" i="26"/>
  <c r="M1104" i="26"/>
  <c r="N1104" i="26"/>
  <c r="O1104" i="26"/>
  <c r="P1104" i="26"/>
  <c r="Q1104" i="26"/>
  <c r="R1104" i="26"/>
  <c r="S1104" i="26"/>
  <c r="T1104" i="26"/>
  <c r="U1104" i="26"/>
  <c r="V1104" i="26"/>
  <c r="W1104" i="26"/>
  <c r="X1104" i="26"/>
  <c r="Y1104" i="26"/>
  <c r="Z1104" i="26"/>
  <c r="AA1104" i="26"/>
  <c r="AB1104" i="26"/>
  <c r="AC1104" i="26"/>
  <c r="AD1104" i="26"/>
  <c r="AE1104" i="26"/>
  <c r="AF1104" i="26"/>
  <c r="AG1104" i="26"/>
  <c r="AH1104" i="26"/>
  <c r="AI1104" i="26"/>
  <c r="AJ1104" i="26"/>
  <c r="E1105" i="26"/>
  <c r="F1105" i="26"/>
  <c r="G1105" i="26"/>
  <c r="H1105" i="26"/>
  <c r="I1105" i="26"/>
  <c r="J1105" i="26"/>
  <c r="K1105" i="26"/>
  <c r="L1105" i="26"/>
  <c r="M1105" i="26"/>
  <c r="N1105" i="26"/>
  <c r="O1105" i="26"/>
  <c r="P1105" i="26"/>
  <c r="Q1105" i="26"/>
  <c r="R1105" i="26"/>
  <c r="S1105" i="26"/>
  <c r="T1105" i="26"/>
  <c r="U1105" i="26"/>
  <c r="V1105" i="26"/>
  <c r="W1105" i="26"/>
  <c r="X1105" i="26"/>
  <c r="Y1105" i="26"/>
  <c r="Z1105" i="26"/>
  <c r="AA1105" i="26"/>
  <c r="AB1105" i="26"/>
  <c r="AC1105" i="26"/>
  <c r="AD1105" i="26"/>
  <c r="AE1105" i="26"/>
  <c r="AF1105" i="26"/>
  <c r="AG1105" i="26"/>
  <c r="AH1105" i="26"/>
  <c r="AI1105" i="26"/>
  <c r="AJ1105" i="26"/>
  <c r="E1106" i="26"/>
  <c r="F1106" i="26"/>
  <c r="G1106" i="26"/>
  <c r="H1106" i="26"/>
  <c r="I1106" i="26"/>
  <c r="J1106" i="26"/>
  <c r="K1106" i="26"/>
  <c r="L1106" i="26"/>
  <c r="M1106" i="26"/>
  <c r="N1106" i="26"/>
  <c r="O1106" i="26"/>
  <c r="P1106" i="26"/>
  <c r="Q1106" i="26"/>
  <c r="R1106" i="26"/>
  <c r="S1106" i="26"/>
  <c r="T1106" i="26"/>
  <c r="U1106" i="26"/>
  <c r="V1106" i="26"/>
  <c r="W1106" i="26"/>
  <c r="X1106" i="26"/>
  <c r="Y1106" i="26"/>
  <c r="Z1106" i="26"/>
  <c r="AA1106" i="26"/>
  <c r="AB1106" i="26"/>
  <c r="AC1106" i="26"/>
  <c r="AD1106" i="26"/>
  <c r="AE1106" i="26"/>
  <c r="AF1106" i="26"/>
  <c r="AG1106" i="26"/>
  <c r="AH1106" i="26"/>
  <c r="AI1106" i="26"/>
  <c r="AJ1106" i="26"/>
  <c r="E1107" i="26"/>
  <c r="F1107" i="26"/>
  <c r="G1107" i="26"/>
  <c r="H1107" i="26"/>
  <c r="I1107" i="26"/>
  <c r="J1107" i="26"/>
  <c r="K1107" i="26"/>
  <c r="L1107" i="26"/>
  <c r="M1107" i="26"/>
  <c r="N1107" i="26"/>
  <c r="O1107" i="26"/>
  <c r="P1107" i="26"/>
  <c r="Q1107" i="26"/>
  <c r="R1107" i="26"/>
  <c r="S1107" i="26"/>
  <c r="T1107" i="26"/>
  <c r="U1107" i="26"/>
  <c r="V1107" i="26"/>
  <c r="W1107" i="26"/>
  <c r="X1107" i="26"/>
  <c r="Y1107" i="26"/>
  <c r="Z1107" i="26"/>
  <c r="AA1107" i="26"/>
  <c r="AB1107" i="26"/>
  <c r="AC1107" i="26"/>
  <c r="AD1107" i="26"/>
  <c r="AE1107" i="26"/>
  <c r="AF1107" i="26"/>
  <c r="AG1107" i="26"/>
  <c r="AH1107" i="26"/>
  <c r="AI1107" i="26"/>
  <c r="AJ1107" i="26"/>
  <c r="E1108" i="26"/>
  <c r="F1108" i="26"/>
  <c r="G1108" i="26"/>
  <c r="H1108" i="26"/>
  <c r="I1108" i="26"/>
  <c r="J1108" i="26"/>
  <c r="K1108" i="26"/>
  <c r="L1108" i="26"/>
  <c r="M1108" i="26"/>
  <c r="N1108" i="26"/>
  <c r="O1108" i="26"/>
  <c r="P1108" i="26"/>
  <c r="Q1108" i="26"/>
  <c r="R1108" i="26"/>
  <c r="S1108" i="26"/>
  <c r="T1108" i="26"/>
  <c r="U1108" i="26"/>
  <c r="V1108" i="26"/>
  <c r="W1108" i="26"/>
  <c r="X1108" i="26"/>
  <c r="Y1108" i="26"/>
  <c r="Z1108" i="26"/>
  <c r="AA1108" i="26"/>
  <c r="AB1108" i="26"/>
  <c r="AC1108" i="26"/>
  <c r="AD1108" i="26"/>
  <c r="AE1108" i="26"/>
  <c r="AF1108" i="26"/>
  <c r="AG1108" i="26"/>
  <c r="AH1108" i="26"/>
  <c r="AI1108" i="26"/>
  <c r="AJ1108" i="26"/>
  <c r="E1109" i="26"/>
  <c r="F1109" i="26"/>
  <c r="G1109" i="26"/>
  <c r="H1109" i="26"/>
  <c r="I1109" i="26"/>
  <c r="J1109" i="26"/>
  <c r="K1109" i="26"/>
  <c r="L1109" i="26"/>
  <c r="M1109" i="26"/>
  <c r="N1109" i="26"/>
  <c r="O1109" i="26"/>
  <c r="P1109" i="26"/>
  <c r="Q1109" i="26"/>
  <c r="R1109" i="26"/>
  <c r="S1109" i="26"/>
  <c r="T1109" i="26"/>
  <c r="U1109" i="26"/>
  <c r="V1109" i="26"/>
  <c r="W1109" i="26"/>
  <c r="X1109" i="26"/>
  <c r="Y1109" i="26"/>
  <c r="Z1109" i="26"/>
  <c r="AA1109" i="26"/>
  <c r="AB1109" i="26"/>
  <c r="AC1109" i="26"/>
  <c r="AD1109" i="26"/>
  <c r="AE1109" i="26"/>
  <c r="AF1109" i="26"/>
  <c r="AG1109" i="26"/>
  <c r="AH1109" i="26"/>
  <c r="AI1109" i="26"/>
  <c r="AJ1109" i="26"/>
  <c r="E1110" i="26"/>
  <c r="F1110" i="26"/>
  <c r="G1110" i="26"/>
  <c r="H1110" i="26"/>
  <c r="I1110" i="26"/>
  <c r="J1110" i="26"/>
  <c r="K1110" i="26"/>
  <c r="L1110" i="26"/>
  <c r="M1110" i="26"/>
  <c r="N1110" i="26"/>
  <c r="O1110" i="26"/>
  <c r="P1110" i="26"/>
  <c r="Q1110" i="26"/>
  <c r="R1110" i="26"/>
  <c r="S1110" i="26"/>
  <c r="T1110" i="26"/>
  <c r="U1110" i="26"/>
  <c r="V1110" i="26"/>
  <c r="W1110" i="26"/>
  <c r="X1110" i="26"/>
  <c r="Y1110" i="26"/>
  <c r="Z1110" i="26"/>
  <c r="AA1110" i="26"/>
  <c r="AB1110" i="26"/>
  <c r="AC1110" i="26"/>
  <c r="AD1110" i="26"/>
  <c r="AE1110" i="26"/>
  <c r="AF1110" i="26"/>
  <c r="AG1110" i="26"/>
  <c r="AH1110" i="26"/>
  <c r="AI1110" i="26"/>
  <c r="AJ1110" i="26"/>
  <c r="E1111" i="26"/>
  <c r="F1111" i="26"/>
  <c r="G1111" i="26"/>
  <c r="H1111" i="26"/>
  <c r="I1111" i="26"/>
  <c r="J1111" i="26"/>
  <c r="K1111" i="26"/>
  <c r="L1111" i="26"/>
  <c r="M1111" i="26"/>
  <c r="N1111" i="26"/>
  <c r="O1111" i="26"/>
  <c r="P1111" i="26"/>
  <c r="Q1111" i="26"/>
  <c r="R1111" i="26"/>
  <c r="S1111" i="26"/>
  <c r="T1111" i="26"/>
  <c r="U1111" i="26"/>
  <c r="V1111" i="26"/>
  <c r="W1111" i="26"/>
  <c r="X1111" i="26"/>
  <c r="Y1111" i="26"/>
  <c r="Z1111" i="26"/>
  <c r="AA1111" i="26"/>
  <c r="AB1111" i="26"/>
  <c r="AC1111" i="26"/>
  <c r="AD1111" i="26"/>
  <c r="AE1111" i="26"/>
  <c r="AF1111" i="26"/>
  <c r="AG1111" i="26"/>
  <c r="AH1111" i="26"/>
  <c r="AI1111" i="26"/>
  <c r="AJ1111" i="26"/>
  <c r="E1112" i="26"/>
  <c r="F1112" i="26"/>
  <c r="G1112" i="26"/>
  <c r="H1112" i="26"/>
  <c r="I1112" i="26"/>
  <c r="J1112" i="26"/>
  <c r="K1112" i="26"/>
  <c r="L1112" i="26"/>
  <c r="M1112" i="26"/>
  <c r="N1112" i="26"/>
  <c r="O1112" i="26"/>
  <c r="P1112" i="26"/>
  <c r="Q1112" i="26"/>
  <c r="R1112" i="26"/>
  <c r="S1112" i="26"/>
  <c r="T1112" i="26"/>
  <c r="U1112" i="26"/>
  <c r="V1112" i="26"/>
  <c r="W1112" i="26"/>
  <c r="X1112" i="26"/>
  <c r="Y1112" i="26"/>
  <c r="Z1112" i="26"/>
  <c r="AA1112" i="26"/>
  <c r="AB1112" i="26"/>
  <c r="AC1112" i="26"/>
  <c r="AD1112" i="26"/>
  <c r="AE1112" i="26"/>
  <c r="AF1112" i="26"/>
  <c r="AG1112" i="26"/>
  <c r="AH1112" i="26"/>
  <c r="AI1112" i="26"/>
  <c r="AJ1112" i="26"/>
  <c r="E1113" i="26"/>
  <c r="F1113" i="26"/>
  <c r="G1113" i="26"/>
  <c r="H1113" i="26"/>
  <c r="I1113" i="26"/>
  <c r="J1113" i="26"/>
  <c r="K1113" i="26"/>
  <c r="L1113" i="26"/>
  <c r="M1113" i="26"/>
  <c r="N1113" i="26"/>
  <c r="O1113" i="26"/>
  <c r="P1113" i="26"/>
  <c r="Q1113" i="26"/>
  <c r="R1113" i="26"/>
  <c r="S1113" i="26"/>
  <c r="T1113" i="26"/>
  <c r="U1113" i="26"/>
  <c r="V1113" i="26"/>
  <c r="W1113" i="26"/>
  <c r="X1113" i="26"/>
  <c r="Y1113" i="26"/>
  <c r="Z1113" i="26"/>
  <c r="AA1113" i="26"/>
  <c r="AB1113" i="26"/>
  <c r="AC1113" i="26"/>
  <c r="AD1113" i="26"/>
  <c r="AE1113" i="26"/>
  <c r="AF1113" i="26"/>
  <c r="AG1113" i="26"/>
  <c r="AH1113" i="26"/>
  <c r="AI1113" i="26"/>
  <c r="AJ1113" i="26"/>
  <c r="E1114" i="26"/>
  <c r="F1114" i="26"/>
  <c r="G1114" i="26"/>
  <c r="H1114" i="26"/>
  <c r="I1114" i="26"/>
  <c r="J1114" i="26"/>
  <c r="K1114" i="26"/>
  <c r="L1114" i="26"/>
  <c r="M1114" i="26"/>
  <c r="N1114" i="26"/>
  <c r="O1114" i="26"/>
  <c r="P1114" i="26"/>
  <c r="Q1114" i="26"/>
  <c r="R1114" i="26"/>
  <c r="S1114" i="26"/>
  <c r="T1114" i="26"/>
  <c r="U1114" i="26"/>
  <c r="V1114" i="26"/>
  <c r="W1114" i="26"/>
  <c r="X1114" i="26"/>
  <c r="Y1114" i="26"/>
  <c r="Z1114" i="26"/>
  <c r="AA1114" i="26"/>
  <c r="AB1114" i="26"/>
  <c r="AC1114" i="26"/>
  <c r="AD1114" i="26"/>
  <c r="AE1114" i="26"/>
  <c r="AF1114" i="26"/>
  <c r="AG1114" i="26"/>
  <c r="AH1114" i="26"/>
  <c r="AI1114" i="26"/>
  <c r="AJ1114" i="26"/>
  <c r="E1115" i="26"/>
  <c r="F1115" i="26"/>
  <c r="G1115" i="26"/>
  <c r="H1115" i="26"/>
  <c r="I1115" i="26"/>
  <c r="J1115" i="26"/>
  <c r="K1115" i="26"/>
  <c r="L1115" i="26"/>
  <c r="M1115" i="26"/>
  <c r="N1115" i="26"/>
  <c r="O1115" i="26"/>
  <c r="P1115" i="26"/>
  <c r="Q1115" i="26"/>
  <c r="R1115" i="26"/>
  <c r="S1115" i="26"/>
  <c r="T1115" i="26"/>
  <c r="U1115" i="26"/>
  <c r="V1115" i="26"/>
  <c r="W1115" i="26"/>
  <c r="X1115" i="26"/>
  <c r="Y1115" i="26"/>
  <c r="Z1115" i="26"/>
  <c r="AA1115" i="26"/>
  <c r="AB1115" i="26"/>
  <c r="AC1115" i="26"/>
  <c r="AD1115" i="26"/>
  <c r="AE1115" i="26"/>
  <c r="AF1115" i="26"/>
  <c r="AG1115" i="26"/>
  <c r="AH1115" i="26"/>
  <c r="AI1115" i="26"/>
  <c r="AJ1115" i="26"/>
  <c r="E1116" i="26"/>
  <c r="F1116" i="26"/>
  <c r="G1116" i="26"/>
  <c r="H1116" i="26"/>
  <c r="I1116" i="26"/>
  <c r="J1116" i="26"/>
  <c r="K1116" i="26"/>
  <c r="L1116" i="26"/>
  <c r="M1116" i="26"/>
  <c r="N1116" i="26"/>
  <c r="O1116" i="26"/>
  <c r="P1116" i="26"/>
  <c r="Q1116" i="26"/>
  <c r="R1116" i="26"/>
  <c r="S1116" i="26"/>
  <c r="T1116" i="26"/>
  <c r="U1116" i="26"/>
  <c r="V1116" i="26"/>
  <c r="W1116" i="26"/>
  <c r="X1116" i="26"/>
  <c r="Y1116" i="26"/>
  <c r="Z1116" i="26"/>
  <c r="AA1116" i="26"/>
  <c r="AB1116" i="26"/>
  <c r="AC1116" i="26"/>
  <c r="AD1116" i="26"/>
  <c r="AE1116" i="26"/>
  <c r="AF1116" i="26"/>
  <c r="AG1116" i="26"/>
  <c r="AH1116" i="26"/>
  <c r="AI1116" i="26"/>
  <c r="AJ1116" i="26"/>
  <c r="E1117" i="26"/>
  <c r="F1117" i="26"/>
  <c r="G1117" i="26"/>
  <c r="H1117" i="26"/>
  <c r="I1117" i="26"/>
  <c r="J1117" i="26"/>
  <c r="K1117" i="26"/>
  <c r="L1117" i="26"/>
  <c r="M1117" i="26"/>
  <c r="N1117" i="26"/>
  <c r="O1117" i="26"/>
  <c r="P1117" i="26"/>
  <c r="Q1117" i="26"/>
  <c r="R1117" i="26"/>
  <c r="S1117" i="26"/>
  <c r="T1117" i="26"/>
  <c r="U1117" i="26"/>
  <c r="V1117" i="26"/>
  <c r="W1117" i="26"/>
  <c r="X1117" i="26"/>
  <c r="Y1117" i="26"/>
  <c r="Z1117" i="26"/>
  <c r="AA1117" i="26"/>
  <c r="AB1117" i="26"/>
  <c r="AC1117" i="26"/>
  <c r="AD1117" i="26"/>
  <c r="AE1117" i="26"/>
  <c r="AF1117" i="26"/>
  <c r="AG1117" i="26"/>
  <c r="AH1117" i="26"/>
  <c r="AI1117" i="26"/>
  <c r="AJ1117" i="26"/>
  <c r="E1118" i="26"/>
  <c r="F1118" i="26"/>
  <c r="G1118" i="26"/>
  <c r="H1118" i="26"/>
  <c r="I1118" i="26"/>
  <c r="J1118" i="26"/>
  <c r="K1118" i="26"/>
  <c r="L1118" i="26"/>
  <c r="M1118" i="26"/>
  <c r="N1118" i="26"/>
  <c r="O1118" i="26"/>
  <c r="P1118" i="26"/>
  <c r="Q1118" i="26"/>
  <c r="R1118" i="26"/>
  <c r="S1118" i="26"/>
  <c r="T1118" i="26"/>
  <c r="U1118" i="26"/>
  <c r="V1118" i="26"/>
  <c r="W1118" i="26"/>
  <c r="X1118" i="26"/>
  <c r="Y1118" i="26"/>
  <c r="Z1118" i="26"/>
  <c r="AA1118" i="26"/>
  <c r="AB1118" i="26"/>
  <c r="AC1118" i="26"/>
  <c r="AD1118" i="26"/>
  <c r="AE1118" i="26"/>
  <c r="AF1118" i="26"/>
  <c r="AG1118" i="26"/>
  <c r="AH1118" i="26"/>
  <c r="AI1118" i="26"/>
  <c r="AJ1118" i="26"/>
  <c r="E1119" i="26"/>
  <c r="F1119" i="26"/>
  <c r="G1119" i="26"/>
  <c r="H1119" i="26"/>
  <c r="I1119" i="26"/>
  <c r="J1119" i="26"/>
  <c r="K1119" i="26"/>
  <c r="L1119" i="26"/>
  <c r="M1119" i="26"/>
  <c r="N1119" i="26"/>
  <c r="O1119" i="26"/>
  <c r="P1119" i="26"/>
  <c r="Q1119" i="26"/>
  <c r="R1119" i="26"/>
  <c r="S1119" i="26"/>
  <c r="T1119" i="26"/>
  <c r="U1119" i="26"/>
  <c r="V1119" i="26"/>
  <c r="W1119" i="26"/>
  <c r="X1119" i="26"/>
  <c r="Y1119" i="26"/>
  <c r="Z1119" i="26"/>
  <c r="AA1119" i="26"/>
  <c r="AB1119" i="26"/>
  <c r="AC1119" i="26"/>
  <c r="AD1119" i="26"/>
  <c r="AE1119" i="26"/>
  <c r="AF1119" i="26"/>
  <c r="AG1119" i="26"/>
  <c r="AH1119" i="26"/>
  <c r="AI1119" i="26"/>
  <c r="AJ1119" i="26"/>
  <c r="E1120" i="26"/>
  <c r="F1120" i="26"/>
  <c r="G1120" i="26"/>
  <c r="H1120" i="26"/>
  <c r="I1120" i="26"/>
  <c r="J1120" i="26"/>
  <c r="K1120" i="26"/>
  <c r="L1120" i="26"/>
  <c r="M1120" i="26"/>
  <c r="N1120" i="26"/>
  <c r="O1120" i="26"/>
  <c r="P1120" i="26"/>
  <c r="Q1120" i="26"/>
  <c r="R1120" i="26"/>
  <c r="S1120" i="26"/>
  <c r="T1120" i="26"/>
  <c r="U1120" i="26"/>
  <c r="V1120" i="26"/>
  <c r="W1120" i="26"/>
  <c r="X1120" i="26"/>
  <c r="Y1120" i="26"/>
  <c r="Z1120" i="26"/>
  <c r="AA1120" i="26"/>
  <c r="AB1120" i="26"/>
  <c r="AC1120" i="26"/>
  <c r="AD1120" i="26"/>
  <c r="AE1120" i="26"/>
  <c r="AF1120" i="26"/>
  <c r="AG1120" i="26"/>
  <c r="AH1120" i="26"/>
  <c r="AI1120" i="26"/>
  <c r="AJ1120" i="26"/>
  <c r="E1121" i="26"/>
  <c r="F1121" i="26"/>
  <c r="G1121" i="26"/>
  <c r="H1121" i="26"/>
  <c r="I1121" i="26"/>
  <c r="J1121" i="26"/>
  <c r="K1121" i="26"/>
  <c r="L1121" i="26"/>
  <c r="M1121" i="26"/>
  <c r="N1121" i="26"/>
  <c r="O1121" i="26"/>
  <c r="P1121" i="26"/>
  <c r="Q1121" i="26"/>
  <c r="R1121" i="26"/>
  <c r="S1121" i="26"/>
  <c r="T1121" i="26"/>
  <c r="U1121" i="26"/>
  <c r="V1121" i="26"/>
  <c r="W1121" i="26"/>
  <c r="X1121" i="26"/>
  <c r="Y1121" i="26"/>
  <c r="Z1121" i="26"/>
  <c r="AA1121" i="26"/>
  <c r="AB1121" i="26"/>
  <c r="AC1121" i="26"/>
  <c r="AD1121" i="26"/>
  <c r="AE1121" i="26"/>
  <c r="AF1121" i="26"/>
  <c r="AG1121" i="26"/>
  <c r="AH1121" i="26"/>
  <c r="AI1121" i="26"/>
  <c r="AJ1121" i="26"/>
  <c r="E1122" i="26"/>
  <c r="F1122" i="26"/>
  <c r="G1122" i="26"/>
  <c r="H1122" i="26"/>
  <c r="I1122" i="26"/>
  <c r="J1122" i="26"/>
  <c r="K1122" i="26"/>
  <c r="L1122" i="26"/>
  <c r="M1122" i="26"/>
  <c r="N1122" i="26"/>
  <c r="O1122" i="26"/>
  <c r="P1122" i="26"/>
  <c r="Q1122" i="26"/>
  <c r="R1122" i="26"/>
  <c r="S1122" i="26"/>
  <c r="T1122" i="26"/>
  <c r="U1122" i="26"/>
  <c r="V1122" i="26"/>
  <c r="W1122" i="26"/>
  <c r="X1122" i="26"/>
  <c r="Y1122" i="26"/>
  <c r="Z1122" i="26"/>
  <c r="AA1122" i="26"/>
  <c r="AB1122" i="26"/>
  <c r="AC1122" i="26"/>
  <c r="AD1122" i="26"/>
  <c r="AE1122" i="26"/>
  <c r="AF1122" i="26"/>
  <c r="AG1122" i="26"/>
  <c r="AH1122" i="26"/>
  <c r="AI1122" i="26"/>
  <c r="AJ1122" i="26"/>
  <c r="E1123" i="26"/>
  <c r="F1123" i="26"/>
  <c r="G1123" i="26"/>
  <c r="H1123" i="26"/>
  <c r="I1123" i="26"/>
  <c r="J1123" i="26"/>
  <c r="K1123" i="26"/>
  <c r="L1123" i="26"/>
  <c r="M1123" i="26"/>
  <c r="N1123" i="26"/>
  <c r="O1123" i="26"/>
  <c r="P1123" i="26"/>
  <c r="Q1123" i="26"/>
  <c r="R1123" i="26"/>
  <c r="S1123" i="26"/>
  <c r="T1123" i="26"/>
  <c r="U1123" i="26"/>
  <c r="V1123" i="26"/>
  <c r="W1123" i="26"/>
  <c r="X1123" i="26"/>
  <c r="Y1123" i="26"/>
  <c r="Z1123" i="26"/>
  <c r="AA1123" i="26"/>
  <c r="AB1123" i="26"/>
  <c r="AC1123" i="26"/>
  <c r="AD1123" i="26"/>
  <c r="AE1123" i="26"/>
  <c r="AF1123" i="26"/>
  <c r="AG1123" i="26"/>
  <c r="AH1123" i="26"/>
  <c r="AI1123" i="26"/>
  <c r="AJ1123" i="26"/>
  <c r="E1124" i="26"/>
  <c r="F1124" i="26"/>
  <c r="G1124" i="26"/>
  <c r="H1124" i="26"/>
  <c r="I1124" i="26"/>
  <c r="J1124" i="26"/>
  <c r="K1124" i="26"/>
  <c r="L1124" i="26"/>
  <c r="M1124" i="26"/>
  <c r="N1124" i="26"/>
  <c r="O1124" i="26"/>
  <c r="P1124" i="26"/>
  <c r="Q1124" i="26"/>
  <c r="R1124" i="26"/>
  <c r="S1124" i="26"/>
  <c r="T1124" i="26"/>
  <c r="U1124" i="26"/>
  <c r="V1124" i="26"/>
  <c r="W1124" i="26"/>
  <c r="X1124" i="26"/>
  <c r="Y1124" i="26"/>
  <c r="Z1124" i="26"/>
  <c r="AA1124" i="26"/>
  <c r="AB1124" i="26"/>
  <c r="AC1124" i="26"/>
  <c r="AD1124" i="26"/>
  <c r="AE1124" i="26"/>
  <c r="AF1124" i="26"/>
  <c r="AG1124" i="26"/>
  <c r="AH1124" i="26"/>
  <c r="AI1124" i="26"/>
  <c r="AJ1124" i="26"/>
  <c r="E1125" i="26"/>
  <c r="F1125" i="26"/>
  <c r="G1125" i="26"/>
  <c r="H1125" i="26"/>
  <c r="I1125" i="26"/>
  <c r="J1125" i="26"/>
  <c r="K1125" i="26"/>
  <c r="L1125" i="26"/>
  <c r="M1125" i="26"/>
  <c r="N1125" i="26"/>
  <c r="O1125" i="26"/>
  <c r="P1125" i="26"/>
  <c r="Q1125" i="26"/>
  <c r="R1125" i="26"/>
  <c r="S1125" i="26"/>
  <c r="T1125" i="26"/>
  <c r="U1125" i="26"/>
  <c r="V1125" i="26"/>
  <c r="W1125" i="26"/>
  <c r="X1125" i="26"/>
  <c r="Y1125" i="26"/>
  <c r="Z1125" i="26"/>
  <c r="AA1125" i="26"/>
  <c r="AB1125" i="26"/>
  <c r="AC1125" i="26"/>
  <c r="AD1125" i="26"/>
  <c r="AE1125" i="26"/>
  <c r="AF1125" i="26"/>
  <c r="AG1125" i="26"/>
  <c r="AH1125" i="26"/>
  <c r="AI1125" i="26"/>
  <c r="AJ1125" i="26"/>
  <c r="E1126" i="26"/>
  <c r="F1126" i="26"/>
  <c r="G1126" i="26"/>
  <c r="H1126" i="26"/>
  <c r="I1126" i="26"/>
  <c r="J1126" i="26"/>
  <c r="K1126" i="26"/>
  <c r="L1126" i="26"/>
  <c r="M1126" i="26"/>
  <c r="N1126" i="26"/>
  <c r="O1126" i="26"/>
  <c r="P1126" i="26"/>
  <c r="Q1126" i="26"/>
  <c r="R1126" i="26"/>
  <c r="S1126" i="26"/>
  <c r="T1126" i="26"/>
  <c r="U1126" i="26"/>
  <c r="V1126" i="26"/>
  <c r="W1126" i="26"/>
  <c r="X1126" i="26"/>
  <c r="Y1126" i="26"/>
  <c r="Z1126" i="26"/>
  <c r="AA1126" i="26"/>
  <c r="AB1126" i="26"/>
  <c r="AC1126" i="26"/>
  <c r="AD1126" i="26"/>
  <c r="AE1126" i="26"/>
  <c r="AF1126" i="26"/>
  <c r="AG1126" i="26"/>
  <c r="AH1126" i="26"/>
  <c r="AI1126" i="26"/>
  <c r="AJ1126" i="26"/>
  <c r="E1127" i="26"/>
  <c r="F1127" i="26"/>
  <c r="G1127" i="26"/>
  <c r="H1127" i="26"/>
  <c r="I1127" i="26"/>
  <c r="J1127" i="26"/>
  <c r="K1127" i="26"/>
  <c r="L1127" i="26"/>
  <c r="M1127" i="26"/>
  <c r="N1127" i="26"/>
  <c r="O1127" i="26"/>
  <c r="P1127" i="26"/>
  <c r="Q1127" i="26"/>
  <c r="R1127" i="26"/>
  <c r="S1127" i="26"/>
  <c r="T1127" i="26"/>
  <c r="U1127" i="26"/>
  <c r="V1127" i="26"/>
  <c r="W1127" i="26"/>
  <c r="X1127" i="26"/>
  <c r="Y1127" i="26"/>
  <c r="Z1127" i="26"/>
  <c r="AA1127" i="26"/>
  <c r="AB1127" i="26"/>
  <c r="AC1127" i="26"/>
  <c r="AD1127" i="26"/>
  <c r="AE1127" i="26"/>
  <c r="AF1127" i="26"/>
  <c r="AG1127" i="26"/>
  <c r="AH1127" i="26"/>
  <c r="AI1127" i="26"/>
  <c r="AJ1127" i="26"/>
  <c r="E1128" i="26"/>
  <c r="F1128" i="26"/>
  <c r="G1128" i="26"/>
  <c r="H1128" i="26"/>
  <c r="I1128" i="26"/>
  <c r="J1128" i="26"/>
  <c r="K1128" i="26"/>
  <c r="L1128" i="26"/>
  <c r="M1128" i="26"/>
  <c r="N1128" i="26"/>
  <c r="O1128" i="26"/>
  <c r="P1128" i="26"/>
  <c r="Q1128" i="26"/>
  <c r="R1128" i="26"/>
  <c r="S1128" i="26"/>
  <c r="T1128" i="26"/>
  <c r="U1128" i="26"/>
  <c r="V1128" i="26"/>
  <c r="W1128" i="26"/>
  <c r="X1128" i="26"/>
  <c r="Y1128" i="26"/>
  <c r="Z1128" i="26"/>
  <c r="AA1128" i="26"/>
  <c r="AB1128" i="26"/>
  <c r="AC1128" i="26"/>
  <c r="AD1128" i="26"/>
  <c r="AE1128" i="26"/>
  <c r="AF1128" i="26"/>
  <c r="AG1128" i="26"/>
  <c r="AH1128" i="26"/>
  <c r="AI1128" i="26"/>
  <c r="AJ1128" i="26"/>
  <c r="E1129" i="26"/>
  <c r="F1129" i="26"/>
  <c r="G1129" i="26"/>
  <c r="H1129" i="26"/>
  <c r="I1129" i="26"/>
  <c r="J1129" i="26"/>
  <c r="K1129" i="26"/>
  <c r="L1129" i="26"/>
  <c r="M1129" i="26"/>
  <c r="N1129" i="26"/>
  <c r="O1129" i="26"/>
  <c r="P1129" i="26"/>
  <c r="Q1129" i="26"/>
  <c r="R1129" i="26"/>
  <c r="S1129" i="26"/>
  <c r="T1129" i="26"/>
  <c r="U1129" i="26"/>
  <c r="V1129" i="26"/>
  <c r="W1129" i="26"/>
  <c r="X1129" i="26"/>
  <c r="Y1129" i="26"/>
  <c r="Z1129" i="26"/>
  <c r="AA1129" i="26"/>
  <c r="AB1129" i="26"/>
  <c r="AC1129" i="26"/>
  <c r="AD1129" i="26"/>
  <c r="AE1129" i="26"/>
  <c r="AF1129" i="26"/>
  <c r="AG1129" i="26"/>
  <c r="AH1129" i="26"/>
  <c r="AI1129" i="26"/>
  <c r="AJ1129" i="26"/>
  <c r="E1130" i="26"/>
  <c r="F1130" i="26"/>
  <c r="G1130" i="26"/>
  <c r="H1130" i="26"/>
  <c r="I1130" i="26"/>
  <c r="J1130" i="26"/>
  <c r="K1130" i="26"/>
  <c r="L1130" i="26"/>
  <c r="M1130" i="26"/>
  <c r="N1130" i="26"/>
  <c r="O1130" i="26"/>
  <c r="P1130" i="26"/>
  <c r="Q1130" i="26"/>
  <c r="R1130" i="26"/>
  <c r="S1130" i="26"/>
  <c r="T1130" i="26"/>
  <c r="U1130" i="26"/>
  <c r="V1130" i="26"/>
  <c r="W1130" i="26"/>
  <c r="X1130" i="26"/>
  <c r="Y1130" i="26"/>
  <c r="Z1130" i="26"/>
  <c r="AA1130" i="26"/>
  <c r="AB1130" i="26"/>
  <c r="AC1130" i="26"/>
  <c r="AD1130" i="26"/>
  <c r="AE1130" i="26"/>
  <c r="AF1130" i="26"/>
  <c r="AG1130" i="26"/>
  <c r="AH1130" i="26"/>
  <c r="AI1130" i="26"/>
  <c r="AJ1130" i="26"/>
  <c r="E1131" i="26"/>
  <c r="F1131" i="26"/>
  <c r="G1131" i="26"/>
  <c r="H1131" i="26"/>
  <c r="I1131" i="26"/>
  <c r="J1131" i="26"/>
  <c r="K1131" i="26"/>
  <c r="L1131" i="26"/>
  <c r="M1131" i="26"/>
  <c r="N1131" i="26"/>
  <c r="O1131" i="26"/>
  <c r="P1131" i="26"/>
  <c r="Q1131" i="26"/>
  <c r="R1131" i="26"/>
  <c r="S1131" i="26"/>
  <c r="T1131" i="26"/>
  <c r="U1131" i="26"/>
  <c r="V1131" i="26"/>
  <c r="W1131" i="26"/>
  <c r="X1131" i="26"/>
  <c r="Y1131" i="26"/>
  <c r="Z1131" i="26"/>
  <c r="AA1131" i="26"/>
  <c r="AB1131" i="26"/>
  <c r="AC1131" i="26"/>
  <c r="AD1131" i="26"/>
  <c r="AE1131" i="26"/>
  <c r="AF1131" i="26"/>
  <c r="AG1131" i="26"/>
  <c r="AH1131" i="26"/>
  <c r="AI1131" i="26"/>
  <c r="AJ1131" i="26"/>
  <c r="E1132" i="26"/>
  <c r="F1132" i="26"/>
  <c r="G1132" i="26"/>
  <c r="H1132" i="26"/>
  <c r="I1132" i="26"/>
  <c r="J1132" i="26"/>
  <c r="K1132" i="26"/>
  <c r="L1132" i="26"/>
  <c r="M1132" i="26"/>
  <c r="N1132" i="26"/>
  <c r="O1132" i="26"/>
  <c r="P1132" i="26"/>
  <c r="Q1132" i="26"/>
  <c r="R1132" i="26"/>
  <c r="S1132" i="26"/>
  <c r="T1132" i="26"/>
  <c r="U1132" i="26"/>
  <c r="V1132" i="26"/>
  <c r="W1132" i="26"/>
  <c r="X1132" i="26"/>
  <c r="Y1132" i="26"/>
  <c r="Z1132" i="26"/>
  <c r="AA1132" i="26"/>
  <c r="AB1132" i="26"/>
  <c r="AC1132" i="26"/>
  <c r="AD1132" i="26"/>
  <c r="AE1132" i="26"/>
  <c r="AF1132" i="26"/>
  <c r="AG1132" i="26"/>
  <c r="AH1132" i="26"/>
  <c r="AI1132" i="26"/>
  <c r="AJ1132" i="26"/>
  <c r="E1133" i="26"/>
  <c r="F1133" i="26"/>
  <c r="G1133" i="26"/>
  <c r="H1133" i="26"/>
  <c r="I1133" i="26"/>
  <c r="J1133" i="26"/>
  <c r="K1133" i="26"/>
  <c r="L1133" i="26"/>
  <c r="M1133" i="26"/>
  <c r="N1133" i="26"/>
  <c r="O1133" i="26"/>
  <c r="P1133" i="26"/>
  <c r="Q1133" i="26"/>
  <c r="R1133" i="26"/>
  <c r="S1133" i="26"/>
  <c r="T1133" i="26"/>
  <c r="U1133" i="26"/>
  <c r="V1133" i="26"/>
  <c r="W1133" i="26"/>
  <c r="X1133" i="26"/>
  <c r="Y1133" i="26"/>
  <c r="Z1133" i="26"/>
  <c r="AA1133" i="26"/>
  <c r="AB1133" i="26"/>
  <c r="AC1133" i="26"/>
  <c r="AD1133" i="26"/>
  <c r="AE1133" i="26"/>
  <c r="AF1133" i="26"/>
  <c r="AG1133" i="26"/>
  <c r="AH1133" i="26"/>
  <c r="AI1133" i="26"/>
  <c r="AJ1133" i="26"/>
  <c r="E1134" i="26"/>
  <c r="F1134" i="26"/>
  <c r="G1134" i="26"/>
  <c r="H1134" i="26"/>
  <c r="I1134" i="26"/>
  <c r="J1134" i="26"/>
  <c r="K1134" i="26"/>
  <c r="L1134" i="26"/>
  <c r="M1134" i="26"/>
  <c r="N1134" i="26"/>
  <c r="O1134" i="26"/>
  <c r="P1134" i="26"/>
  <c r="Q1134" i="26"/>
  <c r="R1134" i="26"/>
  <c r="S1134" i="26"/>
  <c r="T1134" i="26"/>
  <c r="U1134" i="26"/>
  <c r="V1134" i="26"/>
  <c r="W1134" i="26"/>
  <c r="X1134" i="26"/>
  <c r="Y1134" i="26"/>
  <c r="Z1134" i="26"/>
  <c r="AA1134" i="26"/>
  <c r="AB1134" i="26"/>
  <c r="AC1134" i="26"/>
  <c r="AD1134" i="26"/>
  <c r="AE1134" i="26"/>
  <c r="AF1134" i="26"/>
  <c r="AG1134" i="26"/>
  <c r="AH1134" i="26"/>
  <c r="AI1134" i="26"/>
  <c r="AJ1134" i="26"/>
  <c r="E1135" i="26"/>
  <c r="F1135" i="26"/>
  <c r="G1135" i="26"/>
  <c r="H1135" i="26"/>
  <c r="I1135" i="26"/>
  <c r="J1135" i="26"/>
  <c r="K1135" i="26"/>
  <c r="L1135" i="26"/>
  <c r="M1135" i="26"/>
  <c r="N1135" i="26"/>
  <c r="O1135" i="26"/>
  <c r="P1135" i="26"/>
  <c r="Q1135" i="26"/>
  <c r="R1135" i="26"/>
  <c r="S1135" i="26"/>
  <c r="T1135" i="26"/>
  <c r="U1135" i="26"/>
  <c r="V1135" i="26"/>
  <c r="W1135" i="26"/>
  <c r="X1135" i="26"/>
  <c r="Y1135" i="26"/>
  <c r="Z1135" i="26"/>
  <c r="AA1135" i="26"/>
  <c r="AB1135" i="26"/>
  <c r="AC1135" i="26"/>
  <c r="AD1135" i="26"/>
  <c r="AE1135" i="26"/>
  <c r="AF1135" i="26"/>
  <c r="AG1135" i="26"/>
  <c r="AH1135" i="26"/>
  <c r="AI1135" i="26"/>
  <c r="AJ1135" i="26"/>
  <c r="E1136" i="26"/>
  <c r="F1136" i="26"/>
  <c r="G1136" i="26"/>
  <c r="H1136" i="26"/>
  <c r="I1136" i="26"/>
  <c r="J1136" i="26"/>
  <c r="K1136" i="26"/>
  <c r="L1136" i="26"/>
  <c r="M1136" i="26"/>
  <c r="N1136" i="26"/>
  <c r="O1136" i="26"/>
  <c r="P1136" i="26"/>
  <c r="Q1136" i="26"/>
  <c r="R1136" i="26"/>
  <c r="S1136" i="26"/>
  <c r="T1136" i="26"/>
  <c r="U1136" i="26"/>
  <c r="V1136" i="26"/>
  <c r="W1136" i="26"/>
  <c r="X1136" i="26"/>
  <c r="Y1136" i="26"/>
  <c r="Z1136" i="26"/>
  <c r="AA1136" i="26"/>
  <c r="AB1136" i="26"/>
  <c r="AC1136" i="26"/>
  <c r="AD1136" i="26"/>
  <c r="AE1136" i="26"/>
  <c r="AF1136" i="26"/>
  <c r="AG1136" i="26"/>
  <c r="AH1136" i="26"/>
  <c r="AI1136" i="26"/>
  <c r="AJ1136" i="26"/>
  <c r="E1137" i="26"/>
  <c r="F1137" i="26"/>
  <c r="G1137" i="26"/>
  <c r="H1137" i="26"/>
  <c r="I1137" i="26"/>
  <c r="J1137" i="26"/>
  <c r="K1137" i="26"/>
  <c r="L1137" i="26"/>
  <c r="M1137" i="26"/>
  <c r="N1137" i="26"/>
  <c r="O1137" i="26"/>
  <c r="P1137" i="26"/>
  <c r="Q1137" i="26"/>
  <c r="R1137" i="26"/>
  <c r="S1137" i="26"/>
  <c r="T1137" i="26"/>
  <c r="U1137" i="26"/>
  <c r="V1137" i="26"/>
  <c r="W1137" i="26"/>
  <c r="X1137" i="26"/>
  <c r="Y1137" i="26"/>
  <c r="Z1137" i="26"/>
  <c r="AA1137" i="26"/>
  <c r="AB1137" i="26"/>
  <c r="AC1137" i="26"/>
  <c r="AD1137" i="26"/>
  <c r="AE1137" i="26"/>
  <c r="AF1137" i="26"/>
  <c r="AG1137" i="26"/>
  <c r="AH1137" i="26"/>
  <c r="AI1137" i="26"/>
  <c r="AJ1137" i="26"/>
  <c r="E1138" i="26"/>
  <c r="F1138" i="26"/>
  <c r="G1138" i="26"/>
  <c r="H1138" i="26"/>
  <c r="I1138" i="26"/>
  <c r="J1138" i="26"/>
  <c r="K1138" i="26"/>
  <c r="L1138" i="26"/>
  <c r="M1138" i="26"/>
  <c r="N1138" i="26"/>
  <c r="O1138" i="26"/>
  <c r="P1138" i="26"/>
  <c r="Q1138" i="26"/>
  <c r="R1138" i="26"/>
  <c r="S1138" i="26"/>
  <c r="T1138" i="26"/>
  <c r="U1138" i="26"/>
  <c r="V1138" i="26"/>
  <c r="W1138" i="26"/>
  <c r="X1138" i="26"/>
  <c r="Y1138" i="26"/>
  <c r="Z1138" i="26"/>
  <c r="AA1138" i="26"/>
  <c r="AB1138" i="26"/>
  <c r="AC1138" i="26"/>
  <c r="AD1138" i="26"/>
  <c r="AE1138" i="26"/>
  <c r="AF1138" i="26"/>
  <c r="AG1138" i="26"/>
  <c r="AH1138" i="26"/>
  <c r="AI1138" i="26"/>
  <c r="AJ1138" i="26"/>
  <c r="E1139" i="26"/>
  <c r="F1139" i="26"/>
  <c r="G1139" i="26"/>
  <c r="H1139" i="26"/>
  <c r="I1139" i="26"/>
  <c r="J1139" i="26"/>
  <c r="K1139" i="26"/>
  <c r="L1139" i="26"/>
  <c r="M1139" i="26"/>
  <c r="N1139" i="26"/>
  <c r="O1139" i="26"/>
  <c r="P1139" i="26"/>
  <c r="Q1139" i="26"/>
  <c r="R1139" i="26"/>
  <c r="S1139" i="26"/>
  <c r="T1139" i="26"/>
  <c r="U1139" i="26"/>
  <c r="V1139" i="26"/>
  <c r="W1139" i="26"/>
  <c r="X1139" i="26"/>
  <c r="Y1139" i="26"/>
  <c r="Z1139" i="26"/>
  <c r="AA1139" i="26"/>
  <c r="AB1139" i="26"/>
  <c r="AC1139" i="26"/>
  <c r="AD1139" i="26"/>
  <c r="AE1139" i="26"/>
  <c r="AF1139" i="26"/>
  <c r="AG1139" i="26"/>
  <c r="AH1139" i="26"/>
  <c r="AI1139" i="26"/>
  <c r="AJ1139" i="26"/>
  <c r="E1140" i="26"/>
  <c r="F1140" i="26"/>
  <c r="G1140" i="26"/>
  <c r="H1140" i="26"/>
  <c r="I1140" i="26"/>
  <c r="J1140" i="26"/>
  <c r="K1140" i="26"/>
  <c r="L1140" i="26"/>
  <c r="M1140" i="26"/>
  <c r="N1140" i="26"/>
  <c r="O1140" i="26"/>
  <c r="P1140" i="26"/>
  <c r="Q1140" i="26"/>
  <c r="R1140" i="26"/>
  <c r="S1140" i="26"/>
  <c r="T1140" i="26"/>
  <c r="U1140" i="26"/>
  <c r="V1140" i="26"/>
  <c r="W1140" i="26"/>
  <c r="X1140" i="26"/>
  <c r="Y1140" i="26"/>
  <c r="Z1140" i="26"/>
  <c r="AA1140" i="26"/>
  <c r="AB1140" i="26"/>
  <c r="AC1140" i="26"/>
  <c r="AD1140" i="26"/>
  <c r="AE1140" i="26"/>
  <c r="AF1140" i="26"/>
  <c r="AG1140" i="26"/>
  <c r="AH1140" i="26"/>
  <c r="AI1140" i="26"/>
  <c r="AJ1140" i="26"/>
  <c r="E1141" i="26"/>
  <c r="F1141" i="26"/>
  <c r="G1141" i="26"/>
  <c r="H1141" i="26"/>
  <c r="I1141" i="26"/>
  <c r="J1141" i="26"/>
  <c r="K1141" i="26"/>
  <c r="L1141" i="26"/>
  <c r="M1141" i="26"/>
  <c r="N1141" i="26"/>
  <c r="O1141" i="26"/>
  <c r="P1141" i="26"/>
  <c r="Q1141" i="26"/>
  <c r="R1141" i="26"/>
  <c r="S1141" i="26"/>
  <c r="T1141" i="26"/>
  <c r="U1141" i="26"/>
  <c r="V1141" i="26"/>
  <c r="W1141" i="26"/>
  <c r="X1141" i="26"/>
  <c r="Y1141" i="26"/>
  <c r="Z1141" i="26"/>
  <c r="AA1141" i="26"/>
  <c r="AB1141" i="26"/>
  <c r="AC1141" i="26"/>
  <c r="AD1141" i="26"/>
  <c r="AE1141" i="26"/>
  <c r="AF1141" i="26"/>
  <c r="AG1141" i="26"/>
  <c r="AH1141" i="26"/>
  <c r="AI1141" i="26"/>
  <c r="AJ1141" i="26"/>
  <c r="E1142" i="26"/>
  <c r="F1142" i="26"/>
  <c r="G1142" i="26"/>
  <c r="H1142" i="26"/>
  <c r="I1142" i="26"/>
  <c r="J1142" i="26"/>
  <c r="K1142" i="26"/>
  <c r="L1142" i="26"/>
  <c r="M1142" i="26"/>
  <c r="N1142" i="26"/>
  <c r="O1142" i="26"/>
  <c r="P1142" i="26"/>
  <c r="Q1142" i="26"/>
  <c r="R1142" i="26"/>
  <c r="S1142" i="26"/>
  <c r="T1142" i="26"/>
  <c r="U1142" i="26"/>
  <c r="V1142" i="26"/>
  <c r="W1142" i="26"/>
  <c r="X1142" i="26"/>
  <c r="Y1142" i="26"/>
  <c r="Z1142" i="26"/>
  <c r="AA1142" i="26"/>
  <c r="AB1142" i="26"/>
  <c r="AC1142" i="26"/>
  <c r="AD1142" i="26"/>
  <c r="AE1142" i="26"/>
  <c r="AF1142" i="26"/>
  <c r="AG1142" i="26"/>
  <c r="AH1142" i="26"/>
  <c r="AI1142" i="26"/>
  <c r="AJ1142" i="26"/>
  <c r="F881" i="26"/>
  <c r="G881" i="26"/>
  <c r="H881" i="26"/>
  <c r="I881" i="26"/>
  <c r="J881" i="26"/>
  <c r="K881" i="26"/>
  <c r="L881" i="26"/>
  <c r="M881" i="26"/>
  <c r="N881" i="26"/>
  <c r="O881" i="26"/>
  <c r="P881" i="26"/>
  <c r="Q881" i="26"/>
  <c r="R881" i="26"/>
  <c r="S881" i="26"/>
  <c r="T881" i="26"/>
  <c r="U881" i="26"/>
  <c r="V881" i="26"/>
  <c r="W881" i="26"/>
  <c r="X881" i="26"/>
  <c r="Y881" i="26"/>
  <c r="Z881" i="26"/>
  <c r="AA881" i="26"/>
  <c r="AB881" i="26"/>
  <c r="AC881" i="26"/>
  <c r="AD881" i="26"/>
  <c r="AE881" i="26"/>
  <c r="AF881" i="26"/>
  <c r="AG881" i="26"/>
  <c r="AH881" i="26"/>
  <c r="AI881" i="26"/>
  <c r="AJ881" i="26"/>
  <c r="F557" i="26"/>
  <c r="G557" i="26"/>
  <c r="H557" i="26"/>
  <c r="I557" i="26"/>
  <c r="J557" i="26"/>
  <c r="K557" i="26"/>
  <c r="L557" i="26"/>
  <c r="M557" i="26"/>
  <c r="N557" i="26"/>
  <c r="O557" i="26"/>
  <c r="P557" i="26"/>
  <c r="Q557" i="26"/>
  <c r="R557" i="26"/>
  <c r="S557" i="26"/>
  <c r="T557" i="26"/>
  <c r="U557" i="26"/>
  <c r="V557" i="26"/>
  <c r="W557" i="26"/>
  <c r="X557" i="26"/>
  <c r="Y557" i="26"/>
  <c r="Z557" i="26"/>
  <c r="AA557" i="26"/>
  <c r="AB557" i="26"/>
  <c r="AC557" i="26"/>
  <c r="AD557" i="26"/>
  <c r="AE557" i="26"/>
  <c r="AF557" i="26"/>
  <c r="AG557" i="26"/>
  <c r="AH557" i="26"/>
  <c r="AI557" i="26"/>
  <c r="AJ557" i="26"/>
  <c r="F559" i="26"/>
  <c r="F581" i="26" s="1"/>
  <c r="G559" i="26"/>
  <c r="H559" i="26"/>
  <c r="H581" i="26" s="1"/>
  <c r="I559" i="26"/>
  <c r="I581" i="26" s="1"/>
  <c r="J559" i="26"/>
  <c r="J581" i="26" s="1"/>
  <c r="K559" i="26"/>
  <c r="K581" i="26" s="1"/>
  <c r="L559" i="26"/>
  <c r="M559" i="26"/>
  <c r="M581" i="26" s="1"/>
  <c r="N559" i="26"/>
  <c r="N581" i="26" s="1"/>
  <c r="O559" i="26"/>
  <c r="P559" i="26"/>
  <c r="P581" i="26" s="1"/>
  <c r="Q559" i="26"/>
  <c r="Q581" i="26" s="1"/>
  <c r="R559" i="26"/>
  <c r="R581" i="26" s="1"/>
  <c r="S559" i="26"/>
  <c r="S581" i="26" s="1"/>
  <c r="T559" i="26"/>
  <c r="U559" i="26"/>
  <c r="U581" i="26" s="1"/>
  <c r="V559" i="26"/>
  <c r="V581" i="26" s="1"/>
  <c r="W559" i="26"/>
  <c r="W581" i="26" s="1"/>
  <c r="X559" i="26"/>
  <c r="X581" i="26" s="1"/>
  <c r="Y559" i="26"/>
  <c r="Y581" i="26" s="1"/>
  <c r="Z559" i="26"/>
  <c r="Z581" i="26" s="1"/>
  <c r="AA559" i="26"/>
  <c r="AA581" i="26" s="1"/>
  <c r="AB559" i="26"/>
  <c r="AB581" i="26" s="1"/>
  <c r="AC559" i="26"/>
  <c r="AD559" i="26"/>
  <c r="AD581" i="26" s="1"/>
  <c r="AE559" i="26"/>
  <c r="AF559" i="26"/>
  <c r="AF581" i="26" s="1"/>
  <c r="AG559" i="26"/>
  <c r="AG581" i="26" s="1"/>
  <c r="AH559" i="26"/>
  <c r="AH581" i="26" s="1"/>
  <c r="AI559" i="26"/>
  <c r="AI581" i="26" s="1"/>
  <c r="AJ559" i="26"/>
  <c r="F560" i="26"/>
  <c r="G560" i="26"/>
  <c r="H560" i="26"/>
  <c r="I560" i="26"/>
  <c r="J560" i="26"/>
  <c r="K560" i="26"/>
  <c r="L560" i="26"/>
  <c r="M560" i="26"/>
  <c r="N560" i="26"/>
  <c r="O560" i="26"/>
  <c r="P560" i="26"/>
  <c r="Q560" i="26"/>
  <c r="R560" i="26"/>
  <c r="S560" i="26"/>
  <c r="T560" i="26"/>
  <c r="U560" i="26"/>
  <c r="V560" i="26"/>
  <c r="W560" i="26"/>
  <c r="X560" i="26"/>
  <c r="Y560" i="26"/>
  <c r="Z560" i="26"/>
  <c r="AA560" i="26"/>
  <c r="AB560" i="26"/>
  <c r="AC560" i="26"/>
  <c r="AD560" i="26"/>
  <c r="AE560" i="26"/>
  <c r="AF560" i="26"/>
  <c r="AG560" i="26"/>
  <c r="AH560" i="26"/>
  <c r="AI560" i="26"/>
  <c r="AJ560" i="26"/>
  <c r="F561" i="26"/>
  <c r="G561" i="26"/>
  <c r="H561" i="26"/>
  <c r="I561" i="26"/>
  <c r="J561" i="26"/>
  <c r="K561" i="26"/>
  <c r="L561" i="26"/>
  <c r="M561" i="26"/>
  <c r="N561" i="26"/>
  <c r="O561" i="26"/>
  <c r="P561" i="26"/>
  <c r="Q561" i="26"/>
  <c r="R561" i="26"/>
  <c r="S561" i="26"/>
  <c r="T561" i="26"/>
  <c r="U561" i="26"/>
  <c r="V561" i="26"/>
  <c r="W561" i="26"/>
  <c r="X561" i="26"/>
  <c r="Y561" i="26"/>
  <c r="Z561" i="26"/>
  <c r="AA561" i="26"/>
  <c r="AB561" i="26"/>
  <c r="AC561" i="26"/>
  <c r="AD561" i="26"/>
  <c r="AE561" i="26"/>
  <c r="AF561" i="26"/>
  <c r="AG561" i="26"/>
  <c r="AH561" i="26"/>
  <c r="AI561" i="26"/>
  <c r="AJ561" i="26"/>
  <c r="F562" i="26"/>
  <c r="G562" i="26"/>
  <c r="H562" i="26"/>
  <c r="I562" i="26"/>
  <c r="J562" i="26"/>
  <c r="K562" i="26"/>
  <c r="L562" i="26"/>
  <c r="M562" i="26"/>
  <c r="N562" i="26"/>
  <c r="O562" i="26"/>
  <c r="P562" i="26"/>
  <c r="Q562" i="26"/>
  <c r="R562" i="26"/>
  <c r="S562" i="26"/>
  <c r="T562" i="26"/>
  <c r="U562" i="26"/>
  <c r="V562" i="26"/>
  <c r="W562" i="26"/>
  <c r="X562" i="26"/>
  <c r="Y562" i="26"/>
  <c r="Z562" i="26"/>
  <c r="AA562" i="26"/>
  <c r="AB562" i="26"/>
  <c r="AC562" i="26"/>
  <c r="AD562" i="26"/>
  <c r="AE562" i="26"/>
  <c r="AF562" i="26"/>
  <c r="AG562" i="26"/>
  <c r="AH562" i="26"/>
  <c r="AI562" i="26"/>
  <c r="AJ562" i="26"/>
  <c r="F563" i="26"/>
  <c r="G563" i="26"/>
  <c r="H563" i="26"/>
  <c r="I563" i="26"/>
  <c r="J563" i="26"/>
  <c r="K563" i="26"/>
  <c r="L563" i="26"/>
  <c r="M563" i="26"/>
  <c r="N563" i="26"/>
  <c r="O563" i="26"/>
  <c r="P563" i="26"/>
  <c r="Q563" i="26"/>
  <c r="R563" i="26"/>
  <c r="S563" i="26"/>
  <c r="T563" i="26"/>
  <c r="U563" i="26"/>
  <c r="V563" i="26"/>
  <c r="W563" i="26"/>
  <c r="X563" i="26"/>
  <c r="Y563" i="26"/>
  <c r="Z563" i="26"/>
  <c r="AA563" i="26"/>
  <c r="AB563" i="26"/>
  <c r="AC563" i="26"/>
  <c r="AD563" i="26"/>
  <c r="AE563" i="26"/>
  <c r="AF563" i="26"/>
  <c r="AG563" i="26"/>
  <c r="AH563" i="26"/>
  <c r="AI563" i="26"/>
  <c r="AJ563" i="26"/>
  <c r="F564" i="26"/>
  <c r="G564" i="26"/>
  <c r="H564" i="26"/>
  <c r="I564" i="26"/>
  <c r="J564" i="26"/>
  <c r="K564" i="26"/>
  <c r="L564" i="26"/>
  <c r="M564" i="26"/>
  <c r="N564" i="26"/>
  <c r="O564" i="26"/>
  <c r="P564" i="26"/>
  <c r="Q564" i="26"/>
  <c r="R564" i="26"/>
  <c r="S564" i="26"/>
  <c r="T564" i="26"/>
  <c r="U564" i="26"/>
  <c r="V564" i="26"/>
  <c r="W564" i="26"/>
  <c r="X564" i="26"/>
  <c r="Y564" i="26"/>
  <c r="Z564" i="26"/>
  <c r="AA564" i="26"/>
  <c r="AB564" i="26"/>
  <c r="AC564" i="26"/>
  <c r="AD564" i="26"/>
  <c r="AE564" i="26"/>
  <c r="AF564" i="26"/>
  <c r="AG564" i="26"/>
  <c r="AH564" i="26"/>
  <c r="AI564" i="26"/>
  <c r="AJ564" i="26"/>
  <c r="F565" i="26"/>
  <c r="F586" i="26" s="1"/>
  <c r="G565" i="26"/>
  <c r="G586" i="26" s="1"/>
  <c r="H565" i="26"/>
  <c r="H586" i="26" s="1"/>
  <c r="I565" i="26"/>
  <c r="I586" i="26" s="1"/>
  <c r="J565" i="26"/>
  <c r="J586" i="26" s="1"/>
  <c r="K565" i="26"/>
  <c r="K586" i="26" s="1"/>
  <c r="L565" i="26"/>
  <c r="L586" i="26" s="1"/>
  <c r="M565" i="26"/>
  <c r="M586" i="26" s="1"/>
  <c r="N565" i="26"/>
  <c r="N586" i="26" s="1"/>
  <c r="O565" i="26"/>
  <c r="O586" i="26" s="1"/>
  <c r="P565" i="26"/>
  <c r="P586" i="26" s="1"/>
  <c r="Q565" i="26"/>
  <c r="Q586" i="26" s="1"/>
  <c r="R565" i="26"/>
  <c r="R586" i="26" s="1"/>
  <c r="S565" i="26"/>
  <c r="S586" i="26" s="1"/>
  <c r="T565" i="26"/>
  <c r="T586" i="26" s="1"/>
  <c r="U565" i="26"/>
  <c r="U586" i="26" s="1"/>
  <c r="V565" i="26"/>
  <c r="V586" i="26" s="1"/>
  <c r="W565" i="26"/>
  <c r="W586" i="26" s="1"/>
  <c r="X565" i="26"/>
  <c r="X586" i="26" s="1"/>
  <c r="Y565" i="26"/>
  <c r="Y586" i="26" s="1"/>
  <c r="Z565" i="26"/>
  <c r="Z586" i="26" s="1"/>
  <c r="AA565" i="26"/>
  <c r="AA586" i="26" s="1"/>
  <c r="AB565" i="26"/>
  <c r="AB586" i="26" s="1"/>
  <c r="AC565" i="26"/>
  <c r="AC586" i="26" s="1"/>
  <c r="AD565" i="26"/>
  <c r="AD586" i="26" s="1"/>
  <c r="AE565" i="26"/>
  <c r="AE586" i="26" s="1"/>
  <c r="AF565" i="26"/>
  <c r="AF586" i="26" s="1"/>
  <c r="AG565" i="26"/>
  <c r="AG586" i="26" s="1"/>
  <c r="AH565" i="26"/>
  <c r="AH586" i="26" s="1"/>
  <c r="AI565" i="26"/>
  <c r="AI586" i="26" s="1"/>
  <c r="AJ565" i="26"/>
  <c r="AJ586" i="26" s="1"/>
  <c r="F566" i="26"/>
  <c r="F568" i="26" s="1"/>
  <c r="G566" i="26"/>
  <c r="G568" i="26" s="1"/>
  <c r="H566" i="26"/>
  <c r="H568" i="26" s="1"/>
  <c r="I566" i="26"/>
  <c r="I568" i="26" s="1"/>
  <c r="J566" i="26"/>
  <c r="J568" i="26" s="1"/>
  <c r="K566" i="26"/>
  <c r="K568" i="26" s="1"/>
  <c r="L566" i="26"/>
  <c r="L568" i="26" s="1"/>
  <c r="M566" i="26"/>
  <c r="M568" i="26" s="1"/>
  <c r="N566" i="26"/>
  <c r="N568" i="26" s="1"/>
  <c r="O566" i="26"/>
  <c r="O568" i="26" s="1"/>
  <c r="P566" i="26"/>
  <c r="P568" i="26" s="1"/>
  <c r="Q566" i="26"/>
  <c r="Q568" i="26" s="1"/>
  <c r="R566" i="26"/>
  <c r="R568" i="26" s="1"/>
  <c r="S566" i="26"/>
  <c r="S568" i="26" s="1"/>
  <c r="T566" i="26"/>
  <c r="T568" i="26" s="1"/>
  <c r="U566" i="26"/>
  <c r="U568" i="26" s="1"/>
  <c r="V566" i="26"/>
  <c r="V568" i="26" s="1"/>
  <c r="W566" i="26"/>
  <c r="W568" i="26" s="1"/>
  <c r="X566" i="26"/>
  <c r="X568" i="26" s="1"/>
  <c r="Y566" i="26"/>
  <c r="Y568" i="26" s="1"/>
  <c r="Z566" i="26"/>
  <c r="Z568" i="26" s="1"/>
  <c r="AA566" i="26"/>
  <c r="AA568" i="26" s="1"/>
  <c r="AB566" i="26"/>
  <c r="AB568" i="26" s="1"/>
  <c r="AC566" i="26"/>
  <c r="AC568" i="26" s="1"/>
  <c r="AD566" i="26"/>
  <c r="AD568" i="26" s="1"/>
  <c r="AE566" i="26"/>
  <c r="AE568" i="26" s="1"/>
  <c r="AF566" i="26"/>
  <c r="AF568" i="26" s="1"/>
  <c r="AG566" i="26"/>
  <c r="AG568" i="26" s="1"/>
  <c r="AH566" i="26"/>
  <c r="AH568" i="26" s="1"/>
  <c r="AI566" i="26"/>
  <c r="AI568" i="26" s="1"/>
  <c r="AJ566" i="26"/>
  <c r="AJ568" i="26" s="1"/>
  <c r="F567" i="26"/>
  <c r="F569" i="26"/>
  <c r="G569" i="26"/>
  <c r="H569" i="26"/>
  <c r="I569" i="26"/>
  <c r="J569" i="26"/>
  <c r="K569" i="26"/>
  <c r="L569" i="26"/>
  <c r="M569" i="26"/>
  <c r="N569" i="26"/>
  <c r="O569" i="26"/>
  <c r="P569" i="26"/>
  <c r="Q569" i="26"/>
  <c r="R569" i="26"/>
  <c r="S569" i="26"/>
  <c r="T569" i="26"/>
  <c r="U569" i="26"/>
  <c r="V569" i="26"/>
  <c r="W569" i="26"/>
  <c r="X569" i="26"/>
  <c r="Y569" i="26"/>
  <c r="Z569" i="26"/>
  <c r="AA569" i="26"/>
  <c r="AB569" i="26"/>
  <c r="AC569" i="26"/>
  <c r="AD569" i="26"/>
  <c r="AE569" i="26"/>
  <c r="AF569" i="26"/>
  <c r="AG569" i="26"/>
  <c r="AH569" i="26"/>
  <c r="AI569" i="26"/>
  <c r="AJ569" i="26"/>
  <c r="F570" i="26"/>
  <c r="G570" i="26"/>
  <c r="H570" i="26"/>
  <c r="I570" i="26"/>
  <c r="J570" i="26"/>
  <c r="K570" i="26"/>
  <c r="L570" i="26"/>
  <c r="M570" i="26"/>
  <c r="N570" i="26"/>
  <c r="O570" i="26"/>
  <c r="P570" i="26"/>
  <c r="Q570" i="26"/>
  <c r="R570" i="26"/>
  <c r="S570" i="26"/>
  <c r="T570" i="26"/>
  <c r="U570" i="26"/>
  <c r="V570" i="26"/>
  <c r="W570" i="26"/>
  <c r="X570" i="26"/>
  <c r="Y570" i="26"/>
  <c r="Z570" i="26"/>
  <c r="AA570" i="26"/>
  <c r="AB570" i="26"/>
  <c r="AC570" i="26"/>
  <c r="AD570" i="26"/>
  <c r="AE570" i="26"/>
  <c r="AF570" i="26"/>
  <c r="AG570" i="26"/>
  <c r="AH570" i="26"/>
  <c r="AI570" i="26"/>
  <c r="AJ570" i="26"/>
  <c r="F571" i="26"/>
  <c r="G571" i="26"/>
  <c r="H571" i="26"/>
  <c r="I571" i="26"/>
  <c r="J571" i="26"/>
  <c r="K571" i="26"/>
  <c r="L571" i="26"/>
  <c r="M571" i="26"/>
  <c r="N571" i="26"/>
  <c r="O571" i="26"/>
  <c r="P571" i="26"/>
  <c r="Q571" i="26"/>
  <c r="R571" i="26"/>
  <c r="S571" i="26"/>
  <c r="T571" i="26"/>
  <c r="U571" i="26"/>
  <c r="V571" i="26"/>
  <c r="W571" i="26"/>
  <c r="X571" i="26"/>
  <c r="Y571" i="26"/>
  <c r="Z571" i="26"/>
  <c r="AA571" i="26"/>
  <c r="AB571" i="26"/>
  <c r="AC571" i="26"/>
  <c r="AD571" i="26"/>
  <c r="AE571" i="26"/>
  <c r="AF571" i="26"/>
  <c r="AG571" i="26"/>
  <c r="AH571" i="26"/>
  <c r="AI571" i="26"/>
  <c r="AJ571" i="26"/>
  <c r="F572" i="26"/>
  <c r="G572" i="26"/>
  <c r="H572" i="26"/>
  <c r="I572" i="26"/>
  <c r="J572" i="26"/>
  <c r="K572" i="26"/>
  <c r="L572" i="26"/>
  <c r="M572" i="26"/>
  <c r="N572" i="26"/>
  <c r="O572" i="26"/>
  <c r="P572" i="26"/>
  <c r="Q572" i="26"/>
  <c r="R572" i="26"/>
  <c r="S572" i="26"/>
  <c r="T572" i="26"/>
  <c r="U572" i="26"/>
  <c r="V572" i="26"/>
  <c r="W572" i="26"/>
  <c r="X572" i="26"/>
  <c r="Y572" i="26"/>
  <c r="Z572" i="26"/>
  <c r="AA572" i="26"/>
  <c r="AB572" i="26"/>
  <c r="AC572" i="26"/>
  <c r="AD572" i="26"/>
  <c r="AE572" i="26"/>
  <c r="AF572" i="26"/>
  <c r="AG572" i="26"/>
  <c r="AH572" i="26"/>
  <c r="AI572" i="26"/>
  <c r="AJ572" i="26"/>
  <c r="F574" i="26"/>
  <c r="G574" i="26"/>
  <c r="H574" i="26"/>
  <c r="I574" i="26"/>
  <c r="J574" i="26"/>
  <c r="K574" i="26"/>
  <c r="L574" i="26"/>
  <c r="M574" i="26"/>
  <c r="N574" i="26"/>
  <c r="O574" i="26"/>
  <c r="P574" i="26"/>
  <c r="Q574" i="26"/>
  <c r="R574" i="26"/>
  <c r="S574" i="26"/>
  <c r="T574" i="26"/>
  <c r="U574" i="26"/>
  <c r="V574" i="26"/>
  <c r="W574" i="26"/>
  <c r="X574" i="26"/>
  <c r="Y574" i="26"/>
  <c r="Z574" i="26"/>
  <c r="AA574" i="26"/>
  <c r="AB574" i="26"/>
  <c r="AC574" i="26"/>
  <c r="AD574" i="26"/>
  <c r="AE574" i="26"/>
  <c r="AF574" i="26"/>
  <c r="AG574" i="26"/>
  <c r="AH574" i="26"/>
  <c r="AI574" i="26"/>
  <c r="AJ574" i="26"/>
  <c r="F576" i="26"/>
  <c r="G576" i="26"/>
  <c r="H576" i="26"/>
  <c r="I576" i="26"/>
  <c r="J576" i="26"/>
  <c r="K576" i="26"/>
  <c r="L576" i="26"/>
  <c r="M576" i="26"/>
  <c r="N576" i="26"/>
  <c r="O576" i="26"/>
  <c r="P576" i="26"/>
  <c r="Q576" i="26"/>
  <c r="R576" i="26"/>
  <c r="S576" i="26"/>
  <c r="T576" i="26"/>
  <c r="U576" i="26"/>
  <c r="V576" i="26"/>
  <c r="W576" i="26"/>
  <c r="X576" i="26"/>
  <c r="Y576" i="26"/>
  <c r="Z576" i="26"/>
  <c r="AA576" i="26"/>
  <c r="AB576" i="26"/>
  <c r="AC576" i="26"/>
  <c r="AD576" i="26"/>
  <c r="AE576" i="26"/>
  <c r="AF576" i="26"/>
  <c r="AG576" i="26"/>
  <c r="AH576" i="26"/>
  <c r="AI576" i="26"/>
  <c r="AJ576" i="26"/>
  <c r="F580" i="26"/>
  <c r="G580" i="26"/>
  <c r="H580" i="26"/>
  <c r="I580" i="26"/>
  <c r="J580" i="26"/>
  <c r="K580" i="26"/>
  <c r="L580" i="26"/>
  <c r="M580" i="26"/>
  <c r="N580" i="26"/>
  <c r="O580" i="26"/>
  <c r="P580" i="26"/>
  <c r="Q580" i="26"/>
  <c r="R580" i="26"/>
  <c r="S580" i="26"/>
  <c r="T580" i="26"/>
  <c r="U580" i="26"/>
  <c r="V580" i="26"/>
  <c r="W580" i="26"/>
  <c r="X580" i="26"/>
  <c r="Y580" i="26"/>
  <c r="Z580" i="26"/>
  <c r="AA580" i="26"/>
  <c r="AB580" i="26"/>
  <c r="AC580" i="26"/>
  <c r="AD580" i="26"/>
  <c r="AE580" i="26"/>
  <c r="AF580" i="26"/>
  <c r="AG580" i="26"/>
  <c r="AH580" i="26"/>
  <c r="AI580" i="26"/>
  <c r="AJ580" i="26"/>
  <c r="F582" i="26"/>
  <c r="G582" i="26"/>
  <c r="H582" i="26"/>
  <c r="I582" i="26"/>
  <c r="J582" i="26"/>
  <c r="K582" i="26"/>
  <c r="L582" i="26"/>
  <c r="M582" i="26"/>
  <c r="N582" i="26"/>
  <c r="O582" i="26"/>
  <c r="P582" i="26"/>
  <c r="Q582" i="26"/>
  <c r="R582" i="26"/>
  <c r="S582" i="26"/>
  <c r="T582" i="26"/>
  <c r="U582" i="26"/>
  <c r="V582" i="26"/>
  <c r="W582" i="26"/>
  <c r="X582" i="26"/>
  <c r="Y582" i="26"/>
  <c r="Z582" i="26"/>
  <c r="AA582" i="26"/>
  <c r="AB582" i="26"/>
  <c r="AC582" i="26"/>
  <c r="AD582" i="26"/>
  <c r="AE582" i="26"/>
  <c r="AF582" i="26"/>
  <c r="AG582" i="26"/>
  <c r="AH582" i="26"/>
  <c r="AI582" i="26"/>
  <c r="AJ582" i="26"/>
  <c r="F583" i="26"/>
  <c r="G583" i="26"/>
  <c r="H583" i="26"/>
  <c r="I583" i="26"/>
  <c r="J583" i="26"/>
  <c r="K583" i="26"/>
  <c r="L583" i="26"/>
  <c r="M583" i="26"/>
  <c r="N583" i="26"/>
  <c r="O583" i="26"/>
  <c r="P583" i="26"/>
  <c r="Q583" i="26"/>
  <c r="R583" i="26"/>
  <c r="S583" i="26"/>
  <c r="T583" i="26"/>
  <c r="U583" i="26"/>
  <c r="V583" i="26"/>
  <c r="W583" i="26"/>
  <c r="X583" i="26"/>
  <c r="Y583" i="26"/>
  <c r="Z583" i="26"/>
  <c r="AA583" i="26"/>
  <c r="AB583" i="26"/>
  <c r="AC583" i="26"/>
  <c r="AD583" i="26"/>
  <c r="AE583" i="26"/>
  <c r="AF583" i="26"/>
  <c r="AG583" i="26"/>
  <c r="AH583" i="26"/>
  <c r="AI583" i="26"/>
  <c r="AJ583" i="26"/>
  <c r="F584" i="26"/>
  <c r="G584" i="26"/>
  <c r="H584" i="26"/>
  <c r="I584" i="26"/>
  <c r="J584" i="26"/>
  <c r="K584" i="26"/>
  <c r="L584" i="26"/>
  <c r="M584" i="26"/>
  <c r="N584" i="26"/>
  <c r="O584" i="26"/>
  <c r="P584" i="26"/>
  <c r="Q584" i="26"/>
  <c r="R584" i="26"/>
  <c r="S584" i="26"/>
  <c r="T584" i="26"/>
  <c r="U584" i="26"/>
  <c r="V584" i="26"/>
  <c r="W584" i="26"/>
  <c r="X584" i="26"/>
  <c r="Y584" i="26"/>
  <c r="Z584" i="26"/>
  <c r="AA584" i="26"/>
  <c r="AB584" i="26"/>
  <c r="AC584" i="26"/>
  <c r="AD584" i="26"/>
  <c r="AE584" i="26"/>
  <c r="AF584" i="26"/>
  <c r="AG584" i="26"/>
  <c r="AH584" i="26"/>
  <c r="AI584" i="26"/>
  <c r="AJ584" i="26"/>
  <c r="F264" i="26"/>
  <c r="G264" i="26"/>
  <c r="H264" i="26"/>
  <c r="I264" i="26"/>
  <c r="J264" i="26"/>
  <c r="K264" i="26"/>
  <c r="L264" i="26"/>
  <c r="M264" i="26"/>
  <c r="N264" i="26"/>
  <c r="O264" i="26"/>
  <c r="P264" i="26"/>
  <c r="Q264" i="26"/>
  <c r="R264" i="26"/>
  <c r="S264" i="26"/>
  <c r="T264" i="26"/>
  <c r="U264" i="26"/>
  <c r="V264" i="26"/>
  <c r="W264" i="26"/>
  <c r="X264" i="26"/>
  <c r="Y264" i="26"/>
  <c r="Z264" i="26"/>
  <c r="AA264" i="26"/>
  <c r="AB264" i="26"/>
  <c r="AC264" i="26"/>
  <c r="AD264" i="26"/>
  <c r="AE264" i="26"/>
  <c r="AF264" i="26"/>
  <c r="AG264" i="26"/>
  <c r="AH264" i="26"/>
  <c r="AI264" i="26"/>
  <c r="AJ264" i="26"/>
  <c r="F266" i="26"/>
  <c r="F288" i="26" s="1"/>
  <c r="G266" i="26"/>
  <c r="H266" i="26"/>
  <c r="H288" i="26" s="1"/>
  <c r="I266" i="26"/>
  <c r="I288" i="26" s="1"/>
  <c r="J266" i="26"/>
  <c r="J288" i="26" s="1"/>
  <c r="K266" i="26"/>
  <c r="K288" i="26" s="1"/>
  <c r="L266" i="26"/>
  <c r="M266" i="26"/>
  <c r="M288" i="26" s="1"/>
  <c r="N266" i="26"/>
  <c r="N288" i="26" s="1"/>
  <c r="O266" i="26"/>
  <c r="P266" i="26"/>
  <c r="P288" i="26" s="1"/>
  <c r="Q266" i="26"/>
  <c r="Q288" i="26" s="1"/>
  <c r="R266" i="26"/>
  <c r="R288" i="26" s="1"/>
  <c r="S266" i="26"/>
  <c r="S288" i="26" s="1"/>
  <c r="T266" i="26"/>
  <c r="T288" i="26" s="1"/>
  <c r="U266" i="26"/>
  <c r="U288" i="26" s="1"/>
  <c r="V266" i="26"/>
  <c r="V288" i="26" s="1"/>
  <c r="W266" i="26"/>
  <c r="X266" i="26"/>
  <c r="X288" i="26" s="1"/>
  <c r="Y266" i="26"/>
  <c r="Y288" i="26" s="1"/>
  <c r="Z266" i="26"/>
  <c r="Z288" i="26" s="1"/>
  <c r="AA266" i="26"/>
  <c r="AA288" i="26" s="1"/>
  <c r="AB266" i="26"/>
  <c r="AB288" i="26" s="1"/>
  <c r="AC266" i="26"/>
  <c r="AC288" i="26" s="1"/>
  <c r="AD266" i="26"/>
  <c r="AD288" i="26" s="1"/>
  <c r="AE266" i="26"/>
  <c r="AE288" i="26" s="1"/>
  <c r="AF266" i="26"/>
  <c r="AF288" i="26" s="1"/>
  <c r="AG266" i="26"/>
  <c r="AH266" i="26"/>
  <c r="AH288" i="26" s="1"/>
  <c r="AI266" i="26"/>
  <c r="AJ266" i="26"/>
  <c r="AJ288" i="26" s="1"/>
  <c r="F267" i="26"/>
  <c r="G267" i="26"/>
  <c r="H267" i="26"/>
  <c r="I267" i="26"/>
  <c r="J267" i="26"/>
  <c r="K267" i="26"/>
  <c r="L267" i="26"/>
  <c r="M267" i="26"/>
  <c r="N267" i="26"/>
  <c r="O267" i="26"/>
  <c r="P267" i="26"/>
  <c r="Q267" i="26"/>
  <c r="R267" i="26"/>
  <c r="S267" i="26"/>
  <c r="T267" i="26"/>
  <c r="U267" i="26"/>
  <c r="V267" i="26"/>
  <c r="W267" i="26"/>
  <c r="X267" i="26"/>
  <c r="Y267" i="26"/>
  <c r="Z267" i="26"/>
  <c r="AA267" i="26"/>
  <c r="AB267" i="26"/>
  <c r="AC267" i="26"/>
  <c r="AD267" i="26"/>
  <c r="AE267" i="26"/>
  <c r="AF267" i="26"/>
  <c r="AG267" i="26"/>
  <c r="AH267" i="26"/>
  <c r="AI267" i="26"/>
  <c r="AJ267" i="26"/>
  <c r="F268" i="26"/>
  <c r="G268" i="26"/>
  <c r="H268" i="26"/>
  <c r="I268" i="26"/>
  <c r="J268" i="26"/>
  <c r="K268" i="26"/>
  <c r="L268" i="26"/>
  <c r="M268" i="26"/>
  <c r="N268" i="26"/>
  <c r="O268" i="26"/>
  <c r="P268" i="26"/>
  <c r="Q268" i="26"/>
  <c r="R268" i="26"/>
  <c r="S268" i="26"/>
  <c r="T268" i="26"/>
  <c r="U268" i="26"/>
  <c r="V268" i="26"/>
  <c r="W268" i="26"/>
  <c r="X268" i="26"/>
  <c r="Y268" i="26"/>
  <c r="Z268" i="26"/>
  <c r="AA268" i="26"/>
  <c r="AB268" i="26"/>
  <c r="AC268" i="26"/>
  <c r="AD268" i="26"/>
  <c r="AE268" i="26"/>
  <c r="AF268" i="26"/>
  <c r="AG268" i="26"/>
  <c r="AH268" i="26"/>
  <c r="AI268" i="26"/>
  <c r="AJ268" i="26"/>
  <c r="F269" i="26"/>
  <c r="G269" i="26"/>
  <c r="H269" i="26"/>
  <c r="I269" i="26"/>
  <c r="J269" i="26"/>
  <c r="K269" i="26"/>
  <c r="L269" i="26"/>
  <c r="M269" i="26"/>
  <c r="N269" i="26"/>
  <c r="O269" i="26"/>
  <c r="P269" i="26"/>
  <c r="Q269" i="26"/>
  <c r="R269" i="26"/>
  <c r="S269" i="26"/>
  <c r="T269" i="26"/>
  <c r="U269" i="26"/>
  <c r="V269" i="26"/>
  <c r="W269" i="26"/>
  <c r="X269" i="26"/>
  <c r="Y269" i="26"/>
  <c r="Z269" i="26"/>
  <c r="AA269" i="26"/>
  <c r="AB269" i="26"/>
  <c r="AC269" i="26"/>
  <c r="AD269" i="26"/>
  <c r="AE269" i="26"/>
  <c r="AF269" i="26"/>
  <c r="AG269" i="26"/>
  <c r="AH269" i="26"/>
  <c r="AI269" i="26"/>
  <c r="AJ269" i="26"/>
  <c r="F270" i="26"/>
  <c r="G270" i="26"/>
  <c r="H270" i="26"/>
  <c r="I270" i="26"/>
  <c r="J270" i="26"/>
  <c r="K270" i="26"/>
  <c r="L270" i="26"/>
  <c r="M270" i="26"/>
  <c r="N270" i="26"/>
  <c r="O270" i="26"/>
  <c r="P270" i="26"/>
  <c r="Q270" i="26"/>
  <c r="R270" i="26"/>
  <c r="S270" i="26"/>
  <c r="T270" i="26"/>
  <c r="U270" i="26"/>
  <c r="V270" i="26"/>
  <c r="W270" i="26"/>
  <c r="X270" i="26"/>
  <c r="Y270" i="26"/>
  <c r="Z270" i="26"/>
  <c r="AA270" i="26"/>
  <c r="AB270" i="26"/>
  <c r="AC270" i="26"/>
  <c r="AD270" i="26"/>
  <c r="AE270" i="26"/>
  <c r="AF270" i="26"/>
  <c r="AG270" i="26"/>
  <c r="AH270" i="26"/>
  <c r="AI270" i="26"/>
  <c r="AJ270" i="26"/>
  <c r="F271" i="26"/>
  <c r="G271" i="26"/>
  <c r="H271" i="26"/>
  <c r="I271" i="26"/>
  <c r="J271" i="26"/>
  <c r="K271" i="26"/>
  <c r="L271" i="26"/>
  <c r="M271" i="26"/>
  <c r="N271" i="26"/>
  <c r="O271" i="26"/>
  <c r="P271" i="26"/>
  <c r="Q271" i="26"/>
  <c r="R271" i="26"/>
  <c r="S271" i="26"/>
  <c r="T271" i="26"/>
  <c r="U271" i="26"/>
  <c r="V271" i="26"/>
  <c r="W271" i="26"/>
  <c r="X271" i="26"/>
  <c r="Y271" i="26"/>
  <c r="Z271" i="26"/>
  <c r="AA271" i="26"/>
  <c r="AB271" i="26"/>
  <c r="AC271" i="26"/>
  <c r="AD271" i="26"/>
  <c r="AE271" i="26"/>
  <c r="AF271" i="26"/>
  <c r="AG271" i="26"/>
  <c r="AH271" i="26"/>
  <c r="AI271" i="26"/>
  <c r="AJ271" i="26"/>
  <c r="F272" i="26"/>
  <c r="F293" i="26" s="1"/>
  <c r="G272" i="26"/>
  <c r="G293" i="26" s="1"/>
  <c r="H272" i="26"/>
  <c r="H293" i="26" s="1"/>
  <c r="I272" i="26"/>
  <c r="I293" i="26" s="1"/>
  <c r="J272" i="26"/>
  <c r="J293" i="26" s="1"/>
  <c r="K272" i="26"/>
  <c r="K293" i="26" s="1"/>
  <c r="L272" i="26"/>
  <c r="L293" i="26" s="1"/>
  <c r="M272" i="26"/>
  <c r="M293" i="26" s="1"/>
  <c r="N272" i="26"/>
  <c r="N293" i="26" s="1"/>
  <c r="O272" i="26"/>
  <c r="O293" i="26" s="1"/>
  <c r="P272" i="26"/>
  <c r="P293" i="26" s="1"/>
  <c r="Q272" i="26"/>
  <c r="Q293" i="26" s="1"/>
  <c r="R272" i="26"/>
  <c r="R293" i="26" s="1"/>
  <c r="S272" i="26"/>
  <c r="S293" i="26" s="1"/>
  <c r="T272" i="26"/>
  <c r="T293" i="26" s="1"/>
  <c r="U272" i="26"/>
  <c r="U293" i="26" s="1"/>
  <c r="V272" i="26"/>
  <c r="V293" i="26" s="1"/>
  <c r="W272" i="26"/>
  <c r="W293" i="26" s="1"/>
  <c r="X272" i="26"/>
  <c r="X293" i="26" s="1"/>
  <c r="Y272" i="26"/>
  <c r="Y293" i="26" s="1"/>
  <c r="Z272" i="26"/>
  <c r="Z293" i="26" s="1"/>
  <c r="AA272" i="26"/>
  <c r="AA293" i="26" s="1"/>
  <c r="AB272" i="26"/>
  <c r="AB293" i="26" s="1"/>
  <c r="AC272" i="26"/>
  <c r="AC293" i="26" s="1"/>
  <c r="AD272" i="26"/>
  <c r="AD293" i="26" s="1"/>
  <c r="AE272" i="26"/>
  <c r="AE293" i="26" s="1"/>
  <c r="AF272" i="26"/>
  <c r="AF293" i="26" s="1"/>
  <c r="AG272" i="26"/>
  <c r="AG293" i="26" s="1"/>
  <c r="AH272" i="26"/>
  <c r="AH293" i="26" s="1"/>
  <c r="AI272" i="26"/>
  <c r="AI293" i="26" s="1"/>
  <c r="AJ272" i="26"/>
  <c r="AJ293" i="26" s="1"/>
  <c r="F273" i="26"/>
  <c r="F275" i="26" s="1"/>
  <c r="G273" i="26"/>
  <c r="G275" i="26" s="1"/>
  <c r="H273" i="26"/>
  <c r="H275" i="26" s="1"/>
  <c r="I273" i="26"/>
  <c r="I275" i="26" s="1"/>
  <c r="J273" i="26"/>
  <c r="J275" i="26" s="1"/>
  <c r="K273" i="26"/>
  <c r="K275" i="26" s="1"/>
  <c r="L273" i="26"/>
  <c r="L275" i="26" s="1"/>
  <c r="M273" i="26"/>
  <c r="M275" i="26" s="1"/>
  <c r="N273" i="26"/>
  <c r="N275" i="26" s="1"/>
  <c r="O273" i="26"/>
  <c r="O275" i="26" s="1"/>
  <c r="P273" i="26"/>
  <c r="Q273" i="26"/>
  <c r="Q275" i="26" s="1"/>
  <c r="R273" i="26"/>
  <c r="R275" i="26" s="1"/>
  <c r="S273" i="26"/>
  <c r="S275" i="26" s="1"/>
  <c r="T273" i="26"/>
  <c r="T275" i="26" s="1"/>
  <c r="U273" i="26"/>
  <c r="V273" i="26"/>
  <c r="W273" i="26"/>
  <c r="W275" i="26" s="1"/>
  <c r="X273" i="26"/>
  <c r="X275" i="26" s="1"/>
  <c r="Y273" i="26"/>
  <c r="Y275" i="26" s="1"/>
  <c r="Z273" i="26"/>
  <c r="Z275" i="26" s="1"/>
  <c r="AA273" i="26"/>
  <c r="AA275" i="26" s="1"/>
  <c r="AB273" i="26"/>
  <c r="AC273" i="26"/>
  <c r="AC275" i="26" s="1"/>
  <c r="AD273" i="26"/>
  <c r="AD275" i="26" s="1"/>
  <c r="AE273" i="26"/>
  <c r="AE275" i="26" s="1"/>
  <c r="AF273" i="26"/>
  <c r="AF275" i="26" s="1"/>
  <c r="AG273" i="26"/>
  <c r="AG275" i="26" s="1"/>
  <c r="AH273" i="26"/>
  <c r="AH275" i="26" s="1"/>
  <c r="AI273" i="26"/>
  <c r="AI275" i="26" s="1"/>
  <c r="AJ273" i="26"/>
  <c r="AJ275" i="26" s="1"/>
  <c r="F274" i="26"/>
  <c r="F276" i="26"/>
  <c r="G276" i="26"/>
  <c r="H276" i="26"/>
  <c r="I276" i="26"/>
  <c r="J276" i="26"/>
  <c r="K276" i="26"/>
  <c r="L276" i="26"/>
  <c r="M276" i="26"/>
  <c r="N276" i="26"/>
  <c r="O276" i="26"/>
  <c r="P276" i="26"/>
  <c r="Q276" i="26"/>
  <c r="R276" i="26"/>
  <c r="S276" i="26"/>
  <c r="T276" i="26"/>
  <c r="U276" i="26"/>
  <c r="V276" i="26"/>
  <c r="W276" i="26"/>
  <c r="X276" i="26"/>
  <c r="Y276" i="26"/>
  <c r="Z276" i="26"/>
  <c r="AA276" i="26"/>
  <c r="AB276" i="26"/>
  <c r="AC276" i="26"/>
  <c r="AD276" i="26"/>
  <c r="AE276" i="26"/>
  <c r="AF276" i="26"/>
  <c r="AG276" i="26"/>
  <c r="AH276" i="26"/>
  <c r="AI276" i="26"/>
  <c r="AJ276" i="26"/>
  <c r="F277" i="26"/>
  <c r="G277" i="26"/>
  <c r="H277" i="26"/>
  <c r="I277" i="26"/>
  <c r="J277" i="26"/>
  <c r="K277" i="26"/>
  <c r="L277" i="26"/>
  <c r="M277" i="26"/>
  <c r="N277" i="26"/>
  <c r="O277" i="26"/>
  <c r="P277" i="26"/>
  <c r="Q277" i="26"/>
  <c r="R277" i="26"/>
  <c r="S277" i="26"/>
  <c r="T277" i="26"/>
  <c r="U277" i="26"/>
  <c r="V277" i="26"/>
  <c r="W277" i="26"/>
  <c r="X277" i="26"/>
  <c r="Y277" i="26"/>
  <c r="Z277" i="26"/>
  <c r="AA277" i="26"/>
  <c r="AB277" i="26"/>
  <c r="AC277" i="26"/>
  <c r="AD277" i="26"/>
  <c r="AE277" i="26"/>
  <c r="AF277" i="26"/>
  <c r="AG277" i="26"/>
  <c r="AH277" i="26"/>
  <c r="AI277" i="26"/>
  <c r="AJ277" i="26"/>
  <c r="F278" i="26"/>
  <c r="G278" i="26"/>
  <c r="H278" i="26"/>
  <c r="I278" i="26"/>
  <c r="J278" i="26"/>
  <c r="K278" i="26"/>
  <c r="L278" i="26"/>
  <c r="M278" i="26"/>
  <c r="N278" i="26"/>
  <c r="O278" i="26"/>
  <c r="P278" i="26"/>
  <c r="Q278" i="26"/>
  <c r="R278" i="26"/>
  <c r="S278" i="26"/>
  <c r="T278" i="26"/>
  <c r="U278" i="26"/>
  <c r="V278" i="26"/>
  <c r="W278" i="26"/>
  <c r="X278" i="26"/>
  <c r="Y278" i="26"/>
  <c r="Z278" i="26"/>
  <c r="AA278" i="26"/>
  <c r="AB278" i="26"/>
  <c r="AC278" i="26"/>
  <c r="AD278" i="26"/>
  <c r="AE278" i="26"/>
  <c r="AF278" i="26"/>
  <c r="AG278" i="26"/>
  <c r="AH278" i="26"/>
  <c r="AI278" i="26"/>
  <c r="AJ278" i="26"/>
  <c r="F279" i="26"/>
  <c r="G279" i="26"/>
  <c r="H279" i="26"/>
  <c r="I279" i="26"/>
  <c r="J279" i="26"/>
  <c r="K279" i="26"/>
  <c r="L279" i="26"/>
  <c r="M279" i="26"/>
  <c r="N279" i="26"/>
  <c r="O279" i="26"/>
  <c r="P279" i="26"/>
  <c r="Q279" i="26"/>
  <c r="R279" i="26"/>
  <c r="S279" i="26"/>
  <c r="T279" i="26"/>
  <c r="U279" i="26"/>
  <c r="V279" i="26"/>
  <c r="W279" i="26"/>
  <c r="X279" i="26"/>
  <c r="Y279" i="26"/>
  <c r="Z279" i="26"/>
  <c r="AA279" i="26"/>
  <c r="AB279" i="26"/>
  <c r="AC279" i="26"/>
  <c r="AD279" i="26"/>
  <c r="AE279" i="26"/>
  <c r="AF279" i="26"/>
  <c r="AG279" i="26"/>
  <c r="AH279" i="26"/>
  <c r="AI279" i="26"/>
  <c r="AJ279" i="26"/>
  <c r="F281" i="26"/>
  <c r="G281" i="26"/>
  <c r="H281" i="26"/>
  <c r="I281" i="26"/>
  <c r="J281" i="26"/>
  <c r="K281" i="26"/>
  <c r="L281" i="26"/>
  <c r="M281" i="26"/>
  <c r="N281" i="26"/>
  <c r="O281" i="26"/>
  <c r="P281" i="26"/>
  <c r="Q281" i="26"/>
  <c r="R281" i="26"/>
  <c r="S281" i="26"/>
  <c r="T281" i="26"/>
  <c r="U281" i="26"/>
  <c r="V281" i="26"/>
  <c r="W281" i="26"/>
  <c r="X281" i="26"/>
  <c r="Y281" i="26"/>
  <c r="Z281" i="26"/>
  <c r="AA281" i="26"/>
  <c r="AB281" i="26"/>
  <c r="AC281" i="26"/>
  <c r="AD281" i="26"/>
  <c r="AE281" i="26"/>
  <c r="AF281" i="26"/>
  <c r="AG281" i="26"/>
  <c r="AH281" i="26"/>
  <c r="AI281" i="26"/>
  <c r="AJ281" i="26"/>
  <c r="F283" i="26"/>
  <c r="G283" i="26"/>
  <c r="H283" i="26"/>
  <c r="I283" i="26"/>
  <c r="J283" i="26"/>
  <c r="K283" i="26"/>
  <c r="L283" i="26"/>
  <c r="M283" i="26"/>
  <c r="N283" i="26"/>
  <c r="O283" i="26"/>
  <c r="P283" i="26"/>
  <c r="Q283" i="26"/>
  <c r="R283" i="26"/>
  <c r="S283" i="26"/>
  <c r="T283" i="26"/>
  <c r="U283" i="26"/>
  <c r="V283" i="26"/>
  <c r="W283" i="26"/>
  <c r="X283" i="26"/>
  <c r="Y283" i="26"/>
  <c r="Z283" i="26"/>
  <c r="AA283" i="26"/>
  <c r="AB283" i="26"/>
  <c r="AC283" i="26"/>
  <c r="AD283" i="26"/>
  <c r="AE283" i="26"/>
  <c r="AF283" i="26"/>
  <c r="AG283" i="26"/>
  <c r="AH283" i="26"/>
  <c r="AI283" i="26"/>
  <c r="AJ283" i="26"/>
  <c r="F287" i="26"/>
  <c r="G287" i="26"/>
  <c r="H287" i="26"/>
  <c r="I287" i="26"/>
  <c r="J287" i="26"/>
  <c r="K287" i="26"/>
  <c r="L287" i="26"/>
  <c r="M287" i="26"/>
  <c r="N287" i="26"/>
  <c r="O287" i="26"/>
  <c r="P287" i="26"/>
  <c r="Q287" i="26"/>
  <c r="R287" i="26"/>
  <c r="S287" i="26"/>
  <c r="T287" i="26"/>
  <c r="U287" i="26"/>
  <c r="V287" i="26"/>
  <c r="W287" i="26"/>
  <c r="X287" i="26"/>
  <c r="Y287" i="26"/>
  <c r="Z287" i="26"/>
  <c r="AA287" i="26"/>
  <c r="AB287" i="26"/>
  <c r="AC287" i="26"/>
  <c r="AD287" i="26"/>
  <c r="AE287" i="26"/>
  <c r="AF287" i="26"/>
  <c r="AG287" i="26"/>
  <c r="AH287" i="26"/>
  <c r="AI287" i="26"/>
  <c r="AJ287" i="26"/>
  <c r="F289" i="26"/>
  <c r="G289" i="26"/>
  <c r="H289" i="26"/>
  <c r="I289" i="26"/>
  <c r="J289" i="26"/>
  <c r="K289" i="26"/>
  <c r="L289" i="26"/>
  <c r="M289" i="26"/>
  <c r="N289" i="26"/>
  <c r="O289" i="26"/>
  <c r="P289" i="26"/>
  <c r="Q289" i="26"/>
  <c r="R289" i="26"/>
  <c r="S289" i="26"/>
  <c r="T289" i="26"/>
  <c r="U289" i="26"/>
  <c r="V289" i="26"/>
  <c r="W289" i="26"/>
  <c r="X289" i="26"/>
  <c r="Y289" i="26"/>
  <c r="Z289" i="26"/>
  <c r="AA289" i="26"/>
  <c r="AB289" i="26"/>
  <c r="AC289" i="26"/>
  <c r="AD289" i="26"/>
  <c r="AE289" i="26"/>
  <c r="AF289" i="26"/>
  <c r="AG289" i="26"/>
  <c r="AH289" i="26"/>
  <c r="AI289" i="26"/>
  <c r="AJ289" i="26"/>
  <c r="F290" i="26"/>
  <c r="G290" i="26"/>
  <c r="H290" i="26"/>
  <c r="I290" i="26"/>
  <c r="J290" i="26"/>
  <c r="K290" i="26"/>
  <c r="L290" i="26"/>
  <c r="M290" i="26"/>
  <c r="N290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AB290" i="26"/>
  <c r="AC290" i="26"/>
  <c r="AD290" i="26"/>
  <c r="AE290" i="26"/>
  <c r="AF290" i="26"/>
  <c r="AG290" i="26"/>
  <c r="AH290" i="26"/>
  <c r="AI290" i="26"/>
  <c r="AJ290" i="26"/>
  <c r="F291" i="26"/>
  <c r="G291" i="26"/>
  <c r="H291" i="26"/>
  <c r="I291" i="26"/>
  <c r="J291" i="26"/>
  <c r="K291" i="26"/>
  <c r="L291" i="26"/>
  <c r="M291" i="26"/>
  <c r="N291" i="26"/>
  <c r="O291" i="26"/>
  <c r="P291" i="26"/>
  <c r="Q291" i="26"/>
  <c r="R291" i="26"/>
  <c r="S291" i="26"/>
  <c r="T291" i="26"/>
  <c r="U291" i="26"/>
  <c r="V291" i="26"/>
  <c r="W291" i="26"/>
  <c r="X291" i="26"/>
  <c r="Y291" i="26"/>
  <c r="Z291" i="26"/>
  <c r="AA291" i="26"/>
  <c r="AB291" i="26"/>
  <c r="AC291" i="26"/>
  <c r="AD291" i="26"/>
  <c r="AE291" i="26"/>
  <c r="AF291" i="26"/>
  <c r="AG291" i="26"/>
  <c r="AH291" i="26"/>
  <c r="AI291" i="26"/>
  <c r="AJ291" i="26"/>
  <c r="E557" i="27"/>
  <c r="F557" i="27"/>
  <c r="G557" i="27"/>
  <c r="H557" i="27"/>
  <c r="I557" i="27"/>
  <c r="J557" i="27"/>
  <c r="K557" i="27"/>
  <c r="L557" i="27"/>
  <c r="M557" i="27"/>
  <c r="N557" i="27"/>
  <c r="O557" i="27"/>
  <c r="P557" i="27"/>
  <c r="Q557" i="27"/>
  <c r="R557" i="27"/>
  <c r="S557" i="27"/>
  <c r="T557" i="27"/>
  <c r="U557" i="27"/>
  <c r="V557" i="27"/>
  <c r="W557" i="27"/>
  <c r="X557" i="27"/>
  <c r="Y557" i="27"/>
  <c r="Z557" i="27"/>
  <c r="AA557" i="27"/>
  <c r="AB557" i="27"/>
  <c r="AC557" i="27"/>
  <c r="AD557" i="27"/>
  <c r="AE557" i="27"/>
  <c r="AF557" i="27"/>
  <c r="AG557" i="27"/>
  <c r="AH557" i="27"/>
  <c r="AI557" i="27"/>
  <c r="AJ557" i="27"/>
  <c r="AK557" i="27"/>
  <c r="AL557" i="27"/>
  <c r="AM557" i="27"/>
  <c r="AN557" i="27"/>
  <c r="AO557" i="27"/>
  <c r="AP557" i="27"/>
  <c r="AQ557" i="27"/>
  <c r="AR557" i="27"/>
  <c r="AS557" i="27"/>
  <c r="AT557" i="27"/>
  <c r="AU557" i="27"/>
  <c r="AV557" i="27"/>
  <c r="AW557" i="27"/>
  <c r="AX557" i="27"/>
  <c r="AY557" i="27"/>
  <c r="AZ557" i="27"/>
  <c r="BA557" i="27"/>
  <c r="BB557" i="27"/>
  <c r="BC557" i="27"/>
  <c r="BD557" i="27"/>
  <c r="BE557" i="27"/>
  <c r="BF557" i="27"/>
  <c r="BG557" i="27"/>
  <c r="BH557" i="27"/>
  <c r="BI557" i="27"/>
  <c r="BJ557" i="27"/>
  <c r="BK557" i="27"/>
  <c r="E559" i="27"/>
  <c r="E581" i="27" s="1"/>
  <c r="F559" i="27"/>
  <c r="G559" i="27"/>
  <c r="G581" i="27" s="1"/>
  <c r="H559" i="27"/>
  <c r="H581" i="27" s="1"/>
  <c r="I559" i="27"/>
  <c r="I581" i="27" s="1"/>
  <c r="J559" i="27"/>
  <c r="J581" i="27" s="1"/>
  <c r="K559" i="27"/>
  <c r="K581" i="27" s="1"/>
  <c r="L559" i="27"/>
  <c r="L581" i="27" s="1"/>
  <c r="M559" i="27"/>
  <c r="M581" i="27" s="1"/>
  <c r="N559" i="27"/>
  <c r="O559" i="27"/>
  <c r="O581" i="27" s="1"/>
  <c r="P559" i="27"/>
  <c r="P581" i="27" s="1"/>
  <c r="Q559" i="27"/>
  <c r="Q581" i="27" s="1"/>
  <c r="R559" i="27"/>
  <c r="R581" i="27" s="1"/>
  <c r="S559" i="27"/>
  <c r="S581" i="27" s="1"/>
  <c r="T559" i="27"/>
  <c r="T581" i="27" s="1"/>
  <c r="U559" i="27"/>
  <c r="U581" i="27" s="1"/>
  <c r="V559" i="27"/>
  <c r="W559" i="27"/>
  <c r="W581" i="27" s="1"/>
  <c r="X559" i="27"/>
  <c r="X581" i="27" s="1"/>
  <c r="Y559" i="27"/>
  <c r="Y581" i="27" s="1"/>
  <c r="Z559" i="27"/>
  <c r="Z581" i="27" s="1"/>
  <c r="AA559" i="27"/>
  <c r="AA581" i="27" s="1"/>
  <c r="AB559" i="27"/>
  <c r="AC559" i="27"/>
  <c r="AC581" i="27" s="1"/>
  <c r="AD559" i="27"/>
  <c r="AE559" i="27"/>
  <c r="AE581" i="27" s="1"/>
  <c r="AF559" i="27"/>
  <c r="AF581" i="27" s="1"/>
  <c r="AG559" i="27"/>
  <c r="AG581" i="27" s="1"/>
  <c r="AH559" i="27"/>
  <c r="AH581" i="27" s="1"/>
  <c r="AI559" i="27"/>
  <c r="AI581" i="27" s="1"/>
  <c r="AJ559" i="27"/>
  <c r="AK559" i="27"/>
  <c r="AK581" i="27" s="1"/>
  <c r="AL559" i="27"/>
  <c r="AM559" i="27"/>
  <c r="AM581" i="27" s="1"/>
  <c r="AN559" i="27"/>
  <c r="AN581" i="27" s="1"/>
  <c r="AO559" i="27"/>
  <c r="AO581" i="27" s="1"/>
  <c r="AP559" i="27"/>
  <c r="AP581" i="27" s="1"/>
  <c r="AQ559" i="27"/>
  <c r="AQ581" i="27" s="1"/>
  <c r="AR559" i="27"/>
  <c r="AR581" i="27" s="1"/>
  <c r="AS559" i="27"/>
  <c r="AS581" i="27" s="1"/>
  <c r="AT559" i="27"/>
  <c r="AU559" i="27"/>
  <c r="AU581" i="27" s="1"/>
  <c r="AV559" i="27"/>
  <c r="AV581" i="27" s="1"/>
  <c r="AW559" i="27"/>
  <c r="AW581" i="27" s="1"/>
  <c r="AX559" i="27"/>
  <c r="AX581" i="27" s="1"/>
  <c r="AY559" i="27"/>
  <c r="AY581" i="27" s="1"/>
  <c r="E560" i="27"/>
  <c r="F560" i="27"/>
  <c r="G560" i="27"/>
  <c r="H560" i="27"/>
  <c r="I560" i="27"/>
  <c r="J560" i="27"/>
  <c r="K560" i="27"/>
  <c r="L560" i="27"/>
  <c r="M560" i="27"/>
  <c r="N560" i="27"/>
  <c r="O560" i="27"/>
  <c r="P560" i="27"/>
  <c r="Q560" i="27"/>
  <c r="R560" i="27"/>
  <c r="S560" i="27"/>
  <c r="T560" i="27"/>
  <c r="U560" i="27"/>
  <c r="V560" i="27"/>
  <c r="W560" i="27"/>
  <c r="X560" i="27"/>
  <c r="Y560" i="27"/>
  <c r="Z560" i="27"/>
  <c r="AA560" i="27"/>
  <c r="AB560" i="27"/>
  <c r="AC560" i="27"/>
  <c r="AD560" i="27"/>
  <c r="AE560" i="27"/>
  <c r="AF560" i="27"/>
  <c r="AG560" i="27"/>
  <c r="AH560" i="27"/>
  <c r="AI560" i="27"/>
  <c r="AJ560" i="27"/>
  <c r="AK560" i="27"/>
  <c r="AL560" i="27"/>
  <c r="AM560" i="27"/>
  <c r="AN560" i="27"/>
  <c r="AO560" i="27"/>
  <c r="AP560" i="27"/>
  <c r="AQ560" i="27"/>
  <c r="AR560" i="27"/>
  <c r="AS560" i="27"/>
  <c r="AT560" i="27"/>
  <c r="AU560" i="27"/>
  <c r="AV560" i="27"/>
  <c r="AW560" i="27"/>
  <c r="AX560" i="27"/>
  <c r="AY560" i="27"/>
  <c r="E561" i="27"/>
  <c r="F561" i="27"/>
  <c r="G561" i="27"/>
  <c r="H561" i="27"/>
  <c r="I561" i="27"/>
  <c r="J561" i="27"/>
  <c r="K561" i="27"/>
  <c r="L561" i="27"/>
  <c r="M561" i="27"/>
  <c r="N561" i="27"/>
  <c r="O561" i="27"/>
  <c r="P561" i="27"/>
  <c r="Q561" i="27"/>
  <c r="R561" i="27"/>
  <c r="S561" i="27"/>
  <c r="T561" i="27"/>
  <c r="U561" i="27"/>
  <c r="V561" i="27"/>
  <c r="W561" i="27"/>
  <c r="X561" i="27"/>
  <c r="Y561" i="27"/>
  <c r="Z561" i="27"/>
  <c r="AA561" i="27"/>
  <c r="AB561" i="27"/>
  <c r="AC561" i="27"/>
  <c r="AD561" i="27"/>
  <c r="AE561" i="27"/>
  <c r="AF561" i="27"/>
  <c r="AG561" i="27"/>
  <c r="AH561" i="27"/>
  <c r="AI561" i="27"/>
  <c r="AJ561" i="27"/>
  <c r="AK561" i="27"/>
  <c r="AL561" i="27"/>
  <c r="AM561" i="27"/>
  <c r="AN561" i="27"/>
  <c r="AO561" i="27"/>
  <c r="AP561" i="27"/>
  <c r="AQ561" i="27"/>
  <c r="AR561" i="27"/>
  <c r="AS561" i="27"/>
  <c r="AT561" i="27"/>
  <c r="AU561" i="27"/>
  <c r="AV561" i="27"/>
  <c r="AW561" i="27"/>
  <c r="AX561" i="27"/>
  <c r="AY561" i="27"/>
  <c r="E562" i="27"/>
  <c r="F562" i="27"/>
  <c r="G562" i="27"/>
  <c r="H562" i="27"/>
  <c r="I562" i="27"/>
  <c r="J562" i="27"/>
  <c r="K562" i="27"/>
  <c r="L562" i="27"/>
  <c r="M562" i="27"/>
  <c r="N562" i="27"/>
  <c r="O562" i="27"/>
  <c r="P562" i="27"/>
  <c r="Q562" i="27"/>
  <c r="R562" i="27"/>
  <c r="S562" i="27"/>
  <c r="T562" i="27"/>
  <c r="U562" i="27"/>
  <c r="V562" i="27"/>
  <c r="W562" i="27"/>
  <c r="X562" i="27"/>
  <c r="Y562" i="27"/>
  <c r="Z562" i="27"/>
  <c r="AA562" i="27"/>
  <c r="AB562" i="27"/>
  <c r="AC562" i="27"/>
  <c r="AD562" i="27"/>
  <c r="AE562" i="27"/>
  <c r="AF562" i="27"/>
  <c r="AG562" i="27"/>
  <c r="AH562" i="27"/>
  <c r="AI562" i="27"/>
  <c r="AJ562" i="27"/>
  <c r="AK562" i="27"/>
  <c r="AL562" i="27"/>
  <c r="AM562" i="27"/>
  <c r="AN562" i="27"/>
  <c r="AO562" i="27"/>
  <c r="AP562" i="27"/>
  <c r="AQ562" i="27"/>
  <c r="AR562" i="27"/>
  <c r="AS562" i="27"/>
  <c r="AT562" i="27"/>
  <c r="AU562" i="27"/>
  <c r="AV562" i="27"/>
  <c r="AW562" i="27"/>
  <c r="AX562" i="27"/>
  <c r="AY562" i="27"/>
  <c r="E563" i="27"/>
  <c r="F563" i="27"/>
  <c r="G563" i="27"/>
  <c r="H563" i="27"/>
  <c r="I563" i="27"/>
  <c r="J563" i="27"/>
  <c r="K563" i="27"/>
  <c r="L563" i="27"/>
  <c r="M563" i="27"/>
  <c r="N563" i="27"/>
  <c r="O563" i="27"/>
  <c r="P563" i="27"/>
  <c r="Q563" i="27"/>
  <c r="R563" i="27"/>
  <c r="S563" i="27"/>
  <c r="T563" i="27"/>
  <c r="U563" i="27"/>
  <c r="V563" i="27"/>
  <c r="W563" i="27"/>
  <c r="X563" i="27"/>
  <c r="Y563" i="27"/>
  <c r="Z563" i="27"/>
  <c r="AA563" i="27"/>
  <c r="AB563" i="27"/>
  <c r="AC563" i="27"/>
  <c r="AD563" i="27"/>
  <c r="AE563" i="27"/>
  <c r="AF563" i="27"/>
  <c r="AG563" i="27"/>
  <c r="AH563" i="27"/>
  <c r="AI563" i="27"/>
  <c r="AJ563" i="27"/>
  <c r="AK563" i="27"/>
  <c r="AL563" i="27"/>
  <c r="AM563" i="27"/>
  <c r="AN563" i="27"/>
  <c r="AO563" i="27"/>
  <c r="AP563" i="27"/>
  <c r="AQ563" i="27"/>
  <c r="AR563" i="27"/>
  <c r="AS563" i="27"/>
  <c r="AT563" i="27"/>
  <c r="AU563" i="27"/>
  <c r="AV563" i="27"/>
  <c r="AW563" i="27"/>
  <c r="AX563" i="27"/>
  <c r="AY563" i="27"/>
  <c r="E564" i="27"/>
  <c r="F564" i="27"/>
  <c r="G564" i="27"/>
  <c r="H564" i="27"/>
  <c r="I564" i="27"/>
  <c r="J564" i="27"/>
  <c r="K564" i="27"/>
  <c r="L564" i="27"/>
  <c r="M564" i="27"/>
  <c r="N564" i="27"/>
  <c r="O564" i="27"/>
  <c r="P564" i="27"/>
  <c r="Q564" i="27"/>
  <c r="R564" i="27"/>
  <c r="S564" i="27"/>
  <c r="T564" i="27"/>
  <c r="U564" i="27"/>
  <c r="V564" i="27"/>
  <c r="W564" i="27"/>
  <c r="X564" i="27"/>
  <c r="Y564" i="27"/>
  <c r="Z564" i="27"/>
  <c r="AA564" i="27"/>
  <c r="AB564" i="27"/>
  <c r="AC564" i="27"/>
  <c r="AD564" i="27"/>
  <c r="AE564" i="27"/>
  <c r="AF564" i="27"/>
  <c r="AG564" i="27"/>
  <c r="AH564" i="27"/>
  <c r="AI564" i="27"/>
  <c r="AJ564" i="27"/>
  <c r="AK564" i="27"/>
  <c r="AL564" i="27"/>
  <c r="AM564" i="27"/>
  <c r="AN564" i="27"/>
  <c r="AO564" i="27"/>
  <c r="AP564" i="27"/>
  <c r="AQ564" i="27"/>
  <c r="AR564" i="27"/>
  <c r="AS564" i="27"/>
  <c r="AT564" i="27"/>
  <c r="AU564" i="27"/>
  <c r="AV564" i="27"/>
  <c r="AW564" i="27"/>
  <c r="AX564" i="27"/>
  <c r="AY564" i="27"/>
  <c r="E565" i="27"/>
  <c r="E586" i="27" s="1"/>
  <c r="F565" i="27"/>
  <c r="F586" i="27" s="1"/>
  <c r="G565" i="27"/>
  <c r="G586" i="27" s="1"/>
  <c r="H565" i="27"/>
  <c r="H586" i="27" s="1"/>
  <c r="I565" i="27"/>
  <c r="I586" i="27" s="1"/>
  <c r="J565" i="27"/>
  <c r="J586" i="27" s="1"/>
  <c r="K565" i="27"/>
  <c r="K586" i="27" s="1"/>
  <c r="L565" i="27"/>
  <c r="L586" i="27" s="1"/>
  <c r="M565" i="27"/>
  <c r="M586" i="27" s="1"/>
  <c r="N565" i="27"/>
  <c r="N586" i="27" s="1"/>
  <c r="O565" i="27"/>
  <c r="O586" i="27" s="1"/>
  <c r="P565" i="27"/>
  <c r="P586" i="27" s="1"/>
  <c r="Q565" i="27"/>
  <c r="Q586" i="27" s="1"/>
  <c r="R565" i="27"/>
  <c r="R586" i="27" s="1"/>
  <c r="S565" i="27"/>
  <c r="S586" i="27" s="1"/>
  <c r="T565" i="27"/>
  <c r="T586" i="27" s="1"/>
  <c r="U565" i="27"/>
  <c r="U586" i="27" s="1"/>
  <c r="V565" i="27"/>
  <c r="V586" i="27" s="1"/>
  <c r="W565" i="27"/>
  <c r="W586" i="27" s="1"/>
  <c r="X565" i="27"/>
  <c r="X586" i="27" s="1"/>
  <c r="Y565" i="27"/>
  <c r="Y586" i="27" s="1"/>
  <c r="Z565" i="27"/>
  <c r="Z586" i="27" s="1"/>
  <c r="AA565" i="27"/>
  <c r="AA586" i="27" s="1"/>
  <c r="AB565" i="27"/>
  <c r="AB586" i="27" s="1"/>
  <c r="AC565" i="27"/>
  <c r="AC586" i="27" s="1"/>
  <c r="AD565" i="27"/>
  <c r="AD586" i="27" s="1"/>
  <c r="AE565" i="27"/>
  <c r="AE586" i="27" s="1"/>
  <c r="AF565" i="27"/>
  <c r="AF586" i="27" s="1"/>
  <c r="AG565" i="27"/>
  <c r="AG586" i="27" s="1"/>
  <c r="AH565" i="27"/>
  <c r="AH586" i="27" s="1"/>
  <c r="AI565" i="27"/>
  <c r="AI586" i="27" s="1"/>
  <c r="AJ565" i="27"/>
  <c r="AJ586" i="27" s="1"/>
  <c r="AK565" i="27"/>
  <c r="AK586" i="27" s="1"/>
  <c r="AL565" i="27"/>
  <c r="AL586" i="27" s="1"/>
  <c r="AM565" i="27"/>
  <c r="AM586" i="27" s="1"/>
  <c r="AN565" i="27"/>
  <c r="AN586" i="27" s="1"/>
  <c r="AO565" i="27"/>
  <c r="AO586" i="27" s="1"/>
  <c r="AP565" i="27"/>
  <c r="AP586" i="27" s="1"/>
  <c r="AQ565" i="27"/>
  <c r="AQ586" i="27" s="1"/>
  <c r="AR565" i="27"/>
  <c r="AR586" i="27" s="1"/>
  <c r="AS565" i="27"/>
  <c r="AS586" i="27" s="1"/>
  <c r="AT565" i="27"/>
  <c r="AT586" i="27" s="1"/>
  <c r="AU565" i="27"/>
  <c r="AU586" i="27" s="1"/>
  <c r="AV565" i="27"/>
  <c r="AV586" i="27" s="1"/>
  <c r="AW565" i="27"/>
  <c r="AW586" i="27" s="1"/>
  <c r="AX565" i="27"/>
  <c r="AX586" i="27" s="1"/>
  <c r="AY565" i="27"/>
  <c r="AY586" i="27" s="1"/>
  <c r="E566" i="27"/>
  <c r="E568" i="27" s="1"/>
  <c r="F566" i="27"/>
  <c r="F568" i="27" s="1"/>
  <c r="G566" i="27"/>
  <c r="G568" i="27" s="1"/>
  <c r="H566" i="27"/>
  <c r="H568" i="27" s="1"/>
  <c r="I566" i="27"/>
  <c r="I568" i="27" s="1"/>
  <c r="J566" i="27"/>
  <c r="J568" i="27" s="1"/>
  <c r="K566" i="27"/>
  <c r="K568" i="27" s="1"/>
  <c r="L566" i="27"/>
  <c r="L568" i="27" s="1"/>
  <c r="M566" i="27"/>
  <c r="M568" i="27" s="1"/>
  <c r="N566" i="27"/>
  <c r="N568" i="27" s="1"/>
  <c r="O566" i="27"/>
  <c r="O568" i="27" s="1"/>
  <c r="P566" i="27"/>
  <c r="P568" i="27" s="1"/>
  <c r="Q566" i="27"/>
  <c r="Q568" i="27" s="1"/>
  <c r="R566" i="27"/>
  <c r="R568" i="27" s="1"/>
  <c r="S566" i="27"/>
  <c r="S568" i="27" s="1"/>
  <c r="T566" i="27"/>
  <c r="T568" i="27" s="1"/>
  <c r="U566" i="27"/>
  <c r="U568" i="27" s="1"/>
  <c r="V566" i="27"/>
  <c r="V568" i="27" s="1"/>
  <c r="W566" i="27"/>
  <c r="W568" i="27" s="1"/>
  <c r="X566" i="27"/>
  <c r="X568" i="27" s="1"/>
  <c r="Y566" i="27"/>
  <c r="Y568" i="27" s="1"/>
  <c r="Z566" i="27"/>
  <c r="Z568" i="27" s="1"/>
  <c r="AA566" i="27"/>
  <c r="AA568" i="27" s="1"/>
  <c r="AB566" i="27"/>
  <c r="AB568" i="27" s="1"/>
  <c r="AC566" i="27"/>
  <c r="AC568" i="27" s="1"/>
  <c r="AD566" i="27"/>
  <c r="AD568" i="27" s="1"/>
  <c r="AE566" i="27"/>
  <c r="AE568" i="27" s="1"/>
  <c r="AF566" i="27"/>
  <c r="AF568" i="27" s="1"/>
  <c r="AG566" i="27"/>
  <c r="AG568" i="27" s="1"/>
  <c r="AH566" i="27"/>
  <c r="AH568" i="27" s="1"/>
  <c r="AI566" i="27"/>
  <c r="AI568" i="27" s="1"/>
  <c r="AJ566" i="27"/>
  <c r="AJ568" i="27" s="1"/>
  <c r="AK566" i="27"/>
  <c r="AK568" i="27" s="1"/>
  <c r="AL566" i="27"/>
  <c r="AL568" i="27" s="1"/>
  <c r="AM566" i="27"/>
  <c r="AM568" i="27" s="1"/>
  <c r="AN566" i="27"/>
  <c r="AN568" i="27" s="1"/>
  <c r="AO566" i="27"/>
  <c r="AO568" i="27" s="1"/>
  <c r="AP566" i="27"/>
  <c r="AP568" i="27" s="1"/>
  <c r="AQ566" i="27"/>
  <c r="AQ568" i="27" s="1"/>
  <c r="AR566" i="27"/>
  <c r="AR568" i="27" s="1"/>
  <c r="AS566" i="27"/>
  <c r="AS568" i="27" s="1"/>
  <c r="AT566" i="27"/>
  <c r="AT568" i="27" s="1"/>
  <c r="AU566" i="27"/>
  <c r="AU568" i="27" s="1"/>
  <c r="AV566" i="27"/>
  <c r="AV568" i="27" s="1"/>
  <c r="AW566" i="27"/>
  <c r="AW568" i="27" s="1"/>
  <c r="AX566" i="27"/>
  <c r="AX568" i="27" s="1"/>
  <c r="AY566" i="27"/>
  <c r="AY568" i="27" s="1"/>
  <c r="E569" i="27"/>
  <c r="F569" i="27"/>
  <c r="G569" i="27"/>
  <c r="H569" i="27"/>
  <c r="I569" i="27"/>
  <c r="J569" i="27"/>
  <c r="K569" i="27"/>
  <c r="L569" i="27"/>
  <c r="M569" i="27"/>
  <c r="N569" i="27"/>
  <c r="O569" i="27"/>
  <c r="P569" i="27"/>
  <c r="Q569" i="27"/>
  <c r="R569" i="27"/>
  <c r="S569" i="27"/>
  <c r="T569" i="27"/>
  <c r="U569" i="27"/>
  <c r="V569" i="27"/>
  <c r="W569" i="27"/>
  <c r="X569" i="27"/>
  <c r="Y569" i="27"/>
  <c r="Z569" i="27"/>
  <c r="AA569" i="27"/>
  <c r="AB569" i="27"/>
  <c r="AC569" i="27"/>
  <c r="AD569" i="27"/>
  <c r="AE569" i="27"/>
  <c r="AF569" i="27"/>
  <c r="AG569" i="27"/>
  <c r="AH569" i="27"/>
  <c r="AI569" i="27"/>
  <c r="AJ569" i="27"/>
  <c r="AK569" i="27"/>
  <c r="AL569" i="27"/>
  <c r="AM569" i="27"/>
  <c r="AN569" i="27"/>
  <c r="AO569" i="27"/>
  <c r="AP569" i="27"/>
  <c r="AQ569" i="27"/>
  <c r="AR569" i="27"/>
  <c r="AS569" i="27"/>
  <c r="AT569" i="27"/>
  <c r="AU569" i="27"/>
  <c r="AV569" i="27"/>
  <c r="AW569" i="27"/>
  <c r="AX569" i="27"/>
  <c r="AY569" i="27"/>
  <c r="E570" i="27"/>
  <c r="F570" i="27"/>
  <c r="G570" i="27"/>
  <c r="H570" i="27"/>
  <c r="I570" i="27"/>
  <c r="J570" i="27"/>
  <c r="K570" i="27"/>
  <c r="L570" i="27"/>
  <c r="M570" i="27"/>
  <c r="N570" i="27"/>
  <c r="O570" i="27"/>
  <c r="P570" i="27"/>
  <c r="Q570" i="27"/>
  <c r="R570" i="27"/>
  <c r="S570" i="27"/>
  <c r="T570" i="27"/>
  <c r="U570" i="27"/>
  <c r="V570" i="27"/>
  <c r="W570" i="27"/>
  <c r="X570" i="27"/>
  <c r="Y570" i="27"/>
  <c r="Z570" i="27"/>
  <c r="AA570" i="27"/>
  <c r="AB570" i="27"/>
  <c r="AC570" i="27"/>
  <c r="AD570" i="27"/>
  <c r="AE570" i="27"/>
  <c r="AF570" i="27"/>
  <c r="AG570" i="27"/>
  <c r="AH570" i="27"/>
  <c r="AI570" i="27"/>
  <c r="AJ570" i="27"/>
  <c r="AK570" i="27"/>
  <c r="AL570" i="27"/>
  <c r="AM570" i="27"/>
  <c r="AN570" i="27"/>
  <c r="AO570" i="27"/>
  <c r="AP570" i="27"/>
  <c r="AQ570" i="27"/>
  <c r="AR570" i="27"/>
  <c r="AS570" i="27"/>
  <c r="AT570" i="27"/>
  <c r="AU570" i="27"/>
  <c r="AV570" i="27"/>
  <c r="AW570" i="27"/>
  <c r="AX570" i="27"/>
  <c r="AY570" i="27"/>
  <c r="E571" i="27"/>
  <c r="F571" i="27"/>
  <c r="G571" i="27"/>
  <c r="H571" i="27"/>
  <c r="I571" i="27"/>
  <c r="J571" i="27"/>
  <c r="K571" i="27"/>
  <c r="L571" i="27"/>
  <c r="M571" i="27"/>
  <c r="N571" i="27"/>
  <c r="O571" i="27"/>
  <c r="P571" i="27"/>
  <c r="Q571" i="27"/>
  <c r="R571" i="27"/>
  <c r="S571" i="27"/>
  <c r="T571" i="27"/>
  <c r="U571" i="27"/>
  <c r="V571" i="27"/>
  <c r="W571" i="27"/>
  <c r="X571" i="27"/>
  <c r="Y571" i="27"/>
  <c r="Z571" i="27"/>
  <c r="AA571" i="27"/>
  <c r="AB571" i="27"/>
  <c r="AC571" i="27"/>
  <c r="AD571" i="27"/>
  <c r="AE571" i="27"/>
  <c r="AF571" i="27"/>
  <c r="AG571" i="27"/>
  <c r="AH571" i="27"/>
  <c r="AI571" i="27"/>
  <c r="AJ571" i="27"/>
  <c r="AK571" i="27"/>
  <c r="AL571" i="27"/>
  <c r="AM571" i="27"/>
  <c r="AN571" i="27"/>
  <c r="AO571" i="27"/>
  <c r="AP571" i="27"/>
  <c r="AQ571" i="27"/>
  <c r="AR571" i="27"/>
  <c r="AS571" i="27"/>
  <c r="AT571" i="27"/>
  <c r="AU571" i="27"/>
  <c r="AV571" i="27"/>
  <c r="AW571" i="27"/>
  <c r="AX571" i="27"/>
  <c r="AY571" i="27"/>
  <c r="E572" i="27"/>
  <c r="F572" i="27"/>
  <c r="G572" i="27"/>
  <c r="H572" i="27"/>
  <c r="I572" i="27"/>
  <c r="J572" i="27"/>
  <c r="K572" i="27"/>
  <c r="L572" i="27"/>
  <c r="M572" i="27"/>
  <c r="N572" i="27"/>
  <c r="O572" i="27"/>
  <c r="P572" i="27"/>
  <c r="Q572" i="27"/>
  <c r="R572" i="27"/>
  <c r="S572" i="27"/>
  <c r="T572" i="27"/>
  <c r="U572" i="27"/>
  <c r="V572" i="27"/>
  <c r="W572" i="27"/>
  <c r="X572" i="27"/>
  <c r="Y572" i="27"/>
  <c r="Z572" i="27"/>
  <c r="AA572" i="27"/>
  <c r="AB572" i="27"/>
  <c r="AC572" i="27"/>
  <c r="AD572" i="27"/>
  <c r="AE572" i="27"/>
  <c r="AF572" i="27"/>
  <c r="AG572" i="27"/>
  <c r="AH572" i="27"/>
  <c r="AI572" i="27"/>
  <c r="AJ572" i="27"/>
  <c r="AK572" i="27"/>
  <c r="AL572" i="27"/>
  <c r="AM572" i="27"/>
  <c r="AN572" i="27"/>
  <c r="AO572" i="27"/>
  <c r="AP572" i="27"/>
  <c r="AQ572" i="27"/>
  <c r="AR572" i="27"/>
  <c r="AS572" i="27"/>
  <c r="AT572" i="27"/>
  <c r="AU572" i="27"/>
  <c r="AV572" i="27"/>
  <c r="AW572" i="27"/>
  <c r="AX572" i="27"/>
  <c r="AY572" i="27"/>
  <c r="E574" i="27"/>
  <c r="F574" i="27"/>
  <c r="G574" i="27"/>
  <c r="H574" i="27"/>
  <c r="I574" i="27"/>
  <c r="J574" i="27"/>
  <c r="K574" i="27"/>
  <c r="L574" i="27"/>
  <c r="M574" i="27"/>
  <c r="N574" i="27"/>
  <c r="O574" i="27"/>
  <c r="P574" i="27"/>
  <c r="Q574" i="27"/>
  <c r="R574" i="27"/>
  <c r="S574" i="27"/>
  <c r="T574" i="27"/>
  <c r="U574" i="27"/>
  <c r="V574" i="27"/>
  <c r="W574" i="27"/>
  <c r="X574" i="27"/>
  <c r="Y574" i="27"/>
  <c r="Z574" i="27"/>
  <c r="AA574" i="27"/>
  <c r="AB574" i="27"/>
  <c r="AC574" i="27"/>
  <c r="AD574" i="27"/>
  <c r="AE574" i="27"/>
  <c r="AF574" i="27"/>
  <c r="AG574" i="27"/>
  <c r="AH574" i="27"/>
  <c r="AI574" i="27"/>
  <c r="AJ574" i="27"/>
  <c r="AK574" i="27"/>
  <c r="AL574" i="27"/>
  <c r="AM574" i="27"/>
  <c r="AN574" i="27"/>
  <c r="AO574" i="27"/>
  <c r="AP574" i="27"/>
  <c r="AQ574" i="27"/>
  <c r="AR574" i="27"/>
  <c r="AS574" i="27"/>
  <c r="AT574" i="27"/>
  <c r="AU574" i="27"/>
  <c r="AV574" i="27"/>
  <c r="AW574" i="27"/>
  <c r="AX574" i="27"/>
  <c r="AY574" i="27"/>
  <c r="E576" i="27"/>
  <c r="F576" i="27"/>
  <c r="G576" i="27"/>
  <c r="H576" i="27"/>
  <c r="I576" i="27"/>
  <c r="J576" i="27"/>
  <c r="K576" i="27"/>
  <c r="L576" i="27"/>
  <c r="M576" i="27"/>
  <c r="N576" i="27"/>
  <c r="O576" i="27"/>
  <c r="P576" i="27"/>
  <c r="Q576" i="27"/>
  <c r="R576" i="27"/>
  <c r="S576" i="27"/>
  <c r="T576" i="27"/>
  <c r="U576" i="27"/>
  <c r="V576" i="27"/>
  <c r="W576" i="27"/>
  <c r="X576" i="27"/>
  <c r="Y576" i="27"/>
  <c r="Z576" i="27"/>
  <c r="AA576" i="27"/>
  <c r="AB576" i="27"/>
  <c r="AC576" i="27"/>
  <c r="AD576" i="27"/>
  <c r="AE576" i="27"/>
  <c r="AF576" i="27"/>
  <c r="AG576" i="27"/>
  <c r="AH576" i="27"/>
  <c r="AI576" i="27"/>
  <c r="AJ576" i="27"/>
  <c r="AK576" i="27"/>
  <c r="AL576" i="27"/>
  <c r="AM576" i="27"/>
  <c r="AN576" i="27"/>
  <c r="AO576" i="27"/>
  <c r="AP576" i="27"/>
  <c r="AQ576" i="27"/>
  <c r="AR576" i="27"/>
  <c r="AS576" i="27"/>
  <c r="AT576" i="27"/>
  <c r="AU576" i="27"/>
  <c r="AV576" i="27"/>
  <c r="AW576" i="27"/>
  <c r="AX576" i="27"/>
  <c r="AY576" i="27"/>
  <c r="E580" i="27"/>
  <c r="F580" i="27"/>
  <c r="G580" i="27"/>
  <c r="H580" i="27"/>
  <c r="I580" i="27"/>
  <c r="J580" i="27"/>
  <c r="K580" i="27"/>
  <c r="L580" i="27"/>
  <c r="M580" i="27"/>
  <c r="N580" i="27"/>
  <c r="O580" i="27"/>
  <c r="P580" i="27"/>
  <c r="Q580" i="27"/>
  <c r="R580" i="27"/>
  <c r="S580" i="27"/>
  <c r="T580" i="27"/>
  <c r="U580" i="27"/>
  <c r="V580" i="27"/>
  <c r="W580" i="27"/>
  <c r="X580" i="27"/>
  <c r="Y580" i="27"/>
  <c r="Z580" i="27"/>
  <c r="AA580" i="27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AN580" i="27"/>
  <c r="AO580" i="27"/>
  <c r="AP580" i="27"/>
  <c r="AQ580" i="27"/>
  <c r="AR580" i="27"/>
  <c r="AS580" i="27"/>
  <c r="AT580" i="27"/>
  <c r="AU580" i="27"/>
  <c r="AV580" i="27"/>
  <c r="AW580" i="27"/>
  <c r="AX580" i="27"/>
  <c r="AY580" i="27"/>
  <c r="E582" i="27"/>
  <c r="F582" i="27"/>
  <c r="G582" i="27"/>
  <c r="H582" i="27"/>
  <c r="I582" i="27"/>
  <c r="J582" i="27"/>
  <c r="K582" i="27"/>
  <c r="L582" i="27"/>
  <c r="M582" i="27"/>
  <c r="N582" i="27"/>
  <c r="O582" i="27"/>
  <c r="P582" i="27"/>
  <c r="Q582" i="27"/>
  <c r="R582" i="27"/>
  <c r="S582" i="27"/>
  <c r="T582" i="27"/>
  <c r="U582" i="27"/>
  <c r="V582" i="27"/>
  <c r="W582" i="27"/>
  <c r="X582" i="27"/>
  <c r="Y582" i="27"/>
  <c r="Z582" i="27"/>
  <c r="AA582" i="27"/>
  <c r="AB582" i="27"/>
  <c r="AC582" i="27"/>
  <c r="AD582" i="27"/>
  <c r="AE582" i="27"/>
  <c r="AF582" i="27"/>
  <c r="AG582" i="27"/>
  <c r="AH582" i="27"/>
  <c r="AI582" i="27"/>
  <c r="AJ582" i="27"/>
  <c r="AK582" i="27"/>
  <c r="AL582" i="27"/>
  <c r="AM582" i="27"/>
  <c r="AN582" i="27"/>
  <c r="AO582" i="27"/>
  <c r="AP582" i="27"/>
  <c r="AQ582" i="27"/>
  <c r="AR582" i="27"/>
  <c r="AS582" i="27"/>
  <c r="AT582" i="27"/>
  <c r="AU582" i="27"/>
  <c r="AV582" i="27"/>
  <c r="AW582" i="27"/>
  <c r="AX582" i="27"/>
  <c r="AY582" i="27"/>
  <c r="AZ582" i="27"/>
  <c r="BA582" i="27"/>
  <c r="BB582" i="27"/>
  <c r="BC582" i="27"/>
  <c r="BD582" i="27"/>
  <c r="BE582" i="27"/>
  <c r="BF582" i="27"/>
  <c r="BG582" i="27"/>
  <c r="BH582" i="27"/>
  <c r="BI582" i="27"/>
  <c r="BJ582" i="27"/>
  <c r="BK582" i="27"/>
  <c r="E583" i="27"/>
  <c r="F583" i="27"/>
  <c r="G583" i="27"/>
  <c r="H583" i="27"/>
  <c r="I583" i="27"/>
  <c r="J583" i="27"/>
  <c r="K583" i="27"/>
  <c r="L583" i="27"/>
  <c r="M583" i="27"/>
  <c r="N583" i="27"/>
  <c r="O583" i="27"/>
  <c r="P583" i="27"/>
  <c r="Q583" i="27"/>
  <c r="R583" i="27"/>
  <c r="S583" i="27"/>
  <c r="T583" i="27"/>
  <c r="U583" i="27"/>
  <c r="V583" i="27"/>
  <c r="W583" i="27"/>
  <c r="X583" i="27"/>
  <c r="Y583" i="27"/>
  <c r="Z583" i="27"/>
  <c r="AA583" i="27"/>
  <c r="AB583" i="27"/>
  <c r="AC583" i="27"/>
  <c r="AD583" i="27"/>
  <c r="AE583" i="27"/>
  <c r="AF583" i="27"/>
  <c r="AG583" i="27"/>
  <c r="AH583" i="27"/>
  <c r="AI583" i="27"/>
  <c r="AJ583" i="27"/>
  <c r="AK583" i="27"/>
  <c r="AL583" i="27"/>
  <c r="AM583" i="27"/>
  <c r="AN583" i="27"/>
  <c r="AO583" i="27"/>
  <c r="AP583" i="27"/>
  <c r="AQ583" i="27"/>
  <c r="AR583" i="27"/>
  <c r="AS583" i="27"/>
  <c r="AT583" i="27"/>
  <c r="AU583" i="27"/>
  <c r="AV583" i="27"/>
  <c r="AW583" i="27"/>
  <c r="AX583" i="27"/>
  <c r="AY583" i="27"/>
  <c r="AZ583" i="27"/>
  <c r="BA583" i="27"/>
  <c r="BB583" i="27"/>
  <c r="BC583" i="27"/>
  <c r="BD583" i="27"/>
  <c r="BE583" i="27"/>
  <c r="BF583" i="27"/>
  <c r="BG583" i="27"/>
  <c r="BH583" i="27"/>
  <c r="BI583" i="27"/>
  <c r="BJ583" i="27"/>
  <c r="BK583" i="27"/>
  <c r="E584" i="27"/>
  <c r="F584" i="27"/>
  <c r="G584" i="27"/>
  <c r="H584" i="27"/>
  <c r="I584" i="27"/>
  <c r="J584" i="27"/>
  <c r="K584" i="27"/>
  <c r="L584" i="27"/>
  <c r="M584" i="27"/>
  <c r="N584" i="27"/>
  <c r="O584" i="27"/>
  <c r="P584" i="27"/>
  <c r="Q584" i="27"/>
  <c r="R584" i="27"/>
  <c r="S584" i="27"/>
  <c r="T584" i="27"/>
  <c r="U584" i="27"/>
  <c r="V584" i="27"/>
  <c r="W584" i="27"/>
  <c r="X584" i="27"/>
  <c r="Y584" i="27"/>
  <c r="Z584" i="27"/>
  <c r="AA584" i="27"/>
  <c r="AB584" i="27"/>
  <c r="AC584" i="27"/>
  <c r="AD584" i="27"/>
  <c r="AE584" i="27"/>
  <c r="AF584" i="27"/>
  <c r="AG584" i="27"/>
  <c r="AH584" i="27"/>
  <c r="AI584" i="27"/>
  <c r="AJ584" i="27"/>
  <c r="AK584" i="27"/>
  <c r="AL584" i="27"/>
  <c r="AM584" i="27"/>
  <c r="AN584" i="27"/>
  <c r="AO584" i="27"/>
  <c r="AP584" i="27"/>
  <c r="AQ584" i="27"/>
  <c r="AR584" i="27"/>
  <c r="AS584" i="27"/>
  <c r="AT584" i="27"/>
  <c r="AU584" i="27"/>
  <c r="AV584" i="27"/>
  <c r="AW584" i="27"/>
  <c r="AX584" i="27"/>
  <c r="AY584" i="27"/>
  <c r="AZ584" i="27"/>
  <c r="BA584" i="27"/>
  <c r="BB584" i="27"/>
  <c r="BC584" i="27"/>
  <c r="BD584" i="27"/>
  <c r="BE584" i="27"/>
  <c r="BF584" i="27"/>
  <c r="BG584" i="27"/>
  <c r="BH584" i="27"/>
  <c r="BI584" i="27"/>
  <c r="BJ584" i="27"/>
  <c r="BK584" i="27"/>
  <c r="E264" i="27"/>
  <c r="F264" i="27"/>
  <c r="G264" i="27"/>
  <c r="H264" i="27"/>
  <c r="I264" i="27"/>
  <c r="J264" i="27"/>
  <c r="K264" i="27"/>
  <c r="L264" i="27"/>
  <c r="M264" i="27"/>
  <c r="N264" i="27"/>
  <c r="O264" i="27"/>
  <c r="P264" i="27"/>
  <c r="Q264" i="27"/>
  <c r="R264" i="27"/>
  <c r="S264" i="27"/>
  <c r="T264" i="27"/>
  <c r="U264" i="27"/>
  <c r="V264" i="27"/>
  <c r="W264" i="27"/>
  <c r="X264" i="27"/>
  <c r="Y264" i="27"/>
  <c r="Z264" i="27"/>
  <c r="AA264" i="27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AN264" i="27"/>
  <c r="AO264" i="27"/>
  <c r="AP264" i="27"/>
  <c r="AQ264" i="27"/>
  <c r="AR264" i="27"/>
  <c r="AS264" i="27"/>
  <c r="AT264" i="27"/>
  <c r="AU264" i="27"/>
  <c r="AV264" i="27"/>
  <c r="AW264" i="27"/>
  <c r="AX264" i="27"/>
  <c r="AZ264" i="27"/>
  <c r="BA264" i="27"/>
  <c r="BB264" i="27"/>
  <c r="BC264" i="27"/>
  <c r="BD264" i="27"/>
  <c r="BE264" i="27"/>
  <c r="BF264" i="27"/>
  <c r="BG264" i="27"/>
  <c r="BH264" i="27"/>
  <c r="BI264" i="27"/>
  <c r="BJ264" i="27"/>
  <c r="BK264" i="27"/>
  <c r="E266" i="27"/>
  <c r="F266" i="27"/>
  <c r="F288" i="27" s="1"/>
  <c r="G266" i="27"/>
  <c r="G288" i="27" s="1"/>
  <c r="H266" i="27"/>
  <c r="I266" i="27"/>
  <c r="J266" i="27"/>
  <c r="K266" i="27"/>
  <c r="L266" i="27"/>
  <c r="M266" i="27"/>
  <c r="N266" i="27"/>
  <c r="N288" i="27" s="1"/>
  <c r="O266" i="27"/>
  <c r="O288" i="27" s="1"/>
  <c r="P266" i="27"/>
  <c r="Q266" i="27"/>
  <c r="Q288" i="27" s="1"/>
  <c r="R266" i="27"/>
  <c r="R288" i="27" s="1"/>
  <c r="S266" i="27"/>
  <c r="T266" i="27"/>
  <c r="U266" i="27"/>
  <c r="U288" i="27" s="1"/>
  <c r="V266" i="27"/>
  <c r="V288" i="27" s="1"/>
  <c r="W266" i="27"/>
  <c r="W288" i="27" s="1"/>
  <c r="X266" i="27"/>
  <c r="X288" i="27" s="1"/>
  <c r="Y266" i="27"/>
  <c r="Z266" i="27"/>
  <c r="Z288" i="27" s="1"/>
  <c r="AA266" i="27"/>
  <c r="AB266" i="27"/>
  <c r="AC266" i="27"/>
  <c r="AD266" i="27"/>
  <c r="AD288" i="27" s="1"/>
  <c r="AE266" i="27"/>
  <c r="AE288" i="27" s="1"/>
  <c r="AF266" i="27"/>
  <c r="AF288" i="27" s="1"/>
  <c r="AG266" i="27"/>
  <c r="AH266" i="27"/>
  <c r="AI266" i="27"/>
  <c r="AJ266" i="27"/>
  <c r="AK266" i="27"/>
  <c r="AK288" i="27" s="1"/>
  <c r="AL266" i="27"/>
  <c r="AL288" i="27" s="1"/>
  <c r="AM266" i="27"/>
  <c r="AM288" i="27" s="1"/>
  <c r="AN266" i="27"/>
  <c r="AN288" i="27" s="1"/>
  <c r="AO266" i="27"/>
  <c r="AP266" i="27"/>
  <c r="AP288" i="27" s="1"/>
  <c r="AQ266" i="27"/>
  <c r="AR266" i="27"/>
  <c r="AS266" i="27"/>
  <c r="AT266" i="27"/>
  <c r="AT288" i="27" s="1"/>
  <c r="AU266" i="27"/>
  <c r="AU288" i="27" s="1"/>
  <c r="AV266" i="27"/>
  <c r="AV288" i="27" s="1"/>
  <c r="AW266" i="27"/>
  <c r="AX266" i="27"/>
  <c r="AX288" i="27" s="1"/>
  <c r="AZ266" i="27"/>
  <c r="BA266" i="27"/>
  <c r="BA288" i="27" s="1"/>
  <c r="BB266" i="27"/>
  <c r="BB288" i="27" s="1"/>
  <c r="BC266" i="27"/>
  <c r="BC288" i="27" s="1"/>
  <c r="BD266" i="27"/>
  <c r="BD288" i="27" s="1"/>
  <c r="BE266" i="27"/>
  <c r="BE288" i="27" s="1"/>
  <c r="BF266" i="27"/>
  <c r="BF288" i="27" s="1"/>
  <c r="BG266" i="27"/>
  <c r="BG288" i="27" s="1"/>
  <c r="BH266" i="27"/>
  <c r="BH288" i="27" s="1"/>
  <c r="BI266" i="27"/>
  <c r="BI288" i="27" s="1"/>
  <c r="BJ266" i="27"/>
  <c r="BJ288" i="27" s="1"/>
  <c r="BK266" i="27"/>
  <c r="BK288" i="27" s="1"/>
  <c r="E267" i="27"/>
  <c r="F267" i="27"/>
  <c r="G267" i="27"/>
  <c r="H267" i="27"/>
  <c r="I267" i="27"/>
  <c r="J267" i="27"/>
  <c r="K267" i="27"/>
  <c r="L267" i="27"/>
  <c r="M267" i="27"/>
  <c r="N267" i="27"/>
  <c r="O267" i="27"/>
  <c r="P267" i="27"/>
  <c r="Q267" i="27"/>
  <c r="R267" i="27"/>
  <c r="S267" i="27"/>
  <c r="T267" i="27"/>
  <c r="U267" i="27"/>
  <c r="V267" i="27"/>
  <c r="W267" i="27"/>
  <c r="X267" i="27"/>
  <c r="Y267" i="27"/>
  <c r="Z267" i="27"/>
  <c r="AA267" i="27"/>
  <c r="AB267" i="27"/>
  <c r="AC267" i="27"/>
  <c r="AD267" i="27"/>
  <c r="AE267" i="27"/>
  <c r="AF267" i="27"/>
  <c r="AG267" i="27"/>
  <c r="AH267" i="27"/>
  <c r="AI267" i="27"/>
  <c r="AJ267" i="27"/>
  <c r="AK267" i="27"/>
  <c r="AL267" i="27"/>
  <c r="AM267" i="27"/>
  <c r="AN267" i="27"/>
  <c r="AO267" i="27"/>
  <c r="AP267" i="27"/>
  <c r="AQ267" i="27"/>
  <c r="AR267" i="27"/>
  <c r="AS267" i="27"/>
  <c r="AT267" i="27"/>
  <c r="AU267" i="27"/>
  <c r="AV267" i="27"/>
  <c r="AW267" i="27"/>
  <c r="AX267" i="27"/>
  <c r="AZ267" i="27"/>
  <c r="BA267" i="27"/>
  <c r="BB267" i="27"/>
  <c r="BC267" i="27"/>
  <c r="BD267" i="27"/>
  <c r="BE267" i="27"/>
  <c r="BF267" i="27"/>
  <c r="BG267" i="27"/>
  <c r="BH267" i="27"/>
  <c r="BI267" i="27"/>
  <c r="BJ267" i="27"/>
  <c r="BK267" i="27"/>
  <c r="E268" i="27"/>
  <c r="F268" i="27"/>
  <c r="G268" i="27"/>
  <c r="H268" i="27"/>
  <c r="I268" i="27"/>
  <c r="J268" i="27"/>
  <c r="K268" i="27"/>
  <c r="L268" i="27"/>
  <c r="M268" i="27"/>
  <c r="N268" i="27"/>
  <c r="O268" i="27"/>
  <c r="P268" i="27"/>
  <c r="Q268" i="27"/>
  <c r="R268" i="27"/>
  <c r="S268" i="27"/>
  <c r="T268" i="27"/>
  <c r="U268" i="27"/>
  <c r="V268" i="27"/>
  <c r="W268" i="27"/>
  <c r="X268" i="27"/>
  <c r="Y268" i="27"/>
  <c r="Z268" i="27"/>
  <c r="AA268" i="27"/>
  <c r="AB268" i="27"/>
  <c r="AC268" i="27"/>
  <c r="AD268" i="27"/>
  <c r="AE268" i="27"/>
  <c r="AF268" i="27"/>
  <c r="AG268" i="27"/>
  <c r="AH268" i="27"/>
  <c r="AI268" i="27"/>
  <c r="AJ268" i="27"/>
  <c r="AK268" i="27"/>
  <c r="AL268" i="27"/>
  <c r="AM268" i="27"/>
  <c r="AN268" i="27"/>
  <c r="AO268" i="27"/>
  <c r="AP268" i="27"/>
  <c r="AQ268" i="27"/>
  <c r="AR268" i="27"/>
  <c r="AS268" i="27"/>
  <c r="AT268" i="27"/>
  <c r="AU268" i="27"/>
  <c r="AV268" i="27"/>
  <c r="AW268" i="27"/>
  <c r="AX268" i="27"/>
  <c r="AY268" i="27"/>
  <c r="AZ268" i="27"/>
  <c r="BA268" i="27"/>
  <c r="BB268" i="27"/>
  <c r="BC268" i="27"/>
  <c r="BD268" i="27"/>
  <c r="BE268" i="27"/>
  <c r="BF268" i="27"/>
  <c r="BG268" i="27"/>
  <c r="BH268" i="27"/>
  <c r="BI268" i="27"/>
  <c r="BJ268" i="27"/>
  <c r="BK268" i="27"/>
  <c r="E269" i="27"/>
  <c r="F269" i="27"/>
  <c r="G269" i="27"/>
  <c r="H269" i="27"/>
  <c r="I269" i="27"/>
  <c r="J269" i="27"/>
  <c r="K269" i="27"/>
  <c r="L269" i="27"/>
  <c r="M269" i="27"/>
  <c r="N269" i="27"/>
  <c r="O269" i="27"/>
  <c r="P269" i="27"/>
  <c r="Q269" i="27"/>
  <c r="R269" i="27"/>
  <c r="S269" i="27"/>
  <c r="T269" i="27"/>
  <c r="U269" i="27"/>
  <c r="V269" i="27"/>
  <c r="W269" i="27"/>
  <c r="X269" i="27"/>
  <c r="Y269" i="27"/>
  <c r="Z269" i="27"/>
  <c r="AA269" i="27"/>
  <c r="AB269" i="27"/>
  <c r="AC269" i="27"/>
  <c r="AD269" i="27"/>
  <c r="AE269" i="27"/>
  <c r="AF269" i="27"/>
  <c r="AG269" i="27"/>
  <c r="AH269" i="27"/>
  <c r="AI269" i="27"/>
  <c r="AJ269" i="27"/>
  <c r="AK269" i="27"/>
  <c r="AL269" i="27"/>
  <c r="AM269" i="27"/>
  <c r="AN269" i="27"/>
  <c r="AO269" i="27"/>
  <c r="AP269" i="27"/>
  <c r="AQ269" i="27"/>
  <c r="AR269" i="27"/>
  <c r="AS269" i="27"/>
  <c r="AT269" i="27"/>
  <c r="AU269" i="27"/>
  <c r="AV269" i="27"/>
  <c r="AW269" i="27"/>
  <c r="AX269" i="27"/>
  <c r="AY269" i="27"/>
  <c r="AZ269" i="27"/>
  <c r="BA269" i="27"/>
  <c r="BB269" i="27"/>
  <c r="BC269" i="27"/>
  <c r="BD269" i="27"/>
  <c r="BE269" i="27"/>
  <c r="BF269" i="27"/>
  <c r="BG269" i="27"/>
  <c r="BH269" i="27"/>
  <c r="BI269" i="27"/>
  <c r="BJ269" i="27"/>
  <c r="BK269" i="27"/>
  <c r="E270" i="27"/>
  <c r="F270" i="27"/>
  <c r="G270" i="27"/>
  <c r="H270" i="27"/>
  <c r="I270" i="27"/>
  <c r="J270" i="27"/>
  <c r="K270" i="27"/>
  <c r="L270" i="27"/>
  <c r="M270" i="27"/>
  <c r="N270" i="27"/>
  <c r="O270" i="27"/>
  <c r="P270" i="27"/>
  <c r="Q270" i="27"/>
  <c r="R270" i="27"/>
  <c r="S270" i="27"/>
  <c r="T270" i="27"/>
  <c r="U270" i="27"/>
  <c r="V270" i="27"/>
  <c r="W270" i="27"/>
  <c r="X270" i="27"/>
  <c r="Y270" i="27"/>
  <c r="Z270" i="27"/>
  <c r="AA270" i="27"/>
  <c r="AB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AN270" i="27"/>
  <c r="AO270" i="27"/>
  <c r="AP270" i="27"/>
  <c r="AQ270" i="27"/>
  <c r="AR270" i="27"/>
  <c r="AS270" i="27"/>
  <c r="AT270" i="27"/>
  <c r="AU270" i="27"/>
  <c r="AV270" i="27"/>
  <c r="AW270" i="27"/>
  <c r="AX270" i="27"/>
  <c r="AY270" i="27"/>
  <c r="AZ270" i="27"/>
  <c r="BA270" i="27"/>
  <c r="BB270" i="27"/>
  <c r="BC270" i="27"/>
  <c r="BD270" i="27"/>
  <c r="BE270" i="27"/>
  <c r="BF270" i="27"/>
  <c r="BG270" i="27"/>
  <c r="BH270" i="27"/>
  <c r="BI270" i="27"/>
  <c r="BJ270" i="27"/>
  <c r="BK270" i="27"/>
  <c r="E271" i="27"/>
  <c r="F271" i="27"/>
  <c r="G271" i="27"/>
  <c r="H271" i="27"/>
  <c r="I271" i="27"/>
  <c r="J271" i="27"/>
  <c r="K271" i="27"/>
  <c r="L271" i="27"/>
  <c r="M271" i="27"/>
  <c r="N271" i="27"/>
  <c r="O271" i="27"/>
  <c r="P271" i="27"/>
  <c r="Q271" i="27"/>
  <c r="R271" i="27"/>
  <c r="S271" i="27"/>
  <c r="T271" i="27"/>
  <c r="U271" i="27"/>
  <c r="V271" i="27"/>
  <c r="W271" i="27"/>
  <c r="X271" i="27"/>
  <c r="Y271" i="27"/>
  <c r="Z271" i="27"/>
  <c r="AA271" i="27"/>
  <c r="AB271" i="27"/>
  <c r="AC271" i="27"/>
  <c r="AD271" i="27"/>
  <c r="AE271" i="27"/>
  <c r="AF271" i="27"/>
  <c r="AG271" i="27"/>
  <c r="AH271" i="27"/>
  <c r="AI271" i="27"/>
  <c r="AJ271" i="27"/>
  <c r="AK271" i="27"/>
  <c r="AL271" i="27"/>
  <c r="AM271" i="27"/>
  <c r="AN271" i="27"/>
  <c r="AO271" i="27"/>
  <c r="AP271" i="27"/>
  <c r="AQ271" i="27"/>
  <c r="AR271" i="27"/>
  <c r="AS271" i="27"/>
  <c r="AT271" i="27"/>
  <c r="AU271" i="27"/>
  <c r="AV271" i="27"/>
  <c r="AW271" i="27"/>
  <c r="AX271" i="27"/>
  <c r="AY271" i="27"/>
  <c r="AZ271" i="27"/>
  <c r="BA271" i="27"/>
  <c r="BB271" i="27"/>
  <c r="BC271" i="27"/>
  <c r="BD271" i="27"/>
  <c r="BE271" i="27"/>
  <c r="BF271" i="27"/>
  <c r="BG271" i="27"/>
  <c r="BH271" i="27"/>
  <c r="BI271" i="27"/>
  <c r="BJ271" i="27"/>
  <c r="BK271" i="27"/>
  <c r="E272" i="27"/>
  <c r="E293" i="27" s="1"/>
  <c r="F272" i="27"/>
  <c r="F293" i="27" s="1"/>
  <c r="G272" i="27"/>
  <c r="G293" i="27" s="1"/>
  <c r="H272" i="27"/>
  <c r="H293" i="27" s="1"/>
  <c r="I272" i="27"/>
  <c r="I293" i="27" s="1"/>
  <c r="J272" i="27"/>
  <c r="J293" i="27" s="1"/>
  <c r="K272" i="27"/>
  <c r="K293" i="27" s="1"/>
  <c r="L272" i="27"/>
  <c r="L293" i="27" s="1"/>
  <c r="M272" i="27"/>
  <c r="M293" i="27" s="1"/>
  <c r="N272" i="27"/>
  <c r="N293" i="27" s="1"/>
  <c r="O272" i="27"/>
  <c r="O293" i="27" s="1"/>
  <c r="P272" i="27"/>
  <c r="P293" i="27" s="1"/>
  <c r="Q272" i="27"/>
  <c r="Q293" i="27" s="1"/>
  <c r="R272" i="27"/>
  <c r="R293" i="27" s="1"/>
  <c r="S272" i="27"/>
  <c r="S293" i="27" s="1"/>
  <c r="T272" i="27"/>
  <c r="T293" i="27" s="1"/>
  <c r="U272" i="27"/>
  <c r="U293" i="27" s="1"/>
  <c r="V272" i="27"/>
  <c r="V293" i="27" s="1"/>
  <c r="W272" i="27"/>
  <c r="W293" i="27" s="1"/>
  <c r="X272" i="27"/>
  <c r="X293" i="27" s="1"/>
  <c r="Y272" i="27"/>
  <c r="Y293" i="27" s="1"/>
  <c r="Z272" i="27"/>
  <c r="Z293" i="27" s="1"/>
  <c r="AA272" i="27"/>
  <c r="AA293" i="27" s="1"/>
  <c r="AB272" i="27"/>
  <c r="AB293" i="27" s="1"/>
  <c r="AC272" i="27"/>
  <c r="AC293" i="27" s="1"/>
  <c r="AD272" i="27"/>
  <c r="AD293" i="27" s="1"/>
  <c r="AE272" i="27"/>
  <c r="AE293" i="27" s="1"/>
  <c r="AF272" i="27"/>
  <c r="AF293" i="27" s="1"/>
  <c r="AG272" i="27"/>
  <c r="AG293" i="27" s="1"/>
  <c r="AH272" i="27"/>
  <c r="AH293" i="27" s="1"/>
  <c r="AI272" i="27"/>
  <c r="AI293" i="27" s="1"/>
  <c r="AJ272" i="27"/>
  <c r="AJ293" i="27" s="1"/>
  <c r="AK272" i="27"/>
  <c r="AK293" i="27" s="1"/>
  <c r="AL272" i="27"/>
  <c r="AL293" i="27" s="1"/>
  <c r="AM272" i="27"/>
  <c r="AM293" i="27" s="1"/>
  <c r="AN272" i="27"/>
  <c r="AN293" i="27" s="1"/>
  <c r="AO272" i="27"/>
  <c r="AO293" i="27" s="1"/>
  <c r="AP272" i="27"/>
  <c r="AP293" i="27" s="1"/>
  <c r="AQ272" i="27"/>
  <c r="AQ293" i="27" s="1"/>
  <c r="AR272" i="27"/>
  <c r="AR293" i="27" s="1"/>
  <c r="AS272" i="27"/>
  <c r="AS293" i="27" s="1"/>
  <c r="AT272" i="27"/>
  <c r="AT293" i="27" s="1"/>
  <c r="AU272" i="27"/>
  <c r="AU293" i="27" s="1"/>
  <c r="AV272" i="27"/>
  <c r="AV293" i="27" s="1"/>
  <c r="AW272" i="27"/>
  <c r="AW293" i="27" s="1"/>
  <c r="AX272" i="27"/>
  <c r="AX293" i="27" s="1"/>
  <c r="AY272" i="27"/>
  <c r="AY293" i="27" s="1"/>
  <c r="AZ272" i="27"/>
  <c r="BA272" i="27"/>
  <c r="BA293" i="27" s="1"/>
  <c r="BB272" i="27"/>
  <c r="BB293" i="27" s="1"/>
  <c r="BC272" i="27"/>
  <c r="BC293" i="27" s="1"/>
  <c r="BD272" i="27"/>
  <c r="BD293" i="27" s="1"/>
  <c r="BE272" i="27"/>
  <c r="BE293" i="27" s="1"/>
  <c r="BF272" i="27"/>
  <c r="BF293" i="27" s="1"/>
  <c r="BG272" i="27"/>
  <c r="BG293" i="27" s="1"/>
  <c r="BH272" i="27"/>
  <c r="BH293" i="27" s="1"/>
  <c r="BI272" i="27"/>
  <c r="BI293" i="27" s="1"/>
  <c r="BJ272" i="27"/>
  <c r="BJ293" i="27" s="1"/>
  <c r="BK272" i="27"/>
  <c r="BK293" i="27" s="1"/>
  <c r="E273" i="27"/>
  <c r="E275" i="27" s="1"/>
  <c r="F273" i="27"/>
  <c r="F275" i="27" s="1"/>
  <c r="G273" i="27"/>
  <c r="G275" i="27" s="1"/>
  <c r="H273" i="27"/>
  <c r="I273" i="27"/>
  <c r="I275" i="27" s="1"/>
  <c r="J273" i="27"/>
  <c r="K273" i="27"/>
  <c r="K275" i="27" s="1"/>
  <c r="L273" i="27"/>
  <c r="M273" i="27"/>
  <c r="M275" i="27" s="1"/>
  <c r="N273" i="27"/>
  <c r="N275" i="27" s="1"/>
  <c r="O273" i="27"/>
  <c r="O275" i="27" s="1"/>
  <c r="P273" i="27"/>
  <c r="P275" i="27" s="1"/>
  <c r="Q273" i="27"/>
  <c r="Q275" i="27" s="1"/>
  <c r="R273" i="27"/>
  <c r="S273" i="27"/>
  <c r="S275" i="27" s="1"/>
  <c r="T273" i="27"/>
  <c r="U273" i="27"/>
  <c r="U275" i="27" s="1"/>
  <c r="V273" i="27"/>
  <c r="V275" i="27" s="1"/>
  <c r="W273" i="27"/>
  <c r="W275" i="27" s="1"/>
  <c r="X273" i="27"/>
  <c r="Y273" i="27"/>
  <c r="Z273" i="27"/>
  <c r="AA273" i="27"/>
  <c r="AB273" i="27"/>
  <c r="AC273" i="27"/>
  <c r="AC275" i="27" s="1"/>
  <c r="AD273" i="27"/>
  <c r="AD275" i="27" s="1"/>
  <c r="AE273" i="27"/>
  <c r="AE275" i="27" s="1"/>
  <c r="AF273" i="27"/>
  <c r="AG273" i="27"/>
  <c r="AH273" i="27"/>
  <c r="AI273" i="27"/>
  <c r="AI275" i="27" s="1"/>
  <c r="AJ273" i="27"/>
  <c r="AK273" i="27"/>
  <c r="AK275" i="27" s="1"/>
  <c r="AL273" i="27"/>
  <c r="AL275" i="27" s="1"/>
  <c r="AM273" i="27"/>
  <c r="AM275" i="27" s="1"/>
  <c r="AN273" i="27"/>
  <c r="AO273" i="27"/>
  <c r="AO275" i="27" s="1"/>
  <c r="AP273" i="27"/>
  <c r="AQ273" i="27"/>
  <c r="AQ275" i="27" s="1"/>
  <c r="AR273" i="27"/>
  <c r="AS273" i="27"/>
  <c r="AS275" i="27" s="1"/>
  <c r="AT273" i="27"/>
  <c r="AT275" i="27" s="1"/>
  <c r="AU273" i="27"/>
  <c r="AU275" i="27" s="1"/>
  <c r="AV273" i="27"/>
  <c r="AW273" i="27"/>
  <c r="AX273" i="27"/>
  <c r="AY273" i="27"/>
  <c r="AZ273" i="27"/>
  <c r="BA273" i="27"/>
  <c r="BA275" i="27" s="1"/>
  <c r="BB273" i="27"/>
  <c r="BB275" i="27" s="1"/>
  <c r="BC273" i="27"/>
  <c r="BC275" i="27" s="1"/>
  <c r="BD273" i="27"/>
  <c r="BE273" i="27"/>
  <c r="BF273" i="27"/>
  <c r="BG273" i="27"/>
  <c r="BG275" i="27" s="1"/>
  <c r="BH273" i="27"/>
  <c r="BI273" i="27"/>
  <c r="BI275" i="27" s="1"/>
  <c r="BJ273" i="27"/>
  <c r="BJ275" i="27" s="1"/>
  <c r="BK273" i="27"/>
  <c r="BK275" i="27" s="1"/>
  <c r="E276" i="27"/>
  <c r="F276" i="27"/>
  <c r="G276" i="27"/>
  <c r="H276" i="27"/>
  <c r="I276" i="27"/>
  <c r="J276" i="27"/>
  <c r="K276" i="27"/>
  <c r="L276" i="27"/>
  <c r="M276" i="27"/>
  <c r="N276" i="27"/>
  <c r="O276" i="27"/>
  <c r="P276" i="27"/>
  <c r="Q276" i="27"/>
  <c r="R276" i="27"/>
  <c r="S276" i="27"/>
  <c r="T276" i="27"/>
  <c r="U276" i="27"/>
  <c r="V276" i="27"/>
  <c r="W276" i="27"/>
  <c r="X276" i="27"/>
  <c r="Y276" i="27"/>
  <c r="Z276" i="27"/>
  <c r="AA276" i="27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AN276" i="27"/>
  <c r="AO276" i="27"/>
  <c r="AP276" i="27"/>
  <c r="AQ276" i="27"/>
  <c r="AR276" i="27"/>
  <c r="AS276" i="27"/>
  <c r="AT276" i="27"/>
  <c r="AU276" i="27"/>
  <c r="AV276" i="27"/>
  <c r="AW276" i="27"/>
  <c r="AX276" i="27"/>
  <c r="AY276" i="27"/>
  <c r="AZ276" i="27"/>
  <c r="BA276" i="27"/>
  <c r="BB276" i="27"/>
  <c r="BC276" i="27"/>
  <c r="BD276" i="27"/>
  <c r="BE276" i="27"/>
  <c r="BF276" i="27"/>
  <c r="BG276" i="27"/>
  <c r="BH276" i="27"/>
  <c r="BI276" i="27"/>
  <c r="BJ276" i="27"/>
  <c r="BK276" i="27"/>
  <c r="E277" i="27"/>
  <c r="F277" i="27"/>
  <c r="G277" i="27"/>
  <c r="H277" i="27"/>
  <c r="I277" i="27"/>
  <c r="J277" i="27"/>
  <c r="K277" i="27"/>
  <c r="L277" i="27"/>
  <c r="M277" i="27"/>
  <c r="N277" i="27"/>
  <c r="O277" i="27"/>
  <c r="P277" i="27"/>
  <c r="Q277" i="27"/>
  <c r="R277" i="27"/>
  <c r="S277" i="27"/>
  <c r="T277" i="27"/>
  <c r="U277" i="27"/>
  <c r="V277" i="27"/>
  <c r="W277" i="27"/>
  <c r="X277" i="27"/>
  <c r="Y277" i="27"/>
  <c r="Z277" i="27"/>
  <c r="AA277" i="27"/>
  <c r="AB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AN277" i="27"/>
  <c r="AO277" i="27"/>
  <c r="AP277" i="27"/>
  <c r="AQ277" i="27"/>
  <c r="AR277" i="27"/>
  <c r="AS277" i="27"/>
  <c r="AT277" i="27"/>
  <c r="AU277" i="27"/>
  <c r="AV277" i="27"/>
  <c r="AW277" i="27"/>
  <c r="AX277" i="27"/>
  <c r="AY277" i="27"/>
  <c r="AZ277" i="27"/>
  <c r="BA277" i="27"/>
  <c r="BB277" i="27"/>
  <c r="BC277" i="27"/>
  <c r="BD277" i="27"/>
  <c r="BE277" i="27"/>
  <c r="BF277" i="27"/>
  <c r="BG277" i="27"/>
  <c r="BH277" i="27"/>
  <c r="BI277" i="27"/>
  <c r="BJ277" i="27"/>
  <c r="BK277" i="27"/>
  <c r="E278" i="27"/>
  <c r="F278" i="27"/>
  <c r="G278" i="27"/>
  <c r="H278" i="27"/>
  <c r="I278" i="27"/>
  <c r="J278" i="27"/>
  <c r="K278" i="27"/>
  <c r="L278" i="27"/>
  <c r="M278" i="27"/>
  <c r="N278" i="27"/>
  <c r="O278" i="27"/>
  <c r="P278" i="27"/>
  <c r="Q278" i="27"/>
  <c r="R278" i="27"/>
  <c r="S278" i="27"/>
  <c r="T278" i="27"/>
  <c r="U278" i="27"/>
  <c r="V278" i="27"/>
  <c r="W278" i="27"/>
  <c r="X278" i="27"/>
  <c r="Y278" i="27"/>
  <c r="Z278" i="27"/>
  <c r="AA278" i="27"/>
  <c r="AB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AN278" i="27"/>
  <c r="AO278" i="27"/>
  <c r="AP278" i="27"/>
  <c r="AQ278" i="27"/>
  <c r="AR278" i="27"/>
  <c r="AS278" i="27"/>
  <c r="AT278" i="27"/>
  <c r="AU278" i="27"/>
  <c r="AV278" i="27"/>
  <c r="AW278" i="27"/>
  <c r="AX278" i="27"/>
  <c r="AY278" i="27"/>
  <c r="AZ278" i="27"/>
  <c r="BA278" i="27"/>
  <c r="BB278" i="27"/>
  <c r="BC278" i="27"/>
  <c r="BD278" i="27"/>
  <c r="BE278" i="27"/>
  <c r="BF278" i="27"/>
  <c r="BG278" i="27"/>
  <c r="BH278" i="27"/>
  <c r="BI278" i="27"/>
  <c r="BJ278" i="27"/>
  <c r="BK278" i="27"/>
  <c r="E279" i="27"/>
  <c r="F279" i="27"/>
  <c r="G279" i="27"/>
  <c r="H279" i="27"/>
  <c r="I279" i="27"/>
  <c r="J279" i="27"/>
  <c r="K279" i="27"/>
  <c r="L279" i="27"/>
  <c r="M279" i="27"/>
  <c r="N279" i="27"/>
  <c r="O279" i="27"/>
  <c r="P279" i="27"/>
  <c r="Q279" i="27"/>
  <c r="R279" i="27"/>
  <c r="S279" i="27"/>
  <c r="T279" i="27"/>
  <c r="U279" i="27"/>
  <c r="V279" i="27"/>
  <c r="W279" i="27"/>
  <c r="X279" i="27"/>
  <c r="Y279" i="27"/>
  <c r="Z279" i="27"/>
  <c r="AA279" i="27"/>
  <c r="AB279" i="27"/>
  <c r="AC279" i="27"/>
  <c r="AD279" i="27"/>
  <c r="AE279" i="27"/>
  <c r="AF279" i="27"/>
  <c r="AG279" i="27"/>
  <c r="AH279" i="27"/>
  <c r="AI279" i="27"/>
  <c r="AJ279" i="27"/>
  <c r="AK279" i="27"/>
  <c r="AL279" i="27"/>
  <c r="AM279" i="27"/>
  <c r="AN279" i="27"/>
  <c r="AO279" i="27"/>
  <c r="AP279" i="27"/>
  <c r="AQ279" i="27"/>
  <c r="AR279" i="27"/>
  <c r="AS279" i="27"/>
  <c r="AT279" i="27"/>
  <c r="AU279" i="27"/>
  <c r="AV279" i="27"/>
  <c r="AW279" i="27"/>
  <c r="AX279" i="27"/>
  <c r="AY279" i="27"/>
  <c r="AZ279" i="27"/>
  <c r="BA279" i="27"/>
  <c r="BB279" i="27"/>
  <c r="BC279" i="27"/>
  <c r="BD279" i="27"/>
  <c r="BE279" i="27"/>
  <c r="BF279" i="27"/>
  <c r="BG279" i="27"/>
  <c r="BH279" i="27"/>
  <c r="BI279" i="27"/>
  <c r="BJ279" i="27"/>
  <c r="BK279" i="27"/>
  <c r="E281" i="27"/>
  <c r="F281" i="27"/>
  <c r="G281" i="27"/>
  <c r="H281" i="27"/>
  <c r="I281" i="27"/>
  <c r="J281" i="27"/>
  <c r="K281" i="27"/>
  <c r="L281" i="27"/>
  <c r="M281" i="27"/>
  <c r="N281" i="27"/>
  <c r="O281" i="27"/>
  <c r="P281" i="27"/>
  <c r="Q281" i="27"/>
  <c r="R281" i="27"/>
  <c r="S281" i="27"/>
  <c r="T281" i="27"/>
  <c r="U281" i="27"/>
  <c r="V281" i="27"/>
  <c r="W281" i="27"/>
  <c r="X281" i="27"/>
  <c r="Y281" i="27"/>
  <c r="Z281" i="27"/>
  <c r="AA281" i="27"/>
  <c r="AB281" i="27"/>
  <c r="AC281" i="27"/>
  <c r="AD281" i="27"/>
  <c r="AE281" i="27"/>
  <c r="AF281" i="27"/>
  <c r="AG281" i="27"/>
  <c r="AH281" i="27"/>
  <c r="AI281" i="27"/>
  <c r="AJ281" i="27"/>
  <c r="AK281" i="27"/>
  <c r="AL281" i="27"/>
  <c r="AM281" i="27"/>
  <c r="AN281" i="27"/>
  <c r="AO281" i="27"/>
  <c r="AP281" i="27"/>
  <c r="AQ281" i="27"/>
  <c r="AR281" i="27"/>
  <c r="AS281" i="27"/>
  <c r="AT281" i="27"/>
  <c r="AU281" i="27"/>
  <c r="AV281" i="27"/>
  <c r="AW281" i="27"/>
  <c r="AX281" i="27"/>
  <c r="AY281" i="27"/>
  <c r="AZ281" i="27"/>
  <c r="BA281" i="27"/>
  <c r="BB281" i="27"/>
  <c r="BC281" i="27"/>
  <c r="BD281" i="27"/>
  <c r="BE281" i="27"/>
  <c r="BF281" i="27"/>
  <c r="BG281" i="27"/>
  <c r="BH281" i="27"/>
  <c r="BI281" i="27"/>
  <c r="BJ281" i="27"/>
  <c r="BK281" i="27"/>
  <c r="E283" i="27"/>
  <c r="F283" i="27"/>
  <c r="G283" i="27"/>
  <c r="H283" i="27"/>
  <c r="I283" i="27"/>
  <c r="J283" i="27"/>
  <c r="K283" i="27"/>
  <c r="L283" i="27"/>
  <c r="M283" i="27"/>
  <c r="N283" i="27"/>
  <c r="O283" i="27"/>
  <c r="P283" i="27"/>
  <c r="Q283" i="27"/>
  <c r="R283" i="27"/>
  <c r="S283" i="27"/>
  <c r="T283" i="27"/>
  <c r="U283" i="27"/>
  <c r="V283" i="27"/>
  <c r="W283" i="27"/>
  <c r="X283" i="27"/>
  <c r="Y283" i="27"/>
  <c r="Z283" i="27"/>
  <c r="AA283" i="27"/>
  <c r="AB283" i="27"/>
  <c r="AC283" i="27"/>
  <c r="AD283" i="27"/>
  <c r="AE283" i="27"/>
  <c r="AF283" i="27"/>
  <c r="AG283" i="27"/>
  <c r="AH283" i="27"/>
  <c r="AI283" i="27"/>
  <c r="AJ283" i="27"/>
  <c r="AK283" i="27"/>
  <c r="AL283" i="27"/>
  <c r="AM283" i="27"/>
  <c r="AN283" i="27"/>
  <c r="AO283" i="27"/>
  <c r="AP283" i="27"/>
  <c r="AQ283" i="27"/>
  <c r="AR283" i="27"/>
  <c r="AS283" i="27"/>
  <c r="AT283" i="27"/>
  <c r="AU283" i="27"/>
  <c r="AV283" i="27"/>
  <c r="AW283" i="27"/>
  <c r="AX283" i="27"/>
  <c r="AY283" i="27"/>
  <c r="BF283" i="27"/>
  <c r="E287" i="27"/>
  <c r="F287" i="27"/>
  <c r="G287" i="27"/>
  <c r="H287" i="27"/>
  <c r="I287" i="27"/>
  <c r="J287" i="27"/>
  <c r="K287" i="27"/>
  <c r="L287" i="27"/>
  <c r="M287" i="27"/>
  <c r="N287" i="27"/>
  <c r="O287" i="27"/>
  <c r="P287" i="27"/>
  <c r="Q287" i="27"/>
  <c r="R287" i="27"/>
  <c r="S287" i="27"/>
  <c r="T287" i="27"/>
  <c r="U287" i="27"/>
  <c r="V287" i="27"/>
  <c r="W287" i="27"/>
  <c r="X287" i="27"/>
  <c r="Y287" i="27"/>
  <c r="Z287" i="27"/>
  <c r="AA287" i="27"/>
  <c r="AB287" i="27"/>
  <c r="AC287" i="27"/>
  <c r="AD287" i="27"/>
  <c r="AE287" i="27"/>
  <c r="AF287" i="27"/>
  <c r="AG287" i="27"/>
  <c r="AH287" i="27"/>
  <c r="AI287" i="27"/>
  <c r="AJ287" i="27"/>
  <c r="AK287" i="27"/>
  <c r="AL287" i="27"/>
  <c r="AM287" i="27"/>
  <c r="AN287" i="27"/>
  <c r="AO287" i="27"/>
  <c r="AP287" i="27"/>
  <c r="AQ287" i="27"/>
  <c r="AR287" i="27"/>
  <c r="AS287" i="27"/>
  <c r="AT287" i="27"/>
  <c r="AU287" i="27"/>
  <c r="AV287" i="27"/>
  <c r="AW287" i="27"/>
  <c r="AX287" i="27"/>
  <c r="AY287" i="27"/>
  <c r="BF287" i="27"/>
  <c r="E289" i="27"/>
  <c r="F289" i="27"/>
  <c r="G289" i="27"/>
  <c r="H289" i="27"/>
  <c r="I289" i="27"/>
  <c r="J289" i="27"/>
  <c r="K289" i="27"/>
  <c r="L289" i="27"/>
  <c r="M289" i="27"/>
  <c r="N289" i="27"/>
  <c r="O289" i="27"/>
  <c r="P289" i="27"/>
  <c r="Q289" i="27"/>
  <c r="R289" i="27"/>
  <c r="S289" i="27"/>
  <c r="T289" i="27"/>
  <c r="U289" i="27"/>
  <c r="V289" i="27"/>
  <c r="W289" i="27"/>
  <c r="X289" i="27"/>
  <c r="Y289" i="27"/>
  <c r="Z289" i="27"/>
  <c r="AA289" i="27"/>
  <c r="AB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AN289" i="27"/>
  <c r="AO289" i="27"/>
  <c r="AP289" i="27"/>
  <c r="AQ289" i="27"/>
  <c r="AR289" i="27"/>
  <c r="AS289" i="27"/>
  <c r="AT289" i="27"/>
  <c r="AU289" i="27"/>
  <c r="AV289" i="27"/>
  <c r="AW289" i="27"/>
  <c r="AX289" i="27"/>
  <c r="AY289" i="27"/>
  <c r="AZ289" i="27"/>
  <c r="BA289" i="27"/>
  <c r="BB289" i="27"/>
  <c r="BC289" i="27"/>
  <c r="BD289" i="27"/>
  <c r="BE289" i="27"/>
  <c r="BF289" i="27"/>
  <c r="BG289" i="27"/>
  <c r="BH289" i="27"/>
  <c r="BI289" i="27"/>
  <c r="BJ289" i="27"/>
  <c r="BK289" i="27"/>
  <c r="E290" i="27"/>
  <c r="F290" i="27"/>
  <c r="G290" i="27"/>
  <c r="H290" i="27"/>
  <c r="I290" i="27"/>
  <c r="J290" i="27"/>
  <c r="K290" i="27"/>
  <c r="L290" i="27"/>
  <c r="M290" i="27"/>
  <c r="N290" i="27"/>
  <c r="O290" i="27"/>
  <c r="P290" i="27"/>
  <c r="Q290" i="27"/>
  <c r="R290" i="27"/>
  <c r="S290" i="27"/>
  <c r="T290" i="27"/>
  <c r="U290" i="27"/>
  <c r="V290" i="27"/>
  <c r="W290" i="27"/>
  <c r="X290" i="27"/>
  <c r="Y290" i="27"/>
  <c r="Z290" i="27"/>
  <c r="AA290" i="27"/>
  <c r="AB290" i="27"/>
  <c r="AC290" i="27"/>
  <c r="AD290" i="27"/>
  <c r="AE290" i="27"/>
  <c r="AF290" i="27"/>
  <c r="AG290" i="27"/>
  <c r="AH290" i="27"/>
  <c r="AI290" i="27"/>
  <c r="AJ290" i="27"/>
  <c r="AK290" i="27"/>
  <c r="AL290" i="27"/>
  <c r="AM290" i="27"/>
  <c r="AN290" i="27"/>
  <c r="AO290" i="27"/>
  <c r="AP290" i="27"/>
  <c r="AQ290" i="27"/>
  <c r="AR290" i="27"/>
  <c r="AS290" i="27"/>
  <c r="AT290" i="27"/>
  <c r="AU290" i="27"/>
  <c r="AV290" i="27"/>
  <c r="AW290" i="27"/>
  <c r="AX290" i="27"/>
  <c r="AY290" i="27"/>
  <c r="AZ290" i="27"/>
  <c r="BA290" i="27"/>
  <c r="BB290" i="27"/>
  <c r="BC290" i="27"/>
  <c r="BD290" i="27"/>
  <c r="BE290" i="27"/>
  <c r="BF290" i="27"/>
  <c r="BG290" i="27"/>
  <c r="BH290" i="27"/>
  <c r="BI290" i="27"/>
  <c r="BJ290" i="27"/>
  <c r="BK290" i="27"/>
  <c r="E291" i="27"/>
  <c r="F291" i="27"/>
  <c r="G291" i="27"/>
  <c r="H291" i="27"/>
  <c r="I291" i="27"/>
  <c r="J291" i="27"/>
  <c r="K291" i="27"/>
  <c r="L291" i="27"/>
  <c r="M291" i="27"/>
  <c r="N291" i="27"/>
  <c r="O291" i="27"/>
  <c r="P291" i="27"/>
  <c r="Q291" i="27"/>
  <c r="R291" i="27"/>
  <c r="S291" i="27"/>
  <c r="T291" i="27"/>
  <c r="U291" i="27"/>
  <c r="V291" i="27"/>
  <c r="W291" i="27"/>
  <c r="X291" i="27"/>
  <c r="Y291" i="27"/>
  <c r="Z291" i="27"/>
  <c r="AA291" i="27"/>
  <c r="AB291" i="27"/>
  <c r="AC291" i="27"/>
  <c r="AD291" i="27"/>
  <c r="AE291" i="27"/>
  <c r="AF291" i="27"/>
  <c r="AG291" i="27"/>
  <c r="AH291" i="27"/>
  <c r="AI291" i="27"/>
  <c r="AJ291" i="27"/>
  <c r="AK291" i="27"/>
  <c r="AL291" i="27"/>
  <c r="AM291" i="27"/>
  <c r="AN291" i="27"/>
  <c r="AO291" i="27"/>
  <c r="AP291" i="27"/>
  <c r="AQ291" i="27"/>
  <c r="AR291" i="27"/>
  <c r="AS291" i="27"/>
  <c r="AT291" i="27"/>
  <c r="AU291" i="27"/>
  <c r="AV291" i="27"/>
  <c r="AW291" i="27"/>
  <c r="AX291" i="27"/>
  <c r="AY291" i="27"/>
  <c r="AZ291" i="27"/>
  <c r="BA291" i="27"/>
  <c r="BB291" i="27"/>
  <c r="BC291" i="27"/>
  <c r="BD291" i="27"/>
  <c r="BE291" i="27"/>
  <c r="BF291" i="27"/>
  <c r="BG291" i="27"/>
  <c r="BH291" i="27"/>
  <c r="BI291" i="27"/>
  <c r="BJ291" i="27"/>
  <c r="BK291" i="27"/>
  <c r="BK589" i="27"/>
  <c r="BK615" i="27"/>
  <c r="BK624" i="27"/>
  <c r="BK625" i="27"/>
  <c r="BK626" i="27"/>
  <c r="BK637" i="27"/>
  <c r="BK638" i="27"/>
  <c r="BK639" i="27"/>
  <c r="BK640" i="27"/>
  <c r="BK655" i="27"/>
  <c r="BK680" i="27"/>
  <c r="BK686" i="27"/>
  <c r="BK727" i="27"/>
  <c r="BK730" i="27"/>
  <c r="BK740" i="27"/>
  <c r="BK744" i="27"/>
  <c r="BK783" i="27"/>
  <c r="BK810" i="27"/>
  <c r="BK814" i="27"/>
  <c r="BK829" i="27"/>
  <c r="BK836" i="27"/>
  <c r="BK849" i="27"/>
  <c r="BW871" i="27" l="1"/>
  <c r="C32" i="28"/>
  <c r="C104" i="28"/>
  <c r="C127" i="28"/>
  <c r="C43" i="28"/>
  <c r="C102" i="28"/>
  <c r="C130" i="28"/>
  <c r="C38" i="28"/>
  <c r="C66" i="28"/>
  <c r="C80" i="28"/>
  <c r="C68" i="28"/>
  <c r="C126" i="28"/>
  <c r="C100" i="28"/>
  <c r="C42" i="28"/>
  <c r="C65" i="28"/>
  <c r="C87" i="28"/>
  <c r="AZ288" i="27"/>
  <c r="C55" i="28"/>
  <c r="C124" i="28"/>
  <c r="C49" i="28"/>
  <c r="C36" i="28"/>
  <c r="AZ586" i="27"/>
  <c r="AZ581" i="27"/>
  <c r="C63" i="28"/>
  <c r="C61" i="28"/>
  <c r="C54" i="28"/>
  <c r="C57" i="28"/>
  <c r="C92" i="28"/>
  <c r="C48" i="28"/>
  <c r="C98" i="28"/>
  <c r="C45" i="28"/>
  <c r="C51" i="28"/>
  <c r="AZ293" i="27"/>
  <c r="C95" i="28"/>
  <c r="C69" i="28"/>
  <c r="C62" i="28"/>
  <c r="C52" i="28"/>
  <c r="C116" i="28"/>
  <c r="C33" i="28"/>
  <c r="C123" i="28"/>
  <c r="C40" i="28"/>
  <c r="C77" i="28"/>
  <c r="C113" i="28"/>
  <c r="C118" i="28"/>
  <c r="C107" i="28"/>
  <c r="C67" i="28"/>
  <c r="C108" i="28"/>
  <c r="C109" i="28"/>
  <c r="C91" i="28"/>
  <c r="C73" i="28"/>
  <c r="C125" i="28"/>
  <c r="C35" i="28"/>
  <c r="C58" i="28"/>
  <c r="C83" i="28"/>
  <c r="C79" i="28"/>
  <c r="C121" i="28"/>
  <c r="C50" i="28"/>
  <c r="C64" i="28"/>
  <c r="C53" i="28"/>
  <c r="C99" i="28"/>
  <c r="C122" i="28"/>
  <c r="C119" i="28"/>
  <c r="C111" i="28"/>
  <c r="C81" i="28"/>
  <c r="C72" i="28"/>
  <c r="C103" i="28"/>
  <c r="C129" i="28"/>
  <c r="C75" i="28"/>
  <c r="C31" i="28"/>
  <c r="C115" i="28"/>
  <c r="C74" i="28"/>
  <c r="C90" i="28"/>
  <c r="C112" i="28"/>
  <c r="C46" i="28"/>
  <c r="C76" i="28"/>
  <c r="C82" i="28"/>
  <c r="C86" i="28"/>
  <c r="C101" i="28"/>
  <c r="C47" i="28"/>
  <c r="C70" i="28"/>
  <c r="CO557" i="27"/>
  <c r="CJ557" i="27"/>
  <c r="AZ568" i="27"/>
  <c r="C120" i="28"/>
  <c r="C78" i="28"/>
  <c r="C114" i="28"/>
  <c r="C59" i="28"/>
  <c r="C34" i="28"/>
  <c r="C71" i="28"/>
  <c r="C105" i="28"/>
  <c r="C96" i="28"/>
  <c r="C60" i="28"/>
  <c r="C44" i="28"/>
  <c r="C106" i="28"/>
  <c r="C39" i="28"/>
  <c r="C37" i="28"/>
  <c r="C94" i="28"/>
  <c r="CO568" i="27"/>
  <c r="BX874" i="27"/>
  <c r="CM874" i="27" s="1"/>
  <c r="CO565" i="27"/>
  <c r="BX286" i="27"/>
  <c r="CM286" i="27" s="1"/>
  <c r="CM280" i="27"/>
  <c r="CO559" i="27"/>
  <c r="CO566" i="27"/>
  <c r="BX879" i="27"/>
  <c r="CM879" i="27" s="1"/>
  <c r="CM858" i="27"/>
  <c r="CO272" i="27"/>
  <c r="CO266" i="27"/>
  <c r="CO273" i="27"/>
  <c r="BX861" i="27"/>
  <c r="CM861" i="27" s="1"/>
  <c r="CM275" i="27"/>
  <c r="CO275" i="27" s="1"/>
  <c r="CO288" i="27"/>
  <c r="BX284" i="27"/>
  <c r="CM284" i="27" s="1"/>
  <c r="BX866" i="27"/>
  <c r="CM866" i="27" s="1"/>
  <c r="BX868" i="27"/>
  <c r="CM868" i="27" s="1"/>
  <c r="BX577" i="27"/>
  <c r="BX579" i="27"/>
  <c r="BX851" i="27"/>
  <c r="CM851" i="27" s="1"/>
  <c r="BX871" i="27"/>
  <c r="CM871" i="27" s="1"/>
  <c r="Y1173" i="26"/>
  <c r="Y2345" i="26" s="1"/>
  <c r="AG878" i="26"/>
  <c r="C41" i="28"/>
  <c r="AL2" i="26"/>
  <c r="B41" i="28" s="1"/>
  <c r="AG1173" i="26"/>
  <c r="I1173" i="26"/>
  <c r="E878" i="26"/>
  <c r="BJ265" i="27"/>
  <c r="BW577" i="27"/>
  <c r="BK265" i="27"/>
  <c r="BW851" i="27"/>
  <c r="BR265" i="27"/>
  <c r="BW868" i="27"/>
  <c r="AL347" i="26"/>
  <c r="G275" i="28" s="1"/>
  <c r="AL316" i="26"/>
  <c r="G49" i="28" s="1"/>
  <c r="AL54" i="26"/>
  <c r="B275" i="28" s="1"/>
  <c r="AZ265" i="27"/>
  <c r="BL265" i="27"/>
  <c r="CO265" i="27" s="1"/>
  <c r="AL256" i="26"/>
  <c r="B291" i="28" s="1"/>
  <c r="AL240" i="26"/>
  <c r="B253" i="28" s="1"/>
  <c r="BW872" i="27"/>
  <c r="AL39" i="26"/>
  <c r="AL226" i="26"/>
  <c r="B246" i="28" s="1"/>
  <c r="BA265" i="27"/>
  <c r="AL556" i="26"/>
  <c r="G292" i="28" s="1"/>
  <c r="AL201" i="26"/>
  <c r="B137" i="28" s="1"/>
  <c r="AL463" i="26"/>
  <c r="G238" i="28" s="1"/>
  <c r="AL178" i="26"/>
  <c r="B76" i="28" s="1"/>
  <c r="BW866" i="27"/>
  <c r="AL404" i="26"/>
  <c r="G198" i="28" s="1"/>
  <c r="AL154" i="26"/>
  <c r="B281" i="28" s="1"/>
  <c r="AL554" i="26"/>
  <c r="G88" i="28" s="1"/>
  <c r="AL459" i="26"/>
  <c r="G255" i="28" s="1"/>
  <c r="AL402" i="26"/>
  <c r="G241" i="28" s="1"/>
  <c r="AL346" i="26"/>
  <c r="G274" i="28" s="1"/>
  <c r="AL308" i="26"/>
  <c r="G72" i="28" s="1"/>
  <c r="AL255" i="26"/>
  <c r="B249" i="28" s="1"/>
  <c r="AL239" i="26"/>
  <c r="B262" i="28" s="1"/>
  <c r="AL225" i="26"/>
  <c r="B247" i="28" s="1"/>
  <c r="AL199" i="26"/>
  <c r="B105" i="28" s="1"/>
  <c r="AL171" i="26"/>
  <c r="B129" i="28" s="1"/>
  <c r="AL148" i="26"/>
  <c r="B133" i="28" s="1"/>
  <c r="AL53" i="26"/>
  <c r="AL38" i="26"/>
  <c r="B269" i="28" s="1"/>
  <c r="BW284" i="27"/>
  <c r="AL552" i="26"/>
  <c r="G264" i="28" s="1"/>
  <c r="AL451" i="26"/>
  <c r="G282" i="28" s="1"/>
  <c r="AL393" i="26"/>
  <c r="G278" i="28" s="1"/>
  <c r="AL345" i="26"/>
  <c r="G273" i="28" s="1"/>
  <c r="AL300" i="26"/>
  <c r="G58" i="28" s="1"/>
  <c r="AL253" i="26"/>
  <c r="B290" i="28" s="1"/>
  <c r="AL237" i="26"/>
  <c r="B265" i="28" s="1"/>
  <c r="AL224" i="26"/>
  <c r="B284" i="28" s="1"/>
  <c r="AL197" i="26"/>
  <c r="B283" i="28" s="1"/>
  <c r="AL170" i="26"/>
  <c r="B238" i="28" s="1"/>
  <c r="AL144" i="26"/>
  <c r="B280" i="28" s="1"/>
  <c r="AL52" i="26"/>
  <c r="AL34" i="26"/>
  <c r="B98" i="28" s="1"/>
  <c r="AL551" i="26"/>
  <c r="G263" i="28" s="1"/>
  <c r="AL449" i="26"/>
  <c r="G261" i="28" s="1"/>
  <c r="AL388" i="26"/>
  <c r="G233" i="28" s="1"/>
  <c r="AL344" i="26"/>
  <c r="G272" i="28" s="1"/>
  <c r="AL296" i="26"/>
  <c r="G267" i="28" s="1"/>
  <c r="AL250" i="26"/>
  <c r="B289" i="28" s="1"/>
  <c r="AL236" i="26"/>
  <c r="B258" i="28" s="1"/>
  <c r="AL223" i="26"/>
  <c r="B243" i="28" s="1"/>
  <c r="AL195" i="26"/>
  <c r="B103" i="28" s="1"/>
  <c r="AL163" i="26"/>
  <c r="B235" i="28" s="1"/>
  <c r="AL141" i="26"/>
  <c r="B279" i="28" s="1"/>
  <c r="AL51" i="26"/>
  <c r="AL29" i="26"/>
  <c r="B268" i="28" s="1"/>
  <c r="AL546" i="26"/>
  <c r="G290" i="28" s="1"/>
  <c r="AL448" i="26"/>
  <c r="G54" i="28" s="1"/>
  <c r="AL387" i="26"/>
  <c r="G277" i="28" s="1"/>
  <c r="AL333" i="26"/>
  <c r="G271" i="28" s="1"/>
  <c r="AL263" i="26"/>
  <c r="AL249" i="26"/>
  <c r="B288" i="28" s="1"/>
  <c r="AL235" i="26"/>
  <c r="B266" i="28" s="1"/>
  <c r="AL217" i="26"/>
  <c r="B65" i="28" s="1"/>
  <c r="AL194" i="26"/>
  <c r="B75" i="28" s="1"/>
  <c r="AL162" i="26"/>
  <c r="B239" i="28" s="1"/>
  <c r="AL137" i="26"/>
  <c r="B131" i="28" s="1"/>
  <c r="AL47" i="26"/>
  <c r="AL23" i="26"/>
  <c r="B49" i="28" s="1"/>
  <c r="AL538" i="26"/>
  <c r="G252" i="28" s="1"/>
  <c r="AL447" i="26"/>
  <c r="AL371" i="26"/>
  <c r="G227" i="28" s="1"/>
  <c r="AL332" i="26"/>
  <c r="G270" i="28" s="1"/>
  <c r="AL260" i="26"/>
  <c r="B217" i="28" s="1"/>
  <c r="AL247" i="26"/>
  <c r="B259" i="28" s="1"/>
  <c r="AL230" i="26"/>
  <c r="B251" i="28" s="1"/>
  <c r="AL215" i="26"/>
  <c r="B184" i="28" s="1"/>
  <c r="AL187" i="26"/>
  <c r="B96" i="28" s="1"/>
  <c r="AL158" i="26"/>
  <c r="AL136" i="26"/>
  <c r="B240" i="28" s="1"/>
  <c r="AL46" i="26"/>
  <c r="B48" i="28" s="1"/>
  <c r="AL15" i="26"/>
  <c r="B72" i="28" s="1"/>
  <c r="AL527" i="26"/>
  <c r="G214" i="28" s="1"/>
  <c r="AL437" i="26"/>
  <c r="G280" i="28" s="1"/>
  <c r="AL362" i="26"/>
  <c r="G276" i="28" s="1"/>
  <c r="AL331" i="26"/>
  <c r="G269" i="28" s="1"/>
  <c r="AL259" i="26"/>
  <c r="B264" i="28" s="1"/>
  <c r="AL244" i="26"/>
  <c r="B248" i="28" s="1"/>
  <c r="AL229" i="26"/>
  <c r="AL209" i="26"/>
  <c r="B95" i="28" s="1"/>
  <c r="AL186" i="26"/>
  <c r="B79" i="28" s="1"/>
  <c r="AL157" i="26"/>
  <c r="B168" i="28" s="1"/>
  <c r="AL65" i="26"/>
  <c r="AL45" i="26"/>
  <c r="B86" i="28" s="1"/>
  <c r="AL7" i="26"/>
  <c r="AL496" i="26"/>
  <c r="G61" i="28" s="1"/>
  <c r="AL434" i="26"/>
  <c r="G279" i="28" s="1"/>
  <c r="AL358" i="26"/>
  <c r="G260" i="28" s="1"/>
  <c r="AL322" i="26"/>
  <c r="G268" i="28" s="1"/>
  <c r="AL258" i="26"/>
  <c r="B263" i="28" s="1"/>
  <c r="AL243" i="26"/>
  <c r="B287" i="28" s="1"/>
  <c r="AL228" i="26"/>
  <c r="B285" i="28" s="1"/>
  <c r="AL207" i="26"/>
  <c r="B170" i="28" s="1"/>
  <c r="AL179" i="26"/>
  <c r="B169" i="28" s="1"/>
  <c r="AL156" i="26"/>
  <c r="B261" i="28" s="1"/>
  <c r="AL59" i="26"/>
  <c r="B92" i="28" s="1"/>
  <c r="AL40" i="26"/>
  <c r="AL3" i="26"/>
  <c r="B267" i="28" s="1"/>
  <c r="AL555" i="26"/>
  <c r="G112" i="28" s="1"/>
  <c r="AL553" i="26"/>
  <c r="AL545" i="26"/>
  <c r="G244" i="28" s="1"/>
  <c r="AL535" i="26"/>
  <c r="G100" i="28" s="1"/>
  <c r="AL525" i="26"/>
  <c r="G228" i="28" s="1"/>
  <c r="AL515" i="26"/>
  <c r="G62" i="28" s="1"/>
  <c r="AL492" i="26"/>
  <c r="G105" i="28" s="1"/>
  <c r="AL544" i="26"/>
  <c r="G237" i="28" s="1"/>
  <c r="AL533" i="26"/>
  <c r="G253" i="28" s="1"/>
  <c r="AL524" i="26"/>
  <c r="G203" i="28" s="1"/>
  <c r="AL512" i="26"/>
  <c r="G160" i="28" s="1"/>
  <c r="AL491" i="26"/>
  <c r="G52" i="28" s="1"/>
  <c r="AL543" i="26"/>
  <c r="G289" i="28" s="1"/>
  <c r="AL532" i="26"/>
  <c r="G262" i="28" s="1"/>
  <c r="AL523" i="26"/>
  <c r="G251" i="28" s="1"/>
  <c r="AL508" i="26"/>
  <c r="G184" i="28" s="1"/>
  <c r="AL490" i="26"/>
  <c r="G283" i="28" s="1"/>
  <c r="AL550" i="26"/>
  <c r="G245" i="28" s="1"/>
  <c r="AL542" i="26"/>
  <c r="G288" i="28" s="1"/>
  <c r="AL531" i="26"/>
  <c r="G141" i="28" s="1"/>
  <c r="AL522" i="26"/>
  <c r="G286" i="28" s="1"/>
  <c r="AL507" i="26"/>
  <c r="G190" i="28" s="1"/>
  <c r="AL549" i="26"/>
  <c r="G291" i="28" s="1"/>
  <c r="AL541" i="26"/>
  <c r="G151" i="28" s="1"/>
  <c r="AL530" i="26"/>
  <c r="G265" i="28" s="1"/>
  <c r="AL521" i="26"/>
  <c r="G285" i="28" s="1"/>
  <c r="AL504" i="26"/>
  <c r="G71" i="28" s="1"/>
  <c r="AL516" i="26"/>
  <c r="AL548" i="26"/>
  <c r="G249" i="28" s="1"/>
  <c r="AL540" i="26"/>
  <c r="G259" i="28" s="1"/>
  <c r="AL529" i="26"/>
  <c r="G258" i="28" s="1"/>
  <c r="AL519" i="26"/>
  <c r="G246" i="28" s="1"/>
  <c r="AL500" i="26"/>
  <c r="G170" i="28" s="1"/>
  <c r="AL547" i="26"/>
  <c r="G250" i="28" s="1"/>
  <c r="AL539" i="26"/>
  <c r="G256" i="28" s="1"/>
  <c r="AL528" i="26"/>
  <c r="G266" i="28" s="1"/>
  <c r="AL517" i="26"/>
  <c r="G284" i="28" s="1"/>
  <c r="AL499" i="26"/>
  <c r="G113" i="28" s="1"/>
  <c r="AL534" i="26"/>
  <c r="G189" i="28" s="1"/>
  <c r="AL537" i="26"/>
  <c r="G248" i="28" s="1"/>
  <c r="AL536" i="26"/>
  <c r="G287" i="28" s="1"/>
  <c r="AL526" i="26"/>
  <c r="G200" i="28" s="1"/>
  <c r="AL520" i="26"/>
  <c r="G63" i="28" s="1"/>
  <c r="AL518" i="26"/>
  <c r="G247" i="28" s="1"/>
  <c r="AL514" i="26"/>
  <c r="G64" i="28" s="1"/>
  <c r="AL506" i="26"/>
  <c r="G120" i="28" s="1"/>
  <c r="AL498" i="26"/>
  <c r="G161" i="28" s="1"/>
  <c r="AL513" i="26"/>
  <c r="G119" i="28" s="1"/>
  <c r="AL505" i="26"/>
  <c r="G67" i="28" s="1"/>
  <c r="AL497" i="26"/>
  <c r="G192" i="28" s="1"/>
  <c r="AL511" i="26"/>
  <c r="G242" i="28" s="1"/>
  <c r="AL503" i="26"/>
  <c r="G83" i="28" s="1"/>
  <c r="AL495" i="26"/>
  <c r="G164" i="28" s="1"/>
  <c r="AL510" i="26"/>
  <c r="G65" i="28" s="1"/>
  <c r="AL502" i="26"/>
  <c r="G95" i="28" s="1"/>
  <c r="AL494" i="26"/>
  <c r="AL509" i="26"/>
  <c r="G55" i="28" s="1"/>
  <c r="AL501" i="26"/>
  <c r="G111" i="28" s="1"/>
  <c r="AL493" i="26"/>
  <c r="G156" i="28" s="1"/>
  <c r="AL482" i="26"/>
  <c r="G78" i="28" s="1"/>
  <c r="AL474" i="26"/>
  <c r="G193" i="28" s="1"/>
  <c r="AL466" i="26"/>
  <c r="G32" i="28" s="1"/>
  <c r="AL489" i="26"/>
  <c r="G127" i="28" s="1"/>
  <c r="AL481" i="26"/>
  <c r="G108" i="28" s="1"/>
  <c r="AL473" i="26"/>
  <c r="G223" i="28" s="1"/>
  <c r="AL465" i="26"/>
  <c r="G178" i="28" s="1"/>
  <c r="AL480" i="26"/>
  <c r="G96" i="28" s="1"/>
  <c r="AL487" i="26"/>
  <c r="G75" i="28" s="1"/>
  <c r="AL479" i="26"/>
  <c r="G79" i="28" s="1"/>
  <c r="AL471" i="26"/>
  <c r="G76" i="28" s="1"/>
  <c r="AL486" i="26"/>
  <c r="G102" i="28" s="1"/>
  <c r="AL478" i="26"/>
  <c r="G53" i="28" s="1"/>
  <c r="AL470" i="26"/>
  <c r="G114" i="28" s="1"/>
  <c r="AL464" i="26"/>
  <c r="AL485" i="26"/>
  <c r="G124" i="28" s="1"/>
  <c r="AL477" i="26"/>
  <c r="G81" i="28" s="1"/>
  <c r="AL469" i="26"/>
  <c r="G109" i="28" s="1"/>
  <c r="AL484" i="26"/>
  <c r="G180" i="28" s="1"/>
  <c r="AL476" i="26"/>
  <c r="G123" i="28" s="1"/>
  <c r="AL468" i="26"/>
  <c r="G132" i="28" s="1"/>
  <c r="AL488" i="26"/>
  <c r="G103" i="28" s="1"/>
  <c r="AL472" i="26"/>
  <c r="G169" i="28" s="1"/>
  <c r="AL483" i="26"/>
  <c r="G46" i="28" s="1"/>
  <c r="AL475" i="26"/>
  <c r="G31" i="28" s="1"/>
  <c r="AL467" i="26"/>
  <c r="G194" i="28" s="1"/>
  <c r="AL462" i="26"/>
  <c r="G148" i="28" s="1"/>
  <c r="AL461" i="26"/>
  <c r="G197" i="28" s="1"/>
  <c r="AL460" i="26"/>
  <c r="G234" i="28" s="1"/>
  <c r="AL455" i="26"/>
  <c r="AL454" i="26"/>
  <c r="G99" i="28" s="1"/>
  <c r="AL453" i="26"/>
  <c r="G150" i="28" s="1"/>
  <c r="AL452" i="26"/>
  <c r="G126" i="28" s="1"/>
  <c r="AL456" i="26"/>
  <c r="G235" i="28" s="1"/>
  <c r="AL458" i="26"/>
  <c r="G226" i="28" s="1"/>
  <c r="AL457" i="26"/>
  <c r="G215" i="28" s="1"/>
  <c r="AL450" i="26"/>
  <c r="G168" i="28" s="1"/>
  <c r="AL444" i="26"/>
  <c r="G60" i="28" s="1"/>
  <c r="AL443" i="26"/>
  <c r="G121" i="28" s="1"/>
  <c r="AL442" i="26"/>
  <c r="G182" i="28" s="1"/>
  <c r="AL446" i="26"/>
  <c r="G154" i="28" s="1"/>
  <c r="AL445" i="26"/>
  <c r="G91" i="28" s="1"/>
  <c r="AL441" i="26"/>
  <c r="G133" i="28" s="1"/>
  <c r="AL438" i="26"/>
  <c r="G130" i="28" s="1"/>
  <c r="AL440" i="26"/>
  <c r="G185" i="28" s="1"/>
  <c r="AL439" i="26"/>
  <c r="G115" i="28" s="1"/>
  <c r="AL436" i="26"/>
  <c r="G191" i="28" s="1"/>
  <c r="AL435" i="26"/>
  <c r="G224" i="28" s="1"/>
  <c r="AL423" i="26"/>
  <c r="G236" i="28" s="1"/>
  <c r="AL430" i="26"/>
  <c r="AL429" i="26"/>
  <c r="G240" i="28" s="1"/>
  <c r="AL421" i="26"/>
  <c r="G167" i="28" s="1"/>
  <c r="AL413" i="26"/>
  <c r="G231" i="28" s="1"/>
  <c r="AL405" i="26"/>
  <c r="G163" i="28" s="1"/>
  <c r="AL431" i="26"/>
  <c r="G116" i="28" s="1"/>
  <c r="AL414" i="26"/>
  <c r="G257" i="28" s="1"/>
  <c r="AL428" i="26"/>
  <c r="G212" i="28" s="1"/>
  <c r="AL420" i="26"/>
  <c r="G205" i="28" s="1"/>
  <c r="AL412" i="26"/>
  <c r="G216" i="28" s="1"/>
  <c r="AL407" i="26"/>
  <c r="G188" i="28" s="1"/>
  <c r="AL406" i="26"/>
  <c r="G143" i="28" s="1"/>
  <c r="AL427" i="26"/>
  <c r="G118" i="28" s="1"/>
  <c r="AL419" i="26"/>
  <c r="G204" i="28" s="1"/>
  <c r="AL411" i="26"/>
  <c r="G254" i="28" s="1"/>
  <c r="AL426" i="26"/>
  <c r="G87" i="28" s="1"/>
  <c r="AL418" i="26"/>
  <c r="G211" i="28" s="1"/>
  <c r="AL410" i="26"/>
  <c r="G146" i="28" s="1"/>
  <c r="AL415" i="26"/>
  <c r="G201" i="28" s="1"/>
  <c r="AL422" i="26"/>
  <c r="G147" i="28" s="1"/>
  <c r="AL433" i="26"/>
  <c r="G220" i="28" s="1"/>
  <c r="AL425" i="26"/>
  <c r="G210" i="28" s="1"/>
  <c r="AL417" i="26"/>
  <c r="G218" i="28" s="1"/>
  <c r="AL409" i="26"/>
  <c r="G89" i="28" s="1"/>
  <c r="AL432" i="26"/>
  <c r="G155" i="28" s="1"/>
  <c r="AL424" i="26"/>
  <c r="G57" i="28" s="1"/>
  <c r="AL416" i="26"/>
  <c r="G93" i="28" s="1"/>
  <c r="AL408" i="26"/>
  <c r="G128" i="28" s="1"/>
  <c r="AL403" i="26"/>
  <c r="G56" i="28" s="1"/>
  <c r="AL397" i="26"/>
  <c r="G159" i="28" s="1"/>
  <c r="AL398" i="26"/>
  <c r="G195" i="28" s="1"/>
  <c r="AL396" i="26"/>
  <c r="G222" i="28" s="1"/>
  <c r="AL395" i="26"/>
  <c r="G173" i="28" s="1"/>
  <c r="AL394" i="26"/>
  <c r="G186" i="28" s="1"/>
  <c r="AL401" i="26"/>
  <c r="G209" i="28" s="1"/>
  <c r="AL400" i="26"/>
  <c r="G174" i="28" s="1"/>
  <c r="AL399" i="26"/>
  <c r="G196" i="28" s="1"/>
  <c r="AL392" i="26"/>
  <c r="G97" i="28" s="1"/>
  <c r="AL391" i="26"/>
  <c r="G202" i="28" s="1"/>
  <c r="AL390" i="26"/>
  <c r="G165" i="28" s="1"/>
  <c r="AL389" i="26"/>
  <c r="G149" i="28" s="1"/>
  <c r="AL386" i="26"/>
  <c r="G153" i="28" s="1"/>
  <c r="AL378" i="26"/>
  <c r="G221" i="28" s="1"/>
  <c r="AL385" i="26"/>
  <c r="G166" i="28" s="1"/>
  <c r="AL377" i="26"/>
  <c r="G162" i="28" s="1"/>
  <c r="AL384" i="26"/>
  <c r="G84" i="28" s="1"/>
  <c r="AL376" i="26"/>
  <c r="G142" i="28" s="1"/>
  <c r="AL383" i="26"/>
  <c r="G172" i="28" s="1"/>
  <c r="AL375" i="26"/>
  <c r="G230" i="28" s="1"/>
  <c r="AL382" i="26"/>
  <c r="G171" i="28" s="1"/>
  <c r="AL374" i="26"/>
  <c r="G139" i="28" s="1"/>
  <c r="AL381" i="26"/>
  <c r="G158" i="28" s="1"/>
  <c r="AL373" i="26"/>
  <c r="G219" i="28" s="1"/>
  <c r="AL380" i="26"/>
  <c r="G85" i="28" s="1"/>
  <c r="AL372" i="26"/>
  <c r="G136" i="28" s="1"/>
  <c r="AL379" i="26"/>
  <c r="G117" i="28" s="1"/>
  <c r="AL368" i="26"/>
  <c r="G208" i="28" s="1"/>
  <c r="AL367" i="26"/>
  <c r="G177" i="28" s="1"/>
  <c r="AL366" i="26"/>
  <c r="G207" i="28" s="1"/>
  <c r="AL370" i="26"/>
  <c r="G152" i="28" s="1"/>
  <c r="AL369" i="26"/>
  <c r="G138" i="28" s="1"/>
  <c r="AL365" i="26"/>
  <c r="G225" i="28" s="1"/>
  <c r="AL364" i="26"/>
  <c r="G213" i="28" s="1"/>
  <c r="AL363" i="26"/>
  <c r="G110" i="28" s="1"/>
  <c r="AL359" i="26"/>
  <c r="G179" i="28" s="1"/>
  <c r="AL361" i="26"/>
  <c r="G229" i="28" s="1"/>
  <c r="AL360" i="26"/>
  <c r="G206" i="28" s="1"/>
  <c r="AL357" i="26"/>
  <c r="G181" i="28" s="1"/>
  <c r="AL349" i="26"/>
  <c r="G73" i="28" s="1"/>
  <c r="AL356" i="26"/>
  <c r="G183" i="28" s="1"/>
  <c r="AL348" i="26"/>
  <c r="G44" i="28" s="1"/>
  <c r="AL354" i="26"/>
  <c r="G145" i="28" s="1"/>
  <c r="AL353" i="26"/>
  <c r="G135" i="28" s="1"/>
  <c r="AL352" i="26"/>
  <c r="G92" i="28" s="1"/>
  <c r="AL351" i="26"/>
  <c r="G82" i="28" s="1"/>
  <c r="AL355" i="26"/>
  <c r="G144" i="28" s="1"/>
  <c r="AL350" i="26"/>
  <c r="G232" i="28" s="1"/>
  <c r="AL337" i="26"/>
  <c r="G157" i="28" s="1"/>
  <c r="AL336" i="26"/>
  <c r="G125" i="28" s="1"/>
  <c r="AL343" i="26"/>
  <c r="G74" i="28" s="1"/>
  <c r="AL335" i="26"/>
  <c r="G106" i="28" s="1"/>
  <c r="AL342" i="26"/>
  <c r="G38" i="28" s="1"/>
  <c r="AL334" i="26"/>
  <c r="G140" i="28" s="1"/>
  <c r="AL341" i="26"/>
  <c r="G175" i="28" s="1"/>
  <c r="AL339" i="26"/>
  <c r="AL338" i="26"/>
  <c r="G86" i="28" s="1"/>
  <c r="AL340" i="26"/>
  <c r="G68" i="28" s="1"/>
  <c r="AL329" i="26"/>
  <c r="G199" i="28" s="1"/>
  <c r="AL323" i="26"/>
  <c r="G39" i="28" s="1"/>
  <c r="AL330" i="26"/>
  <c r="G107" i="28" s="1"/>
  <c r="AL328" i="26"/>
  <c r="G176" i="28" s="1"/>
  <c r="AL327" i="26"/>
  <c r="AL326" i="26"/>
  <c r="G101" i="28" s="1"/>
  <c r="AL325" i="26"/>
  <c r="G187" i="28" s="1"/>
  <c r="AL324" i="26"/>
  <c r="G134" i="28" s="1"/>
  <c r="AL315" i="26"/>
  <c r="G45" i="28" s="1"/>
  <c r="AL307" i="26"/>
  <c r="G77" i="28" s="1"/>
  <c r="AL299" i="26"/>
  <c r="G94" i="28" s="1"/>
  <c r="AL314" i="26"/>
  <c r="G47" i="28" s="1"/>
  <c r="AL306" i="26"/>
  <c r="G90" i="28" s="1"/>
  <c r="AL298" i="26"/>
  <c r="G50" i="28" s="1"/>
  <c r="AL321" i="26"/>
  <c r="G122" i="28" s="1"/>
  <c r="AL313" i="26"/>
  <c r="G59" i="28" s="1"/>
  <c r="AL305" i="26"/>
  <c r="G80" i="28" s="1"/>
  <c r="AL297" i="26"/>
  <c r="G69" i="28" s="1"/>
  <c r="AL320" i="26"/>
  <c r="G43" i="28" s="1"/>
  <c r="AL312" i="26"/>
  <c r="G35" i="28" s="1"/>
  <c r="AL304" i="26"/>
  <c r="G36" i="28" s="1"/>
  <c r="AL319" i="26"/>
  <c r="G40" i="28" s="1"/>
  <c r="AL311" i="26"/>
  <c r="G37" i="28" s="1"/>
  <c r="AL303" i="26"/>
  <c r="G51" i="28" s="1"/>
  <c r="AL318" i="26"/>
  <c r="G42" i="28" s="1"/>
  <c r="AL310" i="26"/>
  <c r="G33" i="28" s="1"/>
  <c r="AL302" i="26"/>
  <c r="G70" i="28" s="1"/>
  <c r="AL317" i="26"/>
  <c r="G66" i="28" s="1"/>
  <c r="AL309" i="26"/>
  <c r="G104" i="28" s="1"/>
  <c r="AL301" i="26"/>
  <c r="G34" i="28" s="1"/>
  <c r="AL295" i="26"/>
  <c r="G41" i="28" s="1"/>
  <c r="AL262" i="26"/>
  <c r="B112" i="28" s="1"/>
  <c r="AL261" i="26"/>
  <c r="AL257" i="26"/>
  <c r="B245" i="28" s="1"/>
  <c r="AL254" i="26"/>
  <c r="B250" i="28" s="1"/>
  <c r="AL252" i="26"/>
  <c r="B244" i="28" s="1"/>
  <c r="AL251" i="26"/>
  <c r="AL248" i="26"/>
  <c r="B151" i="28" s="1"/>
  <c r="AL245" i="26"/>
  <c r="AL246" i="26"/>
  <c r="AL242" i="26"/>
  <c r="AL241" i="26"/>
  <c r="B189" i="28" s="1"/>
  <c r="AL238" i="26"/>
  <c r="B141" i="28" s="1"/>
  <c r="AL234" i="26"/>
  <c r="AL233" i="26"/>
  <c r="B200" i="28" s="1"/>
  <c r="AL232" i="26"/>
  <c r="AL231" i="26"/>
  <c r="AL227" i="26"/>
  <c r="AL216" i="26"/>
  <c r="B55" i="28" s="1"/>
  <c r="AL208" i="26"/>
  <c r="B111" i="28" s="1"/>
  <c r="AL200" i="26"/>
  <c r="B156" i="28" s="1"/>
  <c r="AL222" i="26"/>
  <c r="AL214" i="26"/>
  <c r="AL206" i="26"/>
  <c r="B113" i="28" s="1"/>
  <c r="AL198" i="26"/>
  <c r="B52" i="28" s="1"/>
  <c r="AL221" i="26"/>
  <c r="B64" i="28" s="1"/>
  <c r="AL213" i="26"/>
  <c r="AL205" i="26"/>
  <c r="B161" i="28" s="1"/>
  <c r="AL220" i="26"/>
  <c r="B119" i="28" s="1"/>
  <c r="AL212" i="26"/>
  <c r="B67" i="28" s="1"/>
  <c r="AL204" i="26"/>
  <c r="B192" i="28" s="1"/>
  <c r="AL219" i="26"/>
  <c r="B160" i="28" s="1"/>
  <c r="AL211" i="26"/>
  <c r="B71" i="28" s="1"/>
  <c r="AL203" i="26"/>
  <c r="B61" i="28" s="1"/>
  <c r="AL218" i="26"/>
  <c r="B242" i="28" s="1"/>
  <c r="AL210" i="26"/>
  <c r="B83" i="28" s="1"/>
  <c r="AL202" i="26"/>
  <c r="B164" i="28" s="1"/>
  <c r="AL189" i="26"/>
  <c r="B78" i="28" s="1"/>
  <c r="AL181" i="26"/>
  <c r="AL173" i="26"/>
  <c r="AL165" i="26"/>
  <c r="AL196" i="26"/>
  <c r="B127" i="28" s="1"/>
  <c r="AL188" i="26"/>
  <c r="B108" i="28" s="1"/>
  <c r="AL180" i="26"/>
  <c r="B223" i="28" s="1"/>
  <c r="AL172" i="26"/>
  <c r="B178" i="28" s="1"/>
  <c r="AL164" i="26"/>
  <c r="AL193" i="26"/>
  <c r="B102" i="28" s="1"/>
  <c r="AL185" i="26"/>
  <c r="B53" i="28" s="1"/>
  <c r="AL177" i="26"/>
  <c r="B114" i="28" s="1"/>
  <c r="AL169" i="26"/>
  <c r="AL161" i="26"/>
  <c r="B99" i="28" s="1"/>
  <c r="AL192" i="26"/>
  <c r="B124" i="28" s="1"/>
  <c r="AL184" i="26"/>
  <c r="B81" i="28" s="1"/>
  <c r="AL176" i="26"/>
  <c r="B109" i="28" s="1"/>
  <c r="AL168" i="26"/>
  <c r="B197" i="28" s="1"/>
  <c r="AL160" i="26"/>
  <c r="B150" i="28" s="1"/>
  <c r="AL191" i="26"/>
  <c r="AL183" i="26"/>
  <c r="B123" i="28" s="1"/>
  <c r="AL175" i="26"/>
  <c r="B132" i="28" s="1"/>
  <c r="AL167" i="26"/>
  <c r="B234" i="28" s="1"/>
  <c r="AL159" i="26"/>
  <c r="B126" i="28" s="1"/>
  <c r="AL190" i="26"/>
  <c r="B46" i="28" s="1"/>
  <c r="AL182" i="26"/>
  <c r="B31" i="28" s="1"/>
  <c r="AL174" i="26"/>
  <c r="AL166" i="26"/>
  <c r="AL155" i="26"/>
  <c r="B54" i="28" s="1"/>
  <c r="AL147" i="26"/>
  <c r="B185" i="28" s="1"/>
  <c r="AL146" i="26"/>
  <c r="B115" i="28" s="1"/>
  <c r="AL153" i="26"/>
  <c r="B154" i="28" s="1"/>
  <c r="AL145" i="26"/>
  <c r="B130" i="28" s="1"/>
  <c r="AL152" i="26"/>
  <c r="AL151" i="26"/>
  <c r="AL150" i="26"/>
  <c r="AL149" i="26"/>
  <c r="AL143" i="26"/>
  <c r="B191" i="28" s="1"/>
  <c r="AL142" i="26"/>
  <c r="B224" i="28" s="1"/>
  <c r="AL135" i="26"/>
  <c r="B212" i="28" s="1"/>
  <c r="AL134" i="26"/>
  <c r="B118" i="28" s="1"/>
  <c r="AL133" i="26"/>
  <c r="B87" i="28" s="1"/>
  <c r="AL140" i="26"/>
  <c r="AL132" i="26"/>
  <c r="B210" i="28" s="1"/>
  <c r="AL139" i="26"/>
  <c r="B155" i="28" s="1"/>
  <c r="AL131" i="26"/>
  <c r="AL138" i="26"/>
  <c r="B116" i="28" s="1"/>
  <c r="AL130" i="26"/>
  <c r="B236" i="28" s="1"/>
  <c r="CL122" i="27"/>
  <c r="AL122" i="26"/>
  <c r="B201" i="28" s="1"/>
  <c r="CL114" i="27"/>
  <c r="AL114" i="26"/>
  <c r="B188" i="28" s="1"/>
  <c r="CL106" i="27"/>
  <c r="AL106" i="26"/>
  <c r="B196" i="28" s="1"/>
  <c r="CL98" i="27"/>
  <c r="AL98" i="26"/>
  <c r="B202" i="28" s="1"/>
  <c r="CL90" i="27"/>
  <c r="C172" i="28" s="1"/>
  <c r="AL90" i="26"/>
  <c r="B172" i="28" s="1"/>
  <c r="CL82" i="27"/>
  <c r="C230" i="28" s="1"/>
  <c r="AL82" i="26"/>
  <c r="B230" i="28" s="1"/>
  <c r="CL74" i="27"/>
  <c r="AL74" i="26"/>
  <c r="B177" i="28" s="1"/>
  <c r="AL112" i="26"/>
  <c r="B163" i="28" s="1"/>
  <c r="CL129" i="27"/>
  <c r="AL129" i="26"/>
  <c r="B147" i="28" s="1"/>
  <c r="CL121" i="27"/>
  <c r="AL121" i="26"/>
  <c r="B257" i="28" s="1"/>
  <c r="CL113" i="27"/>
  <c r="C143" i="28" s="1"/>
  <c r="AL113" i="26"/>
  <c r="B143" i="28" s="1"/>
  <c r="CL105" i="27"/>
  <c r="AL105" i="26"/>
  <c r="B195" i="28" s="1"/>
  <c r="CL97" i="27"/>
  <c r="AL97" i="26"/>
  <c r="B165" i="28" s="1"/>
  <c r="CL89" i="27"/>
  <c r="AL89" i="26"/>
  <c r="B171" i="28" s="1"/>
  <c r="CL81" i="27"/>
  <c r="C139" i="28" s="1"/>
  <c r="AL81" i="26"/>
  <c r="B139" i="28" s="1"/>
  <c r="CL73" i="27"/>
  <c r="AL73" i="26"/>
  <c r="B207" i="28" s="1"/>
  <c r="AL104" i="26"/>
  <c r="B159" i="28" s="1"/>
  <c r="AL96" i="26"/>
  <c r="B149" i="28" s="1"/>
  <c r="CL127" i="27"/>
  <c r="AL127" i="26"/>
  <c r="B205" i="28" s="1"/>
  <c r="CL119" i="27"/>
  <c r="C216" i="28" s="1"/>
  <c r="AL119" i="26"/>
  <c r="B216" i="28" s="1"/>
  <c r="CL111" i="27"/>
  <c r="C198" i="28" s="1"/>
  <c r="AL111" i="26"/>
  <c r="B198" i="28" s="1"/>
  <c r="CL103" i="27"/>
  <c r="AL103" i="26"/>
  <c r="B222" i="28" s="1"/>
  <c r="CL95" i="27"/>
  <c r="AL95" i="26"/>
  <c r="B233" i="28" s="1"/>
  <c r="CL87" i="27"/>
  <c r="AL87" i="26"/>
  <c r="B85" i="28" s="1"/>
  <c r="CL79" i="27"/>
  <c r="C136" i="28" s="1"/>
  <c r="AL79" i="26"/>
  <c r="B136" i="28" s="1"/>
  <c r="CL71" i="27"/>
  <c r="AL71" i="26"/>
  <c r="B213" i="28" s="1"/>
  <c r="AL88" i="26"/>
  <c r="B158" i="28" s="1"/>
  <c r="CL126" i="27"/>
  <c r="AL126" i="26"/>
  <c r="B204" i="28" s="1"/>
  <c r="CL118" i="27"/>
  <c r="AL118" i="26"/>
  <c r="B254" i="28" s="1"/>
  <c r="CL110" i="27"/>
  <c r="AL110" i="26"/>
  <c r="B56" i="28" s="1"/>
  <c r="CL102" i="27"/>
  <c r="AL102" i="26"/>
  <c r="B173" i="28" s="1"/>
  <c r="CL94" i="27"/>
  <c r="C277" i="28" s="1"/>
  <c r="AL94" i="26"/>
  <c r="B277" i="28" s="1"/>
  <c r="CL86" i="27"/>
  <c r="AL86" i="26"/>
  <c r="B117" i="28" s="1"/>
  <c r="CL78" i="27"/>
  <c r="AL78" i="26"/>
  <c r="B227" i="28" s="1"/>
  <c r="CL70" i="27"/>
  <c r="AL70" i="26"/>
  <c r="B110" i="28" s="1"/>
  <c r="AL80" i="26"/>
  <c r="B219" i="28" s="1"/>
  <c r="CL125" i="27"/>
  <c r="AL125" i="26"/>
  <c r="B211" i="28" s="1"/>
  <c r="CL117" i="27"/>
  <c r="AL117" i="26"/>
  <c r="B146" i="28" s="1"/>
  <c r="CL109" i="27"/>
  <c r="C241" i="28" s="1"/>
  <c r="AL109" i="26"/>
  <c r="B241" i="28" s="1"/>
  <c r="CL101" i="27"/>
  <c r="AL101" i="26"/>
  <c r="B186" i="28" s="1"/>
  <c r="CL93" i="27"/>
  <c r="AL93" i="26"/>
  <c r="B153" i="28" s="1"/>
  <c r="CL85" i="27"/>
  <c r="AL85" i="26"/>
  <c r="B221" i="28" s="1"/>
  <c r="CL77" i="27"/>
  <c r="AL77" i="26"/>
  <c r="B152" i="28" s="1"/>
  <c r="AL72" i="26"/>
  <c r="B225" i="28" s="1"/>
  <c r="CL124" i="27"/>
  <c r="C218" i="28" s="1"/>
  <c r="AL124" i="26"/>
  <c r="B218" i="28" s="1"/>
  <c r="CL116" i="27"/>
  <c r="AL116" i="26"/>
  <c r="B89" i="28" s="1"/>
  <c r="CL108" i="27"/>
  <c r="AL108" i="26"/>
  <c r="B209" i="28" s="1"/>
  <c r="CL100" i="27"/>
  <c r="C278" i="28" s="1"/>
  <c r="AL100" i="26"/>
  <c r="B278" i="28" s="1"/>
  <c r="CL92" i="27"/>
  <c r="AL92" i="26"/>
  <c r="B166" i="28" s="1"/>
  <c r="CL84" i="27"/>
  <c r="AL84" i="26"/>
  <c r="B162" i="28" s="1"/>
  <c r="CL76" i="27"/>
  <c r="AL76" i="26"/>
  <c r="B138" i="28" s="1"/>
  <c r="AL128" i="26"/>
  <c r="B167" i="28" s="1"/>
  <c r="CL123" i="27"/>
  <c r="AL123" i="26"/>
  <c r="B93" i="28" s="1"/>
  <c r="CL115" i="27"/>
  <c r="AL115" i="26"/>
  <c r="B128" i="28" s="1"/>
  <c r="CL107" i="27"/>
  <c r="AL107" i="26"/>
  <c r="B174" i="28" s="1"/>
  <c r="CL99" i="27"/>
  <c r="AL99" i="26"/>
  <c r="B97" i="28" s="1"/>
  <c r="CL91" i="27"/>
  <c r="AL91" i="26"/>
  <c r="B84" i="28" s="1"/>
  <c r="CL83" i="27"/>
  <c r="C142" i="28" s="1"/>
  <c r="AL83" i="26"/>
  <c r="B142" i="28" s="1"/>
  <c r="CL75" i="27"/>
  <c r="AL75" i="26"/>
  <c r="B208" i="28" s="1"/>
  <c r="AL120" i="26"/>
  <c r="B231" i="28" s="1"/>
  <c r="AL69" i="26"/>
  <c r="B276" i="28" s="1"/>
  <c r="AL68" i="26"/>
  <c r="B229" i="28" s="1"/>
  <c r="AL67" i="26"/>
  <c r="B206" i="28" s="1"/>
  <c r="AL66" i="26"/>
  <c r="B179" i="28" s="1"/>
  <c r="AL58" i="26"/>
  <c r="B82" i="28" s="1"/>
  <c r="AL57" i="26"/>
  <c r="B232" i="28" s="1"/>
  <c r="AL64" i="26"/>
  <c r="B181" i="28" s="1"/>
  <c r="AL56" i="26"/>
  <c r="B73" i="28" s="1"/>
  <c r="AL63" i="26"/>
  <c r="B183" i="28" s="1"/>
  <c r="AL55" i="26"/>
  <c r="B44" i="28" s="1"/>
  <c r="AL62" i="26"/>
  <c r="B144" i="28" s="1"/>
  <c r="AL61" i="26"/>
  <c r="B145" i="28" s="1"/>
  <c r="AL60" i="26"/>
  <c r="B135" i="28" s="1"/>
  <c r="AL44" i="26"/>
  <c r="B157" i="28" s="1"/>
  <c r="AL43" i="26"/>
  <c r="B125" i="28" s="1"/>
  <c r="AL50" i="26"/>
  <c r="B74" i="28" s="1"/>
  <c r="AL42" i="26"/>
  <c r="B106" i="28" s="1"/>
  <c r="AL49" i="26"/>
  <c r="B38" i="28" s="1"/>
  <c r="AL41" i="26"/>
  <c r="B140" i="28" s="1"/>
  <c r="AL48" i="26"/>
  <c r="B175" i="28" s="1"/>
  <c r="AL33" i="26"/>
  <c r="B101" i="28" s="1"/>
  <c r="AL32" i="26"/>
  <c r="B187" i="28" s="1"/>
  <c r="AL31" i="26"/>
  <c r="B134" i="28" s="1"/>
  <c r="AL30" i="26"/>
  <c r="B39" i="28" s="1"/>
  <c r="AL37" i="26"/>
  <c r="B107" i="28" s="1"/>
  <c r="AL36" i="26"/>
  <c r="B199" i="28" s="1"/>
  <c r="AL35" i="26"/>
  <c r="B176" i="28" s="1"/>
  <c r="AL22" i="26"/>
  <c r="B45" i="28" s="1"/>
  <c r="AL14" i="26"/>
  <c r="B77" i="28" s="1"/>
  <c r="AL6" i="26"/>
  <c r="B94" i="28" s="1"/>
  <c r="AL21" i="26"/>
  <c r="B47" i="28" s="1"/>
  <c r="AL13" i="26"/>
  <c r="B90" i="28" s="1"/>
  <c r="AL5" i="26"/>
  <c r="B50" i="28" s="1"/>
  <c r="AL28" i="26"/>
  <c r="B122" i="28" s="1"/>
  <c r="AL20" i="26"/>
  <c r="B59" i="28" s="1"/>
  <c r="AL12" i="26"/>
  <c r="B80" i="28" s="1"/>
  <c r="AL4" i="26"/>
  <c r="B69" i="28" s="1"/>
  <c r="AL27" i="26"/>
  <c r="B43" i="28" s="1"/>
  <c r="AL19" i="26"/>
  <c r="B35" i="28" s="1"/>
  <c r="AL11" i="26"/>
  <c r="B36" i="28" s="1"/>
  <c r="AL26" i="26"/>
  <c r="B40" i="28" s="1"/>
  <c r="AL18" i="26"/>
  <c r="B37" i="28" s="1"/>
  <c r="AL10" i="26"/>
  <c r="B51" i="28" s="1"/>
  <c r="AL25" i="26"/>
  <c r="B42" i="28" s="1"/>
  <c r="AL17" i="26"/>
  <c r="B33" i="28" s="1"/>
  <c r="AL9" i="26"/>
  <c r="B70" i="28" s="1"/>
  <c r="AL24" i="26"/>
  <c r="B66" i="28" s="1"/>
  <c r="AL16" i="26"/>
  <c r="B104" i="28" s="1"/>
  <c r="AL8" i="26"/>
  <c r="B34" i="28" s="1"/>
  <c r="BV877" i="27"/>
  <c r="BV854" i="27"/>
  <c r="BV573" i="27"/>
  <c r="BV577" i="27" s="1"/>
  <c r="BV876" i="27"/>
  <c r="BV862" i="27"/>
  <c r="BP575" i="27"/>
  <c r="BV860" i="27"/>
  <c r="BV874" i="27"/>
  <c r="BV869" i="27"/>
  <c r="BV282" i="27"/>
  <c r="BV265" i="27"/>
  <c r="BV575" i="27"/>
  <c r="BV878" i="27"/>
  <c r="BV558" i="27"/>
  <c r="BV875" i="27"/>
  <c r="BV853" i="27"/>
  <c r="BN575" i="27"/>
  <c r="BV858" i="27"/>
  <c r="BV879" i="27" s="1"/>
  <c r="BV280" i="27"/>
  <c r="BV284" i="27" s="1"/>
  <c r="BV293" i="27"/>
  <c r="BV867" i="27"/>
  <c r="BV850" i="27"/>
  <c r="BV880" i="27"/>
  <c r="BV861" i="27"/>
  <c r="BI265" i="27"/>
  <c r="BV857" i="27"/>
  <c r="BE558" i="27"/>
  <c r="BV859" i="27"/>
  <c r="BV865" i="27"/>
  <c r="BV856" i="27"/>
  <c r="BV864" i="27"/>
  <c r="BV285" i="27"/>
  <c r="BV852" i="27"/>
  <c r="BV578" i="27"/>
  <c r="BV863" i="27"/>
  <c r="BE265" i="27"/>
  <c r="BQ265" i="27"/>
  <c r="BU285" i="27"/>
  <c r="BV873" i="27"/>
  <c r="BV855" i="27"/>
  <c r="BU288" i="27"/>
  <c r="BU874" i="27" s="1"/>
  <c r="BH265" i="27"/>
  <c r="BD265" i="27"/>
  <c r="Y878" i="26"/>
  <c r="BU873" i="27"/>
  <c r="BU859" i="27"/>
  <c r="BP265" i="27"/>
  <c r="BU863" i="27"/>
  <c r="AZ282" i="27"/>
  <c r="BE282" i="27"/>
  <c r="BL282" i="27"/>
  <c r="CO282" i="27" s="1"/>
  <c r="BO282" i="27"/>
  <c r="BP282" i="27"/>
  <c r="BU867" i="27"/>
  <c r="BG265" i="27"/>
  <c r="BQ282" i="27"/>
  <c r="BT282" i="27"/>
  <c r="BU865" i="27"/>
  <c r="BC282" i="27"/>
  <c r="BJ282" i="27"/>
  <c r="BB282" i="27"/>
  <c r="BM282" i="27"/>
  <c r="BR282" i="27"/>
  <c r="BU864" i="27"/>
  <c r="BD282" i="27"/>
  <c r="BK282" i="27"/>
  <c r="BI282" i="27"/>
  <c r="BA282" i="27"/>
  <c r="BN282" i="27"/>
  <c r="BH282" i="27"/>
  <c r="BM265" i="27"/>
  <c r="BS265" i="27"/>
  <c r="BU876" i="27"/>
  <c r="BU862" i="27"/>
  <c r="BU282" i="27"/>
  <c r="BG282" i="27"/>
  <c r="BN265" i="27"/>
  <c r="BS282" i="27"/>
  <c r="BF282" i="27"/>
  <c r="BB265" i="27"/>
  <c r="BU265" i="27"/>
  <c r="BF265" i="27"/>
  <c r="BO265" i="27"/>
  <c r="BT265" i="27"/>
  <c r="BC265" i="27"/>
  <c r="BU275" i="27"/>
  <c r="BU861" i="27" s="1"/>
  <c r="BU575" i="27"/>
  <c r="BU860" i="27"/>
  <c r="BU852" i="27"/>
  <c r="BU878" i="27"/>
  <c r="BU857" i="27"/>
  <c r="BU858" i="27"/>
  <c r="BU879" i="27" s="1"/>
  <c r="BU855" i="27"/>
  <c r="BU875" i="27"/>
  <c r="BQ575" i="27"/>
  <c r="BU854" i="27"/>
  <c r="BU558" i="27"/>
  <c r="BU869" i="27"/>
  <c r="BU877" i="27"/>
  <c r="BU856" i="27"/>
  <c r="BU573" i="27"/>
  <c r="BU579" i="27" s="1"/>
  <c r="BU850" i="27"/>
  <c r="BU880" i="27"/>
  <c r="BU280" i="27"/>
  <c r="BU578" i="27"/>
  <c r="BU853" i="27"/>
  <c r="BT875" i="27"/>
  <c r="BT874" i="27"/>
  <c r="BT865" i="27"/>
  <c r="BT864" i="27"/>
  <c r="BT855" i="27"/>
  <c r="BT573" i="27"/>
  <c r="BT579" i="27" s="1"/>
  <c r="BT877" i="27"/>
  <c r="BF558" i="27"/>
  <c r="M878" i="26"/>
  <c r="BT863" i="27"/>
  <c r="BT854" i="27"/>
  <c r="BT876" i="27"/>
  <c r="BT575" i="27"/>
  <c r="BT862" i="27"/>
  <c r="BT853" i="27"/>
  <c r="BT578" i="27"/>
  <c r="BT867" i="27"/>
  <c r="BT873" i="27"/>
  <c r="BT859" i="27"/>
  <c r="BT850" i="27"/>
  <c r="BT869" i="27"/>
  <c r="BT858" i="27"/>
  <c r="BT879" i="27" s="1"/>
  <c r="BO285" i="27"/>
  <c r="BT293" i="27"/>
  <c r="BT857" i="27"/>
  <c r="BT878" i="27"/>
  <c r="BT275" i="27"/>
  <c r="BT861" i="27" s="1"/>
  <c r="BT856" i="27"/>
  <c r="BT860" i="27"/>
  <c r="BT852" i="27"/>
  <c r="BT558" i="27"/>
  <c r="BT285" i="27"/>
  <c r="BT880" i="27"/>
  <c r="BT280" i="27"/>
  <c r="BG558" i="27"/>
  <c r="BM573" i="27"/>
  <c r="BM579" i="27" s="1"/>
  <c r="BS578" i="27"/>
  <c r="BA573" i="27"/>
  <c r="BA579" i="27" s="1"/>
  <c r="BP578" i="27"/>
  <c r="BD558" i="27"/>
  <c r="BP573" i="27"/>
  <c r="BP579" i="27" s="1"/>
  <c r="BF573" i="27"/>
  <c r="BF577" i="27" s="1"/>
  <c r="BL573" i="27"/>
  <c r="BL579" i="27" s="1"/>
  <c r="BP558" i="27"/>
  <c r="BR573" i="27"/>
  <c r="BR579" i="27" s="1"/>
  <c r="BJ573" i="27"/>
  <c r="BJ577" i="27" s="1"/>
  <c r="BL575" i="27"/>
  <c r="CO575" i="27" s="1"/>
  <c r="BC573" i="27"/>
  <c r="BC579" i="27" s="1"/>
  <c r="BG578" i="27"/>
  <c r="BS575" i="27"/>
  <c r="BK575" i="27"/>
  <c r="BI578" i="27"/>
  <c r="BA578" i="27"/>
  <c r="BN573" i="27"/>
  <c r="BN579" i="27" s="1"/>
  <c r="BR578" i="27"/>
  <c r="BJ578" i="27"/>
  <c r="BP285" i="27"/>
  <c r="BD285" i="27"/>
  <c r="BC285" i="27"/>
  <c r="BH578" i="27"/>
  <c r="AZ578" i="27"/>
  <c r="BO573" i="27"/>
  <c r="BO579" i="27" s="1"/>
  <c r="BL285" i="27"/>
  <c r="CO285" i="27" s="1"/>
  <c r="BQ558" i="27"/>
  <c r="BQ578" i="27"/>
  <c r="BE575" i="27"/>
  <c r="BF575" i="27"/>
  <c r="AJ2931" i="26"/>
  <c r="AB2931" i="26"/>
  <c r="T2931" i="26"/>
  <c r="L2931" i="26"/>
  <c r="BK285" i="27"/>
  <c r="BP874" i="27"/>
  <c r="BH558" i="27"/>
  <c r="AZ558" i="27"/>
  <c r="BN558" i="27"/>
  <c r="BO575" i="27"/>
  <c r="BH285" i="27"/>
  <c r="BO874" i="27"/>
  <c r="BM558" i="27"/>
  <c r="BK578" i="27"/>
  <c r="AY265" i="27"/>
  <c r="BD874" i="27"/>
  <c r="BB573" i="27"/>
  <c r="BB579" i="27" s="1"/>
  <c r="BD575" i="27"/>
  <c r="BF578" i="27"/>
  <c r="BG573" i="27"/>
  <c r="BG579" i="27" s="1"/>
  <c r="BQ573" i="27"/>
  <c r="BQ579" i="27" s="1"/>
  <c r="BS573" i="27"/>
  <c r="BS579" i="27" s="1"/>
  <c r="BK573" i="27"/>
  <c r="BK579" i="27" s="1"/>
  <c r="BM575" i="27"/>
  <c r="BE285" i="27"/>
  <c r="BQ581" i="27"/>
  <c r="BQ874" i="27" s="1"/>
  <c r="BI558" i="27"/>
  <c r="BA558" i="27"/>
  <c r="BG285" i="27"/>
  <c r="BI573" i="27"/>
  <c r="BI577" i="27" s="1"/>
  <c r="BC575" i="27"/>
  <c r="BL558" i="27"/>
  <c r="CO558" i="27" s="1"/>
  <c r="BR285" i="27"/>
  <c r="BJ285" i="27"/>
  <c r="BH573" i="27"/>
  <c r="BH579" i="27" s="1"/>
  <c r="AZ573" i="27"/>
  <c r="BB575" i="27"/>
  <c r="BS558" i="27"/>
  <c r="BK558" i="27"/>
  <c r="BR575" i="27"/>
  <c r="BJ575" i="27"/>
  <c r="BS285" i="27"/>
  <c r="BQ285" i="27"/>
  <c r="BI285" i="27"/>
  <c r="BB285" i="27"/>
  <c r="BL874" i="27"/>
  <c r="BG581" i="27"/>
  <c r="BG874" i="27" s="1"/>
  <c r="BE573" i="27"/>
  <c r="BE577" i="27" s="1"/>
  <c r="BI575" i="27"/>
  <c r="BA575" i="27"/>
  <c r="BR558" i="27"/>
  <c r="BJ558" i="27"/>
  <c r="BA285" i="27"/>
  <c r="BF581" i="27"/>
  <c r="BF874" i="27" s="1"/>
  <c r="BG575" i="27"/>
  <c r="BD573" i="27"/>
  <c r="BD577" i="27" s="1"/>
  <c r="BH575" i="27"/>
  <c r="AZ575" i="27"/>
  <c r="AZ285" i="27"/>
  <c r="BC558" i="27"/>
  <c r="BB558" i="27"/>
  <c r="BO558" i="27"/>
  <c r="BO578" i="27"/>
  <c r="BN578" i="27"/>
  <c r="BM578" i="27"/>
  <c r="BL578" i="27"/>
  <c r="CO578" i="27" s="1"/>
  <c r="BE578" i="27"/>
  <c r="BD578" i="27"/>
  <c r="BC578" i="27"/>
  <c r="BB578" i="27"/>
  <c r="BN285" i="27"/>
  <c r="BM285" i="27"/>
  <c r="BS873" i="27"/>
  <c r="BS861" i="27"/>
  <c r="BS850" i="27"/>
  <c r="Q878" i="26"/>
  <c r="AF2636" i="26"/>
  <c r="X2636" i="26"/>
  <c r="P2636" i="26"/>
  <c r="BS878" i="27"/>
  <c r="BS864" i="27"/>
  <c r="BS877" i="27"/>
  <c r="BS857" i="27"/>
  <c r="BS860" i="27"/>
  <c r="BS852" i="27"/>
  <c r="BS865" i="27"/>
  <c r="BS856" i="27"/>
  <c r="BS854" i="27"/>
  <c r="BS855" i="27"/>
  <c r="BS867" i="27"/>
  <c r="BS858" i="27"/>
  <c r="BS879" i="27" s="1"/>
  <c r="BS863" i="27"/>
  <c r="BS862" i="27"/>
  <c r="BS853" i="27"/>
  <c r="BS859" i="27"/>
  <c r="BS876" i="27"/>
  <c r="BS875" i="27"/>
  <c r="BS293" i="27"/>
  <c r="BS880" i="27"/>
  <c r="BS280" i="27"/>
  <c r="BS874" i="27"/>
  <c r="BS869" i="27"/>
  <c r="CK182" i="27"/>
  <c r="CN182" i="27" s="1"/>
  <c r="BR862" i="27"/>
  <c r="AH2638" i="26"/>
  <c r="Z2638" i="26"/>
  <c r="R2638" i="26"/>
  <c r="J2638" i="26"/>
  <c r="BR859" i="27"/>
  <c r="BR878" i="27"/>
  <c r="BR864" i="27"/>
  <c r="BR855" i="27"/>
  <c r="BR865" i="27"/>
  <c r="BR856" i="27"/>
  <c r="AE2638" i="26"/>
  <c r="W2638" i="26"/>
  <c r="O2638" i="26"/>
  <c r="G2638" i="26"/>
  <c r="AD2636" i="26"/>
  <c r="V2636" i="26"/>
  <c r="N2636" i="26"/>
  <c r="F2636" i="26"/>
  <c r="AE2931" i="26"/>
  <c r="W2931" i="26"/>
  <c r="O2931" i="26"/>
  <c r="G2931" i="26"/>
  <c r="BR874" i="27"/>
  <c r="BR869" i="27"/>
  <c r="BR858" i="27"/>
  <c r="BR879" i="27" s="1"/>
  <c r="BR275" i="27"/>
  <c r="BR861" i="27" s="1"/>
  <c r="BR860" i="27"/>
  <c r="BR852" i="27"/>
  <c r="BR867" i="27"/>
  <c r="BR857" i="27"/>
  <c r="BO880" i="27"/>
  <c r="BP880" i="27"/>
  <c r="BR876" i="27"/>
  <c r="BR863" i="27"/>
  <c r="BR875" i="27"/>
  <c r="BR854" i="27"/>
  <c r="BR873" i="27"/>
  <c r="BR877" i="27"/>
  <c r="BR853" i="27"/>
  <c r="BR850" i="27"/>
  <c r="BR280" i="27"/>
  <c r="BR880" i="27"/>
  <c r="BM880" i="27"/>
  <c r="BQ880" i="27"/>
  <c r="BL880" i="27"/>
  <c r="CO880" i="27" s="1"/>
  <c r="BN880" i="27"/>
  <c r="M1173" i="26"/>
  <c r="AB2638" i="26"/>
  <c r="T2638" i="26"/>
  <c r="AD2931" i="26"/>
  <c r="V2931" i="26"/>
  <c r="N2931" i="26"/>
  <c r="F2931" i="26"/>
  <c r="H2931" i="26"/>
  <c r="P2931" i="26"/>
  <c r="X2931" i="26"/>
  <c r="AF2931" i="26"/>
  <c r="I1759" i="26"/>
  <c r="Q1759" i="26"/>
  <c r="Y1759" i="26"/>
  <c r="AG1759" i="26"/>
  <c r="AF1173" i="26"/>
  <c r="AG2345" i="26" s="1"/>
  <c r="X1173" i="26"/>
  <c r="P1173" i="26"/>
  <c r="Q2345" i="26" s="1"/>
  <c r="H1173" i="26"/>
  <c r="J2931" i="26"/>
  <c r="R2931" i="26"/>
  <c r="Z2931" i="26"/>
  <c r="AH2931" i="26"/>
  <c r="K2931" i="26"/>
  <c r="S2931" i="26"/>
  <c r="AA2931" i="26"/>
  <c r="AI2931" i="26"/>
  <c r="AJ2638" i="26"/>
  <c r="L2638" i="26"/>
  <c r="AD1173" i="26"/>
  <c r="V1173" i="26"/>
  <c r="M2931" i="26"/>
  <c r="U2931" i="26"/>
  <c r="AC2931" i="26"/>
  <c r="N1173" i="26"/>
  <c r="F1173" i="26"/>
  <c r="AC2638" i="26"/>
  <c r="U2638" i="26"/>
  <c r="AG2931" i="26"/>
  <c r="Y2931" i="26"/>
  <c r="Q2931" i="26"/>
  <c r="I2931" i="26"/>
  <c r="AI2638" i="26"/>
  <c r="AA2638" i="26"/>
  <c r="S2638" i="26"/>
  <c r="K2638" i="26"/>
  <c r="G1759" i="26"/>
  <c r="O1759" i="26"/>
  <c r="W1759" i="26"/>
  <c r="AE1759" i="26"/>
  <c r="J1173" i="26"/>
  <c r="AG2638" i="26"/>
  <c r="Y2638" i="26"/>
  <c r="Q2638" i="26"/>
  <c r="I2638" i="26"/>
  <c r="AF2638" i="26"/>
  <c r="X2638" i="26"/>
  <c r="P2638" i="26"/>
  <c r="H2638" i="26"/>
  <c r="AD2638" i="26"/>
  <c r="V2638" i="26"/>
  <c r="N2638" i="26"/>
  <c r="F2638" i="26"/>
  <c r="M2638" i="26"/>
  <c r="E1173" i="26"/>
  <c r="AC1173" i="26"/>
  <c r="U1173" i="26"/>
  <c r="AJ1173" i="26"/>
  <c r="T1173" i="26"/>
  <c r="L1173" i="26"/>
  <c r="AH1466" i="26"/>
  <c r="Z1466" i="26"/>
  <c r="R1466" i="26"/>
  <c r="J1466" i="26"/>
  <c r="R1173" i="26"/>
  <c r="R2345" i="26" s="1"/>
  <c r="Z1759" i="26"/>
  <c r="AH1759" i="26"/>
  <c r="AE1466" i="26"/>
  <c r="W1466" i="26"/>
  <c r="O1466" i="26"/>
  <c r="G1466" i="26"/>
  <c r="L1759" i="26"/>
  <c r="T1759" i="26"/>
  <c r="AB1759" i="26"/>
  <c r="AJ1759" i="26"/>
  <c r="AB1173" i="26"/>
  <c r="F1759" i="26"/>
  <c r="M1759" i="26"/>
  <c r="U1759" i="26"/>
  <c r="AC1759" i="26"/>
  <c r="F1466" i="26"/>
  <c r="AD1466" i="26"/>
  <c r="V1466" i="26"/>
  <c r="N1466" i="26"/>
  <c r="N1759" i="26"/>
  <c r="V1759" i="26"/>
  <c r="AD1759" i="26"/>
  <c r="AH1173" i="26"/>
  <c r="AC1466" i="26"/>
  <c r="U1466" i="26"/>
  <c r="M1466" i="26"/>
  <c r="AI1173" i="26"/>
  <c r="AA1173" i="26"/>
  <c r="S1173" i="26"/>
  <c r="K1173" i="26"/>
  <c r="G1173" i="26"/>
  <c r="O1173" i="26"/>
  <c r="W1173" i="26"/>
  <c r="AE1173" i="26"/>
  <c r="AJ1466" i="26"/>
  <c r="AB1466" i="26"/>
  <c r="T1466" i="26"/>
  <c r="L1466" i="26"/>
  <c r="H1759" i="26"/>
  <c r="P1759" i="26"/>
  <c r="X1759" i="26"/>
  <c r="AF1759" i="26"/>
  <c r="Z1173" i="26"/>
  <c r="AI1466" i="26"/>
  <c r="AA1466" i="26"/>
  <c r="S1466" i="26"/>
  <c r="K1466" i="26"/>
  <c r="AD2637" i="26"/>
  <c r="V2637" i="26"/>
  <c r="N2637" i="26"/>
  <c r="F2637" i="26"/>
  <c r="AJ2930" i="26"/>
  <c r="AB2930" i="26"/>
  <c r="T2930" i="26"/>
  <c r="L2930" i="26"/>
  <c r="J1759" i="26"/>
  <c r="R1759" i="26"/>
  <c r="AG1466" i="26"/>
  <c r="Y1466" i="26"/>
  <c r="Q1466" i="26"/>
  <c r="I1466" i="26"/>
  <c r="K1759" i="26"/>
  <c r="S1759" i="26"/>
  <c r="AA1759" i="26"/>
  <c r="AI1759" i="26"/>
  <c r="AF1466" i="26"/>
  <c r="X1466" i="26"/>
  <c r="P1466" i="26"/>
  <c r="H1466" i="26"/>
  <c r="AE2930" i="26"/>
  <c r="W2930" i="26"/>
  <c r="O2930" i="26"/>
  <c r="G2930" i="26"/>
  <c r="AC2930" i="26"/>
  <c r="U2930" i="26"/>
  <c r="M2930" i="26"/>
  <c r="AF2930" i="26"/>
  <c r="X2930" i="26"/>
  <c r="P2930" i="26"/>
  <c r="H2930" i="26"/>
  <c r="X1172" i="26"/>
  <c r="P1172" i="26"/>
  <c r="AF1172" i="26"/>
  <c r="H1172" i="26"/>
  <c r="AI2637" i="26"/>
  <c r="AA2637" i="26"/>
  <c r="S2637" i="26"/>
  <c r="K2637" i="26"/>
  <c r="AG2930" i="26"/>
  <c r="Y2930" i="26"/>
  <c r="Q2930" i="26"/>
  <c r="I2930" i="26"/>
  <c r="CJ294" i="27"/>
  <c r="CJ587" i="27"/>
  <c r="AJ2637" i="26"/>
  <c r="AB2637" i="26"/>
  <c r="T2637" i="26"/>
  <c r="L2637" i="26"/>
  <c r="AH2930" i="26"/>
  <c r="Z2930" i="26"/>
  <c r="R2930" i="26"/>
  <c r="J2930" i="26"/>
  <c r="AD2930" i="26"/>
  <c r="V2930" i="26"/>
  <c r="N2930" i="26"/>
  <c r="F2930" i="26"/>
  <c r="AG2637" i="26"/>
  <c r="Y2637" i="26"/>
  <c r="Q2637" i="26"/>
  <c r="I2637" i="26"/>
  <c r="W2637" i="26"/>
  <c r="O2637" i="26"/>
  <c r="G2637" i="26"/>
  <c r="AI2930" i="26"/>
  <c r="AA2930" i="26"/>
  <c r="S2930" i="26"/>
  <c r="K2930" i="26"/>
  <c r="AC2637" i="26"/>
  <c r="U2637" i="26"/>
  <c r="M2637" i="26"/>
  <c r="AH2637" i="26"/>
  <c r="Z2637" i="26"/>
  <c r="R2637" i="26"/>
  <c r="J2637" i="26"/>
  <c r="AE2637" i="26"/>
  <c r="AI1758" i="26"/>
  <c r="AA1758" i="26"/>
  <c r="S1758" i="26"/>
  <c r="K1758" i="26"/>
  <c r="H2637" i="26"/>
  <c r="P2637" i="26"/>
  <c r="X2637" i="26"/>
  <c r="AF2637" i="26"/>
  <c r="AH1172" i="26"/>
  <c r="Z1172" i="26"/>
  <c r="R1172" i="26"/>
  <c r="J1172" i="26"/>
  <c r="AD1172" i="26"/>
  <c r="V1172" i="26"/>
  <c r="N1172" i="26"/>
  <c r="F1172" i="26"/>
  <c r="AG1758" i="26"/>
  <c r="Y1758" i="26"/>
  <c r="Q1758" i="26"/>
  <c r="I1758" i="26"/>
  <c r="AE1758" i="26"/>
  <c r="W1758" i="26"/>
  <c r="O1758" i="26"/>
  <c r="G1758" i="26"/>
  <c r="AJ1172" i="26"/>
  <c r="AB1172" i="26"/>
  <c r="T1172" i="26"/>
  <c r="L1172" i="26"/>
  <c r="AH1758" i="26"/>
  <c r="Z1758" i="26"/>
  <c r="R1758" i="26"/>
  <c r="J1758" i="26"/>
  <c r="AF1758" i="26"/>
  <c r="X1758" i="26"/>
  <c r="P1758" i="26"/>
  <c r="H1758" i="26"/>
  <c r="AG1172" i="26"/>
  <c r="Y1172" i="26"/>
  <c r="Q1172" i="26"/>
  <c r="I1172" i="26"/>
  <c r="AD1758" i="26"/>
  <c r="V1758" i="26"/>
  <c r="N1758" i="26"/>
  <c r="AC1758" i="26"/>
  <c r="U1758" i="26"/>
  <c r="M1758" i="26"/>
  <c r="AJ1758" i="26"/>
  <c r="AB1758" i="26"/>
  <c r="T1758" i="26"/>
  <c r="L1758" i="26"/>
  <c r="M1172" i="26"/>
  <c r="AC1172" i="26"/>
  <c r="U1172" i="26"/>
  <c r="AI1172" i="26"/>
  <c r="AA1172" i="26"/>
  <c r="S1172" i="26"/>
  <c r="K1172" i="26"/>
  <c r="AE1172" i="26"/>
  <c r="W1172" i="26"/>
  <c r="O1172" i="26"/>
  <c r="G1172" i="26"/>
  <c r="AJ1465" i="26"/>
  <c r="AB1465" i="26"/>
  <c r="T1465" i="26"/>
  <c r="L1465" i="26"/>
  <c r="AI1465" i="26"/>
  <c r="AA1465" i="26"/>
  <c r="S1465" i="26"/>
  <c r="K1465" i="26"/>
  <c r="AH1465" i="26"/>
  <c r="Z1465" i="26"/>
  <c r="R1465" i="26"/>
  <c r="J1465" i="26"/>
  <c r="AG1465" i="26"/>
  <c r="Y1465" i="26"/>
  <c r="Q1465" i="26"/>
  <c r="I1465" i="26"/>
  <c r="AF1465" i="26"/>
  <c r="X1465" i="26"/>
  <c r="P1465" i="26"/>
  <c r="H1465" i="26"/>
  <c r="AE1465" i="26"/>
  <c r="W1465" i="26"/>
  <c r="O1465" i="26"/>
  <c r="G1465" i="26"/>
  <c r="AD1465" i="26"/>
  <c r="V1465" i="26"/>
  <c r="N1465" i="26"/>
  <c r="AC1465" i="26"/>
  <c r="U1465" i="26"/>
  <c r="M1465" i="26"/>
  <c r="AI2929" i="26"/>
  <c r="CJ586" i="27"/>
  <c r="BQ858" i="27"/>
  <c r="BQ879" i="27" s="1"/>
  <c r="H2636" i="26"/>
  <c r="BQ850" i="27"/>
  <c r="BQ877" i="27"/>
  <c r="BQ280" i="27"/>
  <c r="BQ875" i="27"/>
  <c r="BQ878" i="27"/>
  <c r="BQ855" i="27"/>
  <c r="AU878" i="27"/>
  <c r="AM878" i="27"/>
  <c r="AE878" i="27"/>
  <c r="W878" i="27"/>
  <c r="O878" i="27"/>
  <c r="G878" i="27"/>
  <c r="BQ857" i="27"/>
  <c r="BQ876" i="27"/>
  <c r="BQ853" i="27"/>
  <c r="D878" i="27"/>
  <c r="BI878" i="27"/>
  <c r="BA878" i="27"/>
  <c r="AS878" i="27"/>
  <c r="AK878" i="27"/>
  <c r="AC878" i="27"/>
  <c r="U878" i="27"/>
  <c r="M878" i="27"/>
  <c r="E878" i="27"/>
  <c r="BQ862" i="27"/>
  <c r="BQ869" i="27"/>
  <c r="BQ863" i="27"/>
  <c r="BQ854" i="27"/>
  <c r="CK2" i="27"/>
  <c r="CN2" i="27" s="1"/>
  <c r="BQ867" i="27"/>
  <c r="BQ865" i="27"/>
  <c r="BQ856" i="27"/>
  <c r="BQ864" i="27"/>
  <c r="BQ860" i="27"/>
  <c r="BQ859" i="27"/>
  <c r="BQ861" i="27"/>
  <c r="BQ852" i="27"/>
  <c r="BQ873" i="27"/>
  <c r="AT878" i="27"/>
  <c r="AL878" i="27"/>
  <c r="AD878" i="27"/>
  <c r="V878" i="27"/>
  <c r="N878" i="27"/>
  <c r="F878" i="27"/>
  <c r="AX878" i="27"/>
  <c r="AP878" i="27"/>
  <c r="AW878" i="27"/>
  <c r="AO878" i="27"/>
  <c r="AG878" i="27"/>
  <c r="Y878" i="27"/>
  <c r="Q878" i="27"/>
  <c r="I878" i="27"/>
  <c r="AR878" i="27"/>
  <c r="AJ878" i="27"/>
  <c r="AB878" i="27"/>
  <c r="T878" i="27"/>
  <c r="L878" i="27"/>
  <c r="AY878" i="27"/>
  <c r="AQ878" i="27"/>
  <c r="AI878" i="27"/>
  <c r="AA878" i="27"/>
  <c r="S878" i="27"/>
  <c r="K878" i="27"/>
  <c r="AH878" i="27"/>
  <c r="Z878" i="27"/>
  <c r="R878" i="27"/>
  <c r="J878" i="27"/>
  <c r="AV878" i="27"/>
  <c r="AN878" i="27"/>
  <c r="AF878" i="27"/>
  <c r="X878" i="27"/>
  <c r="P878" i="27"/>
  <c r="H878" i="27"/>
  <c r="U878" i="26"/>
  <c r="AC2929" i="26"/>
  <c r="U2929" i="26"/>
  <c r="M2929" i="26"/>
  <c r="AC2636" i="26"/>
  <c r="U2636" i="26"/>
  <c r="M2636" i="26"/>
  <c r="U2475" i="26"/>
  <c r="I878" i="26"/>
  <c r="AH2636" i="26"/>
  <c r="Z2636" i="26"/>
  <c r="R2636" i="26"/>
  <c r="J2636" i="26"/>
  <c r="BN878" i="27"/>
  <c r="BF878" i="27"/>
  <c r="BP864" i="27"/>
  <c r="BP878" i="27"/>
  <c r="BH878" i="27"/>
  <c r="AZ878" i="27"/>
  <c r="BL878" i="27"/>
  <c r="CO878" i="27" s="1"/>
  <c r="BD878" i="27"/>
  <c r="BP876" i="27"/>
  <c r="BJ878" i="27"/>
  <c r="BB878" i="27"/>
  <c r="BP854" i="27"/>
  <c r="BK878" i="27"/>
  <c r="BC878" i="27"/>
  <c r="BO878" i="27"/>
  <c r="BG878" i="27"/>
  <c r="CJ585" i="27"/>
  <c r="BM878" i="27"/>
  <c r="BE878" i="27"/>
  <c r="CJ292" i="27"/>
  <c r="L1757" i="26"/>
  <c r="T1757" i="26"/>
  <c r="AB1757" i="26"/>
  <c r="AJ1757" i="26"/>
  <c r="O2636" i="26"/>
  <c r="G2636" i="26"/>
  <c r="AA2929" i="26"/>
  <c r="S2929" i="26"/>
  <c r="K2929" i="26"/>
  <c r="W2636" i="26"/>
  <c r="AE2636" i="26"/>
  <c r="G2929" i="26"/>
  <c r="O2929" i="26"/>
  <c r="W2929" i="26"/>
  <c r="AE2929" i="26"/>
  <c r="H2929" i="26"/>
  <c r="P2929" i="26"/>
  <c r="X2929" i="26"/>
  <c r="AF2929" i="26"/>
  <c r="I2929" i="26"/>
  <c r="Q2929" i="26"/>
  <c r="Y2929" i="26"/>
  <c r="AG2929" i="26"/>
  <c r="J2929" i="26"/>
  <c r="R2929" i="26"/>
  <c r="Z2929" i="26"/>
  <c r="AH2929" i="26"/>
  <c r="F2929" i="26"/>
  <c r="N2929" i="26"/>
  <c r="V2929" i="26"/>
  <c r="AD2929" i="26"/>
  <c r="AI2636" i="26"/>
  <c r="AA2636" i="26"/>
  <c r="S2636" i="26"/>
  <c r="K2636" i="26"/>
  <c r="AJ2929" i="26"/>
  <c r="AB2929" i="26"/>
  <c r="T2929" i="26"/>
  <c r="L2929" i="26"/>
  <c r="AJ2636" i="26"/>
  <c r="AB2636" i="26"/>
  <c r="T2636" i="26"/>
  <c r="L2636" i="26"/>
  <c r="AI1756" i="26"/>
  <c r="AA1756" i="26"/>
  <c r="S1756" i="26"/>
  <c r="K1756" i="26"/>
  <c r="J1757" i="26"/>
  <c r="R1757" i="26"/>
  <c r="Z1757" i="26"/>
  <c r="AH1757" i="26"/>
  <c r="AG2636" i="26"/>
  <c r="Y2636" i="26"/>
  <c r="Q2636" i="26"/>
  <c r="I2636" i="26"/>
  <c r="M1757" i="26"/>
  <c r="U1757" i="26"/>
  <c r="AC1757" i="26"/>
  <c r="AH1756" i="26"/>
  <c r="Z1756" i="26"/>
  <c r="J1756" i="26"/>
  <c r="I1757" i="26"/>
  <c r="Y1757" i="26"/>
  <c r="AG1757" i="26"/>
  <c r="AF1756" i="26"/>
  <c r="X1756" i="26"/>
  <c r="P1756" i="26"/>
  <c r="H1756" i="26"/>
  <c r="F1464" i="26"/>
  <c r="AD1756" i="26"/>
  <c r="V1756" i="26"/>
  <c r="N1756" i="26"/>
  <c r="AJ1756" i="26"/>
  <c r="AB1756" i="26"/>
  <c r="T1756" i="26"/>
  <c r="L1756" i="26"/>
  <c r="AC1756" i="26"/>
  <c r="U1756" i="26"/>
  <c r="M1756" i="26"/>
  <c r="AJ878" i="26"/>
  <c r="AB878" i="26"/>
  <c r="AC2050" i="26" s="1"/>
  <c r="T878" i="26"/>
  <c r="L878" i="26"/>
  <c r="F1171" i="26"/>
  <c r="N1171" i="26"/>
  <c r="V1171" i="26"/>
  <c r="AD1171" i="26"/>
  <c r="AH878" i="26"/>
  <c r="Z878" i="26"/>
  <c r="R878" i="26"/>
  <c r="J878" i="26"/>
  <c r="H1757" i="26"/>
  <c r="P1757" i="26"/>
  <c r="X1757" i="26"/>
  <c r="AF1757" i="26"/>
  <c r="R1756" i="26"/>
  <c r="Q1757" i="26"/>
  <c r="AG1756" i="26"/>
  <c r="Y1756" i="26"/>
  <c r="Q1756" i="26"/>
  <c r="I1756" i="26"/>
  <c r="AE1464" i="26"/>
  <c r="W1464" i="26"/>
  <c r="O1464" i="26"/>
  <c r="G1464" i="26"/>
  <c r="K1757" i="26"/>
  <c r="S1757" i="26"/>
  <c r="AA1757" i="26"/>
  <c r="AI1757" i="26"/>
  <c r="AE1756" i="26"/>
  <c r="W1756" i="26"/>
  <c r="O1756" i="26"/>
  <c r="G1756" i="26"/>
  <c r="AE1757" i="26"/>
  <c r="W1757" i="26"/>
  <c r="O1757" i="26"/>
  <c r="G1757" i="26"/>
  <c r="F1757" i="26"/>
  <c r="AD1757" i="26"/>
  <c r="V1757" i="26"/>
  <c r="N1757" i="26"/>
  <c r="AD1464" i="26"/>
  <c r="V1464" i="26"/>
  <c r="N1464" i="26"/>
  <c r="AJ1171" i="26"/>
  <c r="AC1464" i="26"/>
  <c r="U1464" i="26"/>
  <c r="M1464" i="26"/>
  <c r="AI878" i="26"/>
  <c r="AA878" i="26"/>
  <c r="S878" i="26"/>
  <c r="K878" i="26"/>
  <c r="AH1171" i="26"/>
  <c r="AJ1464" i="26"/>
  <c r="AB1464" i="26"/>
  <c r="T1464" i="26"/>
  <c r="L1464" i="26"/>
  <c r="AB1171" i="26"/>
  <c r="AI1464" i="26"/>
  <c r="AA1464" i="26"/>
  <c r="S1464" i="26"/>
  <c r="K1464" i="26"/>
  <c r="Z1171" i="26"/>
  <c r="AH1464" i="26"/>
  <c r="Z1464" i="26"/>
  <c r="R1464" i="26"/>
  <c r="J1464" i="26"/>
  <c r="AF878" i="26"/>
  <c r="X878" i="26"/>
  <c r="P878" i="26"/>
  <c r="H878" i="26"/>
  <c r="T1171" i="26"/>
  <c r="AG1464" i="26"/>
  <c r="Y1464" i="26"/>
  <c r="Q1464" i="26"/>
  <c r="I1464" i="26"/>
  <c r="R1171" i="26"/>
  <c r="AF1464" i="26"/>
  <c r="X1464" i="26"/>
  <c r="P1464" i="26"/>
  <c r="H1464" i="26"/>
  <c r="L1171" i="26"/>
  <c r="J1171" i="26"/>
  <c r="AI1171" i="26"/>
  <c r="AA1171" i="26"/>
  <c r="S1171" i="26"/>
  <c r="K1171" i="26"/>
  <c r="AG1171" i="26"/>
  <c r="Y1171" i="26"/>
  <c r="Q1171" i="26"/>
  <c r="I1171" i="26"/>
  <c r="AE878" i="26"/>
  <c r="W878" i="26"/>
  <c r="O878" i="26"/>
  <c r="G878" i="26"/>
  <c r="AF1171" i="26"/>
  <c r="X1171" i="26"/>
  <c r="P1171" i="26"/>
  <c r="H1171" i="26"/>
  <c r="AD878" i="26"/>
  <c r="V878" i="26"/>
  <c r="N878" i="26"/>
  <c r="F878" i="26"/>
  <c r="AE1171" i="26"/>
  <c r="W1171" i="26"/>
  <c r="O1171" i="26"/>
  <c r="G1171" i="26"/>
  <c r="AC1171" i="26"/>
  <c r="U1171" i="26"/>
  <c r="M1171" i="26"/>
  <c r="E1171" i="26"/>
  <c r="BP863" i="27"/>
  <c r="BP862" i="27"/>
  <c r="BP853" i="27"/>
  <c r="BP852" i="27"/>
  <c r="BP865" i="27"/>
  <c r="BP856" i="27"/>
  <c r="BP877" i="27"/>
  <c r="BP857" i="27"/>
  <c r="BP875" i="27"/>
  <c r="BP280" i="27"/>
  <c r="BP860" i="27"/>
  <c r="BP873" i="27"/>
  <c r="BP861" i="27"/>
  <c r="BP858" i="27"/>
  <c r="BP879" i="27" s="1"/>
  <c r="BP850" i="27"/>
  <c r="BP859" i="27"/>
  <c r="BP869" i="27"/>
  <c r="BP867" i="27"/>
  <c r="BP855" i="27"/>
  <c r="BO877" i="27"/>
  <c r="BO854" i="27"/>
  <c r="BO862" i="27"/>
  <c r="BO875" i="27"/>
  <c r="BO864" i="27"/>
  <c r="BO876" i="27"/>
  <c r="BO857" i="27"/>
  <c r="BO865" i="27"/>
  <c r="BO856" i="27"/>
  <c r="BO861" i="27"/>
  <c r="BO280" i="27"/>
  <c r="BO859" i="27"/>
  <c r="BO873" i="27"/>
  <c r="BO860" i="27"/>
  <c r="BO858" i="27"/>
  <c r="BO879" i="27" s="1"/>
  <c r="BO869" i="27"/>
  <c r="BO853" i="27"/>
  <c r="BO850" i="27"/>
  <c r="BO852" i="27"/>
  <c r="BN876" i="27"/>
  <c r="BN862" i="27"/>
  <c r="BN853" i="27"/>
  <c r="BO863" i="27"/>
  <c r="BO867" i="27"/>
  <c r="BO855" i="27"/>
  <c r="BN873" i="27"/>
  <c r="BN850" i="27"/>
  <c r="BN875" i="27"/>
  <c r="BN874" i="27"/>
  <c r="BN856" i="27"/>
  <c r="BN877" i="27"/>
  <c r="BN864" i="27"/>
  <c r="BN855" i="27"/>
  <c r="BN860" i="27"/>
  <c r="BN852" i="27"/>
  <c r="BN863" i="27"/>
  <c r="BN857" i="27"/>
  <c r="BN861" i="27"/>
  <c r="BN865" i="27"/>
  <c r="BN869" i="27"/>
  <c r="BN858" i="27"/>
  <c r="BN879" i="27" s="1"/>
  <c r="BN867" i="27"/>
  <c r="BN859" i="27"/>
  <c r="BN280" i="27"/>
  <c r="BN854" i="27"/>
  <c r="CJ624" i="27"/>
  <c r="CJ571" i="27"/>
  <c r="CJ830" i="27"/>
  <c r="CJ822" i="27"/>
  <c r="CJ814" i="27"/>
  <c r="CJ686" i="27"/>
  <c r="CJ638" i="27"/>
  <c r="CJ840" i="27"/>
  <c r="CJ832" i="27"/>
  <c r="CJ816" i="27"/>
  <c r="CJ752" i="27"/>
  <c r="CJ744" i="27"/>
  <c r="CJ680" i="27"/>
  <c r="CJ664" i="27"/>
  <c r="CJ640" i="27"/>
  <c r="CJ845" i="27"/>
  <c r="CJ837" i="27"/>
  <c r="CJ829" i="27"/>
  <c r="CJ821" i="27"/>
  <c r="CJ813" i="27"/>
  <c r="CJ805" i="27"/>
  <c r="CJ797" i="27"/>
  <c r="CJ789" i="27"/>
  <c r="CJ781" i="27"/>
  <c r="CJ773" i="27"/>
  <c r="CJ765" i="27"/>
  <c r="CJ757" i="27"/>
  <c r="CJ749" i="27"/>
  <c r="CJ741" i="27"/>
  <c r="CJ733" i="27"/>
  <c r="CJ725" i="27"/>
  <c r="CJ717" i="27"/>
  <c r="CJ709" i="27"/>
  <c r="CJ701" i="27"/>
  <c r="CJ693" i="27"/>
  <c r="CJ685" i="27"/>
  <c r="CJ677" i="27"/>
  <c r="CJ669" i="27"/>
  <c r="CJ661" i="27"/>
  <c r="CJ653" i="27"/>
  <c r="CJ645" i="27"/>
  <c r="CJ637" i="27"/>
  <c r="CJ629" i="27"/>
  <c r="CJ621" i="27"/>
  <c r="CJ613" i="27"/>
  <c r="CJ605" i="27"/>
  <c r="CJ597" i="27"/>
  <c r="CJ589" i="27"/>
  <c r="CJ848" i="27"/>
  <c r="CJ824" i="27"/>
  <c r="CJ808" i="27"/>
  <c r="CJ800" i="27"/>
  <c r="CJ792" i="27"/>
  <c r="CJ784" i="27"/>
  <c r="CJ776" i="27"/>
  <c r="CJ768" i="27"/>
  <c r="CJ760" i="27"/>
  <c r="CJ736" i="27"/>
  <c r="CJ728" i="27"/>
  <c r="CJ720" i="27"/>
  <c r="CJ712" i="27"/>
  <c r="CJ704" i="27"/>
  <c r="CJ696" i="27"/>
  <c r="CJ688" i="27"/>
  <c r="CJ672" i="27"/>
  <c r="CJ656" i="27"/>
  <c r="CJ648" i="27"/>
  <c r="CJ632" i="27"/>
  <c r="CJ616" i="27"/>
  <c r="CJ608" i="27"/>
  <c r="CJ600" i="27"/>
  <c r="CJ592" i="27"/>
  <c r="BM876" i="27"/>
  <c r="BM852" i="27"/>
  <c r="BM874" i="27"/>
  <c r="BM860" i="27"/>
  <c r="BM873" i="27"/>
  <c r="CJ607" i="27"/>
  <c r="CJ846" i="27"/>
  <c r="CJ838" i="27"/>
  <c r="CJ806" i="27"/>
  <c r="CJ798" i="27"/>
  <c r="CJ790" i="27"/>
  <c r="CJ782" i="27"/>
  <c r="CJ774" i="27"/>
  <c r="CJ766" i="27"/>
  <c r="CJ758" i="27"/>
  <c r="CJ750" i="27"/>
  <c r="CJ742" i="27"/>
  <c r="CJ734" i="27"/>
  <c r="CJ726" i="27"/>
  <c r="CJ718" i="27"/>
  <c r="CJ710" i="27"/>
  <c r="CJ702" i="27"/>
  <c r="CJ694" i="27"/>
  <c r="CJ678" i="27"/>
  <c r="CJ670" i="27"/>
  <c r="CJ662" i="27"/>
  <c r="CJ654" i="27"/>
  <c r="CJ646" i="27"/>
  <c r="CJ630" i="27"/>
  <c r="CJ622" i="27"/>
  <c r="CJ614" i="27"/>
  <c r="CJ606" i="27"/>
  <c r="CJ598" i="27"/>
  <c r="CJ590" i="27"/>
  <c r="CJ847" i="27"/>
  <c r="CJ839" i="27"/>
  <c r="CJ831" i="27"/>
  <c r="CJ823" i="27"/>
  <c r="CJ815" i="27"/>
  <c r="CJ807" i="27"/>
  <c r="CJ799" i="27"/>
  <c r="CJ791" i="27"/>
  <c r="CJ783" i="27"/>
  <c r="CJ775" i="27"/>
  <c r="CJ767" i="27"/>
  <c r="CJ759" i="27"/>
  <c r="CJ751" i="27"/>
  <c r="CJ743" i="27"/>
  <c r="CJ735" i="27"/>
  <c r="CJ727" i="27"/>
  <c r="CJ719" i="27"/>
  <c r="CJ711" i="27"/>
  <c r="CJ703" i="27"/>
  <c r="CJ695" i="27"/>
  <c r="CJ687" i="27"/>
  <c r="CJ679" i="27"/>
  <c r="CJ671" i="27"/>
  <c r="CJ663" i="27"/>
  <c r="CJ655" i="27"/>
  <c r="CJ647" i="27"/>
  <c r="CJ639" i="27"/>
  <c r="CJ631" i="27"/>
  <c r="CJ623" i="27"/>
  <c r="CJ615" i="27"/>
  <c r="CJ599" i="27"/>
  <c r="CJ591" i="27"/>
  <c r="CJ580" i="27"/>
  <c r="D237" i="28"/>
  <c r="D272" i="28"/>
  <c r="D267" i="28"/>
  <c r="I234" i="28"/>
  <c r="I270" i="28"/>
  <c r="D289" i="28"/>
  <c r="D242" i="28"/>
  <c r="I255" i="28"/>
  <c r="I275" i="28"/>
  <c r="I269" i="28"/>
  <c r="I276" i="28"/>
  <c r="D291" i="28"/>
  <c r="D253" i="28"/>
  <c r="D284" i="28"/>
  <c r="I261" i="28"/>
  <c r="D250" i="28"/>
  <c r="D251" i="28"/>
  <c r="D255" i="28"/>
  <c r="D282" i="28"/>
  <c r="D275" i="28"/>
  <c r="D269" i="28"/>
  <c r="I238" i="28"/>
  <c r="I239" i="28"/>
  <c r="I281" i="28"/>
  <c r="I236" i="28"/>
  <c r="D279" i="28"/>
  <c r="D276" i="28"/>
  <c r="D274" i="28"/>
  <c r="D268" i="28"/>
  <c r="I257" i="28"/>
  <c r="I260" i="28"/>
  <c r="I232" i="28"/>
  <c r="D244" i="28"/>
  <c r="D258" i="28"/>
  <c r="D285" i="28"/>
  <c r="D273" i="28"/>
  <c r="I291" i="28"/>
  <c r="I253" i="28"/>
  <c r="I284" i="28"/>
  <c r="I280" i="28"/>
  <c r="I231" i="28"/>
  <c r="BM867" i="27"/>
  <c r="BM857" i="27"/>
  <c r="CJ844" i="27"/>
  <c r="CJ836" i="27"/>
  <c r="CJ828" i="27"/>
  <c r="CJ820" i="27"/>
  <c r="CJ812" i="27"/>
  <c r="CJ796" i="27"/>
  <c r="CJ788" i="27"/>
  <c r="CJ780" i="27"/>
  <c r="CJ772" i="27"/>
  <c r="CJ764" i="27"/>
  <c r="CJ756" i="27"/>
  <c r="CJ748" i="27"/>
  <c r="CJ740" i="27"/>
  <c r="CJ732" i="27"/>
  <c r="CJ724" i="27"/>
  <c r="CJ716" i="27"/>
  <c r="CJ708" i="27"/>
  <c r="CJ700" i="27"/>
  <c r="CJ692" i="27"/>
  <c r="CJ684" i="27"/>
  <c r="CJ676" i="27"/>
  <c r="CJ668" i="27"/>
  <c r="CJ660" i="27"/>
  <c r="CJ652" i="27"/>
  <c r="CJ644" i="27"/>
  <c r="CJ636" i="27"/>
  <c r="CJ628" i="27"/>
  <c r="CJ620" i="27"/>
  <c r="CJ612" i="27"/>
  <c r="CJ604" i="27"/>
  <c r="CJ596" i="27"/>
  <c r="CJ588" i="27"/>
  <c r="CJ576" i="27"/>
  <c r="CJ565" i="27"/>
  <c r="BM875" i="27"/>
  <c r="BM850" i="27"/>
  <c r="BM858" i="27"/>
  <c r="BM879" i="27" s="1"/>
  <c r="CJ804" i="27"/>
  <c r="D264" i="28"/>
  <c r="D287" i="28"/>
  <c r="D266" i="28"/>
  <c r="D235" i="28"/>
  <c r="D238" i="28"/>
  <c r="D239" i="28"/>
  <c r="D281" i="28"/>
  <c r="D236" i="28"/>
  <c r="I250" i="28"/>
  <c r="I256" i="28"/>
  <c r="I251" i="28"/>
  <c r="D280" i="28"/>
  <c r="D240" i="28"/>
  <c r="D231" i="28"/>
  <c r="D271" i="28"/>
  <c r="I244" i="28"/>
  <c r="I248" i="28"/>
  <c r="I258" i="28"/>
  <c r="I285" i="28"/>
  <c r="D245" i="28"/>
  <c r="D288" i="28"/>
  <c r="D247" i="28"/>
  <c r="D260" i="28"/>
  <c r="D232" i="28"/>
  <c r="I290" i="28"/>
  <c r="I252" i="28"/>
  <c r="I265" i="28"/>
  <c r="I286" i="28"/>
  <c r="I283" i="28"/>
  <c r="I279" i="28"/>
  <c r="I241" i="28"/>
  <c r="I268" i="28"/>
  <c r="D292" i="28"/>
  <c r="D249" i="28"/>
  <c r="D259" i="28"/>
  <c r="D262" i="28"/>
  <c r="D243" i="28"/>
  <c r="D234" i="28"/>
  <c r="D270" i="28"/>
  <c r="I264" i="28"/>
  <c r="I237" i="28"/>
  <c r="I287" i="28"/>
  <c r="I266" i="28"/>
  <c r="I235" i="28"/>
  <c r="I272" i="28"/>
  <c r="I267" i="28"/>
  <c r="I263" i="28"/>
  <c r="I289" i="28"/>
  <c r="I246" i="28"/>
  <c r="I242" i="28"/>
  <c r="BM275" i="27"/>
  <c r="BM861" i="27" s="1"/>
  <c r="BM859" i="27"/>
  <c r="D290" i="28"/>
  <c r="D252" i="28"/>
  <c r="D265" i="28"/>
  <c r="D286" i="28"/>
  <c r="D283" i="28"/>
  <c r="I245" i="28"/>
  <c r="I288" i="28"/>
  <c r="I247" i="28"/>
  <c r="D261" i="28"/>
  <c r="BM865" i="27"/>
  <c r="BM856" i="27"/>
  <c r="I292" i="28"/>
  <c r="BM877" i="27"/>
  <c r="BM864" i="27"/>
  <c r="BM855" i="27"/>
  <c r="BM863" i="27"/>
  <c r="BM280" i="27"/>
  <c r="I249" i="28"/>
  <c r="I259" i="28"/>
  <c r="I262" i="28"/>
  <c r="I243" i="28"/>
  <c r="I233" i="28"/>
  <c r="BM862" i="27"/>
  <c r="BM853" i="27"/>
  <c r="BL856" i="27"/>
  <c r="CO856" i="27" s="1"/>
  <c r="CJ582" i="27"/>
  <c r="BM854" i="27"/>
  <c r="BM869" i="27"/>
  <c r="CJ843" i="27"/>
  <c r="CJ835" i="27"/>
  <c r="CJ819" i="27"/>
  <c r="CJ731" i="27"/>
  <c r="CJ715" i="27"/>
  <c r="CJ699" i="27"/>
  <c r="CJ691" i="27"/>
  <c r="CJ667" i="27"/>
  <c r="CJ659" i="27"/>
  <c r="CJ635" i="27"/>
  <c r="CJ627" i="27"/>
  <c r="CJ603" i="27"/>
  <c r="CJ595" i="27"/>
  <c r="CJ834" i="27"/>
  <c r="CJ810" i="27"/>
  <c r="CJ746" i="27"/>
  <c r="CJ626" i="27"/>
  <c r="CJ610" i="27"/>
  <c r="CJ849" i="27"/>
  <c r="CJ841" i="27"/>
  <c r="CJ833" i="27"/>
  <c r="CJ825" i="27"/>
  <c r="CJ817" i="27"/>
  <c r="CJ745" i="27"/>
  <c r="CJ737" i="27"/>
  <c r="CJ705" i="27"/>
  <c r="CJ697" i="27"/>
  <c r="CJ673" i="27"/>
  <c r="CJ665" i="27"/>
  <c r="CJ641" i="27"/>
  <c r="CJ633" i="27"/>
  <c r="CJ609" i="27"/>
  <c r="CJ601" i="27"/>
  <c r="CJ568" i="27"/>
  <c r="CJ562" i="27"/>
  <c r="CJ569" i="27"/>
  <c r="CJ567" i="27"/>
  <c r="AK860" i="27"/>
  <c r="U860" i="27"/>
  <c r="AF558" i="26"/>
  <c r="X558" i="26"/>
  <c r="P558" i="26"/>
  <c r="H558" i="26"/>
  <c r="CK453" i="27"/>
  <c r="CN453" i="27" s="1"/>
  <c r="CK421" i="27"/>
  <c r="CN421" i="27" s="1"/>
  <c r="CK389" i="27"/>
  <c r="CN389" i="27" s="1"/>
  <c r="CK357" i="27"/>
  <c r="CN357" i="27" s="1"/>
  <c r="CK325" i="27"/>
  <c r="CN325" i="27" s="1"/>
  <c r="CK549" i="27"/>
  <c r="CN549" i="27" s="1"/>
  <c r="CK441" i="27"/>
  <c r="CN441" i="27" s="1"/>
  <c r="CK425" i="27"/>
  <c r="CN425" i="27" s="1"/>
  <c r="CK361" i="27"/>
  <c r="CN361" i="27" s="1"/>
  <c r="CK517" i="27"/>
  <c r="CN517" i="27" s="1"/>
  <c r="CK449" i="27"/>
  <c r="CN449" i="27" s="1"/>
  <c r="CK409" i="27"/>
  <c r="CN409" i="27" s="1"/>
  <c r="CK369" i="27"/>
  <c r="CN369" i="27" s="1"/>
  <c r="CK460" i="27"/>
  <c r="CN460" i="27" s="1"/>
  <c r="CK444" i="27"/>
  <c r="CN444" i="27" s="1"/>
  <c r="CK428" i="27"/>
  <c r="CN428" i="27" s="1"/>
  <c r="CK412" i="27"/>
  <c r="CN412" i="27" s="1"/>
  <c r="CK396" i="27"/>
  <c r="CN396" i="27" s="1"/>
  <c r="CK380" i="27"/>
  <c r="CN380" i="27" s="1"/>
  <c r="CK364" i="27"/>
  <c r="CN364" i="27" s="1"/>
  <c r="CK348" i="27"/>
  <c r="CN348" i="27" s="1"/>
  <c r="CK332" i="27"/>
  <c r="CN332" i="27" s="1"/>
  <c r="CK316" i="27"/>
  <c r="CN316" i="27" s="1"/>
  <c r="CK300" i="27"/>
  <c r="CN300" i="27" s="1"/>
  <c r="CK485" i="27"/>
  <c r="CN485" i="27" s="1"/>
  <c r="CK457" i="27"/>
  <c r="CN457" i="27" s="1"/>
  <c r="CK417" i="27"/>
  <c r="CN417" i="27" s="1"/>
  <c r="CK377" i="27"/>
  <c r="CN377" i="27" s="1"/>
  <c r="AT265" i="27"/>
  <c r="AL265" i="27"/>
  <c r="CK463" i="27"/>
  <c r="CN463" i="27" s="1"/>
  <c r="CK455" i="27"/>
  <c r="CN455" i="27" s="1"/>
  <c r="CK447" i="27"/>
  <c r="CN447" i="27" s="1"/>
  <c r="CK439" i="27"/>
  <c r="CN439" i="27" s="1"/>
  <c r="CK431" i="27"/>
  <c r="CN431" i="27" s="1"/>
  <c r="CK423" i="27"/>
  <c r="CN423" i="27" s="1"/>
  <c r="CK415" i="27"/>
  <c r="CN415" i="27" s="1"/>
  <c r="CK407" i="27"/>
  <c r="CN407" i="27" s="1"/>
  <c r="CK399" i="27"/>
  <c r="CN399" i="27" s="1"/>
  <c r="CK391" i="27"/>
  <c r="CN391" i="27" s="1"/>
  <c r="CK383" i="27"/>
  <c r="CN383" i="27" s="1"/>
  <c r="CK375" i="27"/>
  <c r="CN375" i="27" s="1"/>
  <c r="CK299" i="27"/>
  <c r="CN299" i="27" s="1"/>
  <c r="CK433" i="27"/>
  <c r="CN433" i="27" s="1"/>
  <c r="CK385" i="27"/>
  <c r="CN385" i="27" s="1"/>
  <c r="CK465" i="27"/>
  <c r="CN465" i="27" s="1"/>
  <c r="CK401" i="27"/>
  <c r="CN401" i="27" s="1"/>
  <c r="CK393" i="27"/>
  <c r="CN393" i="27" s="1"/>
  <c r="G861" i="27"/>
  <c r="CK547" i="27"/>
  <c r="CN547" i="27" s="1"/>
  <c r="CK515" i="27"/>
  <c r="CN515" i="27" s="1"/>
  <c r="CK483" i="27"/>
  <c r="CN483" i="27" s="1"/>
  <c r="CK451" i="27"/>
  <c r="CN451" i="27" s="1"/>
  <c r="CK419" i="27"/>
  <c r="CN419" i="27" s="1"/>
  <c r="CK387" i="27"/>
  <c r="CN387" i="27" s="1"/>
  <c r="CK355" i="27"/>
  <c r="CN355" i="27" s="1"/>
  <c r="CK323" i="27"/>
  <c r="CN323" i="27" s="1"/>
  <c r="CK367" i="27"/>
  <c r="CN367" i="27" s="1"/>
  <c r="CK359" i="27"/>
  <c r="CN359" i="27" s="1"/>
  <c r="CK351" i="27"/>
  <c r="CN351" i="27" s="1"/>
  <c r="CK343" i="27"/>
  <c r="CN343" i="27" s="1"/>
  <c r="CK335" i="27"/>
  <c r="CN335" i="27" s="1"/>
  <c r="CK327" i="27"/>
  <c r="CN327" i="27" s="1"/>
  <c r="CK319" i="27"/>
  <c r="CN319" i="27" s="1"/>
  <c r="CK311" i="27"/>
  <c r="CN311" i="27" s="1"/>
  <c r="CK303" i="27"/>
  <c r="CN303" i="27" s="1"/>
  <c r="CK541" i="27"/>
  <c r="CN541" i="27" s="1"/>
  <c r="CK509" i="27"/>
  <c r="CN509" i="27" s="1"/>
  <c r="CK477" i="27"/>
  <c r="CN477" i="27" s="1"/>
  <c r="CK445" i="27"/>
  <c r="CN445" i="27" s="1"/>
  <c r="CK413" i="27"/>
  <c r="CN413" i="27" s="1"/>
  <c r="CK381" i="27"/>
  <c r="CN381" i="27" s="1"/>
  <c r="CK349" i="27"/>
  <c r="CN349" i="27" s="1"/>
  <c r="CK317" i="27"/>
  <c r="CN317" i="27" s="1"/>
  <c r="CK539" i="27"/>
  <c r="CN539" i="27" s="1"/>
  <c r="CK507" i="27"/>
  <c r="CN507" i="27" s="1"/>
  <c r="CK475" i="27"/>
  <c r="CN475" i="27" s="1"/>
  <c r="CK443" i="27"/>
  <c r="CN443" i="27" s="1"/>
  <c r="CK411" i="27"/>
  <c r="CN411" i="27" s="1"/>
  <c r="CK379" i="27"/>
  <c r="CN379" i="27" s="1"/>
  <c r="CK347" i="27"/>
  <c r="CN347" i="27" s="1"/>
  <c r="CK315" i="27"/>
  <c r="CN315" i="27" s="1"/>
  <c r="CK462" i="27"/>
  <c r="CN462" i="27" s="1"/>
  <c r="CK458" i="27"/>
  <c r="CN458" i="27" s="1"/>
  <c r="CK446" i="27"/>
  <c r="CN446" i="27" s="1"/>
  <c r="CK442" i="27"/>
  <c r="CN442" i="27" s="1"/>
  <c r="CK430" i="27"/>
  <c r="CN430" i="27" s="1"/>
  <c r="CK426" i="27"/>
  <c r="CN426" i="27" s="1"/>
  <c r="CK414" i="27"/>
  <c r="CN414" i="27" s="1"/>
  <c r="CK410" i="27"/>
  <c r="CN410" i="27" s="1"/>
  <c r="CK398" i="27"/>
  <c r="CN398" i="27" s="1"/>
  <c r="CK394" i="27"/>
  <c r="CN394" i="27" s="1"/>
  <c r="CK390" i="27"/>
  <c r="CN390" i="27" s="1"/>
  <c r="CK382" i="27"/>
  <c r="CN382" i="27" s="1"/>
  <c r="CK378" i="27"/>
  <c r="CN378" i="27" s="1"/>
  <c r="CK366" i="27"/>
  <c r="CN366" i="27" s="1"/>
  <c r="CK362" i="27"/>
  <c r="CN362" i="27" s="1"/>
  <c r="CK350" i="27"/>
  <c r="CN350" i="27" s="1"/>
  <c r="CK346" i="27"/>
  <c r="CN346" i="27" s="1"/>
  <c r="CK334" i="27"/>
  <c r="CN334" i="27" s="1"/>
  <c r="CK330" i="27"/>
  <c r="CN330" i="27" s="1"/>
  <c r="CK318" i="27"/>
  <c r="CN318" i="27" s="1"/>
  <c r="CK314" i="27"/>
  <c r="CN314" i="27" s="1"/>
  <c r="CK302" i="27"/>
  <c r="CN302" i="27" s="1"/>
  <c r="CK298" i="27"/>
  <c r="CN298" i="27" s="1"/>
  <c r="CK533" i="27"/>
  <c r="CN533" i="27" s="1"/>
  <c r="CK501" i="27"/>
  <c r="CN501" i="27" s="1"/>
  <c r="CK469" i="27"/>
  <c r="CN469" i="27" s="1"/>
  <c r="CK437" i="27"/>
  <c r="CN437" i="27" s="1"/>
  <c r="CK405" i="27"/>
  <c r="CN405" i="27" s="1"/>
  <c r="CK373" i="27"/>
  <c r="CN373" i="27" s="1"/>
  <c r="CK341" i="27"/>
  <c r="CN341" i="27" s="1"/>
  <c r="CK309" i="27"/>
  <c r="CN309" i="27" s="1"/>
  <c r="CK531" i="27"/>
  <c r="CN531" i="27" s="1"/>
  <c r="CK499" i="27"/>
  <c r="CN499" i="27" s="1"/>
  <c r="CK467" i="27"/>
  <c r="CN467" i="27" s="1"/>
  <c r="CK435" i="27"/>
  <c r="CN435" i="27" s="1"/>
  <c r="CK403" i="27"/>
  <c r="CN403" i="27" s="1"/>
  <c r="CK371" i="27"/>
  <c r="CN371" i="27" s="1"/>
  <c r="CK339" i="27"/>
  <c r="CN339" i="27" s="1"/>
  <c r="CK307" i="27"/>
  <c r="CN307" i="27" s="1"/>
  <c r="CK353" i="27"/>
  <c r="CN353" i="27" s="1"/>
  <c r="CK345" i="27"/>
  <c r="CN345" i="27" s="1"/>
  <c r="CK337" i="27"/>
  <c r="CN337" i="27" s="1"/>
  <c r="CK329" i="27"/>
  <c r="CN329" i="27" s="1"/>
  <c r="CK321" i="27"/>
  <c r="CN321" i="27" s="1"/>
  <c r="CK313" i="27"/>
  <c r="CN313" i="27" s="1"/>
  <c r="CK305" i="27"/>
  <c r="CN305" i="27" s="1"/>
  <c r="CK297" i="27"/>
  <c r="CN297" i="27" s="1"/>
  <c r="CK525" i="27"/>
  <c r="CN525" i="27" s="1"/>
  <c r="CK493" i="27"/>
  <c r="CN493" i="27" s="1"/>
  <c r="CK461" i="27"/>
  <c r="CN461" i="27" s="1"/>
  <c r="CK429" i="27"/>
  <c r="CN429" i="27" s="1"/>
  <c r="CK397" i="27"/>
  <c r="CN397" i="27" s="1"/>
  <c r="CK365" i="27"/>
  <c r="CN365" i="27" s="1"/>
  <c r="CK333" i="27"/>
  <c r="CN333" i="27" s="1"/>
  <c r="CK301" i="27"/>
  <c r="CN301" i="27" s="1"/>
  <c r="CK555" i="27"/>
  <c r="CN555" i="27" s="1"/>
  <c r="CK523" i="27"/>
  <c r="CN523" i="27" s="1"/>
  <c r="CK491" i="27"/>
  <c r="CN491" i="27" s="1"/>
  <c r="CK459" i="27"/>
  <c r="CN459" i="27" s="1"/>
  <c r="CK427" i="27"/>
  <c r="CN427" i="27" s="1"/>
  <c r="CK395" i="27"/>
  <c r="CN395" i="27" s="1"/>
  <c r="CK363" i="27"/>
  <c r="CN363" i="27" s="1"/>
  <c r="CK331" i="27"/>
  <c r="CN331" i="27" s="1"/>
  <c r="CK548" i="27"/>
  <c r="CN548" i="27" s="1"/>
  <c r="CK540" i="27"/>
  <c r="CN540" i="27" s="1"/>
  <c r="CK532" i="27"/>
  <c r="CN532" i="27" s="1"/>
  <c r="CK524" i="27"/>
  <c r="CN524" i="27" s="1"/>
  <c r="CK516" i="27"/>
  <c r="CN516" i="27" s="1"/>
  <c r="CK508" i="27"/>
  <c r="CN508" i="27" s="1"/>
  <c r="CK500" i="27"/>
  <c r="CN500" i="27" s="1"/>
  <c r="CK492" i="27"/>
  <c r="CN492" i="27" s="1"/>
  <c r="CK484" i="27"/>
  <c r="CN484" i="27" s="1"/>
  <c r="CK476" i="27"/>
  <c r="CN476" i="27" s="1"/>
  <c r="CK468" i="27"/>
  <c r="CN468" i="27" s="1"/>
  <c r="CK452" i="27"/>
  <c r="CN452" i="27" s="1"/>
  <c r="CK436" i="27"/>
  <c r="CN436" i="27" s="1"/>
  <c r="CK420" i="27"/>
  <c r="CN420" i="27" s="1"/>
  <c r="CK404" i="27"/>
  <c r="CN404" i="27" s="1"/>
  <c r="CK388" i="27"/>
  <c r="CN388" i="27" s="1"/>
  <c r="CK372" i="27"/>
  <c r="CN372" i="27" s="1"/>
  <c r="CK356" i="27"/>
  <c r="CN356" i="27" s="1"/>
  <c r="CK340" i="27"/>
  <c r="CN340" i="27" s="1"/>
  <c r="CK324" i="27"/>
  <c r="CN324" i="27" s="1"/>
  <c r="CK308" i="27"/>
  <c r="CN308" i="27" s="1"/>
  <c r="AT558" i="27"/>
  <c r="AL558" i="27"/>
  <c r="AD558" i="27"/>
  <c r="V558" i="27"/>
  <c r="N558" i="27"/>
  <c r="F558" i="27"/>
  <c r="CK554" i="27"/>
  <c r="CN554" i="27" s="1"/>
  <c r="CK546" i="27"/>
  <c r="CN546" i="27" s="1"/>
  <c r="CK538" i="27"/>
  <c r="CN538" i="27" s="1"/>
  <c r="CK530" i="27"/>
  <c r="CN530" i="27" s="1"/>
  <c r="CK522" i="27"/>
  <c r="CN522" i="27" s="1"/>
  <c r="CK514" i="27"/>
  <c r="CN514" i="27" s="1"/>
  <c r="CK506" i="27"/>
  <c r="CN506" i="27" s="1"/>
  <c r="CK498" i="27"/>
  <c r="CN498" i="27" s="1"/>
  <c r="CK490" i="27"/>
  <c r="CN490" i="27" s="1"/>
  <c r="CK482" i="27"/>
  <c r="CN482" i="27" s="1"/>
  <c r="CK474" i="27"/>
  <c r="CN474" i="27" s="1"/>
  <c r="CK466" i="27"/>
  <c r="CN466" i="27" s="1"/>
  <c r="CK450" i="27"/>
  <c r="CN450" i="27" s="1"/>
  <c r="CK434" i="27"/>
  <c r="CN434" i="27" s="1"/>
  <c r="CK418" i="27"/>
  <c r="CN418" i="27" s="1"/>
  <c r="CK402" i="27"/>
  <c r="CN402" i="27" s="1"/>
  <c r="CK386" i="27"/>
  <c r="CN386" i="27" s="1"/>
  <c r="CK370" i="27"/>
  <c r="CN370" i="27" s="1"/>
  <c r="CK354" i="27"/>
  <c r="CN354" i="27" s="1"/>
  <c r="CK338" i="27"/>
  <c r="CN338" i="27" s="1"/>
  <c r="CK322" i="27"/>
  <c r="CN322" i="27" s="1"/>
  <c r="CK306" i="27"/>
  <c r="CN306" i="27" s="1"/>
  <c r="CK553" i="27"/>
  <c r="CN553" i="27" s="1"/>
  <c r="CK545" i="27"/>
  <c r="CN545" i="27" s="1"/>
  <c r="CK537" i="27"/>
  <c r="CN537" i="27" s="1"/>
  <c r="CK529" i="27"/>
  <c r="CN529" i="27" s="1"/>
  <c r="CK521" i="27"/>
  <c r="CN521" i="27" s="1"/>
  <c r="CK513" i="27"/>
  <c r="CN513" i="27" s="1"/>
  <c r="CK505" i="27"/>
  <c r="CN505" i="27" s="1"/>
  <c r="CK497" i="27"/>
  <c r="CN497" i="27" s="1"/>
  <c r="CK489" i="27"/>
  <c r="CN489" i="27" s="1"/>
  <c r="CK481" i="27"/>
  <c r="CN481" i="27" s="1"/>
  <c r="CK473" i="27"/>
  <c r="CN473" i="27" s="1"/>
  <c r="CK552" i="27"/>
  <c r="CN552" i="27" s="1"/>
  <c r="CK544" i="27"/>
  <c r="CN544" i="27" s="1"/>
  <c r="CK536" i="27"/>
  <c r="CN536" i="27" s="1"/>
  <c r="CK528" i="27"/>
  <c r="CN528" i="27" s="1"/>
  <c r="CK520" i="27"/>
  <c r="CN520" i="27" s="1"/>
  <c r="CK512" i="27"/>
  <c r="CN512" i="27" s="1"/>
  <c r="CK504" i="27"/>
  <c r="CN504" i="27" s="1"/>
  <c r="CK496" i="27"/>
  <c r="CN496" i="27" s="1"/>
  <c r="CK488" i="27"/>
  <c r="CN488" i="27" s="1"/>
  <c r="CK480" i="27"/>
  <c r="CN480" i="27" s="1"/>
  <c r="CK472" i="27"/>
  <c r="CN472" i="27" s="1"/>
  <c r="CK464" i="27"/>
  <c r="CN464" i="27" s="1"/>
  <c r="CK456" i="27"/>
  <c r="CN456" i="27" s="1"/>
  <c r="CK448" i="27"/>
  <c r="CN448" i="27" s="1"/>
  <c r="CK440" i="27"/>
  <c r="CN440" i="27" s="1"/>
  <c r="CK432" i="27"/>
  <c r="CN432" i="27" s="1"/>
  <c r="CK424" i="27"/>
  <c r="CN424" i="27" s="1"/>
  <c r="CK416" i="27"/>
  <c r="CN416" i="27" s="1"/>
  <c r="CK408" i="27"/>
  <c r="CN408" i="27" s="1"/>
  <c r="CK400" i="27"/>
  <c r="CN400" i="27" s="1"/>
  <c r="CK392" i="27"/>
  <c r="CN392" i="27" s="1"/>
  <c r="CK384" i="27"/>
  <c r="CN384" i="27" s="1"/>
  <c r="CK376" i="27"/>
  <c r="CN376" i="27" s="1"/>
  <c r="CK368" i="27"/>
  <c r="CN368" i="27" s="1"/>
  <c r="CK360" i="27"/>
  <c r="CN360" i="27" s="1"/>
  <c r="CK352" i="27"/>
  <c r="CN352" i="27" s="1"/>
  <c r="CK344" i="27"/>
  <c r="CN344" i="27" s="1"/>
  <c r="CK336" i="27"/>
  <c r="CN336" i="27" s="1"/>
  <c r="CK328" i="27"/>
  <c r="CN328" i="27" s="1"/>
  <c r="CK320" i="27"/>
  <c r="CN320" i="27" s="1"/>
  <c r="CK312" i="27"/>
  <c r="CN312" i="27" s="1"/>
  <c r="CK304" i="27"/>
  <c r="CN304" i="27" s="1"/>
  <c r="CK296" i="27"/>
  <c r="CN296" i="27" s="1"/>
  <c r="CK551" i="27"/>
  <c r="CN551" i="27" s="1"/>
  <c r="CK543" i="27"/>
  <c r="CN543" i="27" s="1"/>
  <c r="CK535" i="27"/>
  <c r="CN535" i="27" s="1"/>
  <c r="CK527" i="27"/>
  <c r="CN527" i="27" s="1"/>
  <c r="CK519" i="27"/>
  <c r="CN519" i="27" s="1"/>
  <c r="CK511" i="27"/>
  <c r="CN511" i="27" s="1"/>
  <c r="CK503" i="27"/>
  <c r="CN503" i="27" s="1"/>
  <c r="CK495" i="27"/>
  <c r="CN495" i="27" s="1"/>
  <c r="CK487" i="27"/>
  <c r="CN487" i="27" s="1"/>
  <c r="CK479" i="27"/>
  <c r="CN479" i="27" s="1"/>
  <c r="CK471" i="27"/>
  <c r="CN471" i="27" s="1"/>
  <c r="CK295" i="27"/>
  <c r="CN295" i="27" s="1"/>
  <c r="AT850" i="27"/>
  <c r="AL850" i="27"/>
  <c r="AD850" i="27"/>
  <c r="V850" i="27"/>
  <c r="N850" i="27"/>
  <c r="F850" i="27"/>
  <c r="CK550" i="27"/>
  <c r="CN550" i="27" s="1"/>
  <c r="CK542" i="27"/>
  <c r="CN542" i="27" s="1"/>
  <c r="CK534" i="27"/>
  <c r="CN534" i="27" s="1"/>
  <c r="CK526" i="27"/>
  <c r="CN526" i="27" s="1"/>
  <c r="CK518" i="27"/>
  <c r="CN518" i="27" s="1"/>
  <c r="CK510" i="27"/>
  <c r="CN510" i="27" s="1"/>
  <c r="CK502" i="27"/>
  <c r="CN502" i="27" s="1"/>
  <c r="CK494" i="27"/>
  <c r="CN494" i="27" s="1"/>
  <c r="CK486" i="27"/>
  <c r="CN486" i="27" s="1"/>
  <c r="CK478" i="27"/>
  <c r="CN478" i="27" s="1"/>
  <c r="CK470" i="27"/>
  <c r="CN470" i="27" s="1"/>
  <c r="CK454" i="27"/>
  <c r="CN454" i="27" s="1"/>
  <c r="CK438" i="27"/>
  <c r="CN438" i="27" s="1"/>
  <c r="CK422" i="27"/>
  <c r="CN422" i="27" s="1"/>
  <c r="CK406" i="27"/>
  <c r="CN406" i="27" s="1"/>
  <c r="CK374" i="27"/>
  <c r="CN374" i="27" s="1"/>
  <c r="CK358" i="27"/>
  <c r="CN358" i="27" s="1"/>
  <c r="CK342" i="27"/>
  <c r="CN342" i="27" s="1"/>
  <c r="CK326" i="27"/>
  <c r="CN326" i="27" s="1"/>
  <c r="CK310" i="27"/>
  <c r="CN310" i="27" s="1"/>
  <c r="BL862" i="27"/>
  <c r="CO862" i="27" s="1"/>
  <c r="BL853" i="27"/>
  <c r="CO853" i="27" s="1"/>
  <c r="CJ566" i="27"/>
  <c r="BL280" i="27"/>
  <c r="BL859" i="27"/>
  <c r="CO859" i="27" s="1"/>
  <c r="BL867" i="27"/>
  <c r="CO867" i="27" s="1"/>
  <c r="AS860" i="27"/>
  <c r="AC860" i="27"/>
  <c r="M860" i="27"/>
  <c r="E860" i="27"/>
  <c r="BL875" i="27"/>
  <c r="CO875" i="27" s="1"/>
  <c r="BL850" i="27"/>
  <c r="CO850" i="27" s="1"/>
  <c r="AR282" i="27"/>
  <c r="AB282" i="27"/>
  <c r="T282" i="27"/>
  <c r="L282" i="27"/>
  <c r="CJ559" i="27"/>
  <c r="BL873" i="27"/>
  <c r="CO873" i="27" s="1"/>
  <c r="BL860" i="27"/>
  <c r="CO860" i="27" s="1"/>
  <c r="BL852" i="27"/>
  <c r="CO852" i="27" s="1"/>
  <c r="BL854" i="27"/>
  <c r="CO854" i="27" s="1"/>
  <c r="AK877" i="27"/>
  <c r="U877" i="27"/>
  <c r="AF876" i="27"/>
  <c r="H876" i="27"/>
  <c r="AY875" i="27"/>
  <c r="K875" i="27"/>
  <c r="AC877" i="27"/>
  <c r="E877" i="27"/>
  <c r="AV876" i="27"/>
  <c r="X876" i="27"/>
  <c r="AQ875" i="27"/>
  <c r="AA875" i="27"/>
  <c r="CJ574" i="27"/>
  <c r="AS877" i="27"/>
  <c r="M877" i="27"/>
  <c r="AN876" i="27"/>
  <c r="P876" i="27"/>
  <c r="AI875" i="27"/>
  <c r="S875" i="27"/>
  <c r="W285" i="27"/>
  <c r="CJ842" i="27"/>
  <c r="CJ826" i="27"/>
  <c r="CJ818" i="27"/>
  <c r="CJ802" i="27"/>
  <c r="CJ786" i="27"/>
  <c r="CJ770" i="27"/>
  <c r="CJ754" i="27"/>
  <c r="CJ738" i="27"/>
  <c r="CJ730" i="27"/>
  <c r="CJ722" i="27"/>
  <c r="CJ714" i="27"/>
  <c r="CJ698" i="27"/>
  <c r="CJ690" i="27"/>
  <c r="CJ682" i="27"/>
  <c r="CJ674" i="27"/>
  <c r="CJ666" i="27"/>
  <c r="CJ658" i="27"/>
  <c r="CJ650" i="27"/>
  <c r="CJ642" i="27"/>
  <c r="CJ634" i="27"/>
  <c r="CJ618" i="27"/>
  <c r="CJ594" i="27"/>
  <c r="AV859" i="27"/>
  <c r="AN859" i="27"/>
  <c r="AF859" i="27"/>
  <c r="X859" i="27"/>
  <c r="P861" i="27"/>
  <c r="H859" i="27"/>
  <c r="AY858" i="27"/>
  <c r="AQ858" i="27"/>
  <c r="AI858" i="27"/>
  <c r="AA858" i="27"/>
  <c r="S858" i="27"/>
  <c r="CJ762" i="27"/>
  <c r="BL861" i="27"/>
  <c r="CJ602" i="27"/>
  <c r="CJ570" i="27"/>
  <c r="CJ561" i="27"/>
  <c r="CJ794" i="27"/>
  <c r="CJ706" i="27"/>
  <c r="CJ583" i="27"/>
  <c r="CJ778" i="27"/>
  <c r="BL864" i="27"/>
  <c r="CO864" i="27" s="1"/>
  <c r="BL876" i="27"/>
  <c r="CO876" i="27" s="1"/>
  <c r="BL863" i="27"/>
  <c r="CO863" i="27" s="1"/>
  <c r="BL855" i="27"/>
  <c r="CO855" i="27" s="1"/>
  <c r="K858" i="27"/>
  <c r="AT857" i="27"/>
  <c r="AL857" i="27"/>
  <c r="AD857" i="27"/>
  <c r="V857" i="27"/>
  <c r="N857" i="27"/>
  <c r="F857" i="27"/>
  <c r="AW856" i="27"/>
  <c r="AO856" i="27"/>
  <c r="AG856" i="27"/>
  <c r="Y856" i="27"/>
  <c r="Q856" i="27"/>
  <c r="I856" i="27"/>
  <c r="AR855" i="27"/>
  <c r="AJ855" i="27"/>
  <c r="AB855" i="27"/>
  <c r="T855" i="27"/>
  <c r="L855" i="27"/>
  <c r="AU854" i="27"/>
  <c r="AM854" i="27"/>
  <c r="AE854" i="27"/>
  <c r="W854" i="27"/>
  <c r="O854" i="27"/>
  <c r="G854" i="27"/>
  <c r="AX853" i="27"/>
  <c r="AP853" i="27"/>
  <c r="AH853" i="27"/>
  <c r="Z853" i="27"/>
  <c r="R853" i="27"/>
  <c r="J853" i="27"/>
  <c r="AS852" i="27"/>
  <c r="AC852" i="27"/>
  <c r="M852" i="27"/>
  <c r="E852" i="27"/>
  <c r="BL858" i="27"/>
  <c r="BL879" i="27" s="1"/>
  <c r="BL865" i="27"/>
  <c r="CO865" i="27" s="1"/>
  <c r="BL857" i="27"/>
  <c r="CO857" i="27" s="1"/>
  <c r="CJ563" i="27"/>
  <c r="CJ827" i="27"/>
  <c r="BL877" i="27"/>
  <c r="CO877" i="27" s="1"/>
  <c r="BL869" i="27"/>
  <c r="CO869" i="27" s="1"/>
  <c r="CJ290" i="27"/>
  <c r="CJ811" i="27"/>
  <c r="CJ803" i="27"/>
  <c r="CJ795" i="27"/>
  <c r="CJ787" i="27"/>
  <c r="CJ779" i="27"/>
  <c r="CJ771" i="27"/>
  <c r="CJ763" i="27"/>
  <c r="CJ747" i="27"/>
  <c r="CJ739" i="27"/>
  <c r="CJ723" i="27"/>
  <c r="CJ707" i="27"/>
  <c r="CJ683" i="27"/>
  <c r="CJ675" i="27"/>
  <c r="CJ651" i="27"/>
  <c r="CJ643" i="27"/>
  <c r="CJ619" i="27"/>
  <c r="CJ611" i="27"/>
  <c r="CJ755" i="27"/>
  <c r="CJ801" i="27"/>
  <c r="CJ777" i="27"/>
  <c r="CJ761" i="27"/>
  <c r="CJ657" i="27"/>
  <c r="CJ593" i="27"/>
  <c r="CJ785" i="27"/>
  <c r="CJ753" i="27"/>
  <c r="CJ681" i="27"/>
  <c r="CJ649" i="27"/>
  <c r="CJ617" i="27"/>
  <c r="CJ809" i="27"/>
  <c r="CJ793" i="27"/>
  <c r="CJ769" i="27"/>
  <c r="CJ729" i="27"/>
  <c r="CJ713" i="27"/>
  <c r="CJ689" i="27"/>
  <c r="CJ625" i="27"/>
  <c r="CJ721" i="27"/>
  <c r="CJ572" i="27"/>
  <c r="CJ564" i="27"/>
  <c r="CJ584" i="27"/>
  <c r="CJ560" i="27"/>
  <c r="CK260" i="27"/>
  <c r="CN260" i="27" s="1"/>
  <c r="CK244" i="27"/>
  <c r="CN244" i="27" s="1"/>
  <c r="CK228" i="27"/>
  <c r="CN228" i="27" s="1"/>
  <c r="CK212" i="27"/>
  <c r="CN212" i="27" s="1"/>
  <c r="CK196" i="27"/>
  <c r="CN196" i="27" s="1"/>
  <c r="CK180" i="27"/>
  <c r="CN180" i="27" s="1"/>
  <c r="CK149" i="27"/>
  <c r="CN149" i="27" s="1"/>
  <c r="CK117" i="27"/>
  <c r="CN117" i="27" s="1"/>
  <c r="CK85" i="27"/>
  <c r="CN85" i="27" s="1"/>
  <c r="CK53" i="27"/>
  <c r="CN53" i="27" s="1"/>
  <c r="CK21" i="27"/>
  <c r="CN21" i="27" s="1"/>
  <c r="CJ289" i="27"/>
  <c r="CJ276" i="27"/>
  <c r="CK248" i="27"/>
  <c r="CN248" i="27" s="1"/>
  <c r="CK250" i="27"/>
  <c r="CN250" i="27" s="1"/>
  <c r="CK234" i="27"/>
  <c r="CN234" i="27" s="1"/>
  <c r="CK218" i="27"/>
  <c r="CN218" i="27" s="1"/>
  <c r="CK202" i="27"/>
  <c r="CN202" i="27" s="1"/>
  <c r="CK186" i="27"/>
  <c r="CN186" i="27" s="1"/>
  <c r="CK159" i="27"/>
  <c r="CN159" i="27" s="1"/>
  <c r="CK145" i="27"/>
  <c r="CN145" i="27" s="1"/>
  <c r="CK127" i="27"/>
  <c r="CN127" i="27" s="1"/>
  <c r="CK113" i="27"/>
  <c r="CN113" i="27" s="1"/>
  <c r="CK95" i="27"/>
  <c r="CN95" i="27" s="1"/>
  <c r="CK63" i="27"/>
  <c r="CN63" i="27" s="1"/>
  <c r="CK31" i="27"/>
  <c r="CN31" i="27" s="1"/>
  <c r="CK8" i="27"/>
  <c r="CN8" i="27" s="1"/>
  <c r="CK256" i="27"/>
  <c r="CN256" i="27" s="1"/>
  <c r="CK240" i="27"/>
  <c r="CN240" i="27" s="1"/>
  <c r="CK224" i="27"/>
  <c r="CN224" i="27" s="1"/>
  <c r="CK208" i="27"/>
  <c r="CN208" i="27" s="1"/>
  <c r="CK192" i="27"/>
  <c r="CN192" i="27" s="1"/>
  <c r="CK176" i="27"/>
  <c r="CN176" i="27" s="1"/>
  <c r="CK109" i="27"/>
  <c r="CN109" i="27" s="1"/>
  <c r="CK77" i="27"/>
  <c r="CN77" i="27" s="1"/>
  <c r="CK45" i="27"/>
  <c r="CN45" i="27" s="1"/>
  <c r="CK13" i="27"/>
  <c r="CN13" i="27" s="1"/>
  <c r="CK262" i="27"/>
  <c r="CN262" i="27" s="1"/>
  <c r="CK246" i="27"/>
  <c r="CN246" i="27" s="1"/>
  <c r="CK230" i="27"/>
  <c r="CN230" i="27" s="1"/>
  <c r="CK214" i="27"/>
  <c r="CN214" i="27" s="1"/>
  <c r="CK198" i="27"/>
  <c r="CN198" i="27" s="1"/>
  <c r="CK169" i="27"/>
  <c r="CN169" i="27" s="1"/>
  <c r="CK137" i="27"/>
  <c r="CN137" i="27" s="1"/>
  <c r="CK105" i="27"/>
  <c r="CN105" i="27" s="1"/>
  <c r="CK73" i="27"/>
  <c r="CN73" i="27" s="1"/>
  <c r="CK41" i="27"/>
  <c r="CN41" i="27" s="1"/>
  <c r="CK9" i="27"/>
  <c r="CN9" i="27" s="1"/>
  <c r="CK252" i="27"/>
  <c r="CN252" i="27" s="1"/>
  <c r="CK236" i="27"/>
  <c r="CN236" i="27" s="1"/>
  <c r="CK220" i="27"/>
  <c r="CN220" i="27" s="1"/>
  <c r="CK204" i="27"/>
  <c r="CN204" i="27" s="1"/>
  <c r="CK188" i="27"/>
  <c r="CN188" i="27" s="1"/>
  <c r="CK165" i="27"/>
  <c r="CN165" i="27" s="1"/>
  <c r="CK133" i="27"/>
  <c r="CN133" i="27" s="1"/>
  <c r="CK101" i="27"/>
  <c r="CN101" i="27" s="1"/>
  <c r="CK69" i="27"/>
  <c r="CN69" i="27" s="1"/>
  <c r="CK37" i="27"/>
  <c r="CN37" i="27" s="1"/>
  <c r="CK5" i="27"/>
  <c r="CN5" i="27" s="1"/>
  <c r="CK258" i="27"/>
  <c r="CN258" i="27" s="1"/>
  <c r="CK242" i="27"/>
  <c r="CN242" i="27" s="1"/>
  <c r="CK226" i="27"/>
  <c r="CN226" i="27" s="1"/>
  <c r="CK210" i="27"/>
  <c r="CN210" i="27" s="1"/>
  <c r="CK194" i="27"/>
  <c r="CN194" i="27" s="1"/>
  <c r="CK178" i="27"/>
  <c r="CN178" i="27" s="1"/>
  <c r="CK161" i="27"/>
  <c r="CN161" i="27" s="1"/>
  <c r="CK143" i="27"/>
  <c r="CN143" i="27" s="1"/>
  <c r="CK129" i="27"/>
  <c r="CN129" i="27" s="1"/>
  <c r="CK111" i="27"/>
  <c r="CN111" i="27" s="1"/>
  <c r="CK97" i="27"/>
  <c r="CN97" i="27" s="1"/>
  <c r="CK79" i="27"/>
  <c r="CN79" i="27" s="1"/>
  <c r="CK47" i="27"/>
  <c r="CN47" i="27" s="1"/>
  <c r="CK15" i="27"/>
  <c r="CN15" i="27" s="1"/>
  <c r="CK232" i="27"/>
  <c r="CN232" i="27" s="1"/>
  <c r="CK216" i="27"/>
  <c r="CN216" i="27" s="1"/>
  <c r="CK200" i="27"/>
  <c r="CN200" i="27" s="1"/>
  <c r="CK184" i="27"/>
  <c r="CN184" i="27" s="1"/>
  <c r="CK125" i="27"/>
  <c r="CN125" i="27" s="1"/>
  <c r="CK93" i="27"/>
  <c r="CN93" i="27" s="1"/>
  <c r="CK61" i="27"/>
  <c r="CN61" i="27" s="1"/>
  <c r="CK29" i="27"/>
  <c r="CN29" i="27" s="1"/>
  <c r="CK254" i="27"/>
  <c r="CN254" i="27" s="1"/>
  <c r="CK238" i="27"/>
  <c r="CN238" i="27" s="1"/>
  <c r="CK222" i="27"/>
  <c r="CN222" i="27" s="1"/>
  <c r="CK206" i="27"/>
  <c r="CN206" i="27" s="1"/>
  <c r="CK190" i="27"/>
  <c r="CN190" i="27" s="1"/>
  <c r="CK174" i="27"/>
  <c r="CN174" i="27" s="1"/>
  <c r="CK153" i="27"/>
  <c r="CN153" i="27" s="1"/>
  <c r="CK121" i="27"/>
  <c r="CN121" i="27" s="1"/>
  <c r="CK89" i="27"/>
  <c r="CN89" i="27" s="1"/>
  <c r="CK57" i="27"/>
  <c r="CN57" i="27" s="1"/>
  <c r="CK25" i="27"/>
  <c r="CN25" i="27" s="1"/>
  <c r="I274" i="28"/>
  <c r="I240" i="28"/>
  <c r="I282" i="28"/>
  <c r="I277" i="28"/>
  <c r="I278" i="28"/>
  <c r="I254" i="28"/>
  <c r="I273" i="28"/>
  <c r="I271" i="28"/>
  <c r="CK160" i="27"/>
  <c r="CN160" i="27" s="1"/>
  <c r="CK128" i="27"/>
  <c r="CN128" i="27" s="1"/>
  <c r="CK103" i="27"/>
  <c r="CN103" i="27" s="1"/>
  <c r="CK87" i="27"/>
  <c r="CN87" i="27" s="1"/>
  <c r="CK80" i="27"/>
  <c r="CN80" i="27" s="1"/>
  <c r="CK71" i="27"/>
  <c r="CN71" i="27" s="1"/>
  <c r="CK64" i="27"/>
  <c r="CN64" i="27" s="1"/>
  <c r="CK55" i="27"/>
  <c r="CN55" i="27" s="1"/>
  <c r="CK48" i="27"/>
  <c r="CN48" i="27" s="1"/>
  <c r="CK39" i="27"/>
  <c r="CN39" i="27" s="1"/>
  <c r="CK32" i="27"/>
  <c r="CN32" i="27" s="1"/>
  <c r="CK16" i="27"/>
  <c r="CN16" i="27" s="1"/>
  <c r="CK162" i="27"/>
  <c r="CN162" i="27" s="1"/>
  <c r="CK146" i="27"/>
  <c r="CN146" i="27" s="1"/>
  <c r="CK130" i="27"/>
  <c r="CN130" i="27" s="1"/>
  <c r="CK114" i="27"/>
  <c r="CN114" i="27" s="1"/>
  <c r="CK98" i="27"/>
  <c r="CN98" i="27" s="1"/>
  <c r="CK82" i="27"/>
  <c r="CN82" i="27" s="1"/>
  <c r="CK66" i="27"/>
  <c r="CN66" i="27" s="1"/>
  <c r="CK50" i="27"/>
  <c r="CN50" i="27" s="1"/>
  <c r="CK34" i="27"/>
  <c r="CN34" i="27" s="1"/>
  <c r="CK18" i="27"/>
  <c r="CN18" i="27" s="1"/>
  <c r="CK151" i="27"/>
  <c r="CN151" i="27" s="1"/>
  <c r="CK119" i="27"/>
  <c r="CN119" i="27" s="1"/>
  <c r="CK96" i="27"/>
  <c r="CN96" i="27" s="1"/>
  <c r="CJ279" i="27"/>
  <c r="CK171" i="27"/>
  <c r="CN171" i="27" s="1"/>
  <c r="CK164" i="27"/>
  <c r="CN164" i="27" s="1"/>
  <c r="CK155" i="27"/>
  <c r="CN155" i="27" s="1"/>
  <c r="CK148" i="27"/>
  <c r="CN148" i="27" s="1"/>
  <c r="CK139" i="27"/>
  <c r="CN139" i="27" s="1"/>
  <c r="CK132" i="27"/>
  <c r="CN132" i="27" s="1"/>
  <c r="CK123" i="27"/>
  <c r="CN123" i="27" s="1"/>
  <c r="CK116" i="27"/>
  <c r="CN116" i="27" s="1"/>
  <c r="CK107" i="27"/>
  <c r="CN107" i="27" s="1"/>
  <c r="CK100" i="27"/>
  <c r="CN100" i="27" s="1"/>
  <c r="CK91" i="27"/>
  <c r="CN91" i="27" s="1"/>
  <c r="CK84" i="27"/>
  <c r="CN84" i="27" s="1"/>
  <c r="CK75" i="27"/>
  <c r="CN75" i="27" s="1"/>
  <c r="CK68" i="27"/>
  <c r="CN68" i="27" s="1"/>
  <c r="CK59" i="27"/>
  <c r="CN59" i="27" s="1"/>
  <c r="CK52" i="27"/>
  <c r="CN52" i="27" s="1"/>
  <c r="CK43" i="27"/>
  <c r="CN43" i="27" s="1"/>
  <c r="CK36" i="27"/>
  <c r="CN36" i="27" s="1"/>
  <c r="CK27" i="27"/>
  <c r="CN27" i="27" s="1"/>
  <c r="CK20" i="27"/>
  <c r="CN20" i="27" s="1"/>
  <c r="CK11" i="27"/>
  <c r="CN11" i="27" s="1"/>
  <c r="CK4" i="27"/>
  <c r="CN4" i="27" s="1"/>
  <c r="CK144" i="27"/>
  <c r="CN144" i="27" s="1"/>
  <c r="CK112" i="27"/>
  <c r="CN112" i="27" s="1"/>
  <c r="CJ268" i="27"/>
  <c r="CK263" i="27"/>
  <c r="CN263" i="27" s="1"/>
  <c r="CK261" i="27"/>
  <c r="CN261" i="27" s="1"/>
  <c r="CK259" i="27"/>
  <c r="CN259" i="27" s="1"/>
  <c r="CK257" i="27"/>
  <c r="CN257" i="27" s="1"/>
  <c r="CK255" i="27"/>
  <c r="CN255" i="27" s="1"/>
  <c r="CK253" i="27"/>
  <c r="CN253" i="27" s="1"/>
  <c r="CK251" i="27"/>
  <c r="CN251" i="27" s="1"/>
  <c r="CK249" i="27"/>
  <c r="CN249" i="27" s="1"/>
  <c r="CK247" i="27"/>
  <c r="CN247" i="27" s="1"/>
  <c r="CK245" i="27"/>
  <c r="CN245" i="27" s="1"/>
  <c r="CK243" i="27"/>
  <c r="CN243" i="27" s="1"/>
  <c r="CK241" i="27"/>
  <c r="CN241" i="27" s="1"/>
  <c r="CK239" i="27"/>
  <c r="CN239" i="27" s="1"/>
  <c r="CK237" i="27"/>
  <c r="CN237" i="27" s="1"/>
  <c r="CK235" i="27"/>
  <c r="CN235" i="27" s="1"/>
  <c r="CK233" i="27"/>
  <c r="CN233" i="27" s="1"/>
  <c r="CK231" i="27"/>
  <c r="CN231" i="27" s="1"/>
  <c r="CK229" i="27"/>
  <c r="CN229" i="27" s="1"/>
  <c r="CK227" i="27"/>
  <c r="CN227" i="27" s="1"/>
  <c r="CK225" i="27"/>
  <c r="CN225" i="27" s="1"/>
  <c r="CK223" i="27"/>
  <c r="CN223" i="27" s="1"/>
  <c r="CK221" i="27"/>
  <c r="CN221" i="27" s="1"/>
  <c r="CK219" i="27"/>
  <c r="CN219" i="27" s="1"/>
  <c r="CK217" i="27"/>
  <c r="CN217" i="27" s="1"/>
  <c r="CK215" i="27"/>
  <c r="CN215" i="27" s="1"/>
  <c r="CK213" i="27"/>
  <c r="CN213" i="27" s="1"/>
  <c r="CK211" i="27"/>
  <c r="CN211" i="27" s="1"/>
  <c r="CK209" i="27"/>
  <c r="CN209" i="27" s="1"/>
  <c r="CK207" i="27"/>
  <c r="CN207" i="27" s="1"/>
  <c r="CK205" i="27"/>
  <c r="CN205" i="27" s="1"/>
  <c r="CK203" i="27"/>
  <c r="CN203" i="27" s="1"/>
  <c r="CK201" i="27"/>
  <c r="CN201" i="27" s="1"/>
  <c r="CK199" i="27"/>
  <c r="CN199" i="27" s="1"/>
  <c r="CK197" i="27"/>
  <c r="CN197" i="27" s="1"/>
  <c r="CK195" i="27"/>
  <c r="CN195" i="27" s="1"/>
  <c r="CK193" i="27"/>
  <c r="CN193" i="27" s="1"/>
  <c r="CK191" i="27"/>
  <c r="CN191" i="27" s="1"/>
  <c r="CK189" i="27"/>
  <c r="CN189" i="27" s="1"/>
  <c r="CK187" i="27"/>
  <c r="CN187" i="27" s="1"/>
  <c r="CK185" i="27"/>
  <c r="CN185" i="27" s="1"/>
  <c r="CK183" i="27"/>
  <c r="CN183" i="27" s="1"/>
  <c r="CK181" i="27"/>
  <c r="CN181" i="27" s="1"/>
  <c r="CK179" i="27"/>
  <c r="CN179" i="27" s="1"/>
  <c r="CK177" i="27"/>
  <c r="CN177" i="27" s="1"/>
  <c r="CK175" i="27"/>
  <c r="CN175" i="27" s="1"/>
  <c r="CK173" i="27"/>
  <c r="CN173" i="27" s="1"/>
  <c r="CK166" i="27"/>
  <c r="CN166" i="27" s="1"/>
  <c r="CK157" i="27"/>
  <c r="CN157" i="27" s="1"/>
  <c r="CK150" i="27"/>
  <c r="CN150" i="27" s="1"/>
  <c r="CK141" i="27"/>
  <c r="CN141" i="27" s="1"/>
  <c r="CK134" i="27"/>
  <c r="CN134" i="27" s="1"/>
  <c r="CK118" i="27"/>
  <c r="CN118" i="27" s="1"/>
  <c r="CK102" i="27"/>
  <c r="CN102" i="27" s="1"/>
  <c r="CK86" i="27"/>
  <c r="CN86" i="27" s="1"/>
  <c r="CK70" i="27"/>
  <c r="CN70" i="27" s="1"/>
  <c r="CK54" i="27"/>
  <c r="CN54" i="27" s="1"/>
  <c r="CK38" i="27"/>
  <c r="CN38" i="27" s="1"/>
  <c r="CK22" i="27"/>
  <c r="CN22" i="27" s="1"/>
  <c r="CK6" i="27"/>
  <c r="CN6" i="27" s="1"/>
  <c r="CK167" i="27"/>
  <c r="CN167" i="27" s="1"/>
  <c r="CK135" i="27"/>
  <c r="CN135" i="27" s="1"/>
  <c r="CK7" i="27"/>
  <c r="CN7" i="27" s="1"/>
  <c r="CJ271" i="27"/>
  <c r="CK168" i="27"/>
  <c r="CN168" i="27" s="1"/>
  <c r="CK152" i="27"/>
  <c r="CN152" i="27" s="1"/>
  <c r="CK136" i="27"/>
  <c r="CN136" i="27" s="1"/>
  <c r="CK120" i="27"/>
  <c r="CN120" i="27" s="1"/>
  <c r="CK104" i="27"/>
  <c r="CN104" i="27" s="1"/>
  <c r="CK88" i="27"/>
  <c r="CN88" i="27" s="1"/>
  <c r="CK72" i="27"/>
  <c r="CN72" i="27" s="1"/>
  <c r="CK56" i="27"/>
  <c r="CN56" i="27" s="1"/>
  <c r="CK40" i="27"/>
  <c r="CN40" i="27" s="1"/>
  <c r="CK24" i="27"/>
  <c r="CN24" i="27" s="1"/>
  <c r="CK23" i="27"/>
  <c r="CN23" i="27" s="1"/>
  <c r="CK170" i="27"/>
  <c r="CN170" i="27" s="1"/>
  <c r="CK154" i="27"/>
  <c r="CN154" i="27" s="1"/>
  <c r="CK138" i="27"/>
  <c r="CN138" i="27" s="1"/>
  <c r="CK122" i="27"/>
  <c r="CN122" i="27" s="1"/>
  <c r="CK106" i="27"/>
  <c r="CN106" i="27" s="1"/>
  <c r="CK90" i="27"/>
  <c r="CN90" i="27" s="1"/>
  <c r="CK81" i="27"/>
  <c r="CN81" i="27" s="1"/>
  <c r="CK74" i="27"/>
  <c r="CN74" i="27" s="1"/>
  <c r="CK65" i="27"/>
  <c r="CN65" i="27" s="1"/>
  <c r="CK58" i="27"/>
  <c r="CN58" i="27" s="1"/>
  <c r="CK49" i="27"/>
  <c r="CN49" i="27" s="1"/>
  <c r="CK42" i="27"/>
  <c r="CN42" i="27" s="1"/>
  <c r="CK33" i="27"/>
  <c r="CN33" i="27" s="1"/>
  <c r="CK26" i="27"/>
  <c r="CN26" i="27" s="1"/>
  <c r="CK17" i="27"/>
  <c r="CN17" i="27" s="1"/>
  <c r="CK10" i="27"/>
  <c r="CN10" i="27" s="1"/>
  <c r="CJ273" i="27"/>
  <c r="D263" i="28"/>
  <c r="D256" i="28"/>
  <c r="D248" i="28"/>
  <c r="D246" i="28"/>
  <c r="CK172" i="27"/>
  <c r="CN172" i="27" s="1"/>
  <c r="CK163" i="27"/>
  <c r="CN163" i="27" s="1"/>
  <c r="CK156" i="27"/>
  <c r="CN156" i="27" s="1"/>
  <c r="CK147" i="27"/>
  <c r="CN147" i="27" s="1"/>
  <c r="CK140" i="27"/>
  <c r="CN140" i="27" s="1"/>
  <c r="CK131" i="27"/>
  <c r="CN131" i="27" s="1"/>
  <c r="CK124" i="27"/>
  <c r="CN124" i="27" s="1"/>
  <c r="CK115" i="27"/>
  <c r="CN115" i="27" s="1"/>
  <c r="CK108" i="27"/>
  <c r="CN108" i="27" s="1"/>
  <c r="CK99" i="27"/>
  <c r="CN99" i="27" s="1"/>
  <c r="CK92" i="27"/>
  <c r="CN92" i="27" s="1"/>
  <c r="CK83" i="27"/>
  <c r="CN83" i="27" s="1"/>
  <c r="CK76" i="27"/>
  <c r="CN76" i="27" s="1"/>
  <c r="CK67" i="27"/>
  <c r="CN67" i="27" s="1"/>
  <c r="CK60" i="27"/>
  <c r="CN60" i="27" s="1"/>
  <c r="CK51" i="27"/>
  <c r="CN51" i="27" s="1"/>
  <c r="CK44" i="27"/>
  <c r="CN44" i="27" s="1"/>
  <c r="CK35" i="27"/>
  <c r="CN35" i="27" s="1"/>
  <c r="CK28" i="27"/>
  <c r="CN28" i="27" s="1"/>
  <c r="CK19" i="27"/>
  <c r="CN19" i="27" s="1"/>
  <c r="CK12" i="27"/>
  <c r="CN12" i="27" s="1"/>
  <c r="CK3" i="27"/>
  <c r="CN3" i="27" s="1"/>
  <c r="CK158" i="27"/>
  <c r="CN158" i="27" s="1"/>
  <c r="CK142" i="27"/>
  <c r="CN142" i="27" s="1"/>
  <c r="CK126" i="27"/>
  <c r="CN126" i="27" s="1"/>
  <c r="CK110" i="27"/>
  <c r="CN110" i="27" s="1"/>
  <c r="CK94" i="27"/>
  <c r="CN94" i="27" s="1"/>
  <c r="CK78" i="27"/>
  <c r="CN78" i="27" s="1"/>
  <c r="CK62" i="27"/>
  <c r="CN62" i="27" s="1"/>
  <c r="CK46" i="27"/>
  <c r="CN46" i="27" s="1"/>
  <c r="CK30" i="27"/>
  <c r="CN30" i="27" s="1"/>
  <c r="CK14" i="27"/>
  <c r="CN14" i="27" s="1"/>
  <c r="CJ283" i="27"/>
  <c r="CJ270" i="27"/>
  <c r="CJ264" i="27"/>
  <c r="CJ274" i="27"/>
  <c r="CJ277" i="27"/>
  <c r="CJ281" i="27"/>
  <c r="CJ287" i="27"/>
  <c r="CJ267" i="27"/>
  <c r="CJ278" i="27"/>
  <c r="CJ266" i="27"/>
  <c r="CJ269" i="27"/>
  <c r="CJ272" i="27"/>
  <c r="CJ291" i="27"/>
  <c r="AK874" i="27"/>
  <c r="AQ867" i="27"/>
  <c r="AI867" i="27"/>
  <c r="AA867" i="27"/>
  <c r="K867" i="27"/>
  <c r="AS861" i="27"/>
  <c r="U861" i="27"/>
  <c r="BK853" i="27"/>
  <c r="BC853" i="27"/>
  <c r="AU853" i="27"/>
  <c r="AM853" i="27"/>
  <c r="AE853" i="27"/>
  <c r="W853" i="27"/>
  <c r="O853" i="27"/>
  <c r="G853" i="27"/>
  <c r="AP874" i="27"/>
  <c r="Z874" i="27"/>
  <c r="R874" i="27"/>
  <c r="O575" i="27"/>
  <c r="BG850" i="27"/>
  <c r="AI850" i="27"/>
  <c r="S850" i="27"/>
  <c r="AY850" i="27"/>
  <c r="BF873" i="27"/>
  <c r="AX873" i="27"/>
  <c r="AP873" i="27"/>
  <c r="AH873" i="27"/>
  <c r="Z873" i="27"/>
  <c r="R873" i="27"/>
  <c r="J873" i="27"/>
  <c r="BD867" i="27"/>
  <c r="AV867" i="27"/>
  <c r="AN867" i="27"/>
  <c r="AF867" i="27"/>
  <c r="X867" i="27"/>
  <c r="P867" i="27"/>
  <c r="H867" i="27"/>
  <c r="AV874" i="27"/>
  <c r="AA850" i="27"/>
  <c r="K861" i="27"/>
  <c r="AN874" i="27"/>
  <c r="AQ850" i="27"/>
  <c r="X874" i="27"/>
  <c r="K850" i="27"/>
  <c r="BE860" i="27"/>
  <c r="AW860" i="27"/>
  <c r="AO860" i="27"/>
  <c r="AG860" i="27"/>
  <c r="Y860" i="27"/>
  <c r="Q860" i="27"/>
  <c r="I860" i="27"/>
  <c r="AZ859" i="27"/>
  <c r="AR859" i="27"/>
  <c r="BK858" i="27"/>
  <c r="BC858" i="27"/>
  <c r="AU858" i="27"/>
  <c r="AM858" i="27"/>
  <c r="AE858" i="27"/>
  <c r="W858" i="27"/>
  <c r="O858" i="27"/>
  <c r="G858" i="27"/>
  <c r="BF857" i="27"/>
  <c r="AX857" i="27"/>
  <c r="AP857" i="27"/>
  <c r="AH857" i="27"/>
  <c r="Z857" i="27"/>
  <c r="R857" i="27"/>
  <c r="J857" i="27"/>
  <c r="BI856" i="27"/>
  <c r="BA856" i="27"/>
  <c r="AS856" i="27"/>
  <c r="AK856" i="27"/>
  <c r="AC856" i="27"/>
  <c r="U856" i="27"/>
  <c r="M856" i="27"/>
  <c r="E856" i="27"/>
  <c r="AI854" i="27"/>
  <c r="BE852" i="27"/>
  <c r="AW852" i="27"/>
  <c r="AO852" i="27"/>
  <c r="AG852" i="27"/>
  <c r="Y852" i="27"/>
  <c r="Q852" i="27"/>
  <c r="I852" i="27"/>
  <c r="AT575" i="27"/>
  <c r="AL575" i="27"/>
  <c r="AD575" i="27"/>
  <c r="V575" i="27"/>
  <c r="N575" i="27"/>
  <c r="F575" i="27"/>
  <c r="BH865" i="27"/>
  <c r="AZ865" i="27"/>
  <c r="AR865" i="27"/>
  <c r="AJ865" i="27"/>
  <c r="AB865" i="27"/>
  <c r="T865" i="27"/>
  <c r="L865" i="27"/>
  <c r="BK864" i="27"/>
  <c r="BC864" i="27"/>
  <c r="AU864" i="27"/>
  <c r="AM864" i="27"/>
  <c r="AE864" i="27"/>
  <c r="W864" i="27"/>
  <c r="O864" i="27"/>
  <c r="G864" i="27"/>
  <c r="BF863" i="27"/>
  <c r="AX863" i="27"/>
  <c r="AP863" i="27"/>
  <c r="AH863" i="27"/>
  <c r="Z863" i="27"/>
  <c r="R863" i="27"/>
  <c r="J863" i="27"/>
  <c r="BI862" i="27"/>
  <c r="BA862" i="27"/>
  <c r="AS862" i="27"/>
  <c r="AK862" i="27"/>
  <c r="AC862" i="27"/>
  <c r="U862" i="27"/>
  <c r="M862" i="27"/>
  <c r="E862" i="27"/>
  <c r="AW578" i="27"/>
  <c r="AO578" i="27"/>
  <c r="AG578" i="27"/>
  <c r="Y578" i="27"/>
  <c r="Q578" i="27"/>
  <c r="I578" i="27"/>
  <c r="AI873" i="26"/>
  <c r="AJ863" i="26"/>
  <c r="AA860" i="26"/>
  <c r="T853" i="26"/>
  <c r="AI852" i="26"/>
  <c r="P1169" i="26"/>
  <c r="AB575" i="26"/>
  <c r="T575" i="26"/>
  <c r="L575" i="26"/>
  <c r="K573" i="27"/>
  <c r="K579" i="27" s="1"/>
  <c r="E282" i="27"/>
  <c r="AO288" i="27"/>
  <c r="AO874" i="27" s="1"/>
  <c r="AR275" i="27"/>
  <c r="AR861" i="27" s="1"/>
  <c r="AR575" i="27"/>
  <c r="AJ575" i="27"/>
  <c r="AB575" i="27"/>
  <c r="T575" i="27"/>
  <c r="L575" i="27"/>
  <c r="I288" i="27"/>
  <c r="I874" i="27" s="1"/>
  <c r="AU860" i="27"/>
  <c r="AM860" i="27"/>
  <c r="AE860" i="27"/>
  <c r="W860" i="27"/>
  <c r="O860" i="27"/>
  <c r="G860" i="27"/>
  <c r="AX859" i="27"/>
  <c r="AP859" i="27"/>
  <c r="Z859" i="27"/>
  <c r="AS858" i="27"/>
  <c r="AK858" i="27"/>
  <c r="AC858" i="27"/>
  <c r="U858" i="27"/>
  <c r="M858" i="27"/>
  <c r="E858" i="27"/>
  <c r="AV857" i="27"/>
  <c r="AN857" i="27"/>
  <c r="AF857" i="27"/>
  <c r="X857" i="27"/>
  <c r="P857" i="27"/>
  <c r="H857" i="27"/>
  <c r="AY856" i="27"/>
  <c r="AQ856" i="27"/>
  <c r="AI856" i="27"/>
  <c r="AA856" i="27"/>
  <c r="S856" i="27"/>
  <c r="K856" i="27"/>
  <c r="AW854" i="27"/>
  <c r="AO854" i="27"/>
  <c r="AG854" i="27"/>
  <c r="Y854" i="27"/>
  <c r="Q854" i="27"/>
  <c r="I854" i="27"/>
  <c r="AR853" i="27"/>
  <c r="AJ853" i="27"/>
  <c r="AB853" i="27"/>
  <c r="T853" i="27"/>
  <c r="L853" i="27"/>
  <c r="AU852" i="27"/>
  <c r="AM852" i="27"/>
  <c r="AE852" i="27"/>
  <c r="W852" i="27"/>
  <c r="O852" i="27"/>
  <c r="G852" i="27"/>
  <c r="AU874" i="27"/>
  <c r="AG288" i="27"/>
  <c r="AG874" i="27" s="1"/>
  <c r="AU578" i="27"/>
  <c r="AM578" i="27"/>
  <c r="AE578" i="27"/>
  <c r="W578" i="27"/>
  <c r="O578" i="27"/>
  <c r="G578" i="27"/>
  <c r="AV865" i="27"/>
  <c r="AN865" i="27"/>
  <c r="AF865" i="27"/>
  <c r="X865" i="27"/>
  <c r="P865" i="27"/>
  <c r="H865" i="27"/>
  <c r="AY864" i="27"/>
  <c r="AQ864" i="27"/>
  <c r="AI864" i="27"/>
  <c r="AA864" i="27"/>
  <c r="S864" i="27"/>
  <c r="K864" i="27"/>
  <c r="AT863" i="27"/>
  <c r="AL863" i="27"/>
  <c r="AD863" i="27"/>
  <c r="V863" i="27"/>
  <c r="N863" i="27"/>
  <c r="F863" i="27"/>
  <c r="AW862" i="27"/>
  <c r="AO862" i="27"/>
  <c r="AG862" i="27"/>
  <c r="Y862" i="27"/>
  <c r="Q862" i="27"/>
  <c r="I862" i="27"/>
  <c r="AU877" i="27"/>
  <c r="AE877" i="27"/>
  <c r="W877" i="27"/>
  <c r="O877" i="27"/>
  <c r="G877" i="27"/>
  <c r="AX876" i="27"/>
  <c r="AP876" i="27"/>
  <c r="AH876" i="27"/>
  <c r="Z876" i="27"/>
  <c r="R876" i="27"/>
  <c r="J876" i="27"/>
  <c r="AS875" i="27"/>
  <c r="AK875" i="27"/>
  <c r="AC875" i="27"/>
  <c r="U875" i="27"/>
  <c r="M875" i="27"/>
  <c r="E875" i="27"/>
  <c r="AW285" i="27"/>
  <c r="AG285" i="27"/>
  <c r="I285" i="27"/>
  <c r="AX558" i="27"/>
  <c r="AP558" i="27"/>
  <c r="AH558" i="27"/>
  <c r="Z558" i="27"/>
  <c r="R558" i="27"/>
  <c r="J558" i="27"/>
  <c r="AM877" i="27"/>
  <c r="W874" i="27"/>
  <c r="AW288" i="27"/>
  <c r="AW874" i="27" s="1"/>
  <c r="AH285" i="27"/>
  <c r="J285" i="27"/>
  <c r="BK860" i="27"/>
  <c r="BD857" i="27"/>
  <c r="BG856" i="27"/>
  <c r="BE854" i="27"/>
  <c r="AZ853" i="27"/>
  <c r="BC852" i="27"/>
  <c r="BD859" i="27"/>
  <c r="BJ857" i="27"/>
  <c r="BC854" i="27"/>
  <c r="BI858" i="27"/>
  <c r="BH853" i="27"/>
  <c r="BI860" i="27"/>
  <c r="BG858" i="27"/>
  <c r="BB857" i="27"/>
  <c r="AZ855" i="27"/>
  <c r="BK854" i="27"/>
  <c r="BI852" i="27"/>
  <c r="BK877" i="27"/>
  <c r="BC877" i="27"/>
  <c r="BF876" i="27"/>
  <c r="BI875" i="27"/>
  <c r="BA875" i="27"/>
  <c r="BJ850" i="27"/>
  <c r="BB850" i="27"/>
  <c r="BC860" i="27"/>
  <c r="BA858" i="27"/>
  <c r="BK852" i="27"/>
  <c r="BA860" i="27"/>
  <c r="BE856" i="27"/>
  <c r="BH855" i="27"/>
  <c r="BF853" i="27"/>
  <c r="BG864" i="27"/>
  <c r="BB863" i="27"/>
  <c r="BG867" i="27"/>
  <c r="BI877" i="27"/>
  <c r="BA877" i="27"/>
  <c r="BD876" i="27"/>
  <c r="BG875" i="27"/>
  <c r="BD865" i="27"/>
  <c r="BJ863" i="27"/>
  <c r="BC873" i="27"/>
  <c r="BE862" i="27"/>
  <c r="BK874" i="27"/>
  <c r="BC874" i="27"/>
  <c r="E288" i="27"/>
  <c r="E874" i="27" s="1"/>
  <c r="AS282" i="27"/>
  <c r="AK282" i="27"/>
  <c r="AC282" i="27"/>
  <c r="U282" i="27"/>
  <c r="M282" i="27"/>
  <c r="BB865" i="27"/>
  <c r="AL865" i="27"/>
  <c r="V865" i="27"/>
  <c r="F865" i="27"/>
  <c r="AW864" i="27"/>
  <c r="AG864" i="27"/>
  <c r="Q864" i="27"/>
  <c r="I864" i="27"/>
  <c r="AZ863" i="27"/>
  <c r="AJ863" i="27"/>
  <c r="T863" i="27"/>
  <c r="BK862" i="27"/>
  <c r="AU862" i="27"/>
  <c r="AE862" i="27"/>
  <c r="W862" i="27"/>
  <c r="O862" i="27"/>
  <c r="G862" i="27"/>
  <c r="BJ865" i="27"/>
  <c r="AT865" i="27"/>
  <c r="AD865" i="27"/>
  <c r="N865" i="27"/>
  <c r="BE864" i="27"/>
  <c r="AO864" i="27"/>
  <c r="Y864" i="27"/>
  <c r="BH863" i="27"/>
  <c r="AR863" i="27"/>
  <c r="AB863" i="27"/>
  <c r="L863" i="27"/>
  <c r="BC862" i="27"/>
  <c r="AM862" i="27"/>
  <c r="O874" i="27"/>
  <c r="AS578" i="27"/>
  <c r="AK578" i="27"/>
  <c r="AC578" i="27"/>
  <c r="U578" i="27"/>
  <c r="M578" i="27"/>
  <c r="E578" i="27"/>
  <c r="T573" i="27"/>
  <c r="T579" i="27" s="1"/>
  <c r="X558" i="27"/>
  <c r="P558" i="27"/>
  <c r="H558" i="27"/>
  <c r="AA1162" i="26"/>
  <c r="AX280" i="27"/>
  <c r="AX284" i="27" s="1"/>
  <c r="R280" i="27"/>
  <c r="R286" i="27" s="1"/>
  <c r="BF877" i="27"/>
  <c r="AP877" i="27"/>
  <c r="Z877" i="27"/>
  <c r="J877" i="27"/>
  <c r="BA876" i="27"/>
  <c r="AK876" i="27"/>
  <c r="U876" i="27"/>
  <c r="E876" i="27"/>
  <c r="AV875" i="27"/>
  <c r="AF875" i="27"/>
  <c r="P875" i="27"/>
  <c r="AX877" i="27"/>
  <c r="AH877" i="27"/>
  <c r="R877" i="27"/>
  <c r="BI876" i="27"/>
  <c r="AS876" i="27"/>
  <c r="AC876" i="27"/>
  <c r="M876" i="27"/>
  <c r="BD875" i="27"/>
  <c r="AN875" i="27"/>
  <c r="X875" i="27"/>
  <c r="H875" i="27"/>
  <c r="BI865" i="27"/>
  <c r="BA865" i="27"/>
  <c r="AS865" i="27"/>
  <c r="AK865" i="27"/>
  <c r="AC865" i="27"/>
  <c r="U865" i="27"/>
  <c r="M865" i="27"/>
  <c r="E865" i="27"/>
  <c r="BD864" i="27"/>
  <c r="AV864" i="27"/>
  <c r="AN864" i="27"/>
  <c r="AF864" i="27"/>
  <c r="X864" i="27"/>
  <c r="P864" i="27"/>
  <c r="H864" i="27"/>
  <c r="BG863" i="27"/>
  <c r="AY863" i="27"/>
  <c r="AQ863" i="27"/>
  <c r="AI863" i="27"/>
  <c r="AA863" i="27"/>
  <c r="S863" i="27"/>
  <c r="N869" i="27"/>
  <c r="F869" i="27"/>
  <c r="AW282" i="27"/>
  <c r="Q282" i="27"/>
  <c r="BA874" i="27"/>
  <c r="AC575" i="26"/>
  <c r="U575" i="26"/>
  <c r="M575" i="26"/>
  <c r="P1152" i="26"/>
  <c r="AA855" i="26"/>
  <c r="L856" i="26"/>
  <c r="X877" i="26"/>
  <c r="AG852" i="26"/>
  <c r="AA864" i="26"/>
  <c r="L865" i="26"/>
  <c r="F858" i="26"/>
  <c r="G874" i="27"/>
  <c r="X285" i="27"/>
  <c r="P285" i="27"/>
  <c r="H285" i="27"/>
  <c r="BD877" i="27"/>
  <c r="AV877" i="27"/>
  <c r="AN877" i="27"/>
  <c r="AF877" i="27"/>
  <c r="X877" i="27"/>
  <c r="P877" i="27"/>
  <c r="H877" i="27"/>
  <c r="BG876" i="27"/>
  <c r="AY876" i="27"/>
  <c r="AQ876" i="27"/>
  <c r="AI876" i="27"/>
  <c r="AA876" i="27"/>
  <c r="S876" i="27"/>
  <c r="K876" i="27"/>
  <c r="BJ875" i="27"/>
  <c r="BB875" i="27"/>
  <c r="AT875" i="27"/>
  <c r="AL875" i="27"/>
  <c r="AD875" i="27"/>
  <c r="V875" i="27"/>
  <c r="N875" i="27"/>
  <c r="F875" i="27"/>
  <c r="BH869" i="27"/>
  <c r="AZ869" i="27"/>
  <c r="AR869" i="27"/>
  <c r="AJ869" i="27"/>
  <c r="AB869" i="27"/>
  <c r="T869" i="27"/>
  <c r="L869" i="27"/>
  <c r="AH288" i="27"/>
  <c r="AH874" i="27" s="1"/>
  <c r="AX285" i="27"/>
  <c r="AP285" i="27"/>
  <c r="Z285" i="27"/>
  <c r="J288" i="27"/>
  <c r="J874" i="27" s="1"/>
  <c r="H288" i="27"/>
  <c r="H874" i="27" s="1"/>
  <c r="AN285" i="27"/>
  <c r="AF285" i="27"/>
  <c r="BH864" i="27"/>
  <c r="AZ864" i="27"/>
  <c r="AR864" i="27"/>
  <c r="AJ864" i="27"/>
  <c r="AB864" i="27"/>
  <c r="T864" i="27"/>
  <c r="L864" i="27"/>
  <c r="BK863" i="27"/>
  <c r="BC863" i="27"/>
  <c r="AU863" i="27"/>
  <c r="AM863" i="27"/>
  <c r="AE863" i="27"/>
  <c r="W863" i="27"/>
  <c r="O863" i="27"/>
  <c r="G863" i="27"/>
  <c r="AX862" i="27"/>
  <c r="Z862" i="27"/>
  <c r="BJ877" i="27"/>
  <c r="BB877" i="27"/>
  <c r="AT877" i="27"/>
  <c r="AL877" i="27"/>
  <c r="AD877" i="27"/>
  <c r="V877" i="27"/>
  <c r="N877" i="27"/>
  <c r="F877" i="27"/>
  <c r="BE876" i="27"/>
  <c r="AW876" i="27"/>
  <c r="AO876" i="27"/>
  <c r="AG876" i="27"/>
  <c r="Y876" i="27"/>
  <c r="Q876" i="27"/>
  <c r="I876" i="27"/>
  <c r="BH875" i="27"/>
  <c r="AZ875" i="27"/>
  <c r="AR875" i="27"/>
  <c r="AJ875" i="27"/>
  <c r="AB875" i="27"/>
  <c r="T875" i="27"/>
  <c r="L875" i="27"/>
  <c r="AW265" i="27"/>
  <c r="AO265" i="27"/>
  <c r="Y265" i="27"/>
  <c r="Q265" i="27"/>
  <c r="AV285" i="27"/>
  <c r="P288" i="27"/>
  <c r="P874" i="27" s="1"/>
  <c r="BD873" i="27"/>
  <c r="AV873" i="27"/>
  <c r="AF873" i="27"/>
  <c r="X873" i="27"/>
  <c r="H873" i="27"/>
  <c r="BK850" i="27"/>
  <c r="BC850" i="27"/>
  <c r="AU850" i="27"/>
  <c r="AM850" i="27"/>
  <c r="AE850" i="27"/>
  <c r="W850" i="27"/>
  <c r="O850" i="27"/>
  <c r="G850" i="27"/>
  <c r="BH877" i="27"/>
  <c r="AZ877" i="27"/>
  <c r="AR877" i="27"/>
  <c r="AJ877" i="27"/>
  <c r="AB877" i="27"/>
  <c r="T877" i="27"/>
  <c r="L877" i="27"/>
  <c r="BK876" i="27"/>
  <c r="BC876" i="27"/>
  <c r="AU876" i="27"/>
  <c r="AM876" i="27"/>
  <c r="AE876" i="27"/>
  <c r="W876" i="27"/>
  <c r="O876" i="27"/>
  <c r="G876" i="27"/>
  <c r="BF875" i="27"/>
  <c r="AX875" i="27"/>
  <c r="AP875" i="27"/>
  <c r="AH875" i="27"/>
  <c r="Z875" i="27"/>
  <c r="R875" i="27"/>
  <c r="J875" i="27"/>
  <c r="BF280" i="27"/>
  <c r="AP280" i="27"/>
  <c r="AP286" i="27" s="1"/>
  <c r="AH280" i="27"/>
  <c r="AH286" i="27" s="1"/>
  <c r="Z280" i="27"/>
  <c r="Z286" i="27" s="1"/>
  <c r="J280" i="27"/>
  <c r="J286" i="27" s="1"/>
  <c r="BI280" i="27"/>
  <c r="BA280" i="27"/>
  <c r="AS280" i="27"/>
  <c r="AS284" i="27" s="1"/>
  <c r="AK280" i="27"/>
  <c r="AK284" i="27" s="1"/>
  <c r="AC280" i="27"/>
  <c r="AC286" i="27" s="1"/>
  <c r="U280" i="27"/>
  <c r="U284" i="27" s="1"/>
  <c r="M280" i="27"/>
  <c r="M286" i="27" s="1"/>
  <c r="E280" i="27"/>
  <c r="E286" i="27" s="1"/>
  <c r="BG869" i="27"/>
  <c r="AY869" i="27"/>
  <c r="AQ869" i="27"/>
  <c r="AI869" i="27"/>
  <c r="AA869" i="27"/>
  <c r="S869" i="27"/>
  <c r="K869" i="27"/>
  <c r="AH573" i="27"/>
  <c r="AH579" i="27" s="1"/>
  <c r="J573" i="27"/>
  <c r="J579" i="27" s="1"/>
  <c r="BJ867" i="27"/>
  <c r="BB867" i="27"/>
  <c r="AT867" i="27"/>
  <c r="AL867" i="27"/>
  <c r="AD867" i="27"/>
  <c r="V867" i="27"/>
  <c r="N867" i="27"/>
  <c r="F867" i="27"/>
  <c r="BG865" i="27"/>
  <c r="AY865" i="27"/>
  <c r="AQ865" i="27"/>
  <c r="AI865" i="27"/>
  <c r="AA865" i="27"/>
  <c r="S865" i="27"/>
  <c r="K865" i="27"/>
  <c r="BJ864" i="27"/>
  <c r="BB864" i="27"/>
  <c r="AT864" i="27"/>
  <c r="AL864" i="27"/>
  <c r="AD864" i="27"/>
  <c r="V864" i="27"/>
  <c r="N864" i="27"/>
  <c r="F864" i="27"/>
  <c r="BE863" i="27"/>
  <c r="AW863" i="27"/>
  <c r="AO863" i="27"/>
  <c r="AG863" i="27"/>
  <c r="Y863" i="27"/>
  <c r="Q863" i="27"/>
  <c r="I863" i="27"/>
  <c r="BH862" i="27"/>
  <c r="AZ862" i="27"/>
  <c r="AR862" i="27"/>
  <c r="AJ862" i="27"/>
  <c r="AB862" i="27"/>
  <c r="T862" i="27"/>
  <c r="L862" i="27"/>
  <c r="AC1169" i="26"/>
  <c r="U1169" i="26"/>
  <c r="M1169" i="26"/>
  <c r="AG578" i="26"/>
  <c r="Y578" i="26"/>
  <c r="Q578" i="26"/>
  <c r="AJ573" i="26"/>
  <c r="AJ579" i="26" s="1"/>
  <c r="AB573" i="26"/>
  <c r="AB579" i="26" s="1"/>
  <c r="O575" i="26"/>
  <c r="T573" i="26"/>
  <c r="T579" i="26" s="1"/>
  <c r="AI1170" i="26"/>
  <c r="AA1170" i="26"/>
  <c r="AH876" i="26"/>
  <c r="K874" i="26"/>
  <c r="AB854" i="26"/>
  <c r="S853" i="26"/>
  <c r="AG1143" i="26"/>
  <c r="AI575" i="26"/>
  <c r="AA575" i="26"/>
  <c r="S575" i="26"/>
  <c r="K575" i="26"/>
  <c r="F282" i="26"/>
  <c r="AH578" i="26"/>
  <c r="AC285" i="26"/>
  <c r="U285" i="26"/>
  <c r="M285" i="26"/>
  <c r="AF578" i="26"/>
  <c r="X578" i="26"/>
  <c r="P578" i="26"/>
  <c r="H578" i="26"/>
  <c r="L573" i="26"/>
  <c r="L579" i="26" s="1"/>
  <c r="W575" i="26"/>
  <c r="AC282" i="26"/>
  <c r="F280" i="26"/>
  <c r="F286" i="26" s="1"/>
  <c r="AB285" i="26"/>
  <c r="U282" i="26"/>
  <c r="V280" i="26"/>
  <c r="V286" i="26" s="1"/>
  <c r="M282" i="26"/>
  <c r="Z1170" i="26"/>
  <c r="AI288" i="26"/>
  <c r="AI874" i="26" s="1"/>
  <c r="U280" i="26"/>
  <c r="U286" i="26" s="1"/>
  <c r="M280" i="26"/>
  <c r="M286" i="26" s="1"/>
  <c r="AC280" i="26"/>
  <c r="AC286" i="26" s="1"/>
  <c r="T867" i="26"/>
  <c r="S863" i="26"/>
  <c r="R573" i="26"/>
  <c r="R579" i="26" s="1"/>
  <c r="BE877" i="27"/>
  <c r="AG877" i="27"/>
  <c r="I877" i="27"/>
  <c r="AR876" i="27"/>
  <c r="T876" i="27"/>
  <c r="BK875" i="27"/>
  <c r="AU875" i="27"/>
  <c r="W875" i="27"/>
  <c r="G875" i="27"/>
  <c r="AO877" i="27"/>
  <c r="Q877" i="27"/>
  <c r="BH876" i="27"/>
  <c r="AJ876" i="27"/>
  <c r="L876" i="27"/>
  <c r="BC875" i="27"/>
  <c r="AM875" i="27"/>
  <c r="AE875" i="27"/>
  <c r="O875" i="27"/>
  <c r="AW877" i="27"/>
  <c r="Y877" i="27"/>
  <c r="AZ876" i="27"/>
  <c r="AB876" i="27"/>
  <c r="BK865" i="27"/>
  <c r="BC865" i="27"/>
  <c r="AU865" i="27"/>
  <c r="AM865" i="27"/>
  <c r="AE865" i="27"/>
  <c r="W865" i="27"/>
  <c r="O865" i="27"/>
  <c r="G865" i="27"/>
  <c r="BF864" i="27"/>
  <c r="AX864" i="27"/>
  <c r="AP864" i="27"/>
  <c r="AH864" i="27"/>
  <c r="Z864" i="27"/>
  <c r="R864" i="27"/>
  <c r="J864" i="27"/>
  <c r="BI863" i="27"/>
  <c r="BA863" i="27"/>
  <c r="AS863" i="27"/>
  <c r="AK863" i="27"/>
  <c r="AC863" i="27"/>
  <c r="U863" i="27"/>
  <c r="M863" i="27"/>
  <c r="E863" i="27"/>
  <c r="BD862" i="27"/>
  <c r="AV862" i="27"/>
  <c r="AN862" i="27"/>
  <c r="AF862" i="27"/>
  <c r="X862" i="27"/>
  <c r="P862" i="27"/>
  <c r="H862" i="27"/>
  <c r="AW573" i="27"/>
  <c r="AW579" i="27" s="1"/>
  <c r="AO573" i="27"/>
  <c r="AO579" i="27" s="1"/>
  <c r="AG573" i="27"/>
  <c r="AG577" i="27" s="1"/>
  <c r="Y573" i="27"/>
  <c r="Q573" i="27"/>
  <c r="Q579" i="27" s="1"/>
  <c r="I573" i="27"/>
  <c r="I577" i="27" s="1"/>
  <c r="Q861" i="27"/>
  <c r="N285" i="27"/>
  <c r="BF867" i="27"/>
  <c r="AX867" i="27"/>
  <c r="AP867" i="27"/>
  <c r="AH867" i="27"/>
  <c r="Z867" i="27"/>
  <c r="R867" i="27"/>
  <c r="J867" i="27"/>
  <c r="O861" i="27"/>
  <c r="AM874" i="27"/>
  <c r="AC288" i="27"/>
  <c r="AC874" i="27" s="1"/>
  <c r="M285" i="27"/>
  <c r="AP282" i="27"/>
  <c r="J282" i="27"/>
  <c r="AU280" i="27"/>
  <c r="AU286" i="27" s="1"/>
  <c r="AP275" i="27"/>
  <c r="AP861" i="27" s="1"/>
  <c r="M288" i="27"/>
  <c r="M874" i="27" s="1"/>
  <c r="AI282" i="27"/>
  <c r="BD863" i="27"/>
  <c r="AV863" i="27"/>
  <c r="AN863" i="27"/>
  <c r="AF863" i="27"/>
  <c r="X863" i="27"/>
  <c r="P863" i="27"/>
  <c r="H863" i="27"/>
  <c r="BG862" i="27"/>
  <c r="AY862" i="27"/>
  <c r="AQ862" i="27"/>
  <c r="AI862" i="27"/>
  <c r="AA862" i="27"/>
  <c r="S862" i="27"/>
  <c r="K862" i="27"/>
  <c r="AO861" i="27"/>
  <c r="BI873" i="27"/>
  <c r="BA873" i="27"/>
  <c r="AS873" i="27"/>
  <c r="AK873" i="27"/>
  <c r="AC873" i="27"/>
  <c r="U873" i="27"/>
  <c r="M873" i="27"/>
  <c r="E873" i="27"/>
  <c r="AH282" i="27"/>
  <c r="I861" i="27"/>
  <c r="BI874" i="27"/>
  <c r="AW558" i="27"/>
  <c r="AO558" i="27"/>
  <c r="BJ876" i="27"/>
  <c r="BB876" i="27"/>
  <c r="AT876" i="27"/>
  <c r="AL876" i="27"/>
  <c r="AD876" i="27"/>
  <c r="V876" i="27"/>
  <c r="N876" i="27"/>
  <c r="F876" i="27"/>
  <c r="BE875" i="27"/>
  <c r="AW875" i="27"/>
  <c r="AO875" i="27"/>
  <c r="AG875" i="27"/>
  <c r="Y875" i="27"/>
  <c r="Q875" i="27"/>
  <c r="I875" i="27"/>
  <c r="E285" i="27"/>
  <c r="AA282" i="27"/>
  <c r="Q874" i="27"/>
  <c r="Z282" i="27"/>
  <c r="AS285" i="27"/>
  <c r="BJ860" i="27"/>
  <c r="BB860" i="27"/>
  <c r="AT860" i="27"/>
  <c r="AL860" i="27"/>
  <c r="AD860" i="27"/>
  <c r="V860" i="27"/>
  <c r="N860" i="27"/>
  <c r="F860" i="27"/>
  <c r="BE859" i="27"/>
  <c r="AW859" i="27"/>
  <c r="AO859" i="27"/>
  <c r="AG859" i="27"/>
  <c r="Y859" i="27"/>
  <c r="Q859" i="27"/>
  <c r="I859" i="27"/>
  <c r="BH858" i="27"/>
  <c r="AZ858" i="27"/>
  <c r="AR858" i="27"/>
  <c r="AJ858" i="27"/>
  <c r="AB858" i="27"/>
  <c r="T858" i="27"/>
  <c r="L858" i="27"/>
  <c r="BK857" i="27"/>
  <c r="BC857" i="27"/>
  <c r="AU857" i="27"/>
  <c r="AM857" i="27"/>
  <c r="AE857" i="27"/>
  <c r="W857" i="27"/>
  <c r="O857" i="27"/>
  <c r="G857" i="27"/>
  <c r="BF856" i="27"/>
  <c r="AX856" i="27"/>
  <c r="AP856" i="27"/>
  <c r="AH856" i="27"/>
  <c r="Z856" i="27"/>
  <c r="R856" i="27"/>
  <c r="J856" i="27"/>
  <c r="BI855" i="27"/>
  <c r="BA855" i="27"/>
  <c r="AS855" i="27"/>
  <c r="AK855" i="27"/>
  <c r="AC855" i="27"/>
  <c r="U855" i="27"/>
  <c r="M855" i="27"/>
  <c r="E855" i="27"/>
  <c r="BD854" i="27"/>
  <c r="AV854" i="27"/>
  <c r="AN854" i="27"/>
  <c r="AF854" i="27"/>
  <c r="X854" i="27"/>
  <c r="P854" i="27"/>
  <c r="H854" i="27"/>
  <c r="BG853" i="27"/>
  <c r="AY853" i="27"/>
  <c r="AQ853" i="27"/>
  <c r="AI853" i="27"/>
  <c r="AA853" i="27"/>
  <c r="S853" i="27"/>
  <c r="K853" i="27"/>
  <c r="BJ852" i="27"/>
  <c r="BB852" i="27"/>
  <c r="AT852" i="27"/>
  <c r="AL852" i="27"/>
  <c r="AD852" i="27"/>
  <c r="V852" i="27"/>
  <c r="N852" i="27"/>
  <c r="F852" i="27"/>
  <c r="AY285" i="27"/>
  <c r="AS288" i="27"/>
  <c r="AS874" i="27" s="1"/>
  <c r="BH873" i="27"/>
  <c r="AZ873" i="27"/>
  <c r="AR873" i="27"/>
  <c r="AJ873" i="27"/>
  <c r="AB873" i="27"/>
  <c r="T873" i="27"/>
  <c r="AY867" i="27"/>
  <c r="AY282" i="27"/>
  <c r="S867" i="27"/>
  <c r="S282" i="27"/>
  <c r="AX275" i="27"/>
  <c r="AX861" i="27" s="1"/>
  <c r="AF874" i="27"/>
  <c r="AC285" i="27"/>
  <c r="AQ282" i="27"/>
  <c r="R282" i="27"/>
  <c r="Z275" i="27"/>
  <c r="Z861" i="27" s="1"/>
  <c r="AN860" i="27"/>
  <c r="AI861" i="27"/>
  <c r="BF859" i="27"/>
  <c r="BF275" i="27"/>
  <c r="BF861" i="27" s="1"/>
  <c r="AH859" i="27"/>
  <c r="AH275" i="27"/>
  <c r="AH861" i="27" s="1"/>
  <c r="R859" i="27"/>
  <c r="R275" i="27"/>
  <c r="R861" i="27" s="1"/>
  <c r="J859" i="27"/>
  <c r="J275" i="27"/>
  <c r="J861" i="27" s="1"/>
  <c r="O280" i="27"/>
  <c r="O284" i="27" s="1"/>
  <c r="BA852" i="27"/>
  <c r="AK852" i="27"/>
  <c r="AK285" i="27"/>
  <c r="U852" i="27"/>
  <c r="U285" i="27"/>
  <c r="L873" i="27"/>
  <c r="BI869" i="27"/>
  <c r="BA869" i="27"/>
  <c r="AS869" i="27"/>
  <c r="AK869" i="27"/>
  <c r="AC869" i="27"/>
  <c r="U869" i="27"/>
  <c r="M869" i="27"/>
  <c r="E869" i="27"/>
  <c r="AJ282" i="27"/>
  <c r="I280" i="27"/>
  <c r="I286" i="27" s="1"/>
  <c r="AW275" i="27"/>
  <c r="AW861" i="27" s="1"/>
  <c r="Y275" i="27"/>
  <c r="Y861" i="27" s="1"/>
  <c r="BE280" i="27"/>
  <c r="AW280" i="27"/>
  <c r="AW286" i="27" s="1"/>
  <c r="AO280" i="27"/>
  <c r="AO286" i="27" s="1"/>
  <c r="AG280" i="27"/>
  <c r="AG286" i="27" s="1"/>
  <c r="Y280" i="27"/>
  <c r="Y284" i="27" s="1"/>
  <c r="Q280" i="27"/>
  <c r="Q286" i="27" s="1"/>
  <c r="BF285" i="27"/>
  <c r="K282" i="27"/>
  <c r="BE275" i="27"/>
  <c r="BE861" i="27" s="1"/>
  <c r="AG275" i="27"/>
  <c r="AG861" i="27" s="1"/>
  <c r="AY573" i="27"/>
  <c r="AY579" i="27" s="1"/>
  <c r="AQ573" i="27"/>
  <c r="AQ579" i="27" s="1"/>
  <c r="AI573" i="27"/>
  <c r="AI579" i="27" s="1"/>
  <c r="AA573" i="27"/>
  <c r="AA579" i="27" s="1"/>
  <c r="S573" i="27"/>
  <c r="S579" i="27" s="1"/>
  <c r="AT573" i="27"/>
  <c r="AT579" i="27" s="1"/>
  <c r="AL573" i="27"/>
  <c r="AL579" i="27" s="1"/>
  <c r="AD573" i="27"/>
  <c r="AD579" i="27" s="1"/>
  <c r="V573" i="27"/>
  <c r="V579" i="27" s="1"/>
  <c r="N573" i="27"/>
  <c r="N579" i="27" s="1"/>
  <c r="F573" i="27"/>
  <c r="F579" i="27" s="1"/>
  <c r="K863" i="27"/>
  <c r="BJ862" i="27"/>
  <c r="BB862" i="27"/>
  <c r="AT862" i="27"/>
  <c r="AL862" i="27"/>
  <c r="AD862" i="27"/>
  <c r="V862" i="27"/>
  <c r="N862" i="27"/>
  <c r="F862" i="27"/>
  <c r="AQ861" i="27"/>
  <c r="BD860" i="27"/>
  <c r="AV860" i="27"/>
  <c r="AF860" i="27"/>
  <c r="X860" i="27"/>
  <c r="P860" i="27"/>
  <c r="H860" i="27"/>
  <c r="BG859" i="27"/>
  <c r="AY859" i="27"/>
  <c r="AQ859" i="27"/>
  <c r="AI859" i="27"/>
  <c r="AA859" i="27"/>
  <c r="S859" i="27"/>
  <c r="K859" i="27"/>
  <c r="BJ858" i="27"/>
  <c r="BB858" i="27"/>
  <c r="AT858" i="27"/>
  <c r="AL858" i="27"/>
  <c r="AD858" i="27"/>
  <c r="V858" i="27"/>
  <c r="N858" i="27"/>
  <c r="F858" i="27"/>
  <c r="BE857" i="27"/>
  <c r="AW857" i="27"/>
  <c r="AO857" i="27"/>
  <c r="AG857" i="27"/>
  <c r="Y857" i="27"/>
  <c r="Q857" i="27"/>
  <c r="I857" i="27"/>
  <c r="BH856" i="27"/>
  <c r="AZ856" i="27"/>
  <c r="AR856" i="27"/>
  <c r="AJ856" i="27"/>
  <c r="AB856" i="27"/>
  <c r="T856" i="27"/>
  <c r="L856" i="27"/>
  <c r="AU855" i="27"/>
  <c r="O855" i="27"/>
  <c r="BF854" i="27"/>
  <c r="AX854" i="27"/>
  <c r="AP854" i="27"/>
  <c r="AH854" i="27"/>
  <c r="Z854" i="27"/>
  <c r="R854" i="27"/>
  <c r="J854" i="27"/>
  <c r="BI853" i="27"/>
  <c r="BA853" i="27"/>
  <c r="AS853" i="27"/>
  <c r="AK853" i="27"/>
  <c r="AC853" i="27"/>
  <c r="U853" i="27"/>
  <c r="M853" i="27"/>
  <c r="E853" i="27"/>
  <c r="BD852" i="27"/>
  <c r="AV852" i="27"/>
  <c r="AN852" i="27"/>
  <c r="AF852" i="27"/>
  <c r="X852" i="27"/>
  <c r="P852" i="27"/>
  <c r="H852" i="27"/>
  <c r="AV578" i="27"/>
  <c r="AN578" i="27"/>
  <c r="AF578" i="27"/>
  <c r="X578" i="27"/>
  <c r="P578" i="27"/>
  <c r="H578" i="27"/>
  <c r="AX573" i="27"/>
  <c r="AX579" i="27" s="1"/>
  <c r="AP573" i="27"/>
  <c r="AP579" i="27" s="1"/>
  <c r="Z573" i="27"/>
  <c r="Z579" i="27" s="1"/>
  <c r="R573" i="27"/>
  <c r="R579" i="27" s="1"/>
  <c r="AY275" i="27"/>
  <c r="AY861" i="27" s="1"/>
  <c r="AA275" i="27"/>
  <c r="AA861" i="27" s="1"/>
  <c r="AS575" i="27"/>
  <c r="AK575" i="27"/>
  <c r="AC575" i="27"/>
  <c r="U575" i="27"/>
  <c r="M575" i="27"/>
  <c r="E575" i="27"/>
  <c r="AG575" i="26"/>
  <c r="Q575" i="26"/>
  <c r="X575" i="26"/>
  <c r="P575" i="26"/>
  <c r="H575" i="26"/>
  <c r="AC1170" i="26"/>
  <c r="U1170" i="26"/>
  <c r="M1170" i="26"/>
  <c r="AH573" i="26"/>
  <c r="AH579" i="26" s="1"/>
  <c r="Z573" i="26"/>
  <c r="Z577" i="26" s="1"/>
  <c r="J573" i="26"/>
  <c r="J579" i="26" s="1"/>
  <c r="AF575" i="26"/>
  <c r="I280" i="26"/>
  <c r="I284" i="26" s="1"/>
  <c r="AD575" i="26"/>
  <c r="V575" i="26"/>
  <c r="N575" i="26"/>
  <c r="F575" i="26"/>
  <c r="AB859" i="26"/>
  <c r="S858" i="26"/>
  <c r="AG1149" i="26"/>
  <c r="Q856" i="26"/>
  <c r="X1148" i="26"/>
  <c r="H855" i="26"/>
  <c r="F853" i="26"/>
  <c r="AA874" i="26"/>
  <c r="R875" i="26"/>
  <c r="Z575" i="26"/>
  <c r="R575" i="26"/>
  <c r="J575" i="26"/>
  <c r="Y575" i="26"/>
  <c r="I575" i="26"/>
  <c r="BE874" i="27"/>
  <c r="Y288" i="27"/>
  <c r="Y874" i="27" s="1"/>
  <c r="AO285" i="27"/>
  <c r="Y285" i="27"/>
  <c r="AX282" i="27"/>
  <c r="AG265" i="27"/>
  <c r="AG873" i="27"/>
  <c r="AJ581" i="27"/>
  <c r="AJ578" i="27"/>
  <c r="AB578" i="27"/>
  <c r="AB581" i="27"/>
  <c r="AJ854" i="27"/>
  <c r="AJ280" i="27"/>
  <c r="AJ286" i="27" s="1"/>
  <c r="AE874" i="27"/>
  <c r="AB859" i="27"/>
  <c r="AB275" i="27"/>
  <c r="AB861" i="27" s="1"/>
  <c r="L859" i="27"/>
  <c r="L275" i="27"/>
  <c r="L861" i="27" s="1"/>
  <c r="AV558" i="27"/>
  <c r="AN558" i="27"/>
  <c r="AF558" i="27"/>
  <c r="BH859" i="27"/>
  <c r="BH275" i="27"/>
  <c r="BH861" i="27" s="1"/>
  <c r="AJ859" i="27"/>
  <c r="AJ275" i="27"/>
  <c r="AJ861" i="27" s="1"/>
  <c r="T859" i="27"/>
  <c r="T275" i="27"/>
  <c r="T861" i="27" s="1"/>
  <c r="Q285" i="27"/>
  <c r="BD869" i="27"/>
  <c r="AV869" i="27"/>
  <c r="AN869" i="27"/>
  <c r="AF869" i="27"/>
  <c r="X869" i="27"/>
  <c r="P869" i="27"/>
  <c r="H869" i="27"/>
  <c r="AU873" i="27"/>
  <c r="I265" i="27"/>
  <c r="I873" i="27"/>
  <c r="R285" i="27"/>
  <c r="AZ275" i="27"/>
  <c r="W861" i="27"/>
  <c r="BJ873" i="27"/>
  <c r="AR573" i="27"/>
  <c r="AR579" i="27" s="1"/>
  <c r="AJ573" i="27"/>
  <c r="AJ579" i="27" s="1"/>
  <c r="AB573" i="27"/>
  <c r="AB579" i="27" s="1"/>
  <c r="L573" i="27"/>
  <c r="L579" i="27" s="1"/>
  <c r="AU575" i="27"/>
  <c r="AM575" i="27"/>
  <c r="AE575" i="27"/>
  <c r="W575" i="27"/>
  <c r="G575" i="27"/>
  <c r="BG861" i="27"/>
  <c r="AE861" i="27"/>
  <c r="AM861" i="27"/>
  <c r="BE850" i="27"/>
  <c r="AW850" i="27"/>
  <c r="AO850" i="27"/>
  <c r="AG850" i="27"/>
  <c r="Y850" i="27"/>
  <c r="Q850" i="27"/>
  <c r="I850" i="27"/>
  <c r="AR578" i="27"/>
  <c r="T578" i="27"/>
  <c r="L578" i="27"/>
  <c r="AW575" i="27"/>
  <c r="AO575" i="27"/>
  <c r="AG575" i="27"/>
  <c r="Y575" i="27"/>
  <c r="Q575" i="27"/>
  <c r="I575" i="27"/>
  <c r="AS558" i="27"/>
  <c r="AK558" i="27"/>
  <c r="AC558" i="27"/>
  <c r="U558" i="27"/>
  <c r="M558" i="27"/>
  <c r="E558" i="27"/>
  <c r="AU861" i="27"/>
  <c r="BD850" i="27"/>
  <c r="AV850" i="27"/>
  <c r="AN850" i="27"/>
  <c r="AF850" i="27"/>
  <c r="X850" i="27"/>
  <c r="P850" i="27"/>
  <c r="H850" i="27"/>
  <c r="AR558" i="27"/>
  <c r="AJ558" i="27"/>
  <c r="AB558" i="27"/>
  <c r="T558" i="27"/>
  <c r="L558" i="27"/>
  <c r="BC861" i="27"/>
  <c r="BH860" i="27"/>
  <c r="AZ860" i="27"/>
  <c r="AR860" i="27"/>
  <c r="AJ860" i="27"/>
  <c r="AB860" i="27"/>
  <c r="T860" i="27"/>
  <c r="L860" i="27"/>
  <c r="BK859" i="27"/>
  <c r="BC859" i="27"/>
  <c r="AU859" i="27"/>
  <c r="AM859" i="27"/>
  <c r="AE859" i="27"/>
  <c r="W859" i="27"/>
  <c r="O859" i="27"/>
  <c r="G859" i="27"/>
  <c r="BF858" i="27"/>
  <c r="AX858" i="27"/>
  <c r="AP858" i="27"/>
  <c r="AH858" i="27"/>
  <c r="Z858" i="27"/>
  <c r="R858" i="27"/>
  <c r="J858" i="27"/>
  <c r="BI857" i="27"/>
  <c r="BA857" i="27"/>
  <c r="AS857" i="27"/>
  <c r="AK857" i="27"/>
  <c r="AC857" i="27"/>
  <c r="U857" i="27"/>
  <c r="M857" i="27"/>
  <c r="E857" i="27"/>
  <c r="BD856" i="27"/>
  <c r="AV856" i="27"/>
  <c r="AN856" i="27"/>
  <c r="AF856" i="27"/>
  <c r="X856" i="27"/>
  <c r="P856" i="27"/>
  <c r="H856" i="27"/>
  <c r="BG855" i="27"/>
  <c r="AY855" i="27"/>
  <c r="AQ855" i="27"/>
  <c r="AI855" i="27"/>
  <c r="AA855" i="27"/>
  <c r="S855" i="27"/>
  <c r="K855" i="27"/>
  <c r="BJ854" i="27"/>
  <c r="BB854" i="27"/>
  <c r="AT854" i="27"/>
  <c r="AL854" i="27"/>
  <c r="AD854" i="27"/>
  <c r="V854" i="27"/>
  <c r="N854" i="27"/>
  <c r="F854" i="27"/>
  <c r="BE853" i="27"/>
  <c r="AW853" i="27"/>
  <c r="AO853" i="27"/>
  <c r="AG853" i="27"/>
  <c r="Y853" i="27"/>
  <c r="Q853" i="27"/>
  <c r="I853" i="27"/>
  <c r="BK861" i="27"/>
  <c r="G856" i="27"/>
  <c r="BI854" i="27"/>
  <c r="AG558" i="27"/>
  <c r="Y558" i="27"/>
  <c r="Q558" i="27"/>
  <c r="I558" i="27"/>
  <c r="P275" i="26"/>
  <c r="P1154" i="26" s="1"/>
  <c r="AI280" i="26"/>
  <c r="AI284" i="26" s="1"/>
  <c r="S280" i="26"/>
  <c r="S284" i="26" s="1"/>
  <c r="AH280" i="26"/>
  <c r="AH284" i="26" s="1"/>
  <c r="Z280" i="26"/>
  <c r="Z284" i="26" s="1"/>
  <c r="R280" i="26"/>
  <c r="R286" i="26" s="1"/>
  <c r="J280" i="26"/>
  <c r="J284" i="26" s="1"/>
  <c r="AG282" i="26"/>
  <c r="Y282" i="26"/>
  <c r="Q282" i="26"/>
  <c r="I282" i="26"/>
  <c r="AG573" i="26"/>
  <c r="AG577" i="26" s="1"/>
  <c r="Y573" i="26"/>
  <c r="Y579" i="26" s="1"/>
  <c r="Q573" i="26"/>
  <c r="Q579" i="26" s="1"/>
  <c r="I573" i="26"/>
  <c r="I579" i="26" s="1"/>
  <c r="AF573" i="26"/>
  <c r="AF579" i="26" s="1"/>
  <c r="X573" i="26"/>
  <c r="X579" i="26" s="1"/>
  <c r="P573" i="26"/>
  <c r="P579" i="26" s="1"/>
  <c r="H573" i="26"/>
  <c r="H577" i="26" s="1"/>
  <c r="G575" i="26"/>
  <c r="S282" i="26"/>
  <c r="T862" i="26"/>
  <c r="V859" i="26"/>
  <c r="T857" i="26"/>
  <c r="AI856" i="26"/>
  <c r="K856" i="26"/>
  <c r="AG1147" i="26"/>
  <c r="X1146" i="26"/>
  <c r="N850" i="26"/>
  <c r="H280" i="26"/>
  <c r="H286" i="26" s="1"/>
  <c r="AE573" i="26"/>
  <c r="AE579" i="26" s="1"/>
  <c r="W573" i="26"/>
  <c r="W579" i="26" s="1"/>
  <c r="O573" i="26"/>
  <c r="O579" i="26" s="1"/>
  <c r="G573" i="26"/>
  <c r="G579" i="26" s="1"/>
  <c r="AD573" i="26"/>
  <c r="AD579" i="26" s="1"/>
  <c r="V573" i="26"/>
  <c r="V577" i="26" s="1"/>
  <c r="N573" i="26"/>
  <c r="N577" i="26" s="1"/>
  <c r="F573" i="26"/>
  <c r="F577" i="26" s="1"/>
  <c r="L861" i="26"/>
  <c r="G280" i="26"/>
  <c r="AD282" i="26"/>
  <c r="N282" i="26"/>
  <c r="AC573" i="26"/>
  <c r="AC579" i="26" s="1"/>
  <c r="U573" i="26"/>
  <c r="U579" i="26" s="1"/>
  <c r="M573" i="26"/>
  <c r="M579" i="26" s="1"/>
  <c r="AJ575" i="26"/>
  <c r="AD1169" i="26"/>
  <c r="AC1168" i="26"/>
  <c r="U1168" i="26"/>
  <c r="M1168" i="26"/>
  <c r="AI573" i="26"/>
  <c r="AI579" i="26" s="1"/>
  <c r="AA573" i="26"/>
  <c r="AA579" i="26" s="1"/>
  <c r="S573" i="26"/>
  <c r="S579" i="26" s="1"/>
  <c r="K573" i="26"/>
  <c r="K579" i="26" s="1"/>
  <c r="AD861" i="26"/>
  <c r="N578" i="26"/>
  <c r="U859" i="26"/>
  <c r="AJ578" i="26"/>
  <c r="T578" i="26"/>
  <c r="L578" i="26"/>
  <c r="AF282" i="26"/>
  <c r="V275" i="26"/>
  <c r="V1154" i="26" s="1"/>
  <c r="F578" i="26"/>
  <c r="V282" i="26"/>
  <c r="N862" i="26"/>
  <c r="U275" i="26"/>
  <c r="U861" i="26" s="1"/>
  <c r="AD280" i="26"/>
  <c r="V854" i="26"/>
  <c r="N280" i="26"/>
  <c r="N286" i="26" s="1"/>
  <c r="L285" i="26"/>
  <c r="J578" i="26"/>
  <c r="U867" i="26"/>
  <c r="AB275" i="26"/>
  <c r="AB861" i="26" s="1"/>
  <c r="AJ282" i="26"/>
  <c r="AB282" i="26"/>
  <c r="L282" i="26"/>
  <c r="AH575" i="26"/>
  <c r="I578" i="26"/>
  <c r="AI861" i="26"/>
  <c r="K861" i="26"/>
  <c r="AJ280" i="26"/>
  <c r="AJ286" i="26" s="1"/>
  <c r="T280" i="26"/>
  <c r="T284" i="26" s="1"/>
  <c r="L280" i="26"/>
  <c r="L284" i="26" s="1"/>
  <c r="L581" i="26"/>
  <c r="V578" i="26"/>
  <c r="AE575" i="26"/>
  <c r="U873" i="26"/>
  <c r="AA280" i="26"/>
  <c r="AA284" i="26" s="1"/>
  <c r="AE578" i="26"/>
  <c r="AI1154" i="26"/>
  <c r="BH852" i="27"/>
  <c r="AR285" i="27"/>
  <c r="AR852" i="27"/>
  <c r="AR288" i="27"/>
  <c r="AR874" i="27" s="1"/>
  <c r="AJ285" i="27"/>
  <c r="AJ852" i="27"/>
  <c r="AJ288" i="27"/>
  <c r="T285" i="27"/>
  <c r="T852" i="27"/>
  <c r="T288" i="27"/>
  <c r="T874" i="27" s="1"/>
  <c r="L285" i="27"/>
  <c r="L852" i="27"/>
  <c r="L288" i="27"/>
  <c r="L874" i="27" s="1"/>
  <c r="AZ852" i="27"/>
  <c r="AB285" i="27"/>
  <c r="AB852" i="27"/>
  <c r="AB288" i="27"/>
  <c r="BK869" i="27"/>
  <c r="BC869" i="27"/>
  <c r="AU869" i="27"/>
  <c r="AU285" i="27"/>
  <c r="AM869" i="27"/>
  <c r="AM285" i="27"/>
  <c r="AE869" i="27"/>
  <c r="AE285" i="27"/>
  <c r="W869" i="27"/>
  <c r="O869" i="27"/>
  <c r="G869" i="27"/>
  <c r="G285" i="27"/>
  <c r="AI280" i="27"/>
  <c r="BH854" i="27"/>
  <c r="BH280" i="27"/>
  <c r="AZ854" i="27"/>
  <c r="AZ280" i="27"/>
  <c r="AR854" i="27"/>
  <c r="AR280" i="27"/>
  <c r="AB854" i="27"/>
  <c r="AB280" i="27"/>
  <c r="T854" i="27"/>
  <c r="T280" i="27"/>
  <c r="L854" i="27"/>
  <c r="L280" i="27"/>
  <c r="BD853" i="27"/>
  <c r="AV282" i="27"/>
  <c r="AV853" i="27"/>
  <c r="AN282" i="27"/>
  <c r="AN853" i="27"/>
  <c r="AF282" i="27"/>
  <c r="AF853" i="27"/>
  <c r="X282" i="27"/>
  <c r="X853" i="27"/>
  <c r="P282" i="27"/>
  <c r="P853" i="27"/>
  <c r="H282" i="27"/>
  <c r="H853" i="27"/>
  <c r="BG852" i="27"/>
  <c r="AY288" i="27"/>
  <c r="AY874" i="27" s="1"/>
  <c r="AY852" i="27"/>
  <c r="AQ852" i="27"/>
  <c r="AQ285" i="27"/>
  <c r="AQ288" i="27"/>
  <c r="AQ874" i="27" s="1"/>
  <c r="AI852" i="27"/>
  <c r="AI285" i="27"/>
  <c r="AI288" i="27"/>
  <c r="AI874" i="27" s="1"/>
  <c r="AA852" i="27"/>
  <c r="AA288" i="27"/>
  <c r="AA874" i="27" s="1"/>
  <c r="AA285" i="27"/>
  <c r="S852" i="27"/>
  <c r="S288" i="27"/>
  <c r="S874" i="27" s="1"/>
  <c r="S285" i="27"/>
  <c r="K852" i="27"/>
  <c r="K288" i="27"/>
  <c r="K874" i="27" s="1"/>
  <c r="K285" i="27"/>
  <c r="AC867" i="27"/>
  <c r="BB869" i="27"/>
  <c r="AL869" i="27"/>
  <c r="AL285" i="27"/>
  <c r="V869" i="27"/>
  <c r="V285" i="27"/>
  <c r="BK867" i="27"/>
  <c r="AU282" i="27"/>
  <c r="AU867" i="27"/>
  <c r="W282" i="27"/>
  <c r="W867" i="27"/>
  <c r="O282" i="27"/>
  <c r="O867" i="27"/>
  <c r="AN280" i="27"/>
  <c r="AN286" i="27" s="1"/>
  <c r="AN855" i="27"/>
  <c r="P280" i="27"/>
  <c r="P284" i="27" s="1"/>
  <c r="P855" i="27"/>
  <c r="AY854" i="27"/>
  <c r="AY280" i="27"/>
  <c r="S854" i="27"/>
  <c r="S280" i="27"/>
  <c r="F285" i="27"/>
  <c r="BK855" i="27"/>
  <c r="BK280" i="27"/>
  <c r="BC855" i="27"/>
  <c r="BC280" i="27"/>
  <c r="AM855" i="27"/>
  <c r="AM280" i="27"/>
  <c r="AM284" i="27" s="1"/>
  <c r="AE855" i="27"/>
  <c r="AE280" i="27"/>
  <c r="G855" i="27"/>
  <c r="G280" i="27"/>
  <c r="G284" i="27" s="1"/>
  <c r="BJ869" i="27"/>
  <c r="AT869" i="27"/>
  <c r="AT285" i="27"/>
  <c r="AD869" i="27"/>
  <c r="AD285" i="27"/>
  <c r="BC867" i="27"/>
  <c r="AM282" i="27"/>
  <c r="AM867" i="27"/>
  <c r="AE282" i="27"/>
  <c r="AE867" i="27"/>
  <c r="G282" i="27"/>
  <c r="G867" i="27"/>
  <c r="AV280" i="27"/>
  <c r="AV284" i="27" s="1"/>
  <c r="AV855" i="27"/>
  <c r="X280" i="27"/>
  <c r="X855" i="27"/>
  <c r="BG854" i="27"/>
  <c r="BG280" i="27"/>
  <c r="P859" i="27"/>
  <c r="BD280" i="27"/>
  <c r="BD855" i="27"/>
  <c r="AF280" i="27"/>
  <c r="AF284" i="27" s="1"/>
  <c r="AF855" i="27"/>
  <c r="H280" i="27"/>
  <c r="H855" i="27"/>
  <c r="AQ854" i="27"/>
  <c r="AQ280" i="27"/>
  <c r="AA854" i="27"/>
  <c r="AA280" i="27"/>
  <c r="K854" i="27"/>
  <c r="K280" i="27"/>
  <c r="W855" i="27"/>
  <c r="W280" i="27"/>
  <c r="W284" i="27" s="1"/>
  <c r="U874" i="27"/>
  <c r="BI867" i="27"/>
  <c r="BG877" i="27"/>
  <c r="AY877" i="27"/>
  <c r="AQ877" i="27"/>
  <c r="AI877" i="27"/>
  <c r="AA877" i="27"/>
  <c r="S877" i="27"/>
  <c r="K877" i="27"/>
  <c r="AX874" i="27"/>
  <c r="O285" i="27"/>
  <c r="BD275" i="27"/>
  <c r="BD861" i="27" s="1"/>
  <c r="AV275" i="27"/>
  <c r="AV861" i="27" s="1"/>
  <c r="AN275" i="27"/>
  <c r="AN861" i="27" s="1"/>
  <c r="AF275" i="27"/>
  <c r="AF861" i="27" s="1"/>
  <c r="X275" i="27"/>
  <c r="X861" i="27" s="1"/>
  <c r="H275" i="27"/>
  <c r="H861" i="27" s="1"/>
  <c r="BG860" i="27"/>
  <c r="AY860" i="27"/>
  <c r="AQ860" i="27"/>
  <c r="AI860" i="27"/>
  <c r="AA860" i="27"/>
  <c r="S860" i="27"/>
  <c r="K860" i="27"/>
  <c r="BG873" i="27"/>
  <c r="AY873" i="27"/>
  <c r="AQ265" i="27"/>
  <c r="AQ873" i="27"/>
  <c r="AI265" i="27"/>
  <c r="AI873" i="27"/>
  <c r="AA265" i="27"/>
  <c r="AA873" i="27"/>
  <c r="S265" i="27"/>
  <c r="S873" i="27"/>
  <c r="K265" i="27"/>
  <c r="K873" i="27"/>
  <c r="BF862" i="27"/>
  <c r="AP862" i="27"/>
  <c r="AH862" i="27"/>
  <c r="R862" i="27"/>
  <c r="J862" i="27"/>
  <c r="BJ861" i="27"/>
  <c r="BB861" i="27"/>
  <c r="AT861" i="27"/>
  <c r="AL861" i="27"/>
  <c r="AD861" i="27"/>
  <c r="V861" i="27"/>
  <c r="N861" i="27"/>
  <c r="F861" i="27"/>
  <c r="BF860" i="27"/>
  <c r="AX860" i="27"/>
  <c r="AP860" i="27"/>
  <c r="AH860" i="27"/>
  <c r="Z860" i="27"/>
  <c r="R860" i="27"/>
  <c r="J860" i="27"/>
  <c r="BJ859" i="27"/>
  <c r="BB859" i="27"/>
  <c r="AT859" i="27"/>
  <c r="AL859" i="27"/>
  <c r="AD859" i="27"/>
  <c r="V859" i="27"/>
  <c r="N859" i="27"/>
  <c r="F859" i="27"/>
  <c r="BJ280" i="27"/>
  <c r="BJ855" i="27"/>
  <c r="BB280" i="27"/>
  <c r="BB855" i="27"/>
  <c r="AT280" i="27"/>
  <c r="AT855" i="27"/>
  <c r="AL280" i="27"/>
  <c r="AL286" i="27" s="1"/>
  <c r="AL855" i="27"/>
  <c r="AD280" i="27"/>
  <c r="AD284" i="27" s="1"/>
  <c r="AD855" i="27"/>
  <c r="V280" i="27"/>
  <c r="V855" i="27"/>
  <c r="N280" i="27"/>
  <c r="N855" i="27"/>
  <c r="F280" i="27"/>
  <c r="F286" i="27" s="1"/>
  <c r="F855" i="27"/>
  <c r="BJ853" i="27"/>
  <c r="BB853" i="27"/>
  <c r="AT282" i="27"/>
  <c r="AT853" i="27"/>
  <c r="AL282" i="27"/>
  <c r="AL853" i="27"/>
  <c r="AD282" i="27"/>
  <c r="AD853" i="27"/>
  <c r="V282" i="27"/>
  <c r="V853" i="27"/>
  <c r="N282" i="27"/>
  <c r="N853" i="27"/>
  <c r="F282" i="27"/>
  <c r="F853" i="27"/>
  <c r="BF852" i="27"/>
  <c r="AX852" i="27"/>
  <c r="AP852" i="27"/>
  <c r="AH852" i="27"/>
  <c r="Z852" i="27"/>
  <c r="R852" i="27"/>
  <c r="J852" i="27"/>
  <c r="AY558" i="27"/>
  <c r="AQ558" i="27"/>
  <c r="AI558" i="27"/>
  <c r="AA558" i="27"/>
  <c r="S558" i="27"/>
  <c r="K558" i="27"/>
  <c r="BE873" i="27"/>
  <c r="AT873" i="27"/>
  <c r="BA867" i="27"/>
  <c r="AS867" i="27"/>
  <c r="AK867" i="27"/>
  <c r="U867" i="27"/>
  <c r="M867" i="27"/>
  <c r="E867" i="27"/>
  <c r="BI861" i="27"/>
  <c r="BA861" i="27"/>
  <c r="AK861" i="27"/>
  <c r="AC861" i="27"/>
  <c r="M861" i="27"/>
  <c r="E861" i="27"/>
  <c r="BI859" i="27"/>
  <c r="BA859" i="27"/>
  <c r="AS859" i="27"/>
  <c r="AK859" i="27"/>
  <c r="AC859" i="27"/>
  <c r="U859" i="27"/>
  <c r="M859" i="27"/>
  <c r="E859" i="27"/>
  <c r="BE858" i="27"/>
  <c r="AW858" i="27"/>
  <c r="AO858" i="27"/>
  <c r="AG858" i="27"/>
  <c r="Y858" i="27"/>
  <c r="Q858" i="27"/>
  <c r="I858" i="27"/>
  <c r="BI850" i="27"/>
  <c r="BA850" i="27"/>
  <c r="AS265" i="27"/>
  <c r="AS850" i="27"/>
  <c r="AK265" i="27"/>
  <c r="AK850" i="27"/>
  <c r="AC265" i="27"/>
  <c r="U265" i="27"/>
  <c r="U850" i="27"/>
  <c r="M265" i="27"/>
  <c r="M850" i="27"/>
  <c r="E265" i="27"/>
  <c r="E850" i="27"/>
  <c r="Y873" i="27"/>
  <c r="Q867" i="27"/>
  <c r="BH867" i="27"/>
  <c r="AZ867" i="27"/>
  <c r="AR867" i="27"/>
  <c r="AJ867" i="27"/>
  <c r="AB867" i="27"/>
  <c r="T867" i="27"/>
  <c r="L867" i="27"/>
  <c r="BD858" i="27"/>
  <c r="AV858" i="27"/>
  <c r="AN858" i="27"/>
  <c r="AF858" i="27"/>
  <c r="X858" i="27"/>
  <c r="P858" i="27"/>
  <c r="H858" i="27"/>
  <c r="BH857" i="27"/>
  <c r="AZ857" i="27"/>
  <c r="AR857" i="27"/>
  <c r="AJ857" i="27"/>
  <c r="AB857" i="27"/>
  <c r="T857" i="27"/>
  <c r="L857" i="27"/>
  <c r="BH850" i="27"/>
  <c r="AZ850" i="27"/>
  <c r="AR265" i="27"/>
  <c r="AR850" i="27"/>
  <c r="AJ265" i="27"/>
  <c r="AJ850" i="27"/>
  <c r="AB265" i="27"/>
  <c r="AB850" i="27"/>
  <c r="T265" i="27"/>
  <c r="T850" i="27"/>
  <c r="L265" i="27"/>
  <c r="L850" i="27"/>
  <c r="AO873" i="27"/>
  <c r="AV265" i="27"/>
  <c r="AN265" i="27"/>
  <c r="AF265" i="27"/>
  <c r="X265" i="27"/>
  <c r="P265" i="27"/>
  <c r="H265" i="27"/>
  <c r="BF869" i="27"/>
  <c r="AX869" i="27"/>
  <c r="AP869" i="27"/>
  <c r="AH869" i="27"/>
  <c r="Z869" i="27"/>
  <c r="R869" i="27"/>
  <c r="J869" i="27"/>
  <c r="S861" i="27"/>
  <c r="BG857" i="27"/>
  <c r="AY857" i="27"/>
  <c r="AQ857" i="27"/>
  <c r="AI857" i="27"/>
  <c r="AA857" i="27"/>
  <c r="S857" i="27"/>
  <c r="K857" i="27"/>
  <c r="BK856" i="27"/>
  <c r="BC856" i="27"/>
  <c r="AU856" i="27"/>
  <c r="AM856" i="27"/>
  <c r="AE856" i="27"/>
  <c r="W856" i="27"/>
  <c r="O856" i="27"/>
  <c r="AV575" i="27"/>
  <c r="AN575" i="27"/>
  <c r="AF575" i="27"/>
  <c r="X575" i="27"/>
  <c r="P575" i="27"/>
  <c r="H575" i="27"/>
  <c r="AS573" i="27"/>
  <c r="AK573" i="27"/>
  <c r="AK577" i="27" s="1"/>
  <c r="AC573" i="27"/>
  <c r="U573" i="27"/>
  <c r="M573" i="27"/>
  <c r="E573" i="27"/>
  <c r="E577" i="27" s="1"/>
  <c r="AV573" i="27"/>
  <c r="AV577" i="27" s="1"/>
  <c r="AN573" i="27"/>
  <c r="AN577" i="27" s="1"/>
  <c r="AF573" i="27"/>
  <c r="AF579" i="27" s="1"/>
  <c r="X573" i="27"/>
  <c r="X577" i="27" s="1"/>
  <c r="P573" i="27"/>
  <c r="P577" i="27" s="1"/>
  <c r="H573" i="27"/>
  <c r="H577" i="27" s="1"/>
  <c r="AY575" i="27"/>
  <c r="AQ575" i="27"/>
  <c r="AI575" i="27"/>
  <c r="AA575" i="27"/>
  <c r="S575" i="27"/>
  <c r="K575" i="27"/>
  <c r="AT578" i="27"/>
  <c r="AL578" i="27"/>
  <c r="AD578" i="27"/>
  <c r="V578" i="27"/>
  <c r="N578" i="27"/>
  <c r="F578" i="27"/>
  <c r="BB873" i="27"/>
  <c r="AN873" i="27"/>
  <c r="AW867" i="27"/>
  <c r="AU265" i="27"/>
  <c r="AM265" i="27"/>
  <c r="AM873" i="27"/>
  <c r="AE265" i="27"/>
  <c r="AE873" i="27"/>
  <c r="W265" i="27"/>
  <c r="W873" i="27"/>
  <c r="O265" i="27"/>
  <c r="O873" i="27"/>
  <c r="G265" i="27"/>
  <c r="G873" i="27"/>
  <c r="BE869" i="27"/>
  <c r="AW869" i="27"/>
  <c r="AO869" i="27"/>
  <c r="AG869" i="27"/>
  <c r="Y869" i="27"/>
  <c r="Q869" i="27"/>
  <c r="I869" i="27"/>
  <c r="BF865" i="27"/>
  <c r="AX865" i="27"/>
  <c r="AP865" i="27"/>
  <c r="AH865" i="27"/>
  <c r="Z865" i="27"/>
  <c r="R865" i="27"/>
  <c r="J865" i="27"/>
  <c r="BJ856" i="27"/>
  <c r="BB856" i="27"/>
  <c r="AT856" i="27"/>
  <c r="AL856" i="27"/>
  <c r="AD856" i="27"/>
  <c r="V856" i="27"/>
  <c r="N856" i="27"/>
  <c r="F856" i="27"/>
  <c r="BF855" i="27"/>
  <c r="AX855" i="27"/>
  <c r="AP855" i="27"/>
  <c r="AH855" i="27"/>
  <c r="Z855" i="27"/>
  <c r="R855" i="27"/>
  <c r="J855" i="27"/>
  <c r="BF850" i="27"/>
  <c r="AX265" i="27"/>
  <c r="AX850" i="27"/>
  <c r="AP265" i="27"/>
  <c r="AP850" i="27"/>
  <c r="AH265" i="27"/>
  <c r="AH850" i="27"/>
  <c r="Z265" i="27"/>
  <c r="Z850" i="27"/>
  <c r="R265" i="27"/>
  <c r="R850" i="27"/>
  <c r="J265" i="27"/>
  <c r="J850" i="27"/>
  <c r="AU573" i="27"/>
  <c r="AU577" i="27" s="1"/>
  <c r="AM573" i="27"/>
  <c r="AM579" i="27" s="1"/>
  <c r="AE573" i="27"/>
  <c r="AE577" i="27" s="1"/>
  <c r="W573" i="27"/>
  <c r="W579" i="27" s="1"/>
  <c r="O573" i="27"/>
  <c r="O577" i="27" s="1"/>
  <c r="G573" i="27"/>
  <c r="G577" i="27" s="1"/>
  <c r="AX575" i="27"/>
  <c r="AP575" i="27"/>
  <c r="AH575" i="27"/>
  <c r="Z575" i="27"/>
  <c r="R575" i="27"/>
  <c r="J575" i="27"/>
  <c r="AU558" i="27"/>
  <c r="AM558" i="27"/>
  <c r="AE558" i="27"/>
  <c r="W558" i="27"/>
  <c r="O558" i="27"/>
  <c r="G558" i="27"/>
  <c r="AL873" i="27"/>
  <c r="Q873" i="27"/>
  <c r="AD265" i="27"/>
  <c r="AD873" i="27"/>
  <c r="V265" i="27"/>
  <c r="V873" i="27"/>
  <c r="N265" i="27"/>
  <c r="N873" i="27"/>
  <c r="F265" i="27"/>
  <c r="F873" i="27"/>
  <c r="BE867" i="27"/>
  <c r="AO282" i="27"/>
  <c r="AO867" i="27"/>
  <c r="AG282" i="27"/>
  <c r="AG867" i="27"/>
  <c r="Y282" i="27"/>
  <c r="Y867" i="27"/>
  <c r="I282" i="27"/>
  <c r="I867" i="27"/>
  <c r="BE865" i="27"/>
  <c r="AW865" i="27"/>
  <c r="AO865" i="27"/>
  <c r="AG865" i="27"/>
  <c r="Y865" i="27"/>
  <c r="Q865" i="27"/>
  <c r="I865" i="27"/>
  <c r="BI864" i="27"/>
  <c r="BA864" i="27"/>
  <c r="AS864" i="27"/>
  <c r="AK864" i="27"/>
  <c r="AC864" i="27"/>
  <c r="U864" i="27"/>
  <c r="M864" i="27"/>
  <c r="E864" i="27"/>
  <c r="BE855" i="27"/>
  <c r="AW855" i="27"/>
  <c r="AO855" i="27"/>
  <c r="AG855" i="27"/>
  <c r="Y855" i="27"/>
  <c r="Q855" i="27"/>
  <c r="I855" i="27"/>
  <c r="BA854" i="27"/>
  <c r="AS854" i="27"/>
  <c r="AK854" i="27"/>
  <c r="AC854" i="27"/>
  <c r="U854" i="27"/>
  <c r="M854" i="27"/>
  <c r="E854" i="27"/>
  <c r="AY578" i="27"/>
  <c r="AQ578" i="27"/>
  <c r="AI578" i="27"/>
  <c r="AA578" i="27"/>
  <c r="S578" i="27"/>
  <c r="K578" i="27"/>
  <c r="BK873" i="27"/>
  <c r="AW873" i="27"/>
  <c r="P873" i="27"/>
  <c r="AC850" i="27"/>
  <c r="L288" i="26"/>
  <c r="Z285" i="26"/>
  <c r="T581" i="26"/>
  <c r="T1167" i="26" s="1"/>
  <c r="AE558" i="26"/>
  <c r="W558" i="26"/>
  <c r="O558" i="26"/>
  <c r="G558" i="26"/>
  <c r="R578" i="26"/>
  <c r="F1146" i="26"/>
  <c r="T285" i="26"/>
  <c r="R858" i="26"/>
  <c r="AH857" i="26"/>
  <c r="Z855" i="26"/>
  <c r="J854" i="26"/>
  <c r="Z850" i="26"/>
  <c r="R285" i="26"/>
  <c r="Q280" i="26"/>
  <c r="Q286" i="26" s="1"/>
  <c r="AA578" i="26"/>
  <c r="T282" i="26"/>
  <c r="AH282" i="26"/>
  <c r="Z282" i="26"/>
  <c r="R282" i="26"/>
  <c r="J282" i="26"/>
  <c r="AJ558" i="26"/>
  <c r="AB558" i="26"/>
  <c r="T558" i="26"/>
  <c r="L558" i="26"/>
  <c r="Z578" i="26"/>
  <c r="AD285" i="26"/>
  <c r="V285" i="26"/>
  <c r="N285" i="26"/>
  <c r="F285" i="26"/>
  <c r="G285" i="26"/>
  <c r="K578" i="26"/>
  <c r="U864" i="26"/>
  <c r="U863" i="26"/>
  <c r="U862" i="26"/>
  <c r="U860" i="26"/>
  <c r="U858" i="26"/>
  <c r="U857" i="26"/>
  <c r="S578" i="26"/>
  <c r="AH285" i="26"/>
  <c r="J285" i="26"/>
  <c r="Z558" i="26"/>
  <c r="J558" i="26"/>
  <c r="U869" i="26"/>
  <c r="AH558" i="26"/>
  <c r="R558" i="26"/>
  <c r="AH1170" i="26"/>
  <c r="AH1166" i="26"/>
  <c r="R1166" i="26"/>
  <c r="AJ285" i="26"/>
  <c r="AB280" i="26"/>
  <c r="AJ581" i="26"/>
  <c r="AJ1167" i="26" s="1"/>
  <c r="AG558" i="26"/>
  <c r="Y558" i="26"/>
  <c r="Q558" i="26"/>
  <c r="I558" i="26"/>
  <c r="AB578" i="26"/>
  <c r="AJ1156" i="26"/>
  <c r="Y280" i="26"/>
  <c r="O578" i="26"/>
  <c r="AE285" i="26"/>
  <c r="AF280" i="26"/>
  <c r="P280" i="26"/>
  <c r="P284" i="26" s="1"/>
  <c r="P282" i="26"/>
  <c r="H282" i="26"/>
  <c r="AE581" i="26"/>
  <c r="AE1167" i="26" s="1"/>
  <c r="S1156" i="26"/>
  <c r="Z1143" i="26"/>
  <c r="W578" i="26"/>
  <c r="AC877" i="26"/>
  <c r="V1152" i="26"/>
  <c r="O862" i="26"/>
  <c r="O1145" i="26"/>
  <c r="U877" i="26"/>
  <c r="AH1169" i="26"/>
  <c r="AH1150" i="26"/>
  <c r="G578" i="26"/>
  <c r="I1170" i="26"/>
  <c r="I876" i="26"/>
  <c r="AC867" i="26"/>
  <c r="M867" i="26"/>
  <c r="AD578" i="26"/>
  <c r="AA1167" i="26"/>
  <c r="T1150" i="26"/>
  <c r="O1143" i="26"/>
  <c r="U874" i="26"/>
  <c r="U875" i="26"/>
  <c r="AI1166" i="26"/>
  <c r="K1149" i="26"/>
  <c r="AE860" i="26"/>
  <c r="O1149" i="26"/>
  <c r="AE1170" i="26"/>
  <c r="W1170" i="26"/>
  <c r="G875" i="26"/>
  <c r="L1158" i="26"/>
  <c r="T1146" i="26"/>
  <c r="Y874" i="26"/>
  <c r="Y1167" i="26"/>
  <c r="Q1167" i="26"/>
  <c r="Q874" i="26"/>
  <c r="I1167" i="26"/>
  <c r="I874" i="26"/>
  <c r="AF1167" i="26"/>
  <c r="AF874" i="26"/>
  <c r="X1167" i="26"/>
  <c r="X874" i="26"/>
  <c r="P1167" i="26"/>
  <c r="P874" i="26"/>
  <c r="H1167" i="26"/>
  <c r="H874" i="26"/>
  <c r="W1169" i="26"/>
  <c r="W876" i="26"/>
  <c r="O1168" i="26"/>
  <c r="O875" i="26"/>
  <c r="H869" i="26"/>
  <c r="H1162" i="26"/>
  <c r="X1158" i="26"/>
  <c r="X865" i="26"/>
  <c r="AF1157" i="26"/>
  <c r="AF864" i="26"/>
  <c r="P1157" i="26"/>
  <c r="P864" i="26"/>
  <c r="AF1155" i="26"/>
  <c r="AF862" i="26"/>
  <c r="X1154" i="26"/>
  <c r="X861" i="26"/>
  <c r="X1147" i="26"/>
  <c r="X854" i="26"/>
  <c r="N1168" i="26"/>
  <c r="N875" i="26"/>
  <c r="AI1160" i="26"/>
  <c r="AI867" i="26"/>
  <c r="K1160" i="26"/>
  <c r="K867" i="26"/>
  <c r="AE1157" i="26"/>
  <c r="AE864" i="26"/>
  <c r="W1156" i="26"/>
  <c r="W863" i="26"/>
  <c r="W1155" i="26"/>
  <c r="W862" i="26"/>
  <c r="G1155" i="26"/>
  <c r="G862" i="26"/>
  <c r="W1152" i="26"/>
  <c r="W859" i="26"/>
  <c r="O1151" i="26"/>
  <c r="O858" i="26"/>
  <c r="W1149" i="26"/>
  <c r="W856" i="26"/>
  <c r="O1148" i="26"/>
  <c r="O855" i="26"/>
  <c r="O1147" i="26"/>
  <c r="O280" i="26"/>
  <c r="G1146" i="26"/>
  <c r="G853" i="26"/>
  <c r="G282" i="26"/>
  <c r="AE1143" i="26"/>
  <c r="AE850" i="26"/>
  <c r="O850" i="26"/>
  <c r="AB1167" i="26"/>
  <c r="AB874" i="26"/>
  <c r="AG265" i="26"/>
  <c r="AG1166" i="26"/>
  <c r="AG873" i="26"/>
  <c r="Y265" i="26"/>
  <c r="Y1166" i="26"/>
  <c r="Y873" i="26"/>
  <c r="Q265" i="26"/>
  <c r="Q1166" i="26"/>
  <c r="Q873" i="26"/>
  <c r="I265" i="26"/>
  <c r="I1166" i="26"/>
  <c r="I873" i="26"/>
  <c r="O285" i="26"/>
  <c r="AD1162" i="26"/>
  <c r="AD869" i="26"/>
  <c r="V869" i="26"/>
  <c r="V1162" i="26"/>
  <c r="N1162" i="26"/>
  <c r="N869" i="26"/>
  <c r="F1162" i="26"/>
  <c r="F869" i="26"/>
  <c r="K282" i="26"/>
  <c r="AH1160" i="26"/>
  <c r="AH867" i="26"/>
  <c r="Z1160" i="26"/>
  <c r="Z867" i="26"/>
  <c r="R1160" i="26"/>
  <c r="R867" i="26"/>
  <c r="J867" i="26"/>
  <c r="J1160" i="26"/>
  <c r="G581" i="26"/>
  <c r="P859" i="26"/>
  <c r="AG854" i="26"/>
  <c r="X1170" i="26"/>
  <c r="AE1153" i="26"/>
  <c r="O877" i="26"/>
  <c r="O1170" i="26"/>
  <c r="G1169" i="26"/>
  <c r="G876" i="26"/>
  <c r="AD1167" i="26"/>
  <c r="AD874" i="26"/>
  <c r="AF1158" i="26"/>
  <c r="AF865" i="26"/>
  <c r="AF1156" i="26"/>
  <c r="AF863" i="26"/>
  <c r="P1155" i="26"/>
  <c r="P862" i="26"/>
  <c r="AF1153" i="26"/>
  <c r="AF860" i="26"/>
  <c r="P1148" i="26"/>
  <c r="P855" i="26"/>
  <c r="F1170" i="26"/>
  <c r="F877" i="26"/>
  <c r="AD1168" i="26"/>
  <c r="AD875" i="26"/>
  <c r="AA1160" i="26"/>
  <c r="AA867" i="26"/>
  <c r="W1158" i="26"/>
  <c r="W865" i="26"/>
  <c r="AE1156" i="26"/>
  <c r="AE863" i="26"/>
  <c r="G1154" i="26"/>
  <c r="G861" i="26"/>
  <c r="AE1152" i="26"/>
  <c r="AE859" i="26"/>
  <c r="W1151" i="26"/>
  <c r="W858" i="26"/>
  <c r="O1150" i="26"/>
  <c r="O857" i="26"/>
  <c r="G1149" i="26"/>
  <c r="G856" i="26"/>
  <c r="W854" i="26"/>
  <c r="W280" i="26"/>
  <c r="W1147" i="26"/>
  <c r="O1146" i="26"/>
  <c r="O853" i="26"/>
  <c r="O282" i="26"/>
  <c r="W1143" i="26"/>
  <c r="W850" i="26"/>
  <c r="AE877" i="26"/>
  <c r="AJ1170" i="26"/>
  <c r="AJ877" i="26"/>
  <c r="L1170" i="26"/>
  <c r="L877" i="26"/>
  <c r="T1169" i="26"/>
  <c r="T876" i="26"/>
  <c r="AB1168" i="26"/>
  <c r="AB875" i="26"/>
  <c r="L1168" i="26"/>
  <c r="L875" i="26"/>
  <c r="H265" i="26"/>
  <c r="H1166" i="26"/>
  <c r="H873" i="26"/>
  <c r="AC869" i="26"/>
  <c r="U1158" i="26"/>
  <c r="M1158" i="26"/>
  <c r="M865" i="26"/>
  <c r="AC1157" i="26"/>
  <c r="AC864" i="26"/>
  <c r="U1157" i="26"/>
  <c r="AC1156" i="26"/>
  <c r="M863" i="26"/>
  <c r="AC1154" i="26"/>
  <c r="M860" i="26"/>
  <c r="W877" i="26"/>
  <c r="O854" i="26"/>
  <c r="O1169" i="26"/>
  <c r="O876" i="26"/>
  <c r="H865" i="26"/>
  <c r="H1158" i="26"/>
  <c r="H1156" i="26"/>
  <c r="H863" i="26"/>
  <c r="AF1154" i="26"/>
  <c r="AF861" i="26"/>
  <c r="N1170" i="26"/>
  <c r="N877" i="26"/>
  <c r="F1169" i="26"/>
  <c r="F876" i="26"/>
  <c r="S1160" i="26"/>
  <c r="S867" i="26"/>
  <c r="G865" i="26"/>
  <c r="G1158" i="26"/>
  <c r="O1157" i="26"/>
  <c r="O864" i="26"/>
  <c r="G1157" i="26"/>
  <c r="G864" i="26"/>
  <c r="AE1155" i="26"/>
  <c r="AE862" i="26"/>
  <c r="W1154" i="26"/>
  <c r="W861" i="26"/>
  <c r="O1153" i="26"/>
  <c r="O860" i="26"/>
  <c r="G1152" i="26"/>
  <c r="G859" i="26"/>
  <c r="AE1150" i="26"/>
  <c r="AE857" i="26"/>
  <c r="AE1147" i="26"/>
  <c r="AE280" i="26"/>
  <c r="AE854" i="26"/>
  <c r="AE1146" i="26"/>
  <c r="AE853" i="26"/>
  <c r="AE282" i="26"/>
  <c r="W1145" i="26"/>
  <c r="W852" i="26"/>
  <c r="G1145" i="26"/>
  <c r="G852" i="26"/>
  <c r="X855" i="26"/>
  <c r="AB1170" i="26"/>
  <c r="AB877" i="26"/>
  <c r="AB1169" i="26"/>
  <c r="AB876" i="26"/>
  <c r="AJ1168" i="26"/>
  <c r="AJ875" i="26"/>
  <c r="X265" i="26"/>
  <c r="X1166" i="26"/>
  <c r="X873" i="26"/>
  <c r="M869" i="26"/>
  <c r="Y1160" i="26"/>
  <c r="Y867" i="26"/>
  <c r="I1160" i="26"/>
  <c r="I867" i="26"/>
  <c r="AC1158" i="26"/>
  <c r="AC865" i="26"/>
  <c r="M1157" i="26"/>
  <c r="M864" i="26"/>
  <c r="G288" i="26"/>
  <c r="AE265" i="26"/>
  <c r="AE1166" i="26"/>
  <c r="AE873" i="26"/>
  <c r="W265" i="26"/>
  <c r="W873" i="26"/>
  <c r="W1166" i="26"/>
  <c r="O265" i="26"/>
  <c r="O1166" i="26"/>
  <c r="O873" i="26"/>
  <c r="G265" i="26"/>
  <c r="G1166" i="26"/>
  <c r="G873" i="26"/>
  <c r="AA282" i="26"/>
  <c r="AF1160" i="26"/>
  <c r="AF867" i="26"/>
  <c r="X1160" i="26"/>
  <c r="X867" i="26"/>
  <c r="P1160" i="26"/>
  <c r="P867" i="26"/>
  <c r="H1160" i="26"/>
  <c r="H867" i="26"/>
  <c r="O581" i="26"/>
  <c r="X853" i="26"/>
  <c r="I1169" i="26"/>
  <c r="G1170" i="26"/>
  <c r="G877" i="26"/>
  <c r="W1168" i="26"/>
  <c r="W875" i="26"/>
  <c r="P1162" i="26"/>
  <c r="P869" i="26"/>
  <c r="P1156" i="26"/>
  <c r="P863" i="26"/>
  <c r="AD1170" i="26"/>
  <c r="AD877" i="26"/>
  <c r="V1169" i="26"/>
  <c r="V876" i="26"/>
  <c r="V875" i="26"/>
  <c r="V1168" i="26"/>
  <c r="O1158" i="26"/>
  <c r="O865" i="26"/>
  <c r="G1156" i="26"/>
  <c r="G863" i="26"/>
  <c r="O1154" i="26"/>
  <c r="O861" i="26"/>
  <c r="G860" i="26"/>
  <c r="G1153" i="26"/>
  <c r="AE1151" i="26"/>
  <c r="AE858" i="26"/>
  <c r="W1150" i="26"/>
  <c r="W857" i="26"/>
  <c r="G1150" i="26"/>
  <c r="G857" i="26"/>
  <c r="AE1148" i="26"/>
  <c r="AE855" i="26"/>
  <c r="G1147" i="26"/>
  <c r="G854" i="26"/>
  <c r="AE1145" i="26"/>
  <c r="AE852" i="26"/>
  <c r="G1143" i="26"/>
  <c r="G850" i="26"/>
  <c r="T1170" i="26"/>
  <c r="T877" i="26"/>
  <c r="AJ1169" i="26"/>
  <c r="AJ876" i="26"/>
  <c r="L1169" i="26"/>
  <c r="L876" i="26"/>
  <c r="T1168" i="26"/>
  <c r="T875" i="26"/>
  <c r="AF265" i="26"/>
  <c r="AF1166" i="26"/>
  <c r="AF873" i="26"/>
  <c r="P265" i="26"/>
  <c r="P1166" i="26"/>
  <c r="P873" i="26"/>
  <c r="AG1160" i="26"/>
  <c r="AG867" i="26"/>
  <c r="Q1160" i="26"/>
  <c r="Q867" i="26"/>
  <c r="AG280" i="26"/>
  <c r="X280" i="26"/>
  <c r="AG288" i="26"/>
  <c r="O288" i="26"/>
  <c r="F1167" i="26"/>
  <c r="F874" i="26"/>
  <c r="AD265" i="26"/>
  <c r="AD1166" i="26"/>
  <c r="AD873" i="26"/>
  <c r="V265" i="26"/>
  <c r="V1166" i="26"/>
  <c r="V873" i="26"/>
  <c r="N265" i="26"/>
  <c r="N1166" i="26"/>
  <c r="N873" i="26"/>
  <c r="F265" i="26"/>
  <c r="F1166" i="26"/>
  <c r="F873" i="26"/>
  <c r="W285" i="26"/>
  <c r="AI1162" i="26"/>
  <c r="AI869" i="26"/>
  <c r="AA869" i="26"/>
  <c r="AA285" i="26"/>
  <c r="S1162" i="26"/>
  <c r="S869" i="26"/>
  <c r="S285" i="26"/>
  <c r="K1162" i="26"/>
  <c r="K869" i="26"/>
  <c r="K285" i="26"/>
  <c r="AI282" i="26"/>
  <c r="O1160" i="26"/>
  <c r="I877" i="26"/>
  <c r="U865" i="26"/>
  <c r="G1168" i="26"/>
  <c r="AE1169" i="26"/>
  <c r="AE876" i="26"/>
  <c r="X1162" i="26"/>
  <c r="X869" i="26"/>
  <c r="P1158" i="26"/>
  <c r="P865" i="26"/>
  <c r="X1157" i="26"/>
  <c r="X864" i="26"/>
  <c r="H1157" i="26"/>
  <c r="H864" i="26"/>
  <c r="X1155" i="26"/>
  <c r="X862" i="26"/>
  <c r="AF1147" i="26"/>
  <c r="AF854" i="26"/>
  <c r="V1170" i="26"/>
  <c r="V877" i="26"/>
  <c r="N1169" i="26"/>
  <c r="N876" i="26"/>
  <c r="F875" i="26"/>
  <c r="F1168" i="26"/>
  <c r="AE1158" i="26"/>
  <c r="AE865" i="26"/>
  <c r="W864" i="26"/>
  <c r="W1157" i="26"/>
  <c r="O1156" i="26"/>
  <c r="O863" i="26"/>
  <c r="AE1154" i="26"/>
  <c r="AE861" i="26"/>
  <c r="W1153" i="26"/>
  <c r="W860" i="26"/>
  <c r="O1152" i="26"/>
  <c r="O859" i="26"/>
  <c r="G1151" i="26"/>
  <c r="G858" i="26"/>
  <c r="AE1149" i="26"/>
  <c r="AE856" i="26"/>
  <c r="W1148" i="26"/>
  <c r="W855" i="26"/>
  <c r="G1148" i="26"/>
  <c r="G855" i="26"/>
  <c r="W1146" i="26"/>
  <c r="W282" i="26"/>
  <c r="W853" i="26"/>
  <c r="AG877" i="26"/>
  <c r="AG1170" i="26"/>
  <c r="Y1170" i="26"/>
  <c r="Y877" i="26"/>
  <c r="Q877" i="26"/>
  <c r="Q1170" i="26"/>
  <c r="AG876" i="26"/>
  <c r="AG1169" i="26"/>
  <c r="Y1169" i="26"/>
  <c r="Y876" i="26"/>
  <c r="Q1169" i="26"/>
  <c r="Q876" i="26"/>
  <c r="AG1168" i="26"/>
  <c r="AG875" i="26"/>
  <c r="Y1168" i="26"/>
  <c r="Y875" i="26"/>
  <c r="Q1168" i="26"/>
  <c r="Q875" i="26"/>
  <c r="I1168" i="26"/>
  <c r="I875" i="26"/>
  <c r="W288" i="26"/>
  <c r="N1167" i="26"/>
  <c r="N874" i="26"/>
  <c r="AH1162" i="26"/>
  <c r="AH869" i="26"/>
  <c r="Z1162" i="26"/>
  <c r="Z869" i="26"/>
  <c r="R869" i="26"/>
  <c r="R1162" i="26"/>
  <c r="J1162" i="26"/>
  <c r="J869" i="26"/>
  <c r="AD1160" i="26"/>
  <c r="AD867" i="26"/>
  <c r="V1160" i="26"/>
  <c r="V867" i="26"/>
  <c r="N867" i="26"/>
  <c r="N1160" i="26"/>
  <c r="F1160" i="26"/>
  <c r="F867" i="26"/>
  <c r="AH865" i="26"/>
  <c r="AH1158" i="26"/>
  <c r="Z865" i="26"/>
  <c r="Z1158" i="26"/>
  <c r="R1158" i="26"/>
  <c r="R865" i="26"/>
  <c r="J1158" i="26"/>
  <c r="J865" i="26"/>
  <c r="AH1157" i="26"/>
  <c r="AH864" i="26"/>
  <c r="Z1157" i="26"/>
  <c r="Z864" i="26"/>
  <c r="R864" i="26"/>
  <c r="R1157" i="26"/>
  <c r="J1157" i="26"/>
  <c r="J864" i="26"/>
  <c r="AH1156" i="26"/>
  <c r="AH863" i="26"/>
  <c r="Z1156" i="26"/>
  <c r="Z863" i="26"/>
  <c r="R863" i="26"/>
  <c r="R1156" i="26"/>
  <c r="J863" i="26"/>
  <c r="J1156" i="26"/>
  <c r="AH862" i="26"/>
  <c r="AH1155" i="26"/>
  <c r="Z1155" i="26"/>
  <c r="Z862" i="26"/>
  <c r="R1155" i="26"/>
  <c r="R862" i="26"/>
  <c r="J1155" i="26"/>
  <c r="J862" i="26"/>
  <c r="AH1154" i="26"/>
  <c r="AH861" i="26"/>
  <c r="Z861" i="26"/>
  <c r="Z1154" i="26"/>
  <c r="R1154" i="26"/>
  <c r="R861" i="26"/>
  <c r="J861" i="26"/>
  <c r="J1154" i="26"/>
  <c r="AH1153" i="26"/>
  <c r="AH860" i="26"/>
  <c r="Z1153" i="26"/>
  <c r="Z860" i="26"/>
  <c r="R1153" i="26"/>
  <c r="R860" i="26"/>
  <c r="J1153" i="26"/>
  <c r="J860" i="26"/>
  <c r="AH1152" i="26"/>
  <c r="AH859" i="26"/>
  <c r="Z1152" i="26"/>
  <c r="Z859" i="26"/>
  <c r="R859" i="26"/>
  <c r="R1152" i="26"/>
  <c r="J1152" i="26"/>
  <c r="J859" i="26"/>
  <c r="AH1151" i="26"/>
  <c r="AH858" i="26"/>
  <c r="AH874" i="26"/>
  <c r="AH1167" i="26"/>
  <c r="Z874" i="26"/>
  <c r="Z1167" i="26"/>
  <c r="R874" i="26"/>
  <c r="R1167" i="26"/>
  <c r="J874" i="26"/>
  <c r="J1167" i="26"/>
  <c r="AD876" i="26"/>
  <c r="O852" i="26"/>
  <c r="Q1149" i="26"/>
  <c r="P1153" i="26"/>
  <c r="P860" i="26"/>
  <c r="AF877" i="26"/>
  <c r="AF1170" i="26"/>
  <c r="P877" i="26"/>
  <c r="P1170" i="26"/>
  <c r="H1170" i="26"/>
  <c r="H877" i="26"/>
  <c r="AF876" i="26"/>
  <c r="AF1169" i="26"/>
  <c r="X1169" i="26"/>
  <c r="X876" i="26"/>
  <c r="H1169" i="26"/>
  <c r="H876" i="26"/>
  <c r="AF1168" i="26"/>
  <c r="AF875" i="26"/>
  <c r="X1168" i="26"/>
  <c r="X875" i="26"/>
  <c r="P1168" i="26"/>
  <c r="P875" i="26"/>
  <c r="H1168" i="26"/>
  <c r="H875" i="26"/>
  <c r="V1167" i="26"/>
  <c r="V874" i="26"/>
  <c r="AJ265" i="26"/>
  <c r="AJ1166" i="26"/>
  <c r="AJ873" i="26"/>
  <c r="AB265" i="26"/>
  <c r="AB1166" i="26"/>
  <c r="AB873" i="26"/>
  <c r="T265" i="26"/>
  <c r="T1166" i="26"/>
  <c r="T873" i="26"/>
  <c r="L265" i="26"/>
  <c r="L1166" i="26"/>
  <c r="L873" i="26"/>
  <c r="AG1162" i="26"/>
  <c r="AG869" i="26"/>
  <c r="Y1162" i="26"/>
  <c r="Y869" i="26"/>
  <c r="Q1162" i="26"/>
  <c r="Q869" i="26"/>
  <c r="I1162" i="26"/>
  <c r="I869" i="26"/>
  <c r="X282" i="26"/>
  <c r="AG1158" i="26"/>
  <c r="AG865" i="26"/>
  <c r="Y1158" i="26"/>
  <c r="Y865" i="26"/>
  <c r="Q1158" i="26"/>
  <c r="Q865" i="26"/>
  <c r="I1158" i="26"/>
  <c r="I865" i="26"/>
  <c r="AG1157" i="26"/>
  <c r="AG864" i="26"/>
  <c r="Y1157" i="26"/>
  <c r="Y864" i="26"/>
  <c r="Q1157" i="26"/>
  <c r="Q864" i="26"/>
  <c r="I1157" i="26"/>
  <c r="I864" i="26"/>
  <c r="AG1156" i="26"/>
  <c r="AG863" i="26"/>
  <c r="Y1156" i="26"/>
  <c r="Y863" i="26"/>
  <c r="Q1156" i="26"/>
  <c r="Q863" i="26"/>
  <c r="I1156" i="26"/>
  <c r="I863" i="26"/>
  <c r="AG1155" i="26"/>
  <c r="AG862" i="26"/>
  <c r="Y1155" i="26"/>
  <c r="Y862" i="26"/>
  <c r="Q1155" i="26"/>
  <c r="Q862" i="26"/>
  <c r="I1155" i="26"/>
  <c r="I862" i="26"/>
  <c r="AG1154" i="26"/>
  <c r="AG861" i="26"/>
  <c r="Y1154" i="26"/>
  <c r="Y861" i="26"/>
  <c r="Q1154" i="26"/>
  <c r="Q861" i="26"/>
  <c r="I1154" i="26"/>
  <c r="I861" i="26"/>
  <c r="AG1153" i="26"/>
  <c r="AG860" i="26"/>
  <c r="Y860" i="26"/>
  <c r="Y1153" i="26"/>
  <c r="Q1153" i="26"/>
  <c r="Q860" i="26"/>
  <c r="I1153" i="26"/>
  <c r="I860" i="26"/>
  <c r="AG1152" i="26"/>
  <c r="AG859" i="26"/>
  <c r="Y1152" i="26"/>
  <c r="Y859" i="26"/>
  <c r="Q1152" i="26"/>
  <c r="Q859" i="26"/>
  <c r="I859" i="26"/>
  <c r="I1152" i="26"/>
  <c r="AG1151" i="26"/>
  <c r="AG858" i="26"/>
  <c r="Y1151" i="26"/>
  <c r="Y858" i="26"/>
  <c r="Q1151" i="26"/>
  <c r="Q858" i="26"/>
  <c r="I1151" i="26"/>
  <c r="I858" i="26"/>
  <c r="AG1150" i="26"/>
  <c r="AG857" i="26"/>
  <c r="Y1150" i="26"/>
  <c r="Y857" i="26"/>
  <c r="Q1150" i="26"/>
  <c r="Q857" i="26"/>
  <c r="I1150" i="26"/>
  <c r="I857" i="26"/>
  <c r="Y1149" i="26"/>
  <c r="Y856" i="26"/>
  <c r="I1149" i="26"/>
  <c r="I856" i="26"/>
  <c r="AG1148" i="26"/>
  <c r="AG855" i="26"/>
  <c r="Y1148" i="26"/>
  <c r="Y855" i="26"/>
  <c r="Q1148" i="26"/>
  <c r="Q855" i="26"/>
  <c r="I1148" i="26"/>
  <c r="I855" i="26"/>
  <c r="Y1147" i="26"/>
  <c r="Y854" i="26"/>
  <c r="Q1147" i="26"/>
  <c r="Q854" i="26"/>
  <c r="I1147" i="26"/>
  <c r="I854" i="26"/>
  <c r="AG1146" i="26"/>
  <c r="AG853" i="26"/>
  <c r="Y1146" i="26"/>
  <c r="Y853" i="26"/>
  <c r="Q1146" i="26"/>
  <c r="Q853" i="26"/>
  <c r="I1146" i="26"/>
  <c r="I853" i="26"/>
  <c r="AG285" i="26"/>
  <c r="AG1145" i="26"/>
  <c r="Y1145" i="26"/>
  <c r="Y285" i="26"/>
  <c r="Y852" i="26"/>
  <c r="Q1145" i="26"/>
  <c r="Q852" i="26"/>
  <c r="Q285" i="26"/>
  <c r="I1145" i="26"/>
  <c r="I285" i="26"/>
  <c r="I852" i="26"/>
  <c r="Y1143" i="26"/>
  <c r="Y850" i="26"/>
  <c r="Q1143" i="26"/>
  <c r="Q850" i="26"/>
  <c r="I1143" i="26"/>
  <c r="I850" i="26"/>
  <c r="M578" i="26"/>
  <c r="P876" i="26"/>
  <c r="AG856" i="26"/>
  <c r="AE1168" i="26"/>
  <c r="AE875" i="26"/>
  <c r="AF1162" i="26"/>
  <c r="AF869" i="26"/>
  <c r="X863" i="26"/>
  <c r="X1156" i="26"/>
  <c r="H1155" i="26"/>
  <c r="H862" i="26"/>
  <c r="H1154" i="26"/>
  <c r="H861" i="26"/>
  <c r="X1153" i="26"/>
  <c r="X860" i="26"/>
  <c r="H860" i="26"/>
  <c r="H1153" i="26"/>
  <c r="AF1152" i="26"/>
  <c r="AF859" i="26"/>
  <c r="X1152" i="26"/>
  <c r="X859" i="26"/>
  <c r="H1152" i="26"/>
  <c r="H859" i="26"/>
  <c r="AF1151" i="26"/>
  <c r="AF858" i="26"/>
  <c r="X858" i="26"/>
  <c r="X1151" i="26"/>
  <c r="P1151" i="26"/>
  <c r="P858" i="26"/>
  <c r="H1151" i="26"/>
  <c r="H858" i="26"/>
  <c r="AF1150" i="26"/>
  <c r="AF857" i="26"/>
  <c r="X1150" i="26"/>
  <c r="X857" i="26"/>
  <c r="P1150" i="26"/>
  <c r="P857" i="26"/>
  <c r="H1150" i="26"/>
  <c r="H857" i="26"/>
  <c r="AF1149" i="26"/>
  <c r="AF856" i="26"/>
  <c r="X1149" i="26"/>
  <c r="X856" i="26"/>
  <c r="P1149" i="26"/>
  <c r="P856" i="26"/>
  <c r="H1149" i="26"/>
  <c r="H856" i="26"/>
  <c r="AF855" i="26"/>
  <c r="AF1148" i="26"/>
  <c r="P1147" i="26"/>
  <c r="P854" i="26"/>
  <c r="H1147" i="26"/>
  <c r="H854" i="26"/>
  <c r="AF1146" i="26"/>
  <c r="AF853" i="26"/>
  <c r="P1146" i="26"/>
  <c r="P853" i="26"/>
  <c r="H1146" i="26"/>
  <c r="H853" i="26"/>
  <c r="AF1145" i="26"/>
  <c r="AF285" i="26"/>
  <c r="AF852" i="26"/>
  <c r="X1145" i="26"/>
  <c r="X285" i="26"/>
  <c r="X852" i="26"/>
  <c r="P852" i="26"/>
  <c r="P1145" i="26"/>
  <c r="P285" i="26"/>
  <c r="H1145" i="26"/>
  <c r="H285" i="26"/>
  <c r="H852" i="26"/>
  <c r="AF1143" i="26"/>
  <c r="AF850" i="26"/>
  <c r="X1143" i="26"/>
  <c r="X850" i="26"/>
  <c r="P1143" i="26"/>
  <c r="P850" i="26"/>
  <c r="H1143" i="26"/>
  <c r="H850" i="26"/>
  <c r="U578" i="26"/>
  <c r="U1162" i="26"/>
  <c r="AC581" i="26"/>
  <c r="AC1167" i="26" s="1"/>
  <c r="AC578" i="26"/>
  <c r="O856" i="26"/>
  <c r="AG850" i="26"/>
  <c r="AG3222" i="26" s="1"/>
  <c r="O1155" i="26"/>
  <c r="H1148" i="26"/>
  <c r="AC876" i="26"/>
  <c r="N1155" i="26"/>
  <c r="AA1153" i="26"/>
  <c r="L1149" i="26"/>
  <c r="AB1147" i="26"/>
  <c r="S1146" i="26"/>
  <c r="N1143" i="26"/>
  <c r="U1167" i="26"/>
  <c r="M1167" i="26"/>
  <c r="AC265" i="26"/>
  <c r="AC1166" i="26"/>
  <c r="U265" i="26"/>
  <c r="U1166" i="26"/>
  <c r="M265" i="26"/>
  <c r="M1166" i="26"/>
  <c r="AE1162" i="26"/>
  <c r="W1162" i="26"/>
  <c r="O1162" i="26"/>
  <c r="G1162" i="26"/>
  <c r="AE1160" i="26"/>
  <c r="W1160" i="26"/>
  <c r="G1160" i="26"/>
  <c r="AD1158" i="26"/>
  <c r="AD865" i="26"/>
  <c r="V1158" i="26"/>
  <c r="V865" i="26"/>
  <c r="N1158" i="26"/>
  <c r="N865" i="26"/>
  <c r="F1158" i="26"/>
  <c r="F865" i="26"/>
  <c r="AD1157" i="26"/>
  <c r="AD864" i="26"/>
  <c r="V1157" i="26"/>
  <c r="V864" i="26"/>
  <c r="N1157" i="26"/>
  <c r="N864" i="26"/>
  <c r="F1157" i="26"/>
  <c r="F864" i="26"/>
  <c r="AD1156" i="26"/>
  <c r="AD863" i="26"/>
  <c r="V1156" i="26"/>
  <c r="V863" i="26"/>
  <c r="N1156" i="26"/>
  <c r="N863" i="26"/>
  <c r="F1156" i="26"/>
  <c r="F863" i="26"/>
  <c r="AD1155" i="26"/>
  <c r="AD862" i="26"/>
  <c r="V1155" i="26"/>
  <c r="V862" i="26"/>
  <c r="F1155" i="26"/>
  <c r="F862" i="26"/>
  <c r="N1154" i="26"/>
  <c r="N861" i="26"/>
  <c r="F1154" i="26"/>
  <c r="F861" i="26"/>
  <c r="AD1153" i="26"/>
  <c r="AD860" i="26"/>
  <c r="V1153" i="26"/>
  <c r="V860" i="26"/>
  <c r="N1153" i="26"/>
  <c r="N860" i="26"/>
  <c r="F1153" i="26"/>
  <c r="F860" i="26"/>
  <c r="AD1152" i="26"/>
  <c r="AD859" i="26"/>
  <c r="N1152" i="26"/>
  <c r="N859" i="26"/>
  <c r="F1152" i="26"/>
  <c r="F859" i="26"/>
  <c r="AD1151" i="26"/>
  <c r="AD858" i="26"/>
  <c r="V1151" i="26"/>
  <c r="V858" i="26"/>
  <c r="N1151" i="26"/>
  <c r="N858" i="26"/>
  <c r="AD1150" i="26"/>
  <c r="AD857" i="26"/>
  <c r="V1150" i="26"/>
  <c r="V857" i="26"/>
  <c r="N1150" i="26"/>
  <c r="N857" i="26"/>
  <c r="F1150" i="26"/>
  <c r="F857" i="26"/>
  <c r="AD1149" i="26"/>
  <c r="AD856" i="26"/>
  <c r="V1149" i="26"/>
  <c r="V856" i="26"/>
  <c r="N1149" i="26"/>
  <c r="N856" i="26"/>
  <c r="F1149" i="26"/>
  <c r="F856" i="26"/>
  <c r="AD1148" i="26"/>
  <c r="AD855" i="26"/>
  <c r="V1148" i="26"/>
  <c r="V855" i="26"/>
  <c r="N1148" i="26"/>
  <c r="N855" i="26"/>
  <c r="F1148" i="26"/>
  <c r="F855" i="26"/>
  <c r="AD1147" i="26"/>
  <c r="AD854" i="26"/>
  <c r="N1147" i="26"/>
  <c r="N854" i="26"/>
  <c r="F1147" i="26"/>
  <c r="F854" i="26"/>
  <c r="AD1146" i="26"/>
  <c r="AD853" i="26"/>
  <c r="V1146" i="26"/>
  <c r="V853" i="26"/>
  <c r="N1146" i="26"/>
  <c r="N853" i="26"/>
  <c r="AD1145" i="26"/>
  <c r="AD852" i="26"/>
  <c r="V1145" i="26"/>
  <c r="V852" i="26"/>
  <c r="N1145" i="26"/>
  <c r="N852" i="26"/>
  <c r="F1145" i="26"/>
  <c r="F852" i="26"/>
  <c r="AD1143" i="26"/>
  <c r="AD850" i="26"/>
  <c r="V1143" i="26"/>
  <c r="V850" i="26"/>
  <c r="F1143" i="26"/>
  <c r="F850" i="26"/>
  <c r="AD558" i="26"/>
  <c r="V558" i="26"/>
  <c r="N558" i="26"/>
  <c r="F558" i="26"/>
  <c r="M876" i="26"/>
  <c r="AE869" i="26"/>
  <c r="O869" i="26"/>
  <c r="AE867" i="26"/>
  <c r="O867" i="26"/>
  <c r="AA1157" i="26"/>
  <c r="AD1154" i="26"/>
  <c r="M1153" i="26"/>
  <c r="V1147" i="26"/>
  <c r="AI1145" i="26"/>
  <c r="AC1155" i="26"/>
  <c r="U1155" i="26"/>
  <c r="M1155" i="26"/>
  <c r="M1154" i="26"/>
  <c r="AC1153" i="26"/>
  <c r="U1153" i="26"/>
  <c r="AC1152" i="26"/>
  <c r="U1152" i="26"/>
  <c r="M1152" i="26"/>
  <c r="AC1151" i="26"/>
  <c r="U1151" i="26"/>
  <c r="M1151" i="26"/>
  <c r="AC1150" i="26"/>
  <c r="U1150" i="26"/>
  <c r="M1150" i="26"/>
  <c r="AC856" i="26"/>
  <c r="U1149" i="26"/>
  <c r="U856" i="26"/>
  <c r="M1149" i="26"/>
  <c r="M856" i="26"/>
  <c r="AC1148" i="26"/>
  <c r="AC855" i="26"/>
  <c r="U1148" i="26"/>
  <c r="U855" i="26"/>
  <c r="M855" i="26"/>
  <c r="AC1147" i="26"/>
  <c r="AC854" i="26"/>
  <c r="U854" i="26"/>
  <c r="U1147" i="26"/>
  <c r="M1147" i="26"/>
  <c r="M854" i="26"/>
  <c r="AC1146" i="26"/>
  <c r="AC853" i="26"/>
  <c r="U1146" i="26"/>
  <c r="U853" i="26"/>
  <c r="M1146" i="26"/>
  <c r="M853" i="26"/>
  <c r="AC1145" i="26"/>
  <c r="AC852" i="26"/>
  <c r="U852" i="26"/>
  <c r="M1145" i="26"/>
  <c r="M852" i="26"/>
  <c r="AC1143" i="26"/>
  <c r="AC850" i="26"/>
  <c r="AC3222" i="26" s="1"/>
  <c r="U1143" i="26"/>
  <c r="U850" i="26"/>
  <c r="M1143" i="26"/>
  <c r="M850" i="26"/>
  <c r="AC558" i="26"/>
  <c r="U558" i="26"/>
  <c r="M558" i="26"/>
  <c r="AI558" i="26"/>
  <c r="AA558" i="26"/>
  <c r="S558" i="26"/>
  <c r="K558" i="26"/>
  <c r="AI877" i="26"/>
  <c r="AA877" i="26"/>
  <c r="AC875" i="26"/>
  <c r="M875" i="26"/>
  <c r="M874" i="26"/>
  <c r="AC873" i="26"/>
  <c r="M873" i="26"/>
  <c r="AC863" i="26"/>
  <c r="AC862" i="26"/>
  <c r="M862" i="26"/>
  <c r="AC861" i="26"/>
  <c r="M861" i="26"/>
  <c r="AC860" i="26"/>
  <c r="AC859" i="26"/>
  <c r="M859" i="26"/>
  <c r="AC858" i="26"/>
  <c r="M858" i="26"/>
  <c r="AC857" i="26"/>
  <c r="M857" i="26"/>
  <c r="T1160" i="26"/>
  <c r="AA1148" i="26"/>
  <c r="J1147" i="26"/>
  <c r="M1156" i="26"/>
  <c r="S1170" i="26"/>
  <c r="S877" i="26"/>
  <c r="K1170" i="26"/>
  <c r="K877" i="26"/>
  <c r="AI1169" i="26"/>
  <c r="AI876" i="26"/>
  <c r="AA1169" i="26"/>
  <c r="AA876" i="26"/>
  <c r="S1169" i="26"/>
  <c r="S876" i="26"/>
  <c r="K1169" i="26"/>
  <c r="K876" i="26"/>
  <c r="AI1168" i="26"/>
  <c r="AI875" i="26"/>
  <c r="AA1168" i="26"/>
  <c r="AA875" i="26"/>
  <c r="S1168" i="26"/>
  <c r="S875" i="26"/>
  <c r="K1168" i="26"/>
  <c r="K875" i="26"/>
  <c r="S874" i="26"/>
  <c r="S1167" i="26"/>
  <c r="AA873" i="26"/>
  <c r="AA1166" i="26"/>
  <c r="S1166" i="26"/>
  <c r="S873" i="26"/>
  <c r="K1166" i="26"/>
  <c r="K873" i="26"/>
  <c r="AC1162" i="26"/>
  <c r="M1162" i="26"/>
  <c r="AC1160" i="26"/>
  <c r="U1160" i="26"/>
  <c r="M1160" i="26"/>
  <c r="AJ1158" i="26"/>
  <c r="AJ865" i="26"/>
  <c r="AB1158" i="26"/>
  <c r="AB865" i="26"/>
  <c r="T1158" i="26"/>
  <c r="T865" i="26"/>
  <c r="AJ864" i="26"/>
  <c r="AJ1157" i="26"/>
  <c r="AB1157" i="26"/>
  <c r="AB864" i="26"/>
  <c r="T864" i="26"/>
  <c r="T1157" i="26"/>
  <c r="L1157" i="26"/>
  <c r="L864" i="26"/>
  <c r="AB1156" i="26"/>
  <c r="AB863" i="26"/>
  <c r="T1156" i="26"/>
  <c r="T863" i="26"/>
  <c r="L1156" i="26"/>
  <c r="L863" i="26"/>
  <c r="AJ1155" i="26"/>
  <c r="AJ862" i="26"/>
  <c r="AB1155" i="26"/>
  <c r="AB862" i="26"/>
  <c r="L1155" i="26"/>
  <c r="L862" i="26"/>
  <c r="AJ1154" i="26"/>
  <c r="AJ861" i="26"/>
  <c r="T1154" i="26"/>
  <c r="T861" i="26"/>
  <c r="AJ1153" i="26"/>
  <c r="AJ860" i="26"/>
  <c r="AB1153" i="26"/>
  <c r="AB860" i="26"/>
  <c r="T1153" i="26"/>
  <c r="T860" i="26"/>
  <c r="L1153" i="26"/>
  <c r="L860" i="26"/>
  <c r="AJ1152" i="26"/>
  <c r="AJ859" i="26"/>
  <c r="T1152" i="26"/>
  <c r="T859" i="26"/>
  <c r="L1152" i="26"/>
  <c r="L859" i="26"/>
  <c r="AJ1151" i="26"/>
  <c r="AJ858" i="26"/>
  <c r="AB1151" i="26"/>
  <c r="AB858" i="26"/>
  <c r="T1151" i="26"/>
  <c r="T858" i="26"/>
  <c r="L1151" i="26"/>
  <c r="L858" i="26"/>
  <c r="AJ1150" i="26"/>
  <c r="AJ857" i="26"/>
  <c r="AB1150" i="26"/>
  <c r="AB857" i="26"/>
  <c r="L1150" i="26"/>
  <c r="L857" i="26"/>
  <c r="AJ1149" i="26"/>
  <c r="AJ856" i="26"/>
  <c r="AB856" i="26"/>
  <c r="AB1149" i="26"/>
  <c r="T1149" i="26"/>
  <c r="T856" i="26"/>
  <c r="AJ1148" i="26"/>
  <c r="AJ855" i="26"/>
  <c r="AB1148" i="26"/>
  <c r="AB855" i="26"/>
  <c r="T1148" i="26"/>
  <c r="T855" i="26"/>
  <c r="L1148" i="26"/>
  <c r="L855" i="26"/>
  <c r="AJ1147" i="26"/>
  <c r="AJ854" i="26"/>
  <c r="T1147" i="26"/>
  <c r="T854" i="26"/>
  <c r="L1147" i="26"/>
  <c r="L854" i="26"/>
  <c r="AJ853" i="26"/>
  <c r="AJ1146" i="26"/>
  <c r="AB1146" i="26"/>
  <c r="AB853" i="26"/>
  <c r="L1146" i="26"/>
  <c r="L853" i="26"/>
  <c r="AJ1145" i="26"/>
  <c r="AJ852" i="26"/>
  <c r="AB1145" i="26"/>
  <c r="AB852" i="26"/>
  <c r="T1145" i="26"/>
  <c r="T852" i="26"/>
  <c r="L852" i="26"/>
  <c r="L1145" i="26"/>
  <c r="AJ1143" i="26"/>
  <c r="AJ850" i="26"/>
  <c r="AB1143" i="26"/>
  <c r="AB850" i="26"/>
  <c r="T1143" i="26"/>
  <c r="T850" i="26"/>
  <c r="L1143" i="26"/>
  <c r="L850" i="26"/>
  <c r="AH877" i="26"/>
  <c r="Z877" i="26"/>
  <c r="R1168" i="26"/>
  <c r="S1151" i="26"/>
  <c r="AI1149" i="26"/>
  <c r="Z1148" i="26"/>
  <c r="U1145" i="26"/>
  <c r="U1156" i="26"/>
  <c r="R1170" i="26"/>
  <c r="R877" i="26"/>
  <c r="J1170" i="26"/>
  <c r="J877" i="26"/>
  <c r="Z1169" i="26"/>
  <c r="Z876" i="26"/>
  <c r="R1169" i="26"/>
  <c r="R876" i="26"/>
  <c r="J1169" i="26"/>
  <c r="J876" i="26"/>
  <c r="AH1168" i="26"/>
  <c r="AH875" i="26"/>
  <c r="Z875" i="26"/>
  <c r="Z1168" i="26"/>
  <c r="J875" i="26"/>
  <c r="J1168" i="26"/>
  <c r="AH265" i="26"/>
  <c r="AH873" i="26"/>
  <c r="Z265" i="26"/>
  <c r="Z873" i="26"/>
  <c r="Z1166" i="26"/>
  <c r="R265" i="26"/>
  <c r="R873" i="26"/>
  <c r="J265" i="26"/>
  <c r="J1166" i="26"/>
  <c r="J873" i="26"/>
  <c r="AJ869" i="26"/>
  <c r="AJ1162" i="26"/>
  <c r="AB1162" i="26"/>
  <c r="AB869" i="26"/>
  <c r="T869" i="26"/>
  <c r="T1162" i="26"/>
  <c r="L1162" i="26"/>
  <c r="L869" i="26"/>
  <c r="AJ1160" i="26"/>
  <c r="AJ867" i="26"/>
  <c r="AB1160" i="26"/>
  <c r="AB867" i="26"/>
  <c r="L1160" i="26"/>
  <c r="L867" i="26"/>
  <c r="AI865" i="26"/>
  <c r="AI1158" i="26"/>
  <c r="AA1158" i="26"/>
  <c r="AA865" i="26"/>
  <c r="S1158" i="26"/>
  <c r="S865" i="26"/>
  <c r="K1158" i="26"/>
  <c r="K865" i="26"/>
  <c r="AI1157" i="26"/>
  <c r="AI864" i="26"/>
  <c r="S1157" i="26"/>
  <c r="S864" i="26"/>
  <c r="K1157" i="26"/>
  <c r="K864" i="26"/>
  <c r="AI863" i="26"/>
  <c r="AI1156" i="26"/>
  <c r="AA1156" i="26"/>
  <c r="AA863" i="26"/>
  <c r="K1156" i="26"/>
  <c r="K863" i="26"/>
  <c r="AI1155" i="26"/>
  <c r="AI862" i="26"/>
  <c r="AA1155" i="26"/>
  <c r="AA862" i="26"/>
  <c r="S1155" i="26"/>
  <c r="S862" i="26"/>
  <c r="K862" i="26"/>
  <c r="K1155" i="26"/>
  <c r="AA1154" i="26"/>
  <c r="AA861" i="26"/>
  <c r="S1154" i="26"/>
  <c r="S861" i="26"/>
  <c r="AI1153" i="26"/>
  <c r="AI860" i="26"/>
  <c r="S1153" i="26"/>
  <c r="S860" i="26"/>
  <c r="K1153" i="26"/>
  <c r="K860" i="26"/>
  <c r="AI1152" i="26"/>
  <c r="AI859" i="26"/>
  <c r="AA1152" i="26"/>
  <c r="AA859" i="26"/>
  <c r="S1152" i="26"/>
  <c r="S859" i="26"/>
  <c r="K1152" i="26"/>
  <c r="K859" i="26"/>
  <c r="AI858" i="26"/>
  <c r="AI1151" i="26"/>
  <c r="AA1151" i="26"/>
  <c r="AA858" i="26"/>
  <c r="K1151" i="26"/>
  <c r="K858" i="26"/>
  <c r="AI1150" i="26"/>
  <c r="AI857" i="26"/>
  <c r="AA1150" i="26"/>
  <c r="AA857" i="26"/>
  <c r="S1150" i="26"/>
  <c r="S857" i="26"/>
  <c r="K857" i="26"/>
  <c r="K1150" i="26"/>
  <c r="AA1149" i="26"/>
  <c r="AA856" i="26"/>
  <c r="S1149" i="26"/>
  <c r="S856" i="26"/>
  <c r="AI1148" i="26"/>
  <c r="AI855" i="26"/>
  <c r="S1148" i="26"/>
  <c r="S855" i="26"/>
  <c r="K1148" i="26"/>
  <c r="K855" i="26"/>
  <c r="AI1147" i="26"/>
  <c r="AI854" i="26"/>
  <c r="AA1147" i="26"/>
  <c r="AA854" i="26"/>
  <c r="S854" i="26"/>
  <c r="S1147" i="26"/>
  <c r="K280" i="26"/>
  <c r="K284" i="26" s="1"/>
  <c r="K1147" i="26"/>
  <c r="K854" i="26"/>
  <c r="AI1146" i="26"/>
  <c r="AI853" i="26"/>
  <c r="AA1146" i="26"/>
  <c r="AA853" i="26"/>
  <c r="K853" i="26"/>
  <c r="K1146" i="26"/>
  <c r="AA1145" i="26"/>
  <c r="AA852" i="26"/>
  <c r="S1145" i="26"/>
  <c r="S852" i="26"/>
  <c r="K1145" i="26"/>
  <c r="K852" i="26"/>
  <c r="AI265" i="26"/>
  <c r="AI1143" i="26"/>
  <c r="AI850" i="26"/>
  <c r="AA265" i="26"/>
  <c r="AA850" i="26"/>
  <c r="S265" i="26"/>
  <c r="S1143" i="26"/>
  <c r="S850" i="26"/>
  <c r="K265" i="26"/>
  <c r="K1143" i="26"/>
  <c r="K850" i="26"/>
  <c r="U876" i="26"/>
  <c r="L1154" i="26"/>
  <c r="AB1152" i="26"/>
  <c r="R1151" i="26"/>
  <c r="M1148" i="26"/>
  <c r="Z1151" i="26"/>
  <c r="Z858" i="26"/>
  <c r="J858" i="26"/>
  <c r="J1151" i="26"/>
  <c r="Z1150" i="26"/>
  <c r="Z857" i="26"/>
  <c r="R1150" i="26"/>
  <c r="R857" i="26"/>
  <c r="J1150" i="26"/>
  <c r="J857" i="26"/>
  <c r="AH1149" i="26"/>
  <c r="AH856" i="26"/>
  <c r="Z856" i="26"/>
  <c r="Z1149" i="26"/>
  <c r="R1149" i="26"/>
  <c r="R856" i="26"/>
  <c r="J856" i="26"/>
  <c r="J1149" i="26"/>
  <c r="AH1148" i="26"/>
  <c r="AH855" i="26"/>
  <c r="R855" i="26"/>
  <c r="R1148" i="26"/>
  <c r="J1148" i="26"/>
  <c r="J855" i="26"/>
  <c r="AH1147" i="26"/>
  <c r="AH854" i="26"/>
  <c r="Z1147" i="26"/>
  <c r="Z854" i="26"/>
  <c r="R1147" i="26"/>
  <c r="R854" i="26"/>
  <c r="AH853" i="26"/>
  <c r="AH1146" i="26"/>
  <c r="Z1146" i="26"/>
  <c r="Z853" i="26"/>
  <c r="R853" i="26"/>
  <c r="R1146" i="26"/>
  <c r="J853" i="26"/>
  <c r="J1146" i="26"/>
  <c r="AH1145" i="26"/>
  <c r="AH852" i="26"/>
  <c r="Z1145" i="26"/>
  <c r="Z852" i="26"/>
  <c r="R1145" i="26"/>
  <c r="R852" i="26"/>
  <c r="J1145" i="26"/>
  <c r="J852" i="26"/>
  <c r="AH1143" i="26"/>
  <c r="AH850" i="26"/>
  <c r="R850" i="26"/>
  <c r="R1143" i="26"/>
  <c r="J1143" i="26"/>
  <c r="J850" i="26"/>
  <c r="M877" i="26"/>
  <c r="W869" i="26"/>
  <c r="G869" i="26"/>
  <c r="W867" i="26"/>
  <c r="G867" i="26"/>
  <c r="K1167" i="26"/>
  <c r="T1155" i="26"/>
  <c r="K1154" i="26"/>
  <c r="F1151" i="26"/>
  <c r="AC1149" i="26"/>
  <c r="AA1143" i="26"/>
  <c r="AI578" i="26"/>
  <c r="AI285" i="26"/>
  <c r="AX578" i="27"/>
  <c r="AP578" i="27"/>
  <c r="AH578" i="27"/>
  <c r="Z578" i="27"/>
  <c r="R578" i="27"/>
  <c r="J578" i="27"/>
  <c r="BJ874" i="27"/>
  <c r="BB874" i="27"/>
  <c r="AT581" i="27"/>
  <c r="AT874" i="27" s="1"/>
  <c r="AL581" i="27"/>
  <c r="AL874" i="27" s="1"/>
  <c r="AD581" i="27"/>
  <c r="AD874" i="27" s="1"/>
  <c r="V581" i="27"/>
  <c r="V874" i="27" s="1"/>
  <c r="N581" i="27"/>
  <c r="N874" i="27" s="1"/>
  <c r="F581" i="27"/>
  <c r="F874" i="27" s="1"/>
  <c r="BK594" i="27"/>
  <c r="BJ588" i="27"/>
  <c r="BJ589" i="27"/>
  <c r="BJ590" i="27"/>
  <c r="BJ591" i="27"/>
  <c r="BJ592" i="27"/>
  <c r="BJ593" i="27"/>
  <c r="BJ594" i="27"/>
  <c r="BJ595" i="27"/>
  <c r="BJ596" i="27"/>
  <c r="BJ597" i="27"/>
  <c r="BJ598" i="27"/>
  <c r="BJ599" i="27"/>
  <c r="BJ600" i="27"/>
  <c r="BJ601" i="27"/>
  <c r="BJ602" i="27"/>
  <c r="BJ603" i="27"/>
  <c r="BJ604" i="27"/>
  <c r="BJ605" i="27"/>
  <c r="BJ606" i="27"/>
  <c r="BJ607" i="27"/>
  <c r="BJ608" i="27"/>
  <c r="BJ609" i="27"/>
  <c r="BJ610" i="27"/>
  <c r="BJ611" i="27"/>
  <c r="BJ612" i="27"/>
  <c r="BJ613" i="27"/>
  <c r="BJ614" i="27"/>
  <c r="BJ615" i="27"/>
  <c r="BJ616" i="27"/>
  <c r="BJ617" i="27"/>
  <c r="BJ618" i="27"/>
  <c r="BJ619" i="27"/>
  <c r="BJ620" i="27"/>
  <c r="BJ621" i="27"/>
  <c r="BJ622" i="27"/>
  <c r="BJ623" i="27"/>
  <c r="BJ624" i="27"/>
  <c r="BJ625" i="27"/>
  <c r="BJ626" i="27"/>
  <c r="BJ627" i="27"/>
  <c r="BJ628" i="27"/>
  <c r="BJ629" i="27"/>
  <c r="BJ630" i="27"/>
  <c r="BJ631" i="27"/>
  <c r="BJ632" i="27"/>
  <c r="BJ633" i="27"/>
  <c r="BJ634" i="27"/>
  <c r="BJ635" i="27"/>
  <c r="BJ636" i="27"/>
  <c r="BJ637" i="27"/>
  <c r="BJ638" i="27"/>
  <c r="BJ639" i="27"/>
  <c r="BJ640" i="27"/>
  <c r="BJ641" i="27"/>
  <c r="BJ642" i="27"/>
  <c r="BJ643" i="27"/>
  <c r="BJ644" i="27"/>
  <c r="BJ645" i="27"/>
  <c r="BJ646" i="27"/>
  <c r="BJ647" i="27"/>
  <c r="BJ648" i="27"/>
  <c r="BJ649" i="27"/>
  <c r="BJ650" i="27"/>
  <c r="BJ651" i="27"/>
  <c r="BJ652" i="27"/>
  <c r="BJ653" i="27"/>
  <c r="BJ654" i="27"/>
  <c r="BJ655" i="27"/>
  <c r="BJ656" i="27"/>
  <c r="BJ657" i="27"/>
  <c r="BJ658" i="27"/>
  <c r="BJ659" i="27"/>
  <c r="BJ660" i="27"/>
  <c r="BJ661" i="27"/>
  <c r="BJ662" i="27"/>
  <c r="BJ663" i="27"/>
  <c r="BJ664" i="27"/>
  <c r="BJ665" i="27"/>
  <c r="BJ666" i="27"/>
  <c r="BJ667" i="27"/>
  <c r="BJ668" i="27"/>
  <c r="BJ669" i="27"/>
  <c r="BJ670" i="27"/>
  <c r="BJ671" i="27"/>
  <c r="BJ672" i="27"/>
  <c r="BJ673" i="27"/>
  <c r="BJ674" i="27"/>
  <c r="BJ675" i="27"/>
  <c r="BJ676" i="27"/>
  <c r="BJ677" i="27"/>
  <c r="BJ678" i="27"/>
  <c r="BJ679" i="27"/>
  <c r="BJ680" i="27"/>
  <c r="BJ681" i="27"/>
  <c r="BJ682" i="27"/>
  <c r="BJ683" i="27"/>
  <c r="BJ684" i="27"/>
  <c r="BJ685" i="27"/>
  <c r="BJ686" i="27"/>
  <c r="BJ687" i="27"/>
  <c r="BJ688" i="27"/>
  <c r="BJ689" i="27"/>
  <c r="BJ690" i="27"/>
  <c r="BJ691" i="27"/>
  <c r="BJ692" i="27"/>
  <c r="BJ693" i="27"/>
  <c r="BJ694" i="27"/>
  <c r="BJ695" i="27"/>
  <c r="BJ696" i="27"/>
  <c r="BJ697" i="27"/>
  <c r="BJ698" i="27"/>
  <c r="BJ699" i="27"/>
  <c r="BJ700" i="27"/>
  <c r="BJ701" i="27"/>
  <c r="BJ702" i="27"/>
  <c r="BJ703" i="27"/>
  <c r="BJ704" i="27"/>
  <c r="BJ705" i="27"/>
  <c r="BJ706" i="27"/>
  <c r="BJ707" i="27"/>
  <c r="BJ708" i="27"/>
  <c r="BJ709" i="27"/>
  <c r="BJ710" i="27"/>
  <c r="BJ711" i="27"/>
  <c r="BJ712" i="27"/>
  <c r="BJ713" i="27"/>
  <c r="BJ714" i="27"/>
  <c r="BJ715" i="27"/>
  <c r="BJ716" i="27"/>
  <c r="BJ717" i="27"/>
  <c r="BJ718" i="27"/>
  <c r="BJ719" i="27"/>
  <c r="BJ720" i="27"/>
  <c r="BJ721" i="27"/>
  <c r="BJ722" i="27"/>
  <c r="BJ723" i="27"/>
  <c r="BJ724" i="27"/>
  <c r="BJ725" i="27"/>
  <c r="BJ726" i="27"/>
  <c r="BJ727" i="27"/>
  <c r="BJ728" i="27"/>
  <c r="BJ729" i="27"/>
  <c r="BJ730" i="27"/>
  <c r="BJ731" i="27"/>
  <c r="BJ732" i="27"/>
  <c r="BJ733" i="27"/>
  <c r="BJ734" i="27"/>
  <c r="BJ735" i="27"/>
  <c r="BJ736" i="27"/>
  <c r="BJ737" i="27"/>
  <c r="BJ738" i="27"/>
  <c r="BJ739" i="27"/>
  <c r="BJ740" i="27"/>
  <c r="BJ741" i="27"/>
  <c r="BJ742" i="27"/>
  <c r="BJ743" i="27"/>
  <c r="BJ744" i="27"/>
  <c r="BJ745" i="27"/>
  <c r="BJ746" i="27"/>
  <c r="BJ747" i="27"/>
  <c r="BJ748" i="27"/>
  <c r="BJ749" i="27"/>
  <c r="BJ750" i="27"/>
  <c r="BJ751" i="27"/>
  <c r="BJ752" i="27"/>
  <c r="BJ753" i="27"/>
  <c r="BJ754" i="27"/>
  <c r="BJ755" i="27"/>
  <c r="BJ756" i="27"/>
  <c r="BJ757" i="27"/>
  <c r="BJ758" i="27"/>
  <c r="BJ759" i="27"/>
  <c r="BJ760" i="27"/>
  <c r="BJ761" i="27"/>
  <c r="BJ762" i="27"/>
  <c r="BJ763" i="27"/>
  <c r="BJ764" i="27"/>
  <c r="BJ765" i="27"/>
  <c r="BJ766" i="27"/>
  <c r="BJ767" i="27"/>
  <c r="BJ768" i="27"/>
  <c r="BJ769" i="27"/>
  <c r="BJ770" i="27"/>
  <c r="BJ771" i="27"/>
  <c r="BJ772" i="27"/>
  <c r="BJ773" i="27"/>
  <c r="BJ774" i="27"/>
  <c r="BJ775" i="27"/>
  <c r="BJ776" i="27"/>
  <c r="BJ777" i="27"/>
  <c r="BJ778" i="27"/>
  <c r="BJ779" i="27"/>
  <c r="BJ780" i="27"/>
  <c r="BJ781" i="27"/>
  <c r="BJ782" i="27"/>
  <c r="BJ783" i="27"/>
  <c r="BJ784" i="27"/>
  <c r="BJ785" i="27"/>
  <c r="BJ786" i="27"/>
  <c r="BJ787" i="27"/>
  <c r="BJ788" i="27"/>
  <c r="BJ789" i="27"/>
  <c r="BJ790" i="27"/>
  <c r="BJ791" i="27"/>
  <c r="BJ792" i="27"/>
  <c r="BJ793" i="27"/>
  <c r="BJ794" i="27"/>
  <c r="BJ795" i="27"/>
  <c r="BJ796" i="27"/>
  <c r="BJ797" i="27"/>
  <c r="BJ798" i="27"/>
  <c r="BJ799" i="27"/>
  <c r="BJ800" i="27"/>
  <c r="BJ801" i="27"/>
  <c r="BJ802" i="27"/>
  <c r="BJ803" i="27"/>
  <c r="BJ804" i="27"/>
  <c r="BJ805" i="27"/>
  <c r="BJ806" i="27"/>
  <c r="BJ807" i="27"/>
  <c r="BJ808" i="27"/>
  <c r="BJ809" i="27"/>
  <c r="BJ810" i="27"/>
  <c r="BJ811" i="27"/>
  <c r="BJ812" i="27"/>
  <c r="BJ813" i="27"/>
  <c r="BJ814" i="27"/>
  <c r="BJ815" i="27"/>
  <c r="BJ816" i="27"/>
  <c r="BJ817" i="27"/>
  <c r="BJ818" i="27"/>
  <c r="BJ819" i="27"/>
  <c r="BJ820" i="27"/>
  <c r="BJ821" i="27"/>
  <c r="BJ822" i="27"/>
  <c r="BJ823" i="27"/>
  <c r="BJ824" i="27"/>
  <c r="BJ825" i="27"/>
  <c r="BJ826" i="27"/>
  <c r="BJ827" i="27"/>
  <c r="BJ828" i="27"/>
  <c r="BJ829" i="27"/>
  <c r="BJ830" i="27"/>
  <c r="BJ831" i="27"/>
  <c r="BJ832" i="27"/>
  <c r="BJ833" i="27"/>
  <c r="BJ834" i="27"/>
  <c r="BJ835" i="27"/>
  <c r="BJ836" i="27"/>
  <c r="BJ837" i="27"/>
  <c r="BJ838" i="27"/>
  <c r="BJ839" i="27"/>
  <c r="BJ840" i="27"/>
  <c r="BJ841" i="27"/>
  <c r="BJ842" i="27"/>
  <c r="BJ843" i="27"/>
  <c r="BJ844" i="27"/>
  <c r="BJ845" i="27"/>
  <c r="BJ846" i="27"/>
  <c r="BJ847" i="27"/>
  <c r="BJ848" i="27"/>
  <c r="BJ849" i="27"/>
  <c r="AJ3250" i="26"/>
  <c r="BH824" i="27"/>
  <c r="BI588" i="27"/>
  <c r="BI589" i="27"/>
  <c r="BI590" i="27"/>
  <c r="BI591" i="27"/>
  <c r="BI592" i="27"/>
  <c r="BI593" i="27"/>
  <c r="BI594" i="27"/>
  <c r="BI595" i="27"/>
  <c r="BI596" i="27"/>
  <c r="BI597" i="27"/>
  <c r="BI598" i="27"/>
  <c r="BI599" i="27"/>
  <c r="BI600" i="27"/>
  <c r="BI601" i="27"/>
  <c r="BI602" i="27"/>
  <c r="BI603" i="27"/>
  <c r="BI604" i="27"/>
  <c r="BI605" i="27"/>
  <c r="BI606" i="27"/>
  <c r="BI607" i="27"/>
  <c r="BI608" i="27"/>
  <c r="BI609" i="27"/>
  <c r="BI610" i="27"/>
  <c r="BI611" i="27"/>
  <c r="BI612" i="27"/>
  <c r="BI613" i="27"/>
  <c r="BI614" i="27"/>
  <c r="BI615" i="27"/>
  <c r="BI616" i="27"/>
  <c r="BI617" i="27"/>
  <c r="BI618" i="27"/>
  <c r="BI619" i="27"/>
  <c r="BI620" i="27"/>
  <c r="BI621" i="27"/>
  <c r="BI622" i="27"/>
  <c r="BI623" i="27"/>
  <c r="BI624" i="27"/>
  <c r="BI625" i="27"/>
  <c r="BI626" i="27"/>
  <c r="BI627" i="27"/>
  <c r="BI628" i="27"/>
  <c r="BI629" i="27"/>
  <c r="BI630" i="27"/>
  <c r="BI631" i="27"/>
  <c r="BI632" i="27"/>
  <c r="BI633" i="27"/>
  <c r="BI634" i="27"/>
  <c r="BI635" i="27"/>
  <c r="BI636" i="27"/>
  <c r="BI637" i="27"/>
  <c r="BI638" i="27"/>
  <c r="BI639" i="27"/>
  <c r="BI640" i="27"/>
  <c r="BI641" i="27"/>
  <c r="BI642" i="27"/>
  <c r="BI643" i="27"/>
  <c r="BI644" i="27"/>
  <c r="BI645" i="27"/>
  <c r="BI646" i="27"/>
  <c r="BI647" i="27"/>
  <c r="BI648" i="27"/>
  <c r="BI649" i="27"/>
  <c r="BI650" i="27"/>
  <c r="BI651" i="27"/>
  <c r="BI652" i="27"/>
  <c r="BI653" i="27"/>
  <c r="BI654" i="27"/>
  <c r="BI655" i="27"/>
  <c r="BI656" i="27"/>
  <c r="BI657" i="27"/>
  <c r="BI658" i="27"/>
  <c r="BI659" i="27"/>
  <c r="BI660" i="27"/>
  <c r="BI661" i="27"/>
  <c r="BI662" i="27"/>
  <c r="BI663" i="27"/>
  <c r="BI664" i="27"/>
  <c r="BI665" i="27"/>
  <c r="BI666" i="27"/>
  <c r="BI667" i="27"/>
  <c r="BI668" i="27"/>
  <c r="BI669" i="27"/>
  <c r="BI670" i="27"/>
  <c r="BI671" i="27"/>
  <c r="BI672" i="27"/>
  <c r="BI673" i="27"/>
  <c r="BI674" i="27"/>
  <c r="BI675" i="27"/>
  <c r="BI676" i="27"/>
  <c r="BI677" i="27"/>
  <c r="BI678" i="27"/>
  <c r="BI679" i="27"/>
  <c r="BI680" i="27"/>
  <c r="BI681" i="27"/>
  <c r="BI682" i="27"/>
  <c r="BI683" i="27"/>
  <c r="BI684" i="27"/>
  <c r="BI685" i="27"/>
  <c r="BI686" i="27"/>
  <c r="BI687" i="27"/>
  <c r="BI688" i="27"/>
  <c r="BI689" i="27"/>
  <c r="BI690" i="27"/>
  <c r="BI691" i="27"/>
  <c r="BI692" i="27"/>
  <c r="BI693" i="27"/>
  <c r="BI694" i="27"/>
  <c r="BI695" i="27"/>
  <c r="BI696" i="27"/>
  <c r="BI697" i="27"/>
  <c r="BI698" i="27"/>
  <c r="BI699" i="27"/>
  <c r="BI700" i="27"/>
  <c r="BI701" i="27"/>
  <c r="BI702" i="27"/>
  <c r="BI703" i="27"/>
  <c r="BI704" i="27"/>
  <c r="BI705" i="27"/>
  <c r="BI706" i="27"/>
  <c r="BI707" i="27"/>
  <c r="BI708" i="27"/>
  <c r="BI709" i="27"/>
  <c r="BI710" i="27"/>
  <c r="BI711" i="27"/>
  <c r="BI712" i="27"/>
  <c r="BI713" i="27"/>
  <c r="BI714" i="27"/>
  <c r="BI715" i="27"/>
  <c r="BI716" i="27"/>
  <c r="BI717" i="27"/>
  <c r="BI718" i="27"/>
  <c r="BI719" i="27"/>
  <c r="BI720" i="27"/>
  <c r="BI721" i="27"/>
  <c r="BI722" i="27"/>
  <c r="BI723" i="27"/>
  <c r="BI724" i="27"/>
  <c r="BI725" i="27"/>
  <c r="BI726" i="27"/>
  <c r="BI727" i="27"/>
  <c r="BI728" i="27"/>
  <c r="BI729" i="27"/>
  <c r="BI730" i="27"/>
  <c r="BI731" i="27"/>
  <c r="BI732" i="27"/>
  <c r="BI733" i="27"/>
  <c r="BI734" i="27"/>
  <c r="BI735" i="27"/>
  <c r="BI736" i="27"/>
  <c r="BI737" i="27"/>
  <c r="BI738" i="27"/>
  <c r="BI739" i="27"/>
  <c r="BI740" i="27"/>
  <c r="BI741" i="27"/>
  <c r="BI742" i="27"/>
  <c r="BI743" i="27"/>
  <c r="BI744" i="27"/>
  <c r="BI745" i="27"/>
  <c r="BI746" i="27"/>
  <c r="BI747" i="27"/>
  <c r="BI748" i="27"/>
  <c r="BI749" i="27"/>
  <c r="BI750" i="27"/>
  <c r="BI751" i="27"/>
  <c r="BI752" i="27"/>
  <c r="BI753" i="27"/>
  <c r="BI754" i="27"/>
  <c r="BI755" i="27"/>
  <c r="BI756" i="27"/>
  <c r="BI757" i="27"/>
  <c r="BI758" i="27"/>
  <c r="BI759" i="27"/>
  <c r="BI760" i="27"/>
  <c r="BI761" i="27"/>
  <c r="BI762" i="27"/>
  <c r="BI763" i="27"/>
  <c r="BI764" i="27"/>
  <c r="BI765" i="27"/>
  <c r="BI766" i="27"/>
  <c r="BI767" i="27"/>
  <c r="BI768" i="27"/>
  <c r="BI769" i="27"/>
  <c r="BI770" i="27"/>
  <c r="BI771" i="27"/>
  <c r="BI772" i="27"/>
  <c r="BI773" i="27"/>
  <c r="BI774" i="27"/>
  <c r="BI775" i="27"/>
  <c r="BI776" i="27"/>
  <c r="BI777" i="27"/>
  <c r="BI778" i="27"/>
  <c r="BI779" i="27"/>
  <c r="BI780" i="27"/>
  <c r="BI781" i="27"/>
  <c r="BI782" i="27"/>
  <c r="BI783" i="27"/>
  <c r="BI784" i="27"/>
  <c r="BI785" i="27"/>
  <c r="BI786" i="27"/>
  <c r="BI787" i="27"/>
  <c r="BI788" i="27"/>
  <c r="BI789" i="27"/>
  <c r="BI790" i="27"/>
  <c r="BI791" i="27"/>
  <c r="BI792" i="27"/>
  <c r="BI793" i="27"/>
  <c r="BI794" i="27"/>
  <c r="BI795" i="27"/>
  <c r="BI796" i="27"/>
  <c r="BI797" i="27"/>
  <c r="BI798" i="27"/>
  <c r="BI799" i="27"/>
  <c r="BI800" i="27"/>
  <c r="BI801" i="27"/>
  <c r="BI802" i="27"/>
  <c r="BI803" i="27"/>
  <c r="BI804" i="27"/>
  <c r="BI805" i="27"/>
  <c r="BI806" i="27"/>
  <c r="BI807" i="27"/>
  <c r="BI808" i="27"/>
  <c r="BI809" i="27"/>
  <c r="BI810" i="27"/>
  <c r="BI811" i="27"/>
  <c r="BI812" i="27"/>
  <c r="BI813" i="27"/>
  <c r="BI814" i="27"/>
  <c r="BI815" i="27"/>
  <c r="BI816" i="27"/>
  <c r="BI817" i="27"/>
  <c r="BI818" i="27"/>
  <c r="BI819" i="27"/>
  <c r="BI820" i="27"/>
  <c r="BI821" i="27"/>
  <c r="BI822" i="27"/>
  <c r="BI823" i="27"/>
  <c r="BI824" i="27"/>
  <c r="BI825" i="27"/>
  <c r="BI826" i="27"/>
  <c r="BI827" i="27"/>
  <c r="BI828" i="27"/>
  <c r="BI829" i="27"/>
  <c r="BI830" i="27"/>
  <c r="BI831" i="27"/>
  <c r="BI832" i="27"/>
  <c r="BI833" i="27"/>
  <c r="BI834" i="27"/>
  <c r="BI835" i="27"/>
  <c r="BI836" i="27"/>
  <c r="BI837" i="27"/>
  <c r="BI838" i="27"/>
  <c r="BI839" i="27"/>
  <c r="BI840" i="27"/>
  <c r="BI841" i="27"/>
  <c r="BI842" i="27"/>
  <c r="BI843" i="27"/>
  <c r="BI844" i="27"/>
  <c r="BI845" i="27"/>
  <c r="BI846" i="27"/>
  <c r="BI847" i="27"/>
  <c r="BI848" i="27"/>
  <c r="BI849" i="27"/>
  <c r="AH589" i="26"/>
  <c r="AI589" i="26"/>
  <c r="AJ589" i="26"/>
  <c r="AH590" i="26"/>
  <c r="AI590" i="26"/>
  <c r="AJ590" i="26"/>
  <c r="AH591" i="26"/>
  <c r="AI591" i="26"/>
  <c r="AJ591" i="26"/>
  <c r="AH592" i="26"/>
  <c r="AI592" i="26"/>
  <c r="AJ592" i="26"/>
  <c r="AH593" i="26"/>
  <c r="AI593" i="26"/>
  <c r="AJ593" i="26"/>
  <c r="AH594" i="26"/>
  <c r="AI594" i="26"/>
  <c r="AJ594" i="26"/>
  <c r="AH595" i="26"/>
  <c r="AI595" i="26"/>
  <c r="AJ595" i="26"/>
  <c r="AH596" i="26"/>
  <c r="AI596" i="26"/>
  <c r="AJ596" i="26"/>
  <c r="AH597" i="26"/>
  <c r="AI597" i="26"/>
  <c r="AJ597" i="26"/>
  <c r="AH598" i="26"/>
  <c r="AI598" i="26"/>
  <c r="AJ598" i="26"/>
  <c r="AH599" i="26"/>
  <c r="AI599" i="26"/>
  <c r="AJ599" i="26"/>
  <c r="AH600" i="26"/>
  <c r="AI600" i="26"/>
  <c r="AJ600" i="26"/>
  <c r="AH601" i="26"/>
  <c r="AI601" i="26"/>
  <c r="AJ601" i="26"/>
  <c r="AH602" i="26"/>
  <c r="AI602" i="26"/>
  <c r="AJ602" i="26"/>
  <c r="AH603" i="26"/>
  <c r="AI603" i="26"/>
  <c r="AJ603" i="26"/>
  <c r="AH604" i="26"/>
  <c r="AI604" i="26"/>
  <c r="AJ604" i="26"/>
  <c r="AH605" i="26"/>
  <c r="AI605" i="26"/>
  <c r="AJ605" i="26"/>
  <c r="AH606" i="26"/>
  <c r="AI606" i="26"/>
  <c r="AJ606" i="26"/>
  <c r="AH607" i="26"/>
  <c r="AI607" i="26"/>
  <c r="AJ607" i="26"/>
  <c r="AH608" i="26"/>
  <c r="AI608" i="26"/>
  <c r="AJ608" i="26"/>
  <c r="AH609" i="26"/>
  <c r="AI609" i="26"/>
  <c r="AJ609" i="26"/>
  <c r="AH610" i="26"/>
  <c r="AI610" i="26"/>
  <c r="AJ610" i="26"/>
  <c r="AH611" i="26"/>
  <c r="AI611" i="26"/>
  <c r="AJ611" i="26"/>
  <c r="AH612" i="26"/>
  <c r="AI612" i="26"/>
  <c r="AJ612" i="26"/>
  <c r="AH613" i="26"/>
  <c r="AI613" i="26"/>
  <c r="AJ613" i="26"/>
  <c r="AH614" i="26"/>
  <c r="AI614" i="26"/>
  <c r="AJ614" i="26"/>
  <c r="AH615" i="26"/>
  <c r="AI615" i="26"/>
  <c r="AJ615" i="26"/>
  <c r="AH616" i="26"/>
  <c r="AI616" i="26"/>
  <c r="AJ616" i="26"/>
  <c r="AH617" i="26"/>
  <c r="AI617" i="26"/>
  <c r="AJ617" i="26"/>
  <c r="AH618" i="26"/>
  <c r="AI618" i="26"/>
  <c r="AJ618" i="26"/>
  <c r="AH619" i="26"/>
  <c r="AI619" i="26"/>
  <c r="AJ619" i="26"/>
  <c r="AH620" i="26"/>
  <c r="AI620" i="26"/>
  <c r="AJ620" i="26"/>
  <c r="AH621" i="26"/>
  <c r="AI621" i="26"/>
  <c r="AJ621" i="26"/>
  <c r="AH622" i="26"/>
  <c r="AI622" i="26"/>
  <c r="AJ622" i="26"/>
  <c r="AH623" i="26"/>
  <c r="AI623" i="26"/>
  <c r="AJ623" i="26"/>
  <c r="AH624" i="26"/>
  <c r="AI624" i="26"/>
  <c r="AJ624" i="26"/>
  <c r="AH625" i="26"/>
  <c r="AI625" i="26"/>
  <c r="AJ625" i="26"/>
  <c r="AH626" i="26"/>
  <c r="AI626" i="26"/>
  <c r="AJ626" i="26"/>
  <c r="AH627" i="26"/>
  <c r="AI627" i="26"/>
  <c r="AJ627" i="26"/>
  <c r="AH628" i="26"/>
  <c r="AI628" i="26"/>
  <c r="AJ628" i="26"/>
  <c r="AH629" i="26"/>
  <c r="AI629" i="26"/>
  <c r="AJ629" i="26"/>
  <c r="AH630" i="26"/>
  <c r="AI630" i="26"/>
  <c r="AJ630" i="26"/>
  <c r="AH631" i="26"/>
  <c r="AI631" i="26"/>
  <c r="AJ631" i="26"/>
  <c r="AH632" i="26"/>
  <c r="AI632" i="26"/>
  <c r="AJ632" i="26"/>
  <c r="AH633" i="26"/>
  <c r="AI633" i="26"/>
  <c r="AJ633" i="26"/>
  <c r="AH634" i="26"/>
  <c r="AI634" i="26"/>
  <c r="AJ634" i="26"/>
  <c r="AH635" i="26"/>
  <c r="AI635" i="26"/>
  <c r="AJ635" i="26"/>
  <c r="AH636" i="26"/>
  <c r="AI636" i="26"/>
  <c r="AJ636" i="26"/>
  <c r="AH637" i="26"/>
  <c r="AI637" i="26"/>
  <c r="AJ637" i="26"/>
  <c r="AH638" i="26"/>
  <c r="AI638" i="26"/>
  <c r="AJ638" i="26"/>
  <c r="AH639" i="26"/>
  <c r="AI639" i="26"/>
  <c r="AJ639" i="26"/>
  <c r="AH640" i="26"/>
  <c r="AI640" i="26"/>
  <c r="AJ640" i="26"/>
  <c r="AH641" i="26"/>
  <c r="AI641" i="26"/>
  <c r="AJ641" i="26"/>
  <c r="AH642" i="26"/>
  <c r="AI642" i="26"/>
  <c r="AJ642" i="26"/>
  <c r="AH643" i="26"/>
  <c r="AI643" i="26"/>
  <c r="AJ643" i="26"/>
  <c r="AH644" i="26"/>
  <c r="AI644" i="26"/>
  <c r="AJ644" i="26"/>
  <c r="AH645" i="26"/>
  <c r="AI645" i="26"/>
  <c r="AJ645" i="26"/>
  <c r="AH646" i="26"/>
  <c r="AI646" i="26"/>
  <c r="AJ646" i="26"/>
  <c r="AH647" i="26"/>
  <c r="AI647" i="26"/>
  <c r="AJ647" i="26"/>
  <c r="AH648" i="26"/>
  <c r="AI648" i="26"/>
  <c r="AJ648" i="26"/>
  <c r="AH649" i="26"/>
  <c r="AI649" i="26"/>
  <c r="AJ649" i="26"/>
  <c r="AH650" i="26"/>
  <c r="AI650" i="26"/>
  <c r="AJ650" i="26"/>
  <c r="AH651" i="26"/>
  <c r="AI651" i="26"/>
  <c r="AJ651" i="26"/>
  <c r="AH652" i="26"/>
  <c r="AI652" i="26"/>
  <c r="AJ652" i="26"/>
  <c r="AH653" i="26"/>
  <c r="AI653" i="26"/>
  <c r="AJ653" i="26"/>
  <c r="AH654" i="26"/>
  <c r="AI654" i="26"/>
  <c r="AJ654" i="26"/>
  <c r="AH655" i="26"/>
  <c r="AI655" i="26"/>
  <c r="AJ655" i="26"/>
  <c r="AH656" i="26"/>
  <c r="AI656" i="26"/>
  <c r="AJ656" i="26"/>
  <c r="AH657" i="26"/>
  <c r="AI657" i="26"/>
  <c r="AJ657" i="26"/>
  <c r="AH658" i="26"/>
  <c r="AI658" i="26"/>
  <c r="AJ658" i="26"/>
  <c r="AH659" i="26"/>
  <c r="AI659" i="26"/>
  <c r="AJ659" i="26"/>
  <c r="AH660" i="26"/>
  <c r="AI660" i="26"/>
  <c r="AJ660" i="26"/>
  <c r="AH661" i="26"/>
  <c r="AI661" i="26"/>
  <c r="AJ661" i="26"/>
  <c r="AH662" i="26"/>
  <c r="AI662" i="26"/>
  <c r="AJ662" i="26"/>
  <c r="AH663" i="26"/>
  <c r="AI663" i="26"/>
  <c r="AJ663" i="26"/>
  <c r="AH664" i="26"/>
  <c r="AI664" i="26"/>
  <c r="AJ664" i="26"/>
  <c r="AH665" i="26"/>
  <c r="AI665" i="26"/>
  <c r="AJ665" i="26"/>
  <c r="AH666" i="26"/>
  <c r="AI666" i="26"/>
  <c r="AJ666" i="26"/>
  <c r="AH667" i="26"/>
  <c r="AI667" i="26"/>
  <c r="AJ667" i="26"/>
  <c r="AH668" i="26"/>
  <c r="AI668" i="26"/>
  <c r="AJ668" i="26"/>
  <c r="AH669" i="26"/>
  <c r="AI669" i="26"/>
  <c r="AJ669" i="26"/>
  <c r="AH670" i="26"/>
  <c r="AI670" i="26"/>
  <c r="AJ670" i="26"/>
  <c r="AH671" i="26"/>
  <c r="AI671" i="26"/>
  <c r="AJ671" i="26"/>
  <c r="AH672" i="26"/>
  <c r="AI672" i="26"/>
  <c r="AJ672" i="26"/>
  <c r="AH673" i="26"/>
  <c r="AI673" i="26"/>
  <c r="AJ673" i="26"/>
  <c r="AH674" i="26"/>
  <c r="AI674" i="26"/>
  <c r="AJ674" i="26"/>
  <c r="AH675" i="26"/>
  <c r="AI675" i="26"/>
  <c r="AJ675" i="26"/>
  <c r="AH676" i="26"/>
  <c r="AI676" i="26"/>
  <c r="AJ676" i="26"/>
  <c r="AH677" i="26"/>
  <c r="AI677" i="26"/>
  <c r="AJ677" i="26"/>
  <c r="AH678" i="26"/>
  <c r="AI678" i="26"/>
  <c r="AJ678" i="26"/>
  <c r="AH679" i="26"/>
  <c r="AI679" i="26"/>
  <c r="AJ679" i="26"/>
  <c r="AH680" i="26"/>
  <c r="AI680" i="26"/>
  <c r="AJ680" i="26"/>
  <c r="AH681" i="26"/>
  <c r="AI681" i="26"/>
  <c r="AJ681" i="26"/>
  <c r="AH682" i="26"/>
  <c r="AI682" i="26"/>
  <c r="AJ682" i="26"/>
  <c r="AH683" i="26"/>
  <c r="AI683" i="26"/>
  <c r="AJ683" i="26"/>
  <c r="AH684" i="26"/>
  <c r="AI684" i="26"/>
  <c r="AJ684" i="26"/>
  <c r="AH685" i="26"/>
  <c r="AI685" i="26"/>
  <c r="AJ685" i="26"/>
  <c r="AH686" i="26"/>
  <c r="AI686" i="26"/>
  <c r="AJ686" i="26"/>
  <c r="AH687" i="26"/>
  <c r="AI687" i="26"/>
  <c r="AJ687" i="26"/>
  <c r="AH688" i="26"/>
  <c r="AI688" i="26"/>
  <c r="AJ688" i="26"/>
  <c r="AH689" i="26"/>
  <c r="AI689" i="26"/>
  <c r="AJ689" i="26"/>
  <c r="AH690" i="26"/>
  <c r="AI690" i="26"/>
  <c r="AJ690" i="26"/>
  <c r="AH691" i="26"/>
  <c r="AI691" i="26"/>
  <c r="AJ691" i="26"/>
  <c r="AH692" i="26"/>
  <c r="AI692" i="26"/>
  <c r="AJ692" i="26"/>
  <c r="AH693" i="26"/>
  <c r="AI693" i="26"/>
  <c r="AJ693" i="26"/>
  <c r="AH694" i="26"/>
  <c r="AI694" i="26"/>
  <c r="AJ694" i="26"/>
  <c r="AH695" i="26"/>
  <c r="AI695" i="26"/>
  <c r="AJ695" i="26"/>
  <c r="AH696" i="26"/>
  <c r="AI696" i="26"/>
  <c r="AJ696" i="26"/>
  <c r="AH697" i="26"/>
  <c r="AI697" i="26"/>
  <c r="AJ697" i="26"/>
  <c r="AH698" i="26"/>
  <c r="AI698" i="26"/>
  <c r="AJ698" i="26"/>
  <c r="AH699" i="26"/>
  <c r="AI699" i="26"/>
  <c r="AJ699" i="26"/>
  <c r="AH700" i="26"/>
  <c r="AI700" i="26"/>
  <c r="AJ700" i="26"/>
  <c r="AH701" i="26"/>
  <c r="AI701" i="26"/>
  <c r="AJ701" i="26"/>
  <c r="AH702" i="26"/>
  <c r="AI702" i="26"/>
  <c r="AJ702" i="26"/>
  <c r="AH703" i="26"/>
  <c r="AI703" i="26"/>
  <c r="AJ703" i="26"/>
  <c r="AH704" i="26"/>
  <c r="AI704" i="26"/>
  <c r="AJ704" i="26"/>
  <c r="AH705" i="26"/>
  <c r="AI705" i="26"/>
  <c r="AJ705" i="26"/>
  <c r="AH706" i="26"/>
  <c r="AI706" i="26"/>
  <c r="AJ706" i="26"/>
  <c r="AH707" i="26"/>
  <c r="AI707" i="26"/>
  <c r="AJ707" i="26"/>
  <c r="AH708" i="26"/>
  <c r="AI708" i="26"/>
  <c r="AJ708" i="26"/>
  <c r="AH709" i="26"/>
  <c r="AI709" i="26"/>
  <c r="AJ709" i="26"/>
  <c r="AH710" i="26"/>
  <c r="AI710" i="26"/>
  <c r="AJ710" i="26"/>
  <c r="AH711" i="26"/>
  <c r="AI711" i="26"/>
  <c r="AJ711" i="26"/>
  <c r="AH712" i="26"/>
  <c r="AI712" i="26"/>
  <c r="AJ712" i="26"/>
  <c r="AH713" i="26"/>
  <c r="AI713" i="26"/>
  <c r="AJ713" i="26"/>
  <c r="AH714" i="26"/>
  <c r="AI714" i="26"/>
  <c r="AJ714" i="26"/>
  <c r="AH715" i="26"/>
  <c r="AI715" i="26"/>
  <c r="AJ715" i="26"/>
  <c r="AH716" i="26"/>
  <c r="AI716" i="26"/>
  <c r="AJ716" i="26"/>
  <c r="AH717" i="26"/>
  <c r="AI717" i="26"/>
  <c r="AJ717" i="26"/>
  <c r="AH718" i="26"/>
  <c r="AI718" i="26"/>
  <c r="AJ718" i="26"/>
  <c r="AH719" i="26"/>
  <c r="AI719" i="26"/>
  <c r="AJ719" i="26"/>
  <c r="AH720" i="26"/>
  <c r="AI720" i="26"/>
  <c r="AJ720" i="26"/>
  <c r="AH721" i="26"/>
  <c r="AI721" i="26"/>
  <c r="AJ721" i="26"/>
  <c r="AH722" i="26"/>
  <c r="AI722" i="26"/>
  <c r="AJ722" i="26"/>
  <c r="AH723" i="26"/>
  <c r="AI723" i="26"/>
  <c r="AJ723" i="26"/>
  <c r="AH724" i="26"/>
  <c r="AI724" i="26"/>
  <c r="AJ724" i="26"/>
  <c r="AH725" i="26"/>
  <c r="AI725" i="26"/>
  <c r="AJ725" i="26"/>
  <c r="AH726" i="26"/>
  <c r="AI726" i="26"/>
  <c r="AJ726" i="26"/>
  <c r="AH727" i="26"/>
  <c r="AI727" i="26"/>
  <c r="AJ727" i="26"/>
  <c r="AH728" i="26"/>
  <c r="AI728" i="26"/>
  <c r="AJ728" i="26"/>
  <c r="AH729" i="26"/>
  <c r="AI729" i="26"/>
  <c r="AJ729" i="26"/>
  <c r="AH730" i="26"/>
  <c r="AI730" i="26"/>
  <c r="AJ730" i="26"/>
  <c r="AH731" i="26"/>
  <c r="AI731" i="26"/>
  <c r="AJ731" i="26"/>
  <c r="AH732" i="26"/>
  <c r="AI732" i="26"/>
  <c r="AJ732" i="26"/>
  <c r="AH733" i="26"/>
  <c r="AI733" i="26"/>
  <c r="AJ733" i="26"/>
  <c r="AH734" i="26"/>
  <c r="AI734" i="26"/>
  <c r="AJ734" i="26"/>
  <c r="AH735" i="26"/>
  <c r="AI735" i="26"/>
  <c r="AJ735" i="26"/>
  <c r="AH736" i="26"/>
  <c r="AI736" i="26"/>
  <c r="AJ736" i="26"/>
  <c r="AH737" i="26"/>
  <c r="AI737" i="26"/>
  <c r="AJ737" i="26"/>
  <c r="AH738" i="26"/>
  <c r="AI738" i="26"/>
  <c r="AJ738" i="26"/>
  <c r="AH739" i="26"/>
  <c r="AI739" i="26"/>
  <c r="AJ739" i="26"/>
  <c r="AH740" i="26"/>
  <c r="AI740" i="26"/>
  <c r="AJ740" i="26"/>
  <c r="AH741" i="26"/>
  <c r="AI741" i="26"/>
  <c r="AJ741" i="26"/>
  <c r="AH742" i="26"/>
  <c r="AI742" i="26"/>
  <c r="AJ742" i="26"/>
  <c r="AH743" i="26"/>
  <c r="AI743" i="26"/>
  <c r="AJ743" i="26"/>
  <c r="AH744" i="26"/>
  <c r="AI744" i="26"/>
  <c r="AJ744" i="26"/>
  <c r="AH745" i="26"/>
  <c r="AI745" i="26"/>
  <c r="AJ745" i="26"/>
  <c r="AH746" i="26"/>
  <c r="AI746" i="26"/>
  <c r="AJ746" i="26"/>
  <c r="AH747" i="26"/>
  <c r="AI747" i="26"/>
  <c r="AJ747" i="26"/>
  <c r="AH748" i="26"/>
  <c r="AI748" i="26"/>
  <c r="AJ748" i="26"/>
  <c r="AH749" i="26"/>
  <c r="AI749" i="26"/>
  <c r="AJ749" i="26"/>
  <c r="AH750" i="26"/>
  <c r="AI750" i="26"/>
  <c r="AJ750" i="26"/>
  <c r="AH751" i="26"/>
  <c r="AI751" i="26"/>
  <c r="AJ751" i="26"/>
  <c r="AH752" i="26"/>
  <c r="AI752" i="26"/>
  <c r="AJ752" i="26"/>
  <c r="AH753" i="26"/>
  <c r="AI753" i="26"/>
  <c r="AJ753" i="26"/>
  <c r="AH754" i="26"/>
  <c r="AI754" i="26"/>
  <c r="AJ754" i="26"/>
  <c r="AH755" i="26"/>
  <c r="AI755" i="26"/>
  <c r="AJ755" i="26"/>
  <c r="AH756" i="26"/>
  <c r="AI756" i="26"/>
  <c r="AJ756" i="26"/>
  <c r="AH757" i="26"/>
  <c r="AI757" i="26"/>
  <c r="AJ757" i="26"/>
  <c r="AH758" i="26"/>
  <c r="AI758" i="26"/>
  <c r="AJ758" i="26"/>
  <c r="AH759" i="26"/>
  <c r="AI759" i="26"/>
  <c r="AJ759" i="26"/>
  <c r="AH760" i="26"/>
  <c r="AI760" i="26"/>
  <c r="AJ760" i="26"/>
  <c r="AH761" i="26"/>
  <c r="AI761" i="26"/>
  <c r="AJ761" i="26"/>
  <c r="AH762" i="26"/>
  <c r="AI762" i="26"/>
  <c r="AJ762" i="26"/>
  <c r="AH763" i="26"/>
  <c r="AI763" i="26"/>
  <c r="AJ763" i="26"/>
  <c r="AH764" i="26"/>
  <c r="AI764" i="26"/>
  <c r="AJ764" i="26"/>
  <c r="AH765" i="26"/>
  <c r="AI765" i="26"/>
  <c r="AJ765" i="26"/>
  <c r="AH766" i="26"/>
  <c r="AI766" i="26"/>
  <c r="AJ766" i="26"/>
  <c r="AH767" i="26"/>
  <c r="AI767" i="26"/>
  <c r="AJ767" i="26"/>
  <c r="AH768" i="26"/>
  <c r="AI768" i="26"/>
  <c r="AJ768" i="26"/>
  <c r="AH769" i="26"/>
  <c r="AI769" i="26"/>
  <c r="AJ769" i="26"/>
  <c r="AH770" i="26"/>
  <c r="AI770" i="26"/>
  <c r="AJ770" i="26"/>
  <c r="AH771" i="26"/>
  <c r="AI771" i="26"/>
  <c r="AJ771" i="26"/>
  <c r="AH772" i="26"/>
  <c r="AI772" i="26"/>
  <c r="AJ772" i="26"/>
  <c r="AH773" i="26"/>
  <c r="AI773" i="26"/>
  <c r="AJ773" i="26"/>
  <c r="AH774" i="26"/>
  <c r="AI774" i="26"/>
  <c r="AJ774" i="26"/>
  <c r="AH775" i="26"/>
  <c r="AI775" i="26"/>
  <c r="AJ775" i="26"/>
  <c r="AH776" i="26"/>
  <c r="AI776" i="26"/>
  <c r="AJ776" i="26"/>
  <c r="AH777" i="26"/>
  <c r="AI777" i="26"/>
  <c r="AJ777" i="26"/>
  <c r="AH778" i="26"/>
  <c r="AI778" i="26"/>
  <c r="AJ778" i="26"/>
  <c r="AH779" i="26"/>
  <c r="AI779" i="26"/>
  <c r="AJ779" i="26"/>
  <c r="AH780" i="26"/>
  <c r="AI780" i="26"/>
  <c r="AJ780" i="26"/>
  <c r="AH781" i="26"/>
  <c r="AI781" i="26"/>
  <c r="AJ781" i="26"/>
  <c r="AH782" i="26"/>
  <c r="AI782" i="26"/>
  <c r="AJ782" i="26"/>
  <c r="AH783" i="26"/>
  <c r="AI783" i="26"/>
  <c r="AJ783" i="26"/>
  <c r="AH784" i="26"/>
  <c r="AI784" i="26"/>
  <c r="AJ784" i="26"/>
  <c r="AH785" i="26"/>
  <c r="AI785" i="26"/>
  <c r="AJ785" i="26"/>
  <c r="AH786" i="26"/>
  <c r="AI786" i="26"/>
  <c r="AJ786" i="26"/>
  <c r="AH787" i="26"/>
  <c r="AI787" i="26"/>
  <c r="AJ787" i="26"/>
  <c r="AH788" i="26"/>
  <c r="AI788" i="26"/>
  <c r="AJ788" i="26"/>
  <c r="AH789" i="26"/>
  <c r="AI789" i="26"/>
  <c r="AJ789" i="26"/>
  <c r="AH790" i="26"/>
  <c r="AI790" i="26"/>
  <c r="AJ790" i="26"/>
  <c r="AH791" i="26"/>
  <c r="AI791" i="26"/>
  <c r="AJ791" i="26"/>
  <c r="AH792" i="26"/>
  <c r="AI792" i="26"/>
  <c r="AJ792" i="26"/>
  <c r="AH793" i="26"/>
  <c r="AI793" i="26"/>
  <c r="AJ793" i="26"/>
  <c r="AH794" i="26"/>
  <c r="AI794" i="26"/>
  <c r="AJ794" i="26"/>
  <c r="AH795" i="26"/>
  <c r="AI795" i="26"/>
  <c r="AJ795" i="26"/>
  <c r="AH796" i="26"/>
  <c r="AI796" i="26"/>
  <c r="AJ796" i="26"/>
  <c r="AH797" i="26"/>
  <c r="AI797" i="26"/>
  <c r="AJ797" i="26"/>
  <c r="AH798" i="26"/>
  <c r="AI798" i="26"/>
  <c r="AJ798" i="26"/>
  <c r="AH799" i="26"/>
  <c r="AI799" i="26"/>
  <c r="AJ799" i="26"/>
  <c r="AH800" i="26"/>
  <c r="AI800" i="26"/>
  <c r="AJ800" i="26"/>
  <c r="AH801" i="26"/>
  <c r="AI801" i="26"/>
  <c r="AJ801" i="26"/>
  <c r="AH802" i="26"/>
  <c r="AI802" i="26"/>
  <c r="AJ802" i="26"/>
  <c r="AH803" i="26"/>
  <c r="AI803" i="26"/>
  <c r="AJ803" i="26"/>
  <c r="AH804" i="26"/>
  <c r="AI804" i="26"/>
  <c r="AJ804" i="26"/>
  <c r="AH805" i="26"/>
  <c r="AI805" i="26"/>
  <c r="AJ805" i="26"/>
  <c r="AH806" i="26"/>
  <c r="AI806" i="26"/>
  <c r="AJ806" i="26"/>
  <c r="AH807" i="26"/>
  <c r="AI807" i="26"/>
  <c r="AJ807" i="26"/>
  <c r="AH808" i="26"/>
  <c r="AI808" i="26"/>
  <c r="AJ808" i="26"/>
  <c r="AH809" i="26"/>
  <c r="AI809" i="26"/>
  <c r="AJ809" i="26"/>
  <c r="AH810" i="26"/>
  <c r="AI810" i="26"/>
  <c r="AJ810" i="26"/>
  <c r="AH811" i="26"/>
  <c r="AI811" i="26"/>
  <c r="AJ811" i="26"/>
  <c r="AH812" i="26"/>
  <c r="AI812" i="26"/>
  <c r="AJ812" i="26"/>
  <c r="AH813" i="26"/>
  <c r="AI813" i="26"/>
  <c r="AJ813" i="26"/>
  <c r="AH814" i="26"/>
  <c r="AI814" i="26"/>
  <c r="AJ814" i="26"/>
  <c r="AH815" i="26"/>
  <c r="AI815" i="26"/>
  <c r="AJ815" i="26"/>
  <c r="AH816" i="26"/>
  <c r="AI816" i="26"/>
  <c r="AJ816" i="26"/>
  <c r="AH817" i="26"/>
  <c r="AI817" i="26"/>
  <c r="AJ817" i="26"/>
  <c r="AH818" i="26"/>
  <c r="AI818" i="26"/>
  <c r="AJ818" i="26"/>
  <c r="AH819" i="26"/>
  <c r="AI819" i="26"/>
  <c r="AJ819" i="26"/>
  <c r="AH820" i="26"/>
  <c r="AI820" i="26"/>
  <c r="AJ820" i="26"/>
  <c r="AH821" i="26"/>
  <c r="AI821" i="26"/>
  <c r="AJ821" i="26"/>
  <c r="AH822" i="26"/>
  <c r="AI822" i="26"/>
  <c r="AJ822" i="26"/>
  <c r="AH823" i="26"/>
  <c r="AI823" i="26"/>
  <c r="AJ823" i="26"/>
  <c r="AH824" i="26"/>
  <c r="AI824" i="26"/>
  <c r="AJ824" i="26"/>
  <c r="AH825" i="26"/>
  <c r="AI825" i="26"/>
  <c r="AJ825" i="26"/>
  <c r="AH826" i="26"/>
  <c r="AI826" i="26"/>
  <c r="AJ826" i="26"/>
  <c r="AH827" i="26"/>
  <c r="AI827" i="26"/>
  <c r="AJ827" i="26"/>
  <c r="AH828" i="26"/>
  <c r="AI828" i="26"/>
  <c r="AJ828" i="26"/>
  <c r="AH829" i="26"/>
  <c r="AI829" i="26"/>
  <c r="AJ829" i="26"/>
  <c r="AH830" i="26"/>
  <c r="AI830" i="26"/>
  <c r="AJ830" i="26"/>
  <c r="AH831" i="26"/>
  <c r="AI831" i="26"/>
  <c r="AJ831" i="26"/>
  <c r="AH832" i="26"/>
  <c r="AI832" i="26"/>
  <c r="AJ832" i="26"/>
  <c r="AH833" i="26"/>
  <c r="AI833" i="26"/>
  <c r="AJ833" i="26"/>
  <c r="AH834" i="26"/>
  <c r="AI834" i="26"/>
  <c r="AJ834" i="26"/>
  <c r="AH835" i="26"/>
  <c r="AI835" i="26"/>
  <c r="AJ835" i="26"/>
  <c r="AH836" i="26"/>
  <c r="AI836" i="26"/>
  <c r="AJ836" i="26"/>
  <c r="AH837" i="26"/>
  <c r="AI837" i="26"/>
  <c r="AJ837" i="26"/>
  <c r="AH838" i="26"/>
  <c r="AI838" i="26"/>
  <c r="AJ838" i="26"/>
  <c r="AH839" i="26"/>
  <c r="AI839" i="26"/>
  <c r="AJ839" i="26"/>
  <c r="AH840" i="26"/>
  <c r="AI840" i="26"/>
  <c r="AJ840" i="26"/>
  <c r="AH841" i="26"/>
  <c r="AI841" i="26"/>
  <c r="AJ841" i="26"/>
  <c r="AH842" i="26"/>
  <c r="AI842" i="26"/>
  <c r="AJ842" i="26"/>
  <c r="AH843" i="26"/>
  <c r="AI843" i="26"/>
  <c r="AJ843" i="26"/>
  <c r="AH844" i="26"/>
  <c r="AI844" i="26"/>
  <c r="AJ844" i="26"/>
  <c r="AH845" i="26"/>
  <c r="AI845" i="26"/>
  <c r="AJ845" i="26"/>
  <c r="AH846" i="26"/>
  <c r="AI846" i="26"/>
  <c r="AJ846" i="26"/>
  <c r="AH847" i="26"/>
  <c r="AI847" i="26"/>
  <c r="AJ847" i="26"/>
  <c r="AH848" i="26"/>
  <c r="AI848" i="26"/>
  <c r="AJ848" i="26"/>
  <c r="AH849" i="26"/>
  <c r="AI849" i="26"/>
  <c r="AJ849" i="26"/>
  <c r="AI588" i="26"/>
  <c r="AJ588" i="26"/>
  <c r="AH2345" i="26" l="1"/>
  <c r="CO874" i="27"/>
  <c r="AZ579" i="27"/>
  <c r="C84" i="28"/>
  <c r="C85" i="28"/>
  <c r="AZ861" i="27"/>
  <c r="Z2345" i="26"/>
  <c r="CO280" i="27"/>
  <c r="CO861" i="27"/>
  <c r="BX872" i="27"/>
  <c r="CM872" i="27" s="1"/>
  <c r="CM579" i="27"/>
  <c r="CO579" i="27" s="1"/>
  <c r="CO573" i="27"/>
  <c r="CO858" i="27"/>
  <c r="CO879" i="27"/>
  <c r="BX870" i="27"/>
  <c r="CM870" i="27" s="1"/>
  <c r="CM577" i="27"/>
  <c r="AL1052" i="26"/>
  <c r="BW870" i="27"/>
  <c r="B68" i="28"/>
  <c r="I2345" i="26"/>
  <c r="AL938" i="26"/>
  <c r="AL1016" i="26"/>
  <c r="AL931" i="26"/>
  <c r="AL743" i="26"/>
  <c r="L168" i="28" s="1"/>
  <c r="AL842" i="26"/>
  <c r="L291" i="28" s="1"/>
  <c r="AL645" i="26"/>
  <c r="L92" i="28" s="1"/>
  <c r="AL795" i="26"/>
  <c r="L95" i="28" s="1"/>
  <c r="AL1027" i="26"/>
  <c r="AL734" i="26"/>
  <c r="L133" i="28" s="1"/>
  <c r="AL833" i="26"/>
  <c r="L259" i="28" s="1"/>
  <c r="D278" i="28"/>
  <c r="D277" i="28"/>
  <c r="J2345" i="26"/>
  <c r="AF2049" i="26"/>
  <c r="AL740" i="26"/>
  <c r="L281" i="28" s="1"/>
  <c r="G281" i="28"/>
  <c r="AL832" i="26"/>
  <c r="L256" i="28" s="1"/>
  <c r="B256" i="28"/>
  <c r="AL735" i="26"/>
  <c r="L182" i="28" s="1"/>
  <c r="B182" i="28"/>
  <c r="D241" i="28"/>
  <c r="C128" i="28"/>
  <c r="C162" i="28"/>
  <c r="C89" i="28"/>
  <c r="C117" i="28"/>
  <c r="D254" i="28"/>
  <c r="C254" i="28"/>
  <c r="C165" i="28"/>
  <c r="C147" i="28"/>
  <c r="C201" i="28"/>
  <c r="AL1031" i="26"/>
  <c r="B91" i="28"/>
  <c r="AL767" i="26"/>
  <c r="L193" i="28" s="1"/>
  <c r="B193" i="28"/>
  <c r="AL800" i="26"/>
  <c r="L190" i="28" s="1"/>
  <c r="B190" i="28"/>
  <c r="AL1130" i="26"/>
  <c r="B237" i="28"/>
  <c r="AL620" i="26"/>
  <c r="L98" i="28" s="1"/>
  <c r="G98" i="28"/>
  <c r="AL787" i="26"/>
  <c r="L137" i="28" s="1"/>
  <c r="G137" i="28"/>
  <c r="AL849" i="26"/>
  <c r="L292" i="28" s="1"/>
  <c r="B292" i="28"/>
  <c r="C208" i="28"/>
  <c r="D257" i="28"/>
  <c r="C257" i="28"/>
  <c r="AL736" i="26"/>
  <c r="L121" i="28" s="1"/>
  <c r="B121" i="28"/>
  <c r="AL1045" i="26"/>
  <c r="B255" i="28"/>
  <c r="AL777" i="26"/>
  <c r="L180" i="28" s="1"/>
  <c r="B180" i="28"/>
  <c r="AL751" i="26"/>
  <c r="L226" i="28" s="1"/>
  <c r="B226" i="28"/>
  <c r="AL831" i="26"/>
  <c r="L252" i="28" s="1"/>
  <c r="B252" i="28"/>
  <c r="AL846" i="26"/>
  <c r="L217" i="28" s="1"/>
  <c r="G217" i="28"/>
  <c r="AL637" i="26"/>
  <c r="L272" i="28" s="1"/>
  <c r="B272" i="28"/>
  <c r="C222" i="28"/>
  <c r="AL1030" i="26"/>
  <c r="B60" i="28"/>
  <c r="AL944" i="26"/>
  <c r="B260" i="28"/>
  <c r="C153" i="28"/>
  <c r="C211" i="28"/>
  <c r="AL750" i="26"/>
  <c r="L215" i="28" s="1"/>
  <c r="B215" i="28"/>
  <c r="AL808" i="26"/>
  <c r="L62" i="28" s="1"/>
  <c r="B62" i="28"/>
  <c r="AL820" i="26"/>
  <c r="L214" i="28" s="1"/>
  <c r="B214" i="28"/>
  <c r="AL626" i="26"/>
  <c r="L271" i="28" s="1"/>
  <c r="B271" i="28"/>
  <c r="AL639" i="26"/>
  <c r="L274" i="28" s="1"/>
  <c r="B274" i="28"/>
  <c r="C152" i="28"/>
  <c r="D233" i="28"/>
  <c r="C233" i="28"/>
  <c r="AL755" i="26"/>
  <c r="L148" i="28" s="1"/>
  <c r="B148" i="28"/>
  <c r="C174" i="28"/>
  <c r="C221" i="28"/>
  <c r="AL726" i="26"/>
  <c r="L220" i="28" s="1"/>
  <c r="B220" i="28"/>
  <c r="AL1053" i="26"/>
  <c r="B194" i="28"/>
  <c r="AL759" i="26"/>
  <c r="L32" i="28" s="1"/>
  <c r="B32" i="28"/>
  <c r="AL748" i="26"/>
  <c r="L239" i="28" s="1"/>
  <c r="G239" i="28"/>
  <c r="C93" i="28"/>
  <c r="C166" i="28"/>
  <c r="C204" i="28"/>
  <c r="C207" i="28"/>
  <c r="C195" i="28"/>
  <c r="C202" i="28"/>
  <c r="AL886" i="26"/>
  <c r="B58" i="28"/>
  <c r="C209" i="28"/>
  <c r="AL818" i="26"/>
  <c r="L228" i="28" s="1"/>
  <c r="B228" i="28"/>
  <c r="AL925" i="26"/>
  <c r="G48" i="28"/>
  <c r="C186" i="28"/>
  <c r="AL723" i="26"/>
  <c r="L131" i="28" s="1"/>
  <c r="G131" i="28"/>
  <c r="AL1108" i="26"/>
  <c r="B286" i="28"/>
  <c r="AL638" i="26"/>
  <c r="L273" i="28" s="1"/>
  <c r="B273" i="28"/>
  <c r="C205" i="28"/>
  <c r="AL813" i="26"/>
  <c r="L63" i="28" s="1"/>
  <c r="B63" i="28"/>
  <c r="AL744" i="26"/>
  <c r="L282" i="28" s="1"/>
  <c r="B282" i="28"/>
  <c r="C138" i="28"/>
  <c r="C227" i="28"/>
  <c r="C56" i="28"/>
  <c r="C171" i="28"/>
  <c r="C188" i="28"/>
  <c r="AL1110" i="26"/>
  <c r="B203" i="28"/>
  <c r="AL1050" i="26"/>
  <c r="G129" i="28"/>
  <c r="AL918" i="26"/>
  <c r="B270" i="28"/>
  <c r="C146" i="28"/>
  <c r="C213" i="28"/>
  <c r="C97" i="28"/>
  <c r="C110" i="28"/>
  <c r="C173" i="28"/>
  <c r="C177" i="28"/>
  <c r="C196" i="28"/>
  <c r="AL717" i="26"/>
  <c r="L57" i="28" s="1"/>
  <c r="B57" i="28"/>
  <c r="AL799" i="26"/>
  <c r="L120" i="28" s="1"/>
  <c r="B120" i="28"/>
  <c r="AL828" i="26"/>
  <c r="L100" i="28" s="1"/>
  <c r="B100" i="28"/>
  <c r="AL847" i="26"/>
  <c r="L88" i="28" s="1"/>
  <c r="B88" i="28"/>
  <c r="AL809" i="26"/>
  <c r="L243" i="28" s="1"/>
  <c r="G243" i="28"/>
  <c r="AL1089" i="26"/>
  <c r="AL1129" i="26"/>
  <c r="AL1096" i="26"/>
  <c r="AL720" i="26"/>
  <c r="L118" i="28" s="1"/>
  <c r="AL1091" i="26"/>
  <c r="AL822" i="26"/>
  <c r="L258" i="28" s="1"/>
  <c r="AL1025" i="26"/>
  <c r="AL3518" i="26"/>
  <c r="J41" i="28" s="1"/>
  <c r="AL933" i="26"/>
  <c r="AL1102" i="26"/>
  <c r="AL1012" i="26"/>
  <c r="AL753" i="26"/>
  <c r="L234" i="28" s="1"/>
  <c r="AL1023" i="26"/>
  <c r="AL902" i="26"/>
  <c r="AL772" i="26"/>
  <c r="L79" i="28" s="1"/>
  <c r="AL1135" i="26"/>
  <c r="AL1065" i="26"/>
  <c r="AL932" i="26"/>
  <c r="AL1113" i="26"/>
  <c r="AL1101" i="26"/>
  <c r="AL919" i="26"/>
  <c r="AL1099" i="26"/>
  <c r="AL742" i="26"/>
  <c r="L261" i="28" s="1"/>
  <c r="AL601" i="26"/>
  <c r="L72" i="28" s="1"/>
  <c r="AL1126" i="26"/>
  <c r="AL791" i="26"/>
  <c r="L161" i="28" s="1"/>
  <c r="AL1120" i="26"/>
  <c r="AL839" i="26"/>
  <c r="L290" i="28" s="1"/>
  <c r="AL769" i="26"/>
  <c r="L123" i="28" s="1"/>
  <c r="AL782" i="26"/>
  <c r="L127" i="28" s="1"/>
  <c r="AL633" i="26"/>
  <c r="L68" i="28" s="1"/>
  <c r="AL821" i="26"/>
  <c r="L266" i="28" s="1"/>
  <c r="AL625" i="26"/>
  <c r="L270" i="28" s="1"/>
  <c r="AL781" i="26"/>
  <c r="L103" i="28" s="1"/>
  <c r="AL754" i="26"/>
  <c r="L197" i="28" s="1"/>
  <c r="AL1072" i="26"/>
  <c r="AL1127" i="26"/>
  <c r="AL844" i="26"/>
  <c r="L263" i="28" s="1"/>
  <c r="AL816" i="26"/>
  <c r="L251" i="28" s="1"/>
  <c r="AL749" i="26"/>
  <c r="L235" i="28" s="1"/>
  <c r="AL823" i="26"/>
  <c r="L265" i="28" s="1"/>
  <c r="AL764" i="26"/>
  <c r="L76" i="28" s="1"/>
  <c r="AL826" i="26"/>
  <c r="L253" i="28" s="1"/>
  <c r="AL609" i="26"/>
  <c r="L49" i="28" s="1"/>
  <c r="AL913" i="26"/>
  <c r="AL1137" i="26"/>
  <c r="AL1087" i="26"/>
  <c r="AL1136" i="26"/>
  <c r="AL1118" i="26"/>
  <c r="AL1036" i="26"/>
  <c r="AL837" i="26"/>
  <c r="L237" i="28" s="1"/>
  <c r="AL738" i="26"/>
  <c r="L91" i="28" s="1"/>
  <c r="AL1046" i="26"/>
  <c r="AL788" i="26"/>
  <c r="L164" i="28" s="1"/>
  <c r="AL815" i="26"/>
  <c r="L286" i="28" s="1"/>
  <c r="AL1115" i="26"/>
  <c r="AL757" i="26"/>
  <c r="L129" i="28" s="1"/>
  <c r="AL776" i="26"/>
  <c r="L46" i="28" s="1"/>
  <c r="AL803" i="26"/>
  <c r="L65" i="28" s="1"/>
  <c r="AL615" i="26"/>
  <c r="L268" i="28" s="1"/>
  <c r="AL640" i="26"/>
  <c r="L275" i="28" s="1"/>
  <c r="AL1042" i="26"/>
  <c r="AL817" i="26"/>
  <c r="L203" i="28" s="1"/>
  <c r="AL1064" i="26"/>
  <c r="AL834" i="26"/>
  <c r="L151" i="28" s="1"/>
  <c r="AL1013" i="26"/>
  <c r="AL732" i="26"/>
  <c r="L115" i="28" s="1"/>
  <c r="AL798" i="26"/>
  <c r="L67" i="28" s="1"/>
  <c r="AL829" i="26"/>
  <c r="L287" i="28" s="1"/>
  <c r="AL801" i="26"/>
  <c r="L184" i="28" s="1"/>
  <c r="AL727" i="26"/>
  <c r="L279" i="28" s="1"/>
  <c r="AL810" i="26"/>
  <c r="L284" i="28" s="1"/>
  <c r="AL841" i="26"/>
  <c r="L249" i="28" s="1"/>
  <c r="AL651" i="26"/>
  <c r="L260" i="28" s="1"/>
  <c r="AL1103" i="26"/>
  <c r="AL827" i="26"/>
  <c r="L189" i="28" s="1"/>
  <c r="AL1081" i="26"/>
  <c r="AL1019" i="26"/>
  <c r="AL1084" i="26"/>
  <c r="AL760" i="26"/>
  <c r="L194" i="28" s="1"/>
  <c r="AL737" i="26"/>
  <c r="L60" i="28" s="1"/>
  <c r="AL762" i="26"/>
  <c r="L109" i="28" s="1"/>
  <c r="AL771" i="26"/>
  <c r="L53" i="28" s="1"/>
  <c r="AL1134" i="26"/>
  <c r="AL806" i="26"/>
  <c r="L119" i="28" s="1"/>
  <c r="AL894" i="26"/>
  <c r="AL1111" i="26"/>
  <c r="AL1041" i="26"/>
  <c r="AL1116" i="26"/>
  <c r="AL779" i="26"/>
  <c r="L102" i="28" s="1"/>
  <c r="AL1122" i="26"/>
  <c r="AL1139" i="26"/>
  <c r="AL1094" i="26"/>
  <c r="AL1142" i="26"/>
  <c r="AL1020" i="26"/>
  <c r="AL729" i="26"/>
  <c r="L191" i="28" s="1"/>
  <c r="AL1026" i="26"/>
  <c r="AL761" i="26"/>
  <c r="L132" i="28" s="1"/>
  <c r="AL747" i="26"/>
  <c r="L99" i="28" s="1"/>
  <c r="AL1067" i="26"/>
  <c r="AL802" i="26"/>
  <c r="L55" i="28" s="1"/>
  <c r="AL719" i="26"/>
  <c r="L87" i="28" s="1"/>
  <c r="AL1014" i="26"/>
  <c r="AL716" i="26"/>
  <c r="L236" i="28" s="1"/>
  <c r="AL796" i="26"/>
  <c r="L83" i="28" s="1"/>
  <c r="AL1114" i="26"/>
  <c r="AL1058" i="26"/>
  <c r="AL1123" i="26"/>
  <c r="AL722" i="26"/>
  <c r="L240" i="28" s="1"/>
  <c r="AL780" i="26"/>
  <c r="L75" i="28" s="1"/>
  <c r="AL836" i="26"/>
  <c r="L289" i="28" s="1"/>
  <c r="AL730" i="26"/>
  <c r="L280" i="28" s="1"/>
  <c r="AL785" i="26"/>
  <c r="L105" i="28" s="1"/>
  <c r="AL1119" i="26"/>
  <c r="AL1080" i="26"/>
  <c r="AL1057" i="26"/>
  <c r="AL1035" i="26"/>
  <c r="AL1109" i="26"/>
  <c r="AL725" i="26"/>
  <c r="L155" i="28" s="1"/>
  <c r="AL741" i="26"/>
  <c r="L54" i="28" s="1"/>
  <c r="AL807" i="26"/>
  <c r="L64" i="28" s="1"/>
  <c r="AL848" i="26"/>
  <c r="L112" i="28" s="1"/>
  <c r="AL728" i="26"/>
  <c r="L224" i="28" s="1"/>
  <c r="AL746" i="26"/>
  <c r="L150" i="28" s="1"/>
  <c r="AL1071" i="26"/>
  <c r="AL835" i="26"/>
  <c r="L288" i="28" s="1"/>
  <c r="AL805" i="26"/>
  <c r="L160" i="28" s="1"/>
  <c r="AL793" i="26"/>
  <c r="L170" i="28" s="1"/>
  <c r="AL845" i="26"/>
  <c r="L264" i="28" s="1"/>
  <c r="AL589" i="26"/>
  <c r="L267" i="28" s="1"/>
  <c r="AL756" i="26"/>
  <c r="L238" i="28" s="1"/>
  <c r="AL812" i="26"/>
  <c r="L246" i="28" s="1"/>
  <c r="AL794" i="26"/>
  <c r="L111" i="28" s="1"/>
  <c r="AL1112" i="26"/>
  <c r="AL624" i="26"/>
  <c r="L269" i="28" s="1"/>
  <c r="AL1009" i="26"/>
  <c r="AL593" i="26"/>
  <c r="L58" i="28" s="1"/>
  <c r="AL1048" i="26"/>
  <c r="AL1105" i="26"/>
  <c r="AL1054" i="26"/>
  <c r="AL1092" i="26"/>
  <c r="AL797" i="26"/>
  <c r="L71" i="28" s="1"/>
  <c r="AL784" i="26"/>
  <c r="L52" i="28" s="1"/>
  <c r="AL1040" i="26"/>
  <c r="AL765" i="26"/>
  <c r="L169" i="28" s="1"/>
  <c r="AL843" i="26"/>
  <c r="L245" i="28" s="1"/>
  <c r="AL814" i="26"/>
  <c r="L285" i="28" s="1"/>
  <c r="AL631" i="26"/>
  <c r="L86" i="28" s="1"/>
  <c r="AL773" i="26"/>
  <c r="L96" i="28" s="1"/>
  <c r="AL783" i="26"/>
  <c r="L283" i="28" s="1"/>
  <c r="AL825" i="26"/>
  <c r="L262" i="28" s="1"/>
  <c r="AL1021" i="26"/>
  <c r="AL1078" i="26"/>
  <c r="AL811" i="26"/>
  <c r="L247" i="28" s="1"/>
  <c r="AL778" i="26"/>
  <c r="L124" i="28" s="1"/>
  <c r="AL1073" i="26"/>
  <c r="AL752" i="26"/>
  <c r="L255" i="28" s="1"/>
  <c r="AL1128" i="26"/>
  <c r="AL908" i="26"/>
  <c r="AL1086" i="26"/>
  <c r="AL1124" i="26"/>
  <c r="AL1015" i="26"/>
  <c r="AL1095" i="26"/>
  <c r="AL1121" i="26"/>
  <c r="AL774" i="26"/>
  <c r="L108" i="28" s="1"/>
  <c r="AL1132" i="26"/>
  <c r="AL721" i="26"/>
  <c r="L212" i="28" s="1"/>
  <c r="AL745" i="26"/>
  <c r="L126" i="28" s="1"/>
  <c r="AL770" i="26"/>
  <c r="L81" i="28" s="1"/>
  <c r="AL824" i="26"/>
  <c r="L141" i="28" s="1"/>
  <c r="AL789" i="26"/>
  <c r="L61" i="28" s="1"/>
  <c r="AL926" i="26"/>
  <c r="AL1018" i="26"/>
  <c r="AL1104" i="26"/>
  <c r="AL1033" i="26"/>
  <c r="AL930" i="26"/>
  <c r="AL1117" i="26"/>
  <c r="AL1098" i="26"/>
  <c r="AL792" i="26"/>
  <c r="L113" i="28" s="1"/>
  <c r="BV579" i="27"/>
  <c r="AL1034" i="26"/>
  <c r="AL1066" i="26"/>
  <c r="AL1107" i="26"/>
  <c r="AL1028" i="26"/>
  <c r="AL1029" i="26"/>
  <c r="AL1069" i="26"/>
  <c r="AL1022" i="26"/>
  <c r="AL1062" i="26"/>
  <c r="AL1076" i="26"/>
  <c r="AL1140" i="26"/>
  <c r="AL768" i="26"/>
  <c r="L31" i="28" s="1"/>
  <c r="AL1093" i="26"/>
  <c r="AL819" i="26"/>
  <c r="L200" i="28" s="1"/>
  <c r="AL924" i="26"/>
  <c r="AL1044" i="26"/>
  <c r="AL1125" i="26"/>
  <c r="AL775" i="26"/>
  <c r="L78" i="28" s="1"/>
  <c r="AL838" i="26"/>
  <c r="L244" i="28" s="1"/>
  <c r="AL1088" i="26"/>
  <c r="AL1039" i="26"/>
  <c r="AL1075" i="26"/>
  <c r="AL1037" i="26"/>
  <c r="AL1070" i="26"/>
  <c r="AL758" i="26"/>
  <c r="L178" i="28" s="1"/>
  <c r="AL882" i="26"/>
  <c r="AL917" i="26"/>
  <c r="AL1049" i="26"/>
  <c r="AL1106" i="26"/>
  <c r="AL1138" i="26"/>
  <c r="AL1141" i="26"/>
  <c r="CL563" i="27"/>
  <c r="AL563" i="26"/>
  <c r="G9" i="28" s="1"/>
  <c r="CL569" i="27"/>
  <c r="AL569" i="26"/>
  <c r="G15" i="28" s="1"/>
  <c r="CL557" i="27"/>
  <c r="AL557" i="26"/>
  <c r="CL562" i="27"/>
  <c r="AL562" i="26"/>
  <c r="G8" i="28" s="1"/>
  <c r="CL565" i="27"/>
  <c r="AL565" i="26"/>
  <c r="G11" i="28" s="1"/>
  <c r="CL580" i="27"/>
  <c r="H26" i="28" s="1"/>
  <c r="AL580" i="26"/>
  <c r="G26" i="28" s="1"/>
  <c r="CL566" i="27"/>
  <c r="AL566" i="26"/>
  <c r="G12" i="28" s="1"/>
  <c r="CL568" i="27"/>
  <c r="AL568" i="26"/>
  <c r="G14" i="28" s="1"/>
  <c r="CL576" i="27"/>
  <c r="AL576" i="26"/>
  <c r="G22" i="28" s="1"/>
  <c r="CL571" i="27"/>
  <c r="H17" i="28" s="1"/>
  <c r="AL571" i="26"/>
  <c r="G17" i="28" s="1"/>
  <c r="CL583" i="27"/>
  <c r="AL583" i="26"/>
  <c r="G29" i="28" s="1"/>
  <c r="CL574" i="27"/>
  <c r="AL574" i="26"/>
  <c r="G20" i="28" s="1"/>
  <c r="CL560" i="27"/>
  <c r="H6" i="28" s="1"/>
  <c r="AL560" i="26"/>
  <c r="G6" i="28" s="1"/>
  <c r="CL559" i="27"/>
  <c r="AL559" i="26"/>
  <c r="G5" i="28" s="1"/>
  <c r="CL584" i="27"/>
  <c r="H30" i="28" s="1"/>
  <c r="AL584" i="26"/>
  <c r="G30" i="28" s="1"/>
  <c r="CL564" i="27"/>
  <c r="H10" i="28" s="1"/>
  <c r="AL564" i="26"/>
  <c r="G10" i="28" s="1"/>
  <c r="CL561" i="27"/>
  <c r="H7" i="28" s="1"/>
  <c r="AL561" i="26"/>
  <c r="G7" i="28" s="1"/>
  <c r="CL582" i="27"/>
  <c r="AL582" i="26"/>
  <c r="G28" i="28" s="1"/>
  <c r="CL572" i="27"/>
  <c r="AL572" i="26"/>
  <c r="G18" i="28" s="1"/>
  <c r="CL570" i="27"/>
  <c r="H16" i="28" s="1"/>
  <c r="AL570" i="26"/>
  <c r="G16" i="28" s="1"/>
  <c r="CL567" i="27"/>
  <c r="AL567" i="26"/>
  <c r="G13" i="28" s="1"/>
  <c r="AL840" i="26"/>
  <c r="L250" i="28" s="1"/>
  <c r="AL763" i="26"/>
  <c r="L114" i="28" s="1"/>
  <c r="AL1059" i="26"/>
  <c r="AL1043" i="26"/>
  <c r="AL739" i="26"/>
  <c r="L154" i="28" s="1"/>
  <c r="AL786" i="26"/>
  <c r="L156" i="28" s="1"/>
  <c r="AL830" i="26"/>
  <c r="L248" i="28" s="1"/>
  <c r="AL1083" i="26"/>
  <c r="AL1097" i="26"/>
  <c r="AL790" i="26"/>
  <c r="L192" i="28" s="1"/>
  <c r="AL804" i="26"/>
  <c r="L242" i="28" s="1"/>
  <c r="AL1079" i="26"/>
  <c r="CL586" i="27"/>
  <c r="AL586" i="26"/>
  <c r="AL1056" i="26"/>
  <c r="AL766" i="26"/>
  <c r="L223" i="28" s="1"/>
  <c r="AL1074" i="26"/>
  <c r="CL585" i="27"/>
  <c r="AL585" i="26"/>
  <c r="AL731" i="26"/>
  <c r="L130" i="28" s="1"/>
  <c r="AL733" i="26"/>
  <c r="L185" i="28" s="1"/>
  <c r="AL1024" i="26"/>
  <c r="AL1032" i="26"/>
  <c r="AL1011" i="26"/>
  <c r="AL718" i="26"/>
  <c r="L210" i="28" s="1"/>
  <c r="AL724" i="26"/>
  <c r="L116" i="28" s="1"/>
  <c r="AL3747" i="26"/>
  <c r="J203" i="28" s="1"/>
  <c r="AL3746" i="26"/>
  <c r="J251" i="28" s="1"/>
  <c r="AL3605" i="26"/>
  <c r="J171" i="28" s="1"/>
  <c r="AL632" i="26"/>
  <c r="L48" i="28" s="1"/>
  <c r="AL3580" i="26"/>
  <c r="J181" i="28" s="1"/>
  <c r="AL3676" i="26"/>
  <c r="J150" i="28" s="1"/>
  <c r="AL3593" i="26"/>
  <c r="J152" i="28" s="1"/>
  <c r="AL3650" i="26"/>
  <c r="J118" i="28" s="1"/>
  <c r="AL3651" i="26"/>
  <c r="J212" i="28" s="1"/>
  <c r="AL3737" i="26"/>
  <c r="J64" i="28" s="1"/>
  <c r="AL3740" i="26"/>
  <c r="J284" i="28" s="1"/>
  <c r="AL3761" i="26"/>
  <c r="J252" i="28" s="1"/>
  <c r="AL3713" i="26"/>
  <c r="J283" i="28" s="1"/>
  <c r="AL3721" i="26"/>
  <c r="J161" i="28" s="1"/>
  <c r="AL3554" i="26"/>
  <c r="J269" i="28" s="1"/>
  <c r="AL3623" i="26"/>
  <c r="J174" i="28" s="1"/>
  <c r="AL3729" i="26"/>
  <c r="J120" i="28" s="1"/>
  <c r="AL3555" i="26"/>
  <c r="J270" i="28" s="1"/>
  <c r="AL3644" i="26"/>
  <c r="J167" i="28" s="1"/>
  <c r="AL3769" i="26"/>
  <c r="J290" i="28" s="1"/>
  <c r="AL3569" i="26"/>
  <c r="J274" i="28" s="1"/>
  <c r="AL3711" i="26"/>
  <c r="J103" i="28" s="1"/>
  <c r="AL3714" i="26"/>
  <c r="J52" i="28" s="1"/>
  <c r="AL3715" i="26"/>
  <c r="J105" i="28" s="1"/>
  <c r="AL3548" i="26"/>
  <c r="J187" i="28" s="1"/>
  <c r="AL3617" i="26"/>
  <c r="J186" i="28" s="1"/>
  <c r="AL3573" i="26"/>
  <c r="J232" i="28" s="1"/>
  <c r="AL3621" i="26"/>
  <c r="J195" i="28" s="1"/>
  <c r="AL3625" i="26"/>
  <c r="J241" i="28" s="1"/>
  <c r="AL3606" i="26"/>
  <c r="J172" i="28" s="1"/>
  <c r="AL3632" i="26"/>
  <c r="J89" i="28" s="1"/>
  <c r="AL3618" i="26"/>
  <c r="J173" i="28" s="1"/>
  <c r="AL3619" i="26"/>
  <c r="J222" i="28" s="1"/>
  <c r="AL3708" i="26"/>
  <c r="J124" i="28" s="1"/>
  <c r="AL3638" i="26"/>
  <c r="J201" i="28" s="1"/>
  <c r="AL3778" i="26"/>
  <c r="J112" i="28" s="1"/>
  <c r="AL3523" i="26"/>
  <c r="J58" i="28" s="1"/>
  <c r="AL3779" i="26"/>
  <c r="J292" i="28" s="1"/>
  <c r="AL3612" i="26"/>
  <c r="J149" i="28" s="1"/>
  <c r="AL3719" i="26"/>
  <c r="J61" i="28" s="1"/>
  <c r="AL3734" i="26"/>
  <c r="J242" i="28" s="1"/>
  <c r="AL3522" i="26"/>
  <c r="J94" i="28" s="1"/>
  <c r="AL3682" i="26"/>
  <c r="J255" i="28" s="1"/>
  <c r="AL3683" i="26"/>
  <c r="J234" i="28" s="1"/>
  <c r="AL3772" i="26"/>
  <c r="J291" i="28" s="1"/>
  <c r="AL3541" i="26"/>
  <c r="J42" i="28" s="1"/>
  <c r="AL3766" i="26"/>
  <c r="J289" i="28" s="1"/>
  <c r="AL3600" i="26"/>
  <c r="J162" i="28" s="1"/>
  <c r="AL3727" i="26"/>
  <c r="J71" i="28" s="1"/>
  <c r="AL3533" i="26"/>
  <c r="J33" i="28" s="1"/>
  <c r="AL3671" i="26"/>
  <c r="J54" i="28" s="1"/>
  <c r="AL3586" i="26"/>
  <c r="J110" i="28" s="1"/>
  <c r="AL3587" i="26"/>
  <c r="J213" i="28" s="1"/>
  <c r="CL587" i="27"/>
  <c r="AL587" i="26"/>
  <c r="AL3673" i="26"/>
  <c r="J168" i="28" s="1"/>
  <c r="AL3524" i="26"/>
  <c r="J34" i="28" s="1"/>
  <c r="AL3556" i="26"/>
  <c r="J271" i="28" s="1"/>
  <c r="AL3588" i="26"/>
  <c r="J225" i="28" s="1"/>
  <c r="AL3620" i="26"/>
  <c r="J159" i="28" s="1"/>
  <c r="AL3652" i="26"/>
  <c r="J240" i="28" s="1"/>
  <c r="AL3684" i="26"/>
  <c r="J197" i="28" s="1"/>
  <c r="AL3716" i="26"/>
  <c r="J156" i="28" s="1"/>
  <c r="AL3748" i="26"/>
  <c r="J228" i="28" s="1"/>
  <c r="AL3767" i="26"/>
  <c r="J237" i="28" s="1"/>
  <c r="AL3745" i="26"/>
  <c r="J286" i="28" s="1"/>
  <c r="AL3549" i="26"/>
  <c r="J101" i="28" s="1"/>
  <c r="AL3581" i="26"/>
  <c r="J260" i="28" s="1"/>
  <c r="AL3561" i="26"/>
  <c r="J86" i="28" s="1"/>
  <c r="AL3630" i="26"/>
  <c r="J188" i="28" s="1"/>
  <c r="AL3758" i="26"/>
  <c r="J100" i="28" s="1"/>
  <c r="AL3705" i="26"/>
  <c r="J78" i="28" s="1"/>
  <c r="AL3696" i="26"/>
  <c r="J223" i="28" s="1"/>
  <c r="AL3775" i="26"/>
  <c r="J264" i="28" s="1"/>
  <c r="AL3543" i="26"/>
  <c r="J43" i="28" s="1"/>
  <c r="AL3529" i="26"/>
  <c r="J90" i="28" s="1"/>
  <c r="AL3532" i="26"/>
  <c r="J104" i="28" s="1"/>
  <c r="AL3564" i="26"/>
  <c r="J175" i="28" s="1"/>
  <c r="AL3596" i="26"/>
  <c r="J219" i="28" s="1"/>
  <c r="AL3628" i="26"/>
  <c r="J163" i="28" s="1"/>
  <c r="AL3660" i="26"/>
  <c r="J280" i="28" s="1"/>
  <c r="AL3692" i="26"/>
  <c r="J109" i="28" s="1"/>
  <c r="AL3724" i="26"/>
  <c r="J111" i="28" s="1"/>
  <c r="AL3756" i="26"/>
  <c r="J253" i="28" s="1"/>
  <c r="AL3525" i="26"/>
  <c r="J70" i="28" s="1"/>
  <c r="AL3557" i="26"/>
  <c r="J140" i="28" s="1"/>
  <c r="AL3589" i="26"/>
  <c r="J207" i="28" s="1"/>
  <c r="AL3669" i="26"/>
  <c r="J154" i="28" s="1"/>
  <c r="AL3717" i="26"/>
  <c r="J137" i="28" s="1"/>
  <c r="AL3689" i="26"/>
  <c r="J32" i="28" s="1"/>
  <c r="AL3542" i="26"/>
  <c r="J40" i="28" s="1"/>
  <c r="AL3670" i="26"/>
  <c r="J281" i="28" s="1"/>
  <c r="AL3760" i="26"/>
  <c r="J248" i="28" s="1"/>
  <c r="AL3649" i="26"/>
  <c r="J87" i="28" s="1"/>
  <c r="AL3583" i="26"/>
  <c r="J206" i="28" s="1"/>
  <c r="AL3530" i="26"/>
  <c r="J77" i="28" s="1"/>
  <c r="AL3562" i="26"/>
  <c r="J48" i="28" s="1"/>
  <c r="AL3594" i="26"/>
  <c r="J227" i="28" s="1"/>
  <c r="AL3626" i="26"/>
  <c r="J56" i="28" s="1"/>
  <c r="AL3658" i="26"/>
  <c r="J224" i="28" s="1"/>
  <c r="AL3690" i="26"/>
  <c r="J194" i="28" s="1"/>
  <c r="AL3722" i="26"/>
  <c r="J113" i="28" s="1"/>
  <c r="AL3754" i="26"/>
  <c r="J141" i="28" s="1"/>
  <c r="AL3687" i="26"/>
  <c r="J129" i="28" s="1"/>
  <c r="AL3537" i="26"/>
  <c r="J47" i="28" s="1"/>
  <c r="AL3531" i="26"/>
  <c r="J72" i="28" s="1"/>
  <c r="AL3563" i="26"/>
  <c r="J68" i="28" s="1"/>
  <c r="AL3595" i="26"/>
  <c r="J136" i="28" s="1"/>
  <c r="AL3627" i="26"/>
  <c r="J198" i="28" s="1"/>
  <c r="AL3659" i="26"/>
  <c r="J191" i="28" s="1"/>
  <c r="AL3691" i="26"/>
  <c r="J132" i="28" s="1"/>
  <c r="AL3723" i="26"/>
  <c r="J170" i="28" s="1"/>
  <c r="AL3755" i="26"/>
  <c r="J262" i="28" s="1"/>
  <c r="AL3551" i="26"/>
  <c r="J176" i="28" s="1"/>
  <c r="AL3558" i="26"/>
  <c r="J106" i="28" s="1"/>
  <c r="AL3686" i="26"/>
  <c r="J238" i="28" s="1"/>
  <c r="AL3664" i="26"/>
  <c r="J133" i="28" s="1"/>
  <c r="AL3777" i="26"/>
  <c r="J88" i="28" s="1"/>
  <c r="AL3735" i="26"/>
  <c r="J160" i="28" s="1"/>
  <c r="AL3657" i="26"/>
  <c r="J279" i="28" s="1"/>
  <c r="AL3601" i="26"/>
  <c r="J221" i="28" s="1"/>
  <c r="AL3540" i="26"/>
  <c r="J66" i="28" s="1"/>
  <c r="AL3572" i="26"/>
  <c r="J73" i="28" s="1"/>
  <c r="AL3604" i="26"/>
  <c r="J158" i="28" s="1"/>
  <c r="AL3636" i="26"/>
  <c r="J231" i="28" s="1"/>
  <c r="AL3668" i="26"/>
  <c r="J91" i="28" s="1"/>
  <c r="AL3700" i="26"/>
  <c r="J81" i="28" s="1"/>
  <c r="AL3732" i="26"/>
  <c r="J55" i="28" s="1"/>
  <c r="AL3764" i="26"/>
  <c r="J151" i="28" s="1"/>
  <c r="AL3565" i="26"/>
  <c r="J38" i="28" s="1"/>
  <c r="AL3597" i="26"/>
  <c r="J139" i="28" s="1"/>
  <c r="AL3637" i="26"/>
  <c r="J257" i="28" s="1"/>
  <c r="AL3566" i="26"/>
  <c r="J74" i="28" s="1"/>
  <c r="AL3694" i="26"/>
  <c r="J76" i="28" s="1"/>
  <c r="AL3647" i="26"/>
  <c r="J57" i="28" s="1"/>
  <c r="AL3568" i="26"/>
  <c r="J273" i="28" s="1"/>
  <c r="AL3663" i="26"/>
  <c r="J185" i="28" s="1"/>
  <c r="AL3607" i="26"/>
  <c r="J84" i="28" s="1"/>
  <c r="AL3538" i="26"/>
  <c r="J45" i="28" s="1"/>
  <c r="AL3570" i="26"/>
  <c r="J275" i="28" s="1"/>
  <c r="AL3602" i="26"/>
  <c r="J117" i="28" s="1"/>
  <c r="AL3634" i="26"/>
  <c r="J254" i="28" s="1"/>
  <c r="AL3666" i="26"/>
  <c r="J121" i="28" s="1"/>
  <c r="AL3698" i="26"/>
  <c r="J31" i="28" s="1"/>
  <c r="AL3730" i="26"/>
  <c r="J190" i="28" s="1"/>
  <c r="AL3762" i="26"/>
  <c r="J256" i="28" s="1"/>
  <c r="AL3697" i="26"/>
  <c r="J193" i="28" s="1"/>
  <c r="AL3743" i="26"/>
  <c r="J63" i="28" s="1"/>
  <c r="AL3665" i="26"/>
  <c r="J182" i="28" s="1"/>
  <c r="AL3539" i="26"/>
  <c r="J49" i="28" s="1"/>
  <c r="AL3571" i="26"/>
  <c r="J44" i="28" s="1"/>
  <c r="AL3603" i="26"/>
  <c r="J85" i="28" s="1"/>
  <c r="AL3635" i="26"/>
  <c r="J216" i="28" s="1"/>
  <c r="AL3667" i="26"/>
  <c r="J60" i="28" s="1"/>
  <c r="AL3699" i="26"/>
  <c r="J123" i="28" s="1"/>
  <c r="AL3731" i="26"/>
  <c r="J184" i="28" s="1"/>
  <c r="AL3763" i="26"/>
  <c r="J259" i="28" s="1"/>
  <c r="AL3527" i="26"/>
  <c r="J36" i="28" s="1"/>
  <c r="AL3631" i="26"/>
  <c r="J128" i="28" s="1"/>
  <c r="AL3685" i="26"/>
  <c r="J148" i="28" s="1"/>
  <c r="AL3574" i="26"/>
  <c r="J82" i="28" s="1"/>
  <c r="AL3702" i="26"/>
  <c r="J79" i="28" s="1"/>
  <c r="AL3728" i="26"/>
  <c r="J67" i="28" s="1"/>
  <c r="AL3546" i="26"/>
  <c r="J39" i="28" s="1"/>
  <c r="AL3578" i="26"/>
  <c r="J144" i="28" s="1"/>
  <c r="AL3610" i="26"/>
  <c r="J277" i="28" s="1"/>
  <c r="AL3642" i="26"/>
  <c r="J204" i="28" s="1"/>
  <c r="AL3674" i="26"/>
  <c r="J282" i="28" s="1"/>
  <c r="AL3706" i="26"/>
  <c r="J46" i="28" s="1"/>
  <c r="AL3738" i="26"/>
  <c r="J62" i="28" s="1"/>
  <c r="AL3770" i="26"/>
  <c r="J250" i="28" s="1"/>
  <c r="AL3559" i="26"/>
  <c r="J125" i="28" s="1"/>
  <c r="AL3547" i="26"/>
  <c r="J134" i="28" s="1"/>
  <c r="AL3579" i="26"/>
  <c r="J183" i="28" s="1"/>
  <c r="AL3611" i="26"/>
  <c r="J233" i="28" s="1"/>
  <c r="AL3643" i="26"/>
  <c r="J205" i="28" s="1"/>
  <c r="AL3675" i="26"/>
  <c r="J126" i="28" s="1"/>
  <c r="AL3707" i="26"/>
  <c r="J180" i="28" s="1"/>
  <c r="AL3739" i="26"/>
  <c r="J243" i="28" s="1"/>
  <c r="AL3771" i="26"/>
  <c r="J249" i="28" s="1"/>
  <c r="AL3679" i="26"/>
  <c r="J235" i="28" s="1"/>
  <c r="AL3545" i="26"/>
  <c r="J268" i="28" s="1"/>
  <c r="AL3681" i="26"/>
  <c r="J226" i="28" s="1"/>
  <c r="AL3653" i="26"/>
  <c r="J131" i="28" s="1"/>
  <c r="AL3749" i="26"/>
  <c r="J200" i="28" s="1"/>
  <c r="AL3622" i="26"/>
  <c r="J196" i="28" s="1"/>
  <c r="AL3750" i="26"/>
  <c r="J214" i="28" s="1"/>
  <c r="AL3535" i="26"/>
  <c r="J35" i="28" s="1"/>
  <c r="AL3577" i="26"/>
  <c r="J145" i="28" s="1"/>
  <c r="AL3536" i="26"/>
  <c r="J59" i="28" s="1"/>
  <c r="AL3629" i="26"/>
  <c r="J143" i="28" s="1"/>
  <c r="AL3661" i="26"/>
  <c r="J130" i="28" s="1"/>
  <c r="AL3693" i="26"/>
  <c r="J114" i="28" s="1"/>
  <c r="AL3725" i="26"/>
  <c r="J95" i="28" s="1"/>
  <c r="AL3757" i="26"/>
  <c r="J189" i="28" s="1"/>
  <c r="AL3633" i="26"/>
  <c r="J146" i="28" s="1"/>
  <c r="AL3753" i="26"/>
  <c r="J265" i="28" s="1"/>
  <c r="AL3582" i="26"/>
  <c r="J179" i="28" s="1"/>
  <c r="AL3646" i="26"/>
  <c r="J236" i="28" s="1"/>
  <c r="AL3710" i="26"/>
  <c r="J75" i="28" s="1"/>
  <c r="AL3774" i="26"/>
  <c r="J263" i="28" s="1"/>
  <c r="AL3591" i="26"/>
  <c r="J208" i="28" s="1"/>
  <c r="AL3695" i="26"/>
  <c r="J169" i="28" s="1"/>
  <c r="AL3544" i="26"/>
  <c r="J122" i="28" s="1"/>
  <c r="AL3576" i="26"/>
  <c r="J135" i="28" s="1"/>
  <c r="AL3608" i="26"/>
  <c r="J166" i="28" s="1"/>
  <c r="AL3640" i="26"/>
  <c r="J218" i="28" s="1"/>
  <c r="AL3672" i="26"/>
  <c r="J261" i="28" s="1"/>
  <c r="AL3704" i="26"/>
  <c r="J108" i="28" s="1"/>
  <c r="AL3736" i="26"/>
  <c r="J119" i="28" s="1"/>
  <c r="AL3768" i="26"/>
  <c r="J244" i="28" s="1"/>
  <c r="AL3751" i="26"/>
  <c r="J266" i="28" s="1"/>
  <c r="AL3609" i="26"/>
  <c r="J153" i="28" s="1"/>
  <c r="AL3703" i="26"/>
  <c r="J96" i="28" s="1"/>
  <c r="AL3553" i="26"/>
  <c r="J107" i="28" s="1"/>
  <c r="AL3526" i="26"/>
  <c r="J51" i="28" s="1"/>
  <c r="AL3590" i="26"/>
  <c r="J177" i="28" s="1"/>
  <c r="AL3654" i="26"/>
  <c r="J116" i="28" s="1"/>
  <c r="AL3718" i="26"/>
  <c r="J164" i="28" s="1"/>
  <c r="AL3567" i="26"/>
  <c r="J272" i="28" s="1"/>
  <c r="AL3521" i="26"/>
  <c r="J50" i="28" s="1"/>
  <c r="AL3519" i="26"/>
  <c r="J267" i="28" s="1"/>
  <c r="AL3639" i="26"/>
  <c r="J93" i="28" s="1"/>
  <c r="AL3701" i="26"/>
  <c r="J53" i="28" s="1"/>
  <c r="AL3733" i="26"/>
  <c r="J65" i="28" s="1"/>
  <c r="AL3765" i="26"/>
  <c r="J288" i="28" s="1"/>
  <c r="AL3575" i="26"/>
  <c r="J92" i="28" s="1"/>
  <c r="AL3534" i="26"/>
  <c r="J37" i="28" s="1"/>
  <c r="AL3598" i="26"/>
  <c r="J230" i="28" s="1"/>
  <c r="AL3662" i="26"/>
  <c r="J115" i="28" s="1"/>
  <c r="AL3726" i="26"/>
  <c r="J83" i="28" s="1"/>
  <c r="AL3599" i="26"/>
  <c r="J142" i="28" s="1"/>
  <c r="AL3759" i="26"/>
  <c r="J287" i="28" s="1"/>
  <c r="AL3520" i="26"/>
  <c r="J69" i="28" s="1"/>
  <c r="AL3552" i="26"/>
  <c r="J199" i="28" s="1"/>
  <c r="AL3584" i="26"/>
  <c r="J229" i="28" s="1"/>
  <c r="AL3616" i="26"/>
  <c r="J278" i="28" s="1"/>
  <c r="AL3648" i="26"/>
  <c r="J210" i="28" s="1"/>
  <c r="AL3680" i="26"/>
  <c r="J215" i="28" s="1"/>
  <c r="AL3712" i="26"/>
  <c r="J127" i="28" s="1"/>
  <c r="AL3744" i="26"/>
  <c r="J285" i="28" s="1"/>
  <c r="AL3776" i="26"/>
  <c r="J217" i="28" s="1"/>
  <c r="AL3585" i="26"/>
  <c r="J276" i="28" s="1"/>
  <c r="AL3613" i="26"/>
  <c r="J165" i="28" s="1"/>
  <c r="AL3645" i="26"/>
  <c r="J147" i="28" s="1"/>
  <c r="AL3677" i="26"/>
  <c r="J99" i="28" s="1"/>
  <c r="AL3709" i="26"/>
  <c r="J102" i="28" s="1"/>
  <c r="AL3741" i="26"/>
  <c r="J247" i="28" s="1"/>
  <c r="AL3773" i="26"/>
  <c r="J245" i="28" s="1"/>
  <c r="AL3655" i="26"/>
  <c r="J155" i="28" s="1"/>
  <c r="AL3550" i="26"/>
  <c r="J98" i="28" s="1"/>
  <c r="AL3614" i="26"/>
  <c r="J202" i="28" s="1"/>
  <c r="AL3678" i="26"/>
  <c r="J239" i="28" s="1"/>
  <c r="AL3742" i="26"/>
  <c r="J246" i="28" s="1"/>
  <c r="AL3615" i="26"/>
  <c r="J97" i="28" s="1"/>
  <c r="AL3641" i="26"/>
  <c r="J211" i="28" s="1"/>
  <c r="AL3528" i="26"/>
  <c r="J80" i="28" s="1"/>
  <c r="AL3560" i="26"/>
  <c r="J157" i="28" s="1"/>
  <c r="AL3592" i="26"/>
  <c r="J138" i="28" s="1"/>
  <c r="AL3624" i="26"/>
  <c r="J209" i="28" s="1"/>
  <c r="AL3656" i="26"/>
  <c r="J220" i="28" s="1"/>
  <c r="AL3688" i="26"/>
  <c r="J178" i="28" s="1"/>
  <c r="AL3720" i="26"/>
  <c r="J192" i="28" s="1"/>
  <c r="AL3752" i="26"/>
  <c r="J258" i="28" s="1"/>
  <c r="CL271" i="27"/>
  <c r="C10" i="28" s="1"/>
  <c r="AL271" i="26"/>
  <c r="B10" i="28" s="1"/>
  <c r="AL1133" i="26"/>
  <c r="AL1131" i="26"/>
  <c r="CL269" i="27"/>
  <c r="AL269" i="26"/>
  <c r="B8" i="28" s="1"/>
  <c r="AL1082" i="26"/>
  <c r="AL1077" i="26"/>
  <c r="AL1100" i="26"/>
  <c r="AL1090" i="26"/>
  <c r="AL1085" i="26"/>
  <c r="CL292" i="27"/>
  <c r="AL292" i="26"/>
  <c r="AL1047" i="26"/>
  <c r="AL1051" i="26"/>
  <c r="AL1068" i="26"/>
  <c r="AL1060" i="26"/>
  <c r="CL291" i="27"/>
  <c r="C30" i="28" s="1"/>
  <c r="AL291" i="26"/>
  <c r="B30" i="28" s="1"/>
  <c r="CL268" i="27"/>
  <c r="AL268" i="26"/>
  <c r="B7" i="28" s="1"/>
  <c r="AL1055" i="26"/>
  <c r="AL1061" i="26"/>
  <c r="CL283" i="27"/>
  <c r="AL283" i="26"/>
  <c r="B22" i="28" s="1"/>
  <c r="AL1063" i="26"/>
  <c r="AL1038" i="26"/>
  <c r="CL281" i="27"/>
  <c r="AL281" i="26"/>
  <c r="B20" i="28" s="1"/>
  <c r="AL1017" i="26"/>
  <c r="AL1010" i="26"/>
  <c r="AL662" i="26"/>
  <c r="L138" i="28" s="1"/>
  <c r="AL955" i="26"/>
  <c r="AL668" i="26"/>
  <c r="L230" i="28" s="1"/>
  <c r="AL961" i="26"/>
  <c r="AL700" i="26"/>
  <c r="L188" i="28" s="1"/>
  <c r="AL993" i="26"/>
  <c r="AL661" i="26"/>
  <c r="L208" i="28" s="1"/>
  <c r="AL954" i="26"/>
  <c r="AL693" i="26"/>
  <c r="L174" i="28" s="1"/>
  <c r="AL986" i="26"/>
  <c r="AL686" i="26"/>
  <c r="L278" i="28" s="1"/>
  <c r="AL979" i="26"/>
  <c r="AL687" i="26"/>
  <c r="L186" i="28" s="1"/>
  <c r="AL980" i="26"/>
  <c r="AL665" i="26"/>
  <c r="L136" i="28" s="1"/>
  <c r="AL958" i="26"/>
  <c r="AL697" i="26"/>
  <c r="L198" i="28" s="1"/>
  <c r="AL990" i="26"/>
  <c r="AL660" i="26"/>
  <c r="L177" i="28" s="1"/>
  <c r="AL953" i="26"/>
  <c r="AL692" i="26"/>
  <c r="L196" i="28" s="1"/>
  <c r="AL985" i="26"/>
  <c r="AL705" i="26"/>
  <c r="L216" i="28" s="1"/>
  <c r="AL998" i="26"/>
  <c r="AL714" i="26"/>
  <c r="L167" i="28" s="1"/>
  <c r="AL1007" i="26"/>
  <c r="AL658" i="26"/>
  <c r="L225" i="28" s="1"/>
  <c r="AL951" i="26"/>
  <c r="AL656" i="26"/>
  <c r="L110" i="28" s="1"/>
  <c r="AL949" i="26"/>
  <c r="AL688" i="26"/>
  <c r="L173" i="28" s="1"/>
  <c r="AL981" i="26"/>
  <c r="AL683" i="26"/>
  <c r="L165" i="28" s="1"/>
  <c r="AL976" i="26"/>
  <c r="AL715" i="26"/>
  <c r="L147" i="28" s="1"/>
  <c r="AL1008" i="26"/>
  <c r="AL663" i="26"/>
  <c r="L152" i="28" s="1"/>
  <c r="AL956" i="26"/>
  <c r="AL706" i="26"/>
  <c r="L231" i="28" s="1"/>
  <c r="AL999" i="26"/>
  <c r="AL664" i="26"/>
  <c r="L227" i="28" s="1"/>
  <c r="AL957" i="26"/>
  <c r="AL696" i="26"/>
  <c r="L56" i="28" s="1"/>
  <c r="AL989" i="26"/>
  <c r="AL659" i="26"/>
  <c r="L207" i="28" s="1"/>
  <c r="AL952" i="26"/>
  <c r="AL984" i="26"/>
  <c r="AL691" i="26"/>
  <c r="L195" i="28" s="1"/>
  <c r="AL701" i="26"/>
  <c r="L128" i="28" s="1"/>
  <c r="AL994" i="26"/>
  <c r="AL666" i="26"/>
  <c r="L219" i="28" s="1"/>
  <c r="AL959" i="26"/>
  <c r="AL677" i="26"/>
  <c r="L84" i="28" s="1"/>
  <c r="AL970" i="26"/>
  <c r="AL709" i="26"/>
  <c r="L93" i="28" s="1"/>
  <c r="AL1002" i="26"/>
  <c r="AL670" i="26"/>
  <c r="L162" i="28" s="1"/>
  <c r="AL963" i="26"/>
  <c r="AL702" i="26"/>
  <c r="L89" i="28" s="1"/>
  <c r="AL995" i="26"/>
  <c r="AL671" i="26"/>
  <c r="L221" i="28" s="1"/>
  <c r="AL964" i="26"/>
  <c r="AL703" i="26"/>
  <c r="L146" i="28" s="1"/>
  <c r="AL996" i="26"/>
  <c r="AL674" i="26"/>
  <c r="L158" i="28" s="1"/>
  <c r="AL967" i="26"/>
  <c r="AL681" i="26"/>
  <c r="L233" i="28" s="1"/>
  <c r="AL974" i="26"/>
  <c r="AL713" i="26"/>
  <c r="L205" i="28" s="1"/>
  <c r="AL1006" i="26"/>
  <c r="AL690" i="26"/>
  <c r="L159" i="28" s="1"/>
  <c r="AL983" i="26"/>
  <c r="AL676" i="26"/>
  <c r="L172" i="28" s="1"/>
  <c r="AL969" i="26"/>
  <c r="AL708" i="26"/>
  <c r="L201" i="28" s="1"/>
  <c r="AL1001" i="26"/>
  <c r="AL694" i="26"/>
  <c r="L209" i="28" s="1"/>
  <c r="AL987" i="26"/>
  <c r="AL672" i="26"/>
  <c r="L117" i="28" s="1"/>
  <c r="AL965" i="26"/>
  <c r="AL704" i="26"/>
  <c r="L254" i="28" s="1"/>
  <c r="AL997" i="26"/>
  <c r="AL667" i="26"/>
  <c r="L139" i="28" s="1"/>
  <c r="AL960" i="26"/>
  <c r="AL992" i="26"/>
  <c r="AL699" i="26"/>
  <c r="L143" i="28" s="1"/>
  <c r="AL669" i="26"/>
  <c r="L142" i="28" s="1"/>
  <c r="AL962" i="26"/>
  <c r="AL685" i="26"/>
  <c r="L97" i="28" s="1"/>
  <c r="AL978" i="26"/>
  <c r="AL678" i="26"/>
  <c r="L166" i="28" s="1"/>
  <c r="AL971" i="26"/>
  <c r="AL710" i="26"/>
  <c r="L218" i="28" s="1"/>
  <c r="AL1003" i="26"/>
  <c r="AL679" i="26"/>
  <c r="L153" i="28" s="1"/>
  <c r="AL972" i="26"/>
  <c r="AL711" i="26"/>
  <c r="L211" i="28" s="1"/>
  <c r="AL1004" i="26"/>
  <c r="AL657" i="26"/>
  <c r="L213" i="28" s="1"/>
  <c r="AL950" i="26"/>
  <c r="AL689" i="26"/>
  <c r="L222" i="28" s="1"/>
  <c r="AL982" i="26"/>
  <c r="AL684" i="26"/>
  <c r="L202" i="28" s="1"/>
  <c r="AL977" i="26"/>
  <c r="AL695" i="26"/>
  <c r="L241" i="28" s="1"/>
  <c r="AL988" i="26"/>
  <c r="AL673" i="26"/>
  <c r="L85" i="28" s="1"/>
  <c r="AL966" i="26"/>
  <c r="CL267" i="27"/>
  <c r="AL267" i="26"/>
  <c r="B6" i="28" s="1"/>
  <c r="AL680" i="26"/>
  <c r="L277" i="28" s="1"/>
  <c r="AL973" i="26"/>
  <c r="AL712" i="26"/>
  <c r="L204" i="28" s="1"/>
  <c r="AL1005" i="26"/>
  <c r="AL682" i="26"/>
  <c r="L149" i="28" s="1"/>
  <c r="AL975" i="26"/>
  <c r="AL675" i="26"/>
  <c r="L171" i="28" s="1"/>
  <c r="AL968" i="26"/>
  <c r="AL1000" i="26"/>
  <c r="AL707" i="26"/>
  <c r="L257" i="28" s="1"/>
  <c r="AL698" i="26"/>
  <c r="L163" i="28" s="1"/>
  <c r="AL991" i="26"/>
  <c r="AL652" i="26"/>
  <c r="L179" i="28" s="1"/>
  <c r="AL945" i="26"/>
  <c r="AL653" i="26"/>
  <c r="L206" i="28" s="1"/>
  <c r="AL946" i="26"/>
  <c r="AL947" i="26"/>
  <c r="AL654" i="26"/>
  <c r="L229" i="28" s="1"/>
  <c r="AL948" i="26"/>
  <c r="AL655" i="26"/>
  <c r="L276" i="28" s="1"/>
  <c r="AL648" i="26"/>
  <c r="L144" i="28" s="1"/>
  <c r="AL941" i="26"/>
  <c r="AL641" i="26"/>
  <c r="L44" i="28" s="1"/>
  <c r="AL934" i="26"/>
  <c r="CL277" i="27"/>
  <c r="C16" i="28" s="1"/>
  <c r="AL277" i="26"/>
  <c r="B16" i="28" s="1"/>
  <c r="AL649" i="26"/>
  <c r="L183" i="28" s="1"/>
  <c r="AL942" i="26"/>
  <c r="AL642" i="26"/>
  <c r="L73" i="28" s="1"/>
  <c r="AL935" i="26"/>
  <c r="AL650" i="26"/>
  <c r="L181" i="28" s="1"/>
  <c r="AL943" i="26"/>
  <c r="CL266" i="27"/>
  <c r="AL266" i="26"/>
  <c r="AL939" i="26"/>
  <c r="AL646" i="26"/>
  <c r="L135" i="28" s="1"/>
  <c r="AL940" i="26"/>
  <c r="AL647" i="26"/>
  <c r="L145" i="28" s="1"/>
  <c r="AL643" i="26"/>
  <c r="L232" i="28" s="1"/>
  <c r="AL936" i="26"/>
  <c r="AL644" i="26"/>
  <c r="L82" i="28" s="1"/>
  <c r="AL937" i="26"/>
  <c r="AL635" i="26"/>
  <c r="L38" i="28" s="1"/>
  <c r="AL928" i="26"/>
  <c r="AL921" i="26"/>
  <c r="AL628" i="26"/>
  <c r="L106" i="28" s="1"/>
  <c r="CL272" i="27"/>
  <c r="AL272" i="26"/>
  <c r="B11" i="28" s="1"/>
  <c r="AL927" i="26"/>
  <c r="AL634" i="26"/>
  <c r="L175" i="28" s="1"/>
  <c r="AL929" i="26"/>
  <c r="AL636" i="26"/>
  <c r="L74" i="28" s="1"/>
  <c r="CL279" i="27"/>
  <c r="AL279" i="26"/>
  <c r="B18" i="28" s="1"/>
  <c r="AL629" i="26"/>
  <c r="L125" i="28" s="1"/>
  <c r="AL922" i="26"/>
  <c r="AL920" i="26"/>
  <c r="AL627" i="26"/>
  <c r="L140" i="28" s="1"/>
  <c r="AL630" i="26"/>
  <c r="L157" i="28" s="1"/>
  <c r="AL923" i="26"/>
  <c r="AL622" i="26"/>
  <c r="L199" i="28" s="1"/>
  <c r="AL915" i="26"/>
  <c r="AL916" i="26"/>
  <c r="AL623" i="26"/>
  <c r="L107" i="28" s="1"/>
  <c r="AL909" i="26"/>
  <c r="AL616" i="26"/>
  <c r="L39" i="28" s="1"/>
  <c r="AL910" i="26"/>
  <c r="AL617" i="26"/>
  <c r="L134" i="28" s="1"/>
  <c r="AL911" i="26"/>
  <c r="AL618" i="26"/>
  <c r="L187" i="28" s="1"/>
  <c r="AL914" i="26"/>
  <c r="AL621" i="26"/>
  <c r="L176" i="28" s="1"/>
  <c r="AL912" i="26"/>
  <c r="AL619" i="26"/>
  <c r="L101" i="28" s="1"/>
  <c r="CL278" i="27"/>
  <c r="AL278" i="26"/>
  <c r="B17" i="28" s="1"/>
  <c r="CL294" i="27"/>
  <c r="AL294" i="26"/>
  <c r="AL892" i="26"/>
  <c r="AL599" i="26"/>
  <c r="L90" i="28" s="1"/>
  <c r="CL276" i="27"/>
  <c r="C15" i="28" s="1"/>
  <c r="AL276" i="26"/>
  <c r="B15" i="28" s="1"/>
  <c r="AL904" i="26"/>
  <c r="AL611" i="26"/>
  <c r="L42" i="28" s="1"/>
  <c r="AL607" i="26"/>
  <c r="L47" i="28" s="1"/>
  <c r="AL900" i="26"/>
  <c r="CL289" i="27"/>
  <c r="AL289" i="26"/>
  <c r="B28" i="28" s="1"/>
  <c r="AL889" i="26"/>
  <c r="AL596" i="26"/>
  <c r="L51" i="28" s="1"/>
  <c r="AL897" i="26"/>
  <c r="AL604" i="26"/>
  <c r="L37" i="28" s="1"/>
  <c r="AL590" i="26"/>
  <c r="L69" i="28" s="1"/>
  <c r="AL883" i="26"/>
  <c r="AL887" i="26"/>
  <c r="AL594" i="26"/>
  <c r="L34" i="28" s="1"/>
  <c r="AL905" i="26"/>
  <c r="AL612" i="26"/>
  <c r="L40" i="28" s="1"/>
  <c r="AL598" i="26"/>
  <c r="L80" i="28" s="1"/>
  <c r="AL891" i="26"/>
  <c r="AL896" i="26"/>
  <c r="AL603" i="26"/>
  <c r="L33" i="28" s="1"/>
  <c r="AL895" i="26"/>
  <c r="AL602" i="26"/>
  <c r="L104" i="28" s="1"/>
  <c r="AL597" i="26"/>
  <c r="L36" i="28" s="1"/>
  <c r="AL890" i="26"/>
  <c r="AL606" i="26"/>
  <c r="L59" i="28" s="1"/>
  <c r="AL899" i="26"/>
  <c r="AL885" i="26"/>
  <c r="AL592" i="26"/>
  <c r="L94" i="28" s="1"/>
  <c r="CL290" i="27"/>
  <c r="AL290" i="26"/>
  <c r="B29" i="28" s="1"/>
  <c r="AL903" i="26"/>
  <c r="AL610" i="26"/>
  <c r="L66" i="28" s="1"/>
  <c r="AL605" i="26"/>
  <c r="L35" i="28" s="1"/>
  <c r="AL898" i="26"/>
  <c r="AL614" i="26"/>
  <c r="L122" i="28" s="1"/>
  <c r="AL907" i="26"/>
  <c r="AL893" i="26"/>
  <c r="AL600" i="26"/>
  <c r="L77" i="28" s="1"/>
  <c r="AL888" i="26"/>
  <c r="AL595" i="26"/>
  <c r="L70" i="28" s="1"/>
  <c r="AL613" i="26"/>
  <c r="L43" i="28" s="1"/>
  <c r="AL906" i="26"/>
  <c r="AL591" i="26"/>
  <c r="L50" i="28" s="1"/>
  <c r="AL884" i="26"/>
  <c r="AL901" i="26"/>
  <c r="AL608" i="26"/>
  <c r="L45" i="28" s="1"/>
  <c r="CL273" i="27"/>
  <c r="C12" i="28" s="1"/>
  <c r="AL273" i="26"/>
  <c r="B12" i="28" s="1"/>
  <c r="CL287" i="27"/>
  <c r="AL287" i="26"/>
  <c r="B26" i="28" s="1"/>
  <c r="CL274" i="27"/>
  <c r="AL274" i="26"/>
  <c r="B13" i="28" s="1"/>
  <c r="CL264" i="27"/>
  <c r="AL264" i="26"/>
  <c r="CL270" i="27"/>
  <c r="C9" i="28" s="1"/>
  <c r="AL270" i="26"/>
  <c r="B9" i="28" s="1"/>
  <c r="AL588" i="26"/>
  <c r="L41" i="28" s="1"/>
  <c r="AL3231" i="26"/>
  <c r="E34" i="28" s="1"/>
  <c r="AL3239" i="26"/>
  <c r="E104" i="28" s="1"/>
  <c r="AL3247" i="26"/>
  <c r="E66" i="28" s="1"/>
  <c r="AL3255" i="26"/>
  <c r="E187" i="28" s="1"/>
  <c r="AL3263" i="26"/>
  <c r="E271" i="28" s="1"/>
  <c r="AL3232" i="26"/>
  <c r="E70" i="28" s="1"/>
  <c r="AL3240" i="26"/>
  <c r="E33" i="28" s="1"/>
  <c r="AL3248" i="26"/>
  <c r="E42" i="28" s="1"/>
  <c r="AL3256" i="26"/>
  <c r="E101" i="28" s="1"/>
  <c r="AL3264" i="26"/>
  <c r="E140" i="28" s="1"/>
  <c r="AL3272" i="26"/>
  <c r="E38" i="28" s="1"/>
  <c r="AL3225" i="26"/>
  <c r="E41" i="28" s="1"/>
  <c r="AL3233" i="26"/>
  <c r="E51" i="28" s="1"/>
  <c r="AL3241" i="26"/>
  <c r="E37" i="28" s="1"/>
  <c r="AL3249" i="26"/>
  <c r="E40" i="28" s="1"/>
  <c r="AL3257" i="26"/>
  <c r="E98" i="28" s="1"/>
  <c r="AL3265" i="26"/>
  <c r="E106" i="28" s="1"/>
  <c r="AL3273" i="26"/>
  <c r="E74" i="28" s="1"/>
  <c r="AL881" i="26"/>
  <c r="AL3226" i="26"/>
  <c r="E267" i="28" s="1"/>
  <c r="AL3234" i="26"/>
  <c r="E36" i="28" s="1"/>
  <c r="AL3242" i="26"/>
  <c r="E35" i="28" s="1"/>
  <c r="AL3250" i="26"/>
  <c r="E43" i="28" s="1"/>
  <c r="AL3258" i="26"/>
  <c r="E176" i="28" s="1"/>
  <c r="AL3266" i="26"/>
  <c r="E125" i="28" s="1"/>
  <c r="AL3227" i="26"/>
  <c r="E69" i="28" s="1"/>
  <c r="AL3235" i="26"/>
  <c r="E80" i="28" s="1"/>
  <c r="AL3243" i="26"/>
  <c r="E59" i="28" s="1"/>
  <c r="AL3251" i="26"/>
  <c r="E122" i="28" s="1"/>
  <c r="AL3259" i="26"/>
  <c r="E199" i="28" s="1"/>
  <c r="AL3267" i="26"/>
  <c r="E157" i="28" s="1"/>
  <c r="AL3237" i="26"/>
  <c r="E77" i="28" s="1"/>
  <c r="AL3260" i="26"/>
  <c r="E107" i="28" s="1"/>
  <c r="AL3275" i="26"/>
  <c r="E273" i="28" s="1"/>
  <c r="AL3283" i="26"/>
  <c r="E135" i="28" s="1"/>
  <c r="AL3291" i="26"/>
  <c r="E229" i="28" s="1"/>
  <c r="AL3299" i="26"/>
  <c r="E138" i="28" s="1"/>
  <c r="AL3307" i="26"/>
  <c r="E162" i="28" s="1"/>
  <c r="AL3315" i="26"/>
  <c r="E166" i="28" s="1"/>
  <c r="AL3323" i="26"/>
  <c r="E278" i="28" s="1"/>
  <c r="AL3331" i="26"/>
  <c r="E209" i="28" s="1"/>
  <c r="AL3339" i="26"/>
  <c r="E89" i="28" s="1"/>
  <c r="AL3347" i="26"/>
  <c r="E218" i="28" s="1"/>
  <c r="AL3355" i="26"/>
  <c r="E210" i="28" s="1"/>
  <c r="AL3363" i="26"/>
  <c r="E220" i="28" s="1"/>
  <c r="AL3371" i="26"/>
  <c r="E133" i="28" s="1"/>
  <c r="AL3379" i="26"/>
  <c r="E261" i="28" s="1"/>
  <c r="AL3387" i="26"/>
  <c r="E215" i="28" s="1"/>
  <c r="AL3395" i="26"/>
  <c r="E178" i="28" s="1"/>
  <c r="AL3403" i="26"/>
  <c r="E223" i="28" s="1"/>
  <c r="AL3411" i="26"/>
  <c r="E108" i="28" s="1"/>
  <c r="AL3419" i="26"/>
  <c r="E127" i="28" s="1"/>
  <c r="AL3427" i="26"/>
  <c r="E192" i="28" s="1"/>
  <c r="AL3435" i="26"/>
  <c r="E67" i="28" s="1"/>
  <c r="AL3443" i="26"/>
  <c r="E119" i="28" s="1"/>
  <c r="AL3451" i="26"/>
  <c r="E285" i="28" s="1"/>
  <c r="AL3459" i="26"/>
  <c r="E258" i="28" s="1"/>
  <c r="AL3467" i="26"/>
  <c r="E248" i="28" s="1"/>
  <c r="AL3475" i="26"/>
  <c r="E244" i="28" s="1"/>
  <c r="AL3483" i="26"/>
  <c r="E217" i="28" s="1"/>
  <c r="AL3238" i="26"/>
  <c r="E72" i="28" s="1"/>
  <c r="AL3261" i="26"/>
  <c r="E269" i="28" s="1"/>
  <c r="AL3276" i="26"/>
  <c r="E274" i="28" s="1"/>
  <c r="AL3284" i="26"/>
  <c r="E145" i="28" s="1"/>
  <c r="AL3292" i="26"/>
  <c r="E276" i="28" s="1"/>
  <c r="AL3300" i="26"/>
  <c r="E152" i="28" s="1"/>
  <c r="AL3308" i="26"/>
  <c r="E221" i="28" s="1"/>
  <c r="AL3316" i="26"/>
  <c r="E153" i="28" s="1"/>
  <c r="AL3324" i="26"/>
  <c r="E186" i="28" s="1"/>
  <c r="AL3332" i="26"/>
  <c r="E241" i="28" s="1"/>
  <c r="AL3340" i="26"/>
  <c r="E146" i="28" s="1"/>
  <c r="AL3348" i="26"/>
  <c r="E211" i="28" s="1"/>
  <c r="AL3356" i="26"/>
  <c r="E87" i="28" s="1"/>
  <c r="AL3364" i="26"/>
  <c r="E279" i="28" s="1"/>
  <c r="AL3372" i="26"/>
  <c r="E182" i="28" s="1"/>
  <c r="AL3380" i="26"/>
  <c r="E168" i="28" s="1"/>
  <c r="AL3388" i="26"/>
  <c r="E226" i="28" s="1"/>
  <c r="AL3396" i="26"/>
  <c r="E32" i="28" s="1"/>
  <c r="AL3404" i="26"/>
  <c r="E193" i="28" s="1"/>
  <c r="AL3412" i="26"/>
  <c r="E78" i="28" s="1"/>
  <c r="AL3420" i="26"/>
  <c r="E283" i="28" s="1"/>
  <c r="AL3428" i="26"/>
  <c r="E161" i="28" s="1"/>
  <c r="AL3436" i="26"/>
  <c r="E120" i="28" s="1"/>
  <c r="AL3444" i="26"/>
  <c r="E64" i="28" s="1"/>
  <c r="AL3452" i="26"/>
  <c r="E286" i="28" s="1"/>
  <c r="AL3460" i="26"/>
  <c r="E265" i="28" s="1"/>
  <c r="AL3468" i="26"/>
  <c r="E252" i="28" s="1"/>
  <c r="AL3476" i="26"/>
  <c r="E290" i="28" s="1"/>
  <c r="AL3484" i="26"/>
  <c r="E88" i="28" s="1"/>
  <c r="AL3244" i="26"/>
  <c r="E47" i="28" s="1"/>
  <c r="AL3262" i="26"/>
  <c r="E270" i="28" s="1"/>
  <c r="AL3277" i="26"/>
  <c r="E275" i="28" s="1"/>
  <c r="AL3285" i="26"/>
  <c r="E144" i="28" s="1"/>
  <c r="AL3293" i="26"/>
  <c r="E110" i="28" s="1"/>
  <c r="AL3301" i="26"/>
  <c r="E227" i="28" s="1"/>
  <c r="AL3309" i="26"/>
  <c r="E117" i="28" s="1"/>
  <c r="AL3317" i="26"/>
  <c r="E277" i="28" s="1"/>
  <c r="AL3325" i="26"/>
  <c r="E173" i="28" s="1"/>
  <c r="AL3333" i="26"/>
  <c r="E56" i="28" s="1"/>
  <c r="AL3341" i="26"/>
  <c r="E254" i="28" s="1"/>
  <c r="AL3349" i="26"/>
  <c r="E204" i="28" s="1"/>
  <c r="AL3357" i="26"/>
  <c r="E118" i="28" s="1"/>
  <c r="AL3365" i="26"/>
  <c r="E224" i="28" s="1"/>
  <c r="AL3373" i="26"/>
  <c r="E121" i="28" s="1"/>
  <c r="AL3381" i="26"/>
  <c r="E282" i="28" s="1"/>
  <c r="AL3389" i="26"/>
  <c r="E255" i="28" s="1"/>
  <c r="AL3397" i="26"/>
  <c r="E194" i="28" s="1"/>
  <c r="AL3405" i="26"/>
  <c r="E31" i="28" s="1"/>
  <c r="AL3413" i="26"/>
  <c r="E46" i="28" s="1"/>
  <c r="AL3421" i="26"/>
  <c r="E52" i="28" s="1"/>
  <c r="AL3429" i="26"/>
  <c r="E113" i="28" s="1"/>
  <c r="AL3437" i="26"/>
  <c r="E190" i="28" s="1"/>
  <c r="AL3445" i="26"/>
  <c r="E62" i="28" s="1"/>
  <c r="AL3453" i="26"/>
  <c r="E251" i="28" s="1"/>
  <c r="AL3461" i="26"/>
  <c r="E141" i="28" s="1"/>
  <c r="AL3469" i="26"/>
  <c r="E256" i="28" s="1"/>
  <c r="AL3477" i="26"/>
  <c r="E250" i="28" s="1"/>
  <c r="AL3485" i="26"/>
  <c r="E112" i="28" s="1"/>
  <c r="AL3245" i="26"/>
  <c r="E45" i="28" s="1"/>
  <c r="AL3268" i="26"/>
  <c r="E86" i="28" s="1"/>
  <c r="AL3278" i="26"/>
  <c r="E44" i="28" s="1"/>
  <c r="AL3286" i="26"/>
  <c r="E183" i="28" s="1"/>
  <c r="AL3294" i="26"/>
  <c r="E213" i="28" s="1"/>
  <c r="AL3302" i="26"/>
  <c r="E136" i="28" s="1"/>
  <c r="AL3310" i="26"/>
  <c r="E85" i="28" s="1"/>
  <c r="AL3318" i="26"/>
  <c r="E233" i="28" s="1"/>
  <c r="AL3326" i="26"/>
  <c r="E222" i="28" s="1"/>
  <c r="AL3334" i="26"/>
  <c r="E198" i="28" s="1"/>
  <c r="AL3342" i="26"/>
  <c r="E216" i="28" s="1"/>
  <c r="AL3350" i="26"/>
  <c r="E205" i="28" s="1"/>
  <c r="AL3358" i="26"/>
  <c r="E212" i="28" s="1"/>
  <c r="AL3366" i="26"/>
  <c r="E191" i="28" s="1"/>
  <c r="AL3374" i="26"/>
  <c r="E60" i="28" s="1"/>
  <c r="AL3382" i="26"/>
  <c r="E126" i="28" s="1"/>
  <c r="AL3390" i="26"/>
  <c r="E234" i="28" s="1"/>
  <c r="AL3398" i="26"/>
  <c r="E132" i="28" s="1"/>
  <c r="AL3406" i="26"/>
  <c r="E123" i="28" s="1"/>
  <c r="AL3414" i="26"/>
  <c r="E180" i="28" s="1"/>
  <c r="AL3422" i="26"/>
  <c r="E105" i="28" s="1"/>
  <c r="AL3430" i="26"/>
  <c r="E170" i="28" s="1"/>
  <c r="AL3438" i="26"/>
  <c r="E184" i="28" s="1"/>
  <c r="AL3446" i="26"/>
  <c r="E243" i="28" s="1"/>
  <c r="AL3454" i="26"/>
  <c r="E203" i="28" s="1"/>
  <c r="AL3462" i="26"/>
  <c r="E262" i="28" s="1"/>
  <c r="AL3470" i="26"/>
  <c r="E259" i="28" s="1"/>
  <c r="AL3478" i="26"/>
  <c r="E249" i="28" s="1"/>
  <c r="AL3486" i="26"/>
  <c r="E292" i="28" s="1"/>
  <c r="AL3228" i="26"/>
  <c r="E50" i="28" s="1"/>
  <c r="AL3246" i="26"/>
  <c r="E49" i="28" s="1"/>
  <c r="AL3269" i="26"/>
  <c r="E48" i="28" s="1"/>
  <c r="AL3279" i="26"/>
  <c r="E73" i="28" s="1"/>
  <c r="AL3287" i="26"/>
  <c r="E181" i="28" s="1"/>
  <c r="AL3295" i="26"/>
  <c r="E225" i="28" s="1"/>
  <c r="AL3303" i="26"/>
  <c r="E219" i="28" s="1"/>
  <c r="AL3311" i="26"/>
  <c r="E158" i="28" s="1"/>
  <c r="AL3319" i="26"/>
  <c r="E149" i="28" s="1"/>
  <c r="AL3327" i="26"/>
  <c r="E159" i="28" s="1"/>
  <c r="AL3335" i="26"/>
  <c r="E163" i="28" s="1"/>
  <c r="AL3343" i="26"/>
  <c r="E231" i="28" s="1"/>
  <c r="AL3351" i="26"/>
  <c r="E167" i="28" s="1"/>
  <c r="AL3359" i="26"/>
  <c r="E240" i="28" s="1"/>
  <c r="AL3367" i="26"/>
  <c r="E280" i="28" s="1"/>
  <c r="AL3375" i="26"/>
  <c r="E91" i="28" s="1"/>
  <c r="AL3383" i="26"/>
  <c r="E150" i="28" s="1"/>
  <c r="AL3391" i="26"/>
  <c r="E197" i="28" s="1"/>
  <c r="AL3399" i="26"/>
  <c r="E109" i="28" s="1"/>
  <c r="AL3407" i="26"/>
  <c r="E81" i="28" s="1"/>
  <c r="AL3415" i="26"/>
  <c r="E124" i="28" s="1"/>
  <c r="AL3423" i="26"/>
  <c r="E156" i="28" s="1"/>
  <c r="AL3431" i="26"/>
  <c r="E111" i="28" s="1"/>
  <c r="AL3439" i="26"/>
  <c r="E55" i="28" s="1"/>
  <c r="AL3447" i="26"/>
  <c r="E284" i="28" s="1"/>
  <c r="AL3455" i="26"/>
  <c r="E228" i="28" s="1"/>
  <c r="AL3463" i="26"/>
  <c r="E253" i="28" s="1"/>
  <c r="AL3471" i="26"/>
  <c r="E151" i="28" s="1"/>
  <c r="AL3479" i="26"/>
  <c r="E291" i="28" s="1"/>
  <c r="AL3229" i="26"/>
  <c r="E94" i="28" s="1"/>
  <c r="AL3252" i="26"/>
  <c r="E268" i="28" s="1"/>
  <c r="AL3270" i="26"/>
  <c r="E68" i="28" s="1"/>
  <c r="AL3280" i="26"/>
  <c r="E232" i="28" s="1"/>
  <c r="AL3288" i="26"/>
  <c r="E260" i="28" s="1"/>
  <c r="AL3296" i="26"/>
  <c r="E207" i="28" s="1"/>
  <c r="AL3304" i="26"/>
  <c r="E139" i="28" s="1"/>
  <c r="AL3312" i="26"/>
  <c r="E171" i="28" s="1"/>
  <c r="AL3320" i="26"/>
  <c r="E165" i="28" s="1"/>
  <c r="AL3328" i="26"/>
  <c r="E195" i="28" s="1"/>
  <c r="AL3336" i="26"/>
  <c r="E143" i="28" s="1"/>
  <c r="AL3344" i="26"/>
  <c r="E257" i="28" s="1"/>
  <c r="AL3352" i="26"/>
  <c r="E147" i="28" s="1"/>
  <c r="AL3360" i="26"/>
  <c r="E131" i="28" s="1"/>
  <c r="AL3368" i="26"/>
  <c r="E130" i="28" s="1"/>
  <c r="AL3376" i="26"/>
  <c r="E154" i="28" s="1"/>
  <c r="AL3384" i="26"/>
  <c r="E99" i="28" s="1"/>
  <c r="AL3392" i="26"/>
  <c r="E148" i="28" s="1"/>
  <c r="AL3400" i="26"/>
  <c r="E114" i="28" s="1"/>
  <c r="AL3408" i="26"/>
  <c r="E53" i="28" s="1"/>
  <c r="AL3416" i="26"/>
  <c r="E102" i="28" s="1"/>
  <c r="AL3424" i="26"/>
  <c r="E137" i="28" s="1"/>
  <c r="AL3432" i="26"/>
  <c r="E95" i="28" s="1"/>
  <c r="AL3440" i="26"/>
  <c r="E65" i="28" s="1"/>
  <c r="AL3448" i="26"/>
  <c r="E247" i="28" s="1"/>
  <c r="AL3456" i="26"/>
  <c r="E200" i="28" s="1"/>
  <c r="AL3464" i="26"/>
  <c r="E189" i="28" s="1"/>
  <c r="AL3472" i="26"/>
  <c r="E288" i="28" s="1"/>
  <c r="AL3480" i="26"/>
  <c r="E245" i="28" s="1"/>
  <c r="AL3230" i="26"/>
  <c r="E58" i="28" s="1"/>
  <c r="AL3253" i="26"/>
  <c r="E39" i="28" s="1"/>
  <c r="AL3271" i="26"/>
  <c r="E175" i="28" s="1"/>
  <c r="AL3281" i="26"/>
  <c r="E82" i="28" s="1"/>
  <c r="AL3289" i="26"/>
  <c r="E179" i="28" s="1"/>
  <c r="AL3297" i="26"/>
  <c r="E177" i="28" s="1"/>
  <c r="AL3305" i="26"/>
  <c r="E230" i="28" s="1"/>
  <c r="AL3313" i="26"/>
  <c r="E172" i="28" s="1"/>
  <c r="AL3321" i="26"/>
  <c r="E202" i="28" s="1"/>
  <c r="AL3329" i="26"/>
  <c r="E196" i="28" s="1"/>
  <c r="AL3337" i="26"/>
  <c r="E188" i="28" s="1"/>
  <c r="AL3345" i="26"/>
  <c r="E201" i="28" s="1"/>
  <c r="AL3353" i="26"/>
  <c r="E236" i="28" s="1"/>
  <c r="AL3361" i="26"/>
  <c r="E116" i="28" s="1"/>
  <c r="AL3369" i="26"/>
  <c r="E115" i="28" s="1"/>
  <c r="AL3377" i="26"/>
  <c r="E281" i="28" s="1"/>
  <c r="AL3385" i="26"/>
  <c r="E239" i="28" s="1"/>
  <c r="AL3393" i="26"/>
  <c r="E238" i="28" s="1"/>
  <c r="AL3401" i="26"/>
  <c r="E76" i="28" s="1"/>
  <c r="AL3409" i="26"/>
  <c r="E79" i="28" s="1"/>
  <c r="AL3417" i="26"/>
  <c r="E75" i="28" s="1"/>
  <c r="AL3425" i="26"/>
  <c r="E164" i="28" s="1"/>
  <c r="AL3433" i="26"/>
  <c r="E83" i="28" s="1"/>
  <c r="AL3441" i="26"/>
  <c r="E242" i="28" s="1"/>
  <c r="AL3449" i="26"/>
  <c r="E246" i="28" s="1"/>
  <c r="AL3457" i="26"/>
  <c r="E214" i="28" s="1"/>
  <c r="AL3465" i="26"/>
  <c r="E100" i="28" s="1"/>
  <c r="AL3473" i="26"/>
  <c r="E289" i="28" s="1"/>
  <c r="AL3481" i="26"/>
  <c r="E263" i="28" s="1"/>
  <c r="AL3282" i="26"/>
  <c r="E92" i="28" s="1"/>
  <c r="AL3346" i="26"/>
  <c r="E93" i="28" s="1"/>
  <c r="AL3410" i="26"/>
  <c r="E96" i="28" s="1"/>
  <c r="AL3474" i="26"/>
  <c r="E237" i="28" s="1"/>
  <c r="AL3290" i="26"/>
  <c r="E206" i="28" s="1"/>
  <c r="AL3354" i="26"/>
  <c r="E57" i="28" s="1"/>
  <c r="AL3418" i="26"/>
  <c r="E103" i="28" s="1"/>
  <c r="AL3482" i="26"/>
  <c r="E264" i="28" s="1"/>
  <c r="AL3402" i="26"/>
  <c r="E169" i="28" s="1"/>
  <c r="AL3298" i="26"/>
  <c r="E208" i="28" s="1"/>
  <c r="AL3362" i="26"/>
  <c r="E155" i="28" s="1"/>
  <c r="AL3426" i="26"/>
  <c r="E61" i="28" s="1"/>
  <c r="AL3306" i="26"/>
  <c r="E142" i="28" s="1"/>
  <c r="AL3370" i="26"/>
  <c r="E185" i="28" s="1"/>
  <c r="AL3434" i="26"/>
  <c r="E71" i="28" s="1"/>
  <c r="AL3338" i="26"/>
  <c r="E128" i="28" s="1"/>
  <c r="AL3314" i="26"/>
  <c r="E84" i="28" s="1"/>
  <c r="AL3378" i="26"/>
  <c r="E54" i="28" s="1"/>
  <c r="AL3442" i="26"/>
  <c r="E160" i="28" s="1"/>
  <c r="AL3236" i="26"/>
  <c r="E90" i="28" s="1"/>
  <c r="AL3322" i="26"/>
  <c r="E97" i="28" s="1"/>
  <c r="AL3386" i="26"/>
  <c r="E235" i="28" s="1"/>
  <c r="AL3450" i="26"/>
  <c r="E63" i="28" s="1"/>
  <c r="AL3466" i="26"/>
  <c r="E287" i="28" s="1"/>
  <c r="AL3254" i="26"/>
  <c r="E134" i="28" s="1"/>
  <c r="AL3330" i="26"/>
  <c r="E174" i="28" s="1"/>
  <c r="AL3394" i="26"/>
  <c r="E129" i="28" s="1"/>
  <c r="AL3458" i="26"/>
  <c r="E266" i="28" s="1"/>
  <c r="AL3274" i="26"/>
  <c r="E272" i="28" s="1"/>
  <c r="Y3222" i="26"/>
  <c r="BV866" i="27"/>
  <c r="BV286" i="27"/>
  <c r="BV851" i="27"/>
  <c r="BV868" i="27"/>
  <c r="BV871" i="27"/>
  <c r="BU868" i="27"/>
  <c r="BV870" i="27"/>
  <c r="Z2049" i="26"/>
  <c r="BH284" i="27"/>
  <c r="BH286" i="27"/>
  <c r="BH872" i="27" s="1"/>
  <c r="BN284" i="27"/>
  <c r="BN286" i="27"/>
  <c r="BN872" i="27" s="1"/>
  <c r="BP284" i="27"/>
  <c r="BP286" i="27"/>
  <c r="BP872" i="27" s="1"/>
  <c r="BU286" i="27"/>
  <c r="BU872" i="27" s="1"/>
  <c r="BU284" i="27"/>
  <c r="BE286" i="27"/>
  <c r="BE284" i="27"/>
  <c r="BF284" i="27"/>
  <c r="BF870" i="27" s="1"/>
  <c r="BF286" i="27"/>
  <c r="BK286" i="27"/>
  <c r="BK872" i="27" s="1"/>
  <c r="BK284" i="27"/>
  <c r="BM286" i="27"/>
  <c r="BM872" i="27" s="1"/>
  <c r="BM284" i="27"/>
  <c r="BQ284" i="27"/>
  <c r="BQ286" i="27"/>
  <c r="BQ872" i="27" s="1"/>
  <c r="BR286" i="27"/>
  <c r="BR872" i="27" s="1"/>
  <c r="BR284" i="27"/>
  <c r="BB284" i="27"/>
  <c r="BB286" i="27"/>
  <c r="BD286" i="27"/>
  <c r="BD284" i="27"/>
  <c r="BD870" i="27" s="1"/>
  <c r="BA284" i="27"/>
  <c r="BA286" i="27"/>
  <c r="BS286" i="27"/>
  <c r="BS284" i="27"/>
  <c r="BI284" i="27"/>
  <c r="BI286" i="27"/>
  <c r="BO284" i="27"/>
  <c r="BO286" i="27"/>
  <c r="BT286" i="27"/>
  <c r="BT872" i="27" s="1"/>
  <c r="BT284" i="27"/>
  <c r="AZ284" i="27"/>
  <c r="AZ286" i="27"/>
  <c r="BL286" i="27"/>
  <c r="BL872" i="27" s="1"/>
  <c r="BL284" i="27"/>
  <c r="CO284" i="27" s="1"/>
  <c r="BJ286" i="27"/>
  <c r="BJ284" i="27"/>
  <c r="BG284" i="27"/>
  <c r="BG286" i="27"/>
  <c r="BG872" i="27" s="1"/>
  <c r="BC286" i="27"/>
  <c r="BC284" i="27"/>
  <c r="BT866" i="27"/>
  <c r="BU851" i="27"/>
  <c r="BU871" i="27"/>
  <c r="BU577" i="27"/>
  <c r="BU866" i="27"/>
  <c r="BT577" i="27"/>
  <c r="BT868" i="27"/>
  <c r="Q3222" i="26"/>
  <c r="M3222" i="26"/>
  <c r="BT871" i="27"/>
  <c r="BN577" i="27"/>
  <c r="BT851" i="27"/>
  <c r="BP577" i="27"/>
  <c r="BA577" i="27"/>
  <c r="BC577" i="27"/>
  <c r="BM577" i="27"/>
  <c r="BJ579" i="27"/>
  <c r="BL577" i="27"/>
  <c r="BF579" i="27"/>
  <c r="BS577" i="27"/>
  <c r="BE579" i="27"/>
  <c r="BQ577" i="27"/>
  <c r="BD579" i="27"/>
  <c r="BO577" i="27"/>
  <c r="BR577" i="27"/>
  <c r="BB577" i="27"/>
  <c r="BK577" i="27"/>
  <c r="AZ577" i="27"/>
  <c r="BI579" i="27"/>
  <c r="BG577" i="27"/>
  <c r="BH577" i="27"/>
  <c r="BS871" i="27"/>
  <c r="BS868" i="27"/>
  <c r="BS851" i="27"/>
  <c r="BS866" i="27"/>
  <c r="BR851" i="27"/>
  <c r="BR868" i="27"/>
  <c r="BR866" i="27"/>
  <c r="BR871" i="27"/>
  <c r="CJ880" i="27"/>
  <c r="BI880" i="27"/>
  <c r="BJ880" i="27"/>
  <c r="M2345" i="26"/>
  <c r="N2345" i="26"/>
  <c r="AE2345" i="26"/>
  <c r="W2345" i="26"/>
  <c r="O2345" i="26"/>
  <c r="K2345" i="26"/>
  <c r="G2345" i="26"/>
  <c r="F2345" i="26"/>
  <c r="AJ2345" i="26"/>
  <c r="AA2345" i="26"/>
  <c r="S2345" i="26"/>
  <c r="H2345" i="26"/>
  <c r="AI2345" i="26"/>
  <c r="U2345" i="26"/>
  <c r="V2345" i="26"/>
  <c r="AC2345" i="26"/>
  <c r="AD2345" i="26"/>
  <c r="AB2345" i="26"/>
  <c r="L2345" i="26"/>
  <c r="P2345" i="26"/>
  <c r="T2345" i="26"/>
  <c r="X2345" i="26"/>
  <c r="AF2345" i="26"/>
  <c r="P2344" i="26"/>
  <c r="AI880" i="26"/>
  <c r="AI3224" i="26" s="1"/>
  <c r="AH880" i="26"/>
  <c r="AH3224" i="26" s="1"/>
  <c r="AJ880" i="26"/>
  <c r="AJ3224" i="26" s="1"/>
  <c r="W2344" i="26"/>
  <c r="I2344" i="26"/>
  <c r="AG2344" i="26"/>
  <c r="S2344" i="26"/>
  <c r="Q2344" i="26"/>
  <c r="Y2344" i="26"/>
  <c r="CJ293" i="27"/>
  <c r="CJ879" i="27"/>
  <c r="BJ879" i="27"/>
  <c r="BI879" i="27"/>
  <c r="AA2344" i="26"/>
  <c r="M2344" i="26"/>
  <c r="K2344" i="26"/>
  <c r="AI2344" i="26"/>
  <c r="G2344" i="26"/>
  <c r="U2344" i="26"/>
  <c r="AD2344" i="26"/>
  <c r="AC2344" i="26"/>
  <c r="O2344" i="26"/>
  <c r="L2344" i="26"/>
  <c r="H2344" i="26"/>
  <c r="T2344" i="26"/>
  <c r="X2344" i="26"/>
  <c r="AE2344" i="26"/>
  <c r="AB2344" i="26"/>
  <c r="AF2344" i="26"/>
  <c r="AJ2344" i="26"/>
  <c r="J2344" i="26"/>
  <c r="R2344" i="26"/>
  <c r="N2344" i="26"/>
  <c r="Z2344" i="26"/>
  <c r="V2344" i="26"/>
  <c r="AH2344" i="26"/>
  <c r="AI879" i="26"/>
  <c r="AI3223" i="26" s="1"/>
  <c r="AH879" i="26"/>
  <c r="AH3223" i="26" s="1"/>
  <c r="AJ879" i="26"/>
  <c r="AJ3223" i="26" s="1"/>
  <c r="U3222" i="26"/>
  <c r="BQ871" i="27"/>
  <c r="BQ866" i="27"/>
  <c r="BQ851" i="27"/>
  <c r="BQ868" i="27"/>
  <c r="BP866" i="27"/>
  <c r="Y2049" i="26"/>
  <c r="H2049" i="26"/>
  <c r="R2049" i="26"/>
  <c r="AI2343" i="26"/>
  <c r="I3222" i="26"/>
  <c r="AD2049" i="26"/>
  <c r="K2343" i="26"/>
  <c r="G2049" i="26"/>
  <c r="BP868" i="27"/>
  <c r="CJ878" i="27"/>
  <c r="CL878" i="27" s="1"/>
  <c r="V2049" i="26"/>
  <c r="AH2049" i="26"/>
  <c r="W2343" i="26"/>
  <c r="AE2343" i="26"/>
  <c r="T2343" i="26"/>
  <c r="N2050" i="26"/>
  <c r="N3222" i="26"/>
  <c r="O3222" i="26"/>
  <c r="Q2050" i="26"/>
  <c r="P3222" i="26"/>
  <c r="V2050" i="26"/>
  <c r="V3222" i="26"/>
  <c r="W3222" i="26"/>
  <c r="Y2050" i="26"/>
  <c r="X3222" i="26"/>
  <c r="AD2050" i="26"/>
  <c r="AD3222" i="26"/>
  <c r="AE3222" i="26"/>
  <c r="AG2050" i="26"/>
  <c r="AF3222" i="26"/>
  <c r="K2050" i="26"/>
  <c r="K3222" i="26"/>
  <c r="S3222" i="26"/>
  <c r="J2050" i="26"/>
  <c r="J3222" i="26"/>
  <c r="M2050" i="26"/>
  <c r="L3222" i="26"/>
  <c r="AA3222" i="26"/>
  <c r="R2050" i="26"/>
  <c r="R3222" i="26"/>
  <c r="T3222" i="26"/>
  <c r="AI3222" i="26"/>
  <c r="Z2050" i="26"/>
  <c r="Z3222" i="26"/>
  <c r="AB3222" i="26"/>
  <c r="AH2050" i="26"/>
  <c r="AH3222" i="26"/>
  <c r="AJ3222" i="26"/>
  <c r="F2050" i="26"/>
  <c r="F3222" i="26"/>
  <c r="G3222" i="26"/>
  <c r="I2050" i="26"/>
  <c r="H3222" i="26"/>
  <c r="AA2343" i="26"/>
  <c r="O2343" i="26"/>
  <c r="L2343" i="26"/>
  <c r="AB2343" i="26"/>
  <c r="AA2050" i="26"/>
  <c r="T2050" i="26"/>
  <c r="AJ2050" i="26"/>
  <c r="S2343" i="26"/>
  <c r="F2343" i="26"/>
  <c r="Z2343" i="26"/>
  <c r="AD2343" i="26"/>
  <c r="M2343" i="26"/>
  <c r="V2343" i="26"/>
  <c r="J2049" i="26"/>
  <c r="U2343" i="26"/>
  <c r="R2343" i="26"/>
  <c r="AH2343" i="26"/>
  <c r="AJ2343" i="26"/>
  <c r="N2343" i="26"/>
  <c r="AC2343" i="26"/>
  <c r="G2343" i="26"/>
  <c r="H2343" i="26"/>
  <c r="I2343" i="26"/>
  <c r="J2343" i="26"/>
  <c r="P2343" i="26"/>
  <c r="Q2343" i="26"/>
  <c r="M2049" i="26"/>
  <c r="X2343" i="26"/>
  <c r="Y2343" i="26"/>
  <c r="P2049" i="26"/>
  <c r="AF2343" i="26"/>
  <c r="AG2343" i="26"/>
  <c r="W2050" i="26"/>
  <c r="X2050" i="26"/>
  <c r="Q2049" i="26"/>
  <c r="AC2049" i="26"/>
  <c r="X2049" i="26"/>
  <c r="AE2050" i="26"/>
  <c r="AF2050" i="26"/>
  <c r="AB2049" i="26"/>
  <c r="S2050" i="26"/>
  <c r="L2050" i="26"/>
  <c r="U2050" i="26"/>
  <c r="I2049" i="26"/>
  <c r="T2049" i="26"/>
  <c r="N2049" i="26"/>
  <c r="L2049" i="26"/>
  <c r="O2049" i="26"/>
  <c r="AI2050" i="26"/>
  <c r="AB2050" i="26"/>
  <c r="K2049" i="26"/>
  <c r="AG2049" i="26"/>
  <c r="AJ2049" i="26"/>
  <c r="U2049" i="26"/>
  <c r="AA2049" i="26"/>
  <c r="W2049" i="26"/>
  <c r="G2050" i="26"/>
  <c r="H2050" i="26"/>
  <c r="S2049" i="26"/>
  <c r="AI2049" i="26"/>
  <c r="AE2049" i="26"/>
  <c r="O2050" i="26"/>
  <c r="P2050" i="26"/>
  <c r="BO866" i="27"/>
  <c r="BP871" i="27"/>
  <c r="BP851" i="27"/>
  <c r="BO871" i="27"/>
  <c r="BN871" i="27"/>
  <c r="CJ581" i="27"/>
  <c r="BO868" i="27"/>
  <c r="BO851" i="27"/>
  <c r="BN851" i="27"/>
  <c r="CJ857" i="27"/>
  <c r="CL857" i="27" s="1"/>
  <c r="M10" i="28" s="1"/>
  <c r="BN866" i="27"/>
  <c r="BN868" i="27"/>
  <c r="CJ859" i="27"/>
  <c r="CL859" i="27" s="1"/>
  <c r="M12" i="28" s="1"/>
  <c r="CJ874" i="27"/>
  <c r="CJ852" i="27"/>
  <c r="CL852" i="27" s="1"/>
  <c r="M5" i="28" s="1"/>
  <c r="AL868" i="27"/>
  <c r="AL851" i="27"/>
  <c r="CJ873" i="27"/>
  <c r="CL873" i="27" s="1"/>
  <c r="M26" i="28" s="1"/>
  <c r="CJ860" i="27"/>
  <c r="CL860" i="27" s="1"/>
  <c r="M13" i="28" s="1"/>
  <c r="CJ275" i="27"/>
  <c r="V866" i="27"/>
  <c r="Q868" i="27"/>
  <c r="CJ876" i="27"/>
  <c r="CL876" i="27" s="1"/>
  <c r="M29" i="28" s="1"/>
  <c r="Z284" i="27"/>
  <c r="CJ558" i="27"/>
  <c r="BM851" i="27"/>
  <c r="CJ575" i="27"/>
  <c r="CJ850" i="27"/>
  <c r="CL850" i="27" s="1"/>
  <c r="M3" i="28" s="1"/>
  <c r="CJ856" i="27"/>
  <c r="CL856" i="27" s="1"/>
  <c r="M9" i="28" s="1"/>
  <c r="CJ853" i="27"/>
  <c r="CL853" i="27" s="1"/>
  <c r="M6" i="28" s="1"/>
  <c r="CJ867" i="27"/>
  <c r="CL867" i="27" s="1"/>
  <c r="M20" i="28" s="1"/>
  <c r="AR868" i="27"/>
  <c r="BM871" i="27"/>
  <c r="BM868" i="27"/>
  <c r="CJ863" i="27"/>
  <c r="CL863" i="27" s="1"/>
  <c r="M16" i="28" s="1"/>
  <c r="AH284" i="27"/>
  <c r="CJ875" i="27"/>
  <c r="CL875" i="27" s="1"/>
  <c r="M28" i="28" s="1"/>
  <c r="CJ855" i="27"/>
  <c r="CL855" i="27" s="1"/>
  <c r="M8" i="28" s="1"/>
  <c r="AT851" i="27"/>
  <c r="CJ865" i="27"/>
  <c r="CL865" i="27" s="1"/>
  <c r="M18" i="28" s="1"/>
  <c r="CJ861" i="27"/>
  <c r="CJ862" i="27"/>
  <c r="CL862" i="27" s="1"/>
  <c r="M15" i="28" s="1"/>
  <c r="BM866" i="27"/>
  <c r="BL871" i="27"/>
  <c r="CO871" i="27" s="1"/>
  <c r="CJ864" i="27"/>
  <c r="CL864" i="27" s="1"/>
  <c r="M17" i="28" s="1"/>
  <c r="CJ854" i="27"/>
  <c r="CL854" i="27" s="1"/>
  <c r="M7" i="28" s="1"/>
  <c r="AD851" i="27"/>
  <c r="AB868" i="27"/>
  <c r="BJ851" i="27"/>
  <c r="BB851" i="27"/>
  <c r="CK664" i="27"/>
  <c r="CN664" i="27" s="1"/>
  <c r="F851" i="27"/>
  <c r="N851" i="27"/>
  <c r="V851" i="27"/>
  <c r="Y871" i="27"/>
  <c r="L868" i="27"/>
  <c r="CK589" i="27"/>
  <c r="CN589" i="27" s="1"/>
  <c r="AP871" i="27"/>
  <c r="AI868" i="27"/>
  <c r="O871" i="27"/>
  <c r="AH851" i="27"/>
  <c r="AT868" i="27"/>
  <c r="J871" i="27"/>
  <c r="BL866" i="27"/>
  <c r="CO866" i="27" s="1"/>
  <c r="AK868" i="27"/>
  <c r="CK597" i="27"/>
  <c r="CN597" i="27" s="1"/>
  <c r="Y868" i="27"/>
  <c r="L577" i="27"/>
  <c r="O579" i="27"/>
  <c r="AB577" i="27"/>
  <c r="T868" i="27"/>
  <c r="CK778" i="27"/>
  <c r="CN778" i="27" s="1"/>
  <c r="H871" i="27"/>
  <c r="CK677" i="27"/>
  <c r="CN677" i="27" s="1"/>
  <c r="CK620" i="27"/>
  <c r="CN620" i="27" s="1"/>
  <c r="CK607" i="27"/>
  <c r="CN607" i="27" s="1"/>
  <c r="BE871" i="27"/>
  <c r="X851" i="27"/>
  <c r="W871" i="27"/>
  <c r="BL851" i="27"/>
  <c r="CO851" i="27" s="1"/>
  <c r="CK743" i="27"/>
  <c r="CN743" i="27" s="1"/>
  <c r="CK741" i="27"/>
  <c r="CN741" i="27" s="1"/>
  <c r="CK645" i="27"/>
  <c r="CN645" i="27" s="1"/>
  <c r="CK819" i="27"/>
  <c r="CN819" i="27" s="1"/>
  <c r="CJ573" i="27"/>
  <c r="F868" i="27"/>
  <c r="CK737" i="27"/>
  <c r="CN737" i="27" s="1"/>
  <c r="CK711" i="27"/>
  <c r="CN711" i="27" s="1"/>
  <c r="CK709" i="27"/>
  <c r="CN709" i="27" s="1"/>
  <c r="CK616" i="27"/>
  <c r="CN616" i="27" s="1"/>
  <c r="CK776" i="27"/>
  <c r="CN776" i="27" s="1"/>
  <c r="CK696" i="27"/>
  <c r="CN696" i="27" s="1"/>
  <c r="CK646" i="27"/>
  <c r="CN646" i="27" s="1"/>
  <c r="CK736" i="27"/>
  <c r="CN736" i="27" s="1"/>
  <c r="AM871" i="27"/>
  <c r="CK619" i="27"/>
  <c r="CN619" i="27" s="1"/>
  <c r="CK593" i="27"/>
  <c r="CN593" i="27" s="1"/>
  <c r="CK780" i="27"/>
  <c r="CN780" i="27" s="1"/>
  <c r="CK698" i="27"/>
  <c r="CN698" i="27" s="1"/>
  <c r="CK590" i="27"/>
  <c r="CN590" i="27" s="1"/>
  <c r="CK706" i="27"/>
  <c r="CN706" i="27" s="1"/>
  <c r="CK833" i="27"/>
  <c r="CN833" i="27" s="1"/>
  <c r="CK658" i="27"/>
  <c r="CN658" i="27" s="1"/>
  <c r="BL868" i="27"/>
  <c r="CO868" i="27" s="1"/>
  <c r="CK839" i="27"/>
  <c r="CN839" i="27" s="1"/>
  <c r="CK825" i="27"/>
  <c r="CN825" i="27" s="1"/>
  <c r="CK826" i="27"/>
  <c r="CN826" i="27" s="1"/>
  <c r="CK726" i="27"/>
  <c r="CN726" i="27" s="1"/>
  <c r="CK683" i="27"/>
  <c r="CN683" i="27" s="1"/>
  <c r="CK747" i="27"/>
  <c r="CN747" i="27" s="1"/>
  <c r="CK784" i="27"/>
  <c r="CN784" i="27" s="1"/>
  <c r="CJ869" i="27"/>
  <c r="CL869" i="27" s="1"/>
  <c r="M22" i="28" s="1"/>
  <c r="CJ858" i="27"/>
  <c r="CL858" i="27" s="1"/>
  <c r="M11" i="28" s="1"/>
  <c r="CK714" i="27"/>
  <c r="CN714" i="27" s="1"/>
  <c r="CK837" i="27"/>
  <c r="CN837" i="27" s="1"/>
  <c r="CJ877" i="27"/>
  <c r="CL877" i="27" s="1"/>
  <c r="M30" i="28" s="1"/>
  <c r="CK605" i="27"/>
  <c r="CN605" i="27" s="1"/>
  <c r="CK624" i="27"/>
  <c r="CN624" i="27" s="1"/>
  <c r="CK704" i="27"/>
  <c r="CN704" i="27" s="1"/>
  <c r="CK627" i="27"/>
  <c r="CN627" i="27" s="1"/>
  <c r="CK659" i="27"/>
  <c r="CN659" i="27" s="1"/>
  <c r="CK691" i="27"/>
  <c r="CN691" i="27" s="1"/>
  <c r="CK723" i="27"/>
  <c r="CN723" i="27" s="1"/>
  <c r="CK755" i="27"/>
  <c r="CN755" i="27" s="1"/>
  <c r="CK654" i="27"/>
  <c r="CN654" i="27" s="1"/>
  <c r="CK601" i="27"/>
  <c r="CN601" i="27" s="1"/>
  <c r="CK649" i="27"/>
  <c r="CN649" i="27" s="1"/>
  <c r="CK681" i="27"/>
  <c r="CN681" i="27" s="1"/>
  <c r="CK713" i="27"/>
  <c r="CN713" i="27" s="1"/>
  <c r="CK615" i="27"/>
  <c r="CN615" i="27" s="1"/>
  <c r="CK655" i="27"/>
  <c r="CN655" i="27" s="1"/>
  <c r="CK687" i="27"/>
  <c r="CN687" i="27" s="1"/>
  <c r="CK788" i="27"/>
  <c r="CN788" i="27" s="1"/>
  <c r="CK786" i="27"/>
  <c r="CN786" i="27" s="1"/>
  <c r="CK618" i="27"/>
  <c r="CN618" i="27" s="1"/>
  <c r="CK847" i="27"/>
  <c r="CN847" i="27" s="1"/>
  <c r="CK722" i="27"/>
  <c r="CN722" i="27" s="1"/>
  <c r="CK789" i="27"/>
  <c r="CN789" i="27" s="1"/>
  <c r="CK807" i="27"/>
  <c r="CN807" i="27" s="1"/>
  <c r="CK690" i="27"/>
  <c r="CN690" i="27" s="1"/>
  <c r="CK692" i="27"/>
  <c r="CN692" i="27" s="1"/>
  <c r="CK845" i="27"/>
  <c r="CN845" i="27" s="1"/>
  <c r="CK636" i="27"/>
  <c r="CN636" i="27" s="1"/>
  <c r="CK781" i="27"/>
  <c r="CN781" i="27" s="1"/>
  <c r="CK832" i="27"/>
  <c r="CN832" i="27" s="1"/>
  <c r="CK626" i="27"/>
  <c r="CN626" i="27" s="1"/>
  <c r="CK841" i="27"/>
  <c r="CN841" i="27" s="1"/>
  <c r="CK763" i="27"/>
  <c r="CN763" i="27" s="1"/>
  <c r="CK795" i="27"/>
  <c r="CN795" i="27" s="1"/>
  <c r="CK792" i="27"/>
  <c r="CN792" i="27" s="1"/>
  <c r="CK613" i="27"/>
  <c r="CN613" i="27" s="1"/>
  <c r="CK653" i="27"/>
  <c r="CN653" i="27" s="1"/>
  <c r="CK685" i="27"/>
  <c r="CN685" i="27" s="1"/>
  <c r="CK717" i="27"/>
  <c r="CN717" i="27" s="1"/>
  <c r="CK749" i="27"/>
  <c r="CN749" i="27" s="1"/>
  <c r="CK632" i="27"/>
  <c r="CN632" i="27" s="1"/>
  <c r="CK712" i="27"/>
  <c r="CN712" i="27" s="1"/>
  <c r="CK598" i="27"/>
  <c r="CN598" i="27" s="1"/>
  <c r="CK662" i="27"/>
  <c r="CN662" i="27" s="1"/>
  <c r="CK609" i="27"/>
  <c r="CN609" i="27" s="1"/>
  <c r="CK745" i="27"/>
  <c r="CN745" i="27" s="1"/>
  <c r="CK623" i="27"/>
  <c r="CN623" i="27" s="1"/>
  <c r="CK719" i="27"/>
  <c r="CN719" i="27" s="1"/>
  <c r="CK751" i="27"/>
  <c r="CN751" i="27" s="1"/>
  <c r="CK796" i="27"/>
  <c r="CN796" i="27" s="1"/>
  <c r="CK794" i="27"/>
  <c r="CN794" i="27" s="1"/>
  <c r="CK782" i="27"/>
  <c r="CN782" i="27" s="1"/>
  <c r="CK798" i="27"/>
  <c r="CN798" i="27" s="1"/>
  <c r="CK799" i="27"/>
  <c r="CN799" i="27" s="1"/>
  <c r="CK684" i="27"/>
  <c r="CN684" i="27" s="1"/>
  <c r="CK666" i="27"/>
  <c r="CN666" i="27" s="1"/>
  <c r="CK652" i="27"/>
  <c r="CN652" i="27" s="1"/>
  <c r="CK644" i="27"/>
  <c r="CN644" i="27" s="1"/>
  <c r="CK790" i="27"/>
  <c r="CN790" i="27" s="1"/>
  <c r="CK840" i="27"/>
  <c r="CN840" i="27" s="1"/>
  <c r="CK724" i="27"/>
  <c r="CN724" i="27" s="1"/>
  <c r="CK761" i="27"/>
  <c r="CN761" i="27" s="1"/>
  <c r="CK849" i="27"/>
  <c r="CN849" i="27" s="1"/>
  <c r="CK835" i="27"/>
  <c r="CN835" i="27" s="1"/>
  <c r="CK621" i="27"/>
  <c r="CN621" i="27" s="1"/>
  <c r="CK640" i="27"/>
  <c r="CN640" i="27" s="1"/>
  <c r="CK720" i="27"/>
  <c r="CN720" i="27" s="1"/>
  <c r="CK635" i="27"/>
  <c r="CN635" i="27" s="1"/>
  <c r="CK667" i="27"/>
  <c r="CN667" i="27" s="1"/>
  <c r="CK699" i="27"/>
  <c r="CN699" i="27" s="1"/>
  <c r="CK731" i="27"/>
  <c r="CN731" i="27" s="1"/>
  <c r="CK606" i="27"/>
  <c r="CN606" i="27" s="1"/>
  <c r="CK678" i="27"/>
  <c r="CN678" i="27" s="1"/>
  <c r="CK617" i="27"/>
  <c r="CN617" i="27" s="1"/>
  <c r="CK657" i="27"/>
  <c r="CN657" i="27" s="1"/>
  <c r="CK689" i="27"/>
  <c r="CN689" i="27" s="1"/>
  <c r="CK631" i="27"/>
  <c r="CN631" i="27" s="1"/>
  <c r="CK663" i="27"/>
  <c r="CN663" i="27" s="1"/>
  <c r="CK695" i="27"/>
  <c r="CN695" i="27" s="1"/>
  <c r="CK804" i="27"/>
  <c r="CN804" i="27" s="1"/>
  <c r="CK686" i="27"/>
  <c r="CN686" i="27" s="1"/>
  <c r="CK802" i="27"/>
  <c r="CN802" i="27" s="1"/>
  <c r="CK642" i="27"/>
  <c r="CN642" i="27" s="1"/>
  <c r="CK769" i="27"/>
  <c r="CN769" i="27" s="1"/>
  <c r="CK791" i="27"/>
  <c r="CN791" i="27" s="1"/>
  <c r="CK812" i="27"/>
  <c r="CN812" i="27" s="1"/>
  <c r="CK660" i="27"/>
  <c r="CN660" i="27" s="1"/>
  <c r="CK848" i="27"/>
  <c r="CN848" i="27" s="1"/>
  <c r="CK785" i="27"/>
  <c r="CN785" i="27" s="1"/>
  <c r="CK754" i="27"/>
  <c r="CN754" i="27" s="1"/>
  <c r="CK674" i="27"/>
  <c r="CN674" i="27" s="1"/>
  <c r="CK771" i="27"/>
  <c r="CN771" i="27" s="1"/>
  <c r="CK803" i="27"/>
  <c r="CN803" i="27" s="1"/>
  <c r="CK748" i="27"/>
  <c r="CN748" i="27" s="1"/>
  <c r="CK806" i="27"/>
  <c r="CN806" i="27" s="1"/>
  <c r="CK629" i="27"/>
  <c r="CN629" i="27" s="1"/>
  <c r="CK661" i="27"/>
  <c r="CN661" i="27" s="1"/>
  <c r="CK693" i="27"/>
  <c r="CN693" i="27" s="1"/>
  <c r="CK725" i="27"/>
  <c r="CN725" i="27" s="1"/>
  <c r="CK757" i="27"/>
  <c r="CN757" i="27" s="1"/>
  <c r="CK648" i="27"/>
  <c r="CN648" i="27" s="1"/>
  <c r="CK728" i="27"/>
  <c r="CN728" i="27" s="1"/>
  <c r="CK614" i="27"/>
  <c r="CN614" i="27" s="1"/>
  <c r="CK702" i="27"/>
  <c r="CN702" i="27" s="1"/>
  <c r="CK625" i="27"/>
  <c r="CN625" i="27" s="1"/>
  <c r="CK721" i="27"/>
  <c r="CN721" i="27" s="1"/>
  <c r="CK753" i="27"/>
  <c r="CN753" i="27" s="1"/>
  <c r="CK727" i="27"/>
  <c r="CN727" i="27" s="1"/>
  <c r="CK672" i="27"/>
  <c r="CN672" i="27" s="1"/>
  <c r="CK815" i="27"/>
  <c r="CN815" i="27" s="1"/>
  <c r="CK730" i="27"/>
  <c r="CN730" i="27" s="1"/>
  <c r="CK810" i="27"/>
  <c r="CN810" i="27" s="1"/>
  <c r="CK752" i="27"/>
  <c r="CN752" i="27" s="1"/>
  <c r="CK822" i="27"/>
  <c r="CN822" i="27" s="1"/>
  <c r="CK783" i="27"/>
  <c r="CN783" i="27" s="1"/>
  <c r="CK744" i="27"/>
  <c r="CN744" i="27" s="1"/>
  <c r="CK634" i="27"/>
  <c r="CN634" i="27" s="1"/>
  <c r="CK816" i="27"/>
  <c r="CN816" i="27" s="1"/>
  <c r="CK827" i="27"/>
  <c r="CN827" i="27" s="1"/>
  <c r="CK808" i="27"/>
  <c r="CN808" i="27" s="1"/>
  <c r="CK768" i="27"/>
  <c r="CN768" i="27" s="1"/>
  <c r="CK820" i="27"/>
  <c r="CN820" i="27" s="1"/>
  <c r="CK777" i="27"/>
  <c r="CN777" i="27" s="1"/>
  <c r="CK670" i="27"/>
  <c r="CN670" i="27" s="1"/>
  <c r="CK756" i="27"/>
  <c r="CN756" i="27" s="1"/>
  <c r="CK843" i="27"/>
  <c r="CN843" i="27" s="1"/>
  <c r="CK592" i="27"/>
  <c r="CN592" i="27" s="1"/>
  <c r="CK656" i="27"/>
  <c r="CN656" i="27" s="1"/>
  <c r="CK595" i="27"/>
  <c r="CN595" i="27" s="1"/>
  <c r="CK643" i="27"/>
  <c r="CN643" i="27" s="1"/>
  <c r="CK675" i="27"/>
  <c r="CN675" i="27" s="1"/>
  <c r="CK707" i="27"/>
  <c r="CN707" i="27" s="1"/>
  <c r="CK739" i="27"/>
  <c r="CN739" i="27" s="1"/>
  <c r="CK622" i="27"/>
  <c r="CN622" i="27" s="1"/>
  <c r="CK710" i="27"/>
  <c r="CN710" i="27" s="1"/>
  <c r="CK633" i="27"/>
  <c r="CN633" i="27" s="1"/>
  <c r="CK665" i="27"/>
  <c r="CN665" i="27" s="1"/>
  <c r="CK697" i="27"/>
  <c r="CN697" i="27" s="1"/>
  <c r="CK639" i="27"/>
  <c r="CN639" i="27" s="1"/>
  <c r="CK671" i="27"/>
  <c r="CN671" i="27" s="1"/>
  <c r="CK703" i="27"/>
  <c r="CN703" i="27" s="1"/>
  <c r="CK750" i="27"/>
  <c r="CN750" i="27" s="1"/>
  <c r="CK742" i="27"/>
  <c r="CN742" i="27" s="1"/>
  <c r="CK813" i="27"/>
  <c r="CN813" i="27" s="1"/>
  <c r="CK740" i="27"/>
  <c r="CN740" i="27" s="1"/>
  <c r="CK793" i="27"/>
  <c r="CN793" i="27" s="1"/>
  <c r="CK766" i="27"/>
  <c r="CN766" i="27" s="1"/>
  <c r="CK775" i="27"/>
  <c r="CN775" i="27" s="1"/>
  <c r="CK738" i="27"/>
  <c r="CN738" i="27" s="1"/>
  <c r="CK628" i="27"/>
  <c r="CN628" i="27" s="1"/>
  <c r="CK758" i="27"/>
  <c r="CN758" i="27" s="1"/>
  <c r="CK821" i="27"/>
  <c r="CN821" i="27" s="1"/>
  <c r="CK779" i="27"/>
  <c r="CN779" i="27" s="1"/>
  <c r="CK811" i="27"/>
  <c r="CN811" i="27" s="1"/>
  <c r="CK760" i="27"/>
  <c r="CN760" i="27" s="1"/>
  <c r="CK637" i="27"/>
  <c r="CN637" i="27" s="1"/>
  <c r="CK669" i="27"/>
  <c r="CN669" i="27" s="1"/>
  <c r="CK701" i="27"/>
  <c r="CN701" i="27" s="1"/>
  <c r="CK733" i="27"/>
  <c r="CN733" i="27" s="1"/>
  <c r="CK600" i="27"/>
  <c r="CN600" i="27" s="1"/>
  <c r="CK680" i="27"/>
  <c r="CN680" i="27" s="1"/>
  <c r="CK603" i="27"/>
  <c r="CN603" i="27" s="1"/>
  <c r="CK630" i="27"/>
  <c r="CN630" i="27" s="1"/>
  <c r="CK718" i="27"/>
  <c r="CN718" i="27" s="1"/>
  <c r="CK729" i="27"/>
  <c r="CN729" i="27" s="1"/>
  <c r="CK591" i="27"/>
  <c r="CN591" i="27" s="1"/>
  <c r="CK735" i="27"/>
  <c r="CN735" i="27" s="1"/>
  <c r="CK764" i="27"/>
  <c r="CN764" i="27" s="1"/>
  <c r="CK762" i="27"/>
  <c r="CN762" i="27" s="1"/>
  <c r="CK694" i="27"/>
  <c r="CN694" i="27" s="1"/>
  <c r="CK828" i="27"/>
  <c r="CN828" i="27" s="1"/>
  <c r="CK668" i="27"/>
  <c r="CN668" i="27" s="1"/>
  <c r="CK834" i="27"/>
  <c r="CN834" i="27" s="1"/>
  <c r="CK767" i="27"/>
  <c r="CN767" i="27" s="1"/>
  <c r="CK732" i="27"/>
  <c r="CN732" i="27" s="1"/>
  <c r="CK602" i="27"/>
  <c r="CN602" i="27" s="1"/>
  <c r="CK829" i="27"/>
  <c r="CN829" i="27" s="1"/>
  <c r="CK823" i="27"/>
  <c r="CN823" i="27" s="1"/>
  <c r="CK604" i="27"/>
  <c r="CN604" i="27" s="1"/>
  <c r="CK805" i="27"/>
  <c r="CN805" i="27" s="1"/>
  <c r="CK838" i="27"/>
  <c r="CN838" i="27" s="1"/>
  <c r="CK830" i="27"/>
  <c r="CN830" i="27" s="1"/>
  <c r="CK846" i="27"/>
  <c r="CN846" i="27" s="1"/>
  <c r="CK773" i="27"/>
  <c r="CN773" i="27" s="1"/>
  <c r="CK612" i="27"/>
  <c r="CN612" i="27" s="1"/>
  <c r="CK682" i="27"/>
  <c r="CN682" i="27" s="1"/>
  <c r="CK746" i="27"/>
  <c r="CN746" i="27" s="1"/>
  <c r="CK814" i="27"/>
  <c r="CN814" i="27" s="1"/>
  <c r="CK650" i="27"/>
  <c r="CN650" i="27" s="1"/>
  <c r="CK700" i="27"/>
  <c r="CN700" i="27" s="1"/>
  <c r="CK708" i="27"/>
  <c r="CN708" i="27" s="1"/>
  <c r="CK765" i="27"/>
  <c r="CN765" i="27" s="1"/>
  <c r="CK797" i="27"/>
  <c r="CN797" i="27" s="1"/>
  <c r="CK818" i="27"/>
  <c r="CN818" i="27" s="1"/>
  <c r="CK836" i="27"/>
  <c r="CN836" i="27" s="1"/>
  <c r="CK844" i="27"/>
  <c r="CN844" i="27" s="1"/>
  <c r="CK801" i="27"/>
  <c r="CN801" i="27" s="1"/>
  <c r="CK817" i="27"/>
  <c r="CN817" i="27" s="1"/>
  <c r="CK588" i="27"/>
  <c r="CN588" i="27" s="1"/>
  <c r="CK608" i="27"/>
  <c r="CN608" i="27" s="1"/>
  <c r="CK688" i="27"/>
  <c r="CN688" i="27" s="1"/>
  <c r="CK611" i="27"/>
  <c r="CN611" i="27" s="1"/>
  <c r="CK651" i="27"/>
  <c r="CN651" i="27" s="1"/>
  <c r="CK715" i="27"/>
  <c r="CN715" i="27" s="1"/>
  <c r="CK638" i="27"/>
  <c r="CN638" i="27" s="1"/>
  <c r="CK734" i="27"/>
  <c r="CN734" i="27" s="1"/>
  <c r="CK641" i="27"/>
  <c r="CN641" i="27" s="1"/>
  <c r="CK673" i="27"/>
  <c r="CN673" i="27" s="1"/>
  <c r="CK705" i="27"/>
  <c r="CN705" i="27" s="1"/>
  <c r="CK599" i="27"/>
  <c r="CN599" i="27" s="1"/>
  <c r="CK647" i="27"/>
  <c r="CN647" i="27" s="1"/>
  <c r="CK679" i="27"/>
  <c r="CN679" i="27" s="1"/>
  <c r="CK772" i="27"/>
  <c r="CN772" i="27" s="1"/>
  <c r="CK770" i="27"/>
  <c r="CN770" i="27" s="1"/>
  <c r="CK594" i="27"/>
  <c r="CN594" i="27" s="1"/>
  <c r="CK831" i="27"/>
  <c r="CN831" i="27" s="1"/>
  <c r="CK809" i="27"/>
  <c r="CN809" i="27" s="1"/>
  <c r="CK676" i="27"/>
  <c r="CN676" i="27" s="1"/>
  <c r="CK842" i="27"/>
  <c r="CN842" i="27" s="1"/>
  <c r="CK759" i="27"/>
  <c r="CN759" i="27" s="1"/>
  <c r="CK716" i="27"/>
  <c r="CN716" i="27" s="1"/>
  <c r="CK596" i="27"/>
  <c r="CN596" i="27" s="1"/>
  <c r="CK800" i="27"/>
  <c r="CN800" i="27" s="1"/>
  <c r="CK824" i="27"/>
  <c r="CN824" i="27" s="1"/>
  <c r="CK787" i="27"/>
  <c r="CN787" i="27" s="1"/>
  <c r="CK774" i="27"/>
  <c r="CN774" i="27" s="1"/>
  <c r="CK610" i="27"/>
  <c r="CN610" i="27" s="1"/>
  <c r="CJ578" i="27"/>
  <c r="M868" i="26"/>
  <c r="CJ282" i="27"/>
  <c r="CJ280" i="27"/>
  <c r="CJ288" i="27"/>
  <c r="CJ285" i="27"/>
  <c r="CJ265" i="27"/>
  <c r="O868" i="27"/>
  <c r="R872" i="27"/>
  <c r="M866" i="27"/>
  <c r="AC868" i="27"/>
  <c r="Z871" i="27"/>
  <c r="Z851" i="27"/>
  <c r="G871" i="27"/>
  <c r="Q871" i="27"/>
  <c r="AJ868" i="27"/>
  <c r="E868" i="27"/>
  <c r="AH871" i="27"/>
  <c r="AX851" i="27"/>
  <c r="H851" i="27"/>
  <c r="BJ868" i="27"/>
  <c r="AR577" i="27"/>
  <c r="AK579" i="27"/>
  <c r="BA866" i="27"/>
  <c r="AX871" i="27"/>
  <c r="P871" i="27"/>
  <c r="AE871" i="27"/>
  <c r="X871" i="27"/>
  <c r="BG871" i="27"/>
  <c r="AX866" i="27"/>
  <c r="J577" i="27"/>
  <c r="AF871" i="27"/>
  <c r="AO871" i="27"/>
  <c r="BA868" i="27"/>
  <c r="AJ577" i="27"/>
  <c r="N871" i="27"/>
  <c r="V868" i="27"/>
  <c r="BB868" i="27"/>
  <c r="M284" i="27"/>
  <c r="U871" i="27"/>
  <c r="AH577" i="27"/>
  <c r="U868" i="27"/>
  <c r="AG579" i="27"/>
  <c r="AG872" i="27" s="1"/>
  <c r="AF577" i="27"/>
  <c r="AF870" i="27" s="1"/>
  <c r="O286" i="27"/>
  <c r="AL872" i="27"/>
  <c r="J866" i="27"/>
  <c r="BC871" i="27"/>
  <c r="N868" i="27"/>
  <c r="K577" i="27"/>
  <c r="J284" i="27"/>
  <c r="E284" i="27"/>
  <c r="E870" i="27" s="1"/>
  <c r="AO284" i="27"/>
  <c r="AL577" i="27"/>
  <c r="AU871" i="27"/>
  <c r="AP851" i="27"/>
  <c r="AT866" i="27"/>
  <c r="AW851" i="27"/>
  <c r="AW868" i="27"/>
  <c r="BF851" i="27"/>
  <c r="AN871" i="27"/>
  <c r="AK871" i="27"/>
  <c r="AS286" i="27"/>
  <c r="R851" i="27"/>
  <c r="AJ851" i="27"/>
  <c r="M871" i="27"/>
  <c r="AW871" i="27"/>
  <c r="AS851" i="27"/>
  <c r="AD868" i="27"/>
  <c r="K868" i="27"/>
  <c r="AE579" i="27"/>
  <c r="AL866" i="27"/>
  <c r="W868" i="27"/>
  <c r="AC284" i="27"/>
  <c r="AS868" i="27"/>
  <c r="AZ868" i="27"/>
  <c r="AC871" i="27"/>
  <c r="I871" i="27"/>
  <c r="AG871" i="27"/>
  <c r="U577" i="26"/>
  <c r="V579" i="26"/>
  <c r="V1165" i="26" s="1"/>
  <c r="AJ866" i="26"/>
  <c r="S868" i="26"/>
  <c r="T1161" i="26"/>
  <c r="AH871" i="26"/>
  <c r="T1164" i="26"/>
  <c r="U868" i="26"/>
  <c r="AB871" i="26"/>
  <c r="AC1165" i="26"/>
  <c r="V284" i="26"/>
  <c r="V870" i="26" s="1"/>
  <c r="V866" i="26"/>
  <c r="U1161" i="26"/>
  <c r="L1161" i="26"/>
  <c r="AJ577" i="26"/>
  <c r="L577" i="26"/>
  <c r="L870" i="26" s="1"/>
  <c r="AG579" i="26"/>
  <c r="R284" i="26"/>
  <c r="AB1161" i="26"/>
  <c r="F284" i="26"/>
  <c r="F870" i="26" s="1"/>
  <c r="T577" i="26"/>
  <c r="T870" i="26" s="1"/>
  <c r="F1159" i="26"/>
  <c r="H866" i="26"/>
  <c r="J1161" i="26"/>
  <c r="T866" i="26"/>
  <c r="M284" i="26"/>
  <c r="V871" i="26"/>
  <c r="AW577" i="27"/>
  <c r="AH872" i="27"/>
  <c r="BI868" i="27"/>
  <c r="AY871" i="27"/>
  <c r="P851" i="27"/>
  <c r="U866" i="27"/>
  <c r="BE866" i="27"/>
  <c r="AO851" i="27"/>
  <c r="J851" i="27"/>
  <c r="AH866" i="27"/>
  <c r="AS871" i="27"/>
  <c r="AG284" i="27"/>
  <c r="AG870" i="27" s="1"/>
  <c r="BH871" i="27"/>
  <c r="R871" i="27"/>
  <c r="U851" i="27"/>
  <c r="BK871" i="27"/>
  <c r="AV871" i="27"/>
  <c r="U286" i="27"/>
  <c r="BD871" i="27"/>
  <c r="BH868" i="27"/>
  <c r="BA871" i="27"/>
  <c r="BH851" i="27"/>
  <c r="BI866" i="27"/>
  <c r="BE851" i="27"/>
  <c r="BI871" i="27"/>
  <c r="T577" i="27"/>
  <c r="Z868" i="27"/>
  <c r="I579" i="27"/>
  <c r="I872" i="27" s="1"/>
  <c r="Q872" i="27"/>
  <c r="W577" i="27"/>
  <c r="W870" i="27" s="1"/>
  <c r="AH868" i="27"/>
  <c r="AS866" i="27"/>
  <c r="BK868" i="27"/>
  <c r="Q577" i="27"/>
  <c r="AP868" i="27"/>
  <c r="E871" i="27"/>
  <c r="AB874" i="27"/>
  <c r="V286" i="27"/>
  <c r="V872" i="27" s="1"/>
  <c r="BF868" i="27"/>
  <c r="AW872" i="27"/>
  <c r="M868" i="27"/>
  <c r="AJ1159" i="26"/>
  <c r="Q284" i="26"/>
  <c r="AB1154" i="26"/>
  <c r="AG868" i="26"/>
  <c r="S286" i="26"/>
  <c r="S1165" i="26" s="1"/>
  <c r="S866" i="26"/>
  <c r="AH866" i="26"/>
  <c r="AC1161" i="26"/>
  <c r="AC866" i="27"/>
  <c r="R284" i="27"/>
  <c r="AX286" i="27"/>
  <c r="AX872" i="27" s="1"/>
  <c r="AA868" i="27"/>
  <c r="AW284" i="27"/>
  <c r="AP284" i="27"/>
  <c r="AO872" i="27"/>
  <c r="AW866" i="27"/>
  <c r="AP866" i="27"/>
  <c r="Q851" i="27"/>
  <c r="AT577" i="27"/>
  <c r="AP872" i="27"/>
  <c r="BA851" i="27"/>
  <c r="Q1159" i="26"/>
  <c r="V1161" i="26"/>
  <c r="U1165" i="26"/>
  <c r="F866" i="26"/>
  <c r="AD1164" i="26"/>
  <c r="U1159" i="26"/>
  <c r="AC868" i="26"/>
  <c r="U866" i="26"/>
  <c r="V861" i="26"/>
  <c r="U871" i="26"/>
  <c r="U284" i="26"/>
  <c r="V868" i="26"/>
  <c r="I1161" i="26"/>
  <c r="AA577" i="26"/>
  <c r="AA1163" i="26" s="1"/>
  <c r="AM577" i="27"/>
  <c r="AM870" i="27" s="1"/>
  <c r="BC868" i="27"/>
  <c r="H579" i="27"/>
  <c r="Y851" i="27"/>
  <c r="AO577" i="27"/>
  <c r="S577" i="27"/>
  <c r="M577" i="27"/>
  <c r="AO866" i="27"/>
  <c r="AV286" i="27"/>
  <c r="M579" i="27"/>
  <c r="M872" i="27" s="1"/>
  <c r="AD577" i="27"/>
  <c r="AD870" i="27" s="1"/>
  <c r="J872" i="27"/>
  <c r="AD286" i="27"/>
  <c r="AD872" i="27" s="1"/>
  <c r="AC577" i="27"/>
  <c r="AO868" i="27"/>
  <c r="AK870" i="27"/>
  <c r="AR851" i="27"/>
  <c r="G868" i="27"/>
  <c r="AP577" i="27"/>
  <c r="AK286" i="27"/>
  <c r="AC579" i="27"/>
  <c r="AC872" i="27" s="1"/>
  <c r="AC851" i="27"/>
  <c r="BE868" i="27"/>
  <c r="AQ868" i="27"/>
  <c r="AE868" i="27"/>
  <c r="F868" i="26"/>
  <c r="T868" i="26"/>
  <c r="AB577" i="26"/>
  <c r="AB1159" i="26"/>
  <c r="R868" i="26"/>
  <c r="U872" i="26"/>
  <c r="H1159" i="26"/>
  <c r="M871" i="26"/>
  <c r="S1159" i="26"/>
  <c r="AH286" i="26"/>
  <c r="AH1165" i="26" s="1"/>
  <c r="AD1161" i="26"/>
  <c r="Y868" i="26"/>
  <c r="I286" i="26"/>
  <c r="I872" i="26" s="1"/>
  <c r="V1159" i="26"/>
  <c r="H1161" i="26"/>
  <c r="I1159" i="26"/>
  <c r="M872" i="26"/>
  <c r="AB866" i="26"/>
  <c r="T874" i="26"/>
  <c r="AJ284" i="26"/>
  <c r="AJ1161" i="26"/>
  <c r="I866" i="26"/>
  <c r="R1159" i="26"/>
  <c r="F1161" i="26"/>
  <c r="H868" i="26"/>
  <c r="AI286" i="26"/>
  <c r="AI872" i="26" s="1"/>
  <c r="T286" i="26"/>
  <c r="T872" i="26" s="1"/>
  <c r="G577" i="26"/>
  <c r="AE1164" i="26"/>
  <c r="AI1167" i="26"/>
  <c r="T1159" i="26"/>
  <c r="U1154" i="26"/>
  <c r="P1161" i="26"/>
  <c r="T871" i="26"/>
  <c r="R577" i="26"/>
  <c r="M1161" i="26"/>
  <c r="AC1164" i="26"/>
  <c r="AH1164" i="26"/>
  <c r="R1161" i="26"/>
  <c r="P577" i="26"/>
  <c r="P870" i="26" s="1"/>
  <c r="AF1161" i="26"/>
  <c r="AD577" i="26"/>
  <c r="Z871" i="26"/>
  <c r="AJ872" i="26"/>
  <c r="AJ1165" i="26"/>
  <c r="AH868" i="26"/>
  <c r="AG1161" i="26"/>
  <c r="Q868" i="26"/>
  <c r="R866" i="26"/>
  <c r="Z1161" i="26"/>
  <c r="N284" i="26"/>
  <c r="N870" i="26" s="1"/>
  <c r="AE871" i="26"/>
  <c r="AC577" i="26"/>
  <c r="L1167" i="26"/>
  <c r="H579" i="26"/>
  <c r="H1165" i="26" s="1"/>
  <c r="AI866" i="26"/>
  <c r="AD866" i="26"/>
  <c r="I868" i="26"/>
  <c r="AC872" i="26"/>
  <c r="AI1159" i="26"/>
  <c r="AJ1164" i="26"/>
  <c r="N1164" i="26"/>
  <c r="I577" i="26"/>
  <c r="I870" i="26" s="1"/>
  <c r="J871" i="26"/>
  <c r="AH1159" i="26"/>
  <c r="Y1161" i="26"/>
  <c r="AJ871" i="26"/>
  <c r="AH1161" i="26"/>
  <c r="P861" i="26"/>
  <c r="AD868" i="26"/>
  <c r="Z1164" i="26"/>
  <c r="J577" i="26"/>
  <c r="J1163" i="26" s="1"/>
  <c r="AC1159" i="26"/>
  <c r="V1164" i="26"/>
  <c r="N871" i="26"/>
  <c r="X577" i="26"/>
  <c r="Z868" i="26"/>
  <c r="Z579" i="26"/>
  <c r="R1164" i="26"/>
  <c r="Q866" i="26"/>
  <c r="N1161" i="26"/>
  <c r="AB1164" i="26"/>
  <c r="Q1161" i="26"/>
  <c r="Z870" i="26"/>
  <c r="J1159" i="26"/>
  <c r="M866" i="26"/>
  <c r="Z286" i="26"/>
  <c r="AC284" i="26"/>
  <c r="AC866" i="26"/>
  <c r="O577" i="26"/>
  <c r="S577" i="26"/>
  <c r="S1163" i="26" s="1"/>
  <c r="BH874" i="27"/>
  <c r="AX577" i="27"/>
  <c r="AX870" i="27" s="1"/>
  <c r="F577" i="27"/>
  <c r="I851" i="27"/>
  <c r="Y579" i="27"/>
  <c r="Y577" i="27"/>
  <c r="Y870" i="27" s="1"/>
  <c r="Z866" i="27"/>
  <c r="AV851" i="27"/>
  <c r="AY868" i="27"/>
  <c r="I866" i="27"/>
  <c r="J868" i="27"/>
  <c r="I284" i="27"/>
  <c r="I870" i="27" s="1"/>
  <c r="L851" i="27"/>
  <c r="AD866" i="27"/>
  <c r="BJ866" i="27"/>
  <c r="Y286" i="27"/>
  <c r="AJ874" i="27"/>
  <c r="R868" i="27"/>
  <c r="Y866" i="27"/>
  <c r="AU284" i="27"/>
  <c r="AU870" i="27" s="1"/>
  <c r="AZ874" i="27"/>
  <c r="BI851" i="27"/>
  <c r="BG868" i="27"/>
  <c r="AF286" i="27"/>
  <c r="AF872" i="27" s="1"/>
  <c r="AY577" i="27"/>
  <c r="E579" i="27"/>
  <c r="E872" i="27" s="1"/>
  <c r="G579" i="27"/>
  <c r="Q284" i="27"/>
  <c r="G870" i="27"/>
  <c r="AU868" i="27"/>
  <c r="AQ851" i="27"/>
  <c r="Q866" i="27"/>
  <c r="N577" i="27"/>
  <c r="AG851" i="27"/>
  <c r="AV579" i="27"/>
  <c r="V284" i="27"/>
  <c r="AQ577" i="27"/>
  <c r="V577" i="27"/>
  <c r="AG866" i="27"/>
  <c r="N866" i="27"/>
  <c r="AJ284" i="27"/>
  <c r="L871" i="27"/>
  <c r="S868" i="27"/>
  <c r="N284" i="27"/>
  <c r="P579" i="27"/>
  <c r="I868" i="27"/>
  <c r="AX868" i="27"/>
  <c r="R866" i="27"/>
  <c r="AK851" i="27"/>
  <c r="BB866" i="27"/>
  <c r="AJ871" i="27"/>
  <c r="AJ872" i="27"/>
  <c r="AT286" i="27"/>
  <c r="AT872" i="27" s="1"/>
  <c r="BK851" i="27"/>
  <c r="T851" i="27"/>
  <c r="E851" i="27"/>
  <c r="BF866" i="27"/>
  <c r="AZ871" i="27"/>
  <c r="AT284" i="27"/>
  <c r="AA577" i="27"/>
  <c r="X579" i="27"/>
  <c r="R577" i="27"/>
  <c r="F872" i="27"/>
  <c r="AI577" i="27"/>
  <c r="AB851" i="27"/>
  <c r="M851" i="27"/>
  <c r="AM868" i="27"/>
  <c r="AR871" i="27"/>
  <c r="Z577" i="27"/>
  <c r="BF871" i="27"/>
  <c r="U577" i="27"/>
  <c r="U870" i="27" s="1"/>
  <c r="AE851" i="27"/>
  <c r="AF851" i="27"/>
  <c r="F866" i="27"/>
  <c r="N286" i="27"/>
  <c r="N872" i="27" s="1"/>
  <c r="AU579" i="27"/>
  <c r="AU872" i="27" s="1"/>
  <c r="U579" i="27"/>
  <c r="AN851" i="27"/>
  <c r="Z872" i="27"/>
  <c r="T871" i="27"/>
  <c r="M1165" i="26"/>
  <c r="R871" i="26"/>
  <c r="AF868" i="26"/>
  <c r="Z866" i="26"/>
  <c r="S1161" i="26"/>
  <c r="Y1159" i="26"/>
  <c r="Q577" i="26"/>
  <c r="Z1163" i="26"/>
  <c r="Z1159" i="26"/>
  <c r="H284" i="26"/>
  <c r="H870" i="26" s="1"/>
  <c r="AJ868" i="26"/>
  <c r="Y577" i="26"/>
  <c r="F579" i="26"/>
  <c r="N866" i="26"/>
  <c r="F1164" i="26"/>
  <c r="AH577" i="26"/>
  <c r="AH870" i="26" s="1"/>
  <c r="M1159" i="26"/>
  <c r="N1159" i="26"/>
  <c r="AF1159" i="26"/>
  <c r="N868" i="26"/>
  <c r="AE874" i="26"/>
  <c r="N579" i="26"/>
  <c r="N1165" i="26" s="1"/>
  <c r="M577" i="26"/>
  <c r="G1159" i="26"/>
  <c r="L874" i="26"/>
  <c r="L1164" i="26"/>
  <c r="AI577" i="26"/>
  <c r="AI870" i="26" s="1"/>
  <c r="G1164" i="26"/>
  <c r="AZ851" i="27"/>
  <c r="K851" i="27"/>
  <c r="BD866" i="27"/>
  <c r="X866" i="27"/>
  <c r="AJ866" i="27"/>
  <c r="AG868" i="27"/>
  <c r="AS577" i="27"/>
  <c r="AS870" i="27" s="1"/>
  <c r="AY851" i="27"/>
  <c r="AB871" i="27"/>
  <c r="P286" i="27"/>
  <c r="H866" i="27"/>
  <c r="O866" i="27"/>
  <c r="AN579" i="27"/>
  <c r="AN872" i="27" s="1"/>
  <c r="O851" i="27"/>
  <c r="BC851" i="27"/>
  <c r="BD851" i="27"/>
  <c r="AI851" i="27"/>
  <c r="K871" i="27"/>
  <c r="X868" i="27"/>
  <c r="BD868" i="27"/>
  <c r="J286" i="26"/>
  <c r="J872" i="26" s="1"/>
  <c r="G286" i="26"/>
  <c r="G1165" i="26" s="1"/>
  <c r="AF577" i="26"/>
  <c r="J866" i="26"/>
  <c r="F871" i="26"/>
  <c r="G284" i="26"/>
  <c r="AF286" i="26"/>
  <c r="AF1165" i="26" s="1"/>
  <c r="AD284" i="26"/>
  <c r="L868" i="26"/>
  <c r="G866" i="26"/>
  <c r="AF866" i="26"/>
  <c r="W577" i="26"/>
  <c r="AF284" i="26"/>
  <c r="G871" i="26"/>
  <c r="AE577" i="26"/>
  <c r="AJ874" i="26"/>
  <c r="K577" i="26"/>
  <c r="K1163" i="26" s="1"/>
  <c r="AD1159" i="26"/>
  <c r="L866" i="26"/>
  <c r="AA286" i="26"/>
  <c r="AA1165" i="26" s="1"/>
  <c r="L871" i="26"/>
  <c r="L1159" i="26"/>
  <c r="AA1159" i="26"/>
  <c r="L286" i="26"/>
  <c r="AB868" i="26"/>
  <c r="AA866" i="26"/>
  <c r="J1164" i="26"/>
  <c r="J868" i="26"/>
  <c r="AD286" i="26"/>
  <c r="K866" i="27"/>
  <c r="K284" i="27"/>
  <c r="K286" i="27"/>
  <c r="K872" i="27" s="1"/>
  <c r="BG866" i="27"/>
  <c r="AZ866" i="27"/>
  <c r="H286" i="27"/>
  <c r="AS579" i="27"/>
  <c r="E866" i="27"/>
  <c r="W851" i="27"/>
  <c r="S851" i="27"/>
  <c r="AF866" i="27"/>
  <c r="BC866" i="27"/>
  <c r="S866" i="27"/>
  <c r="S286" i="27"/>
  <c r="S872" i="27" s="1"/>
  <c r="S284" i="27"/>
  <c r="AI871" i="27"/>
  <c r="AF868" i="27"/>
  <c r="O870" i="27"/>
  <c r="AN866" i="27"/>
  <c r="L866" i="27"/>
  <c r="L286" i="27"/>
  <c r="L872" i="27" s="1"/>
  <c r="L284" i="27"/>
  <c r="H284" i="27"/>
  <c r="H870" i="27" s="1"/>
  <c r="AN284" i="27"/>
  <c r="AN870" i="27" s="1"/>
  <c r="AA866" i="27"/>
  <c r="AA284" i="27"/>
  <c r="AA286" i="27"/>
  <c r="AA872" i="27" s="1"/>
  <c r="AD871" i="27"/>
  <c r="V871" i="27"/>
  <c r="S871" i="27"/>
  <c r="T866" i="27"/>
  <c r="T284" i="27"/>
  <c r="T286" i="27"/>
  <c r="T872" i="27" s="1"/>
  <c r="BH866" i="27"/>
  <c r="AM866" i="27"/>
  <c r="AM286" i="27"/>
  <c r="AM872" i="27" s="1"/>
  <c r="AK866" i="27"/>
  <c r="G866" i="27"/>
  <c r="G286" i="27"/>
  <c r="AY866" i="27"/>
  <c r="AY286" i="27"/>
  <c r="AY872" i="27" s="1"/>
  <c r="AY284" i="27"/>
  <c r="AN868" i="27"/>
  <c r="P870" i="27"/>
  <c r="AV870" i="27"/>
  <c r="AL284" i="27"/>
  <c r="F284" i="27"/>
  <c r="W866" i="27"/>
  <c r="W286" i="27"/>
  <c r="W872" i="27" s="1"/>
  <c r="AQ866" i="27"/>
  <c r="AQ284" i="27"/>
  <c r="AQ286" i="27"/>
  <c r="AQ872" i="27" s="1"/>
  <c r="AT871" i="27"/>
  <c r="AL871" i="27"/>
  <c r="AQ871" i="27"/>
  <c r="AB866" i="27"/>
  <c r="AB284" i="27"/>
  <c r="AB286" i="27"/>
  <c r="AB872" i="27" s="1"/>
  <c r="AI286" i="27"/>
  <c r="AI872" i="27" s="1"/>
  <c r="AI866" i="27"/>
  <c r="AI284" i="27"/>
  <c r="X286" i="27"/>
  <c r="G851" i="27"/>
  <c r="AM851" i="27"/>
  <c r="AV866" i="27"/>
  <c r="AE866" i="27"/>
  <c r="AE286" i="27"/>
  <c r="F871" i="27"/>
  <c r="AA871" i="27"/>
  <c r="P868" i="27"/>
  <c r="AV868" i="27"/>
  <c r="AU866" i="27"/>
  <c r="AA851" i="27"/>
  <c r="BG851" i="27"/>
  <c r="BK866" i="27"/>
  <c r="H868" i="27"/>
  <c r="X284" i="27"/>
  <c r="X870" i="27" s="1"/>
  <c r="AU851" i="27"/>
  <c r="BJ871" i="27"/>
  <c r="P866" i="27"/>
  <c r="BB871" i="27"/>
  <c r="AR286" i="27"/>
  <c r="AR872" i="27" s="1"/>
  <c r="AR284" i="27"/>
  <c r="AR866" i="27"/>
  <c r="AE284" i="27"/>
  <c r="AE870" i="27" s="1"/>
  <c r="AC874" i="26"/>
  <c r="Y286" i="26"/>
  <c r="Y1165" i="26" s="1"/>
  <c r="Y284" i="26"/>
  <c r="AB286" i="26"/>
  <c r="AB284" i="26"/>
  <c r="Y866" i="26"/>
  <c r="AD871" i="26"/>
  <c r="P868" i="26"/>
  <c r="U1164" i="26"/>
  <c r="P286" i="26"/>
  <c r="P1165" i="26" s="1"/>
  <c r="P866" i="26"/>
  <c r="P1159" i="26"/>
  <c r="K286" i="26"/>
  <c r="K1165" i="26" s="1"/>
  <c r="M1164" i="26"/>
  <c r="K1144" i="26"/>
  <c r="K851" i="26"/>
  <c r="AF1164" i="26"/>
  <c r="AF871" i="26"/>
  <c r="Y1164" i="26"/>
  <c r="Y871" i="26"/>
  <c r="L851" i="26"/>
  <c r="L1144" i="26"/>
  <c r="W1167" i="26"/>
  <c r="W874" i="26"/>
  <c r="I1144" i="26"/>
  <c r="I851" i="26"/>
  <c r="AI1164" i="26"/>
  <c r="AI871" i="26"/>
  <c r="AH1144" i="26"/>
  <c r="AH851" i="26"/>
  <c r="M851" i="26"/>
  <c r="M1144" i="26"/>
  <c r="P1164" i="26"/>
  <c r="P871" i="26"/>
  <c r="AJ851" i="26"/>
  <c r="AJ1144" i="26"/>
  <c r="S1164" i="26"/>
  <c r="S871" i="26"/>
  <c r="N1144" i="26"/>
  <c r="N851" i="26"/>
  <c r="X1159" i="26"/>
  <c r="X866" i="26"/>
  <c r="X286" i="26"/>
  <c r="X284" i="26"/>
  <c r="AF1144" i="26"/>
  <c r="AF851" i="26"/>
  <c r="R1165" i="26"/>
  <c r="R872" i="26"/>
  <c r="G1144" i="26"/>
  <c r="G851" i="26"/>
  <c r="H1144" i="26"/>
  <c r="H851" i="26"/>
  <c r="AG1144" i="26"/>
  <c r="AG851" i="26"/>
  <c r="S1144" i="26"/>
  <c r="S851" i="26"/>
  <c r="J851" i="26"/>
  <c r="J1144" i="26"/>
  <c r="I1164" i="26"/>
  <c r="I871" i="26"/>
  <c r="O1167" i="26"/>
  <c r="O874" i="26"/>
  <c r="AG1159" i="26"/>
  <c r="AG866" i="26"/>
  <c r="AG286" i="26"/>
  <c r="AG284" i="26"/>
  <c r="AE851" i="26"/>
  <c r="AE1144" i="26"/>
  <c r="AE1161" i="26"/>
  <c r="AE868" i="26"/>
  <c r="O1159" i="26"/>
  <c r="O866" i="26"/>
  <c r="O286" i="26"/>
  <c r="O284" i="26"/>
  <c r="Z851" i="26"/>
  <c r="Z1144" i="26"/>
  <c r="W1164" i="26"/>
  <c r="W871" i="26"/>
  <c r="AD851" i="26"/>
  <c r="AD1144" i="26"/>
  <c r="U1144" i="26"/>
  <c r="U851" i="26"/>
  <c r="AG1164" i="26"/>
  <c r="AG871" i="26"/>
  <c r="T1144" i="26"/>
  <c r="T851" i="26"/>
  <c r="AG1167" i="26"/>
  <c r="AG874" i="26"/>
  <c r="G1167" i="26"/>
  <c r="G874" i="26"/>
  <c r="W1159" i="26"/>
  <c r="W866" i="26"/>
  <c r="W284" i="26"/>
  <c r="W286" i="26"/>
  <c r="K1161" i="26"/>
  <c r="K868" i="26"/>
  <c r="O1164" i="26"/>
  <c r="O871" i="26"/>
  <c r="Q1144" i="26"/>
  <c r="Q851" i="26"/>
  <c r="AI1144" i="26"/>
  <c r="AI851" i="26"/>
  <c r="AA1144" i="26"/>
  <c r="AA851" i="26"/>
  <c r="R1144" i="26"/>
  <c r="R851" i="26"/>
  <c r="Q1164" i="26"/>
  <c r="Q871" i="26"/>
  <c r="V1144" i="26"/>
  <c r="V851" i="26"/>
  <c r="O1144" i="26"/>
  <c r="O851" i="26"/>
  <c r="X1144" i="26"/>
  <c r="X851" i="26"/>
  <c r="AC871" i="26"/>
  <c r="AC851" i="26"/>
  <c r="AC1144" i="26"/>
  <c r="X1164" i="26"/>
  <c r="X871" i="26"/>
  <c r="AI868" i="26"/>
  <c r="AI1161" i="26"/>
  <c r="AA871" i="26"/>
  <c r="AA1164" i="26"/>
  <c r="H1164" i="26"/>
  <c r="H871" i="26"/>
  <c r="W1144" i="26"/>
  <c r="W851" i="26"/>
  <c r="O1161" i="26"/>
  <c r="O868" i="26"/>
  <c r="G1161" i="26"/>
  <c r="G868" i="26"/>
  <c r="K866" i="26"/>
  <c r="K1159" i="26"/>
  <c r="X1161" i="26"/>
  <c r="X868" i="26"/>
  <c r="AB1144" i="26"/>
  <c r="AB851" i="26"/>
  <c r="W868" i="26"/>
  <c r="W1161" i="26"/>
  <c r="K871" i="26"/>
  <c r="K1164" i="26"/>
  <c r="F1144" i="26"/>
  <c r="F851" i="26"/>
  <c r="P1144" i="26"/>
  <c r="P851" i="26"/>
  <c r="AA1161" i="26"/>
  <c r="AA868" i="26"/>
  <c r="Q1165" i="26"/>
  <c r="Q872" i="26"/>
  <c r="AE1159" i="26"/>
  <c r="AE284" i="26"/>
  <c r="AE866" i="26"/>
  <c r="AE286" i="26"/>
  <c r="Y1144" i="26"/>
  <c r="Y851" i="26"/>
  <c r="BK743" i="27"/>
  <c r="BK707" i="27"/>
  <c r="BK840" i="27"/>
  <c r="BK691" i="27"/>
  <c r="BK665" i="27"/>
  <c r="BK729" i="27"/>
  <c r="BK613" i="27"/>
  <c r="BK605" i="27"/>
  <c r="BK597" i="27"/>
  <c r="BK618" i="27"/>
  <c r="BK631" i="27"/>
  <c r="BK651" i="27"/>
  <c r="BK643" i="27"/>
  <c r="BK674" i="27"/>
  <c r="BK666" i="27"/>
  <c r="BK658" i="27"/>
  <c r="BK726" i="27"/>
  <c r="BK718" i="27"/>
  <c r="BK710" i="27"/>
  <c r="BK702" i="27"/>
  <c r="BK694" i="27"/>
  <c r="BK780" i="27"/>
  <c r="BK748" i="27"/>
  <c r="BK805" i="27"/>
  <c r="BK797" i="27"/>
  <c r="BK789" i="27"/>
  <c r="BK811" i="27"/>
  <c r="BK821" i="27"/>
  <c r="BK833" i="27"/>
  <c r="BK843" i="27"/>
  <c r="BK733" i="27"/>
  <c r="BK772" i="27"/>
  <c r="BK756" i="27"/>
  <c r="BK764" i="27"/>
  <c r="BK612" i="27"/>
  <c r="BK604" i="27"/>
  <c r="BK596" i="27"/>
  <c r="BK617" i="27"/>
  <c r="BK630" i="27"/>
  <c r="BK650" i="27"/>
  <c r="BK642" i="27"/>
  <c r="BK673" i="27"/>
  <c r="BK657" i="27"/>
  <c r="BK725" i="27"/>
  <c r="BK717" i="27"/>
  <c r="BK709" i="27"/>
  <c r="BK701" i="27"/>
  <c r="BK693" i="27"/>
  <c r="BK728" i="27"/>
  <c r="BK732" i="27"/>
  <c r="BK779" i="27"/>
  <c r="BK771" i="27"/>
  <c r="BK763" i="27"/>
  <c r="BK755" i="27"/>
  <c r="BK747" i="27"/>
  <c r="BK804" i="27"/>
  <c r="BK796" i="27"/>
  <c r="BK788" i="27"/>
  <c r="BK828" i="27"/>
  <c r="BK820" i="27"/>
  <c r="BK832" i="27"/>
  <c r="BK842" i="27"/>
  <c r="BK603" i="27"/>
  <c r="BK629" i="27"/>
  <c r="BK664" i="27"/>
  <c r="BK708" i="27"/>
  <c r="BK739" i="27"/>
  <c r="BK770" i="27"/>
  <c r="BK803" i="27"/>
  <c r="BK819" i="27"/>
  <c r="BK602" i="27"/>
  <c r="BK648" i="27"/>
  <c r="BK685" i="27"/>
  <c r="BK761" i="27"/>
  <c r="BK794" i="27"/>
  <c r="BK818" i="27"/>
  <c r="BK592" i="27"/>
  <c r="BK609" i="27"/>
  <c r="BK601" i="27"/>
  <c r="BK622" i="27"/>
  <c r="BK635" i="27"/>
  <c r="BK627" i="27"/>
  <c r="BK647" i="27"/>
  <c r="BK678" i="27"/>
  <c r="BK670" i="27"/>
  <c r="BK662" i="27"/>
  <c r="BK684" i="27"/>
  <c r="BK722" i="27"/>
  <c r="BK714" i="27"/>
  <c r="BK706" i="27"/>
  <c r="BK698" i="27"/>
  <c r="BK690" i="27"/>
  <c r="BK737" i="27"/>
  <c r="BK742" i="27"/>
  <c r="BK776" i="27"/>
  <c r="BK768" i="27"/>
  <c r="BK760" i="27"/>
  <c r="BK752" i="27"/>
  <c r="BK809" i="27"/>
  <c r="BK801" i="27"/>
  <c r="BK793" i="27"/>
  <c r="BK785" i="27"/>
  <c r="BK825" i="27"/>
  <c r="BK817" i="27"/>
  <c r="BK847" i="27"/>
  <c r="BK839" i="27"/>
  <c r="BK830" i="27"/>
  <c r="BK595" i="27"/>
  <c r="BK649" i="27"/>
  <c r="BK672" i="27"/>
  <c r="BK716" i="27"/>
  <c r="BK692" i="27"/>
  <c r="BK778" i="27"/>
  <c r="BK746" i="27"/>
  <c r="BK827" i="27"/>
  <c r="BK593" i="27"/>
  <c r="BK636" i="27"/>
  <c r="BK679" i="27"/>
  <c r="BK723" i="27"/>
  <c r="BK715" i="27"/>
  <c r="BK699" i="27"/>
  <c r="BK753" i="27"/>
  <c r="BK786" i="27"/>
  <c r="BK848" i="27"/>
  <c r="BK591" i="27"/>
  <c r="BK608" i="27"/>
  <c r="BK600" i="27"/>
  <c r="BK621" i="27"/>
  <c r="BK634" i="27"/>
  <c r="BK654" i="27"/>
  <c r="BK646" i="27"/>
  <c r="BK677" i="27"/>
  <c r="BK669" i="27"/>
  <c r="BK661" i="27"/>
  <c r="BK683" i="27"/>
  <c r="BK721" i="27"/>
  <c r="BK713" i="27"/>
  <c r="BK705" i="27"/>
  <c r="BK697" i="27"/>
  <c r="BK689" i="27"/>
  <c r="BK736" i="27"/>
  <c r="BK741" i="27"/>
  <c r="BK775" i="27"/>
  <c r="BK767" i="27"/>
  <c r="BK759" i="27"/>
  <c r="BK751" i="27"/>
  <c r="BK808" i="27"/>
  <c r="BK800" i="27"/>
  <c r="BK792" i="27"/>
  <c r="BK784" i="27"/>
  <c r="BK824" i="27"/>
  <c r="BK816" i="27"/>
  <c r="BK846" i="27"/>
  <c r="BK838" i="27"/>
  <c r="BK588" i="27"/>
  <c r="BK616" i="27"/>
  <c r="BK656" i="27"/>
  <c r="BK700" i="27"/>
  <c r="BK762" i="27"/>
  <c r="BK795" i="27"/>
  <c r="BK831" i="27"/>
  <c r="BK623" i="27"/>
  <c r="BK671" i="27"/>
  <c r="BK745" i="27"/>
  <c r="BK826" i="27"/>
  <c r="BK815" i="27"/>
  <c r="BK590" i="27"/>
  <c r="BK607" i="27"/>
  <c r="BK599" i="27"/>
  <c r="BK620" i="27"/>
  <c r="BK633" i="27"/>
  <c r="BK653" i="27"/>
  <c r="BK645" i="27"/>
  <c r="BK676" i="27"/>
  <c r="BK668" i="27"/>
  <c r="BK660" i="27"/>
  <c r="BK682" i="27"/>
  <c r="BK720" i="27"/>
  <c r="BK712" i="27"/>
  <c r="BK704" i="27"/>
  <c r="BK696" i="27"/>
  <c r="BK688" i="27"/>
  <c r="BK735" i="27"/>
  <c r="BK782" i="27"/>
  <c r="BK774" i="27"/>
  <c r="BK766" i="27"/>
  <c r="BK758" i="27"/>
  <c r="BK750" i="27"/>
  <c r="BK807" i="27"/>
  <c r="BK799" i="27"/>
  <c r="BK791" i="27"/>
  <c r="BK813" i="27"/>
  <c r="BK823" i="27"/>
  <c r="BK835" i="27"/>
  <c r="BK845" i="27"/>
  <c r="BK837" i="27"/>
  <c r="BK611" i="27"/>
  <c r="BK641" i="27"/>
  <c r="BK724" i="27"/>
  <c r="BK731" i="27"/>
  <c r="BK754" i="27"/>
  <c r="BK787" i="27"/>
  <c r="BK841" i="27"/>
  <c r="BK610" i="27"/>
  <c r="BK628" i="27"/>
  <c r="BK663" i="27"/>
  <c r="BK738" i="27"/>
  <c r="BK777" i="27"/>
  <c r="BK769" i="27"/>
  <c r="BK802" i="27"/>
  <c r="BK614" i="27"/>
  <c r="BK606" i="27"/>
  <c r="BK598" i="27"/>
  <c r="BK619" i="27"/>
  <c r="BK632" i="27"/>
  <c r="BK652" i="27"/>
  <c r="BK644" i="27"/>
  <c r="BK675" i="27"/>
  <c r="BK667" i="27"/>
  <c r="BK659" i="27"/>
  <c r="BK681" i="27"/>
  <c r="BK719" i="27"/>
  <c r="BK711" i="27"/>
  <c r="BK703" i="27"/>
  <c r="BK695" i="27"/>
  <c r="BK687" i="27"/>
  <c r="BK734" i="27"/>
  <c r="BK781" i="27"/>
  <c r="BK773" i="27"/>
  <c r="BK765" i="27"/>
  <c r="BK757" i="27"/>
  <c r="BK749" i="27"/>
  <c r="BK806" i="27"/>
  <c r="BK798" i="27"/>
  <c r="BK790" i="27"/>
  <c r="BK812" i="27"/>
  <c r="BK822" i="27"/>
  <c r="BK834" i="27"/>
  <c r="BK844" i="27"/>
  <c r="AJ2631" i="26"/>
  <c r="CL861" i="27" l="1"/>
  <c r="M14" i="28" s="1"/>
  <c r="AZ872" i="27"/>
  <c r="C13" i="28"/>
  <c r="CO577" i="27"/>
  <c r="CO872" i="27"/>
  <c r="CO286" i="27"/>
  <c r="I7" i="28"/>
  <c r="D16" i="28"/>
  <c r="I17" i="28"/>
  <c r="I10" i="28"/>
  <c r="BV872" i="27"/>
  <c r="B5" i="28"/>
  <c r="AL2610" i="26"/>
  <c r="F5" i="28" s="1"/>
  <c r="I16" i="28"/>
  <c r="D15" i="28"/>
  <c r="AL1173" i="26"/>
  <c r="D9" i="28"/>
  <c r="I6" i="28"/>
  <c r="D12" i="28"/>
  <c r="D10" i="28"/>
  <c r="D18" i="28"/>
  <c r="C18" i="28"/>
  <c r="AL2735" i="26"/>
  <c r="K202" i="28" s="1"/>
  <c r="G3" i="28"/>
  <c r="I18" i="28"/>
  <c r="H18" i="28"/>
  <c r="I29" i="28"/>
  <c r="H29" i="28"/>
  <c r="I12" i="28"/>
  <c r="H12" i="28"/>
  <c r="H3" i="28"/>
  <c r="C26" i="28"/>
  <c r="D17" i="28"/>
  <c r="C17" i="28"/>
  <c r="C22" i="28"/>
  <c r="I28" i="28"/>
  <c r="H28" i="28"/>
  <c r="H5" i="28"/>
  <c r="I15" i="28"/>
  <c r="H15" i="28"/>
  <c r="C5" i="28"/>
  <c r="AL2346" i="26"/>
  <c r="F41" i="28" s="1"/>
  <c r="B3" i="28"/>
  <c r="D8" i="28"/>
  <c r="C8" i="28"/>
  <c r="H13" i="28"/>
  <c r="H22" i="28"/>
  <c r="I11" i="28"/>
  <c r="H11" i="28"/>
  <c r="I9" i="28"/>
  <c r="H9" i="28"/>
  <c r="C3" i="28"/>
  <c r="D29" i="28"/>
  <c r="C29" i="28"/>
  <c r="D28" i="28"/>
  <c r="C28" i="28"/>
  <c r="D11" i="28"/>
  <c r="C11" i="28"/>
  <c r="D6" i="28"/>
  <c r="C6" i="28"/>
  <c r="C20" i="28"/>
  <c r="D7" i="28"/>
  <c r="C7" i="28"/>
  <c r="H20" i="28"/>
  <c r="I14" i="28"/>
  <c r="H14" i="28"/>
  <c r="I8" i="28"/>
  <c r="H8" i="28"/>
  <c r="AL2931" i="26"/>
  <c r="AL2755" i="26"/>
  <c r="K254" i="28" s="1"/>
  <c r="AL2930" i="26"/>
  <c r="AL2654" i="26"/>
  <c r="K33" i="28" s="1"/>
  <c r="AL2841" i="26"/>
  <c r="K192" i="28" s="1"/>
  <c r="AL2784" i="26"/>
  <c r="K185" i="28" s="1"/>
  <c r="AL2641" i="26"/>
  <c r="K69" i="28" s="1"/>
  <c r="CL874" i="27"/>
  <c r="AL2668" i="26"/>
  <c r="K134" i="28" s="1"/>
  <c r="AL2801" i="26"/>
  <c r="K215" i="28" s="1"/>
  <c r="AL2720" i="26"/>
  <c r="K142" i="28" s="1"/>
  <c r="AL2722" i="26"/>
  <c r="K221" i="28" s="1"/>
  <c r="AL2685" i="26"/>
  <c r="K175" i="28" s="1"/>
  <c r="AL2926" i="26"/>
  <c r="K28" i="28" s="1"/>
  <c r="AL2928" i="26"/>
  <c r="K30" i="28" s="1"/>
  <c r="AL2817" i="26"/>
  <c r="K223" i="28" s="1"/>
  <c r="AL2929" i="26"/>
  <c r="AL2914" i="26"/>
  <c r="K16" i="28" s="1"/>
  <c r="AL2905" i="26"/>
  <c r="K7" i="28" s="1"/>
  <c r="AL2845" i="26"/>
  <c r="K111" i="28" s="1"/>
  <c r="AL2837" i="26"/>
  <c r="K156" i="28" s="1"/>
  <c r="AL2799" i="26"/>
  <c r="K239" i="28" s="1"/>
  <c r="AL2665" i="26"/>
  <c r="K122" i="28" s="1"/>
  <c r="AL2916" i="26"/>
  <c r="K18" i="28" s="1"/>
  <c r="AL2908" i="26"/>
  <c r="K10" i="28" s="1"/>
  <c r="AL2743" i="26"/>
  <c r="K196" i="28" s="1"/>
  <c r="AL2920" i="26"/>
  <c r="K22" i="28" s="1"/>
  <c r="AL2814" i="26"/>
  <c r="K114" i="28" s="1"/>
  <c r="AL2903" i="26"/>
  <c r="K5" i="28" s="1"/>
  <c r="AL2683" i="26"/>
  <c r="K48" i="28" s="1"/>
  <c r="AL2782" i="26"/>
  <c r="K130" i="28" s="1"/>
  <c r="AL2863" i="26"/>
  <c r="K246" i="28" s="1"/>
  <c r="AL2906" i="26"/>
  <c r="K8" i="28" s="1"/>
  <c r="AL2927" i="26"/>
  <c r="K29" i="28" s="1"/>
  <c r="AL2716" i="26"/>
  <c r="K136" i="28" s="1"/>
  <c r="AL2910" i="26"/>
  <c r="K12" i="28" s="1"/>
  <c r="AL2907" i="26"/>
  <c r="K9" i="28" s="1"/>
  <c r="AL2775" i="26"/>
  <c r="K116" i="28" s="1"/>
  <c r="AL2708" i="26"/>
  <c r="K213" i="28" s="1"/>
  <c r="AL2719" i="26"/>
  <c r="K230" i="28" s="1"/>
  <c r="AL2911" i="26"/>
  <c r="K13" i="28" s="1"/>
  <c r="AL2718" i="26"/>
  <c r="K139" i="28" s="1"/>
  <c r="AL2881" i="26"/>
  <c r="K248" i="28" s="1"/>
  <c r="AL2663" i="26"/>
  <c r="K40" i="28" s="1"/>
  <c r="AL2763" i="26"/>
  <c r="K204" i="28" s="1"/>
  <c r="AL2855" i="26"/>
  <c r="K242" i="28" s="1"/>
  <c r="AL2915" i="26"/>
  <c r="K17" i="28" s="1"/>
  <c r="AL2727" i="26"/>
  <c r="K172" i="28" s="1"/>
  <c r="AL2679" i="26"/>
  <c r="K106" i="28" s="1"/>
  <c r="AL2769" i="26"/>
  <c r="K210" i="28" s="1"/>
  <c r="AL2758" i="26"/>
  <c r="K257" i="28" s="1"/>
  <c r="AL2924" i="26"/>
  <c r="K26" i="28" s="1"/>
  <c r="AL2651" i="26"/>
  <c r="K77" i="28" s="1"/>
  <c r="AL2671" i="26"/>
  <c r="K98" i="28" s="1"/>
  <c r="AL2904" i="26"/>
  <c r="K6" i="28" s="1"/>
  <c r="AL2655" i="26"/>
  <c r="K37" i="28" s="1"/>
  <c r="AL2761" i="26"/>
  <c r="K218" i="28" s="1"/>
  <c r="AL2909" i="26"/>
  <c r="K11" i="28" s="1"/>
  <c r="AL2918" i="26"/>
  <c r="K20" i="28" s="1"/>
  <c r="AL2912" i="26"/>
  <c r="K14" i="28" s="1"/>
  <c r="CL575" i="27"/>
  <c r="AL575" i="26"/>
  <c r="CL581" i="27"/>
  <c r="AL581" i="26"/>
  <c r="AL2791" i="26"/>
  <c r="K281" i="28" s="1"/>
  <c r="AL2807" i="26"/>
  <c r="K238" i="28" s="1"/>
  <c r="AL2664" i="26"/>
  <c r="K43" i="28" s="1"/>
  <c r="AL2842" i="26"/>
  <c r="K161" i="28" s="1"/>
  <c r="AL2778" i="26"/>
  <c r="K279" i="28" s="1"/>
  <c r="AL2706" i="26"/>
  <c r="K276" i="28" s="1"/>
  <c r="AL2642" i="26"/>
  <c r="K50" i="28" s="1"/>
  <c r="AL2825" i="26"/>
  <c r="K108" i="28" s="1"/>
  <c r="AL2729" i="26"/>
  <c r="K166" i="28" s="1"/>
  <c r="AL2649" i="26"/>
  <c r="K80" i="28" s="1"/>
  <c r="AL2656" i="26"/>
  <c r="K35" i="28" s="1"/>
  <c r="AL2847" i="26"/>
  <c r="K83" i="28" s="1"/>
  <c r="AL2838" i="26"/>
  <c r="K137" i="28" s="1"/>
  <c r="AL2750" i="26"/>
  <c r="K143" i="28" s="1"/>
  <c r="AL2678" i="26"/>
  <c r="K140" i="28" s="1"/>
  <c r="AL2752" i="26"/>
  <c r="K128" i="28" s="1"/>
  <c r="AL2861" i="26"/>
  <c r="K284" i="28" s="1"/>
  <c r="AL2781" i="26"/>
  <c r="K280" i="28" s="1"/>
  <c r="AL2717" i="26"/>
  <c r="K219" i="28" s="1"/>
  <c r="AL2645" i="26"/>
  <c r="K34" i="28" s="1"/>
  <c r="AL2639" i="26"/>
  <c r="K41" i="28" s="1"/>
  <c r="AL2884" i="26"/>
  <c r="K259" i="28" s="1"/>
  <c r="AL2820" i="26"/>
  <c r="K123" i="28" s="1"/>
  <c r="AL2756" i="26"/>
  <c r="K216" i="28" s="1"/>
  <c r="AL2676" i="26"/>
  <c r="K270" i="28" s="1"/>
  <c r="AL2744" i="26"/>
  <c r="K174" i="28" s="1"/>
  <c r="AL2859" i="26"/>
  <c r="K62" i="28" s="1"/>
  <c r="AL2795" i="26"/>
  <c r="K282" i="28" s="1"/>
  <c r="AL2715" i="26"/>
  <c r="K227" i="28" s="1"/>
  <c r="AL2871" i="26"/>
  <c r="K214" i="28" s="1"/>
  <c r="AL2640" i="26"/>
  <c r="K267" i="28" s="1"/>
  <c r="AL2898" i="26"/>
  <c r="K88" i="28" s="1"/>
  <c r="AL2834" i="26"/>
  <c r="K283" i="28" s="1"/>
  <c r="AL2770" i="26"/>
  <c r="K87" i="28" s="1"/>
  <c r="AL2698" i="26"/>
  <c r="K145" i="28" s="1"/>
  <c r="AL2897" i="26"/>
  <c r="K217" i="28" s="1"/>
  <c r="AL2809" i="26"/>
  <c r="K178" i="28" s="1"/>
  <c r="AL2721" i="26"/>
  <c r="K162" i="28" s="1"/>
  <c r="AL2783" i="26"/>
  <c r="K115" i="28" s="1"/>
  <c r="AL2894" i="26"/>
  <c r="K245" i="28" s="1"/>
  <c r="AL2830" i="26"/>
  <c r="K102" i="28" s="1"/>
  <c r="AL2742" i="26"/>
  <c r="K195" i="28" s="1"/>
  <c r="AL2670" i="26"/>
  <c r="K101" i="28" s="1"/>
  <c r="AL2672" i="26"/>
  <c r="K176" i="28" s="1"/>
  <c r="AL2853" i="26"/>
  <c r="K55" i="28" s="1"/>
  <c r="AL2773" i="26"/>
  <c r="K240" i="28" s="1"/>
  <c r="AL2709" i="26"/>
  <c r="K225" i="28" s="1"/>
  <c r="AL2876" i="26"/>
  <c r="K262" i="28" s="1"/>
  <c r="AL2812" i="26"/>
  <c r="K132" i="28" s="1"/>
  <c r="AL2748" i="26"/>
  <c r="K198" i="28" s="1"/>
  <c r="AL2660" i="26"/>
  <c r="K49" i="28" s="1"/>
  <c r="AL2887" i="26"/>
  <c r="K289" i="28" s="1"/>
  <c r="AL2680" i="26"/>
  <c r="K125" i="28" s="1"/>
  <c r="AL2851" i="26"/>
  <c r="K190" i="28" s="1"/>
  <c r="AL2787" i="26"/>
  <c r="K121" i="28" s="1"/>
  <c r="AL2707" i="26"/>
  <c r="K110" i="28" s="1"/>
  <c r="AL2879" i="26"/>
  <c r="K100" i="28" s="1"/>
  <c r="AL2856" i="26"/>
  <c r="K160" i="28" s="1"/>
  <c r="AL2890" i="26"/>
  <c r="K290" i="28" s="1"/>
  <c r="AL2826" i="26"/>
  <c r="K78" i="28" s="1"/>
  <c r="AL2762" i="26"/>
  <c r="K211" i="28" s="1"/>
  <c r="AL2690" i="26"/>
  <c r="K274" i="28" s="1"/>
  <c r="AL2889" i="26"/>
  <c r="K244" i="28" s="1"/>
  <c r="AL2793" i="26"/>
  <c r="K261" i="28" s="1"/>
  <c r="AL2713" i="26"/>
  <c r="K138" i="28" s="1"/>
  <c r="AL2886" i="26"/>
  <c r="K288" i="28" s="1"/>
  <c r="AL2822" i="26"/>
  <c r="K53" i="28" s="1"/>
  <c r="AL2734" i="26"/>
  <c r="K165" i="28" s="1"/>
  <c r="AL2662" i="26"/>
  <c r="K42" i="28" s="1"/>
  <c r="AL2829" i="26"/>
  <c r="K124" i="28" s="1"/>
  <c r="AL2765" i="26"/>
  <c r="K167" i="28" s="1"/>
  <c r="AL2701" i="26"/>
  <c r="K181" i="28" s="1"/>
  <c r="AL2872" i="26"/>
  <c r="K266" i="28" s="1"/>
  <c r="AL2868" i="26"/>
  <c r="K203" i="28" s="1"/>
  <c r="AL2804" i="26"/>
  <c r="K234" i="28" s="1"/>
  <c r="AL2740" i="26"/>
  <c r="K222" i="28" s="1"/>
  <c r="AL2652" i="26"/>
  <c r="K72" i="28" s="1"/>
  <c r="AL2823" i="26"/>
  <c r="K79" i="28" s="1"/>
  <c r="AL2843" i="26"/>
  <c r="K113" i="28" s="1"/>
  <c r="AL2779" i="26"/>
  <c r="K224" i="28" s="1"/>
  <c r="AL2699" i="26"/>
  <c r="K144" i="28" s="1"/>
  <c r="AL2815" i="26"/>
  <c r="K76" i="28" s="1"/>
  <c r="AL2832" i="26"/>
  <c r="K103" i="28" s="1"/>
  <c r="AL2882" i="26"/>
  <c r="K252" i="28" s="1"/>
  <c r="AL2818" i="26"/>
  <c r="K193" i="28" s="1"/>
  <c r="AL2754" i="26"/>
  <c r="K146" i="28" s="1"/>
  <c r="AL2682" i="26"/>
  <c r="K86" i="28" s="1"/>
  <c r="AL2896" i="26"/>
  <c r="K264" i="28" s="1"/>
  <c r="AL2873" i="26"/>
  <c r="K258" i="28" s="1"/>
  <c r="AL2785" i="26"/>
  <c r="K133" i="28" s="1"/>
  <c r="AL2705" i="26"/>
  <c r="K229" i="28" s="1"/>
  <c r="AL2880" i="26"/>
  <c r="K287" i="28" s="1"/>
  <c r="AL2840" i="26"/>
  <c r="K61" i="28" s="1"/>
  <c r="AL2878" i="26"/>
  <c r="K189" i="28" s="1"/>
  <c r="AL2806" i="26"/>
  <c r="K148" i="28" s="1"/>
  <c r="AL2726" i="26"/>
  <c r="K171" i="28" s="1"/>
  <c r="AL2646" i="26"/>
  <c r="K70" i="28" s="1"/>
  <c r="AL2839" i="26"/>
  <c r="K164" i="28" s="1"/>
  <c r="AL2901" i="26"/>
  <c r="K3" i="28" s="1"/>
  <c r="AL2821" i="26"/>
  <c r="K81" i="28" s="1"/>
  <c r="AL2757" i="26"/>
  <c r="K231" i="28" s="1"/>
  <c r="AL2693" i="26"/>
  <c r="K73" i="28" s="1"/>
  <c r="AL2800" i="26"/>
  <c r="K235" i="28" s="1"/>
  <c r="AL2860" i="26"/>
  <c r="K243" i="28" s="1"/>
  <c r="AL2796" i="26"/>
  <c r="K126" i="28" s="1"/>
  <c r="AL2732" i="26"/>
  <c r="K233" i="28" s="1"/>
  <c r="AL2644" i="26"/>
  <c r="K58" i="28" s="1"/>
  <c r="AL2759" i="26"/>
  <c r="K201" i="28" s="1"/>
  <c r="AL2899" i="26"/>
  <c r="K112" i="28" s="1"/>
  <c r="AL2835" i="26"/>
  <c r="K52" i="28" s="1"/>
  <c r="AL2771" i="26"/>
  <c r="K118" i="28" s="1"/>
  <c r="AL2691" i="26"/>
  <c r="K275" i="28" s="1"/>
  <c r="AL2751" i="26"/>
  <c r="K188" i="28" s="1"/>
  <c r="AL2792" i="26"/>
  <c r="K54" i="28" s="1"/>
  <c r="AL2874" i="26"/>
  <c r="K265" i="28" s="1"/>
  <c r="AL2810" i="26"/>
  <c r="K32" i="28" s="1"/>
  <c r="AL2746" i="26"/>
  <c r="K241" i="28" s="1"/>
  <c r="AL2674" i="26"/>
  <c r="K107" i="28" s="1"/>
  <c r="AL2848" i="26"/>
  <c r="K71" i="28" s="1"/>
  <c r="AL2865" i="26"/>
  <c r="K285" i="28" s="1"/>
  <c r="AL2777" i="26"/>
  <c r="K220" i="28" s="1"/>
  <c r="AL2689" i="26"/>
  <c r="K273" i="28" s="1"/>
  <c r="AL2816" i="26"/>
  <c r="K169" i="28" s="1"/>
  <c r="AL2776" i="26"/>
  <c r="K155" i="28" s="1"/>
  <c r="AL2870" i="26"/>
  <c r="K200" i="28" s="1"/>
  <c r="AL2798" i="26"/>
  <c r="K99" i="28" s="1"/>
  <c r="AL2710" i="26"/>
  <c r="K207" i="28" s="1"/>
  <c r="AL2711" i="26"/>
  <c r="K177" i="28" s="1"/>
  <c r="AL2893" i="26"/>
  <c r="K291" i="28" s="1"/>
  <c r="AL2813" i="26"/>
  <c r="K109" i="28" s="1"/>
  <c r="AL2749" i="26"/>
  <c r="K163" i="28" s="1"/>
  <c r="AL2677" i="26"/>
  <c r="K271" i="28" s="1"/>
  <c r="AL2895" i="26"/>
  <c r="K263" i="28" s="1"/>
  <c r="AL2648" i="26"/>
  <c r="K36" i="28" s="1"/>
  <c r="AL2852" i="26"/>
  <c r="K184" i="28" s="1"/>
  <c r="AL2788" i="26"/>
  <c r="K60" i="28" s="1"/>
  <c r="AL2724" i="26"/>
  <c r="K85" i="28" s="1"/>
  <c r="AL2695" i="26"/>
  <c r="K82" i="28" s="1"/>
  <c r="AL2891" i="26"/>
  <c r="K250" i="28" s="1"/>
  <c r="AL2827" i="26"/>
  <c r="K46" i="28" s="1"/>
  <c r="AL2747" i="26"/>
  <c r="K56" i="28" s="1"/>
  <c r="AL2675" i="26"/>
  <c r="K269" i="28" s="1"/>
  <c r="AL2687" i="26"/>
  <c r="K74" i="28" s="1"/>
  <c r="AL2760" i="26"/>
  <c r="K93" i="28" s="1"/>
  <c r="AL2866" i="26"/>
  <c r="K286" i="28" s="1"/>
  <c r="AL2802" i="26"/>
  <c r="K226" i="28" s="1"/>
  <c r="AL2738" i="26"/>
  <c r="K186" i="28" s="1"/>
  <c r="AL2666" i="26"/>
  <c r="K268" i="28" s="1"/>
  <c r="AL2688" i="26"/>
  <c r="K272" i="28" s="1"/>
  <c r="AL2857" i="26"/>
  <c r="K119" i="28" s="1"/>
  <c r="AL2753" i="26"/>
  <c r="K89" i="28" s="1"/>
  <c r="AL2681" i="26"/>
  <c r="K157" i="28" s="1"/>
  <c r="AL2768" i="26"/>
  <c r="K57" i="28" s="1"/>
  <c r="AL2696" i="26"/>
  <c r="K92" i="28" s="1"/>
  <c r="AL2862" i="26"/>
  <c r="K247" i="28" s="1"/>
  <c r="AL2790" i="26"/>
  <c r="K154" i="28" s="1"/>
  <c r="AL2702" i="26"/>
  <c r="K260" i="28" s="1"/>
  <c r="AL2647" i="26"/>
  <c r="K51" i="28" s="1"/>
  <c r="AL2885" i="26"/>
  <c r="K151" i="28" s="1"/>
  <c r="AL2805" i="26"/>
  <c r="K197" i="28" s="1"/>
  <c r="AL2741" i="26"/>
  <c r="K159" i="28" s="1"/>
  <c r="AL2669" i="26"/>
  <c r="K187" i="28" s="1"/>
  <c r="AL2831" i="26"/>
  <c r="K75" i="28" s="1"/>
  <c r="AL2844" i="26"/>
  <c r="K170" i="28" s="1"/>
  <c r="AL2780" i="26"/>
  <c r="K191" i="28" s="1"/>
  <c r="AL2700" i="26"/>
  <c r="K183" i="28" s="1"/>
  <c r="AL2883" i="26"/>
  <c r="K256" i="28" s="1"/>
  <c r="AL2819" i="26"/>
  <c r="K31" i="28" s="1"/>
  <c r="AL2739" i="26"/>
  <c r="K173" i="28" s="1"/>
  <c r="AL2667" i="26"/>
  <c r="K39" i="28" s="1"/>
  <c r="AL2728" i="26"/>
  <c r="K84" i="28" s="1"/>
  <c r="AL2858" i="26"/>
  <c r="K64" i="28" s="1"/>
  <c r="AL2794" i="26"/>
  <c r="K168" i="28" s="1"/>
  <c r="AL2730" i="26"/>
  <c r="K153" i="28" s="1"/>
  <c r="AL2658" i="26"/>
  <c r="K47" i="28" s="1"/>
  <c r="AL2849" i="26"/>
  <c r="K67" i="28" s="1"/>
  <c r="AL2745" i="26"/>
  <c r="K209" i="28" s="1"/>
  <c r="AL2673" i="26"/>
  <c r="K199" i="28" s="1"/>
  <c r="AL2736" i="26"/>
  <c r="K97" i="28" s="1"/>
  <c r="AL2854" i="26"/>
  <c r="K65" i="28" s="1"/>
  <c r="AL2774" i="26"/>
  <c r="K131" i="28" s="1"/>
  <c r="AL2694" i="26"/>
  <c r="K232" i="28" s="1"/>
  <c r="AL2888" i="26"/>
  <c r="K237" i="28" s="1"/>
  <c r="AL2877" i="26"/>
  <c r="K253" i="28" s="1"/>
  <c r="AL2797" i="26"/>
  <c r="K150" i="28" s="1"/>
  <c r="AL2733" i="26"/>
  <c r="K149" i="28" s="1"/>
  <c r="AL2661" i="26"/>
  <c r="K66" i="28" s="1"/>
  <c r="AL2767" i="26"/>
  <c r="K236" i="28" s="1"/>
  <c r="AL2900" i="26"/>
  <c r="K292" i="28" s="1"/>
  <c r="AL2836" i="26"/>
  <c r="K105" i="28" s="1"/>
  <c r="AL2772" i="26"/>
  <c r="K212" i="28" s="1"/>
  <c r="AL2692" i="26"/>
  <c r="K44" i="28" s="1"/>
  <c r="AL2864" i="26"/>
  <c r="K63" i="28" s="1"/>
  <c r="AL2875" i="26"/>
  <c r="K141" i="28" s="1"/>
  <c r="AL2811" i="26"/>
  <c r="K194" i="28" s="1"/>
  <c r="AL2731" i="26"/>
  <c r="K277" i="28" s="1"/>
  <c r="AL2659" i="26"/>
  <c r="K45" i="28" s="1"/>
  <c r="AL2704" i="26"/>
  <c r="K206" i="28" s="1"/>
  <c r="AL2850" i="26"/>
  <c r="K120" i="28" s="1"/>
  <c r="AL2786" i="26"/>
  <c r="K182" i="28" s="1"/>
  <c r="AL2714" i="26"/>
  <c r="K152" i="28" s="1"/>
  <c r="AL2650" i="26"/>
  <c r="K90" i="28" s="1"/>
  <c r="AL2833" i="26"/>
  <c r="K127" i="28" s="1"/>
  <c r="AL2737" i="26"/>
  <c r="K278" i="28" s="1"/>
  <c r="AL2657" i="26"/>
  <c r="K59" i="28" s="1"/>
  <c r="AL2712" i="26"/>
  <c r="K208" i="28" s="1"/>
  <c r="AL2846" i="26"/>
  <c r="K95" i="28" s="1"/>
  <c r="AL2766" i="26"/>
  <c r="K147" i="28" s="1"/>
  <c r="AL2686" i="26"/>
  <c r="K38" i="28" s="1"/>
  <c r="AL2824" i="26"/>
  <c r="K96" i="28" s="1"/>
  <c r="AL2869" i="26"/>
  <c r="K228" i="28" s="1"/>
  <c r="AL2789" i="26"/>
  <c r="K91" i="28" s="1"/>
  <c r="AL2725" i="26"/>
  <c r="K158" i="28" s="1"/>
  <c r="AL2653" i="26"/>
  <c r="K104" i="28" s="1"/>
  <c r="AL2703" i="26"/>
  <c r="K179" i="28" s="1"/>
  <c r="AL2892" i="26"/>
  <c r="K249" i="28" s="1"/>
  <c r="AL2828" i="26"/>
  <c r="K180" i="28" s="1"/>
  <c r="AL2764" i="26"/>
  <c r="K205" i="28" s="1"/>
  <c r="AL2684" i="26"/>
  <c r="K68" i="28" s="1"/>
  <c r="AL2808" i="26"/>
  <c r="K129" i="28" s="1"/>
  <c r="AL2867" i="26"/>
  <c r="K251" i="28" s="1"/>
  <c r="AL2803" i="26"/>
  <c r="K255" i="28" s="1"/>
  <c r="AL2723" i="26"/>
  <c r="K117" i="28" s="1"/>
  <c r="AL2643" i="26"/>
  <c r="K94" i="28" s="1"/>
  <c r="CL558" i="27"/>
  <c r="AL558" i="26"/>
  <c r="AL2913" i="26"/>
  <c r="K15" i="28" s="1"/>
  <c r="CL578" i="27"/>
  <c r="AL578" i="26"/>
  <c r="CL573" i="27"/>
  <c r="AL573" i="26"/>
  <c r="AL2697" i="26"/>
  <c r="K135" i="28" s="1"/>
  <c r="AL857" i="26"/>
  <c r="L10" i="28" s="1"/>
  <c r="AL1150" i="26"/>
  <c r="AL855" i="26"/>
  <c r="L8" i="28" s="1"/>
  <c r="AL1148" i="26"/>
  <c r="AL877" i="26"/>
  <c r="L30" i="28" s="1"/>
  <c r="AL1170" i="26"/>
  <c r="AL869" i="26"/>
  <c r="L22" i="28" s="1"/>
  <c r="AL1162" i="26"/>
  <c r="CL280" i="27"/>
  <c r="AL280" i="26"/>
  <c r="AL854" i="26"/>
  <c r="L7" i="28" s="1"/>
  <c r="AL1147" i="26"/>
  <c r="AL1171" i="26"/>
  <c r="AL878" i="26"/>
  <c r="AL867" i="26"/>
  <c r="L20" i="28" s="1"/>
  <c r="AL1160" i="26"/>
  <c r="AL853" i="26"/>
  <c r="L6" i="28" s="1"/>
  <c r="AL1146" i="26"/>
  <c r="CL282" i="27"/>
  <c r="AL282" i="26"/>
  <c r="AL1156" i="26"/>
  <c r="AL863" i="26"/>
  <c r="L16" i="28" s="1"/>
  <c r="CL285" i="27"/>
  <c r="AL285" i="26"/>
  <c r="AL852" i="26"/>
  <c r="L5" i="28" s="1"/>
  <c r="AL1145" i="26"/>
  <c r="CL288" i="27"/>
  <c r="AL288" i="26"/>
  <c r="CL293" i="27"/>
  <c r="AL293" i="26"/>
  <c r="AL2637" i="26" s="1"/>
  <c r="AL1158" i="26"/>
  <c r="AL865" i="26"/>
  <c r="L18" i="28" s="1"/>
  <c r="AL1151" i="26"/>
  <c r="AL858" i="26"/>
  <c r="L11" i="28" s="1"/>
  <c r="AL876" i="26"/>
  <c r="L29" i="28" s="1"/>
  <c r="AL1169" i="26"/>
  <c r="AL880" i="26"/>
  <c r="AL1157" i="26"/>
  <c r="AL864" i="26"/>
  <c r="L17" i="28" s="1"/>
  <c r="AL875" i="26"/>
  <c r="L28" i="28" s="1"/>
  <c r="AL1168" i="26"/>
  <c r="AL1155" i="26"/>
  <c r="AL862" i="26"/>
  <c r="L15" i="28" s="1"/>
  <c r="AL2349" i="26"/>
  <c r="F50" i="28" s="1"/>
  <c r="AL2357" i="26"/>
  <c r="F90" i="28" s="1"/>
  <c r="AL2365" i="26"/>
  <c r="F47" i="28" s="1"/>
  <c r="AL2373" i="26"/>
  <c r="F268" i="28" s="1"/>
  <c r="AL2381" i="26"/>
  <c r="F107" i="28" s="1"/>
  <c r="AL2389" i="26"/>
  <c r="F86" i="28" s="1"/>
  <c r="AL2397" i="26"/>
  <c r="F274" i="28" s="1"/>
  <c r="AL2405" i="26"/>
  <c r="F145" i="28" s="1"/>
  <c r="AL2413" i="26"/>
  <c r="F276" i="28" s="1"/>
  <c r="AL2421" i="26"/>
  <c r="F152" i="28" s="1"/>
  <c r="AL2429" i="26"/>
  <c r="F221" i="28" s="1"/>
  <c r="AL2437" i="26"/>
  <c r="F153" i="28" s="1"/>
  <c r="AL2445" i="26"/>
  <c r="F186" i="28" s="1"/>
  <c r="AL2453" i="26"/>
  <c r="F241" i="28" s="1"/>
  <c r="AL2461" i="26"/>
  <c r="F146" i="28" s="1"/>
  <c r="AL2469" i="26"/>
  <c r="F211" i="28" s="1"/>
  <c r="AL2477" i="26"/>
  <c r="F87" i="28" s="1"/>
  <c r="AL2485" i="26"/>
  <c r="F279" i="28" s="1"/>
  <c r="AL2493" i="26"/>
  <c r="F182" i="28" s="1"/>
  <c r="AL2501" i="26"/>
  <c r="F168" i="28" s="1"/>
  <c r="AL2509" i="26"/>
  <c r="F226" i="28" s="1"/>
  <c r="AL2350" i="26"/>
  <c r="F94" i="28" s="1"/>
  <c r="AL2358" i="26"/>
  <c r="F77" i="28" s="1"/>
  <c r="AL2366" i="26"/>
  <c r="F45" i="28" s="1"/>
  <c r="AL2374" i="26"/>
  <c r="F39" i="28" s="1"/>
  <c r="AL2382" i="26"/>
  <c r="F269" i="28" s="1"/>
  <c r="AL2390" i="26"/>
  <c r="F48" i="28" s="1"/>
  <c r="AL2398" i="26"/>
  <c r="F275" i="28" s="1"/>
  <c r="AL2406" i="26"/>
  <c r="F144" i="28" s="1"/>
  <c r="AL2414" i="26"/>
  <c r="F110" i="28" s="1"/>
  <c r="AL2422" i="26"/>
  <c r="F227" i="28" s="1"/>
  <c r="AL2430" i="26"/>
  <c r="F117" i="28" s="1"/>
  <c r="AL2438" i="26"/>
  <c r="F277" i="28" s="1"/>
  <c r="AL2446" i="26"/>
  <c r="F173" i="28" s="1"/>
  <c r="AL2454" i="26"/>
  <c r="F56" i="28" s="1"/>
  <c r="AL2462" i="26"/>
  <c r="F254" i="28" s="1"/>
  <c r="AL2470" i="26"/>
  <c r="F204" i="28" s="1"/>
  <c r="AL2478" i="26"/>
  <c r="F118" i="28" s="1"/>
  <c r="AL2486" i="26"/>
  <c r="F224" i="28" s="1"/>
  <c r="AL2494" i="26"/>
  <c r="F121" i="28" s="1"/>
  <c r="AL2502" i="26"/>
  <c r="F282" i="28" s="1"/>
  <c r="AL2510" i="26"/>
  <c r="F255" i="28" s="1"/>
  <c r="AL2518" i="26"/>
  <c r="F194" i="28" s="1"/>
  <c r="AL2351" i="26"/>
  <c r="F58" i="28" s="1"/>
  <c r="AL2359" i="26"/>
  <c r="F72" i="28" s="1"/>
  <c r="AL2367" i="26"/>
  <c r="F49" i="28" s="1"/>
  <c r="AL2375" i="26"/>
  <c r="F134" i="28" s="1"/>
  <c r="AL2383" i="26"/>
  <c r="F270" i="28" s="1"/>
  <c r="AL2391" i="26"/>
  <c r="F68" i="28" s="1"/>
  <c r="AL2399" i="26"/>
  <c r="F44" i="28" s="1"/>
  <c r="AL2407" i="26"/>
  <c r="F183" i="28" s="1"/>
  <c r="AL2415" i="26"/>
  <c r="F213" i="28" s="1"/>
  <c r="AL2423" i="26"/>
  <c r="F136" i="28" s="1"/>
  <c r="AL2431" i="26"/>
  <c r="F85" i="28" s="1"/>
  <c r="AL2439" i="26"/>
  <c r="F233" i="28" s="1"/>
  <c r="AL2447" i="26"/>
  <c r="F222" i="28" s="1"/>
  <c r="AL2455" i="26"/>
  <c r="F198" i="28" s="1"/>
  <c r="AL2463" i="26"/>
  <c r="F216" i="28" s="1"/>
  <c r="AL2471" i="26"/>
  <c r="F205" i="28" s="1"/>
  <c r="AL2479" i="26"/>
  <c r="F212" i="28" s="1"/>
  <c r="AL2487" i="26"/>
  <c r="F191" i="28" s="1"/>
  <c r="AL2495" i="26"/>
  <c r="F60" i="28" s="1"/>
  <c r="AL2503" i="26"/>
  <c r="F126" i="28" s="1"/>
  <c r="AL2511" i="26"/>
  <c r="F234" i="28" s="1"/>
  <c r="AL2519" i="26"/>
  <c r="F132" i="28" s="1"/>
  <c r="AL2527" i="26"/>
  <c r="F123" i="28" s="1"/>
  <c r="AL2535" i="26"/>
  <c r="F180" i="28" s="1"/>
  <c r="AL2543" i="26"/>
  <c r="F105" i="28" s="1"/>
  <c r="AL2551" i="26"/>
  <c r="F170" i="28" s="1"/>
  <c r="AL2559" i="26"/>
  <c r="F184" i="28" s="1"/>
  <c r="AL2567" i="26"/>
  <c r="F243" i="28" s="1"/>
  <c r="AL2575" i="26"/>
  <c r="F203" i="28" s="1"/>
  <c r="AL2583" i="26"/>
  <c r="F262" i="28" s="1"/>
  <c r="AL2591" i="26"/>
  <c r="F259" i="28" s="1"/>
  <c r="AL2599" i="26"/>
  <c r="F249" i="28" s="1"/>
  <c r="AL2607" i="26"/>
  <c r="F292" i="28" s="1"/>
  <c r="AL2615" i="26"/>
  <c r="F10" i="28" s="1"/>
  <c r="AL2623" i="26"/>
  <c r="F18" i="28" s="1"/>
  <c r="AL1143" i="26"/>
  <c r="AL2352" i="26"/>
  <c r="F34" i="28" s="1"/>
  <c r="AL2360" i="26"/>
  <c r="F104" i="28" s="1"/>
  <c r="AL2368" i="26"/>
  <c r="F66" i="28" s="1"/>
  <c r="AL2376" i="26"/>
  <c r="F187" i="28" s="1"/>
  <c r="AL2384" i="26"/>
  <c r="F271" i="28" s="1"/>
  <c r="AL2392" i="26"/>
  <c r="F175" i="28" s="1"/>
  <c r="AL2400" i="26"/>
  <c r="F73" i="28" s="1"/>
  <c r="AL2408" i="26"/>
  <c r="F181" i="28" s="1"/>
  <c r="AL2416" i="26"/>
  <c r="F225" i="28" s="1"/>
  <c r="AL2424" i="26"/>
  <c r="F219" i="28" s="1"/>
  <c r="AL2432" i="26"/>
  <c r="F158" i="28" s="1"/>
  <c r="AL2440" i="26"/>
  <c r="F149" i="28" s="1"/>
  <c r="AL2448" i="26"/>
  <c r="F159" i="28" s="1"/>
  <c r="AL2456" i="26"/>
  <c r="F163" i="28" s="1"/>
  <c r="AL2464" i="26"/>
  <c r="F231" i="28" s="1"/>
  <c r="AL2472" i="26"/>
  <c r="F167" i="28" s="1"/>
  <c r="AL2480" i="26"/>
  <c r="F240" i="28" s="1"/>
  <c r="AL2488" i="26"/>
  <c r="F280" i="28" s="1"/>
  <c r="AL2496" i="26"/>
  <c r="F91" i="28" s="1"/>
  <c r="AL2504" i="26"/>
  <c r="F150" i="28" s="1"/>
  <c r="AL2512" i="26"/>
  <c r="F197" i="28" s="1"/>
  <c r="AL2520" i="26"/>
  <c r="F109" i="28" s="1"/>
  <c r="AL2528" i="26"/>
  <c r="F81" i="28" s="1"/>
  <c r="AL2536" i="26"/>
  <c r="F124" i="28" s="1"/>
  <c r="AL2544" i="26"/>
  <c r="F156" i="28" s="1"/>
  <c r="AL2552" i="26"/>
  <c r="F111" i="28" s="1"/>
  <c r="AL2560" i="26"/>
  <c r="F55" i="28" s="1"/>
  <c r="AL2568" i="26"/>
  <c r="F284" i="28" s="1"/>
  <c r="AL2576" i="26"/>
  <c r="F228" i="28" s="1"/>
  <c r="AL2584" i="26"/>
  <c r="F253" i="28" s="1"/>
  <c r="AL2592" i="26"/>
  <c r="F151" i="28" s="1"/>
  <c r="AL2600" i="26"/>
  <c r="F291" i="28" s="1"/>
  <c r="AL2608" i="26"/>
  <c r="F3" i="28" s="1"/>
  <c r="AL2616" i="26"/>
  <c r="F11" i="28" s="1"/>
  <c r="AL2353" i="26"/>
  <c r="F70" i="28" s="1"/>
  <c r="AL2361" i="26"/>
  <c r="F33" i="28" s="1"/>
  <c r="AL2369" i="26"/>
  <c r="F42" i="28" s="1"/>
  <c r="AL2377" i="26"/>
  <c r="F101" i="28" s="1"/>
  <c r="AL2385" i="26"/>
  <c r="F140" i="28" s="1"/>
  <c r="AL2393" i="26"/>
  <c r="F38" i="28" s="1"/>
  <c r="AL2401" i="26"/>
  <c r="F232" i="28" s="1"/>
  <c r="AL2409" i="26"/>
  <c r="F260" i="28" s="1"/>
  <c r="AL2417" i="26"/>
  <c r="F207" i="28" s="1"/>
  <c r="AL2425" i="26"/>
  <c r="F139" i="28" s="1"/>
  <c r="AL2433" i="26"/>
  <c r="F171" i="28" s="1"/>
  <c r="AL2441" i="26"/>
  <c r="F165" i="28" s="1"/>
  <c r="AL2449" i="26"/>
  <c r="F195" i="28" s="1"/>
  <c r="AL2457" i="26"/>
  <c r="F143" i="28" s="1"/>
  <c r="AL2465" i="26"/>
  <c r="F257" i="28" s="1"/>
  <c r="AL2473" i="26"/>
  <c r="F147" i="28" s="1"/>
  <c r="AL2481" i="26"/>
  <c r="F131" i="28" s="1"/>
  <c r="AL2489" i="26"/>
  <c r="F130" i="28" s="1"/>
  <c r="AL2497" i="26"/>
  <c r="F154" i="28" s="1"/>
  <c r="AL2505" i="26"/>
  <c r="F99" i="28" s="1"/>
  <c r="AL2513" i="26"/>
  <c r="F148" i="28" s="1"/>
  <c r="AL2521" i="26"/>
  <c r="F114" i="28" s="1"/>
  <c r="AL2529" i="26"/>
  <c r="F53" i="28" s="1"/>
  <c r="AL2537" i="26"/>
  <c r="F102" i="28" s="1"/>
  <c r="AL2545" i="26"/>
  <c r="F137" i="28" s="1"/>
  <c r="AL2553" i="26"/>
  <c r="F95" i="28" s="1"/>
  <c r="AL2561" i="26"/>
  <c r="F65" i="28" s="1"/>
  <c r="AL2569" i="26"/>
  <c r="F247" i="28" s="1"/>
  <c r="AL2577" i="26"/>
  <c r="F200" i="28" s="1"/>
  <c r="AL2585" i="26"/>
  <c r="F189" i="28" s="1"/>
  <c r="AL2593" i="26"/>
  <c r="F288" i="28" s="1"/>
  <c r="AL2601" i="26"/>
  <c r="F245" i="28" s="1"/>
  <c r="AL2625" i="26"/>
  <c r="F20" i="28" s="1"/>
  <c r="AL2633" i="26"/>
  <c r="F28" i="28" s="1"/>
  <c r="AL2354" i="26"/>
  <c r="F51" i="28" s="1"/>
  <c r="AL2362" i="26"/>
  <c r="F37" i="28" s="1"/>
  <c r="AL2370" i="26"/>
  <c r="F40" i="28" s="1"/>
  <c r="AL2378" i="26"/>
  <c r="F98" i="28" s="1"/>
  <c r="AL2386" i="26"/>
  <c r="F106" i="28" s="1"/>
  <c r="AL2394" i="26"/>
  <c r="F74" i="28" s="1"/>
  <c r="AL2402" i="26"/>
  <c r="F82" i="28" s="1"/>
  <c r="AL2410" i="26"/>
  <c r="F179" i="28" s="1"/>
  <c r="AL2418" i="26"/>
  <c r="F177" i="28" s="1"/>
  <c r="AL2426" i="26"/>
  <c r="F230" i="28" s="1"/>
  <c r="AL2434" i="26"/>
  <c r="F172" i="28" s="1"/>
  <c r="AL2442" i="26"/>
  <c r="F202" i="28" s="1"/>
  <c r="AL2450" i="26"/>
  <c r="F196" i="28" s="1"/>
  <c r="AL2458" i="26"/>
  <c r="F188" i="28" s="1"/>
  <c r="AL2466" i="26"/>
  <c r="F201" i="28" s="1"/>
  <c r="AL2474" i="26"/>
  <c r="F236" i="28" s="1"/>
  <c r="AL2482" i="26"/>
  <c r="F116" i="28" s="1"/>
  <c r="AL2490" i="26"/>
  <c r="F115" i="28" s="1"/>
  <c r="AL2498" i="26"/>
  <c r="F281" i="28" s="1"/>
  <c r="AL2506" i="26"/>
  <c r="F239" i="28" s="1"/>
  <c r="AL2514" i="26"/>
  <c r="F238" i="28" s="1"/>
  <c r="AL2522" i="26"/>
  <c r="F76" i="28" s="1"/>
  <c r="AL2530" i="26"/>
  <c r="F79" i="28" s="1"/>
  <c r="AL2538" i="26"/>
  <c r="F75" i="28" s="1"/>
  <c r="AL2546" i="26"/>
  <c r="F164" i="28" s="1"/>
  <c r="AL2554" i="26"/>
  <c r="F83" i="28" s="1"/>
  <c r="AL2562" i="26"/>
  <c r="F242" i="28" s="1"/>
  <c r="AL2570" i="26"/>
  <c r="F246" i="28" s="1"/>
  <c r="AL2578" i="26"/>
  <c r="F214" i="28" s="1"/>
  <c r="AL2586" i="26"/>
  <c r="F100" i="28" s="1"/>
  <c r="AL2594" i="26"/>
  <c r="F289" i="28" s="1"/>
  <c r="AL2602" i="26"/>
  <c r="F263" i="28" s="1"/>
  <c r="AL2634" i="26"/>
  <c r="F29" i="28" s="1"/>
  <c r="AL850" i="26"/>
  <c r="AL2347" i="26"/>
  <c r="F267" i="28" s="1"/>
  <c r="AL2355" i="26"/>
  <c r="F36" i="28" s="1"/>
  <c r="AL2363" i="26"/>
  <c r="F35" i="28" s="1"/>
  <c r="AL2371" i="26"/>
  <c r="F43" i="28" s="1"/>
  <c r="AL2379" i="26"/>
  <c r="F176" i="28" s="1"/>
  <c r="AL2387" i="26"/>
  <c r="F125" i="28" s="1"/>
  <c r="AL2395" i="26"/>
  <c r="F272" i="28" s="1"/>
  <c r="AL2403" i="26"/>
  <c r="F92" i="28" s="1"/>
  <c r="AL2411" i="26"/>
  <c r="F206" i="28" s="1"/>
  <c r="AL2419" i="26"/>
  <c r="F208" i="28" s="1"/>
  <c r="AL2427" i="26"/>
  <c r="F142" i="28" s="1"/>
  <c r="AL2435" i="26"/>
  <c r="F84" i="28" s="1"/>
  <c r="AL2443" i="26"/>
  <c r="F97" i="28" s="1"/>
  <c r="AL2451" i="26"/>
  <c r="F174" i="28" s="1"/>
  <c r="AL2459" i="26"/>
  <c r="F128" i="28" s="1"/>
  <c r="AL2467" i="26"/>
  <c r="F93" i="28" s="1"/>
  <c r="AL2475" i="26"/>
  <c r="F57" i="28" s="1"/>
  <c r="AL2483" i="26"/>
  <c r="F155" i="28" s="1"/>
  <c r="AL2491" i="26"/>
  <c r="F185" i="28" s="1"/>
  <c r="AL2499" i="26"/>
  <c r="F54" i="28" s="1"/>
  <c r="AL2507" i="26"/>
  <c r="F235" i="28" s="1"/>
  <c r="AL2515" i="26"/>
  <c r="F129" i="28" s="1"/>
  <c r="AL2523" i="26"/>
  <c r="F169" i="28" s="1"/>
  <c r="AL2531" i="26"/>
  <c r="F96" i="28" s="1"/>
  <c r="AL2539" i="26"/>
  <c r="F103" i="28" s="1"/>
  <c r="AL2547" i="26"/>
  <c r="F61" i="28" s="1"/>
  <c r="AL2555" i="26"/>
  <c r="F71" i="28" s="1"/>
  <c r="AL2563" i="26"/>
  <c r="F160" i="28" s="1"/>
  <c r="AL2571" i="26"/>
  <c r="F63" i="28" s="1"/>
  <c r="AL2579" i="26"/>
  <c r="F266" i="28" s="1"/>
  <c r="AL2587" i="26"/>
  <c r="F287" i="28" s="1"/>
  <c r="AL2595" i="26"/>
  <c r="F237" i="28" s="1"/>
  <c r="AL2603" i="26"/>
  <c r="F264" i="28" s="1"/>
  <c r="AL2611" i="26"/>
  <c r="F6" i="28" s="1"/>
  <c r="AL2627" i="26"/>
  <c r="F22" i="28" s="1"/>
  <c r="AL2635" i="26"/>
  <c r="F30" i="28" s="1"/>
  <c r="AL2380" i="26"/>
  <c r="F199" i="28" s="1"/>
  <c r="AL2444" i="26"/>
  <c r="F278" i="28" s="1"/>
  <c r="AL2508" i="26"/>
  <c r="F215" i="28" s="1"/>
  <c r="AL2534" i="26"/>
  <c r="F46" i="28" s="1"/>
  <c r="AL2557" i="26"/>
  <c r="F120" i="28" s="1"/>
  <c r="AL2580" i="26"/>
  <c r="F258" i="28" s="1"/>
  <c r="AL2598" i="26"/>
  <c r="F250" i="28" s="1"/>
  <c r="AL2621" i="26"/>
  <c r="F16" i="28" s="1"/>
  <c r="AL2533" i="26"/>
  <c r="F78" i="28" s="1"/>
  <c r="AL2620" i="26"/>
  <c r="F15" i="28" s="1"/>
  <c r="AL2388" i="26"/>
  <c r="F157" i="28" s="1"/>
  <c r="AL2452" i="26"/>
  <c r="F209" i="28" s="1"/>
  <c r="AL2516" i="26"/>
  <c r="F178" i="28" s="1"/>
  <c r="AL2540" i="26"/>
  <c r="F127" i="28" s="1"/>
  <c r="AL2558" i="26"/>
  <c r="F190" i="28" s="1"/>
  <c r="AL2581" i="26"/>
  <c r="F265" i="28" s="1"/>
  <c r="AL2604" i="26"/>
  <c r="F217" i="28" s="1"/>
  <c r="AL2622" i="26"/>
  <c r="F17" i="28" s="1"/>
  <c r="AL2556" i="26"/>
  <c r="F67" i="28" s="1"/>
  <c r="AL2396" i="26"/>
  <c r="F273" i="28" s="1"/>
  <c r="AL2460" i="26"/>
  <c r="F89" i="28" s="1"/>
  <c r="AL2517" i="26"/>
  <c r="F32" i="28" s="1"/>
  <c r="AL2541" i="26"/>
  <c r="F283" i="28" s="1"/>
  <c r="AL2564" i="26"/>
  <c r="F119" i="28" s="1"/>
  <c r="AL2582" i="26"/>
  <c r="F141" i="28" s="1"/>
  <c r="AL2605" i="26"/>
  <c r="F88" i="28" s="1"/>
  <c r="AL2404" i="26"/>
  <c r="F135" i="28" s="1"/>
  <c r="AL2468" i="26"/>
  <c r="F218" i="28" s="1"/>
  <c r="AL2524" i="26"/>
  <c r="F223" i="28" s="1"/>
  <c r="AL2542" i="26"/>
  <c r="F52" i="28" s="1"/>
  <c r="AL2565" i="26"/>
  <c r="F64" i="28" s="1"/>
  <c r="AL2588" i="26"/>
  <c r="F248" i="28" s="1"/>
  <c r="AL2606" i="26"/>
  <c r="F112" i="28" s="1"/>
  <c r="AL2372" i="26"/>
  <c r="F122" i="28" s="1"/>
  <c r="AL2348" i="26"/>
  <c r="F69" i="28" s="1"/>
  <c r="AL2412" i="26"/>
  <c r="F229" i="28" s="1"/>
  <c r="AL2476" i="26"/>
  <c r="F210" i="28" s="1"/>
  <c r="AL2525" i="26"/>
  <c r="F193" i="28" s="1"/>
  <c r="AL2548" i="26"/>
  <c r="F192" i="28" s="1"/>
  <c r="AL2566" i="26"/>
  <c r="F62" i="28" s="1"/>
  <c r="AL2589" i="26"/>
  <c r="F252" i="28" s="1"/>
  <c r="AL2612" i="26"/>
  <c r="F7" i="28" s="1"/>
  <c r="AL2500" i="26"/>
  <c r="F261" i="28" s="1"/>
  <c r="AL2597" i="26"/>
  <c r="F290" i="28" s="1"/>
  <c r="AL2356" i="26"/>
  <c r="F80" i="28" s="1"/>
  <c r="AL2420" i="26"/>
  <c r="F138" i="28" s="1"/>
  <c r="AL2484" i="26"/>
  <c r="F220" i="28" s="1"/>
  <c r="AL2526" i="26"/>
  <c r="F31" i="28" s="1"/>
  <c r="AL2549" i="26"/>
  <c r="F161" i="28" s="1"/>
  <c r="AL2572" i="26"/>
  <c r="F285" i="28" s="1"/>
  <c r="AL2590" i="26"/>
  <c r="F256" i="28" s="1"/>
  <c r="AL2613" i="26"/>
  <c r="F8" i="28" s="1"/>
  <c r="AL2636" i="26"/>
  <c r="AL2574" i="26"/>
  <c r="F251" i="28" s="1"/>
  <c r="AL2364" i="26"/>
  <c r="F59" i="28" s="1"/>
  <c r="AL2428" i="26"/>
  <c r="F162" i="28" s="1"/>
  <c r="AL2492" i="26"/>
  <c r="F133" i="28" s="1"/>
  <c r="AL2532" i="26"/>
  <c r="F108" i="28" s="1"/>
  <c r="AL2550" i="26"/>
  <c r="F113" i="28" s="1"/>
  <c r="AL2573" i="26"/>
  <c r="F286" i="28" s="1"/>
  <c r="AL2596" i="26"/>
  <c r="F244" i="28" s="1"/>
  <c r="AL2436" i="26"/>
  <c r="F166" i="28" s="1"/>
  <c r="AL2638" i="26"/>
  <c r="CL275" i="27"/>
  <c r="AL275" i="26"/>
  <c r="B14" i="28" s="1"/>
  <c r="AL860" i="26"/>
  <c r="L13" i="28" s="1"/>
  <c r="AL1153" i="26"/>
  <c r="AL2618" i="26"/>
  <c r="F13" i="28" s="1"/>
  <c r="AL1166" i="26"/>
  <c r="AL2631" i="26"/>
  <c r="F26" i="28" s="1"/>
  <c r="AL873" i="26"/>
  <c r="L26" i="28" s="1"/>
  <c r="CL265" i="27"/>
  <c r="AL265" i="26"/>
  <c r="B4" i="28" s="1"/>
  <c r="AL3833" i="26"/>
  <c r="O66" i="28" s="1"/>
  <c r="AL3846" i="26"/>
  <c r="O107" i="28" s="1"/>
  <c r="AL3859" i="26"/>
  <c r="O74" i="28" s="1"/>
  <c r="AL3870" i="26"/>
  <c r="O145" i="28" s="1"/>
  <c r="AL3881" i="26"/>
  <c r="O225" i="28" s="1"/>
  <c r="AL3891" i="26"/>
  <c r="O230" i="28" s="1"/>
  <c r="AL3900" i="26"/>
  <c r="O84" i="28" s="1"/>
  <c r="AL3909" i="26"/>
  <c r="O278" i="28" s="1"/>
  <c r="AL3917" i="26"/>
  <c r="O209" i="28" s="1"/>
  <c r="AL3925" i="26"/>
  <c r="O89" i="28" s="1"/>
  <c r="AL3933" i="26"/>
  <c r="O218" i="28" s="1"/>
  <c r="AL3941" i="26"/>
  <c r="O210" i="28" s="1"/>
  <c r="AL3949" i="26"/>
  <c r="O220" i="28" s="1"/>
  <c r="AL3957" i="26"/>
  <c r="O133" i="28" s="1"/>
  <c r="AL3965" i="26"/>
  <c r="O261" i="28" s="1"/>
  <c r="AL3973" i="26"/>
  <c r="O215" i="28" s="1"/>
  <c r="AL3981" i="26"/>
  <c r="O178" i="28" s="1"/>
  <c r="AL3989" i="26"/>
  <c r="O223" i="28" s="1"/>
  <c r="AL3997" i="26"/>
  <c r="O108" i="28" s="1"/>
  <c r="AL4005" i="26"/>
  <c r="O127" i="28" s="1"/>
  <c r="AL4013" i="26"/>
  <c r="O192" i="28" s="1"/>
  <c r="AL4021" i="26"/>
  <c r="O67" i="28" s="1"/>
  <c r="AL4029" i="26"/>
  <c r="O119" i="28" s="1"/>
  <c r="AL4037" i="26"/>
  <c r="O285" i="28" s="1"/>
  <c r="AL4045" i="26"/>
  <c r="O258" i="28" s="1"/>
  <c r="AL4053" i="26"/>
  <c r="O248" i="28" s="1"/>
  <c r="AL4061" i="26"/>
  <c r="O244" i="28" s="1"/>
  <c r="AL4069" i="26"/>
  <c r="O217" i="28" s="1"/>
  <c r="AL3835" i="26"/>
  <c r="O40" i="28" s="1"/>
  <c r="AL3847" i="26"/>
  <c r="O269" i="28" s="1"/>
  <c r="AL3860" i="26"/>
  <c r="O272" i="28" s="1"/>
  <c r="AL3871" i="26"/>
  <c r="O144" i="28" s="1"/>
  <c r="AL3882" i="26"/>
  <c r="O207" i="28" s="1"/>
  <c r="AL3892" i="26"/>
  <c r="O142" i="28" s="1"/>
  <c r="AL3902" i="26"/>
  <c r="O153" i="28" s="1"/>
  <c r="AL3910" i="26"/>
  <c r="O186" i="28" s="1"/>
  <c r="AL3918" i="26"/>
  <c r="O241" i="28" s="1"/>
  <c r="AL3926" i="26"/>
  <c r="O146" i="28" s="1"/>
  <c r="AL3934" i="26"/>
  <c r="O211" i="28" s="1"/>
  <c r="AL3942" i="26"/>
  <c r="O87" i="28" s="1"/>
  <c r="AL3950" i="26"/>
  <c r="O279" i="28" s="1"/>
  <c r="AL3958" i="26"/>
  <c r="O182" i="28" s="1"/>
  <c r="AL3966" i="26"/>
  <c r="O168" i="28" s="1"/>
  <c r="AL3974" i="26"/>
  <c r="O226" i="28" s="1"/>
  <c r="AL3982" i="26"/>
  <c r="O32" i="28" s="1"/>
  <c r="AL3990" i="26"/>
  <c r="O193" i="28" s="1"/>
  <c r="AL3998" i="26"/>
  <c r="O78" i="28" s="1"/>
  <c r="AL4006" i="26"/>
  <c r="O283" i="28" s="1"/>
  <c r="AL4014" i="26"/>
  <c r="O161" i="28" s="1"/>
  <c r="AL4022" i="26"/>
  <c r="O120" i="28" s="1"/>
  <c r="AL4030" i="26"/>
  <c r="O64" i="28" s="1"/>
  <c r="AL4038" i="26"/>
  <c r="O286" i="28" s="1"/>
  <c r="AL4046" i="26"/>
  <c r="O265" i="28" s="1"/>
  <c r="AL4054" i="26"/>
  <c r="O252" i="28" s="1"/>
  <c r="AL4062" i="26"/>
  <c r="O290" i="28" s="1"/>
  <c r="AL4070" i="26"/>
  <c r="O88" i="28" s="1"/>
  <c r="AL3819" i="26"/>
  <c r="O51" i="28" s="1"/>
  <c r="AL3836" i="26"/>
  <c r="O43" i="28" s="1"/>
  <c r="AL3849" i="26"/>
  <c r="O271" i="28" s="1"/>
  <c r="AL3862" i="26"/>
  <c r="O274" i="28" s="1"/>
  <c r="AL3873" i="26"/>
  <c r="O181" i="28" s="1"/>
  <c r="AL3883" i="26"/>
  <c r="O177" i="28" s="1"/>
  <c r="AL3894" i="26"/>
  <c r="O221" i="28" s="1"/>
  <c r="AL3903" i="26"/>
  <c r="O277" i="28" s="1"/>
  <c r="AL3911" i="26"/>
  <c r="O173" i="28" s="1"/>
  <c r="AL3919" i="26"/>
  <c r="O56" i="28" s="1"/>
  <c r="AL3927" i="26"/>
  <c r="O254" i="28" s="1"/>
  <c r="AL3935" i="26"/>
  <c r="O204" i="28" s="1"/>
  <c r="AL3943" i="26"/>
  <c r="O118" i="28" s="1"/>
  <c r="AL3951" i="26"/>
  <c r="O224" i="28" s="1"/>
  <c r="AL3959" i="26"/>
  <c r="O121" i="28" s="1"/>
  <c r="AL3967" i="26"/>
  <c r="O282" i="28" s="1"/>
  <c r="AL3975" i="26"/>
  <c r="O255" i="28" s="1"/>
  <c r="AL3983" i="26"/>
  <c r="O194" i="28" s="1"/>
  <c r="AL3991" i="26"/>
  <c r="O31" i="28" s="1"/>
  <c r="AL3999" i="26"/>
  <c r="O46" i="28" s="1"/>
  <c r="AL4007" i="26"/>
  <c r="O52" i="28" s="1"/>
  <c r="AL4015" i="26"/>
  <c r="O113" i="28" s="1"/>
  <c r="AL4023" i="26"/>
  <c r="O190" i="28" s="1"/>
  <c r="AL4031" i="26"/>
  <c r="O62" i="28" s="1"/>
  <c r="AL4039" i="26"/>
  <c r="O251" i="28" s="1"/>
  <c r="AL4047" i="26"/>
  <c r="O141" i="28" s="1"/>
  <c r="AL4055" i="26"/>
  <c r="O256" i="28" s="1"/>
  <c r="AL4063" i="26"/>
  <c r="O250" i="28" s="1"/>
  <c r="AL4071" i="26"/>
  <c r="O112" i="28" s="1"/>
  <c r="AL3820" i="26"/>
  <c r="O36" i="28" s="1"/>
  <c r="AL3838" i="26"/>
  <c r="O268" i="28" s="1"/>
  <c r="AL3851" i="26"/>
  <c r="O106" i="28" s="1"/>
  <c r="AL3863" i="26"/>
  <c r="O275" i="28" s="1"/>
  <c r="AL3874" i="26"/>
  <c r="O260" i="28" s="1"/>
  <c r="AL3884" i="26"/>
  <c r="O208" i="28" s="1"/>
  <c r="AL3895" i="26"/>
  <c r="O117" i="28" s="1"/>
  <c r="AL3904" i="26"/>
  <c r="O233" i="28" s="1"/>
  <c r="AL3912" i="26"/>
  <c r="O222" i="28" s="1"/>
  <c r="AL3920" i="26"/>
  <c r="O198" i="28" s="1"/>
  <c r="AL3928" i="26"/>
  <c r="O216" i="28" s="1"/>
  <c r="AL3936" i="26"/>
  <c r="O205" i="28" s="1"/>
  <c r="AL3944" i="26"/>
  <c r="O212" i="28" s="1"/>
  <c r="AL3952" i="26"/>
  <c r="O191" i="28" s="1"/>
  <c r="AL3960" i="26"/>
  <c r="O60" i="28" s="1"/>
  <c r="AL3968" i="26"/>
  <c r="O126" i="28" s="1"/>
  <c r="AL3976" i="26"/>
  <c r="O234" i="28" s="1"/>
  <c r="AL3984" i="26"/>
  <c r="O132" i="28" s="1"/>
  <c r="AL3992" i="26"/>
  <c r="O123" i="28" s="1"/>
  <c r="AL4000" i="26"/>
  <c r="O180" i="28" s="1"/>
  <c r="AL4008" i="26"/>
  <c r="O105" i="28" s="1"/>
  <c r="AL4016" i="26"/>
  <c r="O170" i="28" s="1"/>
  <c r="AL4024" i="26"/>
  <c r="O184" i="28" s="1"/>
  <c r="AL4032" i="26"/>
  <c r="O243" i="28" s="1"/>
  <c r="AL4040" i="26"/>
  <c r="O203" i="28" s="1"/>
  <c r="AL4048" i="26"/>
  <c r="O262" i="28" s="1"/>
  <c r="AL4056" i="26"/>
  <c r="O259" i="28" s="1"/>
  <c r="AL4064" i="26"/>
  <c r="O249" i="28" s="1"/>
  <c r="AL4072" i="26"/>
  <c r="O292" i="28" s="1"/>
  <c r="AL3822" i="26"/>
  <c r="O90" i="28" s="1"/>
  <c r="AL3839" i="26"/>
  <c r="O39" i="28" s="1"/>
  <c r="AL3852" i="26"/>
  <c r="O125" i="28" s="1"/>
  <c r="AL3865" i="26"/>
  <c r="O73" i="28" s="1"/>
  <c r="AL3875" i="26"/>
  <c r="O179" i="28" s="1"/>
  <c r="AL3886" i="26"/>
  <c r="O152" i="28" s="1"/>
  <c r="AL3896" i="26"/>
  <c r="O85" i="28" s="1"/>
  <c r="AL3905" i="26"/>
  <c r="O149" i="28" s="1"/>
  <c r="AL3913" i="26"/>
  <c r="O159" i="28" s="1"/>
  <c r="AL3921" i="26"/>
  <c r="O163" i="28" s="1"/>
  <c r="AL3929" i="26"/>
  <c r="O231" i="28" s="1"/>
  <c r="AL3937" i="26"/>
  <c r="O167" i="28" s="1"/>
  <c r="AL3945" i="26"/>
  <c r="O240" i="28" s="1"/>
  <c r="AL3953" i="26"/>
  <c r="O280" i="28" s="1"/>
  <c r="AL3961" i="26"/>
  <c r="O91" i="28" s="1"/>
  <c r="AL3969" i="26"/>
  <c r="O150" i="28" s="1"/>
  <c r="AL3977" i="26"/>
  <c r="O197" i="28" s="1"/>
  <c r="AL3985" i="26"/>
  <c r="O109" i="28" s="1"/>
  <c r="AL3993" i="26"/>
  <c r="O81" i="28" s="1"/>
  <c r="AL4001" i="26"/>
  <c r="O124" i="28" s="1"/>
  <c r="AL4009" i="26"/>
  <c r="O156" i="28" s="1"/>
  <c r="AL4017" i="26"/>
  <c r="O111" i="28" s="1"/>
  <c r="AL4025" i="26"/>
  <c r="O55" i="28" s="1"/>
  <c r="AL4033" i="26"/>
  <c r="O284" i="28" s="1"/>
  <c r="AL4041" i="26"/>
  <c r="O228" i="28" s="1"/>
  <c r="AL4049" i="26"/>
  <c r="O253" i="28" s="1"/>
  <c r="AL4057" i="26"/>
  <c r="O151" i="28" s="1"/>
  <c r="AL4065" i="26"/>
  <c r="O291" i="28" s="1"/>
  <c r="AL3823" i="26"/>
  <c r="O77" i="28" s="1"/>
  <c r="AL3841" i="26"/>
  <c r="O187" i="28" s="1"/>
  <c r="AL3854" i="26"/>
  <c r="O86" i="28" s="1"/>
  <c r="AL3866" i="26"/>
  <c r="O232" i="28" s="1"/>
  <c r="AL3876" i="26"/>
  <c r="O206" i="28" s="1"/>
  <c r="AL3887" i="26"/>
  <c r="O227" i="28" s="1"/>
  <c r="AL3897" i="26"/>
  <c r="O158" i="28" s="1"/>
  <c r="AL3906" i="26"/>
  <c r="O165" i="28" s="1"/>
  <c r="AL3914" i="26"/>
  <c r="O195" i="28" s="1"/>
  <c r="AL3922" i="26"/>
  <c r="O143" i="28" s="1"/>
  <c r="AL3930" i="26"/>
  <c r="O257" i="28" s="1"/>
  <c r="AL3938" i="26"/>
  <c r="O147" i="28" s="1"/>
  <c r="AL3946" i="26"/>
  <c r="O131" i="28" s="1"/>
  <c r="AL3954" i="26"/>
  <c r="O130" i="28" s="1"/>
  <c r="AL3962" i="26"/>
  <c r="O154" i="28" s="1"/>
  <c r="AL3970" i="26"/>
  <c r="O99" i="28" s="1"/>
  <c r="AL3978" i="26"/>
  <c r="O148" i="28" s="1"/>
  <c r="AL3986" i="26"/>
  <c r="O114" i="28" s="1"/>
  <c r="AL3994" i="26"/>
  <c r="O53" i="28" s="1"/>
  <c r="AL4002" i="26"/>
  <c r="O102" i="28" s="1"/>
  <c r="AL4010" i="26"/>
  <c r="O137" i="28" s="1"/>
  <c r="AL4018" i="26"/>
  <c r="O95" i="28" s="1"/>
  <c r="AL4026" i="26"/>
  <c r="O65" i="28" s="1"/>
  <c r="AL4034" i="26"/>
  <c r="O247" i="28" s="1"/>
  <c r="AL4042" i="26"/>
  <c r="O200" i="28" s="1"/>
  <c r="AL4050" i="26"/>
  <c r="O189" i="28" s="1"/>
  <c r="AL4058" i="26"/>
  <c r="O288" i="28" s="1"/>
  <c r="AL4066" i="26"/>
  <c r="O245" i="28" s="1"/>
  <c r="AL3825" i="26"/>
  <c r="O104" i="28" s="1"/>
  <c r="AL3843" i="26"/>
  <c r="O98" i="28" s="1"/>
  <c r="AL3855" i="26"/>
  <c r="O48" i="28" s="1"/>
  <c r="AL3867" i="26"/>
  <c r="O82" i="28" s="1"/>
  <c r="AL3878" i="26"/>
  <c r="O276" i="28" s="1"/>
  <c r="AL3889" i="26"/>
  <c r="O219" i="28" s="1"/>
  <c r="AL3898" i="26"/>
  <c r="O171" i="28" s="1"/>
  <c r="AL3907" i="26"/>
  <c r="O202" i="28" s="1"/>
  <c r="AL3915" i="26"/>
  <c r="O196" i="28" s="1"/>
  <c r="AL3923" i="26"/>
  <c r="O188" i="28" s="1"/>
  <c r="AL3931" i="26"/>
  <c r="O201" i="28" s="1"/>
  <c r="AL3939" i="26"/>
  <c r="O236" i="28" s="1"/>
  <c r="AL3947" i="26"/>
  <c r="O116" i="28" s="1"/>
  <c r="AL3955" i="26"/>
  <c r="O115" i="28" s="1"/>
  <c r="AL3963" i="26"/>
  <c r="O281" i="28" s="1"/>
  <c r="AL3971" i="26"/>
  <c r="O239" i="28" s="1"/>
  <c r="AL3979" i="26"/>
  <c r="O238" i="28" s="1"/>
  <c r="AL3987" i="26"/>
  <c r="O76" i="28" s="1"/>
  <c r="AL3995" i="26"/>
  <c r="O79" i="28" s="1"/>
  <c r="AL4003" i="26"/>
  <c r="O75" i="28" s="1"/>
  <c r="AL4011" i="26"/>
  <c r="O164" i="28" s="1"/>
  <c r="AL4019" i="26"/>
  <c r="O83" i="28" s="1"/>
  <c r="AL4027" i="26"/>
  <c r="O242" i="28" s="1"/>
  <c r="AL4035" i="26"/>
  <c r="O246" i="28" s="1"/>
  <c r="AL4043" i="26"/>
  <c r="O214" i="28" s="1"/>
  <c r="AL4051" i="26"/>
  <c r="O100" i="28" s="1"/>
  <c r="AL4059" i="26"/>
  <c r="O289" i="28" s="1"/>
  <c r="AL4067" i="26"/>
  <c r="O263" i="28" s="1"/>
  <c r="AL3831" i="26"/>
  <c r="O45" i="28" s="1"/>
  <c r="AL3916" i="26"/>
  <c r="O174" i="28" s="1"/>
  <c r="AL3980" i="26"/>
  <c r="O129" i="28" s="1"/>
  <c r="AL4044" i="26"/>
  <c r="O266" i="28" s="1"/>
  <c r="AL3844" i="26"/>
  <c r="O176" i="28" s="1"/>
  <c r="AL3924" i="26"/>
  <c r="O128" i="28" s="1"/>
  <c r="AL3988" i="26"/>
  <c r="O169" i="28" s="1"/>
  <c r="AL4052" i="26"/>
  <c r="O287" i="28" s="1"/>
  <c r="AL3857" i="26"/>
  <c r="O175" i="28" s="1"/>
  <c r="AL3932" i="26"/>
  <c r="O93" i="28" s="1"/>
  <c r="AL3996" i="26"/>
  <c r="O96" i="28" s="1"/>
  <c r="AL4060" i="26"/>
  <c r="O237" i="28" s="1"/>
  <c r="AL3868" i="26"/>
  <c r="O92" i="28" s="1"/>
  <c r="AL3940" i="26"/>
  <c r="O57" i="28" s="1"/>
  <c r="AL4004" i="26"/>
  <c r="O103" i="28" s="1"/>
  <c r="AL4068" i="26"/>
  <c r="O264" i="28" s="1"/>
  <c r="AL3972" i="26"/>
  <c r="O235" i="28" s="1"/>
  <c r="AL3879" i="26"/>
  <c r="O110" i="28" s="1"/>
  <c r="AL3948" i="26"/>
  <c r="O155" i="28" s="1"/>
  <c r="AL4012" i="26"/>
  <c r="O61" i="28" s="1"/>
  <c r="AL3890" i="26"/>
  <c r="O139" i="28" s="1"/>
  <c r="AL3956" i="26"/>
  <c r="O185" i="28" s="1"/>
  <c r="AL4020" i="26"/>
  <c r="O71" i="28" s="1"/>
  <c r="AL3899" i="26"/>
  <c r="O172" i="28" s="1"/>
  <c r="AL3964" i="26"/>
  <c r="O54" i="28" s="1"/>
  <c r="AL4028" i="26"/>
  <c r="O160" i="28" s="1"/>
  <c r="AL3908" i="26"/>
  <c r="O97" i="28" s="1"/>
  <c r="AL4036" i="26"/>
  <c r="O63" i="28" s="1"/>
  <c r="AL3837" i="26"/>
  <c r="O122" i="28" s="1"/>
  <c r="AL3901" i="26"/>
  <c r="O166" i="28" s="1"/>
  <c r="AL3864" i="26"/>
  <c r="O44" i="28" s="1"/>
  <c r="AL3827" i="26"/>
  <c r="O37" i="28" s="1"/>
  <c r="AL3858" i="26"/>
  <c r="O38" i="28" s="1"/>
  <c r="AL3826" i="26"/>
  <c r="O33" i="28" s="1"/>
  <c r="AL3845" i="26"/>
  <c r="O199" i="28" s="1"/>
  <c r="AL3814" i="26"/>
  <c r="O50" i="28" s="1"/>
  <c r="AL3872" i="26"/>
  <c r="O183" i="28" s="1"/>
  <c r="AL3812" i="26"/>
  <c r="O267" i="28" s="1"/>
  <c r="AL3853" i="26"/>
  <c r="O157" i="28" s="1"/>
  <c r="AL3816" i="26"/>
  <c r="O58" i="28" s="1"/>
  <c r="AL3880" i="26"/>
  <c r="O213" i="28" s="1"/>
  <c r="AL3811" i="26"/>
  <c r="O41" i="28" s="1"/>
  <c r="AL3815" i="26"/>
  <c r="O94" i="28" s="1"/>
  <c r="AL3850" i="26"/>
  <c r="O140" i="28" s="1"/>
  <c r="AL3818" i="26"/>
  <c r="O70" i="28" s="1"/>
  <c r="AL3861" i="26"/>
  <c r="O273" i="28" s="1"/>
  <c r="AL3824" i="26"/>
  <c r="O72" i="28" s="1"/>
  <c r="AL3888" i="26"/>
  <c r="O136" i="28" s="1"/>
  <c r="AL3893" i="26"/>
  <c r="O162" i="28" s="1"/>
  <c r="AL3869" i="26"/>
  <c r="O135" i="28" s="1"/>
  <c r="AL3832" i="26"/>
  <c r="O49" i="28" s="1"/>
  <c r="AL3830" i="26"/>
  <c r="O47" i="28" s="1"/>
  <c r="AL3856" i="26"/>
  <c r="O68" i="28" s="1"/>
  <c r="AL3842" i="26"/>
  <c r="O101" i="28" s="1"/>
  <c r="AL3813" i="26"/>
  <c r="O69" i="28" s="1"/>
  <c r="AL3877" i="26"/>
  <c r="O229" i="28" s="1"/>
  <c r="AL3840" i="26"/>
  <c r="O134" i="28" s="1"/>
  <c r="AL3817" i="26"/>
  <c r="O34" i="28" s="1"/>
  <c r="AL3829" i="26"/>
  <c r="O59" i="28" s="1"/>
  <c r="AL3821" i="26"/>
  <c r="O80" i="28" s="1"/>
  <c r="AL3885" i="26"/>
  <c r="O138" i="28" s="1"/>
  <c r="AL3848" i="26"/>
  <c r="O270" i="28" s="1"/>
  <c r="AL3828" i="26"/>
  <c r="O35" i="28" s="1"/>
  <c r="AL3834" i="26"/>
  <c r="O42" i="28" s="1"/>
  <c r="AL1149" i="26"/>
  <c r="AL856" i="26"/>
  <c r="L9" i="28" s="1"/>
  <c r="AL2614" i="26"/>
  <c r="F9" i="28" s="1"/>
  <c r="AL1152" i="26"/>
  <c r="AL2617" i="26"/>
  <c r="F12" i="28" s="1"/>
  <c r="AL859" i="26"/>
  <c r="L12" i="28" s="1"/>
  <c r="BI872" i="27"/>
  <c r="BJ872" i="27"/>
  <c r="BU870" i="27"/>
  <c r="BT870" i="27"/>
  <c r="BN870" i="27"/>
  <c r="BC870" i="27"/>
  <c r="BA870" i="27"/>
  <c r="BB870" i="27"/>
  <c r="BK870" i="27"/>
  <c r="BE872" i="27"/>
  <c r="BO870" i="27"/>
  <c r="BM870" i="27"/>
  <c r="BF872" i="27"/>
  <c r="BR870" i="27"/>
  <c r="BS870" i="27"/>
  <c r="BQ870" i="27"/>
  <c r="O872" i="27"/>
  <c r="BS872" i="27"/>
  <c r="BK880" i="27"/>
  <c r="AI2052" i="26"/>
  <c r="AJ2052" i="26"/>
  <c r="BK879" i="27"/>
  <c r="AJ2051" i="26"/>
  <c r="AI2051" i="26"/>
  <c r="BP870" i="27"/>
  <c r="BO872" i="27"/>
  <c r="N12" i="28"/>
  <c r="N10" i="28"/>
  <c r="CJ851" i="27"/>
  <c r="CL851" i="27" s="1"/>
  <c r="M4" i="28" s="1"/>
  <c r="N18" i="28"/>
  <c r="N8" i="28"/>
  <c r="N16" i="28"/>
  <c r="N6" i="28"/>
  <c r="N9" i="28"/>
  <c r="N29" i="28"/>
  <c r="Z870" i="27"/>
  <c r="CJ579" i="27"/>
  <c r="CJ866" i="27"/>
  <c r="CL866" i="27" s="1"/>
  <c r="M19" i="28" s="1"/>
  <c r="CJ871" i="27"/>
  <c r="CL871" i="27" s="1"/>
  <c r="M24" i="28" s="1"/>
  <c r="AH870" i="27"/>
  <c r="N14" i="28"/>
  <c r="N7" i="28"/>
  <c r="N28" i="28"/>
  <c r="N15" i="28"/>
  <c r="N17" i="28"/>
  <c r="N11" i="28"/>
  <c r="L870" i="27"/>
  <c r="AB870" i="27"/>
  <c r="AQ870" i="27"/>
  <c r="AJ870" i="27"/>
  <c r="AR870" i="27"/>
  <c r="BL870" i="27"/>
  <c r="CO870" i="27" s="1"/>
  <c r="CJ577" i="27"/>
  <c r="CJ868" i="27"/>
  <c r="CL868" i="27" s="1"/>
  <c r="M21" i="28" s="1"/>
  <c r="AJ870" i="26"/>
  <c r="CJ284" i="27"/>
  <c r="CJ286" i="27"/>
  <c r="J870" i="27"/>
  <c r="AK872" i="27"/>
  <c r="M870" i="27"/>
  <c r="AY870" i="27"/>
  <c r="P872" i="27"/>
  <c r="AL870" i="27"/>
  <c r="AW870" i="27"/>
  <c r="K870" i="27"/>
  <c r="AC870" i="27"/>
  <c r="AO870" i="27"/>
  <c r="AS872" i="27"/>
  <c r="BH870" i="27"/>
  <c r="H872" i="27"/>
  <c r="AE872" i="27"/>
  <c r="G872" i="27"/>
  <c r="T870" i="27"/>
  <c r="Q870" i="27"/>
  <c r="F870" i="27"/>
  <c r="BB872" i="27"/>
  <c r="R870" i="27"/>
  <c r="V872" i="26"/>
  <c r="U870" i="26"/>
  <c r="L1163" i="26"/>
  <c r="T1163" i="26"/>
  <c r="AI1165" i="26"/>
  <c r="V1163" i="26"/>
  <c r="S872" i="26"/>
  <c r="R1163" i="26"/>
  <c r="AA870" i="26"/>
  <c r="H1163" i="26"/>
  <c r="F1163" i="26"/>
  <c r="G870" i="26"/>
  <c r="AJ1163" i="26"/>
  <c r="M1163" i="26"/>
  <c r="Q1163" i="26"/>
  <c r="S870" i="27"/>
  <c r="BG870" i="27"/>
  <c r="BA872" i="27"/>
  <c r="U872" i="27"/>
  <c r="AP870" i="27"/>
  <c r="BI870" i="27"/>
  <c r="BE870" i="27"/>
  <c r="V870" i="27"/>
  <c r="BD872" i="27"/>
  <c r="AT870" i="27"/>
  <c r="BJ870" i="27"/>
  <c r="U1163" i="26"/>
  <c r="R870" i="26"/>
  <c r="AB870" i="26"/>
  <c r="AL1467" i="26"/>
  <c r="AV872" i="27"/>
  <c r="I1165" i="26"/>
  <c r="N870" i="27"/>
  <c r="N872" i="26"/>
  <c r="AC870" i="26"/>
  <c r="AH872" i="26"/>
  <c r="J870" i="26"/>
  <c r="P1163" i="26"/>
  <c r="Y1163" i="26"/>
  <c r="Z1165" i="26"/>
  <c r="AF872" i="26"/>
  <c r="AH1163" i="26"/>
  <c r="I1163" i="26"/>
  <c r="G1163" i="26"/>
  <c r="N1163" i="26"/>
  <c r="T1165" i="26"/>
  <c r="H872" i="26"/>
  <c r="AA872" i="26"/>
  <c r="AD870" i="26"/>
  <c r="S870" i="26"/>
  <c r="Q870" i="26"/>
  <c r="AC1163" i="26"/>
  <c r="Y870" i="26"/>
  <c r="Z872" i="26"/>
  <c r="G872" i="26"/>
  <c r="AF1163" i="26"/>
  <c r="AA870" i="27"/>
  <c r="Y872" i="27"/>
  <c r="AZ870" i="27"/>
  <c r="X872" i="27"/>
  <c r="AI870" i="27"/>
  <c r="K870" i="26"/>
  <c r="M870" i="26"/>
  <c r="F872" i="26"/>
  <c r="F1165" i="26"/>
  <c r="AI1163" i="26"/>
  <c r="J1165" i="26"/>
  <c r="AD1163" i="26"/>
  <c r="Y872" i="26"/>
  <c r="P872" i="26"/>
  <c r="AF870" i="26"/>
  <c r="AD1165" i="26"/>
  <c r="AD872" i="26"/>
  <c r="L872" i="26"/>
  <c r="L1165" i="26"/>
  <c r="BC872" i="27"/>
  <c r="AB872" i="26"/>
  <c r="AB1165" i="26"/>
  <c r="K872" i="26"/>
  <c r="AB1163" i="26"/>
  <c r="W1165" i="26"/>
  <c r="W872" i="26"/>
  <c r="AG1163" i="26"/>
  <c r="AG870" i="26"/>
  <c r="W1163" i="26"/>
  <c r="W870" i="26"/>
  <c r="O872" i="26"/>
  <c r="O1165" i="26"/>
  <c r="AG1165" i="26"/>
  <c r="AG872" i="26"/>
  <c r="X1163" i="26"/>
  <c r="X870" i="26"/>
  <c r="AE1163" i="26"/>
  <c r="AE870" i="26"/>
  <c r="O1163" i="26"/>
  <c r="O870" i="26"/>
  <c r="X1165" i="26"/>
  <c r="X872" i="26"/>
  <c r="AE1165" i="26"/>
  <c r="AE872" i="26"/>
  <c r="C21" i="28" l="1"/>
  <c r="C27" i="28"/>
  <c r="C4" i="28"/>
  <c r="D14" i="28"/>
  <c r="C14" i="28"/>
  <c r="AL2922" i="26"/>
  <c r="K24" i="28" s="1"/>
  <c r="G24" i="28"/>
  <c r="H21" i="28"/>
  <c r="AL2632" i="26"/>
  <c r="F27" i="28" s="1"/>
  <c r="B27" i="28"/>
  <c r="AL2626" i="26"/>
  <c r="F21" i="28" s="1"/>
  <c r="B21" i="28"/>
  <c r="I24" i="28"/>
  <c r="H24" i="28"/>
  <c r="AL2624" i="26"/>
  <c r="F19" i="28" s="1"/>
  <c r="B19" i="28"/>
  <c r="AL2902" i="26"/>
  <c r="K4" i="28" s="1"/>
  <c r="G4" i="28"/>
  <c r="AL2932" i="26"/>
  <c r="P41" i="28" s="1"/>
  <c r="L3" i="28"/>
  <c r="C19" i="28"/>
  <c r="H4" i="28"/>
  <c r="AL2629" i="26"/>
  <c r="F24" i="28" s="1"/>
  <c r="B24" i="28"/>
  <c r="AL2925" i="26"/>
  <c r="K27" i="28" s="1"/>
  <c r="G27" i="28"/>
  <c r="M27" i="28"/>
  <c r="D24" i="28"/>
  <c r="C24" i="28"/>
  <c r="AL2917" i="26"/>
  <c r="K19" i="28" s="1"/>
  <c r="G19" i="28"/>
  <c r="H27" i="28"/>
  <c r="H19" i="28"/>
  <c r="AL2919" i="26"/>
  <c r="K21" i="28" s="1"/>
  <c r="G21" i="28"/>
  <c r="CL577" i="27"/>
  <c r="AL577" i="26"/>
  <c r="CL579" i="27"/>
  <c r="AL579" i="26"/>
  <c r="AL866" i="26"/>
  <c r="AL1159" i="26"/>
  <c r="CL284" i="27"/>
  <c r="AL284" i="26"/>
  <c r="B23" i="28" s="1"/>
  <c r="CL286" i="27"/>
  <c r="AL286" i="26"/>
  <c r="B25" i="28" s="1"/>
  <c r="AL1354" i="26"/>
  <c r="AL868" i="26"/>
  <c r="AL1161" i="26"/>
  <c r="AL1164" i="26"/>
  <c r="AL871" i="26"/>
  <c r="L24" i="28" s="1"/>
  <c r="AL1167" i="26"/>
  <c r="AL874" i="26"/>
  <c r="AL879" i="26"/>
  <c r="AL3223" i="26" s="1"/>
  <c r="AL1172" i="26"/>
  <c r="AL3200" i="26"/>
  <c r="P9" i="28" s="1"/>
  <c r="AL3203" i="26"/>
  <c r="P12" i="28" s="1"/>
  <c r="AL1144" i="26"/>
  <c r="AL2609" i="26"/>
  <c r="F4" i="28" s="1"/>
  <c r="AL851" i="26"/>
  <c r="L4" i="28" s="1"/>
  <c r="AL3204" i="26"/>
  <c r="P13" i="28" s="1"/>
  <c r="AL861" i="26"/>
  <c r="L14" i="28" s="1"/>
  <c r="AL1154" i="26"/>
  <c r="AL2619" i="26"/>
  <c r="F14" i="28" s="1"/>
  <c r="AL3217" i="26"/>
  <c r="P26" i="28" s="1"/>
  <c r="AL2935" i="26"/>
  <c r="P50" i="28" s="1"/>
  <c r="AL2943" i="26"/>
  <c r="P90" i="28" s="1"/>
  <c r="AL2951" i="26"/>
  <c r="P47" i="28" s="1"/>
  <c r="AL2959" i="26"/>
  <c r="P268" i="28" s="1"/>
  <c r="AL2967" i="26"/>
  <c r="P107" i="28" s="1"/>
  <c r="AL2975" i="26"/>
  <c r="P86" i="28" s="1"/>
  <c r="AL2983" i="26"/>
  <c r="P274" i="28" s="1"/>
  <c r="AL2991" i="26"/>
  <c r="P145" i="28" s="1"/>
  <c r="AL2999" i="26"/>
  <c r="P276" i="28" s="1"/>
  <c r="AL3007" i="26"/>
  <c r="P152" i="28" s="1"/>
  <c r="AL3015" i="26"/>
  <c r="P221" i="28" s="1"/>
  <c r="AL3023" i="26"/>
  <c r="P153" i="28" s="1"/>
  <c r="AL3031" i="26"/>
  <c r="P186" i="28" s="1"/>
  <c r="AL3039" i="26"/>
  <c r="P241" i="28" s="1"/>
  <c r="AL3047" i="26"/>
  <c r="P146" i="28" s="1"/>
  <c r="AL3055" i="26"/>
  <c r="P211" i="28" s="1"/>
  <c r="AL3063" i="26"/>
  <c r="P87" i="28" s="1"/>
  <c r="AL3071" i="26"/>
  <c r="P279" i="28" s="1"/>
  <c r="AL3079" i="26"/>
  <c r="P182" i="28" s="1"/>
  <c r="AL3087" i="26"/>
  <c r="P168" i="28" s="1"/>
  <c r="AL3095" i="26"/>
  <c r="P226" i="28" s="1"/>
  <c r="AL3103" i="26"/>
  <c r="P32" i="28" s="1"/>
  <c r="AL3111" i="26"/>
  <c r="P193" i="28" s="1"/>
  <c r="AL3119" i="26"/>
  <c r="P78" i="28" s="1"/>
  <c r="AL3127" i="26"/>
  <c r="P283" i="28" s="1"/>
  <c r="AL3135" i="26"/>
  <c r="P161" i="28" s="1"/>
  <c r="AL3143" i="26"/>
  <c r="P120" i="28" s="1"/>
  <c r="AL3151" i="26"/>
  <c r="P64" i="28" s="1"/>
  <c r="AL3159" i="26"/>
  <c r="P286" i="28" s="1"/>
  <c r="AL3167" i="26"/>
  <c r="P265" i="28" s="1"/>
  <c r="AL3175" i="26"/>
  <c r="P252" i="28" s="1"/>
  <c r="AL3183" i="26"/>
  <c r="P290" i="28" s="1"/>
  <c r="AL3191" i="26"/>
  <c r="P88" i="28" s="1"/>
  <c r="AL3199" i="26"/>
  <c r="P8" i="28" s="1"/>
  <c r="AL3207" i="26"/>
  <c r="P16" i="28" s="1"/>
  <c r="AL2936" i="26"/>
  <c r="P94" i="28" s="1"/>
  <c r="AL2944" i="26"/>
  <c r="P77" i="28" s="1"/>
  <c r="AL2952" i="26"/>
  <c r="P45" i="28" s="1"/>
  <c r="AL2960" i="26"/>
  <c r="P39" i="28" s="1"/>
  <c r="AL2968" i="26"/>
  <c r="P269" i="28" s="1"/>
  <c r="AL2976" i="26"/>
  <c r="P48" i="28" s="1"/>
  <c r="AL2984" i="26"/>
  <c r="P275" i="28" s="1"/>
  <c r="AL2992" i="26"/>
  <c r="P144" i="28" s="1"/>
  <c r="AL3000" i="26"/>
  <c r="P110" i="28" s="1"/>
  <c r="AL3008" i="26"/>
  <c r="P227" i="28" s="1"/>
  <c r="AL3016" i="26"/>
  <c r="P117" i="28" s="1"/>
  <c r="AL3024" i="26"/>
  <c r="P277" i="28" s="1"/>
  <c r="AL3032" i="26"/>
  <c r="P173" i="28" s="1"/>
  <c r="AL3040" i="26"/>
  <c r="P56" i="28" s="1"/>
  <c r="AL3048" i="26"/>
  <c r="P254" i="28" s="1"/>
  <c r="AL3056" i="26"/>
  <c r="P204" i="28" s="1"/>
  <c r="AL3064" i="26"/>
  <c r="P118" i="28" s="1"/>
  <c r="AL3072" i="26"/>
  <c r="P224" i="28" s="1"/>
  <c r="AL3080" i="26"/>
  <c r="P121" i="28" s="1"/>
  <c r="AL3088" i="26"/>
  <c r="P282" i="28" s="1"/>
  <c r="AL3096" i="26"/>
  <c r="P255" i="28" s="1"/>
  <c r="AL3104" i="26"/>
  <c r="P194" i="28" s="1"/>
  <c r="AL3112" i="26"/>
  <c r="P31" i="28" s="1"/>
  <c r="AL3120" i="26"/>
  <c r="P46" i="28" s="1"/>
  <c r="AL3128" i="26"/>
  <c r="P52" i="28" s="1"/>
  <c r="AL3136" i="26"/>
  <c r="P113" i="28" s="1"/>
  <c r="AL3144" i="26"/>
  <c r="P190" i="28" s="1"/>
  <c r="AL3152" i="26"/>
  <c r="P62" i="28" s="1"/>
  <c r="AL3160" i="26"/>
  <c r="P251" i="28" s="1"/>
  <c r="AL3168" i="26"/>
  <c r="P141" i="28" s="1"/>
  <c r="AL3176" i="26"/>
  <c r="P256" i="28" s="1"/>
  <c r="AL3184" i="26"/>
  <c r="P250" i="28" s="1"/>
  <c r="AL3192" i="26"/>
  <c r="P112" i="28" s="1"/>
  <c r="AL3208" i="26"/>
  <c r="P17" i="28" s="1"/>
  <c r="AL3224" i="26"/>
  <c r="AL2937" i="26"/>
  <c r="P58" i="28" s="1"/>
  <c r="AL2945" i="26"/>
  <c r="P72" i="28" s="1"/>
  <c r="AL2953" i="26"/>
  <c r="P49" i="28" s="1"/>
  <c r="AL2961" i="26"/>
  <c r="P134" i="28" s="1"/>
  <c r="AL2969" i="26"/>
  <c r="P270" i="28" s="1"/>
  <c r="AL2977" i="26"/>
  <c r="P68" i="28" s="1"/>
  <c r="AL2985" i="26"/>
  <c r="P44" i="28" s="1"/>
  <c r="AL2993" i="26"/>
  <c r="P183" i="28" s="1"/>
  <c r="AL3001" i="26"/>
  <c r="P213" i="28" s="1"/>
  <c r="AL3009" i="26"/>
  <c r="P136" i="28" s="1"/>
  <c r="AL3017" i="26"/>
  <c r="P85" i="28" s="1"/>
  <c r="AL3025" i="26"/>
  <c r="P233" i="28" s="1"/>
  <c r="AL3033" i="26"/>
  <c r="P222" i="28" s="1"/>
  <c r="AL3041" i="26"/>
  <c r="P198" i="28" s="1"/>
  <c r="AL3049" i="26"/>
  <c r="P216" i="28" s="1"/>
  <c r="AL3057" i="26"/>
  <c r="P205" i="28" s="1"/>
  <c r="AL3065" i="26"/>
  <c r="P212" i="28" s="1"/>
  <c r="AL3073" i="26"/>
  <c r="P191" i="28" s="1"/>
  <c r="AL3081" i="26"/>
  <c r="P60" i="28" s="1"/>
  <c r="AL3089" i="26"/>
  <c r="P126" i="28" s="1"/>
  <c r="AL3097" i="26"/>
  <c r="P234" i="28" s="1"/>
  <c r="AL3105" i="26"/>
  <c r="P132" i="28" s="1"/>
  <c r="AL3113" i="26"/>
  <c r="P123" i="28" s="1"/>
  <c r="AL3121" i="26"/>
  <c r="P180" i="28" s="1"/>
  <c r="AL3129" i="26"/>
  <c r="P105" i="28" s="1"/>
  <c r="AL3137" i="26"/>
  <c r="P170" i="28" s="1"/>
  <c r="AL3145" i="26"/>
  <c r="P184" i="28" s="1"/>
  <c r="AL3153" i="26"/>
  <c r="P243" i="28" s="1"/>
  <c r="AL3161" i="26"/>
  <c r="P203" i="28" s="1"/>
  <c r="AL3169" i="26"/>
  <c r="P262" i="28" s="1"/>
  <c r="AL3177" i="26"/>
  <c r="P259" i="28" s="1"/>
  <c r="AL3185" i="26"/>
  <c r="P249" i="28" s="1"/>
  <c r="AL3193" i="26"/>
  <c r="P292" i="28" s="1"/>
  <c r="AL3201" i="26"/>
  <c r="P10" i="28" s="1"/>
  <c r="AL3209" i="26"/>
  <c r="P18" i="28" s="1"/>
  <c r="AL2938" i="26"/>
  <c r="P34" i="28" s="1"/>
  <c r="AL2946" i="26"/>
  <c r="P104" i="28" s="1"/>
  <c r="AL2954" i="26"/>
  <c r="P66" i="28" s="1"/>
  <c r="AL2962" i="26"/>
  <c r="P187" i="28" s="1"/>
  <c r="AL2970" i="26"/>
  <c r="P271" i="28" s="1"/>
  <c r="AL2978" i="26"/>
  <c r="P175" i="28" s="1"/>
  <c r="AL2986" i="26"/>
  <c r="P73" i="28" s="1"/>
  <c r="AL2994" i="26"/>
  <c r="P181" i="28" s="1"/>
  <c r="AL3002" i="26"/>
  <c r="P225" i="28" s="1"/>
  <c r="AL3010" i="26"/>
  <c r="P219" i="28" s="1"/>
  <c r="AL3018" i="26"/>
  <c r="P158" i="28" s="1"/>
  <c r="AL3026" i="26"/>
  <c r="P149" i="28" s="1"/>
  <c r="AL3034" i="26"/>
  <c r="P159" i="28" s="1"/>
  <c r="AL3042" i="26"/>
  <c r="P163" i="28" s="1"/>
  <c r="AL3050" i="26"/>
  <c r="P231" i="28" s="1"/>
  <c r="AL3058" i="26"/>
  <c r="P167" i="28" s="1"/>
  <c r="AL3066" i="26"/>
  <c r="P240" i="28" s="1"/>
  <c r="AL3074" i="26"/>
  <c r="P280" i="28" s="1"/>
  <c r="AL3082" i="26"/>
  <c r="P91" i="28" s="1"/>
  <c r="AL3090" i="26"/>
  <c r="P150" i="28" s="1"/>
  <c r="AL3098" i="26"/>
  <c r="P197" i="28" s="1"/>
  <c r="AL3106" i="26"/>
  <c r="P109" i="28" s="1"/>
  <c r="AL3114" i="26"/>
  <c r="P81" i="28" s="1"/>
  <c r="AL3122" i="26"/>
  <c r="P124" i="28" s="1"/>
  <c r="AL3130" i="26"/>
  <c r="P156" i="28" s="1"/>
  <c r="AL3138" i="26"/>
  <c r="P111" i="28" s="1"/>
  <c r="AL3146" i="26"/>
  <c r="P55" i="28" s="1"/>
  <c r="AL3154" i="26"/>
  <c r="P284" i="28" s="1"/>
  <c r="AL3162" i="26"/>
  <c r="P228" i="28" s="1"/>
  <c r="AL3170" i="26"/>
  <c r="P253" i="28" s="1"/>
  <c r="AL3178" i="26"/>
  <c r="P151" i="28" s="1"/>
  <c r="AL3186" i="26"/>
  <c r="P291" i="28" s="1"/>
  <c r="AL3194" i="26"/>
  <c r="P3" i="28" s="1"/>
  <c r="AL3202" i="26"/>
  <c r="P11" i="28" s="1"/>
  <c r="AL2939" i="26"/>
  <c r="P70" i="28" s="1"/>
  <c r="AL2947" i="26"/>
  <c r="P33" i="28" s="1"/>
  <c r="AL2955" i="26"/>
  <c r="P42" i="28" s="1"/>
  <c r="AL2963" i="26"/>
  <c r="P101" i="28" s="1"/>
  <c r="AL2971" i="26"/>
  <c r="P140" i="28" s="1"/>
  <c r="AL2979" i="26"/>
  <c r="P38" i="28" s="1"/>
  <c r="AL2987" i="26"/>
  <c r="P232" i="28" s="1"/>
  <c r="AL2995" i="26"/>
  <c r="P260" i="28" s="1"/>
  <c r="AL3003" i="26"/>
  <c r="P207" i="28" s="1"/>
  <c r="AL3011" i="26"/>
  <c r="P139" i="28" s="1"/>
  <c r="AL3019" i="26"/>
  <c r="P171" i="28" s="1"/>
  <c r="AL3027" i="26"/>
  <c r="P165" i="28" s="1"/>
  <c r="AL3035" i="26"/>
  <c r="P195" i="28" s="1"/>
  <c r="AL3043" i="26"/>
  <c r="P143" i="28" s="1"/>
  <c r="AL3051" i="26"/>
  <c r="P257" i="28" s="1"/>
  <c r="AL3059" i="26"/>
  <c r="P147" i="28" s="1"/>
  <c r="AL3067" i="26"/>
  <c r="P131" i="28" s="1"/>
  <c r="AL3075" i="26"/>
  <c r="P130" i="28" s="1"/>
  <c r="AL3083" i="26"/>
  <c r="P154" i="28" s="1"/>
  <c r="AL3091" i="26"/>
  <c r="P99" i="28" s="1"/>
  <c r="AL3099" i="26"/>
  <c r="P148" i="28" s="1"/>
  <c r="AL3107" i="26"/>
  <c r="P114" i="28" s="1"/>
  <c r="AL3115" i="26"/>
  <c r="P53" i="28" s="1"/>
  <c r="AL3123" i="26"/>
  <c r="P102" i="28" s="1"/>
  <c r="AL3131" i="26"/>
  <c r="P137" i="28" s="1"/>
  <c r="AL3139" i="26"/>
  <c r="P95" i="28" s="1"/>
  <c r="AL3147" i="26"/>
  <c r="P65" i="28" s="1"/>
  <c r="AL3155" i="26"/>
  <c r="P247" i="28" s="1"/>
  <c r="AL3163" i="26"/>
  <c r="P200" i="28" s="1"/>
  <c r="AL3171" i="26"/>
  <c r="P189" i="28" s="1"/>
  <c r="AL3179" i="26"/>
  <c r="P288" i="28" s="1"/>
  <c r="AL3187" i="26"/>
  <c r="P245" i="28" s="1"/>
  <c r="AL3211" i="26"/>
  <c r="P20" i="28" s="1"/>
  <c r="AL3219" i="26"/>
  <c r="P28" i="28" s="1"/>
  <c r="AL2940" i="26"/>
  <c r="P51" i="28" s="1"/>
  <c r="AL2958" i="26"/>
  <c r="P122" i="28" s="1"/>
  <c r="AL2981" i="26"/>
  <c r="P272" i="28" s="1"/>
  <c r="AL3004" i="26"/>
  <c r="P177" i="28" s="1"/>
  <c r="AL3022" i="26"/>
  <c r="P166" i="28" s="1"/>
  <c r="AL3045" i="26"/>
  <c r="P128" i="28" s="1"/>
  <c r="AL3068" i="26"/>
  <c r="P116" i="28" s="1"/>
  <c r="AL3086" i="26"/>
  <c r="P261" i="28" s="1"/>
  <c r="AL3109" i="26"/>
  <c r="P169" i="28" s="1"/>
  <c r="AL3132" i="26"/>
  <c r="P164" i="28" s="1"/>
  <c r="AL3150" i="26"/>
  <c r="P119" i="28" s="1"/>
  <c r="AL3173" i="26"/>
  <c r="P287" i="28" s="1"/>
  <c r="AL3196" i="26"/>
  <c r="P5" i="28" s="1"/>
  <c r="AL2998" i="26"/>
  <c r="P229" i="28" s="1"/>
  <c r="AL3126" i="26"/>
  <c r="P127" i="28" s="1"/>
  <c r="AL2941" i="26"/>
  <c r="P36" i="28" s="1"/>
  <c r="AL2964" i="26"/>
  <c r="P98" i="28" s="1"/>
  <c r="AL2982" i="26"/>
  <c r="P273" i="28" s="1"/>
  <c r="AL3005" i="26"/>
  <c r="P208" i="28" s="1"/>
  <c r="AL3028" i="26"/>
  <c r="P202" i="28" s="1"/>
  <c r="AL3046" i="26"/>
  <c r="P89" i="28" s="1"/>
  <c r="AL3069" i="26"/>
  <c r="P155" i="28" s="1"/>
  <c r="AL3092" i="26"/>
  <c r="P239" i="28" s="1"/>
  <c r="AL3110" i="26"/>
  <c r="P223" i="28" s="1"/>
  <c r="AL3133" i="26"/>
  <c r="P61" i="28" s="1"/>
  <c r="AL3156" i="26"/>
  <c r="P246" i="28" s="1"/>
  <c r="AL3174" i="26"/>
  <c r="P248" i="28" s="1"/>
  <c r="AL3197" i="26"/>
  <c r="P6" i="28" s="1"/>
  <c r="AL3220" i="26"/>
  <c r="P29" i="28" s="1"/>
  <c r="AL2980" i="26"/>
  <c r="P74" i="28" s="1"/>
  <c r="AL3085" i="26"/>
  <c r="P54" i="28" s="1"/>
  <c r="AL3213" i="26"/>
  <c r="P22" i="28" s="1"/>
  <c r="AL2942" i="26"/>
  <c r="P80" i="28" s="1"/>
  <c r="AL2965" i="26"/>
  <c r="P176" i="28" s="1"/>
  <c r="AL2988" i="26"/>
  <c r="P82" i="28" s="1"/>
  <c r="AL3006" i="26"/>
  <c r="P138" i="28" s="1"/>
  <c r="AL3029" i="26"/>
  <c r="P97" i="28" s="1"/>
  <c r="AL3052" i="26"/>
  <c r="P201" i="28" s="1"/>
  <c r="AL3070" i="26"/>
  <c r="P220" i="28" s="1"/>
  <c r="AL3093" i="26"/>
  <c r="P235" i="28" s="1"/>
  <c r="AL3116" i="26"/>
  <c r="P79" i="28" s="1"/>
  <c r="AL3134" i="26"/>
  <c r="P192" i="28" s="1"/>
  <c r="AL3157" i="26"/>
  <c r="P63" i="28" s="1"/>
  <c r="AL3180" i="26"/>
  <c r="P289" i="28" s="1"/>
  <c r="AL3198" i="26"/>
  <c r="P7" i="28" s="1"/>
  <c r="AL3221" i="26"/>
  <c r="P30" i="28" s="1"/>
  <c r="AL2948" i="26"/>
  <c r="P37" i="28" s="1"/>
  <c r="AL2966" i="26"/>
  <c r="P199" i="28" s="1"/>
  <c r="AL2989" i="26"/>
  <c r="P92" i="28" s="1"/>
  <c r="AL3012" i="26"/>
  <c r="P230" i="28" s="1"/>
  <c r="AL3030" i="26"/>
  <c r="P278" i="28" s="1"/>
  <c r="AL3053" i="26"/>
  <c r="P93" i="28" s="1"/>
  <c r="AL3076" i="26"/>
  <c r="P115" i="28" s="1"/>
  <c r="AL3094" i="26"/>
  <c r="P215" i="28" s="1"/>
  <c r="AL3117" i="26"/>
  <c r="P96" i="28" s="1"/>
  <c r="AL3140" i="26"/>
  <c r="P83" i="28" s="1"/>
  <c r="AL3158" i="26"/>
  <c r="P285" i="28" s="1"/>
  <c r="AL3181" i="26"/>
  <c r="P237" i="28" s="1"/>
  <c r="AL3222" i="26"/>
  <c r="AL3044" i="26"/>
  <c r="P188" i="28" s="1"/>
  <c r="AL3172" i="26"/>
  <c r="P100" i="28" s="1"/>
  <c r="AL2949" i="26"/>
  <c r="P35" i="28" s="1"/>
  <c r="AL2972" i="26"/>
  <c r="P106" i="28" s="1"/>
  <c r="AL2990" i="26"/>
  <c r="P135" i="28" s="1"/>
  <c r="AL3013" i="26"/>
  <c r="P142" i="28" s="1"/>
  <c r="AL3036" i="26"/>
  <c r="P196" i="28" s="1"/>
  <c r="AL3054" i="26"/>
  <c r="P218" i="28" s="1"/>
  <c r="AL3077" i="26"/>
  <c r="P185" i="28" s="1"/>
  <c r="AL3100" i="26"/>
  <c r="P238" i="28" s="1"/>
  <c r="AL3118" i="26"/>
  <c r="P108" i="28" s="1"/>
  <c r="AL3141" i="26"/>
  <c r="P71" i="28" s="1"/>
  <c r="AL3164" i="26"/>
  <c r="P214" i="28" s="1"/>
  <c r="AL3182" i="26"/>
  <c r="P244" i="28" s="1"/>
  <c r="AL2934" i="26"/>
  <c r="P69" i="28" s="1"/>
  <c r="AL3108" i="26"/>
  <c r="P76" i="28" s="1"/>
  <c r="AL2950" i="26"/>
  <c r="P59" i="28" s="1"/>
  <c r="AL2973" i="26"/>
  <c r="P125" i="28" s="1"/>
  <c r="AL2996" i="26"/>
  <c r="P179" i="28" s="1"/>
  <c r="AL3014" i="26"/>
  <c r="P162" i="28" s="1"/>
  <c r="AL3037" i="26"/>
  <c r="P174" i="28" s="1"/>
  <c r="AL3060" i="26"/>
  <c r="P236" i="28" s="1"/>
  <c r="AL3078" i="26"/>
  <c r="P133" i="28" s="1"/>
  <c r="AL3101" i="26"/>
  <c r="P129" i="28" s="1"/>
  <c r="AL3124" i="26"/>
  <c r="P75" i="28" s="1"/>
  <c r="AL3142" i="26"/>
  <c r="P67" i="28" s="1"/>
  <c r="AL3165" i="26"/>
  <c r="P266" i="28" s="1"/>
  <c r="AL3188" i="26"/>
  <c r="P263" i="28" s="1"/>
  <c r="AL3206" i="26"/>
  <c r="P15" i="28" s="1"/>
  <c r="AL2957" i="26"/>
  <c r="P43" i="28" s="1"/>
  <c r="AL3062" i="26"/>
  <c r="P210" i="28" s="1"/>
  <c r="AL2933" i="26"/>
  <c r="P267" i="28" s="1"/>
  <c r="AL2956" i="26"/>
  <c r="P40" i="28" s="1"/>
  <c r="AL2974" i="26"/>
  <c r="P157" i="28" s="1"/>
  <c r="AL2997" i="26"/>
  <c r="P206" i="28" s="1"/>
  <c r="AL3020" i="26"/>
  <c r="P172" i="28" s="1"/>
  <c r="AL3038" i="26"/>
  <c r="P209" i="28" s="1"/>
  <c r="AL3061" i="26"/>
  <c r="P57" i="28" s="1"/>
  <c r="AL3084" i="26"/>
  <c r="P281" i="28" s="1"/>
  <c r="AL3102" i="26"/>
  <c r="P178" i="28" s="1"/>
  <c r="AL3125" i="26"/>
  <c r="P103" i="28" s="1"/>
  <c r="AL3148" i="26"/>
  <c r="P242" i="28" s="1"/>
  <c r="AL3166" i="26"/>
  <c r="P258" i="28" s="1"/>
  <c r="AL3189" i="26"/>
  <c r="P264" i="28" s="1"/>
  <c r="AL3021" i="26"/>
  <c r="P84" i="28" s="1"/>
  <c r="AL3149" i="26"/>
  <c r="P160" i="28" s="1"/>
  <c r="AL3190" i="26"/>
  <c r="P217" i="28" s="1"/>
  <c r="CJ872" i="27"/>
  <c r="CL872" i="27" s="1"/>
  <c r="M25" i="28" s="1"/>
  <c r="N24" i="28"/>
  <c r="CJ870" i="27"/>
  <c r="CL870" i="27" s="1"/>
  <c r="M23" i="28" s="1"/>
  <c r="AK1467" i="26"/>
  <c r="AK1354" i="26"/>
  <c r="D23" i="28" l="1"/>
  <c r="C23" i="28"/>
  <c r="AL3210" i="26"/>
  <c r="P19" i="28" s="1"/>
  <c r="L19" i="28"/>
  <c r="AL3212" i="26"/>
  <c r="P21" i="28" s="1"/>
  <c r="L21" i="28"/>
  <c r="AL2923" i="26"/>
  <c r="K25" i="28" s="1"/>
  <c r="G25" i="28"/>
  <c r="H25" i="28"/>
  <c r="AL2921" i="26"/>
  <c r="K23" i="28" s="1"/>
  <c r="G23" i="28"/>
  <c r="AL3218" i="26"/>
  <c r="P27" i="28" s="1"/>
  <c r="L27" i="28"/>
  <c r="C25" i="28"/>
  <c r="I23" i="28"/>
  <c r="H23" i="28"/>
  <c r="AL1165" i="26"/>
  <c r="AL872" i="26"/>
  <c r="AL2630" i="26"/>
  <c r="F25" i="28" s="1"/>
  <c r="AL870" i="26"/>
  <c r="AL1163" i="26"/>
  <c r="AL2628" i="26"/>
  <c r="F23" i="28" s="1"/>
  <c r="AL3215" i="26"/>
  <c r="P24" i="28" s="1"/>
  <c r="AL3205" i="26"/>
  <c r="P14" i="28" s="1"/>
  <c r="AL3195" i="26"/>
  <c r="P4" i="28" s="1"/>
  <c r="N23" i="28"/>
  <c r="BF849" i="27"/>
  <c r="BG849" i="27"/>
  <c r="BH849" i="27"/>
  <c r="BF830" i="27"/>
  <c r="BG830" i="27"/>
  <c r="BH830" i="27"/>
  <c r="BF831" i="27"/>
  <c r="BG831" i="27"/>
  <c r="BH831" i="27"/>
  <c r="BF832" i="27"/>
  <c r="BG832" i="27"/>
  <c r="BH832" i="27"/>
  <c r="BF833" i="27"/>
  <c r="BG833" i="27"/>
  <c r="BH833" i="27"/>
  <c r="BF834" i="27"/>
  <c r="BG834" i="27"/>
  <c r="BH834" i="27"/>
  <c r="BF835" i="27"/>
  <c r="BG835" i="27"/>
  <c r="BH835" i="27"/>
  <c r="BF836" i="27"/>
  <c r="BG836" i="27"/>
  <c r="BH836" i="27"/>
  <c r="BF837" i="27"/>
  <c r="BG837" i="27"/>
  <c r="BH837" i="27"/>
  <c r="BF838" i="27"/>
  <c r="BG838" i="27"/>
  <c r="BH838" i="27"/>
  <c r="BF839" i="27"/>
  <c r="BG839" i="27"/>
  <c r="BH839" i="27"/>
  <c r="BF840" i="27"/>
  <c r="BG840" i="27"/>
  <c r="BH840" i="27"/>
  <c r="BF841" i="27"/>
  <c r="BG841" i="27"/>
  <c r="BH841" i="27"/>
  <c r="BF842" i="27"/>
  <c r="BG842" i="27"/>
  <c r="BH842" i="27"/>
  <c r="BF843" i="27"/>
  <c r="BG843" i="27"/>
  <c r="BH843" i="27"/>
  <c r="BF844" i="27"/>
  <c r="BG844" i="27"/>
  <c r="BH844" i="27"/>
  <c r="BF845" i="27"/>
  <c r="BG845" i="27"/>
  <c r="BH845" i="27"/>
  <c r="BF846" i="27"/>
  <c r="BG846" i="27"/>
  <c r="BH846" i="27"/>
  <c r="BF847" i="27"/>
  <c r="BG847" i="27"/>
  <c r="BH847" i="27"/>
  <c r="BF848" i="27"/>
  <c r="BG848" i="27"/>
  <c r="BH848" i="27"/>
  <c r="BF815" i="27"/>
  <c r="BG815" i="27"/>
  <c r="BH815" i="27"/>
  <c r="BF816" i="27"/>
  <c r="BG816" i="27"/>
  <c r="BH816" i="27"/>
  <c r="BF817" i="27"/>
  <c r="BG817" i="27"/>
  <c r="BH817" i="27"/>
  <c r="BF818" i="27"/>
  <c r="BG818" i="27"/>
  <c r="BH818" i="27"/>
  <c r="BF819" i="27"/>
  <c r="BG819" i="27"/>
  <c r="BH819" i="27"/>
  <c r="BF820" i="27"/>
  <c r="BG820" i="27"/>
  <c r="BH820" i="27"/>
  <c r="BF821" i="27"/>
  <c r="BG821" i="27"/>
  <c r="BH821" i="27"/>
  <c r="BF822" i="27"/>
  <c r="BG822" i="27"/>
  <c r="BH822" i="27"/>
  <c r="BF823" i="27"/>
  <c r="BG823" i="27"/>
  <c r="BH823" i="27"/>
  <c r="BF824" i="27"/>
  <c r="BG824" i="27"/>
  <c r="BF825" i="27"/>
  <c r="BG825" i="27"/>
  <c r="BH825" i="27"/>
  <c r="BF826" i="27"/>
  <c r="BG826" i="27"/>
  <c r="BH826" i="27"/>
  <c r="BF827" i="27"/>
  <c r="BG827" i="27"/>
  <c r="BH827" i="27"/>
  <c r="BF828" i="27"/>
  <c r="BG828" i="27"/>
  <c r="BH828" i="27"/>
  <c r="BF640" i="27"/>
  <c r="BG640" i="27"/>
  <c r="BH640" i="27"/>
  <c r="BF641" i="27"/>
  <c r="BG641" i="27"/>
  <c r="BH641" i="27"/>
  <c r="BF642" i="27"/>
  <c r="BG642" i="27"/>
  <c r="BH642" i="27"/>
  <c r="BF643" i="27"/>
  <c r="BG643" i="27"/>
  <c r="BH643" i="27"/>
  <c r="BF644" i="27"/>
  <c r="BG644" i="27"/>
  <c r="BH644" i="27"/>
  <c r="BF645" i="27"/>
  <c r="BG645" i="27"/>
  <c r="BH645" i="27"/>
  <c r="BF646" i="27"/>
  <c r="BG646" i="27"/>
  <c r="BH646" i="27"/>
  <c r="BF647" i="27"/>
  <c r="BG647" i="27"/>
  <c r="BH647" i="27"/>
  <c r="BF648" i="27"/>
  <c r="BG648" i="27"/>
  <c r="BH648" i="27"/>
  <c r="BF649" i="27"/>
  <c r="BG649" i="27"/>
  <c r="BH649" i="27"/>
  <c r="BF650" i="27"/>
  <c r="BG650" i="27"/>
  <c r="BH650" i="27"/>
  <c r="BF651" i="27"/>
  <c r="BG651" i="27"/>
  <c r="BH651" i="27"/>
  <c r="BF652" i="27"/>
  <c r="BG652" i="27"/>
  <c r="BH652" i="27"/>
  <c r="BF653" i="27"/>
  <c r="BG653" i="27"/>
  <c r="BH653" i="27"/>
  <c r="BF654" i="27"/>
  <c r="BG654" i="27"/>
  <c r="BH654" i="27"/>
  <c r="BF655" i="27"/>
  <c r="BG655" i="27"/>
  <c r="BH655" i="27"/>
  <c r="BF656" i="27"/>
  <c r="BG656" i="27"/>
  <c r="BH656" i="27"/>
  <c r="BF657" i="27"/>
  <c r="BG657" i="27"/>
  <c r="BH657" i="27"/>
  <c r="BF658" i="27"/>
  <c r="BG658" i="27"/>
  <c r="BH658" i="27"/>
  <c r="BF659" i="27"/>
  <c r="BG659" i="27"/>
  <c r="BH659" i="27"/>
  <c r="BF660" i="27"/>
  <c r="BG660" i="27"/>
  <c r="BH660" i="27"/>
  <c r="BF661" i="27"/>
  <c r="BG661" i="27"/>
  <c r="BH661" i="27"/>
  <c r="BF662" i="27"/>
  <c r="BG662" i="27"/>
  <c r="BH662" i="27"/>
  <c r="BF663" i="27"/>
  <c r="BG663" i="27"/>
  <c r="BH663" i="27"/>
  <c r="BF664" i="27"/>
  <c r="BG664" i="27"/>
  <c r="BH664" i="27"/>
  <c r="BF665" i="27"/>
  <c r="BG665" i="27"/>
  <c r="BH665" i="27"/>
  <c r="BF666" i="27"/>
  <c r="BG666" i="27"/>
  <c r="BH666" i="27"/>
  <c r="BF667" i="27"/>
  <c r="BG667" i="27"/>
  <c r="BH667" i="27"/>
  <c r="BF668" i="27"/>
  <c r="BG668" i="27"/>
  <c r="BH668" i="27"/>
  <c r="BF669" i="27"/>
  <c r="BG669" i="27"/>
  <c r="BH669" i="27"/>
  <c r="BF670" i="27"/>
  <c r="BG670" i="27"/>
  <c r="BH670" i="27"/>
  <c r="BF671" i="27"/>
  <c r="BG671" i="27"/>
  <c r="BH671" i="27"/>
  <c r="BF672" i="27"/>
  <c r="BG672" i="27"/>
  <c r="BH672" i="27"/>
  <c r="BF673" i="27"/>
  <c r="BG673" i="27"/>
  <c r="BH673" i="27"/>
  <c r="BF674" i="27"/>
  <c r="BG674" i="27"/>
  <c r="BH674" i="27"/>
  <c r="BF675" i="27"/>
  <c r="BG675" i="27"/>
  <c r="BH675" i="27"/>
  <c r="BF676" i="27"/>
  <c r="BG676" i="27"/>
  <c r="BH676" i="27"/>
  <c r="BF677" i="27"/>
  <c r="BG677" i="27"/>
  <c r="BH677" i="27"/>
  <c r="BF678" i="27"/>
  <c r="BG678" i="27"/>
  <c r="BH678" i="27"/>
  <c r="BF679" i="27"/>
  <c r="BG679" i="27"/>
  <c r="BH679" i="27"/>
  <c r="BF680" i="27"/>
  <c r="BG680" i="27"/>
  <c r="BH680" i="27"/>
  <c r="BF681" i="27"/>
  <c r="BG681" i="27"/>
  <c r="BH681" i="27"/>
  <c r="BF682" i="27"/>
  <c r="BG682" i="27"/>
  <c r="BH682" i="27"/>
  <c r="BF683" i="27"/>
  <c r="BG683" i="27"/>
  <c r="BH683" i="27"/>
  <c r="BF684" i="27"/>
  <c r="BG684" i="27"/>
  <c r="BH684" i="27"/>
  <c r="BF685" i="27"/>
  <c r="BG685" i="27"/>
  <c r="BH685" i="27"/>
  <c r="BF686" i="27"/>
  <c r="BG686" i="27"/>
  <c r="BH686" i="27"/>
  <c r="BF687" i="27"/>
  <c r="BG687" i="27"/>
  <c r="BH687" i="27"/>
  <c r="BF688" i="27"/>
  <c r="BG688" i="27"/>
  <c r="BH688" i="27"/>
  <c r="BF689" i="27"/>
  <c r="BG689" i="27"/>
  <c r="BH689" i="27"/>
  <c r="BF690" i="27"/>
  <c r="BG690" i="27"/>
  <c r="BH690" i="27"/>
  <c r="BF691" i="27"/>
  <c r="BG691" i="27"/>
  <c r="BH691" i="27"/>
  <c r="BF692" i="27"/>
  <c r="BG692" i="27"/>
  <c r="BH692" i="27"/>
  <c r="BF693" i="27"/>
  <c r="BG693" i="27"/>
  <c r="BH693" i="27"/>
  <c r="BF694" i="27"/>
  <c r="BG694" i="27"/>
  <c r="BH694" i="27"/>
  <c r="BF695" i="27"/>
  <c r="BG695" i="27"/>
  <c r="BH695" i="27"/>
  <c r="BF696" i="27"/>
  <c r="BG696" i="27"/>
  <c r="BH696" i="27"/>
  <c r="BF697" i="27"/>
  <c r="BG697" i="27"/>
  <c r="BH697" i="27"/>
  <c r="BF698" i="27"/>
  <c r="BG698" i="27"/>
  <c r="BH698" i="27"/>
  <c r="BF699" i="27"/>
  <c r="BG699" i="27"/>
  <c r="BH699" i="27"/>
  <c r="BF700" i="27"/>
  <c r="BG700" i="27"/>
  <c r="BH700" i="27"/>
  <c r="BF701" i="27"/>
  <c r="BG701" i="27"/>
  <c r="BH701" i="27"/>
  <c r="BF702" i="27"/>
  <c r="BG702" i="27"/>
  <c r="BH702" i="27"/>
  <c r="BF703" i="27"/>
  <c r="BG703" i="27"/>
  <c r="BH703" i="27"/>
  <c r="BF704" i="27"/>
  <c r="BG704" i="27"/>
  <c r="BH704" i="27"/>
  <c r="BF705" i="27"/>
  <c r="BG705" i="27"/>
  <c r="BH705" i="27"/>
  <c r="BF706" i="27"/>
  <c r="BG706" i="27"/>
  <c r="BH706" i="27"/>
  <c r="BF707" i="27"/>
  <c r="BG707" i="27"/>
  <c r="BH707" i="27"/>
  <c r="BF708" i="27"/>
  <c r="BG708" i="27"/>
  <c r="BH708" i="27"/>
  <c r="BF709" i="27"/>
  <c r="BG709" i="27"/>
  <c r="BH709" i="27"/>
  <c r="BF710" i="27"/>
  <c r="BG710" i="27"/>
  <c r="BH710" i="27"/>
  <c r="BF711" i="27"/>
  <c r="BG711" i="27"/>
  <c r="BH711" i="27"/>
  <c r="BF712" i="27"/>
  <c r="BG712" i="27"/>
  <c r="BH712" i="27"/>
  <c r="BF713" i="27"/>
  <c r="BG713" i="27"/>
  <c r="BH713" i="27"/>
  <c r="BF714" i="27"/>
  <c r="BG714" i="27"/>
  <c r="BH714" i="27"/>
  <c r="BF715" i="27"/>
  <c r="BG715" i="27"/>
  <c r="BH715" i="27"/>
  <c r="BF716" i="27"/>
  <c r="BG716" i="27"/>
  <c r="BH716" i="27"/>
  <c r="BF717" i="27"/>
  <c r="BG717" i="27"/>
  <c r="BH717" i="27"/>
  <c r="BF718" i="27"/>
  <c r="BG718" i="27"/>
  <c r="BH718" i="27"/>
  <c r="BF719" i="27"/>
  <c r="BG719" i="27"/>
  <c r="BH719" i="27"/>
  <c r="BF720" i="27"/>
  <c r="BG720" i="27"/>
  <c r="BH720" i="27"/>
  <c r="BF721" i="27"/>
  <c r="BG721" i="27"/>
  <c r="BH721" i="27"/>
  <c r="BF722" i="27"/>
  <c r="BG722" i="27"/>
  <c r="BH722" i="27"/>
  <c r="BF723" i="27"/>
  <c r="BG723" i="27"/>
  <c r="BH723" i="27"/>
  <c r="BF724" i="27"/>
  <c r="BG724" i="27"/>
  <c r="BH724" i="27"/>
  <c r="BF725" i="27"/>
  <c r="BG725" i="27"/>
  <c r="BH725" i="27"/>
  <c r="BF726" i="27"/>
  <c r="BG726" i="27"/>
  <c r="BH726" i="27"/>
  <c r="BF727" i="27"/>
  <c r="BG727" i="27"/>
  <c r="BH727" i="27"/>
  <c r="BF728" i="27"/>
  <c r="BG728" i="27"/>
  <c r="BH728" i="27"/>
  <c r="BF729" i="27"/>
  <c r="BG729" i="27"/>
  <c r="BH729" i="27"/>
  <c r="BF730" i="27"/>
  <c r="BG730" i="27"/>
  <c r="BH730" i="27"/>
  <c r="BF731" i="27"/>
  <c r="BG731" i="27"/>
  <c r="BH731" i="27"/>
  <c r="BF732" i="27"/>
  <c r="BG732" i="27"/>
  <c r="BH732" i="27"/>
  <c r="BF733" i="27"/>
  <c r="BG733" i="27"/>
  <c r="BH733" i="27"/>
  <c r="BF734" i="27"/>
  <c r="BG734" i="27"/>
  <c r="BH734" i="27"/>
  <c r="BF735" i="27"/>
  <c r="BG735" i="27"/>
  <c r="BH735" i="27"/>
  <c r="BF736" i="27"/>
  <c r="BG736" i="27"/>
  <c r="BH736" i="27"/>
  <c r="BF737" i="27"/>
  <c r="BG737" i="27"/>
  <c r="BH737" i="27"/>
  <c r="BF738" i="27"/>
  <c r="BG738" i="27"/>
  <c r="BH738" i="27"/>
  <c r="BF739" i="27"/>
  <c r="BG739" i="27"/>
  <c r="BH739" i="27"/>
  <c r="BF740" i="27"/>
  <c r="BG740" i="27"/>
  <c r="BH740" i="27"/>
  <c r="BF741" i="27"/>
  <c r="BG741" i="27"/>
  <c r="BH741" i="27"/>
  <c r="BF742" i="27"/>
  <c r="BG742" i="27"/>
  <c r="BH742" i="27"/>
  <c r="BF743" i="27"/>
  <c r="BG743" i="27"/>
  <c r="BH743" i="27"/>
  <c r="BF744" i="27"/>
  <c r="BG744" i="27"/>
  <c r="BH744" i="27"/>
  <c r="BF745" i="27"/>
  <c r="BG745" i="27"/>
  <c r="BH745" i="27"/>
  <c r="BF746" i="27"/>
  <c r="BG746" i="27"/>
  <c r="BH746" i="27"/>
  <c r="BF747" i="27"/>
  <c r="BG747" i="27"/>
  <c r="BH747" i="27"/>
  <c r="BF748" i="27"/>
  <c r="BG748" i="27"/>
  <c r="BH748" i="27"/>
  <c r="BF749" i="27"/>
  <c r="BG749" i="27"/>
  <c r="BH749" i="27"/>
  <c r="BF750" i="27"/>
  <c r="BG750" i="27"/>
  <c r="BH750" i="27"/>
  <c r="BF751" i="27"/>
  <c r="BG751" i="27"/>
  <c r="BH751" i="27"/>
  <c r="BF752" i="27"/>
  <c r="BG752" i="27"/>
  <c r="BH752" i="27"/>
  <c r="BF753" i="27"/>
  <c r="BG753" i="27"/>
  <c r="BH753" i="27"/>
  <c r="BF754" i="27"/>
  <c r="BG754" i="27"/>
  <c r="BH754" i="27"/>
  <c r="BF755" i="27"/>
  <c r="BG755" i="27"/>
  <c r="BH755" i="27"/>
  <c r="BF756" i="27"/>
  <c r="BG756" i="27"/>
  <c r="BH756" i="27"/>
  <c r="BF757" i="27"/>
  <c r="BG757" i="27"/>
  <c r="BH757" i="27"/>
  <c r="BF758" i="27"/>
  <c r="BG758" i="27"/>
  <c r="BH758" i="27"/>
  <c r="BF759" i="27"/>
  <c r="BG759" i="27"/>
  <c r="BH759" i="27"/>
  <c r="BF760" i="27"/>
  <c r="BG760" i="27"/>
  <c r="BH760" i="27"/>
  <c r="BF761" i="27"/>
  <c r="BG761" i="27"/>
  <c r="BH761" i="27"/>
  <c r="BF762" i="27"/>
  <c r="BG762" i="27"/>
  <c r="BH762" i="27"/>
  <c r="BF763" i="27"/>
  <c r="BG763" i="27"/>
  <c r="BH763" i="27"/>
  <c r="BF764" i="27"/>
  <c r="BG764" i="27"/>
  <c r="BH764" i="27"/>
  <c r="BF765" i="27"/>
  <c r="BG765" i="27"/>
  <c r="BH765" i="27"/>
  <c r="BF766" i="27"/>
  <c r="BG766" i="27"/>
  <c r="BH766" i="27"/>
  <c r="BF767" i="27"/>
  <c r="BG767" i="27"/>
  <c r="BH767" i="27"/>
  <c r="BF768" i="27"/>
  <c r="BG768" i="27"/>
  <c r="BH768" i="27"/>
  <c r="BF769" i="27"/>
  <c r="BG769" i="27"/>
  <c r="BH769" i="27"/>
  <c r="BF770" i="27"/>
  <c r="BG770" i="27"/>
  <c r="BH770" i="27"/>
  <c r="BF771" i="27"/>
  <c r="BG771" i="27"/>
  <c r="BH771" i="27"/>
  <c r="BF772" i="27"/>
  <c r="BG772" i="27"/>
  <c r="BH772" i="27"/>
  <c r="BF773" i="27"/>
  <c r="BG773" i="27"/>
  <c r="BH773" i="27"/>
  <c r="BF774" i="27"/>
  <c r="BG774" i="27"/>
  <c r="BH774" i="27"/>
  <c r="BF775" i="27"/>
  <c r="BG775" i="27"/>
  <c r="BH775" i="27"/>
  <c r="BF776" i="27"/>
  <c r="BG776" i="27"/>
  <c r="BH776" i="27"/>
  <c r="BF777" i="27"/>
  <c r="BG777" i="27"/>
  <c r="BH777" i="27"/>
  <c r="BF778" i="27"/>
  <c r="BG778" i="27"/>
  <c r="BH778" i="27"/>
  <c r="BF779" i="27"/>
  <c r="BG779" i="27"/>
  <c r="BH779" i="27"/>
  <c r="BF780" i="27"/>
  <c r="BG780" i="27"/>
  <c r="BH780" i="27"/>
  <c r="BF781" i="27"/>
  <c r="BG781" i="27"/>
  <c r="BH781" i="27"/>
  <c r="BF782" i="27"/>
  <c r="BG782" i="27"/>
  <c r="BH782" i="27"/>
  <c r="BF783" i="27"/>
  <c r="BG783" i="27"/>
  <c r="BH783" i="27"/>
  <c r="BF784" i="27"/>
  <c r="BG784" i="27"/>
  <c r="BH784" i="27"/>
  <c r="BF785" i="27"/>
  <c r="BG785" i="27"/>
  <c r="BH785" i="27"/>
  <c r="BF786" i="27"/>
  <c r="BG786" i="27"/>
  <c r="BH786" i="27"/>
  <c r="BF787" i="27"/>
  <c r="BG787" i="27"/>
  <c r="BH787" i="27"/>
  <c r="BF788" i="27"/>
  <c r="BG788" i="27"/>
  <c r="BH788" i="27"/>
  <c r="BF789" i="27"/>
  <c r="BG789" i="27"/>
  <c r="BH789" i="27"/>
  <c r="BF790" i="27"/>
  <c r="BG790" i="27"/>
  <c r="BH790" i="27"/>
  <c r="BF791" i="27"/>
  <c r="BG791" i="27"/>
  <c r="BH791" i="27"/>
  <c r="BF792" i="27"/>
  <c r="BG792" i="27"/>
  <c r="BH792" i="27"/>
  <c r="BF793" i="27"/>
  <c r="BG793" i="27"/>
  <c r="BH793" i="27"/>
  <c r="BF794" i="27"/>
  <c r="BG794" i="27"/>
  <c r="BH794" i="27"/>
  <c r="BF795" i="27"/>
  <c r="BG795" i="27"/>
  <c r="BH795" i="27"/>
  <c r="BF796" i="27"/>
  <c r="BG796" i="27"/>
  <c r="BH796" i="27"/>
  <c r="BF797" i="27"/>
  <c r="BG797" i="27"/>
  <c r="BH797" i="27"/>
  <c r="BF798" i="27"/>
  <c r="BG798" i="27"/>
  <c r="BH798" i="27"/>
  <c r="BF799" i="27"/>
  <c r="BG799" i="27"/>
  <c r="BH799" i="27"/>
  <c r="BF800" i="27"/>
  <c r="BG800" i="27"/>
  <c r="BH800" i="27"/>
  <c r="BF801" i="27"/>
  <c r="BG801" i="27"/>
  <c r="BH801" i="27"/>
  <c r="BF802" i="27"/>
  <c r="BG802" i="27"/>
  <c r="BH802" i="27"/>
  <c r="BF803" i="27"/>
  <c r="BG803" i="27"/>
  <c r="BH803" i="27"/>
  <c r="BF804" i="27"/>
  <c r="BG804" i="27"/>
  <c r="BH804" i="27"/>
  <c r="BF805" i="27"/>
  <c r="BG805" i="27"/>
  <c r="BH805" i="27"/>
  <c r="BF806" i="27"/>
  <c r="BG806" i="27"/>
  <c r="BH806" i="27"/>
  <c r="BF807" i="27"/>
  <c r="BG807" i="27"/>
  <c r="BH807" i="27"/>
  <c r="BF808" i="27"/>
  <c r="BG808" i="27"/>
  <c r="BH808" i="27"/>
  <c r="BF809" i="27"/>
  <c r="BG809" i="27"/>
  <c r="BH809" i="27"/>
  <c r="BF810" i="27"/>
  <c r="BG810" i="27"/>
  <c r="BH810" i="27"/>
  <c r="BF811" i="27"/>
  <c r="BG811" i="27"/>
  <c r="BH811" i="27"/>
  <c r="BF812" i="27"/>
  <c r="BG812" i="27"/>
  <c r="BH812" i="27"/>
  <c r="BF813" i="27"/>
  <c r="BG813" i="27"/>
  <c r="BH813" i="27"/>
  <c r="BF627" i="27"/>
  <c r="BG627" i="27"/>
  <c r="BH627" i="27"/>
  <c r="BF628" i="27"/>
  <c r="BG628" i="27"/>
  <c r="BH628" i="27"/>
  <c r="BF629" i="27"/>
  <c r="BG629" i="27"/>
  <c r="BH629" i="27"/>
  <c r="BF630" i="27"/>
  <c r="BG630" i="27"/>
  <c r="BH630" i="27"/>
  <c r="BF631" i="27"/>
  <c r="BG631" i="27"/>
  <c r="BH631" i="27"/>
  <c r="BF632" i="27"/>
  <c r="BG632" i="27"/>
  <c r="BH632" i="27"/>
  <c r="BF633" i="27"/>
  <c r="BG633" i="27"/>
  <c r="BH633" i="27"/>
  <c r="BF634" i="27"/>
  <c r="BG634" i="27"/>
  <c r="BH634" i="27"/>
  <c r="BF635" i="27"/>
  <c r="BG635" i="27"/>
  <c r="BH635" i="27"/>
  <c r="BF636" i="27"/>
  <c r="BG636" i="27"/>
  <c r="BH636" i="27"/>
  <c r="BF626" i="27"/>
  <c r="BG626" i="27"/>
  <c r="BH626" i="27"/>
  <c r="BF588" i="27"/>
  <c r="BG588" i="27"/>
  <c r="BH588" i="27"/>
  <c r="BF589" i="27"/>
  <c r="BG589" i="27"/>
  <c r="BH589" i="27"/>
  <c r="BF590" i="27"/>
  <c r="BG590" i="27"/>
  <c r="BH590" i="27"/>
  <c r="BF591" i="27"/>
  <c r="BG591" i="27"/>
  <c r="BH591" i="27"/>
  <c r="BF592" i="27"/>
  <c r="BG592" i="27"/>
  <c r="BH592" i="27"/>
  <c r="BF593" i="27"/>
  <c r="BG593" i="27"/>
  <c r="BH593" i="27"/>
  <c r="BF594" i="27"/>
  <c r="BG594" i="27"/>
  <c r="BH594" i="27"/>
  <c r="BF595" i="27"/>
  <c r="BG595" i="27"/>
  <c r="BH595" i="27"/>
  <c r="BF596" i="27"/>
  <c r="BG596" i="27"/>
  <c r="BH596" i="27"/>
  <c r="BF597" i="27"/>
  <c r="BG597" i="27"/>
  <c r="BH597" i="27"/>
  <c r="BF598" i="27"/>
  <c r="BG598" i="27"/>
  <c r="BH598" i="27"/>
  <c r="BF599" i="27"/>
  <c r="BG599" i="27"/>
  <c r="BH599" i="27"/>
  <c r="BF600" i="27"/>
  <c r="BG600" i="27"/>
  <c r="BH600" i="27"/>
  <c r="BF601" i="27"/>
  <c r="BG601" i="27"/>
  <c r="BH601" i="27"/>
  <c r="BF602" i="27"/>
  <c r="BG602" i="27"/>
  <c r="BH602" i="27"/>
  <c r="BF603" i="27"/>
  <c r="BG603" i="27"/>
  <c r="BH603" i="27"/>
  <c r="BF604" i="27"/>
  <c r="BG604" i="27"/>
  <c r="BH604" i="27"/>
  <c r="BF605" i="27"/>
  <c r="BG605" i="27"/>
  <c r="BH605" i="27"/>
  <c r="BF606" i="27"/>
  <c r="BG606" i="27"/>
  <c r="BH606" i="27"/>
  <c r="BF607" i="27"/>
  <c r="BG607" i="27"/>
  <c r="BH607" i="27"/>
  <c r="BF608" i="27"/>
  <c r="BG608" i="27"/>
  <c r="BH608" i="27"/>
  <c r="BF609" i="27"/>
  <c r="BG609" i="27"/>
  <c r="BH609" i="27"/>
  <c r="BF610" i="27"/>
  <c r="BG610" i="27"/>
  <c r="BH610" i="27"/>
  <c r="BF611" i="27"/>
  <c r="BG611" i="27"/>
  <c r="BH611" i="27"/>
  <c r="BF612" i="27"/>
  <c r="BG612" i="27"/>
  <c r="BH612" i="27"/>
  <c r="BF613" i="27"/>
  <c r="BG613" i="27"/>
  <c r="BH613" i="27"/>
  <c r="BF614" i="27"/>
  <c r="BG614" i="27"/>
  <c r="BH614" i="27"/>
  <c r="BF615" i="27"/>
  <c r="BG615" i="27"/>
  <c r="BH615" i="27"/>
  <c r="BF616" i="27"/>
  <c r="BG616" i="27"/>
  <c r="BH616" i="27"/>
  <c r="BF617" i="27"/>
  <c r="BG617" i="27"/>
  <c r="BH617" i="27"/>
  <c r="BF618" i="27"/>
  <c r="BG618" i="27"/>
  <c r="BH618" i="27"/>
  <c r="BF619" i="27"/>
  <c r="BG619" i="27"/>
  <c r="BH619" i="27"/>
  <c r="BF620" i="27"/>
  <c r="BG620" i="27"/>
  <c r="BH620" i="27"/>
  <c r="BF621" i="27"/>
  <c r="BG621" i="27"/>
  <c r="BH621" i="27"/>
  <c r="BF622" i="27"/>
  <c r="BG622" i="27"/>
  <c r="BH622" i="27"/>
  <c r="BF623" i="27"/>
  <c r="BG623" i="27"/>
  <c r="BH623" i="27"/>
  <c r="BE848" i="27"/>
  <c r="AJ2346" i="26"/>
  <c r="AL3216" i="26" l="1"/>
  <c r="P25" i="28" s="1"/>
  <c r="L25" i="28"/>
  <c r="AL3214" i="26"/>
  <c r="P23" i="28" s="1"/>
  <c r="L23" i="28"/>
  <c r="AL1653" i="26"/>
  <c r="BH880" i="27"/>
  <c r="BG880" i="27"/>
  <c r="BF880" i="27"/>
  <c r="BG879" i="27"/>
  <c r="BF879" i="27"/>
  <c r="BH879" i="27"/>
  <c r="AL1197" i="26"/>
  <c r="AL1246" i="26"/>
  <c r="AL1271" i="26"/>
  <c r="AL1312" i="26"/>
  <c r="AL1348" i="26"/>
  <c r="AL1382" i="26"/>
  <c r="AL1409" i="26"/>
  <c r="AL1471" i="26"/>
  <c r="AL1479" i="26"/>
  <c r="AL1487" i="26"/>
  <c r="AL1536" i="26"/>
  <c r="AL1544" i="26"/>
  <c r="AL1552" i="26"/>
  <c r="AL1561" i="26"/>
  <c r="AL1570" i="26"/>
  <c r="AL1578" i="26"/>
  <c r="AL1586" i="26"/>
  <c r="AL1594" i="26"/>
  <c r="AL1602" i="26"/>
  <c r="AL1612" i="26"/>
  <c r="AL1621" i="26"/>
  <c r="AL1630" i="26"/>
  <c r="AL1639" i="26"/>
  <c r="AL1647" i="26"/>
  <c r="AL1655" i="26"/>
  <c r="AL1664" i="26"/>
  <c r="AL1672" i="26"/>
  <c r="AL1680" i="26"/>
  <c r="AL1688" i="26"/>
  <c r="AL1698" i="26"/>
  <c r="AL1707" i="26"/>
  <c r="AL1719" i="26"/>
  <c r="AL1182" i="26"/>
  <c r="AL1190" i="26"/>
  <c r="AL1198" i="26"/>
  <c r="AL1207" i="26"/>
  <c r="AL1218" i="26"/>
  <c r="AL1230" i="26"/>
  <c r="AL1238" i="26"/>
  <c r="AL1247" i="26"/>
  <c r="AL1255" i="26"/>
  <c r="AL1263" i="26"/>
  <c r="AL1273" i="26"/>
  <c r="AL1281" i="26"/>
  <c r="AL1289" i="26"/>
  <c r="AL1297" i="26"/>
  <c r="AL1305" i="26"/>
  <c r="AL1314" i="26"/>
  <c r="AL1323" i="26"/>
  <c r="AL1333" i="26"/>
  <c r="AL1341" i="26"/>
  <c r="AL1349" i="26"/>
  <c r="AL1358" i="26"/>
  <c r="AL1366" i="26"/>
  <c r="AL1375" i="26"/>
  <c r="AL1383" i="26"/>
  <c r="AL1391" i="26"/>
  <c r="AL1402" i="26"/>
  <c r="AL1410" i="26"/>
  <c r="AL1420" i="26"/>
  <c r="AL1430" i="26"/>
  <c r="AL1472" i="26"/>
  <c r="AL1480" i="26"/>
  <c r="AL1488" i="26"/>
  <c r="AL1497" i="26"/>
  <c r="AL1508" i="26"/>
  <c r="AL1520" i="26"/>
  <c r="AL1528" i="26"/>
  <c r="AL1537" i="26"/>
  <c r="AL1545" i="26"/>
  <c r="AL1553" i="26"/>
  <c r="AL1562" i="26"/>
  <c r="AL1571" i="26"/>
  <c r="AL1579" i="26"/>
  <c r="AL1587" i="26"/>
  <c r="AL1595" i="26"/>
  <c r="AL1603" i="26"/>
  <c r="AL1613" i="26"/>
  <c r="AL1622" i="26"/>
  <c r="AL1632" i="26"/>
  <c r="AL1640" i="26"/>
  <c r="AL1648" i="26"/>
  <c r="AL1656" i="26"/>
  <c r="AL1665" i="26"/>
  <c r="AL1673" i="26"/>
  <c r="AL1681" i="26"/>
  <c r="AL1690" i="26"/>
  <c r="AL1699" i="26"/>
  <c r="AL1709" i="26"/>
  <c r="AL1720" i="26"/>
  <c r="AL1189" i="26"/>
  <c r="AL1237" i="26"/>
  <c r="AL1288" i="26"/>
  <c r="AL1322" i="26"/>
  <c r="AL1365" i="26"/>
  <c r="AL1419" i="26"/>
  <c r="AL1515" i="26"/>
  <c r="AL1183" i="26"/>
  <c r="AL1219" i="26"/>
  <c r="AL1256" i="26"/>
  <c r="AL1290" i="26"/>
  <c r="AL1315" i="26"/>
  <c r="AL1350" i="26"/>
  <c r="AL1384" i="26"/>
  <c r="AL1431" i="26"/>
  <c r="AL1498" i="26"/>
  <c r="AL1538" i="26"/>
  <c r="AL1580" i="26"/>
  <c r="AL1614" i="26"/>
  <c r="AL1649" i="26"/>
  <c r="AL1674" i="26"/>
  <c r="AL1701" i="26"/>
  <c r="AL1200" i="26"/>
  <c r="AL1240" i="26"/>
  <c r="AL1265" i="26"/>
  <c r="AL1291" i="26"/>
  <c r="AL1325" i="26"/>
  <c r="AL1360" i="26"/>
  <c r="AL1393" i="26"/>
  <c r="AL1432" i="26"/>
  <c r="AL1499" i="26"/>
  <c r="AL1539" i="26"/>
  <c r="AL1573" i="26"/>
  <c r="AL1615" i="26"/>
  <c r="AL1650" i="26"/>
  <c r="AL1683" i="26"/>
  <c r="AL1702" i="26"/>
  <c r="AL1177" i="26"/>
  <c r="AL1185" i="26"/>
  <c r="AL1193" i="26"/>
  <c r="AL1202" i="26"/>
  <c r="AL1213" i="26"/>
  <c r="AL1221" i="26"/>
  <c r="AL1233" i="26"/>
  <c r="AL1242" i="26"/>
  <c r="AL1250" i="26"/>
  <c r="AL1258" i="26"/>
  <c r="AL1267" i="26"/>
  <c r="AL1276" i="26"/>
  <c r="AL1284" i="26"/>
  <c r="AL1292" i="26"/>
  <c r="AL1300" i="26"/>
  <c r="AL1308" i="26"/>
  <c r="AL1318" i="26"/>
  <c r="AL1327" i="26"/>
  <c r="AL1336" i="26"/>
  <c r="AL1344" i="26"/>
  <c r="AL1352" i="26"/>
  <c r="AL1361" i="26"/>
  <c r="AL1370" i="26"/>
  <c r="AL1378" i="26"/>
  <c r="AL1386" i="26"/>
  <c r="AL1394" i="26"/>
  <c r="AL1405" i="26"/>
  <c r="AL1413" i="26"/>
  <c r="AL1425" i="26"/>
  <c r="AL1433" i="26"/>
  <c r="AL1475" i="26"/>
  <c r="AL1483" i="26"/>
  <c r="AL1491" i="26"/>
  <c r="AL1500" i="26"/>
  <c r="AL1511" i="26"/>
  <c r="AL1523" i="26"/>
  <c r="AL1531" i="26"/>
  <c r="AL1540" i="26"/>
  <c r="AL1548" i="26"/>
  <c r="AL1556" i="26"/>
  <c r="AL1566" i="26"/>
  <c r="AL1574" i="26"/>
  <c r="AL1582" i="26"/>
  <c r="AL1590" i="26"/>
  <c r="AL1598" i="26"/>
  <c r="AL1607" i="26"/>
  <c r="AL1616" i="26"/>
  <c r="AL1626" i="26"/>
  <c r="AL1635" i="26"/>
  <c r="AL1643" i="26"/>
  <c r="AL1651" i="26"/>
  <c r="AL1659" i="26"/>
  <c r="AL1668" i="26"/>
  <c r="AL1676" i="26"/>
  <c r="AL1684" i="26"/>
  <c r="AL1694" i="26"/>
  <c r="AL1703" i="26"/>
  <c r="AL1714" i="26"/>
  <c r="AL1725" i="26"/>
  <c r="AL1181" i="26"/>
  <c r="AL1217" i="26"/>
  <c r="AL1262" i="26"/>
  <c r="AL1296" i="26"/>
  <c r="AL1340" i="26"/>
  <c r="AL1390" i="26"/>
  <c r="AL1527" i="26"/>
  <c r="AL1208" i="26"/>
  <c r="AL1248" i="26"/>
  <c r="AL1274" i="26"/>
  <c r="AL1306" i="26"/>
  <c r="AL1334" i="26"/>
  <c r="AL1367" i="26"/>
  <c r="AL1392" i="26"/>
  <c r="AL1423" i="26"/>
  <c r="AL1489" i="26"/>
  <c r="AL1529" i="26"/>
  <c r="AL1563" i="26"/>
  <c r="AL1596" i="26"/>
  <c r="AL1633" i="26"/>
  <c r="AL1657" i="26"/>
  <c r="AL1691" i="26"/>
  <c r="AL1209" i="26"/>
  <c r="AL1249" i="26"/>
  <c r="AL1283" i="26"/>
  <c r="AL1317" i="26"/>
  <c r="AL1343" i="26"/>
  <c r="AL1368" i="26"/>
  <c r="AL1404" i="26"/>
  <c r="AL1474" i="26"/>
  <c r="AL1510" i="26"/>
  <c r="AL1547" i="26"/>
  <c r="AL1581" i="26"/>
  <c r="AL1605" i="26"/>
  <c r="AL1634" i="26"/>
  <c r="AL1658" i="26"/>
  <c r="AL1692" i="26"/>
  <c r="AL1178" i="26"/>
  <c r="AL1186" i="26"/>
  <c r="AL1194" i="26"/>
  <c r="AL1203" i="26"/>
  <c r="AL1214" i="26"/>
  <c r="AL1222" i="26"/>
  <c r="AL1234" i="26"/>
  <c r="AL1243" i="26"/>
  <c r="AL1251" i="26"/>
  <c r="AL1259" i="26"/>
  <c r="AL1268" i="26"/>
  <c r="AL1277" i="26"/>
  <c r="AL1285" i="26"/>
  <c r="AL1293" i="26"/>
  <c r="AL1301" i="26"/>
  <c r="AL1309" i="26"/>
  <c r="AL1319" i="26"/>
  <c r="AL1328" i="26"/>
  <c r="AL1337" i="26"/>
  <c r="AL1345" i="26"/>
  <c r="AL1353" i="26"/>
  <c r="AL1362" i="26"/>
  <c r="AL1371" i="26"/>
  <c r="AL1379" i="26"/>
  <c r="AL1387" i="26"/>
  <c r="AL1395" i="26"/>
  <c r="AL1406" i="26"/>
  <c r="AL1414" i="26"/>
  <c r="AL1426" i="26"/>
  <c r="AL1434" i="26"/>
  <c r="AL1476" i="26"/>
  <c r="AL1484" i="26"/>
  <c r="AL1492" i="26"/>
  <c r="AL1501" i="26"/>
  <c r="AL1512" i="26"/>
  <c r="AL1524" i="26"/>
  <c r="AL1532" i="26"/>
  <c r="AL1541" i="26"/>
  <c r="AL1549" i="26"/>
  <c r="AL1557" i="26"/>
  <c r="AL1567" i="26"/>
  <c r="AL1575" i="26"/>
  <c r="AL1583" i="26"/>
  <c r="AL1591" i="26"/>
  <c r="AL1599" i="26"/>
  <c r="AL1608" i="26"/>
  <c r="AL1617" i="26"/>
  <c r="AL1627" i="26"/>
  <c r="AL1636" i="26"/>
  <c r="AL1644" i="26"/>
  <c r="AL1652" i="26"/>
  <c r="AL1660" i="26"/>
  <c r="AL1669" i="26"/>
  <c r="AL1677" i="26"/>
  <c r="AL1685" i="26"/>
  <c r="AL1695" i="26"/>
  <c r="AL1704" i="26"/>
  <c r="AL1716" i="26"/>
  <c r="AL1727" i="26"/>
  <c r="AL1206" i="26"/>
  <c r="AL1254" i="26"/>
  <c r="AL1304" i="26"/>
  <c r="AL1357" i="26"/>
  <c r="AL1399" i="26"/>
  <c r="AL1496" i="26"/>
  <c r="AL1199" i="26"/>
  <c r="AL1231" i="26"/>
  <c r="AL1264" i="26"/>
  <c r="AL1298" i="26"/>
  <c r="AL1342" i="26"/>
  <c r="AL1376" i="26"/>
  <c r="AL1411" i="26"/>
  <c r="AL1481" i="26"/>
  <c r="AL1521" i="26"/>
  <c r="AL1546" i="26"/>
  <c r="AL1572" i="26"/>
  <c r="AL1604" i="26"/>
  <c r="AL1641" i="26"/>
  <c r="AL1682" i="26"/>
  <c r="AL1721" i="26"/>
  <c r="AL1192" i="26"/>
  <c r="AL1220" i="26"/>
  <c r="AL1257" i="26"/>
  <c r="AL1299" i="26"/>
  <c r="AL1335" i="26"/>
  <c r="AL1377" i="26"/>
  <c r="AL1424" i="26"/>
  <c r="AL1490" i="26"/>
  <c r="AL1530" i="26"/>
  <c r="AL1564" i="26"/>
  <c r="AL1597" i="26"/>
  <c r="AL1642" i="26"/>
  <c r="AL1675" i="26"/>
  <c r="AL1713" i="26"/>
  <c r="AL1179" i="26"/>
  <c r="AL1187" i="26"/>
  <c r="AL1195" i="26"/>
  <c r="AL1204" i="26"/>
  <c r="AL1215" i="26"/>
  <c r="AL1227" i="26"/>
  <c r="AL1235" i="26"/>
  <c r="AL1244" i="26"/>
  <c r="AL1252" i="26"/>
  <c r="AL1260" i="26"/>
  <c r="AL1269" i="26"/>
  <c r="AL1278" i="26"/>
  <c r="AL1286" i="26"/>
  <c r="AL1294" i="26"/>
  <c r="AL1302" i="26"/>
  <c r="AL1310" i="26"/>
  <c r="AL1320" i="26"/>
  <c r="AL1329" i="26"/>
  <c r="AL1338" i="26"/>
  <c r="AL1346" i="26"/>
  <c r="AL1355" i="26"/>
  <c r="AL1363" i="26"/>
  <c r="AL1372" i="26"/>
  <c r="AL1380" i="26"/>
  <c r="AL1388" i="26"/>
  <c r="AL1397" i="26"/>
  <c r="AL1407" i="26"/>
  <c r="AL1417" i="26"/>
  <c r="AL1427" i="26"/>
  <c r="AL1469" i="26"/>
  <c r="AL1477" i="26"/>
  <c r="AL1485" i="26"/>
  <c r="AL1493" i="26"/>
  <c r="AL1502" i="26"/>
  <c r="AL1513" i="26"/>
  <c r="AL1525" i="26"/>
  <c r="AL1533" i="26"/>
  <c r="AL1542" i="26"/>
  <c r="AL1550" i="26"/>
  <c r="AL1558" i="26"/>
  <c r="AL1568" i="26"/>
  <c r="AL1576" i="26"/>
  <c r="AL1584" i="26"/>
  <c r="AL1592" i="26"/>
  <c r="AL1600" i="26"/>
  <c r="AL1610" i="26"/>
  <c r="AL1618" i="26"/>
  <c r="AL1628" i="26"/>
  <c r="AL1637" i="26"/>
  <c r="AL1645" i="26"/>
  <c r="AL1661" i="26"/>
  <c r="AL1670" i="26"/>
  <c r="AL1678" i="26"/>
  <c r="AL1686" i="26"/>
  <c r="AL1696" i="26"/>
  <c r="AL1705" i="26"/>
  <c r="AL1717" i="26"/>
  <c r="AL1229" i="26"/>
  <c r="AL1280" i="26"/>
  <c r="AL1332" i="26"/>
  <c r="AL1374" i="26"/>
  <c r="AL1429" i="26"/>
  <c r="AL1507" i="26"/>
  <c r="AL1191" i="26"/>
  <c r="AL1239" i="26"/>
  <c r="AL1282" i="26"/>
  <c r="AL1324" i="26"/>
  <c r="AL1359" i="26"/>
  <c r="AL1403" i="26"/>
  <c r="AL1473" i="26"/>
  <c r="AL1509" i="26"/>
  <c r="AL1554" i="26"/>
  <c r="AL1588" i="26"/>
  <c r="AL1624" i="26"/>
  <c r="AL1666" i="26"/>
  <c r="AL1710" i="26"/>
  <c r="AL1184" i="26"/>
  <c r="AL1232" i="26"/>
  <c r="AL1275" i="26"/>
  <c r="AL1307" i="26"/>
  <c r="AL1351" i="26"/>
  <c r="AL1385" i="26"/>
  <c r="AL1412" i="26"/>
  <c r="AL1482" i="26"/>
  <c r="AL1522" i="26"/>
  <c r="AL1555" i="26"/>
  <c r="AL1589" i="26"/>
  <c r="AL1625" i="26"/>
  <c r="AL1667" i="26"/>
  <c r="AL1724" i="26"/>
  <c r="AL1180" i="26"/>
  <c r="AL1188" i="26"/>
  <c r="AL1196" i="26"/>
  <c r="AL1205" i="26"/>
  <c r="AL1216" i="26"/>
  <c r="AL1228" i="26"/>
  <c r="AL1236" i="26"/>
  <c r="AL1245" i="26"/>
  <c r="AL1253" i="26"/>
  <c r="AL1261" i="26"/>
  <c r="AL1270" i="26"/>
  <c r="AL1279" i="26"/>
  <c r="AL1287" i="26"/>
  <c r="AL1295" i="26"/>
  <c r="AL1303" i="26"/>
  <c r="AL1311" i="26"/>
  <c r="AL1321" i="26"/>
  <c r="AL1331" i="26"/>
  <c r="AL1339" i="26"/>
  <c r="AL1347" i="26"/>
  <c r="AL1356" i="26"/>
  <c r="AL1364" i="26"/>
  <c r="AL1373" i="26"/>
  <c r="AL1381" i="26"/>
  <c r="AL1389" i="26"/>
  <c r="AL1398" i="26"/>
  <c r="AL1408" i="26"/>
  <c r="AL1418" i="26"/>
  <c r="AL1428" i="26"/>
  <c r="AL1470" i="26"/>
  <c r="AL1478" i="26"/>
  <c r="AL1486" i="26"/>
  <c r="AL1495" i="26"/>
  <c r="AL1506" i="26"/>
  <c r="AL1514" i="26"/>
  <c r="AL1526" i="26"/>
  <c r="AL1535" i="26"/>
  <c r="AL1543" i="26"/>
  <c r="AL1551" i="26"/>
  <c r="AL1560" i="26"/>
  <c r="AL1569" i="26"/>
  <c r="AL1577" i="26"/>
  <c r="AL1585" i="26"/>
  <c r="AL1593" i="26"/>
  <c r="AL1601" i="26"/>
  <c r="AL1611" i="26"/>
  <c r="AL1620" i="26"/>
  <c r="AL1629" i="26"/>
  <c r="AL1638" i="26"/>
  <c r="AL1646" i="26"/>
  <c r="AL1654" i="26"/>
  <c r="AL1663" i="26"/>
  <c r="AL1671" i="26"/>
  <c r="AL1679" i="26"/>
  <c r="AL1687" i="26"/>
  <c r="AL1697" i="26"/>
  <c r="AL1706" i="26"/>
  <c r="AL1718" i="26"/>
  <c r="BB588" i="27"/>
  <c r="BC588" i="27"/>
  <c r="BD588" i="27"/>
  <c r="BE588" i="27"/>
  <c r="A4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Z589" i="27"/>
  <c r="BA589" i="27"/>
  <c r="BB589" i="27"/>
  <c r="BC589" i="27"/>
  <c r="BD589" i="27"/>
  <c r="BE589" i="27"/>
  <c r="AZ590" i="27"/>
  <c r="BA590" i="27"/>
  <c r="BB590" i="27"/>
  <c r="BC590" i="27"/>
  <c r="BD590" i="27"/>
  <c r="BE590" i="27"/>
  <c r="AZ591" i="27"/>
  <c r="BA591" i="27"/>
  <c r="BB591" i="27"/>
  <c r="BC591" i="27"/>
  <c r="BD591" i="27"/>
  <c r="BE591" i="27"/>
  <c r="AZ592" i="27"/>
  <c r="BA592" i="27"/>
  <c r="BB592" i="27"/>
  <c r="BC592" i="27"/>
  <c r="BD592" i="27"/>
  <c r="BE592" i="27"/>
  <c r="AZ593" i="27"/>
  <c r="BA593" i="27"/>
  <c r="BB593" i="27"/>
  <c r="BC593" i="27"/>
  <c r="BD593" i="27"/>
  <c r="BE593" i="27"/>
  <c r="AZ594" i="27"/>
  <c r="BA594" i="27"/>
  <c r="BB594" i="27"/>
  <c r="BC594" i="27"/>
  <c r="BD594" i="27"/>
  <c r="BE594" i="27"/>
  <c r="AZ595" i="27"/>
  <c r="BA595" i="27"/>
  <c r="BB595" i="27"/>
  <c r="BC595" i="27"/>
  <c r="BD595" i="27"/>
  <c r="BE595" i="27"/>
  <c r="AZ596" i="27"/>
  <c r="BA596" i="27"/>
  <c r="BB596" i="27"/>
  <c r="BC596" i="27"/>
  <c r="BD596" i="27"/>
  <c r="BE596" i="27"/>
  <c r="AZ597" i="27"/>
  <c r="BA597" i="27"/>
  <c r="BB597" i="27"/>
  <c r="BC597" i="27"/>
  <c r="BD597" i="27"/>
  <c r="BE597" i="27"/>
  <c r="AZ598" i="27"/>
  <c r="BA598" i="27"/>
  <c r="BB598" i="27"/>
  <c r="BC598" i="27"/>
  <c r="BD598" i="27"/>
  <c r="BE598" i="27"/>
  <c r="AZ599" i="27"/>
  <c r="BA599" i="27"/>
  <c r="BB599" i="27"/>
  <c r="BC599" i="27"/>
  <c r="BD599" i="27"/>
  <c r="BE599" i="27"/>
  <c r="AZ600" i="27"/>
  <c r="BA600" i="27"/>
  <c r="BB600" i="27"/>
  <c r="BC600" i="27"/>
  <c r="BD600" i="27"/>
  <c r="BE600" i="27"/>
  <c r="AZ601" i="27"/>
  <c r="BA601" i="27"/>
  <c r="BB601" i="27"/>
  <c r="BC601" i="27"/>
  <c r="BD601" i="27"/>
  <c r="BE601" i="27"/>
  <c r="AZ602" i="27"/>
  <c r="BA602" i="27"/>
  <c r="BB602" i="27"/>
  <c r="BC602" i="27"/>
  <c r="BD602" i="27"/>
  <c r="BE602" i="27"/>
  <c r="AZ603" i="27"/>
  <c r="BA603" i="27"/>
  <c r="BB603" i="27"/>
  <c r="BC603" i="27"/>
  <c r="BD603" i="27"/>
  <c r="BE603" i="27"/>
  <c r="AZ604" i="27"/>
  <c r="BA604" i="27"/>
  <c r="BB604" i="27"/>
  <c r="BC604" i="27"/>
  <c r="BD604" i="27"/>
  <c r="BE604" i="27"/>
  <c r="AZ605" i="27"/>
  <c r="BA605" i="27"/>
  <c r="BB605" i="27"/>
  <c r="BC605" i="27"/>
  <c r="BD605" i="27"/>
  <c r="BE605" i="27"/>
  <c r="AZ606" i="27"/>
  <c r="BA606" i="27"/>
  <c r="BB606" i="27"/>
  <c r="BC606" i="27"/>
  <c r="BD606" i="27"/>
  <c r="BE606" i="27"/>
  <c r="AZ607" i="27"/>
  <c r="BA607" i="27"/>
  <c r="BB607" i="27"/>
  <c r="BC607" i="27"/>
  <c r="BD607" i="27"/>
  <c r="BE607" i="27"/>
  <c r="AZ608" i="27"/>
  <c r="BA608" i="27"/>
  <c r="BB608" i="27"/>
  <c r="BC608" i="27"/>
  <c r="BD608" i="27"/>
  <c r="BE608" i="27"/>
  <c r="AZ609" i="27"/>
  <c r="BA609" i="27"/>
  <c r="BB609" i="27"/>
  <c r="BC609" i="27"/>
  <c r="BD609" i="27"/>
  <c r="BE609" i="27"/>
  <c r="AZ610" i="27"/>
  <c r="BA610" i="27"/>
  <c r="BB610" i="27"/>
  <c r="BC610" i="27"/>
  <c r="BD610" i="27"/>
  <c r="BE610" i="27"/>
  <c r="AZ611" i="27"/>
  <c r="BA611" i="27"/>
  <c r="BB611" i="27"/>
  <c r="BC611" i="27"/>
  <c r="BD611" i="27"/>
  <c r="BE611" i="27"/>
  <c r="AZ612" i="27"/>
  <c r="BA612" i="27"/>
  <c r="BB612" i="27"/>
  <c r="BC612" i="27"/>
  <c r="BD612" i="27"/>
  <c r="BE612" i="27"/>
  <c r="AZ613" i="27"/>
  <c r="BA613" i="27"/>
  <c r="BB613" i="27"/>
  <c r="BC613" i="27"/>
  <c r="BD613" i="27"/>
  <c r="BE613" i="27"/>
  <c r="AZ614" i="27"/>
  <c r="BA614" i="27"/>
  <c r="BB614" i="27"/>
  <c r="BC614" i="27"/>
  <c r="BD614" i="27"/>
  <c r="BE614" i="27"/>
  <c r="AZ615" i="27"/>
  <c r="BA615" i="27"/>
  <c r="BB615" i="27"/>
  <c r="BC615" i="27"/>
  <c r="BD615" i="27"/>
  <c r="BE615" i="27"/>
  <c r="AZ616" i="27"/>
  <c r="BA616" i="27"/>
  <c r="BB616" i="27"/>
  <c r="BC616" i="27"/>
  <c r="BD616" i="27"/>
  <c r="BE616" i="27"/>
  <c r="AZ617" i="27"/>
  <c r="BA617" i="27"/>
  <c r="BB617" i="27"/>
  <c r="BC617" i="27"/>
  <c r="BD617" i="27"/>
  <c r="BE617" i="27"/>
  <c r="AZ618" i="27"/>
  <c r="BA618" i="27"/>
  <c r="BB618" i="27"/>
  <c r="BC618" i="27"/>
  <c r="BD618" i="27"/>
  <c r="BE618" i="27"/>
  <c r="AZ619" i="27"/>
  <c r="BA619" i="27"/>
  <c r="BB619" i="27"/>
  <c r="BC619" i="27"/>
  <c r="BD619" i="27"/>
  <c r="BE619" i="27"/>
  <c r="AZ620" i="27"/>
  <c r="BA620" i="27"/>
  <c r="BB620" i="27"/>
  <c r="BC620" i="27"/>
  <c r="BD620" i="27"/>
  <c r="BE620" i="27"/>
  <c r="AZ621" i="27"/>
  <c r="BA621" i="27"/>
  <c r="BB621" i="27"/>
  <c r="BC621" i="27"/>
  <c r="BD621" i="27"/>
  <c r="BE621" i="27"/>
  <c r="AZ622" i="27"/>
  <c r="BA622" i="27"/>
  <c r="BB622" i="27"/>
  <c r="BC622" i="27"/>
  <c r="BD622" i="27"/>
  <c r="BE622" i="27"/>
  <c r="AZ623" i="27"/>
  <c r="BA623" i="27"/>
  <c r="BB623" i="27"/>
  <c r="BC623" i="27"/>
  <c r="BD623" i="27"/>
  <c r="BE623" i="27"/>
  <c r="AZ624" i="27"/>
  <c r="BA624" i="27"/>
  <c r="BB624" i="27"/>
  <c r="BC624" i="27"/>
  <c r="BD624" i="27"/>
  <c r="BE624" i="27"/>
  <c r="BF624" i="27"/>
  <c r="AZ625" i="27"/>
  <c r="BA625" i="27"/>
  <c r="BB625" i="27"/>
  <c r="BC625" i="27"/>
  <c r="BD625" i="27"/>
  <c r="BE625" i="27"/>
  <c r="BF625" i="27"/>
  <c r="AZ626" i="27"/>
  <c r="BA626" i="27"/>
  <c r="BB626" i="27"/>
  <c r="BC626" i="27"/>
  <c r="BD626" i="27"/>
  <c r="BE626" i="27"/>
  <c r="AZ627" i="27"/>
  <c r="BA627" i="27"/>
  <c r="BB627" i="27"/>
  <c r="BC627" i="27"/>
  <c r="BD627" i="27"/>
  <c r="BE627" i="27"/>
  <c r="AZ628" i="27"/>
  <c r="BA628" i="27"/>
  <c r="BB628" i="27"/>
  <c r="BC628" i="27"/>
  <c r="BD628" i="27"/>
  <c r="BE628" i="27"/>
  <c r="AZ629" i="27"/>
  <c r="BA629" i="27"/>
  <c r="BB629" i="27"/>
  <c r="BC629" i="27"/>
  <c r="BD629" i="27"/>
  <c r="BE629" i="27"/>
  <c r="AZ630" i="27"/>
  <c r="BA630" i="27"/>
  <c r="BB630" i="27"/>
  <c r="BC630" i="27"/>
  <c r="BD630" i="27"/>
  <c r="BE630" i="27"/>
  <c r="AZ631" i="27"/>
  <c r="BA631" i="27"/>
  <c r="BB631" i="27"/>
  <c r="BC631" i="27"/>
  <c r="BD631" i="27"/>
  <c r="BE631" i="27"/>
  <c r="AZ632" i="27"/>
  <c r="BA632" i="27"/>
  <c r="BB632" i="27"/>
  <c r="BC632" i="27"/>
  <c r="BD632" i="27"/>
  <c r="BE632" i="27"/>
  <c r="AZ633" i="27"/>
  <c r="BA633" i="27"/>
  <c r="BB633" i="27"/>
  <c r="BC633" i="27"/>
  <c r="BD633" i="27"/>
  <c r="BE633" i="27"/>
  <c r="AZ634" i="27"/>
  <c r="BA634" i="27"/>
  <c r="BB634" i="27"/>
  <c r="BC634" i="27"/>
  <c r="BD634" i="27"/>
  <c r="BE634" i="27"/>
  <c r="AZ635" i="27"/>
  <c r="BA635" i="27"/>
  <c r="BB635" i="27"/>
  <c r="BC635" i="27"/>
  <c r="BD635" i="27"/>
  <c r="BE635" i="27"/>
  <c r="AZ636" i="27"/>
  <c r="BA636" i="27"/>
  <c r="BB636" i="27"/>
  <c r="BC636" i="27"/>
  <c r="BD636" i="27"/>
  <c r="BE636" i="27"/>
  <c r="AZ637" i="27"/>
  <c r="BA637" i="27"/>
  <c r="BB637" i="27"/>
  <c r="BC637" i="27"/>
  <c r="BD637" i="27"/>
  <c r="BE637" i="27"/>
  <c r="BF637" i="27"/>
  <c r="AZ638" i="27"/>
  <c r="BA638" i="27"/>
  <c r="BB638" i="27"/>
  <c r="BC638" i="27"/>
  <c r="BD638" i="27"/>
  <c r="BE638" i="27"/>
  <c r="BF638" i="27"/>
  <c r="AZ639" i="27"/>
  <c r="BA639" i="27"/>
  <c r="BB639" i="27"/>
  <c r="BC639" i="27"/>
  <c r="BD639" i="27"/>
  <c r="BE639" i="27"/>
  <c r="BF639" i="27"/>
  <c r="AZ640" i="27"/>
  <c r="BA640" i="27"/>
  <c r="BB640" i="27"/>
  <c r="BC640" i="27"/>
  <c r="BD640" i="27"/>
  <c r="BE640" i="27"/>
  <c r="AZ641" i="27"/>
  <c r="BA641" i="27"/>
  <c r="BB641" i="27"/>
  <c r="BC641" i="27"/>
  <c r="BD641" i="27"/>
  <c r="BE641" i="27"/>
  <c r="AZ642" i="27"/>
  <c r="BA642" i="27"/>
  <c r="BB642" i="27"/>
  <c r="BC642" i="27"/>
  <c r="BD642" i="27"/>
  <c r="BE642" i="27"/>
  <c r="AZ643" i="27"/>
  <c r="BA643" i="27"/>
  <c r="BB643" i="27"/>
  <c r="BC643" i="27"/>
  <c r="BD643" i="27"/>
  <c r="BE643" i="27"/>
  <c r="AZ644" i="27"/>
  <c r="BA644" i="27"/>
  <c r="BB644" i="27"/>
  <c r="BC644" i="27"/>
  <c r="BD644" i="27"/>
  <c r="BE644" i="27"/>
  <c r="AZ645" i="27"/>
  <c r="BA645" i="27"/>
  <c r="BB645" i="27"/>
  <c r="BC645" i="27"/>
  <c r="BD645" i="27"/>
  <c r="BE645" i="27"/>
  <c r="AZ646" i="27"/>
  <c r="BA646" i="27"/>
  <c r="BB646" i="27"/>
  <c r="BC646" i="27"/>
  <c r="BD646" i="27"/>
  <c r="BE646" i="27"/>
  <c r="AZ647" i="27"/>
  <c r="BA647" i="27"/>
  <c r="BB647" i="27"/>
  <c r="BC647" i="27"/>
  <c r="BD647" i="27"/>
  <c r="BE647" i="27"/>
  <c r="AZ648" i="27"/>
  <c r="BA648" i="27"/>
  <c r="BB648" i="27"/>
  <c r="BC648" i="27"/>
  <c r="BD648" i="27"/>
  <c r="BE648" i="27"/>
  <c r="AZ649" i="27"/>
  <c r="BA649" i="27"/>
  <c r="BB649" i="27"/>
  <c r="BC649" i="27"/>
  <c r="BD649" i="27"/>
  <c r="BE649" i="27"/>
  <c r="AZ650" i="27"/>
  <c r="BA650" i="27"/>
  <c r="BB650" i="27"/>
  <c r="BC650" i="27"/>
  <c r="BD650" i="27"/>
  <c r="BE650" i="27"/>
  <c r="AZ651" i="27"/>
  <c r="BA651" i="27"/>
  <c r="BB651" i="27"/>
  <c r="BC651" i="27"/>
  <c r="BD651" i="27"/>
  <c r="BE651" i="27"/>
  <c r="AZ652" i="27"/>
  <c r="BA652" i="27"/>
  <c r="BB652" i="27"/>
  <c r="BC652" i="27"/>
  <c r="BD652" i="27"/>
  <c r="BE652" i="27"/>
  <c r="AZ653" i="27"/>
  <c r="BA653" i="27"/>
  <c r="BB653" i="27"/>
  <c r="BC653" i="27"/>
  <c r="BD653" i="27"/>
  <c r="BE653" i="27"/>
  <c r="AZ654" i="27"/>
  <c r="BA654" i="27"/>
  <c r="BB654" i="27"/>
  <c r="BC654" i="27"/>
  <c r="BD654" i="27"/>
  <c r="BE654" i="27"/>
  <c r="AZ655" i="27"/>
  <c r="BA655" i="27"/>
  <c r="BB655" i="27"/>
  <c r="BC655" i="27"/>
  <c r="BD655" i="27"/>
  <c r="BE655" i="27"/>
  <c r="AZ656" i="27"/>
  <c r="BA656" i="27"/>
  <c r="BB656" i="27"/>
  <c r="BC656" i="27"/>
  <c r="BD656" i="27"/>
  <c r="BE656" i="27"/>
  <c r="AZ657" i="27"/>
  <c r="BA657" i="27"/>
  <c r="BB657" i="27"/>
  <c r="BC657" i="27"/>
  <c r="BD657" i="27"/>
  <c r="BE657" i="27"/>
  <c r="AZ658" i="27"/>
  <c r="BA658" i="27"/>
  <c r="BB658" i="27"/>
  <c r="BC658" i="27"/>
  <c r="BD658" i="27"/>
  <c r="BE658" i="27"/>
  <c r="AZ659" i="27"/>
  <c r="BA659" i="27"/>
  <c r="BB659" i="27"/>
  <c r="BC659" i="27"/>
  <c r="BD659" i="27"/>
  <c r="BE659" i="27"/>
  <c r="AZ660" i="27"/>
  <c r="BA660" i="27"/>
  <c r="BB660" i="27"/>
  <c r="BC660" i="27"/>
  <c r="BD660" i="27"/>
  <c r="BE660" i="27"/>
  <c r="AZ661" i="27"/>
  <c r="BA661" i="27"/>
  <c r="BB661" i="27"/>
  <c r="BC661" i="27"/>
  <c r="BD661" i="27"/>
  <c r="BE661" i="27"/>
  <c r="AZ662" i="27"/>
  <c r="BA662" i="27"/>
  <c r="BB662" i="27"/>
  <c r="BC662" i="27"/>
  <c r="BD662" i="27"/>
  <c r="BE662" i="27"/>
  <c r="AZ663" i="27"/>
  <c r="BA663" i="27"/>
  <c r="BB663" i="27"/>
  <c r="BC663" i="27"/>
  <c r="BD663" i="27"/>
  <c r="BE663" i="27"/>
  <c r="AZ664" i="27"/>
  <c r="BA664" i="27"/>
  <c r="BB664" i="27"/>
  <c r="BC664" i="27"/>
  <c r="BD664" i="27"/>
  <c r="BE664" i="27"/>
  <c r="AZ665" i="27"/>
  <c r="BA665" i="27"/>
  <c r="BB665" i="27"/>
  <c r="BC665" i="27"/>
  <c r="BD665" i="27"/>
  <c r="BE665" i="27"/>
  <c r="AZ666" i="27"/>
  <c r="BA666" i="27"/>
  <c r="BB666" i="27"/>
  <c r="BC666" i="27"/>
  <c r="BD666" i="27"/>
  <c r="BE666" i="27"/>
  <c r="AZ667" i="27"/>
  <c r="BA667" i="27"/>
  <c r="BB667" i="27"/>
  <c r="BC667" i="27"/>
  <c r="BD667" i="27"/>
  <c r="BE667" i="27"/>
  <c r="AZ668" i="27"/>
  <c r="BA668" i="27"/>
  <c r="BB668" i="27"/>
  <c r="BC668" i="27"/>
  <c r="BD668" i="27"/>
  <c r="BE668" i="27"/>
  <c r="AZ669" i="27"/>
  <c r="BA669" i="27"/>
  <c r="BB669" i="27"/>
  <c r="BC669" i="27"/>
  <c r="BD669" i="27"/>
  <c r="BE669" i="27"/>
  <c r="AZ670" i="27"/>
  <c r="BA670" i="27"/>
  <c r="BB670" i="27"/>
  <c r="BC670" i="27"/>
  <c r="BD670" i="27"/>
  <c r="BE670" i="27"/>
  <c r="AZ671" i="27"/>
  <c r="BA671" i="27"/>
  <c r="BB671" i="27"/>
  <c r="BC671" i="27"/>
  <c r="BD671" i="27"/>
  <c r="BE671" i="27"/>
  <c r="AZ672" i="27"/>
  <c r="BA672" i="27"/>
  <c r="BB672" i="27"/>
  <c r="BC672" i="27"/>
  <c r="BD672" i="27"/>
  <c r="BE672" i="27"/>
  <c r="AZ673" i="27"/>
  <c r="BA673" i="27"/>
  <c r="BB673" i="27"/>
  <c r="BC673" i="27"/>
  <c r="BD673" i="27"/>
  <c r="BE673" i="27"/>
  <c r="AZ674" i="27"/>
  <c r="BA674" i="27"/>
  <c r="BB674" i="27"/>
  <c r="BC674" i="27"/>
  <c r="BD674" i="27"/>
  <c r="BE674" i="27"/>
  <c r="AZ675" i="27"/>
  <c r="BA675" i="27"/>
  <c r="BB675" i="27"/>
  <c r="BC675" i="27"/>
  <c r="BD675" i="27"/>
  <c r="BE675" i="27"/>
  <c r="AZ676" i="27"/>
  <c r="BA676" i="27"/>
  <c r="BB676" i="27"/>
  <c r="BC676" i="27"/>
  <c r="BD676" i="27"/>
  <c r="BE676" i="27"/>
  <c r="AZ677" i="27"/>
  <c r="BA677" i="27"/>
  <c r="BB677" i="27"/>
  <c r="BC677" i="27"/>
  <c r="BD677" i="27"/>
  <c r="BE677" i="27"/>
  <c r="AZ678" i="27"/>
  <c r="BA678" i="27"/>
  <c r="BB678" i="27"/>
  <c r="BC678" i="27"/>
  <c r="BD678" i="27"/>
  <c r="BE678" i="27"/>
  <c r="AZ679" i="27"/>
  <c r="BA679" i="27"/>
  <c r="BB679" i="27"/>
  <c r="BC679" i="27"/>
  <c r="BD679" i="27"/>
  <c r="BE679" i="27"/>
  <c r="AZ680" i="27"/>
  <c r="BA680" i="27"/>
  <c r="BB680" i="27"/>
  <c r="BC680" i="27"/>
  <c r="BD680" i="27"/>
  <c r="BE680" i="27"/>
  <c r="AZ681" i="27"/>
  <c r="BA681" i="27"/>
  <c r="BB681" i="27"/>
  <c r="BC681" i="27"/>
  <c r="BD681" i="27"/>
  <c r="BE681" i="27"/>
  <c r="AZ682" i="27"/>
  <c r="BA682" i="27"/>
  <c r="BB682" i="27"/>
  <c r="BC682" i="27"/>
  <c r="BD682" i="27"/>
  <c r="BE682" i="27"/>
  <c r="AZ683" i="27"/>
  <c r="BA683" i="27"/>
  <c r="BB683" i="27"/>
  <c r="BC683" i="27"/>
  <c r="BD683" i="27"/>
  <c r="BE683" i="27"/>
  <c r="AZ684" i="27"/>
  <c r="BA684" i="27"/>
  <c r="BB684" i="27"/>
  <c r="BC684" i="27"/>
  <c r="BD684" i="27"/>
  <c r="BE684" i="27"/>
  <c r="AZ685" i="27"/>
  <c r="BA685" i="27"/>
  <c r="BB685" i="27"/>
  <c r="BC685" i="27"/>
  <c r="BD685" i="27"/>
  <c r="BE685" i="27"/>
  <c r="AZ686" i="27"/>
  <c r="BA686" i="27"/>
  <c r="BB686" i="27"/>
  <c r="BC686" i="27"/>
  <c r="BD686" i="27"/>
  <c r="BE686" i="27"/>
  <c r="AZ687" i="27"/>
  <c r="BA687" i="27"/>
  <c r="BB687" i="27"/>
  <c r="BC687" i="27"/>
  <c r="BD687" i="27"/>
  <c r="BE687" i="27"/>
  <c r="AZ688" i="27"/>
  <c r="BA688" i="27"/>
  <c r="BB688" i="27"/>
  <c r="BC688" i="27"/>
  <c r="BD688" i="27"/>
  <c r="BE688" i="27"/>
  <c r="AZ689" i="27"/>
  <c r="BA689" i="27"/>
  <c r="BB689" i="27"/>
  <c r="BC689" i="27"/>
  <c r="BD689" i="27"/>
  <c r="BE689" i="27"/>
  <c r="AZ690" i="27"/>
  <c r="BA690" i="27"/>
  <c r="BB690" i="27"/>
  <c r="BC690" i="27"/>
  <c r="BD690" i="27"/>
  <c r="BE690" i="27"/>
  <c r="AZ691" i="27"/>
  <c r="BA691" i="27"/>
  <c r="BB691" i="27"/>
  <c r="BC691" i="27"/>
  <c r="BD691" i="27"/>
  <c r="BE691" i="27"/>
  <c r="AZ692" i="27"/>
  <c r="BA692" i="27"/>
  <c r="BB692" i="27"/>
  <c r="BC692" i="27"/>
  <c r="BD692" i="27"/>
  <c r="BE692" i="27"/>
  <c r="AZ693" i="27"/>
  <c r="BA693" i="27"/>
  <c r="BB693" i="27"/>
  <c r="BC693" i="27"/>
  <c r="BD693" i="27"/>
  <c r="BE693" i="27"/>
  <c r="AZ694" i="27"/>
  <c r="BA694" i="27"/>
  <c r="BB694" i="27"/>
  <c r="BC694" i="27"/>
  <c r="BD694" i="27"/>
  <c r="BE694" i="27"/>
  <c r="AZ695" i="27"/>
  <c r="BA695" i="27"/>
  <c r="BB695" i="27"/>
  <c r="BC695" i="27"/>
  <c r="BD695" i="27"/>
  <c r="BE695" i="27"/>
  <c r="AZ696" i="27"/>
  <c r="BA696" i="27"/>
  <c r="BB696" i="27"/>
  <c r="BC696" i="27"/>
  <c r="BD696" i="27"/>
  <c r="BE696" i="27"/>
  <c r="AZ697" i="27"/>
  <c r="BA697" i="27"/>
  <c r="BB697" i="27"/>
  <c r="BC697" i="27"/>
  <c r="BD697" i="27"/>
  <c r="BE697" i="27"/>
  <c r="AZ698" i="27"/>
  <c r="BA698" i="27"/>
  <c r="BB698" i="27"/>
  <c r="BC698" i="27"/>
  <c r="BD698" i="27"/>
  <c r="BE698" i="27"/>
  <c r="AZ699" i="27"/>
  <c r="BA699" i="27"/>
  <c r="BB699" i="27"/>
  <c r="BC699" i="27"/>
  <c r="BD699" i="27"/>
  <c r="BE699" i="27"/>
  <c r="AZ700" i="27"/>
  <c r="BA700" i="27"/>
  <c r="BB700" i="27"/>
  <c r="BC700" i="27"/>
  <c r="BD700" i="27"/>
  <c r="BE700" i="27"/>
  <c r="AZ701" i="27"/>
  <c r="BA701" i="27"/>
  <c r="BB701" i="27"/>
  <c r="BC701" i="27"/>
  <c r="BD701" i="27"/>
  <c r="BE701" i="27"/>
  <c r="AZ702" i="27"/>
  <c r="BA702" i="27"/>
  <c r="BB702" i="27"/>
  <c r="BC702" i="27"/>
  <c r="BD702" i="27"/>
  <c r="BE702" i="27"/>
  <c r="AZ703" i="27"/>
  <c r="BA703" i="27"/>
  <c r="BB703" i="27"/>
  <c r="BC703" i="27"/>
  <c r="BD703" i="27"/>
  <c r="BE703" i="27"/>
  <c r="AZ704" i="27"/>
  <c r="BA704" i="27"/>
  <c r="BB704" i="27"/>
  <c r="BC704" i="27"/>
  <c r="BD704" i="27"/>
  <c r="BE704" i="27"/>
  <c r="AZ705" i="27"/>
  <c r="BA705" i="27"/>
  <c r="BB705" i="27"/>
  <c r="BC705" i="27"/>
  <c r="BD705" i="27"/>
  <c r="BE705" i="27"/>
  <c r="AZ706" i="27"/>
  <c r="BA706" i="27"/>
  <c r="BB706" i="27"/>
  <c r="BC706" i="27"/>
  <c r="BD706" i="27"/>
  <c r="BE706" i="27"/>
  <c r="AZ707" i="27"/>
  <c r="BA707" i="27"/>
  <c r="BB707" i="27"/>
  <c r="BC707" i="27"/>
  <c r="BD707" i="27"/>
  <c r="BE707" i="27"/>
  <c r="AZ708" i="27"/>
  <c r="BA708" i="27"/>
  <c r="BB708" i="27"/>
  <c r="BC708" i="27"/>
  <c r="BD708" i="27"/>
  <c r="BE708" i="27"/>
  <c r="AZ709" i="27"/>
  <c r="BA709" i="27"/>
  <c r="BB709" i="27"/>
  <c r="BC709" i="27"/>
  <c r="BD709" i="27"/>
  <c r="BE709" i="27"/>
  <c r="AZ710" i="27"/>
  <c r="BA710" i="27"/>
  <c r="BB710" i="27"/>
  <c r="BC710" i="27"/>
  <c r="BD710" i="27"/>
  <c r="BE710" i="27"/>
  <c r="AZ711" i="27"/>
  <c r="BA711" i="27"/>
  <c r="BB711" i="27"/>
  <c r="BC711" i="27"/>
  <c r="BD711" i="27"/>
  <c r="BE711" i="27"/>
  <c r="AZ712" i="27"/>
  <c r="BA712" i="27"/>
  <c r="BB712" i="27"/>
  <c r="BC712" i="27"/>
  <c r="BD712" i="27"/>
  <c r="BE712" i="27"/>
  <c r="AZ713" i="27"/>
  <c r="BA713" i="27"/>
  <c r="BB713" i="27"/>
  <c r="BC713" i="27"/>
  <c r="BD713" i="27"/>
  <c r="BE713" i="27"/>
  <c r="AZ714" i="27"/>
  <c r="BA714" i="27"/>
  <c r="BB714" i="27"/>
  <c r="BC714" i="27"/>
  <c r="BD714" i="27"/>
  <c r="BE714" i="27"/>
  <c r="AZ715" i="27"/>
  <c r="BA715" i="27"/>
  <c r="BB715" i="27"/>
  <c r="BC715" i="27"/>
  <c r="BD715" i="27"/>
  <c r="BE715" i="27"/>
  <c r="AZ716" i="27"/>
  <c r="BA716" i="27"/>
  <c r="BB716" i="27"/>
  <c r="BC716" i="27"/>
  <c r="BD716" i="27"/>
  <c r="BE716" i="27"/>
  <c r="AZ717" i="27"/>
  <c r="BA717" i="27"/>
  <c r="BB717" i="27"/>
  <c r="BC717" i="27"/>
  <c r="BD717" i="27"/>
  <c r="BE717" i="27"/>
  <c r="AZ718" i="27"/>
  <c r="BA718" i="27"/>
  <c r="BB718" i="27"/>
  <c r="BC718" i="27"/>
  <c r="BD718" i="27"/>
  <c r="BE718" i="27"/>
  <c r="AZ719" i="27"/>
  <c r="BA719" i="27"/>
  <c r="BB719" i="27"/>
  <c r="BC719" i="27"/>
  <c r="BD719" i="27"/>
  <c r="BE719" i="27"/>
  <c r="AZ720" i="27"/>
  <c r="BA720" i="27"/>
  <c r="BB720" i="27"/>
  <c r="BC720" i="27"/>
  <c r="BD720" i="27"/>
  <c r="BE720" i="27"/>
  <c r="AZ721" i="27"/>
  <c r="BA721" i="27"/>
  <c r="BB721" i="27"/>
  <c r="BC721" i="27"/>
  <c r="BD721" i="27"/>
  <c r="BE721" i="27"/>
  <c r="AZ722" i="27"/>
  <c r="BA722" i="27"/>
  <c r="BB722" i="27"/>
  <c r="BC722" i="27"/>
  <c r="BD722" i="27"/>
  <c r="BE722" i="27"/>
  <c r="AZ723" i="27"/>
  <c r="BA723" i="27"/>
  <c r="BB723" i="27"/>
  <c r="BC723" i="27"/>
  <c r="BD723" i="27"/>
  <c r="BE723" i="27"/>
  <c r="AZ724" i="27"/>
  <c r="BA724" i="27"/>
  <c r="BB724" i="27"/>
  <c r="BC724" i="27"/>
  <c r="BD724" i="27"/>
  <c r="BE724" i="27"/>
  <c r="AZ725" i="27"/>
  <c r="BA725" i="27"/>
  <c r="BB725" i="27"/>
  <c r="BC725" i="27"/>
  <c r="BD725" i="27"/>
  <c r="BE725" i="27"/>
  <c r="AZ726" i="27"/>
  <c r="BA726" i="27"/>
  <c r="BB726" i="27"/>
  <c r="BC726" i="27"/>
  <c r="BD726" i="27"/>
  <c r="BE726" i="27"/>
  <c r="AZ727" i="27"/>
  <c r="BA727" i="27"/>
  <c r="BB727" i="27"/>
  <c r="BC727" i="27"/>
  <c r="BD727" i="27"/>
  <c r="BE727" i="27"/>
  <c r="AZ728" i="27"/>
  <c r="BA728" i="27"/>
  <c r="BB728" i="27"/>
  <c r="BC728" i="27"/>
  <c r="BD728" i="27"/>
  <c r="BE728" i="27"/>
  <c r="AZ729" i="27"/>
  <c r="BA729" i="27"/>
  <c r="BB729" i="27"/>
  <c r="BC729" i="27"/>
  <c r="BD729" i="27"/>
  <c r="BE729" i="27"/>
  <c r="AZ730" i="27"/>
  <c r="BA730" i="27"/>
  <c r="BB730" i="27"/>
  <c r="BC730" i="27"/>
  <c r="BD730" i="27"/>
  <c r="BE730" i="27"/>
  <c r="AZ731" i="27"/>
  <c r="BA731" i="27"/>
  <c r="BB731" i="27"/>
  <c r="BC731" i="27"/>
  <c r="BD731" i="27"/>
  <c r="BE731" i="27"/>
  <c r="AZ732" i="27"/>
  <c r="BA732" i="27"/>
  <c r="BB732" i="27"/>
  <c r="BC732" i="27"/>
  <c r="BD732" i="27"/>
  <c r="BE732" i="27"/>
  <c r="AZ733" i="27"/>
  <c r="BA733" i="27"/>
  <c r="BB733" i="27"/>
  <c r="BC733" i="27"/>
  <c r="BD733" i="27"/>
  <c r="BE733" i="27"/>
  <c r="AZ734" i="27"/>
  <c r="BA734" i="27"/>
  <c r="BB734" i="27"/>
  <c r="BC734" i="27"/>
  <c r="BD734" i="27"/>
  <c r="BE734" i="27"/>
  <c r="AZ735" i="27"/>
  <c r="BA735" i="27"/>
  <c r="BB735" i="27"/>
  <c r="BC735" i="27"/>
  <c r="BD735" i="27"/>
  <c r="BE735" i="27"/>
  <c r="AZ736" i="27"/>
  <c r="BA736" i="27"/>
  <c r="BB736" i="27"/>
  <c r="BC736" i="27"/>
  <c r="BD736" i="27"/>
  <c r="BE736" i="27"/>
  <c r="AZ737" i="27"/>
  <c r="BA737" i="27"/>
  <c r="BB737" i="27"/>
  <c r="BC737" i="27"/>
  <c r="BD737" i="27"/>
  <c r="BE737" i="27"/>
  <c r="AZ738" i="27"/>
  <c r="BA738" i="27"/>
  <c r="BB738" i="27"/>
  <c r="BC738" i="27"/>
  <c r="BD738" i="27"/>
  <c r="BE738" i="27"/>
  <c r="AZ739" i="27"/>
  <c r="BA739" i="27"/>
  <c r="BB739" i="27"/>
  <c r="BC739" i="27"/>
  <c r="BD739" i="27"/>
  <c r="BE739" i="27"/>
  <c r="AZ740" i="27"/>
  <c r="BA740" i="27"/>
  <c r="BB740" i="27"/>
  <c r="BC740" i="27"/>
  <c r="BD740" i="27"/>
  <c r="BE740" i="27"/>
  <c r="AZ741" i="27"/>
  <c r="BA741" i="27"/>
  <c r="BB741" i="27"/>
  <c r="BC741" i="27"/>
  <c r="BD741" i="27"/>
  <c r="BE741" i="27"/>
  <c r="AZ742" i="27"/>
  <c r="BA742" i="27"/>
  <c r="BB742" i="27"/>
  <c r="BC742" i="27"/>
  <c r="BD742" i="27"/>
  <c r="BE742" i="27"/>
  <c r="AZ743" i="27"/>
  <c r="BA743" i="27"/>
  <c r="BB743" i="27"/>
  <c r="BC743" i="27"/>
  <c r="BD743" i="27"/>
  <c r="BE743" i="27"/>
  <c r="AZ744" i="27"/>
  <c r="BA744" i="27"/>
  <c r="BB744" i="27"/>
  <c r="BC744" i="27"/>
  <c r="BD744" i="27"/>
  <c r="BE744" i="27"/>
  <c r="AZ745" i="27"/>
  <c r="BA745" i="27"/>
  <c r="BB745" i="27"/>
  <c r="BC745" i="27"/>
  <c r="BD745" i="27"/>
  <c r="BE745" i="27"/>
  <c r="AZ746" i="27"/>
  <c r="BA746" i="27"/>
  <c r="BB746" i="27"/>
  <c r="BC746" i="27"/>
  <c r="BD746" i="27"/>
  <c r="BE746" i="27"/>
  <c r="AZ747" i="27"/>
  <c r="BA747" i="27"/>
  <c r="BB747" i="27"/>
  <c r="BC747" i="27"/>
  <c r="BD747" i="27"/>
  <c r="BE747" i="27"/>
  <c r="AZ748" i="27"/>
  <c r="BA748" i="27"/>
  <c r="BB748" i="27"/>
  <c r="BC748" i="27"/>
  <c r="BD748" i="27"/>
  <c r="BE748" i="27"/>
  <c r="AZ749" i="27"/>
  <c r="BA749" i="27"/>
  <c r="BB749" i="27"/>
  <c r="BC749" i="27"/>
  <c r="BD749" i="27"/>
  <c r="BE749" i="27"/>
  <c r="AZ750" i="27"/>
  <c r="BA750" i="27"/>
  <c r="BB750" i="27"/>
  <c r="BC750" i="27"/>
  <c r="BD750" i="27"/>
  <c r="BE750" i="27"/>
  <c r="AZ751" i="27"/>
  <c r="BA751" i="27"/>
  <c r="BB751" i="27"/>
  <c r="BC751" i="27"/>
  <c r="BD751" i="27"/>
  <c r="BE751" i="27"/>
  <c r="AZ752" i="27"/>
  <c r="BA752" i="27"/>
  <c r="BB752" i="27"/>
  <c r="BC752" i="27"/>
  <c r="BD752" i="27"/>
  <c r="BE752" i="27"/>
  <c r="AZ753" i="27"/>
  <c r="BA753" i="27"/>
  <c r="BB753" i="27"/>
  <c r="BC753" i="27"/>
  <c r="BD753" i="27"/>
  <c r="BE753" i="27"/>
  <c r="AZ754" i="27"/>
  <c r="BA754" i="27"/>
  <c r="BB754" i="27"/>
  <c r="BC754" i="27"/>
  <c r="BD754" i="27"/>
  <c r="BE754" i="27"/>
  <c r="AZ755" i="27"/>
  <c r="BA755" i="27"/>
  <c r="BB755" i="27"/>
  <c r="BC755" i="27"/>
  <c r="BD755" i="27"/>
  <c r="BE755" i="27"/>
  <c r="AZ756" i="27"/>
  <c r="BA756" i="27"/>
  <c r="BB756" i="27"/>
  <c r="BC756" i="27"/>
  <c r="BD756" i="27"/>
  <c r="BE756" i="27"/>
  <c r="AZ757" i="27"/>
  <c r="BA757" i="27"/>
  <c r="BB757" i="27"/>
  <c r="BC757" i="27"/>
  <c r="BD757" i="27"/>
  <c r="BE757" i="27"/>
  <c r="AZ758" i="27"/>
  <c r="BA758" i="27"/>
  <c r="BB758" i="27"/>
  <c r="BC758" i="27"/>
  <c r="BD758" i="27"/>
  <c r="BE758" i="27"/>
  <c r="AZ759" i="27"/>
  <c r="BA759" i="27"/>
  <c r="BB759" i="27"/>
  <c r="BC759" i="27"/>
  <c r="BD759" i="27"/>
  <c r="BE759" i="27"/>
  <c r="AZ760" i="27"/>
  <c r="BA760" i="27"/>
  <c r="BB760" i="27"/>
  <c r="BC760" i="27"/>
  <c r="BD760" i="27"/>
  <c r="BE760" i="27"/>
  <c r="AZ761" i="27"/>
  <c r="BA761" i="27"/>
  <c r="BB761" i="27"/>
  <c r="BC761" i="27"/>
  <c r="BD761" i="27"/>
  <c r="BE761" i="27"/>
  <c r="AZ762" i="27"/>
  <c r="BA762" i="27"/>
  <c r="BB762" i="27"/>
  <c r="BC762" i="27"/>
  <c r="BD762" i="27"/>
  <c r="BE762" i="27"/>
  <c r="AZ763" i="27"/>
  <c r="BA763" i="27"/>
  <c r="BB763" i="27"/>
  <c r="BC763" i="27"/>
  <c r="BD763" i="27"/>
  <c r="BE763" i="27"/>
  <c r="AZ764" i="27"/>
  <c r="BA764" i="27"/>
  <c r="BB764" i="27"/>
  <c r="BC764" i="27"/>
  <c r="BD764" i="27"/>
  <c r="BE764" i="27"/>
  <c r="AZ765" i="27"/>
  <c r="BA765" i="27"/>
  <c r="BB765" i="27"/>
  <c r="BC765" i="27"/>
  <c r="BD765" i="27"/>
  <c r="BE765" i="27"/>
  <c r="AZ766" i="27"/>
  <c r="BA766" i="27"/>
  <c r="BB766" i="27"/>
  <c r="BC766" i="27"/>
  <c r="BD766" i="27"/>
  <c r="BE766" i="27"/>
  <c r="AZ767" i="27"/>
  <c r="BA767" i="27"/>
  <c r="BB767" i="27"/>
  <c r="BC767" i="27"/>
  <c r="BD767" i="27"/>
  <c r="BE767" i="27"/>
  <c r="AZ768" i="27"/>
  <c r="BA768" i="27"/>
  <c r="BB768" i="27"/>
  <c r="BC768" i="27"/>
  <c r="BD768" i="27"/>
  <c r="BE768" i="27"/>
  <c r="AZ769" i="27"/>
  <c r="BA769" i="27"/>
  <c r="BB769" i="27"/>
  <c r="BC769" i="27"/>
  <c r="BD769" i="27"/>
  <c r="BE769" i="27"/>
  <c r="AZ770" i="27"/>
  <c r="BA770" i="27"/>
  <c r="BB770" i="27"/>
  <c r="BC770" i="27"/>
  <c r="BD770" i="27"/>
  <c r="BE770" i="27"/>
  <c r="AZ771" i="27"/>
  <c r="BA771" i="27"/>
  <c r="BB771" i="27"/>
  <c r="BC771" i="27"/>
  <c r="BD771" i="27"/>
  <c r="BE771" i="27"/>
  <c r="AZ772" i="27"/>
  <c r="BA772" i="27"/>
  <c r="BB772" i="27"/>
  <c r="BC772" i="27"/>
  <c r="BD772" i="27"/>
  <c r="BE772" i="27"/>
  <c r="AZ773" i="27"/>
  <c r="BA773" i="27"/>
  <c r="BB773" i="27"/>
  <c r="BC773" i="27"/>
  <c r="BD773" i="27"/>
  <c r="BE773" i="27"/>
  <c r="AZ774" i="27"/>
  <c r="BA774" i="27"/>
  <c r="BB774" i="27"/>
  <c r="BC774" i="27"/>
  <c r="BD774" i="27"/>
  <c r="BE774" i="27"/>
  <c r="AZ775" i="27"/>
  <c r="BA775" i="27"/>
  <c r="BB775" i="27"/>
  <c r="BC775" i="27"/>
  <c r="BD775" i="27"/>
  <c r="BE775" i="27"/>
  <c r="AZ776" i="27"/>
  <c r="BA776" i="27"/>
  <c r="BB776" i="27"/>
  <c r="BC776" i="27"/>
  <c r="BD776" i="27"/>
  <c r="BE776" i="27"/>
  <c r="AZ777" i="27"/>
  <c r="BA777" i="27"/>
  <c r="BB777" i="27"/>
  <c r="BC777" i="27"/>
  <c r="BD777" i="27"/>
  <c r="BE777" i="27"/>
  <c r="AZ778" i="27"/>
  <c r="BA778" i="27"/>
  <c r="BB778" i="27"/>
  <c r="BC778" i="27"/>
  <c r="BD778" i="27"/>
  <c r="BE778" i="27"/>
  <c r="AZ779" i="27"/>
  <c r="BA779" i="27"/>
  <c r="BB779" i="27"/>
  <c r="BC779" i="27"/>
  <c r="BD779" i="27"/>
  <c r="BE779" i="27"/>
  <c r="AZ780" i="27"/>
  <c r="BA780" i="27"/>
  <c r="BB780" i="27"/>
  <c r="BC780" i="27"/>
  <c r="BD780" i="27"/>
  <c r="BE780" i="27"/>
  <c r="AZ781" i="27"/>
  <c r="BA781" i="27"/>
  <c r="BB781" i="27"/>
  <c r="BC781" i="27"/>
  <c r="BD781" i="27"/>
  <c r="BE781" i="27"/>
  <c r="AZ782" i="27"/>
  <c r="BA782" i="27"/>
  <c r="BB782" i="27"/>
  <c r="BC782" i="27"/>
  <c r="BD782" i="27"/>
  <c r="BE782" i="27"/>
  <c r="AZ783" i="27"/>
  <c r="BA783" i="27"/>
  <c r="BB783" i="27"/>
  <c r="BC783" i="27"/>
  <c r="BD783" i="27"/>
  <c r="BE783" i="27"/>
  <c r="AZ784" i="27"/>
  <c r="BA784" i="27"/>
  <c r="BB784" i="27"/>
  <c r="BC784" i="27"/>
  <c r="BD784" i="27"/>
  <c r="BE784" i="27"/>
  <c r="AZ785" i="27"/>
  <c r="BA785" i="27"/>
  <c r="BB785" i="27"/>
  <c r="BC785" i="27"/>
  <c r="BD785" i="27"/>
  <c r="BE785" i="27"/>
  <c r="AZ786" i="27"/>
  <c r="BA786" i="27"/>
  <c r="BB786" i="27"/>
  <c r="BC786" i="27"/>
  <c r="BD786" i="27"/>
  <c r="BE786" i="27"/>
  <c r="AZ787" i="27"/>
  <c r="BA787" i="27"/>
  <c r="BB787" i="27"/>
  <c r="BC787" i="27"/>
  <c r="BD787" i="27"/>
  <c r="BE787" i="27"/>
  <c r="AZ788" i="27"/>
  <c r="BA788" i="27"/>
  <c r="BB788" i="27"/>
  <c r="BC788" i="27"/>
  <c r="BD788" i="27"/>
  <c r="BE788" i="27"/>
  <c r="AZ789" i="27"/>
  <c r="BA789" i="27"/>
  <c r="BB789" i="27"/>
  <c r="BC789" i="27"/>
  <c r="BD789" i="27"/>
  <c r="BE789" i="27"/>
  <c r="AZ790" i="27"/>
  <c r="BA790" i="27"/>
  <c r="BB790" i="27"/>
  <c r="BC790" i="27"/>
  <c r="BD790" i="27"/>
  <c r="BE790" i="27"/>
  <c r="AZ791" i="27"/>
  <c r="BA791" i="27"/>
  <c r="BB791" i="27"/>
  <c r="BC791" i="27"/>
  <c r="BD791" i="27"/>
  <c r="BE791" i="27"/>
  <c r="AZ792" i="27"/>
  <c r="BA792" i="27"/>
  <c r="BB792" i="27"/>
  <c r="BC792" i="27"/>
  <c r="BD792" i="27"/>
  <c r="BE792" i="27"/>
  <c r="AZ793" i="27"/>
  <c r="BA793" i="27"/>
  <c r="BB793" i="27"/>
  <c r="BC793" i="27"/>
  <c r="BD793" i="27"/>
  <c r="BE793" i="27"/>
  <c r="AZ794" i="27"/>
  <c r="BA794" i="27"/>
  <c r="BB794" i="27"/>
  <c r="BC794" i="27"/>
  <c r="BD794" i="27"/>
  <c r="BE794" i="27"/>
  <c r="AZ795" i="27"/>
  <c r="BA795" i="27"/>
  <c r="BB795" i="27"/>
  <c r="BC795" i="27"/>
  <c r="BD795" i="27"/>
  <c r="BE795" i="27"/>
  <c r="AZ796" i="27"/>
  <c r="BA796" i="27"/>
  <c r="BB796" i="27"/>
  <c r="BC796" i="27"/>
  <c r="BD796" i="27"/>
  <c r="BE796" i="27"/>
  <c r="AZ797" i="27"/>
  <c r="BA797" i="27"/>
  <c r="BB797" i="27"/>
  <c r="BC797" i="27"/>
  <c r="BD797" i="27"/>
  <c r="BE797" i="27"/>
  <c r="AZ798" i="27"/>
  <c r="BA798" i="27"/>
  <c r="BB798" i="27"/>
  <c r="BC798" i="27"/>
  <c r="BD798" i="27"/>
  <c r="BE798" i="27"/>
  <c r="AZ799" i="27"/>
  <c r="BA799" i="27"/>
  <c r="BB799" i="27"/>
  <c r="BC799" i="27"/>
  <c r="BD799" i="27"/>
  <c r="BE799" i="27"/>
  <c r="AZ800" i="27"/>
  <c r="BA800" i="27"/>
  <c r="BB800" i="27"/>
  <c r="BC800" i="27"/>
  <c r="BD800" i="27"/>
  <c r="BE800" i="27"/>
  <c r="AZ801" i="27"/>
  <c r="BA801" i="27"/>
  <c r="BB801" i="27"/>
  <c r="BC801" i="27"/>
  <c r="BD801" i="27"/>
  <c r="BE801" i="27"/>
  <c r="AZ802" i="27"/>
  <c r="BA802" i="27"/>
  <c r="BB802" i="27"/>
  <c r="BC802" i="27"/>
  <c r="BD802" i="27"/>
  <c r="BE802" i="27"/>
  <c r="AZ803" i="27"/>
  <c r="BA803" i="27"/>
  <c r="BB803" i="27"/>
  <c r="BC803" i="27"/>
  <c r="BD803" i="27"/>
  <c r="BE803" i="27"/>
  <c r="AZ804" i="27"/>
  <c r="BA804" i="27"/>
  <c r="BB804" i="27"/>
  <c r="BC804" i="27"/>
  <c r="BD804" i="27"/>
  <c r="BE804" i="27"/>
  <c r="AZ805" i="27"/>
  <c r="BA805" i="27"/>
  <c r="BB805" i="27"/>
  <c r="BC805" i="27"/>
  <c r="BD805" i="27"/>
  <c r="BE805" i="27"/>
  <c r="AZ806" i="27"/>
  <c r="BA806" i="27"/>
  <c r="BB806" i="27"/>
  <c r="BC806" i="27"/>
  <c r="BD806" i="27"/>
  <c r="BE806" i="27"/>
  <c r="AZ807" i="27"/>
  <c r="BA807" i="27"/>
  <c r="BB807" i="27"/>
  <c r="BC807" i="27"/>
  <c r="BD807" i="27"/>
  <c r="BE807" i="27"/>
  <c r="AZ808" i="27"/>
  <c r="BA808" i="27"/>
  <c r="BB808" i="27"/>
  <c r="BC808" i="27"/>
  <c r="BD808" i="27"/>
  <c r="BE808" i="27"/>
  <c r="AZ809" i="27"/>
  <c r="BA809" i="27"/>
  <c r="BB809" i="27"/>
  <c r="BC809" i="27"/>
  <c r="BD809" i="27"/>
  <c r="BE809" i="27"/>
  <c r="AZ810" i="27"/>
  <c r="BA810" i="27"/>
  <c r="BB810" i="27"/>
  <c r="BC810" i="27"/>
  <c r="BD810" i="27"/>
  <c r="BE810" i="27"/>
  <c r="AZ811" i="27"/>
  <c r="BA811" i="27"/>
  <c r="BB811" i="27"/>
  <c r="BC811" i="27"/>
  <c r="BD811" i="27"/>
  <c r="BE811" i="27"/>
  <c r="AZ812" i="27"/>
  <c r="BA812" i="27"/>
  <c r="BB812" i="27"/>
  <c r="BC812" i="27"/>
  <c r="BD812" i="27"/>
  <c r="BE812" i="27"/>
  <c r="AZ813" i="27"/>
  <c r="BA813" i="27"/>
  <c r="BB813" i="27"/>
  <c r="BC813" i="27"/>
  <c r="BD813" i="27"/>
  <c r="BE813" i="27"/>
  <c r="AZ814" i="27"/>
  <c r="BA814" i="27"/>
  <c r="BB814" i="27"/>
  <c r="BC814" i="27"/>
  <c r="BD814" i="27"/>
  <c r="BE814" i="27"/>
  <c r="BF814" i="27"/>
  <c r="AZ815" i="27"/>
  <c r="BA815" i="27"/>
  <c r="BB815" i="27"/>
  <c r="BC815" i="27"/>
  <c r="BD815" i="27"/>
  <c r="BE815" i="27"/>
  <c r="AZ816" i="27"/>
  <c r="BA816" i="27"/>
  <c r="BB816" i="27"/>
  <c r="BC816" i="27"/>
  <c r="BD816" i="27"/>
  <c r="BE816" i="27"/>
  <c r="AZ817" i="27"/>
  <c r="BA817" i="27"/>
  <c r="BB817" i="27"/>
  <c r="BC817" i="27"/>
  <c r="BD817" i="27"/>
  <c r="BE817" i="27"/>
  <c r="AZ818" i="27"/>
  <c r="BA818" i="27"/>
  <c r="BB818" i="27"/>
  <c r="BC818" i="27"/>
  <c r="BD818" i="27"/>
  <c r="BE818" i="27"/>
  <c r="AZ819" i="27"/>
  <c r="BA819" i="27"/>
  <c r="BB819" i="27"/>
  <c r="BC819" i="27"/>
  <c r="BD819" i="27"/>
  <c r="BE819" i="27"/>
  <c r="AZ820" i="27"/>
  <c r="BA820" i="27"/>
  <c r="BB820" i="27"/>
  <c r="BC820" i="27"/>
  <c r="BD820" i="27"/>
  <c r="BE820" i="27"/>
  <c r="AZ821" i="27"/>
  <c r="BA821" i="27"/>
  <c r="BB821" i="27"/>
  <c r="BC821" i="27"/>
  <c r="BD821" i="27"/>
  <c r="BE821" i="27"/>
  <c r="AZ822" i="27"/>
  <c r="BA822" i="27"/>
  <c r="BB822" i="27"/>
  <c r="BC822" i="27"/>
  <c r="BD822" i="27"/>
  <c r="BE822" i="27"/>
  <c r="AZ823" i="27"/>
  <c r="BA823" i="27"/>
  <c r="BB823" i="27"/>
  <c r="BC823" i="27"/>
  <c r="BD823" i="27"/>
  <c r="BE823" i="27"/>
  <c r="AZ824" i="27"/>
  <c r="BA824" i="27"/>
  <c r="BB824" i="27"/>
  <c r="BC824" i="27"/>
  <c r="BD824" i="27"/>
  <c r="BE824" i="27"/>
  <c r="AZ825" i="27"/>
  <c r="BA825" i="27"/>
  <c r="BB825" i="27"/>
  <c r="BC825" i="27"/>
  <c r="BD825" i="27"/>
  <c r="BE825" i="27"/>
  <c r="AZ826" i="27"/>
  <c r="BA826" i="27"/>
  <c r="BB826" i="27"/>
  <c r="BC826" i="27"/>
  <c r="BD826" i="27"/>
  <c r="BE826" i="27"/>
  <c r="AZ827" i="27"/>
  <c r="BA827" i="27"/>
  <c r="BB827" i="27"/>
  <c r="BC827" i="27"/>
  <c r="BD827" i="27"/>
  <c r="BE827" i="27"/>
  <c r="AZ828" i="27"/>
  <c r="BA828" i="27"/>
  <c r="BB828" i="27"/>
  <c r="BC828" i="27"/>
  <c r="BD828" i="27"/>
  <c r="BE828" i="27"/>
  <c r="AZ829" i="27"/>
  <c r="BA829" i="27"/>
  <c r="BB829" i="27"/>
  <c r="BC829" i="27"/>
  <c r="BD829" i="27"/>
  <c r="BE829" i="27"/>
  <c r="BF829" i="27"/>
  <c r="AZ830" i="27"/>
  <c r="BA830" i="27"/>
  <c r="BB830" i="27"/>
  <c r="BC830" i="27"/>
  <c r="BD830" i="27"/>
  <c r="BE830" i="27"/>
  <c r="AZ831" i="27"/>
  <c r="BA831" i="27"/>
  <c r="BB831" i="27"/>
  <c r="BC831" i="27"/>
  <c r="BD831" i="27"/>
  <c r="BE831" i="27"/>
  <c r="AZ832" i="27"/>
  <c r="BA832" i="27"/>
  <c r="BB832" i="27"/>
  <c r="BC832" i="27"/>
  <c r="BD832" i="27"/>
  <c r="BE832" i="27"/>
  <c r="AZ833" i="27"/>
  <c r="BA833" i="27"/>
  <c r="BB833" i="27"/>
  <c r="BC833" i="27"/>
  <c r="BD833" i="27"/>
  <c r="BE833" i="27"/>
  <c r="AZ834" i="27"/>
  <c r="BA834" i="27"/>
  <c r="BB834" i="27"/>
  <c r="BC834" i="27"/>
  <c r="BD834" i="27"/>
  <c r="BE834" i="27"/>
  <c r="AZ835" i="27"/>
  <c r="BA835" i="27"/>
  <c r="BB835" i="27"/>
  <c r="BC835" i="27"/>
  <c r="BD835" i="27"/>
  <c r="BE835" i="27"/>
  <c r="AZ836" i="27"/>
  <c r="BA836" i="27"/>
  <c r="BB836" i="27"/>
  <c r="BC836" i="27"/>
  <c r="BD836" i="27"/>
  <c r="BE836" i="27"/>
  <c r="AZ837" i="27"/>
  <c r="BA837" i="27"/>
  <c r="BB837" i="27"/>
  <c r="BC837" i="27"/>
  <c r="BD837" i="27"/>
  <c r="BE837" i="27"/>
  <c r="AZ838" i="27"/>
  <c r="BA838" i="27"/>
  <c r="BB838" i="27"/>
  <c r="BC838" i="27"/>
  <c r="BD838" i="27"/>
  <c r="BE838" i="27"/>
  <c r="AZ839" i="27"/>
  <c r="BA839" i="27"/>
  <c r="BB839" i="27"/>
  <c r="BC839" i="27"/>
  <c r="BD839" i="27"/>
  <c r="BE839" i="27"/>
  <c r="AZ840" i="27"/>
  <c r="BA840" i="27"/>
  <c r="BB840" i="27"/>
  <c r="BC840" i="27"/>
  <c r="BD840" i="27"/>
  <c r="BE840" i="27"/>
  <c r="AZ841" i="27"/>
  <c r="BA841" i="27"/>
  <c r="BB841" i="27"/>
  <c r="BC841" i="27"/>
  <c r="BD841" i="27"/>
  <c r="BE841" i="27"/>
  <c r="AZ842" i="27"/>
  <c r="BA842" i="27"/>
  <c r="BB842" i="27"/>
  <c r="BC842" i="27"/>
  <c r="BD842" i="27"/>
  <c r="BE842" i="27"/>
  <c r="AZ843" i="27"/>
  <c r="BA843" i="27"/>
  <c r="BB843" i="27"/>
  <c r="BC843" i="27"/>
  <c r="BD843" i="27"/>
  <c r="BE843" i="27"/>
  <c r="AZ844" i="27"/>
  <c r="BA844" i="27"/>
  <c r="BB844" i="27"/>
  <c r="BC844" i="27"/>
  <c r="BD844" i="27"/>
  <c r="BE844" i="27"/>
  <c r="AZ845" i="27"/>
  <c r="BA845" i="27"/>
  <c r="BB845" i="27"/>
  <c r="BC845" i="27"/>
  <c r="BD845" i="27"/>
  <c r="BE845" i="27"/>
  <c r="AZ846" i="27"/>
  <c r="BA846" i="27"/>
  <c r="BB846" i="27"/>
  <c r="BC846" i="27"/>
  <c r="BD846" i="27"/>
  <c r="BE846" i="27"/>
  <c r="AZ847" i="27"/>
  <c r="BA847" i="27"/>
  <c r="BB847" i="27"/>
  <c r="BC847" i="27"/>
  <c r="BD847" i="27"/>
  <c r="BE847" i="27"/>
  <c r="AZ848" i="27"/>
  <c r="BA848" i="27"/>
  <c r="BB848" i="27"/>
  <c r="BC848" i="27"/>
  <c r="BD848" i="27"/>
  <c r="AZ849" i="27"/>
  <c r="BA849" i="27"/>
  <c r="BB849" i="27"/>
  <c r="BC849" i="27"/>
  <c r="BD849" i="27"/>
  <c r="BE849" i="27"/>
  <c r="AN603" i="27"/>
  <c r="AO603" i="27"/>
  <c r="AP603" i="27"/>
  <c r="AQ603" i="27"/>
  <c r="AR603" i="27"/>
  <c r="AS603" i="27"/>
  <c r="AT603" i="27"/>
  <c r="AU603" i="27"/>
  <c r="AV603" i="27"/>
  <c r="AW603" i="27"/>
  <c r="AX603" i="27"/>
  <c r="AY603" i="27"/>
  <c r="AN604" i="27"/>
  <c r="AO604" i="27"/>
  <c r="AP604" i="27"/>
  <c r="AQ604" i="27"/>
  <c r="AR604" i="27"/>
  <c r="AS604" i="27"/>
  <c r="AT604" i="27"/>
  <c r="AU604" i="27"/>
  <c r="AV604" i="27"/>
  <c r="AW604" i="27"/>
  <c r="AX604" i="27"/>
  <c r="AY604" i="27"/>
  <c r="AN605" i="27"/>
  <c r="AO605" i="27"/>
  <c r="AP605" i="27"/>
  <c r="AQ605" i="27"/>
  <c r="AR605" i="27"/>
  <c r="AS605" i="27"/>
  <c r="AT605" i="27"/>
  <c r="AU605" i="27"/>
  <c r="AV605" i="27"/>
  <c r="AW605" i="27"/>
  <c r="AX605" i="27"/>
  <c r="AY605" i="27"/>
  <c r="AN606" i="27"/>
  <c r="AO606" i="27"/>
  <c r="AP606" i="27"/>
  <c r="AQ606" i="27"/>
  <c r="AR606" i="27"/>
  <c r="AS606" i="27"/>
  <c r="AT606" i="27"/>
  <c r="AU606" i="27"/>
  <c r="AV606" i="27"/>
  <c r="AW606" i="27"/>
  <c r="AX606" i="27"/>
  <c r="AY606" i="27"/>
  <c r="AN607" i="27"/>
  <c r="AO607" i="27"/>
  <c r="AP607" i="27"/>
  <c r="AQ607" i="27"/>
  <c r="AR607" i="27"/>
  <c r="AS607" i="27"/>
  <c r="AT607" i="27"/>
  <c r="AU607" i="27"/>
  <c r="AV607" i="27"/>
  <c r="AW607" i="27"/>
  <c r="AX607" i="27"/>
  <c r="AY607" i="27"/>
  <c r="AN608" i="27"/>
  <c r="AO608" i="27"/>
  <c r="AP608" i="27"/>
  <c r="AQ608" i="27"/>
  <c r="AR608" i="27"/>
  <c r="AS608" i="27"/>
  <c r="AT608" i="27"/>
  <c r="AU608" i="27"/>
  <c r="AV608" i="27"/>
  <c r="AW608" i="27"/>
  <c r="AX608" i="27"/>
  <c r="AY608" i="27"/>
  <c r="AN609" i="27"/>
  <c r="AO609" i="27"/>
  <c r="AP609" i="27"/>
  <c r="AQ609" i="27"/>
  <c r="AR609" i="27"/>
  <c r="AS609" i="27"/>
  <c r="AT609" i="27"/>
  <c r="AU609" i="27"/>
  <c r="AV609" i="27"/>
  <c r="AW609" i="27"/>
  <c r="AX609" i="27"/>
  <c r="AY609" i="27"/>
  <c r="AN610" i="27"/>
  <c r="AO610" i="27"/>
  <c r="AP610" i="27"/>
  <c r="AQ610" i="27"/>
  <c r="AR610" i="27"/>
  <c r="AS610" i="27"/>
  <c r="AT610" i="27"/>
  <c r="AU610" i="27"/>
  <c r="AV610" i="27"/>
  <c r="AW610" i="27"/>
  <c r="AX610" i="27"/>
  <c r="AY610" i="27"/>
  <c r="AN611" i="27"/>
  <c r="AO611" i="27"/>
  <c r="AP611" i="27"/>
  <c r="AQ611" i="27"/>
  <c r="AR611" i="27"/>
  <c r="AS611" i="27"/>
  <c r="AT611" i="27"/>
  <c r="AU611" i="27"/>
  <c r="AV611" i="27"/>
  <c r="AW611" i="27"/>
  <c r="AX611" i="27"/>
  <c r="AY611" i="27"/>
  <c r="AN612" i="27"/>
  <c r="AO612" i="27"/>
  <c r="AP612" i="27"/>
  <c r="AQ612" i="27"/>
  <c r="AR612" i="27"/>
  <c r="AS612" i="27"/>
  <c r="AT612" i="27"/>
  <c r="AU612" i="27"/>
  <c r="AV612" i="27"/>
  <c r="AW612" i="27"/>
  <c r="AX612" i="27"/>
  <c r="AY612" i="27"/>
  <c r="AN613" i="27"/>
  <c r="AO613" i="27"/>
  <c r="AP613" i="27"/>
  <c r="AQ613" i="27"/>
  <c r="AR613" i="27"/>
  <c r="AS613" i="27"/>
  <c r="AT613" i="27"/>
  <c r="AU613" i="27"/>
  <c r="AV613" i="27"/>
  <c r="AW613" i="27"/>
  <c r="AX613" i="27"/>
  <c r="AY613" i="27"/>
  <c r="AN614" i="27"/>
  <c r="AO614" i="27"/>
  <c r="AP614" i="27"/>
  <c r="AQ614" i="27"/>
  <c r="AR614" i="27"/>
  <c r="AS614" i="27"/>
  <c r="AT614" i="27"/>
  <c r="AU614" i="27"/>
  <c r="AV614" i="27"/>
  <c r="AW614" i="27"/>
  <c r="AX614" i="27"/>
  <c r="AY614" i="27"/>
  <c r="AN615" i="27"/>
  <c r="AO615" i="27"/>
  <c r="AP615" i="27"/>
  <c r="AQ615" i="27"/>
  <c r="AR615" i="27"/>
  <c r="AS615" i="27"/>
  <c r="AT615" i="27"/>
  <c r="AU615" i="27"/>
  <c r="AV615" i="27"/>
  <c r="AW615" i="27"/>
  <c r="AX615" i="27"/>
  <c r="AY615" i="27"/>
  <c r="AN616" i="27"/>
  <c r="AO616" i="27"/>
  <c r="AP616" i="27"/>
  <c r="AQ616" i="27"/>
  <c r="AR616" i="27"/>
  <c r="AS616" i="27"/>
  <c r="AT616" i="27"/>
  <c r="AU616" i="27"/>
  <c r="AV616" i="27"/>
  <c r="AW616" i="27"/>
  <c r="AX616" i="27"/>
  <c r="AY616" i="27"/>
  <c r="AN617" i="27"/>
  <c r="AO617" i="27"/>
  <c r="AP617" i="27"/>
  <c r="AQ617" i="27"/>
  <c r="AR617" i="27"/>
  <c r="AS617" i="27"/>
  <c r="AT617" i="27"/>
  <c r="AU617" i="27"/>
  <c r="AV617" i="27"/>
  <c r="AW617" i="27"/>
  <c r="AX617" i="27"/>
  <c r="AY617" i="27"/>
  <c r="AN618" i="27"/>
  <c r="AO618" i="27"/>
  <c r="AP618" i="27"/>
  <c r="AQ618" i="27"/>
  <c r="AR618" i="27"/>
  <c r="AS618" i="27"/>
  <c r="AT618" i="27"/>
  <c r="AU618" i="27"/>
  <c r="AV618" i="27"/>
  <c r="AW618" i="27"/>
  <c r="AX618" i="27"/>
  <c r="AY618" i="27"/>
  <c r="AN619" i="27"/>
  <c r="AO619" i="27"/>
  <c r="AP619" i="27"/>
  <c r="AQ619" i="27"/>
  <c r="AR619" i="27"/>
  <c r="AS619" i="27"/>
  <c r="AT619" i="27"/>
  <c r="AU619" i="27"/>
  <c r="AV619" i="27"/>
  <c r="AW619" i="27"/>
  <c r="AX619" i="27"/>
  <c r="AY619" i="27"/>
  <c r="AN620" i="27"/>
  <c r="AO620" i="27"/>
  <c r="AP620" i="27"/>
  <c r="AQ620" i="27"/>
  <c r="AR620" i="27"/>
  <c r="AS620" i="27"/>
  <c r="AT620" i="27"/>
  <c r="AU620" i="27"/>
  <c r="AV620" i="27"/>
  <c r="AW620" i="27"/>
  <c r="AX620" i="27"/>
  <c r="AY620" i="27"/>
  <c r="AN621" i="27"/>
  <c r="AO621" i="27"/>
  <c r="AP621" i="27"/>
  <c r="AQ621" i="27"/>
  <c r="AR621" i="27"/>
  <c r="AS621" i="27"/>
  <c r="AT621" i="27"/>
  <c r="AU621" i="27"/>
  <c r="AV621" i="27"/>
  <c r="AW621" i="27"/>
  <c r="AX621" i="27"/>
  <c r="AY621" i="27"/>
  <c r="AN622" i="27"/>
  <c r="AO622" i="27"/>
  <c r="AP622" i="27"/>
  <c r="AQ622" i="27"/>
  <c r="AR622" i="27"/>
  <c r="AS622" i="27"/>
  <c r="AT622" i="27"/>
  <c r="AU622" i="27"/>
  <c r="AV622" i="27"/>
  <c r="AW622" i="27"/>
  <c r="AX622" i="27"/>
  <c r="AY622" i="27"/>
  <c r="AN623" i="27"/>
  <c r="AO623" i="27"/>
  <c r="AP623" i="27"/>
  <c r="AQ623" i="27"/>
  <c r="AR623" i="27"/>
  <c r="AS623" i="27"/>
  <c r="AT623" i="27"/>
  <c r="AU623" i="27"/>
  <c r="AV623" i="27"/>
  <c r="AW623" i="27"/>
  <c r="AX623" i="27"/>
  <c r="AY623" i="27"/>
  <c r="AN624" i="27"/>
  <c r="AO624" i="27"/>
  <c r="AP624" i="27"/>
  <c r="AQ624" i="27"/>
  <c r="AR624" i="27"/>
  <c r="AS624" i="27"/>
  <c r="AT624" i="27"/>
  <c r="AU624" i="27"/>
  <c r="AV624" i="27"/>
  <c r="AW624" i="27"/>
  <c r="AX624" i="27"/>
  <c r="AY624" i="27"/>
  <c r="AN625" i="27"/>
  <c r="AO625" i="27"/>
  <c r="AP625" i="27"/>
  <c r="AQ625" i="27"/>
  <c r="AR625" i="27"/>
  <c r="AS625" i="27"/>
  <c r="AT625" i="27"/>
  <c r="AU625" i="27"/>
  <c r="AV625" i="27"/>
  <c r="AW625" i="27"/>
  <c r="AX625" i="27"/>
  <c r="AY625" i="27"/>
  <c r="AN626" i="27"/>
  <c r="AO626" i="27"/>
  <c r="AP626" i="27"/>
  <c r="AQ626" i="27"/>
  <c r="AR626" i="27"/>
  <c r="AS626" i="27"/>
  <c r="AT626" i="27"/>
  <c r="AU626" i="27"/>
  <c r="AV626" i="27"/>
  <c r="AW626" i="27"/>
  <c r="AX626" i="27"/>
  <c r="AY626" i="27"/>
  <c r="AN627" i="27"/>
  <c r="AO627" i="27"/>
  <c r="AP627" i="27"/>
  <c r="AQ627" i="27"/>
  <c r="AR627" i="27"/>
  <c r="AS627" i="27"/>
  <c r="AT627" i="27"/>
  <c r="AU627" i="27"/>
  <c r="AV627" i="27"/>
  <c r="AW627" i="27"/>
  <c r="AX627" i="27"/>
  <c r="AY627" i="27"/>
  <c r="AN628" i="27"/>
  <c r="AO628" i="27"/>
  <c r="AP628" i="27"/>
  <c r="AQ628" i="27"/>
  <c r="AR628" i="27"/>
  <c r="AS628" i="27"/>
  <c r="AT628" i="27"/>
  <c r="AU628" i="27"/>
  <c r="AV628" i="27"/>
  <c r="AW628" i="27"/>
  <c r="AX628" i="27"/>
  <c r="AY628" i="27"/>
  <c r="AN629" i="27"/>
  <c r="AO629" i="27"/>
  <c r="AP629" i="27"/>
  <c r="AQ629" i="27"/>
  <c r="AR629" i="27"/>
  <c r="AS629" i="27"/>
  <c r="AT629" i="27"/>
  <c r="AU629" i="27"/>
  <c r="AV629" i="27"/>
  <c r="AW629" i="27"/>
  <c r="AX629" i="27"/>
  <c r="AY629" i="27"/>
  <c r="AN630" i="27"/>
  <c r="AO630" i="27"/>
  <c r="AP630" i="27"/>
  <c r="AQ630" i="27"/>
  <c r="AR630" i="27"/>
  <c r="AS630" i="27"/>
  <c r="AT630" i="27"/>
  <c r="AU630" i="27"/>
  <c r="AV630" i="27"/>
  <c r="AW630" i="27"/>
  <c r="AX630" i="27"/>
  <c r="AY630" i="27"/>
  <c r="AN631" i="27"/>
  <c r="AO631" i="27"/>
  <c r="AP631" i="27"/>
  <c r="AQ631" i="27"/>
  <c r="AR631" i="27"/>
  <c r="AS631" i="27"/>
  <c r="AT631" i="27"/>
  <c r="AU631" i="27"/>
  <c r="AV631" i="27"/>
  <c r="AW631" i="27"/>
  <c r="AX631" i="27"/>
  <c r="AY631" i="27"/>
  <c r="AN632" i="27"/>
  <c r="AO632" i="27"/>
  <c r="AP632" i="27"/>
  <c r="AQ632" i="27"/>
  <c r="AR632" i="27"/>
  <c r="AS632" i="27"/>
  <c r="AT632" i="27"/>
  <c r="AU632" i="27"/>
  <c r="AV632" i="27"/>
  <c r="AW632" i="27"/>
  <c r="AX632" i="27"/>
  <c r="AY632" i="27"/>
  <c r="AN633" i="27"/>
  <c r="AO633" i="27"/>
  <c r="AP633" i="27"/>
  <c r="AQ633" i="27"/>
  <c r="AR633" i="27"/>
  <c r="AS633" i="27"/>
  <c r="AT633" i="27"/>
  <c r="AU633" i="27"/>
  <c r="AV633" i="27"/>
  <c r="AW633" i="27"/>
  <c r="AX633" i="27"/>
  <c r="AY633" i="27"/>
  <c r="AN634" i="27"/>
  <c r="AO634" i="27"/>
  <c r="AP634" i="27"/>
  <c r="AQ634" i="27"/>
  <c r="AR634" i="27"/>
  <c r="AS634" i="27"/>
  <c r="AT634" i="27"/>
  <c r="AU634" i="27"/>
  <c r="AV634" i="27"/>
  <c r="AW634" i="27"/>
  <c r="AX634" i="27"/>
  <c r="AY634" i="27"/>
  <c r="AN635" i="27"/>
  <c r="AO635" i="27"/>
  <c r="AP635" i="27"/>
  <c r="AQ635" i="27"/>
  <c r="AR635" i="27"/>
  <c r="AS635" i="27"/>
  <c r="AT635" i="27"/>
  <c r="AU635" i="27"/>
  <c r="AV635" i="27"/>
  <c r="AW635" i="27"/>
  <c r="AX635" i="27"/>
  <c r="AY635" i="27"/>
  <c r="AN636" i="27"/>
  <c r="AO636" i="27"/>
  <c r="AP636" i="27"/>
  <c r="AQ636" i="27"/>
  <c r="AR636" i="27"/>
  <c r="AS636" i="27"/>
  <c r="AT636" i="27"/>
  <c r="AU636" i="27"/>
  <c r="AV636" i="27"/>
  <c r="AW636" i="27"/>
  <c r="AX636" i="27"/>
  <c r="AY636" i="27"/>
  <c r="AN637" i="27"/>
  <c r="AO637" i="27"/>
  <c r="AP637" i="27"/>
  <c r="AQ637" i="27"/>
  <c r="AR637" i="27"/>
  <c r="AS637" i="27"/>
  <c r="AT637" i="27"/>
  <c r="AU637" i="27"/>
  <c r="AV637" i="27"/>
  <c r="AW637" i="27"/>
  <c r="AX637" i="27"/>
  <c r="AY637" i="27"/>
  <c r="AN638" i="27"/>
  <c r="AO638" i="27"/>
  <c r="AP638" i="27"/>
  <c r="AQ638" i="27"/>
  <c r="AR638" i="27"/>
  <c r="AS638" i="27"/>
  <c r="AT638" i="27"/>
  <c r="AU638" i="27"/>
  <c r="AV638" i="27"/>
  <c r="AW638" i="27"/>
  <c r="AX638" i="27"/>
  <c r="AY638" i="27"/>
  <c r="AN639" i="27"/>
  <c r="AO639" i="27"/>
  <c r="AP639" i="27"/>
  <c r="AQ639" i="27"/>
  <c r="AR639" i="27"/>
  <c r="AS639" i="27"/>
  <c r="AT639" i="27"/>
  <c r="AU639" i="27"/>
  <c r="AV639" i="27"/>
  <c r="AW639" i="27"/>
  <c r="AX639" i="27"/>
  <c r="AY639" i="27"/>
  <c r="AN640" i="27"/>
  <c r="AO640" i="27"/>
  <c r="AP640" i="27"/>
  <c r="AQ640" i="27"/>
  <c r="AR640" i="27"/>
  <c r="AS640" i="27"/>
  <c r="AT640" i="27"/>
  <c r="AU640" i="27"/>
  <c r="AV640" i="27"/>
  <c r="AW640" i="27"/>
  <c r="AX640" i="27"/>
  <c r="AY640" i="27"/>
  <c r="AN641" i="27"/>
  <c r="AO641" i="27"/>
  <c r="AP641" i="27"/>
  <c r="AQ641" i="27"/>
  <c r="AR641" i="27"/>
  <c r="AS641" i="27"/>
  <c r="AT641" i="27"/>
  <c r="AU641" i="27"/>
  <c r="AV641" i="27"/>
  <c r="AW641" i="27"/>
  <c r="AX641" i="27"/>
  <c r="AY641" i="27"/>
  <c r="AN642" i="27"/>
  <c r="AO642" i="27"/>
  <c r="AP642" i="27"/>
  <c r="AQ642" i="27"/>
  <c r="AR642" i="27"/>
  <c r="AS642" i="27"/>
  <c r="AT642" i="27"/>
  <c r="AU642" i="27"/>
  <c r="AV642" i="27"/>
  <c r="AW642" i="27"/>
  <c r="AX642" i="27"/>
  <c r="AY642" i="27"/>
  <c r="AN643" i="27"/>
  <c r="AO643" i="27"/>
  <c r="AP643" i="27"/>
  <c r="AQ643" i="27"/>
  <c r="AR643" i="27"/>
  <c r="AS643" i="27"/>
  <c r="AT643" i="27"/>
  <c r="AU643" i="27"/>
  <c r="AV643" i="27"/>
  <c r="AW643" i="27"/>
  <c r="AX643" i="27"/>
  <c r="AY643" i="27"/>
  <c r="AN644" i="27"/>
  <c r="AO644" i="27"/>
  <c r="AP644" i="27"/>
  <c r="AQ644" i="27"/>
  <c r="AR644" i="27"/>
  <c r="AS644" i="27"/>
  <c r="AT644" i="27"/>
  <c r="AU644" i="27"/>
  <c r="AV644" i="27"/>
  <c r="AW644" i="27"/>
  <c r="AX644" i="27"/>
  <c r="AY644" i="27"/>
  <c r="AN645" i="27"/>
  <c r="AO645" i="27"/>
  <c r="AP645" i="27"/>
  <c r="AQ645" i="27"/>
  <c r="AR645" i="27"/>
  <c r="AS645" i="27"/>
  <c r="AT645" i="27"/>
  <c r="AU645" i="27"/>
  <c r="AV645" i="27"/>
  <c r="AW645" i="27"/>
  <c r="AX645" i="27"/>
  <c r="AY645" i="27"/>
  <c r="AN646" i="27"/>
  <c r="AO646" i="27"/>
  <c r="AP646" i="27"/>
  <c r="AQ646" i="27"/>
  <c r="AR646" i="27"/>
  <c r="AS646" i="27"/>
  <c r="AT646" i="27"/>
  <c r="AU646" i="27"/>
  <c r="AV646" i="27"/>
  <c r="AW646" i="27"/>
  <c r="AX646" i="27"/>
  <c r="AY646" i="27"/>
  <c r="AN647" i="27"/>
  <c r="AO647" i="27"/>
  <c r="AP647" i="27"/>
  <c r="AQ647" i="27"/>
  <c r="AR647" i="27"/>
  <c r="AS647" i="27"/>
  <c r="AT647" i="27"/>
  <c r="AU647" i="27"/>
  <c r="AV647" i="27"/>
  <c r="AW647" i="27"/>
  <c r="AX647" i="27"/>
  <c r="AY647" i="27"/>
  <c r="AN648" i="27"/>
  <c r="AO648" i="27"/>
  <c r="AP648" i="27"/>
  <c r="AQ648" i="27"/>
  <c r="AR648" i="27"/>
  <c r="AS648" i="27"/>
  <c r="AT648" i="27"/>
  <c r="AU648" i="27"/>
  <c r="AV648" i="27"/>
  <c r="AW648" i="27"/>
  <c r="AX648" i="27"/>
  <c r="AY648" i="27"/>
  <c r="AN649" i="27"/>
  <c r="AO649" i="27"/>
  <c r="AP649" i="27"/>
  <c r="AQ649" i="27"/>
  <c r="AR649" i="27"/>
  <c r="AS649" i="27"/>
  <c r="AT649" i="27"/>
  <c r="AU649" i="27"/>
  <c r="AV649" i="27"/>
  <c r="AW649" i="27"/>
  <c r="AX649" i="27"/>
  <c r="AY649" i="27"/>
  <c r="AN650" i="27"/>
  <c r="AO650" i="27"/>
  <c r="AP650" i="27"/>
  <c r="AQ650" i="27"/>
  <c r="AR650" i="27"/>
  <c r="AS650" i="27"/>
  <c r="AT650" i="27"/>
  <c r="AU650" i="27"/>
  <c r="AV650" i="27"/>
  <c r="AW650" i="27"/>
  <c r="AX650" i="27"/>
  <c r="AY650" i="27"/>
  <c r="AN651" i="27"/>
  <c r="AO651" i="27"/>
  <c r="AP651" i="27"/>
  <c r="AQ651" i="27"/>
  <c r="AR651" i="27"/>
  <c r="AS651" i="27"/>
  <c r="AT651" i="27"/>
  <c r="AU651" i="27"/>
  <c r="AV651" i="27"/>
  <c r="AW651" i="27"/>
  <c r="AX651" i="27"/>
  <c r="AY651" i="27"/>
  <c r="AN652" i="27"/>
  <c r="AO652" i="27"/>
  <c r="AP652" i="27"/>
  <c r="AQ652" i="27"/>
  <c r="AR652" i="27"/>
  <c r="AS652" i="27"/>
  <c r="AT652" i="27"/>
  <c r="AU652" i="27"/>
  <c r="AV652" i="27"/>
  <c r="AW652" i="27"/>
  <c r="AX652" i="27"/>
  <c r="AY652" i="27"/>
  <c r="AN653" i="27"/>
  <c r="AO653" i="27"/>
  <c r="AP653" i="27"/>
  <c r="AQ653" i="27"/>
  <c r="AR653" i="27"/>
  <c r="AS653" i="27"/>
  <c r="AT653" i="27"/>
  <c r="AU653" i="27"/>
  <c r="AV653" i="27"/>
  <c r="AW653" i="27"/>
  <c r="AX653" i="27"/>
  <c r="AY653" i="27"/>
  <c r="AN654" i="27"/>
  <c r="AO654" i="27"/>
  <c r="AP654" i="27"/>
  <c r="AQ654" i="27"/>
  <c r="AR654" i="27"/>
  <c r="AS654" i="27"/>
  <c r="AT654" i="27"/>
  <c r="AU654" i="27"/>
  <c r="AV654" i="27"/>
  <c r="AW654" i="27"/>
  <c r="AX654" i="27"/>
  <c r="AY654" i="27"/>
  <c r="AN655" i="27"/>
  <c r="AO655" i="27"/>
  <c r="AP655" i="27"/>
  <c r="AQ655" i="27"/>
  <c r="AR655" i="27"/>
  <c r="AS655" i="27"/>
  <c r="AT655" i="27"/>
  <c r="AU655" i="27"/>
  <c r="AV655" i="27"/>
  <c r="AW655" i="27"/>
  <c r="AX655" i="27"/>
  <c r="AY655" i="27"/>
  <c r="AN656" i="27"/>
  <c r="AO656" i="27"/>
  <c r="AP656" i="27"/>
  <c r="AQ656" i="27"/>
  <c r="AR656" i="27"/>
  <c r="AS656" i="27"/>
  <c r="AT656" i="27"/>
  <c r="AU656" i="27"/>
  <c r="AV656" i="27"/>
  <c r="AW656" i="27"/>
  <c r="AX656" i="27"/>
  <c r="AY656" i="27"/>
  <c r="AN657" i="27"/>
  <c r="AO657" i="27"/>
  <c r="AP657" i="27"/>
  <c r="AQ657" i="27"/>
  <c r="AR657" i="27"/>
  <c r="AS657" i="27"/>
  <c r="AT657" i="27"/>
  <c r="AU657" i="27"/>
  <c r="AV657" i="27"/>
  <c r="AW657" i="27"/>
  <c r="AX657" i="27"/>
  <c r="AY657" i="27"/>
  <c r="AN658" i="27"/>
  <c r="AO658" i="27"/>
  <c r="AP658" i="27"/>
  <c r="AQ658" i="27"/>
  <c r="AR658" i="27"/>
  <c r="AS658" i="27"/>
  <c r="AT658" i="27"/>
  <c r="AU658" i="27"/>
  <c r="AV658" i="27"/>
  <c r="AW658" i="27"/>
  <c r="AX658" i="27"/>
  <c r="AY658" i="27"/>
  <c r="AN659" i="27"/>
  <c r="AO659" i="27"/>
  <c r="AP659" i="27"/>
  <c r="AQ659" i="27"/>
  <c r="AR659" i="27"/>
  <c r="AS659" i="27"/>
  <c r="AT659" i="27"/>
  <c r="AU659" i="27"/>
  <c r="AV659" i="27"/>
  <c r="AW659" i="27"/>
  <c r="AX659" i="27"/>
  <c r="AY659" i="27"/>
  <c r="AN660" i="27"/>
  <c r="AO660" i="27"/>
  <c r="AP660" i="27"/>
  <c r="AQ660" i="27"/>
  <c r="AR660" i="27"/>
  <c r="AS660" i="27"/>
  <c r="AT660" i="27"/>
  <c r="AU660" i="27"/>
  <c r="AV660" i="27"/>
  <c r="AW660" i="27"/>
  <c r="AX660" i="27"/>
  <c r="AY660" i="27"/>
  <c r="AN661" i="27"/>
  <c r="AO661" i="27"/>
  <c r="AP661" i="27"/>
  <c r="AQ661" i="27"/>
  <c r="AR661" i="27"/>
  <c r="AS661" i="27"/>
  <c r="AT661" i="27"/>
  <c r="AU661" i="27"/>
  <c r="AV661" i="27"/>
  <c r="AW661" i="27"/>
  <c r="AX661" i="27"/>
  <c r="AY661" i="27"/>
  <c r="AN662" i="27"/>
  <c r="AO662" i="27"/>
  <c r="AP662" i="27"/>
  <c r="AQ662" i="27"/>
  <c r="AR662" i="27"/>
  <c r="AS662" i="27"/>
  <c r="AT662" i="27"/>
  <c r="AU662" i="27"/>
  <c r="AV662" i="27"/>
  <c r="AW662" i="27"/>
  <c r="AX662" i="27"/>
  <c r="AY662" i="27"/>
  <c r="AN663" i="27"/>
  <c r="AO663" i="27"/>
  <c r="AP663" i="27"/>
  <c r="AQ663" i="27"/>
  <c r="AR663" i="27"/>
  <c r="AS663" i="27"/>
  <c r="AT663" i="27"/>
  <c r="AU663" i="27"/>
  <c r="AV663" i="27"/>
  <c r="AW663" i="27"/>
  <c r="AX663" i="27"/>
  <c r="AY663" i="27"/>
  <c r="AN664" i="27"/>
  <c r="AO664" i="27"/>
  <c r="AP664" i="27"/>
  <c r="AQ664" i="27"/>
  <c r="AR664" i="27"/>
  <c r="AS664" i="27"/>
  <c r="AT664" i="27"/>
  <c r="AU664" i="27"/>
  <c r="AV664" i="27"/>
  <c r="AW664" i="27"/>
  <c r="AX664" i="27"/>
  <c r="AY664" i="27"/>
  <c r="AN665" i="27"/>
  <c r="AO665" i="27"/>
  <c r="AP665" i="27"/>
  <c r="AQ665" i="27"/>
  <c r="AR665" i="27"/>
  <c r="AS665" i="27"/>
  <c r="AT665" i="27"/>
  <c r="AU665" i="27"/>
  <c r="AV665" i="27"/>
  <c r="AW665" i="27"/>
  <c r="AX665" i="27"/>
  <c r="AY665" i="27"/>
  <c r="AN666" i="27"/>
  <c r="AO666" i="27"/>
  <c r="AP666" i="27"/>
  <c r="AQ666" i="27"/>
  <c r="AR666" i="27"/>
  <c r="AS666" i="27"/>
  <c r="AT666" i="27"/>
  <c r="AU666" i="27"/>
  <c r="AV666" i="27"/>
  <c r="AW666" i="27"/>
  <c r="AX666" i="27"/>
  <c r="AY666" i="27"/>
  <c r="AN667" i="27"/>
  <c r="AO667" i="27"/>
  <c r="AP667" i="27"/>
  <c r="AQ667" i="27"/>
  <c r="AR667" i="27"/>
  <c r="AS667" i="27"/>
  <c r="AT667" i="27"/>
  <c r="AU667" i="27"/>
  <c r="AV667" i="27"/>
  <c r="AW667" i="27"/>
  <c r="AX667" i="27"/>
  <c r="AY667" i="27"/>
  <c r="AN668" i="27"/>
  <c r="AO668" i="27"/>
  <c r="AP668" i="27"/>
  <c r="AQ668" i="27"/>
  <c r="AR668" i="27"/>
  <c r="AS668" i="27"/>
  <c r="AT668" i="27"/>
  <c r="AU668" i="27"/>
  <c r="AV668" i="27"/>
  <c r="AW668" i="27"/>
  <c r="AX668" i="27"/>
  <c r="AY668" i="27"/>
  <c r="AN669" i="27"/>
  <c r="AO669" i="27"/>
  <c r="AP669" i="27"/>
  <c r="AQ669" i="27"/>
  <c r="AR669" i="27"/>
  <c r="AS669" i="27"/>
  <c r="AT669" i="27"/>
  <c r="AU669" i="27"/>
  <c r="AV669" i="27"/>
  <c r="AW669" i="27"/>
  <c r="AX669" i="27"/>
  <c r="AY669" i="27"/>
  <c r="AN670" i="27"/>
  <c r="AO670" i="27"/>
  <c r="AP670" i="27"/>
  <c r="AQ670" i="27"/>
  <c r="AR670" i="27"/>
  <c r="AS670" i="27"/>
  <c r="AT670" i="27"/>
  <c r="AU670" i="27"/>
  <c r="AV670" i="27"/>
  <c r="AW670" i="27"/>
  <c r="AX670" i="27"/>
  <c r="AY670" i="27"/>
  <c r="AN671" i="27"/>
  <c r="AO671" i="27"/>
  <c r="AP671" i="27"/>
  <c r="AQ671" i="27"/>
  <c r="AR671" i="27"/>
  <c r="AS671" i="27"/>
  <c r="AT671" i="27"/>
  <c r="AU671" i="27"/>
  <c r="AV671" i="27"/>
  <c r="AW671" i="27"/>
  <c r="AX671" i="27"/>
  <c r="AY671" i="27"/>
  <c r="AN672" i="27"/>
  <c r="AO672" i="27"/>
  <c r="AP672" i="27"/>
  <c r="AQ672" i="27"/>
  <c r="AR672" i="27"/>
  <c r="AS672" i="27"/>
  <c r="AT672" i="27"/>
  <c r="AU672" i="27"/>
  <c r="AV672" i="27"/>
  <c r="AW672" i="27"/>
  <c r="AX672" i="27"/>
  <c r="AY672" i="27"/>
  <c r="AN673" i="27"/>
  <c r="AO673" i="27"/>
  <c r="AP673" i="27"/>
  <c r="AQ673" i="27"/>
  <c r="AR673" i="27"/>
  <c r="AS673" i="27"/>
  <c r="AT673" i="27"/>
  <c r="AU673" i="27"/>
  <c r="AV673" i="27"/>
  <c r="AW673" i="27"/>
  <c r="AX673" i="27"/>
  <c r="AY673" i="27"/>
  <c r="AN674" i="27"/>
  <c r="AO674" i="27"/>
  <c r="AP674" i="27"/>
  <c r="AQ674" i="27"/>
  <c r="AR674" i="27"/>
  <c r="AS674" i="27"/>
  <c r="AT674" i="27"/>
  <c r="AU674" i="27"/>
  <c r="AV674" i="27"/>
  <c r="AW674" i="27"/>
  <c r="AX674" i="27"/>
  <c r="AY674" i="27"/>
  <c r="AN675" i="27"/>
  <c r="AO675" i="27"/>
  <c r="AP675" i="27"/>
  <c r="AQ675" i="27"/>
  <c r="AR675" i="27"/>
  <c r="AS675" i="27"/>
  <c r="AT675" i="27"/>
  <c r="AU675" i="27"/>
  <c r="AV675" i="27"/>
  <c r="AW675" i="27"/>
  <c r="AX675" i="27"/>
  <c r="AY675" i="27"/>
  <c r="AN676" i="27"/>
  <c r="AO676" i="27"/>
  <c r="AP676" i="27"/>
  <c r="AQ676" i="27"/>
  <c r="AR676" i="27"/>
  <c r="AS676" i="27"/>
  <c r="AT676" i="27"/>
  <c r="AU676" i="27"/>
  <c r="AV676" i="27"/>
  <c r="AW676" i="27"/>
  <c r="AX676" i="27"/>
  <c r="AY676" i="27"/>
  <c r="AN677" i="27"/>
  <c r="AO677" i="27"/>
  <c r="AP677" i="27"/>
  <c r="AQ677" i="27"/>
  <c r="AR677" i="27"/>
  <c r="AS677" i="27"/>
  <c r="AT677" i="27"/>
  <c r="AU677" i="27"/>
  <c r="AV677" i="27"/>
  <c r="AW677" i="27"/>
  <c r="AX677" i="27"/>
  <c r="AY677" i="27"/>
  <c r="AN678" i="27"/>
  <c r="AO678" i="27"/>
  <c r="AP678" i="27"/>
  <c r="AQ678" i="27"/>
  <c r="AR678" i="27"/>
  <c r="AS678" i="27"/>
  <c r="AT678" i="27"/>
  <c r="AU678" i="27"/>
  <c r="AV678" i="27"/>
  <c r="AW678" i="27"/>
  <c r="AX678" i="27"/>
  <c r="AY678" i="27"/>
  <c r="AN679" i="27"/>
  <c r="AO679" i="27"/>
  <c r="AP679" i="27"/>
  <c r="AQ679" i="27"/>
  <c r="AR679" i="27"/>
  <c r="AS679" i="27"/>
  <c r="AT679" i="27"/>
  <c r="AU679" i="27"/>
  <c r="AV679" i="27"/>
  <c r="AW679" i="27"/>
  <c r="AX679" i="27"/>
  <c r="AY679" i="27"/>
  <c r="AN680" i="27"/>
  <c r="AO680" i="27"/>
  <c r="AP680" i="27"/>
  <c r="AQ680" i="27"/>
  <c r="AR680" i="27"/>
  <c r="AS680" i="27"/>
  <c r="AT680" i="27"/>
  <c r="AU680" i="27"/>
  <c r="AV680" i="27"/>
  <c r="AW680" i="27"/>
  <c r="AX680" i="27"/>
  <c r="AY680" i="27"/>
  <c r="AN681" i="27"/>
  <c r="AO681" i="27"/>
  <c r="AP681" i="27"/>
  <c r="AQ681" i="27"/>
  <c r="AR681" i="27"/>
  <c r="AS681" i="27"/>
  <c r="AT681" i="27"/>
  <c r="AU681" i="27"/>
  <c r="AV681" i="27"/>
  <c r="AW681" i="27"/>
  <c r="AX681" i="27"/>
  <c r="AY681" i="27"/>
  <c r="AN682" i="27"/>
  <c r="AO682" i="27"/>
  <c r="AP682" i="27"/>
  <c r="AQ682" i="27"/>
  <c r="AR682" i="27"/>
  <c r="AS682" i="27"/>
  <c r="AT682" i="27"/>
  <c r="AU682" i="27"/>
  <c r="AV682" i="27"/>
  <c r="AW682" i="27"/>
  <c r="AX682" i="27"/>
  <c r="AY682" i="27"/>
  <c r="AN683" i="27"/>
  <c r="AO683" i="27"/>
  <c r="AP683" i="27"/>
  <c r="AQ683" i="27"/>
  <c r="AR683" i="27"/>
  <c r="AS683" i="27"/>
  <c r="AT683" i="27"/>
  <c r="AU683" i="27"/>
  <c r="AV683" i="27"/>
  <c r="AW683" i="27"/>
  <c r="AX683" i="27"/>
  <c r="AY683" i="27"/>
  <c r="AN684" i="27"/>
  <c r="AO684" i="27"/>
  <c r="AP684" i="27"/>
  <c r="AQ684" i="27"/>
  <c r="AR684" i="27"/>
  <c r="AS684" i="27"/>
  <c r="AT684" i="27"/>
  <c r="AU684" i="27"/>
  <c r="AV684" i="27"/>
  <c r="AW684" i="27"/>
  <c r="AX684" i="27"/>
  <c r="AY684" i="27"/>
  <c r="AN685" i="27"/>
  <c r="AO685" i="27"/>
  <c r="AP685" i="27"/>
  <c r="AQ685" i="27"/>
  <c r="AR685" i="27"/>
  <c r="AS685" i="27"/>
  <c r="AT685" i="27"/>
  <c r="AU685" i="27"/>
  <c r="AV685" i="27"/>
  <c r="AW685" i="27"/>
  <c r="AX685" i="27"/>
  <c r="AY685" i="27"/>
  <c r="AN686" i="27"/>
  <c r="AO686" i="27"/>
  <c r="AP686" i="27"/>
  <c r="AQ686" i="27"/>
  <c r="AR686" i="27"/>
  <c r="AS686" i="27"/>
  <c r="AT686" i="27"/>
  <c r="AU686" i="27"/>
  <c r="AV686" i="27"/>
  <c r="AW686" i="27"/>
  <c r="AX686" i="27"/>
  <c r="AY686" i="27"/>
  <c r="AN687" i="27"/>
  <c r="AO687" i="27"/>
  <c r="AP687" i="27"/>
  <c r="AQ687" i="27"/>
  <c r="AR687" i="27"/>
  <c r="AS687" i="27"/>
  <c r="AT687" i="27"/>
  <c r="AU687" i="27"/>
  <c r="AV687" i="27"/>
  <c r="AW687" i="27"/>
  <c r="AX687" i="27"/>
  <c r="AY687" i="27"/>
  <c r="AN688" i="27"/>
  <c r="AO688" i="27"/>
  <c r="AP688" i="27"/>
  <c r="AQ688" i="27"/>
  <c r="AR688" i="27"/>
  <c r="AS688" i="27"/>
  <c r="AT688" i="27"/>
  <c r="AU688" i="27"/>
  <c r="AV688" i="27"/>
  <c r="AW688" i="27"/>
  <c r="AX688" i="27"/>
  <c r="AY688" i="27"/>
  <c r="AN689" i="27"/>
  <c r="AO689" i="27"/>
  <c r="AP689" i="27"/>
  <c r="AQ689" i="27"/>
  <c r="AR689" i="27"/>
  <c r="AS689" i="27"/>
  <c r="AT689" i="27"/>
  <c r="AU689" i="27"/>
  <c r="AV689" i="27"/>
  <c r="AW689" i="27"/>
  <c r="AX689" i="27"/>
  <c r="AY689" i="27"/>
  <c r="AN690" i="27"/>
  <c r="AO690" i="27"/>
  <c r="AP690" i="27"/>
  <c r="AQ690" i="27"/>
  <c r="AR690" i="27"/>
  <c r="AS690" i="27"/>
  <c r="AT690" i="27"/>
  <c r="AU690" i="27"/>
  <c r="AV690" i="27"/>
  <c r="AW690" i="27"/>
  <c r="AX690" i="27"/>
  <c r="AY690" i="27"/>
  <c r="AN691" i="27"/>
  <c r="AO691" i="27"/>
  <c r="AP691" i="27"/>
  <c r="AQ691" i="27"/>
  <c r="AR691" i="27"/>
  <c r="AS691" i="27"/>
  <c r="AT691" i="27"/>
  <c r="AU691" i="27"/>
  <c r="AV691" i="27"/>
  <c r="AW691" i="27"/>
  <c r="AX691" i="27"/>
  <c r="AY691" i="27"/>
  <c r="AN692" i="27"/>
  <c r="AO692" i="27"/>
  <c r="AP692" i="27"/>
  <c r="AQ692" i="27"/>
  <c r="AR692" i="27"/>
  <c r="AS692" i="27"/>
  <c r="AT692" i="27"/>
  <c r="AU692" i="27"/>
  <c r="AV692" i="27"/>
  <c r="AW692" i="27"/>
  <c r="AX692" i="27"/>
  <c r="AY692" i="27"/>
  <c r="AN693" i="27"/>
  <c r="AO693" i="27"/>
  <c r="AP693" i="27"/>
  <c r="AQ693" i="27"/>
  <c r="AR693" i="27"/>
  <c r="AS693" i="27"/>
  <c r="AT693" i="27"/>
  <c r="AU693" i="27"/>
  <c r="AV693" i="27"/>
  <c r="AW693" i="27"/>
  <c r="AX693" i="27"/>
  <c r="AY693" i="27"/>
  <c r="AN694" i="27"/>
  <c r="AO694" i="27"/>
  <c r="AP694" i="27"/>
  <c r="AQ694" i="27"/>
  <c r="AR694" i="27"/>
  <c r="AS694" i="27"/>
  <c r="AT694" i="27"/>
  <c r="AU694" i="27"/>
  <c r="AV694" i="27"/>
  <c r="AW694" i="27"/>
  <c r="AX694" i="27"/>
  <c r="AY694" i="27"/>
  <c r="AN695" i="27"/>
  <c r="AO695" i="27"/>
  <c r="AP695" i="27"/>
  <c r="AQ695" i="27"/>
  <c r="AR695" i="27"/>
  <c r="AS695" i="27"/>
  <c r="AT695" i="27"/>
  <c r="AU695" i="27"/>
  <c r="AV695" i="27"/>
  <c r="AW695" i="27"/>
  <c r="AX695" i="27"/>
  <c r="AY695" i="27"/>
  <c r="AN696" i="27"/>
  <c r="AO696" i="27"/>
  <c r="AP696" i="27"/>
  <c r="AQ696" i="27"/>
  <c r="AR696" i="27"/>
  <c r="AS696" i="27"/>
  <c r="AT696" i="27"/>
  <c r="AU696" i="27"/>
  <c r="AV696" i="27"/>
  <c r="AW696" i="27"/>
  <c r="AX696" i="27"/>
  <c r="AY696" i="27"/>
  <c r="AN697" i="27"/>
  <c r="AO697" i="27"/>
  <c r="AP697" i="27"/>
  <c r="AQ697" i="27"/>
  <c r="AR697" i="27"/>
  <c r="AS697" i="27"/>
  <c r="AT697" i="27"/>
  <c r="AU697" i="27"/>
  <c r="AV697" i="27"/>
  <c r="AW697" i="27"/>
  <c r="AX697" i="27"/>
  <c r="AY697" i="27"/>
  <c r="AN698" i="27"/>
  <c r="AO698" i="27"/>
  <c r="AP698" i="27"/>
  <c r="AQ698" i="27"/>
  <c r="AR698" i="27"/>
  <c r="AS698" i="27"/>
  <c r="AT698" i="27"/>
  <c r="AU698" i="27"/>
  <c r="AV698" i="27"/>
  <c r="AW698" i="27"/>
  <c r="AX698" i="27"/>
  <c r="AY698" i="27"/>
  <c r="AN699" i="27"/>
  <c r="AO699" i="27"/>
  <c r="AP699" i="27"/>
  <c r="AQ699" i="27"/>
  <c r="AR699" i="27"/>
  <c r="AS699" i="27"/>
  <c r="AT699" i="27"/>
  <c r="AU699" i="27"/>
  <c r="AV699" i="27"/>
  <c r="AW699" i="27"/>
  <c r="AX699" i="27"/>
  <c r="AY699" i="27"/>
  <c r="AN700" i="27"/>
  <c r="AO700" i="27"/>
  <c r="AP700" i="27"/>
  <c r="AQ700" i="27"/>
  <c r="AR700" i="27"/>
  <c r="AS700" i="27"/>
  <c r="AT700" i="27"/>
  <c r="AU700" i="27"/>
  <c r="AV700" i="27"/>
  <c r="AW700" i="27"/>
  <c r="AX700" i="27"/>
  <c r="AY700" i="27"/>
  <c r="AN701" i="27"/>
  <c r="AO701" i="27"/>
  <c r="AP701" i="27"/>
  <c r="AQ701" i="27"/>
  <c r="AR701" i="27"/>
  <c r="AS701" i="27"/>
  <c r="AT701" i="27"/>
  <c r="AU701" i="27"/>
  <c r="AV701" i="27"/>
  <c r="AW701" i="27"/>
  <c r="AX701" i="27"/>
  <c r="AY701" i="27"/>
  <c r="AN702" i="27"/>
  <c r="AO702" i="27"/>
  <c r="AP702" i="27"/>
  <c r="AQ702" i="27"/>
  <c r="AR702" i="27"/>
  <c r="AS702" i="27"/>
  <c r="AT702" i="27"/>
  <c r="AU702" i="27"/>
  <c r="AV702" i="27"/>
  <c r="AW702" i="27"/>
  <c r="AX702" i="27"/>
  <c r="AY702" i="27"/>
  <c r="AN703" i="27"/>
  <c r="AO703" i="27"/>
  <c r="AP703" i="27"/>
  <c r="AQ703" i="27"/>
  <c r="AR703" i="27"/>
  <c r="AS703" i="27"/>
  <c r="AT703" i="27"/>
  <c r="AU703" i="27"/>
  <c r="AV703" i="27"/>
  <c r="AW703" i="27"/>
  <c r="AX703" i="27"/>
  <c r="AY703" i="27"/>
  <c r="AN704" i="27"/>
  <c r="AO704" i="27"/>
  <c r="AP704" i="27"/>
  <c r="AQ704" i="27"/>
  <c r="AR704" i="27"/>
  <c r="AS704" i="27"/>
  <c r="AT704" i="27"/>
  <c r="AU704" i="27"/>
  <c r="AV704" i="27"/>
  <c r="AW704" i="27"/>
  <c r="AX704" i="27"/>
  <c r="AY704" i="27"/>
  <c r="AN705" i="27"/>
  <c r="AO705" i="27"/>
  <c r="AP705" i="27"/>
  <c r="AQ705" i="27"/>
  <c r="AR705" i="27"/>
  <c r="AS705" i="27"/>
  <c r="AT705" i="27"/>
  <c r="AU705" i="27"/>
  <c r="AV705" i="27"/>
  <c r="AW705" i="27"/>
  <c r="AX705" i="27"/>
  <c r="AY705" i="27"/>
  <c r="AN706" i="27"/>
  <c r="AO706" i="27"/>
  <c r="AP706" i="27"/>
  <c r="AQ706" i="27"/>
  <c r="AR706" i="27"/>
  <c r="AS706" i="27"/>
  <c r="AT706" i="27"/>
  <c r="AU706" i="27"/>
  <c r="AV706" i="27"/>
  <c r="AW706" i="27"/>
  <c r="AX706" i="27"/>
  <c r="AY706" i="27"/>
  <c r="AN707" i="27"/>
  <c r="AO707" i="27"/>
  <c r="AP707" i="27"/>
  <c r="AQ707" i="27"/>
  <c r="AR707" i="27"/>
  <c r="AS707" i="27"/>
  <c r="AT707" i="27"/>
  <c r="AU707" i="27"/>
  <c r="AV707" i="27"/>
  <c r="AW707" i="27"/>
  <c r="AX707" i="27"/>
  <c r="AY707" i="27"/>
  <c r="AN708" i="27"/>
  <c r="AO708" i="27"/>
  <c r="AP708" i="27"/>
  <c r="AQ708" i="27"/>
  <c r="AR708" i="27"/>
  <c r="AS708" i="27"/>
  <c r="AT708" i="27"/>
  <c r="AU708" i="27"/>
  <c r="AV708" i="27"/>
  <c r="AW708" i="27"/>
  <c r="AX708" i="27"/>
  <c r="AY708" i="27"/>
  <c r="AN709" i="27"/>
  <c r="AO709" i="27"/>
  <c r="AP709" i="27"/>
  <c r="AQ709" i="27"/>
  <c r="AR709" i="27"/>
  <c r="AS709" i="27"/>
  <c r="AT709" i="27"/>
  <c r="AU709" i="27"/>
  <c r="AV709" i="27"/>
  <c r="AW709" i="27"/>
  <c r="AX709" i="27"/>
  <c r="AY709" i="27"/>
  <c r="AN710" i="27"/>
  <c r="AO710" i="27"/>
  <c r="AP710" i="27"/>
  <c r="AQ710" i="27"/>
  <c r="AR710" i="27"/>
  <c r="AS710" i="27"/>
  <c r="AT710" i="27"/>
  <c r="AU710" i="27"/>
  <c r="AV710" i="27"/>
  <c r="AW710" i="27"/>
  <c r="AX710" i="27"/>
  <c r="AY710" i="27"/>
  <c r="AN711" i="27"/>
  <c r="AO711" i="27"/>
  <c r="AP711" i="27"/>
  <c r="AQ711" i="27"/>
  <c r="AR711" i="27"/>
  <c r="AS711" i="27"/>
  <c r="AT711" i="27"/>
  <c r="AU711" i="27"/>
  <c r="AV711" i="27"/>
  <c r="AW711" i="27"/>
  <c r="AX711" i="27"/>
  <c r="AY711" i="27"/>
  <c r="AN712" i="27"/>
  <c r="AO712" i="27"/>
  <c r="AP712" i="27"/>
  <c r="AQ712" i="27"/>
  <c r="AR712" i="27"/>
  <c r="AS712" i="27"/>
  <c r="AT712" i="27"/>
  <c r="AU712" i="27"/>
  <c r="AV712" i="27"/>
  <c r="AW712" i="27"/>
  <c r="AX712" i="27"/>
  <c r="AY712" i="27"/>
  <c r="AN713" i="27"/>
  <c r="AO713" i="27"/>
  <c r="AP713" i="27"/>
  <c r="AQ713" i="27"/>
  <c r="AR713" i="27"/>
  <c r="AS713" i="27"/>
  <c r="AT713" i="27"/>
  <c r="AU713" i="27"/>
  <c r="AV713" i="27"/>
  <c r="AW713" i="27"/>
  <c r="AX713" i="27"/>
  <c r="AY713" i="27"/>
  <c r="AN714" i="27"/>
  <c r="AO714" i="27"/>
  <c r="AP714" i="27"/>
  <c r="AQ714" i="27"/>
  <c r="AR714" i="27"/>
  <c r="AS714" i="27"/>
  <c r="AT714" i="27"/>
  <c r="AU714" i="27"/>
  <c r="AV714" i="27"/>
  <c r="AW714" i="27"/>
  <c r="AX714" i="27"/>
  <c r="AY714" i="27"/>
  <c r="AN715" i="27"/>
  <c r="AO715" i="27"/>
  <c r="AP715" i="27"/>
  <c r="AQ715" i="27"/>
  <c r="AR715" i="27"/>
  <c r="AS715" i="27"/>
  <c r="AT715" i="27"/>
  <c r="AU715" i="27"/>
  <c r="AV715" i="27"/>
  <c r="AW715" i="27"/>
  <c r="AX715" i="27"/>
  <c r="AY715" i="27"/>
  <c r="AN716" i="27"/>
  <c r="AO716" i="27"/>
  <c r="AP716" i="27"/>
  <c r="AQ716" i="27"/>
  <c r="AR716" i="27"/>
  <c r="AS716" i="27"/>
  <c r="AT716" i="27"/>
  <c r="AU716" i="27"/>
  <c r="AV716" i="27"/>
  <c r="AW716" i="27"/>
  <c r="AX716" i="27"/>
  <c r="AY716" i="27"/>
  <c r="AN717" i="27"/>
  <c r="AO717" i="27"/>
  <c r="AP717" i="27"/>
  <c r="AQ717" i="27"/>
  <c r="AR717" i="27"/>
  <c r="AS717" i="27"/>
  <c r="AT717" i="27"/>
  <c r="AU717" i="27"/>
  <c r="AV717" i="27"/>
  <c r="AW717" i="27"/>
  <c r="AX717" i="27"/>
  <c r="AY717" i="27"/>
  <c r="AN718" i="27"/>
  <c r="AO718" i="27"/>
  <c r="AP718" i="27"/>
  <c r="AQ718" i="27"/>
  <c r="AR718" i="27"/>
  <c r="AS718" i="27"/>
  <c r="AT718" i="27"/>
  <c r="AU718" i="27"/>
  <c r="AV718" i="27"/>
  <c r="AW718" i="27"/>
  <c r="AX718" i="27"/>
  <c r="AY718" i="27"/>
  <c r="AN719" i="27"/>
  <c r="AO719" i="27"/>
  <c r="AP719" i="27"/>
  <c r="AQ719" i="27"/>
  <c r="AR719" i="27"/>
  <c r="AS719" i="27"/>
  <c r="AT719" i="27"/>
  <c r="AU719" i="27"/>
  <c r="AV719" i="27"/>
  <c r="AW719" i="27"/>
  <c r="AX719" i="27"/>
  <c r="AY719" i="27"/>
  <c r="AN720" i="27"/>
  <c r="AO720" i="27"/>
  <c r="AP720" i="27"/>
  <c r="AQ720" i="27"/>
  <c r="AR720" i="27"/>
  <c r="AS720" i="27"/>
  <c r="AT720" i="27"/>
  <c r="AU720" i="27"/>
  <c r="AV720" i="27"/>
  <c r="AW720" i="27"/>
  <c r="AX720" i="27"/>
  <c r="AY720" i="27"/>
  <c r="AN721" i="27"/>
  <c r="AO721" i="27"/>
  <c r="AP721" i="27"/>
  <c r="AQ721" i="27"/>
  <c r="AR721" i="27"/>
  <c r="AS721" i="27"/>
  <c r="AT721" i="27"/>
  <c r="AU721" i="27"/>
  <c r="AV721" i="27"/>
  <c r="AW721" i="27"/>
  <c r="AX721" i="27"/>
  <c r="AY721" i="27"/>
  <c r="AN722" i="27"/>
  <c r="AO722" i="27"/>
  <c r="AP722" i="27"/>
  <c r="AQ722" i="27"/>
  <c r="AR722" i="27"/>
  <c r="AS722" i="27"/>
  <c r="AT722" i="27"/>
  <c r="AU722" i="27"/>
  <c r="AV722" i="27"/>
  <c r="AW722" i="27"/>
  <c r="AX722" i="27"/>
  <c r="AY722" i="27"/>
  <c r="AN723" i="27"/>
  <c r="AO723" i="27"/>
  <c r="AP723" i="27"/>
  <c r="AQ723" i="27"/>
  <c r="AR723" i="27"/>
  <c r="AS723" i="27"/>
  <c r="AT723" i="27"/>
  <c r="AU723" i="27"/>
  <c r="AV723" i="27"/>
  <c r="AW723" i="27"/>
  <c r="AX723" i="27"/>
  <c r="AY723" i="27"/>
  <c r="AN724" i="27"/>
  <c r="AO724" i="27"/>
  <c r="AP724" i="27"/>
  <c r="AQ724" i="27"/>
  <c r="AR724" i="27"/>
  <c r="AS724" i="27"/>
  <c r="AT724" i="27"/>
  <c r="AU724" i="27"/>
  <c r="AV724" i="27"/>
  <c r="AW724" i="27"/>
  <c r="AX724" i="27"/>
  <c r="AY724" i="27"/>
  <c r="AN725" i="27"/>
  <c r="AO725" i="27"/>
  <c r="AP725" i="27"/>
  <c r="AQ725" i="27"/>
  <c r="AR725" i="27"/>
  <c r="AS725" i="27"/>
  <c r="AT725" i="27"/>
  <c r="AU725" i="27"/>
  <c r="AV725" i="27"/>
  <c r="AW725" i="27"/>
  <c r="AX725" i="27"/>
  <c r="AY725" i="27"/>
  <c r="AN726" i="27"/>
  <c r="AO726" i="27"/>
  <c r="AP726" i="27"/>
  <c r="AQ726" i="27"/>
  <c r="AR726" i="27"/>
  <c r="AS726" i="27"/>
  <c r="AT726" i="27"/>
  <c r="AU726" i="27"/>
  <c r="AV726" i="27"/>
  <c r="AW726" i="27"/>
  <c r="AX726" i="27"/>
  <c r="AY726" i="27"/>
  <c r="AN727" i="27"/>
  <c r="AO727" i="27"/>
  <c r="AP727" i="27"/>
  <c r="AQ727" i="27"/>
  <c r="AR727" i="27"/>
  <c r="AS727" i="27"/>
  <c r="AT727" i="27"/>
  <c r="AU727" i="27"/>
  <c r="AV727" i="27"/>
  <c r="AW727" i="27"/>
  <c r="AX727" i="27"/>
  <c r="AY727" i="27"/>
  <c r="AN728" i="27"/>
  <c r="AO728" i="27"/>
  <c r="AP728" i="27"/>
  <c r="AQ728" i="27"/>
  <c r="AR728" i="27"/>
  <c r="AS728" i="27"/>
  <c r="AT728" i="27"/>
  <c r="AU728" i="27"/>
  <c r="AV728" i="27"/>
  <c r="AW728" i="27"/>
  <c r="AX728" i="27"/>
  <c r="AY728" i="27"/>
  <c r="AN729" i="27"/>
  <c r="AO729" i="27"/>
  <c r="AP729" i="27"/>
  <c r="AQ729" i="27"/>
  <c r="AR729" i="27"/>
  <c r="AS729" i="27"/>
  <c r="AT729" i="27"/>
  <c r="AU729" i="27"/>
  <c r="AV729" i="27"/>
  <c r="AW729" i="27"/>
  <c r="AX729" i="27"/>
  <c r="AY729" i="27"/>
  <c r="AN730" i="27"/>
  <c r="AO730" i="27"/>
  <c r="AP730" i="27"/>
  <c r="AQ730" i="27"/>
  <c r="AR730" i="27"/>
  <c r="AS730" i="27"/>
  <c r="AT730" i="27"/>
  <c r="AU730" i="27"/>
  <c r="AV730" i="27"/>
  <c r="AW730" i="27"/>
  <c r="AX730" i="27"/>
  <c r="AY730" i="27"/>
  <c r="AN731" i="27"/>
  <c r="AO731" i="27"/>
  <c r="AP731" i="27"/>
  <c r="AQ731" i="27"/>
  <c r="AR731" i="27"/>
  <c r="AS731" i="27"/>
  <c r="AT731" i="27"/>
  <c r="AU731" i="27"/>
  <c r="AV731" i="27"/>
  <c r="AW731" i="27"/>
  <c r="AX731" i="27"/>
  <c r="AY731" i="27"/>
  <c r="AN732" i="27"/>
  <c r="AO732" i="27"/>
  <c r="AP732" i="27"/>
  <c r="AQ732" i="27"/>
  <c r="AR732" i="27"/>
  <c r="AS732" i="27"/>
  <c r="AT732" i="27"/>
  <c r="AU732" i="27"/>
  <c r="AV732" i="27"/>
  <c r="AW732" i="27"/>
  <c r="AX732" i="27"/>
  <c r="AY732" i="27"/>
  <c r="AN733" i="27"/>
  <c r="AO733" i="27"/>
  <c r="AP733" i="27"/>
  <c r="AQ733" i="27"/>
  <c r="AR733" i="27"/>
  <c r="AS733" i="27"/>
  <c r="AT733" i="27"/>
  <c r="AU733" i="27"/>
  <c r="AV733" i="27"/>
  <c r="AW733" i="27"/>
  <c r="AX733" i="27"/>
  <c r="AY733" i="27"/>
  <c r="AN734" i="27"/>
  <c r="AO734" i="27"/>
  <c r="AP734" i="27"/>
  <c r="AQ734" i="27"/>
  <c r="AR734" i="27"/>
  <c r="AS734" i="27"/>
  <c r="AT734" i="27"/>
  <c r="AU734" i="27"/>
  <c r="AV734" i="27"/>
  <c r="AW734" i="27"/>
  <c r="AX734" i="27"/>
  <c r="AY734" i="27"/>
  <c r="AN735" i="27"/>
  <c r="AO735" i="27"/>
  <c r="AP735" i="27"/>
  <c r="AQ735" i="27"/>
  <c r="AR735" i="27"/>
  <c r="AS735" i="27"/>
  <c r="AT735" i="27"/>
  <c r="AU735" i="27"/>
  <c r="AV735" i="27"/>
  <c r="AW735" i="27"/>
  <c r="AX735" i="27"/>
  <c r="AY735" i="27"/>
  <c r="AN736" i="27"/>
  <c r="AO736" i="27"/>
  <c r="AP736" i="27"/>
  <c r="AQ736" i="27"/>
  <c r="AR736" i="27"/>
  <c r="AS736" i="27"/>
  <c r="AT736" i="27"/>
  <c r="AU736" i="27"/>
  <c r="AV736" i="27"/>
  <c r="AW736" i="27"/>
  <c r="AX736" i="27"/>
  <c r="AY736" i="27"/>
  <c r="AN737" i="27"/>
  <c r="AO737" i="27"/>
  <c r="AP737" i="27"/>
  <c r="AQ737" i="27"/>
  <c r="AR737" i="27"/>
  <c r="AS737" i="27"/>
  <c r="AT737" i="27"/>
  <c r="AU737" i="27"/>
  <c r="AV737" i="27"/>
  <c r="AW737" i="27"/>
  <c r="AX737" i="27"/>
  <c r="AY737" i="27"/>
  <c r="AN738" i="27"/>
  <c r="AO738" i="27"/>
  <c r="AP738" i="27"/>
  <c r="AQ738" i="27"/>
  <c r="AR738" i="27"/>
  <c r="AS738" i="27"/>
  <c r="AT738" i="27"/>
  <c r="AU738" i="27"/>
  <c r="AV738" i="27"/>
  <c r="AW738" i="27"/>
  <c r="AX738" i="27"/>
  <c r="AY738" i="27"/>
  <c r="AN739" i="27"/>
  <c r="AO739" i="27"/>
  <c r="AP739" i="27"/>
  <c r="AQ739" i="27"/>
  <c r="AR739" i="27"/>
  <c r="AS739" i="27"/>
  <c r="AT739" i="27"/>
  <c r="AU739" i="27"/>
  <c r="AV739" i="27"/>
  <c r="AW739" i="27"/>
  <c r="AX739" i="27"/>
  <c r="AY739" i="27"/>
  <c r="AN740" i="27"/>
  <c r="AO740" i="27"/>
  <c r="AP740" i="27"/>
  <c r="AQ740" i="27"/>
  <c r="AR740" i="27"/>
  <c r="AS740" i="27"/>
  <c r="AT740" i="27"/>
  <c r="AU740" i="27"/>
  <c r="AV740" i="27"/>
  <c r="AW740" i="27"/>
  <c r="AX740" i="27"/>
  <c r="AY740" i="27"/>
  <c r="AN741" i="27"/>
  <c r="AO741" i="27"/>
  <c r="AP741" i="27"/>
  <c r="AQ741" i="27"/>
  <c r="AR741" i="27"/>
  <c r="AS741" i="27"/>
  <c r="AT741" i="27"/>
  <c r="AU741" i="27"/>
  <c r="AV741" i="27"/>
  <c r="AW741" i="27"/>
  <c r="AX741" i="27"/>
  <c r="AY741" i="27"/>
  <c r="AN742" i="27"/>
  <c r="AO742" i="27"/>
  <c r="AP742" i="27"/>
  <c r="AQ742" i="27"/>
  <c r="AR742" i="27"/>
  <c r="AS742" i="27"/>
  <c r="AT742" i="27"/>
  <c r="AU742" i="27"/>
  <c r="AV742" i="27"/>
  <c r="AW742" i="27"/>
  <c r="AX742" i="27"/>
  <c r="AY742" i="27"/>
  <c r="AN743" i="27"/>
  <c r="AO743" i="27"/>
  <c r="AP743" i="27"/>
  <c r="AQ743" i="27"/>
  <c r="AR743" i="27"/>
  <c r="AS743" i="27"/>
  <c r="AT743" i="27"/>
  <c r="AU743" i="27"/>
  <c r="AV743" i="27"/>
  <c r="AW743" i="27"/>
  <c r="AX743" i="27"/>
  <c r="AY743" i="27"/>
  <c r="AN744" i="27"/>
  <c r="AO744" i="27"/>
  <c r="AP744" i="27"/>
  <c r="AQ744" i="27"/>
  <c r="AR744" i="27"/>
  <c r="AS744" i="27"/>
  <c r="AT744" i="27"/>
  <c r="AU744" i="27"/>
  <c r="AV744" i="27"/>
  <c r="AW744" i="27"/>
  <c r="AX744" i="27"/>
  <c r="AY744" i="27"/>
  <c r="AN745" i="27"/>
  <c r="AO745" i="27"/>
  <c r="AP745" i="27"/>
  <c r="AQ745" i="27"/>
  <c r="AR745" i="27"/>
  <c r="AS745" i="27"/>
  <c r="AT745" i="27"/>
  <c r="AU745" i="27"/>
  <c r="AV745" i="27"/>
  <c r="AW745" i="27"/>
  <c r="AX745" i="27"/>
  <c r="AY745" i="27"/>
  <c r="AN746" i="27"/>
  <c r="AO746" i="27"/>
  <c r="AP746" i="27"/>
  <c r="AQ746" i="27"/>
  <c r="AR746" i="27"/>
  <c r="AS746" i="27"/>
  <c r="AT746" i="27"/>
  <c r="AU746" i="27"/>
  <c r="AV746" i="27"/>
  <c r="AW746" i="27"/>
  <c r="AX746" i="27"/>
  <c r="AY746" i="27"/>
  <c r="AN747" i="27"/>
  <c r="AO747" i="27"/>
  <c r="AP747" i="27"/>
  <c r="AQ747" i="27"/>
  <c r="AR747" i="27"/>
  <c r="AS747" i="27"/>
  <c r="AT747" i="27"/>
  <c r="AU747" i="27"/>
  <c r="AV747" i="27"/>
  <c r="AW747" i="27"/>
  <c r="AX747" i="27"/>
  <c r="AY747" i="27"/>
  <c r="AN748" i="27"/>
  <c r="AO748" i="27"/>
  <c r="AP748" i="27"/>
  <c r="AQ748" i="27"/>
  <c r="AR748" i="27"/>
  <c r="AS748" i="27"/>
  <c r="AT748" i="27"/>
  <c r="AU748" i="27"/>
  <c r="AV748" i="27"/>
  <c r="AW748" i="27"/>
  <c r="AX748" i="27"/>
  <c r="AY748" i="27"/>
  <c r="AN749" i="27"/>
  <c r="AO749" i="27"/>
  <c r="AP749" i="27"/>
  <c r="AQ749" i="27"/>
  <c r="AR749" i="27"/>
  <c r="AS749" i="27"/>
  <c r="AT749" i="27"/>
  <c r="AU749" i="27"/>
  <c r="AV749" i="27"/>
  <c r="AW749" i="27"/>
  <c r="AX749" i="27"/>
  <c r="AY749" i="27"/>
  <c r="AN750" i="27"/>
  <c r="AO750" i="27"/>
  <c r="AP750" i="27"/>
  <c r="AQ750" i="27"/>
  <c r="AR750" i="27"/>
  <c r="AS750" i="27"/>
  <c r="AT750" i="27"/>
  <c r="AU750" i="27"/>
  <c r="AV750" i="27"/>
  <c r="AW750" i="27"/>
  <c r="AX750" i="27"/>
  <c r="AY750" i="27"/>
  <c r="AN751" i="27"/>
  <c r="AO751" i="27"/>
  <c r="AP751" i="27"/>
  <c r="AQ751" i="27"/>
  <c r="AR751" i="27"/>
  <c r="AS751" i="27"/>
  <c r="AT751" i="27"/>
  <c r="AU751" i="27"/>
  <c r="AV751" i="27"/>
  <c r="AW751" i="27"/>
  <c r="AX751" i="27"/>
  <c r="AY751" i="27"/>
  <c r="AN752" i="27"/>
  <c r="AO752" i="27"/>
  <c r="AP752" i="27"/>
  <c r="AQ752" i="27"/>
  <c r="AR752" i="27"/>
  <c r="AS752" i="27"/>
  <c r="AT752" i="27"/>
  <c r="AU752" i="27"/>
  <c r="AV752" i="27"/>
  <c r="AW752" i="27"/>
  <c r="AX752" i="27"/>
  <c r="AY752" i="27"/>
  <c r="AN753" i="27"/>
  <c r="AO753" i="27"/>
  <c r="AP753" i="27"/>
  <c r="AQ753" i="27"/>
  <c r="AR753" i="27"/>
  <c r="AS753" i="27"/>
  <c r="AT753" i="27"/>
  <c r="AU753" i="27"/>
  <c r="AV753" i="27"/>
  <c r="AW753" i="27"/>
  <c r="AX753" i="27"/>
  <c r="AY753" i="27"/>
  <c r="AN754" i="27"/>
  <c r="AO754" i="27"/>
  <c r="AP754" i="27"/>
  <c r="AQ754" i="27"/>
  <c r="AR754" i="27"/>
  <c r="AS754" i="27"/>
  <c r="AT754" i="27"/>
  <c r="AU754" i="27"/>
  <c r="AV754" i="27"/>
  <c r="AW754" i="27"/>
  <c r="AX754" i="27"/>
  <c r="AY754" i="27"/>
  <c r="AN755" i="27"/>
  <c r="AO755" i="27"/>
  <c r="AP755" i="27"/>
  <c r="AQ755" i="27"/>
  <c r="AR755" i="27"/>
  <c r="AS755" i="27"/>
  <c r="AT755" i="27"/>
  <c r="AU755" i="27"/>
  <c r="AV755" i="27"/>
  <c r="AW755" i="27"/>
  <c r="AX755" i="27"/>
  <c r="AY755" i="27"/>
  <c r="AN756" i="27"/>
  <c r="AO756" i="27"/>
  <c r="AP756" i="27"/>
  <c r="AQ756" i="27"/>
  <c r="AR756" i="27"/>
  <c r="AS756" i="27"/>
  <c r="AT756" i="27"/>
  <c r="AU756" i="27"/>
  <c r="AV756" i="27"/>
  <c r="AW756" i="27"/>
  <c r="AX756" i="27"/>
  <c r="AY756" i="27"/>
  <c r="AN757" i="27"/>
  <c r="AO757" i="27"/>
  <c r="AP757" i="27"/>
  <c r="AQ757" i="27"/>
  <c r="AR757" i="27"/>
  <c r="AS757" i="27"/>
  <c r="AT757" i="27"/>
  <c r="AU757" i="27"/>
  <c r="AV757" i="27"/>
  <c r="AW757" i="27"/>
  <c r="AX757" i="27"/>
  <c r="AY757" i="27"/>
  <c r="AN758" i="27"/>
  <c r="AO758" i="27"/>
  <c r="AP758" i="27"/>
  <c r="AQ758" i="27"/>
  <c r="AR758" i="27"/>
  <c r="AS758" i="27"/>
  <c r="AT758" i="27"/>
  <c r="AU758" i="27"/>
  <c r="AV758" i="27"/>
  <c r="AW758" i="27"/>
  <c r="AX758" i="27"/>
  <c r="AY758" i="27"/>
  <c r="AN759" i="27"/>
  <c r="AO759" i="27"/>
  <c r="AP759" i="27"/>
  <c r="AQ759" i="27"/>
  <c r="AR759" i="27"/>
  <c r="AS759" i="27"/>
  <c r="AT759" i="27"/>
  <c r="AU759" i="27"/>
  <c r="AV759" i="27"/>
  <c r="AW759" i="27"/>
  <c r="AX759" i="27"/>
  <c r="AY759" i="27"/>
  <c r="AN760" i="27"/>
  <c r="AO760" i="27"/>
  <c r="AP760" i="27"/>
  <c r="AQ760" i="27"/>
  <c r="AR760" i="27"/>
  <c r="AS760" i="27"/>
  <c r="AT760" i="27"/>
  <c r="AU760" i="27"/>
  <c r="AV760" i="27"/>
  <c r="AW760" i="27"/>
  <c r="AX760" i="27"/>
  <c r="AY760" i="27"/>
  <c r="AN761" i="27"/>
  <c r="AO761" i="27"/>
  <c r="AP761" i="27"/>
  <c r="AQ761" i="27"/>
  <c r="AR761" i="27"/>
  <c r="AS761" i="27"/>
  <c r="AT761" i="27"/>
  <c r="AU761" i="27"/>
  <c r="AV761" i="27"/>
  <c r="AW761" i="27"/>
  <c r="AX761" i="27"/>
  <c r="AY761" i="27"/>
  <c r="AN762" i="27"/>
  <c r="AO762" i="27"/>
  <c r="AP762" i="27"/>
  <c r="AQ762" i="27"/>
  <c r="AR762" i="27"/>
  <c r="AS762" i="27"/>
  <c r="AT762" i="27"/>
  <c r="AU762" i="27"/>
  <c r="AV762" i="27"/>
  <c r="AW762" i="27"/>
  <c r="AX762" i="27"/>
  <c r="AY762" i="27"/>
  <c r="AN763" i="27"/>
  <c r="AO763" i="27"/>
  <c r="AP763" i="27"/>
  <c r="AQ763" i="27"/>
  <c r="AR763" i="27"/>
  <c r="AS763" i="27"/>
  <c r="AT763" i="27"/>
  <c r="AU763" i="27"/>
  <c r="AV763" i="27"/>
  <c r="AW763" i="27"/>
  <c r="AX763" i="27"/>
  <c r="AY763" i="27"/>
  <c r="AN764" i="27"/>
  <c r="AO764" i="27"/>
  <c r="AP764" i="27"/>
  <c r="AQ764" i="27"/>
  <c r="AR764" i="27"/>
  <c r="AS764" i="27"/>
  <c r="AT764" i="27"/>
  <c r="AU764" i="27"/>
  <c r="AV764" i="27"/>
  <c r="AW764" i="27"/>
  <c r="AX764" i="27"/>
  <c r="AY764" i="27"/>
  <c r="AN765" i="27"/>
  <c r="AO765" i="27"/>
  <c r="AP765" i="27"/>
  <c r="AQ765" i="27"/>
  <c r="AR765" i="27"/>
  <c r="AS765" i="27"/>
  <c r="AT765" i="27"/>
  <c r="AU765" i="27"/>
  <c r="AV765" i="27"/>
  <c r="AW765" i="27"/>
  <c r="AX765" i="27"/>
  <c r="AY765" i="27"/>
  <c r="AN766" i="27"/>
  <c r="AO766" i="27"/>
  <c r="AP766" i="27"/>
  <c r="AQ766" i="27"/>
  <c r="AR766" i="27"/>
  <c r="AS766" i="27"/>
  <c r="AT766" i="27"/>
  <c r="AU766" i="27"/>
  <c r="AV766" i="27"/>
  <c r="AW766" i="27"/>
  <c r="AX766" i="27"/>
  <c r="AY766" i="27"/>
  <c r="AN767" i="27"/>
  <c r="AO767" i="27"/>
  <c r="AP767" i="27"/>
  <c r="AQ767" i="27"/>
  <c r="AR767" i="27"/>
  <c r="AS767" i="27"/>
  <c r="AT767" i="27"/>
  <c r="AU767" i="27"/>
  <c r="AV767" i="27"/>
  <c r="AW767" i="27"/>
  <c r="AX767" i="27"/>
  <c r="AY767" i="27"/>
  <c r="AN768" i="27"/>
  <c r="AO768" i="27"/>
  <c r="AP768" i="27"/>
  <c r="AQ768" i="27"/>
  <c r="AR768" i="27"/>
  <c r="AS768" i="27"/>
  <c r="AT768" i="27"/>
  <c r="AU768" i="27"/>
  <c r="AV768" i="27"/>
  <c r="AW768" i="27"/>
  <c r="AX768" i="27"/>
  <c r="AY768" i="27"/>
  <c r="AN769" i="27"/>
  <c r="AO769" i="27"/>
  <c r="AP769" i="27"/>
  <c r="AQ769" i="27"/>
  <c r="AR769" i="27"/>
  <c r="AS769" i="27"/>
  <c r="AT769" i="27"/>
  <c r="AU769" i="27"/>
  <c r="AV769" i="27"/>
  <c r="AW769" i="27"/>
  <c r="AX769" i="27"/>
  <c r="AY769" i="27"/>
  <c r="AN770" i="27"/>
  <c r="AO770" i="27"/>
  <c r="AP770" i="27"/>
  <c r="AQ770" i="27"/>
  <c r="AR770" i="27"/>
  <c r="AS770" i="27"/>
  <c r="AT770" i="27"/>
  <c r="AU770" i="27"/>
  <c r="AV770" i="27"/>
  <c r="AW770" i="27"/>
  <c r="AX770" i="27"/>
  <c r="AY770" i="27"/>
  <c r="AN771" i="27"/>
  <c r="AO771" i="27"/>
  <c r="AP771" i="27"/>
  <c r="AQ771" i="27"/>
  <c r="AR771" i="27"/>
  <c r="AS771" i="27"/>
  <c r="AT771" i="27"/>
  <c r="AU771" i="27"/>
  <c r="AV771" i="27"/>
  <c r="AW771" i="27"/>
  <c r="AX771" i="27"/>
  <c r="AY771" i="27"/>
  <c r="AN772" i="27"/>
  <c r="AO772" i="27"/>
  <c r="AP772" i="27"/>
  <c r="AQ772" i="27"/>
  <c r="AR772" i="27"/>
  <c r="AS772" i="27"/>
  <c r="AT772" i="27"/>
  <c r="AU772" i="27"/>
  <c r="AV772" i="27"/>
  <c r="AW772" i="27"/>
  <c r="AX772" i="27"/>
  <c r="AY772" i="27"/>
  <c r="AN773" i="27"/>
  <c r="AO773" i="27"/>
  <c r="AP773" i="27"/>
  <c r="AQ773" i="27"/>
  <c r="AR773" i="27"/>
  <c r="AS773" i="27"/>
  <c r="AT773" i="27"/>
  <c r="AU773" i="27"/>
  <c r="AV773" i="27"/>
  <c r="AW773" i="27"/>
  <c r="AX773" i="27"/>
  <c r="AY773" i="27"/>
  <c r="AN774" i="27"/>
  <c r="AO774" i="27"/>
  <c r="AP774" i="27"/>
  <c r="AQ774" i="27"/>
  <c r="AR774" i="27"/>
  <c r="AS774" i="27"/>
  <c r="AT774" i="27"/>
  <c r="AU774" i="27"/>
  <c r="AV774" i="27"/>
  <c r="AW774" i="27"/>
  <c r="AX774" i="27"/>
  <c r="AY774" i="27"/>
  <c r="AN775" i="27"/>
  <c r="AO775" i="27"/>
  <c r="AP775" i="27"/>
  <c r="AQ775" i="27"/>
  <c r="AR775" i="27"/>
  <c r="AS775" i="27"/>
  <c r="AT775" i="27"/>
  <c r="AU775" i="27"/>
  <c r="AV775" i="27"/>
  <c r="AW775" i="27"/>
  <c r="AX775" i="27"/>
  <c r="AY775" i="27"/>
  <c r="AN776" i="27"/>
  <c r="AO776" i="27"/>
  <c r="AP776" i="27"/>
  <c r="AQ776" i="27"/>
  <c r="AR776" i="27"/>
  <c r="AS776" i="27"/>
  <c r="AT776" i="27"/>
  <c r="AU776" i="27"/>
  <c r="AV776" i="27"/>
  <c r="AW776" i="27"/>
  <c r="AX776" i="27"/>
  <c r="AY776" i="27"/>
  <c r="AN777" i="27"/>
  <c r="AO777" i="27"/>
  <c r="AP777" i="27"/>
  <c r="AQ777" i="27"/>
  <c r="AR777" i="27"/>
  <c r="AS777" i="27"/>
  <c r="AT777" i="27"/>
  <c r="AU777" i="27"/>
  <c r="AV777" i="27"/>
  <c r="AW777" i="27"/>
  <c r="AX777" i="27"/>
  <c r="AY777" i="27"/>
  <c r="AN778" i="27"/>
  <c r="AO778" i="27"/>
  <c r="AP778" i="27"/>
  <c r="AQ778" i="27"/>
  <c r="AR778" i="27"/>
  <c r="AS778" i="27"/>
  <c r="AT778" i="27"/>
  <c r="AU778" i="27"/>
  <c r="AV778" i="27"/>
  <c r="AW778" i="27"/>
  <c r="AX778" i="27"/>
  <c r="AY778" i="27"/>
  <c r="AN779" i="27"/>
  <c r="AO779" i="27"/>
  <c r="AP779" i="27"/>
  <c r="AQ779" i="27"/>
  <c r="AR779" i="27"/>
  <c r="AS779" i="27"/>
  <c r="AT779" i="27"/>
  <c r="AU779" i="27"/>
  <c r="AV779" i="27"/>
  <c r="AW779" i="27"/>
  <c r="AX779" i="27"/>
  <c r="AY779" i="27"/>
  <c r="AN780" i="27"/>
  <c r="AO780" i="27"/>
  <c r="AP780" i="27"/>
  <c r="AQ780" i="27"/>
  <c r="AR780" i="27"/>
  <c r="AS780" i="27"/>
  <c r="AT780" i="27"/>
  <c r="AU780" i="27"/>
  <c r="AV780" i="27"/>
  <c r="AW780" i="27"/>
  <c r="AX780" i="27"/>
  <c r="AY780" i="27"/>
  <c r="AN781" i="27"/>
  <c r="AO781" i="27"/>
  <c r="AP781" i="27"/>
  <c r="AQ781" i="27"/>
  <c r="AR781" i="27"/>
  <c r="AS781" i="27"/>
  <c r="AT781" i="27"/>
  <c r="AU781" i="27"/>
  <c r="AV781" i="27"/>
  <c r="AW781" i="27"/>
  <c r="AX781" i="27"/>
  <c r="AY781" i="27"/>
  <c r="AN782" i="27"/>
  <c r="AO782" i="27"/>
  <c r="AP782" i="27"/>
  <c r="AQ782" i="27"/>
  <c r="AR782" i="27"/>
  <c r="AS782" i="27"/>
  <c r="AT782" i="27"/>
  <c r="AU782" i="27"/>
  <c r="AV782" i="27"/>
  <c r="AW782" i="27"/>
  <c r="AX782" i="27"/>
  <c r="AY782" i="27"/>
  <c r="AN783" i="27"/>
  <c r="AO783" i="27"/>
  <c r="AP783" i="27"/>
  <c r="AQ783" i="27"/>
  <c r="AR783" i="27"/>
  <c r="AS783" i="27"/>
  <c r="AT783" i="27"/>
  <c r="AU783" i="27"/>
  <c r="AV783" i="27"/>
  <c r="AW783" i="27"/>
  <c r="AX783" i="27"/>
  <c r="AY783" i="27"/>
  <c r="AN784" i="27"/>
  <c r="AO784" i="27"/>
  <c r="AP784" i="27"/>
  <c r="AQ784" i="27"/>
  <c r="AR784" i="27"/>
  <c r="AS784" i="27"/>
  <c r="AT784" i="27"/>
  <c r="AU784" i="27"/>
  <c r="AV784" i="27"/>
  <c r="AW784" i="27"/>
  <c r="AX784" i="27"/>
  <c r="AY784" i="27"/>
  <c r="AN785" i="27"/>
  <c r="AO785" i="27"/>
  <c r="AP785" i="27"/>
  <c r="AQ785" i="27"/>
  <c r="AR785" i="27"/>
  <c r="AS785" i="27"/>
  <c r="AT785" i="27"/>
  <c r="AU785" i="27"/>
  <c r="AV785" i="27"/>
  <c r="AW785" i="27"/>
  <c r="AX785" i="27"/>
  <c r="AY785" i="27"/>
  <c r="AN786" i="27"/>
  <c r="AO786" i="27"/>
  <c r="AP786" i="27"/>
  <c r="AQ786" i="27"/>
  <c r="AR786" i="27"/>
  <c r="AS786" i="27"/>
  <c r="AT786" i="27"/>
  <c r="AU786" i="27"/>
  <c r="AV786" i="27"/>
  <c r="AW786" i="27"/>
  <c r="AX786" i="27"/>
  <c r="AY786" i="27"/>
  <c r="AN787" i="27"/>
  <c r="AO787" i="27"/>
  <c r="AP787" i="27"/>
  <c r="AQ787" i="27"/>
  <c r="AR787" i="27"/>
  <c r="AS787" i="27"/>
  <c r="AT787" i="27"/>
  <c r="AU787" i="27"/>
  <c r="AV787" i="27"/>
  <c r="AW787" i="27"/>
  <c r="AX787" i="27"/>
  <c r="AY787" i="27"/>
  <c r="AN788" i="27"/>
  <c r="AO788" i="27"/>
  <c r="AP788" i="27"/>
  <c r="AQ788" i="27"/>
  <c r="AR788" i="27"/>
  <c r="AS788" i="27"/>
  <c r="AT788" i="27"/>
  <c r="AU788" i="27"/>
  <c r="AV788" i="27"/>
  <c r="AW788" i="27"/>
  <c r="AX788" i="27"/>
  <c r="AY788" i="27"/>
  <c r="AN789" i="27"/>
  <c r="AO789" i="27"/>
  <c r="AP789" i="27"/>
  <c r="AQ789" i="27"/>
  <c r="AR789" i="27"/>
  <c r="AS789" i="27"/>
  <c r="AT789" i="27"/>
  <c r="AU789" i="27"/>
  <c r="AV789" i="27"/>
  <c r="AW789" i="27"/>
  <c r="AX789" i="27"/>
  <c r="AY789" i="27"/>
  <c r="AN790" i="27"/>
  <c r="AO790" i="27"/>
  <c r="AP790" i="27"/>
  <c r="AQ790" i="27"/>
  <c r="AR790" i="27"/>
  <c r="AS790" i="27"/>
  <c r="AT790" i="27"/>
  <c r="AU790" i="27"/>
  <c r="AV790" i="27"/>
  <c r="AW790" i="27"/>
  <c r="AX790" i="27"/>
  <c r="AY790" i="27"/>
  <c r="AN791" i="27"/>
  <c r="AO791" i="27"/>
  <c r="AP791" i="27"/>
  <c r="AQ791" i="27"/>
  <c r="AR791" i="27"/>
  <c r="AS791" i="27"/>
  <c r="AT791" i="27"/>
  <c r="AU791" i="27"/>
  <c r="AV791" i="27"/>
  <c r="AW791" i="27"/>
  <c r="AX791" i="27"/>
  <c r="AY791" i="27"/>
  <c r="AN792" i="27"/>
  <c r="AO792" i="27"/>
  <c r="AP792" i="27"/>
  <c r="AQ792" i="27"/>
  <c r="AR792" i="27"/>
  <c r="AS792" i="27"/>
  <c r="AT792" i="27"/>
  <c r="AU792" i="27"/>
  <c r="AV792" i="27"/>
  <c r="AW792" i="27"/>
  <c r="AX792" i="27"/>
  <c r="AY792" i="27"/>
  <c r="AN793" i="27"/>
  <c r="AO793" i="27"/>
  <c r="AP793" i="27"/>
  <c r="AQ793" i="27"/>
  <c r="AR793" i="27"/>
  <c r="AS793" i="27"/>
  <c r="AT793" i="27"/>
  <c r="AU793" i="27"/>
  <c r="AV793" i="27"/>
  <c r="AW793" i="27"/>
  <c r="AX793" i="27"/>
  <c r="AY793" i="27"/>
  <c r="AN794" i="27"/>
  <c r="AO794" i="27"/>
  <c r="AP794" i="27"/>
  <c r="AQ794" i="27"/>
  <c r="AR794" i="27"/>
  <c r="AS794" i="27"/>
  <c r="AT794" i="27"/>
  <c r="AU794" i="27"/>
  <c r="AV794" i="27"/>
  <c r="AW794" i="27"/>
  <c r="AX794" i="27"/>
  <c r="AY794" i="27"/>
  <c r="AN795" i="27"/>
  <c r="AO795" i="27"/>
  <c r="AP795" i="27"/>
  <c r="AQ795" i="27"/>
  <c r="AR795" i="27"/>
  <c r="AS795" i="27"/>
  <c r="AT795" i="27"/>
  <c r="AU795" i="27"/>
  <c r="AV795" i="27"/>
  <c r="AW795" i="27"/>
  <c r="AX795" i="27"/>
  <c r="AY795" i="27"/>
  <c r="AN796" i="27"/>
  <c r="AO796" i="27"/>
  <c r="AP796" i="27"/>
  <c r="AQ796" i="27"/>
  <c r="AR796" i="27"/>
  <c r="AS796" i="27"/>
  <c r="AT796" i="27"/>
  <c r="AU796" i="27"/>
  <c r="AV796" i="27"/>
  <c r="AW796" i="27"/>
  <c r="AX796" i="27"/>
  <c r="AY796" i="27"/>
  <c r="AN797" i="27"/>
  <c r="AO797" i="27"/>
  <c r="AP797" i="27"/>
  <c r="AQ797" i="27"/>
  <c r="AR797" i="27"/>
  <c r="AS797" i="27"/>
  <c r="AT797" i="27"/>
  <c r="AU797" i="27"/>
  <c r="AV797" i="27"/>
  <c r="AW797" i="27"/>
  <c r="AX797" i="27"/>
  <c r="AY797" i="27"/>
  <c r="AN798" i="27"/>
  <c r="AO798" i="27"/>
  <c r="AP798" i="27"/>
  <c r="AQ798" i="27"/>
  <c r="AR798" i="27"/>
  <c r="AS798" i="27"/>
  <c r="AT798" i="27"/>
  <c r="AU798" i="27"/>
  <c r="AV798" i="27"/>
  <c r="AW798" i="27"/>
  <c r="AX798" i="27"/>
  <c r="AY798" i="27"/>
  <c r="AN799" i="27"/>
  <c r="AO799" i="27"/>
  <c r="AP799" i="27"/>
  <c r="AQ799" i="27"/>
  <c r="AR799" i="27"/>
  <c r="AS799" i="27"/>
  <c r="AT799" i="27"/>
  <c r="AU799" i="27"/>
  <c r="AV799" i="27"/>
  <c r="AW799" i="27"/>
  <c r="AX799" i="27"/>
  <c r="AY799" i="27"/>
  <c r="AN800" i="27"/>
  <c r="AO800" i="27"/>
  <c r="AP800" i="27"/>
  <c r="AQ800" i="27"/>
  <c r="AR800" i="27"/>
  <c r="AS800" i="27"/>
  <c r="AT800" i="27"/>
  <c r="AU800" i="27"/>
  <c r="AV800" i="27"/>
  <c r="AW800" i="27"/>
  <c r="AX800" i="27"/>
  <c r="AY800" i="27"/>
  <c r="AN801" i="27"/>
  <c r="AO801" i="27"/>
  <c r="AP801" i="27"/>
  <c r="AQ801" i="27"/>
  <c r="AR801" i="27"/>
  <c r="AS801" i="27"/>
  <c r="AT801" i="27"/>
  <c r="AU801" i="27"/>
  <c r="AV801" i="27"/>
  <c r="AW801" i="27"/>
  <c r="AX801" i="27"/>
  <c r="AY801" i="27"/>
  <c r="AN802" i="27"/>
  <c r="AO802" i="27"/>
  <c r="AP802" i="27"/>
  <c r="AQ802" i="27"/>
  <c r="AR802" i="27"/>
  <c r="AS802" i="27"/>
  <c r="AT802" i="27"/>
  <c r="AU802" i="27"/>
  <c r="AV802" i="27"/>
  <c r="AW802" i="27"/>
  <c r="AX802" i="27"/>
  <c r="AY802" i="27"/>
  <c r="AN803" i="27"/>
  <c r="AO803" i="27"/>
  <c r="AP803" i="27"/>
  <c r="AQ803" i="27"/>
  <c r="AR803" i="27"/>
  <c r="AS803" i="27"/>
  <c r="AT803" i="27"/>
  <c r="AU803" i="27"/>
  <c r="AV803" i="27"/>
  <c r="AW803" i="27"/>
  <c r="AX803" i="27"/>
  <c r="AY803" i="27"/>
  <c r="AN804" i="27"/>
  <c r="AO804" i="27"/>
  <c r="AP804" i="27"/>
  <c r="AQ804" i="27"/>
  <c r="AR804" i="27"/>
  <c r="AS804" i="27"/>
  <c r="AT804" i="27"/>
  <c r="AU804" i="27"/>
  <c r="AV804" i="27"/>
  <c r="AW804" i="27"/>
  <c r="AX804" i="27"/>
  <c r="AY804" i="27"/>
  <c r="AN805" i="27"/>
  <c r="AO805" i="27"/>
  <c r="AP805" i="27"/>
  <c r="AQ805" i="27"/>
  <c r="AR805" i="27"/>
  <c r="AS805" i="27"/>
  <c r="AT805" i="27"/>
  <c r="AU805" i="27"/>
  <c r="AV805" i="27"/>
  <c r="AW805" i="27"/>
  <c r="AX805" i="27"/>
  <c r="AY805" i="27"/>
  <c r="AN806" i="27"/>
  <c r="AO806" i="27"/>
  <c r="AP806" i="27"/>
  <c r="AQ806" i="27"/>
  <c r="AR806" i="27"/>
  <c r="AS806" i="27"/>
  <c r="AT806" i="27"/>
  <c r="AU806" i="27"/>
  <c r="AV806" i="27"/>
  <c r="AW806" i="27"/>
  <c r="AX806" i="27"/>
  <c r="AY806" i="27"/>
  <c r="AN807" i="27"/>
  <c r="AO807" i="27"/>
  <c r="AP807" i="27"/>
  <c r="AQ807" i="27"/>
  <c r="AR807" i="27"/>
  <c r="AS807" i="27"/>
  <c r="AT807" i="27"/>
  <c r="AU807" i="27"/>
  <c r="AV807" i="27"/>
  <c r="AW807" i="27"/>
  <c r="AX807" i="27"/>
  <c r="AY807" i="27"/>
  <c r="AN808" i="27"/>
  <c r="AO808" i="27"/>
  <c r="AP808" i="27"/>
  <c r="AQ808" i="27"/>
  <c r="AR808" i="27"/>
  <c r="AS808" i="27"/>
  <c r="AT808" i="27"/>
  <c r="AU808" i="27"/>
  <c r="AV808" i="27"/>
  <c r="AW808" i="27"/>
  <c r="AX808" i="27"/>
  <c r="AY808" i="27"/>
  <c r="AN809" i="27"/>
  <c r="AO809" i="27"/>
  <c r="AP809" i="27"/>
  <c r="AQ809" i="27"/>
  <c r="AR809" i="27"/>
  <c r="AS809" i="27"/>
  <c r="AT809" i="27"/>
  <c r="AU809" i="27"/>
  <c r="AV809" i="27"/>
  <c r="AW809" i="27"/>
  <c r="AX809" i="27"/>
  <c r="AY809" i="27"/>
  <c r="AN810" i="27"/>
  <c r="AO810" i="27"/>
  <c r="AP810" i="27"/>
  <c r="AQ810" i="27"/>
  <c r="AR810" i="27"/>
  <c r="AS810" i="27"/>
  <c r="AT810" i="27"/>
  <c r="AU810" i="27"/>
  <c r="AV810" i="27"/>
  <c r="AW810" i="27"/>
  <c r="AX810" i="27"/>
  <c r="AY810" i="27"/>
  <c r="AN811" i="27"/>
  <c r="AO811" i="27"/>
  <c r="AP811" i="27"/>
  <c r="AQ811" i="27"/>
  <c r="AR811" i="27"/>
  <c r="AS811" i="27"/>
  <c r="AT811" i="27"/>
  <c r="AU811" i="27"/>
  <c r="AV811" i="27"/>
  <c r="AW811" i="27"/>
  <c r="AX811" i="27"/>
  <c r="AY811" i="27"/>
  <c r="AN812" i="27"/>
  <c r="AO812" i="27"/>
  <c r="AP812" i="27"/>
  <c r="AQ812" i="27"/>
  <c r="AR812" i="27"/>
  <c r="AS812" i="27"/>
  <c r="AT812" i="27"/>
  <c r="AU812" i="27"/>
  <c r="AV812" i="27"/>
  <c r="AW812" i="27"/>
  <c r="AX812" i="27"/>
  <c r="AY812" i="27"/>
  <c r="AN813" i="27"/>
  <c r="AO813" i="27"/>
  <c r="AP813" i="27"/>
  <c r="AQ813" i="27"/>
  <c r="AR813" i="27"/>
  <c r="AS813" i="27"/>
  <c r="AT813" i="27"/>
  <c r="AU813" i="27"/>
  <c r="AV813" i="27"/>
  <c r="AW813" i="27"/>
  <c r="AX813" i="27"/>
  <c r="AY813" i="27"/>
  <c r="AN814" i="27"/>
  <c r="AO814" i="27"/>
  <c r="AP814" i="27"/>
  <c r="AQ814" i="27"/>
  <c r="AR814" i="27"/>
  <c r="AS814" i="27"/>
  <c r="AT814" i="27"/>
  <c r="AU814" i="27"/>
  <c r="AV814" i="27"/>
  <c r="AW814" i="27"/>
  <c r="AX814" i="27"/>
  <c r="AY814" i="27"/>
  <c r="AN815" i="27"/>
  <c r="AO815" i="27"/>
  <c r="AP815" i="27"/>
  <c r="AQ815" i="27"/>
  <c r="AR815" i="27"/>
  <c r="AS815" i="27"/>
  <c r="AT815" i="27"/>
  <c r="AU815" i="27"/>
  <c r="AV815" i="27"/>
  <c r="AW815" i="27"/>
  <c r="AX815" i="27"/>
  <c r="AY815" i="27"/>
  <c r="AN816" i="27"/>
  <c r="AO816" i="27"/>
  <c r="AP816" i="27"/>
  <c r="AQ816" i="27"/>
  <c r="AR816" i="27"/>
  <c r="AS816" i="27"/>
  <c r="AT816" i="27"/>
  <c r="AU816" i="27"/>
  <c r="AV816" i="27"/>
  <c r="AW816" i="27"/>
  <c r="AX816" i="27"/>
  <c r="AY816" i="27"/>
  <c r="AN817" i="27"/>
  <c r="AO817" i="27"/>
  <c r="AP817" i="27"/>
  <c r="AQ817" i="27"/>
  <c r="AR817" i="27"/>
  <c r="AS817" i="27"/>
  <c r="AT817" i="27"/>
  <c r="AU817" i="27"/>
  <c r="AV817" i="27"/>
  <c r="AW817" i="27"/>
  <c r="AX817" i="27"/>
  <c r="AY817" i="27"/>
  <c r="AN818" i="27"/>
  <c r="AO818" i="27"/>
  <c r="AP818" i="27"/>
  <c r="AQ818" i="27"/>
  <c r="AR818" i="27"/>
  <c r="AS818" i="27"/>
  <c r="AT818" i="27"/>
  <c r="AU818" i="27"/>
  <c r="AV818" i="27"/>
  <c r="AW818" i="27"/>
  <c r="AX818" i="27"/>
  <c r="AY818" i="27"/>
  <c r="AN819" i="27"/>
  <c r="AO819" i="27"/>
  <c r="AP819" i="27"/>
  <c r="AQ819" i="27"/>
  <c r="AR819" i="27"/>
  <c r="AS819" i="27"/>
  <c r="AT819" i="27"/>
  <c r="AU819" i="27"/>
  <c r="AV819" i="27"/>
  <c r="AW819" i="27"/>
  <c r="AX819" i="27"/>
  <c r="AY819" i="27"/>
  <c r="AN820" i="27"/>
  <c r="AO820" i="27"/>
  <c r="AP820" i="27"/>
  <c r="AQ820" i="27"/>
  <c r="AR820" i="27"/>
  <c r="AS820" i="27"/>
  <c r="AT820" i="27"/>
  <c r="AU820" i="27"/>
  <c r="AV820" i="27"/>
  <c r="AW820" i="27"/>
  <c r="AX820" i="27"/>
  <c r="AY820" i="27"/>
  <c r="AN821" i="27"/>
  <c r="AO821" i="27"/>
  <c r="AP821" i="27"/>
  <c r="AQ821" i="27"/>
  <c r="AR821" i="27"/>
  <c r="AS821" i="27"/>
  <c r="AT821" i="27"/>
  <c r="AU821" i="27"/>
  <c r="AV821" i="27"/>
  <c r="AW821" i="27"/>
  <c r="AX821" i="27"/>
  <c r="AY821" i="27"/>
  <c r="AN822" i="27"/>
  <c r="AO822" i="27"/>
  <c r="AP822" i="27"/>
  <c r="AQ822" i="27"/>
  <c r="AR822" i="27"/>
  <c r="AS822" i="27"/>
  <c r="AT822" i="27"/>
  <c r="AU822" i="27"/>
  <c r="AV822" i="27"/>
  <c r="AW822" i="27"/>
  <c r="AX822" i="27"/>
  <c r="AY822" i="27"/>
  <c r="AN823" i="27"/>
  <c r="AO823" i="27"/>
  <c r="AP823" i="27"/>
  <c r="AQ823" i="27"/>
  <c r="AR823" i="27"/>
  <c r="AS823" i="27"/>
  <c r="AT823" i="27"/>
  <c r="AU823" i="27"/>
  <c r="AV823" i="27"/>
  <c r="AW823" i="27"/>
  <c r="AX823" i="27"/>
  <c r="AY823" i="27"/>
  <c r="AN824" i="27"/>
  <c r="AO824" i="27"/>
  <c r="AP824" i="27"/>
  <c r="AQ824" i="27"/>
  <c r="AR824" i="27"/>
  <c r="AS824" i="27"/>
  <c r="AT824" i="27"/>
  <c r="AU824" i="27"/>
  <c r="AV824" i="27"/>
  <c r="AW824" i="27"/>
  <c r="AX824" i="27"/>
  <c r="AY824" i="27"/>
  <c r="AN825" i="27"/>
  <c r="AO825" i="27"/>
  <c r="AP825" i="27"/>
  <c r="AQ825" i="27"/>
  <c r="AR825" i="27"/>
  <c r="AS825" i="27"/>
  <c r="AT825" i="27"/>
  <c r="AU825" i="27"/>
  <c r="AV825" i="27"/>
  <c r="AW825" i="27"/>
  <c r="AX825" i="27"/>
  <c r="AY825" i="27"/>
  <c r="AN826" i="27"/>
  <c r="AO826" i="27"/>
  <c r="AP826" i="27"/>
  <c r="AQ826" i="27"/>
  <c r="AR826" i="27"/>
  <c r="AS826" i="27"/>
  <c r="AT826" i="27"/>
  <c r="AU826" i="27"/>
  <c r="AV826" i="27"/>
  <c r="AW826" i="27"/>
  <c r="AX826" i="27"/>
  <c r="AY826" i="27"/>
  <c r="AN827" i="27"/>
  <c r="AO827" i="27"/>
  <c r="AP827" i="27"/>
  <c r="AQ827" i="27"/>
  <c r="AR827" i="27"/>
  <c r="AS827" i="27"/>
  <c r="AT827" i="27"/>
  <c r="AU827" i="27"/>
  <c r="AV827" i="27"/>
  <c r="AW827" i="27"/>
  <c r="AX827" i="27"/>
  <c r="AY827" i="27"/>
  <c r="AN828" i="27"/>
  <c r="AO828" i="27"/>
  <c r="AP828" i="27"/>
  <c r="AQ828" i="27"/>
  <c r="AR828" i="27"/>
  <c r="AS828" i="27"/>
  <c r="AT828" i="27"/>
  <c r="AU828" i="27"/>
  <c r="AV828" i="27"/>
  <c r="AW828" i="27"/>
  <c r="AX828" i="27"/>
  <c r="AY828" i="27"/>
  <c r="AN829" i="27"/>
  <c r="AO829" i="27"/>
  <c r="AP829" i="27"/>
  <c r="AQ829" i="27"/>
  <c r="AR829" i="27"/>
  <c r="AS829" i="27"/>
  <c r="AT829" i="27"/>
  <c r="AU829" i="27"/>
  <c r="AV829" i="27"/>
  <c r="AW829" i="27"/>
  <c r="AX829" i="27"/>
  <c r="AY829" i="27"/>
  <c r="AN830" i="27"/>
  <c r="AO830" i="27"/>
  <c r="AP830" i="27"/>
  <c r="AQ830" i="27"/>
  <c r="AR830" i="27"/>
  <c r="AS830" i="27"/>
  <c r="AT830" i="27"/>
  <c r="AU830" i="27"/>
  <c r="AV830" i="27"/>
  <c r="AW830" i="27"/>
  <c r="AX830" i="27"/>
  <c r="AY830" i="27"/>
  <c r="AN831" i="27"/>
  <c r="AO831" i="27"/>
  <c r="AP831" i="27"/>
  <c r="AQ831" i="27"/>
  <c r="AR831" i="27"/>
  <c r="AS831" i="27"/>
  <c r="AT831" i="27"/>
  <c r="AU831" i="27"/>
  <c r="AV831" i="27"/>
  <c r="AW831" i="27"/>
  <c r="AX831" i="27"/>
  <c r="AY831" i="27"/>
  <c r="AN832" i="27"/>
  <c r="AO832" i="27"/>
  <c r="AP832" i="27"/>
  <c r="AQ832" i="27"/>
  <c r="AR832" i="27"/>
  <c r="AS832" i="27"/>
  <c r="AT832" i="27"/>
  <c r="AU832" i="27"/>
  <c r="AV832" i="27"/>
  <c r="AW832" i="27"/>
  <c r="AX832" i="27"/>
  <c r="AY832" i="27"/>
  <c r="AN833" i="27"/>
  <c r="AO833" i="27"/>
  <c r="AP833" i="27"/>
  <c r="AQ833" i="27"/>
  <c r="AR833" i="27"/>
  <c r="AS833" i="27"/>
  <c r="AT833" i="27"/>
  <c r="AU833" i="27"/>
  <c r="AV833" i="27"/>
  <c r="AW833" i="27"/>
  <c r="AX833" i="27"/>
  <c r="AY833" i="27"/>
  <c r="AN834" i="27"/>
  <c r="AO834" i="27"/>
  <c r="AP834" i="27"/>
  <c r="AQ834" i="27"/>
  <c r="AR834" i="27"/>
  <c r="AS834" i="27"/>
  <c r="AT834" i="27"/>
  <c r="AU834" i="27"/>
  <c r="AV834" i="27"/>
  <c r="AW834" i="27"/>
  <c r="AX834" i="27"/>
  <c r="AY834" i="27"/>
  <c r="AN835" i="27"/>
  <c r="AO835" i="27"/>
  <c r="AP835" i="27"/>
  <c r="AQ835" i="27"/>
  <c r="AR835" i="27"/>
  <c r="AS835" i="27"/>
  <c r="AT835" i="27"/>
  <c r="AU835" i="27"/>
  <c r="AV835" i="27"/>
  <c r="AW835" i="27"/>
  <c r="AX835" i="27"/>
  <c r="AY835" i="27"/>
  <c r="AN836" i="27"/>
  <c r="AO836" i="27"/>
  <c r="AP836" i="27"/>
  <c r="AQ836" i="27"/>
  <c r="AR836" i="27"/>
  <c r="AS836" i="27"/>
  <c r="AT836" i="27"/>
  <c r="AU836" i="27"/>
  <c r="AV836" i="27"/>
  <c r="AW836" i="27"/>
  <c r="AX836" i="27"/>
  <c r="AY836" i="27"/>
  <c r="AN837" i="27"/>
  <c r="AO837" i="27"/>
  <c r="AP837" i="27"/>
  <c r="AQ837" i="27"/>
  <c r="AR837" i="27"/>
  <c r="AS837" i="27"/>
  <c r="AT837" i="27"/>
  <c r="AU837" i="27"/>
  <c r="AV837" i="27"/>
  <c r="AW837" i="27"/>
  <c r="AX837" i="27"/>
  <c r="AY837" i="27"/>
  <c r="AN838" i="27"/>
  <c r="AO838" i="27"/>
  <c r="AP838" i="27"/>
  <c r="AQ838" i="27"/>
  <c r="AR838" i="27"/>
  <c r="AS838" i="27"/>
  <c r="AT838" i="27"/>
  <c r="AU838" i="27"/>
  <c r="AV838" i="27"/>
  <c r="AW838" i="27"/>
  <c r="AX838" i="27"/>
  <c r="AY838" i="27"/>
  <c r="AN839" i="27"/>
  <c r="AO839" i="27"/>
  <c r="AP839" i="27"/>
  <c r="AQ839" i="27"/>
  <c r="AR839" i="27"/>
  <c r="AS839" i="27"/>
  <c r="AT839" i="27"/>
  <c r="AU839" i="27"/>
  <c r="AV839" i="27"/>
  <c r="AW839" i="27"/>
  <c r="AX839" i="27"/>
  <c r="AY839" i="27"/>
  <c r="AN840" i="27"/>
  <c r="AO840" i="27"/>
  <c r="AP840" i="27"/>
  <c r="AQ840" i="27"/>
  <c r="AR840" i="27"/>
  <c r="AS840" i="27"/>
  <c r="AT840" i="27"/>
  <c r="AU840" i="27"/>
  <c r="AV840" i="27"/>
  <c r="AW840" i="27"/>
  <c r="AX840" i="27"/>
  <c r="AY840" i="27"/>
  <c r="AN841" i="27"/>
  <c r="AO841" i="27"/>
  <c r="AP841" i="27"/>
  <c r="AQ841" i="27"/>
  <c r="AR841" i="27"/>
  <c r="AS841" i="27"/>
  <c r="AT841" i="27"/>
  <c r="AU841" i="27"/>
  <c r="AV841" i="27"/>
  <c r="AW841" i="27"/>
  <c r="AX841" i="27"/>
  <c r="AY841" i="27"/>
  <c r="AN842" i="27"/>
  <c r="AO842" i="27"/>
  <c r="AP842" i="27"/>
  <c r="AQ842" i="27"/>
  <c r="AR842" i="27"/>
  <c r="AS842" i="27"/>
  <c r="AT842" i="27"/>
  <c r="AU842" i="27"/>
  <c r="AV842" i="27"/>
  <c r="AW842" i="27"/>
  <c r="AX842" i="27"/>
  <c r="AY842" i="27"/>
  <c r="AN843" i="27"/>
  <c r="AO843" i="27"/>
  <c r="AP843" i="27"/>
  <c r="AQ843" i="27"/>
  <c r="AR843" i="27"/>
  <c r="AS843" i="27"/>
  <c r="AT843" i="27"/>
  <c r="AU843" i="27"/>
  <c r="AV843" i="27"/>
  <c r="AW843" i="27"/>
  <c r="AX843" i="27"/>
  <c r="AY843" i="27"/>
  <c r="AN844" i="27"/>
  <c r="AO844" i="27"/>
  <c r="AP844" i="27"/>
  <c r="AQ844" i="27"/>
  <c r="AR844" i="27"/>
  <c r="AS844" i="27"/>
  <c r="AT844" i="27"/>
  <c r="AU844" i="27"/>
  <c r="AV844" i="27"/>
  <c r="AW844" i="27"/>
  <c r="AX844" i="27"/>
  <c r="AY844" i="27"/>
  <c r="AN845" i="27"/>
  <c r="AO845" i="27"/>
  <c r="AP845" i="27"/>
  <c r="AQ845" i="27"/>
  <c r="AR845" i="27"/>
  <c r="AS845" i="27"/>
  <c r="AT845" i="27"/>
  <c r="AU845" i="27"/>
  <c r="AV845" i="27"/>
  <c r="AW845" i="27"/>
  <c r="AX845" i="27"/>
  <c r="AY845" i="27"/>
  <c r="AN846" i="27"/>
  <c r="AO846" i="27"/>
  <c r="AP846" i="27"/>
  <c r="AQ846" i="27"/>
  <c r="AR846" i="27"/>
  <c r="AS846" i="27"/>
  <c r="AT846" i="27"/>
  <c r="AU846" i="27"/>
  <c r="AV846" i="27"/>
  <c r="AW846" i="27"/>
  <c r="AX846" i="27"/>
  <c r="AY846" i="27"/>
  <c r="AN847" i="27"/>
  <c r="AO847" i="27"/>
  <c r="AP847" i="27"/>
  <c r="AQ847" i="27"/>
  <c r="AR847" i="27"/>
  <c r="AS847" i="27"/>
  <c r="AT847" i="27"/>
  <c r="AU847" i="27"/>
  <c r="AV847" i="27"/>
  <c r="AW847" i="27"/>
  <c r="AX847" i="27"/>
  <c r="AY847" i="27"/>
  <c r="AN848" i="27"/>
  <c r="AO848" i="27"/>
  <c r="AP848" i="27"/>
  <c r="AQ848" i="27"/>
  <c r="AR848" i="27"/>
  <c r="AS848" i="27"/>
  <c r="AT848" i="27"/>
  <c r="AU848" i="27"/>
  <c r="AV848" i="27"/>
  <c r="AW848" i="27"/>
  <c r="AX848" i="27"/>
  <c r="AY848" i="27"/>
  <c r="AN849" i="27"/>
  <c r="AO849" i="27"/>
  <c r="AP849" i="27"/>
  <c r="AQ849" i="27"/>
  <c r="AR849" i="27"/>
  <c r="AS849" i="27"/>
  <c r="AT849" i="27"/>
  <c r="AU849" i="27"/>
  <c r="AV849" i="27"/>
  <c r="AW849" i="27"/>
  <c r="AX849" i="27"/>
  <c r="AY849" i="27"/>
  <c r="AO588" i="27"/>
  <c r="AP588" i="27"/>
  <c r="AQ588" i="27"/>
  <c r="AR588" i="27"/>
  <c r="AS588" i="27"/>
  <c r="AT588" i="27"/>
  <c r="AU588" i="27"/>
  <c r="AV588" i="27"/>
  <c r="AW588" i="27"/>
  <c r="AX588" i="27"/>
  <c r="AY588" i="27"/>
  <c r="AZ588" i="27"/>
  <c r="BA588" i="27"/>
  <c r="AO589" i="27"/>
  <c r="AP589" i="27"/>
  <c r="AQ589" i="27"/>
  <c r="AR589" i="27"/>
  <c r="AS589" i="27"/>
  <c r="AT589" i="27"/>
  <c r="AU589" i="27"/>
  <c r="AV589" i="27"/>
  <c r="AW589" i="27"/>
  <c r="AX589" i="27"/>
  <c r="AY589" i="27"/>
  <c r="AO590" i="27"/>
  <c r="AP590" i="27"/>
  <c r="AQ590" i="27"/>
  <c r="AR590" i="27"/>
  <c r="AS590" i="27"/>
  <c r="AT590" i="27"/>
  <c r="AU590" i="27"/>
  <c r="AV590" i="27"/>
  <c r="AW590" i="27"/>
  <c r="AX590" i="27"/>
  <c r="AY590" i="27"/>
  <c r="AO591" i="27"/>
  <c r="AP591" i="27"/>
  <c r="AQ591" i="27"/>
  <c r="AR591" i="27"/>
  <c r="AS591" i="27"/>
  <c r="AT591" i="27"/>
  <c r="AU591" i="27"/>
  <c r="AV591" i="27"/>
  <c r="AW591" i="27"/>
  <c r="AX591" i="27"/>
  <c r="AY591" i="27"/>
  <c r="AO592" i="27"/>
  <c r="AP592" i="27"/>
  <c r="AQ592" i="27"/>
  <c r="AR592" i="27"/>
  <c r="AS592" i="27"/>
  <c r="AT592" i="27"/>
  <c r="AU592" i="27"/>
  <c r="AV592" i="27"/>
  <c r="AW592" i="27"/>
  <c r="AX592" i="27"/>
  <c r="AY592" i="27"/>
  <c r="AO593" i="27"/>
  <c r="AP593" i="27"/>
  <c r="AQ593" i="27"/>
  <c r="AR593" i="27"/>
  <c r="AS593" i="27"/>
  <c r="AT593" i="27"/>
  <c r="AU593" i="27"/>
  <c r="AV593" i="27"/>
  <c r="AW593" i="27"/>
  <c r="AX593" i="27"/>
  <c r="AY593" i="27"/>
  <c r="AO594" i="27"/>
  <c r="AP594" i="27"/>
  <c r="AQ594" i="27"/>
  <c r="AR594" i="27"/>
  <c r="AS594" i="27"/>
  <c r="AT594" i="27"/>
  <c r="AU594" i="27"/>
  <c r="AV594" i="27"/>
  <c r="AW594" i="27"/>
  <c r="AX594" i="27"/>
  <c r="AY594" i="27"/>
  <c r="AO595" i="27"/>
  <c r="AP595" i="27"/>
  <c r="AQ595" i="27"/>
  <c r="AR595" i="27"/>
  <c r="AS595" i="27"/>
  <c r="AT595" i="27"/>
  <c r="AU595" i="27"/>
  <c r="AV595" i="27"/>
  <c r="AW595" i="27"/>
  <c r="AX595" i="27"/>
  <c r="AY595" i="27"/>
  <c r="AO596" i="27"/>
  <c r="AP596" i="27"/>
  <c r="AQ596" i="27"/>
  <c r="AR596" i="27"/>
  <c r="AS596" i="27"/>
  <c r="AT596" i="27"/>
  <c r="AU596" i="27"/>
  <c r="AV596" i="27"/>
  <c r="AW596" i="27"/>
  <c r="AX596" i="27"/>
  <c r="AY596" i="27"/>
  <c r="AO597" i="27"/>
  <c r="AP597" i="27"/>
  <c r="AQ597" i="27"/>
  <c r="AR597" i="27"/>
  <c r="AS597" i="27"/>
  <c r="AT597" i="27"/>
  <c r="AU597" i="27"/>
  <c r="AV597" i="27"/>
  <c r="AW597" i="27"/>
  <c r="AX597" i="27"/>
  <c r="AY597" i="27"/>
  <c r="AO598" i="27"/>
  <c r="AP598" i="27"/>
  <c r="AQ598" i="27"/>
  <c r="AR598" i="27"/>
  <c r="AS598" i="27"/>
  <c r="AT598" i="27"/>
  <c r="AU598" i="27"/>
  <c r="AV598" i="27"/>
  <c r="AW598" i="27"/>
  <c r="AX598" i="27"/>
  <c r="AY598" i="27"/>
  <c r="AO599" i="27"/>
  <c r="AP599" i="27"/>
  <c r="AQ599" i="27"/>
  <c r="AR599" i="27"/>
  <c r="AS599" i="27"/>
  <c r="AT599" i="27"/>
  <c r="AU599" i="27"/>
  <c r="AV599" i="27"/>
  <c r="AW599" i="27"/>
  <c r="AX599" i="27"/>
  <c r="AY599" i="27"/>
  <c r="AO600" i="27"/>
  <c r="AP600" i="27"/>
  <c r="AQ600" i="27"/>
  <c r="AR600" i="27"/>
  <c r="AS600" i="27"/>
  <c r="AT600" i="27"/>
  <c r="AU600" i="27"/>
  <c r="AV600" i="27"/>
  <c r="AW600" i="27"/>
  <c r="AX600" i="27"/>
  <c r="AY600" i="27"/>
  <c r="AO601" i="27"/>
  <c r="AP601" i="27"/>
  <c r="AQ601" i="27"/>
  <c r="AR601" i="27"/>
  <c r="AS601" i="27"/>
  <c r="AT601" i="27"/>
  <c r="AU601" i="27"/>
  <c r="AV601" i="27"/>
  <c r="AW601" i="27"/>
  <c r="AX601" i="27"/>
  <c r="AY601" i="27"/>
  <c r="AO602" i="27"/>
  <c r="AP602" i="27"/>
  <c r="AQ602" i="27"/>
  <c r="AR602" i="27"/>
  <c r="AS602" i="27"/>
  <c r="AT602" i="27"/>
  <c r="AU602" i="27"/>
  <c r="AV602" i="27"/>
  <c r="AW602" i="27"/>
  <c r="AX602" i="27"/>
  <c r="AY602" i="27"/>
  <c r="AN588" i="27"/>
  <c r="AN589" i="27"/>
  <c r="AN590" i="27"/>
  <c r="AN591" i="27"/>
  <c r="AN592" i="27"/>
  <c r="AN593" i="27"/>
  <c r="AN594" i="27"/>
  <c r="AN595" i="27"/>
  <c r="AN596" i="27"/>
  <c r="AN597" i="27"/>
  <c r="AN598" i="27"/>
  <c r="AN599" i="27"/>
  <c r="AN600" i="27"/>
  <c r="AN601" i="27"/>
  <c r="AN602" i="27"/>
  <c r="AH810" i="27"/>
  <c r="AI810" i="27"/>
  <c r="AJ810" i="27"/>
  <c r="AK810" i="27"/>
  <c r="AL810" i="27"/>
  <c r="AM810" i="27"/>
  <c r="U810" i="27"/>
  <c r="V810" i="27"/>
  <c r="W810" i="27"/>
  <c r="X810" i="27"/>
  <c r="Y810" i="27"/>
  <c r="Z810" i="27"/>
  <c r="AA810" i="27"/>
  <c r="AB810" i="27"/>
  <c r="AC810" i="27"/>
  <c r="AD810" i="27"/>
  <c r="AE810" i="27"/>
  <c r="AF810" i="27"/>
  <c r="AG810" i="27"/>
  <c r="E810" i="27"/>
  <c r="F810" i="27"/>
  <c r="G810" i="27"/>
  <c r="H810" i="27"/>
  <c r="I810" i="27"/>
  <c r="J810" i="27"/>
  <c r="K810" i="27"/>
  <c r="L810" i="27"/>
  <c r="M810" i="27"/>
  <c r="N810" i="27"/>
  <c r="O810" i="27"/>
  <c r="P810" i="27"/>
  <c r="Q810" i="27"/>
  <c r="R810" i="27"/>
  <c r="S810" i="27"/>
  <c r="T810" i="27"/>
  <c r="D810" i="27"/>
  <c r="AI1742" i="26"/>
  <c r="M2549" i="26"/>
  <c r="U2525" i="26"/>
  <c r="AC2466" i="26"/>
  <c r="O2615" i="26"/>
  <c r="AI1444" i="26"/>
  <c r="BG625" i="27"/>
  <c r="BH624" i="27"/>
  <c r="BH625" i="27"/>
  <c r="BG637" i="27"/>
  <c r="BG638" i="27"/>
  <c r="BH637" i="27"/>
  <c r="BG639" i="27"/>
  <c r="BH638" i="27"/>
  <c r="BH639" i="27"/>
  <c r="BG814" i="27"/>
  <c r="BH814" i="27"/>
  <c r="BG829" i="27"/>
  <c r="BH829" i="27"/>
  <c r="AI3778" i="26"/>
  <c r="AJ3778" i="26"/>
  <c r="AJ3547" i="26"/>
  <c r="AJ3548" i="26"/>
  <c r="AJ3549" i="26"/>
  <c r="AJ3550" i="26"/>
  <c r="AJ3551" i="26"/>
  <c r="AJ3552" i="26"/>
  <c r="AJ3553" i="26"/>
  <c r="AJ3554" i="26"/>
  <c r="AJ3555" i="26"/>
  <c r="AJ3556" i="26"/>
  <c r="AJ3557" i="26"/>
  <c r="AJ3558" i="26"/>
  <c r="AJ3559" i="26"/>
  <c r="AJ3560" i="26"/>
  <c r="AJ3561" i="26"/>
  <c r="AJ3562" i="26"/>
  <c r="AJ3563" i="26"/>
  <c r="AJ3564" i="26"/>
  <c r="AJ3565" i="26"/>
  <c r="AJ3566" i="26"/>
  <c r="AJ3567" i="26"/>
  <c r="AJ3568" i="26"/>
  <c r="AJ3569" i="26"/>
  <c r="AJ3570" i="26"/>
  <c r="AJ3571" i="26"/>
  <c r="AJ3572" i="26"/>
  <c r="AJ3573" i="26"/>
  <c r="AJ3574" i="26"/>
  <c r="AJ3575" i="26"/>
  <c r="AJ3576" i="26"/>
  <c r="AJ3577" i="26"/>
  <c r="AJ3578" i="26"/>
  <c r="AJ3579" i="26"/>
  <c r="AJ3580" i="26"/>
  <c r="AJ3581" i="26"/>
  <c r="AJ3582" i="26"/>
  <c r="AJ3583" i="26"/>
  <c r="AJ3584" i="26"/>
  <c r="AJ3585" i="26"/>
  <c r="AJ3586" i="26"/>
  <c r="AJ3587" i="26"/>
  <c r="AJ3588" i="26"/>
  <c r="AJ3589" i="26"/>
  <c r="AJ3590" i="26"/>
  <c r="AJ3591" i="26"/>
  <c r="AJ3592" i="26"/>
  <c r="AJ3593" i="26"/>
  <c r="AJ3594" i="26"/>
  <c r="AJ3595" i="26"/>
  <c r="AJ3596" i="26"/>
  <c r="AJ3597" i="26"/>
  <c r="AJ3598" i="26"/>
  <c r="AJ3599" i="26"/>
  <c r="AJ3600" i="26"/>
  <c r="AJ3601" i="26"/>
  <c r="AJ3602" i="26"/>
  <c r="AJ3603" i="26"/>
  <c r="AJ3604" i="26"/>
  <c r="AJ3605" i="26"/>
  <c r="AJ3606" i="26"/>
  <c r="AJ3607" i="26"/>
  <c r="AJ3608" i="26"/>
  <c r="AJ3609" i="26"/>
  <c r="AJ3610" i="26"/>
  <c r="AJ3611" i="26"/>
  <c r="AJ3612" i="26"/>
  <c r="AJ3613" i="26"/>
  <c r="AJ3614" i="26"/>
  <c r="AJ3615" i="26"/>
  <c r="AJ3616" i="26"/>
  <c r="AJ3617" i="26"/>
  <c r="AJ3618" i="26"/>
  <c r="AJ3619" i="26"/>
  <c r="AJ3620" i="26"/>
  <c r="AJ3621" i="26"/>
  <c r="AJ3622" i="26"/>
  <c r="AJ3623" i="26"/>
  <c r="AJ3624" i="26"/>
  <c r="AJ3625" i="26"/>
  <c r="AJ3626" i="26"/>
  <c r="AJ3627" i="26"/>
  <c r="AJ3628" i="26"/>
  <c r="AJ3629" i="26"/>
  <c r="AJ3630" i="26"/>
  <c r="AJ3631" i="26"/>
  <c r="AJ3632" i="26"/>
  <c r="AJ3633" i="26"/>
  <c r="AJ3634" i="26"/>
  <c r="AJ3635" i="26"/>
  <c r="AJ3636" i="26"/>
  <c r="AJ3637" i="26"/>
  <c r="AJ3638" i="26"/>
  <c r="AJ3639" i="26"/>
  <c r="AJ3640" i="26"/>
  <c r="AJ3641" i="26"/>
  <c r="AJ3642" i="26"/>
  <c r="AJ3643" i="26"/>
  <c r="AJ3644" i="26"/>
  <c r="AJ3645" i="26"/>
  <c r="AJ3646" i="26"/>
  <c r="AJ3647" i="26"/>
  <c r="AJ3648" i="26"/>
  <c r="AJ3649" i="26"/>
  <c r="AJ3650" i="26"/>
  <c r="AJ3651" i="26"/>
  <c r="AJ3652" i="26"/>
  <c r="AJ3653" i="26"/>
  <c r="AJ3654" i="26"/>
  <c r="AJ3655" i="26"/>
  <c r="AJ3656" i="26"/>
  <c r="AJ3657" i="26"/>
  <c r="AJ3658" i="26"/>
  <c r="AJ3659" i="26"/>
  <c r="AJ3660" i="26"/>
  <c r="AJ3661" i="26"/>
  <c r="AJ3662" i="26"/>
  <c r="AJ3663" i="26"/>
  <c r="AJ3664" i="26"/>
  <c r="AJ3665" i="26"/>
  <c r="AJ3666" i="26"/>
  <c r="AJ3667" i="26"/>
  <c r="AJ3668" i="26"/>
  <c r="AJ3669" i="26"/>
  <c r="AJ3670" i="26"/>
  <c r="AJ3671" i="26"/>
  <c r="AJ3672" i="26"/>
  <c r="AJ3673" i="26"/>
  <c r="AJ3674" i="26"/>
  <c r="AJ3675" i="26"/>
  <c r="AJ3676" i="26"/>
  <c r="AJ3677" i="26"/>
  <c r="AJ3678" i="26"/>
  <c r="AJ3679" i="26"/>
  <c r="AJ3680" i="26"/>
  <c r="AJ3681" i="26"/>
  <c r="AJ3682" i="26"/>
  <c r="AJ3683" i="26"/>
  <c r="AJ3684" i="26"/>
  <c r="AJ3685" i="26"/>
  <c r="AJ3686" i="26"/>
  <c r="AJ3687" i="26"/>
  <c r="AJ3688" i="26"/>
  <c r="AJ3689" i="26"/>
  <c r="AJ3690" i="26"/>
  <c r="AJ3691" i="26"/>
  <c r="AJ3692" i="26"/>
  <c r="AJ3693" i="26"/>
  <c r="AJ3694" i="26"/>
  <c r="AJ3695" i="26"/>
  <c r="AJ3696" i="26"/>
  <c r="AJ3697" i="26"/>
  <c r="AJ3698" i="26"/>
  <c r="AJ3699" i="26"/>
  <c r="AJ3700" i="26"/>
  <c r="AJ3701" i="26"/>
  <c r="AJ3702" i="26"/>
  <c r="AJ3703" i="26"/>
  <c r="AJ3704" i="26"/>
  <c r="AJ3705" i="26"/>
  <c r="AJ3706" i="26"/>
  <c r="AJ3707" i="26"/>
  <c r="AJ3708" i="26"/>
  <c r="AJ3709" i="26"/>
  <c r="AJ3710" i="26"/>
  <c r="AJ3711" i="26"/>
  <c r="AJ3712" i="26"/>
  <c r="AJ3713" i="26"/>
  <c r="AJ3714" i="26"/>
  <c r="AJ3715" i="26"/>
  <c r="AJ3716" i="26"/>
  <c r="AJ3717" i="26"/>
  <c r="AJ3718" i="26"/>
  <c r="AJ3719" i="26"/>
  <c r="AJ3720" i="26"/>
  <c r="AJ3721" i="26"/>
  <c r="AJ3722" i="26"/>
  <c r="AJ3723" i="26"/>
  <c r="AJ3724" i="26"/>
  <c r="AJ3725" i="26"/>
  <c r="AJ3726" i="26"/>
  <c r="AJ3727" i="26"/>
  <c r="AJ3728" i="26"/>
  <c r="AJ3729" i="26"/>
  <c r="AJ3730" i="26"/>
  <c r="AJ3731" i="26"/>
  <c r="AJ3732" i="26"/>
  <c r="AJ3733" i="26"/>
  <c r="AJ3734" i="26"/>
  <c r="AJ3735" i="26"/>
  <c r="AJ3736" i="26"/>
  <c r="AJ3737" i="26"/>
  <c r="AJ3738" i="26"/>
  <c r="AJ3739" i="26"/>
  <c r="AJ3740" i="26"/>
  <c r="AJ3741" i="26"/>
  <c r="AJ3742" i="26"/>
  <c r="AJ3743" i="26"/>
  <c r="AJ3744" i="26"/>
  <c r="AJ3745" i="26"/>
  <c r="AJ3746" i="26"/>
  <c r="AJ3747" i="26"/>
  <c r="AJ3748" i="26"/>
  <c r="AJ3749" i="26"/>
  <c r="AJ3750" i="26"/>
  <c r="AJ3751" i="26"/>
  <c r="AJ3752" i="26"/>
  <c r="AJ3753" i="26"/>
  <c r="AJ3754" i="26"/>
  <c r="AJ3755" i="26"/>
  <c r="AJ3756" i="26"/>
  <c r="AJ3757" i="26"/>
  <c r="AJ3758" i="26"/>
  <c r="AJ3759" i="26"/>
  <c r="AJ3760" i="26"/>
  <c r="AJ3761" i="26"/>
  <c r="AJ3762" i="26"/>
  <c r="AJ3763" i="26"/>
  <c r="AJ3764" i="26"/>
  <c r="AJ3765" i="26"/>
  <c r="AJ3766" i="26"/>
  <c r="AJ3767" i="26"/>
  <c r="AJ3768" i="26"/>
  <c r="AJ3769" i="26"/>
  <c r="AJ3770" i="26"/>
  <c r="AJ3771" i="26"/>
  <c r="AJ3772" i="26"/>
  <c r="AJ3773" i="26"/>
  <c r="AJ3774" i="26"/>
  <c r="AJ3775" i="26"/>
  <c r="AJ3776" i="26"/>
  <c r="AJ3777" i="26"/>
  <c r="AJ3779" i="26"/>
  <c r="AI3547" i="26"/>
  <c r="AI3548" i="26"/>
  <c r="AI3549" i="26"/>
  <c r="AI3550" i="26"/>
  <c r="AI3551" i="26"/>
  <c r="AI3552" i="26"/>
  <c r="AI3553" i="26"/>
  <c r="AI3554" i="26"/>
  <c r="AI3555" i="26"/>
  <c r="AI3556" i="26"/>
  <c r="AI3557" i="26"/>
  <c r="AI3558" i="26"/>
  <c r="AI3559" i="26"/>
  <c r="AI3560" i="26"/>
  <c r="AI3561" i="26"/>
  <c r="AI3562" i="26"/>
  <c r="AI3563" i="26"/>
  <c r="AI3564" i="26"/>
  <c r="AI3565" i="26"/>
  <c r="AI3566" i="26"/>
  <c r="AI3567" i="26"/>
  <c r="AI3568" i="26"/>
  <c r="AI3569" i="26"/>
  <c r="AI3570" i="26"/>
  <c r="AI3571" i="26"/>
  <c r="AI3572" i="26"/>
  <c r="AI3573" i="26"/>
  <c r="AI3574" i="26"/>
  <c r="AI3575" i="26"/>
  <c r="AI3576" i="26"/>
  <c r="AI3577" i="26"/>
  <c r="AI3578" i="26"/>
  <c r="AI3579" i="26"/>
  <c r="AI3580" i="26"/>
  <c r="AI3581" i="26"/>
  <c r="AI3582" i="26"/>
  <c r="AI3583" i="26"/>
  <c r="AI3584" i="26"/>
  <c r="AI3585" i="26"/>
  <c r="AI3586" i="26"/>
  <c r="AI3587" i="26"/>
  <c r="AI3588" i="26"/>
  <c r="AI3589" i="26"/>
  <c r="AI3590" i="26"/>
  <c r="AI3591" i="26"/>
  <c r="AI3592" i="26"/>
  <c r="AI3593" i="26"/>
  <c r="AI3594" i="26"/>
  <c r="AI3595" i="26"/>
  <c r="AI3596" i="26"/>
  <c r="AI3597" i="26"/>
  <c r="AI3598" i="26"/>
  <c r="AI3599" i="26"/>
  <c r="AI3600" i="26"/>
  <c r="AI3601" i="26"/>
  <c r="AI3602" i="26"/>
  <c r="AI3603" i="26"/>
  <c r="AI3604" i="26"/>
  <c r="AI3605" i="26"/>
  <c r="AI3606" i="26"/>
  <c r="AI3607" i="26"/>
  <c r="AI3608" i="26"/>
  <c r="AI3609" i="26"/>
  <c r="AI3610" i="26"/>
  <c r="AI3611" i="26"/>
  <c r="AI3612" i="26"/>
  <c r="AI3613" i="26"/>
  <c r="AI3614" i="26"/>
  <c r="AI3615" i="26"/>
  <c r="AI3616" i="26"/>
  <c r="AI3617" i="26"/>
  <c r="AI3618" i="26"/>
  <c r="AI3619" i="26"/>
  <c r="AI3620" i="26"/>
  <c r="AI3621" i="26"/>
  <c r="AI3622" i="26"/>
  <c r="AI3623" i="26"/>
  <c r="AI3624" i="26"/>
  <c r="AI3625" i="26"/>
  <c r="AI3626" i="26"/>
  <c r="AI3627" i="26"/>
  <c r="AI3628" i="26"/>
  <c r="AI3629" i="26"/>
  <c r="AI3630" i="26"/>
  <c r="AI3631" i="26"/>
  <c r="AI3632" i="26"/>
  <c r="AI3633" i="26"/>
  <c r="AI3634" i="26"/>
  <c r="AI3635" i="26"/>
  <c r="AI3636" i="26"/>
  <c r="AI3637" i="26"/>
  <c r="AI3638" i="26"/>
  <c r="AI3639" i="26"/>
  <c r="AI3640" i="26"/>
  <c r="AI3641" i="26"/>
  <c r="AI3642" i="26"/>
  <c r="AI3643" i="26"/>
  <c r="AI3644" i="26"/>
  <c r="AI3645" i="26"/>
  <c r="AI3646" i="26"/>
  <c r="AI3647" i="26"/>
  <c r="AI3648" i="26"/>
  <c r="AI3649" i="26"/>
  <c r="AI3650" i="26"/>
  <c r="AI3651" i="26"/>
  <c r="AI3652" i="26"/>
  <c r="AI3653" i="26"/>
  <c r="AI3654" i="26"/>
  <c r="AI3655" i="26"/>
  <c r="AI3656" i="26"/>
  <c r="AI3657" i="26"/>
  <c r="AI3658" i="26"/>
  <c r="AI3659" i="26"/>
  <c r="AI3660" i="26"/>
  <c r="AI3661" i="26"/>
  <c r="AI3662" i="26"/>
  <c r="AI3663" i="26"/>
  <c r="AI3664" i="26"/>
  <c r="AI3665" i="26"/>
  <c r="AI3666" i="26"/>
  <c r="AI3667" i="26"/>
  <c r="AI3668" i="26"/>
  <c r="AI3669" i="26"/>
  <c r="AI3670" i="26"/>
  <c r="AI3671" i="26"/>
  <c r="AI3672" i="26"/>
  <c r="AI3673" i="26"/>
  <c r="AI3674" i="26"/>
  <c r="AI3675" i="26"/>
  <c r="AI3676" i="26"/>
  <c r="AI3677" i="26"/>
  <c r="AI3678" i="26"/>
  <c r="AI3679" i="26"/>
  <c r="AI3680" i="26"/>
  <c r="AI3681" i="26"/>
  <c r="AI3682" i="26"/>
  <c r="AI3683" i="26"/>
  <c r="AI3684" i="26"/>
  <c r="AI3685" i="26"/>
  <c r="AI3686" i="26"/>
  <c r="AI3687" i="26"/>
  <c r="AI3688" i="26"/>
  <c r="AI3689" i="26"/>
  <c r="AI3690" i="26"/>
  <c r="AI3691" i="26"/>
  <c r="AI3692" i="26"/>
  <c r="AI3693" i="26"/>
  <c r="AI3694" i="26"/>
  <c r="AI3695" i="26"/>
  <c r="AI3696" i="26"/>
  <c r="AI3697" i="26"/>
  <c r="AI3698" i="26"/>
  <c r="AI3699" i="26"/>
  <c r="AI3700" i="26"/>
  <c r="AI3701" i="26"/>
  <c r="AI3702" i="26"/>
  <c r="AI3703" i="26"/>
  <c r="AI3704" i="26"/>
  <c r="AI3705" i="26"/>
  <c r="AI3706" i="26"/>
  <c r="AI3707" i="26"/>
  <c r="AI3708" i="26"/>
  <c r="AI3709" i="26"/>
  <c r="AI3710" i="26"/>
  <c r="AI3711" i="26"/>
  <c r="AI3712" i="26"/>
  <c r="AI3713" i="26"/>
  <c r="AI3714" i="26"/>
  <c r="AI3715" i="26"/>
  <c r="AI3716" i="26"/>
  <c r="AI3717" i="26"/>
  <c r="AI3718" i="26"/>
  <c r="AI3719" i="26"/>
  <c r="AI3720" i="26"/>
  <c r="AI3721" i="26"/>
  <c r="AI3722" i="26"/>
  <c r="AI3723" i="26"/>
  <c r="AI3724" i="26"/>
  <c r="AI3725" i="26"/>
  <c r="AI3726" i="26"/>
  <c r="AI3727" i="26"/>
  <c r="AI3728" i="26"/>
  <c r="AI3729" i="26"/>
  <c r="AI3730" i="26"/>
  <c r="AI3731" i="26"/>
  <c r="AI3732" i="26"/>
  <c r="AI3733" i="26"/>
  <c r="AI3734" i="26"/>
  <c r="AI3735" i="26"/>
  <c r="AI3736" i="26"/>
  <c r="AI3737" i="26"/>
  <c r="AI3738" i="26"/>
  <c r="AI3739" i="26"/>
  <c r="AI3740" i="26"/>
  <c r="AI3741" i="26"/>
  <c r="AI3742" i="26"/>
  <c r="AI3743" i="26"/>
  <c r="AI3744" i="26"/>
  <c r="AI3745" i="26"/>
  <c r="AI3746" i="26"/>
  <c r="AI3747" i="26"/>
  <c r="AI3748" i="26"/>
  <c r="AI3749" i="26"/>
  <c r="AI3750" i="26"/>
  <c r="AI3751" i="26"/>
  <c r="AI3752" i="26"/>
  <c r="AI3753" i="26"/>
  <c r="AI3754" i="26"/>
  <c r="AI3755" i="26"/>
  <c r="AI3756" i="26"/>
  <c r="AI3757" i="26"/>
  <c r="AI3758" i="26"/>
  <c r="AI3759" i="26"/>
  <c r="AI3760" i="26"/>
  <c r="AI3761" i="26"/>
  <c r="AI3762" i="26"/>
  <c r="AI3763" i="26"/>
  <c r="AI3764" i="26"/>
  <c r="AI3765" i="26"/>
  <c r="AI3766" i="26"/>
  <c r="AI3767" i="26"/>
  <c r="AI3768" i="26"/>
  <c r="AI3769" i="26"/>
  <c r="AI3770" i="26"/>
  <c r="AI3771" i="26"/>
  <c r="AI3772" i="26"/>
  <c r="AI3773" i="26"/>
  <c r="AI3774" i="26"/>
  <c r="AI3775" i="26"/>
  <c r="AI3776" i="26"/>
  <c r="AI3777" i="26"/>
  <c r="AI3779" i="26"/>
  <c r="AJ3546" i="26"/>
  <c r="AI3539" i="26"/>
  <c r="AI3540" i="26"/>
  <c r="AI3541" i="26"/>
  <c r="AI3542" i="26"/>
  <c r="AI3543" i="26"/>
  <c r="AI3544" i="26"/>
  <c r="AI3545" i="26"/>
  <c r="AI3546" i="26"/>
  <c r="AI3519" i="26"/>
  <c r="AI3520" i="26"/>
  <c r="AI3521" i="26"/>
  <c r="AI3522" i="26"/>
  <c r="AI3523" i="26"/>
  <c r="AI3524" i="26"/>
  <c r="AI3525" i="26"/>
  <c r="AI3526" i="26"/>
  <c r="AI3527" i="26"/>
  <c r="AI3528" i="26"/>
  <c r="AI3529" i="26"/>
  <c r="AI3530" i="26"/>
  <c r="AI3531" i="26"/>
  <c r="AI3532" i="26"/>
  <c r="AI3533" i="26"/>
  <c r="AI3534" i="26"/>
  <c r="AI3535" i="26"/>
  <c r="AI3536" i="26"/>
  <c r="AI3537" i="26"/>
  <c r="AI3538" i="26"/>
  <c r="AI3518" i="26"/>
  <c r="AJ3518" i="26"/>
  <c r="AJ3249" i="26"/>
  <c r="AJ3251" i="26"/>
  <c r="AJ3252" i="26"/>
  <c r="AJ3253" i="26"/>
  <c r="AJ3254" i="26"/>
  <c r="AJ3255" i="26"/>
  <c r="AJ3256" i="26"/>
  <c r="AJ3257" i="26"/>
  <c r="AJ3258" i="26"/>
  <c r="AJ3259" i="26"/>
  <c r="AJ3260" i="26"/>
  <c r="AJ3261" i="26"/>
  <c r="AJ3262" i="26"/>
  <c r="AJ3263" i="26"/>
  <c r="AJ3264" i="26"/>
  <c r="AJ3265" i="26"/>
  <c r="AJ3266" i="26"/>
  <c r="AJ3267" i="26"/>
  <c r="AJ3268" i="26"/>
  <c r="AJ3269" i="26"/>
  <c r="AJ3270" i="26"/>
  <c r="AJ3271" i="26"/>
  <c r="AJ3272" i="26"/>
  <c r="AJ3273" i="26"/>
  <c r="AJ3274" i="26"/>
  <c r="AJ3275" i="26"/>
  <c r="AJ3276" i="26"/>
  <c r="AJ3277" i="26"/>
  <c r="AJ3278" i="26"/>
  <c r="AJ3279" i="26"/>
  <c r="AJ3280" i="26"/>
  <c r="AJ3281" i="26"/>
  <c r="AJ3282" i="26"/>
  <c r="AJ3283" i="26"/>
  <c r="AJ3284" i="26"/>
  <c r="AJ3285" i="26"/>
  <c r="AJ3286" i="26"/>
  <c r="AJ3287" i="26"/>
  <c r="AJ3288" i="26"/>
  <c r="AJ3289" i="26"/>
  <c r="AJ3290" i="26"/>
  <c r="AJ3291" i="26"/>
  <c r="AJ3292" i="26"/>
  <c r="AJ3293" i="26"/>
  <c r="AJ3294" i="26"/>
  <c r="AJ3295" i="26"/>
  <c r="AJ3296" i="26"/>
  <c r="AJ3297" i="26"/>
  <c r="AJ3298" i="26"/>
  <c r="AJ3299" i="26"/>
  <c r="AJ3300" i="26"/>
  <c r="AJ3301" i="26"/>
  <c r="AJ3302" i="26"/>
  <c r="AJ3303" i="26"/>
  <c r="AJ3304" i="26"/>
  <c r="AJ3305" i="26"/>
  <c r="AJ3306" i="26"/>
  <c r="AJ3307" i="26"/>
  <c r="AJ3308" i="26"/>
  <c r="AJ3309" i="26"/>
  <c r="AJ3310" i="26"/>
  <c r="AJ3311" i="26"/>
  <c r="AJ3312" i="26"/>
  <c r="AJ3313" i="26"/>
  <c r="AJ3314" i="26"/>
  <c r="AJ3315" i="26"/>
  <c r="AJ3316" i="26"/>
  <c r="AJ3317" i="26"/>
  <c r="AJ3318" i="26"/>
  <c r="AJ3319" i="26"/>
  <c r="AJ3320" i="26"/>
  <c r="AJ3321" i="26"/>
  <c r="AJ3322" i="26"/>
  <c r="AJ3323" i="26"/>
  <c r="AJ3324" i="26"/>
  <c r="AJ3325" i="26"/>
  <c r="AJ3326" i="26"/>
  <c r="AJ3327" i="26"/>
  <c r="AJ3328" i="26"/>
  <c r="AJ3329" i="26"/>
  <c r="AJ3330" i="26"/>
  <c r="AJ3331" i="26"/>
  <c r="AJ3332" i="26"/>
  <c r="AJ3333" i="26"/>
  <c r="AJ3334" i="26"/>
  <c r="AJ3335" i="26"/>
  <c r="AJ3336" i="26"/>
  <c r="AJ3337" i="26"/>
  <c r="AJ3338" i="26"/>
  <c r="AJ3339" i="26"/>
  <c r="AJ3340" i="26"/>
  <c r="AJ3341" i="26"/>
  <c r="AJ3342" i="26"/>
  <c r="AJ3343" i="26"/>
  <c r="AJ3344" i="26"/>
  <c r="AJ3345" i="26"/>
  <c r="AJ3346" i="26"/>
  <c r="AJ3347" i="26"/>
  <c r="AJ3348" i="26"/>
  <c r="AJ3349" i="26"/>
  <c r="AJ3350" i="26"/>
  <c r="AJ3351" i="26"/>
  <c r="AJ3352" i="26"/>
  <c r="AJ3353" i="26"/>
  <c r="AJ3354" i="26"/>
  <c r="AJ3355" i="26"/>
  <c r="AJ3356" i="26"/>
  <c r="AJ3357" i="26"/>
  <c r="AJ3358" i="26"/>
  <c r="AJ3359" i="26"/>
  <c r="AJ3360" i="26"/>
  <c r="AJ3361" i="26"/>
  <c r="AJ3362" i="26"/>
  <c r="AJ3363" i="26"/>
  <c r="AJ3364" i="26"/>
  <c r="AJ3365" i="26"/>
  <c r="AJ3366" i="26"/>
  <c r="AJ3367" i="26"/>
  <c r="AJ3368" i="26"/>
  <c r="AJ3369" i="26"/>
  <c r="AJ3370" i="26"/>
  <c r="AJ3371" i="26"/>
  <c r="AJ3372" i="26"/>
  <c r="AJ3373" i="26"/>
  <c r="AJ3374" i="26"/>
  <c r="AJ3375" i="26"/>
  <c r="AJ3376" i="26"/>
  <c r="AJ3377" i="26"/>
  <c r="AJ3378" i="26"/>
  <c r="AJ3379" i="26"/>
  <c r="AJ3380" i="26"/>
  <c r="AJ3381" i="26"/>
  <c r="AJ3382" i="26"/>
  <c r="AJ3383" i="26"/>
  <c r="AJ3384" i="26"/>
  <c r="AJ3385" i="26"/>
  <c r="AJ3386" i="26"/>
  <c r="AJ3387" i="26"/>
  <c r="AJ3388" i="26"/>
  <c r="AJ3389" i="26"/>
  <c r="AJ3390" i="26"/>
  <c r="AJ3391" i="26"/>
  <c r="AJ3392" i="26"/>
  <c r="AJ3393" i="26"/>
  <c r="AJ3394" i="26"/>
  <c r="AJ3395" i="26"/>
  <c r="AJ3396" i="26"/>
  <c r="AJ3397" i="26"/>
  <c r="AJ3398" i="26"/>
  <c r="AJ3399" i="26"/>
  <c r="AJ3400" i="26"/>
  <c r="AJ3401" i="26"/>
  <c r="AJ3402" i="26"/>
  <c r="AJ3403" i="26"/>
  <c r="AJ3404" i="26"/>
  <c r="AJ3405" i="26"/>
  <c r="AJ3406" i="26"/>
  <c r="AJ3407" i="26"/>
  <c r="AJ3408" i="26"/>
  <c r="AJ3409" i="26"/>
  <c r="AJ3410" i="26"/>
  <c r="AJ3411" i="26"/>
  <c r="AJ3412" i="26"/>
  <c r="AJ3413" i="26"/>
  <c r="AJ3414" i="26"/>
  <c r="AJ3415" i="26"/>
  <c r="AJ3416" i="26"/>
  <c r="AJ3417" i="26"/>
  <c r="AJ3418" i="26"/>
  <c r="AJ3419" i="26"/>
  <c r="AJ3420" i="26"/>
  <c r="AJ3421" i="26"/>
  <c r="AJ3422" i="26"/>
  <c r="AJ3423" i="26"/>
  <c r="AJ3424" i="26"/>
  <c r="AJ3425" i="26"/>
  <c r="AJ3426" i="26"/>
  <c r="AJ3427" i="26"/>
  <c r="AJ3428" i="26"/>
  <c r="AJ3429" i="26"/>
  <c r="AJ3430" i="26"/>
  <c r="AJ3431" i="26"/>
  <c r="AJ3432" i="26"/>
  <c r="AJ3433" i="26"/>
  <c r="AJ3434" i="26"/>
  <c r="AJ3435" i="26"/>
  <c r="AJ3436" i="26"/>
  <c r="AJ3437" i="26"/>
  <c r="AJ3438" i="26"/>
  <c r="AJ3439" i="26"/>
  <c r="AJ3440" i="26"/>
  <c r="AJ3441" i="26"/>
  <c r="AJ3442" i="26"/>
  <c r="AJ3443" i="26"/>
  <c r="AJ3444" i="26"/>
  <c r="AJ3445" i="26"/>
  <c r="AJ3446" i="26"/>
  <c r="AJ3447" i="26"/>
  <c r="AJ3448" i="26"/>
  <c r="AJ3449" i="26"/>
  <c r="AJ3450" i="26"/>
  <c r="AJ3451" i="26"/>
  <c r="AJ3452" i="26"/>
  <c r="AJ3453" i="26"/>
  <c r="AJ3454" i="26"/>
  <c r="AJ3455" i="26"/>
  <c r="AJ3456" i="26"/>
  <c r="AJ3457" i="26"/>
  <c r="AJ3458" i="26"/>
  <c r="AJ3459" i="26"/>
  <c r="AJ3460" i="26"/>
  <c r="AJ3461" i="26"/>
  <c r="AJ3462" i="26"/>
  <c r="AJ3463" i="26"/>
  <c r="AJ3464" i="26"/>
  <c r="AJ3465" i="26"/>
  <c r="AJ3466" i="26"/>
  <c r="AJ3467" i="26"/>
  <c r="AJ3468" i="26"/>
  <c r="AJ3469" i="26"/>
  <c r="AJ3470" i="26"/>
  <c r="AJ3471" i="26"/>
  <c r="AJ3472" i="26"/>
  <c r="AJ3473" i="26"/>
  <c r="AJ3474" i="26"/>
  <c r="AJ3475" i="26"/>
  <c r="AJ3476" i="26"/>
  <c r="AJ3477" i="26"/>
  <c r="AJ3478" i="26"/>
  <c r="AJ3479" i="26"/>
  <c r="AJ3480" i="26"/>
  <c r="AJ3481" i="26"/>
  <c r="AJ3482" i="26"/>
  <c r="AJ3483" i="26"/>
  <c r="AJ3484" i="26"/>
  <c r="AJ3485" i="26"/>
  <c r="AJ3486" i="26"/>
  <c r="AJ3226" i="26"/>
  <c r="AJ3227" i="26"/>
  <c r="AJ3228" i="26"/>
  <c r="AJ3229" i="26"/>
  <c r="AJ3230" i="26"/>
  <c r="AJ3231" i="26"/>
  <c r="AJ3232" i="26"/>
  <c r="AJ3233" i="26"/>
  <c r="AJ3234" i="26"/>
  <c r="AJ3235" i="26"/>
  <c r="AJ3236" i="26"/>
  <c r="AJ3237" i="26"/>
  <c r="AJ3238" i="26"/>
  <c r="AJ3239" i="26"/>
  <c r="AJ3240" i="26"/>
  <c r="AJ3241" i="26"/>
  <c r="AJ3242" i="26"/>
  <c r="AJ3243" i="26"/>
  <c r="AJ3244" i="26"/>
  <c r="AJ3245" i="26"/>
  <c r="AJ3246" i="26"/>
  <c r="AJ3247" i="26"/>
  <c r="AJ3248" i="26"/>
  <c r="AJ3225" i="26"/>
  <c r="AI3415" i="26"/>
  <c r="AI3416" i="26"/>
  <c r="AI3417" i="26"/>
  <c r="AI3418" i="26"/>
  <c r="AI3419" i="26"/>
  <c r="AI3420" i="26"/>
  <c r="AI3421" i="26"/>
  <c r="AI3422" i="26"/>
  <c r="AI3423" i="26"/>
  <c r="AI3424" i="26"/>
  <c r="AI3425" i="26"/>
  <c r="AI3426" i="26"/>
  <c r="AI3427" i="26"/>
  <c r="AI3428" i="26"/>
  <c r="AI3429" i="26"/>
  <c r="AI3430" i="26"/>
  <c r="AI3431" i="26"/>
  <c r="AI3432" i="26"/>
  <c r="AI3433" i="26"/>
  <c r="AI3434" i="26"/>
  <c r="AI3435" i="26"/>
  <c r="AI3436" i="26"/>
  <c r="AI3437" i="26"/>
  <c r="AI3438" i="26"/>
  <c r="AI3439" i="26"/>
  <c r="AI3440" i="26"/>
  <c r="AI3441" i="26"/>
  <c r="AI3442" i="26"/>
  <c r="AI3443" i="26"/>
  <c r="AI3444" i="26"/>
  <c r="AI3445" i="26"/>
  <c r="AI3446" i="26"/>
  <c r="AI3447" i="26"/>
  <c r="AI3448" i="26"/>
  <c r="AI3449" i="26"/>
  <c r="AI3450" i="26"/>
  <c r="AI3451" i="26"/>
  <c r="AI3452" i="26"/>
  <c r="AI3453" i="26"/>
  <c r="AI3454" i="26"/>
  <c r="AI3455" i="26"/>
  <c r="AI3456" i="26"/>
  <c r="AI3457" i="26"/>
  <c r="AI3458" i="26"/>
  <c r="AI3459" i="26"/>
  <c r="AI3460" i="26"/>
  <c r="AI3461" i="26"/>
  <c r="AI3462" i="26"/>
  <c r="AI3463" i="26"/>
  <c r="AI3464" i="26"/>
  <c r="AI3465" i="26"/>
  <c r="AI3466" i="26"/>
  <c r="AI3467" i="26"/>
  <c r="AI3468" i="26"/>
  <c r="AI3469" i="26"/>
  <c r="AI3470" i="26"/>
  <c r="AI3471" i="26"/>
  <c r="AI3472" i="26"/>
  <c r="AI3473" i="26"/>
  <c r="AI3474" i="26"/>
  <c r="AI3475" i="26"/>
  <c r="AI3476" i="26"/>
  <c r="AI3477" i="26"/>
  <c r="AI3478" i="26"/>
  <c r="AI3479" i="26"/>
  <c r="AI3480" i="26"/>
  <c r="AI3481" i="26"/>
  <c r="AI3482" i="26"/>
  <c r="AI3483" i="26"/>
  <c r="AI3484" i="26"/>
  <c r="AI3485" i="26"/>
  <c r="AI3486" i="26"/>
  <c r="AI3406" i="26"/>
  <c r="AI3407" i="26"/>
  <c r="AI3408" i="26"/>
  <c r="AI3409" i="26"/>
  <c r="AI3410" i="26"/>
  <c r="AI3411" i="26"/>
  <c r="AI3412" i="26"/>
  <c r="AI3413" i="26"/>
  <c r="AI3414" i="26"/>
  <c r="AI3276" i="26"/>
  <c r="AI3277" i="26"/>
  <c r="AI3278" i="26"/>
  <c r="AI3279" i="26"/>
  <c r="AI3280" i="26"/>
  <c r="AI3281" i="26"/>
  <c r="AI3282" i="26"/>
  <c r="AI3283" i="26"/>
  <c r="AI3284" i="26"/>
  <c r="AI3285" i="26"/>
  <c r="AI3286" i="26"/>
  <c r="AI3287" i="26"/>
  <c r="AI3288" i="26"/>
  <c r="AI3289" i="26"/>
  <c r="AI3290" i="26"/>
  <c r="AJ1490" i="26"/>
  <c r="AI3291" i="26"/>
  <c r="AI3292" i="26"/>
  <c r="AI3293" i="26"/>
  <c r="AI3294" i="26"/>
  <c r="AI3295" i="26"/>
  <c r="AI3296" i="26"/>
  <c r="AI3297" i="26"/>
  <c r="AI3298" i="26"/>
  <c r="AI3299" i="26"/>
  <c r="AI3300" i="26"/>
  <c r="AI3301" i="26"/>
  <c r="AI3302" i="26"/>
  <c r="AI3303" i="26"/>
  <c r="AI3304" i="26"/>
  <c r="AI3305" i="26"/>
  <c r="AI3306" i="26"/>
  <c r="AI3307" i="26"/>
  <c r="AI3308" i="26"/>
  <c r="AI3309" i="26"/>
  <c r="AI3310" i="26"/>
  <c r="AI3311" i="26"/>
  <c r="AI3312" i="26"/>
  <c r="AI3313" i="26"/>
  <c r="AI3314" i="26"/>
  <c r="AI3315" i="26"/>
  <c r="AI3316" i="26"/>
  <c r="AI3317" i="26"/>
  <c r="AI3318" i="26"/>
  <c r="AI3319" i="26"/>
  <c r="AI3320" i="26"/>
  <c r="AI3321" i="26"/>
  <c r="AI3322" i="26"/>
  <c r="AI3323" i="26"/>
  <c r="AI3324" i="26"/>
  <c r="AI3325" i="26"/>
  <c r="AI3326" i="26"/>
  <c r="AI3327" i="26"/>
  <c r="AI3328" i="26"/>
  <c r="AI3329" i="26"/>
  <c r="AI3330" i="26"/>
  <c r="AI3331" i="26"/>
  <c r="AI3332" i="26"/>
  <c r="AI3333" i="26"/>
  <c r="AI3334" i="26"/>
  <c r="AI3335" i="26"/>
  <c r="AI3336" i="26"/>
  <c r="AI3337" i="26"/>
  <c r="AI3338" i="26"/>
  <c r="AI3339" i="26"/>
  <c r="AI3340" i="26"/>
  <c r="AI3341" i="26"/>
  <c r="AI3342" i="26"/>
  <c r="AI3343" i="26"/>
  <c r="AI3344" i="26"/>
  <c r="AI3345" i="26"/>
  <c r="AI3346" i="26"/>
  <c r="AI3347" i="26"/>
  <c r="AI3348" i="26"/>
  <c r="AI3349" i="26"/>
  <c r="AI3350" i="26"/>
  <c r="AI3351" i="26"/>
  <c r="AI3352" i="26"/>
  <c r="AI3353" i="26"/>
  <c r="AI3354" i="26"/>
  <c r="AI3355" i="26"/>
  <c r="AI3356" i="26"/>
  <c r="AI3357" i="26"/>
  <c r="AI3358" i="26"/>
  <c r="AI3359" i="26"/>
  <c r="AI3360" i="26"/>
  <c r="AI3361" i="26"/>
  <c r="AI3362" i="26"/>
  <c r="AI3363" i="26"/>
  <c r="AI3364" i="26"/>
  <c r="AI3365" i="26"/>
  <c r="AI3366" i="26"/>
  <c r="AI3367" i="26"/>
  <c r="AI3368" i="26"/>
  <c r="AI3369" i="26"/>
  <c r="AI3370" i="26"/>
  <c r="AI3371" i="26"/>
  <c r="AI3372" i="26"/>
  <c r="AI3373" i="26"/>
  <c r="AI3374" i="26"/>
  <c r="AI3375" i="26"/>
  <c r="AI3376" i="26"/>
  <c r="AI3377" i="26"/>
  <c r="AI3378" i="26"/>
  <c r="AI3379" i="26"/>
  <c r="AI3380" i="26"/>
  <c r="AI3381" i="26"/>
  <c r="AI3382" i="26"/>
  <c r="AI3383" i="26"/>
  <c r="AI3384" i="26"/>
  <c r="AI3385" i="26"/>
  <c r="AI3386" i="26"/>
  <c r="AI3387" i="26"/>
  <c r="AI3388" i="26"/>
  <c r="AI3389" i="26"/>
  <c r="AI3390" i="26"/>
  <c r="AI3391" i="26"/>
  <c r="AI3392" i="26"/>
  <c r="AI3393" i="26"/>
  <c r="AI3394" i="26"/>
  <c r="AI3395" i="26"/>
  <c r="AI3396" i="26"/>
  <c r="AI3397" i="26"/>
  <c r="AI3398" i="26"/>
  <c r="AI3399" i="26"/>
  <c r="AI3400" i="26"/>
  <c r="AI3401" i="26"/>
  <c r="AI3402" i="26"/>
  <c r="AI3403" i="26"/>
  <c r="AI3404" i="26"/>
  <c r="AI3405" i="26"/>
  <c r="AI3254" i="26"/>
  <c r="AI3255" i="26"/>
  <c r="AI3256" i="26"/>
  <c r="AI3257" i="26"/>
  <c r="AI3258" i="26"/>
  <c r="AI3259" i="26"/>
  <c r="AI3260" i="26"/>
  <c r="AI3261" i="26"/>
  <c r="AI3262" i="26"/>
  <c r="AI3263" i="26"/>
  <c r="AI3264" i="26"/>
  <c r="AI3265" i="26"/>
  <c r="AI3266" i="26"/>
  <c r="AI3267" i="26"/>
  <c r="AI3268" i="26"/>
  <c r="AI3269" i="26"/>
  <c r="AI3270" i="26"/>
  <c r="AI3271" i="26"/>
  <c r="AI3272" i="26"/>
  <c r="AI3273" i="26"/>
  <c r="AI3274" i="26"/>
  <c r="AI3275" i="26"/>
  <c r="AI3245" i="26"/>
  <c r="AI3246" i="26"/>
  <c r="AI3247" i="26"/>
  <c r="AI3248" i="26"/>
  <c r="AI3249" i="26"/>
  <c r="AI3250" i="26"/>
  <c r="AI3251" i="26"/>
  <c r="AI3252" i="26"/>
  <c r="AI3253" i="26"/>
  <c r="AI3227" i="26"/>
  <c r="AI3228" i="26"/>
  <c r="AI3229" i="26"/>
  <c r="AI3230" i="26"/>
  <c r="AI3231" i="26"/>
  <c r="AI3232" i="26"/>
  <c r="AI3233" i="26"/>
  <c r="AI3234" i="26"/>
  <c r="AI3235" i="26"/>
  <c r="AI3236" i="26"/>
  <c r="AI3237" i="26"/>
  <c r="AI3238" i="26"/>
  <c r="AI3239" i="26"/>
  <c r="AI3240" i="26"/>
  <c r="AI3241" i="26"/>
  <c r="AI3242" i="26"/>
  <c r="AI3243" i="26"/>
  <c r="AI3244" i="26"/>
  <c r="AI3226" i="26"/>
  <c r="AH3226" i="26"/>
  <c r="AI3225" i="26"/>
  <c r="AJ1485" i="26"/>
  <c r="AJ1486" i="26"/>
  <c r="AJ1489" i="26"/>
  <c r="AJ1491" i="26"/>
  <c r="AJ1492" i="26"/>
  <c r="AJ1493" i="26"/>
  <c r="AJ1494" i="26"/>
  <c r="AJ1498" i="26"/>
  <c r="AJ1499" i="26"/>
  <c r="AJ1502" i="26"/>
  <c r="AJ1503" i="26"/>
  <c r="AJ1504" i="26"/>
  <c r="AJ1505" i="26"/>
  <c r="AJ1506" i="26"/>
  <c r="AJ1507" i="26"/>
  <c r="AJ1508" i="26"/>
  <c r="AJ1509" i="26"/>
  <c r="AJ1511" i="26"/>
  <c r="AJ1512" i="26"/>
  <c r="AJ1514" i="26"/>
  <c r="AJ1516" i="26"/>
  <c r="AJ1517" i="26"/>
  <c r="AJ1518" i="26"/>
  <c r="AJ1519" i="26"/>
  <c r="AJ1522" i="26"/>
  <c r="AJ1529" i="26"/>
  <c r="AJ1532" i="26"/>
  <c r="AJ1534" i="26"/>
  <c r="AJ1535" i="26"/>
  <c r="AJ1537" i="26"/>
  <c r="AJ1540" i="26"/>
  <c r="AJ1542" i="26"/>
  <c r="AJ1543" i="26"/>
  <c r="AJ1546" i="26"/>
  <c r="AJ1549" i="26"/>
  <c r="AJ1552" i="26"/>
  <c r="AJ1554" i="26"/>
  <c r="AJ1556" i="26"/>
  <c r="AJ1558" i="26"/>
  <c r="AJ1559" i="26"/>
  <c r="AJ1562" i="26"/>
  <c r="AJ1563" i="26"/>
  <c r="AJ1565" i="26"/>
  <c r="AJ1569" i="26"/>
  <c r="AJ1570" i="26"/>
  <c r="AJ1573" i="26"/>
  <c r="AJ1576" i="26"/>
  <c r="AJ1579" i="26"/>
  <c r="AJ1580" i="26"/>
  <c r="AJ1581" i="26"/>
  <c r="AJ1587" i="26"/>
  <c r="AJ1590" i="26"/>
  <c r="AJ1595" i="26"/>
  <c r="AJ1596" i="26"/>
  <c r="AJ1597" i="26"/>
  <c r="AJ1598" i="26"/>
  <c r="AJ1599" i="26"/>
  <c r="AJ1602" i="26"/>
  <c r="AJ1603" i="26"/>
  <c r="AJ1604" i="26"/>
  <c r="AJ1606" i="26"/>
  <c r="AJ1609" i="26"/>
  <c r="AJ1610" i="26"/>
  <c r="AJ1614" i="26"/>
  <c r="AJ1615" i="26"/>
  <c r="AJ1616" i="26"/>
  <c r="AJ1619" i="26"/>
  <c r="AJ1621" i="26"/>
  <c r="AJ1622" i="26"/>
  <c r="AJ1623" i="26"/>
  <c r="AJ1631" i="26"/>
  <c r="AJ1634" i="26"/>
  <c r="AJ1636" i="26"/>
  <c r="AJ1643" i="26"/>
  <c r="AJ1645" i="26"/>
  <c r="AJ1650" i="26"/>
  <c r="AJ1651" i="26"/>
  <c r="AJ1652" i="26"/>
  <c r="AJ1655" i="26"/>
  <c r="AJ1656" i="26"/>
  <c r="AJ1658" i="26"/>
  <c r="AJ1662" i="26"/>
  <c r="AJ1665" i="26"/>
  <c r="AJ1667" i="26"/>
  <c r="AJ1672" i="26"/>
  <c r="AJ1673" i="26"/>
  <c r="AJ1676" i="26"/>
  <c r="AJ1678" i="26"/>
  <c r="AJ1680" i="26"/>
  <c r="AJ1682" i="26"/>
  <c r="AJ1683" i="26"/>
  <c r="AJ1684" i="26"/>
  <c r="AJ1685" i="26"/>
  <c r="AJ1688" i="26"/>
  <c r="AJ1689" i="26"/>
  <c r="AJ1692" i="26"/>
  <c r="AJ1693" i="26"/>
  <c r="AJ1694" i="26"/>
  <c r="AJ1695" i="26"/>
  <c r="AJ1698" i="26"/>
  <c r="AJ1699" i="26"/>
  <c r="AJ1700" i="26"/>
  <c r="AJ1702" i="26"/>
  <c r="AJ1703" i="26"/>
  <c r="AJ1706" i="26"/>
  <c r="AJ1708" i="26"/>
  <c r="AJ1711" i="26"/>
  <c r="AJ1713" i="26"/>
  <c r="AJ1714" i="26"/>
  <c r="AJ1715" i="26"/>
  <c r="AJ1716" i="26"/>
  <c r="AJ1718" i="26"/>
  <c r="AJ1720" i="26"/>
  <c r="AJ1724" i="26"/>
  <c r="AJ1726" i="26"/>
  <c r="AJ1727" i="26"/>
  <c r="AJ1728" i="26"/>
  <c r="AI1493" i="26"/>
  <c r="AI1494" i="26"/>
  <c r="AI1498" i="26"/>
  <c r="AI1499" i="26"/>
  <c r="AI1502" i="26"/>
  <c r="AI1503" i="26"/>
  <c r="AI1504" i="26"/>
  <c r="AI1505" i="26"/>
  <c r="AI1506" i="26"/>
  <c r="AI1507" i="26"/>
  <c r="AI1508" i="26"/>
  <c r="AI1511" i="26"/>
  <c r="AI1512" i="26"/>
  <c r="AI1516" i="26"/>
  <c r="AI1517" i="26"/>
  <c r="AI1518" i="26"/>
  <c r="AI1519" i="26"/>
  <c r="AI1529" i="26"/>
  <c r="AI1532" i="26"/>
  <c r="AI1534" i="26"/>
  <c r="AI1537" i="26"/>
  <c r="AI1540" i="26"/>
  <c r="AI1542" i="26"/>
  <c r="AI1543" i="26"/>
  <c r="AI1552" i="26"/>
  <c r="AI1559" i="26"/>
  <c r="AI1562" i="26"/>
  <c r="AI1563" i="26"/>
  <c r="AI1565" i="26"/>
  <c r="AI1569" i="26"/>
  <c r="AI1570" i="26"/>
  <c r="AI1573" i="26"/>
  <c r="AI1576" i="26"/>
  <c r="AI1579" i="26"/>
  <c r="AI1580" i="26"/>
  <c r="AI1587" i="26"/>
  <c r="AI1590" i="26"/>
  <c r="AI1595" i="26"/>
  <c r="AJ1647" i="26"/>
  <c r="AI1596" i="26"/>
  <c r="AI1597" i="26"/>
  <c r="AI1604" i="26"/>
  <c r="AI1606" i="26"/>
  <c r="AI1609" i="26"/>
  <c r="AI1610" i="26"/>
  <c r="AI1615" i="26"/>
  <c r="AI1619" i="26"/>
  <c r="AI1621" i="26"/>
  <c r="AI1622" i="26"/>
  <c r="AI1623" i="26"/>
  <c r="AI1631" i="26"/>
  <c r="AI1634" i="26"/>
  <c r="AI1643" i="26"/>
  <c r="AI1645" i="26"/>
  <c r="AI1650" i="26"/>
  <c r="AI1652" i="26"/>
  <c r="AI1656" i="26"/>
  <c r="AI1662" i="26"/>
  <c r="AI1665" i="26"/>
  <c r="AI1667" i="26"/>
  <c r="AI1672" i="26"/>
  <c r="AI1673" i="26"/>
  <c r="AI1676" i="26"/>
  <c r="AI1678" i="26"/>
  <c r="AI1682" i="26"/>
  <c r="AI1684" i="26"/>
  <c r="AI1685" i="26"/>
  <c r="AI1688" i="26"/>
  <c r="AI1689" i="26"/>
  <c r="AI1693" i="26"/>
  <c r="AI1694" i="26"/>
  <c r="AI1698" i="26"/>
  <c r="AI1699" i="26"/>
  <c r="AI1700" i="26"/>
  <c r="AI1702" i="26"/>
  <c r="AI1703" i="26"/>
  <c r="AJ1476" i="26"/>
  <c r="AI1706" i="26"/>
  <c r="AI1708" i="26"/>
  <c r="AI1711" i="26"/>
  <c r="AI1713" i="26"/>
  <c r="AI1714" i="26"/>
  <c r="AI1715" i="26"/>
  <c r="AI1716" i="26"/>
  <c r="AI1718" i="26"/>
  <c r="AI1720" i="26"/>
  <c r="AI1724" i="26"/>
  <c r="AI1726" i="26"/>
  <c r="AI1727" i="26"/>
  <c r="AI1728" i="26"/>
  <c r="AJ1468" i="26"/>
  <c r="AJ1469" i="26"/>
  <c r="AJ1470" i="26"/>
  <c r="AJ1471" i="26"/>
  <c r="AJ1473" i="26"/>
  <c r="AJ1474" i="26"/>
  <c r="AJ1475" i="26"/>
  <c r="AJ1477" i="26"/>
  <c r="AJ1478" i="26"/>
  <c r="AJ1479" i="26"/>
  <c r="AJ1481" i="26"/>
  <c r="AI1468" i="26"/>
  <c r="AI1475" i="26"/>
  <c r="AI1477" i="26"/>
  <c r="AI1481" i="26"/>
  <c r="AI1486" i="26"/>
  <c r="AI1489" i="26"/>
  <c r="AI1421" i="26"/>
  <c r="AJ1421" i="26"/>
  <c r="AJ1367" i="26"/>
  <c r="AJ1369" i="26"/>
  <c r="AJ1374" i="26"/>
  <c r="AJ1376" i="26"/>
  <c r="AJ1379" i="26"/>
  <c r="AJ1385" i="26"/>
  <c r="AJ1389" i="26"/>
  <c r="AJ1390" i="26"/>
  <c r="AJ1395" i="26"/>
  <c r="AJ1396" i="26"/>
  <c r="AJ1400" i="26"/>
  <c r="AJ1401" i="26"/>
  <c r="AJ1402" i="26"/>
  <c r="AJ1404" i="26"/>
  <c r="AJ1405" i="26"/>
  <c r="AJ1406" i="26"/>
  <c r="AJ1408" i="26"/>
  <c r="AJ1412" i="26"/>
  <c r="AJ1414" i="26"/>
  <c r="AJ1415" i="26"/>
  <c r="AJ1418" i="26"/>
  <c r="AJ1419" i="26"/>
  <c r="AJ1422" i="26"/>
  <c r="AJ1424" i="26"/>
  <c r="AJ1425" i="26"/>
  <c r="AJ1426" i="26"/>
  <c r="AJ1427" i="26"/>
  <c r="AJ1428" i="26"/>
  <c r="AJ1429" i="26"/>
  <c r="AJ1430" i="26"/>
  <c r="AJ1431" i="26"/>
  <c r="AJ1433" i="26"/>
  <c r="AJ1435" i="26"/>
  <c r="AJ1245" i="26"/>
  <c r="AJ1246" i="26"/>
  <c r="AJ1249" i="26"/>
  <c r="AJ1256" i="26"/>
  <c r="AJ1257" i="26"/>
  <c r="AJ1258" i="26"/>
  <c r="AJ1259" i="26"/>
  <c r="AJ1260" i="26"/>
  <c r="AJ1261" i="26"/>
  <c r="AJ1263" i="26"/>
  <c r="AJ1264" i="26"/>
  <c r="AJ1266" i="26"/>
  <c r="AJ1269" i="26"/>
  <c r="AJ1271" i="26"/>
  <c r="AJ1272" i="26"/>
  <c r="AJ1273" i="26"/>
  <c r="AJ1274" i="26"/>
  <c r="AJ1277" i="26"/>
  <c r="AJ1278" i="26"/>
  <c r="AJ1282" i="26"/>
  <c r="AJ1283" i="26"/>
  <c r="AJ1286" i="26"/>
  <c r="AJ1288" i="26"/>
  <c r="AJ1290" i="26"/>
  <c r="AJ1292" i="26"/>
  <c r="AJ1295" i="26"/>
  <c r="AJ1297" i="26"/>
  <c r="AJ1299" i="26"/>
  <c r="AJ1300" i="26"/>
  <c r="AJ1304" i="26"/>
  <c r="AJ1308" i="26"/>
  <c r="AJ1313" i="26"/>
  <c r="AJ1316" i="26"/>
  <c r="AJ1318" i="26"/>
  <c r="AJ1319" i="26"/>
  <c r="AJ1320" i="26"/>
  <c r="AJ1323" i="26"/>
  <c r="AJ1324" i="26"/>
  <c r="AJ1326" i="26"/>
  <c r="AJ1330" i="26"/>
  <c r="AJ1332" i="26"/>
  <c r="AJ1333" i="26"/>
  <c r="AJ1334" i="26"/>
  <c r="AJ1335" i="26"/>
  <c r="AJ1337" i="26"/>
  <c r="AJ1343" i="26"/>
  <c r="AJ1344" i="26"/>
  <c r="AJ1345" i="26"/>
  <c r="AJ1350" i="26"/>
  <c r="AJ1351" i="26"/>
  <c r="AJ1354" i="26"/>
  <c r="AJ1362" i="26"/>
  <c r="AJ1363" i="26"/>
  <c r="AJ1221" i="26"/>
  <c r="AJ1223" i="26"/>
  <c r="AJ1224" i="26"/>
  <c r="AJ1225" i="26"/>
  <c r="AJ1226" i="26"/>
  <c r="AJ1229" i="26"/>
  <c r="AJ1230" i="26"/>
  <c r="AJ1233" i="26"/>
  <c r="AJ1237" i="26"/>
  <c r="AJ1240" i="26"/>
  <c r="AJ1241" i="26"/>
  <c r="AJ1242" i="26"/>
  <c r="AJ1175" i="26"/>
  <c r="AJ1176" i="26"/>
  <c r="AJ1177" i="26"/>
  <c r="AJ1182" i="26"/>
  <c r="AJ1185" i="26"/>
  <c r="AJ1188" i="26"/>
  <c r="AJ1189" i="26"/>
  <c r="AJ1190" i="26"/>
  <c r="AJ1192" i="26"/>
  <c r="AJ1193" i="26"/>
  <c r="AJ1195" i="26"/>
  <c r="AJ1197" i="26"/>
  <c r="AJ1201" i="26"/>
  <c r="AJ1204" i="26"/>
  <c r="AJ1205" i="26"/>
  <c r="AJ1206" i="26"/>
  <c r="AJ1208" i="26"/>
  <c r="AJ1210" i="26"/>
  <c r="AJ1211" i="26"/>
  <c r="AJ1212" i="26"/>
  <c r="AJ1213" i="26"/>
  <c r="AJ1217" i="26"/>
  <c r="AJ1218" i="26"/>
  <c r="AJ1219" i="26"/>
  <c r="AJ1220" i="26"/>
  <c r="AI1422" i="26"/>
  <c r="AI1424" i="26"/>
  <c r="AI1425" i="26"/>
  <c r="AI1426" i="26"/>
  <c r="AI1429" i="26"/>
  <c r="AI1431" i="26"/>
  <c r="AI1433" i="26"/>
  <c r="AI1435" i="26"/>
  <c r="AI1396" i="26"/>
  <c r="AI1400" i="26"/>
  <c r="AI1401" i="26"/>
  <c r="AI1402" i="26"/>
  <c r="AI1404" i="26"/>
  <c r="AI1405" i="26"/>
  <c r="AI1406" i="26"/>
  <c r="AI1408" i="26"/>
  <c r="AI1412" i="26"/>
  <c r="AI1414" i="26"/>
  <c r="AI1415" i="26"/>
  <c r="AI1418" i="26"/>
  <c r="AI1419" i="26"/>
  <c r="AI1374" i="26"/>
  <c r="AI1376" i="26"/>
  <c r="AI1379" i="26"/>
  <c r="AI1390" i="26"/>
  <c r="AI1350" i="26"/>
  <c r="AI1351" i="26"/>
  <c r="AI1369" i="26"/>
  <c r="AI1313" i="26"/>
  <c r="AI1316" i="26"/>
  <c r="AI1318" i="26"/>
  <c r="AI1320" i="26"/>
  <c r="AI1324" i="26"/>
  <c r="AI1326" i="26"/>
  <c r="AI1330" i="26"/>
  <c r="AI1332" i="26"/>
  <c r="AI1337" i="26"/>
  <c r="AI1343" i="26"/>
  <c r="AI1344" i="26"/>
  <c r="AI1272" i="26"/>
  <c r="AI1278" i="26"/>
  <c r="AI1290" i="26"/>
  <c r="AJ1198" i="26"/>
  <c r="AI1292" i="26"/>
  <c r="AI1295" i="26"/>
  <c r="AI1299" i="26"/>
  <c r="AI1300" i="26"/>
  <c r="AI1304" i="26"/>
  <c r="AI1308" i="26"/>
  <c r="AI1246" i="26"/>
  <c r="AI1257" i="26"/>
  <c r="AI1258" i="26"/>
  <c r="AI1259" i="26"/>
  <c r="AI1266" i="26"/>
  <c r="AI1269" i="26"/>
  <c r="AI1220" i="26"/>
  <c r="AI1221" i="26"/>
  <c r="AI1223" i="26"/>
  <c r="AI1224" i="26"/>
  <c r="AI1225" i="26"/>
  <c r="AI1226" i="26"/>
  <c r="AI1237" i="26"/>
  <c r="AI1241" i="26"/>
  <c r="AI1242" i="26"/>
  <c r="AI1185" i="26"/>
  <c r="AI1188" i="26"/>
  <c r="AI1190" i="26"/>
  <c r="AI1201" i="26"/>
  <c r="AI1204" i="26"/>
  <c r="AI1206" i="26"/>
  <c r="AI1208" i="26"/>
  <c r="AI1210" i="26"/>
  <c r="AI1211" i="26"/>
  <c r="AI1212" i="26"/>
  <c r="AI1213" i="26"/>
  <c r="AI1217" i="26"/>
  <c r="AH1175" i="26"/>
  <c r="AH1176" i="26"/>
  <c r="AH1185" i="26"/>
  <c r="AI1175" i="26"/>
  <c r="AI1176" i="26"/>
  <c r="AJ3521" i="26"/>
  <c r="AJ3522" i="26"/>
  <c r="AJ3523" i="26"/>
  <c r="AJ3524" i="26"/>
  <c r="AJ3525" i="26"/>
  <c r="AJ3526" i="26"/>
  <c r="AJ3527" i="26"/>
  <c r="AJ3528" i="26"/>
  <c r="AJ3529" i="26"/>
  <c r="AJ3530" i="26"/>
  <c r="AJ3531" i="26"/>
  <c r="AJ3532" i="26"/>
  <c r="AJ3533" i="26"/>
  <c r="AJ3534" i="26"/>
  <c r="AJ3535" i="26"/>
  <c r="AJ3536" i="26"/>
  <c r="AJ3537" i="26"/>
  <c r="AJ3538" i="26"/>
  <c r="AJ3539" i="26"/>
  <c r="AJ3540" i="26"/>
  <c r="AJ3541" i="26"/>
  <c r="AJ3542" i="26"/>
  <c r="AJ3543" i="26"/>
  <c r="AJ3544" i="26"/>
  <c r="AJ3545" i="26"/>
  <c r="AJ3520" i="26"/>
  <c r="AJ3519" i="26"/>
  <c r="AJ1174" i="26"/>
  <c r="AJ2062" i="26"/>
  <c r="AJ1659" i="26"/>
  <c r="AJ2132" i="26"/>
  <c r="AJ1625" i="26"/>
  <c r="AJ2162" i="26"/>
  <c r="AJ2164" i="26"/>
  <c r="AJ1287" i="26"/>
  <c r="AJ2190" i="26"/>
  <c r="AJ1624" i="26"/>
  <c r="AJ1524" i="26"/>
  <c r="AJ2219" i="26"/>
  <c r="AJ1322" i="26"/>
  <c r="AJ2230" i="26"/>
  <c r="AJ1555" i="26"/>
  <c r="AJ2249" i="26"/>
  <c r="AJ2263" i="26"/>
  <c r="AJ2265" i="26"/>
  <c r="AJ1467" i="26"/>
  <c r="AJ1232" i="26"/>
  <c r="AJ2277" i="26"/>
  <c r="AJ1686" i="26"/>
  <c r="AJ2292" i="26"/>
  <c r="AJ1196" i="26"/>
  <c r="BG624" i="27"/>
  <c r="AJ1593" i="26"/>
  <c r="AJ1527" i="26"/>
  <c r="AJ2177" i="26"/>
  <c r="AJ1331" i="26"/>
  <c r="AJ1681" i="26"/>
  <c r="AJ1605" i="26"/>
  <c r="AJ1183" i="26"/>
  <c r="AJ1250" i="26"/>
  <c r="AJ1578" i="26"/>
  <c r="AJ1551" i="26"/>
  <c r="AJ1648" i="26"/>
  <c r="AJ1548" i="26"/>
  <c r="AJ1236" i="26"/>
  <c r="AJ1355" i="26"/>
  <c r="AJ1423" i="26"/>
  <c r="AJ1561" i="26"/>
  <c r="AJ1635" i="26"/>
  <c r="AJ1209" i="26"/>
  <c r="AJ1312" i="26"/>
  <c r="AJ1178" i="26"/>
  <c r="AJ1657" i="26"/>
  <c r="AJ1314" i="26"/>
  <c r="AJ1607" i="26"/>
  <c r="AJ1346" i="26"/>
  <c r="AJ1411" i="26"/>
  <c r="AJ1248" i="26"/>
  <c r="AJ1571" i="26"/>
  <c r="AJ1637" i="26"/>
  <c r="AJ1294" i="26"/>
  <c r="AJ2193" i="26"/>
  <c r="AJ1526" i="26"/>
  <c r="AJ1216" i="26"/>
  <c r="AJ1370" i="26"/>
  <c r="AJ1291" i="26"/>
  <c r="AJ1521" i="26"/>
  <c r="AJ1186" i="26"/>
  <c r="AJ1235" i="26"/>
  <c r="AJ1568" i="26"/>
  <c r="AJ1215" i="26"/>
  <c r="AJ1723" i="26"/>
  <c r="AJ1214" i="26"/>
  <c r="AJ1238" i="26"/>
  <c r="E3226" i="26"/>
  <c r="F3226" i="26"/>
  <c r="G3226" i="26"/>
  <c r="H3226" i="26"/>
  <c r="I3226" i="26"/>
  <c r="J3226" i="26"/>
  <c r="K3226" i="26"/>
  <c r="L3226" i="26"/>
  <c r="M3226" i="26"/>
  <c r="N3226" i="26"/>
  <c r="O3226" i="26"/>
  <c r="P3226" i="26"/>
  <c r="Q3226" i="26"/>
  <c r="R3226" i="26"/>
  <c r="S3226" i="26"/>
  <c r="T3226" i="26"/>
  <c r="U3226" i="26"/>
  <c r="V3226" i="26"/>
  <c r="W3226" i="26"/>
  <c r="X3226" i="26"/>
  <c r="Y3226" i="26"/>
  <c r="Z3226" i="26"/>
  <c r="AA3226" i="26"/>
  <c r="AB3226" i="26"/>
  <c r="AC3226" i="26"/>
  <c r="AD3226" i="26"/>
  <c r="AE3226" i="26"/>
  <c r="AF3226" i="26"/>
  <c r="AG3226" i="26"/>
  <c r="E3227" i="26"/>
  <c r="F3227" i="26"/>
  <c r="G3227" i="26"/>
  <c r="H3227" i="26"/>
  <c r="I3227" i="26"/>
  <c r="J3227" i="26"/>
  <c r="K3227" i="26"/>
  <c r="L3227" i="26"/>
  <c r="M3227" i="26"/>
  <c r="N3227" i="26"/>
  <c r="O3227" i="26"/>
  <c r="P3227" i="26"/>
  <c r="Q3227" i="26"/>
  <c r="R3227" i="26"/>
  <c r="S3227" i="26"/>
  <c r="T3227" i="26"/>
  <c r="U3227" i="26"/>
  <c r="V3227" i="26"/>
  <c r="W3227" i="26"/>
  <c r="X3227" i="26"/>
  <c r="Y3227" i="26"/>
  <c r="Z3227" i="26"/>
  <c r="AA3227" i="26"/>
  <c r="AB3227" i="26"/>
  <c r="AC3227" i="26"/>
  <c r="AD3227" i="26"/>
  <c r="AE3227" i="26"/>
  <c r="AF3227" i="26"/>
  <c r="AG3227" i="26"/>
  <c r="AH3227" i="26"/>
  <c r="E3228" i="26"/>
  <c r="F3228" i="26"/>
  <c r="G3228" i="26"/>
  <c r="H3228" i="26"/>
  <c r="I3228" i="26"/>
  <c r="J3228" i="26"/>
  <c r="K3228" i="26"/>
  <c r="L3228" i="26"/>
  <c r="M3228" i="26"/>
  <c r="N3228" i="26"/>
  <c r="O3228" i="26"/>
  <c r="P3228" i="26"/>
  <c r="Q3228" i="26"/>
  <c r="R3228" i="26"/>
  <c r="S3228" i="26"/>
  <c r="T3228" i="26"/>
  <c r="U3228" i="26"/>
  <c r="V3228" i="26"/>
  <c r="W3228" i="26"/>
  <c r="X3228" i="26"/>
  <c r="Y3228" i="26"/>
  <c r="Z3228" i="26"/>
  <c r="AA3228" i="26"/>
  <c r="AB3228" i="26"/>
  <c r="AC3228" i="26"/>
  <c r="AD3228" i="26"/>
  <c r="AE3228" i="26"/>
  <c r="AF3228" i="26"/>
  <c r="AG3228" i="26"/>
  <c r="AH3228" i="26"/>
  <c r="E3229" i="26"/>
  <c r="F3229" i="26"/>
  <c r="G3229" i="26"/>
  <c r="H3229" i="26"/>
  <c r="I3229" i="26"/>
  <c r="J3229" i="26"/>
  <c r="K3229" i="26"/>
  <c r="L3229" i="26"/>
  <c r="M3229" i="26"/>
  <c r="N3229" i="26"/>
  <c r="O3229" i="26"/>
  <c r="P3229" i="26"/>
  <c r="Q3229" i="26"/>
  <c r="R3229" i="26"/>
  <c r="S3229" i="26"/>
  <c r="T3229" i="26"/>
  <c r="U3229" i="26"/>
  <c r="V3229" i="26"/>
  <c r="W3229" i="26"/>
  <c r="X3229" i="26"/>
  <c r="Y3229" i="26"/>
  <c r="Z3229" i="26"/>
  <c r="AA3229" i="26"/>
  <c r="AB3229" i="26"/>
  <c r="AC3229" i="26"/>
  <c r="AD3229" i="26"/>
  <c r="AE3229" i="26"/>
  <c r="AF3229" i="26"/>
  <c r="AG3229" i="26"/>
  <c r="AH3229" i="26"/>
  <c r="E3230" i="26"/>
  <c r="F3230" i="26"/>
  <c r="G3230" i="26"/>
  <c r="H3230" i="26"/>
  <c r="I3230" i="26"/>
  <c r="J3230" i="26"/>
  <c r="K3230" i="26"/>
  <c r="L3230" i="26"/>
  <c r="M3230" i="26"/>
  <c r="N3230" i="26"/>
  <c r="O3230" i="26"/>
  <c r="P3230" i="26"/>
  <c r="Q3230" i="26"/>
  <c r="R3230" i="26"/>
  <c r="S3230" i="26"/>
  <c r="T3230" i="26"/>
  <c r="U3230" i="26"/>
  <c r="V3230" i="26"/>
  <c r="W3230" i="26"/>
  <c r="X3230" i="26"/>
  <c r="Y3230" i="26"/>
  <c r="Z3230" i="26"/>
  <c r="AA3230" i="26"/>
  <c r="AB3230" i="26"/>
  <c r="AC3230" i="26"/>
  <c r="AD3230" i="26"/>
  <c r="AE3230" i="26"/>
  <c r="AF3230" i="26"/>
  <c r="AG3230" i="26"/>
  <c r="AH3230" i="26"/>
  <c r="E3231" i="26"/>
  <c r="F3231" i="26"/>
  <c r="G3231" i="26"/>
  <c r="H3231" i="26"/>
  <c r="I3231" i="26"/>
  <c r="J3231" i="26"/>
  <c r="K3231" i="26"/>
  <c r="L3231" i="26"/>
  <c r="M3231" i="26"/>
  <c r="N3231" i="26"/>
  <c r="O3231" i="26"/>
  <c r="P3231" i="26"/>
  <c r="Q3231" i="26"/>
  <c r="R3231" i="26"/>
  <c r="S3231" i="26"/>
  <c r="T3231" i="26"/>
  <c r="U3231" i="26"/>
  <c r="V3231" i="26"/>
  <c r="W3231" i="26"/>
  <c r="X3231" i="26"/>
  <c r="Y3231" i="26"/>
  <c r="Z3231" i="26"/>
  <c r="AA3231" i="26"/>
  <c r="AB3231" i="26"/>
  <c r="AC3231" i="26"/>
  <c r="AD3231" i="26"/>
  <c r="AE3231" i="26"/>
  <c r="AF3231" i="26"/>
  <c r="AG3231" i="26"/>
  <c r="AH3231" i="26"/>
  <c r="AI1277" i="26"/>
  <c r="E3232" i="26"/>
  <c r="F3232" i="26"/>
  <c r="G3232" i="26"/>
  <c r="H3232" i="26"/>
  <c r="I3232" i="26"/>
  <c r="J3232" i="26"/>
  <c r="K3232" i="26"/>
  <c r="L3232" i="26"/>
  <c r="M3232" i="26"/>
  <c r="N3232" i="26"/>
  <c r="O3232" i="26"/>
  <c r="P3232" i="26"/>
  <c r="Q3232" i="26"/>
  <c r="R3232" i="26"/>
  <c r="S3232" i="26"/>
  <c r="T3232" i="26"/>
  <c r="U3232" i="26"/>
  <c r="V3232" i="26"/>
  <c r="W3232" i="26"/>
  <c r="X3232" i="26"/>
  <c r="Y3232" i="26"/>
  <c r="Z3232" i="26"/>
  <c r="AA3232" i="26"/>
  <c r="AB3232" i="26"/>
  <c r="AC3232" i="26"/>
  <c r="AD3232" i="26"/>
  <c r="AE3232" i="26"/>
  <c r="AF3232" i="26"/>
  <c r="AG3232" i="26"/>
  <c r="AH3232" i="26"/>
  <c r="E3233" i="26"/>
  <c r="F3233" i="26"/>
  <c r="G3233" i="26"/>
  <c r="H3233" i="26"/>
  <c r="I3233" i="26"/>
  <c r="J3233" i="26"/>
  <c r="K3233" i="26"/>
  <c r="L3233" i="26"/>
  <c r="M3233" i="26"/>
  <c r="N3233" i="26"/>
  <c r="O3233" i="26"/>
  <c r="P3233" i="26"/>
  <c r="Q3233" i="26"/>
  <c r="R3233" i="26"/>
  <c r="S3233" i="26"/>
  <c r="T3233" i="26"/>
  <c r="U3233" i="26"/>
  <c r="V3233" i="26"/>
  <c r="W3233" i="26"/>
  <c r="X3233" i="26"/>
  <c r="Y3233" i="26"/>
  <c r="Z3233" i="26"/>
  <c r="AA3233" i="26"/>
  <c r="AB3233" i="26"/>
  <c r="AC3233" i="26"/>
  <c r="AD3233" i="26"/>
  <c r="AE3233" i="26"/>
  <c r="AF3233" i="26"/>
  <c r="AG3233" i="26"/>
  <c r="AH3233" i="26"/>
  <c r="E3234" i="26"/>
  <c r="F3234" i="26"/>
  <c r="G3234" i="26"/>
  <c r="H3234" i="26"/>
  <c r="I3234" i="26"/>
  <c r="J3234" i="26"/>
  <c r="K3234" i="26"/>
  <c r="L3234" i="26"/>
  <c r="M3234" i="26"/>
  <c r="N3234" i="26"/>
  <c r="O3234" i="26"/>
  <c r="P3234" i="26"/>
  <c r="Q3234" i="26"/>
  <c r="R3234" i="26"/>
  <c r="S3234" i="26"/>
  <c r="T3234" i="26"/>
  <c r="U3234" i="26"/>
  <c r="V3234" i="26"/>
  <c r="W3234" i="26"/>
  <c r="X3234" i="26"/>
  <c r="Y3234" i="26"/>
  <c r="Z3234" i="26"/>
  <c r="AA3234" i="26"/>
  <c r="AB3234" i="26"/>
  <c r="AC3234" i="26"/>
  <c r="AD3234" i="26"/>
  <c r="AE3234" i="26"/>
  <c r="AF3234" i="26"/>
  <c r="AG3234" i="26"/>
  <c r="AH3234" i="26"/>
  <c r="AI1297" i="26"/>
  <c r="E3235" i="26"/>
  <c r="F3235" i="26"/>
  <c r="G3235" i="26"/>
  <c r="H3235" i="26"/>
  <c r="I3235" i="26"/>
  <c r="J3235" i="26"/>
  <c r="K3235" i="26"/>
  <c r="L3235" i="26"/>
  <c r="M3235" i="26"/>
  <c r="N3235" i="26"/>
  <c r="O3235" i="26"/>
  <c r="P3235" i="26"/>
  <c r="Q3235" i="26"/>
  <c r="R3235" i="26"/>
  <c r="S3235" i="26"/>
  <c r="T3235" i="26"/>
  <c r="U3235" i="26"/>
  <c r="V3235" i="26"/>
  <c r="W3235" i="26"/>
  <c r="X3235" i="26"/>
  <c r="Y3235" i="26"/>
  <c r="Z3235" i="26"/>
  <c r="AA3235" i="26"/>
  <c r="AB3235" i="26"/>
  <c r="AC3235" i="26"/>
  <c r="AD3235" i="26"/>
  <c r="AE3235" i="26"/>
  <c r="AF3235" i="26"/>
  <c r="AG3235" i="26"/>
  <c r="AH3235" i="26"/>
  <c r="E3236" i="26"/>
  <c r="F3236" i="26"/>
  <c r="G3236" i="26"/>
  <c r="H3236" i="26"/>
  <c r="I3236" i="26"/>
  <c r="J3236" i="26"/>
  <c r="K3236" i="26"/>
  <c r="L3236" i="26"/>
  <c r="M3236" i="26"/>
  <c r="N3236" i="26"/>
  <c r="O3236" i="26"/>
  <c r="P3236" i="26"/>
  <c r="Q3236" i="26"/>
  <c r="R3236" i="26"/>
  <c r="S3236" i="26"/>
  <c r="T3236" i="26"/>
  <c r="U3236" i="26"/>
  <c r="V3236" i="26"/>
  <c r="W3236" i="26"/>
  <c r="X3236" i="26"/>
  <c r="Y3236" i="26"/>
  <c r="Z3236" i="26"/>
  <c r="AA3236" i="26"/>
  <c r="AB3236" i="26"/>
  <c r="AC3236" i="26"/>
  <c r="AD3236" i="26"/>
  <c r="AE3236" i="26"/>
  <c r="AF3236" i="26"/>
  <c r="AG3236" i="26"/>
  <c r="AH3236" i="26"/>
  <c r="E3237" i="26"/>
  <c r="F3237" i="26"/>
  <c r="G3237" i="26"/>
  <c r="H3237" i="26"/>
  <c r="I3237" i="26"/>
  <c r="J3237" i="26"/>
  <c r="K3237" i="26"/>
  <c r="L3237" i="26"/>
  <c r="M3237" i="26"/>
  <c r="N3237" i="26"/>
  <c r="O3237" i="26"/>
  <c r="P3237" i="26"/>
  <c r="Q3237" i="26"/>
  <c r="R3237" i="26"/>
  <c r="S3237" i="26"/>
  <c r="T3237" i="26"/>
  <c r="U3237" i="26"/>
  <c r="V3237" i="26"/>
  <c r="W3237" i="26"/>
  <c r="X3237" i="26"/>
  <c r="Y3237" i="26"/>
  <c r="Z3237" i="26"/>
  <c r="AA3237" i="26"/>
  <c r="AB3237" i="26"/>
  <c r="AC3237" i="26"/>
  <c r="AD3237" i="26"/>
  <c r="AE3237" i="26"/>
  <c r="AF3237" i="26"/>
  <c r="AG3237" i="26"/>
  <c r="AH3237" i="26"/>
  <c r="E3238" i="26"/>
  <c r="F3238" i="26"/>
  <c r="G3238" i="26"/>
  <c r="H3238" i="26"/>
  <c r="I3238" i="26"/>
  <c r="J3238" i="26"/>
  <c r="K3238" i="26"/>
  <c r="L3238" i="26"/>
  <c r="M3238" i="26"/>
  <c r="N3238" i="26"/>
  <c r="O3238" i="26"/>
  <c r="P3238" i="26"/>
  <c r="Q3238" i="26"/>
  <c r="R3238" i="26"/>
  <c r="S3238" i="26"/>
  <c r="T3238" i="26"/>
  <c r="U3238" i="26"/>
  <c r="V3238" i="26"/>
  <c r="W3238" i="26"/>
  <c r="X3238" i="26"/>
  <c r="Y3238" i="26"/>
  <c r="Z3238" i="26"/>
  <c r="AA3238" i="26"/>
  <c r="AB3238" i="26"/>
  <c r="AC3238" i="26"/>
  <c r="AD3238" i="26"/>
  <c r="AE3238" i="26"/>
  <c r="AF3238" i="26"/>
  <c r="AG3238" i="26"/>
  <c r="AH3238" i="26"/>
  <c r="E3239" i="26"/>
  <c r="F3239" i="26"/>
  <c r="G3239" i="26"/>
  <c r="H3239" i="26"/>
  <c r="I3239" i="26"/>
  <c r="J3239" i="26"/>
  <c r="K3239" i="26"/>
  <c r="L3239" i="26"/>
  <c r="M3239" i="26"/>
  <c r="N3239" i="26"/>
  <c r="O3239" i="26"/>
  <c r="P3239" i="26"/>
  <c r="Q3239" i="26"/>
  <c r="R3239" i="26"/>
  <c r="S3239" i="26"/>
  <c r="T3239" i="26"/>
  <c r="U3239" i="26"/>
  <c r="V3239" i="26"/>
  <c r="W3239" i="26"/>
  <c r="X3239" i="26"/>
  <c r="Y3239" i="26"/>
  <c r="Z3239" i="26"/>
  <c r="AA3239" i="26"/>
  <c r="AB3239" i="26"/>
  <c r="AC3239" i="26"/>
  <c r="AD3239" i="26"/>
  <c r="AE3239" i="26"/>
  <c r="AF3239" i="26"/>
  <c r="AG3239" i="26"/>
  <c r="AH3239" i="26"/>
  <c r="E3240" i="26"/>
  <c r="F3240" i="26"/>
  <c r="G3240" i="26"/>
  <c r="H3240" i="26"/>
  <c r="I3240" i="26"/>
  <c r="J3240" i="26"/>
  <c r="K3240" i="26"/>
  <c r="L3240" i="26"/>
  <c r="M3240" i="26"/>
  <c r="N3240" i="26"/>
  <c r="O3240" i="26"/>
  <c r="P3240" i="26"/>
  <c r="Q3240" i="26"/>
  <c r="R3240" i="26"/>
  <c r="S3240" i="26"/>
  <c r="T3240" i="26"/>
  <c r="U3240" i="26"/>
  <c r="V3240" i="26"/>
  <c r="W3240" i="26"/>
  <c r="X3240" i="26"/>
  <c r="Y3240" i="26"/>
  <c r="Z3240" i="26"/>
  <c r="AA3240" i="26"/>
  <c r="AB3240" i="26"/>
  <c r="AC3240" i="26"/>
  <c r="AD3240" i="26"/>
  <c r="AE3240" i="26"/>
  <c r="AF3240" i="26"/>
  <c r="AG3240" i="26"/>
  <c r="AH3240" i="26"/>
  <c r="AI1395" i="26"/>
  <c r="E3241" i="26"/>
  <c r="F3241" i="26"/>
  <c r="G3241" i="26"/>
  <c r="H3241" i="26"/>
  <c r="I3241" i="26"/>
  <c r="J3241" i="26"/>
  <c r="K3241" i="26"/>
  <c r="L3241" i="26"/>
  <c r="M3241" i="26"/>
  <c r="N3241" i="26"/>
  <c r="O3241" i="26"/>
  <c r="P3241" i="26"/>
  <c r="Q3241" i="26"/>
  <c r="R3241" i="26"/>
  <c r="S3241" i="26"/>
  <c r="T3241" i="26"/>
  <c r="U3241" i="26"/>
  <c r="V3241" i="26"/>
  <c r="W3241" i="26"/>
  <c r="X3241" i="26"/>
  <c r="Y3241" i="26"/>
  <c r="Z3241" i="26"/>
  <c r="AA3241" i="26"/>
  <c r="AB3241" i="26"/>
  <c r="AC3241" i="26"/>
  <c r="AD3241" i="26"/>
  <c r="AE3241" i="26"/>
  <c r="AF3241" i="26"/>
  <c r="AG3241" i="26"/>
  <c r="AH3241" i="26"/>
  <c r="AI1683" i="26"/>
  <c r="E3242" i="26"/>
  <c r="F3242" i="26"/>
  <c r="G3242" i="26"/>
  <c r="H3242" i="26"/>
  <c r="I3242" i="26"/>
  <c r="J3242" i="26"/>
  <c r="K3242" i="26"/>
  <c r="L3242" i="26"/>
  <c r="M3242" i="26"/>
  <c r="N3242" i="26"/>
  <c r="O3242" i="26"/>
  <c r="P3242" i="26"/>
  <c r="Q3242" i="26"/>
  <c r="R3242" i="26"/>
  <c r="S3242" i="26"/>
  <c r="T3242" i="26"/>
  <c r="U3242" i="26"/>
  <c r="V3242" i="26"/>
  <c r="W3242" i="26"/>
  <c r="X3242" i="26"/>
  <c r="Y3242" i="26"/>
  <c r="Z3242" i="26"/>
  <c r="AA3242" i="26"/>
  <c r="AB3242" i="26"/>
  <c r="AC3242" i="26"/>
  <c r="AD3242" i="26"/>
  <c r="AE3242" i="26"/>
  <c r="AF3242" i="26"/>
  <c r="AG3242" i="26"/>
  <c r="AH3242" i="26"/>
  <c r="AI1427" i="26"/>
  <c r="E3243" i="26"/>
  <c r="F3243" i="26"/>
  <c r="G3243" i="26"/>
  <c r="H3243" i="26"/>
  <c r="I3243" i="26"/>
  <c r="J3243" i="26"/>
  <c r="K3243" i="26"/>
  <c r="L3243" i="26"/>
  <c r="M3243" i="26"/>
  <c r="N3243" i="26"/>
  <c r="O3243" i="26"/>
  <c r="P3243" i="26"/>
  <c r="Q3243" i="26"/>
  <c r="R3243" i="26"/>
  <c r="S3243" i="26"/>
  <c r="T3243" i="26"/>
  <c r="U3243" i="26"/>
  <c r="V3243" i="26"/>
  <c r="W3243" i="26"/>
  <c r="X3243" i="26"/>
  <c r="Y3243" i="26"/>
  <c r="Z3243" i="26"/>
  <c r="AA3243" i="26"/>
  <c r="AB3243" i="26"/>
  <c r="AC3243" i="26"/>
  <c r="AD3243" i="26"/>
  <c r="AE3243" i="26"/>
  <c r="AF3243" i="26"/>
  <c r="AG3243" i="26"/>
  <c r="AH3243" i="26"/>
  <c r="E3244" i="26"/>
  <c r="F3244" i="26"/>
  <c r="G3244" i="26"/>
  <c r="H3244" i="26"/>
  <c r="I3244" i="26"/>
  <c r="J3244" i="26"/>
  <c r="K3244" i="26"/>
  <c r="L3244" i="26"/>
  <c r="M3244" i="26"/>
  <c r="N3244" i="26"/>
  <c r="O3244" i="26"/>
  <c r="P3244" i="26"/>
  <c r="Q3244" i="26"/>
  <c r="R3244" i="26"/>
  <c r="S3244" i="26"/>
  <c r="T3244" i="26"/>
  <c r="U3244" i="26"/>
  <c r="V3244" i="26"/>
  <c r="W3244" i="26"/>
  <c r="X3244" i="26"/>
  <c r="Y3244" i="26"/>
  <c r="Z3244" i="26"/>
  <c r="AA3244" i="26"/>
  <c r="AB3244" i="26"/>
  <c r="AC3244" i="26"/>
  <c r="AD3244" i="26"/>
  <c r="AE3244" i="26"/>
  <c r="AF3244" i="26"/>
  <c r="AG3244" i="26"/>
  <c r="AH3244" i="26"/>
  <c r="E3245" i="26"/>
  <c r="F3245" i="26"/>
  <c r="G3245" i="26"/>
  <c r="H3245" i="26"/>
  <c r="I3245" i="26"/>
  <c r="J3245" i="26"/>
  <c r="K3245" i="26"/>
  <c r="L3245" i="26"/>
  <c r="M3245" i="26"/>
  <c r="N3245" i="26"/>
  <c r="O3245" i="26"/>
  <c r="P3245" i="26"/>
  <c r="Q3245" i="26"/>
  <c r="R3245" i="26"/>
  <c r="S3245" i="26"/>
  <c r="T3245" i="26"/>
  <c r="U3245" i="26"/>
  <c r="V3245" i="26"/>
  <c r="W3245" i="26"/>
  <c r="X3245" i="26"/>
  <c r="Y3245" i="26"/>
  <c r="Z3245" i="26"/>
  <c r="AA3245" i="26"/>
  <c r="AB3245" i="26"/>
  <c r="AC3245" i="26"/>
  <c r="AD3245" i="26"/>
  <c r="AE3245" i="26"/>
  <c r="AF3245" i="26"/>
  <c r="AG3245" i="26"/>
  <c r="AH3245" i="26"/>
  <c r="AI1509" i="26"/>
  <c r="E3246" i="26"/>
  <c r="F3246" i="26"/>
  <c r="G3246" i="26"/>
  <c r="H3246" i="26"/>
  <c r="I3246" i="26"/>
  <c r="J3246" i="26"/>
  <c r="K3246" i="26"/>
  <c r="L3246" i="26"/>
  <c r="M3246" i="26"/>
  <c r="N3246" i="26"/>
  <c r="O3246" i="26"/>
  <c r="P3246" i="26"/>
  <c r="Q3246" i="26"/>
  <c r="R3246" i="26"/>
  <c r="S3246" i="26"/>
  <c r="T3246" i="26"/>
  <c r="U3246" i="26"/>
  <c r="V3246" i="26"/>
  <c r="W3246" i="26"/>
  <c r="X3246" i="26"/>
  <c r="Y3246" i="26"/>
  <c r="Z3246" i="26"/>
  <c r="AA3246" i="26"/>
  <c r="AB3246" i="26"/>
  <c r="AC3246" i="26"/>
  <c r="AD3246" i="26"/>
  <c r="AE3246" i="26"/>
  <c r="AF3246" i="26"/>
  <c r="AG3246" i="26"/>
  <c r="AH3246" i="26"/>
  <c r="E3247" i="26"/>
  <c r="F3247" i="26"/>
  <c r="G3247" i="26"/>
  <c r="H3247" i="26"/>
  <c r="I3247" i="26"/>
  <c r="J3247" i="26"/>
  <c r="K3247" i="26"/>
  <c r="L3247" i="26"/>
  <c r="M3247" i="26"/>
  <c r="N3247" i="26"/>
  <c r="O3247" i="26"/>
  <c r="P3247" i="26"/>
  <c r="Q3247" i="26"/>
  <c r="R3247" i="26"/>
  <c r="S3247" i="26"/>
  <c r="T3247" i="26"/>
  <c r="U3247" i="26"/>
  <c r="V3247" i="26"/>
  <c r="W3247" i="26"/>
  <c r="X3247" i="26"/>
  <c r="Y3247" i="26"/>
  <c r="Z3247" i="26"/>
  <c r="AA3247" i="26"/>
  <c r="AB3247" i="26"/>
  <c r="AC3247" i="26"/>
  <c r="AD3247" i="26"/>
  <c r="AE3247" i="26"/>
  <c r="AF3247" i="26"/>
  <c r="AG3247" i="26"/>
  <c r="AH3247" i="26"/>
  <c r="E3248" i="26"/>
  <c r="F3248" i="26"/>
  <c r="G3248" i="26"/>
  <c r="H3248" i="26"/>
  <c r="I3248" i="26"/>
  <c r="J3248" i="26"/>
  <c r="K3248" i="26"/>
  <c r="L3248" i="26"/>
  <c r="M3248" i="26"/>
  <c r="N3248" i="26"/>
  <c r="O3248" i="26"/>
  <c r="P3248" i="26"/>
  <c r="Q3248" i="26"/>
  <c r="R3248" i="26"/>
  <c r="S3248" i="26"/>
  <c r="T3248" i="26"/>
  <c r="U3248" i="26"/>
  <c r="V3248" i="26"/>
  <c r="W3248" i="26"/>
  <c r="X3248" i="26"/>
  <c r="Y3248" i="26"/>
  <c r="Z3248" i="26"/>
  <c r="AA3248" i="26"/>
  <c r="AB3248" i="26"/>
  <c r="AC3248" i="26"/>
  <c r="AD3248" i="26"/>
  <c r="AE3248" i="26"/>
  <c r="AF3248" i="26"/>
  <c r="AG3248" i="26"/>
  <c r="AH3248" i="26"/>
  <c r="E3249" i="26"/>
  <c r="F3249" i="26"/>
  <c r="G3249" i="26"/>
  <c r="H3249" i="26"/>
  <c r="I3249" i="26"/>
  <c r="J3249" i="26"/>
  <c r="K3249" i="26"/>
  <c r="L3249" i="26"/>
  <c r="M3249" i="26"/>
  <c r="N3249" i="26"/>
  <c r="O3249" i="26"/>
  <c r="P3249" i="26"/>
  <c r="Q3249" i="26"/>
  <c r="R3249" i="26"/>
  <c r="S3249" i="26"/>
  <c r="T3249" i="26"/>
  <c r="U3249" i="26"/>
  <c r="V3249" i="26"/>
  <c r="W3249" i="26"/>
  <c r="X3249" i="26"/>
  <c r="Y3249" i="26"/>
  <c r="Z3249" i="26"/>
  <c r="AA3249" i="26"/>
  <c r="AB3249" i="26"/>
  <c r="AC3249" i="26"/>
  <c r="AD3249" i="26"/>
  <c r="AE3249" i="26"/>
  <c r="AF3249" i="26"/>
  <c r="AG3249" i="26"/>
  <c r="AH3249" i="26"/>
  <c r="E3250" i="26"/>
  <c r="F3250" i="26"/>
  <c r="G3250" i="26"/>
  <c r="H3250" i="26"/>
  <c r="I3250" i="26"/>
  <c r="J3250" i="26"/>
  <c r="K3250" i="26"/>
  <c r="L3250" i="26"/>
  <c r="M3250" i="26"/>
  <c r="N3250" i="26"/>
  <c r="O3250" i="26"/>
  <c r="P3250" i="26"/>
  <c r="Q3250" i="26"/>
  <c r="R3250" i="26"/>
  <c r="S3250" i="26"/>
  <c r="T3250" i="26"/>
  <c r="U3250" i="26"/>
  <c r="V3250" i="26"/>
  <c r="W3250" i="26"/>
  <c r="X3250" i="26"/>
  <c r="Y3250" i="26"/>
  <c r="Z3250" i="26"/>
  <c r="AA3250" i="26"/>
  <c r="AB3250" i="26"/>
  <c r="AC3250" i="26"/>
  <c r="AD3250" i="26"/>
  <c r="AE3250" i="26"/>
  <c r="AF3250" i="26"/>
  <c r="AG3250" i="26"/>
  <c r="AH3250" i="26"/>
  <c r="E3251" i="26"/>
  <c r="F3251" i="26"/>
  <c r="G3251" i="26"/>
  <c r="H3251" i="26"/>
  <c r="I3251" i="26"/>
  <c r="J3251" i="26"/>
  <c r="K3251" i="26"/>
  <c r="L3251" i="26"/>
  <c r="M3251" i="26"/>
  <c r="N3251" i="26"/>
  <c r="O3251" i="26"/>
  <c r="P3251" i="26"/>
  <c r="Q3251" i="26"/>
  <c r="R3251" i="26"/>
  <c r="S3251" i="26"/>
  <c r="T3251" i="26"/>
  <c r="U3251" i="26"/>
  <c r="V3251" i="26"/>
  <c r="W3251" i="26"/>
  <c r="X3251" i="26"/>
  <c r="Y3251" i="26"/>
  <c r="Z3251" i="26"/>
  <c r="AA3251" i="26"/>
  <c r="AB3251" i="26"/>
  <c r="AC3251" i="26"/>
  <c r="AD3251" i="26"/>
  <c r="AE3251" i="26"/>
  <c r="AF3251" i="26"/>
  <c r="AG3251" i="26"/>
  <c r="AH3251" i="26"/>
  <c r="E3252" i="26"/>
  <c r="F3252" i="26"/>
  <c r="G3252" i="26"/>
  <c r="H3252" i="26"/>
  <c r="I3252" i="26"/>
  <c r="J3252" i="26"/>
  <c r="K3252" i="26"/>
  <c r="L3252" i="26"/>
  <c r="M3252" i="26"/>
  <c r="N3252" i="26"/>
  <c r="O3252" i="26"/>
  <c r="P3252" i="26"/>
  <c r="Q3252" i="26"/>
  <c r="R3252" i="26"/>
  <c r="S3252" i="26"/>
  <c r="T3252" i="26"/>
  <c r="U3252" i="26"/>
  <c r="V3252" i="26"/>
  <c r="W3252" i="26"/>
  <c r="X3252" i="26"/>
  <c r="Y3252" i="26"/>
  <c r="Z3252" i="26"/>
  <c r="AA3252" i="26"/>
  <c r="AB3252" i="26"/>
  <c r="AC3252" i="26"/>
  <c r="AD3252" i="26"/>
  <c r="AE3252" i="26"/>
  <c r="AF3252" i="26"/>
  <c r="AG3252" i="26"/>
  <c r="AH3252" i="26"/>
  <c r="E3253" i="26"/>
  <c r="F3253" i="26"/>
  <c r="G3253" i="26"/>
  <c r="H3253" i="26"/>
  <c r="I3253" i="26"/>
  <c r="J3253" i="26"/>
  <c r="K3253" i="26"/>
  <c r="L3253" i="26"/>
  <c r="M3253" i="26"/>
  <c r="N3253" i="26"/>
  <c r="O3253" i="26"/>
  <c r="P3253" i="26"/>
  <c r="Q3253" i="26"/>
  <c r="R3253" i="26"/>
  <c r="S3253" i="26"/>
  <c r="T3253" i="26"/>
  <c r="U3253" i="26"/>
  <c r="V3253" i="26"/>
  <c r="W3253" i="26"/>
  <c r="X3253" i="26"/>
  <c r="Y3253" i="26"/>
  <c r="Z3253" i="26"/>
  <c r="AA3253" i="26"/>
  <c r="AB3253" i="26"/>
  <c r="AC3253" i="26"/>
  <c r="AD3253" i="26"/>
  <c r="AE3253" i="26"/>
  <c r="AF3253" i="26"/>
  <c r="AG3253" i="26"/>
  <c r="AH3253" i="26"/>
  <c r="E3254" i="26"/>
  <c r="F3254" i="26"/>
  <c r="G3254" i="26"/>
  <c r="H3254" i="26"/>
  <c r="I3254" i="26"/>
  <c r="J3254" i="26"/>
  <c r="K3254" i="26"/>
  <c r="L3254" i="26"/>
  <c r="M3254" i="26"/>
  <c r="N3254" i="26"/>
  <c r="O3254" i="26"/>
  <c r="P3254" i="26"/>
  <c r="Q3254" i="26"/>
  <c r="R3254" i="26"/>
  <c r="S3254" i="26"/>
  <c r="T3254" i="26"/>
  <c r="U3254" i="26"/>
  <c r="V3254" i="26"/>
  <c r="W3254" i="26"/>
  <c r="X3254" i="26"/>
  <c r="Y3254" i="26"/>
  <c r="Z3254" i="26"/>
  <c r="AA3254" i="26"/>
  <c r="AB3254" i="26"/>
  <c r="AC3254" i="26"/>
  <c r="AD3254" i="26"/>
  <c r="AE3254" i="26"/>
  <c r="AF3254" i="26"/>
  <c r="AG3254" i="26"/>
  <c r="AH3254" i="26"/>
  <c r="E3255" i="26"/>
  <c r="F3255" i="26"/>
  <c r="G3255" i="26"/>
  <c r="H3255" i="26"/>
  <c r="I3255" i="26"/>
  <c r="J3255" i="26"/>
  <c r="K3255" i="26"/>
  <c r="L3255" i="26"/>
  <c r="M3255" i="26"/>
  <c r="N3255" i="26"/>
  <c r="O3255" i="26"/>
  <c r="P3255" i="26"/>
  <c r="Q3255" i="26"/>
  <c r="R3255" i="26"/>
  <c r="S3255" i="26"/>
  <c r="T3255" i="26"/>
  <c r="U3255" i="26"/>
  <c r="V3255" i="26"/>
  <c r="W3255" i="26"/>
  <c r="X3255" i="26"/>
  <c r="Y3255" i="26"/>
  <c r="Z3255" i="26"/>
  <c r="AA3255" i="26"/>
  <c r="AB3255" i="26"/>
  <c r="AC3255" i="26"/>
  <c r="AD3255" i="26"/>
  <c r="AE3255" i="26"/>
  <c r="AF3255" i="26"/>
  <c r="AG3255" i="26"/>
  <c r="AH3255" i="26"/>
  <c r="E3256" i="26"/>
  <c r="F3256" i="26"/>
  <c r="G3256" i="26"/>
  <c r="H3256" i="26"/>
  <c r="I3256" i="26"/>
  <c r="J3256" i="26"/>
  <c r="K3256" i="26"/>
  <c r="L3256" i="26"/>
  <c r="M3256" i="26"/>
  <c r="N3256" i="26"/>
  <c r="O3256" i="26"/>
  <c r="P3256" i="26"/>
  <c r="Q3256" i="26"/>
  <c r="R3256" i="26"/>
  <c r="S3256" i="26"/>
  <c r="T3256" i="26"/>
  <c r="U3256" i="26"/>
  <c r="V3256" i="26"/>
  <c r="W3256" i="26"/>
  <c r="X3256" i="26"/>
  <c r="Y3256" i="26"/>
  <c r="Z3256" i="26"/>
  <c r="AA3256" i="26"/>
  <c r="AB3256" i="26"/>
  <c r="AC3256" i="26"/>
  <c r="AD3256" i="26"/>
  <c r="AE3256" i="26"/>
  <c r="AF3256" i="26"/>
  <c r="AG3256" i="26"/>
  <c r="AH3256" i="26"/>
  <c r="E3257" i="26"/>
  <c r="F3257" i="26"/>
  <c r="G3257" i="26"/>
  <c r="H3257" i="26"/>
  <c r="I3257" i="26"/>
  <c r="J3257" i="26"/>
  <c r="K3257" i="26"/>
  <c r="L3257" i="26"/>
  <c r="M3257" i="26"/>
  <c r="N3257" i="26"/>
  <c r="O3257" i="26"/>
  <c r="P3257" i="26"/>
  <c r="Q3257" i="26"/>
  <c r="R3257" i="26"/>
  <c r="S3257" i="26"/>
  <c r="T3257" i="26"/>
  <c r="U3257" i="26"/>
  <c r="V3257" i="26"/>
  <c r="W3257" i="26"/>
  <c r="X3257" i="26"/>
  <c r="Y3257" i="26"/>
  <c r="Z3257" i="26"/>
  <c r="AA3257" i="26"/>
  <c r="AB3257" i="26"/>
  <c r="AC3257" i="26"/>
  <c r="AD3257" i="26"/>
  <c r="AE3257" i="26"/>
  <c r="AF3257" i="26"/>
  <c r="AG3257" i="26"/>
  <c r="AH3257" i="26"/>
  <c r="E3258" i="26"/>
  <c r="F3258" i="26"/>
  <c r="G3258" i="26"/>
  <c r="H3258" i="26"/>
  <c r="I3258" i="26"/>
  <c r="J3258" i="26"/>
  <c r="K3258" i="26"/>
  <c r="L3258" i="26"/>
  <c r="M3258" i="26"/>
  <c r="N3258" i="26"/>
  <c r="O3258" i="26"/>
  <c r="P3258" i="26"/>
  <c r="Q3258" i="26"/>
  <c r="R3258" i="26"/>
  <c r="S3258" i="26"/>
  <c r="T3258" i="26"/>
  <c r="U3258" i="26"/>
  <c r="V3258" i="26"/>
  <c r="W3258" i="26"/>
  <c r="X3258" i="26"/>
  <c r="Y3258" i="26"/>
  <c r="Z3258" i="26"/>
  <c r="AA3258" i="26"/>
  <c r="AB3258" i="26"/>
  <c r="AC3258" i="26"/>
  <c r="AD3258" i="26"/>
  <c r="AE3258" i="26"/>
  <c r="AF3258" i="26"/>
  <c r="AG3258" i="26"/>
  <c r="AH3258" i="26"/>
  <c r="E3259" i="26"/>
  <c r="F3259" i="26"/>
  <c r="G3259" i="26"/>
  <c r="H3259" i="26"/>
  <c r="I3259" i="26"/>
  <c r="J3259" i="26"/>
  <c r="K3259" i="26"/>
  <c r="L3259" i="26"/>
  <c r="M3259" i="26"/>
  <c r="N3259" i="26"/>
  <c r="O3259" i="26"/>
  <c r="P3259" i="26"/>
  <c r="Q3259" i="26"/>
  <c r="R3259" i="26"/>
  <c r="S3259" i="26"/>
  <c r="T3259" i="26"/>
  <c r="U3259" i="26"/>
  <c r="V3259" i="26"/>
  <c r="W3259" i="26"/>
  <c r="X3259" i="26"/>
  <c r="Y3259" i="26"/>
  <c r="Z3259" i="26"/>
  <c r="AA3259" i="26"/>
  <c r="AB3259" i="26"/>
  <c r="AC3259" i="26"/>
  <c r="AD3259" i="26"/>
  <c r="AE3259" i="26"/>
  <c r="AF3259" i="26"/>
  <c r="AG3259" i="26"/>
  <c r="AH3259" i="26"/>
  <c r="E3260" i="26"/>
  <c r="F3260" i="26"/>
  <c r="G3260" i="26"/>
  <c r="H3260" i="26"/>
  <c r="I3260" i="26"/>
  <c r="J3260" i="26"/>
  <c r="K3260" i="26"/>
  <c r="L3260" i="26"/>
  <c r="M3260" i="26"/>
  <c r="N3260" i="26"/>
  <c r="O3260" i="26"/>
  <c r="P3260" i="26"/>
  <c r="Q3260" i="26"/>
  <c r="R3260" i="26"/>
  <c r="S3260" i="26"/>
  <c r="T3260" i="26"/>
  <c r="U3260" i="26"/>
  <c r="V3260" i="26"/>
  <c r="W3260" i="26"/>
  <c r="X3260" i="26"/>
  <c r="Y3260" i="26"/>
  <c r="Z3260" i="26"/>
  <c r="AA3260" i="26"/>
  <c r="AB3260" i="26"/>
  <c r="AC3260" i="26"/>
  <c r="AD3260" i="26"/>
  <c r="AE3260" i="26"/>
  <c r="AF3260" i="26"/>
  <c r="AG3260" i="26"/>
  <c r="AH3260" i="26"/>
  <c r="E3261" i="26"/>
  <c r="F3261" i="26"/>
  <c r="G3261" i="26"/>
  <c r="H3261" i="26"/>
  <c r="I3261" i="26"/>
  <c r="J3261" i="26"/>
  <c r="K3261" i="26"/>
  <c r="L3261" i="26"/>
  <c r="M3261" i="26"/>
  <c r="N3261" i="26"/>
  <c r="O3261" i="26"/>
  <c r="P3261" i="26"/>
  <c r="Q3261" i="26"/>
  <c r="R3261" i="26"/>
  <c r="S3261" i="26"/>
  <c r="T3261" i="26"/>
  <c r="U3261" i="26"/>
  <c r="V3261" i="26"/>
  <c r="W3261" i="26"/>
  <c r="X3261" i="26"/>
  <c r="Y3261" i="26"/>
  <c r="Z3261" i="26"/>
  <c r="AA3261" i="26"/>
  <c r="AB3261" i="26"/>
  <c r="AC3261" i="26"/>
  <c r="AD3261" i="26"/>
  <c r="AE3261" i="26"/>
  <c r="AF3261" i="26"/>
  <c r="AG3261" i="26"/>
  <c r="AH3261" i="26"/>
  <c r="E3262" i="26"/>
  <c r="F3262" i="26"/>
  <c r="G3262" i="26"/>
  <c r="H3262" i="26"/>
  <c r="I3262" i="26"/>
  <c r="J3262" i="26"/>
  <c r="K3262" i="26"/>
  <c r="L3262" i="26"/>
  <c r="M3262" i="26"/>
  <c r="N3262" i="26"/>
  <c r="O3262" i="26"/>
  <c r="P3262" i="26"/>
  <c r="Q3262" i="26"/>
  <c r="R3262" i="26"/>
  <c r="S3262" i="26"/>
  <c r="T3262" i="26"/>
  <c r="U3262" i="26"/>
  <c r="V3262" i="26"/>
  <c r="W3262" i="26"/>
  <c r="X3262" i="26"/>
  <c r="Y3262" i="26"/>
  <c r="Z3262" i="26"/>
  <c r="AA3262" i="26"/>
  <c r="AB3262" i="26"/>
  <c r="AC3262" i="26"/>
  <c r="AD3262" i="26"/>
  <c r="AE3262" i="26"/>
  <c r="AF3262" i="26"/>
  <c r="AG3262" i="26"/>
  <c r="AH3262" i="26"/>
  <c r="E3263" i="26"/>
  <c r="F3263" i="26"/>
  <c r="G3263" i="26"/>
  <c r="H3263" i="26"/>
  <c r="I3263" i="26"/>
  <c r="J3263" i="26"/>
  <c r="K3263" i="26"/>
  <c r="L3263" i="26"/>
  <c r="M3263" i="26"/>
  <c r="N3263" i="26"/>
  <c r="O3263" i="26"/>
  <c r="P3263" i="26"/>
  <c r="Q3263" i="26"/>
  <c r="R3263" i="26"/>
  <c r="S3263" i="26"/>
  <c r="T3263" i="26"/>
  <c r="U3263" i="26"/>
  <c r="V3263" i="26"/>
  <c r="W3263" i="26"/>
  <c r="X3263" i="26"/>
  <c r="Y3263" i="26"/>
  <c r="Z3263" i="26"/>
  <c r="AA3263" i="26"/>
  <c r="AB3263" i="26"/>
  <c r="AC3263" i="26"/>
  <c r="AD3263" i="26"/>
  <c r="AE3263" i="26"/>
  <c r="AF3263" i="26"/>
  <c r="AG3263" i="26"/>
  <c r="AH3263" i="26"/>
  <c r="E3264" i="26"/>
  <c r="F3264" i="26"/>
  <c r="G3264" i="26"/>
  <c r="H3264" i="26"/>
  <c r="I3264" i="26"/>
  <c r="J3264" i="26"/>
  <c r="K3264" i="26"/>
  <c r="L3264" i="26"/>
  <c r="M3264" i="26"/>
  <c r="N3264" i="26"/>
  <c r="O3264" i="26"/>
  <c r="P3264" i="26"/>
  <c r="Q3264" i="26"/>
  <c r="R3264" i="26"/>
  <c r="S3264" i="26"/>
  <c r="T3264" i="26"/>
  <c r="U3264" i="26"/>
  <c r="V3264" i="26"/>
  <c r="W3264" i="26"/>
  <c r="X3264" i="26"/>
  <c r="Y3264" i="26"/>
  <c r="Z3264" i="26"/>
  <c r="AA3264" i="26"/>
  <c r="AB3264" i="26"/>
  <c r="AC3264" i="26"/>
  <c r="AD3264" i="26"/>
  <c r="AE3264" i="26"/>
  <c r="AF3264" i="26"/>
  <c r="AG3264" i="26"/>
  <c r="AH3264" i="26"/>
  <c r="E3265" i="26"/>
  <c r="F3265" i="26"/>
  <c r="G3265" i="26"/>
  <c r="H3265" i="26"/>
  <c r="I3265" i="26"/>
  <c r="J3265" i="26"/>
  <c r="K3265" i="26"/>
  <c r="L3265" i="26"/>
  <c r="M3265" i="26"/>
  <c r="N3265" i="26"/>
  <c r="O3265" i="26"/>
  <c r="P3265" i="26"/>
  <c r="Q3265" i="26"/>
  <c r="R3265" i="26"/>
  <c r="S3265" i="26"/>
  <c r="T3265" i="26"/>
  <c r="U3265" i="26"/>
  <c r="V3265" i="26"/>
  <c r="W3265" i="26"/>
  <c r="X3265" i="26"/>
  <c r="Y3265" i="26"/>
  <c r="Z3265" i="26"/>
  <c r="AA3265" i="26"/>
  <c r="AB3265" i="26"/>
  <c r="AC3265" i="26"/>
  <c r="AD3265" i="26"/>
  <c r="AE3265" i="26"/>
  <c r="AF3265" i="26"/>
  <c r="AG3265" i="26"/>
  <c r="AH3265" i="26"/>
  <c r="E3266" i="26"/>
  <c r="F3266" i="26"/>
  <c r="G3266" i="26"/>
  <c r="H3266" i="26"/>
  <c r="I3266" i="26"/>
  <c r="J3266" i="26"/>
  <c r="K3266" i="26"/>
  <c r="L3266" i="26"/>
  <c r="M3266" i="26"/>
  <c r="N3266" i="26"/>
  <c r="O3266" i="26"/>
  <c r="P3266" i="26"/>
  <c r="Q3266" i="26"/>
  <c r="R3266" i="26"/>
  <c r="S3266" i="26"/>
  <c r="T3266" i="26"/>
  <c r="U3266" i="26"/>
  <c r="V3266" i="26"/>
  <c r="W3266" i="26"/>
  <c r="X3266" i="26"/>
  <c r="Y3266" i="26"/>
  <c r="Z3266" i="26"/>
  <c r="AA3266" i="26"/>
  <c r="AB3266" i="26"/>
  <c r="AC3266" i="26"/>
  <c r="AD3266" i="26"/>
  <c r="AE3266" i="26"/>
  <c r="AF3266" i="26"/>
  <c r="AG3266" i="26"/>
  <c r="AH3266" i="26"/>
  <c r="E3267" i="26"/>
  <c r="F3267" i="26"/>
  <c r="G3267" i="26"/>
  <c r="H3267" i="26"/>
  <c r="I3267" i="26"/>
  <c r="J3267" i="26"/>
  <c r="K3267" i="26"/>
  <c r="L3267" i="26"/>
  <c r="M3267" i="26"/>
  <c r="N3267" i="26"/>
  <c r="O3267" i="26"/>
  <c r="P3267" i="26"/>
  <c r="Q3267" i="26"/>
  <c r="R3267" i="26"/>
  <c r="S3267" i="26"/>
  <c r="T3267" i="26"/>
  <c r="U3267" i="26"/>
  <c r="V3267" i="26"/>
  <c r="W3267" i="26"/>
  <c r="X3267" i="26"/>
  <c r="Y3267" i="26"/>
  <c r="Z3267" i="26"/>
  <c r="AA3267" i="26"/>
  <c r="AB3267" i="26"/>
  <c r="AC3267" i="26"/>
  <c r="AD3267" i="26"/>
  <c r="AE3267" i="26"/>
  <c r="AF3267" i="26"/>
  <c r="AG3267" i="26"/>
  <c r="AH3267" i="26"/>
  <c r="E3268" i="26"/>
  <c r="F3268" i="26"/>
  <c r="G3268" i="26"/>
  <c r="H3268" i="26"/>
  <c r="I3268" i="26"/>
  <c r="J3268" i="26"/>
  <c r="K3268" i="26"/>
  <c r="L3268" i="26"/>
  <c r="M3268" i="26"/>
  <c r="N3268" i="26"/>
  <c r="O3268" i="26"/>
  <c r="P3268" i="26"/>
  <c r="Q3268" i="26"/>
  <c r="R3268" i="26"/>
  <c r="S3268" i="26"/>
  <c r="T3268" i="26"/>
  <c r="U3268" i="26"/>
  <c r="V3268" i="26"/>
  <c r="W3268" i="26"/>
  <c r="X3268" i="26"/>
  <c r="Y3268" i="26"/>
  <c r="Z3268" i="26"/>
  <c r="AA3268" i="26"/>
  <c r="AB3268" i="26"/>
  <c r="AC3268" i="26"/>
  <c r="AD3268" i="26"/>
  <c r="AE3268" i="26"/>
  <c r="AF3268" i="26"/>
  <c r="AG3268" i="26"/>
  <c r="AH3268" i="26"/>
  <c r="E3269" i="26"/>
  <c r="F3269" i="26"/>
  <c r="G3269" i="26"/>
  <c r="H3269" i="26"/>
  <c r="I3269" i="26"/>
  <c r="J3269" i="26"/>
  <c r="K3269" i="26"/>
  <c r="L3269" i="26"/>
  <c r="M3269" i="26"/>
  <c r="N3269" i="26"/>
  <c r="O3269" i="26"/>
  <c r="P3269" i="26"/>
  <c r="Q3269" i="26"/>
  <c r="R3269" i="26"/>
  <c r="S3269" i="26"/>
  <c r="T3269" i="26"/>
  <c r="U3269" i="26"/>
  <c r="V3269" i="26"/>
  <c r="W3269" i="26"/>
  <c r="X3269" i="26"/>
  <c r="Y3269" i="26"/>
  <c r="Z3269" i="26"/>
  <c r="AA3269" i="26"/>
  <c r="AB3269" i="26"/>
  <c r="AC3269" i="26"/>
  <c r="AD3269" i="26"/>
  <c r="AE3269" i="26"/>
  <c r="AF3269" i="26"/>
  <c r="AG3269" i="26"/>
  <c r="AH3269" i="26"/>
  <c r="E3270" i="26"/>
  <c r="F3270" i="26"/>
  <c r="G3270" i="26"/>
  <c r="H3270" i="26"/>
  <c r="I3270" i="26"/>
  <c r="J3270" i="26"/>
  <c r="K3270" i="26"/>
  <c r="L3270" i="26"/>
  <c r="M3270" i="26"/>
  <c r="N3270" i="26"/>
  <c r="O3270" i="26"/>
  <c r="P3270" i="26"/>
  <c r="Q3270" i="26"/>
  <c r="R3270" i="26"/>
  <c r="S3270" i="26"/>
  <c r="T3270" i="26"/>
  <c r="U3270" i="26"/>
  <c r="V3270" i="26"/>
  <c r="W3270" i="26"/>
  <c r="X3270" i="26"/>
  <c r="Y3270" i="26"/>
  <c r="Z3270" i="26"/>
  <c r="AA3270" i="26"/>
  <c r="AB3270" i="26"/>
  <c r="AC3270" i="26"/>
  <c r="AD3270" i="26"/>
  <c r="AE3270" i="26"/>
  <c r="AF3270" i="26"/>
  <c r="AG3270" i="26"/>
  <c r="AH3270" i="26"/>
  <c r="E3271" i="26"/>
  <c r="F3271" i="26"/>
  <c r="G3271" i="26"/>
  <c r="H3271" i="26"/>
  <c r="I3271" i="26"/>
  <c r="J3271" i="26"/>
  <c r="K3271" i="26"/>
  <c r="L3271" i="26"/>
  <c r="M3271" i="26"/>
  <c r="N3271" i="26"/>
  <c r="O3271" i="26"/>
  <c r="P3271" i="26"/>
  <c r="Q3271" i="26"/>
  <c r="R3271" i="26"/>
  <c r="S3271" i="26"/>
  <c r="T3271" i="26"/>
  <c r="U3271" i="26"/>
  <c r="V3271" i="26"/>
  <c r="W3271" i="26"/>
  <c r="X3271" i="26"/>
  <c r="Y3271" i="26"/>
  <c r="Z3271" i="26"/>
  <c r="AA3271" i="26"/>
  <c r="AB3271" i="26"/>
  <c r="AC3271" i="26"/>
  <c r="AD3271" i="26"/>
  <c r="AE3271" i="26"/>
  <c r="AF3271" i="26"/>
  <c r="AG3271" i="26"/>
  <c r="AH3271" i="26"/>
  <c r="E3272" i="26"/>
  <c r="F3272" i="26"/>
  <c r="G3272" i="26"/>
  <c r="H3272" i="26"/>
  <c r="I3272" i="26"/>
  <c r="J3272" i="26"/>
  <c r="K3272" i="26"/>
  <c r="L3272" i="26"/>
  <c r="M3272" i="26"/>
  <c r="N3272" i="26"/>
  <c r="O3272" i="26"/>
  <c r="P3272" i="26"/>
  <c r="Q3272" i="26"/>
  <c r="R3272" i="26"/>
  <c r="S3272" i="26"/>
  <c r="T3272" i="26"/>
  <c r="U3272" i="26"/>
  <c r="V3272" i="26"/>
  <c r="W3272" i="26"/>
  <c r="X3272" i="26"/>
  <c r="Y3272" i="26"/>
  <c r="Z3272" i="26"/>
  <c r="AA3272" i="26"/>
  <c r="AB3272" i="26"/>
  <c r="AC3272" i="26"/>
  <c r="AD3272" i="26"/>
  <c r="AE3272" i="26"/>
  <c r="AF3272" i="26"/>
  <c r="AG3272" i="26"/>
  <c r="AH3272" i="26"/>
  <c r="AI1614" i="26"/>
  <c r="E3273" i="26"/>
  <c r="F3273" i="26"/>
  <c r="G3273" i="26"/>
  <c r="H3273" i="26"/>
  <c r="I3273" i="26"/>
  <c r="J3273" i="26"/>
  <c r="K3273" i="26"/>
  <c r="L3273" i="26"/>
  <c r="M3273" i="26"/>
  <c r="N3273" i="26"/>
  <c r="O3273" i="26"/>
  <c r="P3273" i="26"/>
  <c r="Q3273" i="26"/>
  <c r="R3273" i="26"/>
  <c r="S3273" i="26"/>
  <c r="T3273" i="26"/>
  <c r="U3273" i="26"/>
  <c r="V3273" i="26"/>
  <c r="W3273" i="26"/>
  <c r="X3273" i="26"/>
  <c r="Y3273" i="26"/>
  <c r="Z3273" i="26"/>
  <c r="AA3273" i="26"/>
  <c r="AB3273" i="26"/>
  <c r="AC3273" i="26"/>
  <c r="AD3273" i="26"/>
  <c r="AE3273" i="26"/>
  <c r="AF3273" i="26"/>
  <c r="AG3273" i="26"/>
  <c r="AH3273" i="26"/>
  <c r="E3274" i="26"/>
  <c r="F3274" i="26"/>
  <c r="G3274" i="26"/>
  <c r="H3274" i="26"/>
  <c r="I3274" i="26"/>
  <c r="J3274" i="26"/>
  <c r="K3274" i="26"/>
  <c r="L3274" i="26"/>
  <c r="M3274" i="26"/>
  <c r="N3274" i="26"/>
  <c r="O3274" i="26"/>
  <c r="P3274" i="26"/>
  <c r="Q3274" i="26"/>
  <c r="R3274" i="26"/>
  <c r="S3274" i="26"/>
  <c r="T3274" i="26"/>
  <c r="U3274" i="26"/>
  <c r="V3274" i="26"/>
  <c r="W3274" i="26"/>
  <c r="X3274" i="26"/>
  <c r="Y3274" i="26"/>
  <c r="Z3274" i="26"/>
  <c r="AA3274" i="26"/>
  <c r="AB3274" i="26"/>
  <c r="AC3274" i="26"/>
  <c r="AD3274" i="26"/>
  <c r="AE3274" i="26"/>
  <c r="AF3274" i="26"/>
  <c r="AG3274" i="26"/>
  <c r="AH3274" i="26"/>
  <c r="E3275" i="26"/>
  <c r="F3275" i="26"/>
  <c r="G3275" i="26"/>
  <c r="H3275" i="26"/>
  <c r="I3275" i="26"/>
  <c r="J3275" i="26"/>
  <c r="K3275" i="26"/>
  <c r="L3275" i="26"/>
  <c r="M3275" i="26"/>
  <c r="N3275" i="26"/>
  <c r="O3275" i="26"/>
  <c r="P3275" i="26"/>
  <c r="Q3275" i="26"/>
  <c r="R3275" i="26"/>
  <c r="S3275" i="26"/>
  <c r="T3275" i="26"/>
  <c r="U3275" i="26"/>
  <c r="V3275" i="26"/>
  <c r="W3275" i="26"/>
  <c r="X3275" i="26"/>
  <c r="Y3275" i="26"/>
  <c r="Z3275" i="26"/>
  <c r="AA3275" i="26"/>
  <c r="AB3275" i="26"/>
  <c r="AC3275" i="26"/>
  <c r="AD3275" i="26"/>
  <c r="AE3275" i="26"/>
  <c r="AF3275" i="26"/>
  <c r="AG3275" i="26"/>
  <c r="AH3275" i="26"/>
  <c r="E3276" i="26"/>
  <c r="F3276" i="26"/>
  <c r="G3276" i="26"/>
  <c r="H3276" i="26"/>
  <c r="I3276" i="26"/>
  <c r="J3276" i="26"/>
  <c r="K3276" i="26"/>
  <c r="L3276" i="26"/>
  <c r="M3276" i="26"/>
  <c r="N3276" i="26"/>
  <c r="O3276" i="26"/>
  <c r="P3276" i="26"/>
  <c r="Q3276" i="26"/>
  <c r="R3276" i="26"/>
  <c r="S3276" i="26"/>
  <c r="T3276" i="26"/>
  <c r="U3276" i="26"/>
  <c r="V3276" i="26"/>
  <c r="W3276" i="26"/>
  <c r="X3276" i="26"/>
  <c r="Y3276" i="26"/>
  <c r="Z3276" i="26"/>
  <c r="AA3276" i="26"/>
  <c r="AB3276" i="26"/>
  <c r="AC3276" i="26"/>
  <c r="AD3276" i="26"/>
  <c r="AE3276" i="26"/>
  <c r="AF3276" i="26"/>
  <c r="AG3276" i="26"/>
  <c r="AH3276" i="26"/>
  <c r="E3277" i="26"/>
  <c r="F3277" i="26"/>
  <c r="G3277" i="26"/>
  <c r="H3277" i="26"/>
  <c r="I3277" i="26"/>
  <c r="J3277" i="26"/>
  <c r="K3277" i="26"/>
  <c r="L3277" i="26"/>
  <c r="M3277" i="26"/>
  <c r="N3277" i="26"/>
  <c r="O3277" i="26"/>
  <c r="P3277" i="26"/>
  <c r="Q3277" i="26"/>
  <c r="R3277" i="26"/>
  <c r="S3277" i="26"/>
  <c r="T3277" i="26"/>
  <c r="U3277" i="26"/>
  <c r="V3277" i="26"/>
  <c r="W3277" i="26"/>
  <c r="X3277" i="26"/>
  <c r="Y3277" i="26"/>
  <c r="Z3277" i="26"/>
  <c r="AA3277" i="26"/>
  <c r="AB3277" i="26"/>
  <c r="AC3277" i="26"/>
  <c r="AD3277" i="26"/>
  <c r="AE3277" i="26"/>
  <c r="AF3277" i="26"/>
  <c r="AG3277" i="26"/>
  <c r="AH3277" i="26"/>
  <c r="E3278" i="26"/>
  <c r="F3278" i="26"/>
  <c r="G3278" i="26"/>
  <c r="H3278" i="26"/>
  <c r="I3278" i="26"/>
  <c r="J3278" i="26"/>
  <c r="K3278" i="26"/>
  <c r="L3278" i="26"/>
  <c r="M3278" i="26"/>
  <c r="N3278" i="26"/>
  <c r="O3278" i="26"/>
  <c r="P3278" i="26"/>
  <c r="Q3278" i="26"/>
  <c r="R3278" i="26"/>
  <c r="S3278" i="26"/>
  <c r="T3278" i="26"/>
  <c r="U3278" i="26"/>
  <c r="V3278" i="26"/>
  <c r="W3278" i="26"/>
  <c r="X3278" i="26"/>
  <c r="Y3278" i="26"/>
  <c r="Z3278" i="26"/>
  <c r="AA3278" i="26"/>
  <c r="AB3278" i="26"/>
  <c r="AC3278" i="26"/>
  <c r="AD3278" i="26"/>
  <c r="AE3278" i="26"/>
  <c r="AF3278" i="26"/>
  <c r="AG3278" i="26"/>
  <c r="AH3278" i="26"/>
  <c r="E3279" i="26"/>
  <c r="F3279" i="26"/>
  <c r="G3279" i="26"/>
  <c r="H3279" i="26"/>
  <c r="I3279" i="26"/>
  <c r="J3279" i="26"/>
  <c r="K3279" i="26"/>
  <c r="L3279" i="26"/>
  <c r="M3279" i="26"/>
  <c r="N3279" i="26"/>
  <c r="O3279" i="26"/>
  <c r="P3279" i="26"/>
  <c r="Q3279" i="26"/>
  <c r="R3279" i="26"/>
  <c r="S3279" i="26"/>
  <c r="T3279" i="26"/>
  <c r="U3279" i="26"/>
  <c r="V3279" i="26"/>
  <c r="W3279" i="26"/>
  <c r="X3279" i="26"/>
  <c r="Y3279" i="26"/>
  <c r="Z3279" i="26"/>
  <c r="AA3279" i="26"/>
  <c r="AB3279" i="26"/>
  <c r="AC3279" i="26"/>
  <c r="AD3279" i="26"/>
  <c r="AE3279" i="26"/>
  <c r="AF3279" i="26"/>
  <c r="AG3279" i="26"/>
  <c r="AH3279" i="26"/>
  <c r="E3280" i="26"/>
  <c r="F3280" i="26"/>
  <c r="G3280" i="26"/>
  <c r="H3280" i="26"/>
  <c r="I3280" i="26"/>
  <c r="J3280" i="26"/>
  <c r="K3280" i="26"/>
  <c r="L3280" i="26"/>
  <c r="M3280" i="26"/>
  <c r="N3280" i="26"/>
  <c r="O3280" i="26"/>
  <c r="P3280" i="26"/>
  <c r="Q3280" i="26"/>
  <c r="R3280" i="26"/>
  <c r="S3280" i="26"/>
  <c r="T3280" i="26"/>
  <c r="U3280" i="26"/>
  <c r="V3280" i="26"/>
  <c r="W3280" i="26"/>
  <c r="X3280" i="26"/>
  <c r="Y3280" i="26"/>
  <c r="Z3280" i="26"/>
  <c r="AA3280" i="26"/>
  <c r="AB3280" i="26"/>
  <c r="AC3280" i="26"/>
  <c r="AD3280" i="26"/>
  <c r="AE3280" i="26"/>
  <c r="AF3280" i="26"/>
  <c r="AG3280" i="26"/>
  <c r="AH3280" i="26"/>
  <c r="AI1556" i="26"/>
  <c r="E3281" i="26"/>
  <c r="F3281" i="26"/>
  <c r="G3281" i="26"/>
  <c r="H3281" i="26"/>
  <c r="I3281" i="26"/>
  <c r="J3281" i="26"/>
  <c r="K3281" i="26"/>
  <c r="L3281" i="26"/>
  <c r="M3281" i="26"/>
  <c r="N3281" i="26"/>
  <c r="O3281" i="26"/>
  <c r="P3281" i="26"/>
  <c r="Q3281" i="26"/>
  <c r="R3281" i="26"/>
  <c r="S3281" i="26"/>
  <c r="T3281" i="26"/>
  <c r="U3281" i="26"/>
  <c r="V3281" i="26"/>
  <c r="W3281" i="26"/>
  <c r="X3281" i="26"/>
  <c r="Y3281" i="26"/>
  <c r="Z3281" i="26"/>
  <c r="AA3281" i="26"/>
  <c r="AB3281" i="26"/>
  <c r="AC3281" i="26"/>
  <c r="AD3281" i="26"/>
  <c r="AE3281" i="26"/>
  <c r="AF3281" i="26"/>
  <c r="AG3281" i="26"/>
  <c r="AH3281" i="26"/>
  <c r="E3282" i="26"/>
  <c r="F3282" i="26"/>
  <c r="G3282" i="26"/>
  <c r="H3282" i="26"/>
  <c r="I3282" i="26"/>
  <c r="J3282" i="26"/>
  <c r="K3282" i="26"/>
  <c r="L3282" i="26"/>
  <c r="M3282" i="26"/>
  <c r="N3282" i="26"/>
  <c r="O3282" i="26"/>
  <c r="P3282" i="26"/>
  <c r="Q3282" i="26"/>
  <c r="R3282" i="26"/>
  <c r="S3282" i="26"/>
  <c r="T3282" i="26"/>
  <c r="U3282" i="26"/>
  <c r="V3282" i="26"/>
  <c r="W3282" i="26"/>
  <c r="X3282" i="26"/>
  <c r="Y3282" i="26"/>
  <c r="Z3282" i="26"/>
  <c r="AA3282" i="26"/>
  <c r="AB3282" i="26"/>
  <c r="AC3282" i="26"/>
  <c r="AD3282" i="26"/>
  <c r="AE3282" i="26"/>
  <c r="AF3282" i="26"/>
  <c r="AG3282" i="26"/>
  <c r="AH3282" i="26"/>
  <c r="E3283" i="26"/>
  <c r="F3283" i="26"/>
  <c r="G3283" i="26"/>
  <c r="H3283" i="26"/>
  <c r="I3283" i="26"/>
  <c r="J3283" i="26"/>
  <c r="K3283" i="26"/>
  <c r="L3283" i="26"/>
  <c r="M3283" i="26"/>
  <c r="N3283" i="26"/>
  <c r="O3283" i="26"/>
  <c r="P3283" i="26"/>
  <c r="Q3283" i="26"/>
  <c r="R3283" i="26"/>
  <c r="S3283" i="26"/>
  <c r="T3283" i="26"/>
  <c r="U3283" i="26"/>
  <c r="V3283" i="26"/>
  <c r="W3283" i="26"/>
  <c r="X3283" i="26"/>
  <c r="Y3283" i="26"/>
  <c r="Z3283" i="26"/>
  <c r="AA3283" i="26"/>
  <c r="AB3283" i="26"/>
  <c r="AC3283" i="26"/>
  <c r="AD3283" i="26"/>
  <c r="AE3283" i="26"/>
  <c r="AF3283" i="26"/>
  <c r="AG3283" i="26"/>
  <c r="AH3283" i="26"/>
  <c r="E3284" i="26"/>
  <c r="F3284" i="26"/>
  <c r="G3284" i="26"/>
  <c r="H3284" i="26"/>
  <c r="I3284" i="26"/>
  <c r="J3284" i="26"/>
  <c r="K3284" i="26"/>
  <c r="L3284" i="26"/>
  <c r="M3284" i="26"/>
  <c r="N3284" i="26"/>
  <c r="O3284" i="26"/>
  <c r="P3284" i="26"/>
  <c r="Q3284" i="26"/>
  <c r="R3284" i="26"/>
  <c r="S3284" i="26"/>
  <c r="T3284" i="26"/>
  <c r="U3284" i="26"/>
  <c r="V3284" i="26"/>
  <c r="W3284" i="26"/>
  <c r="X3284" i="26"/>
  <c r="Y3284" i="26"/>
  <c r="Z3284" i="26"/>
  <c r="AA3284" i="26"/>
  <c r="AB3284" i="26"/>
  <c r="AC3284" i="26"/>
  <c r="AD3284" i="26"/>
  <c r="AE3284" i="26"/>
  <c r="AF3284" i="26"/>
  <c r="AG3284" i="26"/>
  <c r="AH3284" i="26"/>
  <c r="E3285" i="26"/>
  <c r="F3285" i="26"/>
  <c r="G3285" i="26"/>
  <c r="H3285" i="26"/>
  <c r="I3285" i="26"/>
  <c r="J3285" i="26"/>
  <c r="K3285" i="26"/>
  <c r="L3285" i="26"/>
  <c r="M3285" i="26"/>
  <c r="N3285" i="26"/>
  <c r="O3285" i="26"/>
  <c r="P3285" i="26"/>
  <c r="Q3285" i="26"/>
  <c r="R3285" i="26"/>
  <c r="S3285" i="26"/>
  <c r="T3285" i="26"/>
  <c r="U3285" i="26"/>
  <c r="V3285" i="26"/>
  <c r="W3285" i="26"/>
  <c r="X3285" i="26"/>
  <c r="Y3285" i="26"/>
  <c r="Z3285" i="26"/>
  <c r="AA3285" i="26"/>
  <c r="AB3285" i="26"/>
  <c r="AC3285" i="26"/>
  <c r="AD3285" i="26"/>
  <c r="AE3285" i="26"/>
  <c r="AF3285" i="26"/>
  <c r="AG3285" i="26"/>
  <c r="AH3285" i="26"/>
  <c r="E3286" i="26"/>
  <c r="F3286" i="26"/>
  <c r="G3286" i="26"/>
  <c r="H3286" i="26"/>
  <c r="I3286" i="26"/>
  <c r="J3286" i="26"/>
  <c r="K3286" i="26"/>
  <c r="L3286" i="26"/>
  <c r="M3286" i="26"/>
  <c r="N3286" i="26"/>
  <c r="O3286" i="26"/>
  <c r="P3286" i="26"/>
  <c r="Q3286" i="26"/>
  <c r="R3286" i="26"/>
  <c r="S3286" i="26"/>
  <c r="T3286" i="26"/>
  <c r="U3286" i="26"/>
  <c r="V3286" i="26"/>
  <c r="W3286" i="26"/>
  <c r="X3286" i="26"/>
  <c r="Y3286" i="26"/>
  <c r="Z3286" i="26"/>
  <c r="AA3286" i="26"/>
  <c r="AB3286" i="26"/>
  <c r="AC3286" i="26"/>
  <c r="AD3286" i="26"/>
  <c r="AE3286" i="26"/>
  <c r="AF3286" i="26"/>
  <c r="AG3286" i="26"/>
  <c r="AH3286" i="26"/>
  <c r="E3287" i="26"/>
  <c r="F3287" i="26"/>
  <c r="G3287" i="26"/>
  <c r="H3287" i="26"/>
  <c r="I3287" i="26"/>
  <c r="J3287" i="26"/>
  <c r="K3287" i="26"/>
  <c r="L3287" i="26"/>
  <c r="M3287" i="26"/>
  <c r="N3287" i="26"/>
  <c r="O3287" i="26"/>
  <c r="P3287" i="26"/>
  <c r="Q3287" i="26"/>
  <c r="R3287" i="26"/>
  <c r="S3287" i="26"/>
  <c r="T3287" i="26"/>
  <c r="U3287" i="26"/>
  <c r="V3287" i="26"/>
  <c r="W3287" i="26"/>
  <c r="X3287" i="26"/>
  <c r="Y3287" i="26"/>
  <c r="Z3287" i="26"/>
  <c r="AA3287" i="26"/>
  <c r="AB3287" i="26"/>
  <c r="AC3287" i="26"/>
  <c r="AD3287" i="26"/>
  <c r="AE3287" i="26"/>
  <c r="AF3287" i="26"/>
  <c r="AG3287" i="26"/>
  <c r="AH3287" i="26"/>
  <c r="E3288" i="26"/>
  <c r="F3288" i="26"/>
  <c r="G3288" i="26"/>
  <c r="H3288" i="26"/>
  <c r="I3288" i="26"/>
  <c r="J3288" i="26"/>
  <c r="K3288" i="26"/>
  <c r="L3288" i="26"/>
  <c r="M3288" i="26"/>
  <c r="N3288" i="26"/>
  <c r="O3288" i="26"/>
  <c r="P3288" i="26"/>
  <c r="Q3288" i="26"/>
  <c r="R3288" i="26"/>
  <c r="S3288" i="26"/>
  <c r="T3288" i="26"/>
  <c r="U3288" i="26"/>
  <c r="V3288" i="26"/>
  <c r="W3288" i="26"/>
  <c r="X3288" i="26"/>
  <c r="Y3288" i="26"/>
  <c r="Z3288" i="26"/>
  <c r="AA3288" i="26"/>
  <c r="AB3288" i="26"/>
  <c r="AC3288" i="26"/>
  <c r="AD3288" i="26"/>
  <c r="AE3288" i="26"/>
  <c r="AF3288" i="26"/>
  <c r="AG3288" i="26"/>
  <c r="AH3288" i="26"/>
  <c r="E3289" i="26"/>
  <c r="F3289" i="26"/>
  <c r="G3289" i="26"/>
  <c r="H3289" i="26"/>
  <c r="I3289" i="26"/>
  <c r="J3289" i="26"/>
  <c r="K3289" i="26"/>
  <c r="L3289" i="26"/>
  <c r="M3289" i="26"/>
  <c r="N3289" i="26"/>
  <c r="O3289" i="26"/>
  <c r="P3289" i="26"/>
  <c r="Q3289" i="26"/>
  <c r="R3289" i="26"/>
  <c r="S3289" i="26"/>
  <c r="T3289" i="26"/>
  <c r="U3289" i="26"/>
  <c r="V3289" i="26"/>
  <c r="W3289" i="26"/>
  <c r="X3289" i="26"/>
  <c r="Y3289" i="26"/>
  <c r="Z3289" i="26"/>
  <c r="AA3289" i="26"/>
  <c r="AB3289" i="26"/>
  <c r="AC3289" i="26"/>
  <c r="AD3289" i="26"/>
  <c r="AE3289" i="26"/>
  <c r="AF3289" i="26"/>
  <c r="AG3289" i="26"/>
  <c r="AH3289" i="26"/>
  <c r="E3290" i="26"/>
  <c r="F3290" i="26"/>
  <c r="G3290" i="26"/>
  <c r="H3290" i="26"/>
  <c r="I3290" i="26"/>
  <c r="J3290" i="26"/>
  <c r="K3290" i="26"/>
  <c r="L3290" i="26"/>
  <c r="M3290" i="26"/>
  <c r="N3290" i="26"/>
  <c r="O3290" i="26"/>
  <c r="P3290" i="26"/>
  <c r="Q3290" i="26"/>
  <c r="R3290" i="26"/>
  <c r="S3290" i="26"/>
  <c r="T3290" i="26"/>
  <c r="U3290" i="26"/>
  <c r="V3290" i="26"/>
  <c r="W3290" i="26"/>
  <c r="X3290" i="26"/>
  <c r="Y3290" i="26"/>
  <c r="Z3290" i="26"/>
  <c r="AA3290" i="26"/>
  <c r="AB3290" i="26"/>
  <c r="AC3290" i="26"/>
  <c r="AD3290" i="26"/>
  <c r="AE3290" i="26"/>
  <c r="AF3290" i="26"/>
  <c r="AG3290" i="26"/>
  <c r="AH3290" i="26"/>
  <c r="AI1490" i="26"/>
  <c r="E3291" i="26"/>
  <c r="F3291" i="26"/>
  <c r="G3291" i="26"/>
  <c r="H3291" i="26"/>
  <c r="I3291" i="26"/>
  <c r="J3291" i="26"/>
  <c r="K3291" i="26"/>
  <c r="L3291" i="26"/>
  <c r="M3291" i="26"/>
  <c r="N3291" i="26"/>
  <c r="O3291" i="26"/>
  <c r="P3291" i="26"/>
  <c r="Q3291" i="26"/>
  <c r="R3291" i="26"/>
  <c r="S3291" i="26"/>
  <c r="T3291" i="26"/>
  <c r="U3291" i="26"/>
  <c r="V3291" i="26"/>
  <c r="W3291" i="26"/>
  <c r="X3291" i="26"/>
  <c r="Y3291" i="26"/>
  <c r="Z3291" i="26"/>
  <c r="AA3291" i="26"/>
  <c r="AB3291" i="26"/>
  <c r="AC3291" i="26"/>
  <c r="AD3291" i="26"/>
  <c r="AE3291" i="26"/>
  <c r="AF3291" i="26"/>
  <c r="AG3291" i="26"/>
  <c r="AH3291" i="26"/>
  <c r="E3292" i="26"/>
  <c r="F3292" i="26"/>
  <c r="G3292" i="26"/>
  <c r="H3292" i="26"/>
  <c r="I3292" i="26"/>
  <c r="J3292" i="26"/>
  <c r="K3292" i="26"/>
  <c r="L3292" i="26"/>
  <c r="M3292" i="26"/>
  <c r="N3292" i="26"/>
  <c r="O3292" i="26"/>
  <c r="P3292" i="26"/>
  <c r="Q3292" i="26"/>
  <c r="R3292" i="26"/>
  <c r="S3292" i="26"/>
  <c r="T3292" i="26"/>
  <c r="U3292" i="26"/>
  <c r="V3292" i="26"/>
  <c r="W3292" i="26"/>
  <c r="X3292" i="26"/>
  <c r="Y3292" i="26"/>
  <c r="Z3292" i="26"/>
  <c r="AA3292" i="26"/>
  <c r="AB3292" i="26"/>
  <c r="AC3292" i="26"/>
  <c r="AD3292" i="26"/>
  <c r="AE3292" i="26"/>
  <c r="AF3292" i="26"/>
  <c r="AG3292" i="26"/>
  <c r="AH3292" i="26"/>
  <c r="E3293" i="26"/>
  <c r="F3293" i="26"/>
  <c r="G3293" i="26"/>
  <c r="H3293" i="26"/>
  <c r="I3293" i="26"/>
  <c r="J3293" i="26"/>
  <c r="K3293" i="26"/>
  <c r="L3293" i="26"/>
  <c r="M3293" i="26"/>
  <c r="N3293" i="26"/>
  <c r="O3293" i="26"/>
  <c r="P3293" i="26"/>
  <c r="Q3293" i="26"/>
  <c r="R3293" i="26"/>
  <c r="S3293" i="26"/>
  <c r="T3293" i="26"/>
  <c r="U3293" i="26"/>
  <c r="V3293" i="26"/>
  <c r="W3293" i="26"/>
  <c r="X3293" i="26"/>
  <c r="Y3293" i="26"/>
  <c r="Z3293" i="26"/>
  <c r="AA3293" i="26"/>
  <c r="AB3293" i="26"/>
  <c r="AC3293" i="26"/>
  <c r="AD3293" i="26"/>
  <c r="AE3293" i="26"/>
  <c r="AF3293" i="26"/>
  <c r="AG3293" i="26"/>
  <c r="AH3293" i="26"/>
  <c r="E3294" i="26"/>
  <c r="F3294" i="26"/>
  <c r="G3294" i="26"/>
  <c r="H3294" i="26"/>
  <c r="I3294" i="26"/>
  <c r="J3294" i="26"/>
  <c r="K3294" i="26"/>
  <c r="L3294" i="26"/>
  <c r="M3294" i="26"/>
  <c r="N3294" i="26"/>
  <c r="O3294" i="26"/>
  <c r="P3294" i="26"/>
  <c r="Q3294" i="26"/>
  <c r="R3294" i="26"/>
  <c r="S3294" i="26"/>
  <c r="T3294" i="26"/>
  <c r="U3294" i="26"/>
  <c r="V3294" i="26"/>
  <c r="W3294" i="26"/>
  <c r="X3294" i="26"/>
  <c r="Y3294" i="26"/>
  <c r="Z3294" i="26"/>
  <c r="AA3294" i="26"/>
  <c r="AB3294" i="26"/>
  <c r="AC3294" i="26"/>
  <c r="AD3294" i="26"/>
  <c r="AE3294" i="26"/>
  <c r="AF3294" i="26"/>
  <c r="AG3294" i="26"/>
  <c r="AH3294" i="26"/>
  <c r="AI1546" i="26"/>
  <c r="E3295" i="26"/>
  <c r="F3295" i="26"/>
  <c r="G3295" i="26"/>
  <c r="H3295" i="26"/>
  <c r="I3295" i="26"/>
  <c r="J3295" i="26"/>
  <c r="K3295" i="26"/>
  <c r="L3295" i="26"/>
  <c r="M3295" i="26"/>
  <c r="N3295" i="26"/>
  <c r="O3295" i="26"/>
  <c r="P3295" i="26"/>
  <c r="Q3295" i="26"/>
  <c r="R3295" i="26"/>
  <c r="S3295" i="26"/>
  <c r="T3295" i="26"/>
  <c r="U3295" i="26"/>
  <c r="V3295" i="26"/>
  <c r="W3295" i="26"/>
  <c r="X3295" i="26"/>
  <c r="Y3295" i="26"/>
  <c r="Z3295" i="26"/>
  <c r="AA3295" i="26"/>
  <c r="AB3295" i="26"/>
  <c r="AC3295" i="26"/>
  <c r="AD3295" i="26"/>
  <c r="AE3295" i="26"/>
  <c r="AF3295" i="26"/>
  <c r="AG3295" i="26"/>
  <c r="AH3295" i="26"/>
  <c r="E3296" i="26"/>
  <c r="F3296" i="26"/>
  <c r="G3296" i="26"/>
  <c r="H3296" i="26"/>
  <c r="I3296" i="26"/>
  <c r="J3296" i="26"/>
  <c r="K3296" i="26"/>
  <c r="L3296" i="26"/>
  <c r="M3296" i="26"/>
  <c r="N3296" i="26"/>
  <c r="O3296" i="26"/>
  <c r="P3296" i="26"/>
  <c r="Q3296" i="26"/>
  <c r="R3296" i="26"/>
  <c r="S3296" i="26"/>
  <c r="T3296" i="26"/>
  <c r="U3296" i="26"/>
  <c r="V3296" i="26"/>
  <c r="W3296" i="26"/>
  <c r="X3296" i="26"/>
  <c r="Y3296" i="26"/>
  <c r="Z3296" i="26"/>
  <c r="AA3296" i="26"/>
  <c r="AB3296" i="26"/>
  <c r="AC3296" i="26"/>
  <c r="AD3296" i="26"/>
  <c r="AE3296" i="26"/>
  <c r="AF3296" i="26"/>
  <c r="AG3296" i="26"/>
  <c r="AH3296" i="26"/>
  <c r="AI1385" i="26"/>
  <c r="E3297" i="26"/>
  <c r="F3297" i="26"/>
  <c r="G3297" i="26"/>
  <c r="H3297" i="26"/>
  <c r="I3297" i="26"/>
  <c r="J3297" i="26"/>
  <c r="K3297" i="26"/>
  <c r="L3297" i="26"/>
  <c r="M3297" i="26"/>
  <c r="N3297" i="26"/>
  <c r="O3297" i="26"/>
  <c r="P3297" i="26"/>
  <c r="Q3297" i="26"/>
  <c r="R3297" i="26"/>
  <c r="S3297" i="26"/>
  <c r="T3297" i="26"/>
  <c r="U3297" i="26"/>
  <c r="V3297" i="26"/>
  <c r="W3297" i="26"/>
  <c r="X3297" i="26"/>
  <c r="Y3297" i="26"/>
  <c r="Z3297" i="26"/>
  <c r="AA3297" i="26"/>
  <c r="AB3297" i="26"/>
  <c r="AC3297" i="26"/>
  <c r="AD3297" i="26"/>
  <c r="AE3297" i="26"/>
  <c r="AF3297" i="26"/>
  <c r="AG3297" i="26"/>
  <c r="AH3297" i="26"/>
  <c r="E3298" i="26"/>
  <c r="F3298" i="26"/>
  <c r="G3298" i="26"/>
  <c r="H3298" i="26"/>
  <c r="I3298" i="26"/>
  <c r="J3298" i="26"/>
  <c r="K3298" i="26"/>
  <c r="L3298" i="26"/>
  <c r="M3298" i="26"/>
  <c r="N3298" i="26"/>
  <c r="O3298" i="26"/>
  <c r="P3298" i="26"/>
  <c r="Q3298" i="26"/>
  <c r="R3298" i="26"/>
  <c r="S3298" i="26"/>
  <c r="T3298" i="26"/>
  <c r="U3298" i="26"/>
  <c r="V3298" i="26"/>
  <c r="W3298" i="26"/>
  <c r="X3298" i="26"/>
  <c r="Y3298" i="26"/>
  <c r="Z3298" i="26"/>
  <c r="AA3298" i="26"/>
  <c r="AB3298" i="26"/>
  <c r="AC3298" i="26"/>
  <c r="AD3298" i="26"/>
  <c r="AE3298" i="26"/>
  <c r="AF3298" i="26"/>
  <c r="AG3298" i="26"/>
  <c r="AH3298" i="26"/>
  <c r="E3299" i="26"/>
  <c r="F3299" i="26"/>
  <c r="G3299" i="26"/>
  <c r="H3299" i="26"/>
  <c r="I3299" i="26"/>
  <c r="J3299" i="26"/>
  <c r="K3299" i="26"/>
  <c r="L3299" i="26"/>
  <c r="M3299" i="26"/>
  <c r="N3299" i="26"/>
  <c r="O3299" i="26"/>
  <c r="P3299" i="26"/>
  <c r="Q3299" i="26"/>
  <c r="R3299" i="26"/>
  <c r="S3299" i="26"/>
  <c r="T3299" i="26"/>
  <c r="U3299" i="26"/>
  <c r="V3299" i="26"/>
  <c r="W3299" i="26"/>
  <c r="X3299" i="26"/>
  <c r="Y3299" i="26"/>
  <c r="Z3299" i="26"/>
  <c r="AA3299" i="26"/>
  <c r="AB3299" i="26"/>
  <c r="AC3299" i="26"/>
  <c r="AD3299" i="26"/>
  <c r="AE3299" i="26"/>
  <c r="AF3299" i="26"/>
  <c r="AG3299" i="26"/>
  <c r="AH3299" i="26"/>
  <c r="E3300" i="26"/>
  <c r="F3300" i="26"/>
  <c r="G3300" i="26"/>
  <c r="H3300" i="26"/>
  <c r="I3300" i="26"/>
  <c r="J3300" i="26"/>
  <c r="K3300" i="26"/>
  <c r="L3300" i="26"/>
  <c r="M3300" i="26"/>
  <c r="N3300" i="26"/>
  <c r="O3300" i="26"/>
  <c r="P3300" i="26"/>
  <c r="Q3300" i="26"/>
  <c r="R3300" i="26"/>
  <c r="S3300" i="26"/>
  <c r="T3300" i="26"/>
  <c r="U3300" i="26"/>
  <c r="V3300" i="26"/>
  <c r="W3300" i="26"/>
  <c r="X3300" i="26"/>
  <c r="Y3300" i="26"/>
  <c r="Z3300" i="26"/>
  <c r="AA3300" i="26"/>
  <c r="AB3300" i="26"/>
  <c r="AC3300" i="26"/>
  <c r="AD3300" i="26"/>
  <c r="AE3300" i="26"/>
  <c r="AF3300" i="26"/>
  <c r="AG3300" i="26"/>
  <c r="AH3300" i="26"/>
  <c r="E3301" i="26"/>
  <c r="F3301" i="26"/>
  <c r="G3301" i="26"/>
  <c r="H3301" i="26"/>
  <c r="I3301" i="26"/>
  <c r="J3301" i="26"/>
  <c r="K3301" i="26"/>
  <c r="L3301" i="26"/>
  <c r="M3301" i="26"/>
  <c r="N3301" i="26"/>
  <c r="O3301" i="26"/>
  <c r="P3301" i="26"/>
  <c r="Q3301" i="26"/>
  <c r="R3301" i="26"/>
  <c r="S3301" i="26"/>
  <c r="T3301" i="26"/>
  <c r="U3301" i="26"/>
  <c r="V3301" i="26"/>
  <c r="W3301" i="26"/>
  <c r="X3301" i="26"/>
  <c r="Y3301" i="26"/>
  <c r="Z3301" i="26"/>
  <c r="AA3301" i="26"/>
  <c r="AB3301" i="26"/>
  <c r="AC3301" i="26"/>
  <c r="AD3301" i="26"/>
  <c r="AE3301" i="26"/>
  <c r="AF3301" i="26"/>
  <c r="AG3301" i="26"/>
  <c r="AH3301" i="26"/>
  <c r="AI1549" i="26"/>
  <c r="E3302" i="26"/>
  <c r="F3302" i="26"/>
  <c r="G3302" i="26"/>
  <c r="H3302" i="26"/>
  <c r="I3302" i="26"/>
  <c r="J3302" i="26"/>
  <c r="K3302" i="26"/>
  <c r="L3302" i="26"/>
  <c r="M3302" i="26"/>
  <c r="N3302" i="26"/>
  <c r="O3302" i="26"/>
  <c r="P3302" i="26"/>
  <c r="Q3302" i="26"/>
  <c r="R3302" i="26"/>
  <c r="S3302" i="26"/>
  <c r="T3302" i="26"/>
  <c r="U3302" i="26"/>
  <c r="V3302" i="26"/>
  <c r="W3302" i="26"/>
  <c r="X3302" i="26"/>
  <c r="Y3302" i="26"/>
  <c r="Z3302" i="26"/>
  <c r="AA3302" i="26"/>
  <c r="AB3302" i="26"/>
  <c r="AC3302" i="26"/>
  <c r="AD3302" i="26"/>
  <c r="AE3302" i="26"/>
  <c r="AF3302" i="26"/>
  <c r="AG3302" i="26"/>
  <c r="AH3302" i="26"/>
  <c r="E3303" i="26"/>
  <c r="F3303" i="26"/>
  <c r="G3303" i="26"/>
  <c r="H3303" i="26"/>
  <c r="I3303" i="26"/>
  <c r="J3303" i="26"/>
  <c r="K3303" i="26"/>
  <c r="L3303" i="26"/>
  <c r="M3303" i="26"/>
  <c r="N3303" i="26"/>
  <c r="O3303" i="26"/>
  <c r="P3303" i="26"/>
  <c r="Q3303" i="26"/>
  <c r="R3303" i="26"/>
  <c r="S3303" i="26"/>
  <c r="T3303" i="26"/>
  <c r="U3303" i="26"/>
  <c r="V3303" i="26"/>
  <c r="W3303" i="26"/>
  <c r="X3303" i="26"/>
  <c r="Y3303" i="26"/>
  <c r="Z3303" i="26"/>
  <c r="AA3303" i="26"/>
  <c r="AB3303" i="26"/>
  <c r="AC3303" i="26"/>
  <c r="AD3303" i="26"/>
  <c r="AE3303" i="26"/>
  <c r="AF3303" i="26"/>
  <c r="AG3303" i="26"/>
  <c r="AH3303" i="26"/>
  <c r="E3304" i="26"/>
  <c r="F3304" i="26"/>
  <c r="G3304" i="26"/>
  <c r="H3304" i="26"/>
  <c r="I3304" i="26"/>
  <c r="J3304" i="26"/>
  <c r="K3304" i="26"/>
  <c r="L3304" i="26"/>
  <c r="M3304" i="26"/>
  <c r="N3304" i="26"/>
  <c r="O3304" i="26"/>
  <c r="P3304" i="26"/>
  <c r="Q3304" i="26"/>
  <c r="R3304" i="26"/>
  <c r="S3304" i="26"/>
  <c r="T3304" i="26"/>
  <c r="U3304" i="26"/>
  <c r="V3304" i="26"/>
  <c r="W3304" i="26"/>
  <c r="X3304" i="26"/>
  <c r="Y3304" i="26"/>
  <c r="Z3304" i="26"/>
  <c r="AA3304" i="26"/>
  <c r="AB3304" i="26"/>
  <c r="AC3304" i="26"/>
  <c r="AD3304" i="26"/>
  <c r="AE3304" i="26"/>
  <c r="AF3304" i="26"/>
  <c r="AG3304" i="26"/>
  <c r="AH3304" i="26"/>
  <c r="E3305" i="26"/>
  <c r="F3305" i="26"/>
  <c r="G3305" i="26"/>
  <c r="H3305" i="26"/>
  <c r="I3305" i="26"/>
  <c r="J3305" i="26"/>
  <c r="K3305" i="26"/>
  <c r="L3305" i="26"/>
  <c r="M3305" i="26"/>
  <c r="N3305" i="26"/>
  <c r="O3305" i="26"/>
  <c r="P3305" i="26"/>
  <c r="Q3305" i="26"/>
  <c r="R3305" i="26"/>
  <c r="S3305" i="26"/>
  <c r="T3305" i="26"/>
  <c r="U3305" i="26"/>
  <c r="V3305" i="26"/>
  <c r="W3305" i="26"/>
  <c r="X3305" i="26"/>
  <c r="Y3305" i="26"/>
  <c r="Z3305" i="26"/>
  <c r="AA3305" i="26"/>
  <c r="AB3305" i="26"/>
  <c r="AC3305" i="26"/>
  <c r="AD3305" i="26"/>
  <c r="AE3305" i="26"/>
  <c r="AF3305" i="26"/>
  <c r="AG3305" i="26"/>
  <c r="AH3305" i="26"/>
  <c r="E3306" i="26"/>
  <c r="F3306" i="26"/>
  <c r="G3306" i="26"/>
  <c r="H3306" i="26"/>
  <c r="I3306" i="26"/>
  <c r="J3306" i="26"/>
  <c r="K3306" i="26"/>
  <c r="L3306" i="26"/>
  <c r="M3306" i="26"/>
  <c r="N3306" i="26"/>
  <c r="O3306" i="26"/>
  <c r="P3306" i="26"/>
  <c r="Q3306" i="26"/>
  <c r="R3306" i="26"/>
  <c r="S3306" i="26"/>
  <c r="T3306" i="26"/>
  <c r="U3306" i="26"/>
  <c r="V3306" i="26"/>
  <c r="W3306" i="26"/>
  <c r="X3306" i="26"/>
  <c r="Y3306" i="26"/>
  <c r="Z3306" i="26"/>
  <c r="AA3306" i="26"/>
  <c r="AB3306" i="26"/>
  <c r="AC3306" i="26"/>
  <c r="AD3306" i="26"/>
  <c r="AE3306" i="26"/>
  <c r="AF3306" i="26"/>
  <c r="AG3306" i="26"/>
  <c r="AH3306" i="26"/>
  <c r="E3307" i="26"/>
  <c r="F3307" i="26"/>
  <c r="G3307" i="26"/>
  <c r="H3307" i="26"/>
  <c r="I3307" i="26"/>
  <c r="J3307" i="26"/>
  <c r="K3307" i="26"/>
  <c r="L3307" i="26"/>
  <c r="M3307" i="26"/>
  <c r="N3307" i="26"/>
  <c r="O3307" i="26"/>
  <c r="P3307" i="26"/>
  <c r="Q3307" i="26"/>
  <c r="R3307" i="26"/>
  <c r="S3307" i="26"/>
  <c r="T3307" i="26"/>
  <c r="U3307" i="26"/>
  <c r="V3307" i="26"/>
  <c r="W3307" i="26"/>
  <c r="X3307" i="26"/>
  <c r="Y3307" i="26"/>
  <c r="Z3307" i="26"/>
  <c r="AA3307" i="26"/>
  <c r="AB3307" i="26"/>
  <c r="AC3307" i="26"/>
  <c r="AD3307" i="26"/>
  <c r="AE3307" i="26"/>
  <c r="AF3307" i="26"/>
  <c r="AG3307" i="26"/>
  <c r="AH3307" i="26"/>
  <c r="E3308" i="26"/>
  <c r="F3308" i="26"/>
  <c r="G3308" i="26"/>
  <c r="H3308" i="26"/>
  <c r="I3308" i="26"/>
  <c r="J3308" i="26"/>
  <c r="K3308" i="26"/>
  <c r="L3308" i="26"/>
  <c r="M3308" i="26"/>
  <c r="N3308" i="26"/>
  <c r="O3308" i="26"/>
  <c r="P3308" i="26"/>
  <c r="Q3308" i="26"/>
  <c r="R3308" i="26"/>
  <c r="S3308" i="26"/>
  <c r="T3308" i="26"/>
  <c r="U3308" i="26"/>
  <c r="V3308" i="26"/>
  <c r="W3308" i="26"/>
  <c r="X3308" i="26"/>
  <c r="Y3308" i="26"/>
  <c r="Z3308" i="26"/>
  <c r="AA3308" i="26"/>
  <c r="AB3308" i="26"/>
  <c r="AC3308" i="26"/>
  <c r="AD3308" i="26"/>
  <c r="AE3308" i="26"/>
  <c r="AF3308" i="26"/>
  <c r="AG3308" i="26"/>
  <c r="AH3308" i="26"/>
  <c r="E3309" i="26"/>
  <c r="F3309" i="26"/>
  <c r="G3309" i="26"/>
  <c r="H3309" i="26"/>
  <c r="I3309" i="26"/>
  <c r="J3309" i="26"/>
  <c r="K3309" i="26"/>
  <c r="L3309" i="26"/>
  <c r="M3309" i="26"/>
  <c r="N3309" i="26"/>
  <c r="O3309" i="26"/>
  <c r="P3309" i="26"/>
  <c r="Q3309" i="26"/>
  <c r="R3309" i="26"/>
  <c r="S3309" i="26"/>
  <c r="T3309" i="26"/>
  <c r="U3309" i="26"/>
  <c r="V3309" i="26"/>
  <c r="W3309" i="26"/>
  <c r="X3309" i="26"/>
  <c r="Y3309" i="26"/>
  <c r="Z3309" i="26"/>
  <c r="AA3309" i="26"/>
  <c r="AB3309" i="26"/>
  <c r="AC3309" i="26"/>
  <c r="AD3309" i="26"/>
  <c r="AE3309" i="26"/>
  <c r="AF3309" i="26"/>
  <c r="AG3309" i="26"/>
  <c r="AH3309" i="26"/>
  <c r="E3310" i="26"/>
  <c r="F3310" i="26"/>
  <c r="G3310" i="26"/>
  <c r="H3310" i="26"/>
  <c r="I3310" i="26"/>
  <c r="J3310" i="26"/>
  <c r="K3310" i="26"/>
  <c r="L3310" i="26"/>
  <c r="M3310" i="26"/>
  <c r="N3310" i="26"/>
  <c r="O3310" i="26"/>
  <c r="P3310" i="26"/>
  <c r="Q3310" i="26"/>
  <c r="R3310" i="26"/>
  <c r="S3310" i="26"/>
  <c r="T3310" i="26"/>
  <c r="U3310" i="26"/>
  <c r="V3310" i="26"/>
  <c r="W3310" i="26"/>
  <c r="X3310" i="26"/>
  <c r="Y3310" i="26"/>
  <c r="Z3310" i="26"/>
  <c r="AA3310" i="26"/>
  <c r="AB3310" i="26"/>
  <c r="AC3310" i="26"/>
  <c r="AD3310" i="26"/>
  <c r="AE3310" i="26"/>
  <c r="AF3310" i="26"/>
  <c r="AG3310" i="26"/>
  <c r="AH3310" i="26"/>
  <c r="E3311" i="26"/>
  <c r="F3311" i="26"/>
  <c r="G3311" i="26"/>
  <c r="H3311" i="26"/>
  <c r="I3311" i="26"/>
  <c r="J3311" i="26"/>
  <c r="K3311" i="26"/>
  <c r="L3311" i="26"/>
  <c r="M3311" i="26"/>
  <c r="N3311" i="26"/>
  <c r="O3311" i="26"/>
  <c r="P3311" i="26"/>
  <c r="Q3311" i="26"/>
  <c r="R3311" i="26"/>
  <c r="S3311" i="26"/>
  <c r="T3311" i="26"/>
  <c r="U3311" i="26"/>
  <c r="V3311" i="26"/>
  <c r="W3311" i="26"/>
  <c r="X3311" i="26"/>
  <c r="Y3311" i="26"/>
  <c r="Z3311" i="26"/>
  <c r="AA3311" i="26"/>
  <c r="AB3311" i="26"/>
  <c r="AC3311" i="26"/>
  <c r="AD3311" i="26"/>
  <c r="AE3311" i="26"/>
  <c r="AF3311" i="26"/>
  <c r="AG3311" i="26"/>
  <c r="AH3311" i="26"/>
  <c r="AI1602" i="26"/>
  <c r="E3312" i="26"/>
  <c r="F3312" i="26"/>
  <c r="G3312" i="26"/>
  <c r="H3312" i="26"/>
  <c r="I3312" i="26"/>
  <c r="J3312" i="26"/>
  <c r="K3312" i="26"/>
  <c r="L3312" i="26"/>
  <c r="M3312" i="26"/>
  <c r="N3312" i="26"/>
  <c r="O3312" i="26"/>
  <c r="P3312" i="26"/>
  <c r="Q3312" i="26"/>
  <c r="R3312" i="26"/>
  <c r="S3312" i="26"/>
  <c r="T3312" i="26"/>
  <c r="U3312" i="26"/>
  <c r="V3312" i="26"/>
  <c r="W3312" i="26"/>
  <c r="X3312" i="26"/>
  <c r="Y3312" i="26"/>
  <c r="Z3312" i="26"/>
  <c r="AA3312" i="26"/>
  <c r="AB3312" i="26"/>
  <c r="AC3312" i="26"/>
  <c r="AD3312" i="26"/>
  <c r="AE3312" i="26"/>
  <c r="AF3312" i="26"/>
  <c r="AG3312" i="26"/>
  <c r="AH3312" i="26"/>
  <c r="E3313" i="26"/>
  <c r="F3313" i="26"/>
  <c r="G3313" i="26"/>
  <c r="H3313" i="26"/>
  <c r="I3313" i="26"/>
  <c r="J3313" i="26"/>
  <c r="K3313" i="26"/>
  <c r="L3313" i="26"/>
  <c r="M3313" i="26"/>
  <c r="N3313" i="26"/>
  <c r="O3313" i="26"/>
  <c r="P3313" i="26"/>
  <c r="Q3313" i="26"/>
  <c r="R3313" i="26"/>
  <c r="S3313" i="26"/>
  <c r="T3313" i="26"/>
  <c r="U3313" i="26"/>
  <c r="V3313" i="26"/>
  <c r="W3313" i="26"/>
  <c r="X3313" i="26"/>
  <c r="Y3313" i="26"/>
  <c r="Z3313" i="26"/>
  <c r="AA3313" i="26"/>
  <c r="AB3313" i="26"/>
  <c r="AC3313" i="26"/>
  <c r="AD3313" i="26"/>
  <c r="AE3313" i="26"/>
  <c r="AF3313" i="26"/>
  <c r="AG3313" i="26"/>
  <c r="AH3313" i="26"/>
  <c r="E3314" i="26"/>
  <c r="F3314" i="26"/>
  <c r="G3314" i="26"/>
  <c r="H3314" i="26"/>
  <c r="I3314" i="26"/>
  <c r="J3314" i="26"/>
  <c r="K3314" i="26"/>
  <c r="L3314" i="26"/>
  <c r="M3314" i="26"/>
  <c r="N3314" i="26"/>
  <c r="O3314" i="26"/>
  <c r="P3314" i="26"/>
  <c r="Q3314" i="26"/>
  <c r="R3314" i="26"/>
  <c r="S3314" i="26"/>
  <c r="T3314" i="26"/>
  <c r="U3314" i="26"/>
  <c r="V3314" i="26"/>
  <c r="W3314" i="26"/>
  <c r="X3314" i="26"/>
  <c r="Y3314" i="26"/>
  <c r="Z3314" i="26"/>
  <c r="AA3314" i="26"/>
  <c r="AB3314" i="26"/>
  <c r="AC3314" i="26"/>
  <c r="AD3314" i="26"/>
  <c r="AE3314" i="26"/>
  <c r="AF3314" i="26"/>
  <c r="AG3314" i="26"/>
  <c r="AH3314" i="26"/>
  <c r="E3315" i="26"/>
  <c r="F3315" i="26"/>
  <c r="G3315" i="26"/>
  <c r="H3315" i="26"/>
  <c r="I3315" i="26"/>
  <c r="J3315" i="26"/>
  <c r="K3315" i="26"/>
  <c r="L3315" i="26"/>
  <c r="M3315" i="26"/>
  <c r="N3315" i="26"/>
  <c r="O3315" i="26"/>
  <c r="P3315" i="26"/>
  <c r="Q3315" i="26"/>
  <c r="R3315" i="26"/>
  <c r="S3315" i="26"/>
  <c r="T3315" i="26"/>
  <c r="U3315" i="26"/>
  <c r="V3315" i="26"/>
  <c r="W3315" i="26"/>
  <c r="X3315" i="26"/>
  <c r="Y3315" i="26"/>
  <c r="Z3315" i="26"/>
  <c r="AA3315" i="26"/>
  <c r="AB3315" i="26"/>
  <c r="AC3315" i="26"/>
  <c r="AD3315" i="26"/>
  <c r="AE3315" i="26"/>
  <c r="AF3315" i="26"/>
  <c r="AG3315" i="26"/>
  <c r="AH3315" i="26"/>
  <c r="E3316" i="26"/>
  <c r="F3316" i="26"/>
  <c r="G3316" i="26"/>
  <c r="H3316" i="26"/>
  <c r="I3316" i="26"/>
  <c r="J3316" i="26"/>
  <c r="K3316" i="26"/>
  <c r="L3316" i="26"/>
  <c r="M3316" i="26"/>
  <c r="N3316" i="26"/>
  <c r="O3316" i="26"/>
  <c r="P3316" i="26"/>
  <c r="Q3316" i="26"/>
  <c r="R3316" i="26"/>
  <c r="S3316" i="26"/>
  <c r="T3316" i="26"/>
  <c r="U3316" i="26"/>
  <c r="V3316" i="26"/>
  <c r="W3316" i="26"/>
  <c r="X3316" i="26"/>
  <c r="Y3316" i="26"/>
  <c r="Z3316" i="26"/>
  <c r="AA3316" i="26"/>
  <c r="AB3316" i="26"/>
  <c r="AC3316" i="26"/>
  <c r="AD3316" i="26"/>
  <c r="AE3316" i="26"/>
  <c r="AF3316" i="26"/>
  <c r="AG3316" i="26"/>
  <c r="AH3316" i="26"/>
  <c r="E3317" i="26"/>
  <c r="F3317" i="26"/>
  <c r="G3317" i="26"/>
  <c r="H3317" i="26"/>
  <c r="I3317" i="26"/>
  <c r="J3317" i="26"/>
  <c r="K3317" i="26"/>
  <c r="L3317" i="26"/>
  <c r="M3317" i="26"/>
  <c r="N3317" i="26"/>
  <c r="O3317" i="26"/>
  <c r="P3317" i="26"/>
  <c r="Q3317" i="26"/>
  <c r="R3317" i="26"/>
  <c r="S3317" i="26"/>
  <c r="T3317" i="26"/>
  <c r="U3317" i="26"/>
  <c r="V3317" i="26"/>
  <c r="W3317" i="26"/>
  <c r="X3317" i="26"/>
  <c r="Y3317" i="26"/>
  <c r="Z3317" i="26"/>
  <c r="AA3317" i="26"/>
  <c r="AB3317" i="26"/>
  <c r="AC3317" i="26"/>
  <c r="AD3317" i="26"/>
  <c r="AE3317" i="26"/>
  <c r="AF3317" i="26"/>
  <c r="AG3317" i="26"/>
  <c r="AH3317" i="26"/>
  <c r="E3318" i="26"/>
  <c r="F3318" i="26"/>
  <c r="G3318" i="26"/>
  <c r="H3318" i="26"/>
  <c r="I3318" i="26"/>
  <c r="J3318" i="26"/>
  <c r="K3318" i="26"/>
  <c r="L3318" i="26"/>
  <c r="M3318" i="26"/>
  <c r="N3318" i="26"/>
  <c r="O3318" i="26"/>
  <c r="P3318" i="26"/>
  <c r="Q3318" i="26"/>
  <c r="R3318" i="26"/>
  <c r="S3318" i="26"/>
  <c r="T3318" i="26"/>
  <c r="U3318" i="26"/>
  <c r="V3318" i="26"/>
  <c r="W3318" i="26"/>
  <c r="X3318" i="26"/>
  <c r="Y3318" i="26"/>
  <c r="Z3318" i="26"/>
  <c r="AA3318" i="26"/>
  <c r="AB3318" i="26"/>
  <c r="AC3318" i="26"/>
  <c r="AD3318" i="26"/>
  <c r="AE3318" i="26"/>
  <c r="AF3318" i="26"/>
  <c r="AG3318" i="26"/>
  <c r="AH3318" i="26"/>
  <c r="E3319" i="26"/>
  <c r="F3319" i="26"/>
  <c r="G3319" i="26"/>
  <c r="H3319" i="26"/>
  <c r="I3319" i="26"/>
  <c r="J3319" i="26"/>
  <c r="K3319" i="26"/>
  <c r="L3319" i="26"/>
  <c r="M3319" i="26"/>
  <c r="N3319" i="26"/>
  <c r="O3319" i="26"/>
  <c r="P3319" i="26"/>
  <c r="Q3319" i="26"/>
  <c r="R3319" i="26"/>
  <c r="S3319" i="26"/>
  <c r="T3319" i="26"/>
  <c r="U3319" i="26"/>
  <c r="V3319" i="26"/>
  <c r="W3319" i="26"/>
  <c r="X3319" i="26"/>
  <c r="Y3319" i="26"/>
  <c r="Z3319" i="26"/>
  <c r="AA3319" i="26"/>
  <c r="AB3319" i="26"/>
  <c r="AC3319" i="26"/>
  <c r="AD3319" i="26"/>
  <c r="AE3319" i="26"/>
  <c r="AF3319" i="26"/>
  <c r="AG3319" i="26"/>
  <c r="AH3319" i="26"/>
  <c r="AI1249" i="26"/>
  <c r="E3320" i="26"/>
  <c r="F3320" i="26"/>
  <c r="G3320" i="26"/>
  <c r="H3320" i="26"/>
  <c r="I3320" i="26"/>
  <c r="J3320" i="26"/>
  <c r="K3320" i="26"/>
  <c r="L3320" i="26"/>
  <c r="M3320" i="26"/>
  <c r="N3320" i="26"/>
  <c r="O3320" i="26"/>
  <c r="P3320" i="26"/>
  <c r="Q3320" i="26"/>
  <c r="R3320" i="26"/>
  <c r="S3320" i="26"/>
  <c r="T3320" i="26"/>
  <c r="U3320" i="26"/>
  <c r="V3320" i="26"/>
  <c r="W3320" i="26"/>
  <c r="X3320" i="26"/>
  <c r="Y3320" i="26"/>
  <c r="Z3320" i="26"/>
  <c r="AA3320" i="26"/>
  <c r="AB3320" i="26"/>
  <c r="AC3320" i="26"/>
  <c r="AD3320" i="26"/>
  <c r="AE3320" i="26"/>
  <c r="AF3320" i="26"/>
  <c r="AG3320" i="26"/>
  <c r="AH3320" i="26"/>
  <c r="E3321" i="26"/>
  <c r="F3321" i="26"/>
  <c r="G3321" i="26"/>
  <c r="H3321" i="26"/>
  <c r="I3321" i="26"/>
  <c r="J3321" i="26"/>
  <c r="K3321" i="26"/>
  <c r="L3321" i="26"/>
  <c r="M3321" i="26"/>
  <c r="N3321" i="26"/>
  <c r="O3321" i="26"/>
  <c r="P3321" i="26"/>
  <c r="Q3321" i="26"/>
  <c r="R3321" i="26"/>
  <c r="S3321" i="26"/>
  <c r="T3321" i="26"/>
  <c r="U3321" i="26"/>
  <c r="V3321" i="26"/>
  <c r="W3321" i="26"/>
  <c r="X3321" i="26"/>
  <c r="Y3321" i="26"/>
  <c r="Z3321" i="26"/>
  <c r="AA3321" i="26"/>
  <c r="AB3321" i="26"/>
  <c r="AC3321" i="26"/>
  <c r="AD3321" i="26"/>
  <c r="AE3321" i="26"/>
  <c r="AF3321" i="26"/>
  <c r="AG3321" i="26"/>
  <c r="AH3321" i="26"/>
  <c r="E3322" i="26"/>
  <c r="F3322" i="26"/>
  <c r="G3322" i="26"/>
  <c r="H3322" i="26"/>
  <c r="I3322" i="26"/>
  <c r="J3322" i="26"/>
  <c r="K3322" i="26"/>
  <c r="L3322" i="26"/>
  <c r="M3322" i="26"/>
  <c r="N3322" i="26"/>
  <c r="O3322" i="26"/>
  <c r="P3322" i="26"/>
  <c r="Q3322" i="26"/>
  <c r="R3322" i="26"/>
  <c r="S3322" i="26"/>
  <c r="T3322" i="26"/>
  <c r="U3322" i="26"/>
  <c r="V3322" i="26"/>
  <c r="W3322" i="26"/>
  <c r="X3322" i="26"/>
  <c r="Y3322" i="26"/>
  <c r="Z3322" i="26"/>
  <c r="AA3322" i="26"/>
  <c r="AB3322" i="26"/>
  <c r="AC3322" i="26"/>
  <c r="AD3322" i="26"/>
  <c r="AE3322" i="26"/>
  <c r="AF3322" i="26"/>
  <c r="AG3322" i="26"/>
  <c r="AH3322" i="26"/>
  <c r="E3323" i="26"/>
  <c r="F3323" i="26"/>
  <c r="G3323" i="26"/>
  <c r="H3323" i="26"/>
  <c r="I3323" i="26"/>
  <c r="J3323" i="26"/>
  <c r="K3323" i="26"/>
  <c r="L3323" i="26"/>
  <c r="M3323" i="26"/>
  <c r="N3323" i="26"/>
  <c r="O3323" i="26"/>
  <c r="P3323" i="26"/>
  <c r="Q3323" i="26"/>
  <c r="R3323" i="26"/>
  <c r="S3323" i="26"/>
  <c r="T3323" i="26"/>
  <c r="U3323" i="26"/>
  <c r="V3323" i="26"/>
  <c r="W3323" i="26"/>
  <c r="X3323" i="26"/>
  <c r="Y3323" i="26"/>
  <c r="Z3323" i="26"/>
  <c r="AA3323" i="26"/>
  <c r="AB3323" i="26"/>
  <c r="AC3323" i="26"/>
  <c r="AD3323" i="26"/>
  <c r="AE3323" i="26"/>
  <c r="AF3323" i="26"/>
  <c r="AG3323" i="26"/>
  <c r="AH3323" i="26"/>
  <c r="E3324" i="26"/>
  <c r="F3324" i="26"/>
  <c r="G3324" i="26"/>
  <c r="H3324" i="26"/>
  <c r="I3324" i="26"/>
  <c r="J3324" i="26"/>
  <c r="K3324" i="26"/>
  <c r="L3324" i="26"/>
  <c r="M3324" i="26"/>
  <c r="N3324" i="26"/>
  <c r="O3324" i="26"/>
  <c r="P3324" i="26"/>
  <c r="Q3324" i="26"/>
  <c r="R3324" i="26"/>
  <c r="S3324" i="26"/>
  <c r="T3324" i="26"/>
  <c r="U3324" i="26"/>
  <c r="V3324" i="26"/>
  <c r="W3324" i="26"/>
  <c r="X3324" i="26"/>
  <c r="Y3324" i="26"/>
  <c r="Z3324" i="26"/>
  <c r="AA3324" i="26"/>
  <c r="AB3324" i="26"/>
  <c r="AC3324" i="26"/>
  <c r="AD3324" i="26"/>
  <c r="AE3324" i="26"/>
  <c r="AF3324" i="26"/>
  <c r="AG3324" i="26"/>
  <c r="AH3324" i="26"/>
  <c r="E3325" i="26"/>
  <c r="F3325" i="26"/>
  <c r="G3325" i="26"/>
  <c r="H3325" i="26"/>
  <c r="I3325" i="26"/>
  <c r="J3325" i="26"/>
  <c r="K3325" i="26"/>
  <c r="L3325" i="26"/>
  <c r="M3325" i="26"/>
  <c r="N3325" i="26"/>
  <c r="O3325" i="26"/>
  <c r="P3325" i="26"/>
  <c r="Q3325" i="26"/>
  <c r="R3325" i="26"/>
  <c r="S3325" i="26"/>
  <c r="T3325" i="26"/>
  <c r="U3325" i="26"/>
  <c r="V3325" i="26"/>
  <c r="W3325" i="26"/>
  <c r="X3325" i="26"/>
  <c r="Y3325" i="26"/>
  <c r="Z3325" i="26"/>
  <c r="AA3325" i="26"/>
  <c r="AB3325" i="26"/>
  <c r="AC3325" i="26"/>
  <c r="AD3325" i="26"/>
  <c r="AE3325" i="26"/>
  <c r="AF3325" i="26"/>
  <c r="AG3325" i="26"/>
  <c r="AH3325" i="26"/>
  <c r="E3326" i="26"/>
  <c r="F3326" i="26"/>
  <c r="G3326" i="26"/>
  <c r="H3326" i="26"/>
  <c r="I3326" i="26"/>
  <c r="J3326" i="26"/>
  <c r="K3326" i="26"/>
  <c r="L3326" i="26"/>
  <c r="M3326" i="26"/>
  <c r="N3326" i="26"/>
  <c r="O3326" i="26"/>
  <c r="P3326" i="26"/>
  <c r="Q3326" i="26"/>
  <c r="R3326" i="26"/>
  <c r="S3326" i="26"/>
  <c r="T3326" i="26"/>
  <c r="U3326" i="26"/>
  <c r="V3326" i="26"/>
  <c r="W3326" i="26"/>
  <c r="X3326" i="26"/>
  <c r="Y3326" i="26"/>
  <c r="Z3326" i="26"/>
  <c r="AA3326" i="26"/>
  <c r="AB3326" i="26"/>
  <c r="AC3326" i="26"/>
  <c r="AD3326" i="26"/>
  <c r="AE3326" i="26"/>
  <c r="AF3326" i="26"/>
  <c r="AG3326" i="26"/>
  <c r="AH3326" i="26"/>
  <c r="E3327" i="26"/>
  <c r="F3327" i="26"/>
  <c r="G3327" i="26"/>
  <c r="H3327" i="26"/>
  <c r="I3327" i="26"/>
  <c r="J3327" i="26"/>
  <c r="K3327" i="26"/>
  <c r="L3327" i="26"/>
  <c r="M3327" i="26"/>
  <c r="N3327" i="26"/>
  <c r="O3327" i="26"/>
  <c r="P3327" i="26"/>
  <c r="Q3327" i="26"/>
  <c r="R3327" i="26"/>
  <c r="S3327" i="26"/>
  <c r="T3327" i="26"/>
  <c r="U3327" i="26"/>
  <c r="V3327" i="26"/>
  <c r="W3327" i="26"/>
  <c r="X3327" i="26"/>
  <c r="Y3327" i="26"/>
  <c r="Z3327" i="26"/>
  <c r="AA3327" i="26"/>
  <c r="AB3327" i="26"/>
  <c r="AC3327" i="26"/>
  <c r="AD3327" i="26"/>
  <c r="AE3327" i="26"/>
  <c r="AF3327" i="26"/>
  <c r="AG3327" i="26"/>
  <c r="AH3327" i="26"/>
  <c r="E3328" i="26"/>
  <c r="F3328" i="26"/>
  <c r="G3328" i="26"/>
  <c r="H3328" i="26"/>
  <c r="I3328" i="26"/>
  <c r="J3328" i="26"/>
  <c r="K3328" i="26"/>
  <c r="L3328" i="26"/>
  <c r="M3328" i="26"/>
  <c r="N3328" i="26"/>
  <c r="O3328" i="26"/>
  <c r="P3328" i="26"/>
  <c r="Q3328" i="26"/>
  <c r="R3328" i="26"/>
  <c r="S3328" i="26"/>
  <c r="T3328" i="26"/>
  <c r="U3328" i="26"/>
  <c r="V3328" i="26"/>
  <c r="W3328" i="26"/>
  <c r="X3328" i="26"/>
  <c r="Y3328" i="26"/>
  <c r="Z3328" i="26"/>
  <c r="AA3328" i="26"/>
  <c r="AB3328" i="26"/>
  <c r="AC3328" i="26"/>
  <c r="AD3328" i="26"/>
  <c r="AE3328" i="26"/>
  <c r="AF3328" i="26"/>
  <c r="AG3328" i="26"/>
  <c r="AH3328" i="26"/>
  <c r="E3329" i="26"/>
  <c r="F3329" i="26"/>
  <c r="G3329" i="26"/>
  <c r="H3329" i="26"/>
  <c r="I3329" i="26"/>
  <c r="J3329" i="26"/>
  <c r="K3329" i="26"/>
  <c r="L3329" i="26"/>
  <c r="M3329" i="26"/>
  <c r="N3329" i="26"/>
  <c r="O3329" i="26"/>
  <c r="P3329" i="26"/>
  <c r="Q3329" i="26"/>
  <c r="R3329" i="26"/>
  <c r="S3329" i="26"/>
  <c r="T3329" i="26"/>
  <c r="U3329" i="26"/>
  <c r="V3329" i="26"/>
  <c r="W3329" i="26"/>
  <c r="X3329" i="26"/>
  <c r="Y3329" i="26"/>
  <c r="Z3329" i="26"/>
  <c r="AA3329" i="26"/>
  <c r="AB3329" i="26"/>
  <c r="AC3329" i="26"/>
  <c r="AD3329" i="26"/>
  <c r="AE3329" i="26"/>
  <c r="AF3329" i="26"/>
  <c r="AG3329" i="26"/>
  <c r="AH3329" i="26"/>
  <c r="AI1354" i="26"/>
  <c r="E3330" i="26"/>
  <c r="F3330" i="26"/>
  <c r="G3330" i="26"/>
  <c r="H3330" i="26"/>
  <c r="I3330" i="26"/>
  <c r="J3330" i="26"/>
  <c r="K3330" i="26"/>
  <c r="L3330" i="26"/>
  <c r="M3330" i="26"/>
  <c r="N3330" i="26"/>
  <c r="O3330" i="26"/>
  <c r="P3330" i="26"/>
  <c r="Q3330" i="26"/>
  <c r="R3330" i="26"/>
  <c r="S3330" i="26"/>
  <c r="T3330" i="26"/>
  <c r="U3330" i="26"/>
  <c r="V3330" i="26"/>
  <c r="W3330" i="26"/>
  <c r="X3330" i="26"/>
  <c r="Y3330" i="26"/>
  <c r="Z3330" i="26"/>
  <c r="AA3330" i="26"/>
  <c r="AB3330" i="26"/>
  <c r="AC3330" i="26"/>
  <c r="AD3330" i="26"/>
  <c r="AE3330" i="26"/>
  <c r="AF3330" i="26"/>
  <c r="AG3330" i="26"/>
  <c r="AH3330" i="26"/>
  <c r="E3331" i="26"/>
  <c r="F3331" i="26"/>
  <c r="G3331" i="26"/>
  <c r="H3331" i="26"/>
  <c r="I3331" i="26"/>
  <c r="J3331" i="26"/>
  <c r="K3331" i="26"/>
  <c r="L3331" i="26"/>
  <c r="M3331" i="26"/>
  <c r="N3331" i="26"/>
  <c r="O3331" i="26"/>
  <c r="P3331" i="26"/>
  <c r="Q3331" i="26"/>
  <c r="R3331" i="26"/>
  <c r="S3331" i="26"/>
  <c r="T3331" i="26"/>
  <c r="U3331" i="26"/>
  <c r="V3331" i="26"/>
  <c r="W3331" i="26"/>
  <c r="X3331" i="26"/>
  <c r="Y3331" i="26"/>
  <c r="Z3331" i="26"/>
  <c r="AA3331" i="26"/>
  <c r="AB3331" i="26"/>
  <c r="AC3331" i="26"/>
  <c r="AD3331" i="26"/>
  <c r="AE3331" i="26"/>
  <c r="AF3331" i="26"/>
  <c r="AG3331" i="26"/>
  <c r="AH3331" i="26"/>
  <c r="E3332" i="26"/>
  <c r="F3332" i="26"/>
  <c r="G3332" i="26"/>
  <c r="H3332" i="26"/>
  <c r="I3332" i="26"/>
  <c r="J3332" i="26"/>
  <c r="K3332" i="26"/>
  <c r="L3332" i="26"/>
  <c r="M3332" i="26"/>
  <c r="N3332" i="26"/>
  <c r="O3332" i="26"/>
  <c r="P3332" i="26"/>
  <c r="Q3332" i="26"/>
  <c r="R3332" i="26"/>
  <c r="S3332" i="26"/>
  <c r="T3332" i="26"/>
  <c r="U3332" i="26"/>
  <c r="V3332" i="26"/>
  <c r="W3332" i="26"/>
  <c r="X3332" i="26"/>
  <c r="Y3332" i="26"/>
  <c r="Z3332" i="26"/>
  <c r="AA3332" i="26"/>
  <c r="AB3332" i="26"/>
  <c r="AC3332" i="26"/>
  <c r="AD3332" i="26"/>
  <c r="AE3332" i="26"/>
  <c r="AF3332" i="26"/>
  <c r="AG3332" i="26"/>
  <c r="AH3332" i="26"/>
  <c r="E3333" i="26"/>
  <c r="F3333" i="26"/>
  <c r="G3333" i="26"/>
  <c r="H3333" i="26"/>
  <c r="I3333" i="26"/>
  <c r="J3333" i="26"/>
  <c r="K3333" i="26"/>
  <c r="L3333" i="26"/>
  <c r="M3333" i="26"/>
  <c r="N3333" i="26"/>
  <c r="O3333" i="26"/>
  <c r="P3333" i="26"/>
  <c r="Q3333" i="26"/>
  <c r="R3333" i="26"/>
  <c r="S3333" i="26"/>
  <c r="T3333" i="26"/>
  <c r="U3333" i="26"/>
  <c r="V3333" i="26"/>
  <c r="W3333" i="26"/>
  <c r="X3333" i="26"/>
  <c r="Y3333" i="26"/>
  <c r="Z3333" i="26"/>
  <c r="AA3333" i="26"/>
  <c r="AB3333" i="26"/>
  <c r="AC3333" i="26"/>
  <c r="AD3333" i="26"/>
  <c r="AE3333" i="26"/>
  <c r="AF3333" i="26"/>
  <c r="AG3333" i="26"/>
  <c r="AH3333" i="26"/>
  <c r="E3334" i="26"/>
  <c r="F3334" i="26"/>
  <c r="G3334" i="26"/>
  <c r="H3334" i="26"/>
  <c r="I3334" i="26"/>
  <c r="J3334" i="26"/>
  <c r="K3334" i="26"/>
  <c r="L3334" i="26"/>
  <c r="M3334" i="26"/>
  <c r="N3334" i="26"/>
  <c r="O3334" i="26"/>
  <c r="P3334" i="26"/>
  <c r="Q3334" i="26"/>
  <c r="R3334" i="26"/>
  <c r="S3334" i="26"/>
  <c r="T3334" i="26"/>
  <c r="U3334" i="26"/>
  <c r="V3334" i="26"/>
  <c r="W3334" i="26"/>
  <c r="X3334" i="26"/>
  <c r="Y3334" i="26"/>
  <c r="Z3334" i="26"/>
  <c r="AA3334" i="26"/>
  <c r="AB3334" i="26"/>
  <c r="AC3334" i="26"/>
  <c r="AD3334" i="26"/>
  <c r="AE3334" i="26"/>
  <c r="AF3334" i="26"/>
  <c r="AG3334" i="26"/>
  <c r="AH3334" i="26"/>
  <c r="E3335" i="26"/>
  <c r="F3335" i="26"/>
  <c r="G3335" i="26"/>
  <c r="H3335" i="26"/>
  <c r="I3335" i="26"/>
  <c r="J3335" i="26"/>
  <c r="K3335" i="26"/>
  <c r="L3335" i="26"/>
  <c r="M3335" i="26"/>
  <c r="N3335" i="26"/>
  <c r="O3335" i="26"/>
  <c r="P3335" i="26"/>
  <c r="Q3335" i="26"/>
  <c r="R3335" i="26"/>
  <c r="S3335" i="26"/>
  <c r="T3335" i="26"/>
  <c r="U3335" i="26"/>
  <c r="V3335" i="26"/>
  <c r="W3335" i="26"/>
  <c r="X3335" i="26"/>
  <c r="Y3335" i="26"/>
  <c r="Z3335" i="26"/>
  <c r="AA3335" i="26"/>
  <c r="AB3335" i="26"/>
  <c r="AC3335" i="26"/>
  <c r="AD3335" i="26"/>
  <c r="AE3335" i="26"/>
  <c r="AF3335" i="26"/>
  <c r="AG3335" i="26"/>
  <c r="AH3335" i="26"/>
  <c r="E3336" i="26"/>
  <c r="F3336" i="26"/>
  <c r="G3336" i="26"/>
  <c r="H3336" i="26"/>
  <c r="I3336" i="26"/>
  <c r="J3336" i="26"/>
  <c r="K3336" i="26"/>
  <c r="L3336" i="26"/>
  <c r="M3336" i="26"/>
  <c r="N3336" i="26"/>
  <c r="O3336" i="26"/>
  <c r="P3336" i="26"/>
  <c r="Q3336" i="26"/>
  <c r="R3336" i="26"/>
  <c r="S3336" i="26"/>
  <c r="T3336" i="26"/>
  <c r="U3336" i="26"/>
  <c r="V3336" i="26"/>
  <c r="W3336" i="26"/>
  <c r="X3336" i="26"/>
  <c r="Y3336" i="26"/>
  <c r="Z3336" i="26"/>
  <c r="AA3336" i="26"/>
  <c r="AB3336" i="26"/>
  <c r="AC3336" i="26"/>
  <c r="AD3336" i="26"/>
  <c r="AE3336" i="26"/>
  <c r="AF3336" i="26"/>
  <c r="AG3336" i="26"/>
  <c r="AH3336" i="26"/>
  <c r="E3337" i="26"/>
  <c r="F3337" i="26"/>
  <c r="G3337" i="26"/>
  <c r="H3337" i="26"/>
  <c r="I3337" i="26"/>
  <c r="J3337" i="26"/>
  <c r="K3337" i="26"/>
  <c r="L3337" i="26"/>
  <c r="M3337" i="26"/>
  <c r="N3337" i="26"/>
  <c r="O3337" i="26"/>
  <c r="P3337" i="26"/>
  <c r="Q3337" i="26"/>
  <c r="R3337" i="26"/>
  <c r="S3337" i="26"/>
  <c r="T3337" i="26"/>
  <c r="U3337" i="26"/>
  <c r="V3337" i="26"/>
  <c r="W3337" i="26"/>
  <c r="X3337" i="26"/>
  <c r="Y3337" i="26"/>
  <c r="Z3337" i="26"/>
  <c r="AA3337" i="26"/>
  <c r="AB3337" i="26"/>
  <c r="AC3337" i="26"/>
  <c r="AD3337" i="26"/>
  <c r="AE3337" i="26"/>
  <c r="AF3337" i="26"/>
  <c r="AG3337" i="26"/>
  <c r="AH3337" i="26"/>
  <c r="AI1229" i="26"/>
  <c r="E3338" i="26"/>
  <c r="F3338" i="26"/>
  <c r="G3338" i="26"/>
  <c r="H3338" i="26"/>
  <c r="I3338" i="26"/>
  <c r="J3338" i="26"/>
  <c r="K3338" i="26"/>
  <c r="L3338" i="26"/>
  <c r="M3338" i="26"/>
  <c r="N3338" i="26"/>
  <c r="O3338" i="26"/>
  <c r="P3338" i="26"/>
  <c r="Q3338" i="26"/>
  <c r="R3338" i="26"/>
  <c r="S3338" i="26"/>
  <c r="T3338" i="26"/>
  <c r="U3338" i="26"/>
  <c r="V3338" i="26"/>
  <c r="W3338" i="26"/>
  <c r="X3338" i="26"/>
  <c r="Y3338" i="26"/>
  <c r="Z3338" i="26"/>
  <c r="AA3338" i="26"/>
  <c r="AB3338" i="26"/>
  <c r="AC3338" i="26"/>
  <c r="AD3338" i="26"/>
  <c r="AE3338" i="26"/>
  <c r="AF3338" i="26"/>
  <c r="AG3338" i="26"/>
  <c r="AH3338" i="26"/>
  <c r="E3339" i="26"/>
  <c r="F3339" i="26"/>
  <c r="G3339" i="26"/>
  <c r="H3339" i="26"/>
  <c r="I3339" i="26"/>
  <c r="J3339" i="26"/>
  <c r="K3339" i="26"/>
  <c r="L3339" i="26"/>
  <c r="M3339" i="26"/>
  <c r="N3339" i="26"/>
  <c r="O3339" i="26"/>
  <c r="P3339" i="26"/>
  <c r="Q3339" i="26"/>
  <c r="R3339" i="26"/>
  <c r="S3339" i="26"/>
  <c r="T3339" i="26"/>
  <c r="U3339" i="26"/>
  <c r="V3339" i="26"/>
  <c r="W3339" i="26"/>
  <c r="X3339" i="26"/>
  <c r="Y3339" i="26"/>
  <c r="Z3339" i="26"/>
  <c r="AA3339" i="26"/>
  <c r="AB3339" i="26"/>
  <c r="AC3339" i="26"/>
  <c r="AD3339" i="26"/>
  <c r="AE3339" i="26"/>
  <c r="AF3339" i="26"/>
  <c r="AG3339" i="26"/>
  <c r="AH3339" i="26"/>
  <c r="E3340" i="26"/>
  <c r="F3340" i="26"/>
  <c r="G3340" i="26"/>
  <c r="H3340" i="26"/>
  <c r="I3340" i="26"/>
  <c r="J3340" i="26"/>
  <c r="K3340" i="26"/>
  <c r="L3340" i="26"/>
  <c r="M3340" i="26"/>
  <c r="N3340" i="26"/>
  <c r="O3340" i="26"/>
  <c r="P3340" i="26"/>
  <c r="Q3340" i="26"/>
  <c r="R3340" i="26"/>
  <c r="S3340" i="26"/>
  <c r="T3340" i="26"/>
  <c r="U3340" i="26"/>
  <c r="V3340" i="26"/>
  <c r="W3340" i="26"/>
  <c r="X3340" i="26"/>
  <c r="Y3340" i="26"/>
  <c r="Z3340" i="26"/>
  <c r="AA3340" i="26"/>
  <c r="AB3340" i="26"/>
  <c r="AC3340" i="26"/>
  <c r="AD3340" i="26"/>
  <c r="AE3340" i="26"/>
  <c r="AF3340" i="26"/>
  <c r="AG3340" i="26"/>
  <c r="AH3340" i="26"/>
  <c r="E3341" i="26"/>
  <c r="F3341" i="26"/>
  <c r="G3341" i="26"/>
  <c r="H3341" i="26"/>
  <c r="I3341" i="26"/>
  <c r="J3341" i="26"/>
  <c r="K3341" i="26"/>
  <c r="L3341" i="26"/>
  <c r="M3341" i="26"/>
  <c r="N3341" i="26"/>
  <c r="O3341" i="26"/>
  <c r="P3341" i="26"/>
  <c r="Q3341" i="26"/>
  <c r="R3341" i="26"/>
  <c r="S3341" i="26"/>
  <c r="T3341" i="26"/>
  <c r="U3341" i="26"/>
  <c r="V3341" i="26"/>
  <c r="W3341" i="26"/>
  <c r="X3341" i="26"/>
  <c r="Y3341" i="26"/>
  <c r="Z3341" i="26"/>
  <c r="AA3341" i="26"/>
  <c r="AB3341" i="26"/>
  <c r="AC3341" i="26"/>
  <c r="AD3341" i="26"/>
  <c r="AE3341" i="26"/>
  <c r="AF3341" i="26"/>
  <c r="AG3341" i="26"/>
  <c r="AH3341" i="26"/>
  <c r="AI1389" i="26"/>
  <c r="E3342" i="26"/>
  <c r="F3342" i="26"/>
  <c r="G3342" i="26"/>
  <c r="H3342" i="26"/>
  <c r="I3342" i="26"/>
  <c r="J3342" i="26"/>
  <c r="K3342" i="26"/>
  <c r="L3342" i="26"/>
  <c r="M3342" i="26"/>
  <c r="N3342" i="26"/>
  <c r="O3342" i="26"/>
  <c r="P3342" i="26"/>
  <c r="Q3342" i="26"/>
  <c r="R3342" i="26"/>
  <c r="S3342" i="26"/>
  <c r="T3342" i="26"/>
  <c r="U3342" i="26"/>
  <c r="V3342" i="26"/>
  <c r="W3342" i="26"/>
  <c r="X3342" i="26"/>
  <c r="Y3342" i="26"/>
  <c r="Z3342" i="26"/>
  <c r="AA3342" i="26"/>
  <c r="AB3342" i="26"/>
  <c r="AC3342" i="26"/>
  <c r="AD3342" i="26"/>
  <c r="AE3342" i="26"/>
  <c r="AF3342" i="26"/>
  <c r="AG3342" i="26"/>
  <c r="AH3342" i="26"/>
  <c r="AI1655" i="26"/>
  <c r="E3343" i="26"/>
  <c r="F3343" i="26"/>
  <c r="G3343" i="26"/>
  <c r="H3343" i="26"/>
  <c r="I3343" i="26"/>
  <c r="J3343" i="26"/>
  <c r="K3343" i="26"/>
  <c r="L3343" i="26"/>
  <c r="M3343" i="26"/>
  <c r="N3343" i="26"/>
  <c r="O3343" i="26"/>
  <c r="P3343" i="26"/>
  <c r="Q3343" i="26"/>
  <c r="R3343" i="26"/>
  <c r="S3343" i="26"/>
  <c r="T3343" i="26"/>
  <c r="U3343" i="26"/>
  <c r="V3343" i="26"/>
  <c r="W3343" i="26"/>
  <c r="X3343" i="26"/>
  <c r="Y3343" i="26"/>
  <c r="Z3343" i="26"/>
  <c r="AA3343" i="26"/>
  <c r="AB3343" i="26"/>
  <c r="AC3343" i="26"/>
  <c r="AD3343" i="26"/>
  <c r="AE3343" i="26"/>
  <c r="AF3343" i="26"/>
  <c r="AG3343" i="26"/>
  <c r="AH3343" i="26"/>
  <c r="E3344" i="26"/>
  <c r="F3344" i="26"/>
  <c r="G3344" i="26"/>
  <c r="H3344" i="26"/>
  <c r="I3344" i="26"/>
  <c r="J3344" i="26"/>
  <c r="K3344" i="26"/>
  <c r="L3344" i="26"/>
  <c r="M3344" i="26"/>
  <c r="N3344" i="26"/>
  <c r="O3344" i="26"/>
  <c r="P3344" i="26"/>
  <c r="Q3344" i="26"/>
  <c r="R3344" i="26"/>
  <c r="S3344" i="26"/>
  <c r="T3344" i="26"/>
  <c r="U3344" i="26"/>
  <c r="V3344" i="26"/>
  <c r="W3344" i="26"/>
  <c r="X3344" i="26"/>
  <c r="Y3344" i="26"/>
  <c r="Z3344" i="26"/>
  <c r="AA3344" i="26"/>
  <c r="AB3344" i="26"/>
  <c r="AC3344" i="26"/>
  <c r="AD3344" i="26"/>
  <c r="AE3344" i="26"/>
  <c r="AF3344" i="26"/>
  <c r="AG3344" i="26"/>
  <c r="AH3344" i="26"/>
  <c r="E3345" i="26"/>
  <c r="F3345" i="26"/>
  <c r="G3345" i="26"/>
  <c r="H3345" i="26"/>
  <c r="I3345" i="26"/>
  <c r="J3345" i="26"/>
  <c r="K3345" i="26"/>
  <c r="L3345" i="26"/>
  <c r="M3345" i="26"/>
  <c r="N3345" i="26"/>
  <c r="O3345" i="26"/>
  <c r="P3345" i="26"/>
  <c r="Q3345" i="26"/>
  <c r="R3345" i="26"/>
  <c r="S3345" i="26"/>
  <c r="T3345" i="26"/>
  <c r="U3345" i="26"/>
  <c r="V3345" i="26"/>
  <c r="W3345" i="26"/>
  <c r="X3345" i="26"/>
  <c r="Y3345" i="26"/>
  <c r="Z3345" i="26"/>
  <c r="AA3345" i="26"/>
  <c r="AB3345" i="26"/>
  <c r="AC3345" i="26"/>
  <c r="AD3345" i="26"/>
  <c r="AE3345" i="26"/>
  <c r="AF3345" i="26"/>
  <c r="AG3345" i="26"/>
  <c r="AH3345" i="26"/>
  <c r="AI1535" i="26"/>
  <c r="E3346" i="26"/>
  <c r="F3346" i="26"/>
  <c r="G3346" i="26"/>
  <c r="H3346" i="26"/>
  <c r="I3346" i="26"/>
  <c r="J3346" i="26"/>
  <c r="K3346" i="26"/>
  <c r="L3346" i="26"/>
  <c r="M3346" i="26"/>
  <c r="N3346" i="26"/>
  <c r="O3346" i="26"/>
  <c r="P3346" i="26"/>
  <c r="Q3346" i="26"/>
  <c r="R3346" i="26"/>
  <c r="S3346" i="26"/>
  <c r="T3346" i="26"/>
  <c r="U3346" i="26"/>
  <c r="V3346" i="26"/>
  <c r="W3346" i="26"/>
  <c r="X3346" i="26"/>
  <c r="Y3346" i="26"/>
  <c r="Z3346" i="26"/>
  <c r="AA3346" i="26"/>
  <c r="AB3346" i="26"/>
  <c r="AC3346" i="26"/>
  <c r="AD3346" i="26"/>
  <c r="AE3346" i="26"/>
  <c r="AF3346" i="26"/>
  <c r="AG3346" i="26"/>
  <c r="AH3346" i="26"/>
  <c r="E3347" i="26"/>
  <c r="F3347" i="26"/>
  <c r="G3347" i="26"/>
  <c r="H3347" i="26"/>
  <c r="I3347" i="26"/>
  <c r="J3347" i="26"/>
  <c r="K3347" i="26"/>
  <c r="L3347" i="26"/>
  <c r="M3347" i="26"/>
  <c r="N3347" i="26"/>
  <c r="O3347" i="26"/>
  <c r="P3347" i="26"/>
  <c r="Q3347" i="26"/>
  <c r="R3347" i="26"/>
  <c r="S3347" i="26"/>
  <c r="T3347" i="26"/>
  <c r="U3347" i="26"/>
  <c r="V3347" i="26"/>
  <c r="W3347" i="26"/>
  <c r="X3347" i="26"/>
  <c r="Y3347" i="26"/>
  <c r="Z3347" i="26"/>
  <c r="AA3347" i="26"/>
  <c r="AB3347" i="26"/>
  <c r="AC3347" i="26"/>
  <c r="AD3347" i="26"/>
  <c r="AE3347" i="26"/>
  <c r="AF3347" i="26"/>
  <c r="AG3347" i="26"/>
  <c r="AH3347" i="26"/>
  <c r="AI1485" i="26"/>
  <c r="E3348" i="26"/>
  <c r="F3348" i="26"/>
  <c r="G3348" i="26"/>
  <c r="H3348" i="26"/>
  <c r="I3348" i="26"/>
  <c r="J3348" i="26"/>
  <c r="K3348" i="26"/>
  <c r="L3348" i="26"/>
  <c r="M3348" i="26"/>
  <c r="N3348" i="26"/>
  <c r="O3348" i="26"/>
  <c r="P3348" i="26"/>
  <c r="Q3348" i="26"/>
  <c r="R3348" i="26"/>
  <c r="S3348" i="26"/>
  <c r="T3348" i="26"/>
  <c r="U3348" i="26"/>
  <c r="V3348" i="26"/>
  <c r="W3348" i="26"/>
  <c r="X3348" i="26"/>
  <c r="Y3348" i="26"/>
  <c r="Z3348" i="26"/>
  <c r="AA3348" i="26"/>
  <c r="AB3348" i="26"/>
  <c r="AC3348" i="26"/>
  <c r="AD3348" i="26"/>
  <c r="AE3348" i="26"/>
  <c r="AF3348" i="26"/>
  <c r="AG3348" i="26"/>
  <c r="AH3348" i="26"/>
  <c r="AI1492" i="26"/>
  <c r="E3349" i="26"/>
  <c r="F3349" i="26"/>
  <c r="G3349" i="26"/>
  <c r="H3349" i="26"/>
  <c r="I3349" i="26"/>
  <c r="J3349" i="26"/>
  <c r="K3349" i="26"/>
  <c r="L3349" i="26"/>
  <c r="M3349" i="26"/>
  <c r="N3349" i="26"/>
  <c r="O3349" i="26"/>
  <c r="P3349" i="26"/>
  <c r="Q3349" i="26"/>
  <c r="R3349" i="26"/>
  <c r="S3349" i="26"/>
  <c r="T3349" i="26"/>
  <c r="U3349" i="26"/>
  <c r="V3349" i="26"/>
  <c r="W3349" i="26"/>
  <c r="X3349" i="26"/>
  <c r="Y3349" i="26"/>
  <c r="Z3349" i="26"/>
  <c r="AA3349" i="26"/>
  <c r="AB3349" i="26"/>
  <c r="AC3349" i="26"/>
  <c r="AD3349" i="26"/>
  <c r="AE3349" i="26"/>
  <c r="AF3349" i="26"/>
  <c r="AG3349" i="26"/>
  <c r="AH3349" i="26"/>
  <c r="E3350" i="26"/>
  <c r="F3350" i="26"/>
  <c r="G3350" i="26"/>
  <c r="H3350" i="26"/>
  <c r="I3350" i="26"/>
  <c r="J3350" i="26"/>
  <c r="K3350" i="26"/>
  <c r="L3350" i="26"/>
  <c r="M3350" i="26"/>
  <c r="N3350" i="26"/>
  <c r="O3350" i="26"/>
  <c r="P3350" i="26"/>
  <c r="Q3350" i="26"/>
  <c r="R3350" i="26"/>
  <c r="S3350" i="26"/>
  <c r="T3350" i="26"/>
  <c r="U3350" i="26"/>
  <c r="V3350" i="26"/>
  <c r="W3350" i="26"/>
  <c r="X3350" i="26"/>
  <c r="Y3350" i="26"/>
  <c r="Z3350" i="26"/>
  <c r="AA3350" i="26"/>
  <c r="AB3350" i="26"/>
  <c r="AC3350" i="26"/>
  <c r="AD3350" i="26"/>
  <c r="AE3350" i="26"/>
  <c r="AF3350" i="26"/>
  <c r="AG3350" i="26"/>
  <c r="AH3350" i="26"/>
  <c r="AI1319" i="26"/>
  <c r="E3351" i="26"/>
  <c r="F3351" i="26"/>
  <c r="G3351" i="26"/>
  <c r="H3351" i="26"/>
  <c r="I3351" i="26"/>
  <c r="J3351" i="26"/>
  <c r="K3351" i="26"/>
  <c r="L3351" i="26"/>
  <c r="M3351" i="26"/>
  <c r="N3351" i="26"/>
  <c r="O3351" i="26"/>
  <c r="P3351" i="26"/>
  <c r="Q3351" i="26"/>
  <c r="R3351" i="26"/>
  <c r="S3351" i="26"/>
  <c r="T3351" i="26"/>
  <c r="U3351" i="26"/>
  <c r="V3351" i="26"/>
  <c r="W3351" i="26"/>
  <c r="X3351" i="26"/>
  <c r="Y3351" i="26"/>
  <c r="Z3351" i="26"/>
  <c r="AA3351" i="26"/>
  <c r="AB3351" i="26"/>
  <c r="AC3351" i="26"/>
  <c r="AD3351" i="26"/>
  <c r="AE3351" i="26"/>
  <c r="AF3351" i="26"/>
  <c r="AG3351" i="26"/>
  <c r="AH3351" i="26"/>
  <c r="E3352" i="26"/>
  <c r="F3352" i="26"/>
  <c r="G3352" i="26"/>
  <c r="H3352" i="26"/>
  <c r="I3352" i="26"/>
  <c r="J3352" i="26"/>
  <c r="K3352" i="26"/>
  <c r="L3352" i="26"/>
  <c r="M3352" i="26"/>
  <c r="N3352" i="26"/>
  <c r="O3352" i="26"/>
  <c r="P3352" i="26"/>
  <c r="Q3352" i="26"/>
  <c r="R3352" i="26"/>
  <c r="S3352" i="26"/>
  <c r="T3352" i="26"/>
  <c r="U3352" i="26"/>
  <c r="V3352" i="26"/>
  <c r="W3352" i="26"/>
  <c r="X3352" i="26"/>
  <c r="Y3352" i="26"/>
  <c r="Z3352" i="26"/>
  <c r="AA3352" i="26"/>
  <c r="AB3352" i="26"/>
  <c r="AC3352" i="26"/>
  <c r="AD3352" i="26"/>
  <c r="AE3352" i="26"/>
  <c r="AF3352" i="26"/>
  <c r="AG3352" i="26"/>
  <c r="AH3352" i="26"/>
  <c r="E3353" i="26"/>
  <c r="F3353" i="26"/>
  <c r="G3353" i="26"/>
  <c r="H3353" i="26"/>
  <c r="I3353" i="26"/>
  <c r="J3353" i="26"/>
  <c r="K3353" i="26"/>
  <c r="L3353" i="26"/>
  <c r="M3353" i="26"/>
  <c r="N3353" i="26"/>
  <c r="O3353" i="26"/>
  <c r="P3353" i="26"/>
  <c r="Q3353" i="26"/>
  <c r="R3353" i="26"/>
  <c r="S3353" i="26"/>
  <c r="T3353" i="26"/>
  <c r="U3353" i="26"/>
  <c r="V3353" i="26"/>
  <c r="W3353" i="26"/>
  <c r="X3353" i="26"/>
  <c r="Y3353" i="26"/>
  <c r="Z3353" i="26"/>
  <c r="AA3353" i="26"/>
  <c r="AB3353" i="26"/>
  <c r="AC3353" i="26"/>
  <c r="AD3353" i="26"/>
  <c r="AE3353" i="26"/>
  <c r="AF3353" i="26"/>
  <c r="AG3353" i="26"/>
  <c r="AH3353" i="26"/>
  <c r="E3354" i="26"/>
  <c r="F3354" i="26"/>
  <c r="G3354" i="26"/>
  <c r="H3354" i="26"/>
  <c r="I3354" i="26"/>
  <c r="J3354" i="26"/>
  <c r="K3354" i="26"/>
  <c r="L3354" i="26"/>
  <c r="M3354" i="26"/>
  <c r="N3354" i="26"/>
  <c r="O3354" i="26"/>
  <c r="P3354" i="26"/>
  <c r="Q3354" i="26"/>
  <c r="R3354" i="26"/>
  <c r="S3354" i="26"/>
  <c r="T3354" i="26"/>
  <c r="U3354" i="26"/>
  <c r="V3354" i="26"/>
  <c r="W3354" i="26"/>
  <c r="X3354" i="26"/>
  <c r="Y3354" i="26"/>
  <c r="Z3354" i="26"/>
  <c r="AA3354" i="26"/>
  <c r="AB3354" i="26"/>
  <c r="AC3354" i="26"/>
  <c r="AD3354" i="26"/>
  <c r="AE3354" i="26"/>
  <c r="AF3354" i="26"/>
  <c r="AG3354" i="26"/>
  <c r="AH3354" i="26"/>
  <c r="E3355" i="26"/>
  <c r="F3355" i="26"/>
  <c r="G3355" i="26"/>
  <c r="H3355" i="26"/>
  <c r="I3355" i="26"/>
  <c r="J3355" i="26"/>
  <c r="K3355" i="26"/>
  <c r="L3355" i="26"/>
  <c r="M3355" i="26"/>
  <c r="N3355" i="26"/>
  <c r="O3355" i="26"/>
  <c r="P3355" i="26"/>
  <c r="Q3355" i="26"/>
  <c r="R3355" i="26"/>
  <c r="S3355" i="26"/>
  <c r="T3355" i="26"/>
  <c r="U3355" i="26"/>
  <c r="V3355" i="26"/>
  <c r="W3355" i="26"/>
  <c r="X3355" i="26"/>
  <c r="Y3355" i="26"/>
  <c r="Z3355" i="26"/>
  <c r="AA3355" i="26"/>
  <c r="AB3355" i="26"/>
  <c r="AC3355" i="26"/>
  <c r="AD3355" i="26"/>
  <c r="AE3355" i="26"/>
  <c r="AF3355" i="26"/>
  <c r="AG3355" i="26"/>
  <c r="AH3355" i="26"/>
  <c r="E3356" i="26"/>
  <c r="F3356" i="26"/>
  <c r="G3356" i="26"/>
  <c r="H3356" i="26"/>
  <c r="I3356" i="26"/>
  <c r="J3356" i="26"/>
  <c r="K3356" i="26"/>
  <c r="L3356" i="26"/>
  <c r="M3356" i="26"/>
  <c r="N3356" i="26"/>
  <c r="O3356" i="26"/>
  <c r="P3356" i="26"/>
  <c r="Q3356" i="26"/>
  <c r="R3356" i="26"/>
  <c r="S3356" i="26"/>
  <c r="T3356" i="26"/>
  <c r="U3356" i="26"/>
  <c r="V3356" i="26"/>
  <c r="W3356" i="26"/>
  <c r="X3356" i="26"/>
  <c r="Y3356" i="26"/>
  <c r="Z3356" i="26"/>
  <c r="AA3356" i="26"/>
  <c r="AB3356" i="26"/>
  <c r="AC3356" i="26"/>
  <c r="AD3356" i="26"/>
  <c r="AE3356" i="26"/>
  <c r="AF3356" i="26"/>
  <c r="AG3356" i="26"/>
  <c r="AH3356" i="26"/>
  <c r="E3357" i="26"/>
  <c r="F3357" i="26"/>
  <c r="G3357" i="26"/>
  <c r="H3357" i="26"/>
  <c r="I3357" i="26"/>
  <c r="J3357" i="26"/>
  <c r="K3357" i="26"/>
  <c r="L3357" i="26"/>
  <c r="M3357" i="26"/>
  <c r="N3357" i="26"/>
  <c r="O3357" i="26"/>
  <c r="P3357" i="26"/>
  <c r="Q3357" i="26"/>
  <c r="R3357" i="26"/>
  <c r="S3357" i="26"/>
  <c r="T3357" i="26"/>
  <c r="U3357" i="26"/>
  <c r="V3357" i="26"/>
  <c r="W3357" i="26"/>
  <c r="X3357" i="26"/>
  <c r="Y3357" i="26"/>
  <c r="Z3357" i="26"/>
  <c r="AA3357" i="26"/>
  <c r="AB3357" i="26"/>
  <c r="AC3357" i="26"/>
  <c r="AD3357" i="26"/>
  <c r="AE3357" i="26"/>
  <c r="AF3357" i="26"/>
  <c r="AG3357" i="26"/>
  <c r="AH3357" i="26"/>
  <c r="E3358" i="26"/>
  <c r="F3358" i="26"/>
  <c r="G3358" i="26"/>
  <c r="H3358" i="26"/>
  <c r="I3358" i="26"/>
  <c r="J3358" i="26"/>
  <c r="K3358" i="26"/>
  <c r="L3358" i="26"/>
  <c r="M3358" i="26"/>
  <c r="N3358" i="26"/>
  <c r="O3358" i="26"/>
  <c r="P3358" i="26"/>
  <c r="Q3358" i="26"/>
  <c r="R3358" i="26"/>
  <c r="S3358" i="26"/>
  <c r="T3358" i="26"/>
  <c r="U3358" i="26"/>
  <c r="V3358" i="26"/>
  <c r="W3358" i="26"/>
  <c r="X3358" i="26"/>
  <c r="Y3358" i="26"/>
  <c r="Z3358" i="26"/>
  <c r="AA3358" i="26"/>
  <c r="AB3358" i="26"/>
  <c r="AC3358" i="26"/>
  <c r="AD3358" i="26"/>
  <c r="AE3358" i="26"/>
  <c r="AF3358" i="26"/>
  <c r="AG3358" i="26"/>
  <c r="AH3358" i="26"/>
  <c r="E3359" i="26"/>
  <c r="F3359" i="26"/>
  <c r="G3359" i="26"/>
  <c r="H3359" i="26"/>
  <c r="I3359" i="26"/>
  <c r="J3359" i="26"/>
  <c r="K3359" i="26"/>
  <c r="L3359" i="26"/>
  <c r="M3359" i="26"/>
  <c r="N3359" i="26"/>
  <c r="O3359" i="26"/>
  <c r="P3359" i="26"/>
  <c r="Q3359" i="26"/>
  <c r="R3359" i="26"/>
  <c r="S3359" i="26"/>
  <c r="T3359" i="26"/>
  <c r="U3359" i="26"/>
  <c r="V3359" i="26"/>
  <c r="W3359" i="26"/>
  <c r="X3359" i="26"/>
  <c r="Y3359" i="26"/>
  <c r="Z3359" i="26"/>
  <c r="AA3359" i="26"/>
  <c r="AB3359" i="26"/>
  <c r="AC3359" i="26"/>
  <c r="AD3359" i="26"/>
  <c r="AE3359" i="26"/>
  <c r="AF3359" i="26"/>
  <c r="AG3359" i="26"/>
  <c r="AH3359" i="26"/>
  <c r="E3360" i="26"/>
  <c r="F3360" i="26"/>
  <c r="G3360" i="26"/>
  <c r="H3360" i="26"/>
  <c r="I3360" i="26"/>
  <c r="J3360" i="26"/>
  <c r="K3360" i="26"/>
  <c r="L3360" i="26"/>
  <c r="M3360" i="26"/>
  <c r="N3360" i="26"/>
  <c r="O3360" i="26"/>
  <c r="P3360" i="26"/>
  <c r="Q3360" i="26"/>
  <c r="R3360" i="26"/>
  <c r="S3360" i="26"/>
  <c r="T3360" i="26"/>
  <c r="U3360" i="26"/>
  <c r="V3360" i="26"/>
  <c r="W3360" i="26"/>
  <c r="X3360" i="26"/>
  <c r="Y3360" i="26"/>
  <c r="Z3360" i="26"/>
  <c r="AA3360" i="26"/>
  <c r="AB3360" i="26"/>
  <c r="AC3360" i="26"/>
  <c r="AD3360" i="26"/>
  <c r="AE3360" i="26"/>
  <c r="AF3360" i="26"/>
  <c r="AG3360" i="26"/>
  <c r="AH3360" i="26"/>
  <c r="E3361" i="26"/>
  <c r="F3361" i="26"/>
  <c r="G3361" i="26"/>
  <c r="H3361" i="26"/>
  <c r="I3361" i="26"/>
  <c r="J3361" i="26"/>
  <c r="K3361" i="26"/>
  <c r="L3361" i="26"/>
  <c r="M3361" i="26"/>
  <c r="N3361" i="26"/>
  <c r="O3361" i="26"/>
  <c r="P3361" i="26"/>
  <c r="Q3361" i="26"/>
  <c r="R3361" i="26"/>
  <c r="S3361" i="26"/>
  <c r="T3361" i="26"/>
  <c r="U3361" i="26"/>
  <c r="V3361" i="26"/>
  <c r="W3361" i="26"/>
  <c r="X3361" i="26"/>
  <c r="Y3361" i="26"/>
  <c r="Z3361" i="26"/>
  <c r="AA3361" i="26"/>
  <c r="AB3361" i="26"/>
  <c r="AC3361" i="26"/>
  <c r="AD3361" i="26"/>
  <c r="AE3361" i="26"/>
  <c r="AF3361" i="26"/>
  <c r="AG3361" i="26"/>
  <c r="AH3361" i="26"/>
  <c r="E3362" i="26"/>
  <c r="F3362" i="26"/>
  <c r="G3362" i="26"/>
  <c r="H3362" i="26"/>
  <c r="I3362" i="26"/>
  <c r="J3362" i="26"/>
  <c r="K3362" i="26"/>
  <c r="L3362" i="26"/>
  <c r="M3362" i="26"/>
  <c r="N3362" i="26"/>
  <c r="O3362" i="26"/>
  <c r="P3362" i="26"/>
  <c r="Q3362" i="26"/>
  <c r="R3362" i="26"/>
  <c r="S3362" i="26"/>
  <c r="T3362" i="26"/>
  <c r="U3362" i="26"/>
  <c r="V3362" i="26"/>
  <c r="W3362" i="26"/>
  <c r="X3362" i="26"/>
  <c r="Y3362" i="26"/>
  <c r="Z3362" i="26"/>
  <c r="AA3362" i="26"/>
  <c r="AB3362" i="26"/>
  <c r="AC3362" i="26"/>
  <c r="AD3362" i="26"/>
  <c r="AE3362" i="26"/>
  <c r="AF3362" i="26"/>
  <c r="AG3362" i="26"/>
  <c r="AH3362" i="26"/>
  <c r="E3363" i="26"/>
  <c r="F3363" i="26"/>
  <c r="G3363" i="26"/>
  <c r="H3363" i="26"/>
  <c r="I3363" i="26"/>
  <c r="J3363" i="26"/>
  <c r="K3363" i="26"/>
  <c r="L3363" i="26"/>
  <c r="M3363" i="26"/>
  <c r="N3363" i="26"/>
  <c r="O3363" i="26"/>
  <c r="P3363" i="26"/>
  <c r="Q3363" i="26"/>
  <c r="R3363" i="26"/>
  <c r="S3363" i="26"/>
  <c r="T3363" i="26"/>
  <c r="U3363" i="26"/>
  <c r="V3363" i="26"/>
  <c r="W3363" i="26"/>
  <c r="X3363" i="26"/>
  <c r="Y3363" i="26"/>
  <c r="Z3363" i="26"/>
  <c r="AA3363" i="26"/>
  <c r="AB3363" i="26"/>
  <c r="AC3363" i="26"/>
  <c r="AD3363" i="26"/>
  <c r="AE3363" i="26"/>
  <c r="AF3363" i="26"/>
  <c r="AG3363" i="26"/>
  <c r="AH3363" i="26"/>
  <c r="E3364" i="26"/>
  <c r="F3364" i="26"/>
  <c r="G3364" i="26"/>
  <c r="H3364" i="26"/>
  <c r="I3364" i="26"/>
  <c r="J3364" i="26"/>
  <c r="K3364" i="26"/>
  <c r="L3364" i="26"/>
  <c r="M3364" i="26"/>
  <c r="N3364" i="26"/>
  <c r="O3364" i="26"/>
  <c r="P3364" i="26"/>
  <c r="Q3364" i="26"/>
  <c r="R3364" i="26"/>
  <c r="S3364" i="26"/>
  <c r="T3364" i="26"/>
  <c r="U3364" i="26"/>
  <c r="V3364" i="26"/>
  <c r="W3364" i="26"/>
  <c r="X3364" i="26"/>
  <c r="Y3364" i="26"/>
  <c r="Z3364" i="26"/>
  <c r="AA3364" i="26"/>
  <c r="AB3364" i="26"/>
  <c r="AC3364" i="26"/>
  <c r="AD3364" i="26"/>
  <c r="AE3364" i="26"/>
  <c r="AF3364" i="26"/>
  <c r="AG3364" i="26"/>
  <c r="AH3364" i="26"/>
  <c r="E3365" i="26"/>
  <c r="F3365" i="26"/>
  <c r="G3365" i="26"/>
  <c r="H3365" i="26"/>
  <c r="I3365" i="26"/>
  <c r="J3365" i="26"/>
  <c r="K3365" i="26"/>
  <c r="L3365" i="26"/>
  <c r="M3365" i="26"/>
  <c r="N3365" i="26"/>
  <c r="O3365" i="26"/>
  <c r="P3365" i="26"/>
  <c r="Q3365" i="26"/>
  <c r="R3365" i="26"/>
  <c r="S3365" i="26"/>
  <c r="T3365" i="26"/>
  <c r="U3365" i="26"/>
  <c r="V3365" i="26"/>
  <c r="W3365" i="26"/>
  <c r="X3365" i="26"/>
  <c r="Y3365" i="26"/>
  <c r="Z3365" i="26"/>
  <c r="AA3365" i="26"/>
  <c r="AB3365" i="26"/>
  <c r="AC3365" i="26"/>
  <c r="AD3365" i="26"/>
  <c r="AE3365" i="26"/>
  <c r="AF3365" i="26"/>
  <c r="AG3365" i="26"/>
  <c r="AH3365" i="26"/>
  <c r="AI1470" i="26"/>
  <c r="E3366" i="26"/>
  <c r="F3366" i="26"/>
  <c r="G3366" i="26"/>
  <c r="H3366" i="26"/>
  <c r="I3366" i="26"/>
  <c r="J3366" i="26"/>
  <c r="K3366" i="26"/>
  <c r="L3366" i="26"/>
  <c r="M3366" i="26"/>
  <c r="N3366" i="26"/>
  <c r="O3366" i="26"/>
  <c r="P3366" i="26"/>
  <c r="Q3366" i="26"/>
  <c r="R3366" i="26"/>
  <c r="S3366" i="26"/>
  <c r="T3366" i="26"/>
  <c r="U3366" i="26"/>
  <c r="V3366" i="26"/>
  <c r="W3366" i="26"/>
  <c r="X3366" i="26"/>
  <c r="Y3366" i="26"/>
  <c r="Z3366" i="26"/>
  <c r="AA3366" i="26"/>
  <c r="AB3366" i="26"/>
  <c r="AC3366" i="26"/>
  <c r="AD3366" i="26"/>
  <c r="AE3366" i="26"/>
  <c r="AF3366" i="26"/>
  <c r="AG3366" i="26"/>
  <c r="AH3366" i="26"/>
  <c r="E3367" i="26"/>
  <c r="F3367" i="26"/>
  <c r="G3367" i="26"/>
  <c r="H3367" i="26"/>
  <c r="I3367" i="26"/>
  <c r="J3367" i="26"/>
  <c r="K3367" i="26"/>
  <c r="L3367" i="26"/>
  <c r="M3367" i="26"/>
  <c r="N3367" i="26"/>
  <c r="O3367" i="26"/>
  <c r="P3367" i="26"/>
  <c r="Q3367" i="26"/>
  <c r="R3367" i="26"/>
  <c r="S3367" i="26"/>
  <c r="T3367" i="26"/>
  <c r="U3367" i="26"/>
  <c r="V3367" i="26"/>
  <c r="W3367" i="26"/>
  <c r="X3367" i="26"/>
  <c r="Y3367" i="26"/>
  <c r="Z3367" i="26"/>
  <c r="AA3367" i="26"/>
  <c r="AB3367" i="26"/>
  <c r="AC3367" i="26"/>
  <c r="AD3367" i="26"/>
  <c r="AE3367" i="26"/>
  <c r="AF3367" i="26"/>
  <c r="AG3367" i="26"/>
  <c r="AH3367" i="26"/>
  <c r="E3368" i="26"/>
  <c r="F3368" i="26"/>
  <c r="G3368" i="26"/>
  <c r="H3368" i="26"/>
  <c r="I3368" i="26"/>
  <c r="J3368" i="26"/>
  <c r="K3368" i="26"/>
  <c r="L3368" i="26"/>
  <c r="M3368" i="26"/>
  <c r="N3368" i="26"/>
  <c r="O3368" i="26"/>
  <c r="P3368" i="26"/>
  <c r="Q3368" i="26"/>
  <c r="R3368" i="26"/>
  <c r="S3368" i="26"/>
  <c r="T3368" i="26"/>
  <c r="U3368" i="26"/>
  <c r="V3368" i="26"/>
  <c r="W3368" i="26"/>
  <c r="X3368" i="26"/>
  <c r="Y3368" i="26"/>
  <c r="Z3368" i="26"/>
  <c r="AA3368" i="26"/>
  <c r="AB3368" i="26"/>
  <c r="AC3368" i="26"/>
  <c r="AD3368" i="26"/>
  <c r="AE3368" i="26"/>
  <c r="AF3368" i="26"/>
  <c r="AG3368" i="26"/>
  <c r="AH3368" i="26"/>
  <c r="E3369" i="26"/>
  <c r="F3369" i="26"/>
  <c r="G3369" i="26"/>
  <c r="H3369" i="26"/>
  <c r="I3369" i="26"/>
  <c r="J3369" i="26"/>
  <c r="K3369" i="26"/>
  <c r="L3369" i="26"/>
  <c r="M3369" i="26"/>
  <c r="N3369" i="26"/>
  <c r="O3369" i="26"/>
  <c r="P3369" i="26"/>
  <c r="Q3369" i="26"/>
  <c r="R3369" i="26"/>
  <c r="S3369" i="26"/>
  <c r="T3369" i="26"/>
  <c r="U3369" i="26"/>
  <c r="V3369" i="26"/>
  <c r="W3369" i="26"/>
  <c r="X3369" i="26"/>
  <c r="Y3369" i="26"/>
  <c r="Z3369" i="26"/>
  <c r="AA3369" i="26"/>
  <c r="AB3369" i="26"/>
  <c r="AC3369" i="26"/>
  <c r="AD3369" i="26"/>
  <c r="AE3369" i="26"/>
  <c r="AF3369" i="26"/>
  <c r="AG3369" i="26"/>
  <c r="AH3369" i="26"/>
  <c r="E3370" i="26"/>
  <c r="F3370" i="26"/>
  <c r="G3370" i="26"/>
  <c r="H3370" i="26"/>
  <c r="I3370" i="26"/>
  <c r="J3370" i="26"/>
  <c r="K3370" i="26"/>
  <c r="L3370" i="26"/>
  <c r="M3370" i="26"/>
  <c r="N3370" i="26"/>
  <c r="O3370" i="26"/>
  <c r="P3370" i="26"/>
  <c r="Q3370" i="26"/>
  <c r="R3370" i="26"/>
  <c r="S3370" i="26"/>
  <c r="T3370" i="26"/>
  <c r="U3370" i="26"/>
  <c r="V3370" i="26"/>
  <c r="W3370" i="26"/>
  <c r="X3370" i="26"/>
  <c r="Y3370" i="26"/>
  <c r="Z3370" i="26"/>
  <c r="AA3370" i="26"/>
  <c r="AB3370" i="26"/>
  <c r="AC3370" i="26"/>
  <c r="AD3370" i="26"/>
  <c r="AE3370" i="26"/>
  <c r="AF3370" i="26"/>
  <c r="AG3370" i="26"/>
  <c r="AH3370" i="26"/>
  <c r="E3371" i="26"/>
  <c r="F3371" i="26"/>
  <c r="G3371" i="26"/>
  <c r="H3371" i="26"/>
  <c r="I3371" i="26"/>
  <c r="J3371" i="26"/>
  <c r="K3371" i="26"/>
  <c r="L3371" i="26"/>
  <c r="M3371" i="26"/>
  <c r="N3371" i="26"/>
  <c r="O3371" i="26"/>
  <c r="P3371" i="26"/>
  <c r="Q3371" i="26"/>
  <c r="R3371" i="26"/>
  <c r="S3371" i="26"/>
  <c r="T3371" i="26"/>
  <c r="U3371" i="26"/>
  <c r="V3371" i="26"/>
  <c r="W3371" i="26"/>
  <c r="X3371" i="26"/>
  <c r="Y3371" i="26"/>
  <c r="Z3371" i="26"/>
  <c r="AA3371" i="26"/>
  <c r="AB3371" i="26"/>
  <c r="AC3371" i="26"/>
  <c r="AD3371" i="26"/>
  <c r="AE3371" i="26"/>
  <c r="AF3371" i="26"/>
  <c r="AG3371" i="26"/>
  <c r="AH3371" i="26"/>
  <c r="E3372" i="26"/>
  <c r="F3372" i="26"/>
  <c r="G3372" i="26"/>
  <c r="H3372" i="26"/>
  <c r="I3372" i="26"/>
  <c r="J3372" i="26"/>
  <c r="K3372" i="26"/>
  <c r="L3372" i="26"/>
  <c r="M3372" i="26"/>
  <c r="N3372" i="26"/>
  <c r="O3372" i="26"/>
  <c r="P3372" i="26"/>
  <c r="Q3372" i="26"/>
  <c r="R3372" i="26"/>
  <c r="S3372" i="26"/>
  <c r="T3372" i="26"/>
  <c r="U3372" i="26"/>
  <c r="V3372" i="26"/>
  <c r="W3372" i="26"/>
  <c r="X3372" i="26"/>
  <c r="Y3372" i="26"/>
  <c r="Z3372" i="26"/>
  <c r="AA3372" i="26"/>
  <c r="AB3372" i="26"/>
  <c r="AC3372" i="26"/>
  <c r="AD3372" i="26"/>
  <c r="AE3372" i="26"/>
  <c r="AF3372" i="26"/>
  <c r="AG3372" i="26"/>
  <c r="AH3372" i="26"/>
  <c r="AI1558" i="26"/>
  <c r="E3373" i="26"/>
  <c r="F3373" i="26"/>
  <c r="G3373" i="26"/>
  <c r="H3373" i="26"/>
  <c r="I3373" i="26"/>
  <c r="J3373" i="26"/>
  <c r="K3373" i="26"/>
  <c r="L3373" i="26"/>
  <c r="M3373" i="26"/>
  <c r="N3373" i="26"/>
  <c r="O3373" i="26"/>
  <c r="P3373" i="26"/>
  <c r="Q3373" i="26"/>
  <c r="R3373" i="26"/>
  <c r="S3373" i="26"/>
  <c r="T3373" i="26"/>
  <c r="U3373" i="26"/>
  <c r="V3373" i="26"/>
  <c r="W3373" i="26"/>
  <c r="X3373" i="26"/>
  <c r="Y3373" i="26"/>
  <c r="Z3373" i="26"/>
  <c r="AA3373" i="26"/>
  <c r="AB3373" i="26"/>
  <c r="AC3373" i="26"/>
  <c r="AD3373" i="26"/>
  <c r="AE3373" i="26"/>
  <c r="AF3373" i="26"/>
  <c r="AG3373" i="26"/>
  <c r="AH3373" i="26"/>
  <c r="E3374" i="26"/>
  <c r="F3374" i="26"/>
  <c r="G3374" i="26"/>
  <c r="H3374" i="26"/>
  <c r="I3374" i="26"/>
  <c r="J3374" i="26"/>
  <c r="K3374" i="26"/>
  <c r="L3374" i="26"/>
  <c r="M3374" i="26"/>
  <c r="N3374" i="26"/>
  <c r="O3374" i="26"/>
  <c r="P3374" i="26"/>
  <c r="Q3374" i="26"/>
  <c r="R3374" i="26"/>
  <c r="S3374" i="26"/>
  <c r="T3374" i="26"/>
  <c r="U3374" i="26"/>
  <c r="V3374" i="26"/>
  <c r="W3374" i="26"/>
  <c r="X3374" i="26"/>
  <c r="Y3374" i="26"/>
  <c r="Z3374" i="26"/>
  <c r="AA3374" i="26"/>
  <c r="AB3374" i="26"/>
  <c r="AC3374" i="26"/>
  <c r="AD3374" i="26"/>
  <c r="AE3374" i="26"/>
  <c r="AF3374" i="26"/>
  <c r="AG3374" i="26"/>
  <c r="AH3374" i="26"/>
  <c r="E3375" i="26"/>
  <c r="F3375" i="26"/>
  <c r="G3375" i="26"/>
  <c r="H3375" i="26"/>
  <c r="I3375" i="26"/>
  <c r="J3375" i="26"/>
  <c r="K3375" i="26"/>
  <c r="L3375" i="26"/>
  <c r="M3375" i="26"/>
  <c r="N3375" i="26"/>
  <c r="O3375" i="26"/>
  <c r="P3375" i="26"/>
  <c r="Q3375" i="26"/>
  <c r="R3375" i="26"/>
  <c r="S3375" i="26"/>
  <c r="T3375" i="26"/>
  <c r="U3375" i="26"/>
  <c r="V3375" i="26"/>
  <c r="W3375" i="26"/>
  <c r="X3375" i="26"/>
  <c r="Y3375" i="26"/>
  <c r="Z3375" i="26"/>
  <c r="AA3375" i="26"/>
  <c r="AB3375" i="26"/>
  <c r="AC3375" i="26"/>
  <c r="AD3375" i="26"/>
  <c r="AE3375" i="26"/>
  <c r="AF3375" i="26"/>
  <c r="AG3375" i="26"/>
  <c r="AH3375" i="26"/>
  <c r="E3376" i="26"/>
  <c r="F3376" i="26"/>
  <c r="G3376" i="26"/>
  <c r="H3376" i="26"/>
  <c r="I3376" i="26"/>
  <c r="J3376" i="26"/>
  <c r="K3376" i="26"/>
  <c r="L3376" i="26"/>
  <c r="M3376" i="26"/>
  <c r="N3376" i="26"/>
  <c r="O3376" i="26"/>
  <c r="P3376" i="26"/>
  <c r="Q3376" i="26"/>
  <c r="R3376" i="26"/>
  <c r="S3376" i="26"/>
  <c r="T3376" i="26"/>
  <c r="U3376" i="26"/>
  <c r="V3376" i="26"/>
  <c r="W3376" i="26"/>
  <c r="X3376" i="26"/>
  <c r="Y3376" i="26"/>
  <c r="Z3376" i="26"/>
  <c r="AA3376" i="26"/>
  <c r="AB3376" i="26"/>
  <c r="AC3376" i="26"/>
  <c r="AD3376" i="26"/>
  <c r="AE3376" i="26"/>
  <c r="AF3376" i="26"/>
  <c r="AG3376" i="26"/>
  <c r="AH3376" i="26"/>
  <c r="E3377" i="26"/>
  <c r="F3377" i="26"/>
  <c r="G3377" i="26"/>
  <c r="H3377" i="26"/>
  <c r="I3377" i="26"/>
  <c r="J3377" i="26"/>
  <c r="K3377" i="26"/>
  <c r="L3377" i="26"/>
  <c r="M3377" i="26"/>
  <c r="N3377" i="26"/>
  <c r="O3377" i="26"/>
  <c r="P3377" i="26"/>
  <c r="Q3377" i="26"/>
  <c r="R3377" i="26"/>
  <c r="S3377" i="26"/>
  <c r="T3377" i="26"/>
  <c r="U3377" i="26"/>
  <c r="V3377" i="26"/>
  <c r="W3377" i="26"/>
  <c r="X3377" i="26"/>
  <c r="Y3377" i="26"/>
  <c r="Z3377" i="26"/>
  <c r="AA3377" i="26"/>
  <c r="AB3377" i="26"/>
  <c r="AC3377" i="26"/>
  <c r="AD3377" i="26"/>
  <c r="AE3377" i="26"/>
  <c r="AF3377" i="26"/>
  <c r="AG3377" i="26"/>
  <c r="AH3377" i="26"/>
  <c r="E3378" i="26"/>
  <c r="F3378" i="26"/>
  <c r="G3378" i="26"/>
  <c r="H3378" i="26"/>
  <c r="I3378" i="26"/>
  <c r="J3378" i="26"/>
  <c r="K3378" i="26"/>
  <c r="L3378" i="26"/>
  <c r="M3378" i="26"/>
  <c r="N3378" i="26"/>
  <c r="O3378" i="26"/>
  <c r="P3378" i="26"/>
  <c r="Q3378" i="26"/>
  <c r="R3378" i="26"/>
  <c r="S3378" i="26"/>
  <c r="T3378" i="26"/>
  <c r="U3378" i="26"/>
  <c r="V3378" i="26"/>
  <c r="W3378" i="26"/>
  <c r="X3378" i="26"/>
  <c r="Y3378" i="26"/>
  <c r="Z3378" i="26"/>
  <c r="AA3378" i="26"/>
  <c r="AB3378" i="26"/>
  <c r="AC3378" i="26"/>
  <c r="AD3378" i="26"/>
  <c r="AE3378" i="26"/>
  <c r="AF3378" i="26"/>
  <c r="AG3378" i="26"/>
  <c r="AH3378" i="26"/>
  <c r="E3379" i="26"/>
  <c r="F3379" i="26"/>
  <c r="G3379" i="26"/>
  <c r="H3379" i="26"/>
  <c r="I3379" i="26"/>
  <c r="J3379" i="26"/>
  <c r="K3379" i="26"/>
  <c r="L3379" i="26"/>
  <c r="M3379" i="26"/>
  <c r="N3379" i="26"/>
  <c r="O3379" i="26"/>
  <c r="P3379" i="26"/>
  <c r="Q3379" i="26"/>
  <c r="R3379" i="26"/>
  <c r="S3379" i="26"/>
  <c r="T3379" i="26"/>
  <c r="U3379" i="26"/>
  <c r="V3379" i="26"/>
  <c r="W3379" i="26"/>
  <c r="X3379" i="26"/>
  <c r="Y3379" i="26"/>
  <c r="Z3379" i="26"/>
  <c r="AA3379" i="26"/>
  <c r="AB3379" i="26"/>
  <c r="AC3379" i="26"/>
  <c r="AD3379" i="26"/>
  <c r="AE3379" i="26"/>
  <c r="AF3379" i="26"/>
  <c r="AG3379" i="26"/>
  <c r="AH3379" i="26"/>
  <c r="AI1478" i="26"/>
  <c r="E3380" i="26"/>
  <c r="F3380" i="26"/>
  <c r="G3380" i="26"/>
  <c r="H3380" i="26"/>
  <c r="I3380" i="26"/>
  <c r="J3380" i="26"/>
  <c r="K3380" i="26"/>
  <c r="L3380" i="26"/>
  <c r="M3380" i="26"/>
  <c r="N3380" i="26"/>
  <c r="O3380" i="26"/>
  <c r="P3380" i="26"/>
  <c r="Q3380" i="26"/>
  <c r="R3380" i="26"/>
  <c r="S3380" i="26"/>
  <c r="T3380" i="26"/>
  <c r="U3380" i="26"/>
  <c r="V3380" i="26"/>
  <c r="W3380" i="26"/>
  <c r="X3380" i="26"/>
  <c r="Y3380" i="26"/>
  <c r="Z3380" i="26"/>
  <c r="AA3380" i="26"/>
  <c r="AB3380" i="26"/>
  <c r="AC3380" i="26"/>
  <c r="AD3380" i="26"/>
  <c r="AE3380" i="26"/>
  <c r="AF3380" i="26"/>
  <c r="AG3380" i="26"/>
  <c r="AH3380" i="26"/>
  <c r="AI1471" i="26"/>
  <c r="E3381" i="26"/>
  <c r="F3381" i="26"/>
  <c r="G3381" i="26"/>
  <c r="H3381" i="26"/>
  <c r="I3381" i="26"/>
  <c r="J3381" i="26"/>
  <c r="K3381" i="26"/>
  <c r="L3381" i="26"/>
  <c r="M3381" i="26"/>
  <c r="N3381" i="26"/>
  <c r="O3381" i="26"/>
  <c r="P3381" i="26"/>
  <c r="Q3381" i="26"/>
  <c r="R3381" i="26"/>
  <c r="S3381" i="26"/>
  <c r="T3381" i="26"/>
  <c r="U3381" i="26"/>
  <c r="V3381" i="26"/>
  <c r="W3381" i="26"/>
  <c r="X3381" i="26"/>
  <c r="Y3381" i="26"/>
  <c r="Z3381" i="26"/>
  <c r="AA3381" i="26"/>
  <c r="AB3381" i="26"/>
  <c r="AC3381" i="26"/>
  <c r="AD3381" i="26"/>
  <c r="AE3381" i="26"/>
  <c r="AF3381" i="26"/>
  <c r="AG3381" i="26"/>
  <c r="AH3381" i="26"/>
  <c r="E3382" i="26"/>
  <c r="F3382" i="26"/>
  <c r="G3382" i="26"/>
  <c r="H3382" i="26"/>
  <c r="I3382" i="26"/>
  <c r="J3382" i="26"/>
  <c r="K3382" i="26"/>
  <c r="L3382" i="26"/>
  <c r="M3382" i="26"/>
  <c r="N3382" i="26"/>
  <c r="O3382" i="26"/>
  <c r="P3382" i="26"/>
  <c r="Q3382" i="26"/>
  <c r="R3382" i="26"/>
  <c r="S3382" i="26"/>
  <c r="T3382" i="26"/>
  <c r="U3382" i="26"/>
  <c r="V3382" i="26"/>
  <c r="W3382" i="26"/>
  <c r="X3382" i="26"/>
  <c r="Y3382" i="26"/>
  <c r="Z3382" i="26"/>
  <c r="AA3382" i="26"/>
  <c r="AB3382" i="26"/>
  <c r="AC3382" i="26"/>
  <c r="AD3382" i="26"/>
  <c r="AE3382" i="26"/>
  <c r="AF3382" i="26"/>
  <c r="AG3382" i="26"/>
  <c r="AH3382" i="26"/>
  <c r="E3383" i="26"/>
  <c r="F3383" i="26"/>
  <c r="G3383" i="26"/>
  <c r="H3383" i="26"/>
  <c r="I3383" i="26"/>
  <c r="J3383" i="26"/>
  <c r="K3383" i="26"/>
  <c r="L3383" i="26"/>
  <c r="M3383" i="26"/>
  <c r="N3383" i="26"/>
  <c r="O3383" i="26"/>
  <c r="P3383" i="26"/>
  <c r="Q3383" i="26"/>
  <c r="R3383" i="26"/>
  <c r="S3383" i="26"/>
  <c r="T3383" i="26"/>
  <c r="U3383" i="26"/>
  <c r="V3383" i="26"/>
  <c r="W3383" i="26"/>
  <c r="X3383" i="26"/>
  <c r="Y3383" i="26"/>
  <c r="Z3383" i="26"/>
  <c r="AA3383" i="26"/>
  <c r="AB3383" i="26"/>
  <c r="AC3383" i="26"/>
  <c r="AD3383" i="26"/>
  <c r="AE3383" i="26"/>
  <c r="AF3383" i="26"/>
  <c r="AG3383" i="26"/>
  <c r="AH3383" i="26"/>
  <c r="E3384" i="26"/>
  <c r="F3384" i="26"/>
  <c r="G3384" i="26"/>
  <c r="H3384" i="26"/>
  <c r="I3384" i="26"/>
  <c r="J3384" i="26"/>
  <c r="K3384" i="26"/>
  <c r="L3384" i="26"/>
  <c r="M3384" i="26"/>
  <c r="N3384" i="26"/>
  <c r="O3384" i="26"/>
  <c r="P3384" i="26"/>
  <c r="Q3384" i="26"/>
  <c r="R3384" i="26"/>
  <c r="S3384" i="26"/>
  <c r="T3384" i="26"/>
  <c r="U3384" i="26"/>
  <c r="V3384" i="26"/>
  <c r="W3384" i="26"/>
  <c r="X3384" i="26"/>
  <c r="Y3384" i="26"/>
  <c r="Z3384" i="26"/>
  <c r="AA3384" i="26"/>
  <c r="AB3384" i="26"/>
  <c r="AC3384" i="26"/>
  <c r="AD3384" i="26"/>
  <c r="AE3384" i="26"/>
  <c r="AF3384" i="26"/>
  <c r="AG3384" i="26"/>
  <c r="AH3384" i="26"/>
  <c r="E3385" i="26"/>
  <c r="F3385" i="26"/>
  <c r="G3385" i="26"/>
  <c r="H3385" i="26"/>
  <c r="I3385" i="26"/>
  <c r="J3385" i="26"/>
  <c r="K3385" i="26"/>
  <c r="L3385" i="26"/>
  <c r="M3385" i="26"/>
  <c r="N3385" i="26"/>
  <c r="O3385" i="26"/>
  <c r="P3385" i="26"/>
  <c r="Q3385" i="26"/>
  <c r="R3385" i="26"/>
  <c r="S3385" i="26"/>
  <c r="T3385" i="26"/>
  <c r="U3385" i="26"/>
  <c r="V3385" i="26"/>
  <c r="W3385" i="26"/>
  <c r="X3385" i="26"/>
  <c r="Y3385" i="26"/>
  <c r="Z3385" i="26"/>
  <c r="AA3385" i="26"/>
  <c r="AB3385" i="26"/>
  <c r="AC3385" i="26"/>
  <c r="AD3385" i="26"/>
  <c r="AE3385" i="26"/>
  <c r="AF3385" i="26"/>
  <c r="AG3385" i="26"/>
  <c r="AH3385" i="26"/>
  <c r="AI1288" i="26"/>
  <c r="E3386" i="26"/>
  <c r="F3386" i="26"/>
  <c r="G3386" i="26"/>
  <c r="H3386" i="26"/>
  <c r="I3386" i="26"/>
  <c r="J3386" i="26"/>
  <c r="K3386" i="26"/>
  <c r="L3386" i="26"/>
  <c r="M3386" i="26"/>
  <c r="N3386" i="26"/>
  <c r="O3386" i="26"/>
  <c r="P3386" i="26"/>
  <c r="Q3386" i="26"/>
  <c r="R3386" i="26"/>
  <c r="S3386" i="26"/>
  <c r="T3386" i="26"/>
  <c r="U3386" i="26"/>
  <c r="V3386" i="26"/>
  <c r="W3386" i="26"/>
  <c r="X3386" i="26"/>
  <c r="Y3386" i="26"/>
  <c r="Z3386" i="26"/>
  <c r="AA3386" i="26"/>
  <c r="AB3386" i="26"/>
  <c r="AC3386" i="26"/>
  <c r="AD3386" i="26"/>
  <c r="AE3386" i="26"/>
  <c r="AF3386" i="26"/>
  <c r="AG3386" i="26"/>
  <c r="AH3386" i="26"/>
  <c r="E3387" i="26"/>
  <c r="F3387" i="26"/>
  <c r="G3387" i="26"/>
  <c r="H3387" i="26"/>
  <c r="I3387" i="26"/>
  <c r="J3387" i="26"/>
  <c r="K3387" i="26"/>
  <c r="L3387" i="26"/>
  <c r="M3387" i="26"/>
  <c r="N3387" i="26"/>
  <c r="O3387" i="26"/>
  <c r="P3387" i="26"/>
  <c r="Q3387" i="26"/>
  <c r="R3387" i="26"/>
  <c r="S3387" i="26"/>
  <c r="T3387" i="26"/>
  <c r="U3387" i="26"/>
  <c r="V3387" i="26"/>
  <c r="W3387" i="26"/>
  <c r="X3387" i="26"/>
  <c r="Y3387" i="26"/>
  <c r="Z3387" i="26"/>
  <c r="AA3387" i="26"/>
  <c r="AB3387" i="26"/>
  <c r="AC3387" i="26"/>
  <c r="AD3387" i="26"/>
  <c r="AE3387" i="26"/>
  <c r="AF3387" i="26"/>
  <c r="AG3387" i="26"/>
  <c r="AH3387" i="26"/>
  <c r="E3388" i="26"/>
  <c r="F3388" i="26"/>
  <c r="G3388" i="26"/>
  <c r="H3388" i="26"/>
  <c r="I3388" i="26"/>
  <c r="J3388" i="26"/>
  <c r="K3388" i="26"/>
  <c r="L3388" i="26"/>
  <c r="M3388" i="26"/>
  <c r="N3388" i="26"/>
  <c r="O3388" i="26"/>
  <c r="P3388" i="26"/>
  <c r="Q3388" i="26"/>
  <c r="R3388" i="26"/>
  <c r="S3388" i="26"/>
  <c r="T3388" i="26"/>
  <c r="U3388" i="26"/>
  <c r="V3388" i="26"/>
  <c r="W3388" i="26"/>
  <c r="X3388" i="26"/>
  <c r="Y3388" i="26"/>
  <c r="Z3388" i="26"/>
  <c r="AA3388" i="26"/>
  <c r="AB3388" i="26"/>
  <c r="AC3388" i="26"/>
  <c r="AD3388" i="26"/>
  <c r="AE3388" i="26"/>
  <c r="AF3388" i="26"/>
  <c r="AG3388" i="26"/>
  <c r="AH3388" i="26"/>
  <c r="E3389" i="26"/>
  <c r="F3389" i="26"/>
  <c r="G3389" i="26"/>
  <c r="H3389" i="26"/>
  <c r="I3389" i="26"/>
  <c r="J3389" i="26"/>
  <c r="K3389" i="26"/>
  <c r="L3389" i="26"/>
  <c r="M3389" i="26"/>
  <c r="N3389" i="26"/>
  <c r="O3389" i="26"/>
  <c r="P3389" i="26"/>
  <c r="Q3389" i="26"/>
  <c r="R3389" i="26"/>
  <c r="S3389" i="26"/>
  <c r="T3389" i="26"/>
  <c r="U3389" i="26"/>
  <c r="V3389" i="26"/>
  <c r="W3389" i="26"/>
  <c r="X3389" i="26"/>
  <c r="Y3389" i="26"/>
  <c r="Z3389" i="26"/>
  <c r="AA3389" i="26"/>
  <c r="AB3389" i="26"/>
  <c r="AC3389" i="26"/>
  <c r="AD3389" i="26"/>
  <c r="AE3389" i="26"/>
  <c r="AF3389" i="26"/>
  <c r="AG3389" i="26"/>
  <c r="AH3389" i="26"/>
  <c r="E3390" i="26"/>
  <c r="F3390" i="26"/>
  <c r="G3390" i="26"/>
  <c r="H3390" i="26"/>
  <c r="I3390" i="26"/>
  <c r="J3390" i="26"/>
  <c r="K3390" i="26"/>
  <c r="L3390" i="26"/>
  <c r="M3390" i="26"/>
  <c r="N3390" i="26"/>
  <c r="O3390" i="26"/>
  <c r="P3390" i="26"/>
  <c r="Q3390" i="26"/>
  <c r="R3390" i="26"/>
  <c r="S3390" i="26"/>
  <c r="T3390" i="26"/>
  <c r="U3390" i="26"/>
  <c r="V3390" i="26"/>
  <c r="W3390" i="26"/>
  <c r="X3390" i="26"/>
  <c r="Y3390" i="26"/>
  <c r="Z3390" i="26"/>
  <c r="AA3390" i="26"/>
  <c r="AB3390" i="26"/>
  <c r="AC3390" i="26"/>
  <c r="AD3390" i="26"/>
  <c r="AE3390" i="26"/>
  <c r="AF3390" i="26"/>
  <c r="AG3390" i="26"/>
  <c r="AH3390" i="26"/>
  <c r="AI1256" i="26"/>
  <c r="E3391" i="26"/>
  <c r="F3391" i="26"/>
  <c r="G3391" i="26"/>
  <c r="H3391" i="26"/>
  <c r="I3391" i="26"/>
  <c r="J3391" i="26"/>
  <c r="K3391" i="26"/>
  <c r="L3391" i="26"/>
  <c r="M3391" i="26"/>
  <c r="N3391" i="26"/>
  <c r="O3391" i="26"/>
  <c r="P3391" i="26"/>
  <c r="Q3391" i="26"/>
  <c r="R3391" i="26"/>
  <c r="S3391" i="26"/>
  <c r="T3391" i="26"/>
  <c r="U3391" i="26"/>
  <c r="V3391" i="26"/>
  <c r="W3391" i="26"/>
  <c r="X3391" i="26"/>
  <c r="Y3391" i="26"/>
  <c r="Z3391" i="26"/>
  <c r="AA3391" i="26"/>
  <c r="AB3391" i="26"/>
  <c r="AC3391" i="26"/>
  <c r="AD3391" i="26"/>
  <c r="AE3391" i="26"/>
  <c r="AF3391" i="26"/>
  <c r="AG3391" i="26"/>
  <c r="AH3391" i="26"/>
  <c r="AI1430" i="26"/>
  <c r="E3392" i="26"/>
  <c r="F3392" i="26"/>
  <c r="G3392" i="26"/>
  <c r="H3392" i="26"/>
  <c r="I3392" i="26"/>
  <c r="J3392" i="26"/>
  <c r="K3392" i="26"/>
  <c r="L3392" i="26"/>
  <c r="M3392" i="26"/>
  <c r="N3392" i="26"/>
  <c r="O3392" i="26"/>
  <c r="P3392" i="26"/>
  <c r="Q3392" i="26"/>
  <c r="R3392" i="26"/>
  <c r="S3392" i="26"/>
  <c r="T3392" i="26"/>
  <c r="U3392" i="26"/>
  <c r="V3392" i="26"/>
  <c r="W3392" i="26"/>
  <c r="X3392" i="26"/>
  <c r="Y3392" i="26"/>
  <c r="Z3392" i="26"/>
  <c r="AA3392" i="26"/>
  <c r="AB3392" i="26"/>
  <c r="AC3392" i="26"/>
  <c r="AD3392" i="26"/>
  <c r="AE3392" i="26"/>
  <c r="AF3392" i="26"/>
  <c r="AG3392" i="26"/>
  <c r="AH3392" i="26"/>
  <c r="E3393" i="26"/>
  <c r="F3393" i="26"/>
  <c r="G3393" i="26"/>
  <c r="H3393" i="26"/>
  <c r="I3393" i="26"/>
  <c r="J3393" i="26"/>
  <c r="K3393" i="26"/>
  <c r="L3393" i="26"/>
  <c r="M3393" i="26"/>
  <c r="N3393" i="26"/>
  <c r="O3393" i="26"/>
  <c r="P3393" i="26"/>
  <c r="Q3393" i="26"/>
  <c r="R3393" i="26"/>
  <c r="S3393" i="26"/>
  <c r="T3393" i="26"/>
  <c r="U3393" i="26"/>
  <c r="V3393" i="26"/>
  <c r="W3393" i="26"/>
  <c r="X3393" i="26"/>
  <c r="Y3393" i="26"/>
  <c r="Z3393" i="26"/>
  <c r="AA3393" i="26"/>
  <c r="AB3393" i="26"/>
  <c r="AC3393" i="26"/>
  <c r="AD3393" i="26"/>
  <c r="AE3393" i="26"/>
  <c r="AF3393" i="26"/>
  <c r="AG3393" i="26"/>
  <c r="AH3393" i="26"/>
  <c r="E3394" i="26"/>
  <c r="F3394" i="26"/>
  <c r="G3394" i="26"/>
  <c r="H3394" i="26"/>
  <c r="I3394" i="26"/>
  <c r="J3394" i="26"/>
  <c r="K3394" i="26"/>
  <c r="L3394" i="26"/>
  <c r="M3394" i="26"/>
  <c r="N3394" i="26"/>
  <c r="O3394" i="26"/>
  <c r="P3394" i="26"/>
  <c r="Q3394" i="26"/>
  <c r="R3394" i="26"/>
  <c r="S3394" i="26"/>
  <c r="T3394" i="26"/>
  <c r="U3394" i="26"/>
  <c r="V3394" i="26"/>
  <c r="W3394" i="26"/>
  <c r="X3394" i="26"/>
  <c r="Y3394" i="26"/>
  <c r="Z3394" i="26"/>
  <c r="AA3394" i="26"/>
  <c r="AB3394" i="26"/>
  <c r="AC3394" i="26"/>
  <c r="AD3394" i="26"/>
  <c r="AE3394" i="26"/>
  <c r="AF3394" i="26"/>
  <c r="AG3394" i="26"/>
  <c r="AH3394" i="26"/>
  <c r="E3395" i="26"/>
  <c r="F3395" i="26"/>
  <c r="G3395" i="26"/>
  <c r="H3395" i="26"/>
  <c r="I3395" i="26"/>
  <c r="J3395" i="26"/>
  <c r="K3395" i="26"/>
  <c r="L3395" i="26"/>
  <c r="M3395" i="26"/>
  <c r="N3395" i="26"/>
  <c r="O3395" i="26"/>
  <c r="P3395" i="26"/>
  <c r="Q3395" i="26"/>
  <c r="R3395" i="26"/>
  <c r="S3395" i="26"/>
  <c r="T3395" i="26"/>
  <c r="U3395" i="26"/>
  <c r="V3395" i="26"/>
  <c r="W3395" i="26"/>
  <c r="X3395" i="26"/>
  <c r="Y3395" i="26"/>
  <c r="Z3395" i="26"/>
  <c r="AA3395" i="26"/>
  <c r="AB3395" i="26"/>
  <c r="AC3395" i="26"/>
  <c r="AD3395" i="26"/>
  <c r="AE3395" i="26"/>
  <c r="AF3395" i="26"/>
  <c r="AG3395" i="26"/>
  <c r="AH3395" i="26"/>
  <c r="E3396" i="26"/>
  <c r="F3396" i="26"/>
  <c r="G3396" i="26"/>
  <c r="H3396" i="26"/>
  <c r="I3396" i="26"/>
  <c r="J3396" i="26"/>
  <c r="K3396" i="26"/>
  <c r="L3396" i="26"/>
  <c r="M3396" i="26"/>
  <c r="N3396" i="26"/>
  <c r="O3396" i="26"/>
  <c r="P3396" i="26"/>
  <c r="Q3396" i="26"/>
  <c r="R3396" i="26"/>
  <c r="S3396" i="26"/>
  <c r="T3396" i="26"/>
  <c r="U3396" i="26"/>
  <c r="V3396" i="26"/>
  <c r="W3396" i="26"/>
  <c r="X3396" i="26"/>
  <c r="Y3396" i="26"/>
  <c r="Z3396" i="26"/>
  <c r="AA3396" i="26"/>
  <c r="AB3396" i="26"/>
  <c r="AC3396" i="26"/>
  <c r="AD3396" i="26"/>
  <c r="AE3396" i="26"/>
  <c r="AF3396" i="26"/>
  <c r="AG3396" i="26"/>
  <c r="AH3396" i="26"/>
  <c r="E3397" i="26"/>
  <c r="F3397" i="26"/>
  <c r="G3397" i="26"/>
  <c r="H3397" i="26"/>
  <c r="I3397" i="26"/>
  <c r="J3397" i="26"/>
  <c r="K3397" i="26"/>
  <c r="L3397" i="26"/>
  <c r="M3397" i="26"/>
  <c r="N3397" i="26"/>
  <c r="O3397" i="26"/>
  <c r="P3397" i="26"/>
  <c r="Q3397" i="26"/>
  <c r="R3397" i="26"/>
  <c r="S3397" i="26"/>
  <c r="T3397" i="26"/>
  <c r="U3397" i="26"/>
  <c r="V3397" i="26"/>
  <c r="W3397" i="26"/>
  <c r="X3397" i="26"/>
  <c r="Y3397" i="26"/>
  <c r="Z3397" i="26"/>
  <c r="AA3397" i="26"/>
  <c r="AB3397" i="26"/>
  <c r="AC3397" i="26"/>
  <c r="AD3397" i="26"/>
  <c r="AE3397" i="26"/>
  <c r="AF3397" i="26"/>
  <c r="AG3397" i="26"/>
  <c r="AH3397" i="26"/>
  <c r="E3398" i="26"/>
  <c r="F3398" i="26"/>
  <c r="G3398" i="26"/>
  <c r="H3398" i="26"/>
  <c r="I3398" i="26"/>
  <c r="J3398" i="26"/>
  <c r="K3398" i="26"/>
  <c r="L3398" i="26"/>
  <c r="M3398" i="26"/>
  <c r="N3398" i="26"/>
  <c r="O3398" i="26"/>
  <c r="P3398" i="26"/>
  <c r="Q3398" i="26"/>
  <c r="R3398" i="26"/>
  <c r="S3398" i="26"/>
  <c r="T3398" i="26"/>
  <c r="U3398" i="26"/>
  <c r="V3398" i="26"/>
  <c r="W3398" i="26"/>
  <c r="X3398" i="26"/>
  <c r="Y3398" i="26"/>
  <c r="Z3398" i="26"/>
  <c r="AA3398" i="26"/>
  <c r="AB3398" i="26"/>
  <c r="AC3398" i="26"/>
  <c r="AD3398" i="26"/>
  <c r="AE3398" i="26"/>
  <c r="AF3398" i="26"/>
  <c r="AG3398" i="26"/>
  <c r="AH3398" i="26"/>
  <c r="E3399" i="26"/>
  <c r="F3399" i="26"/>
  <c r="G3399" i="26"/>
  <c r="H3399" i="26"/>
  <c r="I3399" i="26"/>
  <c r="J3399" i="26"/>
  <c r="K3399" i="26"/>
  <c r="L3399" i="26"/>
  <c r="M3399" i="26"/>
  <c r="N3399" i="26"/>
  <c r="O3399" i="26"/>
  <c r="P3399" i="26"/>
  <c r="Q3399" i="26"/>
  <c r="R3399" i="26"/>
  <c r="S3399" i="26"/>
  <c r="T3399" i="26"/>
  <c r="U3399" i="26"/>
  <c r="V3399" i="26"/>
  <c r="W3399" i="26"/>
  <c r="X3399" i="26"/>
  <c r="Y3399" i="26"/>
  <c r="Z3399" i="26"/>
  <c r="AA3399" i="26"/>
  <c r="AB3399" i="26"/>
  <c r="AC3399" i="26"/>
  <c r="AD3399" i="26"/>
  <c r="AE3399" i="26"/>
  <c r="AF3399" i="26"/>
  <c r="AG3399" i="26"/>
  <c r="AH3399" i="26"/>
  <c r="E3400" i="26"/>
  <c r="F3400" i="26"/>
  <c r="G3400" i="26"/>
  <c r="H3400" i="26"/>
  <c r="I3400" i="26"/>
  <c r="J3400" i="26"/>
  <c r="K3400" i="26"/>
  <c r="L3400" i="26"/>
  <c r="M3400" i="26"/>
  <c r="N3400" i="26"/>
  <c r="O3400" i="26"/>
  <c r="P3400" i="26"/>
  <c r="Q3400" i="26"/>
  <c r="R3400" i="26"/>
  <c r="S3400" i="26"/>
  <c r="T3400" i="26"/>
  <c r="U3400" i="26"/>
  <c r="V3400" i="26"/>
  <c r="W3400" i="26"/>
  <c r="X3400" i="26"/>
  <c r="Y3400" i="26"/>
  <c r="Z3400" i="26"/>
  <c r="AA3400" i="26"/>
  <c r="AB3400" i="26"/>
  <c r="AC3400" i="26"/>
  <c r="AD3400" i="26"/>
  <c r="AE3400" i="26"/>
  <c r="AF3400" i="26"/>
  <c r="AG3400" i="26"/>
  <c r="AH3400" i="26"/>
  <c r="E3401" i="26"/>
  <c r="F3401" i="26"/>
  <c r="G3401" i="26"/>
  <c r="H3401" i="26"/>
  <c r="I3401" i="26"/>
  <c r="J3401" i="26"/>
  <c r="K3401" i="26"/>
  <c r="L3401" i="26"/>
  <c r="M3401" i="26"/>
  <c r="N3401" i="26"/>
  <c r="O3401" i="26"/>
  <c r="P3401" i="26"/>
  <c r="Q3401" i="26"/>
  <c r="R3401" i="26"/>
  <c r="S3401" i="26"/>
  <c r="T3401" i="26"/>
  <c r="U3401" i="26"/>
  <c r="V3401" i="26"/>
  <c r="W3401" i="26"/>
  <c r="X3401" i="26"/>
  <c r="Y3401" i="26"/>
  <c r="Z3401" i="26"/>
  <c r="AA3401" i="26"/>
  <c r="AB3401" i="26"/>
  <c r="AC3401" i="26"/>
  <c r="AD3401" i="26"/>
  <c r="AE3401" i="26"/>
  <c r="AF3401" i="26"/>
  <c r="AG3401" i="26"/>
  <c r="AH3401" i="26"/>
  <c r="E3402" i="26"/>
  <c r="F3402" i="26"/>
  <c r="G3402" i="26"/>
  <c r="H3402" i="26"/>
  <c r="I3402" i="26"/>
  <c r="J3402" i="26"/>
  <c r="K3402" i="26"/>
  <c r="L3402" i="26"/>
  <c r="M3402" i="26"/>
  <c r="N3402" i="26"/>
  <c r="O3402" i="26"/>
  <c r="P3402" i="26"/>
  <c r="Q3402" i="26"/>
  <c r="R3402" i="26"/>
  <c r="S3402" i="26"/>
  <c r="T3402" i="26"/>
  <c r="U3402" i="26"/>
  <c r="V3402" i="26"/>
  <c r="W3402" i="26"/>
  <c r="X3402" i="26"/>
  <c r="Y3402" i="26"/>
  <c r="Z3402" i="26"/>
  <c r="AA3402" i="26"/>
  <c r="AB3402" i="26"/>
  <c r="AC3402" i="26"/>
  <c r="AD3402" i="26"/>
  <c r="AE3402" i="26"/>
  <c r="AF3402" i="26"/>
  <c r="AG3402" i="26"/>
  <c r="AH3402" i="26"/>
  <c r="E3403" i="26"/>
  <c r="F3403" i="26"/>
  <c r="G3403" i="26"/>
  <c r="H3403" i="26"/>
  <c r="I3403" i="26"/>
  <c r="J3403" i="26"/>
  <c r="K3403" i="26"/>
  <c r="L3403" i="26"/>
  <c r="M3403" i="26"/>
  <c r="N3403" i="26"/>
  <c r="O3403" i="26"/>
  <c r="P3403" i="26"/>
  <c r="Q3403" i="26"/>
  <c r="R3403" i="26"/>
  <c r="S3403" i="26"/>
  <c r="T3403" i="26"/>
  <c r="U3403" i="26"/>
  <c r="V3403" i="26"/>
  <c r="W3403" i="26"/>
  <c r="X3403" i="26"/>
  <c r="Y3403" i="26"/>
  <c r="Z3403" i="26"/>
  <c r="AA3403" i="26"/>
  <c r="AB3403" i="26"/>
  <c r="AC3403" i="26"/>
  <c r="AD3403" i="26"/>
  <c r="AE3403" i="26"/>
  <c r="AF3403" i="26"/>
  <c r="AG3403" i="26"/>
  <c r="AH3403" i="26"/>
  <c r="E3404" i="26"/>
  <c r="F3404" i="26"/>
  <c r="G3404" i="26"/>
  <c r="H3404" i="26"/>
  <c r="I3404" i="26"/>
  <c r="J3404" i="26"/>
  <c r="K3404" i="26"/>
  <c r="L3404" i="26"/>
  <c r="M3404" i="26"/>
  <c r="N3404" i="26"/>
  <c r="O3404" i="26"/>
  <c r="P3404" i="26"/>
  <c r="Q3404" i="26"/>
  <c r="R3404" i="26"/>
  <c r="S3404" i="26"/>
  <c r="T3404" i="26"/>
  <c r="U3404" i="26"/>
  <c r="V3404" i="26"/>
  <c r="W3404" i="26"/>
  <c r="X3404" i="26"/>
  <c r="Y3404" i="26"/>
  <c r="Z3404" i="26"/>
  <c r="AA3404" i="26"/>
  <c r="AB3404" i="26"/>
  <c r="AC3404" i="26"/>
  <c r="AD3404" i="26"/>
  <c r="AE3404" i="26"/>
  <c r="AF3404" i="26"/>
  <c r="AG3404" i="26"/>
  <c r="AH3404" i="26"/>
  <c r="E3405" i="26"/>
  <c r="F3405" i="26"/>
  <c r="G3405" i="26"/>
  <c r="H3405" i="26"/>
  <c r="I3405" i="26"/>
  <c r="J3405" i="26"/>
  <c r="K3405" i="26"/>
  <c r="L3405" i="26"/>
  <c r="M3405" i="26"/>
  <c r="N3405" i="26"/>
  <c r="O3405" i="26"/>
  <c r="P3405" i="26"/>
  <c r="Q3405" i="26"/>
  <c r="R3405" i="26"/>
  <c r="S3405" i="26"/>
  <c r="T3405" i="26"/>
  <c r="U3405" i="26"/>
  <c r="V3405" i="26"/>
  <c r="W3405" i="26"/>
  <c r="X3405" i="26"/>
  <c r="Y3405" i="26"/>
  <c r="Z3405" i="26"/>
  <c r="AA3405" i="26"/>
  <c r="AB3405" i="26"/>
  <c r="AC3405" i="26"/>
  <c r="AD3405" i="26"/>
  <c r="AE3405" i="26"/>
  <c r="AF3405" i="26"/>
  <c r="AG3405" i="26"/>
  <c r="AH3405" i="26"/>
  <c r="E3406" i="26"/>
  <c r="F3406" i="26"/>
  <c r="G3406" i="26"/>
  <c r="H3406" i="26"/>
  <c r="I3406" i="26"/>
  <c r="J3406" i="26"/>
  <c r="K3406" i="26"/>
  <c r="L3406" i="26"/>
  <c r="M3406" i="26"/>
  <c r="N3406" i="26"/>
  <c r="O3406" i="26"/>
  <c r="P3406" i="26"/>
  <c r="Q3406" i="26"/>
  <c r="R3406" i="26"/>
  <c r="S3406" i="26"/>
  <c r="T3406" i="26"/>
  <c r="U3406" i="26"/>
  <c r="V3406" i="26"/>
  <c r="W3406" i="26"/>
  <c r="X3406" i="26"/>
  <c r="Y3406" i="26"/>
  <c r="Z3406" i="26"/>
  <c r="AA3406" i="26"/>
  <c r="AB3406" i="26"/>
  <c r="AC3406" i="26"/>
  <c r="AD3406" i="26"/>
  <c r="AE3406" i="26"/>
  <c r="AF3406" i="26"/>
  <c r="AG3406" i="26"/>
  <c r="AH3406" i="26"/>
  <c r="E3407" i="26"/>
  <c r="F3407" i="26"/>
  <c r="G3407" i="26"/>
  <c r="H3407" i="26"/>
  <c r="I3407" i="26"/>
  <c r="J3407" i="26"/>
  <c r="K3407" i="26"/>
  <c r="L3407" i="26"/>
  <c r="M3407" i="26"/>
  <c r="N3407" i="26"/>
  <c r="O3407" i="26"/>
  <c r="P3407" i="26"/>
  <c r="Q3407" i="26"/>
  <c r="R3407" i="26"/>
  <c r="S3407" i="26"/>
  <c r="T3407" i="26"/>
  <c r="U3407" i="26"/>
  <c r="V3407" i="26"/>
  <c r="W3407" i="26"/>
  <c r="X3407" i="26"/>
  <c r="Y3407" i="26"/>
  <c r="Z3407" i="26"/>
  <c r="AA3407" i="26"/>
  <c r="AB3407" i="26"/>
  <c r="AC3407" i="26"/>
  <c r="AD3407" i="26"/>
  <c r="AE3407" i="26"/>
  <c r="AF3407" i="26"/>
  <c r="AG3407" i="26"/>
  <c r="AH3407" i="26"/>
  <c r="E3408" i="26"/>
  <c r="F3408" i="26"/>
  <c r="G3408" i="26"/>
  <c r="H3408" i="26"/>
  <c r="I3408" i="26"/>
  <c r="J3408" i="26"/>
  <c r="K3408" i="26"/>
  <c r="L3408" i="26"/>
  <c r="M3408" i="26"/>
  <c r="N3408" i="26"/>
  <c r="O3408" i="26"/>
  <c r="P3408" i="26"/>
  <c r="Q3408" i="26"/>
  <c r="R3408" i="26"/>
  <c r="S3408" i="26"/>
  <c r="T3408" i="26"/>
  <c r="U3408" i="26"/>
  <c r="V3408" i="26"/>
  <c r="W3408" i="26"/>
  <c r="X3408" i="26"/>
  <c r="Y3408" i="26"/>
  <c r="Z3408" i="26"/>
  <c r="AA3408" i="26"/>
  <c r="AB3408" i="26"/>
  <c r="AC3408" i="26"/>
  <c r="AD3408" i="26"/>
  <c r="AE3408" i="26"/>
  <c r="AF3408" i="26"/>
  <c r="AG3408" i="26"/>
  <c r="AH3408" i="26"/>
  <c r="E3409" i="26"/>
  <c r="F3409" i="26"/>
  <c r="G3409" i="26"/>
  <c r="H3409" i="26"/>
  <c r="I3409" i="26"/>
  <c r="J3409" i="26"/>
  <c r="K3409" i="26"/>
  <c r="L3409" i="26"/>
  <c r="M3409" i="26"/>
  <c r="N3409" i="26"/>
  <c r="O3409" i="26"/>
  <c r="P3409" i="26"/>
  <c r="Q3409" i="26"/>
  <c r="R3409" i="26"/>
  <c r="S3409" i="26"/>
  <c r="T3409" i="26"/>
  <c r="U3409" i="26"/>
  <c r="V3409" i="26"/>
  <c r="W3409" i="26"/>
  <c r="X3409" i="26"/>
  <c r="Y3409" i="26"/>
  <c r="Z3409" i="26"/>
  <c r="AA3409" i="26"/>
  <c r="AB3409" i="26"/>
  <c r="AC3409" i="26"/>
  <c r="AD3409" i="26"/>
  <c r="AE3409" i="26"/>
  <c r="AF3409" i="26"/>
  <c r="AG3409" i="26"/>
  <c r="AH3409" i="26"/>
  <c r="E3410" i="26"/>
  <c r="F3410" i="26"/>
  <c r="G3410" i="26"/>
  <c r="H3410" i="26"/>
  <c r="I3410" i="26"/>
  <c r="J3410" i="26"/>
  <c r="K3410" i="26"/>
  <c r="L3410" i="26"/>
  <c r="M3410" i="26"/>
  <c r="N3410" i="26"/>
  <c r="O3410" i="26"/>
  <c r="P3410" i="26"/>
  <c r="Q3410" i="26"/>
  <c r="R3410" i="26"/>
  <c r="S3410" i="26"/>
  <c r="T3410" i="26"/>
  <c r="U3410" i="26"/>
  <c r="V3410" i="26"/>
  <c r="W3410" i="26"/>
  <c r="X3410" i="26"/>
  <c r="Y3410" i="26"/>
  <c r="Z3410" i="26"/>
  <c r="AA3410" i="26"/>
  <c r="AB3410" i="26"/>
  <c r="AC3410" i="26"/>
  <c r="AD3410" i="26"/>
  <c r="AE3410" i="26"/>
  <c r="AF3410" i="26"/>
  <c r="AG3410" i="26"/>
  <c r="AH3410" i="26"/>
  <c r="E3411" i="26"/>
  <c r="F3411" i="26"/>
  <c r="G3411" i="26"/>
  <c r="H3411" i="26"/>
  <c r="I3411" i="26"/>
  <c r="J3411" i="26"/>
  <c r="K3411" i="26"/>
  <c r="L3411" i="26"/>
  <c r="M3411" i="26"/>
  <c r="N3411" i="26"/>
  <c r="O3411" i="26"/>
  <c r="P3411" i="26"/>
  <c r="Q3411" i="26"/>
  <c r="R3411" i="26"/>
  <c r="S3411" i="26"/>
  <c r="T3411" i="26"/>
  <c r="U3411" i="26"/>
  <c r="V3411" i="26"/>
  <c r="W3411" i="26"/>
  <c r="X3411" i="26"/>
  <c r="Y3411" i="26"/>
  <c r="Z3411" i="26"/>
  <c r="AA3411" i="26"/>
  <c r="AB3411" i="26"/>
  <c r="AC3411" i="26"/>
  <c r="AD3411" i="26"/>
  <c r="AE3411" i="26"/>
  <c r="AF3411" i="26"/>
  <c r="AG3411" i="26"/>
  <c r="AH3411" i="26"/>
  <c r="E3412" i="26"/>
  <c r="F3412" i="26"/>
  <c r="G3412" i="26"/>
  <c r="H3412" i="26"/>
  <c r="I3412" i="26"/>
  <c r="J3412" i="26"/>
  <c r="K3412" i="26"/>
  <c r="L3412" i="26"/>
  <c r="M3412" i="26"/>
  <c r="N3412" i="26"/>
  <c r="O3412" i="26"/>
  <c r="P3412" i="26"/>
  <c r="Q3412" i="26"/>
  <c r="R3412" i="26"/>
  <c r="S3412" i="26"/>
  <c r="T3412" i="26"/>
  <c r="U3412" i="26"/>
  <c r="V3412" i="26"/>
  <c r="W3412" i="26"/>
  <c r="X3412" i="26"/>
  <c r="Y3412" i="26"/>
  <c r="Z3412" i="26"/>
  <c r="AA3412" i="26"/>
  <c r="AB3412" i="26"/>
  <c r="AC3412" i="26"/>
  <c r="AD3412" i="26"/>
  <c r="AE3412" i="26"/>
  <c r="AF3412" i="26"/>
  <c r="AG3412" i="26"/>
  <c r="AH3412" i="26"/>
  <c r="E3413" i="26"/>
  <c r="F3413" i="26"/>
  <c r="G3413" i="26"/>
  <c r="H3413" i="26"/>
  <c r="I3413" i="26"/>
  <c r="J3413" i="26"/>
  <c r="K3413" i="26"/>
  <c r="L3413" i="26"/>
  <c r="M3413" i="26"/>
  <c r="N3413" i="26"/>
  <c r="O3413" i="26"/>
  <c r="P3413" i="26"/>
  <c r="Q3413" i="26"/>
  <c r="R3413" i="26"/>
  <c r="S3413" i="26"/>
  <c r="T3413" i="26"/>
  <c r="U3413" i="26"/>
  <c r="V3413" i="26"/>
  <c r="W3413" i="26"/>
  <c r="X3413" i="26"/>
  <c r="Y3413" i="26"/>
  <c r="Z3413" i="26"/>
  <c r="AA3413" i="26"/>
  <c r="AB3413" i="26"/>
  <c r="AC3413" i="26"/>
  <c r="AD3413" i="26"/>
  <c r="AE3413" i="26"/>
  <c r="AF3413" i="26"/>
  <c r="AG3413" i="26"/>
  <c r="AH3413" i="26"/>
  <c r="E3414" i="26"/>
  <c r="F3414" i="26"/>
  <c r="G3414" i="26"/>
  <c r="H3414" i="26"/>
  <c r="I3414" i="26"/>
  <c r="J3414" i="26"/>
  <c r="K3414" i="26"/>
  <c r="L3414" i="26"/>
  <c r="M3414" i="26"/>
  <c r="N3414" i="26"/>
  <c r="O3414" i="26"/>
  <c r="P3414" i="26"/>
  <c r="Q3414" i="26"/>
  <c r="R3414" i="26"/>
  <c r="S3414" i="26"/>
  <c r="T3414" i="26"/>
  <c r="U3414" i="26"/>
  <c r="V3414" i="26"/>
  <c r="W3414" i="26"/>
  <c r="X3414" i="26"/>
  <c r="Y3414" i="26"/>
  <c r="Z3414" i="26"/>
  <c r="AA3414" i="26"/>
  <c r="AB3414" i="26"/>
  <c r="AC3414" i="26"/>
  <c r="AD3414" i="26"/>
  <c r="AE3414" i="26"/>
  <c r="AF3414" i="26"/>
  <c r="AG3414" i="26"/>
  <c r="AH3414" i="26"/>
  <c r="E3415" i="26"/>
  <c r="F3415" i="26"/>
  <c r="G3415" i="26"/>
  <c r="H3415" i="26"/>
  <c r="I3415" i="26"/>
  <c r="J3415" i="26"/>
  <c r="K3415" i="26"/>
  <c r="L3415" i="26"/>
  <c r="M3415" i="26"/>
  <c r="N3415" i="26"/>
  <c r="O3415" i="26"/>
  <c r="P3415" i="26"/>
  <c r="Q3415" i="26"/>
  <c r="R3415" i="26"/>
  <c r="S3415" i="26"/>
  <c r="T3415" i="26"/>
  <c r="U3415" i="26"/>
  <c r="V3415" i="26"/>
  <c r="W3415" i="26"/>
  <c r="X3415" i="26"/>
  <c r="Y3415" i="26"/>
  <c r="Z3415" i="26"/>
  <c r="AA3415" i="26"/>
  <c r="AB3415" i="26"/>
  <c r="AC3415" i="26"/>
  <c r="AD3415" i="26"/>
  <c r="AE3415" i="26"/>
  <c r="AF3415" i="26"/>
  <c r="AG3415" i="26"/>
  <c r="AH3415" i="26"/>
  <c r="E3416" i="26"/>
  <c r="F3416" i="26"/>
  <c r="G3416" i="26"/>
  <c r="H3416" i="26"/>
  <c r="I3416" i="26"/>
  <c r="J3416" i="26"/>
  <c r="K3416" i="26"/>
  <c r="L3416" i="26"/>
  <c r="M3416" i="26"/>
  <c r="N3416" i="26"/>
  <c r="O3416" i="26"/>
  <c r="P3416" i="26"/>
  <c r="Q3416" i="26"/>
  <c r="R3416" i="26"/>
  <c r="S3416" i="26"/>
  <c r="T3416" i="26"/>
  <c r="U3416" i="26"/>
  <c r="V3416" i="26"/>
  <c r="W3416" i="26"/>
  <c r="X3416" i="26"/>
  <c r="Y3416" i="26"/>
  <c r="Z3416" i="26"/>
  <c r="AA3416" i="26"/>
  <c r="AB3416" i="26"/>
  <c r="AC3416" i="26"/>
  <c r="AD3416" i="26"/>
  <c r="AE3416" i="26"/>
  <c r="AF3416" i="26"/>
  <c r="AG3416" i="26"/>
  <c r="AH3416" i="26"/>
  <c r="E3417" i="26"/>
  <c r="F3417" i="26"/>
  <c r="G3417" i="26"/>
  <c r="H3417" i="26"/>
  <c r="I3417" i="26"/>
  <c r="J3417" i="26"/>
  <c r="K3417" i="26"/>
  <c r="L3417" i="26"/>
  <c r="M3417" i="26"/>
  <c r="N3417" i="26"/>
  <c r="O3417" i="26"/>
  <c r="P3417" i="26"/>
  <c r="Q3417" i="26"/>
  <c r="R3417" i="26"/>
  <c r="S3417" i="26"/>
  <c r="T3417" i="26"/>
  <c r="U3417" i="26"/>
  <c r="V3417" i="26"/>
  <c r="W3417" i="26"/>
  <c r="X3417" i="26"/>
  <c r="Y3417" i="26"/>
  <c r="Z3417" i="26"/>
  <c r="AA3417" i="26"/>
  <c r="AB3417" i="26"/>
  <c r="AC3417" i="26"/>
  <c r="AD3417" i="26"/>
  <c r="AE3417" i="26"/>
  <c r="AF3417" i="26"/>
  <c r="AG3417" i="26"/>
  <c r="AH3417" i="26"/>
  <c r="E3418" i="26"/>
  <c r="F3418" i="26"/>
  <c r="G3418" i="26"/>
  <c r="H3418" i="26"/>
  <c r="I3418" i="26"/>
  <c r="J3418" i="26"/>
  <c r="K3418" i="26"/>
  <c r="L3418" i="26"/>
  <c r="M3418" i="26"/>
  <c r="N3418" i="26"/>
  <c r="O3418" i="26"/>
  <c r="P3418" i="26"/>
  <c r="Q3418" i="26"/>
  <c r="R3418" i="26"/>
  <c r="S3418" i="26"/>
  <c r="T3418" i="26"/>
  <c r="U3418" i="26"/>
  <c r="V3418" i="26"/>
  <c r="W3418" i="26"/>
  <c r="X3418" i="26"/>
  <c r="Y3418" i="26"/>
  <c r="Z3418" i="26"/>
  <c r="AA3418" i="26"/>
  <c r="AB3418" i="26"/>
  <c r="AC3418" i="26"/>
  <c r="AD3418" i="26"/>
  <c r="AE3418" i="26"/>
  <c r="AF3418" i="26"/>
  <c r="AG3418" i="26"/>
  <c r="AH3418" i="26"/>
  <c r="E3419" i="26"/>
  <c r="F3419" i="26"/>
  <c r="G3419" i="26"/>
  <c r="H3419" i="26"/>
  <c r="I3419" i="26"/>
  <c r="J3419" i="26"/>
  <c r="K3419" i="26"/>
  <c r="L3419" i="26"/>
  <c r="M3419" i="26"/>
  <c r="N3419" i="26"/>
  <c r="O3419" i="26"/>
  <c r="P3419" i="26"/>
  <c r="Q3419" i="26"/>
  <c r="R3419" i="26"/>
  <c r="S3419" i="26"/>
  <c r="T3419" i="26"/>
  <c r="U3419" i="26"/>
  <c r="V3419" i="26"/>
  <c r="W3419" i="26"/>
  <c r="X3419" i="26"/>
  <c r="Y3419" i="26"/>
  <c r="Z3419" i="26"/>
  <c r="AA3419" i="26"/>
  <c r="AB3419" i="26"/>
  <c r="AC3419" i="26"/>
  <c r="AD3419" i="26"/>
  <c r="AE3419" i="26"/>
  <c r="AF3419" i="26"/>
  <c r="AG3419" i="26"/>
  <c r="AH3419" i="26"/>
  <c r="E3420" i="26"/>
  <c r="F3420" i="26"/>
  <c r="G3420" i="26"/>
  <c r="H3420" i="26"/>
  <c r="I3420" i="26"/>
  <c r="J3420" i="26"/>
  <c r="K3420" i="26"/>
  <c r="L3420" i="26"/>
  <c r="M3420" i="26"/>
  <c r="N3420" i="26"/>
  <c r="O3420" i="26"/>
  <c r="P3420" i="26"/>
  <c r="Q3420" i="26"/>
  <c r="R3420" i="26"/>
  <c r="S3420" i="26"/>
  <c r="T3420" i="26"/>
  <c r="U3420" i="26"/>
  <c r="V3420" i="26"/>
  <c r="W3420" i="26"/>
  <c r="X3420" i="26"/>
  <c r="Y3420" i="26"/>
  <c r="Z3420" i="26"/>
  <c r="AA3420" i="26"/>
  <c r="AB3420" i="26"/>
  <c r="AC3420" i="26"/>
  <c r="AD3420" i="26"/>
  <c r="AE3420" i="26"/>
  <c r="AF3420" i="26"/>
  <c r="AG3420" i="26"/>
  <c r="AH3420" i="26"/>
  <c r="E3421" i="26"/>
  <c r="F3421" i="26"/>
  <c r="G3421" i="26"/>
  <c r="H3421" i="26"/>
  <c r="I3421" i="26"/>
  <c r="J3421" i="26"/>
  <c r="K3421" i="26"/>
  <c r="L3421" i="26"/>
  <c r="M3421" i="26"/>
  <c r="N3421" i="26"/>
  <c r="O3421" i="26"/>
  <c r="P3421" i="26"/>
  <c r="Q3421" i="26"/>
  <c r="R3421" i="26"/>
  <c r="S3421" i="26"/>
  <c r="T3421" i="26"/>
  <c r="U3421" i="26"/>
  <c r="V3421" i="26"/>
  <c r="W3421" i="26"/>
  <c r="X3421" i="26"/>
  <c r="Y3421" i="26"/>
  <c r="Z3421" i="26"/>
  <c r="AA3421" i="26"/>
  <c r="AB3421" i="26"/>
  <c r="AC3421" i="26"/>
  <c r="AD3421" i="26"/>
  <c r="AE3421" i="26"/>
  <c r="AF3421" i="26"/>
  <c r="AG3421" i="26"/>
  <c r="AH3421" i="26"/>
  <c r="E3422" i="26"/>
  <c r="F3422" i="26"/>
  <c r="G3422" i="26"/>
  <c r="H3422" i="26"/>
  <c r="I3422" i="26"/>
  <c r="J3422" i="26"/>
  <c r="K3422" i="26"/>
  <c r="L3422" i="26"/>
  <c r="M3422" i="26"/>
  <c r="N3422" i="26"/>
  <c r="O3422" i="26"/>
  <c r="P3422" i="26"/>
  <c r="Q3422" i="26"/>
  <c r="R3422" i="26"/>
  <c r="S3422" i="26"/>
  <c r="T3422" i="26"/>
  <c r="U3422" i="26"/>
  <c r="V3422" i="26"/>
  <c r="W3422" i="26"/>
  <c r="X3422" i="26"/>
  <c r="Y3422" i="26"/>
  <c r="Z3422" i="26"/>
  <c r="AA3422" i="26"/>
  <c r="AB3422" i="26"/>
  <c r="AC3422" i="26"/>
  <c r="AD3422" i="26"/>
  <c r="AE3422" i="26"/>
  <c r="AF3422" i="26"/>
  <c r="AG3422" i="26"/>
  <c r="AH3422" i="26"/>
  <c r="E3423" i="26"/>
  <c r="F3423" i="26"/>
  <c r="G3423" i="26"/>
  <c r="H3423" i="26"/>
  <c r="I3423" i="26"/>
  <c r="J3423" i="26"/>
  <c r="K3423" i="26"/>
  <c r="L3423" i="26"/>
  <c r="M3423" i="26"/>
  <c r="N3423" i="26"/>
  <c r="O3423" i="26"/>
  <c r="P3423" i="26"/>
  <c r="Q3423" i="26"/>
  <c r="R3423" i="26"/>
  <c r="S3423" i="26"/>
  <c r="T3423" i="26"/>
  <c r="U3423" i="26"/>
  <c r="V3423" i="26"/>
  <c r="W3423" i="26"/>
  <c r="X3423" i="26"/>
  <c r="Y3423" i="26"/>
  <c r="Z3423" i="26"/>
  <c r="AA3423" i="26"/>
  <c r="AB3423" i="26"/>
  <c r="AC3423" i="26"/>
  <c r="AD3423" i="26"/>
  <c r="AE3423" i="26"/>
  <c r="AF3423" i="26"/>
  <c r="AG3423" i="26"/>
  <c r="AH3423" i="26"/>
  <c r="E3424" i="26"/>
  <c r="F3424" i="26"/>
  <c r="G3424" i="26"/>
  <c r="H3424" i="26"/>
  <c r="I3424" i="26"/>
  <c r="J3424" i="26"/>
  <c r="K3424" i="26"/>
  <c r="L3424" i="26"/>
  <c r="M3424" i="26"/>
  <c r="N3424" i="26"/>
  <c r="O3424" i="26"/>
  <c r="P3424" i="26"/>
  <c r="Q3424" i="26"/>
  <c r="R3424" i="26"/>
  <c r="S3424" i="26"/>
  <c r="T3424" i="26"/>
  <c r="U3424" i="26"/>
  <c r="V3424" i="26"/>
  <c r="W3424" i="26"/>
  <c r="X3424" i="26"/>
  <c r="Y3424" i="26"/>
  <c r="Z3424" i="26"/>
  <c r="AA3424" i="26"/>
  <c r="AB3424" i="26"/>
  <c r="AC3424" i="26"/>
  <c r="AD3424" i="26"/>
  <c r="AE3424" i="26"/>
  <c r="AF3424" i="26"/>
  <c r="AG3424" i="26"/>
  <c r="AH3424" i="26"/>
  <c r="E3425" i="26"/>
  <c r="F3425" i="26"/>
  <c r="G3425" i="26"/>
  <c r="H3425" i="26"/>
  <c r="I3425" i="26"/>
  <c r="J3425" i="26"/>
  <c r="K3425" i="26"/>
  <c r="L3425" i="26"/>
  <c r="M3425" i="26"/>
  <c r="N3425" i="26"/>
  <c r="O3425" i="26"/>
  <c r="P3425" i="26"/>
  <c r="Q3425" i="26"/>
  <c r="R3425" i="26"/>
  <c r="S3425" i="26"/>
  <c r="T3425" i="26"/>
  <c r="U3425" i="26"/>
  <c r="V3425" i="26"/>
  <c r="W3425" i="26"/>
  <c r="X3425" i="26"/>
  <c r="Y3425" i="26"/>
  <c r="Z3425" i="26"/>
  <c r="AA3425" i="26"/>
  <c r="AB3425" i="26"/>
  <c r="AC3425" i="26"/>
  <c r="AD3425" i="26"/>
  <c r="AE3425" i="26"/>
  <c r="AF3425" i="26"/>
  <c r="AG3425" i="26"/>
  <c r="AH3425" i="26"/>
  <c r="E3426" i="26"/>
  <c r="F3426" i="26"/>
  <c r="G3426" i="26"/>
  <c r="H3426" i="26"/>
  <c r="I3426" i="26"/>
  <c r="J3426" i="26"/>
  <c r="K3426" i="26"/>
  <c r="L3426" i="26"/>
  <c r="M3426" i="26"/>
  <c r="N3426" i="26"/>
  <c r="O3426" i="26"/>
  <c r="P3426" i="26"/>
  <c r="Q3426" i="26"/>
  <c r="R3426" i="26"/>
  <c r="S3426" i="26"/>
  <c r="T3426" i="26"/>
  <c r="U3426" i="26"/>
  <c r="V3426" i="26"/>
  <c r="W3426" i="26"/>
  <c r="X3426" i="26"/>
  <c r="Y3426" i="26"/>
  <c r="Z3426" i="26"/>
  <c r="AA3426" i="26"/>
  <c r="AB3426" i="26"/>
  <c r="AC3426" i="26"/>
  <c r="AD3426" i="26"/>
  <c r="AE3426" i="26"/>
  <c r="AF3426" i="26"/>
  <c r="AG3426" i="26"/>
  <c r="AH3426" i="26"/>
  <c r="E3427" i="26"/>
  <c r="F3427" i="26"/>
  <c r="G3427" i="26"/>
  <c r="H3427" i="26"/>
  <c r="I3427" i="26"/>
  <c r="J3427" i="26"/>
  <c r="K3427" i="26"/>
  <c r="L3427" i="26"/>
  <c r="M3427" i="26"/>
  <c r="N3427" i="26"/>
  <c r="O3427" i="26"/>
  <c r="P3427" i="26"/>
  <c r="Q3427" i="26"/>
  <c r="R3427" i="26"/>
  <c r="S3427" i="26"/>
  <c r="T3427" i="26"/>
  <c r="U3427" i="26"/>
  <c r="V3427" i="26"/>
  <c r="W3427" i="26"/>
  <c r="X3427" i="26"/>
  <c r="Y3427" i="26"/>
  <c r="Z3427" i="26"/>
  <c r="AA3427" i="26"/>
  <c r="AB3427" i="26"/>
  <c r="AC3427" i="26"/>
  <c r="AD3427" i="26"/>
  <c r="AE3427" i="26"/>
  <c r="AF3427" i="26"/>
  <c r="AG3427" i="26"/>
  <c r="AH3427" i="26"/>
  <c r="E3428" i="26"/>
  <c r="F3428" i="26"/>
  <c r="G3428" i="26"/>
  <c r="H3428" i="26"/>
  <c r="I3428" i="26"/>
  <c r="J3428" i="26"/>
  <c r="K3428" i="26"/>
  <c r="L3428" i="26"/>
  <c r="M3428" i="26"/>
  <c r="N3428" i="26"/>
  <c r="O3428" i="26"/>
  <c r="P3428" i="26"/>
  <c r="Q3428" i="26"/>
  <c r="R3428" i="26"/>
  <c r="S3428" i="26"/>
  <c r="T3428" i="26"/>
  <c r="U3428" i="26"/>
  <c r="V3428" i="26"/>
  <c r="W3428" i="26"/>
  <c r="X3428" i="26"/>
  <c r="Y3428" i="26"/>
  <c r="Z3428" i="26"/>
  <c r="AA3428" i="26"/>
  <c r="AB3428" i="26"/>
  <c r="AC3428" i="26"/>
  <c r="AD3428" i="26"/>
  <c r="AE3428" i="26"/>
  <c r="AF3428" i="26"/>
  <c r="AG3428" i="26"/>
  <c r="AH3428" i="26"/>
  <c r="E3429" i="26"/>
  <c r="F3429" i="26"/>
  <c r="G3429" i="26"/>
  <c r="H3429" i="26"/>
  <c r="I3429" i="26"/>
  <c r="J3429" i="26"/>
  <c r="K3429" i="26"/>
  <c r="L3429" i="26"/>
  <c r="M3429" i="26"/>
  <c r="N3429" i="26"/>
  <c r="O3429" i="26"/>
  <c r="P3429" i="26"/>
  <c r="Q3429" i="26"/>
  <c r="R3429" i="26"/>
  <c r="S3429" i="26"/>
  <c r="T3429" i="26"/>
  <c r="U3429" i="26"/>
  <c r="V3429" i="26"/>
  <c r="W3429" i="26"/>
  <c r="X3429" i="26"/>
  <c r="Y3429" i="26"/>
  <c r="Z3429" i="26"/>
  <c r="AA3429" i="26"/>
  <c r="AB3429" i="26"/>
  <c r="AC3429" i="26"/>
  <c r="AD3429" i="26"/>
  <c r="AE3429" i="26"/>
  <c r="AF3429" i="26"/>
  <c r="AG3429" i="26"/>
  <c r="AH3429" i="26"/>
  <c r="E3430" i="26"/>
  <c r="F3430" i="26"/>
  <c r="G3430" i="26"/>
  <c r="H3430" i="26"/>
  <c r="I3430" i="26"/>
  <c r="J3430" i="26"/>
  <c r="K3430" i="26"/>
  <c r="L3430" i="26"/>
  <c r="M3430" i="26"/>
  <c r="N3430" i="26"/>
  <c r="O3430" i="26"/>
  <c r="P3430" i="26"/>
  <c r="Q3430" i="26"/>
  <c r="R3430" i="26"/>
  <c r="S3430" i="26"/>
  <c r="T3430" i="26"/>
  <c r="U3430" i="26"/>
  <c r="V3430" i="26"/>
  <c r="W3430" i="26"/>
  <c r="X3430" i="26"/>
  <c r="Y3430" i="26"/>
  <c r="Z3430" i="26"/>
  <c r="AA3430" i="26"/>
  <c r="AB3430" i="26"/>
  <c r="AC3430" i="26"/>
  <c r="AD3430" i="26"/>
  <c r="AE3430" i="26"/>
  <c r="AF3430" i="26"/>
  <c r="AG3430" i="26"/>
  <c r="AH3430" i="26"/>
  <c r="E3431" i="26"/>
  <c r="F3431" i="26"/>
  <c r="G3431" i="26"/>
  <c r="H3431" i="26"/>
  <c r="I3431" i="26"/>
  <c r="J3431" i="26"/>
  <c r="K3431" i="26"/>
  <c r="L3431" i="26"/>
  <c r="M3431" i="26"/>
  <c r="N3431" i="26"/>
  <c r="O3431" i="26"/>
  <c r="P3431" i="26"/>
  <c r="Q3431" i="26"/>
  <c r="R3431" i="26"/>
  <c r="S3431" i="26"/>
  <c r="T3431" i="26"/>
  <c r="U3431" i="26"/>
  <c r="V3431" i="26"/>
  <c r="W3431" i="26"/>
  <c r="X3431" i="26"/>
  <c r="Y3431" i="26"/>
  <c r="Z3431" i="26"/>
  <c r="AA3431" i="26"/>
  <c r="AB3431" i="26"/>
  <c r="AC3431" i="26"/>
  <c r="AD3431" i="26"/>
  <c r="AE3431" i="26"/>
  <c r="AF3431" i="26"/>
  <c r="AG3431" i="26"/>
  <c r="AH3431" i="26"/>
  <c r="E3432" i="26"/>
  <c r="F3432" i="26"/>
  <c r="G3432" i="26"/>
  <c r="H3432" i="26"/>
  <c r="I3432" i="26"/>
  <c r="J3432" i="26"/>
  <c r="K3432" i="26"/>
  <c r="L3432" i="26"/>
  <c r="M3432" i="26"/>
  <c r="N3432" i="26"/>
  <c r="O3432" i="26"/>
  <c r="P3432" i="26"/>
  <c r="Q3432" i="26"/>
  <c r="R3432" i="26"/>
  <c r="S3432" i="26"/>
  <c r="T3432" i="26"/>
  <c r="U3432" i="26"/>
  <c r="V3432" i="26"/>
  <c r="W3432" i="26"/>
  <c r="X3432" i="26"/>
  <c r="Y3432" i="26"/>
  <c r="Z3432" i="26"/>
  <c r="AA3432" i="26"/>
  <c r="AB3432" i="26"/>
  <c r="AC3432" i="26"/>
  <c r="AD3432" i="26"/>
  <c r="AE3432" i="26"/>
  <c r="AF3432" i="26"/>
  <c r="AG3432" i="26"/>
  <c r="AH3432" i="26"/>
  <c r="E3433" i="26"/>
  <c r="F3433" i="26"/>
  <c r="G3433" i="26"/>
  <c r="H3433" i="26"/>
  <c r="I3433" i="26"/>
  <c r="J3433" i="26"/>
  <c r="K3433" i="26"/>
  <c r="L3433" i="26"/>
  <c r="M3433" i="26"/>
  <c r="N3433" i="26"/>
  <c r="O3433" i="26"/>
  <c r="P3433" i="26"/>
  <c r="Q3433" i="26"/>
  <c r="R3433" i="26"/>
  <c r="S3433" i="26"/>
  <c r="T3433" i="26"/>
  <c r="U3433" i="26"/>
  <c r="V3433" i="26"/>
  <c r="W3433" i="26"/>
  <c r="X3433" i="26"/>
  <c r="Y3433" i="26"/>
  <c r="Z3433" i="26"/>
  <c r="AA3433" i="26"/>
  <c r="AB3433" i="26"/>
  <c r="AC3433" i="26"/>
  <c r="AD3433" i="26"/>
  <c r="AE3433" i="26"/>
  <c r="AF3433" i="26"/>
  <c r="AG3433" i="26"/>
  <c r="AH3433" i="26"/>
  <c r="E3434" i="26"/>
  <c r="F3434" i="26"/>
  <c r="G3434" i="26"/>
  <c r="H3434" i="26"/>
  <c r="I3434" i="26"/>
  <c r="J3434" i="26"/>
  <c r="K3434" i="26"/>
  <c r="L3434" i="26"/>
  <c r="M3434" i="26"/>
  <c r="N3434" i="26"/>
  <c r="O3434" i="26"/>
  <c r="P3434" i="26"/>
  <c r="Q3434" i="26"/>
  <c r="R3434" i="26"/>
  <c r="S3434" i="26"/>
  <c r="T3434" i="26"/>
  <c r="U3434" i="26"/>
  <c r="V3434" i="26"/>
  <c r="W3434" i="26"/>
  <c r="X3434" i="26"/>
  <c r="Y3434" i="26"/>
  <c r="Z3434" i="26"/>
  <c r="AA3434" i="26"/>
  <c r="AB3434" i="26"/>
  <c r="AC3434" i="26"/>
  <c r="AD3434" i="26"/>
  <c r="AE3434" i="26"/>
  <c r="AF3434" i="26"/>
  <c r="AG3434" i="26"/>
  <c r="AH3434" i="26"/>
  <c r="E3435" i="26"/>
  <c r="F3435" i="26"/>
  <c r="G3435" i="26"/>
  <c r="H3435" i="26"/>
  <c r="I3435" i="26"/>
  <c r="J3435" i="26"/>
  <c r="K3435" i="26"/>
  <c r="L3435" i="26"/>
  <c r="M3435" i="26"/>
  <c r="N3435" i="26"/>
  <c r="O3435" i="26"/>
  <c r="P3435" i="26"/>
  <c r="Q3435" i="26"/>
  <c r="R3435" i="26"/>
  <c r="S3435" i="26"/>
  <c r="T3435" i="26"/>
  <c r="U3435" i="26"/>
  <c r="V3435" i="26"/>
  <c r="W3435" i="26"/>
  <c r="X3435" i="26"/>
  <c r="Y3435" i="26"/>
  <c r="Z3435" i="26"/>
  <c r="AA3435" i="26"/>
  <c r="AB3435" i="26"/>
  <c r="AC3435" i="26"/>
  <c r="AD3435" i="26"/>
  <c r="AE3435" i="26"/>
  <c r="AF3435" i="26"/>
  <c r="AG3435" i="26"/>
  <c r="AH3435" i="26"/>
  <c r="E3436" i="26"/>
  <c r="F3436" i="26"/>
  <c r="G3436" i="26"/>
  <c r="H3436" i="26"/>
  <c r="I3436" i="26"/>
  <c r="J3436" i="26"/>
  <c r="K3436" i="26"/>
  <c r="L3436" i="26"/>
  <c r="M3436" i="26"/>
  <c r="N3436" i="26"/>
  <c r="O3436" i="26"/>
  <c r="P3436" i="26"/>
  <c r="Q3436" i="26"/>
  <c r="R3436" i="26"/>
  <c r="S3436" i="26"/>
  <c r="T3436" i="26"/>
  <c r="U3436" i="26"/>
  <c r="V3436" i="26"/>
  <c r="W3436" i="26"/>
  <c r="X3436" i="26"/>
  <c r="Y3436" i="26"/>
  <c r="Z3436" i="26"/>
  <c r="AA3436" i="26"/>
  <c r="AB3436" i="26"/>
  <c r="AC3436" i="26"/>
  <c r="AD3436" i="26"/>
  <c r="AE3436" i="26"/>
  <c r="AF3436" i="26"/>
  <c r="AG3436" i="26"/>
  <c r="AH3436" i="26"/>
  <c r="E3437" i="26"/>
  <c r="F3437" i="26"/>
  <c r="G3437" i="26"/>
  <c r="H3437" i="26"/>
  <c r="I3437" i="26"/>
  <c r="J3437" i="26"/>
  <c r="K3437" i="26"/>
  <c r="L3437" i="26"/>
  <c r="M3437" i="26"/>
  <c r="N3437" i="26"/>
  <c r="O3437" i="26"/>
  <c r="P3437" i="26"/>
  <c r="Q3437" i="26"/>
  <c r="R3437" i="26"/>
  <c r="S3437" i="26"/>
  <c r="T3437" i="26"/>
  <c r="U3437" i="26"/>
  <c r="V3437" i="26"/>
  <c r="W3437" i="26"/>
  <c r="X3437" i="26"/>
  <c r="Y3437" i="26"/>
  <c r="Z3437" i="26"/>
  <c r="AA3437" i="26"/>
  <c r="AB3437" i="26"/>
  <c r="AC3437" i="26"/>
  <c r="AD3437" i="26"/>
  <c r="AE3437" i="26"/>
  <c r="AF3437" i="26"/>
  <c r="AG3437" i="26"/>
  <c r="AH3437" i="26"/>
  <c r="E3438" i="26"/>
  <c r="F3438" i="26"/>
  <c r="G3438" i="26"/>
  <c r="H3438" i="26"/>
  <c r="I3438" i="26"/>
  <c r="J3438" i="26"/>
  <c r="K3438" i="26"/>
  <c r="L3438" i="26"/>
  <c r="M3438" i="26"/>
  <c r="N3438" i="26"/>
  <c r="O3438" i="26"/>
  <c r="P3438" i="26"/>
  <c r="Q3438" i="26"/>
  <c r="R3438" i="26"/>
  <c r="S3438" i="26"/>
  <c r="T3438" i="26"/>
  <c r="U3438" i="26"/>
  <c r="V3438" i="26"/>
  <c r="W3438" i="26"/>
  <c r="X3438" i="26"/>
  <c r="Y3438" i="26"/>
  <c r="Z3438" i="26"/>
  <c r="AA3438" i="26"/>
  <c r="AB3438" i="26"/>
  <c r="AC3438" i="26"/>
  <c r="AD3438" i="26"/>
  <c r="AE3438" i="26"/>
  <c r="AF3438" i="26"/>
  <c r="AG3438" i="26"/>
  <c r="AH3438" i="26"/>
  <c r="AI1261" i="26"/>
  <c r="E3439" i="26"/>
  <c r="F3439" i="26"/>
  <c r="G3439" i="26"/>
  <c r="H3439" i="26"/>
  <c r="I3439" i="26"/>
  <c r="J3439" i="26"/>
  <c r="K3439" i="26"/>
  <c r="L3439" i="26"/>
  <c r="M3439" i="26"/>
  <c r="N3439" i="26"/>
  <c r="O3439" i="26"/>
  <c r="P3439" i="26"/>
  <c r="Q3439" i="26"/>
  <c r="R3439" i="26"/>
  <c r="S3439" i="26"/>
  <c r="T3439" i="26"/>
  <c r="U3439" i="26"/>
  <c r="V3439" i="26"/>
  <c r="W3439" i="26"/>
  <c r="X3439" i="26"/>
  <c r="Y3439" i="26"/>
  <c r="Z3439" i="26"/>
  <c r="AA3439" i="26"/>
  <c r="AB3439" i="26"/>
  <c r="AC3439" i="26"/>
  <c r="AD3439" i="26"/>
  <c r="AE3439" i="26"/>
  <c r="AF3439" i="26"/>
  <c r="AG3439" i="26"/>
  <c r="AH3439" i="26"/>
  <c r="E3440" i="26"/>
  <c r="F3440" i="26"/>
  <c r="G3440" i="26"/>
  <c r="H3440" i="26"/>
  <c r="I3440" i="26"/>
  <c r="J3440" i="26"/>
  <c r="K3440" i="26"/>
  <c r="L3440" i="26"/>
  <c r="M3440" i="26"/>
  <c r="N3440" i="26"/>
  <c r="O3440" i="26"/>
  <c r="P3440" i="26"/>
  <c r="Q3440" i="26"/>
  <c r="R3440" i="26"/>
  <c r="S3440" i="26"/>
  <c r="T3440" i="26"/>
  <c r="U3440" i="26"/>
  <c r="V3440" i="26"/>
  <c r="W3440" i="26"/>
  <c r="X3440" i="26"/>
  <c r="Y3440" i="26"/>
  <c r="Z3440" i="26"/>
  <c r="AA3440" i="26"/>
  <c r="AB3440" i="26"/>
  <c r="AC3440" i="26"/>
  <c r="AD3440" i="26"/>
  <c r="AE3440" i="26"/>
  <c r="AF3440" i="26"/>
  <c r="AG3440" i="26"/>
  <c r="AH3440" i="26"/>
  <c r="E3441" i="26"/>
  <c r="F3441" i="26"/>
  <c r="G3441" i="26"/>
  <c r="H3441" i="26"/>
  <c r="I3441" i="26"/>
  <c r="J3441" i="26"/>
  <c r="K3441" i="26"/>
  <c r="L3441" i="26"/>
  <c r="M3441" i="26"/>
  <c r="N3441" i="26"/>
  <c r="O3441" i="26"/>
  <c r="P3441" i="26"/>
  <c r="Q3441" i="26"/>
  <c r="R3441" i="26"/>
  <c r="S3441" i="26"/>
  <c r="T3441" i="26"/>
  <c r="U3441" i="26"/>
  <c r="V3441" i="26"/>
  <c r="W3441" i="26"/>
  <c r="X3441" i="26"/>
  <c r="Y3441" i="26"/>
  <c r="Z3441" i="26"/>
  <c r="AA3441" i="26"/>
  <c r="AB3441" i="26"/>
  <c r="AC3441" i="26"/>
  <c r="AD3441" i="26"/>
  <c r="AE3441" i="26"/>
  <c r="AF3441" i="26"/>
  <c r="AG3441" i="26"/>
  <c r="AH3441" i="26"/>
  <c r="E3442" i="26"/>
  <c r="F3442" i="26"/>
  <c r="G3442" i="26"/>
  <c r="H3442" i="26"/>
  <c r="I3442" i="26"/>
  <c r="J3442" i="26"/>
  <c r="K3442" i="26"/>
  <c r="L3442" i="26"/>
  <c r="M3442" i="26"/>
  <c r="N3442" i="26"/>
  <c r="O3442" i="26"/>
  <c r="P3442" i="26"/>
  <c r="Q3442" i="26"/>
  <c r="R3442" i="26"/>
  <c r="S3442" i="26"/>
  <c r="T3442" i="26"/>
  <c r="U3442" i="26"/>
  <c r="V3442" i="26"/>
  <c r="W3442" i="26"/>
  <c r="X3442" i="26"/>
  <c r="Y3442" i="26"/>
  <c r="Z3442" i="26"/>
  <c r="AA3442" i="26"/>
  <c r="AB3442" i="26"/>
  <c r="AC3442" i="26"/>
  <c r="AD3442" i="26"/>
  <c r="AE3442" i="26"/>
  <c r="AF3442" i="26"/>
  <c r="AG3442" i="26"/>
  <c r="AH3442" i="26"/>
  <c r="E3443" i="26"/>
  <c r="F3443" i="26"/>
  <c r="G3443" i="26"/>
  <c r="H3443" i="26"/>
  <c r="I3443" i="26"/>
  <c r="J3443" i="26"/>
  <c r="K3443" i="26"/>
  <c r="L3443" i="26"/>
  <c r="M3443" i="26"/>
  <c r="N3443" i="26"/>
  <c r="O3443" i="26"/>
  <c r="P3443" i="26"/>
  <c r="Q3443" i="26"/>
  <c r="R3443" i="26"/>
  <c r="S3443" i="26"/>
  <c r="T3443" i="26"/>
  <c r="U3443" i="26"/>
  <c r="V3443" i="26"/>
  <c r="W3443" i="26"/>
  <c r="X3443" i="26"/>
  <c r="Y3443" i="26"/>
  <c r="Z3443" i="26"/>
  <c r="AA3443" i="26"/>
  <c r="AB3443" i="26"/>
  <c r="AC3443" i="26"/>
  <c r="AD3443" i="26"/>
  <c r="AE3443" i="26"/>
  <c r="AF3443" i="26"/>
  <c r="AG3443" i="26"/>
  <c r="AH3443" i="26"/>
  <c r="E3444" i="26"/>
  <c r="F3444" i="26"/>
  <c r="G3444" i="26"/>
  <c r="H3444" i="26"/>
  <c r="I3444" i="26"/>
  <c r="J3444" i="26"/>
  <c r="K3444" i="26"/>
  <c r="L3444" i="26"/>
  <c r="M3444" i="26"/>
  <c r="N3444" i="26"/>
  <c r="O3444" i="26"/>
  <c r="P3444" i="26"/>
  <c r="Q3444" i="26"/>
  <c r="R3444" i="26"/>
  <c r="S3444" i="26"/>
  <c r="T3444" i="26"/>
  <c r="U3444" i="26"/>
  <c r="V3444" i="26"/>
  <c r="W3444" i="26"/>
  <c r="X3444" i="26"/>
  <c r="Y3444" i="26"/>
  <c r="Z3444" i="26"/>
  <c r="AA3444" i="26"/>
  <c r="AB3444" i="26"/>
  <c r="AC3444" i="26"/>
  <c r="AD3444" i="26"/>
  <c r="AE3444" i="26"/>
  <c r="AF3444" i="26"/>
  <c r="AG3444" i="26"/>
  <c r="AH3444" i="26"/>
  <c r="E3445" i="26"/>
  <c r="F3445" i="26"/>
  <c r="G3445" i="26"/>
  <c r="H3445" i="26"/>
  <c r="I3445" i="26"/>
  <c r="J3445" i="26"/>
  <c r="K3445" i="26"/>
  <c r="L3445" i="26"/>
  <c r="M3445" i="26"/>
  <c r="N3445" i="26"/>
  <c r="O3445" i="26"/>
  <c r="P3445" i="26"/>
  <c r="Q3445" i="26"/>
  <c r="R3445" i="26"/>
  <c r="S3445" i="26"/>
  <c r="T3445" i="26"/>
  <c r="U3445" i="26"/>
  <c r="V3445" i="26"/>
  <c r="W3445" i="26"/>
  <c r="X3445" i="26"/>
  <c r="Y3445" i="26"/>
  <c r="Z3445" i="26"/>
  <c r="AA3445" i="26"/>
  <c r="AB3445" i="26"/>
  <c r="AC3445" i="26"/>
  <c r="AD3445" i="26"/>
  <c r="AE3445" i="26"/>
  <c r="AF3445" i="26"/>
  <c r="AG3445" i="26"/>
  <c r="AH3445" i="26"/>
  <c r="E3446" i="26"/>
  <c r="F3446" i="26"/>
  <c r="G3446" i="26"/>
  <c r="H3446" i="26"/>
  <c r="I3446" i="26"/>
  <c r="J3446" i="26"/>
  <c r="K3446" i="26"/>
  <c r="L3446" i="26"/>
  <c r="M3446" i="26"/>
  <c r="N3446" i="26"/>
  <c r="O3446" i="26"/>
  <c r="P3446" i="26"/>
  <c r="Q3446" i="26"/>
  <c r="R3446" i="26"/>
  <c r="S3446" i="26"/>
  <c r="T3446" i="26"/>
  <c r="U3446" i="26"/>
  <c r="V3446" i="26"/>
  <c r="W3446" i="26"/>
  <c r="X3446" i="26"/>
  <c r="Y3446" i="26"/>
  <c r="Z3446" i="26"/>
  <c r="AA3446" i="26"/>
  <c r="AB3446" i="26"/>
  <c r="AC3446" i="26"/>
  <c r="AD3446" i="26"/>
  <c r="AE3446" i="26"/>
  <c r="AF3446" i="26"/>
  <c r="AG3446" i="26"/>
  <c r="AH3446" i="26"/>
  <c r="E3447" i="26"/>
  <c r="F3447" i="26"/>
  <c r="G3447" i="26"/>
  <c r="H3447" i="26"/>
  <c r="I3447" i="26"/>
  <c r="J3447" i="26"/>
  <c r="K3447" i="26"/>
  <c r="L3447" i="26"/>
  <c r="M3447" i="26"/>
  <c r="N3447" i="26"/>
  <c r="O3447" i="26"/>
  <c r="P3447" i="26"/>
  <c r="Q3447" i="26"/>
  <c r="R3447" i="26"/>
  <c r="S3447" i="26"/>
  <c r="T3447" i="26"/>
  <c r="U3447" i="26"/>
  <c r="V3447" i="26"/>
  <c r="W3447" i="26"/>
  <c r="X3447" i="26"/>
  <c r="Y3447" i="26"/>
  <c r="Z3447" i="26"/>
  <c r="AA3447" i="26"/>
  <c r="AB3447" i="26"/>
  <c r="AC3447" i="26"/>
  <c r="AD3447" i="26"/>
  <c r="AE3447" i="26"/>
  <c r="AF3447" i="26"/>
  <c r="AG3447" i="26"/>
  <c r="AH3447" i="26"/>
  <c r="E3448" i="26"/>
  <c r="F3448" i="26"/>
  <c r="G3448" i="26"/>
  <c r="H3448" i="26"/>
  <c r="I3448" i="26"/>
  <c r="J3448" i="26"/>
  <c r="K3448" i="26"/>
  <c r="L3448" i="26"/>
  <c r="M3448" i="26"/>
  <c r="N3448" i="26"/>
  <c r="O3448" i="26"/>
  <c r="P3448" i="26"/>
  <c r="Q3448" i="26"/>
  <c r="R3448" i="26"/>
  <c r="S3448" i="26"/>
  <c r="T3448" i="26"/>
  <c r="U3448" i="26"/>
  <c r="V3448" i="26"/>
  <c r="W3448" i="26"/>
  <c r="X3448" i="26"/>
  <c r="Y3448" i="26"/>
  <c r="Z3448" i="26"/>
  <c r="AA3448" i="26"/>
  <c r="AB3448" i="26"/>
  <c r="AC3448" i="26"/>
  <c r="AD3448" i="26"/>
  <c r="AE3448" i="26"/>
  <c r="AF3448" i="26"/>
  <c r="AG3448" i="26"/>
  <c r="AH3448" i="26"/>
  <c r="E3449" i="26"/>
  <c r="F3449" i="26"/>
  <c r="G3449" i="26"/>
  <c r="H3449" i="26"/>
  <c r="I3449" i="26"/>
  <c r="J3449" i="26"/>
  <c r="K3449" i="26"/>
  <c r="L3449" i="26"/>
  <c r="M3449" i="26"/>
  <c r="N3449" i="26"/>
  <c r="O3449" i="26"/>
  <c r="P3449" i="26"/>
  <c r="Q3449" i="26"/>
  <c r="R3449" i="26"/>
  <c r="S3449" i="26"/>
  <c r="T3449" i="26"/>
  <c r="U3449" i="26"/>
  <c r="V3449" i="26"/>
  <c r="W3449" i="26"/>
  <c r="X3449" i="26"/>
  <c r="Y3449" i="26"/>
  <c r="Z3449" i="26"/>
  <c r="AA3449" i="26"/>
  <c r="AB3449" i="26"/>
  <c r="AC3449" i="26"/>
  <c r="AD3449" i="26"/>
  <c r="AE3449" i="26"/>
  <c r="AF3449" i="26"/>
  <c r="AG3449" i="26"/>
  <c r="AH3449" i="26"/>
  <c r="E3450" i="26"/>
  <c r="F3450" i="26"/>
  <c r="G3450" i="26"/>
  <c r="H3450" i="26"/>
  <c r="I3450" i="26"/>
  <c r="J3450" i="26"/>
  <c r="K3450" i="26"/>
  <c r="L3450" i="26"/>
  <c r="M3450" i="26"/>
  <c r="N3450" i="26"/>
  <c r="O3450" i="26"/>
  <c r="P3450" i="26"/>
  <c r="Q3450" i="26"/>
  <c r="R3450" i="26"/>
  <c r="S3450" i="26"/>
  <c r="T3450" i="26"/>
  <c r="U3450" i="26"/>
  <c r="V3450" i="26"/>
  <c r="W3450" i="26"/>
  <c r="X3450" i="26"/>
  <c r="Y3450" i="26"/>
  <c r="Z3450" i="26"/>
  <c r="AA3450" i="26"/>
  <c r="AB3450" i="26"/>
  <c r="AC3450" i="26"/>
  <c r="AD3450" i="26"/>
  <c r="AE3450" i="26"/>
  <c r="AF3450" i="26"/>
  <c r="AG3450" i="26"/>
  <c r="AH3450" i="26"/>
  <c r="E3451" i="26"/>
  <c r="F3451" i="26"/>
  <c r="G3451" i="26"/>
  <c r="H3451" i="26"/>
  <c r="I3451" i="26"/>
  <c r="J3451" i="26"/>
  <c r="K3451" i="26"/>
  <c r="L3451" i="26"/>
  <c r="M3451" i="26"/>
  <c r="N3451" i="26"/>
  <c r="O3451" i="26"/>
  <c r="P3451" i="26"/>
  <c r="Q3451" i="26"/>
  <c r="R3451" i="26"/>
  <c r="S3451" i="26"/>
  <c r="T3451" i="26"/>
  <c r="U3451" i="26"/>
  <c r="V3451" i="26"/>
  <c r="W3451" i="26"/>
  <c r="X3451" i="26"/>
  <c r="Y3451" i="26"/>
  <c r="Z3451" i="26"/>
  <c r="AA3451" i="26"/>
  <c r="AB3451" i="26"/>
  <c r="AC3451" i="26"/>
  <c r="AD3451" i="26"/>
  <c r="AE3451" i="26"/>
  <c r="AF3451" i="26"/>
  <c r="AG3451" i="26"/>
  <c r="AH3451" i="26"/>
  <c r="E3452" i="26"/>
  <c r="F3452" i="26"/>
  <c r="G3452" i="26"/>
  <c r="H3452" i="26"/>
  <c r="I3452" i="26"/>
  <c r="J3452" i="26"/>
  <c r="K3452" i="26"/>
  <c r="L3452" i="26"/>
  <c r="M3452" i="26"/>
  <c r="N3452" i="26"/>
  <c r="O3452" i="26"/>
  <c r="P3452" i="26"/>
  <c r="Q3452" i="26"/>
  <c r="R3452" i="26"/>
  <c r="S3452" i="26"/>
  <c r="T3452" i="26"/>
  <c r="U3452" i="26"/>
  <c r="V3452" i="26"/>
  <c r="W3452" i="26"/>
  <c r="X3452" i="26"/>
  <c r="Y3452" i="26"/>
  <c r="Z3452" i="26"/>
  <c r="AA3452" i="26"/>
  <c r="AB3452" i="26"/>
  <c r="AC3452" i="26"/>
  <c r="AD3452" i="26"/>
  <c r="AE3452" i="26"/>
  <c r="AF3452" i="26"/>
  <c r="AG3452" i="26"/>
  <c r="AH3452" i="26"/>
  <c r="E3453" i="26"/>
  <c r="F3453" i="26"/>
  <c r="G3453" i="26"/>
  <c r="H3453" i="26"/>
  <c r="I3453" i="26"/>
  <c r="J3453" i="26"/>
  <c r="K3453" i="26"/>
  <c r="L3453" i="26"/>
  <c r="M3453" i="26"/>
  <c r="N3453" i="26"/>
  <c r="O3453" i="26"/>
  <c r="P3453" i="26"/>
  <c r="Q3453" i="26"/>
  <c r="R3453" i="26"/>
  <c r="S3453" i="26"/>
  <c r="T3453" i="26"/>
  <c r="U3453" i="26"/>
  <c r="V3453" i="26"/>
  <c r="W3453" i="26"/>
  <c r="X3453" i="26"/>
  <c r="Y3453" i="26"/>
  <c r="Z3453" i="26"/>
  <c r="AA3453" i="26"/>
  <c r="AB3453" i="26"/>
  <c r="AC3453" i="26"/>
  <c r="AD3453" i="26"/>
  <c r="AE3453" i="26"/>
  <c r="AF3453" i="26"/>
  <c r="AG3453" i="26"/>
  <c r="AH3453" i="26"/>
  <c r="E3454" i="26"/>
  <c r="F3454" i="26"/>
  <c r="G3454" i="26"/>
  <c r="H3454" i="26"/>
  <c r="I3454" i="26"/>
  <c r="J3454" i="26"/>
  <c r="K3454" i="26"/>
  <c r="L3454" i="26"/>
  <c r="M3454" i="26"/>
  <c r="N3454" i="26"/>
  <c r="O3454" i="26"/>
  <c r="P3454" i="26"/>
  <c r="Q3454" i="26"/>
  <c r="R3454" i="26"/>
  <c r="S3454" i="26"/>
  <c r="T3454" i="26"/>
  <c r="U3454" i="26"/>
  <c r="V3454" i="26"/>
  <c r="W3454" i="26"/>
  <c r="X3454" i="26"/>
  <c r="Y3454" i="26"/>
  <c r="Z3454" i="26"/>
  <c r="AA3454" i="26"/>
  <c r="AB3454" i="26"/>
  <c r="AC3454" i="26"/>
  <c r="AD3454" i="26"/>
  <c r="AE3454" i="26"/>
  <c r="AF3454" i="26"/>
  <c r="AG3454" i="26"/>
  <c r="AH3454" i="26"/>
  <c r="AI1599" i="26"/>
  <c r="E3455" i="26"/>
  <c r="F3455" i="26"/>
  <c r="G3455" i="26"/>
  <c r="H3455" i="26"/>
  <c r="I3455" i="26"/>
  <c r="J3455" i="26"/>
  <c r="K3455" i="26"/>
  <c r="L3455" i="26"/>
  <c r="M3455" i="26"/>
  <c r="N3455" i="26"/>
  <c r="O3455" i="26"/>
  <c r="P3455" i="26"/>
  <c r="Q3455" i="26"/>
  <c r="R3455" i="26"/>
  <c r="S3455" i="26"/>
  <c r="T3455" i="26"/>
  <c r="U3455" i="26"/>
  <c r="V3455" i="26"/>
  <c r="W3455" i="26"/>
  <c r="X3455" i="26"/>
  <c r="Y3455" i="26"/>
  <c r="Z3455" i="26"/>
  <c r="AA3455" i="26"/>
  <c r="AB3455" i="26"/>
  <c r="AC3455" i="26"/>
  <c r="AD3455" i="26"/>
  <c r="AE3455" i="26"/>
  <c r="AF3455" i="26"/>
  <c r="AG3455" i="26"/>
  <c r="AH3455" i="26"/>
  <c r="E3456" i="26"/>
  <c r="F3456" i="26"/>
  <c r="G3456" i="26"/>
  <c r="H3456" i="26"/>
  <c r="I3456" i="26"/>
  <c r="J3456" i="26"/>
  <c r="K3456" i="26"/>
  <c r="L3456" i="26"/>
  <c r="M3456" i="26"/>
  <c r="N3456" i="26"/>
  <c r="O3456" i="26"/>
  <c r="P3456" i="26"/>
  <c r="Q3456" i="26"/>
  <c r="R3456" i="26"/>
  <c r="S3456" i="26"/>
  <c r="T3456" i="26"/>
  <c r="U3456" i="26"/>
  <c r="V3456" i="26"/>
  <c r="W3456" i="26"/>
  <c r="X3456" i="26"/>
  <c r="Y3456" i="26"/>
  <c r="Z3456" i="26"/>
  <c r="AA3456" i="26"/>
  <c r="AB3456" i="26"/>
  <c r="AC3456" i="26"/>
  <c r="AD3456" i="26"/>
  <c r="AE3456" i="26"/>
  <c r="AF3456" i="26"/>
  <c r="AG3456" i="26"/>
  <c r="AH3456" i="26"/>
  <c r="AI1514" i="26"/>
  <c r="E3457" i="26"/>
  <c r="F3457" i="26"/>
  <c r="G3457" i="26"/>
  <c r="H3457" i="26"/>
  <c r="I3457" i="26"/>
  <c r="J3457" i="26"/>
  <c r="K3457" i="26"/>
  <c r="L3457" i="26"/>
  <c r="M3457" i="26"/>
  <c r="N3457" i="26"/>
  <c r="O3457" i="26"/>
  <c r="P3457" i="26"/>
  <c r="Q3457" i="26"/>
  <c r="R3457" i="26"/>
  <c r="S3457" i="26"/>
  <c r="T3457" i="26"/>
  <c r="U3457" i="26"/>
  <c r="V3457" i="26"/>
  <c r="W3457" i="26"/>
  <c r="X3457" i="26"/>
  <c r="Y3457" i="26"/>
  <c r="Z3457" i="26"/>
  <c r="AA3457" i="26"/>
  <c r="AB3457" i="26"/>
  <c r="AC3457" i="26"/>
  <c r="AD3457" i="26"/>
  <c r="AE3457" i="26"/>
  <c r="AF3457" i="26"/>
  <c r="AG3457" i="26"/>
  <c r="AH3457" i="26"/>
  <c r="E3458" i="26"/>
  <c r="F3458" i="26"/>
  <c r="G3458" i="26"/>
  <c r="H3458" i="26"/>
  <c r="I3458" i="26"/>
  <c r="J3458" i="26"/>
  <c r="K3458" i="26"/>
  <c r="L3458" i="26"/>
  <c r="M3458" i="26"/>
  <c r="N3458" i="26"/>
  <c r="O3458" i="26"/>
  <c r="P3458" i="26"/>
  <c r="Q3458" i="26"/>
  <c r="R3458" i="26"/>
  <c r="S3458" i="26"/>
  <c r="T3458" i="26"/>
  <c r="U3458" i="26"/>
  <c r="V3458" i="26"/>
  <c r="W3458" i="26"/>
  <c r="X3458" i="26"/>
  <c r="Y3458" i="26"/>
  <c r="Z3458" i="26"/>
  <c r="AA3458" i="26"/>
  <c r="AB3458" i="26"/>
  <c r="AC3458" i="26"/>
  <c r="AD3458" i="26"/>
  <c r="AE3458" i="26"/>
  <c r="AF3458" i="26"/>
  <c r="AG3458" i="26"/>
  <c r="AH3458" i="26"/>
  <c r="E3459" i="26"/>
  <c r="F3459" i="26"/>
  <c r="G3459" i="26"/>
  <c r="H3459" i="26"/>
  <c r="I3459" i="26"/>
  <c r="J3459" i="26"/>
  <c r="K3459" i="26"/>
  <c r="L3459" i="26"/>
  <c r="M3459" i="26"/>
  <c r="N3459" i="26"/>
  <c r="O3459" i="26"/>
  <c r="P3459" i="26"/>
  <c r="Q3459" i="26"/>
  <c r="R3459" i="26"/>
  <c r="S3459" i="26"/>
  <c r="T3459" i="26"/>
  <c r="U3459" i="26"/>
  <c r="V3459" i="26"/>
  <c r="W3459" i="26"/>
  <c r="X3459" i="26"/>
  <c r="Y3459" i="26"/>
  <c r="Z3459" i="26"/>
  <c r="AA3459" i="26"/>
  <c r="AB3459" i="26"/>
  <c r="AC3459" i="26"/>
  <c r="AD3459" i="26"/>
  <c r="AE3459" i="26"/>
  <c r="AF3459" i="26"/>
  <c r="AG3459" i="26"/>
  <c r="AH3459" i="26"/>
  <c r="E3460" i="26"/>
  <c r="F3460" i="26"/>
  <c r="G3460" i="26"/>
  <c r="H3460" i="26"/>
  <c r="I3460" i="26"/>
  <c r="J3460" i="26"/>
  <c r="K3460" i="26"/>
  <c r="L3460" i="26"/>
  <c r="M3460" i="26"/>
  <c r="N3460" i="26"/>
  <c r="O3460" i="26"/>
  <c r="P3460" i="26"/>
  <c r="Q3460" i="26"/>
  <c r="R3460" i="26"/>
  <c r="S3460" i="26"/>
  <c r="T3460" i="26"/>
  <c r="U3460" i="26"/>
  <c r="V3460" i="26"/>
  <c r="W3460" i="26"/>
  <c r="X3460" i="26"/>
  <c r="Y3460" i="26"/>
  <c r="Z3460" i="26"/>
  <c r="AA3460" i="26"/>
  <c r="AB3460" i="26"/>
  <c r="AC3460" i="26"/>
  <c r="AD3460" i="26"/>
  <c r="AE3460" i="26"/>
  <c r="AF3460" i="26"/>
  <c r="AG3460" i="26"/>
  <c r="AH3460" i="26"/>
  <c r="E3461" i="26"/>
  <c r="F3461" i="26"/>
  <c r="G3461" i="26"/>
  <c r="H3461" i="26"/>
  <c r="I3461" i="26"/>
  <c r="J3461" i="26"/>
  <c r="K3461" i="26"/>
  <c r="L3461" i="26"/>
  <c r="M3461" i="26"/>
  <c r="N3461" i="26"/>
  <c r="O3461" i="26"/>
  <c r="P3461" i="26"/>
  <c r="Q3461" i="26"/>
  <c r="R3461" i="26"/>
  <c r="S3461" i="26"/>
  <c r="T3461" i="26"/>
  <c r="U3461" i="26"/>
  <c r="V3461" i="26"/>
  <c r="W3461" i="26"/>
  <c r="X3461" i="26"/>
  <c r="Y3461" i="26"/>
  <c r="Z3461" i="26"/>
  <c r="AA3461" i="26"/>
  <c r="AB3461" i="26"/>
  <c r="AC3461" i="26"/>
  <c r="AD3461" i="26"/>
  <c r="AE3461" i="26"/>
  <c r="AF3461" i="26"/>
  <c r="AG3461" i="26"/>
  <c r="AH3461" i="26"/>
  <c r="E3462" i="26"/>
  <c r="F3462" i="26"/>
  <c r="G3462" i="26"/>
  <c r="H3462" i="26"/>
  <c r="I3462" i="26"/>
  <c r="J3462" i="26"/>
  <c r="K3462" i="26"/>
  <c r="L3462" i="26"/>
  <c r="M3462" i="26"/>
  <c r="N3462" i="26"/>
  <c r="O3462" i="26"/>
  <c r="P3462" i="26"/>
  <c r="Q3462" i="26"/>
  <c r="R3462" i="26"/>
  <c r="S3462" i="26"/>
  <c r="T3462" i="26"/>
  <c r="U3462" i="26"/>
  <c r="V3462" i="26"/>
  <c r="W3462" i="26"/>
  <c r="X3462" i="26"/>
  <c r="Y3462" i="26"/>
  <c r="Z3462" i="26"/>
  <c r="AA3462" i="26"/>
  <c r="AB3462" i="26"/>
  <c r="AC3462" i="26"/>
  <c r="AD3462" i="26"/>
  <c r="AE3462" i="26"/>
  <c r="AF3462" i="26"/>
  <c r="AG3462" i="26"/>
  <c r="AH3462" i="26"/>
  <c r="AI1193" i="26"/>
  <c r="E3463" i="26"/>
  <c r="F3463" i="26"/>
  <c r="G3463" i="26"/>
  <c r="H3463" i="26"/>
  <c r="I3463" i="26"/>
  <c r="J3463" i="26"/>
  <c r="K3463" i="26"/>
  <c r="L3463" i="26"/>
  <c r="M3463" i="26"/>
  <c r="N3463" i="26"/>
  <c r="O3463" i="26"/>
  <c r="P3463" i="26"/>
  <c r="Q3463" i="26"/>
  <c r="R3463" i="26"/>
  <c r="S3463" i="26"/>
  <c r="T3463" i="26"/>
  <c r="U3463" i="26"/>
  <c r="V3463" i="26"/>
  <c r="W3463" i="26"/>
  <c r="X3463" i="26"/>
  <c r="Y3463" i="26"/>
  <c r="Z3463" i="26"/>
  <c r="AA3463" i="26"/>
  <c r="AB3463" i="26"/>
  <c r="AC3463" i="26"/>
  <c r="AD3463" i="26"/>
  <c r="AE3463" i="26"/>
  <c r="AF3463" i="26"/>
  <c r="AG3463" i="26"/>
  <c r="AH3463" i="26"/>
  <c r="AI1334" i="26"/>
  <c r="E3464" i="26"/>
  <c r="F3464" i="26"/>
  <c r="G3464" i="26"/>
  <c r="H3464" i="26"/>
  <c r="I3464" i="26"/>
  <c r="J3464" i="26"/>
  <c r="K3464" i="26"/>
  <c r="L3464" i="26"/>
  <c r="M3464" i="26"/>
  <c r="N3464" i="26"/>
  <c r="O3464" i="26"/>
  <c r="P3464" i="26"/>
  <c r="Q3464" i="26"/>
  <c r="R3464" i="26"/>
  <c r="S3464" i="26"/>
  <c r="T3464" i="26"/>
  <c r="U3464" i="26"/>
  <c r="V3464" i="26"/>
  <c r="W3464" i="26"/>
  <c r="X3464" i="26"/>
  <c r="Y3464" i="26"/>
  <c r="Z3464" i="26"/>
  <c r="AA3464" i="26"/>
  <c r="AB3464" i="26"/>
  <c r="AC3464" i="26"/>
  <c r="AD3464" i="26"/>
  <c r="AE3464" i="26"/>
  <c r="AF3464" i="26"/>
  <c r="AG3464" i="26"/>
  <c r="AH3464" i="26"/>
  <c r="AI1274" i="26"/>
  <c r="E3465" i="26"/>
  <c r="F3465" i="26"/>
  <c r="G3465" i="26"/>
  <c r="H3465" i="26"/>
  <c r="I3465" i="26"/>
  <c r="J3465" i="26"/>
  <c r="K3465" i="26"/>
  <c r="L3465" i="26"/>
  <c r="M3465" i="26"/>
  <c r="N3465" i="26"/>
  <c r="O3465" i="26"/>
  <c r="P3465" i="26"/>
  <c r="Q3465" i="26"/>
  <c r="R3465" i="26"/>
  <c r="S3465" i="26"/>
  <c r="T3465" i="26"/>
  <c r="U3465" i="26"/>
  <c r="V3465" i="26"/>
  <c r="W3465" i="26"/>
  <c r="X3465" i="26"/>
  <c r="Y3465" i="26"/>
  <c r="Z3465" i="26"/>
  <c r="AA3465" i="26"/>
  <c r="AB3465" i="26"/>
  <c r="AC3465" i="26"/>
  <c r="AD3465" i="26"/>
  <c r="AE3465" i="26"/>
  <c r="AF3465" i="26"/>
  <c r="AG3465" i="26"/>
  <c r="AH3465" i="26"/>
  <c r="E3466" i="26"/>
  <c r="F3466" i="26"/>
  <c r="G3466" i="26"/>
  <c r="H3466" i="26"/>
  <c r="I3466" i="26"/>
  <c r="J3466" i="26"/>
  <c r="K3466" i="26"/>
  <c r="L3466" i="26"/>
  <c r="M3466" i="26"/>
  <c r="N3466" i="26"/>
  <c r="O3466" i="26"/>
  <c r="P3466" i="26"/>
  <c r="Q3466" i="26"/>
  <c r="R3466" i="26"/>
  <c r="S3466" i="26"/>
  <c r="T3466" i="26"/>
  <c r="U3466" i="26"/>
  <c r="V3466" i="26"/>
  <c r="W3466" i="26"/>
  <c r="X3466" i="26"/>
  <c r="Y3466" i="26"/>
  <c r="Z3466" i="26"/>
  <c r="AA3466" i="26"/>
  <c r="AB3466" i="26"/>
  <c r="AC3466" i="26"/>
  <c r="AD3466" i="26"/>
  <c r="AE3466" i="26"/>
  <c r="AF3466" i="26"/>
  <c r="AG3466" i="26"/>
  <c r="AH3466" i="26"/>
  <c r="E3467" i="26"/>
  <c r="F3467" i="26"/>
  <c r="G3467" i="26"/>
  <c r="H3467" i="26"/>
  <c r="I3467" i="26"/>
  <c r="J3467" i="26"/>
  <c r="K3467" i="26"/>
  <c r="L3467" i="26"/>
  <c r="M3467" i="26"/>
  <c r="N3467" i="26"/>
  <c r="O3467" i="26"/>
  <c r="P3467" i="26"/>
  <c r="Q3467" i="26"/>
  <c r="R3467" i="26"/>
  <c r="S3467" i="26"/>
  <c r="T3467" i="26"/>
  <c r="U3467" i="26"/>
  <c r="V3467" i="26"/>
  <c r="W3467" i="26"/>
  <c r="X3467" i="26"/>
  <c r="Y3467" i="26"/>
  <c r="Z3467" i="26"/>
  <c r="AA3467" i="26"/>
  <c r="AB3467" i="26"/>
  <c r="AC3467" i="26"/>
  <c r="AD3467" i="26"/>
  <c r="AE3467" i="26"/>
  <c r="AF3467" i="26"/>
  <c r="AG3467" i="26"/>
  <c r="AH3467" i="26"/>
  <c r="E3468" i="26"/>
  <c r="F3468" i="26"/>
  <c r="G3468" i="26"/>
  <c r="H3468" i="26"/>
  <c r="I3468" i="26"/>
  <c r="J3468" i="26"/>
  <c r="K3468" i="26"/>
  <c r="L3468" i="26"/>
  <c r="M3468" i="26"/>
  <c r="N3468" i="26"/>
  <c r="O3468" i="26"/>
  <c r="P3468" i="26"/>
  <c r="Q3468" i="26"/>
  <c r="R3468" i="26"/>
  <c r="S3468" i="26"/>
  <c r="T3468" i="26"/>
  <c r="U3468" i="26"/>
  <c r="V3468" i="26"/>
  <c r="W3468" i="26"/>
  <c r="X3468" i="26"/>
  <c r="Y3468" i="26"/>
  <c r="Z3468" i="26"/>
  <c r="AA3468" i="26"/>
  <c r="AB3468" i="26"/>
  <c r="AC3468" i="26"/>
  <c r="AD3468" i="26"/>
  <c r="AE3468" i="26"/>
  <c r="AF3468" i="26"/>
  <c r="AG3468" i="26"/>
  <c r="AH3468" i="26"/>
  <c r="E3469" i="26"/>
  <c r="F3469" i="26"/>
  <c r="G3469" i="26"/>
  <c r="H3469" i="26"/>
  <c r="I3469" i="26"/>
  <c r="J3469" i="26"/>
  <c r="K3469" i="26"/>
  <c r="L3469" i="26"/>
  <c r="M3469" i="26"/>
  <c r="N3469" i="26"/>
  <c r="O3469" i="26"/>
  <c r="P3469" i="26"/>
  <c r="Q3469" i="26"/>
  <c r="R3469" i="26"/>
  <c r="S3469" i="26"/>
  <c r="T3469" i="26"/>
  <c r="U3469" i="26"/>
  <c r="V3469" i="26"/>
  <c r="W3469" i="26"/>
  <c r="X3469" i="26"/>
  <c r="Y3469" i="26"/>
  <c r="Z3469" i="26"/>
  <c r="AA3469" i="26"/>
  <c r="AB3469" i="26"/>
  <c r="AC3469" i="26"/>
  <c r="AD3469" i="26"/>
  <c r="AE3469" i="26"/>
  <c r="AF3469" i="26"/>
  <c r="AG3469" i="26"/>
  <c r="AH3469" i="26"/>
  <c r="AI1479" i="26"/>
  <c r="E3470" i="26"/>
  <c r="F3470" i="26"/>
  <c r="G3470" i="26"/>
  <c r="H3470" i="26"/>
  <c r="I3470" i="26"/>
  <c r="J3470" i="26"/>
  <c r="K3470" i="26"/>
  <c r="L3470" i="26"/>
  <c r="M3470" i="26"/>
  <c r="N3470" i="26"/>
  <c r="O3470" i="26"/>
  <c r="P3470" i="26"/>
  <c r="Q3470" i="26"/>
  <c r="R3470" i="26"/>
  <c r="S3470" i="26"/>
  <c r="T3470" i="26"/>
  <c r="U3470" i="26"/>
  <c r="V3470" i="26"/>
  <c r="W3470" i="26"/>
  <c r="X3470" i="26"/>
  <c r="Y3470" i="26"/>
  <c r="Z3470" i="26"/>
  <c r="AA3470" i="26"/>
  <c r="AB3470" i="26"/>
  <c r="AC3470" i="26"/>
  <c r="AD3470" i="26"/>
  <c r="AE3470" i="26"/>
  <c r="AF3470" i="26"/>
  <c r="AG3470" i="26"/>
  <c r="AH3470" i="26"/>
  <c r="AI1263" i="26"/>
  <c r="E3471" i="26"/>
  <c r="F3471" i="26"/>
  <c r="G3471" i="26"/>
  <c r="H3471" i="26"/>
  <c r="I3471" i="26"/>
  <c r="J3471" i="26"/>
  <c r="K3471" i="26"/>
  <c r="L3471" i="26"/>
  <c r="M3471" i="26"/>
  <c r="N3471" i="26"/>
  <c r="O3471" i="26"/>
  <c r="P3471" i="26"/>
  <c r="Q3471" i="26"/>
  <c r="R3471" i="26"/>
  <c r="S3471" i="26"/>
  <c r="T3471" i="26"/>
  <c r="U3471" i="26"/>
  <c r="V3471" i="26"/>
  <c r="W3471" i="26"/>
  <c r="X3471" i="26"/>
  <c r="Y3471" i="26"/>
  <c r="Z3471" i="26"/>
  <c r="AA3471" i="26"/>
  <c r="AB3471" i="26"/>
  <c r="AC3471" i="26"/>
  <c r="AD3471" i="26"/>
  <c r="AE3471" i="26"/>
  <c r="AF3471" i="26"/>
  <c r="AG3471" i="26"/>
  <c r="AH3471" i="26"/>
  <c r="E3472" i="26"/>
  <c r="F3472" i="26"/>
  <c r="G3472" i="26"/>
  <c r="H3472" i="26"/>
  <c r="I3472" i="26"/>
  <c r="J3472" i="26"/>
  <c r="K3472" i="26"/>
  <c r="L3472" i="26"/>
  <c r="M3472" i="26"/>
  <c r="N3472" i="26"/>
  <c r="O3472" i="26"/>
  <c r="P3472" i="26"/>
  <c r="Q3472" i="26"/>
  <c r="R3472" i="26"/>
  <c r="S3472" i="26"/>
  <c r="T3472" i="26"/>
  <c r="U3472" i="26"/>
  <c r="V3472" i="26"/>
  <c r="W3472" i="26"/>
  <c r="X3472" i="26"/>
  <c r="Y3472" i="26"/>
  <c r="Z3472" i="26"/>
  <c r="AA3472" i="26"/>
  <c r="AB3472" i="26"/>
  <c r="AC3472" i="26"/>
  <c r="AD3472" i="26"/>
  <c r="AE3472" i="26"/>
  <c r="AF3472" i="26"/>
  <c r="AG3472" i="26"/>
  <c r="AH3472" i="26"/>
  <c r="E3473" i="26"/>
  <c r="F3473" i="26"/>
  <c r="G3473" i="26"/>
  <c r="H3473" i="26"/>
  <c r="I3473" i="26"/>
  <c r="J3473" i="26"/>
  <c r="K3473" i="26"/>
  <c r="L3473" i="26"/>
  <c r="M3473" i="26"/>
  <c r="N3473" i="26"/>
  <c r="O3473" i="26"/>
  <c r="P3473" i="26"/>
  <c r="Q3473" i="26"/>
  <c r="R3473" i="26"/>
  <c r="S3473" i="26"/>
  <c r="T3473" i="26"/>
  <c r="U3473" i="26"/>
  <c r="V3473" i="26"/>
  <c r="W3473" i="26"/>
  <c r="X3473" i="26"/>
  <c r="Y3473" i="26"/>
  <c r="Z3473" i="26"/>
  <c r="AA3473" i="26"/>
  <c r="AB3473" i="26"/>
  <c r="AC3473" i="26"/>
  <c r="AD3473" i="26"/>
  <c r="AE3473" i="26"/>
  <c r="AF3473" i="26"/>
  <c r="AG3473" i="26"/>
  <c r="AH3473" i="26"/>
  <c r="E3474" i="26"/>
  <c r="F3474" i="26"/>
  <c r="G3474" i="26"/>
  <c r="H3474" i="26"/>
  <c r="I3474" i="26"/>
  <c r="J3474" i="26"/>
  <c r="K3474" i="26"/>
  <c r="L3474" i="26"/>
  <c r="M3474" i="26"/>
  <c r="N3474" i="26"/>
  <c r="O3474" i="26"/>
  <c r="P3474" i="26"/>
  <c r="Q3474" i="26"/>
  <c r="R3474" i="26"/>
  <c r="S3474" i="26"/>
  <c r="T3474" i="26"/>
  <c r="U3474" i="26"/>
  <c r="V3474" i="26"/>
  <c r="W3474" i="26"/>
  <c r="X3474" i="26"/>
  <c r="Y3474" i="26"/>
  <c r="Z3474" i="26"/>
  <c r="AA3474" i="26"/>
  <c r="AB3474" i="26"/>
  <c r="AC3474" i="26"/>
  <c r="AD3474" i="26"/>
  <c r="AE3474" i="26"/>
  <c r="AF3474" i="26"/>
  <c r="AG3474" i="26"/>
  <c r="AH3474" i="26"/>
  <c r="AI1195" i="26"/>
  <c r="E3475" i="26"/>
  <c r="F3475" i="26"/>
  <c r="G3475" i="26"/>
  <c r="H3475" i="26"/>
  <c r="I3475" i="26"/>
  <c r="J3475" i="26"/>
  <c r="K3475" i="26"/>
  <c r="L3475" i="26"/>
  <c r="M3475" i="26"/>
  <c r="N3475" i="26"/>
  <c r="O3475" i="26"/>
  <c r="P3475" i="26"/>
  <c r="Q3475" i="26"/>
  <c r="R3475" i="26"/>
  <c r="S3475" i="26"/>
  <c r="T3475" i="26"/>
  <c r="U3475" i="26"/>
  <c r="V3475" i="26"/>
  <c r="W3475" i="26"/>
  <c r="X3475" i="26"/>
  <c r="Y3475" i="26"/>
  <c r="Z3475" i="26"/>
  <c r="AA3475" i="26"/>
  <c r="AB3475" i="26"/>
  <c r="AC3475" i="26"/>
  <c r="AD3475" i="26"/>
  <c r="AE3475" i="26"/>
  <c r="AF3475" i="26"/>
  <c r="AG3475" i="26"/>
  <c r="AH3475" i="26"/>
  <c r="AI1616" i="26"/>
  <c r="E3476" i="26"/>
  <c r="F3476" i="26"/>
  <c r="G3476" i="26"/>
  <c r="H3476" i="26"/>
  <c r="I3476" i="26"/>
  <c r="J3476" i="26"/>
  <c r="K3476" i="26"/>
  <c r="L3476" i="26"/>
  <c r="M3476" i="26"/>
  <c r="N3476" i="26"/>
  <c r="O3476" i="26"/>
  <c r="P3476" i="26"/>
  <c r="Q3476" i="26"/>
  <c r="R3476" i="26"/>
  <c r="S3476" i="26"/>
  <c r="T3476" i="26"/>
  <c r="U3476" i="26"/>
  <c r="V3476" i="26"/>
  <c r="W3476" i="26"/>
  <c r="X3476" i="26"/>
  <c r="Y3476" i="26"/>
  <c r="Z3476" i="26"/>
  <c r="AA3476" i="26"/>
  <c r="AB3476" i="26"/>
  <c r="AC3476" i="26"/>
  <c r="AD3476" i="26"/>
  <c r="AE3476" i="26"/>
  <c r="AF3476" i="26"/>
  <c r="AG3476" i="26"/>
  <c r="AH3476" i="26"/>
  <c r="E3477" i="26"/>
  <c r="F3477" i="26"/>
  <c r="G3477" i="26"/>
  <c r="H3477" i="26"/>
  <c r="I3477" i="26"/>
  <c r="J3477" i="26"/>
  <c r="K3477" i="26"/>
  <c r="L3477" i="26"/>
  <c r="M3477" i="26"/>
  <c r="N3477" i="26"/>
  <c r="O3477" i="26"/>
  <c r="P3477" i="26"/>
  <c r="Q3477" i="26"/>
  <c r="R3477" i="26"/>
  <c r="S3477" i="26"/>
  <c r="T3477" i="26"/>
  <c r="U3477" i="26"/>
  <c r="V3477" i="26"/>
  <c r="W3477" i="26"/>
  <c r="X3477" i="26"/>
  <c r="Y3477" i="26"/>
  <c r="Z3477" i="26"/>
  <c r="AA3477" i="26"/>
  <c r="AB3477" i="26"/>
  <c r="AC3477" i="26"/>
  <c r="AD3477" i="26"/>
  <c r="AE3477" i="26"/>
  <c r="AF3477" i="26"/>
  <c r="AG3477" i="26"/>
  <c r="AH3477" i="26"/>
  <c r="E3478" i="26"/>
  <c r="F3478" i="26"/>
  <c r="G3478" i="26"/>
  <c r="H3478" i="26"/>
  <c r="I3478" i="26"/>
  <c r="J3478" i="26"/>
  <c r="K3478" i="26"/>
  <c r="L3478" i="26"/>
  <c r="M3478" i="26"/>
  <c r="N3478" i="26"/>
  <c r="O3478" i="26"/>
  <c r="P3478" i="26"/>
  <c r="Q3478" i="26"/>
  <c r="R3478" i="26"/>
  <c r="S3478" i="26"/>
  <c r="T3478" i="26"/>
  <c r="U3478" i="26"/>
  <c r="V3478" i="26"/>
  <c r="W3478" i="26"/>
  <c r="X3478" i="26"/>
  <c r="Y3478" i="26"/>
  <c r="Z3478" i="26"/>
  <c r="AA3478" i="26"/>
  <c r="AB3478" i="26"/>
  <c r="AC3478" i="26"/>
  <c r="AD3478" i="26"/>
  <c r="AE3478" i="26"/>
  <c r="AF3478" i="26"/>
  <c r="AG3478" i="26"/>
  <c r="AH3478" i="26"/>
  <c r="E3479" i="26"/>
  <c r="F3479" i="26"/>
  <c r="G3479" i="26"/>
  <c r="H3479" i="26"/>
  <c r="I3479" i="26"/>
  <c r="J3479" i="26"/>
  <c r="K3479" i="26"/>
  <c r="L3479" i="26"/>
  <c r="M3479" i="26"/>
  <c r="N3479" i="26"/>
  <c r="O3479" i="26"/>
  <c r="P3479" i="26"/>
  <c r="Q3479" i="26"/>
  <c r="R3479" i="26"/>
  <c r="S3479" i="26"/>
  <c r="T3479" i="26"/>
  <c r="U3479" i="26"/>
  <c r="V3479" i="26"/>
  <c r="W3479" i="26"/>
  <c r="X3479" i="26"/>
  <c r="Y3479" i="26"/>
  <c r="Z3479" i="26"/>
  <c r="AA3479" i="26"/>
  <c r="AB3479" i="26"/>
  <c r="AC3479" i="26"/>
  <c r="AD3479" i="26"/>
  <c r="AE3479" i="26"/>
  <c r="AF3479" i="26"/>
  <c r="AG3479" i="26"/>
  <c r="AH3479" i="26"/>
  <c r="AI1197" i="26"/>
  <c r="AJ1839" i="26"/>
  <c r="E3480" i="26"/>
  <c r="F3480" i="26"/>
  <c r="G3480" i="26"/>
  <c r="H3480" i="26"/>
  <c r="I3480" i="26"/>
  <c r="J3480" i="26"/>
  <c r="K3480" i="26"/>
  <c r="L3480" i="26"/>
  <c r="M3480" i="26"/>
  <c r="N3480" i="26"/>
  <c r="O3480" i="26"/>
  <c r="P3480" i="26"/>
  <c r="Q3480" i="26"/>
  <c r="R3480" i="26"/>
  <c r="S3480" i="26"/>
  <c r="T3480" i="26"/>
  <c r="U3480" i="26"/>
  <c r="V3480" i="26"/>
  <c r="W3480" i="26"/>
  <c r="X3480" i="26"/>
  <c r="Y3480" i="26"/>
  <c r="Z3480" i="26"/>
  <c r="AA3480" i="26"/>
  <c r="AB3480" i="26"/>
  <c r="AC3480" i="26"/>
  <c r="AD3480" i="26"/>
  <c r="AE3480" i="26"/>
  <c r="AF3480" i="26"/>
  <c r="AG3480" i="26"/>
  <c r="AH3480" i="26"/>
  <c r="AI1491" i="26"/>
  <c r="E3481" i="26"/>
  <c r="F3481" i="26"/>
  <c r="G3481" i="26"/>
  <c r="H3481" i="26"/>
  <c r="I3481" i="26"/>
  <c r="J3481" i="26"/>
  <c r="K3481" i="26"/>
  <c r="L3481" i="26"/>
  <c r="M3481" i="26"/>
  <c r="N3481" i="26"/>
  <c r="O3481" i="26"/>
  <c r="P3481" i="26"/>
  <c r="Q3481" i="26"/>
  <c r="R3481" i="26"/>
  <c r="S3481" i="26"/>
  <c r="T3481" i="26"/>
  <c r="U3481" i="26"/>
  <c r="V3481" i="26"/>
  <c r="W3481" i="26"/>
  <c r="X3481" i="26"/>
  <c r="Y3481" i="26"/>
  <c r="Z3481" i="26"/>
  <c r="AA3481" i="26"/>
  <c r="AB3481" i="26"/>
  <c r="AC3481" i="26"/>
  <c r="AD3481" i="26"/>
  <c r="AE3481" i="26"/>
  <c r="AF3481" i="26"/>
  <c r="AG3481" i="26"/>
  <c r="AH3481" i="26"/>
  <c r="E3482" i="26"/>
  <c r="F3482" i="26"/>
  <c r="G3482" i="26"/>
  <c r="H3482" i="26"/>
  <c r="I3482" i="26"/>
  <c r="J3482" i="26"/>
  <c r="K3482" i="26"/>
  <c r="L3482" i="26"/>
  <c r="M3482" i="26"/>
  <c r="N3482" i="26"/>
  <c r="O3482" i="26"/>
  <c r="P3482" i="26"/>
  <c r="Q3482" i="26"/>
  <c r="R3482" i="26"/>
  <c r="S3482" i="26"/>
  <c r="T3482" i="26"/>
  <c r="U3482" i="26"/>
  <c r="V3482" i="26"/>
  <c r="W3482" i="26"/>
  <c r="X3482" i="26"/>
  <c r="Y3482" i="26"/>
  <c r="Z3482" i="26"/>
  <c r="AA3482" i="26"/>
  <c r="AB3482" i="26"/>
  <c r="AC3482" i="26"/>
  <c r="AD3482" i="26"/>
  <c r="AE3482" i="26"/>
  <c r="AF3482" i="26"/>
  <c r="AG3482" i="26"/>
  <c r="AH3482" i="26"/>
  <c r="E3483" i="26"/>
  <c r="F3483" i="26"/>
  <c r="G3483" i="26"/>
  <c r="H3483" i="26"/>
  <c r="I3483" i="26"/>
  <c r="J3483" i="26"/>
  <c r="K3483" i="26"/>
  <c r="L3483" i="26"/>
  <c r="M3483" i="26"/>
  <c r="N3483" i="26"/>
  <c r="O3483" i="26"/>
  <c r="P3483" i="26"/>
  <c r="Q3483" i="26"/>
  <c r="R3483" i="26"/>
  <c r="S3483" i="26"/>
  <c r="T3483" i="26"/>
  <c r="U3483" i="26"/>
  <c r="V3483" i="26"/>
  <c r="W3483" i="26"/>
  <c r="X3483" i="26"/>
  <c r="Y3483" i="26"/>
  <c r="Z3483" i="26"/>
  <c r="AA3483" i="26"/>
  <c r="AB3483" i="26"/>
  <c r="AC3483" i="26"/>
  <c r="AD3483" i="26"/>
  <c r="AE3483" i="26"/>
  <c r="AF3483" i="26"/>
  <c r="AG3483" i="26"/>
  <c r="AH3483" i="26"/>
  <c r="AI1603" i="26"/>
  <c r="AJ2239" i="26"/>
  <c r="E3484" i="26"/>
  <c r="F3484" i="26"/>
  <c r="G3484" i="26"/>
  <c r="H3484" i="26"/>
  <c r="I3484" i="26"/>
  <c r="J3484" i="26"/>
  <c r="K3484" i="26"/>
  <c r="L3484" i="26"/>
  <c r="M3484" i="26"/>
  <c r="N3484" i="26"/>
  <c r="O3484" i="26"/>
  <c r="P3484" i="26"/>
  <c r="Q3484" i="26"/>
  <c r="R3484" i="26"/>
  <c r="S3484" i="26"/>
  <c r="T3484" i="26"/>
  <c r="U3484" i="26"/>
  <c r="V3484" i="26"/>
  <c r="W3484" i="26"/>
  <c r="X3484" i="26"/>
  <c r="Y3484" i="26"/>
  <c r="Z3484" i="26"/>
  <c r="AA3484" i="26"/>
  <c r="AB3484" i="26"/>
  <c r="AC3484" i="26"/>
  <c r="AD3484" i="26"/>
  <c r="AE3484" i="26"/>
  <c r="AF3484" i="26"/>
  <c r="AG3484" i="26"/>
  <c r="AH3484" i="26"/>
  <c r="E3485" i="26"/>
  <c r="F3485" i="26"/>
  <c r="G3485" i="26"/>
  <c r="H3485" i="26"/>
  <c r="I3485" i="26"/>
  <c r="J3485" i="26"/>
  <c r="K3485" i="26"/>
  <c r="L3485" i="26"/>
  <c r="M3485" i="26"/>
  <c r="N3485" i="26"/>
  <c r="O3485" i="26"/>
  <c r="P3485" i="26"/>
  <c r="Q3485" i="26"/>
  <c r="R3485" i="26"/>
  <c r="S3485" i="26"/>
  <c r="T3485" i="26"/>
  <c r="U3485" i="26"/>
  <c r="V3485" i="26"/>
  <c r="W3485" i="26"/>
  <c r="X3485" i="26"/>
  <c r="Y3485" i="26"/>
  <c r="Z3485" i="26"/>
  <c r="AA3485" i="26"/>
  <c r="AB3485" i="26"/>
  <c r="AC3485" i="26"/>
  <c r="AD3485" i="26"/>
  <c r="AE3485" i="26"/>
  <c r="AF3485" i="26"/>
  <c r="AG3485" i="26"/>
  <c r="AH3485" i="26"/>
  <c r="AI1273" i="26"/>
  <c r="E3486" i="26"/>
  <c r="F3486" i="26"/>
  <c r="G3486" i="26"/>
  <c r="H3486" i="26"/>
  <c r="I3486" i="26"/>
  <c r="J3486" i="26"/>
  <c r="K3486" i="26"/>
  <c r="L3486" i="26"/>
  <c r="M3486" i="26"/>
  <c r="N3486" i="26"/>
  <c r="O3486" i="26"/>
  <c r="P3486" i="26"/>
  <c r="Q3486" i="26"/>
  <c r="R3486" i="26"/>
  <c r="S3486" i="26"/>
  <c r="T3486" i="26"/>
  <c r="U3486" i="26"/>
  <c r="V3486" i="26"/>
  <c r="W3486" i="26"/>
  <c r="X3486" i="26"/>
  <c r="Y3486" i="26"/>
  <c r="Z3486" i="26"/>
  <c r="AA3486" i="26"/>
  <c r="AB3486" i="26"/>
  <c r="AC3486" i="26"/>
  <c r="AD3486" i="26"/>
  <c r="AE3486" i="26"/>
  <c r="AF3486" i="26"/>
  <c r="AG3486" i="26"/>
  <c r="AH3486" i="26"/>
  <c r="Q3225" i="26"/>
  <c r="R3225" i="26"/>
  <c r="S3225" i="26"/>
  <c r="T3225" i="26"/>
  <c r="V3225" i="26"/>
  <c r="W3225" i="26"/>
  <c r="X3225" i="26"/>
  <c r="Y3225" i="26"/>
  <c r="Z3225" i="26"/>
  <c r="AA3225" i="26"/>
  <c r="AB3225" i="26"/>
  <c r="AC3225" i="26"/>
  <c r="AD3225" i="26"/>
  <c r="AE3225" i="26"/>
  <c r="AF3225" i="26"/>
  <c r="AG3225" i="26"/>
  <c r="AH3225" i="26"/>
  <c r="AI1680" i="26"/>
  <c r="F3225" i="26"/>
  <c r="G3225" i="26"/>
  <c r="H3225" i="26"/>
  <c r="I3225" i="26"/>
  <c r="J3225" i="26"/>
  <c r="K3225" i="26"/>
  <c r="L3225" i="26"/>
  <c r="M3225" i="26"/>
  <c r="N3225" i="26"/>
  <c r="O3225" i="26"/>
  <c r="P3225" i="26"/>
  <c r="E3225" i="26"/>
  <c r="A41" i="28"/>
  <c r="A267" i="28"/>
  <c r="A69" i="28"/>
  <c r="A50" i="28"/>
  <c r="A94" i="28"/>
  <c r="A58" i="28"/>
  <c r="A34" i="28"/>
  <c r="A70" i="28"/>
  <c r="A51" i="28"/>
  <c r="A36" i="28"/>
  <c r="A80" i="28"/>
  <c r="A90" i="28"/>
  <c r="A77" i="28"/>
  <c r="A72" i="28"/>
  <c r="A104" i="28"/>
  <c r="A33" i="28"/>
  <c r="A37" i="28"/>
  <c r="A35" i="28"/>
  <c r="A59" i="28"/>
  <c r="A47" i="28"/>
  <c r="A45" i="28"/>
  <c r="A49" i="28"/>
  <c r="A66" i="28"/>
  <c r="A42" i="28"/>
  <c r="A40" i="28"/>
  <c r="A43" i="28"/>
  <c r="A122" i="28"/>
  <c r="A268" i="28"/>
  <c r="A39" i="28"/>
  <c r="A134" i="28"/>
  <c r="A187" i="28"/>
  <c r="A101" i="28"/>
  <c r="A98" i="28"/>
  <c r="A176" i="28"/>
  <c r="A199" i="28"/>
  <c r="A107" i="28"/>
  <c r="A269" i="28"/>
  <c r="A270" i="28"/>
  <c r="A271" i="28"/>
  <c r="A140" i="28"/>
  <c r="A106" i="28"/>
  <c r="A125" i="28"/>
  <c r="A157" i="28"/>
  <c r="A86" i="28"/>
  <c r="A48" i="28"/>
  <c r="A68" i="28"/>
  <c r="A175" i="28"/>
  <c r="A38" i="28"/>
  <c r="A74" i="28"/>
  <c r="A272" i="28"/>
  <c r="A273" i="28"/>
  <c r="A274" i="28"/>
  <c r="A275" i="28"/>
  <c r="A44" i="28"/>
  <c r="A73" i="28"/>
  <c r="A232" i="28"/>
  <c r="A82" i="28"/>
  <c r="A92" i="28"/>
  <c r="A135" i="28"/>
  <c r="A145" i="28"/>
  <c r="A144" i="28"/>
  <c r="A183" i="28"/>
  <c r="A181" i="28"/>
  <c r="A260" i="28"/>
  <c r="A179" i="28"/>
  <c r="A206" i="28"/>
  <c r="A229" i="28"/>
  <c r="A276" i="28"/>
  <c r="A110" i="28"/>
  <c r="A213" i="28"/>
  <c r="A225" i="28"/>
  <c r="A207" i="28"/>
  <c r="A177" i="28"/>
  <c r="A208" i="28"/>
  <c r="A138" i="28"/>
  <c r="A152" i="28"/>
  <c r="A227" i="28"/>
  <c r="A136" i="28"/>
  <c r="A219" i="28"/>
  <c r="A139" i="28"/>
  <c r="A230" i="28"/>
  <c r="A142" i="28"/>
  <c r="A162" i="28"/>
  <c r="A221" i="28"/>
  <c r="A117" i="28"/>
  <c r="A85" i="28"/>
  <c r="A158" i="28"/>
  <c r="A171" i="28"/>
  <c r="A172" i="28"/>
  <c r="A84" i="28"/>
  <c r="A166" i="28"/>
  <c r="A153" i="28"/>
  <c r="A277" i="28"/>
  <c r="A233" i="28"/>
  <c r="A149" i="28"/>
  <c r="A165" i="28"/>
  <c r="A202" i="28"/>
  <c r="A97" i="28"/>
  <c r="A278" i="28"/>
  <c r="A186" i="28"/>
  <c r="A173" i="28"/>
  <c r="A222" i="28"/>
  <c r="A159" i="28"/>
  <c r="A195" i="28"/>
  <c r="A196" i="28"/>
  <c r="A174" i="28"/>
  <c r="A209" i="28"/>
  <c r="A241" i="28"/>
  <c r="A56" i="28"/>
  <c r="A198" i="28"/>
  <c r="A163" i="28"/>
  <c r="A143" i="28"/>
  <c r="A188" i="28"/>
  <c r="A128" i="28"/>
  <c r="A89" i="28"/>
  <c r="A146" i="28"/>
  <c r="A254" i="28"/>
  <c r="A216" i="28"/>
  <c r="A231" i="28"/>
  <c r="A257" i="28"/>
  <c r="A201" i="28"/>
  <c r="A93" i="28"/>
  <c r="A218" i="28"/>
  <c r="A211" i="28"/>
  <c r="A204" i="28"/>
  <c r="A205" i="28"/>
  <c r="A167" i="28"/>
  <c r="A147" i="28"/>
  <c r="A236" i="28"/>
  <c r="A57" i="28"/>
  <c r="A210" i="28"/>
  <c r="A87" i="28"/>
  <c r="A118" i="28"/>
  <c r="A212" i="28"/>
  <c r="A240" i="28"/>
  <c r="A131" i="28"/>
  <c r="A116" i="28"/>
  <c r="A155" i="28"/>
  <c r="A220" i="28"/>
  <c r="A279" i="28"/>
  <c r="A224" i="28"/>
  <c r="A191" i="28"/>
  <c r="A280" i="28"/>
  <c r="A130" i="28"/>
  <c r="A115" i="28"/>
  <c r="A185" i="28"/>
  <c r="A133" i="28"/>
  <c r="A182" i="28"/>
  <c r="A121" i="28"/>
  <c r="A60" i="28"/>
  <c r="A91" i="28"/>
  <c r="A154" i="28"/>
  <c r="A281" i="28"/>
  <c r="A54" i="28"/>
  <c r="A261" i="28"/>
  <c r="A168" i="28"/>
  <c r="A282" i="28"/>
  <c r="A126" i="28"/>
  <c r="A150" i="28"/>
  <c r="A99" i="28"/>
  <c r="A239" i="28"/>
  <c r="A235" i="28"/>
  <c r="A215" i="28"/>
  <c r="A226" i="28"/>
  <c r="A255" i="28"/>
  <c r="A234" i="28"/>
  <c r="A197" i="28"/>
  <c r="A148" i="28"/>
  <c r="A238" i="28"/>
  <c r="A129" i="28"/>
  <c r="A178" i="28"/>
  <c r="A32" i="28"/>
  <c r="A194" i="28"/>
  <c r="A132" i="28"/>
  <c r="A109" i="28"/>
  <c r="A114" i="28"/>
  <c r="A76" i="28"/>
  <c r="A169" i="28"/>
  <c r="A223" i="28"/>
  <c r="A193" i="28"/>
  <c r="A31" i="28"/>
  <c r="A123" i="28"/>
  <c r="A81" i="28"/>
  <c r="A53" i="28"/>
  <c r="A79" i="28"/>
  <c r="A96" i="28"/>
  <c r="A108" i="28"/>
  <c r="A78" i="28"/>
  <c r="A46" i="28"/>
  <c r="A180" i="28"/>
  <c r="A124" i="28"/>
  <c r="A102" i="28"/>
  <c r="A75" i="28"/>
  <c r="A103" i="28"/>
  <c r="A127" i="28"/>
  <c r="A283" i="28"/>
  <c r="A52" i="28"/>
  <c r="A105" i="28"/>
  <c r="A156" i="28"/>
  <c r="A137" i="28"/>
  <c r="A164" i="28"/>
  <c r="A61" i="28"/>
  <c r="A192" i="28"/>
  <c r="A161" i="28"/>
  <c r="A113" i="28"/>
  <c r="A170" i="28"/>
  <c r="A111" i="28"/>
  <c r="A95" i="28"/>
  <c r="A83" i="28"/>
  <c r="A71" i="28"/>
  <c r="A67" i="28"/>
  <c r="A120" i="28"/>
  <c r="A190" i="28"/>
  <c r="A184" i="28"/>
  <c r="A55" i="28"/>
  <c r="A65" i="28"/>
  <c r="A242" i="28"/>
  <c r="A160" i="28"/>
  <c r="A119" i="28"/>
  <c r="A64" i="28"/>
  <c r="A62" i="28"/>
  <c r="A243" i="28"/>
  <c r="A284" i="28"/>
  <c r="A247" i="28"/>
  <c r="A246" i="28"/>
  <c r="A63" i="28"/>
  <c r="A285" i="28"/>
  <c r="A286" i="28"/>
  <c r="A251" i="28"/>
  <c r="A203" i="28"/>
  <c r="A228" i="28"/>
  <c r="A200" i="28"/>
  <c r="A214" i="28"/>
  <c r="A266" i="28"/>
  <c r="A258" i="28"/>
  <c r="A265" i="28"/>
  <c r="A141" i="28"/>
  <c r="A262" i="28"/>
  <c r="A253" i="28"/>
  <c r="A189" i="28"/>
  <c r="A100" i="28"/>
  <c r="A287" i="28"/>
  <c r="A248" i="28"/>
  <c r="A252" i="28"/>
  <c r="A256" i="28"/>
  <c r="A259" i="28"/>
  <c r="A151" i="28"/>
  <c r="A288" i="28"/>
  <c r="A289" i="28"/>
  <c r="A237" i="28"/>
  <c r="A244" i="28"/>
  <c r="A290" i="28"/>
  <c r="A250" i="28"/>
  <c r="A249" i="28"/>
  <c r="A291" i="28"/>
  <c r="A245" i="28"/>
  <c r="A263" i="28"/>
  <c r="A264" i="28"/>
  <c r="A217" i="28"/>
  <c r="A88" i="28"/>
  <c r="A112" i="28"/>
  <c r="A292" i="28"/>
  <c r="A3" i="28"/>
  <c r="AB588" i="27"/>
  <c r="AC588" i="27"/>
  <c r="AD588" i="27"/>
  <c r="AE588" i="27"/>
  <c r="AF588" i="27"/>
  <c r="AG588" i="27"/>
  <c r="AH588" i="27"/>
  <c r="AI588" i="27"/>
  <c r="AJ588" i="27"/>
  <c r="AK588" i="27"/>
  <c r="AL588" i="27"/>
  <c r="AM588" i="27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AB590" i="27"/>
  <c r="AC590" i="27"/>
  <c r="AD590" i="27"/>
  <c r="AE590" i="27"/>
  <c r="AF590" i="27"/>
  <c r="AG590" i="27"/>
  <c r="AH590" i="27"/>
  <c r="AI590" i="27"/>
  <c r="AJ590" i="27"/>
  <c r="AK590" i="27"/>
  <c r="AL590" i="27"/>
  <c r="AM590" i="27"/>
  <c r="AB591" i="27"/>
  <c r="AC591" i="27"/>
  <c r="AD591" i="27"/>
  <c r="AE591" i="27"/>
  <c r="AF591" i="27"/>
  <c r="AG591" i="27"/>
  <c r="AH591" i="27"/>
  <c r="AI591" i="27"/>
  <c r="AJ591" i="27"/>
  <c r="AK591" i="27"/>
  <c r="AL591" i="27"/>
  <c r="AM591" i="27"/>
  <c r="AB592" i="27"/>
  <c r="AC592" i="27"/>
  <c r="AD592" i="27"/>
  <c r="AE592" i="27"/>
  <c r="AF592" i="27"/>
  <c r="AG592" i="27"/>
  <c r="AH592" i="27"/>
  <c r="AI592" i="27"/>
  <c r="AJ592" i="27"/>
  <c r="AK592" i="27"/>
  <c r="AL592" i="27"/>
  <c r="AM592" i="27"/>
  <c r="AB593" i="27"/>
  <c r="AC593" i="27"/>
  <c r="AD593" i="27"/>
  <c r="AE593" i="27"/>
  <c r="AF593" i="27"/>
  <c r="AG593" i="27"/>
  <c r="AH593" i="27"/>
  <c r="AI593" i="27"/>
  <c r="AJ593" i="27"/>
  <c r="AK593" i="27"/>
  <c r="AL593" i="27"/>
  <c r="AM593" i="27"/>
  <c r="AB594" i="27"/>
  <c r="AC594" i="27"/>
  <c r="AD594" i="27"/>
  <c r="AE594" i="27"/>
  <c r="AF594" i="27"/>
  <c r="AG594" i="27"/>
  <c r="AH594" i="27"/>
  <c r="AI594" i="27"/>
  <c r="AJ594" i="27"/>
  <c r="AK594" i="27"/>
  <c r="AL594" i="27"/>
  <c r="AM594" i="27"/>
  <c r="AB595" i="27"/>
  <c r="AC595" i="27"/>
  <c r="AD595" i="27"/>
  <c r="AE595" i="27"/>
  <c r="AF595" i="27"/>
  <c r="AG595" i="27"/>
  <c r="AH595" i="27"/>
  <c r="AI595" i="27"/>
  <c r="AJ595" i="27"/>
  <c r="AK595" i="27"/>
  <c r="AL595" i="27"/>
  <c r="AM595" i="27"/>
  <c r="AB596" i="27"/>
  <c r="AC596" i="27"/>
  <c r="AD596" i="27"/>
  <c r="AE596" i="27"/>
  <c r="AF596" i="27"/>
  <c r="AG596" i="27"/>
  <c r="AH596" i="27"/>
  <c r="AI596" i="27"/>
  <c r="AJ596" i="27"/>
  <c r="AK596" i="27"/>
  <c r="AL596" i="27"/>
  <c r="AM596" i="27"/>
  <c r="AB597" i="27"/>
  <c r="AC597" i="27"/>
  <c r="AD597" i="27"/>
  <c r="AE597" i="27"/>
  <c r="AF597" i="27"/>
  <c r="AG597" i="27"/>
  <c r="AH597" i="27"/>
  <c r="AI597" i="27"/>
  <c r="AJ597" i="27"/>
  <c r="AK597" i="27"/>
  <c r="AL597" i="27"/>
  <c r="AM597" i="27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AB599" i="27"/>
  <c r="AC599" i="27"/>
  <c r="AD599" i="27"/>
  <c r="AE599" i="27"/>
  <c r="AF599" i="27"/>
  <c r="AG599" i="27"/>
  <c r="AH599" i="27"/>
  <c r="AI599" i="27"/>
  <c r="AJ599" i="27"/>
  <c r="AK599" i="27"/>
  <c r="AL599" i="27"/>
  <c r="AM599" i="27"/>
  <c r="AB602" i="27"/>
  <c r="AC602" i="27"/>
  <c r="AD602" i="27"/>
  <c r="AE602" i="27"/>
  <c r="AF602" i="27"/>
  <c r="AG602" i="27"/>
  <c r="AH602" i="27"/>
  <c r="AI602" i="27"/>
  <c r="AJ602" i="27"/>
  <c r="AK602" i="27"/>
  <c r="AL602" i="27"/>
  <c r="AM602" i="27"/>
  <c r="AB603" i="27"/>
  <c r="AC603" i="27"/>
  <c r="AD603" i="27"/>
  <c r="AE603" i="27"/>
  <c r="AF603" i="27"/>
  <c r="AG603" i="27"/>
  <c r="AH603" i="27"/>
  <c r="AI603" i="27"/>
  <c r="AJ603" i="27"/>
  <c r="AK603" i="27"/>
  <c r="AL603" i="27"/>
  <c r="AM603" i="27"/>
  <c r="AB604" i="27"/>
  <c r="AC604" i="27"/>
  <c r="AD604" i="27"/>
  <c r="AE604" i="27"/>
  <c r="AF604" i="27"/>
  <c r="AG604" i="27"/>
  <c r="AH604" i="27"/>
  <c r="AI604" i="27"/>
  <c r="AJ604" i="27"/>
  <c r="AK604" i="27"/>
  <c r="AL604" i="27"/>
  <c r="AM604" i="27"/>
  <c r="AB605" i="27"/>
  <c r="AC605" i="27"/>
  <c r="AD605" i="27"/>
  <c r="AE605" i="27"/>
  <c r="AF605" i="27"/>
  <c r="AG605" i="27"/>
  <c r="AH605" i="27"/>
  <c r="AI605" i="27"/>
  <c r="AJ605" i="27"/>
  <c r="AK605" i="27"/>
  <c r="AL605" i="27"/>
  <c r="AM605" i="27"/>
  <c r="E607" i="27"/>
  <c r="F607" i="27"/>
  <c r="G607" i="27"/>
  <c r="H607" i="27"/>
  <c r="I607" i="27"/>
  <c r="J607" i="27"/>
  <c r="K607" i="27"/>
  <c r="L607" i="27"/>
  <c r="M607" i="27"/>
  <c r="N607" i="27"/>
  <c r="O607" i="27"/>
  <c r="P607" i="27"/>
  <c r="Q607" i="27"/>
  <c r="R607" i="27"/>
  <c r="S607" i="27"/>
  <c r="T607" i="27"/>
  <c r="U607" i="27"/>
  <c r="V607" i="27"/>
  <c r="W607" i="27"/>
  <c r="X607" i="27"/>
  <c r="Y607" i="27"/>
  <c r="Z607" i="27"/>
  <c r="AA607" i="27"/>
  <c r="AB607" i="27"/>
  <c r="AC607" i="27"/>
  <c r="AD607" i="27"/>
  <c r="AE607" i="27"/>
  <c r="AF607" i="27"/>
  <c r="AG607" i="27"/>
  <c r="AH607" i="27"/>
  <c r="AI607" i="27"/>
  <c r="AJ607" i="27"/>
  <c r="AK607" i="27"/>
  <c r="AL607" i="27"/>
  <c r="AM607" i="27"/>
  <c r="E608" i="27"/>
  <c r="F608" i="27"/>
  <c r="G608" i="27"/>
  <c r="H608" i="27"/>
  <c r="I608" i="27"/>
  <c r="J608" i="27"/>
  <c r="K608" i="27"/>
  <c r="L608" i="27"/>
  <c r="M608" i="27"/>
  <c r="N608" i="27"/>
  <c r="O608" i="27"/>
  <c r="P608" i="27"/>
  <c r="Q608" i="27"/>
  <c r="R608" i="27"/>
  <c r="S608" i="27"/>
  <c r="T608" i="27"/>
  <c r="U608" i="27"/>
  <c r="V608" i="27"/>
  <c r="W608" i="27"/>
  <c r="X608" i="27"/>
  <c r="Y608" i="27"/>
  <c r="Z608" i="27"/>
  <c r="AA608" i="27"/>
  <c r="AB608" i="27"/>
  <c r="AC608" i="27"/>
  <c r="AD608" i="27"/>
  <c r="AE608" i="27"/>
  <c r="AF608" i="27"/>
  <c r="AG608" i="27"/>
  <c r="AH608" i="27"/>
  <c r="AI608" i="27"/>
  <c r="AJ608" i="27"/>
  <c r="AK608" i="27"/>
  <c r="AL608" i="27"/>
  <c r="AM608" i="27"/>
  <c r="E609" i="27"/>
  <c r="F609" i="27"/>
  <c r="G609" i="27"/>
  <c r="H609" i="27"/>
  <c r="I609" i="27"/>
  <c r="J609" i="27"/>
  <c r="K609" i="27"/>
  <c r="L609" i="27"/>
  <c r="M609" i="27"/>
  <c r="N609" i="27"/>
  <c r="O609" i="27"/>
  <c r="P609" i="27"/>
  <c r="Q609" i="27"/>
  <c r="R609" i="27"/>
  <c r="S609" i="27"/>
  <c r="T609" i="27"/>
  <c r="U609" i="27"/>
  <c r="V609" i="27"/>
  <c r="W609" i="27"/>
  <c r="X609" i="27"/>
  <c r="Y609" i="27"/>
  <c r="Z609" i="27"/>
  <c r="AA609" i="27"/>
  <c r="AB609" i="27"/>
  <c r="AC609" i="27"/>
  <c r="AD609" i="27"/>
  <c r="AE609" i="27"/>
  <c r="AF609" i="27"/>
  <c r="AG609" i="27"/>
  <c r="AH609" i="27"/>
  <c r="AI609" i="27"/>
  <c r="AJ609" i="27"/>
  <c r="AK609" i="27"/>
  <c r="AL609" i="27"/>
  <c r="AM609" i="27"/>
  <c r="E610" i="27"/>
  <c r="F610" i="27"/>
  <c r="G610" i="27"/>
  <c r="H610" i="27"/>
  <c r="I610" i="27"/>
  <c r="J610" i="27"/>
  <c r="K610" i="27"/>
  <c r="L610" i="27"/>
  <c r="M610" i="27"/>
  <c r="N610" i="27"/>
  <c r="O610" i="27"/>
  <c r="P610" i="27"/>
  <c r="Q610" i="27"/>
  <c r="R610" i="27"/>
  <c r="S610" i="27"/>
  <c r="T610" i="27"/>
  <c r="U610" i="27"/>
  <c r="V610" i="27"/>
  <c r="W610" i="27"/>
  <c r="X610" i="27"/>
  <c r="Y610" i="27"/>
  <c r="Z610" i="27"/>
  <c r="AA610" i="27"/>
  <c r="AB610" i="27"/>
  <c r="AC610" i="27"/>
  <c r="AD610" i="27"/>
  <c r="AE610" i="27"/>
  <c r="AF610" i="27"/>
  <c r="AG610" i="27"/>
  <c r="AH610" i="27"/>
  <c r="AI610" i="27"/>
  <c r="AJ610" i="27"/>
  <c r="AK610" i="27"/>
  <c r="AL610" i="27"/>
  <c r="AM610" i="27"/>
  <c r="E611" i="27"/>
  <c r="F611" i="27"/>
  <c r="G611" i="27"/>
  <c r="H611" i="27"/>
  <c r="I611" i="27"/>
  <c r="J611" i="27"/>
  <c r="K611" i="27"/>
  <c r="L611" i="27"/>
  <c r="M611" i="27"/>
  <c r="N611" i="27"/>
  <c r="O611" i="27"/>
  <c r="P611" i="27"/>
  <c r="Q611" i="27"/>
  <c r="R611" i="27"/>
  <c r="S611" i="27"/>
  <c r="T611" i="27"/>
  <c r="U611" i="27"/>
  <c r="V611" i="27"/>
  <c r="W611" i="27"/>
  <c r="X611" i="27"/>
  <c r="Y611" i="27"/>
  <c r="Z611" i="27"/>
  <c r="AA611" i="27"/>
  <c r="AB611" i="27"/>
  <c r="AC611" i="27"/>
  <c r="AD611" i="27"/>
  <c r="AE611" i="27"/>
  <c r="AF611" i="27"/>
  <c r="AG611" i="27"/>
  <c r="AH611" i="27"/>
  <c r="AI611" i="27"/>
  <c r="AJ611" i="27"/>
  <c r="AK611" i="27"/>
  <c r="AL611" i="27"/>
  <c r="AM611" i="27"/>
  <c r="E612" i="27"/>
  <c r="F612" i="27"/>
  <c r="G612" i="27"/>
  <c r="H612" i="27"/>
  <c r="I612" i="27"/>
  <c r="J612" i="27"/>
  <c r="K612" i="27"/>
  <c r="L612" i="27"/>
  <c r="M612" i="27"/>
  <c r="N612" i="27"/>
  <c r="O612" i="27"/>
  <c r="P612" i="27"/>
  <c r="Q612" i="27"/>
  <c r="R612" i="27"/>
  <c r="S612" i="27"/>
  <c r="T612" i="27"/>
  <c r="U612" i="27"/>
  <c r="V612" i="27"/>
  <c r="W612" i="27"/>
  <c r="X612" i="27"/>
  <c r="Y612" i="27"/>
  <c r="Z612" i="27"/>
  <c r="AA612" i="27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E613" i="27"/>
  <c r="F613" i="27"/>
  <c r="G613" i="27"/>
  <c r="H613" i="27"/>
  <c r="I613" i="27"/>
  <c r="J613" i="27"/>
  <c r="K613" i="27"/>
  <c r="L613" i="27"/>
  <c r="M613" i="27"/>
  <c r="N613" i="27"/>
  <c r="O613" i="27"/>
  <c r="P613" i="27"/>
  <c r="Q613" i="27"/>
  <c r="R613" i="27"/>
  <c r="S613" i="27"/>
  <c r="T613" i="27"/>
  <c r="U613" i="27"/>
  <c r="V613" i="27"/>
  <c r="W613" i="27"/>
  <c r="X613" i="27"/>
  <c r="Y613" i="27"/>
  <c r="Z613" i="27"/>
  <c r="AA613" i="27"/>
  <c r="AB613" i="27"/>
  <c r="AC613" i="27"/>
  <c r="AD613" i="27"/>
  <c r="AE613" i="27"/>
  <c r="AF613" i="27"/>
  <c r="AG613" i="27"/>
  <c r="AH613" i="27"/>
  <c r="AI613" i="27"/>
  <c r="AJ613" i="27"/>
  <c r="AK613" i="27"/>
  <c r="AL613" i="27"/>
  <c r="AM613" i="27"/>
  <c r="E614" i="27"/>
  <c r="F614" i="27"/>
  <c r="G614" i="27"/>
  <c r="H614" i="27"/>
  <c r="I614" i="27"/>
  <c r="J614" i="27"/>
  <c r="K614" i="27"/>
  <c r="L614" i="27"/>
  <c r="M614" i="27"/>
  <c r="N614" i="27"/>
  <c r="O614" i="27"/>
  <c r="P614" i="27"/>
  <c r="Q614" i="27"/>
  <c r="R614" i="27"/>
  <c r="S614" i="27"/>
  <c r="T614" i="27"/>
  <c r="U614" i="27"/>
  <c r="V614" i="27"/>
  <c r="W614" i="27"/>
  <c r="X614" i="27"/>
  <c r="Y614" i="27"/>
  <c r="Z614" i="27"/>
  <c r="AA614" i="27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E615" i="27"/>
  <c r="F615" i="27"/>
  <c r="G615" i="27"/>
  <c r="H615" i="27"/>
  <c r="I615" i="27"/>
  <c r="J615" i="27"/>
  <c r="K615" i="27"/>
  <c r="L615" i="27"/>
  <c r="M615" i="27"/>
  <c r="N615" i="27"/>
  <c r="O615" i="27"/>
  <c r="P615" i="27"/>
  <c r="Q615" i="27"/>
  <c r="R615" i="27"/>
  <c r="S615" i="27"/>
  <c r="T615" i="27"/>
  <c r="U615" i="27"/>
  <c r="V615" i="27"/>
  <c r="W615" i="27"/>
  <c r="X615" i="27"/>
  <c r="Y615" i="27"/>
  <c r="Z615" i="27"/>
  <c r="AA615" i="27"/>
  <c r="AB615" i="27"/>
  <c r="AC615" i="27"/>
  <c r="AD615" i="27"/>
  <c r="AE615" i="27"/>
  <c r="AF615" i="27"/>
  <c r="AG615" i="27"/>
  <c r="AH615" i="27"/>
  <c r="AI615" i="27"/>
  <c r="AJ615" i="27"/>
  <c r="AK615" i="27"/>
  <c r="AL615" i="27"/>
  <c r="AM615" i="27"/>
  <c r="E616" i="27"/>
  <c r="F616" i="27"/>
  <c r="G616" i="27"/>
  <c r="H616" i="27"/>
  <c r="I616" i="27"/>
  <c r="J616" i="27"/>
  <c r="K616" i="27"/>
  <c r="L616" i="27"/>
  <c r="M616" i="27"/>
  <c r="N616" i="27"/>
  <c r="O616" i="27"/>
  <c r="P616" i="27"/>
  <c r="Q616" i="27"/>
  <c r="R616" i="27"/>
  <c r="S616" i="27"/>
  <c r="T616" i="27"/>
  <c r="U616" i="27"/>
  <c r="V616" i="27"/>
  <c r="W616" i="27"/>
  <c r="X616" i="27"/>
  <c r="Y616" i="27"/>
  <c r="Z616" i="27"/>
  <c r="AA616" i="27"/>
  <c r="AB616" i="27"/>
  <c r="AC616" i="27"/>
  <c r="AD616" i="27"/>
  <c r="AE616" i="27"/>
  <c r="AF616" i="27"/>
  <c r="AG616" i="27"/>
  <c r="AH616" i="27"/>
  <c r="AI616" i="27"/>
  <c r="AJ616" i="27"/>
  <c r="AK616" i="27"/>
  <c r="AL616" i="27"/>
  <c r="AM616" i="27"/>
  <c r="E617" i="27"/>
  <c r="F617" i="27"/>
  <c r="G617" i="27"/>
  <c r="H617" i="27"/>
  <c r="I617" i="27"/>
  <c r="J617" i="27"/>
  <c r="K617" i="27"/>
  <c r="L617" i="27"/>
  <c r="M617" i="27"/>
  <c r="N617" i="27"/>
  <c r="O617" i="27"/>
  <c r="P617" i="27"/>
  <c r="Q617" i="27"/>
  <c r="R617" i="27"/>
  <c r="S617" i="27"/>
  <c r="T617" i="27"/>
  <c r="U617" i="27"/>
  <c r="V617" i="27"/>
  <c r="W617" i="27"/>
  <c r="X617" i="27"/>
  <c r="Y617" i="27"/>
  <c r="Z617" i="27"/>
  <c r="AA617" i="27"/>
  <c r="AB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E618" i="27"/>
  <c r="F618" i="27"/>
  <c r="G618" i="27"/>
  <c r="H618" i="27"/>
  <c r="I618" i="27"/>
  <c r="J618" i="27"/>
  <c r="K618" i="27"/>
  <c r="L618" i="27"/>
  <c r="M618" i="27"/>
  <c r="N618" i="27"/>
  <c r="O618" i="27"/>
  <c r="P618" i="27"/>
  <c r="Q618" i="27"/>
  <c r="R618" i="27"/>
  <c r="S618" i="27"/>
  <c r="T618" i="27"/>
  <c r="U618" i="27"/>
  <c r="V618" i="27"/>
  <c r="W618" i="27"/>
  <c r="X618" i="27"/>
  <c r="Y618" i="27"/>
  <c r="Z618" i="27"/>
  <c r="AA618" i="27"/>
  <c r="AB618" i="27"/>
  <c r="AC618" i="27"/>
  <c r="AD618" i="27"/>
  <c r="AE618" i="27"/>
  <c r="AF618" i="27"/>
  <c r="AG618" i="27"/>
  <c r="AH618" i="27"/>
  <c r="AI618" i="27"/>
  <c r="AJ618" i="27"/>
  <c r="AK618" i="27"/>
  <c r="AL618" i="27"/>
  <c r="AM618" i="27"/>
  <c r="AB620" i="27"/>
  <c r="AC620" i="27"/>
  <c r="AD620" i="27"/>
  <c r="AE620" i="27"/>
  <c r="AF620" i="27"/>
  <c r="AG620" i="27"/>
  <c r="AH620" i="27"/>
  <c r="AI620" i="27"/>
  <c r="AJ620" i="27"/>
  <c r="AK620" i="27"/>
  <c r="AL620" i="27"/>
  <c r="AM620" i="27"/>
  <c r="E621" i="27"/>
  <c r="F621" i="27"/>
  <c r="G621" i="27"/>
  <c r="H621" i="27"/>
  <c r="I621" i="27"/>
  <c r="J621" i="27"/>
  <c r="K621" i="27"/>
  <c r="L621" i="27"/>
  <c r="M621" i="27"/>
  <c r="N621" i="27"/>
  <c r="O621" i="27"/>
  <c r="P621" i="27"/>
  <c r="Q621" i="27"/>
  <c r="R621" i="27"/>
  <c r="S621" i="27"/>
  <c r="T621" i="27"/>
  <c r="U621" i="27"/>
  <c r="V621" i="27"/>
  <c r="W621" i="27"/>
  <c r="X621" i="27"/>
  <c r="Y621" i="27"/>
  <c r="Z621" i="27"/>
  <c r="AA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E622" i="27"/>
  <c r="F622" i="27"/>
  <c r="G622" i="27"/>
  <c r="H622" i="27"/>
  <c r="I622" i="27"/>
  <c r="J622" i="27"/>
  <c r="K622" i="27"/>
  <c r="L622" i="27"/>
  <c r="M622" i="27"/>
  <c r="N622" i="27"/>
  <c r="O622" i="27"/>
  <c r="P622" i="27"/>
  <c r="Q622" i="27"/>
  <c r="R622" i="27"/>
  <c r="S622" i="27"/>
  <c r="T622" i="27"/>
  <c r="U622" i="27"/>
  <c r="V622" i="27"/>
  <c r="W622" i="27"/>
  <c r="X622" i="27"/>
  <c r="Y622" i="27"/>
  <c r="Z622" i="27"/>
  <c r="AA622" i="27"/>
  <c r="AB622" i="27"/>
  <c r="AC622" i="27"/>
  <c r="AD622" i="27"/>
  <c r="AE622" i="27"/>
  <c r="AF622" i="27"/>
  <c r="AG622" i="27"/>
  <c r="AH622" i="27"/>
  <c r="AI622" i="27"/>
  <c r="AJ622" i="27"/>
  <c r="AK622" i="27"/>
  <c r="AL622" i="27"/>
  <c r="AM622" i="27"/>
  <c r="E623" i="27"/>
  <c r="F623" i="27"/>
  <c r="G623" i="27"/>
  <c r="H623" i="27"/>
  <c r="I623" i="27"/>
  <c r="J623" i="27"/>
  <c r="K623" i="27"/>
  <c r="L623" i="27"/>
  <c r="M623" i="27"/>
  <c r="N623" i="27"/>
  <c r="O623" i="27"/>
  <c r="P623" i="27"/>
  <c r="Q623" i="27"/>
  <c r="R623" i="27"/>
  <c r="S623" i="27"/>
  <c r="T623" i="27"/>
  <c r="U623" i="27"/>
  <c r="V623" i="27"/>
  <c r="W623" i="27"/>
  <c r="X623" i="27"/>
  <c r="Y623" i="27"/>
  <c r="Z623" i="27"/>
  <c r="AA623" i="27"/>
  <c r="AB623" i="27"/>
  <c r="AC623" i="27"/>
  <c r="AD623" i="27"/>
  <c r="AE623" i="27"/>
  <c r="AF623" i="27"/>
  <c r="AG623" i="27"/>
  <c r="AH623" i="27"/>
  <c r="AI623" i="27"/>
  <c r="AJ623" i="27"/>
  <c r="AK623" i="27"/>
  <c r="AL623" i="27"/>
  <c r="AM623" i="27"/>
  <c r="AB624" i="27"/>
  <c r="AC624" i="27"/>
  <c r="AD624" i="27"/>
  <c r="AE624" i="27"/>
  <c r="AF624" i="27"/>
  <c r="AG624" i="27"/>
  <c r="AH624" i="27"/>
  <c r="AI624" i="27"/>
  <c r="AJ624" i="27"/>
  <c r="AK624" i="27"/>
  <c r="AL624" i="27"/>
  <c r="AM624" i="27"/>
  <c r="AB625" i="27"/>
  <c r="AC625" i="27"/>
  <c r="AD625" i="27"/>
  <c r="AE625" i="27"/>
  <c r="AF625" i="27"/>
  <c r="AG625" i="27"/>
  <c r="AH625" i="27"/>
  <c r="AI625" i="27"/>
  <c r="AJ625" i="27"/>
  <c r="AK625" i="27"/>
  <c r="AL625" i="27"/>
  <c r="AM625" i="27"/>
  <c r="E626" i="27"/>
  <c r="F626" i="27"/>
  <c r="G626" i="27"/>
  <c r="H626" i="27"/>
  <c r="I626" i="27"/>
  <c r="J626" i="27"/>
  <c r="K626" i="27"/>
  <c r="L626" i="27"/>
  <c r="M626" i="27"/>
  <c r="N626" i="27"/>
  <c r="O626" i="27"/>
  <c r="P626" i="27"/>
  <c r="Q626" i="27"/>
  <c r="R626" i="27"/>
  <c r="S626" i="27"/>
  <c r="T626" i="27"/>
  <c r="U626" i="27"/>
  <c r="V626" i="27"/>
  <c r="W626" i="27"/>
  <c r="X626" i="27"/>
  <c r="Y626" i="27"/>
  <c r="Z626" i="27"/>
  <c r="AA626" i="27"/>
  <c r="AB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AB627" i="27"/>
  <c r="AC627" i="27"/>
  <c r="AD627" i="27"/>
  <c r="AE627" i="27"/>
  <c r="AF627" i="27"/>
  <c r="AG627" i="27"/>
  <c r="AH627" i="27"/>
  <c r="AI627" i="27"/>
  <c r="AJ627" i="27"/>
  <c r="AK627" i="27"/>
  <c r="AL627" i="27"/>
  <c r="AM627" i="27"/>
  <c r="E628" i="27"/>
  <c r="F628" i="27"/>
  <c r="G628" i="27"/>
  <c r="H628" i="27"/>
  <c r="I628" i="27"/>
  <c r="J628" i="27"/>
  <c r="K628" i="27"/>
  <c r="L628" i="27"/>
  <c r="M628" i="27"/>
  <c r="N628" i="27"/>
  <c r="O628" i="27"/>
  <c r="P628" i="27"/>
  <c r="Q628" i="27"/>
  <c r="R628" i="27"/>
  <c r="S628" i="27"/>
  <c r="T628" i="27"/>
  <c r="U628" i="27"/>
  <c r="V628" i="27"/>
  <c r="W628" i="27"/>
  <c r="X628" i="27"/>
  <c r="Y628" i="27"/>
  <c r="Z628" i="27"/>
  <c r="AA628" i="27"/>
  <c r="AB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E629" i="27"/>
  <c r="F629" i="27"/>
  <c r="G629" i="27"/>
  <c r="H629" i="27"/>
  <c r="I629" i="27"/>
  <c r="J629" i="27"/>
  <c r="K629" i="27"/>
  <c r="L629" i="27"/>
  <c r="M629" i="27"/>
  <c r="N629" i="27"/>
  <c r="O629" i="27"/>
  <c r="P629" i="27"/>
  <c r="Q629" i="27"/>
  <c r="R629" i="27"/>
  <c r="S629" i="27"/>
  <c r="T629" i="27"/>
  <c r="U629" i="27"/>
  <c r="V629" i="27"/>
  <c r="W629" i="27"/>
  <c r="X629" i="27"/>
  <c r="Y629" i="27"/>
  <c r="Z629" i="27"/>
  <c r="AA629" i="27"/>
  <c r="AB629" i="27"/>
  <c r="AC629" i="27"/>
  <c r="AD629" i="27"/>
  <c r="AE629" i="27"/>
  <c r="AF629" i="27"/>
  <c r="AG629" i="27"/>
  <c r="AH629" i="27"/>
  <c r="AI629" i="27"/>
  <c r="AJ629" i="27"/>
  <c r="AK629" i="27"/>
  <c r="AL629" i="27"/>
  <c r="AM629" i="27"/>
  <c r="E630" i="27"/>
  <c r="F630" i="27"/>
  <c r="G630" i="27"/>
  <c r="H630" i="27"/>
  <c r="I630" i="27"/>
  <c r="J630" i="27"/>
  <c r="K630" i="27"/>
  <c r="L630" i="27"/>
  <c r="M630" i="27"/>
  <c r="N630" i="27"/>
  <c r="O630" i="27"/>
  <c r="P630" i="27"/>
  <c r="Q630" i="27"/>
  <c r="R630" i="27"/>
  <c r="S630" i="27"/>
  <c r="T630" i="27"/>
  <c r="U630" i="27"/>
  <c r="V630" i="27"/>
  <c r="W630" i="27"/>
  <c r="X630" i="27"/>
  <c r="Y630" i="27"/>
  <c r="Z630" i="27"/>
  <c r="AA630" i="27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E631" i="27"/>
  <c r="F631" i="27"/>
  <c r="G631" i="27"/>
  <c r="H631" i="27"/>
  <c r="I631" i="27"/>
  <c r="J631" i="27"/>
  <c r="K631" i="27"/>
  <c r="L631" i="27"/>
  <c r="M631" i="27"/>
  <c r="N631" i="27"/>
  <c r="O631" i="27"/>
  <c r="P631" i="27"/>
  <c r="Q631" i="27"/>
  <c r="R631" i="27"/>
  <c r="S631" i="27"/>
  <c r="T631" i="27"/>
  <c r="U631" i="27"/>
  <c r="V631" i="27"/>
  <c r="W631" i="27"/>
  <c r="X631" i="27"/>
  <c r="Y631" i="27"/>
  <c r="Z631" i="27"/>
  <c r="AA631" i="27"/>
  <c r="AB631" i="27"/>
  <c r="AC631" i="27"/>
  <c r="AD631" i="27"/>
  <c r="AE631" i="27"/>
  <c r="AF631" i="27"/>
  <c r="AG631" i="27"/>
  <c r="AH631" i="27"/>
  <c r="AI631" i="27"/>
  <c r="AJ631" i="27"/>
  <c r="AK631" i="27"/>
  <c r="AL631" i="27"/>
  <c r="AM631" i="27"/>
  <c r="E632" i="27"/>
  <c r="F632" i="27"/>
  <c r="G632" i="27"/>
  <c r="H632" i="27"/>
  <c r="I632" i="27"/>
  <c r="J632" i="27"/>
  <c r="K632" i="27"/>
  <c r="L632" i="27"/>
  <c r="M632" i="27"/>
  <c r="N632" i="27"/>
  <c r="O632" i="27"/>
  <c r="P632" i="27"/>
  <c r="Q632" i="27"/>
  <c r="R632" i="27"/>
  <c r="S632" i="27"/>
  <c r="T632" i="27"/>
  <c r="U632" i="27"/>
  <c r="V632" i="27"/>
  <c r="W632" i="27"/>
  <c r="X632" i="27"/>
  <c r="Y632" i="27"/>
  <c r="Z632" i="27"/>
  <c r="AA632" i="27"/>
  <c r="AB632" i="27"/>
  <c r="AC632" i="27"/>
  <c r="AD632" i="27"/>
  <c r="AE632" i="27"/>
  <c r="AF632" i="27"/>
  <c r="AG632" i="27"/>
  <c r="AH632" i="27"/>
  <c r="AI632" i="27"/>
  <c r="AJ632" i="27"/>
  <c r="AK632" i="27"/>
  <c r="AL632" i="27"/>
  <c r="AM632" i="27"/>
  <c r="AB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E634" i="27"/>
  <c r="F634" i="27"/>
  <c r="G634" i="27"/>
  <c r="H634" i="27"/>
  <c r="I634" i="27"/>
  <c r="J634" i="27"/>
  <c r="K634" i="27"/>
  <c r="L634" i="27"/>
  <c r="M634" i="27"/>
  <c r="N634" i="27"/>
  <c r="O634" i="27"/>
  <c r="P634" i="27"/>
  <c r="Q634" i="27"/>
  <c r="R634" i="27"/>
  <c r="S634" i="27"/>
  <c r="T634" i="27"/>
  <c r="U634" i="27"/>
  <c r="V634" i="27"/>
  <c r="W634" i="27"/>
  <c r="X634" i="27"/>
  <c r="Y634" i="27"/>
  <c r="Z634" i="27"/>
  <c r="AA634" i="27"/>
  <c r="AB634" i="27"/>
  <c r="AC634" i="27"/>
  <c r="AD634" i="27"/>
  <c r="AE634" i="27"/>
  <c r="AF634" i="27"/>
  <c r="AG634" i="27"/>
  <c r="AH634" i="27"/>
  <c r="AI634" i="27"/>
  <c r="AJ634" i="27"/>
  <c r="AK634" i="27"/>
  <c r="AL634" i="27"/>
  <c r="AM634" i="27"/>
  <c r="E635" i="27"/>
  <c r="F635" i="27"/>
  <c r="G635" i="27"/>
  <c r="H635" i="27"/>
  <c r="I635" i="27"/>
  <c r="J635" i="27"/>
  <c r="K635" i="27"/>
  <c r="L635" i="27"/>
  <c r="M635" i="27"/>
  <c r="N635" i="27"/>
  <c r="O635" i="27"/>
  <c r="P635" i="27"/>
  <c r="Q635" i="27"/>
  <c r="R635" i="27"/>
  <c r="S635" i="27"/>
  <c r="T635" i="27"/>
  <c r="U635" i="27"/>
  <c r="V635" i="27"/>
  <c r="W635" i="27"/>
  <c r="X635" i="27"/>
  <c r="Y635" i="27"/>
  <c r="Z635" i="27"/>
  <c r="AA635" i="27"/>
  <c r="AB635" i="27"/>
  <c r="AC635" i="27"/>
  <c r="AD635" i="27"/>
  <c r="AE635" i="27"/>
  <c r="AF635" i="27"/>
  <c r="AG635" i="27"/>
  <c r="AH635" i="27"/>
  <c r="AI635" i="27"/>
  <c r="AJ635" i="27"/>
  <c r="AK635" i="27"/>
  <c r="AL635" i="27"/>
  <c r="AM635" i="27"/>
  <c r="E636" i="27"/>
  <c r="F636" i="27"/>
  <c r="G636" i="27"/>
  <c r="H636" i="27"/>
  <c r="I636" i="27"/>
  <c r="J636" i="27"/>
  <c r="K636" i="27"/>
  <c r="L636" i="27"/>
  <c r="M636" i="27"/>
  <c r="N636" i="27"/>
  <c r="O636" i="27"/>
  <c r="P636" i="27"/>
  <c r="Q636" i="27"/>
  <c r="R636" i="27"/>
  <c r="S636" i="27"/>
  <c r="T636" i="27"/>
  <c r="U636" i="27"/>
  <c r="V636" i="27"/>
  <c r="W636" i="27"/>
  <c r="X636" i="27"/>
  <c r="Y636" i="27"/>
  <c r="Z636" i="27"/>
  <c r="AA636" i="27"/>
  <c r="AB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E638" i="27"/>
  <c r="F638" i="27"/>
  <c r="G638" i="27"/>
  <c r="H638" i="27"/>
  <c r="I638" i="27"/>
  <c r="J638" i="27"/>
  <c r="K638" i="27"/>
  <c r="L638" i="27"/>
  <c r="M638" i="27"/>
  <c r="N638" i="27"/>
  <c r="O638" i="27"/>
  <c r="P638" i="27"/>
  <c r="Q638" i="27"/>
  <c r="R638" i="27"/>
  <c r="S638" i="27"/>
  <c r="T638" i="27"/>
  <c r="U638" i="27"/>
  <c r="V638" i="27"/>
  <c r="W638" i="27"/>
  <c r="X638" i="27"/>
  <c r="Y638" i="27"/>
  <c r="Z638" i="27"/>
  <c r="AA638" i="27"/>
  <c r="AB638" i="27"/>
  <c r="AC638" i="27"/>
  <c r="AD638" i="27"/>
  <c r="AE638" i="27"/>
  <c r="AF638" i="27"/>
  <c r="AG638" i="27"/>
  <c r="AH638" i="27"/>
  <c r="AI638" i="27"/>
  <c r="AJ638" i="27"/>
  <c r="AK638" i="27"/>
  <c r="AL638" i="27"/>
  <c r="AM638" i="27"/>
  <c r="E639" i="27"/>
  <c r="F639" i="27"/>
  <c r="G639" i="27"/>
  <c r="H639" i="27"/>
  <c r="I639" i="27"/>
  <c r="J639" i="27"/>
  <c r="K639" i="27"/>
  <c r="L639" i="27"/>
  <c r="M639" i="27"/>
  <c r="N639" i="27"/>
  <c r="O639" i="27"/>
  <c r="P639" i="27"/>
  <c r="Q639" i="27"/>
  <c r="R639" i="27"/>
  <c r="S639" i="27"/>
  <c r="T639" i="27"/>
  <c r="U639" i="27"/>
  <c r="V639" i="27"/>
  <c r="W639" i="27"/>
  <c r="X639" i="27"/>
  <c r="Y639" i="27"/>
  <c r="Z639" i="27"/>
  <c r="AA639" i="27"/>
  <c r="AB639" i="27"/>
  <c r="AC639" i="27"/>
  <c r="AD639" i="27"/>
  <c r="AE639" i="27"/>
  <c r="AF639" i="27"/>
  <c r="AG639" i="27"/>
  <c r="AH639" i="27"/>
  <c r="AI639" i="27"/>
  <c r="AJ639" i="27"/>
  <c r="AK639" i="27"/>
  <c r="AL639" i="27"/>
  <c r="AM639" i="27"/>
  <c r="E640" i="27"/>
  <c r="F640" i="27"/>
  <c r="G640" i="27"/>
  <c r="H640" i="27"/>
  <c r="I640" i="27"/>
  <c r="J640" i="27"/>
  <c r="K640" i="27"/>
  <c r="L640" i="27"/>
  <c r="M640" i="27"/>
  <c r="N640" i="27"/>
  <c r="O640" i="27"/>
  <c r="P640" i="27"/>
  <c r="Q640" i="27"/>
  <c r="R640" i="27"/>
  <c r="S640" i="27"/>
  <c r="T640" i="27"/>
  <c r="U640" i="27"/>
  <c r="V640" i="27"/>
  <c r="W640" i="27"/>
  <c r="X640" i="27"/>
  <c r="Y640" i="27"/>
  <c r="Z640" i="27"/>
  <c r="AA640" i="27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E641" i="27"/>
  <c r="F641" i="27"/>
  <c r="G641" i="27"/>
  <c r="H641" i="27"/>
  <c r="I641" i="27"/>
  <c r="J641" i="27"/>
  <c r="K641" i="27"/>
  <c r="L641" i="27"/>
  <c r="M641" i="27"/>
  <c r="N641" i="27"/>
  <c r="O641" i="27"/>
  <c r="P641" i="27"/>
  <c r="Q641" i="27"/>
  <c r="R641" i="27"/>
  <c r="S641" i="27"/>
  <c r="T641" i="27"/>
  <c r="U641" i="27"/>
  <c r="V641" i="27"/>
  <c r="W641" i="27"/>
  <c r="X641" i="27"/>
  <c r="Y641" i="27"/>
  <c r="Z641" i="27"/>
  <c r="AA641" i="27"/>
  <c r="AB641" i="27"/>
  <c r="AC641" i="27"/>
  <c r="AD641" i="27"/>
  <c r="AE641" i="27"/>
  <c r="AF641" i="27"/>
  <c r="AG641" i="27"/>
  <c r="AH641" i="27"/>
  <c r="AI641" i="27"/>
  <c r="AJ641" i="27"/>
  <c r="AK641" i="27"/>
  <c r="AL641" i="27"/>
  <c r="AM641" i="27"/>
  <c r="E642" i="27"/>
  <c r="F642" i="27"/>
  <c r="G642" i="27"/>
  <c r="H642" i="27"/>
  <c r="I642" i="27"/>
  <c r="J642" i="27"/>
  <c r="K642" i="27"/>
  <c r="L642" i="27"/>
  <c r="M642" i="27"/>
  <c r="N642" i="27"/>
  <c r="O642" i="27"/>
  <c r="P642" i="27"/>
  <c r="Q642" i="27"/>
  <c r="R642" i="27"/>
  <c r="S642" i="27"/>
  <c r="T642" i="27"/>
  <c r="U642" i="27"/>
  <c r="V642" i="27"/>
  <c r="W642" i="27"/>
  <c r="X642" i="27"/>
  <c r="Y642" i="27"/>
  <c r="Z642" i="27"/>
  <c r="AA642" i="27"/>
  <c r="AB642" i="27"/>
  <c r="AC642" i="27"/>
  <c r="AD642" i="27"/>
  <c r="AE642" i="27"/>
  <c r="AF642" i="27"/>
  <c r="AG642" i="27"/>
  <c r="AH642" i="27"/>
  <c r="AI642" i="27"/>
  <c r="AJ642" i="27"/>
  <c r="AK642" i="27"/>
  <c r="AL642" i="27"/>
  <c r="AM642" i="27"/>
  <c r="E643" i="27"/>
  <c r="F643" i="27"/>
  <c r="G643" i="27"/>
  <c r="H643" i="27"/>
  <c r="I643" i="27"/>
  <c r="J643" i="27"/>
  <c r="K643" i="27"/>
  <c r="L643" i="27"/>
  <c r="M643" i="27"/>
  <c r="N643" i="27"/>
  <c r="O643" i="27"/>
  <c r="P643" i="27"/>
  <c r="Q643" i="27"/>
  <c r="R643" i="27"/>
  <c r="S643" i="27"/>
  <c r="T643" i="27"/>
  <c r="U643" i="27"/>
  <c r="V643" i="27"/>
  <c r="W643" i="27"/>
  <c r="X643" i="27"/>
  <c r="Y643" i="27"/>
  <c r="Z643" i="27"/>
  <c r="AA643" i="27"/>
  <c r="AB643" i="27"/>
  <c r="AC643" i="27"/>
  <c r="AD643" i="27"/>
  <c r="AE643" i="27"/>
  <c r="AF643" i="27"/>
  <c r="AG643" i="27"/>
  <c r="AH643" i="27"/>
  <c r="AI643" i="27"/>
  <c r="AJ643" i="27"/>
  <c r="AK643" i="27"/>
  <c r="AL643" i="27"/>
  <c r="AM643" i="27"/>
  <c r="E644" i="27"/>
  <c r="F644" i="27"/>
  <c r="G644" i="27"/>
  <c r="H644" i="27"/>
  <c r="I644" i="27"/>
  <c r="J644" i="27"/>
  <c r="K644" i="27"/>
  <c r="L644" i="27"/>
  <c r="M644" i="27"/>
  <c r="N644" i="27"/>
  <c r="O644" i="27"/>
  <c r="P644" i="27"/>
  <c r="Q644" i="27"/>
  <c r="R644" i="27"/>
  <c r="S644" i="27"/>
  <c r="T644" i="27"/>
  <c r="U644" i="27"/>
  <c r="V644" i="27"/>
  <c r="W644" i="27"/>
  <c r="X644" i="27"/>
  <c r="Y644" i="27"/>
  <c r="Z644" i="27"/>
  <c r="AA644" i="27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AB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E646" i="27"/>
  <c r="F646" i="27"/>
  <c r="G646" i="27"/>
  <c r="H646" i="27"/>
  <c r="I646" i="27"/>
  <c r="J646" i="27"/>
  <c r="K646" i="27"/>
  <c r="L646" i="27"/>
  <c r="M646" i="27"/>
  <c r="N646" i="27"/>
  <c r="O646" i="27"/>
  <c r="P646" i="27"/>
  <c r="Q646" i="27"/>
  <c r="R646" i="27"/>
  <c r="S646" i="27"/>
  <c r="T646" i="27"/>
  <c r="U646" i="27"/>
  <c r="V646" i="27"/>
  <c r="W646" i="27"/>
  <c r="X646" i="27"/>
  <c r="Y646" i="27"/>
  <c r="Z646" i="27"/>
  <c r="AA646" i="27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E647" i="27"/>
  <c r="F647" i="27"/>
  <c r="G647" i="27"/>
  <c r="H647" i="27"/>
  <c r="I647" i="27"/>
  <c r="J647" i="27"/>
  <c r="K647" i="27"/>
  <c r="L647" i="27"/>
  <c r="M647" i="27"/>
  <c r="N647" i="27"/>
  <c r="O647" i="27"/>
  <c r="P647" i="27"/>
  <c r="Q647" i="27"/>
  <c r="R647" i="27"/>
  <c r="S647" i="27"/>
  <c r="T647" i="27"/>
  <c r="U647" i="27"/>
  <c r="V647" i="27"/>
  <c r="W647" i="27"/>
  <c r="X647" i="27"/>
  <c r="Y647" i="27"/>
  <c r="Z647" i="27"/>
  <c r="AA647" i="27"/>
  <c r="AB647" i="27"/>
  <c r="AC647" i="27"/>
  <c r="AD647" i="27"/>
  <c r="AE647" i="27"/>
  <c r="AF647" i="27"/>
  <c r="AG647" i="27"/>
  <c r="AH647" i="27"/>
  <c r="AI647" i="27"/>
  <c r="AJ647" i="27"/>
  <c r="AK647" i="27"/>
  <c r="AL647" i="27"/>
  <c r="AM647" i="27"/>
  <c r="E648" i="27"/>
  <c r="F648" i="27"/>
  <c r="G648" i="27"/>
  <c r="H648" i="27"/>
  <c r="I648" i="27"/>
  <c r="J648" i="27"/>
  <c r="K648" i="27"/>
  <c r="L648" i="27"/>
  <c r="M648" i="27"/>
  <c r="N648" i="27"/>
  <c r="O648" i="27"/>
  <c r="P648" i="27"/>
  <c r="Q648" i="27"/>
  <c r="R648" i="27"/>
  <c r="S648" i="27"/>
  <c r="T648" i="27"/>
  <c r="U648" i="27"/>
  <c r="V648" i="27"/>
  <c r="W648" i="27"/>
  <c r="X648" i="27"/>
  <c r="Y648" i="27"/>
  <c r="Z648" i="27"/>
  <c r="AA648" i="27"/>
  <c r="AB648" i="27"/>
  <c r="AC648" i="27"/>
  <c r="AD648" i="27"/>
  <c r="AE648" i="27"/>
  <c r="AF648" i="27"/>
  <c r="AG648" i="27"/>
  <c r="AH648" i="27"/>
  <c r="AI648" i="27"/>
  <c r="AJ648" i="27"/>
  <c r="AK648" i="27"/>
  <c r="AL648" i="27"/>
  <c r="AM648" i="27"/>
  <c r="E649" i="27"/>
  <c r="F649" i="27"/>
  <c r="G649" i="27"/>
  <c r="H649" i="27"/>
  <c r="I649" i="27"/>
  <c r="J649" i="27"/>
  <c r="K649" i="27"/>
  <c r="L649" i="27"/>
  <c r="M649" i="27"/>
  <c r="N649" i="27"/>
  <c r="O649" i="27"/>
  <c r="P649" i="27"/>
  <c r="Q649" i="27"/>
  <c r="R649" i="27"/>
  <c r="S649" i="27"/>
  <c r="T649" i="27"/>
  <c r="U649" i="27"/>
  <c r="V649" i="27"/>
  <c r="W649" i="27"/>
  <c r="X649" i="27"/>
  <c r="Y649" i="27"/>
  <c r="Z649" i="27"/>
  <c r="AA649" i="27"/>
  <c r="AB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E650" i="27"/>
  <c r="F650" i="27"/>
  <c r="G650" i="27"/>
  <c r="H650" i="27"/>
  <c r="I650" i="27"/>
  <c r="J650" i="27"/>
  <c r="K650" i="27"/>
  <c r="L650" i="27"/>
  <c r="M650" i="27"/>
  <c r="N650" i="27"/>
  <c r="O650" i="27"/>
  <c r="P650" i="27"/>
  <c r="Q650" i="27"/>
  <c r="R650" i="27"/>
  <c r="S650" i="27"/>
  <c r="T650" i="27"/>
  <c r="U650" i="27"/>
  <c r="V650" i="27"/>
  <c r="W650" i="27"/>
  <c r="X650" i="27"/>
  <c r="Y650" i="27"/>
  <c r="Z650" i="27"/>
  <c r="AA650" i="27"/>
  <c r="AB650" i="27"/>
  <c r="AC650" i="27"/>
  <c r="AD650" i="27"/>
  <c r="AE650" i="27"/>
  <c r="AF650" i="27"/>
  <c r="AG650" i="27"/>
  <c r="AH650" i="27"/>
  <c r="AI650" i="27"/>
  <c r="AJ650" i="27"/>
  <c r="AK650" i="27"/>
  <c r="AL650" i="27"/>
  <c r="AM650" i="27"/>
  <c r="E651" i="27"/>
  <c r="F651" i="27"/>
  <c r="G651" i="27"/>
  <c r="H651" i="27"/>
  <c r="I651" i="27"/>
  <c r="J651" i="27"/>
  <c r="K651" i="27"/>
  <c r="L651" i="27"/>
  <c r="M651" i="27"/>
  <c r="N651" i="27"/>
  <c r="O651" i="27"/>
  <c r="P651" i="27"/>
  <c r="Q651" i="27"/>
  <c r="R651" i="27"/>
  <c r="S651" i="27"/>
  <c r="T651" i="27"/>
  <c r="U651" i="27"/>
  <c r="V651" i="27"/>
  <c r="W651" i="27"/>
  <c r="X651" i="27"/>
  <c r="Y651" i="27"/>
  <c r="Z651" i="27"/>
  <c r="AA651" i="27"/>
  <c r="AB651" i="27"/>
  <c r="AC651" i="27"/>
  <c r="AD651" i="27"/>
  <c r="AE651" i="27"/>
  <c r="AF651" i="27"/>
  <c r="AG651" i="27"/>
  <c r="AH651" i="27"/>
  <c r="AI651" i="27"/>
  <c r="AJ651" i="27"/>
  <c r="AK651" i="27"/>
  <c r="AL651" i="27"/>
  <c r="AM651" i="27"/>
  <c r="E652" i="27"/>
  <c r="F652" i="27"/>
  <c r="G652" i="27"/>
  <c r="H652" i="27"/>
  <c r="I652" i="27"/>
  <c r="J652" i="27"/>
  <c r="K652" i="27"/>
  <c r="L652" i="27"/>
  <c r="M652" i="27"/>
  <c r="N652" i="27"/>
  <c r="O652" i="27"/>
  <c r="P652" i="27"/>
  <c r="Q652" i="27"/>
  <c r="R652" i="27"/>
  <c r="S652" i="27"/>
  <c r="T652" i="27"/>
  <c r="U652" i="27"/>
  <c r="V652" i="27"/>
  <c r="W652" i="27"/>
  <c r="X652" i="27"/>
  <c r="Y652" i="27"/>
  <c r="Z652" i="27"/>
  <c r="AA652" i="27"/>
  <c r="AB652" i="27"/>
  <c r="AC652" i="27"/>
  <c r="AD652" i="27"/>
  <c r="AE652" i="27"/>
  <c r="AF652" i="27"/>
  <c r="AG652" i="27"/>
  <c r="AH652" i="27"/>
  <c r="AI652" i="27"/>
  <c r="AJ652" i="27"/>
  <c r="AK652" i="27"/>
  <c r="AL652" i="27"/>
  <c r="AM652" i="27"/>
  <c r="E653" i="27"/>
  <c r="F653" i="27"/>
  <c r="G653" i="27"/>
  <c r="H653" i="27"/>
  <c r="I653" i="27"/>
  <c r="J653" i="27"/>
  <c r="K653" i="27"/>
  <c r="L653" i="27"/>
  <c r="M653" i="27"/>
  <c r="N653" i="27"/>
  <c r="O653" i="27"/>
  <c r="P653" i="27"/>
  <c r="Q653" i="27"/>
  <c r="R653" i="27"/>
  <c r="S653" i="27"/>
  <c r="T653" i="27"/>
  <c r="U653" i="27"/>
  <c r="V653" i="27"/>
  <c r="W653" i="27"/>
  <c r="X653" i="27"/>
  <c r="Y653" i="27"/>
  <c r="Z653" i="27"/>
  <c r="AA653" i="27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E654" i="27"/>
  <c r="F654" i="27"/>
  <c r="G654" i="27"/>
  <c r="H654" i="27"/>
  <c r="I654" i="27"/>
  <c r="J654" i="27"/>
  <c r="K654" i="27"/>
  <c r="L654" i="27"/>
  <c r="M654" i="27"/>
  <c r="N654" i="27"/>
  <c r="O654" i="27"/>
  <c r="P654" i="27"/>
  <c r="Q654" i="27"/>
  <c r="R654" i="27"/>
  <c r="S654" i="27"/>
  <c r="T654" i="27"/>
  <c r="U654" i="27"/>
  <c r="V654" i="27"/>
  <c r="W654" i="27"/>
  <c r="X654" i="27"/>
  <c r="Y654" i="27"/>
  <c r="Z654" i="27"/>
  <c r="AA654" i="27"/>
  <c r="AB654" i="27"/>
  <c r="AC654" i="27"/>
  <c r="AD654" i="27"/>
  <c r="AE654" i="27"/>
  <c r="AF654" i="27"/>
  <c r="AG654" i="27"/>
  <c r="AH654" i="27"/>
  <c r="AI654" i="27"/>
  <c r="AJ654" i="27"/>
  <c r="AK654" i="27"/>
  <c r="AL654" i="27"/>
  <c r="AM654" i="27"/>
  <c r="E655" i="27"/>
  <c r="F655" i="27"/>
  <c r="G655" i="27"/>
  <c r="H655" i="27"/>
  <c r="I655" i="27"/>
  <c r="J655" i="27"/>
  <c r="K655" i="27"/>
  <c r="L655" i="27"/>
  <c r="M655" i="27"/>
  <c r="N655" i="27"/>
  <c r="O655" i="27"/>
  <c r="P655" i="27"/>
  <c r="Q655" i="27"/>
  <c r="R655" i="27"/>
  <c r="S655" i="27"/>
  <c r="T655" i="27"/>
  <c r="U655" i="27"/>
  <c r="V655" i="27"/>
  <c r="W655" i="27"/>
  <c r="X655" i="27"/>
  <c r="Y655" i="27"/>
  <c r="Z655" i="27"/>
  <c r="AA655" i="27"/>
  <c r="AB655" i="27"/>
  <c r="AC655" i="27"/>
  <c r="AD655" i="27"/>
  <c r="AE655" i="27"/>
  <c r="AF655" i="27"/>
  <c r="AG655" i="27"/>
  <c r="AH655" i="27"/>
  <c r="AI655" i="27"/>
  <c r="AJ655" i="27"/>
  <c r="AK655" i="27"/>
  <c r="AL655" i="27"/>
  <c r="AM655" i="27"/>
  <c r="E656" i="27"/>
  <c r="F656" i="27"/>
  <c r="G656" i="27"/>
  <c r="H656" i="27"/>
  <c r="I656" i="27"/>
  <c r="J656" i="27"/>
  <c r="K656" i="27"/>
  <c r="L656" i="27"/>
  <c r="M656" i="27"/>
  <c r="N656" i="27"/>
  <c r="O656" i="27"/>
  <c r="P656" i="27"/>
  <c r="Q656" i="27"/>
  <c r="R656" i="27"/>
  <c r="S656" i="27"/>
  <c r="T656" i="27"/>
  <c r="U656" i="27"/>
  <c r="V656" i="27"/>
  <c r="W656" i="27"/>
  <c r="X656" i="27"/>
  <c r="Y656" i="27"/>
  <c r="Z656" i="27"/>
  <c r="AA656" i="27"/>
  <c r="AB656" i="27"/>
  <c r="AC656" i="27"/>
  <c r="AD656" i="27"/>
  <c r="AE656" i="27"/>
  <c r="AF656" i="27"/>
  <c r="AG656" i="27"/>
  <c r="AH656" i="27"/>
  <c r="AI656" i="27"/>
  <c r="AJ656" i="27"/>
  <c r="AK656" i="27"/>
  <c r="AL656" i="27"/>
  <c r="AM656" i="27"/>
  <c r="E657" i="27"/>
  <c r="F657" i="27"/>
  <c r="G657" i="27"/>
  <c r="H657" i="27"/>
  <c r="I657" i="27"/>
  <c r="J657" i="27"/>
  <c r="K657" i="27"/>
  <c r="L657" i="27"/>
  <c r="M657" i="27"/>
  <c r="N657" i="27"/>
  <c r="O657" i="27"/>
  <c r="P657" i="27"/>
  <c r="Q657" i="27"/>
  <c r="R657" i="27"/>
  <c r="S657" i="27"/>
  <c r="T657" i="27"/>
  <c r="U657" i="27"/>
  <c r="V657" i="27"/>
  <c r="W657" i="27"/>
  <c r="X657" i="27"/>
  <c r="Y657" i="27"/>
  <c r="Z657" i="27"/>
  <c r="AA657" i="27"/>
  <c r="AB657" i="27"/>
  <c r="AC657" i="27"/>
  <c r="AD657" i="27"/>
  <c r="AE657" i="27"/>
  <c r="AF657" i="27"/>
  <c r="AG657" i="27"/>
  <c r="AH657" i="27"/>
  <c r="AI657" i="27"/>
  <c r="AJ657" i="27"/>
  <c r="AK657" i="27"/>
  <c r="AL657" i="27"/>
  <c r="AM657" i="27"/>
  <c r="E658" i="27"/>
  <c r="F658" i="27"/>
  <c r="G658" i="27"/>
  <c r="H658" i="27"/>
  <c r="I658" i="27"/>
  <c r="J658" i="27"/>
  <c r="K658" i="27"/>
  <c r="L658" i="27"/>
  <c r="M658" i="27"/>
  <c r="N658" i="27"/>
  <c r="O658" i="27"/>
  <c r="P658" i="27"/>
  <c r="Q658" i="27"/>
  <c r="R658" i="27"/>
  <c r="S658" i="27"/>
  <c r="T658" i="27"/>
  <c r="U658" i="27"/>
  <c r="V658" i="27"/>
  <c r="W658" i="27"/>
  <c r="X658" i="27"/>
  <c r="Y658" i="27"/>
  <c r="Z658" i="27"/>
  <c r="AA658" i="27"/>
  <c r="AB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E659" i="27"/>
  <c r="F659" i="27"/>
  <c r="G659" i="27"/>
  <c r="H659" i="27"/>
  <c r="I659" i="27"/>
  <c r="J659" i="27"/>
  <c r="K659" i="27"/>
  <c r="L659" i="27"/>
  <c r="M659" i="27"/>
  <c r="N659" i="27"/>
  <c r="O659" i="27"/>
  <c r="P659" i="27"/>
  <c r="Q659" i="27"/>
  <c r="R659" i="27"/>
  <c r="S659" i="27"/>
  <c r="T659" i="27"/>
  <c r="U659" i="27"/>
  <c r="V659" i="27"/>
  <c r="W659" i="27"/>
  <c r="X659" i="27"/>
  <c r="Y659" i="27"/>
  <c r="Z659" i="27"/>
  <c r="AA659" i="27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E660" i="27"/>
  <c r="F660" i="27"/>
  <c r="G660" i="27"/>
  <c r="H660" i="27"/>
  <c r="I660" i="27"/>
  <c r="J660" i="27"/>
  <c r="K660" i="27"/>
  <c r="L660" i="27"/>
  <c r="M660" i="27"/>
  <c r="N660" i="27"/>
  <c r="O660" i="27"/>
  <c r="P660" i="27"/>
  <c r="Q660" i="27"/>
  <c r="R660" i="27"/>
  <c r="S660" i="27"/>
  <c r="T660" i="27"/>
  <c r="U660" i="27"/>
  <c r="V660" i="27"/>
  <c r="W660" i="27"/>
  <c r="X660" i="27"/>
  <c r="Y660" i="27"/>
  <c r="Z660" i="27"/>
  <c r="AA660" i="27"/>
  <c r="AB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E661" i="27"/>
  <c r="F661" i="27"/>
  <c r="G661" i="27"/>
  <c r="H661" i="27"/>
  <c r="I661" i="27"/>
  <c r="J661" i="27"/>
  <c r="K661" i="27"/>
  <c r="L661" i="27"/>
  <c r="M661" i="27"/>
  <c r="N661" i="27"/>
  <c r="O661" i="27"/>
  <c r="P661" i="27"/>
  <c r="Q661" i="27"/>
  <c r="R661" i="27"/>
  <c r="S661" i="27"/>
  <c r="T661" i="27"/>
  <c r="U661" i="27"/>
  <c r="V661" i="27"/>
  <c r="W661" i="27"/>
  <c r="X661" i="27"/>
  <c r="Y661" i="27"/>
  <c r="Z661" i="27"/>
  <c r="AA661" i="27"/>
  <c r="AB661" i="27"/>
  <c r="AC661" i="27"/>
  <c r="AD661" i="27"/>
  <c r="AE661" i="27"/>
  <c r="AF661" i="27"/>
  <c r="AG661" i="27"/>
  <c r="AH661" i="27"/>
  <c r="AI661" i="27"/>
  <c r="AJ661" i="27"/>
  <c r="AK661" i="27"/>
  <c r="AL661" i="27"/>
  <c r="AM661" i="27"/>
  <c r="E662" i="27"/>
  <c r="F662" i="27"/>
  <c r="G662" i="27"/>
  <c r="H662" i="27"/>
  <c r="I662" i="27"/>
  <c r="J662" i="27"/>
  <c r="K662" i="27"/>
  <c r="L662" i="27"/>
  <c r="M662" i="27"/>
  <c r="N662" i="27"/>
  <c r="O662" i="27"/>
  <c r="P662" i="27"/>
  <c r="Q662" i="27"/>
  <c r="R662" i="27"/>
  <c r="S662" i="27"/>
  <c r="T662" i="27"/>
  <c r="U662" i="27"/>
  <c r="V662" i="27"/>
  <c r="W662" i="27"/>
  <c r="X662" i="27"/>
  <c r="Y662" i="27"/>
  <c r="Z662" i="27"/>
  <c r="AA662" i="27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E663" i="27"/>
  <c r="F663" i="27"/>
  <c r="G663" i="27"/>
  <c r="H663" i="27"/>
  <c r="I663" i="27"/>
  <c r="J663" i="27"/>
  <c r="K663" i="27"/>
  <c r="L663" i="27"/>
  <c r="M663" i="27"/>
  <c r="N663" i="27"/>
  <c r="O663" i="27"/>
  <c r="P663" i="27"/>
  <c r="Q663" i="27"/>
  <c r="R663" i="27"/>
  <c r="S663" i="27"/>
  <c r="T663" i="27"/>
  <c r="U663" i="27"/>
  <c r="V663" i="27"/>
  <c r="W663" i="27"/>
  <c r="X663" i="27"/>
  <c r="Y663" i="27"/>
  <c r="Z663" i="27"/>
  <c r="AA663" i="27"/>
  <c r="AB663" i="27"/>
  <c r="AC663" i="27"/>
  <c r="AD663" i="27"/>
  <c r="AE663" i="27"/>
  <c r="AF663" i="27"/>
  <c r="AG663" i="27"/>
  <c r="AH663" i="27"/>
  <c r="AI663" i="27"/>
  <c r="AJ663" i="27"/>
  <c r="AK663" i="27"/>
  <c r="AL663" i="27"/>
  <c r="AM663" i="27"/>
  <c r="E664" i="27"/>
  <c r="F664" i="27"/>
  <c r="G664" i="27"/>
  <c r="H664" i="27"/>
  <c r="I664" i="27"/>
  <c r="J664" i="27"/>
  <c r="K664" i="27"/>
  <c r="L664" i="27"/>
  <c r="M664" i="27"/>
  <c r="N664" i="27"/>
  <c r="O664" i="27"/>
  <c r="P664" i="27"/>
  <c r="Q664" i="27"/>
  <c r="R664" i="27"/>
  <c r="S664" i="27"/>
  <c r="T664" i="27"/>
  <c r="U664" i="27"/>
  <c r="V664" i="27"/>
  <c r="W664" i="27"/>
  <c r="X664" i="27"/>
  <c r="Y664" i="27"/>
  <c r="Z664" i="27"/>
  <c r="AA664" i="27"/>
  <c r="AB664" i="27"/>
  <c r="AC664" i="27"/>
  <c r="AD664" i="27"/>
  <c r="AE664" i="27"/>
  <c r="AF664" i="27"/>
  <c r="AG664" i="27"/>
  <c r="AH664" i="27"/>
  <c r="AI664" i="27"/>
  <c r="AJ664" i="27"/>
  <c r="AK664" i="27"/>
  <c r="AL664" i="27"/>
  <c r="AM664" i="27"/>
  <c r="E665" i="27"/>
  <c r="F665" i="27"/>
  <c r="G665" i="27"/>
  <c r="H665" i="27"/>
  <c r="I665" i="27"/>
  <c r="J665" i="27"/>
  <c r="K665" i="27"/>
  <c r="L665" i="27"/>
  <c r="M665" i="27"/>
  <c r="N665" i="27"/>
  <c r="O665" i="27"/>
  <c r="P665" i="27"/>
  <c r="Q665" i="27"/>
  <c r="R665" i="27"/>
  <c r="S665" i="27"/>
  <c r="T665" i="27"/>
  <c r="U665" i="27"/>
  <c r="V665" i="27"/>
  <c r="W665" i="27"/>
  <c r="X665" i="27"/>
  <c r="Y665" i="27"/>
  <c r="Z665" i="27"/>
  <c r="AA665" i="27"/>
  <c r="AB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E666" i="27"/>
  <c r="F666" i="27"/>
  <c r="G666" i="27"/>
  <c r="H666" i="27"/>
  <c r="I666" i="27"/>
  <c r="J666" i="27"/>
  <c r="K666" i="27"/>
  <c r="L666" i="27"/>
  <c r="M666" i="27"/>
  <c r="N666" i="27"/>
  <c r="O666" i="27"/>
  <c r="P666" i="27"/>
  <c r="Q666" i="27"/>
  <c r="R666" i="27"/>
  <c r="S666" i="27"/>
  <c r="T666" i="27"/>
  <c r="U666" i="27"/>
  <c r="V666" i="27"/>
  <c r="W666" i="27"/>
  <c r="X666" i="27"/>
  <c r="Y666" i="27"/>
  <c r="Z666" i="27"/>
  <c r="AA666" i="27"/>
  <c r="AB666" i="27"/>
  <c r="AC666" i="27"/>
  <c r="AD666" i="27"/>
  <c r="AE666" i="27"/>
  <c r="AF666" i="27"/>
  <c r="AG666" i="27"/>
  <c r="AH666" i="27"/>
  <c r="AI666" i="27"/>
  <c r="AJ666" i="27"/>
  <c r="AK666" i="27"/>
  <c r="AL666" i="27"/>
  <c r="AM666" i="27"/>
  <c r="E667" i="27"/>
  <c r="F667" i="27"/>
  <c r="G667" i="27"/>
  <c r="H667" i="27"/>
  <c r="I667" i="27"/>
  <c r="J667" i="27"/>
  <c r="K667" i="27"/>
  <c r="L667" i="27"/>
  <c r="M667" i="27"/>
  <c r="N667" i="27"/>
  <c r="O667" i="27"/>
  <c r="P667" i="27"/>
  <c r="Q667" i="27"/>
  <c r="R667" i="27"/>
  <c r="S667" i="27"/>
  <c r="T667" i="27"/>
  <c r="U667" i="27"/>
  <c r="V667" i="27"/>
  <c r="W667" i="27"/>
  <c r="X667" i="27"/>
  <c r="Y667" i="27"/>
  <c r="Z667" i="27"/>
  <c r="AA667" i="27"/>
  <c r="AB667" i="27"/>
  <c r="AC667" i="27"/>
  <c r="AD667" i="27"/>
  <c r="AE667" i="27"/>
  <c r="AF667" i="27"/>
  <c r="AG667" i="27"/>
  <c r="AH667" i="27"/>
  <c r="AI667" i="27"/>
  <c r="AJ667" i="27"/>
  <c r="AK667" i="27"/>
  <c r="AL667" i="27"/>
  <c r="AM667" i="27"/>
  <c r="E668" i="27"/>
  <c r="F668" i="27"/>
  <c r="G668" i="27"/>
  <c r="H668" i="27"/>
  <c r="I668" i="27"/>
  <c r="J668" i="27"/>
  <c r="K668" i="27"/>
  <c r="L668" i="27"/>
  <c r="M668" i="27"/>
  <c r="N668" i="27"/>
  <c r="O668" i="27"/>
  <c r="P668" i="27"/>
  <c r="Q668" i="27"/>
  <c r="R668" i="27"/>
  <c r="S668" i="27"/>
  <c r="T668" i="27"/>
  <c r="U668" i="27"/>
  <c r="V668" i="27"/>
  <c r="W668" i="27"/>
  <c r="X668" i="27"/>
  <c r="Y668" i="27"/>
  <c r="Z668" i="27"/>
  <c r="AA668" i="27"/>
  <c r="AB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E669" i="27"/>
  <c r="F669" i="27"/>
  <c r="G669" i="27"/>
  <c r="H669" i="27"/>
  <c r="I669" i="27"/>
  <c r="J669" i="27"/>
  <c r="K669" i="27"/>
  <c r="L669" i="27"/>
  <c r="M669" i="27"/>
  <c r="N669" i="27"/>
  <c r="O669" i="27"/>
  <c r="P669" i="27"/>
  <c r="Q669" i="27"/>
  <c r="R669" i="27"/>
  <c r="S669" i="27"/>
  <c r="T669" i="27"/>
  <c r="U669" i="27"/>
  <c r="V669" i="27"/>
  <c r="W669" i="27"/>
  <c r="X669" i="27"/>
  <c r="Y669" i="27"/>
  <c r="Z669" i="27"/>
  <c r="AA669" i="27"/>
  <c r="AB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E670" i="27"/>
  <c r="F670" i="27"/>
  <c r="G670" i="27"/>
  <c r="H670" i="27"/>
  <c r="I670" i="27"/>
  <c r="J670" i="27"/>
  <c r="K670" i="27"/>
  <c r="L670" i="27"/>
  <c r="M670" i="27"/>
  <c r="N670" i="27"/>
  <c r="O670" i="27"/>
  <c r="P670" i="27"/>
  <c r="Q670" i="27"/>
  <c r="R670" i="27"/>
  <c r="S670" i="27"/>
  <c r="T670" i="27"/>
  <c r="U670" i="27"/>
  <c r="V670" i="27"/>
  <c r="W670" i="27"/>
  <c r="X670" i="27"/>
  <c r="Y670" i="27"/>
  <c r="Z670" i="27"/>
  <c r="AA670" i="27"/>
  <c r="AB670" i="27"/>
  <c r="AC670" i="27"/>
  <c r="AD670" i="27"/>
  <c r="AE670" i="27"/>
  <c r="AF670" i="27"/>
  <c r="AG670" i="27"/>
  <c r="AH670" i="27"/>
  <c r="AI670" i="27"/>
  <c r="AJ670" i="27"/>
  <c r="AK670" i="27"/>
  <c r="AL670" i="27"/>
  <c r="AM670" i="27"/>
  <c r="E671" i="27"/>
  <c r="F671" i="27"/>
  <c r="G671" i="27"/>
  <c r="H671" i="27"/>
  <c r="I671" i="27"/>
  <c r="J671" i="27"/>
  <c r="K671" i="27"/>
  <c r="L671" i="27"/>
  <c r="M671" i="27"/>
  <c r="N671" i="27"/>
  <c r="O671" i="27"/>
  <c r="P671" i="27"/>
  <c r="Q671" i="27"/>
  <c r="R671" i="27"/>
  <c r="S671" i="27"/>
  <c r="T671" i="27"/>
  <c r="U671" i="27"/>
  <c r="V671" i="27"/>
  <c r="W671" i="27"/>
  <c r="X671" i="27"/>
  <c r="Y671" i="27"/>
  <c r="Z671" i="27"/>
  <c r="AA671" i="27"/>
  <c r="AB671" i="27"/>
  <c r="AC671" i="27"/>
  <c r="AD671" i="27"/>
  <c r="AE671" i="27"/>
  <c r="AF671" i="27"/>
  <c r="AG671" i="27"/>
  <c r="AH671" i="27"/>
  <c r="AI671" i="27"/>
  <c r="AJ671" i="27"/>
  <c r="AK671" i="27"/>
  <c r="AL671" i="27"/>
  <c r="AM671" i="27"/>
  <c r="E672" i="27"/>
  <c r="F672" i="27"/>
  <c r="G672" i="27"/>
  <c r="H672" i="27"/>
  <c r="I672" i="27"/>
  <c r="J672" i="27"/>
  <c r="K672" i="27"/>
  <c r="L672" i="27"/>
  <c r="M672" i="27"/>
  <c r="N672" i="27"/>
  <c r="O672" i="27"/>
  <c r="P672" i="27"/>
  <c r="Q672" i="27"/>
  <c r="R672" i="27"/>
  <c r="S672" i="27"/>
  <c r="T672" i="27"/>
  <c r="U672" i="27"/>
  <c r="V672" i="27"/>
  <c r="W672" i="27"/>
  <c r="X672" i="27"/>
  <c r="Y672" i="27"/>
  <c r="Z672" i="27"/>
  <c r="AA672" i="27"/>
  <c r="AB672" i="27"/>
  <c r="AC672" i="27"/>
  <c r="AD672" i="27"/>
  <c r="AE672" i="27"/>
  <c r="AF672" i="27"/>
  <c r="AG672" i="27"/>
  <c r="AH672" i="27"/>
  <c r="AI672" i="27"/>
  <c r="AJ672" i="27"/>
  <c r="AK672" i="27"/>
  <c r="AL672" i="27"/>
  <c r="AM672" i="27"/>
  <c r="E673" i="27"/>
  <c r="F673" i="27"/>
  <c r="G673" i="27"/>
  <c r="H673" i="27"/>
  <c r="I673" i="27"/>
  <c r="J673" i="27"/>
  <c r="K673" i="27"/>
  <c r="L673" i="27"/>
  <c r="M673" i="27"/>
  <c r="N673" i="27"/>
  <c r="O673" i="27"/>
  <c r="P673" i="27"/>
  <c r="Q673" i="27"/>
  <c r="R673" i="27"/>
  <c r="S673" i="27"/>
  <c r="T673" i="27"/>
  <c r="U673" i="27"/>
  <c r="V673" i="27"/>
  <c r="W673" i="27"/>
  <c r="X673" i="27"/>
  <c r="Y673" i="27"/>
  <c r="Z673" i="27"/>
  <c r="AA673" i="27"/>
  <c r="AB673" i="27"/>
  <c r="AC673" i="27"/>
  <c r="AD673" i="27"/>
  <c r="AE673" i="27"/>
  <c r="AF673" i="27"/>
  <c r="AG673" i="27"/>
  <c r="AH673" i="27"/>
  <c r="AI673" i="27"/>
  <c r="AJ673" i="27"/>
  <c r="AK673" i="27"/>
  <c r="AL673" i="27"/>
  <c r="AM673" i="27"/>
  <c r="AB674" i="27"/>
  <c r="AC674" i="27"/>
  <c r="AD674" i="27"/>
  <c r="AE674" i="27"/>
  <c r="AF674" i="27"/>
  <c r="AG674" i="27"/>
  <c r="AH674" i="27"/>
  <c r="AI674" i="27"/>
  <c r="AJ674" i="27"/>
  <c r="AK674" i="27"/>
  <c r="AL674" i="27"/>
  <c r="AM674" i="27"/>
  <c r="E675" i="27"/>
  <c r="F675" i="27"/>
  <c r="G675" i="27"/>
  <c r="H675" i="27"/>
  <c r="I675" i="27"/>
  <c r="J675" i="27"/>
  <c r="K675" i="27"/>
  <c r="L675" i="27"/>
  <c r="M675" i="27"/>
  <c r="N675" i="27"/>
  <c r="O675" i="27"/>
  <c r="P675" i="27"/>
  <c r="Q675" i="27"/>
  <c r="R675" i="27"/>
  <c r="S675" i="27"/>
  <c r="T675" i="27"/>
  <c r="U675" i="27"/>
  <c r="V675" i="27"/>
  <c r="W675" i="27"/>
  <c r="X675" i="27"/>
  <c r="Y675" i="27"/>
  <c r="Z675" i="27"/>
  <c r="AA675" i="27"/>
  <c r="AB675" i="27"/>
  <c r="AC675" i="27"/>
  <c r="AD675" i="27"/>
  <c r="AE675" i="27"/>
  <c r="AF675" i="27"/>
  <c r="AG675" i="27"/>
  <c r="AH675" i="27"/>
  <c r="AI675" i="27"/>
  <c r="AJ675" i="27"/>
  <c r="AK675" i="27"/>
  <c r="AL675" i="27"/>
  <c r="AM675" i="27"/>
  <c r="E676" i="27"/>
  <c r="F676" i="27"/>
  <c r="G676" i="27"/>
  <c r="H676" i="27"/>
  <c r="I676" i="27"/>
  <c r="J676" i="27"/>
  <c r="K676" i="27"/>
  <c r="L676" i="27"/>
  <c r="M676" i="27"/>
  <c r="N676" i="27"/>
  <c r="O676" i="27"/>
  <c r="P676" i="27"/>
  <c r="Q676" i="27"/>
  <c r="R676" i="27"/>
  <c r="S676" i="27"/>
  <c r="T676" i="27"/>
  <c r="U676" i="27"/>
  <c r="V676" i="27"/>
  <c r="W676" i="27"/>
  <c r="X676" i="27"/>
  <c r="Y676" i="27"/>
  <c r="Z676" i="27"/>
  <c r="AA676" i="27"/>
  <c r="AB676" i="27"/>
  <c r="AC676" i="27"/>
  <c r="AD676" i="27"/>
  <c r="AE676" i="27"/>
  <c r="AF676" i="27"/>
  <c r="AG676" i="27"/>
  <c r="AH676" i="27"/>
  <c r="AI676" i="27"/>
  <c r="AJ676" i="27"/>
  <c r="AK676" i="27"/>
  <c r="AL676" i="27"/>
  <c r="AM676" i="27"/>
  <c r="E677" i="27"/>
  <c r="F677" i="27"/>
  <c r="G677" i="27"/>
  <c r="H677" i="27"/>
  <c r="I677" i="27"/>
  <c r="J677" i="27"/>
  <c r="K677" i="27"/>
  <c r="L677" i="27"/>
  <c r="M677" i="27"/>
  <c r="N677" i="27"/>
  <c r="O677" i="27"/>
  <c r="P677" i="27"/>
  <c r="Q677" i="27"/>
  <c r="R677" i="27"/>
  <c r="S677" i="27"/>
  <c r="T677" i="27"/>
  <c r="U677" i="27"/>
  <c r="V677" i="27"/>
  <c r="W677" i="27"/>
  <c r="X677" i="27"/>
  <c r="Y677" i="27"/>
  <c r="Z677" i="27"/>
  <c r="AA677" i="27"/>
  <c r="AB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E678" i="27"/>
  <c r="F678" i="27"/>
  <c r="G678" i="27"/>
  <c r="H678" i="27"/>
  <c r="I678" i="27"/>
  <c r="J678" i="27"/>
  <c r="K678" i="27"/>
  <c r="L678" i="27"/>
  <c r="M678" i="27"/>
  <c r="N678" i="27"/>
  <c r="O678" i="27"/>
  <c r="P678" i="27"/>
  <c r="Q678" i="27"/>
  <c r="R678" i="27"/>
  <c r="S678" i="27"/>
  <c r="T678" i="27"/>
  <c r="U678" i="27"/>
  <c r="V678" i="27"/>
  <c r="W678" i="27"/>
  <c r="X678" i="27"/>
  <c r="Y678" i="27"/>
  <c r="Z678" i="27"/>
  <c r="AA678" i="27"/>
  <c r="AB678" i="27"/>
  <c r="AC678" i="27"/>
  <c r="AD678" i="27"/>
  <c r="AE678" i="27"/>
  <c r="AF678" i="27"/>
  <c r="AG678" i="27"/>
  <c r="AH678" i="27"/>
  <c r="AI678" i="27"/>
  <c r="AJ678" i="27"/>
  <c r="AK678" i="27"/>
  <c r="AL678" i="27"/>
  <c r="AM678" i="27"/>
  <c r="E679" i="27"/>
  <c r="F679" i="27"/>
  <c r="G679" i="27"/>
  <c r="H679" i="27"/>
  <c r="I679" i="27"/>
  <c r="J679" i="27"/>
  <c r="K679" i="27"/>
  <c r="L679" i="27"/>
  <c r="M679" i="27"/>
  <c r="N679" i="27"/>
  <c r="O679" i="27"/>
  <c r="P679" i="27"/>
  <c r="Q679" i="27"/>
  <c r="R679" i="27"/>
  <c r="S679" i="27"/>
  <c r="T679" i="27"/>
  <c r="U679" i="27"/>
  <c r="V679" i="27"/>
  <c r="W679" i="27"/>
  <c r="X679" i="27"/>
  <c r="Y679" i="27"/>
  <c r="Z679" i="27"/>
  <c r="AA679" i="27"/>
  <c r="AB679" i="27"/>
  <c r="AC679" i="27"/>
  <c r="AD679" i="27"/>
  <c r="AE679" i="27"/>
  <c r="AF679" i="27"/>
  <c r="AG679" i="27"/>
  <c r="AH679" i="27"/>
  <c r="AI679" i="27"/>
  <c r="AJ679" i="27"/>
  <c r="AK679" i="27"/>
  <c r="AL679" i="27"/>
  <c r="AM679" i="27"/>
  <c r="E680" i="27"/>
  <c r="F680" i="27"/>
  <c r="G680" i="27"/>
  <c r="H680" i="27"/>
  <c r="I680" i="27"/>
  <c r="J680" i="27"/>
  <c r="K680" i="27"/>
  <c r="L680" i="27"/>
  <c r="M680" i="27"/>
  <c r="N680" i="27"/>
  <c r="O680" i="27"/>
  <c r="P680" i="27"/>
  <c r="Q680" i="27"/>
  <c r="R680" i="27"/>
  <c r="S680" i="27"/>
  <c r="T680" i="27"/>
  <c r="U680" i="27"/>
  <c r="V680" i="27"/>
  <c r="W680" i="27"/>
  <c r="X680" i="27"/>
  <c r="Y680" i="27"/>
  <c r="Z680" i="27"/>
  <c r="AA680" i="27"/>
  <c r="AB680" i="27"/>
  <c r="AC680" i="27"/>
  <c r="AD680" i="27"/>
  <c r="AE680" i="27"/>
  <c r="AF680" i="27"/>
  <c r="AG680" i="27"/>
  <c r="AH680" i="27"/>
  <c r="AI680" i="27"/>
  <c r="AJ680" i="27"/>
  <c r="AK680" i="27"/>
  <c r="AL680" i="27"/>
  <c r="AM680" i="27"/>
  <c r="E681" i="27"/>
  <c r="F681" i="27"/>
  <c r="G681" i="27"/>
  <c r="H681" i="27"/>
  <c r="I681" i="27"/>
  <c r="J681" i="27"/>
  <c r="K681" i="27"/>
  <c r="L681" i="27"/>
  <c r="M681" i="27"/>
  <c r="N681" i="27"/>
  <c r="O681" i="27"/>
  <c r="P681" i="27"/>
  <c r="Q681" i="27"/>
  <c r="R681" i="27"/>
  <c r="S681" i="27"/>
  <c r="T681" i="27"/>
  <c r="U681" i="27"/>
  <c r="V681" i="27"/>
  <c r="W681" i="27"/>
  <c r="X681" i="27"/>
  <c r="Y681" i="27"/>
  <c r="Z681" i="27"/>
  <c r="AA681" i="27"/>
  <c r="AB681" i="27"/>
  <c r="AC681" i="27"/>
  <c r="AD681" i="27"/>
  <c r="AE681" i="27"/>
  <c r="AF681" i="27"/>
  <c r="AG681" i="27"/>
  <c r="AH681" i="27"/>
  <c r="AI681" i="27"/>
  <c r="AJ681" i="27"/>
  <c r="AK681" i="27"/>
  <c r="AL681" i="27"/>
  <c r="AM681" i="27"/>
  <c r="E682" i="27"/>
  <c r="F682" i="27"/>
  <c r="G682" i="27"/>
  <c r="H682" i="27"/>
  <c r="I682" i="27"/>
  <c r="J682" i="27"/>
  <c r="K682" i="27"/>
  <c r="L682" i="27"/>
  <c r="M682" i="27"/>
  <c r="N682" i="27"/>
  <c r="O682" i="27"/>
  <c r="P682" i="27"/>
  <c r="Q682" i="27"/>
  <c r="R682" i="27"/>
  <c r="S682" i="27"/>
  <c r="T682" i="27"/>
  <c r="U682" i="27"/>
  <c r="V682" i="27"/>
  <c r="W682" i="27"/>
  <c r="X682" i="27"/>
  <c r="Y682" i="27"/>
  <c r="Z682" i="27"/>
  <c r="AA682" i="27"/>
  <c r="AB682" i="27"/>
  <c r="AC682" i="27"/>
  <c r="AD682" i="27"/>
  <c r="AE682" i="27"/>
  <c r="AF682" i="27"/>
  <c r="AG682" i="27"/>
  <c r="AH682" i="27"/>
  <c r="AI682" i="27"/>
  <c r="AJ682" i="27"/>
  <c r="AK682" i="27"/>
  <c r="AL682" i="27"/>
  <c r="AM682" i="27"/>
  <c r="E683" i="27"/>
  <c r="F683" i="27"/>
  <c r="G683" i="27"/>
  <c r="H683" i="27"/>
  <c r="I683" i="27"/>
  <c r="J683" i="27"/>
  <c r="K683" i="27"/>
  <c r="L683" i="27"/>
  <c r="M683" i="27"/>
  <c r="N683" i="27"/>
  <c r="O683" i="27"/>
  <c r="P683" i="27"/>
  <c r="Q683" i="27"/>
  <c r="R683" i="27"/>
  <c r="S683" i="27"/>
  <c r="T683" i="27"/>
  <c r="U683" i="27"/>
  <c r="V683" i="27"/>
  <c r="W683" i="27"/>
  <c r="X683" i="27"/>
  <c r="Y683" i="27"/>
  <c r="Z683" i="27"/>
  <c r="AA683" i="27"/>
  <c r="AB683" i="27"/>
  <c r="AC683" i="27"/>
  <c r="AD683" i="27"/>
  <c r="AE683" i="27"/>
  <c r="AF683" i="27"/>
  <c r="AG683" i="27"/>
  <c r="AH683" i="27"/>
  <c r="AI683" i="27"/>
  <c r="AJ683" i="27"/>
  <c r="AK683" i="27"/>
  <c r="AL683" i="27"/>
  <c r="AM683" i="27"/>
  <c r="E684" i="27"/>
  <c r="F684" i="27"/>
  <c r="G684" i="27"/>
  <c r="H684" i="27"/>
  <c r="I684" i="27"/>
  <c r="J684" i="27"/>
  <c r="K684" i="27"/>
  <c r="L684" i="27"/>
  <c r="M684" i="27"/>
  <c r="N684" i="27"/>
  <c r="O684" i="27"/>
  <c r="P684" i="27"/>
  <c r="Q684" i="27"/>
  <c r="R684" i="27"/>
  <c r="S684" i="27"/>
  <c r="T684" i="27"/>
  <c r="U684" i="27"/>
  <c r="V684" i="27"/>
  <c r="W684" i="27"/>
  <c r="X684" i="27"/>
  <c r="Y684" i="27"/>
  <c r="Z684" i="27"/>
  <c r="AA684" i="27"/>
  <c r="AB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E685" i="27"/>
  <c r="F685" i="27"/>
  <c r="G685" i="27"/>
  <c r="H685" i="27"/>
  <c r="I685" i="27"/>
  <c r="J685" i="27"/>
  <c r="K685" i="27"/>
  <c r="L685" i="27"/>
  <c r="M685" i="27"/>
  <c r="N685" i="27"/>
  <c r="O685" i="27"/>
  <c r="P685" i="27"/>
  <c r="Q685" i="27"/>
  <c r="R685" i="27"/>
  <c r="S685" i="27"/>
  <c r="T685" i="27"/>
  <c r="U685" i="27"/>
  <c r="V685" i="27"/>
  <c r="W685" i="27"/>
  <c r="X685" i="27"/>
  <c r="Y685" i="27"/>
  <c r="Z685" i="27"/>
  <c r="AA685" i="27"/>
  <c r="AB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E686" i="27"/>
  <c r="F686" i="27"/>
  <c r="G686" i="27"/>
  <c r="H686" i="27"/>
  <c r="I686" i="27"/>
  <c r="J686" i="27"/>
  <c r="K686" i="27"/>
  <c r="L686" i="27"/>
  <c r="M686" i="27"/>
  <c r="N686" i="27"/>
  <c r="O686" i="27"/>
  <c r="P686" i="27"/>
  <c r="Q686" i="27"/>
  <c r="R686" i="27"/>
  <c r="S686" i="27"/>
  <c r="T686" i="27"/>
  <c r="U686" i="27"/>
  <c r="V686" i="27"/>
  <c r="W686" i="27"/>
  <c r="X686" i="27"/>
  <c r="Y686" i="27"/>
  <c r="Z686" i="27"/>
  <c r="AA686" i="27"/>
  <c r="AB686" i="27"/>
  <c r="AC686" i="27"/>
  <c r="AD686" i="27"/>
  <c r="AE686" i="27"/>
  <c r="AF686" i="27"/>
  <c r="AG686" i="27"/>
  <c r="AH686" i="27"/>
  <c r="AI686" i="27"/>
  <c r="AJ686" i="27"/>
  <c r="AK686" i="27"/>
  <c r="AL686" i="27"/>
  <c r="AM686" i="27"/>
  <c r="E687" i="27"/>
  <c r="F687" i="27"/>
  <c r="G687" i="27"/>
  <c r="H687" i="27"/>
  <c r="I687" i="27"/>
  <c r="J687" i="27"/>
  <c r="K687" i="27"/>
  <c r="L687" i="27"/>
  <c r="M687" i="27"/>
  <c r="N687" i="27"/>
  <c r="O687" i="27"/>
  <c r="P687" i="27"/>
  <c r="Q687" i="27"/>
  <c r="R687" i="27"/>
  <c r="S687" i="27"/>
  <c r="T687" i="27"/>
  <c r="U687" i="27"/>
  <c r="V687" i="27"/>
  <c r="W687" i="27"/>
  <c r="X687" i="27"/>
  <c r="Y687" i="27"/>
  <c r="Z687" i="27"/>
  <c r="AA687" i="27"/>
  <c r="AB687" i="27"/>
  <c r="AC687" i="27"/>
  <c r="AD687" i="27"/>
  <c r="AE687" i="27"/>
  <c r="AF687" i="27"/>
  <c r="AG687" i="27"/>
  <c r="AH687" i="27"/>
  <c r="AI687" i="27"/>
  <c r="AJ687" i="27"/>
  <c r="AK687" i="27"/>
  <c r="AL687" i="27"/>
  <c r="AM687" i="27"/>
  <c r="E688" i="27"/>
  <c r="F688" i="27"/>
  <c r="G688" i="27"/>
  <c r="H688" i="27"/>
  <c r="I688" i="27"/>
  <c r="J688" i="27"/>
  <c r="K688" i="27"/>
  <c r="L688" i="27"/>
  <c r="M688" i="27"/>
  <c r="N688" i="27"/>
  <c r="O688" i="27"/>
  <c r="P688" i="27"/>
  <c r="Q688" i="27"/>
  <c r="R688" i="27"/>
  <c r="S688" i="27"/>
  <c r="T688" i="27"/>
  <c r="U688" i="27"/>
  <c r="V688" i="27"/>
  <c r="W688" i="27"/>
  <c r="X688" i="27"/>
  <c r="Y688" i="27"/>
  <c r="Z688" i="27"/>
  <c r="AA688" i="27"/>
  <c r="AB688" i="27"/>
  <c r="AC688" i="27"/>
  <c r="AD688" i="27"/>
  <c r="AE688" i="27"/>
  <c r="AF688" i="27"/>
  <c r="AG688" i="27"/>
  <c r="AH688" i="27"/>
  <c r="AI688" i="27"/>
  <c r="AJ688" i="27"/>
  <c r="AK688" i="27"/>
  <c r="AL688" i="27"/>
  <c r="AM688" i="27"/>
  <c r="E689" i="27"/>
  <c r="F689" i="27"/>
  <c r="G689" i="27"/>
  <c r="H689" i="27"/>
  <c r="I689" i="27"/>
  <c r="J689" i="27"/>
  <c r="K689" i="27"/>
  <c r="L689" i="27"/>
  <c r="M689" i="27"/>
  <c r="N689" i="27"/>
  <c r="O689" i="27"/>
  <c r="P689" i="27"/>
  <c r="Q689" i="27"/>
  <c r="R689" i="27"/>
  <c r="S689" i="27"/>
  <c r="T689" i="27"/>
  <c r="U689" i="27"/>
  <c r="V689" i="27"/>
  <c r="W689" i="27"/>
  <c r="X689" i="27"/>
  <c r="Y689" i="27"/>
  <c r="Z689" i="27"/>
  <c r="AA689" i="27"/>
  <c r="AB689" i="27"/>
  <c r="AC689" i="27"/>
  <c r="AD689" i="27"/>
  <c r="AE689" i="27"/>
  <c r="AF689" i="27"/>
  <c r="AG689" i="27"/>
  <c r="AH689" i="27"/>
  <c r="AI689" i="27"/>
  <c r="AJ689" i="27"/>
  <c r="AK689" i="27"/>
  <c r="AL689" i="27"/>
  <c r="AM689" i="27"/>
  <c r="E690" i="27"/>
  <c r="F690" i="27"/>
  <c r="G690" i="27"/>
  <c r="H690" i="27"/>
  <c r="I690" i="27"/>
  <c r="J690" i="27"/>
  <c r="K690" i="27"/>
  <c r="L690" i="27"/>
  <c r="M690" i="27"/>
  <c r="N690" i="27"/>
  <c r="O690" i="27"/>
  <c r="P690" i="27"/>
  <c r="Q690" i="27"/>
  <c r="R690" i="27"/>
  <c r="S690" i="27"/>
  <c r="T690" i="27"/>
  <c r="U690" i="27"/>
  <c r="V690" i="27"/>
  <c r="W690" i="27"/>
  <c r="X690" i="27"/>
  <c r="Y690" i="27"/>
  <c r="Z690" i="27"/>
  <c r="AA690" i="27"/>
  <c r="AB690" i="27"/>
  <c r="AC690" i="27"/>
  <c r="AD690" i="27"/>
  <c r="AE690" i="27"/>
  <c r="AF690" i="27"/>
  <c r="AG690" i="27"/>
  <c r="AH690" i="27"/>
  <c r="AI690" i="27"/>
  <c r="AJ690" i="27"/>
  <c r="AK690" i="27"/>
  <c r="AL690" i="27"/>
  <c r="AM690" i="27"/>
  <c r="E691" i="27"/>
  <c r="F691" i="27"/>
  <c r="G691" i="27"/>
  <c r="H691" i="27"/>
  <c r="I691" i="27"/>
  <c r="J691" i="27"/>
  <c r="K691" i="27"/>
  <c r="L691" i="27"/>
  <c r="M691" i="27"/>
  <c r="N691" i="27"/>
  <c r="O691" i="27"/>
  <c r="P691" i="27"/>
  <c r="Q691" i="27"/>
  <c r="R691" i="27"/>
  <c r="S691" i="27"/>
  <c r="T691" i="27"/>
  <c r="U691" i="27"/>
  <c r="V691" i="27"/>
  <c r="W691" i="27"/>
  <c r="X691" i="27"/>
  <c r="Y691" i="27"/>
  <c r="Z691" i="27"/>
  <c r="AA691" i="27"/>
  <c r="AB691" i="27"/>
  <c r="AC691" i="27"/>
  <c r="AD691" i="27"/>
  <c r="AE691" i="27"/>
  <c r="AF691" i="27"/>
  <c r="AG691" i="27"/>
  <c r="AH691" i="27"/>
  <c r="AI691" i="27"/>
  <c r="AJ691" i="27"/>
  <c r="AK691" i="27"/>
  <c r="AL691" i="27"/>
  <c r="AM691" i="27"/>
  <c r="E692" i="27"/>
  <c r="F692" i="27"/>
  <c r="G692" i="27"/>
  <c r="H692" i="27"/>
  <c r="I692" i="27"/>
  <c r="J692" i="27"/>
  <c r="K692" i="27"/>
  <c r="L692" i="27"/>
  <c r="M692" i="27"/>
  <c r="N692" i="27"/>
  <c r="O692" i="27"/>
  <c r="P692" i="27"/>
  <c r="Q692" i="27"/>
  <c r="R692" i="27"/>
  <c r="S692" i="27"/>
  <c r="T692" i="27"/>
  <c r="U692" i="27"/>
  <c r="V692" i="27"/>
  <c r="W692" i="27"/>
  <c r="X692" i="27"/>
  <c r="Y692" i="27"/>
  <c r="Z692" i="27"/>
  <c r="AA692" i="27"/>
  <c r="AB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E693" i="27"/>
  <c r="F693" i="27"/>
  <c r="G693" i="27"/>
  <c r="H693" i="27"/>
  <c r="I693" i="27"/>
  <c r="J693" i="27"/>
  <c r="K693" i="27"/>
  <c r="L693" i="27"/>
  <c r="M693" i="27"/>
  <c r="N693" i="27"/>
  <c r="O693" i="27"/>
  <c r="P693" i="27"/>
  <c r="Q693" i="27"/>
  <c r="R693" i="27"/>
  <c r="S693" i="27"/>
  <c r="T693" i="27"/>
  <c r="U693" i="27"/>
  <c r="V693" i="27"/>
  <c r="W693" i="27"/>
  <c r="X693" i="27"/>
  <c r="Y693" i="27"/>
  <c r="Z693" i="27"/>
  <c r="AA693" i="27"/>
  <c r="AB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E694" i="27"/>
  <c r="F694" i="27"/>
  <c r="G694" i="27"/>
  <c r="H694" i="27"/>
  <c r="I694" i="27"/>
  <c r="J694" i="27"/>
  <c r="K694" i="27"/>
  <c r="L694" i="27"/>
  <c r="M694" i="27"/>
  <c r="N694" i="27"/>
  <c r="O694" i="27"/>
  <c r="P694" i="27"/>
  <c r="Q694" i="27"/>
  <c r="R694" i="27"/>
  <c r="S694" i="27"/>
  <c r="T694" i="27"/>
  <c r="U694" i="27"/>
  <c r="V694" i="27"/>
  <c r="W694" i="27"/>
  <c r="X694" i="27"/>
  <c r="Y694" i="27"/>
  <c r="Z694" i="27"/>
  <c r="AA694" i="27"/>
  <c r="AB694" i="27"/>
  <c r="AC694" i="27"/>
  <c r="AD694" i="27"/>
  <c r="AE694" i="27"/>
  <c r="AF694" i="27"/>
  <c r="AG694" i="27"/>
  <c r="AH694" i="27"/>
  <c r="AI694" i="27"/>
  <c r="AJ694" i="27"/>
  <c r="AK694" i="27"/>
  <c r="AL694" i="27"/>
  <c r="AM694" i="27"/>
  <c r="E695" i="27"/>
  <c r="F695" i="27"/>
  <c r="G695" i="27"/>
  <c r="H695" i="27"/>
  <c r="I695" i="27"/>
  <c r="J695" i="27"/>
  <c r="K695" i="27"/>
  <c r="L695" i="27"/>
  <c r="M695" i="27"/>
  <c r="N695" i="27"/>
  <c r="O695" i="27"/>
  <c r="P695" i="27"/>
  <c r="Q695" i="27"/>
  <c r="R695" i="27"/>
  <c r="S695" i="27"/>
  <c r="T695" i="27"/>
  <c r="U695" i="27"/>
  <c r="V695" i="27"/>
  <c r="W695" i="27"/>
  <c r="X695" i="27"/>
  <c r="Y695" i="27"/>
  <c r="Z695" i="27"/>
  <c r="AA695" i="27"/>
  <c r="AB695" i="27"/>
  <c r="AC695" i="27"/>
  <c r="AD695" i="27"/>
  <c r="AE695" i="27"/>
  <c r="AF695" i="27"/>
  <c r="AG695" i="27"/>
  <c r="AH695" i="27"/>
  <c r="AI695" i="27"/>
  <c r="AJ695" i="27"/>
  <c r="AK695" i="27"/>
  <c r="AL695" i="27"/>
  <c r="AM695" i="27"/>
  <c r="E696" i="27"/>
  <c r="F696" i="27"/>
  <c r="G696" i="27"/>
  <c r="H696" i="27"/>
  <c r="I696" i="27"/>
  <c r="J696" i="27"/>
  <c r="K696" i="27"/>
  <c r="L696" i="27"/>
  <c r="M696" i="27"/>
  <c r="N696" i="27"/>
  <c r="O696" i="27"/>
  <c r="P696" i="27"/>
  <c r="Q696" i="27"/>
  <c r="R696" i="27"/>
  <c r="S696" i="27"/>
  <c r="T696" i="27"/>
  <c r="U696" i="27"/>
  <c r="V696" i="27"/>
  <c r="W696" i="27"/>
  <c r="X696" i="27"/>
  <c r="Y696" i="27"/>
  <c r="Z696" i="27"/>
  <c r="AA696" i="27"/>
  <c r="AB696" i="27"/>
  <c r="AC696" i="27"/>
  <c r="AD696" i="27"/>
  <c r="AE696" i="27"/>
  <c r="AF696" i="27"/>
  <c r="AG696" i="27"/>
  <c r="AH696" i="27"/>
  <c r="AI696" i="27"/>
  <c r="AJ696" i="27"/>
  <c r="AK696" i="27"/>
  <c r="AL696" i="27"/>
  <c r="AM696" i="27"/>
  <c r="E697" i="27"/>
  <c r="F697" i="27"/>
  <c r="G697" i="27"/>
  <c r="H697" i="27"/>
  <c r="I697" i="27"/>
  <c r="J697" i="27"/>
  <c r="K697" i="27"/>
  <c r="L697" i="27"/>
  <c r="M697" i="27"/>
  <c r="N697" i="27"/>
  <c r="O697" i="27"/>
  <c r="P697" i="27"/>
  <c r="Q697" i="27"/>
  <c r="R697" i="27"/>
  <c r="S697" i="27"/>
  <c r="T697" i="27"/>
  <c r="U697" i="27"/>
  <c r="V697" i="27"/>
  <c r="W697" i="27"/>
  <c r="X697" i="27"/>
  <c r="Y697" i="27"/>
  <c r="Z697" i="27"/>
  <c r="AA697" i="27"/>
  <c r="AB697" i="27"/>
  <c r="AC697" i="27"/>
  <c r="AD697" i="27"/>
  <c r="AE697" i="27"/>
  <c r="AF697" i="27"/>
  <c r="AG697" i="27"/>
  <c r="AH697" i="27"/>
  <c r="AI697" i="27"/>
  <c r="AJ697" i="27"/>
  <c r="AK697" i="27"/>
  <c r="AL697" i="27"/>
  <c r="AM697" i="27"/>
  <c r="E698" i="27"/>
  <c r="F698" i="27"/>
  <c r="G698" i="27"/>
  <c r="H698" i="27"/>
  <c r="I698" i="27"/>
  <c r="J698" i="27"/>
  <c r="K698" i="27"/>
  <c r="L698" i="27"/>
  <c r="M698" i="27"/>
  <c r="N698" i="27"/>
  <c r="O698" i="27"/>
  <c r="P698" i="27"/>
  <c r="Q698" i="27"/>
  <c r="R698" i="27"/>
  <c r="S698" i="27"/>
  <c r="T698" i="27"/>
  <c r="U698" i="27"/>
  <c r="V698" i="27"/>
  <c r="W698" i="27"/>
  <c r="X698" i="27"/>
  <c r="Y698" i="27"/>
  <c r="Z698" i="27"/>
  <c r="AA698" i="27"/>
  <c r="AB698" i="27"/>
  <c r="AC698" i="27"/>
  <c r="AD698" i="27"/>
  <c r="AE698" i="27"/>
  <c r="AF698" i="27"/>
  <c r="AG698" i="27"/>
  <c r="AH698" i="27"/>
  <c r="AI698" i="27"/>
  <c r="AJ698" i="27"/>
  <c r="AK698" i="27"/>
  <c r="AL698" i="27"/>
  <c r="AM698" i="27"/>
  <c r="E699" i="27"/>
  <c r="F699" i="27"/>
  <c r="G699" i="27"/>
  <c r="H699" i="27"/>
  <c r="I699" i="27"/>
  <c r="J699" i="27"/>
  <c r="K699" i="27"/>
  <c r="L699" i="27"/>
  <c r="M699" i="27"/>
  <c r="N699" i="27"/>
  <c r="O699" i="27"/>
  <c r="P699" i="27"/>
  <c r="Q699" i="27"/>
  <c r="R699" i="27"/>
  <c r="S699" i="27"/>
  <c r="T699" i="27"/>
  <c r="U699" i="27"/>
  <c r="V699" i="27"/>
  <c r="W699" i="27"/>
  <c r="X699" i="27"/>
  <c r="Y699" i="27"/>
  <c r="Z699" i="27"/>
  <c r="AA699" i="27"/>
  <c r="AB699" i="27"/>
  <c r="AC699" i="27"/>
  <c r="AD699" i="27"/>
  <c r="AE699" i="27"/>
  <c r="AF699" i="27"/>
  <c r="AG699" i="27"/>
  <c r="AH699" i="27"/>
  <c r="AI699" i="27"/>
  <c r="AJ699" i="27"/>
  <c r="AK699" i="27"/>
  <c r="AL699" i="27"/>
  <c r="AM699" i="27"/>
  <c r="E700" i="27"/>
  <c r="F700" i="27"/>
  <c r="G700" i="27"/>
  <c r="H700" i="27"/>
  <c r="I700" i="27"/>
  <c r="J700" i="27"/>
  <c r="K700" i="27"/>
  <c r="L700" i="27"/>
  <c r="M700" i="27"/>
  <c r="N700" i="27"/>
  <c r="O700" i="27"/>
  <c r="P700" i="27"/>
  <c r="Q700" i="27"/>
  <c r="R700" i="27"/>
  <c r="S700" i="27"/>
  <c r="T700" i="27"/>
  <c r="U700" i="27"/>
  <c r="V700" i="27"/>
  <c r="W700" i="27"/>
  <c r="X700" i="27"/>
  <c r="Y700" i="27"/>
  <c r="Z700" i="27"/>
  <c r="AA700" i="27"/>
  <c r="AB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E701" i="27"/>
  <c r="F701" i="27"/>
  <c r="G701" i="27"/>
  <c r="H701" i="27"/>
  <c r="I701" i="27"/>
  <c r="J701" i="27"/>
  <c r="K701" i="27"/>
  <c r="L701" i="27"/>
  <c r="M701" i="27"/>
  <c r="N701" i="27"/>
  <c r="O701" i="27"/>
  <c r="P701" i="27"/>
  <c r="Q701" i="27"/>
  <c r="R701" i="27"/>
  <c r="S701" i="27"/>
  <c r="T701" i="27"/>
  <c r="U701" i="27"/>
  <c r="V701" i="27"/>
  <c r="W701" i="27"/>
  <c r="X701" i="27"/>
  <c r="Y701" i="27"/>
  <c r="Z701" i="27"/>
  <c r="AA701" i="27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E702" i="27"/>
  <c r="F702" i="27"/>
  <c r="G702" i="27"/>
  <c r="H702" i="27"/>
  <c r="I702" i="27"/>
  <c r="J702" i="27"/>
  <c r="K702" i="27"/>
  <c r="L702" i="27"/>
  <c r="M702" i="27"/>
  <c r="N702" i="27"/>
  <c r="O702" i="27"/>
  <c r="P702" i="27"/>
  <c r="Q702" i="27"/>
  <c r="R702" i="27"/>
  <c r="S702" i="27"/>
  <c r="T702" i="27"/>
  <c r="U702" i="27"/>
  <c r="V702" i="27"/>
  <c r="W702" i="27"/>
  <c r="X702" i="27"/>
  <c r="Y702" i="27"/>
  <c r="Z702" i="27"/>
  <c r="AA702" i="27"/>
  <c r="AB702" i="27"/>
  <c r="AC702" i="27"/>
  <c r="AD702" i="27"/>
  <c r="AE702" i="27"/>
  <c r="AF702" i="27"/>
  <c r="AG702" i="27"/>
  <c r="AH702" i="27"/>
  <c r="AI702" i="27"/>
  <c r="AJ702" i="27"/>
  <c r="AK702" i="27"/>
  <c r="AL702" i="27"/>
  <c r="AM702" i="27"/>
  <c r="E703" i="27"/>
  <c r="F703" i="27"/>
  <c r="G703" i="27"/>
  <c r="H703" i="27"/>
  <c r="I703" i="27"/>
  <c r="J703" i="27"/>
  <c r="K703" i="27"/>
  <c r="L703" i="27"/>
  <c r="M703" i="27"/>
  <c r="N703" i="27"/>
  <c r="O703" i="27"/>
  <c r="P703" i="27"/>
  <c r="Q703" i="27"/>
  <c r="R703" i="27"/>
  <c r="S703" i="27"/>
  <c r="T703" i="27"/>
  <c r="U703" i="27"/>
  <c r="V703" i="27"/>
  <c r="W703" i="27"/>
  <c r="X703" i="27"/>
  <c r="Y703" i="27"/>
  <c r="Z703" i="27"/>
  <c r="AA703" i="27"/>
  <c r="AB703" i="27"/>
  <c r="AC703" i="27"/>
  <c r="AD703" i="27"/>
  <c r="AE703" i="27"/>
  <c r="AF703" i="27"/>
  <c r="AG703" i="27"/>
  <c r="AH703" i="27"/>
  <c r="AI703" i="27"/>
  <c r="AJ703" i="27"/>
  <c r="AK703" i="27"/>
  <c r="AL703" i="27"/>
  <c r="AM703" i="27"/>
  <c r="E704" i="27"/>
  <c r="F704" i="27"/>
  <c r="G704" i="27"/>
  <c r="H704" i="27"/>
  <c r="I704" i="27"/>
  <c r="J704" i="27"/>
  <c r="K704" i="27"/>
  <c r="L704" i="27"/>
  <c r="M704" i="27"/>
  <c r="N704" i="27"/>
  <c r="O704" i="27"/>
  <c r="P704" i="27"/>
  <c r="Q704" i="27"/>
  <c r="R704" i="27"/>
  <c r="S704" i="27"/>
  <c r="T704" i="27"/>
  <c r="U704" i="27"/>
  <c r="V704" i="27"/>
  <c r="W704" i="27"/>
  <c r="X704" i="27"/>
  <c r="Y704" i="27"/>
  <c r="Z704" i="27"/>
  <c r="AA704" i="27"/>
  <c r="AB704" i="27"/>
  <c r="AC704" i="27"/>
  <c r="AD704" i="27"/>
  <c r="AE704" i="27"/>
  <c r="AF704" i="27"/>
  <c r="AG704" i="27"/>
  <c r="AH704" i="27"/>
  <c r="AI704" i="27"/>
  <c r="AJ704" i="27"/>
  <c r="AK704" i="27"/>
  <c r="AL704" i="27"/>
  <c r="AM704" i="27"/>
  <c r="E705" i="27"/>
  <c r="F705" i="27"/>
  <c r="G705" i="27"/>
  <c r="H705" i="27"/>
  <c r="I705" i="27"/>
  <c r="J705" i="27"/>
  <c r="K705" i="27"/>
  <c r="L705" i="27"/>
  <c r="M705" i="27"/>
  <c r="N705" i="27"/>
  <c r="O705" i="27"/>
  <c r="P705" i="27"/>
  <c r="Q705" i="27"/>
  <c r="R705" i="27"/>
  <c r="S705" i="27"/>
  <c r="T705" i="27"/>
  <c r="U705" i="27"/>
  <c r="V705" i="27"/>
  <c r="W705" i="27"/>
  <c r="X705" i="27"/>
  <c r="Y705" i="27"/>
  <c r="Z705" i="27"/>
  <c r="AA705" i="27"/>
  <c r="AB705" i="27"/>
  <c r="AC705" i="27"/>
  <c r="AD705" i="27"/>
  <c r="AE705" i="27"/>
  <c r="AF705" i="27"/>
  <c r="AG705" i="27"/>
  <c r="AH705" i="27"/>
  <c r="AI705" i="27"/>
  <c r="AJ705" i="27"/>
  <c r="AK705" i="27"/>
  <c r="AL705" i="27"/>
  <c r="AM705" i="27"/>
  <c r="E706" i="27"/>
  <c r="F706" i="27"/>
  <c r="G706" i="27"/>
  <c r="H706" i="27"/>
  <c r="I706" i="27"/>
  <c r="J706" i="27"/>
  <c r="K706" i="27"/>
  <c r="L706" i="27"/>
  <c r="M706" i="27"/>
  <c r="N706" i="27"/>
  <c r="O706" i="27"/>
  <c r="P706" i="27"/>
  <c r="Q706" i="27"/>
  <c r="R706" i="27"/>
  <c r="S706" i="27"/>
  <c r="T706" i="27"/>
  <c r="U706" i="27"/>
  <c r="V706" i="27"/>
  <c r="W706" i="27"/>
  <c r="X706" i="27"/>
  <c r="Y706" i="27"/>
  <c r="Z706" i="27"/>
  <c r="AA706" i="27"/>
  <c r="AB706" i="27"/>
  <c r="AC706" i="27"/>
  <c r="AD706" i="27"/>
  <c r="AE706" i="27"/>
  <c r="AF706" i="27"/>
  <c r="AG706" i="27"/>
  <c r="AH706" i="27"/>
  <c r="AI706" i="27"/>
  <c r="AJ706" i="27"/>
  <c r="AK706" i="27"/>
  <c r="AL706" i="27"/>
  <c r="AM706" i="27"/>
  <c r="E707" i="27"/>
  <c r="F707" i="27"/>
  <c r="G707" i="27"/>
  <c r="H707" i="27"/>
  <c r="I707" i="27"/>
  <c r="J707" i="27"/>
  <c r="K707" i="27"/>
  <c r="L707" i="27"/>
  <c r="M707" i="27"/>
  <c r="N707" i="27"/>
  <c r="O707" i="27"/>
  <c r="P707" i="27"/>
  <c r="Q707" i="27"/>
  <c r="R707" i="27"/>
  <c r="S707" i="27"/>
  <c r="T707" i="27"/>
  <c r="U707" i="27"/>
  <c r="V707" i="27"/>
  <c r="W707" i="27"/>
  <c r="X707" i="27"/>
  <c r="Y707" i="27"/>
  <c r="Z707" i="27"/>
  <c r="AA707" i="27"/>
  <c r="AB707" i="27"/>
  <c r="AC707" i="27"/>
  <c r="AD707" i="27"/>
  <c r="AE707" i="27"/>
  <c r="AF707" i="27"/>
  <c r="AG707" i="27"/>
  <c r="AH707" i="27"/>
  <c r="AI707" i="27"/>
  <c r="AJ707" i="27"/>
  <c r="AK707" i="27"/>
  <c r="AL707" i="27"/>
  <c r="AM707" i="27"/>
  <c r="E708" i="27"/>
  <c r="F708" i="27"/>
  <c r="G708" i="27"/>
  <c r="H708" i="27"/>
  <c r="I708" i="27"/>
  <c r="J708" i="27"/>
  <c r="K708" i="27"/>
  <c r="L708" i="27"/>
  <c r="M708" i="27"/>
  <c r="N708" i="27"/>
  <c r="O708" i="27"/>
  <c r="P708" i="27"/>
  <c r="Q708" i="27"/>
  <c r="R708" i="27"/>
  <c r="S708" i="27"/>
  <c r="T708" i="27"/>
  <c r="U708" i="27"/>
  <c r="V708" i="27"/>
  <c r="W708" i="27"/>
  <c r="X708" i="27"/>
  <c r="Y708" i="27"/>
  <c r="Z708" i="27"/>
  <c r="AA708" i="27"/>
  <c r="AB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E709" i="27"/>
  <c r="F709" i="27"/>
  <c r="G709" i="27"/>
  <c r="H709" i="27"/>
  <c r="I709" i="27"/>
  <c r="J709" i="27"/>
  <c r="K709" i="27"/>
  <c r="L709" i="27"/>
  <c r="M709" i="27"/>
  <c r="N709" i="27"/>
  <c r="O709" i="27"/>
  <c r="P709" i="27"/>
  <c r="Q709" i="27"/>
  <c r="R709" i="27"/>
  <c r="S709" i="27"/>
  <c r="T709" i="27"/>
  <c r="U709" i="27"/>
  <c r="V709" i="27"/>
  <c r="W709" i="27"/>
  <c r="X709" i="27"/>
  <c r="Y709" i="27"/>
  <c r="Z709" i="27"/>
  <c r="AA709" i="27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E710" i="27"/>
  <c r="F710" i="27"/>
  <c r="G710" i="27"/>
  <c r="H710" i="27"/>
  <c r="I710" i="27"/>
  <c r="J710" i="27"/>
  <c r="K710" i="27"/>
  <c r="L710" i="27"/>
  <c r="M710" i="27"/>
  <c r="N710" i="27"/>
  <c r="O710" i="27"/>
  <c r="P710" i="27"/>
  <c r="Q710" i="27"/>
  <c r="R710" i="27"/>
  <c r="S710" i="27"/>
  <c r="T710" i="27"/>
  <c r="U710" i="27"/>
  <c r="V710" i="27"/>
  <c r="W710" i="27"/>
  <c r="X710" i="27"/>
  <c r="Y710" i="27"/>
  <c r="Z710" i="27"/>
  <c r="AA710" i="27"/>
  <c r="AB710" i="27"/>
  <c r="AC710" i="27"/>
  <c r="AD710" i="27"/>
  <c r="AE710" i="27"/>
  <c r="AF710" i="27"/>
  <c r="AG710" i="27"/>
  <c r="AH710" i="27"/>
  <c r="AI710" i="27"/>
  <c r="AJ710" i="27"/>
  <c r="AK710" i="27"/>
  <c r="AL710" i="27"/>
  <c r="AM710" i="27"/>
  <c r="E711" i="27"/>
  <c r="F711" i="27"/>
  <c r="G711" i="27"/>
  <c r="H711" i="27"/>
  <c r="I711" i="27"/>
  <c r="J711" i="27"/>
  <c r="K711" i="27"/>
  <c r="L711" i="27"/>
  <c r="M711" i="27"/>
  <c r="N711" i="27"/>
  <c r="O711" i="27"/>
  <c r="P711" i="27"/>
  <c r="Q711" i="27"/>
  <c r="R711" i="27"/>
  <c r="S711" i="27"/>
  <c r="T711" i="27"/>
  <c r="U711" i="27"/>
  <c r="V711" i="27"/>
  <c r="W711" i="27"/>
  <c r="X711" i="27"/>
  <c r="Y711" i="27"/>
  <c r="Z711" i="27"/>
  <c r="AA711" i="27"/>
  <c r="AB711" i="27"/>
  <c r="AC711" i="27"/>
  <c r="AD711" i="27"/>
  <c r="AE711" i="27"/>
  <c r="AF711" i="27"/>
  <c r="AG711" i="27"/>
  <c r="AH711" i="27"/>
  <c r="AI711" i="27"/>
  <c r="AJ711" i="27"/>
  <c r="AK711" i="27"/>
  <c r="AL711" i="27"/>
  <c r="AM711" i="27"/>
  <c r="E712" i="27"/>
  <c r="F712" i="27"/>
  <c r="G712" i="27"/>
  <c r="H712" i="27"/>
  <c r="I712" i="27"/>
  <c r="J712" i="27"/>
  <c r="K712" i="27"/>
  <c r="L712" i="27"/>
  <c r="M712" i="27"/>
  <c r="N712" i="27"/>
  <c r="O712" i="27"/>
  <c r="P712" i="27"/>
  <c r="Q712" i="27"/>
  <c r="R712" i="27"/>
  <c r="S712" i="27"/>
  <c r="T712" i="27"/>
  <c r="U712" i="27"/>
  <c r="V712" i="27"/>
  <c r="W712" i="27"/>
  <c r="X712" i="27"/>
  <c r="Y712" i="27"/>
  <c r="Z712" i="27"/>
  <c r="AA712" i="27"/>
  <c r="AB712" i="27"/>
  <c r="AC712" i="27"/>
  <c r="AD712" i="27"/>
  <c r="AE712" i="27"/>
  <c r="AF712" i="27"/>
  <c r="AG712" i="27"/>
  <c r="AH712" i="27"/>
  <c r="AI712" i="27"/>
  <c r="AJ712" i="27"/>
  <c r="AK712" i="27"/>
  <c r="AL712" i="27"/>
  <c r="AM712" i="27"/>
  <c r="E713" i="27"/>
  <c r="F713" i="27"/>
  <c r="G713" i="27"/>
  <c r="H713" i="27"/>
  <c r="I713" i="27"/>
  <c r="J713" i="27"/>
  <c r="K713" i="27"/>
  <c r="L713" i="27"/>
  <c r="M713" i="27"/>
  <c r="N713" i="27"/>
  <c r="O713" i="27"/>
  <c r="P713" i="27"/>
  <c r="Q713" i="27"/>
  <c r="R713" i="27"/>
  <c r="S713" i="27"/>
  <c r="T713" i="27"/>
  <c r="U713" i="27"/>
  <c r="V713" i="27"/>
  <c r="W713" i="27"/>
  <c r="X713" i="27"/>
  <c r="Y713" i="27"/>
  <c r="Z713" i="27"/>
  <c r="AA713" i="27"/>
  <c r="AB713" i="27"/>
  <c r="AC713" i="27"/>
  <c r="AD713" i="27"/>
  <c r="AE713" i="27"/>
  <c r="AF713" i="27"/>
  <c r="AG713" i="27"/>
  <c r="AH713" i="27"/>
  <c r="AI713" i="27"/>
  <c r="AJ713" i="27"/>
  <c r="AK713" i="27"/>
  <c r="AL713" i="27"/>
  <c r="AM713" i="27"/>
  <c r="E714" i="27"/>
  <c r="F714" i="27"/>
  <c r="G714" i="27"/>
  <c r="H714" i="27"/>
  <c r="I714" i="27"/>
  <c r="J714" i="27"/>
  <c r="K714" i="27"/>
  <c r="L714" i="27"/>
  <c r="M714" i="27"/>
  <c r="N714" i="27"/>
  <c r="O714" i="27"/>
  <c r="P714" i="27"/>
  <c r="Q714" i="27"/>
  <c r="R714" i="27"/>
  <c r="S714" i="27"/>
  <c r="T714" i="27"/>
  <c r="U714" i="27"/>
  <c r="V714" i="27"/>
  <c r="W714" i="27"/>
  <c r="X714" i="27"/>
  <c r="Y714" i="27"/>
  <c r="Z714" i="27"/>
  <c r="AA714" i="27"/>
  <c r="AB714" i="27"/>
  <c r="AC714" i="27"/>
  <c r="AD714" i="27"/>
  <c r="AE714" i="27"/>
  <c r="AF714" i="27"/>
  <c r="AG714" i="27"/>
  <c r="AH714" i="27"/>
  <c r="AI714" i="27"/>
  <c r="AJ714" i="27"/>
  <c r="AK714" i="27"/>
  <c r="AL714" i="27"/>
  <c r="AM714" i="27"/>
  <c r="E715" i="27"/>
  <c r="F715" i="27"/>
  <c r="G715" i="27"/>
  <c r="H715" i="27"/>
  <c r="I715" i="27"/>
  <c r="J715" i="27"/>
  <c r="K715" i="27"/>
  <c r="L715" i="27"/>
  <c r="M715" i="27"/>
  <c r="N715" i="27"/>
  <c r="O715" i="27"/>
  <c r="P715" i="27"/>
  <c r="Q715" i="27"/>
  <c r="R715" i="27"/>
  <c r="S715" i="27"/>
  <c r="T715" i="27"/>
  <c r="U715" i="27"/>
  <c r="V715" i="27"/>
  <c r="W715" i="27"/>
  <c r="X715" i="27"/>
  <c r="Y715" i="27"/>
  <c r="Z715" i="27"/>
  <c r="AA715" i="27"/>
  <c r="AB715" i="27"/>
  <c r="AC715" i="27"/>
  <c r="AD715" i="27"/>
  <c r="AE715" i="27"/>
  <c r="AF715" i="27"/>
  <c r="AG715" i="27"/>
  <c r="AH715" i="27"/>
  <c r="AI715" i="27"/>
  <c r="AJ715" i="27"/>
  <c r="AK715" i="27"/>
  <c r="AL715" i="27"/>
  <c r="AM715" i="27"/>
  <c r="E716" i="27"/>
  <c r="F716" i="27"/>
  <c r="G716" i="27"/>
  <c r="H716" i="27"/>
  <c r="I716" i="27"/>
  <c r="J716" i="27"/>
  <c r="K716" i="27"/>
  <c r="L716" i="27"/>
  <c r="M716" i="27"/>
  <c r="N716" i="27"/>
  <c r="O716" i="27"/>
  <c r="P716" i="27"/>
  <c r="Q716" i="27"/>
  <c r="R716" i="27"/>
  <c r="S716" i="27"/>
  <c r="T716" i="27"/>
  <c r="U716" i="27"/>
  <c r="V716" i="27"/>
  <c r="W716" i="27"/>
  <c r="X716" i="27"/>
  <c r="Y716" i="27"/>
  <c r="Z716" i="27"/>
  <c r="AA716" i="27"/>
  <c r="AB716" i="27"/>
  <c r="AC716" i="27"/>
  <c r="AD716" i="27"/>
  <c r="AE716" i="27"/>
  <c r="AF716" i="27"/>
  <c r="AG716" i="27"/>
  <c r="AH716" i="27"/>
  <c r="AI716" i="27"/>
  <c r="AJ716" i="27"/>
  <c r="AK716" i="27"/>
  <c r="AL716" i="27"/>
  <c r="AM716" i="27"/>
  <c r="E717" i="27"/>
  <c r="F717" i="27"/>
  <c r="G717" i="27"/>
  <c r="H717" i="27"/>
  <c r="I717" i="27"/>
  <c r="J717" i="27"/>
  <c r="K717" i="27"/>
  <c r="L717" i="27"/>
  <c r="M717" i="27"/>
  <c r="N717" i="27"/>
  <c r="O717" i="27"/>
  <c r="P717" i="27"/>
  <c r="Q717" i="27"/>
  <c r="R717" i="27"/>
  <c r="S717" i="27"/>
  <c r="T717" i="27"/>
  <c r="U717" i="27"/>
  <c r="V717" i="27"/>
  <c r="W717" i="27"/>
  <c r="X717" i="27"/>
  <c r="Y717" i="27"/>
  <c r="Z717" i="27"/>
  <c r="AA717" i="27"/>
  <c r="AB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E718" i="27"/>
  <c r="F718" i="27"/>
  <c r="G718" i="27"/>
  <c r="H718" i="27"/>
  <c r="I718" i="27"/>
  <c r="J718" i="27"/>
  <c r="K718" i="27"/>
  <c r="L718" i="27"/>
  <c r="M718" i="27"/>
  <c r="N718" i="27"/>
  <c r="O718" i="27"/>
  <c r="P718" i="27"/>
  <c r="Q718" i="27"/>
  <c r="R718" i="27"/>
  <c r="S718" i="27"/>
  <c r="T718" i="27"/>
  <c r="U718" i="27"/>
  <c r="V718" i="27"/>
  <c r="W718" i="27"/>
  <c r="X718" i="27"/>
  <c r="Y718" i="27"/>
  <c r="Z718" i="27"/>
  <c r="AA718" i="27"/>
  <c r="AB718" i="27"/>
  <c r="AC718" i="27"/>
  <c r="AD718" i="27"/>
  <c r="AE718" i="27"/>
  <c r="AF718" i="27"/>
  <c r="AG718" i="27"/>
  <c r="AH718" i="27"/>
  <c r="AI718" i="27"/>
  <c r="AJ718" i="27"/>
  <c r="AK718" i="27"/>
  <c r="AL718" i="27"/>
  <c r="AM718" i="27"/>
  <c r="E719" i="27"/>
  <c r="F719" i="27"/>
  <c r="G719" i="27"/>
  <c r="H719" i="27"/>
  <c r="I719" i="27"/>
  <c r="J719" i="27"/>
  <c r="K719" i="27"/>
  <c r="L719" i="27"/>
  <c r="M719" i="27"/>
  <c r="N719" i="27"/>
  <c r="O719" i="27"/>
  <c r="P719" i="27"/>
  <c r="Q719" i="27"/>
  <c r="R719" i="27"/>
  <c r="S719" i="27"/>
  <c r="T719" i="27"/>
  <c r="U719" i="27"/>
  <c r="V719" i="27"/>
  <c r="W719" i="27"/>
  <c r="X719" i="27"/>
  <c r="Y719" i="27"/>
  <c r="Z719" i="27"/>
  <c r="AA719" i="27"/>
  <c r="AB719" i="27"/>
  <c r="AC719" i="27"/>
  <c r="AD719" i="27"/>
  <c r="AE719" i="27"/>
  <c r="AF719" i="27"/>
  <c r="AG719" i="27"/>
  <c r="AH719" i="27"/>
  <c r="AI719" i="27"/>
  <c r="AJ719" i="27"/>
  <c r="AK719" i="27"/>
  <c r="AL719" i="27"/>
  <c r="AM719" i="27"/>
  <c r="E720" i="27"/>
  <c r="F720" i="27"/>
  <c r="G720" i="27"/>
  <c r="H720" i="27"/>
  <c r="I720" i="27"/>
  <c r="J720" i="27"/>
  <c r="K720" i="27"/>
  <c r="L720" i="27"/>
  <c r="M720" i="27"/>
  <c r="N720" i="27"/>
  <c r="O720" i="27"/>
  <c r="P720" i="27"/>
  <c r="Q720" i="27"/>
  <c r="R720" i="27"/>
  <c r="S720" i="27"/>
  <c r="T720" i="27"/>
  <c r="U720" i="27"/>
  <c r="V720" i="27"/>
  <c r="W720" i="27"/>
  <c r="X720" i="27"/>
  <c r="Y720" i="27"/>
  <c r="Z720" i="27"/>
  <c r="AA720" i="27"/>
  <c r="AB720" i="27"/>
  <c r="AC720" i="27"/>
  <c r="AD720" i="27"/>
  <c r="AE720" i="27"/>
  <c r="AF720" i="27"/>
  <c r="AG720" i="27"/>
  <c r="AH720" i="27"/>
  <c r="AI720" i="27"/>
  <c r="AJ720" i="27"/>
  <c r="AK720" i="27"/>
  <c r="AL720" i="27"/>
  <c r="AM720" i="27"/>
  <c r="E721" i="27"/>
  <c r="F721" i="27"/>
  <c r="G721" i="27"/>
  <c r="H721" i="27"/>
  <c r="I721" i="27"/>
  <c r="J721" i="27"/>
  <c r="K721" i="27"/>
  <c r="L721" i="27"/>
  <c r="M721" i="27"/>
  <c r="N721" i="27"/>
  <c r="O721" i="27"/>
  <c r="P721" i="27"/>
  <c r="Q721" i="27"/>
  <c r="R721" i="27"/>
  <c r="S721" i="27"/>
  <c r="T721" i="27"/>
  <c r="U721" i="27"/>
  <c r="V721" i="27"/>
  <c r="W721" i="27"/>
  <c r="X721" i="27"/>
  <c r="Y721" i="27"/>
  <c r="Z721" i="27"/>
  <c r="AA721" i="27"/>
  <c r="AB721" i="27"/>
  <c r="AC721" i="27"/>
  <c r="AD721" i="27"/>
  <c r="AE721" i="27"/>
  <c r="AF721" i="27"/>
  <c r="AG721" i="27"/>
  <c r="AH721" i="27"/>
  <c r="AI721" i="27"/>
  <c r="AJ721" i="27"/>
  <c r="AK721" i="27"/>
  <c r="AL721" i="27"/>
  <c r="AM721" i="27"/>
  <c r="E722" i="27"/>
  <c r="F722" i="27"/>
  <c r="G722" i="27"/>
  <c r="H722" i="27"/>
  <c r="I722" i="27"/>
  <c r="J722" i="27"/>
  <c r="K722" i="27"/>
  <c r="L722" i="27"/>
  <c r="M722" i="27"/>
  <c r="N722" i="27"/>
  <c r="O722" i="27"/>
  <c r="P722" i="27"/>
  <c r="Q722" i="27"/>
  <c r="R722" i="27"/>
  <c r="S722" i="27"/>
  <c r="T722" i="27"/>
  <c r="U722" i="27"/>
  <c r="V722" i="27"/>
  <c r="W722" i="27"/>
  <c r="X722" i="27"/>
  <c r="Y722" i="27"/>
  <c r="Z722" i="27"/>
  <c r="AA722" i="27"/>
  <c r="AB722" i="27"/>
  <c r="AC722" i="27"/>
  <c r="AD722" i="27"/>
  <c r="AE722" i="27"/>
  <c r="AF722" i="27"/>
  <c r="AG722" i="27"/>
  <c r="AH722" i="27"/>
  <c r="AI722" i="27"/>
  <c r="AJ722" i="27"/>
  <c r="AK722" i="27"/>
  <c r="AL722" i="27"/>
  <c r="AM722" i="27"/>
  <c r="E723" i="27"/>
  <c r="F723" i="27"/>
  <c r="G723" i="27"/>
  <c r="H723" i="27"/>
  <c r="I723" i="27"/>
  <c r="J723" i="27"/>
  <c r="K723" i="27"/>
  <c r="L723" i="27"/>
  <c r="M723" i="27"/>
  <c r="N723" i="27"/>
  <c r="O723" i="27"/>
  <c r="P723" i="27"/>
  <c r="Q723" i="27"/>
  <c r="R723" i="27"/>
  <c r="S723" i="27"/>
  <c r="T723" i="27"/>
  <c r="U723" i="27"/>
  <c r="V723" i="27"/>
  <c r="W723" i="27"/>
  <c r="X723" i="27"/>
  <c r="Y723" i="27"/>
  <c r="Z723" i="27"/>
  <c r="AA723" i="27"/>
  <c r="AB723" i="27"/>
  <c r="AC723" i="27"/>
  <c r="AD723" i="27"/>
  <c r="AE723" i="27"/>
  <c r="AF723" i="27"/>
  <c r="AG723" i="27"/>
  <c r="AH723" i="27"/>
  <c r="AI723" i="27"/>
  <c r="AJ723" i="27"/>
  <c r="AK723" i="27"/>
  <c r="AL723" i="27"/>
  <c r="AM723" i="27"/>
  <c r="E724" i="27"/>
  <c r="F724" i="27"/>
  <c r="G724" i="27"/>
  <c r="H724" i="27"/>
  <c r="I724" i="27"/>
  <c r="J724" i="27"/>
  <c r="K724" i="27"/>
  <c r="L724" i="27"/>
  <c r="M724" i="27"/>
  <c r="N724" i="27"/>
  <c r="O724" i="27"/>
  <c r="P724" i="27"/>
  <c r="Q724" i="27"/>
  <c r="R724" i="27"/>
  <c r="S724" i="27"/>
  <c r="T724" i="27"/>
  <c r="U724" i="27"/>
  <c r="V724" i="27"/>
  <c r="W724" i="27"/>
  <c r="X724" i="27"/>
  <c r="Y724" i="27"/>
  <c r="Z724" i="27"/>
  <c r="AA724" i="27"/>
  <c r="AB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E725" i="27"/>
  <c r="F725" i="27"/>
  <c r="G725" i="27"/>
  <c r="H725" i="27"/>
  <c r="I725" i="27"/>
  <c r="J725" i="27"/>
  <c r="K725" i="27"/>
  <c r="L725" i="27"/>
  <c r="M725" i="27"/>
  <c r="N725" i="27"/>
  <c r="O725" i="27"/>
  <c r="P725" i="27"/>
  <c r="Q725" i="27"/>
  <c r="R725" i="27"/>
  <c r="S725" i="27"/>
  <c r="T725" i="27"/>
  <c r="U725" i="27"/>
  <c r="V725" i="27"/>
  <c r="W725" i="27"/>
  <c r="X725" i="27"/>
  <c r="Y725" i="27"/>
  <c r="Z725" i="27"/>
  <c r="AA725" i="27"/>
  <c r="AB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E726" i="27"/>
  <c r="F726" i="27"/>
  <c r="G726" i="27"/>
  <c r="H726" i="27"/>
  <c r="I726" i="27"/>
  <c r="J726" i="27"/>
  <c r="K726" i="27"/>
  <c r="L726" i="27"/>
  <c r="M726" i="27"/>
  <c r="N726" i="27"/>
  <c r="O726" i="27"/>
  <c r="P726" i="27"/>
  <c r="Q726" i="27"/>
  <c r="R726" i="27"/>
  <c r="S726" i="27"/>
  <c r="T726" i="27"/>
  <c r="U726" i="27"/>
  <c r="V726" i="27"/>
  <c r="W726" i="27"/>
  <c r="X726" i="27"/>
  <c r="Y726" i="27"/>
  <c r="Z726" i="27"/>
  <c r="AA726" i="27"/>
  <c r="AB726" i="27"/>
  <c r="AC726" i="27"/>
  <c r="AD726" i="27"/>
  <c r="AE726" i="27"/>
  <c r="AF726" i="27"/>
  <c r="AG726" i="27"/>
  <c r="AH726" i="27"/>
  <c r="AI726" i="27"/>
  <c r="AJ726" i="27"/>
  <c r="AK726" i="27"/>
  <c r="AL726" i="27"/>
  <c r="AM726" i="27"/>
  <c r="E727" i="27"/>
  <c r="F727" i="27"/>
  <c r="G727" i="27"/>
  <c r="H727" i="27"/>
  <c r="I727" i="27"/>
  <c r="J727" i="27"/>
  <c r="K727" i="27"/>
  <c r="L727" i="27"/>
  <c r="M727" i="27"/>
  <c r="N727" i="27"/>
  <c r="O727" i="27"/>
  <c r="P727" i="27"/>
  <c r="Q727" i="27"/>
  <c r="R727" i="27"/>
  <c r="S727" i="27"/>
  <c r="T727" i="27"/>
  <c r="U727" i="27"/>
  <c r="V727" i="27"/>
  <c r="W727" i="27"/>
  <c r="X727" i="27"/>
  <c r="Y727" i="27"/>
  <c r="Z727" i="27"/>
  <c r="AA727" i="27"/>
  <c r="AB727" i="27"/>
  <c r="AC727" i="27"/>
  <c r="AD727" i="27"/>
  <c r="AE727" i="27"/>
  <c r="AF727" i="27"/>
  <c r="AG727" i="27"/>
  <c r="AH727" i="27"/>
  <c r="AI727" i="27"/>
  <c r="AJ727" i="27"/>
  <c r="AK727" i="27"/>
  <c r="AL727" i="27"/>
  <c r="AM727" i="27"/>
  <c r="E728" i="27"/>
  <c r="F728" i="27"/>
  <c r="G728" i="27"/>
  <c r="H728" i="27"/>
  <c r="I728" i="27"/>
  <c r="J728" i="27"/>
  <c r="K728" i="27"/>
  <c r="L728" i="27"/>
  <c r="M728" i="27"/>
  <c r="N728" i="27"/>
  <c r="O728" i="27"/>
  <c r="P728" i="27"/>
  <c r="Q728" i="27"/>
  <c r="R728" i="27"/>
  <c r="S728" i="27"/>
  <c r="T728" i="27"/>
  <c r="U728" i="27"/>
  <c r="V728" i="27"/>
  <c r="W728" i="27"/>
  <c r="X728" i="27"/>
  <c r="Y728" i="27"/>
  <c r="Z728" i="27"/>
  <c r="AA728" i="27"/>
  <c r="AB728" i="27"/>
  <c r="AC728" i="27"/>
  <c r="AD728" i="27"/>
  <c r="AE728" i="27"/>
  <c r="AF728" i="27"/>
  <c r="AG728" i="27"/>
  <c r="AH728" i="27"/>
  <c r="AI728" i="27"/>
  <c r="AJ728" i="27"/>
  <c r="AK728" i="27"/>
  <c r="AL728" i="27"/>
  <c r="AM728" i="27"/>
  <c r="E729" i="27"/>
  <c r="F729" i="27"/>
  <c r="G729" i="27"/>
  <c r="H729" i="27"/>
  <c r="I729" i="27"/>
  <c r="J729" i="27"/>
  <c r="K729" i="27"/>
  <c r="L729" i="27"/>
  <c r="M729" i="27"/>
  <c r="N729" i="27"/>
  <c r="O729" i="27"/>
  <c r="P729" i="27"/>
  <c r="Q729" i="27"/>
  <c r="R729" i="27"/>
  <c r="S729" i="27"/>
  <c r="T729" i="27"/>
  <c r="U729" i="27"/>
  <c r="V729" i="27"/>
  <c r="W729" i="27"/>
  <c r="X729" i="27"/>
  <c r="Y729" i="27"/>
  <c r="Z729" i="27"/>
  <c r="AA729" i="27"/>
  <c r="AB729" i="27"/>
  <c r="AC729" i="27"/>
  <c r="AD729" i="27"/>
  <c r="AE729" i="27"/>
  <c r="AF729" i="27"/>
  <c r="AG729" i="27"/>
  <c r="AH729" i="27"/>
  <c r="AI729" i="27"/>
  <c r="AJ729" i="27"/>
  <c r="AK729" i="27"/>
  <c r="AL729" i="27"/>
  <c r="AM729" i="27"/>
  <c r="E730" i="27"/>
  <c r="F730" i="27"/>
  <c r="G730" i="27"/>
  <c r="H730" i="27"/>
  <c r="I730" i="27"/>
  <c r="J730" i="27"/>
  <c r="K730" i="27"/>
  <c r="L730" i="27"/>
  <c r="M730" i="27"/>
  <c r="N730" i="27"/>
  <c r="O730" i="27"/>
  <c r="P730" i="27"/>
  <c r="Q730" i="27"/>
  <c r="R730" i="27"/>
  <c r="S730" i="27"/>
  <c r="T730" i="27"/>
  <c r="U730" i="27"/>
  <c r="V730" i="27"/>
  <c r="W730" i="27"/>
  <c r="X730" i="27"/>
  <c r="Y730" i="27"/>
  <c r="Z730" i="27"/>
  <c r="AA730" i="27"/>
  <c r="AB730" i="27"/>
  <c r="AC730" i="27"/>
  <c r="AD730" i="27"/>
  <c r="AE730" i="27"/>
  <c r="AF730" i="27"/>
  <c r="AG730" i="27"/>
  <c r="AH730" i="27"/>
  <c r="AI730" i="27"/>
  <c r="AJ730" i="27"/>
  <c r="AK730" i="27"/>
  <c r="AL730" i="27"/>
  <c r="AM730" i="27"/>
  <c r="E731" i="27"/>
  <c r="F731" i="27"/>
  <c r="G731" i="27"/>
  <c r="H731" i="27"/>
  <c r="I731" i="27"/>
  <c r="J731" i="27"/>
  <c r="K731" i="27"/>
  <c r="L731" i="27"/>
  <c r="M731" i="27"/>
  <c r="N731" i="27"/>
  <c r="O731" i="27"/>
  <c r="P731" i="27"/>
  <c r="Q731" i="27"/>
  <c r="R731" i="27"/>
  <c r="S731" i="27"/>
  <c r="T731" i="27"/>
  <c r="U731" i="27"/>
  <c r="V731" i="27"/>
  <c r="W731" i="27"/>
  <c r="X731" i="27"/>
  <c r="Y731" i="27"/>
  <c r="Z731" i="27"/>
  <c r="AA731" i="27"/>
  <c r="AB731" i="27"/>
  <c r="AC731" i="27"/>
  <c r="AD731" i="27"/>
  <c r="AE731" i="27"/>
  <c r="AF731" i="27"/>
  <c r="AG731" i="27"/>
  <c r="AH731" i="27"/>
  <c r="AI731" i="27"/>
  <c r="AJ731" i="27"/>
  <c r="AK731" i="27"/>
  <c r="AL731" i="27"/>
  <c r="AM731" i="27"/>
  <c r="E732" i="27"/>
  <c r="F732" i="27"/>
  <c r="G732" i="27"/>
  <c r="H732" i="27"/>
  <c r="I732" i="27"/>
  <c r="J732" i="27"/>
  <c r="K732" i="27"/>
  <c r="L732" i="27"/>
  <c r="M732" i="27"/>
  <c r="N732" i="27"/>
  <c r="O732" i="27"/>
  <c r="P732" i="27"/>
  <c r="Q732" i="27"/>
  <c r="R732" i="27"/>
  <c r="S732" i="27"/>
  <c r="T732" i="27"/>
  <c r="U732" i="27"/>
  <c r="V732" i="27"/>
  <c r="W732" i="27"/>
  <c r="X732" i="27"/>
  <c r="Y732" i="27"/>
  <c r="Z732" i="27"/>
  <c r="AA732" i="27"/>
  <c r="AB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E733" i="27"/>
  <c r="F733" i="27"/>
  <c r="G733" i="27"/>
  <c r="H733" i="27"/>
  <c r="I733" i="27"/>
  <c r="J733" i="27"/>
  <c r="K733" i="27"/>
  <c r="L733" i="27"/>
  <c r="M733" i="27"/>
  <c r="N733" i="27"/>
  <c r="O733" i="27"/>
  <c r="P733" i="27"/>
  <c r="Q733" i="27"/>
  <c r="R733" i="27"/>
  <c r="S733" i="27"/>
  <c r="T733" i="27"/>
  <c r="U733" i="27"/>
  <c r="V733" i="27"/>
  <c r="W733" i="27"/>
  <c r="X733" i="27"/>
  <c r="Y733" i="27"/>
  <c r="Z733" i="27"/>
  <c r="AA733" i="27"/>
  <c r="AB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E734" i="27"/>
  <c r="F734" i="27"/>
  <c r="G734" i="27"/>
  <c r="H734" i="27"/>
  <c r="I734" i="27"/>
  <c r="J734" i="27"/>
  <c r="K734" i="27"/>
  <c r="L734" i="27"/>
  <c r="M734" i="27"/>
  <c r="N734" i="27"/>
  <c r="O734" i="27"/>
  <c r="P734" i="27"/>
  <c r="Q734" i="27"/>
  <c r="R734" i="27"/>
  <c r="S734" i="27"/>
  <c r="T734" i="27"/>
  <c r="U734" i="27"/>
  <c r="V734" i="27"/>
  <c r="W734" i="27"/>
  <c r="X734" i="27"/>
  <c r="Y734" i="27"/>
  <c r="Z734" i="27"/>
  <c r="AA734" i="27"/>
  <c r="AB734" i="27"/>
  <c r="AC734" i="27"/>
  <c r="AD734" i="27"/>
  <c r="AE734" i="27"/>
  <c r="AF734" i="27"/>
  <c r="AG734" i="27"/>
  <c r="AH734" i="27"/>
  <c r="AI734" i="27"/>
  <c r="AJ734" i="27"/>
  <c r="AK734" i="27"/>
  <c r="AL734" i="27"/>
  <c r="AM734" i="27"/>
  <c r="E735" i="27"/>
  <c r="F735" i="27"/>
  <c r="G735" i="27"/>
  <c r="H735" i="27"/>
  <c r="I735" i="27"/>
  <c r="J735" i="27"/>
  <c r="K735" i="27"/>
  <c r="L735" i="27"/>
  <c r="M735" i="27"/>
  <c r="N735" i="27"/>
  <c r="O735" i="27"/>
  <c r="P735" i="27"/>
  <c r="Q735" i="27"/>
  <c r="R735" i="27"/>
  <c r="S735" i="27"/>
  <c r="T735" i="27"/>
  <c r="U735" i="27"/>
  <c r="V735" i="27"/>
  <c r="W735" i="27"/>
  <c r="X735" i="27"/>
  <c r="Y735" i="27"/>
  <c r="Z735" i="27"/>
  <c r="AA735" i="27"/>
  <c r="AB735" i="27"/>
  <c r="AC735" i="27"/>
  <c r="AD735" i="27"/>
  <c r="AE735" i="27"/>
  <c r="AF735" i="27"/>
  <c r="AG735" i="27"/>
  <c r="AH735" i="27"/>
  <c r="AI735" i="27"/>
  <c r="AJ735" i="27"/>
  <c r="AK735" i="27"/>
  <c r="AL735" i="27"/>
  <c r="AM735" i="27"/>
  <c r="E736" i="27"/>
  <c r="F736" i="27"/>
  <c r="G736" i="27"/>
  <c r="H736" i="27"/>
  <c r="I736" i="27"/>
  <c r="J736" i="27"/>
  <c r="K736" i="27"/>
  <c r="L736" i="27"/>
  <c r="M736" i="27"/>
  <c r="N736" i="27"/>
  <c r="O736" i="27"/>
  <c r="P736" i="27"/>
  <c r="Q736" i="27"/>
  <c r="R736" i="27"/>
  <c r="S736" i="27"/>
  <c r="T736" i="27"/>
  <c r="U736" i="27"/>
  <c r="V736" i="27"/>
  <c r="W736" i="27"/>
  <c r="X736" i="27"/>
  <c r="Y736" i="27"/>
  <c r="Z736" i="27"/>
  <c r="AA736" i="27"/>
  <c r="AB736" i="27"/>
  <c r="AC736" i="27"/>
  <c r="AD736" i="27"/>
  <c r="AE736" i="27"/>
  <c r="AF736" i="27"/>
  <c r="AG736" i="27"/>
  <c r="AH736" i="27"/>
  <c r="AI736" i="27"/>
  <c r="AJ736" i="27"/>
  <c r="AK736" i="27"/>
  <c r="AL736" i="27"/>
  <c r="AM736" i="27"/>
  <c r="E737" i="27"/>
  <c r="F737" i="27"/>
  <c r="G737" i="27"/>
  <c r="H737" i="27"/>
  <c r="I737" i="27"/>
  <c r="J737" i="27"/>
  <c r="K737" i="27"/>
  <c r="L737" i="27"/>
  <c r="M737" i="27"/>
  <c r="N737" i="27"/>
  <c r="O737" i="27"/>
  <c r="P737" i="27"/>
  <c r="Q737" i="27"/>
  <c r="R737" i="27"/>
  <c r="S737" i="27"/>
  <c r="T737" i="27"/>
  <c r="U737" i="27"/>
  <c r="V737" i="27"/>
  <c r="W737" i="27"/>
  <c r="X737" i="27"/>
  <c r="Y737" i="27"/>
  <c r="Z737" i="27"/>
  <c r="AA737" i="27"/>
  <c r="AB737" i="27"/>
  <c r="AC737" i="27"/>
  <c r="AD737" i="27"/>
  <c r="AE737" i="27"/>
  <c r="AF737" i="27"/>
  <c r="AG737" i="27"/>
  <c r="AH737" i="27"/>
  <c r="AI737" i="27"/>
  <c r="AJ737" i="27"/>
  <c r="AK737" i="27"/>
  <c r="AL737" i="27"/>
  <c r="AM737" i="27"/>
  <c r="E738" i="27"/>
  <c r="F738" i="27"/>
  <c r="G738" i="27"/>
  <c r="H738" i="27"/>
  <c r="I738" i="27"/>
  <c r="J738" i="27"/>
  <c r="K738" i="27"/>
  <c r="L738" i="27"/>
  <c r="M738" i="27"/>
  <c r="N738" i="27"/>
  <c r="O738" i="27"/>
  <c r="P738" i="27"/>
  <c r="Q738" i="27"/>
  <c r="R738" i="27"/>
  <c r="S738" i="27"/>
  <c r="T738" i="27"/>
  <c r="U738" i="27"/>
  <c r="V738" i="27"/>
  <c r="W738" i="27"/>
  <c r="X738" i="27"/>
  <c r="Y738" i="27"/>
  <c r="Z738" i="27"/>
  <c r="AA738" i="27"/>
  <c r="AB738" i="27"/>
  <c r="AC738" i="27"/>
  <c r="AD738" i="27"/>
  <c r="AE738" i="27"/>
  <c r="AF738" i="27"/>
  <c r="AG738" i="27"/>
  <c r="AH738" i="27"/>
  <c r="AI738" i="27"/>
  <c r="AJ738" i="27"/>
  <c r="AK738" i="27"/>
  <c r="AL738" i="27"/>
  <c r="AM738" i="27"/>
  <c r="E739" i="27"/>
  <c r="F739" i="27"/>
  <c r="G739" i="27"/>
  <c r="H739" i="27"/>
  <c r="I739" i="27"/>
  <c r="J739" i="27"/>
  <c r="K739" i="27"/>
  <c r="L739" i="27"/>
  <c r="M739" i="27"/>
  <c r="N739" i="27"/>
  <c r="O739" i="27"/>
  <c r="P739" i="27"/>
  <c r="Q739" i="27"/>
  <c r="R739" i="27"/>
  <c r="S739" i="27"/>
  <c r="T739" i="27"/>
  <c r="U739" i="27"/>
  <c r="V739" i="27"/>
  <c r="W739" i="27"/>
  <c r="X739" i="27"/>
  <c r="Y739" i="27"/>
  <c r="Z739" i="27"/>
  <c r="AA739" i="27"/>
  <c r="AB739" i="27"/>
  <c r="AC739" i="27"/>
  <c r="AD739" i="27"/>
  <c r="AE739" i="27"/>
  <c r="AF739" i="27"/>
  <c r="AG739" i="27"/>
  <c r="AH739" i="27"/>
  <c r="AI739" i="27"/>
  <c r="AJ739" i="27"/>
  <c r="AK739" i="27"/>
  <c r="AL739" i="27"/>
  <c r="AM739" i="27"/>
  <c r="E740" i="27"/>
  <c r="F740" i="27"/>
  <c r="G740" i="27"/>
  <c r="H740" i="27"/>
  <c r="I740" i="27"/>
  <c r="J740" i="27"/>
  <c r="K740" i="27"/>
  <c r="L740" i="27"/>
  <c r="M740" i="27"/>
  <c r="N740" i="27"/>
  <c r="O740" i="27"/>
  <c r="P740" i="27"/>
  <c r="Q740" i="27"/>
  <c r="R740" i="27"/>
  <c r="S740" i="27"/>
  <c r="T740" i="27"/>
  <c r="U740" i="27"/>
  <c r="V740" i="27"/>
  <c r="W740" i="27"/>
  <c r="X740" i="27"/>
  <c r="Y740" i="27"/>
  <c r="Z740" i="27"/>
  <c r="AA740" i="27"/>
  <c r="AB740" i="27"/>
  <c r="AC740" i="27"/>
  <c r="AD740" i="27"/>
  <c r="AE740" i="27"/>
  <c r="AF740" i="27"/>
  <c r="AG740" i="27"/>
  <c r="AH740" i="27"/>
  <c r="AI740" i="27"/>
  <c r="AJ740" i="27"/>
  <c r="AK740" i="27"/>
  <c r="AL740" i="27"/>
  <c r="AM740" i="27"/>
  <c r="E741" i="27"/>
  <c r="F741" i="27"/>
  <c r="G741" i="27"/>
  <c r="H741" i="27"/>
  <c r="I741" i="27"/>
  <c r="J741" i="27"/>
  <c r="K741" i="27"/>
  <c r="L741" i="27"/>
  <c r="M741" i="27"/>
  <c r="N741" i="27"/>
  <c r="O741" i="27"/>
  <c r="P741" i="27"/>
  <c r="Q741" i="27"/>
  <c r="R741" i="27"/>
  <c r="S741" i="27"/>
  <c r="T741" i="27"/>
  <c r="U741" i="27"/>
  <c r="V741" i="27"/>
  <c r="W741" i="27"/>
  <c r="X741" i="27"/>
  <c r="Y741" i="27"/>
  <c r="Z741" i="27"/>
  <c r="AA741" i="27"/>
  <c r="AB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E742" i="27"/>
  <c r="F742" i="27"/>
  <c r="G742" i="27"/>
  <c r="H742" i="27"/>
  <c r="I742" i="27"/>
  <c r="J742" i="27"/>
  <c r="K742" i="27"/>
  <c r="L742" i="27"/>
  <c r="M742" i="27"/>
  <c r="N742" i="27"/>
  <c r="O742" i="27"/>
  <c r="P742" i="27"/>
  <c r="Q742" i="27"/>
  <c r="R742" i="27"/>
  <c r="S742" i="27"/>
  <c r="T742" i="27"/>
  <c r="U742" i="27"/>
  <c r="V742" i="27"/>
  <c r="W742" i="27"/>
  <c r="X742" i="27"/>
  <c r="Y742" i="27"/>
  <c r="Z742" i="27"/>
  <c r="AA742" i="27"/>
  <c r="AB742" i="27"/>
  <c r="AC742" i="27"/>
  <c r="AD742" i="27"/>
  <c r="AE742" i="27"/>
  <c r="AF742" i="27"/>
  <c r="AG742" i="27"/>
  <c r="AH742" i="27"/>
  <c r="AI742" i="27"/>
  <c r="AJ742" i="27"/>
  <c r="AK742" i="27"/>
  <c r="AL742" i="27"/>
  <c r="AM742" i="27"/>
  <c r="E743" i="27"/>
  <c r="F743" i="27"/>
  <c r="G743" i="27"/>
  <c r="H743" i="27"/>
  <c r="I743" i="27"/>
  <c r="J743" i="27"/>
  <c r="K743" i="27"/>
  <c r="L743" i="27"/>
  <c r="M743" i="27"/>
  <c r="N743" i="27"/>
  <c r="O743" i="27"/>
  <c r="P743" i="27"/>
  <c r="Q743" i="27"/>
  <c r="R743" i="27"/>
  <c r="S743" i="27"/>
  <c r="T743" i="27"/>
  <c r="U743" i="27"/>
  <c r="V743" i="27"/>
  <c r="W743" i="27"/>
  <c r="X743" i="27"/>
  <c r="Y743" i="27"/>
  <c r="Z743" i="27"/>
  <c r="AA743" i="27"/>
  <c r="AB743" i="27"/>
  <c r="AC743" i="27"/>
  <c r="AD743" i="27"/>
  <c r="AE743" i="27"/>
  <c r="AF743" i="27"/>
  <c r="AG743" i="27"/>
  <c r="AH743" i="27"/>
  <c r="AI743" i="27"/>
  <c r="AJ743" i="27"/>
  <c r="AK743" i="27"/>
  <c r="AL743" i="27"/>
  <c r="AM743" i="27"/>
  <c r="E744" i="27"/>
  <c r="F744" i="27"/>
  <c r="G744" i="27"/>
  <c r="H744" i="27"/>
  <c r="I744" i="27"/>
  <c r="J744" i="27"/>
  <c r="K744" i="27"/>
  <c r="L744" i="27"/>
  <c r="M744" i="27"/>
  <c r="N744" i="27"/>
  <c r="O744" i="27"/>
  <c r="P744" i="27"/>
  <c r="Q744" i="27"/>
  <c r="R744" i="27"/>
  <c r="S744" i="27"/>
  <c r="T744" i="27"/>
  <c r="U744" i="27"/>
  <c r="V744" i="27"/>
  <c r="W744" i="27"/>
  <c r="X744" i="27"/>
  <c r="Y744" i="27"/>
  <c r="Z744" i="27"/>
  <c r="AA744" i="27"/>
  <c r="AB744" i="27"/>
  <c r="AC744" i="27"/>
  <c r="AD744" i="27"/>
  <c r="AE744" i="27"/>
  <c r="AF744" i="27"/>
  <c r="AG744" i="27"/>
  <c r="AH744" i="27"/>
  <c r="AI744" i="27"/>
  <c r="AJ744" i="27"/>
  <c r="AK744" i="27"/>
  <c r="AL744" i="27"/>
  <c r="AM744" i="27"/>
  <c r="E745" i="27"/>
  <c r="F745" i="27"/>
  <c r="G745" i="27"/>
  <c r="H745" i="27"/>
  <c r="I745" i="27"/>
  <c r="J745" i="27"/>
  <c r="K745" i="27"/>
  <c r="L745" i="27"/>
  <c r="M745" i="27"/>
  <c r="N745" i="27"/>
  <c r="O745" i="27"/>
  <c r="P745" i="27"/>
  <c r="Q745" i="27"/>
  <c r="R745" i="27"/>
  <c r="S745" i="27"/>
  <c r="T745" i="27"/>
  <c r="U745" i="27"/>
  <c r="V745" i="27"/>
  <c r="W745" i="27"/>
  <c r="X745" i="27"/>
  <c r="Y745" i="27"/>
  <c r="Z745" i="27"/>
  <c r="AA745" i="27"/>
  <c r="AB745" i="27"/>
  <c r="AC745" i="27"/>
  <c r="AD745" i="27"/>
  <c r="AE745" i="27"/>
  <c r="AF745" i="27"/>
  <c r="AG745" i="27"/>
  <c r="AH745" i="27"/>
  <c r="AI745" i="27"/>
  <c r="AJ745" i="27"/>
  <c r="AK745" i="27"/>
  <c r="AL745" i="27"/>
  <c r="AM745" i="27"/>
  <c r="E746" i="27"/>
  <c r="F746" i="27"/>
  <c r="G746" i="27"/>
  <c r="H746" i="27"/>
  <c r="I746" i="27"/>
  <c r="J746" i="27"/>
  <c r="K746" i="27"/>
  <c r="L746" i="27"/>
  <c r="M746" i="27"/>
  <c r="N746" i="27"/>
  <c r="O746" i="27"/>
  <c r="P746" i="27"/>
  <c r="Q746" i="27"/>
  <c r="R746" i="27"/>
  <c r="S746" i="27"/>
  <c r="T746" i="27"/>
  <c r="U746" i="27"/>
  <c r="V746" i="27"/>
  <c r="W746" i="27"/>
  <c r="X746" i="27"/>
  <c r="Y746" i="27"/>
  <c r="Z746" i="27"/>
  <c r="AA746" i="27"/>
  <c r="AB746" i="27"/>
  <c r="AC746" i="27"/>
  <c r="AD746" i="27"/>
  <c r="AE746" i="27"/>
  <c r="AF746" i="27"/>
  <c r="AG746" i="27"/>
  <c r="AH746" i="27"/>
  <c r="AI746" i="27"/>
  <c r="AJ746" i="27"/>
  <c r="AK746" i="27"/>
  <c r="AL746" i="27"/>
  <c r="AM746" i="27"/>
  <c r="E747" i="27"/>
  <c r="F747" i="27"/>
  <c r="G747" i="27"/>
  <c r="H747" i="27"/>
  <c r="I747" i="27"/>
  <c r="J747" i="27"/>
  <c r="K747" i="27"/>
  <c r="L747" i="27"/>
  <c r="M747" i="27"/>
  <c r="N747" i="27"/>
  <c r="O747" i="27"/>
  <c r="P747" i="27"/>
  <c r="Q747" i="27"/>
  <c r="R747" i="27"/>
  <c r="S747" i="27"/>
  <c r="T747" i="27"/>
  <c r="U747" i="27"/>
  <c r="V747" i="27"/>
  <c r="W747" i="27"/>
  <c r="X747" i="27"/>
  <c r="Y747" i="27"/>
  <c r="Z747" i="27"/>
  <c r="AA747" i="27"/>
  <c r="AB747" i="27"/>
  <c r="AC747" i="27"/>
  <c r="AD747" i="27"/>
  <c r="AE747" i="27"/>
  <c r="AF747" i="27"/>
  <c r="AG747" i="27"/>
  <c r="AH747" i="27"/>
  <c r="AI747" i="27"/>
  <c r="AJ747" i="27"/>
  <c r="AK747" i="27"/>
  <c r="AL747" i="27"/>
  <c r="AM747" i="27"/>
  <c r="E748" i="27"/>
  <c r="F748" i="27"/>
  <c r="G748" i="27"/>
  <c r="H748" i="27"/>
  <c r="I748" i="27"/>
  <c r="J748" i="27"/>
  <c r="K748" i="27"/>
  <c r="L748" i="27"/>
  <c r="M748" i="27"/>
  <c r="N748" i="27"/>
  <c r="O748" i="27"/>
  <c r="P748" i="27"/>
  <c r="Q748" i="27"/>
  <c r="R748" i="27"/>
  <c r="S748" i="27"/>
  <c r="T748" i="27"/>
  <c r="U748" i="27"/>
  <c r="V748" i="27"/>
  <c r="W748" i="27"/>
  <c r="X748" i="27"/>
  <c r="Y748" i="27"/>
  <c r="Z748" i="27"/>
  <c r="AA748" i="27"/>
  <c r="AB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E749" i="27"/>
  <c r="F749" i="27"/>
  <c r="G749" i="27"/>
  <c r="H749" i="27"/>
  <c r="I749" i="27"/>
  <c r="J749" i="27"/>
  <c r="K749" i="27"/>
  <c r="L749" i="27"/>
  <c r="M749" i="27"/>
  <c r="N749" i="27"/>
  <c r="O749" i="27"/>
  <c r="P749" i="27"/>
  <c r="Q749" i="27"/>
  <c r="R749" i="27"/>
  <c r="S749" i="27"/>
  <c r="T749" i="27"/>
  <c r="U749" i="27"/>
  <c r="V749" i="27"/>
  <c r="W749" i="27"/>
  <c r="X749" i="27"/>
  <c r="Y749" i="27"/>
  <c r="Z749" i="27"/>
  <c r="AA749" i="27"/>
  <c r="AB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E750" i="27"/>
  <c r="F750" i="27"/>
  <c r="G750" i="27"/>
  <c r="H750" i="27"/>
  <c r="I750" i="27"/>
  <c r="J750" i="27"/>
  <c r="K750" i="27"/>
  <c r="L750" i="27"/>
  <c r="M750" i="27"/>
  <c r="N750" i="27"/>
  <c r="O750" i="27"/>
  <c r="P750" i="27"/>
  <c r="Q750" i="27"/>
  <c r="R750" i="27"/>
  <c r="S750" i="27"/>
  <c r="T750" i="27"/>
  <c r="U750" i="27"/>
  <c r="V750" i="27"/>
  <c r="W750" i="27"/>
  <c r="X750" i="27"/>
  <c r="Y750" i="27"/>
  <c r="Z750" i="27"/>
  <c r="AA750" i="27"/>
  <c r="AB750" i="27"/>
  <c r="AC750" i="27"/>
  <c r="AD750" i="27"/>
  <c r="AE750" i="27"/>
  <c r="AF750" i="27"/>
  <c r="AG750" i="27"/>
  <c r="AH750" i="27"/>
  <c r="AI750" i="27"/>
  <c r="AJ750" i="27"/>
  <c r="AK750" i="27"/>
  <c r="AL750" i="27"/>
  <c r="AM750" i="27"/>
  <c r="E751" i="27"/>
  <c r="F751" i="27"/>
  <c r="G751" i="27"/>
  <c r="H751" i="27"/>
  <c r="I751" i="27"/>
  <c r="J751" i="27"/>
  <c r="K751" i="27"/>
  <c r="L751" i="27"/>
  <c r="M751" i="27"/>
  <c r="N751" i="27"/>
  <c r="O751" i="27"/>
  <c r="P751" i="27"/>
  <c r="Q751" i="27"/>
  <c r="R751" i="27"/>
  <c r="S751" i="27"/>
  <c r="T751" i="27"/>
  <c r="U751" i="27"/>
  <c r="V751" i="27"/>
  <c r="W751" i="27"/>
  <c r="X751" i="27"/>
  <c r="Y751" i="27"/>
  <c r="Z751" i="27"/>
  <c r="AA751" i="27"/>
  <c r="AB751" i="27"/>
  <c r="AC751" i="27"/>
  <c r="AD751" i="27"/>
  <c r="AE751" i="27"/>
  <c r="AF751" i="27"/>
  <c r="AG751" i="27"/>
  <c r="AH751" i="27"/>
  <c r="AI751" i="27"/>
  <c r="AJ751" i="27"/>
  <c r="AK751" i="27"/>
  <c r="AL751" i="27"/>
  <c r="AM751" i="27"/>
  <c r="E752" i="27"/>
  <c r="F752" i="27"/>
  <c r="G752" i="27"/>
  <c r="H752" i="27"/>
  <c r="I752" i="27"/>
  <c r="J752" i="27"/>
  <c r="K752" i="27"/>
  <c r="L752" i="27"/>
  <c r="M752" i="27"/>
  <c r="N752" i="27"/>
  <c r="O752" i="27"/>
  <c r="P752" i="27"/>
  <c r="Q752" i="27"/>
  <c r="R752" i="27"/>
  <c r="S752" i="27"/>
  <c r="T752" i="27"/>
  <c r="U752" i="27"/>
  <c r="V752" i="27"/>
  <c r="W752" i="27"/>
  <c r="X752" i="27"/>
  <c r="Y752" i="27"/>
  <c r="Z752" i="27"/>
  <c r="AA752" i="27"/>
  <c r="AB752" i="27"/>
  <c r="AC752" i="27"/>
  <c r="AD752" i="27"/>
  <c r="AE752" i="27"/>
  <c r="AF752" i="27"/>
  <c r="AG752" i="27"/>
  <c r="AH752" i="27"/>
  <c r="AI752" i="27"/>
  <c r="AJ752" i="27"/>
  <c r="AK752" i="27"/>
  <c r="AL752" i="27"/>
  <c r="AM752" i="27"/>
  <c r="E753" i="27"/>
  <c r="F753" i="27"/>
  <c r="G753" i="27"/>
  <c r="H753" i="27"/>
  <c r="I753" i="27"/>
  <c r="J753" i="27"/>
  <c r="K753" i="27"/>
  <c r="L753" i="27"/>
  <c r="M753" i="27"/>
  <c r="N753" i="27"/>
  <c r="O753" i="27"/>
  <c r="P753" i="27"/>
  <c r="Q753" i="27"/>
  <c r="R753" i="27"/>
  <c r="S753" i="27"/>
  <c r="T753" i="27"/>
  <c r="U753" i="27"/>
  <c r="V753" i="27"/>
  <c r="W753" i="27"/>
  <c r="X753" i="27"/>
  <c r="Y753" i="27"/>
  <c r="Z753" i="27"/>
  <c r="AA753" i="27"/>
  <c r="AB753" i="27"/>
  <c r="AC753" i="27"/>
  <c r="AD753" i="27"/>
  <c r="AE753" i="27"/>
  <c r="AF753" i="27"/>
  <c r="AG753" i="27"/>
  <c r="AH753" i="27"/>
  <c r="AI753" i="27"/>
  <c r="AJ753" i="27"/>
  <c r="AK753" i="27"/>
  <c r="AL753" i="27"/>
  <c r="AM753" i="27"/>
  <c r="E754" i="27"/>
  <c r="F754" i="27"/>
  <c r="G754" i="27"/>
  <c r="H754" i="27"/>
  <c r="I754" i="27"/>
  <c r="J754" i="27"/>
  <c r="K754" i="27"/>
  <c r="L754" i="27"/>
  <c r="M754" i="27"/>
  <c r="N754" i="27"/>
  <c r="O754" i="27"/>
  <c r="P754" i="27"/>
  <c r="Q754" i="27"/>
  <c r="R754" i="27"/>
  <c r="S754" i="27"/>
  <c r="T754" i="27"/>
  <c r="U754" i="27"/>
  <c r="V754" i="27"/>
  <c r="W754" i="27"/>
  <c r="X754" i="27"/>
  <c r="Y754" i="27"/>
  <c r="Z754" i="27"/>
  <c r="AA754" i="27"/>
  <c r="AB754" i="27"/>
  <c r="AC754" i="27"/>
  <c r="AD754" i="27"/>
  <c r="AE754" i="27"/>
  <c r="AF754" i="27"/>
  <c r="AG754" i="27"/>
  <c r="AH754" i="27"/>
  <c r="AI754" i="27"/>
  <c r="AJ754" i="27"/>
  <c r="AK754" i="27"/>
  <c r="AL754" i="27"/>
  <c r="AM754" i="27"/>
  <c r="E755" i="27"/>
  <c r="F755" i="27"/>
  <c r="G755" i="27"/>
  <c r="H755" i="27"/>
  <c r="I755" i="27"/>
  <c r="J755" i="27"/>
  <c r="K755" i="27"/>
  <c r="L755" i="27"/>
  <c r="M755" i="27"/>
  <c r="N755" i="27"/>
  <c r="O755" i="27"/>
  <c r="P755" i="27"/>
  <c r="Q755" i="27"/>
  <c r="R755" i="27"/>
  <c r="S755" i="27"/>
  <c r="T755" i="27"/>
  <c r="U755" i="27"/>
  <c r="V755" i="27"/>
  <c r="W755" i="27"/>
  <c r="X755" i="27"/>
  <c r="Y755" i="27"/>
  <c r="Z755" i="27"/>
  <c r="AA755" i="27"/>
  <c r="AB755" i="27"/>
  <c r="AC755" i="27"/>
  <c r="AD755" i="27"/>
  <c r="AE755" i="27"/>
  <c r="AF755" i="27"/>
  <c r="AG755" i="27"/>
  <c r="AH755" i="27"/>
  <c r="AI755" i="27"/>
  <c r="AJ755" i="27"/>
  <c r="AK755" i="27"/>
  <c r="AL755" i="27"/>
  <c r="AM755" i="27"/>
  <c r="E756" i="27"/>
  <c r="F756" i="27"/>
  <c r="G756" i="27"/>
  <c r="H756" i="27"/>
  <c r="I756" i="27"/>
  <c r="J756" i="27"/>
  <c r="K756" i="27"/>
  <c r="L756" i="27"/>
  <c r="M756" i="27"/>
  <c r="N756" i="27"/>
  <c r="O756" i="27"/>
  <c r="P756" i="27"/>
  <c r="Q756" i="27"/>
  <c r="R756" i="27"/>
  <c r="S756" i="27"/>
  <c r="T756" i="27"/>
  <c r="U756" i="27"/>
  <c r="V756" i="27"/>
  <c r="W756" i="27"/>
  <c r="X756" i="27"/>
  <c r="Y756" i="27"/>
  <c r="Z756" i="27"/>
  <c r="AA756" i="27"/>
  <c r="AB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E757" i="27"/>
  <c r="F757" i="27"/>
  <c r="G757" i="27"/>
  <c r="H757" i="27"/>
  <c r="I757" i="27"/>
  <c r="J757" i="27"/>
  <c r="K757" i="27"/>
  <c r="L757" i="27"/>
  <c r="M757" i="27"/>
  <c r="N757" i="27"/>
  <c r="O757" i="27"/>
  <c r="P757" i="27"/>
  <c r="Q757" i="27"/>
  <c r="R757" i="27"/>
  <c r="S757" i="27"/>
  <c r="T757" i="27"/>
  <c r="U757" i="27"/>
  <c r="V757" i="27"/>
  <c r="W757" i="27"/>
  <c r="X757" i="27"/>
  <c r="Y757" i="27"/>
  <c r="Z757" i="27"/>
  <c r="AA757" i="27"/>
  <c r="AB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E758" i="27"/>
  <c r="F758" i="27"/>
  <c r="G758" i="27"/>
  <c r="H758" i="27"/>
  <c r="I758" i="27"/>
  <c r="J758" i="27"/>
  <c r="K758" i="27"/>
  <c r="L758" i="27"/>
  <c r="M758" i="27"/>
  <c r="N758" i="27"/>
  <c r="O758" i="27"/>
  <c r="P758" i="27"/>
  <c r="Q758" i="27"/>
  <c r="R758" i="27"/>
  <c r="S758" i="27"/>
  <c r="T758" i="27"/>
  <c r="U758" i="27"/>
  <c r="V758" i="27"/>
  <c r="W758" i="27"/>
  <c r="X758" i="27"/>
  <c r="Y758" i="27"/>
  <c r="Z758" i="27"/>
  <c r="AA758" i="27"/>
  <c r="AB758" i="27"/>
  <c r="AC758" i="27"/>
  <c r="AD758" i="27"/>
  <c r="AE758" i="27"/>
  <c r="AF758" i="27"/>
  <c r="AG758" i="27"/>
  <c r="AH758" i="27"/>
  <c r="AI758" i="27"/>
  <c r="AJ758" i="27"/>
  <c r="AK758" i="27"/>
  <c r="AL758" i="27"/>
  <c r="AM758" i="27"/>
  <c r="E759" i="27"/>
  <c r="F759" i="27"/>
  <c r="G759" i="27"/>
  <c r="H759" i="27"/>
  <c r="I759" i="27"/>
  <c r="J759" i="27"/>
  <c r="K759" i="27"/>
  <c r="L759" i="27"/>
  <c r="M759" i="27"/>
  <c r="N759" i="27"/>
  <c r="O759" i="27"/>
  <c r="P759" i="27"/>
  <c r="Q759" i="27"/>
  <c r="R759" i="27"/>
  <c r="S759" i="27"/>
  <c r="T759" i="27"/>
  <c r="U759" i="27"/>
  <c r="V759" i="27"/>
  <c r="W759" i="27"/>
  <c r="X759" i="27"/>
  <c r="Y759" i="27"/>
  <c r="Z759" i="27"/>
  <c r="AA759" i="27"/>
  <c r="AB759" i="27"/>
  <c r="AC759" i="27"/>
  <c r="AD759" i="27"/>
  <c r="AE759" i="27"/>
  <c r="AF759" i="27"/>
  <c r="AG759" i="27"/>
  <c r="AH759" i="27"/>
  <c r="AI759" i="27"/>
  <c r="AJ759" i="27"/>
  <c r="AK759" i="27"/>
  <c r="AL759" i="27"/>
  <c r="AM759" i="27"/>
  <c r="E760" i="27"/>
  <c r="F760" i="27"/>
  <c r="G760" i="27"/>
  <c r="H760" i="27"/>
  <c r="I760" i="27"/>
  <c r="J760" i="27"/>
  <c r="K760" i="27"/>
  <c r="L760" i="27"/>
  <c r="M760" i="27"/>
  <c r="N760" i="27"/>
  <c r="O760" i="27"/>
  <c r="P760" i="27"/>
  <c r="Q760" i="27"/>
  <c r="R760" i="27"/>
  <c r="S760" i="27"/>
  <c r="T760" i="27"/>
  <c r="U760" i="27"/>
  <c r="V760" i="27"/>
  <c r="W760" i="27"/>
  <c r="X760" i="27"/>
  <c r="Y760" i="27"/>
  <c r="Z760" i="27"/>
  <c r="AA760" i="27"/>
  <c r="AB760" i="27"/>
  <c r="AC760" i="27"/>
  <c r="AD760" i="27"/>
  <c r="AE760" i="27"/>
  <c r="AF760" i="27"/>
  <c r="AG760" i="27"/>
  <c r="AH760" i="27"/>
  <c r="AI760" i="27"/>
  <c r="AJ760" i="27"/>
  <c r="AK760" i="27"/>
  <c r="AL760" i="27"/>
  <c r="AM760" i="27"/>
  <c r="E761" i="27"/>
  <c r="F761" i="27"/>
  <c r="G761" i="27"/>
  <c r="H761" i="27"/>
  <c r="I761" i="27"/>
  <c r="J761" i="27"/>
  <c r="K761" i="27"/>
  <c r="L761" i="27"/>
  <c r="M761" i="27"/>
  <c r="N761" i="27"/>
  <c r="O761" i="27"/>
  <c r="P761" i="27"/>
  <c r="Q761" i="27"/>
  <c r="R761" i="27"/>
  <c r="S761" i="27"/>
  <c r="T761" i="27"/>
  <c r="U761" i="27"/>
  <c r="V761" i="27"/>
  <c r="W761" i="27"/>
  <c r="X761" i="27"/>
  <c r="Y761" i="27"/>
  <c r="Z761" i="27"/>
  <c r="AA761" i="27"/>
  <c r="AB761" i="27"/>
  <c r="AC761" i="27"/>
  <c r="AD761" i="27"/>
  <c r="AE761" i="27"/>
  <c r="AF761" i="27"/>
  <c r="AG761" i="27"/>
  <c r="AH761" i="27"/>
  <c r="AI761" i="27"/>
  <c r="AJ761" i="27"/>
  <c r="AK761" i="27"/>
  <c r="AL761" i="27"/>
  <c r="AM761" i="27"/>
  <c r="E762" i="27"/>
  <c r="F762" i="27"/>
  <c r="G762" i="27"/>
  <c r="H762" i="27"/>
  <c r="I762" i="27"/>
  <c r="J762" i="27"/>
  <c r="K762" i="27"/>
  <c r="L762" i="27"/>
  <c r="M762" i="27"/>
  <c r="N762" i="27"/>
  <c r="O762" i="27"/>
  <c r="P762" i="27"/>
  <c r="Q762" i="27"/>
  <c r="R762" i="27"/>
  <c r="S762" i="27"/>
  <c r="T762" i="27"/>
  <c r="U762" i="27"/>
  <c r="V762" i="27"/>
  <c r="W762" i="27"/>
  <c r="X762" i="27"/>
  <c r="Y762" i="27"/>
  <c r="Z762" i="27"/>
  <c r="AA762" i="27"/>
  <c r="AB762" i="27"/>
  <c r="AC762" i="27"/>
  <c r="AD762" i="27"/>
  <c r="AE762" i="27"/>
  <c r="AF762" i="27"/>
  <c r="AG762" i="27"/>
  <c r="AH762" i="27"/>
  <c r="AI762" i="27"/>
  <c r="AJ762" i="27"/>
  <c r="AK762" i="27"/>
  <c r="AL762" i="27"/>
  <c r="AM762" i="27"/>
  <c r="E763" i="27"/>
  <c r="F763" i="27"/>
  <c r="G763" i="27"/>
  <c r="H763" i="27"/>
  <c r="I763" i="27"/>
  <c r="J763" i="27"/>
  <c r="K763" i="27"/>
  <c r="L763" i="27"/>
  <c r="M763" i="27"/>
  <c r="N763" i="27"/>
  <c r="O763" i="27"/>
  <c r="P763" i="27"/>
  <c r="Q763" i="27"/>
  <c r="R763" i="27"/>
  <c r="S763" i="27"/>
  <c r="T763" i="27"/>
  <c r="U763" i="27"/>
  <c r="V763" i="27"/>
  <c r="W763" i="27"/>
  <c r="X763" i="27"/>
  <c r="Y763" i="27"/>
  <c r="Z763" i="27"/>
  <c r="AA763" i="27"/>
  <c r="AB763" i="27"/>
  <c r="AC763" i="27"/>
  <c r="AD763" i="27"/>
  <c r="AE763" i="27"/>
  <c r="AF763" i="27"/>
  <c r="AG763" i="27"/>
  <c r="AH763" i="27"/>
  <c r="AI763" i="27"/>
  <c r="AJ763" i="27"/>
  <c r="AK763" i="27"/>
  <c r="AL763" i="27"/>
  <c r="AM763" i="27"/>
  <c r="E764" i="27"/>
  <c r="F764" i="27"/>
  <c r="G764" i="27"/>
  <c r="H764" i="27"/>
  <c r="I764" i="27"/>
  <c r="J764" i="27"/>
  <c r="K764" i="27"/>
  <c r="L764" i="27"/>
  <c r="M764" i="27"/>
  <c r="N764" i="27"/>
  <c r="O764" i="27"/>
  <c r="P764" i="27"/>
  <c r="Q764" i="27"/>
  <c r="R764" i="27"/>
  <c r="S764" i="27"/>
  <c r="T764" i="27"/>
  <c r="U764" i="27"/>
  <c r="V764" i="27"/>
  <c r="W764" i="27"/>
  <c r="X764" i="27"/>
  <c r="Y764" i="27"/>
  <c r="Z764" i="27"/>
  <c r="AA764" i="27"/>
  <c r="AB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E765" i="27"/>
  <c r="F765" i="27"/>
  <c r="G765" i="27"/>
  <c r="H765" i="27"/>
  <c r="I765" i="27"/>
  <c r="J765" i="27"/>
  <c r="K765" i="27"/>
  <c r="L765" i="27"/>
  <c r="M765" i="27"/>
  <c r="N765" i="27"/>
  <c r="O765" i="27"/>
  <c r="P765" i="27"/>
  <c r="Q765" i="27"/>
  <c r="R765" i="27"/>
  <c r="S765" i="27"/>
  <c r="T765" i="27"/>
  <c r="U765" i="27"/>
  <c r="V765" i="27"/>
  <c r="W765" i="27"/>
  <c r="X765" i="27"/>
  <c r="Y765" i="27"/>
  <c r="Z765" i="27"/>
  <c r="AA765" i="27"/>
  <c r="AB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E766" i="27"/>
  <c r="F766" i="27"/>
  <c r="G766" i="27"/>
  <c r="H766" i="27"/>
  <c r="I766" i="27"/>
  <c r="J766" i="27"/>
  <c r="K766" i="27"/>
  <c r="L766" i="27"/>
  <c r="M766" i="27"/>
  <c r="N766" i="27"/>
  <c r="O766" i="27"/>
  <c r="P766" i="27"/>
  <c r="Q766" i="27"/>
  <c r="R766" i="27"/>
  <c r="S766" i="27"/>
  <c r="T766" i="27"/>
  <c r="U766" i="27"/>
  <c r="V766" i="27"/>
  <c r="W766" i="27"/>
  <c r="X766" i="27"/>
  <c r="Y766" i="27"/>
  <c r="Z766" i="27"/>
  <c r="AA766" i="27"/>
  <c r="AB766" i="27"/>
  <c r="AC766" i="27"/>
  <c r="AD766" i="27"/>
  <c r="AE766" i="27"/>
  <c r="AF766" i="27"/>
  <c r="AG766" i="27"/>
  <c r="AH766" i="27"/>
  <c r="AI766" i="27"/>
  <c r="AJ766" i="27"/>
  <c r="AK766" i="27"/>
  <c r="AL766" i="27"/>
  <c r="AM766" i="27"/>
  <c r="E767" i="27"/>
  <c r="F767" i="27"/>
  <c r="G767" i="27"/>
  <c r="H767" i="27"/>
  <c r="I767" i="27"/>
  <c r="J767" i="27"/>
  <c r="K767" i="27"/>
  <c r="L767" i="27"/>
  <c r="M767" i="27"/>
  <c r="N767" i="27"/>
  <c r="O767" i="27"/>
  <c r="P767" i="27"/>
  <c r="Q767" i="27"/>
  <c r="R767" i="27"/>
  <c r="S767" i="27"/>
  <c r="T767" i="27"/>
  <c r="U767" i="27"/>
  <c r="V767" i="27"/>
  <c r="W767" i="27"/>
  <c r="X767" i="27"/>
  <c r="Y767" i="27"/>
  <c r="Z767" i="27"/>
  <c r="AA767" i="27"/>
  <c r="AB767" i="27"/>
  <c r="AC767" i="27"/>
  <c r="AD767" i="27"/>
  <c r="AE767" i="27"/>
  <c r="AF767" i="27"/>
  <c r="AG767" i="27"/>
  <c r="AH767" i="27"/>
  <c r="AI767" i="27"/>
  <c r="AJ767" i="27"/>
  <c r="AK767" i="27"/>
  <c r="AL767" i="27"/>
  <c r="AM767" i="27"/>
  <c r="E768" i="27"/>
  <c r="F768" i="27"/>
  <c r="G768" i="27"/>
  <c r="H768" i="27"/>
  <c r="I768" i="27"/>
  <c r="J768" i="27"/>
  <c r="K768" i="27"/>
  <c r="L768" i="27"/>
  <c r="M768" i="27"/>
  <c r="N768" i="27"/>
  <c r="O768" i="27"/>
  <c r="P768" i="27"/>
  <c r="Q768" i="27"/>
  <c r="R768" i="27"/>
  <c r="S768" i="27"/>
  <c r="T768" i="27"/>
  <c r="U768" i="27"/>
  <c r="V768" i="27"/>
  <c r="W768" i="27"/>
  <c r="X768" i="27"/>
  <c r="Y768" i="27"/>
  <c r="Z768" i="27"/>
  <c r="AA768" i="27"/>
  <c r="AB768" i="27"/>
  <c r="AC768" i="27"/>
  <c r="AD768" i="27"/>
  <c r="AE768" i="27"/>
  <c r="AF768" i="27"/>
  <c r="AG768" i="27"/>
  <c r="AH768" i="27"/>
  <c r="AI768" i="27"/>
  <c r="AJ768" i="27"/>
  <c r="AK768" i="27"/>
  <c r="AL768" i="27"/>
  <c r="AM768" i="27"/>
  <c r="E769" i="27"/>
  <c r="F769" i="27"/>
  <c r="G769" i="27"/>
  <c r="H769" i="27"/>
  <c r="I769" i="27"/>
  <c r="J769" i="27"/>
  <c r="K769" i="27"/>
  <c r="L769" i="27"/>
  <c r="M769" i="27"/>
  <c r="N769" i="27"/>
  <c r="O769" i="27"/>
  <c r="P769" i="27"/>
  <c r="Q769" i="27"/>
  <c r="R769" i="27"/>
  <c r="S769" i="27"/>
  <c r="T769" i="27"/>
  <c r="U769" i="27"/>
  <c r="V769" i="27"/>
  <c r="W769" i="27"/>
  <c r="X769" i="27"/>
  <c r="Y769" i="27"/>
  <c r="Z769" i="27"/>
  <c r="AA769" i="27"/>
  <c r="AB769" i="27"/>
  <c r="AC769" i="27"/>
  <c r="AD769" i="27"/>
  <c r="AE769" i="27"/>
  <c r="AF769" i="27"/>
  <c r="AG769" i="27"/>
  <c r="AH769" i="27"/>
  <c r="AI769" i="27"/>
  <c r="AJ769" i="27"/>
  <c r="AK769" i="27"/>
  <c r="AL769" i="27"/>
  <c r="AM769" i="27"/>
  <c r="E770" i="27"/>
  <c r="F770" i="27"/>
  <c r="G770" i="27"/>
  <c r="H770" i="27"/>
  <c r="I770" i="27"/>
  <c r="J770" i="27"/>
  <c r="K770" i="27"/>
  <c r="L770" i="27"/>
  <c r="M770" i="27"/>
  <c r="N770" i="27"/>
  <c r="O770" i="27"/>
  <c r="P770" i="27"/>
  <c r="Q770" i="27"/>
  <c r="R770" i="27"/>
  <c r="S770" i="27"/>
  <c r="T770" i="27"/>
  <c r="U770" i="27"/>
  <c r="V770" i="27"/>
  <c r="W770" i="27"/>
  <c r="X770" i="27"/>
  <c r="Y770" i="27"/>
  <c r="Z770" i="27"/>
  <c r="AA770" i="27"/>
  <c r="AB770" i="27"/>
  <c r="AC770" i="27"/>
  <c r="AD770" i="27"/>
  <c r="AE770" i="27"/>
  <c r="AF770" i="27"/>
  <c r="AG770" i="27"/>
  <c r="AH770" i="27"/>
  <c r="AI770" i="27"/>
  <c r="AJ770" i="27"/>
  <c r="AK770" i="27"/>
  <c r="AL770" i="27"/>
  <c r="AM770" i="27"/>
  <c r="E771" i="27"/>
  <c r="F771" i="27"/>
  <c r="G771" i="27"/>
  <c r="H771" i="27"/>
  <c r="I771" i="27"/>
  <c r="J771" i="27"/>
  <c r="K771" i="27"/>
  <c r="L771" i="27"/>
  <c r="M771" i="27"/>
  <c r="N771" i="27"/>
  <c r="O771" i="27"/>
  <c r="P771" i="27"/>
  <c r="Q771" i="27"/>
  <c r="R771" i="27"/>
  <c r="S771" i="27"/>
  <c r="T771" i="27"/>
  <c r="U771" i="27"/>
  <c r="V771" i="27"/>
  <c r="W771" i="27"/>
  <c r="X771" i="27"/>
  <c r="Y771" i="27"/>
  <c r="Z771" i="27"/>
  <c r="AA771" i="27"/>
  <c r="AB771" i="27"/>
  <c r="AC771" i="27"/>
  <c r="AD771" i="27"/>
  <c r="AE771" i="27"/>
  <c r="AF771" i="27"/>
  <c r="AG771" i="27"/>
  <c r="AH771" i="27"/>
  <c r="AI771" i="27"/>
  <c r="AJ771" i="27"/>
  <c r="AK771" i="27"/>
  <c r="AL771" i="27"/>
  <c r="AM771" i="27"/>
  <c r="E772" i="27"/>
  <c r="F772" i="27"/>
  <c r="G772" i="27"/>
  <c r="H772" i="27"/>
  <c r="I772" i="27"/>
  <c r="J772" i="27"/>
  <c r="K772" i="27"/>
  <c r="L772" i="27"/>
  <c r="M772" i="27"/>
  <c r="N772" i="27"/>
  <c r="O772" i="27"/>
  <c r="P772" i="27"/>
  <c r="Q772" i="27"/>
  <c r="R772" i="27"/>
  <c r="S772" i="27"/>
  <c r="T772" i="27"/>
  <c r="U772" i="27"/>
  <c r="V772" i="27"/>
  <c r="W772" i="27"/>
  <c r="X772" i="27"/>
  <c r="Y772" i="27"/>
  <c r="Z772" i="27"/>
  <c r="AA772" i="27"/>
  <c r="AB772" i="27"/>
  <c r="AC772" i="27"/>
  <c r="AD772" i="27"/>
  <c r="AE772" i="27"/>
  <c r="AF772" i="27"/>
  <c r="AG772" i="27"/>
  <c r="AH772" i="27"/>
  <c r="AI772" i="27"/>
  <c r="AJ772" i="27"/>
  <c r="AK772" i="27"/>
  <c r="AL772" i="27"/>
  <c r="AM772" i="27"/>
  <c r="E773" i="27"/>
  <c r="F773" i="27"/>
  <c r="G773" i="27"/>
  <c r="H773" i="27"/>
  <c r="I773" i="27"/>
  <c r="J773" i="27"/>
  <c r="K773" i="27"/>
  <c r="L773" i="27"/>
  <c r="M773" i="27"/>
  <c r="N773" i="27"/>
  <c r="O773" i="27"/>
  <c r="P773" i="27"/>
  <c r="Q773" i="27"/>
  <c r="R773" i="27"/>
  <c r="S773" i="27"/>
  <c r="T773" i="27"/>
  <c r="U773" i="27"/>
  <c r="V773" i="27"/>
  <c r="W773" i="27"/>
  <c r="X773" i="27"/>
  <c r="Y773" i="27"/>
  <c r="Z773" i="27"/>
  <c r="AA773" i="27"/>
  <c r="AB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E774" i="27"/>
  <c r="F774" i="27"/>
  <c r="G774" i="27"/>
  <c r="H774" i="27"/>
  <c r="I774" i="27"/>
  <c r="J774" i="27"/>
  <c r="K774" i="27"/>
  <c r="L774" i="27"/>
  <c r="M774" i="27"/>
  <c r="N774" i="27"/>
  <c r="O774" i="27"/>
  <c r="P774" i="27"/>
  <c r="Q774" i="27"/>
  <c r="R774" i="27"/>
  <c r="S774" i="27"/>
  <c r="T774" i="27"/>
  <c r="U774" i="27"/>
  <c r="V774" i="27"/>
  <c r="W774" i="27"/>
  <c r="X774" i="27"/>
  <c r="Y774" i="27"/>
  <c r="Z774" i="27"/>
  <c r="AA774" i="27"/>
  <c r="AB774" i="27"/>
  <c r="AC774" i="27"/>
  <c r="AD774" i="27"/>
  <c r="AE774" i="27"/>
  <c r="AF774" i="27"/>
  <c r="AG774" i="27"/>
  <c r="AH774" i="27"/>
  <c r="AI774" i="27"/>
  <c r="AJ774" i="27"/>
  <c r="AK774" i="27"/>
  <c r="AL774" i="27"/>
  <c r="AM774" i="27"/>
  <c r="E775" i="27"/>
  <c r="F775" i="27"/>
  <c r="G775" i="27"/>
  <c r="H775" i="27"/>
  <c r="I775" i="27"/>
  <c r="J775" i="27"/>
  <c r="K775" i="27"/>
  <c r="L775" i="27"/>
  <c r="M775" i="27"/>
  <c r="N775" i="27"/>
  <c r="O775" i="27"/>
  <c r="P775" i="27"/>
  <c r="Q775" i="27"/>
  <c r="R775" i="27"/>
  <c r="S775" i="27"/>
  <c r="T775" i="27"/>
  <c r="U775" i="27"/>
  <c r="V775" i="27"/>
  <c r="W775" i="27"/>
  <c r="X775" i="27"/>
  <c r="Y775" i="27"/>
  <c r="Z775" i="27"/>
  <c r="AA775" i="27"/>
  <c r="AB775" i="27"/>
  <c r="AC775" i="27"/>
  <c r="AD775" i="27"/>
  <c r="AE775" i="27"/>
  <c r="AF775" i="27"/>
  <c r="AG775" i="27"/>
  <c r="AH775" i="27"/>
  <c r="AI775" i="27"/>
  <c r="AJ775" i="27"/>
  <c r="AK775" i="27"/>
  <c r="AL775" i="27"/>
  <c r="AM775" i="27"/>
  <c r="E776" i="27"/>
  <c r="F776" i="27"/>
  <c r="G776" i="27"/>
  <c r="H776" i="27"/>
  <c r="I776" i="27"/>
  <c r="J776" i="27"/>
  <c r="K776" i="27"/>
  <c r="L776" i="27"/>
  <c r="M776" i="27"/>
  <c r="N776" i="27"/>
  <c r="O776" i="27"/>
  <c r="P776" i="27"/>
  <c r="Q776" i="27"/>
  <c r="R776" i="27"/>
  <c r="S776" i="27"/>
  <c r="T776" i="27"/>
  <c r="U776" i="27"/>
  <c r="V776" i="27"/>
  <c r="W776" i="27"/>
  <c r="X776" i="27"/>
  <c r="Y776" i="27"/>
  <c r="Z776" i="27"/>
  <c r="AA776" i="27"/>
  <c r="AB776" i="27"/>
  <c r="AC776" i="27"/>
  <c r="AD776" i="27"/>
  <c r="AE776" i="27"/>
  <c r="AF776" i="27"/>
  <c r="AG776" i="27"/>
  <c r="AH776" i="27"/>
  <c r="AI776" i="27"/>
  <c r="AJ776" i="27"/>
  <c r="AK776" i="27"/>
  <c r="AL776" i="27"/>
  <c r="AM776" i="27"/>
  <c r="E777" i="27"/>
  <c r="F777" i="27"/>
  <c r="G777" i="27"/>
  <c r="H777" i="27"/>
  <c r="I777" i="27"/>
  <c r="J777" i="27"/>
  <c r="K777" i="27"/>
  <c r="L777" i="27"/>
  <c r="M777" i="27"/>
  <c r="N777" i="27"/>
  <c r="O777" i="27"/>
  <c r="P777" i="27"/>
  <c r="Q777" i="27"/>
  <c r="R777" i="27"/>
  <c r="S777" i="27"/>
  <c r="T777" i="27"/>
  <c r="U777" i="27"/>
  <c r="V777" i="27"/>
  <c r="W777" i="27"/>
  <c r="X777" i="27"/>
  <c r="Y777" i="27"/>
  <c r="Z777" i="27"/>
  <c r="AA777" i="27"/>
  <c r="AB777" i="27"/>
  <c r="AC777" i="27"/>
  <c r="AD777" i="27"/>
  <c r="AE777" i="27"/>
  <c r="AF777" i="27"/>
  <c r="AG777" i="27"/>
  <c r="AH777" i="27"/>
  <c r="AI777" i="27"/>
  <c r="AJ777" i="27"/>
  <c r="AK777" i="27"/>
  <c r="AL777" i="27"/>
  <c r="AM777" i="27"/>
  <c r="E778" i="27"/>
  <c r="F778" i="27"/>
  <c r="G778" i="27"/>
  <c r="H778" i="27"/>
  <c r="I778" i="27"/>
  <c r="J778" i="27"/>
  <c r="K778" i="27"/>
  <c r="L778" i="27"/>
  <c r="M778" i="27"/>
  <c r="N778" i="27"/>
  <c r="O778" i="27"/>
  <c r="P778" i="27"/>
  <c r="Q778" i="27"/>
  <c r="R778" i="27"/>
  <c r="S778" i="27"/>
  <c r="T778" i="27"/>
  <c r="U778" i="27"/>
  <c r="V778" i="27"/>
  <c r="W778" i="27"/>
  <c r="X778" i="27"/>
  <c r="Y778" i="27"/>
  <c r="Z778" i="27"/>
  <c r="AA778" i="27"/>
  <c r="AB778" i="27"/>
  <c r="AC778" i="27"/>
  <c r="AD778" i="27"/>
  <c r="AE778" i="27"/>
  <c r="AF778" i="27"/>
  <c r="AG778" i="27"/>
  <c r="AH778" i="27"/>
  <c r="AI778" i="27"/>
  <c r="AJ778" i="27"/>
  <c r="AK778" i="27"/>
  <c r="AL778" i="27"/>
  <c r="AM778" i="27"/>
  <c r="E779" i="27"/>
  <c r="F779" i="27"/>
  <c r="G779" i="27"/>
  <c r="H779" i="27"/>
  <c r="I779" i="27"/>
  <c r="J779" i="27"/>
  <c r="K779" i="27"/>
  <c r="L779" i="27"/>
  <c r="M779" i="27"/>
  <c r="N779" i="27"/>
  <c r="O779" i="27"/>
  <c r="P779" i="27"/>
  <c r="Q779" i="27"/>
  <c r="R779" i="27"/>
  <c r="S779" i="27"/>
  <c r="T779" i="27"/>
  <c r="U779" i="27"/>
  <c r="V779" i="27"/>
  <c r="W779" i="27"/>
  <c r="X779" i="27"/>
  <c r="Y779" i="27"/>
  <c r="Z779" i="27"/>
  <c r="AA779" i="27"/>
  <c r="AB779" i="27"/>
  <c r="AC779" i="27"/>
  <c r="AD779" i="27"/>
  <c r="AE779" i="27"/>
  <c r="AF779" i="27"/>
  <c r="AG779" i="27"/>
  <c r="AH779" i="27"/>
  <c r="AI779" i="27"/>
  <c r="AJ779" i="27"/>
  <c r="AK779" i="27"/>
  <c r="AL779" i="27"/>
  <c r="AM779" i="27"/>
  <c r="E780" i="27"/>
  <c r="F780" i="27"/>
  <c r="G780" i="27"/>
  <c r="H780" i="27"/>
  <c r="I780" i="27"/>
  <c r="J780" i="27"/>
  <c r="K780" i="27"/>
  <c r="L780" i="27"/>
  <c r="M780" i="27"/>
  <c r="N780" i="27"/>
  <c r="O780" i="27"/>
  <c r="P780" i="27"/>
  <c r="Q780" i="27"/>
  <c r="R780" i="27"/>
  <c r="S780" i="27"/>
  <c r="T780" i="27"/>
  <c r="U780" i="27"/>
  <c r="V780" i="27"/>
  <c r="W780" i="27"/>
  <c r="X780" i="27"/>
  <c r="Y780" i="27"/>
  <c r="Z780" i="27"/>
  <c r="AA780" i="27"/>
  <c r="AB780" i="27"/>
  <c r="AC780" i="27"/>
  <c r="AD780" i="27"/>
  <c r="AE780" i="27"/>
  <c r="AF780" i="27"/>
  <c r="AG780" i="27"/>
  <c r="AH780" i="27"/>
  <c r="AI780" i="27"/>
  <c r="AJ780" i="27"/>
  <c r="AK780" i="27"/>
  <c r="AL780" i="27"/>
  <c r="AM780" i="27"/>
  <c r="E781" i="27"/>
  <c r="F781" i="27"/>
  <c r="G781" i="27"/>
  <c r="H781" i="27"/>
  <c r="I781" i="27"/>
  <c r="J781" i="27"/>
  <c r="K781" i="27"/>
  <c r="L781" i="27"/>
  <c r="M781" i="27"/>
  <c r="N781" i="27"/>
  <c r="O781" i="27"/>
  <c r="P781" i="27"/>
  <c r="Q781" i="27"/>
  <c r="R781" i="27"/>
  <c r="S781" i="27"/>
  <c r="T781" i="27"/>
  <c r="U781" i="27"/>
  <c r="V781" i="27"/>
  <c r="W781" i="27"/>
  <c r="X781" i="27"/>
  <c r="Y781" i="27"/>
  <c r="Z781" i="27"/>
  <c r="AA781" i="27"/>
  <c r="AB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E782" i="27"/>
  <c r="F782" i="27"/>
  <c r="G782" i="27"/>
  <c r="H782" i="27"/>
  <c r="I782" i="27"/>
  <c r="J782" i="27"/>
  <c r="K782" i="27"/>
  <c r="L782" i="27"/>
  <c r="M782" i="27"/>
  <c r="N782" i="27"/>
  <c r="O782" i="27"/>
  <c r="P782" i="27"/>
  <c r="Q782" i="27"/>
  <c r="R782" i="27"/>
  <c r="S782" i="27"/>
  <c r="T782" i="27"/>
  <c r="U782" i="27"/>
  <c r="V782" i="27"/>
  <c r="W782" i="27"/>
  <c r="X782" i="27"/>
  <c r="Y782" i="27"/>
  <c r="Z782" i="27"/>
  <c r="AA782" i="27"/>
  <c r="AB782" i="27"/>
  <c r="AC782" i="27"/>
  <c r="AD782" i="27"/>
  <c r="AE782" i="27"/>
  <c r="AF782" i="27"/>
  <c r="AG782" i="27"/>
  <c r="AH782" i="27"/>
  <c r="AI782" i="27"/>
  <c r="AJ782" i="27"/>
  <c r="AK782" i="27"/>
  <c r="AL782" i="27"/>
  <c r="AM782" i="27"/>
  <c r="E783" i="27"/>
  <c r="F783" i="27"/>
  <c r="G783" i="27"/>
  <c r="H783" i="27"/>
  <c r="I783" i="27"/>
  <c r="J783" i="27"/>
  <c r="K783" i="27"/>
  <c r="L783" i="27"/>
  <c r="M783" i="27"/>
  <c r="N783" i="27"/>
  <c r="O783" i="27"/>
  <c r="P783" i="27"/>
  <c r="Q783" i="27"/>
  <c r="R783" i="27"/>
  <c r="S783" i="27"/>
  <c r="T783" i="27"/>
  <c r="U783" i="27"/>
  <c r="V783" i="27"/>
  <c r="W783" i="27"/>
  <c r="X783" i="27"/>
  <c r="Y783" i="27"/>
  <c r="Z783" i="27"/>
  <c r="AA783" i="27"/>
  <c r="AB783" i="27"/>
  <c r="AC783" i="27"/>
  <c r="AD783" i="27"/>
  <c r="AE783" i="27"/>
  <c r="AF783" i="27"/>
  <c r="AG783" i="27"/>
  <c r="AH783" i="27"/>
  <c r="AI783" i="27"/>
  <c r="AJ783" i="27"/>
  <c r="AK783" i="27"/>
  <c r="AL783" i="27"/>
  <c r="AM783" i="27"/>
  <c r="E784" i="27"/>
  <c r="F784" i="27"/>
  <c r="G784" i="27"/>
  <c r="H784" i="27"/>
  <c r="I784" i="27"/>
  <c r="J784" i="27"/>
  <c r="K784" i="27"/>
  <c r="L784" i="27"/>
  <c r="M784" i="27"/>
  <c r="N784" i="27"/>
  <c r="O784" i="27"/>
  <c r="P784" i="27"/>
  <c r="Q784" i="27"/>
  <c r="R784" i="27"/>
  <c r="S784" i="27"/>
  <c r="T784" i="27"/>
  <c r="U784" i="27"/>
  <c r="V784" i="27"/>
  <c r="W784" i="27"/>
  <c r="X784" i="27"/>
  <c r="Y784" i="27"/>
  <c r="Z784" i="27"/>
  <c r="AA784" i="27"/>
  <c r="AB784" i="27"/>
  <c r="AC784" i="27"/>
  <c r="AD784" i="27"/>
  <c r="AE784" i="27"/>
  <c r="AF784" i="27"/>
  <c r="AG784" i="27"/>
  <c r="AH784" i="27"/>
  <c r="AI784" i="27"/>
  <c r="AJ784" i="27"/>
  <c r="AK784" i="27"/>
  <c r="AL784" i="27"/>
  <c r="AM784" i="27"/>
  <c r="E785" i="27"/>
  <c r="F785" i="27"/>
  <c r="G785" i="27"/>
  <c r="H785" i="27"/>
  <c r="I785" i="27"/>
  <c r="J785" i="27"/>
  <c r="K785" i="27"/>
  <c r="L785" i="27"/>
  <c r="M785" i="27"/>
  <c r="N785" i="27"/>
  <c r="O785" i="27"/>
  <c r="P785" i="27"/>
  <c r="Q785" i="27"/>
  <c r="R785" i="27"/>
  <c r="S785" i="27"/>
  <c r="T785" i="27"/>
  <c r="U785" i="27"/>
  <c r="V785" i="27"/>
  <c r="W785" i="27"/>
  <c r="X785" i="27"/>
  <c r="Y785" i="27"/>
  <c r="Z785" i="27"/>
  <c r="AA785" i="27"/>
  <c r="AB785" i="27"/>
  <c r="AC785" i="27"/>
  <c r="AD785" i="27"/>
  <c r="AE785" i="27"/>
  <c r="AF785" i="27"/>
  <c r="AG785" i="27"/>
  <c r="AH785" i="27"/>
  <c r="AI785" i="27"/>
  <c r="AJ785" i="27"/>
  <c r="AK785" i="27"/>
  <c r="AL785" i="27"/>
  <c r="AM785" i="27"/>
  <c r="E786" i="27"/>
  <c r="F786" i="27"/>
  <c r="G786" i="27"/>
  <c r="H786" i="27"/>
  <c r="I786" i="27"/>
  <c r="J786" i="27"/>
  <c r="K786" i="27"/>
  <c r="L786" i="27"/>
  <c r="M786" i="27"/>
  <c r="N786" i="27"/>
  <c r="O786" i="27"/>
  <c r="P786" i="27"/>
  <c r="Q786" i="27"/>
  <c r="R786" i="27"/>
  <c r="S786" i="27"/>
  <c r="T786" i="27"/>
  <c r="U786" i="27"/>
  <c r="V786" i="27"/>
  <c r="W786" i="27"/>
  <c r="X786" i="27"/>
  <c r="Y786" i="27"/>
  <c r="Z786" i="27"/>
  <c r="AA786" i="27"/>
  <c r="AB786" i="27"/>
  <c r="AC786" i="27"/>
  <c r="AD786" i="27"/>
  <c r="AE786" i="27"/>
  <c r="AF786" i="27"/>
  <c r="AG786" i="27"/>
  <c r="AH786" i="27"/>
  <c r="AI786" i="27"/>
  <c r="AJ786" i="27"/>
  <c r="AK786" i="27"/>
  <c r="AL786" i="27"/>
  <c r="AM786" i="27"/>
  <c r="E787" i="27"/>
  <c r="F787" i="27"/>
  <c r="G787" i="27"/>
  <c r="H787" i="27"/>
  <c r="I787" i="27"/>
  <c r="J787" i="27"/>
  <c r="K787" i="27"/>
  <c r="L787" i="27"/>
  <c r="M787" i="27"/>
  <c r="N787" i="27"/>
  <c r="O787" i="27"/>
  <c r="P787" i="27"/>
  <c r="Q787" i="27"/>
  <c r="R787" i="27"/>
  <c r="S787" i="27"/>
  <c r="T787" i="27"/>
  <c r="U787" i="27"/>
  <c r="V787" i="27"/>
  <c r="W787" i="27"/>
  <c r="X787" i="27"/>
  <c r="Y787" i="27"/>
  <c r="Z787" i="27"/>
  <c r="AA787" i="27"/>
  <c r="AB787" i="27"/>
  <c r="AC787" i="27"/>
  <c r="AD787" i="27"/>
  <c r="AE787" i="27"/>
  <c r="AF787" i="27"/>
  <c r="AG787" i="27"/>
  <c r="AH787" i="27"/>
  <c r="AI787" i="27"/>
  <c r="AJ787" i="27"/>
  <c r="AK787" i="27"/>
  <c r="AL787" i="27"/>
  <c r="AM787" i="27"/>
  <c r="E788" i="27"/>
  <c r="F788" i="27"/>
  <c r="G788" i="27"/>
  <c r="H788" i="27"/>
  <c r="I788" i="27"/>
  <c r="J788" i="27"/>
  <c r="K788" i="27"/>
  <c r="L788" i="27"/>
  <c r="M788" i="27"/>
  <c r="N788" i="27"/>
  <c r="O788" i="27"/>
  <c r="P788" i="27"/>
  <c r="Q788" i="27"/>
  <c r="R788" i="27"/>
  <c r="S788" i="27"/>
  <c r="T788" i="27"/>
  <c r="U788" i="27"/>
  <c r="V788" i="27"/>
  <c r="W788" i="27"/>
  <c r="X788" i="27"/>
  <c r="Y788" i="27"/>
  <c r="Z788" i="27"/>
  <c r="AA788" i="27"/>
  <c r="AB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E789" i="27"/>
  <c r="F789" i="27"/>
  <c r="G789" i="27"/>
  <c r="H789" i="27"/>
  <c r="I789" i="27"/>
  <c r="J789" i="27"/>
  <c r="K789" i="27"/>
  <c r="L789" i="27"/>
  <c r="M789" i="27"/>
  <c r="N789" i="27"/>
  <c r="O789" i="27"/>
  <c r="P789" i="27"/>
  <c r="Q789" i="27"/>
  <c r="R789" i="27"/>
  <c r="S789" i="27"/>
  <c r="T789" i="27"/>
  <c r="U789" i="27"/>
  <c r="V789" i="27"/>
  <c r="W789" i="27"/>
  <c r="X789" i="27"/>
  <c r="Y789" i="27"/>
  <c r="Z789" i="27"/>
  <c r="AA789" i="27"/>
  <c r="AB789" i="27"/>
  <c r="AC789" i="27"/>
  <c r="AD789" i="27"/>
  <c r="AE789" i="27"/>
  <c r="AF789" i="27"/>
  <c r="AG789" i="27"/>
  <c r="AH789" i="27"/>
  <c r="AI789" i="27"/>
  <c r="AJ789" i="27"/>
  <c r="AK789" i="27"/>
  <c r="AL789" i="27"/>
  <c r="AM789" i="27"/>
  <c r="E790" i="27"/>
  <c r="F790" i="27"/>
  <c r="G790" i="27"/>
  <c r="H790" i="27"/>
  <c r="I790" i="27"/>
  <c r="J790" i="27"/>
  <c r="K790" i="27"/>
  <c r="L790" i="27"/>
  <c r="M790" i="27"/>
  <c r="N790" i="27"/>
  <c r="O790" i="27"/>
  <c r="P790" i="27"/>
  <c r="Q790" i="27"/>
  <c r="R790" i="27"/>
  <c r="S790" i="27"/>
  <c r="T790" i="27"/>
  <c r="U790" i="27"/>
  <c r="V790" i="27"/>
  <c r="W790" i="27"/>
  <c r="X790" i="27"/>
  <c r="Y790" i="27"/>
  <c r="Z790" i="27"/>
  <c r="AA790" i="27"/>
  <c r="AB790" i="27"/>
  <c r="AC790" i="27"/>
  <c r="AD790" i="27"/>
  <c r="AE790" i="27"/>
  <c r="AF790" i="27"/>
  <c r="AG790" i="27"/>
  <c r="AH790" i="27"/>
  <c r="AI790" i="27"/>
  <c r="AJ790" i="27"/>
  <c r="AK790" i="27"/>
  <c r="AL790" i="27"/>
  <c r="AM790" i="27"/>
  <c r="E791" i="27"/>
  <c r="F791" i="27"/>
  <c r="G791" i="27"/>
  <c r="H791" i="27"/>
  <c r="I791" i="27"/>
  <c r="J791" i="27"/>
  <c r="K791" i="27"/>
  <c r="L791" i="27"/>
  <c r="M791" i="27"/>
  <c r="N791" i="27"/>
  <c r="O791" i="27"/>
  <c r="P791" i="27"/>
  <c r="Q791" i="27"/>
  <c r="R791" i="27"/>
  <c r="S791" i="27"/>
  <c r="T791" i="27"/>
  <c r="U791" i="27"/>
  <c r="V791" i="27"/>
  <c r="W791" i="27"/>
  <c r="X791" i="27"/>
  <c r="Y791" i="27"/>
  <c r="Z791" i="27"/>
  <c r="AA791" i="27"/>
  <c r="AB791" i="27"/>
  <c r="AC791" i="27"/>
  <c r="AD791" i="27"/>
  <c r="AE791" i="27"/>
  <c r="AF791" i="27"/>
  <c r="AG791" i="27"/>
  <c r="AH791" i="27"/>
  <c r="AI791" i="27"/>
  <c r="AJ791" i="27"/>
  <c r="AK791" i="27"/>
  <c r="AL791" i="27"/>
  <c r="AM791" i="27"/>
  <c r="E792" i="27"/>
  <c r="F792" i="27"/>
  <c r="G792" i="27"/>
  <c r="H792" i="27"/>
  <c r="I792" i="27"/>
  <c r="J792" i="27"/>
  <c r="K792" i="27"/>
  <c r="L792" i="27"/>
  <c r="M792" i="27"/>
  <c r="N792" i="27"/>
  <c r="O792" i="27"/>
  <c r="P792" i="27"/>
  <c r="Q792" i="27"/>
  <c r="R792" i="27"/>
  <c r="S792" i="27"/>
  <c r="T792" i="27"/>
  <c r="U792" i="27"/>
  <c r="V792" i="27"/>
  <c r="W792" i="27"/>
  <c r="X792" i="27"/>
  <c r="Y792" i="27"/>
  <c r="Z792" i="27"/>
  <c r="AA792" i="27"/>
  <c r="AB792" i="27"/>
  <c r="AC792" i="27"/>
  <c r="AD792" i="27"/>
  <c r="AE792" i="27"/>
  <c r="AF792" i="27"/>
  <c r="AG792" i="27"/>
  <c r="AH792" i="27"/>
  <c r="AI792" i="27"/>
  <c r="AJ792" i="27"/>
  <c r="AK792" i="27"/>
  <c r="AL792" i="27"/>
  <c r="AM792" i="27"/>
  <c r="E793" i="27"/>
  <c r="F793" i="27"/>
  <c r="G793" i="27"/>
  <c r="H793" i="27"/>
  <c r="I793" i="27"/>
  <c r="J793" i="27"/>
  <c r="K793" i="27"/>
  <c r="L793" i="27"/>
  <c r="M793" i="27"/>
  <c r="N793" i="27"/>
  <c r="O793" i="27"/>
  <c r="P793" i="27"/>
  <c r="Q793" i="27"/>
  <c r="R793" i="27"/>
  <c r="S793" i="27"/>
  <c r="T793" i="27"/>
  <c r="U793" i="27"/>
  <c r="V793" i="27"/>
  <c r="W793" i="27"/>
  <c r="X793" i="27"/>
  <c r="Y793" i="27"/>
  <c r="Z793" i="27"/>
  <c r="AA793" i="27"/>
  <c r="AB793" i="27"/>
  <c r="AC793" i="27"/>
  <c r="AD793" i="27"/>
  <c r="AE793" i="27"/>
  <c r="AF793" i="27"/>
  <c r="AG793" i="27"/>
  <c r="AH793" i="27"/>
  <c r="AI793" i="27"/>
  <c r="AJ793" i="27"/>
  <c r="AK793" i="27"/>
  <c r="AL793" i="27"/>
  <c r="AM793" i="27"/>
  <c r="E794" i="27"/>
  <c r="F794" i="27"/>
  <c r="G794" i="27"/>
  <c r="H794" i="27"/>
  <c r="I794" i="27"/>
  <c r="J794" i="27"/>
  <c r="K794" i="27"/>
  <c r="L794" i="27"/>
  <c r="M794" i="27"/>
  <c r="N794" i="27"/>
  <c r="O794" i="27"/>
  <c r="P794" i="27"/>
  <c r="Q794" i="27"/>
  <c r="R794" i="27"/>
  <c r="S794" i="27"/>
  <c r="T794" i="27"/>
  <c r="U794" i="27"/>
  <c r="V794" i="27"/>
  <c r="W794" i="27"/>
  <c r="X794" i="27"/>
  <c r="Y794" i="27"/>
  <c r="Z794" i="27"/>
  <c r="AA794" i="27"/>
  <c r="AB794" i="27"/>
  <c r="AC794" i="27"/>
  <c r="AD794" i="27"/>
  <c r="AE794" i="27"/>
  <c r="AF794" i="27"/>
  <c r="AG794" i="27"/>
  <c r="AH794" i="27"/>
  <c r="AI794" i="27"/>
  <c r="AJ794" i="27"/>
  <c r="AK794" i="27"/>
  <c r="AL794" i="27"/>
  <c r="AM794" i="27"/>
  <c r="E795" i="27"/>
  <c r="F795" i="27"/>
  <c r="G795" i="27"/>
  <c r="H795" i="27"/>
  <c r="I795" i="27"/>
  <c r="J795" i="27"/>
  <c r="K795" i="27"/>
  <c r="L795" i="27"/>
  <c r="M795" i="27"/>
  <c r="N795" i="27"/>
  <c r="O795" i="27"/>
  <c r="P795" i="27"/>
  <c r="Q795" i="27"/>
  <c r="R795" i="27"/>
  <c r="S795" i="27"/>
  <c r="T795" i="27"/>
  <c r="U795" i="27"/>
  <c r="V795" i="27"/>
  <c r="W795" i="27"/>
  <c r="X795" i="27"/>
  <c r="Y795" i="27"/>
  <c r="Z795" i="27"/>
  <c r="AA795" i="27"/>
  <c r="AB795" i="27"/>
  <c r="AC795" i="27"/>
  <c r="AD795" i="27"/>
  <c r="AE795" i="27"/>
  <c r="AF795" i="27"/>
  <c r="AG795" i="27"/>
  <c r="AH795" i="27"/>
  <c r="AI795" i="27"/>
  <c r="AJ795" i="27"/>
  <c r="AK795" i="27"/>
  <c r="AL795" i="27"/>
  <c r="AM795" i="27"/>
  <c r="E796" i="27"/>
  <c r="F796" i="27"/>
  <c r="G796" i="27"/>
  <c r="H796" i="27"/>
  <c r="I796" i="27"/>
  <c r="J796" i="27"/>
  <c r="K796" i="27"/>
  <c r="L796" i="27"/>
  <c r="M796" i="27"/>
  <c r="N796" i="27"/>
  <c r="O796" i="27"/>
  <c r="P796" i="27"/>
  <c r="Q796" i="27"/>
  <c r="R796" i="27"/>
  <c r="S796" i="27"/>
  <c r="T796" i="27"/>
  <c r="U796" i="27"/>
  <c r="V796" i="27"/>
  <c r="W796" i="27"/>
  <c r="X796" i="27"/>
  <c r="Y796" i="27"/>
  <c r="Z796" i="27"/>
  <c r="AA796" i="27"/>
  <c r="AB796" i="27"/>
  <c r="AC796" i="27"/>
  <c r="AD796" i="27"/>
  <c r="AE796" i="27"/>
  <c r="AF796" i="27"/>
  <c r="AG796" i="27"/>
  <c r="AH796" i="27"/>
  <c r="AI796" i="27"/>
  <c r="AJ796" i="27"/>
  <c r="AK796" i="27"/>
  <c r="AL796" i="27"/>
  <c r="AM796" i="27"/>
  <c r="E797" i="27"/>
  <c r="F797" i="27"/>
  <c r="G797" i="27"/>
  <c r="H797" i="27"/>
  <c r="I797" i="27"/>
  <c r="J797" i="27"/>
  <c r="K797" i="27"/>
  <c r="L797" i="27"/>
  <c r="M797" i="27"/>
  <c r="N797" i="27"/>
  <c r="O797" i="27"/>
  <c r="P797" i="27"/>
  <c r="Q797" i="27"/>
  <c r="R797" i="27"/>
  <c r="S797" i="27"/>
  <c r="T797" i="27"/>
  <c r="U797" i="27"/>
  <c r="V797" i="27"/>
  <c r="W797" i="27"/>
  <c r="X797" i="27"/>
  <c r="Y797" i="27"/>
  <c r="Z797" i="27"/>
  <c r="AA797" i="27"/>
  <c r="AB797" i="27"/>
  <c r="AC797" i="27"/>
  <c r="AD797" i="27"/>
  <c r="AE797" i="27"/>
  <c r="AF797" i="27"/>
  <c r="AG797" i="27"/>
  <c r="AH797" i="27"/>
  <c r="AI797" i="27"/>
  <c r="AJ797" i="27"/>
  <c r="AK797" i="27"/>
  <c r="AL797" i="27"/>
  <c r="AM797" i="27"/>
  <c r="E798" i="27"/>
  <c r="F798" i="27"/>
  <c r="G798" i="27"/>
  <c r="H798" i="27"/>
  <c r="I798" i="27"/>
  <c r="J798" i="27"/>
  <c r="K798" i="27"/>
  <c r="L798" i="27"/>
  <c r="M798" i="27"/>
  <c r="N798" i="27"/>
  <c r="O798" i="27"/>
  <c r="P798" i="27"/>
  <c r="Q798" i="27"/>
  <c r="R798" i="27"/>
  <c r="S798" i="27"/>
  <c r="T798" i="27"/>
  <c r="U798" i="27"/>
  <c r="V798" i="27"/>
  <c r="W798" i="27"/>
  <c r="X798" i="27"/>
  <c r="Y798" i="27"/>
  <c r="Z798" i="27"/>
  <c r="AA798" i="27"/>
  <c r="AB798" i="27"/>
  <c r="AC798" i="27"/>
  <c r="AD798" i="27"/>
  <c r="AE798" i="27"/>
  <c r="AF798" i="27"/>
  <c r="AG798" i="27"/>
  <c r="AH798" i="27"/>
  <c r="AI798" i="27"/>
  <c r="AJ798" i="27"/>
  <c r="AK798" i="27"/>
  <c r="AL798" i="27"/>
  <c r="AM798" i="27"/>
  <c r="E799" i="27"/>
  <c r="F799" i="27"/>
  <c r="G799" i="27"/>
  <c r="H799" i="27"/>
  <c r="I799" i="27"/>
  <c r="J799" i="27"/>
  <c r="K799" i="27"/>
  <c r="L799" i="27"/>
  <c r="M799" i="27"/>
  <c r="N799" i="27"/>
  <c r="O799" i="27"/>
  <c r="P799" i="27"/>
  <c r="Q799" i="27"/>
  <c r="R799" i="27"/>
  <c r="S799" i="27"/>
  <c r="T799" i="27"/>
  <c r="U799" i="27"/>
  <c r="V799" i="27"/>
  <c r="W799" i="27"/>
  <c r="X799" i="27"/>
  <c r="Y799" i="27"/>
  <c r="Z799" i="27"/>
  <c r="AA799" i="27"/>
  <c r="AB799" i="27"/>
  <c r="AC799" i="27"/>
  <c r="AD799" i="27"/>
  <c r="AE799" i="27"/>
  <c r="AF799" i="27"/>
  <c r="AG799" i="27"/>
  <c r="AH799" i="27"/>
  <c r="AI799" i="27"/>
  <c r="AJ799" i="27"/>
  <c r="AK799" i="27"/>
  <c r="AL799" i="27"/>
  <c r="AM799" i="27"/>
  <c r="E800" i="27"/>
  <c r="F800" i="27"/>
  <c r="G800" i="27"/>
  <c r="H800" i="27"/>
  <c r="I800" i="27"/>
  <c r="J800" i="27"/>
  <c r="K800" i="27"/>
  <c r="L800" i="27"/>
  <c r="M800" i="27"/>
  <c r="N800" i="27"/>
  <c r="O800" i="27"/>
  <c r="P800" i="27"/>
  <c r="Q800" i="27"/>
  <c r="R800" i="27"/>
  <c r="S800" i="27"/>
  <c r="T800" i="27"/>
  <c r="U800" i="27"/>
  <c r="V800" i="27"/>
  <c r="W800" i="27"/>
  <c r="X800" i="27"/>
  <c r="Y800" i="27"/>
  <c r="Z800" i="27"/>
  <c r="AA800" i="27"/>
  <c r="AB800" i="27"/>
  <c r="AC800" i="27"/>
  <c r="AD800" i="27"/>
  <c r="AE800" i="27"/>
  <c r="AF800" i="27"/>
  <c r="AG800" i="27"/>
  <c r="AH800" i="27"/>
  <c r="AI800" i="27"/>
  <c r="AJ800" i="27"/>
  <c r="AK800" i="27"/>
  <c r="AL800" i="27"/>
  <c r="AM800" i="27"/>
  <c r="E801" i="27"/>
  <c r="F801" i="27"/>
  <c r="G801" i="27"/>
  <c r="H801" i="27"/>
  <c r="I801" i="27"/>
  <c r="J801" i="27"/>
  <c r="K801" i="27"/>
  <c r="L801" i="27"/>
  <c r="M801" i="27"/>
  <c r="N801" i="27"/>
  <c r="O801" i="27"/>
  <c r="P801" i="27"/>
  <c r="Q801" i="27"/>
  <c r="R801" i="27"/>
  <c r="S801" i="27"/>
  <c r="T801" i="27"/>
  <c r="U801" i="27"/>
  <c r="V801" i="27"/>
  <c r="W801" i="27"/>
  <c r="X801" i="27"/>
  <c r="Y801" i="27"/>
  <c r="Z801" i="27"/>
  <c r="AA801" i="27"/>
  <c r="AB801" i="27"/>
  <c r="AC801" i="27"/>
  <c r="AD801" i="27"/>
  <c r="AE801" i="27"/>
  <c r="AF801" i="27"/>
  <c r="AG801" i="27"/>
  <c r="AH801" i="27"/>
  <c r="AI801" i="27"/>
  <c r="AJ801" i="27"/>
  <c r="AK801" i="27"/>
  <c r="AL801" i="27"/>
  <c r="AM801" i="27"/>
  <c r="E802" i="27"/>
  <c r="F802" i="27"/>
  <c r="G802" i="27"/>
  <c r="H802" i="27"/>
  <c r="I802" i="27"/>
  <c r="J802" i="27"/>
  <c r="K802" i="27"/>
  <c r="L802" i="27"/>
  <c r="M802" i="27"/>
  <c r="N802" i="27"/>
  <c r="O802" i="27"/>
  <c r="P802" i="27"/>
  <c r="Q802" i="27"/>
  <c r="R802" i="27"/>
  <c r="S802" i="27"/>
  <c r="T802" i="27"/>
  <c r="U802" i="27"/>
  <c r="V802" i="27"/>
  <c r="W802" i="27"/>
  <c r="X802" i="27"/>
  <c r="Y802" i="27"/>
  <c r="Z802" i="27"/>
  <c r="AA802" i="27"/>
  <c r="AB802" i="27"/>
  <c r="AC802" i="27"/>
  <c r="AD802" i="27"/>
  <c r="AE802" i="27"/>
  <c r="AF802" i="27"/>
  <c r="AG802" i="27"/>
  <c r="AH802" i="27"/>
  <c r="AI802" i="27"/>
  <c r="AJ802" i="27"/>
  <c r="AK802" i="27"/>
  <c r="AL802" i="27"/>
  <c r="AM802" i="27"/>
  <c r="E803" i="27"/>
  <c r="F803" i="27"/>
  <c r="G803" i="27"/>
  <c r="H803" i="27"/>
  <c r="I803" i="27"/>
  <c r="J803" i="27"/>
  <c r="K803" i="27"/>
  <c r="L803" i="27"/>
  <c r="M803" i="27"/>
  <c r="N803" i="27"/>
  <c r="O803" i="27"/>
  <c r="P803" i="27"/>
  <c r="Q803" i="27"/>
  <c r="R803" i="27"/>
  <c r="S803" i="27"/>
  <c r="T803" i="27"/>
  <c r="U803" i="27"/>
  <c r="V803" i="27"/>
  <c r="W803" i="27"/>
  <c r="X803" i="27"/>
  <c r="Y803" i="27"/>
  <c r="Z803" i="27"/>
  <c r="AA803" i="27"/>
  <c r="AB803" i="27"/>
  <c r="AC803" i="27"/>
  <c r="AD803" i="27"/>
  <c r="AE803" i="27"/>
  <c r="AF803" i="27"/>
  <c r="AG803" i="27"/>
  <c r="AH803" i="27"/>
  <c r="AI803" i="27"/>
  <c r="AJ803" i="27"/>
  <c r="AK803" i="27"/>
  <c r="AL803" i="27"/>
  <c r="AM803" i="27"/>
  <c r="E804" i="27"/>
  <c r="F804" i="27"/>
  <c r="G804" i="27"/>
  <c r="H804" i="27"/>
  <c r="I804" i="27"/>
  <c r="J804" i="27"/>
  <c r="K804" i="27"/>
  <c r="L804" i="27"/>
  <c r="M804" i="27"/>
  <c r="N804" i="27"/>
  <c r="O804" i="27"/>
  <c r="P804" i="27"/>
  <c r="Q804" i="27"/>
  <c r="R804" i="27"/>
  <c r="S804" i="27"/>
  <c r="T804" i="27"/>
  <c r="U804" i="27"/>
  <c r="V804" i="27"/>
  <c r="W804" i="27"/>
  <c r="X804" i="27"/>
  <c r="Y804" i="27"/>
  <c r="Z804" i="27"/>
  <c r="AA804" i="27"/>
  <c r="AB804" i="27"/>
  <c r="AC804" i="27"/>
  <c r="AD804" i="27"/>
  <c r="AE804" i="27"/>
  <c r="AF804" i="27"/>
  <c r="AG804" i="27"/>
  <c r="AH804" i="27"/>
  <c r="AI804" i="27"/>
  <c r="AJ804" i="27"/>
  <c r="AK804" i="27"/>
  <c r="AL804" i="27"/>
  <c r="AM804" i="27"/>
  <c r="E805" i="27"/>
  <c r="F805" i="27"/>
  <c r="G805" i="27"/>
  <c r="H805" i="27"/>
  <c r="I805" i="27"/>
  <c r="J805" i="27"/>
  <c r="K805" i="27"/>
  <c r="L805" i="27"/>
  <c r="M805" i="27"/>
  <c r="N805" i="27"/>
  <c r="O805" i="27"/>
  <c r="P805" i="27"/>
  <c r="Q805" i="27"/>
  <c r="R805" i="27"/>
  <c r="S805" i="27"/>
  <c r="T805" i="27"/>
  <c r="U805" i="27"/>
  <c r="V805" i="27"/>
  <c r="W805" i="27"/>
  <c r="X805" i="27"/>
  <c r="Y805" i="27"/>
  <c r="Z805" i="27"/>
  <c r="AA805" i="27"/>
  <c r="AB805" i="27"/>
  <c r="AC805" i="27"/>
  <c r="AD805" i="27"/>
  <c r="AE805" i="27"/>
  <c r="AF805" i="27"/>
  <c r="AG805" i="27"/>
  <c r="AH805" i="27"/>
  <c r="AI805" i="27"/>
  <c r="AJ805" i="27"/>
  <c r="AK805" i="27"/>
  <c r="AL805" i="27"/>
  <c r="AM805" i="27"/>
  <c r="E806" i="27"/>
  <c r="F806" i="27"/>
  <c r="G806" i="27"/>
  <c r="H806" i="27"/>
  <c r="I806" i="27"/>
  <c r="J806" i="27"/>
  <c r="K806" i="27"/>
  <c r="L806" i="27"/>
  <c r="M806" i="27"/>
  <c r="N806" i="27"/>
  <c r="O806" i="27"/>
  <c r="P806" i="27"/>
  <c r="Q806" i="27"/>
  <c r="R806" i="27"/>
  <c r="S806" i="27"/>
  <c r="T806" i="27"/>
  <c r="U806" i="27"/>
  <c r="V806" i="27"/>
  <c r="W806" i="27"/>
  <c r="X806" i="27"/>
  <c r="Y806" i="27"/>
  <c r="Z806" i="27"/>
  <c r="AA806" i="27"/>
  <c r="AB806" i="27"/>
  <c r="AC806" i="27"/>
  <c r="AD806" i="27"/>
  <c r="AE806" i="27"/>
  <c r="AF806" i="27"/>
  <c r="AG806" i="27"/>
  <c r="AH806" i="27"/>
  <c r="AI806" i="27"/>
  <c r="AJ806" i="27"/>
  <c r="AK806" i="27"/>
  <c r="AL806" i="27"/>
  <c r="AM806" i="27"/>
  <c r="E807" i="27"/>
  <c r="F807" i="27"/>
  <c r="G807" i="27"/>
  <c r="H807" i="27"/>
  <c r="I807" i="27"/>
  <c r="J807" i="27"/>
  <c r="K807" i="27"/>
  <c r="L807" i="27"/>
  <c r="M807" i="27"/>
  <c r="N807" i="27"/>
  <c r="O807" i="27"/>
  <c r="P807" i="27"/>
  <c r="Q807" i="27"/>
  <c r="R807" i="27"/>
  <c r="S807" i="27"/>
  <c r="T807" i="27"/>
  <c r="U807" i="27"/>
  <c r="V807" i="27"/>
  <c r="W807" i="27"/>
  <c r="X807" i="27"/>
  <c r="Y807" i="27"/>
  <c r="Z807" i="27"/>
  <c r="AA807" i="27"/>
  <c r="AB807" i="27"/>
  <c r="AC807" i="27"/>
  <c r="AD807" i="27"/>
  <c r="AE807" i="27"/>
  <c r="AF807" i="27"/>
  <c r="AG807" i="27"/>
  <c r="AH807" i="27"/>
  <c r="AI807" i="27"/>
  <c r="AJ807" i="27"/>
  <c r="AK807" i="27"/>
  <c r="AL807" i="27"/>
  <c r="AM807" i="27"/>
  <c r="E808" i="27"/>
  <c r="F808" i="27"/>
  <c r="G808" i="27"/>
  <c r="H808" i="27"/>
  <c r="I808" i="27"/>
  <c r="J808" i="27"/>
  <c r="K808" i="27"/>
  <c r="L808" i="27"/>
  <c r="M808" i="27"/>
  <c r="N808" i="27"/>
  <c r="O808" i="27"/>
  <c r="P808" i="27"/>
  <c r="Q808" i="27"/>
  <c r="R808" i="27"/>
  <c r="S808" i="27"/>
  <c r="T808" i="27"/>
  <c r="U808" i="27"/>
  <c r="V808" i="27"/>
  <c r="W808" i="27"/>
  <c r="X808" i="27"/>
  <c r="Y808" i="27"/>
  <c r="Z808" i="27"/>
  <c r="AA808" i="27"/>
  <c r="AB808" i="27"/>
  <c r="AC808" i="27"/>
  <c r="AD808" i="27"/>
  <c r="AE808" i="27"/>
  <c r="AF808" i="27"/>
  <c r="AG808" i="27"/>
  <c r="AH808" i="27"/>
  <c r="AI808" i="27"/>
  <c r="AJ808" i="27"/>
  <c r="AK808" i="27"/>
  <c r="AL808" i="27"/>
  <c r="AM808" i="27"/>
  <c r="E809" i="27"/>
  <c r="F809" i="27"/>
  <c r="G809" i="27"/>
  <c r="H809" i="27"/>
  <c r="I809" i="27"/>
  <c r="J809" i="27"/>
  <c r="K809" i="27"/>
  <c r="L809" i="27"/>
  <c r="M809" i="27"/>
  <c r="N809" i="27"/>
  <c r="O809" i="27"/>
  <c r="P809" i="27"/>
  <c r="Q809" i="27"/>
  <c r="R809" i="27"/>
  <c r="S809" i="27"/>
  <c r="T809" i="27"/>
  <c r="U809" i="27"/>
  <c r="V809" i="27"/>
  <c r="W809" i="27"/>
  <c r="X809" i="27"/>
  <c r="Y809" i="27"/>
  <c r="Z809" i="27"/>
  <c r="AA809" i="27"/>
  <c r="AB809" i="27"/>
  <c r="AC809" i="27"/>
  <c r="AD809" i="27"/>
  <c r="AE809" i="27"/>
  <c r="AF809" i="27"/>
  <c r="AG809" i="27"/>
  <c r="AH809" i="27"/>
  <c r="AI809" i="27"/>
  <c r="AJ809" i="27"/>
  <c r="AK809" i="27"/>
  <c r="AL809" i="27"/>
  <c r="AM809" i="27"/>
  <c r="E811" i="27"/>
  <c r="F811" i="27"/>
  <c r="G811" i="27"/>
  <c r="H811" i="27"/>
  <c r="I811" i="27"/>
  <c r="J811" i="27"/>
  <c r="K811" i="27"/>
  <c r="L811" i="27"/>
  <c r="M811" i="27"/>
  <c r="N811" i="27"/>
  <c r="O811" i="27"/>
  <c r="P811" i="27"/>
  <c r="Q811" i="27"/>
  <c r="R811" i="27"/>
  <c r="S811" i="27"/>
  <c r="T811" i="27"/>
  <c r="U811" i="27"/>
  <c r="V811" i="27"/>
  <c r="W811" i="27"/>
  <c r="X811" i="27"/>
  <c r="Y811" i="27"/>
  <c r="Z811" i="27"/>
  <c r="AA811" i="27"/>
  <c r="AB811" i="27"/>
  <c r="AC811" i="27"/>
  <c r="AD811" i="27"/>
  <c r="AE811" i="27"/>
  <c r="AF811" i="27"/>
  <c r="AG811" i="27"/>
  <c r="AH811" i="27"/>
  <c r="AI811" i="27"/>
  <c r="AJ811" i="27"/>
  <c r="AK811" i="27"/>
  <c r="AL811" i="27"/>
  <c r="AM811" i="27"/>
  <c r="E812" i="27"/>
  <c r="F812" i="27"/>
  <c r="G812" i="27"/>
  <c r="H812" i="27"/>
  <c r="I812" i="27"/>
  <c r="J812" i="27"/>
  <c r="K812" i="27"/>
  <c r="L812" i="27"/>
  <c r="M812" i="27"/>
  <c r="N812" i="27"/>
  <c r="O812" i="27"/>
  <c r="P812" i="27"/>
  <c r="Q812" i="27"/>
  <c r="R812" i="27"/>
  <c r="S812" i="27"/>
  <c r="T812" i="27"/>
  <c r="U812" i="27"/>
  <c r="V812" i="27"/>
  <c r="W812" i="27"/>
  <c r="X812" i="27"/>
  <c r="Y812" i="27"/>
  <c r="Z812" i="27"/>
  <c r="AA812" i="27"/>
  <c r="AB812" i="27"/>
  <c r="AC812" i="27"/>
  <c r="AD812" i="27"/>
  <c r="AE812" i="27"/>
  <c r="AF812" i="27"/>
  <c r="AG812" i="27"/>
  <c r="AH812" i="27"/>
  <c r="AI812" i="27"/>
  <c r="AJ812" i="27"/>
  <c r="AK812" i="27"/>
  <c r="AL812" i="27"/>
  <c r="AM812" i="27"/>
  <c r="E813" i="27"/>
  <c r="F813" i="27"/>
  <c r="G813" i="27"/>
  <c r="H813" i="27"/>
  <c r="I813" i="27"/>
  <c r="J813" i="27"/>
  <c r="K813" i="27"/>
  <c r="L813" i="27"/>
  <c r="M813" i="27"/>
  <c r="N813" i="27"/>
  <c r="O813" i="27"/>
  <c r="P813" i="27"/>
  <c r="Q813" i="27"/>
  <c r="R813" i="27"/>
  <c r="S813" i="27"/>
  <c r="T813" i="27"/>
  <c r="U813" i="27"/>
  <c r="V813" i="27"/>
  <c r="W813" i="27"/>
  <c r="X813" i="27"/>
  <c r="Y813" i="27"/>
  <c r="Z813" i="27"/>
  <c r="AA813" i="27"/>
  <c r="AB813" i="27"/>
  <c r="AC813" i="27"/>
  <c r="AD813" i="27"/>
  <c r="AE813" i="27"/>
  <c r="AF813" i="27"/>
  <c r="AG813" i="27"/>
  <c r="AH813" i="27"/>
  <c r="AI813" i="27"/>
  <c r="AJ813" i="27"/>
  <c r="AK813" i="27"/>
  <c r="AL813" i="27"/>
  <c r="AM813" i="27"/>
  <c r="E814" i="27"/>
  <c r="F814" i="27"/>
  <c r="G814" i="27"/>
  <c r="H814" i="27"/>
  <c r="I814" i="27"/>
  <c r="J814" i="27"/>
  <c r="K814" i="27"/>
  <c r="L814" i="27"/>
  <c r="M814" i="27"/>
  <c r="N814" i="27"/>
  <c r="O814" i="27"/>
  <c r="P814" i="27"/>
  <c r="Q814" i="27"/>
  <c r="R814" i="27"/>
  <c r="S814" i="27"/>
  <c r="T814" i="27"/>
  <c r="U814" i="27"/>
  <c r="V814" i="27"/>
  <c r="W814" i="27"/>
  <c r="X814" i="27"/>
  <c r="Y814" i="27"/>
  <c r="Z814" i="27"/>
  <c r="AA814" i="27"/>
  <c r="AB814" i="27"/>
  <c r="AC814" i="27"/>
  <c r="AD814" i="27"/>
  <c r="AE814" i="27"/>
  <c r="AF814" i="27"/>
  <c r="AG814" i="27"/>
  <c r="AH814" i="27"/>
  <c r="AI814" i="27"/>
  <c r="AJ814" i="27"/>
  <c r="AK814" i="27"/>
  <c r="AL814" i="27"/>
  <c r="AM814" i="27"/>
  <c r="E815" i="27"/>
  <c r="F815" i="27"/>
  <c r="G815" i="27"/>
  <c r="H815" i="27"/>
  <c r="I815" i="27"/>
  <c r="J815" i="27"/>
  <c r="K815" i="27"/>
  <c r="L815" i="27"/>
  <c r="M815" i="27"/>
  <c r="N815" i="27"/>
  <c r="O815" i="27"/>
  <c r="P815" i="27"/>
  <c r="Q815" i="27"/>
  <c r="R815" i="27"/>
  <c r="S815" i="27"/>
  <c r="T815" i="27"/>
  <c r="U815" i="27"/>
  <c r="V815" i="27"/>
  <c r="W815" i="27"/>
  <c r="X815" i="27"/>
  <c r="Y815" i="27"/>
  <c r="Z815" i="27"/>
  <c r="AA815" i="27"/>
  <c r="AB815" i="27"/>
  <c r="AC815" i="27"/>
  <c r="AD815" i="27"/>
  <c r="AE815" i="27"/>
  <c r="AF815" i="27"/>
  <c r="AG815" i="27"/>
  <c r="AH815" i="27"/>
  <c r="AI815" i="27"/>
  <c r="AJ815" i="27"/>
  <c r="AK815" i="27"/>
  <c r="AL815" i="27"/>
  <c r="AM815" i="27"/>
  <c r="E816" i="27"/>
  <c r="F816" i="27"/>
  <c r="G816" i="27"/>
  <c r="H816" i="27"/>
  <c r="I816" i="27"/>
  <c r="J816" i="27"/>
  <c r="K816" i="27"/>
  <c r="L816" i="27"/>
  <c r="M816" i="27"/>
  <c r="N816" i="27"/>
  <c r="O816" i="27"/>
  <c r="P816" i="27"/>
  <c r="Q816" i="27"/>
  <c r="R816" i="27"/>
  <c r="S816" i="27"/>
  <c r="T816" i="27"/>
  <c r="U816" i="27"/>
  <c r="V816" i="27"/>
  <c r="W816" i="27"/>
  <c r="X816" i="27"/>
  <c r="Y816" i="27"/>
  <c r="Z816" i="27"/>
  <c r="AA816" i="27"/>
  <c r="AB816" i="27"/>
  <c r="AC816" i="27"/>
  <c r="AD816" i="27"/>
  <c r="AE816" i="27"/>
  <c r="AF816" i="27"/>
  <c r="AG816" i="27"/>
  <c r="AH816" i="27"/>
  <c r="AI816" i="27"/>
  <c r="AJ816" i="27"/>
  <c r="AK816" i="27"/>
  <c r="AL816" i="27"/>
  <c r="AM816" i="27"/>
  <c r="E817" i="27"/>
  <c r="F817" i="27"/>
  <c r="G817" i="27"/>
  <c r="H817" i="27"/>
  <c r="I817" i="27"/>
  <c r="J817" i="27"/>
  <c r="K817" i="27"/>
  <c r="L817" i="27"/>
  <c r="M817" i="27"/>
  <c r="N817" i="27"/>
  <c r="O817" i="27"/>
  <c r="P817" i="27"/>
  <c r="Q817" i="27"/>
  <c r="R817" i="27"/>
  <c r="S817" i="27"/>
  <c r="T817" i="27"/>
  <c r="U817" i="27"/>
  <c r="V817" i="27"/>
  <c r="W817" i="27"/>
  <c r="X817" i="27"/>
  <c r="Y817" i="27"/>
  <c r="Z817" i="27"/>
  <c r="AA817" i="27"/>
  <c r="AB817" i="27"/>
  <c r="AC817" i="27"/>
  <c r="AD817" i="27"/>
  <c r="AE817" i="27"/>
  <c r="AF817" i="27"/>
  <c r="AG817" i="27"/>
  <c r="AH817" i="27"/>
  <c r="AI817" i="27"/>
  <c r="AJ817" i="27"/>
  <c r="AK817" i="27"/>
  <c r="AL817" i="27"/>
  <c r="AM817" i="27"/>
  <c r="E818" i="27"/>
  <c r="F818" i="27"/>
  <c r="G818" i="27"/>
  <c r="H818" i="27"/>
  <c r="I818" i="27"/>
  <c r="J818" i="27"/>
  <c r="K818" i="27"/>
  <c r="L818" i="27"/>
  <c r="M818" i="27"/>
  <c r="N818" i="27"/>
  <c r="O818" i="27"/>
  <c r="P818" i="27"/>
  <c r="Q818" i="27"/>
  <c r="R818" i="27"/>
  <c r="S818" i="27"/>
  <c r="T818" i="27"/>
  <c r="U818" i="27"/>
  <c r="V818" i="27"/>
  <c r="W818" i="27"/>
  <c r="X818" i="27"/>
  <c r="Y818" i="27"/>
  <c r="Z818" i="27"/>
  <c r="AA818" i="27"/>
  <c r="AB818" i="27"/>
  <c r="AC818" i="27"/>
  <c r="AD818" i="27"/>
  <c r="AE818" i="27"/>
  <c r="AF818" i="27"/>
  <c r="AG818" i="27"/>
  <c r="AH818" i="27"/>
  <c r="AI818" i="27"/>
  <c r="AJ818" i="27"/>
  <c r="AK818" i="27"/>
  <c r="AL818" i="27"/>
  <c r="AM818" i="27"/>
  <c r="E819" i="27"/>
  <c r="F819" i="27"/>
  <c r="G819" i="27"/>
  <c r="H819" i="27"/>
  <c r="I819" i="27"/>
  <c r="J819" i="27"/>
  <c r="K819" i="27"/>
  <c r="L819" i="27"/>
  <c r="M819" i="27"/>
  <c r="N819" i="27"/>
  <c r="O819" i="27"/>
  <c r="P819" i="27"/>
  <c r="Q819" i="27"/>
  <c r="R819" i="27"/>
  <c r="S819" i="27"/>
  <c r="T819" i="27"/>
  <c r="U819" i="27"/>
  <c r="V819" i="27"/>
  <c r="W819" i="27"/>
  <c r="X819" i="27"/>
  <c r="Y819" i="27"/>
  <c r="Z819" i="27"/>
  <c r="AA819" i="27"/>
  <c r="AB819" i="27"/>
  <c r="AC819" i="27"/>
  <c r="AD819" i="27"/>
  <c r="AE819" i="27"/>
  <c r="AF819" i="27"/>
  <c r="AG819" i="27"/>
  <c r="AH819" i="27"/>
  <c r="AI819" i="27"/>
  <c r="AJ819" i="27"/>
  <c r="AK819" i="27"/>
  <c r="AL819" i="27"/>
  <c r="AM819" i="27"/>
  <c r="E820" i="27"/>
  <c r="F820" i="27"/>
  <c r="G820" i="27"/>
  <c r="H820" i="27"/>
  <c r="I820" i="27"/>
  <c r="J820" i="27"/>
  <c r="K820" i="27"/>
  <c r="L820" i="27"/>
  <c r="M820" i="27"/>
  <c r="N820" i="27"/>
  <c r="O820" i="27"/>
  <c r="P820" i="27"/>
  <c r="Q820" i="27"/>
  <c r="R820" i="27"/>
  <c r="S820" i="27"/>
  <c r="T820" i="27"/>
  <c r="U820" i="27"/>
  <c r="V820" i="27"/>
  <c r="W820" i="27"/>
  <c r="X820" i="27"/>
  <c r="Y820" i="27"/>
  <c r="Z820" i="27"/>
  <c r="AA820" i="27"/>
  <c r="AB820" i="27"/>
  <c r="AC820" i="27"/>
  <c r="AD820" i="27"/>
  <c r="AE820" i="27"/>
  <c r="AF820" i="27"/>
  <c r="AG820" i="27"/>
  <c r="AH820" i="27"/>
  <c r="AI820" i="27"/>
  <c r="AJ820" i="27"/>
  <c r="AK820" i="27"/>
  <c r="AL820" i="27"/>
  <c r="AM820" i="27"/>
  <c r="E821" i="27"/>
  <c r="F821" i="27"/>
  <c r="G821" i="27"/>
  <c r="H821" i="27"/>
  <c r="I821" i="27"/>
  <c r="J821" i="27"/>
  <c r="K821" i="27"/>
  <c r="L821" i="27"/>
  <c r="M821" i="27"/>
  <c r="N821" i="27"/>
  <c r="O821" i="27"/>
  <c r="P821" i="27"/>
  <c r="Q821" i="27"/>
  <c r="R821" i="27"/>
  <c r="S821" i="27"/>
  <c r="T821" i="27"/>
  <c r="U821" i="27"/>
  <c r="V821" i="27"/>
  <c r="W821" i="27"/>
  <c r="X821" i="27"/>
  <c r="Y821" i="27"/>
  <c r="Z821" i="27"/>
  <c r="AA821" i="27"/>
  <c r="AB821" i="27"/>
  <c r="AC821" i="27"/>
  <c r="AD821" i="27"/>
  <c r="AE821" i="27"/>
  <c r="AF821" i="27"/>
  <c r="AG821" i="27"/>
  <c r="AH821" i="27"/>
  <c r="AI821" i="27"/>
  <c r="AJ821" i="27"/>
  <c r="AK821" i="27"/>
  <c r="AL821" i="27"/>
  <c r="AM821" i="27"/>
  <c r="E822" i="27"/>
  <c r="F822" i="27"/>
  <c r="G822" i="27"/>
  <c r="H822" i="27"/>
  <c r="I822" i="27"/>
  <c r="J822" i="27"/>
  <c r="K822" i="27"/>
  <c r="L822" i="27"/>
  <c r="M822" i="27"/>
  <c r="N822" i="27"/>
  <c r="O822" i="27"/>
  <c r="P822" i="27"/>
  <c r="Q822" i="27"/>
  <c r="R822" i="27"/>
  <c r="S822" i="27"/>
  <c r="T822" i="27"/>
  <c r="U822" i="27"/>
  <c r="V822" i="27"/>
  <c r="W822" i="27"/>
  <c r="X822" i="27"/>
  <c r="Y822" i="27"/>
  <c r="Z822" i="27"/>
  <c r="AA822" i="27"/>
  <c r="AB822" i="27"/>
  <c r="AC822" i="27"/>
  <c r="AD822" i="27"/>
  <c r="AE822" i="27"/>
  <c r="AF822" i="27"/>
  <c r="AG822" i="27"/>
  <c r="AH822" i="27"/>
  <c r="AI822" i="27"/>
  <c r="AJ822" i="27"/>
  <c r="AK822" i="27"/>
  <c r="AL822" i="27"/>
  <c r="AM822" i="27"/>
  <c r="E823" i="27"/>
  <c r="F823" i="27"/>
  <c r="G823" i="27"/>
  <c r="H823" i="27"/>
  <c r="I823" i="27"/>
  <c r="J823" i="27"/>
  <c r="K823" i="27"/>
  <c r="L823" i="27"/>
  <c r="M823" i="27"/>
  <c r="N823" i="27"/>
  <c r="O823" i="27"/>
  <c r="P823" i="27"/>
  <c r="Q823" i="27"/>
  <c r="R823" i="27"/>
  <c r="S823" i="27"/>
  <c r="T823" i="27"/>
  <c r="U823" i="27"/>
  <c r="V823" i="27"/>
  <c r="W823" i="27"/>
  <c r="X823" i="27"/>
  <c r="Y823" i="27"/>
  <c r="Z823" i="27"/>
  <c r="AA823" i="27"/>
  <c r="AB823" i="27"/>
  <c r="AC823" i="27"/>
  <c r="AD823" i="27"/>
  <c r="AE823" i="27"/>
  <c r="AF823" i="27"/>
  <c r="AG823" i="27"/>
  <c r="AH823" i="27"/>
  <c r="AI823" i="27"/>
  <c r="AJ823" i="27"/>
  <c r="AK823" i="27"/>
  <c r="AL823" i="27"/>
  <c r="AM823" i="27"/>
  <c r="E824" i="27"/>
  <c r="F824" i="27"/>
  <c r="G824" i="27"/>
  <c r="H824" i="27"/>
  <c r="I824" i="27"/>
  <c r="J824" i="27"/>
  <c r="K824" i="27"/>
  <c r="L824" i="27"/>
  <c r="M824" i="27"/>
  <c r="N824" i="27"/>
  <c r="O824" i="27"/>
  <c r="P824" i="27"/>
  <c r="Q824" i="27"/>
  <c r="R824" i="27"/>
  <c r="S824" i="27"/>
  <c r="T824" i="27"/>
  <c r="U824" i="27"/>
  <c r="V824" i="27"/>
  <c r="W824" i="27"/>
  <c r="X824" i="27"/>
  <c r="Y824" i="27"/>
  <c r="Z824" i="27"/>
  <c r="AA824" i="27"/>
  <c r="AB824" i="27"/>
  <c r="AC824" i="27"/>
  <c r="AD824" i="27"/>
  <c r="AE824" i="27"/>
  <c r="AF824" i="27"/>
  <c r="AG824" i="27"/>
  <c r="AH824" i="27"/>
  <c r="AI824" i="27"/>
  <c r="AJ824" i="27"/>
  <c r="AK824" i="27"/>
  <c r="AL824" i="27"/>
  <c r="AM824" i="27"/>
  <c r="E825" i="27"/>
  <c r="F825" i="27"/>
  <c r="G825" i="27"/>
  <c r="H825" i="27"/>
  <c r="I825" i="27"/>
  <c r="J825" i="27"/>
  <c r="K825" i="27"/>
  <c r="L825" i="27"/>
  <c r="M825" i="27"/>
  <c r="N825" i="27"/>
  <c r="O825" i="27"/>
  <c r="P825" i="27"/>
  <c r="Q825" i="27"/>
  <c r="R825" i="27"/>
  <c r="S825" i="27"/>
  <c r="T825" i="27"/>
  <c r="U825" i="27"/>
  <c r="V825" i="27"/>
  <c r="W825" i="27"/>
  <c r="X825" i="27"/>
  <c r="Y825" i="27"/>
  <c r="Z825" i="27"/>
  <c r="AA825" i="27"/>
  <c r="AB825" i="27"/>
  <c r="AC825" i="27"/>
  <c r="AD825" i="27"/>
  <c r="AE825" i="27"/>
  <c r="AF825" i="27"/>
  <c r="AG825" i="27"/>
  <c r="AH825" i="27"/>
  <c r="AI825" i="27"/>
  <c r="AJ825" i="27"/>
  <c r="AK825" i="27"/>
  <c r="AL825" i="27"/>
  <c r="AM825" i="27"/>
  <c r="E826" i="27"/>
  <c r="F826" i="27"/>
  <c r="G826" i="27"/>
  <c r="H826" i="27"/>
  <c r="I826" i="27"/>
  <c r="J826" i="27"/>
  <c r="K826" i="27"/>
  <c r="L826" i="27"/>
  <c r="M826" i="27"/>
  <c r="N826" i="27"/>
  <c r="O826" i="27"/>
  <c r="P826" i="27"/>
  <c r="Q826" i="27"/>
  <c r="R826" i="27"/>
  <c r="S826" i="27"/>
  <c r="T826" i="27"/>
  <c r="U826" i="27"/>
  <c r="V826" i="27"/>
  <c r="W826" i="27"/>
  <c r="X826" i="27"/>
  <c r="Y826" i="27"/>
  <c r="Z826" i="27"/>
  <c r="AA826" i="27"/>
  <c r="AB826" i="27"/>
  <c r="AC826" i="27"/>
  <c r="AD826" i="27"/>
  <c r="AE826" i="27"/>
  <c r="AF826" i="27"/>
  <c r="AG826" i="27"/>
  <c r="AH826" i="27"/>
  <c r="AI826" i="27"/>
  <c r="AJ826" i="27"/>
  <c r="AK826" i="27"/>
  <c r="AL826" i="27"/>
  <c r="AM826" i="27"/>
  <c r="E827" i="27"/>
  <c r="F827" i="27"/>
  <c r="G827" i="27"/>
  <c r="H827" i="27"/>
  <c r="I827" i="27"/>
  <c r="J827" i="27"/>
  <c r="K827" i="27"/>
  <c r="L827" i="27"/>
  <c r="M827" i="27"/>
  <c r="N827" i="27"/>
  <c r="O827" i="27"/>
  <c r="P827" i="27"/>
  <c r="Q827" i="27"/>
  <c r="R827" i="27"/>
  <c r="S827" i="27"/>
  <c r="T827" i="27"/>
  <c r="U827" i="27"/>
  <c r="V827" i="27"/>
  <c r="W827" i="27"/>
  <c r="X827" i="27"/>
  <c r="Y827" i="27"/>
  <c r="Z827" i="27"/>
  <c r="AA827" i="27"/>
  <c r="AB827" i="27"/>
  <c r="AC827" i="27"/>
  <c r="AD827" i="27"/>
  <c r="AE827" i="27"/>
  <c r="AF827" i="27"/>
  <c r="AG827" i="27"/>
  <c r="AH827" i="27"/>
  <c r="AI827" i="27"/>
  <c r="AJ827" i="27"/>
  <c r="AK827" i="27"/>
  <c r="AL827" i="27"/>
  <c r="AM827" i="27"/>
  <c r="E828" i="27"/>
  <c r="F828" i="27"/>
  <c r="G828" i="27"/>
  <c r="H828" i="27"/>
  <c r="I828" i="27"/>
  <c r="J828" i="27"/>
  <c r="K828" i="27"/>
  <c r="L828" i="27"/>
  <c r="M828" i="27"/>
  <c r="N828" i="27"/>
  <c r="O828" i="27"/>
  <c r="P828" i="27"/>
  <c r="Q828" i="27"/>
  <c r="R828" i="27"/>
  <c r="S828" i="27"/>
  <c r="T828" i="27"/>
  <c r="U828" i="27"/>
  <c r="V828" i="27"/>
  <c r="W828" i="27"/>
  <c r="X828" i="27"/>
  <c r="Y828" i="27"/>
  <c r="Z828" i="27"/>
  <c r="AA828" i="27"/>
  <c r="AB828" i="27"/>
  <c r="AC828" i="27"/>
  <c r="AD828" i="27"/>
  <c r="AE828" i="27"/>
  <c r="AF828" i="27"/>
  <c r="AG828" i="27"/>
  <c r="AH828" i="27"/>
  <c r="AI828" i="27"/>
  <c r="AJ828" i="27"/>
  <c r="AK828" i="27"/>
  <c r="AL828" i="27"/>
  <c r="AM828" i="27"/>
  <c r="E829" i="27"/>
  <c r="F829" i="27"/>
  <c r="G829" i="27"/>
  <c r="H829" i="27"/>
  <c r="I829" i="27"/>
  <c r="J829" i="27"/>
  <c r="K829" i="27"/>
  <c r="L829" i="27"/>
  <c r="M829" i="27"/>
  <c r="N829" i="27"/>
  <c r="O829" i="27"/>
  <c r="P829" i="27"/>
  <c r="Q829" i="27"/>
  <c r="R829" i="27"/>
  <c r="S829" i="27"/>
  <c r="T829" i="27"/>
  <c r="U829" i="27"/>
  <c r="V829" i="27"/>
  <c r="W829" i="27"/>
  <c r="X829" i="27"/>
  <c r="Y829" i="27"/>
  <c r="Z829" i="27"/>
  <c r="AA829" i="27"/>
  <c r="AB829" i="27"/>
  <c r="AC829" i="27"/>
  <c r="AD829" i="27"/>
  <c r="AE829" i="27"/>
  <c r="AF829" i="27"/>
  <c r="AG829" i="27"/>
  <c r="AH829" i="27"/>
  <c r="AI829" i="27"/>
  <c r="AJ829" i="27"/>
  <c r="AK829" i="27"/>
  <c r="AL829" i="27"/>
  <c r="AM829" i="27"/>
  <c r="E830" i="27"/>
  <c r="F830" i="27"/>
  <c r="G830" i="27"/>
  <c r="H830" i="27"/>
  <c r="I830" i="27"/>
  <c r="J830" i="27"/>
  <c r="K830" i="27"/>
  <c r="L830" i="27"/>
  <c r="M830" i="27"/>
  <c r="N830" i="27"/>
  <c r="O830" i="27"/>
  <c r="P830" i="27"/>
  <c r="Q830" i="27"/>
  <c r="R830" i="27"/>
  <c r="S830" i="27"/>
  <c r="T830" i="27"/>
  <c r="U830" i="27"/>
  <c r="V830" i="27"/>
  <c r="W830" i="27"/>
  <c r="X830" i="27"/>
  <c r="Y830" i="27"/>
  <c r="Z830" i="27"/>
  <c r="AA830" i="27"/>
  <c r="AB830" i="27"/>
  <c r="AC830" i="27"/>
  <c r="AD830" i="27"/>
  <c r="AE830" i="27"/>
  <c r="AF830" i="27"/>
  <c r="AG830" i="27"/>
  <c r="AH830" i="27"/>
  <c r="AI830" i="27"/>
  <c r="AJ830" i="27"/>
  <c r="AK830" i="27"/>
  <c r="AL830" i="27"/>
  <c r="AM830" i="27"/>
  <c r="E831" i="27"/>
  <c r="F831" i="27"/>
  <c r="G831" i="27"/>
  <c r="H831" i="27"/>
  <c r="I831" i="27"/>
  <c r="J831" i="27"/>
  <c r="K831" i="27"/>
  <c r="L831" i="27"/>
  <c r="M831" i="27"/>
  <c r="N831" i="27"/>
  <c r="O831" i="27"/>
  <c r="P831" i="27"/>
  <c r="Q831" i="27"/>
  <c r="R831" i="27"/>
  <c r="S831" i="27"/>
  <c r="T831" i="27"/>
  <c r="U831" i="27"/>
  <c r="V831" i="27"/>
  <c r="W831" i="27"/>
  <c r="X831" i="27"/>
  <c r="Y831" i="27"/>
  <c r="Z831" i="27"/>
  <c r="AA831" i="27"/>
  <c r="AB831" i="27"/>
  <c r="AC831" i="27"/>
  <c r="AD831" i="27"/>
  <c r="AE831" i="27"/>
  <c r="AF831" i="27"/>
  <c r="AG831" i="27"/>
  <c r="AH831" i="27"/>
  <c r="AI831" i="27"/>
  <c r="AJ831" i="27"/>
  <c r="AK831" i="27"/>
  <c r="AL831" i="27"/>
  <c r="AM831" i="27"/>
  <c r="E832" i="27"/>
  <c r="F832" i="27"/>
  <c r="G832" i="27"/>
  <c r="H832" i="27"/>
  <c r="I832" i="27"/>
  <c r="J832" i="27"/>
  <c r="K832" i="27"/>
  <c r="L832" i="27"/>
  <c r="M832" i="27"/>
  <c r="N832" i="27"/>
  <c r="O832" i="27"/>
  <c r="P832" i="27"/>
  <c r="Q832" i="27"/>
  <c r="R832" i="27"/>
  <c r="S832" i="27"/>
  <c r="T832" i="27"/>
  <c r="U832" i="27"/>
  <c r="V832" i="27"/>
  <c r="W832" i="27"/>
  <c r="X832" i="27"/>
  <c r="Y832" i="27"/>
  <c r="Z832" i="27"/>
  <c r="AA832" i="27"/>
  <c r="AB832" i="27"/>
  <c r="AC832" i="27"/>
  <c r="AD832" i="27"/>
  <c r="AE832" i="27"/>
  <c r="AF832" i="27"/>
  <c r="AG832" i="27"/>
  <c r="AH832" i="27"/>
  <c r="AI832" i="27"/>
  <c r="AJ832" i="27"/>
  <c r="AK832" i="27"/>
  <c r="AL832" i="27"/>
  <c r="AM832" i="27"/>
  <c r="E833" i="27"/>
  <c r="F833" i="27"/>
  <c r="G833" i="27"/>
  <c r="H833" i="27"/>
  <c r="I833" i="27"/>
  <c r="J833" i="27"/>
  <c r="K833" i="27"/>
  <c r="L833" i="27"/>
  <c r="M833" i="27"/>
  <c r="N833" i="27"/>
  <c r="O833" i="27"/>
  <c r="P833" i="27"/>
  <c r="Q833" i="27"/>
  <c r="R833" i="27"/>
  <c r="S833" i="27"/>
  <c r="T833" i="27"/>
  <c r="U833" i="27"/>
  <c r="V833" i="27"/>
  <c r="W833" i="27"/>
  <c r="X833" i="27"/>
  <c r="Y833" i="27"/>
  <c r="Z833" i="27"/>
  <c r="AA833" i="27"/>
  <c r="AB833" i="27"/>
  <c r="AC833" i="27"/>
  <c r="AD833" i="27"/>
  <c r="AE833" i="27"/>
  <c r="AF833" i="27"/>
  <c r="AG833" i="27"/>
  <c r="AH833" i="27"/>
  <c r="AI833" i="27"/>
  <c r="AJ833" i="27"/>
  <c r="AK833" i="27"/>
  <c r="AL833" i="27"/>
  <c r="AM833" i="27"/>
  <c r="E834" i="27"/>
  <c r="F834" i="27"/>
  <c r="G834" i="27"/>
  <c r="H834" i="27"/>
  <c r="I834" i="27"/>
  <c r="J834" i="27"/>
  <c r="K834" i="27"/>
  <c r="L834" i="27"/>
  <c r="M834" i="27"/>
  <c r="N834" i="27"/>
  <c r="O834" i="27"/>
  <c r="P834" i="27"/>
  <c r="Q834" i="27"/>
  <c r="R834" i="27"/>
  <c r="S834" i="27"/>
  <c r="T834" i="27"/>
  <c r="U834" i="27"/>
  <c r="V834" i="27"/>
  <c r="W834" i="27"/>
  <c r="X834" i="27"/>
  <c r="Y834" i="27"/>
  <c r="Z834" i="27"/>
  <c r="AA834" i="27"/>
  <c r="AB834" i="27"/>
  <c r="AC834" i="27"/>
  <c r="AD834" i="27"/>
  <c r="AE834" i="27"/>
  <c r="AF834" i="27"/>
  <c r="AG834" i="27"/>
  <c r="AH834" i="27"/>
  <c r="AI834" i="27"/>
  <c r="AJ834" i="27"/>
  <c r="AK834" i="27"/>
  <c r="AL834" i="27"/>
  <c r="AM834" i="27"/>
  <c r="E835" i="27"/>
  <c r="F835" i="27"/>
  <c r="G835" i="27"/>
  <c r="H835" i="27"/>
  <c r="I835" i="27"/>
  <c r="J835" i="27"/>
  <c r="K835" i="27"/>
  <c r="L835" i="27"/>
  <c r="M835" i="27"/>
  <c r="N835" i="27"/>
  <c r="O835" i="27"/>
  <c r="P835" i="27"/>
  <c r="Q835" i="27"/>
  <c r="R835" i="27"/>
  <c r="S835" i="27"/>
  <c r="T835" i="27"/>
  <c r="U835" i="27"/>
  <c r="V835" i="27"/>
  <c r="W835" i="27"/>
  <c r="X835" i="27"/>
  <c r="Y835" i="27"/>
  <c r="Z835" i="27"/>
  <c r="AA835" i="27"/>
  <c r="AB835" i="27"/>
  <c r="AC835" i="27"/>
  <c r="AD835" i="27"/>
  <c r="AE835" i="27"/>
  <c r="AF835" i="27"/>
  <c r="AG835" i="27"/>
  <c r="AH835" i="27"/>
  <c r="AI835" i="27"/>
  <c r="AJ835" i="27"/>
  <c r="AK835" i="27"/>
  <c r="AL835" i="27"/>
  <c r="AM835" i="27"/>
  <c r="E836" i="27"/>
  <c r="F836" i="27"/>
  <c r="G836" i="27"/>
  <c r="H836" i="27"/>
  <c r="I836" i="27"/>
  <c r="J836" i="27"/>
  <c r="K836" i="27"/>
  <c r="L836" i="27"/>
  <c r="M836" i="27"/>
  <c r="N836" i="27"/>
  <c r="O836" i="27"/>
  <c r="P836" i="27"/>
  <c r="Q836" i="27"/>
  <c r="R836" i="27"/>
  <c r="S836" i="27"/>
  <c r="T836" i="27"/>
  <c r="U836" i="27"/>
  <c r="V836" i="27"/>
  <c r="W836" i="27"/>
  <c r="X836" i="27"/>
  <c r="Y836" i="27"/>
  <c r="Z836" i="27"/>
  <c r="AA836" i="27"/>
  <c r="AB836" i="27"/>
  <c r="AC836" i="27"/>
  <c r="AD836" i="27"/>
  <c r="AE836" i="27"/>
  <c r="AF836" i="27"/>
  <c r="AG836" i="27"/>
  <c r="AH836" i="27"/>
  <c r="AI836" i="27"/>
  <c r="AJ836" i="27"/>
  <c r="AK836" i="27"/>
  <c r="AL836" i="27"/>
  <c r="AM836" i="27"/>
  <c r="E837" i="27"/>
  <c r="F837" i="27"/>
  <c r="G837" i="27"/>
  <c r="H837" i="27"/>
  <c r="I837" i="27"/>
  <c r="J837" i="27"/>
  <c r="K837" i="27"/>
  <c r="L837" i="27"/>
  <c r="M837" i="27"/>
  <c r="N837" i="27"/>
  <c r="O837" i="27"/>
  <c r="P837" i="27"/>
  <c r="Q837" i="27"/>
  <c r="R837" i="27"/>
  <c r="S837" i="27"/>
  <c r="T837" i="27"/>
  <c r="U837" i="27"/>
  <c r="V837" i="27"/>
  <c r="W837" i="27"/>
  <c r="X837" i="27"/>
  <c r="Y837" i="27"/>
  <c r="Z837" i="27"/>
  <c r="AA837" i="27"/>
  <c r="AB837" i="27"/>
  <c r="AC837" i="27"/>
  <c r="AD837" i="27"/>
  <c r="AE837" i="27"/>
  <c r="AF837" i="27"/>
  <c r="AG837" i="27"/>
  <c r="AH837" i="27"/>
  <c r="AI837" i="27"/>
  <c r="AJ837" i="27"/>
  <c r="AK837" i="27"/>
  <c r="AL837" i="27"/>
  <c r="AM837" i="27"/>
  <c r="E838" i="27"/>
  <c r="F838" i="27"/>
  <c r="G838" i="27"/>
  <c r="H838" i="27"/>
  <c r="I838" i="27"/>
  <c r="J838" i="27"/>
  <c r="K838" i="27"/>
  <c r="L838" i="27"/>
  <c r="M838" i="27"/>
  <c r="N838" i="27"/>
  <c r="O838" i="27"/>
  <c r="P838" i="27"/>
  <c r="Q838" i="27"/>
  <c r="R838" i="27"/>
  <c r="S838" i="27"/>
  <c r="T838" i="27"/>
  <c r="U838" i="27"/>
  <c r="V838" i="27"/>
  <c r="W838" i="27"/>
  <c r="X838" i="27"/>
  <c r="Y838" i="27"/>
  <c r="Z838" i="27"/>
  <c r="AA838" i="27"/>
  <c r="AB838" i="27"/>
  <c r="AC838" i="27"/>
  <c r="AD838" i="27"/>
  <c r="AE838" i="27"/>
  <c r="AF838" i="27"/>
  <c r="AG838" i="27"/>
  <c r="AH838" i="27"/>
  <c r="AI838" i="27"/>
  <c r="AJ838" i="27"/>
  <c r="AK838" i="27"/>
  <c r="AL838" i="27"/>
  <c r="AM838" i="27"/>
  <c r="E839" i="27"/>
  <c r="F839" i="27"/>
  <c r="G839" i="27"/>
  <c r="H839" i="27"/>
  <c r="I839" i="27"/>
  <c r="J839" i="27"/>
  <c r="K839" i="27"/>
  <c r="L839" i="27"/>
  <c r="M839" i="27"/>
  <c r="N839" i="27"/>
  <c r="O839" i="27"/>
  <c r="P839" i="27"/>
  <c r="Q839" i="27"/>
  <c r="R839" i="27"/>
  <c r="S839" i="27"/>
  <c r="T839" i="27"/>
  <c r="U839" i="27"/>
  <c r="V839" i="27"/>
  <c r="W839" i="27"/>
  <c r="X839" i="27"/>
  <c r="Y839" i="27"/>
  <c r="Z839" i="27"/>
  <c r="AA839" i="27"/>
  <c r="AB839" i="27"/>
  <c r="AC839" i="27"/>
  <c r="AD839" i="27"/>
  <c r="AE839" i="27"/>
  <c r="AF839" i="27"/>
  <c r="AG839" i="27"/>
  <c r="AH839" i="27"/>
  <c r="AI839" i="27"/>
  <c r="AJ839" i="27"/>
  <c r="AK839" i="27"/>
  <c r="AL839" i="27"/>
  <c r="AM839" i="27"/>
  <c r="E840" i="27"/>
  <c r="F840" i="27"/>
  <c r="G840" i="27"/>
  <c r="H840" i="27"/>
  <c r="I840" i="27"/>
  <c r="J840" i="27"/>
  <c r="K840" i="27"/>
  <c r="L840" i="27"/>
  <c r="M840" i="27"/>
  <c r="N840" i="27"/>
  <c r="O840" i="27"/>
  <c r="P840" i="27"/>
  <c r="Q840" i="27"/>
  <c r="R840" i="27"/>
  <c r="S840" i="27"/>
  <c r="T840" i="27"/>
  <c r="U840" i="27"/>
  <c r="V840" i="27"/>
  <c r="W840" i="27"/>
  <c r="X840" i="27"/>
  <c r="Y840" i="27"/>
  <c r="Z840" i="27"/>
  <c r="AA840" i="27"/>
  <c r="AB840" i="27"/>
  <c r="AC840" i="27"/>
  <c r="AD840" i="27"/>
  <c r="AE840" i="27"/>
  <c r="AF840" i="27"/>
  <c r="AG840" i="27"/>
  <c r="AH840" i="27"/>
  <c r="AI840" i="27"/>
  <c r="AJ840" i="27"/>
  <c r="AK840" i="27"/>
  <c r="AL840" i="27"/>
  <c r="AM840" i="27"/>
  <c r="E841" i="27"/>
  <c r="F841" i="27"/>
  <c r="G841" i="27"/>
  <c r="H841" i="27"/>
  <c r="I841" i="27"/>
  <c r="J841" i="27"/>
  <c r="K841" i="27"/>
  <c r="L841" i="27"/>
  <c r="M841" i="27"/>
  <c r="N841" i="27"/>
  <c r="O841" i="27"/>
  <c r="P841" i="27"/>
  <c r="Q841" i="27"/>
  <c r="R841" i="27"/>
  <c r="S841" i="27"/>
  <c r="T841" i="27"/>
  <c r="U841" i="27"/>
  <c r="V841" i="27"/>
  <c r="W841" i="27"/>
  <c r="X841" i="27"/>
  <c r="Y841" i="27"/>
  <c r="Z841" i="27"/>
  <c r="AA841" i="27"/>
  <c r="AB841" i="27"/>
  <c r="AC841" i="27"/>
  <c r="AD841" i="27"/>
  <c r="AE841" i="27"/>
  <c r="AF841" i="27"/>
  <c r="AG841" i="27"/>
  <c r="AH841" i="27"/>
  <c r="AI841" i="27"/>
  <c r="AJ841" i="27"/>
  <c r="AK841" i="27"/>
  <c r="AL841" i="27"/>
  <c r="AM841" i="27"/>
  <c r="E842" i="27"/>
  <c r="F842" i="27"/>
  <c r="G842" i="27"/>
  <c r="H842" i="27"/>
  <c r="I842" i="27"/>
  <c r="J842" i="27"/>
  <c r="K842" i="27"/>
  <c r="L842" i="27"/>
  <c r="M842" i="27"/>
  <c r="N842" i="27"/>
  <c r="O842" i="27"/>
  <c r="P842" i="27"/>
  <c r="Q842" i="27"/>
  <c r="R842" i="27"/>
  <c r="S842" i="27"/>
  <c r="T842" i="27"/>
  <c r="U842" i="27"/>
  <c r="V842" i="27"/>
  <c r="W842" i="27"/>
  <c r="X842" i="27"/>
  <c r="Y842" i="27"/>
  <c r="Z842" i="27"/>
  <c r="AA842" i="27"/>
  <c r="AB842" i="27"/>
  <c r="AC842" i="27"/>
  <c r="AD842" i="27"/>
  <c r="AE842" i="27"/>
  <c r="AF842" i="27"/>
  <c r="AG842" i="27"/>
  <c r="AH842" i="27"/>
  <c r="AI842" i="27"/>
  <c r="AJ842" i="27"/>
  <c r="AK842" i="27"/>
  <c r="AL842" i="27"/>
  <c r="AM842" i="27"/>
  <c r="E843" i="27"/>
  <c r="F843" i="27"/>
  <c r="G843" i="27"/>
  <c r="H843" i="27"/>
  <c r="I843" i="27"/>
  <c r="J843" i="27"/>
  <c r="K843" i="27"/>
  <c r="L843" i="27"/>
  <c r="M843" i="27"/>
  <c r="N843" i="27"/>
  <c r="O843" i="27"/>
  <c r="P843" i="27"/>
  <c r="Q843" i="27"/>
  <c r="R843" i="27"/>
  <c r="S843" i="27"/>
  <c r="T843" i="27"/>
  <c r="U843" i="27"/>
  <c r="V843" i="27"/>
  <c r="W843" i="27"/>
  <c r="X843" i="27"/>
  <c r="Y843" i="27"/>
  <c r="Z843" i="27"/>
  <c r="AA843" i="27"/>
  <c r="AB843" i="27"/>
  <c r="AC843" i="27"/>
  <c r="AD843" i="27"/>
  <c r="AE843" i="27"/>
  <c r="AF843" i="27"/>
  <c r="AG843" i="27"/>
  <c r="AH843" i="27"/>
  <c r="AI843" i="27"/>
  <c r="AJ843" i="27"/>
  <c r="AK843" i="27"/>
  <c r="AL843" i="27"/>
  <c r="AM843" i="27"/>
  <c r="E844" i="27"/>
  <c r="F844" i="27"/>
  <c r="G844" i="27"/>
  <c r="H844" i="27"/>
  <c r="I844" i="27"/>
  <c r="J844" i="27"/>
  <c r="K844" i="27"/>
  <c r="L844" i="27"/>
  <c r="M844" i="27"/>
  <c r="N844" i="27"/>
  <c r="O844" i="27"/>
  <c r="P844" i="27"/>
  <c r="Q844" i="27"/>
  <c r="R844" i="27"/>
  <c r="S844" i="27"/>
  <c r="T844" i="27"/>
  <c r="U844" i="27"/>
  <c r="V844" i="27"/>
  <c r="W844" i="27"/>
  <c r="X844" i="27"/>
  <c r="Y844" i="27"/>
  <c r="Z844" i="27"/>
  <c r="AA844" i="27"/>
  <c r="AB844" i="27"/>
  <c r="AC844" i="27"/>
  <c r="AD844" i="27"/>
  <c r="AE844" i="27"/>
  <c r="AF844" i="27"/>
  <c r="AG844" i="27"/>
  <c r="AH844" i="27"/>
  <c r="AI844" i="27"/>
  <c r="AJ844" i="27"/>
  <c r="AK844" i="27"/>
  <c r="AL844" i="27"/>
  <c r="AM844" i="27"/>
  <c r="E845" i="27"/>
  <c r="F845" i="27"/>
  <c r="G845" i="27"/>
  <c r="H845" i="27"/>
  <c r="I845" i="27"/>
  <c r="J845" i="27"/>
  <c r="K845" i="27"/>
  <c r="L845" i="27"/>
  <c r="M845" i="27"/>
  <c r="N845" i="27"/>
  <c r="O845" i="27"/>
  <c r="P845" i="27"/>
  <c r="Q845" i="27"/>
  <c r="R845" i="27"/>
  <c r="S845" i="27"/>
  <c r="T845" i="27"/>
  <c r="U845" i="27"/>
  <c r="V845" i="27"/>
  <c r="W845" i="27"/>
  <c r="X845" i="27"/>
  <c r="Y845" i="27"/>
  <c r="Z845" i="27"/>
  <c r="AA845" i="27"/>
  <c r="AB845" i="27"/>
  <c r="AC845" i="27"/>
  <c r="AD845" i="27"/>
  <c r="AE845" i="27"/>
  <c r="AF845" i="27"/>
  <c r="AG845" i="27"/>
  <c r="AH845" i="27"/>
  <c r="AI845" i="27"/>
  <c r="AJ845" i="27"/>
  <c r="AK845" i="27"/>
  <c r="AL845" i="27"/>
  <c r="AM845" i="27"/>
  <c r="E846" i="27"/>
  <c r="F846" i="27"/>
  <c r="G846" i="27"/>
  <c r="H846" i="27"/>
  <c r="I846" i="27"/>
  <c r="J846" i="27"/>
  <c r="K846" i="27"/>
  <c r="L846" i="27"/>
  <c r="M846" i="27"/>
  <c r="N846" i="27"/>
  <c r="O846" i="27"/>
  <c r="P846" i="27"/>
  <c r="Q846" i="27"/>
  <c r="R846" i="27"/>
  <c r="S846" i="27"/>
  <c r="T846" i="27"/>
  <c r="U846" i="27"/>
  <c r="V846" i="27"/>
  <c r="W846" i="27"/>
  <c r="X846" i="27"/>
  <c r="Y846" i="27"/>
  <c r="Z846" i="27"/>
  <c r="AA846" i="27"/>
  <c r="AB846" i="27"/>
  <c r="AC846" i="27"/>
  <c r="AD846" i="27"/>
  <c r="AE846" i="27"/>
  <c r="AF846" i="27"/>
  <c r="AG846" i="27"/>
  <c r="AH846" i="27"/>
  <c r="AI846" i="27"/>
  <c r="AJ846" i="27"/>
  <c r="AK846" i="27"/>
  <c r="AL846" i="27"/>
  <c r="AM846" i="27"/>
  <c r="E847" i="27"/>
  <c r="F847" i="27"/>
  <c r="G847" i="27"/>
  <c r="H847" i="27"/>
  <c r="I847" i="27"/>
  <c r="J847" i="27"/>
  <c r="K847" i="27"/>
  <c r="L847" i="27"/>
  <c r="M847" i="27"/>
  <c r="N847" i="27"/>
  <c r="O847" i="27"/>
  <c r="P847" i="27"/>
  <c r="Q847" i="27"/>
  <c r="R847" i="27"/>
  <c r="S847" i="27"/>
  <c r="T847" i="27"/>
  <c r="U847" i="27"/>
  <c r="V847" i="27"/>
  <c r="W847" i="27"/>
  <c r="X847" i="27"/>
  <c r="Y847" i="27"/>
  <c r="Z847" i="27"/>
  <c r="AA847" i="27"/>
  <c r="AB847" i="27"/>
  <c r="AC847" i="27"/>
  <c r="AD847" i="27"/>
  <c r="AE847" i="27"/>
  <c r="AF847" i="27"/>
  <c r="AG847" i="27"/>
  <c r="AH847" i="27"/>
  <c r="AI847" i="27"/>
  <c r="AJ847" i="27"/>
  <c r="AK847" i="27"/>
  <c r="AL847" i="27"/>
  <c r="AM847" i="27"/>
  <c r="E848" i="27"/>
  <c r="F848" i="27"/>
  <c r="G848" i="27"/>
  <c r="H848" i="27"/>
  <c r="I848" i="27"/>
  <c r="J848" i="27"/>
  <c r="K848" i="27"/>
  <c r="L848" i="27"/>
  <c r="M848" i="27"/>
  <c r="N848" i="27"/>
  <c r="O848" i="27"/>
  <c r="P848" i="27"/>
  <c r="Q848" i="27"/>
  <c r="R848" i="27"/>
  <c r="S848" i="27"/>
  <c r="T848" i="27"/>
  <c r="U848" i="27"/>
  <c r="V848" i="27"/>
  <c r="W848" i="27"/>
  <c r="X848" i="27"/>
  <c r="Y848" i="27"/>
  <c r="Z848" i="27"/>
  <c r="AA848" i="27"/>
  <c r="AB848" i="27"/>
  <c r="AC848" i="27"/>
  <c r="AD848" i="27"/>
  <c r="AE848" i="27"/>
  <c r="AF848" i="27"/>
  <c r="AG848" i="27"/>
  <c r="AH848" i="27"/>
  <c r="AI848" i="27"/>
  <c r="AJ848" i="27"/>
  <c r="AK848" i="27"/>
  <c r="AL848" i="27"/>
  <c r="AM848" i="27"/>
  <c r="E849" i="27"/>
  <c r="F849" i="27"/>
  <c r="G849" i="27"/>
  <c r="H849" i="27"/>
  <c r="I849" i="27"/>
  <c r="J849" i="27"/>
  <c r="K849" i="27"/>
  <c r="L849" i="27"/>
  <c r="M849" i="27"/>
  <c r="N849" i="27"/>
  <c r="O849" i="27"/>
  <c r="P849" i="27"/>
  <c r="Q849" i="27"/>
  <c r="R849" i="27"/>
  <c r="S849" i="27"/>
  <c r="T849" i="27"/>
  <c r="U849" i="27"/>
  <c r="V849" i="27"/>
  <c r="W849" i="27"/>
  <c r="X849" i="27"/>
  <c r="Y849" i="27"/>
  <c r="Z849" i="27"/>
  <c r="AA849" i="27"/>
  <c r="AB849" i="27"/>
  <c r="AC849" i="27"/>
  <c r="AD849" i="27"/>
  <c r="AE849" i="27"/>
  <c r="AF849" i="27"/>
  <c r="AG849" i="27"/>
  <c r="AH849" i="27"/>
  <c r="AI849" i="27"/>
  <c r="AJ849" i="27"/>
  <c r="AK849" i="27"/>
  <c r="AL849" i="27"/>
  <c r="AM849" i="27"/>
  <c r="D590" i="27"/>
  <c r="D595" i="27"/>
  <c r="D597" i="27"/>
  <c r="D607" i="27"/>
  <c r="D608" i="27"/>
  <c r="D609" i="27"/>
  <c r="D610" i="27"/>
  <c r="D611" i="27"/>
  <c r="D612" i="27"/>
  <c r="D613" i="27"/>
  <c r="D614" i="27"/>
  <c r="D615" i="27"/>
  <c r="D616" i="27"/>
  <c r="D617" i="27"/>
  <c r="D618" i="27"/>
  <c r="D620" i="27"/>
  <c r="D621" i="27"/>
  <c r="D622" i="27"/>
  <c r="D623" i="27"/>
  <c r="D626" i="27"/>
  <c r="D628" i="27"/>
  <c r="D629" i="27"/>
  <c r="D630" i="27"/>
  <c r="D631" i="27"/>
  <c r="D632" i="27"/>
  <c r="D634" i="27"/>
  <c r="D635" i="27"/>
  <c r="D636" i="27"/>
  <c r="D638" i="27"/>
  <c r="D639" i="27"/>
  <c r="D640" i="27"/>
  <c r="D641" i="27"/>
  <c r="D642" i="27"/>
  <c r="D643" i="27"/>
  <c r="D644" i="27"/>
  <c r="D646" i="27"/>
  <c r="D647" i="27"/>
  <c r="D648" i="27"/>
  <c r="D649" i="27"/>
  <c r="D650" i="27"/>
  <c r="D651" i="27"/>
  <c r="D652" i="27"/>
  <c r="D653" i="27"/>
  <c r="D654" i="27"/>
  <c r="D655" i="27"/>
  <c r="D656" i="27"/>
  <c r="D657" i="27"/>
  <c r="D658" i="27"/>
  <c r="D659" i="27"/>
  <c r="D660" i="27"/>
  <c r="D661" i="27"/>
  <c r="D662" i="27"/>
  <c r="D663" i="27"/>
  <c r="D664" i="27"/>
  <c r="D665" i="27"/>
  <c r="D666" i="27"/>
  <c r="D667" i="27"/>
  <c r="D668" i="27"/>
  <c r="D669" i="27"/>
  <c r="D670" i="27"/>
  <c r="D671" i="27"/>
  <c r="D672" i="27"/>
  <c r="D673" i="27"/>
  <c r="D675" i="27"/>
  <c r="D676" i="27"/>
  <c r="D677" i="27"/>
  <c r="D678" i="27"/>
  <c r="D679" i="27"/>
  <c r="D680" i="27"/>
  <c r="D681" i="27"/>
  <c r="D682" i="27"/>
  <c r="D683" i="27"/>
  <c r="D684" i="27"/>
  <c r="D685" i="27"/>
  <c r="D686" i="27"/>
  <c r="D687" i="27"/>
  <c r="D688" i="27"/>
  <c r="D689" i="27"/>
  <c r="D690" i="27"/>
  <c r="D691" i="27"/>
  <c r="D692" i="27"/>
  <c r="D693" i="27"/>
  <c r="D694" i="27"/>
  <c r="D695" i="27"/>
  <c r="D696" i="27"/>
  <c r="D697" i="27"/>
  <c r="D698" i="27"/>
  <c r="D699" i="27"/>
  <c r="D700" i="27"/>
  <c r="D701" i="27"/>
  <c r="D702" i="27"/>
  <c r="D703" i="27"/>
  <c r="D704" i="27"/>
  <c r="D705" i="27"/>
  <c r="D706" i="27"/>
  <c r="D707" i="27"/>
  <c r="D708" i="27"/>
  <c r="D709" i="27"/>
  <c r="D710" i="27"/>
  <c r="D711" i="27"/>
  <c r="D712" i="27"/>
  <c r="D713" i="27"/>
  <c r="D714" i="27"/>
  <c r="D715" i="27"/>
  <c r="D716" i="27"/>
  <c r="D717" i="27"/>
  <c r="D718" i="27"/>
  <c r="D719" i="27"/>
  <c r="D720" i="27"/>
  <c r="D721" i="27"/>
  <c r="D722" i="27"/>
  <c r="D723" i="27"/>
  <c r="D724" i="27"/>
  <c r="D725" i="27"/>
  <c r="D726" i="27"/>
  <c r="D727" i="27"/>
  <c r="D728" i="27"/>
  <c r="D729" i="27"/>
  <c r="D730" i="27"/>
  <c r="D731" i="27"/>
  <c r="D732" i="27"/>
  <c r="D733" i="27"/>
  <c r="D734" i="27"/>
  <c r="D735" i="27"/>
  <c r="D736" i="27"/>
  <c r="D737" i="27"/>
  <c r="D738" i="27"/>
  <c r="D739" i="27"/>
  <c r="D740" i="27"/>
  <c r="D741" i="27"/>
  <c r="D742" i="27"/>
  <c r="D743" i="27"/>
  <c r="D744" i="27"/>
  <c r="D745" i="27"/>
  <c r="D746" i="27"/>
  <c r="D747" i="27"/>
  <c r="D748" i="27"/>
  <c r="D749" i="27"/>
  <c r="D750" i="27"/>
  <c r="D751" i="27"/>
  <c r="D752" i="27"/>
  <c r="D753" i="27"/>
  <c r="D754" i="27"/>
  <c r="D755" i="27"/>
  <c r="D756" i="27"/>
  <c r="D757" i="27"/>
  <c r="D758" i="27"/>
  <c r="D759" i="27"/>
  <c r="D760" i="27"/>
  <c r="D761" i="27"/>
  <c r="D762" i="27"/>
  <c r="D763" i="27"/>
  <c r="D764" i="27"/>
  <c r="D765" i="27"/>
  <c r="D766" i="27"/>
  <c r="D767" i="27"/>
  <c r="D768" i="27"/>
  <c r="D769" i="27"/>
  <c r="D770" i="27"/>
  <c r="D771" i="27"/>
  <c r="D772" i="27"/>
  <c r="D773" i="27"/>
  <c r="D774" i="27"/>
  <c r="D775" i="27"/>
  <c r="D776" i="27"/>
  <c r="D777" i="27"/>
  <c r="D778" i="27"/>
  <c r="D779" i="27"/>
  <c r="D780" i="27"/>
  <c r="D781" i="27"/>
  <c r="D782" i="27"/>
  <c r="D783" i="27"/>
  <c r="D784" i="27"/>
  <c r="D785" i="27"/>
  <c r="D786" i="27"/>
  <c r="D787" i="27"/>
  <c r="D788" i="27"/>
  <c r="D789" i="27"/>
  <c r="D790" i="27"/>
  <c r="D791" i="27"/>
  <c r="D792" i="27"/>
  <c r="D793" i="27"/>
  <c r="D794" i="27"/>
  <c r="D795" i="27"/>
  <c r="D796" i="27"/>
  <c r="D797" i="27"/>
  <c r="D798" i="27"/>
  <c r="D799" i="27"/>
  <c r="D800" i="27"/>
  <c r="D801" i="27"/>
  <c r="D802" i="27"/>
  <c r="D803" i="27"/>
  <c r="D804" i="27"/>
  <c r="D805" i="27"/>
  <c r="D806" i="27"/>
  <c r="D807" i="27"/>
  <c r="D808" i="27"/>
  <c r="D809" i="27"/>
  <c r="D811" i="27"/>
  <c r="D812" i="27"/>
  <c r="D813" i="27"/>
  <c r="D814" i="27"/>
  <c r="D815" i="27"/>
  <c r="D816" i="27"/>
  <c r="D817" i="27"/>
  <c r="D818" i="27"/>
  <c r="D819" i="27"/>
  <c r="D820" i="27"/>
  <c r="D821" i="27"/>
  <c r="D822" i="27"/>
  <c r="D823" i="27"/>
  <c r="D824" i="27"/>
  <c r="D825" i="27"/>
  <c r="D826" i="27"/>
  <c r="D827" i="27"/>
  <c r="D828" i="27"/>
  <c r="D829" i="27"/>
  <c r="D830" i="27"/>
  <c r="D831" i="27"/>
  <c r="D832" i="27"/>
  <c r="D833" i="27"/>
  <c r="D834" i="27"/>
  <c r="D835" i="27"/>
  <c r="D836" i="27"/>
  <c r="D837" i="27"/>
  <c r="D838" i="27"/>
  <c r="D839" i="27"/>
  <c r="D840" i="27"/>
  <c r="D841" i="27"/>
  <c r="D842" i="27"/>
  <c r="D843" i="27"/>
  <c r="D844" i="27"/>
  <c r="D845" i="27"/>
  <c r="D846" i="27"/>
  <c r="D847" i="27"/>
  <c r="D848" i="27"/>
  <c r="D849" i="27"/>
  <c r="D584" i="27"/>
  <c r="D583" i="27"/>
  <c r="D582" i="27"/>
  <c r="D580" i="27"/>
  <c r="D576" i="27"/>
  <c r="D574" i="27"/>
  <c r="D572" i="27"/>
  <c r="D571" i="27"/>
  <c r="D570" i="27"/>
  <c r="D569" i="27"/>
  <c r="D566" i="27"/>
  <c r="D568" i="27" s="1"/>
  <c r="D565" i="27"/>
  <c r="D586" i="27" s="1"/>
  <c r="D564" i="27"/>
  <c r="D563" i="27"/>
  <c r="D562" i="27"/>
  <c r="D561" i="27"/>
  <c r="D560" i="27"/>
  <c r="D559" i="27"/>
  <c r="D581" i="27" s="1"/>
  <c r="D557" i="27"/>
  <c r="AA600" i="27"/>
  <c r="Z600" i="27"/>
  <c r="Y600" i="27"/>
  <c r="X600" i="27"/>
  <c r="W600" i="27"/>
  <c r="V600" i="27"/>
  <c r="U600" i="27"/>
  <c r="T600" i="27"/>
  <c r="S600" i="27"/>
  <c r="R600" i="27"/>
  <c r="Q600" i="27"/>
  <c r="O600" i="27"/>
  <c r="N600" i="27"/>
  <c r="M600" i="27"/>
  <c r="L600" i="27"/>
  <c r="K600" i="27"/>
  <c r="J600" i="27"/>
  <c r="I600" i="27"/>
  <c r="H600" i="27"/>
  <c r="G600" i="27"/>
  <c r="F600" i="27"/>
  <c r="E600" i="27"/>
  <c r="D291" i="27"/>
  <c r="D600" i="27"/>
  <c r="AM601" i="27"/>
  <c r="AL601" i="27"/>
  <c r="AK601" i="27"/>
  <c r="AJ601" i="27"/>
  <c r="AI601" i="27"/>
  <c r="AH601" i="27"/>
  <c r="AG601" i="27"/>
  <c r="AF601" i="27"/>
  <c r="AE601" i="27"/>
  <c r="AD601" i="27"/>
  <c r="AC601" i="27"/>
  <c r="AA601" i="27"/>
  <c r="Z601" i="27"/>
  <c r="Y601" i="27"/>
  <c r="X601" i="27"/>
  <c r="W601" i="27"/>
  <c r="V601" i="27"/>
  <c r="U601" i="27"/>
  <c r="T601" i="27"/>
  <c r="S601" i="27"/>
  <c r="R601" i="27"/>
  <c r="Q601" i="27"/>
  <c r="O601" i="27"/>
  <c r="N601" i="27"/>
  <c r="M601" i="27"/>
  <c r="L601" i="27"/>
  <c r="K601" i="27"/>
  <c r="J601" i="27"/>
  <c r="I601" i="27"/>
  <c r="H601" i="27"/>
  <c r="G601" i="27"/>
  <c r="F601" i="27"/>
  <c r="E601" i="27"/>
  <c r="D290" i="27"/>
  <c r="D601" i="27"/>
  <c r="AA645" i="27"/>
  <c r="Z645" i="27"/>
  <c r="Y645" i="27"/>
  <c r="X645" i="27"/>
  <c r="W645" i="27"/>
  <c r="V645" i="27"/>
  <c r="U645" i="27"/>
  <c r="T645" i="27"/>
  <c r="S645" i="27"/>
  <c r="R645" i="27"/>
  <c r="Q645" i="27"/>
  <c r="O645" i="27"/>
  <c r="N645" i="27"/>
  <c r="M645" i="27"/>
  <c r="L645" i="27"/>
  <c r="K645" i="27"/>
  <c r="J645" i="27"/>
  <c r="I645" i="27"/>
  <c r="H645" i="27"/>
  <c r="G645" i="27"/>
  <c r="F645" i="27"/>
  <c r="E645" i="27"/>
  <c r="D289" i="27"/>
  <c r="D645" i="27"/>
  <c r="AA592" i="27"/>
  <c r="Z592" i="27"/>
  <c r="Y592" i="27"/>
  <c r="X592" i="27"/>
  <c r="W592" i="27"/>
  <c r="V592" i="27"/>
  <c r="U592" i="27"/>
  <c r="T592" i="27"/>
  <c r="S592" i="27"/>
  <c r="R592" i="27"/>
  <c r="Q592" i="27"/>
  <c r="O592" i="27"/>
  <c r="N592" i="27"/>
  <c r="M592" i="27"/>
  <c r="L592" i="27"/>
  <c r="K592" i="27"/>
  <c r="J592" i="27"/>
  <c r="I592" i="27"/>
  <c r="H592" i="27"/>
  <c r="G592" i="27"/>
  <c r="F592" i="27"/>
  <c r="E592" i="27"/>
  <c r="D287" i="27"/>
  <c r="D592" i="27"/>
  <c r="AA627" i="27"/>
  <c r="Z627" i="27"/>
  <c r="Y627" i="27"/>
  <c r="X627" i="27"/>
  <c r="W627" i="27"/>
  <c r="V627" i="27"/>
  <c r="U627" i="27"/>
  <c r="T627" i="27"/>
  <c r="S627" i="27"/>
  <c r="R627" i="27"/>
  <c r="Q627" i="27"/>
  <c r="O627" i="27"/>
  <c r="N627" i="27"/>
  <c r="M627" i="27"/>
  <c r="L627" i="27"/>
  <c r="K627" i="27"/>
  <c r="J627" i="27"/>
  <c r="I627" i="27"/>
  <c r="H627" i="27"/>
  <c r="G627" i="27"/>
  <c r="F627" i="27"/>
  <c r="E627" i="27"/>
  <c r="D283" i="27"/>
  <c r="D627" i="27"/>
  <c r="AA604" i="27"/>
  <c r="Z604" i="27"/>
  <c r="Y604" i="27"/>
  <c r="X604" i="27"/>
  <c r="W604" i="27"/>
  <c r="V604" i="27"/>
  <c r="U604" i="27"/>
  <c r="T604" i="27"/>
  <c r="S604" i="27"/>
  <c r="R604" i="27"/>
  <c r="Q604" i="27"/>
  <c r="O604" i="27"/>
  <c r="N604" i="27"/>
  <c r="M604" i="27"/>
  <c r="L604" i="27"/>
  <c r="K604" i="27"/>
  <c r="J604" i="27"/>
  <c r="I604" i="27"/>
  <c r="H604" i="27"/>
  <c r="G604" i="27"/>
  <c r="F604" i="27"/>
  <c r="E604" i="27"/>
  <c r="D281" i="27"/>
  <c r="D604" i="27"/>
  <c r="AA595" i="27"/>
  <c r="Z595" i="27"/>
  <c r="Y595" i="27"/>
  <c r="X595" i="27"/>
  <c r="W595" i="27"/>
  <c r="V595" i="27"/>
  <c r="U595" i="27"/>
  <c r="T595" i="27"/>
  <c r="S595" i="27"/>
  <c r="R595" i="27"/>
  <c r="Q595" i="27"/>
  <c r="O595" i="27"/>
  <c r="N595" i="27"/>
  <c r="M595" i="27"/>
  <c r="L595" i="27"/>
  <c r="K595" i="27"/>
  <c r="J595" i="27"/>
  <c r="I595" i="27"/>
  <c r="H595" i="27"/>
  <c r="G595" i="27"/>
  <c r="F595" i="27"/>
  <c r="E595" i="27"/>
  <c r="D279" i="27"/>
  <c r="AA599" i="27"/>
  <c r="Z599" i="27"/>
  <c r="Y599" i="27"/>
  <c r="X599" i="27"/>
  <c r="W599" i="27"/>
  <c r="V599" i="27"/>
  <c r="U599" i="27"/>
  <c r="T599" i="27"/>
  <c r="S599" i="27"/>
  <c r="R599" i="27"/>
  <c r="Q599" i="27"/>
  <c r="O599" i="27"/>
  <c r="N599" i="27"/>
  <c r="M599" i="27"/>
  <c r="L599" i="27"/>
  <c r="K599" i="27"/>
  <c r="J599" i="27"/>
  <c r="I599" i="27"/>
  <c r="H599" i="27"/>
  <c r="G599" i="27"/>
  <c r="F599" i="27"/>
  <c r="E599" i="27"/>
  <c r="D278" i="27"/>
  <c r="D599" i="27"/>
  <c r="AA620" i="27"/>
  <c r="Z620" i="27"/>
  <c r="Y620" i="27"/>
  <c r="X620" i="27"/>
  <c r="W620" i="27"/>
  <c r="V620" i="27"/>
  <c r="U620" i="27"/>
  <c r="T620" i="27"/>
  <c r="S620" i="27"/>
  <c r="R620" i="27"/>
  <c r="Q620" i="27"/>
  <c r="O620" i="27"/>
  <c r="N620" i="27"/>
  <c r="M620" i="27"/>
  <c r="L620" i="27"/>
  <c r="K620" i="27"/>
  <c r="J620" i="27"/>
  <c r="I620" i="27"/>
  <c r="H620" i="27"/>
  <c r="G620" i="27"/>
  <c r="F620" i="27"/>
  <c r="E620" i="27"/>
  <c r="D277" i="27"/>
  <c r="AA605" i="27"/>
  <c r="Z605" i="27"/>
  <c r="Y605" i="27"/>
  <c r="X605" i="27"/>
  <c r="W605" i="27"/>
  <c r="V605" i="27"/>
  <c r="U605" i="27"/>
  <c r="T605" i="27"/>
  <c r="S605" i="27"/>
  <c r="R605" i="27"/>
  <c r="Q605" i="27"/>
  <c r="O605" i="27"/>
  <c r="N605" i="27"/>
  <c r="M605" i="27"/>
  <c r="L605" i="27"/>
  <c r="K605" i="27"/>
  <c r="J605" i="27"/>
  <c r="I605" i="27"/>
  <c r="H605" i="27"/>
  <c r="G605" i="27"/>
  <c r="F605" i="27"/>
  <c r="E605" i="27"/>
  <c r="D276" i="27"/>
  <c r="D605" i="27"/>
  <c r="AA594" i="27"/>
  <c r="Z594" i="27"/>
  <c r="Y594" i="27"/>
  <c r="X594" i="27"/>
  <c r="W594" i="27"/>
  <c r="V594" i="27"/>
  <c r="U594" i="27"/>
  <c r="T594" i="27"/>
  <c r="S594" i="27"/>
  <c r="R594" i="27"/>
  <c r="Q594" i="27"/>
  <c r="O594" i="27"/>
  <c r="N594" i="27"/>
  <c r="M594" i="27"/>
  <c r="L594" i="27"/>
  <c r="K594" i="27"/>
  <c r="J594" i="27"/>
  <c r="I594" i="27"/>
  <c r="H594" i="27"/>
  <c r="G594" i="27"/>
  <c r="F594" i="27"/>
  <c r="E594" i="27"/>
  <c r="D594" i="27"/>
  <c r="AA637" i="27"/>
  <c r="Z591" i="27"/>
  <c r="Y591" i="27"/>
  <c r="X591" i="27"/>
  <c r="W591" i="27"/>
  <c r="V591" i="27"/>
  <c r="U591" i="27"/>
  <c r="T591" i="27"/>
  <c r="S591" i="27"/>
  <c r="R591" i="27"/>
  <c r="Q591" i="27"/>
  <c r="O591" i="27"/>
  <c r="N591" i="27"/>
  <c r="M591" i="27"/>
  <c r="L591" i="27"/>
  <c r="K591" i="27"/>
  <c r="J591" i="27"/>
  <c r="I591" i="27"/>
  <c r="H591" i="27"/>
  <c r="G591" i="27"/>
  <c r="F591" i="27"/>
  <c r="E637" i="27"/>
  <c r="D273" i="27"/>
  <c r="D275" i="27" s="1"/>
  <c r="D591" i="27"/>
  <c r="AA603" i="27"/>
  <c r="Z603" i="27"/>
  <c r="Y603" i="27"/>
  <c r="X603" i="27"/>
  <c r="W603" i="27"/>
  <c r="V603" i="27"/>
  <c r="U603" i="27"/>
  <c r="T603" i="27"/>
  <c r="S603" i="27"/>
  <c r="R603" i="27"/>
  <c r="Q603" i="27"/>
  <c r="O603" i="27"/>
  <c r="N603" i="27"/>
  <c r="M603" i="27"/>
  <c r="L603" i="27"/>
  <c r="K603" i="27"/>
  <c r="J603" i="27"/>
  <c r="I603" i="27"/>
  <c r="H603" i="27"/>
  <c r="G603" i="27"/>
  <c r="F603" i="27"/>
  <c r="E603" i="27"/>
  <c r="D272" i="27"/>
  <c r="D293" i="27" s="1"/>
  <c r="D603" i="27"/>
  <c r="AA674" i="27"/>
  <c r="Z674" i="27"/>
  <c r="Y674" i="27"/>
  <c r="X674" i="27"/>
  <c r="W674" i="27"/>
  <c r="V674" i="27"/>
  <c r="U674" i="27"/>
  <c r="T674" i="27"/>
  <c r="S674" i="27"/>
  <c r="R674" i="27"/>
  <c r="Q674" i="27"/>
  <c r="O674" i="27"/>
  <c r="N674" i="27"/>
  <c r="M674" i="27"/>
  <c r="L674" i="27"/>
  <c r="K674" i="27"/>
  <c r="J674" i="27"/>
  <c r="I674" i="27"/>
  <c r="H674" i="27"/>
  <c r="G674" i="27"/>
  <c r="F674" i="27"/>
  <c r="E674" i="27"/>
  <c r="D271" i="27"/>
  <c r="D674" i="27"/>
  <c r="AA590" i="27"/>
  <c r="Z590" i="27"/>
  <c r="Y590" i="27"/>
  <c r="X590" i="27"/>
  <c r="W590" i="27"/>
  <c r="V590" i="27"/>
  <c r="U590" i="27"/>
  <c r="T590" i="27"/>
  <c r="S590" i="27"/>
  <c r="R590" i="27"/>
  <c r="Q590" i="27"/>
  <c r="O590" i="27"/>
  <c r="N590" i="27"/>
  <c r="M590" i="27"/>
  <c r="L590" i="27"/>
  <c r="K590" i="27"/>
  <c r="J590" i="27"/>
  <c r="I590" i="27"/>
  <c r="H590" i="27"/>
  <c r="G590" i="27"/>
  <c r="F590" i="27"/>
  <c r="E590" i="27"/>
  <c r="D270" i="27"/>
  <c r="Z637" i="27"/>
  <c r="Y637" i="27"/>
  <c r="X637" i="27"/>
  <c r="W637" i="27"/>
  <c r="V637" i="27"/>
  <c r="R637" i="27"/>
  <c r="Q637" i="27"/>
  <c r="O637" i="27"/>
  <c r="N637" i="27"/>
  <c r="J637" i="27"/>
  <c r="I637" i="27"/>
  <c r="H637" i="27"/>
  <c r="G637" i="27"/>
  <c r="F637" i="27"/>
  <c r="AA597" i="27"/>
  <c r="Z597" i="27"/>
  <c r="Y597" i="27"/>
  <c r="X597" i="27"/>
  <c r="W597" i="27"/>
  <c r="V597" i="27"/>
  <c r="U597" i="27"/>
  <c r="T597" i="27"/>
  <c r="S597" i="27"/>
  <c r="R597" i="27"/>
  <c r="Q597" i="27"/>
  <c r="O597" i="27"/>
  <c r="N597" i="27"/>
  <c r="M597" i="27"/>
  <c r="L597" i="27"/>
  <c r="K597" i="27"/>
  <c r="J597" i="27"/>
  <c r="I597" i="27"/>
  <c r="H597" i="27"/>
  <c r="G597" i="27"/>
  <c r="F597" i="27"/>
  <c r="E597" i="27"/>
  <c r="D268" i="27"/>
  <c r="AA602" i="27"/>
  <c r="Z602" i="27"/>
  <c r="Y602" i="27"/>
  <c r="X602" i="27"/>
  <c r="W602" i="27"/>
  <c r="V602" i="27"/>
  <c r="U602" i="27"/>
  <c r="T602" i="27"/>
  <c r="S602" i="27"/>
  <c r="R602" i="27"/>
  <c r="Q602" i="27"/>
  <c r="O602" i="27"/>
  <c r="N602" i="27"/>
  <c r="M602" i="27"/>
  <c r="L602" i="27"/>
  <c r="K602" i="27"/>
  <c r="J602" i="27"/>
  <c r="I602" i="27"/>
  <c r="H602" i="27"/>
  <c r="G602" i="27"/>
  <c r="F602" i="27"/>
  <c r="E602" i="27"/>
  <c r="D267" i="27"/>
  <c r="D602" i="27"/>
  <c r="AA625" i="27"/>
  <c r="Z625" i="27"/>
  <c r="Y625" i="27"/>
  <c r="X625" i="27"/>
  <c r="W625" i="27"/>
  <c r="V625" i="27"/>
  <c r="U625" i="27"/>
  <c r="T625" i="27"/>
  <c r="S625" i="27"/>
  <c r="R625" i="27"/>
  <c r="Q625" i="27"/>
  <c r="O625" i="27"/>
  <c r="N625" i="27"/>
  <c r="M625" i="27"/>
  <c r="L625" i="27"/>
  <c r="K625" i="27"/>
  <c r="J625" i="27"/>
  <c r="I625" i="27"/>
  <c r="H625" i="27"/>
  <c r="G625" i="27"/>
  <c r="F625" i="27"/>
  <c r="E625" i="27"/>
  <c r="D266" i="27"/>
  <c r="D288" i="27" s="1"/>
  <c r="D625" i="27"/>
  <c r="AA588" i="27"/>
  <c r="Z588" i="27"/>
  <c r="Y588" i="27"/>
  <c r="X588" i="27"/>
  <c r="W588" i="27"/>
  <c r="V588" i="27"/>
  <c r="U588" i="27"/>
  <c r="T588" i="27"/>
  <c r="S588" i="27"/>
  <c r="R588" i="27"/>
  <c r="Q588" i="27"/>
  <c r="O588" i="27"/>
  <c r="N588" i="27"/>
  <c r="M588" i="27"/>
  <c r="L588" i="27"/>
  <c r="K588" i="27"/>
  <c r="J588" i="27"/>
  <c r="I588" i="27"/>
  <c r="H588" i="27"/>
  <c r="G588" i="27"/>
  <c r="F588" i="27"/>
  <c r="E588" i="27"/>
  <c r="D264" i="27"/>
  <c r="D588" i="27"/>
  <c r="F3519" i="26"/>
  <c r="G3519" i="26"/>
  <c r="H3519" i="26"/>
  <c r="I3519" i="26"/>
  <c r="J3519" i="26"/>
  <c r="K3519" i="26"/>
  <c r="L3519" i="26"/>
  <c r="M3519" i="26"/>
  <c r="N3519" i="26"/>
  <c r="O3519" i="26"/>
  <c r="P3519" i="26"/>
  <c r="Q3519" i="26"/>
  <c r="R3519" i="26"/>
  <c r="S3519" i="26"/>
  <c r="T3519" i="26"/>
  <c r="U3519" i="26"/>
  <c r="V3519" i="26"/>
  <c r="W3519" i="26"/>
  <c r="X3519" i="26"/>
  <c r="Y3519" i="26"/>
  <c r="Z3519" i="26"/>
  <c r="AA3519" i="26"/>
  <c r="AB3519" i="26"/>
  <c r="AC3519" i="26"/>
  <c r="AD3519" i="26"/>
  <c r="AE3519" i="26"/>
  <c r="AF3519" i="26"/>
  <c r="AG3519" i="26"/>
  <c r="AH3519" i="26"/>
  <c r="F3520" i="26"/>
  <c r="G3520" i="26"/>
  <c r="H3520" i="26"/>
  <c r="I3520" i="26"/>
  <c r="J3520" i="26"/>
  <c r="K3520" i="26"/>
  <c r="L3520" i="26"/>
  <c r="M3520" i="26"/>
  <c r="N3520" i="26"/>
  <c r="O3520" i="26"/>
  <c r="P3520" i="26"/>
  <c r="Q3520" i="26"/>
  <c r="R3520" i="26"/>
  <c r="S3520" i="26"/>
  <c r="T3520" i="26"/>
  <c r="U3520" i="26"/>
  <c r="V3520" i="26"/>
  <c r="W3520" i="26"/>
  <c r="X3520" i="26"/>
  <c r="Y3520" i="26"/>
  <c r="Z3520" i="26"/>
  <c r="AA3520" i="26"/>
  <c r="AB3520" i="26"/>
  <c r="AC3520" i="26"/>
  <c r="AD3520" i="26"/>
  <c r="AE3520" i="26"/>
  <c r="AF3520" i="26"/>
  <c r="AG3520" i="26"/>
  <c r="AH3520" i="26"/>
  <c r="F3521" i="26"/>
  <c r="G3521" i="26"/>
  <c r="H3521" i="26"/>
  <c r="I3521" i="26"/>
  <c r="J3521" i="26"/>
  <c r="K3521" i="26"/>
  <c r="L3521" i="26"/>
  <c r="M3521" i="26"/>
  <c r="N3521" i="26"/>
  <c r="O3521" i="26"/>
  <c r="P3521" i="26"/>
  <c r="Q3521" i="26"/>
  <c r="R3521" i="26"/>
  <c r="S3521" i="26"/>
  <c r="T3521" i="26"/>
  <c r="U3521" i="26"/>
  <c r="V3521" i="26"/>
  <c r="W3521" i="26"/>
  <c r="X3521" i="26"/>
  <c r="Y3521" i="26"/>
  <c r="Z3521" i="26"/>
  <c r="AA3521" i="26"/>
  <c r="AB3521" i="26"/>
  <c r="AC3521" i="26"/>
  <c r="AD3521" i="26"/>
  <c r="AE3521" i="26"/>
  <c r="AF3521" i="26"/>
  <c r="AG3521" i="26"/>
  <c r="AH3521" i="26"/>
  <c r="F3522" i="26"/>
  <c r="G3522" i="26"/>
  <c r="H3522" i="26"/>
  <c r="I3522" i="26"/>
  <c r="J3522" i="26"/>
  <c r="K3522" i="26"/>
  <c r="L3522" i="26"/>
  <c r="M3522" i="26"/>
  <c r="N3522" i="26"/>
  <c r="O3522" i="26"/>
  <c r="P3522" i="26"/>
  <c r="Q3522" i="26"/>
  <c r="R3522" i="26"/>
  <c r="S3522" i="26"/>
  <c r="T3522" i="26"/>
  <c r="U3522" i="26"/>
  <c r="V3522" i="26"/>
  <c r="W3522" i="26"/>
  <c r="X3522" i="26"/>
  <c r="Y3522" i="26"/>
  <c r="Z3522" i="26"/>
  <c r="AA3522" i="26"/>
  <c r="AB3522" i="26"/>
  <c r="AC3522" i="26"/>
  <c r="AD3522" i="26"/>
  <c r="AE3522" i="26"/>
  <c r="AF3522" i="26"/>
  <c r="AG3522" i="26"/>
  <c r="AH3522" i="26"/>
  <c r="F3523" i="26"/>
  <c r="G3523" i="26"/>
  <c r="H3523" i="26"/>
  <c r="I3523" i="26"/>
  <c r="J3523" i="26"/>
  <c r="K3523" i="26"/>
  <c r="L3523" i="26"/>
  <c r="M3523" i="26"/>
  <c r="N3523" i="26"/>
  <c r="O3523" i="26"/>
  <c r="P3523" i="26"/>
  <c r="Q3523" i="26"/>
  <c r="R3523" i="26"/>
  <c r="S3523" i="26"/>
  <c r="T3523" i="26"/>
  <c r="U3523" i="26"/>
  <c r="V3523" i="26"/>
  <c r="W3523" i="26"/>
  <c r="X3523" i="26"/>
  <c r="Y3523" i="26"/>
  <c r="Z3523" i="26"/>
  <c r="AA3523" i="26"/>
  <c r="AB3523" i="26"/>
  <c r="AC3523" i="26"/>
  <c r="AD3523" i="26"/>
  <c r="AE3523" i="26"/>
  <c r="AF3523" i="26"/>
  <c r="AG3523" i="26"/>
  <c r="AH3523" i="26"/>
  <c r="AH3524" i="26"/>
  <c r="F3525" i="26"/>
  <c r="G3525" i="26"/>
  <c r="H3525" i="26"/>
  <c r="I3525" i="26"/>
  <c r="J3525" i="26"/>
  <c r="K3525" i="26"/>
  <c r="L3525" i="26"/>
  <c r="M3525" i="26"/>
  <c r="N3525" i="26"/>
  <c r="O3525" i="26"/>
  <c r="P3525" i="26"/>
  <c r="Q3525" i="26"/>
  <c r="R3525" i="26"/>
  <c r="S3525" i="26"/>
  <c r="T3525" i="26"/>
  <c r="U3525" i="26"/>
  <c r="V3525" i="26"/>
  <c r="W3525" i="26"/>
  <c r="X3525" i="26"/>
  <c r="Y3525" i="26"/>
  <c r="Z3525" i="26"/>
  <c r="AA3525" i="26"/>
  <c r="AB3525" i="26"/>
  <c r="AC3525" i="26"/>
  <c r="AD3525" i="26"/>
  <c r="AE3525" i="26"/>
  <c r="AF3525" i="26"/>
  <c r="AG3525" i="26"/>
  <c r="AH3525" i="26"/>
  <c r="F3526" i="26"/>
  <c r="G3526" i="26"/>
  <c r="H3526" i="26"/>
  <c r="I3526" i="26"/>
  <c r="J3526" i="26"/>
  <c r="K3526" i="26"/>
  <c r="L3526" i="26"/>
  <c r="M3526" i="26"/>
  <c r="N3526" i="26"/>
  <c r="O3526" i="26"/>
  <c r="P3526" i="26"/>
  <c r="Q3526" i="26"/>
  <c r="R3526" i="26"/>
  <c r="S3526" i="26"/>
  <c r="T3526" i="26"/>
  <c r="U3526" i="26"/>
  <c r="V3526" i="26"/>
  <c r="W3526" i="26"/>
  <c r="X3526" i="26"/>
  <c r="Y3526" i="26"/>
  <c r="Z3526" i="26"/>
  <c r="AA3526" i="26"/>
  <c r="AB3526" i="26"/>
  <c r="AC3526" i="26"/>
  <c r="AD3526" i="26"/>
  <c r="AE3526" i="26"/>
  <c r="AF3526" i="26"/>
  <c r="AG3526" i="26"/>
  <c r="AH3526" i="26"/>
  <c r="AH3527" i="26"/>
  <c r="F3528" i="26"/>
  <c r="G3528" i="26"/>
  <c r="H3528" i="26"/>
  <c r="I3528" i="26"/>
  <c r="J3528" i="26"/>
  <c r="K3528" i="26"/>
  <c r="L3528" i="26"/>
  <c r="M3528" i="26"/>
  <c r="N3528" i="26"/>
  <c r="O3528" i="26"/>
  <c r="P3528" i="26"/>
  <c r="Q3528" i="26"/>
  <c r="R3528" i="26"/>
  <c r="S3528" i="26"/>
  <c r="T3528" i="26"/>
  <c r="U3528" i="26"/>
  <c r="V3528" i="26"/>
  <c r="W3528" i="26"/>
  <c r="X3528" i="26"/>
  <c r="Y3528" i="26"/>
  <c r="Z3528" i="26"/>
  <c r="AA3528" i="26"/>
  <c r="AB3528" i="26"/>
  <c r="AC3528" i="26"/>
  <c r="AD3528" i="26"/>
  <c r="AE3528" i="26"/>
  <c r="AF3528" i="26"/>
  <c r="AG3528" i="26"/>
  <c r="AH3528" i="26"/>
  <c r="F3529" i="26"/>
  <c r="G3529" i="26"/>
  <c r="H3529" i="26"/>
  <c r="I3529" i="26"/>
  <c r="J3529" i="26"/>
  <c r="K3529" i="26"/>
  <c r="L3529" i="26"/>
  <c r="M3529" i="26"/>
  <c r="N3529" i="26"/>
  <c r="O3529" i="26"/>
  <c r="P3529" i="26"/>
  <c r="Q3529" i="26"/>
  <c r="R3529" i="26"/>
  <c r="S3529" i="26"/>
  <c r="T3529" i="26"/>
  <c r="U3529" i="26"/>
  <c r="V3529" i="26"/>
  <c r="W3529" i="26"/>
  <c r="X3529" i="26"/>
  <c r="Y3529" i="26"/>
  <c r="Z3529" i="26"/>
  <c r="AA3529" i="26"/>
  <c r="AB3529" i="26"/>
  <c r="AC3529" i="26"/>
  <c r="AD3529" i="26"/>
  <c r="AE3529" i="26"/>
  <c r="AF3529" i="26"/>
  <c r="AG3529" i="26"/>
  <c r="AH3529" i="26"/>
  <c r="F3530" i="26"/>
  <c r="G3530" i="26"/>
  <c r="H3530" i="26"/>
  <c r="I3530" i="26"/>
  <c r="J3530" i="26"/>
  <c r="K3530" i="26"/>
  <c r="L3530" i="26"/>
  <c r="M3530" i="26"/>
  <c r="N3530" i="26"/>
  <c r="O3530" i="26"/>
  <c r="P3530" i="26"/>
  <c r="Q3530" i="26"/>
  <c r="R3530" i="26"/>
  <c r="S3530" i="26"/>
  <c r="T3530" i="26"/>
  <c r="U3530" i="26"/>
  <c r="V3530" i="26"/>
  <c r="W3530" i="26"/>
  <c r="X3530" i="26"/>
  <c r="Y3530" i="26"/>
  <c r="Z3530" i="26"/>
  <c r="AA3530" i="26"/>
  <c r="AB3530" i="26"/>
  <c r="AC3530" i="26"/>
  <c r="AD3530" i="26"/>
  <c r="AE3530" i="26"/>
  <c r="AF3530" i="26"/>
  <c r="AG3530" i="26"/>
  <c r="AH3530" i="26"/>
  <c r="F3531" i="26"/>
  <c r="G3531" i="26"/>
  <c r="H3531" i="26"/>
  <c r="I3531" i="26"/>
  <c r="J3531" i="26"/>
  <c r="K3531" i="26"/>
  <c r="L3531" i="26"/>
  <c r="M3531" i="26"/>
  <c r="N3531" i="26"/>
  <c r="O3531" i="26"/>
  <c r="P3531" i="26"/>
  <c r="Q3531" i="26"/>
  <c r="R3531" i="26"/>
  <c r="S3531" i="26"/>
  <c r="T3531" i="26"/>
  <c r="U3531" i="26"/>
  <c r="V3531" i="26"/>
  <c r="W3531" i="26"/>
  <c r="X3531" i="26"/>
  <c r="Y3531" i="26"/>
  <c r="Z3531" i="26"/>
  <c r="AA3531" i="26"/>
  <c r="AB3531" i="26"/>
  <c r="AC3531" i="26"/>
  <c r="AD3531" i="26"/>
  <c r="AE3531" i="26"/>
  <c r="AF3531" i="26"/>
  <c r="AG3531" i="26"/>
  <c r="AH3531" i="26"/>
  <c r="F3532" i="26"/>
  <c r="G3532" i="26"/>
  <c r="H3532" i="26"/>
  <c r="I3532" i="26"/>
  <c r="J3532" i="26"/>
  <c r="K3532" i="26"/>
  <c r="L3532" i="26"/>
  <c r="M3532" i="26"/>
  <c r="N3532" i="26"/>
  <c r="O3532" i="26"/>
  <c r="P3532" i="26"/>
  <c r="Q3532" i="26"/>
  <c r="R3532" i="26"/>
  <c r="S3532" i="26"/>
  <c r="T3532" i="26"/>
  <c r="U3532" i="26"/>
  <c r="V3532" i="26"/>
  <c r="W3532" i="26"/>
  <c r="X3532" i="26"/>
  <c r="Y3532" i="26"/>
  <c r="Z3532" i="26"/>
  <c r="AA3532" i="26"/>
  <c r="AB3532" i="26"/>
  <c r="AC3532" i="26"/>
  <c r="AD3532" i="26"/>
  <c r="AE3532" i="26"/>
  <c r="AF3532" i="26"/>
  <c r="AG3532" i="26"/>
  <c r="AH3532" i="26"/>
  <c r="AH3533" i="26"/>
  <c r="AH3534" i="26"/>
  <c r="AH3535" i="26"/>
  <c r="AI1216" i="26"/>
  <c r="F3536" i="26"/>
  <c r="G3536" i="26"/>
  <c r="H3536" i="26"/>
  <c r="I3536" i="26"/>
  <c r="J3536" i="26"/>
  <c r="K3536" i="26"/>
  <c r="L3536" i="26"/>
  <c r="M3536" i="26"/>
  <c r="N3536" i="26"/>
  <c r="O3536" i="26"/>
  <c r="P3536" i="26"/>
  <c r="Q3536" i="26"/>
  <c r="R3536" i="26"/>
  <c r="S3536" i="26"/>
  <c r="T3536" i="26"/>
  <c r="U3536" i="26"/>
  <c r="V3536" i="26"/>
  <c r="W3536" i="26"/>
  <c r="X3536" i="26"/>
  <c r="Y3536" i="26"/>
  <c r="Z3536" i="26"/>
  <c r="AA3536" i="26"/>
  <c r="AB3536" i="26"/>
  <c r="AC3536" i="26"/>
  <c r="AD3536" i="26"/>
  <c r="AE3536" i="26"/>
  <c r="AF3536" i="26"/>
  <c r="AG3536" i="26"/>
  <c r="AH3536" i="26"/>
  <c r="F3537" i="26"/>
  <c r="G3537" i="26"/>
  <c r="H3537" i="26"/>
  <c r="I3537" i="26"/>
  <c r="J3537" i="26"/>
  <c r="K3537" i="26"/>
  <c r="L3537" i="26"/>
  <c r="M3537" i="26"/>
  <c r="N3537" i="26"/>
  <c r="O3537" i="26"/>
  <c r="P3537" i="26"/>
  <c r="Q3537" i="26"/>
  <c r="R3537" i="26"/>
  <c r="S3537" i="26"/>
  <c r="T3537" i="26"/>
  <c r="U3537" i="26"/>
  <c r="V3537" i="26"/>
  <c r="W3537" i="26"/>
  <c r="X3537" i="26"/>
  <c r="Y3537" i="26"/>
  <c r="Z3537" i="26"/>
  <c r="AA3537" i="26"/>
  <c r="AB3537" i="26"/>
  <c r="AC3537" i="26"/>
  <c r="AD3537" i="26"/>
  <c r="AE3537" i="26"/>
  <c r="AF3537" i="26"/>
  <c r="AG3537" i="26"/>
  <c r="AH3537" i="26"/>
  <c r="F3538" i="26"/>
  <c r="G3538" i="26"/>
  <c r="H3538" i="26"/>
  <c r="I3538" i="26"/>
  <c r="J3538" i="26"/>
  <c r="K3538" i="26"/>
  <c r="L3538" i="26"/>
  <c r="M3538" i="26"/>
  <c r="N3538" i="26"/>
  <c r="O3538" i="26"/>
  <c r="P3538" i="26"/>
  <c r="Q3538" i="26"/>
  <c r="R3538" i="26"/>
  <c r="S3538" i="26"/>
  <c r="T3538" i="26"/>
  <c r="U3538" i="26"/>
  <c r="V3538" i="26"/>
  <c r="W3538" i="26"/>
  <c r="X3538" i="26"/>
  <c r="Y3538" i="26"/>
  <c r="Z3538" i="26"/>
  <c r="AA3538" i="26"/>
  <c r="AB3538" i="26"/>
  <c r="AC3538" i="26"/>
  <c r="AD3538" i="26"/>
  <c r="AE3538" i="26"/>
  <c r="AF3538" i="26"/>
  <c r="AG3538" i="26"/>
  <c r="AH3538" i="26"/>
  <c r="F3539" i="26"/>
  <c r="G3539" i="26"/>
  <c r="H3539" i="26"/>
  <c r="I3539" i="26"/>
  <c r="J3539" i="26"/>
  <c r="K3539" i="26"/>
  <c r="L3539" i="26"/>
  <c r="M3539" i="26"/>
  <c r="N3539" i="26"/>
  <c r="O3539" i="26"/>
  <c r="P3539" i="26"/>
  <c r="Q3539" i="26"/>
  <c r="R3539" i="26"/>
  <c r="S3539" i="26"/>
  <c r="T3539" i="26"/>
  <c r="U3539" i="26"/>
  <c r="V3539" i="26"/>
  <c r="W3539" i="26"/>
  <c r="X3539" i="26"/>
  <c r="Y3539" i="26"/>
  <c r="Z3539" i="26"/>
  <c r="AA3539" i="26"/>
  <c r="AB3539" i="26"/>
  <c r="AC3539" i="26"/>
  <c r="AD3539" i="26"/>
  <c r="AE3539" i="26"/>
  <c r="AF3539" i="26"/>
  <c r="AG3539" i="26"/>
  <c r="AH3539" i="26"/>
  <c r="F3540" i="26"/>
  <c r="G3540" i="26"/>
  <c r="H3540" i="26"/>
  <c r="I3540" i="26"/>
  <c r="J3540" i="26"/>
  <c r="K3540" i="26"/>
  <c r="L3540" i="26"/>
  <c r="M3540" i="26"/>
  <c r="N3540" i="26"/>
  <c r="O3540" i="26"/>
  <c r="P3540" i="26"/>
  <c r="Q3540" i="26"/>
  <c r="R3540" i="26"/>
  <c r="S3540" i="26"/>
  <c r="T3540" i="26"/>
  <c r="U3540" i="26"/>
  <c r="V3540" i="26"/>
  <c r="W3540" i="26"/>
  <c r="X3540" i="26"/>
  <c r="Y3540" i="26"/>
  <c r="Z3540" i="26"/>
  <c r="AA3540" i="26"/>
  <c r="AB3540" i="26"/>
  <c r="AC3540" i="26"/>
  <c r="AD3540" i="26"/>
  <c r="AE3540" i="26"/>
  <c r="AF3540" i="26"/>
  <c r="AG3540" i="26"/>
  <c r="AH3540" i="26"/>
  <c r="F3541" i="26"/>
  <c r="G3541" i="26"/>
  <c r="H3541" i="26"/>
  <c r="I3541" i="26"/>
  <c r="J3541" i="26"/>
  <c r="K3541" i="26"/>
  <c r="L3541" i="26"/>
  <c r="M3541" i="26"/>
  <c r="N3541" i="26"/>
  <c r="O3541" i="26"/>
  <c r="P3541" i="26"/>
  <c r="Q3541" i="26"/>
  <c r="R3541" i="26"/>
  <c r="S3541" i="26"/>
  <c r="T3541" i="26"/>
  <c r="U3541" i="26"/>
  <c r="V3541" i="26"/>
  <c r="W3541" i="26"/>
  <c r="X3541" i="26"/>
  <c r="Y3541" i="26"/>
  <c r="Z3541" i="26"/>
  <c r="AA3541" i="26"/>
  <c r="AB3541" i="26"/>
  <c r="AC3541" i="26"/>
  <c r="AD3541" i="26"/>
  <c r="AE3541" i="26"/>
  <c r="AF3541" i="26"/>
  <c r="AG3541" i="26"/>
  <c r="AH3541" i="26"/>
  <c r="AI1346" i="26"/>
  <c r="AH3542" i="26"/>
  <c r="AI1314" i="26"/>
  <c r="F3543" i="26"/>
  <c r="G3543" i="26"/>
  <c r="H3543" i="26"/>
  <c r="I3543" i="26"/>
  <c r="J3543" i="26"/>
  <c r="K3543" i="26"/>
  <c r="L3543" i="26"/>
  <c r="M3543" i="26"/>
  <c r="N3543" i="26"/>
  <c r="O3543" i="26"/>
  <c r="P3543" i="26"/>
  <c r="Q3543" i="26"/>
  <c r="R3543" i="26"/>
  <c r="S3543" i="26"/>
  <c r="T3543" i="26"/>
  <c r="U3543" i="26"/>
  <c r="V3543" i="26"/>
  <c r="W3543" i="26"/>
  <c r="X3543" i="26"/>
  <c r="Y3543" i="26"/>
  <c r="Z3543" i="26"/>
  <c r="AA3543" i="26"/>
  <c r="AB3543" i="26"/>
  <c r="AC3543" i="26"/>
  <c r="AD3543" i="26"/>
  <c r="AE3543" i="26"/>
  <c r="AF3543" i="26"/>
  <c r="AG3543" i="26"/>
  <c r="AH3543" i="26"/>
  <c r="F3544" i="26"/>
  <c r="G3544" i="26"/>
  <c r="H3544" i="26"/>
  <c r="I3544" i="26"/>
  <c r="J3544" i="26"/>
  <c r="K3544" i="26"/>
  <c r="L3544" i="26"/>
  <c r="M3544" i="26"/>
  <c r="N3544" i="26"/>
  <c r="O3544" i="26"/>
  <c r="P3544" i="26"/>
  <c r="Q3544" i="26"/>
  <c r="R3544" i="26"/>
  <c r="S3544" i="26"/>
  <c r="T3544" i="26"/>
  <c r="U3544" i="26"/>
  <c r="V3544" i="26"/>
  <c r="W3544" i="26"/>
  <c r="X3544" i="26"/>
  <c r="Y3544" i="26"/>
  <c r="Z3544" i="26"/>
  <c r="AA3544" i="26"/>
  <c r="AB3544" i="26"/>
  <c r="AC3544" i="26"/>
  <c r="AD3544" i="26"/>
  <c r="AE3544" i="26"/>
  <c r="AF3544" i="26"/>
  <c r="AG3544" i="26"/>
  <c r="AH3544" i="26"/>
  <c r="F3545" i="26"/>
  <c r="G3545" i="26"/>
  <c r="H3545" i="26"/>
  <c r="I3545" i="26"/>
  <c r="J3545" i="26"/>
  <c r="K3545" i="26"/>
  <c r="L3545" i="26"/>
  <c r="M3545" i="26"/>
  <c r="N3545" i="26"/>
  <c r="O3545" i="26"/>
  <c r="P3545" i="26"/>
  <c r="Q3545" i="26"/>
  <c r="R3545" i="26"/>
  <c r="S3545" i="26"/>
  <c r="T3545" i="26"/>
  <c r="U3545" i="26"/>
  <c r="V3545" i="26"/>
  <c r="W3545" i="26"/>
  <c r="X3545" i="26"/>
  <c r="Y3545" i="26"/>
  <c r="Z3545" i="26"/>
  <c r="AA3545" i="26"/>
  <c r="AB3545" i="26"/>
  <c r="AC3545" i="26"/>
  <c r="AD3545" i="26"/>
  <c r="AE3545" i="26"/>
  <c r="AF3545" i="26"/>
  <c r="AG3545" i="26"/>
  <c r="AH3545" i="26"/>
  <c r="F3546" i="26"/>
  <c r="G3546" i="26"/>
  <c r="H3546" i="26"/>
  <c r="I3546" i="26"/>
  <c r="J3546" i="26"/>
  <c r="K3546" i="26"/>
  <c r="L3546" i="26"/>
  <c r="M3546" i="26"/>
  <c r="N3546" i="26"/>
  <c r="O3546" i="26"/>
  <c r="P3546" i="26"/>
  <c r="Q3546" i="26"/>
  <c r="R3546" i="26"/>
  <c r="S3546" i="26"/>
  <c r="T3546" i="26"/>
  <c r="U3546" i="26"/>
  <c r="V3546" i="26"/>
  <c r="W3546" i="26"/>
  <c r="X3546" i="26"/>
  <c r="Y3546" i="26"/>
  <c r="Z3546" i="26"/>
  <c r="AA3546" i="26"/>
  <c r="AB3546" i="26"/>
  <c r="AC3546" i="26"/>
  <c r="AD3546" i="26"/>
  <c r="AE3546" i="26"/>
  <c r="AF3546" i="26"/>
  <c r="AG3546" i="26"/>
  <c r="AH3546" i="26"/>
  <c r="AI1598" i="26"/>
  <c r="F3547" i="26"/>
  <c r="G3547" i="26"/>
  <c r="H3547" i="26"/>
  <c r="I3547" i="26"/>
  <c r="J3547" i="26"/>
  <c r="K3547" i="26"/>
  <c r="L3547" i="26"/>
  <c r="M3547" i="26"/>
  <c r="N3547" i="26"/>
  <c r="O3547" i="26"/>
  <c r="P3547" i="26"/>
  <c r="Q3547" i="26"/>
  <c r="R3547" i="26"/>
  <c r="S3547" i="26"/>
  <c r="T3547" i="26"/>
  <c r="U3547" i="26"/>
  <c r="V3547" i="26"/>
  <c r="W3547" i="26"/>
  <c r="X3547" i="26"/>
  <c r="Y3547" i="26"/>
  <c r="Z3547" i="26"/>
  <c r="AA3547" i="26"/>
  <c r="AB3547" i="26"/>
  <c r="AC3547" i="26"/>
  <c r="AD3547" i="26"/>
  <c r="AE3547" i="26"/>
  <c r="AF3547" i="26"/>
  <c r="AG3547" i="26"/>
  <c r="AH3547" i="26"/>
  <c r="F3548" i="26"/>
  <c r="G3548" i="26"/>
  <c r="H3548" i="26"/>
  <c r="I3548" i="26"/>
  <c r="J3548" i="26"/>
  <c r="K3548" i="26"/>
  <c r="L3548" i="26"/>
  <c r="M3548" i="26"/>
  <c r="N3548" i="26"/>
  <c r="O3548" i="26"/>
  <c r="P3548" i="26"/>
  <c r="Q3548" i="26"/>
  <c r="R3548" i="26"/>
  <c r="S3548" i="26"/>
  <c r="T3548" i="26"/>
  <c r="U3548" i="26"/>
  <c r="V3548" i="26"/>
  <c r="W3548" i="26"/>
  <c r="X3548" i="26"/>
  <c r="Y3548" i="26"/>
  <c r="Z3548" i="26"/>
  <c r="AA3548" i="26"/>
  <c r="AB3548" i="26"/>
  <c r="AC3548" i="26"/>
  <c r="AD3548" i="26"/>
  <c r="AE3548" i="26"/>
  <c r="AF3548" i="26"/>
  <c r="AG3548" i="26"/>
  <c r="AH3548" i="26"/>
  <c r="AI1260" i="26"/>
  <c r="F3549" i="26"/>
  <c r="G3549" i="26"/>
  <c r="H3549" i="26"/>
  <c r="I3549" i="26"/>
  <c r="J3549" i="26"/>
  <c r="K3549" i="26"/>
  <c r="L3549" i="26"/>
  <c r="M3549" i="26"/>
  <c r="N3549" i="26"/>
  <c r="O3549" i="26"/>
  <c r="P3549" i="26"/>
  <c r="Q3549" i="26"/>
  <c r="R3549" i="26"/>
  <c r="S3549" i="26"/>
  <c r="T3549" i="26"/>
  <c r="U3549" i="26"/>
  <c r="V3549" i="26"/>
  <c r="W3549" i="26"/>
  <c r="X3549" i="26"/>
  <c r="Y3549" i="26"/>
  <c r="Z3549" i="26"/>
  <c r="AA3549" i="26"/>
  <c r="AB3549" i="26"/>
  <c r="AC3549" i="26"/>
  <c r="AD3549" i="26"/>
  <c r="AE3549" i="26"/>
  <c r="AF3549" i="26"/>
  <c r="AG3549" i="26"/>
  <c r="AH3549" i="26"/>
  <c r="F3550" i="26"/>
  <c r="G3550" i="26"/>
  <c r="H3550" i="26"/>
  <c r="I3550" i="26"/>
  <c r="J3550" i="26"/>
  <c r="K3550" i="26"/>
  <c r="L3550" i="26"/>
  <c r="M3550" i="26"/>
  <c r="N3550" i="26"/>
  <c r="O3550" i="26"/>
  <c r="P3550" i="26"/>
  <c r="Q3550" i="26"/>
  <c r="R3550" i="26"/>
  <c r="S3550" i="26"/>
  <c r="T3550" i="26"/>
  <c r="U3550" i="26"/>
  <c r="V3550" i="26"/>
  <c r="W3550" i="26"/>
  <c r="X3550" i="26"/>
  <c r="Y3550" i="26"/>
  <c r="Z3550" i="26"/>
  <c r="AA3550" i="26"/>
  <c r="AB3550" i="26"/>
  <c r="AC3550" i="26"/>
  <c r="AD3550" i="26"/>
  <c r="AE3550" i="26"/>
  <c r="AF3550" i="26"/>
  <c r="AG3550" i="26"/>
  <c r="AH3550" i="26"/>
  <c r="F3551" i="26"/>
  <c r="G3551" i="26"/>
  <c r="H3551" i="26"/>
  <c r="I3551" i="26"/>
  <c r="J3551" i="26"/>
  <c r="K3551" i="26"/>
  <c r="L3551" i="26"/>
  <c r="M3551" i="26"/>
  <c r="N3551" i="26"/>
  <c r="O3551" i="26"/>
  <c r="P3551" i="26"/>
  <c r="Q3551" i="26"/>
  <c r="R3551" i="26"/>
  <c r="S3551" i="26"/>
  <c r="T3551" i="26"/>
  <c r="U3551" i="26"/>
  <c r="V3551" i="26"/>
  <c r="W3551" i="26"/>
  <c r="X3551" i="26"/>
  <c r="Y3551" i="26"/>
  <c r="Z3551" i="26"/>
  <c r="AA3551" i="26"/>
  <c r="AB3551" i="26"/>
  <c r="AC3551" i="26"/>
  <c r="AD3551" i="26"/>
  <c r="AE3551" i="26"/>
  <c r="AF3551" i="26"/>
  <c r="AG3551" i="26"/>
  <c r="AH3551" i="26"/>
  <c r="AI1240" i="26"/>
  <c r="F3552" i="26"/>
  <c r="G3552" i="26"/>
  <c r="H3552" i="26"/>
  <c r="I3552" i="26"/>
  <c r="J3552" i="26"/>
  <c r="K3552" i="26"/>
  <c r="L3552" i="26"/>
  <c r="M3552" i="26"/>
  <c r="N3552" i="26"/>
  <c r="O3552" i="26"/>
  <c r="P3552" i="26"/>
  <c r="Q3552" i="26"/>
  <c r="R3552" i="26"/>
  <c r="S3552" i="26"/>
  <c r="T3552" i="26"/>
  <c r="U3552" i="26"/>
  <c r="V3552" i="26"/>
  <c r="W3552" i="26"/>
  <c r="X3552" i="26"/>
  <c r="Y3552" i="26"/>
  <c r="Z3552" i="26"/>
  <c r="AA3552" i="26"/>
  <c r="AB3552" i="26"/>
  <c r="AC3552" i="26"/>
  <c r="AD3552" i="26"/>
  <c r="AE3552" i="26"/>
  <c r="AF3552" i="26"/>
  <c r="AG3552" i="26"/>
  <c r="AH3552" i="26"/>
  <c r="AI1692" i="26"/>
  <c r="F3553" i="26"/>
  <c r="G3553" i="26"/>
  <c r="H3553" i="26"/>
  <c r="I3553" i="26"/>
  <c r="J3553" i="26"/>
  <c r="K3553" i="26"/>
  <c r="L3553" i="26"/>
  <c r="M3553" i="26"/>
  <c r="N3553" i="26"/>
  <c r="O3553" i="26"/>
  <c r="P3553" i="26"/>
  <c r="Q3553" i="26"/>
  <c r="R3553" i="26"/>
  <c r="S3553" i="26"/>
  <c r="T3553" i="26"/>
  <c r="U3553" i="26"/>
  <c r="V3553" i="26"/>
  <c r="W3553" i="26"/>
  <c r="X3553" i="26"/>
  <c r="Y3553" i="26"/>
  <c r="Z3553" i="26"/>
  <c r="AA3553" i="26"/>
  <c r="AB3553" i="26"/>
  <c r="AC3553" i="26"/>
  <c r="AD3553" i="26"/>
  <c r="AE3553" i="26"/>
  <c r="AF3553" i="26"/>
  <c r="AG3553" i="26"/>
  <c r="AH3553" i="26"/>
  <c r="F3554" i="26"/>
  <c r="G3554" i="26"/>
  <c r="H3554" i="26"/>
  <c r="I3554" i="26"/>
  <c r="J3554" i="26"/>
  <c r="K3554" i="26"/>
  <c r="L3554" i="26"/>
  <c r="M3554" i="26"/>
  <c r="N3554" i="26"/>
  <c r="O3554" i="26"/>
  <c r="P3554" i="26"/>
  <c r="Q3554" i="26"/>
  <c r="R3554" i="26"/>
  <c r="S3554" i="26"/>
  <c r="T3554" i="26"/>
  <c r="U3554" i="26"/>
  <c r="V3554" i="26"/>
  <c r="W3554" i="26"/>
  <c r="X3554" i="26"/>
  <c r="Y3554" i="26"/>
  <c r="Z3554" i="26"/>
  <c r="AA3554" i="26"/>
  <c r="AB3554" i="26"/>
  <c r="AC3554" i="26"/>
  <c r="AD3554" i="26"/>
  <c r="AE3554" i="26"/>
  <c r="AF3554" i="26"/>
  <c r="AG3554" i="26"/>
  <c r="AH3554" i="26"/>
  <c r="F3555" i="26"/>
  <c r="G3555" i="26"/>
  <c r="H3555" i="26"/>
  <c r="I3555" i="26"/>
  <c r="J3555" i="26"/>
  <c r="K3555" i="26"/>
  <c r="L3555" i="26"/>
  <c r="M3555" i="26"/>
  <c r="N3555" i="26"/>
  <c r="O3555" i="26"/>
  <c r="P3555" i="26"/>
  <c r="Q3555" i="26"/>
  <c r="R3555" i="26"/>
  <c r="S3555" i="26"/>
  <c r="T3555" i="26"/>
  <c r="U3555" i="26"/>
  <c r="V3555" i="26"/>
  <c r="W3555" i="26"/>
  <c r="X3555" i="26"/>
  <c r="Y3555" i="26"/>
  <c r="Z3555" i="26"/>
  <c r="AA3555" i="26"/>
  <c r="AB3555" i="26"/>
  <c r="AC3555" i="26"/>
  <c r="AD3555" i="26"/>
  <c r="AE3555" i="26"/>
  <c r="AF3555" i="26"/>
  <c r="AG3555" i="26"/>
  <c r="AH3555" i="26"/>
  <c r="F3556" i="26"/>
  <c r="G3556" i="26"/>
  <c r="H3556" i="26"/>
  <c r="I3556" i="26"/>
  <c r="J3556" i="26"/>
  <c r="K3556" i="26"/>
  <c r="L3556" i="26"/>
  <c r="M3556" i="26"/>
  <c r="N3556" i="26"/>
  <c r="O3556" i="26"/>
  <c r="P3556" i="26"/>
  <c r="Q3556" i="26"/>
  <c r="R3556" i="26"/>
  <c r="S3556" i="26"/>
  <c r="T3556" i="26"/>
  <c r="U3556" i="26"/>
  <c r="V3556" i="26"/>
  <c r="W3556" i="26"/>
  <c r="X3556" i="26"/>
  <c r="Y3556" i="26"/>
  <c r="Z3556" i="26"/>
  <c r="AA3556" i="26"/>
  <c r="AB3556" i="26"/>
  <c r="AC3556" i="26"/>
  <c r="AD3556" i="26"/>
  <c r="AE3556" i="26"/>
  <c r="AF3556" i="26"/>
  <c r="AG3556" i="26"/>
  <c r="AH3556" i="26"/>
  <c r="F3557" i="26"/>
  <c r="G3557" i="26"/>
  <c r="H3557" i="26"/>
  <c r="I3557" i="26"/>
  <c r="J3557" i="26"/>
  <c r="K3557" i="26"/>
  <c r="L3557" i="26"/>
  <c r="M3557" i="26"/>
  <c r="N3557" i="26"/>
  <c r="O3557" i="26"/>
  <c r="P3557" i="26"/>
  <c r="Q3557" i="26"/>
  <c r="R3557" i="26"/>
  <c r="S3557" i="26"/>
  <c r="T3557" i="26"/>
  <c r="U3557" i="26"/>
  <c r="V3557" i="26"/>
  <c r="W3557" i="26"/>
  <c r="X3557" i="26"/>
  <c r="Y3557" i="26"/>
  <c r="Z3557" i="26"/>
  <c r="AA3557" i="26"/>
  <c r="AB3557" i="26"/>
  <c r="AC3557" i="26"/>
  <c r="AD3557" i="26"/>
  <c r="AE3557" i="26"/>
  <c r="AF3557" i="26"/>
  <c r="AG3557" i="26"/>
  <c r="AH3557" i="26"/>
  <c r="F3558" i="26"/>
  <c r="G3558" i="26"/>
  <c r="H3558" i="26"/>
  <c r="I3558" i="26"/>
  <c r="J3558" i="26"/>
  <c r="K3558" i="26"/>
  <c r="L3558" i="26"/>
  <c r="M3558" i="26"/>
  <c r="N3558" i="26"/>
  <c r="O3558" i="26"/>
  <c r="P3558" i="26"/>
  <c r="Q3558" i="26"/>
  <c r="R3558" i="26"/>
  <c r="S3558" i="26"/>
  <c r="T3558" i="26"/>
  <c r="U3558" i="26"/>
  <c r="V3558" i="26"/>
  <c r="W3558" i="26"/>
  <c r="X3558" i="26"/>
  <c r="Y3558" i="26"/>
  <c r="Z3558" i="26"/>
  <c r="AA3558" i="26"/>
  <c r="AB3558" i="26"/>
  <c r="AC3558" i="26"/>
  <c r="AD3558" i="26"/>
  <c r="AE3558" i="26"/>
  <c r="AF3558" i="26"/>
  <c r="AG3558" i="26"/>
  <c r="AH3558" i="26"/>
  <c r="F3559" i="26"/>
  <c r="G3559" i="26"/>
  <c r="H3559" i="26"/>
  <c r="I3559" i="26"/>
  <c r="J3559" i="26"/>
  <c r="K3559" i="26"/>
  <c r="L3559" i="26"/>
  <c r="M3559" i="26"/>
  <c r="N3559" i="26"/>
  <c r="O3559" i="26"/>
  <c r="P3559" i="26"/>
  <c r="Q3559" i="26"/>
  <c r="R3559" i="26"/>
  <c r="S3559" i="26"/>
  <c r="T3559" i="26"/>
  <c r="U3559" i="26"/>
  <c r="V3559" i="26"/>
  <c r="W3559" i="26"/>
  <c r="X3559" i="26"/>
  <c r="Y3559" i="26"/>
  <c r="Z3559" i="26"/>
  <c r="AA3559" i="26"/>
  <c r="AB3559" i="26"/>
  <c r="AC3559" i="26"/>
  <c r="AD3559" i="26"/>
  <c r="AE3559" i="26"/>
  <c r="AF3559" i="26"/>
  <c r="AG3559" i="26"/>
  <c r="AH3559" i="26"/>
  <c r="F3560" i="26"/>
  <c r="G3560" i="26"/>
  <c r="H3560" i="26"/>
  <c r="I3560" i="26"/>
  <c r="J3560" i="26"/>
  <c r="K3560" i="26"/>
  <c r="L3560" i="26"/>
  <c r="M3560" i="26"/>
  <c r="N3560" i="26"/>
  <c r="O3560" i="26"/>
  <c r="P3560" i="26"/>
  <c r="Q3560" i="26"/>
  <c r="R3560" i="26"/>
  <c r="S3560" i="26"/>
  <c r="T3560" i="26"/>
  <c r="U3560" i="26"/>
  <c r="V3560" i="26"/>
  <c r="W3560" i="26"/>
  <c r="X3560" i="26"/>
  <c r="Y3560" i="26"/>
  <c r="Z3560" i="26"/>
  <c r="AA3560" i="26"/>
  <c r="AB3560" i="26"/>
  <c r="AC3560" i="26"/>
  <c r="AD3560" i="26"/>
  <c r="AE3560" i="26"/>
  <c r="AF3560" i="26"/>
  <c r="AG3560" i="26"/>
  <c r="AH3560" i="26"/>
  <c r="AI1283" i="26"/>
  <c r="F3561" i="26"/>
  <c r="G3561" i="26"/>
  <c r="H3561" i="26"/>
  <c r="I3561" i="26"/>
  <c r="J3561" i="26"/>
  <c r="K3561" i="26"/>
  <c r="L3561" i="26"/>
  <c r="M3561" i="26"/>
  <c r="N3561" i="26"/>
  <c r="O3561" i="26"/>
  <c r="P3561" i="26"/>
  <c r="Q3561" i="26"/>
  <c r="R3561" i="26"/>
  <c r="S3561" i="26"/>
  <c r="T3561" i="26"/>
  <c r="U3561" i="26"/>
  <c r="V3561" i="26"/>
  <c r="W3561" i="26"/>
  <c r="X3561" i="26"/>
  <c r="Y3561" i="26"/>
  <c r="Z3561" i="26"/>
  <c r="AA3561" i="26"/>
  <c r="AB3561" i="26"/>
  <c r="AC3561" i="26"/>
  <c r="AD3561" i="26"/>
  <c r="AE3561" i="26"/>
  <c r="AF3561" i="26"/>
  <c r="AG3561" i="26"/>
  <c r="AH3561" i="26"/>
  <c r="AH3562" i="26"/>
  <c r="F3563" i="26"/>
  <c r="G3563" i="26"/>
  <c r="H3563" i="26"/>
  <c r="I3563" i="26"/>
  <c r="J3563" i="26"/>
  <c r="K3563" i="26"/>
  <c r="L3563" i="26"/>
  <c r="M3563" i="26"/>
  <c r="N3563" i="26"/>
  <c r="O3563" i="26"/>
  <c r="P3563" i="26"/>
  <c r="Q3563" i="26"/>
  <c r="R3563" i="26"/>
  <c r="S3563" i="26"/>
  <c r="T3563" i="26"/>
  <c r="U3563" i="26"/>
  <c r="V3563" i="26"/>
  <c r="W3563" i="26"/>
  <c r="X3563" i="26"/>
  <c r="Y3563" i="26"/>
  <c r="Z3563" i="26"/>
  <c r="AA3563" i="26"/>
  <c r="AB3563" i="26"/>
  <c r="AC3563" i="26"/>
  <c r="AD3563" i="26"/>
  <c r="AE3563" i="26"/>
  <c r="AF3563" i="26"/>
  <c r="AG3563" i="26"/>
  <c r="AH3563" i="26"/>
  <c r="AI1367" i="26"/>
  <c r="F3564" i="26"/>
  <c r="G3564" i="26"/>
  <c r="H3564" i="26"/>
  <c r="I3564" i="26"/>
  <c r="J3564" i="26"/>
  <c r="K3564" i="26"/>
  <c r="L3564" i="26"/>
  <c r="M3564" i="26"/>
  <c r="N3564" i="26"/>
  <c r="O3564" i="26"/>
  <c r="P3564" i="26"/>
  <c r="Q3564" i="26"/>
  <c r="R3564" i="26"/>
  <c r="S3564" i="26"/>
  <c r="T3564" i="26"/>
  <c r="U3564" i="26"/>
  <c r="V3564" i="26"/>
  <c r="W3564" i="26"/>
  <c r="X3564" i="26"/>
  <c r="Y3564" i="26"/>
  <c r="Z3564" i="26"/>
  <c r="AA3564" i="26"/>
  <c r="AB3564" i="26"/>
  <c r="AC3564" i="26"/>
  <c r="AD3564" i="26"/>
  <c r="AE3564" i="26"/>
  <c r="AF3564" i="26"/>
  <c r="AG3564" i="26"/>
  <c r="AH3564" i="26"/>
  <c r="AH3565" i="26"/>
  <c r="F3566" i="26"/>
  <c r="G3566" i="26"/>
  <c r="H3566" i="26"/>
  <c r="I3566" i="26"/>
  <c r="J3566" i="26"/>
  <c r="K3566" i="26"/>
  <c r="L3566" i="26"/>
  <c r="M3566" i="26"/>
  <c r="N3566" i="26"/>
  <c r="O3566" i="26"/>
  <c r="P3566" i="26"/>
  <c r="Q3566" i="26"/>
  <c r="R3566" i="26"/>
  <c r="S3566" i="26"/>
  <c r="T3566" i="26"/>
  <c r="U3566" i="26"/>
  <c r="V3566" i="26"/>
  <c r="W3566" i="26"/>
  <c r="X3566" i="26"/>
  <c r="Y3566" i="26"/>
  <c r="Z3566" i="26"/>
  <c r="AA3566" i="26"/>
  <c r="AB3566" i="26"/>
  <c r="AC3566" i="26"/>
  <c r="AD3566" i="26"/>
  <c r="AE3566" i="26"/>
  <c r="AF3566" i="26"/>
  <c r="AG3566" i="26"/>
  <c r="AH3566" i="26"/>
  <c r="F3567" i="26"/>
  <c r="G3567" i="26"/>
  <c r="H3567" i="26"/>
  <c r="I3567" i="26"/>
  <c r="J3567" i="26"/>
  <c r="K3567" i="26"/>
  <c r="L3567" i="26"/>
  <c r="M3567" i="26"/>
  <c r="N3567" i="26"/>
  <c r="O3567" i="26"/>
  <c r="P3567" i="26"/>
  <c r="Q3567" i="26"/>
  <c r="R3567" i="26"/>
  <c r="S3567" i="26"/>
  <c r="T3567" i="26"/>
  <c r="U3567" i="26"/>
  <c r="V3567" i="26"/>
  <c r="W3567" i="26"/>
  <c r="X3567" i="26"/>
  <c r="Y3567" i="26"/>
  <c r="Z3567" i="26"/>
  <c r="AA3567" i="26"/>
  <c r="AB3567" i="26"/>
  <c r="AC3567" i="26"/>
  <c r="AD3567" i="26"/>
  <c r="AE3567" i="26"/>
  <c r="AF3567" i="26"/>
  <c r="AG3567" i="26"/>
  <c r="AH3567" i="26"/>
  <c r="F3568" i="26"/>
  <c r="G3568" i="26"/>
  <c r="H3568" i="26"/>
  <c r="I3568" i="26"/>
  <c r="J3568" i="26"/>
  <c r="K3568" i="26"/>
  <c r="L3568" i="26"/>
  <c r="M3568" i="26"/>
  <c r="N3568" i="26"/>
  <c r="O3568" i="26"/>
  <c r="P3568" i="26"/>
  <c r="Q3568" i="26"/>
  <c r="R3568" i="26"/>
  <c r="S3568" i="26"/>
  <c r="T3568" i="26"/>
  <c r="U3568" i="26"/>
  <c r="V3568" i="26"/>
  <c r="W3568" i="26"/>
  <c r="X3568" i="26"/>
  <c r="Y3568" i="26"/>
  <c r="Z3568" i="26"/>
  <c r="AA3568" i="26"/>
  <c r="AB3568" i="26"/>
  <c r="AC3568" i="26"/>
  <c r="AD3568" i="26"/>
  <c r="AE3568" i="26"/>
  <c r="AF3568" i="26"/>
  <c r="AG3568" i="26"/>
  <c r="AH3568" i="26"/>
  <c r="F3569" i="26"/>
  <c r="G3569" i="26"/>
  <c r="H3569" i="26"/>
  <c r="I3569" i="26"/>
  <c r="J3569" i="26"/>
  <c r="K3569" i="26"/>
  <c r="L3569" i="26"/>
  <c r="M3569" i="26"/>
  <c r="N3569" i="26"/>
  <c r="O3569" i="26"/>
  <c r="P3569" i="26"/>
  <c r="Q3569" i="26"/>
  <c r="R3569" i="26"/>
  <c r="S3569" i="26"/>
  <c r="T3569" i="26"/>
  <c r="U3569" i="26"/>
  <c r="V3569" i="26"/>
  <c r="W3569" i="26"/>
  <c r="X3569" i="26"/>
  <c r="Y3569" i="26"/>
  <c r="Z3569" i="26"/>
  <c r="AA3569" i="26"/>
  <c r="AB3569" i="26"/>
  <c r="AC3569" i="26"/>
  <c r="AD3569" i="26"/>
  <c r="AE3569" i="26"/>
  <c r="AF3569" i="26"/>
  <c r="AG3569" i="26"/>
  <c r="AH3569" i="26"/>
  <c r="F3570" i="26"/>
  <c r="G3570" i="26"/>
  <c r="H3570" i="26"/>
  <c r="I3570" i="26"/>
  <c r="J3570" i="26"/>
  <c r="K3570" i="26"/>
  <c r="L3570" i="26"/>
  <c r="M3570" i="26"/>
  <c r="N3570" i="26"/>
  <c r="O3570" i="26"/>
  <c r="P3570" i="26"/>
  <c r="Q3570" i="26"/>
  <c r="R3570" i="26"/>
  <c r="S3570" i="26"/>
  <c r="T3570" i="26"/>
  <c r="U3570" i="26"/>
  <c r="V3570" i="26"/>
  <c r="W3570" i="26"/>
  <c r="X3570" i="26"/>
  <c r="Y3570" i="26"/>
  <c r="Z3570" i="26"/>
  <c r="AA3570" i="26"/>
  <c r="AB3570" i="26"/>
  <c r="AC3570" i="26"/>
  <c r="AD3570" i="26"/>
  <c r="AE3570" i="26"/>
  <c r="AF3570" i="26"/>
  <c r="AG3570" i="26"/>
  <c r="AH3570" i="26"/>
  <c r="F3571" i="26"/>
  <c r="G3571" i="26"/>
  <c r="H3571" i="26"/>
  <c r="I3571" i="26"/>
  <c r="J3571" i="26"/>
  <c r="K3571" i="26"/>
  <c r="L3571" i="26"/>
  <c r="M3571" i="26"/>
  <c r="N3571" i="26"/>
  <c r="O3571" i="26"/>
  <c r="P3571" i="26"/>
  <c r="Q3571" i="26"/>
  <c r="R3571" i="26"/>
  <c r="S3571" i="26"/>
  <c r="T3571" i="26"/>
  <c r="U3571" i="26"/>
  <c r="V3571" i="26"/>
  <c r="W3571" i="26"/>
  <c r="X3571" i="26"/>
  <c r="Y3571" i="26"/>
  <c r="Z3571" i="26"/>
  <c r="AA3571" i="26"/>
  <c r="AB3571" i="26"/>
  <c r="AC3571" i="26"/>
  <c r="AD3571" i="26"/>
  <c r="AE3571" i="26"/>
  <c r="AF3571" i="26"/>
  <c r="AG3571" i="26"/>
  <c r="AH3571" i="26"/>
  <c r="F3572" i="26"/>
  <c r="G3572" i="26"/>
  <c r="H3572" i="26"/>
  <c r="I3572" i="26"/>
  <c r="J3572" i="26"/>
  <c r="K3572" i="26"/>
  <c r="L3572" i="26"/>
  <c r="M3572" i="26"/>
  <c r="N3572" i="26"/>
  <c r="O3572" i="26"/>
  <c r="P3572" i="26"/>
  <c r="Q3572" i="26"/>
  <c r="R3572" i="26"/>
  <c r="S3572" i="26"/>
  <c r="T3572" i="26"/>
  <c r="U3572" i="26"/>
  <c r="V3572" i="26"/>
  <c r="W3572" i="26"/>
  <c r="X3572" i="26"/>
  <c r="Y3572" i="26"/>
  <c r="Z3572" i="26"/>
  <c r="AA3572" i="26"/>
  <c r="AB3572" i="26"/>
  <c r="AC3572" i="26"/>
  <c r="AD3572" i="26"/>
  <c r="AE3572" i="26"/>
  <c r="AF3572" i="26"/>
  <c r="AG3572" i="26"/>
  <c r="AH3572" i="26"/>
  <c r="F3573" i="26"/>
  <c r="G3573" i="26"/>
  <c r="H3573" i="26"/>
  <c r="I3573" i="26"/>
  <c r="J3573" i="26"/>
  <c r="K3573" i="26"/>
  <c r="L3573" i="26"/>
  <c r="M3573" i="26"/>
  <c r="N3573" i="26"/>
  <c r="O3573" i="26"/>
  <c r="P3573" i="26"/>
  <c r="Q3573" i="26"/>
  <c r="R3573" i="26"/>
  <c r="S3573" i="26"/>
  <c r="T3573" i="26"/>
  <c r="U3573" i="26"/>
  <c r="V3573" i="26"/>
  <c r="W3573" i="26"/>
  <c r="X3573" i="26"/>
  <c r="Y3573" i="26"/>
  <c r="Z3573" i="26"/>
  <c r="AA3573" i="26"/>
  <c r="AB3573" i="26"/>
  <c r="AC3573" i="26"/>
  <c r="AD3573" i="26"/>
  <c r="AE3573" i="26"/>
  <c r="AF3573" i="26"/>
  <c r="AG3573" i="26"/>
  <c r="AH3573" i="26"/>
  <c r="F3574" i="26"/>
  <c r="G3574" i="26"/>
  <c r="H3574" i="26"/>
  <c r="I3574" i="26"/>
  <c r="J3574" i="26"/>
  <c r="K3574" i="26"/>
  <c r="L3574" i="26"/>
  <c r="M3574" i="26"/>
  <c r="N3574" i="26"/>
  <c r="O3574" i="26"/>
  <c r="P3574" i="26"/>
  <c r="Q3574" i="26"/>
  <c r="R3574" i="26"/>
  <c r="S3574" i="26"/>
  <c r="T3574" i="26"/>
  <c r="U3574" i="26"/>
  <c r="V3574" i="26"/>
  <c r="W3574" i="26"/>
  <c r="X3574" i="26"/>
  <c r="Y3574" i="26"/>
  <c r="Z3574" i="26"/>
  <c r="AA3574" i="26"/>
  <c r="AB3574" i="26"/>
  <c r="AC3574" i="26"/>
  <c r="AD3574" i="26"/>
  <c r="AE3574" i="26"/>
  <c r="AF3574" i="26"/>
  <c r="AG3574" i="26"/>
  <c r="AH3574" i="26"/>
  <c r="F3575" i="26"/>
  <c r="G3575" i="26"/>
  <c r="H3575" i="26"/>
  <c r="I3575" i="26"/>
  <c r="J3575" i="26"/>
  <c r="K3575" i="26"/>
  <c r="L3575" i="26"/>
  <c r="M3575" i="26"/>
  <c r="N3575" i="26"/>
  <c r="O3575" i="26"/>
  <c r="P3575" i="26"/>
  <c r="Q3575" i="26"/>
  <c r="R3575" i="26"/>
  <c r="S3575" i="26"/>
  <c r="T3575" i="26"/>
  <c r="U3575" i="26"/>
  <c r="V3575" i="26"/>
  <c r="W3575" i="26"/>
  <c r="X3575" i="26"/>
  <c r="Y3575" i="26"/>
  <c r="Z3575" i="26"/>
  <c r="AA3575" i="26"/>
  <c r="AB3575" i="26"/>
  <c r="AC3575" i="26"/>
  <c r="AD3575" i="26"/>
  <c r="AE3575" i="26"/>
  <c r="AF3575" i="26"/>
  <c r="AG3575" i="26"/>
  <c r="AH3575" i="26"/>
  <c r="F3576" i="26"/>
  <c r="G3576" i="26"/>
  <c r="H3576" i="26"/>
  <c r="I3576" i="26"/>
  <c r="J3576" i="26"/>
  <c r="K3576" i="26"/>
  <c r="L3576" i="26"/>
  <c r="M3576" i="26"/>
  <c r="N3576" i="26"/>
  <c r="O3576" i="26"/>
  <c r="P3576" i="26"/>
  <c r="Q3576" i="26"/>
  <c r="R3576" i="26"/>
  <c r="S3576" i="26"/>
  <c r="T3576" i="26"/>
  <c r="U3576" i="26"/>
  <c r="V3576" i="26"/>
  <c r="W3576" i="26"/>
  <c r="X3576" i="26"/>
  <c r="Y3576" i="26"/>
  <c r="Z3576" i="26"/>
  <c r="AA3576" i="26"/>
  <c r="AB3576" i="26"/>
  <c r="AC3576" i="26"/>
  <c r="AD3576" i="26"/>
  <c r="AE3576" i="26"/>
  <c r="AF3576" i="26"/>
  <c r="AG3576" i="26"/>
  <c r="AH3576" i="26"/>
  <c r="AI1323" i="26"/>
  <c r="F3577" i="26"/>
  <c r="G3577" i="26"/>
  <c r="H3577" i="26"/>
  <c r="I3577" i="26"/>
  <c r="J3577" i="26"/>
  <c r="K3577" i="26"/>
  <c r="L3577" i="26"/>
  <c r="M3577" i="26"/>
  <c r="N3577" i="26"/>
  <c r="O3577" i="26"/>
  <c r="P3577" i="26"/>
  <c r="Q3577" i="26"/>
  <c r="R3577" i="26"/>
  <c r="S3577" i="26"/>
  <c r="T3577" i="26"/>
  <c r="U3577" i="26"/>
  <c r="V3577" i="26"/>
  <c r="W3577" i="26"/>
  <c r="X3577" i="26"/>
  <c r="Y3577" i="26"/>
  <c r="Z3577" i="26"/>
  <c r="AA3577" i="26"/>
  <c r="AB3577" i="26"/>
  <c r="AC3577" i="26"/>
  <c r="AD3577" i="26"/>
  <c r="AE3577" i="26"/>
  <c r="AF3577" i="26"/>
  <c r="AG3577" i="26"/>
  <c r="AH3577" i="26"/>
  <c r="F3578" i="26"/>
  <c r="G3578" i="26"/>
  <c r="H3578" i="26"/>
  <c r="I3578" i="26"/>
  <c r="J3578" i="26"/>
  <c r="K3578" i="26"/>
  <c r="L3578" i="26"/>
  <c r="M3578" i="26"/>
  <c r="N3578" i="26"/>
  <c r="O3578" i="26"/>
  <c r="P3578" i="26"/>
  <c r="Q3578" i="26"/>
  <c r="R3578" i="26"/>
  <c r="S3578" i="26"/>
  <c r="T3578" i="26"/>
  <c r="U3578" i="26"/>
  <c r="V3578" i="26"/>
  <c r="W3578" i="26"/>
  <c r="X3578" i="26"/>
  <c r="Y3578" i="26"/>
  <c r="Z3578" i="26"/>
  <c r="AA3578" i="26"/>
  <c r="AB3578" i="26"/>
  <c r="AC3578" i="26"/>
  <c r="AD3578" i="26"/>
  <c r="AE3578" i="26"/>
  <c r="AF3578" i="26"/>
  <c r="AG3578" i="26"/>
  <c r="AH3578" i="26"/>
  <c r="F3579" i="26"/>
  <c r="G3579" i="26"/>
  <c r="H3579" i="26"/>
  <c r="I3579" i="26"/>
  <c r="J3579" i="26"/>
  <c r="K3579" i="26"/>
  <c r="L3579" i="26"/>
  <c r="M3579" i="26"/>
  <c r="N3579" i="26"/>
  <c r="O3579" i="26"/>
  <c r="P3579" i="26"/>
  <c r="Q3579" i="26"/>
  <c r="R3579" i="26"/>
  <c r="S3579" i="26"/>
  <c r="T3579" i="26"/>
  <c r="U3579" i="26"/>
  <c r="V3579" i="26"/>
  <c r="W3579" i="26"/>
  <c r="X3579" i="26"/>
  <c r="Y3579" i="26"/>
  <c r="Z3579" i="26"/>
  <c r="AA3579" i="26"/>
  <c r="AB3579" i="26"/>
  <c r="AC3579" i="26"/>
  <c r="AD3579" i="26"/>
  <c r="AE3579" i="26"/>
  <c r="AF3579" i="26"/>
  <c r="AG3579" i="26"/>
  <c r="AH3579" i="26"/>
  <c r="F3580" i="26"/>
  <c r="G3580" i="26"/>
  <c r="H3580" i="26"/>
  <c r="I3580" i="26"/>
  <c r="J3580" i="26"/>
  <c r="K3580" i="26"/>
  <c r="L3580" i="26"/>
  <c r="M3580" i="26"/>
  <c r="N3580" i="26"/>
  <c r="O3580" i="26"/>
  <c r="P3580" i="26"/>
  <c r="Q3580" i="26"/>
  <c r="R3580" i="26"/>
  <c r="S3580" i="26"/>
  <c r="T3580" i="26"/>
  <c r="U3580" i="26"/>
  <c r="V3580" i="26"/>
  <c r="W3580" i="26"/>
  <c r="X3580" i="26"/>
  <c r="Y3580" i="26"/>
  <c r="Z3580" i="26"/>
  <c r="AA3580" i="26"/>
  <c r="AB3580" i="26"/>
  <c r="AC3580" i="26"/>
  <c r="AD3580" i="26"/>
  <c r="AE3580" i="26"/>
  <c r="AF3580" i="26"/>
  <c r="AG3580" i="26"/>
  <c r="AH3580" i="26"/>
  <c r="F3581" i="26"/>
  <c r="G3581" i="26"/>
  <c r="H3581" i="26"/>
  <c r="I3581" i="26"/>
  <c r="J3581" i="26"/>
  <c r="K3581" i="26"/>
  <c r="L3581" i="26"/>
  <c r="M3581" i="26"/>
  <c r="N3581" i="26"/>
  <c r="O3581" i="26"/>
  <c r="P3581" i="26"/>
  <c r="Q3581" i="26"/>
  <c r="R3581" i="26"/>
  <c r="S3581" i="26"/>
  <c r="T3581" i="26"/>
  <c r="U3581" i="26"/>
  <c r="V3581" i="26"/>
  <c r="W3581" i="26"/>
  <c r="X3581" i="26"/>
  <c r="Y3581" i="26"/>
  <c r="Z3581" i="26"/>
  <c r="AA3581" i="26"/>
  <c r="AB3581" i="26"/>
  <c r="AC3581" i="26"/>
  <c r="AD3581" i="26"/>
  <c r="AE3581" i="26"/>
  <c r="AF3581" i="26"/>
  <c r="AG3581" i="26"/>
  <c r="AH3581" i="26"/>
  <c r="F3582" i="26"/>
  <c r="G3582" i="26"/>
  <c r="H3582" i="26"/>
  <c r="I3582" i="26"/>
  <c r="J3582" i="26"/>
  <c r="K3582" i="26"/>
  <c r="L3582" i="26"/>
  <c r="M3582" i="26"/>
  <c r="N3582" i="26"/>
  <c r="O3582" i="26"/>
  <c r="P3582" i="26"/>
  <c r="Q3582" i="26"/>
  <c r="R3582" i="26"/>
  <c r="S3582" i="26"/>
  <c r="T3582" i="26"/>
  <c r="U3582" i="26"/>
  <c r="V3582" i="26"/>
  <c r="W3582" i="26"/>
  <c r="X3582" i="26"/>
  <c r="Y3582" i="26"/>
  <c r="Z3582" i="26"/>
  <c r="AA3582" i="26"/>
  <c r="AB3582" i="26"/>
  <c r="AC3582" i="26"/>
  <c r="AD3582" i="26"/>
  <c r="AE3582" i="26"/>
  <c r="AF3582" i="26"/>
  <c r="AG3582" i="26"/>
  <c r="AH3582" i="26"/>
  <c r="F3583" i="26"/>
  <c r="G3583" i="26"/>
  <c r="H3583" i="26"/>
  <c r="I3583" i="26"/>
  <c r="J3583" i="26"/>
  <c r="K3583" i="26"/>
  <c r="L3583" i="26"/>
  <c r="M3583" i="26"/>
  <c r="N3583" i="26"/>
  <c r="O3583" i="26"/>
  <c r="P3583" i="26"/>
  <c r="Q3583" i="26"/>
  <c r="R3583" i="26"/>
  <c r="S3583" i="26"/>
  <c r="T3583" i="26"/>
  <c r="U3583" i="26"/>
  <c r="V3583" i="26"/>
  <c r="W3583" i="26"/>
  <c r="X3583" i="26"/>
  <c r="Y3583" i="26"/>
  <c r="Z3583" i="26"/>
  <c r="AA3583" i="26"/>
  <c r="AB3583" i="26"/>
  <c r="AC3583" i="26"/>
  <c r="AD3583" i="26"/>
  <c r="AE3583" i="26"/>
  <c r="AF3583" i="26"/>
  <c r="AG3583" i="26"/>
  <c r="AH3583" i="26"/>
  <c r="AI1230" i="26"/>
  <c r="F3584" i="26"/>
  <c r="G3584" i="26"/>
  <c r="H3584" i="26"/>
  <c r="I3584" i="26"/>
  <c r="J3584" i="26"/>
  <c r="K3584" i="26"/>
  <c r="L3584" i="26"/>
  <c r="M3584" i="26"/>
  <c r="N3584" i="26"/>
  <c r="O3584" i="26"/>
  <c r="P3584" i="26"/>
  <c r="Q3584" i="26"/>
  <c r="R3584" i="26"/>
  <c r="S3584" i="26"/>
  <c r="T3584" i="26"/>
  <c r="U3584" i="26"/>
  <c r="V3584" i="26"/>
  <c r="W3584" i="26"/>
  <c r="X3584" i="26"/>
  <c r="Y3584" i="26"/>
  <c r="Z3584" i="26"/>
  <c r="AA3584" i="26"/>
  <c r="AB3584" i="26"/>
  <c r="AC3584" i="26"/>
  <c r="AD3584" i="26"/>
  <c r="AE3584" i="26"/>
  <c r="AF3584" i="26"/>
  <c r="AG3584" i="26"/>
  <c r="AH3584" i="26"/>
  <c r="F3585" i="26"/>
  <c r="G3585" i="26"/>
  <c r="H3585" i="26"/>
  <c r="I3585" i="26"/>
  <c r="J3585" i="26"/>
  <c r="K3585" i="26"/>
  <c r="L3585" i="26"/>
  <c r="M3585" i="26"/>
  <c r="N3585" i="26"/>
  <c r="O3585" i="26"/>
  <c r="P3585" i="26"/>
  <c r="Q3585" i="26"/>
  <c r="R3585" i="26"/>
  <c r="S3585" i="26"/>
  <c r="T3585" i="26"/>
  <c r="U3585" i="26"/>
  <c r="V3585" i="26"/>
  <c r="W3585" i="26"/>
  <c r="X3585" i="26"/>
  <c r="Y3585" i="26"/>
  <c r="Z3585" i="26"/>
  <c r="AA3585" i="26"/>
  <c r="AB3585" i="26"/>
  <c r="AC3585" i="26"/>
  <c r="AD3585" i="26"/>
  <c r="AE3585" i="26"/>
  <c r="AF3585" i="26"/>
  <c r="AG3585" i="26"/>
  <c r="AH3585" i="26"/>
  <c r="F3586" i="26"/>
  <c r="G3586" i="26"/>
  <c r="H3586" i="26"/>
  <c r="I3586" i="26"/>
  <c r="J3586" i="26"/>
  <c r="K3586" i="26"/>
  <c r="L3586" i="26"/>
  <c r="M3586" i="26"/>
  <c r="N3586" i="26"/>
  <c r="O3586" i="26"/>
  <c r="P3586" i="26"/>
  <c r="Q3586" i="26"/>
  <c r="R3586" i="26"/>
  <c r="S3586" i="26"/>
  <c r="T3586" i="26"/>
  <c r="U3586" i="26"/>
  <c r="V3586" i="26"/>
  <c r="W3586" i="26"/>
  <c r="X3586" i="26"/>
  <c r="Y3586" i="26"/>
  <c r="Z3586" i="26"/>
  <c r="AA3586" i="26"/>
  <c r="AB3586" i="26"/>
  <c r="AC3586" i="26"/>
  <c r="AD3586" i="26"/>
  <c r="AE3586" i="26"/>
  <c r="AF3586" i="26"/>
  <c r="AG3586" i="26"/>
  <c r="AH3586" i="26"/>
  <c r="F3587" i="26"/>
  <c r="G3587" i="26"/>
  <c r="H3587" i="26"/>
  <c r="I3587" i="26"/>
  <c r="J3587" i="26"/>
  <c r="K3587" i="26"/>
  <c r="L3587" i="26"/>
  <c r="M3587" i="26"/>
  <c r="N3587" i="26"/>
  <c r="O3587" i="26"/>
  <c r="P3587" i="26"/>
  <c r="Q3587" i="26"/>
  <c r="R3587" i="26"/>
  <c r="S3587" i="26"/>
  <c r="T3587" i="26"/>
  <c r="U3587" i="26"/>
  <c r="V3587" i="26"/>
  <c r="W3587" i="26"/>
  <c r="X3587" i="26"/>
  <c r="Y3587" i="26"/>
  <c r="Z3587" i="26"/>
  <c r="AA3587" i="26"/>
  <c r="AB3587" i="26"/>
  <c r="AC3587" i="26"/>
  <c r="AD3587" i="26"/>
  <c r="AE3587" i="26"/>
  <c r="AF3587" i="26"/>
  <c r="AG3587" i="26"/>
  <c r="AH3587" i="26"/>
  <c r="F3588" i="26"/>
  <c r="G3588" i="26"/>
  <c r="H3588" i="26"/>
  <c r="I3588" i="26"/>
  <c r="J3588" i="26"/>
  <c r="K3588" i="26"/>
  <c r="L3588" i="26"/>
  <c r="M3588" i="26"/>
  <c r="N3588" i="26"/>
  <c r="O3588" i="26"/>
  <c r="P3588" i="26"/>
  <c r="Q3588" i="26"/>
  <c r="R3588" i="26"/>
  <c r="S3588" i="26"/>
  <c r="T3588" i="26"/>
  <c r="U3588" i="26"/>
  <c r="V3588" i="26"/>
  <c r="W3588" i="26"/>
  <c r="X3588" i="26"/>
  <c r="Y3588" i="26"/>
  <c r="Z3588" i="26"/>
  <c r="AA3588" i="26"/>
  <c r="AB3588" i="26"/>
  <c r="AC3588" i="26"/>
  <c r="AD3588" i="26"/>
  <c r="AE3588" i="26"/>
  <c r="AF3588" i="26"/>
  <c r="AG3588" i="26"/>
  <c r="AH3588" i="26"/>
  <c r="F3589" i="26"/>
  <c r="G3589" i="26"/>
  <c r="H3589" i="26"/>
  <c r="I3589" i="26"/>
  <c r="J3589" i="26"/>
  <c r="K3589" i="26"/>
  <c r="L3589" i="26"/>
  <c r="M3589" i="26"/>
  <c r="N3589" i="26"/>
  <c r="O3589" i="26"/>
  <c r="P3589" i="26"/>
  <c r="Q3589" i="26"/>
  <c r="R3589" i="26"/>
  <c r="S3589" i="26"/>
  <c r="T3589" i="26"/>
  <c r="U3589" i="26"/>
  <c r="V3589" i="26"/>
  <c r="W3589" i="26"/>
  <c r="X3589" i="26"/>
  <c r="Y3589" i="26"/>
  <c r="Z3589" i="26"/>
  <c r="AA3589" i="26"/>
  <c r="AB3589" i="26"/>
  <c r="AC3589" i="26"/>
  <c r="AD3589" i="26"/>
  <c r="AE3589" i="26"/>
  <c r="AF3589" i="26"/>
  <c r="AG3589" i="26"/>
  <c r="AH3589" i="26"/>
  <c r="AI1286" i="26"/>
  <c r="F3590" i="26"/>
  <c r="G3590" i="26"/>
  <c r="H3590" i="26"/>
  <c r="I3590" i="26"/>
  <c r="J3590" i="26"/>
  <c r="K3590" i="26"/>
  <c r="L3590" i="26"/>
  <c r="M3590" i="26"/>
  <c r="N3590" i="26"/>
  <c r="O3590" i="26"/>
  <c r="P3590" i="26"/>
  <c r="Q3590" i="26"/>
  <c r="R3590" i="26"/>
  <c r="S3590" i="26"/>
  <c r="T3590" i="26"/>
  <c r="U3590" i="26"/>
  <c r="V3590" i="26"/>
  <c r="W3590" i="26"/>
  <c r="X3590" i="26"/>
  <c r="Y3590" i="26"/>
  <c r="Z3590" i="26"/>
  <c r="AA3590" i="26"/>
  <c r="AB3590" i="26"/>
  <c r="AC3590" i="26"/>
  <c r="AD3590" i="26"/>
  <c r="AE3590" i="26"/>
  <c r="AF3590" i="26"/>
  <c r="AG3590" i="26"/>
  <c r="AH3590" i="26"/>
  <c r="F3591" i="26"/>
  <c r="G3591" i="26"/>
  <c r="H3591" i="26"/>
  <c r="I3591" i="26"/>
  <c r="J3591" i="26"/>
  <c r="K3591" i="26"/>
  <c r="L3591" i="26"/>
  <c r="M3591" i="26"/>
  <c r="N3591" i="26"/>
  <c r="O3591" i="26"/>
  <c r="P3591" i="26"/>
  <c r="Q3591" i="26"/>
  <c r="R3591" i="26"/>
  <c r="S3591" i="26"/>
  <c r="T3591" i="26"/>
  <c r="U3591" i="26"/>
  <c r="V3591" i="26"/>
  <c r="W3591" i="26"/>
  <c r="X3591" i="26"/>
  <c r="Y3591" i="26"/>
  <c r="Z3591" i="26"/>
  <c r="AA3591" i="26"/>
  <c r="AB3591" i="26"/>
  <c r="AC3591" i="26"/>
  <c r="AD3591" i="26"/>
  <c r="AE3591" i="26"/>
  <c r="AF3591" i="26"/>
  <c r="AG3591" i="26"/>
  <c r="AH3591" i="26"/>
  <c r="F3592" i="26"/>
  <c r="G3592" i="26"/>
  <c r="H3592" i="26"/>
  <c r="I3592" i="26"/>
  <c r="J3592" i="26"/>
  <c r="K3592" i="26"/>
  <c r="L3592" i="26"/>
  <c r="M3592" i="26"/>
  <c r="N3592" i="26"/>
  <c r="O3592" i="26"/>
  <c r="P3592" i="26"/>
  <c r="Q3592" i="26"/>
  <c r="R3592" i="26"/>
  <c r="S3592" i="26"/>
  <c r="T3592" i="26"/>
  <c r="U3592" i="26"/>
  <c r="V3592" i="26"/>
  <c r="W3592" i="26"/>
  <c r="X3592" i="26"/>
  <c r="Y3592" i="26"/>
  <c r="Z3592" i="26"/>
  <c r="AA3592" i="26"/>
  <c r="AB3592" i="26"/>
  <c r="AC3592" i="26"/>
  <c r="AD3592" i="26"/>
  <c r="AE3592" i="26"/>
  <c r="AF3592" i="26"/>
  <c r="AG3592" i="26"/>
  <c r="AH3592" i="26"/>
  <c r="F3593" i="26"/>
  <c r="G3593" i="26"/>
  <c r="H3593" i="26"/>
  <c r="I3593" i="26"/>
  <c r="J3593" i="26"/>
  <c r="K3593" i="26"/>
  <c r="L3593" i="26"/>
  <c r="M3593" i="26"/>
  <c r="N3593" i="26"/>
  <c r="O3593" i="26"/>
  <c r="P3593" i="26"/>
  <c r="Q3593" i="26"/>
  <c r="R3593" i="26"/>
  <c r="S3593" i="26"/>
  <c r="T3593" i="26"/>
  <c r="U3593" i="26"/>
  <c r="V3593" i="26"/>
  <c r="W3593" i="26"/>
  <c r="X3593" i="26"/>
  <c r="Y3593" i="26"/>
  <c r="Z3593" i="26"/>
  <c r="AA3593" i="26"/>
  <c r="AB3593" i="26"/>
  <c r="AC3593" i="26"/>
  <c r="AD3593" i="26"/>
  <c r="AE3593" i="26"/>
  <c r="AF3593" i="26"/>
  <c r="AG3593" i="26"/>
  <c r="AH3593" i="26"/>
  <c r="F3594" i="26"/>
  <c r="G3594" i="26"/>
  <c r="H3594" i="26"/>
  <c r="I3594" i="26"/>
  <c r="J3594" i="26"/>
  <c r="K3594" i="26"/>
  <c r="L3594" i="26"/>
  <c r="M3594" i="26"/>
  <c r="N3594" i="26"/>
  <c r="O3594" i="26"/>
  <c r="P3594" i="26"/>
  <c r="Q3594" i="26"/>
  <c r="R3594" i="26"/>
  <c r="S3594" i="26"/>
  <c r="T3594" i="26"/>
  <c r="U3594" i="26"/>
  <c r="V3594" i="26"/>
  <c r="W3594" i="26"/>
  <c r="X3594" i="26"/>
  <c r="Y3594" i="26"/>
  <c r="Z3594" i="26"/>
  <c r="AA3594" i="26"/>
  <c r="AB3594" i="26"/>
  <c r="AC3594" i="26"/>
  <c r="AD3594" i="26"/>
  <c r="AE3594" i="26"/>
  <c r="AF3594" i="26"/>
  <c r="AG3594" i="26"/>
  <c r="AH3594" i="26"/>
  <c r="F3595" i="26"/>
  <c r="G3595" i="26"/>
  <c r="H3595" i="26"/>
  <c r="I3595" i="26"/>
  <c r="J3595" i="26"/>
  <c r="K3595" i="26"/>
  <c r="L3595" i="26"/>
  <c r="M3595" i="26"/>
  <c r="N3595" i="26"/>
  <c r="O3595" i="26"/>
  <c r="P3595" i="26"/>
  <c r="Q3595" i="26"/>
  <c r="R3595" i="26"/>
  <c r="S3595" i="26"/>
  <c r="T3595" i="26"/>
  <c r="U3595" i="26"/>
  <c r="V3595" i="26"/>
  <c r="W3595" i="26"/>
  <c r="X3595" i="26"/>
  <c r="Y3595" i="26"/>
  <c r="Z3595" i="26"/>
  <c r="AA3595" i="26"/>
  <c r="AB3595" i="26"/>
  <c r="AC3595" i="26"/>
  <c r="AD3595" i="26"/>
  <c r="AE3595" i="26"/>
  <c r="AF3595" i="26"/>
  <c r="AG3595" i="26"/>
  <c r="AH3595" i="26"/>
  <c r="F3596" i="26"/>
  <c r="G3596" i="26"/>
  <c r="H3596" i="26"/>
  <c r="I3596" i="26"/>
  <c r="J3596" i="26"/>
  <c r="K3596" i="26"/>
  <c r="L3596" i="26"/>
  <c r="M3596" i="26"/>
  <c r="N3596" i="26"/>
  <c r="O3596" i="26"/>
  <c r="P3596" i="26"/>
  <c r="Q3596" i="26"/>
  <c r="R3596" i="26"/>
  <c r="S3596" i="26"/>
  <c r="T3596" i="26"/>
  <c r="U3596" i="26"/>
  <c r="V3596" i="26"/>
  <c r="W3596" i="26"/>
  <c r="X3596" i="26"/>
  <c r="Y3596" i="26"/>
  <c r="Z3596" i="26"/>
  <c r="AA3596" i="26"/>
  <c r="AB3596" i="26"/>
  <c r="AC3596" i="26"/>
  <c r="AD3596" i="26"/>
  <c r="AE3596" i="26"/>
  <c r="AF3596" i="26"/>
  <c r="AG3596" i="26"/>
  <c r="AH3596" i="26"/>
  <c r="F3597" i="26"/>
  <c r="G3597" i="26"/>
  <c r="H3597" i="26"/>
  <c r="I3597" i="26"/>
  <c r="J3597" i="26"/>
  <c r="K3597" i="26"/>
  <c r="L3597" i="26"/>
  <c r="M3597" i="26"/>
  <c r="N3597" i="26"/>
  <c r="O3597" i="26"/>
  <c r="P3597" i="26"/>
  <c r="Q3597" i="26"/>
  <c r="R3597" i="26"/>
  <c r="S3597" i="26"/>
  <c r="T3597" i="26"/>
  <c r="U3597" i="26"/>
  <c r="V3597" i="26"/>
  <c r="W3597" i="26"/>
  <c r="X3597" i="26"/>
  <c r="Y3597" i="26"/>
  <c r="Z3597" i="26"/>
  <c r="AA3597" i="26"/>
  <c r="AB3597" i="26"/>
  <c r="AC3597" i="26"/>
  <c r="AD3597" i="26"/>
  <c r="AE3597" i="26"/>
  <c r="AF3597" i="26"/>
  <c r="AG3597" i="26"/>
  <c r="AH3597" i="26"/>
  <c r="F3598" i="26"/>
  <c r="G3598" i="26"/>
  <c r="H3598" i="26"/>
  <c r="I3598" i="26"/>
  <c r="J3598" i="26"/>
  <c r="K3598" i="26"/>
  <c r="L3598" i="26"/>
  <c r="M3598" i="26"/>
  <c r="N3598" i="26"/>
  <c r="O3598" i="26"/>
  <c r="P3598" i="26"/>
  <c r="Q3598" i="26"/>
  <c r="R3598" i="26"/>
  <c r="S3598" i="26"/>
  <c r="T3598" i="26"/>
  <c r="U3598" i="26"/>
  <c r="V3598" i="26"/>
  <c r="W3598" i="26"/>
  <c r="X3598" i="26"/>
  <c r="Y3598" i="26"/>
  <c r="Z3598" i="26"/>
  <c r="AA3598" i="26"/>
  <c r="AB3598" i="26"/>
  <c r="AC3598" i="26"/>
  <c r="AD3598" i="26"/>
  <c r="AE3598" i="26"/>
  <c r="AF3598" i="26"/>
  <c r="AG3598" i="26"/>
  <c r="AH3598" i="26"/>
  <c r="F3599" i="26"/>
  <c r="G3599" i="26"/>
  <c r="H3599" i="26"/>
  <c r="I3599" i="26"/>
  <c r="J3599" i="26"/>
  <c r="K3599" i="26"/>
  <c r="L3599" i="26"/>
  <c r="M3599" i="26"/>
  <c r="N3599" i="26"/>
  <c r="O3599" i="26"/>
  <c r="P3599" i="26"/>
  <c r="Q3599" i="26"/>
  <c r="R3599" i="26"/>
  <c r="S3599" i="26"/>
  <c r="T3599" i="26"/>
  <c r="U3599" i="26"/>
  <c r="V3599" i="26"/>
  <c r="W3599" i="26"/>
  <c r="X3599" i="26"/>
  <c r="Y3599" i="26"/>
  <c r="Z3599" i="26"/>
  <c r="AA3599" i="26"/>
  <c r="AB3599" i="26"/>
  <c r="AC3599" i="26"/>
  <c r="AD3599" i="26"/>
  <c r="AE3599" i="26"/>
  <c r="AF3599" i="26"/>
  <c r="AG3599" i="26"/>
  <c r="AH3599" i="26"/>
  <c r="F3600" i="26"/>
  <c r="G3600" i="26"/>
  <c r="H3600" i="26"/>
  <c r="I3600" i="26"/>
  <c r="J3600" i="26"/>
  <c r="K3600" i="26"/>
  <c r="L3600" i="26"/>
  <c r="M3600" i="26"/>
  <c r="N3600" i="26"/>
  <c r="O3600" i="26"/>
  <c r="P3600" i="26"/>
  <c r="Q3600" i="26"/>
  <c r="R3600" i="26"/>
  <c r="S3600" i="26"/>
  <c r="T3600" i="26"/>
  <c r="U3600" i="26"/>
  <c r="V3600" i="26"/>
  <c r="W3600" i="26"/>
  <c r="X3600" i="26"/>
  <c r="Y3600" i="26"/>
  <c r="Z3600" i="26"/>
  <c r="AA3600" i="26"/>
  <c r="AB3600" i="26"/>
  <c r="AC3600" i="26"/>
  <c r="AD3600" i="26"/>
  <c r="AE3600" i="26"/>
  <c r="AF3600" i="26"/>
  <c r="AG3600" i="26"/>
  <c r="AH3600" i="26"/>
  <c r="F3601" i="26"/>
  <c r="G3601" i="26"/>
  <c r="H3601" i="26"/>
  <c r="I3601" i="26"/>
  <c r="J3601" i="26"/>
  <c r="K3601" i="26"/>
  <c r="L3601" i="26"/>
  <c r="M3601" i="26"/>
  <c r="N3601" i="26"/>
  <c r="O3601" i="26"/>
  <c r="P3601" i="26"/>
  <c r="Q3601" i="26"/>
  <c r="R3601" i="26"/>
  <c r="S3601" i="26"/>
  <c r="T3601" i="26"/>
  <c r="U3601" i="26"/>
  <c r="V3601" i="26"/>
  <c r="W3601" i="26"/>
  <c r="X3601" i="26"/>
  <c r="Y3601" i="26"/>
  <c r="Z3601" i="26"/>
  <c r="AA3601" i="26"/>
  <c r="AB3601" i="26"/>
  <c r="AC3601" i="26"/>
  <c r="AD3601" i="26"/>
  <c r="AE3601" i="26"/>
  <c r="AF3601" i="26"/>
  <c r="AG3601" i="26"/>
  <c r="AH3601" i="26"/>
  <c r="AI1264" i="26"/>
  <c r="F3602" i="26"/>
  <c r="G3602" i="26"/>
  <c r="H3602" i="26"/>
  <c r="I3602" i="26"/>
  <c r="J3602" i="26"/>
  <c r="K3602" i="26"/>
  <c r="L3602" i="26"/>
  <c r="M3602" i="26"/>
  <c r="N3602" i="26"/>
  <c r="O3602" i="26"/>
  <c r="P3602" i="26"/>
  <c r="Q3602" i="26"/>
  <c r="R3602" i="26"/>
  <c r="S3602" i="26"/>
  <c r="T3602" i="26"/>
  <c r="U3602" i="26"/>
  <c r="V3602" i="26"/>
  <c r="W3602" i="26"/>
  <c r="X3602" i="26"/>
  <c r="Y3602" i="26"/>
  <c r="Z3602" i="26"/>
  <c r="AA3602" i="26"/>
  <c r="AB3602" i="26"/>
  <c r="AC3602" i="26"/>
  <c r="AD3602" i="26"/>
  <c r="AE3602" i="26"/>
  <c r="AF3602" i="26"/>
  <c r="AG3602" i="26"/>
  <c r="AH3602" i="26"/>
  <c r="F3603" i="26"/>
  <c r="G3603" i="26"/>
  <c r="H3603" i="26"/>
  <c r="I3603" i="26"/>
  <c r="J3603" i="26"/>
  <c r="K3603" i="26"/>
  <c r="L3603" i="26"/>
  <c r="M3603" i="26"/>
  <c r="N3603" i="26"/>
  <c r="O3603" i="26"/>
  <c r="P3603" i="26"/>
  <c r="Q3603" i="26"/>
  <c r="R3603" i="26"/>
  <c r="S3603" i="26"/>
  <c r="T3603" i="26"/>
  <c r="U3603" i="26"/>
  <c r="V3603" i="26"/>
  <c r="W3603" i="26"/>
  <c r="X3603" i="26"/>
  <c r="Y3603" i="26"/>
  <c r="Z3603" i="26"/>
  <c r="AA3603" i="26"/>
  <c r="AB3603" i="26"/>
  <c r="AC3603" i="26"/>
  <c r="AD3603" i="26"/>
  <c r="AE3603" i="26"/>
  <c r="AF3603" i="26"/>
  <c r="AG3603" i="26"/>
  <c r="AH3603" i="26"/>
  <c r="F3604" i="26"/>
  <c r="G3604" i="26"/>
  <c r="H3604" i="26"/>
  <c r="I3604" i="26"/>
  <c r="J3604" i="26"/>
  <c r="K3604" i="26"/>
  <c r="L3604" i="26"/>
  <c r="M3604" i="26"/>
  <c r="N3604" i="26"/>
  <c r="O3604" i="26"/>
  <c r="P3604" i="26"/>
  <c r="Q3604" i="26"/>
  <c r="R3604" i="26"/>
  <c r="S3604" i="26"/>
  <c r="T3604" i="26"/>
  <c r="U3604" i="26"/>
  <c r="V3604" i="26"/>
  <c r="W3604" i="26"/>
  <c r="X3604" i="26"/>
  <c r="Y3604" i="26"/>
  <c r="Z3604" i="26"/>
  <c r="AA3604" i="26"/>
  <c r="AB3604" i="26"/>
  <c r="AC3604" i="26"/>
  <c r="AD3604" i="26"/>
  <c r="AE3604" i="26"/>
  <c r="AF3604" i="26"/>
  <c r="AG3604" i="26"/>
  <c r="AH3604" i="26"/>
  <c r="F3605" i="26"/>
  <c r="G3605" i="26"/>
  <c r="H3605" i="26"/>
  <c r="I3605" i="26"/>
  <c r="J3605" i="26"/>
  <c r="K3605" i="26"/>
  <c r="L3605" i="26"/>
  <c r="M3605" i="26"/>
  <c r="N3605" i="26"/>
  <c r="O3605" i="26"/>
  <c r="P3605" i="26"/>
  <c r="Q3605" i="26"/>
  <c r="R3605" i="26"/>
  <c r="S3605" i="26"/>
  <c r="T3605" i="26"/>
  <c r="U3605" i="26"/>
  <c r="V3605" i="26"/>
  <c r="W3605" i="26"/>
  <c r="X3605" i="26"/>
  <c r="Y3605" i="26"/>
  <c r="Z3605" i="26"/>
  <c r="AA3605" i="26"/>
  <c r="AB3605" i="26"/>
  <c r="AC3605" i="26"/>
  <c r="AD3605" i="26"/>
  <c r="AE3605" i="26"/>
  <c r="AF3605" i="26"/>
  <c r="AG3605" i="26"/>
  <c r="AH3605" i="26"/>
  <c r="F3606" i="26"/>
  <c r="G3606" i="26"/>
  <c r="H3606" i="26"/>
  <c r="I3606" i="26"/>
  <c r="J3606" i="26"/>
  <c r="K3606" i="26"/>
  <c r="L3606" i="26"/>
  <c r="M3606" i="26"/>
  <c r="N3606" i="26"/>
  <c r="O3606" i="26"/>
  <c r="P3606" i="26"/>
  <c r="Q3606" i="26"/>
  <c r="R3606" i="26"/>
  <c r="S3606" i="26"/>
  <c r="T3606" i="26"/>
  <c r="U3606" i="26"/>
  <c r="V3606" i="26"/>
  <c r="W3606" i="26"/>
  <c r="X3606" i="26"/>
  <c r="Y3606" i="26"/>
  <c r="Z3606" i="26"/>
  <c r="AA3606" i="26"/>
  <c r="AB3606" i="26"/>
  <c r="AC3606" i="26"/>
  <c r="AD3606" i="26"/>
  <c r="AE3606" i="26"/>
  <c r="AF3606" i="26"/>
  <c r="AG3606" i="26"/>
  <c r="AH3606" i="26"/>
  <c r="F3607" i="26"/>
  <c r="G3607" i="26"/>
  <c r="H3607" i="26"/>
  <c r="I3607" i="26"/>
  <c r="J3607" i="26"/>
  <c r="K3607" i="26"/>
  <c r="L3607" i="26"/>
  <c r="M3607" i="26"/>
  <c r="N3607" i="26"/>
  <c r="O3607" i="26"/>
  <c r="P3607" i="26"/>
  <c r="Q3607" i="26"/>
  <c r="R3607" i="26"/>
  <c r="S3607" i="26"/>
  <c r="T3607" i="26"/>
  <c r="U3607" i="26"/>
  <c r="V3607" i="26"/>
  <c r="W3607" i="26"/>
  <c r="X3607" i="26"/>
  <c r="Y3607" i="26"/>
  <c r="Z3607" i="26"/>
  <c r="AA3607" i="26"/>
  <c r="AB3607" i="26"/>
  <c r="AC3607" i="26"/>
  <c r="AD3607" i="26"/>
  <c r="AE3607" i="26"/>
  <c r="AF3607" i="26"/>
  <c r="AG3607" i="26"/>
  <c r="AH3607" i="26"/>
  <c r="F3608" i="26"/>
  <c r="G3608" i="26"/>
  <c r="H3608" i="26"/>
  <c r="I3608" i="26"/>
  <c r="J3608" i="26"/>
  <c r="K3608" i="26"/>
  <c r="L3608" i="26"/>
  <c r="M3608" i="26"/>
  <c r="N3608" i="26"/>
  <c r="O3608" i="26"/>
  <c r="P3608" i="26"/>
  <c r="Q3608" i="26"/>
  <c r="R3608" i="26"/>
  <c r="S3608" i="26"/>
  <c r="T3608" i="26"/>
  <c r="U3608" i="26"/>
  <c r="V3608" i="26"/>
  <c r="W3608" i="26"/>
  <c r="X3608" i="26"/>
  <c r="Y3608" i="26"/>
  <c r="Z3608" i="26"/>
  <c r="AA3608" i="26"/>
  <c r="AB3608" i="26"/>
  <c r="AC3608" i="26"/>
  <c r="AD3608" i="26"/>
  <c r="AE3608" i="26"/>
  <c r="AF3608" i="26"/>
  <c r="AG3608" i="26"/>
  <c r="AH3608" i="26"/>
  <c r="F3609" i="26"/>
  <c r="G3609" i="26"/>
  <c r="H3609" i="26"/>
  <c r="I3609" i="26"/>
  <c r="J3609" i="26"/>
  <c r="K3609" i="26"/>
  <c r="L3609" i="26"/>
  <c r="M3609" i="26"/>
  <c r="N3609" i="26"/>
  <c r="O3609" i="26"/>
  <c r="P3609" i="26"/>
  <c r="Q3609" i="26"/>
  <c r="R3609" i="26"/>
  <c r="S3609" i="26"/>
  <c r="T3609" i="26"/>
  <c r="U3609" i="26"/>
  <c r="V3609" i="26"/>
  <c r="W3609" i="26"/>
  <c r="X3609" i="26"/>
  <c r="Y3609" i="26"/>
  <c r="Z3609" i="26"/>
  <c r="AA3609" i="26"/>
  <c r="AB3609" i="26"/>
  <c r="AC3609" i="26"/>
  <c r="AD3609" i="26"/>
  <c r="AE3609" i="26"/>
  <c r="AF3609" i="26"/>
  <c r="AG3609" i="26"/>
  <c r="AH3609" i="26"/>
  <c r="F3610" i="26"/>
  <c r="G3610" i="26"/>
  <c r="H3610" i="26"/>
  <c r="I3610" i="26"/>
  <c r="J3610" i="26"/>
  <c r="K3610" i="26"/>
  <c r="L3610" i="26"/>
  <c r="M3610" i="26"/>
  <c r="N3610" i="26"/>
  <c r="O3610" i="26"/>
  <c r="P3610" i="26"/>
  <c r="Q3610" i="26"/>
  <c r="R3610" i="26"/>
  <c r="S3610" i="26"/>
  <c r="T3610" i="26"/>
  <c r="U3610" i="26"/>
  <c r="V3610" i="26"/>
  <c r="W3610" i="26"/>
  <c r="X3610" i="26"/>
  <c r="Y3610" i="26"/>
  <c r="Z3610" i="26"/>
  <c r="AA3610" i="26"/>
  <c r="AB3610" i="26"/>
  <c r="AC3610" i="26"/>
  <c r="AD3610" i="26"/>
  <c r="AE3610" i="26"/>
  <c r="AF3610" i="26"/>
  <c r="AG3610" i="26"/>
  <c r="AH3610" i="26"/>
  <c r="F3611" i="26"/>
  <c r="G3611" i="26"/>
  <c r="H3611" i="26"/>
  <c r="I3611" i="26"/>
  <c r="J3611" i="26"/>
  <c r="K3611" i="26"/>
  <c r="L3611" i="26"/>
  <c r="M3611" i="26"/>
  <c r="N3611" i="26"/>
  <c r="O3611" i="26"/>
  <c r="P3611" i="26"/>
  <c r="Q3611" i="26"/>
  <c r="R3611" i="26"/>
  <c r="S3611" i="26"/>
  <c r="T3611" i="26"/>
  <c r="U3611" i="26"/>
  <c r="V3611" i="26"/>
  <c r="W3611" i="26"/>
  <c r="X3611" i="26"/>
  <c r="Y3611" i="26"/>
  <c r="Z3611" i="26"/>
  <c r="AA3611" i="26"/>
  <c r="AB3611" i="26"/>
  <c r="AC3611" i="26"/>
  <c r="AD3611" i="26"/>
  <c r="AE3611" i="26"/>
  <c r="AF3611" i="26"/>
  <c r="AG3611" i="26"/>
  <c r="AH3611" i="26"/>
  <c r="F3612" i="26"/>
  <c r="G3612" i="26"/>
  <c r="H3612" i="26"/>
  <c r="I3612" i="26"/>
  <c r="J3612" i="26"/>
  <c r="K3612" i="26"/>
  <c r="L3612" i="26"/>
  <c r="M3612" i="26"/>
  <c r="N3612" i="26"/>
  <c r="O3612" i="26"/>
  <c r="P3612" i="26"/>
  <c r="Q3612" i="26"/>
  <c r="R3612" i="26"/>
  <c r="S3612" i="26"/>
  <c r="T3612" i="26"/>
  <c r="U3612" i="26"/>
  <c r="V3612" i="26"/>
  <c r="W3612" i="26"/>
  <c r="X3612" i="26"/>
  <c r="Y3612" i="26"/>
  <c r="Z3612" i="26"/>
  <c r="AA3612" i="26"/>
  <c r="AB3612" i="26"/>
  <c r="AC3612" i="26"/>
  <c r="AD3612" i="26"/>
  <c r="AE3612" i="26"/>
  <c r="AF3612" i="26"/>
  <c r="AG3612" i="26"/>
  <c r="AH3612" i="26"/>
  <c r="F3613" i="26"/>
  <c r="G3613" i="26"/>
  <c r="H3613" i="26"/>
  <c r="I3613" i="26"/>
  <c r="J3613" i="26"/>
  <c r="K3613" i="26"/>
  <c r="L3613" i="26"/>
  <c r="M3613" i="26"/>
  <c r="N3613" i="26"/>
  <c r="O3613" i="26"/>
  <c r="P3613" i="26"/>
  <c r="Q3613" i="26"/>
  <c r="R3613" i="26"/>
  <c r="S3613" i="26"/>
  <c r="T3613" i="26"/>
  <c r="U3613" i="26"/>
  <c r="V3613" i="26"/>
  <c r="W3613" i="26"/>
  <c r="X3613" i="26"/>
  <c r="Y3613" i="26"/>
  <c r="Z3613" i="26"/>
  <c r="AA3613" i="26"/>
  <c r="AB3613" i="26"/>
  <c r="AC3613" i="26"/>
  <c r="AD3613" i="26"/>
  <c r="AE3613" i="26"/>
  <c r="AF3613" i="26"/>
  <c r="AG3613" i="26"/>
  <c r="AH3613" i="26"/>
  <c r="F3614" i="26"/>
  <c r="G3614" i="26"/>
  <c r="H3614" i="26"/>
  <c r="I3614" i="26"/>
  <c r="J3614" i="26"/>
  <c r="K3614" i="26"/>
  <c r="L3614" i="26"/>
  <c r="M3614" i="26"/>
  <c r="N3614" i="26"/>
  <c r="O3614" i="26"/>
  <c r="P3614" i="26"/>
  <c r="Q3614" i="26"/>
  <c r="R3614" i="26"/>
  <c r="S3614" i="26"/>
  <c r="T3614" i="26"/>
  <c r="U3614" i="26"/>
  <c r="V3614" i="26"/>
  <c r="W3614" i="26"/>
  <c r="X3614" i="26"/>
  <c r="Y3614" i="26"/>
  <c r="Z3614" i="26"/>
  <c r="AA3614" i="26"/>
  <c r="AB3614" i="26"/>
  <c r="AC3614" i="26"/>
  <c r="AD3614" i="26"/>
  <c r="AE3614" i="26"/>
  <c r="AF3614" i="26"/>
  <c r="AG3614" i="26"/>
  <c r="AH3614" i="26"/>
  <c r="F3615" i="26"/>
  <c r="G3615" i="26"/>
  <c r="H3615" i="26"/>
  <c r="I3615" i="26"/>
  <c r="J3615" i="26"/>
  <c r="K3615" i="26"/>
  <c r="L3615" i="26"/>
  <c r="M3615" i="26"/>
  <c r="N3615" i="26"/>
  <c r="O3615" i="26"/>
  <c r="P3615" i="26"/>
  <c r="Q3615" i="26"/>
  <c r="R3615" i="26"/>
  <c r="S3615" i="26"/>
  <c r="T3615" i="26"/>
  <c r="U3615" i="26"/>
  <c r="V3615" i="26"/>
  <c r="W3615" i="26"/>
  <c r="X3615" i="26"/>
  <c r="Y3615" i="26"/>
  <c r="Z3615" i="26"/>
  <c r="AA3615" i="26"/>
  <c r="AB3615" i="26"/>
  <c r="AC3615" i="26"/>
  <c r="AD3615" i="26"/>
  <c r="AE3615" i="26"/>
  <c r="AF3615" i="26"/>
  <c r="AG3615" i="26"/>
  <c r="AH3615" i="26"/>
  <c r="F3616" i="26"/>
  <c r="G3616" i="26"/>
  <c r="H3616" i="26"/>
  <c r="I3616" i="26"/>
  <c r="J3616" i="26"/>
  <c r="K3616" i="26"/>
  <c r="L3616" i="26"/>
  <c r="M3616" i="26"/>
  <c r="N3616" i="26"/>
  <c r="O3616" i="26"/>
  <c r="P3616" i="26"/>
  <c r="Q3616" i="26"/>
  <c r="R3616" i="26"/>
  <c r="S3616" i="26"/>
  <c r="T3616" i="26"/>
  <c r="U3616" i="26"/>
  <c r="V3616" i="26"/>
  <c r="W3616" i="26"/>
  <c r="X3616" i="26"/>
  <c r="Y3616" i="26"/>
  <c r="Z3616" i="26"/>
  <c r="AA3616" i="26"/>
  <c r="AB3616" i="26"/>
  <c r="AC3616" i="26"/>
  <c r="AD3616" i="26"/>
  <c r="AE3616" i="26"/>
  <c r="AF3616" i="26"/>
  <c r="AG3616" i="26"/>
  <c r="AH3616" i="26"/>
  <c r="F3617" i="26"/>
  <c r="G3617" i="26"/>
  <c r="H3617" i="26"/>
  <c r="I3617" i="26"/>
  <c r="J3617" i="26"/>
  <c r="K3617" i="26"/>
  <c r="L3617" i="26"/>
  <c r="M3617" i="26"/>
  <c r="N3617" i="26"/>
  <c r="O3617" i="26"/>
  <c r="P3617" i="26"/>
  <c r="Q3617" i="26"/>
  <c r="R3617" i="26"/>
  <c r="S3617" i="26"/>
  <c r="T3617" i="26"/>
  <c r="U3617" i="26"/>
  <c r="V3617" i="26"/>
  <c r="W3617" i="26"/>
  <c r="X3617" i="26"/>
  <c r="Y3617" i="26"/>
  <c r="Z3617" i="26"/>
  <c r="AA3617" i="26"/>
  <c r="AB3617" i="26"/>
  <c r="AC3617" i="26"/>
  <c r="AD3617" i="26"/>
  <c r="AE3617" i="26"/>
  <c r="AF3617" i="26"/>
  <c r="AG3617" i="26"/>
  <c r="AH3617" i="26"/>
  <c r="F3618" i="26"/>
  <c r="G3618" i="26"/>
  <c r="H3618" i="26"/>
  <c r="I3618" i="26"/>
  <c r="J3618" i="26"/>
  <c r="K3618" i="26"/>
  <c r="L3618" i="26"/>
  <c r="M3618" i="26"/>
  <c r="N3618" i="26"/>
  <c r="O3618" i="26"/>
  <c r="P3618" i="26"/>
  <c r="Q3618" i="26"/>
  <c r="R3618" i="26"/>
  <c r="S3618" i="26"/>
  <c r="T3618" i="26"/>
  <c r="U3618" i="26"/>
  <c r="V3618" i="26"/>
  <c r="W3618" i="26"/>
  <c r="X3618" i="26"/>
  <c r="Y3618" i="26"/>
  <c r="Z3618" i="26"/>
  <c r="AA3618" i="26"/>
  <c r="AB3618" i="26"/>
  <c r="AC3618" i="26"/>
  <c r="AD3618" i="26"/>
  <c r="AE3618" i="26"/>
  <c r="AF3618" i="26"/>
  <c r="AG3618" i="26"/>
  <c r="AH3618" i="26"/>
  <c r="F3619" i="26"/>
  <c r="G3619" i="26"/>
  <c r="H3619" i="26"/>
  <c r="I3619" i="26"/>
  <c r="J3619" i="26"/>
  <c r="K3619" i="26"/>
  <c r="L3619" i="26"/>
  <c r="M3619" i="26"/>
  <c r="N3619" i="26"/>
  <c r="O3619" i="26"/>
  <c r="P3619" i="26"/>
  <c r="Q3619" i="26"/>
  <c r="R3619" i="26"/>
  <c r="S3619" i="26"/>
  <c r="T3619" i="26"/>
  <c r="U3619" i="26"/>
  <c r="V3619" i="26"/>
  <c r="W3619" i="26"/>
  <c r="X3619" i="26"/>
  <c r="Y3619" i="26"/>
  <c r="Z3619" i="26"/>
  <c r="AA3619" i="26"/>
  <c r="AB3619" i="26"/>
  <c r="AC3619" i="26"/>
  <c r="AD3619" i="26"/>
  <c r="AE3619" i="26"/>
  <c r="AF3619" i="26"/>
  <c r="AG3619" i="26"/>
  <c r="AH3619" i="26"/>
  <c r="F3620" i="26"/>
  <c r="G3620" i="26"/>
  <c r="H3620" i="26"/>
  <c r="I3620" i="26"/>
  <c r="J3620" i="26"/>
  <c r="K3620" i="26"/>
  <c r="L3620" i="26"/>
  <c r="M3620" i="26"/>
  <c r="N3620" i="26"/>
  <c r="O3620" i="26"/>
  <c r="P3620" i="26"/>
  <c r="Q3620" i="26"/>
  <c r="R3620" i="26"/>
  <c r="S3620" i="26"/>
  <c r="T3620" i="26"/>
  <c r="U3620" i="26"/>
  <c r="V3620" i="26"/>
  <c r="W3620" i="26"/>
  <c r="X3620" i="26"/>
  <c r="Y3620" i="26"/>
  <c r="Z3620" i="26"/>
  <c r="AA3620" i="26"/>
  <c r="AB3620" i="26"/>
  <c r="AC3620" i="26"/>
  <c r="AD3620" i="26"/>
  <c r="AE3620" i="26"/>
  <c r="AF3620" i="26"/>
  <c r="AG3620" i="26"/>
  <c r="AH3620" i="26"/>
  <c r="AI1363" i="26"/>
  <c r="F3621" i="26"/>
  <c r="G3621" i="26"/>
  <c r="H3621" i="26"/>
  <c r="I3621" i="26"/>
  <c r="J3621" i="26"/>
  <c r="K3621" i="26"/>
  <c r="L3621" i="26"/>
  <c r="M3621" i="26"/>
  <c r="N3621" i="26"/>
  <c r="O3621" i="26"/>
  <c r="P3621" i="26"/>
  <c r="Q3621" i="26"/>
  <c r="R3621" i="26"/>
  <c r="S3621" i="26"/>
  <c r="T3621" i="26"/>
  <c r="U3621" i="26"/>
  <c r="V3621" i="26"/>
  <c r="W3621" i="26"/>
  <c r="X3621" i="26"/>
  <c r="Y3621" i="26"/>
  <c r="Z3621" i="26"/>
  <c r="AA3621" i="26"/>
  <c r="AB3621" i="26"/>
  <c r="AC3621" i="26"/>
  <c r="AD3621" i="26"/>
  <c r="AE3621" i="26"/>
  <c r="AF3621" i="26"/>
  <c r="AG3621" i="26"/>
  <c r="AH3621" i="26"/>
  <c r="F3622" i="26"/>
  <c r="G3622" i="26"/>
  <c r="H3622" i="26"/>
  <c r="I3622" i="26"/>
  <c r="J3622" i="26"/>
  <c r="K3622" i="26"/>
  <c r="L3622" i="26"/>
  <c r="M3622" i="26"/>
  <c r="N3622" i="26"/>
  <c r="O3622" i="26"/>
  <c r="P3622" i="26"/>
  <c r="Q3622" i="26"/>
  <c r="R3622" i="26"/>
  <c r="S3622" i="26"/>
  <c r="T3622" i="26"/>
  <c r="U3622" i="26"/>
  <c r="V3622" i="26"/>
  <c r="W3622" i="26"/>
  <c r="X3622" i="26"/>
  <c r="Y3622" i="26"/>
  <c r="Z3622" i="26"/>
  <c r="AA3622" i="26"/>
  <c r="AB3622" i="26"/>
  <c r="AC3622" i="26"/>
  <c r="AD3622" i="26"/>
  <c r="AE3622" i="26"/>
  <c r="AF3622" i="26"/>
  <c r="AG3622" i="26"/>
  <c r="AH3622" i="26"/>
  <c r="F3623" i="26"/>
  <c r="G3623" i="26"/>
  <c r="H3623" i="26"/>
  <c r="I3623" i="26"/>
  <c r="J3623" i="26"/>
  <c r="K3623" i="26"/>
  <c r="L3623" i="26"/>
  <c r="M3623" i="26"/>
  <c r="N3623" i="26"/>
  <c r="O3623" i="26"/>
  <c r="P3623" i="26"/>
  <c r="Q3623" i="26"/>
  <c r="R3623" i="26"/>
  <c r="S3623" i="26"/>
  <c r="T3623" i="26"/>
  <c r="U3623" i="26"/>
  <c r="V3623" i="26"/>
  <c r="W3623" i="26"/>
  <c r="X3623" i="26"/>
  <c r="Y3623" i="26"/>
  <c r="Z3623" i="26"/>
  <c r="AA3623" i="26"/>
  <c r="AB3623" i="26"/>
  <c r="AC3623" i="26"/>
  <c r="AD3623" i="26"/>
  <c r="AE3623" i="26"/>
  <c r="AF3623" i="26"/>
  <c r="AG3623" i="26"/>
  <c r="AH3623" i="26"/>
  <c r="F3624" i="26"/>
  <c r="G3624" i="26"/>
  <c r="H3624" i="26"/>
  <c r="I3624" i="26"/>
  <c r="J3624" i="26"/>
  <c r="K3624" i="26"/>
  <c r="L3624" i="26"/>
  <c r="M3624" i="26"/>
  <c r="N3624" i="26"/>
  <c r="O3624" i="26"/>
  <c r="P3624" i="26"/>
  <c r="Q3624" i="26"/>
  <c r="R3624" i="26"/>
  <c r="S3624" i="26"/>
  <c r="T3624" i="26"/>
  <c r="U3624" i="26"/>
  <c r="V3624" i="26"/>
  <c r="W3624" i="26"/>
  <c r="X3624" i="26"/>
  <c r="Y3624" i="26"/>
  <c r="Z3624" i="26"/>
  <c r="AA3624" i="26"/>
  <c r="AB3624" i="26"/>
  <c r="AC3624" i="26"/>
  <c r="AD3624" i="26"/>
  <c r="AE3624" i="26"/>
  <c r="AF3624" i="26"/>
  <c r="AG3624" i="26"/>
  <c r="AH3624" i="26"/>
  <c r="F3625" i="26"/>
  <c r="G3625" i="26"/>
  <c r="H3625" i="26"/>
  <c r="I3625" i="26"/>
  <c r="J3625" i="26"/>
  <c r="K3625" i="26"/>
  <c r="L3625" i="26"/>
  <c r="M3625" i="26"/>
  <c r="N3625" i="26"/>
  <c r="O3625" i="26"/>
  <c r="P3625" i="26"/>
  <c r="Q3625" i="26"/>
  <c r="R3625" i="26"/>
  <c r="S3625" i="26"/>
  <c r="T3625" i="26"/>
  <c r="U3625" i="26"/>
  <c r="V3625" i="26"/>
  <c r="W3625" i="26"/>
  <c r="X3625" i="26"/>
  <c r="Y3625" i="26"/>
  <c r="Z3625" i="26"/>
  <c r="AA3625" i="26"/>
  <c r="AB3625" i="26"/>
  <c r="AC3625" i="26"/>
  <c r="AD3625" i="26"/>
  <c r="AE3625" i="26"/>
  <c r="AF3625" i="26"/>
  <c r="AG3625" i="26"/>
  <c r="AH3625" i="26"/>
  <c r="F3626" i="26"/>
  <c r="G3626" i="26"/>
  <c r="H3626" i="26"/>
  <c r="I3626" i="26"/>
  <c r="J3626" i="26"/>
  <c r="K3626" i="26"/>
  <c r="L3626" i="26"/>
  <c r="M3626" i="26"/>
  <c r="N3626" i="26"/>
  <c r="O3626" i="26"/>
  <c r="P3626" i="26"/>
  <c r="Q3626" i="26"/>
  <c r="R3626" i="26"/>
  <c r="S3626" i="26"/>
  <c r="T3626" i="26"/>
  <c r="U3626" i="26"/>
  <c r="V3626" i="26"/>
  <c r="W3626" i="26"/>
  <c r="X3626" i="26"/>
  <c r="Y3626" i="26"/>
  <c r="Z3626" i="26"/>
  <c r="AA3626" i="26"/>
  <c r="AB3626" i="26"/>
  <c r="AC3626" i="26"/>
  <c r="AD3626" i="26"/>
  <c r="AE3626" i="26"/>
  <c r="AF3626" i="26"/>
  <c r="AG3626" i="26"/>
  <c r="AH3626" i="26"/>
  <c r="F3627" i="26"/>
  <c r="G3627" i="26"/>
  <c r="H3627" i="26"/>
  <c r="I3627" i="26"/>
  <c r="J3627" i="26"/>
  <c r="K3627" i="26"/>
  <c r="L3627" i="26"/>
  <c r="M3627" i="26"/>
  <c r="N3627" i="26"/>
  <c r="O3627" i="26"/>
  <c r="P3627" i="26"/>
  <c r="Q3627" i="26"/>
  <c r="R3627" i="26"/>
  <c r="S3627" i="26"/>
  <c r="T3627" i="26"/>
  <c r="U3627" i="26"/>
  <c r="V3627" i="26"/>
  <c r="W3627" i="26"/>
  <c r="X3627" i="26"/>
  <c r="Y3627" i="26"/>
  <c r="Z3627" i="26"/>
  <c r="AA3627" i="26"/>
  <c r="AB3627" i="26"/>
  <c r="AC3627" i="26"/>
  <c r="AD3627" i="26"/>
  <c r="AE3627" i="26"/>
  <c r="AF3627" i="26"/>
  <c r="AG3627" i="26"/>
  <c r="AH3627" i="26"/>
  <c r="AI1218" i="26"/>
  <c r="F3628" i="26"/>
  <c r="G3628" i="26"/>
  <c r="H3628" i="26"/>
  <c r="I3628" i="26"/>
  <c r="J3628" i="26"/>
  <c r="K3628" i="26"/>
  <c r="L3628" i="26"/>
  <c r="M3628" i="26"/>
  <c r="N3628" i="26"/>
  <c r="O3628" i="26"/>
  <c r="P3628" i="26"/>
  <c r="Q3628" i="26"/>
  <c r="R3628" i="26"/>
  <c r="S3628" i="26"/>
  <c r="T3628" i="26"/>
  <c r="U3628" i="26"/>
  <c r="V3628" i="26"/>
  <c r="W3628" i="26"/>
  <c r="X3628" i="26"/>
  <c r="Y3628" i="26"/>
  <c r="Z3628" i="26"/>
  <c r="AA3628" i="26"/>
  <c r="AB3628" i="26"/>
  <c r="AC3628" i="26"/>
  <c r="AD3628" i="26"/>
  <c r="AE3628" i="26"/>
  <c r="AF3628" i="26"/>
  <c r="AG3628" i="26"/>
  <c r="AH3628" i="26"/>
  <c r="F3629" i="26"/>
  <c r="G3629" i="26"/>
  <c r="H3629" i="26"/>
  <c r="I3629" i="26"/>
  <c r="J3629" i="26"/>
  <c r="K3629" i="26"/>
  <c r="L3629" i="26"/>
  <c r="M3629" i="26"/>
  <c r="N3629" i="26"/>
  <c r="O3629" i="26"/>
  <c r="P3629" i="26"/>
  <c r="Q3629" i="26"/>
  <c r="R3629" i="26"/>
  <c r="S3629" i="26"/>
  <c r="T3629" i="26"/>
  <c r="U3629" i="26"/>
  <c r="V3629" i="26"/>
  <c r="W3629" i="26"/>
  <c r="X3629" i="26"/>
  <c r="Y3629" i="26"/>
  <c r="Z3629" i="26"/>
  <c r="AA3629" i="26"/>
  <c r="AB3629" i="26"/>
  <c r="AC3629" i="26"/>
  <c r="AD3629" i="26"/>
  <c r="AE3629" i="26"/>
  <c r="AF3629" i="26"/>
  <c r="AG3629" i="26"/>
  <c r="AH3629" i="26"/>
  <c r="F3630" i="26"/>
  <c r="G3630" i="26"/>
  <c r="H3630" i="26"/>
  <c r="I3630" i="26"/>
  <c r="J3630" i="26"/>
  <c r="K3630" i="26"/>
  <c r="L3630" i="26"/>
  <c r="M3630" i="26"/>
  <c r="N3630" i="26"/>
  <c r="O3630" i="26"/>
  <c r="P3630" i="26"/>
  <c r="Q3630" i="26"/>
  <c r="R3630" i="26"/>
  <c r="S3630" i="26"/>
  <c r="T3630" i="26"/>
  <c r="U3630" i="26"/>
  <c r="V3630" i="26"/>
  <c r="W3630" i="26"/>
  <c r="X3630" i="26"/>
  <c r="Y3630" i="26"/>
  <c r="Z3630" i="26"/>
  <c r="AA3630" i="26"/>
  <c r="AB3630" i="26"/>
  <c r="AC3630" i="26"/>
  <c r="AD3630" i="26"/>
  <c r="AE3630" i="26"/>
  <c r="AF3630" i="26"/>
  <c r="AG3630" i="26"/>
  <c r="AH3630" i="26"/>
  <c r="F3631" i="26"/>
  <c r="G3631" i="26"/>
  <c r="H3631" i="26"/>
  <c r="I3631" i="26"/>
  <c r="J3631" i="26"/>
  <c r="K3631" i="26"/>
  <c r="L3631" i="26"/>
  <c r="M3631" i="26"/>
  <c r="N3631" i="26"/>
  <c r="O3631" i="26"/>
  <c r="P3631" i="26"/>
  <c r="Q3631" i="26"/>
  <c r="R3631" i="26"/>
  <c r="S3631" i="26"/>
  <c r="T3631" i="26"/>
  <c r="U3631" i="26"/>
  <c r="V3631" i="26"/>
  <c r="W3631" i="26"/>
  <c r="X3631" i="26"/>
  <c r="Y3631" i="26"/>
  <c r="Z3631" i="26"/>
  <c r="AA3631" i="26"/>
  <c r="AB3631" i="26"/>
  <c r="AC3631" i="26"/>
  <c r="AD3631" i="26"/>
  <c r="AE3631" i="26"/>
  <c r="AF3631" i="26"/>
  <c r="AG3631" i="26"/>
  <c r="AH3631" i="26"/>
  <c r="F3632" i="26"/>
  <c r="G3632" i="26"/>
  <c r="H3632" i="26"/>
  <c r="I3632" i="26"/>
  <c r="J3632" i="26"/>
  <c r="K3632" i="26"/>
  <c r="L3632" i="26"/>
  <c r="M3632" i="26"/>
  <c r="N3632" i="26"/>
  <c r="O3632" i="26"/>
  <c r="P3632" i="26"/>
  <c r="Q3632" i="26"/>
  <c r="R3632" i="26"/>
  <c r="S3632" i="26"/>
  <c r="T3632" i="26"/>
  <c r="U3632" i="26"/>
  <c r="V3632" i="26"/>
  <c r="W3632" i="26"/>
  <c r="X3632" i="26"/>
  <c r="Y3632" i="26"/>
  <c r="Z3632" i="26"/>
  <c r="AA3632" i="26"/>
  <c r="AB3632" i="26"/>
  <c r="AC3632" i="26"/>
  <c r="AD3632" i="26"/>
  <c r="AE3632" i="26"/>
  <c r="AF3632" i="26"/>
  <c r="AG3632" i="26"/>
  <c r="AH3632" i="26"/>
  <c r="F3633" i="26"/>
  <c r="G3633" i="26"/>
  <c r="H3633" i="26"/>
  <c r="I3633" i="26"/>
  <c r="J3633" i="26"/>
  <c r="K3633" i="26"/>
  <c r="L3633" i="26"/>
  <c r="M3633" i="26"/>
  <c r="N3633" i="26"/>
  <c r="O3633" i="26"/>
  <c r="P3633" i="26"/>
  <c r="Q3633" i="26"/>
  <c r="R3633" i="26"/>
  <c r="S3633" i="26"/>
  <c r="T3633" i="26"/>
  <c r="U3633" i="26"/>
  <c r="V3633" i="26"/>
  <c r="W3633" i="26"/>
  <c r="X3633" i="26"/>
  <c r="Y3633" i="26"/>
  <c r="Z3633" i="26"/>
  <c r="AA3633" i="26"/>
  <c r="AB3633" i="26"/>
  <c r="AC3633" i="26"/>
  <c r="AD3633" i="26"/>
  <c r="AE3633" i="26"/>
  <c r="AF3633" i="26"/>
  <c r="AG3633" i="26"/>
  <c r="AH3633" i="26"/>
  <c r="F3634" i="26"/>
  <c r="G3634" i="26"/>
  <c r="H3634" i="26"/>
  <c r="I3634" i="26"/>
  <c r="J3634" i="26"/>
  <c r="K3634" i="26"/>
  <c r="L3634" i="26"/>
  <c r="M3634" i="26"/>
  <c r="N3634" i="26"/>
  <c r="O3634" i="26"/>
  <c r="P3634" i="26"/>
  <c r="Q3634" i="26"/>
  <c r="R3634" i="26"/>
  <c r="S3634" i="26"/>
  <c r="T3634" i="26"/>
  <c r="U3634" i="26"/>
  <c r="V3634" i="26"/>
  <c r="W3634" i="26"/>
  <c r="X3634" i="26"/>
  <c r="Y3634" i="26"/>
  <c r="Z3634" i="26"/>
  <c r="AA3634" i="26"/>
  <c r="AB3634" i="26"/>
  <c r="AC3634" i="26"/>
  <c r="AD3634" i="26"/>
  <c r="AE3634" i="26"/>
  <c r="AF3634" i="26"/>
  <c r="AG3634" i="26"/>
  <c r="AH3634" i="26"/>
  <c r="F3635" i="26"/>
  <c r="G3635" i="26"/>
  <c r="H3635" i="26"/>
  <c r="I3635" i="26"/>
  <c r="J3635" i="26"/>
  <c r="K3635" i="26"/>
  <c r="L3635" i="26"/>
  <c r="M3635" i="26"/>
  <c r="N3635" i="26"/>
  <c r="O3635" i="26"/>
  <c r="P3635" i="26"/>
  <c r="Q3635" i="26"/>
  <c r="R3635" i="26"/>
  <c r="S3635" i="26"/>
  <c r="T3635" i="26"/>
  <c r="U3635" i="26"/>
  <c r="V3635" i="26"/>
  <c r="W3635" i="26"/>
  <c r="X3635" i="26"/>
  <c r="Y3635" i="26"/>
  <c r="Z3635" i="26"/>
  <c r="AA3635" i="26"/>
  <c r="AB3635" i="26"/>
  <c r="AC3635" i="26"/>
  <c r="AD3635" i="26"/>
  <c r="AE3635" i="26"/>
  <c r="AF3635" i="26"/>
  <c r="AG3635" i="26"/>
  <c r="AH3635" i="26"/>
  <c r="F3636" i="26"/>
  <c r="G3636" i="26"/>
  <c r="H3636" i="26"/>
  <c r="I3636" i="26"/>
  <c r="J3636" i="26"/>
  <c r="K3636" i="26"/>
  <c r="L3636" i="26"/>
  <c r="M3636" i="26"/>
  <c r="N3636" i="26"/>
  <c r="O3636" i="26"/>
  <c r="P3636" i="26"/>
  <c r="Q3636" i="26"/>
  <c r="R3636" i="26"/>
  <c r="S3636" i="26"/>
  <c r="T3636" i="26"/>
  <c r="U3636" i="26"/>
  <c r="V3636" i="26"/>
  <c r="W3636" i="26"/>
  <c r="X3636" i="26"/>
  <c r="Y3636" i="26"/>
  <c r="Z3636" i="26"/>
  <c r="AA3636" i="26"/>
  <c r="AB3636" i="26"/>
  <c r="AC3636" i="26"/>
  <c r="AD3636" i="26"/>
  <c r="AE3636" i="26"/>
  <c r="AF3636" i="26"/>
  <c r="AG3636" i="26"/>
  <c r="AH3636" i="26"/>
  <c r="F3637" i="26"/>
  <c r="G3637" i="26"/>
  <c r="H3637" i="26"/>
  <c r="I3637" i="26"/>
  <c r="J3637" i="26"/>
  <c r="K3637" i="26"/>
  <c r="L3637" i="26"/>
  <c r="M3637" i="26"/>
  <c r="N3637" i="26"/>
  <c r="O3637" i="26"/>
  <c r="P3637" i="26"/>
  <c r="Q3637" i="26"/>
  <c r="R3637" i="26"/>
  <c r="S3637" i="26"/>
  <c r="T3637" i="26"/>
  <c r="U3637" i="26"/>
  <c r="V3637" i="26"/>
  <c r="W3637" i="26"/>
  <c r="X3637" i="26"/>
  <c r="Y3637" i="26"/>
  <c r="Z3637" i="26"/>
  <c r="AA3637" i="26"/>
  <c r="AB3637" i="26"/>
  <c r="AC3637" i="26"/>
  <c r="AD3637" i="26"/>
  <c r="AE3637" i="26"/>
  <c r="AF3637" i="26"/>
  <c r="AG3637" i="26"/>
  <c r="AH3637" i="26"/>
  <c r="F3638" i="26"/>
  <c r="G3638" i="26"/>
  <c r="H3638" i="26"/>
  <c r="I3638" i="26"/>
  <c r="J3638" i="26"/>
  <c r="K3638" i="26"/>
  <c r="L3638" i="26"/>
  <c r="M3638" i="26"/>
  <c r="N3638" i="26"/>
  <c r="O3638" i="26"/>
  <c r="P3638" i="26"/>
  <c r="Q3638" i="26"/>
  <c r="R3638" i="26"/>
  <c r="S3638" i="26"/>
  <c r="T3638" i="26"/>
  <c r="U3638" i="26"/>
  <c r="V3638" i="26"/>
  <c r="W3638" i="26"/>
  <c r="X3638" i="26"/>
  <c r="Y3638" i="26"/>
  <c r="Z3638" i="26"/>
  <c r="AA3638" i="26"/>
  <c r="AB3638" i="26"/>
  <c r="AC3638" i="26"/>
  <c r="AD3638" i="26"/>
  <c r="AE3638" i="26"/>
  <c r="AF3638" i="26"/>
  <c r="AG3638" i="26"/>
  <c r="AH3638" i="26"/>
  <c r="AI1205" i="26"/>
  <c r="F3639" i="26"/>
  <c r="G3639" i="26"/>
  <c r="H3639" i="26"/>
  <c r="I3639" i="26"/>
  <c r="J3639" i="26"/>
  <c r="K3639" i="26"/>
  <c r="L3639" i="26"/>
  <c r="M3639" i="26"/>
  <c r="N3639" i="26"/>
  <c r="O3639" i="26"/>
  <c r="P3639" i="26"/>
  <c r="Q3639" i="26"/>
  <c r="R3639" i="26"/>
  <c r="S3639" i="26"/>
  <c r="T3639" i="26"/>
  <c r="U3639" i="26"/>
  <c r="V3639" i="26"/>
  <c r="W3639" i="26"/>
  <c r="X3639" i="26"/>
  <c r="Y3639" i="26"/>
  <c r="Z3639" i="26"/>
  <c r="AA3639" i="26"/>
  <c r="AB3639" i="26"/>
  <c r="AC3639" i="26"/>
  <c r="AD3639" i="26"/>
  <c r="AE3639" i="26"/>
  <c r="AF3639" i="26"/>
  <c r="AG3639" i="26"/>
  <c r="AH3639" i="26"/>
  <c r="F3640" i="26"/>
  <c r="G3640" i="26"/>
  <c r="H3640" i="26"/>
  <c r="I3640" i="26"/>
  <c r="J3640" i="26"/>
  <c r="K3640" i="26"/>
  <c r="L3640" i="26"/>
  <c r="M3640" i="26"/>
  <c r="N3640" i="26"/>
  <c r="O3640" i="26"/>
  <c r="P3640" i="26"/>
  <c r="Q3640" i="26"/>
  <c r="R3640" i="26"/>
  <c r="S3640" i="26"/>
  <c r="T3640" i="26"/>
  <c r="U3640" i="26"/>
  <c r="V3640" i="26"/>
  <c r="W3640" i="26"/>
  <c r="X3640" i="26"/>
  <c r="Y3640" i="26"/>
  <c r="Z3640" i="26"/>
  <c r="AA3640" i="26"/>
  <c r="AB3640" i="26"/>
  <c r="AC3640" i="26"/>
  <c r="AD3640" i="26"/>
  <c r="AE3640" i="26"/>
  <c r="AF3640" i="26"/>
  <c r="AG3640" i="26"/>
  <c r="AH3640" i="26"/>
  <c r="F3641" i="26"/>
  <c r="G3641" i="26"/>
  <c r="H3641" i="26"/>
  <c r="I3641" i="26"/>
  <c r="J3641" i="26"/>
  <c r="K3641" i="26"/>
  <c r="L3641" i="26"/>
  <c r="M3641" i="26"/>
  <c r="N3641" i="26"/>
  <c r="O3641" i="26"/>
  <c r="P3641" i="26"/>
  <c r="Q3641" i="26"/>
  <c r="R3641" i="26"/>
  <c r="S3641" i="26"/>
  <c r="T3641" i="26"/>
  <c r="U3641" i="26"/>
  <c r="V3641" i="26"/>
  <c r="W3641" i="26"/>
  <c r="X3641" i="26"/>
  <c r="Y3641" i="26"/>
  <c r="Z3641" i="26"/>
  <c r="AA3641" i="26"/>
  <c r="AB3641" i="26"/>
  <c r="AC3641" i="26"/>
  <c r="AD3641" i="26"/>
  <c r="AE3641" i="26"/>
  <c r="AF3641" i="26"/>
  <c r="AG3641" i="26"/>
  <c r="AH3641" i="26"/>
  <c r="F3642" i="26"/>
  <c r="G3642" i="26"/>
  <c r="H3642" i="26"/>
  <c r="I3642" i="26"/>
  <c r="J3642" i="26"/>
  <c r="K3642" i="26"/>
  <c r="L3642" i="26"/>
  <c r="M3642" i="26"/>
  <c r="N3642" i="26"/>
  <c r="O3642" i="26"/>
  <c r="P3642" i="26"/>
  <c r="Q3642" i="26"/>
  <c r="R3642" i="26"/>
  <c r="S3642" i="26"/>
  <c r="T3642" i="26"/>
  <c r="U3642" i="26"/>
  <c r="V3642" i="26"/>
  <c r="W3642" i="26"/>
  <c r="X3642" i="26"/>
  <c r="Y3642" i="26"/>
  <c r="Z3642" i="26"/>
  <c r="AA3642" i="26"/>
  <c r="AB3642" i="26"/>
  <c r="AC3642" i="26"/>
  <c r="AD3642" i="26"/>
  <c r="AE3642" i="26"/>
  <c r="AF3642" i="26"/>
  <c r="AG3642" i="26"/>
  <c r="AH3642" i="26"/>
  <c r="F3643" i="26"/>
  <c r="G3643" i="26"/>
  <c r="H3643" i="26"/>
  <c r="I3643" i="26"/>
  <c r="J3643" i="26"/>
  <c r="K3643" i="26"/>
  <c r="L3643" i="26"/>
  <c r="M3643" i="26"/>
  <c r="N3643" i="26"/>
  <c r="O3643" i="26"/>
  <c r="P3643" i="26"/>
  <c r="Q3643" i="26"/>
  <c r="R3643" i="26"/>
  <c r="S3643" i="26"/>
  <c r="T3643" i="26"/>
  <c r="U3643" i="26"/>
  <c r="V3643" i="26"/>
  <c r="W3643" i="26"/>
  <c r="X3643" i="26"/>
  <c r="Y3643" i="26"/>
  <c r="Z3643" i="26"/>
  <c r="AA3643" i="26"/>
  <c r="AB3643" i="26"/>
  <c r="AC3643" i="26"/>
  <c r="AD3643" i="26"/>
  <c r="AE3643" i="26"/>
  <c r="AF3643" i="26"/>
  <c r="AG3643" i="26"/>
  <c r="AH3643" i="26"/>
  <c r="AI1271" i="26"/>
  <c r="F3644" i="26"/>
  <c r="G3644" i="26"/>
  <c r="H3644" i="26"/>
  <c r="I3644" i="26"/>
  <c r="J3644" i="26"/>
  <c r="K3644" i="26"/>
  <c r="L3644" i="26"/>
  <c r="M3644" i="26"/>
  <c r="N3644" i="26"/>
  <c r="O3644" i="26"/>
  <c r="P3644" i="26"/>
  <c r="Q3644" i="26"/>
  <c r="R3644" i="26"/>
  <c r="S3644" i="26"/>
  <c r="T3644" i="26"/>
  <c r="U3644" i="26"/>
  <c r="V3644" i="26"/>
  <c r="W3644" i="26"/>
  <c r="X3644" i="26"/>
  <c r="Y3644" i="26"/>
  <c r="Z3644" i="26"/>
  <c r="AA3644" i="26"/>
  <c r="AB3644" i="26"/>
  <c r="AC3644" i="26"/>
  <c r="AD3644" i="26"/>
  <c r="AE3644" i="26"/>
  <c r="AF3644" i="26"/>
  <c r="AG3644" i="26"/>
  <c r="AH3644" i="26"/>
  <c r="F3645" i="26"/>
  <c r="G3645" i="26"/>
  <c r="H3645" i="26"/>
  <c r="I3645" i="26"/>
  <c r="J3645" i="26"/>
  <c r="K3645" i="26"/>
  <c r="L3645" i="26"/>
  <c r="M3645" i="26"/>
  <c r="N3645" i="26"/>
  <c r="O3645" i="26"/>
  <c r="P3645" i="26"/>
  <c r="Q3645" i="26"/>
  <c r="R3645" i="26"/>
  <c r="S3645" i="26"/>
  <c r="T3645" i="26"/>
  <c r="U3645" i="26"/>
  <c r="V3645" i="26"/>
  <c r="W3645" i="26"/>
  <c r="X3645" i="26"/>
  <c r="Y3645" i="26"/>
  <c r="Z3645" i="26"/>
  <c r="AA3645" i="26"/>
  <c r="AB3645" i="26"/>
  <c r="AC3645" i="26"/>
  <c r="AD3645" i="26"/>
  <c r="AE3645" i="26"/>
  <c r="AF3645" i="26"/>
  <c r="AG3645" i="26"/>
  <c r="AH3645" i="26"/>
  <c r="F3646" i="26"/>
  <c r="G3646" i="26"/>
  <c r="H3646" i="26"/>
  <c r="I3646" i="26"/>
  <c r="J3646" i="26"/>
  <c r="K3646" i="26"/>
  <c r="L3646" i="26"/>
  <c r="M3646" i="26"/>
  <c r="N3646" i="26"/>
  <c r="O3646" i="26"/>
  <c r="P3646" i="26"/>
  <c r="Q3646" i="26"/>
  <c r="R3646" i="26"/>
  <c r="S3646" i="26"/>
  <c r="T3646" i="26"/>
  <c r="U3646" i="26"/>
  <c r="V3646" i="26"/>
  <c r="W3646" i="26"/>
  <c r="X3646" i="26"/>
  <c r="Y3646" i="26"/>
  <c r="Z3646" i="26"/>
  <c r="AA3646" i="26"/>
  <c r="AB3646" i="26"/>
  <c r="AC3646" i="26"/>
  <c r="AD3646" i="26"/>
  <c r="AE3646" i="26"/>
  <c r="AF3646" i="26"/>
  <c r="AG3646" i="26"/>
  <c r="AH3646" i="26"/>
  <c r="AI1192" i="26"/>
  <c r="F3647" i="26"/>
  <c r="G3647" i="26"/>
  <c r="H3647" i="26"/>
  <c r="I3647" i="26"/>
  <c r="J3647" i="26"/>
  <c r="K3647" i="26"/>
  <c r="L3647" i="26"/>
  <c r="M3647" i="26"/>
  <c r="N3647" i="26"/>
  <c r="O3647" i="26"/>
  <c r="P3647" i="26"/>
  <c r="Q3647" i="26"/>
  <c r="R3647" i="26"/>
  <c r="S3647" i="26"/>
  <c r="T3647" i="26"/>
  <c r="V3647" i="26"/>
  <c r="W3647" i="26"/>
  <c r="X3647" i="26"/>
  <c r="Y3647" i="26"/>
  <c r="Z3647" i="26"/>
  <c r="AA3647" i="26"/>
  <c r="AB3647" i="26"/>
  <c r="AC3647" i="26"/>
  <c r="AD3647" i="26"/>
  <c r="AE3647" i="26"/>
  <c r="AF3647" i="26"/>
  <c r="AG3647" i="26"/>
  <c r="AH3647" i="26"/>
  <c r="F3648" i="26"/>
  <c r="G3648" i="26"/>
  <c r="H3648" i="26"/>
  <c r="I3648" i="26"/>
  <c r="J3648" i="26"/>
  <c r="K3648" i="26"/>
  <c r="L3648" i="26"/>
  <c r="M3648" i="26"/>
  <c r="N3648" i="26"/>
  <c r="O3648" i="26"/>
  <c r="P3648" i="26"/>
  <c r="Q3648" i="26"/>
  <c r="R3648" i="26"/>
  <c r="S3648" i="26"/>
  <c r="T3648" i="26"/>
  <c r="U3648" i="26"/>
  <c r="V3648" i="26"/>
  <c r="W3648" i="26"/>
  <c r="X3648" i="26"/>
  <c r="Y3648" i="26"/>
  <c r="Z3648" i="26"/>
  <c r="AA3648" i="26"/>
  <c r="AB3648" i="26"/>
  <c r="AC3648" i="26"/>
  <c r="AD3648" i="26"/>
  <c r="AE3648" i="26"/>
  <c r="AF3648" i="26"/>
  <c r="AG3648" i="26"/>
  <c r="AH3648" i="26"/>
  <c r="F3649" i="26"/>
  <c r="G3649" i="26"/>
  <c r="H3649" i="26"/>
  <c r="I3649" i="26"/>
  <c r="J3649" i="26"/>
  <c r="K3649" i="26"/>
  <c r="L3649" i="26"/>
  <c r="M3649" i="26"/>
  <c r="N3649" i="26"/>
  <c r="O3649" i="26"/>
  <c r="P3649" i="26"/>
  <c r="Q3649" i="26"/>
  <c r="R3649" i="26"/>
  <c r="S3649" i="26"/>
  <c r="T3649" i="26"/>
  <c r="U3649" i="26"/>
  <c r="V3649" i="26"/>
  <c r="W3649" i="26"/>
  <c r="X3649" i="26"/>
  <c r="Y3649" i="26"/>
  <c r="Z3649" i="26"/>
  <c r="AA3649" i="26"/>
  <c r="AB3649" i="26"/>
  <c r="AC3649" i="26"/>
  <c r="AD3649" i="26"/>
  <c r="AE3649" i="26"/>
  <c r="AF3649" i="26"/>
  <c r="AG3649" i="26"/>
  <c r="AH3649" i="26"/>
  <c r="F3650" i="26"/>
  <c r="G3650" i="26"/>
  <c r="H3650" i="26"/>
  <c r="I3650" i="26"/>
  <c r="J3650" i="26"/>
  <c r="K3650" i="26"/>
  <c r="L3650" i="26"/>
  <c r="M3650" i="26"/>
  <c r="N3650" i="26"/>
  <c r="O3650" i="26"/>
  <c r="P3650" i="26"/>
  <c r="Q3650" i="26"/>
  <c r="R3650" i="26"/>
  <c r="S3650" i="26"/>
  <c r="T3650" i="26"/>
  <c r="U3650" i="26"/>
  <c r="V3650" i="26"/>
  <c r="W3650" i="26"/>
  <c r="X3650" i="26"/>
  <c r="Y3650" i="26"/>
  <c r="Z3650" i="26"/>
  <c r="AA3650" i="26"/>
  <c r="AB3650" i="26"/>
  <c r="AC3650" i="26"/>
  <c r="AD3650" i="26"/>
  <c r="AE3650" i="26"/>
  <c r="AF3650" i="26"/>
  <c r="AG3650" i="26"/>
  <c r="AH3650" i="26"/>
  <c r="F3651" i="26"/>
  <c r="G3651" i="26"/>
  <c r="H3651" i="26"/>
  <c r="I3651" i="26"/>
  <c r="J3651" i="26"/>
  <c r="K3651" i="26"/>
  <c r="L3651" i="26"/>
  <c r="M3651" i="26"/>
  <c r="N3651" i="26"/>
  <c r="O3651" i="26"/>
  <c r="P3651" i="26"/>
  <c r="Q3651" i="26"/>
  <c r="R3651" i="26"/>
  <c r="S3651" i="26"/>
  <c r="T3651" i="26"/>
  <c r="U3651" i="26"/>
  <c r="V3651" i="26"/>
  <c r="W3651" i="26"/>
  <c r="X3651" i="26"/>
  <c r="Y3651" i="26"/>
  <c r="Z3651" i="26"/>
  <c r="AA3651" i="26"/>
  <c r="AB3651" i="26"/>
  <c r="AC3651" i="26"/>
  <c r="AD3651" i="26"/>
  <c r="AE3651" i="26"/>
  <c r="AF3651" i="26"/>
  <c r="AG3651" i="26"/>
  <c r="AH3651" i="26"/>
  <c r="F3652" i="26"/>
  <c r="G3652" i="26"/>
  <c r="H3652" i="26"/>
  <c r="I3652" i="26"/>
  <c r="J3652" i="26"/>
  <c r="K3652" i="26"/>
  <c r="L3652" i="26"/>
  <c r="M3652" i="26"/>
  <c r="N3652" i="26"/>
  <c r="O3652" i="26"/>
  <c r="P3652" i="26"/>
  <c r="Q3652" i="26"/>
  <c r="R3652" i="26"/>
  <c r="S3652" i="26"/>
  <c r="T3652" i="26"/>
  <c r="U3652" i="26"/>
  <c r="V3652" i="26"/>
  <c r="W3652" i="26"/>
  <c r="X3652" i="26"/>
  <c r="Y3652" i="26"/>
  <c r="Z3652" i="26"/>
  <c r="AA3652" i="26"/>
  <c r="AB3652" i="26"/>
  <c r="AC3652" i="26"/>
  <c r="AD3652" i="26"/>
  <c r="AE3652" i="26"/>
  <c r="AF3652" i="26"/>
  <c r="AG3652" i="26"/>
  <c r="AH3652" i="26"/>
  <c r="F3653" i="26"/>
  <c r="G3653" i="26"/>
  <c r="H3653" i="26"/>
  <c r="I3653" i="26"/>
  <c r="J3653" i="26"/>
  <c r="K3653" i="26"/>
  <c r="L3653" i="26"/>
  <c r="M3653" i="26"/>
  <c r="N3653" i="26"/>
  <c r="O3653" i="26"/>
  <c r="P3653" i="26"/>
  <c r="Q3653" i="26"/>
  <c r="R3653" i="26"/>
  <c r="S3653" i="26"/>
  <c r="T3653" i="26"/>
  <c r="U3653" i="26"/>
  <c r="V3653" i="26"/>
  <c r="W3653" i="26"/>
  <c r="X3653" i="26"/>
  <c r="Y3653" i="26"/>
  <c r="Z3653" i="26"/>
  <c r="AA3653" i="26"/>
  <c r="AB3653" i="26"/>
  <c r="AC3653" i="26"/>
  <c r="AD3653" i="26"/>
  <c r="AE3653" i="26"/>
  <c r="AF3653" i="26"/>
  <c r="AG3653" i="26"/>
  <c r="AH3653" i="26"/>
  <c r="F3654" i="26"/>
  <c r="G3654" i="26"/>
  <c r="H3654" i="26"/>
  <c r="I3654" i="26"/>
  <c r="J3654" i="26"/>
  <c r="K3654" i="26"/>
  <c r="L3654" i="26"/>
  <c r="M3654" i="26"/>
  <c r="N3654" i="26"/>
  <c r="O3654" i="26"/>
  <c r="P3654" i="26"/>
  <c r="Q3654" i="26"/>
  <c r="R3654" i="26"/>
  <c r="S3654" i="26"/>
  <c r="T3654" i="26"/>
  <c r="U3654" i="26"/>
  <c r="V3654" i="26"/>
  <c r="W3654" i="26"/>
  <c r="X3654" i="26"/>
  <c r="Y3654" i="26"/>
  <c r="Z3654" i="26"/>
  <c r="AA3654" i="26"/>
  <c r="AB3654" i="26"/>
  <c r="AC3654" i="26"/>
  <c r="AD3654" i="26"/>
  <c r="AE3654" i="26"/>
  <c r="AF3654" i="26"/>
  <c r="AG3654" i="26"/>
  <c r="AH3654" i="26"/>
  <c r="F3655" i="26"/>
  <c r="G3655" i="26"/>
  <c r="H3655" i="26"/>
  <c r="I3655" i="26"/>
  <c r="J3655" i="26"/>
  <c r="K3655" i="26"/>
  <c r="L3655" i="26"/>
  <c r="M3655" i="26"/>
  <c r="N3655" i="26"/>
  <c r="O3655" i="26"/>
  <c r="P3655" i="26"/>
  <c r="Q3655" i="26"/>
  <c r="R3655" i="26"/>
  <c r="S3655" i="26"/>
  <c r="T3655" i="26"/>
  <c r="U3655" i="26"/>
  <c r="V3655" i="26"/>
  <c r="W3655" i="26"/>
  <c r="X3655" i="26"/>
  <c r="Y3655" i="26"/>
  <c r="Z3655" i="26"/>
  <c r="AA3655" i="26"/>
  <c r="AB3655" i="26"/>
  <c r="AC3655" i="26"/>
  <c r="AD3655" i="26"/>
  <c r="AE3655" i="26"/>
  <c r="AF3655" i="26"/>
  <c r="AG3655" i="26"/>
  <c r="AH3655" i="26"/>
  <c r="F3656" i="26"/>
  <c r="G3656" i="26"/>
  <c r="H3656" i="26"/>
  <c r="I3656" i="26"/>
  <c r="J3656" i="26"/>
  <c r="K3656" i="26"/>
  <c r="L3656" i="26"/>
  <c r="M3656" i="26"/>
  <c r="N3656" i="26"/>
  <c r="O3656" i="26"/>
  <c r="P3656" i="26"/>
  <c r="Q3656" i="26"/>
  <c r="R3656" i="26"/>
  <c r="S3656" i="26"/>
  <c r="T3656" i="26"/>
  <c r="U3656" i="26"/>
  <c r="V3656" i="26"/>
  <c r="W3656" i="26"/>
  <c r="X3656" i="26"/>
  <c r="Y3656" i="26"/>
  <c r="Z3656" i="26"/>
  <c r="AA3656" i="26"/>
  <c r="AB3656" i="26"/>
  <c r="AC3656" i="26"/>
  <c r="AD3656" i="26"/>
  <c r="AE3656" i="26"/>
  <c r="AF3656" i="26"/>
  <c r="AG3656" i="26"/>
  <c r="AH3656" i="26"/>
  <c r="F3657" i="26"/>
  <c r="G3657" i="26"/>
  <c r="H3657" i="26"/>
  <c r="I3657" i="26"/>
  <c r="J3657" i="26"/>
  <c r="K3657" i="26"/>
  <c r="L3657" i="26"/>
  <c r="M3657" i="26"/>
  <c r="N3657" i="26"/>
  <c r="O3657" i="26"/>
  <c r="P3657" i="26"/>
  <c r="Q3657" i="26"/>
  <c r="R3657" i="26"/>
  <c r="S3657" i="26"/>
  <c r="T3657" i="26"/>
  <c r="U3657" i="26"/>
  <c r="V3657" i="26"/>
  <c r="W3657" i="26"/>
  <c r="X3657" i="26"/>
  <c r="Y3657" i="26"/>
  <c r="Z3657" i="26"/>
  <c r="AA3657" i="26"/>
  <c r="AB3657" i="26"/>
  <c r="AC3657" i="26"/>
  <c r="AD3657" i="26"/>
  <c r="AE3657" i="26"/>
  <c r="AF3657" i="26"/>
  <c r="AG3657" i="26"/>
  <c r="AH3657" i="26"/>
  <c r="F3658" i="26"/>
  <c r="G3658" i="26"/>
  <c r="H3658" i="26"/>
  <c r="I3658" i="26"/>
  <c r="J3658" i="26"/>
  <c r="K3658" i="26"/>
  <c r="L3658" i="26"/>
  <c r="M3658" i="26"/>
  <c r="N3658" i="26"/>
  <c r="O3658" i="26"/>
  <c r="P3658" i="26"/>
  <c r="Q3658" i="26"/>
  <c r="R3658" i="26"/>
  <c r="S3658" i="26"/>
  <c r="T3658" i="26"/>
  <c r="U3658" i="26"/>
  <c r="V3658" i="26"/>
  <c r="W3658" i="26"/>
  <c r="X3658" i="26"/>
  <c r="Y3658" i="26"/>
  <c r="Z3658" i="26"/>
  <c r="AA3658" i="26"/>
  <c r="AB3658" i="26"/>
  <c r="AC3658" i="26"/>
  <c r="AD3658" i="26"/>
  <c r="AE3658" i="26"/>
  <c r="AF3658" i="26"/>
  <c r="AG3658" i="26"/>
  <c r="AH3658" i="26"/>
  <c r="F3659" i="26"/>
  <c r="G3659" i="26"/>
  <c r="H3659" i="26"/>
  <c r="I3659" i="26"/>
  <c r="J3659" i="26"/>
  <c r="K3659" i="26"/>
  <c r="L3659" i="26"/>
  <c r="M3659" i="26"/>
  <c r="N3659" i="26"/>
  <c r="O3659" i="26"/>
  <c r="P3659" i="26"/>
  <c r="Q3659" i="26"/>
  <c r="R3659" i="26"/>
  <c r="S3659" i="26"/>
  <c r="T3659" i="26"/>
  <c r="U3659" i="26"/>
  <c r="V3659" i="26"/>
  <c r="W3659" i="26"/>
  <c r="X3659" i="26"/>
  <c r="Y3659" i="26"/>
  <c r="Z3659" i="26"/>
  <c r="AA3659" i="26"/>
  <c r="AB3659" i="26"/>
  <c r="AC3659" i="26"/>
  <c r="AD3659" i="26"/>
  <c r="AE3659" i="26"/>
  <c r="AF3659" i="26"/>
  <c r="AG3659" i="26"/>
  <c r="AH3659" i="26"/>
  <c r="F3660" i="26"/>
  <c r="G3660" i="26"/>
  <c r="H3660" i="26"/>
  <c r="I3660" i="26"/>
  <c r="J3660" i="26"/>
  <c r="K3660" i="26"/>
  <c r="L3660" i="26"/>
  <c r="M3660" i="26"/>
  <c r="N3660" i="26"/>
  <c r="O3660" i="26"/>
  <c r="P3660" i="26"/>
  <c r="Q3660" i="26"/>
  <c r="R3660" i="26"/>
  <c r="S3660" i="26"/>
  <c r="T3660" i="26"/>
  <c r="U3660" i="26"/>
  <c r="V3660" i="26"/>
  <c r="W3660" i="26"/>
  <c r="X3660" i="26"/>
  <c r="Y3660" i="26"/>
  <c r="Z3660" i="26"/>
  <c r="AA3660" i="26"/>
  <c r="AB3660" i="26"/>
  <c r="AC3660" i="26"/>
  <c r="AD3660" i="26"/>
  <c r="AE3660" i="26"/>
  <c r="AF3660" i="26"/>
  <c r="AG3660" i="26"/>
  <c r="AH3660" i="26"/>
  <c r="F3661" i="26"/>
  <c r="G3661" i="26"/>
  <c r="H3661" i="26"/>
  <c r="I3661" i="26"/>
  <c r="J3661" i="26"/>
  <c r="K3661" i="26"/>
  <c r="L3661" i="26"/>
  <c r="M3661" i="26"/>
  <c r="N3661" i="26"/>
  <c r="O3661" i="26"/>
  <c r="P3661" i="26"/>
  <c r="Q3661" i="26"/>
  <c r="R3661" i="26"/>
  <c r="S3661" i="26"/>
  <c r="T3661" i="26"/>
  <c r="U3661" i="26"/>
  <c r="V3661" i="26"/>
  <c r="W3661" i="26"/>
  <c r="X3661" i="26"/>
  <c r="Y3661" i="26"/>
  <c r="Z3661" i="26"/>
  <c r="AA3661" i="26"/>
  <c r="AB3661" i="26"/>
  <c r="AC3661" i="26"/>
  <c r="AD3661" i="26"/>
  <c r="AE3661" i="26"/>
  <c r="AF3661" i="26"/>
  <c r="AG3661" i="26"/>
  <c r="AH3661" i="26"/>
  <c r="F3662" i="26"/>
  <c r="G3662" i="26"/>
  <c r="H3662" i="26"/>
  <c r="I3662" i="26"/>
  <c r="J3662" i="26"/>
  <c r="K3662" i="26"/>
  <c r="L3662" i="26"/>
  <c r="M3662" i="26"/>
  <c r="N3662" i="26"/>
  <c r="O3662" i="26"/>
  <c r="P3662" i="26"/>
  <c r="Q3662" i="26"/>
  <c r="R3662" i="26"/>
  <c r="S3662" i="26"/>
  <c r="T3662" i="26"/>
  <c r="U3662" i="26"/>
  <c r="V3662" i="26"/>
  <c r="W3662" i="26"/>
  <c r="X3662" i="26"/>
  <c r="Y3662" i="26"/>
  <c r="Z3662" i="26"/>
  <c r="AA3662" i="26"/>
  <c r="AB3662" i="26"/>
  <c r="AC3662" i="26"/>
  <c r="AD3662" i="26"/>
  <c r="AE3662" i="26"/>
  <c r="AF3662" i="26"/>
  <c r="AG3662" i="26"/>
  <c r="AH3662" i="26"/>
  <c r="AI1636" i="26"/>
  <c r="F3663" i="26"/>
  <c r="G3663" i="26"/>
  <c r="H3663" i="26"/>
  <c r="I3663" i="26"/>
  <c r="J3663" i="26"/>
  <c r="K3663" i="26"/>
  <c r="L3663" i="26"/>
  <c r="M3663" i="26"/>
  <c r="N3663" i="26"/>
  <c r="O3663" i="26"/>
  <c r="P3663" i="26"/>
  <c r="Q3663" i="26"/>
  <c r="R3663" i="26"/>
  <c r="S3663" i="26"/>
  <c r="T3663" i="26"/>
  <c r="U3663" i="26"/>
  <c r="V3663" i="26"/>
  <c r="W3663" i="26"/>
  <c r="X3663" i="26"/>
  <c r="Y3663" i="26"/>
  <c r="Z3663" i="26"/>
  <c r="AA3663" i="26"/>
  <c r="AB3663" i="26"/>
  <c r="AC3663" i="26"/>
  <c r="AD3663" i="26"/>
  <c r="AE3663" i="26"/>
  <c r="AF3663" i="26"/>
  <c r="AG3663" i="26"/>
  <c r="AH3663" i="26"/>
  <c r="F3664" i="26"/>
  <c r="G3664" i="26"/>
  <c r="H3664" i="26"/>
  <c r="I3664" i="26"/>
  <c r="J3664" i="26"/>
  <c r="K3664" i="26"/>
  <c r="L3664" i="26"/>
  <c r="M3664" i="26"/>
  <c r="N3664" i="26"/>
  <c r="O3664" i="26"/>
  <c r="P3664" i="26"/>
  <c r="Q3664" i="26"/>
  <c r="R3664" i="26"/>
  <c r="S3664" i="26"/>
  <c r="T3664" i="26"/>
  <c r="U3664" i="26"/>
  <c r="V3664" i="26"/>
  <c r="W3664" i="26"/>
  <c r="X3664" i="26"/>
  <c r="Y3664" i="26"/>
  <c r="Z3664" i="26"/>
  <c r="AA3664" i="26"/>
  <c r="AB3664" i="26"/>
  <c r="AC3664" i="26"/>
  <c r="AD3664" i="26"/>
  <c r="AE3664" i="26"/>
  <c r="AF3664" i="26"/>
  <c r="AG3664" i="26"/>
  <c r="AH3664" i="26"/>
  <c r="F3665" i="26"/>
  <c r="G3665" i="26"/>
  <c r="H3665" i="26"/>
  <c r="I3665" i="26"/>
  <c r="J3665" i="26"/>
  <c r="K3665" i="26"/>
  <c r="L3665" i="26"/>
  <c r="M3665" i="26"/>
  <c r="N3665" i="26"/>
  <c r="O3665" i="26"/>
  <c r="P3665" i="26"/>
  <c r="Q3665" i="26"/>
  <c r="R3665" i="26"/>
  <c r="S3665" i="26"/>
  <c r="T3665" i="26"/>
  <c r="U3665" i="26"/>
  <c r="V3665" i="26"/>
  <c r="W3665" i="26"/>
  <c r="X3665" i="26"/>
  <c r="Y3665" i="26"/>
  <c r="Z3665" i="26"/>
  <c r="AA3665" i="26"/>
  <c r="AB3665" i="26"/>
  <c r="AC3665" i="26"/>
  <c r="AD3665" i="26"/>
  <c r="AE3665" i="26"/>
  <c r="AF3665" i="26"/>
  <c r="AG3665" i="26"/>
  <c r="AH3665" i="26"/>
  <c r="F3666" i="26"/>
  <c r="G3666" i="26"/>
  <c r="H3666" i="26"/>
  <c r="I3666" i="26"/>
  <c r="J3666" i="26"/>
  <c r="K3666" i="26"/>
  <c r="L3666" i="26"/>
  <c r="M3666" i="26"/>
  <c r="N3666" i="26"/>
  <c r="O3666" i="26"/>
  <c r="P3666" i="26"/>
  <c r="Q3666" i="26"/>
  <c r="R3666" i="26"/>
  <c r="S3666" i="26"/>
  <c r="T3666" i="26"/>
  <c r="U3666" i="26"/>
  <c r="V3666" i="26"/>
  <c r="W3666" i="26"/>
  <c r="X3666" i="26"/>
  <c r="Y3666" i="26"/>
  <c r="Z3666" i="26"/>
  <c r="AA3666" i="26"/>
  <c r="AB3666" i="26"/>
  <c r="AC3666" i="26"/>
  <c r="AD3666" i="26"/>
  <c r="AE3666" i="26"/>
  <c r="AF3666" i="26"/>
  <c r="AG3666" i="26"/>
  <c r="AH3666" i="26"/>
  <c r="F3667" i="26"/>
  <c r="G3667" i="26"/>
  <c r="H3667" i="26"/>
  <c r="I3667" i="26"/>
  <c r="J3667" i="26"/>
  <c r="K3667" i="26"/>
  <c r="L3667" i="26"/>
  <c r="M3667" i="26"/>
  <c r="N3667" i="26"/>
  <c r="O3667" i="26"/>
  <c r="P3667" i="26"/>
  <c r="Q3667" i="26"/>
  <c r="R3667" i="26"/>
  <c r="S3667" i="26"/>
  <c r="T3667" i="26"/>
  <c r="U3667" i="26"/>
  <c r="V3667" i="26"/>
  <c r="W3667" i="26"/>
  <c r="X3667" i="26"/>
  <c r="Y3667" i="26"/>
  <c r="Z3667" i="26"/>
  <c r="AA3667" i="26"/>
  <c r="AB3667" i="26"/>
  <c r="AC3667" i="26"/>
  <c r="AD3667" i="26"/>
  <c r="AE3667" i="26"/>
  <c r="AF3667" i="26"/>
  <c r="AG3667" i="26"/>
  <c r="AH3667" i="26"/>
  <c r="F3668" i="26"/>
  <c r="G3668" i="26"/>
  <c r="H3668" i="26"/>
  <c r="I3668" i="26"/>
  <c r="J3668" i="26"/>
  <c r="K3668" i="26"/>
  <c r="L3668" i="26"/>
  <c r="M3668" i="26"/>
  <c r="N3668" i="26"/>
  <c r="O3668" i="26"/>
  <c r="P3668" i="26"/>
  <c r="Q3668" i="26"/>
  <c r="R3668" i="26"/>
  <c r="S3668" i="26"/>
  <c r="T3668" i="26"/>
  <c r="U3668" i="26"/>
  <c r="V3668" i="26"/>
  <c r="W3668" i="26"/>
  <c r="X3668" i="26"/>
  <c r="Y3668" i="26"/>
  <c r="Z3668" i="26"/>
  <c r="AA3668" i="26"/>
  <c r="AB3668" i="26"/>
  <c r="AC3668" i="26"/>
  <c r="AD3668" i="26"/>
  <c r="AE3668" i="26"/>
  <c r="AF3668" i="26"/>
  <c r="AG3668" i="26"/>
  <c r="AH3668" i="26"/>
  <c r="F3669" i="26"/>
  <c r="G3669" i="26"/>
  <c r="H3669" i="26"/>
  <c r="I3669" i="26"/>
  <c r="J3669" i="26"/>
  <c r="K3669" i="26"/>
  <c r="L3669" i="26"/>
  <c r="M3669" i="26"/>
  <c r="N3669" i="26"/>
  <c r="O3669" i="26"/>
  <c r="P3669" i="26"/>
  <c r="Q3669" i="26"/>
  <c r="R3669" i="26"/>
  <c r="S3669" i="26"/>
  <c r="T3669" i="26"/>
  <c r="U3669" i="26"/>
  <c r="V3669" i="26"/>
  <c r="W3669" i="26"/>
  <c r="X3669" i="26"/>
  <c r="Y3669" i="26"/>
  <c r="Z3669" i="26"/>
  <c r="AA3669" i="26"/>
  <c r="AB3669" i="26"/>
  <c r="AC3669" i="26"/>
  <c r="AD3669" i="26"/>
  <c r="AE3669" i="26"/>
  <c r="AF3669" i="26"/>
  <c r="AG3669" i="26"/>
  <c r="AH3669" i="26"/>
  <c r="F3670" i="26"/>
  <c r="G3670" i="26"/>
  <c r="H3670" i="26"/>
  <c r="I3670" i="26"/>
  <c r="J3670" i="26"/>
  <c r="K3670" i="26"/>
  <c r="L3670" i="26"/>
  <c r="M3670" i="26"/>
  <c r="N3670" i="26"/>
  <c r="O3670" i="26"/>
  <c r="P3670" i="26"/>
  <c r="Q3670" i="26"/>
  <c r="R3670" i="26"/>
  <c r="S3670" i="26"/>
  <c r="T3670" i="26"/>
  <c r="U3670" i="26"/>
  <c r="V3670" i="26"/>
  <c r="W3670" i="26"/>
  <c r="X3670" i="26"/>
  <c r="Y3670" i="26"/>
  <c r="Z3670" i="26"/>
  <c r="AA3670" i="26"/>
  <c r="AB3670" i="26"/>
  <c r="AC3670" i="26"/>
  <c r="AD3670" i="26"/>
  <c r="AE3670" i="26"/>
  <c r="AF3670" i="26"/>
  <c r="AG3670" i="26"/>
  <c r="AH3670" i="26"/>
  <c r="F3671" i="26"/>
  <c r="G3671" i="26"/>
  <c r="H3671" i="26"/>
  <c r="I3671" i="26"/>
  <c r="J3671" i="26"/>
  <c r="K3671" i="26"/>
  <c r="L3671" i="26"/>
  <c r="M3671" i="26"/>
  <c r="N3671" i="26"/>
  <c r="O3671" i="26"/>
  <c r="P3671" i="26"/>
  <c r="Q3671" i="26"/>
  <c r="R3671" i="26"/>
  <c r="S3671" i="26"/>
  <c r="T3671" i="26"/>
  <c r="U3671" i="26"/>
  <c r="V3671" i="26"/>
  <c r="W3671" i="26"/>
  <c r="X3671" i="26"/>
  <c r="Y3671" i="26"/>
  <c r="Z3671" i="26"/>
  <c r="AA3671" i="26"/>
  <c r="AB3671" i="26"/>
  <c r="AC3671" i="26"/>
  <c r="AD3671" i="26"/>
  <c r="AE3671" i="26"/>
  <c r="AF3671" i="26"/>
  <c r="AG3671" i="26"/>
  <c r="AH3671" i="26"/>
  <c r="F3672" i="26"/>
  <c r="G3672" i="26"/>
  <c r="H3672" i="26"/>
  <c r="I3672" i="26"/>
  <c r="J3672" i="26"/>
  <c r="K3672" i="26"/>
  <c r="L3672" i="26"/>
  <c r="M3672" i="26"/>
  <c r="N3672" i="26"/>
  <c r="O3672" i="26"/>
  <c r="P3672" i="26"/>
  <c r="Q3672" i="26"/>
  <c r="R3672" i="26"/>
  <c r="S3672" i="26"/>
  <c r="T3672" i="26"/>
  <c r="U3672" i="26"/>
  <c r="V3672" i="26"/>
  <c r="W3672" i="26"/>
  <c r="X3672" i="26"/>
  <c r="Y3672" i="26"/>
  <c r="Z3672" i="26"/>
  <c r="AA3672" i="26"/>
  <c r="AB3672" i="26"/>
  <c r="AC3672" i="26"/>
  <c r="AD3672" i="26"/>
  <c r="AE3672" i="26"/>
  <c r="AF3672" i="26"/>
  <c r="AG3672" i="26"/>
  <c r="AH3672" i="26"/>
  <c r="AI1522" i="26"/>
  <c r="F3673" i="26"/>
  <c r="G3673" i="26"/>
  <c r="H3673" i="26"/>
  <c r="I3673" i="26"/>
  <c r="J3673" i="26"/>
  <c r="K3673" i="26"/>
  <c r="L3673" i="26"/>
  <c r="M3673" i="26"/>
  <c r="N3673" i="26"/>
  <c r="O3673" i="26"/>
  <c r="P3673" i="26"/>
  <c r="Q3673" i="26"/>
  <c r="R3673" i="26"/>
  <c r="S3673" i="26"/>
  <c r="T3673" i="26"/>
  <c r="U3673" i="26"/>
  <c r="V3673" i="26"/>
  <c r="W3673" i="26"/>
  <c r="X3673" i="26"/>
  <c r="Y3673" i="26"/>
  <c r="Z3673" i="26"/>
  <c r="AA3673" i="26"/>
  <c r="AB3673" i="26"/>
  <c r="AC3673" i="26"/>
  <c r="AD3673" i="26"/>
  <c r="AE3673" i="26"/>
  <c r="AF3673" i="26"/>
  <c r="AG3673" i="26"/>
  <c r="AH3673" i="26"/>
  <c r="F3674" i="26"/>
  <c r="G3674" i="26"/>
  <c r="H3674" i="26"/>
  <c r="I3674" i="26"/>
  <c r="J3674" i="26"/>
  <c r="K3674" i="26"/>
  <c r="L3674" i="26"/>
  <c r="M3674" i="26"/>
  <c r="N3674" i="26"/>
  <c r="O3674" i="26"/>
  <c r="P3674" i="26"/>
  <c r="Q3674" i="26"/>
  <c r="R3674" i="26"/>
  <c r="S3674" i="26"/>
  <c r="T3674" i="26"/>
  <c r="U3674" i="26"/>
  <c r="V3674" i="26"/>
  <c r="W3674" i="26"/>
  <c r="X3674" i="26"/>
  <c r="Y3674" i="26"/>
  <c r="Z3674" i="26"/>
  <c r="AA3674" i="26"/>
  <c r="AB3674" i="26"/>
  <c r="AC3674" i="26"/>
  <c r="AD3674" i="26"/>
  <c r="AE3674" i="26"/>
  <c r="AF3674" i="26"/>
  <c r="AG3674" i="26"/>
  <c r="AH3674" i="26"/>
  <c r="F3675" i="26"/>
  <c r="G3675" i="26"/>
  <c r="H3675" i="26"/>
  <c r="I3675" i="26"/>
  <c r="J3675" i="26"/>
  <c r="K3675" i="26"/>
  <c r="L3675" i="26"/>
  <c r="M3675" i="26"/>
  <c r="N3675" i="26"/>
  <c r="O3675" i="26"/>
  <c r="P3675" i="26"/>
  <c r="Q3675" i="26"/>
  <c r="R3675" i="26"/>
  <c r="S3675" i="26"/>
  <c r="T3675" i="26"/>
  <c r="U3675" i="26"/>
  <c r="V3675" i="26"/>
  <c r="W3675" i="26"/>
  <c r="X3675" i="26"/>
  <c r="Y3675" i="26"/>
  <c r="Z3675" i="26"/>
  <c r="AA3675" i="26"/>
  <c r="AB3675" i="26"/>
  <c r="AC3675" i="26"/>
  <c r="AD3675" i="26"/>
  <c r="AE3675" i="26"/>
  <c r="AF3675" i="26"/>
  <c r="AG3675" i="26"/>
  <c r="AH3675" i="26"/>
  <c r="F3676" i="26"/>
  <c r="G3676" i="26"/>
  <c r="H3676" i="26"/>
  <c r="I3676" i="26"/>
  <c r="J3676" i="26"/>
  <c r="K3676" i="26"/>
  <c r="L3676" i="26"/>
  <c r="M3676" i="26"/>
  <c r="N3676" i="26"/>
  <c r="O3676" i="26"/>
  <c r="P3676" i="26"/>
  <c r="Q3676" i="26"/>
  <c r="R3676" i="26"/>
  <c r="S3676" i="26"/>
  <c r="T3676" i="26"/>
  <c r="U3676" i="26"/>
  <c r="V3676" i="26"/>
  <c r="W3676" i="26"/>
  <c r="X3676" i="26"/>
  <c r="Y3676" i="26"/>
  <c r="Z3676" i="26"/>
  <c r="AA3676" i="26"/>
  <c r="AB3676" i="26"/>
  <c r="AC3676" i="26"/>
  <c r="AD3676" i="26"/>
  <c r="AE3676" i="26"/>
  <c r="AF3676" i="26"/>
  <c r="AG3676" i="26"/>
  <c r="AH3676" i="26"/>
  <c r="F3677" i="26"/>
  <c r="G3677" i="26"/>
  <c r="H3677" i="26"/>
  <c r="I3677" i="26"/>
  <c r="J3677" i="26"/>
  <c r="K3677" i="26"/>
  <c r="L3677" i="26"/>
  <c r="M3677" i="26"/>
  <c r="N3677" i="26"/>
  <c r="O3677" i="26"/>
  <c r="P3677" i="26"/>
  <c r="Q3677" i="26"/>
  <c r="R3677" i="26"/>
  <c r="S3677" i="26"/>
  <c r="T3677" i="26"/>
  <c r="U3677" i="26"/>
  <c r="V3677" i="26"/>
  <c r="W3677" i="26"/>
  <c r="X3677" i="26"/>
  <c r="Y3677" i="26"/>
  <c r="Z3677" i="26"/>
  <c r="AA3677" i="26"/>
  <c r="AB3677" i="26"/>
  <c r="AC3677" i="26"/>
  <c r="AD3677" i="26"/>
  <c r="AE3677" i="26"/>
  <c r="AF3677" i="26"/>
  <c r="AG3677" i="26"/>
  <c r="AH3677" i="26"/>
  <c r="F3678" i="26"/>
  <c r="G3678" i="26"/>
  <c r="H3678" i="26"/>
  <c r="I3678" i="26"/>
  <c r="J3678" i="26"/>
  <c r="K3678" i="26"/>
  <c r="L3678" i="26"/>
  <c r="M3678" i="26"/>
  <c r="N3678" i="26"/>
  <c r="O3678" i="26"/>
  <c r="P3678" i="26"/>
  <c r="Q3678" i="26"/>
  <c r="R3678" i="26"/>
  <c r="S3678" i="26"/>
  <c r="T3678" i="26"/>
  <c r="U3678" i="26"/>
  <c r="V3678" i="26"/>
  <c r="W3678" i="26"/>
  <c r="X3678" i="26"/>
  <c r="Y3678" i="26"/>
  <c r="Z3678" i="26"/>
  <c r="AA3678" i="26"/>
  <c r="AB3678" i="26"/>
  <c r="AC3678" i="26"/>
  <c r="AD3678" i="26"/>
  <c r="AE3678" i="26"/>
  <c r="AF3678" i="26"/>
  <c r="AG3678" i="26"/>
  <c r="AH3678" i="26"/>
  <c r="AI1554" i="26"/>
  <c r="F3679" i="26"/>
  <c r="G3679" i="26"/>
  <c r="H3679" i="26"/>
  <c r="I3679" i="26"/>
  <c r="J3679" i="26"/>
  <c r="K3679" i="26"/>
  <c r="L3679" i="26"/>
  <c r="M3679" i="26"/>
  <c r="N3679" i="26"/>
  <c r="O3679" i="26"/>
  <c r="P3679" i="26"/>
  <c r="Q3679" i="26"/>
  <c r="R3679" i="26"/>
  <c r="S3679" i="26"/>
  <c r="T3679" i="26"/>
  <c r="U3679" i="26"/>
  <c r="V3679" i="26"/>
  <c r="W3679" i="26"/>
  <c r="X3679" i="26"/>
  <c r="Y3679" i="26"/>
  <c r="Z3679" i="26"/>
  <c r="AA3679" i="26"/>
  <c r="AB3679" i="26"/>
  <c r="AC3679" i="26"/>
  <c r="AD3679" i="26"/>
  <c r="AE3679" i="26"/>
  <c r="AF3679" i="26"/>
  <c r="AG3679" i="26"/>
  <c r="AH3679" i="26"/>
  <c r="F3680" i="26"/>
  <c r="G3680" i="26"/>
  <c r="H3680" i="26"/>
  <c r="I3680" i="26"/>
  <c r="J3680" i="26"/>
  <c r="K3680" i="26"/>
  <c r="L3680" i="26"/>
  <c r="M3680" i="26"/>
  <c r="N3680" i="26"/>
  <c r="O3680" i="26"/>
  <c r="P3680" i="26"/>
  <c r="Q3680" i="26"/>
  <c r="R3680" i="26"/>
  <c r="S3680" i="26"/>
  <c r="T3680" i="26"/>
  <c r="U3680" i="26"/>
  <c r="V3680" i="26"/>
  <c r="W3680" i="26"/>
  <c r="X3680" i="26"/>
  <c r="Y3680" i="26"/>
  <c r="Z3680" i="26"/>
  <c r="AA3680" i="26"/>
  <c r="AB3680" i="26"/>
  <c r="AC3680" i="26"/>
  <c r="AD3680" i="26"/>
  <c r="AE3680" i="26"/>
  <c r="AF3680" i="26"/>
  <c r="AG3680" i="26"/>
  <c r="AH3680" i="26"/>
  <c r="F3681" i="26"/>
  <c r="G3681" i="26"/>
  <c r="H3681" i="26"/>
  <c r="I3681" i="26"/>
  <c r="J3681" i="26"/>
  <c r="K3681" i="26"/>
  <c r="L3681" i="26"/>
  <c r="M3681" i="26"/>
  <c r="N3681" i="26"/>
  <c r="O3681" i="26"/>
  <c r="P3681" i="26"/>
  <c r="Q3681" i="26"/>
  <c r="R3681" i="26"/>
  <c r="S3681" i="26"/>
  <c r="T3681" i="26"/>
  <c r="U3681" i="26"/>
  <c r="V3681" i="26"/>
  <c r="W3681" i="26"/>
  <c r="X3681" i="26"/>
  <c r="Y3681" i="26"/>
  <c r="Z3681" i="26"/>
  <c r="AA3681" i="26"/>
  <c r="AB3681" i="26"/>
  <c r="AC3681" i="26"/>
  <c r="AD3681" i="26"/>
  <c r="AE3681" i="26"/>
  <c r="AF3681" i="26"/>
  <c r="AG3681" i="26"/>
  <c r="AH3681" i="26"/>
  <c r="F3682" i="26"/>
  <c r="G3682" i="26"/>
  <c r="H3682" i="26"/>
  <c r="I3682" i="26"/>
  <c r="J3682" i="26"/>
  <c r="K3682" i="26"/>
  <c r="L3682" i="26"/>
  <c r="M3682" i="26"/>
  <c r="N3682" i="26"/>
  <c r="O3682" i="26"/>
  <c r="P3682" i="26"/>
  <c r="Q3682" i="26"/>
  <c r="R3682" i="26"/>
  <c r="S3682" i="26"/>
  <c r="T3682" i="26"/>
  <c r="U3682" i="26"/>
  <c r="V3682" i="26"/>
  <c r="W3682" i="26"/>
  <c r="X3682" i="26"/>
  <c r="Y3682" i="26"/>
  <c r="Z3682" i="26"/>
  <c r="AA3682" i="26"/>
  <c r="AB3682" i="26"/>
  <c r="AC3682" i="26"/>
  <c r="AD3682" i="26"/>
  <c r="AE3682" i="26"/>
  <c r="AF3682" i="26"/>
  <c r="AG3682" i="26"/>
  <c r="AH3682" i="26"/>
  <c r="F3683" i="26"/>
  <c r="G3683" i="26"/>
  <c r="H3683" i="26"/>
  <c r="I3683" i="26"/>
  <c r="J3683" i="26"/>
  <c r="K3683" i="26"/>
  <c r="L3683" i="26"/>
  <c r="M3683" i="26"/>
  <c r="N3683" i="26"/>
  <c r="O3683" i="26"/>
  <c r="P3683" i="26"/>
  <c r="Q3683" i="26"/>
  <c r="R3683" i="26"/>
  <c r="S3683" i="26"/>
  <c r="T3683" i="26"/>
  <c r="U3683" i="26"/>
  <c r="V3683" i="26"/>
  <c r="W3683" i="26"/>
  <c r="X3683" i="26"/>
  <c r="Y3683" i="26"/>
  <c r="Z3683" i="26"/>
  <c r="AA3683" i="26"/>
  <c r="AB3683" i="26"/>
  <c r="AC3683" i="26"/>
  <c r="AD3683" i="26"/>
  <c r="AE3683" i="26"/>
  <c r="AF3683" i="26"/>
  <c r="AG3683" i="26"/>
  <c r="AH3683" i="26"/>
  <c r="AI1695" i="26"/>
  <c r="F3684" i="26"/>
  <c r="G3684" i="26"/>
  <c r="H3684" i="26"/>
  <c r="I3684" i="26"/>
  <c r="J3684" i="26"/>
  <c r="K3684" i="26"/>
  <c r="L3684" i="26"/>
  <c r="M3684" i="26"/>
  <c r="N3684" i="26"/>
  <c r="O3684" i="26"/>
  <c r="P3684" i="26"/>
  <c r="Q3684" i="26"/>
  <c r="R3684" i="26"/>
  <c r="S3684" i="26"/>
  <c r="T3684" i="26"/>
  <c r="U3684" i="26"/>
  <c r="V3684" i="26"/>
  <c r="W3684" i="26"/>
  <c r="X3684" i="26"/>
  <c r="Y3684" i="26"/>
  <c r="Z3684" i="26"/>
  <c r="AA3684" i="26"/>
  <c r="AB3684" i="26"/>
  <c r="AC3684" i="26"/>
  <c r="AD3684" i="26"/>
  <c r="AE3684" i="26"/>
  <c r="AF3684" i="26"/>
  <c r="AG3684" i="26"/>
  <c r="AH3684" i="26"/>
  <c r="F3685" i="26"/>
  <c r="G3685" i="26"/>
  <c r="H3685" i="26"/>
  <c r="I3685" i="26"/>
  <c r="J3685" i="26"/>
  <c r="K3685" i="26"/>
  <c r="L3685" i="26"/>
  <c r="M3685" i="26"/>
  <c r="N3685" i="26"/>
  <c r="O3685" i="26"/>
  <c r="P3685" i="26"/>
  <c r="Q3685" i="26"/>
  <c r="R3685" i="26"/>
  <c r="S3685" i="26"/>
  <c r="T3685" i="26"/>
  <c r="U3685" i="26"/>
  <c r="V3685" i="26"/>
  <c r="W3685" i="26"/>
  <c r="X3685" i="26"/>
  <c r="Y3685" i="26"/>
  <c r="Z3685" i="26"/>
  <c r="AA3685" i="26"/>
  <c r="AB3685" i="26"/>
  <c r="AC3685" i="26"/>
  <c r="AD3685" i="26"/>
  <c r="AE3685" i="26"/>
  <c r="AF3685" i="26"/>
  <c r="AG3685" i="26"/>
  <c r="AH3685" i="26"/>
  <c r="F3686" i="26"/>
  <c r="G3686" i="26"/>
  <c r="H3686" i="26"/>
  <c r="I3686" i="26"/>
  <c r="J3686" i="26"/>
  <c r="K3686" i="26"/>
  <c r="L3686" i="26"/>
  <c r="M3686" i="26"/>
  <c r="N3686" i="26"/>
  <c r="O3686" i="26"/>
  <c r="P3686" i="26"/>
  <c r="Q3686" i="26"/>
  <c r="R3686" i="26"/>
  <c r="S3686" i="26"/>
  <c r="T3686" i="26"/>
  <c r="U3686" i="26"/>
  <c r="V3686" i="26"/>
  <c r="W3686" i="26"/>
  <c r="X3686" i="26"/>
  <c r="Y3686" i="26"/>
  <c r="Z3686" i="26"/>
  <c r="AA3686" i="26"/>
  <c r="AB3686" i="26"/>
  <c r="AC3686" i="26"/>
  <c r="AD3686" i="26"/>
  <c r="AE3686" i="26"/>
  <c r="AF3686" i="26"/>
  <c r="AG3686" i="26"/>
  <c r="AH3686" i="26"/>
  <c r="F3687" i="26"/>
  <c r="G3687" i="26"/>
  <c r="H3687" i="26"/>
  <c r="I3687" i="26"/>
  <c r="J3687" i="26"/>
  <c r="K3687" i="26"/>
  <c r="L3687" i="26"/>
  <c r="M3687" i="26"/>
  <c r="N3687" i="26"/>
  <c r="O3687" i="26"/>
  <c r="P3687" i="26"/>
  <c r="Q3687" i="26"/>
  <c r="R3687" i="26"/>
  <c r="S3687" i="26"/>
  <c r="T3687" i="26"/>
  <c r="U3687" i="26"/>
  <c r="V3687" i="26"/>
  <c r="W3687" i="26"/>
  <c r="X3687" i="26"/>
  <c r="Y3687" i="26"/>
  <c r="Z3687" i="26"/>
  <c r="AA3687" i="26"/>
  <c r="AB3687" i="26"/>
  <c r="AC3687" i="26"/>
  <c r="AD3687" i="26"/>
  <c r="AE3687" i="26"/>
  <c r="AF3687" i="26"/>
  <c r="AG3687" i="26"/>
  <c r="AH3687" i="26"/>
  <c r="F3688" i="26"/>
  <c r="G3688" i="26"/>
  <c r="H3688" i="26"/>
  <c r="I3688" i="26"/>
  <c r="J3688" i="26"/>
  <c r="K3688" i="26"/>
  <c r="L3688" i="26"/>
  <c r="M3688" i="26"/>
  <c r="N3688" i="26"/>
  <c r="O3688" i="26"/>
  <c r="P3688" i="26"/>
  <c r="Q3688" i="26"/>
  <c r="R3688" i="26"/>
  <c r="S3688" i="26"/>
  <c r="T3688" i="26"/>
  <c r="U3688" i="26"/>
  <c r="V3688" i="26"/>
  <c r="W3688" i="26"/>
  <c r="X3688" i="26"/>
  <c r="Y3688" i="26"/>
  <c r="Z3688" i="26"/>
  <c r="AA3688" i="26"/>
  <c r="AB3688" i="26"/>
  <c r="AC3688" i="26"/>
  <c r="AD3688" i="26"/>
  <c r="AE3688" i="26"/>
  <c r="AF3688" i="26"/>
  <c r="AG3688" i="26"/>
  <c r="AH3688" i="26"/>
  <c r="AH3689" i="26"/>
  <c r="AI1335" i="26"/>
  <c r="F3690" i="26"/>
  <c r="G3690" i="26"/>
  <c r="H3690" i="26"/>
  <c r="I3690" i="26"/>
  <c r="J3690" i="26"/>
  <c r="K3690" i="26"/>
  <c r="L3690" i="26"/>
  <c r="M3690" i="26"/>
  <c r="N3690" i="26"/>
  <c r="O3690" i="26"/>
  <c r="P3690" i="26"/>
  <c r="Q3690" i="26"/>
  <c r="R3690" i="26"/>
  <c r="S3690" i="26"/>
  <c r="T3690" i="26"/>
  <c r="U3690" i="26"/>
  <c r="V3690" i="26"/>
  <c r="W3690" i="26"/>
  <c r="X3690" i="26"/>
  <c r="Y3690" i="26"/>
  <c r="Z3690" i="26"/>
  <c r="AA3690" i="26"/>
  <c r="AB3690" i="26"/>
  <c r="AC3690" i="26"/>
  <c r="AD3690" i="26"/>
  <c r="AE3690" i="26"/>
  <c r="AF3690" i="26"/>
  <c r="AG3690" i="26"/>
  <c r="AH3690" i="26"/>
  <c r="AI1362" i="26"/>
  <c r="F3691" i="26"/>
  <c r="G3691" i="26"/>
  <c r="H3691" i="26"/>
  <c r="I3691" i="26"/>
  <c r="J3691" i="26"/>
  <c r="K3691" i="26"/>
  <c r="L3691" i="26"/>
  <c r="M3691" i="26"/>
  <c r="N3691" i="26"/>
  <c r="O3691" i="26"/>
  <c r="P3691" i="26"/>
  <c r="Q3691" i="26"/>
  <c r="R3691" i="26"/>
  <c r="S3691" i="26"/>
  <c r="T3691" i="26"/>
  <c r="U3691" i="26"/>
  <c r="V3691" i="26"/>
  <c r="W3691" i="26"/>
  <c r="X3691" i="26"/>
  <c r="Y3691" i="26"/>
  <c r="Z3691" i="26"/>
  <c r="AA3691" i="26"/>
  <c r="AB3691" i="26"/>
  <c r="AC3691" i="26"/>
  <c r="AD3691" i="26"/>
  <c r="AE3691" i="26"/>
  <c r="AF3691" i="26"/>
  <c r="AG3691" i="26"/>
  <c r="AH3691" i="26"/>
  <c r="AI1658" i="26"/>
  <c r="F3692" i="26"/>
  <c r="G3692" i="26"/>
  <c r="H3692" i="26"/>
  <c r="I3692" i="26"/>
  <c r="J3692" i="26"/>
  <c r="K3692" i="26"/>
  <c r="L3692" i="26"/>
  <c r="M3692" i="26"/>
  <c r="N3692" i="26"/>
  <c r="O3692" i="26"/>
  <c r="P3692" i="26"/>
  <c r="Q3692" i="26"/>
  <c r="R3692" i="26"/>
  <c r="S3692" i="26"/>
  <c r="T3692" i="26"/>
  <c r="U3692" i="26"/>
  <c r="V3692" i="26"/>
  <c r="W3692" i="26"/>
  <c r="X3692" i="26"/>
  <c r="Y3692" i="26"/>
  <c r="Z3692" i="26"/>
  <c r="AA3692" i="26"/>
  <c r="AB3692" i="26"/>
  <c r="AC3692" i="26"/>
  <c r="AD3692" i="26"/>
  <c r="AE3692" i="26"/>
  <c r="AF3692" i="26"/>
  <c r="AG3692" i="26"/>
  <c r="AH3692" i="26"/>
  <c r="F3693" i="26"/>
  <c r="G3693" i="26"/>
  <c r="H3693" i="26"/>
  <c r="I3693" i="26"/>
  <c r="J3693" i="26"/>
  <c r="K3693" i="26"/>
  <c r="L3693" i="26"/>
  <c r="M3693" i="26"/>
  <c r="N3693" i="26"/>
  <c r="O3693" i="26"/>
  <c r="P3693" i="26"/>
  <c r="Q3693" i="26"/>
  <c r="R3693" i="26"/>
  <c r="S3693" i="26"/>
  <c r="T3693" i="26"/>
  <c r="U3693" i="26"/>
  <c r="V3693" i="26"/>
  <c r="W3693" i="26"/>
  <c r="X3693" i="26"/>
  <c r="Y3693" i="26"/>
  <c r="Z3693" i="26"/>
  <c r="AA3693" i="26"/>
  <c r="AB3693" i="26"/>
  <c r="AC3693" i="26"/>
  <c r="AD3693" i="26"/>
  <c r="AE3693" i="26"/>
  <c r="AF3693" i="26"/>
  <c r="AG3693" i="26"/>
  <c r="AH3693" i="26"/>
  <c r="F3694" i="26"/>
  <c r="G3694" i="26"/>
  <c r="H3694" i="26"/>
  <c r="I3694" i="26"/>
  <c r="J3694" i="26"/>
  <c r="K3694" i="26"/>
  <c r="L3694" i="26"/>
  <c r="M3694" i="26"/>
  <c r="N3694" i="26"/>
  <c r="O3694" i="26"/>
  <c r="P3694" i="26"/>
  <c r="Q3694" i="26"/>
  <c r="R3694" i="26"/>
  <c r="S3694" i="26"/>
  <c r="T3694" i="26"/>
  <c r="U3694" i="26"/>
  <c r="V3694" i="26"/>
  <c r="W3694" i="26"/>
  <c r="X3694" i="26"/>
  <c r="Y3694" i="26"/>
  <c r="Z3694" i="26"/>
  <c r="AA3694" i="26"/>
  <c r="AB3694" i="26"/>
  <c r="AC3694" i="26"/>
  <c r="AD3694" i="26"/>
  <c r="AE3694" i="26"/>
  <c r="AF3694" i="26"/>
  <c r="AG3694" i="26"/>
  <c r="AH3694" i="26"/>
  <c r="F3695" i="26"/>
  <c r="G3695" i="26"/>
  <c r="H3695" i="26"/>
  <c r="I3695" i="26"/>
  <c r="J3695" i="26"/>
  <c r="K3695" i="26"/>
  <c r="L3695" i="26"/>
  <c r="M3695" i="26"/>
  <c r="N3695" i="26"/>
  <c r="O3695" i="26"/>
  <c r="P3695" i="26"/>
  <c r="Q3695" i="26"/>
  <c r="R3695" i="26"/>
  <c r="S3695" i="26"/>
  <c r="T3695" i="26"/>
  <c r="U3695" i="26"/>
  <c r="V3695" i="26"/>
  <c r="W3695" i="26"/>
  <c r="X3695" i="26"/>
  <c r="Y3695" i="26"/>
  <c r="Z3695" i="26"/>
  <c r="AA3695" i="26"/>
  <c r="AB3695" i="26"/>
  <c r="AC3695" i="26"/>
  <c r="AD3695" i="26"/>
  <c r="AE3695" i="26"/>
  <c r="AF3695" i="26"/>
  <c r="AG3695" i="26"/>
  <c r="AH3695" i="26"/>
  <c r="F3696" i="26"/>
  <c r="G3696" i="26"/>
  <c r="H3696" i="26"/>
  <c r="I3696" i="26"/>
  <c r="J3696" i="26"/>
  <c r="K3696" i="26"/>
  <c r="L3696" i="26"/>
  <c r="M3696" i="26"/>
  <c r="N3696" i="26"/>
  <c r="O3696" i="26"/>
  <c r="P3696" i="26"/>
  <c r="Q3696" i="26"/>
  <c r="R3696" i="26"/>
  <c r="S3696" i="26"/>
  <c r="T3696" i="26"/>
  <c r="U3696" i="26"/>
  <c r="V3696" i="26"/>
  <c r="W3696" i="26"/>
  <c r="X3696" i="26"/>
  <c r="Y3696" i="26"/>
  <c r="Z3696" i="26"/>
  <c r="AA3696" i="26"/>
  <c r="AB3696" i="26"/>
  <c r="AC3696" i="26"/>
  <c r="AD3696" i="26"/>
  <c r="AE3696" i="26"/>
  <c r="AF3696" i="26"/>
  <c r="AG3696" i="26"/>
  <c r="AH3696" i="26"/>
  <c r="F3697" i="26"/>
  <c r="G3697" i="26"/>
  <c r="H3697" i="26"/>
  <c r="I3697" i="26"/>
  <c r="J3697" i="26"/>
  <c r="K3697" i="26"/>
  <c r="L3697" i="26"/>
  <c r="M3697" i="26"/>
  <c r="N3697" i="26"/>
  <c r="O3697" i="26"/>
  <c r="P3697" i="26"/>
  <c r="Q3697" i="26"/>
  <c r="R3697" i="26"/>
  <c r="S3697" i="26"/>
  <c r="T3697" i="26"/>
  <c r="U3697" i="26"/>
  <c r="V3697" i="26"/>
  <c r="W3697" i="26"/>
  <c r="X3697" i="26"/>
  <c r="Y3697" i="26"/>
  <c r="Z3697" i="26"/>
  <c r="AA3697" i="26"/>
  <c r="AB3697" i="26"/>
  <c r="AC3697" i="26"/>
  <c r="AD3697" i="26"/>
  <c r="AE3697" i="26"/>
  <c r="AF3697" i="26"/>
  <c r="AG3697" i="26"/>
  <c r="AH3697" i="26"/>
  <c r="AH3698" i="26"/>
  <c r="F3699" i="26"/>
  <c r="G3699" i="26"/>
  <c r="H3699" i="26"/>
  <c r="I3699" i="26"/>
  <c r="J3699" i="26"/>
  <c r="K3699" i="26"/>
  <c r="L3699" i="26"/>
  <c r="M3699" i="26"/>
  <c r="N3699" i="26"/>
  <c r="O3699" i="26"/>
  <c r="P3699" i="26"/>
  <c r="Q3699" i="26"/>
  <c r="R3699" i="26"/>
  <c r="S3699" i="26"/>
  <c r="T3699" i="26"/>
  <c r="U3699" i="26"/>
  <c r="V3699" i="26"/>
  <c r="W3699" i="26"/>
  <c r="X3699" i="26"/>
  <c r="Y3699" i="26"/>
  <c r="Z3699" i="26"/>
  <c r="AA3699" i="26"/>
  <c r="AB3699" i="26"/>
  <c r="AC3699" i="26"/>
  <c r="AD3699" i="26"/>
  <c r="AE3699" i="26"/>
  <c r="AF3699" i="26"/>
  <c r="AG3699" i="26"/>
  <c r="AH3699" i="26"/>
  <c r="F3700" i="26"/>
  <c r="G3700" i="26"/>
  <c r="H3700" i="26"/>
  <c r="I3700" i="26"/>
  <c r="J3700" i="26"/>
  <c r="K3700" i="26"/>
  <c r="L3700" i="26"/>
  <c r="M3700" i="26"/>
  <c r="N3700" i="26"/>
  <c r="O3700" i="26"/>
  <c r="P3700" i="26"/>
  <c r="Q3700" i="26"/>
  <c r="R3700" i="26"/>
  <c r="S3700" i="26"/>
  <c r="T3700" i="26"/>
  <c r="U3700" i="26"/>
  <c r="V3700" i="26"/>
  <c r="W3700" i="26"/>
  <c r="X3700" i="26"/>
  <c r="Y3700" i="26"/>
  <c r="Z3700" i="26"/>
  <c r="AA3700" i="26"/>
  <c r="AB3700" i="26"/>
  <c r="AC3700" i="26"/>
  <c r="AD3700" i="26"/>
  <c r="AE3700" i="26"/>
  <c r="AF3700" i="26"/>
  <c r="AG3700" i="26"/>
  <c r="AH3700" i="26"/>
  <c r="F3701" i="26"/>
  <c r="G3701" i="26"/>
  <c r="H3701" i="26"/>
  <c r="I3701" i="26"/>
  <c r="J3701" i="26"/>
  <c r="K3701" i="26"/>
  <c r="L3701" i="26"/>
  <c r="M3701" i="26"/>
  <c r="N3701" i="26"/>
  <c r="O3701" i="26"/>
  <c r="P3701" i="26"/>
  <c r="Q3701" i="26"/>
  <c r="R3701" i="26"/>
  <c r="S3701" i="26"/>
  <c r="T3701" i="26"/>
  <c r="U3701" i="26"/>
  <c r="V3701" i="26"/>
  <c r="W3701" i="26"/>
  <c r="X3701" i="26"/>
  <c r="Y3701" i="26"/>
  <c r="Z3701" i="26"/>
  <c r="AA3701" i="26"/>
  <c r="AB3701" i="26"/>
  <c r="AC3701" i="26"/>
  <c r="AD3701" i="26"/>
  <c r="AE3701" i="26"/>
  <c r="AF3701" i="26"/>
  <c r="AG3701" i="26"/>
  <c r="AH3701" i="26"/>
  <c r="F3702" i="26"/>
  <c r="G3702" i="26"/>
  <c r="H3702" i="26"/>
  <c r="I3702" i="26"/>
  <c r="J3702" i="26"/>
  <c r="K3702" i="26"/>
  <c r="L3702" i="26"/>
  <c r="M3702" i="26"/>
  <c r="N3702" i="26"/>
  <c r="O3702" i="26"/>
  <c r="P3702" i="26"/>
  <c r="Q3702" i="26"/>
  <c r="R3702" i="26"/>
  <c r="S3702" i="26"/>
  <c r="T3702" i="26"/>
  <c r="U3702" i="26"/>
  <c r="V3702" i="26"/>
  <c r="W3702" i="26"/>
  <c r="X3702" i="26"/>
  <c r="Y3702" i="26"/>
  <c r="Z3702" i="26"/>
  <c r="AA3702" i="26"/>
  <c r="AB3702" i="26"/>
  <c r="AC3702" i="26"/>
  <c r="AD3702" i="26"/>
  <c r="AE3702" i="26"/>
  <c r="AF3702" i="26"/>
  <c r="AG3702" i="26"/>
  <c r="AH3702" i="26"/>
  <c r="F3703" i="26"/>
  <c r="G3703" i="26"/>
  <c r="H3703" i="26"/>
  <c r="I3703" i="26"/>
  <c r="J3703" i="26"/>
  <c r="K3703" i="26"/>
  <c r="L3703" i="26"/>
  <c r="M3703" i="26"/>
  <c r="N3703" i="26"/>
  <c r="O3703" i="26"/>
  <c r="P3703" i="26"/>
  <c r="Q3703" i="26"/>
  <c r="R3703" i="26"/>
  <c r="S3703" i="26"/>
  <c r="T3703" i="26"/>
  <c r="U3703" i="26"/>
  <c r="V3703" i="26"/>
  <c r="W3703" i="26"/>
  <c r="X3703" i="26"/>
  <c r="Y3703" i="26"/>
  <c r="Z3703" i="26"/>
  <c r="AA3703" i="26"/>
  <c r="AB3703" i="26"/>
  <c r="AC3703" i="26"/>
  <c r="AD3703" i="26"/>
  <c r="AE3703" i="26"/>
  <c r="AF3703" i="26"/>
  <c r="AG3703" i="26"/>
  <c r="AH3703" i="26"/>
  <c r="F3704" i="26"/>
  <c r="G3704" i="26"/>
  <c r="H3704" i="26"/>
  <c r="I3704" i="26"/>
  <c r="J3704" i="26"/>
  <c r="K3704" i="26"/>
  <c r="L3704" i="26"/>
  <c r="M3704" i="26"/>
  <c r="N3704" i="26"/>
  <c r="O3704" i="26"/>
  <c r="P3704" i="26"/>
  <c r="Q3704" i="26"/>
  <c r="R3704" i="26"/>
  <c r="S3704" i="26"/>
  <c r="T3704" i="26"/>
  <c r="U3704" i="26"/>
  <c r="V3704" i="26"/>
  <c r="W3704" i="26"/>
  <c r="X3704" i="26"/>
  <c r="Y3704" i="26"/>
  <c r="Z3704" i="26"/>
  <c r="AA3704" i="26"/>
  <c r="AB3704" i="26"/>
  <c r="AC3704" i="26"/>
  <c r="AD3704" i="26"/>
  <c r="AE3704" i="26"/>
  <c r="AF3704" i="26"/>
  <c r="AG3704" i="26"/>
  <c r="AH3704" i="26"/>
  <c r="F3705" i="26"/>
  <c r="G3705" i="26"/>
  <c r="H3705" i="26"/>
  <c r="I3705" i="26"/>
  <c r="J3705" i="26"/>
  <c r="K3705" i="26"/>
  <c r="L3705" i="26"/>
  <c r="M3705" i="26"/>
  <c r="N3705" i="26"/>
  <c r="O3705" i="26"/>
  <c r="P3705" i="26"/>
  <c r="Q3705" i="26"/>
  <c r="R3705" i="26"/>
  <c r="S3705" i="26"/>
  <c r="T3705" i="26"/>
  <c r="U3705" i="26"/>
  <c r="V3705" i="26"/>
  <c r="W3705" i="26"/>
  <c r="X3705" i="26"/>
  <c r="Y3705" i="26"/>
  <c r="Z3705" i="26"/>
  <c r="AA3705" i="26"/>
  <c r="AB3705" i="26"/>
  <c r="AC3705" i="26"/>
  <c r="AD3705" i="26"/>
  <c r="AE3705" i="26"/>
  <c r="AF3705" i="26"/>
  <c r="AG3705" i="26"/>
  <c r="AH3705" i="26"/>
  <c r="F3706" i="26"/>
  <c r="G3706" i="26"/>
  <c r="H3706" i="26"/>
  <c r="I3706" i="26"/>
  <c r="J3706" i="26"/>
  <c r="K3706" i="26"/>
  <c r="L3706" i="26"/>
  <c r="M3706" i="26"/>
  <c r="N3706" i="26"/>
  <c r="O3706" i="26"/>
  <c r="P3706" i="26"/>
  <c r="Q3706" i="26"/>
  <c r="R3706" i="26"/>
  <c r="S3706" i="26"/>
  <c r="T3706" i="26"/>
  <c r="U3706" i="26"/>
  <c r="V3706" i="26"/>
  <c r="W3706" i="26"/>
  <c r="X3706" i="26"/>
  <c r="Y3706" i="26"/>
  <c r="Z3706" i="26"/>
  <c r="AA3706" i="26"/>
  <c r="AB3706" i="26"/>
  <c r="AC3706" i="26"/>
  <c r="AD3706" i="26"/>
  <c r="AE3706" i="26"/>
  <c r="AF3706" i="26"/>
  <c r="AG3706" i="26"/>
  <c r="AH3706" i="26"/>
  <c r="F3707" i="26"/>
  <c r="G3707" i="26"/>
  <c r="H3707" i="26"/>
  <c r="I3707" i="26"/>
  <c r="J3707" i="26"/>
  <c r="K3707" i="26"/>
  <c r="L3707" i="26"/>
  <c r="M3707" i="26"/>
  <c r="N3707" i="26"/>
  <c r="O3707" i="26"/>
  <c r="P3707" i="26"/>
  <c r="Q3707" i="26"/>
  <c r="R3707" i="26"/>
  <c r="S3707" i="26"/>
  <c r="T3707" i="26"/>
  <c r="U3707" i="26"/>
  <c r="V3707" i="26"/>
  <c r="W3707" i="26"/>
  <c r="X3707" i="26"/>
  <c r="Y3707" i="26"/>
  <c r="Z3707" i="26"/>
  <c r="AA3707" i="26"/>
  <c r="AB3707" i="26"/>
  <c r="AC3707" i="26"/>
  <c r="AD3707" i="26"/>
  <c r="AE3707" i="26"/>
  <c r="AF3707" i="26"/>
  <c r="AG3707" i="26"/>
  <c r="AH3707" i="26"/>
  <c r="F3708" i="26"/>
  <c r="G3708" i="26"/>
  <c r="H3708" i="26"/>
  <c r="I3708" i="26"/>
  <c r="J3708" i="26"/>
  <c r="K3708" i="26"/>
  <c r="L3708" i="26"/>
  <c r="M3708" i="26"/>
  <c r="N3708" i="26"/>
  <c r="O3708" i="26"/>
  <c r="P3708" i="26"/>
  <c r="Q3708" i="26"/>
  <c r="R3708" i="26"/>
  <c r="S3708" i="26"/>
  <c r="T3708" i="26"/>
  <c r="U3708" i="26"/>
  <c r="V3708" i="26"/>
  <c r="W3708" i="26"/>
  <c r="X3708" i="26"/>
  <c r="Y3708" i="26"/>
  <c r="Z3708" i="26"/>
  <c r="AA3708" i="26"/>
  <c r="AB3708" i="26"/>
  <c r="AC3708" i="26"/>
  <c r="AD3708" i="26"/>
  <c r="AE3708" i="26"/>
  <c r="AF3708" i="26"/>
  <c r="AG3708" i="26"/>
  <c r="AH3708" i="26"/>
  <c r="F3709" i="26"/>
  <c r="G3709" i="26"/>
  <c r="H3709" i="26"/>
  <c r="I3709" i="26"/>
  <c r="J3709" i="26"/>
  <c r="K3709" i="26"/>
  <c r="L3709" i="26"/>
  <c r="M3709" i="26"/>
  <c r="N3709" i="26"/>
  <c r="O3709" i="26"/>
  <c r="P3709" i="26"/>
  <c r="Q3709" i="26"/>
  <c r="R3709" i="26"/>
  <c r="S3709" i="26"/>
  <c r="T3709" i="26"/>
  <c r="U3709" i="26"/>
  <c r="V3709" i="26"/>
  <c r="W3709" i="26"/>
  <c r="X3709" i="26"/>
  <c r="Y3709" i="26"/>
  <c r="Z3709" i="26"/>
  <c r="AA3709" i="26"/>
  <c r="AB3709" i="26"/>
  <c r="AC3709" i="26"/>
  <c r="AD3709" i="26"/>
  <c r="AE3709" i="26"/>
  <c r="AF3709" i="26"/>
  <c r="AG3709" i="26"/>
  <c r="AH3709" i="26"/>
  <c r="F3710" i="26"/>
  <c r="G3710" i="26"/>
  <c r="H3710" i="26"/>
  <c r="I3710" i="26"/>
  <c r="J3710" i="26"/>
  <c r="K3710" i="26"/>
  <c r="L3710" i="26"/>
  <c r="M3710" i="26"/>
  <c r="N3710" i="26"/>
  <c r="O3710" i="26"/>
  <c r="P3710" i="26"/>
  <c r="Q3710" i="26"/>
  <c r="R3710" i="26"/>
  <c r="S3710" i="26"/>
  <c r="T3710" i="26"/>
  <c r="U3710" i="26"/>
  <c r="V3710" i="26"/>
  <c r="W3710" i="26"/>
  <c r="X3710" i="26"/>
  <c r="Y3710" i="26"/>
  <c r="Z3710" i="26"/>
  <c r="AA3710" i="26"/>
  <c r="AB3710" i="26"/>
  <c r="AC3710" i="26"/>
  <c r="AD3710" i="26"/>
  <c r="AE3710" i="26"/>
  <c r="AF3710" i="26"/>
  <c r="AG3710" i="26"/>
  <c r="AH3710" i="26"/>
  <c r="F3711" i="26"/>
  <c r="G3711" i="26"/>
  <c r="H3711" i="26"/>
  <c r="I3711" i="26"/>
  <c r="J3711" i="26"/>
  <c r="K3711" i="26"/>
  <c r="L3711" i="26"/>
  <c r="M3711" i="26"/>
  <c r="N3711" i="26"/>
  <c r="O3711" i="26"/>
  <c r="P3711" i="26"/>
  <c r="Q3711" i="26"/>
  <c r="R3711" i="26"/>
  <c r="S3711" i="26"/>
  <c r="T3711" i="26"/>
  <c r="U3711" i="26"/>
  <c r="V3711" i="26"/>
  <c r="W3711" i="26"/>
  <c r="X3711" i="26"/>
  <c r="Y3711" i="26"/>
  <c r="Z3711" i="26"/>
  <c r="AA3711" i="26"/>
  <c r="AB3711" i="26"/>
  <c r="AC3711" i="26"/>
  <c r="AD3711" i="26"/>
  <c r="AE3711" i="26"/>
  <c r="AF3711" i="26"/>
  <c r="AG3711" i="26"/>
  <c r="AH3711" i="26"/>
  <c r="F3712" i="26"/>
  <c r="G3712" i="26"/>
  <c r="H3712" i="26"/>
  <c r="I3712" i="26"/>
  <c r="J3712" i="26"/>
  <c r="K3712" i="26"/>
  <c r="L3712" i="26"/>
  <c r="M3712" i="26"/>
  <c r="N3712" i="26"/>
  <c r="O3712" i="26"/>
  <c r="P3712" i="26"/>
  <c r="Q3712" i="26"/>
  <c r="R3712" i="26"/>
  <c r="S3712" i="26"/>
  <c r="T3712" i="26"/>
  <c r="U3712" i="26"/>
  <c r="V3712" i="26"/>
  <c r="W3712" i="26"/>
  <c r="X3712" i="26"/>
  <c r="Y3712" i="26"/>
  <c r="Z3712" i="26"/>
  <c r="AA3712" i="26"/>
  <c r="AB3712" i="26"/>
  <c r="AC3712" i="26"/>
  <c r="AD3712" i="26"/>
  <c r="AE3712" i="26"/>
  <c r="AF3712" i="26"/>
  <c r="AG3712" i="26"/>
  <c r="AH3712" i="26"/>
  <c r="F3713" i="26"/>
  <c r="G3713" i="26"/>
  <c r="H3713" i="26"/>
  <c r="I3713" i="26"/>
  <c r="J3713" i="26"/>
  <c r="K3713" i="26"/>
  <c r="L3713" i="26"/>
  <c r="M3713" i="26"/>
  <c r="N3713" i="26"/>
  <c r="O3713" i="26"/>
  <c r="P3713" i="26"/>
  <c r="Q3713" i="26"/>
  <c r="R3713" i="26"/>
  <c r="S3713" i="26"/>
  <c r="T3713" i="26"/>
  <c r="U3713" i="26"/>
  <c r="V3713" i="26"/>
  <c r="W3713" i="26"/>
  <c r="X3713" i="26"/>
  <c r="Y3713" i="26"/>
  <c r="Z3713" i="26"/>
  <c r="AA3713" i="26"/>
  <c r="AB3713" i="26"/>
  <c r="AC3713" i="26"/>
  <c r="AD3713" i="26"/>
  <c r="AE3713" i="26"/>
  <c r="AF3713" i="26"/>
  <c r="AG3713" i="26"/>
  <c r="AH3713" i="26"/>
  <c r="AI1581" i="26"/>
  <c r="F3714" i="26"/>
  <c r="G3714" i="26"/>
  <c r="H3714" i="26"/>
  <c r="I3714" i="26"/>
  <c r="J3714" i="26"/>
  <c r="K3714" i="26"/>
  <c r="L3714" i="26"/>
  <c r="M3714" i="26"/>
  <c r="N3714" i="26"/>
  <c r="O3714" i="26"/>
  <c r="P3714" i="26"/>
  <c r="Q3714" i="26"/>
  <c r="R3714" i="26"/>
  <c r="S3714" i="26"/>
  <c r="T3714" i="26"/>
  <c r="U3714" i="26"/>
  <c r="V3714" i="26"/>
  <c r="W3714" i="26"/>
  <c r="X3714" i="26"/>
  <c r="Y3714" i="26"/>
  <c r="Z3714" i="26"/>
  <c r="AA3714" i="26"/>
  <c r="AB3714" i="26"/>
  <c r="AC3714" i="26"/>
  <c r="AD3714" i="26"/>
  <c r="AE3714" i="26"/>
  <c r="AF3714" i="26"/>
  <c r="AG3714" i="26"/>
  <c r="AH3714" i="26"/>
  <c r="F3715" i="26"/>
  <c r="G3715" i="26"/>
  <c r="H3715" i="26"/>
  <c r="I3715" i="26"/>
  <c r="J3715" i="26"/>
  <c r="K3715" i="26"/>
  <c r="L3715" i="26"/>
  <c r="M3715" i="26"/>
  <c r="N3715" i="26"/>
  <c r="O3715" i="26"/>
  <c r="P3715" i="26"/>
  <c r="Q3715" i="26"/>
  <c r="R3715" i="26"/>
  <c r="S3715" i="26"/>
  <c r="T3715" i="26"/>
  <c r="U3715" i="26"/>
  <c r="V3715" i="26"/>
  <c r="W3715" i="26"/>
  <c r="X3715" i="26"/>
  <c r="Y3715" i="26"/>
  <c r="Z3715" i="26"/>
  <c r="AA3715" i="26"/>
  <c r="AB3715" i="26"/>
  <c r="AC3715" i="26"/>
  <c r="AD3715" i="26"/>
  <c r="AE3715" i="26"/>
  <c r="AF3715" i="26"/>
  <c r="AG3715" i="26"/>
  <c r="AH3715" i="26"/>
  <c r="F3716" i="26"/>
  <c r="G3716" i="26"/>
  <c r="H3716" i="26"/>
  <c r="I3716" i="26"/>
  <c r="J3716" i="26"/>
  <c r="K3716" i="26"/>
  <c r="L3716" i="26"/>
  <c r="M3716" i="26"/>
  <c r="N3716" i="26"/>
  <c r="O3716" i="26"/>
  <c r="P3716" i="26"/>
  <c r="Q3716" i="26"/>
  <c r="R3716" i="26"/>
  <c r="S3716" i="26"/>
  <c r="T3716" i="26"/>
  <c r="U3716" i="26"/>
  <c r="V3716" i="26"/>
  <c r="W3716" i="26"/>
  <c r="X3716" i="26"/>
  <c r="Y3716" i="26"/>
  <c r="Z3716" i="26"/>
  <c r="AA3716" i="26"/>
  <c r="AB3716" i="26"/>
  <c r="AC3716" i="26"/>
  <c r="AD3716" i="26"/>
  <c r="AE3716" i="26"/>
  <c r="AF3716" i="26"/>
  <c r="AG3716" i="26"/>
  <c r="AH3716" i="26"/>
  <c r="F3717" i="26"/>
  <c r="G3717" i="26"/>
  <c r="H3717" i="26"/>
  <c r="I3717" i="26"/>
  <c r="J3717" i="26"/>
  <c r="K3717" i="26"/>
  <c r="L3717" i="26"/>
  <c r="M3717" i="26"/>
  <c r="N3717" i="26"/>
  <c r="O3717" i="26"/>
  <c r="P3717" i="26"/>
  <c r="Q3717" i="26"/>
  <c r="R3717" i="26"/>
  <c r="S3717" i="26"/>
  <c r="T3717" i="26"/>
  <c r="U3717" i="26"/>
  <c r="V3717" i="26"/>
  <c r="W3717" i="26"/>
  <c r="X3717" i="26"/>
  <c r="Y3717" i="26"/>
  <c r="Z3717" i="26"/>
  <c r="AA3717" i="26"/>
  <c r="AB3717" i="26"/>
  <c r="AC3717" i="26"/>
  <c r="AD3717" i="26"/>
  <c r="AE3717" i="26"/>
  <c r="AF3717" i="26"/>
  <c r="AG3717" i="26"/>
  <c r="AH3717" i="26"/>
  <c r="F3718" i="26"/>
  <c r="G3718" i="26"/>
  <c r="H3718" i="26"/>
  <c r="I3718" i="26"/>
  <c r="J3718" i="26"/>
  <c r="K3718" i="26"/>
  <c r="L3718" i="26"/>
  <c r="M3718" i="26"/>
  <c r="N3718" i="26"/>
  <c r="O3718" i="26"/>
  <c r="P3718" i="26"/>
  <c r="Q3718" i="26"/>
  <c r="R3718" i="26"/>
  <c r="S3718" i="26"/>
  <c r="T3718" i="26"/>
  <c r="U3718" i="26"/>
  <c r="V3718" i="26"/>
  <c r="W3718" i="26"/>
  <c r="X3718" i="26"/>
  <c r="Y3718" i="26"/>
  <c r="Z3718" i="26"/>
  <c r="AA3718" i="26"/>
  <c r="AB3718" i="26"/>
  <c r="AC3718" i="26"/>
  <c r="AD3718" i="26"/>
  <c r="AE3718" i="26"/>
  <c r="AF3718" i="26"/>
  <c r="AG3718" i="26"/>
  <c r="AH3718" i="26"/>
  <c r="F3719" i="26"/>
  <c r="G3719" i="26"/>
  <c r="H3719" i="26"/>
  <c r="I3719" i="26"/>
  <c r="J3719" i="26"/>
  <c r="K3719" i="26"/>
  <c r="L3719" i="26"/>
  <c r="M3719" i="26"/>
  <c r="N3719" i="26"/>
  <c r="O3719" i="26"/>
  <c r="P3719" i="26"/>
  <c r="Q3719" i="26"/>
  <c r="R3719" i="26"/>
  <c r="S3719" i="26"/>
  <c r="T3719" i="26"/>
  <c r="U3719" i="26"/>
  <c r="V3719" i="26"/>
  <c r="W3719" i="26"/>
  <c r="X3719" i="26"/>
  <c r="Y3719" i="26"/>
  <c r="Z3719" i="26"/>
  <c r="AA3719" i="26"/>
  <c r="AB3719" i="26"/>
  <c r="AC3719" i="26"/>
  <c r="AD3719" i="26"/>
  <c r="AE3719" i="26"/>
  <c r="AF3719" i="26"/>
  <c r="AG3719" i="26"/>
  <c r="AH3719" i="26"/>
  <c r="F3720" i="26"/>
  <c r="G3720" i="26"/>
  <c r="H3720" i="26"/>
  <c r="I3720" i="26"/>
  <c r="J3720" i="26"/>
  <c r="K3720" i="26"/>
  <c r="L3720" i="26"/>
  <c r="M3720" i="26"/>
  <c r="N3720" i="26"/>
  <c r="O3720" i="26"/>
  <c r="P3720" i="26"/>
  <c r="Q3720" i="26"/>
  <c r="R3720" i="26"/>
  <c r="S3720" i="26"/>
  <c r="T3720" i="26"/>
  <c r="U3720" i="26"/>
  <c r="V3720" i="26"/>
  <c r="W3720" i="26"/>
  <c r="X3720" i="26"/>
  <c r="Y3720" i="26"/>
  <c r="Z3720" i="26"/>
  <c r="AA3720" i="26"/>
  <c r="AB3720" i="26"/>
  <c r="AC3720" i="26"/>
  <c r="AD3720" i="26"/>
  <c r="AE3720" i="26"/>
  <c r="AF3720" i="26"/>
  <c r="AG3720" i="26"/>
  <c r="AH3720" i="26"/>
  <c r="F3721" i="26"/>
  <c r="G3721" i="26"/>
  <c r="H3721" i="26"/>
  <c r="I3721" i="26"/>
  <c r="J3721" i="26"/>
  <c r="K3721" i="26"/>
  <c r="L3721" i="26"/>
  <c r="M3721" i="26"/>
  <c r="N3721" i="26"/>
  <c r="O3721" i="26"/>
  <c r="P3721" i="26"/>
  <c r="Q3721" i="26"/>
  <c r="R3721" i="26"/>
  <c r="S3721" i="26"/>
  <c r="T3721" i="26"/>
  <c r="U3721" i="26"/>
  <c r="V3721" i="26"/>
  <c r="W3721" i="26"/>
  <c r="X3721" i="26"/>
  <c r="Y3721" i="26"/>
  <c r="Z3721" i="26"/>
  <c r="AA3721" i="26"/>
  <c r="AB3721" i="26"/>
  <c r="AC3721" i="26"/>
  <c r="AD3721" i="26"/>
  <c r="AE3721" i="26"/>
  <c r="AF3721" i="26"/>
  <c r="AG3721" i="26"/>
  <c r="AH3721" i="26"/>
  <c r="F3722" i="26"/>
  <c r="G3722" i="26"/>
  <c r="H3722" i="26"/>
  <c r="I3722" i="26"/>
  <c r="J3722" i="26"/>
  <c r="K3722" i="26"/>
  <c r="L3722" i="26"/>
  <c r="M3722" i="26"/>
  <c r="N3722" i="26"/>
  <c r="O3722" i="26"/>
  <c r="P3722" i="26"/>
  <c r="Q3722" i="26"/>
  <c r="R3722" i="26"/>
  <c r="S3722" i="26"/>
  <c r="T3722" i="26"/>
  <c r="U3722" i="26"/>
  <c r="V3722" i="26"/>
  <c r="W3722" i="26"/>
  <c r="X3722" i="26"/>
  <c r="Y3722" i="26"/>
  <c r="Z3722" i="26"/>
  <c r="AA3722" i="26"/>
  <c r="AB3722" i="26"/>
  <c r="AC3722" i="26"/>
  <c r="AD3722" i="26"/>
  <c r="AE3722" i="26"/>
  <c r="AF3722" i="26"/>
  <c r="AG3722" i="26"/>
  <c r="AH3722" i="26"/>
  <c r="F3723" i="26"/>
  <c r="G3723" i="26"/>
  <c r="H3723" i="26"/>
  <c r="I3723" i="26"/>
  <c r="J3723" i="26"/>
  <c r="K3723" i="26"/>
  <c r="L3723" i="26"/>
  <c r="M3723" i="26"/>
  <c r="N3723" i="26"/>
  <c r="O3723" i="26"/>
  <c r="P3723" i="26"/>
  <c r="Q3723" i="26"/>
  <c r="R3723" i="26"/>
  <c r="S3723" i="26"/>
  <c r="T3723" i="26"/>
  <c r="U3723" i="26"/>
  <c r="V3723" i="26"/>
  <c r="W3723" i="26"/>
  <c r="X3723" i="26"/>
  <c r="Y3723" i="26"/>
  <c r="Z3723" i="26"/>
  <c r="AA3723" i="26"/>
  <c r="AB3723" i="26"/>
  <c r="AC3723" i="26"/>
  <c r="AD3723" i="26"/>
  <c r="AE3723" i="26"/>
  <c r="AF3723" i="26"/>
  <c r="AG3723" i="26"/>
  <c r="AH3723" i="26"/>
  <c r="F3724" i="26"/>
  <c r="G3724" i="26"/>
  <c r="H3724" i="26"/>
  <c r="I3724" i="26"/>
  <c r="J3724" i="26"/>
  <c r="K3724" i="26"/>
  <c r="L3724" i="26"/>
  <c r="M3724" i="26"/>
  <c r="N3724" i="26"/>
  <c r="O3724" i="26"/>
  <c r="P3724" i="26"/>
  <c r="Q3724" i="26"/>
  <c r="R3724" i="26"/>
  <c r="S3724" i="26"/>
  <c r="T3724" i="26"/>
  <c r="U3724" i="26"/>
  <c r="V3724" i="26"/>
  <c r="W3724" i="26"/>
  <c r="X3724" i="26"/>
  <c r="Y3724" i="26"/>
  <c r="Z3724" i="26"/>
  <c r="AA3724" i="26"/>
  <c r="AB3724" i="26"/>
  <c r="AC3724" i="26"/>
  <c r="AD3724" i="26"/>
  <c r="AE3724" i="26"/>
  <c r="AF3724" i="26"/>
  <c r="AG3724" i="26"/>
  <c r="AH3724" i="26"/>
  <c r="F3725" i="26"/>
  <c r="G3725" i="26"/>
  <c r="H3725" i="26"/>
  <c r="I3725" i="26"/>
  <c r="J3725" i="26"/>
  <c r="K3725" i="26"/>
  <c r="L3725" i="26"/>
  <c r="M3725" i="26"/>
  <c r="N3725" i="26"/>
  <c r="O3725" i="26"/>
  <c r="P3725" i="26"/>
  <c r="Q3725" i="26"/>
  <c r="R3725" i="26"/>
  <c r="S3725" i="26"/>
  <c r="T3725" i="26"/>
  <c r="U3725" i="26"/>
  <c r="V3725" i="26"/>
  <c r="W3725" i="26"/>
  <c r="X3725" i="26"/>
  <c r="Y3725" i="26"/>
  <c r="Z3725" i="26"/>
  <c r="AA3725" i="26"/>
  <c r="AB3725" i="26"/>
  <c r="AC3725" i="26"/>
  <c r="AD3725" i="26"/>
  <c r="AE3725" i="26"/>
  <c r="AF3725" i="26"/>
  <c r="AG3725" i="26"/>
  <c r="AH3725" i="26"/>
  <c r="F3726" i="26"/>
  <c r="G3726" i="26"/>
  <c r="H3726" i="26"/>
  <c r="I3726" i="26"/>
  <c r="J3726" i="26"/>
  <c r="K3726" i="26"/>
  <c r="L3726" i="26"/>
  <c r="M3726" i="26"/>
  <c r="N3726" i="26"/>
  <c r="O3726" i="26"/>
  <c r="P3726" i="26"/>
  <c r="Q3726" i="26"/>
  <c r="R3726" i="26"/>
  <c r="S3726" i="26"/>
  <c r="T3726" i="26"/>
  <c r="U3726" i="26"/>
  <c r="V3726" i="26"/>
  <c r="W3726" i="26"/>
  <c r="X3726" i="26"/>
  <c r="Y3726" i="26"/>
  <c r="Z3726" i="26"/>
  <c r="AA3726" i="26"/>
  <c r="AB3726" i="26"/>
  <c r="AC3726" i="26"/>
  <c r="AD3726" i="26"/>
  <c r="AE3726" i="26"/>
  <c r="AF3726" i="26"/>
  <c r="AG3726" i="26"/>
  <c r="AH3726" i="26"/>
  <c r="F3727" i="26"/>
  <c r="G3727" i="26"/>
  <c r="H3727" i="26"/>
  <c r="I3727" i="26"/>
  <c r="J3727" i="26"/>
  <c r="K3727" i="26"/>
  <c r="L3727" i="26"/>
  <c r="M3727" i="26"/>
  <c r="N3727" i="26"/>
  <c r="O3727" i="26"/>
  <c r="P3727" i="26"/>
  <c r="Q3727" i="26"/>
  <c r="R3727" i="26"/>
  <c r="S3727" i="26"/>
  <c r="T3727" i="26"/>
  <c r="U3727" i="26"/>
  <c r="V3727" i="26"/>
  <c r="W3727" i="26"/>
  <c r="X3727" i="26"/>
  <c r="Y3727" i="26"/>
  <c r="Z3727" i="26"/>
  <c r="AA3727" i="26"/>
  <c r="AB3727" i="26"/>
  <c r="AC3727" i="26"/>
  <c r="AD3727" i="26"/>
  <c r="AE3727" i="26"/>
  <c r="AF3727" i="26"/>
  <c r="AG3727" i="26"/>
  <c r="AH3727" i="26"/>
  <c r="F3728" i="26"/>
  <c r="G3728" i="26"/>
  <c r="H3728" i="26"/>
  <c r="I3728" i="26"/>
  <c r="J3728" i="26"/>
  <c r="K3728" i="26"/>
  <c r="L3728" i="26"/>
  <c r="M3728" i="26"/>
  <c r="N3728" i="26"/>
  <c r="O3728" i="26"/>
  <c r="P3728" i="26"/>
  <c r="Q3728" i="26"/>
  <c r="R3728" i="26"/>
  <c r="S3728" i="26"/>
  <c r="T3728" i="26"/>
  <c r="U3728" i="26"/>
  <c r="V3728" i="26"/>
  <c r="W3728" i="26"/>
  <c r="X3728" i="26"/>
  <c r="Y3728" i="26"/>
  <c r="Z3728" i="26"/>
  <c r="AA3728" i="26"/>
  <c r="AB3728" i="26"/>
  <c r="AC3728" i="26"/>
  <c r="AD3728" i="26"/>
  <c r="AE3728" i="26"/>
  <c r="AF3728" i="26"/>
  <c r="AG3728" i="26"/>
  <c r="AH3728" i="26"/>
  <c r="F3729" i="26"/>
  <c r="G3729" i="26"/>
  <c r="H3729" i="26"/>
  <c r="I3729" i="26"/>
  <c r="J3729" i="26"/>
  <c r="K3729" i="26"/>
  <c r="L3729" i="26"/>
  <c r="M3729" i="26"/>
  <c r="N3729" i="26"/>
  <c r="O3729" i="26"/>
  <c r="P3729" i="26"/>
  <c r="Q3729" i="26"/>
  <c r="R3729" i="26"/>
  <c r="S3729" i="26"/>
  <c r="T3729" i="26"/>
  <c r="U3729" i="26"/>
  <c r="V3729" i="26"/>
  <c r="W3729" i="26"/>
  <c r="X3729" i="26"/>
  <c r="Y3729" i="26"/>
  <c r="Z3729" i="26"/>
  <c r="AA3729" i="26"/>
  <c r="AB3729" i="26"/>
  <c r="AC3729" i="26"/>
  <c r="AD3729" i="26"/>
  <c r="AE3729" i="26"/>
  <c r="AF3729" i="26"/>
  <c r="AG3729" i="26"/>
  <c r="AH3729" i="26"/>
  <c r="F3730" i="26"/>
  <c r="G3730" i="26"/>
  <c r="H3730" i="26"/>
  <c r="I3730" i="26"/>
  <c r="J3730" i="26"/>
  <c r="K3730" i="26"/>
  <c r="L3730" i="26"/>
  <c r="M3730" i="26"/>
  <c r="N3730" i="26"/>
  <c r="O3730" i="26"/>
  <c r="P3730" i="26"/>
  <c r="Q3730" i="26"/>
  <c r="R3730" i="26"/>
  <c r="S3730" i="26"/>
  <c r="T3730" i="26"/>
  <c r="U3730" i="26"/>
  <c r="V3730" i="26"/>
  <c r="W3730" i="26"/>
  <c r="X3730" i="26"/>
  <c r="Y3730" i="26"/>
  <c r="Z3730" i="26"/>
  <c r="AA3730" i="26"/>
  <c r="AB3730" i="26"/>
  <c r="AC3730" i="26"/>
  <c r="AD3730" i="26"/>
  <c r="AE3730" i="26"/>
  <c r="AF3730" i="26"/>
  <c r="AG3730" i="26"/>
  <c r="AH3730" i="26"/>
  <c r="F3731" i="26"/>
  <c r="G3731" i="26"/>
  <c r="H3731" i="26"/>
  <c r="I3731" i="26"/>
  <c r="J3731" i="26"/>
  <c r="K3731" i="26"/>
  <c r="L3731" i="26"/>
  <c r="M3731" i="26"/>
  <c r="N3731" i="26"/>
  <c r="O3731" i="26"/>
  <c r="P3731" i="26"/>
  <c r="Q3731" i="26"/>
  <c r="R3731" i="26"/>
  <c r="S3731" i="26"/>
  <c r="T3731" i="26"/>
  <c r="U3731" i="26"/>
  <c r="V3731" i="26"/>
  <c r="W3731" i="26"/>
  <c r="X3731" i="26"/>
  <c r="Y3731" i="26"/>
  <c r="Z3731" i="26"/>
  <c r="AA3731" i="26"/>
  <c r="AB3731" i="26"/>
  <c r="AC3731" i="26"/>
  <c r="AD3731" i="26"/>
  <c r="AE3731" i="26"/>
  <c r="AF3731" i="26"/>
  <c r="AG3731" i="26"/>
  <c r="AH3731" i="26"/>
  <c r="F3732" i="26"/>
  <c r="G3732" i="26"/>
  <c r="H3732" i="26"/>
  <c r="I3732" i="26"/>
  <c r="J3732" i="26"/>
  <c r="K3732" i="26"/>
  <c r="L3732" i="26"/>
  <c r="M3732" i="26"/>
  <c r="N3732" i="26"/>
  <c r="O3732" i="26"/>
  <c r="P3732" i="26"/>
  <c r="Q3732" i="26"/>
  <c r="R3732" i="26"/>
  <c r="S3732" i="26"/>
  <c r="T3732" i="26"/>
  <c r="U3732" i="26"/>
  <c r="V3732" i="26"/>
  <c r="W3732" i="26"/>
  <c r="X3732" i="26"/>
  <c r="Y3732" i="26"/>
  <c r="Z3732" i="26"/>
  <c r="AA3732" i="26"/>
  <c r="AB3732" i="26"/>
  <c r="AC3732" i="26"/>
  <c r="AD3732" i="26"/>
  <c r="AE3732" i="26"/>
  <c r="AF3732" i="26"/>
  <c r="AG3732" i="26"/>
  <c r="AH3732" i="26"/>
  <c r="F3733" i="26"/>
  <c r="G3733" i="26"/>
  <c r="H3733" i="26"/>
  <c r="I3733" i="26"/>
  <c r="J3733" i="26"/>
  <c r="K3733" i="26"/>
  <c r="L3733" i="26"/>
  <c r="M3733" i="26"/>
  <c r="N3733" i="26"/>
  <c r="O3733" i="26"/>
  <c r="P3733" i="26"/>
  <c r="Q3733" i="26"/>
  <c r="R3733" i="26"/>
  <c r="S3733" i="26"/>
  <c r="T3733" i="26"/>
  <c r="U3733" i="26"/>
  <c r="V3733" i="26"/>
  <c r="W3733" i="26"/>
  <c r="X3733" i="26"/>
  <c r="Y3733" i="26"/>
  <c r="Z3733" i="26"/>
  <c r="AA3733" i="26"/>
  <c r="AB3733" i="26"/>
  <c r="AC3733" i="26"/>
  <c r="AD3733" i="26"/>
  <c r="AE3733" i="26"/>
  <c r="AF3733" i="26"/>
  <c r="AG3733" i="26"/>
  <c r="AH3733" i="26"/>
  <c r="F3734" i="26"/>
  <c r="G3734" i="26"/>
  <c r="H3734" i="26"/>
  <c r="I3734" i="26"/>
  <c r="J3734" i="26"/>
  <c r="K3734" i="26"/>
  <c r="L3734" i="26"/>
  <c r="M3734" i="26"/>
  <c r="N3734" i="26"/>
  <c r="O3734" i="26"/>
  <c r="P3734" i="26"/>
  <c r="Q3734" i="26"/>
  <c r="R3734" i="26"/>
  <c r="S3734" i="26"/>
  <c r="T3734" i="26"/>
  <c r="U3734" i="26"/>
  <c r="V3734" i="26"/>
  <c r="W3734" i="26"/>
  <c r="X3734" i="26"/>
  <c r="Y3734" i="26"/>
  <c r="Z3734" i="26"/>
  <c r="AA3734" i="26"/>
  <c r="AB3734" i="26"/>
  <c r="AC3734" i="26"/>
  <c r="AD3734" i="26"/>
  <c r="AE3734" i="26"/>
  <c r="AF3734" i="26"/>
  <c r="AG3734" i="26"/>
  <c r="AH3734" i="26"/>
  <c r="AI1233" i="26"/>
  <c r="F3735" i="26"/>
  <c r="G3735" i="26"/>
  <c r="H3735" i="26"/>
  <c r="I3735" i="26"/>
  <c r="J3735" i="26"/>
  <c r="K3735" i="26"/>
  <c r="L3735" i="26"/>
  <c r="M3735" i="26"/>
  <c r="N3735" i="26"/>
  <c r="O3735" i="26"/>
  <c r="P3735" i="26"/>
  <c r="Q3735" i="26"/>
  <c r="R3735" i="26"/>
  <c r="S3735" i="26"/>
  <c r="T3735" i="26"/>
  <c r="U3735" i="26"/>
  <c r="V3735" i="26"/>
  <c r="W3735" i="26"/>
  <c r="X3735" i="26"/>
  <c r="Y3735" i="26"/>
  <c r="Z3735" i="26"/>
  <c r="AA3735" i="26"/>
  <c r="AB3735" i="26"/>
  <c r="AC3735" i="26"/>
  <c r="AD3735" i="26"/>
  <c r="AE3735" i="26"/>
  <c r="AF3735" i="26"/>
  <c r="AG3735" i="26"/>
  <c r="AH3735" i="26"/>
  <c r="F3736" i="26"/>
  <c r="G3736" i="26"/>
  <c r="H3736" i="26"/>
  <c r="I3736" i="26"/>
  <c r="J3736" i="26"/>
  <c r="K3736" i="26"/>
  <c r="L3736" i="26"/>
  <c r="M3736" i="26"/>
  <c r="N3736" i="26"/>
  <c r="O3736" i="26"/>
  <c r="P3736" i="26"/>
  <c r="Q3736" i="26"/>
  <c r="R3736" i="26"/>
  <c r="S3736" i="26"/>
  <c r="T3736" i="26"/>
  <c r="U3736" i="26"/>
  <c r="V3736" i="26"/>
  <c r="W3736" i="26"/>
  <c r="X3736" i="26"/>
  <c r="Y3736" i="26"/>
  <c r="Z3736" i="26"/>
  <c r="AA3736" i="26"/>
  <c r="AB3736" i="26"/>
  <c r="AC3736" i="26"/>
  <c r="AD3736" i="26"/>
  <c r="AE3736" i="26"/>
  <c r="AF3736" i="26"/>
  <c r="AG3736" i="26"/>
  <c r="AH3736" i="26"/>
  <c r="F3737" i="26"/>
  <c r="G3737" i="26"/>
  <c r="H3737" i="26"/>
  <c r="I3737" i="26"/>
  <c r="J3737" i="26"/>
  <c r="K3737" i="26"/>
  <c r="L3737" i="26"/>
  <c r="M3737" i="26"/>
  <c r="N3737" i="26"/>
  <c r="O3737" i="26"/>
  <c r="P3737" i="26"/>
  <c r="Q3737" i="26"/>
  <c r="R3737" i="26"/>
  <c r="S3737" i="26"/>
  <c r="T3737" i="26"/>
  <c r="U3737" i="26"/>
  <c r="V3737" i="26"/>
  <c r="W3737" i="26"/>
  <c r="X3737" i="26"/>
  <c r="Y3737" i="26"/>
  <c r="Z3737" i="26"/>
  <c r="AA3737" i="26"/>
  <c r="AB3737" i="26"/>
  <c r="AC3737" i="26"/>
  <c r="AD3737" i="26"/>
  <c r="AE3737" i="26"/>
  <c r="AF3737" i="26"/>
  <c r="AG3737" i="26"/>
  <c r="AH3737" i="26"/>
  <c r="F3738" i="26"/>
  <c r="G3738" i="26"/>
  <c r="H3738" i="26"/>
  <c r="I3738" i="26"/>
  <c r="J3738" i="26"/>
  <c r="K3738" i="26"/>
  <c r="L3738" i="26"/>
  <c r="M3738" i="26"/>
  <c r="N3738" i="26"/>
  <c r="O3738" i="26"/>
  <c r="P3738" i="26"/>
  <c r="Q3738" i="26"/>
  <c r="R3738" i="26"/>
  <c r="S3738" i="26"/>
  <c r="T3738" i="26"/>
  <c r="U3738" i="26"/>
  <c r="V3738" i="26"/>
  <c r="W3738" i="26"/>
  <c r="X3738" i="26"/>
  <c r="Y3738" i="26"/>
  <c r="Z3738" i="26"/>
  <c r="AA3738" i="26"/>
  <c r="AB3738" i="26"/>
  <c r="AC3738" i="26"/>
  <c r="AD3738" i="26"/>
  <c r="AE3738" i="26"/>
  <c r="AF3738" i="26"/>
  <c r="AG3738" i="26"/>
  <c r="AH3738" i="26"/>
  <c r="F3739" i="26"/>
  <c r="G3739" i="26"/>
  <c r="H3739" i="26"/>
  <c r="I3739" i="26"/>
  <c r="J3739" i="26"/>
  <c r="K3739" i="26"/>
  <c r="L3739" i="26"/>
  <c r="M3739" i="26"/>
  <c r="N3739" i="26"/>
  <c r="O3739" i="26"/>
  <c r="P3739" i="26"/>
  <c r="Q3739" i="26"/>
  <c r="R3739" i="26"/>
  <c r="S3739" i="26"/>
  <c r="T3739" i="26"/>
  <c r="U3739" i="26"/>
  <c r="V3739" i="26"/>
  <c r="W3739" i="26"/>
  <c r="X3739" i="26"/>
  <c r="Y3739" i="26"/>
  <c r="Z3739" i="26"/>
  <c r="AA3739" i="26"/>
  <c r="AB3739" i="26"/>
  <c r="AC3739" i="26"/>
  <c r="AD3739" i="26"/>
  <c r="AE3739" i="26"/>
  <c r="AF3739" i="26"/>
  <c r="AG3739" i="26"/>
  <c r="AH3739" i="26"/>
  <c r="F3740" i="26"/>
  <c r="G3740" i="26"/>
  <c r="H3740" i="26"/>
  <c r="I3740" i="26"/>
  <c r="J3740" i="26"/>
  <c r="K3740" i="26"/>
  <c r="L3740" i="26"/>
  <c r="M3740" i="26"/>
  <c r="N3740" i="26"/>
  <c r="O3740" i="26"/>
  <c r="P3740" i="26"/>
  <c r="Q3740" i="26"/>
  <c r="R3740" i="26"/>
  <c r="S3740" i="26"/>
  <c r="T3740" i="26"/>
  <c r="U3740" i="26"/>
  <c r="V3740" i="26"/>
  <c r="W3740" i="26"/>
  <c r="X3740" i="26"/>
  <c r="Y3740" i="26"/>
  <c r="Z3740" i="26"/>
  <c r="AA3740" i="26"/>
  <c r="AB3740" i="26"/>
  <c r="AC3740" i="26"/>
  <c r="AD3740" i="26"/>
  <c r="AE3740" i="26"/>
  <c r="AF3740" i="26"/>
  <c r="AG3740" i="26"/>
  <c r="AH3740" i="26"/>
  <c r="F3741" i="26"/>
  <c r="G3741" i="26"/>
  <c r="H3741" i="26"/>
  <c r="I3741" i="26"/>
  <c r="J3741" i="26"/>
  <c r="K3741" i="26"/>
  <c r="L3741" i="26"/>
  <c r="M3741" i="26"/>
  <c r="N3741" i="26"/>
  <c r="O3741" i="26"/>
  <c r="P3741" i="26"/>
  <c r="Q3741" i="26"/>
  <c r="R3741" i="26"/>
  <c r="S3741" i="26"/>
  <c r="T3741" i="26"/>
  <c r="U3741" i="26"/>
  <c r="V3741" i="26"/>
  <c r="W3741" i="26"/>
  <c r="X3741" i="26"/>
  <c r="Y3741" i="26"/>
  <c r="Z3741" i="26"/>
  <c r="AA3741" i="26"/>
  <c r="AB3741" i="26"/>
  <c r="AC3741" i="26"/>
  <c r="AD3741" i="26"/>
  <c r="AE3741" i="26"/>
  <c r="AF3741" i="26"/>
  <c r="AG3741" i="26"/>
  <c r="AH3741" i="26"/>
  <c r="F3742" i="26"/>
  <c r="G3742" i="26"/>
  <c r="H3742" i="26"/>
  <c r="I3742" i="26"/>
  <c r="J3742" i="26"/>
  <c r="K3742" i="26"/>
  <c r="L3742" i="26"/>
  <c r="M3742" i="26"/>
  <c r="N3742" i="26"/>
  <c r="O3742" i="26"/>
  <c r="P3742" i="26"/>
  <c r="Q3742" i="26"/>
  <c r="R3742" i="26"/>
  <c r="S3742" i="26"/>
  <c r="T3742" i="26"/>
  <c r="U3742" i="26"/>
  <c r="V3742" i="26"/>
  <c r="W3742" i="26"/>
  <c r="X3742" i="26"/>
  <c r="Y3742" i="26"/>
  <c r="Z3742" i="26"/>
  <c r="AA3742" i="26"/>
  <c r="AB3742" i="26"/>
  <c r="AC3742" i="26"/>
  <c r="AD3742" i="26"/>
  <c r="AE3742" i="26"/>
  <c r="AF3742" i="26"/>
  <c r="AG3742" i="26"/>
  <c r="AH3742" i="26"/>
  <c r="F3743" i="26"/>
  <c r="G3743" i="26"/>
  <c r="H3743" i="26"/>
  <c r="I3743" i="26"/>
  <c r="J3743" i="26"/>
  <c r="K3743" i="26"/>
  <c r="L3743" i="26"/>
  <c r="M3743" i="26"/>
  <c r="N3743" i="26"/>
  <c r="O3743" i="26"/>
  <c r="P3743" i="26"/>
  <c r="Q3743" i="26"/>
  <c r="R3743" i="26"/>
  <c r="S3743" i="26"/>
  <c r="T3743" i="26"/>
  <c r="U3743" i="26"/>
  <c r="V3743" i="26"/>
  <c r="W3743" i="26"/>
  <c r="X3743" i="26"/>
  <c r="Y3743" i="26"/>
  <c r="Z3743" i="26"/>
  <c r="AA3743" i="26"/>
  <c r="AB3743" i="26"/>
  <c r="AC3743" i="26"/>
  <c r="AD3743" i="26"/>
  <c r="AE3743" i="26"/>
  <c r="AF3743" i="26"/>
  <c r="AG3743" i="26"/>
  <c r="AH3743" i="26"/>
  <c r="F3744" i="26"/>
  <c r="G3744" i="26"/>
  <c r="H3744" i="26"/>
  <c r="I3744" i="26"/>
  <c r="J3744" i="26"/>
  <c r="K3744" i="26"/>
  <c r="L3744" i="26"/>
  <c r="M3744" i="26"/>
  <c r="N3744" i="26"/>
  <c r="O3744" i="26"/>
  <c r="P3744" i="26"/>
  <c r="Q3744" i="26"/>
  <c r="R3744" i="26"/>
  <c r="S3744" i="26"/>
  <c r="T3744" i="26"/>
  <c r="U3744" i="26"/>
  <c r="V3744" i="26"/>
  <c r="W3744" i="26"/>
  <c r="X3744" i="26"/>
  <c r="Y3744" i="26"/>
  <c r="Z3744" i="26"/>
  <c r="AA3744" i="26"/>
  <c r="AB3744" i="26"/>
  <c r="AC3744" i="26"/>
  <c r="AD3744" i="26"/>
  <c r="AE3744" i="26"/>
  <c r="AF3744" i="26"/>
  <c r="AG3744" i="26"/>
  <c r="AH3744" i="26"/>
  <c r="F3745" i="26"/>
  <c r="G3745" i="26"/>
  <c r="H3745" i="26"/>
  <c r="I3745" i="26"/>
  <c r="J3745" i="26"/>
  <c r="K3745" i="26"/>
  <c r="L3745" i="26"/>
  <c r="M3745" i="26"/>
  <c r="N3745" i="26"/>
  <c r="O3745" i="26"/>
  <c r="P3745" i="26"/>
  <c r="Q3745" i="26"/>
  <c r="R3745" i="26"/>
  <c r="S3745" i="26"/>
  <c r="T3745" i="26"/>
  <c r="U3745" i="26"/>
  <c r="V3745" i="26"/>
  <c r="W3745" i="26"/>
  <c r="X3745" i="26"/>
  <c r="Y3745" i="26"/>
  <c r="Z3745" i="26"/>
  <c r="AA3745" i="26"/>
  <c r="AB3745" i="26"/>
  <c r="AC3745" i="26"/>
  <c r="AD3745" i="26"/>
  <c r="AE3745" i="26"/>
  <c r="AF3745" i="26"/>
  <c r="AG3745" i="26"/>
  <c r="AH3745" i="26"/>
  <c r="F3746" i="26"/>
  <c r="G3746" i="26"/>
  <c r="H3746" i="26"/>
  <c r="I3746" i="26"/>
  <c r="J3746" i="26"/>
  <c r="K3746" i="26"/>
  <c r="L3746" i="26"/>
  <c r="M3746" i="26"/>
  <c r="N3746" i="26"/>
  <c r="O3746" i="26"/>
  <c r="P3746" i="26"/>
  <c r="Q3746" i="26"/>
  <c r="R3746" i="26"/>
  <c r="S3746" i="26"/>
  <c r="T3746" i="26"/>
  <c r="U3746" i="26"/>
  <c r="V3746" i="26"/>
  <c r="W3746" i="26"/>
  <c r="X3746" i="26"/>
  <c r="Y3746" i="26"/>
  <c r="Z3746" i="26"/>
  <c r="AA3746" i="26"/>
  <c r="AB3746" i="26"/>
  <c r="AC3746" i="26"/>
  <c r="AD3746" i="26"/>
  <c r="AE3746" i="26"/>
  <c r="AF3746" i="26"/>
  <c r="AG3746" i="26"/>
  <c r="AH3746" i="26"/>
  <c r="F3747" i="26"/>
  <c r="G3747" i="26"/>
  <c r="H3747" i="26"/>
  <c r="I3747" i="26"/>
  <c r="J3747" i="26"/>
  <c r="K3747" i="26"/>
  <c r="L3747" i="26"/>
  <c r="M3747" i="26"/>
  <c r="N3747" i="26"/>
  <c r="O3747" i="26"/>
  <c r="P3747" i="26"/>
  <c r="Q3747" i="26"/>
  <c r="R3747" i="26"/>
  <c r="S3747" i="26"/>
  <c r="T3747" i="26"/>
  <c r="U3747" i="26"/>
  <c r="V3747" i="26"/>
  <c r="W3747" i="26"/>
  <c r="X3747" i="26"/>
  <c r="Y3747" i="26"/>
  <c r="Z3747" i="26"/>
  <c r="AA3747" i="26"/>
  <c r="AB3747" i="26"/>
  <c r="AC3747" i="26"/>
  <c r="AD3747" i="26"/>
  <c r="AE3747" i="26"/>
  <c r="AF3747" i="26"/>
  <c r="AG3747" i="26"/>
  <c r="AH3747" i="26"/>
  <c r="F3748" i="26"/>
  <c r="G3748" i="26"/>
  <c r="H3748" i="26"/>
  <c r="I3748" i="26"/>
  <c r="J3748" i="26"/>
  <c r="K3748" i="26"/>
  <c r="L3748" i="26"/>
  <c r="M3748" i="26"/>
  <c r="N3748" i="26"/>
  <c r="O3748" i="26"/>
  <c r="P3748" i="26"/>
  <c r="Q3748" i="26"/>
  <c r="R3748" i="26"/>
  <c r="S3748" i="26"/>
  <c r="T3748" i="26"/>
  <c r="U3748" i="26"/>
  <c r="V3748" i="26"/>
  <c r="W3748" i="26"/>
  <c r="X3748" i="26"/>
  <c r="Y3748" i="26"/>
  <c r="Z3748" i="26"/>
  <c r="AA3748" i="26"/>
  <c r="AB3748" i="26"/>
  <c r="AC3748" i="26"/>
  <c r="AD3748" i="26"/>
  <c r="AE3748" i="26"/>
  <c r="AF3748" i="26"/>
  <c r="AG3748" i="26"/>
  <c r="AH3748" i="26"/>
  <c r="AI1219" i="26"/>
  <c r="F3749" i="26"/>
  <c r="G3749" i="26"/>
  <c r="H3749" i="26"/>
  <c r="I3749" i="26"/>
  <c r="J3749" i="26"/>
  <c r="K3749" i="26"/>
  <c r="L3749" i="26"/>
  <c r="M3749" i="26"/>
  <c r="N3749" i="26"/>
  <c r="O3749" i="26"/>
  <c r="P3749" i="26"/>
  <c r="Q3749" i="26"/>
  <c r="R3749" i="26"/>
  <c r="S3749" i="26"/>
  <c r="T3749" i="26"/>
  <c r="U3749" i="26"/>
  <c r="V3749" i="26"/>
  <c r="W3749" i="26"/>
  <c r="X3749" i="26"/>
  <c r="Y3749" i="26"/>
  <c r="Z3749" i="26"/>
  <c r="AA3749" i="26"/>
  <c r="AB3749" i="26"/>
  <c r="AC3749" i="26"/>
  <c r="AD3749" i="26"/>
  <c r="AE3749" i="26"/>
  <c r="AF3749" i="26"/>
  <c r="AG3749" i="26"/>
  <c r="AH3749" i="26"/>
  <c r="F3750" i="26"/>
  <c r="G3750" i="26"/>
  <c r="H3750" i="26"/>
  <c r="I3750" i="26"/>
  <c r="J3750" i="26"/>
  <c r="K3750" i="26"/>
  <c r="L3750" i="26"/>
  <c r="M3750" i="26"/>
  <c r="N3750" i="26"/>
  <c r="O3750" i="26"/>
  <c r="P3750" i="26"/>
  <c r="Q3750" i="26"/>
  <c r="R3750" i="26"/>
  <c r="S3750" i="26"/>
  <c r="T3750" i="26"/>
  <c r="U3750" i="26"/>
  <c r="V3750" i="26"/>
  <c r="W3750" i="26"/>
  <c r="X3750" i="26"/>
  <c r="Y3750" i="26"/>
  <c r="Z3750" i="26"/>
  <c r="AA3750" i="26"/>
  <c r="AB3750" i="26"/>
  <c r="AC3750" i="26"/>
  <c r="AD3750" i="26"/>
  <c r="AE3750" i="26"/>
  <c r="AF3750" i="26"/>
  <c r="AG3750" i="26"/>
  <c r="AH3750" i="26"/>
  <c r="F3751" i="26"/>
  <c r="G3751" i="26"/>
  <c r="H3751" i="26"/>
  <c r="I3751" i="26"/>
  <c r="J3751" i="26"/>
  <c r="K3751" i="26"/>
  <c r="L3751" i="26"/>
  <c r="M3751" i="26"/>
  <c r="N3751" i="26"/>
  <c r="O3751" i="26"/>
  <c r="P3751" i="26"/>
  <c r="Q3751" i="26"/>
  <c r="R3751" i="26"/>
  <c r="S3751" i="26"/>
  <c r="T3751" i="26"/>
  <c r="U3751" i="26"/>
  <c r="V3751" i="26"/>
  <c r="W3751" i="26"/>
  <c r="X3751" i="26"/>
  <c r="Y3751" i="26"/>
  <c r="Z3751" i="26"/>
  <c r="AA3751" i="26"/>
  <c r="AB3751" i="26"/>
  <c r="AC3751" i="26"/>
  <c r="AD3751" i="26"/>
  <c r="AE3751" i="26"/>
  <c r="AF3751" i="26"/>
  <c r="AG3751" i="26"/>
  <c r="AH3751" i="26"/>
  <c r="F3752" i="26"/>
  <c r="G3752" i="26"/>
  <c r="H3752" i="26"/>
  <c r="I3752" i="26"/>
  <c r="J3752" i="26"/>
  <c r="K3752" i="26"/>
  <c r="L3752" i="26"/>
  <c r="M3752" i="26"/>
  <c r="N3752" i="26"/>
  <c r="O3752" i="26"/>
  <c r="P3752" i="26"/>
  <c r="Q3752" i="26"/>
  <c r="R3752" i="26"/>
  <c r="S3752" i="26"/>
  <c r="T3752" i="26"/>
  <c r="U3752" i="26"/>
  <c r="V3752" i="26"/>
  <c r="W3752" i="26"/>
  <c r="X3752" i="26"/>
  <c r="Y3752" i="26"/>
  <c r="Z3752" i="26"/>
  <c r="AA3752" i="26"/>
  <c r="AB3752" i="26"/>
  <c r="AC3752" i="26"/>
  <c r="AD3752" i="26"/>
  <c r="AE3752" i="26"/>
  <c r="AF3752" i="26"/>
  <c r="AG3752" i="26"/>
  <c r="AH3752" i="26"/>
  <c r="F3753" i="26"/>
  <c r="G3753" i="26"/>
  <c r="H3753" i="26"/>
  <c r="I3753" i="26"/>
  <c r="J3753" i="26"/>
  <c r="K3753" i="26"/>
  <c r="L3753" i="26"/>
  <c r="M3753" i="26"/>
  <c r="N3753" i="26"/>
  <c r="O3753" i="26"/>
  <c r="P3753" i="26"/>
  <c r="Q3753" i="26"/>
  <c r="R3753" i="26"/>
  <c r="S3753" i="26"/>
  <c r="T3753" i="26"/>
  <c r="U3753" i="26"/>
  <c r="V3753" i="26"/>
  <c r="W3753" i="26"/>
  <c r="X3753" i="26"/>
  <c r="Y3753" i="26"/>
  <c r="Z3753" i="26"/>
  <c r="AA3753" i="26"/>
  <c r="AB3753" i="26"/>
  <c r="AC3753" i="26"/>
  <c r="AD3753" i="26"/>
  <c r="AE3753" i="26"/>
  <c r="AF3753" i="26"/>
  <c r="AG3753" i="26"/>
  <c r="AH3753" i="26"/>
  <c r="F3754" i="26"/>
  <c r="G3754" i="26"/>
  <c r="H3754" i="26"/>
  <c r="I3754" i="26"/>
  <c r="J3754" i="26"/>
  <c r="K3754" i="26"/>
  <c r="L3754" i="26"/>
  <c r="M3754" i="26"/>
  <c r="N3754" i="26"/>
  <c r="O3754" i="26"/>
  <c r="P3754" i="26"/>
  <c r="Q3754" i="26"/>
  <c r="R3754" i="26"/>
  <c r="S3754" i="26"/>
  <c r="T3754" i="26"/>
  <c r="U3754" i="26"/>
  <c r="V3754" i="26"/>
  <c r="W3754" i="26"/>
  <c r="X3754" i="26"/>
  <c r="Y3754" i="26"/>
  <c r="Z3754" i="26"/>
  <c r="AA3754" i="26"/>
  <c r="AB3754" i="26"/>
  <c r="AC3754" i="26"/>
  <c r="AD3754" i="26"/>
  <c r="AE3754" i="26"/>
  <c r="AF3754" i="26"/>
  <c r="AG3754" i="26"/>
  <c r="AH3754" i="26"/>
  <c r="F3755" i="26"/>
  <c r="G3755" i="26"/>
  <c r="H3755" i="26"/>
  <c r="I3755" i="26"/>
  <c r="J3755" i="26"/>
  <c r="K3755" i="26"/>
  <c r="L3755" i="26"/>
  <c r="M3755" i="26"/>
  <c r="N3755" i="26"/>
  <c r="O3755" i="26"/>
  <c r="P3755" i="26"/>
  <c r="Q3755" i="26"/>
  <c r="R3755" i="26"/>
  <c r="S3755" i="26"/>
  <c r="T3755" i="26"/>
  <c r="U3755" i="26"/>
  <c r="V3755" i="26"/>
  <c r="W3755" i="26"/>
  <c r="X3755" i="26"/>
  <c r="Y3755" i="26"/>
  <c r="Z3755" i="26"/>
  <c r="AA3755" i="26"/>
  <c r="AB3755" i="26"/>
  <c r="AC3755" i="26"/>
  <c r="AD3755" i="26"/>
  <c r="AE3755" i="26"/>
  <c r="AF3755" i="26"/>
  <c r="AG3755" i="26"/>
  <c r="AH3755" i="26"/>
  <c r="F3756" i="26"/>
  <c r="G3756" i="26"/>
  <c r="H3756" i="26"/>
  <c r="I3756" i="26"/>
  <c r="J3756" i="26"/>
  <c r="K3756" i="26"/>
  <c r="L3756" i="26"/>
  <c r="M3756" i="26"/>
  <c r="N3756" i="26"/>
  <c r="O3756" i="26"/>
  <c r="P3756" i="26"/>
  <c r="Q3756" i="26"/>
  <c r="R3756" i="26"/>
  <c r="S3756" i="26"/>
  <c r="T3756" i="26"/>
  <c r="U3756" i="26"/>
  <c r="V3756" i="26"/>
  <c r="W3756" i="26"/>
  <c r="X3756" i="26"/>
  <c r="Y3756" i="26"/>
  <c r="Z3756" i="26"/>
  <c r="AA3756" i="26"/>
  <c r="AB3756" i="26"/>
  <c r="AC3756" i="26"/>
  <c r="AD3756" i="26"/>
  <c r="AE3756" i="26"/>
  <c r="AF3756" i="26"/>
  <c r="AG3756" i="26"/>
  <c r="AH3756" i="26"/>
  <c r="F3757" i="26"/>
  <c r="G3757" i="26"/>
  <c r="H3757" i="26"/>
  <c r="I3757" i="26"/>
  <c r="J3757" i="26"/>
  <c r="K3757" i="26"/>
  <c r="L3757" i="26"/>
  <c r="M3757" i="26"/>
  <c r="N3757" i="26"/>
  <c r="O3757" i="26"/>
  <c r="P3757" i="26"/>
  <c r="Q3757" i="26"/>
  <c r="R3757" i="26"/>
  <c r="S3757" i="26"/>
  <c r="T3757" i="26"/>
  <c r="U3757" i="26"/>
  <c r="V3757" i="26"/>
  <c r="W3757" i="26"/>
  <c r="X3757" i="26"/>
  <c r="Y3757" i="26"/>
  <c r="Z3757" i="26"/>
  <c r="AA3757" i="26"/>
  <c r="AB3757" i="26"/>
  <c r="AC3757" i="26"/>
  <c r="AD3757" i="26"/>
  <c r="AE3757" i="26"/>
  <c r="AF3757" i="26"/>
  <c r="AG3757" i="26"/>
  <c r="AH3757" i="26"/>
  <c r="AI1473" i="26"/>
  <c r="F3758" i="26"/>
  <c r="G3758" i="26"/>
  <c r="H3758" i="26"/>
  <c r="I3758" i="26"/>
  <c r="J3758" i="26"/>
  <c r="K3758" i="26"/>
  <c r="L3758" i="26"/>
  <c r="M3758" i="26"/>
  <c r="N3758" i="26"/>
  <c r="O3758" i="26"/>
  <c r="P3758" i="26"/>
  <c r="Q3758" i="26"/>
  <c r="R3758" i="26"/>
  <c r="S3758" i="26"/>
  <c r="T3758" i="26"/>
  <c r="U3758" i="26"/>
  <c r="V3758" i="26"/>
  <c r="W3758" i="26"/>
  <c r="X3758" i="26"/>
  <c r="Y3758" i="26"/>
  <c r="Z3758" i="26"/>
  <c r="AA3758" i="26"/>
  <c r="AB3758" i="26"/>
  <c r="AC3758" i="26"/>
  <c r="AD3758" i="26"/>
  <c r="AE3758" i="26"/>
  <c r="AF3758" i="26"/>
  <c r="AG3758" i="26"/>
  <c r="AH3758" i="26"/>
  <c r="F3759" i="26"/>
  <c r="G3759" i="26"/>
  <c r="H3759" i="26"/>
  <c r="I3759" i="26"/>
  <c r="J3759" i="26"/>
  <c r="K3759" i="26"/>
  <c r="L3759" i="26"/>
  <c r="M3759" i="26"/>
  <c r="N3759" i="26"/>
  <c r="O3759" i="26"/>
  <c r="P3759" i="26"/>
  <c r="Q3759" i="26"/>
  <c r="R3759" i="26"/>
  <c r="S3759" i="26"/>
  <c r="T3759" i="26"/>
  <c r="U3759" i="26"/>
  <c r="V3759" i="26"/>
  <c r="W3759" i="26"/>
  <c r="X3759" i="26"/>
  <c r="Y3759" i="26"/>
  <c r="Z3759" i="26"/>
  <c r="AA3759" i="26"/>
  <c r="AB3759" i="26"/>
  <c r="AC3759" i="26"/>
  <c r="AD3759" i="26"/>
  <c r="AE3759" i="26"/>
  <c r="AF3759" i="26"/>
  <c r="AG3759" i="26"/>
  <c r="AH3759" i="26"/>
  <c r="F3760" i="26"/>
  <c r="G3760" i="26"/>
  <c r="H3760" i="26"/>
  <c r="I3760" i="26"/>
  <c r="J3760" i="26"/>
  <c r="K3760" i="26"/>
  <c r="L3760" i="26"/>
  <c r="M3760" i="26"/>
  <c r="N3760" i="26"/>
  <c r="O3760" i="26"/>
  <c r="P3760" i="26"/>
  <c r="Q3760" i="26"/>
  <c r="R3760" i="26"/>
  <c r="S3760" i="26"/>
  <c r="T3760" i="26"/>
  <c r="U3760" i="26"/>
  <c r="V3760" i="26"/>
  <c r="W3760" i="26"/>
  <c r="X3760" i="26"/>
  <c r="Y3760" i="26"/>
  <c r="Z3760" i="26"/>
  <c r="AA3760" i="26"/>
  <c r="AB3760" i="26"/>
  <c r="AC3760" i="26"/>
  <c r="AD3760" i="26"/>
  <c r="AE3760" i="26"/>
  <c r="AF3760" i="26"/>
  <c r="AG3760" i="26"/>
  <c r="AH3760" i="26"/>
  <c r="AI1245" i="26"/>
  <c r="F3761" i="26"/>
  <c r="G3761" i="26"/>
  <c r="H3761" i="26"/>
  <c r="I3761" i="26"/>
  <c r="J3761" i="26"/>
  <c r="K3761" i="26"/>
  <c r="L3761" i="26"/>
  <c r="M3761" i="26"/>
  <c r="N3761" i="26"/>
  <c r="O3761" i="26"/>
  <c r="P3761" i="26"/>
  <c r="Q3761" i="26"/>
  <c r="R3761" i="26"/>
  <c r="S3761" i="26"/>
  <c r="T3761" i="26"/>
  <c r="U3761" i="26"/>
  <c r="V3761" i="26"/>
  <c r="W3761" i="26"/>
  <c r="X3761" i="26"/>
  <c r="Y3761" i="26"/>
  <c r="Z3761" i="26"/>
  <c r="AA3761" i="26"/>
  <c r="AB3761" i="26"/>
  <c r="AC3761" i="26"/>
  <c r="AD3761" i="26"/>
  <c r="AE3761" i="26"/>
  <c r="AF3761" i="26"/>
  <c r="AG3761" i="26"/>
  <c r="AH3761" i="26"/>
  <c r="AI1651" i="26"/>
  <c r="F3762" i="26"/>
  <c r="G3762" i="26"/>
  <c r="H3762" i="26"/>
  <c r="I3762" i="26"/>
  <c r="J3762" i="26"/>
  <c r="K3762" i="26"/>
  <c r="L3762" i="26"/>
  <c r="M3762" i="26"/>
  <c r="N3762" i="26"/>
  <c r="O3762" i="26"/>
  <c r="P3762" i="26"/>
  <c r="Q3762" i="26"/>
  <c r="R3762" i="26"/>
  <c r="S3762" i="26"/>
  <c r="T3762" i="26"/>
  <c r="U3762" i="26"/>
  <c r="V3762" i="26"/>
  <c r="W3762" i="26"/>
  <c r="X3762" i="26"/>
  <c r="Y3762" i="26"/>
  <c r="Z3762" i="26"/>
  <c r="AA3762" i="26"/>
  <c r="AB3762" i="26"/>
  <c r="AC3762" i="26"/>
  <c r="AD3762" i="26"/>
  <c r="AE3762" i="26"/>
  <c r="AF3762" i="26"/>
  <c r="AG3762" i="26"/>
  <c r="AH3762" i="26"/>
  <c r="F3763" i="26"/>
  <c r="G3763" i="26"/>
  <c r="H3763" i="26"/>
  <c r="I3763" i="26"/>
  <c r="J3763" i="26"/>
  <c r="K3763" i="26"/>
  <c r="L3763" i="26"/>
  <c r="M3763" i="26"/>
  <c r="N3763" i="26"/>
  <c r="O3763" i="26"/>
  <c r="P3763" i="26"/>
  <c r="Q3763" i="26"/>
  <c r="R3763" i="26"/>
  <c r="S3763" i="26"/>
  <c r="T3763" i="26"/>
  <c r="U3763" i="26"/>
  <c r="V3763" i="26"/>
  <c r="W3763" i="26"/>
  <c r="X3763" i="26"/>
  <c r="Y3763" i="26"/>
  <c r="Z3763" i="26"/>
  <c r="AA3763" i="26"/>
  <c r="AB3763" i="26"/>
  <c r="AC3763" i="26"/>
  <c r="AD3763" i="26"/>
  <c r="AE3763" i="26"/>
  <c r="AF3763" i="26"/>
  <c r="AG3763" i="26"/>
  <c r="AH3763" i="26"/>
  <c r="F3764" i="26"/>
  <c r="G3764" i="26"/>
  <c r="H3764" i="26"/>
  <c r="I3764" i="26"/>
  <c r="J3764" i="26"/>
  <c r="K3764" i="26"/>
  <c r="L3764" i="26"/>
  <c r="M3764" i="26"/>
  <c r="N3764" i="26"/>
  <c r="O3764" i="26"/>
  <c r="P3764" i="26"/>
  <c r="Q3764" i="26"/>
  <c r="R3764" i="26"/>
  <c r="S3764" i="26"/>
  <c r="T3764" i="26"/>
  <c r="U3764" i="26"/>
  <c r="V3764" i="26"/>
  <c r="W3764" i="26"/>
  <c r="X3764" i="26"/>
  <c r="Y3764" i="26"/>
  <c r="Z3764" i="26"/>
  <c r="AA3764" i="26"/>
  <c r="AB3764" i="26"/>
  <c r="AC3764" i="26"/>
  <c r="AD3764" i="26"/>
  <c r="AE3764" i="26"/>
  <c r="AF3764" i="26"/>
  <c r="AG3764" i="26"/>
  <c r="AH3764" i="26"/>
  <c r="F3765" i="26"/>
  <c r="F1469" i="26"/>
  <c r="G3765" i="26"/>
  <c r="H3765" i="26"/>
  <c r="I3765" i="26"/>
  <c r="J3765" i="26"/>
  <c r="K3765" i="26"/>
  <c r="K1469" i="26"/>
  <c r="L3765" i="26"/>
  <c r="M3765" i="26"/>
  <c r="N3765" i="26"/>
  <c r="N1469" i="26"/>
  <c r="O3765" i="26"/>
  <c r="O1469" i="26"/>
  <c r="P3765" i="26"/>
  <c r="Q3765" i="26"/>
  <c r="R3765" i="26"/>
  <c r="S3765" i="26"/>
  <c r="S1469" i="26"/>
  <c r="T3765" i="26"/>
  <c r="U3765" i="26"/>
  <c r="V3765" i="26"/>
  <c r="W3765" i="26"/>
  <c r="W1469" i="26"/>
  <c r="X3765" i="26"/>
  <c r="X1469" i="26"/>
  <c r="Y3765" i="26"/>
  <c r="Z3765" i="26"/>
  <c r="AA3765" i="26"/>
  <c r="AA1469" i="26"/>
  <c r="AB3765" i="26"/>
  <c r="AC3765" i="26"/>
  <c r="AD3765" i="26"/>
  <c r="AE3765" i="26"/>
  <c r="AF3765" i="26"/>
  <c r="AG1469" i="26"/>
  <c r="AG3765" i="26"/>
  <c r="AH3765" i="26"/>
  <c r="AI1469" i="26"/>
  <c r="F3766" i="26"/>
  <c r="G3766" i="26"/>
  <c r="H3766" i="26"/>
  <c r="I3766" i="26"/>
  <c r="J3766" i="26"/>
  <c r="K3766" i="26"/>
  <c r="L3766" i="26"/>
  <c r="M3766" i="26"/>
  <c r="N3766" i="26"/>
  <c r="O3766" i="26"/>
  <c r="P3766" i="26"/>
  <c r="Q3766" i="26"/>
  <c r="R3766" i="26"/>
  <c r="S3766" i="26"/>
  <c r="T3766" i="26"/>
  <c r="U3766" i="26"/>
  <c r="V3766" i="26"/>
  <c r="W3766" i="26"/>
  <c r="X3766" i="26"/>
  <c r="Y3766" i="26"/>
  <c r="Z3766" i="26"/>
  <c r="AA3766" i="26"/>
  <c r="AB3766" i="26"/>
  <c r="AC3766" i="26"/>
  <c r="AD3766" i="26"/>
  <c r="AE3766" i="26"/>
  <c r="AF3766" i="26"/>
  <c r="AG3766" i="26"/>
  <c r="AH3766" i="26"/>
  <c r="F3767" i="26"/>
  <c r="G3767" i="26"/>
  <c r="H3767" i="26"/>
  <c r="I3767" i="26"/>
  <c r="J3767" i="26"/>
  <c r="K3767" i="26"/>
  <c r="L3767" i="26"/>
  <c r="M3767" i="26"/>
  <c r="N3767" i="26"/>
  <c r="O3767" i="26"/>
  <c r="P3767" i="26"/>
  <c r="Q3767" i="26"/>
  <c r="R3767" i="26"/>
  <c r="S3767" i="26"/>
  <c r="T3767" i="26"/>
  <c r="U3767" i="26"/>
  <c r="V3767" i="26"/>
  <c r="W3767" i="26"/>
  <c r="X3767" i="26"/>
  <c r="Y3767" i="26"/>
  <c r="Z3767" i="26"/>
  <c r="AA3767" i="26"/>
  <c r="AB3767" i="26"/>
  <c r="AC3767" i="26"/>
  <c r="AD3767" i="26"/>
  <c r="AE3767" i="26"/>
  <c r="AF3767" i="26"/>
  <c r="AG3767" i="26"/>
  <c r="AH3767" i="26"/>
  <c r="F3768" i="26"/>
  <c r="G3768" i="26"/>
  <c r="H3768" i="26"/>
  <c r="I3768" i="26"/>
  <c r="J3768" i="26"/>
  <c r="K3768" i="26"/>
  <c r="L3768" i="26"/>
  <c r="M3768" i="26"/>
  <c r="N3768" i="26"/>
  <c r="O3768" i="26"/>
  <c r="P3768" i="26"/>
  <c r="Q3768" i="26"/>
  <c r="R3768" i="26"/>
  <c r="S3768" i="26"/>
  <c r="T3768" i="26"/>
  <c r="U3768" i="26"/>
  <c r="V3768" i="26"/>
  <c r="W3768" i="26"/>
  <c r="X3768" i="26"/>
  <c r="Y3768" i="26"/>
  <c r="Z3768" i="26"/>
  <c r="AA3768" i="26"/>
  <c r="AB3768" i="26"/>
  <c r="AC3768" i="26"/>
  <c r="AD3768" i="26"/>
  <c r="AE3768" i="26"/>
  <c r="AF3768" i="26"/>
  <c r="AG3768" i="26"/>
  <c r="AH3768" i="26"/>
  <c r="F3769" i="26"/>
  <c r="G3769" i="26"/>
  <c r="H3769" i="26"/>
  <c r="I3769" i="26"/>
  <c r="J3769" i="26"/>
  <c r="K3769" i="26"/>
  <c r="L3769" i="26"/>
  <c r="M3769" i="26"/>
  <c r="N3769" i="26"/>
  <c r="O3769" i="26"/>
  <c r="P3769" i="26"/>
  <c r="Q3769" i="26"/>
  <c r="R3769" i="26"/>
  <c r="S3769" i="26"/>
  <c r="T3769" i="26"/>
  <c r="U3769" i="26"/>
  <c r="V3769" i="26"/>
  <c r="W3769" i="26"/>
  <c r="X3769" i="26"/>
  <c r="Y3769" i="26"/>
  <c r="Z3769" i="26"/>
  <c r="AA3769" i="26"/>
  <c r="AB3769" i="26"/>
  <c r="AC3769" i="26"/>
  <c r="AD3769" i="26"/>
  <c r="AE3769" i="26"/>
  <c r="AF3769" i="26"/>
  <c r="AG3769" i="26"/>
  <c r="AH3769" i="26"/>
  <c r="F3770" i="26"/>
  <c r="G3770" i="26"/>
  <c r="H3770" i="26"/>
  <c r="I3770" i="26"/>
  <c r="J3770" i="26"/>
  <c r="K3770" i="26"/>
  <c r="L3770" i="26"/>
  <c r="M3770" i="26"/>
  <c r="N3770" i="26"/>
  <c r="O3770" i="26"/>
  <c r="P3770" i="26"/>
  <c r="Q3770" i="26"/>
  <c r="R3770" i="26"/>
  <c r="S3770" i="26"/>
  <c r="T3770" i="26"/>
  <c r="U3770" i="26"/>
  <c r="V3770" i="26"/>
  <c r="W3770" i="26"/>
  <c r="X3770" i="26"/>
  <c r="Y3770" i="26"/>
  <c r="Z3770" i="26"/>
  <c r="AA3770" i="26"/>
  <c r="AB3770" i="26"/>
  <c r="AC3770" i="26"/>
  <c r="AD3770" i="26"/>
  <c r="AE3770" i="26"/>
  <c r="AF3770" i="26"/>
  <c r="AG3770" i="26"/>
  <c r="AH3770" i="26"/>
  <c r="F3771" i="26"/>
  <c r="G3771" i="26"/>
  <c r="H3771" i="26"/>
  <c r="I3771" i="26"/>
  <c r="J3771" i="26"/>
  <c r="K3771" i="26"/>
  <c r="L3771" i="26"/>
  <c r="M3771" i="26"/>
  <c r="N3771" i="26"/>
  <c r="O3771" i="26"/>
  <c r="P3771" i="26"/>
  <c r="Q3771" i="26"/>
  <c r="R3771" i="26"/>
  <c r="S3771" i="26"/>
  <c r="T3771" i="26"/>
  <c r="U3771" i="26"/>
  <c r="V3771" i="26"/>
  <c r="W3771" i="26"/>
  <c r="X3771" i="26"/>
  <c r="Y3771" i="26"/>
  <c r="Z3771" i="26"/>
  <c r="AA3771" i="26"/>
  <c r="AB3771" i="26"/>
  <c r="AC3771" i="26"/>
  <c r="AD3771" i="26"/>
  <c r="AE3771" i="26"/>
  <c r="AF3771" i="26"/>
  <c r="AG3771" i="26"/>
  <c r="AH3771" i="26"/>
  <c r="F3772" i="26"/>
  <c r="G3772" i="26"/>
  <c r="H3772" i="26"/>
  <c r="I3772" i="26"/>
  <c r="J3772" i="26"/>
  <c r="K3772" i="26"/>
  <c r="L3772" i="26"/>
  <c r="M3772" i="26"/>
  <c r="N3772" i="26"/>
  <c r="O3772" i="26"/>
  <c r="P3772" i="26"/>
  <c r="Q3772" i="26"/>
  <c r="R3772" i="26"/>
  <c r="S3772" i="26"/>
  <c r="T3772" i="26"/>
  <c r="U3772" i="26"/>
  <c r="V3772" i="26"/>
  <c r="W3772" i="26"/>
  <c r="X3772" i="26"/>
  <c r="Y3772" i="26"/>
  <c r="Z3772" i="26"/>
  <c r="AA3772" i="26"/>
  <c r="AB3772" i="26"/>
  <c r="AC3772" i="26"/>
  <c r="AD3772" i="26"/>
  <c r="AE3772" i="26"/>
  <c r="AF3772" i="26"/>
  <c r="AG3772" i="26"/>
  <c r="AH3772" i="26"/>
  <c r="F3773" i="26"/>
  <c r="G3773" i="26"/>
  <c r="H3773" i="26"/>
  <c r="I3773" i="26"/>
  <c r="J3773" i="26"/>
  <c r="K3773" i="26"/>
  <c r="L3773" i="26"/>
  <c r="M3773" i="26"/>
  <c r="N3773" i="26"/>
  <c r="O3773" i="26"/>
  <c r="P3773" i="26"/>
  <c r="Q3773" i="26"/>
  <c r="R3773" i="26"/>
  <c r="S3773" i="26"/>
  <c r="T3773" i="26"/>
  <c r="U3773" i="26"/>
  <c r="V3773" i="26"/>
  <c r="W3773" i="26"/>
  <c r="X3773" i="26"/>
  <c r="Y3773" i="26"/>
  <c r="Z3773" i="26"/>
  <c r="AA3773" i="26"/>
  <c r="AB3773" i="26"/>
  <c r="AC3773" i="26"/>
  <c r="AD3773" i="26"/>
  <c r="AE3773" i="26"/>
  <c r="AF3773" i="26"/>
  <c r="AG3773" i="26"/>
  <c r="AH3773" i="26"/>
  <c r="AI1333" i="26"/>
  <c r="F3774" i="26"/>
  <c r="G3774" i="26"/>
  <c r="H3774" i="26"/>
  <c r="I3774" i="26"/>
  <c r="J3774" i="26"/>
  <c r="K3774" i="26"/>
  <c r="L3774" i="26"/>
  <c r="M3774" i="26"/>
  <c r="N3774" i="26"/>
  <c r="O3774" i="26"/>
  <c r="P3774" i="26"/>
  <c r="Q3774" i="26"/>
  <c r="R3774" i="26"/>
  <c r="S3774" i="26"/>
  <c r="T3774" i="26"/>
  <c r="U3774" i="26"/>
  <c r="V3774" i="26"/>
  <c r="W3774" i="26"/>
  <c r="X3774" i="26"/>
  <c r="Y3774" i="26"/>
  <c r="Z3774" i="26"/>
  <c r="AA3774" i="26"/>
  <c r="AB3774" i="26"/>
  <c r="AC3774" i="26"/>
  <c r="AD3774" i="26"/>
  <c r="AE3774" i="26"/>
  <c r="AF3774" i="26"/>
  <c r="AG3774" i="26"/>
  <c r="AH3774" i="26"/>
  <c r="F3775" i="26"/>
  <c r="G3775" i="26"/>
  <c r="H3775" i="26"/>
  <c r="I3775" i="26"/>
  <c r="J3775" i="26"/>
  <c r="K3775" i="26"/>
  <c r="L3775" i="26"/>
  <c r="M3775" i="26"/>
  <c r="N3775" i="26"/>
  <c r="O3775" i="26"/>
  <c r="P3775" i="26"/>
  <c r="Q3775" i="26"/>
  <c r="R3775" i="26"/>
  <c r="S3775" i="26"/>
  <c r="T3775" i="26"/>
  <c r="U3775" i="26"/>
  <c r="V3775" i="26"/>
  <c r="W3775" i="26"/>
  <c r="X3775" i="26"/>
  <c r="Y3775" i="26"/>
  <c r="Z3775" i="26"/>
  <c r="AA3775" i="26"/>
  <c r="AB3775" i="26"/>
  <c r="AC3775" i="26"/>
  <c r="AD3775" i="26"/>
  <c r="AE3775" i="26"/>
  <c r="AF3775" i="26"/>
  <c r="AG3775" i="26"/>
  <c r="AH3775" i="26"/>
  <c r="F3776" i="26"/>
  <c r="G3776" i="26"/>
  <c r="H3776" i="26"/>
  <c r="I3776" i="26"/>
  <c r="J3776" i="26"/>
  <c r="K3776" i="26"/>
  <c r="L3776" i="26"/>
  <c r="M3776" i="26"/>
  <c r="N3776" i="26"/>
  <c r="O3776" i="26"/>
  <c r="P3776" i="26"/>
  <c r="Q3776" i="26"/>
  <c r="R3776" i="26"/>
  <c r="S3776" i="26"/>
  <c r="T3776" i="26"/>
  <c r="U3776" i="26"/>
  <c r="V3776" i="26"/>
  <c r="W3776" i="26"/>
  <c r="X3776" i="26"/>
  <c r="Y3776" i="26"/>
  <c r="Z3776" i="26"/>
  <c r="AA3776" i="26"/>
  <c r="AB3776" i="26"/>
  <c r="AC3776" i="26"/>
  <c r="AD3776" i="26"/>
  <c r="AE3776" i="26"/>
  <c r="AF3776" i="26"/>
  <c r="AG3776" i="26"/>
  <c r="AH3776" i="26"/>
  <c r="F3777" i="26"/>
  <c r="G3777" i="26"/>
  <c r="H3777" i="26"/>
  <c r="I3777" i="26"/>
  <c r="J3777" i="26"/>
  <c r="K3777" i="26"/>
  <c r="L3777" i="26"/>
  <c r="M3777" i="26"/>
  <c r="N3777" i="26"/>
  <c r="O3777" i="26"/>
  <c r="P3777" i="26"/>
  <c r="Q3777" i="26"/>
  <c r="R3777" i="26"/>
  <c r="S3777" i="26"/>
  <c r="T3777" i="26"/>
  <c r="U3777" i="26"/>
  <c r="V3777" i="26"/>
  <c r="W3777" i="26"/>
  <c r="X3777" i="26"/>
  <c r="Y3777" i="26"/>
  <c r="Z3777" i="26"/>
  <c r="AA3777" i="26"/>
  <c r="AB3777" i="26"/>
  <c r="AC3777" i="26"/>
  <c r="AD3777" i="26"/>
  <c r="AE3777" i="26"/>
  <c r="AF3777" i="26"/>
  <c r="AG3777" i="26"/>
  <c r="AH3777" i="26"/>
  <c r="F3778" i="26"/>
  <c r="G3778" i="26"/>
  <c r="H3778" i="26"/>
  <c r="I3778" i="26"/>
  <c r="J3778" i="26"/>
  <c r="K3778" i="26"/>
  <c r="L3778" i="26"/>
  <c r="M3778" i="26"/>
  <c r="N3778" i="26"/>
  <c r="O3778" i="26"/>
  <c r="P3778" i="26"/>
  <c r="Q3778" i="26"/>
  <c r="R3778" i="26"/>
  <c r="S3778" i="26"/>
  <c r="T3778" i="26"/>
  <c r="U3778" i="26"/>
  <c r="V3778" i="26"/>
  <c r="W3778" i="26"/>
  <c r="X3778" i="26"/>
  <c r="Y3778" i="26"/>
  <c r="Z3778" i="26"/>
  <c r="AA3778" i="26"/>
  <c r="AB3778" i="26"/>
  <c r="AC3778" i="26"/>
  <c r="AD3778" i="26"/>
  <c r="AE3778" i="26"/>
  <c r="AF3778" i="26"/>
  <c r="AG3778" i="26"/>
  <c r="AH3778" i="26"/>
  <c r="F3779" i="26"/>
  <c r="G3779" i="26"/>
  <c r="H3779" i="26"/>
  <c r="I3779" i="26"/>
  <c r="J3779" i="26"/>
  <c r="K3779" i="26"/>
  <c r="L3779" i="26"/>
  <c r="M3779" i="26"/>
  <c r="N3779" i="26"/>
  <c r="O3779" i="26"/>
  <c r="P3779" i="26"/>
  <c r="Q3779" i="26"/>
  <c r="R3779" i="26"/>
  <c r="S3779" i="26"/>
  <c r="T3779" i="26"/>
  <c r="U3779" i="26"/>
  <c r="V3779" i="26"/>
  <c r="W3779" i="26"/>
  <c r="X3779" i="26"/>
  <c r="Y3779" i="26"/>
  <c r="Z3779" i="26"/>
  <c r="AA3779" i="26"/>
  <c r="AB3779" i="26"/>
  <c r="AC3779" i="26"/>
  <c r="AD3779" i="26"/>
  <c r="AE3779" i="26"/>
  <c r="AF3779" i="26"/>
  <c r="AG3779" i="26"/>
  <c r="AH3779" i="26"/>
  <c r="E3522" i="26"/>
  <c r="E3523" i="26"/>
  <c r="E3525" i="26"/>
  <c r="E3526" i="26"/>
  <c r="E3528" i="26"/>
  <c r="E3529" i="26"/>
  <c r="E3530" i="26"/>
  <c r="E3531" i="26"/>
  <c r="E3532" i="26"/>
  <c r="E3536" i="26"/>
  <c r="E3537" i="26"/>
  <c r="E3538" i="26"/>
  <c r="E3539" i="26"/>
  <c r="E3540" i="26"/>
  <c r="E3541" i="26"/>
  <c r="E3543" i="26"/>
  <c r="E3544" i="26"/>
  <c r="E3545" i="26"/>
  <c r="E3546" i="26"/>
  <c r="E3547" i="26"/>
  <c r="E3548" i="26"/>
  <c r="E3549" i="26"/>
  <c r="E3550" i="26"/>
  <c r="E3551" i="26"/>
  <c r="E3552" i="26"/>
  <c r="E3553" i="26"/>
  <c r="E3554" i="26"/>
  <c r="E3555" i="26"/>
  <c r="E3556" i="26"/>
  <c r="E3557" i="26"/>
  <c r="E3558" i="26"/>
  <c r="E3559" i="26"/>
  <c r="E3560" i="26"/>
  <c r="E3561" i="26"/>
  <c r="E3563" i="26"/>
  <c r="E3564" i="26"/>
  <c r="E3566" i="26"/>
  <c r="E3567" i="26"/>
  <c r="E3568" i="26"/>
  <c r="E3569" i="26"/>
  <c r="E3570" i="26"/>
  <c r="E3571" i="26"/>
  <c r="E3572" i="26"/>
  <c r="E3573" i="26"/>
  <c r="E3574" i="26"/>
  <c r="E3575" i="26"/>
  <c r="E3576" i="26"/>
  <c r="E3577" i="26"/>
  <c r="E3578" i="26"/>
  <c r="E3579" i="26"/>
  <c r="E3580" i="26"/>
  <c r="E3581" i="26"/>
  <c r="E3582" i="26"/>
  <c r="E3583" i="26"/>
  <c r="E3584" i="26"/>
  <c r="E3585" i="26"/>
  <c r="E3586" i="26"/>
  <c r="E3587" i="26"/>
  <c r="E3588" i="26"/>
  <c r="E3589" i="26"/>
  <c r="E3590" i="26"/>
  <c r="E3591" i="26"/>
  <c r="E3592" i="26"/>
  <c r="E3593" i="26"/>
  <c r="E3594" i="26"/>
  <c r="E3595" i="26"/>
  <c r="E3596" i="26"/>
  <c r="E3597" i="26"/>
  <c r="E3598" i="26"/>
  <c r="E3599" i="26"/>
  <c r="E3600" i="26"/>
  <c r="E3601" i="26"/>
  <c r="E3602" i="26"/>
  <c r="E3603" i="26"/>
  <c r="E3604" i="26"/>
  <c r="E3605" i="26"/>
  <c r="E3606" i="26"/>
  <c r="E3607" i="26"/>
  <c r="E3608" i="26"/>
  <c r="E3609" i="26"/>
  <c r="E3610" i="26"/>
  <c r="E3611" i="26"/>
  <c r="E3612" i="26"/>
  <c r="E3613" i="26"/>
  <c r="E3614" i="26"/>
  <c r="E3615" i="26"/>
  <c r="E3616" i="26"/>
  <c r="E3617" i="26"/>
  <c r="E3618" i="26"/>
  <c r="E3619" i="26"/>
  <c r="E3620" i="26"/>
  <c r="E3621" i="26"/>
  <c r="E3622" i="26"/>
  <c r="E3623" i="26"/>
  <c r="E3624" i="26"/>
  <c r="E3625" i="26"/>
  <c r="E3626" i="26"/>
  <c r="E3627" i="26"/>
  <c r="E3628" i="26"/>
  <c r="E3629" i="26"/>
  <c r="E3630" i="26"/>
  <c r="E3631" i="26"/>
  <c r="E3632" i="26"/>
  <c r="E3633" i="26"/>
  <c r="E3634" i="26"/>
  <c r="E3635" i="26"/>
  <c r="E3636" i="26"/>
  <c r="E3637" i="26"/>
  <c r="E3638" i="26"/>
  <c r="E3639" i="26"/>
  <c r="E3640" i="26"/>
  <c r="E3641" i="26"/>
  <c r="E3642" i="26"/>
  <c r="E3643" i="26"/>
  <c r="E3644" i="26"/>
  <c r="E3645" i="26"/>
  <c r="E3646" i="26"/>
  <c r="E3647" i="26"/>
  <c r="E3648" i="26"/>
  <c r="E3649" i="26"/>
  <c r="E3650" i="26"/>
  <c r="E3651" i="26"/>
  <c r="E3652" i="26"/>
  <c r="E3653" i="26"/>
  <c r="E3654" i="26"/>
  <c r="E3655" i="26"/>
  <c r="E3656" i="26"/>
  <c r="E3657" i="26"/>
  <c r="E3658" i="26"/>
  <c r="E3659" i="26"/>
  <c r="E3660" i="26"/>
  <c r="E3661" i="26"/>
  <c r="E3662" i="26"/>
  <c r="E3663" i="26"/>
  <c r="E3664" i="26"/>
  <c r="E3665" i="26"/>
  <c r="E3666" i="26"/>
  <c r="E3667" i="26"/>
  <c r="E3668" i="26"/>
  <c r="E3669" i="26"/>
  <c r="E3670" i="26"/>
  <c r="E3671" i="26"/>
  <c r="E3672" i="26"/>
  <c r="E3673" i="26"/>
  <c r="E3674" i="26"/>
  <c r="E3675" i="26"/>
  <c r="E3676" i="26"/>
  <c r="E3677" i="26"/>
  <c r="E3678" i="26"/>
  <c r="E3679" i="26"/>
  <c r="E3680" i="26"/>
  <c r="E3681" i="26"/>
  <c r="E3682" i="26"/>
  <c r="E3683" i="26"/>
  <c r="E3684" i="26"/>
  <c r="E3685" i="26"/>
  <c r="E3686" i="26"/>
  <c r="E3687" i="26"/>
  <c r="E3688" i="26"/>
  <c r="E3690" i="26"/>
  <c r="E3691" i="26"/>
  <c r="E3692" i="26"/>
  <c r="E3693" i="26"/>
  <c r="E3694" i="26"/>
  <c r="E3695" i="26"/>
  <c r="E3696" i="26"/>
  <c r="E3697" i="26"/>
  <c r="E3699" i="26"/>
  <c r="E3700" i="26"/>
  <c r="E3701" i="26"/>
  <c r="E3702" i="26"/>
  <c r="E3703" i="26"/>
  <c r="E3704" i="26"/>
  <c r="E3705" i="26"/>
  <c r="E3706" i="26"/>
  <c r="E3707" i="26"/>
  <c r="E3708" i="26"/>
  <c r="E3709" i="26"/>
  <c r="E3710" i="26"/>
  <c r="E3711" i="26"/>
  <c r="E3712" i="26"/>
  <c r="E3713" i="26"/>
  <c r="E3714" i="26"/>
  <c r="E3715" i="26"/>
  <c r="E3716" i="26"/>
  <c r="E3717" i="26"/>
  <c r="E3718" i="26"/>
  <c r="E3719" i="26"/>
  <c r="E3720" i="26"/>
  <c r="E3721" i="26"/>
  <c r="E3722" i="26"/>
  <c r="E3723" i="26"/>
  <c r="E3724" i="26"/>
  <c r="E3725" i="26"/>
  <c r="E3726" i="26"/>
  <c r="E3727" i="26"/>
  <c r="E3728" i="26"/>
  <c r="E3729" i="26"/>
  <c r="E3730" i="26"/>
  <c r="E3731" i="26"/>
  <c r="E3732" i="26"/>
  <c r="E3733" i="26"/>
  <c r="E3734" i="26"/>
  <c r="E3735" i="26"/>
  <c r="E3736" i="26"/>
  <c r="E3737" i="26"/>
  <c r="E3738" i="26"/>
  <c r="E3739" i="26"/>
  <c r="E3740" i="26"/>
  <c r="E3741" i="26"/>
  <c r="E3742" i="26"/>
  <c r="E3743" i="26"/>
  <c r="E3744" i="26"/>
  <c r="E3745" i="26"/>
  <c r="E3746" i="26"/>
  <c r="E3747" i="26"/>
  <c r="E3748" i="26"/>
  <c r="E3749" i="26"/>
  <c r="E3750" i="26"/>
  <c r="E3751" i="26"/>
  <c r="E3752" i="26"/>
  <c r="E3753" i="26"/>
  <c r="E3754" i="26"/>
  <c r="E3755" i="26"/>
  <c r="E3756" i="26"/>
  <c r="E3757" i="26"/>
  <c r="E3758" i="26"/>
  <c r="E3759" i="26"/>
  <c r="E3760" i="26"/>
  <c r="E3761" i="26"/>
  <c r="E3762" i="26"/>
  <c r="E3763" i="26"/>
  <c r="E3764" i="26"/>
  <c r="E3765" i="26"/>
  <c r="E3766" i="26"/>
  <c r="E3767" i="26"/>
  <c r="E3768" i="26"/>
  <c r="E3769" i="26"/>
  <c r="E3770" i="26"/>
  <c r="E3771" i="26"/>
  <c r="E3772" i="26"/>
  <c r="E3773" i="26"/>
  <c r="E3774" i="26"/>
  <c r="E3775" i="26"/>
  <c r="E3776" i="26"/>
  <c r="E3777" i="26"/>
  <c r="E3778" i="26"/>
  <c r="E3779" i="26"/>
  <c r="E3519" i="26"/>
  <c r="E3520" i="26"/>
  <c r="E3521" i="26"/>
  <c r="F1468" i="26"/>
  <c r="G1468" i="26"/>
  <c r="H1468" i="26"/>
  <c r="I1468" i="26"/>
  <c r="J1468" i="26"/>
  <c r="K1468" i="26"/>
  <c r="L1468" i="26"/>
  <c r="M1468" i="26"/>
  <c r="N1468" i="26"/>
  <c r="O1468" i="26"/>
  <c r="P1468" i="26"/>
  <c r="Q1468" i="26"/>
  <c r="R1468" i="26"/>
  <c r="S1468" i="26"/>
  <c r="T1468" i="26"/>
  <c r="U1468" i="26"/>
  <c r="V1468" i="26"/>
  <c r="W1468" i="26"/>
  <c r="X1468" i="26"/>
  <c r="Y1468" i="26"/>
  <c r="Z1468" i="26"/>
  <c r="AA1468" i="26"/>
  <c r="AB1468" i="26"/>
  <c r="AC1468" i="26"/>
  <c r="AD1468" i="26"/>
  <c r="AE1468" i="26"/>
  <c r="AF1468" i="26"/>
  <c r="AG1468" i="26"/>
  <c r="AH1468" i="26"/>
  <c r="G1469" i="26"/>
  <c r="H1469" i="26"/>
  <c r="I1469" i="26"/>
  <c r="J1469" i="26"/>
  <c r="L1469" i="26"/>
  <c r="M1469" i="26"/>
  <c r="P1469" i="26"/>
  <c r="Q1469" i="26"/>
  <c r="R1469" i="26"/>
  <c r="T1469" i="26"/>
  <c r="U1469" i="26"/>
  <c r="V1469" i="26"/>
  <c r="Y1469" i="26"/>
  <c r="Z1469" i="26"/>
  <c r="AB1469" i="26"/>
  <c r="AC1469" i="26"/>
  <c r="AD1469" i="26"/>
  <c r="AE1469" i="26"/>
  <c r="AH1469" i="26"/>
  <c r="F1470" i="26"/>
  <c r="G1470" i="26"/>
  <c r="H1470" i="26"/>
  <c r="I1470" i="26"/>
  <c r="J1470" i="26"/>
  <c r="K1470" i="26"/>
  <c r="L1470" i="26"/>
  <c r="M1470" i="26"/>
  <c r="N1470" i="26"/>
  <c r="O1470" i="26"/>
  <c r="P1470" i="26"/>
  <c r="Q1470" i="26"/>
  <c r="R1470" i="26"/>
  <c r="S1470" i="26"/>
  <c r="T1470" i="26"/>
  <c r="U1470" i="26"/>
  <c r="V1470" i="26"/>
  <c r="W1470" i="26"/>
  <c r="X1470" i="26"/>
  <c r="Y1470" i="26"/>
  <c r="Z1470" i="26"/>
  <c r="AA1470" i="26"/>
  <c r="AB1470" i="26"/>
  <c r="AC1470" i="26"/>
  <c r="AD1470" i="26"/>
  <c r="AE1470" i="26"/>
  <c r="AF1470" i="26"/>
  <c r="AG1470" i="26"/>
  <c r="AH1470" i="26"/>
  <c r="F1471" i="26"/>
  <c r="G1471" i="26"/>
  <c r="H1471" i="26"/>
  <c r="I1471" i="26"/>
  <c r="J1471" i="26"/>
  <c r="K1471" i="26"/>
  <c r="L1471" i="26"/>
  <c r="M1471" i="26"/>
  <c r="N1471" i="26"/>
  <c r="O1471" i="26"/>
  <c r="P1471" i="26"/>
  <c r="Q1471" i="26"/>
  <c r="R1471" i="26"/>
  <c r="S1471" i="26"/>
  <c r="T1471" i="26"/>
  <c r="U1471" i="26"/>
  <c r="V1471" i="26"/>
  <c r="W1471" i="26"/>
  <c r="X1471" i="26"/>
  <c r="Y1471" i="26"/>
  <c r="Z1471" i="26"/>
  <c r="AA1471" i="26"/>
  <c r="AB1471" i="26"/>
  <c r="AC1471" i="26"/>
  <c r="AD1471" i="26"/>
  <c r="AE1471" i="26"/>
  <c r="AF1471" i="26"/>
  <c r="AG1471" i="26"/>
  <c r="AH1471" i="26"/>
  <c r="G1473" i="26"/>
  <c r="H1473" i="26"/>
  <c r="I1473" i="26"/>
  <c r="J1473" i="26"/>
  <c r="K1473" i="26"/>
  <c r="L1473" i="26"/>
  <c r="M1473" i="26"/>
  <c r="O1473" i="26"/>
  <c r="P1473" i="26"/>
  <c r="Q1473" i="26"/>
  <c r="R1473" i="26"/>
  <c r="S1473" i="26"/>
  <c r="T1473" i="26"/>
  <c r="U1473" i="26"/>
  <c r="W1473" i="26"/>
  <c r="X1473" i="26"/>
  <c r="Y1473" i="26"/>
  <c r="Z1473" i="26"/>
  <c r="AA1473" i="26"/>
  <c r="AB1473" i="26"/>
  <c r="AC1473" i="26"/>
  <c r="AE1473" i="26"/>
  <c r="AF1473" i="26"/>
  <c r="AG1473" i="26"/>
  <c r="AH1473" i="26"/>
  <c r="F1475" i="26"/>
  <c r="G1475" i="26"/>
  <c r="H1475" i="26"/>
  <c r="I1475" i="26"/>
  <c r="J1475" i="26"/>
  <c r="K1475" i="26"/>
  <c r="L1475" i="26"/>
  <c r="M1475" i="26"/>
  <c r="N1475" i="26"/>
  <c r="O1475" i="26"/>
  <c r="P1475" i="26"/>
  <c r="Q1475" i="26"/>
  <c r="R1475" i="26"/>
  <c r="S1475" i="26"/>
  <c r="T1475" i="26"/>
  <c r="U1475" i="26"/>
  <c r="V1475" i="26"/>
  <c r="W1475" i="26"/>
  <c r="X1475" i="26"/>
  <c r="Y1475" i="26"/>
  <c r="Z1475" i="26"/>
  <c r="AA1475" i="26"/>
  <c r="AB1475" i="26"/>
  <c r="AC1475" i="26"/>
  <c r="AD1475" i="26"/>
  <c r="AE1475" i="26"/>
  <c r="AF1475" i="26"/>
  <c r="AG1475" i="26"/>
  <c r="AH1475" i="26"/>
  <c r="F1477" i="26"/>
  <c r="G1477" i="26"/>
  <c r="H1477" i="26"/>
  <c r="I1477" i="26"/>
  <c r="J1477" i="26"/>
  <c r="K1477" i="26"/>
  <c r="L1477" i="26"/>
  <c r="M1477" i="26"/>
  <c r="N1477" i="26"/>
  <c r="O1477" i="26"/>
  <c r="P1477" i="26"/>
  <c r="Q1477" i="26"/>
  <c r="R1477" i="26"/>
  <c r="S1477" i="26"/>
  <c r="T1477" i="26"/>
  <c r="U1477" i="26"/>
  <c r="V1477" i="26"/>
  <c r="W1477" i="26"/>
  <c r="X1477" i="26"/>
  <c r="Y1477" i="26"/>
  <c r="Z1477" i="26"/>
  <c r="AA1477" i="26"/>
  <c r="AB1477" i="26"/>
  <c r="AC1477" i="26"/>
  <c r="AD1477" i="26"/>
  <c r="AE1477" i="26"/>
  <c r="AF1477" i="26"/>
  <c r="AG1477" i="26"/>
  <c r="AH1477" i="26"/>
  <c r="F1478" i="26"/>
  <c r="G1478" i="26"/>
  <c r="H1478" i="26"/>
  <c r="I1478" i="26"/>
  <c r="J1478" i="26"/>
  <c r="K1478" i="26"/>
  <c r="L1478" i="26"/>
  <c r="M1478" i="26"/>
  <c r="N1478" i="26"/>
  <c r="O1478" i="26"/>
  <c r="P1478" i="26"/>
  <c r="Q1478" i="26"/>
  <c r="R1478" i="26"/>
  <c r="S1478" i="26"/>
  <c r="T1478" i="26"/>
  <c r="U1478" i="26"/>
  <c r="V1478" i="26"/>
  <c r="W1478" i="26"/>
  <c r="X1478" i="26"/>
  <c r="Y1478" i="26"/>
  <c r="Z1478" i="26"/>
  <c r="AA1478" i="26"/>
  <c r="AB1478" i="26"/>
  <c r="AC1478" i="26"/>
  <c r="AD1478" i="26"/>
  <c r="AE1478" i="26"/>
  <c r="AF1478" i="26"/>
  <c r="AG1478" i="26"/>
  <c r="AH1478" i="26"/>
  <c r="F1479" i="26"/>
  <c r="G1479" i="26"/>
  <c r="H1479" i="26"/>
  <c r="I1479" i="26"/>
  <c r="J1479" i="26"/>
  <c r="K1479" i="26"/>
  <c r="L1479" i="26"/>
  <c r="M1479" i="26"/>
  <c r="N1479" i="26"/>
  <c r="O1479" i="26"/>
  <c r="P1479" i="26"/>
  <c r="Q1479" i="26"/>
  <c r="R1479" i="26"/>
  <c r="S1479" i="26"/>
  <c r="T1479" i="26"/>
  <c r="U1479" i="26"/>
  <c r="V1479" i="26"/>
  <c r="W1479" i="26"/>
  <c r="X1479" i="26"/>
  <c r="Y1479" i="26"/>
  <c r="Z1479" i="26"/>
  <c r="AA1479" i="26"/>
  <c r="AB1479" i="26"/>
  <c r="AC1479" i="26"/>
  <c r="AD1479" i="26"/>
  <c r="AE1479" i="26"/>
  <c r="AF1479" i="26"/>
  <c r="AG1479" i="26"/>
  <c r="AH1479" i="26"/>
  <c r="F1481" i="26"/>
  <c r="G1481" i="26"/>
  <c r="H1481" i="26"/>
  <c r="I1481" i="26"/>
  <c r="J1481" i="26"/>
  <c r="K1481" i="26"/>
  <c r="L1481" i="26"/>
  <c r="M1481" i="26"/>
  <c r="N1481" i="26"/>
  <c r="O1481" i="26"/>
  <c r="P1481" i="26"/>
  <c r="Q1481" i="26"/>
  <c r="R1481" i="26"/>
  <c r="S1481" i="26"/>
  <c r="T1481" i="26"/>
  <c r="U1481" i="26"/>
  <c r="V1481" i="26"/>
  <c r="W1481" i="26"/>
  <c r="X1481" i="26"/>
  <c r="Y1481" i="26"/>
  <c r="Z1481" i="26"/>
  <c r="AA1481" i="26"/>
  <c r="AB1481" i="26"/>
  <c r="AC1481" i="26"/>
  <c r="AD1481" i="26"/>
  <c r="AE1481" i="26"/>
  <c r="AF1481" i="26"/>
  <c r="AG1481" i="26"/>
  <c r="AH1481" i="26"/>
  <c r="F1485" i="26"/>
  <c r="G1485" i="26"/>
  <c r="H1485" i="26"/>
  <c r="I1485" i="26"/>
  <c r="J1485" i="26"/>
  <c r="K1485" i="26"/>
  <c r="L1485" i="26"/>
  <c r="M1485" i="26"/>
  <c r="N1485" i="26"/>
  <c r="O1485" i="26"/>
  <c r="P1485" i="26"/>
  <c r="Q1485" i="26"/>
  <c r="R1485" i="26"/>
  <c r="S1485" i="26"/>
  <c r="T1485" i="26"/>
  <c r="U1485" i="26"/>
  <c r="V1485" i="26"/>
  <c r="W1485" i="26"/>
  <c r="X1485" i="26"/>
  <c r="Y1485" i="26"/>
  <c r="Z1485" i="26"/>
  <c r="AA1485" i="26"/>
  <c r="AB1485" i="26"/>
  <c r="AC1485" i="26"/>
  <c r="AD1485" i="26"/>
  <c r="AE1485" i="26"/>
  <c r="AF1485" i="26"/>
  <c r="AG1485" i="26"/>
  <c r="AH1485" i="26"/>
  <c r="F1486" i="26"/>
  <c r="G1486" i="26"/>
  <c r="H1486" i="26"/>
  <c r="I1486" i="26"/>
  <c r="J1486" i="26"/>
  <c r="K1486" i="26"/>
  <c r="L1486" i="26"/>
  <c r="M1486" i="26"/>
  <c r="N1486" i="26"/>
  <c r="O1486" i="26"/>
  <c r="P1486" i="26"/>
  <c r="Q1486" i="26"/>
  <c r="R1486" i="26"/>
  <c r="S1486" i="26"/>
  <c r="T1486" i="26"/>
  <c r="U1486" i="26"/>
  <c r="V1486" i="26"/>
  <c r="W1486" i="26"/>
  <c r="X1486" i="26"/>
  <c r="Y1486" i="26"/>
  <c r="Z1486" i="26"/>
  <c r="AA1486" i="26"/>
  <c r="AB1486" i="26"/>
  <c r="AC1486" i="26"/>
  <c r="AD1486" i="26"/>
  <c r="AE1486" i="26"/>
  <c r="AF1486" i="26"/>
  <c r="AG1486" i="26"/>
  <c r="AH1486" i="26"/>
  <c r="F1489" i="26"/>
  <c r="G1489" i="26"/>
  <c r="H1489" i="26"/>
  <c r="I1489" i="26"/>
  <c r="J1489" i="26"/>
  <c r="K1489" i="26"/>
  <c r="L1489" i="26"/>
  <c r="M1489" i="26"/>
  <c r="N1489" i="26"/>
  <c r="O1489" i="26"/>
  <c r="P1489" i="26"/>
  <c r="Q1489" i="26"/>
  <c r="R1489" i="26"/>
  <c r="S1489" i="26"/>
  <c r="T1489" i="26"/>
  <c r="U1489" i="26"/>
  <c r="V1489" i="26"/>
  <c r="W1489" i="26"/>
  <c r="X1489" i="26"/>
  <c r="Y1489" i="26"/>
  <c r="Z1489" i="26"/>
  <c r="AA1489" i="26"/>
  <c r="AB1489" i="26"/>
  <c r="AC1489" i="26"/>
  <c r="AD1489" i="26"/>
  <c r="AE1489" i="26"/>
  <c r="AF1489" i="26"/>
  <c r="AG1489" i="26"/>
  <c r="AH1489" i="26"/>
  <c r="F1490" i="26"/>
  <c r="G1490" i="26"/>
  <c r="H1490" i="26"/>
  <c r="I1490" i="26"/>
  <c r="J1490" i="26"/>
  <c r="K1490" i="26"/>
  <c r="L1490" i="26"/>
  <c r="M1490" i="26"/>
  <c r="N1490" i="26"/>
  <c r="O1490" i="26"/>
  <c r="P1490" i="26"/>
  <c r="Q1490" i="26"/>
  <c r="R1490" i="26"/>
  <c r="S1490" i="26"/>
  <c r="T1490" i="26"/>
  <c r="U1490" i="26"/>
  <c r="V1490" i="26"/>
  <c r="W1490" i="26"/>
  <c r="X1490" i="26"/>
  <c r="Y1490" i="26"/>
  <c r="Z1490" i="26"/>
  <c r="AA1490" i="26"/>
  <c r="AB1490" i="26"/>
  <c r="AC1490" i="26"/>
  <c r="AD1490" i="26"/>
  <c r="AE1490" i="26"/>
  <c r="AF1490" i="26"/>
  <c r="AG1490" i="26"/>
  <c r="AH1490" i="26"/>
  <c r="F1491" i="26"/>
  <c r="G1491" i="26"/>
  <c r="H1491" i="26"/>
  <c r="I1491" i="26"/>
  <c r="J1491" i="26"/>
  <c r="K1491" i="26"/>
  <c r="L1491" i="26"/>
  <c r="M1491" i="26"/>
  <c r="N1491" i="26"/>
  <c r="O1491" i="26"/>
  <c r="P1491" i="26"/>
  <c r="Q1491" i="26"/>
  <c r="R1491" i="26"/>
  <c r="S1491" i="26"/>
  <c r="T1491" i="26"/>
  <c r="U1491" i="26"/>
  <c r="V1491" i="26"/>
  <c r="W1491" i="26"/>
  <c r="X1491" i="26"/>
  <c r="Y1491" i="26"/>
  <c r="Z1491" i="26"/>
  <c r="AA1491" i="26"/>
  <c r="AB1491" i="26"/>
  <c r="AC1491" i="26"/>
  <c r="AD1491" i="26"/>
  <c r="AE1491" i="26"/>
  <c r="AF1491" i="26"/>
  <c r="AG1491" i="26"/>
  <c r="AH1491" i="26"/>
  <c r="F1492" i="26"/>
  <c r="G1492" i="26"/>
  <c r="H1492" i="26"/>
  <c r="I1492" i="26"/>
  <c r="J1492" i="26"/>
  <c r="K1492" i="26"/>
  <c r="L1492" i="26"/>
  <c r="M1492" i="26"/>
  <c r="N1492" i="26"/>
  <c r="O1492" i="26"/>
  <c r="P1492" i="26"/>
  <c r="Q1492" i="26"/>
  <c r="R1492" i="26"/>
  <c r="S1492" i="26"/>
  <c r="T1492" i="26"/>
  <c r="U1492" i="26"/>
  <c r="V1492" i="26"/>
  <c r="W1492" i="26"/>
  <c r="X1492" i="26"/>
  <c r="Y1492" i="26"/>
  <c r="Z1492" i="26"/>
  <c r="AA1492" i="26"/>
  <c r="AB1492" i="26"/>
  <c r="AC1492" i="26"/>
  <c r="AD1492" i="26"/>
  <c r="AE1492" i="26"/>
  <c r="AF1492" i="26"/>
  <c r="AG1492" i="26"/>
  <c r="AH1492" i="26"/>
  <c r="F1493" i="26"/>
  <c r="G1493" i="26"/>
  <c r="H1493" i="26"/>
  <c r="I1493" i="26"/>
  <c r="J1493" i="26"/>
  <c r="K1493" i="26"/>
  <c r="L1493" i="26"/>
  <c r="M1493" i="26"/>
  <c r="N1493" i="26"/>
  <c r="O1493" i="26"/>
  <c r="P1493" i="26"/>
  <c r="Q1493" i="26"/>
  <c r="R1493" i="26"/>
  <c r="S1493" i="26"/>
  <c r="T1493" i="26"/>
  <c r="U1493" i="26"/>
  <c r="V1493" i="26"/>
  <c r="W1493" i="26"/>
  <c r="X1493" i="26"/>
  <c r="Y1493" i="26"/>
  <c r="Z1493" i="26"/>
  <c r="AA1493" i="26"/>
  <c r="AB1493" i="26"/>
  <c r="AC1493" i="26"/>
  <c r="AD1493" i="26"/>
  <c r="AE1493" i="26"/>
  <c r="AF1493" i="26"/>
  <c r="AG1493" i="26"/>
  <c r="AH1493" i="26"/>
  <c r="F1494" i="26"/>
  <c r="G1494" i="26"/>
  <c r="H1494" i="26"/>
  <c r="I1494" i="26"/>
  <c r="J1494" i="26"/>
  <c r="K1494" i="26"/>
  <c r="L1494" i="26"/>
  <c r="M1494" i="26"/>
  <c r="N1494" i="26"/>
  <c r="O1494" i="26"/>
  <c r="P1494" i="26"/>
  <c r="Q1494" i="26"/>
  <c r="R1494" i="26"/>
  <c r="S1494" i="26"/>
  <c r="T1494" i="26"/>
  <c r="U1494" i="26"/>
  <c r="V1494" i="26"/>
  <c r="W1494" i="26"/>
  <c r="X1494" i="26"/>
  <c r="Y1494" i="26"/>
  <c r="Z1494" i="26"/>
  <c r="AA1494" i="26"/>
  <c r="AB1494" i="26"/>
  <c r="AC1494" i="26"/>
  <c r="AD1494" i="26"/>
  <c r="AE1494" i="26"/>
  <c r="AF1494" i="26"/>
  <c r="AG1494" i="26"/>
  <c r="AH1494" i="26"/>
  <c r="F1498" i="26"/>
  <c r="G1498" i="26"/>
  <c r="H1498" i="26"/>
  <c r="I1498" i="26"/>
  <c r="J1498" i="26"/>
  <c r="K1498" i="26"/>
  <c r="L1498" i="26"/>
  <c r="M1498" i="26"/>
  <c r="N1498" i="26"/>
  <c r="O1498" i="26"/>
  <c r="P1498" i="26"/>
  <c r="Q1498" i="26"/>
  <c r="R1498" i="26"/>
  <c r="S1498" i="26"/>
  <c r="T1498" i="26"/>
  <c r="U1498" i="26"/>
  <c r="V1498" i="26"/>
  <c r="W1498" i="26"/>
  <c r="X1498" i="26"/>
  <c r="Y1498" i="26"/>
  <c r="Z1498" i="26"/>
  <c r="AA1498" i="26"/>
  <c r="AB1498" i="26"/>
  <c r="AC1498" i="26"/>
  <c r="AD1498" i="26"/>
  <c r="AE1498" i="26"/>
  <c r="AF1498" i="26"/>
  <c r="AG1498" i="26"/>
  <c r="AH1498" i="26"/>
  <c r="F1499" i="26"/>
  <c r="G1499" i="26"/>
  <c r="H1499" i="26"/>
  <c r="I1499" i="26"/>
  <c r="J1499" i="26"/>
  <c r="K1499" i="26"/>
  <c r="L1499" i="26"/>
  <c r="M1499" i="26"/>
  <c r="N1499" i="26"/>
  <c r="O1499" i="26"/>
  <c r="P1499" i="26"/>
  <c r="Q1499" i="26"/>
  <c r="R1499" i="26"/>
  <c r="S1499" i="26"/>
  <c r="T1499" i="26"/>
  <c r="U1499" i="26"/>
  <c r="V1499" i="26"/>
  <c r="W1499" i="26"/>
  <c r="X1499" i="26"/>
  <c r="Y1499" i="26"/>
  <c r="Z1499" i="26"/>
  <c r="AA1499" i="26"/>
  <c r="AB1499" i="26"/>
  <c r="AC1499" i="26"/>
  <c r="AD1499" i="26"/>
  <c r="AE1499" i="26"/>
  <c r="AF1499" i="26"/>
  <c r="AG1499" i="26"/>
  <c r="AH1499" i="26"/>
  <c r="F1502" i="26"/>
  <c r="G1502" i="26"/>
  <c r="H1502" i="26"/>
  <c r="I1502" i="26"/>
  <c r="J1502" i="26"/>
  <c r="K1502" i="26"/>
  <c r="L1502" i="26"/>
  <c r="M1502" i="26"/>
  <c r="N1502" i="26"/>
  <c r="O1502" i="26"/>
  <c r="P1502" i="26"/>
  <c r="Q1502" i="26"/>
  <c r="R1502" i="26"/>
  <c r="S1502" i="26"/>
  <c r="T1502" i="26"/>
  <c r="U1502" i="26"/>
  <c r="V1502" i="26"/>
  <c r="W1502" i="26"/>
  <c r="X1502" i="26"/>
  <c r="Y1502" i="26"/>
  <c r="Z1502" i="26"/>
  <c r="AA1502" i="26"/>
  <c r="AB1502" i="26"/>
  <c r="AC1502" i="26"/>
  <c r="AD1502" i="26"/>
  <c r="AE1502" i="26"/>
  <c r="AF1502" i="26"/>
  <c r="AG1502" i="26"/>
  <c r="AH1502" i="26"/>
  <c r="F1503" i="26"/>
  <c r="G1503" i="26"/>
  <c r="H1503" i="26"/>
  <c r="I1503" i="26"/>
  <c r="J1503" i="26"/>
  <c r="K1503" i="26"/>
  <c r="L1503" i="26"/>
  <c r="M1503" i="26"/>
  <c r="N1503" i="26"/>
  <c r="O1503" i="26"/>
  <c r="P1503" i="26"/>
  <c r="Q1503" i="26"/>
  <c r="R1503" i="26"/>
  <c r="S1503" i="26"/>
  <c r="T1503" i="26"/>
  <c r="U1503" i="26"/>
  <c r="V1503" i="26"/>
  <c r="W1503" i="26"/>
  <c r="X1503" i="26"/>
  <c r="Y1503" i="26"/>
  <c r="Z1503" i="26"/>
  <c r="AA1503" i="26"/>
  <c r="AB1503" i="26"/>
  <c r="AC1503" i="26"/>
  <c r="AD1503" i="26"/>
  <c r="AE1503" i="26"/>
  <c r="AF1503" i="26"/>
  <c r="AG1503" i="26"/>
  <c r="AH1503" i="26"/>
  <c r="F1504" i="26"/>
  <c r="G1504" i="26"/>
  <c r="H1504" i="26"/>
  <c r="I1504" i="26"/>
  <c r="J1504" i="26"/>
  <c r="K1504" i="26"/>
  <c r="L1504" i="26"/>
  <c r="M1504" i="26"/>
  <c r="N1504" i="26"/>
  <c r="O1504" i="26"/>
  <c r="P1504" i="26"/>
  <c r="Q1504" i="26"/>
  <c r="R1504" i="26"/>
  <c r="S1504" i="26"/>
  <c r="T1504" i="26"/>
  <c r="U1504" i="26"/>
  <c r="V1504" i="26"/>
  <c r="W1504" i="26"/>
  <c r="X1504" i="26"/>
  <c r="Y1504" i="26"/>
  <c r="Z1504" i="26"/>
  <c r="AA1504" i="26"/>
  <c r="AB1504" i="26"/>
  <c r="AC1504" i="26"/>
  <c r="AD1504" i="26"/>
  <c r="AE1504" i="26"/>
  <c r="AF1504" i="26"/>
  <c r="AG1504" i="26"/>
  <c r="AH1504" i="26"/>
  <c r="F1505" i="26"/>
  <c r="G1505" i="26"/>
  <c r="H1505" i="26"/>
  <c r="I1505" i="26"/>
  <c r="J1505" i="26"/>
  <c r="K1505" i="26"/>
  <c r="L1505" i="26"/>
  <c r="M1505" i="26"/>
  <c r="N1505" i="26"/>
  <c r="O1505" i="26"/>
  <c r="P1505" i="26"/>
  <c r="Q1505" i="26"/>
  <c r="R1505" i="26"/>
  <c r="S1505" i="26"/>
  <c r="T1505" i="26"/>
  <c r="U1505" i="26"/>
  <c r="V1505" i="26"/>
  <c r="W1505" i="26"/>
  <c r="X1505" i="26"/>
  <c r="Y1505" i="26"/>
  <c r="Z1505" i="26"/>
  <c r="AA1505" i="26"/>
  <c r="AB1505" i="26"/>
  <c r="AC1505" i="26"/>
  <c r="AD1505" i="26"/>
  <c r="AE1505" i="26"/>
  <c r="AF1505" i="26"/>
  <c r="AG1505" i="26"/>
  <c r="AH1505" i="26"/>
  <c r="F1506" i="26"/>
  <c r="G1506" i="26"/>
  <c r="H1506" i="26"/>
  <c r="I1506" i="26"/>
  <c r="J1506" i="26"/>
  <c r="K1506" i="26"/>
  <c r="L1506" i="26"/>
  <c r="M1506" i="26"/>
  <c r="N1506" i="26"/>
  <c r="O1506" i="26"/>
  <c r="P1506" i="26"/>
  <c r="Q1506" i="26"/>
  <c r="R1506" i="26"/>
  <c r="S1506" i="26"/>
  <c r="T1506" i="26"/>
  <c r="U1506" i="26"/>
  <c r="V1506" i="26"/>
  <c r="W1506" i="26"/>
  <c r="X1506" i="26"/>
  <c r="Y1506" i="26"/>
  <c r="Z1506" i="26"/>
  <c r="AA1506" i="26"/>
  <c r="AB1506" i="26"/>
  <c r="AC1506" i="26"/>
  <c r="AD1506" i="26"/>
  <c r="AE1506" i="26"/>
  <c r="AF1506" i="26"/>
  <c r="AG1506" i="26"/>
  <c r="AH1506" i="26"/>
  <c r="F1507" i="26"/>
  <c r="G1507" i="26"/>
  <c r="H1507" i="26"/>
  <c r="I1507" i="26"/>
  <c r="J1507" i="26"/>
  <c r="K1507" i="26"/>
  <c r="L1507" i="26"/>
  <c r="M1507" i="26"/>
  <c r="N1507" i="26"/>
  <c r="O1507" i="26"/>
  <c r="P1507" i="26"/>
  <c r="Q1507" i="26"/>
  <c r="R1507" i="26"/>
  <c r="S1507" i="26"/>
  <c r="T1507" i="26"/>
  <c r="U1507" i="26"/>
  <c r="V1507" i="26"/>
  <c r="W1507" i="26"/>
  <c r="X1507" i="26"/>
  <c r="Y1507" i="26"/>
  <c r="Z1507" i="26"/>
  <c r="AA1507" i="26"/>
  <c r="AB1507" i="26"/>
  <c r="AC1507" i="26"/>
  <c r="AD1507" i="26"/>
  <c r="AE1507" i="26"/>
  <c r="AF1507" i="26"/>
  <c r="AG1507" i="26"/>
  <c r="AH1507" i="26"/>
  <c r="F1508" i="26"/>
  <c r="G1508" i="26"/>
  <c r="H1508" i="26"/>
  <c r="I1508" i="26"/>
  <c r="J1508" i="26"/>
  <c r="K1508" i="26"/>
  <c r="L1508" i="26"/>
  <c r="M1508" i="26"/>
  <c r="N1508" i="26"/>
  <c r="O1508" i="26"/>
  <c r="P1508" i="26"/>
  <c r="Q1508" i="26"/>
  <c r="R1508" i="26"/>
  <c r="S1508" i="26"/>
  <c r="T1508" i="26"/>
  <c r="U1508" i="26"/>
  <c r="V1508" i="26"/>
  <c r="W1508" i="26"/>
  <c r="X1508" i="26"/>
  <c r="Y1508" i="26"/>
  <c r="Z1508" i="26"/>
  <c r="AA1508" i="26"/>
  <c r="AB1508" i="26"/>
  <c r="AC1508" i="26"/>
  <c r="AD1508" i="26"/>
  <c r="AE1508" i="26"/>
  <c r="AF1508" i="26"/>
  <c r="AG1508" i="26"/>
  <c r="AH1508" i="26"/>
  <c r="F1509" i="26"/>
  <c r="G1509" i="26"/>
  <c r="H1509" i="26"/>
  <c r="I1509" i="26"/>
  <c r="J1509" i="26"/>
  <c r="K1509" i="26"/>
  <c r="L1509" i="26"/>
  <c r="M1509" i="26"/>
  <c r="N1509" i="26"/>
  <c r="O1509" i="26"/>
  <c r="P1509" i="26"/>
  <c r="Q1509" i="26"/>
  <c r="R1509" i="26"/>
  <c r="S1509" i="26"/>
  <c r="T1509" i="26"/>
  <c r="U1509" i="26"/>
  <c r="V1509" i="26"/>
  <c r="W1509" i="26"/>
  <c r="X1509" i="26"/>
  <c r="Y1509" i="26"/>
  <c r="Z1509" i="26"/>
  <c r="AA1509" i="26"/>
  <c r="AB1509" i="26"/>
  <c r="AC1509" i="26"/>
  <c r="AD1509" i="26"/>
  <c r="AE1509" i="26"/>
  <c r="AF1509" i="26"/>
  <c r="AG1509" i="26"/>
  <c r="AH1509" i="26"/>
  <c r="F1511" i="26"/>
  <c r="G1511" i="26"/>
  <c r="H1511" i="26"/>
  <c r="I1511" i="26"/>
  <c r="J1511" i="26"/>
  <c r="K1511" i="26"/>
  <c r="L1511" i="26"/>
  <c r="M1511" i="26"/>
  <c r="N1511" i="26"/>
  <c r="O1511" i="26"/>
  <c r="P1511" i="26"/>
  <c r="Q1511" i="26"/>
  <c r="R1511" i="26"/>
  <c r="S1511" i="26"/>
  <c r="T1511" i="26"/>
  <c r="U1511" i="26"/>
  <c r="V1511" i="26"/>
  <c r="W1511" i="26"/>
  <c r="X1511" i="26"/>
  <c r="Y1511" i="26"/>
  <c r="Z1511" i="26"/>
  <c r="AA1511" i="26"/>
  <c r="AB1511" i="26"/>
  <c r="AC1511" i="26"/>
  <c r="AD1511" i="26"/>
  <c r="AE1511" i="26"/>
  <c r="AF1511" i="26"/>
  <c r="AG1511" i="26"/>
  <c r="AH1511" i="26"/>
  <c r="F1512" i="26"/>
  <c r="G1512" i="26"/>
  <c r="H1512" i="26"/>
  <c r="I1512" i="26"/>
  <c r="J1512" i="26"/>
  <c r="K1512" i="26"/>
  <c r="L1512" i="26"/>
  <c r="M1512" i="26"/>
  <c r="N1512" i="26"/>
  <c r="O1512" i="26"/>
  <c r="P1512" i="26"/>
  <c r="Q1512" i="26"/>
  <c r="R1512" i="26"/>
  <c r="S1512" i="26"/>
  <c r="T1512" i="26"/>
  <c r="U1512" i="26"/>
  <c r="V1512" i="26"/>
  <c r="W1512" i="26"/>
  <c r="X1512" i="26"/>
  <c r="Y1512" i="26"/>
  <c r="Z1512" i="26"/>
  <c r="AA1512" i="26"/>
  <c r="AB1512" i="26"/>
  <c r="AC1512" i="26"/>
  <c r="AD1512" i="26"/>
  <c r="AE1512" i="26"/>
  <c r="AF1512" i="26"/>
  <c r="AG1512" i="26"/>
  <c r="AH1512" i="26"/>
  <c r="F1514" i="26"/>
  <c r="G1514" i="26"/>
  <c r="H1514" i="26"/>
  <c r="I1514" i="26"/>
  <c r="J1514" i="26"/>
  <c r="K1514" i="26"/>
  <c r="L1514" i="26"/>
  <c r="M1514" i="26"/>
  <c r="N1514" i="26"/>
  <c r="O1514" i="26"/>
  <c r="P1514" i="26"/>
  <c r="Q1514" i="26"/>
  <c r="R1514" i="26"/>
  <c r="S1514" i="26"/>
  <c r="T1514" i="26"/>
  <c r="U1514" i="26"/>
  <c r="V1514" i="26"/>
  <c r="W1514" i="26"/>
  <c r="X1514" i="26"/>
  <c r="Y1514" i="26"/>
  <c r="Z1514" i="26"/>
  <c r="AA1514" i="26"/>
  <c r="AB1514" i="26"/>
  <c r="AC1514" i="26"/>
  <c r="AD1514" i="26"/>
  <c r="AE1514" i="26"/>
  <c r="AF1514" i="26"/>
  <c r="AG1514" i="26"/>
  <c r="AH1514" i="26"/>
  <c r="F1516" i="26"/>
  <c r="G1516" i="26"/>
  <c r="H1516" i="26"/>
  <c r="I1516" i="26"/>
  <c r="J1516" i="26"/>
  <c r="K1516" i="26"/>
  <c r="L1516" i="26"/>
  <c r="M1516" i="26"/>
  <c r="N1516" i="26"/>
  <c r="O1516" i="26"/>
  <c r="P1516" i="26"/>
  <c r="Q1516" i="26"/>
  <c r="R1516" i="26"/>
  <c r="S1516" i="26"/>
  <c r="T1516" i="26"/>
  <c r="U1516" i="26"/>
  <c r="V1516" i="26"/>
  <c r="W1516" i="26"/>
  <c r="X1516" i="26"/>
  <c r="Y1516" i="26"/>
  <c r="Z1516" i="26"/>
  <c r="AA1516" i="26"/>
  <c r="AB1516" i="26"/>
  <c r="AC1516" i="26"/>
  <c r="AD1516" i="26"/>
  <c r="AE1516" i="26"/>
  <c r="AF1516" i="26"/>
  <c r="AG1516" i="26"/>
  <c r="AH1516" i="26"/>
  <c r="F1517" i="26"/>
  <c r="G1517" i="26"/>
  <c r="H1517" i="26"/>
  <c r="I1517" i="26"/>
  <c r="J1517" i="26"/>
  <c r="K1517" i="26"/>
  <c r="L1517" i="26"/>
  <c r="M1517" i="26"/>
  <c r="N1517" i="26"/>
  <c r="O1517" i="26"/>
  <c r="P1517" i="26"/>
  <c r="Q1517" i="26"/>
  <c r="R1517" i="26"/>
  <c r="S1517" i="26"/>
  <c r="T1517" i="26"/>
  <c r="U1517" i="26"/>
  <c r="V1517" i="26"/>
  <c r="W1517" i="26"/>
  <c r="X1517" i="26"/>
  <c r="Y1517" i="26"/>
  <c r="Z1517" i="26"/>
  <c r="AA1517" i="26"/>
  <c r="AB1517" i="26"/>
  <c r="AC1517" i="26"/>
  <c r="AD1517" i="26"/>
  <c r="AE1517" i="26"/>
  <c r="AF1517" i="26"/>
  <c r="AG1517" i="26"/>
  <c r="AH1517" i="26"/>
  <c r="F1518" i="26"/>
  <c r="G1518" i="26"/>
  <c r="H1518" i="26"/>
  <c r="I1518" i="26"/>
  <c r="J1518" i="26"/>
  <c r="K1518" i="26"/>
  <c r="L1518" i="26"/>
  <c r="M1518" i="26"/>
  <c r="N1518" i="26"/>
  <c r="O1518" i="26"/>
  <c r="P1518" i="26"/>
  <c r="Q1518" i="26"/>
  <c r="R1518" i="26"/>
  <c r="S1518" i="26"/>
  <c r="T1518" i="26"/>
  <c r="U1518" i="26"/>
  <c r="V1518" i="26"/>
  <c r="W1518" i="26"/>
  <c r="X1518" i="26"/>
  <c r="Y1518" i="26"/>
  <c r="Z1518" i="26"/>
  <c r="AA1518" i="26"/>
  <c r="AB1518" i="26"/>
  <c r="AC1518" i="26"/>
  <c r="AD1518" i="26"/>
  <c r="AE1518" i="26"/>
  <c r="AF1518" i="26"/>
  <c r="AG1518" i="26"/>
  <c r="AH1518" i="26"/>
  <c r="F1519" i="26"/>
  <c r="G1519" i="26"/>
  <c r="H1519" i="26"/>
  <c r="I1519" i="26"/>
  <c r="J1519" i="26"/>
  <c r="K1519" i="26"/>
  <c r="L1519" i="26"/>
  <c r="M1519" i="26"/>
  <c r="N1519" i="26"/>
  <c r="O1519" i="26"/>
  <c r="P1519" i="26"/>
  <c r="Q1519" i="26"/>
  <c r="R1519" i="26"/>
  <c r="S1519" i="26"/>
  <c r="T1519" i="26"/>
  <c r="U1519" i="26"/>
  <c r="V1519" i="26"/>
  <c r="W1519" i="26"/>
  <c r="X1519" i="26"/>
  <c r="Y1519" i="26"/>
  <c r="Z1519" i="26"/>
  <c r="AA1519" i="26"/>
  <c r="AB1519" i="26"/>
  <c r="AC1519" i="26"/>
  <c r="AD1519" i="26"/>
  <c r="AE1519" i="26"/>
  <c r="AF1519" i="26"/>
  <c r="AG1519" i="26"/>
  <c r="AH1519" i="26"/>
  <c r="F1522" i="26"/>
  <c r="G1522" i="26"/>
  <c r="H1522" i="26"/>
  <c r="I1522" i="26"/>
  <c r="J1522" i="26"/>
  <c r="K1522" i="26"/>
  <c r="L1522" i="26"/>
  <c r="M1522" i="26"/>
  <c r="N1522" i="26"/>
  <c r="O1522" i="26"/>
  <c r="P1522" i="26"/>
  <c r="Q1522" i="26"/>
  <c r="R1522" i="26"/>
  <c r="S1522" i="26"/>
  <c r="T1522" i="26"/>
  <c r="U1522" i="26"/>
  <c r="V1522" i="26"/>
  <c r="W1522" i="26"/>
  <c r="X1522" i="26"/>
  <c r="Y1522" i="26"/>
  <c r="Z1522" i="26"/>
  <c r="AA1522" i="26"/>
  <c r="AB1522" i="26"/>
  <c r="AC1522" i="26"/>
  <c r="AD1522" i="26"/>
  <c r="AE1522" i="26"/>
  <c r="AF1522" i="26"/>
  <c r="AG1522" i="26"/>
  <c r="AH1522" i="26"/>
  <c r="F1529" i="26"/>
  <c r="G1529" i="26"/>
  <c r="H1529" i="26"/>
  <c r="I1529" i="26"/>
  <c r="J1529" i="26"/>
  <c r="K1529" i="26"/>
  <c r="L1529" i="26"/>
  <c r="M1529" i="26"/>
  <c r="N1529" i="26"/>
  <c r="O1529" i="26"/>
  <c r="P1529" i="26"/>
  <c r="Q1529" i="26"/>
  <c r="R1529" i="26"/>
  <c r="S1529" i="26"/>
  <c r="T1529" i="26"/>
  <c r="U1529" i="26"/>
  <c r="V1529" i="26"/>
  <c r="W1529" i="26"/>
  <c r="X1529" i="26"/>
  <c r="Y1529" i="26"/>
  <c r="Z1529" i="26"/>
  <c r="AA1529" i="26"/>
  <c r="AB1529" i="26"/>
  <c r="AC1529" i="26"/>
  <c r="AD1529" i="26"/>
  <c r="AE1529" i="26"/>
  <c r="AF1529" i="26"/>
  <c r="AG1529" i="26"/>
  <c r="AH1529" i="26"/>
  <c r="F1532" i="26"/>
  <c r="G1532" i="26"/>
  <c r="H1532" i="26"/>
  <c r="I1532" i="26"/>
  <c r="J1532" i="26"/>
  <c r="K1532" i="26"/>
  <c r="L1532" i="26"/>
  <c r="M1532" i="26"/>
  <c r="N1532" i="26"/>
  <c r="O1532" i="26"/>
  <c r="P1532" i="26"/>
  <c r="Q1532" i="26"/>
  <c r="R1532" i="26"/>
  <c r="S1532" i="26"/>
  <c r="T1532" i="26"/>
  <c r="U1532" i="26"/>
  <c r="V1532" i="26"/>
  <c r="W1532" i="26"/>
  <c r="X1532" i="26"/>
  <c r="Y1532" i="26"/>
  <c r="Z1532" i="26"/>
  <c r="AA1532" i="26"/>
  <c r="AB1532" i="26"/>
  <c r="AC1532" i="26"/>
  <c r="AD1532" i="26"/>
  <c r="AE1532" i="26"/>
  <c r="AF1532" i="26"/>
  <c r="AG1532" i="26"/>
  <c r="AH1532" i="26"/>
  <c r="F1534" i="26"/>
  <c r="G1534" i="26"/>
  <c r="H1534" i="26"/>
  <c r="I1534" i="26"/>
  <c r="J1534" i="26"/>
  <c r="K1534" i="26"/>
  <c r="L1534" i="26"/>
  <c r="M1534" i="26"/>
  <c r="N1534" i="26"/>
  <c r="O1534" i="26"/>
  <c r="P1534" i="26"/>
  <c r="Q1534" i="26"/>
  <c r="R1534" i="26"/>
  <c r="S1534" i="26"/>
  <c r="T1534" i="26"/>
  <c r="U1534" i="26"/>
  <c r="V1534" i="26"/>
  <c r="W1534" i="26"/>
  <c r="X1534" i="26"/>
  <c r="Y1534" i="26"/>
  <c r="Z1534" i="26"/>
  <c r="AA1534" i="26"/>
  <c r="AB1534" i="26"/>
  <c r="AC1534" i="26"/>
  <c r="AD1534" i="26"/>
  <c r="AE1534" i="26"/>
  <c r="AF1534" i="26"/>
  <c r="AG1534" i="26"/>
  <c r="AH1534" i="26"/>
  <c r="F1535" i="26"/>
  <c r="G1535" i="26"/>
  <c r="H1535" i="26"/>
  <c r="I1535" i="26"/>
  <c r="J1535" i="26"/>
  <c r="K1535" i="26"/>
  <c r="L1535" i="26"/>
  <c r="M1535" i="26"/>
  <c r="N1535" i="26"/>
  <c r="O1535" i="26"/>
  <c r="P1535" i="26"/>
  <c r="Q1535" i="26"/>
  <c r="R1535" i="26"/>
  <c r="S1535" i="26"/>
  <c r="T1535" i="26"/>
  <c r="U1535" i="26"/>
  <c r="V1535" i="26"/>
  <c r="W1535" i="26"/>
  <c r="X1535" i="26"/>
  <c r="Y1535" i="26"/>
  <c r="Z1535" i="26"/>
  <c r="AA1535" i="26"/>
  <c r="AB1535" i="26"/>
  <c r="AC1535" i="26"/>
  <c r="AD1535" i="26"/>
  <c r="AE1535" i="26"/>
  <c r="AF1535" i="26"/>
  <c r="AG1535" i="26"/>
  <c r="AH1535" i="26"/>
  <c r="F1537" i="26"/>
  <c r="G1537" i="26"/>
  <c r="H1537" i="26"/>
  <c r="I1537" i="26"/>
  <c r="J1537" i="26"/>
  <c r="K1537" i="26"/>
  <c r="L1537" i="26"/>
  <c r="M1537" i="26"/>
  <c r="N1537" i="26"/>
  <c r="O1537" i="26"/>
  <c r="P1537" i="26"/>
  <c r="Q1537" i="26"/>
  <c r="R1537" i="26"/>
  <c r="S1537" i="26"/>
  <c r="T1537" i="26"/>
  <c r="U1537" i="26"/>
  <c r="V1537" i="26"/>
  <c r="W1537" i="26"/>
  <c r="X1537" i="26"/>
  <c r="Y1537" i="26"/>
  <c r="Z1537" i="26"/>
  <c r="AA1537" i="26"/>
  <c r="AB1537" i="26"/>
  <c r="AC1537" i="26"/>
  <c r="AD1537" i="26"/>
  <c r="AE1537" i="26"/>
  <c r="AF1537" i="26"/>
  <c r="AG1537" i="26"/>
  <c r="AH1537" i="26"/>
  <c r="F1540" i="26"/>
  <c r="G1540" i="26"/>
  <c r="H1540" i="26"/>
  <c r="I1540" i="26"/>
  <c r="J1540" i="26"/>
  <c r="K1540" i="26"/>
  <c r="L1540" i="26"/>
  <c r="M1540" i="26"/>
  <c r="N1540" i="26"/>
  <c r="O1540" i="26"/>
  <c r="P1540" i="26"/>
  <c r="Q1540" i="26"/>
  <c r="R1540" i="26"/>
  <c r="S1540" i="26"/>
  <c r="T1540" i="26"/>
  <c r="U1540" i="26"/>
  <c r="V1540" i="26"/>
  <c r="W1540" i="26"/>
  <c r="X1540" i="26"/>
  <c r="Y1540" i="26"/>
  <c r="Z1540" i="26"/>
  <c r="AA1540" i="26"/>
  <c r="AB1540" i="26"/>
  <c r="AC1540" i="26"/>
  <c r="AD1540" i="26"/>
  <c r="AE1540" i="26"/>
  <c r="AF1540" i="26"/>
  <c r="AG1540" i="26"/>
  <c r="AH1540" i="26"/>
  <c r="F1542" i="26"/>
  <c r="G1542" i="26"/>
  <c r="H1542" i="26"/>
  <c r="I1542" i="26"/>
  <c r="J1542" i="26"/>
  <c r="K1542" i="26"/>
  <c r="L1542" i="26"/>
  <c r="M1542" i="26"/>
  <c r="N1542" i="26"/>
  <c r="O1542" i="26"/>
  <c r="P1542" i="26"/>
  <c r="Q1542" i="26"/>
  <c r="R1542" i="26"/>
  <c r="S1542" i="26"/>
  <c r="T1542" i="26"/>
  <c r="U1542" i="26"/>
  <c r="V1542" i="26"/>
  <c r="W1542" i="26"/>
  <c r="X1542" i="26"/>
  <c r="Y1542" i="26"/>
  <c r="Z1542" i="26"/>
  <c r="AA1542" i="26"/>
  <c r="AB1542" i="26"/>
  <c r="AC1542" i="26"/>
  <c r="AD1542" i="26"/>
  <c r="AE1542" i="26"/>
  <c r="AF1542" i="26"/>
  <c r="AG1542" i="26"/>
  <c r="AH1542" i="26"/>
  <c r="F1543" i="26"/>
  <c r="G1543" i="26"/>
  <c r="H1543" i="26"/>
  <c r="I1543" i="26"/>
  <c r="J1543" i="26"/>
  <c r="K1543" i="26"/>
  <c r="L1543" i="26"/>
  <c r="M1543" i="26"/>
  <c r="N1543" i="26"/>
  <c r="O1543" i="26"/>
  <c r="P1543" i="26"/>
  <c r="Q1543" i="26"/>
  <c r="R1543" i="26"/>
  <c r="S1543" i="26"/>
  <c r="T1543" i="26"/>
  <c r="U1543" i="26"/>
  <c r="V1543" i="26"/>
  <c r="W1543" i="26"/>
  <c r="X1543" i="26"/>
  <c r="Y1543" i="26"/>
  <c r="Z1543" i="26"/>
  <c r="AA1543" i="26"/>
  <c r="AB1543" i="26"/>
  <c r="AC1543" i="26"/>
  <c r="AD1543" i="26"/>
  <c r="AE1543" i="26"/>
  <c r="AF1543" i="26"/>
  <c r="AG1543" i="26"/>
  <c r="AH1543" i="26"/>
  <c r="F1546" i="26"/>
  <c r="G1546" i="26"/>
  <c r="H1546" i="26"/>
  <c r="I1546" i="26"/>
  <c r="J1546" i="26"/>
  <c r="K1546" i="26"/>
  <c r="L1546" i="26"/>
  <c r="M1546" i="26"/>
  <c r="N1546" i="26"/>
  <c r="O1546" i="26"/>
  <c r="P1546" i="26"/>
  <c r="Q1546" i="26"/>
  <c r="R1546" i="26"/>
  <c r="S1546" i="26"/>
  <c r="T1546" i="26"/>
  <c r="U1546" i="26"/>
  <c r="V1546" i="26"/>
  <c r="W1546" i="26"/>
  <c r="X1546" i="26"/>
  <c r="Y1546" i="26"/>
  <c r="Z1546" i="26"/>
  <c r="AA1546" i="26"/>
  <c r="AB1546" i="26"/>
  <c r="AC1546" i="26"/>
  <c r="AD1546" i="26"/>
  <c r="AE1546" i="26"/>
  <c r="AF1546" i="26"/>
  <c r="AG1546" i="26"/>
  <c r="AH1546" i="26"/>
  <c r="F1549" i="26"/>
  <c r="G1549" i="26"/>
  <c r="H1549" i="26"/>
  <c r="I1549" i="26"/>
  <c r="J1549" i="26"/>
  <c r="K1549" i="26"/>
  <c r="L1549" i="26"/>
  <c r="M1549" i="26"/>
  <c r="N1549" i="26"/>
  <c r="O1549" i="26"/>
  <c r="P1549" i="26"/>
  <c r="Q1549" i="26"/>
  <c r="R1549" i="26"/>
  <c r="S1549" i="26"/>
  <c r="T1549" i="26"/>
  <c r="U1549" i="26"/>
  <c r="V1549" i="26"/>
  <c r="W1549" i="26"/>
  <c r="X1549" i="26"/>
  <c r="Y1549" i="26"/>
  <c r="Z1549" i="26"/>
  <c r="AA1549" i="26"/>
  <c r="AB1549" i="26"/>
  <c r="AC1549" i="26"/>
  <c r="AD1549" i="26"/>
  <c r="AE1549" i="26"/>
  <c r="AF1549" i="26"/>
  <c r="AG1549" i="26"/>
  <c r="AH1549" i="26"/>
  <c r="F1552" i="26"/>
  <c r="G1552" i="26"/>
  <c r="H1552" i="26"/>
  <c r="I1552" i="26"/>
  <c r="J1552" i="26"/>
  <c r="K1552" i="26"/>
  <c r="L1552" i="26"/>
  <c r="M1552" i="26"/>
  <c r="N1552" i="26"/>
  <c r="O1552" i="26"/>
  <c r="P1552" i="26"/>
  <c r="Q1552" i="26"/>
  <c r="R1552" i="26"/>
  <c r="S1552" i="26"/>
  <c r="T1552" i="26"/>
  <c r="U1552" i="26"/>
  <c r="V1552" i="26"/>
  <c r="W1552" i="26"/>
  <c r="X1552" i="26"/>
  <c r="Y1552" i="26"/>
  <c r="Z1552" i="26"/>
  <c r="AA1552" i="26"/>
  <c r="AB1552" i="26"/>
  <c r="AC1552" i="26"/>
  <c r="AD1552" i="26"/>
  <c r="AE1552" i="26"/>
  <c r="AF1552" i="26"/>
  <c r="AG1552" i="26"/>
  <c r="AH1552" i="26"/>
  <c r="F1554" i="26"/>
  <c r="G1554" i="26"/>
  <c r="H1554" i="26"/>
  <c r="I1554" i="26"/>
  <c r="J1554" i="26"/>
  <c r="K1554" i="26"/>
  <c r="L1554" i="26"/>
  <c r="M1554" i="26"/>
  <c r="N1554" i="26"/>
  <c r="O1554" i="26"/>
  <c r="P1554" i="26"/>
  <c r="Q1554" i="26"/>
  <c r="R1554" i="26"/>
  <c r="S1554" i="26"/>
  <c r="T1554" i="26"/>
  <c r="U1554" i="26"/>
  <c r="V1554" i="26"/>
  <c r="W1554" i="26"/>
  <c r="X1554" i="26"/>
  <c r="Y1554" i="26"/>
  <c r="Z1554" i="26"/>
  <c r="AA1554" i="26"/>
  <c r="AB1554" i="26"/>
  <c r="AC1554" i="26"/>
  <c r="AD1554" i="26"/>
  <c r="AE1554" i="26"/>
  <c r="AF1554" i="26"/>
  <c r="AG1554" i="26"/>
  <c r="AH1554" i="26"/>
  <c r="F1556" i="26"/>
  <c r="G1556" i="26"/>
  <c r="H1556" i="26"/>
  <c r="I1556" i="26"/>
  <c r="J1556" i="26"/>
  <c r="K1556" i="26"/>
  <c r="L1556" i="26"/>
  <c r="M1556" i="26"/>
  <c r="N1556" i="26"/>
  <c r="O1556" i="26"/>
  <c r="P1556" i="26"/>
  <c r="Q1556" i="26"/>
  <c r="R1556" i="26"/>
  <c r="S1556" i="26"/>
  <c r="T1556" i="26"/>
  <c r="U1556" i="26"/>
  <c r="V1556" i="26"/>
  <c r="W1556" i="26"/>
  <c r="X1556" i="26"/>
  <c r="Y1556" i="26"/>
  <c r="Z1556" i="26"/>
  <c r="AA1556" i="26"/>
  <c r="AB1556" i="26"/>
  <c r="AC1556" i="26"/>
  <c r="AD1556" i="26"/>
  <c r="AE1556" i="26"/>
  <c r="AF1556" i="26"/>
  <c r="AG1556" i="26"/>
  <c r="AH1556" i="26"/>
  <c r="F1558" i="26"/>
  <c r="G1558" i="26"/>
  <c r="H1558" i="26"/>
  <c r="I1558" i="26"/>
  <c r="J1558" i="26"/>
  <c r="K1558" i="26"/>
  <c r="L1558" i="26"/>
  <c r="M1558" i="26"/>
  <c r="N1558" i="26"/>
  <c r="O1558" i="26"/>
  <c r="P1558" i="26"/>
  <c r="Q1558" i="26"/>
  <c r="R1558" i="26"/>
  <c r="S1558" i="26"/>
  <c r="T1558" i="26"/>
  <c r="U1558" i="26"/>
  <c r="V1558" i="26"/>
  <c r="W1558" i="26"/>
  <c r="X1558" i="26"/>
  <c r="Y1558" i="26"/>
  <c r="Z1558" i="26"/>
  <c r="AA1558" i="26"/>
  <c r="AB1558" i="26"/>
  <c r="AC1558" i="26"/>
  <c r="AD1558" i="26"/>
  <c r="AE1558" i="26"/>
  <c r="AF1558" i="26"/>
  <c r="AG1558" i="26"/>
  <c r="AH1558" i="26"/>
  <c r="F1559" i="26"/>
  <c r="G1559" i="26"/>
  <c r="H1559" i="26"/>
  <c r="I1559" i="26"/>
  <c r="J1559" i="26"/>
  <c r="K1559" i="26"/>
  <c r="L1559" i="26"/>
  <c r="M1559" i="26"/>
  <c r="N1559" i="26"/>
  <c r="O1559" i="26"/>
  <c r="P1559" i="26"/>
  <c r="Q1559" i="26"/>
  <c r="R1559" i="26"/>
  <c r="S1559" i="26"/>
  <c r="T1559" i="26"/>
  <c r="U1559" i="26"/>
  <c r="V1559" i="26"/>
  <c r="W1559" i="26"/>
  <c r="X1559" i="26"/>
  <c r="Y1559" i="26"/>
  <c r="Z1559" i="26"/>
  <c r="AA1559" i="26"/>
  <c r="AB1559" i="26"/>
  <c r="AC1559" i="26"/>
  <c r="AD1559" i="26"/>
  <c r="AE1559" i="26"/>
  <c r="AF1559" i="26"/>
  <c r="AG1559" i="26"/>
  <c r="AH1559" i="26"/>
  <c r="F1562" i="26"/>
  <c r="G1562" i="26"/>
  <c r="H1562" i="26"/>
  <c r="I1562" i="26"/>
  <c r="J1562" i="26"/>
  <c r="K1562" i="26"/>
  <c r="L1562" i="26"/>
  <c r="M1562" i="26"/>
  <c r="N1562" i="26"/>
  <c r="O1562" i="26"/>
  <c r="P1562" i="26"/>
  <c r="Q1562" i="26"/>
  <c r="R1562" i="26"/>
  <c r="S1562" i="26"/>
  <c r="T1562" i="26"/>
  <c r="U1562" i="26"/>
  <c r="V1562" i="26"/>
  <c r="W1562" i="26"/>
  <c r="X1562" i="26"/>
  <c r="Y1562" i="26"/>
  <c r="Z1562" i="26"/>
  <c r="AA1562" i="26"/>
  <c r="AB1562" i="26"/>
  <c r="AC1562" i="26"/>
  <c r="AD1562" i="26"/>
  <c r="AE1562" i="26"/>
  <c r="AF1562" i="26"/>
  <c r="AG1562" i="26"/>
  <c r="AH1562" i="26"/>
  <c r="F1563" i="26"/>
  <c r="G1563" i="26"/>
  <c r="H1563" i="26"/>
  <c r="I1563" i="26"/>
  <c r="J1563" i="26"/>
  <c r="K1563" i="26"/>
  <c r="L1563" i="26"/>
  <c r="M1563" i="26"/>
  <c r="N1563" i="26"/>
  <c r="O1563" i="26"/>
  <c r="P1563" i="26"/>
  <c r="Q1563" i="26"/>
  <c r="R1563" i="26"/>
  <c r="S1563" i="26"/>
  <c r="T1563" i="26"/>
  <c r="U1563" i="26"/>
  <c r="V1563" i="26"/>
  <c r="W1563" i="26"/>
  <c r="X1563" i="26"/>
  <c r="Y1563" i="26"/>
  <c r="Z1563" i="26"/>
  <c r="AA1563" i="26"/>
  <c r="AB1563" i="26"/>
  <c r="AC1563" i="26"/>
  <c r="AD1563" i="26"/>
  <c r="AE1563" i="26"/>
  <c r="AF1563" i="26"/>
  <c r="AG1563" i="26"/>
  <c r="AH1563" i="26"/>
  <c r="F1565" i="26"/>
  <c r="G1565" i="26"/>
  <c r="H1565" i="26"/>
  <c r="I1565" i="26"/>
  <c r="J1565" i="26"/>
  <c r="K1565" i="26"/>
  <c r="L1565" i="26"/>
  <c r="M1565" i="26"/>
  <c r="N1565" i="26"/>
  <c r="O1565" i="26"/>
  <c r="P1565" i="26"/>
  <c r="Q1565" i="26"/>
  <c r="R1565" i="26"/>
  <c r="S1565" i="26"/>
  <c r="T1565" i="26"/>
  <c r="U1565" i="26"/>
  <c r="V1565" i="26"/>
  <c r="W1565" i="26"/>
  <c r="X1565" i="26"/>
  <c r="Y1565" i="26"/>
  <c r="Z1565" i="26"/>
  <c r="AA1565" i="26"/>
  <c r="AB1565" i="26"/>
  <c r="AC1565" i="26"/>
  <c r="AD1565" i="26"/>
  <c r="AE1565" i="26"/>
  <c r="AF1565" i="26"/>
  <c r="AG1565" i="26"/>
  <c r="AH1565" i="26"/>
  <c r="F1567" i="26"/>
  <c r="G1567" i="26"/>
  <c r="H1567" i="26"/>
  <c r="I1567" i="26"/>
  <c r="J1567" i="26"/>
  <c r="K1567" i="26"/>
  <c r="L1567" i="26"/>
  <c r="M1567" i="26"/>
  <c r="N1567" i="26"/>
  <c r="O1567" i="26"/>
  <c r="P1567" i="26"/>
  <c r="Q1567" i="26"/>
  <c r="R1567" i="26"/>
  <c r="S1567" i="26"/>
  <c r="T1567" i="26"/>
  <c r="U1567" i="26"/>
  <c r="V1567" i="26"/>
  <c r="W1567" i="26"/>
  <c r="X1567" i="26"/>
  <c r="Y1567" i="26"/>
  <c r="Z1567" i="26"/>
  <c r="AA1567" i="26"/>
  <c r="AB1567" i="26"/>
  <c r="AC1567" i="26"/>
  <c r="AD1567" i="26"/>
  <c r="AE1567" i="26"/>
  <c r="AF1567" i="26"/>
  <c r="AG1567" i="26"/>
  <c r="AH1567" i="26"/>
  <c r="F1569" i="26"/>
  <c r="G1569" i="26"/>
  <c r="H1569" i="26"/>
  <c r="I1569" i="26"/>
  <c r="J1569" i="26"/>
  <c r="K1569" i="26"/>
  <c r="L1569" i="26"/>
  <c r="M1569" i="26"/>
  <c r="N1569" i="26"/>
  <c r="O1569" i="26"/>
  <c r="P1569" i="26"/>
  <c r="Q1569" i="26"/>
  <c r="R1569" i="26"/>
  <c r="S1569" i="26"/>
  <c r="T1569" i="26"/>
  <c r="U1569" i="26"/>
  <c r="V1569" i="26"/>
  <c r="W1569" i="26"/>
  <c r="X1569" i="26"/>
  <c r="Y1569" i="26"/>
  <c r="Z1569" i="26"/>
  <c r="AA1569" i="26"/>
  <c r="AB1569" i="26"/>
  <c r="AC1569" i="26"/>
  <c r="AD1569" i="26"/>
  <c r="AE1569" i="26"/>
  <c r="AF1569" i="26"/>
  <c r="AG1569" i="26"/>
  <c r="AH1569" i="26"/>
  <c r="F1570" i="26"/>
  <c r="G1570" i="26"/>
  <c r="H1570" i="26"/>
  <c r="I1570" i="26"/>
  <c r="J1570" i="26"/>
  <c r="K1570" i="26"/>
  <c r="L1570" i="26"/>
  <c r="M1570" i="26"/>
  <c r="N1570" i="26"/>
  <c r="O1570" i="26"/>
  <c r="P1570" i="26"/>
  <c r="Q1570" i="26"/>
  <c r="R1570" i="26"/>
  <c r="S1570" i="26"/>
  <c r="T1570" i="26"/>
  <c r="U1570" i="26"/>
  <c r="V1570" i="26"/>
  <c r="W1570" i="26"/>
  <c r="X1570" i="26"/>
  <c r="Y1570" i="26"/>
  <c r="Z1570" i="26"/>
  <c r="AA1570" i="26"/>
  <c r="AB1570" i="26"/>
  <c r="AC1570" i="26"/>
  <c r="AD1570" i="26"/>
  <c r="AE1570" i="26"/>
  <c r="AF1570" i="26"/>
  <c r="AG1570" i="26"/>
  <c r="AH1570" i="26"/>
  <c r="F1573" i="26"/>
  <c r="G1573" i="26"/>
  <c r="H1573" i="26"/>
  <c r="I1573" i="26"/>
  <c r="J1573" i="26"/>
  <c r="K1573" i="26"/>
  <c r="L1573" i="26"/>
  <c r="M1573" i="26"/>
  <c r="N1573" i="26"/>
  <c r="O1573" i="26"/>
  <c r="P1573" i="26"/>
  <c r="Q1573" i="26"/>
  <c r="R1573" i="26"/>
  <c r="S1573" i="26"/>
  <c r="T1573" i="26"/>
  <c r="U1573" i="26"/>
  <c r="V1573" i="26"/>
  <c r="W1573" i="26"/>
  <c r="X1573" i="26"/>
  <c r="Y1573" i="26"/>
  <c r="Z1573" i="26"/>
  <c r="AA1573" i="26"/>
  <c r="AB1573" i="26"/>
  <c r="AC1573" i="26"/>
  <c r="AD1573" i="26"/>
  <c r="AE1573" i="26"/>
  <c r="AF1573" i="26"/>
  <c r="AG1573" i="26"/>
  <c r="AH1573" i="26"/>
  <c r="F1576" i="26"/>
  <c r="G1576" i="26"/>
  <c r="H1576" i="26"/>
  <c r="I1576" i="26"/>
  <c r="J1576" i="26"/>
  <c r="K1576" i="26"/>
  <c r="L1576" i="26"/>
  <c r="M1576" i="26"/>
  <c r="N1576" i="26"/>
  <c r="O1576" i="26"/>
  <c r="P1576" i="26"/>
  <c r="Q1576" i="26"/>
  <c r="R1576" i="26"/>
  <c r="S1576" i="26"/>
  <c r="T1576" i="26"/>
  <c r="U1576" i="26"/>
  <c r="V1576" i="26"/>
  <c r="W1576" i="26"/>
  <c r="X1576" i="26"/>
  <c r="Y1576" i="26"/>
  <c r="Z1576" i="26"/>
  <c r="AA1576" i="26"/>
  <c r="AB1576" i="26"/>
  <c r="AC1576" i="26"/>
  <c r="AD1576" i="26"/>
  <c r="AE1576" i="26"/>
  <c r="AF1576" i="26"/>
  <c r="AG1576" i="26"/>
  <c r="AH1576" i="26"/>
  <c r="F1579" i="26"/>
  <c r="G1579" i="26"/>
  <c r="H1579" i="26"/>
  <c r="I1579" i="26"/>
  <c r="J1579" i="26"/>
  <c r="K1579" i="26"/>
  <c r="L1579" i="26"/>
  <c r="M1579" i="26"/>
  <c r="N1579" i="26"/>
  <c r="O1579" i="26"/>
  <c r="P1579" i="26"/>
  <c r="Q1579" i="26"/>
  <c r="R1579" i="26"/>
  <c r="S1579" i="26"/>
  <c r="T1579" i="26"/>
  <c r="U1579" i="26"/>
  <c r="V1579" i="26"/>
  <c r="W1579" i="26"/>
  <c r="X1579" i="26"/>
  <c r="Y1579" i="26"/>
  <c r="Z1579" i="26"/>
  <c r="AA1579" i="26"/>
  <c r="AB1579" i="26"/>
  <c r="AC1579" i="26"/>
  <c r="AD1579" i="26"/>
  <c r="AE1579" i="26"/>
  <c r="AF1579" i="26"/>
  <c r="AG1579" i="26"/>
  <c r="AH1579" i="26"/>
  <c r="F1580" i="26"/>
  <c r="G1580" i="26"/>
  <c r="H1580" i="26"/>
  <c r="I1580" i="26"/>
  <c r="J1580" i="26"/>
  <c r="K1580" i="26"/>
  <c r="L1580" i="26"/>
  <c r="M1580" i="26"/>
  <c r="N1580" i="26"/>
  <c r="O1580" i="26"/>
  <c r="P1580" i="26"/>
  <c r="Q1580" i="26"/>
  <c r="R1580" i="26"/>
  <c r="S1580" i="26"/>
  <c r="T1580" i="26"/>
  <c r="U1580" i="26"/>
  <c r="V1580" i="26"/>
  <c r="W1580" i="26"/>
  <c r="X1580" i="26"/>
  <c r="Y1580" i="26"/>
  <c r="Z1580" i="26"/>
  <c r="AA1580" i="26"/>
  <c r="AB1580" i="26"/>
  <c r="AC1580" i="26"/>
  <c r="AD1580" i="26"/>
  <c r="AE1580" i="26"/>
  <c r="AF1580" i="26"/>
  <c r="AG1580" i="26"/>
  <c r="AH1580" i="26"/>
  <c r="AI1345" i="26"/>
  <c r="F1581" i="26"/>
  <c r="G1581" i="26"/>
  <c r="H1581" i="26"/>
  <c r="I1581" i="26"/>
  <c r="J1581" i="26"/>
  <c r="K1581" i="26"/>
  <c r="L1581" i="26"/>
  <c r="M1581" i="26"/>
  <c r="N1581" i="26"/>
  <c r="O1581" i="26"/>
  <c r="P1581" i="26"/>
  <c r="Q1581" i="26"/>
  <c r="R1581" i="26"/>
  <c r="S1581" i="26"/>
  <c r="T1581" i="26"/>
  <c r="U1581" i="26"/>
  <c r="V1581" i="26"/>
  <c r="W1581" i="26"/>
  <c r="X1581" i="26"/>
  <c r="Y1581" i="26"/>
  <c r="Z1581" i="26"/>
  <c r="AA1581" i="26"/>
  <c r="AB1581" i="26"/>
  <c r="AC1581" i="26"/>
  <c r="AD1581" i="26"/>
  <c r="AE1581" i="26"/>
  <c r="AF1581" i="26"/>
  <c r="AG1581" i="26"/>
  <c r="AH1581" i="26"/>
  <c r="F1587" i="26"/>
  <c r="F1561" i="26"/>
  <c r="G1587" i="26"/>
  <c r="G1561" i="26"/>
  <c r="H1587" i="26"/>
  <c r="I1587" i="26"/>
  <c r="I1561" i="26"/>
  <c r="J1587" i="26"/>
  <c r="J1561" i="26"/>
  <c r="K1587" i="26"/>
  <c r="L1587" i="26"/>
  <c r="M1587" i="26"/>
  <c r="N1587" i="26"/>
  <c r="N1561" i="26"/>
  <c r="O1587" i="26"/>
  <c r="O1561" i="26"/>
  <c r="P1587" i="26"/>
  <c r="Q1587" i="26"/>
  <c r="Q1561" i="26"/>
  <c r="R1587" i="26"/>
  <c r="R1561" i="26"/>
  <c r="S1587" i="26"/>
  <c r="T1587" i="26"/>
  <c r="U1587" i="26"/>
  <c r="V1587" i="26"/>
  <c r="V1561" i="26"/>
  <c r="W1587" i="26"/>
  <c r="W1561" i="26"/>
  <c r="X1587" i="26"/>
  <c r="Y1587" i="26"/>
  <c r="Y1561" i="26"/>
  <c r="Z1587" i="26"/>
  <c r="Z1561" i="26"/>
  <c r="AA1587" i="26"/>
  <c r="AB1587" i="26"/>
  <c r="AC1587" i="26"/>
  <c r="AD1587" i="26"/>
  <c r="AD1561" i="26"/>
  <c r="AE1587" i="26"/>
  <c r="AE1561" i="26"/>
  <c r="AF1587" i="26"/>
  <c r="AG1587" i="26"/>
  <c r="AG1561" i="26"/>
  <c r="AH1587" i="26"/>
  <c r="F1590" i="26"/>
  <c r="G1590" i="26"/>
  <c r="H1590" i="26"/>
  <c r="I1590" i="26"/>
  <c r="J1590" i="26"/>
  <c r="K1590" i="26"/>
  <c r="L1590" i="26"/>
  <c r="M1590" i="26"/>
  <c r="N1590" i="26"/>
  <c r="O1590" i="26"/>
  <c r="P1590" i="26"/>
  <c r="Q1590" i="26"/>
  <c r="R1590" i="26"/>
  <c r="S1590" i="26"/>
  <c r="T1590" i="26"/>
  <c r="U1590" i="26"/>
  <c r="V1590" i="26"/>
  <c r="W1590" i="26"/>
  <c r="X1590" i="26"/>
  <c r="Y1590" i="26"/>
  <c r="Z1590" i="26"/>
  <c r="AA1590" i="26"/>
  <c r="AB1590" i="26"/>
  <c r="AC1590" i="26"/>
  <c r="AD1590" i="26"/>
  <c r="AE1590" i="26"/>
  <c r="AF1590" i="26"/>
  <c r="AG1590" i="26"/>
  <c r="AH1590" i="26"/>
  <c r="F1595" i="26"/>
  <c r="G1595" i="26"/>
  <c r="H1647" i="26"/>
  <c r="H1595" i="26"/>
  <c r="I1595" i="26"/>
  <c r="J1595" i="26"/>
  <c r="K1647" i="26"/>
  <c r="K1595" i="26"/>
  <c r="L1595" i="26"/>
  <c r="M1595" i="26"/>
  <c r="N1595" i="26"/>
  <c r="O1595" i="26"/>
  <c r="P1647" i="26"/>
  <c r="P1595" i="26"/>
  <c r="Q1595" i="26"/>
  <c r="R1595" i="26"/>
  <c r="S1595" i="26"/>
  <c r="T1595" i="26"/>
  <c r="U1595" i="26"/>
  <c r="V1595" i="26"/>
  <c r="W1595" i="26"/>
  <c r="X1647" i="26"/>
  <c r="X1595" i="26"/>
  <c r="Y1595" i="26"/>
  <c r="Z1595" i="26"/>
  <c r="Z1647" i="26"/>
  <c r="AA1595" i="26"/>
  <c r="AB1595" i="26"/>
  <c r="AC1595" i="26"/>
  <c r="AD1595" i="26"/>
  <c r="AE1595" i="26"/>
  <c r="AF1647" i="26"/>
  <c r="AF1595" i="26"/>
  <c r="AG1595" i="26"/>
  <c r="AH1595" i="26"/>
  <c r="AI1647" i="26"/>
  <c r="F1596" i="26"/>
  <c r="G1596" i="26"/>
  <c r="H1596" i="26"/>
  <c r="I1596" i="26"/>
  <c r="J1596" i="26"/>
  <c r="K1596" i="26"/>
  <c r="L1596" i="26"/>
  <c r="M1596" i="26"/>
  <c r="N1596" i="26"/>
  <c r="O1596" i="26"/>
  <c r="P1596" i="26"/>
  <c r="Q1596" i="26"/>
  <c r="R1596" i="26"/>
  <c r="S1596" i="26"/>
  <c r="T1596" i="26"/>
  <c r="U1596" i="26"/>
  <c r="V1596" i="26"/>
  <c r="W1596" i="26"/>
  <c r="X1596" i="26"/>
  <c r="Y1596" i="26"/>
  <c r="Z1596" i="26"/>
  <c r="AA1596" i="26"/>
  <c r="AB1596" i="26"/>
  <c r="AC1596" i="26"/>
  <c r="AD1596" i="26"/>
  <c r="AE1596" i="26"/>
  <c r="AF1596" i="26"/>
  <c r="AG1596" i="26"/>
  <c r="AH1596" i="26"/>
  <c r="F1597" i="26"/>
  <c r="G1597" i="26"/>
  <c r="H1597" i="26"/>
  <c r="I1597" i="26"/>
  <c r="J1597" i="26"/>
  <c r="K1597" i="26"/>
  <c r="L1597" i="26"/>
  <c r="M1597" i="26"/>
  <c r="N1597" i="26"/>
  <c r="O1597" i="26"/>
  <c r="P1597" i="26"/>
  <c r="Q1597" i="26"/>
  <c r="R1597" i="26"/>
  <c r="S1597" i="26"/>
  <c r="T1597" i="26"/>
  <c r="U1597" i="26"/>
  <c r="V1597" i="26"/>
  <c r="W1597" i="26"/>
  <c r="X1597" i="26"/>
  <c r="Y1597" i="26"/>
  <c r="Z1597" i="26"/>
  <c r="AA1597" i="26"/>
  <c r="AB1597" i="26"/>
  <c r="AC1597" i="26"/>
  <c r="AD1597" i="26"/>
  <c r="AE1597" i="26"/>
  <c r="AF1597" i="26"/>
  <c r="AG1597" i="26"/>
  <c r="AH1597" i="26"/>
  <c r="F1598" i="26"/>
  <c r="G1598" i="26"/>
  <c r="H1598" i="26"/>
  <c r="I1598" i="26"/>
  <c r="J1598" i="26"/>
  <c r="K1598" i="26"/>
  <c r="L1598" i="26"/>
  <c r="M1598" i="26"/>
  <c r="N1598" i="26"/>
  <c r="O1598" i="26"/>
  <c r="P1598" i="26"/>
  <c r="Q1598" i="26"/>
  <c r="R1598" i="26"/>
  <c r="S1598" i="26"/>
  <c r="T1598" i="26"/>
  <c r="U1598" i="26"/>
  <c r="V1598" i="26"/>
  <c r="W1598" i="26"/>
  <c r="X1598" i="26"/>
  <c r="Y1598" i="26"/>
  <c r="Z1598" i="26"/>
  <c r="AA1598" i="26"/>
  <c r="AB1598" i="26"/>
  <c r="AC1598" i="26"/>
  <c r="AD1598" i="26"/>
  <c r="AE1598" i="26"/>
  <c r="AF1598" i="26"/>
  <c r="AG1598" i="26"/>
  <c r="AH1598" i="26"/>
  <c r="F1599" i="26"/>
  <c r="G1599" i="26"/>
  <c r="H1599" i="26"/>
  <c r="I1599" i="26"/>
  <c r="J1599" i="26"/>
  <c r="K1599" i="26"/>
  <c r="L1599" i="26"/>
  <c r="M1599" i="26"/>
  <c r="N1599" i="26"/>
  <c r="O1599" i="26"/>
  <c r="P1599" i="26"/>
  <c r="Q1599" i="26"/>
  <c r="R1599" i="26"/>
  <c r="S1599" i="26"/>
  <c r="T1599" i="26"/>
  <c r="U1599" i="26"/>
  <c r="V1599" i="26"/>
  <c r="W1599" i="26"/>
  <c r="X1599" i="26"/>
  <c r="Y1599" i="26"/>
  <c r="Z1599" i="26"/>
  <c r="AA1599" i="26"/>
  <c r="AB1599" i="26"/>
  <c r="AC1599" i="26"/>
  <c r="AD1599" i="26"/>
  <c r="AE1599" i="26"/>
  <c r="AF1599" i="26"/>
  <c r="AG1599" i="26"/>
  <c r="AH1599" i="26"/>
  <c r="F1602" i="26"/>
  <c r="G1602" i="26"/>
  <c r="H1602" i="26"/>
  <c r="I1602" i="26"/>
  <c r="J1602" i="26"/>
  <c r="K1602" i="26"/>
  <c r="L1602" i="26"/>
  <c r="M1602" i="26"/>
  <c r="N1602" i="26"/>
  <c r="O1602" i="26"/>
  <c r="P1602" i="26"/>
  <c r="Q1602" i="26"/>
  <c r="R1602" i="26"/>
  <c r="S1602" i="26"/>
  <c r="T1602" i="26"/>
  <c r="U1602" i="26"/>
  <c r="V1602" i="26"/>
  <c r="W1602" i="26"/>
  <c r="X1602" i="26"/>
  <c r="Y1602" i="26"/>
  <c r="Z1602" i="26"/>
  <c r="AA1602" i="26"/>
  <c r="AB1602" i="26"/>
  <c r="AC1602" i="26"/>
  <c r="AD1602" i="26"/>
  <c r="AE1602" i="26"/>
  <c r="AF1602" i="26"/>
  <c r="AG1602" i="26"/>
  <c r="AH1602" i="26"/>
  <c r="F1603" i="26"/>
  <c r="G1603" i="26"/>
  <c r="H1603" i="26"/>
  <c r="I1603" i="26"/>
  <c r="J1603" i="26"/>
  <c r="K1603" i="26"/>
  <c r="L1603" i="26"/>
  <c r="M1603" i="26"/>
  <c r="N1603" i="26"/>
  <c r="O1603" i="26"/>
  <c r="P1603" i="26"/>
  <c r="Q1603" i="26"/>
  <c r="R1603" i="26"/>
  <c r="S1603" i="26"/>
  <c r="T1603" i="26"/>
  <c r="U1603" i="26"/>
  <c r="V1603" i="26"/>
  <c r="W1603" i="26"/>
  <c r="X1603" i="26"/>
  <c r="Y1603" i="26"/>
  <c r="Z1603" i="26"/>
  <c r="AA1603" i="26"/>
  <c r="AB1603" i="26"/>
  <c r="AC1603" i="26"/>
  <c r="AD1603" i="26"/>
  <c r="AE1603" i="26"/>
  <c r="AF1603" i="26"/>
  <c r="AG1603" i="26"/>
  <c r="AH1603" i="26"/>
  <c r="F1604" i="26"/>
  <c r="G1604" i="26"/>
  <c r="H1604" i="26"/>
  <c r="I1604" i="26"/>
  <c r="J1604" i="26"/>
  <c r="K1604" i="26"/>
  <c r="L1604" i="26"/>
  <c r="M1604" i="26"/>
  <c r="N1604" i="26"/>
  <c r="O1604" i="26"/>
  <c r="P1604" i="26"/>
  <c r="Q1604" i="26"/>
  <c r="R1604" i="26"/>
  <c r="S1604" i="26"/>
  <c r="T1604" i="26"/>
  <c r="U1604" i="26"/>
  <c r="V1604" i="26"/>
  <c r="W1604" i="26"/>
  <c r="X1604" i="26"/>
  <c r="Y1604" i="26"/>
  <c r="Z1604" i="26"/>
  <c r="AA1604" i="26"/>
  <c r="AB1604" i="26"/>
  <c r="AC1604" i="26"/>
  <c r="AD1604" i="26"/>
  <c r="AE1604" i="26"/>
  <c r="AF1604" i="26"/>
  <c r="AG1604" i="26"/>
  <c r="AH1604" i="26"/>
  <c r="F1606" i="26"/>
  <c r="G1606" i="26"/>
  <c r="H1606" i="26"/>
  <c r="I1606" i="26"/>
  <c r="J1606" i="26"/>
  <c r="K1606" i="26"/>
  <c r="L1606" i="26"/>
  <c r="M1606" i="26"/>
  <c r="N1606" i="26"/>
  <c r="O1606" i="26"/>
  <c r="P1606" i="26"/>
  <c r="Q1606" i="26"/>
  <c r="R1606" i="26"/>
  <c r="S1606" i="26"/>
  <c r="T1606" i="26"/>
  <c r="U1606" i="26"/>
  <c r="V1606" i="26"/>
  <c r="W1606" i="26"/>
  <c r="X1606" i="26"/>
  <c r="Y1606" i="26"/>
  <c r="Z1606" i="26"/>
  <c r="AA1606" i="26"/>
  <c r="AB1606" i="26"/>
  <c r="AC1606" i="26"/>
  <c r="AD1606" i="26"/>
  <c r="AE1606" i="26"/>
  <c r="AF1606" i="26"/>
  <c r="AG1606" i="26"/>
  <c r="AH1606" i="26"/>
  <c r="F1609" i="26"/>
  <c r="G1609" i="26"/>
  <c r="H1609" i="26"/>
  <c r="I1609" i="26"/>
  <c r="J1609" i="26"/>
  <c r="K1609" i="26"/>
  <c r="L1609" i="26"/>
  <c r="M1609" i="26"/>
  <c r="N1609" i="26"/>
  <c r="O1609" i="26"/>
  <c r="P1609" i="26"/>
  <c r="Q1609" i="26"/>
  <c r="R1609" i="26"/>
  <c r="S1609" i="26"/>
  <c r="T1609" i="26"/>
  <c r="U1609" i="26"/>
  <c r="V1609" i="26"/>
  <c r="W1609" i="26"/>
  <c r="X1609" i="26"/>
  <c r="Y1609" i="26"/>
  <c r="Z1609" i="26"/>
  <c r="AA1609" i="26"/>
  <c r="AB1609" i="26"/>
  <c r="AC1609" i="26"/>
  <c r="AD1609" i="26"/>
  <c r="AE1609" i="26"/>
  <c r="AF1609" i="26"/>
  <c r="AG1609" i="26"/>
  <c r="AH1609" i="26"/>
  <c r="F1610" i="26"/>
  <c r="G1610" i="26"/>
  <c r="H1610" i="26"/>
  <c r="I1610" i="26"/>
  <c r="J1610" i="26"/>
  <c r="K1610" i="26"/>
  <c r="L1610" i="26"/>
  <c r="M1610" i="26"/>
  <c r="N1610" i="26"/>
  <c r="O1610" i="26"/>
  <c r="P1610" i="26"/>
  <c r="Q1610" i="26"/>
  <c r="R1610" i="26"/>
  <c r="S1610" i="26"/>
  <c r="T1610" i="26"/>
  <c r="U1610" i="26"/>
  <c r="V1610" i="26"/>
  <c r="W1610" i="26"/>
  <c r="X1610" i="26"/>
  <c r="Y1610" i="26"/>
  <c r="Z1610" i="26"/>
  <c r="AA1610" i="26"/>
  <c r="AB1610" i="26"/>
  <c r="AC1610" i="26"/>
  <c r="AD1610" i="26"/>
  <c r="AE1610" i="26"/>
  <c r="AF1610" i="26"/>
  <c r="AG1610" i="26"/>
  <c r="AH1610" i="26"/>
  <c r="F1614" i="26"/>
  <c r="G1614" i="26"/>
  <c r="H1614" i="26"/>
  <c r="I1614" i="26"/>
  <c r="J1614" i="26"/>
  <c r="K1614" i="26"/>
  <c r="L1614" i="26"/>
  <c r="M1614" i="26"/>
  <c r="N1614" i="26"/>
  <c r="O1614" i="26"/>
  <c r="P1614" i="26"/>
  <c r="Q1614" i="26"/>
  <c r="R1614" i="26"/>
  <c r="S1614" i="26"/>
  <c r="T1614" i="26"/>
  <c r="U1614" i="26"/>
  <c r="V1614" i="26"/>
  <c r="W1614" i="26"/>
  <c r="X1614" i="26"/>
  <c r="Y1614" i="26"/>
  <c r="Z1614" i="26"/>
  <c r="AA1614" i="26"/>
  <c r="AB1614" i="26"/>
  <c r="AC1614" i="26"/>
  <c r="AD1614" i="26"/>
  <c r="AE1614" i="26"/>
  <c r="AF1614" i="26"/>
  <c r="AG1614" i="26"/>
  <c r="AH1614" i="26"/>
  <c r="F1615" i="26"/>
  <c r="G1615" i="26"/>
  <c r="H1615" i="26"/>
  <c r="I1615" i="26"/>
  <c r="J1615" i="26"/>
  <c r="K1615" i="26"/>
  <c r="L1615" i="26"/>
  <c r="M1615" i="26"/>
  <c r="N1615" i="26"/>
  <c r="O1615" i="26"/>
  <c r="P1615" i="26"/>
  <c r="Q1615" i="26"/>
  <c r="R1615" i="26"/>
  <c r="S1615" i="26"/>
  <c r="T1615" i="26"/>
  <c r="U1615" i="26"/>
  <c r="V1615" i="26"/>
  <c r="W1615" i="26"/>
  <c r="X1615" i="26"/>
  <c r="Y1615" i="26"/>
  <c r="Z1615" i="26"/>
  <c r="AA1615" i="26"/>
  <c r="AB1615" i="26"/>
  <c r="AC1615" i="26"/>
  <c r="AD1615" i="26"/>
  <c r="AE1615" i="26"/>
  <c r="AF1615" i="26"/>
  <c r="AG1615" i="26"/>
  <c r="AH1615" i="26"/>
  <c r="F1616" i="26"/>
  <c r="G1616" i="26"/>
  <c r="H1616" i="26"/>
  <c r="I1616" i="26"/>
  <c r="J1616" i="26"/>
  <c r="K1616" i="26"/>
  <c r="L1616" i="26"/>
  <c r="M1616" i="26"/>
  <c r="N1616" i="26"/>
  <c r="O1616" i="26"/>
  <c r="P1616" i="26"/>
  <c r="Q1616" i="26"/>
  <c r="R1616" i="26"/>
  <c r="S1616" i="26"/>
  <c r="T1616" i="26"/>
  <c r="U1616" i="26"/>
  <c r="V1616" i="26"/>
  <c r="W1616" i="26"/>
  <c r="X1616" i="26"/>
  <c r="Y1616" i="26"/>
  <c r="Z1616" i="26"/>
  <c r="AA1616" i="26"/>
  <c r="AB1616" i="26"/>
  <c r="AC1616" i="26"/>
  <c r="AD1616" i="26"/>
  <c r="AE1616" i="26"/>
  <c r="AF1616" i="26"/>
  <c r="AG1616" i="26"/>
  <c r="AH1616" i="26"/>
  <c r="F1619" i="26"/>
  <c r="G1619" i="26"/>
  <c r="H1619" i="26"/>
  <c r="I1619" i="26"/>
  <c r="J1619" i="26"/>
  <c r="K1619" i="26"/>
  <c r="L1619" i="26"/>
  <c r="M1619" i="26"/>
  <c r="N1619" i="26"/>
  <c r="O1619" i="26"/>
  <c r="P1619" i="26"/>
  <c r="Q1619" i="26"/>
  <c r="R1619" i="26"/>
  <c r="S1619" i="26"/>
  <c r="T1619" i="26"/>
  <c r="U1619" i="26"/>
  <c r="V1619" i="26"/>
  <c r="W1619" i="26"/>
  <c r="X1619" i="26"/>
  <c r="Y1619" i="26"/>
  <c r="Z1619" i="26"/>
  <c r="AA1619" i="26"/>
  <c r="AB1619" i="26"/>
  <c r="AC1619" i="26"/>
  <c r="AD1619" i="26"/>
  <c r="AE1619" i="26"/>
  <c r="AF1619" i="26"/>
  <c r="AG1619" i="26"/>
  <c r="AH1619" i="26"/>
  <c r="F1621" i="26"/>
  <c r="G1621" i="26"/>
  <c r="H1621" i="26"/>
  <c r="I1621" i="26"/>
  <c r="J1621" i="26"/>
  <c r="K1621" i="26"/>
  <c r="L1621" i="26"/>
  <c r="M1621" i="26"/>
  <c r="N1621" i="26"/>
  <c r="O1621" i="26"/>
  <c r="P1621" i="26"/>
  <c r="Q1621" i="26"/>
  <c r="R1621" i="26"/>
  <c r="S1621" i="26"/>
  <c r="T1621" i="26"/>
  <c r="U1621" i="26"/>
  <c r="V1621" i="26"/>
  <c r="W1621" i="26"/>
  <c r="X1621" i="26"/>
  <c r="Y1621" i="26"/>
  <c r="Z1621" i="26"/>
  <c r="AA1621" i="26"/>
  <c r="AB1621" i="26"/>
  <c r="AC1621" i="26"/>
  <c r="AD1621" i="26"/>
  <c r="AE1621" i="26"/>
  <c r="AF1621" i="26"/>
  <c r="AG1621" i="26"/>
  <c r="AH1621" i="26"/>
  <c r="AI1189" i="26"/>
  <c r="F1622" i="26"/>
  <c r="G1622" i="26"/>
  <c r="H1622" i="26"/>
  <c r="I1622" i="26"/>
  <c r="J1622" i="26"/>
  <c r="K1622" i="26"/>
  <c r="L1622" i="26"/>
  <c r="M1622" i="26"/>
  <c r="N1622" i="26"/>
  <c r="O1622" i="26"/>
  <c r="P1622" i="26"/>
  <c r="Q1622" i="26"/>
  <c r="R1622" i="26"/>
  <c r="S1622" i="26"/>
  <c r="T1622" i="26"/>
  <c r="U1622" i="26"/>
  <c r="V1622" i="26"/>
  <c r="W1622" i="26"/>
  <c r="X1622" i="26"/>
  <c r="Y1622" i="26"/>
  <c r="Z1622" i="26"/>
  <c r="AA1622" i="26"/>
  <c r="AB1622" i="26"/>
  <c r="AC1622" i="26"/>
  <c r="AD1622" i="26"/>
  <c r="AE1622" i="26"/>
  <c r="AF1622" i="26"/>
  <c r="AG1622" i="26"/>
  <c r="AH1622" i="26"/>
  <c r="F1623" i="26"/>
  <c r="G1623" i="26"/>
  <c r="H1623" i="26"/>
  <c r="I1623" i="26"/>
  <c r="J1623" i="26"/>
  <c r="K1623" i="26"/>
  <c r="L1623" i="26"/>
  <c r="M1623" i="26"/>
  <c r="N1623" i="26"/>
  <c r="O1623" i="26"/>
  <c r="P1623" i="26"/>
  <c r="Q1623" i="26"/>
  <c r="R1623" i="26"/>
  <c r="S1623" i="26"/>
  <c r="T1623" i="26"/>
  <c r="U1623" i="26"/>
  <c r="V1623" i="26"/>
  <c r="W1623" i="26"/>
  <c r="X1623" i="26"/>
  <c r="Y1623" i="26"/>
  <c r="Z1623" i="26"/>
  <c r="AA1623" i="26"/>
  <c r="AB1623" i="26"/>
  <c r="AC1623" i="26"/>
  <c r="AD1623" i="26"/>
  <c r="AE1623" i="26"/>
  <c r="AF1623" i="26"/>
  <c r="AG1623" i="26"/>
  <c r="AH1623" i="26"/>
  <c r="F1627" i="26"/>
  <c r="J1627" i="26"/>
  <c r="K1627" i="26"/>
  <c r="U1627" i="26"/>
  <c r="V1627" i="26"/>
  <c r="AA1627" i="26"/>
  <c r="F1631" i="26"/>
  <c r="G1631" i="26"/>
  <c r="H1631" i="26"/>
  <c r="I1631" i="26"/>
  <c r="J1631" i="26"/>
  <c r="K1631" i="26"/>
  <c r="L1631" i="26"/>
  <c r="M1631" i="26"/>
  <c r="N1631" i="26"/>
  <c r="O1631" i="26"/>
  <c r="P1631" i="26"/>
  <c r="Q1631" i="26"/>
  <c r="R1631" i="26"/>
  <c r="S1631" i="26"/>
  <c r="T1631" i="26"/>
  <c r="U1631" i="26"/>
  <c r="V1631" i="26"/>
  <c r="W1631" i="26"/>
  <c r="X1631" i="26"/>
  <c r="Y1631" i="26"/>
  <c r="Z1631" i="26"/>
  <c r="AA1631" i="26"/>
  <c r="AB1631" i="26"/>
  <c r="AC1631" i="26"/>
  <c r="AD1631" i="26"/>
  <c r="AE1631" i="26"/>
  <c r="AF1631" i="26"/>
  <c r="AG1631" i="26"/>
  <c r="AH1631" i="26"/>
  <c r="F1634" i="26"/>
  <c r="G1634" i="26"/>
  <c r="H1634" i="26"/>
  <c r="I1634" i="26"/>
  <c r="J1634" i="26"/>
  <c r="K1634" i="26"/>
  <c r="L1634" i="26"/>
  <c r="M1634" i="26"/>
  <c r="N1634" i="26"/>
  <c r="O1634" i="26"/>
  <c r="P1634" i="26"/>
  <c r="Q1634" i="26"/>
  <c r="R1634" i="26"/>
  <c r="S1634" i="26"/>
  <c r="T1634" i="26"/>
  <c r="U1634" i="26"/>
  <c r="V1634" i="26"/>
  <c r="W1634" i="26"/>
  <c r="X1634" i="26"/>
  <c r="Y1634" i="26"/>
  <c r="Z1634" i="26"/>
  <c r="AA1634" i="26"/>
  <c r="AB1634" i="26"/>
  <c r="AC1634" i="26"/>
  <c r="AD1634" i="26"/>
  <c r="AE1634" i="26"/>
  <c r="AF1634" i="26"/>
  <c r="AG1634" i="26"/>
  <c r="AH1634" i="26"/>
  <c r="F1636" i="26"/>
  <c r="G1636" i="26"/>
  <c r="G1627" i="26"/>
  <c r="H1636" i="26"/>
  <c r="H1627" i="26"/>
  <c r="I1636" i="26"/>
  <c r="J1636" i="26"/>
  <c r="K1636" i="26"/>
  <c r="L1636" i="26"/>
  <c r="L1627" i="26"/>
  <c r="M1636" i="26"/>
  <c r="N1627" i="26"/>
  <c r="N1636" i="26"/>
  <c r="O1636" i="26"/>
  <c r="O1627" i="26"/>
  <c r="P1636" i="26"/>
  <c r="P1627" i="26"/>
  <c r="Q1636" i="26"/>
  <c r="R1636" i="26"/>
  <c r="R1627" i="26"/>
  <c r="S1636" i="26"/>
  <c r="S1627" i="26"/>
  <c r="T1636" i="26"/>
  <c r="T1627" i="26"/>
  <c r="U1636" i="26"/>
  <c r="V1636" i="26"/>
  <c r="W1636" i="26"/>
  <c r="W1627" i="26"/>
  <c r="X1636" i="26"/>
  <c r="Y1627" i="26"/>
  <c r="Y1636" i="26"/>
  <c r="Z1636" i="26"/>
  <c r="Z1627" i="26"/>
  <c r="AA1636" i="26"/>
  <c r="AB1636" i="26"/>
  <c r="AB1627" i="26"/>
  <c r="AC1636" i="26"/>
  <c r="AC1627" i="26"/>
  <c r="AD1636" i="26"/>
  <c r="AE1636" i="26"/>
  <c r="AE1627" i="26"/>
  <c r="AF1636" i="26"/>
  <c r="AF1627" i="26"/>
  <c r="AG1636" i="26"/>
  <c r="AH1636" i="26"/>
  <c r="AH1627" i="26"/>
  <c r="F1643" i="26"/>
  <c r="G1643" i="26"/>
  <c r="H1643" i="26"/>
  <c r="I1643" i="26"/>
  <c r="J1643" i="26"/>
  <c r="K1643" i="26"/>
  <c r="L1643" i="26"/>
  <c r="M1643" i="26"/>
  <c r="N1643" i="26"/>
  <c r="O1643" i="26"/>
  <c r="P1643" i="26"/>
  <c r="Q1643" i="26"/>
  <c r="R1643" i="26"/>
  <c r="S1643" i="26"/>
  <c r="T1643" i="26"/>
  <c r="U1643" i="26"/>
  <c r="V1643" i="26"/>
  <c r="W1643" i="26"/>
  <c r="X1643" i="26"/>
  <c r="Y1643" i="26"/>
  <c r="Z1643" i="26"/>
  <c r="AA1643" i="26"/>
  <c r="AB1643" i="26"/>
  <c r="AC1643" i="26"/>
  <c r="AD1643" i="26"/>
  <c r="AE1643" i="26"/>
  <c r="AF1643" i="26"/>
  <c r="AG1643" i="26"/>
  <c r="AH1643" i="26"/>
  <c r="F1645" i="26"/>
  <c r="G1645" i="26"/>
  <c r="H1645" i="26"/>
  <c r="I1645" i="26"/>
  <c r="J1645" i="26"/>
  <c r="K1645" i="26"/>
  <c r="L1645" i="26"/>
  <c r="M1645" i="26"/>
  <c r="N1645" i="26"/>
  <c r="O1645" i="26"/>
  <c r="P1645" i="26"/>
  <c r="Q1645" i="26"/>
  <c r="R1645" i="26"/>
  <c r="S1645" i="26"/>
  <c r="T1645" i="26"/>
  <c r="U1645" i="26"/>
  <c r="V1645" i="26"/>
  <c r="W1645" i="26"/>
  <c r="X1645" i="26"/>
  <c r="Y1645" i="26"/>
  <c r="Z1645" i="26"/>
  <c r="AA1645" i="26"/>
  <c r="AB1645" i="26"/>
  <c r="AC1645" i="26"/>
  <c r="AD1645" i="26"/>
  <c r="AE1645" i="26"/>
  <c r="AF1645" i="26"/>
  <c r="AG1645" i="26"/>
  <c r="AH1645" i="26"/>
  <c r="F1647" i="26"/>
  <c r="G1647" i="26"/>
  <c r="I1647" i="26"/>
  <c r="J1647" i="26"/>
  <c r="L1647" i="26"/>
  <c r="M1647" i="26"/>
  <c r="N1647" i="26"/>
  <c r="O1647" i="26"/>
  <c r="Q1647" i="26"/>
  <c r="R1647" i="26"/>
  <c r="S1647" i="26"/>
  <c r="T1647" i="26"/>
  <c r="U1647" i="26"/>
  <c r="V1647" i="26"/>
  <c r="W1647" i="26"/>
  <c r="Y1647" i="26"/>
  <c r="AA1647" i="26"/>
  <c r="AB1647" i="26"/>
  <c r="AC1647" i="26"/>
  <c r="AD1647" i="26"/>
  <c r="AE1647" i="26"/>
  <c r="AG1647" i="26"/>
  <c r="AH1647" i="26"/>
  <c r="F1650" i="26"/>
  <c r="G1650" i="26"/>
  <c r="H1650" i="26"/>
  <c r="I1650" i="26"/>
  <c r="J1650" i="26"/>
  <c r="K1650" i="26"/>
  <c r="L1650" i="26"/>
  <c r="M1650" i="26"/>
  <c r="N1650" i="26"/>
  <c r="O1650" i="26"/>
  <c r="P1650" i="26"/>
  <c r="Q1650" i="26"/>
  <c r="R1650" i="26"/>
  <c r="S1650" i="26"/>
  <c r="T1650" i="26"/>
  <c r="U1650" i="26"/>
  <c r="V1650" i="26"/>
  <c r="W1650" i="26"/>
  <c r="X1650" i="26"/>
  <c r="Y1650" i="26"/>
  <c r="Z1650" i="26"/>
  <c r="AA1650" i="26"/>
  <c r="AB1650" i="26"/>
  <c r="AC1650" i="26"/>
  <c r="AD1650" i="26"/>
  <c r="AE1650" i="26"/>
  <c r="AF1650" i="26"/>
  <c r="AG1650" i="26"/>
  <c r="AH1650" i="26"/>
  <c r="F1651" i="26"/>
  <c r="G1651" i="26"/>
  <c r="H1651" i="26"/>
  <c r="I1651" i="26"/>
  <c r="J1651" i="26"/>
  <c r="K1651" i="26"/>
  <c r="L1651" i="26"/>
  <c r="M1651" i="26"/>
  <c r="N1651" i="26"/>
  <c r="O1651" i="26"/>
  <c r="P1651" i="26"/>
  <c r="Q1651" i="26"/>
  <c r="R1651" i="26"/>
  <c r="S1651" i="26"/>
  <c r="T1651" i="26"/>
  <c r="U1651" i="26"/>
  <c r="V1651" i="26"/>
  <c r="W1651" i="26"/>
  <c r="X1651" i="26"/>
  <c r="Y1651" i="26"/>
  <c r="Z1651" i="26"/>
  <c r="AA1651" i="26"/>
  <c r="AB1651" i="26"/>
  <c r="AC1651" i="26"/>
  <c r="AD1651" i="26"/>
  <c r="AE1651" i="26"/>
  <c r="AF1651" i="26"/>
  <c r="AG1651" i="26"/>
  <c r="AH1651" i="26"/>
  <c r="F1652" i="26"/>
  <c r="G1652" i="26"/>
  <c r="H1652" i="26"/>
  <c r="I1652" i="26"/>
  <c r="J1652" i="26"/>
  <c r="K1652" i="26"/>
  <c r="L1652" i="26"/>
  <c r="M1652" i="26"/>
  <c r="N1652" i="26"/>
  <c r="O1652" i="26"/>
  <c r="P1652" i="26"/>
  <c r="Q1652" i="26"/>
  <c r="R1652" i="26"/>
  <c r="S1652" i="26"/>
  <c r="T1652" i="26"/>
  <c r="U1652" i="26"/>
  <c r="V1652" i="26"/>
  <c r="W1652" i="26"/>
  <c r="X1652" i="26"/>
  <c r="Y1652" i="26"/>
  <c r="Z1652" i="26"/>
  <c r="AA1652" i="26"/>
  <c r="AB1652" i="26"/>
  <c r="AC1652" i="26"/>
  <c r="AD1652" i="26"/>
  <c r="AE1652" i="26"/>
  <c r="AF1652" i="26"/>
  <c r="AG1652" i="26"/>
  <c r="AH1652" i="26"/>
  <c r="F1655" i="26"/>
  <c r="G1655" i="26"/>
  <c r="H1655" i="26"/>
  <c r="I1655" i="26"/>
  <c r="J1655" i="26"/>
  <c r="K1655" i="26"/>
  <c r="L1655" i="26"/>
  <c r="M1655" i="26"/>
  <c r="N1655" i="26"/>
  <c r="O1655" i="26"/>
  <c r="P1655" i="26"/>
  <c r="Q1655" i="26"/>
  <c r="R1655" i="26"/>
  <c r="S1655" i="26"/>
  <c r="T1655" i="26"/>
  <c r="U1655" i="26"/>
  <c r="V1655" i="26"/>
  <c r="W1655" i="26"/>
  <c r="X1655" i="26"/>
  <c r="Y1655" i="26"/>
  <c r="Z1655" i="26"/>
  <c r="AA1655" i="26"/>
  <c r="AB1655" i="26"/>
  <c r="AC1655" i="26"/>
  <c r="AD1655" i="26"/>
  <c r="AE1655" i="26"/>
  <c r="AF1655" i="26"/>
  <c r="AG1655" i="26"/>
  <c r="AH1655" i="26"/>
  <c r="F1656" i="26"/>
  <c r="G1656" i="26"/>
  <c r="H1656" i="26"/>
  <c r="I1656" i="26"/>
  <c r="J1656" i="26"/>
  <c r="K1656" i="26"/>
  <c r="L1656" i="26"/>
  <c r="M1656" i="26"/>
  <c r="N1656" i="26"/>
  <c r="O1656" i="26"/>
  <c r="P1656" i="26"/>
  <c r="Q1656" i="26"/>
  <c r="R1656" i="26"/>
  <c r="S1656" i="26"/>
  <c r="T1656" i="26"/>
  <c r="U1656" i="26"/>
  <c r="V1656" i="26"/>
  <c r="W1656" i="26"/>
  <c r="X1656" i="26"/>
  <c r="Y1656" i="26"/>
  <c r="Z1656" i="26"/>
  <c r="AA1656" i="26"/>
  <c r="AB1656" i="26"/>
  <c r="AC1656" i="26"/>
  <c r="AD1656" i="26"/>
  <c r="AE1656" i="26"/>
  <c r="AF1656" i="26"/>
  <c r="AG1656" i="26"/>
  <c r="AH1656" i="26"/>
  <c r="F1658" i="26"/>
  <c r="G1658" i="26"/>
  <c r="H1658" i="26"/>
  <c r="I1658" i="26"/>
  <c r="J1658" i="26"/>
  <c r="K1658" i="26"/>
  <c r="L1658" i="26"/>
  <c r="M1658" i="26"/>
  <c r="N1658" i="26"/>
  <c r="O1658" i="26"/>
  <c r="P1658" i="26"/>
  <c r="Q1658" i="26"/>
  <c r="R1658" i="26"/>
  <c r="S1658" i="26"/>
  <c r="T1658" i="26"/>
  <c r="U1658" i="26"/>
  <c r="V1658" i="26"/>
  <c r="W1658" i="26"/>
  <c r="X1658" i="26"/>
  <c r="Y1658" i="26"/>
  <c r="Z1658" i="26"/>
  <c r="AA1658" i="26"/>
  <c r="AB1658" i="26"/>
  <c r="AC1658" i="26"/>
  <c r="AD1658" i="26"/>
  <c r="AE1658" i="26"/>
  <c r="AF1658" i="26"/>
  <c r="AG1658" i="26"/>
  <c r="AH1658" i="26"/>
  <c r="F1662" i="26"/>
  <c r="G1662" i="26"/>
  <c r="H1662" i="26"/>
  <c r="I1662" i="26"/>
  <c r="J1662" i="26"/>
  <c r="K1662" i="26"/>
  <c r="L1662" i="26"/>
  <c r="M1662" i="26"/>
  <c r="N1662" i="26"/>
  <c r="O1662" i="26"/>
  <c r="P1662" i="26"/>
  <c r="Q1662" i="26"/>
  <c r="R1662" i="26"/>
  <c r="S1662" i="26"/>
  <c r="T1662" i="26"/>
  <c r="U1662" i="26"/>
  <c r="V1662" i="26"/>
  <c r="W1662" i="26"/>
  <c r="X1662" i="26"/>
  <c r="Y1662" i="26"/>
  <c r="Z1662" i="26"/>
  <c r="AA1662" i="26"/>
  <c r="AB1662" i="26"/>
  <c r="AC1662" i="26"/>
  <c r="AD1662" i="26"/>
  <c r="AE1662" i="26"/>
  <c r="AF1662" i="26"/>
  <c r="AG1662" i="26"/>
  <c r="AH1662" i="26"/>
  <c r="F1665" i="26"/>
  <c r="G1665" i="26"/>
  <c r="H1665" i="26"/>
  <c r="I1665" i="26"/>
  <c r="J1665" i="26"/>
  <c r="K1665" i="26"/>
  <c r="L1665" i="26"/>
  <c r="M1665" i="26"/>
  <c r="N1665" i="26"/>
  <c r="O1665" i="26"/>
  <c r="P1665" i="26"/>
  <c r="Q1665" i="26"/>
  <c r="R1665" i="26"/>
  <c r="S1665" i="26"/>
  <c r="T1665" i="26"/>
  <c r="U1665" i="26"/>
  <c r="V1665" i="26"/>
  <c r="W1665" i="26"/>
  <c r="X1665" i="26"/>
  <c r="Y1665" i="26"/>
  <c r="Z1665" i="26"/>
  <c r="AA1665" i="26"/>
  <c r="AB1665" i="26"/>
  <c r="AC1665" i="26"/>
  <c r="AD1665" i="26"/>
  <c r="AE1665" i="26"/>
  <c r="AF1665" i="26"/>
  <c r="AG1665" i="26"/>
  <c r="AH1665" i="26"/>
  <c r="F1666" i="26"/>
  <c r="G1666" i="26"/>
  <c r="H1666" i="26"/>
  <c r="I1666" i="26"/>
  <c r="J1666" i="26"/>
  <c r="K1666" i="26"/>
  <c r="L1666" i="26"/>
  <c r="M1666" i="26"/>
  <c r="N1666" i="26"/>
  <c r="O1666" i="26"/>
  <c r="P1666" i="26"/>
  <c r="Q1666" i="26"/>
  <c r="R1666" i="26"/>
  <c r="S1666" i="26"/>
  <c r="T1666" i="26"/>
  <c r="U1666" i="26"/>
  <c r="V1666" i="26"/>
  <c r="W1666" i="26"/>
  <c r="X1666" i="26"/>
  <c r="Y1666" i="26"/>
  <c r="Z1666" i="26"/>
  <c r="AA1666" i="26"/>
  <c r="AB1666" i="26"/>
  <c r="AC1666" i="26"/>
  <c r="AD1666" i="26"/>
  <c r="AE1666" i="26"/>
  <c r="AF1666" i="26"/>
  <c r="AG1666" i="26"/>
  <c r="AH1666" i="26"/>
  <c r="F1667" i="26"/>
  <c r="G1667" i="26"/>
  <c r="H1667" i="26"/>
  <c r="I1667" i="26"/>
  <c r="J1667" i="26"/>
  <c r="K1667" i="26"/>
  <c r="L1667" i="26"/>
  <c r="M1667" i="26"/>
  <c r="N1667" i="26"/>
  <c r="O1667" i="26"/>
  <c r="P1667" i="26"/>
  <c r="Q1667" i="26"/>
  <c r="R1667" i="26"/>
  <c r="S1667" i="26"/>
  <c r="T1667" i="26"/>
  <c r="U1667" i="26"/>
  <c r="V1667" i="26"/>
  <c r="W1667" i="26"/>
  <c r="X1667" i="26"/>
  <c r="Y1667" i="26"/>
  <c r="Z1667" i="26"/>
  <c r="AA1667" i="26"/>
  <c r="AB1667" i="26"/>
  <c r="AC1667" i="26"/>
  <c r="AD1667" i="26"/>
  <c r="AE1667" i="26"/>
  <c r="AF1667" i="26"/>
  <c r="AG1667" i="26"/>
  <c r="AH1667" i="26"/>
  <c r="F1672" i="26"/>
  <c r="G1672" i="26"/>
  <c r="H1672" i="26"/>
  <c r="I1672" i="26"/>
  <c r="J1672" i="26"/>
  <c r="K1672" i="26"/>
  <c r="L1672" i="26"/>
  <c r="M1672" i="26"/>
  <c r="N1672" i="26"/>
  <c r="O1672" i="26"/>
  <c r="P1672" i="26"/>
  <c r="Q1672" i="26"/>
  <c r="R1672" i="26"/>
  <c r="S1672" i="26"/>
  <c r="T1672" i="26"/>
  <c r="U1672" i="26"/>
  <c r="V1672" i="26"/>
  <c r="W1672" i="26"/>
  <c r="X1672" i="26"/>
  <c r="Y1672" i="26"/>
  <c r="Z1672" i="26"/>
  <c r="AA1672" i="26"/>
  <c r="AB1672" i="26"/>
  <c r="AC1672" i="26"/>
  <c r="AD1672" i="26"/>
  <c r="AE1672" i="26"/>
  <c r="AF1672" i="26"/>
  <c r="AG1672" i="26"/>
  <c r="AH1672" i="26"/>
  <c r="F1673" i="26"/>
  <c r="G1673" i="26"/>
  <c r="H1673" i="26"/>
  <c r="I1673" i="26"/>
  <c r="J1673" i="26"/>
  <c r="K1673" i="26"/>
  <c r="L1673" i="26"/>
  <c r="M1673" i="26"/>
  <c r="N1673" i="26"/>
  <c r="O1673" i="26"/>
  <c r="P1673" i="26"/>
  <c r="Q1673" i="26"/>
  <c r="R1673" i="26"/>
  <c r="S1673" i="26"/>
  <c r="T1673" i="26"/>
  <c r="U1673" i="26"/>
  <c r="V1673" i="26"/>
  <c r="W1673" i="26"/>
  <c r="X1673" i="26"/>
  <c r="Y1673" i="26"/>
  <c r="Z1673" i="26"/>
  <c r="AA1673" i="26"/>
  <c r="AB1673" i="26"/>
  <c r="AC1673" i="26"/>
  <c r="AD1673" i="26"/>
  <c r="AE1673" i="26"/>
  <c r="AF1673" i="26"/>
  <c r="AG1673" i="26"/>
  <c r="AH1673" i="26"/>
  <c r="F1676" i="26"/>
  <c r="G1676" i="26"/>
  <c r="H1676" i="26"/>
  <c r="I1676" i="26"/>
  <c r="J1676" i="26"/>
  <c r="K1676" i="26"/>
  <c r="L1676" i="26"/>
  <c r="M1676" i="26"/>
  <c r="N1676" i="26"/>
  <c r="O1676" i="26"/>
  <c r="P1676" i="26"/>
  <c r="Q1676" i="26"/>
  <c r="R1676" i="26"/>
  <c r="S1676" i="26"/>
  <c r="T1676" i="26"/>
  <c r="U1676" i="26"/>
  <c r="V1676" i="26"/>
  <c r="W1676" i="26"/>
  <c r="X1676" i="26"/>
  <c r="Y1676" i="26"/>
  <c r="Z1676" i="26"/>
  <c r="AA1676" i="26"/>
  <c r="AB1676" i="26"/>
  <c r="AC1676" i="26"/>
  <c r="AD1676" i="26"/>
  <c r="AE1676" i="26"/>
  <c r="AF1676" i="26"/>
  <c r="AG1676" i="26"/>
  <c r="AH1676" i="26"/>
  <c r="F1678" i="26"/>
  <c r="G1678" i="26"/>
  <c r="H1678" i="26"/>
  <c r="I1678" i="26"/>
  <c r="J1678" i="26"/>
  <c r="K1678" i="26"/>
  <c r="L1678" i="26"/>
  <c r="M1678" i="26"/>
  <c r="N1678" i="26"/>
  <c r="O1678" i="26"/>
  <c r="P1678" i="26"/>
  <c r="Q1678" i="26"/>
  <c r="R1678" i="26"/>
  <c r="S1678" i="26"/>
  <c r="T1678" i="26"/>
  <c r="U1678" i="26"/>
  <c r="V1678" i="26"/>
  <c r="W1678" i="26"/>
  <c r="X1678" i="26"/>
  <c r="Y1678" i="26"/>
  <c r="Z1678" i="26"/>
  <c r="AA1678" i="26"/>
  <c r="AB1678" i="26"/>
  <c r="AC1678" i="26"/>
  <c r="AD1678" i="26"/>
  <c r="AE1678" i="26"/>
  <c r="AF1678" i="26"/>
  <c r="AG1678" i="26"/>
  <c r="AH1678" i="26"/>
  <c r="F1680" i="26"/>
  <c r="G1680" i="26"/>
  <c r="H1680" i="26"/>
  <c r="I1680" i="26"/>
  <c r="J1680" i="26"/>
  <c r="K1680" i="26"/>
  <c r="L1680" i="26"/>
  <c r="M1680" i="26"/>
  <c r="N1680" i="26"/>
  <c r="O1680" i="26"/>
  <c r="P1680" i="26"/>
  <c r="Q1680" i="26"/>
  <c r="R1680" i="26"/>
  <c r="S1680" i="26"/>
  <c r="T1680" i="26"/>
  <c r="U1680" i="26"/>
  <c r="V1680" i="26"/>
  <c r="W1680" i="26"/>
  <c r="X1680" i="26"/>
  <c r="Y1680" i="26"/>
  <c r="Z1680" i="26"/>
  <c r="AA1680" i="26"/>
  <c r="AB1680" i="26"/>
  <c r="AC1680" i="26"/>
  <c r="AD1680" i="26"/>
  <c r="AE1680" i="26"/>
  <c r="AF1680" i="26"/>
  <c r="AG1680" i="26"/>
  <c r="AH1680" i="26"/>
  <c r="F1682" i="26"/>
  <c r="G1682" i="26"/>
  <c r="H1682" i="26"/>
  <c r="I1682" i="26"/>
  <c r="J1682" i="26"/>
  <c r="K1682" i="26"/>
  <c r="L1682" i="26"/>
  <c r="M1682" i="26"/>
  <c r="N1682" i="26"/>
  <c r="O1682" i="26"/>
  <c r="P1682" i="26"/>
  <c r="Q1682" i="26"/>
  <c r="R1682" i="26"/>
  <c r="S1682" i="26"/>
  <c r="T1682" i="26"/>
  <c r="U1682" i="26"/>
  <c r="V1682" i="26"/>
  <c r="W1682" i="26"/>
  <c r="X1682" i="26"/>
  <c r="Y1682" i="26"/>
  <c r="Z1682" i="26"/>
  <c r="AA1682" i="26"/>
  <c r="AB1682" i="26"/>
  <c r="AC1682" i="26"/>
  <c r="AD1682" i="26"/>
  <c r="AE1682" i="26"/>
  <c r="AF1682" i="26"/>
  <c r="AG1682" i="26"/>
  <c r="AH1682" i="26"/>
  <c r="F1683" i="26"/>
  <c r="G1683" i="26"/>
  <c r="H1683" i="26"/>
  <c r="I1683" i="26"/>
  <c r="J1683" i="26"/>
  <c r="K1683" i="26"/>
  <c r="L1683" i="26"/>
  <c r="M1683" i="26"/>
  <c r="N1683" i="26"/>
  <c r="O1683" i="26"/>
  <c r="P1683" i="26"/>
  <c r="Q1683" i="26"/>
  <c r="R1683" i="26"/>
  <c r="S1683" i="26"/>
  <c r="T1683" i="26"/>
  <c r="U1683" i="26"/>
  <c r="V1683" i="26"/>
  <c r="W1683" i="26"/>
  <c r="X1683" i="26"/>
  <c r="Y1683" i="26"/>
  <c r="Z1683" i="26"/>
  <c r="AA1683" i="26"/>
  <c r="AB1683" i="26"/>
  <c r="AC1683" i="26"/>
  <c r="AD1683" i="26"/>
  <c r="AE1683" i="26"/>
  <c r="AF1683" i="26"/>
  <c r="AG1683" i="26"/>
  <c r="AH1683" i="26"/>
  <c r="F1684" i="26"/>
  <c r="G1684" i="26"/>
  <c r="H1684" i="26"/>
  <c r="I1684" i="26"/>
  <c r="J1684" i="26"/>
  <c r="K1684" i="26"/>
  <c r="L1684" i="26"/>
  <c r="M1684" i="26"/>
  <c r="N1684" i="26"/>
  <c r="O1684" i="26"/>
  <c r="P1684" i="26"/>
  <c r="Q1684" i="26"/>
  <c r="R1684" i="26"/>
  <c r="S1684" i="26"/>
  <c r="T1684" i="26"/>
  <c r="U1684" i="26"/>
  <c r="V1684" i="26"/>
  <c r="W1684" i="26"/>
  <c r="X1684" i="26"/>
  <c r="Y1684" i="26"/>
  <c r="Z1684" i="26"/>
  <c r="AA1684" i="26"/>
  <c r="AB1684" i="26"/>
  <c r="AC1684" i="26"/>
  <c r="AD1684" i="26"/>
  <c r="AE1684" i="26"/>
  <c r="AF1684" i="26"/>
  <c r="AG1684" i="26"/>
  <c r="AH1684" i="26"/>
  <c r="F1685" i="26"/>
  <c r="G1685" i="26"/>
  <c r="H1685" i="26"/>
  <c r="I1685" i="26"/>
  <c r="J1685" i="26"/>
  <c r="K1685" i="26"/>
  <c r="L1685" i="26"/>
  <c r="M1685" i="26"/>
  <c r="N1685" i="26"/>
  <c r="O1685" i="26"/>
  <c r="P1685" i="26"/>
  <c r="Q1685" i="26"/>
  <c r="R1685" i="26"/>
  <c r="S1685" i="26"/>
  <c r="T1685" i="26"/>
  <c r="U1685" i="26"/>
  <c r="V1685" i="26"/>
  <c r="W1685" i="26"/>
  <c r="X1685" i="26"/>
  <c r="Y1685" i="26"/>
  <c r="Z1685" i="26"/>
  <c r="AA1685" i="26"/>
  <c r="AB1685" i="26"/>
  <c r="AC1685" i="26"/>
  <c r="AD1685" i="26"/>
  <c r="AE1685" i="26"/>
  <c r="AF1685" i="26"/>
  <c r="AG1685" i="26"/>
  <c r="AH1685" i="26"/>
  <c r="F1688" i="26"/>
  <c r="G1688" i="26"/>
  <c r="H1688" i="26"/>
  <c r="I1688" i="26"/>
  <c r="J1688" i="26"/>
  <c r="K1688" i="26"/>
  <c r="L1688" i="26"/>
  <c r="M1688" i="26"/>
  <c r="N1688" i="26"/>
  <c r="O1688" i="26"/>
  <c r="P1688" i="26"/>
  <c r="Q1688" i="26"/>
  <c r="R1688" i="26"/>
  <c r="S1688" i="26"/>
  <c r="T1688" i="26"/>
  <c r="U1688" i="26"/>
  <c r="V1688" i="26"/>
  <c r="W1688" i="26"/>
  <c r="X1688" i="26"/>
  <c r="Y1688" i="26"/>
  <c r="Z1688" i="26"/>
  <c r="AA1688" i="26"/>
  <c r="AB1688" i="26"/>
  <c r="AC1688" i="26"/>
  <c r="AD1688" i="26"/>
  <c r="AE1688" i="26"/>
  <c r="AF1688" i="26"/>
  <c r="AG1688" i="26"/>
  <c r="AH1688" i="26"/>
  <c r="F1689" i="26"/>
  <c r="G1689" i="26"/>
  <c r="H1689" i="26"/>
  <c r="I1689" i="26"/>
  <c r="J1689" i="26"/>
  <c r="K1689" i="26"/>
  <c r="L1689" i="26"/>
  <c r="M1689" i="26"/>
  <c r="N1689" i="26"/>
  <c r="O1689" i="26"/>
  <c r="P1689" i="26"/>
  <c r="Q1689" i="26"/>
  <c r="R1689" i="26"/>
  <c r="S1689" i="26"/>
  <c r="T1689" i="26"/>
  <c r="U1689" i="26"/>
  <c r="V1689" i="26"/>
  <c r="W1689" i="26"/>
  <c r="X1689" i="26"/>
  <c r="Y1689" i="26"/>
  <c r="Z1689" i="26"/>
  <c r="AA1689" i="26"/>
  <c r="AB1689" i="26"/>
  <c r="AC1689" i="26"/>
  <c r="AD1689" i="26"/>
  <c r="AE1689" i="26"/>
  <c r="AF1689" i="26"/>
  <c r="AG1689" i="26"/>
  <c r="AH1689" i="26"/>
  <c r="F1691" i="26"/>
  <c r="G1691" i="26"/>
  <c r="H1691" i="26"/>
  <c r="I1691" i="26"/>
  <c r="J1691" i="26"/>
  <c r="K1691" i="26"/>
  <c r="L1691" i="26"/>
  <c r="M1691" i="26"/>
  <c r="N1691" i="26"/>
  <c r="O1691" i="26"/>
  <c r="P1691" i="26"/>
  <c r="Q1691" i="26"/>
  <c r="R1691" i="26"/>
  <c r="S1691" i="26"/>
  <c r="T1691" i="26"/>
  <c r="U1691" i="26"/>
  <c r="V1691" i="26"/>
  <c r="W1691" i="26"/>
  <c r="X1691" i="26"/>
  <c r="Y1691" i="26"/>
  <c r="Z1691" i="26"/>
  <c r="AA1691" i="26"/>
  <c r="AB1691" i="26"/>
  <c r="AC1691" i="26"/>
  <c r="AD1691" i="26"/>
  <c r="AE1691" i="26"/>
  <c r="AF1691" i="26"/>
  <c r="AG1691" i="26"/>
  <c r="AH1691" i="26"/>
  <c r="F1692" i="26"/>
  <c r="G1692" i="26"/>
  <c r="H1692" i="26"/>
  <c r="I1692" i="26"/>
  <c r="J1692" i="26"/>
  <c r="K1692" i="26"/>
  <c r="L1692" i="26"/>
  <c r="M1692" i="26"/>
  <c r="N1692" i="26"/>
  <c r="O1692" i="26"/>
  <c r="P1692" i="26"/>
  <c r="Q1692" i="26"/>
  <c r="R1692" i="26"/>
  <c r="S1692" i="26"/>
  <c r="T1692" i="26"/>
  <c r="U1692" i="26"/>
  <c r="V1692" i="26"/>
  <c r="W1692" i="26"/>
  <c r="X1692" i="26"/>
  <c r="Y1692" i="26"/>
  <c r="Z1692" i="26"/>
  <c r="AA1692" i="26"/>
  <c r="AB1692" i="26"/>
  <c r="AC1692" i="26"/>
  <c r="AD1692" i="26"/>
  <c r="AE1692" i="26"/>
  <c r="AF1692" i="26"/>
  <c r="AG1692" i="26"/>
  <c r="AH1692" i="26"/>
  <c r="F1693" i="26"/>
  <c r="G1693" i="26"/>
  <c r="H1693" i="26"/>
  <c r="I1693" i="26"/>
  <c r="J1693" i="26"/>
  <c r="K1693" i="26"/>
  <c r="L1693" i="26"/>
  <c r="M1693" i="26"/>
  <c r="N1693" i="26"/>
  <c r="O1693" i="26"/>
  <c r="P1693" i="26"/>
  <c r="Q1693" i="26"/>
  <c r="R1693" i="26"/>
  <c r="S1693" i="26"/>
  <c r="T1693" i="26"/>
  <c r="U1693" i="26"/>
  <c r="V1693" i="26"/>
  <c r="W1693" i="26"/>
  <c r="X1693" i="26"/>
  <c r="Y1693" i="26"/>
  <c r="Z1693" i="26"/>
  <c r="AA1693" i="26"/>
  <c r="AB1693" i="26"/>
  <c r="AC1693" i="26"/>
  <c r="AD1693" i="26"/>
  <c r="AE1693" i="26"/>
  <c r="AF1693" i="26"/>
  <c r="AG1693" i="26"/>
  <c r="AH1693" i="26"/>
  <c r="F1694" i="26"/>
  <c r="G1694" i="26"/>
  <c r="H1694" i="26"/>
  <c r="I1694" i="26"/>
  <c r="J1694" i="26"/>
  <c r="K1694" i="26"/>
  <c r="L1694" i="26"/>
  <c r="M1694" i="26"/>
  <c r="N1694" i="26"/>
  <c r="O1694" i="26"/>
  <c r="P1694" i="26"/>
  <c r="Q1694" i="26"/>
  <c r="R1694" i="26"/>
  <c r="S1694" i="26"/>
  <c r="T1694" i="26"/>
  <c r="U1694" i="26"/>
  <c r="V1694" i="26"/>
  <c r="W1694" i="26"/>
  <c r="X1694" i="26"/>
  <c r="Y1694" i="26"/>
  <c r="Z1694" i="26"/>
  <c r="AA1694" i="26"/>
  <c r="AB1694" i="26"/>
  <c r="AC1694" i="26"/>
  <c r="AD1694" i="26"/>
  <c r="AE1694" i="26"/>
  <c r="AF1694" i="26"/>
  <c r="AG1694" i="26"/>
  <c r="AH1694" i="26"/>
  <c r="F1695" i="26"/>
  <c r="G1695" i="26"/>
  <c r="H1695" i="26"/>
  <c r="I1695" i="26"/>
  <c r="J1695" i="26"/>
  <c r="K1695" i="26"/>
  <c r="L1695" i="26"/>
  <c r="M1695" i="26"/>
  <c r="N1695" i="26"/>
  <c r="O1695" i="26"/>
  <c r="P1695" i="26"/>
  <c r="Q1695" i="26"/>
  <c r="R1695" i="26"/>
  <c r="S1695" i="26"/>
  <c r="T1695" i="26"/>
  <c r="U1695" i="26"/>
  <c r="V1695" i="26"/>
  <c r="W1695" i="26"/>
  <c r="X1695" i="26"/>
  <c r="Y1695" i="26"/>
  <c r="Z1695" i="26"/>
  <c r="AA1695" i="26"/>
  <c r="AB1695" i="26"/>
  <c r="AC1695" i="26"/>
  <c r="AD1695" i="26"/>
  <c r="AE1695" i="26"/>
  <c r="AF1695" i="26"/>
  <c r="AG1695" i="26"/>
  <c r="AH1695" i="26"/>
  <c r="F1698" i="26"/>
  <c r="G1698" i="26"/>
  <c r="H1698" i="26"/>
  <c r="I1698" i="26"/>
  <c r="J1698" i="26"/>
  <c r="K1698" i="26"/>
  <c r="L1698" i="26"/>
  <c r="M1698" i="26"/>
  <c r="N1698" i="26"/>
  <c r="O1698" i="26"/>
  <c r="P1698" i="26"/>
  <c r="Q1698" i="26"/>
  <c r="R1698" i="26"/>
  <c r="S1698" i="26"/>
  <c r="T1698" i="26"/>
  <c r="U1698" i="26"/>
  <c r="V1698" i="26"/>
  <c r="W1698" i="26"/>
  <c r="X1698" i="26"/>
  <c r="Y1698" i="26"/>
  <c r="Z1698" i="26"/>
  <c r="AA1698" i="26"/>
  <c r="AB1698" i="26"/>
  <c r="AC1698" i="26"/>
  <c r="AD1698" i="26"/>
  <c r="AE1698" i="26"/>
  <c r="AF1698" i="26"/>
  <c r="AG1698" i="26"/>
  <c r="AH1698" i="26"/>
  <c r="F1699" i="26"/>
  <c r="G1699" i="26"/>
  <c r="H1699" i="26"/>
  <c r="I1699" i="26"/>
  <c r="J1699" i="26"/>
  <c r="K1699" i="26"/>
  <c r="L1699" i="26"/>
  <c r="M1699" i="26"/>
  <c r="N1699" i="26"/>
  <c r="O1699" i="26"/>
  <c r="P1699" i="26"/>
  <c r="Q1699" i="26"/>
  <c r="R1699" i="26"/>
  <c r="S1699" i="26"/>
  <c r="T1699" i="26"/>
  <c r="U1699" i="26"/>
  <c r="V1699" i="26"/>
  <c r="W1699" i="26"/>
  <c r="X1699" i="26"/>
  <c r="Y1699" i="26"/>
  <c r="Z1699" i="26"/>
  <c r="AA1699" i="26"/>
  <c r="AB1699" i="26"/>
  <c r="AC1699" i="26"/>
  <c r="AD1699" i="26"/>
  <c r="AE1699" i="26"/>
  <c r="AF1699" i="26"/>
  <c r="AG1699" i="26"/>
  <c r="AH1699" i="26"/>
  <c r="F1700" i="26"/>
  <c r="G1700" i="26"/>
  <c r="H1700" i="26"/>
  <c r="I1700" i="26"/>
  <c r="J1700" i="26"/>
  <c r="K1700" i="26"/>
  <c r="L1700" i="26"/>
  <c r="M1700" i="26"/>
  <c r="N1700" i="26"/>
  <c r="O1700" i="26"/>
  <c r="P1700" i="26"/>
  <c r="Q1700" i="26"/>
  <c r="R1700" i="26"/>
  <c r="S1700" i="26"/>
  <c r="T1700" i="26"/>
  <c r="U1700" i="26"/>
  <c r="V1700" i="26"/>
  <c r="W1700" i="26"/>
  <c r="X1700" i="26"/>
  <c r="Y1700" i="26"/>
  <c r="Z1700" i="26"/>
  <c r="AA1700" i="26"/>
  <c r="AB1700" i="26"/>
  <c r="AC1700" i="26"/>
  <c r="AD1700" i="26"/>
  <c r="AE1700" i="26"/>
  <c r="AF1700" i="26"/>
  <c r="AG1700" i="26"/>
  <c r="AH1700" i="26"/>
  <c r="F1702" i="26"/>
  <c r="G1702" i="26"/>
  <c r="H1702" i="26"/>
  <c r="I1702" i="26"/>
  <c r="J1702" i="26"/>
  <c r="K1702" i="26"/>
  <c r="L1702" i="26"/>
  <c r="M1702" i="26"/>
  <c r="N1702" i="26"/>
  <c r="O1702" i="26"/>
  <c r="P1702" i="26"/>
  <c r="Q1702" i="26"/>
  <c r="R1702" i="26"/>
  <c r="S1702" i="26"/>
  <c r="T1702" i="26"/>
  <c r="U1702" i="26"/>
  <c r="V1702" i="26"/>
  <c r="W1702" i="26"/>
  <c r="X1702" i="26"/>
  <c r="Y1702" i="26"/>
  <c r="Z1702" i="26"/>
  <c r="AA1702" i="26"/>
  <c r="AB1702" i="26"/>
  <c r="AC1702" i="26"/>
  <c r="AD1702" i="26"/>
  <c r="AE1702" i="26"/>
  <c r="AF1702" i="26"/>
  <c r="AG1702" i="26"/>
  <c r="AH1702" i="26"/>
  <c r="F1703" i="26"/>
  <c r="F1476" i="26"/>
  <c r="G1703" i="26"/>
  <c r="H1703" i="26"/>
  <c r="I1703" i="26"/>
  <c r="I1476" i="26"/>
  <c r="J1703" i="26"/>
  <c r="J1476" i="26"/>
  <c r="K1703" i="26"/>
  <c r="L1703" i="26"/>
  <c r="M1703" i="26"/>
  <c r="N1703" i="26"/>
  <c r="N1476" i="26"/>
  <c r="O1703" i="26"/>
  <c r="P1703" i="26"/>
  <c r="Q1703" i="26"/>
  <c r="Q1476" i="26"/>
  <c r="R1703" i="26"/>
  <c r="R1476" i="26"/>
  <c r="S1703" i="26"/>
  <c r="T1703" i="26"/>
  <c r="U1703" i="26"/>
  <c r="V1703" i="26"/>
  <c r="V1476" i="26"/>
  <c r="W1703" i="26"/>
  <c r="X1703" i="26"/>
  <c r="Y1703" i="26"/>
  <c r="Y1476" i="26"/>
  <c r="Z1703" i="26"/>
  <c r="Z1476" i="26"/>
  <c r="AA1703" i="26"/>
  <c r="AB1703" i="26"/>
  <c r="AC1703" i="26"/>
  <c r="AD1703" i="26"/>
  <c r="AD1476" i="26"/>
  <c r="AE1703" i="26"/>
  <c r="AF1703" i="26"/>
  <c r="AG1703" i="26"/>
  <c r="AG1476" i="26"/>
  <c r="AH1703" i="26"/>
  <c r="F1706" i="26"/>
  <c r="G1706" i="26"/>
  <c r="H1706" i="26"/>
  <c r="I1706" i="26"/>
  <c r="J1706" i="26"/>
  <c r="K1706" i="26"/>
  <c r="L1706" i="26"/>
  <c r="M1706" i="26"/>
  <c r="N1706" i="26"/>
  <c r="O1706" i="26"/>
  <c r="P1706" i="26"/>
  <c r="Q1706" i="26"/>
  <c r="R1706" i="26"/>
  <c r="S1706" i="26"/>
  <c r="T1706" i="26"/>
  <c r="U1706" i="26"/>
  <c r="V1706" i="26"/>
  <c r="W1706" i="26"/>
  <c r="X1706" i="26"/>
  <c r="Y1706" i="26"/>
  <c r="Z1706" i="26"/>
  <c r="AA1706" i="26"/>
  <c r="AB1706" i="26"/>
  <c r="AC1706" i="26"/>
  <c r="AD1706" i="26"/>
  <c r="AE1706" i="26"/>
  <c r="AF1706" i="26"/>
  <c r="AG1706" i="26"/>
  <c r="AH1706" i="26"/>
  <c r="F1708" i="26"/>
  <c r="G1708" i="26"/>
  <c r="H1708" i="26"/>
  <c r="I1708" i="26"/>
  <c r="J1708" i="26"/>
  <c r="K1708" i="26"/>
  <c r="L1708" i="26"/>
  <c r="M1708" i="26"/>
  <c r="N1708" i="26"/>
  <c r="O1708" i="26"/>
  <c r="P1708" i="26"/>
  <c r="Q1708" i="26"/>
  <c r="R1708" i="26"/>
  <c r="S1708" i="26"/>
  <c r="T1708" i="26"/>
  <c r="U1708" i="26"/>
  <c r="V1708" i="26"/>
  <c r="W1708" i="26"/>
  <c r="X1708" i="26"/>
  <c r="Y1708" i="26"/>
  <c r="Z1708" i="26"/>
  <c r="AA1708" i="26"/>
  <c r="AB1708" i="26"/>
  <c r="AC1708" i="26"/>
  <c r="AD1708" i="26"/>
  <c r="AE1708" i="26"/>
  <c r="AF1708" i="26"/>
  <c r="AG1708" i="26"/>
  <c r="AH1708" i="26"/>
  <c r="F1709" i="26"/>
  <c r="G1709" i="26"/>
  <c r="H1709" i="26"/>
  <c r="I1709" i="26"/>
  <c r="J1709" i="26"/>
  <c r="K1709" i="26"/>
  <c r="L1709" i="26"/>
  <c r="M1709" i="26"/>
  <c r="N1709" i="26"/>
  <c r="O1709" i="26"/>
  <c r="P1709" i="26"/>
  <c r="Q1709" i="26"/>
  <c r="R1709" i="26"/>
  <c r="S1709" i="26"/>
  <c r="T1709" i="26"/>
  <c r="U1709" i="26"/>
  <c r="V1709" i="26"/>
  <c r="W1709" i="26"/>
  <c r="X1709" i="26"/>
  <c r="Y1709" i="26"/>
  <c r="Z1709" i="26"/>
  <c r="AA1709" i="26"/>
  <c r="AB1709" i="26"/>
  <c r="AC1709" i="26"/>
  <c r="AD1709" i="26"/>
  <c r="AE1709" i="26"/>
  <c r="AH1709" i="26"/>
  <c r="F1711" i="26"/>
  <c r="G1711" i="26"/>
  <c r="H1711" i="26"/>
  <c r="I1711" i="26"/>
  <c r="J1711" i="26"/>
  <c r="K1711" i="26"/>
  <c r="L1711" i="26"/>
  <c r="M1711" i="26"/>
  <c r="N1711" i="26"/>
  <c r="O1711" i="26"/>
  <c r="P1711" i="26"/>
  <c r="Q1711" i="26"/>
  <c r="R1711" i="26"/>
  <c r="S1711" i="26"/>
  <c r="T1711" i="26"/>
  <c r="U1711" i="26"/>
  <c r="V1711" i="26"/>
  <c r="W1711" i="26"/>
  <c r="X1711" i="26"/>
  <c r="Y1711" i="26"/>
  <c r="Z1711" i="26"/>
  <c r="AA1711" i="26"/>
  <c r="AB1711" i="26"/>
  <c r="AC1711" i="26"/>
  <c r="AD1711" i="26"/>
  <c r="AE1711" i="26"/>
  <c r="AF1711" i="26"/>
  <c r="AG1711" i="26"/>
  <c r="AH1711" i="26"/>
  <c r="F1713" i="26"/>
  <c r="G1713" i="26"/>
  <c r="H1713" i="26"/>
  <c r="I1713" i="26"/>
  <c r="J1713" i="26"/>
  <c r="K1713" i="26"/>
  <c r="L1713" i="26"/>
  <c r="M1713" i="26"/>
  <c r="N1713" i="26"/>
  <c r="O1713" i="26"/>
  <c r="P1713" i="26"/>
  <c r="Q1713" i="26"/>
  <c r="R1713" i="26"/>
  <c r="S1713" i="26"/>
  <c r="T1713" i="26"/>
  <c r="U1713" i="26"/>
  <c r="V1713" i="26"/>
  <c r="W1713" i="26"/>
  <c r="X1713" i="26"/>
  <c r="Y1713" i="26"/>
  <c r="Z1713" i="26"/>
  <c r="AA1713" i="26"/>
  <c r="AB1713" i="26"/>
  <c r="AC1713" i="26"/>
  <c r="AD1713" i="26"/>
  <c r="AE1713" i="26"/>
  <c r="AF1713" i="26"/>
  <c r="AG1713" i="26"/>
  <c r="AH1713" i="26"/>
  <c r="F1714" i="26"/>
  <c r="G1714" i="26"/>
  <c r="H1714" i="26"/>
  <c r="I1714" i="26"/>
  <c r="J1714" i="26"/>
  <c r="K1714" i="26"/>
  <c r="L1714" i="26"/>
  <c r="M1714" i="26"/>
  <c r="N1714" i="26"/>
  <c r="O1714" i="26"/>
  <c r="P1714" i="26"/>
  <c r="Q1714" i="26"/>
  <c r="R1714" i="26"/>
  <c r="S1714" i="26"/>
  <c r="T1714" i="26"/>
  <c r="U1714" i="26"/>
  <c r="V1714" i="26"/>
  <c r="W1714" i="26"/>
  <c r="X1714" i="26"/>
  <c r="Y1714" i="26"/>
  <c r="Z1714" i="26"/>
  <c r="AA1714" i="26"/>
  <c r="AB1714" i="26"/>
  <c r="AC1714" i="26"/>
  <c r="AD1714" i="26"/>
  <c r="AE1714" i="26"/>
  <c r="AF1714" i="26"/>
  <c r="AG1714" i="26"/>
  <c r="AH1714" i="26"/>
  <c r="AI1428" i="26"/>
  <c r="F1715" i="26"/>
  <c r="G1715" i="26"/>
  <c r="H1715" i="26"/>
  <c r="I1715" i="26"/>
  <c r="J1715" i="26"/>
  <c r="K1715" i="26"/>
  <c r="L1715" i="26"/>
  <c r="M1715" i="26"/>
  <c r="N1715" i="26"/>
  <c r="O1715" i="26"/>
  <c r="P1715" i="26"/>
  <c r="Q1715" i="26"/>
  <c r="R1715" i="26"/>
  <c r="S1715" i="26"/>
  <c r="T1715" i="26"/>
  <c r="U1715" i="26"/>
  <c r="V1715" i="26"/>
  <c r="W1715" i="26"/>
  <c r="X1715" i="26"/>
  <c r="Y1715" i="26"/>
  <c r="Z1715" i="26"/>
  <c r="AA1715" i="26"/>
  <c r="AB1715" i="26"/>
  <c r="AC1715" i="26"/>
  <c r="AD1715" i="26"/>
  <c r="AE1715" i="26"/>
  <c r="AF1715" i="26"/>
  <c r="AG1715" i="26"/>
  <c r="AH1715" i="26"/>
  <c r="F1716" i="26"/>
  <c r="F1474" i="26"/>
  <c r="G1716" i="26"/>
  <c r="H1716" i="26"/>
  <c r="H1474" i="26"/>
  <c r="I1716" i="26"/>
  <c r="J1716" i="26"/>
  <c r="K1716" i="26"/>
  <c r="K1474" i="26"/>
  <c r="L1716" i="26"/>
  <c r="L1474" i="26"/>
  <c r="M1716" i="26"/>
  <c r="N1716" i="26"/>
  <c r="O1716" i="26"/>
  <c r="P1716" i="26"/>
  <c r="P1474" i="26"/>
  <c r="Q1716" i="26"/>
  <c r="R1716" i="26"/>
  <c r="S1716" i="26"/>
  <c r="S1474" i="26"/>
  <c r="T1716" i="26"/>
  <c r="T1474" i="26"/>
  <c r="U1716" i="26"/>
  <c r="V1716" i="26"/>
  <c r="W1716" i="26"/>
  <c r="X1716" i="26"/>
  <c r="X1474" i="26"/>
  <c r="Y1716" i="26"/>
  <c r="Z1716" i="26"/>
  <c r="AA1716" i="26"/>
  <c r="AA1474" i="26"/>
  <c r="AB1716" i="26"/>
  <c r="AB1474" i="26"/>
  <c r="AC1716" i="26"/>
  <c r="AD1716" i="26"/>
  <c r="AE1716" i="26"/>
  <c r="AF1716" i="26"/>
  <c r="AF1474" i="26"/>
  <c r="AG1716" i="26"/>
  <c r="AH1716" i="26"/>
  <c r="F1718" i="26"/>
  <c r="G1718" i="26"/>
  <c r="H1718" i="26"/>
  <c r="I1718" i="26"/>
  <c r="J1718" i="26"/>
  <c r="K1718" i="26"/>
  <c r="L1718" i="26"/>
  <c r="M1718" i="26"/>
  <c r="N1718" i="26"/>
  <c r="O1718" i="26"/>
  <c r="P1718" i="26"/>
  <c r="Q1718" i="26"/>
  <c r="R1718" i="26"/>
  <c r="S1718" i="26"/>
  <c r="T1718" i="26"/>
  <c r="U1718" i="26"/>
  <c r="V1718" i="26"/>
  <c r="W1718" i="26"/>
  <c r="X1718" i="26"/>
  <c r="Y1718" i="26"/>
  <c r="Z1718" i="26"/>
  <c r="AA1718" i="26"/>
  <c r="AB1718" i="26"/>
  <c r="AC1718" i="26"/>
  <c r="AD1718" i="26"/>
  <c r="AE1718" i="26"/>
  <c r="AF1718" i="26"/>
  <c r="AG1718" i="26"/>
  <c r="AH1718" i="26"/>
  <c r="F1720" i="26"/>
  <c r="G1720" i="26"/>
  <c r="H1720" i="26"/>
  <c r="I1720" i="26"/>
  <c r="J1720" i="26"/>
  <c r="K1720" i="26"/>
  <c r="L1720" i="26"/>
  <c r="M1720" i="26"/>
  <c r="N1720" i="26"/>
  <c r="O1720" i="26"/>
  <c r="P1720" i="26"/>
  <c r="Q1720" i="26"/>
  <c r="R1720" i="26"/>
  <c r="S1720" i="26"/>
  <c r="T1720" i="26"/>
  <c r="U1720" i="26"/>
  <c r="V1720" i="26"/>
  <c r="W1720" i="26"/>
  <c r="X1720" i="26"/>
  <c r="Y1720" i="26"/>
  <c r="Z1720" i="26"/>
  <c r="AA1720" i="26"/>
  <c r="AB1720" i="26"/>
  <c r="AC1720" i="26"/>
  <c r="AD1720" i="26"/>
  <c r="AE1720" i="26"/>
  <c r="AF1720" i="26"/>
  <c r="AG1720" i="26"/>
  <c r="AH1720" i="26"/>
  <c r="F1724" i="26"/>
  <c r="G1724" i="26"/>
  <c r="H1724" i="26"/>
  <c r="I1724" i="26"/>
  <c r="J1724" i="26"/>
  <c r="K1724" i="26"/>
  <c r="L1724" i="26"/>
  <c r="M1724" i="26"/>
  <c r="N1724" i="26"/>
  <c r="O1724" i="26"/>
  <c r="P1724" i="26"/>
  <c r="Q1724" i="26"/>
  <c r="R1724" i="26"/>
  <c r="S1724" i="26"/>
  <c r="T1724" i="26"/>
  <c r="U1724" i="26"/>
  <c r="V1724" i="26"/>
  <c r="W1724" i="26"/>
  <c r="X1724" i="26"/>
  <c r="Y1724" i="26"/>
  <c r="Z1724" i="26"/>
  <c r="AA1724" i="26"/>
  <c r="AB1724" i="26"/>
  <c r="AC1724" i="26"/>
  <c r="AD1724" i="26"/>
  <c r="AE1724" i="26"/>
  <c r="AF1724" i="26"/>
  <c r="AG1724" i="26"/>
  <c r="AH1724" i="26"/>
  <c r="F1726" i="26"/>
  <c r="G1726" i="26"/>
  <c r="H1726" i="26"/>
  <c r="I1726" i="26"/>
  <c r="J1726" i="26"/>
  <c r="K1726" i="26"/>
  <c r="L1726" i="26"/>
  <c r="M1726" i="26"/>
  <c r="N1726" i="26"/>
  <c r="O1726" i="26"/>
  <c r="P1726" i="26"/>
  <c r="Q1726" i="26"/>
  <c r="R1726" i="26"/>
  <c r="S1726" i="26"/>
  <c r="T1726" i="26"/>
  <c r="U1726" i="26"/>
  <c r="V1726" i="26"/>
  <c r="W1726" i="26"/>
  <c r="X1726" i="26"/>
  <c r="Y1726" i="26"/>
  <c r="Z1726" i="26"/>
  <c r="AA1726" i="26"/>
  <c r="AB1726" i="26"/>
  <c r="AC1726" i="26"/>
  <c r="AD1726" i="26"/>
  <c r="AE1726" i="26"/>
  <c r="AF1726" i="26"/>
  <c r="AG1726" i="26"/>
  <c r="AH1726" i="26"/>
  <c r="F1727" i="26"/>
  <c r="G1727" i="26"/>
  <c r="H1727" i="26"/>
  <c r="I1727" i="26"/>
  <c r="J1727" i="26"/>
  <c r="K1727" i="26"/>
  <c r="L1727" i="26"/>
  <c r="M1727" i="26"/>
  <c r="N1727" i="26"/>
  <c r="O1727" i="26"/>
  <c r="P1727" i="26"/>
  <c r="Q1727" i="26"/>
  <c r="R1727" i="26"/>
  <c r="S1727" i="26"/>
  <c r="T1727" i="26"/>
  <c r="U1727" i="26"/>
  <c r="V1727" i="26"/>
  <c r="W1727" i="26"/>
  <c r="X1727" i="26"/>
  <c r="Y1727" i="26"/>
  <c r="Z1727" i="26"/>
  <c r="AA1727" i="26"/>
  <c r="AB1727" i="26"/>
  <c r="AC1727" i="26"/>
  <c r="AD1727" i="26"/>
  <c r="AE1727" i="26"/>
  <c r="AF1727" i="26"/>
  <c r="AG1727" i="26"/>
  <c r="AH1727" i="26"/>
  <c r="F1728" i="26"/>
  <c r="G1728" i="26"/>
  <c r="H1728" i="26"/>
  <c r="I1728" i="26"/>
  <c r="J1728" i="26"/>
  <c r="K1728" i="26"/>
  <c r="L1728" i="26"/>
  <c r="M1728" i="26"/>
  <c r="N1728" i="26"/>
  <c r="O1728" i="26"/>
  <c r="P1728" i="26"/>
  <c r="Q1728" i="26"/>
  <c r="R1728" i="26"/>
  <c r="S1728" i="26"/>
  <c r="T1728" i="26"/>
  <c r="U1728" i="26"/>
  <c r="V1728" i="26"/>
  <c r="W1728" i="26"/>
  <c r="X1728" i="26"/>
  <c r="Y1728" i="26"/>
  <c r="Z1728" i="26"/>
  <c r="AA1728" i="26"/>
  <c r="AB1728" i="26"/>
  <c r="AC1728" i="26"/>
  <c r="AD1728" i="26"/>
  <c r="AE1728" i="26"/>
  <c r="AF1728" i="26"/>
  <c r="AG1728" i="26"/>
  <c r="AH1728" i="26"/>
  <c r="F1175" i="26"/>
  <c r="G1175" i="26"/>
  <c r="H1175" i="26"/>
  <c r="I1175" i="26"/>
  <c r="J1175" i="26"/>
  <c r="K1175" i="26"/>
  <c r="L1175" i="26"/>
  <c r="M1175" i="26"/>
  <c r="N1175" i="26"/>
  <c r="O1175" i="26"/>
  <c r="P1175" i="26"/>
  <c r="Q1175" i="26"/>
  <c r="R1175" i="26"/>
  <c r="S1175" i="26"/>
  <c r="T1175" i="26"/>
  <c r="U1175" i="26"/>
  <c r="V1175" i="26"/>
  <c r="W1175" i="26"/>
  <c r="X1175" i="26"/>
  <c r="Y1175" i="26"/>
  <c r="Z1175" i="26"/>
  <c r="AA1175" i="26"/>
  <c r="AB1175" i="26"/>
  <c r="AC1175" i="26"/>
  <c r="AD1175" i="26"/>
  <c r="AE1175" i="26"/>
  <c r="AF1175" i="26"/>
  <c r="AG1175" i="26"/>
  <c r="F1176" i="26"/>
  <c r="G1176" i="26"/>
  <c r="H1176" i="26"/>
  <c r="I1176" i="26"/>
  <c r="J1176" i="26"/>
  <c r="K1176" i="26"/>
  <c r="L1176" i="26"/>
  <c r="M1176" i="26"/>
  <c r="N1176" i="26"/>
  <c r="O1176" i="26"/>
  <c r="P1176" i="26"/>
  <c r="Q1176" i="26"/>
  <c r="R1176" i="26"/>
  <c r="S1176" i="26"/>
  <c r="T1176" i="26"/>
  <c r="U1176" i="26"/>
  <c r="V1176" i="26"/>
  <c r="W1176" i="26"/>
  <c r="X1176" i="26"/>
  <c r="Y1176" i="26"/>
  <c r="Z1176" i="26"/>
  <c r="AA1176" i="26"/>
  <c r="AB1176" i="26"/>
  <c r="AC1176" i="26"/>
  <c r="AD1176" i="26"/>
  <c r="AE1176" i="26"/>
  <c r="AF1176" i="26"/>
  <c r="AG1176" i="26"/>
  <c r="F1177" i="26"/>
  <c r="G1177" i="26"/>
  <c r="H1177" i="26"/>
  <c r="I1177" i="26"/>
  <c r="J1177" i="26"/>
  <c r="K1177" i="26"/>
  <c r="L1177" i="26"/>
  <c r="M1177" i="26"/>
  <c r="N1177" i="26"/>
  <c r="O1177" i="26"/>
  <c r="P1177" i="26"/>
  <c r="Q1177" i="26"/>
  <c r="R1177" i="26"/>
  <c r="S1177" i="26"/>
  <c r="T1177" i="26"/>
  <c r="U1177" i="26"/>
  <c r="V1177" i="26"/>
  <c r="W1177" i="26"/>
  <c r="X1177" i="26"/>
  <c r="Y1177" i="26"/>
  <c r="Z1177" i="26"/>
  <c r="AA1177" i="26"/>
  <c r="AB1177" i="26"/>
  <c r="AC1177" i="26"/>
  <c r="AD1177" i="26"/>
  <c r="AE1177" i="26"/>
  <c r="AF1177" i="26"/>
  <c r="AG1177" i="26"/>
  <c r="F1182" i="26"/>
  <c r="G1182" i="26"/>
  <c r="H1182" i="26"/>
  <c r="I1182" i="26"/>
  <c r="J1182" i="26"/>
  <c r="K1182" i="26"/>
  <c r="L1182" i="26"/>
  <c r="M1182" i="26"/>
  <c r="N1182" i="26"/>
  <c r="O1182" i="26"/>
  <c r="P1182" i="26"/>
  <c r="Q1182" i="26"/>
  <c r="R1182" i="26"/>
  <c r="S1182" i="26"/>
  <c r="T1182" i="26"/>
  <c r="U1182" i="26"/>
  <c r="V1182" i="26"/>
  <c r="W1182" i="26"/>
  <c r="X1182" i="26"/>
  <c r="Y1182" i="26"/>
  <c r="Z1182" i="26"/>
  <c r="AA1182" i="26"/>
  <c r="AB1182" i="26"/>
  <c r="AC1182" i="26"/>
  <c r="AD1182" i="26"/>
  <c r="AE1182" i="26"/>
  <c r="AF1182" i="26"/>
  <c r="AG1182" i="26"/>
  <c r="F1185" i="26"/>
  <c r="G1185" i="26"/>
  <c r="H1185" i="26"/>
  <c r="I1185" i="26"/>
  <c r="J1185" i="26"/>
  <c r="K1185" i="26"/>
  <c r="L1185" i="26"/>
  <c r="M1185" i="26"/>
  <c r="N1185" i="26"/>
  <c r="O1185" i="26"/>
  <c r="P1185" i="26"/>
  <c r="Q1185" i="26"/>
  <c r="R1185" i="26"/>
  <c r="S1185" i="26"/>
  <c r="T1185" i="26"/>
  <c r="U1185" i="26"/>
  <c r="V1185" i="26"/>
  <c r="W1185" i="26"/>
  <c r="X1185" i="26"/>
  <c r="Y1185" i="26"/>
  <c r="Z1185" i="26"/>
  <c r="AA1185" i="26"/>
  <c r="AB1185" i="26"/>
  <c r="AC1185" i="26"/>
  <c r="AD1185" i="26"/>
  <c r="AE1185" i="26"/>
  <c r="AF1185" i="26"/>
  <c r="AG1185" i="26"/>
  <c r="F1188" i="26"/>
  <c r="G1188" i="26"/>
  <c r="H1188" i="26"/>
  <c r="I1188" i="26"/>
  <c r="J1188" i="26"/>
  <c r="K1188" i="26"/>
  <c r="L1188" i="26"/>
  <c r="M1188" i="26"/>
  <c r="N1188" i="26"/>
  <c r="O1188" i="26"/>
  <c r="P1188" i="26"/>
  <c r="Q1188" i="26"/>
  <c r="R1188" i="26"/>
  <c r="S1188" i="26"/>
  <c r="T1188" i="26"/>
  <c r="U1188" i="26"/>
  <c r="V1188" i="26"/>
  <c r="W1188" i="26"/>
  <c r="X1188" i="26"/>
  <c r="Y1188" i="26"/>
  <c r="Z1188" i="26"/>
  <c r="AA1188" i="26"/>
  <c r="AB1188" i="26"/>
  <c r="AC1188" i="26"/>
  <c r="AD1188" i="26"/>
  <c r="AE1188" i="26"/>
  <c r="AF1188" i="26"/>
  <c r="AG1188" i="26"/>
  <c r="AH1188" i="26"/>
  <c r="F1189" i="26"/>
  <c r="G1189" i="26"/>
  <c r="H1189" i="26"/>
  <c r="I1189" i="26"/>
  <c r="J1189" i="26"/>
  <c r="K1189" i="26"/>
  <c r="L1189" i="26"/>
  <c r="M1189" i="26"/>
  <c r="N1189" i="26"/>
  <c r="O1189" i="26"/>
  <c r="P1189" i="26"/>
  <c r="Q1189" i="26"/>
  <c r="R1189" i="26"/>
  <c r="S1189" i="26"/>
  <c r="T1189" i="26"/>
  <c r="U1189" i="26"/>
  <c r="V1189" i="26"/>
  <c r="W1189" i="26"/>
  <c r="X1189" i="26"/>
  <c r="Y1189" i="26"/>
  <c r="Z1189" i="26"/>
  <c r="AA1189" i="26"/>
  <c r="AB1189" i="26"/>
  <c r="AC1189" i="26"/>
  <c r="AD1189" i="26"/>
  <c r="AE1189" i="26"/>
  <c r="AF1189" i="26"/>
  <c r="AG1189" i="26"/>
  <c r="AH1189" i="26"/>
  <c r="F1190" i="26"/>
  <c r="G1190" i="26"/>
  <c r="H1190" i="26"/>
  <c r="I1190" i="26"/>
  <c r="J1190" i="26"/>
  <c r="K1190" i="26"/>
  <c r="L1190" i="26"/>
  <c r="M1190" i="26"/>
  <c r="N1190" i="26"/>
  <c r="O1190" i="26"/>
  <c r="P1190" i="26"/>
  <c r="Q1190" i="26"/>
  <c r="R1190" i="26"/>
  <c r="S1190" i="26"/>
  <c r="T1190" i="26"/>
  <c r="U1190" i="26"/>
  <c r="V1190" i="26"/>
  <c r="W1190" i="26"/>
  <c r="X1190" i="26"/>
  <c r="Y1190" i="26"/>
  <c r="Z1190" i="26"/>
  <c r="AA1190" i="26"/>
  <c r="AB1190" i="26"/>
  <c r="AC1190" i="26"/>
  <c r="AD1190" i="26"/>
  <c r="AE1190" i="26"/>
  <c r="AF1190" i="26"/>
  <c r="AG1190" i="26"/>
  <c r="AH1190" i="26"/>
  <c r="F1192" i="26"/>
  <c r="G1192" i="26"/>
  <c r="H1192" i="26"/>
  <c r="I1192" i="26"/>
  <c r="J1192" i="26"/>
  <c r="K1192" i="26"/>
  <c r="L1192" i="26"/>
  <c r="M1192" i="26"/>
  <c r="N1192" i="26"/>
  <c r="O1192" i="26"/>
  <c r="P1192" i="26"/>
  <c r="Q1192" i="26"/>
  <c r="R1192" i="26"/>
  <c r="S1192" i="26"/>
  <c r="T1192" i="26"/>
  <c r="U1192" i="26"/>
  <c r="V1192" i="26"/>
  <c r="W1192" i="26"/>
  <c r="X1192" i="26"/>
  <c r="Y1192" i="26"/>
  <c r="Z1192" i="26"/>
  <c r="AA1192" i="26"/>
  <c r="AB1192" i="26"/>
  <c r="AC1192" i="26"/>
  <c r="AD1192" i="26"/>
  <c r="AE1192" i="26"/>
  <c r="AF1192" i="26"/>
  <c r="AG1192" i="26"/>
  <c r="AH1192" i="26"/>
  <c r="F1193" i="26"/>
  <c r="F1553" i="26"/>
  <c r="G1193" i="26"/>
  <c r="H1193" i="26"/>
  <c r="I1193" i="26"/>
  <c r="I1553" i="26"/>
  <c r="J1193" i="26"/>
  <c r="J1553" i="26"/>
  <c r="K1193" i="26"/>
  <c r="K1553" i="26"/>
  <c r="L1193" i="26"/>
  <c r="M1193" i="26"/>
  <c r="N1193" i="26"/>
  <c r="N1553" i="26"/>
  <c r="O1193" i="26"/>
  <c r="P1193" i="26"/>
  <c r="Q1193" i="26"/>
  <c r="Q1553" i="26"/>
  <c r="R1193" i="26"/>
  <c r="R1553" i="26"/>
  <c r="S1193" i="26"/>
  <c r="S1553" i="26"/>
  <c r="T1193" i="26"/>
  <c r="U1193" i="26"/>
  <c r="U1553" i="26"/>
  <c r="V1193" i="26"/>
  <c r="V1553" i="26"/>
  <c r="W1193" i="26"/>
  <c r="X1193" i="26"/>
  <c r="Y1193" i="26"/>
  <c r="Y1553" i="26"/>
  <c r="Z1193" i="26"/>
  <c r="Z1553" i="26"/>
  <c r="AA1193" i="26"/>
  <c r="AA1553" i="26"/>
  <c r="AB1193" i="26"/>
  <c r="AC1193" i="26"/>
  <c r="AC1553" i="26"/>
  <c r="AD1193" i="26"/>
  <c r="AD1553" i="26"/>
  <c r="AE1193" i="26"/>
  <c r="AF1193" i="26"/>
  <c r="AG1193" i="26"/>
  <c r="AG1553" i="26"/>
  <c r="AH1193" i="26"/>
  <c r="AH1553" i="26"/>
  <c r="F1195" i="26"/>
  <c r="G1195" i="26"/>
  <c r="H1195" i="26"/>
  <c r="I1195" i="26"/>
  <c r="J1195" i="26"/>
  <c r="K1195" i="26"/>
  <c r="L1195" i="26"/>
  <c r="M1195" i="26"/>
  <c r="N1195" i="26"/>
  <c r="O1195" i="26"/>
  <c r="P1195" i="26"/>
  <c r="Q1195" i="26"/>
  <c r="R1195" i="26"/>
  <c r="S1195" i="26"/>
  <c r="T1195" i="26"/>
  <c r="U1195" i="26"/>
  <c r="V1195" i="26"/>
  <c r="W1195" i="26"/>
  <c r="X1195" i="26"/>
  <c r="Y1195" i="26"/>
  <c r="Z1195" i="26"/>
  <c r="AA1195" i="26"/>
  <c r="AB1195" i="26"/>
  <c r="AC1195" i="26"/>
  <c r="AD1195" i="26"/>
  <c r="AE1195" i="26"/>
  <c r="AF1195" i="26"/>
  <c r="AG1195" i="26"/>
  <c r="AH1195" i="26"/>
  <c r="F1197" i="26"/>
  <c r="G1197" i="26"/>
  <c r="H1197" i="26"/>
  <c r="I1197" i="26"/>
  <c r="J1197" i="26"/>
  <c r="K1197" i="26"/>
  <c r="L1197" i="26"/>
  <c r="M1197" i="26"/>
  <c r="N1197" i="26"/>
  <c r="O1197" i="26"/>
  <c r="P1197" i="26"/>
  <c r="Q1197" i="26"/>
  <c r="R1197" i="26"/>
  <c r="S1197" i="26"/>
  <c r="T1197" i="26"/>
  <c r="U1197" i="26"/>
  <c r="V1197" i="26"/>
  <c r="W1197" i="26"/>
  <c r="X1197" i="26"/>
  <c r="Y1197" i="26"/>
  <c r="Z1197" i="26"/>
  <c r="AA1197" i="26"/>
  <c r="AB1197" i="26"/>
  <c r="AC1197" i="26"/>
  <c r="AD1197" i="26"/>
  <c r="AE1197" i="26"/>
  <c r="AF1197" i="26"/>
  <c r="AG1197" i="26"/>
  <c r="AH1197" i="26"/>
  <c r="F1201" i="26"/>
  <c r="G1201" i="26"/>
  <c r="H1201" i="26"/>
  <c r="I1201" i="26"/>
  <c r="J1201" i="26"/>
  <c r="K1201" i="26"/>
  <c r="L1201" i="26"/>
  <c r="M1201" i="26"/>
  <c r="N1201" i="26"/>
  <c r="O1201" i="26"/>
  <c r="P1201" i="26"/>
  <c r="Q1201" i="26"/>
  <c r="R1201" i="26"/>
  <c r="S1201" i="26"/>
  <c r="T1201" i="26"/>
  <c r="U1201" i="26"/>
  <c r="V1201" i="26"/>
  <c r="W1201" i="26"/>
  <c r="X1201" i="26"/>
  <c r="Y1201" i="26"/>
  <c r="Z1201" i="26"/>
  <c r="AA1201" i="26"/>
  <c r="AB1201" i="26"/>
  <c r="AC1201" i="26"/>
  <c r="AD1201" i="26"/>
  <c r="AE1201" i="26"/>
  <c r="AF1201" i="26"/>
  <c r="AG1201" i="26"/>
  <c r="AH1201" i="26"/>
  <c r="F1204" i="26"/>
  <c r="G1204" i="26"/>
  <c r="H1204" i="26"/>
  <c r="I1204" i="26"/>
  <c r="J1204" i="26"/>
  <c r="K1204" i="26"/>
  <c r="L1204" i="26"/>
  <c r="M1204" i="26"/>
  <c r="N1204" i="26"/>
  <c r="O1204" i="26"/>
  <c r="P1204" i="26"/>
  <c r="Q1204" i="26"/>
  <c r="R1204" i="26"/>
  <c r="S1204" i="26"/>
  <c r="T1204" i="26"/>
  <c r="U1204" i="26"/>
  <c r="V1204" i="26"/>
  <c r="W1204" i="26"/>
  <c r="X1204" i="26"/>
  <c r="Y1204" i="26"/>
  <c r="Z1204" i="26"/>
  <c r="AA1204" i="26"/>
  <c r="AB1204" i="26"/>
  <c r="AC1204" i="26"/>
  <c r="AD1204" i="26"/>
  <c r="AE1204" i="26"/>
  <c r="AF1204" i="26"/>
  <c r="AG1204" i="26"/>
  <c r="AH1204" i="26"/>
  <c r="F1205" i="26"/>
  <c r="G1205" i="26"/>
  <c r="H1205" i="26"/>
  <c r="I1205" i="26"/>
  <c r="J1205" i="26"/>
  <c r="K1205" i="26"/>
  <c r="L1205" i="26"/>
  <c r="M1205" i="26"/>
  <c r="N1205" i="26"/>
  <c r="O1205" i="26"/>
  <c r="P1205" i="26"/>
  <c r="Q1205" i="26"/>
  <c r="R1205" i="26"/>
  <c r="S1205" i="26"/>
  <c r="T1205" i="26"/>
  <c r="U1205" i="26"/>
  <c r="V1205" i="26"/>
  <c r="W1205" i="26"/>
  <c r="X1205" i="26"/>
  <c r="Y1205" i="26"/>
  <c r="Z1205" i="26"/>
  <c r="AA1205" i="26"/>
  <c r="AB1205" i="26"/>
  <c r="AC1205" i="26"/>
  <c r="AD1205" i="26"/>
  <c r="AE1205" i="26"/>
  <c r="AF1205" i="26"/>
  <c r="AG1205" i="26"/>
  <c r="AH1205" i="26"/>
  <c r="F1206" i="26"/>
  <c r="G1206" i="26"/>
  <c r="H1206" i="26"/>
  <c r="I1206" i="26"/>
  <c r="J1206" i="26"/>
  <c r="K1206" i="26"/>
  <c r="L1206" i="26"/>
  <c r="M1206" i="26"/>
  <c r="N1206" i="26"/>
  <c r="O1206" i="26"/>
  <c r="P1206" i="26"/>
  <c r="Q1206" i="26"/>
  <c r="R1206" i="26"/>
  <c r="S1206" i="26"/>
  <c r="T1206" i="26"/>
  <c r="U1206" i="26"/>
  <c r="V1206" i="26"/>
  <c r="W1206" i="26"/>
  <c r="X1206" i="26"/>
  <c r="Y1206" i="26"/>
  <c r="Z1206" i="26"/>
  <c r="AA1206" i="26"/>
  <c r="AB1206" i="26"/>
  <c r="AC1206" i="26"/>
  <c r="AD1206" i="26"/>
  <c r="AE1206" i="26"/>
  <c r="AF1206" i="26"/>
  <c r="AG1206" i="26"/>
  <c r="AH1206" i="26"/>
  <c r="F1208" i="26"/>
  <c r="G1208" i="26"/>
  <c r="H1208" i="26"/>
  <c r="I1208" i="26"/>
  <c r="J1208" i="26"/>
  <c r="K1208" i="26"/>
  <c r="L1208" i="26"/>
  <c r="M1208" i="26"/>
  <c r="N1208" i="26"/>
  <c r="O1208" i="26"/>
  <c r="P1208" i="26"/>
  <c r="Q1208" i="26"/>
  <c r="R1208" i="26"/>
  <c r="S1208" i="26"/>
  <c r="T1208" i="26"/>
  <c r="U1208" i="26"/>
  <c r="V1208" i="26"/>
  <c r="W1208" i="26"/>
  <c r="X1208" i="26"/>
  <c r="Y1208" i="26"/>
  <c r="Z1208" i="26"/>
  <c r="AA1208" i="26"/>
  <c r="AB1208" i="26"/>
  <c r="AC1208" i="26"/>
  <c r="AD1208" i="26"/>
  <c r="AE1208" i="26"/>
  <c r="AF1208" i="26"/>
  <c r="AG1208" i="26"/>
  <c r="AH1208" i="26"/>
  <c r="F1210" i="26"/>
  <c r="G1210" i="26"/>
  <c r="H1210" i="26"/>
  <c r="I1210" i="26"/>
  <c r="J1210" i="26"/>
  <c r="K1210" i="26"/>
  <c r="L1210" i="26"/>
  <c r="M1210" i="26"/>
  <c r="N1210" i="26"/>
  <c r="O1210" i="26"/>
  <c r="P1210" i="26"/>
  <c r="Q1210" i="26"/>
  <c r="R1210" i="26"/>
  <c r="S1210" i="26"/>
  <c r="T1210" i="26"/>
  <c r="U1210" i="26"/>
  <c r="V1210" i="26"/>
  <c r="W1210" i="26"/>
  <c r="X1210" i="26"/>
  <c r="Y1210" i="26"/>
  <c r="Z1210" i="26"/>
  <c r="AA1210" i="26"/>
  <c r="AB1210" i="26"/>
  <c r="AC1210" i="26"/>
  <c r="AD1210" i="26"/>
  <c r="AE1210" i="26"/>
  <c r="AF1210" i="26"/>
  <c r="AG1210" i="26"/>
  <c r="AH1210" i="26"/>
  <c r="F1211" i="26"/>
  <c r="G1211" i="26"/>
  <c r="H1211" i="26"/>
  <c r="I1211" i="26"/>
  <c r="J1211" i="26"/>
  <c r="K1211" i="26"/>
  <c r="L1211" i="26"/>
  <c r="M1211" i="26"/>
  <c r="N1211" i="26"/>
  <c r="O1211" i="26"/>
  <c r="P1211" i="26"/>
  <c r="Q1211" i="26"/>
  <c r="R1211" i="26"/>
  <c r="S1211" i="26"/>
  <c r="T1211" i="26"/>
  <c r="U1211" i="26"/>
  <c r="V1211" i="26"/>
  <c r="W1211" i="26"/>
  <c r="X1211" i="26"/>
  <c r="Y1211" i="26"/>
  <c r="Z1211" i="26"/>
  <c r="AA1211" i="26"/>
  <c r="AB1211" i="26"/>
  <c r="AC1211" i="26"/>
  <c r="AD1211" i="26"/>
  <c r="AE1211" i="26"/>
  <c r="AF1211" i="26"/>
  <c r="AG1211" i="26"/>
  <c r="AH1211" i="26"/>
  <c r="F1212" i="26"/>
  <c r="G1212" i="26"/>
  <c r="H1212" i="26"/>
  <c r="I1212" i="26"/>
  <c r="J1212" i="26"/>
  <c r="K1212" i="26"/>
  <c r="L1212" i="26"/>
  <c r="M1212" i="26"/>
  <c r="N1212" i="26"/>
  <c r="O1212" i="26"/>
  <c r="P1212" i="26"/>
  <c r="Q1212" i="26"/>
  <c r="R1212" i="26"/>
  <c r="S1212" i="26"/>
  <c r="T1212" i="26"/>
  <c r="U1212" i="26"/>
  <c r="V1212" i="26"/>
  <c r="W1212" i="26"/>
  <c r="X1212" i="26"/>
  <c r="Y1212" i="26"/>
  <c r="Z1212" i="26"/>
  <c r="AA1212" i="26"/>
  <c r="AB1212" i="26"/>
  <c r="AC1212" i="26"/>
  <c r="AD1212" i="26"/>
  <c r="AE1212" i="26"/>
  <c r="AF1212" i="26"/>
  <c r="AG1212" i="26"/>
  <c r="AH1212" i="26"/>
  <c r="F1213" i="26"/>
  <c r="G1213" i="26"/>
  <c r="H1213" i="26"/>
  <c r="I1213" i="26"/>
  <c r="J1213" i="26"/>
  <c r="K1213" i="26"/>
  <c r="L1213" i="26"/>
  <c r="M1213" i="26"/>
  <c r="N1213" i="26"/>
  <c r="O1213" i="26"/>
  <c r="P1213" i="26"/>
  <c r="Q1213" i="26"/>
  <c r="R1213" i="26"/>
  <c r="S1213" i="26"/>
  <c r="T1213" i="26"/>
  <c r="U1213" i="26"/>
  <c r="V1213" i="26"/>
  <c r="W1213" i="26"/>
  <c r="X1213" i="26"/>
  <c r="Y1213" i="26"/>
  <c r="Z1213" i="26"/>
  <c r="AA1213" i="26"/>
  <c r="AB1213" i="26"/>
  <c r="AC1213" i="26"/>
  <c r="AD1213" i="26"/>
  <c r="AE1213" i="26"/>
  <c r="AF1213" i="26"/>
  <c r="AG1213" i="26"/>
  <c r="AH1213" i="26"/>
  <c r="F1216" i="26"/>
  <c r="G1216" i="26"/>
  <c r="H1216" i="26"/>
  <c r="I1216" i="26"/>
  <c r="J1216" i="26"/>
  <c r="K1216" i="26"/>
  <c r="L1216" i="26"/>
  <c r="M1216" i="26"/>
  <c r="N1216" i="26"/>
  <c r="O1216" i="26"/>
  <c r="P1216" i="26"/>
  <c r="Q1216" i="26"/>
  <c r="R1216" i="26"/>
  <c r="S1216" i="26"/>
  <c r="T1216" i="26"/>
  <c r="U1216" i="26"/>
  <c r="V1216" i="26"/>
  <c r="W1216" i="26"/>
  <c r="X1216" i="26"/>
  <c r="Y1216" i="26"/>
  <c r="Z1216" i="26"/>
  <c r="AA1216" i="26"/>
  <c r="AB1216" i="26"/>
  <c r="AC1216" i="26"/>
  <c r="AD1216" i="26"/>
  <c r="AE1216" i="26"/>
  <c r="AF1216" i="26"/>
  <c r="AG1216" i="26"/>
  <c r="AH1216" i="26"/>
  <c r="F1217" i="26"/>
  <c r="G1217" i="26"/>
  <c r="H1217" i="26"/>
  <c r="I1217" i="26"/>
  <c r="J1217" i="26"/>
  <c r="K1217" i="26"/>
  <c r="L1217" i="26"/>
  <c r="M1217" i="26"/>
  <c r="N1217" i="26"/>
  <c r="O1217" i="26"/>
  <c r="P1217" i="26"/>
  <c r="Q1217" i="26"/>
  <c r="R1217" i="26"/>
  <c r="S1217" i="26"/>
  <c r="T1217" i="26"/>
  <c r="U1217" i="26"/>
  <c r="V1217" i="26"/>
  <c r="W1217" i="26"/>
  <c r="X1217" i="26"/>
  <c r="Y1217" i="26"/>
  <c r="Z1217" i="26"/>
  <c r="AA1217" i="26"/>
  <c r="AB1217" i="26"/>
  <c r="AC1217" i="26"/>
  <c r="AD1217" i="26"/>
  <c r="AE1217" i="26"/>
  <c r="AF1217" i="26"/>
  <c r="AG1217" i="26"/>
  <c r="AH1217" i="26"/>
  <c r="F1218" i="26"/>
  <c r="G1218" i="26"/>
  <c r="H1218" i="26"/>
  <c r="I1218" i="26"/>
  <c r="J1218" i="26"/>
  <c r="K1218" i="26"/>
  <c r="L1218" i="26"/>
  <c r="M1218" i="26"/>
  <c r="N1218" i="26"/>
  <c r="O1218" i="26"/>
  <c r="P1218" i="26"/>
  <c r="Q1218" i="26"/>
  <c r="R1218" i="26"/>
  <c r="S1218" i="26"/>
  <c r="T1218" i="26"/>
  <c r="U1218" i="26"/>
  <c r="V1218" i="26"/>
  <c r="W1218" i="26"/>
  <c r="X1218" i="26"/>
  <c r="Y1218" i="26"/>
  <c r="Z1218" i="26"/>
  <c r="AA1218" i="26"/>
  <c r="AB1218" i="26"/>
  <c r="AC1218" i="26"/>
  <c r="AD1218" i="26"/>
  <c r="AE1218" i="26"/>
  <c r="AF1218" i="26"/>
  <c r="AG1218" i="26"/>
  <c r="AH1218" i="26"/>
  <c r="F1219" i="26"/>
  <c r="G1219" i="26"/>
  <c r="H1219" i="26"/>
  <c r="I1219" i="26"/>
  <c r="J1219" i="26"/>
  <c r="K1219" i="26"/>
  <c r="L1219" i="26"/>
  <c r="M1219" i="26"/>
  <c r="N1219" i="26"/>
  <c r="O1219" i="26"/>
  <c r="P1219" i="26"/>
  <c r="Q1219" i="26"/>
  <c r="R1219" i="26"/>
  <c r="S1219" i="26"/>
  <c r="T1219" i="26"/>
  <c r="U1219" i="26"/>
  <c r="V1219" i="26"/>
  <c r="W1219" i="26"/>
  <c r="X1219" i="26"/>
  <c r="Y1219" i="26"/>
  <c r="Z1219" i="26"/>
  <c r="AA1219" i="26"/>
  <c r="AB1219" i="26"/>
  <c r="AC1219" i="26"/>
  <c r="AD1219" i="26"/>
  <c r="AE1219" i="26"/>
  <c r="AF1219" i="26"/>
  <c r="AG1219" i="26"/>
  <c r="AH1219" i="26"/>
  <c r="F1220" i="26"/>
  <c r="G1220" i="26"/>
  <c r="H1220" i="26"/>
  <c r="I1220" i="26"/>
  <c r="J1220" i="26"/>
  <c r="K1220" i="26"/>
  <c r="L1220" i="26"/>
  <c r="M1220" i="26"/>
  <c r="N1220" i="26"/>
  <c r="O1220" i="26"/>
  <c r="P1220" i="26"/>
  <c r="Q1220" i="26"/>
  <c r="R1220" i="26"/>
  <c r="S1220" i="26"/>
  <c r="T1220" i="26"/>
  <c r="U1220" i="26"/>
  <c r="V1220" i="26"/>
  <c r="W1220" i="26"/>
  <c r="X1220" i="26"/>
  <c r="Y1220" i="26"/>
  <c r="Z1220" i="26"/>
  <c r="AA1220" i="26"/>
  <c r="AB1220" i="26"/>
  <c r="AC1220" i="26"/>
  <c r="AD1220" i="26"/>
  <c r="AE1220" i="26"/>
  <c r="AF1220" i="26"/>
  <c r="AG1220" i="26"/>
  <c r="AH1220" i="26"/>
  <c r="F1221" i="26"/>
  <c r="G1221" i="26"/>
  <c r="H1221" i="26"/>
  <c r="I1221" i="26"/>
  <c r="J1221" i="26"/>
  <c r="K1221" i="26"/>
  <c r="L1221" i="26"/>
  <c r="M1221" i="26"/>
  <c r="N1221" i="26"/>
  <c r="O1221" i="26"/>
  <c r="P1221" i="26"/>
  <c r="Q1221" i="26"/>
  <c r="R1221" i="26"/>
  <c r="S1221" i="26"/>
  <c r="T1221" i="26"/>
  <c r="U1221" i="26"/>
  <c r="V1221" i="26"/>
  <c r="W1221" i="26"/>
  <c r="X1221" i="26"/>
  <c r="Y1221" i="26"/>
  <c r="Z1221" i="26"/>
  <c r="AA1221" i="26"/>
  <c r="AB1221" i="26"/>
  <c r="AC1221" i="26"/>
  <c r="AD1221" i="26"/>
  <c r="AE1221" i="26"/>
  <c r="AF1221" i="26"/>
  <c r="AG1221" i="26"/>
  <c r="AH1221" i="26"/>
  <c r="F1223" i="26"/>
  <c r="G1223" i="26"/>
  <c r="H1223" i="26"/>
  <c r="I1223" i="26"/>
  <c r="J1223" i="26"/>
  <c r="K1223" i="26"/>
  <c r="L1223" i="26"/>
  <c r="M1223" i="26"/>
  <c r="N1223" i="26"/>
  <c r="O1223" i="26"/>
  <c r="P1223" i="26"/>
  <c r="Q1223" i="26"/>
  <c r="R1223" i="26"/>
  <c r="S1223" i="26"/>
  <c r="T1223" i="26"/>
  <c r="U1223" i="26"/>
  <c r="V1223" i="26"/>
  <c r="W1223" i="26"/>
  <c r="X1223" i="26"/>
  <c r="Y1223" i="26"/>
  <c r="Z1223" i="26"/>
  <c r="AA1223" i="26"/>
  <c r="AB1223" i="26"/>
  <c r="AC1223" i="26"/>
  <c r="AD1223" i="26"/>
  <c r="AE1223" i="26"/>
  <c r="AF1223" i="26"/>
  <c r="AG1223" i="26"/>
  <c r="AH1223" i="26"/>
  <c r="F1224" i="26"/>
  <c r="G1224" i="26"/>
  <c r="H1224" i="26"/>
  <c r="I1224" i="26"/>
  <c r="J1224" i="26"/>
  <c r="K1224" i="26"/>
  <c r="L1224" i="26"/>
  <c r="M1224" i="26"/>
  <c r="N1224" i="26"/>
  <c r="O1224" i="26"/>
  <c r="P1224" i="26"/>
  <c r="Q1224" i="26"/>
  <c r="R1224" i="26"/>
  <c r="S1224" i="26"/>
  <c r="T1224" i="26"/>
  <c r="U1224" i="26"/>
  <c r="V1224" i="26"/>
  <c r="W1224" i="26"/>
  <c r="X1224" i="26"/>
  <c r="Y1224" i="26"/>
  <c r="Z1224" i="26"/>
  <c r="AA1224" i="26"/>
  <c r="AB1224" i="26"/>
  <c r="AC1224" i="26"/>
  <c r="AD1224" i="26"/>
  <c r="AE1224" i="26"/>
  <c r="AF1224" i="26"/>
  <c r="AG1224" i="26"/>
  <c r="AH1224" i="26"/>
  <c r="F1225" i="26"/>
  <c r="G1225" i="26"/>
  <c r="H1225" i="26"/>
  <c r="I1225" i="26"/>
  <c r="J1225" i="26"/>
  <c r="K1225" i="26"/>
  <c r="L1225" i="26"/>
  <c r="M1225" i="26"/>
  <c r="N1225" i="26"/>
  <c r="O1225" i="26"/>
  <c r="P1225" i="26"/>
  <c r="Q1225" i="26"/>
  <c r="R1225" i="26"/>
  <c r="S1225" i="26"/>
  <c r="T1225" i="26"/>
  <c r="U1225" i="26"/>
  <c r="V1225" i="26"/>
  <c r="W1225" i="26"/>
  <c r="X1225" i="26"/>
  <c r="Y1225" i="26"/>
  <c r="Z1225" i="26"/>
  <c r="AA1225" i="26"/>
  <c r="AB1225" i="26"/>
  <c r="AC1225" i="26"/>
  <c r="AD1225" i="26"/>
  <c r="AE1225" i="26"/>
  <c r="AF1225" i="26"/>
  <c r="AG1225" i="26"/>
  <c r="AH1225" i="26"/>
  <c r="F1226" i="26"/>
  <c r="G1226" i="26"/>
  <c r="H1226" i="26"/>
  <c r="I1226" i="26"/>
  <c r="J1226" i="26"/>
  <c r="K1226" i="26"/>
  <c r="L1226" i="26"/>
  <c r="M1226" i="26"/>
  <c r="N1226" i="26"/>
  <c r="O1226" i="26"/>
  <c r="P1226" i="26"/>
  <c r="Q1226" i="26"/>
  <c r="R1226" i="26"/>
  <c r="S1226" i="26"/>
  <c r="T1226" i="26"/>
  <c r="U1226" i="26"/>
  <c r="V1226" i="26"/>
  <c r="W1226" i="26"/>
  <c r="X1226" i="26"/>
  <c r="Y1226" i="26"/>
  <c r="Z1226" i="26"/>
  <c r="AA1226" i="26"/>
  <c r="AB1226" i="26"/>
  <c r="AC1226" i="26"/>
  <c r="AD1226" i="26"/>
  <c r="AE1226" i="26"/>
  <c r="AF1226" i="26"/>
  <c r="AG1226" i="26"/>
  <c r="AH1226" i="26"/>
  <c r="AI1423" i="26"/>
  <c r="F1227" i="26"/>
  <c r="G1227" i="26"/>
  <c r="H1227" i="26"/>
  <c r="I1227" i="26"/>
  <c r="J1227" i="26"/>
  <c r="K1227" i="26"/>
  <c r="L1227" i="26"/>
  <c r="M1227" i="26"/>
  <c r="N1227" i="26"/>
  <c r="O1227" i="26"/>
  <c r="P1227" i="26"/>
  <c r="Q1227" i="26"/>
  <c r="R1227" i="26"/>
  <c r="S1227" i="26"/>
  <c r="T1227" i="26"/>
  <c r="U1227" i="26"/>
  <c r="V1227" i="26"/>
  <c r="W1227" i="26"/>
  <c r="X1227" i="26"/>
  <c r="Y1227" i="26"/>
  <c r="Z1227" i="26"/>
  <c r="AA1227" i="26"/>
  <c r="AB1227" i="26"/>
  <c r="AC1227" i="26"/>
  <c r="AD1227" i="26"/>
  <c r="AE1227" i="26"/>
  <c r="AF1227" i="26"/>
  <c r="AG1227" i="26"/>
  <c r="AH1227" i="26"/>
  <c r="F1229" i="26"/>
  <c r="G1229" i="26"/>
  <c r="H1229" i="26"/>
  <c r="I1229" i="26"/>
  <c r="J1229" i="26"/>
  <c r="K1229" i="26"/>
  <c r="L1229" i="26"/>
  <c r="M1229" i="26"/>
  <c r="N1229" i="26"/>
  <c r="O1229" i="26"/>
  <c r="P1229" i="26"/>
  <c r="Q1229" i="26"/>
  <c r="R1229" i="26"/>
  <c r="S1229" i="26"/>
  <c r="T1229" i="26"/>
  <c r="U1229" i="26"/>
  <c r="V1229" i="26"/>
  <c r="W1229" i="26"/>
  <c r="X1229" i="26"/>
  <c r="Y1229" i="26"/>
  <c r="Z1229" i="26"/>
  <c r="AA1229" i="26"/>
  <c r="AB1229" i="26"/>
  <c r="AC1229" i="26"/>
  <c r="AD1229" i="26"/>
  <c r="AE1229" i="26"/>
  <c r="AF1229" i="26"/>
  <c r="AG1229" i="26"/>
  <c r="AH1229" i="26"/>
  <c r="F1230" i="26"/>
  <c r="G1230" i="26"/>
  <c r="H1230" i="26"/>
  <c r="I1230" i="26"/>
  <c r="J1230" i="26"/>
  <c r="K1230" i="26"/>
  <c r="L1230" i="26"/>
  <c r="M1230" i="26"/>
  <c r="N1230" i="26"/>
  <c r="O1230" i="26"/>
  <c r="P1230" i="26"/>
  <c r="Q1230" i="26"/>
  <c r="R1230" i="26"/>
  <c r="S1230" i="26"/>
  <c r="T1230" i="26"/>
  <c r="U1230" i="26"/>
  <c r="V1230" i="26"/>
  <c r="W1230" i="26"/>
  <c r="X1230" i="26"/>
  <c r="Y1230" i="26"/>
  <c r="Z1230" i="26"/>
  <c r="AA1230" i="26"/>
  <c r="AB1230" i="26"/>
  <c r="AC1230" i="26"/>
  <c r="AD1230" i="26"/>
  <c r="AE1230" i="26"/>
  <c r="AF1230" i="26"/>
  <c r="AG1230" i="26"/>
  <c r="AH1230" i="26"/>
  <c r="F1233" i="26"/>
  <c r="G1233" i="26"/>
  <c r="H1233" i="26"/>
  <c r="I1233" i="26"/>
  <c r="J1233" i="26"/>
  <c r="K1233" i="26"/>
  <c r="L1233" i="26"/>
  <c r="M1233" i="26"/>
  <c r="N1233" i="26"/>
  <c r="O1233" i="26"/>
  <c r="P1233" i="26"/>
  <c r="Q1233" i="26"/>
  <c r="R1233" i="26"/>
  <c r="S1233" i="26"/>
  <c r="T1233" i="26"/>
  <c r="U1233" i="26"/>
  <c r="V1233" i="26"/>
  <c r="W1233" i="26"/>
  <c r="X1233" i="26"/>
  <c r="Y1233" i="26"/>
  <c r="Z1233" i="26"/>
  <c r="AA1233" i="26"/>
  <c r="AB1233" i="26"/>
  <c r="AC1233" i="26"/>
  <c r="AD1233" i="26"/>
  <c r="AE1233" i="26"/>
  <c r="AF1233" i="26"/>
  <c r="AG1233" i="26"/>
  <c r="AH1233" i="26"/>
  <c r="F1237" i="26"/>
  <c r="G1237" i="26"/>
  <c r="H1237" i="26"/>
  <c r="I1237" i="26"/>
  <c r="J1237" i="26"/>
  <c r="K1237" i="26"/>
  <c r="L1237" i="26"/>
  <c r="M1237" i="26"/>
  <c r="N1237" i="26"/>
  <c r="O1237" i="26"/>
  <c r="P1237" i="26"/>
  <c r="Q1237" i="26"/>
  <c r="R1237" i="26"/>
  <c r="S1237" i="26"/>
  <c r="T1237" i="26"/>
  <c r="U1237" i="26"/>
  <c r="V1237" i="26"/>
  <c r="W1237" i="26"/>
  <c r="X1237" i="26"/>
  <c r="Y1237" i="26"/>
  <c r="Z1237" i="26"/>
  <c r="AA1237" i="26"/>
  <c r="AB1237" i="26"/>
  <c r="AC1237" i="26"/>
  <c r="AD1237" i="26"/>
  <c r="AE1237" i="26"/>
  <c r="AF1237" i="26"/>
  <c r="AG1237" i="26"/>
  <c r="AH1237" i="26"/>
  <c r="F1240" i="26"/>
  <c r="G1240" i="26"/>
  <c r="H1240" i="26"/>
  <c r="I1240" i="26"/>
  <c r="J1240" i="26"/>
  <c r="K1240" i="26"/>
  <c r="L1240" i="26"/>
  <c r="M1240" i="26"/>
  <c r="N1240" i="26"/>
  <c r="O1240" i="26"/>
  <c r="P1240" i="26"/>
  <c r="Q1240" i="26"/>
  <c r="R1240" i="26"/>
  <c r="S1240" i="26"/>
  <c r="T1240" i="26"/>
  <c r="U1240" i="26"/>
  <c r="V1240" i="26"/>
  <c r="W1240" i="26"/>
  <c r="X1240" i="26"/>
  <c r="Y1240" i="26"/>
  <c r="Z1240" i="26"/>
  <c r="AA1240" i="26"/>
  <c r="AB1240" i="26"/>
  <c r="AC1240" i="26"/>
  <c r="AD1240" i="26"/>
  <c r="AE1240" i="26"/>
  <c r="AF1240" i="26"/>
  <c r="AG1240" i="26"/>
  <c r="AH1240" i="26"/>
  <c r="F1241" i="26"/>
  <c r="G1241" i="26"/>
  <c r="H1241" i="26"/>
  <c r="I1241" i="26"/>
  <c r="J1241" i="26"/>
  <c r="K1241" i="26"/>
  <c r="L1241" i="26"/>
  <c r="M1241" i="26"/>
  <c r="N1241" i="26"/>
  <c r="O1241" i="26"/>
  <c r="P1241" i="26"/>
  <c r="Q1241" i="26"/>
  <c r="R1241" i="26"/>
  <c r="S1241" i="26"/>
  <c r="T1241" i="26"/>
  <c r="U1241" i="26"/>
  <c r="V1241" i="26"/>
  <c r="W1241" i="26"/>
  <c r="X1241" i="26"/>
  <c r="Y1241" i="26"/>
  <c r="Z1241" i="26"/>
  <c r="AA1241" i="26"/>
  <c r="AB1241" i="26"/>
  <c r="AC1241" i="26"/>
  <c r="AD1241" i="26"/>
  <c r="AE1241" i="26"/>
  <c r="AF1241" i="26"/>
  <c r="AG1241" i="26"/>
  <c r="AH1241" i="26"/>
  <c r="AI1312" i="26"/>
  <c r="F1242" i="26"/>
  <c r="G1242" i="26"/>
  <c r="H1242" i="26"/>
  <c r="I1242" i="26"/>
  <c r="J1242" i="26"/>
  <c r="K1242" i="26"/>
  <c r="L1242" i="26"/>
  <c r="M1242" i="26"/>
  <c r="N1242" i="26"/>
  <c r="O1242" i="26"/>
  <c r="P1242" i="26"/>
  <c r="Q1242" i="26"/>
  <c r="R1242" i="26"/>
  <c r="S1242" i="26"/>
  <c r="T1242" i="26"/>
  <c r="U1242" i="26"/>
  <c r="V1242" i="26"/>
  <c r="W1242" i="26"/>
  <c r="X1242" i="26"/>
  <c r="Y1242" i="26"/>
  <c r="Z1242" i="26"/>
  <c r="AA1242" i="26"/>
  <c r="AB1242" i="26"/>
  <c r="AC1242" i="26"/>
  <c r="AD1242" i="26"/>
  <c r="AE1242" i="26"/>
  <c r="AF1242" i="26"/>
  <c r="AG1242" i="26"/>
  <c r="AH1242" i="26"/>
  <c r="F1245" i="26"/>
  <c r="G1245" i="26"/>
  <c r="H1245" i="26"/>
  <c r="I1245" i="26"/>
  <c r="J1245" i="26"/>
  <c r="K1245" i="26"/>
  <c r="L1245" i="26"/>
  <c r="M1245" i="26"/>
  <c r="N1245" i="26"/>
  <c r="O1245" i="26"/>
  <c r="P1245" i="26"/>
  <c r="Q1245" i="26"/>
  <c r="R1245" i="26"/>
  <c r="S1245" i="26"/>
  <c r="T1245" i="26"/>
  <c r="U1245" i="26"/>
  <c r="V1245" i="26"/>
  <c r="W1245" i="26"/>
  <c r="X1245" i="26"/>
  <c r="Y1245" i="26"/>
  <c r="Z1245" i="26"/>
  <c r="AA1245" i="26"/>
  <c r="AB1245" i="26"/>
  <c r="AC1245" i="26"/>
  <c r="AD1245" i="26"/>
  <c r="AE1245" i="26"/>
  <c r="AF1245" i="26"/>
  <c r="AG1245" i="26"/>
  <c r="AH1245" i="26"/>
  <c r="F1246" i="26"/>
  <c r="G1246" i="26"/>
  <c r="H1246" i="26"/>
  <c r="I1246" i="26"/>
  <c r="J1246" i="26"/>
  <c r="K1246" i="26"/>
  <c r="L1246" i="26"/>
  <c r="M1246" i="26"/>
  <c r="N1246" i="26"/>
  <c r="O1246" i="26"/>
  <c r="P1246" i="26"/>
  <c r="Q1246" i="26"/>
  <c r="R1246" i="26"/>
  <c r="S1246" i="26"/>
  <c r="T1246" i="26"/>
  <c r="U1246" i="26"/>
  <c r="V1246" i="26"/>
  <c r="W1246" i="26"/>
  <c r="X1246" i="26"/>
  <c r="Y1246" i="26"/>
  <c r="Z1246" i="26"/>
  <c r="AA1246" i="26"/>
  <c r="AB1246" i="26"/>
  <c r="AC1246" i="26"/>
  <c r="AD1246" i="26"/>
  <c r="AE1246" i="26"/>
  <c r="AF1246" i="26"/>
  <c r="AG1246" i="26"/>
  <c r="AH1246" i="26"/>
  <c r="F1249" i="26"/>
  <c r="G1249" i="26"/>
  <c r="H1249" i="26"/>
  <c r="I1249" i="26"/>
  <c r="J1249" i="26"/>
  <c r="K1249" i="26"/>
  <c r="L1249" i="26"/>
  <c r="M1249" i="26"/>
  <c r="N1249" i="26"/>
  <c r="O1249" i="26"/>
  <c r="P1249" i="26"/>
  <c r="Q1249" i="26"/>
  <c r="R1249" i="26"/>
  <c r="S1249" i="26"/>
  <c r="T1249" i="26"/>
  <c r="U1249" i="26"/>
  <c r="V1249" i="26"/>
  <c r="W1249" i="26"/>
  <c r="X1249" i="26"/>
  <c r="Y1249" i="26"/>
  <c r="Z1249" i="26"/>
  <c r="AA1249" i="26"/>
  <c r="AB1249" i="26"/>
  <c r="AC1249" i="26"/>
  <c r="AD1249" i="26"/>
  <c r="AE1249" i="26"/>
  <c r="AF1249" i="26"/>
  <c r="AG1249" i="26"/>
  <c r="AH1249" i="26"/>
  <c r="F1256" i="26"/>
  <c r="G1256" i="26"/>
  <c r="H1256" i="26"/>
  <c r="I1256" i="26"/>
  <c r="J1256" i="26"/>
  <c r="K1256" i="26"/>
  <c r="L1256" i="26"/>
  <c r="M1256" i="26"/>
  <c r="N1256" i="26"/>
  <c r="O1256" i="26"/>
  <c r="P1256" i="26"/>
  <c r="Q1256" i="26"/>
  <c r="R1256" i="26"/>
  <c r="S1256" i="26"/>
  <c r="T1256" i="26"/>
  <c r="U1256" i="26"/>
  <c r="V1256" i="26"/>
  <c r="W1256" i="26"/>
  <c r="X1256" i="26"/>
  <c r="Y1256" i="26"/>
  <c r="Z1256" i="26"/>
  <c r="AA1256" i="26"/>
  <c r="AB1256" i="26"/>
  <c r="AC1256" i="26"/>
  <c r="AD1256" i="26"/>
  <c r="AE1256" i="26"/>
  <c r="AF1256" i="26"/>
  <c r="AG1256" i="26"/>
  <c r="AH1256" i="26"/>
  <c r="F1257" i="26"/>
  <c r="G1257" i="26"/>
  <c r="H1257" i="26"/>
  <c r="I1257" i="26"/>
  <c r="J1257" i="26"/>
  <c r="K1257" i="26"/>
  <c r="L1257" i="26"/>
  <c r="M1257" i="26"/>
  <c r="N1257" i="26"/>
  <c r="O1257" i="26"/>
  <c r="P1257" i="26"/>
  <c r="Q1257" i="26"/>
  <c r="R1257" i="26"/>
  <c r="S1257" i="26"/>
  <c r="T1257" i="26"/>
  <c r="U1257" i="26"/>
  <c r="V1257" i="26"/>
  <c r="W1257" i="26"/>
  <c r="X1257" i="26"/>
  <c r="Y1257" i="26"/>
  <c r="Z1257" i="26"/>
  <c r="AA1257" i="26"/>
  <c r="AB1257" i="26"/>
  <c r="AC1257" i="26"/>
  <c r="AD1257" i="26"/>
  <c r="AE1257" i="26"/>
  <c r="AF1257" i="26"/>
  <c r="AG1257" i="26"/>
  <c r="AH1257" i="26"/>
  <c r="F1258" i="26"/>
  <c r="G1258" i="26"/>
  <c r="H1258" i="26"/>
  <c r="I1258" i="26"/>
  <c r="J1258" i="26"/>
  <c r="K1258" i="26"/>
  <c r="L1258" i="26"/>
  <c r="M1258" i="26"/>
  <c r="N1258" i="26"/>
  <c r="O1258" i="26"/>
  <c r="P1258" i="26"/>
  <c r="Q1258" i="26"/>
  <c r="R1258" i="26"/>
  <c r="S1258" i="26"/>
  <c r="T1258" i="26"/>
  <c r="U1258" i="26"/>
  <c r="V1258" i="26"/>
  <c r="W1258" i="26"/>
  <c r="X1258" i="26"/>
  <c r="Y1258" i="26"/>
  <c r="Z1258" i="26"/>
  <c r="AA1258" i="26"/>
  <c r="AB1258" i="26"/>
  <c r="AC1258" i="26"/>
  <c r="AD1258" i="26"/>
  <c r="AE1258" i="26"/>
  <c r="AF1258" i="26"/>
  <c r="AG1258" i="26"/>
  <c r="AH1258" i="26"/>
  <c r="F1259" i="26"/>
  <c r="G1259" i="26"/>
  <c r="H1259" i="26"/>
  <c r="I1259" i="26"/>
  <c r="J1259" i="26"/>
  <c r="K1259" i="26"/>
  <c r="L1259" i="26"/>
  <c r="M1259" i="26"/>
  <c r="N1259" i="26"/>
  <c r="O1259" i="26"/>
  <c r="P1259" i="26"/>
  <c r="Q1259" i="26"/>
  <c r="R1259" i="26"/>
  <c r="S1259" i="26"/>
  <c r="T1259" i="26"/>
  <c r="U1259" i="26"/>
  <c r="V1259" i="26"/>
  <c r="W1259" i="26"/>
  <c r="X1259" i="26"/>
  <c r="Y1259" i="26"/>
  <c r="Z1259" i="26"/>
  <c r="AA1259" i="26"/>
  <c r="AB1259" i="26"/>
  <c r="AC1259" i="26"/>
  <c r="AD1259" i="26"/>
  <c r="AE1259" i="26"/>
  <c r="AF1259" i="26"/>
  <c r="AG1259" i="26"/>
  <c r="AH1259" i="26"/>
  <c r="F1260" i="26"/>
  <c r="G1260" i="26"/>
  <c r="H1260" i="26"/>
  <c r="I1260" i="26"/>
  <c r="J1260" i="26"/>
  <c r="K1260" i="26"/>
  <c r="L1260" i="26"/>
  <c r="M1260" i="26"/>
  <c r="N1260" i="26"/>
  <c r="O1260" i="26"/>
  <c r="P1260" i="26"/>
  <c r="Q1260" i="26"/>
  <c r="R1260" i="26"/>
  <c r="S1260" i="26"/>
  <c r="T1260" i="26"/>
  <c r="U1260" i="26"/>
  <c r="V1260" i="26"/>
  <c r="W1260" i="26"/>
  <c r="X1260" i="26"/>
  <c r="Y1260" i="26"/>
  <c r="Z1260" i="26"/>
  <c r="AA1260" i="26"/>
  <c r="AB1260" i="26"/>
  <c r="AC1260" i="26"/>
  <c r="AD1260" i="26"/>
  <c r="AE1260" i="26"/>
  <c r="AF1260" i="26"/>
  <c r="AG1260" i="26"/>
  <c r="AH1260" i="26"/>
  <c r="F1261" i="26"/>
  <c r="F1628" i="26"/>
  <c r="G1261" i="26"/>
  <c r="G1628" i="26"/>
  <c r="H1261" i="26"/>
  <c r="I1261" i="26"/>
  <c r="I1628" i="26"/>
  <c r="J1261" i="26"/>
  <c r="J1628" i="26"/>
  <c r="K1261" i="26"/>
  <c r="L1261" i="26"/>
  <c r="L1628" i="26"/>
  <c r="M1261" i="26"/>
  <c r="M1628" i="26"/>
  <c r="N1261" i="26"/>
  <c r="N1628" i="26"/>
  <c r="O1261" i="26"/>
  <c r="O1628" i="26"/>
  <c r="P1261" i="26"/>
  <c r="Q1261" i="26"/>
  <c r="Q1628" i="26"/>
  <c r="R1261" i="26"/>
  <c r="R1628" i="26"/>
  <c r="S1261" i="26"/>
  <c r="T1261" i="26"/>
  <c r="T1628" i="26"/>
  <c r="U1261" i="26"/>
  <c r="U1628" i="26"/>
  <c r="V1261" i="26"/>
  <c r="V1628" i="26"/>
  <c r="W1261" i="26"/>
  <c r="W1628" i="26"/>
  <c r="X1261" i="26"/>
  <c r="Y1261" i="26"/>
  <c r="Y1628" i="26"/>
  <c r="Z1261" i="26"/>
  <c r="Z1628" i="26"/>
  <c r="AA1261" i="26"/>
  <c r="AB1261" i="26"/>
  <c r="AB1628" i="26"/>
  <c r="AC1261" i="26"/>
  <c r="AC1628" i="26"/>
  <c r="AD1261" i="26"/>
  <c r="AD1628" i="26"/>
  <c r="AE1261" i="26"/>
  <c r="AE1628" i="26"/>
  <c r="AF1261" i="26"/>
  <c r="AG1261" i="26"/>
  <c r="AG1628" i="26"/>
  <c r="AH1261" i="26"/>
  <c r="AH1628" i="26"/>
  <c r="F1263" i="26"/>
  <c r="G1263" i="26"/>
  <c r="H1263" i="26"/>
  <c r="I1263" i="26"/>
  <c r="J1263" i="26"/>
  <c r="K1263" i="26"/>
  <c r="L1263" i="26"/>
  <c r="M1263" i="26"/>
  <c r="N1263" i="26"/>
  <c r="O1263" i="26"/>
  <c r="P1263" i="26"/>
  <c r="Q1263" i="26"/>
  <c r="R1263" i="26"/>
  <c r="S1263" i="26"/>
  <c r="T1263" i="26"/>
  <c r="U1263" i="26"/>
  <c r="V1263" i="26"/>
  <c r="W1263" i="26"/>
  <c r="X1263" i="26"/>
  <c r="Y1263" i="26"/>
  <c r="Z1263" i="26"/>
  <c r="AA1263" i="26"/>
  <c r="AB1263" i="26"/>
  <c r="AC1263" i="26"/>
  <c r="AD1263" i="26"/>
  <c r="AE1263" i="26"/>
  <c r="AF1263" i="26"/>
  <c r="AG1263" i="26"/>
  <c r="AH1263" i="26"/>
  <c r="F1264" i="26"/>
  <c r="G1264" i="26"/>
  <c r="H1264" i="26"/>
  <c r="I1264" i="26"/>
  <c r="J1264" i="26"/>
  <c r="K1264" i="26"/>
  <c r="L1264" i="26"/>
  <c r="M1264" i="26"/>
  <c r="N1264" i="26"/>
  <c r="O1264" i="26"/>
  <c r="P1264" i="26"/>
  <c r="Q1264" i="26"/>
  <c r="R1264" i="26"/>
  <c r="S1264" i="26"/>
  <c r="T1264" i="26"/>
  <c r="U1264" i="26"/>
  <c r="V1264" i="26"/>
  <c r="W1264" i="26"/>
  <c r="X1264" i="26"/>
  <c r="Y1264" i="26"/>
  <c r="Z1264" i="26"/>
  <c r="AA1264" i="26"/>
  <c r="AB1264" i="26"/>
  <c r="AC1264" i="26"/>
  <c r="AD1264" i="26"/>
  <c r="AE1264" i="26"/>
  <c r="AF1264" i="26"/>
  <c r="AG1264" i="26"/>
  <c r="AH1264" i="26"/>
  <c r="F1266" i="26"/>
  <c r="G1266" i="26"/>
  <c r="H1266" i="26"/>
  <c r="I1266" i="26"/>
  <c r="J1266" i="26"/>
  <c r="K1266" i="26"/>
  <c r="L1266" i="26"/>
  <c r="M1266" i="26"/>
  <c r="N1266" i="26"/>
  <c r="O1266" i="26"/>
  <c r="P1266" i="26"/>
  <c r="Q1266" i="26"/>
  <c r="R1266" i="26"/>
  <c r="S1266" i="26"/>
  <c r="T1266" i="26"/>
  <c r="U1266" i="26"/>
  <c r="V1266" i="26"/>
  <c r="W1266" i="26"/>
  <c r="X1266" i="26"/>
  <c r="Y1266" i="26"/>
  <c r="Z1266" i="26"/>
  <c r="AA1266" i="26"/>
  <c r="AB1266" i="26"/>
  <c r="AC1266" i="26"/>
  <c r="AD1266" i="26"/>
  <c r="AE1266" i="26"/>
  <c r="AF1266" i="26"/>
  <c r="AG1266" i="26"/>
  <c r="AH1266" i="26"/>
  <c r="F1269" i="26"/>
  <c r="G1269" i="26"/>
  <c r="H1269" i="26"/>
  <c r="I1269" i="26"/>
  <c r="J1269" i="26"/>
  <c r="K1269" i="26"/>
  <c r="L1269" i="26"/>
  <c r="M1269" i="26"/>
  <c r="N1269" i="26"/>
  <c r="O1269" i="26"/>
  <c r="P1269" i="26"/>
  <c r="Q1269" i="26"/>
  <c r="R1269" i="26"/>
  <c r="S1269" i="26"/>
  <c r="T1269" i="26"/>
  <c r="U1269" i="26"/>
  <c r="V1269" i="26"/>
  <c r="W1269" i="26"/>
  <c r="X1269" i="26"/>
  <c r="Y1269" i="26"/>
  <c r="Z1269" i="26"/>
  <c r="AA1269" i="26"/>
  <c r="AB1269" i="26"/>
  <c r="AC1269" i="26"/>
  <c r="AD1269" i="26"/>
  <c r="AE1269" i="26"/>
  <c r="AF1269" i="26"/>
  <c r="AG1269" i="26"/>
  <c r="AH1269" i="26"/>
  <c r="Q1270" i="26"/>
  <c r="F1271" i="26"/>
  <c r="G1271" i="26"/>
  <c r="H1271" i="26"/>
  <c r="I1271" i="26"/>
  <c r="J1271" i="26"/>
  <c r="K1271" i="26"/>
  <c r="L1271" i="26"/>
  <c r="M1271" i="26"/>
  <c r="N1271" i="26"/>
  <c r="O1271" i="26"/>
  <c r="P1271" i="26"/>
  <c r="Q1271" i="26"/>
  <c r="R1271" i="26"/>
  <c r="S1271" i="26"/>
  <c r="T1271" i="26"/>
  <c r="U1271" i="26"/>
  <c r="V1271" i="26"/>
  <c r="W1271" i="26"/>
  <c r="X1271" i="26"/>
  <c r="Y1271" i="26"/>
  <c r="Z1271" i="26"/>
  <c r="AA1271" i="26"/>
  <c r="AB1271" i="26"/>
  <c r="AC1271" i="26"/>
  <c r="AD1271" i="26"/>
  <c r="AE1271" i="26"/>
  <c r="AF1271" i="26"/>
  <c r="AG1271" i="26"/>
  <c r="AH1271" i="26"/>
  <c r="F1272" i="26"/>
  <c r="G1272" i="26"/>
  <c r="H1272" i="26"/>
  <c r="I1272" i="26"/>
  <c r="J1272" i="26"/>
  <c r="K1272" i="26"/>
  <c r="L1272" i="26"/>
  <c r="M1272" i="26"/>
  <c r="N1272" i="26"/>
  <c r="O1272" i="26"/>
  <c r="P1272" i="26"/>
  <c r="Q1272" i="26"/>
  <c r="R1272" i="26"/>
  <c r="S1272" i="26"/>
  <c r="T1272" i="26"/>
  <c r="U1272" i="26"/>
  <c r="V1272" i="26"/>
  <c r="W1272" i="26"/>
  <c r="X1272" i="26"/>
  <c r="Y1272" i="26"/>
  <c r="Z1272" i="26"/>
  <c r="AA1272" i="26"/>
  <c r="AB1272" i="26"/>
  <c r="AC1272" i="26"/>
  <c r="AD1272" i="26"/>
  <c r="AE1272" i="26"/>
  <c r="AF1272" i="26"/>
  <c r="AG1272" i="26"/>
  <c r="AH1272" i="26"/>
  <c r="F1273" i="26"/>
  <c r="G1273" i="26"/>
  <c r="H1273" i="26"/>
  <c r="I1273" i="26"/>
  <c r="J1273" i="26"/>
  <c r="K1273" i="26"/>
  <c r="L1273" i="26"/>
  <c r="M1273" i="26"/>
  <c r="N1273" i="26"/>
  <c r="O1273" i="26"/>
  <c r="P1273" i="26"/>
  <c r="Q1273" i="26"/>
  <c r="R1273" i="26"/>
  <c r="S1273" i="26"/>
  <c r="T1273" i="26"/>
  <c r="U1273" i="26"/>
  <c r="V1273" i="26"/>
  <c r="W1273" i="26"/>
  <c r="X1273" i="26"/>
  <c r="Y1273" i="26"/>
  <c r="Z1273" i="26"/>
  <c r="AA1273" i="26"/>
  <c r="AB1273" i="26"/>
  <c r="AC1273" i="26"/>
  <c r="AD1273" i="26"/>
  <c r="AE1273" i="26"/>
  <c r="AF1273" i="26"/>
  <c r="AG1273" i="26"/>
  <c r="AH1273" i="26"/>
  <c r="F1274" i="26"/>
  <c r="F1270" i="26"/>
  <c r="G1274" i="26"/>
  <c r="G1270" i="26"/>
  <c r="H1274" i="26"/>
  <c r="H1270" i="26"/>
  <c r="I1274" i="26"/>
  <c r="I1270" i="26"/>
  <c r="J1274" i="26"/>
  <c r="J1270" i="26"/>
  <c r="K1274" i="26"/>
  <c r="K1270" i="26"/>
  <c r="L1274" i="26"/>
  <c r="M1274" i="26"/>
  <c r="M1270" i="26"/>
  <c r="N1274" i="26"/>
  <c r="N1270" i="26"/>
  <c r="O1274" i="26"/>
  <c r="O1270" i="26"/>
  <c r="P1274" i="26"/>
  <c r="P1270" i="26"/>
  <c r="Q1274" i="26"/>
  <c r="R1274" i="26"/>
  <c r="R1270" i="26"/>
  <c r="S1274" i="26"/>
  <c r="S1270" i="26"/>
  <c r="T1274" i="26"/>
  <c r="T1270" i="26"/>
  <c r="U1274" i="26"/>
  <c r="U1270" i="26"/>
  <c r="V1274" i="26"/>
  <c r="V1270" i="26"/>
  <c r="W1274" i="26"/>
  <c r="W1270" i="26"/>
  <c r="X1274" i="26"/>
  <c r="X1270" i="26"/>
  <c r="Y1274" i="26"/>
  <c r="Y1270" i="26"/>
  <c r="Z1274" i="26"/>
  <c r="Z1270" i="26"/>
  <c r="AA1274" i="26"/>
  <c r="AA1270" i="26"/>
  <c r="AB1274" i="26"/>
  <c r="AB1270" i="26"/>
  <c r="AC1274" i="26"/>
  <c r="AC1270" i="26"/>
  <c r="AD1274" i="26"/>
  <c r="AD1270" i="26"/>
  <c r="AE1274" i="26"/>
  <c r="AE1270" i="26"/>
  <c r="AF1274" i="26"/>
  <c r="AF1270" i="26"/>
  <c r="AG1274" i="26"/>
  <c r="AG1270" i="26"/>
  <c r="AH1274" i="26"/>
  <c r="AH1270" i="26"/>
  <c r="F1277" i="26"/>
  <c r="G1277" i="26"/>
  <c r="H1277" i="26"/>
  <c r="I1277" i="26"/>
  <c r="J1277" i="26"/>
  <c r="K1277" i="26"/>
  <c r="L1277" i="26"/>
  <c r="M1277" i="26"/>
  <c r="N1277" i="26"/>
  <c r="O1277" i="26"/>
  <c r="P1277" i="26"/>
  <c r="Q1277" i="26"/>
  <c r="R1277" i="26"/>
  <c r="S1277" i="26"/>
  <c r="T1277" i="26"/>
  <c r="U1277" i="26"/>
  <c r="V1277" i="26"/>
  <c r="W1277" i="26"/>
  <c r="X1277" i="26"/>
  <c r="Y1277" i="26"/>
  <c r="Z1277" i="26"/>
  <c r="AA1277" i="26"/>
  <c r="AB1277" i="26"/>
  <c r="AC1277" i="26"/>
  <c r="AD1277" i="26"/>
  <c r="AE1277" i="26"/>
  <c r="AF1277" i="26"/>
  <c r="AG1277" i="26"/>
  <c r="AH1277" i="26"/>
  <c r="F1278" i="26"/>
  <c r="G1278" i="26"/>
  <c r="H1278" i="26"/>
  <c r="I1278" i="26"/>
  <c r="J1278" i="26"/>
  <c r="K1278" i="26"/>
  <c r="L1278" i="26"/>
  <c r="M1278" i="26"/>
  <c r="N1278" i="26"/>
  <c r="O1278" i="26"/>
  <c r="P1278" i="26"/>
  <c r="Q1278" i="26"/>
  <c r="R1278" i="26"/>
  <c r="S1278" i="26"/>
  <c r="T1278" i="26"/>
  <c r="U1278" i="26"/>
  <c r="V1278" i="26"/>
  <c r="W1278" i="26"/>
  <c r="X1278" i="26"/>
  <c r="Y1278" i="26"/>
  <c r="Z1278" i="26"/>
  <c r="AA1278" i="26"/>
  <c r="AB1278" i="26"/>
  <c r="AC1278" i="26"/>
  <c r="AD1278" i="26"/>
  <c r="AE1278" i="26"/>
  <c r="AF1278" i="26"/>
  <c r="AG1278" i="26"/>
  <c r="AH1278" i="26"/>
  <c r="F1279" i="26"/>
  <c r="G1279" i="26"/>
  <c r="H1279" i="26"/>
  <c r="I1279" i="26"/>
  <c r="J1279" i="26"/>
  <c r="K1279" i="26"/>
  <c r="L1279" i="26"/>
  <c r="M1279" i="26"/>
  <c r="N1279" i="26"/>
  <c r="O1279" i="26"/>
  <c r="P1279" i="26"/>
  <c r="Q1279" i="26"/>
  <c r="R1279" i="26"/>
  <c r="S1279" i="26"/>
  <c r="T1279" i="26"/>
  <c r="U1279" i="26"/>
  <c r="V1279" i="26"/>
  <c r="W1279" i="26"/>
  <c r="X1279" i="26"/>
  <c r="Y1279" i="26"/>
  <c r="Z1279" i="26"/>
  <c r="AA1279" i="26"/>
  <c r="AB1279" i="26"/>
  <c r="AC1279" i="26"/>
  <c r="AD1279" i="26"/>
  <c r="AE1279" i="26"/>
  <c r="AF1279" i="26"/>
  <c r="AG1279" i="26"/>
  <c r="AH1279" i="26"/>
  <c r="F1282" i="26"/>
  <c r="G1282" i="26"/>
  <c r="K1282" i="26"/>
  <c r="O1282" i="26"/>
  <c r="S1282" i="26"/>
  <c r="W1282" i="26"/>
  <c r="AA1282" i="26"/>
  <c r="AE1282" i="26"/>
  <c r="F1283" i="26"/>
  <c r="G1283" i="26"/>
  <c r="H1283" i="26"/>
  <c r="I1283" i="26"/>
  <c r="J1283" i="26"/>
  <c r="K1283" i="26"/>
  <c r="L1283" i="26"/>
  <c r="M1283" i="26"/>
  <c r="N1283" i="26"/>
  <c r="O1283" i="26"/>
  <c r="P1283" i="26"/>
  <c r="Q1283" i="26"/>
  <c r="R1283" i="26"/>
  <c r="S1283" i="26"/>
  <c r="T1283" i="26"/>
  <c r="U1283" i="26"/>
  <c r="V1283" i="26"/>
  <c r="W1283" i="26"/>
  <c r="X1283" i="26"/>
  <c r="Y1283" i="26"/>
  <c r="Z1283" i="26"/>
  <c r="AA1283" i="26"/>
  <c r="AB1283" i="26"/>
  <c r="AC1283" i="26"/>
  <c r="AD1283" i="26"/>
  <c r="AE1283" i="26"/>
  <c r="AF1283" i="26"/>
  <c r="AG1283" i="26"/>
  <c r="AH1283" i="26"/>
  <c r="F1286" i="26"/>
  <c r="G1286" i="26"/>
  <c r="H1286" i="26"/>
  <c r="I1302" i="26"/>
  <c r="I1286" i="26"/>
  <c r="J1286" i="26"/>
  <c r="K1286" i="26"/>
  <c r="L1286" i="26"/>
  <c r="M1302" i="26"/>
  <c r="M1286" i="26"/>
  <c r="N1286" i="26"/>
  <c r="O1286" i="26"/>
  <c r="P1286" i="26"/>
  <c r="Q1302" i="26"/>
  <c r="Q1286" i="26"/>
  <c r="R1286" i="26"/>
  <c r="S1286" i="26"/>
  <c r="T1286" i="26"/>
  <c r="U1302" i="26"/>
  <c r="U1286" i="26"/>
  <c r="V1286" i="26"/>
  <c r="W1286" i="26"/>
  <c r="X1286" i="26"/>
  <c r="Y1302" i="26"/>
  <c r="Y1286" i="26"/>
  <c r="Z1286" i="26"/>
  <c r="AA1286" i="26"/>
  <c r="AB1286" i="26"/>
  <c r="AC1302" i="26"/>
  <c r="AC1286" i="26"/>
  <c r="AD1286" i="26"/>
  <c r="AE1286" i="26"/>
  <c r="AF1286" i="26"/>
  <c r="AG1302" i="26"/>
  <c r="AG1286" i="26"/>
  <c r="AH1286" i="26"/>
  <c r="F1288" i="26"/>
  <c r="F1265" i="26"/>
  <c r="G1288" i="26"/>
  <c r="G1265" i="26"/>
  <c r="H1288" i="26"/>
  <c r="H1265" i="26"/>
  <c r="I1288" i="26"/>
  <c r="J1288" i="26"/>
  <c r="J1265" i="26"/>
  <c r="K1288" i="26"/>
  <c r="K1265" i="26"/>
  <c r="L1288" i="26"/>
  <c r="L1265" i="26"/>
  <c r="M1288" i="26"/>
  <c r="N1288" i="26"/>
  <c r="N1265" i="26"/>
  <c r="O1288" i="26"/>
  <c r="O1265" i="26"/>
  <c r="P1288" i="26"/>
  <c r="P1265" i="26"/>
  <c r="Q1288" i="26"/>
  <c r="R1288" i="26"/>
  <c r="R1265" i="26"/>
  <c r="S1288" i="26"/>
  <c r="S1265" i="26"/>
  <c r="T1288" i="26"/>
  <c r="T1265" i="26"/>
  <c r="U1288" i="26"/>
  <c r="V1288" i="26"/>
  <c r="V1265" i="26"/>
  <c r="W1288" i="26"/>
  <c r="W1265" i="26"/>
  <c r="X1288" i="26"/>
  <c r="X1265" i="26"/>
  <c r="Y1288" i="26"/>
  <c r="Z1288" i="26"/>
  <c r="Z1265" i="26"/>
  <c r="AA1288" i="26"/>
  <c r="AA1265" i="26"/>
  <c r="AB1288" i="26"/>
  <c r="AB1265" i="26"/>
  <c r="AC1288" i="26"/>
  <c r="AD1288" i="26"/>
  <c r="AD1265" i="26"/>
  <c r="AE1288" i="26"/>
  <c r="AE1265" i="26"/>
  <c r="AF1288" i="26"/>
  <c r="AF1265" i="26"/>
  <c r="AG1288" i="26"/>
  <c r="AH1288" i="26"/>
  <c r="AH1265" i="26"/>
  <c r="F1290" i="26"/>
  <c r="F1198" i="26"/>
  <c r="G1290" i="26"/>
  <c r="G1198" i="26"/>
  <c r="H1290" i="26"/>
  <c r="H1198" i="26"/>
  <c r="I1290" i="26"/>
  <c r="J1290" i="26"/>
  <c r="J1198" i="26"/>
  <c r="K1290" i="26"/>
  <c r="K1198" i="26"/>
  <c r="L1290" i="26"/>
  <c r="L1198" i="26"/>
  <c r="M1290" i="26"/>
  <c r="N1290" i="26"/>
  <c r="N1198" i="26"/>
  <c r="O1290" i="26"/>
  <c r="O1198" i="26"/>
  <c r="P1290" i="26"/>
  <c r="P1198" i="26"/>
  <c r="Q1290" i="26"/>
  <c r="R1290" i="26"/>
  <c r="R1198" i="26"/>
  <c r="S1290" i="26"/>
  <c r="S1198" i="26"/>
  <c r="T1290" i="26"/>
  <c r="T1198" i="26"/>
  <c r="U1290" i="26"/>
  <c r="V1290" i="26"/>
  <c r="V1198" i="26"/>
  <c r="W1290" i="26"/>
  <c r="W1198" i="26"/>
  <c r="X1290" i="26"/>
  <c r="Y1290" i="26"/>
  <c r="Z1290" i="26"/>
  <c r="Z1198" i="26"/>
  <c r="AA1290" i="26"/>
  <c r="AA1198" i="26"/>
  <c r="AB1290" i="26"/>
  <c r="AB1198" i="26"/>
  <c r="AC1290" i="26"/>
  <c r="AD1290" i="26"/>
  <c r="AD1198" i="26"/>
  <c r="AE1290" i="26"/>
  <c r="AE1198" i="26"/>
  <c r="AF1290" i="26"/>
  <c r="AG1290" i="26"/>
  <c r="AH1290" i="26"/>
  <c r="F1292" i="26"/>
  <c r="G1292" i="26"/>
  <c r="H1292" i="26"/>
  <c r="I1292" i="26"/>
  <c r="J1292" i="26"/>
  <c r="K1292" i="26"/>
  <c r="L1292" i="26"/>
  <c r="M1292" i="26"/>
  <c r="N1292" i="26"/>
  <c r="O1292" i="26"/>
  <c r="P1292" i="26"/>
  <c r="Q1292" i="26"/>
  <c r="R1292" i="26"/>
  <c r="S1292" i="26"/>
  <c r="T1292" i="26"/>
  <c r="U1292" i="26"/>
  <c r="V1292" i="26"/>
  <c r="W1292" i="26"/>
  <c r="X1292" i="26"/>
  <c r="Y1292" i="26"/>
  <c r="Z1292" i="26"/>
  <c r="AA1292" i="26"/>
  <c r="AB1292" i="26"/>
  <c r="AC1292" i="26"/>
  <c r="AD1292" i="26"/>
  <c r="AE1292" i="26"/>
  <c r="AF1292" i="26"/>
  <c r="AG1292" i="26"/>
  <c r="AH1292" i="26"/>
  <c r="F1295" i="26"/>
  <c r="G1295" i="26"/>
  <c r="H1295" i="26"/>
  <c r="I1295" i="26"/>
  <c r="J1295" i="26"/>
  <c r="K1295" i="26"/>
  <c r="L1295" i="26"/>
  <c r="M1295" i="26"/>
  <c r="N1295" i="26"/>
  <c r="O1295" i="26"/>
  <c r="P1295" i="26"/>
  <c r="Q1295" i="26"/>
  <c r="R1295" i="26"/>
  <c r="S1295" i="26"/>
  <c r="T1295" i="26"/>
  <c r="U1295" i="26"/>
  <c r="V1295" i="26"/>
  <c r="W1295" i="26"/>
  <c r="X1295" i="26"/>
  <c r="Y1295" i="26"/>
  <c r="Z1295" i="26"/>
  <c r="AA1295" i="26"/>
  <c r="AB1295" i="26"/>
  <c r="AC1295" i="26"/>
  <c r="AD1295" i="26"/>
  <c r="AE1295" i="26"/>
  <c r="AF1295" i="26"/>
  <c r="AG1295" i="26"/>
  <c r="AH1295" i="26"/>
  <c r="F1297" i="26"/>
  <c r="G1297" i="26"/>
  <c r="H1297" i="26"/>
  <c r="I1297" i="26"/>
  <c r="J1297" i="26"/>
  <c r="K1297" i="26"/>
  <c r="L1297" i="26"/>
  <c r="M1297" i="26"/>
  <c r="N1297" i="26"/>
  <c r="O1297" i="26"/>
  <c r="P1297" i="26"/>
  <c r="Q1297" i="26"/>
  <c r="R1297" i="26"/>
  <c r="S1297" i="26"/>
  <c r="T1297" i="26"/>
  <c r="U1297" i="26"/>
  <c r="V1297" i="26"/>
  <c r="W1297" i="26"/>
  <c r="X1297" i="26"/>
  <c r="Y1297" i="26"/>
  <c r="Z1297" i="26"/>
  <c r="AA1297" i="26"/>
  <c r="AB1297" i="26"/>
  <c r="AC1297" i="26"/>
  <c r="AD1297" i="26"/>
  <c r="AE1297" i="26"/>
  <c r="AF1297" i="26"/>
  <c r="AG1297" i="26"/>
  <c r="AH1297" i="26"/>
  <c r="F1299" i="26"/>
  <c r="G1299" i="26"/>
  <c r="H1299" i="26"/>
  <c r="I1299" i="26"/>
  <c r="J1299" i="26"/>
  <c r="K1299" i="26"/>
  <c r="L1299" i="26"/>
  <c r="M1299" i="26"/>
  <c r="N1299" i="26"/>
  <c r="O1299" i="26"/>
  <c r="P1299" i="26"/>
  <c r="Q1299" i="26"/>
  <c r="R1299" i="26"/>
  <c r="S1299" i="26"/>
  <c r="T1299" i="26"/>
  <c r="U1299" i="26"/>
  <c r="V1299" i="26"/>
  <c r="W1299" i="26"/>
  <c r="X1299" i="26"/>
  <c r="Y1299" i="26"/>
  <c r="Z1299" i="26"/>
  <c r="AA1299" i="26"/>
  <c r="AB1299" i="26"/>
  <c r="AC1299" i="26"/>
  <c r="AD1299" i="26"/>
  <c r="AE1299" i="26"/>
  <c r="AF1299" i="26"/>
  <c r="AG1299" i="26"/>
  <c r="AH1299" i="26"/>
  <c r="F1300" i="26"/>
  <c r="G1300" i="26"/>
  <c r="H1300" i="26"/>
  <c r="I1300" i="26"/>
  <c r="J1300" i="26"/>
  <c r="K1300" i="26"/>
  <c r="L1300" i="26"/>
  <c r="M1300" i="26"/>
  <c r="N1300" i="26"/>
  <c r="O1300" i="26"/>
  <c r="P1300" i="26"/>
  <c r="Q1300" i="26"/>
  <c r="R1300" i="26"/>
  <c r="S1300" i="26"/>
  <c r="T1300" i="26"/>
  <c r="U1300" i="26"/>
  <c r="V1300" i="26"/>
  <c r="W1300" i="26"/>
  <c r="X1300" i="26"/>
  <c r="Y1300" i="26"/>
  <c r="Z1300" i="26"/>
  <c r="AA1300" i="26"/>
  <c r="AB1300" i="26"/>
  <c r="AC1300" i="26"/>
  <c r="AD1300" i="26"/>
  <c r="AE1300" i="26"/>
  <c r="AF1300" i="26"/>
  <c r="AG1300" i="26"/>
  <c r="AH1300" i="26"/>
  <c r="F1302" i="26"/>
  <c r="G1302" i="26"/>
  <c r="H1302" i="26"/>
  <c r="J1302" i="26"/>
  <c r="K1302" i="26"/>
  <c r="L1302" i="26"/>
  <c r="N1302" i="26"/>
  <c r="O1302" i="26"/>
  <c r="P1302" i="26"/>
  <c r="R1302" i="26"/>
  <c r="S1302" i="26"/>
  <c r="T1302" i="26"/>
  <c r="V1302" i="26"/>
  <c r="W1302" i="26"/>
  <c r="X1302" i="26"/>
  <c r="Z1302" i="26"/>
  <c r="AA1302" i="26"/>
  <c r="AB1302" i="26"/>
  <c r="AD1302" i="26"/>
  <c r="AE1302" i="26"/>
  <c r="AF1302" i="26"/>
  <c r="AH1302" i="26"/>
  <c r="F1304" i="26"/>
  <c r="G1304" i="26"/>
  <c r="H1304" i="26"/>
  <c r="H1282" i="26"/>
  <c r="I1304" i="26"/>
  <c r="J1304" i="26"/>
  <c r="K1304" i="26"/>
  <c r="L1304" i="26"/>
  <c r="L1282" i="26"/>
  <c r="M1304" i="26"/>
  <c r="N1304" i="26"/>
  <c r="O1304" i="26"/>
  <c r="P1304" i="26"/>
  <c r="P1282" i="26"/>
  <c r="Q1304" i="26"/>
  <c r="R1304" i="26"/>
  <c r="S1304" i="26"/>
  <c r="T1304" i="26"/>
  <c r="T1282" i="26"/>
  <c r="U1304" i="26"/>
  <c r="V1304" i="26"/>
  <c r="W1304" i="26"/>
  <c r="X1304" i="26"/>
  <c r="X1282" i="26"/>
  <c r="Y1304" i="26"/>
  <c r="Z1304" i="26"/>
  <c r="AA1304" i="26"/>
  <c r="AB1304" i="26"/>
  <c r="AB1282" i="26"/>
  <c r="AC1304" i="26"/>
  <c r="AD1304" i="26"/>
  <c r="AE1304" i="26"/>
  <c r="AF1304" i="26"/>
  <c r="AF1282" i="26"/>
  <c r="AG1304" i="26"/>
  <c r="AH1304" i="26"/>
  <c r="AI1282" i="26"/>
  <c r="F1308" i="26"/>
  <c r="G1308" i="26"/>
  <c r="H1308" i="26"/>
  <c r="I1308" i="26"/>
  <c r="J1308" i="26"/>
  <c r="K1308" i="26"/>
  <c r="L1308" i="26"/>
  <c r="M1308" i="26"/>
  <c r="N1308" i="26"/>
  <c r="O1308" i="26"/>
  <c r="P1308" i="26"/>
  <c r="Q1308" i="26"/>
  <c r="R1308" i="26"/>
  <c r="S1308" i="26"/>
  <c r="T1308" i="26"/>
  <c r="U1308" i="26"/>
  <c r="V1308" i="26"/>
  <c r="W1308" i="26"/>
  <c r="X1308" i="26"/>
  <c r="Y1308" i="26"/>
  <c r="Z1308" i="26"/>
  <c r="AA1308" i="26"/>
  <c r="AB1308" i="26"/>
  <c r="AC1308" i="26"/>
  <c r="AD1308" i="26"/>
  <c r="AE1308" i="26"/>
  <c r="AF1308" i="26"/>
  <c r="AG1308" i="26"/>
  <c r="AH1308" i="26"/>
  <c r="F1312" i="26"/>
  <c r="G1312" i="26"/>
  <c r="H1312" i="26"/>
  <c r="I1312" i="26"/>
  <c r="J1312" i="26"/>
  <c r="K1312" i="26"/>
  <c r="L1312" i="26"/>
  <c r="M1312" i="26"/>
  <c r="N1312" i="26"/>
  <c r="O1312" i="26"/>
  <c r="P1312" i="26"/>
  <c r="Q1312" i="26"/>
  <c r="R1312" i="26"/>
  <c r="S1312" i="26"/>
  <c r="T1312" i="26"/>
  <c r="U1312" i="26"/>
  <c r="V1312" i="26"/>
  <c r="W1312" i="26"/>
  <c r="X1312" i="26"/>
  <c r="Y1312" i="26"/>
  <c r="Z1312" i="26"/>
  <c r="AA1312" i="26"/>
  <c r="AB1312" i="26"/>
  <c r="AC1312" i="26"/>
  <c r="AD1312" i="26"/>
  <c r="AE1312" i="26"/>
  <c r="AF1312" i="26"/>
  <c r="AG1312" i="26"/>
  <c r="AH1312" i="26"/>
  <c r="F1313" i="26"/>
  <c r="G1313" i="26"/>
  <c r="H1313" i="26"/>
  <c r="I1313" i="26"/>
  <c r="J1313" i="26"/>
  <c r="K1313" i="26"/>
  <c r="L1313" i="26"/>
  <c r="M1313" i="26"/>
  <c r="N1313" i="26"/>
  <c r="O1313" i="26"/>
  <c r="P1313" i="26"/>
  <c r="Q1313" i="26"/>
  <c r="R1313" i="26"/>
  <c r="S1313" i="26"/>
  <c r="T1313" i="26"/>
  <c r="U1313" i="26"/>
  <c r="V1313" i="26"/>
  <c r="W1313" i="26"/>
  <c r="X1313" i="26"/>
  <c r="Y1313" i="26"/>
  <c r="Z1313" i="26"/>
  <c r="AA1313" i="26"/>
  <c r="AB1313" i="26"/>
  <c r="AC1313" i="26"/>
  <c r="AD1313" i="26"/>
  <c r="AE1313" i="26"/>
  <c r="AF1313" i="26"/>
  <c r="AG1313" i="26"/>
  <c r="AH1313" i="26"/>
  <c r="F1314" i="26"/>
  <c r="G1314" i="26"/>
  <c r="H1314" i="26"/>
  <c r="I1314" i="26"/>
  <c r="J1314" i="26"/>
  <c r="K1314" i="26"/>
  <c r="L1314" i="26"/>
  <c r="M1314" i="26"/>
  <c r="N1314" i="26"/>
  <c r="O1314" i="26"/>
  <c r="P1314" i="26"/>
  <c r="Q1314" i="26"/>
  <c r="R1314" i="26"/>
  <c r="S1314" i="26"/>
  <c r="T1314" i="26"/>
  <c r="U1314" i="26"/>
  <c r="V1314" i="26"/>
  <c r="W1314" i="26"/>
  <c r="X1314" i="26"/>
  <c r="Y1314" i="26"/>
  <c r="Z1314" i="26"/>
  <c r="AA1314" i="26"/>
  <c r="AB1314" i="26"/>
  <c r="AC1314" i="26"/>
  <c r="AD1314" i="26"/>
  <c r="AE1314" i="26"/>
  <c r="AF1314" i="26"/>
  <c r="AG1314" i="26"/>
  <c r="AH1314" i="26"/>
  <c r="F1316" i="26"/>
  <c r="G1316" i="26"/>
  <c r="H1316" i="26"/>
  <c r="I1316" i="26"/>
  <c r="J1316" i="26"/>
  <c r="K1316" i="26"/>
  <c r="L1316" i="26"/>
  <c r="M1316" i="26"/>
  <c r="N1316" i="26"/>
  <c r="O1316" i="26"/>
  <c r="P1316" i="26"/>
  <c r="Q1316" i="26"/>
  <c r="R1316" i="26"/>
  <c r="S1316" i="26"/>
  <c r="T1316" i="26"/>
  <c r="U1316" i="26"/>
  <c r="V1316" i="26"/>
  <c r="W1316" i="26"/>
  <c r="X1316" i="26"/>
  <c r="Y1316" i="26"/>
  <c r="Z1316" i="26"/>
  <c r="AA1316" i="26"/>
  <c r="AB1316" i="26"/>
  <c r="AC1316" i="26"/>
  <c r="AD1316" i="26"/>
  <c r="AE1316" i="26"/>
  <c r="AF1316" i="26"/>
  <c r="AG1316" i="26"/>
  <c r="AH1316" i="26"/>
  <c r="F1318" i="26"/>
  <c r="G1318" i="26"/>
  <c r="H1318" i="26"/>
  <c r="I1318" i="26"/>
  <c r="J1318" i="26"/>
  <c r="K1318" i="26"/>
  <c r="L1318" i="26"/>
  <c r="M1318" i="26"/>
  <c r="N1318" i="26"/>
  <c r="O1318" i="26"/>
  <c r="P1318" i="26"/>
  <c r="Q1318" i="26"/>
  <c r="R1318" i="26"/>
  <c r="S1318" i="26"/>
  <c r="T1318" i="26"/>
  <c r="U1318" i="26"/>
  <c r="V1318" i="26"/>
  <c r="W1318" i="26"/>
  <c r="X1318" i="26"/>
  <c r="Y1318" i="26"/>
  <c r="Z1318" i="26"/>
  <c r="AA1318" i="26"/>
  <c r="AB1318" i="26"/>
  <c r="AC1318" i="26"/>
  <c r="AD1318" i="26"/>
  <c r="AE1318" i="26"/>
  <c r="AF1318" i="26"/>
  <c r="AG1318" i="26"/>
  <c r="AH1318" i="26"/>
  <c r="F1319" i="26"/>
  <c r="F1298" i="26"/>
  <c r="G1319" i="26"/>
  <c r="G1298" i="26"/>
  <c r="H1319" i="26"/>
  <c r="I1319" i="26"/>
  <c r="I1298" i="26"/>
  <c r="J1319" i="26"/>
  <c r="J1298" i="26"/>
  <c r="K1319" i="26"/>
  <c r="K1298" i="26"/>
  <c r="L1319" i="26"/>
  <c r="M1319" i="26"/>
  <c r="M1298" i="26"/>
  <c r="N1319" i="26"/>
  <c r="N1298" i="26"/>
  <c r="O1319" i="26"/>
  <c r="P1298" i="26"/>
  <c r="P1319" i="26"/>
  <c r="Q1319" i="26"/>
  <c r="Q1298" i="26"/>
  <c r="R1319" i="26"/>
  <c r="R1298" i="26"/>
  <c r="S1319" i="26"/>
  <c r="S1298" i="26"/>
  <c r="T1319" i="26"/>
  <c r="U1319" i="26"/>
  <c r="U1298" i="26"/>
  <c r="V1319" i="26"/>
  <c r="V1298" i="26"/>
  <c r="W1319" i="26"/>
  <c r="W1298" i="26"/>
  <c r="X1319" i="26"/>
  <c r="Y1319" i="26"/>
  <c r="Y1298" i="26"/>
  <c r="Z1319" i="26"/>
  <c r="Z1298" i="26"/>
  <c r="AA1319" i="26"/>
  <c r="AA1298" i="26"/>
  <c r="AB1319" i="26"/>
  <c r="AC1319" i="26"/>
  <c r="AC1298" i="26"/>
  <c r="AD1319" i="26"/>
  <c r="AD1298" i="26"/>
  <c r="AE1319" i="26"/>
  <c r="AF1298" i="26"/>
  <c r="AF1319" i="26"/>
  <c r="AG1319" i="26"/>
  <c r="AG1298" i="26"/>
  <c r="AH1319" i="26"/>
  <c r="AH1298" i="26"/>
  <c r="F1320" i="26"/>
  <c r="G1320" i="26"/>
  <c r="H1320" i="26"/>
  <c r="I1320" i="26"/>
  <c r="J1320" i="26"/>
  <c r="K1320" i="26"/>
  <c r="L1320" i="26"/>
  <c r="M1320" i="26"/>
  <c r="N1320" i="26"/>
  <c r="O1320" i="26"/>
  <c r="P1320" i="26"/>
  <c r="Q1320" i="26"/>
  <c r="R1320" i="26"/>
  <c r="S1320" i="26"/>
  <c r="T1320" i="26"/>
  <c r="U1320" i="26"/>
  <c r="V1320" i="26"/>
  <c r="W1320" i="26"/>
  <c r="X1320" i="26"/>
  <c r="Y1320" i="26"/>
  <c r="Z1320" i="26"/>
  <c r="AA1320" i="26"/>
  <c r="AB1320" i="26"/>
  <c r="AC1320" i="26"/>
  <c r="AD1320" i="26"/>
  <c r="AE1320" i="26"/>
  <c r="AF1320" i="26"/>
  <c r="AG1320" i="26"/>
  <c r="AH1320" i="26"/>
  <c r="F1323" i="26"/>
  <c r="G1323" i="26"/>
  <c r="H1323" i="26"/>
  <c r="I1323" i="26"/>
  <c r="J1323" i="26"/>
  <c r="K1323" i="26"/>
  <c r="L1323" i="26"/>
  <c r="M1323" i="26"/>
  <c r="N1323" i="26"/>
  <c r="O1323" i="26"/>
  <c r="P1323" i="26"/>
  <c r="Q1323" i="26"/>
  <c r="R1323" i="26"/>
  <c r="S1323" i="26"/>
  <c r="T1323" i="26"/>
  <c r="U1323" i="26"/>
  <c r="V1323" i="26"/>
  <c r="W1323" i="26"/>
  <c r="X1323" i="26"/>
  <c r="Y1323" i="26"/>
  <c r="Z1323" i="26"/>
  <c r="AA1323" i="26"/>
  <c r="AB1323" i="26"/>
  <c r="AC1323" i="26"/>
  <c r="AD1323" i="26"/>
  <c r="AE1323" i="26"/>
  <c r="AF1323" i="26"/>
  <c r="AG1323" i="26"/>
  <c r="AH1323" i="26"/>
  <c r="F1324" i="26"/>
  <c r="G1324" i="26"/>
  <c r="H1324" i="26"/>
  <c r="I1324" i="26"/>
  <c r="J1324" i="26"/>
  <c r="K1324" i="26"/>
  <c r="L1324" i="26"/>
  <c r="M1324" i="26"/>
  <c r="N1324" i="26"/>
  <c r="O1324" i="26"/>
  <c r="P1324" i="26"/>
  <c r="Q1324" i="26"/>
  <c r="R1324" i="26"/>
  <c r="S1324" i="26"/>
  <c r="T1324" i="26"/>
  <c r="U1324" i="26"/>
  <c r="V1324" i="26"/>
  <c r="W1324" i="26"/>
  <c r="X1324" i="26"/>
  <c r="Y1324" i="26"/>
  <c r="Z1324" i="26"/>
  <c r="AA1324" i="26"/>
  <c r="AB1324" i="26"/>
  <c r="AC1324" i="26"/>
  <c r="AD1324" i="26"/>
  <c r="AE1324" i="26"/>
  <c r="AF1324" i="26"/>
  <c r="AG1324" i="26"/>
  <c r="AH1324" i="26"/>
  <c r="F1326" i="26"/>
  <c r="G1326" i="26"/>
  <c r="H1326" i="26"/>
  <c r="I1326" i="26"/>
  <c r="J1326" i="26"/>
  <c r="K1326" i="26"/>
  <c r="L1326" i="26"/>
  <c r="M1326" i="26"/>
  <c r="N1326" i="26"/>
  <c r="O1326" i="26"/>
  <c r="P1326" i="26"/>
  <c r="Q1326" i="26"/>
  <c r="R1326" i="26"/>
  <c r="S1326" i="26"/>
  <c r="T1326" i="26"/>
  <c r="U1326" i="26"/>
  <c r="V1326" i="26"/>
  <c r="W1326" i="26"/>
  <c r="X1326" i="26"/>
  <c r="Y1326" i="26"/>
  <c r="Z1326" i="26"/>
  <c r="AA1326" i="26"/>
  <c r="AB1326" i="26"/>
  <c r="AC1326" i="26"/>
  <c r="AD1326" i="26"/>
  <c r="AE1326" i="26"/>
  <c r="AF1326" i="26"/>
  <c r="AG1326" i="26"/>
  <c r="AH1326" i="26"/>
  <c r="F1330" i="26"/>
  <c r="G1330" i="26"/>
  <c r="H1330" i="26"/>
  <c r="I1330" i="26"/>
  <c r="J1330" i="26"/>
  <c r="K1330" i="26"/>
  <c r="L1330" i="26"/>
  <c r="M1330" i="26"/>
  <c r="N1330" i="26"/>
  <c r="O1330" i="26"/>
  <c r="P1330" i="26"/>
  <c r="Q1330" i="26"/>
  <c r="R1330" i="26"/>
  <c r="S1330" i="26"/>
  <c r="T1330" i="26"/>
  <c r="U1330" i="26"/>
  <c r="V1330" i="26"/>
  <c r="W1330" i="26"/>
  <c r="X1330" i="26"/>
  <c r="Y1330" i="26"/>
  <c r="Z1330" i="26"/>
  <c r="AA1330" i="26"/>
  <c r="AB1330" i="26"/>
  <c r="AC1330" i="26"/>
  <c r="AD1330" i="26"/>
  <c r="AE1330" i="26"/>
  <c r="AF1330" i="26"/>
  <c r="AG1330" i="26"/>
  <c r="AH1330" i="26"/>
  <c r="F1332" i="26"/>
  <c r="G1332" i="26"/>
  <c r="H1332" i="26"/>
  <c r="I1332" i="26"/>
  <c r="J1332" i="26"/>
  <c r="K1332" i="26"/>
  <c r="L1332" i="26"/>
  <c r="M1332" i="26"/>
  <c r="N1332" i="26"/>
  <c r="O1332" i="26"/>
  <c r="P1332" i="26"/>
  <c r="Q1332" i="26"/>
  <c r="R1332" i="26"/>
  <c r="S1332" i="26"/>
  <c r="T1332" i="26"/>
  <c r="U1332" i="26"/>
  <c r="V1332" i="26"/>
  <c r="W1332" i="26"/>
  <c r="X1332" i="26"/>
  <c r="Y1332" i="26"/>
  <c r="Z1332" i="26"/>
  <c r="AA1332" i="26"/>
  <c r="AB1332" i="26"/>
  <c r="AC1332" i="26"/>
  <c r="AD1332" i="26"/>
  <c r="AE1332" i="26"/>
  <c r="AF1332" i="26"/>
  <c r="AG1332" i="26"/>
  <c r="AH1332" i="26"/>
  <c r="F1333" i="26"/>
  <c r="G1333" i="26"/>
  <c r="H1333" i="26"/>
  <c r="I1333" i="26"/>
  <c r="J1333" i="26"/>
  <c r="K1333" i="26"/>
  <c r="L1333" i="26"/>
  <c r="M1333" i="26"/>
  <c r="N1333" i="26"/>
  <c r="O1333" i="26"/>
  <c r="P1333" i="26"/>
  <c r="Q1333" i="26"/>
  <c r="R1333" i="26"/>
  <c r="S1333" i="26"/>
  <c r="T1333" i="26"/>
  <c r="U1333" i="26"/>
  <c r="V1333" i="26"/>
  <c r="W1333" i="26"/>
  <c r="X1333" i="26"/>
  <c r="Y1333" i="26"/>
  <c r="Z1333" i="26"/>
  <c r="AA1333" i="26"/>
  <c r="AB1333" i="26"/>
  <c r="AC1333" i="26"/>
  <c r="AD1333" i="26"/>
  <c r="AE1333" i="26"/>
  <c r="AF1333" i="26"/>
  <c r="AG1333" i="26"/>
  <c r="AH1333" i="26"/>
  <c r="F1334" i="26"/>
  <c r="G1334" i="26"/>
  <c r="H1334" i="26"/>
  <c r="I1334" i="26"/>
  <c r="J1334" i="26"/>
  <c r="K1334" i="26"/>
  <c r="L1334" i="26"/>
  <c r="M1334" i="26"/>
  <c r="N1334" i="26"/>
  <c r="O1334" i="26"/>
  <c r="P1334" i="26"/>
  <c r="Q1334" i="26"/>
  <c r="R1334" i="26"/>
  <c r="S1334" i="26"/>
  <c r="T1334" i="26"/>
  <c r="U1334" i="26"/>
  <c r="V1334" i="26"/>
  <c r="W1334" i="26"/>
  <c r="X1334" i="26"/>
  <c r="Y1334" i="26"/>
  <c r="Z1334" i="26"/>
  <c r="AA1334" i="26"/>
  <c r="AB1334" i="26"/>
  <c r="AC1334" i="26"/>
  <c r="AD1334" i="26"/>
  <c r="AE1334" i="26"/>
  <c r="AF1334" i="26"/>
  <c r="AG1334" i="26"/>
  <c r="AH1334" i="26"/>
  <c r="F1335" i="26"/>
  <c r="G1335" i="26"/>
  <c r="H1335" i="26"/>
  <c r="I1335" i="26"/>
  <c r="J1335" i="26"/>
  <c r="K1335" i="26"/>
  <c r="L1335" i="26"/>
  <c r="M1335" i="26"/>
  <c r="N1335" i="26"/>
  <c r="O1335" i="26"/>
  <c r="P1335" i="26"/>
  <c r="Q1335" i="26"/>
  <c r="R1335" i="26"/>
  <c r="S1335" i="26"/>
  <c r="T1335" i="26"/>
  <c r="U1335" i="26"/>
  <c r="V1335" i="26"/>
  <c r="W1335" i="26"/>
  <c r="X1335" i="26"/>
  <c r="Y1335" i="26"/>
  <c r="Z1335" i="26"/>
  <c r="AA1335" i="26"/>
  <c r="AB1335" i="26"/>
  <c r="AC1335" i="26"/>
  <c r="AD1335" i="26"/>
  <c r="AE1335" i="26"/>
  <c r="AF1335" i="26"/>
  <c r="AG1335" i="26"/>
  <c r="AH1335" i="26"/>
  <c r="F1337" i="26"/>
  <c r="G1337" i="26"/>
  <c r="H1337" i="26"/>
  <c r="I1337" i="26"/>
  <c r="J1337" i="26"/>
  <c r="K1337" i="26"/>
  <c r="L1337" i="26"/>
  <c r="M1337" i="26"/>
  <c r="N1337" i="26"/>
  <c r="O1337" i="26"/>
  <c r="P1337" i="26"/>
  <c r="Q1337" i="26"/>
  <c r="R1337" i="26"/>
  <c r="S1337" i="26"/>
  <c r="T1337" i="26"/>
  <c r="U1337" i="26"/>
  <c r="V1337" i="26"/>
  <c r="W1337" i="26"/>
  <c r="X1337" i="26"/>
  <c r="Y1337" i="26"/>
  <c r="Z1337" i="26"/>
  <c r="AA1337" i="26"/>
  <c r="AB1337" i="26"/>
  <c r="AC1337" i="26"/>
  <c r="AD1337" i="26"/>
  <c r="AE1337" i="26"/>
  <c r="AF1337" i="26"/>
  <c r="AG1337" i="26"/>
  <c r="AH1337" i="26"/>
  <c r="H1338" i="26"/>
  <c r="I1338" i="26"/>
  <c r="J1338" i="26"/>
  <c r="K1338" i="26"/>
  <c r="L1338" i="26"/>
  <c r="M1338" i="26"/>
  <c r="P1338" i="26"/>
  <c r="Q1338" i="26"/>
  <c r="R1338" i="26"/>
  <c r="S1338" i="26"/>
  <c r="T1338" i="26"/>
  <c r="U1338" i="26"/>
  <c r="X1338" i="26"/>
  <c r="Y1338" i="26"/>
  <c r="Z1338" i="26"/>
  <c r="AA1338" i="26"/>
  <c r="AB1338" i="26"/>
  <c r="AC1338" i="26"/>
  <c r="AF1338" i="26"/>
  <c r="AG1338" i="26"/>
  <c r="AH1338" i="26"/>
  <c r="F1341" i="26"/>
  <c r="G1341" i="26"/>
  <c r="H1341" i="26"/>
  <c r="I1341" i="26"/>
  <c r="J1341" i="26"/>
  <c r="K1341" i="26"/>
  <c r="L1341" i="26"/>
  <c r="M1341" i="26"/>
  <c r="N1341" i="26"/>
  <c r="O1341" i="26"/>
  <c r="P1341" i="26"/>
  <c r="Q1341" i="26"/>
  <c r="R1341" i="26"/>
  <c r="S1341" i="26"/>
  <c r="T1341" i="26"/>
  <c r="U1341" i="26"/>
  <c r="V1341" i="26"/>
  <c r="W1341" i="26"/>
  <c r="X1341" i="26"/>
  <c r="Y1341" i="26"/>
  <c r="Z1341" i="26"/>
  <c r="AA1341" i="26"/>
  <c r="AB1341" i="26"/>
  <c r="AC1341" i="26"/>
  <c r="AD1341" i="26"/>
  <c r="AE1341" i="26"/>
  <c r="AF1341" i="26"/>
  <c r="AG1341" i="26"/>
  <c r="AH1341" i="26"/>
  <c r="F1343" i="26"/>
  <c r="G1343" i="26"/>
  <c r="H1343" i="26"/>
  <c r="I1343" i="26"/>
  <c r="J1343" i="26"/>
  <c r="K1343" i="26"/>
  <c r="L1343" i="26"/>
  <c r="M1343" i="26"/>
  <c r="N1343" i="26"/>
  <c r="O1343" i="26"/>
  <c r="P1343" i="26"/>
  <c r="Q1343" i="26"/>
  <c r="R1343" i="26"/>
  <c r="S1343" i="26"/>
  <c r="T1343" i="26"/>
  <c r="U1343" i="26"/>
  <c r="V1343" i="26"/>
  <c r="W1343" i="26"/>
  <c r="X1343" i="26"/>
  <c r="Y1343" i="26"/>
  <c r="Z1343" i="26"/>
  <c r="AA1343" i="26"/>
  <c r="AB1343" i="26"/>
  <c r="AC1343" i="26"/>
  <c r="AD1343" i="26"/>
  <c r="AE1343" i="26"/>
  <c r="AF1343" i="26"/>
  <c r="AG1343" i="26"/>
  <c r="AH1343" i="26"/>
  <c r="F1344" i="26"/>
  <c r="G1344" i="26"/>
  <c r="H1344" i="26"/>
  <c r="I1344" i="26"/>
  <c r="J1344" i="26"/>
  <c r="K1344" i="26"/>
  <c r="L1344" i="26"/>
  <c r="M1344" i="26"/>
  <c r="N1344" i="26"/>
  <c r="O1344" i="26"/>
  <c r="P1344" i="26"/>
  <c r="Q1344" i="26"/>
  <c r="R1344" i="26"/>
  <c r="S1344" i="26"/>
  <c r="T1344" i="26"/>
  <c r="U1344" i="26"/>
  <c r="V1344" i="26"/>
  <c r="W1344" i="26"/>
  <c r="X1344" i="26"/>
  <c r="Y1344" i="26"/>
  <c r="Z1344" i="26"/>
  <c r="AA1344" i="26"/>
  <c r="AB1344" i="26"/>
  <c r="AC1344" i="26"/>
  <c r="AD1344" i="26"/>
  <c r="AE1344" i="26"/>
  <c r="AF1344" i="26"/>
  <c r="AG1344" i="26"/>
  <c r="AH1344" i="26"/>
  <c r="F1345" i="26"/>
  <c r="G1345" i="26"/>
  <c r="H1345" i="26"/>
  <c r="I1345" i="26"/>
  <c r="J1345" i="26"/>
  <c r="K1345" i="26"/>
  <c r="L1345" i="26"/>
  <c r="M1345" i="26"/>
  <c r="N1345" i="26"/>
  <c r="O1345" i="26"/>
  <c r="P1345" i="26"/>
  <c r="Q1345" i="26"/>
  <c r="R1345" i="26"/>
  <c r="S1345" i="26"/>
  <c r="T1345" i="26"/>
  <c r="U1345" i="26"/>
  <c r="V1345" i="26"/>
  <c r="W1345" i="26"/>
  <c r="X1345" i="26"/>
  <c r="Y1345" i="26"/>
  <c r="Z1345" i="26"/>
  <c r="AA1345" i="26"/>
  <c r="AB1345" i="26"/>
  <c r="AC1345" i="26"/>
  <c r="AD1345" i="26"/>
  <c r="AE1345" i="26"/>
  <c r="AF1345" i="26"/>
  <c r="AG1345" i="26"/>
  <c r="AH1345" i="26"/>
  <c r="F1346" i="26"/>
  <c r="G1346" i="26"/>
  <c r="H1346" i="26"/>
  <c r="I1346" i="26"/>
  <c r="J1346" i="26"/>
  <c r="K1346" i="26"/>
  <c r="L1346" i="26"/>
  <c r="M1346" i="26"/>
  <c r="N1346" i="26"/>
  <c r="O1346" i="26"/>
  <c r="P1346" i="26"/>
  <c r="Q1346" i="26"/>
  <c r="R1346" i="26"/>
  <c r="S1346" i="26"/>
  <c r="T1346" i="26"/>
  <c r="U1346" i="26"/>
  <c r="V1346" i="26"/>
  <c r="W1346" i="26"/>
  <c r="X1346" i="26"/>
  <c r="Y1346" i="26"/>
  <c r="Z1346" i="26"/>
  <c r="AA1346" i="26"/>
  <c r="AB1346" i="26"/>
  <c r="AC1346" i="26"/>
  <c r="AD1346" i="26"/>
  <c r="AE1346" i="26"/>
  <c r="AF1346" i="26"/>
  <c r="AG1346" i="26"/>
  <c r="AH1346" i="26"/>
  <c r="F1350" i="26"/>
  <c r="G1350" i="26"/>
  <c r="H1350" i="26"/>
  <c r="I1350" i="26"/>
  <c r="J1350" i="26"/>
  <c r="K1350" i="26"/>
  <c r="L1350" i="26"/>
  <c r="M1350" i="26"/>
  <c r="N1350" i="26"/>
  <c r="O1350" i="26"/>
  <c r="P1350" i="26"/>
  <c r="Q1350" i="26"/>
  <c r="R1350" i="26"/>
  <c r="S1350" i="26"/>
  <c r="T1350" i="26"/>
  <c r="U1350" i="26"/>
  <c r="V1350" i="26"/>
  <c r="W1350" i="26"/>
  <c r="X1350" i="26"/>
  <c r="Y1350" i="26"/>
  <c r="Z1350" i="26"/>
  <c r="AA1350" i="26"/>
  <c r="AB1350" i="26"/>
  <c r="AC1350" i="26"/>
  <c r="AD1350" i="26"/>
  <c r="AE1350" i="26"/>
  <c r="AF1350" i="26"/>
  <c r="AG1350" i="26"/>
  <c r="AH1350" i="26"/>
  <c r="F1351" i="26"/>
  <c r="G1351" i="26"/>
  <c r="H1351" i="26"/>
  <c r="I1351" i="26"/>
  <c r="J1351" i="26"/>
  <c r="K1351" i="26"/>
  <c r="L1351" i="26"/>
  <c r="M1351" i="26"/>
  <c r="N1351" i="26"/>
  <c r="O1351" i="26"/>
  <c r="P1351" i="26"/>
  <c r="Q1351" i="26"/>
  <c r="R1351" i="26"/>
  <c r="S1351" i="26"/>
  <c r="T1351" i="26"/>
  <c r="U1351" i="26"/>
  <c r="V1351" i="26"/>
  <c r="W1351" i="26"/>
  <c r="X1351" i="26"/>
  <c r="Y1351" i="26"/>
  <c r="Z1351" i="26"/>
  <c r="AA1351" i="26"/>
  <c r="AB1351" i="26"/>
  <c r="AC1351" i="26"/>
  <c r="AD1351" i="26"/>
  <c r="AE1351" i="26"/>
  <c r="AF1351" i="26"/>
  <c r="AG1351" i="26"/>
  <c r="AH1351" i="26"/>
  <c r="F1353" i="26"/>
  <c r="G1353" i="26"/>
  <c r="H1353" i="26"/>
  <c r="I1353" i="26"/>
  <c r="J1353" i="26"/>
  <c r="K1353" i="26"/>
  <c r="L1353" i="26"/>
  <c r="M1353" i="26"/>
  <c r="N1353" i="26"/>
  <c r="O1353" i="26"/>
  <c r="P1353" i="26"/>
  <c r="Q1353" i="26"/>
  <c r="R1353" i="26"/>
  <c r="S1353" i="26"/>
  <c r="T1353" i="26"/>
  <c r="U1353" i="26"/>
  <c r="V1353" i="26"/>
  <c r="W1353" i="26"/>
  <c r="X1353" i="26"/>
  <c r="Y1353" i="26"/>
  <c r="Z1353" i="26"/>
  <c r="AA1353" i="26"/>
  <c r="AB1353" i="26"/>
  <c r="AC1353" i="26"/>
  <c r="AD1353" i="26"/>
  <c r="AE1353" i="26"/>
  <c r="AF1353" i="26"/>
  <c r="AG1353" i="26"/>
  <c r="AH1353" i="26"/>
  <c r="F1354" i="26"/>
  <c r="G1354" i="26"/>
  <c r="H1354" i="26"/>
  <c r="I1354" i="26"/>
  <c r="J1354" i="26"/>
  <c r="K1354" i="26"/>
  <c r="L1354" i="26"/>
  <c r="M1354" i="26"/>
  <c r="N1354" i="26"/>
  <c r="O1354" i="26"/>
  <c r="P1354" i="26"/>
  <c r="Q1354" i="26"/>
  <c r="R1354" i="26"/>
  <c r="S1354" i="26"/>
  <c r="T1354" i="26"/>
  <c r="U1354" i="26"/>
  <c r="V1354" i="26"/>
  <c r="W1354" i="26"/>
  <c r="X1354" i="26"/>
  <c r="Y1354" i="26"/>
  <c r="Z1354" i="26"/>
  <c r="AA1354" i="26"/>
  <c r="AB1354" i="26"/>
  <c r="AC1354" i="26"/>
  <c r="AD1354" i="26"/>
  <c r="AE1354" i="26"/>
  <c r="AF1354" i="26"/>
  <c r="AG1354" i="26"/>
  <c r="AH1354" i="26"/>
  <c r="F1359" i="26"/>
  <c r="G1359" i="26"/>
  <c r="H1359" i="26"/>
  <c r="I1359" i="26"/>
  <c r="J1359" i="26"/>
  <c r="K1359" i="26"/>
  <c r="L1359" i="26"/>
  <c r="M1359" i="26"/>
  <c r="N1359" i="26"/>
  <c r="O1359" i="26"/>
  <c r="P1359" i="26"/>
  <c r="Q1359" i="26"/>
  <c r="R1359" i="26"/>
  <c r="S1359" i="26"/>
  <c r="T1359" i="26"/>
  <c r="U1359" i="26"/>
  <c r="V1359" i="26"/>
  <c r="W1359" i="26"/>
  <c r="X1359" i="26"/>
  <c r="Y1359" i="26"/>
  <c r="Z1359" i="26"/>
  <c r="AA1359" i="26"/>
  <c r="AB1359" i="26"/>
  <c r="AC1359" i="26"/>
  <c r="AD1359" i="26"/>
  <c r="AE1359" i="26"/>
  <c r="AF1359" i="26"/>
  <c r="AG1359" i="26"/>
  <c r="AH1359" i="26"/>
  <c r="F1362" i="26"/>
  <c r="F1611" i="26"/>
  <c r="G1362" i="26"/>
  <c r="G1611" i="26"/>
  <c r="H1362" i="26"/>
  <c r="I1362" i="26"/>
  <c r="J1362" i="26"/>
  <c r="J1611" i="26"/>
  <c r="K1362" i="26"/>
  <c r="K1611" i="26"/>
  <c r="L1362" i="26"/>
  <c r="M1362" i="26"/>
  <c r="N1362" i="26"/>
  <c r="O1362" i="26"/>
  <c r="O1611" i="26"/>
  <c r="P1362" i="26"/>
  <c r="Q1362" i="26"/>
  <c r="R1362" i="26"/>
  <c r="R1611" i="26"/>
  <c r="S1362" i="26"/>
  <c r="S1611" i="26"/>
  <c r="T1362" i="26"/>
  <c r="U1362" i="26"/>
  <c r="V1362" i="26"/>
  <c r="W1362" i="26"/>
  <c r="W1611" i="26"/>
  <c r="X1362" i="26"/>
  <c r="Y1362" i="26"/>
  <c r="Z1362" i="26"/>
  <c r="Z1611" i="26"/>
  <c r="AA1362" i="26"/>
  <c r="AA1611" i="26"/>
  <c r="AB1362" i="26"/>
  <c r="AC1362" i="26"/>
  <c r="AD1362" i="26"/>
  <c r="AE1362" i="26"/>
  <c r="AE1611" i="26"/>
  <c r="AF1362" i="26"/>
  <c r="AG1362" i="26"/>
  <c r="AH1362" i="26"/>
  <c r="AH1611" i="26"/>
  <c r="F1363" i="26"/>
  <c r="G1363" i="26"/>
  <c r="H1363" i="26"/>
  <c r="I1363" i="26"/>
  <c r="J1363" i="26"/>
  <c r="K1363" i="26"/>
  <c r="L1363" i="26"/>
  <c r="M1363" i="26"/>
  <c r="N1363" i="26"/>
  <c r="O1363" i="26"/>
  <c r="P1363" i="26"/>
  <c r="Q1363" i="26"/>
  <c r="R1363" i="26"/>
  <c r="S1363" i="26"/>
  <c r="T1363" i="26"/>
  <c r="U1363" i="26"/>
  <c r="V1363" i="26"/>
  <c r="W1363" i="26"/>
  <c r="X1363" i="26"/>
  <c r="Y1363" i="26"/>
  <c r="Z1363" i="26"/>
  <c r="AA1363" i="26"/>
  <c r="AB1363" i="26"/>
  <c r="AC1363" i="26"/>
  <c r="AD1363" i="26"/>
  <c r="AE1363" i="26"/>
  <c r="AF1363" i="26"/>
  <c r="AG1363" i="26"/>
  <c r="AH1363" i="26"/>
  <c r="F1367" i="26"/>
  <c r="G1367" i="26"/>
  <c r="H1367" i="26"/>
  <c r="I1367" i="26"/>
  <c r="J1367" i="26"/>
  <c r="K1367" i="26"/>
  <c r="L1367" i="26"/>
  <c r="M1367" i="26"/>
  <c r="N1367" i="26"/>
  <c r="O1367" i="26"/>
  <c r="P1367" i="26"/>
  <c r="Q1367" i="26"/>
  <c r="R1367" i="26"/>
  <c r="S1367" i="26"/>
  <c r="T1367" i="26"/>
  <c r="U1367" i="26"/>
  <c r="V1367" i="26"/>
  <c r="W1367" i="26"/>
  <c r="X1367" i="26"/>
  <c r="Y1367" i="26"/>
  <c r="Z1367" i="26"/>
  <c r="AA1367" i="26"/>
  <c r="AB1367" i="26"/>
  <c r="AC1367" i="26"/>
  <c r="AD1367" i="26"/>
  <c r="AE1367" i="26"/>
  <c r="AF1367" i="26"/>
  <c r="AG1367" i="26"/>
  <c r="AH1367" i="26"/>
  <c r="F1369" i="26"/>
  <c r="G1369" i="26"/>
  <c r="H1369" i="26"/>
  <c r="I1369" i="26"/>
  <c r="J1369" i="26"/>
  <c r="K1369" i="26"/>
  <c r="L1369" i="26"/>
  <c r="M1369" i="26"/>
  <c r="N1369" i="26"/>
  <c r="O1369" i="26"/>
  <c r="P1369" i="26"/>
  <c r="Q1369" i="26"/>
  <c r="R1369" i="26"/>
  <c r="S1369" i="26"/>
  <c r="T1369" i="26"/>
  <c r="U1369" i="26"/>
  <c r="V1369" i="26"/>
  <c r="W1369" i="26"/>
  <c r="X1369" i="26"/>
  <c r="Y1369" i="26"/>
  <c r="Z1369" i="26"/>
  <c r="AA1369" i="26"/>
  <c r="AB1369" i="26"/>
  <c r="AC1369" i="26"/>
  <c r="AD1369" i="26"/>
  <c r="AE1369" i="26"/>
  <c r="AF1369" i="26"/>
  <c r="AG1369" i="26"/>
  <c r="AH1369" i="26"/>
  <c r="F1373" i="26"/>
  <c r="G1373" i="26"/>
  <c r="H1373" i="26"/>
  <c r="I1373" i="26"/>
  <c r="J1373" i="26"/>
  <c r="K1373" i="26"/>
  <c r="L1373" i="26"/>
  <c r="M1373" i="26"/>
  <c r="N1373" i="26"/>
  <c r="O1373" i="26"/>
  <c r="P1373" i="26"/>
  <c r="Q1373" i="26"/>
  <c r="R1373" i="26"/>
  <c r="S1373" i="26"/>
  <c r="T1373" i="26"/>
  <c r="U1373" i="26"/>
  <c r="V1373" i="26"/>
  <c r="W1373" i="26"/>
  <c r="X1373" i="26"/>
  <c r="Y1373" i="26"/>
  <c r="Z1373" i="26"/>
  <c r="AA1373" i="26"/>
  <c r="AB1373" i="26"/>
  <c r="AC1373" i="26"/>
  <c r="AD1373" i="26"/>
  <c r="AE1373" i="26"/>
  <c r="AF1373" i="26"/>
  <c r="AG1373" i="26"/>
  <c r="AH1373" i="26"/>
  <c r="F1374" i="26"/>
  <c r="G1374" i="26"/>
  <c r="H1374" i="26"/>
  <c r="I1374" i="26"/>
  <c r="J1374" i="26"/>
  <c r="K1374" i="26"/>
  <c r="L1374" i="26"/>
  <c r="M1374" i="26"/>
  <c r="N1374" i="26"/>
  <c r="O1374" i="26"/>
  <c r="P1374" i="26"/>
  <c r="Q1374" i="26"/>
  <c r="R1374" i="26"/>
  <c r="S1374" i="26"/>
  <c r="T1374" i="26"/>
  <c r="U1374" i="26"/>
  <c r="V1374" i="26"/>
  <c r="W1374" i="26"/>
  <c r="X1374" i="26"/>
  <c r="Y1374" i="26"/>
  <c r="Z1374" i="26"/>
  <c r="AA1374" i="26"/>
  <c r="AB1374" i="26"/>
  <c r="AC1374" i="26"/>
  <c r="AD1374" i="26"/>
  <c r="AE1374" i="26"/>
  <c r="AF1374" i="26"/>
  <c r="AG1374" i="26"/>
  <c r="AH1374" i="26"/>
  <c r="F1376" i="26"/>
  <c r="G1376" i="26"/>
  <c r="H1376" i="26"/>
  <c r="I1376" i="26"/>
  <c r="J1376" i="26"/>
  <c r="K1376" i="26"/>
  <c r="L1376" i="26"/>
  <c r="M1376" i="26"/>
  <c r="N1376" i="26"/>
  <c r="O1376" i="26"/>
  <c r="P1376" i="26"/>
  <c r="Q1376" i="26"/>
  <c r="R1376" i="26"/>
  <c r="S1376" i="26"/>
  <c r="T1376" i="26"/>
  <c r="U1376" i="26"/>
  <c r="V1376" i="26"/>
  <c r="W1376" i="26"/>
  <c r="X1376" i="26"/>
  <c r="Y1376" i="26"/>
  <c r="Z1376" i="26"/>
  <c r="AA1376" i="26"/>
  <c r="AB1376" i="26"/>
  <c r="AC1376" i="26"/>
  <c r="AD1376" i="26"/>
  <c r="AE1376" i="26"/>
  <c r="AF1376" i="26"/>
  <c r="AG1376" i="26"/>
  <c r="AH1376" i="26"/>
  <c r="F1378" i="26"/>
  <c r="G1378" i="26"/>
  <c r="H1378" i="26"/>
  <c r="I1378" i="26"/>
  <c r="J1378" i="26"/>
  <c r="K1378" i="26"/>
  <c r="L1378" i="26"/>
  <c r="M1378" i="26"/>
  <c r="N1378" i="26"/>
  <c r="O1378" i="26"/>
  <c r="P1378" i="26"/>
  <c r="Q1378" i="26"/>
  <c r="R1378" i="26"/>
  <c r="S1378" i="26"/>
  <c r="T1378" i="26"/>
  <c r="U1378" i="26"/>
  <c r="V1378" i="26"/>
  <c r="W1378" i="26"/>
  <c r="X1378" i="26"/>
  <c r="Y1378" i="26"/>
  <c r="Z1378" i="26"/>
  <c r="AA1378" i="26"/>
  <c r="AB1378" i="26"/>
  <c r="AC1378" i="26"/>
  <c r="AD1378" i="26"/>
  <c r="AE1378" i="26"/>
  <c r="AF1378" i="26"/>
  <c r="AG1378" i="26"/>
  <c r="AH1378" i="26"/>
  <c r="F1379" i="26"/>
  <c r="G1379" i="26"/>
  <c r="H1379" i="26"/>
  <c r="I1379" i="26"/>
  <c r="J1379" i="26"/>
  <c r="K1379" i="26"/>
  <c r="L1379" i="26"/>
  <c r="M1379" i="26"/>
  <c r="N1379" i="26"/>
  <c r="O1379" i="26"/>
  <c r="P1379" i="26"/>
  <c r="Q1379" i="26"/>
  <c r="R1379" i="26"/>
  <c r="S1379" i="26"/>
  <c r="T1379" i="26"/>
  <c r="U1379" i="26"/>
  <c r="V1379" i="26"/>
  <c r="W1379" i="26"/>
  <c r="X1379" i="26"/>
  <c r="Y1379" i="26"/>
  <c r="Z1379" i="26"/>
  <c r="AA1379" i="26"/>
  <c r="AB1379" i="26"/>
  <c r="AC1379" i="26"/>
  <c r="AD1379" i="26"/>
  <c r="AE1379" i="26"/>
  <c r="AF1379" i="26"/>
  <c r="AG1379" i="26"/>
  <c r="AH1379" i="26"/>
  <c r="F1380" i="26"/>
  <c r="G1380" i="26"/>
  <c r="H1380" i="26"/>
  <c r="I1380" i="26"/>
  <c r="J1380" i="26"/>
  <c r="K1380" i="26"/>
  <c r="L1380" i="26"/>
  <c r="M1380" i="26"/>
  <c r="N1380" i="26"/>
  <c r="O1380" i="26"/>
  <c r="P1380" i="26"/>
  <c r="Q1380" i="26"/>
  <c r="R1380" i="26"/>
  <c r="S1380" i="26"/>
  <c r="T1380" i="26"/>
  <c r="U1380" i="26"/>
  <c r="V1380" i="26"/>
  <c r="W1380" i="26"/>
  <c r="X1380" i="26"/>
  <c r="Y1380" i="26"/>
  <c r="Z1380" i="26"/>
  <c r="AA1380" i="26"/>
  <c r="AB1380" i="26"/>
  <c r="AC1380" i="26"/>
  <c r="AD1380" i="26"/>
  <c r="AE1380" i="26"/>
  <c r="AF1380" i="26"/>
  <c r="AG1380" i="26"/>
  <c r="AH1380" i="26"/>
  <c r="F1385" i="26"/>
  <c r="G1385" i="26"/>
  <c r="H1385" i="26"/>
  <c r="I1385" i="26"/>
  <c r="J1385" i="26"/>
  <c r="K1385" i="26"/>
  <c r="L1385" i="26"/>
  <c r="M1385" i="26"/>
  <c r="N1385" i="26"/>
  <c r="O1385" i="26"/>
  <c r="P1385" i="26"/>
  <c r="Q1385" i="26"/>
  <c r="R1385" i="26"/>
  <c r="S1385" i="26"/>
  <c r="T1385" i="26"/>
  <c r="U1385" i="26"/>
  <c r="V1385" i="26"/>
  <c r="W1385" i="26"/>
  <c r="X1385" i="26"/>
  <c r="Y1385" i="26"/>
  <c r="Z1385" i="26"/>
  <c r="AA1385" i="26"/>
  <c r="AB1385" i="26"/>
  <c r="AC1385" i="26"/>
  <c r="AD1385" i="26"/>
  <c r="AE1385" i="26"/>
  <c r="AF1385" i="26"/>
  <c r="AG1385" i="26"/>
  <c r="AH1385" i="26"/>
  <c r="F1386" i="26"/>
  <c r="G1386" i="26"/>
  <c r="H1386" i="26"/>
  <c r="I1386" i="26"/>
  <c r="J1386" i="26"/>
  <c r="K1386" i="26"/>
  <c r="L1386" i="26"/>
  <c r="M1386" i="26"/>
  <c r="N1386" i="26"/>
  <c r="O1386" i="26"/>
  <c r="P1386" i="26"/>
  <c r="Q1386" i="26"/>
  <c r="R1386" i="26"/>
  <c r="S1386" i="26"/>
  <c r="T1386" i="26"/>
  <c r="U1386" i="26"/>
  <c r="V1386" i="26"/>
  <c r="W1386" i="26"/>
  <c r="X1386" i="26"/>
  <c r="Y1386" i="26"/>
  <c r="Z1386" i="26"/>
  <c r="AA1386" i="26"/>
  <c r="AB1386" i="26"/>
  <c r="AC1386" i="26"/>
  <c r="AD1386" i="26"/>
  <c r="AE1386" i="26"/>
  <c r="AF1386" i="26"/>
  <c r="AG1386" i="26"/>
  <c r="AH1386" i="26"/>
  <c r="F1389" i="26"/>
  <c r="G1389" i="26"/>
  <c r="H1389" i="26"/>
  <c r="I1389" i="26"/>
  <c r="J1389" i="26"/>
  <c r="K1389" i="26"/>
  <c r="L1389" i="26"/>
  <c r="M1389" i="26"/>
  <c r="N1389" i="26"/>
  <c r="O1389" i="26"/>
  <c r="P1389" i="26"/>
  <c r="Q1389" i="26"/>
  <c r="R1389" i="26"/>
  <c r="S1389" i="26"/>
  <c r="T1389" i="26"/>
  <c r="U1389" i="26"/>
  <c r="V1389" i="26"/>
  <c r="W1389" i="26"/>
  <c r="X1389" i="26"/>
  <c r="Y1389" i="26"/>
  <c r="Z1389" i="26"/>
  <c r="AA1389" i="26"/>
  <c r="AB1389" i="26"/>
  <c r="AC1389" i="26"/>
  <c r="AD1389" i="26"/>
  <c r="AE1389" i="26"/>
  <c r="AF1389" i="26"/>
  <c r="AG1389" i="26"/>
  <c r="AH1389" i="26"/>
  <c r="F1390" i="26"/>
  <c r="G1390" i="26"/>
  <c r="H1390" i="26"/>
  <c r="I1390" i="26"/>
  <c r="J1390" i="26"/>
  <c r="K1390" i="26"/>
  <c r="L1390" i="26"/>
  <c r="M1390" i="26"/>
  <c r="N1390" i="26"/>
  <c r="O1390" i="26"/>
  <c r="P1390" i="26"/>
  <c r="Q1390" i="26"/>
  <c r="R1390" i="26"/>
  <c r="S1390" i="26"/>
  <c r="T1390" i="26"/>
  <c r="U1390" i="26"/>
  <c r="V1390" i="26"/>
  <c r="W1390" i="26"/>
  <c r="X1390" i="26"/>
  <c r="Y1390" i="26"/>
  <c r="Z1390" i="26"/>
  <c r="AA1390" i="26"/>
  <c r="AB1390" i="26"/>
  <c r="AC1390" i="26"/>
  <c r="AD1390" i="26"/>
  <c r="AE1390" i="26"/>
  <c r="AF1390" i="26"/>
  <c r="AG1390" i="26"/>
  <c r="AH1390" i="26"/>
  <c r="F1395" i="26"/>
  <c r="G1395" i="26"/>
  <c r="H1395" i="26"/>
  <c r="I1395" i="26"/>
  <c r="J1395" i="26"/>
  <c r="K1395" i="26"/>
  <c r="L1395" i="26"/>
  <c r="M1395" i="26"/>
  <c r="N1395" i="26"/>
  <c r="O1395" i="26"/>
  <c r="P1395" i="26"/>
  <c r="Q1395" i="26"/>
  <c r="R1395" i="26"/>
  <c r="S1395" i="26"/>
  <c r="T1395" i="26"/>
  <c r="U1395" i="26"/>
  <c r="V1395" i="26"/>
  <c r="W1395" i="26"/>
  <c r="X1395" i="26"/>
  <c r="Y1395" i="26"/>
  <c r="Z1395" i="26"/>
  <c r="AA1395" i="26"/>
  <c r="AB1395" i="26"/>
  <c r="AC1395" i="26"/>
  <c r="AD1395" i="26"/>
  <c r="AE1395" i="26"/>
  <c r="AF1395" i="26"/>
  <c r="AG1395" i="26"/>
  <c r="AH1395" i="26"/>
  <c r="F1396" i="26"/>
  <c r="G1396" i="26"/>
  <c r="H1396" i="26"/>
  <c r="I1396" i="26"/>
  <c r="J1396" i="26"/>
  <c r="K1396" i="26"/>
  <c r="L1396" i="26"/>
  <c r="M1396" i="26"/>
  <c r="N1396" i="26"/>
  <c r="O1396" i="26"/>
  <c r="P1396" i="26"/>
  <c r="Q1396" i="26"/>
  <c r="R1396" i="26"/>
  <c r="S1396" i="26"/>
  <c r="T1396" i="26"/>
  <c r="U1396" i="26"/>
  <c r="V1396" i="26"/>
  <c r="W1396" i="26"/>
  <c r="X1396" i="26"/>
  <c r="Y1396" i="26"/>
  <c r="Z1396" i="26"/>
  <c r="AA1396" i="26"/>
  <c r="AB1396" i="26"/>
  <c r="AC1396" i="26"/>
  <c r="AD1396" i="26"/>
  <c r="AE1396" i="26"/>
  <c r="AF1396" i="26"/>
  <c r="AG1396" i="26"/>
  <c r="AH1396" i="26"/>
  <c r="F1400" i="26"/>
  <c r="G1400" i="26"/>
  <c r="H1400" i="26"/>
  <c r="I1400" i="26"/>
  <c r="J1400" i="26"/>
  <c r="K1400" i="26"/>
  <c r="L1400" i="26"/>
  <c r="M1400" i="26"/>
  <c r="N1400" i="26"/>
  <c r="O1400" i="26"/>
  <c r="P1400" i="26"/>
  <c r="Q1400" i="26"/>
  <c r="R1400" i="26"/>
  <c r="S1400" i="26"/>
  <c r="T1400" i="26"/>
  <c r="U1400" i="26"/>
  <c r="V1400" i="26"/>
  <c r="W1400" i="26"/>
  <c r="X1400" i="26"/>
  <c r="Y1400" i="26"/>
  <c r="Z1400" i="26"/>
  <c r="AA1400" i="26"/>
  <c r="AB1400" i="26"/>
  <c r="AC1400" i="26"/>
  <c r="AD1400" i="26"/>
  <c r="AE1400" i="26"/>
  <c r="AF1400" i="26"/>
  <c r="AG1400" i="26"/>
  <c r="AH1400" i="26"/>
  <c r="F1401" i="26"/>
  <c r="G1401" i="26"/>
  <c r="H1401" i="26"/>
  <c r="I1401" i="26"/>
  <c r="J1401" i="26"/>
  <c r="K1401" i="26"/>
  <c r="L1401" i="26"/>
  <c r="M1401" i="26"/>
  <c r="N1401" i="26"/>
  <c r="O1401" i="26"/>
  <c r="P1401" i="26"/>
  <c r="Q1401" i="26"/>
  <c r="R1401" i="26"/>
  <c r="S1401" i="26"/>
  <c r="T1401" i="26"/>
  <c r="U1401" i="26"/>
  <c r="V1401" i="26"/>
  <c r="W1401" i="26"/>
  <c r="X1401" i="26"/>
  <c r="Y1401" i="26"/>
  <c r="Z1401" i="26"/>
  <c r="AA1401" i="26"/>
  <c r="AB1401" i="26"/>
  <c r="AC1401" i="26"/>
  <c r="AD1401" i="26"/>
  <c r="AE1401" i="26"/>
  <c r="AF1401" i="26"/>
  <c r="AG1401" i="26"/>
  <c r="AH1401" i="26"/>
  <c r="F1402" i="26"/>
  <c r="G1402" i="26"/>
  <c r="H1402" i="26"/>
  <c r="I1402" i="26"/>
  <c r="J1402" i="26"/>
  <c r="K1402" i="26"/>
  <c r="L1402" i="26"/>
  <c r="M1402" i="26"/>
  <c r="N1402" i="26"/>
  <c r="O1402" i="26"/>
  <c r="P1402" i="26"/>
  <c r="Q1402" i="26"/>
  <c r="R1402" i="26"/>
  <c r="S1402" i="26"/>
  <c r="T1402" i="26"/>
  <c r="U1402" i="26"/>
  <c r="V1402" i="26"/>
  <c r="W1402" i="26"/>
  <c r="X1402" i="26"/>
  <c r="Y1402" i="26"/>
  <c r="Z1402" i="26"/>
  <c r="AA1402" i="26"/>
  <c r="AB1402" i="26"/>
  <c r="AC1402" i="26"/>
  <c r="AD1402" i="26"/>
  <c r="AE1402" i="26"/>
  <c r="AF1402" i="26"/>
  <c r="AG1402" i="26"/>
  <c r="AH1402" i="26"/>
  <c r="F1404" i="26"/>
  <c r="G1404" i="26"/>
  <c r="H1404" i="26"/>
  <c r="I1404" i="26"/>
  <c r="J1404" i="26"/>
  <c r="K1404" i="26"/>
  <c r="L1404" i="26"/>
  <c r="M1404" i="26"/>
  <c r="N1404" i="26"/>
  <c r="O1404" i="26"/>
  <c r="P1404" i="26"/>
  <c r="Q1404" i="26"/>
  <c r="R1404" i="26"/>
  <c r="S1404" i="26"/>
  <c r="T1404" i="26"/>
  <c r="U1404" i="26"/>
  <c r="V1404" i="26"/>
  <c r="W1404" i="26"/>
  <c r="X1404" i="26"/>
  <c r="Y1404" i="26"/>
  <c r="Z1404" i="26"/>
  <c r="AA1404" i="26"/>
  <c r="AB1404" i="26"/>
  <c r="AC1404" i="26"/>
  <c r="AD1404" i="26"/>
  <c r="AE1404" i="26"/>
  <c r="AF1404" i="26"/>
  <c r="AG1404" i="26"/>
  <c r="AH1404" i="26"/>
  <c r="F1405" i="26"/>
  <c r="G1405" i="26"/>
  <c r="H1405" i="26"/>
  <c r="I1405" i="26"/>
  <c r="J1405" i="26"/>
  <c r="K1405" i="26"/>
  <c r="L1405" i="26"/>
  <c r="M1405" i="26"/>
  <c r="N1405" i="26"/>
  <c r="O1405" i="26"/>
  <c r="P1405" i="26"/>
  <c r="Q1405" i="26"/>
  <c r="R1405" i="26"/>
  <c r="S1405" i="26"/>
  <c r="T1405" i="26"/>
  <c r="U1405" i="26"/>
  <c r="V1405" i="26"/>
  <c r="W1405" i="26"/>
  <c r="X1405" i="26"/>
  <c r="Y1405" i="26"/>
  <c r="Z1405" i="26"/>
  <c r="AA1405" i="26"/>
  <c r="AB1405" i="26"/>
  <c r="AC1405" i="26"/>
  <c r="AD1405" i="26"/>
  <c r="AE1405" i="26"/>
  <c r="AF1405" i="26"/>
  <c r="AG1405" i="26"/>
  <c r="AH1405" i="26"/>
  <c r="F1406" i="26"/>
  <c r="F1370" i="26"/>
  <c r="G1406" i="26"/>
  <c r="G1370" i="26"/>
  <c r="H1406" i="26"/>
  <c r="H1370" i="26"/>
  <c r="I1406" i="26"/>
  <c r="I1370" i="26"/>
  <c r="J1406" i="26"/>
  <c r="J1370" i="26"/>
  <c r="K1406" i="26"/>
  <c r="K1370" i="26"/>
  <c r="L1406" i="26"/>
  <c r="L1370" i="26"/>
  <c r="M1406" i="26"/>
  <c r="M1370" i="26"/>
  <c r="N1406" i="26"/>
  <c r="O1406" i="26"/>
  <c r="O1370" i="26"/>
  <c r="P1406" i="26"/>
  <c r="P1370" i="26"/>
  <c r="Q1406" i="26"/>
  <c r="Q1370" i="26"/>
  <c r="R1406" i="26"/>
  <c r="R1370" i="26"/>
  <c r="S1406" i="26"/>
  <c r="S1370" i="26"/>
  <c r="T1406" i="26"/>
  <c r="T1370" i="26"/>
  <c r="U1406" i="26"/>
  <c r="U1370" i="26"/>
  <c r="V1406" i="26"/>
  <c r="W1406" i="26"/>
  <c r="W1370" i="26"/>
  <c r="X1406" i="26"/>
  <c r="X1370" i="26"/>
  <c r="Y1406" i="26"/>
  <c r="Y1370" i="26"/>
  <c r="Z1406" i="26"/>
  <c r="Z1370" i="26"/>
  <c r="AA1406" i="26"/>
  <c r="AA1370" i="26"/>
  <c r="AB1406" i="26"/>
  <c r="AB1370" i="26"/>
  <c r="AC1406" i="26"/>
  <c r="AC1370" i="26"/>
  <c r="AD1406" i="26"/>
  <c r="AE1406" i="26"/>
  <c r="AE1370" i="26"/>
  <c r="AF1406" i="26"/>
  <c r="AF1370" i="26"/>
  <c r="AG1406" i="26"/>
  <c r="AG1370" i="26"/>
  <c r="AH1406" i="26"/>
  <c r="AI1370" i="26"/>
  <c r="F1407" i="26"/>
  <c r="G1407" i="26"/>
  <c r="H1407" i="26"/>
  <c r="I1407" i="26"/>
  <c r="J1407" i="26"/>
  <c r="K1407" i="26"/>
  <c r="L1407" i="26"/>
  <c r="M1407" i="26"/>
  <c r="N1407" i="26"/>
  <c r="O1407" i="26"/>
  <c r="P1407" i="26"/>
  <c r="Q1407" i="26"/>
  <c r="R1407" i="26"/>
  <c r="S1407" i="26"/>
  <c r="T1407" i="26"/>
  <c r="U1407" i="26"/>
  <c r="V1407" i="26"/>
  <c r="W1407" i="26"/>
  <c r="X1407" i="26"/>
  <c r="Y1407" i="26"/>
  <c r="Z1407" i="26"/>
  <c r="AA1407" i="26"/>
  <c r="AB1407" i="26"/>
  <c r="AC1407" i="26"/>
  <c r="AD1407" i="26"/>
  <c r="AE1407" i="26"/>
  <c r="AF1407" i="26"/>
  <c r="AG1407" i="26"/>
  <c r="AH1407" i="26"/>
  <c r="F1408" i="26"/>
  <c r="G1408" i="26"/>
  <c r="H1408" i="26"/>
  <c r="I1408" i="26"/>
  <c r="J1408" i="26"/>
  <c r="K1408" i="26"/>
  <c r="L1408" i="26"/>
  <c r="M1408" i="26"/>
  <c r="N1408" i="26"/>
  <c r="O1408" i="26"/>
  <c r="P1408" i="26"/>
  <c r="Q1408" i="26"/>
  <c r="R1408" i="26"/>
  <c r="S1408" i="26"/>
  <c r="T1408" i="26"/>
  <c r="U1408" i="26"/>
  <c r="V1408" i="26"/>
  <c r="W1408" i="26"/>
  <c r="X1408" i="26"/>
  <c r="Y1408" i="26"/>
  <c r="Z1408" i="26"/>
  <c r="AA1408" i="26"/>
  <c r="AB1408" i="26"/>
  <c r="AC1408" i="26"/>
  <c r="AD1408" i="26"/>
  <c r="AE1408" i="26"/>
  <c r="AF1408" i="26"/>
  <c r="AG1408" i="26"/>
  <c r="AH1408" i="26"/>
  <c r="F1412" i="26"/>
  <c r="G1412" i="26"/>
  <c r="H1412" i="26"/>
  <c r="I1412" i="26"/>
  <c r="J1412" i="26"/>
  <c r="K1412" i="26"/>
  <c r="L1412" i="26"/>
  <c r="M1412" i="26"/>
  <c r="N1412" i="26"/>
  <c r="O1412" i="26"/>
  <c r="P1412" i="26"/>
  <c r="Q1412" i="26"/>
  <c r="R1412" i="26"/>
  <c r="S1412" i="26"/>
  <c r="T1412" i="26"/>
  <c r="U1412" i="26"/>
  <c r="V1412" i="26"/>
  <c r="W1412" i="26"/>
  <c r="X1412" i="26"/>
  <c r="Y1412" i="26"/>
  <c r="Z1412" i="26"/>
  <c r="AA1412" i="26"/>
  <c r="AB1412" i="26"/>
  <c r="AC1412" i="26"/>
  <c r="AD1412" i="26"/>
  <c r="AE1412" i="26"/>
  <c r="AF1412" i="26"/>
  <c r="AG1412" i="26"/>
  <c r="AH1412" i="26"/>
  <c r="F1414" i="26"/>
  <c r="G1414" i="26"/>
  <c r="H1414" i="26"/>
  <c r="I1414" i="26"/>
  <c r="J1414" i="26"/>
  <c r="K1414" i="26"/>
  <c r="L1414" i="26"/>
  <c r="M1414" i="26"/>
  <c r="N1414" i="26"/>
  <c r="O1414" i="26"/>
  <c r="P1414" i="26"/>
  <c r="Q1414" i="26"/>
  <c r="R1414" i="26"/>
  <c r="S1414" i="26"/>
  <c r="T1414" i="26"/>
  <c r="U1414" i="26"/>
  <c r="V1414" i="26"/>
  <c r="W1414" i="26"/>
  <c r="X1414" i="26"/>
  <c r="Y1414" i="26"/>
  <c r="Z1414" i="26"/>
  <c r="AA1414" i="26"/>
  <c r="AB1414" i="26"/>
  <c r="AC1414" i="26"/>
  <c r="AD1414" i="26"/>
  <c r="AE1414" i="26"/>
  <c r="AF1414" i="26"/>
  <c r="AG1414" i="26"/>
  <c r="AH1414" i="26"/>
  <c r="F1415" i="26"/>
  <c r="G1415" i="26"/>
  <c r="H1415" i="26"/>
  <c r="I1415" i="26"/>
  <c r="J1415" i="26"/>
  <c r="K1415" i="26"/>
  <c r="L1415" i="26"/>
  <c r="M1415" i="26"/>
  <c r="N1415" i="26"/>
  <c r="O1415" i="26"/>
  <c r="P1415" i="26"/>
  <c r="Q1415" i="26"/>
  <c r="R1415" i="26"/>
  <c r="S1415" i="26"/>
  <c r="T1415" i="26"/>
  <c r="U1415" i="26"/>
  <c r="V1415" i="26"/>
  <c r="W1415" i="26"/>
  <c r="X1415" i="26"/>
  <c r="Y1415" i="26"/>
  <c r="Z1415" i="26"/>
  <c r="AA1415" i="26"/>
  <c r="AB1415" i="26"/>
  <c r="AC1415" i="26"/>
  <c r="AD1415" i="26"/>
  <c r="AE1415" i="26"/>
  <c r="AF1415" i="26"/>
  <c r="AG1415" i="26"/>
  <c r="AH1415" i="26"/>
  <c r="F1418" i="26"/>
  <c r="G1418" i="26"/>
  <c r="H1418" i="26"/>
  <c r="I1418" i="26"/>
  <c r="J1418" i="26"/>
  <c r="K1418" i="26"/>
  <c r="L1418" i="26"/>
  <c r="M1418" i="26"/>
  <c r="N1418" i="26"/>
  <c r="O1418" i="26"/>
  <c r="P1418" i="26"/>
  <c r="Q1418" i="26"/>
  <c r="R1418" i="26"/>
  <c r="S1418" i="26"/>
  <c r="T1418" i="26"/>
  <c r="U1418" i="26"/>
  <c r="V1418" i="26"/>
  <c r="W1418" i="26"/>
  <c r="X1418" i="26"/>
  <c r="Y1418" i="26"/>
  <c r="Z1418" i="26"/>
  <c r="AA1418" i="26"/>
  <c r="AB1418" i="26"/>
  <c r="AC1418" i="26"/>
  <c r="AD1418" i="26"/>
  <c r="AE1418" i="26"/>
  <c r="AF1418" i="26"/>
  <c r="AG1418" i="26"/>
  <c r="AH1418" i="26"/>
  <c r="F1419" i="26"/>
  <c r="G1419" i="26"/>
  <c r="H1419" i="26"/>
  <c r="I1419" i="26"/>
  <c r="J1419" i="26"/>
  <c r="K1419" i="26"/>
  <c r="L1419" i="26"/>
  <c r="M1419" i="26"/>
  <c r="N1419" i="26"/>
  <c r="O1419" i="26"/>
  <c r="P1419" i="26"/>
  <c r="Q1419" i="26"/>
  <c r="R1419" i="26"/>
  <c r="S1419" i="26"/>
  <c r="T1419" i="26"/>
  <c r="U1419" i="26"/>
  <c r="V1419" i="26"/>
  <c r="W1419" i="26"/>
  <c r="X1419" i="26"/>
  <c r="Y1419" i="26"/>
  <c r="Z1419" i="26"/>
  <c r="AA1419" i="26"/>
  <c r="AB1419" i="26"/>
  <c r="AC1419" i="26"/>
  <c r="AD1419" i="26"/>
  <c r="AE1419" i="26"/>
  <c r="AF1419" i="26"/>
  <c r="AG1419" i="26"/>
  <c r="AH1419" i="26"/>
  <c r="F1421" i="26"/>
  <c r="G1421" i="26"/>
  <c r="H1421" i="26"/>
  <c r="I1421" i="26"/>
  <c r="J1421" i="26"/>
  <c r="K1421" i="26"/>
  <c r="L1421" i="26"/>
  <c r="M1421" i="26"/>
  <c r="N1421" i="26"/>
  <c r="O1421" i="26"/>
  <c r="P1421" i="26"/>
  <c r="Q1421" i="26"/>
  <c r="R1421" i="26"/>
  <c r="S1421" i="26"/>
  <c r="T1421" i="26"/>
  <c r="U1421" i="26"/>
  <c r="V1421" i="26"/>
  <c r="W1421" i="26"/>
  <c r="X1421" i="26"/>
  <c r="Y1421" i="26"/>
  <c r="Z1421" i="26"/>
  <c r="AA1421" i="26"/>
  <c r="AB1421" i="26"/>
  <c r="AC1421" i="26"/>
  <c r="AD1421" i="26"/>
  <c r="AE1421" i="26"/>
  <c r="AF1421" i="26"/>
  <c r="AG1421" i="26"/>
  <c r="AH1421" i="26"/>
  <c r="F1422" i="26"/>
  <c r="G1422" i="26"/>
  <c r="H1422" i="26"/>
  <c r="I1422" i="26"/>
  <c r="J1422" i="26"/>
  <c r="K1422" i="26"/>
  <c r="L1422" i="26"/>
  <c r="M1422" i="26"/>
  <c r="N1422" i="26"/>
  <c r="O1422" i="26"/>
  <c r="P1422" i="26"/>
  <c r="Q1422" i="26"/>
  <c r="R1422" i="26"/>
  <c r="S1422" i="26"/>
  <c r="T1422" i="26"/>
  <c r="U1422" i="26"/>
  <c r="V1422" i="26"/>
  <c r="W1422" i="26"/>
  <c r="X1422" i="26"/>
  <c r="Y1422" i="26"/>
  <c r="Z1422" i="26"/>
  <c r="AA1422" i="26"/>
  <c r="AB1422" i="26"/>
  <c r="AC1422" i="26"/>
  <c r="AD1422" i="26"/>
  <c r="AE1422" i="26"/>
  <c r="AF1422" i="26"/>
  <c r="AG1422" i="26"/>
  <c r="AH1422" i="26"/>
  <c r="F1423" i="26"/>
  <c r="G1423" i="26"/>
  <c r="H1423" i="26"/>
  <c r="I1423" i="26"/>
  <c r="J1423" i="26"/>
  <c r="K1423" i="26"/>
  <c r="L1423" i="26"/>
  <c r="M1423" i="26"/>
  <c r="N1423" i="26"/>
  <c r="O1423" i="26"/>
  <c r="P1423" i="26"/>
  <c r="Q1423" i="26"/>
  <c r="R1423" i="26"/>
  <c r="S1423" i="26"/>
  <c r="T1423" i="26"/>
  <c r="U1423" i="26"/>
  <c r="V1423" i="26"/>
  <c r="W1423" i="26"/>
  <c r="X1423" i="26"/>
  <c r="Y1423" i="26"/>
  <c r="Z1423" i="26"/>
  <c r="AA1423" i="26"/>
  <c r="AB1423" i="26"/>
  <c r="AC1423" i="26"/>
  <c r="AD1423" i="26"/>
  <c r="AE1423" i="26"/>
  <c r="AF1423" i="26"/>
  <c r="AG1423" i="26"/>
  <c r="AH1423" i="26"/>
  <c r="F1424" i="26"/>
  <c r="G1424" i="26"/>
  <c r="H1424" i="26"/>
  <c r="I1424" i="26"/>
  <c r="J1424" i="26"/>
  <c r="K1424" i="26"/>
  <c r="L1424" i="26"/>
  <c r="M1424" i="26"/>
  <c r="N1424" i="26"/>
  <c r="O1424" i="26"/>
  <c r="P1424" i="26"/>
  <c r="Q1424" i="26"/>
  <c r="R1424" i="26"/>
  <c r="S1424" i="26"/>
  <c r="T1424" i="26"/>
  <c r="U1424" i="26"/>
  <c r="V1424" i="26"/>
  <c r="W1424" i="26"/>
  <c r="X1424" i="26"/>
  <c r="Y1424" i="26"/>
  <c r="Z1424" i="26"/>
  <c r="AA1424" i="26"/>
  <c r="AB1424" i="26"/>
  <c r="AC1424" i="26"/>
  <c r="AD1424" i="26"/>
  <c r="AE1424" i="26"/>
  <c r="AF1424" i="26"/>
  <c r="AG1424" i="26"/>
  <c r="AH1424" i="26"/>
  <c r="F1425" i="26"/>
  <c r="G1425" i="26"/>
  <c r="H1425" i="26"/>
  <c r="I1425" i="26"/>
  <c r="J1425" i="26"/>
  <c r="K1425" i="26"/>
  <c r="L1425" i="26"/>
  <c r="M1425" i="26"/>
  <c r="N1425" i="26"/>
  <c r="O1425" i="26"/>
  <c r="P1425" i="26"/>
  <c r="Q1425" i="26"/>
  <c r="R1425" i="26"/>
  <c r="S1425" i="26"/>
  <c r="T1425" i="26"/>
  <c r="U1425" i="26"/>
  <c r="V1425" i="26"/>
  <c r="W1425" i="26"/>
  <c r="X1425" i="26"/>
  <c r="Y1425" i="26"/>
  <c r="Z1425" i="26"/>
  <c r="AA1425" i="26"/>
  <c r="AB1425" i="26"/>
  <c r="AC1425" i="26"/>
  <c r="AD1425" i="26"/>
  <c r="AE1425" i="26"/>
  <c r="AF1425" i="26"/>
  <c r="AG1425" i="26"/>
  <c r="AH1425" i="26"/>
  <c r="F1426" i="26"/>
  <c r="G1426" i="26"/>
  <c r="H1426" i="26"/>
  <c r="I1426" i="26"/>
  <c r="J1426" i="26"/>
  <c r="K1426" i="26"/>
  <c r="L1426" i="26"/>
  <c r="M1426" i="26"/>
  <c r="N1426" i="26"/>
  <c r="O1426" i="26"/>
  <c r="P1426" i="26"/>
  <c r="Q1426" i="26"/>
  <c r="R1426" i="26"/>
  <c r="S1426" i="26"/>
  <c r="T1426" i="26"/>
  <c r="U1426" i="26"/>
  <c r="V1426" i="26"/>
  <c r="W1426" i="26"/>
  <c r="X1426" i="26"/>
  <c r="Y1426" i="26"/>
  <c r="Z1426" i="26"/>
  <c r="AA1426" i="26"/>
  <c r="AB1426" i="26"/>
  <c r="AC1426" i="26"/>
  <c r="AD1426" i="26"/>
  <c r="AE1426" i="26"/>
  <c r="AF1426" i="26"/>
  <c r="AG1426" i="26"/>
  <c r="AH1426" i="26"/>
  <c r="F1427" i="26"/>
  <c r="G1427" i="26"/>
  <c r="H1427" i="26"/>
  <c r="I1427" i="26"/>
  <c r="J1427" i="26"/>
  <c r="K1427" i="26"/>
  <c r="L1427" i="26"/>
  <c r="M1427" i="26"/>
  <c r="N1427" i="26"/>
  <c r="O1427" i="26"/>
  <c r="P1427" i="26"/>
  <c r="Q1427" i="26"/>
  <c r="R1427" i="26"/>
  <c r="S1427" i="26"/>
  <c r="T1427" i="26"/>
  <c r="U1427" i="26"/>
  <c r="V1427" i="26"/>
  <c r="W1427" i="26"/>
  <c r="X1427" i="26"/>
  <c r="Y1427" i="26"/>
  <c r="Z1427" i="26"/>
  <c r="AA1427" i="26"/>
  <c r="AB1427" i="26"/>
  <c r="AC1427" i="26"/>
  <c r="AD1427" i="26"/>
  <c r="AE1427" i="26"/>
  <c r="AF1427" i="26"/>
  <c r="AG1427" i="26"/>
  <c r="AH1427" i="26"/>
  <c r="F1428" i="26"/>
  <c r="G1428" i="26"/>
  <c r="H1428" i="26"/>
  <c r="I1428" i="26"/>
  <c r="J1428" i="26"/>
  <c r="K1428" i="26"/>
  <c r="L1428" i="26"/>
  <c r="M1428" i="26"/>
  <c r="N1428" i="26"/>
  <c r="O1428" i="26"/>
  <c r="P1428" i="26"/>
  <c r="Q1428" i="26"/>
  <c r="R1428" i="26"/>
  <c r="S1428" i="26"/>
  <c r="T1428" i="26"/>
  <c r="U1428" i="26"/>
  <c r="V1428" i="26"/>
  <c r="W1428" i="26"/>
  <c r="X1428" i="26"/>
  <c r="Y1428" i="26"/>
  <c r="Z1428" i="26"/>
  <c r="AA1428" i="26"/>
  <c r="AB1428" i="26"/>
  <c r="AC1428" i="26"/>
  <c r="AD1428" i="26"/>
  <c r="AE1428" i="26"/>
  <c r="AF1428" i="26"/>
  <c r="AG1428" i="26"/>
  <c r="AH1428" i="26"/>
  <c r="F1429" i="26"/>
  <c r="G1429" i="26"/>
  <c r="H1429" i="26"/>
  <c r="I1429" i="26"/>
  <c r="J1429" i="26"/>
  <c r="K1429" i="26"/>
  <c r="L1429" i="26"/>
  <c r="M1429" i="26"/>
  <c r="N1429" i="26"/>
  <c r="O1429" i="26"/>
  <c r="P1429" i="26"/>
  <c r="Q1429" i="26"/>
  <c r="R1429" i="26"/>
  <c r="S1429" i="26"/>
  <c r="T1429" i="26"/>
  <c r="U1429" i="26"/>
  <c r="V1429" i="26"/>
  <c r="W1429" i="26"/>
  <c r="X1429" i="26"/>
  <c r="Y1429" i="26"/>
  <c r="Z1429" i="26"/>
  <c r="AA1429" i="26"/>
  <c r="AB1429" i="26"/>
  <c r="AC1429" i="26"/>
  <c r="AD1429" i="26"/>
  <c r="AE1429" i="26"/>
  <c r="AF1429" i="26"/>
  <c r="AG1429" i="26"/>
  <c r="AH1429" i="26"/>
  <c r="F1430" i="26"/>
  <c r="G1430" i="26"/>
  <c r="H1430" i="26"/>
  <c r="I1430" i="26"/>
  <c r="J1430" i="26"/>
  <c r="K1430" i="26"/>
  <c r="L1430" i="26"/>
  <c r="M1430" i="26"/>
  <c r="N1430" i="26"/>
  <c r="O1430" i="26"/>
  <c r="P1430" i="26"/>
  <c r="Q1430" i="26"/>
  <c r="R1430" i="26"/>
  <c r="S1430" i="26"/>
  <c r="T1430" i="26"/>
  <c r="U1430" i="26"/>
  <c r="V1430" i="26"/>
  <c r="W1430" i="26"/>
  <c r="X1430" i="26"/>
  <c r="Y1430" i="26"/>
  <c r="Z1430" i="26"/>
  <c r="AA1430" i="26"/>
  <c r="AB1430" i="26"/>
  <c r="AC1430" i="26"/>
  <c r="AD1430" i="26"/>
  <c r="AE1430" i="26"/>
  <c r="AF1430" i="26"/>
  <c r="AG1430" i="26"/>
  <c r="AH1430" i="26"/>
  <c r="F1431" i="26"/>
  <c r="G1431" i="26"/>
  <c r="H1431" i="26"/>
  <c r="I1431" i="26"/>
  <c r="J1431" i="26"/>
  <c r="K1431" i="26"/>
  <c r="L1431" i="26"/>
  <c r="M1431" i="26"/>
  <c r="N1431" i="26"/>
  <c r="O1431" i="26"/>
  <c r="P1431" i="26"/>
  <c r="Q1431" i="26"/>
  <c r="R1431" i="26"/>
  <c r="S1431" i="26"/>
  <c r="T1431" i="26"/>
  <c r="U1431" i="26"/>
  <c r="V1431" i="26"/>
  <c r="W1431" i="26"/>
  <c r="X1431" i="26"/>
  <c r="Y1431" i="26"/>
  <c r="Z1431" i="26"/>
  <c r="AA1431" i="26"/>
  <c r="AB1431" i="26"/>
  <c r="AC1431" i="26"/>
  <c r="AD1431" i="26"/>
  <c r="AE1431" i="26"/>
  <c r="AF1431" i="26"/>
  <c r="AG1431" i="26"/>
  <c r="AH1431" i="26"/>
  <c r="F1432" i="26"/>
  <c r="G1432" i="26"/>
  <c r="H1432" i="26"/>
  <c r="I1432" i="26"/>
  <c r="J1432" i="26"/>
  <c r="K1432" i="26"/>
  <c r="L1432" i="26"/>
  <c r="M1432" i="26"/>
  <c r="N1432" i="26"/>
  <c r="O1432" i="26"/>
  <c r="P1432" i="26"/>
  <c r="Q1432" i="26"/>
  <c r="R1432" i="26"/>
  <c r="S1432" i="26"/>
  <c r="T1432" i="26"/>
  <c r="U1432" i="26"/>
  <c r="V1432" i="26"/>
  <c r="W1432" i="26"/>
  <c r="X1432" i="26"/>
  <c r="Y1432" i="26"/>
  <c r="Z1432" i="26"/>
  <c r="AA1432" i="26"/>
  <c r="AB1432" i="26"/>
  <c r="AC1432" i="26"/>
  <c r="AD1432" i="26"/>
  <c r="AE1432" i="26"/>
  <c r="AF1432" i="26"/>
  <c r="AG1432" i="26"/>
  <c r="AH1432" i="26"/>
  <c r="F1433" i="26"/>
  <c r="G1433" i="26"/>
  <c r="H1433" i="26"/>
  <c r="I1433" i="26"/>
  <c r="J1433" i="26"/>
  <c r="K1433" i="26"/>
  <c r="L1433" i="26"/>
  <c r="M1433" i="26"/>
  <c r="N1433" i="26"/>
  <c r="O1433" i="26"/>
  <c r="P1433" i="26"/>
  <c r="Q1433" i="26"/>
  <c r="R1433" i="26"/>
  <c r="S1433" i="26"/>
  <c r="T1433" i="26"/>
  <c r="U1433" i="26"/>
  <c r="V1433" i="26"/>
  <c r="W1433" i="26"/>
  <c r="X1433" i="26"/>
  <c r="Y1433" i="26"/>
  <c r="Z1433" i="26"/>
  <c r="AA1433" i="26"/>
  <c r="AB1433" i="26"/>
  <c r="AC1433" i="26"/>
  <c r="AD1433" i="26"/>
  <c r="AE1433" i="26"/>
  <c r="AF1433" i="26"/>
  <c r="AG1433" i="26"/>
  <c r="AH1433" i="26"/>
  <c r="F1435" i="26"/>
  <c r="G1435" i="26"/>
  <c r="H1435" i="26"/>
  <c r="I1435" i="26"/>
  <c r="J1435" i="26"/>
  <c r="K1435" i="26"/>
  <c r="L1435" i="26"/>
  <c r="M1435" i="26"/>
  <c r="N1435" i="26"/>
  <c r="O1435" i="26"/>
  <c r="P1435" i="26"/>
  <c r="Q1435" i="26"/>
  <c r="R1435" i="26"/>
  <c r="S1435" i="26"/>
  <c r="T1435" i="26"/>
  <c r="U1435" i="26"/>
  <c r="V1435" i="26"/>
  <c r="W1435" i="26"/>
  <c r="X1435" i="26"/>
  <c r="Y1435" i="26"/>
  <c r="Z1435" i="26"/>
  <c r="AA1435" i="26"/>
  <c r="AB1435" i="26"/>
  <c r="AC1435" i="26"/>
  <c r="AD1435" i="26"/>
  <c r="AE1435" i="26"/>
  <c r="AF1435" i="26"/>
  <c r="AG1435" i="26"/>
  <c r="AH1435" i="26"/>
  <c r="G1174" i="26"/>
  <c r="H1174" i="26"/>
  <c r="I1174" i="26"/>
  <c r="J1174" i="26"/>
  <c r="K1174" i="26"/>
  <c r="L1174" i="26"/>
  <c r="M1174" i="26"/>
  <c r="N1174" i="26"/>
  <c r="O1174" i="26"/>
  <c r="P1174" i="26"/>
  <c r="Q1174" i="26"/>
  <c r="R1174" i="26"/>
  <c r="S1174" i="26"/>
  <c r="T1174" i="26"/>
  <c r="U1174" i="26"/>
  <c r="V1174" i="26"/>
  <c r="W1174" i="26"/>
  <c r="X1174" i="26"/>
  <c r="Y1174" i="26"/>
  <c r="Z1174" i="26"/>
  <c r="AA1174" i="26"/>
  <c r="AB1174" i="26"/>
  <c r="AC1174" i="26"/>
  <c r="AD1174" i="26"/>
  <c r="AE1174" i="26"/>
  <c r="AF1174" i="26"/>
  <c r="AG1174" i="26"/>
  <c r="AH1174" i="26"/>
  <c r="AI1174" i="26"/>
  <c r="F1174" i="26"/>
  <c r="E584" i="26"/>
  <c r="AJ2117" i="26"/>
  <c r="E583" i="26"/>
  <c r="E582" i="26"/>
  <c r="E580" i="26"/>
  <c r="E574" i="26"/>
  <c r="F1746" i="26" s="1"/>
  <c r="E572" i="26"/>
  <c r="F1744" i="26" s="1"/>
  <c r="AJ1943" i="26"/>
  <c r="E571" i="26"/>
  <c r="E570" i="26"/>
  <c r="E569" i="26"/>
  <c r="F1741" i="26" s="1"/>
  <c r="E567" i="26"/>
  <c r="F1739" i="26" s="1"/>
  <c r="E566" i="26"/>
  <c r="E568" i="26" s="1"/>
  <c r="E565" i="26"/>
  <c r="E586" i="26" s="1"/>
  <c r="AG1571" i="26"/>
  <c r="AF1571" i="26"/>
  <c r="AE1571" i="26"/>
  <c r="AC1571" i="26"/>
  <c r="AB1571" i="26"/>
  <c r="AA1571" i="26"/>
  <c r="Y1571" i="26"/>
  <c r="X1571" i="26"/>
  <c r="W1571" i="26"/>
  <c r="U1571" i="26"/>
  <c r="T1571" i="26"/>
  <c r="S1571" i="26"/>
  <c r="Q1571" i="26"/>
  <c r="P1571" i="26"/>
  <c r="O1571" i="26"/>
  <c r="M1571" i="26"/>
  <c r="L1571" i="26"/>
  <c r="K1571" i="26"/>
  <c r="I1571" i="26"/>
  <c r="H1571" i="26"/>
  <c r="G1571" i="26"/>
  <c r="E563" i="26"/>
  <c r="F1735" i="26" s="1"/>
  <c r="E561" i="26"/>
  <c r="F1733" i="26" s="1"/>
  <c r="E560" i="26"/>
  <c r="F1732" i="26" s="1"/>
  <c r="E559" i="26"/>
  <c r="E581" i="26" s="1"/>
  <c r="F1753" i="26" s="1"/>
  <c r="AI1775" i="26"/>
  <c r="AI2071" i="26"/>
  <c r="AI2092" i="26"/>
  <c r="AI2095" i="26"/>
  <c r="AG682" i="26"/>
  <c r="AG708" i="26"/>
  <c r="AG716" i="26"/>
  <c r="AG746" i="26"/>
  <c r="AH1918" i="26" s="1"/>
  <c r="AI2250" i="26"/>
  <c r="AI2258" i="26"/>
  <c r="AI2263" i="26"/>
  <c r="R2529" i="26"/>
  <c r="S2560" i="26"/>
  <c r="AI2062" i="26"/>
  <c r="I1526" i="26"/>
  <c r="J1526" i="26"/>
  <c r="K1526" i="26"/>
  <c r="M1526" i="26"/>
  <c r="N1526" i="26"/>
  <c r="Q1526" i="26"/>
  <c r="R1526" i="26"/>
  <c r="S1526" i="26"/>
  <c r="U1526" i="26"/>
  <c r="V1526" i="26"/>
  <c r="Y1526" i="26"/>
  <c r="Z1526" i="26"/>
  <c r="AA1526" i="26"/>
  <c r="AC1526" i="26"/>
  <c r="AD1526" i="26"/>
  <c r="AG1526" i="26"/>
  <c r="AI2066" i="26"/>
  <c r="AI2069" i="26"/>
  <c r="AI2081" i="26"/>
  <c r="G1659" i="26"/>
  <c r="H1659" i="26"/>
  <c r="K1659" i="26"/>
  <c r="L1659" i="26"/>
  <c r="O1659" i="26"/>
  <c r="P1659" i="26"/>
  <c r="S1659" i="26"/>
  <c r="T1659" i="26"/>
  <c r="W1659" i="26"/>
  <c r="X1659" i="26"/>
  <c r="AA1659" i="26"/>
  <c r="AB1659" i="26"/>
  <c r="AE1659" i="26"/>
  <c r="AF1659" i="26"/>
  <c r="AI2101" i="26"/>
  <c r="H1358" i="26"/>
  <c r="I1358" i="26"/>
  <c r="L1358" i="26"/>
  <c r="M1358" i="26"/>
  <c r="P1358" i="26"/>
  <c r="Q1358" i="26"/>
  <c r="T1358" i="26"/>
  <c r="U1358" i="26"/>
  <c r="X1358" i="26"/>
  <c r="Y1358" i="26"/>
  <c r="AB1358" i="26"/>
  <c r="AC1358" i="26"/>
  <c r="AF1358" i="26"/>
  <c r="AI2110" i="26"/>
  <c r="H1575" i="26"/>
  <c r="I1575" i="26"/>
  <c r="M1575" i="26"/>
  <c r="P1575" i="26"/>
  <c r="Q1575" i="26"/>
  <c r="U1575" i="26"/>
  <c r="X1575" i="26"/>
  <c r="Y1575" i="26"/>
  <c r="AC1575" i="26"/>
  <c r="AF1575" i="26"/>
  <c r="AG1575" i="26"/>
  <c r="AI2127" i="26"/>
  <c r="AI2128" i="26"/>
  <c r="AI2131" i="26"/>
  <c r="I1625" i="26"/>
  <c r="L1625" i="26"/>
  <c r="M1625" i="26"/>
  <c r="Q1625" i="26"/>
  <c r="T1625" i="26"/>
  <c r="U1625" i="26"/>
  <c r="Y1625" i="26"/>
  <c r="AB1625" i="26"/>
  <c r="AC1625" i="26"/>
  <c r="AG1625" i="26"/>
  <c r="H1617" i="26"/>
  <c r="I1617" i="26"/>
  <c r="L1617" i="26"/>
  <c r="M1617" i="26"/>
  <c r="P1617" i="26"/>
  <c r="Q1617" i="26"/>
  <c r="T1617" i="26"/>
  <c r="U1617" i="26"/>
  <c r="X1617" i="26"/>
  <c r="Y1617" i="26"/>
  <c r="AB1617" i="26"/>
  <c r="AC1617" i="26"/>
  <c r="AF1617" i="26"/>
  <c r="AI2163" i="26"/>
  <c r="G1287" i="26"/>
  <c r="I1287" i="26"/>
  <c r="J1287" i="26"/>
  <c r="K1287" i="26"/>
  <c r="M1287" i="26"/>
  <c r="N1287" i="26"/>
  <c r="O1287" i="26"/>
  <c r="Q1287" i="26"/>
  <c r="R1287" i="26"/>
  <c r="S1287" i="26"/>
  <c r="U1287" i="26"/>
  <c r="V1287" i="26"/>
  <c r="W1287" i="26"/>
  <c r="Y1287" i="26"/>
  <c r="Z1287" i="26"/>
  <c r="AA1287" i="26"/>
  <c r="AC1287" i="26"/>
  <c r="AD1287" i="26"/>
  <c r="AE1287" i="26"/>
  <c r="AI2190" i="26"/>
  <c r="AI2196" i="26"/>
  <c r="G1624" i="26"/>
  <c r="H1624" i="26"/>
  <c r="J1624" i="26"/>
  <c r="K1624" i="26"/>
  <c r="L1624" i="26"/>
  <c r="N1624" i="26"/>
  <c r="O1624" i="26"/>
  <c r="P1624" i="26"/>
  <c r="R1624" i="26"/>
  <c r="S1624" i="26"/>
  <c r="T1624" i="26"/>
  <c r="V1624" i="26"/>
  <c r="W1624" i="26"/>
  <c r="X1624" i="26"/>
  <c r="Z1624" i="26"/>
  <c r="AA1624" i="26"/>
  <c r="AB1624" i="26"/>
  <c r="AD1624" i="26"/>
  <c r="AE1624" i="26"/>
  <c r="AF1624" i="26"/>
  <c r="AI2206" i="26"/>
  <c r="G1524" i="26"/>
  <c r="H1524" i="26"/>
  <c r="K1524" i="26"/>
  <c r="L1524" i="26"/>
  <c r="O1524" i="26"/>
  <c r="P1524" i="26"/>
  <c r="S1524" i="26"/>
  <c r="T1524" i="26"/>
  <c r="W1524" i="26"/>
  <c r="X1524" i="26"/>
  <c r="AA1524" i="26"/>
  <c r="AB1524" i="26"/>
  <c r="AE1524" i="26"/>
  <c r="AF1524" i="26"/>
  <c r="I1322" i="26"/>
  <c r="J1322" i="26"/>
  <c r="M1322" i="26"/>
  <c r="N1322" i="26"/>
  <c r="Q1322" i="26"/>
  <c r="R1322" i="26"/>
  <c r="U1322" i="26"/>
  <c r="V1322" i="26"/>
  <c r="Y1322" i="26"/>
  <c r="Z1322" i="26"/>
  <c r="AC1322" i="26"/>
  <c r="AD1322" i="26"/>
  <c r="AI2230" i="26"/>
  <c r="AI2235" i="26"/>
  <c r="G1555" i="26"/>
  <c r="J1555" i="26"/>
  <c r="K1555" i="26"/>
  <c r="N1555" i="26"/>
  <c r="O1555" i="26"/>
  <c r="R1555" i="26"/>
  <c r="S1555" i="26"/>
  <c r="V1555" i="26"/>
  <c r="W1555" i="26"/>
  <c r="Z1555" i="26"/>
  <c r="AA1555" i="26"/>
  <c r="AD1555" i="26"/>
  <c r="AE1555" i="26"/>
  <c r="AI2247" i="26"/>
  <c r="AI2249" i="26"/>
  <c r="AI2259" i="26"/>
  <c r="H1467" i="26"/>
  <c r="I1467" i="26"/>
  <c r="L1467" i="26"/>
  <c r="M1467" i="26"/>
  <c r="P1467" i="26"/>
  <c r="Q1467" i="26"/>
  <c r="T1467" i="26"/>
  <c r="U1467" i="26"/>
  <c r="X1467" i="26"/>
  <c r="Y1467" i="26"/>
  <c r="AB1467" i="26"/>
  <c r="AC1467" i="26"/>
  <c r="AF1467" i="26"/>
  <c r="AG1467" i="26"/>
  <c r="G1232" i="26"/>
  <c r="H1232" i="26"/>
  <c r="K1232" i="26"/>
  <c r="L1232" i="26"/>
  <c r="O1232" i="26"/>
  <c r="P1232" i="26"/>
  <c r="S1232" i="26"/>
  <c r="T1232" i="26"/>
  <c r="W1232" i="26"/>
  <c r="X1232" i="26"/>
  <c r="AA1232" i="26"/>
  <c r="AB1232" i="26"/>
  <c r="AE1232" i="26"/>
  <c r="AF1232" i="26"/>
  <c r="I1686" i="26"/>
  <c r="J1686" i="26"/>
  <c r="M1686" i="26"/>
  <c r="N1686" i="26"/>
  <c r="Q1686" i="26"/>
  <c r="R1686" i="26"/>
  <c r="U1686" i="26"/>
  <c r="V1686" i="26"/>
  <c r="Y1686" i="26"/>
  <c r="Z1686" i="26"/>
  <c r="AC1686" i="26"/>
  <c r="AD1686" i="26"/>
  <c r="AI2293" i="26"/>
  <c r="E564" i="26"/>
  <c r="F1736" i="26" s="1"/>
  <c r="F588" i="26"/>
  <c r="F3518" i="26" s="1"/>
  <c r="G588" i="26"/>
  <c r="G3518" i="26" s="1"/>
  <c r="H588" i="26"/>
  <c r="H3518" i="26" s="1"/>
  <c r="I588" i="26"/>
  <c r="I3518" i="26" s="1"/>
  <c r="J588" i="26"/>
  <c r="J3518" i="26" s="1"/>
  <c r="K588" i="26"/>
  <c r="K3518" i="26" s="1"/>
  <c r="L588" i="26"/>
  <c r="L3518" i="26" s="1"/>
  <c r="M588" i="26"/>
  <c r="M3518" i="26" s="1"/>
  <c r="N588" i="26"/>
  <c r="N3518" i="26" s="1"/>
  <c r="O588" i="26"/>
  <c r="O3518" i="26" s="1"/>
  <c r="P588" i="26"/>
  <c r="P3518" i="26" s="1"/>
  <c r="Q588" i="26"/>
  <c r="Q3518" i="26" s="1"/>
  <c r="R588" i="26"/>
  <c r="R3518" i="26" s="1"/>
  <c r="S588" i="26"/>
  <c r="S3518" i="26" s="1"/>
  <c r="T588" i="26"/>
  <c r="T3518" i="26" s="1"/>
  <c r="U588" i="26"/>
  <c r="U3518" i="26" s="1"/>
  <c r="V588" i="26"/>
  <c r="V3518" i="26" s="1"/>
  <c r="W588" i="26"/>
  <c r="W3518" i="26" s="1"/>
  <c r="X588" i="26"/>
  <c r="X3518" i="26" s="1"/>
  <c r="Y588" i="26"/>
  <c r="Y3518" i="26" s="1"/>
  <c r="Z588" i="26"/>
  <c r="Z3518" i="26" s="1"/>
  <c r="AA588" i="26"/>
  <c r="AA3518" i="26" s="1"/>
  <c r="AB588" i="26"/>
  <c r="AB3518" i="26" s="1"/>
  <c r="AC588" i="26"/>
  <c r="AC3518" i="26" s="1"/>
  <c r="AD588" i="26"/>
  <c r="AD3518" i="26" s="1"/>
  <c r="AE588" i="26"/>
  <c r="AE3518" i="26" s="1"/>
  <c r="AF588" i="26"/>
  <c r="AF3518" i="26" s="1"/>
  <c r="F591" i="26"/>
  <c r="G591" i="26"/>
  <c r="H591" i="26"/>
  <c r="I591" i="26"/>
  <c r="J591" i="26"/>
  <c r="K591" i="26"/>
  <c r="L591" i="26"/>
  <c r="M591" i="26"/>
  <c r="N591" i="26"/>
  <c r="O591" i="26"/>
  <c r="P591" i="26"/>
  <c r="Q591" i="26"/>
  <c r="R591" i="26"/>
  <c r="S591" i="26"/>
  <c r="T591" i="26"/>
  <c r="U591" i="26"/>
  <c r="V591" i="26"/>
  <c r="W591" i="26"/>
  <c r="X591" i="26"/>
  <c r="Y591" i="26"/>
  <c r="Z591" i="26"/>
  <c r="AA591" i="26"/>
  <c r="AB591" i="26"/>
  <c r="AC591" i="26"/>
  <c r="AD591" i="26"/>
  <c r="AE591" i="26"/>
  <c r="AF591" i="26"/>
  <c r="F592" i="26"/>
  <c r="G592" i="26"/>
  <c r="H592" i="26"/>
  <c r="I592" i="26"/>
  <c r="J592" i="26"/>
  <c r="K592" i="26"/>
  <c r="L592" i="26"/>
  <c r="M592" i="26"/>
  <c r="N592" i="26"/>
  <c r="O592" i="26"/>
  <c r="P592" i="26"/>
  <c r="Q592" i="26"/>
  <c r="R592" i="26"/>
  <c r="S592" i="26"/>
  <c r="T592" i="26"/>
  <c r="U592" i="26"/>
  <c r="V592" i="26"/>
  <c r="W592" i="26"/>
  <c r="X592" i="26"/>
  <c r="Y592" i="26"/>
  <c r="Z592" i="26"/>
  <c r="AA592" i="26"/>
  <c r="AB592" i="26"/>
  <c r="AC592" i="26"/>
  <c r="AD592" i="26"/>
  <c r="AE592" i="26"/>
  <c r="AF592" i="26"/>
  <c r="F593" i="26"/>
  <c r="G593" i="26"/>
  <c r="H593" i="26"/>
  <c r="I593" i="26"/>
  <c r="J593" i="26"/>
  <c r="K593" i="26"/>
  <c r="L593" i="26"/>
  <c r="M593" i="26"/>
  <c r="N593" i="26"/>
  <c r="O593" i="26"/>
  <c r="P593" i="26"/>
  <c r="Q593" i="26"/>
  <c r="R593" i="26"/>
  <c r="S593" i="26"/>
  <c r="T593" i="26"/>
  <c r="U593" i="26"/>
  <c r="V593" i="26"/>
  <c r="W593" i="26"/>
  <c r="X593" i="26"/>
  <c r="Y593" i="26"/>
  <c r="Z593" i="26"/>
  <c r="AA593" i="26"/>
  <c r="AB593" i="26"/>
  <c r="AC593" i="26"/>
  <c r="AD593" i="26"/>
  <c r="AE593" i="26"/>
  <c r="AF593" i="26"/>
  <c r="F594" i="26"/>
  <c r="G594" i="26"/>
  <c r="H594" i="26"/>
  <c r="I594" i="26"/>
  <c r="J594" i="26"/>
  <c r="K594" i="26"/>
  <c r="L594" i="26"/>
  <c r="M594" i="26"/>
  <c r="N594" i="26"/>
  <c r="O594" i="26"/>
  <c r="P594" i="26"/>
  <c r="Q594" i="26"/>
  <c r="R594" i="26"/>
  <c r="S594" i="26"/>
  <c r="T594" i="26"/>
  <c r="U594" i="26"/>
  <c r="V594" i="26"/>
  <c r="W594" i="26"/>
  <c r="X594" i="26"/>
  <c r="Y594" i="26"/>
  <c r="Z594" i="26"/>
  <c r="AA594" i="26"/>
  <c r="AB594" i="26"/>
  <c r="AC594" i="26"/>
  <c r="AD594" i="26"/>
  <c r="AE594" i="26"/>
  <c r="AF594" i="26"/>
  <c r="F596" i="26"/>
  <c r="G596" i="26"/>
  <c r="H596" i="26"/>
  <c r="I596" i="26"/>
  <c r="J596" i="26"/>
  <c r="K596" i="26"/>
  <c r="L596" i="26"/>
  <c r="M596" i="26"/>
  <c r="N596" i="26"/>
  <c r="O596" i="26"/>
  <c r="P596" i="26"/>
  <c r="Q596" i="26"/>
  <c r="R596" i="26"/>
  <c r="S596" i="26"/>
  <c r="T596" i="26"/>
  <c r="U596" i="26"/>
  <c r="V596" i="26"/>
  <c r="W596" i="26"/>
  <c r="X596" i="26"/>
  <c r="Y596" i="26"/>
  <c r="Z596" i="26"/>
  <c r="AA596" i="26"/>
  <c r="AB596" i="26"/>
  <c r="AC596" i="26"/>
  <c r="AD596" i="26"/>
  <c r="AE596" i="26"/>
  <c r="AF596" i="26"/>
  <c r="F597" i="26"/>
  <c r="F3527" i="26" s="1"/>
  <c r="G597" i="26"/>
  <c r="G3527" i="26" s="1"/>
  <c r="H597" i="26"/>
  <c r="H3527" i="26" s="1"/>
  <c r="I597" i="26"/>
  <c r="I3527" i="26" s="1"/>
  <c r="J597" i="26"/>
  <c r="J3527" i="26" s="1"/>
  <c r="K597" i="26"/>
  <c r="K3527" i="26" s="1"/>
  <c r="L597" i="26"/>
  <c r="L3527" i="26" s="1"/>
  <c r="M597" i="26"/>
  <c r="M3527" i="26" s="1"/>
  <c r="N597" i="26"/>
  <c r="N3527" i="26" s="1"/>
  <c r="O597" i="26"/>
  <c r="O3527" i="26" s="1"/>
  <c r="P597" i="26"/>
  <c r="P3527" i="26" s="1"/>
  <c r="Q597" i="26"/>
  <c r="Q3527" i="26" s="1"/>
  <c r="R597" i="26"/>
  <c r="R3527" i="26" s="1"/>
  <c r="S597" i="26"/>
  <c r="S3527" i="26" s="1"/>
  <c r="T597" i="26"/>
  <c r="T3527" i="26" s="1"/>
  <c r="U597" i="26"/>
  <c r="U3527" i="26" s="1"/>
  <c r="V597" i="26"/>
  <c r="V3527" i="26" s="1"/>
  <c r="W597" i="26"/>
  <c r="W3527" i="26" s="1"/>
  <c r="X597" i="26"/>
  <c r="X3527" i="26" s="1"/>
  <c r="Y597" i="26"/>
  <c r="Y3527" i="26" s="1"/>
  <c r="Z597" i="26"/>
  <c r="Z3527" i="26" s="1"/>
  <c r="AA597" i="26"/>
  <c r="AA3527" i="26" s="1"/>
  <c r="AB597" i="26"/>
  <c r="AB3527" i="26" s="1"/>
  <c r="AC597" i="26"/>
  <c r="AC3527" i="26" s="1"/>
  <c r="AD597" i="26"/>
  <c r="AD3527" i="26" s="1"/>
  <c r="AE597" i="26"/>
  <c r="AE3527" i="26" s="1"/>
  <c r="AF597" i="26"/>
  <c r="AF3527" i="26" s="1"/>
  <c r="F599" i="26"/>
  <c r="G599" i="26"/>
  <c r="H599" i="26"/>
  <c r="I599" i="26"/>
  <c r="J599" i="26"/>
  <c r="K599" i="26"/>
  <c r="L599" i="26"/>
  <c r="M599" i="26"/>
  <c r="N599" i="26"/>
  <c r="O599" i="26"/>
  <c r="P599" i="26"/>
  <c r="Q599" i="26"/>
  <c r="R599" i="26"/>
  <c r="S599" i="26"/>
  <c r="T599" i="26"/>
  <c r="U599" i="26"/>
  <c r="V599" i="26"/>
  <c r="W599" i="26"/>
  <c r="X599" i="26"/>
  <c r="Y599" i="26"/>
  <c r="Z599" i="26"/>
  <c r="AA599" i="26"/>
  <c r="AB599" i="26"/>
  <c r="AC599" i="26"/>
  <c r="AD599" i="26"/>
  <c r="AE599" i="26"/>
  <c r="AF599" i="26"/>
  <c r="F601" i="26"/>
  <c r="G601" i="26"/>
  <c r="H601" i="26"/>
  <c r="I601" i="26"/>
  <c r="J601" i="26"/>
  <c r="K601" i="26"/>
  <c r="L601" i="26"/>
  <c r="M601" i="26"/>
  <c r="N601" i="26"/>
  <c r="O601" i="26"/>
  <c r="P601" i="26"/>
  <c r="Q601" i="26"/>
  <c r="R601" i="26"/>
  <c r="S601" i="26"/>
  <c r="T601" i="26"/>
  <c r="U601" i="26"/>
  <c r="V601" i="26"/>
  <c r="W601" i="26"/>
  <c r="X601" i="26"/>
  <c r="Y601" i="26"/>
  <c r="Z601" i="26"/>
  <c r="AA601" i="26"/>
  <c r="AB601" i="26"/>
  <c r="AC601" i="26"/>
  <c r="AD601" i="26"/>
  <c r="AE601" i="26"/>
  <c r="AF601" i="26"/>
  <c r="G602" i="26"/>
  <c r="K602" i="26"/>
  <c r="O602" i="26"/>
  <c r="S602" i="26"/>
  <c r="W602" i="26"/>
  <c r="AA602" i="26"/>
  <c r="AE602" i="26"/>
  <c r="F603" i="26"/>
  <c r="F3533" i="26" s="1"/>
  <c r="G603" i="26"/>
  <c r="G3533" i="26" s="1"/>
  <c r="H603" i="26"/>
  <c r="H3533" i="26" s="1"/>
  <c r="I603" i="26"/>
  <c r="I3533" i="26" s="1"/>
  <c r="J603" i="26"/>
  <c r="J3533" i="26" s="1"/>
  <c r="K603" i="26"/>
  <c r="K3533" i="26" s="1"/>
  <c r="L603" i="26"/>
  <c r="L3533" i="26" s="1"/>
  <c r="M603" i="26"/>
  <c r="M3533" i="26" s="1"/>
  <c r="N603" i="26"/>
  <c r="N3533" i="26" s="1"/>
  <c r="O603" i="26"/>
  <c r="O3533" i="26" s="1"/>
  <c r="P603" i="26"/>
  <c r="P3533" i="26" s="1"/>
  <c r="Q603" i="26"/>
  <c r="Q3533" i="26" s="1"/>
  <c r="R603" i="26"/>
  <c r="R3533" i="26" s="1"/>
  <c r="S603" i="26"/>
  <c r="S3533" i="26" s="1"/>
  <c r="T603" i="26"/>
  <c r="T3533" i="26" s="1"/>
  <c r="U603" i="26"/>
  <c r="U3533" i="26" s="1"/>
  <c r="V603" i="26"/>
  <c r="V3533" i="26" s="1"/>
  <c r="W603" i="26"/>
  <c r="W3533" i="26" s="1"/>
  <c r="X603" i="26"/>
  <c r="X3533" i="26" s="1"/>
  <c r="Y603" i="26"/>
  <c r="Y3533" i="26" s="1"/>
  <c r="Z603" i="26"/>
  <c r="Z3533" i="26" s="1"/>
  <c r="AA603" i="26"/>
  <c r="AA3533" i="26" s="1"/>
  <c r="AB603" i="26"/>
  <c r="AB3533" i="26" s="1"/>
  <c r="AC603" i="26"/>
  <c r="AC3533" i="26" s="1"/>
  <c r="AD603" i="26"/>
  <c r="AD3533" i="26" s="1"/>
  <c r="AE603" i="26"/>
  <c r="AE3533" i="26" s="1"/>
  <c r="AF603" i="26"/>
  <c r="AF3533" i="26" s="1"/>
  <c r="F604" i="26"/>
  <c r="F3534" i="26" s="1"/>
  <c r="G604" i="26"/>
  <c r="G3534" i="26" s="1"/>
  <c r="H604" i="26"/>
  <c r="H3534" i="26" s="1"/>
  <c r="I604" i="26"/>
  <c r="I3534" i="26" s="1"/>
  <c r="J604" i="26"/>
  <c r="J3534" i="26" s="1"/>
  <c r="K604" i="26"/>
  <c r="K3534" i="26" s="1"/>
  <c r="L604" i="26"/>
  <c r="L3534" i="26" s="1"/>
  <c r="M604" i="26"/>
  <c r="M3534" i="26" s="1"/>
  <c r="N604" i="26"/>
  <c r="N3534" i="26" s="1"/>
  <c r="O604" i="26"/>
  <c r="O3534" i="26" s="1"/>
  <c r="P604" i="26"/>
  <c r="P3534" i="26" s="1"/>
  <c r="Q604" i="26"/>
  <c r="Q3534" i="26" s="1"/>
  <c r="R604" i="26"/>
  <c r="R3534" i="26" s="1"/>
  <c r="S604" i="26"/>
  <c r="S3534" i="26" s="1"/>
  <c r="T604" i="26"/>
  <c r="T3534" i="26" s="1"/>
  <c r="U604" i="26"/>
  <c r="U3534" i="26" s="1"/>
  <c r="V604" i="26"/>
  <c r="V3534" i="26" s="1"/>
  <c r="W604" i="26"/>
  <c r="W3534" i="26" s="1"/>
  <c r="X604" i="26"/>
  <c r="X3534" i="26" s="1"/>
  <c r="Y604" i="26"/>
  <c r="Y3534" i="26" s="1"/>
  <c r="Z604" i="26"/>
  <c r="Z3534" i="26" s="1"/>
  <c r="AA604" i="26"/>
  <c r="AA3534" i="26" s="1"/>
  <c r="AB604" i="26"/>
  <c r="AB3534" i="26" s="1"/>
  <c r="AC604" i="26"/>
  <c r="AC3534" i="26" s="1"/>
  <c r="AD604" i="26"/>
  <c r="AD3534" i="26" s="1"/>
  <c r="AE604" i="26"/>
  <c r="AE3534" i="26" s="1"/>
  <c r="AF604" i="26"/>
  <c r="AF3534" i="26" s="1"/>
  <c r="F605" i="26"/>
  <c r="F3535" i="26" s="1"/>
  <c r="F602" i="26"/>
  <c r="G605" i="26"/>
  <c r="G3535" i="26" s="1"/>
  <c r="H605" i="26"/>
  <c r="H3535" i="26" s="1"/>
  <c r="H602" i="26"/>
  <c r="I605" i="26"/>
  <c r="I3535" i="26" s="1"/>
  <c r="I602" i="26"/>
  <c r="J605" i="26"/>
  <c r="J3535" i="26" s="1"/>
  <c r="J602" i="26"/>
  <c r="K605" i="26"/>
  <c r="K3535" i="26" s="1"/>
  <c r="L605" i="26"/>
  <c r="L3535" i="26" s="1"/>
  <c r="M605" i="26"/>
  <c r="M3535" i="26" s="1"/>
  <c r="M602" i="26"/>
  <c r="N605" i="26"/>
  <c r="N3535" i="26" s="1"/>
  <c r="N602" i="26"/>
  <c r="O605" i="26"/>
  <c r="O3535" i="26" s="1"/>
  <c r="P605" i="26"/>
  <c r="P3535" i="26" s="1"/>
  <c r="P602" i="26"/>
  <c r="Q605" i="26"/>
  <c r="Q3535" i="26" s="1"/>
  <c r="Q602" i="26"/>
  <c r="R605" i="26"/>
  <c r="R3535" i="26" s="1"/>
  <c r="R602" i="26"/>
  <c r="S605" i="26"/>
  <c r="S3535" i="26" s="1"/>
  <c r="T605" i="26"/>
  <c r="T3535" i="26" s="1"/>
  <c r="U605" i="26"/>
  <c r="U3535" i="26" s="1"/>
  <c r="U602" i="26"/>
  <c r="V605" i="26"/>
  <c r="V3535" i="26" s="1"/>
  <c r="V602" i="26"/>
  <c r="W605" i="26"/>
  <c r="W3535" i="26" s="1"/>
  <c r="X605" i="26"/>
  <c r="X3535" i="26" s="1"/>
  <c r="X602" i="26"/>
  <c r="Y605" i="26"/>
  <c r="Y3535" i="26" s="1"/>
  <c r="Y602" i="26"/>
  <c r="Z605" i="26"/>
  <c r="Z3535" i="26" s="1"/>
  <c r="Z602" i="26"/>
  <c r="AA605" i="26"/>
  <c r="AA3535" i="26" s="1"/>
  <c r="AB605" i="26"/>
  <c r="AB3535" i="26" s="1"/>
  <c r="AC605" i="26"/>
  <c r="AC3535" i="26" s="1"/>
  <c r="AC602" i="26"/>
  <c r="AD605" i="26"/>
  <c r="AD3535" i="26" s="1"/>
  <c r="AD602" i="26"/>
  <c r="AE605" i="26"/>
  <c r="AE3535" i="26" s="1"/>
  <c r="AF605" i="26"/>
  <c r="AF3535" i="26" s="1"/>
  <c r="AF602" i="26"/>
  <c r="F606" i="26"/>
  <c r="G606" i="26"/>
  <c r="H606" i="26"/>
  <c r="I606" i="26"/>
  <c r="J606" i="26"/>
  <c r="K606" i="26"/>
  <c r="L606" i="26"/>
  <c r="M606" i="26"/>
  <c r="N606" i="26"/>
  <c r="O606" i="26"/>
  <c r="P606" i="26"/>
  <c r="Q606" i="26"/>
  <c r="R606" i="26"/>
  <c r="S606" i="26"/>
  <c r="T606" i="26"/>
  <c r="U606" i="26"/>
  <c r="V606" i="26"/>
  <c r="W606" i="26"/>
  <c r="X606" i="26"/>
  <c r="Y606" i="26"/>
  <c r="Z606" i="26"/>
  <c r="AA606" i="26"/>
  <c r="AB606" i="26"/>
  <c r="AC606" i="26"/>
  <c r="AD606" i="26"/>
  <c r="AE606" i="26"/>
  <c r="AF606" i="26"/>
  <c r="F607" i="26"/>
  <c r="G607" i="26"/>
  <c r="H607" i="26"/>
  <c r="I607" i="26"/>
  <c r="J607" i="26"/>
  <c r="K607" i="26"/>
  <c r="L607" i="26"/>
  <c r="M607" i="26"/>
  <c r="N607" i="26"/>
  <c r="O607" i="26"/>
  <c r="P607" i="26"/>
  <c r="Q607" i="26"/>
  <c r="R607" i="26"/>
  <c r="S607" i="26"/>
  <c r="T607" i="26"/>
  <c r="U607" i="26"/>
  <c r="V607" i="26"/>
  <c r="W607" i="26"/>
  <c r="X607" i="26"/>
  <c r="Y607" i="26"/>
  <c r="Z607" i="26"/>
  <c r="AA607" i="26"/>
  <c r="AB607" i="26"/>
  <c r="AC607" i="26"/>
  <c r="AD607" i="26"/>
  <c r="AE607" i="26"/>
  <c r="AF607" i="26"/>
  <c r="F608" i="26"/>
  <c r="G608" i="26"/>
  <c r="H608" i="26"/>
  <c r="I608" i="26"/>
  <c r="J608" i="26"/>
  <c r="K608" i="26"/>
  <c r="L608" i="26"/>
  <c r="M608" i="26"/>
  <c r="N608" i="26"/>
  <c r="O608" i="26"/>
  <c r="P608" i="26"/>
  <c r="Q608" i="26"/>
  <c r="R608" i="26"/>
  <c r="S608" i="26"/>
  <c r="T608" i="26"/>
  <c r="U608" i="26"/>
  <c r="V608" i="26"/>
  <c r="W608" i="26"/>
  <c r="X608" i="26"/>
  <c r="Y608" i="26"/>
  <c r="Z608" i="26"/>
  <c r="AA608" i="26"/>
  <c r="AB608" i="26"/>
  <c r="AC608" i="26"/>
  <c r="AD608" i="26"/>
  <c r="AE608" i="26"/>
  <c r="AF608" i="26"/>
  <c r="F609" i="26"/>
  <c r="G609" i="26"/>
  <c r="H609" i="26"/>
  <c r="I609" i="26"/>
  <c r="J609" i="26"/>
  <c r="K609" i="26"/>
  <c r="L609" i="26"/>
  <c r="M609" i="26"/>
  <c r="N609" i="26"/>
  <c r="O609" i="26"/>
  <c r="P609" i="26"/>
  <c r="Q609" i="26"/>
  <c r="R609" i="26"/>
  <c r="S609" i="26"/>
  <c r="T609" i="26"/>
  <c r="U609" i="26"/>
  <c r="V609" i="26"/>
  <c r="W609" i="26"/>
  <c r="X609" i="26"/>
  <c r="Y609" i="26"/>
  <c r="Z609" i="26"/>
  <c r="AA609" i="26"/>
  <c r="AB609" i="26"/>
  <c r="AC609" i="26"/>
  <c r="AD609" i="26"/>
  <c r="AE609" i="26"/>
  <c r="AF609" i="26"/>
  <c r="F610" i="26"/>
  <c r="G610" i="26"/>
  <c r="H610" i="26"/>
  <c r="I610" i="26"/>
  <c r="J610" i="26"/>
  <c r="K610" i="26"/>
  <c r="L610" i="26"/>
  <c r="M610" i="26"/>
  <c r="N610" i="26"/>
  <c r="O610" i="26"/>
  <c r="P610" i="26"/>
  <c r="Q610" i="26"/>
  <c r="R610" i="26"/>
  <c r="S610" i="26"/>
  <c r="T610" i="26"/>
  <c r="U610" i="26"/>
  <c r="V610" i="26"/>
  <c r="W610" i="26"/>
  <c r="X610" i="26"/>
  <c r="Y610" i="26"/>
  <c r="Z610" i="26"/>
  <c r="AA610" i="26"/>
  <c r="AB610" i="26"/>
  <c r="AC610" i="26"/>
  <c r="AD610" i="26"/>
  <c r="AE610" i="26"/>
  <c r="AF610" i="26"/>
  <c r="F611" i="26"/>
  <c r="G611" i="26"/>
  <c r="H611" i="26"/>
  <c r="H1548" i="26"/>
  <c r="I611" i="26"/>
  <c r="J611" i="26"/>
  <c r="K611" i="26"/>
  <c r="L611" i="26"/>
  <c r="L1548" i="26"/>
  <c r="M611" i="26"/>
  <c r="N611" i="26"/>
  <c r="O611" i="26"/>
  <c r="P611" i="26"/>
  <c r="P1548" i="26"/>
  <c r="Q611" i="26"/>
  <c r="R611" i="26"/>
  <c r="S611" i="26"/>
  <c r="T611" i="26"/>
  <c r="T1548" i="26"/>
  <c r="U611" i="26"/>
  <c r="V611" i="26"/>
  <c r="W611" i="26"/>
  <c r="X611" i="26"/>
  <c r="X1548" i="26"/>
  <c r="Y611" i="26"/>
  <c r="Z611" i="26"/>
  <c r="AA611" i="26"/>
  <c r="AB611" i="26"/>
  <c r="AB1548" i="26"/>
  <c r="AC611" i="26"/>
  <c r="AD611" i="26"/>
  <c r="AE611" i="26"/>
  <c r="AF611" i="26"/>
  <c r="AF1548" i="26"/>
  <c r="F612" i="26"/>
  <c r="F3542" i="26" s="1"/>
  <c r="G612" i="26"/>
  <c r="G3542" i="26" s="1"/>
  <c r="H612" i="26"/>
  <c r="H3542" i="26" s="1"/>
  <c r="I612" i="26"/>
  <c r="I3542" i="26" s="1"/>
  <c r="J612" i="26"/>
  <c r="J3542" i="26" s="1"/>
  <c r="K612" i="26"/>
  <c r="K3542" i="26" s="1"/>
  <c r="L612" i="26"/>
  <c r="L3542" i="26" s="1"/>
  <c r="M612" i="26"/>
  <c r="M3542" i="26" s="1"/>
  <c r="N612" i="26"/>
  <c r="N3542" i="26" s="1"/>
  <c r="O612" i="26"/>
  <c r="O3542" i="26" s="1"/>
  <c r="P612" i="26"/>
  <c r="P3542" i="26" s="1"/>
  <c r="Q612" i="26"/>
  <c r="Q3542" i="26" s="1"/>
  <c r="R612" i="26"/>
  <c r="R3542" i="26" s="1"/>
  <c r="S612" i="26"/>
  <c r="S3542" i="26" s="1"/>
  <c r="T612" i="26"/>
  <c r="T3542" i="26" s="1"/>
  <c r="U612" i="26"/>
  <c r="U3542" i="26" s="1"/>
  <c r="V612" i="26"/>
  <c r="V3542" i="26" s="1"/>
  <c r="W612" i="26"/>
  <c r="W3542" i="26" s="1"/>
  <c r="X612" i="26"/>
  <c r="X3542" i="26" s="1"/>
  <c r="Y612" i="26"/>
  <c r="Y3542" i="26" s="1"/>
  <c r="Z612" i="26"/>
  <c r="Z3542" i="26" s="1"/>
  <c r="AA612" i="26"/>
  <c r="AA3542" i="26" s="1"/>
  <c r="AB612" i="26"/>
  <c r="AB3542" i="26" s="1"/>
  <c r="AC612" i="26"/>
  <c r="AC3542" i="26" s="1"/>
  <c r="AD612" i="26"/>
  <c r="AD3542" i="26" s="1"/>
  <c r="AE612" i="26"/>
  <c r="AE3542" i="26" s="1"/>
  <c r="AF612" i="26"/>
  <c r="AF3542" i="26" s="1"/>
  <c r="F613" i="26"/>
  <c r="G613" i="26"/>
  <c r="H613" i="26"/>
  <c r="I613" i="26"/>
  <c r="J613" i="26"/>
  <c r="K613" i="26"/>
  <c r="L613" i="26"/>
  <c r="M613" i="26"/>
  <c r="N613" i="26"/>
  <c r="O613" i="26"/>
  <c r="P613" i="26"/>
  <c r="Q613" i="26"/>
  <c r="R613" i="26"/>
  <c r="S613" i="26"/>
  <c r="T613" i="26"/>
  <c r="U613" i="26"/>
  <c r="V613" i="26"/>
  <c r="W613" i="26"/>
  <c r="X613" i="26"/>
  <c r="Y613" i="26"/>
  <c r="Z613" i="26"/>
  <c r="AA613" i="26"/>
  <c r="AB613" i="26"/>
  <c r="AC613" i="26"/>
  <c r="AD613" i="26"/>
  <c r="AE613" i="26"/>
  <c r="AF613" i="26"/>
  <c r="F614" i="26"/>
  <c r="G614" i="26"/>
  <c r="H614" i="26"/>
  <c r="I614" i="26"/>
  <c r="J614" i="26"/>
  <c r="K614" i="26"/>
  <c r="L614" i="26"/>
  <c r="M614" i="26"/>
  <c r="N614" i="26"/>
  <c r="O614" i="26"/>
  <c r="P614" i="26"/>
  <c r="Q614" i="26"/>
  <c r="R614" i="26"/>
  <c r="S614" i="26"/>
  <c r="T614" i="26"/>
  <c r="U614" i="26"/>
  <c r="V614" i="26"/>
  <c r="W614" i="26"/>
  <c r="X614" i="26"/>
  <c r="Y614" i="26"/>
  <c r="Z614" i="26"/>
  <c r="AA614" i="26"/>
  <c r="AB614" i="26"/>
  <c r="AC614" i="26"/>
  <c r="AD614" i="26"/>
  <c r="AE614" i="26"/>
  <c r="AF614" i="26"/>
  <c r="F616" i="26"/>
  <c r="F3562" i="26" s="1"/>
  <c r="G616" i="26"/>
  <c r="G3562" i="26" s="1"/>
  <c r="H616" i="26"/>
  <c r="H3562" i="26" s="1"/>
  <c r="I616" i="26"/>
  <c r="I3562" i="26" s="1"/>
  <c r="J616" i="26"/>
  <c r="J3562" i="26" s="1"/>
  <c r="K616" i="26"/>
  <c r="K3562" i="26" s="1"/>
  <c r="L616" i="26"/>
  <c r="L3562" i="26" s="1"/>
  <c r="M616" i="26"/>
  <c r="M3562" i="26" s="1"/>
  <c r="N616" i="26"/>
  <c r="N3562" i="26" s="1"/>
  <c r="O616" i="26"/>
  <c r="O3562" i="26" s="1"/>
  <c r="P616" i="26"/>
  <c r="P3562" i="26" s="1"/>
  <c r="Q616" i="26"/>
  <c r="Q3562" i="26" s="1"/>
  <c r="R616" i="26"/>
  <c r="R3562" i="26" s="1"/>
  <c r="S616" i="26"/>
  <c r="S3562" i="26" s="1"/>
  <c r="T616" i="26"/>
  <c r="T3562" i="26" s="1"/>
  <c r="U616" i="26"/>
  <c r="U3562" i="26" s="1"/>
  <c r="V616" i="26"/>
  <c r="V3562" i="26" s="1"/>
  <c r="W616" i="26"/>
  <c r="W3562" i="26" s="1"/>
  <c r="X616" i="26"/>
  <c r="X3562" i="26" s="1"/>
  <c r="Y616" i="26"/>
  <c r="Y3562" i="26" s="1"/>
  <c r="Z616" i="26"/>
  <c r="Z3562" i="26" s="1"/>
  <c r="AA616" i="26"/>
  <c r="AA3562" i="26" s="1"/>
  <c r="AB616" i="26"/>
  <c r="AB3562" i="26" s="1"/>
  <c r="AC616" i="26"/>
  <c r="AC3562" i="26" s="1"/>
  <c r="AD616" i="26"/>
  <c r="AD3562" i="26" s="1"/>
  <c r="AE616" i="26"/>
  <c r="AE3562" i="26" s="1"/>
  <c r="AF616" i="26"/>
  <c r="AF3562" i="26" s="1"/>
  <c r="F619" i="26"/>
  <c r="G619" i="26"/>
  <c r="H619" i="26"/>
  <c r="I619" i="26"/>
  <c r="J619" i="26"/>
  <c r="K619" i="26"/>
  <c r="L619" i="26"/>
  <c r="M619" i="26"/>
  <c r="N619" i="26"/>
  <c r="O619" i="26"/>
  <c r="P619" i="26"/>
  <c r="Q619" i="26"/>
  <c r="R619" i="26"/>
  <c r="S619" i="26"/>
  <c r="T619" i="26"/>
  <c r="U619" i="26"/>
  <c r="V619" i="26"/>
  <c r="W619" i="26"/>
  <c r="X619" i="26"/>
  <c r="Y619" i="26"/>
  <c r="Z619" i="26"/>
  <c r="AA619" i="26"/>
  <c r="AB619" i="26"/>
  <c r="AC619" i="26"/>
  <c r="AD619" i="26"/>
  <c r="AE619" i="26"/>
  <c r="AF619" i="26"/>
  <c r="F621" i="26"/>
  <c r="G621" i="26"/>
  <c r="H621" i="26"/>
  <c r="H1294" i="26"/>
  <c r="I621" i="26"/>
  <c r="I1294" i="26"/>
  <c r="J621" i="26"/>
  <c r="J1294" i="26"/>
  <c r="K621" i="26"/>
  <c r="L621" i="26"/>
  <c r="L1294" i="26"/>
  <c r="M621" i="26"/>
  <c r="M1294" i="26"/>
  <c r="N621" i="26"/>
  <c r="N1294" i="26"/>
  <c r="O621" i="26"/>
  <c r="P621" i="26"/>
  <c r="P1294" i="26"/>
  <c r="Q621" i="26"/>
  <c r="Q1294" i="26"/>
  <c r="R621" i="26"/>
  <c r="R1294" i="26"/>
  <c r="S621" i="26"/>
  <c r="T621" i="26"/>
  <c r="T1294" i="26"/>
  <c r="U621" i="26"/>
  <c r="U1294" i="26"/>
  <c r="V621" i="26"/>
  <c r="V1294" i="26"/>
  <c r="W621" i="26"/>
  <c r="X621" i="26"/>
  <c r="X1294" i="26"/>
  <c r="Y621" i="26"/>
  <c r="Y1294" i="26"/>
  <c r="Z621" i="26"/>
  <c r="Z1294" i="26"/>
  <c r="AA621" i="26"/>
  <c r="AB621" i="26"/>
  <c r="AB1294" i="26"/>
  <c r="AC621" i="26"/>
  <c r="AC1294" i="26"/>
  <c r="AD621" i="26"/>
  <c r="AD1294" i="26"/>
  <c r="AE621" i="26"/>
  <c r="AF621" i="26"/>
  <c r="AF1294" i="26"/>
  <c r="F627" i="26"/>
  <c r="G627" i="26"/>
  <c r="H627" i="26"/>
  <c r="I627" i="26"/>
  <c r="J627" i="26"/>
  <c r="K627" i="26"/>
  <c r="L627" i="26"/>
  <c r="M627" i="26"/>
  <c r="N627" i="26"/>
  <c r="O627" i="26"/>
  <c r="P627" i="26"/>
  <c r="Q627" i="26"/>
  <c r="R627" i="26"/>
  <c r="S627" i="26"/>
  <c r="T627" i="26"/>
  <c r="U627" i="26"/>
  <c r="V627" i="26"/>
  <c r="W627" i="26"/>
  <c r="X627" i="26"/>
  <c r="Y627" i="26"/>
  <c r="Z627" i="26"/>
  <c r="AA627" i="26"/>
  <c r="AB627" i="26"/>
  <c r="AC627" i="26"/>
  <c r="AD627" i="26"/>
  <c r="AE627" i="26"/>
  <c r="AF627" i="26"/>
  <c r="F631" i="26"/>
  <c r="G631" i="26"/>
  <c r="H631" i="26"/>
  <c r="I631" i="26"/>
  <c r="J631" i="26"/>
  <c r="K631" i="26"/>
  <c r="L631" i="26"/>
  <c r="M631" i="26"/>
  <c r="N631" i="26"/>
  <c r="O631" i="26"/>
  <c r="P631" i="26"/>
  <c r="Q631" i="26"/>
  <c r="R631" i="26"/>
  <c r="S631" i="26"/>
  <c r="T631" i="26"/>
  <c r="U631" i="26"/>
  <c r="V631" i="26"/>
  <c r="W631" i="26"/>
  <c r="X631" i="26"/>
  <c r="Y631" i="26"/>
  <c r="Z631" i="26"/>
  <c r="AA631" i="26"/>
  <c r="AB631" i="26"/>
  <c r="AC631" i="26"/>
  <c r="AD631" i="26"/>
  <c r="AE631" i="26"/>
  <c r="AF631" i="26"/>
  <c r="F632" i="26"/>
  <c r="G632" i="26"/>
  <c r="H632" i="26"/>
  <c r="I632" i="26"/>
  <c r="J632" i="26"/>
  <c r="K632" i="26"/>
  <c r="L632" i="26"/>
  <c r="M632" i="26"/>
  <c r="N632" i="26"/>
  <c r="O632" i="26"/>
  <c r="P632" i="26"/>
  <c r="Q632" i="26"/>
  <c r="R632" i="26"/>
  <c r="S632" i="26"/>
  <c r="T632" i="26"/>
  <c r="U632" i="26"/>
  <c r="V632" i="26"/>
  <c r="W632" i="26"/>
  <c r="X632" i="26"/>
  <c r="Y632" i="26"/>
  <c r="Z632" i="26"/>
  <c r="AA632" i="26"/>
  <c r="AB632" i="26"/>
  <c r="AC632" i="26"/>
  <c r="AD632" i="26"/>
  <c r="AE632" i="26"/>
  <c r="AF632" i="26"/>
  <c r="F633" i="26"/>
  <c r="G633" i="26"/>
  <c r="H633" i="26"/>
  <c r="I633" i="26"/>
  <c r="J633" i="26"/>
  <c r="K633" i="26"/>
  <c r="L633" i="26"/>
  <c r="M633" i="26"/>
  <c r="N633" i="26"/>
  <c r="O633" i="26"/>
  <c r="P633" i="26"/>
  <c r="Q633" i="26"/>
  <c r="R633" i="26"/>
  <c r="S633" i="26"/>
  <c r="T633" i="26"/>
  <c r="U633" i="26"/>
  <c r="V633" i="26"/>
  <c r="W633" i="26"/>
  <c r="X633" i="26"/>
  <c r="Y633" i="26"/>
  <c r="Z633" i="26"/>
  <c r="AA633" i="26"/>
  <c r="AB633" i="26"/>
  <c r="AC633" i="26"/>
  <c r="AD633" i="26"/>
  <c r="AE633" i="26"/>
  <c r="AF633" i="26"/>
  <c r="F634" i="26"/>
  <c r="G634" i="26"/>
  <c r="H634" i="26"/>
  <c r="I634" i="26"/>
  <c r="J634" i="26"/>
  <c r="K634" i="26"/>
  <c r="L634" i="26"/>
  <c r="M634" i="26"/>
  <c r="N634" i="26"/>
  <c r="O634" i="26"/>
  <c r="P634" i="26"/>
  <c r="Q634" i="26"/>
  <c r="R634" i="26"/>
  <c r="S634" i="26"/>
  <c r="T634" i="26"/>
  <c r="U634" i="26"/>
  <c r="V634" i="26"/>
  <c r="W634" i="26"/>
  <c r="X634" i="26"/>
  <c r="Y634" i="26"/>
  <c r="Z634" i="26"/>
  <c r="AA634" i="26"/>
  <c r="AB634" i="26"/>
  <c r="AC634" i="26"/>
  <c r="AD634" i="26"/>
  <c r="AE634" i="26"/>
  <c r="AF634" i="26"/>
  <c r="F635" i="26"/>
  <c r="F3565" i="26" s="1"/>
  <c r="G635" i="26"/>
  <c r="G3565" i="26" s="1"/>
  <c r="H635" i="26"/>
  <c r="H3565" i="26" s="1"/>
  <c r="I635" i="26"/>
  <c r="I3565" i="26" s="1"/>
  <c r="J635" i="26"/>
  <c r="J3565" i="26" s="1"/>
  <c r="K635" i="26"/>
  <c r="K3565" i="26" s="1"/>
  <c r="L635" i="26"/>
  <c r="L3565" i="26" s="1"/>
  <c r="M635" i="26"/>
  <c r="M3565" i="26" s="1"/>
  <c r="N635" i="26"/>
  <c r="N3565" i="26" s="1"/>
  <c r="O635" i="26"/>
  <c r="O3565" i="26" s="1"/>
  <c r="P635" i="26"/>
  <c r="P3565" i="26" s="1"/>
  <c r="Q635" i="26"/>
  <c r="Q3565" i="26" s="1"/>
  <c r="R635" i="26"/>
  <c r="R3565" i="26" s="1"/>
  <c r="S635" i="26"/>
  <c r="S3565" i="26" s="1"/>
  <c r="T635" i="26"/>
  <c r="T3565" i="26" s="1"/>
  <c r="U635" i="26"/>
  <c r="U3565" i="26" s="1"/>
  <c r="V635" i="26"/>
  <c r="V3565" i="26" s="1"/>
  <c r="W635" i="26"/>
  <c r="W3565" i="26" s="1"/>
  <c r="X635" i="26"/>
  <c r="X3565" i="26" s="1"/>
  <c r="Y635" i="26"/>
  <c r="Y3565" i="26" s="1"/>
  <c r="Z635" i="26"/>
  <c r="Z3565" i="26" s="1"/>
  <c r="AA635" i="26"/>
  <c r="AA3565" i="26" s="1"/>
  <c r="AB635" i="26"/>
  <c r="AB3565" i="26" s="1"/>
  <c r="AC635" i="26"/>
  <c r="AC3565" i="26" s="1"/>
  <c r="AD635" i="26"/>
  <c r="AD3565" i="26" s="1"/>
  <c r="AE635" i="26"/>
  <c r="AE3565" i="26" s="1"/>
  <c r="AF635" i="26"/>
  <c r="AF3565" i="26" s="1"/>
  <c r="F641" i="26"/>
  <c r="G641" i="26"/>
  <c r="H641" i="26"/>
  <c r="I641" i="26"/>
  <c r="J641" i="26"/>
  <c r="K641" i="26"/>
  <c r="L641" i="26"/>
  <c r="M641" i="26"/>
  <c r="N641" i="26"/>
  <c r="O641" i="26"/>
  <c r="P641" i="26"/>
  <c r="Q641" i="26"/>
  <c r="R641" i="26"/>
  <c r="S641" i="26"/>
  <c r="T641" i="26"/>
  <c r="U641" i="26"/>
  <c r="V641" i="26"/>
  <c r="W641" i="26"/>
  <c r="X641" i="26"/>
  <c r="Y641" i="26"/>
  <c r="Z641" i="26"/>
  <c r="AA641" i="26"/>
  <c r="AB641" i="26"/>
  <c r="AC641" i="26"/>
  <c r="AD641" i="26"/>
  <c r="AE641" i="26"/>
  <c r="AF641" i="26"/>
  <c r="F644" i="26"/>
  <c r="G644" i="26"/>
  <c r="G1196" i="26"/>
  <c r="H644" i="26"/>
  <c r="H1196" i="26"/>
  <c r="I644" i="26"/>
  <c r="I1196" i="26"/>
  <c r="J644" i="26"/>
  <c r="K644" i="26"/>
  <c r="L644" i="26"/>
  <c r="L1196" i="26"/>
  <c r="M644" i="26"/>
  <c r="M1196" i="26"/>
  <c r="N644" i="26"/>
  <c r="O644" i="26"/>
  <c r="O1196" i="26"/>
  <c r="P644" i="26"/>
  <c r="P1196" i="26"/>
  <c r="Q644" i="26"/>
  <c r="Q1196" i="26"/>
  <c r="R644" i="26"/>
  <c r="S644" i="26"/>
  <c r="T644" i="26"/>
  <c r="T1196" i="26"/>
  <c r="U644" i="26"/>
  <c r="U1196" i="26"/>
  <c r="V644" i="26"/>
  <c r="W644" i="26"/>
  <c r="W1196" i="26"/>
  <c r="X644" i="26"/>
  <c r="X1196" i="26"/>
  <c r="Y644" i="26"/>
  <c r="Y1196" i="26"/>
  <c r="Z644" i="26"/>
  <c r="AA644" i="26"/>
  <c r="AB644" i="26"/>
  <c r="AB1196" i="26"/>
  <c r="AC644" i="26"/>
  <c r="AC1196" i="26"/>
  <c r="AD644" i="26"/>
  <c r="AE644" i="26"/>
  <c r="AE1196" i="26"/>
  <c r="AF644" i="26"/>
  <c r="AF1196" i="26"/>
  <c r="F648" i="26"/>
  <c r="G648" i="26"/>
  <c r="H648" i="26"/>
  <c r="I648" i="26"/>
  <c r="J648" i="26"/>
  <c r="K648" i="26"/>
  <c r="L648" i="26"/>
  <c r="M648" i="26"/>
  <c r="N648" i="26"/>
  <c r="O648" i="26"/>
  <c r="P648" i="26"/>
  <c r="Q648" i="26"/>
  <c r="R648" i="26"/>
  <c r="S648" i="26"/>
  <c r="T648" i="26"/>
  <c r="U648" i="26"/>
  <c r="V648" i="26"/>
  <c r="W648" i="26"/>
  <c r="X648" i="26"/>
  <c r="Y648" i="26"/>
  <c r="Z648" i="26"/>
  <c r="AA648" i="26"/>
  <c r="AB648" i="26"/>
  <c r="AC648" i="26"/>
  <c r="AD648" i="26"/>
  <c r="AE648" i="26"/>
  <c r="AF648" i="26"/>
  <c r="F651" i="26"/>
  <c r="G651" i="26"/>
  <c r="H651" i="26"/>
  <c r="I651" i="26"/>
  <c r="J651" i="26"/>
  <c r="K651" i="26"/>
  <c r="L651" i="26"/>
  <c r="M651" i="26"/>
  <c r="N651" i="26"/>
  <c r="O651" i="26"/>
  <c r="P651" i="26"/>
  <c r="Q651" i="26"/>
  <c r="R651" i="26"/>
  <c r="S651" i="26"/>
  <c r="T651" i="26"/>
  <c r="U651" i="26"/>
  <c r="V651" i="26"/>
  <c r="W651" i="26"/>
  <c r="X651" i="26"/>
  <c r="Y651" i="26"/>
  <c r="Z651" i="26"/>
  <c r="AA651" i="26"/>
  <c r="AB651" i="26"/>
  <c r="AC651" i="26"/>
  <c r="AD651" i="26"/>
  <c r="AE651" i="26"/>
  <c r="AF651" i="26"/>
  <c r="F653" i="26"/>
  <c r="G653" i="26"/>
  <c r="H653" i="26"/>
  <c r="I653" i="26"/>
  <c r="J653" i="26"/>
  <c r="K653" i="26"/>
  <c r="L653" i="26"/>
  <c r="M653" i="26"/>
  <c r="N653" i="26"/>
  <c r="O653" i="26"/>
  <c r="P653" i="26"/>
  <c r="Q653" i="26"/>
  <c r="R653" i="26"/>
  <c r="S653" i="26"/>
  <c r="T653" i="26"/>
  <c r="U653" i="26"/>
  <c r="V653" i="26"/>
  <c r="W653" i="26"/>
  <c r="X653" i="26"/>
  <c r="Y653" i="26"/>
  <c r="Z653" i="26"/>
  <c r="AA653" i="26"/>
  <c r="AB653" i="26"/>
  <c r="AC653" i="26"/>
  <c r="AD653" i="26"/>
  <c r="AE653" i="26"/>
  <c r="AF653" i="26"/>
  <c r="F654" i="26"/>
  <c r="G654" i="26"/>
  <c r="H654" i="26"/>
  <c r="I654" i="26"/>
  <c r="J654" i="26"/>
  <c r="K654" i="26"/>
  <c r="L654" i="26"/>
  <c r="M654" i="26"/>
  <c r="N654" i="26"/>
  <c r="O654" i="26"/>
  <c r="P654" i="26"/>
  <c r="Q654" i="26"/>
  <c r="R654" i="26"/>
  <c r="S654" i="26"/>
  <c r="T654" i="26"/>
  <c r="U654" i="26"/>
  <c r="V654" i="26"/>
  <c r="W654" i="26"/>
  <c r="X654" i="26"/>
  <c r="Y654" i="26"/>
  <c r="Z654" i="26"/>
  <c r="AA654" i="26"/>
  <c r="AB654" i="26"/>
  <c r="AC654" i="26"/>
  <c r="AD654" i="26"/>
  <c r="AE654" i="26"/>
  <c r="AF654" i="26"/>
  <c r="F656" i="26"/>
  <c r="G656" i="26"/>
  <c r="H656" i="26"/>
  <c r="I656" i="26"/>
  <c r="J656" i="26"/>
  <c r="K656" i="26"/>
  <c r="L656" i="26"/>
  <c r="M656" i="26"/>
  <c r="N656" i="26"/>
  <c r="O656" i="26"/>
  <c r="P656" i="26"/>
  <c r="Q656" i="26"/>
  <c r="R656" i="26"/>
  <c r="S656" i="26"/>
  <c r="T656" i="26"/>
  <c r="U656" i="26"/>
  <c r="V656" i="26"/>
  <c r="W656" i="26"/>
  <c r="X656" i="26"/>
  <c r="Y656" i="26"/>
  <c r="Z656" i="26"/>
  <c r="AA656" i="26"/>
  <c r="AB656" i="26"/>
  <c r="AC656" i="26"/>
  <c r="AD656" i="26"/>
  <c r="AE656" i="26"/>
  <c r="AF656" i="26"/>
  <c r="F657" i="26"/>
  <c r="G657" i="26"/>
  <c r="H657" i="26"/>
  <c r="I657" i="26"/>
  <c r="J657" i="26"/>
  <c r="K657" i="26"/>
  <c r="L657" i="26"/>
  <c r="M657" i="26"/>
  <c r="N657" i="26"/>
  <c r="O657" i="26"/>
  <c r="P657" i="26"/>
  <c r="Q657" i="26"/>
  <c r="R657" i="26"/>
  <c r="S657" i="26"/>
  <c r="T657" i="26"/>
  <c r="U657" i="26"/>
  <c r="V657" i="26"/>
  <c r="W657" i="26"/>
  <c r="X657" i="26"/>
  <c r="Y657" i="26"/>
  <c r="Z657" i="26"/>
  <c r="AA657" i="26"/>
  <c r="AB657" i="26"/>
  <c r="AC657" i="26"/>
  <c r="AD657" i="26"/>
  <c r="AE657" i="26"/>
  <c r="AF657" i="26"/>
  <c r="F661" i="26"/>
  <c r="G661" i="26"/>
  <c r="H661" i="26"/>
  <c r="I661" i="26"/>
  <c r="J661" i="26"/>
  <c r="K661" i="26"/>
  <c r="L661" i="26"/>
  <c r="M661" i="26"/>
  <c r="N661" i="26"/>
  <c r="O661" i="26"/>
  <c r="P661" i="26"/>
  <c r="Q661" i="26"/>
  <c r="R661" i="26"/>
  <c r="S661" i="26"/>
  <c r="T661" i="26"/>
  <c r="U661" i="26"/>
  <c r="V661" i="26"/>
  <c r="W661" i="26"/>
  <c r="X661" i="26"/>
  <c r="Y661" i="26"/>
  <c r="Z661" i="26"/>
  <c r="AA661" i="26"/>
  <c r="AB661" i="26"/>
  <c r="AC661" i="26"/>
  <c r="AD661" i="26"/>
  <c r="AE661" i="26"/>
  <c r="AF661" i="26"/>
  <c r="F662" i="26"/>
  <c r="G662" i="26"/>
  <c r="H662" i="26"/>
  <c r="I662" i="26"/>
  <c r="J662" i="26"/>
  <c r="K662" i="26"/>
  <c r="L662" i="26"/>
  <c r="M662" i="26"/>
  <c r="N662" i="26"/>
  <c r="O662" i="26"/>
  <c r="P662" i="26"/>
  <c r="Q662" i="26"/>
  <c r="R662" i="26"/>
  <c r="S662" i="26"/>
  <c r="T662" i="26"/>
  <c r="U662" i="26"/>
  <c r="V662" i="26"/>
  <c r="W662" i="26"/>
  <c r="X662" i="26"/>
  <c r="Y662" i="26"/>
  <c r="Z662" i="26"/>
  <c r="AA662" i="26"/>
  <c r="AB662" i="26"/>
  <c r="AC662" i="26"/>
  <c r="AD662" i="26"/>
  <c r="AE662" i="26"/>
  <c r="AF662" i="26"/>
  <c r="F663" i="26"/>
  <c r="G663" i="26"/>
  <c r="H663" i="26"/>
  <c r="I663" i="26"/>
  <c r="J663" i="26"/>
  <c r="K663" i="26"/>
  <c r="L663" i="26"/>
  <c r="M663" i="26"/>
  <c r="N663" i="26"/>
  <c r="O663" i="26"/>
  <c r="P663" i="26"/>
  <c r="Q663" i="26"/>
  <c r="R663" i="26"/>
  <c r="S663" i="26"/>
  <c r="T663" i="26"/>
  <c r="U663" i="26"/>
  <c r="V663" i="26"/>
  <c r="W663" i="26"/>
  <c r="X663" i="26"/>
  <c r="Y663" i="26"/>
  <c r="Z663" i="26"/>
  <c r="AA663" i="26"/>
  <c r="AB663" i="26"/>
  <c r="AC663" i="26"/>
  <c r="AD663" i="26"/>
  <c r="AE663" i="26"/>
  <c r="AF663" i="26"/>
  <c r="F664" i="26"/>
  <c r="G664" i="26"/>
  <c r="G1648" i="26"/>
  <c r="H664" i="26"/>
  <c r="H1648" i="26"/>
  <c r="I664" i="26"/>
  <c r="I1648" i="26"/>
  <c r="J664" i="26"/>
  <c r="K664" i="26"/>
  <c r="K1648" i="26"/>
  <c r="L664" i="26"/>
  <c r="L1648" i="26"/>
  <c r="M664" i="26"/>
  <c r="M1648" i="26"/>
  <c r="N664" i="26"/>
  <c r="O664" i="26"/>
  <c r="O1648" i="26"/>
  <c r="P664" i="26"/>
  <c r="P1648" i="26"/>
  <c r="Q664" i="26"/>
  <c r="Q1648" i="26"/>
  <c r="R664" i="26"/>
  <c r="S664" i="26"/>
  <c r="S1648" i="26"/>
  <c r="T664" i="26"/>
  <c r="T1648" i="26"/>
  <c r="U664" i="26"/>
  <c r="U1648" i="26"/>
  <c r="V664" i="26"/>
  <c r="W664" i="26"/>
  <c r="W1648" i="26"/>
  <c r="X664" i="26"/>
  <c r="X1648" i="26"/>
  <c r="Y664" i="26"/>
  <c r="Y1648" i="26"/>
  <c r="Z664" i="26"/>
  <c r="AA664" i="26"/>
  <c r="AA1648" i="26"/>
  <c r="AB664" i="26"/>
  <c r="AB1648" i="26"/>
  <c r="AC664" i="26"/>
  <c r="AC1648" i="26"/>
  <c r="AD664" i="26"/>
  <c r="AE664" i="26"/>
  <c r="AE1648" i="26"/>
  <c r="AF664" i="26"/>
  <c r="AF1648" i="26"/>
  <c r="F667" i="26"/>
  <c r="G667" i="26"/>
  <c r="H667" i="26"/>
  <c r="I667" i="26"/>
  <c r="J667" i="26"/>
  <c r="K667" i="26"/>
  <c r="L667" i="26"/>
  <c r="M667" i="26"/>
  <c r="N667" i="26"/>
  <c r="O667" i="26"/>
  <c r="P667" i="26"/>
  <c r="Q667" i="26"/>
  <c r="R667" i="26"/>
  <c r="S667" i="26"/>
  <c r="T667" i="26"/>
  <c r="U667" i="26"/>
  <c r="V667" i="26"/>
  <c r="W667" i="26"/>
  <c r="X667" i="26"/>
  <c r="Y667" i="26"/>
  <c r="Z667" i="26"/>
  <c r="AA667" i="26"/>
  <c r="AB667" i="26"/>
  <c r="AC667" i="26"/>
  <c r="AD667" i="26"/>
  <c r="AE667" i="26"/>
  <c r="AF667" i="26"/>
  <c r="F670" i="26"/>
  <c r="G670" i="26"/>
  <c r="H670" i="26"/>
  <c r="I670" i="26"/>
  <c r="J670" i="26"/>
  <c r="K670" i="26"/>
  <c r="L670" i="26"/>
  <c r="M670" i="26"/>
  <c r="N670" i="26"/>
  <c r="O670" i="26"/>
  <c r="P670" i="26"/>
  <c r="Q670" i="26"/>
  <c r="R670" i="26"/>
  <c r="S670" i="26"/>
  <c r="T670" i="26"/>
  <c r="U670" i="26"/>
  <c r="V670" i="26"/>
  <c r="W670" i="26"/>
  <c r="X670" i="26"/>
  <c r="Y670" i="26"/>
  <c r="Z670" i="26"/>
  <c r="AA670" i="26"/>
  <c r="AB670" i="26"/>
  <c r="AC670" i="26"/>
  <c r="AD670" i="26"/>
  <c r="AE670" i="26"/>
  <c r="AF670" i="26"/>
  <c r="F671" i="26"/>
  <c r="G671" i="26"/>
  <c r="H671" i="26"/>
  <c r="I671" i="26"/>
  <c r="J671" i="26"/>
  <c r="K671" i="26"/>
  <c r="L671" i="26"/>
  <c r="M671" i="26"/>
  <c r="N671" i="26"/>
  <c r="O671" i="26"/>
  <c r="P671" i="26"/>
  <c r="Q671" i="26"/>
  <c r="R671" i="26"/>
  <c r="S671" i="26"/>
  <c r="T671" i="26"/>
  <c r="U671" i="26"/>
  <c r="V671" i="26"/>
  <c r="W671" i="26"/>
  <c r="X671" i="26"/>
  <c r="Y671" i="26"/>
  <c r="Z671" i="26"/>
  <c r="AA671" i="26"/>
  <c r="AB671" i="26"/>
  <c r="AC671" i="26"/>
  <c r="AD671" i="26"/>
  <c r="AE671" i="26"/>
  <c r="AF671" i="26"/>
  <c r="F672" i="26"/>
  <c r="G672" i="26"/>
  <c r="H672" i="26"/>
  <c r="I672" i="26"/>
  <c r="J672" i="26"/>
  <c r="K672" i="26"/>
  <c r="L672" i="26"/>
  <c r="M672" i="26"/>
  <c r="N672" i="26"/>
  <c r="O672" i="26"/>
  <c r="P672" i="26"/>
  <c r="Q672" i="26"/>
  <c r="R672" i="26"/>
  <c r="S672" i="26"/>
  <c r="T672" i="26"/>
  <c r="U672" i="26"/>
  <c r="V672" i="26"/>
  <c r="W672" i="26"/>
  <c r="X672" i="26"/>
  <c r="Y672" i="26"/>
  <c r="Z672" i="26"/>
  <c r="AA672" i="26"/>
  <c r="AB672" i="26"/>
  <c r="AC672" i="26"/>
  <c r="AD672" i="26"/>
  <c r="AE672" i="26"/>
  <c r="AF672" i="26"/>
  <c r="F673" i="26"/>
  <c r="G673" i="26"/>
  <c r="H673" i="26"/>
  <c r="I673" i="26"/>
  <c r="J673" i="26"/>
  <c r="K673" i="26"/>
  <c r="L673" i="26"/>
  <c r="M673" i="26"/>
  <c r="N673" i="26"/>
  <c r="O673" i="26"/>
  <c r="P673" i="26"/>
  <c r="Q673" i="26"/>
  <c r="R673" i="26"/>
  <c r="S673" i="26"/>
  <c r="T673" i="26"/>
  <c r="U673" i="26"/>
  <c r="V673" i="26"/>
  <c r="W673" i="26"/>
  <c r="X673" i="26"/>
  <c r="Y673" i="26"/>
  <c r="Z673" i="26"/>
  <c r="AA673" i="26"/>
  <c r="AB673" i="26"/>
  <c r="AC673" i="26"/>
  <c r="AD673" i="26"/>
  <c r="AE673" i="26"/>
  <c r="AF673" i="26"/>
  <c r="F675" i="26"/>
  <c r="G675" i="26"/>
  <c r="H675" i="26"/>
  <c r="I675" i="26"/>
  <c r="J675" i="26"/>
  <c r="K675" i="26"/>
  <c r="L675" i="26"/>
  <c r="M675" i="26"/>
  <c r="N675" i="26"/>
  <c r="O675" i="26"/>
  <c r="P675" i="26"/>
  <c r="Q675" i="26"/>
  <c r="R675" i="26"/>
  <c r="S675" i="26"/>
  <c r="T675" i="26"/>
  <c r="U675" i="26"/>
  <c r="V675" i="26"/>
  <c r="W675" i="26"/>
  <c r="X675" i="26"/>
  <c r="Y675" i="26"/>
  <c r="Z675" i="26"/>
  <c r="AA675" i="26"/>
  <c r="AB675" i="26"/>
  <c r="AC675" i="26"/>
  <c r="AD675" i="26"/>
  <c r="AE675" i="26"/>
  <c r="AF675" i="26"/>
  <c r="H676" i="26"/>
  <c r="L676" i="26"/>
  <c r="M676" i="26"/>
  <c r="P676" i="26"/>
  <c r="T676" i="26"/>
  <c r="U676" i="26"/>
  <c r="X676" i="26"/>
  <c r="AB676" i="26"/>
  <c r="AC676" i="26"/>
  <c r="AF676" i="26"/>
  <c r="F677" i="26"/>
  <c r="F676" i="26"/>
  <c r="G677" i="26"/>
  <c r="G676" i="26"/>
  <c r="H677" i="26"/>
  <c r="I677" i="26"/>
  <c r="I676" i="26"/>
  <c r="J677" i="26"/>
  <c r="J676" i="26"/>
  <c r="K677" i="26"/>
  <c r="K676" i="26"/>
  <c r="L677" i="26"/>
  <c r="M677" i="26"/>
  <c r="N677" i="26"/>
  <c r="N676" i="26"/>
  <c r="O677" i="26"/>
  <c r="O676" i="26"/>
  <c r="P677" i="26"/>
  <c r="Q677" i="26"/>
  <c r="Q676" i="26"/>
  <c r="R677" i="26"/>
  <c r="R676" i="26"/>
  <c r="S677" i="26"/>
  <c r="S676" i="26"/>
  <c r="T677" i="26"/>
  <c r="U677" i="26"/>
  <c r="V677" i="26"/>
  <c r="V676" i="26"/>
  <c r="W677" i="26"/>
  <c r="W676" i="26"/>
  <c r="X677" i="26"/>
  <c r="Y677" i="26"/>
  <c r="Y676" i="26"/>
  <c r="Z677" i="26"/>
  <c r="Z676" i="26"/>
  <c r="AA677" i="26"/>
  <c r="AA676" i="26"/>
  <c r="AB677" i="26"/>
  <c r="AC677" i="26"/>
  <c r="AD677" i="26"/>
  <c r="AD676" i="26"/>
  <c r="AE677" i="26"/>
  <c r="AE676" i="26"/>
  <c r="AF677" i="26"/>
  <c r="F681" i="26"/>
  <c r="G681" i="26"/>
  <c r="H681" i="26"/>
  <c r="I681" i="26"/>
  <c r="J681" i="26"/>
  <c r="K681" i="26"/>
  <c r="L681" i="26"/>
  <c r="M681" i="26"/>
  <c r="N681" i="26"/>
  <c r="O681" i="26"/>
  <c r="P681" i="26"/>
  <c r="Q681" i="26"/>
  <c r="R681" i="26"/>
  <c r="S681" i="26"/>
  <c r="T681" i="26"/>
  <c r="U681" i="26"/>
  <c r="V681" i="26"/>
  <c r="W681" i="26"/>
  <c r="X681" i="26"/>
  <c r="Y681" i="26"/>
  <c r="Z681" i="26"/>
  <c r="AA681" i="26"/>
  <c r="AB681" i="26"/>
  <c r="AC681" i="26"/>
  <c r="AD681" i="26"/>
  <c r="AE681" i="26"/>
  <c r="AF681" i="26"/>
  <c r="F682" i="26"/>
  <c r="G682" i="26"/>
  <c r="G1657" i="26"/>
  <c r="H682" i="26"/>
  <c r="I682" i="26"/>
  <c r="J682" i="26"/>
  <c r="J1657" i="26"/>
  <c r="K682" i="26"/>
  <c r="K1657" i="26"/>
  <c r="L682" i="26"/>
  <c r="M682" i="26"/>
  <c r="M1657" i="26"/>
  <c r="N682" i="26"/>
  <c r="N1657" i="26"/>
  <c r="O682" i="26"/>
  <c r="O1657" i="26"/>
  <c r="P682" i="26"/>
  <c r="Q682" i="26"/>
  <c r="R682" i="26"/>
  <c r="R1657" i="26"/>
  <c r="S682" i="26"/>
  <c r="S1657" i="26"/>
  <c r="T682" i="26"/>
  <c r="U682" i="26"/>
  <c r="U1657" i="26"/>
  <c r="V682" i="26"/>
  <c r="V1657" i="26"/>
  <c r="W682" i="26"/>
  <c r="W1657" i="26"/>
  <c r="X682" i="26"/>
  <c r="Y682" i="26"/>
  <c r="Z682" i="26"/>
  <c r="Z1657" i="26"/>
  <c r="AA682" i="26"/>
  <c r="AA1657" i="26"/>
  <c r="AB682" i="26"/>
  <c r="AC682" i="26"/>
  <c r="AC1657" i="26"/>
  <c r="AD682" i="26"/>
  <c r="AD1657" i="26"/>
  <c r="AE682" i="26"/>
  <c r="AE1657" i="26"/>
  <c r="AF682" i="26"/>
  <c r="F683" i="26"/>
  <c r="G683" i="26"/>
  <c r="H683" i="26"/>
  <c r="I683" i="26"/>
  <c r="J683" i="26"/>
  <c r="K683" i="26"/>
  <c r="L683" i="26"/>
  <c r="M683" i="26"/>
  <c r="N683" i="26"/>
  <c r="O683" i="26"/>
  <c r="P683" i="26"/>
  <c r="Q683" i="26"/>
  <c r="R683" i="26"/>
  <c r="S683" i="26"/>
  <c r="T683" i="26"/>
  <c r="U683" i="26"/>
  <c r="V683" i="26"/>
  <c r="W683" i="26"/>
  <c r="X683" i="26"/>
  <c r="Y683" i="26"/>
  <c r="Z683" i="26"/>
  <c r="AA683" i="26"/>
  <c r="AB683" i="26"/>
  <c r="AC683" i="26"/>
  <c r="AD683" i="26"/>
  <c r="AE683" i="26"/>
  <c r="AF683" i="26"/>
  <c r="F685" i="26"/>
  <c r="G685" i="26"/>
  <c r="H685" i="26"/>
  <c r="I685" i="26"/>
  <c r="J685" i="26"/>
  <c r="K685" i="26"/>
  <c r="L685" i="26"/>
  <c r="M685" i="26"/>
  <c r="N685" i="26"/>
  <c r="O685" i="26"/>
  <c r="P685" i="26"/>
  <c r="Q685" i="26"/>
  <c r="R685" i="26"/>
  <c r="S685" i="26"/>
  <c r="T685" i="26"/>
  <c r="U685" i="26"/>
  <c r="V685" i="26"/>
  <c r="W685" i="26"/>
  <c r="X685" i="26"/>
  <c r="Y685" i="26"/>
  <c r="Z685" i="26"/>
  <c r="AA685" i="26"/>
  <c r="AB685" i="26"/>
  <c r="AC685" i="26"/>
  <c r="AD685" i="26"/>
  <c r="AE685" i="26"/>
  <c r="AF685" i="26"/>
  <c r="F687" i="26"/>
  <c r="G687" i="26"/>
  <c r="H687" i="26"/>
  <c r="I687" i="26"/>
  <c r="J687" i="26"/>
  <c r="K687" i="26"/>
  <c r="L687" i="26"/>
  <c r="M687" i="26"/>
  <c r="N687" i="26"/>
  <c r="O687" i="26"/>
  <c r="P687" i="26"/>
  <c r="Q687" i="26"/>
  <c r="R687" i="26"/>
  <c r="S687" i="26"/>
  <c r="T687" i="26"/>
  <c r="U687" i="26"/>
  <c r="V687" i="26"/>
  <c r="W687" i="26"/>
  <c r="X687" i="26"/>
  <c r="Y687" i="26"/>
  <c r="Z687" i="26"/>
  <c r="AA687" i="26"/>
  <c r="AB687" i="26"/>
  <c r="AC687" i="26"/>
  <c r="AD687" i="26"/>
  <c r="AE687" i="26"/>
  <c r="AF687" i="26"/>
  <c r="F688" i="26"/>
  <c r="G688" i="26"/>
  <c r="H688" i="26"/>
  <c r="I688" i="26"/>
  <c r="J688" i="26"/>
  <c r="K688" i="26"/>
  <c r="L688" i="26"/>
  <c r="M688" i="26"/>
  <c r="N688" i="26"/>
  <c r="O688" i="26"/>
  <c r="P688" i="26"/>
  <c r="Q688" i="26"/>
  <c r="R688" i="26"/>
  <c r="S688" i="26"/>
  <c r="T688" i="26"/>
  <c r="U688" i="26"/>
  <c r="V688" i="26"/>
  <c r="W688" i="26"/>
  <c r="X688" i="26"/>
  <c r="Y688" i="26"/>
  <c r="Z688" i="26"/>
  <c r="AA688" i="26"/>
  <c r="AB688" i="26"/>
  <c r="AC688" i="26"/>
  <c r="AD688" i="26"/>
  <c r="AE688" i="26"/>
  <c r="AF688" i="26"/>
  <c r="F690" i="26"/>
  <c r="G690" i="26"/>
  <c r="H690" i="26"/>
  <c r="I690" i="26"/>
  <c r="J690" i="26"/>
  <c r="K690" i="26"/>
  <c r="L690" i="26"/>
  <c r="M690" i="26"/>
  <c r="N690" i="26"/>
  <c r="O690" i="26"/>
  <c r="P690" i="26"/>
  <c r="Q690" i="26"/>
  <c r="R690" i="26"/>
  <c r="S690" i="26"/>
  <c r="T690" i="26"/>
  <c r="U690" i="26"/>
  <c r="V690" i="26"/>
  <c r="W690" i="26"/>
  <c r="X690" i="26"/>
  <c r="Y690" i="26"/>
  <c r="Z690" i="26"/>
  <c r="AA690" i="26"/>
  <c r="AB690" i="26"/>
  <c r="AC690" i="26"/>
  <c r="AD690" i="26"/>
  <c r="AE690" i="26"/>
  <c r="AF690" i="26"/>
  <c r="F691" i="26"/>
  <c r="G691" i="26"/>
  <c r="H691" i="26"/>
  <c r="I691" i="26"/>
  <c r="J691" i="26"/>
  <c r="K691" i="26"/>
  <c r="L691" i="26"/>
  <c r="M691" i="26"/>
  <c r="N691" i="26"/>
  <c r="O691" i="26"/>
  <c r="P691" i="26"/>
  <c r="Q691" i="26"/>
  <c r="R691" i="26"/>
  <c r="S691" i="26"/>
  <c r="T691" i="26"/>
  <c r="U691" i="26"/>
  <c r="V691" i="26"/>
  <c r="W691" i="26"/>
  <c r="X691" i="26"/>
  <c r="Y691" i="26"/>
  <c r="Z691" i="26"/>
  <c r="AA691" i="26"/>
  <c r="AB691" i="26"/>
  <c r="AC691" i="26"/>
  <c r="AD691" i="26"/>
  <c r="AE691" i="26"/>
  <c r="AF691" i="26"/>
  <c r="F693" i="26"/>
  <c r="G693" i="26"/>
  <c r="H693" i="26"/>
  <c r="I693" i="26"/>
  <c r="I1551" i="26"/>
  <c r="J693" i="26"/>
  <c r="J1551" i="26"/>
  <c r="K693" i="26"/>
  <c r="L693" i="26"/>
  <c r="L1551" i="26"/>
  <c r="M693" i="26"/>
  <c r="M1551" i="26"/>
  <c r="N693" i="26"/>
  <c r="N1551" i="26"/>
  <c r="O693" i="26"/>
  <c r="P693" i="26"/>
  <c r="Q693" i="26"/>
  <c r="Q1551" i="26"/>
  <c r="R693" i="26"/>
  <c r="R1551" i="26"/>
  <c r="S693" i="26"/>
  <c r="T693" i="26"/>
  <c r="T1551" i="26"/>
  <c r="U693" i="26"/>
  <c r="U1551" i="26"/>
  <c r="V693" i="26"/>
  <c r="V1551" i="26"/>
  <c r="W693" i="26"/>
  <c r="X693" i="26"/>
  <c r="Y693" i="26"/>
  <c r="Y1551" i="26"/>
  <c r="Z693" i="26"/>
  <c r="Z1551" i="26"/>
  <c r="AA693" i="26"/>
  <c r="AB693" i="26"/>
  <c r="AB1551" i="26"/>
  <c r="AC693" i="26"/>
  <c r="AC1551" i="26"/>
  <c r="AD693" i="26"/>
  <c r="AD1551" i="26"/>
  <c r="AE693" i="26"/>
  <c r="AF693" i="26"/>
  <c r="F695" i="26"/>
  <c r="G695" i="26"/>
  <c r="G1178" i="26"/>
  <c r="H695" i="26"/>
  <c r="H1178" i="26"/>
  <c r="I695" i="26"/>
  <c r="J695" i="26"/>
  <c r="K695" i="26"/>
  <c r="K1178" i="26"/>
  <c r="L695" i="26"/>
  <c r="L1178" i="26"/>
  <c r="M695" i="26"/>
  <c r="N695" i="26"/>
  <c r="N1178" i="26"/>
  <c r="O695" i="26"/>
  <c r="O1178" i="26"/>
  <c r="P695" i="26"/>
  <c r="P1178" i="26"/>
  <c r="Q695" i="26"/>
  <c r="R695" i="26"/>
  <c r="S695" i="26"/>
  <c r="S1178" i="26"/>
  <c r="T695" i="26"/>
  <c r="T1178" i="26"/>
  <c r="U695" i="26"/>
  <c r="V695" i="26"/>
  <c r="V1178" i="26"/>
  <c r="W695" i="26"/>
  <c r="W1178" i="26"/>
  <c r="X695" i="26"/>
  <c r="X1178" i="26"/>
  <c r="Y695" i="26"/>
  <c r="Z695" i="26"/>
  <c r="AA695" i="26"/>
  <c r="AA1178" i="26"/>
  <c r="AB695" i="26"/>
  <c r="AB1178" i="26"/>
  <c r="AC695" i="26"/>
  <c r="AD695" i="26"/>
  <c r="AD1178" i="26"/>
  <c r="AE695" i="26"/>
  <c r="AE1178" i="26"/>
  <c r="AF695" i="26"/>
  <c r="AF1178" i="26"/>
  <c r="F696" i="26"/>
  <c r="G696" i="26"/>
  <c r="H696" i="26"/>
  <c r="I696" i="26"/>
  <c r="J696" i="26"/>
  <c r="K696" i="26"/>
  <c r="L696" i="26"/>
  <c r="M696" i="26"/>
  <c r="N696" i="26"/>
  <c r="O696" i="26"/>
  <c r="P696" i="26"/>
  <c r="Q696" i="26"/>
  <c r="R696" i="26"/>
  <c r="S696" i="26"/>
  <c r="T696" i="26"/>
  <c r="U696" i="26"/>
  <c r="V696" i="26"/>
  <c r="W696" i="26"/>
  <c r="X696" i="26"/>
  <c r="Y696" i="26"/>
  <c r="Z696" i="26"/>
  <c r="AA696" i="26"/>
  <c r="AB696" i="26"/>
  <c r="AC696" i="26"/>
  <c r="AD696" i="26"/>
  <c r="AE696" i="26"/>
  <c r="AF696" i="26"/>
  <c r="F700" i="26"/>
  <c r="G700" i="26"/>
  <c r="H700" i="26"/>
  <c r="I700" i="26"/>
  <c r="J700" i="26"/>
  <c r="K700" i="26"/>
  <c r="L700" i="26"/>
  <c r="M700" i="26"/>
  <c r="N700" i="26"/>
  <c r="O700" i="26"/>
  <c r="P700" i="26"/>
  <c r="Q700" i="26"/>
  <c r="R700" i="26"/>
  <c r="S700" i="26"/>
  <c r="T700" i="26"/>
  <c r="U700" i="26"/>
  <c r="V700" i="26"/>
  <c r="W700" i="26"/>
  <c r="X700" i="26"/>
  <c r="Y700" i="26"/>
  <c r="Z700" i="26"/>
  <c r="AA700" i="26"/>
  <c r="AB700" i="26"/>
  <c r="AC700" i="26"/>
  <c r="AD700" i="26"/>
  <c r="AE700" i="26"/>
  <c r="AF700" i="26"/>
  <c r="F701" i="26"/>
  <c r="G701" i="26"/>
  <c r="H701" i="26"/>
  <c r="I701" i="26"/>
  <c r="J701" i="26"/>
  <c r="K701" i="26"/>
  <c r="L701" i="26"/>
  <c r="M701" i="26"/>
  <c r="N701" i="26"/>
  <c r="O701" i="26"/>
  <c r="P701" i="26"/>
  <c r="Q701" i="26"/>
  <c r="R701" i="26"/>
  <c r="S701" i="26"/>
  <c r="T701" i="26"/>
  <c r="U701" i="26"/>
  <c r="V701" i="26"/>
  <c r="W701" i="26"/>
  <c r="X701" i="26"/>
  <c r="Y701" i="26"/>
  <c r="Z701" i="26"/>
  <c r="AA701" i="26"/>
  <c r="AB701" i="26"/>
  <c r="AC701" i="26"/>
  <c r="AD701" i="26"/>
  <c r="AE701" i="26"/>
  <c r="AF701" i="26"/>
  <c r="F702" i="26"/>
  <c r="G702" i="26"/>
  <c r="H702" i="26"/>
  <c r="I702" i="26"/>
  <c r="J702" i="26"/>
  <c r="K702" i="26"/>
  <c r="L702" i="26"/>
  <c r="M702" i="26"/>
  <c r="N702" i="26"/>
  <c r="O702" i="26"/>
  <c r="P702" i="26"/>
  <c r="Q702" i="26"/>
  <c r="R702" i="26"/>
  <c r="S702" i="26"/>
  <c r="T702" i="26"/>
  <c r="U702" i="26"/>
  <c r="V702" i="26"/>
  <c r="W702" i="26"/>
  <c r="X702" i="26"/>
  <c r="Y702" i="26"/>
  <c r="Z702" i="26"/>
  <c r="AA702" i="26"/>
  <c r="AB702" i="26"/>
  <c r="AC702" i="26"/>
  <c r="AD702" i="26"/>
  <c r="AE702" i="26"/>
  <c r="AF702" i="26"/>
  <c r="F703" i="26"/>
  <c r="F666" i="26"/>
  <c r="G703" i="26"/>
  <c r="G666" i="26"/>
  <c r="H703" i="26"/>
  <c r="H666" i="26"/>
  <c r="I703" i="26"/>
  <c r="I666" i="26"/>
  <c r="I1235" i="26"/>
  <c r="J703" i="26"/>
  <c r="J666" i="26"/>
  <c r="J1235" i="26"/>
  <c r="K703" i="26"/>
  <c r="K666" i="26"/>
  <c r="L703" i="26"/>
  <c r="L666" i="26"/>
  <c r="M703" i="26"/>
  <c r="M666" i="26"/>
  <c r="M1235" i="26"/>
  <c r="N703" i="26"/>
  <c r="N666" i="26"/>
  <c r="N1235" i="26"/>
  <c r="O703" i="26"/>
  <c r="O666" i="26"/>
  <c r="P703" i="26"/>
  <c r="P666" i="26"/>
  <c r="Q703" i="26"/>
  <c r="Q666" i="26"/>
  <c r="Q1235" i="26"/>
  <c r="R703" i="26"/>
  <c r="R666" i="26"/>
  <c r="R1235" i="26"/>
  <c r="S703" i="26"/>
  <c r="S666" i="26"/>
  <c r="T703" i="26"/>
  <c r="T666" i="26"/>
  <c r="U703" i="26"/>
  <c r="U666" i="26"/>
  <c r="U1235" i="26"/>
  <c r="V703" i="26"/>
  <c r="V666" i="26"/>
  <c r="V1235" i="26"/>
  <c r="W703" i="26"/>
  <c r="W666" i="26"/>
  <c r="X703" i="26"/>
  <c r="X666" i="26"/>
  <c r="Y703" i="26"/>
  <c r="Y666" i="26"/>
  <c r="Y1235" i="26"/>
  <c r="Z703" i="26"/>
  <c r="Z666" i="26"/>
  <c r="Z1235" i="26"/>
  <c r="AA703" i="26"/>
  <c r="AA666" i="26"/>
  <c r="AB703" i="26"/>
  <c r="AB666" i="26"/>
  <c r="AC703" i="26"/>
  <c r="AC666" i="26"/>
  <c r="AC1235" i="26"/>
  <c r="AD703" i="26"/>
  <c r="AD666" i="26"/>
  <c r="AD1235" i="26"/>
  <c r="AE703" i="26"/>
  <c r="AE666" i="26"/>
  <c r="AF703" i="26"/>
  <c r="AF666" i="26"/>
  <c r="F704" i="26"/>
  <c r="G704" i="26"/>
  <c r="H704" i="26"/>
  <c r="I704" i="26"/>
  <c r="J704" i="26"/>
  <c r="K704" i="26"/>
  <c r="L704" i="26"/>
  <c r="M704" i="26"/>
  <c r="N704" i="26"/>
  <c r="O704" i="26"/>
  <c r="P704" i="26"/>
  <c r="Q704" i="26"/>
  <c r="R704" i="26"/>
  <c r="S704" i="26"/>
  <c r="T704" i="26"/>
  <c r="U704" i="26"/>
  <c r="V704" i="26"/>
  <c r="W704" i="26"/>
  <c r="X704" i="26"/>
  <c r="Y704" i="26"/>
  <c r="Z704" i="26"/>
  <c r="AA704" i="26"/>
  <c r="AB704" i="26"/>
  <c r="AC704" i="26"/>
  <c r="AD704" i="26"/>
  <c r="AE704" i="26"/>
  <c r="AF704" i="26"/>
  <c r="F707" i="26"/>
  <c r="G707" i="26"/>
  <c r="G1355" i="26"/>
  <c r="H707" i="26"/>
  <c r="H1355" i="26"/>
  <c r="I707" i="26"/>
  <c r="J707" i="26"/>
  <c r="J1355" i="26"/>
  <c r="K707" i="26"/>
  <c r="K1355" i="26"/>
  <c r="L707" i="26"/>
  <c r="M707" i="26"/>
  <c r="N707" i="26"/>
  <c r="N1355" i="26"/>
  <c r="O707" i="26"/>
  <c r="O1355" i="26"/>
  <c r="P707" i="26"/>
  <c r="P1355" i="26"/>
  <c r="Q707" i="26"/>
  <c r="R707" i="26"/>
  <c r="R1355" i="26"/>
  <c r="S707" i="26"/>
  <c r="S1355" i="26"/>
  <c r="T707" i="26"/>
  <c r="U707" i="26"/>
  <c r="V707" i="26"/>
  <c r="V1355" i="26"/>
  <c r="W707" i="26"/>
  <c r="W1355" i="26"/>
  <c r="X707" i="26"/>
  <c r="X1355" i="26"/>
  <c r="Y707" i="26"/>
  <c r="Z707" i="26"/>
  <c r="Z1355" i="26"/>
  <c r="AA707" i="26"/>
  <c r="AA1355" i="26"/>
  <c r="AB707" i="26"/>
  <c r="AC707" i="26"/>
  <c r="AD707" i="26"/>
  <c r="AD1355" i="26"/>
  <c r="AE707" i="26"/>
  <c r="AE1355" i="26"/>
  <c r="AF707" i="26"/>
  <c r="AF1355" i="26"/>
  <c r="F708" i="26"/>
  <c r="G708" i="26"/>
  <c r="G1578" i="26"/>
  <c r="H708" i="26"/>
  <c r="H1578" i="26"/>
  <c r="I708" i="26"/>
  <c r="J708" i="26"/>
  <c r="K708" i="26"/>
  <c r="K1578" i="26"/>
  <c r="L708" i="26"/>
  <c r="L1578" i="26"/>
  <c r="M708" i="26"/>
  <c r="M1578" i="26"/>
  <c r="N708" i="26"/>
  <c r="O708" i="26"/>
  <c r="O1578" i="26"/>
  <c r="P708" i="26"/>
  <c r="P1578" i="26"/>
  <c r="Q708" i="26"/>
  <c r="R708" i="26"/>
  <c r="S708" i="26"/>
  <c r="S1578" i="26"/>
  <c r="T708" i="26"/>
  <c r="T1578" i="26"/>
  <c r="U708" i="26"/>
  <c r="U1578" i="26"/>
  <c r="V708" i="26"/>
  <c r="W708" i="26"/>
  <c r="W1578" i="26"/>
  <c r="X708" i="26"/>
  <c r="X1578" i="26"/>
  <c r="Y708" i="26"/>
  <c r="Z708" i="26"/>
  <c r="AA708" i="26"/>
  <c r="AA1578" i="26"/>
  <c r="AB708" i="26"/>
  <c r="AB1578" i="26"/>
  <c r="AC708" i="26"/>
  <c r="AC1578" i="26"/>
  <c r="AD708" i="26"/>
  <c r="AE708" i="26"/>
  <c r="AE1578" i="26"/>
  <c r="AF708" i="26"/>
  <c r="AF1578" i="26"/>
  <c r="F709" i="26"/>
  <c r="F692" i="26"/>
  <c r="G709" i="26"/>
  <c r="G692" i="26"/>
  <c r="H709" i="26"/>
  <c r="H692" i="26"/>
  <c r="I709" i="26"/>
  <c r="I692" i="26"/>
  <c r="J709" i="26"/>
  <c r="J692" i="26"/>
  <c r="K709" i="26"/>
  <c r="K692" i="26"/>
  <c r="L709" i="26"/>
  <c r="L692" i="26"/>
  <c r="M709" i="26"/>
  <c r="M692" i="26"/>
  <c r="N709" i="26"/>
  <c r="N692" i="26"/>
  <c r="O709" i="26"/>
  <c r="O692" i="26"/>
  <c r="P709" i="26"/>
  <c r="P692" i="26"/>
  <c r="Q709" i="26"/>
  <c r="Q692" i="26"/>
  <c r="R709" i="26"/>
  <c r="R692" i="26"/>
  <c r="S709" i="26"/>
  <c r="S692" i="26"/>
  <c r="T709" i="26"/>
  <c r="T692" i="26"/>
  <c r="U709" i="26"/>
  <c r="U692" i="26"/>
  <c r="V709" i="26"/>
  <c r="V692" i="26"/>
  <c r="W709" i="26"/>
  <c r="W692" i="26"/>
  <c r="X709" i="26"/>
  <c r="X692" i="26"/>
  <c r="Y709" i="26"/>
  <c r="Y692" i="26"/>
  <c r="Z709" i="26"/>
  <c r="Z692" i="26"/>
  <c r="AA709" i="26"/>
  <c r="AA692" i="26"/>
  <c r="AB709" i="26"/>
  <c r="AB692" i="26"/>
  <c r="AC709" i="26"/>
  <c r="AC692" i="26"/>
  <c r="AD709" i="26"/>
  <c r="AD692" i="26"/>
  <c r="AE709" i="26"/>
  <c r="AE692" i="26"/>
  <c r="AF709" i="26"/>
  <c r="AF692" i="26"/>
  <c r="F711" i="26"/>
  <c r="G711" i="26"/>
  <c r="H711" i="26"/>
  <c r="H1248" i="26"/>
  <c r="I711" i="26"/>
  <c r="I1248" i="26"/>
  <c r="J711" i="26"/>
  <c r="K711" i="26"/>
  <c r="L711" i="26"/>
  <c r="L1248" i="26"/>
  <c r="M711" i="26"/>
  <c r="M1248" i="26"/>
  <c r="N711" i="26"/>
  <c r="N1248" i="26"/>
  <c r="O711" i="26"/>
  <c r="P711" i="26"/>
  <c r="P1248" i="26"/>
  <c r="Q711" i="26"/>
  <c r="Q1248" i="26"/>
  <c r="R711" i="26"/>
  <c r="S711" i="26"/>
  <c r="T711" i="26"/>
  <c r="T1248" i="26"/>
  <c r="U711" i="26"/>
  <c r="U1248" i="26"/>
  <c r="V711" i="26"/>
  <c r="V1248" i="26"/>
  <c r="W711" i="26"/>
  <c r="X711" i="26"/>
  <c r="X1248" i="26"/>
  <c r="Y711" i="26"/>
  <c r="Y1248" i="26"/>
  <c r="Z711" i="26"/>
  <c r="AA711" i="26"/>
  <c r="AB711" i="26"/>
  <c r="AB1248" i="26"/>
  <c r="AC711" i="26"/>
  <c r="AC1248" i="26"/>
  <c r="AD711" i="26"/>
  <c r="AD1248" i="26"/>
  <c r="AE711" i="26"/>
  <c r="AF711" i="26"/>
  <c r="AF1248" i="26"/>
  <c r="F714" i="26"/>
  <c r="G714" i="26"/>
  <c r="G1291" i="26"/>
  <c r="H714" i="26"/>
  <c r="H1291" i="26"/>
  <c r="I714" i="26"/>
  <c r="J714" i="26"/>
  <c r="K714" i="26"/>
  <c r="K1291" i="26"/>
  <c r="L714" i="26"/>
  <c r="L1291" i="26"/>
  <c r="M714" i="26"/>
  <c r="M1291" i="26"/>
  <c r="N714" i="26"/>
  <c r="O714" i="26"/>
  <c r="O1291" i="26"/>
  <c r="P714" i="26"/>
  <c r="P1291" i="26"/>
  <c r="Q714" i="26"/>
  <c r="R714" i="26"/>
  <c r="S714" i="26"/>
  <c r="S1291" i="26"/>
  <c r="T714" i="26"/>
  <c r="T1291" i="26"/>
  <c r="U714" i="26"/>
  <c r="U1291" i="26"/>
  <c r="V714" i="26"/>
  <c r="W714" i="26"/>
  <c r="W1291" i="26"/>
  <c r="X714" i="26"/>
  <c r="X1291" i="26"/>
  <c r="Y714" i="26"/>
  <c r="Z714" i="26"/>
  <c r="AA714" i="26"/>
  <c r="AA1291" i="26"/>
  <c r="AB714" i="26"/>
  <c r="AB1291" i="26"/>
  <c r="AC714" i="26"/>
  <c r="AC1291" i="26"/>
  <c r="AD714" i="26"/>
  <c r="AE714" i="26"/>
  <c r="AE1291" i="26"/>
  <c r="AF714" i="26"/>
  <c r="AF1291" i="26"/>
  <c r="F716" i="26"/>
  <c r="G716" i="26"/>
  <c r="H716" i="26"/>
  <c r="I716" i="26"/>
  <c r="J716" i="26"/>
  <c r="K716" i="26"/>
  <c r="L716" i="26"/>
  <c r="M716" i="26"/>
  <c r="N716" i="26"/>
  <c r="O716" i="26"/>
  <c r="P716" i="26"/>
  <c r="Q716" i="26"/>
  <c r="R716" i="26"/>
  <c r="S716" i="26"/>
  <c r="T716" i="26"/>
  <c r="U716" i="26"/>
  <c r="V716" i="26"/>
  <c r="W716" i="26"/>
  <c r="X716" i="26"/>
  <c r="Y716" i="26"/>
  <c r="Z716" i="26"/>
  <c r="AA716" i="26"/>
  <c r="AB716" i="26"/>
  <c r="AC716" i="26"/>
  <c r="AD716" i="26"/>
  <c r="AE716" i="26"/>
  <c r="AF716" i="26"/>
  <c r="F717" i="26"/>
  <c r="G717" i="26"/>
  <c r="H717" i="26"/>
  <c r="I717" i="26"/>
  <c r="J717" i="26"/>
  <c r="K717" i="26"/>
  <c r="L717" i="26"/>
  <c r="M717" i="26"/>
  <c r="N717" i="26"/>
  <c r="O717" i="26"/>
  <c r="P717" i="26"/>
  <c r="Q717" i="26"/>
  <c r="R717" i="26"/>
  <c r="S717" i="26"/>
  <c r="T717" i="26"/>
  <c r="U717" i="26"/>
  <c r="V717" i="26"/>
  <c r="W717" i="26"/>
  <c r="X717" i="26"/>
  <c r="Y717" i="26"/>
  <c r="Z717" i="26"/>
  <c r="AA717" i="26"/>
  <c r="AB717" i="26"/>
  <c r="AC717" i="26"/>
  <c r="AD717" i="26"/>
  <c r="AE717" i="26"/>
  <c r="AF717" i="26"/>
  <c r="F718" i="26"/>
  <c r="G718" i="26"/>
  <c r="H718" i="26"/>
  <c r="I718" i="26"/>
  <c r="J718" i="26"/>
  <c r="K718" i="26"/>
  <c r="L718" i="26"/>
  <c r="M718" i="26"/>
  <c r="N718" i="26"/>
  <c r="O718" i="26"/>
  <c r="P718" i="26"/>
  <c r="Q718" i="26"/>
  <c r="R718" i="26"/>
  <c r="S718" i="26"/>
  <c r="T718" i="26"/>
  <c r="U718" i="26"/>
  <c r="V718" i="26"/>
  <c r="W718" i="26"/>
  <c r="X718" i="26"/>
  <c r="Y718" i="26"/>
  <c r="Z718" i="26"/>
  <c r="AA718" i="26"/>
  <c r="AB718" i="26"/>
  <c r="AC718" i="26"/>
  <c r="AD718" i="26"/>
  <c r="AE718" i="26"/>
  <c r="AF718" i="26"/>
  <c r="F719" i="26"/>
  <c r="G719" i="26"/>
  <c r="H719" i="26"/>
  <c r="I719" i="26"/>
  <c r="J719" i="26"/>
  <c r="K719" i="26"/>
  <c r="L719" i="26"/>
  <c r="M719" i="26"/>
  <c r="N719" i="26"/>
  <c r="O719" i="26"/>
  <c r="P719" i="26"/>
  <c r="Q719" i="26"/>
  <c r="R719" i="26"/>
  <c r="S719" i="26"/>
  <c r="T719" i="26"/>
  <c r="U719" i="26"/>
  <c r="V719" i="26"/>
  <c r="W719" i="26"/>
  <c r="X719" i="26"/>
  <c r="Y719" i="26"/>
  <c r="Z719" i="26"/>
  <c r="AA719" i="26"/>
  <c r="AB719" i="26"/>
  <c r="AC719" i="26"/>
  <c r="AD719" i="26"/>
  <c r="AE719" i="26"/>
  <c r="AF719" i="26"/>
  <c r="F720" i="26"/>
  <c r="G720" i="26"/>
  <c r="H720" i="26"/>
  <c r="I720" i="26"/>
  <c r="J720" i="26"/>
  <c r="K720" i="26"/>
  <c r="L720" i="26"/>
  <c r="M720" i="26"/>
  <c r="N720" i="26"/>
  <c r="O720" i="26"/>
  <c r="P720" i="26"/>
  <c r="Q720" i="26"/>
  <c r="R720" i="26"/>
  <c r="S720" i="26"/>
  <c r="T720" i="26"/>
  <c r="U720" i="26"/>
  <c r="V720" i="26"/>
  <c r="W720" i="26"/>
  <c r="X720" i="26"/>
  <c r="Y720" i="26"/>
  <c r="Z720" i="26"/>
  <c r="AA720" i="26"/>
  <c r="AB720" i="26"/>
  <c r="AC720" i="26"/>
  <c r="AD720" i="26"/>
  <c r="AE720" i="26"/>
  <c r="AF720" i="26"/>
  <c r="F722" i="26"/>
  <c r="G722" i="26"/>
  <c r="H722" i="26"/>
  <c r="I722" i="26"/>
  <c r="J722" i="26"/>
  <c r="K722" i="26"/>
  <c r="L722" i="26"/>
  <c r="M722" i="26"/>
  <c r="N722" i="26"/>
  <c r="O722" i="26"/>
  <c r="P722" i="26"/>
  <c r="Q722" i="26"/>
  <c r="R722" i="26"/>
  <c r="S722" i="26"/>
  <c r="T722" i="26"/>
  <c r="U722" i="26"/>
  <c r="V722" i="26"/>
  <c r="W722" i="26"/>
  <c r="X722" i="26"/>
  <c r="Y722" i="26"/>
  <c r="Z722" i="26"/>
  <c r="AA722" i="26"/>
  <c r="AB722" i="26"/>
  <c r="AC722" i="26"/>
  <c r="AD722" i="26"/>
  <c r="AE722" i="26"/>
  <c r="AF722" i="26"/>
  <c r="F723" i="26"/>
  <c r="G723" i="26"/>
  <c r="H723" i="26"/>
  <c r="I723" i="26"/>
  <c r="J723" i="26"/>
  <c r="K723" i="26"/>
  <c r="L723" i="26"/>
  <c r="M723" i="26"/>
  <c r="N723" i="26"/>
  <c r="O723" i="26"/>
  <c r="P723" i="26"/>
  <c r="Q723" i="26"/>
  <c r="R723" i="26"/>
  <c r="S723" i="26"/>
  <c r="T723" i="26"/>
  <c r="U723" i="26"/>
  <c r="V723" i="26"/>
  <c r="W723" i="26"/>
  <c r="X723" i="26"/>
  <c r="Y723" i="26"/>
  <c r="Z723" i="26"/>
  <c r="AA723" i="26"/>
  <c r="AB723" i="26"/>
  <c r="AC723" i="26"/>
  <c r="AD723" i="26"/>
  <c r="AE723" i="26"/>
  <c r="AF723" i="26"/>
  <c r="F726" i="26"/>
  <c r="G726" i="26"/>
  <c r="G1605" i="26"/>
  <c r="H726" i="26"/>
  <c r="H1605" i="26"/>
  <c r="I726" i="26"/>
  <c r="I1605" i="26"/>
  <c r="J726" i="26"/>
  <c r="K726" i="26"/>
  <c r="K1605" i="26"/>
  <c r="L726" i="26"/>
  <c r="L1605" i="26"/>
  <c r="M726" i="26"/>
  <c r="N726" i="26"/>
  <c r="N1605" i="26"/>
  <c r="O726" i="26"/>
  <c r="O1605" i="26"/>
  <c r="P726" i="26"/>
  <c r="P1605" i="26"/>
  <c r="Q726" i="26"/>
  <c r="Q1605" i="26"/>
  <c r="R726" i="26"/>
  <c r="S726" i="26"/>
  <c r="S1605" i="26"/>
  <c r="T726" i="26"/>
  <c r="T1605" i="26"/>
  <c r="U726" i="26"/>
  <c r="V726" i="26"/>
  <c r="V1605" i="26"/>
  <c r="W726" i="26"/>
  <c r="W1605" i="26"/>
  <c r="X726" i="26"/>
  <c r="X1605" i="26"/>
  <c r="Y726" i="26"/>
  <c r="Y1605" i="26"/>
  <c r="Z726" i="26"/>
  <c r="AA726" i="26"/>
  <c r="AA1605" i="26"/>
  <c r="AB726" i="26"/>
  <c r="AB1605" i="26"/>
  <c r="AC726" i="26"/>
  <c r="AD726" i="26"/>
  <c r="AD1605" i="26"/>
  <c r="AE726" i="26"/>
  <c r="AE1605" i="26"/>
  <c r="AF726" i="26"/>
  <c r="AF1605" i="26"/>
  <c r="F728" i="26"/>
  <c r="G728" i="26"/>
  <c r="H728" i="26"/>
  <c r="H1681" i="26"/>
  <c r="I728" i="26"/>
  <c r="I1681" i="26"/>
  <c r="J728" i="26"/>
  <c r="J1681" i="26"/>
  <c r="K728" i="26"/>
  <c r="K1681" i="26"/>
  <c r="L728" i="26"/>
  <c r="M728" i="26"/>
  <c r="M1681" i="26"/>
  <c r="N728" i="26"/>
  <c r="N1681" i="26"/>
  <c r="O728" i="26"/>
  <c r="P728" i="26"/>
  <c r="P1681" i="26"/>
  <c r="Q728" i="26"/>
  <c r="Q1681" i="26"/>
  <c r="R728" i="26"/>
  <c r="R1681" i="26"/>
  <c r="S728" i="26"/>
  <c r="S1681" i="26"/>
  <c r="T728" i="26"/>
  <c r="U728" i="26"/>
  <c r="U1681" i="26"/>
  <c r="V728" i="26"/>
  <c r="V1681" i="26"/>
  <c r="W728" i="26"/>
  <c r="X728" i="26"/>
  <c r="X1681" i="26"/>
  <c r="Y728" i="26"/>
  <c r="Y1681" i="26"/>
  <c r="Z728" i="26"/>
  <c r="Z1681" i="26"/>
  <c r="AA728" i="26"/>
  <c r="AA1681" i="26"/>
  <c r="AB728" i="26"/>
  <c r="AC728" i="26"/>
  <c r="AC1681" i="26"/>
  <c r="AD728" i="26"/>
  <c r="AD1681" i="26"/>
  <c r="AE728" i="26"/>
  <c r="AF728" i="26"/>
  <c r="AF1681" i="26"/>
  <c r="F732" i="26"/>
  <c r="G732" i="26"/>
  <c r="H732" i="26"/>
  <c r="I732" i="26"/>
  <c r="J732" i="26"/>
  <c r="K732" i="26"/>
  <c r="L732" i="26"/>
  <c r="M732" i="26"/>
  <c r="N732" i="26"/>
  <c r="O732" i="26"/>
  <c r="P732" i="26"/>
  <c r="Q732" i="26"/>
  <c r="R732" i="26"/>
  <c r="S732" i="26"/>
  <c r="T732" i="26"/>
  <c r="U732" i="26"/>
  <c r="V732" i="26"/>
  <c r="W732" i="26"/>
  <c r="X732" i="26"/>
  <c r="Y732" i="26"/>
  <c r="Z732" i="26"/>
  <c r="AA732" i="26"/>
  <c r="AB732" i="26"/>
  <c r="AC732" i="26"/>
  <c r="AD732" i="26"/>
  <c r="AE732" i="26"/>
  <c r="AF732" i="26"/>
  <c r="F733" i="26"/>
  <c r="G733" i="26"/>
  <c r="G1629" i="26"/>
  <c r="H733" i="26"/>
  <c r="I733" i="26"/>
  <c r="I1629" i="26"/>
  <c r="J733" i="26"/>
  <c r="K733" i="26"/>
  <c r="K1629" i="26"/>
  <c r="L733" i="26"/>
  <c r="L1629" i="26"/>
  <c r="M733" i="26"/>
  <c r="N733" i="26"/>
  <c r="N1629" i="26"/>
  <c r="O733" i="26"/>
  <c r="O1629" i="26"/>
  <c r="P733" i="26"/>
  <c r="Q733" i="26"/>
  <c r="Q1629" i="26"/>
  <c r="R733" i="26"/>
  <c r="S733" i="26"/>
  <c r="S1629" i="26"/>
  <c r="T733" i="26"/>
  <c r="T1629" i="26"/>
  <c r="U733" i="26"/>
  <c r="V733" i="26"/>
  <c r="V1629" i="26"/>
  <c r="W733" i="26"/>
  <c r="W1629" i="26"/>
  <c r="X733" i="26"/>
  <c r="Y733" i="26"/>
  <c r="Y1629" i="26"/>
  <c r="Z733" i="26"/>
  <c r="AA733" i="26"/>
  <c r="AA1629" i="26"/>
  <c r="AB733" i="26"/>
  <c r="AB1629" i="26"/>
  <c r="AC733" i="26"/>
  <c r="AD733" i="26"/>
  <c r="AD1629" i="26"/>
  <c r="AE733" i="26"/>
  <c r="AE1629" i="26"/>
  <c r="AF733" i="26"/>
  <c r="F734" i="26"/>
  <c r="G734" i="26"/>
  <c r="H734" i="26"/>
  <c r="I734" i="26"/>
  <c r="J734" i="26"/>
  <c r="K734" i="26"/>
  <c r="L734" i="26"/>
  <c r="M734" i="26"/>
  <c r="N734" i="26"/>
  <c r="O734" i="26"/>
  <c r="P734" i="26"/>
  <c r="Q734" i="26"/>
  <c r="R734" i="26"/>
  <c r="S734" i="26"/>
  <c r="T734" i="26"/>
  <c r="U734" i="26"/>
  <c r="V734" i="26"/>
  <c r="W734" i="26"/>
  <c r="X734" i="26"/>
  <c r="Y734" i="26"/>
  <c r="Z734" i="26"/>
  <c r="AA734" i="26"/>
  <c r="AB734" i="26"/>
  <c r="AC734" i="26"/>
  <c r="AD734" i="26"/>
  <c r="AE734" i="26"/>
  <c r="AF734" i="26"/>
  <c r="F735" i="26"/>
  <c r="G735" i="26"/>
  <c r="H735" i="26"/>
  <c r="H1236" i="26"/>
  <c r="I735" i="26"/>
  <c r="I1236" i="26"/>
  <c r="J735" i="26"/>
  <c r="K735" i="26"/>
  <c r="K1236" i="26"/>
  <c r="L735" i="26"/>
  <c r="M735" i="26"/>
  <c r="M1236" i="26"/>
  <c r="N735" i="26"/>
  <c r="N1236" i="26"/>
  <c r="O735" i="26"/>
  <c r="P735" i="26"/>
  <c r="P1236" i="26"/>
  <c r="Q735" i="26"/>
  <c r="Q1236" i="26"/>
  <c r="R735" i="26"/>
  <c r="S735" i="26"/>
  <c r="S1236" i="26"/>
  <c r="T735" i="26"/>
  <c r="U735" i="26"/>
  <c r="U1236" i="26"/>
  <c r="V735" i="26"/>
  <c r="V1236" i="26"/>
  <c r="W735" i="26"/>
  <c r="X735" i="26"/>
  <c r="X1236" i="26"/>
  <c r="Y735" i="26"/>
  <c r="Y1236" i="26"/>
  <c r="Z735" i="26"/>
  <c r="AA735" i="26"/>
  <c r="AA1236" i="26"/>
  <c r="AB735" i="26"/>
  <c r="AC735" i="26"/>
  <c r="AC1236" i="26"/>
  <c r="AD735" i="26"/>
  <c r="AD1236" i="26"/>
  <c r="AE735" i="26"/>
  <c r="AF735" i="26"/>
  <c r="AF1236" i="26"/>
  <c r="F736" i="26"/>
  <c r="F705" i="26"/>
  <c r="G736" i="26"/>
  <c r="G705" i="26"/>
  <c r="H736" i="26"/>
  <c r="H705" i="26"/>
  <c r="H1209" i="26"/>
  <c r="I736" i="26"/>
  <c r="I705" i="26"/>
  <c r="J736" i="26"/>
  <c r="J705" i="26"/>
  <c r="J1209" i="26"/>
  <c r="K736" i="26"/>
  <c r="K705" i="26"/>
  <c r="K1209" i="26"/>
  <c r="L736" i="26"/>
  <c r="L705" i="26"/>
  <c r="M736" i="26"/>
  <c r="M705" i="26"/>
  <c r="M1209" i="26"/>
  <c r="N736" i="26"/>
  <c r="N705" i="26"/>
  <c r="N1209" i="26"/>
  <c r="O736" i="26"/>
  <c r="O705" i="26"/>
  <c r="P736" i="26"/>
  <c r="P705" i="26"/>
  <c r="P1209" i="26"/>
  <c r="Q736" i="26"/>
  <c r="Q705" i="26"/>
  <c r="R736" i="26"/>
  <c r="R705" i="26"/>
  <c r="R1209" i="26"/>
  <c r="S736" i="26"/>
  <c r="S705" i="26"/>
  <c r="S1209" i="26"/>
  <c r="T736" i="26"/>
  <c r="T705" i="26"/>
  <c r="U736" i="26"/>
  <c r="U705" i="26"/>
  <c r="U1209" i="26"/>
  <c r="V736" i="26"/>
  <c r="V705" i="26"/>
  <c r="V1209" i="26"/>
  <c r="W736" i="26"/>
  <c r="W705" i="26"/>
  <c r="X736" i="26"/>
  <c r="X705" i="26"/>
  <c r="X1209" i="26"/>
  <c r="Y736" i="26"/>
  <c r="Y705" i="26"/>
  <c r="Z736" i="26"/>
  <c r="Z705" i="26"/>
  <c r="Z1209" i="26"/>
  <c r="AA736" i="26"/>
  <c r="AA705" i="26"/>
  <c r="AA1209" i="26"/>
  <c r="AB736" i="26"/>
  <c r="AB705" i="26"/>
  <c r="AC736" i="26"/>
  <c r="AC705" i="26"/>
  <c r="AC1209" i="26"/>
  <c r="AD736" i="26"/>
  <c r="AD705" i="26"/>
  <c r="AD1209" i="26"/>
  <c r="AE736" i="26"/>
  <c r="AE705" i="26"/>
  <c r="AF736" i="26"/>
  <c r="AF705" i="26"/>
  <c r="AF1209" i="26"/>
  <c r="F737" i="26"/>
  <c r="G737" i="26"/>
  <c r="H737" i="26"/>
  <c r="I737" i="26"/>
  <c r="J737" i="26"/>
  <c r="K737" i="26"/>
  <c r="L737" i="26"/>
  <c r="M737" i="26"/>
  <c r="N737" i="26"/>
  <c r="O737" i="26"/>
  <c r="P737" i="26"/>
  <c r="Q737" i="26"/>
  <c r="R737" i="26"/>
  <c r="S737" i="26"/>
  <c r="T737" i="26"/>
  <c r="U737" i="26"/>
  <c r="V737" i="26"/>
  <c r="W737" i="26"/>
  <c r="X737" i="26"/>
  <c r="Y737" i="26"/>
  <c r="Z737" i="26"/>
  <c r="AA737" i="26"/>
  <c r="AB737" i="26"/>
  <c r="AC737" i="26"/>
  <c r="AD737" i="26"/>
  <c r="AE737" i="26"/>
  <c r="AF737" i="26"/>
  <c r="F738" i="26"/>
  <c r="G738" i="26"/>
  <c r="H738" i="26"/>
  <c r="I738" i="26"/>
  <c r="J738" i="26"/>
  <c r="K738" i="26"/>
  <c r="L738" i="26"/>
  <c r="M738" i="26"/>
  <c r="N738" i="26"/>
  <c r="O738" i="26"/>
  <c r="P738" i="26"/>
  <c r="Q738" i="26"/>
  <c r="R738" i="26"/>
  <c r="S738" i="26"/>
  <c r="T738" i="26"/>
  <c r="U738" i="26"/>
  <c r="V738" i="26"/>
  <c r="W738" i="26"/>
  <c r="X738" i="26"/>
  <c r="Y738" i="26"/>
  <c r="Z738" i="26"/>
  <c r="AA738" i="26"/>
  <c r="AB738" i="26"/>
  <c r="AC738" i="26"/>
  <c r="AD738" i="26"/>
  <c r="AE738" i="26"/>
  <c r="AF738" i="26"/>
  <c r="F741" i="26"/>
  <c r="G741" i="26"/>
  <c r="H741" i="26"/>
  <c r="I741" i="26"/>
  <c r="J741" i="26"/>
  <c r="K741" i="26"/>
  <c r="L741" i="26"/>
  <c r="M741" i="26"/>
  <c r="N741" i="26"/>
  <c r="O741" i="26"/>
  <c r="P741" i="26"/>
  <c r="Q741" i="26"/>
  <c r="R741" i="26"/>
  <c r="S741" i="26"/>
  <c r="T741" i="26"/>
  <c r="U741" i="26"/>
  <c r="V741" i="26"/>
  <c r="W741" i="26"/>
  <c r="X741" i="26"/>
  <c r="Y741" i="26"/>
  <c r="Z741" i="26"/>
  <c r="AA741" i="26"/>
  <c r="AB741" i="26"/>
  <c r="AC741" i="26"/>
  <c r="AD741" i="26"/>
  <c r="AE741" i="26"/>
  <c r="AF741" i="26"/>
  <c r="F745" i="26"/>
  <c r="G745" i="26"/>
  <c r="G1607" i="26"/>
  <c r="H745" i="26"/>
  <c r="H1607" i="26"/>
  <c r="I745" i="26"/>
  <c r="J745" i="26"/>
  <c r="J1607" i="26"/>
  <c r="K745" i="26"/>
  <c r="K1607" i="26"/>
  <c r="L745" i="26"/>
  <c r="M745" i="26"/>
  <c r="M1607" i="26"/>
  <c r="N745" i="26"/>
  <c r="O745" i="26"/>
  <c r="O1607" i="26"/>
  <c r="P745" i="26"/>
  <c r="P1607" i="26"/>
  <c r="Q745" i="26"/>
  <c r="R745" i="26"/>
  <c r="R1607" i="26"/>
  <c r="S745" i="26"/>
  <c r="S1607" i="26"/>
  <c r="T745" i="26"/>
  <c r="U745" i="26"/>
  <c r="U1607" i="26"/>
  <c r="V745" i="26"/>
  <c r="W745" i="26"/>
  <c r="W1607" i="26"/>
  <c r="X745" i="26"/>
  <c r="X1607" i="26"/>
  <c r="Y745" i="26"/>
  <c r="Z745" i="26"/>
  <c r="Z1607" i="26"/>
  <c r="AA745" i="26"/>
  <c r="AA1607" i="26"/>
  <c r="AB745" i="26"/>
  <c r="AC745" i="26"/>
  <c r="AC1607" i="26"/>
  <c r="AD745" i="26"/>
  <c r="AE745" i="26"/>
  <c r="AE1607" i="26"/>
  <c r="AF745" i="26"/>
  <c r="F746" i="26"/>
  <c r="G746" i="26"/>
  <c r="H746" i="26"/>
  <c r="I746" i="26"/>
  <c r="J746" i="26"/>
  <c r="K746" i="26"/>
  <c r="L746" i="26"/>
  <c r="M746" i="26"/>
  <c r="N746" i="26"/>
  <c r="O746" i="26"/>
  <c r="P746" i="26"/>
  <c r="Q746" i="26"/>
  <c r="R746" i="26"/>
  <c r="S746" i="26"/>
  <c r="T746" i="26"/>
  <c r="U746" i="26"/>
  <c r="V746" i="26"/>
  <c r="W746" i="26"/>
  <c r="X746" i="26"/>
  <c r="Y746" i="26"/>
  <c r="Z746" i="26"/>
  <c r="AA746" i="26"/>
  <c r="AB746" i="26"/>
  <c r="AC746" i="26"/>
  <c r="AD746" i="26"/>
  <c r="AE746" i="26"/>
  <c r="AF746" i="26"/>
  <c r="F749" i="26"/>
  <c r="G749" i="26"/>
  <c r="H749" i="26"/>
  <c r="I749" i="26"/>
  <c r="J749" i="26"/>
  <c r="K749" i="26"/>
  <c r="L749" i="26"/>
  <c r="M749" i="26"/>
  <c r="N749" i="26"/>
  <c r="O749" i="26"/>
  <c r="P749" i="26"/>
  <c r="Q749" i="26"/>
  <c r="R749" i="26"/>
  <c r="S749" i="26"/>
  <c r="T749" i="26"/>
  <c r="U749" i="26"/>
  <c r="V749" i="26"/>
  <c r="W749" i="26"/>
  <c r="X749" i="26"/>
  <c r="Y749" i="26"/>
  <c r="Z749" i="26"/>
  <c r="AA749" i="26"/>
  <c r="AB749" i="26"/>
  <c r="AC749" i="26"/>
  <c r="AD749" i="26"/>
  <c r="AE749" i="26"/>
  <c r="AF749" i="26"/>
  <c r="F751" i="26"/>
  <c r="G751" i="26"/>
  <c r="H751" i="26"/>
  <c r="I751" i="26"/>
  <c r="J751" i="26"/>
  <c r="K751" i="26"/>
  <c r="L751" i="26"/>
  <c r="M751" i="26"/>
  <c r="N751" i="26"/>
  <c r="O751" i="26"/>
  <c r="P751" i="26"/>
  <c r="Q751" i="26"/>
  <c r="R751" i="26"/>
  <c r="S751" i="26"/>
  <c r="T751" i="26"/>
  <c r="U751" i="26"/>
  <c r="V751" i="26"/>
  <c r="W751" i="26"/>
  <c r="X751" i="26"/>
  <c r="Y751" i="26"/>
  <c r="Z751" i="26"/>
  <c r="AA751" i="26"/>
  <c r="AB751" i="26"/>
  <c r="AC751" i="26"/>
  <c r="AD751" i="26"/>
  <c r="AE751" i="26"/>
  <c r="AF751" i="26"/>
  <c r="F754" i="26"/>
  <c r="G754" i="26"/>
  <c r="H754" i="26"/>
  <c r="I754" i="26"/>
  <c r="J754" i="26"/>
  <c r="K754" i="26"/>
  <c r="L754" i="26"/>
  <c r="M754" i="26"/>
  <c r="N754" i="26"/>
  <c r="O754" i="26"/>
  <c r="P754" i="26"/>
  <c r="Q754" i="26"/>
  <c r="R754" i="26"/>
  <c r="S754" i="26"/>
  <c r="T754" i="26"/>
  <c r="U754" i="26"/>
  <c r="V754" i="26"/>
  <c r="W754" i="26"/>
  <c r="X754" i="26"/>
  <c r="Y754" i="26"/>
  <c r="Z754" i="26"/>
  <c r="AA754" i="26"/>
  <c r="AB754" i="26"/>
  <c r="AC754" i="26"/>
  <c r="AD754" i="26"/>
  <c r="AE754" i="26"/>
  <c r="AF754" i="26"/>
  <c r="F756" i="26"/>
  <c r="G756" i="26"/>
  <c r="H756" i="26"/>
  <c r="I756" i="26"/>
  <c r="J756" i="26"/>
  <c r="K756" i="26"/>
  <c r="L756" i="26"/>
  <c r="M756" i="26"/>
  <c r="N756" i="26"/>
  <c r="O756" i="26"/>
  <c r="P756" i="26"/>
  <c r="Q756" i="26"/>
  <c r="R756" i="26"/>
  <c r="S756" i="26"/>
  <c r="T756" i="26"/>
  <c r="U756" i="26"/>
  <c r="V756" i="26"/>
  <c r="W756" i="26"/>
  <c r="X756" i="26"/>
  <c r="Y756" i="26"/>
  <c r="Z756" i="26"/>
  <c r="AA756" i="26"/>
  <c r="AB756" i="26"/>
  <c r="AC756" i="26"/>
  <c r="AD756" i="26"/>
  <c r="AE756" i="26"/>
  <c r="AF756" i="26"/>
  <c r="F757" i="26"/>
  <c r="G757" i="26"/>
  <c r="H757" i="26"/>
  <c r="I757" i="26"/>
  <c r="J757" i="26"/>
  <c r="K757" i="26"/>
  <c r="L757" i="26"/>
  <c r="M757" i="26"/>
  <c r="N757" i="26"/>
  <c r="O757" i="26"/>
  <c r="P757" i="26"/>
  <c r="Q757" i="26"/>
  <c r="R757" i="26"/>
  <c r="S757" i="26"/>
  <c r="T757" i="26"/>
  <c r="U757" i="26"/>
  <c r="V757" i="26"/>
  <c r="W757" i="26"/>
  <c r="X757" i="26"/>
  <c r="Y757" i="26"/>
  <c r="Z757" i="26"/>
  <c r="AA757" i="26"/>
  <c r="AB757" i="26"/>
  <c r="AC757" i="26"/>
  <c r="AD757" i="26"/>
  <c r="AE757" i="26"/>
  <c r="AF757" i="26"/>
  <c r="F758" i="26"/>
  <c r="F748" i="26"/>
  <c r="G758" i="26"/>
  <c r="G748" i="26"/>
  <c r="H758" i="26"/>
  <c r="H748" i="26"/>
  <c r="I758" i="26"/>
  <c r="I748" i="26"/>
  <c r="J758" i="26"/>
  <c r="J748" i="26"/>
  <c r="K758" i="26"/>
  <c r="K748" i="26"/>
  <c r="L758" i="26"/>
  <c r="L748" i="26"/>
  <c r="M758" i="26"/>
  <c r="M748" i="26"/>
  <c r="N758" i="26"/>
  <c r="N748" i="26"/>
  <c r="O758" i="26"/>
  <c r="O748" i="26"/>
  <c r="P758" i="26"/>
  <c r="P748" i="26"/>
  <c r="Q758" i="26"/>
  <c r="Q748" i="26"/>
  <c r="R758" i="26"/>
  <c r="R748" i="26"/>
  <c r="S758" i="26"/>
  <c r="S748" i="26"/>
  <c r="T758" i="26"/>
  <c r="T748" i="26"/>
  <c r="U758" i="26"/>
  <c r="U748" i="26"/>
  <c r="V758" i="26"/>
  <c r="V748" i="26"/>
  <c r="W758" i="26"/>
  <c r="W748" i="26"/>
  <c r="X758" i="26"/>
  <c r="X748" i="26"/>
  <c r="Y758" i="26"/>
  <c r="Y748" i="26"/>
  <c r="Z758" i="26"/>
  <c r="Z748" i="26"/>
  <c r="AA758" i="26"/>
  <c r="AA748" i="26"/>
  <c r="AB758" i="26"/>
  <c r="AB748" i="26"/>
  <c r="AC758" i="26"/>
  <c r="AC748" i="26"/>
  <c r="AD758" i="26"/>
  <c r="AD748" i="26"/>
  <c r="AE758" i="26"/>
  <c r="AE748" i="26"/>
  <c r="AF758" i="26"/>
  <c r="AF748" i="26"/>
  <c r="F759" i="26"/>
  <c r="F3689" i="26" s="1"/>
  <c r="G759" i="26"/>
  <c r="G3689" i="26" s="1"/>
  <c r="H759" i="26"/>
  <c r="H3689" i="26" s="1"/>
  <c r="I759" i="26"/>
  <c r="I3689" i="26" s="1"/>
  <c r="J759" i="26"/>
  <c r="J3689" i="26" s="1"/>
  <c r="K759" i="26"/>
  <c r="K3689" i="26" s="1"/>
  <c r="L759" i="26"/>
  <c r="L3689" i="26" s="1"/>
  <c r="M759" i="26"/>
  <c r="M3689" i="26" s="1"/>
  <c r="N759" i="26"/>
  <c r="N3689" i="26" s="1"/>
  <c r="O759" i="26"/>
  <c r="O3689" i="26" s="1"/>
  <c r="P759" i="26"/>
  <c r="P3689" i="26" s="1"/>
  <c r="Q759" i="26"/>
  <c r="Q3689" i="26" s="1"/>
  <c r="R759" i="26"/>
  <c r="R3689" i="26" s="1"/>
  <c r="S759" i="26"/>
  <c r="S3689" i="26" s="1"/>
  <c r="T759" i="26"/>
  <c r="T3689" i="26" s="1"/>
  <c r="U759" i="26"/>
  <c r="U3689" i="26" s="1"/>
  <c r="V759" i="26"/>
  <c r="V3689" i="26" s="1"/>
  <c r="W759" i="26"/>
  <c r="W3689" i="26" s="1"/>
  <c r="X759" i="26"/>
  <c r="X3689" i="26" s="1"/>
  <c r="Y759" i="26"/>
  <c r="Y3689" i="26" s="1"/>
  <c r="Z759" i="26"/>
  <c r="Z3689" i="26" s="1"/>
  <c r="AA759" i="26"/>
  <c r="AA3689" i="26" s="1"/>
  <c r="AB759" i="26"/>
  <c r="AB3689" i="26" s="1"/>
  <c r="AC759" i="26"/>
  <c r="AC3689" i="26" s="1"/>
  <c r="AD759" i="26"/>
  <c r="AD3689" i="26" s="1"/>
  <c r="AE759" i="26"/>
  <c r="AE3689" i="26" s="1"/>
  <c r="AF759" i="26"/>
  <c r="AF3689" i="26" s="1"/>
  <c r="F762" i="26"/>
  <c r="G762" i="26"/>
  <c r="H762" i="26"/>
  <c r="I762" i="26"/>
  <c r="J762" i="26"/>
  <c r="K762" i="26"/>
  <c r="L762" i="26"/>
  <c r="M762" i="26"/>
  <c r="N762" i="26"/>
  <c r="O762" i="26"/>
  <c r="P762" i="26"/>
  <c r="Q762" i="26"/>
  <c r="R762" i="26"/>
  <c r="S762" i="26"/>
  <c r="T762" i="26"/>
  <c r="U762" i="26"/>
  <c r="V762" i="26"/>
  <c r="W762" i="26"/>
  <c r="X762" i="26"/>
  <c r="Y762" i="26"/>
  <c r="Z762" i="26"/>
  <c r="AA762" i="26"/>
  <c r="AB762" i="26"/>
  <c r="AC762" i="26"/>
  <c r="AD762" i="26"/>
  <c r="AE762" i="26"/>
  <c r="AF762" i="26"/>
  <c r="F765" i="26"/>
  <c r="G765" i="26"/>
  <c r="H765" i="26"/>
  <c r="I765" i="26"/>
  <c r="J765" i="26"/>
  <c r="K765" i="26"/>
  <c r="L765" i="26"/>
  <c r="M765" i="26"/>
  <c r="N765" i="26"/>
  <c r="O765" i="26"/>
  <c r="P765" i="26"/>
  <c r="Q765" i="26"/>
  <c r="R765" i="26"/>
  <c r="S765" i="26"/>
  <c r="T765" i="26"/>
  <c r="U765" i="26"/>
  <c r="V765" i="26"/>
  <c r="W765" i="26"/>
  <c r="X765" i="26"/>
  <c r="Y765" i="26"/>
  <c r="Z765" i="26"/>
  <c r="AA765" i="26"/>
  <c r="AB765" i="26"/>
  <c r="AC765" i="26"/>
  <c r="AD765" i="26"/>
  <c r="AE765" i="26"/>
  <c r="AF765" i="26"/>
  <c r="F766" i="26"/>
  <c r="G766" i="26"/>
  <c r="G1527" i="26"/>
  <c r="H766" i="26"/>
  <c r="H1527" i="26"/>
  <c r="I766" i="26"/>
  <c r="I1527" i="26"/>
  <c r="J766" i="26"/>
  <c r="K766" i="26"/>
  <c r="K1527" i="26"/>
  <c r="L766" i="26"/>
  <c r="L1527" i="26"/>
  <c r="M766" i="26"/>
  <c r="N766" i="26"/>
  <c r="N1527" i="26"/>
  <c r="O766" i="26"/>
  <c r="O1527" i="26"/>
  <c r="P766" i="26"/>
  <c r="P1527" i="26"/>
  <c r="Q766" i="26"/>
  <c r="Q1527" i="26"/>
  <c r="R766" i="26"/>
  <c r="S766" i="26"/>
  <c r="S1527" i="26"/>
  <c r="T766" i="26"/>
  <c r="T1527" i="26"/>
  <c r="U766" i="26"/>
  <c r="V766" i="26"/>
  <c r="V1527" i="26"/>
  <c r="W766" i="26"/>
  <c r="W1527" i="26"/>
  <c r="X766" i="26"/>
  <c r="X1527" i="26"/>
  <c r="Y766" i="26"/>
  <c r="Y1527" i="26"/>
  <c r="Z766" i="26"/>
  <c r="AA766" i="26"/>
  <c r="AA1527" i="26"/>
  <c r="AB766" i="26"/>
  <c r="AC766" i="26"/>
  <c r="AD766" i="26"/>
  <c r="AD1527" i="26"/>
  <c r="AE766" i="26"/>
  <c r="AE1527" i="26"/>
  <c r="AF766" i="26"/>
  <c r="AF1527" i="26"/>
  <c r="F768" i="26"/>
  <c r="F3698" i="26" s="1"/>
  <c r="G768" i="26"/>
  <c r="G3698" i="26" s="1"/>
  <c r="H768" i="26"/>
  <c r="H3698" i="26" s="1"/>
  <c r="I768" i="26"/>
  <c r="I3698" i="26" s="1"/>
  <c r="J768" i="26"/>
  <c r="J3698" i="26" s="1"/>
  <c r="K768" i="26"/>
  <c r="K3698" i="26" s="1"/>
  <c r="L768" i="26"/>
  <c r="L3698" i="26" s="1"/>
  <c r="M768" i="26"/>
  <c r="M3698" i="26" s="1"/>
  <c r="N768" i="26"/>
  <c r="N3698" i="26" s="1"/>
  <c r="O768" i="26"/>
  <c r="O3698" i="26" s="1"/>
  <c r="P768" i="26"/>
  <c r="P3698" i="26" s="1"/>
  <c r="Q768" i="26"/>
  <c r="Q3698" i="26" s="1"/>
  <c r="R768" i="26"/>
  <c r="R3698" i="26" s="1"/>
  <c r="S768" i="26"/>
  <c r="S3698" i="26" s="1"/>
  <c r="T768" i="26"/>
  <c r="T3698" i="26" s="1"/>
  <c r="U768" i="26"/>
  <c r="U3698" i="26" s="1"/>
  <c r="V768" i="26"/>
  <c r="V3698" i="26" s="1"/>
  <c r="W768" i="26"/>
  <c r="W3698" i="26" s="1"/>
  <c r="X768" i="26"/>
  <c r="X3698" i="26" s="1"/>
  <c r="Y768" i="26"/>
  <c r="Y3698" i="26" s="1"/>
  <c r="Z768" i="26"/>
  <c r="Z3698" i="26" s="1"/>
  <c r="AA768" i="26"/>
  <c r="AA3698" i="26" s="1"/>
  <c r="AB768" i="26"/>
  <c r="AB3698" i="26" s="1"/>
  <c r="AC768" i="26"/>
  <c r="AC3698" i="26" s="1"/>
  <c r="AD768" i="26"/>
  <c r="AD3698" i="26" s="1"/>
  <c r="AE768" i="26"/>
  <c r="AE3698" i="26" s="1"/>
  <c r="AF768" i="26"/>
  <c r="AF3698" i="26" s="1"/>
  <c r="F769" i="26"/>
  <c r="G769" i="26"/>
  <c r="H769" i="26"/>
  <c r="I769" i="26"/>
  <c r="J769" i="26"/>
  <c r="K769" i="26"/>
  <c r="L769" i="26"/>
  <c r="M769" i="26"/>
  <c r="N769" i="26"/>
  <c r="O769" i="26"/>
  <c r="P769" i="26"/>
  <c r="Q769" i="26"/>
  <c r="R769" i="26"/>
  <c r="S769" i="26"/>
  <c r="T769" i="26"/>
  <c r="U769" i="26"/>
  <c r="V769" i="26"/>
  <c r="W769" i="26"/>
  <c r="X769" i="26"/>
  <c r="Y769" i="26"/>
  <c r="Z769" i="26"/>
  <c r="AA769" i="26"/>
  <c r="AB769" i="26"/>
  <c r="AC769" i="26"/>
  <c r="AD769" i="26"/>
  <c r="AE769" i="26"/>
  <c r="AF769" i="26"/>
  <c r="F771" i="26"/>
  <c r="F674" i="26"/>
  <c r="G771" i="26"/>
  <c r="G674" i="26"/>
  <c r="H771" i="26"/>
  <c r="H674" i="26"/>
  <c r="I771" i="26"/>
  <c r="I674" i="26"/>
  <c r="J771" i="26"/>
  <c r="J674" i="26"/>
  <c r="K771" i="26"/>
  <c r="K674" i="26"/>
  <c r="L771" i="26"/>
  <c r="L674" i="26"/>
  <c r="M771" i="26"/>
  <c r="M674" i="26"/>
  <c r="N771" i="26"/>
  <c r="N674" i="26"/>
  <c r="O771" i="26"/>
  <c r="O674" i="26"/>
  <c r="P771" i="26"/>
  <c r="P674" i="26"/>
  <c r="Q771" i="26"/>
  <c r="Q674" i="26"/>
  <c r="R771" i="26"/>
  <c r="R674" i="26"/>
  <c r="S771" i="26"/>
  <c r="S674" i="26"/>
  <c r="T771" i="26"/>
  <c r="T674" i="26"/>
  <c r="U771" i="26"/>
  <c r="U674" i="26"/>
  <c r="V771" i="26"/>
  <c r="V674" i="26"/>
  <c r="W771" i="26"/>
  <c r="W674" i="26"/>
  <c r="X771" i="26"/>
  <c r="X674" i="26"/>
  <c r="Y771" i="26"/>
  <c r="Y674" i="26"/>
  <c r="Z771" i="26"/>
  <c r="Z674" i="26"/>
  <c r="AA771" i="26"/>
  <c r="AA674" i="26"/>
  <c r="AB771" i="26"/>
  <c r="AB674" i="26"/>
  <c r="AC771" i="26"/>
  <c r="AC674" i="26"/>
  <c r="AD771" i="26"/>
  <c r="AD674" i="26"/>
  <c r="AE771" i="26"/>
  <c r="AE674" i="26"/>
  <c r="AF771" i="26"/>
  <c r="AF674" i="26"/>
  <c r="F773" i="26"/>
  <c r="G773" i="26"/>
  <c r="G1214" i="26"/>
  <c r="H773" i="26"/>
  <c r="H1214" i="26"/>
  <c r="I773" i="26"/>
  <c r="I1214" i="26"/>
  <c r="J773" i="26"/>
  <c r="J1214" i="26"/>
  <c r="K773" i="26"/>
  <c r="K1214" i="26"/>
  <c r="L773" i="26"/>
  <c r="L1214" i="26"/>
  <c r="M773" i="26"/>
  <c r="N773" i="26"/>
  <c r="N1214" i="26"/>
  <c r="O773" i="26"/>
  <c r="O1214" i="26"/>
  <c r="P773" i="26"/>
  <c r="P1214" i="26"/>
  <c r="Q773" i="26"/>
  <c r="Q1214" i="26"/>
  <c r="R773" i="26"/>
  <c r="R1214" i="26"/>
  <c r="S773" i="26"/>
  <c r="S1214" i="26"/>
  <c r="T773" i="26"/>
  <c r="T1214" i="26"/>
  <c r="U773" i="26"/>
  <c r="V773" i="26"/>
  <c r="V1214" i="26"/>
  <c r="W773" i="26"/>
  <c r="W1214" i="26"/>
  <c r="X773" i="26"/>
  <c r="X1214" i="26"/>
  <c r="Y773" i="26"/>
  <c r="Y1214" i="26"/>
  <c r="Z773" i="26"/>
  <c r="Z1214" i="26"/>
  <c r="AA773" i="26"/>
  <c r="AA1214" i="26"/>
  <c r="AB773" i="26"/>
  <c r="AC773" i="26"/>
  <c r="AD773" i="26"/>
  <c r="AD1214" i="26"/>
  <c r="AE773" i="26"/>
  <c r="AE1214" i="26"/>
  <c r="AF773" i="26"/>
  <c r="AF1214" i="26"/>
  <c r="F776" i="26"/>
  <c r="G776" i="26"/>
  <c r="H776" i="26"/>
  <c r="I776" i="26"/>
  <c r="J776" i="26"/>
  <c r="K776" i="26"/>
  <c r="L776" i="26"/>
  <c r="M776" i="26"/>
  <c r="N776" i="26"/>
  <c r="O776" i="26"/>
  <c r="P776" i="26"/>
  <c r="Q776" i="26"/>
  <c r="R776" i="26"/>
  <c r="S776" i="26"/>
  <c r="T776" i="26"/>
  <c r="U776" i="26"/>
  <c r="V776" i="26"/>
  <c r="W776" i="26"/>
  <c r="X776" i="26"/>
  <c r="Y776" i="26"/>
  <c r="Z776" i="26"/>
  <c r="AA776" i="26"/>
  <c r="AB776" i="26"/>
  <c r="AC776" i="26"/>
  <c r="AD776" i="26"/>
  <c r="AE776" i="26"/>
  <c r="AF776" i="26"/>
  <c r="F778" i="26"/>
  <c r="G778" i="26"/>
  <c r="H778" i="26"/>
  <c r="I778" i="26"/>
  <c r="J778" i="26"/>
  <c r="K778" i="26"/>
  <c r="L778" i="26"/>
  <c r="M778" i="26"/>
  <c r="N778" i="26"/>
  <c r="O778" i="26"/>
  <c r="P778" i="26"/>
  <c r="Q778" i="26"/>
  <c r="R778" i="26"/>
  <c r="S778" i="26"/>
  <c r="T778" i="26"/>
  <c r="U778" i="26"/>
  <c r="V778" i="26"/>
  <c r="W778" i="26"/>
  <c r="X778" i="26"/>
  <c r="Y778" i="26"/>
  <c r="Z778" i="26"/>
  <c r="AA778" i="26"/>
  <c r="AB778" i="26"/>
  <c r="AC778" i="26"/>
  <c r="AD778" i="26"/>
  <c r="AE778" i="26"/>
  <c r="AF778" i="26"/>
  <c r="F780" i="26"/>
  <c r="F753" i="26"/>
  <c r="G780" i="26"/>
  <c r="G753" i="26"/>
  <c r="H780" i="26"/>
  <c r="H753" i="26"/>
  <c r="I780" i="26"/>
  <c r="I753" i="26"/>
  <c r="J780" i="26"/>
  <c r="J753" i="26"/>
  <c r="K780" i="26"/>
  <c r="K753" i="26"/>
  <c r="L780" i="26"/>
  <c r="L753" i="26"/>
  <c r="M780" i="26"/>
  <c r="M753" i="26"/>
  <c r="N780" i="26"/>
  <c r="N753" i="26"/>
  <c r="O780" i="26"/>
  <c r="O753" i="26"/>
  <c r="P780" i="26"/>
  <c r="P753" i="26"/>
  <c r="Q780" i="26"/>
  <c r="Q753" i="26"/>
  <c r="R780" i="26"/>
  <c r="R753" i="26"/>
  <c r="S780" i="26"/>
  <c r="S753" i="26"/>
  <c r="T780" i="26"/>
  <c r="T753" i="26"/>
  <c r="U780" i="26"/>
  <c r="U753" i="26"/>
  <c r="V780" i="26"/>
  <c r="V753" i="26"/>
  <c r="W780" i="26"/>
  <c r="W753" i="26"/>
  <c r="X780" i="26"/>
  <c r="X753" i="26"/>
  <c r="Y780" i="26"/>
  <c r="Y753" i="26"/>
  <c r="Z780" i="26"/>
  <c r="Z753" i="26"/>
  <c r="AA780" i="26"/>
  <c r="AA753" i="26"/>
  <c r="AB780" i="26"/>
  <c r="AB753" i="26"/>
  <c r="AC780" i="26"/>
  <c r="AC753" i="26"/>
  <c r="AD780" i="26"/>
  <c r="AD753" i="26"/>
  <c r="AE780" i="26"/>
  <c r="AE753" i="26"/>
  <c r="AF780" i="26"/>
  <c r="AF753" i="26"/>
  <c r="F784" i="26"/>
  <c r="F721" i="26"/>
  <c r="G784" i="26"/>
  <c r="G1593" i="26"/>
  <c r="H784" i="26"/>
  <c r="H1593" i="26"/>
  <c r="I784" i="26"/>
  <c r="I1593" i="26"/>
  <c r="J784" i="26"/>
  <c r="J1593" i="26"/>
  <c r="K784" i="26"/>
  <c r="L784" i="26"/>
  <c r="M784" i="26"/>
  <c r="M1593" i="26"/>
  <c r="N784" i="26"/>
  <c r="N1593" i="26"/>
  <c r="O784" i="26"/>
  <c r="O1593" i="26"/>
  <c r="P784" i="26"/>
  <c r="P1593" i="26"/>
  <c r="Q784" i="26"/>
  <c r="Q1593" i="26"/>
  <c r="R784" i="26"/>
  <c r="R1593" i="26"/>
  <c r="S784" i="26"/>
  <c r="T784" i="26"/>
  <c r="U784" i="26"/>
  <c r="U1593" i="26"/>
  <c r="V784" i="26"/>
  <c r="V1593" i="26"/>
  <c r="W784" i="26"/>
  <c r="W1593" i="26"/>
  <c r="X784" i="26"/>
  <c r="X1593" i="26"/>
  <c r="Y784" i="26"/>
  <c r="Y1593" i="26"/>
  <c r="Z784" i="26"/>
  <c r="AA784" i="26"/>
  <c r="AB784" i="26"/>
  <c r="AC784" i="26"/>
  <c r="AC1593" i="26"/>
  <c r="AD784" i="26"/>
  <c r="AD1593" i="26"/>
  <c r="AE784" i="26"/>
  <c r="AE1593" i="26"/>
  <c r="AF784" i="26"/>
  <c r="AF1593" i="26"/>
  <c r="F787" i="26"/>
  <c r="G787" i="26"/>
  <c r="H787" i="26"/>
  <c r="I787" i="26"/>
  <c r="J787" i="26"/>
  <c r="K787" i="26"/>
  <c r="L787" i="26"/>
  <c r="M787" i="26"/>
  <c r="N787" i="26"/>
  <c r="O787" i="26"/>
  <c r="P787" i="26"/>
  <c r="Q787" i="26"/>
  <c r="R787" i="26"/>
  <c r="S787" i="26"/>
  <c r="T787" i="26"/>
  <c r="U787" i="26"/>
  <c r="V787" i="26"/>
  <c r="W787" i="26"/>
  <c r="X787" i="26"/>
  <c r="Y787" i="26"/>
  <c r="Z787" i="26"/>
  <c r="AA787" i="26"/>
  <c r="AB787" i="26"/>
  <c r="AC787" i="26"/>
  <c r="AD787" i="26"/>
  <c r="AE787" i="26"/>
  <c r="AF787" i="26"/>
  <c r="F789" i="26"/>
  <c r="G789" i="26"/>
  <c r="H789" i="26"/>
  <c r="I789" i="26"/>
  <c r="J789" i="26"/>
  <c r="K789" i="26"/>
  <c r="L789" i="26"/>
  <c r="M789" i="26"/>
  <c r="N789" i="26"/>
  <c r="O789" i="26"/>
  <c r="P789" i="26"/>
  <c r="Q789" i="26"/>
  <c r="R789" i="26"/>
  <c r="S789" i="26"/>
  <c r="T789" i="26"/>
  <c r="U789" i="26"/>
  <c r="V789" i="26"/>
  <c r="W789" i="26"/>
  <c r="X789" i="26"/>
  <c r="Y789" i="26"/>
  <c r="Z789" i="26"/>
  <c r="AA789" i="26"/>
  <c r="AB789" i="26"/>
  <c r="AC789" i="26"/>
  <c r="AD789" i="26"/>
  <c r="AE789" i="26"/>
  <c r="AF789" i="26"/>
  <c r="F792" i="26"/>
  <c r="G792" i="26"/>
  <c r="H792" i="26"/>
  <c r="I792" i="26"/>
  <c r="J792" i="26"/>
  <c r="K792" i="26"/>
  <c r="L792" i="26"/>
  <c r="M792" i="26"/>
  <c r="N792" i="26"/>
  <c r="O792" i="26"/>
  <c r="P792" i="26"/>
  <c r="Q792" i="26"/>
  <c r="R792" i="26"/>
  <c r="S792" i="26"/>
  <c r="T792" i="26"/>
  <c r="U792" i="26"/>
  <c r="V792" i="26"/>
  <c r="W792" i="26"/>
  <c r="X792" i="26"/>
  <c r="Y792" i="26"/>
  <c r="Z792" i="26"/>
  <c r="AA792" i="26"/>
  <c r="AB792" i="26"/>
  <c r="AC792" i="26"/>
  <c r="AD792" i="26"/>
  <c r="AE792" i="26"/>
  <c r="AF792" i="26"/>
  <c r="F795" i="26"/>
  <c r="F706" i="26"/>
  <c r="G795" i="26"/>
  <c r="G706" i="26"/>
  <c r="G1521" i="26"/>
  <c r="H795" i="26"/>
  <c r="H706" i="26"/>
  <c r="H1521" i="26"/>
  <c r="I795" i="26"/>
  <c r="I706" i="26"/>
  <c r="J795" i="26"/>
  <c r="J706" i="26"/>
  <c r="J1521" i="26"/>
  <c r="K795" i="26"/>
  <c r="K706" i="26"/>
  <c r="L795" i="26"/>
  <c r="L706" i="26"/>
  <c r="M795" i="26"/>
  <c r="M706" i="26"/>
  <c r="M1521" i="26"/>
  <c r="N795" i="26"/>
  <c r="N706" i="26"/>
  <c r="N1521" i="26"/>
  <c r="O795" i="26"/>
  <c r="O706" i="26"/>
  <c r="O1521" i="26"/>
  <c r="P795" i="26"/>
  <c r="P706" i="26"/>
  <c r="P1521" i="26"/>
  <c r="Q795" i="26"/>
  <c r="Q706" i="26"/>
  <c r="R795" i="26"/>
  <c r="R706" i="26"/>
  <c r="R1521" i="26"/>
  <c r="S795" i="26"/>
  <c r="S706" i="26"/>
  <c r="T795" i="26"/>
  <c r="T706" i="26"/>
  <c r="U795" i="26"/>
  <c r="U706" i="26"/>
  <c r="U1521" i="26"/>
  <c r="V795" i="26"/>
  <c r="V706" i="26"/>
  <c r="V1521" i="26"/>
  <c r="W795" i="26"/>
  <c r="W706" i="26"/>
  <c r="W1521" i="26"/>
  <c r="X795" i="26"/>
  <c r="X706" i="26"/>
  <c r="X1521" i="26"/>
  <c r="Y795" i="26"/>
  <c r="Y706" i="26"/>
  <c r="Z795" i="26"/>
  <c r="Z706" i="26"/>
  <c r="Z1521" i="26"/>
  <c r="AA795" i="26"/>
  <c r="AA706" i="26"/>
  <c r="AB795" i="26"/>
  <c r="AB706" i="26"/>
  <c r="AC795" i="26"/>
  <c r="AC706" i="26"/>
  <c r="AC1521" i="26"/>
  <c r="AD795" i="26"/>
  <c r="AD706" i="26"/>
  <c r="AD1521" i="26"/>
  <c r="AE795" i="26"/>
  <c r="AE706" i="26"/>
  <c r="AE1521" i="26"/>
  <c r="AF795" i="26"/>
  <c r="AF706" i="26"/>
  <c r="AF1521" i="26"/>
  <c r="F798" i="26"/>
  <c r="F669" i="26"/>
  <c r="G798" i="26"/>
  <c r="G669" i="26"/>
  <c r="H798" i="26"/>
  <c r="H669" i="26"/>
  <c r="I798" i="26"/>
  <c r="I669" i="26"/>
  <c r="J798" i="26"/>
  <c r="J669" i="26"/>
  <c r="K798" i="26"/>
  <c r="K669" i="26"/>
  <c r="L798" i="26"/>
  <c r="L669" i="26"/>
  <c r="M798" i="26"/>
  <c r="M669" i="26"/>
  <c r="N798" i="26"/>
  <c r="N669" i="26"/>
  <c r="O798" i="26"/>
  <c r="O669" i="26"/>
  <c r="P798" i="26"/>
  <c r="P669" i="26"/>
  <c r="Q798" i="26"/>
  <c r="Q669" i="26"/>
  <c r="R798" i="26"/>
  <c r="R669" i="26"/>
  <c r="S798" i="26"/>
  <c r="S669" i="26"/>
  <c r="T798" i="26"/>
  <c r="T669" i="26"/>
  <c r="U798" i="26"/>
  <c r="U669" i="26"/>
  <c r="V798" i="26"/>
  <c r="V669" i="26"/>
  <c r="W798" i="26"/>
  <c r="W669" i="26"/>
  <c r="X798" i="26"/>
  <c r="X669" i="26"/>
  <c r="Y798" i="26"/>
  <c r="Y669" i="26"/>
  <c r="Z798" i="26"/>
  <c r="Z669" i="26"/>
  <c r="AA798" i="26"/>
  <c r="AA669" i="26"/>
  <c r="AB798" i="26"/>
  <c r="AB669" i="26"/>
  <c r="AC798" i="26"/>
  <c r="AC669" i="26"/>
  <c r="AD798" i="26"/>
  <c r="AD669" i="26"/>
  <c r="AE798" i="26"/>
  <c r="AE669" i="26"/>
  <c r="AF798" i="26"/>
  <c r="AF669" i="26"/>
  <c r="F800" i="26"/>
  <c r="G800" i="26"/>
  <c r="G1411" i="26"/>
  <c r="H800" i="26"/>
  <c r="H1411" i="26"/>
  <c r="I800" i="26"/>
  <c r="I1411" i="26"/>
  <c r="J800" i="26"/>
  <c r="K800" i="26"/>
  <c r="L800" i="26"/>
  <c r="L1411" i="26"/>
  <c r="M800" i="26"/>
  <c r="M1411" i="26"/>
  <c r="N800" i="26"/>
  <c r="N1411" i="26"/>
  <c r="O800" i="26"/>
  <c r="O1411" i="26"/>
  <c r="P800" i="26"/>
  <c r="P1411" i="26"/>
  <c r="Q800" i="26"/>
  <c r="Q1411" i="26"/>
  <c r="R800" i="26"/>
  <c r="S800" i="26"/>
  <c r="T800" i="26"/>
  <c r="T1411" i="26"/>
  <c r="U800" i="26"/>
  <c r="U1411" i="26"/>
  <c r="V800" i="26"/>
  <c r="V1411" i="26"/>
  <c r="W800" i="26"/>
  <c r="W1411" i="26"/>
  <c r="X800" i="26"/>
  <c r="X1411" i="26"/>
  <c r="Y800" i="26"/>
  <c r="Y1411" i="26"/>
  <c r="Z800" i="26"/>
  <c r="AA800" i="26"/>
  <c r="AB800" i="26"/>
  <c r="AB1411" i="26"/>
  <c r="AC800" i="26"/>
  <c r="AC1411" i="26"/>
  <c r="AD800" i="26"/>
  <c r="AD1411" i="26"/>
  <c r="AE800" i="26"/>
  <c r="AE1411" i="26"/>
  <c r="AF800" i="26"/>
  <c r="AF1411" i="26"/>
  <c r="F802" i="26"/>
  <c r="G802" i="26"/>
  <c r="H802" i="26"/>
  <c r="I802" i="26"/>
  <c r="J802" i="26"/>
  <c r="K802" i="26"/>
  <c r="L802" i="26"/>
  <c r="M802" i="26"/>
  <c r="N802" i="26"/>
  <c r="O802" i="26"/>
  <c r="P802" i="26"/>
  <c r="Q802" i="26"/>
  <c r="R802" i="26"/>
  <c r="S802" i="26"/>
  <c r="T802" i="26"/>
  <c r="U802" i="26"/>
  <c r="V802" i="26"/>
  <c r="W802" i="26"/>
  <c r="X802" i="26"/>
  <c r="Y802" i="26"/>
  <c r="Z802" i="26"/>
  <c r="AA802" i="26"/>
  <c r="AB802" i="26"/>
  <c r="AC802" i="26"/>
  <c r="AD802" i="26"/>
  <c r="AE802" i="26"/>
  <c r="AF802" i="26"/>
  <c r="F803" i="26"/>
  <c r="F699" i="26"/>
  <c r="G803" i="26"/>
  <c r="G699" i="26"/>
  <c r="H803" i="26"/>
  <c r="H699" i="26"/>
  <c r="I803" i="26"/>
  <c r="I699" i="26"/>
  <c r="J803" i="26"/>
  <c r="J699" i="26"/>
  <c r="K803" i="26"/>
  <c r="K699" i="26"/>
  <c r="L803" i="26"/>
  <c r="L699" i="26"/>
  <c r="M803" i="26"/>
  <c r="M699" i="26"/>
  <c r="N803" i="26"/>
  <c r="N699" i="26"/>
  <c r="O803" i="26"/>
  <c r="O699" i="26"/>
  <c r="P803" i="26"/>
  <c r="P699" i="26"/>
  <c r="Q803" i="26"/>
  <c r="Q699" i="26"/>
  <c r="R803" i="26"/>
  <c r="R699" i="26"/>
  <c r="S803" i="26"/>
  <c r="S699" i="26"/>
  <c r="T803" i="26"/>
  <c r="T699" i="26"/>
  <c r="U803" i="26"/>
  <c r="U699" i="26"/>
  <c r="V803" i="26"/>
  <c r="V699" i="26"/>
  <c r="W803" i="26"/>
  <c r="W699" i="26"/>
  <c r="X803" i="26"/>
  <c r="X699" i="26"/>
  <c r="Y803" i="26"/>
  <c r="Y699" i="26"/>
  <c r="Z803" i="26"/>
  <c r="Z699" i="26"/>
  <c r="AA803" i="26"/>
  <c r="AA699" i="26"/>
  <c r="AB803" i="26"/>
  <c r="AB699" i="26"/>
  <c r="AC803" i="26"/>
  <c r="AC699" i="26"/>
  <c r="AD803" i="26"/>
  <c r="AD699" i="26"/>
  <c r="AE803" i="26"/>
  <c r="AE699" i="26"/>
  <c r="AF803" i="26"/>
  <c r="AF699" i="26"/>
  <c r="F804" i="26"/>
  <c r="G804" i="26"/>
  <c r="H804" i="26"/>
  <c r="I804" i="26"/>
  <c r="J804" i="26"/>
  <c r="K804" i="26"/>
  <c r="L804" i="26"/>
  <c r="M804" i="26"/>
  <c r="N804" i="26"/>
  <c r="O804" i="26"/>
  <c r="P804" i="26"/>
  <c r="Q804" i="26"/>
  <c r="R804" i="26"/>
  <c r="S804" i="26"/>
  <c r="T804" i="26"/>
  <c r="U804" i="26"/>
  <c r="V804" i="26"/>
  <c r="W804" i="26"/>
  <c r="X804" i="26"/>
  <c r="Y804" i="26"/>
  <c r="Z804" i="26"/>
  <c r="AA804" i="26"/>
  <c r="AB804" i="26"/>
  <c r="AC804" i="26"/>
  <c r="AD804" i="26"/>
  <c r="AE804" i="26"/>
  <c r="AF804" i="26"/>
  <c r="F806" i="26"/>
  <c r="G806" i="26"/>
  <c r="H806" i="26"/>
  <c r="I806" i="26"/>
  <c r="J806" i="26"/>
  <c r="K806" i="26"/>
  <c r="L806" i="26"/>
  <c r="M806" i="26"/>
  <c r="N806" i="26"/>
  <c r="O806" i="26"/>
  <c r="P806" i="26"/>
  <c r="Q806" i="26"/>
  <c r="R806" i="26"/>
  <c r="S806" i="26"/>
  <c r="T806" i="26"/>
  <c r="U806" i="26"/>
  <c r="V806" i="26"/>
  <c r="W806" i="26"/>
  <c r="X806" i="26"/>
  <c r="Y806" i="26"/>
  <c r="Z806" i="26"/>
  <c r="AA806" i="26"/>
  <c r="AB806" i="26"/>
  <c r="AC806" i="26"/>
  <c r="AD806" i="26"/>
  <c r="AE806" i="26"/>
  <c r="AF806" i="26"/>
  <c r="F808" i="26"/>
  <c r="G808" i="26"/>
  <c r="H808" i="26"/>
  <c r="I808" i="26"/>
  <c r="J808" i="26"/>
  <c r="K808" i="26"/>
  <c r="L808" i="26"/>
  <c r="M808" i="26"/>
  <c r="N808" i="26"/>
  <c r="O808" i="26"/>
  <c r="P808" i="26"/>
  <c r="Q808" i="26"/>
  <c r="R808" i="26"/>
  <c r="S808" i="26"/>
  <c r="T808" i="26"/>
  <c r="U808" i="26"/>
  <c r="V808" i="26"/>
  <c r="W808" i="26"/>
  <c r="X808" i="26"/>
  <c r="Y808" i="26"/>
  <c r="Z808" i="26"/>
  <c r="AA808" i="26"/>
  <c r="AB808" i="26"/>
  <c r="AC808" i="26"/>
  <c r="AD808" i="26"/>
  <c r="AE808" i="26"/>
  <c r="AF808" i="26"/>
  <c r="F809" i="26"/>
  <c r="G809" i="26"/>
  <c r="H809" i="26"/>
  <c r="H1250" i="26"/>
  <c r="I809" i="26"/>
  <c r="I1250" i="26"/>
  <c r="J809" i="26"/>
  <c r="K809" i="26"/>
  <c r="K1250" i="26"/>
  <c r="L809" i="26"/>
  <c r="L1250" i="26"/>
  <c r="M809" i="26"/>
  <c r="M1250" i="26"/>
  <c r="N809" i="26"/>
  <c r="N1250" i="26"/>
  <c r="O809" i="26"/>
  <c r="P809" i="26"/>
  <c r="P1250" i="26"/>
  <c r="Q809" i="26"/>
  <c r="Q1250" i="26"/>
  <c r="R809" i="26"/>
  <c r="S809" i="26"/>
  <c r="S1250" i="26"/>
  <c r="T809" i="26"/>
  <c r="T1250" i="26"/>
  <c r="U809" i="26"/>
  <c r="U1250" i="26"/>
  <c r="V809" i="26"/>
  <c r="V1250" i="26"/>
  <c r="W809" i="26"/>
  <c r="X809" i="26"/>
  <c r="X1250" i="26"/>
  <c r="Y809" i="26"/>
  <c r="Y1250" i="26"/>
  <c r="Z809" i="26"/>
  <c r="AA809" i="26"/>
  <c r="AA1250" i="26"/>
  <c r="AB809" i="26"/>
  <c r="AB1250" i="26"/>
  <c r="AC809" i="26"/>
  <c r="AC1250" i="26"/>
  <c r="AD809" i="26"/>
  <c r="AD1250" i="26"/>
  <c r="AE809" i="26"/>
  <c r="AF809" i="26"/>
  <c r="AF1250" i="26"/>
  <c r="F811" i="26"/>
  <c r="G811" i="26"/>
  <c r="H811" i="26"/>
  <c r="I811" i="26"/>
  <c r="J811" i="26"/>
  <c r="K811" i="26"/>
  <c r="L811" i="26"/>
  <c r="M811" i="26"/>
  <c r="N811" i="26"/>
  <c r="O811" i="26"/>
  <c r="P811" i="26"/>
  <c r="Q811" i="26"/>
  <c r="R811" i="26"/>
  <c r="S811" i="26"/>
  <c r="T811" i="26"/>
  <c r="U811" i="26"/>
  <c r="V811" i="26"/>
  <c r="W811" i="26"/>
  <c r="X811" i="26"/>
  <c r="Y811" i="26"/>
  <c r="Z811" i="26"/>
  <c r="AA811" i="26"/>
  <c r="AB811" i="26"/>
  <c r="AC811" i="26"/>
  <c r="AD811" i="26"/>
  <c r="AE811" i="26"/>
  <c r="AF811" i="26"/>
  <c r="F813" i="26"/>
  <c r="G813" i="26"/>
  <c r="H813" i="26"/>
  <c r="I813" i="26"/>
  <c r="J813" i="26"/>
  <c r="K813" i="26"/>
  <c r="L813" i="26"/>
  <c r="M813" i="26"/>
  <c r="N813" i="26"/>
  <c r="O813" i="26"/>
  <c r="P813" i="26"/>
  <c r="Q813" i="26"/>
  <c r="R813" i="26"/>
  <c r="S813" i="26"/>
  <c r="T813" i="26"/>
  <c r="U813" i="26"/>
  <c r="V813" i="26"/>
  <c r="W813" i="26"/>
  <c r="X813" i="26"/>
  <c r="Y813" i="26"/>
  <c r="Z813" i="26"/>
  <c r="AA813" i="26"/>
  <c r="AB813" i="26"/>
  <c r="AC813" i="26"/>
  <c r="AD813" i="26"/>
  <c r="AE813" i="26"/>
  <c r="AF813" i="26"/>
  <c r="F816" i="26"/>
  <c r="G816" i="26"/>
  <c r="G1186" i="26"/>
  <c r="H816" i="26"/>
  <c r="H1186" i="26"/>
  <c r="I816" i="26"/>
  <c r="I1186" i="26"/>
  <c r="J816" i="26"/>
  <c r="K816" i="26"/>
  <c r="K1186" i="26"/>
  <c r="L816" i="26"/>
  <c r="L1186" i="26"/>
  <c r="M816" i="26"/>
  <c r="N816" i="26"/>
  <c r="N1186" i="26"/>
  <c r="O816" i="26"/>
  <c r="O1186" i="26"/>
  <c r="P816" i="26"/>
  <c r="P1186" i="26"/>
  <c r="Q816" i="26"/>
  <c r="Q1186" i="26"/>
  <c r="R816" i="26"/>
  <c r="S816" i="26"/>
  <c r="S1186" i="26"/>
  <c r="T816" i="26"/>
  <c r="T1186" i="26"/>
  <c r="U816" i="26"/>
  <c r="V816" i="26"/>
  <c r="V1186" i="26"/>
  <c r="W816" i="26"/>
  <c r="W1186" i="26"/>
  <c r="X816" i="26"/>
  <c r="X1186" i="26"/>
  <c r="Y816" i="26"/>
  <c r="Y1186" i="26"/>
  <c r="Z816" i="26"/>
  <c r="AA816" i="26"/>
  <c r="AA1186" i="26"/>
  <c r="AB816" i="26"/>
  <c r="AB1186" i="26"/>
  <c r="AC816" i="26"/>
  <c r="AD816" i="26"/>
  <c r="AD1186" i="26"/>
  <c r="AE816" i="26"/>
  <c r="AE1186" i="26"/>
  <c r="AF816" i="26"/>
  <c r="AF1186" i="26"/>
  <c r="F818" i="26"/>
  <c r="G818" i="26"/>
  <c r="H818" i="26"/>
  <c r="I818" i="26"/>
  <c r="J818" i="26"/>
  <c r="K818" i="26"/>
  <c r="L818" i="26"/>
  <c r="M818" i="26"/>
  <c r="N818" i="26"/>
  <c r="O818" i="26"/>
  <c r="P818" i="26"/>
  <c r="Q818" i="26"/>
  <c r="R818" i="26"/>
  <c r="S818" i="26"/>
  <c r="T818" i="26"/>
  <c r="U818" i="26"/>
  <c r="V818" i="26"/>
  <c r="W818" i="26"/>
  <c r="X818" i="26"/>
  <c r="Y818" i="26"/>
  <c r="Z818" i="26"/>
  <c r="AA818" i="26"/>
  <c r="AB818" i="26"/>
  <c r="AC818" i="26"/>
  <c r="AD818" i="26"/>
  <c r="AE818" i="26"/>
  <c r="AF818" i="26"/>
  <c r="F820" i="26"/>
  <c r="G820" i="26"/>
  <c r="H820" i="26"/>
  <c r="I820" i="26"/>
  <c r="J820" i="26"/>
  <c r="K820" i="26"/>
  <c r="L820" i="26"/>
  <c r="M820" i="26"/>
  <c r="N820" i="26"/>
  <c r="O820" i="26"/>
  <c r="P820" i="26"/>
  <c r="Q820" i="26"/>
  <c r="R820" i="26"/>
  <c r="S820" i="26"/>
  <c r="T820" i="26"/>
  <c r="U820" i="26"/>
  <c r="V820" i="26"/>
  <c r="W820" i="26"/>
  <c r="X820" i="26"/>
  <c r="Y820" i="26"/>
  <c r="Z820" i="26"/>
  <c r="AA820" i="26"/>
  <c r="AB820" i="26"/>
  <c r="AC820" i="26"/>
  <c r="AD820" i="26"/>
  <c r="AE820" i="26"/>
  <c r="AF820" i="26"/>
  <c r="F823" i="26"/>
  <c r="G823" i="26"/>
  <c r="H823" i="26"/>
  <c r="I823" i="26"/>
  <c r="J823" i="26"/>
  <c r="K823" i="26"/>
  <c r="L823" i="26"/>
  <c r="M823" i="26"/>
  <c r="N823" i="26"/>
  <c r="O823" i="26"/>
  <c r="P823" i="26"/>
  <c r="Q823" i="26"/>
  <c r="R823" i="26"/>
  <c r="S823" i="26"/>
  <c r="T823" i="26"/>
  <c r="U823" i="26"/>
  <c r="V823" i="26"/>
  <c r="W823" i="26"/>
  <c r="X823" i="26"/>
  <c r="Y823" i="26"/>
  <c r="Z823" i="26"/>
  <c r="AA823" i="26"/>
  <c r="AB823" i="26"/>
  <c r="AC823" i="26"/>
  <c r="AD823" i="26"/>
  <c r="AE823" i="26"/>
  <c r="AF823" i="26"/>
  <c r="F827" i="26"/>
  <c r="G827" i="26"/>
  <c r="H827" i="26"/>
  <c r="I827" i="26"/>
  <c r="J827" i="26"/>
  <c r="K827" i="26"/>
  <c r="L827" i="26"/>
  <c r="M827" i="26"/>
  <c r="N827" i="26"/>
  <c r="O827" i="26"/>
  <c r="P827" i="26"/>
  <c r="Q827" i="26"/>
  <c r="R827" i="26"/>
  <c r="S827" i="26"/>
  <c r="T827" i="26"/>
  <c r="U827" i="26"/>
  <c r="V827" i="26"/>
  <c r="W827" i="26"/>
  <c r="X827" i="26"/>
  <c r="Y827" i="26"/>
  <c r="Z827" i="26"/>
  <c r="AA827" i="26"/>
  <c r="AB827" i="26"/>
  <c r="AC827" i="26"/>
  <c r="AD827" i="26"/>
  <c r="AE827" i="26"/>
  <c r="AF827" i="26"/>
  <c r="F831" i="26"/>
  <c r="G831" i="26"/>
  <c r="H831" i="26"/>
  <c r="I831" i="26"/>
  <c r="J831" i="26"/>
  <c r="K831" i="26"/>
  <c r="L831" i="26"/>
  <c r="M831" i="26"/>
  <c r="N831" i="26"/>
  <c r="O831" i="26"/>
  <c r="P831" i="26"/>
  <c r="Q831" i="26"/>
  <c r="R831" i="26"/>
  <c r="S831" i="26"/>
  <c r="T831" i="26"/>
  <c r="U831" i="26"/>
  <c r="V831" i="26"/>
  <c r="W831" i="26"/>
  <c r="X831" i="26"/>
  <c r="Y831" i="26"/>
  <c r="Z831" i="26"/>
  <c r="AA831" i="26"/>
  <c r="AB831" i="26"/>
  <c r="AC831" i="26"/>
  <c r="AD831" i="26"/>
  <c r="AE831" i="26"/>
  <c r="AF831" i="26"/>
  <c r="F833" i="26"/>
  <c r="G833" i="26"/>
  <c r="H833" i="26"/>
  <c r="H1668" i="26"/>
  <c r="I833" i="26"/>
  <c r="I1668" i="26"/>
  <c r="J833" i="26"/>
  <c r="J1668" i="26"/>
  <c r="K833" i="26"/>
  <c r="K1668" i="26"/>
  <c r="L833" i="26"/>
  <c r="L1668" i="26"/>
  <c r="M833" i="26"/>
  <c r="M1668" i="26"/>
  <c r="N833" i="26"/>
  <c r="N1668" i="26"/>
  <c r="O833" i="26"/>
  <c r="P833" i="26"/>
  <c r="P1668" i="26"/>
  <c r="Q833" i="26"/>
  <c r="Q1668" i="26"/>
  <c r="R833" i="26"/>
  <c r="R1668" i="26"/>
  <c r="S833" i="26"/>
  <c r="S1668" i="26"/>
  <c r="T833" i="26"/>
  <c r="U833" i="26"/>
  <c r="U1668" i="26"/>
  <c r="V833" i="26"/>
  <c r="V1668" i="26"/>
  <c r="W833" i="26"/>
  <c r="X833" i="26"/>
  <c r="X1668" i="26"/>
  <c r="Y833" i="26"/>
  <c r="Y1668" i="26"/>
  <c r="Z833" i="26"/>
  <c r="Z1668" i="26"/>
  <c r="AA833" i="26"/>
  <c r="AA1668" i="26"/>
  <c r="AB833" i="26"/>
  <c r="AC833" i="26"/>
  <c r="AC1668" i="26"/>
  <c r="AD833" i="26"/>
  <c r="AD1668" i="26"/>
  <c r="AE833" i="26"/>
  <c r="AF833" i="26"/>
  <c r="AF1668" i="26"/>
  <c r="F834" i="26"/>
  <c r="G834" i="26"/>
  <c r="H834" i="26"/>
  <c r="I834" i="26"/>
  <c r="J834" i="26"/>
  <c r="K834" i="26"/>
  <c r="L834" i="26"/>
  <c r="M834" i="26"/>
  <c r="N834" i="26"/>
  <c r="O834" i="26"/>
  <c r="P834" i="26"/>
  <c r="Q834" i="26"/>
  <c r="R834" i="26"/>
  <c r="S834" i="26"/>
  <c r="T834" i="26"/>
  <c r="U834" i="26"/>
  <c r="V834" i="26"/>
  <c r="W834" i="26"/>
  <c r="X834" i="26"/>
  <c r="Y834" i="26"/>
  <c r="Z834" i="26"/>
  <c r="AA834" i="26"/>
  <c r="AB834" i="26"/>
  <c r="AC834" i="26"/>
  <c r="AD834" i="26"/>
  <c r="AE834" i="26"/>
  <c r="AF834" i="26"/>
  <c r="F836" i="26"/>
  <c r="G836" i="26"/>
  <c r="H836" i="26"/>
  <c r="I836" i="26"/>
  <c r="J836" i="26"/>
  <c r="K836" i="26"/>
  <c r="L836" i="26"/>
  <c r="M836" i="26"/>
  <c r="N836" i="26"/>
  <c r="O836" i="26"/>
  <c r="P836" i="26"/>
  <c r="Q836" i="26"/>
  <c r="R836" i="26"/>
  <c r="S836" i="26"/>
  <c r="T836" i="26"/>
  <c r="U836" i="26"/>
  <c r="V836" i="26"/>
  <c r="W836" i="26"/>
  <c r="X836" i="26"/>
  <c r="Y836" i="26"/>
  <c r="Z836" i="26"/>
  <c r="AA836" i="26"/>
  <c r="AB836" i="26"/>
  <c r="AC836" i="26"/>
  <c r="AD836" i="26"/>
  <c r="AE836" i="26"/>
  <c r="AF836" i="26"/>
  <c r="F837" i="26"/>
  <c r="G837" i="26"/>
  <c r="H837" i="26"/>
  <c r="I837" i="26"/>
  <c r="J837" i="26"/>
  <c r="K837" i="26"/>
  <c r="L837" i="26"/>
  <c r="M837" i="26"/>
  <c r="N837" i="26"/>
  <c r="O837" i="26"/>
  <c r="P837" i="26"/>
  <c r="Q837" i="26"/>
  <c r="R837" i="26"/>
  <c r="S837" i="26"/>
  <c r="T837" i="26"/>
  <c r="U837" i="26"/>
  <c r="V837" i="26"/>
  <c r="W837" i="26"/>
  <c r="X837" i="26"/>
  <c r="Y837" i="26"/>
  <c r="Z837" i="26"/>
  <c r="AA837" i="26"/>
  <c r="AB837" i="26"/>
  <c r="AC837" i="26"/>
  <c r="AD837" i="26"/>
  <c r="AE837" i="26"/>
  <c r="AF837" i="26"/>
  <c r="F838" i="26"/>
  <c r="G838" i="26"/>
  <c r="G1183" i="26"/>
  <c r="H838" i="26"/>
  <c r="I838" i="26"/>
  <c r="I1183" i="26"/>
  <c r="J838" i="26"/>
  <c r="K838" i="26"/>
  <c r="K1183" i="26"/>
  <c r="L838" i="26"/>
  <c r="L1183" i="26"/>
  <c r="M838" i="26"/>
  <c r="N838" i="26"/>
  <c r="N1183" i="26"/>
  <c r="O838" i="26"/>
  <c r="O1183" i="26"/>
  <c r="P838" i="26"/>
  <c r="P1183" i="26"/>
  <c r="Q838" i="26"/>
  <c r="Q1183" i="26"/>
  <c r="R838" i="26"/>
  <c r="S838" i="26"/>
  <c r="S1183" i="26"/>
  <c r="T838" i="26"/>
  <c r="T1183" i="26"/>
  <c r="U838" i="26"/>
  <c r="V838" i="26"/>
  <c r="V1183" i="26"/>
  <c r="W838" i="26"/>
  <c r="W1183" i="26"/>
  <c r="X838" i="26"/>
  <c r="Y838" i="26"/>
  <c r="Y1183" i="26"/>
  <c r="Z838" i="26"/>
  <c r="AA838" i="26"/>
  <c r="AA1183" i="26"/>
  <c r="AB838" i="26"/>
  <c r="AB1183" i="26"/>
  <c r="AC838" i="26"/>
  <c r="AD838" i="26"/>
  <c r="AD1183" i="26"/>
  <c r="AE838" i="26"/>
  <c r="AE1183" i="26"/>
  <c r="AF838" i="26"/>
  <c r="F842" i="26"/>
  <c r="G842" i="26"/>
  <c r="H842" i="26"/>
  <c r="I842" i="26"/>
  <c r="J842" i="26"/>
  <c r="K842" i="26"/>
  <c r="L842" i="26"/>
  <c r="M842" i="26"/>
  <c r="N842" i="26"/>
  <c r="O842" i="26"/>
  <c r="P842" i="26"/>
  <c r="Q842" i="26"/>
  <c r="R842" i="26"/>
  <c r="S842" i="26"/>
  <c r="T842" i="26"/>
  <c r="U842" i="26"/>
  <c r="V842" i="26"/>
  <c r="W842" i="26"/>
  <c r="X842" i="26"/>
  <c r="Y842" i="26"/>
  <c r="Z842" i="26"/>
  <c r="AA842" i="26"/>
  <c r="AB842" i="26"/>
  <c r="AC842" i="26"/>
  <c r="AD842" i="26"/>
  <c r="AE842" i="26"/>
  <c r="AF842" i="26"/>
  <c r="F843" i="26"/>
  <c r="G843" i="26"/>
  <c r="H843" i="26"/>
  <c r="I843" i="26"/>
  <c r="J843" i="26"/>
  <c r="K843" i="26"/>
  <c r="L843" i="26"/>
  <c r="M843" i="26"/>
  <c r="N843" i="26"/>
  <c r="O843" i="26"/>
  <c r="P843" i="26"/>
  <c r="Q843" i="26"/>
  <c r="R843" i="26"/>
  <c r="S843" i="26"/>
  <c r="T843" i="26"/>
  <c r="U843" i="26"/>
  <c r="V843" i="26"/>
  <c r="W843" i="26"/>
  <c r="X843" i="26"/>
  <c r="Y843" i="26"/>
  <c r="Z843" i="26"/>
  <c r="AA843" i="26"/>
  <c r="AB843" i="26"/>
  <c r="AC843" i="26"/>
  <c r="AD843" i="26"/>
  <c r="AE843" i="26"/>
  <c r="AF843" i="26"/>
  <c r="F844" i="26"/>
  <c r="G844" i="26"/>
  <c r="H844" i="26"/>
  <c r="I844" i="26"/>
  <c r="I1331" i="26"/>
  <c r="J844" i="26"/>
  <c r="J1331" i="26"/>
  <c r="K844" i="26"/>
  <c r="L844" i="26"/>
  <c r="L1331" i="26"/>
  <c r="M844" i="26"/>
  <c r="M1331" i="26"/>
  <c r="N844" i="26"/>
  <c r="N1331" i="26"/>
  <c r="O844" i="26"/>
  <c r="P844" i="26"/>
  <c r="Q844" i="26"/>
  <c r="Q1331" i="26"/>
  <c r="R844" i="26"/>
  <c r="R1331" i="26"/>
  <c r="S844" i="26"/>
  <c r="T844" i="26"/>
  <c r="T1331" i="26"/>
  <c r="U844" i="26"/>
  <c r="U1331" i="26"/>
  <c r="V844" i="26"/>
  <c r="V1331" i="26"/>
  <c r="W844" i="26"/>
  <c r="X844" i="26"/>
  <c r="Y844" i="26"/>
  <c r="Y1331" i="26"/>
  <c r="Z844" i="26"/>
  <c r="Z1331" i="26"/>
  <c r="AA844" i="26"/>
  <c r="AB844" i="26"/>
  <c r="AB1331" i="26"/>
  <c r="AC844" i="26"/>
  <c r="AC1331" i="26"/>
  <c r="AD844" i="26"/>
  <c r="AD1331" i="26"/>
  <c r="AE844" i="26"/>
  <c r="AF844" i="26"/>
  <c r="F847" i="26"/>
  <c r="F650" i="26"/>
  <c r="G847" i="26"/>
  <c r="G650" i="26"/>
  <c r="H847" i="26"/>
  <c r="H650" i="26"/>
  <c r="I847" i="26"/>
  <c r="I650" i="26"/>
  <c r="J847" i="26"/>
  <c r="J650" i="26"/>
  <c r="K847" i="26"/>
  <c r="K650" i="26"/>
  <c r="L847" i="26"/>
  <c r="L650" i="26"/>
  <c r="M847" i="26"/>
  <c r="M650" i="26"/>
  <c r="N847" i="26"/>
  <c r="N650" i="26"/>
  <c r="O847" i="26"/>
  <c r="O650" i="26"/>
  <c r="P847" i="26"/>
  <c r="P650" i="26"/>
  <c r="Q847" i="26"/>
  <c r="Q650" i="26"/>
  <c r="R847" i="26"/>
  <c r="R650" i="26"/>
  <c r="S847" i="26"/>
  <c r="S650" i="26"/>
  <c r="T847" i="26"/>
  <c r="T650" i="26"/>
  <c r="U847" i="26"/>
  <c r="U650" i="26"/>
  <c r="V847" i="26"/>
  <c r="V650" i="26"/>
  <c r="W847" i="26"/>
  <c r="W650" i="26"/>
  <c r="X847" i="26"/>
  <c r="X650" i="26"/>
  <c r="Y847" i="26"/>
  <c r="Y650" i="26"/>
  <c r="Z847" i="26"/>
  <c r="Z650" i="26"/>
  <c r="AA847" i="26"/>
  <c r="AA650" i="26"/>
  <c r="AB847" i="26"/>
  <c r="AB650" i="26"/>
  <c r="AC847" i="26"/>
  <c r="AC650" i="26"/>
  <c r="AD847" i="26"/>
  <c r="AD650" i="26"/>
  <c r="AE847" i="26"/>
  <c r="AE650" i="26"/>
  <c r="AF847" i="26"/>
  <c r="AF650" i="26"/>
  <c r="F848" i="26"/>
  <c r="G848" i="26"/>
  <c r="H848" i="26"/>
  <c r="I848" i="26"/>
  <c r="J848" i="26"/>
  <c r="K848" i="26"/>
  <c r="L848" i="26"/>
  <c r="M848" i="26"/>
  <c r="N848" i="26"/>
  <c r="O848" i="26"/>
  <c r="P848" i="26"/>
  <c r="Q848" i="26"/>
  <c r="R848" i="26"/>
  <c r="S848" i="26"/>
  <c r="T848" i="26"/>
  <c r="U848" i="26"/>
  <c r="V848" i="26"/>
  <c r="W848" i="26"/>
  <c r="X848" i="26"/>
  <c r="Y848" i="26"/>
  <c r="Z848" i="26"/>
  <c r="AA848" i="26"/>
  <c r="AB848" i="26"/>
  <c r="AC848" i="26"/>
  <c r="AD848" i="26"/>
  <c r="AE848" i="26"/>
  <c r="AF848" i="26"/>
  <c r="E590" i="26"/>
  <c r="E591" i="26"/>
  <c r="E592" i="26"/>
  <c r="E593" i="26"/>
  <c r="E594" i="26"/>
  <c r="E595" i="26"/>
  <c r="E596" i="26"/>
  <c r="E597" i="26"/>
  <c r="E3527" i="26" s="1"/>
  <c r="E598" i="26"/>
  <c r="E599" i="26"/>
  <c r="E600" i="26"/>
  <c r="E601" i="26"/>
  <c r="E602" i="26"/>
  <c r="E603" i="26"/>
  <c r="E3533" i="26" s="1"/>
  <c r="E604" i="26"/>
  <c r="E3534" i="26" s="1"/>
  <c r="E605" i="26"/>
  <c r="E3535" i="26" s="1"/>
  <c r="E606" i="26"/>
  <c r="E607" i="26"/>
  <c r="E608" i="26"/>
  <c r="E609" i="26"/>
  <c r="E610" i="26"/>
  <c r="E611" i="26"/>
  <c r="E612" i="26"/>
  <c r="E3542" i="26" s="1"/>
  <c r="E613" i="26"/>
  <c r="E614" i="26"/>
  <c r="E616" i="26"/>
  <c r="E3562" i="26" s="1"/>
  <c r="E621" i="26"/>
  <c r="E627" i="26"/>
  <c r="E630" i="26"/>
  <c r="E631" i="26"/>
  <c r="E632" i="26"/>
  <c r="E633" i="26"/>
  <c r="E634" i="26"/>
  <c r="E635" i="26"/>
  <c r="E3565" i="26" s="1"/>
  <c r="E636" i="26"/>
  <c r="E641" i="26"/>
  <c r="E642" i="26"/>
  <c r="E643" i="26"/>
  <c r="E644" i="26"/>
  <c r="E646" i="26"/>
  <c r="E648" i="26"/>
  <c r="E651" i="26"/>
  <c r="E652" i="26"/>
  <c r="E653" i="26"/>
  <c r="E654" i="26"/>
  <c r="E656" i="26"/>
  <c r="E657" i="26"/>
  <c r="E661" i="26"/>
  <c r="E662" i="26"/>
  <c r="E663" i="26"/>
  <c r="E664" i="26"/>
  <c r="E665" i="26"/>
  <c r="E667" i="26"/>
  <c r="E670" i="26"/>
  <c r="E671" i="26"/>
  <c r="E672" i="26"/>
  <c r="E673" i="26"/>
  <c r="E675" i="26"/>
  <c r="E677" i="26"/>
  <c r="E676" i="26"/>
  <c r="E681" i="26"/>
  <c r="E682" i="26"/>
  <c r="E683" i="26"/>
  <c r="E685" i="26"/>
  <c r="E687" i="26"/>
  <c r="E688" i="26"/>
  <c r="E690" i="26"/>
  <c r="E691" i="26"/>
  <c r="E693" i="26"/>
  <c r="E695" i="26"/>
  <c r="E696" i="26"/>
  <c r="E698" i="26"/>
  <c r="E700" i="26"/>
  <c r="E701" i="26"/>
  <c r="E702" i="26"/>
  <c r="E703" i="26"/>
  <c r="E666" i="26"/>
  <c r="E704" i="26"/>
  <c r="E707" i="26"/>
  <c r="E708" i="26"/>
  <c r="E709" i="26"/>
  <c r="E692" i="26"/>
  <c r="E711" i="26"/>
  <c r="E714" i="26"/>
  <c r="E715" i="26"/>
  <c r="E697" i="26"/>
  <c r="E716" i="26"/>
  <c r="E717" i="26"/>
  <c r="E718" i="26"/>
  <c r="E719" i="26"/>
  <c r="E720" i="26"/>
  <c r="E722" i="26"/>
  <c r="E723" i="26"/>
  <c r="E725" i="26"/>
  <c r="E726" i="26"/>
  <c r="E728" i="26"/>
  <c r="E732" i="26"/>
  <c r="E734" i="26"/>
  <c r="E735" i="26"/>
  <c r="E736" i="26"/>
  <c r="E705" i="26"/>
  <c r="E737" i="26"/>
  <c r="E738" i="26"/>
  <c r="E739" i="26"/>
  <c r="E741" i="26"/>
  <c r="E743" i="26"/>
  <c r="E745" i="26"/>
  <c r="E746" i="26"/>
  <c r="E749" i="26"/>
  <c r="E751" i="26"/>
  <c r="E752" i="26"/>
  <c r="E754" i="26"/>
  <c r="E756" i="26"/>
  <c r="E757" i="26"/>
  <c r="E758" i="26"/>
  <c r="E748" i="26"/>
  <c r="E759" i="26"/>
  <c r="E762" i="26"/>
  <c r="E764" i="26"/>
  <c r="E765" i="26"/>
  <c r="E766" i="26"/>
  <c r="E768" i="26"/>
  <c r="E3698" i="26" s="1"/>
  <c r="E769" i="26"/>
  <c r="E770" i="26"/>
  <c r="E771" i="26"/>
  <c r="E712" i="26"/>
  <c r="E772" i="26"/>
  <c r="E773" i="26"/>
  <c r="E775" i="26"/>
  <c r="E776" i="26"/>
  <c r="E778" i="26"/>
  <c r="E780" i="26"/>
  <c r="E753" i="26"/>
  <c r="E784" i="26"/>
  <c r="E721" i="26"/>
  <c r="E786" i="26"/>
  <c r="E787" i="26"/>
  <c r="E789" i="26"/>
  <c r="E791" i="26"/>
  <c r="E792" i="26"/>
  <c r="E795" i="26"/>
  <c r="E706" i="26"/>
  <c r="E796" i="26"/>
  <c r="E797" i="26"/>
  <c r="E798" i="26"/>
  <c r="E669" i="26"/>
  <c r="E800" i="26"/>
  <c r="E802" i="26"/>
  <c r="E803" i="26"/>
  <c r="E699" i="26"/>
  <c r="E804" i="26"/>
  <c r="E805" i="26"/>
  <c r="E658" i="26"/>
  <c r="E807" i="26"/>
  <c r="E808" i="26"/>
  <c r="E809" i="26"/>
  <c r="E811" i="26"/>
  <c r="E812" i="26"/>
  <c r="E813" i="26"/>
  <c r="E815" i="26"/>
  <c r="E816" i="26"/>
  <c r="E818" i="26"/>
  <c r="E820" i="26"/>
  <c r="E821" i="26"/>
  <c r="E823" i="26"/>
  <c r="E824" i="26"/>
  <c r="E825" i="26"/>
  <c r="E826" i="26"/>
  <c r="E827" i="26"/>
  <c r="E831" i="26"/>
  <c r="E832" i="26"/>
  <c r="E833" i="26"/>
  <c r="E834" i="26"/>
  <c r="E836" i="26"/>
  <c r="E838" i="26"/>
  <c r="E840" i="26"/>
  <c r="E842" i="26"/>
  <c r="E844" i="26"/>
  <c r="E847" i="26"/>
  <c r="E650" i="26"/>
  <c r="E588" i="26"/>
  <c r="E3518" i="26" s="1"/>
  <c r="AG667" i="26"/>
  <c r="AG664" i="26"/>
  <c r="AG1648" i="26"/>
  <c r="AG663" i="26"/>
  <c r="AG662" i="26"/>
  <c r="AG657" i="26"/>
  <c r="AG656" i="26"/>
  <c r="AG654" i="26"/>
  <c r="AG653" i="26"/>
  <c r="AG651" i="26"/>
  <c r="AG648" i="26"/>
  <c r="AG644" i="26"/>
  <c r="AG1196" i="26"/>
  <c r="AG641" i="26"/>
  <c r="AG635" i="26"/>
  <c r="AG3565" i="26" s="1"/>
  <c r="AG634" i="26"/>
  <c r="AG633" i="26"/>
  <c r="AG632" i="26"/>
  <c r="AG631" i="26"/>
  <c r="AG627" i="26"/>
  <c r="AG616" i="26"/>
  <c r="AG3562" i="26" s="1"/>
  <c r="AG614" i="26"/>
  <c r="AG613" i="26"/>
  <c r="AG612" i="26"/>
  <c r="AG3542" i="26" s="1"/>
  <c r="AG611" i="26"/>
  <c r="AG610" i="26"/>
  <c r="AG609" i="26"/>
  <c r="AG608" i="26"/>
  <c r="AG607" i="26"/>
  <c r="AG606" i="26"/>
  <c r="AG605" i="26"/>
  <c r="AG3535" i="26" s="1"/>
  <c r="AG604" i="26"/>
  <c r="AG3534" i="26" s="1"/>
  <c r="AG603" i="26"/>
  <c r="AG3533" i="26" s="1"/>
  <c r="AG601" i="26"/>
  <c r="AG599" i="26"/>
  <c r="AG597" i="26"/>
  <c r="AG3527" i="26" s="1"/>
  <c r="AG596" i="26"/>
  <c r="AG594" i="26"/>
  <c r="AG593" i="26"/>
  <c r="AG592" i="26"/>
  <c r="AG591" i="26"/>
  <c r="E291" i="26"/>
  <c r="E623" i="26"/>
  <c r="E290" i="26"/>
  <c r="E848" i="26"/>
  <c r="E289" i="26"/>
  <c r="E777" i="26"/>
  <c r="E287" i="26"/>
  <c r="E281" i="26"/>
  <c r="E279" i="26"/>
  <c r="E278" i="26"/>
  <c r="E1157" i="26" s="1"/>
  <c r="E733" i="26"/>
  <c r="E843" i="26"/>
  <c r="E277" i="26"/>
  <c r="E806" i="26"/>
  <c r="E276" i="26"/>
  <c r="E274" i="26"/>
  <c r="E837" i="26"/>
  <c r="E273" i="26"/>
  <c r="E272" i="26"/>
  <c r="E293" i="26" s="1"/>
  <c r="E270" i="26"/>
  <c r="E269" i="26"/>
  <c r="E674" i="26"/>
  <c r="E268" i="26"/>
  <c r="E267" i="26"/>
  <c r="E846" i="26"/>
  <c r="E266" i="26"/>
  <c r="E264" i="26"/>
  <c r="E619" i="26"/>
  <c r="AG848" i="26"/>
  <c r="AG844" i="26"/>
  <c r="AG1331" i="26"/>
  <c r="AI2010" i="26"/>
  <c r="AG838" i="26"/>
  <c r="AG1183" i="26"/>
  <c r="AG837" i="26"/>
  <c r="AG833" i="26"/>
  <c r="AG1668" i="26"/>
  <c r="AG827" i="26"/>
  <c r="AG816" i="26"/>
  <c r="AG1186" i="26"/>
  <c r="AG813" i="26"/>
  <c r="AI1983" i="26"/>
  <c r="AG811" i="26"/>
  <c r="AG809" i="26"/>
  <c r="AG1250" i="26"/>
  <c r="AJ2196" i="26"/>
  <c r="AG808" i="26"/>
  <c r="AG804" i="26"/>
  <c r="AI1975" i="26"/>
  <c r="AG803" i="26"/>
  <c r="AG800" i="26"/>
  <c r="AG1411" i="26"/>
  <c r="AI1970" i="26"/>
  <c r="AG798" i="26"/>
  <c r="AI1967" i="26"/>
  <c r="AG795" i="26"/>
  <c r="AG706" i="26"/>
  <c r="AG1521" i="26"/>
  <c r="AG792" i="26"/>
  <c r="AI1961" i="26"/>
  <c r="AG789" i="26"/>
  <c r="AG784" i="26"/>
  <c r="AG1593" i="26"/>
  <c r="AG780" i="26"/>
  <c r="AJ2156" i="26"/>
  <c r="AG776" i="26"/>
  <c r="AG773" i="26"/>
  <c r="AG1214" i="26"/>
  <c r="AG771" i="26"/>
  <c r="AG769" i="26"/>
  <c r="AG768" i="26"/>
  <c r="AG3698" i="26" s="1"/>
  <c r="AG766" i="26"/>
  <c r="AG1527" i="26"/>
  <c r="AG765" i="26"/>
  <c r="AG758" i="26"/>
  <c r="AI1929" i="26"/>
  <c r="AG757" i="26"/>
  <c r="AG756" i="26"/>
  <c r="AG741" i="26"/>
  <c r="AI1910" i="26"/>
  <c r="AG736" i="26"/>
  <c r="AI1906" i="26"/>
  <c r="AG734" i="26"/>
  <c r="AG733" i="26"/>
  <c r="AG1629" i="26"/>
  <c r="AG732" i="26"/>
  <c r="AI1900" i="26"/>
  <c r="AG728" i="26"/>
  <c r="AG1681" i="26"/>
  <c r="AG726" i="26"/>
  <c r="AG1605" i="26"/>
  <c r="AG723" i="26"/>
  <c r="AG720" i="26"/>
  <c r="AG718" i="26"/>
  <c r="AG717" i="26"/>
  <c r="AI1884" i="26"/>
  <c r="AI1881" i="26"/>
  <c r="AG709" i="26"/>
  <c r="AG692" i="26"/>
  <c r="AG707" i="26"/>
  <c r="AG1355" i="26"/>
  <c r="AG705" i="26"/>
  <c r="AG1209" i="26"/>
  <c r="AG704" i="26"/>
  <c r="AI1874" i="26"/>
  <c r="AG702" i="26"/>
  <c r="AG701" i="26"/>
  <c r="AG700" i="26"/>
  <c r="AG836" i="26"/>
  <c r="AG699" i="26"/>
  <c r="AG696" i="26"/>
  <c r="AG693" i="26"/>
  <c r="AG1551" i="26"/>
  <c r="AG691" i="26"/>
  <c r="AI1862" i="26"/>
  <c r="AI1860" i="26"/>
  <c r="AG688" i="26"/>
  <c r="AG685" i="26"/>
  <c r="AG683" i="26"/>
  <c r="AG681" i="26"/>
  <c r="AG677" i="26"/>
  <c r="AG676" i="26"/>
  <c r="AG675" i="26"/>
  <c r="AG749" i="26"/>
  <c r="AG673" i="26"/>
  <c r="AI1844" i="26"/>
  <c r="AG672" i="26"/>
  <c r="AG670" i="26"/>
  <c r="AG669" i="26"/>
  <c r="AI1829" i="26"/>
  <c r="AI1813" i="26"/>
  <c r="AI1804" i="26"/>
  <c r="AI1788" i="26"/>
  <c r="AI1781" i="26"/>
  <c r="AI1769" i="26"/>
  <c r="AI1765" i="26"/>
  <c r="AB601" i="27"/>
  <c r="Z1593" i="26"/>
  <c r="P601" i="27"/>
  <c r="P620" i="27"/>
  <c r="P637" i="27"/>
  <c r="P599" i="27"/>
  <c r="P588" i="27"/>
  <c r="P590" i="27"/>
  <c r="P595" i="27"/>
  <c r="P625" i="27"/>
  <c r="P674" i="27"/>
  <c r="P604" i="27"/>
  <c r="P602" i="27"/>
  <c r="P603" i="27"/>
  <c r="P627" i="27"/>
  <c r="P600" i="27"/>
  <c r="P594" i="27"/>
  <c r="P645" i="27"/>
  <c r="P605" i="27"/>
  <c r="P597" i="27"/>
  <c r="P591" i="27"/>
  <c r="P592" i="27"/>
  <c r="K637" i="27"/>
  <c r="S637" i="27"/>
  <c r="AF619" i="27"/>
  <c r="AF606" i="27"/>
  <c r="AF600" i="27"/>
  <c r="D269" i="27"/>
  <c r="D637" i="27"/>
  <c r="L637" i="27"/>
  <c r="T637" i="27"/>
  <c r="AG619" i="27"/>
  <c r="AG606" i="27"/>
  <c r="AG600" i="27"/>
  <c r="M637" i="27"/>
  <c r="U637" i="27"/>
  <c r="AH619" i="27"/>
  <c r="AH606" i="27"/>
  <c r="AH600" i="27"/>
  <c r="AI619" i="27"/>
  <c r="AI606" i="27"/>
  <c r="AI600" i="27"/>
  <c r="AA589" i="27"/>
  <c r="AA591" i="27"/>
  <c r="AB600" i="27"/>
  <c r="AJ619" i="27"/>
  <c r="AJ606" i="27"/>
  <c r="AJ600" i="27"/>
  <c r="AC619" i="27"/>
  <c r="AC606" i="27"/>
  <c r="AC600" i="27"/>
  <c r="AK619" i="27"/>
  <c r="AK606" i="27"/>
  <c r="AK600" i="27"/>
  <c r="E589" i="27"/>
  <c r="E591" i="27"/>
  <c r="AD619" i="27"/>
  <c r="AD606" i="27"/>
  <c r="AD600" i="27"/>
  <c r="AL619" i="27"/>
  <c r="AL606" i="27"/>
  <c r="AL600" i="27"/>
  <c r="AE619" i="27"/>
  <c r="AE606" i="27"/>
  <c r="AE600" i="27"/>
  <c r="AM619" i="27"/>
  <c r="AM606" i="27"/>
  <c r="AM600" i="27"/>
  <c r="AI1739" i="26"/>
  <c r="AI2883" i="26"/>
  <c r="AI1752" i="26"/>
  <c r="AJ1451" i="26"/>
  <c r="AJ1459" i="26"/>
  <c r="AI1462" i="26"/>
  <c r="F1209" i="26"/>
  <c r="AA1521" i="26"/>
  <c r="S1521" i="26"/>
  <c r="K1521" i="26"/>
  <c r="AJ2243" i="26"/>
  <c r="AI2170" i="26"/>
  <c r="AG1548" i="26"/>
  <c r="AF1331" i="26"/>
  <c r="X1331" i="26"/>
  <c r="P1331" i="26"/>
  <c r="H1331" i="26"/>
  <c r="Z1183" i="26"/>
  <c r="R1183" i="26"/>
  <c r="J1183" i="26"/>
  <c r="AB1593" i="26"/>
  <c r="T1593" i="26"/>
  <c r="L1593" i="26"/>
  <c r="AC1214" i="26"/>
  <c r="U1214" i="26"/>
  <c r="M1214" i="26"/>
  <c r="Z1527" i="26"/>
  <c r="R1527" i="26"/>
  <c r="J1527" i="26"/>
  <c r="Y1607" i="26"/>
  <c r="Q1607" i="26"/>
  <c r="I1607" i="26"/>
  <c r="AB1209" i="26"/>
  <c r="T1209" i="26"/>
  <c r="L1209" i="26"/>
  <c r="AE1236" i="26"/>
  <c r="W1236" i="26"/>
  <c r="O1236" i="26"/>
  <c r="G1236" i="26"/>
  <c r="AC1629" i="26"/>
  <c r="U1629" i="26"/>
  <c r="M1629" i="26"/>
  <c r="AB1681" i="26"/>
  <c r="T1681" i="26"/>
  <c r="L1681" i="26"/>
  <c r="Z1605" i="26"/>
  <c r="R1605" i="26"/>
  <c r="J1605" i="26"/>
  <c r="Y721" i="26"/>
  <c r="Q721" i="26"/>
  <c r="I721" i="26"/>
  <c r="AE1635" i="26"/>
  <c r="W1635" i="26"/>
  <c r="O1635" i="26"/>
  <c r="G1635" i="26"/>
  <c r="AD1291" i="26"/>
  <c r="V1291" i="26"/>
  <c r="N1291" i="26"/>
  <c r="F1291" i="26"/>
  <c r="AB712" i="26"/>
  <c r="T712" i="26"/>
  <c r="L712" i="26"/>
  <c r="AE1248" i="26"/>
  <c r="W1248" i="26"/>
  <c r="O1248" i="26"/>
  <c r="G1248" i="26"/>
  <c r="AB1235" i="26"/>
  <c r="T1235" i="26"/>
  <c r="L1235" i="26"/>
  <c r="AD1196" i="26"/>
  <c r="V1196" i="26"/>
  <c r="N1196" i="26"/>
  <c r="F1196" i="26"/>
  <c r="AI1681" i="26"/>
  <c r="AH1681" i="26"/>
  <c r="AI1593" i="26"/>
  <c r="AH1593" i="26"/>
  <c r="AE1331" i="26"/>
  <c r="W1331" i="26"/>
  <c r="O1331" i="26"/>
  <c r="G1331" i="26"/>
  <c r="AA1411" i="26"/>
  <c r="S1411" i="26"/>
  <c r="K1411" i="26"/>
  <c r="AA1593" i="26"/>
  <c r="S1593" i="26"/>
  <c r="K1593" i="26"/>
  <c r="AB1214" i="26"/>
  <c r="AF1607" i="26"/>
  <c r="F1236" i="26"/>
  <c r="AF721" i="26"/>
  <c r="X721" i="26"/>
  <c r="P721" i="26"/>
  <c r="H721" i="26"/>
  <c r="AD1635" i="26"/>
  <c r="V1635" i="26"/>
  <c r="N1635" i="26"/>
  <c r="F1635" i="26"/>
  <c r="AA712" i="26"/>
  <c r="S712" i="26"/>
  <c r="K712" i="26"/>
  <c r="F1248" i="26"/>
  <c r="AA1235" i="26"/>
  <c r="S1235" i="26"/>
  <c r="K1235" i="26"/>
  <c r="AI2193" i="26"/>
  <c r="AH1668" i="26"/>
  <c r="AH1183" i="26"/>
  <c r="AI1183" i="26"/>
  <c r="AG621" i="26"/>
  <c r="AG1294" i="26"/>
  <c r="F1331" i="26"/>
  <c r="AF1183" i="26"/>
  <c r="X1183" i="26"/>
  <c r="H1183" i="26"/>
  <c r="AE1668" i="26"/>
  <c r="W1668" i="26"/>
  <c r="O1668" i="26"/>
  <c r="G1668" i="26"/>
  <c r="Z1186" i="26"/>
  <c r="R1186" i="26"/>
  <c r="J1186" i="26"/>
  <c r="AE1250" i="26"/>
  <c r="W1250" i="26"/>
  <c r="O1250" i="26"/>
  <c r="G1250" i="26"/>
  <c r="Z1411" i="26"/>
  <c r="R1411" i="26"/>
  <c r="J1411" i="26"/>
  <c r="Y1521" i="26"/>
  <c r="Q1521" i="26"/>
  <c r="I1521" i="26"/>
  <c r="AE721" i="26"/>
  <c r="W721" i="26"/>
  <c r="O721" i="26"/>
  <c r="G721" i="26"/>
  <c r="AC1635" i="26"/>
  <c r="U1635" i="26"/>
  <c r="M1635" i="26"/>
  <c r="Z712" i="26"/>
  <c r="R712" i="26"/>
  <c r="J712" i="26"/>
  <c r="AI1551" i="26"/>
  <c r="AH1551" i="26"/>
  <c r="AI2276" i="26"/>
  <c r="AI1248" i="26"/>
  <c r="AI2177" i="26"/>
  <c r="F1668" i="26"/>
  <c r="F1250" i="26"/>
  <c r="AD1607" i="26"/>
  <c r="V1607" i="26"/>
  <c r="N1607" i="26"/>
  <c r="F1607" i="26"/>
  <c r="Y1209" i="26"/>
  <c r="Q1209" i="26"/>
  <c r="I1209" i="26"/>
  <c r="AB1236" i="26"/>
  <c r="T1236" i="26"/>
  <c r="L1236" i="26"/>
  <c r="Z1629" i="26"/>
  <c r="R1629" i="26"/>
  <c r="J1629" i="26"/>
  <c r="AD721" i="26"/>
  <c r="V721" i="26"/>
  <c r="N721" i="26"/>
  <c r="AB1635" i="26"/>
  <c r="T1635" i="26"/>
  <c r="L1635" i="26"/>
  <c r="Y712" i="26"/>
  <c r="Q712" i="26"/>
  <c r="I712" i="26"/>
  <c r="AA1196" i="26"/>
  <c r="S1196" i="26"/>
  <c r="K1196" i="26"/>
  <c r="AI1847" i="26"/>
  <c r="AI1657" i="26"/>
  <c r="AH1657" i="26"/>
  <c r="AI2309" i="26"/>
  <c r="AH1268" i="26"/>
  <c r="AG787" i="26"/>
  <c r="E729" i="26"/>
  <c r="F1183" i="26"/>
  <c r="F1527" i="26"/>
  <c r="F1605" i="26"/>
  <c r="AC721" i="26"/>
  <c r="U721" i="26"/>
  <c r="M721" i="26"/>
  <c r="AA1635" i="26"/>
  <c r="S1635" i="26"/>
  <c r="K1635" i="26"/>
  <c r="Z1291" i="26"/>
  <c r="R1291" i="26"/>
  <c r="J1291" i="26"/>
  <c r="AF712" i="26"/>
  <c r="X712" i="26"/>
  <c r="P712" i="26"/>
  <c r="H712" i="26"/>
  <c r="AA1248" i="26"/>
  <c r="S1248" i="26"/>
  <c r="K1248" i="26"/>
  <c r="AF1235" i="26"/>
  <c r="X1235" i="26"/>
  <c r="P1235" i="26"/>
  <c r="H1235" i="26"/>
  <c r="Z1196" i="26"/>
  <c r="R1196" i="26"/>
  <c r="J1196" i="26"/>
  <c r="AJ1368" i="26"/>
  <c r="AI1607" i="26"/>
  <c r="AI1411" i="26"/>
  <c r="AH1411" i="26"/>
  <c r="AA1331" i="26"/>
  <c r="S1331" i="26"/>
  <c r="K1331" i="26"/>
  <c r="AC1183" i="26"/>
  <c r="U1183" i="26"/>
  <c r="M1183" i="26"/>
  <c r="AB1668" i="26"/>
  <c r="T1668" i="26"/>
  <c r="F1521" i="26"/>
  <c r="AC1527" i="26"/>
  <c r="U1527" i="26"/>
  <c r="M1527" i="26"/>
  <c r="AB1607" i="26"/>
  <c r="T1607" i="26"/>
  <c r="L1607" i="26"/>
  <c r="AE1209" i="26"/>
  <c r="W1209" i="26"/>
  <c r="O1209" i="26"/>
  <c r="G1209" i="26"/>
  <c r="Z1236" i="26"/>
  <c r="R1236" i="26"/>
  <c r="J1236" i="26"/>
  <c r="AF1629" i="26"/>
  <c r="X1629" i="26"/>
  <c r="P1629" i="26"/>
  <c r="H1629" i="26"/>
  <c r="AE1681" i="26"/>
  <c r="W1681" i="26"/>
  <c r="O1681" i="26"/>
  <c r="G1681" i="26"/>
  <c r="AC1605" i="26"/>
  <c r="U1605" i="26"/>
  <c r="M1605" i="26"/>
  <c r="AB721" i="26"/>
  <c r="T721" i="26"/>
  <c r="L721" i="26"/>
  <c r="Z1635" i="26"/>
  <c r="R1635" i="26"/>
  <c r="J1635" i="26"/>
  <c r="Y1291" i="26"/>
  <c r="Q1291" i="26"/>
  <c r="I1291" i="26"/>
  <c r="AE712" i="26"/>
  <c r="W712" i="26"/>
  <c r="O712" i="26"/>
  <c r="G712" i="26"/>
  <c r="Z1248" i="26"/>
  <c r="R1248" i="26"/>
  <c r="J1248" i="26"/>
  <c r="Y1578" i="26"/>
  <c r="Q1578" i="26"/>
  <c r="I1578" i="26"/>
  <c r="AB1355" i="26"/>
  <c r="T1355" i="26"/>
  <c r="L1355" i="26"/>
  <c r="AE1235" i="26"/>
  <c r="W1235" i="26"/>
  <c r="O1235" i="26"/>
  <c r="G1235" i="26"/>
  <c r="AJ1394" i="26"/>
  <c r="AI2154" i="26"/>
  <c r="AI2172" i="26"/>
  <c r="AI1355" i="26"/>
  <c r="AH1355" i="26"/>
  <c r="AI2284" i="26"/>
  <c r="AJ1888" i="26"/>
  <c r="E679" i="26"/>
  <c r="F1186" i="26"/>
  <c r="F1411" i="26"/>
  <c r="F1593" i="26"/>
  <c r="AB1527" i="26"/>
  <c r="F1681" i="26"/>
  <c r="AA721" i="26"/>
  <c r="S721" i="26"/>
  <c r="K721" i="26"/>
  <c r="Y1635" i="26"/>
  <c r="Q1635" i="26"/>
  <c r="I1635" i="26"/>
  <c r="AD712" i="26"/>
  <c r="V712" i="26"/>
  <c r="N712" i="26"/>
  <c r="F712" i="26"/>
  <c r="F1235" i="26"/>
  <c r="AJ1339" i="26"/>
  <c r="AI1605" i="26"/>
  <c r="AH1605" i="26"/>
  <c r="AI1926" i="26"/>
  <c r="AI1527" i="26"/>
  <c r="AH1527" i="26"/>
  <c r="AG843" i="26"/>
  <c r="AG602" i="26"/>
  <c r="E678" i="26"/>
  <c r="AC1186" i="26"/>
  <c r="U1186" i="26"/>
  <c r="M1186" i="26"/>
  <c r="Z1250" i="26"/>
  <c r="R1250" i="26"/>
  <c r="J1250" i="26"/>
  <c r="AB1521" i="26"/>
  <c r="T1521" i="26"/>
  <c r="L1521" i="26"/>
  <c r="F1214" i="26"/>
  <c r="F1629" i="26"/>
  <c r="Z721" i="26"/>
  <c r="R721" i="26"/>
  <c r="J721" i="26"/>
  <c r="AF1635" i="26"/>
  <c r="X1635" i="26"/>
  <c r="P1635" i="26"/>
  <c r="H1635" i="26"/>
  <c r="AC712" i="26"/>
  <c r="U712" i="26"/>
  <c r="M712" i="26"/>
  <c r="AD1578" i="26"/>
  <c r="V1578" i="26"/>
  <c r="N1578" i="26"/>
  <c r="F1578" i="26"/>
  <c r="Y1355" i="26"/>
  <c r="Q1355" i="26"/>
  <c r="I1355" i="26"/>
  <c r="AC1178" i="26"/>
  <c r="U1178" i="26"/>
  <c r="M1178" i="26"/>
  <c r="AA1551" i="26"/>
  <c r="S1551" i="26"/>
  <c r="K1551" i="26"/>
  <c r="AB1657" i="26"/>
  <c r="T1657" i="26"/>
  <c r="L1657" i="26"/>
  <c r="Z1648" i="26"/>
  <c r="R1648" i="26"/>
  <c r="J1648" i="26"/>
  <c r="AA1294" i="26"/>
  <c r="S1294" i="26"/>
  <c r="K1294" i="26"/>
  <c r="Y1548" i="26"/>
  <c r="Q1548" i="26"/>
  <c r="I1548" i="26"/>
  <c r="I1637" i="26"/>
  <c r="AB602" i="26"/>
  <c r="T602" i="26"/>
  <c r="L602" i="26"/>
  <c r="AA1686" i="26"/>
  <c r="S1686" i="26"/>
  <c r="K1686" i="26"/>
  <c r="AE1548" i="26"/>
  <c r="W1548" i="26"/>
  <c r="W1637" i="26"/>
  <c r="O1548" i="26"/>
  <c r="G1548" i="26"/>
  <c r="G1637" i="26"/>
  <c r="AI1686" i="26"/>
  <c r="AF1637" i="26"/>
  <c r="F1355" i="26"/>
  <c r="Z1178" i="26"/>
  <c r="R1178" i="26"/>
  <c r="J1178" i="26"/>
  <c r="AF1551" i="26"/>
  <c r="X1551" i="26"/>
  <c r="P1551" i="26"/>
  <c r="H1551" i="26"/>
  <c r="Y1657" i="26"/>
  <c r="Q1657" i="26"/>
  <c r="I1657" i="26"/>
  <c r="AD1548" i="26"/>
  <c r="AD1637" i="26"/>
  <c r="V1548" i="26"/>
  <c r="N1548" i="26"/>
  <c r="N1637" i="26"/>
  <c r="F1548" i="26"/>
  <c r="F1637" i="26"/>
  <c r="AF1686" i="26"/>
  <c r="X1686" i="26"/>
  <c r="P1686" i="26"/>
  <c r="H1686" i="26"/>
  <c r="AB1637" i="26"/>
  <c r="Z1578" i="26"/>
  <c r="R1578" i="26"/>
  <c r="J1578" i="26"/>
  <c r="AC1355" i="26"/>
  <c r="U1355" i="26"/>
  <c r="M1355" i="26"/>
  <c r="Y1178" i="26"/>
  <c r="Q1178" i="26"/>
  <c r="I1178" i="26"/>
  <c r="AE1551" i="26"/>
  <c r="W1551" i="26"/>
  <c r="O1551" i="26"/>
  <c r="G1551" i="26"/>
  <c r="AF1657" i="26"/>
  <c r="X1657" i="26"/>
  <c r="P1657" i="26"/>
  <c r="H1657" i="26"/>
  <c r="AD1648" i="26"/>
  <c r="V1648" i="26"/>
  <c r="N1648" i="26"/>
  <c r="F1648" i="26"/>
  <c r="AE1294" i="26"/>
  <c r="W1294" i="26"/>
  <c r="O1294" i="26"/>
  <c r="G1294" i="26"/>
  <c r="AC1548" i="26"/>
  <c r="U1548" i="26"/>
  <c r="U1637" i="26"/>
  <c r="M1548" i="26"/>
  <c r="AE1686" i="26"/>
  <c r="W1686" i="26"/>
  <c r="O1686" i="26"/>
  <c r="G1686" i="26"/>
  <c r="X1637" i="26"/>
  <c r="F1551" i="26"/>
  <c r="F1294" i="26"/>
  <c r="F1686" i="26"/>
  <c r="F1657" i="26"/>
  <c r="AA1548" i="26"/>
  <c r="S1548" i="26"/>
  <c r="K1548" i="26"/>
  <c r="P1637" i="26"/>
  <c r="F1178" i="26"/>
  <c r="Z1548" i="26"/>
  <c r="R1548" i="26"/>
  <c r="R1637" i="26"/>
  <c r="J1548" i="26"/>
  <c r="AB1686" i="26"/>
  <c r="T1686" i="26"/>
  <c r="L1686" i="26"/>
  <c r="L1637" i="26"/>
  <c r="Z1232" i="26"/>
  <c r="R1232" i="26"/>
  <c r="J1232" i="26"/>
  <c r="AA1467" i="26"/>
  <c r="S1467" i="26"/>
  <c r="K1467" i="26"/>
  <c r="AC1555" i="26"/>
  <c r="U1555" i="26"/>
  <c r="M1555" i="26"/>
  <c r="AF1322" i="26"/>
  <c r="X1322" i="26"/>
  <c r="P1322" i="26"/>
  <c r="H1322" i="26"/>
  <c r="Z1524" i="26"/>
  <c r="R1524" i="26"/>
  <c r="J1524" i="26"/>
  <c r="Y1232" i="26"/>
  <c r="Q1232" i="26"/>
  <c r="I1232" i="26"/>
  <c r="AI1467" i="26"/>
  <c r="AH1467" i="26"/>
  <c r="Z1467" i="26"/>
  <c r="R1467" i="26"/>
  <c r="J1467" i="26"/>
  <c r="AB1555" i="26"/>
  <c r="T1555" i="26"/>
  <c r="L1555" i="26"/>
  <c r="AE1322" i="26"/>
  <c r="W1322" i="26"/>
  <c r="O1322" i="26"/>
  <c r="G1322" i="26"/>
  <c r="Y1524" i="26"/>
  <c r="Q1524" i="26"/>
  <c r="I1524" i="26"/>
  <c r="F1322" i="26"/>
  <c r="AI1287" i="26"/>
  <c r="AH1287" i="26"/>
  <c r="AD1232" i="26"/>
  <c r="V1232" i="26"/>
  <c r="N1232" i="26"/>
  <c r="F1232" i="26"/>
  <c r="AE1467" i="26"/>
  <c r="W1467" i="26"/>
  <c r="O1467" i="26"/>
  <c r="G1467" i="26"/>
  <c r="AI1555" i="26"/>
  <c r="AH1555" i="26"/>
  <c r="Y1555" i="26"/>
  <c r="Q1555" i="26"/>
  <c r="I1555" i="26"/>
  <c r="AB1322" i="26"/>
  <c r="T1322" i="26"/>
  <c r="L1322" i="26"/>
  <c r="AD1524" i="26"/>
  <c r="V1524" i="26"/>
  <c r="N1524" i="26"/>
  <c r="F1524" i="26"/>
  <c r="AC1232" i="26"/>
  <c r="U1232" i="26"/>
  <c r="M1232" i="26"/>
  <c r="AD1467" i="26"/>
  <c r="V1467" i="26"/>
  <c r="N1467" i="26"/>
  <c r="F1467" i="26"/>
  <c r="AF1555" i="26"/>
  <c r="X1555" i="26"/>
  <c r="P1555" i="26"/>
  <c r="H1555" i="26"/>
  <c r="AA1322" i="26"/>
  <c r="S1322" i="26"/>
  <c r="K1322" i="26"/>
  <c r="AC1524" i="26"/>
  <c r="U1524" i="26"/>
  <c r="M1524" i="26"/>
  <c r="F1287" i="26"/>
  <c r="F1555" i="26"/>
  <c r="AG1624" i="26"/>
  <c r="Y1624" i="26"/>
  <c r="Q1624" i="26"/>
  <c r="I1624" i="26"/>
  <c r="AD1617" i="26"/>
  <c r="V1617" i="26"/>
  <c r="N1617" i="26"/>
  <c r="F1617" i="26"/>
  <c r="AD1625" i="26"/>
  <c r="V1625" i="26"/>
  <c r="N1625" i="26"/>
  <c r="F1625" i="26"/>
  <c r="AD1575" i="26"/>
  <c r="V1575" i="26"/>
  <c r="N1575" i="26"/>
  <c r="F1575" i="26"/>
  <c r="AD1358" i="26"/>
  <c r="V1358" i="26"/>
  <c r="N1358" i="26"/>
  <c r="F1358" i="26"/>
  <c r="AC1659" i="26"/>
  <c r="U1659" i="26"/>
  <c r="M1659" i="26"/>
  <c r="AF1287" i="26"/>
  <c r="X1287" i="26"/>
  <c r="P1287" i="26"/>
  <c r="H1287" i="26"/>
  <c r="F1624" i="26"/>
  <c r="AG1287" i="26"/>
  <c r="AA1617" i="26"/>
  <c r="S1617" i="26"/>
  <c r="K1617" i="26"/>
  <c r="AC1624" i="26"/>
  <c r="U1624" i="26"/>
  <c r="M1624" i="26"/>
  <c r="Z1617" i="26"/>
  <c r="R1617" i="26"/>
  <c r="J1617" i="26"/>
  <c r="AI1625" i="26"/>
  <c r="AH1625" i="26"/>
  <c r="Z1625" i="26"/>
  <c r="R1625" i="26"/>
  <c r="J1625" i="26"/>
  <c r="AH1575" i="26"/>
  <c r="Z1575" i="26"/>
  <c r="R1575" i="26"/>
  <c r="J1575" i="26"/>
  <c r="Z1358" i="26"/>
  <c r="R1358" i="26"/>
  <c r="J1358" i="26"/>
  <c r="AG1659" i="26"/>
  <c r="Y1659" i="26"/>
  <c r="Q1659" i="26"/>
  <c r="I1659" i="26"/>
  <c r="AB1287" i="26"/>
  <c r="T1287" i="26"/>
  <c r="L1287" i="26"/>
  <c r="AI1624" i="26"/>
  <c r="AH1624" i="26"/>
  <c r="AE1617" i="26"/>
  <c r="W1617" i="26"/>
  <c r="O1617" i="26"/>
  <c r="G1617" i="26"/>
  <c r="AG1617" i="26"/>
  <c r="AE1625" i="26"/>
  <c r="W1625" i="26"/>
  <c r="O1625" i="26"/>
  <c r="G1625" i="26"/>
  <c r="AA1575" i="26"/>
  <c r="S1575" i="26"/>
  <c r="K1575" i="26"/>
  <c r="AA1358" i="26"/>
  <c r="S1358" i="26"/>
  <c r="K1358" i="26"/>
  <c r="AD1659" i="26"/>
  <c r="V1659" i="26"/>
  <c r="N1659" i="26"/>
  <c r="F1659" i="26"/>
  <c r="AB1526" i="26"/>
  <c r="T1526" i="26"/>
  <c r="L1526" i="26"/>
  <c r="AI1322" i="26"/>
  <c r="AG1578" i="26"/>
  <c r="AD1370" i="26"/>
  <c r="V1370" i="26"/>
  <c r="N1370" i="26"/>
  <c r="AJ1620" i="26"/>
  <c r="AG1657" i="26"/>
  <c r="AI1524" i="26"/>
  <c r="AJ1200" i="26"/>
  <c r="F1571" i="26"/>
  <c r="N1571" i="26"/>
  <c r="V1571" i="26"/>
  <c r="AD1571" i="26"/>
  <c r="AA1625" i="26"/>
  <c r="S1625" i="26"/>
  <c r="K1625" i="26"/>
  <c r="AE1575" i="26"/>
  <c r="W1575" i="26"/>
  <c r="O1575" i="26"/>
  <c r="G1575" i="26"/>
  <c r="AE1358" i="26"/>
  <c r="W1358" i="26"/>
  <c r="O1358" i="26"/>
  <c r="G1358" i="26"/>
  <c r="Z1659" i="26"/>
  <c r="R1659" i="26"/>
  <c r="J1659" i="26"/>
  <c r="AF1526" i="26"/>
  <c r="X1526" i="26"/>
  <c r="P1526" i="26"/>
  <c r="H1526" i="26"/>
  <c r="AE1526" i="26"/>
  <c r="W1526" i="26"/>
  <c r="O1526" i="26"/>
  <c r="G1526" i="26"/>
  <c r="AG1555" i="26"/>
  <c r="AI1575" i="26"/>
  <c r="AJ1575" i="26"/>
  <c r="AJ2005" i="26"/>
  <c r="F1526" i="26"/>
  <c r="AJ2020" i="26"/>
  <c r="AJ1964" i="26"/>
  <c r="AF1625" i="26"/>
  <c r="X1625" i="26"/>
  <c r="P1625" i="26"/>
  <c r="H1625" i="26"/>
  <c r="AB1575" i="26"/>
  <c r="T1575" i="26"/>
  <c r="L1575" i="26"/>
  <c r="AI1659" i="26"/>
  <c r="AH1659" i="26"/>
  <c r="J1571" i="26"/>
  <c r="R1571" i="26"/>
  <c r="Z1571" i="26"/>
  <c r="AI1571" i="26"/>
  <c r="AH1571" i="26"/>
  <c r="AJ1857" i="26"/>
  <c r="AC1611" i="26"/>
  <c r="U1611" i="26"/>
  <c r="M1611" i="26"/>
  <c r="AE1298" i="26"/>
  <c r="O1298" i="26"/>
  <c r="AB1611" i="26"/>
  <c r="T1611" i="26"/>
  <c r="L1611" i="26"/>
  <c r="AG1282" i="26"/>
  <c r="AH1282" i="26"/>
  <c r="Y1282" i="26"/>
  <c r="Z1282" i="26"/>
  <c r="Q1282" i="26"/>
  <c r="R1282" i="26"/>
  <c r="I1282" i="26"/>
  <c r="J1282" i="26"/>
  <c r="AB1298" i="26"/>
  <c r="L1298" i="26"/>
  <c r="X1298" i="26"/>
  <c r="H1298" i="26"/>
  <c r="AH1370" i="26"/>
  <c r="AG1611" i="26"/>
  <c r="Y1611" i="26"/>
  <c r="Q1611" i="26"/>
  <c r="I1611" i="26"/>
  <c r="AF1611" i="26"/>
  <c r="X1611" i="26"/>
  <c r="P1611" i="26"/>
  <c r="H1611" i="26"/>
  <c r="AC1282" i="26"/>
  <c r="AD1282" i="26"/>
  <c r="U1282" i="26"/>
  <c r="V1282" i="26"/>
  <c r="M1282" i="26"/>
  <c r="N1282" i="26"/>
  <c r="T1298" i="26"/>
  <c r="AD1611" i="26"/>
  <c r="V1611" i="26"/>
  <c r="N1611" i="26"/>
  <c r="AF1198" i="26"/>
  <c r="X1198" i="26"/>
  <c r="AC1198" i="26"/>
  <c r="U1198" i="26"/>
  <c r="M1198" i="26"/>
  <c r="AG1265" i="26"/>
  <c r="Y1265" i="26"/>
  <c r="Q1265" i="26"/>
  <c r="I1265" i="26"/>
  <c r="AI1198" i="26"/>
  <c r="AH1198" i="26"/>
  <c r="AG1198" i="26"/>
  <c r="Y1198" i="26"/>
  <c r="Q1198" i="26"/>
  <c r="I1198" i="26"/>
  <c r="AC1265" i="26"/>
  <c r="U1265" i="26"/>
  <c r="M1265" i="26"/>
  <c r="L1270" i="26"/>
  <c r="AF1553" i="26"/>
  <c r="X1553" i="26"/>
  <c r="P1553" i="26"/>
  <c r="H1553" i="26"/>
  <c r="AE1553" i="26"/>
  <c r="W1553" i="26"/>
  <c r="O1553" i="26"/>
  <c r="G1553" i="26"/>
  <c r="M1553" i="26"/>
  <c r="AA1628" i="26"/>
  <c r="S1628" i="26"/>
  <c r="K1628" i="26"/>
  <c r="AB1553" i="26"/>
  <c r="T1553" i="26"/>
  <c r="L1553" i="26"/>
  <c r="AF1628" i="26"/>
  <c r="X1628" i="26"/>
  <c r="P1628" i="26"/>
  <c r="H1628" i="26"/>
  <c r="AI1474" i="26"/>
  <c r="AH1474" i="26"/>
  <c r="Z1474" i="26"/>
  <c r="R1474" i="26"/>
  <c r="J1474" i="26"/>
  <c r="AF1476" i="26"/>
  <c r="X1476" i="26"/>
  <c r="P1476" i="26"/>
  <c r="H1476" i="26"/>
  <c r="AG1474" i="26"/>
  <c r="Y1474" i="26"/>
  <c r="Q1474" i="26"/>
  <c r="I1474" i="26"/>
  <c r="AE1476" i="26"/>
  <c r="W1476" i="26"/>
  <c r="O1476" i="26"/>
  <c r="G1476" i="26"/>
  <c r="AE1474" i="26"/>
  <c r="W1474" i="26"/>
  <c r="O1474" i="26"/>
  <c r="G1474" i="26"/>
  <c r="AC1476" i="26"/>
  <c r="U1476" i="26"/>
  <c r="M1476" i="26"/>
  <c r="AD1474" i="26"/>
  <c r="V1474" i="26"/>
  <c r="N1474" i="26"/>
  <c r="AB1476" i="26"/>
  <c r="T1476" i="26"/>
  <c r="L1476" i="26"/>
  <c r="AC1474" i="26"/>
  <c r="U1474" i="26"/>
  <c r="M1474" i="26"/>
  <c r="AA1476" i="26"/>
  <c r="S1476" i="26"/>
  <c r="K1476" i="26"/>
  <c r="AI1476" i="26"/>
  <c r="AH1476" i="26"/>
  <c r="X1627" i="26"/>
  <c r="M1627" i="26"/>
  <c r="AA1561" i="26"/>
  <c r="S1561" i="26"/>
  <c r="AG1627" i="26"/>
  <c r="AI1561" i="26"/>
  <c r="AH1561" i="26"/>
  <c r="AD1627" i="26"/>
  <c r="I1627" i="26"/>
  <c r="Q1627" i="26"/>
  <c r="K1561" i="26"/>
  <c r="AF1561" i="26"/>
  <c r="X1561" i="26"/>
  <c r="P1561" i="26"/>
  <c r="H1561" i="26"/>
  <c r="AC1561" i="26"/>
  <c r="U1561" i="26"/>
  <c r="M1561" i="26"/>
  <c r="AB1561" i="26"/>
  <c r="T1561" i="26"/>
  <c r="L1561" i="26"/>
  <c r="AF1469" i="26"/>
  <c r="AD1473" i="26"/>
  <c r="V1473" i="26"/>
  <c r="N1473" i="26"/>
  <c r="F1473" i="26"/>
  <c r="AI1627" i="26"/>
  <c r="AJ1627" i="26"/>
  <c r="AI1380" i="26"/>
  <c r="AJ1380" i="26"/>
  <c r="AJ1338" i="26"/>
  <c r="AI1338" i="26"/>
  <c r="AI1177" i="26"/>
  <c r="AH1177" i="26"/>
  <c r="AI1227" i="26"/>
  <c r="AJ1227" i="26"/>
  <c r="AI1407" i="26"/>
  <c r="AJ1407" i="26"/>
  <c r="AJ1298" i="26"/>
  <c r="AI1298" i="26"/>
  <c r="AI1691" i="26"/>
  <c r="AJ1691" i="26"/>
  <c r="AH1182" i="26"/>
  <c r="AI1182" i="26"/>
  <c r="AJ1359" i="26"/>
  <c r="AI1359" i="26"/>
  <c r="AJ1341" i="26"/>
  <c r="AI1341" i="26"/>
  <c r="AI1386" i="26"/>
  <c r="AJ1386" i="26"/>
  <c r="AI1553" i="26"/>
  <c r="AJ1553" i="26"/>
  <c r="AI1628" i="26"/>
  <c r="AJ1628" i="26"/>
  <c r="AI1373" i="26"/>
  <c r="AJ1373" i="26"/>
  <c r="AI1709" i="26"/>
  <c r="AJ1709" i="26"/>
  <c r="AI1279" i="26"/>
  <c r="AJ1279" i="26"/>
  <c r="AJ1378" i="26"/>
  <c r="AI1378" i="26"/>
  <c r="AI1265" i="26"/>
  <c r="AJ1265" i="26"/>
  <c r="AI1666" i="26"/>
  <c r="AJ1666" i="26"/>
  <c r="AI1432" i="26"/>
  <c r="AJ1432" i="26"/>
  <c r="AI1611" i="26"/>
  <c r="AJ1611" i="26"/>
  <c r="AI1270" i="26"/>
  <c r="AJ1270" i="26"/>
  <c r="AI1567" i="26"/>
  <c r="AJ1567" i="26"/>
  <c r="AI1302" i="26"/>
  <c r="AJ1302" i="26"/>
  <c r="AJ1353" i="26"/>
  <c r="AI1353" i="26"/>
  <c r="Y619" i="27"/>
  <c r="U624" i="27"/>
  <c r="AB832" i="26"/>
  <c r="T832" i="26"/>
  <c r="L832" i="26"/>
  <c r="K593" i="27"/>
  <c r="U619" i="27"/>
  <c r="D593" i="27"/>
  <c r="L593" i="27"/>
  <c r="T593" i="27"/>
  <c r="F619" i="27"/>
  <c r="N619" i="27"/>
  <c r="V619" i="27"/>
  <c r="S593" i="27"/>
  <c r="E619" i="27"/>
  <c r="E593" i="27"/>
  <c r="M593" i="27"/>
  <c r="U593" i="27"/>
  <c r="W633" i="27"/>
  <c r="J624" i="27"/>
  <c r="Z624" i="27"/>
  <c r="F593" i="27"/>
  <c r="N593" i="27"/>
  <c r="V593" i="27"/>
  <c r="X633" i="27"/>
  <c r="K624" i="27"/>
  <c r="S624" i="27"/>
  <c r="AA624" i="27"/>
  <c r="AA593" i="27"/>
  <c r="M619" i="27"/>
  <c r="W593" i="27"/>
  <c r="I619" i="27"/>
  <c r="Q619" i="27"/>
  <c r="D624" i="27"/>
  <c r="L624" i="27"/>
  <c r="T624" i="27"/>
  <c r="H593" i="27"/>
  <c r="X593" i="27"/>
  <c r="J619" i="27"/>
  <c r="R619" i="27"/>
  <c r="Z619" i="27"/>
  <c r="E624" i="27"/>
  <c r="M624" i="27"/>
  <c r="I593" i="27"/>
  <c r="Q593" i="27"/>
  <c r="Y593" i="27"/>
  <c r="K619" i="27"/>
  <c r="S619" i="27"/>
  <c r="AA619" i="27"/>
  <c r="N624" i="27"/>
  <c r="V624" i="27"/>
  <c r="J593" i="27"/>
  <c r="R593" i="27"/>
  <c r="Z593" i="27"/>
  <c r="D619" i="27"/>
  <c r="L619" i="27"/>
  <c r="T619" i="27"/>
  <c r="G624" i="27"/>
  <c r="O624" i="27"/>
  <c r="W624" i="27"/>
  <c r="R622" i="26"/>
  <c r="J622" i="26"/>
  <c r="M1482" i="26"/>
  <c r="J779" i="26"/>
  <c r="K622" i="26"/>
  <c r="K1305" i="26"/>
  <c r="L622" i="26"/>
  <c r="L1305" i="26"/>
  <c r="Q779" i="26"/>
  <c r="AE832" i="26"/>
  <c r="W832" i="26"/>
  <c r="O832" i="26"/>
  <c r="G832" i="26"/>
  <c r="Y622" i="26"/>
  <c r="O1441" i="26"/>
  <c r="AA760" i="26"/>
  <c r="K779" i="26"/>
  <c r="AA779" i="26"/>
  <c r="S779" i="26"/>
  <c r="Y832" i="26"/>
  <c r="Q832" i="26"/>
  <c r="I832" i="26"/>
  <c r="Z779" i="26"/>
  <c r="AC1744" i="26"/>
  <c r="Y1203" i="26"/>
  <c r="AD779" i="26"/>
  <c r="F624" i="27"/>
  <c r="W619" i="27"/>
  <c r="H624" i="27"/>
  <c r="X624" i="27"/>
  <c r="Q633" i="27"/>
  <c r="O596" i="27"/>
  <c r="W596" i="27"/>
  <c r="X619" i="27"/>
  <c r="R596" i="27"/>
  <c r="Z596" i="27"/>
  <c r="Y633" i="27"/>
  <c r="I624" i="27"/>
  <c r="Q624" i="27"/>
  <c r="Y624" i="27"/>
  <c r="G619" i="27"/>
  <c r="H619" i="27"/>
  <c r="F596" i="27"/>
  <c r="N596" i="27"/>
  <c r="V596" i="27"/>
  <c r="O619" i="27"/>
  <c r="I633" i="27"/>
  <c r="J633" i="27"/>
  <c r="R633" i="27"/>
  <c r="Z633" i="27"/>
  <c r="K633" i="27"/>
  <c r="S633" i="27"/>
  <c r="AA633" i="27"/>
  <c r="D633" i="27"/>
  <c r="L633" i="27"/>
  <c r="T633" i="27"/>
  <c r="E633" i="27"/>
  <c r="M633" i="27"/>
  <c r="U633" i="27"/>
  <c r="F633" i="27"/>
  <c r="N633" i="27"/>
  <c r="V633" i="27"/>
  <c r="U1482" i="26"/>
  <c r="Q1203" i="26"/>
  <c r="I1203" i="26"/>
  <c r="O622" i="26"/>
  <c r="K832" i="26"/>
  <c r="R760" i="26"/>
  <c r="AC821" i="26"/>
  <c r="H1462" i="26"/>
  <c r="N2617" i="26"/>
  <c r="F2617" i="26"/>
  <c r="Q1442" i="26"/>
  <c r="U821" i="26"/>
  <c r="M821" i="26"/>
  <c r="AF1459" i="26"/>
  <c r="X1459" i="26"/>
  <c r="P1459" i="26"/>
  <c r="H1459" i="26"/>
  <c r="N1453" i="26"/>
  <c r="F1268" i="26"/>
  <c r="W1441" i="26"/>
  <c r="H788" i="26"/>
  <c r="P788" i="26"/>
  <c r="X788" i="26"/>
  <c r="AF788" i="26"/>
  <c r="J1203" i="26"/>
  <c r="Z1203" i="26"/>
  <c r="M779" i="26"/>
  <c r="I2614" i="26"/>
  <c r="S760" i="26"/>
  <c r="S1539" i="26"/>
  <c r="AE1462" i="26"/>
  <c r="W1462" i="26"/>
  <c r="O1462" i="26"/>
  <c r="G1462" i="26"/>
  <c r="F779" i="26"/>
  <c r="X622" i="26"/>
  <c r="P622" i="26"/>
  <c r="P1305" i="26"/>
  <c r="H622" i="26"/>
  <c r="AA2614" i="26"/>
  <c r="S2614" i="26"/>
  <c r="K2614" i="26"/>
  <c r="AB622" i="26"/>
  <c r="X1442" i="26"/>
  <c r="V2617" i="26"/>
  <c r="H779" i="26"/>
  <c r="Y779" i="26"/>
  <c r="R779" i="26"/>
  <c r="I779" i="26"/>
  <c r="AJ2149" i="26"/>
  <c r="AG1462" i="26"/>
  <c r="AF779" i="26"/>
  <c r="X779" i="26"/>
  <c r="AF1462" i="26"/>
  <c r="P779" i="26"/>
  <c r="M1736" i="26"/>
  <c r="AF622" i="26"/>
  <c r="AG1459" i="26"/>
  <c r="Y1459" i="26"/>
  <c r="Q1459" i="26"/>
  <c r="I1459" i="26"/>
  <c r="R2623" i="26"/>
  <c r="J2623" i="26"/>
  <c r="AE1441" i="26"/>
  <c r="G1441" i="26"/>
  <c r="R2612" i="26"/>
  <c r="J2612" i="26"/>
  <c r="AA1436" i="26"/>
  <c r="K1436" i="26"/>
  <c r="V1441" i="26"/>
  <c r="AC832" i="26"/>
  <c r="U832" i="26"/>
  <c r="S1601" i="26"/>
  <c r="L1383" i="26"/>
  <c r="W2621" i="26"/>
  <c r="O2621" i="26"/>
  <c r="AA1752" i="26"/>
  <c r="Z1459" i="26"/>
  <c r="R1459" i="26"/>
  <c r="J1459" i="26"/>
  <c r="R2621" i="26"/>
  <c r="J2621" i="26"/>
  <c r="Z622" i="26"/>
  <c r="Z1305" i="26"/>
  <c r="K1440" i="26"/>
  <c r="AB1436" i="26"/>
  <c r="T1436" i="26"/>
  <c r="L1436" i="26"/>
  <c r="Q622" i="26"/>
  <c r="Q1305" i="26"/>
  <c r="AA2623" i="26"/>
  <c r="AA1451" i="26"/>
  <c r="S1451" i="26"/>
  <c r="K2623" i="26"/>
  <c r="K1451" i="26"/>
  <c r="AA1440" i="26"/>
  <c r="S1440" i="26"/>
  <c r="T1601" i="26"/>
  <c r="AA1459" i="26"/>
  <c r="S1459" i="26"/>
  <c r="K1459" i="26"/>
  <c r="M1383" i="26"/>
  <c r="Z821" i="26"/>
  <c r="R821" i="26"/>
  <c r="J821" i="26"/>
  <c r="Z2623" i="26"/>
  <c r="Z1451" i="26"/>
  <c r="Q2621" i="26"/>
  <c r="I2621" i="26"/>
  <c r="Y2617" i="26"/>
  <c r="Q2617" i="26"/>
  <c r="I2617" i="26"/>
  <c r="Z2612" i="26"/>
  <c r="R1451" i="26"/>
  <c r="Y1451" i="26"/>
  <c r="Q1451" i="26"/>
  <c r="I2623" i="26"/>
  <c r="AB2620" i="26"/>
  <c r="T2620" i="26"/>
  <c r="L2620" i="26"/>
  <c r="AB2618" i="26"/>
  <c r="T2618" i="26"/>
  <c r="L2618" i="26"/>
  <c r="AD1441" i="26"/>
  <c r="N1441" i="26"/>
  <c r="Y2612" i="26"/>
  <c r="Q2612" i="26"/>
  <c r="I2612" i="26"/>
  <c r="Z1436" i="26"/>
  <c r="J1436" i="26"/>
  <c r="AB2625" i="26"/>
  <c r="T2625" i="26"/>
  <c r="L2625" i="26"/>
  <c r="G2621" i="26"/>
  <c r="J1451" i="26"/>
  <c r="Y2614" i="26"/>
  <c r="Y1442" i="26"/>
  <c r="Y1557" i="26"/>
  <c r="AB1752" i="26"/>
  <c r="Y2634" i="26"/>
  <c r="Y1462" i="26"/>
  <c r="Q2634" i="26"/>
  <c r="I2634" i="26"/>
  <c r="I1462" i="26"/>
  <c r="Z2625" i="26"/>
  <c r="R2625" i="26"/>
  <c r="J2625" i="26"/>
  <c r="Y2618" i="26"/>
  <c r="Q2618" i="26"/>
  <c r="I2618" i="26"/>
  <c r="X2614" i="26"/>
  <c r="P2614" i="26"/>
  <c r="P1442" i="26"/>
  <c r="H2614" i="26"/>
  <c r="AD1348" i="26"/>
  <c r="V1348" i="26"/>
  <c r="N1348" i="26"/>
  <c r="X2634" i="26"/>
  <c r="X1462" i="26"/>
  <c r="P2634" i="26"/>
  <c r="H2634" i="26"/>
  <c r="Y2625" i="26"/>
  <c r="Q2625" i="26"/>
  <c r="I2625" i="26"/>
  <c r="T622" i="26"/>
  <c r="AD1513" i="26"/>
  <c r="N1513" i="26"/>
  <c r="AD1462" i="26"/>
  <c r="V1462" i="26"/>
  <c r="N1462" i="26"/>
  <c r="AE1459" i="26"/>
  <c r="W1459" i="26"/>
  <c r="O1459" i="26"/>
  <c r="G1459" i="26"/>
  <c r="T1440" i="26"/>
  <c r="M1746" i="26"/>
  <c r="AD2617" i="26"/>
  <c r="AF2614" i="26"/>
  <c r="AF2634" i="26"/>
  <c r="AE2621" i="26"/>
  <c r="M1453" i="26"/>
  <c r="F1520" i="26"/>
  <c r="F1583" i="26"/>
  <c r="F1368" i="26"/>
  <c r="F1707" i="26"/>
  <c r="P1293" i="26"/>
  <c r="AE1707" i="26"/>
  <c r="R1398" i="26"/>
  <c r="Q1523" i="26"/>
  <c r="L1200" i="26"/>
  <c r="AC1453" i="26"/>
  <c r="AH1675" i="26"/>
  <c r="AF1450" i="26"/>
  <c r="X1450" i="26"/>
  <c r="P1450" i="26"/>
  <c r="H1450" i="26"/>
  <c r="F1293" i="26"/>
  <c r="S1675" i="26"/>
  <c r="Q1293" i="26"/>
  <c r="K1398" i="26"/>
  <c r="R1523" i="26"/>
  <c r="M1649" i="26"/>
  <c r="AD2625" i="26"/>
  <c r="AD1453" i="26"/>
  <c r="P1752" i="26"/>
  <c r="Q1754" i="26"/>
  <c r="R1755" i="26"/>
  <c r="O1520" i="26"/>
  <c r="AE1583" i="26"/>
  <c r="G1583" i="26"/>
  <c r="V1608" i="26"/>
  <c r="J1675" i="26"/>
  <c r="AF1293" i="26"/>
  <c r="H1293" i="26"/>
  <c r="R1690" i="26"/>
  <c r="AB1510" i="26"/>
  <c r="Z1339" i="26"/>
  <c r="J1339" i="26"/>
  <c r="O1707" i="26"/>
  <c r="J1398" i="26"/>
  <c r="AB1394" i="26"/>
  <c r="Y1523" i="26"/>
  <c r="I1523" i="26"/>
  <c r="L1649" i="26"/>
  <c r="AB1200" i="26"/>
  <c r="U1453" i="26"/>
  <c r="W1690" i="26"/>
  <c r="L1707" i="26"/>
  <c r="AG1306" i="26"/>
  <c r="U1440" i="26"/>
  <c r="Y1306" i="26"/>
  <c r="P1520" i="26"/>
  <c r="L1721" i="26"/>
  <c r="Y1293" i="26"/>
  <c r="K1690" i="26"/>
  <c r="AC1510" i="26"/>
  <c r="AA1339" i="26"/>
  <c r="H1707" i="26"/>
  <c r="AA1398" i="26"/>
  <c r="M1394" i="26"/>
  <c r="AC1649" i="26"/>
  <c r="N2625" i="26"/>
  <c r="AF1752" i="26"/>
  <c r="AH1755" i="26"/>
  <c r="W1520" i="26"/>
  <c r="W1583" i="26"/>
  <c r="N1608" i="26"/>
  <c r="AE1368" i="26"/>
  <c r="O1368" i="26"/>
  <c r="G1368" i="26"/>
  <c r="F1356" i="26"/>
  <c r="X1520" i="26"/>
  <c r="X1583" i="26"/>
  <c r="K1675" i="26"/>
  <c r="AA1690" i="26"/>
  <c r="U1510" i="26"/>
  <c r="S1339" i="26"/>
  <c r="X1707" i="26"/>
  <c r="U1394" i="26"/>
  <c r="Z1523" i="26"/>
  <c r="U1649" i="26"/>
  <c r="U1200" i="26"/>
  <c r="V2625" i="26"/>
  <c r="V1453" i="26"/>
  <c r="H1752" i="26"/>
  <c r="I1754" i="26"/>
  <c r="J1755" i="26"/>
  <c r="G1520" i="26"/>
  <c r="L1510" i="26"/>
  <c r="F1592" i="26"/>
  <c r="F1398" i="26"/>
  <c r="N1203" i="26"/>
  <c r="Z1268" i="26"/>
  <c r="R1268" i="26"/>
  <c r="J1268" i="26"/>
  <c r="AE1306" i="26"/>
  <c r="W1306" i="26"/>
  <c r="O1306" i="26"/>
  <c r="AF832" i="26"/>
  <c r="X832" i="26"/>
  <c r="P832" i="26"/>
  <c r="H832" i="26"/>
  <c r="F1513" i="26"/>
  <c r="F1671" i="26"/>
  <c r="AC1440" i="26"/>
  <c r="AF1583" i="26"/>
  <c r="H1583" i="26"/>
  <c r="AF1368" i="26"/>
  <c r="I1293" i="26"/>
  <c r="S1690" i="26"/>
  <c r="AF1707" i="26"/>
  <c r="S1398" i="26"/>
  <c r="AC1394" i="26"/>
  <c r="M1200" i="26"/>
  <c r="F2625" i="26"/>
  <c r="X1752" i="26"/>
  <c r="Y1754" i="26"/>
  <c r="Z1755" i="26"/>
  <c r="E684" i="26"/>
  <c r="AE1520" i="26"/>
  <c r="O1583" i="26"/>
  <c r="AD1608" i="26"/>
  <c r="F1608" i="26"/>
  <c r="W1368" i="26"/>
  <c r="Z1356" i="26"/>
  <c r="R1356" i="26"/>
  <c r="J1356" i="26"/>
  <c r="AA1721" i="26"/>
  <c r="S1721" i="26"/>
  <c r="Z1675" i="26"/>
  <c r="AG1368" i="26"/>
  <c r="F1675" i="26"/>
  <c r="F1690" i="26"/>
  <c r="F1339" i="26"/>
  <c r="E629" i="26"/>
  <c r="F1306" i="26"/>
  <c r="AE2618" i="26"/>
  <c r="AE1446" i="26"/>
  <c r="W2618" i="26"/>
  <c r="W1446" i="26"/>
  <c r="O2618" i="26"/>
  <c r="O1446" i="26"/>
  <c r="G2618" i="26"/>
  <c r="G1446" i="26"/>
  <c r="AA2617" i="26"/>
  <c r="AA1445" i="26"/>
  <c r="AA622" i="26"/>
  <c r="S2617" i="26"/>
  <c r="S1445" i="26"/>
  <c r="K2617" i="26"/>
  <c r="K1445" i="26"/>
  <c r="AD2614" i="26"/>
  <c r="AD1442" i="26"/>
  <c r="V2614" i="26"/>
  <c r="V1442" i="26"/>
  <c r="N2614" i="26"/>
  <c r="N1442" i="26"/>
  <c r="F2614" i="26"/>
  <c r="F1557" i="26"/>
  <c r="AB2612" i="26"/>
  <c r="AB1440" i="26"/>
  <c r="T2612" i="26"/>
  <c r="L2612" i="26"/>
  <c r="L1440" i="26"/>
  <c r="M1440" i="26"/>
  <c r="H1754" i="26"/>
  <c r="P1754" i="26"/>
  <c r="X1754" i="26"/>
  <c r="AF1754" i="26"/>
  <c r="I1755" i="26"/>
  <c r="Q1755" i="26"/>
  <c r="Y1755" i="26"/>
  <c r="AG1755" i="26"/>
  <c r="F1383" i="26"/>
  <c r="AC1462" i="26"/>
  <c r="U1462" i="26"/>
  <c r="M1462" i="26"/>
  <c r="AF2623" i="26"/>
  <c r="AF1451" i="26"/>
  <c r="X2623" i="26"/>
  <c r="X1451" i="26"/>
  <c r="P2623" i="26"/>
  <c r="P1451" i="26"/>
  <c r="H2623" i="26"/>
  <c r="H1451" i="26"/>
  <c r="AB2622" i="26"/>
  <c r="T2622" i="26"/>
  <c r="L2622" i="26"/>
  <c r="V1513" i="26"/>
  <c r="O1348" i="26"/>
  <c r="AD832" i="26"/>
  <c r="V832" i="26"/>
  <c r="N832" i="26"/>
  <c r="F832" i="26"/>
  <c r="F1253" i="26"/>
  <c r="AB2634" i="26"/>
  <c r="T2634" i="26"/>
  <c r="L2634" i="26"/>
  <c r="AD2631" i="26"/>
  <c r="V2631" i="26"/>
  <c r="N2631" i="26"/>
  <c r="F2631" i="26"/>
  <c r="AE2623" i="26"/>
  <c r="AE1451" i="26"/>
  <c r="W2623" i="26"/>
  <c r="W1451" i="26"/>
  <c r="O2623" i="26"/>
  <c r="O1451" i="26"/>
  <c r="G2623" i="26"/>
  <c r="G1451" i="26"/>
  <c r="AA2622" i="26"/>
  <c r="AA1450" i="26"/>
  <c r="S2622" i="26"/>
  <c r="S1450" i="26"/>
  <c r="K2622" i="26"/>
  <c r="K1450" i="26"/>
  <c r="Z2620" i="26"/>
  <c r="Z1448" i="26"/>
  <c r="R2620" i="26"/>
  <c r="R1448" i="26"/>
  <c r="J2620" i="26"/>
  <c r="J1448" i="26"/>
  <c r="AB1661" i="26"/>
  <c r="Y1394" i="26"/>
  <c r="F1523" i="26"/>
  <c r="AE1268" i="26"/>
  <c r="W1268" i="26"/>
  <c r="O1268" i="26"/>
  <c r="G1268" i="26"/>
  <c r="AB1306" i="26"/>
  <c r="T1306" i="26"/>
  <c r="L1306" i="26"/>
  <c r="M832" i="26"/>
  <c r="AA1601" i="26"/>
  <c r="K1601" i="26"/>
  <c r="AB1383" i="26"/>
  <c r="T1383" i="26"/>
  <c r="AG1325" i="26"/>
  <c r="Y1325" i="26"/>
  <c r="Q1325" i="26"/>
  <c r="I1325" i="26"/>
  <c r="AA1513" i="26"/>
  <c r="S1513" i="26"/>
  <c r="K1513" i="26"/>
  <c r="AG1348" i="26"/>
  <c r="Y1348" i="26"/>
  <c r="Q1348" i="26"/>
  <c r="I1348" i="26"/>
  <c r="AD2623" i="26"/>
  <c r="AD1451" i="26"/>
  <c r="V2623" i="26"/>
  <c r="V1451" i="26"/>
  <c r="N2623" i="26"/>
  <c r="N1451" i="26"/>
  <c r="F2623" i="26"/>
  <c r="R2622" i="26"/>
  <c r="AC1449" i="26"/>
  <c r="U1449" i="26"/>
  <c r="M1449" i="26"/>
  <c r="Y2620" i="26"/>
  <c r="Y1448" i="26"/>
  <c r="Q2620" i="26"/>
  <c r="Q1448" i="26"/>
  <c r="Q1661" i="26"/>
  <c r="I2620" i="26"/>
  <c r="I1448" i="26"/>
  <c r="AC1441" i="26"/>
  <c r="U1441" i="26"/>
  <c r="M1441" i="26"/>
  <c r="AF1440" i="26"/>
  <c r="X1440" i="26"/>
  <c r="P1440" i="26"/>
  <c r="H1440" i="26"/>
  <c r="Y1436" i="26"/>
  <c r="J1736" i="26"/>
  <c r="R1736" i="26"/>
  <c r="Z1736" i="26"/>
  <c r="L1738" i="26"/>
  <c r="T1738" i="26"/>
  <c r="AB1738" i="26"/>
  <c r="M1741" i="26"/>
  <c r="U1741" i="26"/>
  <c r="AC1741" i="26"/>
  <c r="G1743" i="26"/>
  <c r="O1743" i="26"/>
  <c r="W1743" i="26"/>
  <c r="AE1743" i="26"/>
  <c r="I1746" i="26"/>
  <c r="Q1746" i="26"/>
  <c r="Y1746" i="26"/>
  <c r="Q1462" i="26"/>
  <c r="O1445" i="26"/>
  <c r="I1442" i="26"/>
  <c r="W821" i="26"/>
  <c r="H1200" i="26"/>
  <c r="AH1462" i="26"/>
  <c r="Z2634" i="26"/>
  <c r="Z1462" i="26"/>
  <c r="R2634" i="26"/>
  <c r="R1462" i="26"/>
  <c r="J2634" i="26"/>
  <c r="J1462" i="26"/>
  <c r="AB2631" i="26"/>
  <c r="AB1459" i="26"/>
  <c r="T2631" i="26"/>
  <c r="T1459" i="26"/>
  <c r="L2631" i="26"/>
  <c r="L1459" i="26"/>
  <c r="AB2621" i="26"/>
  <c r="AB1449" i="26"/>
  <c r="T2621" i="26"/>
  <c r="T1449" i="26"/>
  <c r="L2621" i="26"/>
  <c r="L1449" i="26"/>
  <c r="AF2620" i="26"/>
  <c r="AF1448" i="26"/>
  <c r="X2620" i="26"/>
  <c r="X1448" i="26"/>
  <c r="P2620" i="26"/>
  <c r="P1448" i="26"/>
  <c r="H2620" i="26"/>
  <c r="H1448" i="26"/>
  <c r="Z2618" i="26"/>
  <c r="R2618" i="26"/>
  <c r="J2618" i="26"/>
  <c r="Q2614" i="26"/>
  <c r="AB2613" i="26"/>
  <c r="AB1441" i="26"/>
  <c r="T2613" i="26"/>
  <c r="T1441" i="26"/>
  <c r="L2613" i="26"/>
  <c r="L1441" i="26"/>
  <c r="AE2612" i="26"/>
  <c r="W2612" i="26"/>
  <c r="O2612" i="26"/>
  <c r="G2612" i="26"/>
  <c r="AF2358" i="26"/>
  <c r="AF2366" i="26"/>
  <c r="AF2382" i="26"/>
  <c r="AF2390" i="26"/>
  <c r="AF2398" i="26"/>
  <c r="AF2406" i="26"/>
  <c r="AF2414" i="26"/>
  <c r="AF2422" i="26"/>
  <c r="AF2430" i="26"/>
  <c r="AF2438" i="26"/>
  <c r="AF2446" i="26"/>
  <c r="AF2454" i="26"/>
  <c r="AF2462" i="26"/>
  <c r="AF2347" i="26"/>
  <c r="AF2355" i="26"/>
  <c r="AF2363" i="26"/>
  <c r="AF2371" i="26"/>
  <c r="AF2379" i="26"/>
  <c r="AF2387" i="26"/>
  <c r="AF2395" i="26"/>
  <c r="AF2403" i="26"/>
  <c r="AF2411" i="26"/>
  <c r="AF2419" i="26"/>
  <c r="AF2427" i="26"/>
  <c r="AF2435" i="26"/>
  <c r="AF2443" i="26"/>
  <c r="AF2352" i="26"/>
  <c r="AF2360" i="26"/>
  <c r="AF2368" i="26"/>
  <c r="AF2376" i="26"/>
  <c r="AF2384" i="26"/>
  <c r="AF2349" i="26"/>
  <c r="AF2357" i="26"/>
  <c r="AF2365" i="26"/>
  <c r="AF2346" i="26"/>
  <c r="AF2354" i="26"/>
  <c r="AF2351" i="26"/>
  <c r="AF2359" i="26"/>
  <c r="AF2367" i="26"/>
  <c r="AF2375" i="26"/>
  <c r="AF2383" i="26"/>
  <c r="AF2391" i="26"/>
  <c r="AF2356" i="26"/>
  <c r="AF2361" i="26"/>
  <c r="AF2364" i="26"/>
  <c r="AF2378" i="26"/>
  <c r="AF2397" i="26"/>
  <c r="AF2401" i="26"/>
  <c r="AF2415" i="26"/>
  <c r="AF2429" i="26"/>
  <c r="AF2433" i="26"/>
  <c r="AF2450" i="26"/>
  <c r="AF2456" i="26"/>
  <c r="AF2474" i="26"/>
  <c r="AF2482" i="26"/>
  <c r="AF2490" i="26"/>
  <c r="AF2498" i="26"/>
  <c r="AF2506" i="26"/>
  <c r="AF2522" i="26"/>
  <c r="AF2530" i="26"/>
  <c r="AF2538" i="26"/>
  <c r="AF2370" i="26"/>
  <c r="AF2400" i="26"/>
  <c r="AF2436" i="26"/>
  <c r="AF2451" i="26"/>
  <c r="AF2471" i="26"/>
  <c r="AF2479" i="26"/>
  <c r="AF2487" i="26"/>
  <c r="AF2495" i="26"/>
  <c r="AF2503" i="26"/>
  <c r="AF2511" i="26"/>
  <c r="AF2527" i="26"/>
  <c r="AF2535" i="26"/>
  <c r="AF2362" i="26"/>
  <c r="AF2388" i="26"/>
  <c r="AF2392" i="26"/>
  <c r="AF2407" i="26"/>
  <c r="AF2421" i="26"/>
  <c r="AF2425" i="26"/>
  <c r="AF2439" i="26"/>
  <c r="AF2457" i="26"/>
  <c r="AF2468" i="26"/>
  <c r="AF2476" i="26"/>
  <c r="AF2484" i="26"/>
  <c r="AF2492" i="26"/>
  <c r="AF2500" i="26"/>
  <c r="AF2508" i="26"/>
  <c r="AF2516" i="26"/>
  <c r="AF2524" i="26"/>
  <c r="AF2532" i="26"/>
  <c r="AF2540" i="26"/>
  <c r="AF2548" i="26"/>
  <c r="AF2556" i="26"/>
  <c r="AF2353" i="26"/>
  <c r="AF2396" i="26"/>
  <c r="AF2410" i="26"/>
  <c r="AF2424" i="26"/>
  <c r="AF2428" i="26"/>
  <c r="AF2442" i="26"/>
  <c r="AF2452" i="26"/>
  <c r="AF2458" i="26"/>
  <c r="AF2465" i="26"/>
  <c r="AF2473" i="26"/>
  <c r="AF2481" i="26"/>
  <c r="AF2489" i="26"/>
  <c r="AF2497" i="26"/>
  <c r="AF2505" i="26"/>
  <c r="AF2513" i="26"/>
  <c r="AF2521" i="26"/>
  <c r="AF2529" i="26"/>
  <c r="AF2545" i="26"/>
  <c r="AF2553" i="26"/>
  <c r="AF2561" i="26"/>
  <c r="AF2389" i="26"/>
  <c r="AF2399" i="26"/>
  <c r="AF2413" i="26"/>
  <c r="AF2417" i="26"/>
  <c r="AF2431" i="26"/>
  <c r="AF2445" i="26"/>
  <c r="AF2447" i="26"/>
  <c r="AF2453" i="26"/>
  <c r="AF2459" i="26"/>
  <c r="AF2470" i="26"/>
  <c r="AF2478" i="26"/>
  <c r="AF2486" i="26"/>
  <c r="AF2494" i="26"/>
  <c r="AF2502" i="26"/>
  <c r="AF2510" i="26"/>
  <c r="AF2526" i="26"/>
  <c r="AF2542" i="26"/>
  <c r="AF2385" i="26"/>
  <c r="AF2393" i="26"/>
  <c r="AF2409" i="26"/>
  <c r="AF2416" i="26"/>
  <c r="AF2477" i="26"/>
  <c r="AF2483" i="26"/>
  <c r="AF2544" i="26"/>
  <c r="AF2560" i="26"/>
  <c r="AF2564" i="26"/>
  <c r="AF2572" i="26"/>
  <c r="AF2580" i="26"/>
  <c r="AF2588" i="26"/>
  <c r="AF2369" i="26"/>
  <c r="AF2372" i="26"/>
  <c r="AF2412" i="26"/>
  <c r="AF2420" i="26"/>
  <c r="AF2469" i="26"/>
  <c r="AF2472" i="26"/>
  <c r="AF2475" i="26"/>
  <c r="AF2536" i="26"/>
  <c r="AF2539" i="26"/>
  <c r="AF2569" i="26"/>
  <c r="AF2577" i="26"/>
  <c r="AF2585" i="26"/>
  <c r="AF2348" i="26"/>
  <c r="AF2423" i="26"/>
  <c r="AF2467" i="26"/>
  <c r="AF2528" i="26"/>
  <c r="AF2531" i="26"/>
  <c r="AF2546" i="26"/>
  <c r="AF2552" i="26"/>
  <c r="AF2566" i="26"/>
  <c r="AF2574" i="26"/>
  <c r="AF2582" i="26"/>
  <c r="AF2590" i="26"/>
  <c r="AF2598" i="26"/>
  <c r="AF2606" i="26"/>
  <c r="AF2394" i="26"/>
  <c r="AF2426" i="26"/>
  <c r="AF2434" i="26"/>
  <c r="AF2449" i="26"/>
  <c r="AF2460" i="26"/>
  <c r="AF2517" i="26"/>
  <c r="AF2520" i="26"/>
  <c r="AF2523" i="26"/>
  <c r="AF2555" i="26"/>
  <c r="AF2559" i="26"/>
  <c r="AF2563" i="26"/>
  <c r="AF2571" i="26"/>
  <c r="AF2579" i="26"/>
  <c r="AF2587" i="26"/>
  <c r="AF2595" i="26"/>
  <c r="AF2437" i="26"/>
  <c r="AF2455" i="26"/>
  <c r="AF2509" i="26"/>
  <c r="AF2512" i="26"/>
  <c r="AF2515" i="26"/>
  <c r="AF2558" i="26"/>
  <c r="AF2568" i="26"/>
  <c r="AF2576" i="26"/>
  <c r="AF2584" i="26"/>
  <c r="AF2592" i="26"/>
  <c r="AF2600" i="26"/>
  <c r="AF2608" i="26"/>
  <c r="AF2441" i="26"/>
  <c r="AF2461" i="26"/>
  <c r="AF2501" i="26"/>
  <c r="AF2504" i="26"/>
  <c r="AF2541" i="26"/>
  <c r="AF2547" i="26"/>
  <c r="AF2565" i="26"/>
  <c r="AF2573" i="26"/>
  <c r="AF2581" i="26"/>
  <c r="AF2589" i="26"/>
  <c r="AF2597" i="26"/>
  <c r="AF2605" i="26"/>
  <c r="AF2444" i="26"/>
  <c r="AF2554" i="26"/>
  <c r="AF2578" i="26"/>
  <c r="AF2485" i="26"/>
  <c r="AF2488" i="26"/>
  <c r="AF2491" i="26"/>
  <c r="AF2557" i="26"/>
  <c r="AF2567" i="26"/>
  <c r="AF2599" i="26"/>
  <c r="AF2402" i="26"/>
  <c r="AF2550" i="26"/>
  <c r="AF2586" i="26"/>
  <c r="AF2386" i="26"/>
  <c r="AF2575" i="26"/>
  <c r="AF2607" i="26"/>
  <c r="AF2377" i="26"/>
  <c r="AF2562" i="26"/>
  <c r="AF2594" i="26"/>
  <c r="AF2583" i="26"/>
  <c r="AF2570" i="26"/>
  <c r="AF2380" i="26"/>
  <c r="AF2602" i="26"/>
  <c r="AF1436" i="26"/>
  <c r="X2358" i="26"/>
  <c r="X2366" i="26"/>
  <c r="X2382" i="26"/>
  <c r="X2390" i="26"/>
  <c r="X2398" i="26"/>
  <c r="X2406" i="26"/>
  <c r="X2414" i="26"/>
  <c r="X2422" i="26"/>
  <c r="X2430" i="26"/>
  <c r="X2438" i="26"/>
  <c r="X2446" i="26"/>
  <c r="X2454" i="26"/>
  <c r="X2462" i="26"/>
  <c r="X2347" i="26"/>
  <c r="X2355" i="26"/>
  <c r="X2363" i="26"/>
  <c r="X2371" i="26"/>
  <c r="X2379" i="26"/>
  <c r="X2387" i="26"/>
  <c r="X2395" i="26"/>
  <c r="X2403" i="26"/>
  <c r="X2411" i="26"/>
  <c r="X2419" i="26"/>
  <c r="X2427" i="26"/>
  <c r="X2435" i="26"/>
  <c r="X2443" i="26"/>
  <c r="X2352" i="26"/>
  <c r="X2360" i="26"/>
  <c r="X2368" i="26"/>
  <c r="X2376" i="26"/>
  <c r="X2384" i="26"/>
  <c r="X2349" i="26"/>
  <c r="X2357" i="26"/>
  <c r="X2365" i="26"/>
  <c r="X2346" i="26"/>
  <c r="X2354" i="26"/>
  <c r="X2351" i="26"/>
  <c r="X2359" i="26"/>
  <c r="X2367" i="26"/>
  <c r="X2375" i="26"/>
  <c r="X2383" i="26"/>
  <c r="X2391" i="26"/>
  <c r="X2393" i="26"/>
  <c r="X2409" i="26"/>
  <c r="X2423" i="26"/>
  <c r="X2437" i="26"/>
  <c r="X2441" i="26"/>
  <c r="X2449" i="26"/>
  <c r="X2455" i="26"/>
  <c r="X2461" i="26"/>
  <c r="X2474" i="26"/>
  <c r="X2482" i="26"/>
  <c r="X2490" i="26"/>
  <c r="X2498" i="26"/>
  <c r="X2506" i="26"/>
  <c r="X2522" i="26"/>
  <c r="X2530" i="26"/>
  <c r="X2538" i="26"/>
  <c r="X2353" i="26"/>
  <c r="X2412" i="26"/>
  <c r="X2426" i="26"/>
  <c r="X2444" i="26"/>
  <c r="X2450" i="26"/>
  <c r="X2456" i="26"/>
  <c r="X2471" i="26"/>
  <c r="X2479" i="26"/>
  <c r="X2487" i="26"/>
  <c r="X2495" i="26"/>
  <c r="X2503" i="26"/>
  <c r="X2511" i="26"/>
  <c r="X2527" i="26"/>
  <c r="X2535" i="26"/>
  <c r="X2385" i="26"/>
  <c r="X2394" i="26"/>
  <c r="X2397" i="26"/>
  <c r="X2401" i="26"/>
  <c r="X2415" i="26"/>
  <c r="X2429" i="26"/>
  <c r="X2433" i="26"/>
  <c r="X2451" i="26"/>
  <c r="X2468" i="26"/>
  <c r="X2476" i="26"/>
  <c r="X2484" i="26"/>
  <c r="X2492" i="26"/>
  <c r="X2500" i="26"/>
  <c r="X2508" i="26"/>
  <c r="X2516" i="26"/>
  <c r="X2524" i="26"/>
  <c r="X2532" i="26"/>
  <c r="X2540" i="26"/>
  <c r="X2548" i="26"/>
  <c r="X2556" i="26"/>
  <c r="X2377" i="26"/>
  <c r="X2380" i="26"/>
  <c r="X2400" i="26"/>
  <c r="X2436" i="26"/>
  <c r="X2457" i="26"/>
  <c r="X2465" i="26"/>
  <c r="X2473" i="26"/>
  <c r="X2481" i="26"/>
  <c r="X2489" i="26"/>
  <c r="X2497" i="26"/>
  <c r="X2505" i="26"/>
  <c r="X2513" i="26"/>
  <c r="X2521" i="26"/>
  <c r="X2529" i="26"/>
  <c r="X2545" i="26"/>
  <c r="X2553" i="26"/>
  <c r="X2561" i="26"/>
  <c r="X2348" i="26"/>
  <c r="X2369" i="26"/>
  <c r="X2372" i="26"/>
  <c r="X2386" i="26"/>
  <c r="X2407" i="26"/>
  <c r="X2421" i="26"/>
  <c r="X2425" i="26"/>
  <c r="X2439" i="26"/>
  <c r="X2452" i="26"/>
  <c r="X2458" i="26"/>
  <c r="X2470" i="26"/>
  <c r="X2478" i="26"/>
  <c r="X2486" i="26"/>
  <c r="X2494" i="26"/>
  <c r="X2502" i="26"/>
  <c r="X2510" i="26"/>
  <c r="X2526" i="26"/>
  <c r="X2542" i="26"/>
  <c r="X2361" i="26"/>
  <c r="X2364" i="26"/>
  <c r="X2378" i="26"/>
  <c r="X2388" i="26"/>
  <c r="X2392" i="26"/>
  <c r="X2356" i="26"/>
  <c r="X2420" i="26"/>
  <c r="X2428" i="26"/>
  <c r="X2517" i="26"/>
  <c r="X2520" i="26"/>
  <c r="X2523" i="26"/>
  <c r="X2550" i="26"/>
  <c r="X2554" i="26"/>
  <c r="X2564" i="26"/>
  <c r="X2572" i="26"/>
  <c r="X2580" i="26"/>
  <c r="X2588" i="26"/>
  <c r="X2431" i="26"/>
  <c r="X2460" i="26"/>
  <c r="X2509" i="26"/>
  <c r="X2512" i="26"/>
  <c r="X2515" i="26"/>
  <c r="X2541" i="26"/>
  <c r="X2557" i="26"/>
  <c r="X2569" i="26"/>
  <c r="X2577" i="26"/>
  <c r="X2585" i="26"/>
  <c r="X2370" i="26"/>
  <c r="X2434" i="26"/>
  <c r="X2442" i="26"/>
  <c r="X2501" i="26"/>
  <c r="X2504" i="26"/>
  <c r="X2560" i="26"/>
  <c r="X2566" i="26"/>
  <c r="X2574" i="26"/>
  <c r="X2582" i="26"/>
  <c r="X2590" i="26"/>
  <c r="X2598" i="26"/>
  <c r="X2606" i="26"/>
  <c r="X2389" i="26"/>
  <c r="X2445" i="26"/>
  <c r="X2563" i="26"/>
  <c r="X2571" i="26"/>
  <c r="X2579" i="26"/>
  <c r="X2587" i="26"/>
  <c r="X2595" i="26"/>
  <c r="X2396" i="26"/>
  <c r="X2399" i="26"/>
  <c r="X2447" i="26"/>
  <c r="X2485" i="26"/>
  <c r="X2488" i="26"/>
  <c r="X2491" i="26"/>
  <c r="X2544" i="26"/>
  <c r="X2552" i="26"/>
  <c r="X2568" i="26"/>
  <c r="X2576" i="26"/>
  <c r="X2584" i="26"/>
  <c r="X2592" i="26"/>
  <c r="X2600" i="26"/>
  <c r="X2608" i="26"/>
  <c r="X2362" i="26"/>
  <c r="X2402" i="26"/>
  <c r="X2410" i="26"/>
  <c r="X2453" i="26"/>
  <c r="X2477" i="26"/>
  <c r="X2483" i="26"/>
  <c r="X2546" i="26"/>
  <c r="X2555" i="26"/>
  <c r="X2559" i="26"/>
  <c r="X2565" i="26"/>
  <c r="X2573" i="26"/>
  <c r="X2581" i="26"/>
  <c r="X2589" i="26"/>
  <c r="X2597" i="26"/>
  <c r="X2605" i="26"/>
  <c r="X2413" i="26"/>
  <c r="X2543" i="26"/>
  <c r="X2586" i="26"/>
  <c r="X2417" i="26"/>
  <c r="X2547" i="26"/>
  <c r="X2575" i="26"/>
  <c r="X2607" i="26"/>
  <c r="X2459" i="26"/>
  <c r="X2536" i="26"/>
  <c r="X2539" i="26"/>
  <c r="X2562" i="26"/>
  <c r="X2594" i="26"/>
  <c r="X2583" i="26"/>
  <c r="X2469" i="26"/>
  <c r="X2472" i="26"/>
  <c r="X2475" i="26"/>
  <c r="X2558" i="26"/>
  <c r="X2570" i="26"/>
  <c r="X2602" i="26"/>
  <c r="X2528" i="26"/>
  <c r="X2531" i="26"/>
  <c r="X2416" i="26"/>
  <c r="X2567" i="26"/>
  <c r="X2424" i="26"/>
  <c r="X2467" i="26"/>
  <c r="X2599" i="26"/>
  <c r="X1436" i="26"/>
  <c r="X2578" i="26"/>
  <c r="P2358" i="26"/>
  <c r="P2366" i="26"/>
  <c r="P2382" i="26"/>
  <c r="P2390" i="26"/>
  <c r="P2398" i="26"/>
  <c r="P2406" i="26"/>
  <c r="P2414" i="26"/>
  <c r="P2422" i="26"/>
  <c r="P2430" i="26"/>
  <c r="P2438" i="26"/>
  <c r="P2446" i="26"/>
  <c r="P2454" i="26"/>
  <c r="P2462" i="26"/>
  <c r="P2347" i="26"/>
  <c r="P2355" i="26"/>
  <c r="P2363" i="26"/>
  <c r="P2371" i="26"/>
  <c r="P2379" i="26"/>
  <c r="P2387" i="26"/>
  <c r="P2403" i="26"/>
  <c r="P2411" i="26"/>
  <c r="P2419" i="26"/>
  <c r="P2427" i="26"/>
  <c r="P2435" i="26"/>
  <c r="P2443" i="26"/>
  <c r="P2352" i="26"/>
  <c r="P2360" i="26"/>
  <c r="P2368" i="26"/>
  <c r="P2376" i="26"/>
  <c r="P2384" i="26"/>
  <c r="P2349" i="26"/>
  <c r="P2357" i="26"/>
  <c r="P2365" i="26"/>
  <c r="P2346" i="26"/>
  <c r="P2354" i="26"/>
  <c r="P2351" i="26"/>
  <c r="P2359" i="26"/>
  <c r="P2367" i="26"/>
  <c r="P2375" i="26"/>
  <c r="P2383" i="26"/>
  <c r="P2391" i="26"/>
  <c r="P2377" i="26"/>
  <c r="P2380" i="26"/>
  <c r="P2388" i="26"/>
  <c r="P2392" i="26"/>
  <c r="P2399" i="26"/>
  <c r="P2413" i="26"/>
  <c r="P2417" i="26"/>
  <c r="P2431" i="26"/>
  <c r="P2445" i="26"/>
  <c r="P2460" i="26"/>
  <c r="P2474" i="26"/>
  <c r="P2482" i="26"/>
  <c r="P2490" i="26"/>
  <c r="P2498" i="26"/>
  <c r="P2506" i="26"/>
  <c r="P2522" i="26"/>
  <c r="P2530" i="26"/>
  <c r="P2538" i="26"/>
  <c r="P2369" i="26"/>
  <c r="P2372" i="26"/>
  <c r="P2386" i="26"/>
  <c r="P2396" i="26"/>
  <c r="P2402" i="26"/>
  <c r="P2416" i="26"/>
  <c r="P2420" i="26"/>
  <c r="P2434" i="26"/>
  <c r="P2449" i="26"/>
  <c r="P2455" i="26"/>
  <c r="P2461" i="26"/>
  <c r="P2471" i="26"/>
  <c r="P2479" i="26"/>
  <c r="P2487" i="26"/>
  <c r="P2495" i="26"/>
  <c r="P2503" i="26"/>
  <c r="P2511" i="26"/>
  <c r="P2527" i="26"/>
  <c r="P2535" i="26"/>
  <c r="P2348" i="26"/>
  <c r="P2361" i="26"/>
  <c r="P2364" i="26"/>
  <c r="P2378" i="26"/>
  <c r="P2389" i="26"/>
  <c r="P2409" i="26"/>
  <c r="P2423" i="26"/>
  <c r="P2437" i="26"/>
  <c r="P2441" i="26"/>
  <c r="P2450" i="26"/>
  <c r="P2456" i="26"/>
  <c r="P2468" i="26"/>
  <c r="P2476" i="26"/>
  <c r="P2484" i="26"/>
  <c r="P2492" i="26"/>
  <c r="P2500" i="26"/>
  <c r="P2508" i="26"/>
  <c r="P2516" i="26"/>
  <c r="P2524" i="26"/>
  <c r="P2532" i="26"/>
  <c r="P2540" i="26"/>
  <c r="P2548" i="26"/>
  <c r="P2556" i="26"/>
  <c r="P2370" i="26"/>
  <c r="P2393" i="26"/>
  <c r="P2412" i="26"/>
  <c r="P2426" i="26"/>
  <c r="P2444" i="26"/>
  <c r="P2451" i="26"/>
  <c r="P2465" i="26"/>
  <c r="P2473" i="26"/>
  <c r="P2481" i="26"/>
  <c r="P2489" i="26"/>
  <c r="P2497" i="26"/>
  <c r="P2505" i="26"/>
  <c r="P2513" i="26"/>
  <c r="P2521" i="26"/>
  <c r="P2529" i="26"/>
  <c r="P2545" i="26"/>
  <c r="P2553" i="26"/>
  <c r="P2561" i="26"/>
  <c r="P2356" i="26"/>
  <c r="P2362" i="26"/>
  <c r="P2397" i="26"/>
  <c r="P2401" i="26"/>
  <c r="P2415" i="26"/>
  <c r="P2429" i="26"/>
  <c r="P2433" i="26"/>
  <c r="P2457" i="26"/>
  <c r="P2470" i="26"/>
  <c r="P2478" i="26"/>
  <c r="P2486" i="26"/>
  <c r="P2494" i="26"/>
  <c r="P2502" i="26"/>
  <c r="P2510" i="26"/>
  <c r="P2526" i="26"/>
  <c r="P2542" i="26"/>
  <c r="P2394" i="26"/>
  <c r="P2439" i="26"/>
  <c r="P2544" i="26"/>
  <c r="P2546" i="26"/>
  <c r="P2558" i="26"/>
  <c r="P2562" i="26"/>
  <c r="P2564" i="26"/>
  <c r="P2572" i="26"/>
  <c r="P2580" i="26"/>
  <c r="P2588" i="26"/>
  <c r="P2400" i="26"/>
  <c r="P2442" i="26"/>
  <c r="P2452" i="26"/>
  <c r="P2485" i="26"/>
  <c r="P2488" i="26"/>
  <c r="P2491" i="26"/>
  <c r="P2547" i="26"/>
  <c r="P2569" i="26"/>
  <c r="P2577" i="26"/>
  <c r="P2585" i="26"/>
  <c r="P2447" i="26"/>
  <c r="P2458" i="26"/>
  <c r="P2477" i="26"/>
  <c r="P2483" i="26"/>
  <c r="P2550" i="26"/>
  <c r="P2554" i="26"/>
  <c r="P2566" i="26"/>
  <c r="P2574" i="26"/>
  <c r="P2582" i="26"/>
  <c r="P2590" i="26"/>
  <c r="P2598" i="26"/>
  <c r="P2606" i="26"/>
  <c r="P2353" i="26"/>
  <c r="P2385" i="26"/>
  <c r="P2407" i="26"/>
  <c r="P2453" i="26"/>
  <c r="P2469" i="26"/>
  <c r="P2472" i="26"/>
  <c r="P2475" i="26"/>
  <c r="P2536" i="26"/>
  <c r="P2539" i="26"/>
  <c r="P2557" i="26"/>
  <c r="P2563" i="26"/>
  <c r="P2571" i="26"/>
  <c r="P2579" i="26"/>
  <c r="P2587" i="26"/>
  <c r="P2595" i="26"/>
  <c r="P2410" i="26"/>
  <c r="P2459" i="26"/>
  <c r="P2467" i="26"/>
  <c r="P2528" i="26"/>
  <c r="P2531" i="26"/>
  <c r="P2560" i="26"/>
  <c r="P2568" i="26"/>
  <c r="P2576" i="26"/>
  <c r="P2584" i="26"/>
  <c r="P2592" i="26"/>
  <c r="P2600" i="26"/>
  <c r="P2608" i="26"/>
  <c r="P2421" i="26"/>
  <c r="P2517" i="26"/>
  <c r="P2520" i="26"/>
  <c r="P2523" i="26"/>
  <c r="P2541" i="26"/>
  <c r="P2565" i="26"/>
  <c r="P2573" i="26"/>
  <c r="P2581" i="26"/>
  <c r="P2589" i="26"/>
  <c r="P2597" i="26"/>
  <c r="P2605" i="26"/>
  <c r="P2425" i="26"/>
  <c r="P2509" i="26"/>
  <c r="P2512" i="26"/>
  <c r="P2515" i="26"/>
  <c r="P2594" i="26"/>
  <c r="P2559" i="26"/>
  <c r="P2583" i="26"/>
  <c r="P2552" i="26"/>
  <c r="P2570" i="26"/>
  <c r="P2602" i="26"/>
  <c r="P2501" i="26"/>
  <c r="P2504" i="26"/>
  <c r="P2555" i="26"/>
  <c r="P2578" i="26"/>
  <c r="P2567" i="26"/>
  <c r="P2599" i="26"/>
  <c r="P2575" i="26"/>
  <c r="P2436" i="26"/>
  <c r="P2607" i="26"/>
  <c r="P2424" i="26"/>
  <c r="P2586" i="26"/>
  <c r="P2428" i="26"/>
  <c r="P1436" i="26"/>
  <c r="Q1436" i="26"/>
  <c r="H2358" i="26"/>
  <c r="H2366" i="26"/>
  <c r="H2382" i="26"/>
  <c r="H2390" i="26"/>
  <c r="H2398" i="26"/>
  <c r="H2406" i="26"/>
  <c r="H2414" i="26"/>
  <c r="H2422" i="26"/>
  <c r="H2430" i="26"/>
  <c r="H2438" i="26"/>
  <c r="H2446" i="26"/>
  <c r="H2454" i="26"/>
  <c r="H2462" i="26"/>
  <c r="H2347" i="26"/>
  <c r="H2355" i="26"/>
  <c r="H2363" i="26"/>
  <c r="H2371" i="26"/>
  <c r="H2379" i="26"/>
  <c r="H2387" i="26"/>
  <c r="H2395" i="26"/>
  <c r="H2403" i="26"/>
  <c r="H2411" i="26"/>
  <c r="H2419" i="26"/>
  <c r="H2427" i="26"/>
  <c r="H2435" i="26"/>
  <c r="H2443" i="26"/>
  <c r="H2352" i="26"/>
  <c r="H2360" i="26"/>
  <c r="H2368" i="26"/>
  <c r="H2376" i="26"/>
  <c r="H2384" i="26"/>
  <c r="H2349" i="26"/>
  <c r="H2357" i="26"/>
  <c r="H2365" i="26"/>
  <c r="H2346" i="26"/>
  <c r="H2354" i="26"/>
  <c r="H2351" i="26"/>
  <c r="H2359" i="26"/>
  <c r="H2367" i="26"/>
  <c r="H2375" i="26"/>
  <c r="H2383" i="26"/>
  <c r="H2391" i="26"/>
  <c r="H2348" i="26"/>
  <c r="H2370" i="26"/>
  <c r="H2394" i="26"/>
  <c r="H2407" i="26"/>
  <c r="H2421" i="26"/>
  <c r="H2425" i="26"/>
  <c r="H2439" i="26"/>
  <c r="H2474" i="26"/>
  <c r="H2482" i="26"/>
  <c r="H2490" i="26"/>
  <c r="H2498" i="26"/>
  <c r="H2506" i="26"/>
  <c r="H2522" i="26"/>
  <c r="H2530" i="26"/>
  <c r="H2538" i="26"/>
  <c r="H2362" i="26"/>
  <c r="H2410" i="26"/>
  <c r="H2424" i="26"/>
  <c r="H2428" i="26"/>
  <c r="H2442" i="26"/>
  <c r="H2460" i="26"/>
  <c r="H2471" i="26"/>
  <c r="H2479" i="26"/>
  <c r="H2487" i="26"/>
  <c r="H2495" i="26"/>
  <c r="H2503" i="26"/>
  <c r="H2511" i="26"/>
  <c r="H2527" i="26"/>
  <c r="H2535" i="26"/>
  <c r="H2356" i="26"/>
  <c r="H2399" i="26"/>
  <c r="H2413" i="26"/>
  <c r="H2417" i="26"/>
  <c r="H2431" i="26"/>
  <c r="H2445" i="26"/>
  <c r="H2449" i="26"/>
  <c r="H2455" i="26"/>
  <c r="H2461" i="26"/>
  <c r="H2468" i="26"/>
  <c r="H2476" i="26"/>
  <c r="H2484" i="26"/>
  <c r="H2492" i="26"/>
  <c r="H2500" i="26"/>
  <c r="H2508" i="26"/>
  <c r="H2516" i="26"/>
  <c r="H2524" i="26"/>
  <c r="H2532" i="26"/>
  <c r="H2540" i="26"/>
  <c r="H2548" i="26"/>
  <c r="H2556" i="26"/>
  <c r="H2388" i="26"/>
  <c r="H2392" i="26"/>
  <c r="H2402" i="26"/>
  <c r="H2416" i="26"/>
  <c r="H2420" i="26"/>
  <c r="H2434" i="26"/>
  <c r="H2450" i="26"/>
  <c r="H2456" i="26"/>
  <c r="H2465" i="26"/>
  <c r="H2473" i="26"/>
  <c r="H2481" i="26"/>
  <c r="H2489" i="26"/>
  <c r="H2497" i="26"/>
  <c r="H2505" i="26"/>
  <c r="H2513" i="26"/>
  <c r="H2521" i="26"/>
  <c r="H2529" i="26"/>
  <c r="H2537" i="26"/>
  <c r="H2545" i="26"/>
  <c r="H2553" i="26"/>
  <c r="H2561" i="26"/>
  <c r="H2385" i="26"/>
  <c r="H2396" i="26"/>
  <c r="H2409" i="26"/>
  <c r="H2423" i="26"/>
  <c r="H2437" i="26"/>
  <c r="H2441" i="26"/>
  <c r="H2451" i="26"/>
  <c r="H2470" i="26"/>
  <c r="H2478" i="26"/>
  <c r="H2486" i="26"/>
  <c r="H2494" i="26"/>
  <c r="H2502" i="26"/>
  <c r="H2510" i="26"/>
  <c r="H2526" i="26"/>
  <c r="H2542" i="26"/>
  <c r="H2353" i="26"/>
  <c r="H2377" i="26"/>
  <c r="H2380" i="26"/>
  <c r="H2389" i="26"/>
  <c r="H2400" i="26"/>
  <c r="H2401" i="26"/>
  <c r="H2447" i="26"/>
  <c r="H2458" i="26"/>
  <c r="H2469" i="26"/>
  <c r="H2472" i="26"/>
  <c r="H2475" i="26"/>
  <c r="H2536" i="26"/>
  <c r="H2539" i="26"/>
  <c r="H2552" i="26"/>
  <c r="H2564" i="26"/>
  <c r="H2572" i="26"/>
  <c r="H2580" i="26"/>
  <c r="H2588" i="26"/>
  <c r="H2361" i="26"/>
  <c r="H2364" i="26"/>
  <c r="H2412" i="26"/>
  <c r="H2453" i="26"/>
  <c r="H2467" i="26"/>
  <c r="H2528" i="26"/>
  <c r="H2531" i="26"/>
  <c r="H2541" i="26"/>
  <c r="H2555" i="26"/>
  <c r="H2559" i="26"/>
  <c r="H2569" i="26"/>
  <c r="H2577" i="26"/>
  <c r="H2585" i="26"/>
  <c r="H2393" i="26"/>
  <c r="H2415" i="26"/>
  <c r="H2459" i="26"/>
  <c r="H2517" i="26"/>
  <c r="H2520" i="26"/>
  <c r="H2523" i="26"/>
  <c r="H2558" i="26"/>
  <c r="H2562" i="26"/>
  <c r="H2566" i="26"/>
  <c r="H2574" i="26"/>
  <c r="H2582" i="26"/>
  <c r="H2590" i="26"/>
  <c r="H2598" i="26"/>
  <c r="H2606" i="26"/>
  <c r="H2426" i="26"/>
  <c r="H2509" i="26"/>
  <c r="H2512" i="26"/>
  <c r="H2515" i="26"/>
  <c r="H2546" i="26"/>
  <c r="H2563" i="26"/>
  <c r="H2571" i="26"/>
  <c r="H2579" i="26"/>
  <c r="H2587" i="26"/>
  <c r="H2595" i="26"/>
  <c r="H2603" i="26"/>
  <c r="H2386" i="26"/>
  <c r="H2429" i="26"/>
  <c r="H2504" i="26"/>
  <c r="H2544" i="26"/>
  <c r="H2547" i="26"/>
  <c r="H2550" i="26"/>
  <c r="H2554" i="26"/>
  <c r="H2568" i="26"/>
  <c r="H2576" i="26"/>
  <c r="H2584" i="26"/>
  <c r="H2592" i="26"/>
  <c r="H2600" i="26"/>
  <c r="H2608" i="26"/>
  <c r="H2433" i="26"/>
  <c r="H2557" i="26"/>
  <c r="H2565" i="26"/>
  <c r="H2573" i="26"/>
  <c r="H2581" i="26"/>
  <c r="H2589" i="26"/>
  <c r="H2597" i="26"/>
  <c r="H2605" i="26"/>
  <c r="H2372" i="26"/>
  <c r="H2602" i="26"/>
  <c r="H2452" i="26"/>
  <c r="H2477" i="26"/>
  <c r="H2483" i="26"/>
  <c r="H2578" i="26"/>
  <c r="H2567" i="26"/>
  <c r="H2599" i="26"/>
  <c r="H2457" i="26"/>
  <c r="H2560" i="26"/>
  <c r="H2586" i="26"/>
  <c r="H2378" i="26"/>
  <c r="H2575" i="26"/>
  <c r="H2607" i="26"/>
  <c r="H2369" i="26"/>
  <c r="H2485" i="26"/>
  <c r="H2543" i="26"/>
  <c r="H2436" i="26"/>
  <c r="H2488" i="26"/>
  <c r="H2594" i="26"/>
  <c r="H2491" i="26"/>
  <c r="H2444" i="26"/>
  <c r="H2583" i="26"/>
  <c r="H2397" i="26"/>
  <c r="H1436" i="26"/>
  <c r="I1436" i="26"/>
  <c r="Q788" i="26"/>
  <c r="J1735" i="26"/>
  <c r="R1735" i="26"/>
  <c r="Z1735" i="26"/>
  <c r="M1738" i="26"/>
  <c r="M1620" i="26"/>
  <c r="U622" i="26"/>
  <c r="U1738" i="26"/>
  <c r="U1620" i="26"/>
  <c r="AC1738" i="26"/>
  <c r="N1739" i="26"/>
  <c r="V1739" i="26"/>
  <c r="AD1482" i="26"/>
  <c r="AD1739" i="26"/>
  <c r="N1280" i="26"/>
  <c r="N1741" i="26"/>
  <c r="V1280" i="26"/>
  <c r="V1741" i="26"/>
  <c r="AD1280" i="26"/>
  <c r="AD1741" i="26"/>
  <c r="H1743" i="26"/>
  <c r="H1275" i="26"/>
  <c r="P1743" i="26"/>
  <c r="P1275" i="26"/>
  <c r="X1743" i="26"/>
  <c r="X1275" i="26"/>
  <c r="AF1743" i="26"/>
  <c r="AF1275" i="26"/>
  <c r="J1600" i="26"/>
  <c r="J1746" i="26"/>
  <c r="J1696" i="26"/>
  <c r="R1600" i="26"/>
  <c r="R1746" i="26"/>
  <c r="R1696" i="26"/>
  <c r="Z1600" i="26"/>
  <c r="Z1746" i="26"/>
  <c r="Z1696" i="26"/>
  <c r="P1462" i="26"/>
  <c r="T1661" i="26"/>
  <c r="H1442" i="26"/>
  <c r="P1394" i="26"/>
  <c r="F1721" i="26"/>
  <c r="AB788" i="26"/>
  <c r="AA832" i="26"/>
  <c r="S832" i="26"/>
  <c r="AE821" i="26"/>
  <c r="O821" i="26"/>
  <c r="G821" i="26"/>
  <c r="AE1348" i="26"/>
  <c r="W1348" i="26"/>
  <c r="AA2631" i="26"/>
  <c r="S2631" i="26"/>
  <c r="K2631" i="26"/>
  <c r="AF2625" i="26"/>
  <c r="X2625" i="26"/>
  <c r="P2625" i="26"/>
  <c r="H2625" i="26"/>
  <c r="AA2613" i="26"/>
  <c r="AA1441" i="26"/>
  <c r="S2613" i="26"/>
  <c r="S1441" i="26"/>
  <c r="K2613" i="26"/>
  <c r="K1441" i="26"/>
  <c r="AE2347" i="26"/>
  <c r="AE2355" i="26"/>
  <c r="AE2363" i="26"/>
  <c r="AE2379" i="26"/>
  <c r="AE2387" i="26"/>
  <c r="AE2395" i="26"/>
  <c r="AE2403" i="26"/>
  <c r="AE2411" i="26"/>
  <c r="AE2419" i="26"/>
  <c r="AE2427" i="26"/>
  <c r="AE2435" i="26"/>
  <c r="AE2443" i="26"/>
  <c r="AE2451" i="26"/>
  <c r="AE2459" i="26"/>
  <c r="AE2352" i="26"/>
  <c r="AE2360" i="26"/>
  <c r="AE2368" i="26"/>
  <c r="AE2376" i="26"/>
  <c r="AE2384" i="26"/>
  <c r="AE2392" i="26"/>
  <c r="AE2400" i="26"/>
  <c r="AE2416" i="26"/>
  <c r="AE2424" i="26"/>
  <c r="AE2349" i="26"/>
  <c r="AE2357" i="26"/>
  <c r="AE2365" i="26"/>
  <c r="AE2346" i="26"/>
  <c r="AE2354" i="26"/>
  <c r="AE2362" i="26"/>
  <c r="AE2370" i="26"/>
  <c r="AE2378" i="26"/>
  <c r="AE2386" i="26"/>
  <c r="AE2351" i="26"/>
  <c r="AE2359" i="26"/>
  <c r="AE2348" i="26"/>
  <c r="AE2356" i="26"/>
  <c r="AE2364" i="26"/>
  <c r="AE2372" i="26"/>
  <c r="AE2380" i="26"/>
  <c r="AE2388" i="26"/>
  <c r="AE2396" i="26"/>
  <c r="AE2367" i="26"/>
  <c r="AE2391" i="26"/>
  <c r="AE2422" i="26"/>
  <c r="AE2436" i="26"/>
  <c r="AE2462" i="26"/>
  <c r="AE2471" i="26"/>
  <c r="AE2479" i="26"/>
  <c r="AE2487" i="26"/>
  <c r="AE2495" i="26"/>
  <c r="AE2503" i="26"/>
  <c r="AE2511" i="26"/>
  <c r="AE2527" i="26"/>
  <c r="AE2535" i="26"/>
  <c r="AE2543" i="26"/>
  <c r="AE2407" i="26"/>
  <c r="AE2421" i="26"/>
  <c r="AE2425" i="26"/>
  <c r="AE2439" i="26"/>
  <c r="AE2457" i="26"/>
  <c r="AE2468" i="26"/>
  <c r="AE2476" i="26"/>
  <c r="AE2484" i="26"/>
  <c r="AE2492" i="26"/>
  <c r="AE2500" i="26"/>
  <c r="AE2508" i="26"/>
  <c r="AE2516" i="26"/>
  <c r="AE2524" i="26"/>
  <c r="AE2532" i="26"/>
  <c r="AE2353" i="26"/>
  <c r="AE2410" i="26"/>
  <c r="AE2414" i="26"/>
  <c r="AE2428" i="26"/>
  <c r="AE2442" i="26"/>
  <c r="AE2446" i="26"/>
  <c r="AE2452" i="26"/>
  <c r="AE2458" i="26"/>
  <c r="AE2465" i="26"/>
  <c r="AE2473" i="26"/>
  <c r="AE2481" i="26"/>
  <c r="AE2489" i="26"/>
  <c r="AE2497" i="26"/>
  <c r="AE2505" i="26"/>
  <c r="AE2513" i="26"/>
  <c r="AE2521" i="26"/>
  <c r="AE2529" i="26"/>
  <c r="AE2545" i="26"/>
  <c r="AE2553" i="26"/>
  <c r="AE2561" i="26"/>
  <c r="AE2389" i="26"/>
  <c r="AE2399" i="26"/>
  <c r="AE2413" i="26"/>
  <c r="AE2417" i="26"/>
  <c r="AE2431" i="26"/>
  <c r="AE2445" i="26"/>
  <c r="AE2447" i="26"/>
  <c r="AE2453" i="26"/>
  <c r="AE2470" i="26"/>
  <c r="AE2478" i="26"/>
  <c r="AE2486" i="26"/>
  <c r="AE2494" i="26"/>
  <c r="AE2502" i="26"/>
  <c r="AE2510" i="26"/>
  <c r="AE2526" i="26"/>
  <c r="AE2542" i="26"/>
  <c r="AE2550" i="26"/>
  <c r="AE2558" i="26"/>
  <c r="AE2382" i="26"/>
  <c r="AE2385" i="26"/>
  <c r="AE2393" i="26"/>
  <c r="AE2402" i="26"/>
  <c r="AE2406" i="26"/>
  <c r="AE2420" i="26"/>
  <c r="AE2434" i="26"/>
  <c r="AE2438" i="26"/>
  <c r="AE2467" i="26"/>
  <c r="AE2475" i="26"/>
  <c r="AE2483" i="26"/>
  <c r="AE2491" i="26"/>
  <c r="AE2515" i="26"/>
  <c r="AE2523" i="26"/>
  <c r="AE2531" i="26"/>
  <c r="AE2539" i="26"/>
  <c r="AE2377" i="26"/>
  <c r="AE2366" i="26"/>
  <c r="AE2369" i="26"/>
  <c r="AE2390" i="26"/>
  <c r="AE2412" i="26"/>
  <c r="AE2469" i="26"/>
  <c r="AE2472" i="26"/>
  <c r="AE2530" i="26"/>
  <c r="AE2536" i="26"/>
  <c r="AE2569" i="26"/>
  <c r="AE2577" i="26"/>
  <c r="AE2585" i="26"/>
  <c r="AE2375" i="26"/>
  <c r="AE2415" i="26"/>
  <c r="AE2423" i="26"/>
  <c r="AE2454" i="26"/>
  <c r="AE2522" i="26"/>
  <c r="AE2528" i="26"/>
  <c r="AE2546" i="26"/>
  <c r="AE2552" i="26"/>
  <c r="AE2556" i="26"/>
  <c r="AE2566" i="26"/>
  <c r="AE2574" i="26"/>
  <c r="AE2582" i="26"/>
  <c r="AE2590" i="26"/>
  <c r="AE2598" i="26"/>
  <c r="AE2606" i="26"/>
  <c r="AE2426" i="26"/>
  <c r="AE2449" i="26"/>
  <c r="AE2460" i="26"/>
  <c r="AE2517" i="26"/>
  <c r="AE2520" i="26"/>
  <c r="AE2555" i="26"/>
  <c r="AE2559" i="26"/>
  <c r="AE2563" i="26"/>
  <c r="AE2571" i="26"/>
  <c r="AE2579" i="26"/>
  <c r="AE2587" i="26"/>
  <c r="AE2595" i="26"/>
  <c r="AE2361" i="26"/>
  <c r="AE2429" i="26"/>
  <c r="AE2430" i="26"/>
  <c r="AE2437" i="26"/>
  <c r="AE2455" i="26"/>
  <c r="AE2506" i="26"/>
  <c r="AE2509" i="26"/>
  <c r="AE2512" i="26"/>
  <c r="AE2548" i="26"/>
  <c r="AE2568" i="26"/>
  <c r="AE2576" i="26"/>
  <c r="AE2584" i="26"/>
  <c r="AE2592" i="26"/>
  <c r="AE2600" i="26"/>
  <c r="AE2608" i="26"/>
  <c r="AE2433" i="26"/>
  <c r="AE2441" i="26"/>
  <c r="AE2450" i="26"/>
  <c r="AE2461" i="26"/>
  <c r="AE2498" i="26"/>
  <c r="AE2504" i="26"/>
  <c r="AE2541" i="26"/>
  <c r="AE2547" i="26"/>
  <c r="AE2565" i="26"/>
  <c r="AE2573" i="26"/>
  <c r="AE2581" i="26"/>
  <c r="AE2589" i="26"/>
  <c r="AE2597" i="26"/>
  <c r="AE2605" i="26"/>
  <c r="AE2358" i="26"/>
  <c r="AE2444" i="26"/>
  <c r="AE2456" i="26"/>
  <c r="AE2490" i="26"/>
  <c r="AE2554" i="26"/>
  <c r="AE2562" i="26"/>
  <c r="AE2578" i="26"/>
  <c r="AE2586" i="26"/>
  <c r="AE2594" i="26"/>
  <c r="AE2602" i="26"/>
  <c r="AE2383" i="26"/>
  <c r="AE2397" i="26"/>
  <c r="AE2482" i="26"/>
  <c r="AE2485" i="26"/>
  <c r="AE2557" i="26"/>
  <c r="AE2567" i="26"/>
  <c r="AE2599" i="26"/>
  <c r="AE2401" i="26"/>
  <c r="AE2409" i="26"/>
  <c r="AE2538" i="26"/>
  <c r="AE2560" i="26"/>
  <c r="AE2588" i="26"/>
  <c r="AE2398" i="26"/>
  <c r="AE2575" i="26"/>
  <c r="AE2607" i="26"/>
  <c r="AE2474" i="26"/>
  <c r="AE2477" i="26"/>
  <c r="AE2564" i="26"/>
  <c r="AE2583" i="26"/>
  <c r="AE2544" i="26"/>
  <c r="AE2572" i="26"/>
  <c r="AE2604" i="26"/>
  <c r="AE2580" i="26"/>
  <c r="AE2540" i="26"/>
  <c r="AE1436" i="26"/>
  <c r="W2347" i="26"/>
  <c r="W2355" i="26"/>
  <c r="W2363" i="26"/>
  <c r="W2379" i="26"/>
  <c r="W2387" i="26"/>
  <c r="W2395" i="26"/>
  <c r="W2403" i="26"/>
  <c r="W2411" i="26"/>
  <c r="W2419" i="26"/>
  <c r="W2427" i="26"/>
  <c r="W2435" i="26"/>
  <c r="W2443" i="26"/>
  <c r="W2451" i="26"/>
  <c r="W2459" i="26"/>
  <c r="W2352" i="26"/>
  <c r="W2360" i="26"/>
  <c r="W2368" i="26"/>
  <c r="W2376" i="26"/>
  <c r="W2384" i="26"/>
  <c r="W2392" i="26"/>
  <c r="W2400" i="26"/>
  <c r="W2416" i="26"/>
  <c r="W2424" i="26"/>
  <c r="W2349" i="26"/>
  <c r="W2357" i="26"/>
  <c r="W2365" i="26"/>
  <c r="W2346" i="26"/>
  <c r="W2354" i="26"/>
  <c r="W2362" i="26"/>
  <c r="W2370" i="26"/>
  <c r="W2378" i="26"/>
  <c r="W2386" i="26"/>
  <c r="W2351" i="26"/>
  <c r="W2359" i="26"/>
  <c r="W2348" i="26"/>
  <c r="W2356" i="26"/>
  <c r="W2364" i="26"/>
  <c r="W2372" i="26"/>
  <c r="W2380" i="26"/>
  <c r="W2388" i="26"/>
  <c r="W2396" i="26"/>
  <c r="W2353" i="26"/>
  <c r="W2398" i="26"/>
  <c r="W2412" i="26"/>
  <c r="W2426" i="26"/>
  <c r="W2430" i="26"/>
  <c r="W2444" i="26"/>
  <c r="W2450" i="26"/>
  <c r="W2456" i="26"/>
  <c r="W2471" i="26"/>
  <c r="W2479" i="26"/>
  <c r="W2487" i="26"/>
  <c r="W2495" i="26"/>
  <c r="W2503" i="26"/>
  <c r="W2511" i="26"/>
  <c r="W2527" i="26"/>
  <c r="W2535" i="26"/>
  <c r="W2543" i="26"/>
  <c r="W2382" i="26"/>
  <c r="W2385" i="26"/>
  <c r="W2390" i="26"/>
  <c r="W2397" i="26"/>
  <c r="W2401" i="26"/>
  <c r="W2415" i="26"/>
  <c r="W2429" i="26"/>
  <c r="W2433" i="26"/>
  <c r="W2462" i="26"/>
  <c r="W2468" i="26"/>
  <c r="W2476" i="26"/>
  <c r="W2484" i="26"/>
  <c r="W2492" i="26"/>
  <c r="W2500" i="26"/>
  <c r="W2508" i="26"/>
  <c r="W2516" i="26"/>
  <c r="W2524" i="26"/>
  <c r="W2532" i="26"/>
  <c r="W2377" i="26"/>
  <c r="W2422" i="26"/>
  <c r="W2436" i="26"/>
  <c r="W2457" i="26"/>
  <c r="W2465" i="26"/>
  <c r="W2473" i="26"/>
  <c r="W2481" i="26"/>
  <c r="W2489" i="26"/>
  <c r="W2497" i="26"/>
  <c r="W2505" i="26"/>
  <c r="W2513" i="26"/>
  <c r="W2521" i="26"/>
  <c r="W2529" i="26"/>
  <c r="W2545" i="26"/>
  <c r="W2553" i="26"/>
  <c r="W2561" i="26"/>
  <c r="W2366" i="26"/>
  <c r="W2369" i="26"/>
  <c r="W2383" i="26"/>
  <c r="W2391" i="26"/>
  <c r="W2407" i="26"/>
  <c r="W2421" i="26"/>
  <c r="W2425" i="26"/>
  <c r="W2439" i="26"/>
  <c r="W2452" i="26"/>
  <c r="W2458" i="26"/>
  <c r="W2470" i="26"/>
  <c r="W2478" i="26"/>
  <c r="W2486" i="26"/>
  <c r="W2494" i="26"/>
  <c r="W2502" i="26"/>
  <c r="W2510" i="26"/>
  <c r="W2526" i="26"/>
  <c r="W2542" i="26"/>
  <c r="W2550" i="26"/>
  <c r="W2558" i="26"/>
  <c r="W2361" i="26"/>
  <c r="W2375" i="26"/>
  <c r="W2410" i="26"/>
  <c r="W2414" i="26"/>
  <c r="W2428" i="26"/>
  <c r="W2442" i="26"/>
  <c r="W2446" i="26"/>
  <c r="W2447" i="26"/>
  <c r="W2453" i="26"/>
  <c r="W2467" i="26"/>
  <c r="W2475" i="26"/>
  <c r="W2483" i="26"/>
  <c r="W2491" i="26"/>
  <c r="W2515" i="26"/>
  <c r="W2523" i="26"/>
  <c r="W2531" i="26"/>
  <c r="W2539" i="26"/>
  <c r="W2358" i="26"/>
  <c r="W2367" i="26"/>
  <c r="W2423" i="26"/>
  <c r="W2431" i="26"/>
  <c r="W2449" i="26"/>
  <c r="W2460" i="26"/>
  <c r="W2506" i="26"/>
  <c r="W2509" i="26"/>
  <c r="W2512" i="26"/>
  <c r="W2541" i="26"/>
  <c r="W2557" i="26"/>
  <c r="W2569" i="26"/>
  <c r="W2577" i="26"/>
  <c r="W2585" i="26"/>
  <c r="W2434" i="26"/>
  <c r="W2455" i="26"/>
  <c r="W2498" i="26"/>
  <c r="W2501" i="26"/>
  <c r="W2504" i="26"/>
  <c r="W2560" i="26"/>
  <c r="W2566" i="26"/>
  <c r="W2574" i="26"/>
  <c r="W2582" i="26"/>
  <c r="W2590" i="26"/>
  <c r="W2598" i="26"/>
  <c r="W2606" i="26"/>
  <c r="W2389" i="26"/>
  <c r="W2437" i="26"/>
  <c r="W2438" i="26"/>
  <c r="W2445" i="26"/>
  <c r="W2461" i="26"/>
  <c r="W2490" i="26"/>
  <c r="W2540" i="26"/>
  <c r="W2563" i="26"/>
  <c r="W2571" i="26"/>
  <c r="W2579" i="26"/>
  <c r="W2587" i="26"/>
  <c r="W2595" i="26"/>
  <c r="W2399" i="26"/>
  <c r="W2441" i="26"/>
  <c r="W2482" i="26"/>
  <c r="W2485" i="26"/>
  <c r="W2544" i="26"/>
  <c r="W2552" i="26"/>
  <c r="W2556" i="26"/>
  <c r="W2568" i="26"/>
  <c r="W2576" i="26"/>
  <c r="W2584" i="26"/>
  <c r="W2592" i="26"/>
  <c r="W2600" i="26"/>
  <c r="W2608" i="26"/>
  <c r="W2402" i="26"/>
  <c r="W2474" i="26"/>
  <c r="W2477" i="26"/>
  <c r="W2538" i="26"/>
  <c r="W2546" i="26"/>
  <c r="W2555" i="26"/>
  <c r="W2559" i="26"/>
  <c r="W2565" i="26"/>
  <c r="W2573" i="26"/>
  <c r="W2581" i="26"/>
  <c r="W2589" i="26"/>
  <c r="W2597" i="26"/>
  <c r="W2605" i="26"/>
  <c r="W2393" i="26"/>
  <c r="W2406" i="26"/>
  <c r="W2413" i="26"/>
  <c r="W2469" i="26"/>
  <c r="W2472" i="26"/>
  <c r="W2530" i="26"/>
  <c r="W2536" i="26"/>
  <c r="W2548" i="26"/>
  <c r="W2562" i="26"/>
  <c r="W2578" i="26"/>
  <c r="W2586" i="26"/>
  <c r="W2594" i="26"/>
  <c r="W2602" i="26"/>
  <c r="W2409" i="26"/>
  <c r="W2417" i="26"/>
  <c r="W2547" i="26"/>
  <c r="W2575" i="26"/>
  <c r="W2607" i="26"/>
  <c r="W2564" i="26"/>
  <c r="W2583" i="26"/>
  <c r="W2572" i="26"/>
  <c r="W2522" i="26"/>
  <c r="W2528" i="26"/>
  <c r="W2580" i="26"/>
  <c r="W2520" i="26"/>
  <c r="W2588" i="26"/>
  <c r="W2567" i="26"/>
  <c r="W2420" i="26"/>
  <c r="W2599" i="26"/>
  <c r="W2454" i="26"/>
  <c r="W2517" i="26"/>
  <c r="W2554" i="26"/>
  <c r="W1436" i="26"/>
  <c r="O2347" i="26"/>
  <c r="O2355" i="26"/>
  <c r="O2363" i="26"/>
  <c r="O2379" i="26"/>
  <c r="O2387" i="26"/>
  <c r="O2395" i="26"/>
  <c r="O2403" i="26"/>
  <c r="O2411" i="26"/>
  <c r="O2419" i="26"/>
  <c r="O2427" i="26"/>
  <c r="O2435" i="26"/>
  <c r="O2443" i="26"/>
  <c r="O2451" i="26"/>
  <c r="O2459" i="26"/>
  <c r="O2352" i="26"/>
  <c r="O2360" i="26"/>
  <c r="O2368" i="26"/>
  <c r="O2376" i="26"/>
  <c r="O2384" i="26"/>
  <c r="O2392" i="26"/>
  <c r="O2400" i="26"/>
  <c r="O2416" i="26"/>
  <c r="O2424" i="26"/>
  <c r="O2349" i="26"/>
  <c r="O2357" i="26"/>
  <c r="O2365" i="26"/>
  <c r="O2346" i="26"/>
  <c r="O2354" i="26"/>
  <c r="O2362" i="26"/>
  <c r="O2370" i="26"/>
  <c r="O2378" i="26"/>
  <c r="O2386" i="26"/>
  <c r="O2351" i="26"/>
  <c r="O2359" i="26"/>
  <c r="O2348" i="26"/>
  <c r="O2356" i="26"/>
  <c r="O2364" i="26"/>
  <c r="O2372" i="26"/>
  <c r="O2380" i="26"/>
  <c r="O2388" i="26"/>
  <c r="O2396" i="26"/>
  <c r="O2366" i="26"/>
  <c r="O2369" i="26"/>
  <c r="O2383" i="26"/>
  <c r="O2402" i="26"/>
  <c r="O2406" i="26"/>
  <c r="O2420" i="26"/>
  <c r="O2434" i="26"/>
  <c r="O2438" i="26"/>
  <c r="O2449" i="26"/>
  <c r="O2455" i="26"/>
  <c r="O2461" i="26"/>
  <c r="O2471" i="26"/>
  <c r="O2479" i="26"/>
  <c r="O2487" i="26"/>
  <c r="O2495" i="26"/>
  <c r="O2511" i="26"/>
  <c r="O2527" i="26"/>
  <c r="O2535" i="26"/>
  <c r="O2543" i="26"/>
  <c r="O2361" i="26"/>
  <c r="O2375" i="26"/>
  <c r="O2389" i="26"/>
  <c r="O2409" i="26"/>
  <c r="O2423" i="26"/>
  <c r="O2437" i="26"/>
  <c r="O2441" i="26"/>
  <c r="O2450" i="26"/>
  <c r="O2456" i="26"/>
  <c r="O2468" i="26"/>
  <c r="O2476" i="26"/>
  <c r="O2484" i="26"/>
  <c r="O2492" i="26"/>
  <c r="O2500" i="26"/>
  <c r="O2508" i="26"/>
  <c r="O2516" i="26"/>
  <c r="O2524" i="26"/>
  <c r="O2532" i="26"/>
  <c r="O2540" i="26"/>
  <c r="O2367" i="26"/>
  <c r="O2393" i="26"/>
  <c r="O2398" i="26"/>
  <c r="O2412" i="26"/>
  <c r="O2426" i="26"/>
  <c r="O2430" i="26"/>
  <c r="O2444" i="26"/>
  <c r="O2462" i="26"/>
  <c r="O2465" i="26"/>
  <c r="O2473" i="26"/>
  <c r="O2481" i="26"/>
  <c r="O2489" i="26"/>
  <c r="O2497" i="26"/>
  <c r="O2505" i="26"/>
  <c r="O2513" i="26"/>
  <c r="O2521" i="26"/>
  <c r="O2529" i="26"/>
  <c r="O2545" i="26"/>
  <c r="O2553" i="26"/>
  <c r="O2561" i="26"/>
  <c r="O2358" i="26"/>
  <c r="O2397" i="26"/>
  <c r="O2401" i="26"/>
  <c r="O2415" i="26"/>
  <c r="O2429" i="26"/>
  <c r="O2433" i="26"/>
  <c r="O2457" i="26"/>
  <c r="O2470" i="26"/>
  <c r="O2478" i="26"/>
  <c r="O2486" i="26"/>
  <c r="O2494" i="26"/>
  <c r="O2502" i="26"/>
  <c r="O2510" i="26"/>
  <c r="O2526" i="26"/>
  <c r="O2542" i="26"/>
  <c r="O2550" i="26"/>
  <c r="O2558" i="26"/>
  <c r="O2390" i="26"/>
  <c r="O2422" i="26"/>
  <c r="O2436" i="26"/>
  <c r="O2452" i="26"/>
  <c r="O2458" i="26"/>
  <c r="O2467" i="26"/>
  <c r="O2475" i="26"/>
  <c r="O2483" i="26"/>
  <c r="O2491" i="26"/>
  <c r="O2515" i="26"/>
  <c r="O2523" i="26"/>
  <c r="O2531" i="26"/>
  <c r="O2539" i="26"/>
  <c r="O2547" i="26"/>
  <c r="O2442" i="26"/>
  <c r="O2482" i="26"/>
  <c r="O2485" i="26"/>
  <c r="O2569" i="26"/>
  <c r="O2577" i="26"/>
  <c r="O2585" i="26"/>
  <c r="O2445" i="26"/>
  <c r="O2446" i="26"/>
  <c r="O2447" i="26"/>
  <c r="O2474" i="26"/>
  <c r="O2477" i="26"/>
  <c r="O2538" i="26"/>
  <c r="O2554" i="26"/>
  <c r="O2566" i="26"/>
  <c r="O2574" i="26"/>
  <c r="O2582" i="26"/>
  <c r="O2590" i="26"/>
  <c r="O2598" i="26"/>
  <c r="O2606" i="26"/>
  <c r="O2353" i="26"/>
  <c r="O2382" i="26"/>
  <c r="O2385" i="26"/>
  <c r="O2391" i="26"/>
  <c r="O2399" i="26"/>
  <c r="O2407" i="26"/>
  <c r="O2453" i="26"/>
  <c r="O2469" i="26"/>
  <c r="O2472" i="26"/>
  <c r="O2530" i="26"/>
  <c r="O2536" i="26"/>
  <c r="O2557" i="26"/>
  <c r="O2563" i="26"/>
  <c r="O2571" i="26"/>
  <c r="O2579" i="26"/>
  <c r="O2587" i="26"/>
  <c r="O2595" i="26"/>
  <c r="O2410" i="26"/>
  <c r="O2522" i="26"/>
  <c r="O2528" i="26"/>
  <c r="O2560" i="26"/>
  <c r="O2568" i="26"/>
  <c r="O2576" i="26"/>
  <c r="O2584" i="26"/>
  <c r="O2592" i="26"/>
  <c r="O2600" i="26"/>
  <c r="O2608" i="26"/>
  <c r="O2413" i="26"/>
  <c r="O2414" i="26"/>
  <c r="O2421" i="26"/>
  <c r="O2517" i="26"/>
  <c r="O2520" i="26"/>
  <c r="O2541" i="26"/>
  <c r="O2565" i="26"/>
  <c r="O2573" i="26"/>
  <c r="O2581" i="26"/>
  <c r="O2589" i="26"/>
  <c r="O2597" i="26"/>
  <c r="O2605" i="26"/>
  <c r="O2377" i="26"/>
  <c r="O2417" i="26"/>
  <c r="O2425" i="26"/>
  <c r="O2454" i="26"/>
  <c r="O2506" i="26"/>
  <c r="O2509" i="26"/>
  <c r="O2512" i="26"/>
  <c r="O2552" i="26"/>
  <c r="O2556" i="26"/>
  <c r="O2578" i="26"/>
  <c r="O2586" i="26"/>
  <c r="O2594" i="26"/>
  <c r="O2602" i="26"/>
  <c r="O2559" i="26"/>
  <c r="O2583" i="26"/>
  <c r="O2562" i="26"/>
  <c r="O2572" i="26"/>
  <c r="O2604" i="26"/>
  <c r="O2498" i="26"/>
  <c r="O2504" i="26"/>
  <c r="O2555" i="26"/>
  <c r="O2544" i="26"/>
  <c r="O2546" i="26"/>
  <c r="O2580" i="26"/>
  <c r="O2460" i="26"/>
  <c r="O2567" i="26"/>
  <c r="O2599" i="26"/>
  <c r="O2431" i="26"/>
  <c r="O2439" i="26"/>
  <c r="O2490" i="26"/>
  <c r="O2548" i="26"/>
  <c r="O2588" i="26"/>
  <c r="O2575" i="26"/>
  <c r="O2607" i="26"/>
  <c r="O2564" i="26"/>
  <c r="O2428" i="26"/>
  <c r="O1436" i="26"/>
  <c r="G2347" i="26"/>
  <c r="G2355" i="26"/>
  <c r="G2363" i="26"/>
  <c r="G2379" i="26"/>
  <c r="G2387" i="26"/>
  <c r="G2395" i="26"/>
  <c r="G2403" i="26"/>
  <c r="G2411" i="26"/>
  <c r="G2419" i="26"/>
  <c r="G2427" i="26"/>
  <c r="G2435" i="26"/>
  <c r="G2443" i="26"/>
  <c r="G2451" i="26"/>
  <c r="G2459" i="26"/>
  <c r="G2352" i="26"/>
  <c r="G2360" i="26"/>
  <c r="G2368" i="26"/>
  <c r="G2376" i="26"/>
  <c r="G2384" i="26"/>
  <c r="G2392" i="26"/>
  <c r="G2400" i="26"/>
  <c r="G2416" i="26"/>
  <c r="G2424" i="26"/>
  <c r="G2349" i="26"/>
  <c r="G2357" i="26"/>
  <c r="G2365" i="26"/>
  <c r="G2346" i="26"/>
  <c r="G2354" i="26"/>
  <c r="G2362" i="26"/>
  <c r="G2370" i="26"/>
  <c r="G2378" i="26"/>
  <c r="G2386" i="26"/>
  <c r="G2351" i="26"/>
  <c r="G2359" i="26"/>
  <c r="G2348" i="26"/>
  <c r="G2356" i="26"/>
  <c r="G2364" i="26"/>
  <c r="G2372" i="26"/>
  <c r="G2380" i="26"/>
  <c r="G2388" i="26"/>
  <c r="G2396" i="26"/>
  <c r="G2410" i="26"/>
  <c r="G2414" i="26"/>
  <c r="G2428" i="26"/>
  <c r="G2442" i="26"/>
  <c r="G2446" i="26"/>
  <c r="G2454" i="26"/>
  <c r="G2460" i="26"/>
  <c r="G2471" i="26"/>
  <c r="G2479" i="26"/>
  <c r="G2487" i="26"/>
  <c r="G2495" i="26"/>
  <c r="G2503" i="26"/>
  <c r="G2511" i="26"/>
  <c r="G2527" i="26"/>
  <c r="G2535" i="26"/>
  <c r="G2543" i="26"/>
  <c r="G2358" i="26"/>
  <c r="G2391" i="26"/>
  <c r="G2399" i="26"/>
  <c r="G2413" i="26"/>
  <c r="G2417" i="26"/>
  <c r="G2431" i="26"/>
  <c r="G2445" i="26"/>
  <c r="G2449" i="26"/>
  <c r="G2455" i="26"/>
  <c r="G2461" i="26"/>
  <c r="G2468" i="26"/>
  <c r="G2476" i="26"/>
  <c r="G2484" i="26"/>
  <c r="G2492" i="26"/>
  <c r="G2500" i="26"/>
  <c r="G2508" i="26"/>
  <c r="G2516" i="26"/>
  <c r="G2524" i="26"/>
  <c r="G2532" i="26"/>
  <c r="G2540" i="26"/>
  <c r="G2402" i="26"/>
  <c r="G2406" i="26"/>
  <c r="G2420" i="26"/>
  <c r="G2434" i="26"/>
  <c r="G2438" i="26"/>
  <c r="G2450" i="26"/>
  <c r="G2456" i="26"/>
  <c r="G2465" i="26"/>
  <c r="G2473" i="26"/>
  <c r="G2481" i="26"/>
  <c r="G2489" i="26"/>
  <c r="G2497" i="26"/>
  <c r="G2505" i="26"/>
  <c r="G2513" i="26"/>
  <c r="G2521" i="26"/>
  <c r="G2529" i="26"/>
  <c r="G2545" i="26"/>
  <c r="G2553" i="26"/>
  <c r="G2561" i="26"/>
  <c r="G2382" i="26"/>
  <c r="G2385" i="26"/>
  <c r="G2409" i="26"/>
  <c r="G2423" i="26"/>
  <c r="G2437" i="26"/>
  <c r="G2441" i="26"/>
  <c r="G2462" i="26"/>
  <c r="G2470" i="26"/>
  <c r="G2478" i="26"/>
  <c r="G2486" i="26"/>
  <c r="G2494" i="26"/>
  <c r="G2502" i="26"/>
  <c r="G2510" i="26"/>
  <c r="G2526" i="26"/>
  <c r="G2542" i="26"/>
  <c r="G2550" i="26"/>
  <c r="G2558" i="26"/>
  <c r="G2353" i="26"/>
  <c r="G2377" i="26"/>
  <c r="G2389" i="26"/>
  <c r="G2398" i="26"/>
  <c r="G2412" i="26"/>
  <c r="G2426" i="26"/>
  <c r="G2430" i="26"/>
  <c r="G2444" i="26"/>
  <c r="G2457" i="26"/>
  <c r="G2467" i="26"/>
  <c r="G2475" i="26"/>
  <c r="G2483" i="26"/>
  <c r="G2491" i="26"/>
  <c r="G2515" i="26"/>
  <c r="G2523" i="26"/>
  <c r="G2531" i="26"/>
  <c r="G2539" i="26"/>
  <c r="G2547" i="26"/>
  <c r="G2366" i="26"/>
  <c r="G2369" i="26"/>
  <c r="G2383" i="26"/>
  <c r="G2393" i="26"/>
  <c r="G2361" i="26"/>
  <c r="G2453" i="26"/>
  <c r="G2522" i="26"/>
  <c r="G2528" i="26"/>
  <c r="G2541" i="26"/>
  <c r="G2555" i="26"/>
  <c r="G2559" i="26"/>
  <c r="G2569" i="26"/>
  <c r="G2577" i="26"/>
  <c r="G2585" i="26"/>
  <c r="G2367" i="26"/>
  <c r="G2407" i="26"/>
  <c r="G2415" i="26"/>
  <c r="G2517" i="26"/>
  <c r="G2520" i="26"/>
  <c r="G2548" i="26"/>
  <c r="G2562" i="26"/>
  <c r="G2566" i="26"/>
  <c r="G2574" i="26"/>
  <c r="G2582" i="26"/>
  <c r="G2590" i="26"/>
  <c r="G2598" i="26"/>
  <c r="G2606" i="26"/>
  <c r="G2506" i="26"/>
  <c r="G2509" i="26"/>
  <c r="G2512" i="26"/>
  <c r="G2546" i="26"/>
  <c r="G2563" i="26"/>
  <c r="G2571" i="26"/>
  <c r="G2579" i="26"/>
  <c r="G2587" i="26"/>
  <c r="G2595" i="26"/>
  <c r="G2421" i="26"/>
  <c r="G2422" i="26"/>
  <c r="G2429" i="26"/>
  <c r="G2498" i="26"/>
  <c r="G2504" i="26"/>
  <c r="G2544" i="26"/>
  <c r="G2554" i="26"/>
  <c r="G2568" i="26"/>
  <c r="G2576" i="26"/>
  <c r="G2584" i="26"/>
  <c r="G2592" i="26"/>
  <c r="G2600" i="26"/>
  <c r="G2608" i="26"/>
  <c r="G2425" i="26"/>
  <c r="G2433" i="26"/>
  <c r="G2490" i="26"/>
  <c r="G2557" i="26"/>
  <c r="G2565" i="26"/>
  <c r="G2573" i="26"/>
  <c r="G2581" i="26"/>
  <c r="G2589" i="26"/>
  <c r="G2597" i="26"/>
  <c r="G2605" i="26"/>
  <c r="G2390" i="26"/>
  <c r="G2436" i="26"/>
  <c r="G2482" i="26"/>
  <c r="G2485" i="26"/>
  <c r="G2560" i="26"/>
  <c r="G2578" i="26"/>
  <c r="G2586" i="26"/>
  <c r="G2594" i="26"/>
  <c r="G2602" i="26"/>
  <c r="G2452" i="26"/>
  <c r="G2474" i="26"/>
  <c r="G2477" i="26"/>
  <c r="G2530" i="26"/>
  <c r="G2536" i="26"/>
  <c r="G2552" i="26"/>
  <c r="G2580" i="26"/>
  <c r="G2375" i="26"/>
  <c r="G2567" i="26"/>
  <c r="G2599" i="26"/>
  <c r="G2469" i="26"/>
  <c r="G2472" i="26"/>
  <c r="G2588" i="26"/>
  <c r="G2439" i="26"/>
  <c r="G2575" i="26"/>
  <c r="G2607" i="26"/>
  <c r="G2447" i="26"/>
  <c r="G2564" i="26"/>
  <c r="G2401" i="26"/>
  <c r="G2556" i="26"/>
  <c r="G2572" i="26"/>
  <c r="G2538" i="26"/>
  <c r="G2583" i="26"/>
  <c r="G2397" i="26"/>
  <c r="G2458" i="26"/>
  <c r="G1436" i="26"/>
  <c r="F830" i="26"/>
  <c r="F680" i="26"/>
  <c r="F740" i="26"/>
  <c r="N740" i="26"/>
  <c r="V740" i="26"/>
  <c r="G1445" i="26"/>
  <c r="AG1442" i="26"/>
  <c r="AG1649" i="26"/>
  <c r="AG1394" i="26"/>
  <c r="Y1520" i="26"/>
  <c r="Q1520" i="26"/>
  <c r="I1520" i="26"/>
  <c r="T1592" i="26"/>
  <c r="Y1583" i="26"/>
  <c r="Q1583" i="26"/>
  <c r="I1583" i="26"/>
  <c r="AB1450" i="26"/>
  <c r="T1450" i="26"/>
  <c r="L1450" i="26"/>
  <c r="AF1608" i="26"/>
  <c r="X1608" i="26"/>
  <c r="P1608" i="26"/>
  <c r="H1608" i="26"/>
  <c r="Y1368" i="26"/>
  <c r="Q1368" i="26"/>
  <c r="I1368" i="26"/>
  <c r="AB1356" i="26"/>
  <c r="T1356" i="26"/>
  <c r="L1356" i="26"/>
  <c r="AC1721" i="26"/>
  <c r="U1721" i="26"/>
  <c r="M1721" i="26"/>
  <c r="AB1675" i="26"/>
  <c r="T1675" i="26"/>
  <c r="L1675" i="26"/>
  <c r="Z1293" i="26"/>
  <c r="R1293" i="26"/>
  <c r="J1293" i="26"/>
  <c r="AB1690" i="26"/>
  <c r="T1690" i="26"/>
  <c r="L1690" i="26"/>
  <c r="AD1510" i="26"/>
  <c r="V1510" i="26"/>
  <c r="N1510" i="26"/>
  <c r="F1510" i="26"/>
  <c r="AB1339" i="26"/>
  <c r="T1339" i="26"/>
  <c r="L1339" i="26"/>
  <c r="Y1707" i="26"/>
  <c r="Q1707" i="26"/>
  <c r="I1707" i="26"/>
  <c r="AB1398" i="26"/>
  <c r="T1398" i="26"/>
  <c r="L1398" i="26"/>
  <c r="AD1394" i="26"/>
  <c r="V1394" i="26"/>
  <c r="N1394" i="26"/>
  <c r="F1394" i="26"/>
  <c r="AA1523" i="26"/>
  <c r="S1523" i="26"/>
  <c r="K1523" i="26"/>
  <c r="AD1649" i="26"/>
  <c r="V1649" i="26"/>
  <c r="N1649" i="26"/>
  <c r="F1649" i="26"/>
  <c r="AD1200" i="26"/>
  <c r="V1200" i="26"/>
  <c r="N1200" i="26"/>
  <c r="F1200" i="26"/>
  <c r="AB1268" i="26"/>
  <c r="T1268" i="26"/>
  <c r="L1268" i="26"/>
  <c r="Q1306" i="26"/>
  <c r="I1306" i="26"/>
  <c r="Z832" i="26"/>
  <c r="R832" i="26"/>
  <c r="J832" i="26"/>
  <c r="AF1601" i="26"/>
  <c r="X1601" i="26"/>
  <c r="P1601" i="26"/>
  <c r="H1601" i="26"/>
  <c r="AG1383" i="26"/>
  <c r="Y1383" i="26"/>
  <c r="Q1383" i="26"/>
  <c r="I1383" i="26"/>
  <c r="AD1325" i="26"/>
  <c r="V1325" i="26"/>
  <c r="N1325" i="26"/>
  <c r="F1325" i="26"/>
  <c r="AD821" i="26"/>
  <c r="N821" i="26"/>
  <c r="F821" i="26"/>
  <c r="AF1513" i="26"/>
  <c r="X1513" i="26"/>
  <c r="P1513" i="26"/>
  <c r="H1513" i="26"/>
  <c r="F1348" i="26"/>
  <c r="AB2617" i="26"/>
  <c r="AB1445" i="26"/>
  <c r="T2617" i="26"/>
  <c r="T1445" i="26"/>
  <c r="L2617" i="26"/>
  <c r="L1445" i="26"/>
  <c r="AE2614" i="26"/>
  <c r="AE1442" i="26"/>
  <c r="AE1557" i="26"/>
  <c r="W2614" i="26"/>
  <c r="W1442" i="26"/>
  <c r="W1557" i="26"/>
  <c r="O2614" i="26"/>
  <c r="O1442" i="26"/>
  <c r="O1557" i="26"/>
  <c r="G2614" i="26"/>
  <c r="G1442" i="26"/>
  <c r="G1557" i="26"/>
  <c r="Z2613" i="26"/>
  <c r="R2613" i="26"/>
  <c r="J2613" i="26"/>
  <c r="AD2352" i="26"/>
  <c r="AD2360" i="26"/>
  <c r="AD2368" i="26"/>
  <c r="AD2376" i="26"/>
  <c r="AD2384" i="26"/>
  <c r="AD2392" i="26"/>
  <c r="AD2400" i="26"/>
  <c r="AD2416" i="26"/>
  <c r="AD2424" i="26"/>
  <c r="AD2456" i="26"/>
  <c r="AD2349" i="26"/>
  <c r="AD2357" i="26"/>
  <c r="AD2365" i="26"/>
  <c r="AD2389" i="26"/>
  <c r="AD2397" i="26"/>
  <c r="AD2413" i="26"/>
  <c r="AD2421" i="26"/>
  <c r="AD2429" i="26"/>
  <c r="AD2437" i="26"/>
  <c r="AD2445" i="26"/>
  <c r="AD2346" i="26"/>
  <c r="AD2354" i="26"/>
  <c r="AD2362" i="26"/>
  <c r="AD1497" i="26"/>
  <c r="AD2370" i="26"/>
  <c r="AD2378" i="26"/>
  <c r="AD2386" i="26"/>
  <c r="AD2351" i="26"/>
  <c r="AD2359" i="26"/>
  <c r="AD2367" i="26"/>
  <c r="AD2375" i="26"/>
  <c r="AD2383" i="26"/>
  <c r="AD2348" i="26"/>
  <c r="AD2356" i="26"/>
  <c r="AD2361" i="26"/>
  <c r="AD2369" i="26"/>
  <c r="AD2377" i="26"/>
  <c r="AD2385" i="26"/>
  <c r="AD2393" i="26"/>
  <c r="AD1589" i="26"/>
  <c r="AD2395" i="26"/>
  <c r="AD2407" i="26"/>
  <c r="AD2411" i="26"/>
  <c r="AD2425" i="26"/>
  <c r="AD2439" i="26"/>
  <c r="AD2443" i="26"/>
  <c r="AD2451" i="26"/>
  <c r="AD2457" i="26"/>
  <c r="AD2468" i="26"/>
  <c r="AD2476" i="26"/>
  <c r="AD2484" i="26"/>
  <c r="AD2492" i="26"/>
  <c r="AD2500" i="26"/>
  <c r="AD2508" i="26"/>
  <c r="AD2516" i="26"/>
  <c r="AD2524" i="26"/>
  <c r="AD2532" i="26"/>
  <c r="AD2540" i="26"/>
  <c r="AD2355" i="26"/>
  <c r="AD2388" i="26"/>
  <c r="AD2410" i="26"/>
  <c r="AD2414" i="26"/>
  <c r="AD2428" i="26"/>
  <c r="AD2442" i="26"/>
  <c r="AD2446" i="26"/>
  <c r="AD2452" i="26"/>
  <c r="AD2458" i="26"/>
  <c r="AD2465" i="26"/>
  <c r="AD2473" i="26"/>
  <c r="AD2481" i="26"/>
  <c r="AD2489" i="26"/>
  <c r="AD2497" i="26"/>
  <c r="AD2505" i="26"/>
  <c r="AD2513" i="26"/>
  <c r="AD2521" i="26"/>
  <c r="AD2529" i="26"/>
  <c r="AD2537" i="26"/>
  <c r="AD2396" i="26"/>
  <c r="AD2399" i="26"/>
  <c r="AD2403" i="26"/>
  <c r="AD2417" i="26"/>
  <c r="AD2431" i="26"/>
  <c r="AD2435" i="26"/>
  <c r="AD2447" i="26"/>
  <c r="AD2453" i="26"/>
  <c r="AD2470" i="26"/>
  <c r="AD2478" i="26"/>
  <c r="AD2486" i="26"/>
  <c r="AD2494" i="26"/>
  <c r="AD2502" i="26"/>
  <c r="AD2510" i="26"/>
  <c r="AD2526" i="26"/>
  <c r="AD2542" i="26"/>
  <c r="AD2550" i="26"/>
  <c r="AD2558" i="26"/>
  <c r="AD2379" i="26"/>
  <c r="AD2382" i="26"/>
  <c r="AD2402" i="26"/>
  <c r="AD2406" i="26"/>
  <c r="AD2420" i="26"/>
  <c r="AD2434" i="26"/>
  <c r="AD2438" i="26"/>
  <c r="AD2459" i="26"/>
  <c r="AD2467" i="26"/>
  <c r="AD2475" i="26"/>
  <c r="AD2483" i="26"/>
  <c r="AD2491" i="26"/>
  <c r="AD2515" i="26"/>
  <c r="AD2523" i="26"/>
  <c r="AD2531" i="26"/>
  <c r="AD2539" i="26"/>
  <c r="AD2547" i="26"/>
  <c r="AD2555" i="26"/>
  <c r="AD2409" i="26"/>
  <c r="AD2423" i="26"/>
  <c r="AD2427" i="26"/>
  <c r="AD2441" i="26"/>
  <c r="AD2454" i="26"/>
  <c r="AD2460" i="26"/>
  <c r="AD2472" i="26"/>
  <c r="AD2488" i="26"/>
  <c r="AD2504" i="26"/>
  <c r="AD2512" i="26"/>
  <c r="AD2520" i="26"/>
  <c r="AD2528" i="26"/>
  <c r="AD2536" i="26"/>
  <c r="AD2544" i="26"/>
  <c r="AD2363" i="26"/>
  <c r="AD2366" i="26"/>
  <c r="AD2380" i="26"/>
  <c r="AD2390" i="26"/>
  <c r="AD2394" i="26"/>
  <c r="AD2372" i="26"/>
  <c r="AD2415" i="26"/>
  <c r="AD2522" i="26"/>
  <c r="AD2546" i="26"/>
  <c r="AD2552" i="26"/>
  <c r="AD2556" i="26"/>
  <c r="AD2566" i="26"/>
  <c r="AD2574" i="26"/>
  <c r="AD2582" i="26"/>
  <c r="AD2590" i="26"/>
  <c r="AD2598" i="26"/>
  <c r="AD2606" i="26"/>
  <c r="AD2347" i="26"/>
  <c r="AD2419" i="26"/>
  <c r="AD2426" i="26"/>
  <c r="AD2449" i="26"/>
  <c r="AD2511" i="26"/>
  <c r="AD2517" i="26"/>
  <c r="AD2559" i="26"/>
  <c r="AD2563" i="26"/>
  <c r="AD2571" i="26"/>
  <c r="AD2579" i="26"/>
  <c r="AD2587" i="26"/>
  <c r="AD2595" i="26"/>
  <c r="AD2603" i="26"/>
  <c r="AD2422" i="26"/>
  <c r="AD2430" i="26"/>
  <c r="AD2455" i="26"/>
  <c r="AD2503" i="26"/>
  <c r="AD2506" i="26"/>
  <c r="AD2509" i="26"/>
  <c r="AD2548" i="26"/>
  <c r="AD2568" i="26"/>
  <c r="AD2576" i="26"/>
  <c r="AD2584" i="26"/>
  <c r="AD2592" i="26"/>
  <c r="AD2600" i="26"/>
  <c r="AD2608" i="26"/>
  <c r="AD2364" i="26"/>
  <c r="AD2387" i="26"/>
  <c r="AD2433" i="26"/>
  <c r="AD2450" i="26"/>
  <c r="AD2461" i="26"/>
  <c r="AD2495" i="26"/>
  <c r="AD2498" i="26"/>
  <c r="AD2501" i="26"/>
  <c r="AD2541" i="26"/>
  <c r="AD2565" i="26"/>
  <c r="AD2573" i="26"/>
  <c r="AD2581" i="26"/>
  <c r="AD2589" i="26"/>
  <c r="AD2597" i="26"/>
  <c r="AD2605" i="26"/>
  <c r="AD2358" i="26"/>
  <c r="AD2436" i="26"/>
  <c r="AD2444" i="26"/>
  <c r="AD2487" i="26"/>
  <c r="AD2490" i="26"/>
  <c r="AD2554" i="26"/>
  <c r="AD2562" i="26"/>
  <c r="AD2578" i="26"/>
  <c r="AD2586" i="26"/>
  <c r="AD2594" i="26"/>
  <c r="AD2602" i="26"/>
  <c r="AD2391" i="26"/>
  <c r="AD2398" i="26"/>
  <c r="AD2479" i="26"/>
  <c r="AD2482" i="26"/>
  <c r="AD2485" i="26"/>
  <c r="AD2557" i="26"/>
  <c r="AD2561" i="26"/>
  <c r="AD2567" i="26"/>
  <c r="AD2575" i="26"/>
  <c r="AD2583" i="26"/>
  <c r="AD2599" i="26"/>
  <c r="AD2607" i="26"/>
  <c r="AD2401" i="26"/>
  <c r="AD2535" i="26"/>
  <c r="AD2538" i="26"/>
  <c r="AD2560" i="26"/>
  <c r="AD2588" i="26"/>
  <c r="AD2545" i="26"/>
  <c r="AD2577" i="26"/>
  <c r="AD2462" i="26"/>
  <c r="AD2471" i="26"/>
  <c r="AD2474" i="26"/>
  <c r="AD2477" i="26"/>
  <c r="AD2564" i="26"/>
  <c r="AD2527" i="26"/>
  <c r="AD2530" i="26"/>
  <c r="AD2553" i="26"/>
  <c r="AD2585" i="26"/>
  <c r="AD2572" i="26"/>
  <c r="AD2469" i="26"/>
  <c r="AD2580" i="26"/>
  <c r="AD2569" i="26"/>
  <c r="AD2412" i="26"/>
  <c r="V2352" i="26"/>
  <c r="V2360" i="26"/>
  <c r="V2368" i="26"/>
  <c r="V2376" i="26"/>
  <c r="V2384" i="26"/>
  <c r="V2392" i="26"/>
  <c r="V2400" i="26"/>
  <c r="V2416" i="26"/>
  <c r="V2424" i="26"/>
  <c r="V2456" i="26"/>
  <c r="V2349" i="26"/>
  <c r="V2357" i="26"/>
  <c r="V2365" i="26"/>
  <c r="V2389" i="26"/>
  <c r="V2397" i="26"/>
  <c r="V2413" i="26"/>
  <c r="V2421" i="26"/>
  <c r="V2429" i="26"/>
  <c r="V2437" i="26"/>
  <c r="V2445" i="26"/>
  <c r="V2346" i="26"/>
  <c r="V2354" i="26"/>
  <c r="V2362" i="26"/>
  <c r="V1497" i="26"/>
  <c r="V2370" i="26"/>
  <c r="V2378" i="26"/>
  <c r="V2386" i="26"/>
  <c r="V2351" i="26"/>
  <c r="V2359" i="26"/>
  <c r="V2367" i="26"/>
  <c r="V2375" i="26"/>
  <c r="V2383" i="26"/>
  <c r="V2348" i="26"/>
  <c r="V2356" i="26"/>
  <c r="V2361" i="26"/>
  <c r="V2369" i="26"/>
  <c r="V2377" i="26"/>
  <c r="V2385" i="26"/>
  <c r="V2393" i="26"/>
  <c r="V1589" i="26"/>
  <c r="V2379" i="26"/>
  <c r="V2382" i="26"/>
  <c r="V2390" i="26"/>
  <c r="V2401" i="26"/>
  <c r="V2415" i="26"/>
  <c r="V2419" i="26"/>
  <c r="V2433" i="26"/>
  <c r="V2462" i="26"/>
  <c r="V2468" i="26"/>
  <c r="V2476" i="26"/>
  <c r="V2484" i="26"/>
  <c r="V2492" i="26"/>
  <c r="V2500" i="26"/>
  <c r="V2508" i="26"/>
  <c r="V2516" i="26"/>
  <c r="V2524" i="26"/>
  <c r="V2532" i="26"/>
  <c r="V2540" i="26"/>
  <c r="V2422" i="26"/>
  <c r="V2436" i="26"/>
  <c r="V2451" i="26"/>
  <c r="V2457" i="26"/>
  <c r="V2465" i="26"/>
  <c r="V2473" i="26"/>
  <c r="V2481" i="26"/>
  <c r="V2489" i="26"/>
  <c r="V2497" i="26"/>
  <c r="V2505" i="26"/>
  <c r="V2513" i="26"/>
  <c r="V2521" i="26"/>
  <c r="V2529" i="26"/>
  <c r="V2537" i="26"/>
  <c r="V2363" i="26"/>
  <c r="V2366" i="26"/>
  <c r="V2380" i="26"/>
  <c r="V2387" i="26"/>
  <c r="V2391" i="26"/>
  <c r="V2407" i="26"/>
  <c r="V2411" i="26"/>
  <c r="V2425" i="26"/>
  <c r="V2439" i="26"/>
  <c r="V2443" i="26"/>
  <c r="V2452" i="26"/>
  <c r="V2458" i="26"/>
  <c r="V2470" i="26"/>
  <c r="V2478" i="26"/>
  <c r="V2486" i="26"/>
  <c r="V2494" i="26"/>
  <c r="V2502" i="26"/>
  <c r="V2510" i="26"/>
  <c r="V2526" i="26"/>
  <c r="V2542" i="26"/>
  <c r="V2550" i="26"/>
  <c r="V2558" i="26"/>
  <c r="V2372" i="26"/>
  <c r="V2395" i="26"/>
  <c r="V2410" i="26"/>
  <c r="V2414" i="26"/>
  <c r="V2428" i="26"/>
  <c r="V2442" i="26"/>
  <c r="V2446" i="26"/>
  <c r="V2447" i="26"/>
  <c r="V2453" i="26"/>
  <c r="V2467" i="26"/>
  <c r="V2475" i="26"/>
  <c r="V2483" i="26"/>
  <c r="V2491" i="26"/>
  <c r="V2515" i="26"/>
  <c r="V2523" i="26"/>
  <c r="V2531" i="26"/>
  <c r="V2539" i="26"/>
  <c r="V2547" i="26"/>
  <c r="V2555" i="26"/>
  <c r="V2358" i="26"/>
  <c r="V2364" i="26"/>
  <c r="V2388" i="26"/>
  <c r="V2399" i="26"/>
  <c r="V2403" i="26"/>
  <c r="V2417" i="26"/>
  <c r="V2431" i="26"/>
  <c r="V2435" i="26"/>
  <c r="V2459" i="26"/>
  <c r="V2472" i="26"/>
  <c r="V2488" i="26"/>
  <c r="V2504" i="26"/>
  <c r="V2512" i="26"/>
  <c r="V2520" i="26"/>
  <c r="V2528" i="26"/>
  <c r="V2536" i="26"/>
  <c r="V2544" i="26"/>
  <c r="V2347" i="26"/>
  <c r="V2426" i="26"/>
  <c r="V2427" i="26"/>
  <c r="V2434" i="26"/>
  <c r="V2455" i="26"/>
  <c r="V2495" i="26"/>
  <c r="V2498" i="26"/>
  <c r="V2560" i="26"/>
  <c r="V2566" i="26"/>
  <c r="V2574" i="26"/>
  <c r="V2582" i="26"/>
  <c r="V2590" i="26"/>
  <c r="V2598" i="26"/>
  <c r="V2606" i="26"/>
  <c r="V2430" i="26"/>
  <c r="V2438" i="26"/>
  <c r="V2450" i="26"/>
  <c r="V2461" i="26"/>
  <c r="V2487" i="26"/>
  <c r="V2490" i="26"/>
  <c r="V2553" i="26"/>
  <c r="V2563" i="26"/>
  <c r="V2571" i="26"/>
  <c r="V2579" i="26"/>
  <c r="V2587" i="26"/>
  <c r="V2595" i="26"/>
  <c r="V2603" i="26"/>
  <c r="V2441" i="26"/>
  <c r="V2479" i="26"/>
  <c r="V2482" i="26"/>
  <c r="V2485" i="26"/>
  <c r="V2545" i="26"/>
  <c r="V2552" i="26"/>
  <c r="V2556" i="26"/>
  <c r="V2568" i="26"/>
  <c r="V2576" i="26"/>
  <c r="V2584" i="26"/>
  <c r="V2592" i="26"/>
  <c r="V2600" i="26"/>
  <c r="V2608" i="26"/>
  <c r="V2396" i="26"/>
  <c r="V2402" i="26"/>
  <c r="V2444" i="26"/>
  <c r="V2471" i="26"/>
  <c r="V2474" i="26"/>
  <c r="V2477" i="26"/>
  <c r="V2535" i="26"/>
  <c r="V2538" i="26"/>
  <c r="V2546" i="26"/>
  <c r="V2559" i="26"/>
  <c r="V2565" i="26"/>
  <c r="V2573" i="26"/>
  <c r="V2581" i="26"/>
  <c r="V2589" i="26"/>
  <c r="V2597" i="26"/>
  <c r="V2605" i="26"/>
  <c r="V2398" i="26"/>
  <c r="V2406" i="26"/>
  <c r="V2469" i="26"/>
  <c r="V2527" i="26"/>
  <c r="V2530" i="26"/>
  <c r="V2548" i="26"/>
  <c r="V2562" i="26"/>
  <c r="V2578" i="26"/>
  <c r="V2586" i="26"/>
  <c r="V2594" i="26"/>
  <c r="V2602" i="26"/>
  <c r="V2409" i="26"/>
  <c r="V2522" i="26"/>
  <c r="V2567" i="26"/>
  <c r="V2575" i="26"/>
  <c r="V2583" i="26"/>
  <c r="V2599" i="26"/>
  <c r="V2607" i="26"/>
  <c r="V2564" i="26"/>
  <c r="V2503" i="26"/>
  <c r="V2506" i="26"/>
  <c r="V2509" i="26"/>
  <c r="V2541" i="26"/>
  <c r="V2585" i="26"/>
  <c r="V2572" i="26"/>
  <c r="V2604" i="26"/>
  <c r="V2449" i="26"/>
  <c r="V2580" i="26"/>
  <c r="V2423" i="26"/>
  <c r="V2460" i="26"/>
  <c r="V2561" i="26"/>
  <c r="V2569" i="26"/>
  <c r="V2588" i="26"/>
  <c r="V2420" i="26"/>
  <c r="V2511" i="26"/>
  <c r="V2557" i="26"/>
  <c r="V2454" i="26"/>
  <c r="V2577" i="26"/>
  <c r="V2355" i="26"/>
  <c r="V2412" i="26"/>
  <c r="V2517" i="26"/>
  <c r="V2554" i="26"/>
  <c r="N2352" i="26"/>
  <c r="N2360" i="26"/>
  <c r="N2368" i="26"/>
  <c r="N2376" i="26"/>
  <c r="N2384" i="26"/>
  <c r="N2392" i="26"/>
  <c r="N2400" i="26"/>
  <c r="N2416" i="26"/>
  <c r="N2424" i="26"/>
  <c r="N2456" i="26"/>
  <c r="N2349" i="26"/>
  <c r="N2357" i="26"/>
  <c r="N2365" i="26"/>
  <c r="N2389" i="26"/>
  <c r="N2397" i="26"/>
  <c r="N2413" i="26"/>
  <c r="N2421" i="26"/>
  <c r="N2429" i="26"/>
  <c r="N2437" i="26"/>
  <c r="N2445" i="26"/>
  <c r="N2346" i="26"/>
  <c r="N2354" i="26"/>
  <c r="N2362" i="26"/>
  <c r="N1497" i="26"/>
  <c r="N2370" i="26"/>
  <c r="N2378" i="26"/>
  <c r="N2386" i="26"/>
  <c r="N2351" i="26"/>
  <c r="N2359" i="26"/>
  <c r="N2367" i="26"/>
  <c r="N2375" i="26"/>
  <c r="N2383" i="26"/>
  <c r="N2348" i="26"/>
  <c r="N2356" i="26"/>
  <c r="N2361" i="26"/>
  <c r="N2369" i="26"/>
  <c r="N2377" i="26"/>
  <c r="N2385" i="26"/>
  <c r="N2393" i="26"/>
  <c r="N1589" i="26"/>
  <c r="N2372" i="26"/>
  <c r="N2396" i="26"/>
  <c r="N2409" i="26"/>
  <c r="N2423" i="26"/>
  <c r="N2427" i="26"/>
  <c r="N2441" i="26"/>
  <c r="N2450" i="26"/>
  <c r="N2468" i="26"/>
  <c r="N2476" i="26"/>
  <c r="N2484" i="26"/>
  <c r="N2492" i="26"/>
  <c r="N2500" i="26"/>
  <c r="N2508" i="26"/>
  <c r="N2516" i="26"/>
  <c r="N2524" i="26"/>
  <c r="N2532" i="26"/>
  <c r="N2540" i="26"/>
  <c r="N2364" i="26"/>
  <c r="N2398" i="26"/>
  <c r="N2412" i="26"/>
  <c r="N2426" i="26"/>
  <c r="N2430" i="26"/>
  <c r="N2444" i="26"/>
  <c r="N2462" i="26"/>
  <c r="N2465" i="26"/>
  <c r="N2473" i="26"/>
  <c r="N2481" i="26"/>
  <c r="N2489" i="26"/>
  <c r="N2497" i="26"/>
  <c r="N2505" i="26"/>
  <c r="N2513" i="26"/>
  <c r="N2521" i="26"/>
  <c r="N2529" i="26"/>
  <c r="N2537" i="26"/>
  <c r="N2358" i="26"/>
  <c r="N2401" i="26"/>
  <c r="N2415" i="26"/>
  <c r="N2419" i="26"/>
  <c r="N2433" i="26"/>
  <c r="N2451" i="26"/>
  <c r="N2457" i="26"/>
  <c r="N2470" i="26"/>
  <c r="N2478" i="26"/>
  <c r="N2486" i="26"/>
  <c r="N2494" i="26"/>
  <c r="N2502" i="26"/>
  <c r="N2510" i="26"/>
  <c r="N2526" i="26"/>
  <c r="N2542" i="26"/>
  <c r="N2550" i="26"/>
  <c r="N2558" i="26"/>
  <c r="N2347" i="26"/>
  <c r="N2390" i="26"/>
  <c r="N2422" i="26"/>
  <c r="N2436" i="26"/>
  <c r="N2452" i="26"/>
  <c r="N2458" i="26"/>
  <c r="N2467" i="26"/>
  <c r="N2475" i="26"/>
  <c r="N2483" i="26"/>
  <c r="N2491" i="26"/>
  <c r="N2515" i="26"/>
  <c r="N2523" i="26"/>
  <c r="N2531" i="26"/>
  <c r="N2539" i="26"/>
  <c r="N2547" i="26"/>
  <c r="N2555" i="26"/>
  <c r="N2407" i="26"/>
  <c r="N2411" i="26"/>
  <c r="N2425" i="26"/>
  <c r="N2439" i="26"/>
  <c r="N2443" i="26"/>
  <c r="N2447" i="26"/>
  <c r="N2453" i="26"/>
  <c r="N2472" i="26"/>
  <c r="N2488" i="26"/>
  <c r="N2504" i="26"/>
  <c r="N2512" i="26"/>
  <c r="N2520" i="26"/>
  <c r="N2528" i="26"/>
  <c r="N2536" i="26"/>
  <c r="N2544" i="26"/>
  <c r="N2355" i="26"/>
  <c r="N2379" i="26"/>
  <c r="N2382" i="26"/>
  <c r="N2387" i="26"/>
  <c r="N2391" i="26"/>
  <c r="N2438" i="26"/>
  <c r="N2446" i="26"/>
  <c r="N2471" i="26"/>
  <c r="N2474" i="26"/>
  <c r="N2477" i="26"/>
  <c r="N2535" i="26"/>
  <c r="N2538" i="26"/>
  <c r="N2554" i="26"/>
  <c r="N2566" i="26"/>
  <c r="N2574" i="26"/>
  <c r="N2582" i="26"/>
  <c r="N2590" i="26"/>
  <c r="N2598" i="26"/>
  <c r="N2606" i="26"/>
  <c r="N2399" i="26"/>
  <c r="N2469" i="26"/>
  <c r="N2527" i="26"/>
  <c r="N2530" i="26"/>
  <c r="N2543" i="26"/>
  <c r="N2557" i="26"/>
  <c r="N2561" i="26"/>
  <c r="N2563" i="26"/>
  <c r="N2571" i="26"/>
  <c r="N2579" i="26"/>
  <c r="N2587" i="26"/>
  <c r="N2595" i="26"/>
  <c r="N2603" i="26"/>
  <c r="N2402" i="26"/>
  <c r="N2403" i="26"/>
  <c r="N2410" i="26"/>
  <c r="N2522" i="26"/>
  <c r="N2560" i="26"/>
  <c r="N2568" i="26"/>
  <c r="N2576" i="26"/>
  <c r="N2584" i="26"/>
  <c r="N2592" i="26"/>
  <c r="N2600" i="26"/>
  <c r="N2608" i="26"/>
  <c r="N2406" i="26"/>
  <c r="N2414" i="26"/>
  <c r="N2459" i="26"/>
  <c r="N2511" i="26"/>
  <c r="N2517" i="26"/>
  <c r="N2541" i="26"/>
  <c r="N2553" i="26"/>
  <c r="N2565" i="26"/>
  <c r="N2573" i="26"/>
  <c r="N2581" i="26"/>
  <c r="N2589" i="26"/>
  <c r="N2597" i="26"/>
  <c r="N2605" i="26"/>
  <c r="N2395" i="26"/>
  <c r="N2417" i="26"/>
  <c r="N2454" i="26"/>
  <c r="N2503" i="26"/>
  <c r="N2506" i="26"/>
  <c r="N2509" i="26"/>
  <c r="N2552" i="26"/>
  <c r="N2556" i="26"/>
  <c r="N2578" i="26"/>
  <c r="N2586" i="26"/>
  <c r="N2594" i="26"/>
  <c r="N2602" i="26"/>
  <c r="N2380" i="26"/>
  <c r="N2388" i="26"/>
  <c r="N2420" i="26"/>
  <c r="N2428" i="26"/>
  <c r="N2449" i="26"/>
  <c r="N2460" i="26"/>
  <c r="N2495" i="26"/>
  <c r="N2498" i="26"/>
  <c r="N2501" i="26"/>
  <c r="N2559" i="26"/>
  <c r="N2567" i="26"/>
  <c r="N2575" i="26"/>
  <c r="N2583" i="26"/>
  <c r="N2599" i="26"/>
  <c r="N2607" i="26"/>
  <c r="N2455" i="26"/>
  <c r="N2562" i="26"/>
  <c r="N2572" i="26"/>
  <c r="N2546" i="26"/>
  <c r="N2580" i="26"/>
  <c r="N2363" i="26"/>
  <c r="N2434" i="26"/>
  <c r="N2442" i="26"/>
  <c r="N2569" i="26"/>
  <c r="N2431" i="26"/>
  <c r="N2487" i="26"/>
  <c r="N2490" i="26"/>
  <c r="N2548" i="26"/>
  <c r="N2588" i="26"/>
  <c r="N2366" i="26"/>
  <c r="N2435" i="26"/>
  <c r="N2577" i="26"/>
  <c r="N2461" i="26"/>
  <c r="N2485" i="26"/>
  <c r="N2545" i="26"/>
  <c r="N2585" i="26"/>
  <c r="N2564" i="26"/>
  <c r="N2479" i="26"/>
  <c r="N2482" i="26"/>
  <c r="F2347" i="26"/>
  <c r="F2351" i="26"/>
  <c r="F2355" i="26"/>
  <c r="F2359" i="26"/>
  <c r="F2363" i="26"/>
  <c r="F2367" i="26"/>
  <c r="F2375" i="26"/>
  <c r="F2379" i="26"/>
  <c r="F2383" i="26"/>
  <c r="F2387" i="26"/>
  <c r="F2391" i="26"/>
  <c r="F2395" i="26"/>
  <c r="F2399" i="26"/>
  <c r="F2403" i="26"/>
  <c r="F2407" i="26"/>
  <c r="F2411" i="26"/>
  <c r="F2415" i="26"/>
  <c r="F2419" i="26"/>
  <c r="F2423" i="26"/>
  <c r="F2427" i="26"/>
  <c r="F2431" i="26"/>
  <c r="F2435" i="26"/>
  <c r="F2439" i="26"/>
  <c r="F2443" i="26"/>
  <c r="F2447" i="26"/>
  <c r="F2451" i="26"/>
  <c r="F2455" i="26"/>
  <c r="F2459" i="26"/>
  <c r="F2467" i="26"/>
  <c r="F2471" i="26"/>
  <c r="F2475" i="26"/>
  <c r="F2479" i="26"/>
  <c r="F2483" i="26"/>
  <c r="F2487" i="26"/>
  <c r="F2491" i="26"/>
  <c r="F2495" i="26"/>
  <c r="F2503" i="26"/>
  <c r="F2511" i="26"/>
  <c r="F2515" i="26"/>
  <c r="F2523" i="26"/>
  <c r="F2527" i="26"/>
  <c r="F2531" i="26"/>
  <c r="F2535" i="26"/>
  <c r="F2539" i="26"/>
  <c r="F2543" i="26"/>
  <c r="F2547" i="26"/>
  <c r="F2555" i="26"/>
  <c r="F2559" i="26"/>
  <c r="F2563" i="26"/>
  <c r="F2567" i="26"/>
  <c r="F2571" i="26"/>
  <c r="F2575" i="26"/>
  <c r="F2579" i="26"/>
  <c r="F2583" i="26"/>
  <c r="F2587" i="26"/>
  <c r="F2595" i="26"/>
  <c r="F2599" i="26"/>
  <c r="F2603" i="26"/>
  <c r="F2607" i="26"/>
  <c r="F2346" i="26"/>
  <c r="F2348" i="26"/>
  <c r="F2352" i="26"/>
  <c r="F2356" i="26"/>
  <c r="F2360" i="26"/>
  <c r="F2364" i="26"/>
  <c r="F2368" i="26"/>
  <c r="F2372" i="26"/>
  <c r="F2376" i="26"/>
  <c r="F2380" i="26"/>
  <c r="F2384" i="26"/>
  <c r="F2388" i="26"/>
  <c r="F2392" i="26"/>
  <c r="F2396" i="26"/>
  <c r="F2400" i="26"/>
  <c r="F2412" i="26"/>
  <c r="F2416" i="26"/>
  <c r="F2420" i="26"/>
  <c r="F2424" i="26"/>
  <c r="F2428" i="26"/>
  <c r="F2436" i="26"/>
  <c r="F2444" i="26"/>
  <c r="F2452" i="26"/>
  <c r="F2456" i="26"/>
  <c r="F2460" i="26"/>
  <c r="F2468" i="26"/>
  <c r="F2472" i="26"/>
  <c r="F2476" i="26"/>
  <c r="F2484" i="26"/>
  <c r="F2488" i="26"/>
  <c r="F2492" i="26"/>
  <c r="F2500" i="26"/>
  <c r="F2504" i="26"/>
  <c r="F2508" i="26"/>
  <c r="F2512" i="26"/>
  <c r="F2516" i="26"/>
  <c r="F2520" i="26"/>
  <c r="F2524" i="26"/>
  <c r="F2528" i="26"/>
  <c r="F2532" i="26"/>
  <c r="F2536" i="26"/>
  <c r="F2540" i="26"/>
  <c r="F2544" i="26"/>
  <c r="F2548" i="26"/>
  <c r="F2552" i="26"/>
  <c r="F2556" i="26"/>
  <c r="F2560" i="26"/>
  <c r="F2564" i="26"/>
  <c r="F2568" i="26"/>
  <c r="F2572" i="26"/>
  <c r="F2576" i="26"/>
  <c r="F2580" i="26"/>
  <c r="F2584" i="26"/>
  <c r="F2588" i="26"/>
  <c r="F2592" i="26"/>
  <c r="F2600" i="26"/>
  <c r="F2608" i="26"/>
  <c r="F2349" i="26"/>
  <c r="F2357" i="26"/>
  <c r="F2361" i="26"/>
  <c r="F2365" i="26"/>
  <c r="F2369" i="26"/>
  <c r="F2377" i="26"/>
  <c r="F2385" i="26"/>
  <c r="F2389" i="26"/>
  <c r="F2393" i="26"/>
  <c r="F1589" i="26"/>
  <c r="F2397" i="26"/>
  <c r="F2401" i="26"/>
  <c r="F2409" i="26"/>
  <c r="F2413" i="26"/>
  <c r="F2417" i="26"/>
  <c r="F2421" i="26"/>
  <c r="F2425" i="26"/>
  <c r="F2429" i="26"/>
  <c r="F2433" i="26"/>
  <c r="F2437" i="26"/>
  <c r="F2441" i="26"/>
  <c r="F2445" i="26"/>
  <c r="F2449" i="26"/>
  <c r="F2453" i="26"/>
  <c r="F2457" i="26"/>
  <c r="F2461" i="26"/>
  <c r="F2465" i="26"/>
  <c r="F2469" i="26"/>
  <c r="F2473" i="26"/>
  <c r="F2477" i="26"/>
  <c r="F2481" i="26"/>
  <c r="F2485" i="26"/>
  <c r="F2489" i="26"/>
  <c r="F2497" i="26"/>
  <c r="F2501" i="26"/>
  <c r="F2505" i="26"/>
  <c r="F2509" i="26"/>
  <c r="F2513" i="26"/>
  <c r="F2517" i="26"/>
  <c r="F2521" i="26"/>
  <c r="F2525" i="26"/>
  <c r="F2529" i="26"/>
  <c r="F2537" i="26"/>
  <c r="F2541" i="26"/>
  <c r="F2545" i="26"/>
  <c r="F2553" i="26"/>
  <c r="F2557" i="26"/>
  <c r="F2561" i="26"/>
  <c r="F2565" i="26"/>
  <c r="F2569" i="26"/>
  <c r="F2573" i="26"/>
  <c r="F2577" i="26"/>
  <c r="F2581" i="26"/>
  <c r="F2585" i="26"/>
  <c r="F2589" i="26"/>
  <c r="F2597" i="26"/>
  <c r="F2605" i="26"/>
  <c r="F2366" i="26"/>
  <c r="F2382" i="26"/>
  <c r="F2398" i="26"/>
  <c r="F2414" i="26"/>
  <c r="F2430" i="26"/>
  <c r="F2446" i="26"/>
  <c r="F2462" i="26"/>
  <c r="F2478" i="26"/>
  <c r="F2494" i="26"/>
  <c r="F2510" i="26"/>
  <c r="F2526" i="26"/>
  <c r="F2542" i="26"/>
  <c r="F2558" i="26"/>
  <c r="F2574" i="26"/>
  <c r="F2590" i="26"/>
  <c r="F2606" i="26"/>
  <c r="F2354" i="26"/>
  <c r="F2370" i="26"/>
  <c r="F2386" i="26"/>
  <c r="F2402" i="26"/>
  <c r="F2434" i="26"/>
  <c r="F2450" i="26"/>
  <c r="F2482" i="26"/>
  <c r="F2498" i="26"/>
  <c r="F2530" i="26"/>
  <c r="F2546" i="26"/>
  <c r="F2562" i="26"/>
  <c r="F2578" i="26"/>
  <c r="F2594" i="26"/>
  <c r="F2358" i="26"/>
  <c r="F2390" i="26"/>
  <c r="F2406" i="26"/>
  <c r="F2422" i="26"/>
  <c r="F2438" i="26"/>
  <c r="F2454" i="26"/>
  <c r="F2470" i="26"/>
  <c r="F2486" i="26"/>
  <c r="F2502" i="26"/>
  <c r="F2550" i="26"/>
  <c r="F2566" i="26"/>
  <c r="F2582" i="26"/>
  <c r="F2598" i="26"/>
  <c r="F2362" i="26"/>
  <c r="F1497" i="26"/>
  <c r="F2426" i="26"/>
  <c r="F2490" i="26"/>
  <c r="F2554" i="26"/>
  <c r="F2378" i="26"/>
  <c r="F2442" i="26"/>
  <c r="F2506" i="26"/>
  <c r="F2394" i="26"/>
  <c r="F2458" i="26"/>
  <c r="F2522" i="26"/>
  <c r="F2586" i="26"/>
  <c r="F2602" i="26"/>
  <c r="F2410" i="26"/>
  <c r="F2474" i="26"/>
  <c r="F2538" i="26"/>
  <c r="G637" i="26"/>
  <c r="G1215" i="26"/>
  <c r="G1568" i="26"/>
  <c r="G1723" i="26"/>
  <c r="G740" i="26"/>
  <c r="O637" i="26"/>
  <c r="O1215" i="26"/>
  <c r="O1568" i="26"/>
  <c r="O1723" i="26"/>
  <c r="O740" i="26"/>
  <c r="W1215" i="26"/>
  <c r="W637" i="26"/>
  <c r="W1568" i="26"/>
  <c r="W1723" i="26"/>
  <c r="W624" i="26"/>
  <c r="W740" i="26"/>
  <c r="AE637" i="26"/>
  <c r="AE1568" i="26"/>
  <c r="AE1215" i="26"/>
  <c r="AE1723" i="26"/>
  <c r="AE624" i="26"/>
  <c r="L1661" i="26"/>
  <c r="AF1442" i="26"/>
  <c r="AF1557" i="26"/>
  <c r="O1325" i="26"/>
  <c r="Y2578" i="26"/>
  <c r="H1215" i="26"/>
  <c r="H637" i="26"/>
  <c r="H1568" i="26"/>
  <c r="H680" i="26"/>
  <c r="H1723" i="26"/>
  <c r="H740" i="26"/>
  <c r="H624" i="26"/>
  <c r="P1215" i="26"/>
  <c r="P637" i="26"/>
  <c r="P1568" i="26"/>
  <c r="P1723" i="26"/>
  <c r="P624" i="26"/>
  <c r="X1215" i="26"/>
  <c r="X637" i="26"/>
  <c r="X1568" i="26"/>
  <c r="X680" i="26"/>
  <c r="X1723" i="26"/>
  <c r="X624" i="26"/>
  <c r="X740" i="26"/>
  <c r="AF1215" i="26"/>
  <c r="AF637" i="26"/>
  <c r="AF1568" i="26"/>
  <c r="AF680" i="26"/>
  <c r="AF1723" i="26"/>
  <c r="AF624" i="26"/>
  <c r="AF740" i="26"/>
  <c r="J788" i="26"/>
  <c r="J1734" i="26"/>
  <c r="R788" i="26"/>
  <c r="R1734" i="26"/>
  <c r="Z788" i="26"/>
  <c r="K1735" i="26"/>
  <c r="S1735" i="26"/>
  <c r="AA1735" i="26"/>
  <c r="F1620" i="26"/>
  <c r="N1738" i="26"/>
  <c r="N1620" i="26"/>
  <c r="V1738" i="26"/>
  <c r="V1620" i="26"/>
  <c r="AD1738" i="26"/>
  <c r="AD1620" i="26"/>
  <c r="G1739" i="26"/>
  <c r="O1739" i="26"/>
  <c r="W1739" i="26"/>
  <c r="AE1739" i="26"/>
  <c r="G1280" i="26"/>
  <c r="O1280" i="26"/>
  <c r="W1280" i="26"/>
  <c r="AE1280" i="26"/>
  <c r="I1743" i="26"/>
  <c r="I1275" i="26"/>
  <c r="Y1743" i="26"/>
  <c r="Y1275" i="26"/>
  <c r="AG1743" i="26"/>
  <c r="AG1275" i="26"/>
  <c r="J1744" i="26"/>
  <c r="R1744" i="26"/>
  <c r="Z1744" i="26"/>
  <c r="AH1744" i="26"/>
  <c r="K1600" i="26"/>
  <c r="K1696" i="26"/>
  <c r="S1600" i="26"/>
  <c r="S1696" i="26"/>
  <c r="AA1600" i="26"/>
  <c r="AA1696" i="26"/>
  <c r="J1754" i="26"/>
  <c r="J1267" i="26"/>
  <c r="R1754" i="26"/>
  <c r="R1267" i="26"/>
  <c r="Z1754" i="26"/>
  <c r="Z1267" i="26"/>
  <c r="K1347" i="26"/>
  <c r="S1347" i="26"/>
  <c r="S1755" i="26"/>
  <c r="S1382" i="26"/>
  <c r="AA1347" i="26"/>
  <c r="AA1755" i="26"/>
  <c r="AA1382" i="26"/>
  <c r="I1451" i="26"/>
  <c r="S1436" i="26"/>
  <c r="X2631" i="26"/>
  <c r="Z1306" i="26"/>
  <c r="R1306" i="26"/>
  <c r="J1306" i="26"/>
  <c r="Y1601" i="26"/>
  <c r="Q1601" i="26"/>
  <c r="I1601" i="26"/>
  <c r="AH1383" i="26"/>
  <c r="Z1383" i="26"/>
  <c r="R1383" i="26"/>
  <c r="J1383" i="26"/>
  <c r="AG1513" i="26"/>
  <c r="AG1671" i="26"/>
  <c r="Y1513" i="26"/>
  <c r="Y1671" i="26"/>
  <c r="Q1513" i="26"/>
  <c r="Q1671" i="26"/>
  <c r="I1513" i="26"/>
  <c r="I1671" i="26"/>
  <c r="AA1253" i="26"/>
  <c r="S1253" i="26"/>
  <c r="K1253" i="26"/>
  <c r="Z2631" i="26"/>
  <c r="R845" i="26"/>
  <c r="R2631" i="26"/>
  <c r="J845" i="26"/>
  <c r="J2631" i="26"/>
  <c r="AF2622" i="26"/>
  <c r="X2622" i="26"/>
  <c r="P2622" i="26"/>
  <c r="H2622" i="26"/>
  <c r="AA2621" i="26"/>
  <c r="S2621" i="26"/>
  <c r="K2621" i="26"/>
  <c r="AE2620" i="26"/>
  <c r="W2620" i="26"/>
  <c r="O2620" i="26"/>
  <c r="G2620" i="26"/>
  <c r="AD2618" i="26"/>
  <c r="V2618" i="26"/>
  <c r="N2618" i="26"/>
  <c r="F2618" i="26"/>
  <c r="Z2617" i="26"/>
  <c r="R2617" i="26"/>
  <c r="J2617" i="26"/>
  <c r="AF2613" i="26"/>
  <c r="X2613" i="26"/>
  <c r="P2613" i="26"/>
  <c r="H2613" i="26"/>
  <c r="AA2612" i="26"/>
  <c r="S2612" i="26"/>
  <c r="K2612" i="26"/>
  <c r="AB2346" i="26"/>
  <c r="AB2354" i="26"/>
  <c r="AB2362" i="26"/>
  <c r="AB2370" i="26"/>
  <c r="AB2378" i="26"/>
  <c r="AB2386" i="26"/>
  <c r="AB2402" i="26"/>
  <c r="AB2410" i="26"/>
  <c r="AB2426" i="26"/>
  <c r="AB2434" i="26"/>
  <c r="AB2442" i="26"/>
  <c r="AB2450" i="26"/>
  <c r="AB2458" i="26"/>
  <c r="AB2351" i="26"/>
  <c r="AB2359" i="26"/>
  <c r="AB2367" i="26"/>
  <c r="AB2375" i="26"/>
  <c r="AB2383" i="26"/>
  <c r="AB2391" i="26"/>
  <c r="AB2399" i="26"/>
  <c r="AB2407" i="26"/>
  <c r="AB2415" i="26"/>
  <c r="AB2423" i="26"/>
  <c r="AB2431" i="26"/>
  <c r="AB2439" i="26"/>
  <c r="AB2348" i="26"/>
  <c r="AB2356" i="26"/>
  <c r="AB2364" i="26"/>
  <c r="AB2372" i="26"/>
  <c r="AB2380" i="26"/>
  <c r="AB2353" i="26"/>
  <c r="AB2361" i="26"/>
  <c r="AB2369" i="26"/>
  <c r="AB2377" i="26"/>
  <c r="AB2385" i="26"/>
  <c r="AB2358" i="26"/>
  <c r="AB2347" i="26"/>
  <c r="AB2355" i="26"/>
  <c r="AB2363" i="26"/>
  <c r="AB2371" i="26"/>
  <c r="AB2379" i="26"/>
  <c r="AB2387" i="26"/>
  <c r="AB2395" i="26"/>
  <c r="AB2384" i="26"/>
  <c r="AB2392" i="26"/>
  <c r="AB2396" i="26"/>
  <c r="AB2403" i="26"/>
  <c r="AB2417" i="26"/>
  <c r="AB2421" i="26"/>
  <c r="AB2435" i="26"/>
  <c r="AB2447" i="26"/>
  <c r="AB2470" i="26"/>
  <c r="AB2478" i="26"/>
  <c r="AB2486" i="26"/>
  <c r="AB2494" i="26"/>
  <c r="AB2502" i="26"/>
  <c r="AB2510" i="26"/>
  <c r="AB2526" i="26"/>
  <c r="AB2542" i="26"/>
  <c r="AB2376" i="26"/>
  <c r="AB2406" i="26"/>
  <c r="AB2420" i="26"/>
  <c r="AB2424" i="26"/>
  <c r="AB2438" i="26"/>
  <c r="AB2453" i="26"/>
  <c r="AB2459" i="26"/>
  <c r="AB2467" i="26"/>
  <c r="AB2475" i="26"/>
  <c r="AB2483" i="26"/>
  <c r="AB2491" i="26"/>
  <c r="AB2515" i="26"/>
  <c r="AB2523" i="26"/>
  <c r="AB2531" i="26"/>
  <c r="AB2539" i="26"/>
  <c r="AB2352" i="26"/>
  <c r="AB2365" i="26"/>
  <c r="AB2368" i="26"/>
  <c r="AB2382" i="26"/>
  <c r="AB2389" i="26"/>
  <c r="AB2393" i="26"/>
  <c r="AB2409" i="26"/>
  <c r="AB2413" i="26"/>
  <c r="AB2427" i="26"/>
  <c r="AB2441" i="26"/>
  <c r="AB2445" i="26"/>
  <c r="AB2454" i="26"/>
  <c r="AB2460" i="26"/>
  <c r="AB2472" i="26"/>
  <c r="AB2488" i="26"/>
  <c r="AB2504" i="26"/>
  <c r="AB2512" i="26"/>
  <c r="AB2520" i="26"/>
  <c r="AB2528" i="26"/>
  <c r="AB2536" i="26"/>
  <c r="AB2544" i="26"/>
  <c r="AB2552" i="26"/>
  <c r="AB2560" i="26"/>
  <c r="AB2398" i="26"/>
  <c r="AB2412" i="26"/>
  <c r="AB2416" i="26"/>
  <c r="AB2430" i="26"/>
  <c r="AB2444" i="26"/>
  <c r="AB2449" i="26"/>
  <c r="AB2455" i="26"/>
  <c r="AB2469" i="26"/>
  <c r="AB2477" i="26"/>
  <c r="AB2485" i="26"/>
  <c r="AB2501" i="26"/>
  <c r="AB2509" i="26"/>
  <c r="AB2517" i="26"/>
  <c r="AB2541" i="26"/>
  <c r="AB2557" i="26"/>
  <c r="AB2360" i="26"/>
  <c r="AB2366" i="26"/>
  <c r="AB2390" i="26"/>
  <c r="AB2401" i="26"/>
  <c r="AB2419" i="26"/>
  <c r="AB2433" i="26"/>
  <c r="AB2437" i="26"/>
  <c r="AB2461" i="26"/>
  <c r="AB2474" i="26"/>
  <c r="AB2482" i="26"/>
  <c r="AB2490" i="26"/>
  <c r="AB2498" i="26"/>
  <c r="AB2506" i="26"/>
  <c r="AB2522" i="26"/>
  <c r="AB2530" i="26"/>
  <c r="AB2538" i="26"/>
  <c r="AB2546" i="26"/>
  <c r="AB2349" i="26"/>
  <c r="AB2414" i="26"/>
  <c r="AB2422" i="26"/>
  <c r="AB2497" i="26"/>
  <c r="AB2500" i="26"/>
  <c r="AB2548" i="26"/>
  <c r="AB2568" i="26"/>
  <c r="AB2576" i="26"/>
  <c r="AB2584" i="26"/>
  <c r="AB2592" i="26"/>
  <c r="AB2600" i="26"/>
  <c r="AB2608" i="26"/>
  <c r="AB2425" i="26"/>
  <c r="AB2489" i="26"/>
  <c r="AB2492" i="26"/>
  <c r="AB2495" i="26"/>
  <c r="AB2555" i="26"/>
  <c r="AB2565" i="26"/>
  <c r="AB2573" i="26"/>
  <c r="AB2581" i="26"/>
  <c r="AB2589" i="26"/>
  <c r="AB2597" i="26"/>
  <c r="AB2605" i="26"/>
  <c r="AB2428" i="26"/>
  <c r="AB2429" i="26"/>
  <c r="AB2436" i="26"/>
  <c r="AB2481" i="26"/>
  <c r="AB2484" i="26"/>
  <c r="AB2487" i="26"/>
  <c r="AB2554" i="26"/>
  <c r="AB2558" i="26"/>
  <c r="AB2562" i="26"/>
  <c r="AB2570" i="26"/>
  <c r="AB2578" i="26"/>
  <c r="AB2586" i="26"/>
  <c r="AB2594" i="26"/>
  <c r="AB2602" i="26"/>
  <c r="AB2357" i="26"/>
  <c r="AB2456" i="26"/>
  <c r="AB2473" i="26"/>
  <c r="AB2476" i="26"/>
  <c r="AB2479" i="26"/>
  <c r="AB2537" i="26"/>
  <c r="AB2547" i="26"/>
  <c r="AB2561" i="26"/>
  <c r="AB2567" i="26"/>
  <c r="AB2575" i="26"/>
  <c r="AB2583" i="26"/>
  <c r="AB2599" i="26"/>
  <c r="AB2607" i="26"/>
  <c r="AB2443" i="26"/>
  <c r="AB2451" i="26"/>
  <c r="AB2462" i="26"/>
  <c r="AB2465" i="26"/>
  <c r="AB2468" i="26"/>
  <c r="AB2471" i="26"/>
  <c r="AB2529" i="26"/>
  <c r="AB2532" i="26"/>
  <c r="AB2535" i="26"/>
  <c r="AB2540" i="26"/>
  <c r="AB2550" i="26"/>
  <c r="AB2564" i="26"/>
  <c r="AB2572" i="26"/>
  <c r="AB2580" i="26"/>
  <c r="AB2588" i="26"/>
  <c r="AB2397" i="26"/>
  <c r="AB2446" i="26"/>
  <c r="AB2457" i="26"/>
  <c r="AB2521" i="26"/>
  <c r="AB2524" i="26"/>
  <c r="AB2527" i="26"/>
  <c r="AB2545" i="26"/>
  <c r="AB2553" i="26"/>
  <c r="AB2569" i="26"/>
  <c r="AB2577" i="26"/>
  <c r="AB2585" i="26"/>
  <c r="AB2566" i="26"/>
  <c r="AB2598" i="26"/>
  <c r="AB2543" i="26"/>
  <c r="AB2587" i="26"/>
  <c r="AB2452" i="26"/>
  <c r="AB2556" i="26"/>
  <c r="AB2574" i="26"/>
  <c r="AB2606" i="26"/>
  <c r="AB2559" i="26"/>
  <c r="AB2563" i="26"/>
  <c r="AB2595" i="26"/>
  <c r="AB2513" i="26"/>
  <c r="AB2516" i="26"/>
  <c r="AB2582" i="26"/>
  <c r="AB2388" i="26"/>
  <c r="AB2411" i="26"/>
  <c r="AB2571" i="26"/>
  <c r="AB2603" i="26"/>
  <c r="AB2400" i="26"/>
  <c r="AB2508" i="26"/>
  <c r="AB2579" i="26"/>
  <c r="AB2511" i="26"/>
  <c r="AB2590" i="26"/>
  <c r="AB2505" i="26"/>
  <c r="T2346" i="26"/>
  <c r="T2354" i="26"/>
  <c r="T2362" i="26"/>
  <c r="T2370" i="26"/>
  <c r="T2378" i="26"/>
  <c r="T2386" i="26"/>
  <c r="T2402" i="26"/>
  <c r="T2410" i="26"/>
  <c r="T2426" i="26"/>
  <c r="T2434" i="26"/>
  <c r="T2442" i="26"/>
  <c r="T2450" i="26"/>
  <c r="T2458" i="26"/>
  <c r="T2351" i="26"/>
  <c r="T2359" i="26"/>
  <c r="T2367" i="26"/>
  <c r="T2375" i="26"/>
  <c r="T2383" i="26"/>
  <c r="T2391" i="26"/>
  <c r="T2399" i="26"/>
  <c r="T2407" i="26"/>
  <c r="T2415" i="26"/>
  <c r="T2423" i="26"/>
  <c r="T2431" i="26"/>
  <c r="T2439" i="26"/>
  <c r="T2348" i="26"/>
  <c r="T2356" i="26"/>
  <c r="T2364" i="26"/>
  <c r="T2372" i="26"/>
  <c r="T2380" i="26"/>
  <c r="T2353" i="26"/>
  <c r="T2361" i="26"/>
  <c r="T2369" i="26"/>
  <c r="T2377" i="26"/>
  <c r="T2385" i="26"/>
  <c r="T2358" i="26"/>
  <c r="T2347" i="26"/>
  <c r="T2355" i="26"/>
  <c r="T2363" i="26"/>
  <c r="T2379" i="26"/>
  <c r="T2387" i="26"/>
  <c r="T2395" i="26"/>
  <c r="T2352" i="26"/>
  <c r="T2397" i="26"/>
  <c r="T2411" i="26"/>
  <c r="T2425" i="26"/>
  <c r="T2429" i="26"/>
  <c r="T2443" i="26"/>
  <c r="T2452" i="26"/>
  <c r="T2470" i="26"/>
  <c r="T2478" i="26"/>
  <c r="T2486" i="26"/>
  <c r="T2494" i="26"/>
  <c r="T2502" i="26"/>
  <c r="T2510" i="26"/>
  <c r="T2526" i="26"/>
  <c r="T2542" i="26"/>
  <c r="T2366" i="26"/>
  <c r="T2400" i="26"/>
  <c r="T2414" i="26"/>
  <c r="T2428" i="26"/>
  <c r="T2446" i="26"/>
  <c r="T2447" i="26"/>
  <c r="T2467" i="26"/>
  <c r="T2475" i="26"/>
  <c r="T2483" i="26"/>
  <c r="T2491" i="26"/>
  <c r="T2515" i="26"/>
  <c r="T2523" i="26"/>
  <c r="T2531" i="26"/>
  <c r="T2539" i="26"/>
  <c r="T2360" i="26"/>
  <c r="T2388" i="26"/>
  <c r="T2403" i="26"/>
  <c r="T2417" i="26"/>
  <c r="T2421" i="26"/>
  <c r="T2435" i="26"/>
  <c r="T2453" i="26"/>
  <c r="T2459" i="26"/>
  <c r="T2472" i="26"/>
  <c r="T2488" i="26"/>
  <c r="T2504" i="26"/>
  <c r="T2512" i="26"/>
  <c r="T2520" i="26"/>
  <c r="T2528" i="26"/>
  <c r="T2536" i="26"/>
  <c r="T2544" i="26"/>
  <c r="T2552" i="26"/>
  <c r="T2560" i="26"/>
  <c r="T2349" i="26"/>
  <c r="T2392" i="26"/>
  <c r="T2396" i="26"/>
  <c r="T2406" i="26"/>
  <c r="T2420" i="26"/>
  <c r="T2424" i="26"/>
  <c r="T2438" i="26"/>
  <c r="T2454" i="26"/>
  <c r="T2460" i="26"/>
  <c r="T2469" i="26"/>
  <c r="T2477" i="26"/>
  <c r="T2485" i="26"/>
  <c r="T2501" i="26"/>
  <c r="T2509" i="26"/>
  <c r="T2541" i="26"/>
  <c r="T2557" i="26"/>
  <c r="T2409" i="26"/>
  <c r="T2413" i="26"/>
  <c r="T2427" i="26"/>
  <c r="T2441" i="26"/>
  <c r="T2445" i="26"/>
  <c r="T2449" i="26"/>
  <c r="T2455" i="26"/>
  <c r="T2474" i="26"/>
  <c r="T2482" i="26"/>
  <c r="T2490" i="26"/>
  <c r="T2498" i="26"/>
  <c r="T2506" i="26"/>
  <c r="T2522" i="26"/>
  <c r="T2530" i="26"/>
  <c r="T2538" i="26"/>
  <c r="T2546" i="26"/>
  <c r="T2357" i="26"/>
  <c r="T2384" i="26"/>
  <c r="T2389" i="26"/>
  <c r="T2393" i="26"/>
  <c r="T2433" i="26"/>
  <c r="T2461" i="26"/>
  <c r="T2473" i="26"/>
  <c r="T2476" i="26"/>
  <c r="T2479" i="26"/>
  <c r="T2537" i="26"/>
  <c r="T2540" i="26"/>
  <c r="T2556" i="26"/>
  <c r="T2568" i="26"/>
  <c r="T2576" i="26"/>
  <c r="T2584" i="26"/>
  <c r="T2592" i="26"/>
  <c r="T2600" i="26"/>
  <c r="T2608" i="26"/>
  <c r="T2436" i="26"/>
  <c r="T2437" i="26"/>
  <c r="T2444" i="26"/>
  <c r="T2456" i="26"/>
  <c r="T2465" i="26"/>
  <c r="T2468" i="26"/>
  <c r="T2471" i="26"/>
  <c r="T2529" i="26"/>
  <c r="T2532" i="26"/>
  <c r="T2535" i="26"/>
  <c r="T2545" i="26"/>
  <c r="T2559" i="26"/>
  <c r="T2565" i="26"/>
  <c r="T2573" i="26"/>
  <c r="T2581" i="26"/>
  <c r="T2589" i="26"/>
  <c r="T2597" i="26"/>
  <c r="T2605" i="26"/>
  <c r="T2376" i="26"/>
  <c r="T2398" i="26"/>
  <c r="T2451" i="26"/>
  <c r="T2462" i="26"/>
  <c r="T2521" i="26"/>
  <c r="T2524" i="26"/>
  <c r="T2527" i="26"/>
  <c r="T2548" i="26"/>
  <c r="T2562" i="26"/>
  <c r="T2578" i="26"/>
  <c r="T2586" i="26"/>
  <c r="T2594" i="26"/>
  <c r="T2602" i="26"/>
  <c r="T2382" i="26"/>
  <c r="T2401" i="26"/>
  <c r="T2457" i="26"/>
  <c r="T2513" i="26"/>
  <c r="T2516" i="26"/>
  <c r="T2555" i="26"/>
  <c r="T2567" i="26"/>
  <c r="T2575" i="26"/>
  <c r="T2583" i="26"/>
  <c r="T2599" i="26"/>
  <c r="T2607" i="26"/>
  <c r="T2412" i="26"/>
  <c r="T2505" i="26"/>
  <c r="T2508" i="26"/>
  <c r="T2511" i="26"/>
  <c r="T2554" i="26"/>
  <c r="T2558" i="26"/>
  <c r="T2564" i="26"/>
  <c r="T2572" i="26"/>
  <c r="T2580" i="26"/>
  <c r="T2588" i="26"/>
  <c r="T2365" i="26"/>
  <c r="T2368" i="26"/>
  <c r="T2416" i="26"/>
  <c r="T2497" i="26"/>
  <c r="T2500" i="26"/>
  <c r="T2547" i="26"/>
  <c r="T2561" i="26"/>
  <c r="T2569" i="26"/>
  <c r="T2577" i="26"/>
  <c r="T2585" i="26"/>
  <c r="T2550" i="26"/>
  <c r="T2574" i="26"/>
  <c r="T2606" i="26"/>
  <c r="T2553" i="26"/>
  <c r="T2563" i="26"/>
  <c r="T2595" i="26"/>
  <c r="T2489" i="26"/>
  <c r="T2492" i="26"/>
  <c r="T2495" i="26"/>
  <c r="T2582" i="26"/>
  <c r="T2422" i="26"/>
  <c r="T2430" i="26"/>
  <c r="T2571" i="26"/>
  <c r="T2603" i="26"/>
  <c r="T2419" i="26"/>
  <c r="T2590" i="26"/>
  <c r="T2481" i="26"/>
  <c r="T2484" i="26"/>
  <c r="T2487" i="26"/>
  <c r="T2579" i="26"/>
  <c r="T2566" i="26"/>
  <c r="T2598" i="26"/>
  <c r="T2390" i="26"/>
  <c r="T2587" i="26"/>
  <c r="L2346" i="26"/>
  <c r="L2354" i="26"/>
  <c r="L2362" i="26"/>
  <c r="L2370" i="26"/>
  <c r="L2378" i="26"/>
  <c r="L2386" i="26"/>
  <c r="L2402" i="26"/>
  <c r="L2410" i="26"/>
  <c r="L2426" i="26"/>
  <c r="L2434" i="26"/>
  <c r="L2442" i="26"/>
  <c r="L2450" i="26"/>
  <c r="L2458" i="26"/>
  <c r="L2351" i="26"/>
  <c r="L2359" i="26"/>
  <c r="L2367" i="26"/>
  <c r="L2375" i="26"/>
  <c r="L2383" i="26"/>
  <c r="L2391" i="26"/>
  <c r="L2399" i="26"/>
  <c r="L2407" i="26"/>
  <c r="L2415" i="26"/>
  <c r="L2423" i="26"/>
  <c r="L2431" i="26"/>
  <c r="L2439" i="26"/>
  <c r="L2348" i="26"/>
  <c r="L2356" i="26"/>
  <c r="L2364" i="26"/>
  <c r="L2372" i="26"/>
  <c r="L2380" i="26"/>
  <c r="L2353" i="26"/>
  <c r="L2361" i="26"/>
  <c r="L2369" i="26"/>
  <c r="L2377" i="26"/>
  <c r="L2385" i="26"/>
  <c r="L2358" i="26"/>
  <c r="L2347" i="26"/>
  <c r="L2355" i="26"/>
  <c r="L2363" i="26"/>
  <c r="L2379" i="26"/>
  <c r="L2387" i="26"/>
  <c r="L2395" i="26"/>
  <c r="L2360" i="26"/>
  <c r="L2389" i="26"/>
  <c r="L2393" i="26"/>
  <c r="L2401" i="26"/>
  <c r="L2419" i="26"/>
  <c r="L2433" i="26"/>
  <c r="L2437" i="26"/>
  <c r="L2451" i="26"/>
  <c r="L2457" i="26"/>
  <c r="L2470" i="26"/>
  <c r="L2478" i="26"/>
  <c r="L2486" i="26"/>
  <c r="L2494" i="26"/>
  <c r="L2502" i="26"/>
  <c r="L2510" i="26"/>
  <c r="L2526" i="26"/>
  <c r="L2542" i="26"/>
  <c r="L2349" i="26"/>
  <c r="L2422" i="26"/>
  <c r="L2436" i="26"/>
  <c r="L2452" i="26"/>
  <c r="L2467" i="26"/>
  <c r="L2475" i="26"/>
  <c r="L2483" i="26"/>
  <c r="L2491" i="26"/>
  <c r="L2515" i="26"/>
  <c r="L2523" i="26"/>
  <c r="L2531" i="26"/>
  <c r="L2539" i="26"/>
  <c r="L2384" i="26"/>
  <c r="L2390" i="26"/>
  <c r="L2397" i="26"/>
  <c r="L2411" i="26"/>
  <c r="L2425" i="26"/>
  <c r="L2429" i="26"/>
  <c r="L2443" i="26"/>
  <c r="L2447" i="26"/>
  <c r="L2472" i="26"/>
  <c r="L2488" i="26"/>
  <c r="L2504" i="26"/>
  <c r="L2512" i="26"/>
  <c r="L2520" i="26"/>
  <c r="L2528" i="26"/>
  <c r="L2536" i="26"/>
  <c r="L2544" i="26"/>
  <c r="L2552" i="26"/>
  <c r="L2560" i="26"/>
  <c r="L2357" i="26"/>
  <c r="L2376" i="26"/>
  <c r="L2400" i="26"/>
  <c r="L2414" i="26"/>
  <c r="L2428" i="26"/>
  <c r="L2446" i="26"/>
  <c r="L2453" i="26"/>
  <c r="L2459" i="26"/>
  <c r="L2469" i="26"/>
  <c r="L2477" i="26"/>
  <c r="L2485" i="26"/>
  <c r="L2501" i="26"/>
  <c r="L2509" i="26"/>
  <c r="L2541" i="26"/>
  <c r="L2557" i="26"/>
  <c r="L2365" i="26"/>
  <c r="L2368" i="26"/>
  <c r="L2382" i="26"/>
  <c r="L2403" i="26"/>
  <c r="L2417" i="26"/>
  <c r="L2421" i="26"/>
  <c r="L2435" i="26"/>
  <c r="L2454" i="26"/>
  <c r="L2460" i="26"/>
  <c r="L2474" i="26"/>
  <c r="L2482" i="26"/>
  <c r="L2490" i="26"/>
  <c r="L2498" i="26"/>
  <c r="L2506" i="26"/>
  <c r="L2522" i="26"/>
  <c r="L2530" i="26"/>
  <c r="L2538" i="26"/>
  <c r="L2546" i="26"/>
  <c r="L2388" i="26"/>
  <c r="L2352" i="26"/>
  <c r="L2444" i="26"/>
  <c r="L2445" i="26"/>
  <c r="L2462" i="26"/>
  <c r="L2513" i="26"/>
  <c r="L2516" i="26"/>
  <c r="L2547" i="26"/>
  <c r="L2550" i="26"/>
  <c r="L2568" i="26"/>
  <c r="L2576" i="26"/>
  <c r="L2584" i="26"/>
  <c r="L2592" i="26"/>
  <c r="L2600" i="26"/>
  <c r="L2608" i="26"/>
  <c r="L2396" i="26"/>
  <c r="L2398" i="26"/>
  <c r="L2406" i="26"/>
  <c r="L2505" i="26"/>
  <c r="L2508" i="26"/>
  <c r="L2511" i="26"/>
  <c r="L2553" i="26"/>
  <c r="L2565" i="26"/>
  <c r="L2573" i="26"/>
  <c r="L2581" i="26"/>
  <c r="L2589" i="26"/>
  <c r="L2597" i="26"/>
  <c r="L2605" i="26"/>
  <c r="L2409" i="26"/>
  <c r="L2497" i="26"/>
  <c r="L2500" i="26"/>
  <c r="L2556" i="26"/>
  <c r="L2578" i="26"/>
  <c r="L2586" i="26"/>
  <c r="L2594" i="26"/>
  <c r="L2602" i="26"/>
  <c r="L2412" i="26"/>
  <c r="L2413" i="26"/>
  <c r="L2420" i="26"/>
  <c r="L2449" i="26"/>
  <c r="L2489" i="26"/>
  <c r="L2492" i="26"/>
  <c r="L2495" i="26"/>
  <c r="L2559" i="26"/>
  <c r="L2567" i="26"/>
  <c r="L2575" i="26"/>
  <c r="L2583" i="26"/>
  <c r="L2599" i="26"/>
  <c r="L2607" i="26"/>
  <c r="L2416" i="26"/>
  <c r="L2424" i="26"/>
  <c r="L2455" i="26"/>
  <c r="L2481" i="26"/>
  <c r="L2484" i="26"/>
  <c r="L2487" i="26"/>
  <c r="L2548" i="26"/>
  <c r="L2562" i="26"/>
  <c r="L2564" i="26"/>
  <c r="L2572" i="26"/>
  <c r="L2580" i="26"/>
  <c r="L2588" i="26"/>
  <c r="L2427" i="26"/>
  <c r="L2473" i="26"/>
  <c r="L2476" i="26"/>
  <c r="L2479" i="26"/>
  <c r="L2537" i="26"/>
  <c r="L2540" i="26"/>
  <c r="L2545" i="26"/>
  <c r="L2555" i="26"/>
  <c r="L2569" i="26"/>
  <c r="L2577" i="26"/>
  <c r="L2585" i="26"/>
  <c r="L2392" i="26"/>
  <c r="L2465" i="26"/>
  <c r="L2468" i="26"/>
  <c r="L2471" i="26"/>
  <c r="L2582" i="26"/>
  <c r="L2441" i="26"/>
  <c r="L2521" i="26"/>
  <c r="L2524" i="26"/>
  <c r="L2527" i="26"/>
  <c r="L2571" i="26"/>
  <c r="L2603" i="26"/>
  <c r="L2430" i="26"/>
  <c r="L2438" i="26"/>
  <c r="L2558" i="26"/>
  <c r="L2590" i="26"/>
  <c r="L2456" i="26"/>
  <c r="L2561" i="26"/>
  <c r="L2579" i="26"/>
  <c r="L2366" i="26"/>
  <c r="L2554" i="26"/>
  <c r="L2566" i="26"/>
  <c r="L2598" i="26"/>
  <c r="L2587" i="26"/>
  <c r="L2461" i="26"/>
  <c r="L2532" i="26"/>
  <c r="L2606" i="26"/>
  <c r="L2543" i="26"/>
  <c r="L2535" i="26"/>
  <c r="L2563" i="26"/>
  <c r="L2595" i="26"/>
  <c r="L2574" i="26"/>
  <c r="AG1601" i="26"/>
  <c r="I1215" i="26"/>
  <c r="I1568" i="26"/>
  <c r="I1723" i="26"/>
  <c r="I740" i="26"/>
  <c r="Q1215" i="26"/>
  <c r="Q1568" i="26"/>
  <c r="Q1723" i="26"/>
  <c r="Q740" i="26"/>
  <c r="Y1215" i="26"/>
  <c r="Y1568" i="26"/>
  <c r="Y680" i="26"/>
  <c r="Y1723" i="26"/>
  <c r="L1735" i="26"/>
  <c r="T1735" i="26"/>
  <c r="AB1735" i="26"/>
  <c r="U1736" i="26"/>
  <c r="AC1736" i="26"/>
  <c r="G1738" i="26"/>
  <c r="G1620" i="26"/>
  <c r="O1738" i="26"/>
  <c r="O1620" i="26"/>
  <c r="W1738" i="26"/>
  <c r="W1620" i="26"/>
  <c r="AE1738" i="26"/>
  <c r="AE1620" i="26"/>
  <c r="P1739" i="26"/>
  <c r="X1739" i="26"/>
  <c r="AF1739" i="26"/>
  <c r="H1280" i="26"/>
  <c r="P1280" i="26"/>
  <c r="X1280" i="26"/>
  <c r="AF1280" i="26"/>
  <c r="J1743" i="26"/>
  <c r="J1275" i="26"/>
  <c r="R1743" i="26"/>
  <c r="Z1743" i="26"/>
  <c r="Z1275" i="26"/>
  <c r="AH1743" i="26"/>
  <c r="AH1275" i="26"/>
  <c r="K1744" i="26"/>
  <c r="S1744" i="26"/>
  <c r="AA1744" i="26"/>
  <c r="L1600" i="26"/>
  <c r="L1696" i="26"/>
  <c r="T1600" i="26"/>
  <c r="T1696" i="26"/>
  <c r="AB1600" i="26"/>
  <c r="AB1696" i="26"/>
  <c r="K1752" i="26"/>
  <c r="S1752" i="26"/>
  <c r="K1754" i="26"/>
  <c r="K1267" i="26"/>
  <c r="S1754" i="26"/>
  <c r="S1267" i="26"/>
  <c r="AA1754" i="26"/>
  <c r="AA1267" i="26"/>
  <c r="L1347" i="26"/>
  <c r="L1755" i="26"/>
  <c r="T1347" i="26"/>
  <c r="T1755" i="26"/>
  <c r="T1382" i="26"/>
  <c r="AB1347" i="26"/>
  <c r="AB1755" i="26"/>
  <c r="AB1382" i="26"/>
  <c r="AB1453" i="26"/>
  <c r="T1453" i="26"/>
  <c r="L1453" i="26"/>
  <c r="AD1446" i="26"/>
  <c r="V1446" i="26"/>
  <c r="N1446" i="26"/>
  <c r="Z1440" i="26"/>
  <c r="R1440" i="26"/>
  <c r="J1440" i="26"/>
  <c r="R1436" i="26"/>
  <c r="W2631" i="26"/>
  <c r="R2560" i="26"/>
  <c r="Y2631" i="26"/>
  <c r="Q2631" i="26"/>
  <c r="I2631" i="26"/>
  <c r="AA2625" i="26"/>
  <c r="S2625" i="26"/>
  <c r="K2625" i="26"/>
  <c r="S2623" i="26"/>
  <c r="AE2622" i="26"/>
  <c r="W2622" i="26"/>
  <c r="O2622" i="26"/>
  <c r="G2622" i="26"/>
  <c r="Z2621" i="26"/>
  <c r="AD2620" i="26"/>
  <c r="V2620" i="26"/>
  <c r="N2620" i="26"/>
  <c r="F2620" i="26"/>
  <c r="F1670" i="26"/>
  <c r="AE2613" i="26"/>
  <c r="W2613" i="26"/>
  <c r="O2613" i="26"/>
  <c r="G2613" i="26"/>
  <c r="AA2351" i="26"/>
  <c r="AA2359" i="26"/>
  <c r="AA2367" i="26"/>
  <c r="AA2375" i="26"/>
  <c r="AA2383" i="26"/>
  <c r="AA2391" i="26"/>
  <c r="AA2399" i="26"/>
  <c r="AA2407" i="26"/>
  <c r="AA2415" i="26"/>
  <c r="AA2423" i="26"/>
  <c r="AA2431" i="26"/>
  <c r="AA2439" i="26"/>
  <c r="AA2447" i="26"/>
  <c r="AA2455" i="26"/>
  <c r="AA2348" i="26"/>
  <c r="AA2356" i="26"/>
  <c r="AA2364" i="26"/>
  <c r="AA2372" i="26"/>
  <c r="AA2380" i="26"/>
  <c r="AA2388" i="26"/>
  <c r="AA2396" i="26"/>
  <c r="AA2412" i="26"/>
  <c r="AA2420" i="26"/>
  <c r="AA2428" i="26"/>
  <c r="AA2436" i="26"/>
  <c r="AA2444" i="26"/>
  <c r="AA2361" i="26"/>
  <c r="AA2369" i="26"/>
  <c r="AA2377" i="26"/>
  <c r="AA2385" i="26"/>
  <c r="AA2358" i="26"/>
  <c r="AA2366" i="26"/>
  <c r="AA2382" i="26"/>
  <c r="AA2347" i="26"/>
  <c r="AA2355" i="26"/>
  <c r="AA2352" i="26"/>
  <c r="AA2360" i="26"/>
  <c r="AA2368" i="26"/>
  <c r="AA2376" i="26"/>
  <c r="AA2384" i="26"/>
  <c r="AA2392" i="26"/>
  <c r="AA2370" i="26"/>
  <c r="AA2406" i="26"/>
  <c r="AA2410" i="26"/>
  <c r="AA2424" i="26"/>
  <c r="AA2438" i="26"/>
  <c r="AA2442" i="26"/>
  <c r="AA2453" i="26"/>
  <c r="AA2459" i="26"/>
  <c r="AA2467" i="26"/>
  <c r="AA2475" i="26"/>
  <c r="AA2483" i="26"/>
  <c r="AA2491" i="26"/>
  <c r="AA2515" i="26"/>
  <c r="AA2523" i="26"/>
  <c r="AA2531" i="26"/>
  <c r="AA2539" i="26"/>
  <c r="AA2354" i="26"/>
  <c r="AA2362" i="26"/>
  <c r="AA2365" i="26"/>
  <c r="AA2379" i="26"/>
  <c r="AA2389" i="26"/>
  <c r="AA2393" i="26"/>
  <c r="AA2409" i="26"/>
  <c r="AA2413" i="26"/>
  <c r="AA2427" i="26"/>
  <c r="AA2441" i="26"/>
  <c r="AA2445" i="26"/>
  <c r="AA2454" i="26"/>
  <c r="AA2460" i="26"/>
  <c r="AA2472" i="26"/>
  <c r="AA2488" i="26"/>
  <c r="AA2504" i="26"/>
  <c r="AA2512" i="26"/>
  <c r="AA2520" i="26"/>
  <c r="AA2528" i="26"/>
  <c r="AA2536" i="26"/>
  <c r="AA2371" i="26"/>
  <c r="AA2398" i="26"/>
  <c r="AA2402" i="26"/>
  <c r="AA2416" i="26"/>
  <c r="AA2430" i="26"/>
  <c r="AA2434" i="26"/>
  <c r="AA2449" i="26"/>
  <c r="AA2469" i="26"/>
  <c r="AA2477" i="26"/>
  <c r="AA814" i="26"/>
  <c r="AA2485" i="26"/>
  <c r="AA2509" i="26"/>
  <c r="AA2541" i="26"/>
  <c r="AA2557" i="26"/>
  <c r="AA2363" i="26"/>
  <c r="AA2390" i="26"/>
  <c r="AA2401" i="26"/>
  <c r="AA2419" i="26"/>
  <c r="AA2433" i="26"/>
  <c r="AA2437" i="26"/>
  <c r="AA2461" i="26"/>
  <c r="AA2474" i="26"/>
  <c r="AA2482" i="26"/>
  <c r="AA2490" i="26"/>
  <c r="AA2498" i="26"/>
  <c r="AA2506" i="26"/>
  <c r="AA2522" i="26"/>
  <c r="AA2530" i="26"/>
  <c r="AA2538" i="26"/>
  <c r="AA2546" i="26"/>
  <c r="AA2554" i="26"/>
  <c r="AA2349" i="26"/>
  <c r="AA2394" i="26"/>
  <c r="AA2408" i="26"/>
  <c r="AA2422" i="26"/>
  <c r="AA2426" i="26"/>
  <c r="AA2450" i="26"/>
  <c r="AA2456" i="26"/>
  <c r="AA2462" i="26"/>
  <c r="AA2471" i="26"/>
  <c r="AA2479" i="26"/>
  <c r="AA2487" i="26"/>
  <c r="AA2495" i="26"/>
  <c r="AA2503" i="26"/>
  <c r="AA2511" i="26"/>
  <c r="AA2527" i="26"/>
  <c r="AA2535" i="26"/>
  <c r="AA2543" i="26"/>
  <c r="AA2387" i="26"/>
  <c r="AA2417" i="26"/>
  <c r="AA2425" i="26"/>
  <c r="AA2486" i="26"/>
  <c r="AA2489" i="26"/>
  <c r="AA2492" i="26"/>
  <c r="AA2555" i="26"/>
  <c r="AA2565" i="26"/>
  <c r="AA2573" i="26"/>
  <c r="AA2581" i="26"/>
  <c r="AA2589" i="26"/>
  <c r="AA2597" i="26"/>
  <c r="AA2605" i="26"/>
  <c r="AA2378" i="26"/>
  <c r="AA2421" i="26"/>
  <c r="AA2429" i="26"/>
  <c r="AA2478" i="26"/>
  <c r="AA2481" i="26"/>
  <c r="AA2484" i="26"/>
  <c r="AA2542" i="26"/>
  <c r="AA2558" i="26"/>
  <c r="AA2562" i="26"/>
  <c r="AA2570" i="26"/>
  <c r="AA2578" i="26"/>
  <c r="AA2586" i="26"/>
  <c r="AA2594" i="26"/>
  <c r="AA2602" i="26"/>
  <c r="AA2357" i="26"/>
  <c r="AA2470" i="26"/>
  <c r="AA2473" i="26"/>
  <c r="AA2476" i="26"/>
  <c r="AA2537" i="26"/>
  <c r="AA2547" i="26"/>
  <c r="AA2561" i="26"/>
  <c r="AA2567" i="26"/>
  <c r="AA2575" i="26"/>
  <c r="AA2583" i="26"/>
  <c r="AA2599" i="26"/>
  <c r="AA2607" i="26"/>
  <c r="AA2435" i="26"/>
  <c r="AA2443" i="26"/>
  <c r="AA2451" i="26"/>
  <c r="AA2465" i="26"/>
  <c r="AA2468" i="26"/>
  <c r="AA2526" i="26"/>
  <c r="AA2529" i="26"/>
  <c r="AA2532" i="26"/>
  <c r="AA2540" i="26"/>
  <c r="AA2550" i="26"/>
  <c r="AA2564" i="26"/>
  <c r="AA2572" i="26"/>
  <c r="AA2580" i="26"/>
  <c r="AA2588" i="26"/>
  <c r="AA2397" i="26"/>
  <c r="AA2446" i="26"/>
  <c r="AA2457" i="26"/>
  <c r="AA2521" i="26"/>
  <c r="AA2524" i="26"/>
  <c r="AA2545" i="26"/>
  <c r="AA2553" i="26"/>
  <c r="AA2569" i="26"/>
  <c r="AA2577" i="26"/>
  <c r="AA2585" i="26"/>
  <c r="AA2593" i="26"/>
  <c r="AA2400" i="26"/>
  <c r="AA2452" i="26"/>
  <c r="AA2510" i="26"/>
  <c r="AA2513" i="26"/>
  <c r="AA2516" i="26"/>
  <c r="AA2556" i="26"/>
  <c r="AA2560" i="26"/>
  <c r="AA2566" i="26"/>
  <c r="AA2574" i="26"/>
  <c r="AA2582" i="26"/>
  <c r="AA2590" i="26"/>
  <c r="AA2598" i="26"/>
  <c r="AA2606" i="26"/>
  <c r="AA2587" i="26"/>
  <c r="AA2458" i="26"/>
  <c r="AA2494" i="26"/>
  <c r="AA2497" i="26"/>
  <c r="AA2500" i="26"/>
  <c r="AA2576" i="26"/>
  <c r="AA2608" i="26"/>
  <c r="AA2386" i="26"/>
  <c r="AA2559" i="26"/>
  <c r="AA2563" i="26"/>
  <c r="AA2595" i="26"/>
  <c r="AA2346" i="26"/>
  <c r="AA2414" i="26"/>
  <c r="AA2584" i="26"/>
  <c r="AA2395" i="26"/>
  <c r="AA2403" i="26"/>
  <c r="AA2411" i="26"/>
  <c r="AA2544" i="26"/>
  <c r="AA2571" i="26"/>
  <c r="AA2603" i="26"/>
  <c r="AA2552" i="26"/>
  <c r="AA2592" i="26"/>
  <c r="AA2508" i="26"/>
  <c r="AA2579" i="26"/>
  <c r="AA2502" i="26"/>
  <c r="AA2568" i="26"/>
  <c r="AA2600" i="26"/>
  <c r="AA2505" i="26"/>
  <c r="AA2548" i="26"/>
  <c r="S2351" i="26"/>
  <c r="S2359" i="26"/>
  <c r="S2367" i="26"/>
  <c r="S2375" i="26"/>
  <c r="S2383" i="26"/>
  <c r="S2391" i="26"/>
  <c r="S2399" i="26"/>
  <c r="S2407" i="26"/>
  <c r="S2415" i="26"/>
  <c r="S2423" i="26"/>
  <c r="S2431" i="26"/>
  <c r="S2439" i="26"/>
  <c r="S2447" i="26"/>
  <c r="S2455" i="26"/>
  <c r="S2348" i="26"/>
  <c r="S2356" i="26"/>
  <c r="S2364" i="26"/>
  <c r="S2372" i="26"/>
  <c r="S2380" i="26"/>
  <c r="S2388" i="26"/>
  <c r="S2396" i="26"/>
  <c r="S2412" i="26"/>
  <c r="S2420" i="26"/>
  <c r="S2428" i="26"/>
  <c r="S2436" i="26"/>
  <c r="S2444" i="26"/>
  <c r="S2353" i="26"/>
  <c r="S2361" i="26"/>
  <c r="S2369" i="26"/>
  <c r="S2377" i="26"/>
  <c r="S2385" i="26"/>
  <c r="S2358" i="26"/>
  <c r="S2366" i="26"/>
  <c r="S2382" i="26"/>
  <c r="S2347" i="26"/>
  <c r="S2355" i="26"/>
  <c r="S2352" i="26"/>
  <c r="S2360" i="26"/>
  <c r="S2368" i="26"/>
  <c r="S2376" i="26"/>
  <c r="S2384" i="26"/>
  <c r="S2392" i="26"/>
  <c r="S2363" i="26"/>
  <c r="S2387" i="26"/>
  <c r="S2400" i="26"/>
  <c r="S2414" i="26"/>
  <c r="S2446" i="26"/>
  <c r="S2458" i="26"/>
  <c r="S2467" i="26"/>
  <c r="S2475" i="26"/>
  <c r="S2483" i="26"/>
  <c r="S2491" i="26"/>
  <c r="S2515" i="26"/>
  <c r="S2523" i="26"/>
  <c r="S2531" i="26"/>
  <c r="S2539" i="26"/>
  <c r="S2395" i="26"/>
  <c r="S2403" i="26"/>
  <c r="S2417" i="26"/>
  <c r="S2421" i="26"/>
  <c r="S2435" i="26"/>
  <c r="S2453" i="26"/>
  <c r="S2459" i="26"/>
  <c r="S2472" i="26"/>
  <c r="S2488" i="26"/>
  <c r="S2504" i="26"/>
  <c r="S2512" i="26"/>
  <c r="S2520" i="26"/>
  <c r="S2528" i="26"/>
  <c r="S2536" i="26"/>
  <c r="S2349" i="26"/>
  <c r="S2406" i="26"/>
  <c r="S2410" i="26"/>
  <c r="S2424" i="26"/>
  <c r="S2438" i="26"/>
  <c r="S2442" i="26"/>
  <c r="S2454" i="26"/>
  <c r="S2460" i="26"/>
  <c r="S2469" i="26"/>
  <c r="S2477" i="26"/>
  <c r="S2485" i="26"/>
  <c r="S2509" i="26"/>
  <c r="S2517" i="26"/>
  <c r="S2541" i="26"/>
  <c r="S2557" i="26"/>
  <c r="S2386" i="26"/>
  <c r="S2409" i="26"/>
  <c r="S2413" i="26"/>
  <c r="S2427" i="26"/>
  <c r="S2441" i="26"/>
  <c r="S2445" i="26"/>
  <c r="S2449" i="26"/>
  <c r="S2474" i="26"/>
  <c r="S2482" i="26"/>
  <c r="S2490" i="26"/>
  <c r="S2498" i="26"/>
  <c r="S2506" i="26"/>
  <c r="S2522" i="26"/>
  <c r="S2530" i="26"/>
  <c r="S2538" i="26"/>
  <c r="S2546" i="26"/>
  <c r="S2554" i="26"/>
  <c r="S2562" i="26"/>
  <c r="S2357" i="26"/>
  <c r="S2378" i="26"/>
  <c r="S2389" i="26"/>
  <c r="S2393" i="26"/>
  <c r="S2398" i="26"/>
  <c r="S2402" i="26"/>
  <c r="S2416" i="26"/>
  <c r="S2430" i="26"/>
  <c r="S2434" i="26"/>
  <c r="S2461" i="26"/>
  <c r="S2471" i="26"/>
  <c r="S2479" i="26"/>
  <c r="S2487" i="26"/>
  <c r="S2495" i="26"/>
  <c r="S2503" i="26"/>
  <c r="S2511" i="26"/>
  <c r="S2527" i="26"/>
  <c r="S2535" i="26"/>
  <c r="S2543" i="26"/>
  <c r="S2346" i="26"/>
  <c r="S2370" i="26"/>
  <c r="S2429" i="26"/>
  <c r="S2437" i="26"/>
  <c r="S2456" i="26"/>
  <c r="S2465" i="26"/>
  <c r="S2468" i="26"/>
  <c r="S2526" i="26"/>
  <c r="S2529" i="26"/>
  <c r="S2532" i="26"/>
  <c r="S2545" i="26"/>
  <c r="S2559" i="26"/>
  <c r="S2565" i="26"/>
  <c r="S2573" i="26"/>
  <c r="S2581" i="26"/>
  <c r="S2589" i="26"/>
  <c r="S2597" i="26"/>
  <c r="S2605" i="26"/>
  <c r="S2394" i="26"/>
  <c r="S626" i="26"/>
  <c r="S2451" i="26"/>
  <c r="S2462" i="26"/>
  <c r="S2521" i="26"/>
  <c r="S2524" i="26"/>
  <c r="S2548" i="26"/>
  <c r="S2552" i="26"/>
  <c r="S2570" i="26"/>
  <c r="S2578" i="26"/>
  <c r="S2586" i="26"/>
  <c r="S2594" i="26"/>
  <c r="S2602" i="26"/>
  <c r="S2379" i="26"/>
  <c r="S2401" i="26"/>
  <c r="S2443" i="26"/>
  <c r="S2457" i="26"/>
  <c r="S2510" i="26"/>
  <c r="S2513" i="26"/>
  <c r="S2516" i="26"/>
  <c r="S2544" i="26"/>
  <c r="S2555" i="26"/>
  <c r="S2567" i="26"/>
  <c r="S2575" i="26"/>
  <c r="S2583" i="26"/>
  <c r="S2599" i="26"/>
  <c r="S2607" i="26"/>
  <c r="S2397" i="26"/>
  <c r="S2452" i="26"/>
  <c r="S2502" i="26"/>
  <c r="S2505" i="26"/>
  <c r="S2508" i="26"/>
  <c r="S2558" i="26"/>
  <c r="S2564" i="26"/>
  <c r="S2572" i="26"/>
  <c r="S2580" i="26"/>
  <c r="S2588" i="26"/>
  <c r="S2362" i="26"/>
  <c r="S2365" i="26"/>
  <c r="S2408" i="26"/>
  <c r="S2494" i="26"/>
  <c r="S2497" i="26"/>
  <c r="S2500" i="26"/>
  <c r="S2547" i="26"/>
  <c r="S2561" i="26"/>
  <c r="S2569" i="26"/>
  <c r="S2577" i="26"/>
  <c r="S2585" i="26"/>
  <c r="S2593" i="26"/>
  <c r="S2354" i="26"/>
  <c r="S2371" i="26"/>
  <c r="S2411" i="26"/>
  <c r="S2419" i="26"/>
  <c r="S2486" i="26"/>
  <c r="S2489" i="26"/>
  <c r="S2492" i="26"/>
  <c r="S2542" i="26"/>
  <c r="S2550" i="26"/>
  <c r="S2566" i="26"/>
  <c r="S2574" i="26"/>
  <c r="S2582" i="26"/>
  <c r="S2590" i="26"/>
  <c r="S2598" i="26"/>
  <c r="S2606" i="26"/>
  <c r="S2553" i="26"/>
  <c r="S2563" i="26"/>
  <c r="S2595" i="26"/>
  <c r="S2425" i="26"/>
  <c r="S2433" i="26"/>
  <c r="S2556" i="26"/>
  <c r="S2584" i="26"/>
  <c r="S2422" i="26"/>
  <c r="S2571" i="26"/>
  <c r="S2603" i="26"/>
  <c r="S2426" i="26"/>
  <c r="S2592" i="26"/>
  <c r="S2478" i="26"/>
  <c r="S2481" i="26"/>
  <c r="S2484" i="26"/>
  <c r="S2579" i="26"/>
  <c r="S2450" i="26"/>
  <c r="S2537" i="26"/>
  <c r="S2540" i="26"/>
  <c r="S2568" i="26"/>
  <c r="S2600" i="26"/>
  <c r="S2473" i="26"/>
  <c r="S2476" i="26"/>
  <c r="S2576" i="26"/>
  <c r="S2390" i="26"/>
  <c r="S2608" i="26"/>
  <c r="S2587" i="26"/>
  <c r="S2470" i="26"/>
  <c r="K2351" i="26"/>
  <c r="K2359" i="26"/>
  <c r="K2367" i="26"/>
  <c r="K2375" i="26"/>
  <c r="K2383" i="26"/>
  <c r="K2391" i="26"/>
  <c r="K2399" i="26"/>
  <c r="K2407" i="26"/>
  <c r="K2415" i="26"/>
  <c r="K2423" i="26"/>
  <c r="K2431" i="26"/>
  <c r="K2439" i="26"/>
  <c r="K2447" i="26"/>
  <c r="K2455" i="26"/>
  <c r="K2348" i="26"/>
  <c r="K2356" i="26"/>
  <c r="K2364" i="26"/>
  <c r="K2372" i="26"/>
  <c r="K2380" i="26"/>
  <c r="K2388" i="26"/>
  <c r="K2396" i="26"/>
  <c r="K2412" i="26"/>
  <c r="K2420" i="26"/>
  <c r="K2428" i="26"/>
  <c r="K2436" i="26"/>
  <c r="K2444" i="26"/>
  <c r="K2361" i="26"/>
  <c r="K2369" i="26"/>
  <c r="K2377" i="26"/>
  <c r="K2385" i="26"/>
  <c r="K2358" i="26"/>
  <c r="K2366" i="26"/>
  <c r="K2382" i="26"/>
  <c r="K2347" i="26"/>
  <c r="K2355" i="26"/>
  <c r="K2352" i="26"/>
  <c r="K2360" i="26"/>
  <c r="K2368" i="26"/>
  <c r="K2376" i="26"/>
  <c r="K2384" i="26"/>
  <c r="K2392" i="26"/>
  <c r="K2349" i="26"/>
  <c r="K2386" i="26"/>
  <c r="K2422" i="26"/>
  <c r="K2426" i="26"/>
  <c r="K2452" i="26"/>
  <c r="K2467" i="26"/>
  <c r="K2475" i="26"/>
  <c r="K2483" i="26"/>
  <c r="K2491" i="26"/>
  <c r="K2515" i="26"/>
  <c r="K2523" i="26"/>
  <c r="K2531" i="26"/>
  <c r="K2539" i="26"/>
  <c r="K2378" i="26"/>
  <c r="K2390" i="26"/>
  <c r="K2397" i="26"/>
  <c r="K2411" i="26"/>
  <c r="K2425" i="26"/>
  <c r="K2429" i="26"/>
  <c r="K2443" i="26"/>
  <c r="K2458" i="26"/>
  <c r="K2472" i="26"/>
  <c r="K2488" i="26"/>
  <c r="K2504" i="26"/>
  <c r="K2512" i="26"/>
  <c r="K2520" i="26"/>
  <c r="K2528" i="26"/>
  <c r="K2536" i="26"/>
  <c r="K2357" i="26"/>
  <c r="K2370" i="26"/>
  <c r="K2394" i="26"/>
  <c r="K2400" i="26"/>
  <c r="K2414" i="26"/>
  <c r="K2446" i="26"/>
  <c r="K2453" i="26"/>
  <c r="K2459" i="26"/>
  <c r="K2469" i="26"/>
  <c r="K2477" i="26"/>
  <c r="K2485" i="26"/>
  <c r="K2509" i="26"/>
  <c r="K2541" i="26"/>
  <c r="K2557" i="26"/>
  <c r="K2346" i="26"/>
  <c r="K2362" i="26"/>
  <c r="K2365" i="26"/>
  <c r="K2379" i="26"/>
  <c r="K2387" i="26"/>
  <c r="K2403" i="26"/>
  <c r="K2417" i="26"/>
  <c r="K2421" i="26"/>
  <c r="K2435" i="26"/>
  <c r="K2454" i="26"/>
  <c r="K2460" i="26"/>
  <c r="K2474" i="26"/>
  <c r="K2482" i="26"/>
  <c r="K2490" i="26"/>
  <c r="K2498" i="26"/>
  <c r="K2506" i="26"/>
  <c r="K2522" i="26"/>
  <c r="K2530" i="26"/>
  <c r="K2538" i="26"/>
  <c r="K2546" i="26"/>
  <c r="K2554" i="26"/>
  <c r="K2562" i="26"/>
  <c r="K2395" i="26"/>
  <c r="K2406" i="26"/>
  <c r="K2410" i="26"/>
  <c r="K2424" i="26"/>
  <c r="K2438" i="26"/>
  <c r="K2442" i="26"/>
  <c r="K2449" i="26"/>
  <c r="K2471" i="26"/>
  <c r="K2479" i="26"/>
  <c r="K2487" i="26"/>
  <c r="K2495" i="26"/>
  <c r="K2503" i="26"/>
  <c r="K2511" i="26"/>
  <c r="K2527" i="26"/>
  <c r="K2535" i="26"/>
  <c r="K2543" i="26"/>
  <c r="K2354" i="26"/>
  <c r="K2363" i="26"/>
  <c r="K2398" i="26"/>
  <c r="K2457" i="26"/>
  <c r="K2502" i="26"/>
  <c r="K2505" i="26"/>
  <c r="K2508" i="26"/>
  <c r="K2553" i="26"/>
  <c r="K2565" i="26"/>
  <c r="K2573" i="26"/>
  <c r="K2581" i="26"/>
  <c r="K2589" i="26"/>
  <c r="K2597" i="26"/>
  <c r="K2605" i="26"/>
  <c r="K2389" i="26"/>
  <c r="K2401" i="26"/>
  <c r="K2402" i="26"/>
  <c r="K2409" i="26"/>
  <c r="K2494" i="26"/>
  <c r="K2497" i="26"/>
  <c r="K2500" i="26"/>
  <c r="K2542" i="26"/>
  <c r="K2556" i="26"/>
  <c r="K2560" i="26"/>
  <c r="K2578" i="26"/>
  <c r="K2586" i="26"/>
  <c r="K2594" i="26"/>
  <c r="K2602" i="26"/>
  <c r="K2413" i="26"/>
  <c r="K2486" i="26"/>
  <c r="K2489" i="26"/>
  <c r="K2492" i="26"/>
  <c r="K2559" i="26"/>
  <c r="K2567" i="26"/>
  <c r="K2575" i="26"/>
  <c r="K2583" i="26"/>
  <c r="K2599" i="26"/>
  <c r="K2607" i="26"/>
  <c r="K2393" i="26"/>
  <c r="K2416" i="26"/>
  <c r="K2478" i="26"/>
  <c r="K2481" i="26"/>
  <c r="K2484" i="26"/>
  <c r="K2548" i="26"/>
  <c r="K2552" i="26"/>
  <c r="K2564" i="26"/>
  <c r="K2572" i="26"/>
  <c r="K2580" i="26"/>
  <c r="K2588" i="26"/>
  <c r="K2419" i="26"/>
  <c r="K2427" i="26"/>
  <c r="K2470" i="26"/>
  <c r="K2473" i="26"/>
  <c r="K2476" i="26"/>
  <c r="K2537" i="26"/>
  <c r="K2540" i="26"/>
  <c r="K2545" i="26"/>
  <c r="K2555" i="26"/>
  <c r="K2569" i="26"/>
  <c r="K2577" i="26"/>
  <c r="K2585" i="26"/>
  <c r="K2430" i="26"/>
  <c r="K2450" i="26"/>
  <c r="K2461" i="26"/>
  <c r="K2465" i="26"/>
  <c r="K2468" i="26"/>
  <c r="K2526" i="26"/>
  <c r="K2529" i="26"/>
  <c r="K2532" i="26"/>
  <c r="K2558" i="26"/>
  <c r="K2566" i="26"/>
  <c r="K2574" i="26"/>
  <c r="K2582" i="26"/>
  <c r="K2590" i="26"/>
  <c r="K2598" i="26"/>
  <c r="K2606" i="26"/>
  <c r="K2433" i="26"/>
  <c r="K2441" i="26"/>
  <c r="K2521" i="26"/>
  <c r="K2524" i="26"/>
  <c r="K2571" i="26"/>
  <c r="K2603" i="26"/>
  <c r="K2437" i="26"/>
  <c r="K2445" i="26"/>
  <c r="K2462" i="26"/>
  <c r="K2592" i="26"/>
  <c r="K2434" i="26"/>
  <c r="K2456" i="26"/>
  <c r="K2544" i="26"/>
  <c r="K2561" i="26"/>
  <c r="K2579" i="26"/>
  <c r="K2510" i="26"/>
  <c r="K2513" i="26"/>
  <c r="K2516" i="26"/>
  <c r="K2568" i="26"/>
  <c r="K2600" i="26"/>
  <c r="K2587" i="26"/>
  <c r="K2576" i="26"/>
  <c r="K2608" i="26"/>
  <c r="K2550" i="26"/>
  <c r="K2584" i="26"/>
  <c r="K2563" i="26"/>
  <c r="K2451" i="26"/>
  <c r="K2595" i="26"/>
  <c r="K2547" i="26"/>
  <c r="J1215" i="26"/>
  <c r="J1568" i="26"/>
  <c r="J1723" i="26"/>
  <c r="J740" i="26"/>
  <c r="R1215" i="26"/>
  <c r="R655" i="26"/>
  <c r="R1568" i="26"/>
  <c r="R1723" i="26"/>
  <c r="Z1215" i="26"/>
  <c r="Z1568" i="26"/>
  <c r="Z1254" i="26"/>
  <c r="Z1723" i="26"/>
  <c r="M1735" i="26"/>
  <c r="U1735" i="26"/>
  <c r="AC1735" i="26"/>
  <c r="N1736" i="26"/>
  <c r="V1736" i="26"/>
  <c r="AD1736" i="26"/>
  <c r="H1738" i="26"/>
  <c r="H1620" i="26"/>
  <c r="P1738" i="26"/>
  <c r="P1620" i="26"/>
  <c r="X1738" i="26"/>
  <c r="X1620" i="26"/>
  <c r="AF1738" i="26"/>
  <c r="AF1620" i="26"/>
  <c r="Q1739" i="26"/>
  <c r="Y1739" i="26"/>
  <c r="AG1739" i="26"/>
  <c r="I1280" i="26"/>
  <c r="I1741" i="26"/>
  <c r="Q1280" i="26"/>
  <c r="Q1741" i="26"/>
  <c r="Y1280" i="26"/>
  <c r="Y1741" i="26"/>
  <c r="AG1741" i="26"/>
  <c r="K1743" i="26"/>
  <c r="K1275" i="26"/>
  <c r="S1743" i="26"/>
  <c r="S1275" i="26"/>
  <c r="AA1743" i="26"/>
  <c r="AA1275" i="26"/>
  <c r="L1744" i="26"/>
  <c r="T1744" i="26"/>
  <c r="M1600" i="26"/>
  <c r="U1600" i="26"/>
  <c r="U1746" i="26"/>
  <c r="U1696" i="26"/>
  <c r="AC1600" i="26"/>
  <c r="AC1746" i="26"/>
  <c r="AC1696" i="26"/>
  <c r="L1752" i="26"/>
  <c r="T1752" i="26"/>
  <c r="L1267" i="26"/>
  <c r="T1267" i="26"/>
  <c r="AB1267" i="26"/>
  <c r="M1347" i="26"/>
  <c r="M1755" i="26"/>
  <c r="M1382" i="26"/>
  <c r="U1347" i="26"/>
  <c r="U1755" i="26"/>
  <c r="U1382" i="26"/>
  <c r="AC1347" i="26"/>
  <c r="AC1755" i="26"/>
  <c r="AC1382" i="26"/>
  <c r="AA1453" i="26"/>
  <c r="S1453" i="26"/>
  <c r="K1453" i="26"/>
  <c r="AA1449" i="26"/>
  <c r="S1449" i="26"/>
  <c r="K1449" i="26"/>
  <c r="AC1446" i="26"/>
  <c r="U1446" i="26"/>
  <c r="M1446" i="26"/>
  <c r="Y1440" i="26"/>
  <c r="Q1440" i="26"/>
  <c r="I1440" i="26"/>
  <c r="K1755" i="26"/>
  <c r="K1382" i="26"/>
  <c r="I1739" i="26"/>
  <c r="AE2634" i="26"/>
  <c r="W2634" i="26"/>
  <c r="O2634" i="26"/>
  <c r="G2634" i="26"/>
  <c r="AF2631" i="26"/>
  <c r="P2631" i="26"/>
  <c r="H2631" i="26"/>
  <c r="AD2622" i="26"/>
  <c r="V2622" i="26"/>
  <c r="N2622" i="26"/>
  <c r="F2622" i="26"/>
  <c r="Y2621" i="26"/>
  <c r="AC1670" i="26"/>
  <c r="U1670" i="26"/>
  <c r="M1670" i="26"/>
  <c r="AF2617" i="26"/>
  <c r="X2617" i="26"/>
  <c r="P2617" i="26"/>
  <c r="H2617" i="26"/>
  <c r="AD2613" i="26"/>
  <c r="V2613" i="26"/>
  <c r="N2613" i="26"/>
  <c r="F2613" i="26"/>
  <c r="Z2348" i="26"/>
  <c r="Z2356" i="26"/>
  <c r="Z2364" i="26"/>
  <c r="Z2372" i="26"/>
  <c r="Z2380" i="26"/>
  <c r="Z2388" i="26"/>
  <c r="Z2396" i="26"/>
  <c r="Z2412" i="26"/>
  <c r="Z2420" i="26"/>
  <c r="Z2428" i="26"/>
  <c r="Z2436" i="26"/>
  <c r="Z2444" i="26"/>
  <c r="Z2452" i="26"/>
  <c r="Z2460" i="26"/>
  <c r="Z2353" i="26"/>
  <c r="Z2361" i="26"/>
  <c r="Z2369" i="26"/>
  <c r="Z2377" i="26"/>
  <c r="Z2385" i="26"/>
  <c r="Z2393" i="26"/>
  <c r="Z2401" i="26"/>
  <c r="Z2409" i="26"/>
  <c r="Z2417" i="26"/>
  <c r="Z2425" i="26"/>
  <c r="Z2433" i="26"/>
  <c r="Z2441" i="26"/>
  <c r="Z2358" i="26"/>
  <c r="Z2366" i="26"/>
  <c r="Z2382" i="26"/>
  <c r="Z2347" i="26"/>
  <c r="Z2355" i="26"/>
  <c r="Z2363" i="26"/>
  <c r="Z2379" i="26"/>
  <c r="Z2352" i="26"/>
  <c r="Z2360" i="26"/>
  <c r="Z2349" i="26"/>
  <c r="Z2357" i="26"/>
  <c r="Z2365" i="26"/>
  <c r="Z2389" i="26"/>
  <c r="Z2354" i="26"/>
  <c r="Z2362" i="26"/>
  <c r="Z2376" i="26"/>
  <c r="Z2399" i="26"/>
  <c r="Z2413" i="26"/>
  <c r="Z2427" i="26"/>
  <c r="Z2431" i="26"/>
  <c r="Z2445" i="26"/>
  <c r="Z2454" i="26"/>
  <c r="Z2472" i="26"/>
  <c r="Z2488" i="26"/>
  <c r="Z2504" i="26"/>
  <c r="Z2512" i="26"/>
  <c r="Z2520" i="26"/>
  <c r="Z2528" i="26"/>
  <c r="Z2536" i="26"/>
  <c r="Z2544" i="26"/>
  <c r="Z2368" i="26"/>
  <c r="Z2398" i="26"/>
  <c r="Z2402" i="26"/>
  <c r="Z2416" i="26"/>
  <c r="Z2430" i="26"/>
  <c r="Z2434" i="26"/>
  <c r="Z2449" i="26"/>
  <c r="Z2469" i="26"/>
  <c r="Z2477" i="26"/>
  <c r="Z2485" i="26"/>
  <c r="Z2509" i="26"/>
  <c r="Z2390" i="26"/>
  <c r="Z2419" i="26"/>
  <c r="Z2423" i="26"/>
  <c r="Z2437" i="26"/>
  <c r="Z2455" i="26"/>
  <c r="Z2461" i="26"/>
  <c r="Z2474" i="26"/>
  <c r="Z2482" i="26"/>
  <c r="Z2490" i="26"/>
  <c r="Z2498" i="26"/>
  <c r="Z2506" i="26"/>
  <c r="Z2522" i="26"/>
  <c r="Z2530" i="26"/>
  <c r="Z2538" i="26"/>
  <c r="Z2546" i="26"/>
  <c r="Z2554" i="26"/>
  <c r="Z2351" i="26"/>
  <c r="Z2394" i="26"/>
  <c r="Z2422" i="26"/>
  <c r="Z2426" i="26"/>
  <c r="Z2450" i="26"/>
  <c r="Z2456" i="26"/>
  <c r="Z2462" i="26"/>
  <c r="Z2471" i="26"/>
  <c r="Z2479" i="26"/>
  <c r="Z2487" i="26"/>
  <c r="Z2495" i="26"/>
  <c r="Z2503" i="26"/>
  <c r="Z2511" i="26"/>
  <c r="Z2527" i="26"/>
  <c r="Z2535" i="26"/>
  <c r="Z2559" i="26"/>
  <c r="Z2387" i="26"/>
  <c r="Z2397" i="26"/>
  <c r="Z2411" i="26"/>
  <c r="Z2415" i="26"/>
  <c r="Z2429" i="26"/>
  <c r="Z2443" i="26"/>
  <c r="Z2451" i="26"/>
  <c r="Z2457" i="26"/>
  <c r="Z2468" i="26"/>
  <c r="Z2476" i="26"/>
  <c r="Z2484" i="26"/>
  <c r="Z2492" i="26"/>
  <c r="Z2500" i="26"/>
  <c r="Z2508" i="26"/>
  <c r="Z2516" i="26"/>
  <c r="Z2524" i="26"/>
  <c r="Z2532" i="26"/>
  <c r="Z2540" i="26"/>
  <c r="Z2359" i="26"/>
  <c r="Z2383" i="26"/>
  <c r="Z2386" i="26"/>
  <c r="Z2391" i="26"/>
  <c r="Z2395" i="26"/>
  <c r="Z2375" i="26"/>
  <c r="Z2378" i="26"/>
  <c r="Z2421" i="26"/>
  <c r="Z2459" i="26"/>
  <c r="Z2475" i="26"/>
  <c r="Z2478" i="26"/>
  <c r="Z2481" i="26"/>
  <c r="Z2539" i="26"/>
  <c r="Z2542" i="26"/>
  <c r="Z2558" i="26"/>
  <c r="Z2562" i="26"/>
  <c r="Z2578" i="26"/>
  <c r="Z2586" i="26"/>
  <c r="Z2594" i="26"/>
  <c r="Z2602" i="26"/>
  <c r="Z2384" i="26"/>
  <c r="Z2392" i="26"/>
  <c r="Z2424" i="26"/>
  <c r="Z2467" i="26"/>
  <c r="Z2470" i="26"/>
  <c r="Z2473" i="26"/>
  <c r="Z2531" i="26"/>
  <c r="Z2537" i="26"/>
  <c r="Z2547" i="26"/>
  <c r="Z2561" i="26"/>
  <c r="Z2567" i="26"/>
  <c r="Z2575" i="26"/>
  <c r="Z2583" i="26"/>
  <c r="Z2599" i="26"/>
  <c r="Z2607" i="26"/>
  <c r="Z2435" i="26"/>
  <c r="Z2465" i="26"/>
  <c r="Z2523" i="26"/>
  <c r="Z2526" i="26"/>
  <c r="Z2529" i="26"/>
  <c r="Z2541" i="26"/>
  <c r="Z2550" i="26"/>
  <c r="Z2564" i="26"/>
  <c r="Z2572" i="26"/>
  <c r="Z2580" i="26"/>
  <c r="Z2588" i="26"/>
  <c r="Z2604" i="26"/>
  <c r="Z2367" i="26"/>
  <c r="Z2370" i="26"/>
  <c r="Z2438" i="26"/>
  <c r="Z2439" i="26"/>
  <c r="Z2446" i="26"/>
  <c r="Z2515" i="26"/>
  <c r="Z2521" i="26"/>
  <c r="Z2545" i="26"/>
  <c r="Z2553" i="26"/>
  <c r="Z2557" i="26"/>
  <c r="Z2569" i="26"/>
  <c r="Z2577" i="26"/>
  <c r="Z2585" i="26"/>
  <c r="Z2400" i="26"/>
  <c r="Z2442" i="26"/>
  <c r="Z2510" i="26"/>
  <c r="Z2513" i="26"/>
  <c r="Z2556" i="26"/>
  <c r="Z2560" i="26"/>
  <c r="Z2566" i="26"/>
  <c r="Z2574" i="26"/>
  <c r="Z2582" i="26"/>
  <c r="Z2590" i="26"/>
  <c r="Z2598" i="26"/>
  <c r="Z2606" i="26"/>
  <c r="Z2403" i="26"/>
  <c r="Z2502" i="26"/>
  <c r="Z2505" i="26"/>
  <c r="Z2563" i="26"/>
  <c r="Z2571" i="26"/>
  <c r="Z2579" i="26"/>
  <c r="Z2595" i="26"/>
  <c r="Z2603" i="26"/>
  <c r="Z2458" i="26"/>
  <c r="Z2491" i="26"/>
  <c r="Z2494" i="26"/>
  <c r="Z2497" i="26"/>
  <c r="Z2576" i="26"/>
  <c r="Z2608" i="26"/>
  <c r="Z2565" i="26"/>
  <c r="Z2597" i="26"/>
  <c r="Z2346" i="26"/>
  <c r="Z2406" i="26"/>
  <c r="Z2414" i="26"/>
  <c r="Z2584" i="26"/>
  <c r="Z2410" i="26"/>
  <c r="Z2483" i="26"/>
  <c r="Z2486" i="26"/>
  <c r="Z2489" i="26"/>
  <c r="Z2573" i="26"/>
  <c r="Z2605" i="26"/>
  <c r="Z2407" i="26"/>
  <c r="Z2552" i="26"/>
  <c r="Z2592" i="26"/>
  <c r="Z2453" i="26"/>
  <c r="Z2555" i="26"/>
  <c r="Z2581" i="26"/>
  <c r="Z2447" i="26"/>
  <c r="Z2589" i="26"/>
  <c r="Z2568" i="26"/>
  <c r="Z2600" i="26"/>
  <c r="Z2548" i="26"/>
  <c r="R2348" i="26"/>
  <c r="R2356" i="26"/>
  <c r="R2364" i="26"/>
  <c r="R2372" i="26"/>
  <c r="R2380" i="26"/>
  <c r="R2388" i="26"/>
  <c r="R2396" i="26"/>
  <c r="R2412" i="26"/>
  <c r="R2420" i="26"/>
  <c r="R2428" i="26"/>
  <c r="R2436" i="26"/>
  <c r="R2444" i="26"/>
  <c r="R2452" i="26"/>
  <c r="R2460" i="26"/>
  <c r="R2353" i="26"/>
  <c r="R2361" i="26"/>
  <c r="R2369" i="26"/>
  <c r="R2377" i="26"/>
  <c r="R2385" i="26"/>
  <c r="R2393" i="26"/>
  <c r="R2401" i="26"/>
  <c r="R2409" i="26"/>
  <c r="R2417" i="26"/>
  <c r="R2425" i="26"/>
  <c r="R2433" i="26"/>
  <c r="R2441" i="26"/>
  <c r="R2358" i="26"/>
  <c r="R2366" i="26"/>
  <c r="R2382" i="26"/>
  <c r="R2347" i="26"/>
  <c r="R2355" i="26"/>
  <c r="R2363" i="26"/>
  <c r="R2379" i="26"/>
  <c r="R2352" i="26"/>
  <c r="R2360" i="26"/>
  <c r="R2349" i="26"/>
  <c r="R2357" i="26"/>
  <c r="R2365" i="26"/>
  <c r="R2389" i="26"/>
  <c r="R2391" i="26"/>
  <c r="R2395" i="26"/>
  <c r="R2403" i="26"/>
  <c r="R2407" i="26"/>
  <c r="R2421" i="26"/>
  <c r="R2435" i="26"/>
  <c r="R2439" i="26"/>
  <c r="R2447" i="26"/>
  <c r="R2453" i="26"/>
  <c r="R2459" i="26"/>
  <c r="R2472" i="26"/>
  <c r="R2488" i="26"/>
  <c r="R2504" i="26"/>
  <c r="R2512" i="26"/>
  <c r="R2520" i="26"/>
  <c r="R2528" i="26"/>
  <c r="R2536" i="26"/>
  <c r="R2544" i="26"/>
  <c r="R2351" i="26"/>
  <c r="R2406" i="26"/>
  <c r="R2410" i="26"/>
  <c r="R2424" i="26"/>
  <c r="R2438" i="26"/>
  <c r="R2442" i="26"/>
  <c r="R2454" i="26"/>
  <c r="R2469" i="26"/>
  <c r="R2477" i="26"/>
  <c r="R2485" i="26"/>
  <c r="R2509" i="26"/>
  <c r="R2517" i="26"/>
  <c r="R2383" i="26"/>
  <c r="R2386" i="26"/>
  <c r="R2392" i="26"/>
  <c r="R2399" i="26"/>
  <c r="R2413" i="26"/>
  <c r="R2427" i="26"/>
  <c r="R2431" i="26"/>
  <c r="R2445" i="26"/>
  <c r="R2449" i="26"/>
  <c r="R2474" i="26"/>
  <c r="R2482" i="26"/>
  <c r="R2490" i="26"/>
  <c r="R2498" i="26"/>
  <c r="R2506" i="26"/>
  <c r="R2522" i="26"/>
  <c r="R2530" i="26"/>
  <c r="R2538" i="26"/>
  <c r="R2546" i="26"/>
  <c r="R2554" i="26"/>
  <c r="R2562" i="26"/>
  <c r="R2359" i="26"/>
  <c r="R2375" i="26"/>
  <c r="R2378" i="26"/>
  <c r="R2398" i="26"/>
  <c r="R2402" i="26"/>
  <c r="R2416" i="26"/>
  <c r="R2430" i="26"/>
  <c r="R2434" i="26"/>
  <c r="R2455" i="26"/>
  <c r="R2461" i="26"/>
  <c r="R2471" i="26"/>
  <c r="R2479" i="26"/>
  <c r="R2487" i="26"/>
  <c r="R2495" i="26"/>
  <c r="R2503" i="26"/>
  <c r="R2511" i="26"/>
  <c r="R2527" i="26"/>
  <c r="R2535" i="26"/>
  <c r="R2559" i="26"/>
  <c r="R2346" i="26"/>
  <c r="R2367" i="26"/>
  <c r="R2370" i="26"/>
  <c r="R2384" i="26"/>
  <c r="R2419" i="26"/>
  <c r="R2423" i="26"/>
  <c r="R2437" i="26"/>
  <c r="R2450" i="26"/>
  <c r="R2456" i="26"/>
  <c r="R2462" i="26"/>
  <c r="R2468" i="26"/>
  <c r="R2476" i="26"/>
  <c r="R2484" i="26"/>
  <c r="R2492" i="26"/>
  <c r="R2500" i="26"/>
  <c r="R2508" i="26"/>
  <c r="R2516" i="26"/>
  <c r="R2524" i="26"/>
  <c r="R2532" i="26"/>
  <c r="R2540" i="26"/>
  <c r="R2362" i="26"/>
  <c r="R2376" i="26"/>
  <c r="R2390" i="26"/>
  <c r="R2394" i="26"/>
  <c r="R2451" i="26"/>
  <c r="R2515" i="26"/>
  <c r="R2521" i="26"/>
  <c r="R2548" i="26"/>
  <c r="R2552" i="26"/>
  <c r="R2578" i="26"/>
  <c r="R2586" i="26"/>
  <c r="R2594" i="26"/>
  <c r="R2602" i="26"/>
  <c r="R2387" i="26"/>
  <c r="R2443" i="26"/>
  <c r="R2457" i="26"/>
  <c r="R2510" i="26"/>
  <c r="R2513" i="26"/>
  <c r="R2555" i="26"/>
  <c r="R2567" i="26"/>
  <c r="R2575" i="26"/>
  <c r="R2583" i="26"/>
  <c r="R2599" i="26"/>
  <c r="R2607" i="26"/>
  <c r="R2397" i="26"/>
  <c r="R2446" i="26"/>
  <c r="R2502" i="26"/>
  <c r="R2505" i="26"/>
  <c r="R2558" i="26"/>
  <c r="R2564" i="26"/>
  <c r="R2572" i="26"/>
  <c r="R2580" i="26"/>
  <c r="R2588" i="26"/>
  <c r="R2604" i="26"/>
  <c r="R2400" i="26"/>
  <c r="R2408" i="26"/>
  <c r="R2491" i="26"/>
  <c r="R2494" i="26"/>
  <c r="R2497" i="26"/>
  <c r="R2547" i="26"/>
  <c r="R2561" i="26"/>
  <c r="R2569" i="26"/>
  <c r="R2577" i="26"/>
  <c r="R2585" i="26"/>
  <c r="R2593" i="26"/>
  <c r="R2354" i="26"/>
  <c r="R2368" i="26"/>
  <c r="R2411" i="26"/>
  <c r="R2458" i="26"/>
  <c r="R2483" i="26"/>
  <c r="R2486" i="26"/>
  <c r="R2489" i="26"/>
  <c r="R2542" i="26"/>
  <c r="R2550" i="26"/>
  <c r="R2566" i="26"/>
  <c r="R2574" i="26"/>
  <c r="R2582" i="26"/>
  <c r="R2590" i="26"/>
  <c r="R2598" i="26"/>
  <c r="R2606" i="26"/>
  <c r="R2414" i="26"/>
  <c r="R2415" i="26"/>
  <c r="R2422" i="26"/>
  <c r="R2475" i="26"/>
  <c r="R2478" i="26"/>
  <c r="R2481" i="26"/>
  <c r="R2539" i="26"/>
  <c r="R2553" i="26"/>
  <c r="R2557" i="26"/>
  <c r="R2563" i="26"/>
  <c r="R2571" i="26"/>
  <c r="R2579" i="26"/>
  <c r="R2595" i="26"/>
  <c r="R2603" i="26"/>
  <c r="R2541" i="26"/>
  <c r="R2556" i="26"/>
  <c r="R2584" i="26"/>
  <c r="R2429" i="26"/>
  <c r="R2465" i="26"/>
  <c r="R2573" i="26"/>
  <c r="R2605" i="26"/>
  <c r="R2426" i="26"/>
  <c r="R2592" i="26"/>
  <c r="R2581" i="26"/>
  <c r="R2531" i="26"/>
  <c r="R2537" i="26"/>
  <c r="R2568" i="26"/>
  <c r="R2600" i="26"/>
  <c r="R2589" i="26"/>
  <c r="R2473" i="26"/>
  <c r="R2597" i="26"/>
  <c r="R2576" i="26"/>
  <c r="R2523" i="26"/>
  <c r="R2545" i="26"/>
  <c r="R2467" i="26"/>
  <c r="R2608" i="26"/>
  <c r="R2526" i="26"/>
  <c r="R2565" i="26"/>
  <c r="R2470" i="26"/>
  <c r="J2348" i="26"/>
  <c r="J2356" i="26"/>
  <c r="J2364" i="26"/>
  <c r="J2372" i="26"/>
  <c r="J2380" i="26"/>
  <c r="J2388" i="26"/>
  <c r="J2396" i="26"/>
  <c r="J2412" i="26"/>
  <c r="J2420" i="26"/>
  <c r="J2428" i="26"/>
  <c r="J2436" i="26"/>
  <c r="J2444" i="26"/>
  <c r="J2452" i="26"/>
  <c r="J2460" i="26"/>
  <c r="J2353" i="26"/>
  <c r="J2361" i="26"/>
  <c r="J2369" i="26"/>
  <c r="J2377" i="26"/>
  <c r="J2385" i="26"/>
  <c r="J2393" i="26"/>
  <c r="J2401" i="26"/>
  <c r="J2409" i="26"/>
  <c r="J2417" i="26"/>
  <c r="J2425" i="26"/>
  <c r="J2433" i="26"/>
  <c r="J2441" i="26"/>
  <c r="J2358" i="26"/>
  <c r="J2366" i="26"/>
  <c r="J2382" i="26"/>
  <c r="J2347" i="26"/>
  <c r="J2355" i="26"/>
  <c r="J2363" i="26"/>
  <c r="J2379" i="26"/>
  <c r="J2387" i="26"/>
  <c r="J2352" i="26"/>
  <c r="J2360" i="26"/>
  <c r="J2349" i="26"/>
  <c r="J2357" i="26"/>
  <c r="J2365" i="26"/>
  <c r="J2389" i="26"/>
  <c r="J2375" i="26"/>
  <c r="J2378" i="26"/>
  <c r="J2390" i="26"/>
  <c r="J2397" i="26"/>
  <c r="J2411" i="26"/>
  <c r="J2415" i="26"/>
  <c r="J2429" i="26"/>
  <c r="J2443" i="26"/>
  <c r="J2458" i="26"/>
  <c r="J2472" i="26"/>
  <c r="J2488" i="26"/>
  <c r="J2504" i="26"/>
  <c r="J2512" i="26"/>
  <c r="J2520" i="26"/>
  <c r="J2528" i="26"/>
  <c r="J2536" i="26"/>
  <c r="J2544" i="26"/>
  <c r="J2359" i="26"/>
  <c r="J2367" i="26"/>
  <c r="J2370" i="26"/>
  <c r="J2384" i="26"/>
  <c r="J2394" i="26"/>
  <c r="J2400" i="26"/>
  <c r="J2414" i="26"/>
  <c r="J2446" i="26"/>
  <c r="J2447" i="26"/>
  <c r="J2453" i="26"/>
  <c r="J2459" i="26"/>
  <c r="J2469" i="26"/>
  <c r="J2477" i="26"/>
  <c r="J2485" i="26"/>
  <c r="J2509" i="26"/>
  <c r="J2346" i="26"/>
  <c r="J2362" i="26"/>
  <c r="J2376" i="26"/>
  <c r="J2403" i="26"/>
  <c r="J2407" i="26"/>
  <c r="J2421" i="26"/>
  <c r="J2435" i="26"/>
  <c r="J2439" i="26"/>
  <c r="J2454" i="26"/>
  <c r="J2474" i="26"/>
  <c r="J2482" i="26"/>
  <c r="J2490" i="26"/>
  <c r="J2498" i="26"/>
  <c r="J2506" i="26"/>
  <c r="J2522" i="26"/>
  <c r="J2530" i="26"/>
  <c r="J2538" i="26"/>
  <c r="J2546" i="26"/>
  <c r="J2554" i="26"/>
  <c r="J2562" i="26"/>
  <c r="J2368" i="26"/>
  <c r="J2391" i="26"/>
  <c r="J2395" i="26"/>
  <c r="J2406" i="26"/>
  <c r="J2410" i="26"/>
  <c r="J2424" i="26"/>
  <c r="J2438" i="26"/>
  <c r="J2442" i="26"/>
  <c r="J2449" i="26"/>
  <c r="J2471" i="26"/>
  <c r="J2479" i="26"/>
  <c r="J2487" i="26"/>
  <c r="J2495" i="26"/>
  <c r="J2503" i="26"/>
  <c r="J2511" i="26"/>
  <c r="J2527" i="26"/>
  <c r="J2535" i="26"/>
  <c r="J2559" i="26"/>
  <c r="J2354" i="26"/>
  <c r="J2399" i="26"/>
  <c r="J2413" i="26"/>
  <c r="J2427" i="26"/>
  <c r="J2431" i="26"/>
  <c r="J2445" i="26"/>
  <c r="J2455" i="26"/>
  <c r="J2461" i="26"/>
  <c r="J2468" i="26"/>
  <c r="J2476" i="26"/>
  <c r="J2484" i="26"/>
  <c r="J2492" i="26"/>
  <c r="J2500" i="26"/>
  <c r="J2508" i="26"/>
  <c r="J2516" i="26"/>
  <c r="J2524" i="26"/>
  <c r="J2532" i="26"/>
  <c r="J2540" i="26"/>
  <c r="J2392" i="26"/>
  <c r="J2402" i="26"/>
  <c r="J2491" i="26"/>
  <c r="J2494" i="26"/>
  <c r="J2497" i="26"/>
  <c r="J2542" i="26"/>
  <c r="J2556" i="26"/>
  <c r="J2560" i="26"/>
  <c r="J2578" i="26"/>
  <c r="J2586" i="26"/>
  <c r="J2594" i="26"/>
  <c r="J2602" i="26"/>
  <c r="J2483" i="26"/>
  <c r="J2486" i="26"/>
  <c r="J2489" i="26"/>
  <c r="J2567" i="26"/>
  <c r="J2575" i="26"/>
  <c r="J2583" i="26"/>
  <c r="J2599" i="26"/>
  <c r="J2607" i="26"/>
  <c r="J2416" i="26"/>
  <c r="J2475" i="26"/>
  <c r="J2478" i="26"/>
  <c r="J2481" i="26"/>
  <c r="J2539" i="26"/>
  <c r="J2541" i="26"/>
  <c r="J2548" i="26"/>
  <c r="J2552" i="26"/>
  <c r="J2564" i="26"/>
  <c r="J2572" i="26"/>
  <c r="J2580" i="26"/>
  <c r="J2588" i="26"/>
  <c r="J2604" i="26"/>
  <c r="J2419" i="26"/>
  <c r="J2467" i="26"/>
  <c r="J2470" i="26"/>
  <c r="J2473" i="26"/>
  <c r="J2531" i="26"/>
  <c r="J2537" i="26"/>
  <c r="J2545" i="26"/>
  <c r="J2555" i="26"/>
  <c r="J2569" i="26"/>
  <c r="J2577" i="26"/>
  <c r="J2585" i="26"/>
  <c r="J2593" i="26"/>
  <c r="J2422" i="26"/>
  <c r="J2423" i="26"/>
  <c r="J2430" i="26"/>
  <c r="J2450" i="26"/>
  <c r="J2465" i="26"/>
  <c r="J2523" i="26"/>
  <c r="J2526" i="26"/>
  <c r="J2529" i="26"/>
  <c r="J2558" i="26"/>
  <c r="J2566" i="26"/>
  <c r="J2574" i="26"/>
  <c r="J2582" i="26"/>
  <c r="J2590" i="26"/>
  <c r="J2598" i="26"/>
  <c r="J2606" i="26"/>
  <c r="J2383" i="26"/>
  <c r="J2386" i="26"/>
  <c r="J2426" i="26"/>
  <c r="J2434" i="26"/>
  <c r="J2456" i="26"/>
  <c r="J2515" i="26"/>
  <c r="J2521" i="26"/>
  <c r="J2561" i="26"/>
  <c r="J2563" i="26"/>
  <c r="J2571" i="26"/>
  <c r="J2579" i="26"/>
  <c r="J2595" i="26"/>
  <c r="J2603" i="26"/>
  <c r="J2437" i="26"/>
  <c r="J2462" i="26"/>
  <c r="J2592" i="26"/>
  <c r="J2398" i="26"/>
  <c r="J2581" i="26"/>
  <c r="J2510" i="26"/>
  <c r="J2513" i="26"/>
  <c r="J2568" i="26"/>
  <c r="J2600" i="26"/>
  <c r="J2589" i="26"/>
  <c r="J2576" i="26"/>
  <c r="J2608" i="26"/>
  <c r="J2351" i="26"/>
  <c r="J2457" i="26"/>
  <c r="J2502" i="26"/>
  <c r="J2505" i="26"/>
  <c r="J2557" i="26"/>
  <c r="J2565" i="26"/>
  <c r="J2597" i="26"/>
  <c r="J2550" i="26"/>
  <c r="J2584" i="26"/>
  <c r="J2451" i="26"/>
  <c r="J2547" i="26"/>
  <c r="J2553" i="26"/>
  <c r="J2573" i="26"/>
  <c r="J2605" i="26"/>
  <c r="K1568" i="26"/>
  <c r="K1215" i="26"/>
  <c r="K1723" i="26"/>
  <c r="K637" i="26"/>
  <c r="K740" i="26"/>
  <c r="K624" i="26"/>
  <c r="K680" i="26"/>
  <c r="S1215" i="26"/>
  <c r="S637" i="26"/>
  <c r="S1568" i="26"/>
  <c r="S740" i="26"/>
  <c r="S1723" i="26"/>
  <c r="AA1215" i="26"/>
  <c r="AA639" i="26"/>
  <c r="AA1568" i="26"/>
  <c r="AA1723" i="26"/>
  <c r="AA637" i="26"/>
  <c r="AA1254" i="26"/>
  <c r="AA624" i="26"/>
  <c r="M1660" i="26"/>
  <c r="N1735" i="26"/>
  <c r="V1735" i="26"/>
  <c r="AD1735" i="26"/>
  <c r="G1736" i="26"/>
  <c r="O1736" i="26"/>
  <c r="W1736" i="26"/>
  <c r="AE1736" i="26"/>
  <c r="I1620" i="26"/>
  <c r="Q1620" i="26"/>
  <c r="Y1620" i="26"/>
  <c r="AG1620" i="26"/>
  <c r="J1739" i="26"/>
  <c r="R1739" i="26"/>
  <c r="Z1739" i="26"/>
  <c r="AH1739" i="26"/>
  <c r="J1280" i="26"/>
  <c r="J1741" i="26"/>
  <c r="R1280" i="26"/>
  <c r="R1741" i="26"/>
  <c r="Z1280" i="26"/>
  <c r="Z1741" i="26"/>
  <c r="AH1741" i="26"/>
  <c r="L1743" i="26"/>
  <c r="L1275" i="26"/>
  <c r="T1743" i="26"/>
  <c r="T1275" i="26"/>
  <c r="AB1743" i="26"/>
  <c r="AB1275" i="26"/>
  <c r="M1744" i="26"/>
  <c r="U1744" i="26"/>
  <c r="F1600" i="26"/>
  <c r="F1696" i="26"/>
  <c r="N1600" i="26"/>
  <c r="N1746" i="26"/>
  <c r="N1696" i="26"/>
  <c r="V1600" i="26"/>
  <c r="V1746" i="26"/>
  <c r="V1696" i="26"/>
  <c r="AD1600" i="26"/>
  <c r="AD1746" i="26"/>
  <c r="AD1696" i="26"/>
  <c r="M1752" i="26"/>
  <c r="U1752" i="26"/>
  <c r="AC1752" i="26"/>
  <c r="M1267" i="26"/>
  <c r="U1267" i="26"/>
  <c r="AC1267" i="26"/>
  <c r="F1347" i="26"/>
  <c r="F1382" i="26"/>
  <c r="N1347" i="26"/>
  <c r="N1755" i="26"/>
  <c r="N1382" i="26"/>
  <c r="V1347" i="26"/>
  <c r="V1755" i="26"/>
  <c r="V1382" i="26"/>
  <c r="AD1347" i="26"/>
  <c r="AD1755" i="26"/>
  <c r="AD1382" i="26"/>
  <c r="Z1453" i="26"/>
  <c r="R1453" i="26"/>
  <c r="J1453" i="26"/>
  <c r="Z1449" i="26"/>
  <c r="R1449" i="26"/>
  <c r="J1449" i="26"/>
  <c r="AB1446" i="26"/>
  <c r="T1446" i="26"/>
  <c r="L1446" i="26"/>
  <c r="Z1445" i="26"/>
  <c r="R1445" i="26"/>
  <c r="J1445" i="26"/>
  <c r="AB1744" i="26"/>
  <c r="H1739" i="26"/>
  <c r="L2529" i="26"/>
  <c r="AD1601" i="26"/>
  <c r="V1601" i="26"/>
  <c r="N1601" i="26"/>
  <c r="F1601" i="26"/>
  <c r="AE1383" i="26"/>
  <c r="W1383" i="26"/>
  <c r="O1383" i="26"/>
  <c r="G1383" i="26"/>
  <c r="AB1325" i="26"/>
  <c r="T1325" i="26"/>
  <c r="L1325" i="26"/>
  <c r="AB821" i="26"/>
  <c r="T821" i="26"/>
  <c r="L821" i="26"/>
  <c r="AB1348" i="26"/>
  <c r="T1348" i="26"/>
  <c r="L1348" i="26"/>
  <c r="AD2634" i="26"/>
  <c r="V2634" i="26"/>
  <c r="N2634" i="26"/>
  <c r="F2634" i="26"/>
  <c r="AE2631" i="26"/>
  <c r="O2631" i="26"/>
  <c r="G2631" i="26"/>
  <c r="Y2623" i="26"/>
  <c r="Q2623" i="26"/>
  <c r="AF2621" i="26"/>
  <c r="X2621" i="26"/>
  <c r="P2621" i="26"/>
  <c r="H2621" i="26"/>
  <c r="AA2618" i="26"/>
  <c r="S2618" i="26"/>
  <c r="K2618" i="26"/>
  <c r="AE2617" i="26"/>
  <c r="W2617" i="26"/>
  <c r="O2617" i="26"/>
  <c r="G2617" i="26"/>
  <c r="Z2614" i="26"/>
  <c r="R2614" i="26"/>
  <c r="J2614" i="26"/>
  <c r="M788" i="26"/>
  <c r="AF2612" i="26"/>
  <c r="X2612" i="26"/>
  <c r="P2612" i="26"/>
  <c r="H2612" i="26"/>
  <c r="Y2353" i="26"/>
  <c r="Y2361" i="26"/>
  <c r="Y2369" i="26"/>
  <c r="Y2377" i="26"/>
  <c r="Y2385" i="26"/>
  <c r="Y2393" i="26"/>
  <c r="Y1589" i="26"/>
  <c r="Y2401" i="26"/>
  <c r="Y2409" i="26"/>
  <c r="Y2417" i="26"/>
  <c r="Y2425" i="26"/>
  <c r="Y2433" i="26"/>
  <c r="Y2441" i="26"/>
  <c r="Y2449" i="26"/>
  <c r="Y2457" i="26"/>
  <c r="Y2358" i="26"/>
  <c r="Y2366" i="26"/>
  <c r="Y2382" i="26"/>
  <c r="Y2390" i="26"/>
  <c r="Y2398" i="26"/>
  <c r="Y2406" i="26"/>
  <c r="Y2414" i="26"/>
  <c r="Y2422" i="26"/>
  <c r="Y2430" i="26"/>
  <c r="Y2438" i="26"/>
  <c r="Y2446" i="26"/>
  <c r="Y2347" i="26"/>
  <c r="Y2355" i="26"/>
  <c r="Y2363" i="26"/>
  <c r="Y2379" i="26"/>
  <c r="Y2352" i="26"/>
  <c r="Y2360" i="26"/>
  <c r="Y2368" i="26"/>
  <c r="Y2376" i="26"/>
  <c r="Y2384" i="26"/>
  <c r="Y2349" i="26"/>
  <c r="Y2357" i="26"/>
  <c r="Y2346" i="26"/>
  <c r="Y2354" i="26"/>
  <c r="Y2362" i="26"/>
  <c r="Y1497" i="26"/>
  <c r="Y2370" i="26"/>
  <c r="Y2378" i="26"/>
  <c r="Y2386" i="26"/>
  <c r="Y2394" i="26"/>
  <c r="Y2365" i="26"/>
  <c r="Y2389" i="26"/>
  <c r="Y2402" i="26"/>
  <c r="Y2416" i="26"/>
  <c r="Y2420" i="26"/>
  <c r="Y2434" i="26"/>
  <c r="Y2460" i="26"/>
  <c r="Y2469" i="26"/>
  <c r="Y2477" i="26"/>
  <c r="Y2485" i="26"/>
  <c r="Y2501" i="26"/>
  <c r="Y2509" i="26"/>
  <c r="Y2541" i="26"/>
  <c r="Y2419" i="26"/>
  <c r="Y2423" i="26"/>
  <c r="Y2437" i="26"/>
  <c r="Y2455" i="26"/>
  <c r="Y2461" i="26"/>
  <c r="Y2474" i="26"/>
  <c r="Y2482" i="26"/>
  <c r="Y2490" i="26"/>
  <c r="Y2498" i="26"/>
  <c r="Y2506" i="26"/>
  <c r="Y2522" i="26"/>
  <c r="Y2530" i="26"/>
  <c r="Y2538" i="26"/>
  <c r="Y2351" i="26"/>
  <c r="Y2412" i="26"/>
  <c r="Y2426" i="26"/>
  <c r="Y2444" i="26"/>
  <c r="Y2450" i="26"/>
  <c r="Y2456" i="26"/>
  <c r="Y2462" i="26"/>
  <c r="Y2471" i="26"/>
  <c r="Y2479" i="26"/>
  <c r="Y2487" i="26"/>
  <c r="Y2495" i="26"/>
  <c r="Y2503" i="26"/>
  <c r="Y2511" i="26"/>
  <c r="Y2527" i="26"/>
  <c r="Y2535" i="26"/>
  <c r="Y2559" i="26"/>
  <c r="Y2387" i="26"/>
  <c r="Y2397" i="26"/>
  <c r="Y2411" i="26"/>
  <c r="Y2415" i="26"/>
  <c r="Y2429" i="26"/>
  <c r="Y2443" i="26"/>
  <c r="Y2451" i="26"/>
  <c r="Y2468" i="26"/>
  <c r="Y2476" i="26"/>
  <c r="Y2484" i="26"/>
  <c r="Y2492" i="26"/>
  <c r="Y2500" i="26"/>
  <c r="Y2508" i="26"/>
  <c r="Y2516" i="26"/>
  <c r="Y2524" i="26"/>
  <c r="Y2532" i="26"/>
  <c r="Y2540" i="26"/>
  <c r="Y2548" i="26"/>
  <c r="Y2556" i="26"/>
  <c r="Y2359" i="26"/>
  <c r="Y2380" i="26"/>
  <c r="Y2383" i="26"/>
  <c r="Y2391" i="26"/>
  <c r="Y2395" i="26"/>
  <c r="Y2400" i="26"/>
  <c r="Y2436" i="26"/>
  <c r="Y2465" i="26"/>
  <c r="Y2473" i="26"/>
  <c r="Y2481" i="26"/>
  <c r="Y2489" i="26"/>
  <c r="Y2497" i="26"/>
  <c r="Y2505" i="26"/>
  <c r="Y2513" i="26"/>
  <c r="Y2521" i="26"/>
  <c r="Y2529" i="26"/>
  <c r="Y2537" i="26"/>
  <c r="Y2545" i="26"/>
  <c r="Y2348" i="26"/>
  <c r="Y2372" i="26"/>
  <c r="Y2375" i="26"/>
  <c r="Y2392" i="26"/>
  <c r="Y2424" i="26"/>
  <c r="Y2454" i="26"/>
  <c r="Y2467" i="26"/>
  <c r="Y2470" i="26"/>
  <c r="Y2528" i="26"/>
  <c r="Y2531" i="26"/>
  <c r="Y2547" i="26"/>
  <c r="Y2561" i="26"/>
  <c r="Y2567" i="26"/>
  <c r="Y2575" i="26"/>
  <c r="Y2583" i="26"/>
  <c r="Y2599" i="26"/>
  <c r="Y2607" i="26"/>
  <c r="Y2356" i="26"/>
  <c r="Y2427" i="26"/>
  <c r="Y2428" i="26"/>
  <c r="Y2435" i="26"/>
  <c r="Y2520" i="26"/>
  <c r="Y2523" i="26"/>
  <c r="Y2526" i="26"/>
  <c r="Y2550" i="26"/>
  <c r="Y2554" i="26"/>
  <c r="Y2564" i="26"/>
  <c r="Y2572" i="26"/>
  <c r="Y2580" i="26"/>
  <c r="Y2588" i="26"/>
  <c r="Y2604" i="26"/>
  <c r="Y2364" i="26"/>
  <c r="Y2367" i="26"/>
  <c r="Y2431" i="26"/>
  <c r="Y2439" i="26"/>
  <c r="Y2512" i="26"/>
  <c r="Y2515" i="26"/>
  <c r="Y2553" i="26"/>
  <c r="Y2557" i="26"/>
  <c r="Y2569" i="26"/>
  <c r="Y2577" i="26"/>
  <c r="Y2585" i="26"/>
  <c r="Y2442" i="26"/>
  <c r="Y2504" i="26"/>
  <c r="Y2510" i="26"/>
  <c r="Y2560" i="26"/>
  <c r="Y2566" i="26"/>
  <c r="Y2574" i="26"/>
  <c r="Y2582" i="26"/>
  <c r="Y2590" i="26"/>
  <c r="Y2598" i="26"/>
  <c r="Y2606" i="26"/>
  <c r="Y2403" i="26"/>
  <c r="Y2445" i="26"/>
  <c r="Y2452" i="26"/>
  <c r="Y2502" i="26"/>
  <c r="Y2563" i="26"/>
  <c r="Y2571" i="26"/>
  <c r="Y2579" i="26"/>
  <c r="Y2587" i="26"/>
  <c r="Y2595" i="26"/>
  <c r="Y2603" i="26"/>
  <c r="Y2396" i="26"/>
  <c r="Y2399" i="26"/>
  <c r="Y2407" i="26"/>
  <c r="Y2447" i="26"/>
  <c r="Y2458" i="26"/>
  <c r="Y2488" i="26"/>
  <c r="Y2491" i="26"/>
  <c r="Y2494" i="26"/>
  <c r="Y2544" i="26"/>
  <c r="Y2552" i="26"/>
  <c r="Y2568" i="26"/>
  <c r="Y2576" i="26"/>
  <c r="Y2584" i="26"/>
  <c r="Y2592" i="26"/>
  <c r="Y2600" i="26"/>
  <c r="Y2608" i="26"/>
  <c r="Y2565" i="26"/>
  <c r="Y2597" i="26"/>
  <c r="Y2413" i="26"/>
  <c r="Y2421" i="26"/>
  <c r="Y2586" i="26"/>
  <c r="Y2410" i="26"/>
  <c r="Y2483" i="26"/>
  <c r="Y2486" i="26"/>
  <c r="Y2573" i="26"/>
  <c r="Y2605" i="26"/>
  <c r="Y2459" i="26"/>
  <c r="Y2536" i="26"/>
  <c r="Y2539" i="26"/>
  <c r="Y2562" i="26"/>
  <c r="Y2594" i="26"/>
  <c r="Y2388" i="26"/>
  <c r="Y2453" i="26"/>
  <c r="Y2546" i="26"/>
  <c r="Y2555" i="26"/>
  <c r="Y2581" i="26"/>
  <c r="Y2472" i="26"/>
  <c r="Y2475" i="26"/>
  <c r="Y2478" i="26"/>
  <c r="Y2542" i="26"/>
  <c r="Y2558" i="26"/>
  <c r="Y2602" i="26"/>
  <c r="Y2589" i="26"/>
  <c r="Q2353" i="26"/>
  <c r="Q2361" i="26"/>
  <c r="Q2369" i="26"/>
  <c r="Q2377" i="26"/>
  <c r="Q2385" i="26"/>
  <c r="Q2393" i="26"/>
  <c r="Q1589" i="26"/>
  <c r="Q2401" i="26"/>
  <c r="Q2409" i="26"/>
  <c r="Q2417" i="26"/>
  <c r="Q2425" i="26"/>
  <c r="Q2433" i="26"/>
  <c r="Q2441" i="26"/>
  <c r="Q2449" i="26"/>
  <c r="Q2457" i="26"/>
  <c r="Q2358" i="26"/>
  <c r="Q2366" i="26"/>
  <c r="Q2382" i="26"/>
  <c r="Q2390" i="26"/>
  <c r="Q2398" i="26"/>
  <c r="Q2406" i="26"/>
  <c r="Q2414" i="26"/>
  <c r="Q2422" i="26"/>
  <c r="Q2430" i="26"/>
  <c r="Q2438" i="26"/>
  <c r="Q2446" i="26"/>
  <c r="Q2347" i="26"/>
  <c r="Q2355" i="26"/>
  <c r="Q2363" i="26"/>
  <c r="Q2379" i="26"/>
  <c r="Q2352" i="26"/>
  <c r="Q2360" i="26"/>
  <c r="Q2368" i="26"/>
  <c r="Q2376" i="26"/>
  <c r="Q2384" i="26"/>
  <c r="Q2349" i="26"/>
  <c r="Q2357" i="26"/>
  <c r="Q2346" i="26"/>
  <c r="Q2354" i="26"/>
  <c r="Q2362" i="26"/>
  <c r="Q1497" i="26"/>
  <c r="Q2370" i="26"/>
  <c r="Q2378" i="26"/>
  <c r="Q2386" i="26"/>
  <c r="Q2394" i="26"/>
  <c r="Q2351" i="26"/>
  <c r="Q2410" i="26"/>
  <c r="Q2424" i="26"/>
  <c r="Q2428" i="26"/>
  <c r="Q2442" i="26"/>
  <c r="Q2454" i="26"/>
  <c r="Q2469" i="26"/>
  <c r="Q2477" i="26"/>
  <c r="Q2485" i="26"/>
  <c r="Q2501" i="26"/>
  <c r="Q2509" i="26"/>
  <c r="Q2541" i="26"/>
  <c r="Q2380" i="26"/>
  <c r="Q2383" i="26"/>
  <c r="Q2388" i="26"/>
  <c r="Q2392" i="26"/>
  <c r="Q2399" i="26"/>
  <c r="Q2413" i="26"/>
  <c r="Q2427" i="26"/>
  <c r="Q2431" i="26"/>
  <c r="Q2445" i="26"/>
  <c r="Q2460" i="26"/>
  <c r="Q2474" i="26"/>
  <c r="Q2482" i="26"/>
  <c r="Q2490" i="26"/>
  <c r="Q2498" i="26"/>
  <c r="Q2506" i="26"/>
  <c r="Q2522" i="26"/>
  <c r="Q2530" i="26"/>
  <c r="Q2538" i="26"/>
  <c r="Q2359" i="26"/>
  <c r="Q2372" i="26"/>
  <c r="Q2375" i="26"/>
  <c r="Q2396" i="26"/>
  <c r="Q2402" i="26"/>
  <c r="Q2416" i="26"/>
  <c r="Q2420" i="26"/>
  <c r="Q2434" i="26"/>
  <c r="Q2455" i="26"/>
  <c r="Q2461" i="26"/>
  <c r="Q2471" i="26"/>
  <c r="Q2479" i="26"/>
  <c r="Q2487" i="26"/>
  <c r="Q2495" i="26"/>
  <c r="Q2503" i="26"/>
  <c r="Q2511" i="26"/>
  <c r="Q2527" i="26"/>
  <c r="Q2535" i="26"/>
  <c r="Q2559" i="26"/>
  <c r="Q2348" i="26"/>
  <c r="Q2364" i="26"/>
  <c r="Q2367" i="26"/>
  <c r="Q2389" i="26"/>
  <c r="Q2419" i="26"/>
  <c r="Q2423" i="26"/>
  <c r="Q2437" i="26"/>
  <c r="Q2450" i="26"/>
  <c r="Q2456" i="26"/>
  <c r="Q2462" i="26"/>
  <c r="Q2468" i="26"/>
  <c r="Q2476" i="26"/>
  <c r="Q2484" i="26"/>
  <c r="Q2492" i="26"/>
  <c r="Q2500" i="26"/>
  <c r="Q2508" i="26"/>
  <c r="Q2516" i="26"/>
  <c r="Q2524" i="26"/>
  <c r="Q2532" i="26"/>
  <c r="Q2540" i="26"/>
  <c r="Q2548" i="26"/>
  <c r="Q2556" i="26"/>
  <c r="Q2412" i="26"/>
  <c r="Q2426" i="26"/>
  <c r="Q2444" i="26"/>
  <c r="Q2451" i="26"/>
  <c r="Q2465" i="26"/>
  <c r="Q2473" i="26"/>
  <c r="Q2481" i="26"/>
  <c r="Q2489" i="26"/>
  <c r="Q2497" i="26"/>
  <c r="Q2505" i="26"/>
  <c r="Q2513" i="26"/>
  <c r="Q2521" i="26"/>
  <c r="Q2529" i="26"/>
  <c r="Q2537" i="26"/>
  <c r="Q2545" i="26"/>
  <c r="Q2356" i="26"/>
  <c r="Q2365" i="26"/>
  <c r="Q2387" i="26"/>
  <c r="Q2435" i="26"/>
  <c r="Q2436" i="26"/>
  <c r="Q2443" i="26"/>
  <c r="Q2504" i="26"/>
  <c r="Q2510" i="26"/>
  <c r="Q2555" i="26"/>
  <c r="Q2567" i="26"/>
  <c r="Q2575" i="26"/>
  <c r="Q2583" i="26"/>
  <c r="Q2599" i="26"/>
  <c r="Q2607" i="26"/>
  <c r="Q2397" i="26"/>
  <c r="Q2439" i="26"/>
  <c r="Q2502" i="26"/>
  <c r="Q2544" i="26"/>
  <c r="Q2546" i="26"/>
  <c r="Q2558" i="26"/>
  <c r="Q2562" i="26"/>
  <c r="Q2564" i="26"/>
  <c r="Q2572" i="26"/>
  <c r="Q2580" i="26"/>
  <c r="Q2588" i="26"/>
  <c r="Q2604" i="26"/>
  <c r="Q2400" i="26"/>
  <c r="Q2452" i="26"/>
  <c r="Q2488" i="26"/>
  <c r="Q2491" i="26"/>
  <c r="Q2494" i="26"/>
  <c r="Q2547" i="26"/>
  <c r="Q2561" i="26"/>
  <c r="Q2569" i="26"/>
  <c r="Q2577" i="26"/>
  <c r="Q2585" i="26"/>
  <c r="Q2391" i="26"/>
  <c r="Q2403" i="26"/>
  <c r="Q2411" i="26"/>
  <c r="Q2447" i="26"/>
  <c r="Q2458" i="26"/>
  <c r="Q2483" i="26"/>
  <c r="Q2486" i="26"/>
  <c r="Q2542" i="26"/>
  <c r="Q2550" i="26"/>
  <c r="Q2554" i="26"/>
  <c r="Q2566" i="26"/>
  <c r="Q2574" i="26"/>
  <c r="Q2582" i="26"/>
  <c r="Q2590" i="26"/>
  <c r="Q2598" i="26"/>
  <c r="Q2606" i="26"/>
  <c r="Q2407" i="26"/>
  <c r="Q2415" i="26"/>
  <c r="Q2453" i="26"/>
  <c r="Q2472" i="26"/>
  <c r="Q2475" i="26"/>
  <c r="Q2478" i="26"/>
  <c r="Q2536" i="26"/>
  <c r="Q2539" i="26"/>
  <c r="Q2553" i="26"/>
  <c r="Q2557" i="26"/>
  <c r="Q2563" i="26"/>
  <c r="Q2571" i="26"/>
  <c r="Q2579" i="26"/>
  <c r="Q2587" i="26"/>
  <c r="Q2595" i="26"/>
  <c r="Q2603" i="26"/>
  <c r="Q2395" i="26"/>
  <c r="Q2459" i="26"/>
  <c r="Q2467" i="26"/>
  <c r="Q2470" i="26"/>
  <c r="Q2528" i="26"/>
  <c r="Q2531" i="26"/>
  <c r="Q2560" i="26"/>
  <c r="Q2568" i="26"/>
  <c r="Q2576" i="26"/>
  <c r="Q2584" i="26"/>
  <c r="Q2592" i="26"/>
  <c r="Q2600" i="26"/>
  <c r="Q2608" i="26"/>
  <c r="Q2421" i="26"/>
  <c r="Q2429" i="26"/>
  <c r="Q2573" i="26"/>
  <c r="Q2605" i="26"/>
  <c r="Q2512" i="26"/>
  <c r="Q2515" i="26"/>
  <c r="Q2594" i="26"/>
  <c r="Q2581" i="26"/>
  <c r="Q2552" i="26"/>
  <c r="Q2602" i="26"/>
  <c r="Q2589" i="26"/>
  <c r="Q2578" i="26"/>
  <c r="Q2520" i="26"/>
  <c r="Q2597" i="26"/>
  <c r="Q2523" i="26"/>
  <c r="Q2526" i="26"/>
  <c r="Q2586" i="26"/>
  <c r="Q2565" i="26"/>
  <c r="I2353" i="26"/>
  <c r="I2361" i="26"/>
  <c r="I2369" i="26"/>
  <c r="I2377" i="26"/>
  <c r="I2385" i="26"/>
  <c r="I2393" i="26"/>
  <c r="I1589" i="26"/>
  <c r="I2401" i="26"/>
  <c r="I2409" i="26"/>
  <c r="I2417" i="26"/>
  <c r="I2425" i="26"/>
  <c r="I2433" i="26"/>
  <c r="I2441" i="26"/>
  <c r="I2449" i="26"/>
  <c r="I2457" i="26"/>
  <c r="I2358" i="26"/>
  <c r="I2366" i="26"/>
  <c r="I2382" i="26"/>
  <c r="I2390" i="26"/>
  <c r="I2398" i="26"/>
  <c r="I2406" i="26"/>
  <c r="I2414" i="26"/>
  <c r="I2422" i="26"/>
  <c r="I2430" i="26"/>
  <c r="I2438" i="26"/>
  <c r="I2446" i="26"/>
  <c r="I2347" i="26"/>
  <c r="I2355" i="26"/>
  <c r="I2363" i="26"/>
  <c r="I2379" i="26"/>
  <c r="I2352" i="26"/>
  <c r="I2360" i="26"/>
  <c r="I2368" i="26"/>
  <c r="I2376" i="26"/>
  <c r="I2384" i="26"/>
  <c r="I2349" i="26"/>
  <c r="I2357" i="26"/>
  <c r="I2346" i="26"/>
  <c r="I2354" i="26"/>
  <c r="I2362" i="26"/>
  <c r="I1497" i="26"/>
  <c r="I2370" i="26"/>
  <c r="I2378" i="26"/>
  <c r="I2386" i="26"/>
  <c r="I2394" i="26"/>
  <c r="I2359" i="26"/>
  <c r="I2364" i="26"/>
  <c r="I2367" i="26"/>
  <c r="I2400" i="26"/>
  <c r="I2436" i="26"/>
  <c r="I2447" i="26"/>
  <c r="I2453" i="26"/>
  <c r="I2459" i="26"/>
  <c r="I2469" i="26"/>
  <c r="I2477" i="26"/>
  <c r="I2485" i="26"/>
  <c r="I2501" i="26"/>
  <c r="I2509" i="26"/>
  <c r="I2517" i="26"/>
  <c r="I2541" i="26"/>
  <c r="I2348" i="26"/>
  <c r="I2403" i="26"/>
  <c r="I2407" i="26"/>
  <c r="I2421" i="26"/>
  <c r="I2435" i="26"/>
  <c r="I2439" i="26"/>
  <c r="I2454" i="26"/>
  <c r="I2474" i="26"/>
  <c r="I2482" i="26"/>
  <c r="I2490" i="26"/>
  <c r="I2498" i="26"/>
  <c r="I2506" i="26"/>
  <c r="I2522" i="26"/>
  <c r="I2530" i="26"/>
  <c r="I2538" i="26"/>
  <c r="I2365" i="26"/>
  <c r="I2387" i="26"/>
  <c r="I2391" i="26"/>
  <c r="I2395" i="26"/>
  <c r="I2410" i="26"/>
  <c r="I2424" i="26"/>
  <c r="I2428" i="26"/>
  <c r="I2442" i="26"/>
  <c r="I2460" i="26"/>
  <c r="I2471" i="26"/>
  <c r="I2479" i="26"/>
  <c r="I2487" i="26"/>
  <c r="I2495" i="26"/>
  <c r="I2511" i="26"/>
  <c r="I2527" i="26"/>
  <c r="I2535" i="26"/>
  <c r="I2559" i="26"/>
  <c r="I2356" i="26"/>
  <c r="I2399" i="26"/>
  <c r="I2413" i="26"/>
  <c r="I2427" i="26"/>
  <c r="I2431" i="26"/>
  <c r="I2445" i="26"/>
  <c r="I2455" i="26"/>
  <c r="I2461" i="26"/>
  <c r="I2468" i="26"/>
  <c r="I2476" i="26"/>
  <c r="I2484" i="26"/>
  <c r="I2492" i="26"/>
  <c r="I2500" i="26"/>
  <c r="I2508" i="26"/>
  <c r="I2516" i="26"/>
  <c r="I2524" i="26"/>
  <c r="I2532" i="26"/>
  <c r="I2540" i="26"/>
  <c r="I2548" i="26"/>
  <c r="I2556" i="26"/>
  <c r="I2388" i="26"/>
  <c r="I2392" i="26"/>
  <c r="I2402" i="26"/>
  <c r="I2416" i="26"/>
  <c r="I2420" i="26"/>
  <c r="I2434" i="26"/>
  <c r="I2450" i="26"/>
  <c r="I2456" i="26"/>
  <c r="I2462" i="26"/>
  <c r="I2465" i="26"/>
  <c r="I2473" i="26"/>
  <c r="I2481" i="26"/>
  <c r="I2489" i="26"/>
  <c r="I2497" i="26"/>
  <c r="I2505" i="26"/>
  <c r="I2513" i="26"/>
  <c r="I2521" i="26"/>
  <c r="I2529" i="26"/>
  <c r="I2537" i="26"/>
  <c r="I2545" i="26"/>
  <c r="I2389" i="26"/>
  <c r="I2396" i="26"/>
  <c r="I2397" i="26"/>
  <c r="I2452" i="26"/>
  <c r="I2483" i="26"/>
  <c r="I2486" i="26"/>
  <c r="I2567" i="26"/>
  <c r="I2575" i="26"/>
  <c r="I2583" i="26"/>
  <c r="I2599" i="26"/>
  <c r="I2607" i="26"/>
  <c r="I2458" i="26"/>
  <c r="I2472" i="26"/>
  <c r="I2475" i="26"/>
  <c r="I2478" i="26"/>
  <c r="I2536" i="26"/>
  <c r="I2539" i="26"/>
  <c r="I2552" i="26"/>
  <c r="I2564" i="26"/>
  <c r="I2572" i="26"/>
  <c r="I2580" i="26"/>
  <c r="I2588" i="26"/>
  <c r="I2604" i="26"/>
  <c r="I2411" i="26"/>
  <c r="I2412" i="26"/>
  <c r="I2419" i="26"/>
  <c r="I2467" i="26"/>
  <c r="I2470" i="26"/>
  <c r="I2528" i="26"/>
  <c r="I2531" i="26"/>
  <c r="I2555" i="26"/>
  <c r="I2569" i="26"/>
  <c r="I2577" i="26"/>
  <c r="I2585" i="26"/>
  <c r="I2415" i="26"/>
  <c r="I2423" i="26"/>
  <c r="I2520" i="26"/>
  <c r="I2523" i="26"/>
  <c r="I2526" i="26"/>
  <c r="I2558" i="26"/>
  <c r="I2562" i="26"/>
  <c r="I2566" i="26"/>
  <c r="I2574" i="26"/>
  <c r="I2582" i="26"/>
  <c r="I2590" i="26"/>
  <c r="I2598" i="26"/>
  <c r="I2606" i="26"/>
  <c r="I2380" i="26"/>
  <c r="I2383" i="26"/>
  <c r="I2426" i="26"/>
  <c r="I2512" i="26"/>
  <c r="I2515" i="26"/>
  <c r="I2546" i="26"/>
  <c r="I2561" i="26"/>
  <c r="I2563" i="26"/>
  <c r="I2571" i="26"/>
  <c r="I2579" i="26"/>
  <c r="I2587" i="26"/>
  <c r="I2595" i="26"/>
  <c r="I2603" i="26"/>
  <c r="I2429" i="26"/>
  <c r="I2437" i="26"/>
  <c r="I2451" i="26"/>
  <c r="I2504" i="26"/>
  <c r="I2510" i="26"/>
  <c r="I2544" i="26"/>
  <c r="I2547" i="26"/>
  <c r="I2550" i="26"/>
  <c r="I2554" i="26"/>
  <c r="I2568" i="26"/>
  <c r="I2576" i="26"/>
  <c r="I2584" i="26"/>
  <c r="I2592" i="26"/>
  <c r="I2600" i="26"/>
  <c r="I2608" i="26"/>
  <c r="I2581" i="26"/>
  <c r="I2372" i="26"/>
  <c r="I2602" i="26"/>
  <c r="I2589" i="26"/>
  <c r="I2375" i="26"/>
  <c r="I2542" i="26"/>
  <c r="I2578" i="26"/>
  <c r="I2351" i="26"/>
  <c r="I2502" i="26"/>
  <c r="I2557" i="26"/>
  <c r="I2565" i="26"/>
  <c r="I2597" i="26"/>
  <c r="I2443" i="26"/>
  <c r="I2560" i="26"/>
  <c r="I2586" i="26"/>
  <c r="I2488" i="26"/>
  <c r="I2594" i="26"/>
  <c r="I2553" i="26"/>
  <c r="I2573" i="26"/>
  <c r="I2491" i="26"/>
  <c r="I2444" i="26"/>
  <c r="I2494" i="26"/>
  <c r="I2605" i="26"/>
  <c r="L1568" i="26"/>
  <c r="L1215" i="26"/>
  <c r="L1723" i="26"/>
  <c r="L637" i="26"/>
  <c r="L740" i="26"/>
  <c r="L624" i="26"/>
  <c r="T1568" i="26"/>
  <c r="T1215" i="26"/>
  <c r="T637" i="26"/>
  <c r="T624" i="26"/>
  <c r="T1723" i="26"/>
  <c r="AB1568" i="26"/>
  <c r="AB1215" i="26"/>
  <c r="AB680" i="26"/>
  <c r="AB1723" i="26"/>
  <c r="AB637" i="26"/>
  <c r="AB1254" i="26"/>
  <c r="AB624" i="26"/>
  <c r="G1735" i="26"/>
  <c r="O1735" i="26"/>
  <c r="W1735" i="26"/>
  <c r="AE1735" i="26"/>
  <c r="H1736" i="26"/>
  <c r="P1736" i="26"/>
  <c r="X1736" i="26"/>
  <c r="AF1736" i="26"/>
  <c r="J1620" i="26"/>
  <c r="R1620" i="26"/>
  <c r="Z1620" i="26"/>
  <c r="K1739" i="26"/>
  <c r="S1739" i="26"/>
  <c r="AA1739" i="26"/>
  <c r="K1280" i="26"/>
  <c r="K1741" i="26"/>
  <c r="S1280" i="26"/>
  <c r="S1741" i="26"/>
  <c r="AA1280" i="26"/>
  <c r="AA1741" i="26"/>
  <c r="M1275" i="26"/>
  <c r="U1275" i="26"/>
  <c r="AC1275" i="26"/>
  <c r="N1744" i="26"/>
  <c r="V1744" i="26"/>
  <c r="AD1744" i="26"/>
  <c r="G1600" i="26"/>
  <c r="G1746" i="26"/>
  <c r="G1696" i="26"/>
  <c r="O1600" i="26"/>
  <c r="O1746" i="26"/>
  <c r="O1696" i="26"/>
  <c r="W1600" i="26"/>
  <c r="W1746" i="26"/>
  <c r="W1696" i="26"/>
  <c r="AE1600" i="26"/>
  <c r="AE1746" i="26"/>
  <c r="AE1696" i="26"/>
  <c r="N1752" i="26"/>
  <c r="V1752" i="26"/>
  <c r="AD1752" i="26"/>
  <c r="F1267" i="26"/>
  <c r="N1754" i="26"/>
  <c r="N1267" i="26"/>
  <c r="V1754" i="26"/>
  <c r="V1267" i="26"/>
  <c r="AD1754" i="26"/>
  <c r="AD1267" i="26"/>
  <c r="G1347" i="26"/>
  <c r="G1382" i="26"/>
  <c r="O1347" i="26"/>
  <c r="O1382" i="26"/>
  <c r="W1347" i="26"/>
  <c r="W1382" i="26"/>
  <c r="AE1347" i="26"/>
  <c r="AE1382" i="26"/>
  <c r="Y1453" i="26"/>
  <c r="Q1453" i="26"/>
  <c r="I1453" i="26"/>
  <c r="Y1449" i="26"/>
  <c r="Q1449" i="26"/>
  <c r="I1449" i="26"/>
  <c r="AE1448" i="26"/>
  <c r="W1448" i="26"/>
  <c r="O1448" i="26"/>
  <c r="G1448" i="26"/>
  <c r="AA1446" i="26"/>
  <c r="S1446" i="26"/>
  <c r="K1446" i="26"/>
  <c r="Y1445" i="26"/>
  <c r="Q1445" i="26"/>
  <c r="I1445" i="26"/>
  <c r="AA1442" i="26"/>
  <c r="S1442" i="26"/>
  <c r="K1442" i="26"/>
  <c r="Q1743" i="26"/>
  <c r="Q1275" i="26"/>
  <c r="E881" i="26"/>
  <c r="E637" i="26"/>
  <c r="E740" i="26"/>
  <c r="M1254" i="26"/>
  <c r="M1723" i="26"/>
  <c r="M1568" i="26"/>
  <c r="M1215" i="26"/>
  <c r="M637" i="26"/>
  <c r="U1568" i="26"/>
  <c r="U680" i="26"/>
  <c r="U1254" i="26"/>
  <c r="U1723" i="26"/>
  <c r="U1215" i="26"/>
  <c r="U637" i="26"/>
  <c r="U740" i="26"/>
  <c r="AC1254" i="26"/>
  <c r="AC1723" i="26"/>
  <c r="AC1215" i="26"/>
  <c r="AC637" i="26"/>
  <c r="AC680" i="26"/>
  <c r="AC1568" i="26"/>
  <c r="AC740" i="26"/>
  <c r="I1736" i="26"/>
  <c r="Q1736" i="26"/>
  <c r="Y1736" i="26"/>
  <c r="K1738" i="26"/>
  <c r="K1620" i="26"/>
  <c r="S1738" i="26"/>
  <c r="S1620" i="26"/>
  <c r="AA1738" i="26"/>
  <c r="AA1620" i="26"/>
  <c r="L1280" i="26"/>
  <c r="L1741" i="26"/>
  <c r="T1280" i="26"/>
  <c r="T1741" i="26"/>
  <c r="AB1280" i="26"/>
  <c r="AB1741" i="26"/>
  <c r="F1275" i="26"/>
  <c r="N1275" i="26"/>
  <c r="V1275" i="26"/>
  <c r="AD1275" i="26"/>
  <c r="G1744" i="26"/>
  <c r="O1744" i="26"/>
  <c r="W1744" i="26"/>
  <c r="AE1744" i="26"/>
  <c r="H1600" i="26"/>
  <c r="H1746" i="26"/>
  <c r="H1696" i="26"/>
  <c r="P1600" i="26"/>
  <c r="P1746" i="26"/>
  <c r="P1696" i="26"/>
  <c r="X1600" i="26"/>
  <c r="X1746" i="26"/>
  <c r="X1696" i="26"/>
  <c r="AF1600" i="26"/>
  <c r="AF1746" i="26"/>
  <c r="AF1696" i="26"/>
  <c r="G1752" i="26"/>
  <c r="O1752" i="26"/>
  <c r="W1752" i="26"/>
  <c r="AE1752" i="26"/>
  <c r="G1754" i="26"/>
  <c r="G1267" i="26"/>
  <c r="O1754" i="26"/>
  <c r="O1267" i="26"/>
  <c r="W1754" i="26"/>
  <c r="W1267" i="26"/>
  <c r="AE1754" i="26"/>
  <c r="AE1267" i="26"/>
  <c r="H1347" i="26"/>
  <c r="H1382" i="26"/>
  <c r="P1347" i="26"/>
  <c r="P1382" i="26"/>
  <c r="X1347" i="26"/>
  <c r="X1382" i="26"/>
  <c r="AF1347" i="26"/>
  <c r="AF1382" i="26"/>
  <c r="AF1449" i="26"/>
  <c r="X1449" i="26"/>
  <c r="P1449" i="26"/>
  <c r="H1449" i="26"/>
  <c r="AD1448" i="26"/>
  <c r="AD1661" i="26"/>
  <c r="V1448" i="26"/>
  <c r="V1661" i="26"/>
  <c r="N1448" i="26"/>
  <c r="N1661" i="26"/>
  <c r="F1661" i="26"/>
  <c r="AF1445" i="26"/>
  <c r="X1445" i="26"/>
  <c r="P1445" i="26"/>
  <c r="H1445" i="26"/>
  <c r="Z1442" i="26"/>
  <c r="Z1557" i="26"/>
  <c r="R1442" i="26"/>
  <c r="R1557" i="26"/>
  <c r="J1442" i="26"/>
  <c r="J1557" i="26"/>
  <c r="AF1441" i="26"/>
  <c r="X1441" i="26"/>
  <c r="P1441" i="26"/>
  <c r="H1441" i="26"/>
  <c r="V2501" i="26"/>
  <c r="Z2501" i="26"/>
  <c r="O2501" i="26"/>
  <c r="O779" i="26"/>
  <c r="T2517" i="26"/>
  <c r="AA1482" i="26"/>
  <c r="W622" i="26"/>
  <c r="O782" i="26"/>
  <c r="P628" i="26"/>
  <c r="AA2517" i="26"/>
  <c r="K2517" i="26"/>
  <c r="Z1482" i="26"/>
  <c r="T788" i="26"/>
  <c r="L788" i="26"/>
  <c r="J2501" i="26"/>
  <c r="AB845" i="26"/>
  <c r="I830" i="26"/>
  <c r="S2501" i="26"/>
  <c r="AD1203" i="26"/>
  <c r="R2501" i="26"/>
  <c r="AE2501" i="26"/>
  <c r="J830" i="26"/>
  <c r="Z830" i="26"/>
  <c r="AE622" i="26"/>
  <c r="L845" i="26"/>
  <c r="Z845" i="26"/>
  <c r="K830" i="26"/>
  <c r="AA830" i="26"/>
  <c r="M750" i="26"/>
  <c r="E774" i="26"/>
  <c r="E622" i="26"/>
  <c r="AG762" i="26"/>
  <c r="AG754" i="26"/>
  <c r="AG714" i="26"/>
  <c r="AG1291" i="26"/>
  <c r="AI1867" i="26"/>
  <c r="AJ2198" i="26"/>
  <c r="AI1888" i="26"/>
  <c r="AG703" i="26"/>
  <c r="AG666" i="26"/>
  <c r="AG695" i="26"/>
  <c r="AI1807" i="26"/>
  <c r="AG687" i="26"/>
  <c r="AG778" i="26"/>
  <c r="AG818" i="26"/>
  <c r="AG719" i="26"/>
  <c r="AI2165" i="26"/>
  <c r="AI1823" i="26"/>
  <c r="AI2064" i="26"/>
  <c r="AG722" i="26"/>
  <c r="AI1923" i="26"/>
  <c r="AI1907" i="26"/>
  <c r="AG690" i="26"/>
  <c r="AG751" i="26"/>
  <c r="AG775" i="26"/>
  <c r="AI2084" i="26"/>
  <c r="AG831" i="26"/>
  <c r="AG806" i="26"/>
  <c r="AG823" i="26"/>
  <c r="AI2072" i="26"/>
  <c r="AI1779" i="26"/>
  <c r="AG847" i="26"/>
  <c r="AG834" i="26"/>
  <c r="AG802" i="26"/>
  <c r="AG738" i="26"/>
  <c r="AG661" i="26"/>
  <c r="AI1891" i="26"/>
  <c r="AG791" i="26"/>
  <c r="AG759" i="26"/>
  <c r="AG3689" i="26" s="1"/>
  <c r="AI1920" i="26"/>
  <c r="AI2213" i="26"/>
  <c r="AG735" i="26"/>
  <c r="AG1236" i="26"/>
  <c r="AG711" i="26"/>
  <c r="AI2149" i="26"/>
  <c r="AG671" i="26"/>
  <c r="AI1848" i="26"/>
  <c r="AG698" i="26"/>
  <c r="AG812" i="26"/>
  <c r="AG1222" i="26"/>
  <c r="AG842" i="26"/>
  <c r="AI2056" i="26"/>
  <c r="AH1348" i="26"/>
  <c r="AI1853" i="26"/>
  <c r="AG832" i="26"/>
  <c r="AG674" i="26"/>
  <c r="AH1846" i="26" s="1"/>
  <c r="AG753" i="26"/>
  <c r="AG745" i="26"/>
  <c r="AG737" i="26"/>
  <c r="AG721" i="26"/>
  <c r="AH2634" i="26"/>
  <c r="AG748" i="26"/>
  <c r="AG764" i="26"/>
  <c r="AG796" i="26"/>
  <c r="AI2239" i="26"/>
  <c r="AI1845" i="26"/>
  <c r="AJ1791" i="26"/>
  <c r="AG820" i="26"/>
  <c r="M845" i="26"/>
  <c r="AD622" i="26"/>
  <c r="V622" i="26"/>
  <c r="N622" i="26"/>
  <c r="F622" i="26"/>
  <c r="Z628" i="26"/>
  <c r="J628" i="26"/>
  <c r="Y628" i="26"/>
  <c r="T782" i="26"/>
  <c r="AI1826" i="26"/>
  <c r="F782" i="26"/>
  <c r="N782" i="26"/>
  <c r="V782" i="26"/>
  <c r="AD782" i="26"/>
  <c r="E713" i="26"/>
  <c r="K782" i="26"/>
  <c r="L782" i="26"/>
  <c r="AC782" i="26"/>
  <c r="G782" i="26"/>
  <c r="W782" i="26"/>
  <c r="J1482" i="26"/>
  <c r="R1482" i="26"/>
  <c r="L779" i="26"/>
  <c r="T779" i="26"/>
  <c r="AB779" i="26"/>
  <c r="Q2517" i="26"/>
  <c r="Y2517" i="26"/>
  <c r="J782" i="26"/>
  <c r="E283" i="26"/>
  <c r="M782" i="26"/>
  <c r="AI1776" i="26"/>
  <c r="AI1816" i="26"/>
  <c r="H782" i="26"/>
  <c r="P782" i="26"/>
  <c r="X782" i="26"/>
  <c r="AF782" i="26"/>
  <c r="U779" i="26"/>
  <c r="J2517" i="26"/>
  <c r="Z2517" i="26"/>
  <c r="E845" i="26"/>
  <c r="AG779" i="26"/>
  <c r="AI1878" i="26"/>
  <c r="I782" i="26"/>
  <c r="Q782" i="26"/>
  <c r="Y782" i="26"/>
  <c r="AE782" i="26"/>
  <c r="AG846" i="26"/>
  <c r="AB782" i="26"/>
  <c r="AI1782" i="26"/>
  <c r="AI1806" i="26"/>
  <c r="R782" i="26"/>
  <c r="Z782" i="26"/>
  <c r="E782" i="26"/>
  <c r="S782" i="26"/>
  <c r="AA782" i="26"/>
  <c r="U782" i="26"/>
  <c r="E628" i="26"/>
  <c r="P593" i="27"/>
  <c r="P619" i="27"/>
  <c r="P624" i="27"/>
  <c r="P633" i="27"/>
  <c r="AI2793" i="26"/>
  <c r="AI2924" i="26"/>
  <c r="AI1744" i="26"/>
  <c r="AJ1744" i="26"/>
  <c r="L596" i="27"/>
  <c r="AI2916" i="26"/>
  <c r="AJ1755" i="26"/>
  <c r="K596" i="27"/>
  <c r="T596" i="27"/>
  <c r="S596" i="27"/>
  <c r="AJ1462" i="26"/>
  <c r="AI2913" i="26"/>
  <c r="AI2654" i="26"/>
  <c r="AI2926" i="26"/>
  <c r="D596" i="27"/>
  <c r="AI1755" i="26"/>
  <c r="AJ1441" i="26"/>
  <c r="AB606" i="27"/>
  <c r="AB619" i="27"/>
  <c r="F589" i="27"/>
  <c r="G593" i="27"/>
  <c r="M589" i="27"/>
  <c r="R624" i="27"/>
  <c r="O589" i="27"/>
  <c r="X598" i="27"/>
  <c r="X596" i="27"/>
  <c r="D589" i="27"/>
  <c r="M596" i="27"/>
  <c r="H633" i="27"/>
  <c r="E606" i="27"/>
  <c r="E596" i="27"/>
  <c r="O633" i="27"/>
  <c r="Y589" i="27"/>
  <c r="X589" i="27"/>
  <c r="Y598" i="27"/>
  <c r="Y596" i="27"/>
  <c r="G589" i="27"/>
  <c r="P596" i="27"/>
  <c r="J589" i="27"/>
  <c r="G606" i="27"/>
  <c r="G596" i="27"/>
  <c r="V589" i="27"/>
  <c r="R589" i="27"/>
  <c r="G633" i="27"/>
  <c r="S589" i="27"/>
  <c r="J598" i="27"/>
  <c r="J596" i="27"/>
  <c r="I589" i="27"/>
  <c r="P589" i="27"/>
  <c r="Q598" i="27"/>
  <c r="Q596" i="27"/>
  <c r="H598" i="27"/>
  <c r="H596" i="27"/>
  <c r="Q589" i="27"/>
  <c r="T589" i="27"/>
  <c r="AA598" i="27"/>
  <c r="AA596" i="27"/>
  <c r="N589" i="27"/>
  <c r="O593" i="27"/>
  <c r="U589" i="27"/>
  <c r="K589" i="27"/>
  <c r="H589" i="27"/>
  <c r="I598" i="27"/>
  <c r="I596" i="27"/>
  <c r="W589" i="27"/>
  <c r="L589" i="27"/>
  <c r="U596" i="27"/>
  <c r="Z589" i="27"/>
  <c r="AI2907" i="26"/>
  <c r="AI2918" i="26"/>
  <c r="AI2908" i="26"/>
  <c r="AJ1743" i="26"/>
  <c r="AJ1741" i="26"/>
  <c r="AI1743" i="26"/>
  <c r="AI2915" i="26"/>
  <c r="AJ1752" i="26"/>
  <c r="AJ2911" i="26"/>
  <c r="AJ2904" i="26"/>
  <c r="AJ2915" i="26"/>
  <c r="AJ2910" i="26"/>
  <c r="AJ2906" i="26"/>
  <c r="AJ2916" i="26"/>
  <c r="AJ2924" i="26"/>
  <c r="AJ2927" i="26"/>
  <c r="AJ2908" i="26"/>
  <c r="AJ2905" i="26"/>
  <c r="AJ2694" i="26"/>
  <c r="AJ2703" i="26"/>
  <c r="AJ2720" i="26"/>
  <c r="AJ2705" i="26"/>
  <c r="AJ2698" i="26"/>
  <c r="AJ2707" i="26"/>
  <c r="AJ2798" i="26"/>
  <c r="AJ2886" i="26"/>
  <c r="AJ2802" i="26"/>
  <c r="AJ2882" i="26"/>
  <c r="AJ2779" i="26"/>
  <c r="AJ2875" i="26"/>
  <c r="AJ2776" i="26"/>
  <c r="AJ2879" i="26"/>
  <c r="AJ2792" i="26"/>
  <c r="AJ2743" i="26"/>
  <c r="AJ2871" i="26"/>
  <c r="AJ2796" i="26"/>
  <c r="AJ2759" i="26"/>
  <c r="AJ2748" i="26"/>
  <c r="AJ2863" i="26"/>
  <c r="AJ2839" i="26"/>
  <c r="AJ2804" i="26"/>
  <c r="AJ2639" i="26"/>
  <c r="AJ2777" i="26"/>
  <c r="AJ2708" i="26"/>
  <c r="AJ2753" i="26"/>
  <c r="AJ2800" i="26"/>
  <c r="AJ2901" i="26"/>
  <c r="AJ2711" i="26"/>
  <c r="AJ2641" i="26"/>
  <c r="AJ2713" i="26"/>
  <c r="AJ2714" i="26"/>
  <c r="AJ2726" i="26"/>
  <c r="AJ2806" i="26"/>
  <c r="AJ2894" i="26"/>
  <c r="AJ2810" i="26"/>
  <c r="AJ2898" i="26"/>
  <c r="AJ2787" i="26"/>
  <c r="AJ2883" i="26"/>
  <c r="AJ2789" i="26"/>
  <c r="AJ2892" i="26"/>
  <c r="AJ2817" i="26"/>
  <c r="AJ2756" i="26"/>
  <c r="AJ2884" i="26"/>
  <c r="AJ2808" i="26"/>
  <c r="AJ2784" i="26"/>
  <c r="AJ2760" i="26"/>
  <c r="AJ2876" i="26"/>
  <c r="AJ2888" i="26"/>
  <c r="AJ2855" i="26"/>
  <c r="AJ2765" i="26"/>
  <c r="AJ2851" i="26"/>
  <c r="AJ2868" i="26"/>
  <c r="AJ2647" i="26"/>
  <c r="AJ2719" i="26"/>
  <c r="AJ2649" i="26"/>
  <c r="AJ2721" i="26"/>
  <c r="AJ2644" i="26"/>
  <c r="AJ2734" i="26"/>
  <c r="AJ2814" i="26"/>
  <c r="AJ2722" i="26"/>
  <c r="AJ2818" i="26"/>
  <c r="AJ2661" i="26"/>
  <c r="AJ2811" i="26"/>
  <c r="AJ2891" i="26"/>
  <c r="AJ2801" i="26"/>
  <c r="AJ2645" i="26"/>
  <c r="AJ2831" i="26"/>
  <c r="AJ2793" i="26"/>
  <c r="AJ2653" i="26"/>
  <c r="AJ2821" i="26"/>
  <c r="AJ2797" i="26"/>
  <c r="AJ2773" i="26"/>
  <c r="AJ2724" i="26"/>
  <c r="AJ2740" i="26"/>
  <c r="AJ2761" i="26"/>
  <c r="AJ2670" i="26"/>
  <c r="AJ2762" i="26"/>
  <c r="AJ2757" i="26"/>
  <c r="AJ2646" i="26"/>
  <c r="AJ2663" i="26"/>
  <c r="AJ2648" i="26"/>
  <c r="AJ2657" i="26"/>
  <c r="AJ2642" i="26"/>
  <c r="AJ2684" i="26"/>
  <c r="AJ2742" i="26"/>
  <c r="AJ2822" i="26"/>
  <c r="AJ2730" i="26"/>
  <c r="AJ2826" i="26"/>
  <c r="AJ2693" i="26"/>
  <c r="AJ2819" i="26"/>
  <c r="AJ2899" i="26"/>
  <c r="AJ2815" i="26"/>
  <c r="AJ2728" i="26"/>
  <c r="AJ2856" i="26"/>
  <c r="AJ2807" i="26"/>
  <c r="AJ2709" i="26"/>
  <c r="AJ2833" i="26"/>
  <c r="AJ2836" i="26"/>
  <c r="AJ2785" i="26"/>
  <c r="AJ2775" i="26"/>
  <c r="AJ2841" i="26"/>
  <c r="AJ2813" i="26"/>
  <c r="AJ2673" i="26"/>
  <c r="AJ2840" i="26"/>
  <c r="AJ2877" i="26"/>
  <c r="AJ2654" i="26"/>
  <c r="AJ2671" i="26"/>
  <c r="AJ2672" i="26"/>
  <c r="AJ2665" i="26"/>
  <c r="AJ2650" i="26"/>
  <c r="AJ2700" i="26"/>
  <c r="AJ2750" i="26"/>
  <c r="AJ2838" i="26"/>
  <c r="AJ2754" i="26"/>
  <c r="AJ2842" i="26"/>
  <c r="AJ2739" i="26"/>
  <c r="AJ2843" i="26"/>
  <c r="AJ2683" i="26"/>
  <c r="AJ2828" i="26"/>
  <c r="AJ2741" i="26"/>
  <c r="AJ2869" i="26"/>
  <c r="AJ2820" i="26"/>
  <c r="AJ2744" i="26"/>
  <c r="AJ2847" i="26"/>
  <c r="AJ2848" i="26"/>
  <c r="AJ2799" i="26"/>
  <c r="AJ2825" i="26"/>
  <c r="AJ2749" i="26"/>
  <c r="AJ2816" i="26"/>
  <c r="AJ2658" i="26"/>
  <c r="AJ2725" i="26"/>
  <c r="AJ2812" i="26"/>
  <c r="AJ2678" i="26"/>
  <c r="AJ2687" i="26"/>
  <c r="AJ2696" i="26"/>
  <c r="AJ2681" i="26"/>
  <c r="AJ2674" i="26"/>
  <c r="AJ2716" i="26"/>
  <c r="AJ2774" i="26"/>
  <c r="AJ2862" i="26"/>
  <c r="AJ2770" i="26"/>
  <c r="AJ2858" i="26"/>
  <c r="AJ2763" i="26"/>
  <c r="AJ2859" i="26"/>
  <c r="AJ2751" i="26"/>
  <c r="AJ2853" i="26"/>
  <c r="AJ2767" i="26"/>
  <c r="AJ2651" i="26"/>
  <c r="AJ2845" i="26"/>
  <c r="AJ2769" i="26"/>
  <c r="AJ2733" i="26"/>
  <c r="AJ2669" i="26"/>
  <c r="AJ2824" i="26"/>
  <c r="AJ2736" i="26"/>
  <c r="AJ2852" i="26"/>
  <c r="AJ2685" i="26"/>
  <c r="AJ2679" i="26"/>
  <c r="AJ2758" i="26"/>
  <c r="AJ2850" i="26"/>
  <c r="AJ2895" i="26"/>
  <c r="AJ2715" i="26"/>
  <c r="AJ2686" i="26"/>
  <c r="AJ2695" i="26"/>
  <c r="AJ2704" i="26"/>
  <c r="AJ2697" i="26"/>
  <c r="AJ2682" i="26"/>
  <c r="AJ2643" i="26"/>
  <c r="AJ2782" i="26"/>
  <c r="AJ2870" i="26"/>
  <c r="AJ2794" i="26"/>
  <c r="AJ2874" i="26"/>
  <c r="AJ2771" i="26"/>
  <c r="AJ2867" i="26"/>
  <c r="AJ2764" i="26"/>
  <c r="AJ2865" i="26"/>
  <c r="AJ2780" i="26"/>
  <c r="AJ2701" i="26"/>
  <c r="AJ2857" i="26"/>
  <c r="AJ2783" i="26"/>
  <c r="AJ2745" i="26"/>
  <c r="AJ2717" i="26"/>
  <c r="AJ2837" i="26"/>
  <c r="AJ2788" i="26"/>
  <c r="AJ2752" i="26"/>
  <c r="AJ2727" i="26"/>
  <c r="AJ2829" i="26"/>
  <c r="AJ2680" i="26"/>
  <c r="AJ2846" i="26"/>
  <c r="AJ2747" i="26"/>
  <c r="AJ2832" i="26"/>
  <c r="AJ2873" i="26"/>
  <c r="AJ2640" i="26"/>
  <c r="AJ2795" i="26"/>
  <c r="AJ2803" i="26"/>
  <c r="AJ2778" i="26"/>
  <c r="AJ2890" i="26"/>
  <c r="AJ2731" i="26"/>
  <c r="AJ2691" i="26"/>
  <c r="AJ2667" i="26"/>
  <c r="AJ2872" i="26"/>
  <c r="AJ2768" i="26"/>
  <c r="AJ2896" i="26"/>
  <c r="AJ2781" i="26"/>
  <c r="AJ2689" i="26"/>
  <c r="AJ2830" i="26"/>
  <c r="AJ2690" i="26"/>
  <c r="AJ2676" i="26"/>
  <c r="AJ2866" i="26"/>
  <c r="AJ2656" i="26"/>
  <c r="AJ2860" i="26"/>
  <c r="AJ2655" i="26"/>
  <c r="AJ2723" i="26"/>
  <c r="AJ2766" i="26"/>
  <c r="AJ2746" i="26"/>
  <c r="AJ2729" i="26"/>
  <c r="AJ2712" i="26"/>
  <c r="AJ2827" i="26"/>
  <c r="AJ2790" i="26"/>
  <c r="AJ2660" i="26"/>
  <c r="AJ2885" i="26"/>
  <c r="AJ2668" i="26"/>
  <c r="AJ2692" i="26"/>
  <c r="AJ2835" i="26"/>
  <c r="AJ2718" i="26"/>
  <c r="AJ2849" i="26"/>
  <c r="AJ2897" i="26"/>
  <c r="AJ2732" i="26"/>
  <c r="AJ2699" i="26"/>
  <c r="AJ2864" i="26"/>
  <c r="AJ2809" i="26"/>
  <c r="AJ2662" i="26"/>
  <c r="AJ2805" i="26"/>
  <c r="AJ2652" i="26"/>
  <c r="AJ2823" i="26"/>
  <c r="AJ2881" i="26"/>
  <c r="AJ2889" i="26"/>
  <c r="AJ2844" i="26"/>
  <c r="AJ2878" i="26"/>
  <c r="AJ2834" i="26"/>
  <c r="AJ2755" i="26"/>
  <c r="AJ2786" i="26"/>
  <c r="AJ2928" i="26"/>
  <c r="AJ2926" i="26"/>
  <c r="AJ2914" i="26"/>
  <c r="AJ2918" i="26"/>
  <c r="AJ1600" i="26"/>
  <c r="AJ2920" i="26"/>
  <c r="AJ2913" i="26"/>
  <c r="AJ2907" i="26"/>
  <c r="AJ1738" i="26"/>
  <c r="AI2910" i="26"/>
  <c r="AI1738" i="26"/>
  <c r="AI2649" i="26"/>
  <c r="AI2721" i="26"/>
  <c r="AI2817" i="26"/>
  <c r="AI2661" i="26"/>
  <c r="AI2733" i="26"/>
  <c r="AI2821" i="26"/>
  <c r="AI2646" i="26"/>
  <c r="AI2750" i="26"/>
  <c r="AI2846" i="26"/>
  <c r="AI2784" i="26"/>
  <c r="AI2674" i="26"/>
  <c r="AI2764" i="26"/>
  <c r="AI2703" i="26"/>
  <c r="AI2818" i="26"/>
  <c r="AI2704" i="26"/>
  <c r="AI2708" i="26"/>
  <c r="AI2870" i="26"/>
  <c r="AI2836" i="26"/>
  <c r="AI2756" i="26"/>
  <c r="AI2642" i="26"/>
  <c r="AI2840" i="26"/>
  <c r="AI2724" i="26"/>
  <c r="AI2762" i="26"/>
  <c r="AI2789" i="26"/>
  <c r="AI2806" i="26"/>
  <c r="AI2727" i="26"/>
  <c r="AI2847" i="26"/>
  <c r="AI2696" i="26"/>
  <c r="AI2824" i="26"/>
  <c r="AI2785" i="26"/>
  <c r="AI2717" i="26"/>
  <c r="AI2814" i="26"/>
  <c r="AI2898" i="26"/>
  <c r="AI2832" i="26"/>
  <c r="AI2747" i="26"/>
  <c r="AI2648" i="26"/>
  <c r="AI2894" i="26"/>
  <c r="AI2868" i="26"/>
  <c r="AI2657" i="26"/>
  <c r="AI2745" i="26"/>
  <c r="AI2825" i="26"/>
  <c r="AI2669" i="26"/>
  <c r="AI2741" i="26"/>
  <c r="AI2829" i="26"/>
  <c r="AI2670" i="26"/>
  <c r="AI2758" i="26"/>
  <c r="AI2643" i="26"/>
  <c r="AI2810" i="26"/>
  <c r="AI2650" i="26"/>
  <c r="AI2816" i="26"/>
  <c r="AI2715" i="26"/>
  <c r="AI2831" i="26"/>
  <c r="AI2744" i="26"/>
  <c r="AI2730" i="26"/>
  <c r="AI2886" i="26"/>
  <c r="AI2858" i="26"/>
  <c r="AI2776" i="26"/>
  <c r="AI2679" i="26"/>
  <c r="AI2862" i="26"/>
  <c r="AI2808" i="26"/>
  <c r="AI2697" i="26"/>
  <c r="AI2709" i="26"/>
  <c r="AI2726" i="26"/>
  <c r="AI2876" i="26"/>
  <c r="AI2852" i="26"/>
  <c r="AI2863" i="26"/>
  <c r="AI2901" i="26"/>
  <c r="AI2797" i="26"/>
  <c r="AI2739" i="26"/>
  <c r="AI2899" i="26"/>
  <c r="AI2775" i="26"/>
  <c r="AI2722" i="26"/>
  <c r="AI2850" i="26"/>
  <c r="AI2641" i="26"/>
  <c r="AI2725" i="26"/>
  <c r="AI2742" i="26"/>
  <c r="AI2651" i="26"/>
  <c r="AI2687" i="26"/>
  <c r="AI2820" i="26"/>
  <c r="AI2665" i="26"/>
  <c r="AI2753" i="26"/>
  <c r="AI2833" i="26"/>
  <c r="AI2685" i="26"/>
  <c r="AI2749" i="26"/>
  <c r="AI2837" i="26"/>
  <c r="AI2678" i="26"/>
  <c r="AI2774" i="26"/>
  <c r="AI2682" i="26"/>
  <c r="AI2848" i="26"/>
  <c r="AI2663" i="26"/>
  <c r="AI2828" i="26"/>
  <c r="AI2728" i="26"/>
  <c r="AI2843" i="26"/>
  <c r="AI2763" i="26"/>
  <c r="AI2748" i="26"/>
  <c r="AI2711" i="26"/>
  <c r="AI2874" i="26"/>
  <c r="AI2799" i="26"/>
  <c r="AI2698" i="26"/>
  <c r="AI2879" i="26"/>
  <c r="AI2884" i="26"/>
  <c r="AI2720" i="26"/>
  <c r="AI2811" i="26"/>
  <c r="AI2780" i="26"/>
  <c r="AI2645" i="26"/>
  <c r="AI2877" i="26"/>
  <c r="AI2672" i="26"/>
  <c r="AI2792" i="26"/>
  <c r="AI2875" i="26"/>
  <c r="AI2653" i="26"/>
  <c r="AI2639" i="26"/>
  <c r="AI2804" i="26"/>
  <c r="AI2815" i="26"/>
  <c r="AI2802" i="26"/>
  <c r="AI2673" i="26"/>
  <c r="AI2761" i="26"/>
  <c r="AI2841" i="26"/>
  <c r="AI2693" i="26"/>
  <c r="AI2757" i="26"/>
  <c r="AI2845" i="26"/>
  <c r="AI2686" i="26"/>
  <c r="AI2782" i="26"/>
  <c r="AI2695" i="26"/>
  <c r="AI2882" i="26"/>
  <c r="AI2700" i="26"/>
  <c r="AI2842" i="26"/>
  <c r="AI2740" i="26"/>
  <c r="AI2856" i="26"/>
  <c r="AI2807" i="26"/>
  <c r="AI2770" i="26"/>
  <c r="AI2794" i="26"/>
  <c r="AI2891" i="26"/>
  <c r="AI2819" i="26"/>
  <c r="AI2719" i="26"/>
  <c r="AI2895" i="26"/>
  <c r="AI2644" i="26"/>
  <c r="AI2777" i="26"/>
  <c r="AI2869" i="26"/>
  <c r="AI2647" i="26"/>
  <c r="AI2888" i="26"/>
  <c r="AI2859" i="26"/>
  <c r="AI2705" i="26"/>
  <c r="AI2759" i="26"/>
  <c r="AI2658" i="26"/>
  <c r="AI2800" i="26"/>
  <c r="AI2713" i="26"/>
  <c r="AI2813" i="26"/>
  <c r="AI2822" i="26"/>
  <c r="AI2752" i="26"/>
  <c r="AI2683" i="26"/>
  <c r="AI2736" i="26"/>
  <c r="AI2680" i="26"/>
  <c r="AI2787" i="26"/>
  <c r="AI2681" i="26"/>
  <c r="AI2769" i="26"/>
  <c r="AI2857" i="26"/>
  <c r="AI2701" i="26"/>
  <c r="AI2773" i="26"/>
  <c r="AI2853" i="26"/>
  <c r="AI2694" i="26"/>
  <c r="AI2798" i="26"/>
  <c r="AI2707" i="26"/>
  <c r="AI2892" i="26"/>
  <c r="AI2714" i="26"/>
  <c r="AI2855" i="26"/>
  <c r="AI2767" i="26"/>
  <c r="AI2867" i="26"/>
  <c r="AI2826" i="26"/>
  <c r="AI2788" i="26"/>
  <c r="AI2812" i="26"/>
  <c r="AI2671" i="26"/>
  <c r="AI2839" i="26"/>
  <c r="AI2760" i="26"/>
  <c r="AI2783" i="26"/>
  <c r="AI2743" i="26"/>
  <c r="AI2873" i="26"/>
  <c r="AI2779" i="26"/>
  <c r="AI2684" i="26"/>
  <c r="AI2734" i="26"/>
  <c r="AI2716" i="26"/>
  <c r="AI2801" i="26"/>
  <c r="AI2771" i="26"/>
  <c r="AI2851" i="26"/>
  <c r="AI1741" i="26"/>
  <c r="AJ1739" i="26"/>
  <c r="AI2911" i="26"/>
  <c r="AJ2635" i="26"/>
  <c r="AJ2738" i="26"/>
  <c r="AJ2615" i="26"/>
  <c r="AJ2621" i="26"/>
  <c r="AJ2617" i="26"/>
  <c r="AJ2616" i="26"/>
  <c r="AJ2622" i="26"/>
  <c r="AJ2618" i="26"/>
  <c r="AJ2623" i="26"/>
  <c r="AJ2710" i="26"/>
  <c r="AJ2612" i="26"/>
  <c r="AJ2360" i="26"/>
  <c r="AJ2375" i="26"/>
  <c r="AJ2439" i="26"/>
  <c r="AJ2451" i="26"/>
  <c r="AJ2531" i="26"/>
  <c r="AJ2354" i="26"/>
  <c r="AJ2438" i="26"/>
  <c r="AJ2527" i="26"/>
  <c r="AJ2599" i="26"/>
  <c r="AJ2456" i="26"/>
  <c r="AJ2544" i="26"/>
  <c r="AJ2351" i="26"/>
  <c r="AJ2461" i="26"/>
  <c r="AJ2577" i="26"/>
  <c r="AJ2465" i="26"/>
  <c r="AJ2566" i="26"/>
  <c r="AJ2453" i="26"/>
  <c r="AJ2581" i="26"/>
  <c r="AJ2468" i="26"/>
  <c r="AJ2364" i="26"/>
  <c r="AJ2482" i="26"/>
  <c r="AJ2413" i="26"/>
  <c r="AJ2522" i="26"/>
  <c r="AJ2398" i="26"/>
  <c r="AJ2574" i="26"/>
  <c r="AJ2436" i="26"/>
  <c r="AJ2462" i="26"/>
  <c r="AJ2571" i="26"/>
  <c r="AJ2520" i="26"/>
  <c r="AJ2421" i="26"/>
  <c r="AJ2542" i="26"/>
  <c r="AJ2444" i="26"/>
  <c r="AJ2598" i="26"/>
  <c r="AJ2427" i="26"/>
  <c r="AJ2579" i="26"/>
  <c r="AJ2583" i="26"/>
  <c r="AJ2550" i="26"/>
  <c r="AJ2556" i="26"/>
  <c r="AJ2597" i="26"/>
  <c r="AJ2485" i="26"/>
  <c r="AJ2431" i="26"/>
  <c r="AJ2511" i="26"/>
  <c r="AJ2449" i="26"/>
  <c r="AJ2441" i="26"/>
  <c r="AJ2378" i="26"/>
  <c r="AJ2588" i="26"/>
  <c r="AJ2379" i="26"/>
  <c r="AJ2383" i="26"/>
  <c r="AJ2380" i="26"/>
  <c r="AJ2459" i="26"/>
  <c r="AJ2539" i="26"/>
  <c r="AJ2362" i="26"/>
  <c r="AJ2447" i="26"/>
  <c r="AJ2535" i="26"/>
  <c r="AJ2607" i="26"/>
  <c r="AJ2472" i="26"/>
  <c r="AJ2552" i="26"/>
  <c r="AJ2359" i="26"/>
  <c r="AJ2474" i="26"/>
  <c r="AJ2589" i="26"/>
  <c r="AJ2477" i="26"/>
  <c r="AJ2580" i="26"/>
  <c r="AJ2478" i="26"/>
  <c r="AJ2606" i="26"/>
  <c r="AJ2481" i="26"/>
  <c r="AJ2377" i="26"/>
  <c r="AJ2494" i="26"/>
  <c r="AJ2430" i="26"/>
  <c r="AJ2548" i="26"/>
  <c r="AJ2460" i="26"/>
  <c r="AJ2369" i="26"/>
  <c r="AJ2489" i="26"/>
  <c r="AJ2402" i="26"/>
  <c r="AJ2419" i="26"/>
  <c r="AJ2415" i="26"/>
  <c r="AJ2491" i="26"/>
  <c r="AJ2406" i="26"/>
  <c r="AJ2386" i="26"/>
  <c r="AJ2416" i="26"/>
  <c r="AJ2529" i="26"/>
  <c r="AJ2425" i="26"/>
  <c r="AJ2558" i="26"/>
  <c r="AJ2498" i="26"/>
  <c r="AJ2608" i="26"/>
  <c r="AJ2423" i="26"/>
  <c r="AJ2417" i="26"/>
  <c r="AJ2528" i="26"/>
  <c r="AJ2437" i="26"/>
  <c r="AJ2457" i="26"/>
  <c r="AJ2473" i="26"/>
  <c r="AJ2595" i="26"/>
  <c r="AJ2536" i="26"/>
  <c r="AJ2554" i="26"/>
  <c r="AJ2469" i="26"/>
  <c r="AJ2509" i="26"/>
  <c r="AJ2387" i="26"/>
  <c r="AJ2391" i="26"/>
  <c r="AJ2390" i="26"/>
  <c r="AJ2467" i="26"/>
  <c r="AJ2547" i="26"/>
  <c r="AJ2370" i="26"/>
  <c r="AJ2455" i="26"/>
  <c r="AJ2543" i="26"/>
  <c r="AJ2358" i="26"/>
  <c r="AJ2488" i="26"/>
  <c r="AJ2560" i="26"/>
  <c r="AJ2367" i="26"/>
  <c r="AJ2486" i="26"/>
  <c r="AJ2602" i="26"/>
  <c r="AJ2490" i="26"/>
  <c r="AJ2593" i="26"/>
  <c r="AJ2492" i="26"/>
  <c r="AJ2363" i="26"/>
  <c r="AJ2506" i="26"/>
  <c r="AJ2393" i="26"/>
  <c r="AJ2508" i="26"/>
  <c r="AJ2445" i="26"/>
  <c r="AJ2561" i="26"/>
  <c r="AJ2510" i="26"/>
  <c r="AJ2420" i="26"/>
  <c r="AJ2540" i="26"/>
  <c r="AJ2565" i="26"/>
  <c r="AJ2349" i="26"/>
  <c r="AJ2422" i="26"/>
  <c r="AJ2487" i="26"/>
  <c r="AJ2538" i="26"/>
  <c r="AJ2557" i="26"/>
  <c r="AJ2372" i="26"/>
  <c r="AJ2433" i="26"/>
  <c r="AJ2495" i="26"/>
  <c r="AJ2434" i="26"/>
  <c r="AJ2582" i="26"/>
  <c r="AJ2384" i="26"/>
  <c r="AJ2435" i="26"/>
  <c r="AJ2428" i="26"/>
  <c r="AJ2600" i="26"/>
  <c r="AJ2569" i="26"/>
  <c r="AJ2368" i="26"/>
  <c r="AJ2403" i="26"/>
  <c r="AJ2399" i="26"/>
  <c r="AJ2401" i="26"/>
  <c r="AJ2475" i="26"/>
  <c r="AJ2555" i="26"/>
  <c r="AJ2385" i="26"/>
  <c r="AJ2471" i="26"/>
  <c r="AJ2559" i="26"/>
  <c r="AJ2366" i="26"/>
  <c r="AJ2504" i="26"/>
  <c r="AJ2568" i="26"/>
  <c r="AJ2382" i="26"/>
  <c r="AJ2500" i="26"/>
  <c r="AJ2357" i="26"/>
  <c r="AJ2502" i="26"/>
  <c r="AJ2605" i="26"/>
  <c r="AJ2505" i="26"/>
  <c r="AJ2392" i="26"/>
  <c r="AJ2532" i="26"/>
  <c r="AJ2410" i="26"/>
  <c r="AJ2521" i="26"/>
  <c r="AJ2458" i="26"/>
  <c r="AJ2573" i="26"/>
  <c r="AJ2562" i="26"/>
  <c r="AJ2476" i="26"/>
  <c r="AJ2590" i="26"/>
  <c r="AJ2553" i="26"/>
  <c r="AJ2347" i="26"/>
  <c r="AJ2575" i="26"/>
  <c r="AJ2389" i="26"/>
  <c r="AJ2414" i="26"/>
  <c r="AJ2515" i="26"/>
  <c r="AJ2592" i="26"/>
  <c r="AJ2541" i="26"/>
  <c r="AJ2442" i="26"/>
  <c r="AJ2355" i="26"/>
  <c r="AJ2443" i="26"/>
  <c r="AJ2429" i="26"/>
  <c r="AJ2452" i="26"/>
  <c r="AJ2352" i="26"/>
  <c r="AJ2450" i="26"/>
  <c r="AJ2411" i="26"/>
  <c r="AJ2407" i="26"/>
  <c r="AJ2412" i="26"/>
  <c r="AJ2483" i="26"/>
  <c r="AJ2563" i="26"/>
  <c r="AJ2396" i="26"/>
  <c r="AJ2479" i="26"/>
  <c r="AJ2567" i="26"/>
  <c r="AJ2376" i="26"/>
  <c r="AJ2512" i="26"/>
  <c r="AJ2576" i="26"/>
  <c r="AJ2400" i="26"/>
  <c r="AJ2513" i="26"/>
  <c r="AJ2388" i="26"/>
  <c r="AJ2516" i="26"/>
  <c r="AJ2361" i="26"/>
  <c r="AJ2530" i="26"/>
  <c r="AJ2409" i="26"/>
  <c r="AJ2545" i="26"/>
  <c r="AJ2426" i="26"/>
  <c r="AJ2546" i="26"/>
  <c r="AJ2470" i="26"/>
  <c r="AJ2586" i="26"/>
  <c r="AJ2356" i="26"/>
  <c r="AJ2578" i="26"/>
  <c r="AJ2446" i="26"/>
  <c r="AJ2348" i="26"/>
  <c r="AJ2584" i="26"/>
  <c r="AJ2484" i="26"/>
  <c r="AJ2397" i="26"/>
  <c r="AJ2424" i="26"/>
  <c r="AJ2497" i="26"/>
  <c r="AJ2523" i="26"/>
  <c r="AJ2591" i="26"/>
  <c r="AJ2564" i="26"/>
  <c r="AJ2454" i="26"/>
  <c r="AJ2524" i="26"/>
  <c r="AJ2353" i="26"/>
  <c r="AJ2526" i="26"/>
  <c r="AJ2537" i="26"/>
  <c r="AJ2594" i="26"/>
  <c r="AJ2587" i="26"/>
  <c r="AJ2464" i="26"/>
  <c r="AJ2517" i="26"/>
  <c r="AJ2507" i="26"/>
  <c r="AJ2501" i="26"/>
  <c r="AJ2405" i="26"/>
  <c r="AJ2404" i="26"/>
  <c r="AJ2394" i="26"/>
  <c r="AJ2374" i="26"/>
  <c r="AJ2514" i="26"/>
  <c r="AJ2448" i="26"/>
  <c r="AJ2408" i="26"/>
  <c r="AJ2499" i="26"/>
  <c r="AJ2585" i="26"/>
  <c r="AJ2518" i="26"/>
  <c r="AJ2596" i="26"/>
  <c r="AJ2534" i="26"/>
  <c r="AJ2604" i="26"/>
  <c r="AJ2601" i="26"/>
  <c r="AJ2466" i="26"/>
  <c r="AJ2551" i="26"/>
  <c r="AJ2519" i="26"/>
  <c r="AJ2463" i="26"/>
  <c r="AJ2440" i="26"/>
  <c r="AJ2418" i="26"/>
  <c r="AJ2480" i="26"/>
  <c r="AJ2496" i="26"/>
  <c r="AJ2549" i="26"/>
  <c r="AJ2493" i="26"/>
  <c r="AJ2533" i="26"/>
  <c r="AJ2373" i="26"/>
  <c r="AJ2525" i="26"/>
  <c r="AJ2503" i="26"/>
  <c r="AJ2432" i="26"/>
  <c r="AJ2381" i="26"/>
  <c r="AJ2350" i="26"/>
  <c r="AJ2634" i="26"/>
  <c r="AJ2854" i="26"/>
  <c r="AJ2614" i="26"/>
  <c r="AJ2620" i="26"/>
  <c r="AJ2610" i="26"/>
  <c r="AJ2625" i="26"/>
  <c r="AJ2627" i="26"/>
  <c r="AJ2664" i="26"/>
  <c r="AH1306" i="26"/>
  <c r="AJ1275" i="26"/>
  <c r="S1734" i="26"/>
  <c r="S1660" i="26"/>
  <c r="Z1734" i="26"/>
  <c r="Z1660" i="26"/>
  <c r="AC1660" i="26"/>
  <c r="AB1734" i="26"/>
  <c r="AB1660" i="26"/>
  <c r="T1734" i="26"/>
  <c r="T1660" i="26"/>
  <c r="H1296" i="26"/>
  <c r="H815" i="26"/>
  <c r="AA1734" i="26"/>
  <c r="AA1660" i="26"/>
  <c r="Y1734" i="26"/>
  <c r="Y788" i="26"/>
  <c r="S1296" i="26"/>
  <c r="S815" i="26"/>
  <c r="AB1296" i="26"/>
  <c r="AB815" i="26"/>
  <c r="W1734" i="26"/>
  <c r="W1660" i="26"/>
  <c r="Q2518" i="26"/>
  <c r="Q1262" i="26"/>
  <c r="AB2394" i="26"/>
  <c r="F1305" i="26"/>
  <c r="H2518" i="26"/>
  <c r="X2518" i="26"/>
  <c r="F788" i="26"/>
  <c r="G1734" i="26"/>
  <c r="G1660" i="26"/>
  <c r="AA2518" i="26"/>
  <c r="P2518" i="26"/>
  <c r="P1262" i="26"/>
  <c r="T2394" i="26"/>
  <c r="AD2518" i="26"/>
  <c r="U845" i="26"/>
  <c r="AC845" i="26"/>
  <c r="AC788" i="26"/>
  <c r="AC750" i="26"/>
  <c r="AB2503" i="26"/>
  <c r="O2518" i="26"/>
  <c r="O1262" i="26"/>
  <c r="AA2501" i="26"/>
  <c r="V2518" i="26"/>
  <c r="W788" i="26"/>
  <c r="Z2518" i="26"/>
  <c r="Y2518" i="26"/>
  <c r="Y1262" i="26"/>
  <c r="T1203" i="26"/>
  <c r="K2518" i="26"/>
  <c r="N2518" i="26"/>
  <c r="G2501" i="26"/>
  <c r="S830" i="26"/>
  <c r="T2518" i="26"/>
  <c r="R830" i="26"/>
  <c r="Z2593" i="26"/>
  <c r="AD788" i="26"/>
  <c r="T2503" i="26"/>
  <c r="S2518" i="26"/>
  <c r="R2518" i="26"/>
  <c r="I2518" i="26"/>
  <c r="L2394" i="26"/>
  <c r="F2518" i="26"/>
  <c r="F1262" i="26"/>
  <c r="L2593" i="26"/>
  <c r="I1262" i="26"/>
  <c r="W2518" i="26"/>
  <c r="W1262" i="26"/>
  <c r="E689" i="26"/>
  <c r="O2394" i="26"/>
  <c r="G788" i="26"/>
  <c r="AE1482" i="26"/>
  <c r="AG1398" i="26"/>
  <c r="V788" i="26"/>
  <c r="AE2518" i="26"/>
  <c r="AE1262" i="26"/>
  <c r="V1305" i="26"/>
  <c r="G2518" i="26"/>
  <c r="G1262" i="26"/>
  <c r="AB2518" i="26"/>
  <c r="AF2518" i="26"/>
  <c r="J2518" i="26"/>
  <c r="L2518" i="26"/>
  <c r="AG1235" i="26"/>
  <c r="G1203" i="26"/>
  <c r="AB1632" i="26"/>
  <c r="AE1305" i="26"/>
  <c r="AB2593" i="26"/>
  <c r="L2503" i="26"/>
  <c r="AD1296" i="26"/>
  <c r="AD815" i="26"/>
  <c r="AA788" i="26"/>
  <c r="V1296" i="26"/>
  <c r="V815" i="26"/>
  <c r="S845" i="26"/>
  <c r="U1305" i="26"/>
  <c r="AA845" i="26"/>
  <c r="S788" i="26"/>
  <c r="AC1203" i="26"/>
  <c r="X1203" i="26"/>
  <c r="AI2796" i="26"/>
  <c r="AG747" i="26"/>
  <c r="I781" i="26"/>
  <c r="AI2156" i="26"/>
  <c r="F731" i="26"/>
  <c r="G731" i="26"/>
  <c r="AE763" i="26"/>
  <c r="AF684" i="26"/>
  <c r="J750" i="26"/>
  <c r="AI1250" i="26"/>
  <c r="AH1250" i="26"/>
  <c r="AG1409" i="26"/>
  <c r="AG1600" i="26"/>
  <c r="N684" i="26"/>
  <c r="N1254" i="26"/>
  <c r="F750" i="26"/>
  <c r="M763" i="26"/>
  <c r="M659" i="26"/>
  <c r="M731" i="26"/>
  <c r="N760" i="26"/>
  <c r="W1704" i="26"/>
  <c r="W1687" i="26"/>
  <c r="V760" i="26"/>
  <c r="AD2353" i="26"/>
  <c r="AE2371" i="26"/>
  <c r="N747" i="26"/>
  <c r="N793" i="26"/>
  <c r="N814" i="26"/>
  <c r="H710" i="26"/>
  <c r="H761" i="26"/>
  <c r="AI1934" i="26"/>
  <c r="AH1617" i="26"/>
  <c r="AC660" i="26"/>
  <c r="F2604" i="26"/>
  <c r="U763" i="26"/>
  <c r="AD760" i="26"/>
  <c r="U760" i="26"/>
  <c r="V659" i="26"/>
  <c r="V731" i="26"/>
  <c r="AC731" i="26"/>
  <c r="AI1892" i="26"/>
  <c r="V2353" i="26"/>
  <c r="W760" i="26"/>
  <c r="O763" i="26"/>
  <c r="H684" i="26"/>
  <c r="R750" i="26"/>
  <c r="AI1925" i="26"/>
  <c r="AI1209" i="26"/>
  <c r="AH1209" i="26"/>
  <c r="AG712" i="26"/>
  <c r="AJ1649" i="26"/>
  <c r="AG1635" i="26"/>
  <c r="AH1325" i="26"/>
  <c r="AI1875" i="26"/>
  <c r="F1482" i="26"/>
  <c r="W830" i="26"/>
  <c r="W2525" i="26"/>
  <c r="V1660" i="26"/>
  <c r="AC763" i="26"/>
  <c r="T763" i="26"/>
  <c r="N1482" i="26"/>
  <c r="Y760" i="26"/>
  <c r="H760" i="26"/>
  <c r="F660" i="26"/>
  <c r="AC1530" i="26"/>
  <c r="Y799" i="26"/>
  <c r="H731" i="26"/>
  <c r="J763" i="26"/>
  <c r="F845" i="26"/>
  <c r="M1310" i="26"/>
  <c r="U1564" i="26"/>
  <c r="AC830" i="26"/>
  <c r="M740" i="26"/>
  <c r="M624" i="26"/>
  <c r="M680" i="26"/>
  <c r="W1661" i="26"/>
  <c r="T1564" i="26"/>
  <c r="AB740" i="26"/>
  <c r="AB830" i="26"/>
  <c r="AB2525" i="26"/>
  <c r="T1296" i="26"/>
  <c r="T815" i="26"/>
  <c r="T1254" i="26"/>
  <c r="X763" i="26"/>
  <c r="G2488" i="26"/>
  <c r="AE636" i="26"/>
  <c r="AE640" i="26"/>
  <c r="AI1409" i="26"/>
  <c r="R1646" i="26"/>
  <c r="P747" i="26"/>
  <c r="J1564" i="26"/>
  <c r="Z624" i="26"/>
  <c r="R624" i="26"/>
  <c r="S1589" i="26"/>
  <c r="AA1589" i="26"/>
  <c r="AD1670" i="26"/>
  <c r="W779" i="26"/>
  <c r="R1275" i="26"/>
  <c r="V747" i="26"/>
  <c r="M799" i="26"/>
  <c r="AG1524" i="26"/>
  <c r="AH1524" i="26"/>
  <c r="G1238" i="26"/>
  <c r="G2604" i="26"/>
  <c r="E562" i="26"/>
  <c r="F1660" i="26"/>
  <c r="E755" i="26"/>
  <c r="O750" i="26"/>
  <c r="I845" i="26"/>
  <c r="AB763" i="26"/>
  <c r="AC622" i="26"/>
  <c r="Q799" i="26"/>
  <c r="F794" i="26"/>
  <c r="X659" i="26"/>
  <c r="X731" i="26"/>
  <c r="AE1203" i="26"/>
  <c r="Q710" i="26"/>
  <c r="Q761" i="26"/>
  <c r="J731" i="26"/>
  <c r="AE785" i="26"/>
  <c r="AE628" i="26"/>
  <c r="AB750" i="26"/>
  <c r="H1238" i="26"/>
  <c r="H2604" i="26"/>
  <c r="AF785" i="26"/>
  <c r="AF628" i="26"/>
  <c r="T760" i="26"/>
  <c r="AF659" i="26"/>
  <c r="AF731" i="26"/>
  <c r="Z1704" i="26"/>
  <c r="Z1687" i="26"/>
  <c r="I1310" i="26"/>
  <c r="U830" i="26"/>
  <c r="AE1661" i="26"/>
  <c r="T830" i="26"/>
  <c r="T2525" i="26"/>
  <c r="Y1646" i="26"/>
  <c r="K790" i="26"/>
  <c r="K781" i="26"/>
  <c r="K628" i="26"/>
  <c r="O2488" i="26"/>
  <c r="M679" i="26"/>
  <c r="M797" i="26"/>
  <c r="J1589" i="26"/>
  <c r="R2525" i="26"/>
  <c r="Z2525" i="26"/>
  <c r="P845" i="26"/>
  <c r="AI1238" i="26"/>
  <c r="AH1238" i="26"/>
  <c r="K1646" i="26"/>
  <c r="S1497" i="26"/>
  <c r="S1501" i="26"/>
  <c r="AA1403" i="26"/>
  <c r="AA2525" i="26"/>
  <c r="AA2353" i="26"/>
  <c r="Q1564" i="26"/>
  <c r="AG1723" i="26"/>
  <c r="E747" i="26"/>
  <c r="Q781" i="26"/>
  <c r="Q790" i="26"/>
  <c r="AG1232" i="26"/>
  <c r="AE760" i="26"/>
  <c r="O760" i="26"/>
  <c r="G684" i="26"/>
  <c r="G1254" i="26"/>
  <c r="W799" i="26"/>
  <c r="AI2854" i="26"/>
  <c r="Q845" i="26"/>
  <c r="E794" i="26"/>
  <c r="Q760" i="26"/>
  <c r="U1310" i="26"/>
  <c r="Y763" i="26"/>
  <c r="Q763" i="26"/>
  <c r="P659" i="26"/>
  <c r="P731" i="26"/>
  <c r="J684" i="26"/>
  <c r="L750" i="26"/>
  <c r="N763" i="26"/>
  <c r="H785" i="26"/>
  <c r="H628" i="26"/>
  <c r="S790" i="26"/>
  <c r="S781" i="26"/>
  <c r="S628" i="26"/>
  <c r="AF1238" i="26"/>
  <c r="AF2604" i="26"/>
  <c r="Z761" i="26"/>
  <c r="Z710" i="26"/>
  <c r="V660" i="26"/>
  <c r="N845" i="26"/>
  <c r="AF1734" i="26"/>
  <c r="AF1660" i="26"/>
  <c r="M1564" i="26"/>
  <c r="M830" i="26"/>
  <c r="E624" i="26"/>
  <c r="AH1620" i="26"/>
  <c r="AI1620" i="26"/>
  <c r="L830" i="26"/>
  <c r="L2525" i="26"/>
  <c r="AE747" i="26"/>
  <c r="AF763" i="26"/>
  <c r="J791" i="26"/>
  <c r="J2619" i="26"/>
  <c r="W2488" i="26"/>
  <c r="U679" i="26"/>
  <c r="U797" i="26"/>
  <c r="U625" i="26"/>
  <c r="L1557" i="26"/>
  <c r="S1564" i="26"/>
  <c r="X845" i="26"/>
  <c r="M1557" i="26"/>
  <c r="Z1564" i="26"/>
  <c r="AI1723" i="26"/>
  <c r="AH1723" i="26"/>
  <c r="Z740" i="26"/>
  <c r="R740" i="26"/>
  <c r="S2604" i="26"/>
  <c r="AA2604" i="26"/>
  <c r="F747" i="26"/>
  <c r="Y781" i="26"/>
  <c r="Y790" i="26"/>
  <c r="N2353" i="26"/>
  <c r="U659" i="26"/>
  <c r="U731" i="26"/>
  <c r="X710" i="26"/>
  <c r="X761" i="26"/>
  <c r="O2371" i="26"/>
  <c r="O1530" i="26"/>
  <c r="I628" i="26"/>
  <c r="AI1331" i="26"/>
  <c r="AH1331" i="26"/>
  <c r="AJ1510" i="26"/>
  <c r="AI2164" i="26"/>
  <c r="AH1358" i="26"/>
  <c r="AH1178" i="26"/>
  <c r="AI1178" i="26"/>
  <c r="AE684" i="26"/>
  <c r="AE1254" i="26"/>
  <c r="E763" i="26"/>
  <c r="AI1886" i="26"/>
  <c r="AD689" i="26"/>
  <c r="AD624" i="26"/>
  <c r="E760" i="26"/>
  <c r="E731" i="26"/>
  <c r="F2353" i="26"/>
  <c r="G760" i="26"/>
  <c r="AH1531" i="26"/>
  <c r="AC760" i="26"/>
  <c r="P684" i="26"/>
  <c r="P1254" i="26"/>
  <c r="Z750" i="26"/>
  <c r="AD1305" i="26"/>
  <c r="AG1358" i="26"/>
  <c r="AH1222" i="26"/>
  <c r="AJ2270" i="26"/>
  <c r="V689" i="26"/>
  <c r="V624" i="26"/>
  <c r="AI1648" i="26"/>
  <c r="AH1648" i="26"/>
  <c r="E617" i="26"/>
  <c r="E817" i="26"/>
  <c r="M761" i="26"/>
  <c r="U799" i="26"/>
  <c r="W763" i="26"/>
  <c r="Q628" i="26"/>
  <c r="AD747" i="26"/>
  <c r="AD793" i="26"/>
  <c r="AG1322" i="26"/>
  <c r="AH1322" i="26"/>
  <c r="AI2008" i="26"/>
  <c r="AI2285" i="26"/>
  <c r="E779" i="26"/>
  <c r="N1238" i="26"/>
  <c r="N2604" i="26"/>
  <c r="G799" i="26"/>
  <c r="N799" i="26"/>
  <c r="Y845" i="26"/>
  <c r="AB781" i="26"/>
  <c r="I788" i="26"/>
  <c r="G794" i="26"/>
  <c r="L799" i="26"/>
  <c r="K710" i="26"/>
  <c r="K761" i="26"/>
  <c r="P1238" i="26"/>
  <c r="P2604" i="26"/>
  <c r="R731" i="26"/>
  <c r="F689" i="26"/>
  <c r="F624" i="26"/>
  <c r="N2371" i="26"/>
  <c r="G774" i="26"/>
  <c r="P760" i="26"/>
  <c r="Z763" i="26"/>
  <c r="V779" i="26"/>
  <c r="AE779" i="26"/>
  <c r="L1564" i="26"/>
  <c r="T740" i="26"/>
  <c r="I2525" i="26"/>
  <c r="F2371" i="26"/>
  <c r="F1530" i="26"/>
  <c r="R791" i="26"/>
  <c r="R2619" i="26"/>
  <c r="AE2488" i="26"/>
  <c r="AC679" i="26"/>
  <c r="AC797" i="26"/>
  <c r="AC625" i="26"/>
  <c r="T1557" i="26"/>
  <c r="AH1280" i="26"/>
  <c r="J1646" i="26"/>
  <c r="Z2587" i="26"/>
  <c r="Z1646" i="26"/>
  <c r="Z1497" i="26"/>
  <c r="I747" i="26"/>
  <c r="I793" i="26"/>
  <c r="I814" i="26"/>
  <c r="U1557" i="26"/>
  <c r="AG1280" i="26"/>
  <c r="J624" i="26"/>
  <c r="K1403" i="26"/>
  <c r="K1589" i="26"/>
  <c r="K1501" i="26"/>
  <c r="S2525" i="26"/>
  <c r="Q1238" i="26"/>
  <c r="Q747" i="26"/>
  <c r="AI1793" i="26"/>
  <c r="AI2303" i="26"/>
  <c r="M760" i="26"/>
  <c r="AE659" i="26"/>
  <c r="AE731" i="26"/>
  <c r="U761" i="26"/>
  <c r="W2371" i="26"/>
  <c r="X684" i="26"/>
  <c r="P710" i="26"/>
  <c r="P761" i="26"/>
  <c r="AJ2144" i="26"/>
  <c r="AG619" i="26"/>
  <c r="AJ1608" i="26"/>
  <c r="AG1248" i="26"/>
  <c r="AH1248" i="26"/>
  <c r="AG1215" i="26"/>
  <c r="AI1236" i="26"/>
  <c r="AH1236" i="26"/>
  <c r="AI1526" i="26"/>
  <c r="AH1526" i="26"/>
  <c r="AG1178" i="26"/>
  <c r="AJ2114" i="26"/>
  <c r="N830" i="26"/>
  <c r="N2525" i="26"/>
  <c r="W1238" i="26"/>
  <c r="W2604" i="26"/>
  <c r="AC779" i="26"/>
  <c r="I750" i="26"/>
  <c r="I760" i="26"/>
  <c r="J629" i="26"/>
  <c r="R761" i="26"/>
  <c r="I799" i="26"/>
  <c r="H799" i="26"/>
  <c r="R684" i="26"/>
  <c r="AD763" i="26"/>
  <c r="O689" i="26"/>
  <c r="O624" i="26"/>
  <c r="P799" i="26"/>
  <c r="V845" i="26"/>
  <c r="X760" i="26"/>
  <c r="F1303" i="26"/>
  <c r="M1238" i="26"/>
  <c r="K1557" i="26"/>
  <c r="H763" i="26"/>
  <c r="Z791" i="26"/>
  <c r="H772" i="26"/>
  <c r="AB1557" i="26"/>
  <c r="J1497" i="26"/>
  <c r="R2587" i="26"/>
  <c r="Y1310" i="26"/>
  <c r="AF845" i="26"/>
  <c r="AC1557" i="26"/>
  <c r="AB1704" i="26"/>
  <c r="AB1687" i="26"/>
  <c r="AG772" i="26"/>
  <c r="K2525" i="26"/>
  <c r="K2353" i="26"/>
  <c r="AA1646" i="26"/>
  <c r="AA849" i="26"/>
  <c r="AA1497" i="26"/>
  <c r="AA1501" i="26"/>
  <c r="N1670" i="26"/>
  <c r="G660" i="26"/>
  <c r="L1382" i="26"/>
  <c r="S713" i="26"/>
  <c r="S1704" i="26"/>
  <c r="S1687" i="26"/>
  <c r="AG1564" i="26"/>
  <c r="AG740" i="26"/>
  <c r="L747" i="26"/>
  <c r="AG781" i="26"/>
  <c r="AG790" i="26"/>
  <c r="AD659" i="26"/>
  <c r="AD731" i="26"/>
  <c r="V1482" i="26"/>
  <c r="W684" i="26"/>
  <c r="W1254" i="26"/>
  <c r="AD1238" i="26"/>
  <c r="AD2604" i="26"/>
  <c r="S710" i="26"/>
  <c r="S761" i="26"/>
  <c r="J1310" i="26"/>
  <c r="AD819" i="26"/>
  <c r="AD794" i="26"/>
  <c r="AE845" i="26"/>
  <c r="T750" i="26"/>
  <c r="AD2570" i="26"/>
  <c r="AD2371" i="26"/>
  <c r="AD1530" i="26"/>
  <c r="AC628" i="26"/>
  <c r="O747" i="26"/>
  <c r="O793" i="26"/>
  <c r="O814" i="26"/>
  <c r="T761" i="26"/>
  <c r="N1303" i="26"/>
  <c r="AC1564" i="26"/>
  <c r="AC624" i="26"/>
  <c r="S1557" i="26"/>
  <c r="AB1564" i="26"/>
  <c r="L1238" i="26"/>
  <c r="L2604" i="26"/>
  <c r="T680" i="26"/>
  <c r="L680" i="26"/>
  <c r="P772" i="26"/>
  <c r="P638" i="26"/>
  <c r="G636" i="26"/>
  <c r="G640" i="26"/>
  <c r="G824" i="26"/>
  <c r="AI1564" i="26"/>
  <c r="K1564" i="26"/>
  <c r="Z1589" i="26"/>
  <c r="Y761" i="26"/>
  <c r="R1564" i="26"/>
  <c r="AI1568" i="26"/>
  <c r="Z680" i="26"/>
  <c r="R680" i="26"/>
  <c r="J637" i="26"/>
  <c r="J680" i="26"/>
  <c r="K794" i="26"/>
  <c r="K819" i="26"/>
  <c r="AG1238" i="26"/>
  <c r="G763" i="26"/>
  <c r="AG650" i="26"/>
  <c r="AI1629" i="26"/>
  <c r="AJ1629" i="26"/>
  <c r="W731" i="26"/>
  <c r="AH1629" i="26"/>
  <c r="T790" i="26"/>
  <c r="T781" i="26"/>
  <c r="AD1310" i="26"/>
  <c r="AD660" i="26"/>
  <c r="G779" i="26"/>
  <c r="AB799" i="26"/>
  <c r="AA710" i="26"/>
  <c r="AA761" i="26"/>
  <c r="S659" i="26"/>
  <c r="S731" i="26"/>
  <c r="W1305" i="26"/>
  <c r="L2517" i="26"/>
  <c r="E761" i="26"/>
  <c r="O845" i="26"/>
  <c r="L761" i="26"/>
  <c r="V1303" i="26"/>
  <c r="U624" i="26"/>
  <c r="E680" i="26"/>
  <c r="AH1550" i="26"/>
  <c r="AA1557" i="26"/>
  <c r="G1661" i="26"/>
  <c r="V2570" i="26"/>
  <c r="V2371" i="26"/>
  <c r="G622" i="26"/>
  <c r="P763" i="26"/>
  <c r="X772" i="26"/>
  <c r="O636" i="26"/>
  <c r="O640" i="26"/>
  <c r="O824" i="26"/>
  <c r="S680" i="26"/>
  <c r="J2587" i="26"/>
  <c r="R1497" i="26"/>
  <c r="R1589" i="26"/>
  <c r="Z637" i="26"/>
  <c r="R637" i="26"/>
  <c r="R1254" i="26"/>
  <c r="J1254" i="26"/>
  <c r="K1497" i="26"/>
  <c r="V1670" i="26"/>
  <c r="O660" i="26"/>
  <c r="Y1564" i="26"/>
  <c r="I1238" i="26"/>
  <c r="AG680" i="26"/>
  <c r="N731" i="26"/>
  <c r="O659" i="26"/>
  <c r="O731" i="26"/>
  <c r="AC761" i="26"/>
  <c r="AI1635" i="26"/>
  <c r="AH1635" i="26"/>
  <c r="AI2277" i="26"/>
  <c r="F760" i="26"/>
  <c r="AI1521" i="26"/>
  <c r="AH1521" i="26"/>
  <c r="R781" i="26"/>
  <c r="G2371" i="26"/>
  <c r="G1530" i="26"/>
  <c r="AC799" i="26"/>
  <c r="AG1607" i="26"/>
  <c r="AH1607" i="26"/>
  <c r="AI1548" i="26"/>
  <c r="AH1548" i="26"/>
  <c r="AI2266" i="26"/>
  <c r="AI1232" i="26"/>
  <c r="AH1232" i="26"/>
  <c r="AI1578" i="26"/>
  <c r="AH1578" i="26"/>
  <c r="AG1686" i="26"/>
  <c r="AH1686" i="26"/>
  <c r="L763" i="26"/>
  <c r="E781" i="26"/>
  <c r="AF760" i="26"/>
  <c r="O794" i="26"/>
  <c r="AB760" i="26"/>
  <c r="O628" i="26"/>
  <c r="AB628" i="26"/>
  <c r="J781" i="26"/>
  <c r="AA1687" i="26"/>
  <c r="W845" i="26"/>
  <c r="S684" i="26"/>
  <c r="X785" i="26"/>
  <c r="X628" i="26"/>
  <c r="W747" i="26"/>
  <c r="J761" i="26"/>
  <c r="L1704" i="26"/>
  <c r="L1687" i="26"/>
  <c r="W660" i="26"/>
  <c r="R763" i="26"/>
  <c r="AD1303" i="26"/>
  <c r="AC1238" i="26"/>
  <c r="F1296" i="26"/>
  <c r="F815" i="26"/>
  <c r="O1661" i="26"/>
  <c r="AB1238" i="26"/>
  <c r="AB2604" i="26"/>
  <c r="I1646" i="26"/>
  <c r="Q1646" i="26"/>
  <c r="H747" i="26"/>
  <c r="AF772" i="26"/>
  <c r="W636" i="26"/>
  <c r="W640" i="26"/>
  <c r="W824" i="26"/>
  <c r="AA1564" i="26"/>
  <c r="AA740" i="26"/>
  <c r="AA680" i="26"/>
  <c r="J2525" i="26"/>
  <c r="N779" i="26"/>
  <c r="N628" i="26"/>
  <c r="H845" i="26"/>
  <c r="AH1564" i="26"/>
  <c r="K2604" i="26"/>
  <c r="S1646" i="26"/>
  <c r="S794" i="26"/>
  <c r="S819" i="26"/>
  <c r="K713" i="26"/>
  <c r="AG1568" i="26"/>
  <c r="Y624" i="26"/>
  <c r="Y637" i="26"/>
  <c r="AA763" i="26"/>
  <c r="AC791" i="26"/>
  <c r="K1480" i="26"/>
  <c r="W646" i="26"/>
  <c r="O1482" i="26"/>
  <c r="P1564" i="26"/>
  <c r="AJ1993" i="26"/>
  <c r="N646" i="26"/>
  <c r="AD643" i="26"/>
  <c r="AD752" i="26"/>
  <c r="Z772" i="26"/>
  <c r="Z638" i="26"/>
  <c r="T590" i="26"/>
  <c r="U764" i="26"/>
  <c r="Y678" i="26"/>
  <c r="Y775" i="26"/>
  <c r="AG1557" i="26"/>
  <c r="V1723" i="26"/>
  <c r="G1403" i="26"/>
  <c r="G1497" i="26"/>
  <c r="O2537" i="26"/>
  <c r="O1589" i="26"/>
  <c r="O1497" i="26"/>
  <c r="W1497" i="26"/>
  <c r="AE1589" i="26"/>
  <c r="AE1497" i="26"/>
  <c r="Y1303" i="26"/>
  <c r="G1325" i="26"/>
  <c r="AC590" i="26"/>
  <c r="AC1339" i="26"/>
  <c r="U1450" i="26"/>
  <c r="P2603" i="26"/>
  <c r="X1497" i="26"/>
  <c r="AB1620" i="26"/>
  <c r="Y740" i="26"/>
  <c r="Q624" i="26"/>
  <c r="AE646" i="26"/>
  <c r="G643" i="26"/>
  <c r="AE740" i="26"/>
  <c r="AE680" i="26"/>
  <c r="W680" i="26"/>
  <c r="G680" i="26"/>
  <c r="AD1646" i="26"/>
  <c r="V646" i="26"/>
  <c r="AJ2119" i="26"/>
  <c r="AJ1944" i="26"/>
  <c r="AB590" i="26"/>
  <c r="AD777" i="26"/>
  <c r="AC764" i="26"/>
  <c r="V680" i="26"/>
  <c r="W1325" i="26"/>
  <c r="AC1398" i="26"/>
  <c r="AC1675" i="26"/>
  <c r="N1721" i="26"/>
  <c r="H1734" i="26"/>
  <c r="H1660" i="26"/>
  <c r="X665" i="26"/>
  <c r="Z1315" i="26"/>
  <c r="L1497" i="26"/>
  <c r="T1589" i="26"/>
  <c r="T1497" i="26"/>
  <c r="AB1530" i="26"/>
  <c r="AB1497" i="26"/>
  <c r="G1670" i="26"/>
  <c r="AA1480" i="26"/>
  <c r="I770" i="26"/>
  <c r="O643" i="26"/>
  <c r="AC781" i="26"/>
  <c r="H1564" i="26"/>
  <c r="L646" i="26"/>
  <c r="O680" i="26"/>
  <c r="AI1601" i="26"/>
  <c r="AJ1601" i="26"/>
  <c r="F1646" i="26"/>
  <c r="H770" i="26"/>
  <c r="F665" i="26"/>
  <c r="O630" i="26"/>
  <c r="O1592" i="26"/>
  <c r="P1592" i="26"/>
  <c r="AD740" i="26"/>
  <c r="AD680" i="26"/>
  <c r="V1568" i="26"/>
  <c r="N1723" i="26"/>
  <c r="F1254" i="26"/>
  <c r="AH1200" i="26"/>
  <c r="AI1200" i="26"/>
  <c r="O2603" i="26"/>
  <c r="AE2537" i="26"/>
  <c r="AG1303" i="26"/>
  <c r="AE1325" i="26"/>
  <c r="R1307" i="26"/>
  <c r="AB660" i="26"/>
  <c r="AA1293" i="26"/>
  <c r="Q1321" i="26"/>
  <c r="P1734" i="26"/>
  <c r="P1660" i="26"/>
  <c r="S1403" i="26"/>
  <c r="AA794" i="26"/>
  <c r="I1564" i="26"/>
  <c r="Q637" i="26"/>
  <c r="I624" i="26"/>
  <c r="I680" i="26"/>
  <c r="I1254" i="26"/>
  <c r="O1670" i="26"/>
  <c r="Q743" i="26"/>
  <c r="Q770" i="26"/>
  <c r="M1483" i="26"/>
  <c r="W643" i="26"/>
  <c r="W752" i="26"/>
  <c r="K772" i="26"/>
  <c r="K638" i="26"/>
  <c r="AI1382" i="26"/>
  <c r="G1482" i="26"/>
  <c r="AF1564" i="26"/>
  <c r="P680" i="26"/>
  <c r="N1646" i="26"/>
  <c r="V1646" i="26"/>
  <c r="P743" i="26"/>
  <c r="P770" i="26"/>
  <c r="Q636" i="26"/>
  <c r="Q640" i="26"/>
  <c r="N665" i="26"/>
  <c r="I642" i="26"/>
  <c r="G755" i="26"/>
  <c r="AD1568" i="26"/>
  <c r="V1215" i="26"/>
  <c r="F637" i="26"/>
  <c r="F1723" i="26"/>
  <c r="G2603" i="26"/>
  <c r="G1646" i="26"/>
  <c r="G1348" i="26"/>
  <c r="Z1307" i="26"/>
  <c r="R636" i="26"/>
  <c r="AE1275" i="26"/>
  <c r="L1646" i="26"/>
  <c r="L1589" i="26"/>
  <c r="AB1589" i="26"/>
  <c r="W1670" i="26"/>
  <c r="Y743" i="26"/>
  <c r="Y770" i="26"/>
  <c r="U1483" i="26"/>
  <c r="AE643" i="26"/>
  <c r="S772" i="26"/>
  <c r="AD799" i="26"/>
  <c r="AF743" i="26"/>
  <c r="AF770" i="26"/>
  <c r="Y636" i="26"/>
  <c r="Y640" i="26"/>
  <c r="Y824" i="26"/>
  <c r="I2635" i="26"/>
  <c r="I1495" i="26"/>
  <c r="V665" i="26"/>
  <c r="Q642" i="26"/>
  <c r="Q805" i="26"/>
  <c r="L1710" i="26"/>
  <c r="O755" i="26"/>
  <c r="F1215" i="26"/>
  <c r="W2603" i="26"/>
  <c r="F785" i="26"/>
  <c r="F628" i="26"/>
  <c r="I1303" i="26"/>
  <c r="V763" i="26"/>
  <c r="P797" i="26"/>
  <c r="Z636" i="26"/>
  <c r="Z640" i="26"/>
  <c r="Z824" i="26"/>
  <c r="R2635" i="26"/>
  <c r="J1446" i="26"/>
  <c r="I1608" i="26"/>
  <c r="Y1254" i="26"/>
  <c r="Q1254" i="26"/>
  <c r="L760" i="26"/>
  <c r="T799" i="26"/>
  <c r="AE1670" i="26"/>
  <c r="K763" i="26"/>
  <c r="AG770" i="26"/>
  <c r="AG743" i="26"/>
  <c r="AC1483" i="26"/>
  <c r="AA772" i="26"/>
  <c r="U790" i="26"/>
  <c r="U781" i="26"/>
  <c r="X1564" i="26"/>
  <c r="AF799" i="26"/>
  <c r="L791" i="26"/>
  <c r="AI1191" i="26"/>
  <c r="AJ1191" i="26"/>
  <c r="O679" i="26"/>
  <c r="O797" i="26"/>
  <c r="O625" i="26"/>
  <c r="Q2635" i="26"/>
  <c r="Q1495" i="26"/>
  <c r="AA615" i="26"/>
  <c r="AD665" i="26"/>
  <c r="Y642" i="26"/>
  <c r="T1710" i="26"/>
  <c r="W755" i="26"/>
  <c r="AD1215" i="26"/>
  <c r="V637" i="26"/>
  <c r="N680" i="26"/>
  <c r="N1215" i="26"/>
  <c r="F1568" i="26"/>
  <c r="G1589" i="26"/>
  <c r="O1646" i="26"/>
  <c r="W2537" i="26"/>
  <c r="AE2603" i="26"/>
  <c r="AD785" i="26"/>
  <c r="AD628" i="26"/>
  <c r="X797" i="26"/>
  <c r="AB1403" i="26"/>
  <c r="U1268" i="26"/>
  <c r="O1200" i="26"/>
  <c r="AA1560" i="26"/>
  <c r="R1446" i="26"/>
  <c r="X1589" i="26"/>
  <c r="X1661" i="26"/>
  <c r="M1544" i="26"/>
  <c r="W630" i="26"/>
  <c r="W1592" i="26"/>
  <c r="AD1564" i="26"/>
  <c r="Q680" i="26"/>
  <c r="AI2710" i="26"/>
  <c r="AB1646" i="26"/>
  <c r="M791" i="26"/>
  <c r="G646" i="26"/>
  <c r="M628" i="26"/>
  <c r="T791" i="26"/>
  <c r="F643" i="26"/>
  <c r="W797" i="26"/>
  <c r="W625" i="26"/>
  <c r="J772" i="26"/>
  <c r="J638" i="26"/>
  <c r="AB1710" i="26"/>
  <c r="I775" i="26"/>
  <c r="AE755" i="26"/>
  <c r="AG665" i="26"/>
  <c r="AH1837" i="26" s="1"/>
  <c r="AD1254" i="26"/>
  <c r="N1296" i="26"/>
  <c r="N815" i="26"/>
  <c r="N1568" i="26"/>
  <c r="G2537" i="26"/>
  <c r="Q1303" i="26"/>
  <c r="AF679" i="26"/>
  <c r="AF797" i="26"/>
  <c r="AF625" i="26"/>
  <c r="AB1523" i="26"/>
  <c r="O665" i="26"/>
  <c r="Y1315" i="26"/>
  <c r="AD764" i="26"/>
  <c r="H1557" i="26"/>
  <c r="I637" i="26"/>
  <c r="T1646" i="26"/>
  <c r="U791" i="26"/>
  <c r="O646" i="26"/>
  <c r="X1238" i="26"/>
  <c r="X2604" i="26"/>
  <c r="P740" i="26"/>
  <c r="O1254" i="26"/>
  <c r="AH1582" i="26"/>
  <c r="S763" i="26"/>
  <c r="AB747" i="26"/>
  <c r="AB791" i="26"/>
  <c r="F646" i="26"/>
  <c r="N643" i="26"/>
  <c r="R772" i="26"/>
  <c r="L590" i="26"/>
  <c r="Q678" i="26"/>
  <c r="Q775" i="26"/>
  <c r="L1592" i="26"/>
  <c r="AD1701" i="26"/>
  <c r="AD637" i="26"/>
  <c r="AD1723" i="26"/>
  <c r="V1254" i="26"/>
  <c r="N624" i="26"/>
  <c r="N637" i="26"/>
  <c r="W1589" i="26"/>
  <c r="W1646" i="26"/>
  <c r="AE1646" i="26"/>
  <c r="M1531" i="26"/>
  <c r="M1612" i="26"/>
  <c r="Z1446" i="26"/>
  <c r="H755" i="26"/>
  <c r="H797" i="26"/>
  <c r="H625" i="26"/>
  <c r="AD1495" i="26"/>
  <c r="O791" i="26"/>
  <c r="I821" i="26"/>
  <c r="Y646" i="26"/>
  <c r="Q643" i="26"/>
  <c r="M772" i="26"/>
  <c r="AB796" i="26"/>
  <c r="V1523" i="26"/>
  <c r="I665" i="26"/>
  <c r="S1315" i="26"/>
  <c r="R1661" i="26"/>
  <c r="O1495" i="26"/>
  <c r="M1306" i="26"/>
  <c r="AF1531" i="26"/>
  <c r="AF1612" i="26"/>
  <c r="M796" i="26"/>
  <c r="Z1200" i="26"/>
  <c r="R829" i="26"/>
  <c r="AA1670" i="26"/>
  <c r="P1544" i="26"/>
  <c r="I1347" i="26"/>
  <c r="H1267" i="26"/>
  <c r="U1646" i="26"/>
  <c r="Y750" i="26"/>
  <c r="O1303" i="26"/>
  <c r="J1321" i="26"/>
  <c r="S1583" i="26"/>
  <c r="AD1710" i="26"/>
  <c r="AE764" i="26"/>
  <c r="K1520" i="26"/>
  <c r="Y1267" i="26"/>
  <c r="AA1710" i="26"/>
  <c r="J1347" i="26"/>
  <c r="AF678" i="26"/>
  <c r="AF775" i="26"/>
  <c r="N1675" i="26"/>
  <c r="Z2635" i="26"/>
  <c r="Z1495" i="26"/>
  <c r="U1531" i="26"/>
  <c r="U1612" i="26"/>
  <c r="J796" i="26"/>
  <c r="AC1268" i="26"/>
  <c r="W1200" i="26"/>
  <c r="W665" i="26"/>
  <c r="G1394" i="26"/>
  <c r="L1253" i="26"/>
  <c r="Z642" i="26"/>
  <c r="Z805" i="26"/>
  <c r="M1690" i="26"/>
  <c r="V1721" i="26"/>
  <c r="Q1608" i="26"/>
  <c r="AC1450" i="26"/>
  <c r="Y1321" i="26"/>
  <c r="N1701" i="26"/>
  <c r="P755" i="26"/>
  <c r="Z1520" i="26"/>
  <c r="AA686" i="26"/>
  <c r="AF665" i="26"/>
  <c r="P590" i="26"/>
  <c r="Q1734" i="26"/>
  <c r="Q1660" i="26"/>
  <c r="O1238" i="26"/>
  <c r="P2395" i="26"/>
  <c r="X1646" i="26"/>
  <c r="AF1646" i="26"/>
  <c r="Z659" i="26"/>
  <c r="Z731" i="26"/>
  <c r="Z1303" i="26"/>
  <c r="X1670" i="26"/>
  <c r="X1200" i="26"/>
  <c r="H1649" i="26"/>
  <c r="J636" i="26"/>
  <c r="J640" i="26"/>
  <c r="J824" i="26"/>
  <c r="Y1696" i="26"/>
  <c r="F1310" i="26"/>
  <c r="M1409" i="26"/>
  <c r="Q1670" i="26"/>
  <c r="W791" i="26"/>
  <c r="Q821" i="26"/>
  <c r="AG646" i="26"/>
  <c r="Y643" i="26"/>
  <c r="Y752" i="26"/>
  <c r="U772" i="26"/>
  <c r="U638" i="26"/>
  <c r="L636" i="26"/>
  <c r="L640" i="26"/>
  <c r="L824" i="26"/>
  <c r="M1560" i="26"/>
  <c r="AD1523" i="26"/>
  <c r="Q665" i="26"/>
  <c r="AA1315" i="26"/>
  <c r="I1394" i="26"/>
  <c r="AG1501" i="26"/>
  <c r="R1670" i="26"/>
  <c r="S660" i="26"/>
  <c r="W1544" i="26"/>
  <c r="U1306" i="26"/>
  <c r="J630" i="26"/>
  <c r="U796" i="26"/>
  <c r="Z1649" i="26"/>
  <c r="Z1394" i="26"/>
  <c r="P1495" i="26"/>
  <c r="Y1382" i="26"/>
  <c r="S622" i="26"/>
  <c r="Z1321" i="26"/>
  <c r="G1701" i="26"/>
  <c r="AA1520" i="26"/>
  <c r="AB1721" i="26"/>
  <c r="G1306" i="26"/>
  <c r="L630" i="26"/>
  <c r="X1510" i="26"/>
  <c r="V1675" i="26"/>
  <c r="AC755" i="26"/>
  <c r="M1717" i="26"/>
  <c r="Y1495" i="26"/>
  <c r="K1361" i="26"/>
  <c r="AC1531" i="26"/>
  <c r="AC1612" i="26"/>
  <c r="R796" i="26"/>
  <c r="I1296" i="26"/>
  <c r="I815" i="26"/>
  <c r="AE1200" i="26"/>
  <c r="G1649" i="26"/>
  <c r="AE665" i="26"/>
  <c r="O1394" i="26"/>
  <c r="K1281" i="26"/>
  <c r="T1253" i="26"/>
  <c r="G1510" i="26"/>
  <c r="U1690" i="26"/>
  <c r="AD1721" i="26"/>
  <c r="Y1608" i="26"/>
  <c r="J1262" i="26"/>
  <c r="V1701" i="26"/>
  <c r="M1381" i="26"/>
  <c r="X755" i="26"/>
  <c r="AH1339" i="26"/>
  <c r="AI1339" i="26"/>
  <c r="P1200" i="26"/>
  <c r="L1560" i="26"/>
  <c r="P1649" i="26"/>
  <c r="M622" i="26"/>
  <c r="AE1564" i="26"/>
  <c r="G1564" i="26"/>
  <c r="H1589" i="26"/>
  <c r="P1497" i="26"/>
  <c r="AF1661" i="26"/>
  <c r="U1544" i="26"/>
  <c r="Y1600" i="26"/>
  <c r="W1275" i="26"/>
  <c r="X1734" i="26"/>
  <c r="X1660" i="26"/>
  <c r="K1303" i="26"/>
  <c r="N1544" i="26"/>
  <c r="M1253" i="26"/>
  <c r="AE791" i="26"/>
  <c r="AH2082" i="26"/>
  <c r="Y821" i="26"/>
  <c r="K743" i="26"/>
  <c r="K770" i="26"/>
  <c r="AG643" i="26"/>
  <c r="AC772" i="26"/>
  <c r="AB636" i="26"/>
  <c r="AB640" i="26"/>
  <c r="I1200" i="26"/>
  <c r="U1560" i="26"/>
  <c r="Y665" i="26"/>
  <c r="Q1394" i="26"/>
  <c r="Z1661" i="26"/>
  <c r="W1495" i="26"/>
  <c r="AC1306" i="26"/>
  <c r="R630" i="26"/>
  <c r="S1592" i="26"/>
  <c r="AC796" i="26"/>
  <c r="G1523" i="26"/>
  <c r="AE630" i="26"/>
  <c r="AE1592" i="26"/>
  <c r="X1544" i="26"/>
  <c r="Y1347" i="26"/>
  <c r="AF1267" i="26"/>
  <c r="V1557" i="26"/>
  <c r="W1303" i="26"/>
  <c r="K642" i="26"/>
  <c r="AE1701" i="26"/>
  <c r="AF642" i="26"/>
  <c r="V1592" i="26"/>
  <c r="T630" i="26"/>
  <c r="U1592" i="26"/>
  <c r="V1450" i="26"/>
  <c r="AA1583" i="26"/>
  <c r="S1356" i="26"/>
  <c r="AF1262" i="26"/>
  <c r="R1608" i="26"/>
  <c r="S1262" i="26"/>
  <c r="N1253" i="26"/>
  <c r="S1361" i="26"/>
  <c r="Z796" i="26"/>
  <c r="Q1296" i="26"/>
  <c r="Q815" i="26"/>
  <c r="R686" i="26"/>
  <c r="O1649" i="26"/>
  <c r="W1394" i="26"/>
  <c r="S1281" i="26"/>
  <c r="AB1253" i="26"/>
  <c r="O1510" i="26"/>
  <c r="AC1690" i="26"/>
  <c r="L1528" i="26"/>
  <c r="R1262" i="26"/>
  <c r="J1583" i="26"/>
  <c r="U1381" i="26"/>
  <c r="AF755" i="26"/>
  <c r="AF1200" i="26"/>
  <c r="AB1560" i="26"/>
  <c r="X1649" i="26"/>
  <c r="AC1620" i="26"/>
  <c r="L781" i="26"/>
  <c r="H1530" i="26"/>
  <c r="P1646" i="26"/>
  <c r="AF1497" i="26"/>
  <c r="AF1670" i="26"/>
  <c r="Q1696" i="26"/>
  <c r="AC1280" i="26"/>
  <c r="T1620" i="26"/>
  <c r="V1564" i="26"/>
  <c r="AC1409" i="26"/>
  <c r="AG636" i="26"/>
  <c r="S1303" i="26"/>
  <c r="Y1661" i="26"/>
  <c r="N1495" i="26"/>
  <c r="U1253" i="26"/>
  <c r="AG821" i="26"/>
  <c r="S743" i="26"/>
  <c r="S770" i="26"/>
  <c r="L2635" i="26"/>
  <c r="L1495" i="26"/>
  <c r="Q1200" i="26"/>
  <c r="AC1560" i="26"/>
  <c r="I1649" i="26"/>
  <c r="Z1670" i="26"/>
  <c r="W1584" i="26"/>
  <c r="Z630" i="26"/>
  <c r="N1222" i="26"/>
  <c r="O1523" i="26"/>
  <c r="J665" i="26"/>
  <c r="L1315" i="26"/>
  <c r="AA640" i="26"/>
  <c r="K1661" i="26"/>
  <c r="X1495" i="26"/>
  <c r="H1510" i="26"/>
  <c r="T1293" i="26"/>
  <c r="S1368" i="26"/>
  <c r="AD1450" i="26"/>
  <c r="X1717" i="26"/>
  <c r="AE775" i="26"/>
  <c r="K1356" i="26"/>
  <c r="P678" i="26"/>
  <c r="P775" i="26"/>
  <c r="AD755" i="26"/>
  <c r="AB630" i="26"/>
  <c r="R1321" i="26"/>
  <c r="P1717" i="26"/>
  <c r="AA775" i="26"/>
  <c r="I755" i="26"/>
  <c r="V1253" i="26"/>
  <c r="G1450" i="26"/>
  <c r="AA1361" i="26"/>
  <c r="Y1296" i="26"/>
  <c r="Y815" i="26"/>
  <c r="W1649" i="26"/>
  <c r="AE1394" i="26"/>
  <c r="AA1281" i="26"/>
  <c r="J1707" i="26"/>
  <c r="W1510" i="26"/>
  <c r="M1356" i="26"/>
  <c r="J1368" i="26"/>
  <c r="T1528" i="26"/>
  <c r="R1583" i="26"/>
  <c r="G1717" i="26"/>
  <c r="J678" i="26"/>
  <c r="J775" i="26"/>
  <c r="AC1381" i="26"/>
  <c r="M1592" i="26"/>
  <c r="AF1649" i="26"/>
  <c r="I1734" i="26"/>
  <c r="I1660" i="26"/>
  <c r="AE1238" i="26"/>
  <c r="P1530" i="26"/>
  <c r="X1530" i="26"/>
  <c r="AF1530" i="26"/>
  <c r="J1303" i="26"/>
  <c r="H1661" i="26"/>
  <c r="AC1544" i="26"/>
  <c r="AA1222" i="26"/>
  <c r="Q1600" i="26"/>
  <c r="O1275" i="26"/>
  <c r="AH1303" i="26"/>
  <c r="AA1303" i="26"/>
  <c r="Y1670" i="26"/>
  <c r="N1584" i="26"/>
  <c r="AC1253" i="26"/>
  <c r="AI1513" i="26"/>
  <c r="AJ1513" i="26"/>
  <c r="AA770" i="26"/>
  <c r="I630" i="26"/>
  <c r="I1592" i="26"/>
  <c r="I1560" i="26"/>
  <c r="Y1200" i="26"/>
  <c r="Q1649" i="26"/>
  <c r="AA660" i="26"/>
  <c r="AE1544" i="26"/>
  <c r="V1222" i="26"/>
  <c r="W1523" i="26"/>
  <c r="R665" i="26"/>
  <c r="T1315" i="26"/>
  <c r="H590" i="26"/>
  <c r="K1670" i="26"/>
  <c r="AF1544" i="26"/>
  <c r="Q1382" i="26"/>
  <c r="X1267" i="26"/>
  <c r="AD1557" i="26"/>
  <c r="AE1303" i="26"/>
  <c r="S2619" i="26"/>
  <c r="AF796" i="26"/>
  <c r="N1398" i="26"/>
  <c r="AF1510" i="26"/>
  <c r="W1721" i="26"/>
  <c r="AA1262" i="26"/>
  <c r="S678" i="26"/>
  <c r="S775" i="26"/>
  <c r="N1381" i="26"/>
  <c r="AA590" i="26"/>
  <c r="AA1675" i="26"/>
  <c r="AA1592" i="26"/>
  <c r="G796" i="26"/>
  <c r="M794" i="26"/>
  <c r="AB1281" i="26"/>
  <c r="AC1528" i="26"/>
  <c r="AF1717" i="26"/>
  <c r="V1381" i="26"/>
  <c r="G1721" i="26"/>
  <c r="P777" i="26"/>
  <c r="N1450" i="26"/>
  <c r="AD1660" i="26"/>
  <c r="AD1253" i="26"/>
  <c r="O1450" i="26"/>
  <c r="AI1361" i="26"/>
  <c r="AJ1361" i="26"/>
  <c r="AG1296" i="26"/>
  <c r="AG815" i="26"/>
  <c r="AG1632" i="26"/>
  <c r="K1560" i="26"/>
  <c r="AE1649" i="26"/>
  <c r="R1707" i="26"/>
  <c r="J642" i="26"/>
  <c r="AE1510" i="26"/>
  <c r="U1356" i="26"/>
  <c r="R1368" i="26"/>
  <c r="G777" i="26"/>
  <c r="AB1528" i="26"/>
  <c r="Z1262" i="26"/>
  <c r="M1710" i="26"/>
  <c r="O1717" i="26"/>
  <c r="R678" i="26"/>
  <c r="R775" i="26"/>
  <c r="AC1592" i="26"/>
  <c r="M1523" i="26"/>
  <c r="J1315" i="26"/>
  <c r="W1564" i="26"/>
  <c r="H1646" i="26"/>
  <c r="H1497" i="26"/>
  <c r="AF1589" i="26"/>
  <c r="H1670" i="26"/>
  <c r="I1557" i="26"/>
  <c r="I1696" i="26"/>
  <c r="U1280" i="26"/>
  <c r="N1564" i="26"/>
  <c r="I1661" i="26"/>
  <c r="J797" i="26"/>
  <c r="AB2635" i="26"/>
  <c r="AB1495" i="26"/>
  <c r="Q630" i="26"/>
  <c r="Q1592" i="26"/>
  <c r="Y1649" i="26"/>
  <c r="G1544" i="26"/>
  <c r="AE1495" i="26"/>
  <c r="N1361" i="26"/>
  <c r="H1531" i="26"/>
  <c r="H1612" i="26"/>
  <c r="AD1222" i="26"/>
  <c r="J1200" i="26"/>
  <c r="AE1523" i="26"/>
  <c r="AB1315" i="26"/>
  <c r="X590" i="26"/>
  <c r="S1661" i="26"/>
  <c r="AF1495" i="26"/>
  <c r="Q1347" i="26"/>
  <c r="M1589" i="26"/>
  <c r="M1497" i="26"/>
  <c r="U1497" i="26"/>
  <c r="AC1589" i="26"/>
  <c r="AC1497" i="26"/>
  <c r="G1303" i="26"/>
  <c r="AA1305" i="26"/>
  <c r="H2501" i="26"/>
  <c r="X1394" i="26"/>
  <c r="V590" i="26"/>
  <c r="T1281" i="26"/>
  <c r="AA1707" i="26"/>
  <c r="J1608" i="26"/>
  <c r="AD1381" i="26"/>
  <c r="AG1315" i="26"/>
  <c r="G1608" i="26"/>
  <c r="AF1520" i="26"/>
  <c r="H2570" i="26"/>
  <c r="O796" i="26"/>
  <c r="AD590" i="26"/>
  <c r="AD1398" i="26"/>
  <c r="P1510" i="26"/>
  <c r="L1403" i="26"/>
  <c r="S1560" i="26"/>
  <c r="L1523" i="26"/>
  <c r="I1315" i="26"/>
  <c r="M590" i="26"/>
  <c r="M1398" i="26"/>
  <c r="M1339" i="26"/>
  <c r="K1293" i="26"/>
  <c r="M1675" i="26"/>
  <c r="AC1356" i="26"/>
  <c r="Z1583" i="26"/>
  <c r="U1710" i="26"/>
  <c r="W1717" i="26"/>
  <c r="F764" i="26"/>
  <c r="K1566" i="26"/>
  <c r="J1520" i="26"/>
  <c r="U1523" i="26"/>
  <c r="H665" i="26"/>
  <c r="R1315" i="26"/>
  <c r="X2537" i="26"/>
  <c r="AF2603" i="26"/>
  <c r="R1303" i="26"/>
  <c r="P1661" i="26"/>
  <c r="I1600" i="26"/>
  <c r="G1275" i="26"/>
  <c r="N1310" i="26"/>
  <c r="L1620" i="26"/>
  <c r="U1409" i="26"/>
  <c r="I1670" i="26"/>
  <c r="J2622" i="26"/>
  <c r="V1495" i="26"/>
  <c r="I2632" i="26"/>
  <c r="I646" i="26"/>
  <c r="R797" i="26"/>
  <c r="Y630" i="26"/>
  <c r="Y1592" i="26"/>
  <c r="L796" i="26"/>
  <c r="J1661" i="26"/>
  <c r="G1495" i="26"/>
  <c r="V1361" i="26"/>
  <c r="P1531" i="26"/>
  <c r="P1612" i="26"/>
  <c r="R1200" i="26"/>
  <c r="J1649" i="26"/>
  <c r="Z665" i="26"/>
  <c r="J1394" i="26"/>
  <c r="AF590" i="26"/>
  <c r="S1670" i="26"/>
  <c r="H1544" i="26"/>
  <c r="AG1382" i="26"/>
  <c r="P1267" i="26"/>
  <c r="M1646" i="26"/>
  <c r="U1589" i="26"/>
  <c r="AC1646" i="26"/>
  <c r="AD1675" i="26"/>
  <c r="Q755" i="26"/>
  <c r="AE642" i="26"/>
  <c r="S764" i="26"/>
  <c r="Z1382" i="26"/>
  <c r="AE1608" i="26"/>
  <c r="AH1528" i="26"/>
  <c r="W796" i="26"/>
  <c r="AH1368" i="26"/>
  <c r="AI1368" i="26"/>
  <c r="N1690" i="26"/>
  <c r="L1293" i="26"/>
  <c r="S1520" i="26"/>
  <c r="L1701" i="26"/>
  <c r="AD1356" i="26"/>
  <c r="AE1450" i="26"/>
  <c r="T1403" i="26"/>
  <c r="J2635" i="26"/>
  <c r="J1495" i="26"/>
  <c r="M1268" i="26"/>
  <c r="G1200" i="26"/>
  <c r="T1523" i="26"/>
  <c r="G665" i="26"/>
  <c r="Q1315" i="26"/>
  <c r="U590" i="26"/>
  <c r="U1398" i="26"/>
  <c r="Z1707" i="26"/>
  <c r="U1339" i="26"/>
  <c r="R642" i="26"/>
  <c r="S1293" i="26"/>
  <c r="U1675" i="26"/>
  <c r="Z1368" i="26"/>
  <c r="M1450" i="26"/>
  <c r="I1321" i="26"/>
  <c r="AC1710" i="26"/>
  <c r="AE1717" i="26"/>
  <c r="V764" i="26"/>
  <c r="Z678" i="26"/>
  <c r="Z775" i="26"/>
  <c r="R1520" i="26"/>
  <c r="AH1394" i="26"/>
  <c r="AI1394" i="26"/>
  <c r="AC1523" i="26"/>
  <c r="P665" i="26"/>
  <c r="H1394" i="26"/>
  <c r="F1280" i="26"/>
  <c r="O1564" i="26"/>
  <c r="P2537" i="26"/>
  <c r="P1589" i="26"/>
  <c r="X2603" i="26"/>
  <c r="P1670" i="26"/>
  <c r="F791" i="26"/>
  <c r="T1560" i="26"/>
  <c r="M1280" i="26"/>
  <c r="F1564" i="26"/>
  <c r="AD1544" i="26"/>
  <c r="G791" i="26"/>
  <c r="Q646" i="26"/>
  <c r="I643" i="26"/>
  <c r="I752" i="26"/>
  <c r="Z679" i="26"/>
  <c r="Z797" i="26"/>
  <c r="T796" i="26"/>
  <c r="N1523" i="26"/>
  <c r="K1315" i="26"/>
  <c r="J1670" i="26"/>
  <c r="O1544" i="26"/>
  <c r="AD1361" i="26"/>
  <c r="X1531" i="26"/>
  <c r="X1612" i="26"/>
  <c r="R1649" i="26"/>
  <c r="R1394" i="26"/>
  <c r="AA1661" i="26"/>
  <c r="F763" i="26"/>
  <c r="H1495" i="26"/>
  <c r="I1382" i="26"/>
  <c r="N1557" i="26"/>
  <c r="AD1339" i="26"/>
  <c r="V1356" i="26"/>
  <c r="M1528" i="26"/>
  <c r="F1710" i="26"/>
  <c r="G764" i="26"/>
  <c r="G2619" i="26"/>
  <c r="N1592" i="26"/>
  <c r="R1710" i="26"/>
  <c r="U755" i="26"/>
  <c r="Z1347" i="26"/>
  <c r="U665" i="26"/>
  <c r="AB764" i="26"/>
  <c r="AE796" i="26"/>
  <c r="AE727" i="26"/>
  <c r="F1501" i="26"/>
  <c r="AG1321" i="26"/>
  <c r="AD1690" i="26"/>
  <c r="K1262" i="26"/>
  <c r="W764" i="26"/>
  <c r="AG1710" i="26"/>
  <c r="F1403" i="26"/>
  <c r="AH1701" i="26"/>
  <c r="AF1394" i="26"/>
  <c r="F590" i="26"/>
  <c r="L1281" i="26"/>
  <c r="V1398" i="26"/>
  <c r="AA642" i="26"/>
  <c r="AA805" i="26"/>
  <c r="J1382" i="26"/>
  <c r="H1262" i="26"/>
  <c r="T764" i="26"/>
  <c r="U1528" i="26"/>
  <c r="O764" i="26"/>
  <c r="H1368" i="26"/>
  <c r="M777" i="26"/>
  <c r="O1608" i="26"/>
  <c r="P1583" i="26"/>
  <c r="H678" i="26"/>
  <c r="H775" i="26"/>
  <c r="AA1381" i="26"/>
  <c r="F755" i="26"/>
  <c r="V643" i="26"/>
  <c r="AE797" i="26"/>
  <c r="N630" i="26"/>
  <c r="Y796" i="26"/>
  <c r="M1281" i="26"/>
  <c r="G1398" i="26"/>
  <c r="O1675" i="26"/>
  <c r="AD1528" i="26"/>
  <c r="M1566" i="26"/>
  <c r="U1203" i="26"/>
  <c r="AA764" i="26"/>
  <c r="AA1356" i="26"/>
  <c r="P1368" i="26"/>
  <c r="U777" i="26"/>
  <c r="Q1566" i="26"/>
  <c r="P1398" i="26"/>
  <c r="U1707" i="26"/>
  <c r="P1339" i="26"/>
  <c r="U642" i="26"/>
  <c r="P1690" i="26"/>
  <c r="P1356" i="26"/>
  <c r="AC1368" i="26"/>
  <c r="AB1608" i="26"/>
  <c r="AE1528" i="26"/>
  <c r="AA810" i="26"/>
  <c r="AF1381" i="26"/>
  <c r="AA755" i="26"/>
  <c r="AG678" i="26"/>
  <c r="K1200" i="26"/>
  <c r="K1649" i="26"/>
  <c r="O1281" i="26"/>
  <c r="Y1398" i="26"/>
  <c r="AD1707" i="26"/>
  <c r="Y1339" i="26"/>
  <c r="AD642" i="26"/>
  <c r="AD805" i="26"/>
  <c r="Y1690" i="26"/>
  <c r="Y1356" i="26"/>
  <c r="AD1368" i="26"/>
  <c r="AA777" i="26"/>
  <c r="H1528" i="26"/>
  <c r="AD1262" i="26"/>
  <c r="Z1701" i="26"/>
  <c r="N1583" i="26"/>
  <c r="I1710" i="26"/>
  <c r="S1717" i="26"/>
  <c r="N775" i="26"/>
  <c r="AD1315" i="26"/>
  <c r="AE1180" i="26"/>
  <c r="AF1375" i="26"/>
  <c r="AE1638" i="26"/>
  <c r="AF1311" i="26"/>
  <c r="AE1387" i="26"/>
  <c r="AE1327" i="26"/>
  <c r="AE1342" i="26"/>
  <c r="AE1349" i="26"/>
  <c r="AE1533" i="26"/>
  <c r="AE1239" i="26"/>
  <c r="AE1677" i="26"/>
  <c r="AF791" i="26"/>
  <c r="AF646" i="26"/>
  <c r="N743" i="26"/>
  <c r="N770" i="26"/>
  <c r="K1495" i="26"/>
  <c r="J794" i="26"/>
  <c r="J819" i="26"/>
  <c r="AB1670" i="26"/>
  <c r="K1547" i="26"/>
  <c r="P791" i="26"/>
  <c r="T1513" i="26"/>
  <c r="T1671" i="26"/>
  <c r="J1325" i="26"/>
  <c r="AB770" i="26"/>
  <c r="U1307" i="26"/>
  <c r="O1191" i="26"/>
  <c r="T1179" i="26"/>
  <c r="AC1179" i="26"/>
  <c r="T1202" i="26"/>
  <c r="Z1234" i="26"/>
  <c r="Y1613" i="26"/>
  <c r="Y1372" i="26"/>
  <c r="P1375" i="26"/>
  <c r="Y1342" i="26"/>
  <c r="Y1194" i="26"/>
  <c r="P1388" i="26"/>
  <c r="P1276" i="26"/>
  <c r="G1638" i="26"/>
  <c r="G1251" i="26"/>
  <c r="G1360" i="26"/>
  <c r="H1538" i="26"/>
  <c r="Q1484" i="26"/>
  <c r="Q1387" i="26"/>
  <c r="Z1199" i="26"/>
  <c r="AA1618" i="26"/>
  <c r="R1180" i="26"/>
  <c r="I1626" i="26"/>
  <c r="I1725" i="26"/>
  <c r="S1594" i="26"/>
  <c r="K1255" i="26"/>
  <c r="T1184" i="26"/>
  <c r="T1674" i="26"/>
  <c r="T742" i="26"/>
  <c r="I1327" i="26"/>
  <c r="U1661" i="26"/>
  <c r="W1701" i="26"/>
  <c r="M755" i="26"/>
  <c r="S774" i="26"/>
  <c r="X1368" i="26"/>
  <c r="X678" i="26"/>
  <c r="X775" i="26"/>
  <c r="V630" i="26"/>
  <c r="R640" i="26"/>
  <c r="U1281" i="26"/>
  <c r="O1398" i="26"/>
  <c r="M1293" i="26"/>
  <c r="W1675" i="26"/>
  <c r="H1721" i="26"/>
  <c r="K1321" i="26"/>
  <c r="U1566" i="26"/>
  <c r="Q1267" i="26"/>
  <c r="J1528" i="26"/>
  <c r="H1520" i="26"/>
  <c r="X1398" i="26"/>
  <c r="AC1707" i="26"/>
  <c r="X1339" i="26"/>
  <c r="G1253" i="26"/>
  <c r="AC642" i="26"/>
  <c r="AC805" i="26"/>
  <c r="X1690" i="26"/>
  <c r="X1356" i="26"/>
  <c r="L1321" i="26"/>
  <c r="H1592" i="26"/>
  <c r="G761" i="26"/>
  <c r="S1200" i="26"/>
  <c r="S1649" i="26"/>
  <c r="W1281" i="26"/>
  <c r="K1510" i="26"/>
  <c r="P1528" i="26"/>
  <c r="V1583" i="26"/>
  <c r="Q1710" i="26"/>
  <c r="AA1717" i="26"/>
  <c r="V678" i="26"/>
  <c r="V775" i="26"/>
  <c r="G1566" i="26"/>
  <c r="Q796" i="26"/>
  <c r="T1200" i="26"/>
  <c r="Z1690" i="26"/>
  <c r="AF1588" i="26"/>
  <c r="V770" i="26"/>
  <c r="S1495" i="26"/>
  <c r="I761" i="26"/>
  <c r="J1547" i="26"/>
  <c r="J1538" i="26"/>
  <c r="K1484" i="26"/>
  <c r="K1387" i="26"/>
  <c r="X791" i="26"/>
  <c r="AB1513" i="26"/>
  <c r="AB1671" i="26"/>
  <c r="R1325" i="26"/>
  <c r="P1483" i="26"/>
  <c r="J643" i="26"/>
  <c r="W1191" i="26"/>
  <c r="AA785" i="26"/>
  <c r="AA628" i="26"/>
  <c r="AB1179" i="26"/>
  <c r="AB1202" i="26"/>
  <c r="M1674" i="26"/>
  <c r="M742" i="26"/>
  <c r="G783" i="26"/>
  <c r="X1375" i="26"/>
  <c r="X1388" i="26"/>
  <c r="X1276" i="26"/>
  <c r="O1638" i="26"/>
  <c r="O1251" i="26"/>
  <c r="O1360" i="26"/>
  <c r="P1538" i="26"/>
  <c r="Y1484" i="26"/>
  <c r="Y1387" i="26"/>
  <c r="Z1180" i="26"/>
  <c r="Q1626" i="26"/>
  <c r="Q1725" i="26"/>
  <c r="AA1594" i="26"/>
  <c r="S1255" i="26"/>
  <c r="AB1184" i="26"/>
  <c r="J1228" i="26"/>
  <c r="AB1674" i="26"/>
  <c r="AB742" i="26"/>
  <c r="F783" i="26"/>
  <c r="N819" i="26"/>
  <c r="N794" i="26"/>
  <c r="V821" i="26"/>
  <c r="AD630" i="26"/>
  <c r="AC1281" i="26"/>
  <c r="W1398" i="26"/>
  <c r="T1707" i="26"/>
  <c r="G1339" i="26"/>
  <c r="L642" i="26"/>
  <c r="U1293" i="26"/>
  <c r="AE1675" i="26"/>
  <c r="P1721" i="26"/>
  <c r="S1321" i="26"/>
  <c r="H1701" i="26"/>
  <c r="I1717" i="26"/>
  <c r="L678" i="26"/>
  <c r="L775" i="26"/>
  <c r="AC1566" i="26"/>
  <c r="L1520" i="26"/>
  <c r="L665" i="26"/>
  <c r="J1710" i="26"/>
  <c r="K1339" i="26"/>
  <c r="H1523" i="26"/>
  <c r="AF1398" i="26"/>
  <c r="AF1339" i="26"/>
  <c r="O1253" i="26"/>
  <c r="J1510" i="26"/>
  <c r="AF1690" i="26"/>
  <c r="AF1356" i="26"/>
  <c r="T1321" i="26"/>
  <c r="G1704" i="26"/>
  <c r="AE761" i="26"/>
  <c r="AA1200" i="26"/>
  <c r="AA1649" i="26"/>
  <c r="I590" i="26"/>
  <c r="AE1281" i="26"/>
  <c r="S1510" i="26"/>
  <c r="I1675" i="26"/>
  <c r="M1608" i="26"/>
  <c r="X1528" i="26"/>
  <c r="AD1583" i="26"/>
  <c r="Y1710" i="26"/>
  <c r="J764" i="26"/>
  <c r="AD775" i="26"/>
  <c r="O1566" i="26"/>
  <c r="AD783" i="26"/>
  <c r="AF1388" i="26"/>
  <c r="AE783" i="26"/>
  <c r="AE1251" i="26"/>
  <c r="AE1360" i="26"/>
  <c r="AF1301" i="26"/>
  <c r="AD1244" i="26"/>
  <c r="AE1228" i="26"/>
  <c r="AE1613" i="26"/>
  <c r="AE1372" i="26"/>
  <c r="AE1674" i="26"/>
  <c r="AE742" i="26"/>
  <c r="AF1228" i="26"/>
  <c r="AD743" i="26"/>
  <c r="AD770" i="26"/>
  <c r="H1591" i="26"/>
  <c r="R1547" i="26"/>
  <c r="R1538" i="26"/>
  <c r="S1484" i="26"/>
  <c r="S1387" i="26"/>
  <c r="I1591" i="26"/>
  <c r="J1348" i="26"/>
  <c r="N1480" i="26"/>
  <c r="Z1325" i="26"/>
  <c r="J646" i="26"/>
  <c r="X1483" i="26"/>
  <c r="R643" i="26"/>
  <c r="AE1191" i="26"/>
  <c r="U1674" i="26"/>
  <c r="U742" i="26"/>
  <c r="O783" i="26"/>
  <c r="N1181" i="26"/>
  <c r="M1618" i="26"/>
  <c r="M1594" i="26"/>
  <c r="M1255" i="26"/>
  <c r="N1184" i="26"/>
  <c r="M1654" i="26"/>
  <c r="M1244" i="26"/>
  <c r="N1642" i="26"/>
  <c r="M1420" i="26"/>
  <c r="N1239" i="26"/>
  <c r="N1677" i="26"/>
  <c r="W1638" i="26"/>
  <c r="X1538" i="26"/>
  <c r="G1613" i="26"/>
  <c r="G1372" i="26"/>
  <c r="Y1626" i="26"/>
  <c r="Y1725" i="26"/>
  <c r="H1472" i="26"/>
  <c r="H1285" i="26"/>
  <c r="AA1255" i="26"/>
  <c r="I1231" i="26"/>
  <c r="I1289" i="26"/>
  <c r="R1228" i="26"/>
  <c r="N783" i="26"/>
  <c r="N764" i="26"/>
  <c r="Y1327" i="26"/>
  <c r="Y1496" i="26"/>
  <c r="P783" i="26"/>
  <c r="AB1293" i="26"/>
  <c r="O1721" i="26"/>
  <c r="K1368" i="26"/>
  <c r="O1701" i="26"/>
  <c r="V1710" i="26"/>
  <c r="AG642" i="26"/>
  <c r="AG805" i="26"/>
  <c r="I1267" i="26"/>
  <c r="P642" i="26"/>
  <c r="T1721" i="26"/>
  <c r="K1710" i="26"/>
  <c r="N755" i="26"/>
  <c r="K1707" i="26"/>
  <c r="V1339" i="26"/>
  <c r="V1690" i="26"/>
  <c r="N1710" i="26"/>
  <c r="L777" i="26"/>
  <c r="K764" i="26"/>
  <c r="G590" i="26"/>
  <c r="AE1398" i="26"/>
  <c r="AB1707" i="26"/>
  <c r="O1339" i="26"/>
  <c r="T642" i="26"/>
  <c r="G1690" i="26"/>
  <c r="AC1293" i="26"/>
  <c r="X1721" i="26"/>
  <c r="G1356" i="26"/>
  <c r="L1368" i="26"/>
  <c r="Q777" i="26"/>
  <c r="AA1321" i="26"/>
  <c r="P1701" i="26"/>
  <c r="G1710" i="26"/>
  <c r="Q1717" i="26"/>
  <c r="T678" i="26"/>
  <c r="T775" i="26"/>
  <c r="J755" i="26"/>
  <c r="T1520" i="26"/>
  <c r="AB665" i="26"/>
  <c r="AC665" i="26"/>
  <c r="X642" i="26"/>
  <c r="W1608" i="26"/>
  <c r="G1321" i="26"/>
  <c r="W1253" i="26"/>
  <c r="R1510" i="26"/>
  <c r="AB1321" i="26"/>
  <c r="AA638" i="26"/>
  <c r="I1701" i="26"/>
  <c r="J1717" i="26"/>
  <c r="M775" i="26"/>
  <c r="N1566" i="26"/>
  <c r="P1523" i="26"/>
  <c r="K665" i="26"/>
  <c r="M1315" i="26"/>
  <c r="Q590" i="26"/>
  <c r="AA1510" i="26"/>
  <c r="G1293" i="26"/>
  <c r="Q1675" i="26"/>
  <c r="J1721" i="26"/>
  <c r="U1608" i="26"/>
  <c r="AF1528" i="26"/>
  <c r="R764" i="26"/>
  <c r="W1566" i="26"/>
  <c r="AG1675" i="26"/>
  <c r="AH1398" i="26"/>
  <c r="G642" i="26"/>
  <c r="G805" i="26"/>
  <c r="AF1538" i="26"/>
  <c r="AF1251" i="26"/>
  <c r="AF1179" i="26"/>
  <c r="AF1536" i="26"/>
  <c r="AF1577" i="26"/>
  <c r="AF1252" i="26"/>
  <c r="AF1336" i="26"/>
  <c r="AF1663" i="26"/>
  <c r="AF1664" i="26"/>
  <c r="AE1541" i="26"/>
  <c r="AF1496" i="26"/>
  <c r="AE1255" i="26"/>
  <c r="AE1618" i="26"/>
  <c r="AE1653" i="26"/>
  <c r="AE1392" i="26"/>
  <c r="L643" i="26"/>
  <c r="L752" i="26"/>
  <c r="J1725" i="26"/>
  <c r="AA1495" i="26"/>
  <c r="J1307" i="26"/>
  <c r="G1179" i="26"/>
  <c r="P1591" i="26"/>
  <c r="Z1547" i="26"/>
  <c r="Z1538" i="26"/>
  <c r="AA1484" i="26"/>
  <c r="AA1387" i="26"/>
  <c r="H1179" i="26"/>
  <c r="Q1591" i="26"/>
  <c r="R1348" i="26"/>
  <c r="V1480" i="26"/>
  <c r="R646" i="26"/>
  <c r="AF1483" i="26"/>
  <c r="K1179" i="26"/>
  <c r="Z643" i="26"/>
  <c r="Z752" i="26"/>
  <c r="L1601" i="26"/>
  <c r="I763" i="26"/>
  <c r="H1547" i="26"/>
  <c r="AC1674" i="26"/>
  <c r="AC742" i="26"/>
  <c r="W783" i="26"/>
  <c r="L1199" i="26"/>
  <c r="V1181" i="26"/>
  <c r="U1618" i="26"/>
  <c r="L1180" i="26"/>
  <c r="U1594" i="26"/>
  <c r="U1255" i="26"/>
  <c r="V1184" i="26"/>
  <c r="L1228" i="26"/>
  <c r="U1654" i="26"/>
  <c r="U1244" i="26"/>
  <c r="V1642" i="26"/>
  <c r="U1420" i="26"/>
  <c r="L1663" i="26"/>
  <c r="L1664" i="26"/>
  <c r="V1239" i="26"/>
  <c r="V1677" i="26"/>
  <c r="L1329" i="26"/>
  <c r="M1541" i="26"/>
  <c r="O1613" i="26"/>
  <c r="O1372" i="26"/>
  <c r="P1472" i="26"/>
  <c r="P1285" i="26"/>
  <c r="H1536" i="26"/>
  <c r="Q1231" i="26"/>
  <c r="Q1289" i="26"/>
  <c r="Z1228" i="26"/>
  <c r="V783" i="26"/>
  <c r="F1674" i="26"/>
  <c r="F742" i="26"/>
  <c r="X783" i="26"/>
  <c r="X1357" i="26"/>
  <c r="E799" i="26"/>
  <c r="S1707" i="26"/>
  <c r="N1339" i="26"/>
  <c r="AE1721" i="26"/>
  <c r="AA1368" i="26"/>
  <c r="Z1608" i="26"/>
  <c r="AD1592" i="26"/>
  <c r="V755" i="26"/>
  <c r="N590" i="26"/>
  <c r="S642" i="26"/>
  <c r="S805" i="26"/>
  <c r="K1583" i="26"/>
  <c r="K775" i="26"/>
  <c r="AH1382" i="26"/>
  <c r="M665" i="26"/>
  <c r="X1262" i="26"/>
  <c r="L764" i="26"/>
  <c r="AG1200" i="26"/>
  <c r="O590" i="26"/>
  <c r="W1339" i="26"/>
  <c r="AB642" i="26"/>
  <c r="O1690" i="26"/>
  <c r="AF1721" i="26"/>
  <c r="O1356" i="26"/>
  <c r="T1368" i="26"/>
  <c r="X1701" i="26"/>
  <c r="O1710" i="26"/>
  <c r="Y1717" i="26"/>
  <c r="H764" i="26"/>
  <c r="AB775" i="26"/>
  <c r="R755" i="26"/>
  <c r="AB1520" i="26"/>
  <c r="R590" i="26"/>
  <c r="O642" i="26"/>
  <c r="O805" i="26"/>
  <c r="AC1200" i="26"/>
  <c r="K590" i="26"/>
  <c r="P1707" i="26"/>
  <c r="AE1253" i="26"/>
  <c r="H1675" i="26"/>
  <c r="J777" i="26"/>
  <c r="Q1701" i="26"/>
  <c r="H1710" i="26"/>
  <c r="R1717" i="26"/>
  <c r="U678" i="26"/>
  <c r="U775" i="26"/>
  <c r="V1566" i="26"/>
  <c r="AG1281" i="26"/>
  <c r="AG1339" i="26"/>
  <c r="G1707" i="26"/>
  <c r="J1690" i="26"/>
  <c r="X1523" i="26"/>
  <c r="S665" i="26"/>
  <c r="U1315" i="26"/>
  <c r="Y590" i="26"/>
  <c r="O1293" i="26"/>
  <c r="Y1675" i="26"/>
  <c r="R1721" i="26"/>
  <c r="AC1608" i="26"/>
  <c r="M1321" i="26"/>
  <c r="Z764" i="26"/>
  <c r="I1381" i="26"/>
  <c r="AE1566" i="26"/>
  <c r="N1520" i="26"/>
  <c r="AH1710" i="26"/>
  <c r="AH1340" i="26"/>
  <c r="AB1649" i="26"/>
  <c r="Y1253" i="26"/>
  <c r="T1510" i="26"/>
  <c r="K1721" i="26"/>
  <c r="AE1199" i="26"/>
  <c r="AF1181" i="26"/>
  <c r="AF1202" i="26"/>
  <c r="AF1231" i="26"/>
  <c r="AF1289" i="26"/>
  <c r="AF1677" i="26"/>
  <c r="AF1384" i="26"/>
  <c r="AF1276" i="26"/>
  <c r="AE1317" i="26"/>
  <c r="AE1642" i="26"/>
  <c r="AE1184" i="26"/>
  <c r="AE1416" i="26"/>
  <c r="AF1679" i="26"/>
  <c r="AD1364" i="26"/>
  <c r="T643" i="26"/>
  <c r="T752" i="26"/>
  <c r="R1725" i="26"/>
  <c r="T1305" i="26"/>
  <c r="AB1303" i="26"/>
  <c r="O1179" i="26"/>
  <c r="X1591" i="26"/>
  <c r="G1541" i="26"/>
  <c r="P1179" i="26"/>
  <c r="Y1591" i="26"/>
  <c r="Z1348" i="26"/>
  <c r="AD1480" i="26"/>
  <c r="Z646" i="26"/>
  <c r="Y713" i="26"/>
  <c r="S1179" i="26"/>
  <c r="P1547" i="26"/>
  <c r="T1199" i="26"/>
  <c r="AC1618" i="26"/>
  <c r="T1180" i="26"/>
  <c r="K1626" i="26"/>
  <c r="K1725" i="26"/>
  <c r="AC1594" i="26"/>
  <c r="AC1255" i="26"/>
  <c r="K1231" i="26"/>
  <c r="K1289" i="26"/>
  <c r="T1228" i="26"/>
  <c r="AC1654" i="26"/>
  <c r="AC1244" i="26"/>
  <c r="AC1420" i="26"/>
  <c r="T1663" i="26"/>
  <c r="T1664" i="26"/>
  <c r="T1329" i="26"/>
  <c r="U1541" i="26"/>
  <c r="L1416" i="26"/>
  <c r="L1181" i="26"/>
  <c r="W1613" i="26"/>
  <c r="W1372" i="26"/>
  <c r="X1472" i="26"/>
  <c r="X1285" i="26"/>
  <c r="P1536" i="26"/>
  <c r="Y1231" i="26"/>
  <c r="Y1289" i="26"/>
  <c r="G1342" i="26"/>
  <c r="J1487" i="26"/>
  <c r="H1717" i="26"/>
  <c r="AG755" i="26"/>
  <c r="H642" i="26"/>
  <c r="W1321" i="26"/>
  <c r="W590" i="26"/>
  <c r="AE1339" i="26"/>
  <c r="I1510" i="26"/>
  <c r="W1356" i="26"/>
  <c r="AB1368" i="26"/>
  <c r="K1608" i="26"/>
  <c r="W1450" i="26"/>
  <c r="L1262" i="26"/>
  <c r="AF1701" i="26"/>
  <c r="L1583" i="26"/>
  <c r="W1710" i="26"/>
  <c r="P764" i="26"/>
  <c r="O1381" i="26"/>
  <c r="Z755" i="26"/>
  <c r="Q1253" i="26"/>
  <c r="O775" i="26"/>
  <c r="AG1520" i="26"/>
  <c r="R1382" i="26"/>
  <c r="Z1510" i="26"/>
  <c r="N1293" i="26"/>
  <c r="P1675" i="26"/>
  <c r="I1721" i="26"/>
  <c r="G1528" i="26"/>
  <c r="M1262" i="26"/>
  <c r="Y1701" i="26"/>
  <c r="M1583" i="26"/>
  <c r="P1710" i="26"/>
  <c r="Z1717" i="26"/>
  <c r="I764" i="26"/>
  <c r="AC775" i="26"/>
  <c r="H1381" i="26"/>
  <c r="AD1566" i="26"/>
  <c r="M1520" i="26"/>
  <c r="AG1566" i="26"/>
  <c r="I1253" i="26"/>
  <c r="W642" i="26"/>
  <c r="J1523" i="26"/>
  <c r="AF1523" i="26"/>
  <c r="AA665" i="26"/>
  <c r="AC1315" i="26"/>
  <c r="K1394" i="26"/>
  <c r="F642" i="26"/>
  <c r="W1293" i="26"/>
  <c r="U1321" i="26"/>
  <c r="J1701" i="26"/>
  <c r="Q1381" i="26"/>
  <c r="L755" i="26"/>
  <c r="V1520" i="26"/>
  <c r="T665" i="26"/>
  <c r="Z1398" i="26"/>
  <c r="AF1372" i="26"/>
  <c r="AE1311" i="26"/>
  <c r="AE1641" i="26"/>
  <c r="AF1533" i="26"/>
  <c r="AF783" i="26"/>
  <c r="AE1234" i="26"/>
  <c r="AE1384" i="26"/>
  <c r="AD1674" i="26"/>
  <c r="AD742" i="26"/>
  <c r="AE1445" i="26"/>
  <c r="AH1601" i="26"/>
  <c r="AB643" i="26"/>
  <c r="H1372" i="26"/>
  <c r="Z1725" i="26"/>
  <c r="I1285" i="26"/>
  <c r="R1289" i="26"/>
  <c r="Z1544" i="26"/>
  <c r="T2619" i="26"/>
  <c r="L1303" i="26"/>
  <c r="W1179" i="26"/>
  <c r="O1541" i="26"/>
  <c r="X1179" i="26"/>
  <c r="U1383" i="26"/>
  <c r="AA1179" i="26"/>
  <c r="AB1601" i="26"/>
  <c r="X1547" i="26"/>
  <c r="AB1199" i="26"/>
  <c r="AB1180" i="26"/>
  <c r="S1626" i="26"/>
  <c r="S1725" i="26"/>
  <c r="J1472" i="26"/>
  <c r="J1285" i="26"/>
  <c r="J1536" i="26"/>
  <c r="S1231" i="26"/>
  <c r="S1289" i="26"/>
  <c r="AB1228" i="26"/>
  <c r="J1393" i="26"/>
  <c r="J1577" i="26"/>
  <c r="J1252" i="26"/>
  <c r="J1653" i="26"/>
  <c r="J1392" i="26"/>
  <c r="AB1663" i="26"/>
  <c r="AB1664" i="26"/>
  <c r="J1336" i="26"/>
  <c r="AB1329" i="26"/>
  <c r="AC1541" i="26"/>
  <c r="T1416" i="26"/>
  <c r="T1181" i="26"/>
  <c r="N1375" i="26"/>
  <c r="X1536" i="26"/>
  <c r="O1342" i="26"/>
  <c r="R1487" i="26"/>
  <c r="V1674" i="26"/>
  <c r="V742" i="26"/>
  <c r="V1349" i="26"/>
  <c r="V1533" i="26"/>
  <c r="L1566" i="26"/>
  <c r="G775" i="26"/>
  <c r="S590" i="26"/>
  <c r="M1510" i="26"/>
  <c r="AD646" i="26"/>
  <c r="AE590" i="26"/>
  <c r="Q1510" i="26"/>
  <c r="AE1690" i="26"/>
  <c r="AE1356" i="26"/>
  <c r="S1608" i="26"/>
  <c r="N1528" i="26"/>
  <c r="T1262" i="26"/>
  <c r="T1583" i="26"/>
  <c r="AE1710" i="26"/>
  <c r="X764" i="26"/>
  <c r="X2619" i="26"/>
  <c r="W1381" i="26"/>
  <c r="G1592" i="26"/>
  <c r="R1347" i="26"/>
  <c r="V1293" i="26"/>
  <c r="X1675" i="26"/>
  <c r="Q1721" i="26"/>
  <c r="M1368" i="26"/>
  <c r="L1608" i="26"/>
  <c r="O1528" i="26"/>
  <c r="U1262" i="26"/>
  <c r="U1583" i="26"/>
  <c r="X1710" i="26"/>
  <c r="Q764" i="26"/>
  <c r="P1381" i="26"/>
  <c r="K755" i="26"/>
  <c r="U1520" i="26"/>
  <c r="Z590" i="26"/>
  <c r="S1394" i="26"/>
  <c r="I1398" i="26"/>
  <c r="N1707" i="26"/>
  <c r="I1339" i="26"/>
  <c r="N642" i="26"/>
  <c r="I1690" i="26"/>
  <c r="AE1293" i="26"/>
  <c r="Z1721" i="26"/>
  <c r="I1356" i="26"/>
  <c r="N1368" i="26"/>
  <c r="AC1321" i="26"/>
  <c r="N1262" i="26"/>
  <c r="Y1381" i="26"/>
  <c r="T755" i="26"/>
  <c r="AD1520" i="26"/>
  <c r="AH1520" i="26"/>
  <c r="J590" i="26"/>
  <c r="P1281" i="26"/>
  <c r="X1293" i="26"/>
  <c r="AF1591" i="26"/>
  <c r="AE1484" i="26"/>
  <c r="AE1626" i="26"/>
  <c r="AE1725" i="26"/>
  <c r="AE1588" i="26"/>
  <c r="AE1545" i="26"/>
  <c r="AE1181" i="26"/>
  <c r="AE1202" i="26"/>
  <c r="M1696" i="26"/>
  <c r="T646" i="26"/>
  <c r="P1372" i="26"/>
  <c r="Q1285" i="26"/>
  <c r="N750" i="26"/>
  <c r="L1670" i="26"/>
  <c r="N1202" i="26"/>
  <c r="W1541" i="26"/>
  <c r="N1416" i="26"/>
  <c r="I622" i="26"/>
  <c r="L770" i="26"/>
  <c r="AC1383" i="26"/>
  <c r="M1179" i="26"/>
  <c r="N1591" i="26"/>
  <c r="J1234" i="26"/>
  <c r="I1613" i="26"/>
  <c r="I1372" i="26"/>
  <c r="AA1626" i="26"/>
  <c r="AA1725" i="26"/>
  <c r="R1472" i="26"/>
  <c r="R1285" i="26"/>
  <c r="R1536" i="26"/>
  <c r="AA1231" i="26"/>
  <c r="AA1289" i="26"/>
  <c r="I1342" i="26"/>
  <c r="I1194" i="26"/>
  <c r="R1393" i="26"/>
  <c r="R1577" i="26"/>
  <c r="R1252" i="26"/>
  <c r="R1653" i="26"/>
  <c r="R1392" i="26"/>
  <c r="R1336" i="26"/>
  <c r="AB1416" i="26"/>
  <c r="J1199" i="26"/>
  <c r="AB1181" i="26"/>
  <c r="K1618" i="26"/>
  <c r="V1375" i="26"/>
  <c r="W1342" i="26"/>
  <c r="I1234" i="26"/>
  <c r="K1391" i="26"/>
  <c r="AC1317" i="26"/>
  <c r="K1301" i="26"/>
  <c r="AC1661" i="26"/>
  <c r="M1661" i="26"/>
  <c r="AH1315" i="26"/>
  <c r="N1356" i="26"/>
  <c r="AF777" i="26"/>
  <c r="F679" i="26"/>
  <c r="F797" i="26"/>
  <c r="F625" i="26"/>
  <c r="Y755" i="26"/>
  <c r="Z1710" i="26"/>
  <c r="W678" i="26"/>
  <c r="W775" i="26"/>
  <c r="S1710" i="26"/>
  <c r="X743" i="26"/>
  <c r="X770" i="26"/>
  <c r="G797" i="26"/>
  <c r="G625" i="26"/>
  <c r="I636" i="26"/>
  <c r="I640" i="26"/>
  <c r="I796" i="26"/>
  <c r="Y1510" i="26"/>
  <c r="G1675" i="26"/>
  <c r="AA1608" i="26"/>
  <c r="V1528" i="26"/>
  <c r="R810" i="26"/>
  <c r="AB1262" i="26"/>
  <c r="AB1583" i="26"/>
  <c r="AF764" i="26"/>
  <c r="AF2619" i="26"/>
  <c r="AE1381" i="26"/>
  <c r="H1398" i="26"/>
  <c r="M1707" i="26"/>
  <c r="H1339" i="26"/>
  <c r="M642" i="26"/>
  <c r="M805" i="26"/>
  <c r="H1690" i="26"/>
  <c r="AD1293" i="26"/>
  <c r="AF1675" i="26"/>
  <c r="Y1721" i="26"/>
  <c r="H1356" i="26"/>
  <c r="U1368" i="26"/>
  <c r="T1608" i="26"/>
  <c r="W1528" i="26"/>
  <c r="AC1262" i="26"/>
  <c r="AC1583" i="26"/>
  <c r="AF1710" i="26"/>
  <c r="Y764" i="26"/>
  <c r="X1381" i="26"/>
  <c r="S755" i="26"/>
  <c r="AC1520" i="26"/>
  <c r="AC794" i="26"/>
  <c r="T1649" i="26"/>
  <c r="T1394" i="26"/>
  <c r="W761" i="26"/>
  <c r="AA1394" i="26"/>
  <c r="G1281" i="26"/>
  <c r="Q1398" i="26"/>
  <c r="V1707" i="26"/>
  <c r="Q1339" i="26"/>
  <c r="V642" i="26"/>
  <c r="V805" i="26"/>
  <c r="Q1690" i="26"/>
  <c r="Q1356" i="26"/>
  <c r="V1368" i="26"/>
  <c r="V1262" i="26"/>
  <c r="R1701" i="26"/>
  <c r="K1717" i="26"/>
  <c r="F678" i="26"/>
  <c r="F775" i="26"/>
  <c r="AB755" i="26"/>
  <c r="L1394" i="26"/>
  <c r="W1707" i="26"/>
  <c r="R1339" i="26"/>
  <c r="R1675" i="26"/>
  <c r="AF1674" i="26"/>
  <c r="AF742" i="26"/>
  <c r="AF1329" i="26"/>
  <c r="AF1391" i="26"/>
  <c r="AD1416" i="26"/>
  <c r="AE1679" i="26"/>
  <c r="AE1420" i="26"/>
  <c r="AE1654" i="26"/>
  <c r="AE1244" i="26"/>
  <c r="AE1594" i="26"/>
  <c r="AE1393" i="26"/>
  <c r="AE1472" i="26"/>
  <c r="AE1285" i="26"/>
  <c r="AE1547" i="26"/>
  <c r="AD1289" i="26"/>
  <c r="AB646" i="26"/>
  <c r="X1372" i="26"/>
  <c r="Y1285" i="26"/>
  <c r="P1557" i="26"/>
  <c r="J799" i="26"/>
  <c r="AD750" i="26"/>
  <c r="T1303" i="26"/>
  <c r="T1670" i="26"/>
  <c r="V1202" i="26"/>
  <c r="V1416" i="26"/>
  <c r="H791" i="26"/>
  <c r="L1513" i="26"/>
  <c r="L1671" i="26"/>
  <c r="T770" i="26"/>
  <c r="M1307" i="26"/>
  <c r="G1191" i="26"/>
  <c r="U1179" i="26"/>
  <c r="V1591" i="26"/>
  <c r="R1234" i="26"/>
  <c r="Q1613" i="26"/>
  <c r="Q1372" i="26"/>
  <c r="H1375" i="26"/>
  <c r="Z1472" i="26"/>
  <c r="Z1285" i="26"/>
  <c r="Z1536" i="26"/>
  <c r="Q1342" i="26"/>
  <c r="Q1194" i="26"/>
  <c r="Z1393" i="26"/>
  <c r="H1388" i="26"/>
  <c r="Z1577" i="26"/>
  <c r="Z1252" i="26"/>
  <c r="Z1653" i="26"/>
  <c r="Z1392" i="26"/>
  <c r="H1276" i="26"/>
  <c r="Z1336" i="26"/>
  <c r="I1484" i="26"/>
  <c r="I1387" i="26"/>
  <c r="R1199" i="26"/>
  <c r="S1618" i="26"/>
  <c r="J1180" i="26"/>
  <c r="K1594" i="26"/>
  <c r="L1184" i="26"/>
  <c r="U1360" i="26"/>
  <c r="L1674" i="26"/>
  <c r="L742" i="26"/>
  <c r="Q1234" i="26"/>
  <c r="S1391" i="26"/>
  <c r="S1487" i="26"/>
  <c r="S1301" i="26"/>
  <c r="L1488" i="26"/>
  <c r="L1669" i="26"/>
  <c r="Q1327" i="26"/>
  <c r="Q1496" i="26"/>
  <c r="H783" i="26"/>
  <c r="H1357" i="26"/>
  <c r="AA1301" i="26"/>
  <c r="AB1488" i="26"/>
  <c r="AB1669" i="26"/>
  <c r="S1399" i="26"/>
  <c r="O1202" i="26"/>
  <c r="X1541" i="26"/>
  <c r="O1416" i="26"/>
  <c r="O1181" i="26"/>
  <c r="O1184" i="26"/>
  <c r="O1642" i="26"/>
  <c r="O1239" i="26"/>
  <c r="O1677" i="26"/>
  <c r="X1638" i="26"/>
  <c r="X1251" i="26"/>
  <c r="O1674" i="26"/>
  <c r="O742" i="26"/>
  <c r="Y1179" i="26"/>
  <c r="P1202" i="26"/>
  <c r="Y1541" i="26"/>
  <c r="P1416" i="26"/>
  <c r="H1674" i="26"/>
  <c r="H742" i="26"/>
  <c r="T1399" i="26"/>
  <c r="N1329" i="26"/>
  <c r="R1327" i="26"/>
  <c r="R1496" i="26"/>
  <c r="AB1487" i="26"/>
  <c r="I1357" i="26"/>
  <c r="J1388" i="26"/>
  <c r="X1384" i="26"/>
  <c r="AC1387" i="26"/>
  <c r="K1613" i="26"/>
  <c r="AC1626" i="26"/>
  <c r="T1472" i="26"/>
  <c r="T1536" i="26"/>
  <c r="AC1231" i="26"/>
  <c r="K1342" i="26"/>
  <c r="K1194" i="26"/>
  <c r="T1393" i="26"/>
  <c r="P1642" i="26"/>
  <c r="W1317" i="26"/>
  <c r="F1547" i="26"/>
  <c r="M783" i="26"/>
  <c r="X1399" i="26"/>
  <c r="R1654" i="26"/>
  <c r="R1244" i="26"/>
  <c r="X1594" i="26"/>
  <c r="W1329" i="26"/>
  <c r="V1487" i="26"/>
  <c r="Z1202" i="26"/>
  <c r="Z1181" i="26"/>
  <c r="K1674" i="26"/>
  <c r="K742" i="26"/>
  <c r="U1357" i="26"/>
  <c r="H1399" i="26"/>
  <c r="X1420" i="26"/>
  <c r="T1388" i="26"/>
  <c r="Q1420" i="26"/>
  <c r="G1653" i="26"/>
  <c r="G1392" i="26"/>
  <c r="U1472" i="26"/>
  <c r="O1228" i="26"/>
  <c r="AB1327" i="26"/>
  <c r="K783" i="26"/>
  <c r="M1653" i="26"/>
  <c r="M1392" i="26"/>
  <c r="S1276" i="26"/>
  <c r="S783" i="26"/>
  <c r="P1199" i="26"/>
  <c r="P1180" i="26"/>
  <c r="W1391" i="26"/>
  <c r="I1679" i="26"/>
  <c r="H1301" i="26"/>
  <c r="AI1296" i="26"/>
  <c r="AI2765" i="26"/>
  <c r="AJ2194" i="26"/>
  <c r="AJ1296" i="26"/>
  <c r="AC1303" i="26"/>
  <c r="AB1311" i="26"/>
  <c r="AB1641" i="26"/>
  <c r="R660" i="26"/>
  <c r="K797" i="26"/>
  <c r="K625" i="26"/>
  <c r="U636" i="26"/>
  <c r="U640" i="26"/>
  <c r="U824" i="26"/>
  <c r="AE1403" i="26"/>
  <c r="Y1501" i="26"/>
  <c r="AB1305" i="26"/>
  <c r="H1305" i="26"/>
  <c r="U1348" i="26"/>
  <c r="F636" i="26"/>
  <c r="F640" i="26"/>
  <c r="X799" i="26"/>
  <c r="I794" i="26"/>
  <c r="Y1480" i="26"/>
  <c r="AC1325" i="26"/>
  <c r="S1482" i="26"/>
  <c r="L660" i="26"/>
  <c r="R799" i="26"/>
  <c r="AF794" i="26"/>
  <c r="Y794" i="26"/>
  <c r="Y819" i="26"/>
  <c r="AA750" i="26"/>
  <c r="F1203" i="26"/>
  <c r="M1203" i="26"/>
  <c r="X1307" i="26"/>
  <c r="AE1601" i="26"/>
  <c r="J1191" i="26"/>
  <c r="V797" i="26"/>
  <c r="V625" i="26"/>
  <c r="J1403" i="26"/>
  <c r="P1306" i="26"/>
  <c r="I1361" i="26"/>
  <c r="V781" i="26"/>
  <c r="X781" i="26"/>
  <c r="X790" i="26"/>
  <c r="AA1268" i="26"/>
  <c r="I1222" i="26"/>
  <c r="H1482" i="26"/>
  <c r="AI1701" i="26"/>
  <c r="AJ1701" i="26"/>
  <c r="G750" i="26"/>
  <c r="U1513" i="26"/>
  <c r="U1671" i="26"/>
  <c r="AA646" i="26"/>
  <c r="V1383" i="26"/>
  <c r="U1601" i="26"/>
  <c r="P1191" i="26"/>
  <c r="W772" i="26"/>
  <c r="V636" i="26"/>
  <c r="V640" i="26"/>
  <c r="V824" i="26"/>
  <c r="AE1361" i="26"/>
  <c r="AG1268" i="26"/>
  <c r="W1222" i="26"/>
  <c r="M781" i="26"/>
  <c r="I1482" i="26"/>
  <c r="X1325" i="26"/>
  <c r="H646" i="26"/>
  <c r="Q660" i="26"/>
  <c r="T794" i="26"/>
  <c r="AF1310" i="26"/>
  <c r="R1305" i="26"/>
  <c r="P1203" i="26"/>
  <c r="K1383" i="26"/>
  <c r="Z1601" i="26"/>
  <c r="U1191" i="26"/>
  <c r="AB772" i="26"/>
  <c r="K636" i="26"/>
  <c r="K640" i="26"/>
  <c r="S1306" i="26"/>
  <c r="AB1361" i="26"/>
  <c r="R1296" i="26"/>
  <c r="R815" i="26"/>
  <c r="G781" i="26"/>
  <c r="J1637" i="26"/>
  <c r="K1637" i="26"/>
  <c r="H1637" i="26"/>
  <c r="AI1214" i="26"/>
  <c r="AH1214" i="26"/>
  <c r="W1202" i="26"/>
  <c r="W1416" i="26"/>
  <c r="M1199" i="26"/>
  <c r="W1181" i="26"/>
  <c r="N1618" i="26"/>
  <c r="M1180" i="26"/>
  <c r="N1594" i="26"/>
  <c r="N1255" i="26"/>
  <c r="W1184" i="26"/>
  <c r="M1228" i="26"/>
  <c r="N1654" i="26"/>
  <c r="N1244" i="26"/>
  <c r="W1642" i="26"/>
  <c r="N1420" i="26"/>
  <c r="M1663" i="26"/>
  <c r="M1664" i="26"/>
  <c r="W1239" i="26"/>
  <c r="W1677" i="26"/>
  <c r="M1329" i="26"/>
  <c r="W1674" i="26"/>
  <c r="W742" i="26"/>
  <c r="X1202" i="26"/>
  <c r="X1416" i="26"/>
  <c r="V1663" i="26"/>
  <c r="V1664" i="26"/>
  <c r="H1642" i="26"/>
  <c r="L1653" i="26"/>
  <c r="P1239" i="26"/>
  <c r="P1677" i="26"/>
  <c r="X1311" i="26"/>
  <c r="Z1327" i="26"/>
  <c r="Z1496" i="26"/>
  <c r="I783" i="26"/>
  <c r="Q1357" i="26"/>
  <c r="Q1638" i="26"/>
  <c r="M1487" i="26"/>
  <c r="S1613" i="26"/>
  <c r="S1372" i="26"/>
  <c r="J1375" i="26"/>
  <c r="AB1472" i="26"/>
  <c r="AB1536" i="26"/>
  <c r="S1342" i="26"/>
  <c r="S1194" i="26"/>
  <c r="AB1393" i="26"/>
  <c r="G1420" i="26"/>
  <c r="Y1251" i="26"/>
  <c r="Y1360" i="26"/>
  <c r="H1180" i="26"/>
  <c r="J1181" i="26"/>
  <c r="O1626" i="26"/>
  <c r="O1725" i="26"/>
  <c r="I1184" i="26"/>
  <c r="T1327" i="26"/>
  <c r="I1244" i="26"/>
  <c r="V1327" i="26"/>
  <c r="Q1674" i="26"/>
  <c r="Q742" i="26"/>
  <c r="I1384" i="26"/>
  <c r="W1487" i="26"/>
  <c r="H1255" i="26"/>
  <c r="Y1184" i="26"/>
  <c r="L1342" i="26"/>
  <c r="AB1194" i="26"/>
  <c r="H1228" i="26"/>
  <c r="N1393" i="26"/>
  <c r="H1663" i="26"/>
  <c r="F1336" i="26"/>
  <c r="K1311" i="26"/>
  <c r="S1588" i="26"/>
  <c r="AC1472" i="26"/>
  <c r="I1349" i="26"/>
  <c r="I1533" i="26"/>
  <c r="R1181" i="26"/>
  <c r="P1228" i="26"/>
  <c r="H1488" i="26"/>
  <c r="N1194" i="26"/>
  <c r="H750" i="26"/>
  <c r="F630" i="26"/>
  <c r="K1222" i="26"/>
  <c r="O1310" i="26"/>
  <c r="S797" i="26"/>
  <c r="AC636" i="26"/>
  <c r="AC640" i="26"/>
  <c r="H1268" i="26"/>
  <c r="AC1348" i="26"/>
  <c r="V794" i="26"/>
  <c r="R794" i="26"/>
  <c r="R819" i="26"/>
  <c r="K791" i="26"/>
  <c r="AG1480" i="26"/>
  <c r="M646" i="26"/>
  <c r="S1310" i="26"/>
  <c r="Y1584" i="26"/>
  <c r="O761" i="26"/>
  <c r="AB1482" i="26"/>
  <c r="F743" i="26"/>
  <c r="F770" i="26"/>
  <c r="U1238" i="26"/>
  <c r="U819" i="26"/>
  <c r="U794" i="26"/>
  <c r="H1383" i="26"/>
  <c r="AF1307" i="26"/>
  <c r="R1191" i="26"/>
  <c r="AD679" i="26"/>
  <c r="AD797" i="26"/>
  <c r="I772" i="26"/>
  <c r="I638" i="26"/>
  <c r="R1403" i="26"/>
  <c r="X1306" i="26"/>
  <c r="Q1361" i="26"/>
  <c r="P781" i="26"/>
  <c r="G1296" i="26"/>
  <c r="G815" i="26"/>
  <c r="Q1222" i="26"/>
  <c r="AC1513" i="26"/>
  <c r="AC1671" i="26"/>
  <c r="K821" i="26"/>
  <c r="T629" i="26"/>
  <c r="AD1383" i="26"/>
  <c r="N1307" i="26"/>
  <c r="AC1601" i="26"/>
  <c r="X1191" i="26"/>
  <c r="AE772" i="26"/>
  <c r="AE638" i="26"/>
  <c r="AD636" i="26"/>
  <c r="AD640" i="26"/>
  <c r="AD824" i="26"/>
  <c r="M1296" i="26"/>
  <c r="M815" i="26"/>
  <c r="AE1222" i="26"/>
  <c r="J1513" i="26"/>
  <c r="J1671" i="26"/>
  <c r="H821" i="26"/>
  <c r="AF1325" i="26"/>
  <c r="P646" i="26"/>
  <c r="N1483" i="26"/>
  <c r="AF1584" i="26"/>
  <c r="M1704" i="26"/>
  <c r="M1687" i="26"/>
  <c r="S1383" i="26"/>
  <c r="AC1191" i="26"/>
  <c r="S636" i="26"/>
  <c r="S640" i="26"/>
  <c r="M1403" i="26"/>
  <c r="G1501" i="26"/>
  <c r="AA1306" i="26"/>
  <c r="N1531" i="26"/>
  <c r="N1612" i="26"/>
  <c r="K796" i="26"/>
  <c r="Z1296" i="26"/>
  <c r="Z815" i="26"/>
  <c r="O781" i="26"/>
  <c r="O790" i="26"/>
  <c r="AJ1382" i="26"/>
  <c r="AI1675" i="26"/>
  <c r="AJ1675" i="26"/>
  <c r="L1484" i="26"/>
  <c r="L1387" i="26"/>
  <c r="U1199" i="26"/>
  <c r="V1618" i="26"/>
  <c r="U1180" i="26"/>
  <c r="L1626" i="26"/>
  <c r="L1725" i="26"/>
  <c r="V1594" i="26"/>
  <c r="V1255" i="26"/>
  <c r="L1231" i="26"/>
  <c r="U1228" i="26"/>
  <c r="V1654" i="26"/>
  <c r="V1244" i="26"/>
  <c r="V1420" i="26"/>
  <c r="U1663" i="26"/>
  <c r="U1664" i="26"/>
  <c r="U1329" i="26"/>
  <c r="M1484" i="26"/>
  <c r="AB1336" i="26"/>
  <c r="T1577" i="26"/>
  <c r="T1252" i="26"/>
  <c r="X1642" i="26"/>
  <c r="AB1653" i="26"/>
  <c r="P1674" i="26"/>
  <c r="P742" i="26"/>
  <c r="U1488" i="26"/>
  <c r="X1239" i="26"/>
  <c r="X1677" i="26"/>
  <c r="G1349" i="26"/>
  <c r="G1533" i="26"/>
  <c r="G1588" i="26"/>
  <c r="G1545" i="26"/>
  <c r="Q783" i="26"/>
  <c r="Y1357" i="26"/>
  <c r="AA1613" i="26"/>
  <c r="AA1372" i="26"/>
  <c r="R1375" i="26"/>
  <c r="AA1342" i="26"/>
  <c r="AA1194" i="26"/>
  <c r="G1679" i="26"/>
  <c r="G1626" i="26"/>
  <c r="G1725" i="26"/>
  <c r="P1234" i="26"/>
  <c r="T1194" i="26"/>
  <c r="W1488" i="26"/>
  <c r="V1547" i="26"/>
  <c r="X1664" i="26"/>
  <c r="V1194" i="26"/>
  <c r="AA1674" i="26"/>
  <c r="AA742" i="26"/>
  <c r="F1231" i="26"/>
  <c r="F1289" i="26"/>
  <c r="I1588" i="26"/>
  <c r="I1545" i="26"/>
  <c r="F1538" i="26"/>
  <c r="X1488" i="26"/>
  <c r="X1669" i="26"/>
  <c r="Q1663" i="26"/>
  <c r="Q1664" i="26"/>
  <c r="AA1588" i="26"/>
  <c r="AA1545" i="26"/>
  <c r="M1336" i="26"/>
  <c r="F1391" i="26"/>
  <c r="V1301" i="26"/>
  <c r="L1591" i="26"/>
  <c r="W1484" i="26"/>
  <c r="W1626" i="26"/>
  <c r="W1725" i="26"/>
  <c r="V1536" i="26"/>
  <c r="K1588" i="26"/>
  <c r="K1545" i="26"/>
  <c r="R1679" i="26"/>
  <c r="Y1488" i="26"/>
  <c r="Y1669" i="26"/>
  <c r="X1255" i="26"/>
  <c r="V1231" i="26"/>
  <c r="K1388" i="26"/>
  <c r="AC1653" i="26"/>
  <c r="AC1392" i="26"/>
  <c r="W1663" i="26"/>
  <c r="K1357" i="26"/>
  <c r="N1538" i="26"/>
  <c r="H1199" i="26"/>
  <c r="G1301" i="26"/>
  <c r="N1327" i="26"/>
  <c r="Q1184" i="26"/>
  <c r="X1654" i="26"/>
  <c r="Z1638" i="26"/>
  <c r="L1496" i="26"/>
  <c r="G1484" i="26"/>
  <c r="O1336" i="26"/>
  <c r="K1349" i="26"/>
  <c r="K1533" i="26"/>
  <c r="I1488" i="26"/>
  <c r="I1669" i="26"/>
  <c r="P750" i="26"/>
  <c r="M660" i="26"/>
  <c r="AA797" i="26"/>
  <c r="F772" i="26"/>
  <c r="F638" i="26"/>
  <c r="AF710" i="26"/>
  <c r="AF761" i="26"/>
  <c r="P1268" i="26"/>
  <c r="X1305" i="26"/>
  <c r="J1544" i="26"/>
  <c r="Z760" i="26"/>
  <c r="S791" i="26"/>
  <c r="G1513" i="26"/>
  <c r="G1671" i="26"/>
  <c r="U646" i="26"/>
  <c r="AC1482" i="26"/>
  <c r="K760" i="26"/>
  <c r="V761" i="26"/>
  <c r="J760" i="26"/>
  <c r="P1383" i="26"/>
  <c r="Z1191" i="26"/>
  <c r="Q772" i="26"/>
  <c r="Q638" i="26"/>
  <c r="Z1403" i="26"/>
  <c r="AF1306" i="26"/>
  <c r="Y1361" i="26"/>
  <c r="H781" i="26"/>
  <c r="K1531" i="26"/>
  <c r="K1612" i="26"/>
  <c r="O1296" i="26"/>
  <c r="O815" i="26"/>
  <c r="Y1222" i="26"/>
  <c r="AF1203" i="26"/>
  <c r="AB731" i="26"/>
  <c r="AE750" i="26"/>
  <c r="G1480" i="26"/>
  <c r="S821" i="26"/>
  <c r="Y1305" i="26"/>
  <c r="M770" i="26"/>
  <c r="V1307" i="26"/>
  <c r="AF1191" i="26"/>
  <c r="J1501" i="26"/>
  <c r="K630" i="26"/>
  <c r="I1531" i="26"/>
  <c r="I1612" i="26"/>
  <c r="U1296" i="26"/>
  <c r="U815" i="26"/>
  <c r="X1482" i="26"/>
  <c r="K750" i="26"/>
  <c r="R1513" i="26"/>
  <c r="R1671" i="26"/>
  <c r="P821" i="26"/>
  <c r="X646" i="26"/>
  <c r="V1483" i="26"/>
  <c r="L794" i="26"/>
  <c r="U1704" i="26"/>
  <c r="U1687" i="26"/>
  <c r="AA1383" i="26"/>
  <c r="K1307" i="26"/>
  <c r="AA636" i="26"/>
  <c r="U1403" i="26"/>
  <c r="O1501" i="26"/>
  <c r="H630" i="26"/>
  <c r="V1531" i="26"/>
  <c r="V1612" i="26"/>
  <c r="S796" i="26"/>
  <c r="W781" i="26"/>
  <c r="W790" i="26"/>
  <c r="AI1668" i="26"/>
  <c r="AJ1668" i="26"/>
  <c r="S1637" i="26"/>
  <c r="AI1398" i="26"/>
  <c r="AJ1398" i="26"/>
  <c r="AI1921" i="26"/>
  <c r="W1251" i="26"/>
  <c r="W1360" i="26"/>
  <c r="N1674" i="26"/>
  <c r="N742" i="26"/>
  <c r="N1349" i="26"/>
  <c r="N1533" i="26"/>
  <c r="N1588" i="26"/>
  <c r="N1545" i="26"/>
  <c r="M1679" i="26"/>
  <c r="M1317" i="26"/>
  <c r="N1384" i="26"/>
  <c r="G1311" i="26"/>
  <c r="G1641" i="26"/>
  <c r="K1538" i="26"/>
  <c r="T1484" i="26"/>
  <c r="T1387" i="26"/>
  <c r="AC1199" i="26"/>
  <c r="AC1180" i="26"/>
  <c r="T1626" i="26"/>
  <c r="T1725" i="26"/>
  <c r="K1472" i="26"/>
  <c r="K1536" i="26"/>
  <c r="T1231" i="26"/>
  <c r="T1289" i="26"/>
  <c r="AC1228" i="26"/>
  <c r="K1393" i="26"/>
  <c r="K1577" i="26"/>
  <c r="K1252" i="26"/>
  <c r="K1653" i="26"/>
  <c r="K1392" i="26"/>
  <c r="AC1663" i="26"/>
  <c r="AC1664" i="26"/>
  <c r="K1336" i="26"/>
  <c r="AC1329" i="26"/>
  <c r="L1547" i="26"/>
  <c r="L1538" i="26"/>
  <c r="U1484" i="26"/>
  <c r="S1566" i="26"/>
  <c r="F1329" i="26"/>
  <c r="J1276" i="26"/>
  <c r="M1301" i="26"/>
  <c r="R1276" i="26"/>
  <c r="M1391" i="26"/>
  <c r="O1349" i="26"/>
  <c r="O1533" i="26"/>
  <c r="O1588" i="26"/>
  <c r="O1545" i="26"/>
  <c r="Y783" i="26"/>
  <c r="G1384" i="26"/>
  <c r="AB1399" i="26"/>
  <c r="H1588" i="26"/>
  <c r="H1545" i="26"/>
  <c r="N1488" i="26"/>
  <c r="H1181" i="26"/>
  <c r="Z1375" i="26"/>
  <c r="H1184" i="26"/>
  <c r="L1577" i="26"/>
  <c r="L1252" i="26"/>
  <c r="F1663" i="26"/>
  <c r="F1664" i="26"/>
  <c r="AA1327" i="26"/>
  <c r="U1487" i="26"/>
  <c r="H1384" i="26"/>
  <c r="O1484" i="26"/>
  <c r="I1594" i="26"/>
  <c r="F1487" i="26"/>
  <c r="M764" i="26"/>
  <c r="T1357" i="26"/>
  <c r="V1391" i="26"/>
  <c r="H1317" i="26"/>
  <c r="J1642" i="26"/>
  <c r="U1496" i="26"/>
  <c r="Q1329" i="26"/>
  <c r="AC783" i="26"/>
  <c r="AB777" i="26"/>
  <c r="G1329" i="26"/>
  <c r="P1679" i="26"/>
  <c r="Q1618" i="26"/>
  <c r="Z1642" i="26"/>
  <c r="AC777" i="26"/>
  <c r="R1349" i="26"/>
  <c r="F1327" i="26"/>
  <c r="U783" i="26"/>
  <c r="M1536" i="26"/>
  <c r="Q1239" i="26"/>
  <c r="Q1677" i="26"/>
  <c r="X1317" i="26"/>
  <c r="G1488" i="26"/>
  <c r="L1375" i="26"/>
  <c r="N1392" i="26"/>
  <c r="AC1388" i="26"/>
  <c r="N1231" i="26"/>
  <c r="Y1384" i="26"/>
  <c r="Z1311" i="26"/>
  <c r="Z1641" i="26"/>
  <c r="R1202" i="26"/>
  <c r="Y1420" i="26"/>
  <c r="V1336" i="26"/>
  <c r="M1496" i="26"/>
  <c r="AB1357" i="26"/>
  <c r="O1399" i="26"/>
  <c r="O1393" i="26"/>
  <c r="J1420" i="26"/>
  <c r="Y1329" i="26"/>
  <c r="X1391" i="26"/>
  <c r="AF750" i="26"/>
  <c r="K1348" i="26"/>
  <c r="AA799" i="26"/>
  <c r="I791" i="26"/>
  <c r="AF1305" i="26"/>
  <c r="X1584" i="26"/>
  <c r="X1557" i="26"/>
  <c r="N772" i="26"/>
  <c r="N638" i="26"/>
  <c r="X1268" i="26"/>
  <c r="R1544" i="26"/>
  <c r="L1310" i="26"/>
  <c r="AF660" i="26"/>
  <c r="AA791" i="26"/>
  <c r="O1513" i="26"/>
  <c r="O1671" i="26"/>
  <c r="Q1557" i="26"/>
  <c r="AC646" i="26"/>
  <c r="P1584" i="26"/>
  <c r="O1305" i="26"/>
  <c r="AD710" i="26"/>
  <c r="AD761" i="26"/>
  <c r="L1584" i="26"/>
  <c r="L731" i="26"/>
  <c r="R1584" i="26"/>
  <c r="X1383" i="26"/>
  <c r="AH1191" i="26"/>
  <c r="Y772" i="26"/>
  <c r="Y638" i="26"/>
  <c r="AJ1403" i="26"/>
  <c r="L1501" i="26"/>
  <c r="AG1361" i="26"/>
  <c r="AF1482" i="26"/>
  <c r="AD781" i="26"/>
  <c r="AD790" i="26"/>
  <c r="S1531" i="26"/>
  <c r="S1612" i="26"/>
  <c r="H796" i="26"/>
  <c r="W1296" i="26"/>
  <c r="W815" i="26"/>
  <c r="X794" i="26"/>
  <c r="X819" i="26"/>
  <c r="K799" i="26"/>
  <c r="O1480" i="26"/>
  <c r="AA821" i="26"/>
  <c r="AF1704" i="26"/>
  <c r="AF1687" i="26"/>
  <c r="U770" i="26"/>
  <c r="AD1307" i="26"/>
  <c r="R1501" i="26"/>
  <c r="S630" i="26"/>
  <c r="Q1531" i="26"/>
  <c r="Q1612" i="26"/>
  <c r="N796" i="26"/>
  <c r="AC1296" i="26"/>
  <c r="AC815" i="26"/>
  <c r="J660" i="26"/>
  <c r="F799" i="26"/>
  <c r="N791" i="26"/>
  <c r="Z1513" i="26"/>
  <c r="Z1671" i="26"/>
  <c r="X821" i="26"/>
  <c r="J770" i="26"/>
  <c r="AD1483" i="26"/>
  <c r="T731" i="26"/>
  <c r="Q750" i="26"/>
  <c r="AC1704" i="26"/>
  <c r="AC1687" i="26"/>
  <c r="S1307" i="26"/>
  <c r="H643" i="26"/>
  <c r="H752" i="26"/>
  <c r="AC1403" i="26"/>
  <c r="W1501" i="26"/>
  <c r="P630" i="26"/>
  <c r="AD1531" i="26"/>
  <c r="AD1612" i="26"/>
  <c r="AA796" i="26"/>
  <c r="L1222" i="26"/>
  <c r="AE781" i="26"/>
  <c r="AE790" i="26"/>
  <c r="AJ1564" i="26"/>
  <c r="AI1275" i="26"/>
  <c r="F1338" i="26"/>
  <c r="G1338" i="26"/>
  <c r="AI1280" i="26"/>
  <c r="AJ1280" i="26"/>
  <c r="AC1637" i="26"/>
  <c r="AE1637" i="26"/>
  <c r="V1588" i="26"/>
  <c r="V1545" i="26"/>
  <c r="U1679" i="26"/>
  <c r="U1317" i="26"/>
  <c r="V1384" i="26"/>
  <c r="S1547" i="26"/>
  <c r="S1538" i="26"/>
  <c r="AB1484" i="26"/>
  <c r="AB1387" i="26"/>
  <c r="J1613" i="26"/>
  <c r="AB1626" i="26"/>
  <c r="AB1725" i="26"/>
  <c r="S1472" i="26"/>
  <c r="S1285" i="26"/>
  <c r="S1536" i="26"/>
  <c r="AB1231" i="26"/>
  <c r="AB1289" i="26"/>
  <c r="J1342" i="26"/>
  <c r="J1194" i="26"/>
  <c r="S1393" i="26"/>
  <c r="S1577" i="26"/>
  <c r="S1653" i="26"/>
  <c r="S1392" i="26"/>
  <c r="S1336" i="26"/>
  <c r="T1547" i="26"/>
  <c r="T1538" i="26"/>
  <c r="AC1484" i="26"/>
  <c r="U1641" i="26"/>
  <c r="Z1276" i="26"/>
  <c r="J783" i="26"/>
  <c r="M1488" i="26"/>
  <c r="M1669" i="26"/>
  <c r="Y1311" i="26"/>
  <c r="I1638" i="26"/>
  <c r="I1251" i="26"/>
  <c r="W1349" i="26"/>
  <c r="W1533" i="26"/>
  <c r="W1588" i="26"/>
  <c r="W1545" i="26"/>
  <c r="N1317" i="26"/>
  <c r="AB1301" i="26"/>
  <c r="L1336" i="26"/>
  <c r="X1349" i="26"/>
  <c r="AC1391" i="26"/>
  <c r="AD1234" i="26"/>
  <c r="O1317" i="26"/>
  <c r="P1181" i="26"/>
  <c r="G1618" i="26"/>
  <c r="G1594" i="26"/>
  <c r="G1255" i="26"/>
  <c r="P1184" i="26"/>
  <c r="G1654" i="26"/>
  <c r="G1244" i="26"/>
  <c r="AB1577" i="26"/>
  <c r="AB1252" i="26"/>
  <c r="T1653" i="26"/>
  <c r="H1239" i="26"/>
  <c r="U1301" i="26"/>
  <c r="Y1618" i="26"/>
  <c r="J1638" i="26"/>
  <c r="J1251" i="26"/>
  <c r="J1360" i="26"/>
  <c r="S1357" i="26"/>
  <c r="W1393" i="26"/>
  <c r="L1194" i="26"/>
  <c r="AC1577" i="26"/>
  <c r="AC1252" i="26"/>
  <c r="Z1251" i="26"/>
  <c r="AA783" i="26"/>
  <c r="N1399" i="26"/>
  <c r="R1416" i="26"/>
  <c r="G1231" i="26"/>
  <c r="M1388" i="26"/>
  <c r="M1276" i="26"/>
  <c r="X1301" i="26"/>
  <c r="U1653" i="26"/>
  <c r="U1392" i="26"/>
  <c r="Y1239" i="26"/>
  <c r="Y1677" i="26"/>
  <c r="S1541" i="26"/>
  <c r="O1289" i="26"/>
  <c r="R1677" i="26"/>
  <c r="I1664" i="26"/>
  <c r="H1654" i="26"/>
  <c r="U1577" i="26"/>
  <c r="U1252" i="26"/>
  <c r="R1251" i="26"/>
  <c r="F1472" i="26"/>
  <c r="F1285" i="26"/>
  <c r="T1251" i="26"/>
  <c r="T1360" i="26"/>
  <c r="R1317" i="26"/>
  <c r="N1487" i="26"/>
  <c r="Q1255" i="26"/>
  <c r="X1329" i="26"/>
  <c r="S1348" i="26"/>
  <c r="G1310" i="26"/>
  <c r="Q791" i="26"/>
  <c r="V772" i="26"/>
  <c r="V638" i="26"/>
  <c r="AF1268" i="26"/>
  <c r="V750" i="26"/>
  <c r="W794" i="26"/>
  <c r="W819" i="26"/>
  <c r="X660" i="26"/>
  <c r="W750" i="26"/>
  <c r="W1513" i="26"/>
  <c r="W1671" i="26"/>
  <c r="G770" i="26"/>
  <c r="G743" i="26"/>
  <c r="T1310" i="26"/>
  <c r="Q1584" i="26"/>
  <c r="R1539" i="26"/>
  <c r="K1482" i="26"/>
  <c r="Z1584" i="26"/>
  <c r="AF1383" i="26"/>
  <c r="M643" i="26"/>
  <c r="H636" i="26"/>
  <c r="H640" i="26"/>
  <c r="H824" i="26"/>
  <c r="T1501" i="26"/>
  <c r="S750" i="26"/>
  <c r="AA1531" i="26"/>
  <c r="AA1612" i="26"/>
  <c r="P796" i="26"/>
  <c r="AE1296" i="26"/>
  <c r="AE815" i="26"/>
  <c r="I731" i="26"/>
  <c r="AI1383" i="26"/>
  <c r="AJ1383" i="26"/>
  <c r="H1348" i="26"/>
  <c r="P794" i="26"/>
  <c r="AA1539" i="26"/>
  <c r="W1480" i="26"/>
  <c r="X1704" i="26"/>
  <c r="X1687" i="26"/>
  <c r="AC770" i="26"/>
  <c r="I1483" i="26"/>
  <c r="K643" i="26"/>
  <c r="L797" i="26"/>
  <c r="H1403" i="26"/>
  <c r="Z1501" i="26"/>
  <c r="N1306" i="26"/>
  <c r="AA630" i="26"/>
  <c r="Y1531" i="26"/>
  <c r="Y1612" i="26"/>
  <c r="V796" i="26"/>
  <c r="V799" i="26"/>
  <c r="V791" i="26"/>
  <c r="L1480" i="26"/>
  <c r="AF821" i="26"/>
  <c r="R743" i="26"/>
  <c r="R770" i="26"/>
  <c r="O799" i="26"/>
  <c r="AA1307" i="26"/>
  <c r="P643" i="26"/>
  <c r="P752" i="26"/>
  <c r="I797" i="26"/>
  <c r="AE1501" i="26"/>
  <c r="X630" i="26"/>
  <c r="N1268" i="26"/>
  <c r="T1222" i="26"/>
  <c r="AJ2395" i="26"/>
  <c r="N1338" i="26"/>
  <c r="O1338" i="26"/>
  <c r="Z1637" i="26"/>
  <c r="AA1637" i="26"/>
  <c r="Q1637" i="26"/>
  <c r="AI1520" i="26"/>
  <c r="AJ1520" i="26"/>
  <c r="O1311" i="26"/>
  <c r="O1641" i="26"/>
  <c r="AA1547" i="26"/>
  <c r="AA1538" i="26"/>
  <c r="R1613" i="26"/>
  <c r="I1375" i="26"/>
  <c r="AA1472" i="26"/>
  <c r="AA1285" i="26"/>
  <c r="AA1536" i="26"/>
  <c r="R1342" i="26"/>
  <c r="R1194" i="26"/>
  <c r="AA1393" i="26"/>
  <c r="I1388" i="26"/>
  <c r="AA1577" i="26"/>
  <c r="AA1653" i="26"/>
  <c r="AA1392" i="26"/>
  <c r="I1276" i="26"/>
  <c r="AA1336" i="26"/>
  <c r="J1591" i="26"/>
  <c r="AB1547" i="26"/>
  <c r="AB1538" i="26"/>
  <c r="AA1566" i="26"/>
  <c r="AC1641" i="26"/>
  <c r="W1384" i="26"/>
  <c r="AC1488" i="26"/>
  <c r="AC1669" i="26"/>
  <c r="P1311" i="26"/>
  <c r="P1641" i="26"/>
  <c r="O1384" i="26"/>
  <c r="L1399" i="26"/>
  <c r="L1391" i="26"/>
  <c r="N1679" i="26"/>
  <c r="V1317" i="26"/>
  <c r="M1399" i="26"/>
  <c r="F1199" i="26"/>
  <c r="X1181" i="26"/>
  <c r="O1618" i="26"/>
  <c r="F1180" i="26"/>
  <c r="O1594" i="26"/>
  <c r="O1255" i="26"/>
  <c r="X1184" i="26"/>
  <c r="F1228" i="26"/>
  <c r="O1654" i="26"/>
  <c r="O1244" i="26"/>
  <c r="V1329" i="26"/>
  <c r="AA1541" i="26"/>
  <c r="S1642" i="26"/>
  <c r="W1228" i="26"/>
  <c r="L1327" i="26"/>
  <c r="V1538" i="26"/>
  <c r="J1545" i="26"/>
  <c r="S1641" i="26"/>
  <c r="P1255" i="26"/>
  <c r="V1392" i="26"/>
  <c r="AA1641" i="26"/>
  <c r="F1194" i="26"/>
  <c r="F1496" i="26"/>
  <c r="AA1388" i="26"/>
  <c r="K1276" i="26"/>
  <c r="Q1349" i="26"/>
  <c r="Q1533" i="26"/>
  <c r="AB1496" i="26"/>
  <c r="J1416" i="26"/>
  <c r="U1613" i="26"/>
  <c r="U1372" i="26"/>
  <c r="F1393" i="26"/>
  <c r="M1327" i="26"/>
  <c r="G1391" i="26"/>
  <c r="AA1239" i="26"/>
  <c r="AA1677" i="26"/>
  <c r="AA1375" i="26"/>
  <c r="P1654" i="26"/>
  <c r="U1393" i="26"/>
  <c r="AA1276" i="26"/>
  <c r="AC1336" i="26"/>
  <c r="Y1349" i="26"/>
  <c r="Y1533" i="26"/>
  <c r="X1679" i="26"/>
  <c r="F1399" i="26"/>
  <c r="T1591" i="26"/>
  <c r="N1547" i="26"/>
  <c r="I1618" i="26"/>
  <c r="J1184" i="26"/>
  <c r="AB1388" i="26"/>
  <c r="K1638" i="26"/>
  <c r="P1669" i="26"/>
  <c r="Z1654" i="26"/>
  <c r="Z1244" i="26"/>
  <c r="AA1642" i="26"/>
  <c r="K1541" i="26"/>
  <c r="J1239" i="26"/>
  <c r="K1239" i="26"/>
  <c r="K1677" i="26"/>
  <c r="AH1307" i="26"/>
  <c r="AA1348" i="26"/>
  <c r="T636" i="26"/>
  <c r="T640" i="26"/>
  <c r="T824" i="26"/>
  <c r="Y791" i="26"/>
  <c r="AI1306" i="26"/>
  <c r="AJ1306" i="26"/>
  <c r="AD772" i="26"/>
  <c r="AE794" i="26"/>
  <c r="Y660" i="26"/>
  <c r="P660" i="26"/>
  <c r="AE1513" i="26"/>
  <c r="AE1671" i="26"/>
  <c r="Z781" i="26"/>
  <c r="O770" i="26"/>
  <c r="AB1310" i="26"/>
  <c r="G630" i="26"/>
  <c r="K1483" i="26"/>
  <c r="U643" i="26"/>
  <c r="G1601" i="26"/>
  <c r="P636" i="26"/>
  <c r="P640" i="26"/>
  <c r="AB1501" i="26"/>
  <c r="M630" i="26"/>
  <c r="N781" i="26"/>
  <c r="AI1531" i="26"/>
  <c r="AJ1531" i="26"/>
  <c r="X796" i="26"/>
  <c r="Q731" i="26"/>
  <c r="AH1296" i="26"/>
  <c r="P1348" i="26"/>
  <c r="H1203" i="26"/>
  <c r="AE1480" i="26"/>
  <c r="P1704" i="26"/>
  <c r="P1687" i="26"/>
  <c r="S1325" i="26"/>
  <c r="Q1483" i="26"/>
  <c r="S643" i="26"/>
  <c r="S752" i="26"/>
  <c r="T797" i="26"/>
  <c r="P1403" i="26"/>
  <c r="V1306" i="26"/>
  <c r="G1361" i="26"/>
  <c r="AG1531" i="26"/>
  <c r="AG1612" i="26"/>
  <c r="AD796" i="26"/>
  <c r="I1268" i="26"/>
  <c r="AD1687" i="26"/>
  <c r="AD791" i="26"/>
  <c r="T1480" i="26"/>
  <c r="Z770" i="26"/>
  <c r="H1310" i="26"/>
  <c r="Y731" i="26"/>
  <c r="X643" i="26"/>
  <c r="Q797" i="26"/>
  <c r="Q625" i="26"/>
  <c r="AF630" i="26"/>
  <c r="V1268" i="26"/>
  <c r="AB1222" i="26"/>
  <c r="V1338" i="26"/>
  <c r="W1338" i="26"/>
  <c r="W1311" i="26"/>
  <c r="W1641" i="26"/>
  <c r="H1541" i="26"/>
  <c r="Z1613" i="26"/>
  <c r="Z1372" i="26"/>
  <c r="Q1375" i="26"/>
  <c r="Z1342" i="26"/>
  <c r="Z1194" i="26"/>
  <c r="Q1388" i="26"/>
  <c r="Q1276" i="26"/>
  <c r="H1638" i="26"/>
  <c r="H1251" i="26"/>
  <c r="H1360" i="26"/>
  <c r="I1179" i="26"/>
  <c r="R1591" i="26"/>
  <c r="I1541" i="26"/>
  <c r="L1301" i="26"/>
  <c r="T1336" i="26"/>
  <c r="Z783" i="26"/>
  <c r="F1488" i="26"/>
  <c r="F1669" i="26"/>
  <c r="T1301" i="26"/>
  <c r="W1420" i="26"/>
  <c r="X1674" i="26"/>
  <c r="X742" i="26"/>
  <c r="T1391" i="26"/>
  <c r="L1487" i="26"/>
  <c r="V1679" i="26"/>
  <c r="H1311" i="26"/>
  <c r="H1641" i="26"/>
  <c r="M1387" i="26"/>
  <c r="N1199" i="26"/>
  <c r="W1618" i="26"/>
  <c r="N1180" i="26"/>
  <c r="M1626" i="26"/>
  <c r="M1725" i="26"/>
  <c r="W1594" i="26"/>
  <c r="W1255" i="26"/>
  <c r="M1231" i="26"/>
  <c r="M1289" i="26"/>
  <c r="N1228" i="26"/>
  <c r="W1654" i="26"/>
  <c r="W1244" i="26"/>
  <c r="R1388" i="26"/>
  <c r="X1588" i="26"/>
  <c r="X1545" i="26"/>
  <c r="AC1613" i="26"/>
  <c r="AC1372" i="26"/>
  <c r="S1360" i="26"/>
  <c r="AB1591" i="26"/>
  <c r="O1387" i="26"/>
  <c r="R1674" i="26"/>
  <c r="R742" i="26"/>
  <c r="T783" i="26"/>
  <c r="H1234" i="26"/>
  <c r="K1375" i="26"/>
  <c r="U1536" i="26"/>
  <c r="G1228" i="26"/>
  <c r="I1642" i="26"/>
  <c r="G1663" i="26"/>
  <c r="Y1674" i="26"/>
  <c r="Y742" i="26"/>
  <c r="T1496" i="26"/>
  <c r="H1679" i="26"/>
  <c r="V1285" i="26"/>
  <c r="T1638" i="26"/>
  <c r="M1577" i="26"/>
  <c r="M1252" i="26"/>
  <c r="V1399" i="26"/>
  <c r="G1387" i="26"/>
  <c r="X1487" i="26"/>
  <c r="I1674" i="26"/>
  <c r="I742" i="26"/>
  <c r="W1231" i="26"/>
  <c r="W1289" i="26"/>
  <c r="M1194" i="26"/>
  <c r="N1577" i="26"/>
  <c r="R1588" i="26"/>
  <c r="I1317" i="26"/>
  <c r="S1384" i="26"/>
  <c r="E783" i="26"/>
  <c r="Q1642" i="26"/>
  <c r="O1663" i="26"/>
  <c r="O1664" i="26"/>
  <c r="U1336" i="26"/>
  <c r="O1488" i="26"/>
  <c r="O1669" i="26"/>
  <c r="AB1276" i="26"/>
  <c r="J1384" i="26"/>
  <c r="G1577" i="26"/>
  <c r="G1252" i="26"/>
  <c r="AC1276" i="26"/>
  <c r="AB1251" i="26"/>
  <c r="H1487" i="26"/>
  <c r="AA1310" i="26"/>
  <c r="S1632" i="26"/>
  <c r="M1303" i="26"/>
  <c r="L1311" i="26"/>
  <c r="L1641" i="26"/>
  <c r="AB1203" i="26"/>
  <c r="O1403" i="26"/>
  <c r="I1501" i="26"/>
  <c r="F796" i="26"/>
  <c r="I660" i="26"/>
  <c r="H660" i="26"/>
  <c r="I1480" i="26"/>
  <c r="AB710" i="26"/>
  <c r="AB761" i="26"/>
  <c r="M1325" i="26"/>
  <c r="W770" i="26"/>
  <c r="W1310" i="26"/>
  <c r="V1687" i="26"/>
  <c r="S1483" i="26"/>
  <c r="Z660" i="26"/>
  <c r="H1307" i="26"/>
  <c r="AC643" i="26"/>
  <c r="O1601" i="26"/>
  <c r="X636" i="26"/>
  <c r="X640" i="26"/>
  <c r="X824" i="26"/>
  <c r="U630" i="26"/>
  <c r="F1704" i="26"/>
  <c r="F1687" i="26"/>
  <c r="K1268" i="26"/>
  <c r="X1348" i="26"/>
  <c r="K1325" i="26"/>
  <c r="W1203" i="26"/>
  <c r="AA1325" i="26"/>
  <c r="K646" i="26"/>
  <c r="Y1483" i="26"/>
  <c r="AA643" i="26"/>
  <c r="AA752" i="26"/>
  <c r="AB679" i="26"/>
  <c r="AB797" i="26"/>
  <c r="AB625" i="26"/>
  <c r="G772" i="26"/>
  <c r="X1403" i="26"/>
  <c r="AD1306" i="26"/>
  <c r="O1361" i="26"/>
  <c r="Q1268" i="26"/>
  <c r="G1222" i="26"/>
  <c r="Y1482" i="26"/>
  <c r="N710" i="26"/>
  <c r="N761" i="26"/>
  <c r="AB1480" i="26"/>
  <c r="H1325" i="26"/>
  <c r="P1310" i="26"/>
  <c r="T1482" i="26"/>
  <c r="AF643" i="26"/>
  <c r="AF752" i="26"/>
  <c r="J1601" i="26"/>
  <c r="Y679" i="26"/>
  <c r="Y797" i="26"/>
  <c r="L772" i="26"/>
  <c r="L1361" i="26"/>
  <c r="AD1268" i="26"/>
  <c r="AA790" i="26"/>
  <c r="AA781" i="26"/>
  <c r="L1482" i="26"/>
  <c r="AD1338" i="26"/>
  <c r="AE1338" i="26"/>
  <c r="Y1637" i="26"/>
  <c r="I1496" i="26"/>
  <c r="AA1391" i="26"/>
  <c r="AA1487" i="26"/>
  <c r="T1488" i="26"/>
  <c r="T1669" i="26"/>
  <c r="K1399" i="26"/>
  <c r="G1202" i="26"/>
  <c r="P1541" i="26"/>
  <c r="G1416" i="26"/>
  <c r="G1181" i="26"/>
  <c r="Y1375" i="26"/>
  <c r="G1184" i="26"/>
  <c r="Y1388" i="26"/>
  <c r="G1642" i="26"/>
  <c r="G1239" i="26"/>
  <c r="G1677" i="26"/>
  <c r="Y1276" i="26"/>
  <c r="P1638" i="26"/>
  <c r="P1251" i="26"/>
  <c r="P1360" i="26"/>
  <c r="G1674" i="26"/>
  <c r="G742" i="26"/>
  <c r="Q1179" i="26"/>
  <c r="Z1591" i="26"/>
  <c r="H1202" i="26"/>
  <c r="Q1541" i="26"/>
  <c r="H1416" i="26"/>
  <c r="Z1669" i="26"/>
  <c r="O1420" i="26"/>
  <c r="N1663" i="26"/>
  <c r="N1664" i="26"/>
  <c r="Y1638" i="26"/>
  <c r="Q1251" i="26"/>
  <c r="Q1360" i="26"/>
  <c r="V1488" i="26"/>
  <c r="V1669" i="26"/>
  <c r="J1327" i="26"/>
  <c r="J1496" i="26"/>
  <c r="AB1391" i="26"/>
  <c r="T1487" i="26"/>
  <c r="U1387" i="26"/>
  <c r="V1199" i="26"/>
  <c r="V1180" i="26"/>
  <c r="U1626" i="26"/>
  <c r="U1725" i="26"/>
  <c r="L1472" i="26"/>
  <c r="L1285" i="26"/>
  <c r="L1536" i="26"/>
  <c r="U1231" i="26"/>
  <c r="U1289" i="26"/>
  <c r="V1228" i="26"/>
  <c r="L1393" i="26"/>
  <c r="Z1388" i="26"/>
  <c r="R783" i="26"/>
  <c r="J1357" i="26"/>
  <c r="W1387" i="26"/>
  <c r="AB783" i="26"/>
  <c r="AA1384" i="26"/>
  <c r="S1388" i="26"/>
  <c r="H1420" i="26"/>
  <c r="Q1588" i="26"/>
  <c r="Q1545" i="26"/>
  <c r="Q1384" i="26"/>
  <c r="Z1416" i="26"/>
  <c r="X1228" i="26"/>
  <c r="O1252" i="26"/>
  <c r="AB1342" i="26"/>
  <c r="M1393" i="26"/>
  <c r="F1301" i="26"/>
  <c r="R1311" i="26"/>
  <c r="R1641" i="26"/>
  <c r="J1202" i="26"/>
  <c r="X1199" i="26"/>
  <c r="X1180" i="26"/>
  <c r="Z1674" i="26"/>
  <c r="Z742" i="26"/>
  <c r="R1384" i="26"/>
  <c r="P1317" i="26"/>
  <c r="J1311" i="26"/>
  <c r="J1641" i="26"/>
  <c r="AC1342" i="26"/>
  <c r="J1674" i="26"/>
  <c r="J742" i="26"/>
  <c r="AB1638" i="26"/>
  <c r="P1594" i="26"/>
  <c r="M1472" i="26"/>
  <c r="M1285" i="26"/>
  <c r="Y1642" i="26"/>
  <c r="P1420" i="26"/>
  <c r="R1638" i="26"/>
  <c r="Y1588" i="26"/>
  <c r="Y1545" i="26"/>
  <c r="N1301" i="26"/>
  <c r="M1613" i="26"/>
  <c r="M1372" i="26"/>
  <c r="Y1594" i="26"/>
  <c r="I1420" i="26"/>
  <c r="AA1251" i="26"/>
  <c r="AA1360" i="26"/>
  <c r="L783" i="26"/>
  <c r="S1375" i="26"/>
  <c r="AC1536" i="26"/>
  <c r="T1342" i="26"/>
  <c r="AC1393" i="26"/>
  <c r="I1239" i="26"/>
  <c r="I1677" i="26"/>
  <c r="O1329" i="26"/>
  <c r="N1391" i="26"/>
  <c r="AA1357" i="26"/>
  <c r="K1251" i="26"/>
  <c r="K1360" i="26"/>
  <c r="J1654" i="26"/>
  <c r="J1244" i="26"/>
  <c r="L1638" i="26"/>
  <c r="S1674" i="26"/>
  <c r="S742" i="26"/>
  <c r="K1310" i="26"/>
  <c r="AA1632" i="26"/>
  <c r="O788" i="26"/>
  <c r="T1311" i="26"/>
  <c r="T1641" i="26"/>
  <c r="AB794" i="26"/>
  <c r="AE799" i="26"/>
  <c r="AE1584" i="26"/>
  <c r="M636" i="26"/>
  <c r="M640" i="26"/>
  <c r="W1403" i="26"/>
  <c r="Q1501" i="26"/>
  <c r="Q794" i="26"/>
  <c r="Q819" i="26"/>
  <c r="M1348" i="26"/>
  <c r="X750" i="26"/>
  <c r="Q1480" i="26"/>
  <c r="S1203" i="26"/>
  <c r="U1325" i="26"/>
  <c r="AE770" i="26"/>
  <c r="AE743" i="26"/>
  <c r="L1203" i="26"/>
  <c r="T660" i="26"/>
  <c r="S799" i="26"/>
  <c r="Z799" i="26"/>
  <c r="H794" i="26"/>
  <c r="H819" i="26"/>
  <c r="AA1483" i="26"/>
  <c r="H1704" i="26"/>
  <c r="H1687" i="26"/>
  <c r="P1307" i="26"/>
  <c r="W1601" i="26"/>
  <c r="N679" i="26"/>
  <c r="N797" i="26"/>
  <c r="N625" i="26"/>
  <c r="AF636" i="26"/>
  <c r="AF640" i="26"/>
  <c r="AF824" i="26"/>
  <c r="H1306" i="26"/>
  <c r="AC630" i="26"/>
  <c r="P1482" i="26"/>
  <c r="F761" i="26"/>
  <c r="F781" i="26"/>
  <c r="F790" i="26"/>
  <c r="AF781" i="26"/>
  <c r="S1268" i="26"/>
  <c r="AH1513" i="26"/>
  <c r="AH1671" i="26"/>
  <c r="AF1348" i="26"/>
  <c r="M1513" i="26"/>
  <c r="M1671" i="26"/>
  <c r="AB1584" i="26"/>
  <c r="O1203" i="26"/>
  <c r="K731" i="26"/>
  <c r="S646" i="26"/>
  <c r="AG1483" i="26"/>
  <c r="N1383" i="26"/>
  <c r="M1601" i="26"/>
  <c r="H1191" i="26"/>
  <c r="O772" i="26"/>
  <c r="N636" i="26"/>
  <c r="N640" i="26"/>
  <c r="N824" i="26"/>
  <c r="AF1403" i="26"/>
  <c r="W1361" i="26"/>
  <c r="Y1268" i="26"/>
  <c r="O1222" i="26"/>
  <c r="Z794" i="26"/>
  <c r="Z819" i="26"/>
  <c r="Q1482" i="26"/>
  <c r="P1325" i="26"/>
  <c r="X1310" i="26"/>
  <c r="J1305" i="26"/>
  <c r="R1601" i="26"/>
  <c r="M1191" i="26"/>
  <c r="T772" i="26"/>
  <c r="T638" i="26"/>
  <c r="K1306" i="26"/>
  <c r="T1361" i="26"/>
  <c r="J1296" i="26"/>
  <c r="J815" i="26"/>
  <c r="AF1709" i="26"/>
  <c r="AG1709" i="26"/>
  <c r="T1637" i="26"/>
  <c r="M1637" i="26"/>
  <c r="V1637" i="26"/>
  <c r="O1637" i="26"/>
  <c r="AI1186" i="26"/>
  <c r="AH1186" i="26"/>
  <c r="AG1637" i="26"/>
  <c r="V1364" i="26"/>
  <c r="AI2617" i="26"/>
  <c r="AJ1436" i="26"/>
  <c r="AI2354" i="26"/>
  <c r="AI2362" i="26"/>
  <c r="AI2370" i="26"/>
  <c r="AI2378" i="26"/>
  <c r="AI2386" i="26"/>
  <c r="AI2402" i="26"/>
  <c r="AI2410" i="26"/>
  <c r="AI2426" i="26"/>
  <c r="AI2434" i="26"/>
  <c r="AJ2245" i="26"/>
  <c r="AI2442" i="26"/>
  <c r="AI2450" i="26"/>
  <c r="AI2458" i="26"/>
  <c r="AJ2233" i="26"/>
  <c r="AI2474" i="26"/>
  <c r="AI2482" i="26"/>
  <c r="AI2490" i="26"/>
  <c r="AI2498" i="26"/>
  <c r="AI2506" i="26"/>
  <c r="AI2522" i="26"/>
  <c r="AI2530" i="26"/>
  <c r="AI2538" i="26"/>
  <c r="AI2546" i="26"/>
  <c r="AI2554" i="26"/>
  <c r="AI2562" i="26"/>
  <c r="AI2578" i="26"/>
  <c r="AI2586" i="26"/>
  <c r="AI2594" i="26"/>
  <c r="AI2602" i="26"/>
  <c r="AI2349" i="26"/>
  <c r="AI2358" i="26"/>
  <c r="AI2366" i="26"/>
  <c r="AI2382" i="26"/>
  <c r="AI2390" i="26"/>
  <c r="AI2398" i="26"/>
  <c r="AI2406" i="26"/>
  <c r="AI2414" i="26"/>
  <c r="AI2422" i="26"/>
  <c r="AI2430" i="26"/>
  <c r="AI2438" i="26"/>
  <c r="AI2446" i="26"/>
  <c r="AI2454" i="26"/>
  <c r="AI2462" i="26"/>
  <c r="AI2470" i="26"/>
  <c r="AI2478" i="26"/>
  <c r="AI2486" i="26"/>
  <c r="AI2494" i="26"/>
  <c r="AI2502" i="26"/>
  <c r="AI2510" i="26"/>
  <c r="AI2542" i="26"/>
  <c r="AI2550" i="26"/>
  <c r="AI2558" i="26"/>
  <c r="AI2566" i="26"/>
  <c r="AI2574" i="26"/>
  <c r="AI2582" i="26"/>
  <c r="AI2590" i="26"/>
  <c r="AI2598" i="26"/>
  <c r="AI2606" i="26"/>
  <c r="AI2351" i="26"/>
  <c r="AI2359" i="26"/>
  <c r="AI2367" i="26"/>
  <c r="AI2375" i="26"/>
  <c r="AI2383" i="26"/>
  <c r="AI2391" i="26"/>
  <c r="AI2399" i="26"/>
  <c r="AI2360" i="26"/>
  <c r="AI2372" i="26"/>
  <c r="AI2385" i="26"/>
  <c r="AI2397" i="26"/>
  <c r="AI2409" i="26"/>
  <c r="AI2420" i="26"/>
  <c r="AI2431" i="26"/>
  <c r="AI2441" i="26"/>
  <c r="AI2452" i="26"/>
  <c r="AI2473" i="26"/>
  <c r="AJ2157" i="26"/>
  <c r="AI2484" i="26"/>
  <c r="AI2495" i="26"/>
  <c r="AI2516" i="26"/>
  <c r="AI2527" i="26"/>
  <c r="AI2537" i="26"/>
  <c r="AI2548" i="26"/>
  <c r="AI2559" i="26"/>
  <c r="AI2569" i="26"/>
  <c r="AI2580" i="26"/>
  <c r="AI2601" i="26"/>
  <c r="AI2346" i="26"/>
  <c r="AI2363" i="26"/>
  <c r="AI2376" i="26"/>
  <c r="AI2388" i="26"/>
  <c r="AI2401" i="26"/>
  <c r="AI2412" i="26"/>
  <c r="AI2423" i="26"/>
  <c r="AJ2180" i="26"/>
  <c r="AI2433" i="26"/>
  <c r="AI2444" i="26"/>
  <c r="AI2455" i="26"/>
  <c r="AI2465" i="26"/>
  <c r="AI2476" i="26"/>
  <c r="AI2487" i="26"/>
  <c r="AI2497" i="26"/>
  <c r="AI2508" i="26"/>
  <c r="AI2529" i="26"/>
  <c r="AI2540" i="26"/>
  <c r="AI2561" i="26"/>
  <c r="AI2572" i="26"/>
  <c r="AI2583" i="26"/>
  <c r="AI2604" i="26"/>
  <c r="AI2352" i="26"/>
  <c r="AI2364" i="26"/>
  <c r="AI2377" i="26"/>
  <c r="AI2389" i="26"/>
  <c r="AI2403" i="26"/>
  <c r="AI2413" i="26"/>
  <c r="AI2424" i="26"/>
  <c r="AI2435" i="26"/>
  <c r="AI2445" i="26"/>
  <c r="AI2456" i="26"/>
  <c r="AJ2227" i="26"/>
  <c r="AI2467" i="26"/>
  <c r="AI2477" i="26"/>
  <c r="AI2488" i="26"/>
  <c r="AI2509" i="26"/>
  <c r="AI2520" i="26"/>
  <c r="AI2531" i="26"/>
  <c r="AI2541" i="26"/>
  <c r="AI2552" i="26"/>
  <c r="AI2563" i="26"/>
  <c r="AI2573" i="26"/>
  <c r="AI2584" i="26"/>
  <c r="AI2605" i="26"/>
  <c r="AI2379" i="26"/>
  <c r="AI2392" i="26"/>
  <c r="AI2404" i="26"/>
  <c r="AI2415" i="26"/>
  <c r="AI2425" i="26"/>
  <c r="AI2436" i="26"/>
  <c r="AI2447" i="26"/>
  <c r="AI2457" i="26"/>
  <c r="AI2468" i="26"/>
  <c r="AI2479" i="26"/>
  <c r="AI2489" i="26"/>
  <c r="AI2500" i="26"/>
  <c r="AI2511" i="26"/>
  <c r="AI2521" i="26"/>
  <c r="AI2532" i="26"/>
  <c r="AI2553" i="26"/>
  <c r="AI2564" i="26"/>
  <c r="AI2575" i="26"/>
  <c r="AI2607" i="26"/>
  <c r="AI2355" i="26"/>
  <c r="AI2368" i="26"/>
  <c r="AI2380" i="26"/>
  <c r="AI2393" i="26"/>
  <c r="AI2416" i="26"/>
  <c r="AI2427" i="26"/>
  <c r="AJ2260" i="26"/>
  <c r="AI2437" i="26"/>
  <c r="AI2459" i="26"/>
  <c r="AI2469" i="26"/>
  <c r="AI2491" i="26"/>
  <c r="AI2512" i="26"/>
  <c r="AI2523" i="26"/>
  <c r="AI2544" i="26"/>
  <c r="AI2555" i="26"/>
  <c r="AI2565" i="26"/>
  <c r="AI2576" i="26"/>
  <c r="AI2597" i="26"/>
  <c r="AI2347" i="26"/>
  <c r="AI2356" i="26"/>
  <c r="AI2369" i="26"/>
  <c r="AI2411" i="26"/>
  <c r="AI2471" i="26"/>
  <c r="AI2556" i="26"/>
  <c r="AI2581" i="26"/>
  <c r="AI2387" i="26"/>
  <c r="AI2419" i="26"/>
  <c r="AI2449" i="26"/>
  <c r="AI2475" i="26"/>
  <c r="AI2504" i="26"/>
  <c r="AI2535" i="26"/>
  <c r="AJ2268" i="26"/>
  <c r="AI2560" i="26"/>
  <c r="AI2589" i="26"/>
  <c r="AI2395" i="26"/>
  <c r="AI2421" i="26"/>
  <c r="AJ2147" i="26"/>
  <c r="AI2451" i="26"/>
  <c r="AI2481" i="26"/>
  <c r="AI2536" i="26"/>
  <c r="AI2567" i="26"/>
  <c r="AI2592" i="26"/>
  <c r="AI2357" i="26"/>
  <c r="AI2396" i="26"/>
  <c r="AI2428" i="26"/>
  <c r="AI2453" i="26"/>
  <c r="AI2483" i="26"/>
  <c r="AJ2153" i="26"/>
  <c r="AI2513" i="26"/>
  <c r="AI2539" i="26"/>
  <c r="AI2568" i="26"/>
  <c r="AI2599" i="26"/>
  <c r="AI2361" i="26"/>
  <c r="AI2400" i="26"/>
  <c r="AI2429" i="26"/>
  <c r="AI2460" i="26"/>
  <c r="AI2485" i="26"/>
  <c r="AI2515" i="26"/>
  <c r="AI2545" i="26"/>
  <c r="AI2571" i="26"/>
  <c r="AI2600" i="26"/>
  <c r="AI2407" i="26"/>
  <c r="AI2492" i="26"/>
  <c r="AI2547" i="26"/>
  <c r="AI2577" i="26"/>
  <c r="AI2579" i="26"/>
  <c r="AI2348" i="26"/>
  <c r="AI2384" i="26"/>
  <c r="AI2524" i="26"/>
  <c r="AI2417" i="26"/>
  <c r="AI2528" i="26"/>
  <c r="AI2443" i="26"/>
  <c r="AI2557" i="26"/>
  <c r="AI2439" i="26"/>
  <c r="AI2472" i="26"/>
  <c r="AI2588" i="26"/>
  <c r="AI2618" i="26"/>
  <c r="AA1417" i="26"/>
  <c r="K1722" i="26"/>
  <c r="Z744" i="26"/>
  <c r="Z639" i="26"/>
  <c r="Z626" i="26"/>
  <c r="AA1639" i="26"/>
  <c r="Z655" i="26"/>
  <c r="Z810" i="26"/>
  <c r="K626" i="26"/>
  <c r="K655" i="26"/>
  <c r="K829" i="26"/>
  <c r="K639" i="26"/>
  <c r="K810" i="26"/>
  <c r="J810" i="26"/>
  <c r="J655" i="26"/>
  <c r="J829" i="26"/>
  <c r="J639" i="26"/>
  <c r="J744" i="26"/>
  <c r="K1417" i="26"/>
  <c r="Z829" i="26"/>
  <c r="J626" i="26"/>
  <c r="AA1705" i="26"/>
  <c r="O1364" i="26"/>
  <c r="R638" i="26"/>
  <c r="R626" i="26"/>
  <c r="R744" i="26"/>
  <c r="R639" i="26"/>
  <c r="AA626" i="26"/>
  <c r="AA655" i="26"/>
  <c r="AA1434" i="26"/>
  <c r="S652" i="26"/>
  <c r="S655" i="26"/>
  <c r="AJ1442" i="26"/>
  <c r="AJ1453" i="26"/>
  <c r="AJ1440" i="26"/>
  <c r="N1364" i="26"/>
  <c r="AJ1446" i="26"/>
  <c r="AJ1450" i="26"/>
  <c r="W1364" i="26"/>
  <c r="Z606" i="27"/>
  <c r="H1364" i="26"/>
  <c r="N598" i="27"/>
  <c r="S639" i="26"/>
  <c r="S1417" i="26"/>
  <c r="S1705" i="26"/>
  <c r="S1434" i="26"/>
  <c r="S810" i="26"/>
  <c r="S1712" i="26"/>
  <c r="S1639" i="26"/>
  <c r="S1410" i="26"/>
  <c r="S1352" i="26"/>
  <c r="V598" i="27"/>
  <c r="G598" i="27"/>
  <c r="AA606" i="27"/>
  <c r="W598" i="27"/>
  <c r="R598" i="27"/>
  <c r="J606" i="27"/>
  <c r="AE1364" i="26"/>
  <c r="U785" i="26"/>
  <c r="O606" i="27"/>
  <c r="F598" i="27"/>
  <c r="O626" i="26"/>
  <c r="H626" i="26"/>
  <c r="W639" i="26"/>
  <c r="AD814" i="26"/>
  <c r="AD639" i="26"/>
  <c r="AD1434" i="26"/>
  <c r="AE1712" i="26"/>
  <c r="AE655" i="26"/>
  <c r="N785" i="26"/>
  <c r="K785" i="26"/>
  <c r="M1207" i="26"/>
  <c r="K1352" i="26"/>
  <c r="AG2619" i="26"/>
  <c r="AG1447" i="26"/>
  <c r="AH2612" i="26"/>
  <c r="AH1440" i="26"/>
  <c r="AI2625" i="26"/>
  <c r="AI1453" i="26"/>
  <c r="AG2621" i="26"/>
  <c r="AG1449" i="26"/>
  <c r="AI2612" i="26"/>
  <c r="AI1440" i="26"/>
  <c r="AB1364" i="26"/>
  <c r="T1712" i="26"/>
  <c r="AG1510" i="26"/>
  <c r="AE2619" i="26"/>
  <c r="AE1447" i="26"/>
  <c r="AF1447" i="26"/>
  <c r="T1417" i="26"/>
  <c r="AH2618" i="26"/>
  <c r="Q1207" i="26"/>
  <c r="AH2621" i="26"/>
  <c r="AH1449" i="26"/>
  <c r="AI2608" i="26"/>
  <c r="AI1436" i="26"/>
  <c r="AI2613" i="26"/>
  <c r="AI2623" i="26"/>
  <c r="AI2634" i="26"/>
  <c r="AI2631" i="26"/>
  <c r="AH2620" i="26"/>
  <c r="I2619" i="26"/>
  <c r="I1447" i="26"/>
  <c r="M785" i="26"/>
  <c r="L1434" i="26"/>
  <c r="AD2619" i="26"/>
  <c r="AG2623" i="26"/>
  <c r="AG1451" i="26"/>
  <c r="AH1446" i="26"/>
  <c r="F2619" i="26"/>
  <c r="G1447" i="26"/>
  <c r="P1740" i="26"/>
  <c r="W1740" i="26"/>
  <c r="L655" i="26"/>
  <c r="L1722" i="26"/>
  <c r="AH2611" i="26"/>
  <c r="AH1439" i="26"/>
  <c r="V1207" i="26"/>
  <c r="T1500" i="26"/>
  <c r="X639" i="26"/>
  <c r="X1722" i="26"/>
  <c r="X1639" i="26"/>
  <c r="X655" i="26"/>
  <c r="X1434" i="26"/>
  <c r="X626" i="26"/>
  <c r="Z2619" i="26"/>
  <c r="AH2610" i="26"/>
  <c r="AH2631" i="26"/>
  <c r="AH1459" i="26"/>
  <c r="AI1459" i="26"/>
  <c r="AA1207" i="26"/>
  <c r="R1207" i="26"/>
  <c r="Q639" i="26"/>
  <c r="Q626" i="26"/>
  <c r="R1371" i="26"/>
  <c r="Q744" i="26"/>
  <c r="Q655" i="26"/>
  <c r="Q810" i="26"/>
  <c r="T1371" i="26"/>
  <c r="T639" i="26"/>
  <c r="T626" i="26"/>
  <c r="T1705" i="26"/>
  <c r="T1639" i="26"/>
  <c r="T1410" i="26"/>
  <c r="T1722" i="26"/>
  <c r="T655" i="26"/>
  <c r="T1434" i="26"/>
  <c r="L1371" i="26"/>
  <c r="L1705" i="26"/>
  <c r="L639" i="26"/>
  <c r="L810" i="26"/>
  <c r="L626" i="26"/>
  <c r="L1417" i="26"/>
  <c r="L1712" i="26"/>
  <c r="L1639" i="26"/>
  <c r="L1352" i="26"/>
  <c r="Q829" i="26"/>
  <c r="AJ2004" i="26"/>
  <c r="N1207" i="26"/>
  <c r="V1352" i="26"/>
  <c r="I1364" i="26"/>
  <c r="J1364" i="26"/>
  <c r="L1410" i="26"/>
  <c r="N655" i="26"/>
  <c r="Y1639" i="26"/>
  <c r="W1352" i="26"/>
  <c r="AF655" i="26"/>
  <c r="AB1705" i="26"/>
  <c r="AB2619" i="26"/>
  <c r="AB1447" i="26"/>
  <c r="AB1712" i="26"/>
  <c r="F639" i="26"/>
  <c r="E640" i="26"/>
  <c r="S785" i="26"/>
  <c r="AE639" i="26"/>
  <c r="U1722" i="26"/>
  <c r="F1712" i="26"/>
  <c r="E686" i="26"/>
  <c r="S1207" i="26"/>
  <c r="AB1207" i="26"/>
  <c r="I1207" i="26"/>
  <c r="E639" i="26"/>
  <c r="M1371" i="26"/>
  <c r="M639" i="26"/>
  <c r="M810" i="26"/>
  <c r="M1410" i="26"/>
  <c r="M1352" i="26"/>
  <c r="M1639" i="26"/>
  <c r="M744" i="26"/>
  <c r="F1207" i="26"/>
  <c r="W655" i="26"/>
  <c r="T1207" i="26"/>
  <c r="AI1446" i="26"/>
  <c r="AG2610" i="26"/>
  <c r="AI1450" i="26"/>
  <c r="I1434" i="26"/>
  <c r="I639" i="26"/>
  <c r="I626" i="26"/>
  <c r="I1639" i="26"/>
  <c r="P655" i="26"/>
  <c r="P639" i="26"/>
  <c r="E744" i="26"/>
  <c r="U1712" i="26"/>
  <c r="AE829" i="26"/>
  <c r="M655" i="26"/>
  <c r="P626" i="26"/>
  <c r="P810" i="26"/>
  <c r="E625" i="26"/>
  <c r="AB1417" i="26"/>
  <c r="U1417" i="26"/>
  <c r="AE1434" i="26"/>
  <c r="N1722" i="26"/>
  <c r="AF1712" i="26"/>
  <c r="K2619" i="26"/>
  <c r="AA2619" i="26"/>
  <c r="F1639" i="26"/>
  <c r="AB1352" i="26"/>
  <c r="E615" i="26"/>
  <c r="AF1207" i="26"/>
  <c r="W1207" i="26"/>
  <c r="N2619" i="26"/>
  <c r="AG1734" i="26"/>
  <c r="AG1660" i="26"/>
  <c r="AG2361" i="26"/>
  <c r="AG2369" i="26"/>
  <c r="AG2377" i="26"/>
  <c r="AG2385" i="26"/>
  <c r="AG2393" i="26"/>
  <c r="AG1589" i="26"/>
  <c r="AG2401" i="26"/>
  <c r="AG2409" i="26"/>
  <c r="AG2417" i="26"/>
  <c r="AG2425" i="26"/>
  <c r="AG2433" i="26"/>
  <c r="AG2441" i="26"/>
  <c r="AG2449" i="26"/>
  <c r="AG2457" i="26"/>
  <c r="AG2358" i="26"/>
  <c r="AG2366" i="26"/>
  <c r="AG2382" i="26"/>
  <c r="AG2390" i="26"/>
  <c r="AG2398" i="26"/>
  <c r="AG2406" i="26"/>
  <c r="AG2414" i="26"/>
  <c r="AG2422" i="26"/>
  <c r="AG2430" i="26"/>
  <c r="AG2438" i="26"/>
  <c r="AG2347" i="26"/>
  <c r="AG2355" i="26"/>
  <c r="AG2363" i="26"/>
  <c r="AG2379" i="26"/>
  <c r="AG2352" i="26"/>
  <c r="AG2360" i="26"/>
  <c r="AG2368" i="26"/>
  <c r="AG2376" i="26"/>
  <c r="AG2384" i="26"/>
  <c r="AG2349" i="26"/>
  <c r="AG2357" i="26"/>
  <c r="AG2346" i="26"/>
  <c r="AG2354" i="26"/>
  <c r="AG2362" i="26"/>
  <c r="AG1497" i="26"/>
  <c r="AG2370" i="26"/>
  <c r="AG2378" i="26"/>
  <c r="AG2386" i="26"/>
  <c r="AG2394" i="26"/>
  <c r="AG2372" i="26"/>
  <c r="AG2375" i="26"/>
  <c r="AG2387" i="26"/>
  <c r="AG2412" i="26"/>
  <c r="AG2426" i="26"/>
  <c r="AG2444" i="26"/>
  <c r="AG2455" i="26"/>
  <c r="AG2461" i="26"/>
  <c r="AG2469" i="26"/>
  <c r="AG2477" i="26"/>
  <c r="AG2485" i="26"/>
  <c r="AG2509" i="26"/>
  <c r="AG2517" i="26"/>
  <c r="AG2541" i="26"/>
  <c r="AG2356" i="26"/>
  <c r="AG2364" i="26"/>
  <c r="AG2367" i="26"/>
  <c r="AG2391" i="26"/>
  <c r="AG2395" i="26"/>
  <c r="AG2397" i="26"/>
  <c r="AG2411" i="26"/>
  <c r="AG2415" i="26"/>
  <c r="AG2429" i="26"/>
  <c r="AG2443" i="26"/>
  <c r="AG2450" i="26"/>
  <c r="AG2456" i="26"/>
  <c r="AG2462" i="26"/>
  <c r="AG2474" i="26"/>
  <c r="AG2482" i="26"/>
  <c r="AG2490" i="26"/>
  <c r="AG2498" i="26"/>
  <c r="AG2506" i="26"/>
  <c r="AG2514" i="26"/>
  <c r="AG2522" i="26"/>
  <c r="AG2530" i="26"/>
  <c r="AG2538" i="26"/>
  <c r="AG2400" i="26"/>
  <c r="AG2404" i="26"/>
  <c r="AG2436" i="26"/>
  <c r="AG2451" i="26"/>
  <c r="AG2471" i="26"/>
  <c r="AG2479" i="26"/>
  <c r="AG2487" i="26"/>
  <c r="AG2511" i="26"/>
  <c r="AG2519" i="26"/>
  <c r="AG2527" i="26"/>
  <c r="AG2535" i="26"/>
  <c r="AG2559" i="26"/>
  <c r="AG2388" i="26"/>
  <c r="AG2392" i="26"/>
  <c r="AG2403" i="26"/>
  <c r="AG2407" i="26"/>
  <c r="AG2421" i="26"/>
  <c r="AG2435" i="26"/>
  <c r="AG2439" i="26"/>
  <c r="AG2446" i="26"/>
  <c r="AG2468" i="26"/>
  <c r="AG2476" i="26"/>
  <c r="AG2484" i="26"/>
  <c r="AG2492" i="26"/>
  <c r="AG2500" i="26"/>
  <c r="AG2508" i="26"/>
  <c r="AG2516" i="26"/>
  <c r="AG2524" i="26"/>
  <c r="AG2532" i="26"/>
  <c r="AG2540" i="26"/>
  <c r="AG2548" i="26"/>
  <c r="AG2556" i="26"/>
  <c r="AG2351" i="26"/>
  <c r="AG2396" i="26"/>
  <c r="AG2410" i="26"/>
  <c r="AG2424" i="26"/>
  <c r="AG2428" i="26"/>
  <c r="AG2442" i="26"/>
  <c r="AG2452" i="26"/>
  <c r="AG2458" i="26"/>
  <c r="AG2465" i="26"/>
  <c r="AG2473" i="26"/>
  <c r="AG2481" i="26"/>
  <c r="AG2489" i="26"/>
  <c r="AG2497" i="26"/>
  <c r="AG2505" i="26"/>
  <c r="AG2513" i="26"/>
  <c r="AG2521" i="26"/>
  <c r="AG2529" i="26"/>
  <c r="AG2545" i="26"/>
  <c r="AG2389" i="26"/>
  <c r="AG2413" i="26"/>
  <c r="AG2453" i="26"/>
  <c r="AG2488" i="26"/>
  <c r="AG2491" i="26"/>
  <c r="AG2494" i="26"/>
  <c r="AG2553" i="26"/>
  <c r="AG2557" i="26"/>
  <c r="AG2567" i="26"/>
  <c r="AG2575" i="26"/>
  <c r="AG2583" i="26"/>
  <c r="AG2599" i="26"/>
  <c r="AG2607" i="26"/>
  <c r="AG2416" i="26"/>
  <c r="AG2448" i="26"/>
  <c r="AG2459" i="26"/>
  <c r="AG2480" i="26"/>
  <c r="AG2483" i="26"/>
  <c r="AG2486" i="26"/>
  <c r="AG2544" i="26"/>
  <c r="AG2560" i="26"/>
  <c r="AG2564" i="26"/>
  <c r="AG2572" i="26"/>
  <c r="AG2580" i="26"/>
  <c r="AG2588" i="26"/>
  <c r="AG2604" i="26"/>
  <c r="AG2419" i="26"/>
  <c r="AG2420" i="26"/>
  <c r="AG2427" i="26"/>
  <c r="AG2454" i="26"/>
  <c r="AG2472" i="26"/>
  <c r="AG2475" i="26"/>
  <c r="AG2478" i="26"/>
  <c r="AG2536" i="26"/>
  <c r="AG2539" i="26"/>
  <c r="AG2549" i="26"/>
  <c r="AG2569" i="26"/>
  <c r="AG2577" i="26"/>
  <c r="AG2585" i="26"/>
  <c r="AG2601" i="26"/>
  <c r="AG2348" i="26"/>
  <c r="AG2423" i="26"/>
  <c r="AG2431" i="26"/>
  <c r="AG2464" i="26"/>
  <c r="AG2467" i="26"/>
  <c r="AG2470" i="26"/>
  <c r="AG2528" i="26"/>
  <c r="AG2531" i="26"/>
  <c r="AG2534" i="26"/>
  <c r="AG2542" i="26"/>
  <c r="AG2546" i="26"/>
  <c r="AG2552" i="26"/>
  <c r="AG2566" i="26"/>
  <c r="AG2574" i="26"/>
  <c r="AG2582" i="26"/>
  <c r="AG2590" i="26"/>
  <c r="AG2598" i="26"/>
  <c r="AG2606" i="26"/>
  <c r="AG2434" i="26"/>
  <c r="AG2460" i="26"/>
  <c r="AG2520" i="26"/>
  <c r="AG2523" i="26"/>
  <c r="AG2526" i="26"/>
  <c r="AG2555" i="26"/>
  <c r="AG2563" i="26"/>
  <c r="AG2571" i="26"/>
  <c r="AG2579" i="26"/>
  <c r="AG2587" i="26"/>
  <c r="AG2595" i="26"/>
  <c r="AG2603" i="26"/>
  <c r="AG2437" i="26"/>
  <c r="AG2445" i="26"/>
  <c r="AG2512" i="26"/>
  <c r="AG2515" i="26"/>
  <c r="AG2558" i="26"/>
  <c r="AG2568" i="26"/>
  <c r="AG2576" i="26"/>
  <c r="AG2584" i="26"/>
  <c r="AG2592" i="26"/>
  <c r="AG2600" i="26"/>
  <c r="AG2608" i="26"/>
  <c r="AG2359" i="26"/>
  <c r="AG2589" i="26"/>
  <c r="AG2383" i="26"/>
  <c r="AG2554" i="26"/>
  <c r="AG2578" i="26"/>
  <c r="AG2547" i="26"/>
  <c r="AG2565" i="26"/>
  <c r="AG2597" i="26"/>
  <c r="AG2402" i="26"/>
  <c r="AG2550" i="26"/>
  <c r="AG2586" i="26"/>
  <c r="AG2399" i="26"/>
  <c r="AG2504" i="26"/>
  <c r="AG2510" i="26"/>
  <c r="AG2573" i="26"/>
  <c r="AG2605" i="26"/>
  <c r="AG2562" i="26"/>
  <c r="AG2594" i="26"/>
  <c r="AG2561" i="26"/>
  <c r="AG2447" i="26"/>
  <c r="AG2380" i="26"/>
  <c r="AG2499" i="26"/>
  <c r="AG2602" i="26"/>
  <c r="AG2581" i="26"/>
  <c r="AG2502" i="26"/>
  <c r="AG1436" i="26"/>
  <c r="AG2612" i="26"/>
  <c r="AG1440" i="26"/>
  <c r="AH2623" i="26"/>
  <c r="AH1451" i="26"/>
  <c r="AI1451" i="26"/>
  <c r="AI2620" i="26"/>
  <c r="O1207" i="26"/>
  <c r="AH2625" i="26"/>
  <c r="AG2617" i="26"/>
  <c r="O1740" i="26"/>
  <c r="V829" i="26"/>
  <c r="N639" i="26"/>
  <c r="AG2616" i="26"/>
  <c r="H1705" i="26"/>
  <c r="G639" i="26"/>
  <c r="Q1364" i="26"/>
  <c r="V1712" i="26"/>
  <c r="V655" i="26"/>
  <c r="G655" i="26"/>
  <c r="Y639" i="26"/>
  <c r="R1500" i="26"/>
  <c r="I655" i="26"/>
  <c r="AD744" i="26"/>
  <c r="AD626" i="26"/>
  <c r="AD655" i="26"/>
  <c r="U1371" i="26"/>
  <c r="U1705" i="26"/>
  <c r="U1410" i="26"/>
  <c r="U639" i="26"/>
  <c r="U1639" i="26"/>
  <c r="U829" i="26"/>
  <c r="J1500" i="26"/>
  <c r="N1371" i="26"/>
  <c r="N1500" i="26"/>
  <c r="N1410" i="26"/>
  <c r="N810" i="26"/>
  <c r="N1639" i="26"/>
  <c r="O1371" i="26"/>
  <c r="O655" i="26"/>
  <c r="O1352" i="26"/>
  <c r="O1417" i="26"/>
  <c r="AI2614" i="26"/>
  <c r="AI1442" i="26"/>
  <c r="AG2611" i="26"/>
  <c r="AI2610" i="26"/>
  <c r="Y1364" i="26"/>
  <c r="AC785" i="26"/>
  <c r="O2619" i="26"/>
  <c r="O1447" i="26"/>
  <c r="P2619" i="26"/>
  <c r="P1447" i="26"/>
  <c r="AG2634" i="26"/>
  <c r="L2619" i="26"/>
  <c r="AB1434" i="26"/>
  <c r="AB655" i="26"/>
  <c r="AC1712" i="26"/>
  <c r="M1434" i="26"/>
  <c r="AB1722" i="26"/>
  <c r="G829" i="26"/>
  <c r="P744" i="26"/>
  <c r="U655" i="26"/>
  <c r="H1500" i="26"/>
  <c r="P829" i="26"/>
  <c r="AG2614" i="26"/>
  <c r="AC1417" i="26"/>
  <c r="G1434" i="26"/>
  <c r="V1722" i="26"/>
  <c r="H1712" i="26"/>
  <c r="N1417" i="26"/>
  <c r="G1722" i="26"/>
  <c r="AB1410" i="26"/>
  <c r="M829" i="26"/>
  <c r="M1705" i="26"/>
  <c r="AE1371" i="26"/>
  <c r="AE1500" i="26"/>
  <c r="AE1417" i="26"/>
  <c r="AE1410" i="26"/>
  <c r="AE1639" i="26"/>
  <c r="T1352" i="26"/>
  <c r="X1207" i="26"/>
  <c r="J1207" i="26"/>
  <c r="G1207" i="26"/>
  <c r="V1371" i="26"/>
  <c r="V1639" i="26"/>
  <c r="V1705" i="26"/>
  <c r="V1410" i="26"/>
  <c r="AC639" i="26"/>
  <c r="AC1705" i="26"/>
  <c r="AC810" i="26"/>
  <c r="AC1410" i="26"/>
  <c r="V2619" i="26"/>
  <c r="AH2613" i="26"/>
  <c r="AH2348" i="26"/>
  <c r="AH2356" i="26"/>
  <c r="AH2364" i="26"/>
  <c r="AH2372" i="26"/>
  <c r="AH2380" i="26"/>
  <c r="AH2388" i="26"/>
  <c r="AH2396" i="26"/>
  <c r="AH2404" i="26"/>
  <c r="AH2412" i="26"/>
  <c r="AH2420" i="26"/>
  <c r="AH2428" i="26"/>
  <c r="AH2436" i="26"/>
  <c r="AH2444" i="26"/>
  <c r="AH2452" i="26"/>
  <c r="AH2460" i="26"/>
  <c r="AH2361" i="26"/>
  <c r="AH2369" i="26"/>
  <c r="AH2377" i="26"/>
  <c r="AH2385" i="26"/>
  <c r="AH2393" i="26"/>
  <c r="AH1589" i="26"/>
  <c r="AH2401" i="26"/>
  <c r="AH2409" i="26"/>
  <c r="AH2417" i="26"/>
  <c r="AH2425" i="26"/>
  <c r="AH2433" i="26"/>
  <c r="AH2441" i="26"/>
  <c r="AH2358" i="26"/>
  <c r="AH2366" i="26"/>
  <c r="AH2382" i="26"/>
  <c r="AH2347" i="26"/>
  <c r="AH2355" i="26"/>
  <c r="AH2363" i="26"/>
  <c r="AH2379" i="26"/>
  <c r="AH2352" i="26"/>
  <c r="AH2360" i="26"/>
  <c r="AH2349" i="26"/>
  <c r="AH2357" i="26"/>
  <c r="AH2365" i="26"/>
  <c r="AH2389" i="26"/>
  <c r="AH2346" i="26"/>
  <c r="AH2383" i="26"/>
  <c r="AH2386" i="26"/>
  <c r="AH2419" i="26"/>
  <c r="AH2423" i="26"/>
  <c r="AH2437" i="26"/>
  <c r="AH2449" i="26"/>
  <c r="AH2464" i="26"/>
  <c r="AH2472" i="26"/>
  <c r="AH2480" i="26"/>
  <c r="AH2488" i="26"/>
  <c r="AH2504" i="26"/>
  <c r="AH2512" i="26"/>
  <c r="AH2520" i="26"/>
  <c r="AH2528" i="26"/>
  <c r="AH2536" i="26"/>
  <c r="AH2544" i="26"/>
  <c r="AH2375" i="26"/>
  <c r="AH2378" i="26"/>
  <c r="AH2387" i="26"/>
  <c r="AH2422" i="26"/>
  <c r="AH2426" i="26"/>
  <c r="AH2455" i="26"/>
  <c r="AH2461" i="26"/>
  <c r="AH2469" i="26"/>
  <c r="AH2477" i="26"/>
  <c r="AH2485" i="26"/>
  <c r="AH2509" i="26"/>
  <c r="AH2354" i="26"/>
  <c r="AH2367" i="26"/>
  <c r="AH2370" i="26"/>
  <c r="AH2384" i="26"/>
  <c r="AH2391" i="26"/>
  <c r="AH2395" i="26"/>
  <c r="AH2397" i="26"/>
  <c r="AH2411" i="26"/>
  <c r="AH2415" i="26"/>
  <c r="AH2429" i="26"/>
  <c r="AH2443" i="26"/>
  <c r="AH2450" i="26"/>
  <c r="AH2456" i="26"/>
  <c r="AH2462" i="26"/>
  <c r="AH2466" i="26"/>
  <c r="AH2474" i="26"/>
  <c r="AH2482" i="26"/>
  <c r="AH2490" i="26"/>
  <c r="AH2498" i="26"/>
  <c r="AH2506" i="26"/>
  <c r="AH2514" i="26"/>
  <c r="AH2522" i="26"/>
  <c r="AH2530" i="26"/>
  <c r="AH2538" i="26"/>
  <c r="AH2546" i="26"/>
  <c r="AH2554" i="26"/>
  <c r="AH2362" i="26"/>
  <c r="AH1497" i="26"/>
  <c r="AH2376" i="26"/>
  <c r="AH2400" i="26"/>
  <c r="AH2414" i="26"/>
  <c r="AH2451" i="26"/>
  <c r="AH2457" i="26"/>
  <c r="AH2471" i="26"/>
  <c r="AH2479" i="26"/>
  <c r="AH2487" i="26"/>
  <c r="AH2511" i="26"/>
  <c r="AH2519" i="26"/>
  <c r="AH2527" i="26"/>
  <c r="AH2535" i="26"/>
  <c r="AH2559" i="26"/>
  <c r="AH2368" i="26"/>
  <c r="AH2392" i="26"/>
  <c r="AH2403" i="26"/>
  <c r="AH2407" i="26"/>
  <c r="AH2421" i="26"/>
  <c r="AH2435" i="26"/>
  <c r="AH2439" i="26"/>
  <c r="AH2446" i="26"/>
  <c r="AH2468" i="26"/>
  <c r="AH2476" i="26"/>
  <c r="AH2484" i="26"/>
  <c r="AH2492" i="26"/>
  <c r="AH2500" i="26"/>
  <c r="AH2508" i="26"/>
  <c r="AH2516" i="26"/>
  <c r="AH2524" i="26"/>
  <c r="AH2532" i="26"/>
  <c r="AH2540" i="26"/>
  <c r="AH2351" i="26"/>
  <c r="AH2402" i="26"/>
  <c r="AH2410" i="26"/>
  <c r="AH2447" i="26"/>
  <c r="AH2458" i="26"/>
  <c r="AH2502" i="26"/>
  <c r="AH2505" i="26"/>
  <c r="AH2545" i="26"/>
  <c r="AH2550" i="26"/>
  <c r="AH2562" i="26"/>
  <c r="AH2578" i="26"/>
  <c r="AH2586" i="26"/>
  <c r="AH2594" i="26"/>
  <c r="AH2602" i="26"/>
  <c r="AH2390" i="26"/>
  <c r="AH2413" i="26"/>
  <c r="AH2453" i="26"/>
  <c r="AH2491" i="26"/>
  <c r="AH2494" i="26"/>
  <c r="AH2497" i="26"/>
  <c r="AH2553" i="26"/>
  <c r="AH2557" i="26"/>
  <c r="AH2567" i="26"/>
  <c r="AH2575" i="26"/>
  <c r="AH2583" i="26"/>
  <c r="AH2599" i="26"/>
  <c r="AH2607" i="26"/>
  <c r="AH2416" i="26"/>
  <c r="AH2424" i="26"/>
  <c r="AH2448" i="26"/>
  <c r="AH2459" i="26"/>
  <c r="AH2483" i="26"/>
  <c r="AH2486" i="26"/>
  <c r="AH2489" i="26"/>
  <c r="AH2556" i="26"/>
  <c r="AH2560" i="26"/>
  <c r="AH2564" i="26"/>
  <c r="AH2572" i="26"/>
  <c r="AH2580" i="26"/>
  <c r="AH2588" i="26"/>
  <c r="AH2604" i="26"/>
  <c r="AH2427" i="26"/>
  <c r="AH2454" i="26"/>
  <c r="AH2475" i="26"/>
  <c r="AH2478" i="26"/>
  <c r="AH2481" i="26"/>
  <c r="AH2539" i="26"/>
  <c r="AH2569" i="26"/>
  <c r="AH2577" i="26"/>
  <c r="AH2585" i="26"/>
  <c r="AH2601" i="26"/>
  <c r="AH2430" i="26"/>
  <c r="AH2431" i="26"/>
  <c r="AH2438" i="26"/>
  <c r="AH2467" i="26"/>
  <c r="AH2470" i="26"/>
  <c r="AH2473" i="26"/>
  <c r="AH2531" i="26"/>
  <c r="AH2534" i="26"/>
  <c r="AH2537" i="26"/>
  <c r="AH2542" i="26"/>
  <c r="AH2548" i="26"/>
  <c r="AH2552" i="26"/>
  <c r="AH2566" i="26"/>
  <c r="AH2574" i="26"/>
  <c r="AH2582" i="26"/>
  <c r="AH2590" i="26"/>
  <c r="AH2598" i="26"/>
  <c r="AH2606" i="26"/>
  <c r="AH2434" i="26"/>
  <c r="AH2442" i="26"/>
  <c r="AH2465" i="26"/>
  <c r="AH2523" i="26"/>
  <c r="AH2526" i="26"/>
  <c r="AH2529" i="26"/>
  <c r="AH2555" i="26"/>
  <c r="AH2563" i="26"/>
  <c r="AH2571" i="26"/>
  <c r="AH2579" i="26"/>
  <c r="AH2587" i="26"/>
  <c r="AH2595" i="26"/>
  <c r="AH2603" i="26"/>
  <c r="AH2568" i="26"/>
  <c r="AH2600" i="26"/>
  <c r="AH2359" i="26"/>
  <c r="AH2589" i="26"/>
  <c r="AH2445" i="26"/>
  <c r="AH2515" i="26"/>
  <c r="AH2521" i="26"/>
  <c r="AH2541" i="26"/>
  <c r="AH2576" i="26"/>
  <c r="AH2608" i="26"/>
  <c r="AH2398" i="26"/>
  <c r="AH2406" i="26"/>
  <c r="AH2547" i="26"/>
  <c r="AH2565" i="26"/>
  <c r="AH2597" i="26"/>
  <c r="AH2584" i="26"/>
  <c r="AH2399" i="26"/>
  <c r="AH2510" i="26"/>
  <c r="AH2513" i="26"/>
  <c r="AH2573" i="26"/>
  <c r="AH2605" i="26"/>
  <c r="AH2592" i="26"/>
  <c r="AH2561" i="26"/>
  <c r="AH2558" i="26"/>
  <c r="AH2581" i="26"/>
  <c r="AH1436" i="26"/>
  <c r="AG1608" i="26"/>
  <c r="AF1371" i="26"/>
  <c r="AF1722" i="26"/>
  <c r="AF1639" i="26"/>
  <c r="AF639" i="26"/>
  <c r="AF1352" i="26"/>
  <c r="AF829" i="26"/>
  <c r="AF1500" i="26"/>
  <c r="AF1417" i="26"/>
  <c r="K1500" i="26"/>
  <c r="L1500" i="26"/>
  <c r="H2619" i="26"/>
  <c r="H1447" i="26"/>
  <c r="AG2631" i="26"/>
  <c r="K1364" i="26"/>
  <c r="AE1705" i="26"/>
  <c r="AD829" i="26"/>
  <c r="H1410" i="26"/>
  <c r="AE744" i="26"/>
  <c r="V639" i="26"/>
  <c r="G810" i="26"/>
  <c r="AI1441" i="26"/>
  <c r="AG2618" i="26"/>
  <c r="P1705" i="26"/>
  <c r="Y1410" i="26"/>
  <c r="O639" i="26"/>
  <c r="AB1639" i="26"/>
  <c r="E655" i="26"/>
  <c r="W1712" i="26"/>
  <c r="I829" i="26"/>
  <c r="J1371" i="26"/>
  <c r="F626" i="26"/>
  <c r="H639" i="26"/>
  <c r="F1352" i="26"/>
  <c r="P1417" i="26"/>
  <c r="O1639" i="26"/>
  <c r="I1712" i="26"/>
  <c r="F1371" i="26"/>
  <c r="F1410" i="26"/>
  <c r="F1500" i="26"/>
  <c r="F655" i="26"/>
  <c r="Y1207" i="26"/>
  <c r="Y1500" i="26"/>
  <c r="AD1207" i="26"/>
  <c r="G1371" i="26"/>
  <c r="G1417" i="26"/>
  <c r="G1410" i="26"/>
  <c r="G1639" i="26"/>
  <c r="AH2617" i="26"/>
  <c r="AH2614" i="26"/>
  <c r="AH1442" i="26"/>
  <c r="AH1557" i="26"/>
  <c r="AH2622" i="26"/>
  <c r="AG2625" i="26"/>
  <c r="AG1453" i="26"/>
  <c r="Y1371" i="26"/>
  <c r="Y1722" i="26"/>
  <c r="Y1712" i="26"/>
  <c r="Y1417" i="26"/>
  <c r="Y626" i="26"/>
  <c r="Z1371" i="26"/>
  <c r="Y655" i="26"/>
  <c r="Y810" i="26"/>
  <c r="Y1434" i="26"/>
  <c r="H1371" i="26"/>
  <c r="H1352" i="26"/>
  <c r="H655" i="26"/>
  <c r="H1417" i="26"/>
  <c r="H1722" i="26"/>
  <c r="AB1371" i="26"/>
  <c r="AB639" i="26"/>
  <c r="AB810" i="26"/>
  <c r="AB1500" i="26"/>
  <c r="AB626" i="26"/>
  <c r="AB744" i="26"/>
  <c r="W2619" i="26"/>
  <c r="W1447" i="26"/>
  <c r="R1364" i="26"/>
  <c r="U1434" i="26"/>
  <c r="O829" i="26"/>
  <c r="AC655" i="26"/>
  <c r="AF626" i="26"/>
  <c r="AF810" i="26"/>
  <c r="I1705" i="26"/>
  <c r="N1712" i="26"/>
  <c r="AH1453" i="26"/>
  <c r="AG2620" i="26"/>
  <c r="AG1670" i="26"/>
  <c r="O1434" i="26"/>
  <c r="AD1722" i="26"/>
  <c r="P1712" i="26"/>
  <c r="V1417" i="26"/>
  <c r="AF1434" i="26"/>
  <c r="O1722" i="26"/>
  <c r="M626" i="26"/>
  <c r="AD810" i="26"/>
  <c r="Y1352" i="26"/>
  <c r="U626" i="26"/>
  <c r="U1500" i="26"/>
  <c r="N744" i="26"/>
  <c r="P1500" i="26"/>
  <c r="F1364" i="26"/>
  <c r="T1447" i="26"/>
  <c r="AC1352" i="26"/>
  <c r="AH2570" i="26"/>
  <c r="AG629" i="26"/>
  <c r="AG2543" i="26"/>
  <c r="J785" i="26"/>
  <c r="Y785" i="26"/>
  <c r="E785" i="26"/>
  <c r="AH2517" i="26"/>
  <c r="E647" i="26"/>
  <c r="K606" i="27"/>
  <c r="L598" i="27"/>
  <c r="P598" i="27"/>
  <c r="U606" i="27"/>
  <c r="T606" i="27"/>
  <c r="M598" i="27"/>
  <c r="M606" i="27"/>
  <c r="D606" i="27"/>
  <c r="AJ2624" i="26"/>
  <c r="S598" i="27"/>
  <c r="AJ2613" i="26"/>
  <c r="R606" i="27"/>
  <c r="Y606" i="27"/>
  <c r="L606" i="27"/>
  <c r="E598" i="27"/>
  <c r="H606" i="27"/>
  <c r="O598" i="27"/>
  <c r="P606" i="27"/>
  <c r="D598" i="27"/>
  <c r="Q606" i="27"/>
  <c r="T598" i="27"/>
  <c r="N606" i="27"/>
  <c r="W606" i="27"/>
  <c r="F606" i="27"/>
  <c r="K598" i="27"/>
  <c r="I606" i="27"/>
  <c r="V606" i="27"/>
  <c r="X606" i="27"/>
  <c r="Z598" i="27"/>
  <c r="S606" i="27"/>
  <c r="U598" i="27"/>
  <c r="P1361" i="26"/>
  <c r="H600" i="26"/>
  <c r="H615" i="26"/>
  <c r="H1361" i="26"/>
  <c r="X1361" i="26"/>
  <c r="Y600" i="26"/>
  <c r="Y615" i="26"/>
  <c r="AJ2919" i="26"/>
  <c r="AJ2917" i="26"/>
  <c r="AJ2902" i="26"/>
  <c r="AJ2912" i="26"/>
  <c r="AJ2619" i="26"/>
  <c r="AJ2629" i="26"/>
  <c r="AJ2609" i="26"/>
  <c r="AG1403" i="26"/>
  <c r="AJ1612" i="26"/>
  <c r="U600" i="26"/>
  <c r="U615" i="26"/>
  <c r="L600" i="26"/>
  <c r="L615" i="26"/>
  <c r="I786" i="26"/>
  <c r="P1501" i="26"/>
  <c r="I785" i="26"/>
  <c r="M698" i="26"/>
  <c r="AC698" i="26"/>
  <c r="X1501" i="26"/>
  <c r="AB600" i="26"/>
  <c r="AB615" i="26"/>
  <c r="AE600" i="26"/>
  <c r="AE615" i="26"/>
  <c r="Y698" i="26"/>
  <c r="AH2633" i="26"/>
  <c r="L589" i="26"/>
  <c r="AF1501" i="26"/>
  <c r="H1501" i="26"/>
  <c r="K1447" i="26"/>
  <c r="F698" i="26"/>
  <c r="J1447" i="26"/>
  <c r="O1438" i="26"/>
  <c r="Z1447" i="26"/>
  <c r="L1447" i="26"/>
  <c r="S1447" i="26"/>
  <c r="AA1447" i="26"/>
  <c r="L698" i="26"/>
  <c r="AI1403" i="26"/>
  <c r="V786" i="26"/>
  <c r="Y786" i="26"/>
  <c r="G652" i="26"/>
  <c r="Y2635" i="26"/>
  <c r="V698" i="26"/>
  <c r="AF698" i="26"/>
  <c r="M600" i="26"/>
  <c r="M615" i="26"/>
  <c r="T698" i="26"/>
  <c r="F600" i="26"/>
  <c r="F615" i="26"/>
  <c r="O786" i="26"/>
  <c r="K1296" i="26"/>
  <c r="K815" i="26"/>
  <c r="AE1740" i="26"/>
  <c r="AD698" i="26"/>
  <c r="W600" i="26"/>
  <c r="W615" i="26"/>
  <c r="S786" i="26"/>
  <c r="T600" i="26"/>
  <c r="T615" i="26"/>
  <c r="AE652" i="26"/>
  <c r="S698" i="26"/>
  <c r="AA600" i="26"/>
  <c r="S600" i="26"/>
  <c r="S615" i="26"/>
  <c r="AE698" i="26"/>
  <c r="P652" i="26"/>
  <c r="N786" i="26"/>
  <c r="AD786" i="26"/>
  <c r="AA698" i="26"/>
  <c r="Q786" i="26"/>
  <c r="M1361" i="26"/>
  <c r="K786" i="26"/>
  <c r="AG647" i="26"/>
  <c r="AG1644" i="26"/>
  <c r="P698" i="26"/>
  <c r="O600" i="26"/>
  <c r="O615" i="26"/>
  <c r="G698" i="26"/>
  <c r="AA652" i="26"/>
  <c r="Z1361" i="26"/>
  <c r="W786" i="26"/>
  <c r="H786" i="26"/>
  <c r="AE786" i="26"/>
  <c r="F786" i="26"/>
  <c r="W698" i="26"/>
  <c r="AB698" i="26"/>
  <c r="G1438" i="26"/>
  <c r="AB786" i="26"/>
  <c r="K652" i="26"/>
  <c r="Y595" i="26"/>
  <c r="P812" i="26"/>
  <c r="Y1630" i="26"/>
  <c r="V725" i="26"/>
  <c r="E849" i="26"/>
  <c r="U595" i="26"/>
  <c r="M812" i="26"/>
  <c r="AB595" i="26"/>
  <c r="Y812" i="26"/>
  <c r="W812" i="26"/>
  <c r="AF600" i="26"/>
  <c r="AF812" i="26"/>
  <c r="AC600" i="26"/>
  <c r="O698" i="26"/>
  <c r="M595" i="26"/>
  <c r="AC725" i="26"/>
  <c r="G812" i="26"/>
  <c r="I600" i="26"/>
  <c r="AG2627" i="26"/>
  <c r="G725" i="26"/>
  <c r="F812" i="26"/>
  <c r="AH1501" i="26"/>
  <c r="AE812" i="26"/>
  <c r="AD600" i="26"/>
  <c r="AG1203" i="26"/>
  <c r="H725" i="26"/>
  <c r="N698" i="26"/>
  <c r="F725" i="26"/>
  <c r="V812" i="26"/>
  <c r="O725" i="26"/>
  <c r="H698" i="26"/>
  <c r="AD812" i="26"/>
  <c r="T812" i="26"/>
  <c r="Q698" i="26"/>
  <c r="X600" i="26"/>
  <c r="N600" i="26"/>
  <c r="Y652" i="26"/>
  <c r="R600" i="26"/>
  <c r="K825" i="26"/>
  <c r="P600" i="26"/>
  <c r="V600" i="26"/>
  <c r="X698" i="26"/>
  <c r="H825" i="26"/>
  <c r="F825" i="26"/>
  <c r="O652" i="26"/>
  <c r="AC812" i="26"/>
  <c r="L812" i="26"/>
  <c r="L595" i="26"/>
  <c r="Q600" i="26"/>
  <c r="Q595" i="26"/>
  <c r="U698" i="26"/>
  <c r="AA812" i="26"/>
  <c r="Z600" i="26"/>
  <c r="AF790" i="26"/>
  <c r="H2466" i="26"/>
  <c r="X652" i="26"/>
  <c r="AB812" i="26"/>
  <c r="K698" i="26"/>
  <c r="H1633" i="26"/>
  <c r="Q2466" i="26"/>
  <c r="X825" i="26"/>
  <c r="I595" i="26"/>
  <c r="W652" i="26"/>
  <c r="Q652" i="26"/>
  <c r="R652" i="26"/>
  <c r="R698" i="26"/>
  <c r="J698" i="26"/>
  <c r="AB819" i="26"/>
  <c r="T2632" i="26"/>
  <c r="I698" i="26"/>
  <c r="Z652" i="26"/>
  <c r="AF825" i="26"/>
  <c r="W725" i="26"/>
  <c r="T595" i="26"/>
  <c r="G600" i="26"/>
  <c r="F652" i="26"/>
  <c r="J595" i="26"/>
  <c r="K595" i="26"/>
  <c r="F1632" i="26"/>
  <c r="P595" i="26"/>
  <c r="AF652" i="26"/>
  <c r="S812" i="26"/>
  <c r="Z595" i="26"/>
  <c r="S2610" i="26"/>
  <c r="S1438" i="26"/>
  <c r="AC840" i="26"/>
  <c r="M824" i="26"/>
  <c r="AB807" i="26"/>
  <c r="K600" i="26"/>
  <c r="Z698" i="26"/>
  <c r="S2404" i="26"/>
  <c r="O2503" i="26"/>
  <c r="V1544" i="26"/>
  <c r="X1281" i="26"/>
  <c r="X1742" i="26"/>
  <c r="P824" i="26"/>
  <c r="Z790" i="26"/>
  <c r="V1742" i="26"/>
  <c r="P2499" i="26"/>
  <c r="W2507" i="26"/>
  <c r="G786" i="26"/>
  <c r="H2499" i="26"/>
  <c r="AA1409" i="26"/>
  <c r="AA1731" i="26"/>
  <c r="AC807" i="26"/>
  <c r="M1444" i="26"/>
  <c r="K840" i="26"/>
  <c r="U1438" i="26"/>
  <c r="AA1203" i="26"/>
  <c r="S2635" i="26"/>
  <c r="S1463" i="26"/>
  <c r="S1544" i="26"/>
  <c r="M786" i="26"/>
  <c r="AB1732" i="26"/>
  <c r="F1640" i="26"/>
  <c r="I1305" i="26"/>
  <c r="X2616" i="26"/>
  <c r="X1444" i="26"/>
  <c r="X1303" i="26"/>
  <c r="AD2404" i="26"/>
  <c r="F805" i="26"/>
  <c r="O2448" i="26"/>
  <c r="Z1281" i="26"/>
  <c r="G2448" i="26"/>
  <c r="T2519" i="26"/>
  <c r="J2610" i="26"/>
  <c r="X1409" i="26"/>
  <c r="X1731" i="26"/>
  <c r="I710" i="26"/>
  <c r="V2534" i="26"/>
  <c r="P1409" i="26"/>
  <c r="P1731" i="26"/>
  <c r="N2534" i="26"/>
  <c r="AA2448" i="26"/>
  <c r="W1247" i="26"/>
  <c r="AE2499" i="26"/>
  <c r="V1444" i="26"/>
  <c r="V2616" i="26"/>
  <c r="R805" i="26"/>
  <c r="AE2635" i="26"/>
  <c r="Q840" i="26"/>
  <c r="M819" i="26"/>
  <c r="AF1742" i="26"/>
  <c r="L1463" i="26"/>
  <c r="L1544" i="26"/>
  <c r="L1733" i="26"/>
  <c r="AE1444" i="26"/>
  <c r="AE2616" i="26"/>
  <c r="Y1732" i="26"/>
  <c r="Q2534" i="26"/>
  <c r="F2610" i="26"/>
  <c r="AG1444" i="26"/>
  <c r="R1463" i="26"/>
  <c r="O1633" i="26"/>
  <c r="O840" i="26"/>
  <c r="AE2610" i="26"/>
  <c r="G1305" i="26"/>
  <c r="O2593" i="26"/>
  <c r="V2593" i="26"/>
  <c r="F2570" i="26"/>
  <c r="F1584" i="26"/>
  <c r="L2507" i="26"/>
  <c r="AC1305" i="26"/>
  <c r="F2593" i="26"/>
  <c r="J1438" i="26"/>
  <c r="Z807" i="26"/>
  <c r="Y659" i="26"/>
  <c r="AD2499" i="26"/>
  <c r="N1409" i="26"/>
  <c r="N1731" i="26"/>
  <c r="N1742" i="26"/>
  <c r="X2635" i="26"/>
  <c r="X1463" i="26"/>
  <c r="AC1438" i="26"/>
  <c r="AF1633" i="26"/>
  <c r="AE2507" i="26"/>
  <c r="U1732" i="26"/>
  <c r="AJ1732" i="26"/>
  <c r="H2635" i="26"/>
  <c r="H1463" i="26"/>
  <c r="K824" i="26"/>
  <c r="AA2404" i="26"/>
  <c r="AA2507" i="26"/>
  <c r="R1361" i="26"/>
  <c r="H807" i="26"/>
  <c r="F2534" i="26"/>
  <c r="W2534" i="26"/>
  <c r="AD1732" i="26"/>
  <c r="W805" i="26"/>
  <c r="H805" i="26"/>
  <c r="H2616" i="26"/>
  <c r="H1444" i="26"/>
  <c r="H1303" i="26"/>
  <c r="S2448" i="26"/>
  <c r="X807" i="26"/>
  <c r="Z786" i="26"/>
  <c r="J1732" i="26"/>
  <c r="AE710" i="26"/>
  <c r="AE1321" i="26"/>
  <c r="J1281" i="26"/>
  <c r="V2519" i="26"/>
  <c r="V840" i="26"/>
  <c r="AF1409" i="26"/>
  <c r="AF1731" i="26"/>
  <c r="V752" i="26"/>
  <c r="V1281" i="26"/>
  <c r="W2616" i="26"/>
  <c r="W1444" i="26"/>
  <c r="AD1501" i="26"/>
  <c r="AC1501" i="26"/>
  <c r="W2499" i="26"/>
  <c r="K1734" i="26"/>
  <c r="K1660" i="26"/>
  <c r="L1734" i="26"/>
  <c r="L1660" i="26"/>
  <c r="L1742" i="26"/>
  <c r="F1247" i="26"/>
  <c r="O1742" i="26"/>
  <c r="Q1733" i="26"/>
  <c r="R2534" i="26"/>
  <c r="G2499" i="26"/>
  <c r="T1463" i="26"/>
  <c r="T1544" i="26"/>
  <c r="J2534" i="26"/>
  <c r="Y1632" i="26"/>
  <c r="G2635" i="26"/>
  <c r="AG824" i="26"/>
  <c r="W1409" i="26"/>
  <c r="W1731" i="26"/>
  <c r="Q2519" i="26"/>
  <c r="T1409" i="26"/>
  <c r="AE1633" i="26"/>
  <c r="W1633" i="26"/>
  <c r="O1733" i="26"/>
  <c r="X1296" i="26"/>
  <c r="X815" i="26"/>
  <c r="U1444" i="26"/>
  <c r="N2394" i="26"/>
  <c r="E710" i="26"/>
  <c r="T710" i="26"/>
  <c r="I2503" i="26"/>
  <c r="AH1281" i="26"/>
  <c r="Z2507" i="26"/>
  <c r="X2593" i="26"/>
  <c r="AB2507" i="26"/>
  <c r="O2507" i="26"/>
  <c r="T1632" i="26"/>
  <c r="AC659" i="26"/>
  <c r="P1296" i="26"/>
  <c r="P815" i="26"/>
  <c r="AA595" i="26"/>
  <c r="R595" i="26"/>
  <c r="J652" i="26"/>
  <c r="J600" i="26"/>
  <c r="S1732" i="26"/>
  <c r="AC1733" i="26"/>
  <c r="AF1281" i="26"/>
  <c r="K1633" i="26"/>
  <c r="T679" i="26"/>
  <c r="V1409" i="26"/>
  <c r="V1731" i="26"/>
  <c r="P819" i="26"/>
  <c r="P840" i="26"/>
  <c r="Q2507" i="26"/>
  <c r="H1742" i="26"/>
  <c r="L659" i="26"/>
  <c r="AC1732" i="26"/>
  <c r="AF2507" i="26"/>
  <c r="H840" i="26"/>
  <c r="L819" i="26"/>
  <c r="AB659" i="26"/>
  <c r="T2543" i="26"/>
  <c r="O1321" i="26"/>
  <c r="K1409" i="26"/>
  <c r="K1731" i="26"/>
  <c r="AC824" i="26"/>
  <c r="AA2610" i="26"/>
  <c r="AA1438" i="26"/>
  <c r="Y2466" i="26"/>
  <c r="AA786" i="26"/>
  <c r="F2519" i="26"/>
  <c r="AC819" i="26"/>
  <c r="Y2619" i="26"/>
  <c r="Y1447" i="26"/>
  <c r="I1742" i="26"/>
  <c r="W2519" i="26"/>
  <c r="AD1438" i="26"/>
  <c r="AD2610" i="26"/>
  <c r="AB752" i="26"/>
  <c r="I1247" i="26"/>
  <c r="P2616" i="26"/>
  <c r="P1444" i="26"/>
  <c r="P1303" i="26"/>
  <c r="Z2404" i="26"/>
  <c r="R786" i="26"/>
  <c r="L2534" i="26"/>
  <c r="N2466" i="26"/>
  <c r="AC786" i="26"/>
  <c r="V1733" i="26"/>
  <c r="Y2499" i="26"/>
  <c r="T2616" i="26"/>
  <c r="T1444" i="26"/>
  <c r="F2616" i="26"/>
  <c r="R2519" i="26"/>
  <c r="J805" i="26"/>
  <c r="J2519" i="26"/>
  <c r="AE2534" i="26"/>
  <c r="AG1742" i="26"/>
  <c r="AB824" i="26"/>
  <c r="U1742" i="26"/>
  <c r="Y1281" i="26"/>
  <c r="AB1409" i="26"/>
  <c r="Q2448" i="26"/>
  <c r="I1463" i="26"/>
  <c r="I1544" i="26"/>
  <c r="W2404" i="26"/>
  <c r="S2466" i="26"/>
  <c r="G2570" i="26"/>
  <c r="AG825" i="26"/>
  <c r="K2501" i="26"/>
  <c r="AE2593" i="26"/>
  <c r="W2570" i="26"/>
  <c r="G819" i="26"/>
  <c r="AB790" i="26"/>
  <c r="J2507" i="26"/>
  <c r="F659" i="26"/>
  <c r="AD1403" i="26"/>
  <c r="S595" i="26"/>
  <c r="AA1296" i="26"/>
  <c r="AA815" i="26"/>
  <c r="K2635" i="26"/>
  <c r="K1463" i="26"/>
  <c r="K1544" i="26"/>
  <c r="K659" i="26"/>
  <c r="X2507" i="26"/>
  <c r="L807" i="26"/>
  <c r="K2404" i="26"/>
  <c r="AD1742" i="26"/>
  <c r="X840" i="26"/>
  <c r="AA840" i="26"/>
  <c r="P1742" i="26"/>
  <c r="W2466" i="26"/>
  <c r="Q1409" i="26"/>
  <c r="Q1731" i="26"/>
  <c r="AA807" i="26"/>
  <c r="P1733" i="26"/>
  <c r="T659" i="26"/>
  <c r="S840" i="26"/>
  <c r="O2635" i="26"/>
  <c r="H1733" i="26"/>
  <c r="K2507" i="26"/>
  <c r="P2635" i="26"/>
  <c r="P1463" i="26"/>
  <c r="V710" i="26"/>
  <c r="V1321" i="26"/>
  <c r="M1633" i="26"/>
  <c r="Z1632" i="26"/>
  <c r="AA2635" i="26"/>
  <c r="AA1463" i="26"/>
  <c r="AA1544" i="26"/>
  <c r="X1633" i="26"/>
  <c r="G790" i="26"/>
  <c r="T819" i="26"/>
  <c r="P1633" i="26"/>
  <c r="AA1732" i="26"/>
  <c r="M807" i="26"/>
  <c r="Y1247" i="26"/>
  <c r="I824" i="26"/>
  <c r="T2404" i="26"/>
  <c r="Q1247" i="26"/>
  <c r="I2616" i="26"/>
  <c r="I1444" i="26"/>
  <c r="O2534" i="26"/>
  <c r="Z2610" i="26"/>
  <c r="R1340" i="26"/>
  <c r="K2616" i="26"/>
  <c r="N1444" i="26"/>
  <c r="N2616" i="26"/>
  <c r="AE807" i="26"/>
  <c r="L2519" i="26"/>
  <c r="L786" i="26"/>
  <c r="X2534" i="26"/>
  <c r="U786" i="26"/>
  <c r="AE1742" i="26"/>
  <c r="N1501" i="26"/>
  <c r="M1501" i="26"/>
  <c r="I1281" i="26"/>
  <c r="G1731" i="26"/>
  <c r="G1409" i="26"/>
  <c r="J1463" i="26"/>
  <c r="I2404" i="26"/>
  <c r="G1742" i="26"/>
  <c r="S2534" i="26"/>
  <c r="F1495" i="26"/>
  <c r="F1544" i="26"/>
  <c r="Z1463" i="26"/>
  <c r="F1633" i="26"/>
  <c r="AC790" i="26"/>
  <c r="V2404" i="26"/>
  <c r="Y2534" i="26"/>
  <c r="R790" i="26"/>
  <c r="AC710" i="26"/>
  <c r="AG1187" i="26"/>
  <c r="AA2627" i="26"/>
  <c r="I2507" i="26"/>
  <c r="U710" i="26"/>
  <c r="V2394" i="26"/>
  <c r="O2570" i="26"/>
  <c r="E819" i="26"/>
  <c r="F819" i="26"/>
  <c r="R2507" i="26"/>
  <c r="AE2570" i="26"/>
  <c r="Y825" i="26"/>
  <c r="Q1403" i="26"/>
  <c r="I1403" i="26"/>
  <c r="R807" i="26"/>
  <c r="K2610" i="26"/>
  <c r="K1438" i="26"/>
  <c r="F2499" i="26"/>
  <c r="T807" i="26"/>
  <c r="Q659" i="26"/>
  <c r="N790" i="26"/>
  <c r="G840" i="26"/>
  <c r="X1733" i="26"/>
  <c r="AD1321" i="26"/>
  <c r="Y807" i="26"/>
  <c r="S2499" i="26"/>
  <c r="X2404" i="26"/>
  <c r="AF1321" i="26"/>
  <c r="P2507" i="26"/>
  <c r="K2499" i="26"/>
  <c r="G1632" i="26"/>
  <c r="F840" i="26"/>
  <c r="R1632" i="26"/>
  <c r="AF819" i="26"/>
  <c r="I819" i="26"/>
  <c r="S807" i="26"/>
  <c r="Y2616" i="26"/>
  <c r="Y1444" i="26"/>
  <c r="G679" i="26"/>
  <c r="T2610" i="26"/>
  <c r="T1438" i="26"/>
  <c r="N805" i="26"/>
  <c r="AF807" i="26"/>
  <c r="Z1732" i="26"/>
  <c r="W807" i="26"/>
  <c r="R2404" i="26"/>
  <c r="N807" i="26"/>
  <c r="J786" i="26"/>
  <c r="V743" i="26"/>
  <c r="Q2499" i="26"/>
  <c r="X2519" i="26"/>
  <c r="AH1633" i="26"/>
  <c r="AF786" i="26"/>
  <c r="AD2448" i="26"/>
  <c r="AB2616" i="26"/>
  <c r="AB1444" i="26"/>
  <c r="G2616" i="26"/>
  <c r="G1444" i="26"/>
  <c r="AC1463" i="26"/>
  <c r="T2499" i="26"/>
  <c r="Z2534" i="26"/>
  <c r="W1742" i="26"/>
  <c r="Y840" i="26"/>
  <c r="I2610" i="26"/>
  <c r="AB1463" i="26"/>
  <c r="AB1544" i="26"/>
  <c r="S2519" i="26"/>
  <c r="I840" i="26"/>
  <c r="T840" i="26"/>
  <c r="AF805" i="26"/>
  <c r="AE840" i="26"/>
  <c r="AG1732" i="26"/>
  <c r="Z2448" i="26"/>
  <c r="J2499" i="26"/>
  <c r="AF2534" i="26"/>
  <c r="AB2499" i="26"/>
  <c r="O2404" i="26"/>
  <c r="Q824" i="26"/>
  <c r="AC1444" i="26"/>
  <c r="V1732" i="26"/>
  <c r="Y2519" i="26"/>
  <c r="AD1281" i="26"/>
  <c r="W2610" i="26"/>
  <c r="W2593" i="26"/>
  <c r="G2394" i="26"/>
  <c r="AJ2067" i="26"/>
  <c r="Y710" i="26"/>
  <c r="AD2466" i="26"/>
  <c r="R710" i="26"/>
  <c r="P1321" i="26"/>
  <c r="R1731" i="26"/>
  <c r="R1409" i="26"/>
  <c r="Y2593" i="26"/>
  <c r="AG1736" i="26"/>
  <c r="AF1630" i="26"/>
  <c r="J659" i="26"/>
  <c r="L1296" i="26"/>
  <c r="L815" i="26"/>
  <c r="U1660" i="26"/>
  <c r="U750" i="26"/>
  <c r="AG1731" i="26"/>
  <c r="V1403" i="26"/>
  <c r="N1403" i="26"/>
  <c r="AC825" i="26"/>
  <c r="AF2537" i="26"/>
  <c r="K1732" i="26"/>
  <c r="AF840" i="26"/>
  <c r="X2499" i="26"/>
  <c r="M840" i="26"/>
  <c r="G1733" i="26"/>
  <c r="Y1731" i="26"/>
  <c r="Y1409" i="26"/>
  <c r="V2499" i="26"/>
  <c r="AC743" i="26"/>
  <c r="S2507" i="26"/>
  <c r="V2507" i="26"/>
  <c r="J807" i="26"/>
  <c r="AA2499" i="26"/>
  <c r="J1361" i="26"/>
  <c r="X2466" i="26"/>
  <c r="U1633" i="26"/>
  <c r="U1632" i="26"/>
  <c r="M743" i="26"/>
  <c r="O1632" i="26"/>
  <c r="P2404" i="26"/>
  <c r="P790" i="26"/>
  <c r="R2466" i="26"/>
  <c r="R1203" i="26"/>
  <c r="M790" i="26"/>
  <c r="AF2616" i="26"/>
  <c r="AF1444" i="26"/>
  <c r="AF1303" i="26"/>
  <c r="T1732" i="26"/>
  <c r="Q2616" i="26"/>
  <c r="Q1444" i="26"/>
  <c r="L1247" i="26"/>
  <c r="V807" i="26"/>
  <c r="R2610" i="26"/>
  <c r="P807" i="26"/>
  <c r="R752" i="26"/>
  <c r="R1281" i="26"/>
  <c r="AD807" i="26"/>
  <c r="J2466" i="26"/>
  <c r="AF2404" i="26"/>
  <c r="Y1742" i="26"/>
  <c r="H2534" i="26"/>
  <c r="Q2404" i="26"/>
  <c r="Z2519" i="26"/>
  <c r="Y1733" i="26"/>
  <c r="I1732" i="26"/>
  <c r="W2635" i="26"/>
  <c r="I1733" i="26"/>
  <c r="AA2534" i="26"/>
  <c r="P2534" i="26"/>
  <c r="Q1632" i="26"/>
  <c r="T1733" i="26"/>
  <c r="AE1733" i="26"/>
  <c r="AE1409" i="26"/>
  <c r="AE1731" i="26"/>
  <c r="I1632" i="26"/>
  <c r="S1305" i="26"/>
  <c r="J840" i="26"/>
  <c r="AF2519" i="26"/>
  <c r="M1742" i="26"/>
  <c r="Q1281" i="26"/>
  <c r="O1409" i="26"/>
  <c r="O1731" i="26"/>
  <c r="N752" i="26"/>
  <c r="N1281" i="26"/>
  <c r="I2534" i="26"/>
  <c r="G2404" i="26"/>
  <c r="W840" i="26"/>
  <c r="Y805" i="26"/>
  <c r="Q1463" i="26"/>
  <c r="Q1544" i="26"/>
  <c r="I805" i="26"/>
  <c r="L2404" i="26"/>
  <c r="V1438" i="26"/>
  <c r="V2610" i="26"/>
  <c r="G752" i="26"/>
  <c r="N2404" i="26"/>
  <c r="Z1409" i="26"/>
  <c r="Z1731" i="26"/>
  <c r="O1584" i="26"/>
  <c r="V1203" i="26"/>
  <c r="Q2593" i="26"/>
  <c r="H659" i="26"/>
  <c r="H1321" i="26"/>
  <c r="I790" i="26"/>
  <c r="Z1438" i="26"/>
  <c r="AF1296" i="26"/>
  <c r="AF815" i="26"/>
  <c r="Y1403" i="26"/>
  <c r="U840" i="26"/>
  <c r="AF1733" i="26"/>
  <c r="AD1731" i="26"/>
  <c r="AD1409" i="26"/>
  <c r="M1733" i="26"/>
  <c r="AE819" i="26"/>
  <c r="I659" i="26"/>
  <c r="AC1633" i="26"/>
  <c r="AC1632" i="26"/>
  <c r="I1409" i="26"/>
  <c r="I1731" i="26"/>
  <c r="AA824" i="26"/>
  <c r="S1409" i="26"/>
  <c r="S1731" i="26"/>
  <c r="S824" i="26"/>
  <c r="M1632" i="26"/>
  <c r="M1438" i="26"/>
  <c r="H2507" i="26"/>
  <c r="I807" i="26"/>
  <c r="H2404" i="26"/>
  <c r="AD2507" i="26"/>
  <c r="AB2404" i="26"/>
  <c r="W710" i="26"/>
  <c r="G2534" i="26"/>
  <c r="AB805" i="26"/>
  <c r="L2616" i="26"/>
  <c r="L1444" i="26"/>
  <c r="K2534" i="26"/>
  <c r="R1732" i="26"/>
  <c r="X805" i="26"/>
  <c r="T805" i="26"/>
  <c r="G1340" i="26"/>
  <c r="P805" i="26"/>
  <c r="O807" i="26"/>
  <c r="T786" i="26"/>
  <c r="L805" i="26"/>
  <c r="AD840" i="26"/>
  <c r="F807" i="26"/>
  <c r="AA744" i="26"/>
  <c r="Q1742" i="26"/>
  <c r="U805" i="26"/>
  <c r="N840" i="26"/>
  <c r="H2519" i="26"/>
  <c r="O2616" i="26"/>
  <c r="O1444" i="26"/>
  <c r="V1501" i="26"/>
  <c r="U1501" i="26"/>
  <c r="T1742" i="26"/>
  <c r="Q2610" i="26"/>
  <c r="F1409" i="26"/>
  <c r="U1463" i="26"/>
  <c r="L2499" i="26"/>
  <c r="O2499" i="26"/>
  <c r="AF2499" i="26"/>
  <c r="AB840" i="26"/>
  <c r="P2519" i="26"/>
  <c r="L790" i="26"/>
  <c r="Z2499" i="26"/>
  <c r="R2499" i="26"/>
  <c r="Y2507" i="26"/>
  <c r="AB1742" i="26"/>
  <c r="Y2404" i="26"/>
  <c r="F2404" i="26"/>
  <c r="O2610" i="26"/>
  <c r="W1733" i="26"/>
  <c r="L1409" i="26"/>
  <c r="L1438" i="26"/>
  <c r="L2610" i="26"/>
  <c r="AE2404" i="26"/>
  <c r="N1732" i="26"/>
  <c r="X1447" i="26"/>
  <c r="J790" i="26"/>
  <c r="O819" i="26"/>
  <c r="E790" i="26"/>
  <c r="K2466" i="26"/>
  <c r="AF2593" i="26"/>
  <c r="N2570" i="26"/>
  <c r="AD1584" i="26"/>
  <c r="X1321" i="26"/>
  <c r="I2593" i="26"/>
  <c r="E750" i="26"/>
  <c r="W2394" i="26"/>
  <c r="AE824" i="26"/>
  <c r="AC1361" i="26"/>
  <c r="AE1438" i="26"/>
  <c r="R1438" i="26"/>
  <c r="J1632" i="26"/>
  <c r="Z2466" i="26"/>
  <c r="S1633" i="26"/>
  <c r="F710" i="26"/>
  <c r="F1321" i="26"/>
  <c r="N1640" i="26"/>
  <c r="N1321" i="26"/>
  <c r="U1733" i="26"/>
  <c r="AE1632" i="26"/>
  <c r="AF2635" i="26"/>
  <c r="AF1463" i="26"/>
  <c r="H1281" i="26"/>
  <c r="N2499" i="26"/>
  <c r="W1632" i="26"/>
  <c r="U807" i="26"/>
  <c r="M1247" i="26"/>
  <c r="H790" i="26"/>
  <c r="Q807" i="26"/>
  <c r="AD1640" i="26"/>
  <c r="M1732" i="26"/>
  <c r="V819" i="26"/>
  <c r="G2507" i="26"/>
  <c r="V790" i="26"/>
  <c r="F824" i="26"/>
  <c r="K807" i="26"/>
  <c r="P786" i="26"/>
  <c r="H1409" i="26"/>
  <c r="H1731" i="26"/>
  <c r="AB2610" i="26"/>
  <c r="AB1438" i="26"/>
  <c r="V2448" i="26"/>
  <c r="I2499" i="26"/>
  <c r="N2507" i="26"/>
  <c r="X1247" i="26"/>
  <c r="Y1463" i="26"/>
  <c r="Y1544" i="26"/>
  <c r="AB2534" i="26"/>
  <c r="T2534" i="26"/>
  <c r="J2404" i="26"/>
  <c r="AD2534" i="26"/>
  <c r="AD1733" i="26"/>
  <c r="G807" i="26"/>
  <c r="G710" i="26"/>
  <c r="X786" i="26"/>
  <c r="AA2616" i="26"/>
  <c r="N1733" i="26"/>
  <c r="F1340" i="26"/>
  <c r="Q1732" i="26"/>
  <c r="S2616" i="26"/>
  <c r="M1463" i="26"/>
  <c r="T2635" i="26"/>
  <c r="T1495" i="26"/>
  <c r="AB1733" i="26"/>
  <c r="Z840" i="26"/>
  <c r="K805" i="26"/>
  <c r="AC1742" i="26"/>
  <c r="M1305" i="26"/>
  <c r="L840" i="26"/>
  <c r="Y2610" i="26"/>
  <c r="AD2616" i="26"/>
  <c r="AD1444" i="26"/>
  <c r="F1281" i="26"/>
  <c r="G2610" i="26"/>
  <c r="R824" i="26"/>
  <c r="L1732" i="26"/>
  <c r="N1438" i="26"/>
  <c r="N2610" i="26"/>
  <c r="H2593" i="26"/>
  <c r="N1660" i="26"/>
  <c r="O1734" i="26"/>
  <c r="O1660" i="26"/>
  <c r="N659" i="26"/>
  <c r="W659" i="26"/>
  <c r="T2507" i="26"/>
  <c r="J2543" i="26"/>
  <c r="AE2394" i="26"/>
  <c r="V1584" i="26"/>
  <c r="E659" i="26"/>
  <c r="K1203" i="26"/>
  <c r="J1409" i="26"/>
  <c r="J1731" i="26"/>
  <c r="N2593" i="26"/>
  <c r="P2593" i="26"/>
  <c r="F2507" i="26"/>
  <c r="G659" i="26"/>
  <c r="W1438" i="26"/>
  <c r="AE1734" i="26"/>
  <c r="R2418" i="26"/>
  <c r="R849" i="26"/>
  <c r="P618" i="26"/>
  <c r="P828" i="26"/>
  <c r="Z1644" i="26"/>
  <c r="Z2418" i="26"/>
  <c r="Z849" i="26"/>
  <c r="AA1644" i="26"/>
  <c r="AI2664" i="26"/>
  <c r="AG763" i="26"/>
  <c r="N1243" i="26"/>
  <c r="N2405" i="26"/>
  <c r="AE1243" i="26"/>
  <c r="AE2405" i="26"/>
  <c r="Y2374" i="26"/>
  <c r="AE620" i="26"/>
  <c r="Y2418" i="26"/>
  <c r="Y849" i="26"/>
  <c r="I620" i="26"/>
  <c r="W724" i="26"/>
  <c r="K620" i="26"/>
  <c r="AJ1953" i="26"/>
  <c r="E576" i="26"/>
  <c r="T785" i="26"/>
  <c r="E668" i="26"/>
  <c r="AE649" i="26"/>
  <c r="AE1284" i="26"/>
  <c r="P620" i="26"/>
  <c r="AD620" i="26"/>
  <c r="H620" i="26"/>
  <c r="H1243" i="26"/>
  <c r="H2405" i="26"/>
  <c r="M620" i="26"/>
  <c r="O620" i="26"/>
  <c r="AG788" i="26"/>
  <c r="G801" i="26"/>
  <c r="G724" i="26"/>
  <c r="S2374" i="26"/>
  <c r="P785" i="26"/>
  <c r="N1574" i="26"/>
  <c r="Y1574" i="26"/>
  <c r="F810" i="26"/>
  <c r="AC638" i="26"/>
  <c r="AC1413" i="26"/>
  <c r="AE828" i="26"/>
  <c r="AD1410" i="26"/>
  <c r="S1719" i="26"/>
  <c r="AG2418" i="26"/>
  <c r="Z1500" i="26"/>
  <c r="K645" i="26"/>
  <c r="P1574" i="26"/>
  <c r="I810" i="26"/>
  <c r="J668" i="26"/>
  <c r="AG750" i="26"/>
  <c r="W1574" i="26"/>
  <c r="F1434" i="26"/>
  <c r="L724" i="26"/>
  <c r="AH1510" i="26"/>
  <c r="AI1510" i="26"/>
  <c r="Q1352" i="26"/>
  <c r="T1365" i="26"/>
  <c r="AE2596" i="26"/>
  <c r="AB1365" i="26"/>
  <c r="M1187" i="26"/>
  <c r="P1365" i="26"/>
  <c r="H1365" i="26"/>
  <c r="T2596" i="26"/>
  <c r="V2374" i="26"/>
  <c r="P647" i="26"/>
  <c r="L1364" i="26"/>
  <c r="M1364" i="26"/>
  <c r="AA828" i="26"/>
  <c r="AH1649" i="26"/>
  <c r="AI1649" i="26"/>
  <c r="H1574" i="26"/>
  <c r="AE625" i="26"/>
  <c r="P727" i="26"/>
  <c r="AI1544" i="26"/>
  <c r="AD1705" i="26"/>
  <c r="AD1371" i="26"/>
  <c r="AC1722" i="26"/>
  <c r="E810" i="26"/>
  <c r="AD1243" i="26"/>
  <c r="AD2405" i="26"/>
  <c r="AG2537" i="26"/>
  <c r="AE1574" i="26"/>
  <c r="E829" i="26"/>
  <c r="O727" i="26"/>
  <c r="O638" i="26"/>
  <c r="Q1737" i="26"/>
  <c r="P1352" i="26"/>
  <c r="I1352" i="26"/>
  <c r="I1574" i="26"/>
  <c r="AI1310" i="26"/>
  <c r="AJ1310" i="26"/>
  <c r="AI1717" i="26"/>
  <c r="U810" i="26"/>
  <c r="Y829" i="26"/>
  <c r="O744" i="26"/>
  <c r="S1586" i="26"/>
  <c r="F828" i="26"/>
  <c r="Y1586" i="26"/>
  <c r="AD1377" i="26"/>
  <c r="Q1712" i="26"/>
  <c r="R1712" i="26"/>
  <c r="W1365" i="26"/>
  <c r="Y625" i="26"/>
  <c r="AD649" i="26"/>
  <c r="U767" i="26"/>
  <c r="AG731" i="26"/>
  <c r="M828" i="26"/>
  <c r="AG794" i="26"/>
  <c r="AG819" i="26"/>
  <c r="O668" i="26"/>
  <c r="AH1646" i="26"/>
  <c r="AH2371" i="26"/>
  <c r="AC727" i="26"/>
  <c r="AJ1946" i="26"/>
  <c r="V810" i="26"/>
  <c r="P1586" i="26"/>
  <c r="AC1630" i="26"/>
  <c r="AD1352" i="26"/>
  <c r="AI1495" i="26"/>
  <c r="AJ1495" i="26"/>
  <c r="O589" i="26"/>
  <c r="O1712" i="26"/>
  <c r="N1434" i="26"/>
  <c r="H638" i="26"/>
  <c r="G2374" i="26"/>
  <c r="Z724" i="26"/>
  <c r="Q1719" i="26"/>
  <c r="AG785" i="26"/>
  <c r="AG628" i="26"/>
  <c r="E618" i="26"/>
  <c r="E828" i="26"/>
  <c r="E638" i="26"/>
  <c r="P625" i="26"/>
  <c r="I625" i="26"/>
  <c r="Y1719" i="26"/>
  <c r="AJ1856" i="26"/>
  <c r="AI2656" i="26"/>
  <c r="AE1586" i="26"/>
  <c r="W1410" i="26"/>
  <c r="M638" i="26"/>
  <c r="AJ1969" i="26"/>
  <c r="AC744" i="26"/>
  <c r="M1500" i="26"/>
  <c r="AB829" i="26"/>
  <c r="T625" i="26"/>
  <c r="T829" i="26"/>
  <c r="Z1364" i="26"/>
  <c r="Q1371" i="26"/>
  <c r="Z645" i="26"/>
  <c r="X1352" i="26"/>
  <c r="Z1365" i="26"/>
  <c r="V2596" i="26"/>
  <c r="AC1187" i="26"/>
  <c r="R1187" i="26"/>
  <c r="R2601" i="26"/>
  <c r="G620" i="26"/>
  <c r="M1243" i="26"/>
  <c r="K2374" i="26"/>
  <c r="AF1328" i="26"/>
  <c r="W620" i="26"/>
  <c r="Q647" i="26"/>
  <c r="AJ2083" i="26"/>
  <c r="Q2405" i="26"/>
  <c r="S1243" i="26"/>
  <c r="S2405" i="26"/>
  <c r="V668" i="26"/>
  <c r="N724" i="26"/>
  <c r="F2374" i="26"/>
  <c r="F1585" i="26"/>
  <c r="G1574" i="26"/>
  <c r="S828" i="26"/>
  <c r="I2374" i="26"/>
  <c r="I1585" i="26"/>
  <c r="H2374" i="26"/>
  <c r="AF620" i="26"/>
  <c r="F620" i="26"/>
  <c r="R1243" i="26"/>
  <c r="R2405" i="26"/>
  <c r="F649" i="26"/>
  <c r="Q620" i="26"/>
  <c r="J2418" i="26"/>
  <c r="J849" i="26"/>
  <c r="AG617" i="26"/>
  <c r="AI2353" i="26"/>
  <c r="L1243" i="26"/>
  <c r="L2405" i="26"/>
  <c r="AD668" i="26"/>
  <c r="AA620" i="26"/>
  <c r="AB785" i="26"/>
  <c r="I828" i="26"/>
  <c r="G668" i="26"/>
  <c r="Y744" i="26"/>
  <c r="AG777" i="26"/>
  <c r="AG1347" i="26"/>
  <c r="AC1639" i="26"/>
  <c r="G1328" i="26"/>
  <c r="I727" i="26"/>
  <c r="AJ1942" i="26"/>
  <c r="AJ2129" i="26"/>
  <c r="Z668" i="26"/>
  <c r="K1719" i="26"/>
  <c r="AG684" i="26"/>
  <c r="AG1254" i="26"/>
  <c r="O1574" i="26"/>
  <c r="AB1377" i="26"/>
  <c r="AD1500" i="26"/>
  <c r="T1364" i="26"/>
  <c r="U1364" i="26"/>
  <c r="W1705" i="26"/>
  <c r="AC1377" i="26"/>
  <c r="E694" i="26"/>
  <c r="AE1722" i="26"/>
  <c r="AD1574" i="26"/>
  <c r="W1500" i="26"/>
  <c r="H744" i="26"/>
  <c r="P1371" i="26"/>
  <c r="I1371" i="26"/>
  <c r="AI1303" i="26"/>
  <c r="AI2772" i="26"/>
  <c r="W1371" i="26"/>
  <c r="AA1500" i="26"/>
  <c r="T810" i="26"/>
  <c r="AE1352" i="26"/>
  <c r="Q1410" i="26"/>
  <c r="R1410" i="26"/>
  <c r="M1377" i="26"/>
  <c r="T1187" i="26"/>
  <c r="T2601" i="26"/>
  <c r="G1365" i="26"/>
  <c r="V2549" i="26"/>
  <c r="Y2596" i="26"/>
  <c r="R2596" i="26"/>
  <c r="H649" i="26"/>
  <c r="AA1243" i="26"/>
  <c r="AA2405" i="26"/>
  <c r="J2405" i="26"/>
  <c r="J620" i="26"/>
  <c r="X620" i="26"/>
  <c r="AF649" i="26"/>
  <c r="AF1284" i="26"/>
  <c r="E620" i="26"/>
  <c r="AI2517" i="26"/>
  <c r="Z785" i="26"/>
  <c r="O1243" i="26"/>
  <c r="O2405" i="26"/>
  <c r="Q785" i="26"/>
  <c r="I647" i="26"/>
  <c r="U645" i="26"/>
  <c r="M1328" i="26"/>
  <c r="S801" i="26"/>
  <c r="S724" i="26"/>
  <c r="AJ1801" i="26"/>
  <c r="AC1574" i="26"/>
  <c r="Q668" i="26"/>
  <c r="M724" i="26"/>
  <c r="F744" i="26"/>
  <c r="H668" i="26"/>
  <c r="K668" i="26"/>
  <c r="AC1371" i="26"/>
  <c r="E645" i="26"/>
  <c r="W727" i="26"/>
  <c r="N727" i="26"/>
  <c r="U1377" i="26"/>
  <c r="AD625" i="26"/>
  <c r="I668" i="26"/>
  <c r="O1500" i="26"/>
  <c r="N828" i="26"/>
  <c r="AG2353" i="26"/>
  <c r="H829" i="26"/>
  <c r="O1705" i="26"/>
  <c r="P1722" i="26"/>
  <c r="I1417" i="26"/>
  <c r="J1417" i="26"/>
  <c r="H1639" i="26"/>
  <c r="W810" i="26"/>
  <c r="N1719" i="26"/>
  <c r="L620" i="26"/>
  <c r="K1243" i="26"/>
  <c r="K2405" i="26"/>
  <c r="L638" i="26"/>
  <c r="T1574" i="26"/>
  <c r="AF1644" i="26"/>
  <c r="AF2418" i="26"/>
  <c r="AF849" i="26"/>
  <c r="Q1574" i="26"/>
  <c r="H1377" i="26"/>
  <c r="J1365" i="26"/>
  <c r="Q1187" i="26"/>
  <c r="Q2601" i="26"/>
  <c r="X1365" i="26"/>
  <c r="L1365" i="26"/>
  <c r="AA1365" i="26"/>
  <c r="I1365" i="26"/>
  <c r="V620" i="26"/>
  <c r="J1630" i="26"/>
  <c r="N645" i="26"/>
  <c r="N620" i="26"/>
  <c r="I1630" i="26"/>
  <c r="H828" i="26"/>
  <c r="V1434" i="26"/>
  <c r="AH2394" i="26"/>
  <c r="F1574" i="26"/>
  <c r="U1574" i="26"/>
  <c r="W638" i="26"/>
  <c r="N668" i="26"/>
  <c r="I1719" i="26"/>
  <c r="AI1557" i="26"/>
  <c r="AF1410" i="26"/>
  <c r="AG1646" i="26"/>
  <c r="AG849" i="26"/>
  <c r="P1434" i="26"/>
  <c r="U1719" i="26"/>
  <c r="P1366" i="26"/>
  <c r="F1366" i="26"/>
  <c r="AI2919" i="26"/>
  <c r="O1410" i="26"/>
  <c r="I1410" i="26"/>
  <c r="N1586" i="26"/>
  <c r="Q1586" i="26"/>
  <c r="AE2418" i="26"/>
  <c r="AE849" i="26"/>
  <c r="Q1366" i="26"/>
  <c r="N1187" i="26"/>
  <c r="N2601" i="26"/>
  <c r="F1187" i="26"/>
  <c r="F2601" i="26"/>
  <c r="W2596" i="26"/>
  <c r="AA1187" i="26"/>
  <c r="AA2601" i="26"/>
  <c r="H1187" i="26"/>
  <c r="H2601" i="26"/>
  <c r="Z1243" i="26"/>
  <c r="Z2405" i="26"/>
  <c r="W2405" i="26"/>
  <c r="AG689" i="26"/>
  <c r="AG624" i="26"/>
  <c r="AB2374" i="26"/>
  <c r="AD645" i="26"/>
  <c r="AC620" i="26"/>
  <c r="Z828" i="26"/>
  <c r="AH1734" i="26"/>
  <c r="AH1660" i="26"/>
  <c r="AH2353" i="26"/>
  <c r="G1352" i="26"/>
  <c r="U727" i="26"/>
  <c r="F727" i="26"/>
  <c r="O1366" i="26"/>
  <c r="AG710" i="26"/>
  <c r="AG761" i="26"/>
  <c r="Y1377" i="26"/>
  <c r="W1377" i="26"/>
  <c r="F1417" i="26"/>
  <c r="M1574" i="26"/>
  <c r="G1366" i="26"/>
  <c r="I744" i="26"/>
  <c r="I1722" i="26"/>
  <c r="W1417" i="26"/>
  <c r="N829" i="26"/>
  <c r="K618" i="26"/>
  <c r="K828" i="26"/>
  <c r="L828" i="26"/>
  <c r="T1366" i="26"/>
  <c r="Q1417" i="26"/>
  <c r="R1417" i="26"/>
  <c r="F2596" i="26"/>
  <c r="O1365" i="26"/>
  <c r="V1187" i="26"/>
  <c r="V2601" i="26"/>
  <c r="U1365" i="26"/>
  <c r="G2596" i="26"/>
  <c r="Y2405" i="26"/>
  <c r="U618" i="26"/>
  <c r="U828" i="26"/>
  <c r="AI2667" i="26"/>
  <c r="U620" i="26"/>
  <c r="R620" i="26"/>
  <c r="AC849" i="26"/>
  <c r="O645" i="26"/>
  <c r="S1413" i="26"/>
  <c r="T1413" i="26"/>
  <c r="V589" i="26"/>
  <c r="AH1203" i="26"/>
  <c r="R1630" i="26"/>
  <c r="AF2374" i="26"/>
  <c r="AJ1935" i="26"/>
  <c r="AC724" i="26"/>
  <c r="S668" i="26"/>
  <c r="AF1574" i="26"/>
  <c r="R801" i="26"/>
  <c r="R724" i="26"/>
  <c r="AH2543" i="26"/>
  <c r="AC1500" i="26"/>
  <c r="V1500" i="26"/>
  <c r="O1377" i="26"/>
  <c r="AJ2213" i="26"/>
  <c r="AH1608" i="26"/>
  <c r="AI1608" i="26"/>
  <c r="N1705" i="26"/>
  <c r="AD1639" i="26"/>
  <c r="AE810" i="26"/>
  <c r="J645" i="26"/>
  <c r="AB1586" i="26"/>
  <c r="R668" i="26"/>
  <c r="AF1719" i="26"/>
  <c r="AI1670" i="26"/>
  <c r="AJ1670" i="26"/>
  <c r="AF668" i="26"/>
  <c r="M625" i="26"/>
  <c r="S1364" i="26"/>
  <c r="P1639" i="26"/>
  <c r="AD1719" i="26"/>
  <c r="AA1719" i="26"/>
  <c r="F1705" i="26"/>
  <c r="G1712" i="26"/>
  <c r="AF638" i="26"/>
  <c r="S1630" i="26"/>
  <c r="L1574" i="26"/>
  <c r="L829" i="26"/>
  <c r="Q1705" i="26"/>
  <c r="R1705" i="26"/>
  <c r="Q1722" i="26"/>
  <c r="Q1639" i="26"/>
  <c r="R1639" i="26"/>
  <c r="Q1434" i="26"/>
  <c r="R1434" i="26"/>
  <c r="AD1187" i="26"/>
  <c r="AD2601" i="26"/>
  <c r="I2596" i="26"/>
  <c r="AF1187" i="26"/>
  <c r="AF2601" i="26"/>
  <c r="X1410" i="26"/>
  <c r="W1719" i="26"/>
  <c r="AH1254" i="26"/>
  <c r="F1586" i="26"/>
  <c r="X668" i="26"/>
  <c r="L668" i="26"/>
  <c r="H1207" i="26"/>
  <c r="AE645" i="26"/>
  <c r="N1352" i="26"/>
  <c r="AJ1966" i="26"/>
  <c r="AJ1991" i="26"/>
  <c r="P1207" i="26"/>
  <c r="U724" i="26"/>
  <c r="AD1417" i="26"/>
  <c r="AD1712" i="26"/>
  <c r="AB767" i="26"/>
  <c r="Y1705" i="26"/>
  <c r="AI1501" i="26"/>
  <c r="AJ1501" i="26"/>
  <c r="AD2374" i="26"/>
  <c r="T694" i="26"/>
  <c r="O724" i="26"/>
  <c r="AF1364" i="26"/>
  <c r="V801" i="26"/>
  <c r="V724" i="26"/>
  <c r="G828" i="26"/>
  <c r="H1328" i="26"/>
  <c r="S744" i="26"/>
  <c r="I694" i="26"/>
  <c r="AJ1303" i="26"/>
  <c r="AJ2772" i="26"/>
  <c r="AJ1557" i="26"/>
  <c r="Y1413" i="26"/>
  <c r="AA1712" i="26"/>
  <c r="J1366" i="26"/>
  <c r="J1434" i="26"/>
  <c r="K1434" i="26"/>
  <c r="J1574" i="26"/>
  <c r="G1364" i="26"/>
  <c r="AI1497" i="26"/>
  <c r="AJ1497" i="26"/>
  <c r="S617" i="26"/>
  <c r="N1234" i="26"/>
  <c r="AC752" i="26"/>
  <c r="W743" i="26"/>
  <c r="F715" i="26"/>
  <c r="Y1633" i="26"/>
  <c r="N1252" i="26"/>
  <c r="G1664" i="26"/>
  <c r="T1234" i="26"/>
  <c r="X752" i="26"/>
  <c r="AD715" i="26"/>
  <c r="J1669" i="26"/>
  <c r="AA1252" i="26"/>
  <c r="R1372" i="26"/>
  <c r="V715" i="26"/>
  <c r="P715" i="26"/>
  <c r="M752" i="26"/>
  <c r="H1244" i="26"/>
  <c r="Z1360" i="26"/>
  <c r="X1533" i="26"/>
  <c r="Y1641" i="26"/>
  <c r="H715" i="26"/>
  <c r="N1289" i="26"/>
  <c r="J1533" i="26"/>
  <c r="P1545" i="26"/>
  <c r="K1285" i="26"/>
  <c r="P623" i="26"/>
  <c r="P729" i="26"/>
  <c r="P1664" i="26"/>
  <c r="Z1533" i="26"/>
  <c r="K715" i="26"/>
  <c r="AC1285" i="26"/>
  <c r="O1234" i="26"/>
  <c r="AC1289" i="26"/>
  <c r="AC1364" i="26"/>
  <c r="Y1515" i="26"/>
  <c r="T617" i="26"/>
  <c r="AD617" i="26"/>
  <c r="AD817" i="26"/>
  <c r="AF1285" i="26"/>
  <c r="AC678" i="26"/>
  <c r="AG1515" i="26"/>
  <c r="R1515" i="26"/>
  <c r="K1582" i="26"/>
  <c r="K2514" i="26"/>
  <c r="AF1725" i="26"/>
  <c r="J1247" i="26"/>
  <c r="G1687" i="26"/>
  <c r="J752" i="26"/>
  <c r="M1515" i="26"/>
  <c r="L1533" i="26"/>
  <c r="G1247" i="26"/>
  <c r="J623" i="26"/>
  <c r="O1612" i="26"/>
  <c r="X1340" i="26"/>
  <c r="AC1550" i="26"/>
  <c r="H1550" i="26"/>
  <c r="H2464" i="26"/>
  <c r="S747" i="26"/>
  <c r="G623" i="26"/>
  <c r="G729" i="26"/>
  <c r="AF1253" i="26"/>
  <c r="AE1309" i="26"/>
  <c r="AE2591" i="26"/>
  <c r="K2549" i="26"/>
  <c r="X1515" i="26"/>
  <c r="R697" i="26"/>
  <c r="R715" i="26"/>
  <c r="J1592" i="26"/>
  <c r="AB793" i="26"/>
  <c r="AE1515" i="26"/>
  <c r="W1309" i="26"/>
  <c r="W2591" i="26"/>
  <c r="T652" i="26"/>
  <c r="R1495" i="26"/>
  <c r="J1660" i="26"/>
  <c r="Q2549" i="26"/>
  <c r="H793" i="26"/>
  <c r="V1530" i="26"/>
  <c r="AH1568" i="26"/>
  <c r="V830" i="26"/>
  <c r="V2525" i="26"/>
  <c r="P2596" i="26"/>
  <c r="AI1294" i="26"/>
  <c r="AH1294" i="26"/>
  <c r="AC1640" i="26"/>
  <c r="R747" i="26"/>
  <c r="K2596" i="26"/>
  <c r="AE1310" i="26"/>
  <c r="AH1612" i="26"/>
  <c r="T1238" i="26"/>
  <c r="T2604" i="26"/>
  <c r="AE660" i="26"/>
  <c r="AI1215" i="26"/>
  <c r="AH1215" i="26"/>
  <c r="H1539" i="26"/>
  <c r="H2408" i="26"/>
  <c r="W1539" i="26"/>
  <c r="W2408" i="26"/>
  <c r="U1539" i="26"/>
  <c r="F1238" i="26"/>
  <c r="V1539" i="26"/>
  <c r="V2408" i="26"/>
  <c r="X1574" i="26"/>
  <c r="X1371" i="26"/>
  <c r="Z1377" i="26"/>
  <c r="AC828" i="26"/>
  <c r="J1377" i="26"/>
  <c r="I645" i="26"/>
  <c r="AF1243" i="26"/>
  <c r="AF2405" i="26"/>
  <c r="J618" i="26"/>
  <c r="J828" i="26"/>
  <c r="AF744" i="26"/>
  <c r="AD638" i="26"/>
  <c r="F1722" i="26"/>
  <c r="H767" i="26"/>
  <c r="L785" i="26"/>
  <c r="W1639" i="26"/>
  <c r="L625" i="26"/>
  <c r="F829" i="26"/>
  <c r="K767" i="26"/>
  <c r="AB694" i="26"/>
  <c r="R2374" i="26"/>
  <c r="R1585" i="26"/>
  <c r="Y828" i="26"/>
  <c r="O785" i="26"/>
  <c r="Q2374" i="26"/>
  <c r="P724" i="26"/>
  <c r="T645" i="26"/>
  <c r="S727" i="26"/>
  <c r="R625" i="26"/>
  <c r="U668" i="26"/>
  <c r="J1352" i="26"/>
  <c r="Z1410" i="26"/>
  <c r="K1705" i="26"/>
  <c r="Z1574" i="26"/>
  <c r="AJ2287" i="26"/>
  <c r="K623" i="26"/>
  <c r="O1187" i="26"/>
  <c r="O2601" i="26"/>
  <c r="AE1365" i="26"/>
  <c r="L1187" i="26"/>
  <c r="L2601" i="26"/>
  <c r="AH1632" i="26"/>
  <c r="O743" i="26"/>
  <c r="G1234" i="26"/>
  <c r="AC1365" i="26"/>
  <c r="G2549" i="26"/>
  <c r="N623" i="26"/>
  <c r="P1309" i="26"/>
  <c r="P2591" i="26"/>
  <c r="AC617" i="26"/>
  <c r="AC817" i="26"/>
  <c r="H1309" i="26"/>
  <c r="H2591" i="26"/>
  <c r="K1309" i="26"/>
  <c r="K2591" i="26"/>
  <c r="I1187" i="26"/>
  <c r="I2601" i="26"/>
  <c r="R1352" i="26"/>
  <c r="S1545" i="26"/>
  <c r="H1533" i="26"/>
  <c r="AI1632" i="26"/>
  <c r="X1360" i="26"/>
  <c r="V1372" i="26"/>
  <c r="R1633" i="26"/>
  <c r="K1515" i="26"/>
  <c r="AB1545" i="26"/>
  <c r="AD1372" i="26"/>
  <c r="L1515" i="26"/>
  <c r="AA1582" i="26"/>
  <c r="AA2514" i="26"/>
  <c r="G1285" i="26"/>
  <c r="M1582" i="26"/>
  <c r="L1545" i="26"/>
  <c r="AD1669" i="26"/>
  <c r="AA1550" i="26"/>
  <c r="AA2464" i="26"/>
  <c r="AB1582" i="26"/>
  <c r="AB2514" i="26"/>
  <c r="T658" i="26"/>
  <c r="R1664" i="26"/>
  <c r="J617" i="26"/>
  <c r="J817" i="26"/>
  <c r="AD2549" i="26"/>
  <c r="AF1244" i="26"/>
  <c r="L658" i="26"/>
  <c r="AD1309" i="26"/>
  <c r="AD2591" i="26"/>
  <c r="V1365" i="26"/>
  <c r="U658" i="26"/>
  <c r="U1515" i="26"/>
  <c r="S2480" i="26"/>
  <c r="T623" i="26"/>
  <c r="AD1632" i="26"/>
  <c r="Z1253" i="26"/>
  <c r="V1632" i="26"/>
  <c r="Y1582" i="26"/>
  <c r="Y2514" i="26"/>
  <c r="K1365" i="26"/>
  <c r="O1550" i="26"/>
  <c r="O2464" i="26"/>
  <c r="AC1515" i="26"/>
  <c r="N1632" i="26"/>
  <c r="J1309" i="26"/>
  <c r="J2591" i="26"/>
  <c r="Z623" i="26"/>
  <c r="AA747" i="26"/>
  <c r="H1515" i="26"/>
  <c r="M747" i="26"/>
  <c r="AD1630" i="26"/>
  <c r="AD1582" i="26"/>
  <c r="AD2514" i="26"/>
  <c r="F1630" i="26"/>
  <c r="H1632" i="26"/>
  <c r="AF2549" i="26"/>
  <c r="G1515" i="26"/>
  <c r="N1633" i="26"/>
  <c r="Q1365" i="26"/>
  <c r="F1582" i="26"/>
  <c r="F2514" i="26"/>
  <c r="X1187" i="26"/>
  <c r="X2601" i="26"/>
  <c r="T628" i="26"/>
  <c r="X830" i="26"/>
  <c r="X2525" i="26"/>
  <c r="Z747" i="26"/>
  <c r="AA731" i="26"/>
  <c r="M1539" i="26"/>
  <c r="K1254" i="26"/>
  <c r="V628" i="26"/>
  <c r="G689" i="26"/>
  <c r="G624" i="26"/>
  <c r="K845" i="26"/>
  <c r="F793" i="26"/>
  <c r="Z1310" i="26"/>
  <c r="AE1539" i="26"/>
  <c r="AE2408" i="26"/>
  <c r="AE1630" i="26"/>
  <c r="W628" i="26"/>
  <c r="L1633" i="26"/>
  <c r="Y1539" i="26"/>
  <c r="Y2408" i="26"/>
  <c r="AE1530" i="26"/>
  <c r="AG637" i="26"/>
  <c r="AG793" i="26"/>
  <c r="X1705" i="26"/>
  <c r="X1417" i="26"/>
  <c r="X829" i="26"/>
  <c r="X1712" i="26"/>
  <c r="X828" i="26"/>
  <c r="R1377" i="26"/>
  <c r="I1328" i="26"/>
  <c r="W1586" i="26"/>
  <c r="W828" i="26"/>
  <c r="P668" i="26"/>
  <c r="F668" i="26"/>
  <c r="AJ1808" i="26"/>
  <c r="AI1348" i="26"/>
  <c r="AJ1348" i="26"/>
  <c r="L2374" i="26"/>
  <c r="L1585" i="26"/>
  <c r="W1366" i="26"/>
  <c r="K647" i="26"/>
  <c r="P1410" i="26"/>
  <c r="T2374" i="26"/>
  <c r="T1585" i="26"/>
  <c r="T668" i="26"/>
  <c r="AB638" i="26"/>
  <c r="N1328" i="26"/>
  <c r="AI2860" i="26"/>
  <c r="M767" i="26"/>
  <c r="M668" i="26"/>
  <c r="T620" i="26"/>
  <c r="Z2374" i="26"/>
  <c r="Z1585" i="26"/>
  <c r="M645" i="26"/>
  <c r="G647" i="26"/>
  <c r="I724" i="26"/>
  <c r="Z1352" i="26"/>
  <c r="J1328" i="26"/>
  <c r="R1366" i="26"/>
  <c r="X1364" i="26"/>
  <c r="K1712" i="26"/>
  <c r="K1410" i="26"/>
  <c r="Z1417" i="26"/>
  <c r="P1364" i="26"/>
  <c r="AJ1884" i="26"/>
  <c r="AJ1925" i="26"/>
  <c r="G1187" i="26"/>
  <c r="G2601" i="26"/>
  <c r="AI1612" i="26"/>
  <c r="X1309" i="26"/>
  <c r="X2591" i="26"/>
  <c r="R1533" i="26"/>
  <c r="M1641" i="26"/>
  <c r="AA679" i="26"/>
  <c r="F1234" i="26"/>
  <c r="Q1641" i="26"/>
  <c r="P617" i="26"/>
  <c r="AI1633" i="26"/>
  <c r="AJ1633" i="26"/>
  <c r="O710" i="26"/>
  <c r="K1641" i="26"/>
  <c r="X1641" i="26"/>
  <c r="S623" i="26"/>
  <c r="S729" i="26"/>
  <c r="W1187" i="26"/>
  <c r="W2601" i="26"/>
  <c r="AA1633" i="26"/>
  <c r="V679" i="26"/>
  <c r="K679" i="26"/>
  <c r="T1285" i="26"/>
  <c r="Z1633" i="26"/>
  <c r="AF1234" i="26"/>
  <c r="F2480" i="26"/>
  <c r="S1515" i="26"/>
  <c r="X2549" i="26"/>
  <c r="N1372" i="26"/>
  <c r="AD1392" i="26"/>
  <c r="X747" i="26"/>
  <c r="X793" i="26"/>
  <c r="X1289" i="26"/>
  <c r="T747" i="26"/>
  <c r="T793" i="26"/>
  <c r="T1545" i="26"/>
  <c r="P1725" i="26"/>
  <c r="AB678" i="26"/>
  <c r="T1372" i="26"/>
  <c r="AA1244" i="26"/>
  <c r="AD1365" i="26"/>
  <c r="AD1285" i="26"/>
  <c r="AB1550" i="26"/>
  <c r="AB2464" i="26"/>
  <c r="N1725" i="26"/>
  <c r="AD1671" i="26"/>
  <c r="V2480" i="26"/>
  <c r="AB743" i="26"/>
  <c r="AD1252" i="26"/>
  <c r="T715" i="26"/>
  <c r="P1582" i="26"/>
  <c r="P2514" i="26"/>
  <c r="W697" i="26"/>
  <c r="W715" i="26"/>
  <c r="Q1515" i="26"/>
  <c r="Y2632" i="26"/>
  <c r="Y2371" i="26"/>
  <c r="Y1530" i="26"/>
  <c r="AE623" i="26"/>
  <c r="AE729" i="26"/>
  <c r="Q2371" i="26"/>
  <c r="Q1530" i="26"/>
  <c r="J679" i="26"/>
  <c r="H1340" i="26"/>
  <c r="J2480" i="26"/>
  <c r="J1582" i="26"/>
  <c r="J2514" i="26"/>
  <c r="AA1671" i="26"/>
  <c r="AF658" i="26"/>
  <c r="F623" i="26"/>
  <c r="F729" i="26"/>
  <c r="Z658" i="26"/>
  <c r="K793" i="26"/>
  <c r="K747" i="26"/>
  <c r="Y617" i="26"/>
  <c r="Y817" i="26"/>
  <c r="Q2480" i="26"/>
  <c r="AF1632" i="26"/>
  <c r="O1582" i="26"/>
  <c r="O2514" i="26"/>
  <c r="J1187" i="26"/>
  <c r="J2601" i="26"/>
  <c r="X679" i="26"/>
  <c r="O1640" i="26"/>
  <c r="R623" i="26"/>
  <c r="T1612" i="26"/>
  <c r="AF1365" i="26"/>
  <c r="L652" i="26"/>
  <c r="H1671" i="26"/>
  <c r="K1187" i="26"/>
  <c r="K2601" i="26"/>
  <c r="I743" i="26"/>
  <c r="Y2480" i="26"/>
  <c r="F1550" i="26"/>
  <c r="F2464" i="26"/>
  <c r="Z1187" i="26"/>
  <c r="Z2601" i="26"/>
  <c r="W617" i="26"/>
  <c r="J710" i="26"/>
  <c r="N660" i="26"/>
  <c r="N1305" i="26"/>
  <c r="AD845" i="26"/>
  <c r="G830" i="26"/>
  <c r="G2525" i="26"/>
  <c r="X1254" i="26"/>
  <c r="V626" i="26"/>
  <c r="Q830" i="26"/>
  <c r="Q2525" i="26"/>
  <c r="E626" i="26"/>
  <c r="G1539" i="26"/>
  <c r="G2408" i="26"/>
  <c r="X2596" i="26"/>
  <c r="W626" i="26"/>
  <c r="V1310" i="26"/>
  <c r="AD1539" i="26"/>
  <c r="AD2408" i="26"/>
  <c r="AH1736" i="26"/>
  <c r="R828" i="26"/>
  <c r="AE2374" i="26"/>
  <c r="AE1585" i="26"/>
  <c r="Y668" i="26"/>
  <c r="G1243" i="26"/>
  <c r="G2405" i="26"/>
  <c r="X767" i="26"/>
  <c r="AH1670" i="26"/>
  <c r="X1500" i="26"/>
  <c r="AE1377" i="26"/>
  <c r="AF1586" i="26"/>
  <c r="AA1364" i="26"/>
  <c r="E767" i="26"/>
  <c r="AI1325" i="26"/>
  <c r="AJ1325" i="26"/>
  <c r="AI1704" i="26"/>
  <c r="AJ1704" i="26"/>
  <c r="AA2374" i="26"/>
  <c r="AA1585" i="26"/>
  <c r="Q1500" i="26"/>
  <c r="AF1397" i="26"/>
  <c r="N647" i="26"/>
  <c r="AC1434" i="26"/>
  <c r="G727" i="26"/>
  <c r="M1712" i="26"/>
  <c r="G1705" i="26"/>
  <c r="S620" i="26"/>
  <c r="Q618" i="26"/>
  <c r="Q828" i="26"/>
  <c r="Q645" i="26"/>
  <c r="P694" i="26"/>
  <c r="Y620" i="26"/>
  <c r="AA645" i="26"/>
  <c r="V645" i="26"/>
  <c r="AC645" i="26"/>
  <c r="AC1585" i="26"/>
  <c r="AD647" i="26"/>
  <c r="S1574" i="26"/>
  <c r="AI1268" i="26"/>
  <c r="AJ1268" i="26"/>
  <c r="AA829" i="26"/>
  <c r="AA727" i="26"/>
  <c r="J1413" i="26"/>
  <c r="J625" i="26"/>
  <c r="K1366" i="26"/>
  <c r="Z625" i="26"/>
  <c r="Z1366" i="26"/>
  <c r="K1639" i="26"/>
  <c r="AJ2078" i="26"/>
  <c r="AC1309" i="26"/>
  <c r="U1309" i="26"/>
  <c r="AB1360" i="26"/>
  <c r="U752" i="26"/>
  <c r="J1677" i="26"/>
  <c r="U1234" i="26"/>
  <c r="AA1309" i="26"/>
  <c r="AA2591" i="26"/>
  <c r="L679" i="26"/>
  <c r="G1289" i="26"/>
  <c r="S1252" i="26"/>
  <c r="J1372" i="26"/>
  <c r="U743" i="26"/>
  <c r="N1669" i="26"/>
  <c r="M1234" i="26"/>
  <c r="K1539" i="26"/>
  <c r="K2408" i="26"/>
  <c r="W1669" i="26"/>
  <c r="U1669" i="26"/>
  <c r="L1289" i="26"/>
  <c r="AC1725" i="26"/>
  <c r="M658" i="26"/>
  <c r="AF747" i="26"/>
  <c r="Z1289" i="26"/>
  <c r="X1725" i="26"/>
  <c r="J1633" i="26"/>
  <c r="L1550" i="26"/>
  <c r="L2464" i="26"/>
  <c r="Z617" i="26"/>
  <c r="Z817" i="26"/>
  <c r="J1289" i="26"/>
  <c r="O658" i="26"/>
  <c r="S658" i="26"/>
  <c r="H1392" i="26"/>
  <c r="AD1725" i="26"/>
  <c r="AC658" i="26"/>
  <c r="T1550" i="26"/>
  <c r="T2464" i="26"/>
  <c r="AC1360" i="26"/>
  <c r="AF617" i="26"/>
  <c r="AA1515" i="26"/>
  <c r="Y715" i="26"/>
  <c r="F1515" i="26"/>
  <c r="AA658" i="26"/>
  <c r="AE715" i="26"/>
  <c r="W1612" i="26"/>
  <c r="J1612" i="26"/>
  <c r="Z1582" i="26"/>
  <c r="Z2514" i="26"/>
  <c r="Y1309" i="26"/>
  <c r="Y2591" i="26"/>
  <c r="O697" i="26"/>
  <c r="O715" i="26"/>
  <c r="AF1550" i="26"/>
  <c r="AF2464" i="26"/>
  <c r="Q1309" i="26"/>
  <c r="Q2591" i="26"/>
  <c r="I2371" i="26"/>
  <c r="I1530" i="26"/>
  <c r="AD1515" i="26"/>
  <c r="AE678" i="26"/>
  <c r="U1495" i="26"/>
  <c r="Z697" i="26"/>
  <c r="Z715" i="26"/>
  <c r="Q1582" i="26"/>
  <c r="Q2514" i="26"/>
  <c r="O617" i="26"/>
  <c r="O817" i="26"/>
  <c r="M849" i="26"/>
  <c r="W1515" i="26"/>
  <c r="P1632" i="26"/>
  <c r="W1482" i="26"/>
  <c r="O1515" i="26"/>
  <c r="Q658" i="26"/>
  <c r="Y1660" i="26"/>
  <c r="N1582" i="26"/>
  <c r="N2514" i="26"/>
  <c r="V1550" i="26"/>
  <c r="V2464" i="26"/>
  <c r="V617" i="26"/>
  <c r="O1644" i="26"/>
  <c r="O2418" i="26"/>
  <c r="O849" i="26"/>
  <c r="F1539" i="26"/>
  <c r="F2408" i="26"/>
  <c r="T1687" i="26"/>
  <c r="AD830" i="26"/>
  <c r="AD2525" i="26"/>
  <c r="L1254" i="26"/>
  <c r="U628" i="26"/>
  <c r="R659" i="26"/>
  <c r="AI1600" i="26"/>
  <c r="AH1600" i="26"/>
  <c r="E793" i="26"/>
  <c r="H1254" i="26"/>
  <c r="AF1254" i="26"/>
  <c r="X810" i="26"/>
  <c r="X744" i="26"/>
  <c r="K1207" i="26"/>
  <c r="U1207" i="26"/>
  <c r="I1500" i="26"/>
  <c r="X2374" i="26"/>
  <c r="X801" i="26"/>
  <c r="X724" i="26"/>
  <c r="M1630" i="26"/>
  <c r="AH1310" i="26"/>
  <c r="L1586" i="26"/>
  <c r="AA724" i="26"/>
  <c r="E724" i="26"/>
  <c r="AI1483" i="26"/>
  <c r="AJ1483" i="26"/>
  <c r="AC1586" i="26"/>
  <c r="L1207" i="26"/>
  <c r="N1630" i="26"/>
  <c r="V1574" i="26"/>
  <c r="G1500" i="26"/>
  <c r="AF618" i="26"/>
  <c r="AF828" i="26"/>
  <c r="AJ1480" i="26"/>
  <c r="T767" i="26"/>
  <c r="V785" i="26"/>
  <c r="X645" i="26"/>
  <c r="AD828" i="26"/>
  <c r="H1644" i="26"/>
  <c r="H2418" i="26"/>
  <c r="H849" i="26"/>
  <c r="R1328" i="26"/>
  <c r="W668" i="26"/>
  <c r="J2374" i="26"/>
  <c r="J1585" i="26"/>
  <c r="U1630" i="26"/>
  <c r="AE1413" i="26"/>
  <c r="S638" i="26"/>
  <c r="P1413" i="26"/>
  <c r="S829" i="26"/>
  <c r="AF1413" i="26"/>
  <c r="K727" i="26"/>
  <c r="K1574" i="26"/>
  <c r="J1722" i="26"/>
  <c r="Z1639" i="26"/>
  <c r="Z1712" i="26"/>
  <c r="Z1722" i="26"/>
  <c r="AD623" i="26"/>
  <c r="AB1234" i="26"/>
  <c r="AA625" i="26"/>
  <c r="Y1640" i="26"/>
  <c r="AB1640" i="26"/>
  <c r="Z1545" i="26"/>
  <c r="AF1309" i="26"/>
  <c r="AF2591" i="26"/>
  <c r="K752" i="26"/>
  <c r="AF623" i="26"/>
  <c r="H1677" i="26"/>
  <c r="N697" i="26"/>
  <c r="N715" i="26"/>
  <c r="Y1187" i="26"/>
  <c r="Y2601" i="26"/>
  <c r="X1234" i="26"/>
  <c r="G1669" i="26"/>
  <c r="Z1677" i="26"/>
  <c r="W1664" i="26"/>
  <c r="S1533" i="26"/>
  <c r="AH1187" i="26"/>
  <c r="AA1352" i="26"/>
  <c r="H1669" i="26"/>
  <c r="H1664" i="26"/>
  <c r="V1252" i="26"/>
  <c r="L1392" i="26"/>
  <c r="H617" i="26"/>
  <c r="H817" i="26"/>
  <c r="W1234" i="26"/>
  <c r="K1372" i="26"/>
  <c r="Y747" i="26"/>
  <c r="Y793" i="26"/>
  <c r="I697" i="26"/>
  <c r="I715" i="26"/>
  <c r="K1234" i="26"/>
  <c r="N658" i="26"/>
  <c r="Z1340" i="26"/>
  <c r="S1340" i="26"/>
  <c r="F658" i="26"/>
  <c r="H658" i="26"/>
  <c r="H1247" i="26"/>
  <c r="AB658" i="26"/>
  <c r="H1252" i="26"/>
  <c r="AF1360" i="26"/>
  <c r="X658" i="26"/>
  <c r="J1515" i="26"/>
  <c r="K1247" i="26"/>
  <c r="P658" i="26"/>
  <c r="AF1545" i="26"/>
  <c r="K1550" i="26"/>
  <c r="K2464" i="26"/>
  <c r="K1244" i="26"/>
  <c r="N1309" i="26"/>
  <c r="N2591" i="26"/>
  <c r="R1612" i="26"/>
  <c r="U1582" i="26"/>
  <c r="Q617" i="26"/>
  <c r="Q817" i="26"/>
  <c r="R658" i="26"/>
  <c r="X1560" i="26"/>
  <c r="U623" i="26"/>
  <c r="H1560" i="26"/>
  <c r="G715" i="26"/>
  <c r="R2371" i="26"/>
  <c r="I1309" i="26"/>
  <c r="I2591" i="26"/>
  <c r="AJ1671" i="26"/>
  <c r="AB1309" i="26"/>
  <c r="AB2591" i="26"/>
  <c r="Z1550" i="26"/>
  <c r="Z2464" i="26"/>
  <c r="AC715" i="26"/>
  <c r="AG1633" i="26"/>
  <c r="AG660" i="26"/>
  <c r="L1309" i="26"/>
  <c r="L2591" i="26"/>
  <c r="Q1633" i="26"/>
  <c r="P1515" i="26"/>
  <c r="J697" i="26"/>
  <c r="J715" i="26"/>
  <c r="P1253" i="26"/>
  <c r="AE1247" i="26"/>
  <c r="M715" i="26"/>
  <c r="H679" i="26"/>
  <c r="F617" i="26"/>
  <c r="I678" i="26"/>
  <c r="W679" i="26"/>
  <c r="G617" i="26"/>
  <c r="AB1612" i="26"/>
  <c r="V1633" i="26"/>
  <c r="G1633" i="26"/>
  <c r="AA819" i="26"/>
  <c r="AB1592" i="26"/>
  <c r="U747" i="26"/>
  <c r="U793" i="26"/>
  <c r="W793" i="26"/>
  <c r="AB1539" i="26"/>
  <c r="AB2408" i="26"/>
  <c r="AE830" i="26"/>
  <c r="AE2525" i="26"/>
  <c r="AA1413" i="26"/>
  <c r="P830" i="26"/>
  <c r="P2525" i="26"/>
  <c r="H830" i="26"/>
  <c r="H2525" i="26"/>
  <c r="L793" i="26"/>
  <c r="W1530" i="26"/>
  <c r="Q793" i="26"/>
  <c r="I1687" i="26"/>
  <c r="N1530" i="26"/>
  <c r="AI1291" i="26"/>
  <c r="AH1291" i="26"/>
  <c r="U1640" i="26"/>
  <c r="AE793" i="26"/>
  <c r="E830" i="26"/>
  <c r="S625" i="26"/>
  <c r="M1640" i="26"/>
  <c r="T1633" i="26"/>
  <c r="Y830" i="26"/>
  <c r="Y2525" i="26"/>
  <c r="T845" i="26"/>
  <c r="AH1409" i="26"/>
  <c r="AF830" i="26"/>
  <c r="AF2525" i="26"/>
  <c r="U660" i="26"/>
  <c r="N1539" i="26"/>
  <c r="N2408" i="26"/>
  <c r="F1243" i="26"/>
  <c r="F2405" i="26"/>
  <c r="X638" i="26"/>
  <c r="F645" i="26"/>
  <c r="AC1366" i="26"/>
  <c r="U1366" i="26"/>
  <c r="AB645" i="26"/>
  <c r="AF1705" i="26"/>
  <c r="X647" i="26"/>
  <c r="AC829" i="26"/>
  <c r="W1722" i="26"/>
  <c r="H1434" i="26"/>
  <c r="M1722" i="26"/>
  <c r="AB647" i="26"/>
  <c r="AH1403" i="26"/>
  <c r="X694" i="26"/>
  <c r="O828" i="26"/>
  <c r="Y767" i="26"/>
  <c r="F1644" i="26"/>
  <c r="F2418" i="26"/>
  <c r="F849" i="26"/>
  <c r="H645" i="26"/>
  <c r="AD1413" i="26"/>
  <c r="AB668" i="26"/>
  <c r="AJ1924" i="26"/>
  <c r="AI2754" i="26"/>
  <c r="R1722" i="26"/>
  <c r="J1705" i="26"/>
  <c r="J1639" i="26"/>
  <c r="J1410" i="26"/>
  <c r="J727" i="26"/>
  <c r="Z1434" i="26"/>
  <c r="AI2587" i="26"/>
  <c r="AA1234" i="26"/>
  <c r="N2596" i="26"/>
  <c r="V623" i="26"/>
  <c r="V729" i="26"/>
  <c r="AB2596" i="26"/>
  <c r="M1309" i="26"/>
  <c r="K1632" i="26"/>
  <c r="P1244" i="26"/>
  <c r="R2549" i="26"/>
  <c r="T1392" i="26"/>
  <c r="AD2596" i="26"/>
  <c r="AF2596" i="26"/>
  <c r="X1244" i="26"/>
  <c r="AA623" i="26"/>
  <c r="AA729" i="26"/>
  <c r="AE1187" i="26"/>
  <c r="AE2601" i="26"/>
  <c r="F2549" i="26"/>
  <c r="Y1244" i="26"/>
  <c r="I1641" i="26"/>
  <c r="S1234" i="26"/>
  <c r="AB617" i="26"/>
  <c r="AB817" i="26"/>
  <c r="T1515" i="26"/>
  <c r="Y623" i="26"/>
  <c r="Z1515" i="26"/>
  <c r="U1550" i="26"/>
  <c r="I1586" i="26"/>
  <c r="N1247" i="26"/>
  <c r="V1725" i="26"/>
  <c r="L2480" i="26"/>
  <c r="I1550" i="26"/>
  <c r="I2464" i="26"/>
  <c r="AB1677" i="26"/>
  <c r="AF1392" i="26"/>
  <c r="Q715" i="26"/>
  <c r="S689" i="26"/>
  <c r="S624" i="26"/>
  <c r="N2549" i="26"/>
  <c r="P1550" i="26"/>
  <c r="P2464" i="26"/>
  <c r="AB1247" i="26"/>
  <c r="Z2371" i="26"/>
  <c r="Z1640" i="26"/>
  <c r="AF1340" i="26"/>
  <c r="I617" i="26"/>
  <c r="I817" i="26"/>
  <c r="AD1340" i="26"/>
  <c r="V1671" i="26"/>
  <c r="AC1495" i="26"/>
  <c r="J658" i="26"/>
  <c r="AI1671" i="26"/>
  <c r="I1515" i="26"/>
  <c r="AG715" i="26"/>
  <c r="AG697" i="26"/>
  <c r="Z1309" i="26"/>
  <c r="Z2591" i="26"/>
  <c r="S2549" i="26"/>
  <c r="W1550" i="26"/>
  <c r="W2464" i="26"/>
  <c r="T2371" i="26"/>
  <c r="T1530" i="26"/>
  <c r="R1592" i="26"/>
  <c r="S1671" i="26"/>
  <c r="X1253" i="26"/>
  <c r="X1550" i="26"/>
  <c r="X2464" i="26"/>
  <c r="U1187" i="26"/>
  <c r="K1671" i="26"/>
  <c r="M1495" i="26"/>
  <c r="W1582" i="26"/>
  <c r="W2514" i="26"/>
  <c r="R1550" i="26"/>
  <c r="R2464" i="26"/>
  <c r="AG1582" i="26"/>
  <c r="I2480" i="26"/>
  <c r="F752" i="26"/>
  <c r="Y658" i="26"/>
  <c r="I623" i="26"/>
  <c r="I729" i="26"/>
  <c r="P1671" i="26"/>
  <c r="Y2549" i="26"/>
  <c r="Z1592" i="26"/>
  <c r="L1612" i="26"/>
  <c r="AE1660" i="26"/>
  <c r="X1582" i="26"/>
  <c r="X2514" i="26"/>
  <c r="AE617" i="26"/>
  <c r="U1247" i="26"/>
  <c r="T1340" i="26"/>
  <c r="N626" i="26"/>
  <c r="G628" i="26"/>
  <c r="AJ1967" i="26"/>
  <c r="P1187" i="26"/>
  <c r="P2601" i="26"/>
  <c r="S2596" i="26"/>
  <c r="AC626" i="26"/>
  <c r="AI1617" i="26"/>
  <c r="AJ1617" i="26"/>
  <c r="AI2838" i="26"/>
  <c r="AE626" i="26"/>
  <c r="P1539" i="26"/>
  <c r="P2408" i="26"/>
  <c r="AH1584" i="26"/>
  <c r="AB1633" i="26"/>
  <c r="G845" i="26"/>
  <c r="H2596" i="26"/>
  <c r="AE668" i="26"/>
  <c r="W645" i="26"/>
  <c r="W2374" i="26"/>
  <c r="W1585" i="26"/>
  <c r="Z620" i="26"/>
  <c r="S1500" i="26"/>
  <c r="AC1207" i="26"/>
  <c r="AH1347" i="26"/>
  <c r="S647" i="26"/>
  <c r="W647" i="26"/>
  <c r="O2374" i="26"/>
  <c r="P645" i="26"/>
  <c r="M1417" i="26"/>
  <c r="T828" i="26"/>
  <c r="T724" i="26"/>
  <c r="AC668" i="26"/>
  <c r="Q724" i="26"/>
  <c r="Q801" i="26"/>
  <c r="AB828" i="26"/>
  <c r="AF645" i="26"/>
  <c r="V618" i="26"/>
  <c r="V828" i="26"/>
  <c r="N2374" i="26"/>
  <c r="N1585" i="26"/>
  <c r="U1585" i="26"/>
  <c r="AI1307" i="26"/>
  <c r="AJ1307" i="26"/>
  <c r="AJ1544" i="26"/>
  <c r="J1712" i="26"/>
  <c r="Z1705" i="26"/>
  <c r="AI1719" i="26"/>
  <c r="AJ1719" i="26"/>
  <c r="AJ1983" i="26"/>
  <c r="N1285" i="26"/>
  <c r="Z743" i="26"/>
  <c r="G1309" i="26"/>
  <c r="G2591" i="26"/>
  <c r="I679" i="26"/>
  <c r="R1365" i="26"/>
  <c r="R1360" i="26"/>
  <c r="I1360" i="26"/>
  <c r="J743" i="26"/>
  <c r="S2591" i="26"/>
  <c r="O623" i="26"/>
  <c r="O729" i="26"/>
  <c r="P1533" i="26"/>
  <c r="S715" i="26"/>
  <c r="Z1539" i="26"/>
  <c r="Z2408" i="26"/>
  <c r="H623" i="26"/>
  <c r="F1365" i="26"/>
  <c r="M617" i="26"/>
  <c r="M817" i="26"/>
  <c r="AB1187" i="26"/>
  <c r="AB2601" i="26"/>
  <c r="U1285" i="26"/>
  <c r="L1677" i="26"/>
  <c r="T743" i="26"/>
  <c r="L743" i="26"/>
  <c r="T1582" i="26"/>
  <c r="T2514" i="26"/>
  <c r="W658" i="26"/>
  <c r="AB1372" i="26"/>
  <c r="AD1664" i="26"/>
  <c r="M1550" i="26"/>
  <c r="Y1550" i="26"/>
  <c r="Y2464" i="26"/>
  <c r="K678" i="26"/>
  <c r="H1289" i="26"/>
  <c r="R1247" i="26"/>
  <c r="M678" i="26"/>
  <c r="AC1582" i="26"/>
  <c r="Q1550" i="26"/>
  <c r="Q2464" i="26"/>
  <c r="L1372" i="26"/>
  <c r="AD678" i="26"/>
  <c r="S1550" i="26"/>
  <c r="S2464" i="26"/>
  <c r="S1244" i="26"/>
  <c r="AA1630" i="26"/>
  <c r="N1365" i="26"/>
  <c r="AF1641" i="26"/>
  <c r="N678" i="26"/>
  <c r="O1247" i="26"/>
  <c r="J1550" i="26"/>
  <c r="J2464" i="26"/>
  <c r="AC623" i="26"/>
  <c r="AC729" i="26"/>
  <c r="Z2480" i="26"/>
  <c r="R679" i="26"/>
  <c r="H1582" i="26"/>
  <c r="H2514" i="26"/>
  <c r="AF715" i="26"/>
  <c r="R1582" i="26"/>
  <c r="R2514" i="26"/>
  <c r="AA743" i="26"/>
  <c r="P2480" i="26"/>
  <c r="AA1410" i="26"/>
  <c r="S1365" i="26"/>
  <c r="AF1515" i="26"/>
  <c r="AI1710" i="26"/>
  <c r="AJ1710" i="26"/>
  <c r="T1309" i="26"/>
  <c r="T2591" i="26"/>
  <c r="K658" i="26"/>
  <c r="R840" i="26"/>
  <c r="H1413" i="26"/>
  <c r="AG752" i="26"/>
  <c r="U697" i="26"/>
  <c r="U715" i="26"/>
  <c r="AF1582" i="26"/>
  <c r="AF2514" i="26"/>
  <c r="G1550" i="26"/>
  <c r="G2464" i="26"/>
  <c r="AF2480" i="26"/>
  <c r="AB715" i="26"/>
  <c r="I1633" i="26"/>
  <c r="X1632" i="26"/>
  <c r="AB652" i="26"/>
  <c r="AD1633" i="26"/>
  <c r="AG1365" i="26"/>
  <c r="L1539" i="26"/>
  <c r="L2408" i="26"/>
  <c r="P679" i="26"/>
  <c r="V1582" i="26"/>
  <c r="V2514" i="26"/>
  <c r="S1187" i="26"/>
  <c r="S2601" i="26"/>
  <c r="Y1365" i="26"/>
  <c r="I658" i="26"/>
  <c r="P2549" i="26"/>
  <c r="H743" i="26"/>
  <c r="N1550" i="26"/>
  <c r="N2464" i="26"/>
  <c r="AI1187" i="26"/>
  <c r="AJ1187" i="26"/>
  <c r="R1660" i="26"/>
  <c r="S1722" i="26"/>
  <c r="AF1539" i="26"/>
  <c r="AF2408" i="26"/>
  <c r="L710" i="26"/>
  <c r="AA2596" i="26"/>
  <c r="G626" i="26"/>
  <c r="I1539" i="26"/>
  <c r="I2408" i="26"/>
  <c r="AJ1736" i="26"/>
  <c r="AI1736" i="26"/>
  <c r="AI1196" i="26"/>
  <c r="AH1196" i="26"/>
  <c r="Q1687" i="26"/>
  <c r="O830" i="26"/>
  <c r="O2525" i="26"/>
  <c r="M710" i="26"/>
  <c r="AC1539" i="26"/>
  <c r="J747" i="26"/>
  <c r="Z2596" i="26"/>
  <c r="Q1539" i="26"/>
  <c r="Q2408" i="26"/>
  <c r="T1539" i="26"/>
  <c r="T2408" i="26"/>
  <c r="Q2596" i="26"/>
  <c r="E660" i="26"/>
  <c r="S1254" i="26"/>
  <c r="X625" i="26"/>
  <c r="Z1207" i="26"/>
  <c r="S645" i="26"/>
  <c r="AE1207" i="26"/>
  <c r="P1377" i="26"/>
  <c r="U1352" i="26"/>
  <c r="AG1719" i="26"/>
  <c r="AJ1802" i="26"/>
  <c r="P2374" i="26"/>
  <c r="P1585" i="26"/>
  <c r="K1397" i="26"/>
  <c r="L1719" i="26"/>
  <c r="AA668" i="26"/>
  <c r="S1328" i="26"/>
  <c r="K1630" i="26"/>
  <c r="AB1328" i="26"/>
  <c r="G638" i="26"/>
  <c r="W1434" i="26"/>
  <c r="H810" i="26"/>
  <c r="H1366" i="26"/>
  <c r="W829" i="26"/>
  <c r="X1328" i="26"/>
  <c r="O810" i="26"/>
  <c r="R645" i="26"/>
  <c r="V1328" i="26"/>
  <c r="L645" i="26"/>
  <c r="V694" i="26"/>
  <c r="AF767" i="26"/>
  <c r="AD767" i="26"/>
  <c r="AB620" i="26"/>
  <c r="S1371" i="26"/>
  <c r="AA1371" i="26"/>
  <c r="K1371" i="26"/>
  <c r="AI1589" i="26"/>
  <c r="AJ1589" i="26"/>
  <c r="AE2549" i="26"/>
  <c r="R1545" i="26"/>
  <c r="Q679" i="26"/>
  <c r="X715" i="26"/>
  <c r="L1234" i="26"/>
  <c r="L1360" i="26"/>
  <c r="AC1234" i="26"/>
  <c r="AA697" i="26"/>
  <c r="AA715" i="26"/>
  <c r="X623" i="26"/>
  <c r="V1234" i="26"/>
  <c r="X617" i="26"/>
  <c r="J1539" i="26"/>
  <c r="J2408" i="26"/>
  <c r="U617" i="26"/>
  <c r="V1289" i="26"/>
  <c r="Q1244" i="26"/>
  <c r="AB1392" i="26"/>
  <c r="N1687" i="26"/>
  <c r="S679" i="26"/>
  <c r="F1309" i="26"/>
  <c r="F2591" i="26"/>
  <c r="AB1285" i="26"/>
  <c r="AA617" i="26"/>
  <c r="AA817" i="26"/>
  <c r="AJ1632" i="26"/>
  <c r="AB1515" i="26"/>
  <c r="V658" i="26"/>
  <c r="G678" i="26"/>
  <c r="O678" i="26"/>
  <c r="P1247" i="26"/>
  <c r="Z1247" i="26"/>
  <c r="S1582" i="26"/>
  <c r="S2514" i="26"/>
  <c r="V1515" i="26"/>
  <c r="H1725" i="26"/>
  <c r="R617" i="26"/>
  <c r="R817" i="26"/>
  <c r="G658" i="26"/>
  <c r="N1515" i="26"/>
  <c r="AG658" i="26"/>
  <c r="L1582" i="26"/>
  <c r="L2514" i="26"/>
  <c r="V1309" i="26"/>
  <c r="V2591" i="26"/>
  <c r="Y1234" i="26"/>
  <c r="N1671" i="26"/>
  <c r="AD658" i="26"/>
  <c r="AE679" i="26"/>
  <c r="H1253" i="26"/>
  <c r="G747" i="26"/>
  <c r="V1247" i="26"/>
  <c r="G1582" i="26"/>
  <c r="G2514" i="26"/>
  <c r="AE805" i="26"/>
  <c r="L628" i="26"/>
  <c r="K660" i="26"/>
  <c r="L715" i="26"/>
  <c r="M623" i="26"/>
  <c r="M729" i="26"/>
  <c r="Q1560" i="26"/>
  <c r="AB623" i="26"/>
  <c r="W623" i="26"/>
  <c r="W729" i="26"/>
  <c r="AE1550" i="26"/>
  <c r="AE2464" i="26"/>
  <c r="AA678" i="26"/>
  <c r="L623" i="26"/>
  <c r="AF1592" i="26"/>
  <c r="AE1582" i="26"/>
  <c r="AE2514" i="26"/>
  <c r="K1592" i="26"/>
  <c r="Z1612" i="26"/>
  <c r="I1582" i="26"/>
  <c r="I2514" i="26"/>
  <c r="AE1612" i="26"/>
  <c r="Q752" i="26"/>
  <c r="AF1671" i="26"/>
  <c r="X1592" i="26"/>
  <c r="Q623" i="26"/>
  <c r="Q729" i="26"/>
  <c r="X1671" i="26"/>
  <c r="AF1560" i="26"/>
  <c r="AE752" i="26"/>
  <c r="AC747" i="26"/>
  <c r="AC793" i="26"/>
  <c r="AD1550" i="26"/>
  <c r="AD2464" i="26"/>
  <c r="O1309" i="26"/>
  <c r="O2591" i="26"/>
  <c r="AA1722" i="26"/>
  <c r="O752" i="26"/>
  <c r="J2371" i="26"/>
  <c r="J1530" i="26"/>
  <c r="AC1247" i="26"/>
  <c r="N617" i="26"/>
  <c r="N817" i="26"/>
  <c r="AI1637" i="26"/>
  <c r="AH1637" i="26"/>
  <c r="V1413" i="26"/>
  <c r="AJ1997" i="26"/>
  <c r="AI2718" i="26"/>
  <c r="Y1687" i="26"/>
  <c r="X1539" i="26"/>
  <c r="X2408" i="26"/>
  <c r="AI1358" i="26"/>
  <c r="AJ1358" i="26"/>
  <c r="AG1340" i="26"/>
  <c r="AG1247" i="26"/>
  <c r="H1630" i="26"/>
  <c r="O1539" i="26"/>
  <c r="O2408" i="26"/>
  <c r="K744" i="26"/>
  <c r="V793" i="26"/>
  <c r="P793" i="26"/>
  <c r="AG1550" i="26"/>
  <c r="AJ1437" i="26"/>
  <c r="AG1586" i="26"/>
  <c r="AI2609" i="26"/>
  <c r="AJ2630" i="26"/>
  <c r="AG1377" i="26"/>
  <c r="AJ2923" i="26"/>
  <c r="AJ2921" i="26"/>
  <c r="AF1480" i="26"/>
  <c r="K1701" i="26"/>
  <c r="K1461" i="26"/>
  <c r="AJ1819" i="26"/>
  <c r="AJ1452" i="26"/>
  <c r="AI2624" i="26"/>
  <c r="U1480" i="26"/>
  <c r="X1480" i="26"/>
  <c r="K1460" i="26"/>
  <c r="AB1701" i="26"/>
  <c r="F1701" i="26"/>
  <c r="S1701" i="26"/>
  <c r="V826" i="26"/>
  <c r="AC1480" i="26"/>
  <c r="AG739" i="26"/>
  <c r="H1480" i="26"/>
  <c r="J1480" i="26"/>
  <c r="N1366" i="26"/>
  <c r="Q2619" i="26"/>
  <c r="Q1447" i="26"/>
  <c r="R1447" i="26"/>
  <c r="AA2381" i="26"/>
  <c r="AF2551" i="26"/>
  <c r="AF727" i="26"/>
  <c r="AB1748" i="26"/>
  <c r="V814" i="26"/>
  <c r="U652" i="26"/>
  <c r="V652" i="26"/>
  <c r="AB2350" i="26"/>
  <c r="O2519" i="26"/>
  <c r="W1243" i="26"/>
  <c r="AD2519" i="26"/>
  <c r="AE595" i="26"/>
  <c r="AF595" i="26"/>
  <c r="U814" i="26"/>
  <c r="AA2466" i="26"/>
  <c r="I2519" i="26"/>
  <c r="H2381" i="26"/>
  <c r="H1315" i="26"/>
  <c r="AJ2225" i="26"/>
  <c r="AI2909" i="26"/>
  <c r="E814" i="26"/>
  <c r="J725" i="26"/>
  <c r="K725" i="26"/>
  <c r="W2381" i="26"/>
  <c r="W1315" i="26"/>
  <c r="H652" i="26"/>
  <c r="I652" i="26"/>
  <c r="X1740" i="26"/>
  <c r="AJ1996" i="26"/>
  <c r="AI2729" i="26"/>
  <c r="T744" i="26"/>
  <c r="AB1740" i="26"/>
  <c r="AA1740" i="26"/>
  <c r="H2551" i="26"/>
  <c r="H727" i="26"/>
  <c r="I777" i="26"/>
  <c r="P2350" i="26"/>
  <c r="H1748" i="26"/>
  <c r="AJ2572" i="26"/>
  <c r="G2519" i="26"/>
  <c r="AE2381" i="26"/>
  <c r="AE1315" i="26"/>
  <c r="AC652" i="26"/>
  <c r="AD652" i="26"/>
  <c r="AB2381" i="26"/>
  <c r="Y1243" i="26"/>
  <c r="L814" i="26"/>
  <c r="O2381" i="26"/>
  <c r="O1315" i="26"/>
  <c r="I2570" i="26"/>
  <c r="Z725" i="26"/>
  <c r="W595" i="26"/>
  <c r="X595" i="26"/>
  <c r="F595" i="26"/>
  <c r="K1740" i="26"/>
  <c r="L1740" i="26"/>
  <c r="J1340" i="26"/>
  <c r="X814" i="26"/>
  <c r="P2381" i="26"/>
  <c r="P1315" i="26"/>
  <c r="I801" i="26"/>
  <c r="M727" i="26"/>
  <c r="N777" i="26"/>
  <c r="S1740" i="26"/>
  <c r="L1340" i="26"/>
  <c r="T2381" i="26"/>
  <c r="M725" i="26"/>
  <c r="N725" i="26"/>
  <c r="AC1748" i="26"/>
  <c r="L1737" i="26"/>
  <c r="L2350" i="26"/>
  <c r="H1740" i="26"/>
  <c r="G1740" i="26"/>
  <c r="R2381" i="26"/>
  <c r="O2350" i="26"/>
  <c r="AA2519" i="26"/>
  <c r="S1748" i="26"/>
  <c r="F739" i="26"/>
  <c r="M652" i="26"/>
  <c r="N652" i="26"/>
  <c r="R2570" i="26"/>
  <c r="AA725" i="26"/>
  <c r="AB725" i="26"/>
  <c r="R1748" i="26"/>
  <c r="U744" i="26"/>
  <c r="E727" i="26"/>
  <c r="X2551" i="26"/>
  <c r="X727" i="26"/>
  <c r="AE2350" i="26"/>
  <c r="I1748" i="26"/>
  <c r="F814" i="26"/>
  <c r="Z2350" i="26"/>
  <c r="Z1748" i="26"/>
  <c r="L725" i="26"/>
  <c r="H814" i="26"/>
  <c r="AI2627" i="26"/>
  <c r="U801" i="26"/>
  <c r="M1719" i="26"/>
  <c r="F2432" i="26"/>
  <c r="F730" i="26"/>
  <c r="L744" i="26"/>
  <c r="X2350" i="26"/>
  <c r="I2350" i="26"/>
  <c r="Z2570" i="26"/>
  <c r="S2632" i="26"/>
  <c r="T1460" i="26"/>
  <c r="AA2350" i="26"/>
  <c r="V2350" i="26"/>
  <c r="Q814" i="26"/>
  <c r="AF2350" i="26"/>
  <c r="E801" i="26"/>
  <c r="AF2381" i="26"/>
  <c r="AF1315" i="26"/>
  <c r="AF1740" i="26"/>
  <c r="AD2593" i="26"/>
  <c r="K814" i="26"/>
  <c r="T1740" i="26"/>
  <c r="AJ1742" i="26"/>
  <c r="J2381" i="26"/>
  <c r="K2632" i="26"/>
  <c r="S2381" i="26"/>
  <c r="U1243" i="26"/>
  <c r="AB2551" i="26"/>
  <c r="AB727" i="26"/>
  <c r="AI2394" i="26"/>
  <c r="H2432" i="26"/>
  <c r="H730" i="26"/>
  <c r="N774" i="26"/>
  <c r="F1719" i="26"/>
  <c r="J2570" i="26"/>
  <c r="X2381" i="26"/>
  <c r="X1315" i="26"/>
  <c r="X1748" i="26"/>
  <c r="AJ1463" i="26"/>
  <c r="AI1463" i="26"/>
  <c r="AI2635" i="26"/>
  <c r="F1361" i="26"/>
  <c r="N2519" i="26"/>
  <c r="AI2834" i="26"/>
  <c r="N595" i="26"/>
  <c r="O595" i="26"/>
  <c r="P1560" i="26"/>
  <c r="T2570" i="26"/>
  <c r="Y2551" i="26"/>
  <c r="Y727" i="26"/>
  <c r="AC1644" i="26"/>
  <c r="Y1644" i="26"/>
  <c r="S725" i="26"/>
  <c r="W814" i="26"/>
  <c r="Q1340" i="26"/>
  <c r="Q2381" i="26"/>
  <c r="Y814" i="26"/>
  <c r="V2381" i="26"/>
  <c r="V1315" i="26"/>
  <c r="AE2519" i="26"/>
  <c r="AI1687" i="26"/>
  <c r="Y2570" i="26"/>
  <c r="T814" i="26"/>
  <c r="AI2499" i="26"/>
  <c r="W744" i="26"/>
  <c r="K2593" i="26"/>
  <c r="K2350" i="26"/>
  <c r="K2551" i="26"/>
  <c r="J2350" i="26"/>
  <c r="AD1740" i="26"/>
  <c r="AC1740" i="26"/>
  <c r="Q2350" i="26"/>
  <c r="AE2448" i="26"/>
  <c r="AD2551" i="26"/>
  <c r="AD727" i="26"/>
  <c r="AI2905" i="26"/>
  <c r="X725" i="26"/>
  <c r="K2519" i="26"/>
  <c r="G744" i="26"/>
  <c r="I2381" i="26"/>
  <c r="F2381" i="26"/>
  <c r="F1315" i="26"/>
  <c r="K777" i="26"/>
  <c r="T2551" i="26"/>
  <c r="T727" i="26"/>
  <c r="R2350" i="26"/>
  <c r="Y2381" i="26"/>
  <c r="AB2519" i="26"/>
  <c r="AG590" i="26"/>
  <c r="W785" i="26"/>
  <c r="M1740" i="26"/>
  <c r="N1740" i="26"/>
  <c r="N2350" i="26"/>
  <c r="AB814" i="26"/>
  <c r="AI2903" i="26"/>
  <c r="AI2906" i="26"/>
  <c r="AI2732" i="26"/>
  <c r="N801" i="26"/>
  <c r="Q826" i="26"/>
  <c r="P814" i="26"/>
  <c r="AC814" i="26"/>
  <c r="W2350" i="26"/>
  <c r="N1340" i="26"/>
  <c r="G595" i="26"/>
  <c r="H595" i="26"/>
  <c r="H2350" i="26"/>
  <c r="G2593" i="26"/>
  <c r="AC595" i="26"/>
  <c r="AD595" i="26"/>
  <c r="G785" i="26"/>
  <c r="U1361" i="26"/>
  <c r="G2381" i="26"/>
  <c r="G1315" i="26"/>
  <c r="V595" i="26"/>
  <c r="S2350" i="26"/>
  <c r="J1748" i="26"/>
  <c r="T2350" i="26"/>
  <c r="AF1361" i="26"/>
  <c r="G2350" i="26"/>
  <c r="AD2381" i="26"/>
  <c r="AH2635" i="26"/>
  <c r="T725" i="26"/>
  <c r="U725" i="26"/>
  <c r="N2381" i="26"/>
  <c r="N1315" i="26"/>
  <c r="S1309" i="26"/>
  <c r="Y2350" i="26"/>
  <c r="T2593" i="26"/>
  <c r="AE814" i="26"/>
  <c r="V1740" i="26"/>
  <c r="U1740" i="26"/>
  <c r="AD2350" i="26"/>
  <c r="Z1480" i="26"/>
  <c r="Z2381" i="26"/>
  <c r="R1753" i="26"/>
  <c r="F2350" i="26"/>
  <c r="Q2570" i="26"/>
  <c r="V744" i="26"/>
  <c r="R725" i="26"/>
  <c r="Y1748" i="26"/>
  <c r="P1480" i="26"/>
  <c r="Y725" i="26"/>
  <c r="AG2507" i="26"/>
  <c r="I825" i="26"/>
  <c r="R1480" i="26"/>
  <c r="K2448" i="26"/>
  <c r="AF1377" i="26"/>
  <c r="AB2632" i="26"/>
  <c r="AB1460" i="26"/>
  <c r="U1717" i="26"/>
  <c r="V1377" i="26"/>
  <c r="Y2448" i="26"/>
  <c r="Q2633" i="26"/>
  <c r="U788" i="26"/>
  <c r="AF2466" i="26"/>
  <c r="AA647" i="26"/>
  <c r="G1753" i="26"/>
  <c r="Z2633" i="26"/>
  <c r="P629" i="26"/>
  <c r="U629" i="26"/>
  <c r="AB825" i="26"/>
  <c r="AA825" i="26"/>
  <c r="R629" i="26"/>
  <c r="R846" i="26"/>
  <c r="R2611" i="26"/>
  <c r="R1439" i="26"/>
  <c r="U1460" i="26"/>
  <c r="R1528" i="26"/>
  <c r="J1560" i="26"/>
  <c r="S846" i="26"/>
  <c r="G615" i="26"/>
  <c r="K1381" i="26"/>
  <c r="N615" i="26"/>
  <c r="AC846" i="26"/>
  <c r="AC1439" i="26"/>
  <c r="V846" i="26"/>
  <c r="V2611" i="26"/>
  <c r="V1439" i="26"/>
  <c r="AG1584" i="26"/>
  <c r="AA1748" i="26"/>
  <c r="AF1572" i="26"/>
  <c r="M1480" i="26"/>
  <c r="AG2503" i="26"/>
  <c r="Z739" i="26"/>
  <c r="L825" i="26"/>
  <c r="S629" i="26"/>
  <c r="W1461" i="26"/>
  <c r="W2633" i="26"/>
  <c r="Q629" i="26"/>
  <c r="V2632" i="26"/>
  <c r="V1460" i="26"/>
  <c r="P825" i="26"/>
  <c r="U1461" i="26"/>
  <c r="V2633" i="26"/>
  <c r="V1461" i="26"/>
  <c r="M825" i="26"/>
  <c r="U1701" i="26"/>
  <c r="AD629" i="26"/>
  <c r="L2466" i="26"/>
  <c r="J615" i="26"/>
  <c r="R1560" i="26"/>
  <c r="K788" i="26"/>
  <c r="H2448" i="26"/>
  <c r="R2448" i="26"/>
  <c r="X629" i="26"/>
  <c r="U846" i="26"/>
  <c r="U1439" i="26"/>
  <c r="L846" i="26"/>
  <c r="L2611" i="26"/>
  <c r="X846" i="26"/>
  <c r="X2611" i="26"/>
  <c r="X1439" i="26"/>
  <c r="Q1528" i="26"/>
  <c r="AD615" i="26"/>
  <c r="F1222" i="26"/>
  <c r="AF739" i="26"/>
  <c r="AF2432" i="26"/>
  <c r="AF730" i="26"/>
  <c r="AG2381" i="26"/>
  <c r="P725" i="26"/>
  <c r="W801" i="26"/>
  <c r="AA739" i="26"/>
  <c r="N788" i="26"/>
  <c r="N2633" i="26"/>
  <c r="N1461" i="26"/>
  <c r="Z2632" i="26"/>
  <c r="Z1460" i="26"/>
  <c r="H1753" i="26"/>
  <c r="AE1461" i="26"/>
  <c r="AE2633" i="26"/>
  <c r="AD1461" i="26"/>
  <c r="AD2633" i="26"/>
  <c r="O825" i="26"/>
  <c r="O2632" i="26"/>
  <c r="O1460" i="26"/>
  <c r="Q1377" i="26"/>
  <c r="T1701" i="26"/>
  <c r="T2448" i="26"/>
  <c r="AE2466" i="26"/>
  <c r="F629" i="26"/>
  <c r="M629" i="26"/>
  <c r="AE788" i="26"/>
  <c r="N2448" i="26"/>
  <c r="AJ2659" i="26"/>
  <c r="AJ2633" i="26"/>
  <c r="G629" i="26"/>
  <c r="H629" i="26"/>
  <c r="Z629" i="26"/>
  <c r="M1701" i="26"/>
  <c r="Z812" i="26"/>
  <c r="F2633" i="26"/>
  <c r="AE846" i="26"/>
  <c r="AE2611" i="26"/>
  <c r="AE1439" i="26"/>
  <c r="H713" i="26"/>
  <c r="X615" i="26"/>
  <c r="AF1222" i="26"/>
  <c r="AC1737" i="26"/>
  <c r="AE2432" i="26"/>
  <c r="AE730" i="26"/>
  <c r="N2632" i="26"/>
  <c r="N1460" i="26"/>
  <c r="F1480" i="26"/>
  <c r="O2466" i="26"/>
  <c r="AD1717" i="26"/>
  <c r="T1377" i="26"/>
  <c r="F2466" i="26"/>
  <c r="AE629" i="26"/>
  <c r="L1717" i="26"/>
  <c r="J2448" i="26"/>
  <c r="R825" i="26"/>
  <c r="F1377" i="26"/>
  <c r="J1381" i="26"/>
  <c r="Q725" i="26"/>
  <c r="AB2466" i="26"/>
  <c r="J812" i="26"/>
  <c r="I846" i="26"/>
  <c r="I2611" i="26"/>
  <c r="I1439" i="26"/>
  <c r="U812" i="26"/>
  <c r="AF615" i="26"/>
  <c r="AI2621" i="26"/>
  <c r="AI1449" i="26"/>
  <c r="AJ1449" i="26"/>
  <c r="AD725" i="26"/>
  <c r="AF1748" i="26"/>
  <c r="M1737" i="26"/>
  <c r="N1377" i="26"/>
  <c r="AC629" i="26"/>
  <c r="X2448" i="26"/>
  <c r="K629" i="26"/>
  <c r="O2633" i="26"/>
  <c r="O1461" i="26"/>
  <c r="S825" i="26"/>
  <c r="W1460" i="26"/>
  <c r="W2632" i="26"/>
  <c r="I1377" i="26"/>
  <c r="G1640" i="26"/>
  <c r="R1461" i="26"/>
  <c r="R2633" i="26"/>
  <c r="AD825" i="26"/>
  <c r="J846" i="26"/>
  <c r="J2611" i="26"/>
  <c r="J1439" i="26"/>
  <c r="V825" i="26"/>
  <c r="L629" i="26"/>
  <c r="J2632" i="26"/>
  <c r="J1460" i="26"/>
  <c r="R1381" i="26"/>
  <c r="F2448" i="26"/>
  <c r="Z1560" i="26"/>
  <c r="Y846" i="26"/>
  <c r="Y2611" i="26"/>
  <c r="Y1439" i="26"/>
  <c r="I812" i="26"/>
  <c r="Z846" i="26"/>
  <c r="Z2611" i="26"/>
  <c r="Z1439" i="26"/>
  <c r="Z615" i="26"/>
  <c r="AF846" i="26"/>
  <c r="AF2611" i="26"/>
  <c r="AF1439" i="26"/>
  <c r="AG1439" i="26"/>
  <c r="P846" i="26"/>
  <c r="P2611" i="26"/>
  <c r="P1439" i="26"/>
  <c r="AC615" i="26"/>
  <c r="N846" i="26"/>
  <c r="N2611" i="26"/>
  <c r="N1439" i="26"/>
  <c r="M1222" i="26"/>
  <c r="AH1321" i="26"/>
  <c r="AG1630" i="26"/>
  <c r="H1737" i="26"/>
  <c r="AG2466" i="26"/>
  <c r="AE725" i="26"/>
  <c r="AI2381" i="26"/>
  <c r="G1377" i="26"/>
  <c r="E788" i="26"/>
  <c r="L2448" i="26"/>
  <c r="S1753" i="26"/>
  <c r="W825" i="26"/>
  <c r="Y629" i="26"/>
  <c r="V1717" i="26"/>
  <c r="I2466" i="26"/>
  <c r="G825" i="26"/>
  <c r="I629" i="26"/>
  <c r="AA1377" i="26"/>
  <c r="O629" i="26"/>
  <c r="N629" i="26"/>
  <c r="F2632" i="26"/>
  <c r="AC1717" i="26"/>
  <c r="AA629" i="26"/>
  <c r="K812" i="26"/>
  <c r="Q615" i="26"/>
  <c r="G846" i="26"/>
  <c r="G1439" i="26"/>
  <c r="G2611" i="26"/>
  <c r="AC1222" i="26"/>
  <c r="Q846" i="26"/>
  <c r="Q2611" i="26"/>
  <c r="Q1439" i="26"/>
  <c r="O812" i="26"/>
  <c r="M1748" i="26"/>
  <c r="I725" i="26"/>
  <c r="AD2432" i="26"/>
  <c r="AD730" i="26"/>
  <c r="AA826" i="26"/>
  <c r="V2466" i="26"/>
  <c r="J1461" i="26"/>
  <c r="J2633" i="26"/>
  <c r="L1377" i="26"/>
  <c r="AB629" i="26"/>
  <c r="P2448" i="26"/>
  <c r="U825" i="26"/>
  <c r="J825" i="26"/>
  <c r="I2448" i="26"/>
  <c r="I2633" i="26"/>
  <c r="L1632" i="26"/>
  <c r="W629" i="26"/>
  <c r="N825" i="26"/>
  <c r="T2466" i="26"/>
  <c r="G2466" i="26"/>
  <c r="Q825" i="26"/>
  <c r="AA1586" i="26"/>
  <c r="P2466" i="26"/>
  <c r="K846" i="26"/>
  <c r="T2633" i="26"/>
  <c r="T1461" i="26"/>
  <c r="AA846" i="26"/>
  <c r="W2448" i="26"/>
  <c r="V629" i="26"/>
  <c r="AB1717" i="26"/>
  <c r="R812" i="26"/>
  <c r="M846" i="26"/>
  <c r="M1439" i="26"/>
  <c r="V615" i="26"/>
  <c r="P615" i="26"/>
  <c r="H812" i="26"/>
  <c r="N812" i="26"/>
  <c r="I615" i="26"/>
  <c r="AF725" i="26"/>
  <c r="AB846" i="26"/>
  <c r="AB2611" i="26"/>
  <c r="F846" i="26"/>
  <c r="F2611" i="26"/>
  <c r="P1222" i="26"/>
  <c r="AG659" i="26"/>
  <c r="O777" i="26"/>
  <c r="AE825" i="26"/>
  <c r="F1717" i="26"/>
  <c r="AB2448" i="26"/>
  <c r="X1377" i="26"/>
  <c r="Z1753" i="26"/>
  <c r="S2633" i="26"/>
  <c r="S1461" i="26"/>
  <c r="AF2448" i="26"/>
  <c r="N1717" i="26"/>
  <c r="G2633" i="26"/>
  <c r="G1461" i="26"/>
  <c r="T1717" i="26"/>
  <c r="K1377" i="26"/>
  <c r="AI1731" i="26"/>
  <c r="AH1731" i="26"/>
  <c r="Z825" i="26"/>
  <c r="K826" i="26"/>
  <c r="Q1753" i="26"/>
  <c r="AC1701" i="26"/>
  <c r="AA1701" i="26"/>
  <c r="AA2632" i="26"/>
  <c r="AA1460" i="26"/>
  <c r="T825" i="26"/>
  <c r="AF629" i="26"/>
  <c r="K615" i="26"/>
  <c r="S1377" i="26"/>
  <c r="S1222" i="26"/>
  <c r="T846" i="26"/>
  <c r="T2611" i="26"/>
  <c r="O846" i="26"/>
  <c r="O2611" i="26"/>
  <c r="O1439" i="26"/>
  <c r="X812" i="26"/>
  <c r="R615" i="26"/>
  <c r="Q812" i="26"/>
  <c r="H846" i="26"/>
  <c r="H2611" i="26"/>
  <c r="H1439" i="26"/>
  <c r="AD846" i="26"/>
  <c r="AD2611" i="26"/>
  <c r="AD1439" i="26"/>
  <c r="W846" i="26"/>
  <c r="W2611" i="26"/>
  <c r="W1439" i="26"/>
  <c r="AI1640" i="26"/>
  <c r="AJ1640" i="26"/>
  <c r="AJ1917" i="26"/>
  <c r="AI2596" i="26"/>
  <c r="J649" i="26"/>
  <c r="AJ1866" i="26"/>
  <c r="Z589" i="26"/>
  <c r="J589" i="26"/>
  <c r="U1397" i="26"/>
  <c r="AG1328" i="26"/>
  <c r="R649" i="26"/>
  <c r="S649" i="26"/>
  <c r="S1284" i="26"/>
  <c r="Z649" i="26"/>
  <c r="W649" i="26"/>
  <c r="AF589" i="26"/>
  <c r="AI1377" i="26"/>
  <c r="N649" i="26"/>
  <c r="I1397" i="26"/>
  <c r="V1397" i="26"/>
  <c r="O649" i="26"/>
  <c r="O1284" i="26"/>
  <c r="G793" i="26"/>
  <c r="U817" i="26"/>
  <c r="AB1697" i="26"/>
  <c r="S697" i="26"/>
  <c r="P2533" i="26"/>
  <c r="W2463" i="26"/>
  <c r="AE817" i="26"/>
  <c r="AA1574" i="26"/>
  <c r="AJ2182" i="26"/>
  <c r="X2480" i="26"/>
  <c r="Y1340" i="26"/>
  <c r="AF793" i="26"/>
  <c r="AA2533" i="26"/>
  <c r="S2493" i="26"/>
  <c r="AJ1687" i="26"/>
  <c r="J2596" i="26"/>
  <c r="R729" i="26"/>
  <c r="T697" i="26"/>
  <c r="P817" i="26"/>
  <c r="J1397" i="26"/>
  <c r="X618" i="26"/>
  <c r="AA659" i="26"/>
  <c r="N729" i="26"/>
  <c r="K729" i="26"/>
  <c r="M1585" i="26"/>
  <c r="Z1328" i="26"/>
  <c r="R2463" i="26"/>
  <c r="AC618" i="26"/>
  <c r="S817" i="26"/>
  <c r="I1243" i="26"/>
  <c r="I2405" i="26"/>
  <c r="V1525" i="26"/>
  <c r="V822" i="26"/>
  <c r="V2496" i="26"/>
  <c r="AD1585" i="26"/>
  <c r="AE2533" i="26"/>
  <c r="R1697" i="26"/>
  <c r="AH2507" i="26"/>
  <c r="AI2925" i="26"/>
  <c r="AI2662" i="26"/>
  <c r="V1697" i="26"/>
  <c r="L2493" i="26"/>
  <c r="AI1321" i="26"/>
  <c r="AJ1321" i="26"/>
  <c r="AH2503" i="26"/>
  <c r="AB1630" i="26"/>
  <c r="AJ1377" i="26"/>
  <c r="F1697" i="26"/>
  <c r="H1585" i="26"/>
  <c r="W2493" i="26"/>
  <c r="G2463" i="26"/>
  <c r="T1640" i="26"/>
  <c r="G822" i="26"/>
  <c r="G2496" i="26"/>
  <c r="AG845" i="26"/>
  <c r="AD2493" i="26"/>
  <c r="T1630" i="26"/>
  <c r="Q1397" i="26"/>
  <c r="N2480" i="26"/>
  <c r="AB2493" i="26"/>
  <c r="L2533" i="26"/>
  <c r="N2463" i="26"/>
  <c r="T1525" i="26"/>
  <c r="T2496" i="26"/>
  <c r="W2533" i="26"/>
  <c r="S1584" i="26"/>
  <c r="T1584" i="26"/>
  <c r="H2533" i="26"/>
  <c r="AC1340" i="26"/>
  <c r="U729" i="26"/>
  <c r="R2480" i="26"/>
  <c r="R1737" i="26"/>
  <c r="Q2533" i="26"/>
  <c r="N1644" i="26"/>
  <c r="N2418" i="26"/>
  <c r="N849" i="26"/>
  <c r="AE2463" i="26"/>
  <c r="W817" i="26"/>
  <c r="Q1748" i="26"/>
  <c r="P1328" i="26"/>
  <c r="O1340" i="26"/>
  <c r="G1644" i="26"/>
  <c r="G2418" i="26"/>
  <c r="G849" i="26"/>
  <c r="T729" i="26"/>
  <c r="O2549" i="26"/>
  <c r="AI1235" i="26"/>
  <c r="AH1235" i="26"/>
  <c r="W1340" i="26"/>
  <c r="G2480" i="26"/>
  <c r="M1365" i="26"/>
  <c r="W2549" i="26"/>
  <c r="AD2463" i="26"/>
  <c r="Y1328" i="26"/>
  <c r="R2493" i="26"/>
  <c r="AI1203" i="26"/>
  <c r="AJ1203" i="26"/>
  <c r="AG2596" i="26"/>
  <c r="AI2723" i="26"/>
  <c r="AH1361" i="26"/>
  <c r="AC1697" i="26"/>
  <c r="N1697" i="26"/>
  <c r="V2493" i="26"/>
  <c r="AI2543" i="26"/>
  <c r="I1644" i="26"/>
  <c r="I2418" i="26"/>
  <c r="I849" i="26"/>
  <c r="AJ2206" i="26"/>
  <c r="AI2549" i="26"/>
  <c r="AG817" i="26"/>
  <c r="F2493" i="26"/>
  <c r="H2463" i="26"/>
  <c r="G1697" i="26"/>
  <c r="AJ1864" i="26"/>
  <c r="O1328" i="26"/>
  <c r="P2440" i="26"/>
  <c r="G649" i="26"/>
  <c r="G1284" i="26"/>
  <c r="AI2655" i="26"/>
  <c r="W589" i="26"/>
  <c r="AA649" i="26"/>
  <c r="L649" i="26"/>
  <c r="V1340" i="26"/>
  <c r="S1640" i="26"/>
  <c r="Q1640" i="26"/>
  <c r="L2549" i="26"/>
  <c r="AB618" i="26"/>
  <c r="T801" i="26"/>
  <c r="S1644" i="26"/>
  <c r="S2418" i="26"/>
  <c r="S849" i="26"/>
  <c r="O618" i="26"/>
  <c r="J2463" i="26"/>
  <c r="V1630" i="26"/>
  <c r="AA1525" i="26"/>
  <c r="AA2496" i="26"/>
  <c r="X1585" i="26"/>
  <c r="U1644" i="26"/>
  <c r="U849" i="26"/>
  <c r="U1530" i="26"/>
  <c r="Y697" i="26"/>
  <c r="AD1644" i="26"/>
  <c r="AD2418" i="26"/>
  <c r="AD849" i="26"/>
  <c r="AA1340" i="26"/>
  <c r="AB2549" i="26"/>
  <c r="K1328" i="26"/>
  <c r="T1697" i="26"/>
  <c r="AI2914" i="26"/>
  <c r="W1630" i="26"/>
  <c r="T1644" i="26"/>
  <c r="T2418" i="26"/>
  <c r="T849" i="26"/>
  <c r="AA793" i="26"/>
  <c r="AA1247" i="26"/>
  <c r="P1525" i="26"/>
  <c r="P2496" i="26"/>
  <c r="O1630" i="26"/>
  <c r="AB1243" i="26"/>
  <c r="AB2405" i="26"/>
  <c r="AJ1863" i="26"/>
  <c r="R793" i="26"/>
  <c r="S793" i="26"/>
  <c r="O2480" i="26"/>
  <c r="H697" i="26"/>
  <c r="AC1328" i="26"/>
  <c r="AE1644" i="26"/>
  <c r="N2493" i="26"/>
  <c r="AH2596" i="26"/>
  <c r="M1525" i="26"/>
  <c r="I589" i="26"/>
  <c r="J801" i="26"/>
  <c r="J724" i="26"/>
  <c r="H1284" i="26"/>
  <c r="AI2902" i="26"/>
  <c r="G2493" i="26"/>
  <c r="P1644" i="26"/>
  <c r="P2418" i="26"/>
  <c r="P849" i="26"/>
  <c r="K2533" i="26"/>
  <c r="P1697" i="26"/>
  <c r="AE724" i="26"/>
  <c r="AG620" i="26"/>
  <c r="AG2374" i="26"/>
  <c r="AG1585" i="26"/>
  <c r="E589" i="26"/>
  <c r="AI1586" i="26"/>
  <c r="AJ1586" i="26"/>
  <c r="U1572" i="26"/>
  <c r="U649" i="26"/>
  <c r="L1644" i="26"/>
  <c r="L2418" i="26"/>
  <c r="L849" i="26"/>
  <c r="AG1572" i="26"/>
  <c r="AG649" i="26"/>
  <c r="AG1284" i="26"/>
  <c r="R589" i="26"/>
  <c r="AH1644" i="26"/>
  <c r="AH2418" i="26"/>
  <c r="AH1328" i="26"/>
  <c r="M1397" i="26"/>
  <c r="T649" i="26"/>
  <c r="T1284" i="26"/>
  <c r="K649" i="26"/>
  <c r="K1284" i="26"/>
  <c r="F1572" i="26"/>
  <c r="E649" i="26"/>
  <c r="F1284" i="26"/>
  <c r="M649" i="26"/>
  <c r="M1284" i="26"/>
  <c r="AG630" i="26"/>
  <c r="AG1592" i="26"/>
  <c r="M1340" i="26"/>
  <c r="T2480" i="26"/>
  <c r="P2463" i="26"/>
  <c r="S2533" i="26"/>
  <c r="J793" i="26"/>
  <c r="AB697" i="26"/>
  <c r="AF697" i="26"/>
  <c r="J2549" i="26"/>
  <c r="I1640" i="26"/>
  <c r="O1585" i="26"/>
  <c r="G1630" i="26"/>
  <c r="Q697" i="26"/>
  <c r="AC697" i="26"/>
  <c r="G697" i="26"/>
  <c r="AD729" i="26"/>
  <c r="AA801" i="26"/>
  <c r="X2463" i="26"/>
  <c r="AE697" i="26"/>
  <c r="Y724" i="26"/>
  <c r="I2549" i="26"/>
  <c r="AD1247" i="26"/>
  <c r="O2596" i="26"/>
  <c r="T2493" i="26"/>
  <c r="K1644" i="26"/>
  <c r="K2418" i="26"/>
  <c r="K849" i="26"/>
  <c r="Z793" i="26"/>
  <c r="M793" i="26"/>
  <c r="Z729" i="26"/>
  <c r="P801" i="26"/>
  <c r="X1630" i="26"/>
  <c r="K697" i="26"/>
  <c r="P697" i="26"/>
  <c r="R1525" i="26"/>
  <c r="R822" i="26"/>
  <c r="R2496" i="26"/>
  <c r="O2533" i="26"/>
  <c r="U1697" i="26"/>
  <c r="L1328" i="26"/>
  <c r="AD2533" i="26"/>
  <c r="N2533" i="26"/>
  <c r="AA1328" i="26"/>
  <c r="M801" i="26"/>
  <c r="S1525" i="26"/>
  <c r="S822" i="26"/>
  <c r="S2496" i="26"/>
  <c r="Q1630" i="26"/>
  <c r="J1697" i="26"/>
  <c r="H1572" i="26"/>
  <c r="AA1697" i="26"/>
  <c r="AE1328" i="26"/>
  <c r="I2463" i="26"/>
  <c r="AI2809" i="26"/>
  <c r="K1585" i="26"/>
  <c r="Z2533" i="26"/>
  <c r="AC1243" i="26"/>
  <c r="P589" i="26"/>
  <c r="AE618" i="26"/>
  <c r="H801" i="26"/>
  <c r="H724" i="26"/>
  <c r="P2493" i="26"/>
  <c r="AE1697" i="26"/>
  <c r="AH2381" i="26"/>
  <c r="AG1243" i="26"/>
  <c r="AG2405" i="26"/>
  <c r="AG668" i="26"/>
  <c r="AA589" i="26"/>
  <c r="AC589" i="26"/>
  <c r="V649" i="26"/>
  <c r="V1284" i="26"/>
  <c r="L729" i="26"/>
  <c r="AB729" i="26"/>
  <c r="X817" i="26"/>
  <c r="X729" i="26"/>
  <c r="W1328" i="26"/>
  <c r="P1640" i="26"/>
  <c r="Z2549" i="26"/>
  <c r="V2440" i="26"/>
  <c r="O2463" i="26"/>
  <c r="Z1697" i="26"/>
  <c r="X1243" i="26"/>
  <c r="X2405" i="26"/>
  <c r="F2533" i="26"/>
  <c r="S1247" i="26"/>
  <c r="AF2440" i="26"/>
  <c r="AB1397" i="26"/>
  <c r="L1640" i="26"/>
  <c r="Y1697" i="26"/>
  <c r="Q2440" i="26"/>
  <c r="AB1340" i="26"/>
  <c r="T2533" i="26"/>
  <c r="J2440" i="26"/>
  <c r="AJ1927" i="26"/>
  <c r="O1525" i="26"/>
  <c r="O822" i="26"/>
  <c r="O2496" i="26"/>
  <c r="K2440" i="26"/>
  <c r="Q649" i="26"/>
  <c r="J2493" i="26"/>
  <c r="AA2493" i="26"/>
  <c r="J1644" i="26"/>
  <c r="Q1644" i="26"/>
  <c r="Q2418" i="26"/>
  <c r="Q849" i="26"/>
  <c r="K2463" i="26"/>
  <c r="V1585" i="26"/>
  <c r="AD1328" i="26"/>
  <c r="P1630" i="26"/>
  <c r="AG830" i="26"/>
  <c r="AG2525" i="26"/>
  <c r="O1697" i="26"/>
  <c r="H1697" i="26"/>
  <c r="K801" i="26"/>
  <c r="K724" i="26"/>
  <c r="AE2493" i="26"/>
  <c r="AH2374" i="26"/>
  <c r="AH1585" i="26"/>
  <c r="I649" i="26"/>
  <c r="I1284" i="26"/>
  <c r="AB649" i="26"/>
  <c r="AB1284" i="26"/>
  <c r="AH1377" i="26"/>
  <c r="O1397" i="26"/>
  <c r="X649" i="26"/>
  <c r="X1284" i="26"/>
  <c r="H2480" i="26"/>
  <c r="Q1525" i="26"/>
  <c r="Q822" i="26"/>
  <c r="Q2496" i="26"/>
  <c r="T618" i="26"/>
  <c r="Z2493" i="26"/>
  <c r="Z1530" i="26"/>
  <c r="AA1530" i="26"/>
  <c r="Y729" i="26"/>
  <c r="G817" i="26"/>
  <c r="F817" i="26"/>
  <c r="M697" i="26"/>
  <c r="AF1247" i="26"/>
  <c r="AJ2019" i="26"/>
  <c r="AI2585" i="26"/>
  <c r="AD618" i="26"/>
  <c r="X1525" i="26"/>
  <c r="X822" i="26"/>
  <c r="X2496" i="26"/>
  <c r="V817" i="26"/>
  <c r="AF817" i="26"/>
  <c r="AB1737" i="26"/>
  <c r="AB2480" i="26"/>
  <c r="V2533" i="26"/>
  <c r="Y2493" i="26"/>
  <c r="R618" i="26"/>
  <c r="AJ1734" i="26"/>
  <c r="AI1734" i="26"/>
  <c r="X1640" i="26"/>
  <c r="K1640" i="26"/>
  <c r="G1584" i="26"/>
  <c r="H1584" i="26"/>
  <c r="S1737" i="26"/>
  <c r="Q1585" i="26"/>
  <c r="Y618" i="26"/>
  <c r="L617" i="26"/>
  <c r="AE658" i="26"/>
  <c r="K1340" i="26"/>
  <c r="V697" i="26"/>
  <c r="O801" i="26"/>
  <c r="AI2466" i="26"/>
  <c r="L618" i="26"/>
  <c r="AI2692" i="26"/>
  <c r="Z618" i="26"/>
  <c r="AB1585" i="26"/>
  <c r="H618" i="26"/>
  <c r="E271" i="26"/>
  <c r="AJ1771" i="26"/>
  <c r="AF724" i="26"/>
  <c r="S618" i="26"/>
  <c r="Q589" i="26"/>
  <c r="AI1254" i="26"/>
  <c r="AJ1254" i="26"/>
  <c r="Z1525" i="26"/>
  <c r="Z822" i="26"/>
  <c r="Z2496" i="26"/>
  <c r="AI2864" i="26"/>
  <c r="F618" i="26"/>
  <c r="V2463" i="26"/>
  <c r="P649" i="26"/>
  <c r="P1284" i="26"/>
  <c r="O2493" i="26"/>
  <c r="H2493" i="26"/>
  <c r="AB1574" i="26"/>
  <c r="F1328" i="26"/>
  <c r="K1697" i="26"/>
  <c r="I1697" i="26"/>
  <c r="Y1585" i="26"/>
  <c r="G589" i="26"/>
  <c r="AH1243" i="26"/>
  <c r="AH2405" i="26"/>
  <c r="AC649" i="26"/>
  <c r="T1397" i="26"/>
  <c r="AI1644" i="26"/>
  <c r="AJ1644" i="26"/>
  <c r="AI2418" i="26"/>
  <c r="L697" i="26"/>
  <c r="AE1640" i="26"/>
  <c r="AD2480" i="26"/>
  <c r="K1737" i="26"/>
  <c r="K2480" i="26"/>
  <c r="AJ1795" i="26"/>
  <c r="L2596" i="26"/>
  <c r="R1309" i="26"/>
  <c r="R2591" i="26"/>
  <c r="H729" i="26"/>
  <c r="AF2533" i="26"/>
  <c r="W1644" i="26"/>
  <c r="W2418" i="26"/>
  <c r="W849" i="26"/>
  <c r="AH1247" i="26"/>
  <c r="AB2533" i="26"/>
  <c r="P1340" i="26"/>
  <c r="R1530" i="26"/>
  <c r="S1530" i="26"/>
  <c r="U1340" i="26"/>
  <c r="AF729" i="26"/>
  <c r="AE1397" i="26"/>
  <c r="T1247" i="26"/>
  <c r="W2480" i="26"/>
  <c r="J1640" i="26"/>
  <c r="I1340" i="26"/>
  <c r="V1640" i="26"/>
  <c r="W618" i="26"/>
  <c r="K617" i="26"/>
  <c r="K817" i="26"/>
  <c r="Q2463" i="26"/>
  <c r="L1630" i="26"/>
  <c r="I2533" i="26"/>
  <c r="L2371" i="26"/>
  <c r="AA1737" i="26"/>
  <c r="AA2480" i="26"/>
  <c r="J729" i="26"/>
  <c r="T817" i="26"/>
  <c r="AD697" i="26"/>
  <c r="F697" i="26"/>
  <c r="G618" i="26"/>
  <c r="T1243" i="26"/>
  <c r="T2405" i="26"/>
  <c r="AH1592" i="26"/>
  <c r="J2533" i="26"/>
  <c r="AC1525" i="26"/>
  <c r="AF1585" i="26"/>
  <c r="AJ2085" i="26"/>
  <c r="AJ2216" i="26"/>
  <c r="AB2463" i="26"/>
  <c r="X1697" i="26"/>
  <c r="J1243" i="26"/>
  <c r="Q1697" i="26"/>
  <c r="AF1697" i="26"/>
  <c r="F2463" i="26"/>
  <c r="Z801" i="26"/>
  <c r="L1525" i="26"/>
  <c r="L822" i="26"/>
  <c r="L2496" i="26"/>
  <c r="S1585" i="26"/>
  <c r="AD801" i="26"/>
  <c r="AD724" i="26"/>
  <c r="AE1572" i="26"/>
  <c r="K2493" i="26"/>
  <c r="I2493" i="26"/>
  <c r="Y2463" i="26"/>
  <c r="AH2525" i="26"/>
  <c r="R1644" i="26"/>
  <c r="Y649" i="26"/>
  <c r="Y1284" i="26"/>
  <c r="Y589" i="26"/>
  <c r="AI2374" i="26"/>
  <c r="K589" i="26"/>
  <c r="AJ1413" i="26"/>
  <c r="X697" i="26"/>
  <c r="AB801" i="26"/>
  <c r="AB724" i="26"/>
  <c r="V1243" i="26"/>
  <c r="V2405" i="26"/>
  <c r="R2533" i="26"/>
  <c r="AI1309" i="26"/>
  <c r="AJ1309" i="26"/>
  <c r="AI2591" i="26"/>
  <c r="AI1281" i="26"/>
  <c r="AJ1281" i="26"/>
  <c r="H2549" i="26"/>
  <c r="AA2549" i="26"/>
  <c r="R1640" i="26"/>
  <c r="T2549" i="26"/>
  <c r="AI2461" i="26"/>
  <c r="AF1640" i="26"/>
  <c r="AB1644" i="26"/>
  <c r="AB2418" i="26"/>
  <c r="AB849" i="26"/>
  <c r="AC739" i="26"/>
  <c r="X1644" i="26"/>
  <c r="X2418" i="26"/>
  <c r="X849" i="26"/>
  <c r="W1640" i="26"/>
  <c r="H1640" i="26"/>
  <c r="AE2480" i="26"/>
  <c r="X2533" i="26"/>
  <c r="T589" i="26"/>
  <c r="E822" i="26"/>
  <c r="Y1397" i="26"/>
  <c r="AE1340" i="26"/>
  <c r="P1243" i="26"/>
  <c r="P2405" i="26"/>
  <c r="S1697" i="26"/>
  <c r="AA2463" i="26"/>
  <c r="R1574" i="26"/>
  <c r="AA1640" i="26"/>
  <c r="I1525" i="26"/>
  <c r="I822" i="26"/>
  <c r="I2496" i="26"/>
  <c r="Z2463" i="26"/>
  <c r="T2463" i="26"/>
  <c r="L2463" i="26"/>
  <c r="V1644" i="26"/>
  <c r="V2418" i="26"/>
  <c r="V849" i="26"/>
  <c r="U1748" i="26"/>
  <c r="T1328" i="26"/>
  <c r="K2371" i="26"/>
  <c r="K1530" i="26"/>
  <c r="Q1328" i="26"/>
  <c r="AG1310" i="26"/>
  <c r="U1525" i="26"/>
  <c r="U822" i="26"/>
  <c r="AC801" i="26"/>
  <c r="AF2463" i="26"/>
  <c r="AI2503" i="26"/>
  <c r="AH2593" i="26"/>
  <c r="AJ2281" i="26"/>
  <c r="AJ1832" i="26"/>
  <c r="L1697" i="26"/>
  <c r="N618" i="26"/>
  <c r="AH1515" i="26"/>
  <c r="Z1630" i="26"/>
  <c r="X2493" i="26"/>
  <c r="AI1365" i="26"/>
  <c r="AI2712" i="26"/>
  <c r="AJ1365" i="26"/>
  <c r="I618" i="26"/>
  <c r="Q2493" i="26"/>
  <c r="F801" i="26"/>
  <c r="F724" i="26"/>
  <c r="AF2493" i="26"/>
  <c r="N1525" i="26"/>
  <c r="N822" i="26"/>
  <c r="N2496" i="26"/>
  <c r="Q1243" i="26"/>
  <c r="W1697" i="26"/>
  <c r="G1585" i="26"/>
  <c r="M618" i="26"/>
  <c r="AA618" i="26"/>
  <c r="L801" i="26"/>
  <c r="S2463" i="26"/>
  <c r="M1697" i="26"/>
  <c r="AD1697" i="26"/>
  <c r="W1525" i="26"/>
  <c r="W822" i="26"/>
  <c r="W2496" i="26"/>
  <c r="AJ1989" i="26"/>
  <c r="AJ1458" i="26"/>
  <c r="AJ2628" i="26"/>
  <c r="AJ2603" i="26"/>
  <c r="AJ1592" i="26"/>
  <c r="R826" i="26"/>
  <c r="X1366" i="26"/>
  <c r="R1443" i="26"/>
  <c r="K2633" i="26"/>
  <c r="AI2628" i="26"/>
  <c r="X1737" i="26"/>
  <c r="AJ1456" i="26"/>
  <c r="T1737" i="26"/>
  <c r="U1737" i="26"/>
  <c r="I1366" i="26"/>
  <c r="S1480" i="26"/>
  <c r="I1737" i="26"/>
  <c r="AD1443" i="26"/>
  <c r="J1443" i="26"/>
  <c r="AA1443" i="26"/>
  <c r="S1443" i="26"/>
  <c r="AB1443" i="26"/>
  <c r="AH1719" i="26"/>
  <c r="P2432" i="26"/>
  <c r="P730" i="26"/>
  <c r="V2615" i="26"/>
  <c r="X2432" i="26"/>
  <c r="X730" i="26"/>
  <c r="I2432" i="26"/>
  <c r="I730" i="26"/>
  <c r="AJ1831" i="26"/>
  <c r="K2570" i="26"/>
  <c r="X2615" i="26"/>
  <c r="J2615" i="26"/>
  <c r="I2615" i="26"/>
  <c r="J814" i="26"/>
  <c r="K1572" i="26"/>
  <c r="AC1443" i="26"/>
  <c r="K1748" i="26"/>
  <c r="G1572" i="26"/>
  <c r="I1443" i="26"/>
  <c r="S2432" i="26"/>
  <c r="S730" i="26"/>
  <c r="J2432" i="26"/>
  <c r="J730" i="26"/>
  <c r="AA684" i="26"/>
  <c r="AA694" i="26"/>
  <c r="F767" i="26"/>
  <c r="I2543" i="26"/>
  <c r="J1222" i="26"/>
  <c r="Y2633" i="26"/>
  <c r="Z2543" i="26"/>
  <c r="M713" i="26"/>
  <c r="G767" i="26"/>
  <c r="Y1528" i="26"/>
  <c r="AD2543" i="26"/>
  <c r="V767" i="26"/>
  <c r="Z1381" i="26"/>
  <c r="AD774" i="26"/>
  <c r="AD1366" i="26"/>
  <c r="X1719" i="26"/>
  <c r="O774" i="26"/>
  <c r="Y1560" i="26"/>
  <c r="AA1397" i="26"/>
  <c r="AE1560" i="26"/>
  <c r="AB1719" i="26"/>
  <c r="AB2615" i="26"/>
  <c r="N2615" i="26"/>
  <c r="N1443" i="26"/>
  <c r="R814" i="26"/>
  <c r="AD739" i="26"/>
  <c r="N739" i="26"/>
  <c r="AG2593" i="26"/>
  <c r="V1443" i="26"/>
  <c r="P2615" i="26"/>
  <c r="S1572" i="26"/>
  <c r="AB2633" i="26"/>
  <c r="AB1461" i="26"/>
  <c r="G713" i="26"/>
  <c r="R1222" i="26"/>
  <c r="T713" i="26"/>
  <c r="J1253" i="26"/>
  <c r="AC1310" i="26"/>
  <c r="P826" i="26"/>
  <c r="P1737" i="26"/>
  <c r="Z1528" i="26"/>
  <c r="AI2505" i="26"/>
  <c r="O1719" i="26"/>
  <c r="G1397" i="26"/>
  <c r="N767" i="26"/>
  <c r="L684" i="26"/>
  <c r="R1310" i="26"/>
  <c r="K1238" i="26"/>
  <c r="U713" i="26"/>
  <c r="AC684" i="26"/>
  <c r="R767" i="26"/>
  <c r="J774" i="26"/>
  <c r="V1560" i="26"/>
  <c r="V1719" i="26"/>
  <c r="L767" i="26"/>
  <c r="Y777" i="26"/>
  <c r="AC774" i="26"/>
  <c r="Z774" i="26"/>
  <c r="W1397" i="26"/>
  <c r="W739" i="26"/>
  <c r="R2615" i="26"/>
  <c r="AH2493" i="26"/>
  <c r="AI2917" i="26"/>
  <c r="AI2350" i="26"/>
  <c r="Q739" i="26"/>
  <c r="AI2593" i="26"/>
  <c r="M730" i="26"/>
  <c r="AG2432" i="26"/>
  <c r="AG730" i="26"/>
  <c r="S739" i="26"/>
  <c r="I739" i="26"/>
  <c r="U1443" i="26"/>
  <c r="X1222" i="26"/>
  <c r="AA2633" i="26"/>
  <c r="AA1461" i="26"/>
  <c r="P1397" i="26"/>
  <c r="AB684" i="26"/>
  <c r="AA1528" i="26"/>
  <c r="J713" i="26"/>
  <c r="T1381" i="26"/>
  <c r="Q684" i="26"/>
  <c r="Y2543" i="26"/>
  <c r="O713" i="26"/>
  <c r="R1238" i="26"/>
  <c r="Y1238" i="26"/>
  <c r="V713" i="26"/>
  <c r="J1238" i="26"/>
  <c r="AC1461" i="26"/>
  <c r="F1381" i="26"/>
  <c r="S767" i="26"/>
  <c r="AI2629" i="26"/>
  <c r="AJ1457" i="26"/>
  <c r="F1307" i="26"/>
  <c r="W1560" i="26"/>
  <c r="Y1737" i="26"/>
  <c r="Z1737" i="26"/>
  <c r="AB2432" i="26"/>
  <c r="AB730" i="26"/>
  <c r="Q2432" i="26"/>
  <c r="Q730" i="26"/>
  <c r="AD2615" i="26"/>
  <c r="Y801" i="26"/>
  <c r="U730" i="26"/>
  <c r="AI2920" i="26"/>
  <c r="AJ1748" i="26"/>
  <c r="AI1748" i="26"/>
  <c r="P1748" i="26"/>
  <c r="G814" i="26"/>
  <c r="O2432" i="26"/>
  <c r="O730" i="26"/>
  <c r="F774" i="26"/>
  <c r="F1397" i="26"/>
  <c r="I1528" i="26"/>
  <c r="N713" i="26"/>
  <c r="AE767" i="26"/>
  <c r="F1528" i="26"/>
  <c r="V684" i="26"/>
  <c r="O739" i="26"/>
  <c r="AE1719" i="26"/>
  <c r="N689" i="26"/>
  <c r="S1397" i="26"/>
  <c r="X774" i="26"/>
  <c r="F777" i="26"/>
  <c r="Z1397" i="26"/>
  <c r="AI2786" i="26"/>
  <c r="V739" i="26"/>
  <c r="AB1572" i="26"/>
  <c r="S2615" i="26"/>
  <c r="AH1748" i="26"/>
  <c r="L739" i="26"/>
  <c r="K2615" i="26"/>
  <c r="K1443" i="26"/>
  <c r="G739" i="26"/>
  <c r="Q2615" i="26"/>
  <c r="Q1443" i="26"/>
  <c r="L2615" i="26"/>
  <c r="L1443" i="26"/>
  <c r="R2432" i="26"/>
  <c r="R730" i="26"/>
  <c r="AD684" i="26"/>
  <c r="AF2543" i="26"/>
  <c r="AA1238" i="26"/>
  <c r="Z1238" i="26"/>
  <c r="H1222" i="26"/>
  <c r="M684" i="26"/>
  <c r="K684" i="26"/>
  <c r="U1222" i="26"/>
  <c r="AC767" i="26"/>
  <c r="R2543" i="26"/>
  <c r="P2543" i="26"/>
  <c r="Z1461" i="26"/>
  <c r="G1719" i="26"/>
  <c r="AD1560" i="26"/>
  <c r="G1560" i="26"/>
  <c r="AI1753" i="26"/>
  <c r="K774" i="26"/>
  <c r="H777" i="26"/>
  <c r="T1748" i="26"/>
  <c r="AC730" i="26"/>
  <c r="F2615" i="26"/>
  <c r="M814" i="26"/>
  <c r="AG2632" i="26"/>
  <c r="P739" i="26"/>
  <c r="T739" i="26"/>
  <c r="AA2615" i="26"/>
  <c r="N2432" i="26"/>
  <c r="N730" i="26"/>
  <c r="I713" i="26"/>
  <c r="I767" i="26"/>
  <c r="R628" i="26"/>
  <c r="R713" i="26"/>
  <c r="Z1222" i="26"/>
  <c r="N1397" i="26"/>
  <c r="O767" i="26"/>
  <c r="AC1397" i="26"/>
  <c r="Z713" i="26"/>
  <c r="Q713" i="26"/>
  <c r="S1366" i="26"/>
  <c r="X1397" i="26"/>
  <c r="T777" i="26"/>
  <c r="L1397" i="26"/>
  <c r="O1560" i="26"/>
  <c r="R1719" i="26"/>
  <c r="AA774" i="26"/>
  <c r="AA1366" i="26"/>
  <c r="W774" i="26"/>
  <c r="F1560" i="26"/>
  <c r="S1381" i="26"/>
  <c r="Y1572" i="26"/>
  <c r="Y2432" i="26"/>
  <c r="Y730" i="26"/>
  <c r="L2570" i="26"/>
  <c r="AF2615" i="26"/>
  <c r="AC1572" i="26"/>
  <c r="P1572" i="26"/>
  <c r="L2381" i="26"/>
  <c r="X1572" i="26"/>
  <c r="I1572" i="26"/>
  <c r="T2615" i="26"/>
  <c r="T1443" i="26"/>
  <c r="V2432" i="26"/>
  <c r="V730" i="26"/>
  <c r="Z2615" i="26"/>
  <c r="Z814" i="26"/>
  <c r="E730" i="26"/>
  <c r="T2432" i="26"/>
  <c r="T730" i="26"/>
  <c r="L2432" i="26"/>
  <c r="L730" i="26"/>
  <c r="AA2432" i="26"/>
  <c r="AA730" i="26"/>
  <c r="N1572" i="26"/>
  <c r="W2432" i="26"/>
  <c r="W730" i="26"/>
  <c r="Z2432" i="26"/>
  <c r="Z730" i="26"/>
  <c r="AG1748" i="26"/>
  <c r="T684" i="26"/>
  <c r="F684" i="26"/>
  <c r="L2633" i="26"/>
  <c r="L1461" i="26"/>
  <c r="Z684" i="26"/>
  <c r="Y684" i="26"/>
  <c r="AG2633" i="26"/>
  <c r="AH1461" i="26"/>
  <c r="AD1397" i="26"/>
  <c r="R1253" i="26"/>
  <c r="F713" i="26"/>
  <c r="Q1310" i="26"/>
  <c r="AE713" i="26"/>
  <c r="L1748" i="26"/>
  <c r="V1238" i="26"/>
  <c r="U2503" i="26"/>
  <c r="R1397" i="26"/>
  <c r="J1719" i="26"/>
  <c r="M739" i="26"/>
  <c r="J767" i="26"/>
  <c r="H739" i="26"/>
  <c r="Z1719" i="26"/>
  <c r="K1528" i="26"/>
  <c r="AC1719" i="26"/>
  <c r="AF1737" i="26"/>
  <c r="X739" i="26"/>
  <c r="AB739" i="26"/>
  <c r="K2381" i="26"/>
  <c r="V1572" i="26"/>
  <c r="K739" i="26"/>
  <c r="AG840" i="26"/>
  <c r="K2432" i="26"/>
  <c r="K730" i="26"/>
  <c r="T1572" i="26"/>
  <c r="S814" i="26"/>
  <c r="U739" i="26"/>
  <c r="L1572" i="26"/>
  <c r="AA1572" i="26"/>
  <c r="G2432" i="26"/>
  <c r="G730" i="26"/>
  <c r="M1443" i="26"/>
  <c r="H2615" i="26"/>
  <c r="AF814" i="26"/>
  <c r="J1737" i="26"/>
  <c r="O684" i="26"/>
  <c r="I774" i="26"/>
  <c r="AA1704" i="26"/>
  <c r="V2543" i="26"/>
  <c r="AB1381" i="26"/>
  <c r="N826" i="26"/>
  <c r="Q767" i="26"/>
  <c r="I684" i="26"/>
  <c r="M1461" i="26"/>
  <c r="AD713" i="26"/>
  <c r="R739" i="26"/>
  <c r="U684" i="26"/>
  <c r="Q2543" i="26"/>
  <c r="W713" i="26"/>
  <c r="Y739" i="26"/>
  <c r="H1397" i="26"/>
  <c r="S1238" i="26"/>
  <c r="AA2418" i="26"/>
  <c r="AC713" i="26"/>
  <c r="S1528" i="26"/>
  <c r="G1381" i="26"/>
  <c r="J739" i="26"/>
  <c r="AE777" i="26"/>
  <c r="AE739" i="26"/>
  <c r="N1560" i="26"/>
  <c r="X777" i="26"/>
  <c r="W767" i="26"/>
  <c r="AA767" i="26"/>
  <c r="L1381" i="26"/>
  <c r="H1719" i="26"/>
  <c r="Z767" i="26"/>
  <c r="AI1340" i="26"/>
  <c r="AJ1340" i="26"/>
  <c r="Y645" i="26"/>
  <c r="U589" i="26"/>
  <c r="W2373" i="26"/>
  <c r="AI1585" i="26"/>
  <c r="AJ1585" i="26"/>
  <c r="AD1525" i="26"/>
  <c r="AD822" i="26"/>
  <c r="AD2496" i="26"/>
  <c r="AC1284" i="26"/>
  <c r="AI1584" i="26"/>
  <c r="AJ1584" i="26"/>
  <c r="S2440" i="26"/>
  <c r="AJ1660" i="26"/>
  <c r="AD2440" i="26"/>
  <c r="AD589" i="26"/>
  <c r="S2373" i="26"/>
  <c r="M1572" i="26"/>
  <c r="AD1284" i="26"/>
  <c r="AB589" i="26"/>
  <c r="W1284" i="26"/>
  <c r="Z1572" i="26"/>
  <c r="AJ2250" i="26"/>
  <c r="AA2440" i="26"/>
  <c r="N2373" i="26"/>
  <c r="I2440" i="26"/>
  <c r="AB1525" i="26"/>
  <c r="AB822" i="26"/>
  <c r="AB2496" i="26"/>
  <c r="AI2463" i="26"/>
  <c r="AF1525" i="26"/>
  <c r="AF2496" i="26"/>
  <c r="H2440" i="26"/>
  <c r="AH1309" i="26"/>
  <c r="AH2591" i="26"/>
  <c r="R2440" i="26"/>
  <c r="Q2373" i="26"/>
  <c r="U1328" i="26"/>
  <c r="AI1697" i="26"/>
  <c r="AI2652" i="26"/>
  <c r="AJ1697" i="26"/>
  <c r="R2373" i="26"/>
  <c r="AI1630" i="26"/>
  <c r="AJ1630" i="26"/>
  <c r="AE1525" i="26"/>
  <c r="AE822" i="26"/>
  <c r="AE2496" i="26"/>
  <c r="W2440" i="26"/>
  <c r="Z2373" i="26"/>
  <c r="AF801" i="26"/>
  <c r="AH2463" i="26"/>
  <c r="Q1284" i="26"/>
  <c r="AI2493" i="26"/>
  <c r="H1525" i="26"/>
  <c r="H822" i="26"/>
  <c r="H2496" i="26"/>
  <c r="AG2371" i="26"/>
  <c r="U1284" i="26"/>
  <c r="AG1697" i="26"/>
  <c r="AE801" i="26"/>
  <c r="M822" i="26"/>
  <c r="AI2805" i="26"/>
  <c r="AJ1910" i="26"/>
  <c r="V2373" i="26"/>
  <c r="W1572" i="26"/>
  <c r="AI1243" i="26"/>
  <c r="AJ1243" i="26"/>
  <c r="AI2405" i="26"/>
  <c r="AI2889" i="26"/>
  <c r="I2373" i="26"/>
  <c r="Z2440" i="26"/>
  <c r="L817" i="26"/>
  <c r="Q1572" i="26"/>
  <c r="AI2668" i="26"/>
  <c r="AG2493" i="26"/>
  <c r="AD1572" i="26"/>
  <c r="H589" i="26"/>
  <c r="N589" i="26"/>
  <c r="AI1222" i="26"/>
  <c r="AJ1222" i="26"/>
  <c r="L2373" i="26"/>
  <c r="AH1697" i="26"/>
  <c r="AI1515" i="26"/>
  <c r="AI2897" i="26"/>
  <c r="AJ1515" i="26"/>
  <c r="AE2440" i="26"/>
  <c r="Y1525" i="26"/>
  <c r="Y822" i="26"/>
  <c r="Y2496" i="26"/>
  <c r="AG1309" i="26"/>
  <c r="AG2591" i="26"/>
  <c r="P822" i="26"/>
  <c r="AB2440" i="26"/>
  <c r="O1572" i="26"/>
  <c r="J1284" i="26"/>
  <c r="AJ1821" i="26"/>
  <c r="AI2904" i="26"/>
  <c r="G645" i="26"/>
  <c r="F1525" i="26"/>
  <c r="F822" i="26"/>
  <c r="F2496" i="26"/>
  <c r="N2440" i="26"/>
  <c r="G2440" i="26"/>
  <c r="AH1630" i="26"/>
  <c r="K1525" i="26"/>
  <c r="K822" i="26"/>
  <c r="K2496" i="26"/>
  <c r="AI1315" i="26"/>
  <c r="AJ1315" i="26"/>
  <c r="J1525" i="26"/>
  <c r="J822" i="26"/>
  <c r="J2496" i="26"/>
  <c r="O2440" i="26"/>
  <c r="L1284" i="26"/>
  <c r="AI1328" i="26"/>
  <c r="AJ1328" i="26"/>
  <c r="AI1592" i="26"/>
  <c r="G2373" i="26"/>
  <c r="N1284" i="26"/>
  <c r="R1284" i="26"/>
  <c r="X589" i="26"/>
  <c r="J1572" i="26"/>
  <c r="S589" i="26"/>
  <c r="AC822" i="26"/>
  <c r="L1530" i="26"/>
  <c r="M1530" i="26"/>
  <c r="F2440" i="26"/>
  <c r="AH1365" i="26"/>
  <c r="L2440" i="26"/>
  <c r="X2373" i="26"/>
  <c r="AH1572" i="26"/>
  <c r="O2373" i="26"/>
  <c r="F589" i="26"/>
  <c r="AE589" i="26"/>
  <c r="AA1284" i="26"/>
  <c r="T822" i="26"/>
  <c r="G1525" i="26"/>
  <c r="R1572" i="26"/>
  <c r="AI2595" i="26"/>
  <c r="AH2350" i="26"/>
  <c r="M589" i="26"/>
  <c r="Y2440" i="26"/>
  <c r="AI1660" i="26"/>
  <c r="T2440" i="26"/>
  <c r="AH2549" i="26"/>
  <c r="AG2463" i="26"/>
  <c r="AJ2002" i="26"/>
  <c r="AI2525" i="26"/>
  <c r="AA822" i="26"/>
  <c r="AI2603" i="26"/>
  <c r="X2440" i="26"/>
  <c r="Z1284" i="26"/>
  <c r="Q1413" i="26"/>
  <c r="O1455" i="26"/>
  <c r="AC1455" i="26"/>
  <c r="Y1455" i="26"/>
  <c r="O1413" i="26"/>
  <c r="R774" i="26"/>
  <c r="W689" i="26"/>
  <c r="I2551" i="26"/>
  <c r="F1413" i="26"/>
  <c r="T2627" i="26"/>
  <c r="T1455" i="26"/>
  <c r="AF826" i="26"/>
  <c r="G826" i="26"/>
  <c r="AG713" i="26"/>
  <c r="AE826" i="26"/>
  <c r="Y2627" i="26"/>
  <c r="AI2755" i="26"/>
  <c r="AI2432" i="26"/>
  <c r="Z2551" i="26"/>
  <c r="Z727" i="26"/>
  <c r="P713" i="26"/>
  <c r="AB1307" i="26"/>
  <c r="J2551" i="26"/>
  <c r="AE2627" i="26"/>
  <c r="AE1455" i="26"/>
  <c r="AA689" i="26"/>
  <c r="X826" i="26"/>
  <c r="Q2551" i="26"/>
  <c r="Q727" i="26"/>
  <c r="AG1704" i="26"/>
  <c r="AG1687" i="26"/>
  <c r="Z2622" i="26"/>
  <c r="O2551" i="26"/>
  <c r="R785" i="26"/>
  <c r="K2627" i="26"/>
  <c r="AA2551" i="26"/>
  <c r="Q774" i="26"/>
  <c r="AF713" i="26"/>
  <c r="L713" i="26"/>
  <c r="AG694" i="26"/>
  <c r="H1455" i="26"/>
  <c r="AG2570" i="26"/>
  <c r="V774" i="26"/>
  <c r="V1366" i="26"/>
  <c r="O2627" i="26"/>
  <c r="L774" i="26"/>
  <c r="L1366" i="26"/>
  <c r="F2627" i="26"/>
  <c r="H2627" i="26"/>
  <c r="AC826" i="26"/>
  <c r="H826" i="26"/>
  <c r="W2551" i="26"/>
  <c r="P774" i="26"/>
  <c r="M826" i="26"/>
  <c r="I689" i="26"/>
  <c r="I826" i="26"/>
  <c r="J826" i="26"/>
  <c r="X2627" i="26"/>
  <c r="X1455" i="26"/>
  <c r="H774" i="26"/>
  <c r="F598" i="26"/>
  <c r="K689" i="26"/>
  <c r="AE774" i="26"/>
  <c r="AE1366" i="26"/>
  <c r="AF2627" i="26"/>
  <c r="AF1455" i="26"/>
  <c r="Y826" i="26"/>
  <c r="Z826" i="26"/>
  <c r="AF774" i="26"/>
  <c r="AF1366" i="26"/>
  <c r="T774" i="26"/>
  <c r="O826" i="26"/>
  <c r="T826" i="26"/>
  <c r="U826" i="26"/>
  <c r="I2627" i="26"/>
  <c r="N1455" i="26"/>
  <c r="F2551" i="26"/>
  <c r="AE2551" i="26"/>
  <c r="Q2627" i="26"/>
  <c r="Q1455" i="26"/>
  <c r="AB2627" i="26"/>
  <c r="AB1455" i="26"/>
  <c r="AI2827" i="26"/>
  <c r="AJ2159" i="26"/>
  <c r="AI2922" i="26"/>
  <c r="W826" i="26"/>
  <c r="M1455" i="26"/>
  <c r="N2627" i="26"/>
  <c r="T1719" i="26"/>
  <c r="W1413" i="26"/>
  <c r="P767" i="26"/>
  <c r="S826" i="26"/>
  <c r="AD826" i="26"/>
  <c r="U774" i="26"/>
  <c r="V2551" i="26"/>
  <c r="V727" i="26"/>
  <c r="S2627" i="26"/>
  <c r="G1307" i="26"/>
  <c r="L1455" i="26"/>
  <c r="L2551" i="26"/>
  <c r="L727" i="26"/>
  <c r="N1413" i="26"/>
  <c r="AB1413" i="26"/>
  <c r="I1413" i="26"/>
  <c r="L826" i="26"/>
  <c r="X689" i="26"/>
  <c r="S2551" i="26"/>
  <c r="M774" i="26"/>
  <c r="M1366" i="26"/>
  <c r="W1455" i="26"/>
  <c r="R1413" i="26"/>
  <c r="G2551" i="26"/>
  <c r="Y774" i="26"/>
  <c r="Y1366" i="26"/>
  <c r="X713" i="26"/>
  <c r="P1719" i="26"/>
  <c r="L2627" i="26"/>
  <c r="W2627" i="26"/>
  <c r="Z689" i="26"/>
  <c r="AC689" i="26"/>
  <c r="N2551" i="26"/>
  <c r="AB713" i="26"/>
  <c r="M1413" i="26"/>
  <c r="AB774" i="26"/>
  <c r="AB1366" i="26"/>
  <c r="G2627" i="26"/>
  <c r="G1455" i="26"/>
  <c r="P2627" i="26"/>
  <c r="P1455" i="26"/>
  <c r="AD2627" i="26"/>
  <c r="AD1455" i="26"/>
  <c r="I1455" i="26"/>
  <c r="F826" i="26"/>
  <c r="X1413" i="26"/>
  <c r="U1455" i="26"/>
  <c r="L1413" i="26"/>
  <c r="AB826" i="26"/>
  <c r="AA713" i="26"/>
  <c r="J689" i="26"/>
  <c r="R2551" i="26"/>
  <c r="R727" i="26"/>
  <c r="V2627" i="26"/>
  <c r="V1455" i="26"/>
  <c r="K1413" i="26"/>
  <c r="U1413" i="26"/>
  <c r="K2373" i="26"/>
  <c r="AG1530" i="26"/>
  <c r="AH1530" i="26"/>
  <c r="AE2373" i="26"/>
  <c r="Y2533" i="26"/>
  <c r="AJ2271" i="26"/>
  <c r="AI1572" i="26"/>
  <c r="AJ1572" i="26"/>
  <c r="P2373" i="26"/>
  <c r="Y2373" i="26"/>
  <c r="H2373" i="26"/>
  <c r="AF822" i="26"/>
  <c r="AB2373" i="26"/>
  <c r="G2533" i="26"/>
  <c r="AJ1929" i="26"/>
  <c r="AD2373" i="26"/>
  <c r="AA2373" i="26"/>
  <c r="T2373" i="26"/>
  <c r="F2373" i="26"/>
  <c r="AH2432" i="26"/>
  <c r="J2373" i="26"/>
  <c r="AI1284" i="26"/>
  <c r="AJ1284" i="26"/>
  <c r="W1307" i="26"/>
  <c r="K598" i="26"/>
  <c r="K686" i="26"/>
  <c r="AC1307" i="26"/>
  <c r="AA598" i="26"/>
  <c r="U598" i="26"/>
  <c r="U686" i="26"/>
  <c r="R598" i="26"/>
  <c r="X598" i="26"/>
  <c r="X686" i="26"/>
  <c r="I1307" i="26"/>
  <c r="AC598" i="26"/>
  <c r="AC686" i="26"/>
  <c r="L1307" i="26"/>
  <c r="V598" i="26"/>
  <c r="V686" i="26"/>
  <c r="I598" i="26"/>
  <c r="I686" i="26"/>
  <c r="W598" i="26"/>
  <c r="O598" i="26"/>
  <c r="O686" i="26"/>
  <c r="O1307" i="26"/>
  <c r="M598" i="26"/>
  <c r="M686" i="26"/>
  <c r="AB598" i="26"/>
  <c r="AE598" i="26"/>
  <c r="AE686" i="26"/>
  <c r="V647" i="26"/>
  <c r="V1586" i="26"/>
  <c r="Y2615" i="26"/>
  <c r="Z1443" i="26"/>
  <c r="Y1443" i="26"/>
  <c r="AD598" i="26"/>
  <c r="N598" i="26"/>
  <c r="U689" i="26"/>
  <c r="P2551" i="26"/>
  <c r="AI2751" i="26"/>
  <c r="Q1704" i="26"/>
  <c r="AE689" i="26"/>
  <c r="O1586" i="26"/>
  <c r="G2615" i="26"/>
  <c r="AD1704" i="26"/>
  <c r="N1704" i="26"/>
  <c r="O1531" i="26"/>
  <c r="Q1307" i="26"/>
  <c r="U647" i="26"/>
  <c r="O647" i="26"/>
  <c r="V1704" i="26"/>
  <c r="AH1742" i="26"/>
  <c r="I1704" i="26"/>
  <c r="AF689" i="26"/>
  <c r="U1586" i="26"/>
  <c r="P689" i="26"/>
  <c r="J1584" i="26"/>
  <c r="AD1586" i="26"/>
  <c r="R777" i="26"/>
  <c r="S777" i="26"/>
  <c r="Y689" i="26"/>
  <c r="L598" i="26"/>
  <c r="V777" i="26"/>
  <c r="W777" i="26"/>
  <c r="M1586" i="26"/>
  <c r="R647" i="26"/>
  <c r="R1531" i="26"/>
  <c r="M647" i="26"/>
  <c r="P598" i="26"/>
  <c r="K1584" i="26"/>
  <c r="AF598" i="26"/>
  <c r="AB689" i="26"/>
  <c r="M689" i="26"/>
  <c r="W1531" i="26"/>
  <c r="AB1531" i="26"/>
  <c r="J598" i="26"/>
  <c r="Q598" i="26"/>
  <c r="AF647" i="26"/>
  <c r="G1586" i="26"/>
  <c r="L647" i="26"/>
  <c r="S598" i="26"/>
  <c r="F1531" i="26"/>
  <c r="F1612" i="26"/>
  <c r="F686" i="26"/>
  <c r="H689" i="26"/>
  <c r="X1586" i="26"/>
  <c r="AC1584" i="26"/>
  <c r="AE1531" i="26"/>
  <c r="T689" i="26"/>
  <c r="Y1307" i="26"/>
  <c r="AC647" i="26"/>
  <c r="H1586" i="26"/>
  <c r="Z777" i="26"/>
  <c r="R689" i="26"/>
  <c r="H647" i="26"/>
  <c r="AA1584" i="26"/>
  <c r="Y1704" i="26"/>
  <c r="I1584" i="26"/>
  <c r="Z1586" i="26"/>
  <c r="T1307" i="26"/>
  <c r="T598" i="26"/>
  <c r="AE647" i="26"/>
  <c r="T647" i="26"/>
  <c r="J1586" i="26"/>
  <c r="Z647" i="26"/>
  <c r="K1704" i="26"/>
  <c r="K1687" i="26"/>
  <c r="AE1704" i="26"/>
  <c r="AE1687" i="26"/>
  <c r="J647" i="26"/>
  <c r="T1586" i="26"/>
  <c r="Q689" i="26"/>
  <c r="AE1307" i="26"/>
  <c r="J1704" i="26"/>
  <c r="J1687" i="26"/>
  <c r="F647" i="26"/>
  <c r="O1704" i="26"/>
  <c r="O1687" i="26"/>
  <c r="R1586" i="26"/>
  <c r="Y647" i="26"/>
  <c r="T1704" i="26"/>
  <c r="L689" i="26"/>
  <c r="R1704" i="26"/>
  <c r="R1687" i="26"/>
  <c r="K1586" i="26"/>
  <c r="AH2499" i="26"/>
  <c r="AF2373" i="26"/>
  <c r="AG595" i="26"/>
  <c r="AB686" i="26"/>
  <c r="W686" i="26"/>
  <c r="K694" i="26"/>
  <c r="R694" i="26"/>
  <c r="T1531" i="26"/>
  <c r="T686" i="26"/>
  <c r="AC694" i="26"/>
  <c r="Y694" i="26"/>
  <c r="AE694" i="26"/>
  <c r="H694" i="26"/>
  <c r="L694" i="26"/>
  <c r="AF694" i="26"/>
  <c r="G1413" i="26"/>
  <c r="P686" i="26"/>
  <c r="L1531" i="26"/>
  <c r="L686" i="26"/>
  <c r="AD694" i="26"/>
  <c r="S686" i="26"/>
  <c r="G694" i="26"/>
  <c r="Z694" i="26"/>
  <c r="N694" i="26"/>
  <c r="M1584" i="26"/>
  <c r="O694" i="26"/>
  <c r="U1584" i="26"/>
  <c r="Q686" i="26"/>
  <c r="S694" i="26"/>
  <c r="M694" i="26"/>
  <c r="F694" i="26"/>
  <c r="N686" i="26"/>
  <c r="Q694" i="26"/>
  <c r="J1531" i="26"/>
  <c r="J686" i="26"/>
  <c r="U694" i="26"/>
  <c r="AD686" i="26"/>
  <c r="J694" i="26"/>
  <c r="M1644" i="26"/>
  <c r="AF686" i="26"/>
  <c r="Z1413" i="26"/>
  <c r="W694" i="26"/>
  <c r="AG1253" i="26"/>
  <c r="AG2495" i="26"/>
  <c r="AG1560" i="26"/>
  <c r="AG767" i="26"/>
  <c r="AJ1447" i="26"/>
  <c r="AI2619" i="26"/>
  <c r="Y598" i="26"/>
  <c r="Z598" i="26"/>
  <c r="G598" i="26"/>
  <c r="H598" i="26"/>
  <c r="AJ1919" i="26"/>
  <c r="AI2849" i="26"/>
  <c r="AH1253" i="26"/>
  <c r="AH2495" i="26"/>
  <c r="AH1560" i="26"/>
  <c r="AJ2175" i="26"/>
  <c r="Z1531" i="26"/>
  <c r="Z686" i="26"/>
  <c r="Y686" i="26"/>
  <c r="H686" i="26"/>
  <c r="G1531" i="26"/>
  <c r="G1612" i="26"/>
  <c r="G686" i="26"/>
  <c r="AG2551" i="26"/>
  <c r="AI1560" i="26"/>
  <c r="AJ1560" i="26"/>
  <c r="AH2551" i="26"/>
  <c r="AI1253" i="26"/>
  <c r="AJ1253" i="26"/>
  <c r="AJ2127" i="26"/>
  <c r="AI2921" i="26"/>
  <c r="AJ1939" i="26"/>
  <c r="AI2790" i="26"/>
  <c r="AG588" i="26"/>
  <c r="AG3518" i="26" s="1"/>
  <c r="AH588" i="26"/>
  <c r="AI1760" i="26" s="1"/>
  <c r="AI2551" i="26"/>
  <c r="AG782" i="26"/>
  <c r="AH2501" i="26"/>
  <c r="AG2501" i="26"/>
  <c r="AI2188" i="26"/>
  <c r="AI3051" i="26"/>
  <c r="AG2518" i="26"/>
  <c r="AG1262" i="26"/>
  <c r="AH1262" i="26"/>
  <c r="AI1663" i="26"/>
  <c r="AJ1663" i="26"/>
  <c r="AH2518" i="26"/>
  <c r="AI1487" i="26"/>
  <c r="AJ1487" i="26"/>
  <c r="AI2688" i="26"/>
  <c r="AJ1730" i="26"/>
  <c r="AI1445" i="26"/>
  <c r="AJ1445" i="26"/>
  <c r="AJ2204" i="26"/>
  <c r="AG1482" i="26"/>
  <c r="AG1705" i="26"/>
  <c r="AG760" i="26"/>
  <c r="AI1388" i="26"/>
  <c r="AJ1388" i="26"/>
  <c r="AI2677" i="26"/>
  <c r="AJ1733" i="26"/>
  <c r="AI2890" i="26"/>
  <c r="AI1472" i="26"/>
  <c r="AI1285" i="26"/>
  <c r="AJ1472" i="26"/>
  <c r="AI1618" i="26"/>
  <c r="AJ1618" i="26"/>
  <c r="AI2887" i="26"/>
  <c r="AI1311" i="26"/>
  <c r="AJ1311" i="26"/>
  <c r="AJ1878" i="26"/>
  <c r="AI1342" i="26"/>
  <c r="AJ1342" i="26"/>
  <c r="AI1538" i="26"/>
  <c r="AJ1538" i="26"/>
  <c r="AI2861" i="26"/>
  <c r="AI2675" i="26"/>
  <c r="AJ1747" i="26"/>
  <c r="AJ1754" i="26"/>
  <c r="AI1754" i="26"/>
  <c r="AJ1895" i="26"/>
  <c r="AI1199" i="26"/>
  <c r="AI2689" i="26"/>
  <c r="AJ1199" i="26"/>
  <c r="AG1179" i="26"/>
  <c r="AG1327" i="26"/>
  <c r="AG1674" i="26"/>
  <c r="AG742" i="26"/>
  <c r="AH1399" i="26"/>
  <c r="AH1388" i="26"/>
  <c r="AH1342" i="26"/>
  <c r="AH1356" i="26"/>
  <c r="AH1679" i="26"/>
  <c r="AI1577" i="26"/>
  <c r="AJ1577" i="26"/>
  <c r="AI1387" i="26"/>
  <c r="AJ1387" i="26"/>
  <c r="AI2803" i="26"/>
  <c r="AJ1729" i="26"/>
  <c r="AI1654" i="26"/>
  <c r="AJ1654" i="26"/>
  <c r="AI1523" i="26"/>
  <c r="AI1327" i="26"/>
  <c r="AI2872" i="26"/>
  <c r="AJ1327" i="26"/>
  <c r="AI1255" i="26"/>
  <c r="AJ1255" i="26"/>
  <c r="AH1577" i="26"/>
  <c r="AH1252" i="26"/>
  <c r="AH1349" i="26"/>
  <c r="AH1533" i="26"/>
  <c r="AH1375" i="26"/>
  <c r="AH1199" i="26"/>
  <c r="AH1707" i="26"/>
  <c r="AH1472" i="26"/>
  <c r="AH1285" i="26"/>
  <c r="AH1239" i="26"/>
  <c r="AH1677" i="26"/>
  <c r="AH1311" i="26"/>
  <c r="AH1641" i="26"/>
  <c r="AH1293" i="26"/>
  <c r="AI1231" i="26"/>
  <c r="AJ1231" i="26"/>
  <c r="AI2900" i="26"/>
  <c r="AJ1970" i="26"/>
  <c r="AJ1746" i="26"/>
  <c r="AI1746" i="26"/>
  <c r="AI2880" i="26"/>
  <c r="AI1642" i="26"/>
  <c r="AJ1642" i="26"/>
  <c r="AI1202" i="26"/>
  <c r="AJ1202" i="26"/>
  <c r="AG1199" i="26"/>
  <c r="AH1653" i="26"/>
  <c r="AH1392" i="26"/>
  <c r="AH1393" i="26"/>
  <c r="AH1488" i="26"/>
  <c r="AH1669" i="26"/>
  <c r="AH1523" i="26"/>
  <c r="AH1255" i="26"/>
  <c r="AH1384" i="26"/>
  <c r="AH1416" i="26"/>
  <c r="AI1305" i="26"/>
  <c r="AJ1305" i="26"/>
  <c r="AI1399" i="26"/>
  <c r="AJ1399" i="26"/>
  <c r="AI2795" i="26"/>
  <c r="AI1194" i="26"/>
  <c r="AJ1194" i="26"/>
  <c r="AJ1751" i="26"/>
  <c r="AH1397" i="26"/>
  <c r="AJ1823" i="26"/>
  <c r="AI1488" i="26"/>
  <c r="AI1669" i="26"/>
  <c r="AJ1488" i="26"/>
  <c r="AI1317" i="26"/>
  <c r="AJ1317" i="26"/>
  <c r="AI1613" i="26"/>
  <c r="AJ1613" i="26"/>
  <c r="AJ2013" i="26"/>
  <c r="AJ2116" i="26"/>
  <c r="AI1484" i="26"/>
  <c r="AI2676" i="26"/>
  <c r="AJ1484" i="26"/>
  <c r="AI2690" i="26"/>
  <c r="AI1357" i="26"/>
  <c r="AI2893" i="26"/>
  <c r="AJ1357" i="26"/>
  <c r="AG1336" i="26"/>
  <c r="AG1445" i="26"/>
  <c r="AG786" i="26"/>
  <c r="AH1721" i="26"/>
  <c r="AH1536" i="26"/>
  <c r="AH1613" i="26"/>
  <c r="AH1372" i="26"/>
  <c r="AH1538" i="26"/>
  <c r="AH1735" i="26"/>
  <c r="AH1301" i="26"/>
  <c r="AH1583" i="26"/>
  <c r="AH1420" i="26"/>
  <c r="AJ2063" i="26"/>
  <c r="AI1391" i="26"/>
  <c r="AJ1391" i="26"/>
  <c r="AI1674" i="26"/>
  <c r="AJ2097" i="26"/>
  <c r="AJ1674" i="26"/>
  <c r="AI1588" i="26"/>
  <c r="AJ1588" i="26"/>
  <c r="AJ1932" i="26"/>
  <c r="AI1438" i="26"/>
  <c r="AI1336" i="26"/>
  <c r="AI2781" i="26"/>
  <c r="AJ1336" i="26"/>
  <c r="AI1536" i="26"/>
  <c r="AJ1536" i="26"/>
  <c r="AJ1865" i="26"/>
  <c r="AI2737" i="26"/>
  <c r="AJ1745" i="26"/>
  <c r="AI1239" i="26"/>
  <c r="AJ1239" i="26"/>
  <c r="AI1416" i="26"/>
  <c r="AJ1416" i="26"/>
  <c r="AI1329" i="26"/>
  <c r="AJ1329" i="26"/>
  <c r="AI2666" i="26"/>
  <c r="AJ1735" i="26"/>
  <c r="AI1735" i="26"/>
  <c r="AI1181" i="26"/>
  <c r="AI2691" i="26"/>
  <c r="AJ1181" i="26"/>
  <c r="AI1496" i="26"/>
  <c r="AJ1496" i="26"/>
  <c r="AI1594" i="26"/>
  <c r="AJ1594" i="26"/>
  <c r="AG1276" i="26"/>
  <c r="AG1733" i="26"/>
  <c r="AH1547" i="26"/>
  <c r="AH1690" i="26"/>
  <c r="AH1327" i="26"/>
  <c r="AH1317" i="26"/>
  <c r="AH1754" i="26"/>
  <c r="AH1267" i="26"/>
  <c r="AI1547" i="26"/>
  <c r="AJ1547" i="26"/>
  <c r="AI1276" i="26"/>
  <c r="AI2778" i="26"/>
  <c r="AJ1276" i="26"/>
  <c r="AI1420" i="26"/>
  <c r="AJ1420" i="26"/>
  <c r="AI1375" i="26"/>
  <c r="AJ1375" i="26"/>
  <c r="AI1384" i="26"/>
  <c r="AJ1384" i="26"/>
  <c r="AG1234" i="26"/>
  <c r="AG839" i="26"/>
  <c r="AG1228" i="26"/>
  <c r="AH1448" i="26"/>
  <c r="AH1661" i="26"/>
  <c r="AH1591" i="26"/>
  <c r="AH1541" i="26"/>
  <c r="AH1746" i="26"/>
  <c r="AH1696" i="26"/>
  <c r="AH1228" i="26"/>
  <c r="AH1594" i="26"/>
  <c r="AH1642" i="26"/>
  <c r="AH1329" i="26"/>
  <c r="AH1202" i="26"/>
  <c r="AH1181" i="26"/>
  <c r="AI1591" i="26"/>
  <c r="AJ1591" i="26"/>
  <c r="AI2702" i="26"/>
  <c r="AJ1749" i="26"/>
  <c r="AJ1448" i="26"/>
  <c r="AI1448" i="26"/>
  <c r="AI1251" i="26"/>
  <c r="AJ1251" i="26"/>
  <c r="AI1626" i="26"/>
  <c r="AJ1626" i="26"/>
  <c r="AJ1881" i="26"/>
  <c r="AG1181" i="26"/>
  <c r="AH1180" i="26"/>
  <c r="AH1438" i="26"/>
  <c r="AH1496" i="26"/>
  <c r="AH1487" i="26"/>
  <c r="AH1194" i="26"/>
  <c r="AH1231" i="26"/>
  <c r="AH1289" i="26"/>
  <c r="AH1618" i="26"/>
  <c r="AH1588" i="26"/>
  <c r="AH1545" i="26"/>
  <c r="AH1357" i="26"/>
  <c r="AH1251" i="26"/>
  <c r="AH1360" i="26"/>
  <c r="AH1184" i="26"/>
  <c r="AH1674" i="26"/>
  <c r="AI1179" i="26"/>
  <c r="AI2640" i="26"/>
  <c r="AJ1179" i="26"/>
  <c r="AH1482" i="26"/>
  <c r="AI1679" i="26"/>
  <c r="AJ1679" i="26"/>
  <c r="AI1349" i="26"/>
  <c r="AJ1349" i="26"/>
  <c r="AG622" i="26"/>
  <c r="AI2896" i="26"/>
  <c r="AI1301" i="26"/>
  <c r="AJ1301" i="26"/>
  <c r="AI1228" i="26"/>
  <c r="AI2731" i="26"/>
  <c r="AJ1228" i="26"/>
  <c r="AJ2306" i="26"/>
  <c r="AI2738" i="26"/>
  <c r="AG799" i="26"/>
  <c r="AI1653" i="26"/>
  <c r="AJ1653" i="26"/>
  <c r="AI1393" i="26"/>
  <c r="AJ1393" i="26"/>
  <c r="AJ2090" i="26"/>
  <c r="AI1184" i="26"/>
  <c r="AI2706" i="26"/>
  <c r="AJ1184" i="26"/>
  <c r="AI1541" i="26"/>
  <c r="AJ1541" i="26"/>
  <c r="AI1638" i="26"/>
  <c r="AJ1638" i="26"/>
  <c r="AI1180" i="26"/>
  <c r="AJ1180" i="26"/>
  <c r="AI2791" i="26"/>
  <c r="AJ1783" i="26"/>
  <c r="AJ1928" i="26"/>
  <c r="AG1357" i="26"/>
  <c r="AG1484" i="26"/>
  <c r="AG1184" i="26"/>
  <c r="AH1179" i="26"/>
  <c r="AH1336" i="26"/>
  <c r="AH1638" i="26"/>
  <c r="AH1484" i="26"/>
  <c r="AI1566" i="26"/>
  <c r="AI2871" i="26"/>
  <c r="AJ1566" i="26"/>
  <c r="AH1663" i="26"/>
  <c r="AH1664" i="26"/>
  <c r="AH1654" i="26"/>
  <c r="AH1244" i="26"/>
  <c r="AH1445" i="26"/>
  <c r="AH1391" i="26"/>
  <c r="AH1276" i="26"/>
  <c r="AH1626" i="26"/>
  <c r="AH1725" i="26"/>
  <c r="AH1387" i="26"/>
  <c r="AJ2264" i="26"/>
  <c r="AJ2209" i="26"/>
  <c r="AG1207" i="26"/>
  <c r="AG1364" i="26"/>
  <c r="AG1371" i="26"/>
  <c r="AG1417" i="26"/>
  <c r="AG640" i="26"/>
  <c r="AG626" i="26"/>
  <c r="AG810" i="26"/>
  <c r="AG1307" i="26"/>
  <c r="AG638" i="26"/>
  <c r="AG1722" i="26"/>
  <c r="AG744" i="26"/>
  <c r="AG1639" i="26"/>
  <c r="AG1410" i="26"/>
  <c r="AG1712" i="26"/>
  <c r="AG655" i="26"/>
  <c r="AG1434" i="26"/>
  <c r="AG652" i="26"/>
  <c r="AG814" i="26"/>
  <c r="AG829" i="26"/>
  <c r="AG727" i="26"/>
  <c r="AG600" i="26"/>
  <c r="AG1500" i="26"/>
  <c r="AG639" i="26"/>
  <c r="AG1455" i="26"/>
  <c r="AG1352" i="26"/>
  <c r="AH1371" i="26"/>
  <c r="AH1639" i="26"/>
  <c r="AH1410" i="26"/>
  <c r="AH1434" i="26"/>
  <c r="AH1712" i="26"/>
  <c r="AH1722" i="26"/>
  <c r="AH1417" i="26"/>
  <c r="AH1352" i="26"/>
  <c r="AH1500" i="26"/>
  <c r="AH1483" i="26"/>
  <c r="AJ1696" i="26"/>
  <c r="AJ1661" i="26"/>
  <c r="AJ1372" i="26"/>
  <c r="AJ1583" i="26"/>
  <c r="AJ1707" i="26"/>
  <c r="AJ1725" i="26"/>
  <c r="AJ1677" i="26"/>
  <c r="AJ2131" i="26"/>
  <c r="AJ1267" i="26"/>
  <c r="AJ1545" i="26"/>
  <c r="AJ1289" i="26"/>
  <c r="AJ1641" i="26"/>
  <c r="AJ1392" i="26"/>
  <c r="AI1677" i="26"/>
  <c r="AI1356" i="26"/>
  <c r="AI1707" i="26"/>
  <c r="AG1305" i="26"/>
  <c r="AG1701" i="26"/>
  <c r="AI1392" i="26"/>
  <c r="AI1690" i="26"/>
  <c r="AJ1900" i="26"/>
  <c r="AI1533" i="26"/>
  <c r="AI1293" i="26"/>
  <c r="AI1641" i="26"/>
  <c r="AG615" i="26"/>
  <c r="AG2635" i="26"/>
  <c r="AG645" i="26"/>
  <c r="AJ1947" i="26"/>
  <c r="AI2622" i="26"/>
  <c r="AI1500" i="26"/>
  <c r="AJ1500" i="26"/>
  <c r="AH1364" i="26"/>
  <c r="AI1434" i="26"/>
  <c r="AJ1434" i="26"/>
  <c r="AI1712" i="26"/>
  <c r="AJ1712" i="26"/>
  <c r="AI1574" i="26"/>
  <c r="AJ1574" i="26"/>
  <c r="AI1360" i="26"/>
  <c r="AJ1438" i="26"/>
  <c r="AJ1397" i="26"/>
  <c r="AI1696" i="26"/>
  <c r="AJ1252" i="26"/>
  <c r="AG1539" i="26"/>
  <c r="AG2408" i="26"/>
  <c r="AG797" i="26"/>
  <c r="AI1705" i="26"/>
  <c r="AJ1705" i="26"/>
  <c r="AJ2274" i="26"/>
  <c r="AI1410" i="26"/>
  <c r="AJ1410" i="26"/>
  <c r="AI2365" i="26"/>
  <c r="AI1397" i="26"/>
  <c r="AI2106" i="26"/>
  <c r="AI1252" i="26"/>
  <c r="AI1366" i="26"/>
  <c r="AJ1366" i="26"/>
  <c r="AI1371" i="26"/>
  <c r="AI1364" i="26"/>
  <c r="AJ1371" i="26"/>
  <c r="AH1234" i="26"/>
  <c r="AJ2155" i="26"/>
  <c r="AJ1364" i="26"/>
  <c r="AG724" i="26"/>
  <c r="AJ1293" i="26"/>
  <c r="AI2927" i="26"/>
  <c r="AH1207" i="26"/>
  <c r="AJ2084" i="26"/>
  <c r="AJ1690" i="26"/>
  <c r="AI2518" i="26"/>
  <c r="AH1539" i="26"/>
  <c r="AH2408" i="26"/>
  <c r="AJ2106" i="26"/>
  <c r="AI1482" i="26"/>
  <c r="AI2866" i="26"/>
  <c r="AJ1482" i="26"/>
  <c r="AJ1664" i="26"/>
  <c r="AI1207" i="26"/>
  <c r="AH1480" i="26"/>
  <c r="AI1480" i="26"/>
  <c r="AG589" i="26"/>
  <c r="AI1352" i="26"/>
  <c r="AJ1352" i="26"/>
  <c r="AI1417" i="26"/>
  <c r="AJ1417" i="26"/>
  <c r="AI1722" i="26"/>
  <c r="AJ1722" i="26"/>
  <c r="AJ1921" i="26"/>
  <c r="AJ1356" i="26"/>
  <c r="AI1725" i="26"/>
  <c r="AI1539" i="26"/>
  <c r="AJ1539" i="26"/>
  <c r="AI2408" i="26"/>
  <c r="AJ1207" i="26"/>
  <c r="AI1372" i="26"/>
  <c r="AI2923" i="26"/>
  <c r="AJ1896" i="26"/>
  <c r="AH1705" i="26"/>
  <c r="AI1583" i="26"/>
  <c r="AI1267" i="26"/>
  <c r="AI1664" i="26"/>
  <c r="AJ1455" i="26"/>
  <c r="AJ1234" i="26"/>
  <c r="AJ1669" i="26"/>
  <c r="AI1721" i="26"/>
  <c r="AJ1285" i="26"/>
  <c r="AJ2181" i="26"/>
  <c r="AJ1848" i="26"/>
  <c r="AJ1867" i="26"/>
  <c r="AI1234" i="26"/>
  <c r="AJ1244" i="26"/>
  <c r="AH1305" i="26"/>
  <c r="AG828" i="26"/>
  <c r="AG618" i="26"/>
  <c r="AI2844" i="26"/>
  <c r="AJ2303" i="26"/>
  <c r="AI1639" i="26"/>
  <c r="AJ1639" i="26"/>
  <c r="AJ1533" i="26"/>
  <c r="AJ1360" i="26"/>
  <c r="AI1661" i="26"/>
  <c r="AH1525" i="26"/>
  <c r="AH2496" i="26"/>
  <c r="AI1545" i="26"/>
  <c r="AI1289" i="26"/>
  <c r="AJ1523" i="26"/>
  <c r="AI1244" i="26"/>
  <c r="AJ1721" i="26"/>
  <c r="AI2501" i="26"/>
  <c r="AI1262" i="26"/>
  <c r="AJ1262" i="26"/>
  <c r="AI2534" i="26"/>
  <c r="AH1381" i="26"/>
  <c r="AI2912" i="26"/>
  <c r="AJ1740" i="26"/>
  <c r="AI2835" i="26"/>
  <c r="AI2633" i="26"/>
  <c r="AI1461" i="26"/>
  <c r="AI2611" i="26"/>
  <c r="AI1439" i="26"/>
  <c r="AJ2611" i="26"/>
  <c r="AJ1439" i="26"/>
  <c r="AG1381" i="26"/>
  <c r="AH1737" i="26"/>
  <c r="AG625" i="26"/>
  <c r="AG1463" i="26"/>
  <c r="AG1544" i="26"/>
  <c r="AH1463" i="26"/>
  <c r="AH1544" i="26"/>
  <c r="AG1528" i="26"/>
  <c r="AG1737" i="26"/>
  <c r="AI2440" i="26"/>
  <c r="AH2440" i="26"/>
  <c r="AI1528" i="26"/>
  <c r="AI2735" i="26"/>
  <c r="AJ1528" i="26"/>
  <c r="AI1582" i="26"/>
  <c r="AJ1582" i="26"/>
  <c r="AI2514" i="26"/>
  <c r="AH2373" i="26"/>
  <c r="AI1381" i="26"/>
  <c r="AI2746" i="26"/>
  <c r="AJ1381" i="26"/>
  <c r="AI1525" i="26"/>
  <c r="AJ1525" i="26"/>
  <c r="AI2496" i="26"/>
  <c r="AI2823" i="26"/>
  <c r="AG2533" i="26"/>
  <c r="AH2533" i="26"/>
  <c r="AI2660" i="26"/>
  <c r="AJ1247" i="26"/>
  <c r="AI2533" i="26"/>
  <c r="AJ1972" i="26"/>
  <c r="AI1972" i="26"/>
  <c r="AI1550" i="26"/>
  <c r="AJ1550" i="26"/>
  <c r="AI2464" i="26"/>
  <c r="AJ2124" i="26"/>
  <c r="AI2766" i="26"/>
  <c r="AI2630" i="26"/>
  <c r="AJ1853" i="26"/>
  <c r="AG2440" i="26"/>
  <c r="AI1347" i="26"/>
  <c r="AJ1347" i="26"/>
  <c r="AG1495" i="26"/>
  <c r="AH1495" i="26"/>
  <c r="AG783" i="26"/>
  <c r="AJ1461" i="26"/>
  <c r="AI2659" i="26"/>
  <c r="AI1740" i="26"/>
  <c r="AG1525" i="26"/>
  <c r="AG2496" i="26"/>
  <c r="AG623" i="26"/>
  <c r="AG729" i="26"/>
  <c r="AI2526" i="26"/>
  <c r="AI2885" i="26"/>
  <c r="AG801" i="26"/>
  <c r="AG679" i="26"/>
  <c r="AG725" i="26"/>
  <c r="AI2519" i="26"/>
  <c r="AI2507" i="26"/>
  <c r="AG807" i="26"/>
  <c r="AJ2632" i="26"/>
  <c r="AJ1460" i="26"/>
  <c r="AG826" i="26"/>
  <c r="AJ2735" i="26"/>
  <c r="AJ2086" i="26"/>
  <c r="AI2699" i="26"/>
  <c r="AJ2626" i="26"/>
  <c r="AJ1454" i="26"/>
  <c r="AI2928" i="26"/>
  <c r="AG1413" i="26"/>
  <c r="AG1443" i="26"/>
  <c r="AG2615" i="26"/>
  <c r="AI2615" i="26"/>
  <c r="AJ2909" i="26"/>
  <c r="AI2448" i="26"/>
  <c r="AJ1444" i="26"/>
  <c r="AI2616" i="26"/>
  <c r="AG2350" i="26"/>
  <c r="AG774" i="26"/>
  <c r="AG1366" i="26"/>
  <c r="AI2632" i="26"/>
  <c r="AH1443" i="26"/>
  <c r="AH2615" i="26"/>
  <c r="AI2626" i="26"/>
  <c r="AI2768" i="26"/>
  <c r="AG822" i="26"/>
  <c r="AG1574" i="26"/>
  <c r="AH1574" i="26"/>
  <c r="AI2878" i="26"/>
  <c r="AJ1443" i="26"/>
  <c r="AI1443" i="26"/>
  <c r="AJ2371" i="26"/>
  <c r="AJ1530" i="26"/>
  <c r="AJ1826" i="26"/>
  <c r="AI1646" i="26"/>
  <c r="AJ1646" i="26"/>
  <c r="AJ1737" i="26"/>
  <c r="AI1737" i="26"/>
  <c r="AI2480" i="26"/>
  <c r="AG1640" i="26"/>
  <c r="AH1640" i="26"/>
  <c r="AI2371" i="26"/>
  <c r="AI1530" i="26"/>
  <c r="AI1247" i="26"/>
  <c r="AJ2128" i="26"/>
  <c r="AJ1994" i="26"/>
  <c r="AI1732" i="26"/>
  <c r="AI2570" i="26"/>
  <c r="AH1413" i="26"/>
  <c r="AI2830" i="26"/>
  <c r="AI1413" i="26"/>
  <c r="AG2365" i="26"/>
  <c r="AG1717" i="26"/>
  <c r="AG598" i="26"/>
  <c r="AJ2570" i="26"/>
  <c r="AH1366" i="26"/>
  <c r="AJ1776" i="26"/>
  <c r="AI2373" i="26"/>
  <c r="AG2373" i="26"/>
  <c r="AH1284" i="26"/>
  <c r="AH1732" i="26"/>
  <c r="AG686" i="26"/>
  <c r="AJ2269" i="26"/>
  <c r="AI2881" i="26"/>
  <c r="AH1704" i="26"/>
  <c r="AH1687" i="26"/>
  <c r="AH1586" i="26"/>
  <c r="AJ1955" i="26"/>
  <c r="AG1420" i="26"/>
  <c r="AI2865" i="26"/>
  <c r="R1420" i="26"/>
  <c r="AA1420" i="26"/>
  <c r="AB1420" i="26"/>
  <c r="K1420" i="26"/>
  <c r="S1420" i="26"/>
  <c r="Z1420" i="26"/>
  <c r="L1420" i="26"/>
  <c r="H2297" i="26"/>
  <c r="AD1420" i="26"/>
  <c r="T1420" i="26"/>
  <c r="F1420" i="26"/>
  <c r="AF1420" i="26"/>
  <c r="AG841" i="26"/>
  <c r="AH1717" i="26"/>
  <c r="R1483" i="26"/>
  <c r="T1483" i="26"/>
  <c r="Z1483" i="26"/>
  <c r="L1191" i="26"/>
  <c r="AB1483" i="26"/>
  <c r="T1191" i="26"/>
  <c r="AB1191" i="26"/>
  <c r="K1191" i="26"/>
  <c r="S1191" i="26"/>
  <c r="J1483" i="26"/>
  <c r="L1483" i="26"/>
  <c r="AA1191" i="26"/>
  <c r="AH1566" i="26"/>
  <c r="AG835" i="26"/>
  <c r="AE1483" i="26"/>
  <c r="AD1191" i="26"/>
  <c r="AC2169" i="26"/>
  <c r="Q1191" i="26"/>
  <c r="O1483" i="26"/>
  <c r="F1191" i="26"/>
  <c r="W1483" i="26"/>
  <c r="N1191" i="26"/>
  <c r="AG1399" i="26"/>
  <c r="AF841" i="26"/>
  <c r="AD835" i="26"/>
  <c r="AD839" i="26"/>
  <c r="AD841" i="26"/>
  <c r="AC841" i="26"/>
  <c r="AD1399" i="26"/>
  <c r="AE835" i="26"/>
  <c r="AE839" i="26"/>
  <c r="AE841" i="26"/>
  <c r="AE1276" i="26"/>
  <c r="AE1336" i="26"/>
  <c r="AE1496" i="26"/>
  <c r="AE1329" i="26"/>
  <c r="AE1399" i="26"/>
  <c r="AD1388" i="26"/>
  <c r="AD1538" i="26"/>
  <c r="AD1654" i="26"/>
  <c r="AD1311" i="26"/>
  <c r="AD1641" i="26"/>
  <c r="AD1591" i="26"/>
  <c r="AD1663" i="26"/>
  <c r="AD1357" i="26"/>
  <c r="AD1349" i="26"/>
  <c r="AD1533" i="26"/>
  <c r="AD1199" i="26"/>
  <c r="AD1679" i="26"/>
  <c r="AD1228" i="26"/>
  <c r="AD1642" i="26"/>
  <c r="AD1255" i="26"/>
  <c r="AD1375" i="26"/>
  <c r="AD1342" i="26"/>
  <c r="AD1472" i="26"/>
  <c r="AD1327" i="26"/>
  <c r="AD1239" i="26"/>
  <c r="AD1677" i="26"/>
  <c r="AD1180" i="26"/>
  <c r="AD1336" i="26"/>
  <c r="AD1202" i="26"/>
  <c r="AD1393" i="26"/>
  <c r="AD1276" i="26"/>
  <c r="AD1251" i="26"/>
  <c r="AD1360" i="26"/>
  <c r="AD1536" i="26"/>
  <c r="AD1391" i="26"/>
  <c r="AD1329" i="26"/>
  <c r="AD1613" i="26"/>
  <c r="AD1638" i="26"/>
  <c r="AD1317" i="26"/>
  <c r="AD1301" i="26"/>
  <c r="AD1577" i="26"/>
  <c r="AD1541" i="26"/>
  <c r="AD1547" i="26"/>
  <c r="AD1487" i="26"/>
  <c r="AD1387" i="26"/>
  <c r="AD1618" i="26"/>
  <c r="AD1181" i="26"/>
  <c r="AD1194" i="26"/>
  <c r="AD1653" i="26"/>
  <c r="AD1179" i="26"/>
  <c r="AD1231" i="26"/>
  <c r="AD1184" i="26"/>
  <c r="AD1496" i="26"/>
  <c r="AD1594" i="26"/>
  <c r="AD1588" i="26"/>
  <c r="AD1545" i="26"/>
  <c r="AD1384" i="26"/>
  <c r="AD1626" i="26"/>
  <c r="AD1484" i="26"/>
  <c r="AD1488" i="26"/>
  <c r="AC835" i="26"/>
  <c r="AG1472" i="26"/>
  <c r="AG1285" i="26"/>
  <c r="AG1384" i="26"/>
  <c r="AG1577" i="26"/>
  <c r="AG1252" i="26"/>
  <c r="AG1746" i="26"/>
  <c r="AG1696" i="26"/>
  <c r="AG1536" i="26"/>
  <c r="AG1547" i="26"/>
  <c r="AG1180" i="26"/>
  <c r="AG1538" i="26"/>
  <c r="AG1663" i="26"/>
  <c r="AG1664" i="26"/>
  <c r="AG1679" i="26"/>
  <c r="AG1311" i="26"/>
  <c r="AG1641" i="26"/>
  <c r="AG1488" i="26"/>
  <c r="AG1669" i="26"/>
  <c r="AG1349" i="26"/>
  <c r="AG1533" i="26"/>
  <c r="AG1255" i="26"/>
  <c r="AG1707" i="26"/>
  <c r="AG1626" i="26"/>
  <c r="AG1725" i="26"/>
  <c r="AG1387" i="26"/>
  <c r="AG1329" i="26"/>
  <c r="AG1638" i="26"/>
  <c r="AG1591" i="26"/>
  <c r="AG1239" i="26"/>
  <c r="AG1677" i="26"/>
  <c r="AG1613" i="26"/>
  <c r="AG1372" i="26"/>
  <c r="AG1523" i="26"/>
  <c r="AG1487" i="26"/>
  <c r="AG1642" i="26"/>
  <c r="AG1416" i="26"/>
  <c r="AG1293" i="26"/>
  <c r="AG1391" i="26"/>
  <c r="AG1388" i="26"/>
  <c r="AG1654" i="26"/>
  <c r="AG1244" i="26"/>
  <c r="AG1194" i="26"/>
  <c r="AG1356" i="26"/>
  <c r="AG1393" i="26"/>
  <c r="AG1202" i="26"/>
  <c r="AG1251" i="26"/>
  <c r="AG1360" i="26"/>
  <c r="AG1231" i="26"/>
  <c r="AG1289" i="26"/>
  <c r="AG1496" i="26"/>
  <c r="AG1541" i="26"/>
  <c r="AG1583" i="26"/>
  <c r="AG1448" i="26"/>
  <c r="AG1661" i="26"/>
  <c r="AG1317" i="26"/>
  <c r="AG1594" i="26"/>
  <c r="AG1588" i="26"/>
  <c r="AG1545" i="26"/>
  <c r="AG1301" i="26"/>
  <c r="AG1754" i="26"/>
  <c r="AG1267" i="26"/>
  <c r="AG1690" i="26"/>
  <c r="AG1653" i="26"/>
  <c r="AG1392" i="26"/>
  <c r="AG1721" i="26"/>
  <c r="AG1375" i="26"/>
  <c r="AG1342" i="26"/>
  <c r="AG1397" i="26"/>
  <c r="AG1618" i="26"/>
  <c r="AF835" i="26"/>
  <c r="AC839" i="26"/>
  <c r="AF839" i="26"/>
  <c r="AF1399" i="26"/>
  <c r="AE1357" i="26"/>
  <c r="AE1591" i="26"/>
  <c r="AE1536" i="26"/>
  <c r="AE1301" i="26"/>
  <c r="AE1577" i="26"/>
  <c r="AE1252" i="26"/>
  <c r="AE1194" i="26"/>
  <c r="AE1388" i="26"/>
  <c r="AE1488" i="26"/>
  <c r="AE1669" i="26"/>
  <c r="AE1179" i="26"/>
  <c r="AE1391" i="26"/>
  <c r="AE1538" i="26"/>
  <c r="AE1487" i="26"/>
  <c r="AE1375" i="26"/>
  <c r="AE1231" i="26"/>
  <c r="AE1289" i="26"/>
  <c r="AE1663" i="26"/>
  <c r="AE1664" i="26"/>
  <c r="I1191" i="26"/>
  <c r="Y1191" i="26"/>
  <c r="AF1416" i="26"/>
  <c r="AF1638" i="26"/>
  <c r="AF1613" i="26"/>
  <c r="AF1547" i="26"/>
  <c r="AF1357" i="26"/>
  <c r="AF1654" i="26"/>
  <c r="AF1653" i="26"/>
  <c r="AF1626" i="26"/>
  <c r="AF1239" i="26"/>
  <c r="AF1199" i="26"/>
  <c r="AF1349" i="26"/>
  <c r="AF1194" i="26"/>
  <c r="AF1342" i="26"/>
  <c r="AF1487" i="26"/>
  <c r="AF1642" i="26"/>
  <c r="AF1618" i="26"/>
  <c r="AF1255" i="26"/>
  <c r="AF1180" i="26"/>
  <c r="AF1488" i="26"/>
  <c r="AF1669" i="26"/>
  <c r="AF1317" i="26"/>
  <c r="AF1184" i="26"/>
  <c r="AF1472" i="26"/>
  <c r="AF1594" i="26"/>
  <c r="AF1541" i="26"/>
  <c r="AF1387" i="26"/>
  <c r="AF1327" i="26"/>
  <c r="AF1393" i="26"/>
  <c r="AF1484" i="26"/>
  <c r="AF1566" i="26"/>
  <c r="H1483" i="26"/>
  <c r="P839" i="26"/>
  <c r="O839" i="26"/>
  <c r="P835" i="26"/>
  <c r="P841" i="26"/>
  <c r="E839" i="26"/>
  <c r="E742" i="26"/>
  <c r="E835" i="26"/>
  <c r="E841" i="26"/>
  <c r="X839" i="26"/>
  <c r="W839" i="26"/>
  <c r="X835" i="26"/>
  <c r="X841" i="26"/>
  <c r="K835" i="26"/>
  <c r="K839" i="26"/>
  <c r="K841" i="26"/>
  <c r="K1329" i="26"/>
  <c r="J841" i="26"/>
  <c r="J835" i="26"/>
  <c r="J839" i="26"/>
  <c r="I841" i="26"/>
  <c r="J1399" i="26"/>
  <c r="S835" i="26"/>
  <c r="S839" i="26"/>
  <c r="S841" i="26"/>
  <c r="S1329" i="26"/>
  <c r="R841" i="26"/>
  <c r="R835" i="26"/>
  <c r="R839" i="26"/>
  <c r="Q841" i="26"/>
  <c r="R1399" i="26"/>
  <c r="M835" i="26"/>
  <c r="M839" i="26"/>
  <c r="M841" i="26"/>
  <c r="M1202" i="26"/>
  <c r="M1357" i="26"/>
  <c r="M1547" i="26"/>
  <c r="M1448" i="26"/>
  <c r="M1638" i="26"/>
  <c r="M1342" i="26"/>
  <c r="M1588" i="26"/>
  <c r="M1545" i="26"/>
  <c r="M1538" i="26"/>
  <c r="M1239" i="26"/>
  <c r="M1677" i="26"/>
  <c r="M1375" i="26"/>
  <c r="M1251" i="26"/>
  <c r="M1360" i="26"/>
  <c r="M1642" i="26"/>
  <c r="M1416" i="26"/>
  <c r="M1591" i="26"/>
  <c r="L835" i="26"/>
  <c r="AA841" i="26"/>
  <c r="Z841" i="26"/>
  <c r="AA1399" i="26"/>
  <c r="AA835" i="26"/>
  <c r="AA839" i="26"/>
  <c r="Y841" i="26"/>
  <c r="Z1399" i="26"/>
  <c r="Z835" i="26"/>
  <c r="Z839" i="26"/>
  <c r="U835" i="26"/>
  <c r="U839" i="26"/>
  <c r="U841" i="26"/>
  <c r="U1181" i="26"/>
  <c r="U1184" i="26"/>
  <c r="U1538" i="26"/>
  <c r="U1375" i="26"/>
  <c r="U1202" i="26"/>
  <c r="U1251" i="26"/>
  <c r="U1638" i="26"/>
  <c r="U1311" i="26"/>
  <c r="U1384" i="26"/>
  <c r="U1349" i="26"/>
  <c r="U1533" i="26"/>
  <c r="U1448" i="26"/>
  <c r="U1194" i="26"/>
  <c r="U1327" i="26"/>
  <c r="U1416" i="26"/>
  <c r="U1547" i="26"/>
  <c r="U1388" i="26"/>
  <c r="U1642" i="26"/>
  <c r="U1588" i="26"/>
  <c r="U1545" i="26"/>
  <c r="U1276" i="26"/>
  <c r="U1239" i="26"/>
  <c r="U1677" i="26"/>
  <c r="U1591" i="26"/>
  <c r="U1342" i="26"/>
  <c r="T835" i="26"/>
  <c r="L1202" i="26"/>
  <c r="L839" i="26"/>
  <c r="L841" i="26"/>
  <c r="L1317" i="26"/>
  <c r="L1613" i="26"/>
  <c r="L1255" i="26"/>
  <c r="L1276" i="26"/>
  <c r="L1594" i="26"/>
  <c r="L1654" i="26"/>
  <c r="L1244" i="26"/>
  <c r="L1618" i="26"/>
  <c r="L1349" i="26"/>
  <c r="L1384" i="26"/>
  <c r="L1388" i="26"/>
  <c r="L1179" i="26"/>
  <c r="L1357" i="26"/>
  <c r="L1679" i="26"/>
  <c r="L1642" i="26"/>
  <c r="L1239" i="26"/>
  <c r="L1588" i="26"/>
  <c r="L1251" i="26"/>
  <c r="L1541" i="26"/>
  <c r="AC1357" i="26"/>
  <c r="AC1384" i="26"/>
  <c r="AC1184" i="26"/>
  <c r="AC1181" i="26"/>
  <c r="AC1375" i="26"/>
  <c r="AC1416" i="26"/>
  <c r="AC1239" i="26"/>
  <c r="AC1677" i="26"/>
  <c r="AC1591" i="26"/>
  <c r="AC1448" i="26"/>
  <c r="AC1311" i="26"/>
  <c r="AC1327" i="26"/>
  <c r="AC1496" i="26"/>
  <c r="AC1538" i="26"/>
  <c r="AC1487" i="26"/>
  <c r="AC1642" i="26"/>
  <c r="AC1349" i="26"/>
  <c r="AC1533" i="26"/>
  <c r="AC1638" i="26"/>
  <c r="AC1679" i="26"/>
  <c r="AC1301" i="26"/>
  <c r="AC1251" i="26"/>
  <c r="AC1547" i="26"/>
  <c r="AC1194" i="26"/>
  <c r="AC1202" i="26"/>
  <c r="AC1588" i="26"/>
  <c r="AC1545" i="26"/>
  <c r="AB835" i="26"/>
  <c r="I839" i="26"/>
  <c r="H839" i="26"/>
  <c r="I835" i="26"/>
  <c r="AB839" i="26"/>
  <c r="AB841" i="26"/>
  <c r="AB1654" i="26"/>
  <c r="AB1244" i="26"/>
  <c r="AB1317" i="26"/>
  <c r="AB1642" i="26"/>
  <c r="AB1679" i="26"/>
  <c r="AB1384" i="26"/>
  <c r="AB1541" i="26"/>
  <c r="AB1594" i="26"/>
  <c r="AB1588" i="26"/>
  <c r="AB1349" i="26"/>
  <c r="AB1533" i="26"/>
  <c r="AB1618" i="26"/>
  <c r="AB1613" i="26"/>
  <c r="AB1375" i="26"/>
  <c r="AB1239" i="26"/>
  <c r="AB1255" i="26"/>
  <c r="AB1566" i="26"/>
  <c r="G839" i="26"/>
  <c r="H835" i="26"/>
  <c r="H841" i="26"/>
  <c r="Y839" i="26"/>
  <c r="Y835" i="26"/>
  <c r="Q839" i="26"/>
  <c r="Q835" i="26"/>
  <c r="AA1199" i="26"/>
  <c r="AA1311" i="26"/>
  <c r="AA1638" i="26"/>
  <c r="AA1679" i="26"/>
  <c r="AA1181" i="26"/>
  <c r="AA1329" i="26"/>
  <c r="AA1654" i="26"/>
  <c r="AA1416" i="26"/>
  <c r="AA1496" i="26"/>
  <c r="AA1180" i="26"/>
  <c r="AA1317" i="26"/>
  <c r="AA1228" i="26"/>
  <c r="AA1591" i="26"/>
  <c r="AA1349" i="26"/>
  <c r="AA1533" i="26"/>
  <c r="AA1488" i="26"/>
  <c r="AA1669" i="26"/>
  <c r="AA1184" i="26"/>
  <c r="AA1663" i="26"/>
  <c r="AA1664" i="26"/>
  <c r="AA1202" i="26"/>
  <c r="F839" i="26"/>
  <c r="G835" i="26"/>
  <c r="G841" i="26"/>
  <c r="T839" i="26"/>
  <c r="T841" i="26"/>
  <c r="T1642" i="26"/>
  <c r="T1349" i="26"/>
  <c r="T1533" i="26"/>
  <c r="T1541" i="26"/>
  <c r="T1618" i="26"/>
  <c r="T1384" i="26"/>
  <c r="T1588" i="26"/>
  <c r="T1654" i="26"/>
  <c r="T1244" i="26"/>
  <c r="T1317" i="26"/>
  <c r="T1594" i="26"/>
  <c r="T1239" i="26"/>
  <c r="T1677" i="26"/>
  <c r="T1375" i="26"/>
  <c r="T1679" i="26"/>
  <c r="T1255" i="26"/>
  <c r="T1276" i="26"/>
  <c r="T1613" i="26"/>
  <c r="T1566" i="26"/>
  <c r="N839" i="26"/>
  <c r="O835" i="26"/>
  <c r="O841" i="26"/>
  <c r="Y1399" i="26"/>
  <c r="K1384" i="26"/>
  <c r="K1202" i="26"/>
  <c r="K1317" i="26"/>
  <c r="K1591" i="26"/>
  <c r="K1181" i="26"/>
  <c r="K1416" i="26"/>
  <c r="K1199" i="26"/>
  <c r="K1679" i="26"/>
  <c r="K1663" i="26"/>
  <c r="K1664" i="26"/>
  <c r="K1180" i="26"/>
  <c r="K1184" i="26"/>
  <c r="K1228" i="26"/>
  <c r="K1642" i="26"/>
  <c r="K1496" i="26"/>
  <c r="K1487" i="26"/>
  <c r="K1488" i="26"/>
  <c r="K1669" i="26"/>
  <c r="K1654" i="26"/>
  <c r="K1327" i="26"/>
  <c r="V839" i="26"/>
  <c r="W835" i="26"/>
  <c r="W841" i="26"/>
  <c r="S1311" i="26"/>
  <c r="S1488" i="26"/>
  <c r="S1669" i="26"/>
  <c r="S1654" i="26"/>
  <c r="S1679" i="26"/>
  <c r="S1416" i="26"/>
  <c r="S1181" i="26"/>
  <c r="S1202" i="26"/>
  <c r="S1638" i="26"/>
  <c r="S1663" i="26"/>
  <c r="S1664" i="26"/>
  <c r="S1591" i="26"/>
  <c r="S1496" i="26"/>
  <c r="S1239" i="26"/>
  <c r="S1677" i="26"/>
  <c r="S1327" i="26"/>
  <c r="S1349" i="26"/>
  <c r="S1180" i="26"/>
  <c r="S1199" i="26"/>
  <c r="S1251" i="26"/>
  <c r="S1317" i="26"/>
  <c r="S1184" i="26"/>
  <c r="S1228" i="26"/>
  <c r="W1194" i="26"/>
  <c r="W1679" i="26"/>
  <c r="W1536" i="26"/>
  <c r="W1538" i="26"/>
  <c r="W1375" i="26"/>
  <c r="W1180" i="26"/>
  <c r="W1577" i="26"/>
  <c r="W1252" i="26"/>
  <c r="W1327" i="26"/>
  <c r="W1301" i="26"/>
  <c r="W1388" i="26"/>
  <c r="W1591" i="26"/>
  <c r="W1276" i="26"/>
  <c r="W1445" i="26"/>
  <c r="W1496" i="26"/>
  <c r="W1547" i="26"/>
  <c r="W1472" i="26"/>
  <c r="W1285" i="26"/>
  <c r="W1653" i="26"/>
  <c r="W1392" i="26"/>
  <c r="W1357" i="26"/>
  <c r="V835" i="26"/>
  <c r="I1329" i="26"/>
  <c r="I1399" i="26"/>
  <c r="Q1391" i="26"/>
  <c r="Q1399" i="26"/>
  <c r="U1391" i="26"/>
  <c r="U1399" i="26"/>
  <c r="F835" i="26"/>
  <c r="F841" i="26"/>
  <c r="F1618" i="26"/>
  <c r="F1642" i="26"/>
  <c r="F1577" i="26"/>
  <c r="F1252" i="26"/>
  <c r="F1202" i="26"/>
  <c r="F1653" i="26"/>
  <c r="F1392" i="26"/>
  <c r="F1276" i="26"/>
  <c r="F1311" i="26"/>
  <c r="F1641" i="26"/>
  <c r="F1626" i="26"/>
  <c r="F1725" i="26"/>
  <c r="F1387" i="26"/>
  <c r="F1388" i="26"/>
  <c r="F1384" i="26"/>
  <c r="F1591" i="26"/>
  <c r="F1594" i="26"/>
  <c r="F1357" i="26"/>
  <c r="F1251" i="26"/>
  <c r="F1360" i="26"/>
  <c r="F1654" i="26"/>
  <c r="F1244" i="26"/>
  <c r="F1184" i="26"/>
  <c r="F1536" i="26"/>
  <c r="F1679" i="26"/>
  <c r="F1179" i="26"/>
  <c r="F1349" i="26"/>
  <c r="F1533" i="26"/>
  <c r="F1588" i="26"/>
  <c r="F1545" i="26"/>
  <c r="F1239" i="26"/>
  <c r="F1677" i="26"/>
  <c r="F1541" i="26"/>
  <c r="F1416" i="26"/>
  <c r="F1342" i="26"/>
  <c r="F1375" i="26"/>
  <c r="F1317" i="26"/>
  <c r="F1255" i="26"/>
  <c r="F1181" i="26"/>
  <c r="F1638" i="26"/>
  <c r="F1613" i="26"/>
  <c r="F1372" i="26"/>
  <c r="F1484" i="26"/>
  <c r="F1566" i="26"/>
  <c r="V841" i="26"/>
  <c r="V1472" i="26"/>
  <c r="V1388" i="26"/>
  <c r="V1357" i="26"/>
  <c r="V1342" i="26"/>
  <c r="V1496" i="26"/>
  <c r="V1276" i="26"/>
  <c r="V1393" i="26"/>
  <c r="V1613" i="26"/>
  <c r="V1179" i="26"/>
  <c r="V1387" i="26"/>
  <c r="V1484" i="26"/>
  <c r="V1311" i="26"/>
  <c r="V1641" i="26"/>
  <c r="V1251" i="26"/>
  <c r="V1360" i="26"/>
  <c r="V1626" i="26"/>
  <c r="V1577" i="26"/>
  <c r="V1638" i="26"/>
  <c r="V1541" i="26"/>
  <c r="V1653" i="26"/>
  <c r="N835" i="26"/>
  <c r="N841" i="26"/>
  <c r="N1472" i="26"/>
  <c r="N1357" i="26"/>
  <c r="N1388" i="26"/>
  <c r="N1179" i="26"/>
  <c r="N1638" i="26"/>
  <c r="N1653" i="26"/>
  <c r="N1496" i="26"/>
  <c r="N1276" i="26"/>
  <c r="N1536" i="26"/>
  <c r="N1342" i="26"/>
  <c r="N1336" i="26"/>
  <c r="N1541" i="26"/>
  <c r="N1613" i="26"/>
  <c r="N1251" i="26"/>
  <c r="N1360" i="26"/>
  <c r="N1311" i="26"/>
  <c r="N1641" i="26"/>
  <c r="N1387" i="26"/>
  <c r="N1484" i="26"/>
  <c r="N1626" i="26"/>
  <c r="AC1399" i="26"/>
  <c r="M1311" i="26"/>
  <c r="M1384" i="26"/>
  <c r="M1184" i="26"/>
  <c r="M1349" i="26"/>
  <c r="M1533" i="26"/>
  <c r="M1181" i="26"/>
  <c r="O1199" i="26"/>
  <c r="O1375" i="26"/>
  <c r="O1653" i="26"/>
  <c r="O1392" i="26"/>
  <c r="O1276" i="26"/>
  <c r="O1536" i="26"/>
  <c r="O1487" i="26"/>
  <c r="O1194" i="26"/>
  <c r="O1591" i="26"/>
  <c r="O1538" i="26"/>
  <c r="O1547" i="26"/>
  <c r="O1496" i="26"/>
  <c r="O1391" i="26"/>
  <c r="O1357" i="26"/>
  <c r="O1388" i="26"/>
  <c r="O1231" i="26"/>
  <c r="O1180" i="26"/>
  <c r="O1472" i="26"/>
  <c r="O1285" i="26"/>
  <c r="O1577" i="26"/>
  <c r="O1679" i="26"/>
  <c r="O1301" i="26"/>
  <c r="G1399" i="26"/>
  <c r="J1301" i="26"/>
  <c r="J1179" i="26"/>
  <c r="J1618" i="26"/>
  <c r="J1679" i="26"/>
  <c r="J1594" i="26"/>
  <c r="J1541" i="26"/>
  <c r="J1663" i="26"/>
  <c r="J1664" i="26"/>
  <c r="J1329" i="26"/>
  <c r="J1349" i="26"/>
  <c r="J1588" i="26"/>
  <c r="J1391" i="26"/>
  <c r="J1255" i="26"/>
  <c r="J1387" i="26"/>
  <c r="J1626" i="26"/>
  <c r="J1231" i="26"/>
  <c r="J1317" i="26"/>
  <c r="J1484" i="26"/>
  <c r="J1488" i="26"/>
  <c r="J1566" i="26"/>
  <c r="W1199" i="26"/>
  <c r="W1336" i="26"/>
  <c r="W1399" i="26"/>
  <c r="H1387" i="26"/>
  <c r="H1327" i="26"/>
  <c r="H1393" i="26"/>
  <c r="H1336" i="26"/>
  <c r="H1594" i="26"/>
  <c r="H1342" i="26"/>
  <c r="H1484" i="26"/>
  <c r="H1653" i="26"/>
  <c r="H1577" i="26"/>
  <c r="H1349" i="26"/>
  <c r="H1391" i="26"/>
  <c r="H1613" i="26"/>
  <c r="H1626" i="26"/>
  <c r="H1618" i="26"/>
  <c r="H1231" i="26"/>
  <c r="H1496" i="26"/>
  <c r="H1194" i="26"/>
  <c r="H1566" i="26"/>
  <c r="Y1228" i="26"/>
  <c r="Y1202" i="26"/>
  <c r="Y1487" i="26"/>
  <c r="Y1301" i="26"/>
  <c r="Y1391" i="26"/>
  <c r="Y1547" i="26"/>
  <c r="Y1416" i="26"/>
  <c r="Y1663" i="26"/>
  <c r="Y1664" i="26"/>
  <c r="Y1536" i="26"/>
  <c r="Y1336" i="26"/>
  <c r="Y1577" i="26"/>
  <c r="Y1252" i="26"/>
  <c r="Y1393" i="26"/>
  <c r="Y1654" i="26"/>
  <c r="Y1180" i="26"/>
  <c r="Y1472" i="26"/>
  <c r="Y1255" i="26"/>
  <c r="Y1679" i="26"/>
  <c r="Y1199" i="26"/>
  <c r="Y1653" i="26"/>
  <c r="Y1392" i="26"/>
  <c r="Y1538" i="26"/>
  <c r="Y1317" i="26"/>
  <c r="Y1181" i="26"/>
  <c r="Y1566" i="26"/>
  <c r="G1547" i="26"/>
  <c r="G1180" i="26"/>
  <c r="G1375" i="26"/>
  <c r="G1487" i="26"/>
  <c r="G1199" i="26"/>
  <c r="G1591" i="26"/>
  <c r="G1388" i="26"/>
  <c r="G1472" i="26"/>
  <c r="G1317" i="26"/>
  <c r="G1357" i="26"/>
  <c r="G1536" i="26"/>
  <c r="G1336" i="26"/>
  <c r="G1327" i="26"/>
  <c r="G1496" i="26"/>
  <c r="G1538" i="26"/>
  <c r="G1393" i="26"/>
  <c r="G1194" i="26"/>
  <c r="G1276" i="26"/>
  <c r="H1329" i="26"/>
  <c r="X1327" i="26"/>
  <c r="X1342" i="26"/>
  <c r="X1484" i="26"/>
  <c r="X1194" i="26"/>
  <c r="X1577" i="26"/>
  <c r="X1252" i="26"/>
  <c r="X1336" i="26"/>
  <c r="X1618" i="26"/>
  <c r="X1626" i="26"/>
  <c r="X1387" i="26"/>
  <c r="X1496" i="26"/>
  <c r="X1393" i="26"/>
  <c r="X1231" i="26"/>
  <c r="X1663" i="26"/>
  <c r="X1653" i="26"/>
  <c r="X1392" i="26"/>
  <c r="X1613" i="26"/>
  <c r="X1566" i="26"/>
  <c r="Q1311" i="26"/>
  <c r="Q1336" i="26"/>
  <c r="Q1472" i="26"/>
  <c r="Q1577" i="26"/>
  <c r="Q1252" i="26"/>
  <c r="Q1538" i="26"/>
  <c r="Q1536" i="26"/>
  <c r="Q1202" i="26"/>
  <c r="Q1393" i="26"/>
  <c r="Q1199" i="26"/>
  <c r="Q1487" i="26"/>
  <c r="Q1488" i="26"/>
  <c r="Q1669" i="26"/>
  <c r="Q1416" i="26"/>
  <c r="Q1594" i="26"/>
  <c r="Q1301" i="26"/>
  <c r="Q1654" i="26"/>
  <c r="Q1228" i="26"/>
  <c r="Q1547" i="26"/>
  <c r="Q1180" i="26"/>
  <c r="Q1653" i="26"/>
  <c r="Q1392" i="26"/>
  <c r="Q1181" i="26"/>
  <c r="Q1679" i="26"/>
  <c r="Q1317" i="26"/>
  <c r="Z1384" i="26"/>
  <c r="Z1231" i="26"/>
  <c r="Z1387" i="26"/>
  <c r="Z1301" i="26"/>
  <c r="Z1618" i="26"/>
  <c r="Z1255" i="26"/>
  <c r="Z1179" i="26"/>
  <c r="Z1349" i="26"/>
  <c r="Z1317" i="26"/>
  <c r="Z1663" i="26"/>
  <c r="Z1664" i="26"/>
  <c r="Z1679" i="26"/>
  <c r="Z1588" i="26"/>
  <c r="Z1239" i="26"/>
  <c r="Z1594" i="26"/>
  <c r="Z1391" i="26"/>
  <c r="Z1329" i="26"/>
  <c r="Z1484" i="26"/>
  <c r="Z1357" i="26"/>
  <c r="Z1488" i="26"/>
  <c r="Z1184" i="26"/>
  <c r="Z1541" i="26"/>
  <c r="Z1487" i="26"/>
  <c r="Z1626" i="26"/>
  <c r="Z1566" i="26"/>
  <c r="P1384" i="26"/>
  <c r="P1588" i="26"/>
  <c r="P1301" i="26"/>
  <c r="P1613" i="26"/>
  <c r="P1487" i="26"/>
  <c r="P1231" i="26"/>
  <c r="P1289" i="26"/>
  <c r="P1342" i="26"/>
  <c r="P1357" i="26"/>
  <c r="P1484" i="26"/>
  <c r="P1488" i="26"/>
  <c r="P1577" i="26"/>
  <c r="P1252" i="26"/>
  <c r="P1349" i="26"/>
  <c r="P1496" i="26"/>
  <c r="P1393" i="26"/>
  <c r="P1336" i="26"/>
  <c r="P1387" i="26"/>
  <c r="P1663" i="26"/>
  <c r="P1327" i="26"/>
  <c r="P1329" i="26"/>
  <c r="P1391" i="26"/>
  <c r="P1626" i="26"/>
  <c r="P1653" i="26"/>
  <c r="P1392" i="26"/>
  <c r="P1194" i="26"/>
  <c r="P1618" i="26"/>
  <c r="P1566" i="26"/>
  <c r="I1653" i="26"/>
  <c r="I1392" i="26"/>
  <c r="I1180" i="26"/>
  <c r="I1199" i="26"/>
  <c r="I1228" i="26"/>
  <c r="I1202" i="26"/>
  <c r="I1255" i="26"/>
  <c r="I1393" i="26"/>
  <c r="I1663" i="26"/>
  <c r="I1547" i="26"/>
  <c r="I1416" i="26"/>
  <c r="I1336" i="26"/>
  <c r="I1654" i="26"/>
  <c r="I1487" i="26"/>
  <c r="I1536" i="26"/>
  <c r="I1311" i="26"/>
  <c r="I1577" i="26"/>
  <c r="I1252" i="26"/>
  <c r="I1181" i="26"/>
  <c r="I1472" i="26"/>
  <c r="I1301" i="26"/>
  <c r="I1538" i="26"/>
  <c r="I1391" i="26"/>
  <c r="I1566" i="26"/>
  <c r="P1399" i="26"/>
  <c r="O1327" i="26"/>
  <c r="F1483" i="26"/>
  <c r="G1483" i="26"/>
  <c r="R1357" i="26"/>
  <c r="R1179" i="26"/>
  <c r="R1663" i="26"/>
  <c r="R1594" i="26"/>
  <c r="R1626" i="26"/>
  <c r="R1329" i="26"/>
  <c r="R1231" i="26"/>
  <c r="R1387" i="26"/>
  <c r="R1618" i="26"/>
  <c r="R1184" i="26"/>
  <c r="R1301" i="26"/>
  <c r="R1642" i="26"/>
  <c r="R1484" i="26"/>
  <c r="R1391" i="26"/>
  <c r="R1239" i="26"/>
  <c r="R1541" i="26"/>
  <c r="R1488" i="26"/>
  <c r="R1669" i="26"/>
  <c r="R1255" i="26"/>
  <c r="R1566" i="26"/>
  <c r="V1191" i="26"/>
  <c r="AJ1717" i="26"/>
  <c r="AG1191" i="26"/>
  <c r="AJ2880" i="26"/>
  <c r="AJ2893" i="26"/>
  <c r="AJ2900" i="26"/>
  <c r="AJ2688" i="26"/>
  <c r="AJ2791" i="26"/>
  <c r="AJ2677" i="26"/>
  <c r="AJ2702" i="26"/>
  <c r="AJ2706" i="26"/>
  <c r="AJ2675" i="26"/>
  <c r="AJ2737" i="26"/>
  <c r="AJ2666" i="26"/>
  <c r="AJ2887" i="26"/>
  <c r="AJ2861" i="26"/>
  <c r="AJ2365" i="26"/>
  <c r="AJ1409" i="26"/>
  <c r="AJ1753" i="26"/>
  <c r="AJ2925" i="26"/>
  <c r="AJ1731" i="26"/>
  <c r="AJ2903" i="26"/>
  <c r="AJ2922" i="26"/>
  <c r="AJ1750" i="26"/>
  <c r="AL1792" i="26" l="1"/>
  <c r="AL1790" i="26"/>
  <c r="AL1786" i="26"/>
  <c r="AL1991" i="26"/>
  <c r="AL1784" i="26"/>
  <c r="AL1807" i="26"/>
  <c r="AL1805" i="26"/>
  <c r="AL1803" i="26"/>
  <c r="AL1801" i="26"/>
  <c r="AL2010" i="26"/>
  <c r="AL2006" i="26"/>
  <c r="AL2000" i="26"/>
  <c r="AL1998" i="26"/>
  <c r="AL1996" i="26"/>
  <c r="AL1990" i="26"/>
  <c r="AL1789" i="26"/>
  <c r="AL1785" i="26"/>
  <c r="AL1783" i="26"/>
  <c r="AL1781" i="26"/>
  <c r="AL1779" i="26"/>
  <c r="AL1777" i="26"/>
  <c r="AL1782" i="26"/>
  <c r="AL1780" i="26"/>
  <c r="AL1778" i="26"/>
  <c r="AL1776" i="26"/>
  <c r="AL1774" i="26"/>
  <c r="AL1985" i="26"/>
  <c r="AL1981" i="26"/>
  <c r="AL1977" i="26"/>
  <c r="AL1975" i="26"/>
  <c r="AL1971" i="26"/>
  <c r="AL1959" i="26"/>
  <c r="AL1957" i="26"/>
  <c r="AL1953" i="26"/>
  <c r="AL1951" i="26"/>
  <c r="AL1949" i="26"/>
  <c r="AL1947" i="26"/>
  <c r="AL1931" i="26"/>
  <c r="AL1929" i="26"/>
  <c r="AL1927" i="26"/>
  <c r="AL1925" i="26"/>
  <c r="AL1923" i="26"/>
  <c r="AL1917" i="26"/>
  <c r="AL1907" i="26"/>
  <c r="AL1905" i="26"/>
  <c r="AL1903" i="26"/>
  <c r="AL1897" i="26"/>
  <c r="AL1895" i="26"/>
  <c r="AL1893" i="26"/>
  <c r="AL1879" i="26"/>
  <c r="AL1877" i="26"/>
  <c r="AL1875" i="26"/>
  <c r="AL1873" i="26"/>
  <c r="AL1871" i="26"/>
  <c r="AL1865" i="26"/>
  <c r="AL1855" i="26"/>
  <c r="AL1853" i="26"/>
  <c r="AL1851" i="26"/>
  <c r="AL1849" i="26"/>
  <c r="AL1847" i="26"/>
  <c r="AL1845" i="26"/>
  <c r="AL1841" i="26"/>
  <c r="AL1831" i="26"/>
  <c r="AL1829" i="26"/>
  <c r="AL1825" i="26"/>
  <c r="AL1821" i="26"/>
  <c r="AL1819" i="26"/>
  <c r="AL1817" i="26"/>
  <c r="AL1813" i="26"/>
  <c r="AL1976" i="26"/>
  <c r="AL1974" i="26"/>
  <c r="AL1972" i="26"/>
  <c r="AL1970" i="26"/>
  <c r="AL1968" i="26"/>
  <c r="AL1966" i="26"/>
  <c r="AL1962" i="26"/>
  <c r="AL1952" i="26"/>
  <c r="AL1950" i="26"/>
  <c r="AL1948" i="26"/>
  <c r="AL1946" i="26"/>
  <c r="AL1944" i="26"/>
  <c r="AL1942" i="26"/>
  <c r="AL1920" i="26"/>
  <c r="AL1918" i="26"/>
  <c r="AL1914" i="26"/>
  <c r="AL1896" i="26"/>
  <c r="AL1894" i="26"/>
  <c r="AL1892" i="26"/>
  <c r="AL1890" i="26"/>
  <c r="AL1886" i="26"/>
  <c r="AL1884" i="26"/>
  <c r="AL1870" i="26"/>
  <c r="AL1868" i="26"/>
  <c r="AL1864" i="26"/>
  <c r="AL1862" i="26"/>
  <c r="AL1860" i="26"/>
  <c r="AL1856" i="26"/>
  <c r="AL1854" i="26"/>
  <c r="AL1840" i="26"/>
  <c r="AL1838" i="26"/>
  <c r="AL1836" i="26"/>
  <c r="AL1834" i="26"/>
  <c r="AL1832" i="26"/>
  <c r="AL1816" i="26"/>
  <c r="AL1814" i="26"/>
  <c r="CL845" i="27"/>
  <c r="M264" i="28" s="1"/>
  <c r="CL841" i="27"/>
  <c r="M249" i="28" s="1"/>
  <c r="CL837" i="27"/>
  <c r="M237" i="28" s="1"/>
  <c r="CL833" i="27"/>
  <c r="M259" i="28" s="1"/>
  <c r="CL812" i="27"/>
  <c r="M246" i="28" s="1"/>
  <c r="CL808" i="27"/>
  <c r="CL804" i="27"/>
  <c r="M242" i="28" s="1"/>
  <c r="CL800" i="27"/>
  <c r="CL780" i="27"/>
  <c r="M75" i="28" s="1"/>
  <c r="CL776" i="27"/>
  <c r="M46" i="28" s="1"/>
  <c r="CL772" i="27"/>
  <c r="M79" i="28" s="1"/>
  <c r="CL768" i="27"/>
  <c r="M31" i="28" s="1"/>
  <c r="CL764" i="27"/>
  <c r="M76" i="28" s="1"/>
  <c r="CL760" i="27"/>
  <c r="CL756" i="27"/>
  <c r="M238" i="28" s="1"/>
  <c r="CL752" i="27"/>
  <c r="M255" i="28" s="1"/>
  <c r="CL748" i="27"/>
  <c r="M239" i="28" s="1"/>
  <c r="CL744" i="27"/>
  <c r="M282" i="28" s="1"/>
  <c r="CL740" i="27"/>
  <c r="M281" i="28" s="1"/>
  <c r="CL736" i="27"/>
  <c r="M121" i="28" s="1"/>
  <c r="CL732" i="27"/>
  <c r="M115" i="28" s="1"/>
  <c r="CL728" i="27"/>
  <c r="CL724" i="27"/>
  <c r="M116" i="28" s="1"/>
  <c r="CL720" i="27"/>
  <c r="CL716" i="27"/>
  <c r="M236" i="28" s="1"/>
  <c r="CL712" i="27"/>
  <c r="M204" i="28" s="1"/>
  <c r="CL708" i="27"/>
  <c r="M201" i="28" s="1"/>
  <c r="CL704" i="27"/>
  <c r="M254" i="28" s="1"/>
  <c r="CL700" i="27"/>
  <c r="M188" i="28" s="1"/>
  <c r="CL696" i="27"/>
  <c r="CL692" i="27"/>
  <c r="M196" i="28" s="1"/>
  <c r="CL688" i="27"/>
  <c r="CL684" i="27"/>
  <c r="M202" i="28" s="1"/>
  <c r="CL680" i="27"/>
  <c r="M277" i="28" s="1"/>
  <c r="CL807" i="27"/>
  <c r="M64" i="28" s="1"/>
  <c r="CL803" i="27"/>
  <c r="M65" i="28" s="1"/>
  <c r="CL799" i="27"/>
  <c r="M120" i="28" s="1"/>
  <c r="CL795" i="27"/>
  <c r="CL791" i="27"/>
  <c r="M161" i="28" s="1"/>
  <c r="CL787" i="27"/>
  <c r="CL783" i="27"/>
  <c r="M283" i="28" s="1"/>
  <c r="CL779" i="27"/>
  <c r="M102" i="28" s="1"/>
  <c r="CL775" i="27"/>
  <c r="M78" i="28" s="1"/>
  <c r="CL771" i="27"/>
  <c r="M53" i="28" s="1"/>
  <c r="CL767" i="27"/>
  <c r="M193" i="28" s="1"/>
  <c r="CL796" i="27"/>
  <c r="CL792" i="27"/>
  <c r="M113" i="28" s="1"/>
  <c r="CL788" i="27"/>
  <c r="CL784" i="27"/>
  <c r="M52" i="28" s="1"/>
  <c r="CL676" i="27"/>
  <c r="M172" i="28" s="1"/>
  <c r="CL672" i="27"/>
  <c r="CL668" i="27"/>
  <c r="M230" i="28" s="1"/>
  <c r="CL664" i="27"/>
  <c r="M227" i="28" s="1"/>
  <c r="CL660" i="27"/>
  <c r="CL656" i="27"/>
  <c r="M110" i="28" s="1"/>
  <c r="CL652" i="27"/>
  <c r="CL648" i="27"/>
  <c r="M144" i="28" s="1"/>
  <c r="CL644" i="27"/>
  <c r="M82" i="28" s="1"/>
  <c r="CL640" i="27"/>
  <c r="M275" i="28" s="1"/>
  <c r="CL588" i="27"/>
  <c r="M41" i="28" s="1"/>
  <c r="CL763" i="27"/>
  <c r="M114" i="28" s="1"/>
  <c r="CL849" i="27"/>
  <c r="CL829" i="27"/>
  <c r="M287" i="28" s="1"/>
  <c r="CL825" i="27"/>
  <c r="CL821" i="27"/>
  <c r="M266" i="28" s="1"/>
  <c r="CL817" i="27"/>
  <c r="M203" i="28" s="1"/>
  <c r="CL635" i="27"/>
  <c r="CL631" i="27"/>
  <c r="CL627" i="27"/>
  <c r="CL622" i="27"/>
  <c r="CL618" i="27"/>
  <c r="M187" i="28" s="1"/>
  <c r="CL614" i="27"/>
  <c r="CL610" i="27"/>
  <c r="M66" i="28" s="1"/>
  <c r="CL606" i="27"/>
  <c r="M59" i="28" s="1"/>
  <c r="CL602" i="27"/>
  <c r="CL598" i="27"/>
  <c r="CL594" i="27"/>
  <c r="CL590" i="27"/>
  <c r="CL846" i="27"/>
  <c r="CL842" i="27"/>
  <c r="CL838" i="27"/>
  <c r="CL834" i="27"/>
  <c r="M151" i="28" s="1"/>
  <c r="CL830" i="27"/>
  <c r="CL813" i="27"/>
  <c r="CL809" i="27"/>
  <c r="CL805" i="27"/>
  <c r="CL801" i="27"/>
  <c r="M184" i="28" s="1"/>
  <c r="CL797" i="27"/>
  <c r="CL793" i="27"/>
  <c r="M170" i="28" s="1"/>
  <c r="CL789" i="27"/>
  <c r="M61" i="28" s="1"/>
  <c r="CL785" i="27"/>
  <c r="CL781" i="27"/>
  <c r="CL777" i="27"/>
  <c r="CL773" i="27"/>
  <c r="M96" i="28" s="1"/>
  <c r="CL769" i="27"/>
  <c r="CL765" i="27"/>
  <c r="CL761" i="27"/>
  <c r="M132" i="28" s="1"/>
  <c r="CL757" i="27"/>
  <c r="CL753" i="27"/>
  <c r="CL749" i="27"/>
  <c r="M235" i="28" s="1"/>
  <c r="CL745" i="27"/>
  <c r="CL741" i="27"/>
  <c r="CL737" i="27"/>
  <c r="CL733" i="27"/>
  <c r="CL729" i="27"/>
  <c r="CL725" i="27"/>
  <c r="M155" i="28" s="1"/>
  <c r="CL721" i="27"/>
  <c r="CL717" i="27"/>
  <c r="CL713" i="27"/>
  <c r="CL709" i="27"/>
  <c r="CL705" i="27"/>
  <c r="CL701" i="27"/>
  <c r="CL697" i="27"/>
  <c r="M198" i="28" s="1"/>
  <c r="CL693" i="27"/>
  <c r="M174" i="28" s="1"/>
  <c r="CL689" i="27"/>
  <c r="CL685" i="27"/>
  <c r="CL681" i="27"/>
  <c r="CL677" i="27"/>
  <c r="CL673" i="27"/>
  <c r="CL669" i="27"/>
  <c r="CL665" i="27"/>
  <c r="M136" i="28" s="1"/>
  <c r="CL661" i="27"/>
  <c r="M208" i="28" s="1"/>
  <c r="CL657" i="27"/>
  <c r="CL653" i="27"/>
  <c r="CL649" i="27"/>
  <c r="CL645" i="27"/>
  <c r="CL641" i="27"/>
  <c r="M44" i="28" s="1"/>
  <c r="CL826" i="27"/>
  <c r="CL822" i="27"/>
  <c r="CL818" i="27"/>
  <c r="M228" i="28" s="1"/>
  <c r="CL636" i="27"/>
  <c r="CL632" i="27"/>
  <c r="CL628" i="27"/>
  <c r="CL623" i="27"/>
  <c r="CL619" i="27"/>
  <c r="CL615" i="27"/>
  <c r="CL611" i="27"/>
  <c r="M42" i="28" s="1"/>
  <c r="CL607" i="27"/>
  <c r="M47" i="28" s="1"/>
  <c r="CL603" i="27"/>
  <c r="CL599" i="27"/>
  <c r="M90" i="28" s="1"/>
  <c r="CL595" i="27"/>
  <c r="CL591" i="27"/>
  <c r="CL847" i="27"/>
  <c r="CL843" i="27"/>
  <c r="CL839" i="27"/>
  <c r="CL835" i="27"/>
  <c r="CL831" i="27"/>
  <c r="CL814" i="27"/>
  <c r="CL810" i="27"/>
  <c r="CL806" i="27"/>
  <c r="CL802" i="27"/>
  <c r="CL798" i="27"/>
  <c r="CL794" i="27"/>
  <c r="M111" i="28" s="1"/>
  <c r="CL790" i="27"/>
  <c r="CL786" i="27"/>
  <c r="CL782" i="27"/>
  <c r="CL778" i="27"/>
  <c r="CL774" i="27"/>
  <c r="CL770" i="27"/>
  <c r="CL766" i="27"/>
  <c r="CL762" i="27"/>
  <c r="M109" i="28" s="1"/>
  <c r="CL758" i="27"/>
  <c r="M178" i="28" s="1"/>
  <c r="CL754" i="27"/>
  <c r="CL750" i="27"/>
  <c r="CL746" i="27"/>
  <c r="CL742" i="27"/>
  <c r="CL738" i="27"/>
  <c r="CL734" i="27"/>
  <c r="CL730" i="27"/>
  <c r="CL726" i="27"/>
  <c r="CL722" i="27"/>
  <c r="CL718" i="27"/>
  <c r="CL714" i="27"/>
  <c r="CL710" i="27"/>
  <c r="CL706" i="27"/>
  <c r="CL702" i="27"/>
  <c r="CL698" i="27"/>
  <c r="CL694" i="27"/>
  <c r="CL690" i="27"/>
  <c r="CL686" i="27"/>
  <c r="M278" i="28" s="1"/>
  <c r="CL682" i="27"/>
  <c r="CL678" i="27"/>
  <c r="CL674" i="27"/>
  <c r="CL670" i="27"/>
  <c r="CL666" i="27"/>
  <c r="M219" i="28" s="1"/>
  <c r="CL662" i="27"/>
  <c r="CL658" i="27"/>
  <c r="CL654" i="27"/>
  <c r="CL650" i="27"/>
  <c r="CL646" i="27"/>
  <c r="CL642" i="27"/>
  <c r="CL827" i="27"/>
  <c r="CL823" i="27"/>
  <c r="CL819" i="27"/>
  <c r="CL815" i="27"/>
  <c r="CL637" i="27"/>
  <c r="CL633" i="27"/>
  <c r="CL629" i="27"/>
  <c r="CL624" i="27"/>
  <c r="CL620" i="27"/>
  <c r="CL616" i="27"/>
  <c r="M39" i="28" s="1"/>
  <c r="CL612" i="27"/>
  <c r="M40" i="28" s="1"/>
  <c r="CL608" i="27"/>
  <c r="CL604" i="27"/>
  <c r="CL600" i="27"/>
  <c r="CL596" i="27"/>
  <c r="CL592" i="27"/>
  <c r="CL848" i="27"/>
  <c r="CL844" i="27"/>
  <c r="CL840" i="27"/>
  <c r="CL836" i="27"/>
  <c r="CL832" i="27"/>
  <c r="CL811" i="27"/>
  <c r="CL759" i="27"/>
  <c r="CL755" i="27"/>
  <c r="CL751" i="27"/>
  <c r="CL747" i="27"/>
  <c r="M99" i="28" s="1"/>
  <c r="CL743" i="27"/>
  <c r="CL739" i="27"/>
  <c r="CL735" i="27"/>
  <c r="CL731" i="27"/>
  <c r="CL727" i="27"/>
  <c r="CL723" i="27"/>
  <c r="CL719" i="27"/>
  <c r="CL715" i="27"/>
  <c r="M147" i="28" s="1"/>
  <c r="CL711" i="27"/>
  <c r="M211" i="28" s="1"/>
  <c r="CL707" i="27"/>
  <c r="CL703" i="27"/>
  <c r="CL699" i="27"/>
  <c r="CL695" i="27"/>
  <c r="CL691" i="27"/>
  <c r="CL687" i="27"/>
  <c r="CL683" i="27"/>
  <c r="CL679" i="27"/>
  <c r="CL675" i="27"/>
  <c r="CL671" i="27"/>
  <c r="CL667" i="27"/>
  <c r="CL663" i="27"/>
  <c r="M152" i="28" s="1"/>
  <c r="CL659" i="27"/>
  <c r="CL655" i="27"/>
  <c r="CL651" i="27"/>
  <c r="M260" i="28" s="1"/>
  <c r="CL647" i="27"/>
  <c r="M145" i="28" s="1"/>
  <c r="CL643" i="27"/>
  <c r="CL638" i="27"/>
  <c r="CL625" i="27"/>
  <c r="CL828" i="27"/>
  <c r="CL824" i="27"/>
  <c r="CL820" i="27"/>
  <c r="CL816" i="27"/>
  <c r="CL639" i="27"/>
  <c r="CL634" i="27"/>
  <c r="CL630" i="27"/>
  <c r="CL626" i="27"/>
  <c r="CL621" i="27"/>
  <c r="CL617" i="27"/>
  <c r="CL613" i="27"/>
  <c r="CL609" i="27"/>
  <c r="M49" i="28" s="1"/>
  <c r="CL605" i="27"/>
  <c r="CL601" i="27"/>
  <c r="CL597" i="27"/>
  <c r="CL593" i="27"/>
  <c r="CL589" i="27"/>
  <c r="AL1174" i="26"/>
  <c r="E880" i="27"/>
  <c r="M880" i="27"/>
  <c r="V880" i="27"/>
  <c r="AK880" i="27"/>
  <c r="AC880" i="27"/>
  <c r="AS880" i="27"/>
  <c r="BB880" i="27"/>
  <c r="J880" i="27"/>
  <c r="T880" i="27"/>
  <c r="AU880" i="27"/>
  <c r="D880" i="27"/>
  <c r="L880" i="27"/>
  <c r="U880" i="27"/>
  <c r="P880" i="27"/>
  <c r="F880" i="27"/>
  <c r="N880" i="27"/>
  <c r="W880" i="27"/>
  <c r="AJ880" i="27"/>
  <c r="AB880" i="27"/>
  <c r="AR880" i="27"/>
  <c r="BA880" i="27"/>
  <c r="G880" i="27"/>
  <c r="O880" i="27"/>
  <c r="X880" i="27"/>
  <c r="AI880" i="27"/>
  <c r="AY880" i="27"/>
  <c r="AQ880" i="27"/>
  <c r="AZ880" i="27"/>
  <c r="H880" i="27"/>
  <c r="Q880" i="27"/>
  <c r="Y880" i="27"/>
  <c r="AH880" i="27"/>
  <c r="AN880" i="27"/>
  <c r="AX880" i="27"/>
  <c r="AP880" i="27"/>
  <c r="I880" i="27"/>
  <c r="R880" i="27"/>
  <c r="Z880" i="27"/>
  <c r="AG880" i="27"/>
  <c r="AW880" i="27"/>
  <c r="AO880" i="27"/>
  <c r="S880" i="27"/>
  <c r="AA880" i="27"/>
  <c r="AF880" i="27"/>
  <c r="AV880" i="27"/>
  <c r="BE880" i="27"/>
  <c r="K880" i="27"/>
  <c r="AM880" i="27"/>
  <c r="AE880" i="27"/>
  <c r="BD880" i="27"/>
  <c r="AL880" i="27"/>
  <c r="AD880" i="27"/>
  <c r="AT880" i="27"/>
  <c r="BC880" i="27"/>
  <c r="E2638" i="26"/>
  <c r="AG3524" i="26"/>
  <c r="AG880" i="26"/>
  <c r="AG3224" i="26" s="1"/>
  <c r="R3524" i="26"/>
  <c r="R880" i="26"/>
  <c r="R3224" i="26" s="1"/>
  <c r="Y3524" i="26"/>
  <c r="Y880" i="26"/>
  <c r="Y3224" i="26" s="1"/>
  <c r="Q3524" i="26"/>
  <c r="Q880" i="26"/>
  <c r="Q3224" i="26" s="1"/>
  <c r="I3524" i="26"/>
  <c r="I880" i="26"/>
  <c r="I3224" i="26" s="1"/>
  <c r="Z3524" i="26"/>
  <c r="Z880" i="26"/>
  <c r="Z3224" i="26" s="1"/>
  <c r="J3524" i="26"/>
  <c r="J880" i="26"/>
  <c r="J3224" i="26" s="1"/>
  <c r="AF3524" i="26"/>
  <c r="AF880" i="26"/>
  <c r="AF3224" i="26" s="1"/>
  <c r="X3524" i="26"/>
  <c r="X880" i="26"/>
  <c r="X3224" i="26" s="1"/>
  <c r="P3524" i="26"/>
  <c r="P880" i="26"/>
  <c r="P3224" i="26" s="1"/>
  <c r="H3524" i="26"/>
  <c r="H880" i="26"/>
  <c r="H3224" i="26" s="1"/>
  <c r="AE3524" i="26"/>
  <c r="AE880" i="26"/>
  <c r="AE3224" i="26" s="1"/>
  <c r="W3524" i="26"/>
  <c r="W880" i="26"/>
  <c r="W3224" i="26" s="1"/>
  <c r="O3524" i="26"/>
  <c r="O880" i="26"/>
  <c r="O3224" i="26" s="1"/>
  <c r="G3524" i="26"/>
  <c r="G880" i="26"/>
  <c r="G3224" i="26" s="1"/>
  <c r="AD3524" i="26"/>
  <c r="AD880" i="26"/>
  <c r="AD3224" i="26" s="1"/>
  <c r="V3524" i="26"/>
  <c r="V880" i="26"/>
  <c r="V3224" i="26" s="1"/>
  <c r="N3524" i="26"/>
  <c r="N880" i="26"/>
  <c r="N3224" i="26" s="1"/>
  <c r="F3524" i="26"/>
  <c r="F880" i="26"/>
  <c r="F3224" i="26" s="1"/>
  <c r="AC3524" i="26"/>
  <c r="AC880" i="26"/>
  <c r="AC3224" i="26" s="1"/>
  <c r="U3524" i="26"/>
  <c r="U880" i="26"/>
  <c r="U3224" i="26" s="1"/>
  <c r="M3524" i="26"/>
  <c r="M880" i="26"/>
  <c r="M3224" i="26" s="1"/>
  <c r="E3524" i="26"/>
  <c r="E880" i="26"/>
  <c r="AB3524" i="26"/>
  <c r="AB880" i="26"/>
  <c r="AB3224" i="26" s="1"/>
  <c r="T3524" i="26"/>
  <c r="T880" i="26"/>
  <c r="T3224" i="26" s="1"/>
  <c r="L3524" i="26"/>
  <c r="L880" i="26"/>
  <c r="L3224" i="26" s="1"/>
  <c r="AA3524" i="26"/>
  <c r="AA880" i="26"/>
  <c r="AA3224" i="26" s="1"/>
  <c r="S3524" i="26"/>
  <c r="S880" i="26"/>
  <c r="S3224" i="26" s="1"/>
  <c r="K3524" i="26"/>
  <c r="K880" i="26"/>
  <c r="K3224" i="26" s="1"/>
  <c r="AL1759" i="26"/>
  <c r="AL1466" i="26"/>
  <c r="AK879" i="27"/>
  <c r="AC879" i="27"/>
  <c r="U879" i="27"/>
  <c r="M879" i="27"/>
  <c r="E879" i="27"/>
  <c r="AX879" i="27"/>
  <c r="AP879" i="27"/>
  <c r="BA879" i="27"/>
  <c r="AJ879" i="27"/>
  <c r="AB879" i="27"/>
  <c r="T879" i="27"/>
  <c r="L879" i="27"/>
  <c r="AW879" i="27"/>
  <c r="AO879" i="27"/>
  <c r="AZ879" i="27"/>
  <c r="AI879" i="27"/>
  <c r="AA879" i="27"/>
  <c r="S879" i="27"/>
  <c r="K879" i="27"/>
  <c r="AV879" i="27"/>
  <c r="AN879" i="27"/>
  <c r="AH879" i="27"/>
  <c r="Z879" i="27"/>
  <c r="R879" i="27"/>
  <c r="J879" i="27"/>
  <c r="AU879" i="27"/>
  <c r="AG879" i="27"/>
  <c r="Y879" i="27"/>
  <c r="Q879" i="27"/>
  <c r="I879" i="27"/>
  <c r="AT879" i="27"/>
  <c r="BE879" i="27"/>
  <c r="AF879" i="27"/>
  <c r="X879" i="27"/>
  <c r="P879" i="27"/>
  <c r="H879" i="27"/>
  <c r="AS879" i="27"/>
  <c r="BD879" i="27"/>
  <c r="AM879" i="27"/>
  <c r="AE879" i="27"/>
  <c r="W879" i="27"/>
  <c r="O879" i="27"/>
  <c r="G879" i="27"/>
  <c r="AR879" i="27"/>
  <c r="BC879" i="27"/>
  <c r="AL879" i="27"/>
  <c r="AD879" i="27"/>
  <c r="V879" i="27"/>
  <c r="N879" i="27"/>
  <c r="F879" i="27"/>
  <c r="AY879" i="27"/>
  <c r="AQ879" i="27"/>
  <c r="BB879" i="27"/>
  <c r="F1758" i="26"/>
  <c r="E2637" i="26"/>
  <c r="E1172" i="26"/>
  <c r="F2344" i="26" s="1"/>
  <c r="F1465" i="26"/>
  <c r="AE879" i="26"/>
  <c r="AE3223" i="26" s="1"/>
  <c r="W879" i="26"/>
  <c r="W3223" i="26" s="1"/>
  <c r="S879" i="26"/>
  <c r="S3223" i="26" s="1"/>
  <c r="K879" i="26"/>
  <c r="K3223" i="26" s="1"/>
  <c r="G879" i="26"/>
  <c r="G3223" i="26" s="1"/>
  <c r="M879" i="26"/>
  <c r="M3223" i="26" s="1"/>
  <c r="AG879" i="26"/>
  <c r="AG3223" i="26" s="1"/>
  <c r="AD879" i="26"/>
  <c r="AD3223" i="26" s="1"/>
  <c r="Z879" i="26"/>
  <c r="Z3223" i="26" s="1"/>
  <c r="V879" i="26"/>
  <c r="V3223" i="26" s="1"/>
  <c r="R879" i="26"/>
  <c r="R3223" i="26" s="1"/>
  <c r="N879" i="26"/>
  <c r="N3223" i="26" s="1"/>
  <c r="J879" i="26"/>
  <c r="J3223" i="26" s="1"/>
  <c r="F879" i="26"/>
  <c r="F3223" i="26" s="1"/>
  <c r="AC879" i="26"/>
  <c r="AC3223" i="26" s="1"/>
  <c r="Y879" i="26"/>
  <c r="Y3223" i="26" s="1"/>
  <c r="U879" i="26"/>
  <c r="U3223" i="26" s="1"/>
  <c r="Q879" i="26"/>
  <c r="Q3223" i="26" s="1"/>
  <c r="I879" i="26"/>
  <c r="AA879" i="26"/>
  <c r="AA3223" i="26" s="1"/>
  <c r="O879" i="26"/>
  <c r="O3223" i="26" s="1"/>
  <c r="AF879" i="26"/>
  <c r="AF3223" i="26" s="1"/>
  <c r="AB879" i="26"/>
  <c r="AB3223" i="26" s="1"/>
  <c r="X879" i="26"/>
  <c r="T879" i="26"/>
  <c r="T3223" i="26" s="1"/>
  <c r="P879" i="26"/>
  <c r="P3223" i="26" s="1"/>
  <c r="L879" i="26"/>
  <c r="H879" i="26"/>
  <c r="H3223" i="26" s="1"/>
  <c r="I1848" i="26"/>
  <c r="U3940" i="26"/>
  <c r="E2636" i="26"/>
  <c r="E2475" i="26"/>
  <c r="AL1464" i="26"/>
  <c r="V1848" i="26"/>
  <c r="AL1739" i="26"/>
  <c r="E1152" i="26"/>
  <c r="F2324" i="26" s="1"/>
  <c r="E1147" i="26"/>
  <c r="E1166" i="26"/>
  <c r="F2338" i="26" s="1"/>
  <c r="E1151" i="26"/>
  <c r="F2323" i="26" s="1"/>
  <c r="F1860" i="26"/>
  <c r="F1847" i="26"/>
  <c r="AG1780" i="26"/>
  <c r="E1169" i="26"/>
  <c r="F2341" i="26" s="1"/>
  <c r="AG1803" i="26"/>
  <c r="E1146" i="26"/>
  <c r="F2318" i="26" s="1"/>
  <c r="E1160" i="26"/>
  <c r="F2332" i="26" s="1"/>
  <c r="AK1687" i="26"/>
  <c r="AK1654" i="26"/>
  <c r="AK1620" i="26"/>
  <c r="AK1585" i="26"/>
  <c r="AK1551" i="26"/>
  <c r="AK1514" i="26"/>
  <c r="AK1478" i="26"/>
  <c r="AK1667" i="26"/>
  <c r="AK1522" i="26"/>
  <c r="AK1588" i="26"/>
  <c r="AK1717" i="26"/>
  <c r="AK1678" i="26"/>
  <c r="AK1645" i="26"/>
  <c r="AK1610" i="26"/>
  <c r="AK1576" i="26"/>
  <c r="AK1542" i="26"/>
  <c r="AK1502" i="26"/>
  <c r="AK1469" i="26"/>
  <c r="AK1642" i="26"/>
  <c r="AK1490" i="26"/>
  <c r="AK1721" i="26"/>
  <c r="AK1572" i="26"/>
  <c r="AK1695" i="26"/>
  <c r="AK1660" i="26"/>
  <c r="AK1627" i="26"/>
  <c r="AK1591" i="26"/>
  <c r="AK1557" i="26"/>
  <c r="AK1524" i="26"/>
  <c r="AK1484" i="26"/>
  <c r="AL1453" i="26"/>
  <c r="AK1692" i="26"/>
  <c r="AK1581" i="26"/>
  <c r="AK1691" i="26"/>
  <c r="AK1563" i="26"/>
  <c r="AK1703" i="26"/>
  <c r="AK1668" i="26"/>
  <c r="AK1635" i="26"/>
  <c r="AK1598" i="26"/>
  <c r="AK1566" i="26"/>
  <c r="AK1531" i="26"/>
  <c r="AK1491" i="26"/>
  <c r="AK1615" i="26"/>
  <c r="AK1701" i="26"/>
  <c r="AK1580" i="26"/>
  <c r="AK1699" i="26"/>
  <c r="AK1665" i="26"/>
  <c r="AK1632" i="26"/>
  <c r="AK1595" i="26"/>
  <c r="AK1562" i="26"/>
  <c r="AK1528" i="26"/>
  <c r="AK1488" i="26"/>
  <c r="AL1455" i="26"/>
  <c r="AK1719" i="26"/>
  <c r="AK1680" i="26"/>
  <c r="AK1612" i="26"/>
  <c r="AK1578" i="26"/>
  <c r="AK1544" i="26"/>
  <c r="AK1471" i="26"/>
  <c r="AK1718" i="26"/>
  <c r="AK1679" i="26"/>
  <c r="AK1646" i="26"/>
  <c r="AL1756" i="26"/>
  <c r="AK1611" i="26"/>
  <c r="AK1577" i="26"/>
  <c r="AK1543" i="26"/>
  <c r="AK1506" i="26"/>
  <c r="AK1470" i="26"/>
  <c r="AK1625" i="26"/>
  <c r="AK1482" i="26"/>
  <c r="AK1710" i="26"/>
  <c r="AK1554" i="26"/>
  <c r="AL1462" i="26"/>
  <c r="AK1705" i="26"/>
  <c r="AK1670" i="26"/>
  <c r="AK1637" i="26"/>
  <c r="AK1600" i="26"/>
  <c r="AK1568" i="26"/>
  <c r="AK1533" i="26"/>
  <c r="AK1493" i="26"/>
  <c r="AK1597" i="26"/>
  <c r="AK1682" i="26"/>
  <c r="AK1546" i="26"/>
  <c r="AK1727" i="26"/>
  <c r="AK1685" i="26"/>
  <c r="AK1652" i="26"/>
  <c r="AK1617" i="26"/>
  <c r="AK1583" i="26"/>
  <c r="AK1549" i="26"/>
  <c r="AK1512" i="26"/>
  <c r="AL1737" i="26"/>
  <c r="AK1476" i="26"/>
  <c r="AK1658" i="26"/>
  <c r="AK1547" i="26"/>
  <c r="AK1657" i="26"/>
  <c r="AK1529" i="26"/>
  <c r="AL1448" i="26"/>
  <c r="AK1694" i="26"/>
  <c r="AK1659" i="26"/>
  <c r="AK1626" i="26"/>
  <c r="AK1590" i="26"/>
  <c r="AK1556" i="26"/>
  <c r="AK1523" i="26"/>
  <c r="AK1483" i="26"/>
  <c r="AK1702" i="26"/>
  <c r="AK1573" i="26"/>
  <c r="AK1674" i="26"/>
  <c r="AK1538" i="26"/>
  <c r="AL1451" i="26"/>
  <c r="AK1690" i="26"/>
  <c r="AK1656" i="26"/>
  <c r="AK1622" i="26"/>
  <c r="AK1587" i="26"/>
  <c r="AK1553" i="26"/>
  <c r="AK1520" i="26"/>
  <c r="AK1480" i="26"/>
  <c r="AK1707" i="26"/>
  <c r="AK1672" i="26"/>
  <c r="AK1639" i="26"/>
  <c r="AK1602" i="26"/>
  <c r="AK1570" i="26"/>
  <c r="AK1536" i="26"/>
  <c r="AL2059" i="26"/>
  <c r="AK1706" i="26"/>
  <c r="AK1671" i="26"/>
  <c r="AK1638" i="26"/>
  <c r="AK1601" i="26"/>
  <c r="AK1569" i="26"/>
  <c r="AK1535" i="26"/>
  <c r="AK1495" i="26"/>
  <c r="AK1589" i="26"/>
  <c r="AK1666" i="26"/>
  <c r="AK1509" i="26"/>
  <c r="AK1507" i="26"/>
  <c r="AK1696" i="26"/>
  <c r="AK1661" i="26"/>
  <c r="AK1628" i="26"/>
  <c r="AK1592" i="26"/>
  <c r="AK1558" i="26"/>
  <c r="AK1525" i="26"/>
  <c r="AK1485" i="26"/>
  <c r="AK1713" i="26"/>
  <c r="AK1564" i="26"/>
  <c r="AK1641" i="26"/>
  <c r="AK1521" i="26"/>
  <c r="AK1716" i="26"/>
  <c r="AK1677" i="26"/>
  <c r="AK1644" i="26"/>
  <c r="AK1608" i="26"/>
  <c r="AK1575" i="26"/>
  <c r="AK1541" i="26"/>
  <c r="AK1501" i="26"/>
  <c r="AK1634" i="26"/>
  <c r="AK1510" i="26"/>
  <c r="AK1633" i="26"/>
  <c r="AK1489" i="26"/>
  <c r="AK1725" i="26"/>
  <c r="AK1684" i="26"/>
  <c r="AK1651" i="26"/>
  <c r="AK1616" i="26"/>
  <c r="AK1582" i="26"/>
  <c r="AK1548" i="26"/>
  <c r="AK1511" i="26"/>
  <c r="AK1475" i="26"/>
  <c r="AK1683" i="26"/>
  <c r="AK1539" i="26"/>
  <c r="AK1649" i="26"/>
  <c r="AK1498" i="26"/>
  <c r="AK1720" i="26"/>
  <c r="AK1681" i="26"/>
  <c r="AK1648" i="26"/>
  <c r="AK1613" i="26"/>
  <c r="AK1579" i="26"/>
  <c r="AK1545" i="26"/>
  <c r="AK1508" i="26"/>
  <c r="AK1472" i="26"/>
  <c r="AL1449" i="26"/>
  <c r="AK1698" i="26"/>
  <c r="AK1664" i="26"/>
  <c r="AK1630" i="26"/>
  <c r="AK1594" i="26"/>
  <c r="AK1561" i="26"/>
  <c r="AK1487" i="26"/>
  <c r="AK1697" i="26"/>
  <c r="AK1663" i="26"/>
  <c r="AK1629" i="26"/>
  <c r="AK1593" i="26"/>
  <c r="AK1560" i="26"/>
  <c r="AK1526" i="26"/>
  <c r="AK1486" i="26"/>
  <c r="AK1724" i="26"/>
  <c r="AK1555" i="26"/>
  <c r="AK1624" i="26"/>
  <c r="AK1473" i="26"/>
  <c r="AK1686" i="26"/>
  <c r="AK1653" i="26"/>
  <c r="AK1618" i="26"/>
  <c r="AK1584" i="26"/>
  <c r="AK1550" i="26"/>
  <c r="AK1513" i="26"/>
  <c r="AK1477" i="26"/>
  <c r="AK1675" i="26"/>
  <c r="AK1530" i="26"/>
  <c r="AK1604" i="26"/>
  <c r="AK1481" i="26"/>
  <c r="AK1496" i="26"/>
  <c r="AK1704" i="26"/>
  <c r="AK1669" i="26"/>
  <c r="AK1636" i="26"/>
  <c r="AK1599" i="26"/>
  <c r="AK1567" i="26"/>
  <c r="AK1532" i="26"/>
  <c r="AK1492" i="26"/>
  <c r="AL1463" i="26"/>
  <c r="AL1461" i="26"/>
  <c r="AL1450" i="26"/>
  <c r="AK1605" i="26"/>
  <c r="AK1474" i="26"/>
  <c r="AK1596" i="26"/>
  <c r="AK1527" i="26"/>
  <c r="AK1714" i="26"/>
  <c r="AK1676" i="26"/>
  <c r="AK1643" i="26"/>
  <c r="AK1607" i="26"/>
  <c r="AK1574" i="26"/>
  <c r="AK1540" i="26"/>
  <c r="AK1500" i="26"/>
  <c r="AK1650" i="26"/>
  <c r="AK1499" i="26"/>
  <c r="AK1614" i="26"/>
  <c r="AK1515" i="26"/>
  <c r="AK1709" i="26"/>
  <c r="AK1673" i="26"/>
  <c r="AK1640" i="26"/>
  <c r="AK1603" i="26"/>
  <c r="AK1571" i="26"/>
  <c r="AK1537" i="26"/>
  <c r="AK1497" i="26"/>
  <c r="AK1688" i="26"/>
  <c r="AK1655" i="26"/>
  <c r="AK1621" i="26"/>
  <c r="AK1586" i="26"/>
  <c r="AK1552" i="26"/>
  <c r="AK1479" i="26"/>
  <c r="D282" i="27"/>
  <c r="E1149" i="26"/>
  <c r="F2321" i="26" s="1"/>
  <c r="F1455" i="26"/>
  <c r="E1162" i="26"/>
  <c r="E1148" i="26"/>
  <c r="F2320" i="26" s="1"/>
  <c r="E1156" i="26"/>
  <c r="F2328" i="26" s="1"/>
  <c r="F1461" i="26"/>
  <c r="E1168" i="26"/>
  <c r="F2340" i="26" s="1"/>
  <c r="F1438" i="26"/>
  <c r="E1145" i="26"/>
  <c r="F2317" i="26" s="1"/>
  <c r="E1158" i="26"/>
  <c r="F2330" i="26" s="1"/>
  <c r="E1170" i="26"/>
  <c r="X1955" i="26"/>
  <c r="E1153" i="26"/>
  <c r="F2325" i="26" s="1"/>
  <c r="AG1805" i="26"/>
  <c r="E1150" i="26"/>
  <c r="F2322" i="26" s="1"/>
  <c r="E1155" i="26"/>
  <c r="F2327" i="26" s="1"/>
  <c r="F1931" i="26"/>
  <c r="E557" i="26"/>
  <c r="E2693" i="26" s="1"/>
  <c r="AF1461" i="26"/>
  <c r="R1455" i="26"/>
  <c r="S2611" i="26"/>
  <c r="W2083" i="26"/>
  <c r="N2640" i="26"/>
  <c r="N2676" i="26"/>
  <c r="N2647" i="26"/>
  <c r="N2685" i="26"/>
  <c r="N2674" i="26"/>
  <c r="N2713" i="26"/>
  <c r="N2663" i="26"/>
  <c r="N2693" i="26"/>
  <c r="N2657" i="26"/>
  <c r="N2763" i="26"/>
  <c r="N2795" i="26"/>
  <c r="N2835" i="26"/>
  <c r="N2715" i="26"/>
  <c r="N2770" i="26"/>
  <c r="N2670" i="26"/>
  <c r="N2742" i="26"/>
  <c r="N2773" i="26"/>
  <c r="N2731" i="26"/>
  <c r="N2852" i="26"/>
  <c r="N2641" i="26"/>
  <c r="N2804" i="26"/>
  <c r="N2845" i="26"/>
  <c r="N2796" i="26"/>
  <c r="N2838" i="26"/>
  <c r="N2888" i="26"/>
  <c r="N2802" i="26"/>
  <c r="N2855" i="26"/>
  <c r="N2859" i="26"/>
  <c r="N2898" i="26"/>
  <c r="N2806" i="26"/>
  <c r="N2911" i="26"/>
  <c r="N2644" i="26"/>
  <c r="N2680" i="26"/>
  <c r="N2651" i="26"/>
  <c r="N2690" i="26"/>
  <c r="N2653" i="26"/>
  <c r="N2717" i="26"/>
  <c r="N2666" i="26"/>
  <c r="N2698" i="26"/>
  <c r="N2686" i="26"/>
  <c r="N2767" i="26"/>
  <c r="N2799" i="26"/>
  <c r="N2839" i="26"/>
  <c r="N2727" i="26"/>
  <c r="N2774" i="26"/>
  <c r="N2681" i="26"/>
  <c r="N2749" i="26"/>
  <c r="N2777" i="26"/>
  <c r="N2812" i="26"/>
  <c r="N2863" i="26"/>
  <c r="N2743" i="26"/>
  <c r="N2810" i="26"/>
  <c r="N2850" i="26"/>
  <c r="N2816" i="26"/>
  <c r="N2854" i="26"/>
  <c r="N2892" i="26"/>
  <c r="N2808" i="26"/>
  <c r="N2879" i="26"/>
  <c r="N2887" i="26"/>
  <c r="N2832" i="26"/>
  <c r="N2648" i="26"/>
  <c r="N2684" i="26"/>
  <c r="N2654" i="26"/>
  <c r="N2695" i="26"/>
  <c r="N2678" i="26"/>
  <c r="N2721" i="26"/>
  <c r="N2705" i="26"/>
  <c r="N2702" i="26"/>
  <c r="N2718" i="26"/>
  <c r="N2771" i="26"/>
  <c r="N2803" i="26"/>
  <c r="N2843" i="26"/>
  <c r="N2736" i="26"/>
  <c r="N2778" i="26"/>
  <c r="N2691" i="26"/>
  <c r="N2753" i="26"/>
  <c r="N2781" i="26"/>
  <c r="N2820" i="26"/>
  <c r="N2870" i="26"/>
  <c r="N2752" i="26"/>
  <c r="N2813" i="26"/>
  <c r="N2869" i="26"/>
  <c r="N2857" i="26"/>
  <c r="N2861" i="26"/>
  <c r="N2896" i="26"/>
  <c r="N2814" i="26"/>
  <c r="N2667" i="26"/>
  <c r="N2893" i="26"/>
  <c r="N2891" i="26"/>
  <c r="N2842" i="26"/>
  <c r="N2645" i="26"/>
  <c r="N2688" i="26"/>
  <c r="N2673" i="26"/>
  <c r="N2704" i="26"/>
  <c r="N2683" i="26"/>
  <c r="N2725" i="26"/>
  <c r="N2669" i="26"/>
  <c r="N2708" i="26"/>
  <c r="N2726" i="26"/>
  <c r="N2775" i="26"/>
  <c r="N2807" i="26"/>
  <c r="N2847" i="26"/>
  <c r="N2740" i="26"/>
  <c r="N2782" i="26"/>
  <c r="N2703" i="26"/>
  <c r="N2785" i="26"/>
  <c r="N2825" i="26"/>
  <c r="N2874" i="26"/>
  <c r="N2768" i="26"/>
  <c r="N2818" i="26"/>
  <c r="N2873" i="26"/>
  <c r="N2864" i="26"/>
  <c r="N2868" i="26"/>
  <c r="N2900" i="26"/>
  <c r="N2817" i="26"/>
  <c r="N2895" i="26"/>
  <c r="N2901" i="26"/>
  <c r="N2883" i="26"/>
  <c r="N2913" i="26"/>
  <c r="N2642" i="26"/>
  <c r="N2696" i="26"/>
  <c r="N2700" i="26"/>
  <c r="N2710" i="26"/>
  <c r="N2689" i="26"/>
  <c r="N2733" i="26"/>
  <c r="N2675" i="26"/>
  <c r="N2716" i="26"/>
  <c r="N2735" i="26"/>
  <c r="N2779" i="26"/>
  <c r="N2811" i="26"/>
  <c r="N2851" i="26"/>
  <c r="N2750" i="26"/>
  <c r="N2794" i="26"/>
  <c r="N2711" i="26"/>
  <c r="N2757" i="26"/>
  <c r="N2789" i="26"/>
  <c r="N2836" i="26"/>
  <c r="N2882" i="26"/>
  <c r="N2784" i="26"/>
  <c r="N2824" i="26"/>
  <c r="N2877" i="26"/>
  <c r="N2746" i="26"/>
  <c r="N2872" i="26"/>
  <c r="N2719" i="26"/>
  <c r="N2858" i="26"/>
  <c r="N2837" i="26"/>
  <c r="N2826" i="26"/>
  <c r="N2734" i="26"/>
  <c r="N2649" i="26"/>
  <c r="N2639" i="26"/>
  <c r="N2707" i="26"/>
  <c r="N2714" i="26"/>
  <c r="N2694" i="26"/>
  <c r="N2737" i="26"/>
  <c r="N2677" i="26"/>
  <c r="N2720" i="26"/>
  <c r="N2744" i="26"/>
  <c r="N2783" i="26"/>
  <c r="N2815" i="26"/>
  <c r="N2699" i="26"/>
  <c r="N2798" i="26"/>
  <c r="N2722" i="26"/>
  <c r="N2761" i="26"/>
  <c r="N2793" i="26"/>
  <c r="N2841" i="26"/>
  <c r="N2886" i="26"/>
  <c r="N2800" i="26"/>
  <c r="N2829" i="26"/>
  <c r="N2748" i="26"/>
  <c r="N2822" i="26"/>
  <c r="N2876" i="26"/>
  <c r="N2760" i="26"/>
  <c r="N2865" i="26"/>
  <c r="N2875" i="26"/>
  <c r="N2788" i="26"/>
  <c r="N2664" i="26"/>
  <c r="N2646" i="26"/>
  <c r="N2650" i="26"/>
  <c r="N2665" i="26"/>
  <c r="N2701" i="26"/>
  <c r="N2741" i="26"/>
  <c r="N2682" i="26"/>
  <c r="N2706" i="26"/>
  <c r="N2747" i="26"/>
  <c r="N2787" i="26"/>
  <c r="N2819" i="26"/>
  <c r="N2724" i="26"/>
  <c r="N2758" i="26"/>
  <c r="N2658" i="26"/>
  <c r="N2728" i="26"/>
  <c r="N2765" i="26"/>
  <c r="N2797" i="26"/>
  <c r="N2846" i="26"/>
  <c r="N2890" i="26"/>
  <c r="N2856" i="26"/>
  <c r="N2834" i="26"/>
  <c r="N2764" i="26"/>
  <c r="N2828" i="26"/>
  <c r="N2880" i="26"/>
  <c r="N2776" i="26"/>
  <c r="N2821" i="26"/>
  <c r="N2697" i="26"/>
  <c r="N2853" i="26"/>
  <c r="N2862" i="26"/>
  <c r="N2672" i="26"/>
  <c r="N2759" i="26"/>
  <c r="N2833" i="26"/>
  <c r="N2643" i="26"/>
  <c r="N2791" i="26"/>
  <c r="N2769" i="26"/>
  <c r="N2884" i="26"/>
  <c r="N2679" i="26"/>
  <c r="N2831" i="26"/>
  <c r="N2801" i="26"/>
  <c r="N2792" i="26"/>
  <c r="N2671" i="26"/>
  <c r="N2661" i="26"/>
  <c r="N2848" i="26"/>
  <c r="N2709" i="26"/>
  <c r="N2894" i="26"/>
  <c r="N2756" i="26"/>
  <c r="N2745" i="26"/>
  <c r="N2762" i="26"/>
  <c r="N2867" i="26"/>
  <c r="N2687" i="26"/>
  <c r="N2730" i="26"/>
  <c r="N2840" i="26"/>
  <c r="N2871" i="26"/>
  <c r="N2732" i="26"/>
  <c r="N2739" i="26"/>
  <c r="N2780" i="26"/>
  <c r="N2899" i="26"/>
  <c r="N2927" i="26"/>
  <c r="N2910" i="26"/>
  <c r="N2908" i="26"/>
  <c r="N2918" i="26"/>
  <c r="N2907" i="26"/>
  <c r="N2924" i="26"/>
  <c r="N2926" i="26"/>
  <c r="N2915" i="26"/>
  <c r="N2916" i="26"/>
  <c r="W2926" i="26"/>
  <c r="AD2814" i="26"/>
  <c r="P2669" i="26"/>
  <c r="P2764" i="26"/>
  <c r="P2799" i="26"/>
  <c r="P2855" i="26"/>
  <c r="P2797" i="26"/>
  <c r="P2854" i="26"/>
  <c r="P2913" i="26"/>
  <c r="P2874" i="26"/>
  <c r="P2807" i="26"/>
  <c r="P2834" i="26"/>
  <c r="P2675" i="26"/>
  <c r="P2785" i="26"/>
  <c r="P2654" i="26"/>
  <c r="P2673" i="26"/>
  <c r="P2774" i="26"/>
  <c r="H2711" i="26"/>
  <c r="H2709" i="26"/>
  <c r="H2832" i="26"/>
  <c r="H2754" i="26"/>
  <c r="H2672" i="26"/>
  <c r="H2659" i="26"/>
  <c r="H2808" i="26"/>
  <c r="H2640" i="26"/>
  <c r="H2797" i="26"/>
  <c r="H2815" i="26"/>
  <c r="H2868" i="26"/>
  <c r="H2639" i="26"/>
  <c r="H2738" i="26"/>
  <c r="H2812" i="26"/>
  <c r="H2654" i="26"/>
  <c r="H2895" i="26"/>
  <c r="H2819" i="26"/>
  <c r="H2674" i="26"/>
  <c r="H2703" i="26"/>
  <c r="H2721" i="26"/>
  <c r="H2848" i="26"/>
  <c r="H2770" i="26"/>
  <c r="H2814" i="26"/>
  <c r="H2825" i="26"/>
  <c r="H2724" i="26"/>
  <c r="H2646" i="26"/>
  <c r="H2746" i="26"/>
  <c r="H2820" i="26"/>
  <c r="H2708" i="26"/>
  <c r="H2645" i="26"/>
  <c r="H2667" i="26"/>
  <c r="H2705" i="26"/>
  <c r="H2728" i="26"/>
  <c r="H2778" i="26"/>
  <c r="H2842" i="26"/>
  <c r="H2864" i="26"/>
  <c r="H2693" i="26"/>
  <c r="H2722" i="26"/>
  <c r="H2760" i="26"/>
  <c r="H2763" i="26"/>
  <c r="H2843" i="26"/>
  <c r="H2847" i="26"/>
  <c r="H2877" i="26"/>
  <c r="H2807" i="26"/>
  <c r="H2894" i="26"/>
  <c r="H2861" i="26"/>
  <c r="H2869" i="26"/>
  <c r="H2901" i="26"/>
  <c r="H2781" i="26"/>
  <c r="H2898" i="26"/>
  <c r="H2753" i="26"/>
  <c r="H2830" i="26"/>
  <c r="L2665" i="26"/>
  <c r="AB2701" i="26"/>
  <c r="P2915" i="26"/>
  <c r="AF2924" i="26"/>
  <c r="AF2926" i="26"/>
  <c r="AF2915" i="26"/>
  <c r="AF2653" i="26"/>
  <c r="G2882" i="26"/>
  <c r="H2918" i="26"/>
  <c r="O1729" i="26"/>
  <c r="AD2824" i="26"/>
  <c r="AD2863" i="26"/>
  <c r="AD2728" i="26"/>
  <c r="AD2841" i="26"/>
  <c r="AD2804" i="26"/>
  <c r="AD2873" i="26"/>
  <c r="AD2792" i="26"/>
  <c r="AD2882" i="26"/>
  <c r="AD2801" i="26"/>
  <c r="AD2736" i="26"/>
  <c r="AD2798" i="26"/>
  <c r="AD2683" i="26"/>
  <c r="AD2791" i="26"/>
  <c r="AD2759" i="26"/>
  <c r="AD2731" i="26"/>
  <c r="AD2745" i="26"/>
  <c r="AD2709" i="26"/>
  <c r="AD2705" i="26"/>
  <c r="AD2647" i="26"/>
  <c r="AD2656" i="26"/>
  <c r="R1742" i="26"/>
  <c r="AG1735" i="26"/>
  <c r="AD2895" i="26"/>
  <c r="AD2845" i="26"/>
  <c r="AD2829" i="26"/>
  <c r="AD2872" i="26"/>
  <c r="AD2836" i="26"/>
  <c r="AD2865" i="26"/>
  <c r="AD2826" i="26"/>
  <c r="AD2776" i="26"/>
  <c r="AD2874" i="26"/>
  <c r="AD2765" i="26"/>
  <c r="AD2727" i="26"/>
  <c r="AD2794" i="26"/>
  <c r="AD2669" i="26"/>
  <c r="AD2819" i="26"/>
  <c r="AD2787" i="26"/>
  <c r="AD2720" i="26"/>
  <c r="AD2651" i="26"/>
  <c r="AD2741" i="26"/>
  <c r="AD2698" i="26"/>
  <c r="AD2670" i="26"/>
  <c r="AD2696" i="26"/>
  <c r="AD2796" i="26"/>
  <c r="AD2893" i="26"/>
  <c r="AD2867" i="26"/>
  <c r="AD2866" i="26"/>
  <c r="AD2900" i="26"/>
  <c r="AD2868" i="26"/>
  <c r="AD2861" i="26"/>
  <c r="AD2821" i="26"/>
  <c r="AD2760" i="26"/>
  <c r="AD2793" i="26"/>
  <c r="AD2761" i="26"/>
  <c r="AD2722" i="26"/>
  <c r="AD2742" i="26"/>
  <c r="AD2657" i="26"/>
  <c r="AD2815" i="26"/>
  <c r="AD2716" i="26"/>
  <c r="AD2706" i="26"/>
  <c r="AD2737" i="26"/>
  <c r="AD2673" i="26"/>
  <c r="AD2667" i="26"/>
  <c r="AD2688" i="26"/>
  <c r="AD2719" i="26"/>
  <c r="AD2887" i="26"/>
  <c r="AD2856" i="26"/>
  <c r="AD2859" i="26"/>
  <c r="AD2896" i="26"/>
  <c r="AD2862" i="26"/>
  <c r="AD2788" i="26"/>
  <c r="AD2854" i="26"/>
  <c r="AD2812" i="26"/>
  <c r="AD2838" i="26"/>
  <c r="AD2789" i="26"/>
  <c r="AD2757" i="26"/>
  <c r="AD2778" i="26"/>
  <c r="AD2738" i="26"/>
  <c r="AD2851" i="26"/>
  <c r="AD2779" i="26"/>
  <c r="AD2739" i="26"/>
  <c r="AD2708" i="26"/>
  <c r="AD2733" i="26"/>
  <c r="AD2691" i="26"/>
  <c r="AD2714" i="26"/>
  <c r="AD2684" i="26"/>
  <c r="AD2646" i="26"/>
  <c r="AD2902" i="26"/>
  <c r="V2902" i="26"/>
  <c r="N2902" i="26"/>
  <c r="F2902" i="26"/>
  <c r="AD2875" i="26"/>
  <c r="AD2808" i="26"/>
  <c r="AD2901" i="26"/>
  <c r="AD2816" i="26"/>
  <c r="AD2892" i="26"/>
  <c r="AD2855" i="26"/>
  <c r="AD2825" i="26"/>
  <c r="AD2756" i="26"/>
  <c r="AD2663" i="26"/>
  <c r="AD2675" i="26"/>
  <c r="AD2833" i="26"/>
  <c r="AD2785" i="26"/>
  <c r="AD2746" i="26"/>
  <c r="AD2774" i="26"/>
  <c r="AD2735" i="26"/>
  <c r="AD2847" i="26"/>
  <c r="AD2807" i="26"/>
  <c r="AD2775" i="26"/>
  <c r="AD2734" i="26"/>
  <c r="AD2703" i="26"/>
  <c r="AD2674" i="26"/>
  <c r="AD2725" i="26"/>
  <c r="AD2686" i="26"/>
  <c r="AD2701" i="26"/>
  <c r="AD2642" i="26"/>
  <c r="AD2680" i="26"/>
  <c r="AD2639" i="26"/>
  <c r="AD2913" i="26"/>
  <c r="AD2911" i="26"/>
  <c r="AD2840" i="26"/>
  <c r="AD2899" i="26"/>
  <c r="AD2764" i="26"/>
  <c r="AD2780" i="26"/>
  <c r="AD2784" i="26"/>
  <c r="AD2888" i="26"/>
  <c r="AD2852" i="26"/>
  <c r="AD2820" i="26"/>
  <c r="AD2744" i="26"/>
  <c r="AD2848" i="26"/>
  <c r="AD2857" i="26"/>
  <c r="AD2894" i="26"/>
  <c r="AD2828" i="26"/>
  <c r="AD2781" i="26"/>
  <c r="AD2753" i="26"/>
  <c r="AD2724" i="26"/>
  <c r="AD2770" i="26"/>
  <c r="AD2726" i="26"/>
  <c r="AD2843" i="26"/>
  <c r="AD2803" i="26"/>
  <c r="AD2771" i="26"/>
  <c r="AD2718" i="26"/>
  <c r="AD2695" i="26"/>
  <c r="AD2671" i="26"/>
  <c r="AD2721" i="26"/>
  <c r="AD2681" i="26"/>
  <c r="AD2693" i="26"/>
  <c r="AD2658" i="26"/>
  <c r="AD2676" i="26"/>
  <c r="AD2648" i="26"/>
  <c r="AD2850" i="26"/>
  <c r="AD2879" i="26"/>
  <c r="AD2898" i="26"/>
  <c r="AD2891" i="26"/>
  <c r="AD2768" i="26"/>
  <c r="AD2884" i="26"/>
  <c r="AD2813" i="26"/>
  <c r="AD2704" i="26"/>
  <c r="AD2842" i="26"/>
  <c r="AD2890" i="26"/>
  <c r="AD2822" i="26"/>
  <c r="AD2777" i="26"/>
  <c r="AD2749" i="26"/>
  <c r="AD2700" i="26"/>
  <c r="AD2762" i="26"/>
  <c r="AD2715" i="26"/>
  <c r="AD2839" i="26"/>
  <c r="AD2799" i="26"/>
  <c r="AD2767" i="26"/>
  <c r="AD2711" i="26"/>
  <c r="AD2690" i="26"/>
  <c r="AD2665" i="26"/>
  <c r="AD2717" i="26"/>
  <c r="AD2653" i="26"/>
  <c r="AD2687" i="26"/>
  <c r="AD2654" i="26"/>
  <c r="AD2672" i="26"/>
  <c r="I2751" i="26"/>
  <c r="S1455" i="26"/>
  <c r="R2627" i="26"/>
  <c r="AG1441" i="26"/>
  <c r="AG2914" i="26"/>
  <c r="E3689" i="26"/>
  <c r="AH3518" i="26"/>
  <c r="AK1363" i="26"/>
  <c r="AK1206" i="26"/>
  <c r="AK1281" i="26"/>
  <c r="AL1867" i="26"/>
  <c r="AL1708" i="26"/>
  <c r="AL1565" i="26"/>
  <c r="AL1516" i="26"/>
  <c r="AL1400" i="26"/>
  <c r="AL1272" i="26"/>
  <c r="AL1210" i="26"/>
  <c r="AL1175" i="26"/>
  <c r="AK1282" i="26"/>
  <c r="AK1429" i="26"/>
  <c r="AK1229" i="26"/>
  <c r="AL1815" i="26"/>
  <c r="AK1407" i="26"/>
  <c r="AK1372" i="26"/>
  <c r="AL1958" i="26"/>
  <c r="AK1338" i="26"/>
  <c r="AK1302" i="26"/>
  <c r="AL1888" i="26"/>
  <c r="AK1269" i="26"/>
  <c r="AK1235" i="26"/>
  <c r="AK1195" i="26"/>
  <c r="AK1298" i="26"/>
  <c r="AK1254" i="26"/>
  <c r="AK1367" i="26"/>
  <c r="AK1248" i="26"/>
  <c r="AK1340" i="26"/>
  <c r="AL1926" i="26"/>
  <c r="AK1181" i="26"/>
  <c r="AL1767" i="26"/>
  <c r="AK1430" i="26"/>
  <c r="AK1391" i="26"/>
  <c r="AK1358" i="26"/>
  <c r="AK1323" i="26"/>
  <c r="AL1909" i="26"/>
  <c r="AK1289" i="26"/>
  <c r="AK1255" i="26"/>
  <c r="AL1804" i="26"/>
  <c r="AK1218" i="26"/>
  <c r="AK1182" i="26"/>
  <c r="AL1768" i="26"/>
  <c r="AL1700" i="26"/>
  <c r="AL1559" i="26"/>
  <c r="AL1505" i="26"/>
  <c r="AL1468" i="26"/>
  <c r="AL1396" i="26"/>
  <c r="AL1330" i="26"/>
  <c r="AL1266" i="26"/>
  <c r="AL1226" i="26"/>
  <c r="AK1408" i="26"/>
  <c r="AL1994" i="26"/>
  <c r="AK1373" i="26"/>
  <c r="AK1339" i="26"/>
  <c r="AK1303" i="26"/>
  <c r="AL1889" i="26"/>
  <c r="AK1270" i="26"/>
  <c r="AL1822" i="26"/>
  <c r="AK1236" i="26"/>
  <c r="AK1196" i="26"/>
  <c r="AK1351" i="26"/>
  <c r="AL1937" i="26"/>
  <c r="AL1770" i="26"/>
  <c r="AK1184" i="26"/>
  <c r="AK1424" i="26"/>
  <c r="AK1257" i="26"/>
  <c r="AL1843" i="26"/>
  <c r="AK1426" i="26"/>
  <c r="AL2012" i="26"/>
  <c r="AL1973" i="26"/>
  <c r="AK1387" i="26"/>
  <c r="AK1353" i="26"/>
  <c r="AL1939" i="26"/>
  <c r="AK1319" i="26"/>
  <c r="AK1285" i="26"/>
  <c r="AK1251" i="26"/>
  <c r="AL1837" i="26"/>
  <c r="AK1214" i="26"/>
  <c r="AL1800" i="26"/>
  <c r="AL1764" i="26"/>
  <c r="AK1178" i="26"/>
  <c r="AK1317" i="26"/>
  <c r="AK1174" i="26"/>
  <c r="AL1760" i="26"/>
  <c r="AK1433" i="26"/>
  <c r="AK1394" i="26"/>
  <c r="AL1980" i="26"/>
  <c r="AK1361" i="26"/>
  <c r="AK1327" i="26"/>
  <c r="AL1913" i="26"/>
  <c r="AK1292" i="26"/>
  <c r="AL1878" i="26"/>
  <c r="AL1844" i="26"/>
  <c r="AK1258" i="26"/>
  <c r="AK1221" i="26"/>
  <c r="AK1185" i="26"/>
  <c r="AL1771" i="26"/>
  <c r="AK1360" i="26"/>
  <c r="AK1240" i="26"/>
  <c r="AL1826" i="26"/>
  <c r="AK1315" i="26"/>
  <c r="AL1901" i="26"/>
  <c r="AK1183" i="26"/>
  <c r="AL1769" i="26"/>
  <c r="AL1908" i="26"/>
  <c r="AK1322" i="26"/>
  <c r="AK1647" i="26"/>
  <c r="AL1940" i="26"/>
  <c r="AL1898" i="26"/>
  <c r="AK1312" i="26"/>
  <c r="AL1623" i="26"/>
  <c r="AK1260" i="26"/>
  <c r="AL1846" i="26"/>
  <c r="AK1411" i="26"/>
  <c r="AL1997" i="26"/>
  <c r="AL1882" i="26"/>
  <c r="AK1296" i="26"/>
  <c r="AK1420" i="26"/>
  <c r="AK1207" i="26"/>
  <c r="AL1793" i="26"/>
  <c r="AL1723" i="26"/>
  <c r="AL1693" i="26"/>
  <c r="AL1619" i="26"/>
  <c r="AL1534" i="26"/>
  <c r="AL1503" i="26"/>
  <c r="AL1422" i="26"/>
  <c r="AL1316" i="26"/>
  <c r="AL1224" i="26"/>
  <c r="AK1398" i="26"/>
  <c r="AL1984" i="26"/>
  <c r="AK1364" i="26"/>
  <c r="AK1331" i="26"/>
  <c r="AK1295" i="26"/>
  <c r="AL1881" i="26"/>
  <c r="AK1261" i="26"/>
  <c r="AK1228" i="26"/>
  <c r="AK1188" i="26"/>
  <c r="AK1307" i="26"/>
  <c r="AL1963" i="26"/>
  <c r="AK1377" i="26"/>
  <c r="AL1806" i="26"/>
  <c r="AK1220" i="26"/>
  <c r="AK1414" i="26"/>
  <c r="AL1965" i="26"/>
  <c r="AK1379" i="26"/>
  <c r="AK1345" i="26"/>
  <c r="AK1309" i="26"/>
  <c r="AK1277" i="26"/>
  <c r="AL1863" i="26"/>
  <c r="AK1243" i="26"/>
  <c r="AK1203" i="26"/>
  <c r="AK1404" i="26"/>
  <c r="AK1283" i="26"/>
  <c r="AL1869" i="26"/>
  <c r="AK1425" i="26"/>
  <c r="AL2011" i="26"/>
  <c r="AK1386" i="26"/>
  <c r="AK1352" i="26"/>
  <c r="AL1938" i="26"/>
  <c r="AL1904" i="26"/>
  <c r="AK1318" i="26"/>
  <c r="AK1284" i="26"/>
  <c r="AK1250" i="26"/>
  <c r="AK1213" i="26"/>
  <c r="AL1799" i="26"/>
  <c r="AK1177" i="26"/>
  <c r="AL1763" i="26"/>
  <c r="AK1325" i="26"/>
  <c r="AL1911" i="26"/>
  <c r="AK1200" i="26"/>
  <c r="AK1431" i="26"/>
  <c r="AL2017" i="26"/>
  <c r="AL1876" i="26"/>
  <c r="AK1290" i="26"/>
  <c r="AK1288" i="26"/>
  <c r="AL1874" i="26"/>
  <c r="AK1409" i="26"/>
  <c r="AL1995" i="26"/>
  <c r="AK1271" i="26"/>
  <c r="AL1857" i="26"/>
  <c r="AL1726" i="26"/>
  <c r="AK1403" i="26"/>
  <c r="AL1989" i="26"/>
  <c r="AK1227" i="26"/>
  <c r="AK1399" i="26"/>
  <c r="AK1334" i="26"/>
  <c r="AK1349" i="26"/>
  <c r="AL1935" i="26"/>
  <c r="AL1689" i="26"/>
  <c r="AL1609" i="26"/>
  <c r="AL1421" i="26"/>
  <c r="AL1313" i="26"/>
  <c r="AL1223" i="26"/>
  <c r="AK1180" i="26"/>
  <c r="AL1766" i="26"/>
  <c r="AK1359" i="26"/>
  <c r="AL1945" i="26"/>
  <c r="AK1191" i="26"/>
  <c r="AK1332" i="26"/>
  <c r="AK1427" i="26"/>
  <c r="AL2013" i="26"/>
  <c r="AK1388" i="26"/>
  <c r="AL1941" i="26"/>
  <c r="AK1355" i="26"/>
  <c r="AK1320" i="26"/>
  <c r="AL1906" i="26"/>
  <c r="AL1872" i="26"/>
  <c r="AK1286" i="26"/>
  <c r="AK1252" i="26"/>
  <c r="AK1215" i="26"/>
  <c r="AK1179" i="26"/>
  <c r="AL1765" i="26"/>
  <c r="AK1376" i="26"/>
  <c r="AK1231" i="26"/>
  <c r="AK1357" i="26"/>
  <c r="AL1943" i="26"/>
  <c r="AK1423" i="26"/>
  <c r="AL2009" i="26"/>
  <c r="AK1306" i="26"/>
  <c r="AK1262" i="26"/>
  <c r="AL1848" i="26"/>
  <c r="AK1410" i="26"/>
  <c r="AK1375" i="26"/>
  <c r="AL1961" i="26"/>
  <c r="AK1341" i="26"/>
  <c r="AK1305" i="26"/>
  <c r="AL1891" i="26"/>
  <c r="AK1273" i="26"/>
  <c r="AL1859" i="26"/>
  <c r="AK1238" i="26"/>
  <c r="AL1824" i="26"/>
  <c r="AK1198" i="26"/>
  <c r="AL1326" i="26"/>
  <c r="AK1374" i="26"/>
  <c r="AL1960" i="26"/>
  <c r="AK1397" i="26"/>
  <c r="AL1983" i="26"/>
  <c r="AK1187" i="26"/>
  <c r="AL1773" i="26"/>
  <c r="AL1900" i="26"/>
  <c r="AK1314" i="26"/>
  <c r="AL1715" i="26"/>
  <c r="AL1606" i="26"/>
  <c r="AL1519" i="26"/>
  <c r="AL1494" i="26"/>
  <c r="AL1416" i="26"/>
  <c r="AK1428" i="26"/>
  <c r="AL2014" i="26"/>
  <c r="AK1389" i="26"/>
  <c r="AK1356" i="26"/>
  <c r="AK1321" i="26"/>
  <c r="AK1287" i="26"/>
  <c r="AK1253" i="26"/>
  <c r="AL1839" i="26"/>
  <c r="AL1802" i="26"/>
  <c r="AK1216" i="26"/>
  <c r="AK1412" i="26"/>
  <c r="AK1275" i="26"/>
  <c r="AL1861" i="26"/>
  <c r="AK1335" i="26"/>
  <c r="AL1921" i="26"/>
  <c r="AK1192" i="26"/>
  <c r="AK1406" i="26"/>
  <c r="AL1992" i="26"/>
  <c r="AK1371" i="26"/>
  <c r="AK1337" i="26"/>
  <c r="AK1301" i="26"/>
  <c r="AL1887" i="26"/>
  <c r="AK1268" i="26"/>
  <c r="AL1820" i="26"/>
  <c r="AK1234" i="26"/>
  <c r="AK1194" i="26"/>
  <c r="AK1368" i="26"/>
  <c r="AL1954" i="26"/>
  <c r="AK1249" i="26"/>
  <c r="AL1835" i="26"/>
  <c r="AK1413" i="26"/>
  <c r="AL1999" i="26"/>
  <c r="AK1378" i="26"/>
  <c r="AL1964" i="26"/>
  <c r="AL1930" i="26"/>
  <c r="AK1344" i="26"/>
  <c r="AK1308" i="26"/>
  <c r="AK1276" i="26"/>
  <c r="AL1828" i="26"/>
  <c r="AK1242" i="26"/>
  <c r="AL1788" i="26"/>
  <c r="AK1202" i="26"/>
  <c r="AK1432" i="26"/>
  <c r="AL2018" i="26"/>
  <c r="AK1291" i="26"/>
  <c r="AK1384" i="26"/>
  <c r="AK1256" i="26"/>
  <c r="AL1842" i="26"/>
  <c r="AK1419" i="26"/>
  <c r="AK1237" i="26"/>
  <c r="AL1823" i="26"/>
  <c r="AK1382" i="26"/>
  <c r="AK1246" i="26"/>
  <c r="AL1201" i="26"/>
  <c r="AK1239" i="26"/>
  <c r="AK1329" i="26"/>
  <c r="AL1915" i="26"/>
  <c r="AK1208" i="26"/>
  <c r="AL1794" i="26"/>
  <c r="AK1383" i="26"/>
  <c r="AL1969" i="26"/>
  <c r="AL1712" i="26"/>
  <c r="AL1662" i="26"/>
  <c r="AL1518" i="26"/>
  <c r="AL1415" i="26"/>
  <c r="AL1241" i="26"/>
  <c r="AL1212" i="26"/>
  <c r="AK1324" i="26"/>
  <c r="AL1910" i="26"/>
  <c r="AL1866" i="26"/>
  <c r="AK1280" i="26"/>
  <c r="AK1417" i="26"/>
  <c r="AL2003" i="26"/>
  <c r="AK1380" i="26"/>
  <c r="AL1932" i="26"/>
  <c r="AK1346" i="26"/>
  <c r="AK1310" i="26"/>
  <c r="AK1278" i="26"/>
  <c r="AK1244" i="26"/>
  <c r="AL1830" i="26"/>
  <c r="AK1204" i="26"/>
  <c r="AK1342" i="26"/>
  <c r="AL1928" i="26"/>
  <c r="AK1199" i="26"/>
  <c r="AK1304" i="26"/>
  <c r="AK1392" i="26"/>
  <c r="AL1978" i="26"/>
  <c r="AK1274" i="26"/>
  <c r="AK1390" i="26"/>
  <c r="AK1217" i="26"/>
  <c r="AK1402" i="26"/>
  <c r="AL1988" i="26"/>
  <c r="AK1366" i="26"/>
  <c r="AK1333" i="26"/>
  <c r="AL1919" i="26"/>
  <c r="AK1297" i="26"/>
  <c r="AL1883" i="26"/>
  <c r="AK1263" i="26"/>
  <c r="AK1230" i="26"/>
  <c r="AK1190" i="26"/>
  <c r="AL1504" i="26"/>
  <c r="AL1225" i="26"/>
  <c r="AK1294" i="26"/>
  <c r="AL1880" i="26"/>
  <c r="AL1850" i="26"/>
  <c r="AK1264" i="26"/>
  <c r="AK1247" i="26"/>
  <c r="AL1833" i="26"/>
  <c r="AL1517" i="26"/>
  <c r="AL1401" i="26"/>
  <c r="AL1211" i="26"/>
  <c r="AL1176" i="26"/>
  <c r="AK1418" i="26"/>
  <c r="AL1967" i="26"/>
  <c r="AK1381" i="26"/>
  <c r="AK1347" i="26"/>
  <c r="AL1933" i="26"/>
  <c r="AK1311" i="26"/>
  <c r="AK1279" i="26"/>
  <c r="AK1245" i="26"/>
  <c r="AK1205" i="26"/>
  <c r="AL1791" i="26"/>
  <c r="AK1385" i="26"/>
  <c r="AL1818" i="26"/>
  <c r="AK1232" i="26"/>
  <c r="AK1299" i="26"/>
  <c r="AL1885" i="26"/>
  <c r="AK1434" i="26"/>
  <c r="AL2020" i="26"/>
  <c r="AK1395" i="26"/>
  <c r="AK1362" i="26"/>
  <c r="AK1328" i="26"/>
  <c r="AK1293" i="26"/>
  <c r="AK1259" i="26"/>
  <c r="AK1222" i="26"/>
  <c r="AL1808" i="26"/>
  <c r="AL1772" i="26"/>
  <c r="AK1186" i="26"/>
  <c r="AK1343" i="26"/>
  <c r="AK1209" i="26"/>
  <c r="AL1795" i="26"/>
  <c r="AK1405" i="26"/>
  <c r="AK1370" i="26"/>
  <c r="AL1956" i="26"/>
  <c r="AK1336" i="26"/>
  <c r="AL1922" i="26"/>
  <c r="AK1300" i="26"/>
  <c r="AK1267" i="26"/>
  <c r="AK1233" i="26"/>
  <c r="AK1193" i="26"/>
  <c r="AL1979" i="26"/>
  <c r="AK1393" i="26"/>
  <c r="AK1265" i="26"/>
  <c r="AK1350" i="26"/>
  <c r="AL1936" i="26"/>
  <c r="AK1219" i="26"/>
  <c r="AK1365" i="26"/>
  <c r="AK1189" i="26"/>
  <c r="AL1775" i="26"/>
  <c r="AL1934" i="26"/>
  <c r="AK1348" i="26"/>
  <c r="AK1197" i="26"/>
  <c r="AB2911" i="26"/>
  <c r="T2903" i="26"/>
  <c r="N2155" i="26"/>
  <c r="W2625" i="26"/>
  <c r="M2543" i="26"/>
  <c r="N2635" i="26"/>
  <c r="Y1461" i="26"/>
  <c r="AD1445" i="26"/>
  <c r="AA1444" i="26"/>
  <c r="K1444" i="26"/>
  <c r="X1443" i="26"/>
  <c r="P1443" i="26"/>
  <c r="AC1442" i="26"/>
  <c r="R2928" i="26"/>
  <c r="AE1748" i="26"/>
  <c r="S1742" i="26"/>
  <c r="N1734" i="26"/>
  <c r="Z2905" i="26"/>
  <c r="K1733" i="26"/>
  <c r="AF1732" i="26"/>
  <c r="AC1731" i="26"/>
  <c r="M1731" i="26"/>
  <c r="Z2627" i="26"/>
  <c r="J2627" i="26"/>
  <c r="AG1438" i="26"/>
  <c r="N2909" i="26"/>
  <c r="AE2342" i="26"/>
  <c r="V2342" i="26"/>
  <c r="P1461" i="26"/>
  <c r="H1461" i="26"/>
  <c r="AH1455" i="26"/>
  <c r="S2041" i="26"/>
  <c r="L1451" i="26"/>
  <c r="AG2622" i="26"/>
  <c r="Q2622" i="26"/>
  <c r="I2622" i="26"/>
  <c r="AE2035" i="26"/>
  <c r="T2327" i="26"/>
  <c r="R1444" i="26"/>
  <c r="AE2615" i="26"/>
  <c r="G1443" i="26"/>
  <c r="X1438" i="26"/>
  <c r="P1438" i="26"/>
  <c r="U2635" i="26"/>
  <c r="AA2342" i="26"/>
  <c r="K2342" i="26"/>
  <c r="AE1755" i="26"/>
  <c r="G2927" i="26"/>
  <c r="L2047" i="26"/>
  <c r="V2041" i="26"/>
  <c r="N1748" i="26"/>
  <c r="G2334" i="26"/>
  <c r="T2039" i="26"/>
  <c r="J2328" i="26"/>
  <c r="G1741" i="26"/>
  <c r="AD2323" i="26"/>
  <c r="AB2322" i="26"/>
  <c r="T2322" i="26"/>
  <c r="P1735" i="26"/>
  <c r="AH1733" i="26"/>
  <c r="W1732" i="26"/>
  <c r="H2318" i="26"/>
  <c r="AG2861" i="26"/>
  <c r="AI1733" i="26"/>
  <c r="G2322" i="26"/>
  <c r="AC2440" i="26"/>
  <c r="P2322" i="26"/>
  <c r="U2493" i="26"/>
  <c r="M2611" i="26"/>
  <c r="M2591" i="26"/>
  <c r="Y2914" i="26"/>
  <c r="H1438" i="26"/>
  <c r="J1444" i="26"/>
  <c r="P2317" i="26"/>
  <c r="H1741" i="26"/>
  <c r="Y2819" i="26"/>
  <c r="Y2699" i="26"/>
  <c r="AI1455" i="26"/>
  <c r="AG2778" i="26"/>
  <c r="J2041" i="26"/>
  <c r="P2340" i="26"/>
  <c r="AC2432" i="26"/>
  <c r="I2928" i="26"/>
  <c r="M2480" i="26"/>
  <c r="Y2849" i="26"/>
  <c r="AC2408" i="26"/>
  <c r="AC2591" i="26"/>
  <c r="U2404" i="26"/>
  <c r="Y2024" i="26"/>
  <c r="T1731" i="26"/>
  <c r="AC2461" i="26"/>
  <c r="Y2847" i="26"/>
  <c r="F1463" i="26"/>
  <c r="AH2627" i="26"/>
  <c r="AG2890" i="26"/>
  <c r="U2627" i="26"/>
  <c r="AC2627" i="26"/>
  <c r="AC2615" i="26"/>
  <c r="W1737" i="26"/>
  <c r="M2596" i="26"/>
  <c r="M2381" i="26"/>
  <c r="AC2635" i="26"/>
  <c r="M2616" i="26"/>
  <c r="AG2713" i="26"/>
  <c r="Y2736" i="26"/>
  <c r="N2342" i="26"/>
  <c r="AG2689" i="26"/>
  <c r="M2627" i="26"/>
  <c r="Y2928" i="26"/>
  <c r="AE1737" i="26"/>
  <c r="AD1737" i="26"/>
  <c r="L1439" i="26"/>
  <c r="M2551" i="26"/>
  <c r="Y2897" i="26"/>
  <c r="H1732" i="26"/>
  <c r="AH1450" i="26"/>
  <c r="Y2766" i="26"/>
  <c r="M2570" i="26"/>
  <c r="AC2594" i="26"/>
  <c r="Z2315" i="26"/>
  <c r="Y2814" i="26"/>
  <c r="AG2872" i="26"/>
  <c r="Y2751" i="26"/>
  <c r="M2440" i="26"/>
  <c r="M2340" i="26"/>
  <c r="X2633" i="26"/>
  <c r="U2543" i="26"/>
  <c r="Y2904" i="26"/>
  <c r="M2496" i="26"/>
  <c r="M2632" i="26"/>
  <c r="Y2925" i="26"/>
  <c r="AC2514" i="26"/>
  <c r="U2408" i="26"/>
  <c r="AG2864" i="26"/>
  <c r="AD2635" i="26"/>
  <c r="U2518" i="26"/>
  <c r="Y2850" i="26"/>
  <c r="Y2797" i="26"/>
  <c r="Q2779" i="26"/>
  <c r="U2570" i="26"/>
  <c r="AC2463" i="26"/>
  <c r="Y2790" i="26"/>
  <c r="AC2533" i="26"/>
  <c r="I2823" i="26"/>
  <c r="Y2889" i="26"/>
  <c r="AC2405" i="26"/>
  <c r="AC2507" i="26"/>
  <c r="H2633" i="26"/>
  <c r="AC2395" i="26"/>
  <c r="Q2682" i="26"/>
  <c r="U2623" i="26"/>
  <c r="H1443" i="26"/>
  <c r="AG1729" i="26"/>
  <c r="AC2543" i="26"/>
  <c r="U2533" i="26"/>
  <c r="Y2844" i="26"/>
  <c r="AD1748" i="26"/>
  <c r="Q2844" i="26"/>
  <c r="Y2903" i="26"/>
  <c r="Y2911" i="26"/>
  <c r="N2189" i="26"/>
  <c r="AC2289" i="26"/>
  <c r="O1986" i="26"/>
  <c r="S1933" i="26"/>
  <c r="L1794" i="26"/>
  <c r="O2215" i="26"/>
  <c r="G2320" i="26"/>
  <c r="L2324" i="26"/>
  <c r="W2300" i="26"/>
  <c r="O1965" i="26"/>
  <c r="H2152" i="26"/>
  <c r="N1971" i="26"/>
  <c r="AD1463" i="26"/>
  <c r="AE1463" i="26"/>
  <c r="W1463" i="26"/>
  <c r="V2635" i="26"/>
  <c r="V1463" i="26"/>
  <c r="N1463" i="26"/>
  <c r="O1463" i="26"/>
  <c r="F2635" i="26"/>
  <c r="G1463" i="26"/>
  <c r="AB1462" i="26"/>
  <c r="AA2634" i="26"/>
  <c r="AA2341" i="26"/>
  <c r="AA1462" i="26"/>
  <c r="S2634" i="26"/>
  <c r="T1462" i="26"/>
  <c r="S1462" i="26"/>
  <c r="S2048" i="26"/>
  <c r="T2341" i="26"/>
  <c r="K2634" i="26"/>
  <c r="K1462" i="26"/>
  <c r="L1462" i="26"/>
  <c r="K2048" i="26"/>
  <c r="K2341" i="26"/>
  <c r="AG2340" i="26"/>
  <c r="AG1461" i="26"/>
  <c r="AF2633" i="26"/>
  <c r="Y2340" i="26"/>
  <c r="X1461" i="26"/>
  <c r="P2633" i="26"/>
  <c r="Q1461" i="26"/>
  <c r="H2340" i="26"/>
  <c r="I1461" i="26"/>
  <c r="AD1459" i="26"/>
  <c r="AC2631" i="26"/>
  <c r="AD2045" i="26"/>
  <c r="AD2338" i="26"/>
  <c r="AC1459" i="26"/>
  <c r="U2338" i="26"/>
  <c r="U2045" i="26"/>
  <c r="U2631" i="26"/>
  <c r="U1459" i="26"/>
  <c r="V1459" i="26"/>
  <c r="M2338" i="26"/>
  <c r="M2631" i="26"/>
  <c r="M1459" i="26"/>
  <c r="N1459" i="26"/>
  <c r="AA1455" i="26"/>
  <c r="Z1455" i="26"/>
  <c r="J2334" i="26"/>
  <c r="J1455" i="26"/>
  <c r="K1455" i="26"/>
  <c r="AE2625" i="26"/>
  <c r="AF2332" i="26"/>
  <c r="AE1453" i="26"/>
  <c r="AF1453" i="26"/>
  <c r="W1453" i="26"/>
  <c r="W2332" i="26"/>
  <c r="X1453" i="26"/>
  <c r="P2039" i="26"/>
  <c r="O2625" i="26"/>
  <c r="O1453" i="26"/>
  <c r="P1453" i="26"/>
  <c r="P2332" i="26"/>
  <c r="G1453" i="26"/>
  <c r="G2625" i="26"/>
  <c r="H1453" i="26"/>
  <c r="G2039" i="26"/>
  <c r="G2332" i="26"/>
  <c r="AC2037" i="26"/>
  <c r="AC1451" i="26"/>
  <c r="AB2623" i="26"/>
  <c r="AB1451" i="26"/>
  <c r="U2037" i="26"/>
  <c r="U1451" i="26"/>
  <c r="T2330" i="26"/>
  <c r="T2623" i="26"/>
  <c r="T1451" i="26"/>
  <c r="M1451" i="26"/>
  <c r="M2037" i="26"/>
  <c r="L2330" i="26"/>
  <c r="L2623" i="26"/>
  <c r="AG1450" i="26"/>
  <c r="AG2329" i="26"/>
  <c r="Z2329" i="26"/>
  <c r="Y2036" i="26"/>
  <c r="Y1450" i="26"/>
  <c r="Z1450" i="26"/>
  <c r="Y2622" i="26"/>
  <c r="R2329" i="26"/>
  <c r="R2036" i="26"/>
  <c r="R1450" i="26"/>
  <c r="Q1450" i="26"/>
  <c r="I2329" i="26"/>
  <c r="I2036" i="26"/>
  <c r="J1450" i="26"/>
  <c r="I1450" i="26"/>
  <c r="AD2621" i="26"/>
  <c r="AD1449" i="26"/>
  <c r="AE1449" i="26"/>
  <c r="AE2328" i="26"/>
  <c r="V2621" i="26"/>
  <c r="V1449" i="26"/>
  <c r="W1449" i="26"/>
  <c r="W2035" i="26"/>
  <c r="N2621" i="26"/>
  <c r="O1449" i="26"/>
  <c r="N1449" i="26"/>
  <c r="G1449" i="26"/>
  <c r="F2621" i="26"/>
  <c r="G2328" i="26"/>
  <c r="AB1448" i="26"/>
  <c r="AA2620" i="26"/>
  <c r="AA2034" i="26"/>
  <c r="AB2327" i="26"/>
  <c r="AA1448" i="26"/>
  <c r="T1448" i="26"/>
  <c r="S1448" i="26"/>
  <c r="S2620" i="26"/>
  <c r="K2620" i="26"/>
  <c r="L1448" i="26"/>
  <c r="L2327" i="26"/>
  <c r="K1448" i="26"/>
  <c r="AF1446" i="26"/>
  <c r="AF2618" i="26"/>
  <c r="AG2032" i="26"/>
  <c r="AG2325" i="26"/>
  <c r="AG1446" i="26"/>
  <c r="X2618" i="26"/>
  <c r="Y2325" i="26"/>
  <c r="Y1446" i="26"/>
  <c r="X1446" i="26"/>
  <c r="P2325" i="26"/>
  <c r="P1446" i="26"/>
  <c r="P2618" i="26"/>
  <c r="Q1446" i="26"/>
  <c r="H2325" i="26"/>
  <c r="H2618" i="26"/>
  <c r="I2032" i="26"/>
  <c r="I1446" i="26"/>
  <c r="H1446" i="26"/>
  <c r="AC2617" i="26"/>
  <c r="AC1445" i="26"/>
  <c r="AC2324" i="26"/>
  <c r="U2324" i="26"/>
  <c r="U2617" i="26"/>
  <c r="U1445" i="26"/>
  <c r="U2031" i="26"/>
  <c r="V1445" i="26"/>
  <c r="N1445" i="26"/>
  <c r="M2617" i="26"/>
  <c r="N2324" i="26"/>
  <c r="M1445" i="26"/>
  <c r="M2031" i="26"/>
  <c r="AH2616" i="26"/>
  <c r="AH1444" i="26"/>
  <c r="Z2616" i="26"/>
  <c r="Z1444" i="26"/>
  <c r="Z2323" i="26"/>
  <c r="R2616" i="26"/>
  <c r="S1444" i="26"/>
  <c r="S2030" i="26"/>
  <c r="J2616" i="26"/>
  <c r="AF1443" i="26"/>
  <c r="AE1443" i="26"/>
  <c r="W2615" i="26"/>
  <c r="W1443" i="26"/>
  <c r="W2029" i="26"/>
  <c r="O1443" i="26"/>
  <c r="AC2028" i="26"/>
  <c r="AC2321" i="26"/>
  <c r="AB2614" i="26"/>
  <c r="AB1442" i="26"/>
  <c r="T2321" i="26"/>
  <c r="T2614" i="26"/>
  <c r="U2028" i="26"/>
  <c r="U1442" i="26"/>
  <c r="T1442" i="26"/>
  <c r="L2028" i="26"/>
  <c r="L2614" i="26"/>
  <c r="M2321" i="26"/>
  <c r="L1442" i="26"/>
  <c r="M1442" i="26"/>
  <c r="AH1441" i="26"/>
  <c r="AG2320" i="26"/>
  <c r="AG2613" i="26"/>
  <c r="Y1441" i="26"/>
  <c r="Z2320" i="26"/>
  <c r="Z1441" i="26"/>
  <c r="Y2613" i="26"/>
  <c r="Z2027" i="26"/>
  <c r="Q2613" i="26"/>
  <c r="Q1441" i="26"/>
  <c r="Q2320" i="26"/>
  <c r="R1441" i="26"/>
  <c r="Q2027" i="26"/>
  <c r="I1441" i="26"/>
  <c r="I2613" i="26"/>
  <c r="J2320" i="26"/>
  <c r="J1441" i="26"/>
  <c r="AD2612" i="26"/>
  <c r="AD1440" i="26"/>
  <c r="AE1440" i="26"/>
  <c r="V2612" i="26"/>
  <c r="W1440" i="26"/>
  <c r="V1440" i="26"/>
  <c r="V2319" i="26"/>
  <c r="O1440" i="26"/>
  <c r="N2612" i="26"/>
  <c r="N1440" i="26"/>
  <c r="N2319" i="26"/>
  <c r="G1440" i="26"/>
  <c r="F2612" i="26"/>
  <c r="G2319" i="26"/>
  <c r="AA2611" i="26"/>
  <c r="AA1439" i="26"/>
  <c r="AB1439" i="26"/>
  <c r="T1439" i="26"/>
  <c r="T2318" i="26"/>
  <c r="S1439" i="26"/>
  <c r="K2611" i="26"/>
  <c r="K1439" i="26"/>
  <c r="AF2317" i="26"/>
  <c r="AF2024" i="26"/>
  <c r="AF2610" i="26"/>
  <c r="AF1438" i="26"/>
  <c r="X2610" i="26"/>
  <c r="Y1438" i="26"/>
  <c r="X2317" i="26"/>
  <c r="Q1438" i="26"/>
  <c r="P2610" i="26"/>
  <c r="H2610" i="26"/>
  <c r="I1438" i="26"/>
  <c r="AC2421" i="26"/>
  <c r="AC2370" i="26"/>
  <c r="AC2351" i="26"/>
  <c r="AC2372" i="26"/>
  <c r="AC2400" i="26"/>
  <c r="AC2481" i="26"/>
  <c r="AC2384" i="26"/>
  <c r="AC2447" i="26"/>
  <c r="AC2376" i="26"/>
  <c r="AC2547" i="26"/>
  <c r="AC2427" i="26"/>
  <c r="AC2520" i="26"/>
  <c r="AC2398" i="26"/>
  <c r="AC2477" i="26"/>
  <c r="AC2347" i="26"/>
  <c r="AC2579" i="26"/>
  <c r="AC2584" i="26"/>
  <c r="AC2450" i="26"/>
  <c r="AC2589" i="26"/>
  <c r="AC2554" i="26"/>
  <c r="AC2456" i="26"/>
  <c r="AC2583" i="26"/>
  <c r="AC2471" i="26"/>
  <c r="AC2564" i="26"/>
  <c r="AC2524" i="26"/>
  <c r="AC2415" i="26"/>
  <c r="AC1436" i="26"/>
  <c r="AC2429" i="26"/>
  <c r="AC2378" i="26"/>
  <c r="AC2359" i="26"/>
  <c r="AC2380" i="26"/>
  <c r="AC2414" i="26"/>
  <c r="AC2489" i="26"/>
  <c r="AC2392" i="26"/>
  <c r="AC2470" i="26"/>
  <c r="AC2379" i="26"/>
  <c r="AC2475" i="26"/>
  <c r="AC2555" i="26"/>
  <c r="AC2441" i="26"/>
  <c r="AC2528" i="26"/>
  <c r="AC2412" i="26"/>
  <c r="AC2485" i="26"/>
  <c r="AC2411" i="26"/>
  <c r="AC2603" i="26"/>
  <c r="AC2592" i="26"/>
  <c r="AC2492" i="26"/>
  <c r="AC2597" i="26"/>
  <c r="AC2558" i="26"/>
  <c r="AC2476" i="26"/>
  <c r="AC2599" i="26"/>
  <c r="AC2474" i="26"/>
  <c r="AC2572" i="26"/>
  <c r="AC2527" i="26"/>
  <c r="AC2516" i="26"/>
  <c r="AC2357" i="26"/>
  <c r="AC2445" i="26"/>
  <c r="AC2402" i="26"/>
  <c r="AC2375" i="26"/>
  <c r="AC2366" i="26"/>
  <c r="AC2446" i="26"/>
  <c r="AC2505" i="26"/>
  <c r="AC2399" i="26"/>
  <c r="AC2486" i="26"/>
  <c r="AC2420" i="26"/>
  <c r="AC2491" i="26"/>
  <c r="AC2368" i="26"/>
  <c r="AC2460" i="26"/>
  <c r="AC2544" i="26"/>
  <c r="AC2430" i="26"/>
  <c r="AC2509" i="26"/>
  <c r="AC2508" i="26"/>
  <c r="AC2500" i="26"/>
  <c r="AC2608" i="26"/>
  <c r="AC2498" i="26"/>
  <c r="AC2578" i="26"/>
  <c r="AC2482" i="26"/>
  <c r="AC2401" i="26"/>
  <c r="AC2535" i="26"/>
  <c r="AC2588" i="26"/>
  <c r="AC2553" i="26"/>
  <c r="AC2546" i="26"/>
  <c r="AC2349" i="26"/>
  <c r="AC2354" i="26"/>
  <c r="AC2383" i="26"/>
  <c r="AC2388" i="26"/>
  <c r="AC2521" i="26"/>
  <c r="AC2478" i="26"/>
  <c r="AC2459" i="26"/>
  <c r="AC2352" i="26"/>
  <c r="AC2504" i="26"/>
  <c r="AC2444" i="26"/>
  <c r="AC2369" i="26"/>
  <c r="AC2548" i="26"/>
  <c r="AC2495" i="26"/>
  <c r="AC2484" i="26"/>
  <c r="AC2479" i="26"/>
  <c r="AC2462" i="26"/>
  <c r="AC2545" i="26"/>
  <c r="AC2407" i="26"/>
  <c r="AC2389" i="26"/>
  <c r="AC2386" i="26"/>
  <c r="AC2356" i="26"/>
  <c r="AC2452" i="26"/>
  <c r="AC2537" i="26"/>
  <c r="AC2502" i="26"/>
  <c r="AC2393" i="26"/>
  <c r="AC2536" i="26"/>
  <c r="AC2455" i="26"/>
  <c r="AC2511" i="26"/>
  <c r="AC2576" i="26"/>
  <c r="AC2565" i="26"/>
  <c r="AC2490" i="26"/>
  <c r="AC2561" i="26"/>
  <c r="AC2532" i="26"/>
  <c r="AC2566" i="26"/>
  <c r="AC2582" i="26"/>
  <c r="AC2625" i="26"/>
  <c r="AC2397" i="26"/>
  <c r="AC2410" i="26"/>
  <c r="AC2364" i="26"/>
  <c r="AC2458" i="26"/>
  <c r="AC2396" i="26"/>
  <c r="AC2510" i="26"/>
  <c r="AC2483" i="26"/>
  <c r="AC2409" i="26"/>
  <c r="AC2552" i="26"/>
  <c r="AC2469" i="26"/>
  <c r="AC2559" i="26"/>
  <c r="AC2600" i="26"/>
  <c r="AC2573" i="26"/>
  <c r="AC2562" i="26"/>
  <c r="AC2567" i="26"/>
  <c r="AC2598" i="26"/>
  <c r="AC2590" i="26"/>
  <c r="AC2634" i="26"/>
  <c r="AC2623" i="26"/>
  <c r="AC2413" i="26"/>
  <c r="AC2426" i="26"/>
  <c r="AC2358" i="26"/>
  <c r="AC2465" i="26"/>
  <c r="AC2403" i="26"/>
  <c r="AC2526" i="26"/>
  <c r="AC2515" i="26"/>
  <c r="AC2423" i="26"/>
  <c r="AC2560" i="26"/>
  <c r="AC2501" i="26"/>
  <c r="AC2563" i="26"/>
  <c r="AC2361" i="26"/>
  <c r="AC2581" i="26"/>
  <c r="AC2586" i="26"/>
  <c r="AC2575" i="26"/>
  <c r="AC2538" i="26"/>
  <c r="AC2530" i="26"/>
  <c r="AC2457" i="26"/>
  <c r="AC2453" i="26"/>
  <c r="AC2390" i="26"/>
  <c r="AC2431" i="26"/>
  <c r="AC2523" i="26"/>
  <c r="AC2363" i="26"/>
  <c r="AC2571" i="26"/>
  <c r="AC2605" i="26"/>
  <c r="AC2607" i="26"/>
  <c r="AC2577" i="26"/>
  <c r="AC2346" i="26"/>
  <c r="AC2355" i="26"/>
  <c r="AC2435" i="26"/>
  <c r="AC2531" i="26"/>
  <c r="AC2377" i="26"/>
  <c r="AC2422" i="26"/>
  <c r="AC2443" i="26"/>
  <c r="AC2556" i="26"/>
  <c r="AD1436" i="26"/>
  <c r="AC2362" i="26"/>
  <c r="AC2428" i="26"/>
  <c r="AC2494" i="26"/>
  <c r="AC2539" i="26"/>
  <c r="AC2416" i="26"/>
  <c r="AC2506" i="26"/>
  <c r="AC2436" i="26"/>
  <c r="AC2451" i="26"/>
  <c r="AC2574" i="26"/>
  <c r="AC2434" i="26"/>
  <c r="AC2473" i="26"/>
  <c r="AC2406" i="26"/>
  <c r="AC2385" i="26"/>
  <c r="AC2449" i="26"/>
  <c r="AC2568" i="26"/>
  <c r="AC2487" i="26"/>
  <c r="AC2468" i="26"/>
  <c r="AC2606" i="26"/>
  <c r="AC2442" i="26"/>
  <c r="AC2497" i="26"/>
  <c r="AC2424" i="26"/>
  <c r="AC2454" i="26"/>
  <c r="AC2517" i="26"/>
  <c r="AC2387" i="26"/>
  <c r="AC2602" i="26"/>
  <c r="AC2522" i="26"/>
  <c r="AC2621" i="26"/>
  <c r="AC2365" i="26"/>
  <c r="AC2348" i="26"/>
  <c r="AC2529" i="26"/>
  <c r="AC2467" i="26"/>
  <c r="AC2488" i="26"/>
  <c r="AC2360" i="26"/>
  <c r="AC2433" i="26"/>
  <c r="AC2439" i="26"/>
  <c r="AC2550" i="26"/>
  <c r="AC2612" i="26"/>
  <c r="AC2382" i="26"/>
  <c r="AC2419" i="26"/>
  <c r="AC2580" i="26"/>
  <c r="AC2513" i="26"/>
  <c r="AC2425" i="26"/>
  <c r="AC2569" i="26"/>
  <c r="AC2417" i="26"/>
  <c r="AC2542" i="26"/>
  <c r="AC2614" i="26"/>
  <c r="AC2438" i="26"/>
  <c r="AC2391" i="26"/>
  <c r="AC2437" i="26"/>
  <c r="AC2512" i="26"/>
  <c r="AC2540" i="26"/>
  <c r="AC2620" i="26"/>
  <c r="AC2367" i="26"/>
  <c r="AC3213" i="26"/>
  <c r="AC2570" i="26"/>
  <c r="AC2518" i="26"/>
  <c r="AC2371" i="26"/>
  <c r="AC2472" i="26"/>
  <c r="AC2613" i="26"/>
  <c r="AC2525" i="26"/>
  <c r="AC2604" i="26"/>
  <c r="AC2618" i="26"/>
  <c r="AC2616" i="26"/>
  <c r="AC2350" i="26"/>
  <c r="AC2381" i="26"/>
  <c r="AC2633" i="26"/>
  <c r="AC2611" i="26"/>
  <c r="AC2622" i="26"/>
  <c r="AC2353" i="26"/>
  <c r="AC2587" i="26"/>
  <c r="AC2595" i="26"/>
  <c r="AC2404" i="26"/>
  <c r="AC2610" i="26"/>
  <c r="AC2499" i="26"/>
  <c r="AC2596" i="26"/>
  <c r="AC2519" i="26"/>
  <c r="AC2541" i="26"/>
  <c r="AC2585" i="26"/>
  <c r="AC2394" i="26"/>
  <c r="AC2549" i="26"/>
  <c r="AC2480" i="26"/>
  <c r="AC2493" i="26"/>
  <c r="AC2534" i="26"/>
  <c r="AC2464" i="26"/>
  <c r="AC2557" i="26"/>
  <c r="AC2503" i="26"/>
  <c r="AC2593" i="26"/>
  <c r="AC2374" i="26"/>
  <c r="AC2496" i="26"/>
  <c r="AC2551" i="26"/>
  <c r="AC2448" i="26"/>
  <c r="AC2601" i="26"/>
  <c r="AC2418" i="26"/>
  <c r="AC2373" i="26"/>
  <c r="U2429" i="26"/>
  <c r="U2378" i="26"/>
  <c r="U2359" i="26"/>
  <c r="U2380" i="26"/>
  <c r="U2422" i="26"/>
  <c r="U2497" i="26"/>
  <c r="U2363" i="26"/>
  <c r="U2443" i="26"/>
  <c r="U2510" i="26"/>
  <c r="U2467" i="26"/>
  <c r="U2531" i="26"/>
  <c r="U2399" i="26"/>
  <c r="U2504" i="26"/>
  <c r="U2347" i="26"/>
  <c r="U2460" i="26"/>
  <c r="U2384" i="26"/>
  <c r="U2571" i="26"/>
  <c r="U2540" i="26"/>
  <c r="U2444" i="26"/>
  <c r="U2546" i="26"/>
  <c r="U2548" i="26"/>
  <c r="U2516" i="26"/>
  <c r="U2508" i="26"/>
  <c r="U2604" i="26"/>
  <c r="U2492" i="26"/>
  <c r="U2569" i="26"/>
  <c r="U2577" i="26"/>
  <c r="U2625" i="26"/>
  <c r="U2349" i="26"/>
  <c r="U2437" i="26"/>
  <c r="U2386" i="26"/>
  <c r="U2367" i="26"/>
  <c r="U2353" i="26"/>
  <c r="U2436" i="26"/>
  <c r="U2505" i="26"/>
  <c r="U2377" i="26"/>
  <c r="U2452" i="26"/>
  <c r="U2526" i="26"/>
  <c r="U2539" i="26"/>
  <c r="U2403" i="26"/>
  <c r="U2512" i="26"/>
  <c r="U2392" i="26"/>
  <c r="U2469" i="26"/>
  <c r="U2430" i="26"/>
  <c r="U2579" i="26"/>
  <c r="U2556" i="26"/>
  <c r="U2456" i="26"/>
  <c r="U2559" i="26"/>
  <c r="U2376" i="26"/>
  <c r="U2562" i="26"/>
  <c r="U2522" i="26"/>
  <c r="U2511" i="26"/>
  <c r="U2500" i="26"/>
  <c r="U2495" i="26"/>
  <c r="U2419" i="26"/>
  <c r="U2355" i="26"/>
  <c r="U2365" i="26"/>
  <c r="U2453" i="26"/>
  <c r="U2410" i="26"/>
  <c r="U2383" i="26"/>
  <c r="U2366" i="26"/>
  <c r="U2457" i="26"/>
  <c r="U2521" i="26"/>
  <c r="U2391" i="26"/>
  <c r="U2470" i="26"/>
  <c r="U2400" i="26"/>
  <c r="U2483" i="26"/>
  <c r="U2555" i="26"/>
  <c r="U2431" i="26"/>
  <c r="U2528" i="26"/>
  <c r="U2406" i="26"/>
  <c r="U2485" i="26"/>
  <c r="U2484" i="26"/>
  <c r="U2433" i="26"/>
  <c r="U2576" i="26"/>
  <c r="U2471" i="26"/>
  <c r="U2573" i="26"/>
  <c r="U2398" i="26"/>
  <c r="U2586" i="26"/>
  <c r="U2575" i="26"/>
  <c r="U2558" i="26"/>
  <c r="U2455" i="26"/>
  <c r="U2582" i="26"/>
  <c r="U2590" i="26"/>
  <c r="U2397" i="26"/>
  <c r="U2402" i="26"/>
  <c r="U2364" i="26"/>
  <c r="U2465" i="26"/>
  <c r="U2352" i="26"/>
  <c r="U2486" i="26"/>
  <c r="U2361" i="26"/>
  <c r="U2520" i="26"/>
  <c r="U2438" i="26"/>
  <c r="U2487" i="26"/>
  <c r="U2482" i="26"/>
  <c r="U2532" i="26"/>
  <c r="U2393" i="26"/>
  <c r="U2554" i="26"/>
  <c r="U2606" i="26"/>
  <c r="U2416" i="26"/>
  <c r="U2421" i="26"/>
  <c r="U2434" i="26"/>
  <c r="U2358" i="26"/>
  <c r="U2481" i="26"/>
  <c r="U2407" i="26"/>
  <c r="U2502" i="26"/>
  <c r="U2491" i="26"/>
  <c r="U2544" i="26"/>
  <c r="U2477" i="26"/>
  <c r="U2553" i="26"/>
  <c r="U2584" i="26"/>
  <c r="U2538" i="26"/>
  <c r="U2462" i="26"/>
  <c r="U2409" i="26"/>
  <c r="U2572" i="26"/>
  <c r="U2498" i="26"/>
  <c r="U2557" i="26"/>
  <c r="U2445" i="26"/>
  <c r="U2442" i="26"/>
  <c r="U2382" i="26"/>
  <c r="U2489" i="26"/>
  <c r="U2411" i="26"/>
  <c r="U2369" i="26"/>
  <c r="U2515" i="26"/>
  <c r="U2417" i="26"/>
  <c r="U2552" i="26"/>
  <c r="U2501" i="26"/>
  <c r="U2563" i="26"/>
  <c r="U2592" i="26"/>
  <c r="U2565" i="26"/>
  <c r="U2524" i="26"/>
  <c r="U2567" i="26"/>
  <c r="U2580" i="26"/>
  <c r="U2415" i="26"/>
  <c r="U2598" i="26"/>
  <c r="U2612" i="26"/>
  <c r="U2346" i="26"/>
  <c r="U2351" i="26"/>
  <c r="U2390" i="26"/>
  <c r="U2513" i="26"/>
  <c r="U2425" i="26"/>
  <c r="U2414" i="26"/>
  <c r="U2523" i="26"/>
  <c r="U2435" i="26"/>
  <c r="U2560" i="26"/>
  <c r="U2509" i="26"/>
  <c r="U2603" i="26"/>
  <c r="U2600" i="26"/>
  <c r="U2581" i="26"/>
  <c r="U2527" i="26"/>
  <c r="U2583" i="26"/>
  <c r="U2588" i="26"/>
  <c r="U2423" i="26"/>
  <c r="U1436" i="26"/>
  <c r="U2413" i="26"/>
  <c r="U2372" i="26"/>
  <c r="U2387" i="26"/>
  <c r="U2472" i="26"/>
  <c r="U2541" i="26"/>
  <c r="U2468" i="26"/>
  <c r="U2530" i="26"/>
  <c r="U2506" i="26"/>
  <c r="U2354" i="26"/>
  <c r="U2368" i="26"/>
  <c r="U2439" i="26"/>
  <c r="U2488" i="26"/>
  <c r="U2450" i="26"/>
  <c r="U2474" i="26"/>
  <c r="U2578" i="26"/>
  <c r="U2550" i="26"/>
  <c r="U2594" i="26"/>
  <c r="U2362" i="26"/>
  <c r="U2385" i="26"/>
  <c r="U2458" i="26"/>
  <c r="U2536" i="26"/>
  <c r="U2490" i="26"/>
  <c r="U2535" i="26"/>
  <c r="U2602" i="26"/>
  <c r="U2574" i="26"/>
  <c r="U2370" i="26"/>
  <c r="U2451" i="26"/>
  <c r="U2478" i="26"/>
  <c r="U2547" i="26"/>
  <c r="U2396" i="26"/>
  <c r="U2441" i="26"/>
  <c r="U2589" i="26"/>
  <c r="U2401" i="26"/>
  <c r="U2449" i="26"/>
  <c r="U2426" i="26"/>
  <c r="U2473" i="26"/>
  <c r="U2494" i="26"/>
  <c r="U2360" i="26"/>
  <c r="U2420" i="26"/>
  <c r="U2476" i="26"/>
  <c r="U2597" i="26"/>
  <c r="U2599" i="26"/>
  <c r="U2542" i="26"/>
  <c r="V1436" i="26"/>
  <c r="U2357" i="26"/>
  <c r="U2348" i="26"/>
  <c r="U2537" i="26"/>
  <c r="U2446" i="26"/>
  <c r="U2454" i="26"/>
  <c r="U2568" i="26"/>
  <c r="U2412" i="26"/>
  <c r="U2427" i="26"/>
  <c r="U2621" i="26"/>
  <c r="U2447" i="26"/>
  <c r="U2479" i="26"/>
  <c r="U2566" i="26"/>
  <c r="U2634" i="26"/>
  <c r="U2608" i="26"/>
  <c r="U2389" i="26"/>
  <c r="U2605" i="26"/>
  <c r="U2375" i="26"/>
  <c r="U2388" i="26"/>
  <c r="U2614" i="26"/>
  <c r="U2356" i="26"/>
  <c r="U2379" i="26"/>
  <c r="U2545" i="26"/>
  <c r="U2424" i="26"/>
  <c r="U2564" i="26"/>
  <c r="U2517" i="26"/>
  <c r="U2622" i="26"/>
  <c r="U2394" i="26"/>
  <c r="U2529" i="26"/>
  <c r="U2607" i="26"/>
  <c r="U2428" i="26"/>
  <c r="U2561" i="26"/>
  <c r="U2585" i="26"/>
  <c r="U3185" i="26"/>
  <c r="U2595" i="26"/>
  <c r="U2618" i="26"/>
  <c r="U2514" i="26"/>
  <c r="U2507" i="26"/>
  <c r="U2432" i="26"/>
  <c r="U2459" i="26"/>
  <c r="U2499" i="26"/>
  <c r="U2632" i="26"/>
  <c r="U2633" i="26"/>
  <c r="U2448" i="26"/>
  <c r="U2371" i="26"/>
  <c r="U2610" i="26"/>
  <c r="U2596" i="26"/>
  <c r="U2480" i="26"/>
  <c r="U2381" i="26"/>
  <c r="U2620" i="26"/>
  <c r="U2461" i="26"/>
  <c r="U2519" i="26"/>
  <c r="U2601" i="26"/>
  <c r="U2350" i="26"/>
  <c r="U2440" i="26"/>
  <c r="U2373" i="26"/>
  <c r="U2613" i="26"/>
  <c r="U2587" i="26"/>
  <c r="U2534" i="26"/>
  <c r="U2466" i="26"/>
  <c r="U2591" i="26"/>
  <c r="U2374" i="26"/>
  <c r="U2551" i="26"/>
  <c r="U2463" i="26"/>
  <c r="U2496" i="26"/>
  <c r="U2615" i="26"/>
  <c r="U2395" i="26"/>
  <c r="U2616" i="26"/>
  <c r="U2593" i="26"/>
  <c r="U2405" i="26"/>
  <c r="U2464" i="26"/>
  <c r="U2611" i="26"/>
  <c r="U2549" i="26"/>
  <c r="U2418" i="26"/>
  <c r="M2413" i="26"/>
  <c r="M2362" i="26"/>
  <c r="M2434" i="26"/>
  <c r="M2356" i="26"/>
  <c r="M2361" i="26"/>
  <c r="M2465" i="26"/>
  <c r="M2529" i="26"/>
  <c r="M2433" i="26"/>
  <c r="M2510" i="26"/>
  <c r="M2467" i="26"/>
  <c r="M2539" i="26"/>
  <c r="M2443" i="26"/>
  <c r="M2536" i="26"/>
  <c r="M2391" i="26"/>
  <c r="M2625" i="26"/>
  <c r="M2421" i="26"/>
  <c r="M2370" i="26"/>
  <c r="M2442" i="26"/>
  <c r="M2364" i="26"/>
  <c r="M2398" i="26"/>
  <c r="M2473" i="26"/>
  <c r="M2537" i="26"/>
  <c r="M2451" i="26"/>
  <c r="M2526" i="26"/>
  <c r="M2547" i="26"/>
  <c r="M2447" i="26"/>
  <c r="M2544" i="26"/>
  <c r="M1436" i="26"/>
  <c r="M2349" i="26"/>
  <c r="M2437" i="26"/>
  <c r="M2386" i="26"/>
  <c r="M2359" i="26"/>
  <c r="M2380" i="26"/>
  <c r="M2416" i="26"/>
  <c r="M2489" i="26"/>
  <c r="M2360" i="26"/>
  <c r="M2470" i="26"/>
  <c r="M2422" i="26"/>
  <c r="M2483" i="26"/>
  <c r="M2384" i="26"/>
  <c r="M2488" i="26"/>
  <c r="M2560" i="26"/>
  <c r="M2397" i="26"/>
  <c r="M2402" i="26"/>
  <c r="M2372" i="26"/>
  <c r="M2456" i="26"/>
  <c r="M2393" i="26"/>
  <c r="M2502" i="26"/>
  <c r="M2491" i="26"/>
  <c r="M2439" i="26"/>
  <c r="M2376" i="26"/>
  <c r="M2469" i="26"/>
  <c r="M2385" i="26"/>
  <c r="M2561" i="26"/>
  <c r="M2522" i="26"/>
  <c r="M2396" i="26"/>
  <c r="M2581" i="26"/>
  <c r="M2500" i="26"/>
  <c r="M2567" i="26"/>
  <c r="M2455" i="26"/>
  <c r="M2572" i="26"/>
  <c r="M2363" i="26"/>
  <c r="M2540" i="26"/>
  <c r="M2476" i="26"/>
  <c r="M2445" i="26"/>
  <c r="M2426" i="26"/>
  <c r="M2366" i="26"/>
  <c r="M2481" i="26"/>
  <c r="M2415" i="26"/>
  <c r="M2436" i="26"/>
  <c r="M2523" i="26"/>
  <c r="M2504" i="26"/>
  <c r="M2387" i="26"/>
  <c r="M2485" i="26"/>
  <c r="M2441" i="26"/>
  <c r="M2571" i="26"/>
  <c r="M2568" i="26"/>
  <c r="M2508" i="26"/>
  <c r="M2597" i="26"/>
  <c r="M2556" i="26"/>
  <c r="M2449" i="26"/>
  <c r="M2583" i="26"/>
  <c r="M2487" i="26"/>
  <c r="M2588" i="26"/>
  <c r="M2438" i="26"/>
  <c r="M2554" i="26"/>
  <c r="M2453" i="26"/>
  <c r="M2351" i="26"/>
  <c r="M2382" i="26"/>
  <c r="M2497" i="26"/>
  <c r="M2419" i="26"/>
  <c r="M2452" i="26"/>
  <c r="M2531" i="26"/>
  <c r="M2512" i="26"/>
  <c r="M2400" i="26"/>
  <c r="M2501" i="26"/>
  <c r="M2524" i="26"/>
  <c r="M2579" i="26"/>
  <c r="M2576" i="26"/>
  <c r="M2511" i="26"/>
  <c r="M2605" i="26"/>
  <c r="M2578" i="26"/>
  <c r="M2460" i="26"/>
  <c r="M2599" i="26"/>
  <c r="M2490" i="26"/>
  <c r="M2392" i="26"/>
  <c r="M2558" i="26"/>
  <c r="M2566" i="26"/>
  <c r="M2479" i="26"/>
  <c r="M2346" i="26"/>
  <c r="M2367" i="26"/>
  <c r="M2390" i="26"/>
  <c r="M2505" i="26"/>
  <c r="M2457" i="26"/>
  <c r="M2458" i="26"/>
  <c r="M2555" i="26"/>
  <c r="M2520" i="26"/>
  <c r="M2414" i="26"/>
  <c r="M2509" i="26"/>
  <c r="M2527" i="26"/>
  <c r="M2603" i="26"/>
  <c r="M2584" i="26"/>
  <c r="M2542" i="26"/>
  <c r="M2586" i="26"/>
  <c r="M2492" i="26"/>
  <c r="M2607" i="26"/>
  <c r="M2546" i="26"/>
  <c r="M2468" i="26"/>
  <c r="M2590" i="26"/>
  <c r="M2598" i="26"/>
  <c r="M2538" i="26"/>
  <c r="M2612" i="26"/>
  <c r="M2357" i="26"/>
  <c r="M2375" i="26"/>
  <c r="M2513" i="26"/>
  <c r="M2528" i="26"/>
  <c r="M2517" i="26"/>
  <c r="M2352" i="26"/>
  <c r="M2553" i="26"/>
  <c r="M2506" i="26"/>
  <c r="M2559" i="26"/>
  <c r="M2564" i="26"/>
  <c r="M2450" i="26"/>
  <c r="M2482" i="26"/>
  <c r="M2621" i="26"/>
  <c r="N1436" i="26"/>
  <c r="M2365" i="26"/>
  <c r="M2383" i="26"/>
  <c r="M2521" i="26"/>
  <c r="M2552" i="26"/>
  <c r="M2541" i="26"/>
  <c r="M2403" i="26"/>
  <c r="M2565" i="26"/>
  <c r="M2602" i="26"/>
  <c r="M2575" i="26"/>
  <c r="M2580" i="26"/>
  <c r="M2577" i="26"/>
  <c r="M2389" i="26"/>
  <c r="M2348" i="26"/>
  <c r="M2545" i="26"/>
  <c r="M2475" i="26"/>
  <c r="M2355" i="26"/>
  <c r="M2368" i="26"/>
  <c r="M2516" i="26"/>
  <c r="M2573" i="26"/>
  <c r="M2377" i="26"/>
  <c r="M2423" i="26"/>
  <c r="M2471" i="26"/>
  <c r="M2369" i="26"/>
  <c r="M2429" i="26"/>
  <c r="M2358" i="26"/>
  <c r="M2401" i="26"/>
  <c r="M2515" i="26"/>
  <c r="M2379" i="26"/>
  <c r="M2399" i="26"/>
  <c r="M2550" i="26"/>
  <c r="M2589" i="26"/>
  <c r="M2388" i="26"/>
  <c r="M2424" i="26"/>
  <c r="M2474" i="26"/>
  <c r="M2532" i="26"/>
  <c r="M2354" i="26"/>
  <c r="M2412" i="26"/>
  <c r="M2478" i="26"/>
  <c r="M2407" i="26"/>
  <c r="M2428" i="26"/>
  <c r="M2530" i="26"/>
  <c r="M2592" i="26"/>
  <c r="M2431" i="26"/>
  <c r="M2582" i="26"/>
  <c r="M2606" i="26"/>
  <c r="M2394" i="26"/>
  <c r="M2444" i="26"/>
  <c r="M2494" i="26"/>
  <c r="M2425" i="26"/>
  <c r="M2459" i="26"/>
  <c r="M2557" i="26"/>
  <c r="M2608" i="26"/>
  <c r="M2417" i="26"/>
  <c r="M2495" i="26"/>
  <c r="M2548" i="26"/>
  <c r="M2427" i="26"/>
  <c r="M2406" i="26"/>
  <c r="M2562" i="26"/>
  <c r="M2623" i="26"/>
  <c r="M2378" i="26"/>
  <c r="M2411" i="26"/>
  <c r="M2569" i="26"/>
  <c r="M2410" i="26"/>
  <c r="M2472" i="26"/>
  <c r="M2409" i="26"/>
  <c r="M2435" i="26"/>
  <c r="M2634" i="26"/>
  <c r="M2430" i="26"/>
  <c r="M2446" i="26"/>
  <c r="M2454" i="26"/>
  <c r="M2535" i="26"/>
  <c r="M2462" i="26"/>
  <c r="M2477" i="26"/>
  <c r="M2614" i="26"/>
  <c r="M2347" i="26"/>
  <c r="M2563" i="26"/>
  <c r="M2498" i="26"/>
  <c r="M2600" i="26"/>
  <c r="M2618" i="26"/>
  <c r="M2613" i="26"/>
  <c r="M2620" i="26"/>
  <c r="M2622" i="26"/>
  <c r="M2518" i="26"/>
  <c r="M2525" i="26"/>
  <c r="M2420" i="26"/>
  <c r="M2604" i="26"/>
  <c r="M2486" i="26"/>
  <c r="M2484" i="26"/>
  <c r="M2593" i="26"/>
  <c r="M2503" i="26"/>
  <c r="M2574" i="26"/>
  <c r="M3162" i="26"/>
  <c r="M2507" i="26"/>
  <c r="M2587" i="26"/>
  <c r="M2514" i="26"/>
  <c r="M2418" i="26"/>
  <c r="M2534" i="26"/>
  <c r="M2499" i="26"/>
  <c r="M2601" i="26"/>
  <c r="M2633" i="26"/>
  <c r="M2466" i="26"/>
  <c r="M2493" i="26"/>
  <c r="M2533" i="26"/>
  <c r="M2594" i="26"/>
  <c r="M2635" i="26"/>
  <c r="M2464" i="26"/>
  <c r="M2463" i="26"/>
  <c r="M2395" i="26"/>
  <c r="M2374" i="26"/>
  <c r="M2519" i="26"/>
  <c r="M2585" i="26"/>
  <c r="M2595" i="26"/>
  <c r="M2448" i="26"/>
  <c r="M2404" i="26"/>
  <c r="M2610" i="26"/>
  <c r="M2432" i="26"/>
  <c r="M2615" i="26"/>
  <c r="M2915" i="26"/>
  <c r="M2353" i="26"/>
  <c r="M2371" i="26"/>
  <c r="M2461" i="26"/>
  <c r="M2405" i="26"/>
  <c r="M2408" i="26"/>
  <c r="M2350" i="26"/>
  <c r="M2373" i="26"/>
  <c r="Z2928" i="26"/>
  <c r="R2342" i="26"/>
  <c r="J2928" i="26"/>
  <c r="AF2341" i="26"/>
  <c r="AF2048" i="26"/>
  <c r="AE2927" i="26"/>
  <c r="AF1755" i="26"/>
  <c r="X2341" i="26"/>
  <c r="W1755" i="26"/>
  <c r="X1755" i="26"/>
  <c r="W2927" i="26"/>
  <c r="O2341" i="26"/>
  <c r="P2048" i="26"/>
  <c r="O2927" i="26"/>
  <c r="P1755" i="26"/>
  <c r="O1755" i="26"/>
  <c r="H2341" i="26"/>
  <c r="G1755" i="26"/>
  <c r="H1755" i="26"/>
  <c r="AC1754" i="26"/>
  <c r="AB1754" i="26"/>
  <c r="AB2926" i="26"/>
  <c r="T2926" i="26"/>
  <c r="T1754" i="26"/>
  <c r="U1754" i="26"/>
  <c r="U2047" i="26"/>
  <c r="T2340" i="26"/>
  <c r="L1754" i="26"/>
  <c r="M1754" i="26"/>
  <c r="L2926" i="26"/>
  <c r="AG1752" i="26"/>
  <c r="AH1752" i="26"/>
  <c r="Y2045" i="26"/>
  <c r="Y2924" i="26"/>
  <c r="Y1752" i="26"/>
  <c r="Z1752" i="26"/>
  <c r="Y2338" i="26"/>
  <c r="Q2045" i="26"/>
  <c r="Q1752" i="26"/>
  <c r="R1752" i="26"/>
  <c r="Q2338" i="26"/>
  <c r="I2924" i="26"/>
  <c r="I1752" i="26"/>
  <c r="J2045" i="26"/>
  <c r="J1752" i="26"/>
  <c r="I2338" i="26"/>
  <c r="AD2041" i="26"/>
  <c r="AD2920" i="26"/>
  <c r="V2920" i="26"/>
  <c r="V1748" i="26"/>
  <c r="W1748" i="26"/>
  <c r="N2334" i="26"/>
  <c r="N2920" i="26"/>
  <c r="O1748" i="26"/>
  <c r="F2920" i="26"/>
  <c r="G1748" i="26"/>
  <c r="AA1746" i="26"/>
  <c r="AA2918" i="26"/>
  <c r="AB1746" i="26"/>
  <c r="AA2332" i="26"/>
  <c r="S2918" i="26"/>
  <c r="S1746" i="26"/>
  <c r="S2332" i="26"/>
  <c r="T1746" i="26"/>
  <c r="K1746" i="26"/>
  <c r="L1746" i="26"/>
  <c r="K2918" i="26"/>
  <c r="L2332" i="26"/>
  <c r="AG2330" i="26"/>
  <c r="AF2916" i="26"/>
  <c r="AG1744" i="26"/>
  <c r="AF1744" i="26"/>
  <c r="X2916" i="26"/>
  <c r="X1744" i="26"/>
  <c r="Y1744" i="26"/>
  <c r="Y2330" i="26"/>
  <c r="Q2330" i="26"/>
  <c r="P2916" i="26"/>
  <c r="P1744" i="26"/>
  <c r="Q1744" i="26"/>
  <c r="P2037" i="26"/>
  <c r="H2916" i="26"/>
  <c r="H1744" i="26"/>
  <c r="I1744" i="26"/>
  <c r="I2037" i="26"/>
  <c r="I2330" i="26"/>
  <c r="AD2329" i="26"/>
  <c r="AC2915" i="26"/>
  <c r="AC1743" i="26"/>
  <c r="AD1743" i="26"/>
  <c r="AD2036" i="26"/>
  <c r="U2915" i="26"/>
  <c r="U1743" i="26"/>
  <c r="V1743" i="26"/>
  <c r="U2329" i="26"/>
  <c r="M2036" i="26"/>
  <c r="M2329" i="26"/>
  <c r="N1743" i="26"/>
  <c r="M1743" i="26"/>
  <c r="Z2035" i="26"/>
  <c r="Z1742" i="26"/>
  <c r="Z2914" i="26"/>
  <c r="AA1742" i="26"/>
  <c r="R2328" i="26"/>
  <c r="R2914" i="26"/>
  <c r="K1742" i="26"/>
  <c r="K2035" i="26"/>
  <c r="J1742" i="26"/>
  <c r="J2914" i="26"/>
  <c r="AE2034" i="26"/>
  <c r="AE2327" i="26"/>
  <c r="AF1741" i="26"/>
  <c r="AE2913" i="26"/>
  <c r="AE1741" i="26"/>
  <c r="W2913" i="26"/>
  <c r="W2034" i="26"/>
  <c r="W1741" i="26"/>
  <c r="X1741" i="26"/>
  <c r="W2327" i="26"/>
  <c r="P2327" i="26"/>
  <c r="O2034" i="26"/>
  <c r="O1741" i="26"/>
  <c r="O2913" i="26"/>
  <c r="P1741" i="26"/>
  <c r="H2034" i="26"/>
  <c r="H2327" i="26"/>
  <c r="G2913" i="26"/>
  <c r="AC2325" i="26"/>
  <c r="AC2032" i="26"/>
  <c r="AC1739" i="26"/>
  <c r="AB1739" i="26"/>
  <c r="U2325" i="26"/>
  <c r="T2032" i="26"/>
  <c r="U1739" i="26"/>
  <c r="T1739" i="26"/>
  <c r="T2911" i="26"/>
  <c r="M1739" i="26"/>
  <c r="M2325" i="26"/>
  <c r="M2032" i="26"/>
  <c r="L2911" i="26"/>
  <c r="L1739" i="26"/>
  <c r="AG1738" i="26"/>
  <c r="AH1738" i="26"/>
  <c r="Y2324" i="26"/>
  <c r="Z1738" i="26"/>
  <c r="Z2031" i="26"/>
  <c r="Y2910" i="26"/>
  <c r="Y1738" i="26"/>
  <c r="R2324" i="26"/>
  <c r="Q1738" i="26"/>
  <c r="R1738" i="26"/>
  <c r="J2324" i="26"/>
  <c r="I1738" i="26"/>
  <c r="J1738" i="26"/>
  <c r="J2031" i="26"/>
  <c r="AD2909" i="26"/>
  <c r="V2909" i="26"/>
  <c r="V1737" i="26"/>
  <c r="N2323" i="26"/>
  <c r="O1737" i="26"/>
  <c r="N1737" i="26"/>
  <c r="G1737" i="26"/>
  <c r="F2909" i="26"/>
  <c r="AA2908" i="26"/>
  <c r="AA1736" i="26"/>
  <c r="AB1736" i="26"/>
  <c r="S2908" i="26"/>
  <c r="S1736" i="26"/>
  <c r="T1736" i="26"/>
  <c r="L1736" i="26"/>
  <c r="K1736" i="26"/>
  <c r="K2908" i="26"/>
  <c r="L2322" i="26"/>
  <c r="AG2321" i="26"/>
  <c r="AG2028" i="26"/>
  <c r="AF2907" i="26"/>
  <c r="AF1735" i="26"/>
  <c r="X2321" i="26"/>
  <c r="X2028" i="26"/>
  <c r="Y1735" i="26"/>
  <c r="X2907" i="26"/>
  <c r="X1735" i="26"/>
  <c r="P2321" i="26"/>
  <c r="Q1735" i="26"/>
  <c r="Q2028" i="26"/>
  <c r="P2907" i="26"/>
  <c r="H2321" i="26"/>
  <c r="I1735" i="26"/>
  <c r="I2028" i="26"/>
  <c r="H2907" i="26"/>
  <c r="H1735" i="26"/>
  <c r="AC1734" i="26"/>
  <c r="AD2320" i="26"/>
  <c r="AC2906" i="26"/>
  <c r="AD2027" i="26"/>
  <c r="AD1734" i="26"/>
  <c r="V1734" i="26"/>
  <c r="U2906" i="26"/>
  <c r="U1734" i="26"/>
  <c r="V2027" i="26"/>
  <c r="M2320" i="26"/>
  <c r="M2906" i="26"/>
  <c r="M2027" i="26"/>
  <c r="M1734" i="26"/>
  <c r="Z1733" i="26"/>
  <c r="AA1733" i="26"/>
  <c r="AA2026" i="26"/>
  <c r="R2319" i="26"/>
  <c r="R2905" i="26"/>
  <c r="S1733" i="26"/>
  <c r="R1733" i="26"/>
  <c r="K2319" i="26"/>
  <c r="J2905" i="26"/>
  <c r="J1733" i="26"/>
  <c r="J2026" i="26"/>
  <c r="AE1732" i="26"/>
  <c r="AE2904" i="26"/>
  <c r="AE2318" i="26"/>
  <c r="W2904" i="26"/>
  <c r="X1732" i="26"/>
  <c r="P1732" i="26"/>
  <c r="O1732" i="26"/>
  <c r="P2318" i="26"/>
  <c r="O2904" i="26"/>
  <c r="G1732" i="26"/>
  <c r="G2904" i="26"/>
  <c r="AB2903" i="26"/>
  <c r="AB2317" i="26"/>
  <c r="AB1731" i="26"/>
  <c r="T2317" i="26"/>
  <c r="T2024" i="26"/>
  <c r="U1731" i="26"/>
  <c r="L1731" i="26"/>
  <c r="L2317" i="26"/>
  <c r="L2903" i="26"/>
  <c r="AG2856" i="26"/>
  <c r="AG2886" i="26"/>
  <c r="AG2695" i="26"/>
  <c r="AG2829" i="26"/>
  <c r="AG2858" i="26"/>
  <c r="AG2740" i="26"/>
  <c r="AG2810" i="26"/>
  <c r="AG2770" i="26"/>
  <c r="AG2750" i="26"/>
  <c r="AG2776" i="26"/>
  <c r="AG2730" i="26"/>
  <c r="AG2723" i="26"/>
  <c r="AG2762" i="26"/>
  <c r="AG2787" i="26"/>
  <c r="AG2774" i="26"/>
  <c r="AG2643" i="26"/>
  <c r="AG2696" i="26"/>
  <c r="AG2660" i="26"/>
  <c r="AG2651" i="26"/>
  <c r="AG2837" i="26"/>
  <c r="AG2782" i="26"/>
  <c r="AG2822" i="26"/>
  <c r="AG2853" i="26"/>
  <c r="AG2652" i="26"/>
  <c r="AG2759" i="26"/>
  <c r="AG2681" i="26"/>
  <c r="AG2712" i="26"/>
  <c r="Y2926" i="26"/>
  <c r="Y2907" i="26"/>
  <c r="Y2918" i="26"/>
  <c r="Y2915" i="26"/>
  <c r="Y2916" i="26"/>
  <c r="Y2927" i="26"/>
  <c r="Y2670" i="26"/>
  <c r="Y2702" i="26"/>
  <c r="Y2653" i="26"/>
  <c r="Y2708" i="26"/>
  <c r="Y2695" i="26"/>
  <c r="Y2735" i="26"/>
  <c r="Y2683" i="26"/>
  <c r="Y2730" i="26"/>
  <c r="Y2709" i="26"/>
  <c r="Y2765" i="26"/>
  <c r="Y2678" i="26"/>
  <c r="Y2645" i="26"/>
  <c r="Y2672" i="26"/>
  <c r="Y2665" i="26"/>
  <c r="Y2703" i="26"/>
  <c r="Y2707" i="26"/>
  <c r="Y2663" i="26"/>
  <c r="Y2693" i="26"/>
  <c r="Y2644" i="26"/>
  <c r="Y2737" i="26"/>
  <c r="Y2773" i="26"/>
  <c r="Y2813" i="26"/>
  <c r="Y2648" i="26"/>
  <c r="Y2686" i="26"/>
  <c r="Y2642" i="26"/>
  <c r="Y2643" i="26"/>
  <c r="Y2685" i="26"/>
  <c r="Y2679" i="26"/>
  <c r="Y2715" i="26"/>
  <c r="Y2704" i="26"/>
  <c r="Y2714" i="26"/>
  <c r="Y2705" i="26"/>
  <c r="Y2753" i="26"/>
  <c r="Y2781" i="26"/>
  <c r="Y2821" i="26"/>
  <c r="Y2853" i="26"/>
  <c r="Y2748" i="26"/>
  <c r="Y2780" i="26"/>
  <c r="Y2720" i="26"/>
  <c r="Y2767" i="26"/>
  <c r="Y2799" i="26"/>
  <c r="Y2758" i="26"/>
  <c r="Y2824" i="26"/>
  <c r="Y2859" i="26"/>
  <c r="Y2895" i="26"/>
  <c r="Y2802" i="26"/>
  <c r="Y2870" i="26"/>
  <c r="Y2800" i="26"/>
  <c r="Y2869" i="26"/>
  <c r="Y2852" i="26"/>
  <c r="Y2831" i="26"/>
  <c r="Y2820" i="26"/>
  <c r="Y2872" i="26"/>
  <c r="Y2658" i="26"/>
  <c r="Y2694" i="26"/>
  <c r="Y2647" i="26"/>
  <c r="Y2696" i="26"/>
  <c r="Y2727" i="26"/>
  <c r="Y2675" i="26"/>
  <c r="Y2722" i="26"/>
  <c r="Y2687" i="26"/>
  <c r="Y2757" i="26"/>
  <c r="Y2789" i="26"/>
  <c r="Y2829" i="26"/>
  <c r="Y2861" i="26"/>
  <c r="Y2756" i="26"/>
  <c r="Y2788" i="26"/>
  <c r="Y2725" i="26"/>
  <c r="Y2775" i="26"/>
  <c r="Y2807" i="26"/>
  <c r="Y2804" i="26"/>
  <c r="Y2871" i="26"/>
  <c r="Y2739" i="26"/>
  <c r="Y2818" i="26"/>
  <c r="Y2882" i="26"/>
  <c r="Y2864" i="26"/>
  <c r="Y2877" i="26"/>
  <c r="Y2896" i="26"/>
  <c r="Y2884" i="26"/>
  <c r="Y2876" i="26"/>
  <c r="Y2836" i="26"/>
  <c r="Y2690" i="26"/>
  <c r="Y2656" i="26"/>
  <c r="Y2671" i="26"/>
  <c r="Y2731" i="26"/>
  <c r="Y2726" i="26"/>
  <c r="Y2761" i="26"/>
  <c r="Y2825" i="26"/>
  <c r="Y2743" i="26"/>
  <c r="Y2772" i="26"/>
  <c r="Y2783" i="26"/>
  <c r="Y2745" i="26"/>
  <c r="Y2830" i="26"/>
  <c r="Y2875" i="26"/>
  <c r="Y2770" i="26"/>
  <c r="Y2867" i="26"/>
  <c r="Y2822" i="26"/>
  <c r="Y2899" i="26"/>
  <c r="Y2900" i="26"/>
  <c r="Y2888" i="26"/>
  <c r="Z1729" i="26"/>
  <c r="Y2913" i="26"/>
  <c r="Y2908" i="26"/>
  <c r="Y2732" i="26"/>
  <c r="Y2698" i="26"/>
  <c r="Y2676" i="26"/>
  <c r="Y2640" i="26"/>
  <c r="Y2651" i="26"/>
  <c r="Y2734" i="26"/>
  <c r="Y2769" i="26"/>
  <c r="Y2833" i="26"/>
  <c r="Y2721" i="26"/>
  <c r="Y2776" i="26"/>
  <c r="Y2740" i="26"/>
  <c r="Y2787" i="26"/>
  <c r="Y2681" i="26"/>
  <c r="Y2879" i="26"/>
  <c r="Y2856" i="26"/>
  <c r="Y2874" i="26"/>
  <c r="Y2832" i="26"/>
  <c r="Y2746" i="26"/>
  <c r="Y2880" i="26"/>
  <c r="Y2894" i="26"/>
  <c r="Y2710" i="26"/>
  <c r="Y2706" i="26"/>
  <c r="Y2650" i="26"/>
  <c r="Y2684" i="26"/>
  <c r="Y2669" i="26"/>
  <c r="Y2661" i="26"/>
  <c r="Y2777" i="26"/>
  <c r="Y2837" i="26"/>
  <c r="Y2724" i="26"/>
  <c r="Y2784" i="26"/>
  <c r="Y2741" i="26"/>
  <c r="Y2791" i="26"/>
  <c r="Y2774" i="26"/>
  <c r="Y2835" i="26"/>
  <c r="Y2883" i="26"/>
  <c r="Y2863" i="26"/>
  <c r="Y2886" i="26"/>
  <c r="Y2838" i="26"/>
  <c r="Y2842" i="26"/>
  <c r="Y2717" i="26"/>
  <c r="Y2898" i="26"/>
  <c r="Y2809" i="26"/>
  <c r="Y2641" i="26"/>
  <c r="Y2649" i="26"/>
  <c r="Y2657" i="26"/>
  <c r="Y2667" i="26"/>
  <c r="Y2785" i="26"/>
  <c r="Y2841" i="26"/>
  <c r="Y2733" i="26"/>
  <c r="Y2792" i="26"/>
  <c r="Y2747" i="26"/>
  <c r="Y2795" i="26"/>
  <c r="Y2855" i="26"/>
  <c r="Y2840" i="26"/>
  <c r="Y2887" i="26"/>
  <c r="Y2808" i="26"/>
  <c r="Y2742" i="26"/>
  <c r="Y2843" i="26"/>
  <c r="Y2868" i="26"/>
  <c r="Y2778" i="26"/>
  <c r="Y2826" i="26"/>
  <c r="Y2738" i="26"/>
  <c r="Y2654" i="26"/>
  <c r="Y2639" i="26"/>
  <c r="Y2659" i="26"/>
  <c r="Y2689" i="26"/>
  <c r="Y2677" i="26"/>
  <c r="Y2697" i="26"/>
  <c r="Y2793" i="26"/>
  <c r="Y2845" i="26"/>
  <c r="Y2752" i="26"/>
  <c r="Y2796" i="26"/>
  <c r="Y2759" i="26"/>
  <c r="Y2803" i="26"/>
  <c r="Y2862" i="26"/>
  <c r="Y2846" i="26"/>
  <c r="Y2891" i="26"/>
  <c r="Y2828" i="26"/>
  <c r="Y2750" i="26"/>
  <c r="Y2848" i="26"/>
  <c r="Y2794" i="26"/>
  <c r="Y2812" i="26"/>
  <c r="Y1729" i="26"/>
  <c r="Y2906" i="26"/>
  <c r="Y2674" i="26"/>
  <c r="Y2646" i="26"/>
  <c r="Y2691" i="26"/>
  <c r="Y2711" i="26"/>
  <c r="Y2701" i="26"/>
  <c r="Y2749" i="26"/>
  <c r="Y2801" i="26"/>
  <c r="Y2857" i="26"/>
  <c r="Y2764" i="26"/>
  <c r="Y2744" i="26"/>
  <c r="Y2771" i="26"/>
  <c r="Y2815" i="26"/>
  <c r="Y2816" i="26"/>
  <c r="Y2851" i="26"/>
  <c r="Y2839" i="26"/>
  <c r="Y2798" i="26"/>
  <c r="Y2806" i="26"/>
  <c r="Y2890" i="26"/>
  <c r="Y2901" i="26"/>
  <c r="Y2858" i="26"/>
  <c r="Y2817" i="26"/>
  <c r="Y2763" i="26"/>
  <c r="Y2866" i="26"/>
  <c r="Y2873" i="26"/>
  <c r="Y2666" i="26"/>
  <c r="Y2700" i="26"/>
  <c r="Y2779" i="26"/>
  <c r="Y2713" i="26"/>
  <c r="Y2892" i="26"/>
  <c r="Y3044" i="26"/>
  <c r="Y2660" i="26"/>
  <c r="Y2712" i="26"/>
  <c r="Y2755" i="26"/>
  <c r="Y2682" i="26"/>
  <c r="Y2719" i="26"/>
  <c r="Y2865" i="26"/>
  <c r="Y2811" i="26"/>
  <c r="Y2688" i="26"/>
  <c r="Y2760" i="26"/>
  <c r="Y2728" i="26"/>
  <c r="Y2754" i="26"/>
  <c r="Y2893" i="26"/>
  <c r="Y2662" i="26"/>
  <c r="Y2878" i="26"/>
  <c r="Y2718" i="26"/>
  <c r="Y2768" i="26"/>
  <c r="Y2810" i="26"/>
  <c r="Y2834" i="26"/>
  <c r="Y2854" i="26"/>
  <c r="Y2860" i="26"/>
  <c r="Y2905" i="26"/>
  <c r="Y2655" i="26"/>
  <c r="Y2920" i="26"/>
  <c r="Y2909" i="26"/>
  <c r="Y2805" i="26"/>
  <c r="Y2680" i="26"/>
  <c r="Y2673" i="26"/>
  <c r="Y2782" i="26"/>
  <c r="Y2762" i="26"/>
  <c r="Y2664" i="26"/>
  <c r="Y2723" i="26"/>
  <c r="Y2668" i="26"/>
  <c r="Y2885" i="26"/>
  <c r="Y2881" i="26"/>
  <c r="Y2823" i="26"/>
  <c r="Y2652" i="26"/>
  <c r="Q2918" i="26"/>
  <c r="Q2915" i="26"/>
  <c r="Q2715" i="26"/>
  <c r="Q2907" i="26"/>
  <c r="Q2679" i="26"/>
  <c r="Q2693" i="26"/>
  <c r="Q2788" i="26"/>
  <c r="Q2783" i="26"/>
  <c r="Q2830" i="26"/>
  <c r="Q2794" i="26"/>
  <c r="Q2654" i="26"/>
  <c r="Q2672" i="26"/>
  <c r="Q2765" i="26"/>
  <c r="Q2837" i="26"/>
  <c r="Q2724" i="26"/>
  <c r="Q2852" i="26"/>
  <c r="Q2864" i="26"/>
  <c r="Q2900" i="26"/>
  <c r="Q2639" i="26"/>
  <c r="Q2703" i="26"/>
  <c r="Q2813" i="26"/>
  <c r="Q2737" i="26"/>
  <c r="Q2826" i="26"/>
  <c r="Q2677" i="26"/>
  <c r="Q2880" i="26"/>
  <c r="Q2822" i="26"/>
  <c r="Q2653" i="26"/>
  <c r="Q2669" i="26"/>
  <c r="Q2780" i="26"/>
  <c r="Q2775" i="26"/>
  <c r="Q2819" i="26"/>
  <c r="Q2762" i="26"/>
  <c r="Q2690" i="26"/>
  <c r="Q2727" i="26"/>
  <c r="Q2803" i="26"/>
  <c r="Q2818" i="26"/>
  <c r="Q2735" i="26"/>
  <c r="Q2825" i="26"/>
  <c r="Q2834" i="26"/>
  <c r="Q1729" i="26"/>
  <c r="Q2833" i="26"/>
  <c r="Q2747" i="26"/>
  <c r="Q2892" i="26"/>
  <c r="Q2645" i="26"/>
  <c r="Q2768" i="26"/>
  <c r="Q2733" i="26"/>
  <c r="Q2664" i="26"/>
  <c r="Q2650" i="26"/>
  <c r="Q2771" i="26"/>
  <c r="Q2871" i="26"/>
  <c r="Q2676" i="26"/>
  <c r="Q2720" i="26"/>
  <c r="Q2887" i="26"/>
  <c r="Q2894" i="26"/>
  <c r="Q2315" i="26"/>
  <c r="Q2795" i="26"/>
  <c r="Q3129" i="26"/>
  <c r="Q2685" i="26"/>
  <c r="Q2785" i="26"/>
  <c r="Q2840" i="26"/>
  <c r="Q2711" i="26"/>
  <c r="Q2913" i="26"/>
  <c r="Q2692" i="26"/>
  <c r="Q2881" i="26"/>
  <c r="Q2861" i="26"/>
  <c r="Q2849" i="26"/>
  <c r="Q2889" i="26"/>
  <c r="Q2904" i="26"/>
  <c r="Q2666" i="26"/>
  <c r="Q2867" i="26"/>
  <c r="Q2668" i="26"/>
  <c r="Q2878" i="26"/>
  <c r="Q2662" i="26"/>
  <c r="Q2848" i="26"/>
  <c r="Q2766" i="26"/>
  <c r="Q2786" i="26"/>
  <c r="Q2751" i="26"/>
  <c r="I2906" i="26"/>
  <c r="I2658" i="26"/>
  <c r="I2657" i="26"/>
  <c r="I2659" i="26"/>
  <c r="I2788" i="26"/>
  <c r="I2799" i="26"/>
  <c r="I2886" i="26"/>
  <c r="I2873" i="26"/>
  <c r="I2664" i="26"/>
  <c r="I2699" i="26"/>
  <c r="I2837" i="26"/>
  <c r="I2748" i="26"/>
  <c r="I2794" i="26"/>
  <c r="I2882" i="26"/>
  <c r="I2678" i="26"/>
  <c r="I2676" i="26"/>
  <c r="I2765" i="26"/>
  <c r="I2845" i="26"/>
  <c r="I2815" i="26"/>
  <c r="I2887" i="26"/>
  <c r="I2717" i="26"/>
  <c r="I2650" i="26"/>
  <c r="I2898" i="26"/>
  <c r="I2901" i="26"/>
  <c r="I2648" i="26"/>
  <c r="I2675" i="26"/>
  <c r="I2691" i="26"/>
  <c r="I2740" i="26"/>
  <c r="I2853" i="26"/>
  <c r="I2713" i="26"/>
  <c r="I2728" i="26"/>
  <c r="I2787" i="26"/>
  <c r="I2646" i="26"/>
  <c r="I2862" i="26"/>
  <c r="I2758" i="26"/>
  <c r="I2851" i="26"/>
  <c r="I2892" i="26"/>
  <c r="I2915" i="26"/>
  <c r="I2698" i="26"/>
  <c r="I2677" i="26"/>
  <c r="I2700" i="26"/>
  <c r="I2704" i="26"/>
  <c r="I2785" i="26"/>
  <c r="I2861" i="26"/>
  <c r="I2665" i="26"/>
  <c r="I2759" i="26"/>
  <c r="I2798" i="26"/>
  <c r="I2762" i="26"/>
  <c r="I2806" i="26"/>
  <c r="I2830" i="26"/>
  <c r="I2899" i="26"/>
  <c r="I2880" i="26"/>
  <c r="I2726" i="26"/>
  <c r="I2769" i="26"/>
  <c r="I2709" i="26"/>
  <c r="I2883" i="26"/>
  <c r="I2893" i="26"/>
  <c r="I2884" i="26"/>
  <c r="I2653" i="26"/>
  <c r="I2734" i="26"/>
  <c r="I2772" i="26"/>
  <c r="I2744" i="26"/>
  <c r="I2852" i="26"/>
  <c r="I2810" i="26"/>
  <c r="I2986" i="26"/>
  <c r="I2644" i="26"/>
  <c r="I2683" i="26"/>
  <c r="I2661" i="26"/>
  <c r="I2679" i="26"/>
  <c r="I2865" i="26"/>
  <c r="I2747" i="26"/>
  <c r="I2741" i="26"/>
  <c r="I2866" i="26"/>
  <c r="I2824" i="26"/>
  <c r="I2876" i="26"/>
  <c r="I2913" i="26"/>
  <c r="I2693" i="26"/>
  <c r="I2673" i="26"/>
  <c r="I2716" i="26"/>
  <c r="I2797" i="26"/>
  <c r="I2705" i="26"/>
  <c r="I2763" i="26"/>
  <c r="I2778" i="26"/>
  <c r="I2874" i="26"/>
  <c r="I2850" i="26"/>
  <c r="I1729" i="26"/>
  <c r="I2647" i="26"/>
  <c r="I2685" i="26"/>
  <c r="I2813" i="26"/>
  <c r="I2695" i="26"/>
  <c r="I2800" i="26"/>
  <c r="I2775" i="26"/>
  <c r="I2832" i="26"/>
  <c r="I2840" i="26"/>
  <c r="I2908" i="26"/>
  <c r="I2755" i="26"/>
  <c r="I2674" i="26"/>
  <c r="I2672" i="26"/>
  <c r="I2697" i="26"/>
  <c r="I2833" i="26"/>
  <c r="I2684" i="26"/>
  <c r="I2791" i="26"/>
  <c r="I2858" i="26"/>
  <c r="I2820" i="26"/>
  <c r="I2774" i="26"/>
  <c r="I2900" i="26"/>
  <c r="J2315" i="26"/>
  <c r="I2666" i="26"/>
  <c r="I2696" i="26"/>
  <c r="I2721" i="26"/>
  <c r="I2843" i="26"/>
  <c r="I2790" i="26"/>
  <c r="I2682" i="26"/>
  <c r="I2718" i="26"/>
  <c r="I2752" i="26"/>
  <c r="I2875" i="26"/>
  <c r="I2877" i="26"/>
  <c r="I2668" i="26"/>
  <c r="I2920" i="26"/>
  <c r="I2881" i="26"/>
  <c r="I2742" i="26"/>
  <c r="I2743" i="26"/>
  <c r="I2896" i="26"/>
  <c r="I2809" i="26"/>
  <c r="I2712" i="26"/>
  <c r="I2786" i="26"/>
  <c r="I2662" i="26"/>
  <c r="I2656" i="26"/>
  <c r="I2855" i="26"/>
  <c r="I2839" i="26"/>
  <c r="I2766" i="26"/>
  <c r="I2723" i="26"/>
  <c r="I2905" i="26"/>
  <c r="I2903" i="26"/>
  <c r="I2655" i="26"/>
  <c r="I2660" i="26"/>
  <c r="I2904" i="26"/>
  <c r="I2642" i="26"/>
  <c r="I2761" i="26"/>
  <c r="I2738" i="26"/>
  <c r="I2885" i="26"/>
  <c r="I2878" i="26"/>
  <c r="I2681" i="26"/>
  <c r="I2841" i="26"/>
  <c r="I2803" i="26"/>
  <c r="I2849" i="26"/>
  <c r="I2889" i="26"/>
  <c r="I2827" i="26"/>
  <c r="O2082" i="26"/>
  <c r="I1800" i="26"/>
  <c r="P2280" i="26"/>
  <c r="AE2289" i="26"/>
  <c r="F1737" i="26"/>
  <c r="J2268" i="26"/>
  <c r="AC2089" i="26"/>
  <c r="Q2104" i="26"/>
  <c r="AC2134" i="26"/>
  <c r="X2147" i="26"/>
  <c r="AC2153" i="26"/>
  <c r="J2122" i="26"/>
  <c r="S2185" i="26"/>
  <c r="K2122" i="26"/>
  <c r="H2317" i="26"/>
  <c r="Q1969" i="26"/>
  <c r="S2311" i="26"/>
  <c r="L2147" i="26"/>
  <c r="AD1971" i="26"/>
  <c r="AC2189" i="26"/>
  <c r="H1903" i="26"/>
  <c r="AG1879" i="26"/>
  <c r="AF1955" i="26"/>
  <c r="AB1762" i="26"/>
  <c r="F1796" i="26"/>
  <c r="H2197" i="26"/>
  <c r="AE1932" i="26"/>
  <c r="X1996" i="26"/>
  <c r="N1796" i="26"/>
  <c r="K2139" i="26"/>
  <c r="U2053" i="26"/>
  <c r="AI2330" i="26"/>
  <c r="AH2321" i="26"/>
  <c r="AH2028" i="26"/>
  <c r="AI2324" i="26"/>
  <c r="AH3054" i="26"/>
  <c r="AH2035" i="26"/>
  <c r="AH2328" i="26"/>
  <c r="AI2026" i="26"/>
  <c r="AH2319" i="26"/>
  <c r="Q2171" i="26"/>
  <c r="AH2332" i="26"/>
  <c r="AH2039" i="26"/>
  <c r="AH2322" i="26"/>
  <c r="I1955" i="26"/>
  <c r="R2148" i="26"/>
  <c r="AC1968" i="26"/>
  <c r="M2074" i="26"/>
  <c r="Q2126" i="26"/>
  <c r="AI2340" i="26"/>
  <c r="AH2047" i="26"/>
  <c r="AH2325" i="26"/>
  <c r="AH2024" i="26"/>
  <c r="AH2317" i="26"/>
  <c r="R2211" i="26"/>
  <c r="AE1800" i="26"/>
  <c r="S2061" i="26"/>
  <c r="AI2329" i="26"/>
  <c r="AH2027" i="26"/>
  <c r="W2158" i="26"/>
  <c r="AD1936" i="26"/>
  <c r="H2189" i="26"/>
  <c r="AG1871" i="26"/>
  <c r="AI2334" i="26"/>
  <c r="AI2041" i="26"/>
  <c r="AI2323" i="26"/>
  <c r="L2134" i="26"/>
  <c r="AC1971" i="26"/>
  <c r="AH2048" i="26"/>
  <c r="AH2341" i="26"/>
  <c r="AH2034" i="26"/>
  <c r="AI2327" i="26"/>
  <c r="AH2318" i="26"/>
  <c r="AH2025" i="26"/>
  <c r="AJ1830" i="26"/>
  <c r="AJ1794" i="26"/>
  <c r="AJ1829" i="26"/>
  <c r="AJ1844" i="26"/>
  <c r="AJ1828" i="26"/>
  <c r="AJ1880" i="26"/>
  <c r="AJ1871" i="26"/>
  <c r="AJ1959" i="26"/>
  <c r="AJ1999" i="26"/>
  <c r="AJ2060" i="26"/>
  <c r="AJ2099" i="26"/>
  <c r="AJ1938" i="26"/>
  <c r="AJ1792" i="26"/>
  <c r="AJ1869" i="26"/>
  <c r="AJ1907" i="26"/>
  <c r="AJ1807" i="26"/>
  <c r="AJ1904" i="26"/>
  <c r="AJ1874" i="26"/>
  <c r="AJ1918" i="26"/>
  <c r="AJ1968" i="26"/>
  <c r="AJ2122" i="26"/>
  <c r="AJ2304" i="26"/>
  <c r="AJ1971" i="26"/>
  <c r="AJ3016" i="26"/>
  <c r="AI1852" i="26"/>
  <c r="AJ1965" i="26"/>
  <c r="AJ1854" i="26"/>
  <c r="AJ1842" i="26"/>
  <c r="AJ1879" i="26"/>
  <c r="AJ1868" i="26"/>
  <c r="AJ1920" i="26"/>
  <c r="AJ2272" i="26"/>
  <c r="AJ2252" i="26"/>
  <c r="AJ2130" i="26"/>
  <c r="AJ1961" i="26"/>
  <c r="AJ2211" i="26"/>
  <c r="AJ2120" i="26"/>
  <c r="AJ2145" i="26"/>
  <c r="AJ2167" i="26"/>
  <c r="AJ2137" i="26"/>
  <c r="AJ2220" i="26"/>
  <c r="AJ2235" i="26"/>
  <c r="AJ1941" i="26"/>
  <c r="AJ1781" i="26"/>
  <c r="AJ2305" i="26"/>
  <c r="AJ2189" i="26"/>
  <c r="AJ2163" i="26"/>
  <c r="AJ1862" i="26"/>
  <c r="AJ2238" i="26"/>
  <c r="AJ2237" i="26"/>
  <c r="AJ1768" i="26"/>
  <c r="AJ1780" i="26"/>
  <c r="AJ2003" i="26"/>
  <c r="AJ2108" i="26"/>
  <c r="AJ1905" i="26"/>
  <c r="AJ2018" i="26"/>
  <c r="AJ2115" i="26"/>
  <c r="AJ2302" i="26"/>
  <c r="AJ2203" i="26"/>
  <c r="AJ2232" i="26"/>
  <c r="AJ1793" i="26"/>
  <c r="AJ2288" i="26"/>
  <c r="AJ1760" i="26"/>
  <c r="AJ2217" i="26"/>
  <c r="AJ2089" i="26"/>
  <c r="AJ2121" i="26"/>
  <c r="AJ1891" i="26"/>
  <c r="AJ2012" i="26"/>
  <c r="AJ3077" i="26"/>
  <c r="AJ2061" i="26"/>
  <c r="AI1783" i="26"/>
  <c r="AI2220" i="26"/>
  <c r="AI2171" i="26"/>
  <c r="AI1778" i="26"/>
  <c r="AI2016" i="26"/>
  <c r="AI1763" i="26"/>
  <c r="AI2269" i="26"/>
  <c r="AI1842" i="26"/>
  <c r="AI1868" i="26"/>
  <c r="AI2252" i="26"/>
  <c r="AI1877" i="26"/>
  <c r="AI1879" i="26"/>
  <c r="AI2272" i="26"/>
  <c r="AI1766" i="26"/>
  <c r="AI1833" i="26"/>
  <c r="AI1908" i="26"/>
  <c r="AI2202" i="26"/>
  <c r="AI1773" i="26"/>
  <c r="AI1883" i="26"/>
  <c r="AI2079" i="26"/>
  <c r="AI1872" i="26"/>
  <c r="AI2255" i="26"/>
  <c r="AI1777" i="26"/>
  <c r="AI1841" i="26"/>
  <c r="AI1865" i="26"/>
  <c r="AI1990" i="26"/>
  <c r="AI1959" i="26"/>
  <c r="AI1999" i="26"/>
  <c r="AI1931" i="26"/>
  <c r="AI1825" i="26"/>
  <c r="AI2271" i="26"/>
  <c r="AI2203" i="26"/>
  <c r="AI2183" i="26"/>
  <c r="AI1992" i="26"/>
  <c r="AI1909" i="26"/>
  <c r="AI2173" i="26"/>
  <c r="AI1981" i="26"/>
  <c r="AI1880" i="26"/>
  <c r="AI2219" i="26"/>
  <c r="K1850" i="26"/>
  <c r="AA2124" i="26"/>
  <c r="AH1915" i="26"/>
  <c r="W2306" i="26"/>
  <c r="I2048" i="26"/>
  <c r="R1951" i="26"/>
  <c r="AI1857" i="26"/>
  <c r="AG1760" i="26"/>
  <c r="Y2341" i="26"/>
  <c r="P2175" i="26"/>
  <c r="AG2060" i="26"/>
  <c r="AJ2248" i="26"/>
  <c r="AB1951" i="26"/>
  <c r="M2332" i="26"/>
  <c r="D855" i="27"/>
  <c r="I2077" i="26"/>
  <c r="AJ3028" i="26"/>
  <c r="AH2085" i="26"/>
  <c r="AB2261" i="26"/>
  <c r="AH1773" i="26"/>
  <c r="O2307" i="26"/>
  <c r="AJ2168" i="26"/>
  <c r="AJ2035" i="26"/>
  <c r="AG2191" i="26"/>
  <c r="K1856" i="26"/>
  <c r="T1885" i="26"/>
  <c r="AI2085" i="26"/>
  <c r="AG2277" i="26"/>
  <c r="H2017" i="26"/>
  <c r="O1851" i="26"/>
  <c r="O2189" i="26"/>
  <c r="X1832" i="26"/>
  <c r="Z1932" i="26"/>
  <c r="P2215" i="26"/>
  <c r="G1812" i="26"/>
  <c r="X2195" i="26"/>
  <c r="M2221" i="26"/>
  <c r="AB2147" i="26"/>
  <c r="AG2205" i="26"/>
  <c r="AG2318" i="26"/>
  <c r="O1929" i="26"/>
  <c r="F1918" i="26"/>
  <c r="R1910" i="26"/>
  <c r="P1868" i="26"/>
  <c r="L1862" i="26"/>
  <c r="G1826" i="26"/>
  <c r="Y2250" i="26"/>
  <c r="Q2235" i="26"/>
  <c r="I2235" i="26"/>
  <c r="K2230" i="26"/>
  <c r="G2219" i="26"/>
  <c r="U2203" i="26"/>
  <c r="AG2250" i="26"/>
  <c r="T2199" i="26"/>
  <c r="N1965" i="26"/>
  <c r="AH2009" i="26"/>
  <c r="G2152" i="26"/>
  <c r="AJ3013" i="26"/>
  <c r="AJ2091" i="26"/>
  <c r="N1832" i="26"/>
  <c r="AJ2975" i="26"/>
  <c r="AG2039" i="26"/>
  <c r="AH2230" i="26"/>
  <c r="S2290" i="26"/>
  <c r="R2103" i="26"/>
  <c r="AG2305" i="26"/>
  <c r="AJ3152" i="26"/>
  <c r="AJ2985" i="26"/>
  <c r="AJ2970" i="26"/>
  <c r="Y2152" i="26"/>
  <c r="Z2176" i="26"/>
  <c r="AG1919" i="26"/>
  <c r="AJ2980" i="26"/>
  <c r="AJ3114" i="26"/>
  <c r="AJ3008" i="26"/>
  <c r="AG1781" i="26"/>
  <c r="W2317" i="26"/>
  <c r="AH2273" i="26"/>
  <c r="P1965" i="26"/>
  <c r="AJ3163" i="26"/>
  <c r="AJ2958" i="26"/>
  <c r="AJ2945" i="26"/>
  <c r="AH2198" i="26"/>
  <c r="M2270" i="26"/>
  <c r="AJ3004" i="26"/>
  <c r="AJ2932" i="26"/>
  <c r="V2291" i="26"/>
  <c r="AH1793" i="26"/>
  <c r="AJ3187" i="26"/>
  <c r="AJ3070" i="26"/>
  <c r="J1794" i="26"/>
  <c r="AE2074" i="26"/>
  <c r="F2134" i="26"/>
  <c r="F1932" i="26"/>
  <c r="AG1944" i="26"/>
  <c r="AA2212" i="26"/>
  <c r="V2176" i="26"/>
  <c r="AH2194" i="26"/>
  <c r="P2320" i="26"/>
  <c r="AH2130" i="26"/>
  <c r="N1984" i="26"/>
  <c r="Z2118" i="26"/>
  <c r="AC2111" i="26"/>
  <c r="Q2096" i="26"/>
  <c r="T1935" i="26"/>
  <c r="L1969" i="26"/>
  <c r="AA2306" i="26"/>
  <c r="AJ2295" i="26"/>
  <c r="T1800" i="26"/>
  <c r="AF2277" i="26"/>
  <c r="AD2303" i="26"/>
  <c r="X2303" i="26"/>
  <c r="U2303" i="26"/>
  <c r="F2215" i="26"/>
  <c r="AH2206" i="26"/>
  <c r="X2182" i="26"/>
  <c r="R2182" i="26"/>
  <c r="H2182" i="26"/>
  <c r="X1870" i="26"/>
  <c r="X1932" i="26"/>
  <c r="T2238" i="26"/>
  <c r="W2133" i="26"/>
  <c r="AJ2275" i="26"/>
  <c r="AG2299" i="26"/>
  <c r="AG2096" i="26"/>
  <c r="R1856" i="26"/>
  <c r="L2129" i="26"/>
  <c r="K2129" i="26"/>
  <c r="F2097" i="26"/>
  <c r="S2251" i="26"/>
  <c r="Q2053" i="26"/>
  <c r="G2053" i="26"/>
  <c r="T2902" i="26"/>
  <c r="AA1882" i="26"/>
  <c r="S2302" i="26"/>
  <c r="F2113" i="26"/>
  <c r="L1767" i="26"/>
  <c r="T1808" i="26"/>
  <c r="Y2096" i="26"/>
  <c r="AJ2053" i="26"/>
  <c r="AG1810" i="26"/>
  <c r="AG2261" i="26"/>
  <c r="N2002" i="26"/>
  <c r="G2195" i="26"/>
  <c r="F2138" i="26"/>
  <c r="AF2261" i="26"/>
  <c r="AG1932" i="26"/>
  <c r="X1837" i="26"/>
  <c r="L2257" i="26"/>
  <c r="AE2122" i="26"/>
  <c r="AD2216" i="26"/>
  <c r="AE1949" i="26"/>
  <c r="V1960" i="26"/>
  <c r="K2279" i="26"/>
  <c r="AG2248" i="26"/>
  <c r="AG2314" i="26"/>
  <c r="AI2054" i="26"/>
  <c r="M1969" i="26"/>
  <c r="R2204" i="26"/>
  <c r="F1989" i="26"/>
  <c r="AG1955" i="26"/>
  <c r="AI2180" i="26"/>
  <c r="Z2267" i="26"/>
  <c r="U2319" i="26"/>
  <c r="O1991" i="26"/>
  <c r="F1969" i="26"/>
  <c r="F1819" i="26"/>
  <c r="N2140" i="26"/>
  <c r="AJ3111" i="26"/>
  <c r="AJ3009" i="26"/>
  <c r="AJ3067" i="26"/>
  <c r="AJ3023" i="26"/>
  <c r="AJ3155" i="26"/>
  <c r="AJ2971" i="26"/>
  <c r="AH2180" i="26"/>
  <c r="W2169" i="26"/>
  <c r="AD1969" i="26"/>
  <c r="AB2096" i="26"/>
  <c r="S2261" i="26"/>
  <c r="AA2122" i="26"/>
  <c r="K2317" i="26"/>
  <c r="AA2192" i="26"/>
  <c r="X2188" i="26"/>
  <c r="Y1960" i="26"/>
  <c r="AF2270" i="26"/>
  <c r="M2194" i="26"/>
  <c r="AB2306" i="26"/>
  <c r="AJ2024" i="26"/>
  <c r="AJ2294" i="26"/>
  <c r="AJ2314" i="26"/>
  <c r="G1832" i="26"/>
  <c r="W1917" i="26"/>
  <c r="Y1856" i="26"/>
  <c r="AG2291" i="26"/>
  <c r="O2340" i="26"/>
  <c r="AB2221" i="26"/>
  <c r="AD2279" i="26"/>
  <c r="O2216" i="26"/>
  <c r="T2118" i="26"/>
  <c r="AC2215" i="26"/>
  <c r="AE1944" i="26"/>
  <c r="Y2261" i="26"/>
  <c r="X2094" i="26"/>
  <c r="AE1802" i="26"/>
  <c r="P1969" i="26"/>
  <c r="AF2189" i="26"/>
  <c r="O1996" i="26"/>
  <c r="AB2143" i="26"/>
  <c r="AG1917" i="26"/>
  <c r="AG2235" i="26"/>
  <c r="J2277" i="26"/>
  <c r="AH1854" i="26"/>
  <c r="AG1864" i="26"/>
  <c r="F1826" i="26"/>
  <c r="H1848" i="26"/>
  <c r="Y2303" i="26"/>
  <c r="V2303" i="26"/>
  <c r="P2303" i="26"/>
  <c r="M2303" i="26"/>
  <c r="S2182" i="26"/>
  <c r="X2169" i="26"/>
  <c r="F2238" i="26"/>
  <c r="F2119" i="26"/>
  <c r="AB1787" i="26"/>
  <c r="K1969" i="26"/>
  <c r="Z2261" i="26"/>
  <c r="X2096" i="26"/>
  <c r="O2083" i="26"/>
  <c r="AJ2098" i="26"/>
  <c r="I2305" i="26"/>
  <c r="AB1979" i="26"/>
  <c r="X1824" i="26"/>
  <c r="Z1850" i="26"/>
  <c r="AJ2150" i="26"/>
  <c r="AG2053" i="26"/>
  <c r="H2146" i="26"/>
  <c r="H2319" i="26"/>
  <c r="AD2304" i="26"/>
  <c r="AD1762" i="26"/>
  <c r="I2204" i="26"/>
  <c r="AJ2326" i="26"/>
  <c r="J2288" i="26"/>
  <c r="J2199" i="26"/>
  <c r="F1979" i="26"/>
  <c r="Y1969" i="26"/>
  <c r="AB1837" i="26"/>
  <c r="N1932" i="26"/>
  <c r="V2169" i="26"/>
  <c r="AG2098" i="26"/>
  <c r="AJ2212" i="26"/>
  <c r="I1986" i="26"/>
  <c r="I2124" i="26"/>
  <c r="H2279" i="26"/>
  <c r="T2305" i="26"/>
  <c r="R2191" i="26"/>
  <c r="X1977" i="26"/>
  <c r="AJ3121" i="26"/>
  <c r="AJ3156" i="26"/>
  <c r="AJ3136" i="26"/>
  <c r="H1772" i="26"/>
  <c r="F2199" i="26"/>
  <c r="J1963" i="26"/>
  <c r="H2260" i="26"/>
  <c r="Y2139" i="26"/>
  <c r="G2027" i="26"/>
  <c r="AE1953" i="26"/>
  <c r="AG2097" i="26"/>
  <c r="AF2140" i="26"/>
  <c r="L1914" i="26"/>
  <c r="U2096" i="26"/>
  <c r="AA2261" i="26"/>
  <c r="H2270" i="26"/>
  <c r="W2320" i="26"/>
  <c r="AA2055" i="26"/>
  <c r="Q2282" i="26"/>
  <c r="R2124" i="26"/>
  <c r="O2238" i="26"/>
  <c r="U1866" i="26"/>
  <c r="AB2055" i="26"/>
  <c r="X2143" i="26"/>
  <c r="Y2124" i="26"/>
  <c r="Q1979" i="26"/>
  <c r="AJ3099" i="26"/>
  <c r="AJ3024" i="26"/>
  <c r="AJ3076" i="26"/>
  <c r="G2082" i="26"/>
  <c r="Q1971" i="26"/>
  <c r="G2133" i="26"/>
  <c r="W2221" i="26"/>
  <c r="AA2267" i="26"/>
  <c r="J1986" i="26"/>
  <c r="I2231" i="26"/>
  <c r="F1901" i="26"/>
  <c r="M2205" i="26"/>
  <c r="M1957" i="26"/>
  <c r="L2012" i="26"/>
  <c r="P2124" i="26"/>
  <c r="X2133" i="26"/>
  <c r="AF1808" i="26"/>
  <c r="AC1969" i="26"/>
  <c r="V1761" i="26"/>
  <c r="T2026" i="26"/>
  <c r="G1851" i="26"/>
  <c r="AJ2055" i="26"/>
  <c r="AG2125" i="26"/>
  <c r="Z1885" i="26"/>
  <c r="U2123" i="26"/>
  <c r="AE2134" i="26"/>
  <c r="W1996" i="26"/>
  <c r="AF2086" i="26"/>
  <c r="AE2208" i="26"/>
  <c r="H1850" i="26"/>
  <c r="Y1916" i="26"/>
  <c r="AE2270" i="26"/>
  <c r="AJ2986" i="26"/>
  <c r="AJ2991" i="26"/>
  <c r="AJ3059" i="26"/>
  <c r="AJ3053" i="26"/>
  <c r="AJ3026" i="26"/>
  <c r="AJ2960" i="26"/>
  <c r="AJ3153" i="26"/>
  <c r="W2118" i="26"/>
  <c r="L2214" i="26"/>
  <c r="Y1837" i="26"/>
  <c r="P2122" i="26"/>
  <c r="AG1772" i="26"/>
  <c r="H2033" i="26"/>
  <c r="AG1935" i="26"/>
  <c r="AH1869" i="26"/>
  <c r="AC1787" i="26"/>
  <c r="F2091" i="26"/>
  <c r="AJ2027" i="26"/>
  <c r="H2125" i="26"/>
  <c r="V1832" i="26"/>
  <c r="U2017" i="26"/>
  <c r="G2267" i="26"/>
  <c r="AH1966" i="26"/>
  <c r="T1996" i="26"/>
  <c r="AJ3181" i="26"/>
  <c r="AJ3107" i="26"/>
  <c r="AJ3119" i="26"/>
  <c r="AJ3018" i="26"/>
  <c r="AJ3102" i="26"/>
  <c r="AJ3019" i="26"/>
  <c r="AJ3120" i="26"/>
  <c r="AE2299" i="26"/>
  <c r="X2305" i="26"/>
  <c r="M2211" i="26"/>
  <c r="U1971" i="26"/>
  <c r="V2153" i="26"/>
  <c r="Q2017" i="26"/>
  <c r="O1932" i="26"/>
  <c r="AJ2037" i="26"/>
  <c r="J1800" i="26"/>
  <c r="AA2017" i="26"/>
  <c r="T1912" i="26"/>
  <c r="K2074" i="26"/>
  <c r="AH2310" i="26"/>
  <c r="W2204" i="26"/>
  <c r="AE2188" i="26"/>
  <c r="N1870" i="26"/>
  <c r="X1942" i="26"/>
  <c r="AJ3186" i="26"/>
  <c r="AI2130" i="26"/>
  <c r="AJ2136" i="26"/>
  <c r="AG2189" i="26"/>
  <c r="W2275" i="26"/>
  <c r="T1856" i="26"/>
  <c r="AJ2041" i="26"/>
  <c r="V2011" i="26"/>
  <c r="AG1851" i="26"/>
  <c r="AD2290" i="26"/>
  <c r="AG1840" i="26"/>
  <c r="AG2296" i="26"/>
  <c r="S1869" i="26"/>
  <c r="G1787" i="26"/>
  <c r="F2282" i="26"/>
  <c r="AC2288" i="26"/>
  <c r="AB2311" i="26"/>
  <c r="AJ3208" i="26"/>
  <c r="AJ3161" i="26"/>
  <c r="AJ2937" i="26"/>
  <c r="AJ3185" i="26"/>
  <c r="AJ3095" i="26"/>
  <c r="AJ3177" i="26"/>
  <c r="AJ3045" i="26"/>
  <c r="AE2118" i="26"/>
  <c r="N2001" i="26"/>
  <c r="AG2208" i="26"/>
  <c r="E857" i="26"/>
  <c r="F2029" i="26" s="1"/>
  <c r="H1798" i="26"/>
  <c r="AH1903" i="26"/>
  <c r="AH2221" i="26"/>
  <c r="AJ2340" i="26"/>
  <c r="AG2229" i="26"/>
  <c r="AH2242" i="26"/>
  <c r="L2323" i="26"/>
  <c r="AJ3061" i="26"/>
  <c r="G2261" i="26"/>
  <c r="M1850" i="26"/>
  <c r="Y2214" i="26"/>
  <c r="AJ3159" i="26"/>
  <c r="AJ3090" i="26"/>
  <c r="AJ3179" i="26"/>
  <c r="AJ3054" i="26"/>
  <c r="AJ3085" i="26"/>
  <c r="AJ2995" i="26"/>
  <c r="AJ2976" i="26"/>
  <c r="AJ3117" i="26"/>
  <c r="AJ2330" i="26"/>
  <c r="AJ1797" i="26"/>
  <c r="AG2133" i="26"/>
  <c r="AG2151" i="26"/>
  <c r="AG2194" i="26"/>
  <c r="AG1914" i="26"/>
  <c r="AG1819" i="26"/>
  <c r="X1869" i="26"/>
  <c r="V2208" i="26"/>
  <c r="AD2176" i="26"/>
  <c r="U1797" i="26"/>
  <c r="V2119" i="26"/>
  <c r="K1810" i="26"/>
  <c r="AF2122" i="26"/>
  <c r="N2078" i="26"/>
  <c r="R2122" i="26"/>
  <c r="AG1828" i="26"/>
  <c r="AH2263" i="26"/>
  <c r="W2176" i="26"/>
  <c r="P2261" i="26"/>
  <c r="AC2277" i="26"/>
  <c r="AG1946" i="26"/>
  <c r="AJ2031" i="26"/>
  <c r="O2221" i="26"/>
  <c r="G2077" i="26"/>
  <c r="AA2150" i="26"/>
  <c r="AB1797" i="26"/>
  <c r="AF1850" i="26"/>
  <c r="M1987" i="26"/>
  <c r="H1802" i="26"/>
  <c r="L1922" i="26"/>
  <c r="T2082" i="26"/>
  <c r="AJ3017" i="26"/>
  <c r="AJ2950" i="26"/>
  <c r="AJ3147" i="26"/>
  <c r="AJ3010" i="26"/>
  <c r="AJ3115" i="26"/>
  <c r="AJ2977" i="26"/>
  <c r="AJ3025" i="26"/>
  <c r="AJ3165" i="26"/>
  <c r="AJ3154" i="26"/>
  <c r="AJ3047" i="26"/>
  <c r="AJ3058" i="26"/>
  <c r="AJ3162" i="26"/>
  <c r="AJ3027" i="26"/>
  <c r="AJ3142" i="26"/>
  <c r="AJ3069" i="26"/>
  <c r="AJ3003" i="26"/>
  <c r="AJ3048" i="26"/>
  <c r="AJ3132" i="26"/>
  <c r="AI2178" i="26"/>
  <c r="S2111" i="26"/>
  <c r="Q1800" i="26"/>
  <c r="AH2156" i="26"/>
  <c r="X1966" i="26"/>
  <c r="T1966" i="26"/>
  <c r="AF1942" i="26"/>
  <c r="AG2118" i="26"/>
  <c r="H2232" i="26"/>
  <c r="AI1989" i="26"/>
  <c r="AF2326" i="26"/>
  <c r="J2317" i="26"/>
  <c r="S2145" i="26"/>
  <c r="M1851" i="26"/>
  <c r="R2145" i="26"/>
  <c r="H2199" i="26"/>
  <c r="P1861" i="26"/>
  <c r="G1947" i="26"/>
  <c r="M1935" i="26"/>
  <c r="P1935" i="26"/>
  <c r="AH2235" i="26"/>
  <c r="AG2270" i="26"/>
  <c r="AH1878" i="26"/>
  <c r="AG2204" i="26"/>
  <c r="L2103" i="26"/>
  <c r="V2077" i="26"/>
  <c r="AF2133" i="26"/>
  <c r="Z2208" i="26"/>
  <c r="F2261" i="26"/>
  <c r="W1963" i="26"/>
  <c r="AE2221" i="26"/>
  <c r="AD1902" i="26"/>
  <c r="AG2102" i="26"/>
  <c r="N1986" i="26"/>
  <c r="AJ2096" i="26"/>
  <c r="G2221" i="26"/>
  <c r="W1998" i="26"/>
  <c r="J1965" i="26"/>
  <c r="AD2318" i="26"/>
  <c r="AB1924" i="26"/>
  <c r="K2136" i="26"/>
  <c r="P2238" i="26"/>
  <c r="AE2281" i="26"/>
  <c r="V2002" i="26"/>
  <c r="R2274" i="26"/>
  <c r="O2191" i="26"/>
  <c r="AB1987" i="26"/>
  <c r="AG1996" i="26"/>
  <c r="M1912" i="26"/>
  <c r="AC1829" i="26"/>
  <c r="Z1776" i="26"/>
  <c r="U2084" i="26"/>
  <c r="U2063" i="26"/>
  <c r="Z2062" i="26"/>
  <c r="AI2308" i="26"/>
  <c r="I2053" i="26"/>
  <c r="AD2273" i="26"/>
  <c r="AD2268" i="26"/>
  <c r="K2302" i="26"/>
  <c r="AB2187" i="26"/>
  <c r="AG2160" i="26"/>
  <c r="G1800" i="26"/>
  <c r="AD2125" i="26"/>
  <c r="AI1963" i="26"/>
  <c r="AG1903" i="26"/>
  <c r="F1996" i="26"/>
  <c r="L1991" i="26"/>
  <c r="Q2026" i="26"/>
  <c r="Z2270" i="26"/>
  <c r="Z1916" i="26"/>
  <c r="Z1991" i="26"/>
  <c r="AC2191" i="26"/>
  <c r="U1955" i="26"/>
  <c r="T1969" i="26"/>
  <c r="K1815" i="26"/>
  <c r="AG1832" i="26"/>
  <c r="AF1922" i="26"/>
  <c r="M2126" i="26"/>
  <c r="AG1850" i="26"/>
  <c r="I2268" i="26"/>
  <c r="R1969" i="26"/>
  <c r="J1808" i="26"/>
  <c r="V2053" i="26"/>
  <c r="R2261" i="26"/>
  <c r="W2194" i="26"/>
  <c r="W1927" i="26"/>
  <c r="U1962" i="26"/>
  <c r="U2189" i="26"/>
  <c r="AG2257" i="26"/>
  <c r="G2096" i="26"/>
  <c r="N2082" i="26"/>
  <c r="Q2061" i="26"/>
  <c r="V2094" i="26"/>
  <c r="AC1762" i="26"/>
  <c r="W2017" i="26"/>
  <c r="AE2152" i="26"/>
  <c r="P2017" i="26"/>
  <c r="X1903" i="26"/>
  <c r="AB2157" i="26"/>
  <c r="L2194" i="26"/>
  <c r="T1852" i="26"/>
  <c r="N2273" i="26"/>
  <c r="AC1800" i="26"/>
  <c r="AD1903" i="26"/>
  <c r="AF1903" i="26"/>
  <c r="L1933" i="26"/>
  <c r="Q2152" i="26"/>
  <c r="N2191" i="26"/>
  <c r="AG2108" i="26"/>
  <c r="AH1953" i="26"/>
  <c r="U2143" i="26"/>
  <c r="U2273" i="26"/>
  <c r="W1919" i="26"/>
  <c r="AB1912" i="26"/>
  <c r="U1935" i="26"/>
  <c r="X2270" i="26"/>
  <c r="AB2320" i="26"/>
  <c r="W2321" i="26"/>
  <c r="F2306" i="26"/>
  <c r="L2320" i="26"/>
  <c r="R2126" i="26"/>
  <c r="M2096" i="26"/>
  <c r="AF2090" i="26"/>
  <c r="AF1969" i="26"/>
  <c r="AD2096" i="26"/>
  <c r="G2094" i="26"/>
  <c r="J1968" i="26"/>
  <c r="R1808" i="26"/>
  <c r="O2194" i="26"/>
  <c r="Z2306" i="26"/>
  <c r="W2027" i="26"/>
  <c r="AC1922" i="26"/>
  <c r="U2205" i="26"/>
  <c r="O2320" i="26"/>
  <c r="AD1957" i="26"/>
  <c r="AE2189" i="26"/>
  <c r="AB2237" i="26"/>
  <c r="P2257" i="26"/>
  <c r="P1932" i="26"/>
  <c r="M1971" i="26"/>
  <c r="W2281" i="26"/>
  <c r="AC2194" i="26"/>
  <c r="AH1905" i="26"/>
  <c r="AG1934" i="26"/>
  <c r="J1993" i="26"/>
  <c r="S2027" i="26"/>
  <c r="AH2277" i="26"/>
  <c r="AJ2001" i="26"/>
  <c r="AG2254" i="26"/>
  <c r="AG2167" i="26"/>
  <c r="AG2150" i="26"/>
  <c r="Y2323" i="26"/>
  <c r="H2208" i="26"/>
  <c r="N2282" i="26"/>
  <c r="R1919" i="26"/>
  <c r="AI2153" i="26"/>
  <c r="AD1831" i="26"/>
  <c r="H2096" i="26"/>
  <c r="T2314" i="26"/>
  <c r="AJ3207" i="26"/>
  <c r="AH1932" i="26"/>
  <c r="U1787" i="26"/>
  <c r="Q1814" i="26"/>
  <c r="U1936" i="26"/>
  <c r="N1903" i="26"/>
  <c r="Y1933" i="26"/>
  <c r="AJ2338" i="26"/>
  <c r="U3183" i="26"/>
  <c r="AG2103" i="26"/>
  <c r="AH2094" i="26"/>
  <c r="AG2279" i="26"/>
  <c r="O1856" i="26"/>
  <c r="N2288" i="26"/>
  <c r="R1984" i="26"/>
  <c r="J1801" i="26"/>
  <c r="AB2068" i="26"/>
  <c r="I2191" i="26"/>
  <c r="AB2191" i="26"/>
  <c r="X2199" i="26"/>
  <c r="T1955" i="26"/>
  <c r="S1953" i="26"/>
  <c r="G2280" i="26"/>
  <c r="AG2090" i="26"/>
  <c r="AD1861" i="26"/>
  <c r="T2189" i="26"/>
  <c r="Y2231" i="26"/>
  <c r="T2191" i="26"/>
  <c r="K2194" i="26"/>
  <c r="P2270" i="26"/>
  <c r="J2074" i="26"/>
  <c r="AA2195" i="26"/>
  <c r="S2074" i="26"/>
  <c r="AG2007" i="26"/>
  <c r="Q2261" i="26"/>
  <c r="V1962" i="26"/>
  <c r="X1973" i="26"/>
  <c r="AC2124" i="26"/>
  <c r="X2244" i="26"/>
  <c r="N2267" i="26"/>
  <c r="AH2003" i="26"/>
  <c r="AI2003" i="26"/>
  <c r="S1858" i="26"/>
  <c r="AG2241" i="26"/>
  <c r="AG2264" i="26"/>
  <c r="AG2288" i="26"/>
  <c r="AJ2134" i="26"/>
  <c r="R2166" i="26"/>
  <c r="AG2232" i="26"/>
  <c r="K1901" i="26"/>
  <c r="Z1915" i="26"/>
  <c r="Z2241" i="26"/>
  <c r="N2919" i="26"/>
  <c r="F2223" i="26"/>
  <c r="AB1986" i="26"/>
  <c r="F1798" i="26"/>
  <c r="J2305" i="26"/>
  <c r="AC2205" i="26"/>
  <c r="X2140" i="26"/>
  <c r="O2119" i="26"/>
  <c r="P1832" i="26"/>
  <c r="V2215" i="26"/>
  <c r="J1812" i="26"/>
  <c r="M1936" i="26"/>
  <c r="L2205" i="26"/>
  <c r="R2178" i="26"/>
  <c r="H2304" i="26"/>
  <c r="H2242" i="26"/>
  <c r="P2237" i="26"/>
  <c r="Q1947" i="26"/>
  <c r="L1953" i="26"/>
  <c r="AE2158" i="26"/>
  <c r="Q2231" i="26"/>
  <c r="P2185" i="26"/>
  <c r="O1852" i="26"/>
  <c r="AA1944" i="26"/>
  <c r="W2215" i="26"/>
  <c r="Y1996" i="26"/>
  <c r="O1815" i="26"/>
  <c r="Z1810" i="26"/>
  <c r="W2242" i="26"/>
  <c r="R2306" i="26"/>
  <c r="S2153" i="26"/>
  <c r="M2143" i="26"/>
  <c r="W2189" i="26"/>
  <c r="H1932" i="26"/>
  <c r="Y2067" i="26"/>
  <c r="H2133" i="26"/>
  <c r="AG1963" i="26"/>
  <c r="AH2080" i="26"/>
  <c r="AI1944" i="26"/>
  <c r="O2325" i="26"/>
  <c r="L1960" i="26"/>
  <c r="Q2237" i="26"/>
  <c r="K2118" i="26"/>
  <c r="H2083" i="26"/>
  <c r="L2139" i="26"/>
  <c r="G2180" i="26"/>
  <c r="N2260" i="26"/>
  <c r="V2157" i="26"/>
  <c r="G2139" i="26"/>
  <c r="O2121" i="26"/>
  <c r="AB2027" i="26"/>
  <c r="AF2188" i="26"/>
  <c r="L2188" i="26"/>
  <c r="L2302" i="26"/>
  <c r="AG1929" i="26"/>
  <c r="X1929" i="26"/>
  <c r="AG1865" i="26"/>
  <c r="S2230" i="26"/>
  <c r="N2203" i="26"/>
  <c r="R2063" i="26"/>
  <c r="M2098" i="26"/>
  <c r="K2282" i="26"/>
  <c r="F1832" i="26"/>
  <c r="J2216" i="26"/>
  <c r="Y1924" i="26"/>
  <c r="V2199" i="26"/>
  <c r="AI1953" i="26"/>
  <c r="AA2021" i="26"/>
  <c r="K2082" i="26"/>
  <c r="Y2281" i="26"/>
  <c r="X1802" i="26"/>
  <c r="H1953" i="26"/>
  <c r="Q2082" i="26"/>
  <c r="N1814" i="26"/>
  <c r="K2096" i="26"/>
  <c r="R2216" i="26"/>
  <c r="H1814" i="26"/>
  <c r="N2096" i="26"/>
  <c r="AE1955" i="26"/>
  <c r="V1850" i="26"/>
  <c r="S2199" i="26"/>
  <c r="H1933" i="26"/>
  <c r="T2124" i="26"/>
  <c r="AF2094" i="26"/>
  <c r="U2304" i="26"/>
  <c r="R1947" i="26"/>
  <c r="AG1987" i="26"/>
  <c r="T2256" i="26"/>
  <c r="J2096" i="26"/>
  <c r="X2153" i="26"/>
  <c r="AH1850" i="26"/>
  <c r="X2304" i="26"/>
  <c r="AG2231" i="26"/>
  <c r="O2273" i="26"/>
  <c r="AG2158" i="26"/>
  <c r="Z1942" i="26"/>
  <c r="AD2178" i="26"/>
  <c r="V2134" i="26"/>
  <c r="AB2078" i="26"/>
  <c r="AA1966" i="26"/>
  <c r="N2242" i="26"/>
  <c r="N2194" i="26"/>
  <c r="N2094" i="26"/>
  <c r="AA2111" i="26"/>
  <c r="R1809" i="26"/>
  <c r="T1953" i="26"/>
  <c r="K1966" i="26"/>
  <c r="AI2270" i="26"/>
  <c r="N1935" i="26"/>
  <c r="P1919" i="26"/>
  <c r="I1953" i="26"/>
  <c r="E873" i="26"/>
  <c r="F2045" i="26" s="1"/>
  <c r="X1916" i="26"/>
  <c r="Q2305" i="26"/>
  <c r="Y2216" i="26"/>
  <c r="V2115" i="26"/>
  <c r="AG1882" i="26"/>
  <c r="U2199" i="26"/>
  <c r="AH1942" i="26"/>
  <c r="AG1922" i="26"/>
  <c r="AC2270" i="26"/>
  <c r="G2026" i="26"/>
  <c r="S1962" i="26"/>
  <c r="R2209" i="26"/>
  <c r="M2248" i="26"/>
  <c r="S1798" i="26"/>
  <c r="I1802" i="26"/>
  <c r="AB2111" i="26"/>
  <c r="AA2090" i="26"/>
  <c r="P1963" i="26"/>
  <c r="P2125" i="26"/>
  <c r="Z1979" i="26"/>
  <c r="G1897" i="26"/>
  <c r="M1808" i="26"/>
  <c r="V1955" i="26"/>
  <c r="N1987" i="26"/>
  <c r="AB1800" i="26"/>
  <c r="J1814" i="26"/>
  <c r="M2195" i="26"/>
  <c r="H2195" i="26"/>
  <c r="AJ2308" i="26"/>
  <c r="Z1984" i="26"/>
  <c r="Z2021" i="26"/>
  <c r="H1810" i="26"/>
  <c r="AG1818" i="26"/>
  <c r="F2139" i="26"/>
  <c r="F1731" i="26"/>
  <c r="Z1772" i="26"/>
  <c r="AC2053" i="26"/>
  <c r="AG2213" i="26"/>
  <c r="T2208" i="26"/>
  <c r="AG2295" i="26"/>
  <c r="R2233" i="26"/>
  <c r="AA1901" i="26"/>
  <c r="R2295" i="26"/>
  <c r="U1984" i="26"/>
  <c r="AD1899" i="26"/>
  <c r="H2053" i="26"/>
  <c r="Z2002" i="26"/>
  <c r="G1789" i="26"/>
  <c r="AB1962" i="26"/>
  <c r="AD2205" i="26"/>
  <c r="V2260" i="26"/>
  <c r="F2233" i="26"/>
  <c r="F1951" i="26"/>
  <c r="U1969" i="26"/>
  <c r="N1852" i="26"/>
  <c r="AG2152" i="26"/>
  <c r="V1903" i="26"/>
  <c r="K1951" i="26"/>
  <c r="X2036" i="26"/>
  <c r="T2045" i="26"/>
  <c r="J2325" i="26"/>
  <c r="V2028" i="26"/>
  <c r="AA1951" i="26"/>
  <c r="G2321" i="26"/>
  <c r="Z2332" i="26"/>
  <c r="V2306" i="26"/>
  <c r="AI1814" i="26"/>
  <c r="W2199" i="26"/>
  <c r="F2307" i="26"/>
  <c r="AG2000" i="26"/>
  <c r="L1899" i="26"/>
  <c r="AC2160" i="26"/>
  <c r="L2299" i="26"/>
  <c r="AI2139" i="26"/>
  <c r="V1887" i="26"/>
  <c r="AJ2331" i="26"/>
  <c r="U2297" i="26"/>
  <c r="T2297" i="26"/>
  <c r="AG2105" i="26"/>
  <c r="T2166" i="26"/>
  <c r="T1965" i="26"/>
  <c r="F2143" i="26"/>
  <c r="W2002" i="26"/>
  <c r="X2033" i="26"/>
  <c r="X2001" i="26"/>
  <c r="AH2126" i="26"/>
  <c r="H1792" i="26"/>
  <c r="G2120" i="26"/>
  <c r="T2274" i="26"/>
  <c r="AG2275" i="26"/>
  <c r="K1993" i="26"/>
  <c r="S2166" i="26"/>
  <c r="Q2251" i="26"/>
  <c r="I1821" i="26"/>
  <c r="AI1997" i="26"/>
  <c r="L1852" i="26"/>
  <c r="AI2310" i="26"/>
  <c r="AG1954" i="26"/>
  <c r="AE1819" i="26"/>
  <c r="S1957" i="26"/>
  <c r="AE1824" i="26"/>
  <c r="I1939" i="26"/>
  <c r="L2251" i="26"/>
  <c r="W2282" i="26"/>
  <c r="F2295" i="26"/>
  <c r="M2238" i="26"/>
  <c r="AB2229" i="26"/>
  <c r="AD2103" i="26"/>
  <c r="AC2103" i="26"/>
  <c r="O1955" i="26"/>
  <c r="N2139" i="26"/>
  <c r="M2260" i="26"/>
  <c r="AB1812" i="26"/>
  <c r="N1800" i="26"/>
  <c r="M1767" i="26"/>
  <c r="M2125" i="26"/>
  <c r="AI2119" i="26"/>
  <c r="U2153" i="26"/>
  <c r="W2153" i="26"/>
  <c r="AE2273" i="26"/>
  <c r="H2338" i="26"/>
  <c r="AC2019" i="26"/>
  <c r="Y2019" i="26"/>
  <c r="U2019" i="26"/>
  <c r="Q2019" i="26"/>
  <c r="I2019" i="26"/>
  <c r="AE1972" i="26"/>
  <c r="Y1972" i="26"/>
  <c r="V1972" i="26"/>
  <c r="Q1972" i="26"/>
  <c r="M1972" i="26"/>
  <c r="H1972" i="26"/>
  <c r="AD1917" i="26"/>
  <c r="Y1917" i="26"/>
  <c r="T1917" i="26"/>
  <c r="T1880" i="26"/>
  <c r="S1868" i="26"/>
  <c r="AF1867" i="26"/>
  <c r="X1857" i="26"/>
  <c r="O1848" i="26"/>
  <c r="AD1848" i="26"/>
  <c r="H1776" i="26"/>
  <c r="J2085" i="26"/>
  <c r="T2269" i="26"/>
  <c r="AG2265" i="26"/>
  <c r="Q2265" i="26"/>
  <c r="AD2263" i="26"/>
  <c r="M2263" i="26"/>
  <c r="S2235" i="26"/>
  <c r="AG2206" i="26"/>
  <c r="X2206" i="26"/>
  <c r="O2206" i="26"/>
  <c r="I2206" i="26"/>
  <c r="G2182" i="26"/>
  <c r="AI2117" i="26"/>
  <c r="AG2268" i="26"/>
  <c r="W2326" i="26"/>
  <c r="L2143" i="26"/>
  <c r="AD2267" i="26"/>
  <c r="L1802" i="26"/>
  <c r="AE1922" i="26"/>
  <c r="T1801" i="26"/>
  <c r="K1963" i="26"/>
  <c r="AD1808" i="26"/>
  <c r="S1987" i="26"/>
  <c r="G1969" i="26"/>
  <c r="J2082" i="26"/>
  <c r="Z2096" i="26"/>
  <c r="X1762" i="26"/>
  <c r="M2094" i="26"/>
  <c r="AD1915" i="26"/>
  <c r="AA2199" i="26"/>
  <c r="G2197" i="26"/>
  <c r="U2180" i="26"/>
  <c r="W2094" i="26"/>
  <c r="R2192" i="26"/>
  <c r="AC2260" i="26"/>
  <c r="AH2158" i="26"/>
  <c r="AF2096" i="26"/>
  <c r="W2313" i="26"/>
  <c r="G1818" i="26"/>
  <c r="O1969" i="26"/>
  <c r="AA1812" i="26"/>
  <c r="AF2245" i="26"/>
  <c r="O2096" i="26"/>
  <c r="AE2195" i="26"/>
  <c r="W2233" i="26"/>
  <c r="W2254" i="26"/>
  <c r="T2157" i="26"/>
  <c r="T2212" i="26"/>
  <c r="W1808" i="26"/>
  <c r="Z1809" i="26"/>
  <c r="M2191" i="26"/>
  <c r="G1951" i="26"/>
  <c r="AI1991" i="26"/>
  <c r="AA2273" i="26"/>
  <c r="S2134" i="26"/>
  <c r="L2275" i="26"/>
  <c r="X2122" i="26"/>
  <c r="AH1815" i="26"/>
  <c r="Y2122" i="26"/>
  <c r="Q1882" i="26"/>
  <c r="M2082" i="26"/>
  <c r="AC2143" i="26"/>
  <c r="AC1935" i="26"/>
  <c r="O1935" i="26"/>
  <c r="T2002" i="26"/>
  <c r="AD1809" i="26"/>
  <c r="AD1800" i="26"/>
  <c r="Q1987" i="26"/>
  <c r="H1870" i="26"/>
  <c r="AD2148" i="26"/>
  <c r="R2136" i="26"/>
  <c r="Q1812" i="26"/>
  <c r="I1944" i="26"/>
  <c r="AE1947" i="26"/>
  <c r="J1933" i="26"/>
  <c r="U1968" i="26"/>
  <c r="O2078" i="26"/>
  <c r="H2180" i="26"/>
  <c r="O2313" i="26"/>
  <c r="L2204" i="26"/>
  <c r="AD1832" i="26"/>
  <c r="R2195" i="26"/>
  <c r="G2270" i="26"/>
  <c r="L2270" i="26"/>
  <c r="U1977" i="26"/>
  <c r="Z2067" i="26"/>
  <c r="AH1997" i="26"/>
  <c r="P1960" i="26"/>
  <c r="Y2197" i="26"/>
  <c r="X2268" i="26"/>
  <c r="R2175" i="26"/>
  <c r="O2254" i="26"/>
  <c r="W2024" i="26"/>
  <c r="T2119" i="26"/>
  <c r="F2148" i="26"/>
  <c r="AC2208" i="26"/>
  <c r="L2111" i="26"/>
  <c r="M1942" i="26"/>
  <c r="S2256" i="26"/>
  <c r="Y1971" i="26"/>
  <c r="AC1936" i="26"/>
  <c r="H2257" i="26"/>
  <c r="AG2048" i="26"/>
  <c r="O2134" i="26"/>
  <c r="R2341" i="26"/>
  <c r="F2067" i="26"/>
  <c r="U2291" i="26"/>
  <c r="X2297" i="26"/>
  <c r="AH1870" i="26"/>
  <c r="R2199" i="26"/>
  <c r="K2242" i="26"/>
  <c r="U2181" i="26"/>
  <c r="AE2251" i="26"/>
  <c r="G2295" i="26"/>
  <c r="AE1986" i="26"/>
  <c r="L1897" i="26"/>
  <c r="T1810" i="26"/>
  <c r="AI2126" i="26"/>
  <c r="AG2122" i="26"/>
  <c r="H1951" i="26"/>
  <c r="X2118" i="26"/>
  <c r="M2158" i="26"/>
  <c r="N1762" i="26"/>
  <c r="Q1949" i="26"/>
  <c r="AD1802" i="26"/>
  <c r="AH2124" i="26"/>
  <c r="AF2310" i="26"/>
  <c r="S1915" i="26"/>
  <c r="W2307" i="26"/>
  <c r="X2342" i="26"/>
  <c r="M2297" i="26"/>
  <c r="AB2297" i="26"/>
  <c r="AF2342" i="26"/>
  <c r="AG2267" i="26"/>
  <c r="AH2168" i="26"/>
  <c r="AG2140" i="26"/>
  <c r="AJ2335" i="26"/>
  <c r="L2326" i="26"/>
  <c r="L2118" i="26"/>
  <c r="M2208" i="26"/>
  <c r="F2311" i="26"/>
  <c r="AC2242" i="26"/>
  <c r="AF2033" i="26"/>
  <c r="AD2288" i="26"/>
  <c r="AE2205" i="26"/>
  <c r="I2122" i="26"/>
  <c r="AF2238" i="26"/>
  <c r="F1922" i="26"/>
  <c r="I2260" i="26"/>
  <c r="AG2093" i="26"/>
  <c r="O1798" i="26"/>
  <c r="I1856" i="26"/>
  <c r="Z2103" i="26"/>
  <c r="AG2319" i="26"/>
  <c r="F1887" i="26"/>
  <c r="F1899" i="26"/>
  <c r="U1924" i="26"/>
  <c r="U2279" i="26"/>
  <c r="U1851" i="26"/>
  <c r="Z2125" i="26"/>
  <c r="I2155" i="26"/>
  <c r="AG2273" i="26"/>
  <c r="AJ2185" i="26"/>
  <c r="AG2001" i="26"/>
  <c r="AJ2251" i="26"/>
  <c r="AI2194" i="26"/>
  <c r="AG2338" i="26"/>
  <c r="S1861" i="26"/>
  <c r="K2159" i="26"/>
  <c r="AA2138" i="26"/>
  <c r="G1911" i="26"/>
  <c r="W1856" i="26"/>
  <c r="V1901" i="26"/>
  <c r="AB2238" i="26"/>
  <c r="P2096" i="26"/>
  <c r="I2267" i="26"/>
  <c r="AB2148" i="26"/>
  <c r="R2168" i="26"/>
  <c r="AG1817" i="26"/>
  <c r="AC2086" i="26"/>
  <c r="H2068" i="26"/>
  <c r="AC2216" i="26"/>
  <c r="AC2102" i="26"/>
  <c r="P2231" i="26"/>
  <c r="T2129" i="26"/>
  <c r="AA2320" i="26"/>
  <c r="AF2231" i="26"/>
  <c r="AJ2023" i="26"/>
  <c r="AH2301" i="26"/>
  <c r="J2086" i="26"/>
  <c r="AB2342" i="26"/>
  <c r="AJ2316" i="26"/>
  <c r="AG2148" i="26"/>
  <c r="AG2192" i="26"/>
  <c r="K2221" i="26"/>
  <c r="F2133" i="26"/>
  <c r="T2103" i="26"/>
  <c r="W2166" i="26"/>
  <c r="K2181" i="26"/>
  <c r="I2296" i="26"/>
  <c r="O2251" i="26"/>
  <c r="Y1979" i="26"/>
  <c r="AF1787" i="26"/>
  <c r="F2088" i="26"/>
  <c r="T2091" i="26"/>
  <c r="V2091" i="26"/>
  <c r="T1915" i="26"/>
  <c r="S2115" i="26"/>
  <c r="V1851" i="26"/>
  <c r="U1922" i="26"/>
  <c r="Y1802" i="26"/>
  <c r="Z2192" i="26"/>
  <c r="AG2332" i="26"/>
  <c r="Q2151" i="26"/>
  <c r="G2341" i="26"/>
  <c r="K2277" i="26"/>
  <c r="AG1918" i="26"/>
  <c r="X1850" i="26"/>
  <c r="X2090" i="26"/>
  <c r="H2124" i="26"/>
  <c r="AF2185" i="26"/>
  <c r="AE1927" i="26"/>
  <c r="R2300" i="26"/>
  <c r="Q1942" i="26"/>
  <c r="S2121" i="26"/>
  <c r="AF1818" i="26"/>
  <c r="L2180" i="26"/>
  <c r="L2122" i="26"/>
  <c r="L2310" i="26"/>
  <c r="R2280" i="26"/>
  <c r="X1935" i="26"/>
  <c r="O2122" i="26"/>
  <c r="Y2233" i="26"/>
  <c r="Y2227" i="26"/>
  <c r="J2313" i="26"/>
  <c r="AH2061" i="26"/>
  <c r="S2143" i="26"/>
  <c r="Y1912" i="26"/>
  <c r="AF2053" i="26"/>
  <c r="AF2126" i="26"/>
  <c r="O2277" i="26"/>
  <c r="AH1900" i="26"/>
  <c r="AH1929" i="26"/>
  <c r="AH1972" i="26"/>
  <c r="AE1929" i="26"/>
  <c r="W1929" i="26"/>
  <c r="G1929" i="26"/>
  <c r="Z1910" i="26"/>
  <c r="J1910" i="26"/>
  <c r="AA1891" i="26"/>
  <c r="AF1868" i="26"/>
  <c r="X1868" i="26"/>
  <c r="H1868" i="26"/>
  <c r="J1867" i="26"/>
  <c r="AB1862" i="26"/>
  <c r="AC1857" i="26"/>
  <c r="U1857" i="26"/>
  <c r="M1857" i="26"/>
  <c r="Y1829" i="26"/>
  <c r="Q1829" i="26"/>
  <c r="I1829" i="26"/>
  <c r="W1826" i="26"/>
  <c r="V1776" i="26"/>
  <c r="AC2308" i="26"/>
  <c r="U2308" i="26"/>
  <c r="M2308" i="26"/>
  <c r="T2265" i="26"/>
  <c r="Q2250" i="26"/>
  <c r="I2250" i="26"/>
  <c r="Y2235" i="26"/>
  <c r="Z2230" i="26"/>
  <c r="R2230" i="26"/>
  <c r="J2230" i="26"/>
  <c r="AE2219" i="26"/>
  <c r="W2219" i="26"/>
  <c r="O2219" i="26"/>
  <c r="AC2203" i="26"/>
  <c r="M2203" i="26"/>
  <c r="AG2198" i="26"/>
  <c r="Y2198" i="26"/>
  <c r="Y2182" i="26"/>
  <c r="I2182" i="26"/>
  <c r="AC2131" i="26"/>
  <c r="U2131" i="26"/>
  <c r="M2131" i="26"/>
  <c r="AD2128" i="26"/>
  <c r="V2128" i="26"/>
  <c r="AA2117" i="26"/>
  <c r="P2117" i="26"/>
  <c r="AG2106" i="26"/>
  <c r="AG2084" i="26"/>
  <c r="AG2063" i="26"/>
  <c r="AD2062" i="26"/>
  <c r="V2062" i="26"/>
  <c r="N2062" i="26"/>
  <c r="Q2060" i="26"/>
  <c r="I2060" i="26"/>
  <c r="AJ1860" i="26"/>
  <c r="Y1966" i="26"/>
  <c r="AC2078" i="26"/>
  <c r="U2257" i="26"/>
  <c r="AJ2071" i="26"/>
  <c r="V2097" i="26"/>
  <c r="N1955" i="26"/>
  <c r="L2090" i="26"/>
  <c r="V2090" i="26"/>
  <c r="Z2231" i="26"/>
  <c r="G2185" i="26"/>
  <c r="I2178" i="26"/>
  <c r="F1861" i="26"/>
  <c r="W1960" i="26"/>
  <c r="AG2341" i="26"/>
  <c r="N2277" i="26"/>
  <c r="AH1857" i="26"/>
  <c r="Z2139" i="26"/>
  <c r="F2096" i="26"/>
  <c r="X2157" i="26"/>
  <c r="AC2304" i="26"/>
  <c r="Z1912" i="26"/>
  <c r="Y2342" i="26"/>
  <c r="I2291" i="26"/>
  <c r="AI1854" i="26"/>
  <c r="AH2176" i="26"/>
  <c r="O2311" i="26"/>
  <c r="F2146" i="26"/>
  <c r="J1848" i="26"/>
  <c r="R2047" i="26"/>
  <c r="AF2146" i="26"/>
  <c r="AJ2195" i="26"/>
  <c r="AG1960" i="26"/>
  <c r="AD1922" i="26"/>
  <c r="AC1893" i="26"/>
  <c r="AI2225" i="26"/>
  <c r="AH1963" i="26"/>
  <c r="W2303" i="26"/>
  <c r="M2290" i="26"/>
  <c r="Y2208" i="26"/>
  <c r="AE2146" i="26"/>
  <c r="AE2017" i="26"/>
  <c r="V2017" i="26"/>
  <c r="AE2004" i="26"/>
  <c r="R2297" i="26"/>
  <c r="AH1944" i="26"/>
  <c r="N1848" i="26"/>
  <c r="P2311" i="26"/>
  <c r="J3093" i="26"/>
  <c r="K2146" i="26"/>
  <c r="X2123" i="26"/>
  <c r="L2279" i="26"/>
  <c r="X1830" i="26"/>
  <c r="AA1914" i="26"/>
  <c r="K2325" i="26"/>
  <c r="AH2192" i="26"/>
  <c r="Z1972" i="26"/>
  <c r="AD1972" i="26"/>
  <c r="L2096" i="26"/>
  <c r="P1987" i="26"/>
  <c r="K2068" i="26"/>
  <c r="AG1830" i="26"/>
  <c r="AG2300" i="26"/>
  <c r="AB2053" i="26"/>
  <c r="G1852" i="26"/>
  <c r="AG2145" i="26"/>
  <c r="F1866" i="26"/>
  <c r="F2225" i="26"/>
  <c r="W1787" i="26"/>
  <c r="I2223" i="26"/>
  <c r="AJ3088" i="26"/>
  <c r="Z1993" i="26"/>
  <c r="AG2120" i="26"/>
  <c r="AJ2342" i="26"/>
  <c r="AH2112" i="26"/>
  <c r="AG2238" i="26"/>
  <c r="AI1918" i="26"/>
  <c r="U2012" i="26"/>
  <c r="Y1977" i="26"/>
  <c r="N2328" i="26"/>
  <c r="AE1809" i="26"/>
  <c r="AI1916" i="26"/>
  <c r="AG2188" i="26"/>
  <c r="P2159" i="26"/>
  <c r="X2068" i="26"/>
  <c r="H2140" i="26"/>
  <c r="Q1996" i="26"/>
  <c r="P2082" i="26"/>
  <c r="J2167" i="26"/>
  <c r="T2167" i="26"/>
  <c r="I2199" i="26"/>
  <c r="S2113" i="26"/>
  <c r="J3154" i="26"/>
  <c r="J3159" i="26"/>
  <c r="AE1818" i="26"/>
  <c r="AG1837" i="26"/>
  <c r="W2227" i="26"/>
  <c r="J2280" i="26"/>
  <c r="L2191" i="26"/>
  <c r="AB2212" i="26"/>
  <c r="AJ2315" i="26"/>
  <c r="O2321" i="26"/>
  <c r="L2083" i="26"/>
  <c r="K2188" i="26"/>
  <c r="L2027" i="26"/>
  <c r="P2188" i="26"/>
  <c r="F2188" i="26"/>
  <c r="S2125" i="26"/>
  <c r="O1922" i="26"/>
  <c r="K2254" i="26"/>
  <c r="J2124" i="26"/>
  <c r="AD2090" i="26"/>
  <c r="O1802" i="26"/>
  <c r="Z1969" i="26"/>
  <c r="Q2158" i="26"/>
  <c r="I2134" i="26"/>
  <c r="V2147" i="26"/>
  <c r="S1947" i="26"/>
  <c r="AJ2324" i="26"/>
  <c r="O2152" i="26"/>
  <c r="AE2325" i="26"/>
  <c r="AD1924" i="26"/>
  <c r="J2989" i="26"/>
  <c r="AH2197" i="26"/>
  <c r="F1962" i="26"/>
  <c r="W1942" i="26"/>
  <c r="T1882" i="26"/>
  <c r="AG2245" i="26"/>
  <c r="F1955" i="26"/>
  <c r="Y1963" i="26"/>
  <c r="V1971" i="26"/>
  <c r="X2281" i="26"/>
  <c r="X1993" i="26"/>
  <c r="AA2205" i="26"/>
  <c r="AA2256" i="26"/>
  <c r="AB2302" i="26"/>
  <c r="R2279" i="26"/>
  <c r="V1814" i="26"/>
  <c r="K1947" i="26"/>
  <c r="Q2094" i="26"/>
  <c r="R2158" i="26"/>
  <c r="AD2197" i="26"/>
  <c r="AC2180" i="26"/>
  <c r="V2279" i="26"/>
  <c r="X1800" i="26"/>
  <c r="T2151" i="26"/>
  <c r="O2145" i="26"/>
  <c r="O1810" i="26"/>
  <c r="AI2268" i="26"/>
  <c r="H2119" i="26"/>
  <c r="L1808" i="26"/>
  <c r="Y1824" i="26"/>
  <c r="V2123" i="26"/>
  <c r="X2227" i="26"/>
  <c r="T2264" i="26"/>
  <c r="R2093" i="26"/>
  <c r="R1942" i="26"/>
  <c r="W1850" i="26"/>
  <c r="AE2090" i="26"/>
  <c r="V2268" i="26"/>
  <c r="AG1808" i="26"/>
  <c r="AH2178" i="26"/>
  <c r="AJ3209" i="26"/>
  <c r="AH2018" i="26"/>
  <c r="AH1931" i="26"/>
  <c r="Q2147" i="26"/>
  <c r="J2321" i="26"/>
  <c r="AA2229" i="26"/>
  <c r="M1966" i="26"/>
  <c r="N2237" i="26"/>
  <c r="Z1947" i="26"/>
  <c r="L2211" i="26"/>
  <c r="H2139" i="26"/>
  <c r="X2121" i="26"/>
  <c r="AD2260" i="26"/>
  <c r="F2017" i="26"/>
  <c r="AH1926" i="26"/>
  <c r="Z2188" i="26"/>
  <c r="Z2330" i="26"/>
  <c r="F2053" i="26"/>
  <c r="K2315" i="26"/>
  <c r="O2187" i="26"/>
  <c r="I2289" i="26"/>
  <c r="U2289" i="26"/>
  <c r="F2277" i="26"/>
  <c r="I1893" i="26"/>
  <c r="AB1852" i="26"/>
  <c r="Q2227" i="26"/>
  <c r="Q2121" i="26"/>
  <c r="AF2075" i="26"/>
  <c r="AA2148" i="26"/>
  <c r="J2970" i="26"/>
  <c r="J3173" i="26"/>
  <c r="AB1966" i="26"/>
  <c r="AA1942" i="26"/>
  <c r="G1802" i="26"/>
  <c r="P2189" i="26"/>
  <c r="I1808" i="26"/>
  <c r="G2090" i="26"/>
  <c r="H2102" i="26"/>
  <c r="S2082" i="26"/>
  <c r="J3163" i="26"/>
  <c r="O2280" i="26"/>
  <c r="J3094" i="26"/>
  <c r="F1800" i="26"/>
  <c r="AH2164" i="26"/>
  <c r="AH2203" i="26"/>
  <c r="AH2232" i="26"/>
  <c r="S2321" i="26"/>
  <c r="O2289" i="26"/>
  <c r="T2320" i="26"/>
  <c r="Z2325" i="26"/>
  <c r="N2338" i="26"/>
  <c r="AE2036" i="26"/>
  <c r="S2313" i="26"/>
  <c r="Q2188" i="26"/>
  <c r="H2289" i="26"/>
  <c r="Q2327" i="26"/>
  <c r="H2188" i="26"/>
  <c r="V2266" i="26"/>
  <c r="AH1967" i="26"/>
  <c r="AH1975" i="26"/>
  <c r="AG1776" i="26"/>
  <c r="AE2020" i="26"/>
  <c r="Z2015" i="26"/>
  <c r="AB2009" i="26"/>
  <c r="O2008" i="26"/>
  <c r="AE1999" i="26"/>
  <c r="J1995" i="26"/>
  <c r="X1990" i="26"/>
  <c r="P1990" i="26"/>
  <c r="AF1983" i="26"/>
  <c r="X1983" i="26"/>
  <c r="I1980" i="26"/>
  <c r="AE1976" i="26"/>
  <c r="AA1972" i="26"/>
  <c r="U1961" i="26"/>
  <c r="M1961" i="26"/>
  <c r="AF1959" i="26"/>
  <c r="P1959" i="26"/>
  <c r="AF1950" i="26"/>
  <c r="P1950" i="26"/>
  <c r="Y1940" i="26"/>
  <c r="I1940" i="26"/>
  <c r="AC1934" i="26"/>
  <c r="AB1929" i="26"/>
  <c r="T1929" i="26"/>
  <c r="L1929" i="26"/>
  <c r="AA1918" i="26"/>
  <c r="Z1917" i="26"/>
  <c r="AE1910" i="26"/>
  <c r="W1910" i="26"/>
  <c r="O1910" i="26"/>
  <c r="G1910" i="26"/>
  <c r="G1904" i="26"/>
  <c r="U1892" i="26"/>
  <c r="X1891" i="26"/>
  <c r="P1891" i="26"/>
  <c r="L1888" i="26"/>
  <c r="K1880" i="26"/>
  <c r="T1876" i="26"/>
  <c r="Y1874" i="26"/>
  <c r="I1874" i="26"/>
  <c r="AC1868" i="26"/>
  <c r="U1868" i="26"/>
  <c r="M1868" i="26"/>
  <c r="R1867" i="26"/>
  <c r="V1863" i="26"/>
  <c r="Y1862" i="26"/>
  <c r="Q1862" i="26"/>
  <c r="I1862" i="26"/>
  <c r="Z1857" i="26"/>
  <c r="K1853" i="26"/>
  <c r="P1848" i="26"/>
  <c r="T1847" i="26"/>
  <c r="X1842" i="26"/>
  <c r="H1842" i="26"/>
  <c r="X1834" i="26"/>
  <c r="P1834" i="26"/>
  <c r="H1834" i="26"/>
  <c r="V1829" i="26"/>
  <c r="N1829" i="26"/>
  <c r="F1829" i="26"/>
  <c r="I1828" i="26"/>
  <c r="AB1826" i="26"/>
  <c r="T1826" i="26"/>
  <c r="L1826" i="26"/>
  <c r="AC1820" i="26"/>
  <c r="AF1805" i="26"/>
  <c r="P1805" i="26"/>
  <c r="I1799" i="26"/>
  <c r="AF1786" i="26"/>
  <c r="X1786" i="26"/>
  <c r="O2233" i="26"/>
  <c r="X1776" i="26"/>
  <c r="AC2273" i="26"/>
  <c r="M2273" i="26"/>
  <c r="P1786" i="26"/>
  <c r="AC1778" i="26"/>
  <c r="AF1774" i="26"/>
  <c r="AA1776" i="26"/>
  <c r="S1776" i="26"/>
  <c r="K1776" i="26"/>
  <c r="V1775" i="26"/>
  <c r="AF1773" i="26"/>
  <c r="P1773" i="26"/>
  <c r="AA1771" i="26"/>
  <c r="K1771" i="26"/>
  <c r="V2312" i="26"/>
  <c r="F2312" i="26"/>
  <c r="Z2308" i="26"/>
  <c r="R2308" i="26"/>
  <c r="J2308" i="26"/>
  <c r="AE2293" i="26"/>
  <c r="W2293" i="26"/>
  <c r="O2293" i="26"/>
  <c r="G2293" i="26"/>
  <c r="AB2292" i="26"/>
  <c r="T2292" i="26"/>
  <c r="L2292" i="26"/>
  <c r="AG2287" i="26"/>
  <c r="Y2287" i="26"/>
  <c r="Q2287" i="26"/>
  <c r="I2287" i="26"/>
  <c r="AD2286" i="26"/>
  <c r="V2286" i="26"/>
  <c r="N2286" i="26"/>
  <c r="AB2283" i="26"/>
  <c r="AA2278" i="26"/>
  <c r="S2278" i="26"/>
  <c r="K2278" i="26"/>
  <c r="AD2272" i="26"/>
  <c r="V2272" i="26"/>
  <c r="N2272" i="26"/>
  <c r="AA2271" i="26"/>
  <c r="S2271" i="26"/>
  <c r="K2271" i="26"/>
  <c r="Z2269" i="26"/>
  <c r="J2269" i="26"/>
  <c r="W2265" i="26"/>
  <c r="G2265" i="26"/>
  <c r="AB2262" i="26"/>
  <c r="T2262" i="26"/>
  <c r="L2262" i="26"/>
  <c r="AF2259" i="26"/>
  <c r="X2259" i="26"/>
  <c r="P2259" i="26"/>
  <c r="H2259" i="26"/>
  <c r="AA2258" i="26"/>
  <c r="S2258" i="26"/>
  <c r="K2258" i="26"/>
  <c r="AD2253" i="26"/>
  <c r="V2253" i="26"/>
  <c r="N2253" i="26"/>
  <c r="AA2252" i="26"/>
  <c r="S2252" i="26"/>
  <c r="K2252" i="26"/>
  <c r="AD2250" i="26"/>
  <c r="V2250" i="26"/>
  <c r="N2250" i="26"/>
  <c r="AA2249" i="26"/>
  <c r="S2249" i="26"/>
  <c r="K2249" i="26"/>
  <c r="AF2247" i="26"/>
  <c r="X2247" i="26"/>
  <c r="P2247" i="26"/>
  <c r="H2247" i="26"/>
  <c r="AC2246" i="26"/>
  <c r="M2246" i="26"/>
  <c r="Q2243" i="26"/>
  <c r="Y2240" i="26"/>
  <c r="Q2240" i="26"/>
  <c r="I2240" i="26"/>
  <c r="U2239" i="26"/>
  <c r="M2239" i="26"/>
  <c r="Z2236" i="26"/>
  <c r="R2236" i="26"/>
  <c r="J2236" i="26"/>
  <c r="AD2235" i="26"/>
  <c r="V2235" i="26"/>
  <c r="N2235" i="26"/>
  <c r="Y2234" i="26"/>
  <c r="Q2234" i="26"/>
  <c r="AE2230" i="26"/>
  <c r="W2230" i="26"/>
  <c r="O2230" i="26"/>
  <c r="G2230" i="26"/>
  <c r="AB2228" i="26"/>
  <c r="T2228" i="26"/>
  <c r="L2228" i="26"/>
  <c r="AD2224" i="26"/>
  <c r="V2224" i="26"/>
  <c r="N2224" i="26"/>
  <c r="AA2222" i="26"/>
  <c r="S2222" i="26"/>
  <c r="K2222" i="26"/>
  <c r="AF2220" i="26"/>
  <c r="X2220" i="26"/>
  <c r="P2220" i="26"/>
  <c r="H2220" i="26"/>
  <c r="AB2219" i="26"/>
  <c r="T2219" i="26"/>
  <c r="L2219" i="26"/>
  <c r="AA2218" i="26"/>
  <c r="K2218" i="26"/>
  <c r="P2210" i="26"/>
  <c r="H2210" i="26"/>
  <c r="M2207" i="26"/>
  <c r="Z2203" i="26"/>
  <c r="R2203" i="26"/>
  <c r="J2203" i="26"/>
  <c r="U2202" i="26"/>
  <c r="Z2201" i="26"/>
  <c r="R2201" i="26"/>
  <c r="J2201" i="26"/>
  <c r="AD2198" i="26"/>
  <c r="V2198" i="26"/>
  <c r="N2198" i="26"/>
  <c r="AA2196" i="26"/>
  <c r="S2196" i="26"/>
  <c r="K2196" i="26"/>
  <c r="P2190" i="26"/>
  <c r="H2190" i="26"/>
  <c r="S2186" i="26"/>
  <c r="AD2184" i="26"/>
  <c r="V2184" i="26"/>
  <c r="N2184" i="26"/>
  <c r="S2183" i="26"/>
  <c r="K2183" i="26"/>
  <c r="AD2182" i="26"/>
  <c r="T2182" i="26"/>
  <c r="Y2173" i="26"/>
  <c r="Q2173" i="26"/>
  <c r="I2173" i="26"/>
  <c r="S2165" i="26"/>
  <c r="K2165" i="26"/>
  <c r="AE2163" i="26"/>
  <c r="W2163" i="26"/>
  <c r="O2163" i="26"/>
  <c r="G2163" i="26"/>
  <c r="Z2162" i="26"/>
  <c r="R2162" i="26"/>
  <c r="J2162" i="26"/>
  <c r="AC2149" i="26"/>
  <c r="U2149" i="26"/>
  <c r="M2149" i="26"/>
  <c r="Z2142" i="26"/>
  <c r="R2142" i="26"/>
  <c r="J2142" i="26"/>
  <c r="AC2141" i="26"/>
  <c r="U2141" i="26"/>
  <c r="M2141" i="26"/>
  <c r="Z2137" i="26"/>
  <c r="R2137" i="26"/>
  <c r="J2137" i="26"/>
  <c r="AC2132" i="26"/>
  <c r="U2132" i="26"/>
  <c r="AH2131" i="26"/>
  <c r="Z2131" i="26"/>
  <c r="R2131" i="26"/>
  <c r="J2131" i="26"/>
  <c r="AD2130" i="26"/>
  <c r="V2130" i="26"/>
  <c r="N2130" i="26"/>
  <c r="AA2128" i="26"/>
  <c r="S2128" i="26"/>
  <c r="X2204" i="26"/>
  <c r="J2187" i="26"/>
  <c r="AG1898" i="26"/>
  <c r="K2250" i="26"/>
  <c r="S2198" i="26"/>
  <c r="G2074" i="26"/>
  <c r="N2157" i="26"/>
  <c r="O2180" i="26"/>
  <c r="V2257" i="26"/>
  <c r="AE2180" i="26"/>
  <c r="G2268" i="26"/>
  <c r="S2324" i="26"/>
  <c r="T2143" i="26"/>
  <c r="S2300" i="26"/>
  <c r="K2153" i="26"/>
  <c r="R2061" i="26"/>
  <c r="S2118" i="26"/>
  <c r="P2329" i="26"/>
  <c r="AB2313" i="26"/>
  <c r="J3189" i="26"/>
  <c r="AE2161" i="26"/>
  <c r="O2300" i="26"/>
  <c r="V2245" i="26"/>
  <c r="P2078" i="26"/>
  <c r="K2128" i="26"/>
  <c r="AF2127" i="26"/>
  <c r="X2127" i="26"/>
  <c r="P2127" i="26"/>
  <c r="H2127" i="26"/>
  <c r="AE2117" i="26"/>
  <c r="S2117" i="26"/>
  <c r="S2114" i="26"/>
  <c r="K2114" i="26"/>
  <c r="AF2110" i="26"/>
  <c r="X2110" i="26"/>
  <c r="P2110" i="26"/>
  <c r="H2110" i="26"/>
  <c r="AC2109" i="26"/>
  <c r="M2109" i="26"/>
  <c r="AA2108" i="26"/>
  <c r="K2108" i="26"/>
  <c r="AG2107" i="26"/>
  <c r="Y2107" i="26"/>
  <c r="Q2107" i="26"/>
  <c r="I2107" i="26"/>
  <c r="AD2106" i="26"/>
  <c r="V2106" i="26"/>
  <c r="N2106" i="26"/>
  <c r="AA2101" i="26"/>
  <c r="S2101" i="26"/>
  <c r="K2101" i="26"/>
  <c r="AE2100" i="26"/>
  <c r="W2100" i="26"/>
  <c r="O2100" i="26"/>
  <c r="G2100" i="26"/>
  <c r="U2092" i="26"/>
  <c r="R2087" i="26"/>
  <c r="AD2084" i="26"/>
  <c r="V2084" i="26"/>
  <c r="N2084" i="26"/>
  <c r="F2084" i="26"/>
  <c r="AA2081" i="26"/>
  <c r="S2081" i="26"/>
  <c r="K2081" i="26"/>
  <c r="X2079" i="26"/>
  <c r="P2079" i="26"/>
  <c r="H2079" i="26"/>
  <c r="AB2076" i="26"/>
  <c r="T2076" i="26"/>
  <c r="L2076" i="26"/>
  <c r="AG2073" i="26"/>
  <c r="Y2073" i="26"/>
  <c r="Q2073" i="26"/>
  <c r="I2073" i="26"/>
  <c r="AC2072" i="26"/>
  <c r="U2072" i="26"/>
  <c r="M2072" i="26"/>
  <c r="Y2071" i="26"/>
  <c r="Q2071" i="26"/>
  <c r="I2071" i="26"/>
  <c r="V2070" i="26"/>
  <c r="N2070" i="26"/>
  <c r="AA2069" i="26"/>
  <c r="S2069" i="26"/>
  <c r="K2069" i="26"/>
  <c r="AF2066" i="26"/>
  <c r="P2066" i="26"/>
  <c r="H2066" i="26"/>
  <c r="U2065" i="26"/>
  <c r="M2065" i="26"/>
  <c r="I2064" i="26"/>
  <c r="AD2063" i="26"/>
  <c r="V2063" i="26"/>
  <c r="N2063" i="26"/>
  <c r="AA2062" i="26"/>
  <c r="S2062" i="26"/>
  <c r="K2062" i="26"/>
  <c r="AD2060" i="26"/>
  <c r="V2060" i="26"/>
  <c r="N2060" i="26"/>
  <c r="R2059" i="26"/>
  <c r="J2059" i="26"/>
  <c r="AE2058" i="26"/>
  <c r="W2058" i="26"/>
  <c r="O2058" i="26"/>
  <c r="G2058" i="26"/>
  <c r="L2057" i="26"/>
  <c r="AF2056" i="26"/>
  <c r="H2056" i="26"/>
  <c r="W1921" i="26"/>
  <c r="O1921" i="26"/>
  <c r="Z1918" i="26"/>
  <c r="R1918" i="26"/>
  <c r="J1918" i="26"/>
  <c r="AE1891" i="26"/>
  <c r="O1880" i="26"/>
  <c r="T1868" i="26"/>
  <c r="L1868" i="26"/>
  <c r="M1848" i="26"/>
  <c r="M1829" i="26"/>
  <c r="R1776" i="26"/>
  <c r="AG2308" i="26"/>
  <c r="Y2308" i="26"/>
  <c r="Q2308" i="26"/>
  <c r="I2308" i="26"/>
  <c r="R2271" i="26"/>
  <c r="J2271" i="26"/>
  <c r="AH2252" i="26"/>
  <c r="AC2250" i="26"/>
  <c r="G2220" i="26"/>
  <c r="AG2182" i="26"/>
  <c r="AG2131" i="26"/>
  <c r="Z2128" i="26"/>
  <c r="J2128" i="26"/>
  <c r="M2117" i="26"/>
  <c r="AC2063" i="26"/>
  <c r="M2063" i="26"/>
  <c r="J2062" i="26"/>
  <c r="AA2324" i="26"/>
  <c r="J2175" i="26"/>
  <c r="AB2324" i="26"/>
  <c r="AA2302" i="26"/>
  <c r="AB1932" i="26"/>
  <c r="N2037" i="26"/>
  <c r="J2032" i="26"/>
  <c r="I2266" i="26"/>
  <c r="Y2266" i="26"/>
  <c r="M1884" i="26"/>
  <c r="F1851" i="26"/>
  <c r="S2277" i="26"/>
  <c r="L2277" i="26"/>
  <c r="AH1921" i="26"/>
  <c r="AH1881" i="26"/>
  <c r="AG1771" i="26"/>
  <c r="AH1781" i="26"/>
  <c r="AG2303" i="26"/>
  <c r="F1910" i="26"/>
  <c r="P1972" i="26"/>
  <c r="J3103" i="26"/>
  <c r="X1917" i="26"/>
  <c r="N1917" i="26"/>
  <c r="U1867" i="26"/>
  <c r="P1867" i="26"/>
  <c r="Y1848" i="26"/>
  <c r="J3017" i="26"/>
  <c r="S2303" i="26"/>
  <c r="J2303" i="26"/>
  <c r="F2303" i="26"/>
  <c r="F1776" i="26"/>
  <c r="AC2085" i="26"/>
  <c r="U2085" i="26"/>
  <c r="AG2263" i="26"/>
  <c r="Y2263" i="26"/>
  <c r="Q2263" i="26"/>
  <c r="I2263" i="26"/>
  <c r="AF2206" i="26"/>
  <c r="W2206" i="26"/>
  <c r="AH2117" i="26"/>
  <c r="AD2108" i="26"/>
  <c r="Y2108" i="26"/>
  <c r="I2108" i="26"/>
  <c r="Z2063" i="26"/>
  <c r="J2330" i="26"/>
  <c r="Y2332" i="26"/>
  <c r="AH1959" i="26"/>
  <c r="AH1864" i="26"/>
  <c r="AH1877" i="26"/>
  <c r="AH1977" i="26"/>
  <c r="AB1808" i="26"/>
  <c r="AF2121" i="26"/>
  <c r="AC2096" i="26"/>
  <c r="X2257" i="26"/>
  <c r="H2094" i="26"/>
  <c r="AF1947" i="26"/>
  <c r="V2233" i="26"/>
  <c r="I1927" i="26"/>
  <c r="G2254" i="26"/>
  <c r="G2313" i="26"/>
  <c r="T2134" i="26"/>
  <c r="I1947" i="26"/>
  <c r="W1969" i="26"/>
  <c r="M1963" i="26"/>
  <c r="Z2280" i="26"/>
  <c r="R2256" i="26"/>
  <c r="W2122" i="26"/>
  <c r="AE1815" i="26"/>
  <c r="M2237" i="26"/>
  <c r="AD2078" i="26"/>
  <c r="K2119" i="26"/>
  <c r="G2215" i="26"/>
  <c r="M2313" i="26"/>
  <c r="AD2153" i="26"/>
  <c r="P2194" i="26"/>
  <c r="X2310" i="26"/>
  <c r="AB2195" i="26"/>
  <c r="T2216" i="26"/>
  <c r="O1818" i="26"/>
  <c r="Z2161" i="26"/>
  <c r="Z2078" i="26"/>
  <c r="AF2187" i="26"/>
  <c r="O1903" i="26"/>
  <c r="K2212" i="26"/>
  <c r="AD1796" i="26"/>
  <c r="H2281" i="26"/>
  <c r="L2245" i="26"/>
  <c r="I2111" i="26"/>
  <c r="O1796" i="26"/>
  <c r="I1932" i="26"/>
  <c r="R2074" i="26"/>
  <c r="Z2122" i="26"/>
  <c r="G2189" i="26"/>
  <c r="M1933" i="26"/>
  <c r="T1962" i="26"/>
  <c r="U2002" i="26"/>
  <c r="F1966" i="26"/>
  <c r="AH1791" i="26"/>
  <c r="AE2242" i="26"/>
  <c r="M1903" i="26"/>
  <c r="G1903" i="26"/>
  <c r="N2102" i="26"/>
  <c r="X2320" i="26"/>
  <c r="AF2320" i="26"/>
  <c r="AA2126" i="26"/>
  <c r="Z2032" i="26"/>
  <c r="AD2188" i="26"/>
  <c r="J2034" i="26"/>
  <c r="AB2298" i="26"/>
  <c r="AJ2258" i="26"/>
  <c r="AJ1820" i="26"/>
  <c r="AJ2240" i="26"/>
  <c r="AJ2226" i="26"/>
  <c r="AJ2207" i="26"/>
  <c r="K1972" i="26"/>
  <c r="Q1868" i="26"/>
  <c r="K1867" i="26"/>
  <c r="V1993" i="26"/>
  <c r="W1993" i="26"/>
  <c r="H1955" i="26"/>
  <c r="G1955" i="26"/>
  <c r="T1972" i="26"/>
  <c r="U1972" i="26"/>
  <c r="K1891" i="26"/>
  <c r="AC3168" i="26"/>
  <c r="AC2223" i="26"/>
  <c r="O2188" i="26"/>
  <c r="AF1887" i="26"/>
  <c r="AH2300" i="26"/>
  <c r="S1891" i="26"/>
  <c r="Q1830" i="26"/>
  <c r="N2093" i="26"/>
  <c r="AE2216" i="26"/>
  <c r="AF2216" i="26"/>
  <c r="AE2136" i="26"/>
  <c r="X1914" i="26"/>
  <c r="H1818" i="26"/>
  <c r="I1818" i="26"/>
  <c r="P2233" i="26"/>
  <c r="Q2233" i="26"/>
  <c r="L2121" i="26"/>
  <c r="M2121" i="26"/>
  <c r="F1809" i="26"/>
  <c r="T2121" i="26"/>
  <c r="U2121" i="26"/>
  <c r="Q2194" i="26"/>
  <c r="R2194" i="26"/>
  <c r="AJ2111" i="26"/>
  <c r="AI2111" i="26"/>
  <c r="AA1935" i="26"/>
  <c r="AB1935" i="26"/>
  <c r="AB1882" i="26"/>
  <c r="AA1852" i="26"/>
  <c r="Z1852" i="26"/>
  <c r="AE1831" i="26"/>
  <c r="G2242" i="26"/>
  <c r="F2242" i="26"/>
  <c r="S1912" i="26"/>
  <c r="P2126" i="26"/>
  <c r="O2126" i="26"/>
  <c r="AE1957" i="26"/>
  <c r="K2270" i="26"/>
  <c r="J2270" i="26"/>
  <c r="H2320" i="26"/>
  <c r="AJ1912" i="26"/>
  <c r="W2007" i="26"/>
  <c r="W1861" i="26"/>
  <c r="F4009" i="26"/>
  <c r="W2116" i="26"/>
  <c r="S2155" i="26"/>
  <c r="T2116" i="26"/>
  <c r="M2291" i="26"/>
  <c r="U2342" i="26"/>
  <c r="M2342" i="26"/>
  <c r="V2297" i="26"/>
  <c r="AF2291" i="26"/>
  <c r="G2277" i="26"/>
  <c r="G2303" i="26"/>
  <c r="AD1776" i="26"/>
  <c r="L2146" i="26"/>
  <c r="K2021" i="26"/>
  <c r="M1917" i="26"/>
  <c r="AC1957" i="26"/>
  <c r="AE1867" i="26"/>
  <c r="M2012" i="26"/>
  <c r="W1914" i="26"/>
  <c r="AB2002" i="26"/>
  <c r="AJ1960" i="26"/>
  <c r="AI1960" i="26"/>
  <c r="AC1767" i="26"/>
  <c r="G1993" i="26"/>
  <c r="R1917" i="26"/>
  <c r="AD1771" i="26"/>
  <c r="V1771" i="26"/>
  <c r="AJ2322" i="26"/>
  <c r="AJ2199" i="26"/>
  <c r="Q2342" i="26"/>
  <c r="AI1955" i="26"/>
  <c r="AH2303" i="26"/>
  <c r="AJ2254" i="26"/>
  <c r="Z2294" i="26"/>
  <c r="N1776" i="26"/>
  <c r="Y2103" i="26"/>
  <c r="X2103" i="26"/>
  <c r="V2206" i="26"/>
  <c r="L2021" i="26"/>
  <c r="M2277" i="26"/>
  <c r="AF2068" i="26"/>
  <c r="S1917" i="26"/>
  <c r="N1771" i="26"/>
  <c r="AB2094" i="26"/>
  <c r="AC2094" i="26"/>
  <c r="V2261" i="26"/>
  <c r="W2261" i="26"/>
  <c r="T1936" i="26"/>
  <c r="AH1891" i="26"/>
  <c r="J2188" i="26"/>
  <c r="AJ2077" i="26"/>
  <c r="T1946" i="26"/>
  <c r="Q3090" i="26"/>
  <c r="W2143" i="26"/>
  <c r="V2143" i="26"/>
  <c r="W1831" i="26"/>
  <c r="AJ3084" i="26"/>
  <c r="AG2155" i="26"/>
  <c r="AI1998" i="26"/>
  <c r="AG2030" i="26"/>
  <c r="AJ2044" i="26"/>
  <c r="AJ2327" i="26"/>
  <c r="M1946" i="26"/>
  <c r="P1986" i="26"/>
  <c r="R1897" i="26"/>
  <c r="G2188" i="26"/>
  <c r="AA2279" i="26"/>
  <c r="U2067" i="26"/>
  <c r="K2120" i="26"/>
  <c r="Z2012" i="26"/>
  <c r="H2176" i="26"/>
  <c r="I2176" i="26"/>
  <c r="Y2147" i="26"/>
  <c r="I1789" i="26"/>
  <c r="X2116" i="26"/>
  <c r="AG1900" i="26"/>
  <c r="AI2007" i="26"/>
  <c r="AH2250" i="26"/>
  <c r="AG2209" i="26"/>
  <c r="AJ2208" i="26"/>
  <c r="Y1866" i="26"/>
  <c r="Y2290" i="26"/>
  <c r="J2091" i="26"/>
  <c r="AJ2280" i="26"/>
  <c r="E573" i="26"/>
  <c r="E579" i="26" s="1"/>
  <c r="X1979" i="26"/>
  <c r="V2055" i="26"/>
  <c r="AD1856" i="26"/>
  <c r="O2288" i="26"/>
  <c r="Q2225" i="26"/>
  <c r="W2217" i="26"/>
  <c r="W1957" i="26"/>
  <c r="Q2143" i="26"/>
  <c r="X1767" i="26"/>
  <c r="F1939" i="26"/>
  <c r="J2238" i="26"/>
  <c r="T2179" i="26"/>
  <c r="R1996" i="26"/>
  <c r="AJ2959" i="26"/>
  <c r="Z2151" i="26"/>
  <c r="T2097" i="26"/>
  <c r="K2215" i="26"/>
  <c r="L2215" i="26"/>
  <c r="AD1953" i="26"/>
  <c r="P1914" i="26"/>
  <c r="AD2306" i="26"/>
  <c r="Y2082" i="26"/>
  <c r="Y2189" i="26"/>
  <c r="U1996" i="26"/>
  <c r="L1955" i="26"/>
  <c r="Q2102" i="26"/>
  <c r="J1762" i="26"/>
  <c r="AJ3200" i="26"/>
  <c r="AG1992" i="26"/>
  <c r="AH1920" i="26"/>
  <c r="F2302" i="26"/>
  <c r="K2037" i="26"/>
  <c r="Z2180" i="26"/>
  <c r="AF2061" i="26"/>
  <c r="X2053" i="26"/>
  <c r="G2212" i="26"/>
  <c r="Q2204" i="26"/>
  <c r="X2027" i="26"/>
  <c r="AA2277" i="26"/>
  <c r="T2277" i="26"/>
  <c r="AG1793" i="26"/>
  <c r="X2277" i="26"/>
  <c r="AH1848" i="26"/>
  <c r="AE1861" i="26"/>
  <c r="S2138" i="26"/>
  <c r="R2138" i="26"/>
  <c r="AJ1911" i="26"/>
  <c r="F2296" i="26"/>
  <c r="P2123" i="26"/>
  <c r="F1960" i="26"/>
  <c r="H2077" i="26"/>
  <c r="W2123" i="26"/>
  <c r="U2216" i="26"/>
  <c r="P2140" i="26"/>
  <c r="AE2320" i="26"/>
  <c r="H2215" i="26"/>
  <c r="H2111" i="26"/>
  <c r="K1968" i="26"/>
  <c r="F1808" i="26"/>
  <c r="U1808" i="26"/>
  <c r="AC2197" i="26"/>
  <c r="AB2197" i="26"/>
  <c r="L2244" i="26"/>
  <c r="O2001" i="26"/>
  <c r="K2112" i="26"/>
  <c r="AI1942" i="26"/>
  <c r="Q2115" i="26"/>
  <c r="AD2238" i="26"/>
  <c r="U2267" i="26"/>
  <c r="AD1916" i="26"/>
  <c r="AD2067" i="26"/>
  <c r="AC2120" i="26"/>
  <c r="S2215" i="26"/>
  <c r="H2238" i="26"/>
  <c r="F2002" i="26"/>
  <c r="AG2313" i="26"/>
  <c r="AB2185" i="26"/>
  <c r="AG1923" i="26"/>
  <c r="Y2237" i="26"/>
  <c r="F2160" i="26"/>
  <c r="V2251" i="26"/>
  <c r="AJ2328" i="26"/>
  <c r="G2055" i="26"/>
  <c r="N1789" i="26"/>
  <c r="AF2102" i="26"/>
  <c r="AA2244" i="26"/>
  <c r="Z2145" i="26"/>
  <c r="AA2231" i="26"/>
  <c r="Y2136" i="26"/>
  <c r="V1982" i="26"/>
  <c r="T1958" i="26"/>
  <c r="J1811" i="26"/>
  <c r="O1812" i="26"/>
  <c r="M2090" i="26"/>
  <c r="M1814" i="26"/>
  <c r="T1947" i="26"/>
  <c r="L1795" i="26"/>
  <c r="I1830" i="26"/>
  <c r="M2115" i="26"/>
  <c r="AD1797" i="26"/>
  <c r="G2113" i="26"/>
  <c r="U2270" i="26"/>
  <c r="S1924" i="26"/>
  <c r="W1979" i="26"/>
  <c r="O2328" i="26"/>
  <c r="Y1772" i="26"/>
  <c r="AH2078" i="26"/>
  <c r="Q2118" i="26"/>
  <c r="R2113" i="26"/>
  <c r="V1968" i="26"/>
  <c r="I1903" i="26"/>
  <c r="F2205" i="26"/>
  <c r="AF2082" i="26"/>
  <c r="AH2111" i="26"/>
  <c r="V1914" i="26"/>
  <c r="J2178" i="26"/>
  <c r="G1815" i="26"/>
  <c r="AE2083" i="26"/>
  <c r="R2267" i="26"/>
  <c r="AG2121" i="26"/>
  <c r="F1882" i="26"/>
  <c r="I2319" i="26"/>
  <c r="R2123" i="26"/>
  <c r="K2077" i="26"/>
  <c r="W2152" i="26"/>
  <c r="L2080" i="26"/>
  <c r="AH2212" i="26"/>
  <c r="Y2275" i="26"/>
  <c r="AE2280" i="26"/>
  <c r="X2112" i="26"/>
  <c r="I2002" i="26"/>
  <c r="L2151" i="26"/>
  <c r="AA2216" i="26"/>
  <c r="J1896" i="26"/>
  <c r="I2274" i="26"/>
  <c r="O2129" i="26"/>
  <c r="O2270" i="26"/>
  <c r="AC1991" i="26"/>
  <c r="AC2067" i="26"/>
  <c r="Z1824" i="26"/>
  <c r="W2168" i="26"/>
  <c r="Z1818" i="26"/>
  <c r="W1955" i="26"/>
  <c r="V2231" i="26"/>
  <c r="K2178" i="26"/>
  <c r="X2261" i="26"/>
  <c r="I2103" i="26"/>
  <c r="R2254" i="26"/>
  <c r="AB2233" i="26"/>
  <c r="M2229" i="26"/>
  <c r="Z1832" i="26"/>
  <c r="W1832" i="26"/>
  <c r="P2281" i="26"/>
  <c r="L2313" i="26"/>
  <c r="AB2214" i="26"/>
  <c r="AC2314" i="26"/>
  <c r="R2167" i="26"/>
  <c r="X2185" i="26"/>
  <c r="Y2305" i="26"/>
  <c r="P2254" i="26"/>
  <c r="T2158" i="26"/>
  <c r="Y1762" i="26"/>
  <c r="J1927" i="26"/>
  <c r="AB2304" i="26"/>
  <c r="L2221" i="26"/>
  <c r="S2083" i="26"/>
  <c r="F2268" i="26"/>
  <c r="P1917" i="26"/>
  <c r="AA2177" i="26"/>
  <c r="S2177" i="26"/>
  <c r="K2177" i="26"/>
  <c r="AE1864" i="26"/>
  <c r="K1864" i="26"/>
  <c r="R2303" i="26"/>
  <c r="F2062" i="26"/>
  <c r="F2235" i="26"/>
  <c r="AC2206" i="26"/>
  <c r="T2206" i="26"/>
  <c r="F2206" i="26"/>
  <c r="O2182" i="26"/>
  <c r="AB2192" i="26"/>
  <c r="AI2237" i="26"/>
  <c r="P1971" i="26"/>
  <c r="AC1942" i="26"/>
  <c r="Q2211" i="26"/>
  <c r="H1812" i="26"/>
  <c r="J1955" i="26"/>
  <c r="AA2211" i="26"/>
  <c r="H1815" i="26"/>
  <c r="Y1991" i="26"/>
  <c r="AD1949" i="26"/>
  <c r="O1914" i="26"/>
  <c r="R1955" i="26"/>
  <c r="P1962" i="26"/>
  <c r="H1993" i="26"/>
  <c r="J2279" i="26"/>
  <c r="L1927" i="26"/>
  <c r="AH2290" i="26"/>
  <c r="V2096" i="26"/>
  <c r="G1914" i="26"/>
  <c r="Z1815" i="26"/>
  <c r="U2261" i="26"/>
  <c r="X1963" i="26"/>
  <c r="K2094" i="26"/>
  <c r="Z2279" i="26"/>
  <c r="N1915" i="26"/>
  <c r="AB1977" i="26"/>
  <c r="F2216" i="26"/>
  <c r="V1927" i="26"/>
  <c r="T2211" i="26"/>
  <c r="Q1818" i="26"/>
  <c r="G1963" i="26"/>
  <c r="U2256" i="26"/>
  <c r="Z1802" i="26"/>
  <c r="AB2256" i="26"/>
  <c r="I2313" i="26"/>
  <c r="W2256" i="26"/>
  <c r="G2256" i="26"/>
  <c r="M2227" i="26"/>
  <c r="AH1993" i="26"/>
  <c r="Z2305" i="26"/>
  <c r="U2139" i="26"/>
  <c r="U2111" i="26"/>
  <c r="F2195" i="26"/>
  <c r="AF2124" i="26"/>
  <c r="M1968" i="26"/>
  <c r="I2185" i="26"/>
  <c r="H1969" i="26"/>
  <c r="AF2139" i="26"/>
  <c r="AA2102" i="26"/>
  <c r="U2147" i="26"/>
  <c r="H2157" i="26"/>
  <c r="W2280" i="26"/>
  <c r="AF2215" i="26"/>
  <c r="U2260" i="26"/>
  <c r="Q2310" i="26"/>
  <c r="AD2313" i="26"/>
  <c r="AF2304" i="26"/>
  <c r="AB2260" i="26"/>
  <c r="Q2266" i="26"/>
  <c r="W1818" i="26"/>
  <c r="P2273" i="26"/>
  <c r="M2257" i="26"/>
  <c r="G1935" i="26"/>
  <c r="K2121" i="26"/>
  <c r="H2122" i="26"/>
  <c r="AD2122" i="26"/>
  <c r="H1856" i="26"/>
  <c r="AD1794" i="26"/>
  <c r="L2082" i="26"/>
  <c r="V1831" i="26"/>
  <c r="AE1935" i="26"/>
  <c r="AD2102" i="26"/>
  <c r="V2289" i="26"/>
  <c r="AD2330" i="26"/>
  <c r="M2341" i="26"/>
  <c r="AA2187" i="26"/>
  <c r="U2313" i="26"/>
  <c r="AB1893" i="26"/>
  <c r="AG2085" i="26"/>
  <c r="J3050" i="26"/>
  <c r="S1921" i="26"/>
  <c r="Z1904" i="26"/>
  <c r="R1904" i="26"/>
  <c r="AD1867" i="26"/>
  <c r="AC1807" i="26"/>
  <c r="T2287" i="26"/>
  <c r="V2271" i="26"/>
  <c r="H2141" i="26"/>
  <c r="N2128" i="26"/>
  <c r="X2108" i="26"/>
  <c r="Q2084" i="26"/>
  <c r="L2902" i="26"/>
  <c r="AA1837" i="26"/>
  <c r="M1947" i="26"/>
  <c r="N1966" i="26"/>
  <c r="T1914" i="26"/>
  <c r="S2209" i="26"/>
  <c r="J2254" i="26"/>
  <c r="P2260" i="26"/>
  <c r="AE2185" i="26"/>
  <c r="F2180" i="26"/>
  <c r="W2147" i="26"/>
  <c r="U1762" i="26"/>
  <c r="Z2195" i="26"/>
  <c r="AB2075" i="26"/>
  <c r="AJ2172" i="26"/>
  <c r="AE2032" i="26"/>
  <c r="H2045" i="26"/>
  <c r="AD2325" i="26"/>
  <c r="N1884" i="26"/>
  <c r="AJ3151" i="26"/>
  <c r="J2169" i="26"/>
  <c r="F2169" i="26"/>
  <c r="R2169" i="26"/>
  <c r="AD2169" i="26"/>
  <c r="J2116" i="26"/>
  <c r="AE2307" i="26"/>
  <c r="M2116" i="26"/>
  <c r="AB2116" i="26"/>
  <c r="L2342" i="26"/>
  <c r="K2297" i="26"/>
  <c r="AG2130" i="26"/>
  <c r="AI2992" i="26"/>
  <c r="AH1907" i="26"/>
  <c r="AH1865" i="26"/>
  <c r="AG2289" i="26"/>
  <c r="AG1767" i="26"/>
  <c r="AH1968" i="26"/>
  <c r="N1856" i="26"/>
  <c r="F1856" i="26"/>
  <c r="O2244" i="26"/>
  <c r="M2295" i="26"/>
  <c r="AD1821" i="26"/>
  <c r="AH1840" i="26"/>
  <c r="AJ2334" i="26"/>
  <c r="AI1864" i="26"/>
  <c r="G2119" i="26"/>
  <c r="G2232" i="26"/>
  <c r="AE1969" i="26"/>
  <c r="AJ2319" i="26"/>
  <c r="AC1919" i="26"/>
  <c r="X2189" i="26"/>
  <c r="AF1789" i="26"/>
  <c r="Y2205" i="26"/>
  <c r="AF2305" i="26"/>
  <c r="R2118" i="26"/>
  <c r="O1962" i="26"/>
  <c r="N2289" i="26"/>
  <c r="AJ2048" i="26"/>
  <c r="AI2083" i="26"/>
  <c r="AJ3206" i="26"/>
  <c r="AJ2935" i="26"/>
  <c r="AJ2953" i="26"/>
  <c r="AJ3122" i="26"/>
  <c r="AJ3171" i="26"/>
  <c r="AJ3050" i="26"/>
  <c r="AJ3046" i="26"/>
  <c r="AJ2998" i="26"/>
  <c r="AJ3072" i="26"/>
  <c r="AJ3175" i="26"/>
  <c r="AJ3176" i="26"/>
  <c r="AJ2955" i="26"/>
  <c r="AJ3051" i="26"/>
  <c r="AJ3011" i="26"/>
  <c r="AJ3109" i="26"/>
  <c r="AJ3182" i="26"/>
  <c r="AJ3081" i="26"/>
  <c r="AJ3126" i="26"/>
  <c r="AJ3091" i="26"/>
  <c r="AJ3125" i="26"/>
  <c r="AJ3168" i="26"/>
  <c r="AJ3135" i="26"/>
  <c r="AJ3105" i="26"/>
  <c r="AJ3002" i="26"/>
  <c r="AJ3096" i="26"/>
  <c r="AJ3075" i="26"/>
  <c r="AJ2964" i="26"/>
  <c r="AJ3014" i="26"/>
  <c r="AJ3221" i="26"/>
  <c r="AJ3124" i="26"/>
  <c r="AJ3007" i="26"/>
  <c r="AJ3060" i="26"/>
  <c r="AJ3065" i="26"/>
  <c r="AJ3001" i="26"/>
  <c r="AJ3139" i="26"/>
  <c r="AJ3052" i="26"/>
  <c r="AJ2973" i="26"/>
  <c r="AJ3034" i="26"/>
  <c r="AJ3006" i="26"/>
  <c r="AJ3092" i="26"/>
  <c r="AJ3101" i="26"/>
  <c r="AJ3043" i="26"/>
  <c r="AJ3015" i="26"/>
  <c r="AJ3000" i="26"/>
  <c r="AJ2978" i="26"/>
  <c r="AJ2974" i="26"/>
  <c r="AJ3138" i="26"/>
  <c r="AJ3134" i="26"/>
  <c r="AJ2944" i="26"/>
  <c r="AJ3086" i="26"/>
  <c r="AJ3172" i="26"/>
  <c r="AJ2961" i="26"/>
  <c r="AJ3038" i="26"/>
  <c r="AJ3036" i="26"/>
  <c r="AJ3044" i="26"/>
  <c r="AJ2952" i="26"/>
  <c r="AJ2938" i="26"/>
  <c r="AJ3064" i="26"/>
  <c r="AJ3133" i="26"/>
  <c r="AJ2954" i="26"/>
  <c r="AJ3148" i="26"/>
  <c r="AJ3192" i="26"/>
  <c r="AJ2997" i="26"/>
  <c r="AJ3150" i="26"/>
  <c r="AJ3037" i="26"/>
  <c r="AJ3094" i="26"/>
  <c r="AJ3143" i="26"/>
  <c r="AJ3104" i="26"/>
  <c r="AJ2934" i="26"/>
  <c r="AJ3108" i="26"/>
  <c r="AJ3093" i="26"/>
  <c r="AJ3071" i="26"/>
  <c r="AJ3127" i="26"/>
  <c r="AJ3193" i="26"/>
  <c r="AJ3191" i="26"/>
  <c r="AJ2936" i="26"/>
  <c r="AJ2948" i="26"/>
  <c r="AJ3160" i="26"/>
  <c r="AJ3131" i="26"/>
  <c r="AJ3180" i="26"/>
  <c r="AJ3164" i="26"/>
  <c r="AJ2946" i="26"/>
  <c r="AJ3020" i="26"/>
  <c r="AJ3040" i="26"/>
  <c r="AJ3110" i="26"/>
  <c r="AJ3039" i="26"/>
  <c r="AJ3140" i="26"/>
  <c r="AJ3141" i="26"/>
  <c r="AJ3149" i="26"/>
  <c r="AJ3130" i="26"/>
  <c r="AJ2988" i="26"/>
  <c r="AJ3033" i="26"/>
  <c r="AJ2989" i="26"/>
  <c r="AJ2962" i="26"/>
  <c r="AJ2947" i="26"/>
  <c r="AJ2967" i="26"/>
  <c r="AJ2949" i="26"/>
  <c r="AJ2963" i="26"/>
  <c r="AJ3157" i="26"/>
  <c r="AJ3106" i="26"/>
  <c r="AJ3100" i="26"/>
  <c r="AJ3055" i="26"/>
  <c r="AJ3078" i="26"/>
  <c r="AJ3089" i="26"/>
  <c r="AJ3103" i="26"/>
  <c r="AJ3029" i="26"/>
  <c r="AJ3056" i="26"/>
  <c r="AJ2990" i="26"/>
  <c r="AJ3123" i="26"/>
  <c r="AJ3012" i="26"/>
  <c r="AJ3087" i="26"/>
  <c r="AJ3166" i="26"/>
  <c r="AJ3189" i="26"/>
  <c r="AJ3062" i="26"/>
  <c r="AJ3032" i="26"/>
  <c r="AJ3167" i="26"/>
  <c r="AJ3113" i="26"/>
  <c r="AJ3146" i="26"/>
  <c r="AJ3049" i="26"/>
  <c r="AJ3082" i="26"/>
  <c r="AJ3005" i="26"/>
  <c r="AJ3112" i="26"/>
  <c r="AJ3098" i="26"/>
  <c r="AJ2951" i="26"/>
  <c r="AJ3063" i="26"/>
  <c r="AJ2941" i="26"/>
  <c r="AJ3118" i="26"/>
  <c r="AJ2972" i="26"/>
  <c r="AJ3137" i="26"/>
  <c r="AJ2982" i="26"/>
  <c r="AJ3145" i="26"/>
  <c r="AJ2943" i="26"/>
  <c r="AJ3129" i="26"/>
  <c r="AJ3073" i="26"/>
  <c r="AJ3203" i="26"/>
  <c r="N2180" i="26"/>
  <c r="M2180" i="26"/>
  <c r="K2111" i="26"/>
  <c r="J2111" i="26"/>
  <c r="F4072" i="26"/>
  <c r="N1968" i="26"/>
  <c r="I2256" i="26"/>
  <c r="H2256" i="26"/>
  <c r="L1915" i="26"/>
  <c r="AC2332" i="26"/>
  <c r="L2037" i="26"/>
  <c r="L2004" i="26"/>
  <c r="Z2307" i="26"/>
  <c r="N2291" i="26"/>
  <c r="AC2297" i="26"/>
  <c r="AJ2244" i="26"/>
  <c r="AG2136" i="26"/>
  <c r="AI3009" i="26"/>
  <c r="AJ2148" i="26"/>
  <c r="AG2175" i="26"/>
  <c r="P2232" i="26"/>
  <c r="H1902" i="26"/>
  <c r="P1911" i="26"/>
  <c r="AB2251" i="26"/>
  <c r="AA1987" i="26"/>
  <c r="S2012" i="26"/>
  <c r="AD2017" i="26"/>
  <c r="AC2238" i="26"/>
  <c r="W2096" i="26"/>
  <c r="T1887" i="26"/>
  <c r="Y1993" i="26"/>
  <c r="O2241" i="26"/>
  <c r="R2321" i="26"/>
  <c r="AH1884" i="26"/>
  <c r="AB2211" i="26"/>
  <c r="U1927" i="26"/>
  <c r="R1936" i="26"/>
  <c r="AJ3201" i="26"/>
  <c r="AF1993" i="26"/>
  <c r="AE1993" i="26"/>
  <c r="Z2324" i="26"/>
  <c r="N2266" i="26"/>
  <c r="AG1993" i="26"/>
  <c r="AJ2336" i="26"/>
  <c r="AJ2339" i="26"/>
  <c r="AD2307" i="26"/>
  <c r="AD2013" i="26"/>
  <c r="T2307" i="26"/>
  <c r="Y2307" i="26"/>
  <c r="I2342" i="26"/>
  <c r="AE2297" i="26"/>
  <c r="R2291" i="26"/>
  <c r="AI1837" i="26"/>
  <c r="AJ2088" i="26"/>
  <c r="U2277" i="26"/>
  <c r="AC2166" i="26"/>
  <c r="AH1911" i="26"/>
  <c r="V1885" i="26"/>
  <c r="AG2018" i="26"/>
  <c r="U2244" i="26"/>
  <c r="Q1870" i="26"/>
  <c r="F1810" i="26"/>
  <c r="G1861" i="26"/>
  <c r="J1949" i="26"/>
  <c r="G1810" i="26"/>
  <c r="AE2088" i="26"/>
  <c r="P2145" i="26"/>
  <c r="AD2311" i="26"/>
  <c r="AE1808" i="26"/>
  <c r="O2124" i="26"/>
  <c r="N2227" i="26"/>
  <c r="AG2082" i="26"/>
  <c r="K2027" i="26"/>
  <c r="AA1815" i="26"/>
  <c r="AJ3220" i="26"/>
  <c r="Q2274" i="26"/>
  <c r="AH1795" i="26"/>
  <c r="AG2199" i="26"/>
  <c r="AG2088" i="26"/>
  <c r="AI1905" i="26"/>
  <c r="AI2189" i="26"/>
  <c r="W2068" i="26"/>
  <c r="N2047" i="26"/>
  <c r="J2029" i="26"/>
  <c r="H2027" i="26"/>
  <c r="AB2277" i="26"/>
  <c r="AG1802" i="26"/>
  <c r="N1962" i="26"/>
  <c r="AE1882" i="26"/>
  <c r="V2223" i="26"/>
  <c r="M2077" i="26"/>
  <c r="T2068" i="26"/>
  <c r="AH3121" i="26"/>
  <c r="I1993" i="26"/>
  <c r="F2090" i="26"/>
  <c r="AJ3204" i="26"/>
  <c r="AI2061" i="26"/>
  <c r="W2028" i="26"/>
  <c r="AE4033" i="26"/>
  <c r="S1963" i="26"/>
  <c r="O1936" i="26"/>
  <c r="P1936" i="26"/>
  <c r="X2099" i="26"/>
  <c r="L1830" i="26"/>
  <c r="X2338" i="26"/>
  <c r="N1951" i="26"/>
  <c r="AD2321" i="26"/>
  <c r="AG2126" i="26"/>
  <c r="F2007" i="26"/>
  <c r="R2155" i="26"/>
  <c r="L2307" i="26"/>
  <c r="AE2291" i="26"/>
  <c r="R2307" i="26"/>
  <c r="O2116" i="26"/>
  <c r="L2116" i="26"/>
  <c r="U2155" i="26"/>
  <c r="V2116" i="26"/>
  <c r="N2307" i="26"/>
  <c r="R2116" i="26"/>
  <c r="G2342" i="26"/>
  <c r="G2297" i="26"/>
  <c r="W2297" i="26"/>
  <c r="AF2297" i="26"/>
  <c r="AI3149" i="26"/>
  <c r="AG1920" i="26"/>
  <c r="AI2198" i="26"/>
  <c r="AJ2032" i="26"/>
  <c r="G2159" i="26"/>
  <c r="AA2027" i="26"/>
  <c r="T1997" i="26"/>
  <c r="R1882" i="26"/>
  <c r="K1997" i="26"/>
  <c r="Y2279" i="26"/>
  <c r="AC1792" i="26"/>
  <c r="L2094" i="26"/>
  <c r="G1772" i="26"/>
  <c r="AB1802" i="26"/>
  <c r="J2185" i="26"/>
  <c r="AE1837" i="26"/>
  <c r="AA1808" i="26"/>
  <c r="F1885" i="26"/>
  <c r="AF2116" i="26"/>
  <c r="AC2116" i="26"/>
  <c r="AB2169" i="26"/>
  <c r="K2155" i="26"/>
  <c r="AI3027" i="26"/>
  <c r="AG1958" i="26"/>
  <c r="AG2315" i="26"/>
  <c r="S1946" i="26"/>
  <c r="N4020" i="26"/>
  <c r="AB2232" i="26"/>
  <c r="I1902" i="26"/>
  <c r="K1789" i="26"/>
  <c r="AG1761" i="26"/>
  <c r="S1882" i="26"/>
  <c r="W2223" i="26"/>
  <c r="Z2216" i="26"/>
  <c r="AC2232" i="26"/>
  <c r="X1986" i="26"/>
  <c r="AE2261" i="26"/>
  <c r="F2140" i="26"/>
  <c r="I2217" i="26"/>
  <c r="AG2075" i="26"/>
  <c r="AF2279" i="26"/>
  <c r="F2279" i="26"/>
  <c r="AI1802" i="26"/>
  <c r="N2313" i="26"/>
  <c r="S1936" i="26"/>
  <c r="J1903" i="26"/>
  <c r="AC1796" i="26"/>
  <c r="O1971" i="26"/>
  <c r="L2268" i="26"/>
  <c r="K2268" i="26"/>
  <c r="G1794" i="26"/>
  <c r="AB2273" i="26"/>
  <c r="U1933" i="26"/>
  <c r="V1933" i="26"/>
  <c r="AC2035" i="26"/>
  <c r="AD2270" i="26"/>
  <c r="AA2067" i="26"/>
  <c r="L2319" i="26"/>
  <c r="Y1957" i="26"/>
  <c r="X2148" i="26"/>
  <c r="AA1953" i="26"/>
  <c r="V1922" i="26"/>
  <c r="U2094" i="26"/>
  <c r="O1814" i="26"/>
  <c r="T2094" i="26"/>
  <c r="M2097" i="26"/>
  <c r="AA2158" i="26"/>
  <c r="T2261" i="26"/>
  <c r="I2147" i="26"/>
  <c r="AF1927" i="26"/>
  <c r="AE2197" i="26"/>
  <c r="AA2037" i="26"/>
  <c r="AD2332" i="26"/>
  <c r="G2126" i="26"/>
  <c r="X1958" i="26"/>
  <c r="K2024" i="26"/>
  <c r="P1996" i="26"/>
  <c r="Y1870" i="26"/>
  <c r="W1811" i="26"/>
  <c r="Y2254" i="26"/>
  <c r="T2148" i="26"/>
  <c r="F2237" i="26"/>
  <c r="U2211" i="26"/>
  <c r="AG1915" i="26"/>
  <c r="AE2075" i="26"/>
  <c r="H2061" i="26"/>
  <c r="X2158" i="26"/>
  <c r="AE2147" i="26"/>
  <c r="X2306" i="26"/>
  <c r="T2075" i="26"/>
  <c r="AJ2300" i="26"/>
  <c r="R1870" i="26"/>
  <c r="Z2314" i="26"/>
  <c r="F2209" i="26"/>
  <c r="R2302" i="26"/>
  <c r="AC2313" i="26"/>
  <c r="X2313" i="26"/>
  <c r="W2257" i="26"/>
  <c r="AA2161" i="26"/>
  <c r="AB1919" i="26"/>
  <c r="P2241" i="26"/>
  <c r="AH2295" i="26"/>
  <c r="AE2199" i="26"/>
  <c r="T2012" i="26"/>
  <c r="AG2302" i="26"/>
  <c r="AI1809" i="26"/>
  <c r="P2264" i="26"/>
  <c r="O2168" i="26"/>
  <c r="AA2151" i="26"/>
  <c r="Z2209" i="26"/>
  <c r="K2105" i="26"/>
  <c r="J2197" i="26"/>
  <c r="AB2199" i="26"/>
  <c r="Q2157" i="26"/>
  <c r="P2157" i="26"/>
  <c r="T1963" i="26"/>
  <c r="AD2037" i="26"/>
  <c r="X2315" i="26"/>
  <c r="K2324" i="26"/>
  <c r="AA2237" i="26"/>
  <c r="P2031" i="26"/>
  <c r="G2324" i="26"/>
  <c r="AH1833" i="26"/>
  <c r="AH2108" i="26"/>
  <c r="AH1867" i="26"/>
  <c r="T2027" i="26"/>
  <c r="AF2329" i="26"/>
  <c r="AC1912" i="26"/>
  <c r="U1852" i="26"/>
  <c r="Y2157" i="26"/>
  <c r="Y2134" i="26"/>
  <c r="U2175" i="26"/>
  <c r="Y2310" i="26"/>
  <c r="M1796" i="26"/>
  <c r="I2304" i="26"/>
  <c r="I2227" i="26"/>
  <c r="Q2078" i="26"/>
  <c r="AA2167" i="26"/>
  <c r="AA2280" i="26"/>
  <c r="W2080" i="26"/>
  <c r="G2161" i="26"/>
  <c r="W2104" i="26"/>
  <c r="V2304" i="26"/>
  <c r="V2237" i="26"/>
  <c r="V2325" i="26"/>
  <c r="AA2315" i="26"/>
  <c r="Y2289" i="26"/>
  <c r="M2289" i="26"/>
  <c r="AH1783" i="26"/>
  <c r="AH2270" i="26"/>
  <c r="AI2157" i="26"/>
  <c r="U2167" i="26"/>
  <c r="M2148" i="26"/>
  <c r="AJ2104" i="26"/>
  <c r="AJ2139" i="26"/>
  <c r="AF1915" i="26"/>
  <c r="Z2281" i="26"/>
  <c r="K2189" i="26"/>
  <c r="Y1947" i="26"/>
  <c r="G2122" i="26"/>
  <c r="H2158" i="26"/>
  <c r="AD2147" i="26"/>
  <c r="Z2185" i="26"/>
  <c r="J2195" i="26"/>
  <c r="K1953" i="26"/>
  <c r="AA2078" i="26"/>
  <c r="I2306" i="26"/>
  <c r="T2275" i="26"/>
  <c r="AJ2341" i="26"/>
  <c r="AH2996" i="26"/>
  <c r="E869" i="26"/>
  <c r="F2041" i="26" s="1"/>
  <c r="W2324" i="26"/>
  <c r="AH1904" i="26"/>
  <c r="AG2216" i="26"/>
  <c r="X2175" i="26"/>
  <c r="AB2289" i="26"/>
  <c r="O2204" i="26"/>
  <c r="V2080" i="26"/>
  <c r="N1809" i="26"/>
  <c r="I2180" i="26"/>
  <c r="Q2304" i="26"/>
  <c r="R2180" i="26"/>
  <c r="AA2089" i="26"/>
  <c r="AC2175" i="26"/>
  <c r="I2148" i="26"/>
  <c r="AF2168" i="26"/>
  <c r="AH2260" i="26"/>
  <c r="N2248" i="26"/>
  <c r="V2125" i="26"/>
  <c r="AE1827" i="26"/>
  <c r="T2105" i="26"/>
  <c r="H1944" i="26"/>
  <c r="N2254" i="26"/>
  <c r="AD2039" i="26"/>
  <c r="S2325" i="26"/>
  <c r="H1884" i="26"/>
  <c r="W2212" i="26"/>
  <c r="W2075" i="26"/>
  <c r="M2233" i="26"/>
  <c r="Y2188" i="26"/>
  <c r="N2039" i="26"/>
  <c r="K2175" i="26"/>
  <c r="R2332" i="26"/>
  <c r="P2324" i="26"/>
  <c r="X1960" i="26"/>
  <c r="N2126" i="26"/>
  <c r="N2302" i="26"/>
  <c r="Y1794" i="26"/>
  <c r="Y2298" i="26"/>
  <c r="F1850" i="26"/>
  <c r="Z1884" i="26"/>
  <c r="AH2193" i="26"/>
  <c r="F2094" i="26"/>
  <c r="I1814" i="26"/>
  <c r="R1815" i="26"/>
  <c r="AH2231" i="26"/>
  <c r="I1987" i="26"/>
  <c r="X2178" i="26"/>
  <c r="Q2161" i="26"/>
  <c r="P2134" i="26"/>
  <c r="M2267" i="26"/>
  <c r="AG2124" i="26"/>
  <c r="Z1996" i="26"/>
  <c r="Z1808" i="26"/>
  <c r="Z2102" i="26"/>
  <c r="W1815" i="26"/>
  <c r="G2158" i="26"/>
  <c r="J2102" i="26"/>
  <c r="U2245" i="26"/>
  <c r="F1935" i="26"/>
  <c r="F1919" i="26"/>
  <c r="X2017" i="26"/>
  <c r="Y1809" i="26"/>
  <c r="T2324" i="26"/>
  <c r="O2302" i="26"/>
  <c r="AD2266" i="26"/>
  <c r="P2277" i="26"/>
  <c r="Y2277" i="26"/>
  <c r="AD2004" i="26"/>
  <c r="N2118" i="26"/>
  <c r="F2136" i="26"/>
  <c r="AI2300" i="26"/>
  <c r="W2001" i="26"/>
  <c r="Q1811" i="26"/>
  <c r="J2168" i="26"/>
  <c r="S2167" i="26"/>
  <c r="J2148" i="26"/>
  <c r="K1914" i="26"/>
  <c r="L2254" i="26"/>
  <c r="AC2306" i="26"/>
  <c r="S1922" i="26"/>
  <c r="N1963" i="26"/>
  <c r="N2211" i="26"/>
  <c r="AC1812" i="26"/>
  <c r="V2102" i="26"/>
  <c r="AA1814" i="26"/>
  <c r="AE1936" i="26"/>
  <c r="T2221" i="26"/>
  <c r="G2147" i="26"/>
  <c r="R2268" i="26"/>
  <c r="AG1884" i="26"/>
  <c r="AJ2075" i="26"/>
  <c r="K2032" i="26"/>
  <c r="AB2204" i="26"/>
  <c r="F2270" i="26"/>
  <c r="S2206" i="26"/>
  <c r="AJ1940" i="26"/>
  <c r="L2922" i="26"/>
  <c r="S2922" i="26"/>
  <c r="AJ2166" i="26"/>
  <c r="AI2166" i="26"/>
  <c r="R2143" i="26"/>
  <c r="S1800" i="26"/>
  <c r="R2021" i="26"/>
  <c r="AD2021" i="26"/>
  <c r="Z1997" i="26"/>
  <c r="AD1997" i="26"/>
  <c r="AD2319" i="26"/>
  <c r="AC2319" i="26"/>
  <c r="Q2328" i="26"/>
  <c r="F3964" i="26"/>
  <c r="V4029" i="26"/>
  <c r="X2155" i="26"/>
  <c r="AE2116" i="26"/>
  <c r="W2291" i="26"/>
  <c r="AJ1837" i="26"/>
  <c r="AG2256" i="26"/>
  <c r="AJ1811" i="26"/>
  <c r="AJ3057" i="26"/>
  <c r="AF2018" i="26"/>
  <c r="F2068" i="26"/>
  <c r="G2068" i="26"/>
  <c r="I1792" i="26"/>
  <c r="I1962" i="26"/>
  <c r="S2133" i="26"/>
  <c r="T2133" i="26"/>
  <c r="L1958" i="26"/>
  <c r="K1915" i="26"/>
  <c r="AI2313" i="26"/>
  <c r="AJ2313" i="26"/>
  <c r="AJ2983" i="26"/>
  <c r="R1797" i="26"/>
  <c r="I1969" i="26"/>
  <c r="J1969" i="26"/>
  <c r="R2129" i="26"/>
  <c r="S2129" i="26"/>
  <c r="AD2082" i="26"/>
  <c r="AC2082" i="26"/>
  <c r="V2034" i="26"/>
  <c r="S2320" i="26"/>
  <c r="R2320" i="26"/>
  <c r="I2027" i="26"/>
  <c r="J2027" i="26"/>
  <c r="Y2995" i="26"/>
  <c r="S2045" i="26"/>
  <c r="X2126" i="26"/>
  <c r="W2126" i="26"/>
  <c r="Z2321" i="26"/>
  <c r="AD2075" i="26"/>
  <c r="AC2075" i="26"/>
  <c r="AF4064" i="26"/>
  <c r="Q2155" i="26"/>
  <c r="AH2933" i="26"/>
  <c r="AH1761" i="26"/>
  <c r="T1861" i="26"/>
  <c r="N1861" i="26"/>
  <c r="W1911" i="26"/>
  <c r="Z2159" i="26"/>
  <c r="G1984" i="26"/>
  <c r="N1787" i="26"/>
  <c r="O1787" i="26"/>
  <c r="G1957" i="26"/>
  <c r="X1897" i="26"/>
  <c r="R1767" i="26"/>
  <c r="Q1767" i="26"/>
  <c r="P1772" i="26"/>
  <c r="G2011" i="26"/>
  <c r="AD2007" i="26"/>
  <c r="AE2007" i="26"/>
  <c r="AJ2191" i="26"/>
  <c r="AI3089" i="26"/>
  <c r="AI3117" i="26"/>
  <c r="T2267" i="26"/>
  <c r="M1939" i="26"/>
  <c r="L1939" i="26"/>
  <c r="R1965" i="26"/>
  <c r="AB1899" i="26"/>
  <c r="Q2012" i="26"/>
  <c r="V2086" i="26"/>
  <c r="P2155" i="26"/>
  <c r="N3828" i="26"/>
  <c r="AB2267" i="26"/>
  <c r="AB1902" i="26"/>
  <c r="AB1790" i="26"/>
  <c r="P2208" i="26"/>
  <c r="S2024" i="26"/>
  <c r="AC1801" i="26"/>
  <c r="P1897" i="26"/>
  <c r="AA2188" i="26"/>
  <c r="AE2160" i="26"/>
  <c r="AA2000" i="26"/>
  <c r="AE1821" i="26"/>
  <c r="Q1831" i="26"/>
  <c r="P2012" i="26"/>
  <c r="H1977" i="26"/>
  <c r="AI2251" i="26"/>
  <c r="Q2169" i="26"/>
  <c r="J2307" i="26"/>
  <c r="S2169" i="26"/>
  <c r="Z2297" i="26"/>
  <c r="AG2294" i="26"/>
  <c r="AI1824" i="26"/>
  <c r="AH2148" i="26"/>
  <c r="AI1968" i="26"/>
  <c r="Y2181" i="26"/>
  <c r="W1973" i="26"/>
  <c r="K2241" i="26"/>
  <c r="AJ1762" i="26"/>
  <c r="AI1762" i="26"/>
  <c r="Y2241" i="26"/>
  <c r="S1927" i="26"/>
  <c r="O1762" i="26"/>
  <c r="L1837" i="26"/>
  <c r="K1837" i="26"/>
  <c r="AC1837" i="26"/>
  <c r="AD1837" i="26"/>
  <c r="AE1915" i="26"/>
  <c r="N1947" i="26"/>
  <c r="X1936" i="26"/>
  <c r="G1936" i="26"/>
  <c r="H1936" i="26"/>
  <c r="AD2237" i="26"/>
  <c r="AC2237" i="26"/>
  <c r="AF1814" i="26"/>
  <c r="AE1814" i="26"/>
  <c r="X2245" i="26"/>
  <c r="Y2245" i="26"/>
  <c r="S1850" i="26"/>
  <c r="R1850" i="26"/>
  <c r="M2245" i="26"/>
  <c r="N2245" i="26"/>
  <c r="L2241" i="26"/>
  <c r="AH2099" i="26"/>
  <c r="AJ2093" i="26"/>
  <c r="AG2168" i="26"/>
  <c r="AI2116" i="26"/>
  <c r="AJ1963" i="26"/>
  <c r="J2138" i="26"/>
  <c r="F2166" i="26"/>
  <c r="AB2159" i="26"/>
  <c r="V2047" i="26"/>
  <c r="H2055" i="26"/>
  <c r="R1962" i="26"/>
  <c r="Q1962" i="26"/>
  <c r="L2123" i="26"/>
  <c r="H2301" i="26"/>
  <c r="AB1827" i="26"/>
  <c r="AE1912" i="26"/>
  <c r="AF1912" i="26"/>
  <c r="O1801" i="26"/>
  <c r="I2123" i="26"/>
  <c r="I2282" i="26"/>
  <c r="P2002" i="26"/>
  <c r="AB1817" i="26"/>
  <c r="W2231" i="26"/>
  <c r="R2133" i="26"/>
  <c r="K1977" i="26"/>
  <c r="AA1811" i="26"/>
  <c r="Z1955" i="26"/>
  <c r="AA1955" i="26"/>
  <c r="AH2181" i="26"/>
  <c r="AJ1916" i="26"/>
  <c r="X1939" i="26"/>
  <c r="AE1885" i="26"/>
  <c r="S2232" i="26"/>
  <c r="G2311" i="26"/>
  <c r="Q2296" i="26"/>
  <c r="R1869" i="26"/>
  <c r="Y2295" i="26"/>
  <c r="I2216" i="26"/>
  <c r="AF2002" i="26"/>
  <c r="S2001" i="26"/>
  <c r="AG1997" i="26"/>
  <c r="G2178" i="26"/>
  <c r="H2178" i="26"/>
  <c r="U2134" i="26"/>
  <c r="AJ2143" i="26"/>
  <c r="J2225" i="26"/>
  <c r="AD1939" i="26"/>
  <c r="O2166" i="26"/>
  <c r="AB2323" i="26"/>
  <c r="AC2322" i="26"/>
  <c r="J2296" i="26"/>
  <c r="AB2123" i="26"/>
  <c r="I2035" i="26"/>
  <c r="H2241" i="26"/>
  <c r="AD2305" i="26"/>
  <c r="I1850" i="26"/>
  <c r="J1850" i="26"/>
  <c r="AH1922" i="26"/>
  <c r="P2035" i="26"/>
  <c r="AG1984" i="26"/>
  <c r="AC2290" i="26"/>
  <c r="AH1885" i="26"/>
  <c r="AB3892" i="26"/>
  <c r="Z1817" i="26"/>
  <c r="M2160" i="26"/>
  <c r="AE1801" i="26"/>
  <c r="L1870" i="26"/>
  <c r="H1927" i="26"/>
  <c r="AE2194" i="26"/>
  <c r="AD2194" i="26"/>
  <c r="AA1809" i="26"/>
  <c r="Q1960" i="26"/>
  <c r="S2126" i="26"/>
  <c r="AB2045" i="26"/>
  <c r="H2175" i="26"/>
  <c r="Y1884" i="26"/>
  <c r="X1884" i="26"/>
  <c r="AH2216" i="26"/>
  <c r="AF1936" i="26"/>
  <c r="K1818" i="26"/>
  <c r="P1814" i="26"/>
  <c r="F1957" i="26"/>
  <c r="J2125" i="26"/>
  <c r="L2097" i="26"/>
  <c r="Y1986" i="26"/>
  <c r="N2217" i="26"/>
  <c r="L2267" i="26"/>
  <c r="J1818" i="26"/>
  <c r="M1979" i="26"/>
  <c r="W2113" i="26"/>
  <c r="AE1978" i="26"/>
  <c r="AF1837" i="26"/>
  <c r="AD1912" i="26"/>
  <c r="I2273" i="26"/>
  <c r="U2091" i="26"/>
  <c r="AC1965" i="26"/>
  <c r="N1795" i="26"/>
  <c r="X2216" i="26"/>
  <c r="Q1901" i="26"/>
  <c r="M2199" i="26"/>
  <c r="X2115" i="26"/>
  <c r="F2241" i="26"/>
  <c r="AD2199" i="26"/>
  <c r="AE2274" i="26"/>
  <c r="AI1831" i="26"/>
  <c r="R1762" i="26"/>
  <c r="V2328" i="26"/>
  <c r="AJ3213" i="26"/>
  <c r="AJ3211" i="26"/>
  <c r="AJ3128" i="26"/>
  <c r="AJ3188" i="26"/>
  <c r="AJ2956" i="26"/>
  <c r="AJ3194" i="26"/>
  <c r="AJ2979" i="26"/>
  <c r="AJ2992" i="26"/>
  <c r="AJ3035" i="26"/>
  <c r="AJ3080" i="26"/>
  <c r="AJ3066" i="26"/>
  <c r="AJ2965" i="26"/>
  <c r="AJ2940" i="26"/>
  <c r="AJ3021" i="26"/>
  <c r="AJ3144" i="26"/>
  <c r="AJ2957" i="26"/>
  <c r="AJ3031" i="26"/>
  <c r="AJ3097" i="26"/>
  <c r="AJ3184" i="26"/>
  <c r="AJ3079" i="26"/>
  <c r="AJ3190" i="26"/>
  <c r="AJ2994" i="26"/>
  <c r="AJ2966" i="26"/>
  <c r="AJ3116" i="26"/>
  <c r="AJ3178" i="26"/>
  <c r="AJ2987" i="26"/>
  <c r="AJ3022" i="26"/>
  <c r="AJ3169" i="26"/>
  <c r="AJ3068" i="26"/>
  <c r="AJ2993" i="26"/>
  <c r="AJ3041" i="26"/>
  <c r="AJ3174" i="26"/>
  <c r="AI2186" i="26"/>
  <c r="AH2186" i="26"/>
  <c r="Y2120" i="26"/>
  <c r="Y1798" i="26"/>
  <c r="AI2332" i="26"/>
  <c r="Y2158" i="26"/>
  <c r="AH3998" i="26"/>
  <c r="AH1910" i="26"/>
  <c r="AG1947" i="26"/>
  <c r="N2032" i="26"/>
  <c r="M2053" i="26"/>
  <c r="I2139" i="26"/>
  <c r="Q2260" i="26"/>
  <c r="J2097" i="26"/>
  <c r="S1960" i="26"/>
  <c r="X2075" i="26"/>
  <c r="O2074" i="26"/>
  <c r="F2104" i="26"/>
  <c r="W2089" i="26"/>
  <c r="P2268" i="26"/>
  <c r="AG2078" i="26"/>
  <c r="F4055" i="26"/>
  <c r="AG1794" i="26"/>
  <c r="F1997" i="26"/>
  <c r="F1929" i="26"/>
  <c r="X1920" i="26"/>
  <c r="AF1917" i="26"/>
  <c r="F3968" i="26"/>
  <c r="AF2177" i="26"/>
  <c r="X2177" i="26"/>
  <c r="P2177" i="26"/>
  <c r="H2177" i="26"/>
  <c r="T1864" i="26"/>
  <c r="P1864" i="26"/>
  <c r="AG1854" i="26"/>
  <c r="G1848" i="26"/>
  <c r="L2303" i="26"/>
  <c r="F3833" i="26"/>
  <c r="AE4069" i="26"/>
  <c r="N4028" i="26"/>
  <c r="F3989" i="26"/>
  <c r="AA2213" i="26"/>
  <c r="S2213" i="26"/>
  <c r="L2206" i="26"/>
  <c r="AH3148" i="26"/>
  <c r="Q2195" i="26"/>
  <c r="M2189" i="26"/>
  <c r="AD2143" i="26"/>
  <c r="AJ2126" i="26"/>
  <c r="F2167" i="26"/>
  <c r="Z2148" i="26"/>
  <c r="AB1815" i="26"/>
  <c r="Y1814" i="26"/>
  <c r="I1942" i="26"/>
  <c r="W2338" i="26"/>
  <c r="H2192" i="26"/>
  <c r="X2264" i="26"/>
  <c r="Z1827" i="26"/>
  <c r="AJ2161" i="26"/>
  <c r="W1966" i="26"/>
  <c r="W2097" i="26"/>
  <c r="X2102" i="26"/>
  <c r="AA2096" i="26"/>
  <c r="Y2178" i="26"/>
  <c r="AD1942" i="26"/>
  <c r="AF1762" i="26"/>
  <c r="AF1932" i="26"/>
  <c r="Y2119" i="26"/>
  <c r="Q2306" i="26"/>
  <c r="P2152" i="26"/>
  <c r="AH2119" i="26"/>
  <c r="AB2194" i="26"/>
  <c r="R1971" i="26"/>
  <c r="AD2048" i="26"/>
  <c r="G2045" i="26"/>
  <c r="AJ2262" i="26"/>
  <c r="AJ2184" i="26"/>
  <c r="AJ2076" i="26"/>
  <c r="W2248" i="26"/>
  <c r="U2264" i="26"/>
  <c r="AE2151" i="26"/>
  <c r="S2120" i="26"/>
  <c r="G2191" i="26"/>
  <c r="G1968" i="26"/>
  <c r="P1968" i="26"/>
  <c r="Z2111" i="26"/>
  <c r="T2227" i="26"/>
  <c r="F1953" i="26"/>
  <c r="AD2189" i="26"/>
  <c r="Q2122" i="26"/>
  <c r="T1903" i="26"/>
  <c r="U1953" i="26"/>
  <c r="AD2242" i="26"/>
  <c r="T2260" i="26"/>
  <c r="AF2017" i="26"/>
  <c r="Y1932" i="26"/>
  <c r="AD1935" i="26"/>
  <c r="I2189" i="26"/>
  <c r="AE2187" i="26"/>
  <c r="AD2221" i="26"/>
  <c r="T2245" i="26"/>
  <c r="I1919" i="26"/>
  <c r="U2194" i="26"/>
  <c r="F1903" i="26"/>
  <c r="F2122" i="26"/>
  <c r="Q1932" i="26"/>
  <c r="R1953" i="26"/>
  <c r="J2161" i="26"/>
  <c r="Q1919" i="26"/>
  <c r="AC2002" i="26"/>
  <c r="AF2152" i="26"/>
  <c r="U2122" i="26"/>
  <c r="W1903" i="26"/>
  <c r="AF1856" i="26"/>
  <c r="J1953" i="26"/>
  <c r="Z2302" i="26"/>
  <c r="H2266" i="26"/>
  <c r="G2187" i="26"/>
  <c r="AH1826" i="26"/>
  <c r="Q2943" i="26"/>
  <c r="F2248" i="26"/>
  <c r="AE2086" i="26"/>
  <c r="S2148" i="26"/>
  <c r="N1851" i="26"/>
  <c r="P2305" i="26"/>
  <c r="N2090" i="26"/>
  <c r="AB1944" i="26"/>
  <c r="V1812" i="26"/>
  <c r="K2090" i="26"/>
  <c r="Q1936" i="26"/>
  <c r="P2158" i="26"/>
  <c r="AC2257" i="26"/>
  <c r="J1802" i="26"/>
  <c r="AF2153" i="26"/>
  <c r="U2157" i="26"/>
  <c r="AF2129" i="26"/>
  <c r="W2195" i="26"/>
  <c r="I2153" i="26"/>
  <c r="L2315" i="26"/>
  <c r="V1809" i="26"/>
  <c r="F2314" i="26"/>
  <c r="AI2089" i="26"/>
  <c r="H2001" i="26"/>
  <c r="M2299" i="26"/>
  <c r="F2120" i="26"/>
  <c r="V2189" i="26"/>
  <c r="AD2191" i="26"/>
  <c r="O1987" i="26"/>
  <c r="I2175" i="26"/>
  <c r="AF2273" i="26"/>
  <c r="U1963" i="26"/>
  <c r="Q2256" i="26"/>
  <c r="L2237" i="26"/>
  <c r="T2273" i="26"/>
  <c r="AE2055" i="26"/>
  <c r="AD2093" i="26"/>
  <c r="AC2093" i="26"/>
  <c r="AJ1789" i="26"/>
  <c r="AI1789" i="26"/>
  <c r="N1991" i="26"/>
  <c r="AE3998" i="26"/>
  <c r="F4011" i="26"/>
  <c r="H2116" i="26"/>
  <c r="AH2306" i="26"/>
  <c r="AG2244" i="26"/>
  <c r="AH1947" i="26"/>
  <c r="AH2116" i="26"/>
  <c r="AD1866" i="26"/>
  <c r="M1899" i="26"/>
  <c r="L2159" i="26"/>
  <c r="R1939" i="26"/>
  <c r="U1885" i="26"/>
  <c r="S1986" i="26"/>
  <c r="T1902" i="26"/>
  <c r="N1885" i="26"/>
  <c r="W1801" i="26"/>
  <c r="AH2268" i="26"/>
  <c r="M2282" i="26"/>
  <c r="V1957" i="26"/>
  <c r="AD2145" i="26"/>
  <c r="AE2145" i="26"/>
  <c r="Y2256" i="26"/>
  <c r="T2169" i="26"/>
  <c r="Q1797" i="26"/>
  <c r="P1797" i="26"/>
  <c r="AJ2054" i="26"/>
  <c r="K2045" i="26"/>
  <c r="M3976" i="26"/>
  <c r="N3830" i="26"/>
  <c r="AB1856" i="26"/>
  <c r="AA1996" i="26"/>
  <c r="O2324" i="26"/>
  <c r="F3826" i="26"/>
  <c r="F3916" i="26"/>
  <c r="F3937" i="26"/>
  <c r="J2297" i="26"/>
  <c r="AH3140" i="26"/>
  <c r="AJ1812" i="26"/>
  <c r="Y2030" i="26"/>
  <c r="P1856" i="26"/>
  <c r="S2123" i="26"/>
  <c r="K2320" i="26"/>
  <c r="Z1882" i="26"/>
  <c r="Y1882" i="26"/>
  <c r="AA1979" i="26"/>
  <c r="Q1991" i="26"/>
  <c r="Y1987" i="26"/>
  <c r="AH1796" i="26"/>
  <c r="AA1798" i="26"/>
  <c r="O1808" i="26"/>
  <c r="N1808" i="26"/>
  <c r="S2254" i="26"/>
  <c r="T2254" i="26"/>
  <c r="O1797" i="26"/>
  <c r="AB1933" i="26"/>
  <c r="AC1933" i="26"/>
  <c r="R1922" i="26"/>
  <c r="AA1993" i="26"/>
  <c r="H1968" i="26"/>
  <c r="I1968" i="26"/>
  <c r="K1802" i="26"/>
  <c r="AB1969" i="26"/>
  <c r="AJ1818" i="26"/>
  <c r="AI1818" i="26"/>
  <c r="W1812" i="26"/>
  <c r="S1935" i="26"/>
  <c r="R1935" i="26"/>
  <c r="AB2189" i="26"/>
  <c r="L1966" i="26"/>
  <c r="H1935" i="26"/>
  <c r="U2212" i="26"/>
  <c r="V2212" i="26"/>
  <c r="J2968" i="26"/>
  <c r="J1796" i="26"/>
  <c r="K2126" i="26"/>
  <c r="L2126" i="26"/>
  <c r="R1903" i="26"/>
  <c r="W1935" i="26"/>
  <c r="Z1935" i="26"/>
  <c r="Q1933" i="26"/>
  <c r="R1933" i="26"/>
  <c r="W1951" i="26"/>
  <c r="J1935" i="26"/>
  <c r="K1935" i="26"/>
  <c r="AC2281" i="26"/>
  <c r="AD2281" i="26"/>
  <c r="V1932" i="26"/>
  <c r="W1932" i="26"/>
  <c r="M2122" i="26"/>
  <c r="N2122" i="26"/>
  <c r="F3891" i="26"/>
  <c r="F3854" i="26"/>
  <c r="V4049" i="26"/>
  <c r="AB3827" i="26"/>
  <c r="AE3954" i="26"/>
  <c r="I2307" i="26"/>
  <c r="AF2011" i="26"/>
  <c r="Y2297" i="26"/>
  <c r="F3864" i="26"/>
  <c r="F3996" i="26"/>
  <c r="F3928" i="26"/>
  <c r="AF4062" i="26"/>
  <c r="L2291" i="26"/>
  <c r="AJ2014" i="26"/>
  <c r="J2013" i="26"/>
  <c r="Y2155" i="26"/>
  <c r="AF2307" i="26"/>
  <c r="AD2155" i="26"/>
  <c r="Z2116" i="26"/>
  <c r="L2297" i="26"/>
  <c r="S2297" i="26"/>
  <c r="AG1901" i="26"/>
  <c r="AJ2332" i="26"/>
  <c r="AA1902" i="26"/>
  <c r="R2025" i="26"/>
  <c r="S2225" i="26"/>
  <c r="S2021" i="26"/>
  <c r="K1772" i="26"/>
  <c r="I1991" i="26"/>
  <c r="R1958" i="26"/>
  <c r="J2191" i="26"/>
  <c r="K2191" i="26"/>
  <c r="AC2001" i="26"/>
  <c r="P1899" i="26"/>
  <c r="I1996" i="26"/>
  <c r="F3898" i="26"/>
  <c r="I2012" i="26"/>
  <c r="AI1822" i="26"/>
  <c r="AH1822" i="26"/>
  <c r="AI1952" i="26"/>
  <c r="AH1952" i="26"/>
  <c r="AA2325" i="26"/>
  <c r="F3999" i="26"/>
  <c r="F3926" i="26"/>
  <c r="AE4044" i="26"/>
  <c r="K3965" i="26"/>
  <c r="F3912" i="26"/>
  <c r="AG1959" i="26"/>
  <c r="F2275" i="26"/>
  <c r="AC2199" i="26"/>
  <c r="AA1787" i="26"/>
  <c r="X1801" i="26"/>
  <c r="AD1911" i="26"/>
  <c r="AD2160" i="26"/>
  <c r="V2160" i="26"/>
  <c r="AF2282" i="26"/>
  <c r="K2012" i="26"/>
  <c r="J2012" i="26"/>
  <c r="U2035" i="26"/>
  <c r="G1870" i="26"/>
  <c r="I2118" i="26"/>
  <c r="H2118" i="26"/>
  <c r="AC1850" i="26"/>
  <c r="AJ3217" i="26"/>
  <c r="U2048" i="26"/>
  <c r="Q2341" i="26"/>
  <c r="P2341" i="26"/>
  <c r="F3992" i="26"/>
  <c r="F3914" i="26"/>
  <c r="S3865" i="26"/>
  <c r="F4019" i="26"/>
  <c r="M4032" i="26"/>
  <c r="F3951" i="26"/>
  <c r="AG2091" i="26"/>
  <c r="AG2282" i="26"/>
  <c r="T3935" i="26"/>
  <c r="Z1787" i="26"/>
  <c r="AC2251" i="26"/>
  <c r="F4069" i="26"/>
  <c r="G1798" i="26"/>
  <c r="G2017" i="26"/>
  <c r="G1887" i="26"/>
  <c r="S1810" i="26"/>
  <c r="S2270" i="26"/>
  <c r="Y2026" i="26"/>
  <c r="X2035" i="26"/>
  <c r="X1915" i="26"/>
  <c r="W1915" i="26"/>
  <c r="AJ2981" i="26"/>
  <c r="J2048" i="26"/>
  <c r="W2036" i="26"/>
  <c r="AC2188" i="26"/>
  <c r="AB2188" i="26"/>
  <c r="F4032" i="26"/>
  <c r="AD4031" i="26"/>
  <c r="F3821" i="26"/>
  <c r="F3884" i="26"/>
  <c r="F3942" i="26"/>
  <c r="N3974" i="26"/>
  <c r="AF2007" i="26"/>
  <c r="U2007" i="26"/>
  <c r="F3848" i="26"/>
  <c r="Q2011" i="26"/>
  <c r="AH1770" i="26"/>
  <c r="AJ2036" i="26"/>
  <c r="AH2090" i="26"/>
  <c r="O2099" i="26"/>
  <c r="AB3846" i="26"/>
  <c r="Z2322" i="26"/>
  <c r="H2261" i="26"/>
  <c r="V2288" i="26"/>
  <c r="W2288" i="26"/>
  <c r="W2328" i="26"/>
  <c r="Q2146" i="26"/>
  <c r="AD1984" i="26"/>
  <c r="H2126" i="26"/>
  <c r="AH1951" i="26"/>
  <c r="AF2118" i="26"/>
  <c r="L2192" i="26"/>
  <c r="AG2211" i="26"/>
  <c r="Q1944" i="26"/>
  <c r="AH2269" i="26"/>
  <c r="X1794" i="26"/>
  <c r="AH2152" i="26"/>
  <c r="F2159" i="26"/>
  <c r="AG2301" i="26"/>
  <c r="AI1924" i="26"/>
  <c r="AC2244" i="26"/>
  <c r="AE1810" i="26"/>
  <c r="P1795" i="26"/>
  <c r="Q2113" i="26"/>
  <c r="L1979" i="26"/>
  <c r="V2270" i="26"/>
  <c r="N2270" i="26"/>
  <c r="N2067" i="26"/>
  <c r="AF1979" i="26"/>
  <c r="S1991" i="26"/>
  <c r="P2026" i="26"/>
  <c r="M2254" i="26"/>
  <c r="AD2105" i="26"/>
  <c r="Q1916" i="26"/>
  <c r="U2314" i="26"/>
  <c r="J1971" i="26"/>
  <c r="V2048" i="26"/>
  <c r="P2289" i="26"/>
  <c r="AF2175" i="26"/>
  <c r="X1899" i="26"/>
  <c r="V1798" i="26"/>
  <c r="O1795" i="26"/>
  <c r="AF2274" i="26"/>
  <c r="AF2296" i="26"/>
  <c r="W2299" i="26"/>
  <c r="V2067" i="26"/>
  <c r="AF2012" i="26"/>
  <c r="K2123" i="26"/>
  <c r="F2086" i="26"/>
  <c r="N2105" i="26"/>
  <c r="U1903" i="26"/>
  <c r="P1915" i="26"/>
  <c r="O2178" i="26"/>
  <c r="AH2240" i="26"/>
  <c r="AI2240" i="26"/>
  <c r="H2251" i="26"/>
  <c r="AE2244" i="26"/>
  <c r="X2311" i="26"/>
  <c r="S1801" i="26"/>
  <c r="S2317" i="26"/>
  <c r="M1916" i="26"/>
  <c r="O1789" i="26"/>
  <c r="O2301" i="26"/>
  <c r="AD2140" i="26"/>
  <c r="M4023" i="26"/>
  <c r="U2328" i="26"/>
  <c r="O2326" i="26"/>
  <c r="I1798" i="26"/>
  <c r="Q2124" i="26"/>
  <c r="AF1963" i="26"/>
  <c r="X1969" i="26"/>
  <c r="O2197" i="26"/>
  <c r="R2053" i="26"/>
  <c r="Y1935" i="26"/>
  <c r="J2306" i="26"/>
  <c r="AA2118" i="26"/>
  <c r="L2053" i="26"/>
  <c r="K2180" i="26"/>
  <c r="R2097" i="26"/>
  <c r="J2080" i="26"/>
  <c r="J2273" i="26"/>
  <c r="I2194" i="26"/>
  <c r="AD1958" i="26"/>
  <c r="Q2125" i="26"/>
  <c r="AF2148" i="26"/>
  <c r="V1984" i="26"/>
  <c r="AD2261" i="26"/>
  <c r="P2143" i="26"/>
  <c r="K1924" i="26"/>
  <c r="AA1869" i="26"/>
  <c r="Q2199" i="26"/>
  <c r="AH2302" i="26"/>
  <c r="AG1801" i="26"/>
  <c r="Z2251" i="26"/>
  <c r="M2118" i="26"/>
  <c r="AE2326" i="26"/>
  <c r="S2150" i="26"/>
  <c r="S2248" i="26"/>
  <c r="N2097" i="26"/>
  <c r="X1818" i="26"/>
  <c r="Q2178" i="26"/>
  <c r="I2197" i="26"/>
  <c r="AD2161" i="26"/>
  <c r="U2223" i="26"/>
  <c r="X2018" i="26"/>
  <c r="K2223" i="26"/>
  <c r="I2143" i="26"/>
  <c r="AI2122" i="26"/>
  <c r="F2191" i="26"/>
  <c r="O2115" i="26"/>
  <c r="AD2115" i="26"/>
  <c r="G2012" i="26"/>
  <c r="M1991" i="26"/>
  <c r="AA1818" i="26"/>
  <c r="AG2260" i="26"/>
  <c r="V2148" i="26"/>
  <c r="T2093" i="26"/>
  <c r="Z2093" i="26"/>
  <c r="M1812" i="26"/>
  <c r="J2215" i="26"/>
  <c r="M2256" i="26"/>
  <c r="R2266" i="26"/>
  <c r="O1893" i="26"/>
  <c r="J2994" i="26"/>
  <c r="J3097" i="26"/>
  <c r="AG1863" i="26"/>
  <c r="J3006" i="26"/>
  <c r="J2945" i="26"/>
  <c r="M2004" i="26"/>
  <c r="S1951" i="26"/>
  <c r="Q1796" i="26"/>
  <c r="W2161" i="26"/>
  <c r="W2074" i="26"/>
  <c r="V2180" i="26"/>
  <c r="J3176" i="26"/>
  <c r="O2080" i="26"/>
  <c r="Y2078" i="26"/>
  <c r="F2126" i="26"/>
  <c r="AI1993" i="26"/>
  <c r="J2037" i="26"/>
  <c r="T2204" i="26"/>
  <c r="J2332" i="26"/>
  <c r="U2341" i="26"/>
  <c r="U2126" i="26"/>
  <c r="Z2204" i="26"/>
  <c r="Q2289" i="26"/>
  <c r="N2298" i="26"/>
  <c r="R2298" i="26"/>
  <c r="F3935" i="26"/>
  <c r="AH2957" i="26"/>
  <c r="AH3109" i="26"/>
  <c r="AG1970" i="26"/>
  <c r="U4059" i="26"/>
  <c r="F4034" i="26"/>
  <c r="V4021" i="26"/>
  <c r="F4021" i="26"/>
  <c r="F4010" i="26"/>
  <c r="F4001" i="26"/>
  <c r="F3971" i="26"/>
  <c r="O1917" i="26"/>
  <c r="J1917" i="26"/>
  <c r="AC1910" i="26"/>
  <c r="U1910" i="26"/>
  <c r="N1891" i="26"/>
  <c r="F3915" i="26"/>
  <c r="J3048" i="26"/>
  <c r="AG1857" i="26"/>
  <c r="F3905" i="26"/>
  <c r="AG1848" i="26"/>
  <c r="AB1829" i="26"/>
  <c r="AF1823" i="26"/>
  <c r="F3856" i="26"/>
  <c r="F3834" i="26"/>
  <c r="Y1776" i="26"/>
  <c r="I1776" i="26"/>
  <c r="F3824" i="26"/>
  <c r="U3883" i="26"/>
  <c r="M3931" i="26"/>
  <c r="R3966" i="26"/>
  <c r="F3815" i="26"/>
  <c r="AB3853" i="26"/>
  <c r="T3946" i="26"/>
  <c r="L3849" i="26"/>
  <c r="F2082" i="26"/>
  <c r="Y2271" i="26"/>
  <c r="AD2269" i="26"/>
  <c r="N2269" i="26"/>
  <c r="AH2213" i="26"/>
  <c r="AB2235" i="26"/>
  <c r="AC2230" i="26"/>
  <c r="U2230" i="26"/>
  <c r="M2230" i="26"/>
  <c r="J2206" i="26"/>
  <c r="AG2203" i="26"/>
  <c r="H2203" i="26"/>
  <c r="H2131" i="26"/>
  <c r="Q2128" i="26"/>
  <c r="AD2127" i="26"/>
  <c r="T2084" i="26"/>
  <c r="L2084" i="26"/>
  <c r="Y2062" i="26"/>
  <c r="Q2062" i="26"/>
  <c r="AB2264" i="26"/>
  <c r="J2118" i="26"/>
  <c r="J3131" i="26"/>
  <c r="V1963" i="26"/>
  <c r="H1996" i="26"/>
  <c r="H2090" i="26"/>
  <c r="I2317" i="26"/>
  <c r="J3004" i="26"/>
  <c r="AC1818" i="26"/>
  <c r="M2281" i="26"/>
  <c r="M2306" i="26"/>
  <c r="G1922" i="26"/>
  <c r="V1953" i="26"/>
  <c r="J2211" i="26"/>
  <c r="AA2197" i="26"/>
  <c r="T2185" i="26"/>
  <c r="H2103" i="26"/>
  <c r="Z2094" i="26"/>
  <c r="AC2158" i="26"/>
  <c r="N1936" i="26"/>
  <c r="AE2129" i="26"/>
  <c r="I1933" i="26"/>
  <c r="Y1850" i="26"/>
  <c r="N2134" i="26"/>
  <c r="X2237" i="26"/>
  <c r="V2111" i="26"/>
  <c r="V2313" i="26"/>
  <c r="L2233" i="26"/>
  <c r="V2273" i="26"/>
  <c r="T2061" i="26"/>
  <c r="V1935" i="26"/>
  <c r="F2221" i="26"/>
  <c r="N2185" i="26"/>
  <c r="L2264" i="26"/>
  <c r="J3194" i="26"/>
  <c r="AA2264" i="26"/>
  <c r="I2215" i="26"/>
  <c r="I2281" i="26"/>
  <c r="J3127" i="26"/>
  <c r="P2121" i="26"/>
  <c r="P2304" i="26"/>
  <c r="M1802" i="26"/>
  <c r="AE2310" i="26"/>
  <c r="O2260" i="26"/>
  <c r="AE2300" i="26"/>
  <c r="Y2161" i="26"/>
  <c r="K2245" i="26"/>
  <c r="N2143" i="26"/>
  <c r="X1856" i="26"/>
  <c r="Q2074" i="26"/>
  <c r="G1932" i="26"/>
  <c r="AA2053" i="26"/>
  <c r="V2061" i="26"/>
  <c r="Z2189" i="26"/>
  <c r="G2281" i="26"/>
  <c r="N1802" i="26"/>
  <c r="AC2256" i="26"/>
  <c r="H2185" i="26"/>
  <c r="Q1850" i="26"/>
  <c r="U2103" i="26"/>
  <c r="AF2195" i="26"/>
  <c r="W2245" i="26"/>
  <c r="O2158" i="26"/>
  <c r="P1852" i="26"/>
  <c r="Y2300" i="26"/>
  <c r="S2075" i="26"/>
  <c r="AB2122" i="26"/>
  <c r="W2031" i="26"/>
  <c r="AH2272" i="26"/>
  <c r="W2315" i="26"/>
  <c r="I2187" i="26"/>
  <c r="O2330" i="26"/>
  <c r="AE2175" i="26"/>
  <c r="Y2304" i="26"/>
  <c r="T2187" i="26"/>
  <c r="Y2194" i="26"/>
  <c r="AB2126" i="26"/>
  <c r="P2053" i="26"/>
  <c r="G2194" i="26"/>
  <c r="O2268" i="26"/>
  <c r="AD2289" i="26"/>
  <c r="X2104" i="26"/>
  <c r="N2332" i="26"/>
  <c r="AC2302" i="26"/>
  <c r="J1951" i="26"/>
  <c r="U2188" i="26"/>
  <c r="I2004" i="26"/>
  <c r="AG1938" i="26"/>
  <c r="Z2037" i="26"/>
  <c r="T1951" i="26"/>
  <c r="U2083" i="26"/>
  <c r="AH1909" i="26"/>
  <c r="AH1990" i="26"/>
  <c r="I2152" i="26"/>
  <c r="O2338" i="26"/>
  <c r="P2315" i="26"/>
  <c r="G2338" i="26"/>
  <c r="AD2275" i="26"/>
  <c r="U2275" i="26"/>
  <c r="U2075" i="26"/>
  <c r="H2324" i="26"/>
  <c r="H2922" i="26"/>
  <c r="AJ2141" i="26"/>
  <c r="AG1905" i="26"/>
  <c r="W1880" i="26"/>
  <c r="X1826" i="26"/>
  <c r="P1826" i="26"/>
  <c r="V2308" i="26"/>
  <c r="G2308" i="26"/>
  <c r="AC2287" i="26"/>
  <c r="M2287" i="26"/>
  <c r="O2271" i="26"/>
  <c r="AE2252" i="26"/>
  <c r="J2250" i="26"/>
  <c r="V2236" i="26"/>
  <c r="N2236" i="26"/>
  <c r="AA2235" i="26"/>
  <c r="K2235" i="26"/>
  <c r="AA2230" i="26"/>
  <c r="R2206" i="26"/>
  <c r="O2203" i="26"/>
  <c r="AA2198" i="26"/>
  <c r="K2198" i="26"/>
  <c r="O2196" i="26"/>
  <c r="G2196" i="26"/>
  <c r="AC2182" i="26"/>
  <c r="W2182" i="26"/>
  <c r="M2182" i="26"/>
  <c r="AD2162" i="26"/>
  <c r="Y2149" i="26"/>
  <c r="Q2149" i="26"/>
  <c r="I2149" i="26"/>
  <c r="Y2141" i="26"/>
  <c r="Q2141" i="26"/>
  <c r="I2141" i="26"/>
  <c r="AD2137" i="26"/>
  <c r="V2137" i="26"/>
  <c r="N2131" i="26"/>
  <c r="T2127" i="26"/>
  <c r="K2117" i="26"/>
  <c r="S2108" i="26"/>
  <c r="AH2106" i="26"/>
  <c r="Z2106" i="26"/>
  <c r="R2106" i="26"/>
  <c r="J2106" i="26"/>
  <c r="Z2060" i="26"/>
  <c r="R2060" i="26"/>
  <c r="J2060" i="26"/>
  <c r="Y2001" i="26"/>
  <c r="Z2001" i="26"/>
  <c r="AE2321" i="26"/>
  <c r="S1794" i="26"/>
  <c r="N1912" i="26"/>
  <c r="J2126" i="26"/>
  <c r="I2126" i="26"/>
  <c r="V2341" i="26"/>
  <c r="X2324" i="26"/>
  <c r="AD2204" i="26"/>
  <c r="AC2204" i="26"/>
  <c r="N2341" i="26"/>
  <c r="M2187" i="26"/>
  <c r="N2187" i="26"/>
  <c r="AD2032" i="26"/>
  <c r="Q2039" i="26"/>
  <c r="R2039" i="26"/>
  <c r="AD1951" i="26"/>
  <c r="Z2034" i="26"/>
  <c r="V2332" i="26"/>
  <c r="U2332" i="26"/>
  <c r="Y2034" i="26"/>
  <c r="Q2332" i="26"/>
  <c r="H2004" i="26"/>
  <c r="H2277" i="26"/>
  <c r="I2277" i="26"/>
  <c r="R2277" i="26"/>
  <c r="Q2277" i="26"/>
  <c r="AI1988" i="26"/>
  <c r="AH3160" i="26"/>
  <c r="V2277" i="26"/>
  <c r="W2277" i="26"/>
  <c r="AH1780" i="26"/>
  <c r="AI1780" i="26"/>
  <c r="AG1842" i="26"/>
  <c r="AH1842" i="26"/>
  <c r="AI1895" i="26"/>
  <c r="AH1895" i="26"/>
  <c r="AH3067" i="26"/>
  <c r="AG1823" i="26"/>
  <c r="AH1823" i="26"/>
  <c r="G1999" i="26"/>
  <c r="W1976" i="26"/>
  <c r="O1976" i="26"/>
  <c r="AF1921" i="26"/>
  <c r="X1921" i="26"/>
  <c r="P1921" i="26"/>
  <c r="S1918" i="26"/>
  <c r="K1918" i="26"/>
  <c r="L1917" i="26"/>
  <c r="K1917" i="26"/>
  <c r="AF1891" i="26"/>
  <c r="AG1891" i="26"/>
  <c r="AB1876" i="26"/>
  <c r="L1876" i="26"/>
  <c r="U1843" i="26"/>
  <c r="AF1842" i="26"/>
  <c r="P1842" i="26"/>
  <c r="AD1829" i="26"/>
  <c r="G1825" i="26"/>
  <c r="Z2303" i="26"/>
  <c r="AA2303" i="26"/>
  <c r="O2303" i="26"/>
  <c r="N2303" i="26"/>
  <c r="I2303" i="26"/>
  <c r="H2303" i="26"/>
  <c r="AE1813" i="26"/>
  <c r="W1813" i="26"/>
  <c r="V1784" i="26"/>
  <c r="Y1781" i="26"/>
  <c r="U1778" i="26"/>
  <c r="N1775" i="26"/>
  <c r="S1771" i="26"/>
  <c r="W1766" i="26"/>
  <c r="G1766" i="26"/>
  <c r="AH2137" i="26"/>
  <c r="AI2137" i="26"/>
  <c r="H2117" i="26"/>
  <c r="I2117" i="26"/>
  <c r="M3945" i="26"/>
  <c r="U4045" i="26"/>
  <c r="AB3993" i="26"/>
  <c r="F4043" i="26"/>
  <c r="F4047" i="26"/>
  <c r="F3873" i="26"/>
  <c r="F3847" i="26"/>
  <c r="F3969" i="26"/>
  <c r="F4024" i="26"/>
  <c r="AB4041" i="26"/>
  <c r="F3995" i="26"/>
  <c r="F3906" i="26"/>
  <c r="F3930" i="26"/>
  <c r="F3933" i="26"/>
  <c r="F3890" i="26"/>
  <c r="F3877" i="26"/>
  <c r="F3966" i="26"/>
  <c r="F4039" i="26"/>
  <c r="F3909" i="26"/>
  <c r="F3867" i="26"/>
  <c r="F3842" i="26"/>
  <c r="F3979" i="26"/>
  <c r="AD4042" i="26"/>
  <c r="AF3839" i="26"/>
  <c r="M3812" i="26"/>
  <c r="AB3936" i="26"/>
  <c r="V3962" i="26"/>
  <c r="N3920" i="26"/>
  <c r="V2155" i="26"/>
  <c r="N3982" i="26"/>
  <c r="V3959" i="26"/>
  <c r="J2180" i="26"/>
  <c r="AG1966" i="26"/>
  <c r="AG1921" i="26"/>
  <c r="AH1970" i="26"/>
  <c r="AH3162" i="26"/>
  <c r="AH3027" i="26"/>
  <c r="AH3056" i="26"/>
  <c r="AH3022" i="26"/>
  <c r="AH2997" i="26"/>
  <c r="AH3046" i="26"/>
  <c r="AH3026" i="26"/>
  <c r="AH3152" i="26"/>
  <c r="AH3136" i="26"/>
  <c r="AH3095" i="26"/>
  <c r="AH3049" i="26"/>
  <c r="AH2971" i="26"/>
  <c r="AH2950" i="26"/>
  <c r="AH3076" i="26"/>
  <c r="AH3103" i="26"/>
  <c r="AH2949" i="26"/>
  <c r="AH3122" i="26"/>
  <c r="AH3037" i="26"/>
  <c r="AH3114" i="26"/>
  <c r="AH2965" i="26"/>
  <c r="AH3099" i="26"/>
  <c r="AH2985" i="26"/>
  <c r="AH3111" i="26"/>
  <c r="AH3063" i="26"/>
  <c r="AH2974" i="26"/>
  <c r="AH3116" i="26"/>
  <c r="AH3188" i="26"/>
  <c r="AH3065" i="26"/>
  <c r="AH2934" i="26"/>
  <c r="AH2938" i="26"/>
  <c r="AH3048" i="26"/>
  <c r="AH3144" i="26"/>
  <c r="AH2981" i="26"/>
  <c r="AH2976" i="26"/>
  <c r="AH3142" i="26"/>
  <c r="AH2972" i="26"/>
  <c r="AH2994" i="26"/>
  <c r="AH3105" i="26"/>
  <c r="AH3044" i="26"/>
  <c r="AH3081" i="26"/>
  <c r="AH2988" i="26"/>
  <c r="AH2990" i="26"/>
  <c r="AH3085" i="26"/>
  <c r="AH3139" i="26"/>
  <c r="AH3120" i="26"/>
  <c r="AH3163" i="26"/>
  <c r="AH3016" i="26"/>
  <c r="AH3125" i="26"/>
  <c r="AH3036" i="26"/>
  <c r="AH3175" i="26"/>
  <c r="AH3164" i="26"/>
  <c r="AH3006" i="26"/>
  <c r="AH3092" i="26"/>
  <c r="AH3039" i="26"/>
  <c r="AH3194" i="26"/>
  <c r="AH3186" i="26"/>
  <c r="AH3187" i="26"/>
  <c r="AH2945" i="26"/>
  <c r="AH3149" i="26"/>
  <c r="AH3057" i="26"/>
  <c r="AH2935" i="26"/>
  <c r="AH3123" i="26"/>
  <c r="AH2936" i="26"/>
  <c r="AH3060" i="26"/>
  <c r="AH3015" i="26"/>
  <c r="AH2998" i="26"/>
  <c r="AH3126" i="26"/>
  <c r="I1998" i="26"/>
  <c r="AD1910" i="26"/>
  <c r="V1939" i="26"/>
  <c r="O2118" i="26"/>
  <c r="U2206" i="26"/>
  <c r="X1787" i="26"/>
  <c r="Y1787" i="26"/>
  <c r="G1796" i="26"/>
  <c r="R2311" i="26"/>
  <c r="Q2311" i="26"/>
  <c r="F4040" i="26"/>
  <c r="F3838" i="26"/>
  <c r="F3948" i="26"/>
  <c r="F3863" i="26"/>
  <c r="V3929" i="26"/>
  <c r="N3984" i="26"/>
  <c r="AG1796" i="26"/>
  <c r="AD2012" i="26"/>
  <c r="AE2012" i="26"/>
  <c r="I1796" i="26"/>
  <c r="O2028" i="26"/>
  <c r="N2028" i="26"/>
  <c r="AF2266" i="26"/>
  <c r="AI1917" i="26"/>
  <c r="AH1917" i="26"/>
  <c r="Z1929" i="26"/>
  <c r="AA1929" i="26"/>
  <c r="U1829" i="26"/>
  <c r="T1829" i="26"/>
  <c r="AG2271" i="26"/>
  <c r="AH2271" i="26"/>
  <c r="U2250" i="26"/>
  <c r="T2250" i="26"/>
  <c r="M2250" i="26"/>
  <c r="L2250" i="26"/>
  <c r="S2219" i="26"/>
  <c r="R2219" i="26"/>
  <c r="AH2128" i="26"/>
  <c r="AG2128" i="26"/>
  <c r="AB2084" i="26"/>
  <c r="AC2084" i="26"/>
  <c r="AG2062" i="26"/>
  <c r="AH2062" i="26"/>
  <c r="AI2218" i="26"/>
  <c r="AH2218" i="26"/>
  <c r="F1756" i="26"/>
  <c r="U3924" i="26"/>
  <c r="AB3953" i="26"/>
  <c r="F3988" i="26"/>
  <c r="F4014" i="26"/>
  <c r="F3822" i="26"/>
  <c r="AH4016" i="26"/>
  <c r="AH4062" i="26"/>
  <c r="Y1796" i="26"/>
  <c r="P1912" i="26"/>
  <c r="AC1960" i="26"/>
  <c r="V2039" i="26"/>
  <c r="U2039" i="26"/>
  <c r="S1932" i="26"/>
  <c r="T1932" i="26"/>
  <c r="R1932" i="26"/>
  <c r="AD2277" i="26"/>
  <c r="AE2277" i="26"/>
  <c r="G1921" i="26"/>
  <c r="AA1868" i="26"/>
  <c r="AB1868" i="26"/>
  <c r="U3891" i="26"/>
  <c r="AE3846" i="26"/>
  <c r="F4044" i="26"/>
  <c r="F3882" i="26"/>
  <c r="F3987" i="26"/>
  <c r="F3955" i="26"/>
  <c r="F3895" i="26"/>
  <c r="F3844" i="26"/>
  <c r="F3897" i="26"/>
  <c r="T4040" i="26"/>
  <c r="F3977" i="26"/>
  <c r="F4025" i="26"/>
  <c r="F3936" i="26"/>
  <c r="F3835" i="26"/>
  <c r="F3950" i="26"/>
  <c r="AB3902" i="26"/>
  <c r="F3984" i="26"/>
  <c r="F4042" i="26"/>
  <c r="F4052" i="26"/>
  <c r="F3827" i="26"/>
  <c r="F3899" i="26"/>
  <c r="F3997" i="26"/>
  <c r="AF3901" i="26"/>
  <c r="AH3872" i="26"/>
  <c r="V3950" i="26"/>
  <c r="N4067" i="26"/>
  <c r="AB3855" i="26"/>
  <c r="F3954" i="26"/>
  <c r="Q2307" i="26"/>
  <c r="AH1776" i="26"/>
  <c r="AH3089" i="26"/>
  <c r="AA1899" i="26"/>
  <c r="AB2030" i="26"/>
  <c r="L1829" i="26"/>
  <c r="Y2160" i="26"/>
  <c r="Z2160" i="26"/>
  <c r="K1973" i="26"/>
  <c r="AE1960" i="26"/>
  <c r="AF1960" i="26"/>
  <c r="Y2204" i="26"/>
  <c r="Z2199" i="26"/>
  <c r="Y2199" i="26"/>
  <c r="H1824" i="26"/>
  <c r="F3929" i="26"/>
  <c r="F3962" i="26"/>
  <c r="F3982" i="26"/>
  <c r="F3868" i="26"/>
  <c r="F3816" i="26"/>
  <c r="AF3909" i="26"/>
  <c r="N4060" i="26"/>
  <c r="AF1899" i="26"/>
  <c r="Z2273" i="26"/>
  <c r="Y2273" i="26"/>
  <c r="T2329" i="26"/>
  <c r="S2329" i="26"/>
  <c r="R2327" i="26"/>
  <c r="H1794" i="26"/>
  <c r="I1794" i="26"/>
  <c r="U2204" i="26"/>
  <c r="V2204" i="26"/>
  <c r="T2315" i="26"/>
  <c r="I2039" i="26"/>
  <c r="U3903" i="26"/>
  <c r="F3922" i="26"/>
  <c r="F4017" i="26"/>
  <c r="F4000" i="26"/>
  <c r="F3990" i="26"/>
  <c r="M3914" i="26"/>
  <c r="V3944" i="26"/>
  <c r="L3871" i="26"/>
  <c r="L3917" i="26"/>
  <c r="T3970" i="26"/>
  <c r="F3886" i="26"/>
  <c r="AB3983" i="26"/>
  <c r="V3875" i="26"/>
  <c r="V3975" i="26"/>
  <c r="AH2007" i="26"/>
  <c r="AH3179" i="26"/>
  <c r="AG1783" i="26"/>
  <c r="AH2952" i="26"/>
  <c r="J1776" i="26"/>
  <c r="G2275" i="26"/>
  <c r="Q1776" i="26"/>
  <c r="O2103" i="26"/>
  <c r="P2103" i="26"/>
  <c r="AB2118" i="26"/>
  <c r="AE2047" i="26"/>
  <c r="R2188" i="26"/>
  <c r="H1796" i="26"/>
  <c r="AA2288" i="26"/>
  <c r="AB2288" i="26"/>
  <c r="M3936" i="26"/>
  <c r="AD1887" i="26"/>
  <c r="AE1887" i="26"/>
  <c r="V1991" i="26"/>
  <c r="AB1958" i="26"/>
  <c r="AC1958" i="26"/>
  <c r="J4020" i="26"/>
  <c r="R1827" i="26"/>
  <c r="AC2048" i="26"/>
  <c r="P2027" i="26"/>
  <c r="K2036" i="26"/>
  <c r="J1884" i="26"/>
  <c r="I1884" i="26"/>
  <c r="AH1828" i="26"/>
  <c r="AI1828" i="26"/>
  <c r="AH3000" i="26"/>
  <c r="J3101" i="26"/>
  <c r="K1929" i="26"/>
  <c r="J1929" i="26"/>
  <c r="M3811" i="26"/>
  <c r="F4049" i="26"/>
  <c r="F3931" i="26"/>
  <c r="F3871" i="26"/>
  <c r="F4007" i="26"/>
  <c r="F3840" i="26"/>
  <c r="M4001" i="26"/>
  <c r="AB3813" i="26"/>
  <c r="F3920" i="26"/>
  <c r="F4033" i="26"/>
  <c r="F4027" i="26"/>
  <c r="F3939" i="26"/>
  <c r="F3889" i="26"/>
  <c r="F4046" i="26"/>
  <c r="F3910" i="26"/>
  <c r="F4013" i="26"/>
  <c r="T3909" i="26"/>
  <c r="F3865" i="26"/>
  <c r="AH4020" i="26"/>
  <c r="M4039" i="26"/>
  <c r="AE4038" i="26"/>
  <c r="V3977" i="26"/>
  <c r="T3905" i="26"/>
  <c r="T3906" i="26"/>
  <c r="AB4047" i="26"/>
  <c r="N3939" i="26"/>
  <c r="V4000" i="26"/>
  <c r="AB2007" i="26"/>
  <c r="AJ3202" i="26"/>
  <c r="AH2282" i="26"/>
  <c r="AJ3042" i="26"/>
  <c r="AH2963" i="26"/>
  <c r="AH2942" i="26"/>
  <c r="AH3052" i="26"/>
  <c r="AH2954" i="26"/>
  <c r="AH3101" i="26"/>
  <c r="AH3181" i="26"/>
  <c r="AH3182" i="26"/>
  <c r="AH3145" i="26"/>
  <c r="X2275" i="26"/>
  <c r="V1910" i="26"/>
  <c r="O1911" i="26"/>
  <c r="AJ3216" i="26"/>
  <c r="AH2967" i="26"/>
  <c r="AJ2320" i="26"/>
  <c r="AI2320" i="26"/>
  <c r="X1957" i="26"/>
  <c r="W2273" i="26"/>
  <c r="X2273" i="26"/>
  <c r="U3925" i="26"/>
  <c r="L4029" i="26"/>
  <c r="F3949" i="26"/>
  <c r="F4068" i="26"/>
  <c r="F3845" i="26"/>
  <c r="F4061" i="26"/>
  <c r="N4047" i="26"/>
  <c r="V3889" i="26"/>
  <c r="F1770" i="26"/>
  <c r="AA2217" i="26"/>
  <c r="AB2217" i="26"/>
  <c r="N2199" i="26"/>
  <c r="O2199" i="26"/>
  <c r="N2188" i="26"/>
  <c r="M2188" i="26"/>
  <c r="G1884" i="26"/>
  <c r="AH1874" i="26"/>
  <c r="AG1874" i="26"/>
  <c r="AI1941" i="26"/>
  <c r="AH3113" i="26"/>
  <c r="R1929" i="26"/>
  <c r="S1929" i="26"/>
  <c r="N1910" i="26"/>
  <c r="M1910" i="26"/>
  <c r="F3980" i="26"/>
  <c r="F3839" i="26"/>
  <c r="F4031" i="26"/>
  <c r="F4038" i="26"/>
  <c r="F4058" i="26"/>
  <c r="U3874" i="26"/>
  <c r="AE4002" i="26"/>
  <c r="F3998" i="26"/>
  <c r="F3850" i="26"/>
  <c r="F3956" i="26"/>
  <c r="F3893" i="26"/>
  <c r="F4054" i="26"/>
  <c r="F3878" i="26"/>
  <c r="F3940" i="26"/>
  <c r="F3924" i="26"/>
  <c r="U4017" i="26"/>
  <c r="U2116" i="26"/>
  <c r="AH3847" i="26"/>
  <c r="AB3991" i="26"/>
  <c r="F3819" i="26"/>
  <c r="F3870" i="26"/>
  <c r="F3860" i="26"/>
  <c r="F4051" i="26"/>
  <c r="F4028" i="26"/>
  <c r="F3829" i="26"/>
  <c r="F3961" i="26"/>
  <c r="F3927" i="26"/>
  <c r="F3911" i="26"/>
  <c r="F3919" i="26"/>
  <c r="F3857" i="26"/>
  <c r="F4015" i="26"/>
  <c r="F3972" i="26"/>
  <c r="F3991" i="26"/>
  <c r="F3957" i="26"/>
  <c r="F3817" i="26"/>
  <c r="F3812" i="26"/>
  <c r="F3901" i="26"/>
  <c r="M4015" i="26"/>
  <c r="AE3869" i="26"/>
  <c r="AH4011" i="26"/>
  <c r="N3891" i="26"/>
  <c r="F4004" i="26"/>
  <c r="V3877" i="26"/>
  <c r="N4042" i="26"/>
  <c r="N3957" i="26"/>
  <c r="S2116" i="26"/>
  <c r="AI2212" i="26"/>
  <c r="AH3161" i="26"/>
  <c r="AH2995" i="26"/>
  <c r="AH3017" i="26"/>
  <c r="AH3119" i="26"/>
  <c r="AH2964" i="26"/>
  <c r="AH3165" i="26"/>
  <c r="AH3171" i="26"/>
  <c r="AH3009" i="26"/>
  <c r="AH3013" i="26"/>
  <c r="AG2252" i="26"/>
  <c r="AH2973" i="26"/>
  <c r="K2290" i="26"/>
  <c r="R2062" i="26"/>
  <c r="AJ1901" i="26"/>
  <c r="AI1901" i="26"/>
  <c r="Z2277" i="26"/>
  <c r="K2206" i="26"/>
  <c r="P1801" i="26"/>
  <c r="AA1917" i="26"/>
  <c r="L2113" i="26"/>
  <c r="M2113" i="26"/>
  <c r="W1946" i="26"/>
  <c r="AG1933" i="26"/>
  <c r="AH1933" i="26"/>
  <c r="AD2024" i="26"/>
  <c r="AB1993" i="26"/>
  <c r="O1809" i="26"/>
  <c r="F4060" i="26"/>
  <c r="F4048" i="26"/>
  <c r="F4041" i="26"/>
  <c r="W2067" i="26"/>
  <c r="X2067" i="26"/>
  <c r="R2017" i="26"/>
  <c r="S2017" i="26"/>
  <c r="L4048" i="26"/>
  <c r="F3831" i="26"/>
  <c r="F3879" i="26"/>
  <c r="F4018" i="26"/>
  <c r="L3817" i="26"/>
  <c r="AE4040" i="26"/>
  <c r="F3953" i="26"/>
  <c r="F4071" i="26"/>
  <c r="F3861" i="26"/>
  <c r="F3887" i="26"/>
  <c r="F3959" i="26"/>
  <c r="F4065" i="26"/>
  <c r="F3875" i="26"/>
  <c r="F3925" i="26"/>
  <c r="F4036" i="26"/>
  <c r="F4050" i="26"/>
  <c r="F3852" i="26"/>
  <c r="F3976" i="26"/>
  <c r="F4002" i="26"/>
  <c r="F3945" i="26"/>
  <c r="F3858" i="26"/>
  <c r="AE3901" i="26"/>
  <c r="N4049" i="26"/>
  <c r="V3829" i="26"/>
  <c r="N3811" i="26"/>
  <c r="AI1932" i="26"/>
  <c r="AH3190" i="26"/>
  <c r="AH2946" i="26"/>
  <c r="AH2966" i="26"/>
  <c r="AH3087" i="26"/>
  <c r="AH3096" i="26"/>
  <c r="K1868" i="26"/>
  <c r="H1986" i="26"/>
  <c r="P4062" i="26"/>
  <c r="F2099" i="26"/>
  <c r="AB1831" i="26"/>
  <c r="AA1831" i="26"/>
  <c r="M2216" i="26"/>
  <c r="N2216" i="26"/>
  <c r="AH1838" i="26"/>
  <c r="AH3010" i="26"/>
  <c r="AI1838" i="26"/>
  <c r="AD2002" i="26"/>
  <c r="AE2002" i="26"/>
  <c r="AD2124" i="26"/>
  <c r="AE2124" i="26"/>
  <c r="AE2241" i="26"/>
  <c r="AF2241" i="26"/>
  <c r="P1958" i="26"/>
  <c r="F1772" i="26"/>
  <c r="V1870" i="26"/>
  <c r="AD2094" i="26"/>
  <c r="AE2094" i="26"/>
  <c r="I1852" i="26"/>
  <c r="J1852" i="26"/>
  <c r="AC1832" i="26"/>
  <c r="AB1832" i="26"/>
  <c r="L2157" i="26"/>
  <c r="M2157" i="26"/>
  <c r="AF2254" i="26"/>
  <c r="AE2254" i="26"/>
  <c r="P1831" i="26"/>
  <c r="AJ2015" i="26"/>
  <c r="AI2015" i="26"/>
  <c r="R4064" i="26"/>
  <c r="AB3865" i="26"/>
  <c r="AH3883" i="26"/>
  <c r="AG1995" i="26"/>
  <c r="AH2939" i="26"/>
  <c r="K1998" i="26"/>
  <c r="V2021" i="26"/>
  <c r="R2282" i="26"/>
  <c r="X2026" i="26"/>
  <c r="M2241" i="26"/>
  <c r="S2179" i="26"/>
  <c r="R2179" i="26"/>
  <c r="K1790" i="26"/>
  <c r="AF2214" i="26"/>
  <c r="AE2214" i="26"/>
  <c r="I1810" i="26"/>
  <c r="O1870" i="26"/>
  <c r="AI2150" i="26"/>
  <c r="AH3088" i="26"/>
  <c r="AH2970" i="26"/>
  <c r="AH3154" i="26"/>
  <c r="R4044" i="26"/>
  <c r="AB2099" i="26"/>
  <c r="W2047" i="26"/>
  <c r="R1911" i="26"/>
  <c r="L2232" i="26"/>
  <c r="L2029" i="26"/>
  <c r="F1790" i="26"/>
  <c r="O2296" i="26"/>
  <c r="J1924" i="26"/>
  <c r="U2119" i="26"/>
  <c r="F1924" i="26"/>
  <c r="Q1790" i="26"/>
  <c r="AH1808" i="26"/>
  <c r="AI1808" i="26"/>
  <c r="J2024" i="26"/>
  <c r="J3196" i="26"/>
  <c r="AF1984" i="26"/>
  <c r="AE1984" i="26"/>
  <c r="AH2313" i="26"/>
  <c r="AJ2297" i="26"/>
  <c r="AI1922" i="26"/>
  <c r="AH2000" i="26"/>
  <c r="AI2191" i="26"/>
  <c r="AH1794" i="26"/>
  <c r="AC2099" i="26"/>
  <c r="M2099" i="26"/>
  <c r="Q2159" i="26"/>
  <c r="I2138" i="26"/>
  <c r="AB2334" i="26"/>
  <c r="AA2334" i="26"/>
  <c r="M2322" i="26"/>
  <c r="AD2322" i="26"/>
  <c r="AA1792" i="26"/>
  <c r="O2148" i="26"/>
  <c r="V2001" i="26"/>
  <c r="E4062" i="26"/>
  <c r="H2155" i="26"/>
  <c r="G2307" i="26"/>
  <c r="AA2169" i="26"/>
  <c r="M2155" i="26"/>
  <c r="AA2155" i="26"/>
  <c r="L2169" i="26"/>
  <c r="F2291" i="26"/>
  <c r="H2342" i="26"/>
  <c r="AD2297" i="26"/>
  <c r="N2297" i="26"/>
  <c r="AA2291" i="26"/>
  <c r="Q2291" i="26"/>
  <c r="AI2297" i="26"/>
  <c r="AH2261" i="26"/>
  <c r="AF2340" i="26"/>
  <c r="AE2068" i="26"/>
  <c r="H1957" i="26"/>
  <c r="AG1869" i="26"/>
  <c r="O2026" i="26"/>
  <c r="AH1789" i="26"/>
  <c r="X2012" i="26"/>
  <c r="AI2013" i="26"/>
  <c r="AG2113" i="26"/>
  <c r="AH2091" i="26"/>
  <c r="AH2983" i="26"/>
  <c r="AH2267" i="26"/>
  <c r="AH3071" i="26"/>
  <c r="AH3104" i="26"/>
  <c r="Y1861" i="26"/>
  <c r="V2334" i="26"/>
  <c r="AA2159" i="26"/>
  <c r="U2068" i="26"/>
  <c r="Q4062" i="26"/>
  <c r="P2217" i="26"/>
  <c r="Z1761" i="26"/>
  <c r="H2295" i="26"/>
  <c r="R2323" i="26"/>
  <c r="J2241" i="26"/>
  <c r="N2238" i="26"/>
  <c r="J2115" i="26"/>
  <c r="K2115" i="26"/>
  <c r="AE1797" i="26"/>
  <c r="L2024" i="26"/>
  <c r="P1977" i="26"/>
  <c r="H1924" i="26"/>
  <c r="AG1894" i="26"/>
  <c r="AG2104" i="26"/>
  <c r="R2001" i="26"/>
  <c r="Q3173" i="26"/>
  <c r="O2017" i="26"/>
  <c r="N2017" i="26"/>
  <c r="P1903" i="26"/>
  <c r="Q1903" i="26"/>
  <c r="AJ2329" i="26"/>
  <c r="T4045" i="26"/>
  <c r="Z2289" i="26"/>
  <c r="AD2152" i="26"/>
  <c r="U2280" i="26"/>
  <c r="N2124" i="26"/>
  <c r="M2124" i="26"/>
  <c r="W2214" i="26"/>
  <c r="X2214" i="26"/>
  <c r="AB2133" i="26"/>
  <c r="H2299" i="26"/>
  <c r="AE2148" i="26"/>
  <c r="AJ2984" i="26"/>
  <c r="AE3888" i="26"/>
  <c r="F1971" i="26"/>
  <c r="G1971" i="26"/>
  <c r="K2197" i="26"/>
  <c r="L2197" i="26"/>
  <c r="AD1914" i="26"/>
  <c r="AD1955" i="26"/>
  <c r="G1933" i="26"/>
  <c r="AB1936" i="26"/>
  <c r="P2139" i="26"/>
  <c r="Q2139" i="26"/>
  <c r="AD1927" i="26"/>
  <c r="Y2257" i="26"/>
  <c r="H2121" i="26"/>
  <c r="I2121" i="26"/>
  <c r="T2122" i="26"/>
  <c r="S2122" i="26"/>
  <c r="W2180" i="26"/>
  <c r="AA1912" i="26"/>
  <c r="Y2195" i="26"/>
  <c r="AF1800" i="26"/>
  <c r="M2123" i="26"/>
  <c r="R2125" i="26"/>
  <c r="AB2279" i="26"/>
  <c r="M2093" i="26"/>
  <c r="R1817" i="26"/>
  <c r="Q2244" i="26"/>
  <c r="L2088" i="26"/>
  <c r="K2216" i="26"/>
  <c r="L2216" i="26"/>
  <c r="AB2167" i="26"/>
  <c r="AE1811" i="26"/>
  <c r="Z1971" i="26"/>
  <c r="AA1971" i="26"/>
  <c r="Q3138" i="26"/>
  <c r="Q1966" i="26"/>
  <c r="N1837" i="26"/>
  <c r="O1837" i="26"/>
  <c r="Q1915" i="26"/>
  <c r="Q1809" i="26"/>
  <c r="O1800" i="26"/>
  <c r="P1800" i="26"/>
  <c r="Q2268" i="26"/>
  <c r="S1903" i="26"/>
  <c r="AD3948" i="26"/>
  <c r="K2225" i="26"/>
  <c r="R2176" i="26"/>
  <c r="H2191" i="26"/>
  <c r="P1767" i="26"/>
  <c r="G2244" i="26"/>
  <c r="V2112" i="26"/>
  <c r="G2241" i="26"/>
  <c r="AF2123" i="26"/>
  <c r="K1982" i="26"/>
  <c r="Z1903" i="26"/>
  <c r="Y1903" i="26"/>
  <c r="AE1968" i="26"/>
  <c r="T1924" i="26"/>
  <c r="Q1914" i="26"/>
  <c r="AC2097" i="26"/>
  <c r="AD2097" i="26"/>
  <c r="M2147" i="26"/>
  <c r="N2147" i="26"/>
  <c r="X2180" i="26"/>
  <c r="Y2180" i="26"/>
  <c r="Q2185" i="26"/>
  <c r="R2185" i="26"/>
  <c r="R2094" i="26"/>
  <c r="S2094" i="26"/>
  <c r="AE2212" i="26"/>
  <c r="AD2212" i="26"/>
  <c r="O2000" i="26"/>
  <c r="F2021" i="26"/>
  <c r="X2113" i="26"/>
  <c r="Z2191" i="26"/>
  <c r="AG2083" i="26"/>
  <c r="O2012" i="26"/>
  <c r="F1958" i="26"/>
  <c r="M1955" i="26"/>
  <c r="N2025" i="26"/>
  <c r="M2223" i="26"/>
  <c r="AD2091" i="26"/>
  <c r="H1800" i="26"/>
  <c r="Z1899" i="26"/>
  <c r="S2191" i="26"/>
  <c r="G2299" i="26"/>
  <c r="L1965" i="26"/>
  <c r="Z2217" i="26"/>
  <c r="AH2153" i="26"/>
  <c r="H2150" i="26"/>
  <c r="AA1896" i="26"/>
  <c r="Y2185" i="26"/>
  <c r="AE2264" i="26"/>
  <c r="AA2136" i="26"/>
  <c r="Z2136" i="26"/>
  <c r="AA1832" i="26"/>
  <c r="H2306" i="26"/>
  <c r="G2306" i="26"/>
  <c r="AC2122" i="26"/>
  <c r="U3104" i="26"/>
  <c r="U1932" i="26"/>
  <c r="AB1960" i="26"/>
  <c r="S2330" i="26"/>
  <c r="R2330" i="26"/>
  <c r="H2248" i="26"/>
  <c r="G2314" i="26"/>
  <c r="F2168" i="26"/>
  <c r="V2113" i="26"/>
  <c r="X2168" i="26"/>
  <c r="L2148" i="26"/>
  <c r="G2199" i="26"/>
  <c r="AA2094" i="26"/>
  <c r="X2139" i="26"/>
  <c r="AD1968" i="26"/>
  <c r="Z2268" i="26"/>
  <c r="K2195" i="26"/>
  <c r="AE1812" i="26"/>
  <c r="AG2210" i="26"/>
  <c r="AH2165" i="26"/>
  <c r="AF1794" i="26"/>
  <c r="I2237" i="26"/>
  <c r="Q2089" i="26"/>
  <c r="R2212" i="26"/>
  <c r="R2310" i="26"/>
  <c r="S2273" i="26"/>
  <c r="K1897" i="26"/>
  <c r="O2143" i="26"/>
  <c r="J2244" i="26"/>
  <c r="Z2299" i="26"/>
  <c r="V2299" i="26"/>
  <c r="X1982" i="26"/>
  <c r="N2305" i="26"/>
  <c r="V2274" i="26"/>
  <c r="X1831" i="26"/>
  <c r="AB2129" i="26"/>
  <c r="N1953" i="26"/>
  <c r="Y2270" i="26"/>
  <c r="AB2328" i="26"/>
  <c r="K1798" i="26"/>
  <c r="O1772" i="26"/>
  <c r="Y2148" i="26"/>
  <c r="U2136" i="26"/>
  <c r="AG2304" i="26"/>
  <c r="AE1762" i="26"/>
  <c r="T2281" i="26"/>
  <c r="M2111" i="26"/>
  <c r="H1797" i="26"/>
  <c r="AF2237" i="26"/>
  <c r="P2147" i="26"/>
  <c r="K2204" i="26"/>
  <c r="AH2015" i="26"/>
  <c r="S2195" i="26"/>
  <c r="V2126" i="26"/>
  <c r="AE2119" i="26"/>
  <c r="AB1811" i="26"/>
  <c r="H1897" i="26"/>
  <c r="Z2105" i="26"/>
  <c r="I2251" i="26"/>
  <c r="P1947" i="26"/>
  <c r="P1955" i="26"/>
  <c r="AF2267" i="26"/>
  <c r="G2153" i="26"/>
  <c r="T2257" i="26"/>
  <c r="K2310" i="26"/>
  <c r="U2215" i="26"/>
  <c r="U2937" i="26"/>
  <c r="U2979" i="26"/>
  <c r="U3194" i="26"/>
  <c r="U2943" i="26"/>
  <c r="U3055" i="26"/>
  <c r="U3025" i="26"/>
  <c r="U3037" i="26"/>
  <c r="U2995" i="26"/>
  <c r="U3209" i="26"/>
  <c r="U3011" i="26"/>
  <c r="U3049" i="26"/>
  <c r="AI1799" i="26"/>
  <c r="AH1799" i="26"/>
  <c r="M1897" i="26"/>
  <c r="AG2280" i="26"/>
  <c r="AD2231" i="26"/>
  <c r="J2205" i="26"/>
  <c r="F1789" i="26"/>
  <c r="AH1996" i="26"/>
  <c r="M2305" i="26"/>
  <c r="U1887" i="26"/>
  <c r="L3909" i="26"/>
  <c r="U3865" i="26"/>
  <c r="W2115" i="26"/>
  <c r="W2098" i="26"/>
  <c r="K2067" i="26"/>
  <c r="Y2319" i="26"/>
  <c r="S1958" i="26"/>
  <c r="G2118" i="26"/>
  <c r="AH1766" i="26"/>
  <c r="AF2120" i="26"/>
  <c r="O2105" i="26"/>
  <c r="V2105" i="26"/>
  <c r="L2119" i="26"/>
  <c r="AE2097" i="26"/>
  <c r="I1935" i="26"/>
  <c r="AE2256" i="26"/>
  <c r="Z1987" i="26"/>
  <c r="S2192" i="26"/>
  <c r="Z1837" i="26"/>
  <c r="Y2191" i="26"/>
  <c r="AE2031" i="26"/>
  <c r="AA2121" i="26"/>
  <c r="AF3855" i="26"/>
  <c r="AE2233" i="26"/>
  <c r="AE2268" i="26"/>
  <c r="G2325" i="26"/>
  <c r="P2313" i="26"/>
  <c r="AF2338" i="26"/>
  <c r="G2175" i="26"/>
  <c r="AA2175" i="26"/>
  <c r="AA2036" i="26"/>
  <c r="AH1845" i="26"/>
  <c r="F1891" i="26"/>
  <c r="F1848" i="26"/>
  <c r="F1837" i="26"/>
  <c r="F1814" i="26"/>
  <c r="F1802" i="26"/>
  <c r="AE2125" i="26"/>
  <c r="U3173" i="26"/>
  <c r="AG2227" i="26"/>
  <c r="AD2168" i="26"/>
  <c r="AF2151" i="26"/>
  <c r="K2314" i="26"/>
  <c r="AB1968" i="26"/>
  <c r="U3127" i="26"/>
  <c r="L1963" i="26"/>
  <c r="K2124" i="26"/>
  <c r="N2197" i="26"/>
  <c r="Y2102" i="26"/>
  <c r="F2212" i="26"/>
  <c r="U3134" i="26"/>
  <c r="T2175" i="26"/>
  <c r="AA2075" i="26"/>
  <c r="U3174" i="26"/>
  <c r="AH1978" i="26"/>
  <c r="K2321" i="26"/>
  <c r="T2338" i="26"/>
  <c r="AE2037" i="26"/>
  <c r="N2083" i="26"/>
  <c r="U3024" i="26"/>
  <c r="M2300" i="26"/>
  <c r="W1884" i="26"/>
  <c r="J2209" i="26"/>
  <c r="AB2120" i="26"/>
  <c r="Y2168" i="26"/>
  <c r="Q2983" i="26"/>
  <c r="K2098" i="26"/>
  <c r="AE2211" i="26"/>
  <c r="J2281" i="26"/>
  <c r="P1818" i="26"/>
  <c r="AF2111" i="26"/>
  <c r="U2984" i="26"/>
  <c r="S2147" i="26"/>
  <c r="AA2074" i="26"/>
  <c r="U3152" i="26"/>
  <c r="U3043" i="26"/>
  <c r="U3142" i="26"/>
  <c r="Q3142" i="26"/>
  <c r="U3115" i="26"/>
  <c r="U3112" i="26"/>
  <c r="R1938" i="26"/>
  <c r="Y1920" i="26"/>
  <c r="Q1920" i="26"/>
  <c r="M1920" i="26"/>
  <c r="Q3095" i="26"/>
  <c r="U3078" i="26"/>
  <c r="M2177" i="26"/>
  <c r="Q3055" i="26"/>
  <c r="I1864" i="26"/>
  <c r="U3047" i="26"/>
  <c r="U3046" i="26"/>
  <c r="U3034" i="26"/>
  <c r="R1848" i="26"/>
  <c r="L2074" i="26"/>
  <c r="Z2104" i="26"/>
  <c r="R2157" i="26"/>
  <c r="S2180" i="26"/>
  <c r="U3077" i="26"/>
  <c r="Q2938" i="26"/>
  <c r="J2298" i="26"/>
  <c r="R1893" i="26"/>
  <c r="L1893" i="26"/>
  <c r="K1884" i="26"/>
  <c r="U1993" i="26"/>
  <c r="U3000" i="26"/>
  <c r="U2953" i="26"/>
  <c r="F2250" i="26"/>
  <c r="AF2213" i="26"/>
  <c r="X2213" i="26"/>
  <c r="P2213" i="26"/>
  <c r="H2213" i="26"/>
  <c r="AC2330" i="26"/>
  <c r="T2289" i="26"/>
  <c r="AG2014" i="26"/>
  <c r="J3177" i="26"/>
  <c r="J3171" i="26"/>
  <c r="AJ2236" i="26"/>
  <c r="AF2609" i="26"/>
  <c r="X2609" i="26"/>
  <c r="P2609" i="26"/>
  <c r="H2609" i="26"/>
  <c r="AJ1931" i="26"/>
  <c r="Z2629" i="26"/>
  <c r="W2922" i="26"/>
  <c r="J3144" i="26"/>
  <c r="U3109" i="26"/>
  <c r="U3102" i="26"/>
  <c r="U3098" i="26"/>
  <c r="AA1921" i="26"/>
  <c r="K1921" i="26"/>
  <c r="H1900" i="26"/>
  <c r="U3053" i="26"/>
  <c r="S1793" i="26"/>
  <c r="U2946" i="26"/>
  <c r="U2941" i="26"/>
  <c r="N2252" i="26"/>
  <c r="V2249" i="26"/>
  <c r="AC2137" i="26"/>
  <c r="AA2127" i="26"/>
  <c r="H2108" i="26"/>
  <c r="AD2069" i="26"/>
  <c r="Y2626" i="26"/>
  <c r="J2919" i="26"/>
  <c r="AD2919" i="26"/>
  <c r="F2919" i="26"/>
  <c r="Q2034" i="26"/>
  <c r="I2045" i="26"/>
  <c r="AJ1893" i="26"/>
  <c r="U3993" i="26"/>
  <c r="K3966" i="26"/>
  <c r="M3831" i="26"/>
  <c r="M3930" i="26"/>
  <c r="AB3950" i="26"/>
  <c r="T3973" i="26"/>
  <c r="M3957" i="26"/>
  <c r="AH3936" i="26"/>
  <c r="M3900" i="26"/>
  <c r="AH3820" i="26"/>
  <c r="AE3872" i="26"/>
  <c r="AD3983" i="26"/>
  <c r="T3892" i="26"/>
  <c r="AB3816" i="26"/>
  <c r="AB3964" i="26"/>
  <c r="AE4072" i="26"/>
  <c r="H2011" i="26"/>
  <c r="I2013" i="26"/>
  <c r="AC2013" i="26"/>
  <c r="AJ2942" i="26"/>
  <c r="AH1817" i="26"/>
  <c r="AG1867" i="26"/>
  <c r="AI2289" i="26"/>
  <c r="AJ2289" i="26"/>
  <c r="AI2108" i="26"/>
  <c r="M3953" i="26"/>
  <c r="G1962" i="26"/>
  <c r="H1962" i="26"/>
  <c r="AJ2118" i="26"/>
  <c r="AI2118" i="26"/>
  <c r="AJ1978" i="26"/>
  <c r="AI1978" i="26"/>
  <c r="N1897" i="26"/>
  <c r="M3959" i="26"/>
  <c r="U4012" i="26"/>
  <c r="M3949" i="26"/>
  <c r="M3899" i="26"/>
  <c r="L3954" i="26"/>
  <c r="L3997" i="26"/>
  <c r="AE3986" i="26"/>
  <c r="U3994" i="26"/>
  <c r="AB3984" i="26"/>
  <c r="AB3980" i="26"/>
  <c r="AH3914" i="26"/>
  <c r="M4026" i="26"/>
  <c r="L4045" i="26"/>
  <c r="AB3997" i="26"/>
  <c r="U3955" i="26"/>
  <c r="M3966" i="26"/>
  <c r="M3971" i="26"/>
  <c r="M3887" i="26"/>
  <c r="U4001" i="26"/>
  <c r="L3990" i="26"/>
  <c r="J3888" i="26"/>
  <c r="M3814" i="26"/>
  <c r="U3887" i="26"/>
  <c r="L4021" i="26"/>
  <c r="L3956" i="26"/>
  <c r="J3883" i="26"/>
  <c r="M3832" i="26"/>
  <c r="U4033" i="26"/>
  <c r="L4000" i="26"/>
  <c r="M3989" i="26"/>
  <c r="U3834" i="26"/>
  <c r="AE3861" i="26"/>
  <c r="U3885" i="26"/>
  <c r="K3847" i="26"/>
  <c r="AB3842" i="26"/>
  <c r="AB3914" i="26"/>
  <c r="AB4056" i="26"/>
  <c r="T3997" i="26"/>
  <c r="AB3830" i="26"/>
  <c r="T3940" i="26"/>
  <c r="AB4031" i="26"/>
  <c r="AH3929" i="26"/>
  <c r="AE3984" i="26"/>
  <c r="M4061" i="26"/>
  <c r="AH3863" i="26"/>
  <c r="AH3821" i="26"/>
  <c r="AE4019" i="26"/>
  <c r="AF3870" i="26"/>
  <c r="M4071" i="26"/>
  <c r="AE4053" i="26"/>
  <c r="M3894" i="26"/>
  <c r="AH4046" i="26"/>
  <c r="AE3840" i="26"/>
  <c r="M4043" i="26"/>
  <c r="AH3961" i="26"/>
  <c r="AH4052" i="26"/>
  <c r="AE4035" i="26"/>
  <c r="I2169" i="26"/>
  <c r="AD3888" i="26"/>
  <c r="AB3909" i="26"/>
  <c r="U3835" i="26"/>
  <c r="T4033" i="26"/>
  <c r="AB3864" i="26"/>
  <c r="AB3926" i="26"/>
  <c r="AB3841" i="26"/>
  <c r="T4044" i="26"/>
  <c r="V3903" i="26"/>
  <c r="U3964" i="26"/>
  <c r="AB3979" i="26"/>
  <c r="M4008" i="26"/>
  <c r="V3841" i="26"/>
  <c r="V3834" i="26"/>
  <c r="I2011" i="26"/>
  <c r="J2011" i="26"/>
  <c r="O2297" i="26"/>
  <c r="AH2084" i="26"/>
  <c r="N1767" i="26"/>
  <c r="O1767" i="26"/>
  <c r="H1973" i="26"/>
  <c r="AE1897" i="26"/>
  <c r="AD1897" i="26"/>
  <c r="L1840" i="26"/>
  <c r="L3891" i="26"/>
  <c r="L3952" i="26"/>
  <c r="U3969" i="26"/>
  <c r="L4024" i="26"/>
  <c r="U4039" i="26"/>
  <c r="L3834" i="26"/>
  <c r="U3863" i="26"/>
  <c r="AB3907" i="26"/>
  <c r="T4059" i="26"/>
  <c r="AE3921" i="26"/>
  <c r="AE3853" i="26"/>
  <c r="M3940" i="26"/>
  <c r="AH3817" i="26"/>
  <c r="AH4061" i="26"/>
  <c r="M3960" i="26"/>
  <c r="AH3874" i="26"/>
  <c r="L3879" i="26"/>
  <c r="AB3923" i="26"/>
  <c r="M3824" i="26"/>
  <c r="Y2169" i="26"/>
  <c r="AJ3218" i="26"/>
  <c r="M3884" i="26"/>
  <c r="U3943" i="26"/>
  <c r="L3977" i="26"/>
  <c r="M3834" i="26"/>
  <c r="U3927" i="26"/>
  <c r="L3936" i="26"/>
  <c r="L3963" i="26"/>
  <c r="M3932" i="26"/>
  <c r="M3833" i="26"/>
  <c r="U3837" i="26"/>
  <c r="L3814" i="26"/>
  <c r="M3964" i="26"/>
  <c r="U3814" i="26"/>
  <c r="L4070" i="26"/>
  <c r="U3838" i="26"/>
  <c r="AE4022" i="26"/>
  <c r="AB3905" i="26"/>
  <c r="AB3817" i="26"/>
  <c r="AB4027" i="26"/>
  <c r="AB3912" i="26"/>
  <c r="T3873" i="26"/>
  <c r="AB3872" i="26"/>
  <c r="AH3920" i="26"/>
  <c r="AH3844" i="26"/>
  <c r="AE3865" i="26"/>
  <c r="M3946" i="26"/>
  <c r="AH4063" i="26"/>
  <c r="AH3939" i="26"/>
  <c r="AE4063" i="26"/>
  <c r="M3885" i="26"/>
  <c r="AE3838" i="26"/>
  <c r="M3977" i="26"/>
  <c r="AH3861" i="26"/>
  <c r="AE3841" i="26"/>
  <c r="M3890" i="26"/>
  <c r="AH4071" i="26"/>
  <c r="AE4014" i="26"/>
  <c r="S3882" i="26"/>
  <c r="AE3950" i="26"/>
  <c r="L4060" i="26"/>
  <c r="U3982" i="26"/>
  <c r="AA4064" i="26"/>
  <c r="T3998" i="26"/>
  <c r="V3982" i="26"/>
  <c r="AB4045" i="26"/>
  <c r="AH3864" i="26"/>
  <c r="U3825" i="26"/>
  <c r="U4066" i="26"/>
  <c r="U3914" i="26"/>
  <c r="U3869" i="26"/>
  <c r="AB4023" i="26"/>
  <c r="M3874" i="26"/>
  <c r="V4040" i="26"/>
  <c r="V3895" i="26"/>
  <c r="U3179" i="26"/>
  <c r="AB2155" i="26"/>
  <c r="U2011" i="26"/>
  <c r="P2116" i="26"/>
  <c r="AC2342" i="26"/>
  <c r="AJ2160" i="26"/>
  <c r="AI2160" i="26"/>
  <c r="AH2102" i="26"/>
  <c r="AI2102" i="26"/>
  <c r="AI2000" i="26"/>
  <c r="AH1824" i="26"/>
  <c r="AI1768" i="26"/>
  <c r="AE1946" i="26"/>
  <c r="M1761" i="26"/>
  <c r="M3873" i="26"/>
  <c r="M3822" i="26"/>
  <c r="M3939" i="26"/>
  <c r="M4059" i="26"/>
  <c r="M3821" i="26"/>
  <c r="M3876" i="26"/>
  <c r="M3919" i="26"/>
  <c r="M4066" i="26"/>
  <c r="M4002" i="26"/>
  <c r="M4041" i="26"/>
  <c r="M3826" i="26"/>
  <c r="M3992" i="26"/>
  <c r="M3870" i="26"/>
  <c r="M3846" i="26"/>
  <c r="M4060" i="26"/>
  <c r="M4011" i="26"/>
  <c r="M4012" i="26"/>
  <c r="M3830" i="26"/>
  <c r="M3981" i="26"/>
  <c r="M3916" i="26"/>
  <c r="M3968" i="26"/>
  <c r="M3924" i="26"/>
  <c r="M4054" i="26"/>
  <c r="M4029" i="26"/>
  <c r="M3855" i="26"/>
  <c r="F2103" i="26"/>
  <c r="G2103" i="26"/>
  <c r="U2030" i="26"/>
  <c r="L2018" i="26"/>
  <c r="AJ1851" i="26"/>
  <c r="AI3023" i="26"/>
  <c r="Q3174" i="26"/>
  <c r="Q2002" i="26"/>
  <c r="R1979" i="26"/>
  <c r="AE1979" i="26"/>
  <c r="AA2024" i="26"/>
  <c r="Z2024" i="26"/>
  <c r="U3905" i="26"/>
  <c r="M3897" i="26"/>
  <c r="L3979" i="26"/>
  <c r="U4031" i="26"/>
  <c r="AD3847" i="26"/>
  <c r="AH4013" i="26"/>
  <c r="AD4064" i="26"/>
  <c r="L2007" i="26"/>
  <c r="AI2200" i="26"/>
  <c r="AH2200" i="26"/>
  <c r="N2034" i="26"/>
  <c r="G2329" i="26"/>
  <c r="H2329" i="26"/>
  <c r="Q1912" i="26"/>
  <c r="R1912" i="26"/>
  <c r="Q3084" i="26"/>
  <c r="AA2028" i="26"/>
  <c r="AB2028" i="26"/>
  <c r="AA1960" i="26"/>
  <c r="J3132" i="26"/>
  <c r="J1960" i="26"/>
  <c r="K1960" i="26"/>
  <c r="AF2212" i="26"/>
  <c r="AG2212" i="26"/>
  <c r="AE2104" i="26"/>
  <c r="AD2104" i="26"/>
  <c r="O1993" i="26"/>
  <c r="N1993" i="26"/>
  <c r="AB2329" i="26"/>
  <c r="P2104" i="26"/>
  <c r="I2327" i="26"/>
  <c r="J2327" i="26"/>
  <c r="Y2327" i="26"/>
  <c r="Z2327" i="26"/>
  <c r="N2089" i="26"/>
  <c r="M2089" i="26"/>
  <c r="P2338" i="26"/>
  <c r="Q1794" i="26"/>
  <c r="Q2966" i="26"/>
  <c r="R1794" i="26"/>
  <c r="Z1794" i="26"/>
  <c r="AD2341" i="26"/>
  <c r="AC2341" i="26"/>
  <c r="U2004" i="26"/>
  <c r="U3176" i="26"/>
  <c r="AC2039" i="26"/>
  <c r="Z1951" i="26"/>
  <c r="R2325" i="26"/>
  <c r="J3200" i="26"/>
  <c r="K2028" i="26"/>
  <c r="J2028" i="26"/>
  <c r="N2321" i="26"/>
  <c r="H1960" i="26"/>
  <c r="I1960" i="26"/>
  <c r="V2321" i="26"/>
  <c r="N2204" i="26"/>
  <c r="M2204" i="26"/>
  <c r="AC2187" i="26"/>
  <c r="AD2187" i="26"/>
  <c r="I2341" i="26"/>
  <c r="J2341" i="26"/>
  <c r="I2302" i="26"/>
  <c r="J2302" i="26"/>
  <c r="U3204" i="26"/>
  <c r="I2332" i="26"/>
  <c r="AI1803" i="26"/>
  <c r="AH2975" i="26"/>
  <c r="AI1835" i="26"/>
  <c r="AH3007" i="26"/>
  <c r="AH1863" i="26"/>
  <c r="AI1863" i="26"/>
  <c r="AH3035" i="26"/>
  <c r="AH3922" i="26"/>
  <c r="AI1871" i="26"/>
  <c r="AH1871" i="26"/>
  <c r="AI1890" i="26"/>
  <c r="AH3062" i="26"/>
  <c r="AI2006" i="26"/>
  <c r="AH3178" i="26"/>
  <c r="AG1829" i="26"/>
  <c r="AH1829" i="26"/>
  <c r="F4066" i="26"/>
  <c r="AG2009" i="26"/>
  <c r="F4057" i="26"/>
  <c r="AG2003" i="26"/>
  <c r="M4031" i="26"/>
  <c r="L1972" i="26"/>
  <c r="G1972" i="26"/>
  <c r="F1972" i="26"/>
  <c r="F4023" i="26"/>
  <c r="AG1878" i="26"/>
  <c r="M3994" i="26"/>
  <c r="AC1920" i="26"/>
  <c r="U1920" i="26"/>
  <c r="V1920" i="26"/>
  <c r="U3092" i="26"/>
  <c r="I1920" i="26"/>
  <c r="AF1929" i="26"/>
  <c r="Y1929" i="26"/>
  <c r="P1929" i="26"/>
  <c r="Q1929" i="26"/>
  <c r="I1929" i="26"/>
  <c r="H1929" i="26"/>
  <c r="AC1921" i="26"/>
  <c r="AB1921" i="26"/>
  <c r="T1921" i="26"/>
  <c r="U1921" i="26"/>
  <c r="AB1917" i="26"/>
  <c r="AB1910" i="26"/>
  <c r="AA1910" i="26"/>
  <c r="T1910" i="26"/>
  <c r="S1910" i="26"/>
  <c r="K1910" i="26"/>
  <c r="L1910" i="26"/>
  <c r="AC1907" i="26"/>
  <c r="I1907" i="26"/>
  <c r="J1907" i="26"/>
  <c r="U3070" i="26"/>
  <c r="U3949" i="26"/>
  <c r="AB1891" i="26"/>
  <c r="AC1891" i="26"/>
  <c r="U1891" i="26"/>
  <c r="T1891" i="26"/>
  <c r="L1891" i="26"/>
  <c r="M1891" i="26"/>
  <c r="AC1864" i="26"/>
  <c r="Z1864" i="26"/>
  <c r="Y1864" i="26"/>
  <c r="U1864" i="26"/>
  <c r="U3036" i="26"/>
  <c r="Q1864" i="26"/>
  <c r="Q3036" i="26"/>
  <c r="M1864" i="26"/>
  <c r="AB1880" i="26"/>
  <c r="AC1880" i="26"/>
  <c r="R1880" i="26"/>
  <c r="S1880" i="26"/>
  <c r="N1880" i="26"/>
  <c r="M1880" i="26"/>
  <c r="H1880" i="26"/>
  <c r="I1880" i="26"/>
  <c r="Z1868" i="26"/>
  <c r="Y1868" i="26"/>
  <c r="R1868" i="26"/>
  <c r="Q3040" i="26"/>
  <c r="I1868" i="26"/>
  <c r="J1868" i="26"/>
  <c r="Z1867" i="26"/>
  <c r="Y1867" i="26"/>
  <c r="AD1857" i="26"/>
  <c r="V1857" i="26"/>
  <c r="N1857" i="26"/>
  <c r="F3908" i="26"/>
  <c r="AD1854" i="26"/>
  <c r="W1848" i="26"/>
  <c r="X1848" i="26"/>
  <c r="AC1848" i="26"/>
  <c r="AB1848" i="26"/>
  <c r="AA1829" i="26"/>
  <c r="Z1829" i="26"/>
  <c r="R1829" i="26"/>
  <c r="S1829" i="26"/>
  <c r="J1829" i="26"/>
  <c r="K1829" i="26"/>
  <c r="AF1826" i="26"/>
  <c r="AG1826" i="26"/>
  <c r="H1826" i="26"/>
  <c r="F3874" i="26"/>
  <c r="AE2303" i="26"/>
  <c r="AF2303" i="26"/>
  <c r="AC2303" i="26"/>
  <c r="AB2303" i="26"/>
  <c r="M3867" i="26"/>
  <c r="U3850" i="26"/>
  <c r="U2971" i="26"/>
  <c r="M3850" i="26"/>
  <c r="N3844" i="26"/>
  <c r="L3837" i="26"/>
  <c r="F3830" i="26"/>
  <c r="AE1776" i="26"/>
  <c r="AF1776" i="26"/>
  <c r="W1776" i="26"/>
  <c r="O1776" i="26"/>
  <c r="P1776" i="26"/>
  <c r="G1776" i="26"/>
  <c r="AB3919" i="26"/>
  <c r="AB3973" i="26"/>
  <c r="AB3812" i="26"/>
  <c r="AB3957" i="26"/>
  <c r="AB4050" i="26"/>
  <c r="AB3916" i="26"/>
  <c r="AB3839" i="26"/>
  <c r="AB3883" i="26"/>
  <c r="AB4042" i="26"/>
  <c r="AB3985" i="26"/>
  <c r="AB3915" i="26"/>
  <c r="AB3998" i="26"/>
  <c r="AB3949" i="26"/>
  <c r="AB3935" i="26"/>
  <c r="AB3954" i="26"/>
  <c r="AB4043" i="26"/>
  <c r="AB4015" i="26"/>
  <c r="AB3930" i="26"/>
  <c r="AB3987" i="26"/>
  <c r="AB3829" i="26"/>
  <c r="AB4055" i="26"/>
  <c r="T3928" i="26"/>
  <c r="T3993" i="26"/>
  <c r="T3950" i="26"/>
  <c r="T3821" i="26"/>
  <c r="T3897" i="26"/>
  <c r="L3941" i="26"/>
  <c r="L3828" i="26"/>
  <c r="L3867" i="26"/>
  <c r="L4043" i="26"/>
  <c r="L3912" i="26"/>
  <c r="L4005" i="26"/>
  <c r="L3918" i="26"/>
  <c r="L3927" i="26"/>
  <c r="L3959" i="26"/>
  <c r="L3955" i="26"/>
  <c r="L4030" i="26"/>
  <c r="L3937" i="26"/>
  <c r="L3861" i="26"/>
  <c r="L3852" i="26"/>
  <c r="L3957" i="26"/>
  <c r="L3898" i="26"/>
  <c r="AE1771" i="26"/>
  <c r="W1771" i="26"/>
  <c r="O1771" i="26"/>
  <c r="G1771" i="26"/>
  <c r="AF3975" i="26"/>
  <c r="AF4043" i="26"/>
  <c r="AG1768" i="26"/>
  <c r="S3997" i="26"/>
  <c r="S3883" i="26"/>
  <c r="S4016" i="26"/>
  <c r="S3993" i="26"/>
  <c r="K4051" i="26"/>
  <c r="K3993" i="26"/>
  <c r="AD4043" i="26"/>
  <c r="AD3914" i="26"/>
  <c r="AD4036" i="26"/>
  <c r="AD3929" i="26"/>
  <c r="AD4068" i="26"/>
  <c r="V3940" i="26"/>
  <c r="V3884" i="26"/>
  <c r="V3844" i="26"/>
  <c r="V3851" i="26"/>
  <c r="V3911" i="26"/>
  <c r="V3871" i="26"/>
  <c r="V4003" i="26"/>
  <c r="N3841" i="26"/>
  <c r="N3843" i="26"/>
  <c r="N3973" i="26"/>
  <c r="N4030" i="26"/>
  <c r="N4003" i="26"/>
  <c r="N3909" i="26"/>
  <c r="N3934" i="26"/>
  <c r="F3907" i="26"/>
  <c r="F3967" i="26"/>
  <c r="F4056" i="26"/>
  <c r="F3823" i="26"/>
  <c r="F3917" i="26"/>
  <c r="F3941" i="26"/>
  <c r="F3934" i="26"/>
  <c r="F3985" i="26"/>
  <c r="F3952" i="26"/>
  <c r="F4006" i="26"/>
  <c r="F3943" i="26"/>
  <c r="F3881" i="26"/>
  <c r="F3876" i="26"/>
  <c r="F4012" i="26"/>
  <c r="F3994" i="26"/>
  <c r="F4030" i="26"/>
  <c r="F3932" i="26"/>
  <c r="F3947" i="26"/>
  <c r="F3880" i="26"/>
  <c r="F3902" i="26"/>
  <c r="F3828" i="26"/>
  <c r="F3981" i="26"/>
  <c r="F4063" i="26"/>
  <c r="F3973" i="26"/>
  <c r="F3894" i="26"/>
  <c r="F4053" i="26"/>
  <c r="F4026" i="26"/>
  <c r="F3859" i="26"/>
  <c r="F3825" i="26"/>
  <c r="F3885" i="26"/>
  <c r="F3853" i="26"/>
  <c r="F3814" i="26"/>
  <c r="F3960" i="26"/>
  <c r="F3918" i="26"/>
  <c r="F4029" i="26"/>
  <c r="F3813" i="26"/>
  <c r="F3837" i="26"/>
  <c r="F3974" i="26"/>
  <c r="F3904" i="26"/>
  <c r="F4059" i="26"/>
  <c r="F3900" i="26"/>
  <c r="F4037" i="26"/>
  <c r="F4067" i="26"/>
  <c r="F3832" i="26"/>
  <c r="F4045" i="26"/>
  <c r="F3938" i="26"/>
  <c r="F3820" i="26"/>
  <c r="F3855" i="26"/>
  <c r="F3913" i="26"/>
  <c r="F3896" i="26"/>
  <c r="F3970" i="26"/>
  <c r="U2936" i="26"/>
  <c r="U3972" i="26"/>
  <c r="U3930" i="26"/>
  <c r="U3857" i="26"/>
  <c r="U3878" i="26"/>
  <c r="U3886" i="26"/>
  <c r="U4042" i="26"/>
  <c r="U3976" i="26"/>
  <c r="U3844" i="26"/>
  <c r="U4069" i="26"/>
  <c r="U4043" i="26"/>
  <c r="U3920" i="26"/>
  <c r="U3947" i="26"/>
  <c r="U4053" i="26"/>
  <c r="U4011" i="26"/>
  <c r="U3884" i="26"/>
  <c r="U3917" i="26"/>
  <c r="U3901" i="26"/>
  <c r="U3896" i="26"/>
  <c r="U4035" i="26"/>
  <c r="U4048" i="26"/>
  <c r="AE3995" i="26"/>
  <c r="AE3813" i="26"/>
  <c r="AE3963" i="26"/>
  <c r="AE3907" i="26"/>
  <c r="AE4034" i="26"/>
  <c r="AE4009" i="26"/>
  <c r="AE4006" i="26"/>
  <c r="AE4037" i="26"/>
  <c r="AE4005" i="26"/>
  <c r="AE3936" i="26"/>
  <c r="AE2308" i="26"/>
  <c r="AD2308" i="26"/>
  <c r="O2308" i="26"/>
  <c r="N2308" i="26"/>
  <c r="R2272" i="26"/>
  <c r="S2272" i="26"/>
  <c r="AE2271" i="26"/>
  <c r="AF2271" i="26"/>
  <c r="W2271" i="26"/>
  <c r="X2271" i="26"/>
  <c r="G2271" i="26"/>
  <c r="H2271" i="26"/>
  <c r="AA2250" i="26"/>
  <c r="Z2250" i="26"/>
  <c r="S2250" i="26"/>
  <c r="R2250" i="26"/>
  <c r="AI1928" i="26"/>
  <c r="AH3100" i="26"/>
  <c r="AH1928" i="26"/>
  <c r="AG2219" i="26"/>
  <c r="AF2219" i="26"/>
  <c r="X2219" i="26"/>
  <c r="Y2219" i="26"/>
  <c r="P2219" i="26"/>
  <c r="Q2219" i="26"/>
  <c r="I2219" i="26"/>
  <c r="H2219" i="26"/>
  <c r="AA2206" i="26"/>
  <c r="AB2206" i="26"/>
  <c r="M2206" i="26"/>
  <c r="N2206" i="26"/>
  <c r="AD2203" i="26"/>
  <c r="AE2203" i="26"/>
  <c r="W2203" i="26"/>
  <c r="V2203" i="26"/>
  <c r="G2203" i="26"/>
  <c r="F2203" i="26"/>
  <c r="AE2128" i="26"/>
  <c r="AF2128" i="26"/>
  <c r="W2128" i="26"/>
  <c r="X2128" i="26"/>
  <c r="O2128" i="26"/>
  <c r="P2128" i="26"/>
  <c r="G2128" i="26"/>
  <c r="H2128" i="26"/>
  <c r="AB2117" i="26"/>
  <c r="AC2117" i="26"/>
  <c r="AA2084" i="26"/>
  <c r="Z2084" i="26"/>
  <c r="S2084" i="26"/>
  <c r="R2084" i="26"/>
  <c r="K2084" i="26"/>
  <c r="J2084" i="26"/>
  <c r="AI2063" i="26"/>
  <c r="AH2063" i="26"/>
  <c r="AE2062" i="26"/>
  <c r="AF2062" i="26"/>
  <c r="W2062" i="26"/>
  <c r="X2062" i="26"/>
  <c r="O2062" i="26"/>
  <c r="P2062" i="26"/>
  <c r="H2062" i="26"/>
  <c r="G2062" i="26"/>
  <c r="AI2210" i="26"/>
  <c r="AH2210" i="26"/>
  <c r="AI2162" i="26"/>
  <c r="AH2162" i="26"/>
  <c r="M3956" i="26"/>
  <c r="AH3917" i="26"/>
  <c r="U3956" i="26"/>
  <c r="L3942" i="26"/>
  <c r="AH4030" i="26"/>
  <c r="M4070" i="26"/>
  <c r="M3988" i="26"/>
  <c r="AH3999" i="26"/>
  <c r="M3934" i="26"/>
  <c r="AH3906" i="26"/>
  <c r="M3969" i="26"/>
  <c r="U4046" i="26"/>
  <c r="U4057" i="26"/>
  <c r="U4037" i="26"/>
  <c r="O4062" i="26"/>
  <c r="T1954" i="26"/>
  <c r="AH2114" i="26"/>
  <c r="AI2114" i="26"/>
  <c r="V2037" i="26"/>
  <c r="W2037" i="26"/>
  <c r="H2315" i="26"/>
  <c r="G2315" i="26"/>
  <c r="O2037" i="26"/>
  <c r="U1960" i="26"/>
  <c r="O2031" i="26"/>
  <c r="M3927" i="26"/>
  <c r="U3959" i="26"/>
  <c r="AH3877" i="26"/>
  <c r="M4027" i="26"/>
  <c r="M3951" i="26"/>
  <c r="U4054" i="26"/>
  <c r="L4046" i="26"/>
  <c r="L4072" i="26"/>
  <c r="M3829" i="26"/>
  <c r="U3975" i="26"/>
  <c r="U3948" i="26"/>
  <c r="L3832" i="26"/>
  <c r="K4020" i="26"/>
  <c r="M4025" i="26"/>
  <c r="U4018" i="26"/>
  <c r="J3970" i="26"/>
  <c r="U3871" i="26"/>
  <c r="M3912" i="26"/>
  <c r="AH3818" i="26"/>
  <c r="M3854" i="26"/>
  <c r="AB3894" i="26"/>
  <c r="AB3941" i="26"/>
  <c r="AB4070" i="26"/>
  <c r="AB3929" i="26"/>
  <c r="T3890" i="26"/>
  <c r="AB3873" i="26"/>
  <c r="T3825" i="26"/>
  <c r="AH3850" i="26"/>
  <c r="AH3880" i="26"/>
  <c r="AE4017" i="26"/>
  <c r="AD4054" i="26"/>
  <c r="M4034" i="26"/>
  <c r="AH3812" i="26"/>
  <c r="AE4013" i="26"/>
  <c r="M3892" i="26"/>
  <c r="M3906" i="26"/>
  <c r="S3966" i="26"/>
  <c r="AH4043" i="26"/>
  <c r="AE3948" i="26"/>
  <c r="AD3841" i="26"/>
  <c r="M3997" i="26"/>
  <c r="M3947" i="26"/>
  <c r="AH4057" i="26"/>
  <c r="AE4028" i="26"/>
  <c r="M3827" i="26"/>
  <c r="S4020" i="26"/>
  <c r="L3868" i="26"/>
  <c r="L4036" i="26"/>
  <c r="L3950" i="26"/>
  <c r="T3832" i="26"/>
  <c r="T3992" i="26"/>
  <c r="L3968" i="26"/>
  <c r="L3870" i="26"/>
  <c r="U3928" i="26"/>
  <c r="U3832" i="26"/>
  <c r="AB3866" i="26"/>
  <c r="T3880" i="26"/>
  <c r="AB3825" i="26"/>
  <c r="V4024" i="26"/>
  <c r="V3869" i="26"/>
  <c r="Z2013" i="26"/>
  <c r="L3916" i="26"/>
  <c r="AE3860" i="26"/>
  <c r="V2013" i="26"/>
  <c r="S4064" i="26"/>
  <c r="AE4064" i="26"/>
  <c r="I2297" i="26"/>
  <c r="AI3202" i="26"/>
  <c r="AJ2030" i="26"/>
  <c r="N2317" i="26"/>
  <c r="O2317" i="26"/>
  <c r="O2306" i="26"/>
  <c r="N2306" i="26"/>
  <c r="M1830" i="26"/>
  <c r="N1830" i="26"/>
  <c r="S2299" i="26"/>
  <c r="T2299" i="26"/>
  <c r="I2136" i="26"/>
  <c r="J2136" i="26"/>
  <c r="M3905" i="26"/>
  <c r="K4064" i="26"/>
  <c r="AH3946" i="26"/>
  <c r="M4018" i="26"/>
  <c r="M3893" i="26"/>
  <c r="AI2019" i="26"/>
  <c r="AH3191" i="26"/>
  <c r="AH2019" i="26"/>
  <c r="AH4070" i="26"/>
  <c r="AH1912" i="26"/>
  <c r="AI1912" i="26"/>
  <c r="AH3084" i="26"/>
  <c r="S2188" i="26"/>
  <c r="T2188" i="26"/>
  <c r="T2053" i="26"/>
  <c r="S2053" i="26"/>
  <c r="U4021" i="26"/>
  <c r="AH3993" i="26"/>
  <c r="U4016" i="26"/>
  <c r="L3938" i="26"/>
  <c r="AH3951" i="26"/>
  <c r="U4002" i="26"/>
  <c r="L3966" i="26"/>
  <c r="K2013" i="26"/>
  <c r="M3877" i="26"/>
  <c r="U4060" i="26"/>
  <c r="AB3990" i="26"/>
  <c r="AB4068" i="26"/>
  <c r="AB4003" i="26"/>
  <c r="T3902" i="26"/>
  <c r="T3865" i="26"/>
  <c r="AH3886" i="26"/>
  <c r="AE4004" i="26"/>
  <c r="AD3858" i="26"/>
  <c r="M3886" i="26"/>
  <c r="AH4015" i="26"/>
  <c r="AD3943" i="26"/>
  <c r="M3923" i="26"/>
  <c r="M3975" i="26"/>
  <c r="M3918" i="26"/>
  <c r="AH3888" i="26"/>
  <c r="AE3978" i="26"/>
  <c r="AD3909" i="26"/>
  <c r="M4003" i="26"/>
  <c r="M4024" i="26"/>
  <c r="AE3863" i="26"/>
  <c r="M4036" i="26"/>
  <c r="M4045" i="26"/>
  <c r="L4006" i="26"/>
  <c r="L3922" i="26"/>
  <c r="L3897" i="26"/>
  <c r="T3876" i="26"/>
  <c r="L4050" i="26"/>
  <c r="T3822" i="26"/>
  <c r="L4027" i="26"/>
  <c r="L3906" i="26"/>
  <c r="U4040" i="26"/>
  <c r="T4012" i="26"/>
  <c r="V3828" i="26"/>
  <c r="V3813" i="26"/>
  <c r="T3941" i="26"/>
  <c r="L3953" i="26"/>
  <c r="K2169" i="26"/>
  <c r="G2291" i="26"/>
  <c r="V2007" i="26"/>
  <c r="F2116" i="26"/>
  <c r="H2291" i="26"/>
  <c r="AH1973" i="26"/>
  <c r="AH2169" i="26"/>
  <c r="AG2169" i="26"/>
  <c r="AG1939" i="26"/>
  <c r="AH1801" i="26"/>
  <c r="AI1801" i="26"/>
  <c r="L3829" i="26"/>
  <c r="M3898" i="26"/>
  <c r="U4034" i="26"/>
  <c r="M3913" i="26"/>
  <c r="L3862" i="26"/>
  <c r="U3934" i="26"/>
  <c r="AH3900" i="26"/>
  <c r="AH3962" i="26"/>
  <c r="L3884" i="26"/>
  <c r="U3852" i="26"/>
  <c r="U3933" i="26"/>
  <c r="U3877" i="26"/>
  <c r="M3858" i="26"/>
  <c r="X2011" i="26"/>
  <c r="H1989" i="26"/>
  <c r="AH3879" i="26"/>
  <c r="AH4067" i="26"/>
  <c r="AH3836" i="26"/>
  <c r="AH4025" i="26"/>
  <c r="AH4031" i="26"/>
  <c r="AH3937" i="26"/>
  <c r="AH3934" i="26"/>
  <c r="AH3853" i="26"/>
  <c r="AH4010" i="26"/>
  <c r="AH4004" i="26"/>
  <c r="AH3932" i="26"/>
  <c r="AH2940" i="26"/>
  <c r="AH3925" i="26"/>
  <c r="AH3851" i="26"/>
  <c r="AH3991" i="26"/>
  <c r="AH3813" i="26"/>
  <c r="AH3911" i="26"/>
  <c r="AH4060" i="26"/>
  <c r="AH3976" i="26"/>
  <c r="AH3835" i="26"/>
  <c r="AH3967" i="26"/>
  <c r="AH4047" i="26"/>
  <c r="AH4041" i="26"/>
  <c r="AH4035" i="26"/>
  <c r="AH3876" i="26"/>
  <c r="AH3930" i="26"/>
  <c r="AH1768" i="26"/>
  <c r="T2036" i="26"/>
  <c r="S2032" i="26"/>
  <c r="R2032" i="26"/>
  <c r="V2315" i="26"/>
  <c r="U2315" i="26"/>
  <c r="AG2202" i="26"/>
  <c r="AH2202" i="26"/>
  <c r="AH1771" i="26"/>
  <c r="AI1771" i="26"/>
  <c r="AH2943" i="26"/>
  <c r="AF2204" i="26"/>
  <c r="AE2204" i="26"/>
  <c r="AE2330" i="26"/>
  <c r="H2036" i="26"/>
  <c r="G2036" i="26"/>
  <c r="K2338" i="26"/>
  <c r="W2329" i="26"/>
  <c r="X2329" i="26"/>
  <c r="V1912" i="26"/>
  <c r="U3084" i="26"/>
  <c r="U1912" i="26"/>
  <c r="AJ2317" i="26"/>
  <c r="M3926" i="26"/>
  <c r="M4049" i="26"/>
  <c r="U4004" i="26"/>
  <c r="M3879" i="26"/>
  <c r="U4030" i="26"/>
  <c r="M3836" i="26"/>
  <c r="U3987" i="26"/>
  <c r="M3904" i="26"/>
  <c r="U3961" i="26"/>
  <c r="AB4022" i="26"/>
  <c r="AE3862" i="26"/>
  <c r="U3998" i="26"/>
  <c r="L3838" i="26"/>
  <c r="AE3953" i="26"/>
  <c r="M3856" i="26"/>
  <c r="U3990" i="26"/>
  <c r="U4055" i="26"/>
  <c r="L3920" i="26"/>
  <c r="AH3958" i="26"/>
  <c r="M3929" i="26"/>
  <c r="U3831" i="26"/>
  <c r="U3845" i="26"/>
  <c r="L3887" i="26"/>
  <c r="J3950" i="26"/>
  <c r="U3912" i="26"/>
  <c r="M3922" i="26"/>
  <c r="L4053" i="26"/>
  <c r="U4029" i="26"/>
  <c r="AF2155" i="26"/>
  <c r="AB3836" i="26"/>
  <c r="AB3955" i="26"/>
  <c r="AB3969" i="26"/>
  <c r="AB3875" i="26"/>
  <c r="AB3896" i="26"/>
  <c r="T3836" i="26"/>
  <c r="AH3816" i="26"/>
  <c r="AE3973" i="26"/>
  <c r="J4064" i="26"/>
  <c r="AH3919" i="26"/>
  <c r="AE3851" i="26"/>
  <c r="AD3886" i="26"/>
  <c r="M3871" i="26"/>
  <c r="M3979" i="26"/>
  <c r="M3980" i="26"/>
  <c r="AH3831" i="26"/>
  <c r="AH3938" i="26"/>
  <c r="AE3866" i="26"/>
  <c r="AD3935" i="26"/>
  <c r="M3909" i="26"/>
  <c r="AH3814" i="26"/>
  <c r="M3982" i="26"/>
  <c r="AB4072" i="26"/>
  <c r="L3946" i="26"/>
  <c r="L3864" i="26"/>
  <c r="L3895" i="26"/>
  <c r="T3877" i="26"/>
  <c r="L4041" i="26"/>
  <c r="AD3865" i="26"/>
  <c r="AH2013" i="26"/>
  <c r="V3999" i="26"/>
  <c r="V3909" i="26"/>
  <c r="V3970" i="26"/>
  <c r="V3969" i="26"/>
  <c r="AJ4052" i="26"/>
  <c r="G2007" i="26"/>
  <c r="AI2223" i="26"/>
  <c r="AH2223" i="26"/>
  <c r="AI3040" i="26"/>
  <c r="AI2946" i="26"/>
  <c r="AI3132" i="26"/>
  <c r="AI3044" i="26"/>
  <c r="AI3093" i="26"/>
  <c r="AI3057" i="26"/>
  <c r="AI3087" i="26"/>
  <c r="AI2991" i="26"/>
  <c r="AI3105" i="26"/>
  <c r="AI3032" i="26"/>
  <c r="K1989" i="26"/>
  <c r="AE2217" i="26"/>
  <c r="AF2217" i="26"/>
  <c r="AI3073" i="26"/>
  <c r="AH1989" i="26"/>
  <c r="AG1989" i="26"/>
  <c r="Z2018" i="26"/>
  <c r="N1801" i="26"/>
  <c r="AG2146" i="26"/>
  <c r="R1861" i="26"/>
  <c r="AG2115" i="26"/>
  <c r="AH2115" i="26"/>
  <c r="AE2133" i="26"/>
  <c r="I1824" i="26"/>
  <c r="AF1939" i="26"/>
  <c r="N2281" i="26"/>
  <c r="O2281" i="26"/>
  <c r="O2067" i="26"/>
  <c r="AF1987" i="26"/>
  <c r="J1870" i="26"/>
  <c r="I1870" i="26"/>
  <c r="Y1997" i="26"/>
  <c r="K1870" i="26"/>
  <c r="L2099" i="26"/>
  <c r="M1998" i="26"/>
  <c r="N1998" i="26"/>
  <c r="G2021" i="26"/>
  <c r="H2021" i="26"/>
  <c r="AG2017" i="26"/>
  <c r="AH2017" i="26"/>
  <c r="S1997" i="26"/>
  <c r="AF1902" i="26"/>
  <c r="T1899" i="26"/>
  <c r="L1986" i="26"/>
  <c r="H1830" i="26"/>
  <c r="H1991" i="26"/>
  <c r="J2030" i="26"/>
  <c r="X2328" i="26"/>
  <c r="Y2328" i="26"/>
  <c r="AG2116" i="26"/>
  <c r="AD2116" i="26"/>
  <c r="J2155" i="26"/>
  <c r="P2342" i="26"/>
  <c r="F2297" i="26"/>
  <c r="K2291" i="26"/>
  <c r="Y2291" i="26"/>
  <c r="AI2989" i="26"/>
  <c r="AH3083" i="26"/>
  <c r="Q2138" i="26"/>
  <c r="I2294" i="26"/>
  <c r="L1902" i="26"/>
  <c r="Z2030" i="26"/>
  <c r="I1973" i="26"/>
  <c r="P2216" i="26"/>
  <c r="Q2216" i="26"/>
  <c r="AD1979" i="26"/>
  <c r="X2013" i="26"/>
  <c r="AE2169" i="26"/>
  <c r="AB2291" i="26"/>
  <c r="P2297" i="26"/>
  <c r="AI2181" i="26"/>
  <c r="AB2242" i="26"/>
  <c r="J1787" i="26"/>
  <c r="AJ2026" i="26"/>
  <c r="I1914" i="26"/>
  <c r="J1914" i="26"/>
  <c r="T2342" i="26"/>
  <c r="F1858" i="26"/>
  <c r="Y2221" i="26"/>
  <c r="AC2221" i="26"/>
  <c r="Y1994" i="26"/>
  <c r="N2086" i="26"/>
  <c r="M2086" i="26"/>
  <c r="AE1939" i="26"/>
  <c r="K1821" i="26"/>
  <c r="F2123" i="26"/>
  <c r="AA1989" i="26"/>
  <c r="AB1915" i="26"/>
  <c r="AC1915" i="26"/>
  <c r="S2013" i="26"/>
  <c r="Q2297" i="26"/>
  <c r="Y2007" i="26"/>
  <c r="AI1973" i="26"/>
  <c r="AI2068" i="26"/>
  <c r="AG2068" i="26"/>
  <c r="Y1885" i="26"/>
  <c r="AE1856" i="26"/>
  <c r="S1885" i="26"/>
  <c r="AD2223" i="26"/>
  <c r="I1787" i="26"/>
  <c r="L1984" i="26"/>
  <c r="F2098" i="26"/>
  <c r="G2098" i="26"/>
  <c r="K2326" i="26"/>
  <c r="AD1986" i="26"/>
  <c r="M1800" i="26"/>
  <c r="F1916" i="26"/>
  <c r="AF1821" i="26"/>
  <c r="U1982" i="26"/>
  <c r="O2133" i="26"/>
  <c r="N2133" i="26"/>
  <c r="AG1949" i="26"/>
  <c r="AH1949" i="26"/>
  <c r="AA2115" i="26"/>
  <c r="M1810" i="26"/>
  <c r="T2319" i="26"/>
  <c r="L2041" i="26"/>
  <c r="I2322" i="26"/>
  <c r="S1911" i="26"/>
  <c r="I1901" i="26"/>
  <c r="AG2179" i="26"/>
  <c r="U3169" i="26"/>
  <c r="U1997" i="26"/>
  <c r="AJ1962" i="26"/>
  <c r="AI1962" i="26"/>
  <c r="N2340" i="26"/>
  <c r="AH2161" i="26"/>
  <c r="AG2161" i="26"/>
  <c r="K1832" i="26"/>
  <c r="Y1830" i="26"/>
  <c r="AA2274" i="26"/>
  <c r="Z2274" i="26"/>
  <c r="L1851" i="26"/>
  <c r="K1851" i="26"/>
  <c r="AI1951" i="26"/>
  <c r="AJ1951" i="26"/>
  <c r="J2150" i="26"/>
  <c r="I2150" i="26"/>
  <c r="AJ2221" i="26"/>
  <c r="AI2221" i="26"/>
  <c r="V2320" i="26"/>
  <c r="U2320" i="26"/>
  <c r="F1831" i="26"/>
  <c r="W1977" i="26"/>
  <c r="L2026" i="26"/>
  <c r="J1767" i="26"/>
  <c r="K1767" i="26"/>
  <c r="L1772" i="26"/>
  <c r="P2167" i="26"/>
  <c r="AF2147" i="26"/>
  <c r="AG2147" i="26"/>
  <c r="W1936" i="26"/>
  <c r="V1936" i="26"/>
  <c r="S1814" i="26"/>
  <c r="R1814" i="26"/>
  <c r="H1837" i="26"/>
  <c r="G1837" i="26"/>
  <c r="R1837" i="26"/>
  <c r="S1837" i="26"/>
  <c r="AA2281" i="26"/>
  <c r="AB2281" i="26"/>
  <c r="J1947" i="26"/>
  <c r="T1794" i="26"/>
  <c r="Q1762" i="26"/>
  <c r="P1762" i="26"/>
  <c r="Q2197" i="26"/>
  <c r="P2197" i="26"/>
  <c r="AG1957" i="26"/>
  <c r="AF1957" i="26"/>
  <c r="I2017" i="26"/>
  <c r="F1734" i="26"/>
  <c r="E855" i="26"/>
  <c r="F2027" i="26" s="1"/>
  <c r="Q2313" i="26"/>
  <c r="R2313" i="26"/>
  <c r="U1987" i="26"/>
  <c r="T1987" i="26"/>
  <c r="L2225" i="26"/>
  <c r="AJ1861" i="26"/>
  <c r="AI1861" i="26"/>
  <c r="G1997" i="26"/>
  <c r="H1997" i="26"/>
  <c r="Y2311" i="26"/>
  <c r="AF2223" i="26"/>
  <c r="AI2074" i="26"/>
  <c r="AJ2074" i="26"/>
  <c r="U1965" i="26"/>
  <c r="U3111" i="26"/>
  <c r="U1939" i="26"/>
  <c r="Q2241" i="26"/>
  <c r="F1748" i="26"/>
  <c r="E578" i="26"/>
  <c r="G1996" i="26"/>
  <c r="Z2028" i="26"/>
  <c r="AI1774" i="26"/>
  <c r="AH1774" i="26"/>
  <c r="AI1784" i="26"/>
  <c r="AH1784" i="26"/>
  <c r="AB2036" i="26"/>
  <c r="L2031" i="26"/>
  <c r="AC2937" i="26"/>
  <c r="AA1800" i="26"/>
  <c r="X2325" i="26"/>
  <c r="W2325" i="26"/>
  <c r="G2204" i="26"/>
  <c r="H2204" i="26"/>
  <c r="O2329" i="26"/>
  <c r="AD2034" i="26"/>
  <c r="O2045" i="26"/>
  <c r="P2045" i="26"/>
  <c r="R2028" i="26"/>
  <c r="S2028" i="26"/>
  <c r="S2214" i="26"/>
  <c r="Z1896" i="26"/>
  <c r="J2223" i="26"/>
  <c r="I2261" i="26"/>
  <c r="J2261" i="26"/>
  <c r="AG1911" i="26"/>
  <c r="Z2088" i="26"/>
  <c r="T2017" i="26"/>
  <c r="K1882" i="26"/>
  <c r="J3054" i="26"/>
  <c r="H2244" i="26"/>
  <c r="G2282" i="26"/>
  <c r="L1977" i="26"/>
  <c r="V2026" i="26"/>
  <c r="AF1772" i="26"/>
  <c r="AE2120" i="26"/>
  <c r="AD2120" i="26"/>
  <c r="G2001" i="26"/>
  <c r="R1914" i="26"/>
  <c r="V2211" i="26"/>
  <c r="W2211" i="26"/>
  <c r="AB2340" i="26"/>
  <c r="Q2322" i="26"/>
  <c r="V2029" i="26"/>
  <c r="L1901" i="26"/>
  <c r="L2231" i="26"/>
  <c r="K2231" i="26"/>
  <c r="S1979" i="26"/>
  <c r="AE2024" i="26"/>
  <c r="AF1958" i="26"/>
  <c r="X2290" i="26"/>
  <c r="AE2290" i="26"/>
  <c r="AI2002" i="26"/>
  <c r="R2159" i="26"/>
  <c r="G2166" i="26"/>
  <c r="T1939" i="26"/>
  <c r="AH3184" i="26"/>
  <c r="U1901" i="26"/>
  <c r="S2296" i="26"/>
  <c r="AD2047" i="26"/>
  <c r="AE2143" i="26"/>
  <c r="AF2143" i="26"/>
  <c r="T2231" i="26"/>
  <c r="U2231" i="26"/>
  <c r="P1851" i="26"/>
  <c r="L2133" i="26"/>
  <c r="N1919" i="26"/>
  <c r="M1919" i="26"/>
  <c r="O1915" i="26"/>
  <c r="Y2299" i="26"/>
  <c r="X2299" i="26"/>
  <c r="AG1800" i="26"/>
  <c r="AH1800" i="26"/>
  <c r="AJ2933" i="26"/>
  <c r="J2232" i="26"/>
  <c r="Z1897" i="26"/>
  <c r="T1957" i="26"/>
  <c r="M1984" i="26"/>
  <c r="AE2324" i="26"/>
  <c r="Z1968" i="26"/>
  <c r="AC1808" i="26"/>
  <c r="AG2215" i="26"/>
  <c r="AH2215" i="26"/>
  <c r="AH2298" i="26"/>
  <c r="AI2298" i="26"/>
  <c r="T1993" i="26"/>
  <c r="S1993" i="26"/>
  <c r="Q3116" i="26"/>
  <c r="R1944" i="26"/>
  <c r="AA1932" i="26"/>
  <c r="O1953" i="26"/>
  <c r="G1953" i="26"/>
  <c r="AB2254" i="26"/>
  <c r="L2068" i="26"/>
  <c r="AF2088" i="26"/>
  <c r="J2267" i="26"/>
  <c r="AC2299" i="26"/>
  <c r="Y2179" i="26"/>
  <c r="W1982" i="26"/>
  <c r="Q2067" i="26"/>
  <c r="AC1962" i="26"/>
  <c r="AC2012" i="26"/>
  <c r="AE2077" i="26"/>
  <c r="P2148" i="26"/>
  <c r="P2192" i="26"/>
  <c r="Q2192" i="26"/>
  <c r="M2232" i="26"/>
  <c r="T2225" i="26"/>
  <c r="AF1901" i="26"/>
  <c r="K2295" i="26"/>
  <c r="R2140" i="26"/>
  <c r="AF2251" i="26"/>
  <c r="Y2068" i="26"/>
  <c r="V1997" i="26"/>
  <c r="N1824" i="26"/>
  <c r="Q1795" i="26"/>
  <c r="U2217" i="26"/>
  <c r="X2267" i="26"/>
  <c r="L2140" i="26"/>
  <c r="V1795" i="26"/>
  <c r="I1797" i="26"/>
  <c r="R1812" i="26"/>
  <c r="Y1832" i="26"/>
  <c r="AJ2215" i="26"/>
  <c r="AI2215" i="26"/>
  <c r="P1933" i="26"/>
  <c r="W1953" i="26"/>
  <c r="U3168" i="26"/>
  <c r="V1996" i="26"/>
  <c r="W1933" i="26"/>
  <c r="X1933" i="26"/>
  <c r="R1802" i="26"/>
  <c r="Z2153" i="26"/>
  <c r="Y2153" i="26"/>
  <c r="AC1794" i="26"/>
  <c r="Z2232" i="26"/>
  <c r="W2225" i="26"/>
  <c r="J1901" i="26"/>
  <c r="AI1792" i="26"/>
  <c r="R2223" i="26"/>
  <c r="V2217" i="26"/>
  <c r="M1795" i="26"/>
  <c r="H2145" i="26"/>
  <c r="AA2030" i="26"/>
  <c r="AC2248" i="26"/>
  <c r="L1944" i="26"/>
  <c r="G2034" i="26"/>
  <c r="U1794" i="26"/>
  <c r="U2966" i="26"/>
  <c r="V2004" i="26"/>
  <c r="Q2004" i="26"/>
  <c r="P2004" i="26"/>
  <c r="L2045" i="26"/>
  <c r="M2045" i="26"/>
  <c r="AC2126" i="26"/>
  <c r="J3211" i="26"/>
  <c r="Y2302" i="26"/>
  <c r="X2302" i="26"/>
  <c r="Z2039" i="26"/>
  <c r="Y2039" i="26"/>
  <c r="Z2036" i="26"/>
  <c r="S2036" i="26"/>
  <c r="W2004" i="26"/>
  <c r="X2004" i="26"/>
  <c r="P2086" i="26"/>
  <c r="U2148" i="26"/>
  <c r="AF2256" i="26"/>
  <c r="AE2139" i="26"/>
  <c r="V2280" i="26"/>
  <c r="AE2260" i="26"/>
  <c r="AF2260" i="26"/>
  <c r="R2273" i="26"/>
  <c r="Q2273" i="26"/>
  <c r="AF1951" i="26"/>
  <c r="AE1951" i="26"/>
  <c r="I2167" i="26"/>
  <c r="V2168" i="26"/>
  <c r="AG1883" i="26"/>
  <c r="AH1883" i="26"/>
  <c r="AH1936" i="26"/>
  <c r="L2338" i="26"/>
  <c r="L2341" i="26"/>
  <c r="S2037" i="26"/>
  <c r="Z1789" i="26"/>
  <c r="I2151" i="26"/>
  <c r="V1896" i="26"/>
  <c r="AE2113" i="26"/>
  <c r="AF2299" i="26"/>
  <c r="AH1960" i="26"/>
  <c r="AE1996" i="26"/>
  <c r="AG1977" i="26"/>
  <c r="J1991" i="26"/>
  <c r="M1831" i="26"/>
  <c r="R2146" i="26"/>
  <c r="AI2161" i="26"/>
  <c r="O1827" i="26"/>
  <c r="AC2147" i="26"/>
  <c r="J2248" i="26"/>
  <c r="AC2113" i="26"/>
  <c r="AC2209" i="26"/>
  <c r="W2179" i="26"/>
  <c r="AD2151" i="26"/>
  <c r="X2205" i="26"/>
  <c r="AA1991" i="26"/>
  <c r="S2231" i="26"/>
  <c r="L2017" i="26"/>
  <c r="AD2150" i="26"/>
  <c r="V2150" i="26"/>
  <c r="P2115" i="26"/>
  <c r="AC1977" i="26"/>
  <c r="W2077" i="26"/>
  <c r="U1772" i="26"/>
  <c r="AF2211" i="26"/>
  <c r="F1787" i="26"/>
  <c r="Y2133" i="26"/>
  <c r="W2251" i="26"/>
  <c r="X2167" i="26"/>
  <c r="S1815" i="26"/>
  <c r="AA2305" i="26"/>
  <c r="K1942" i="26"/>
  <c r="AG2067" i="26"/>
  <c r="K2227" i="26"/>
  <c r="Z1960" i="26"/>
  <c r="R1960" i="26"/>
  <c r="V2089" i="26"/>
  <c r="T2004" i="26"/>
  <c r="AB1794" i="26"/>
  <c r="N2310" i="26"/>
  <c r="V2195" i="26"/>
  <c r="N2212" i="26"/>
  <c r="W2078" i="26"/>
  <c r="S2212" i="26"/>
  <c r="R2121" i="26"/>
  <c r="K2229" i="26"/>
  <c r="AB2134" i="26"/>
  <c r="V2075" i="26"/>
  <c r="AB2175" i="26"/>
  <c r="K2157" i="26"/>
  <c r="AI1834" i="26"/>
  <c r="AH1834" i="26"/>
  <c r="AG1951" i="26"/>
  <c r="K2289" i="26"/>
  <c r="J2289" i="26"/>
  <c r="AB2330" i="26"/>
  <c r="AA2330" i="26"/>
  <c r="S2338" i="26"/>
  <c r="Q1951" i="26"/>
  <c r="AI1894" i="26"/>
  <c r="AH1894" i="26"/>
  <c r="W1978" i="26"/>
  <c r="O1978" i="26"/>
  <c r="X1961" i="26"/>
  <c r="AD2164" i="26"/>
  <c r="V1900" i="26"/>
  <c r="AD1853" i="26"/>
  <c r="M1807" i="26"/>
  <c r="Q2286" i="26"/>
  <c r="Y2272" i="26"/>
  <c r="Q2272" i="26"/>
  <c r="I2272" i="26"/>
  <c r="AD2271" i="26"/>
  <c r="W2269" i="26"/>
  <c r="AD2252" i="26"/>
  <c r="V2252" i="26"/>
  <c r="AD2243" i="26"/>
  <c r="N2243" i="26"/>
  <c r="AG2027" i="26"/>
  <c r="AH2227" i="26"/>
  <c r="N2167" i="26"/>
  <c r="P2248" i="26"/>
  <c r="O2151" i="26"/>
  <c r="R2151" i="26"/>
  <c r="AB2314" i="26"/>
  <c r="H2313" i="26"/>
  <c r="Q2111" i="26"/>
  <c r="AF2233" i="26"/>
  <c r="N2280" i="26"/>
  <c r="I2157" i="26"/>
  <c r="F2075" i="26"/>
  <c r="M2120" i="26"/>
  <c r="H2082" i="26"/>
  <c r="T2215" i="26"/>
  <c r="AE2111" i="26"/>
  <c r="K2205" i="26"/>
  <c r="H1942" i="26"/>
  <c r="L2189" i="26"/>
  <c r="AF2157" i="26"/>
  <c r="Q2245" i="26"/>
  <c r="X1951" i="26"/>
  <c r="W2270" i="26"/>
  <c r="U2236" i="26"/>
  <c r="M2236" i="26"/>
  <c r="Q2198" i="26"/>
  <c r="V2186" i="26"/>
  <c r="Y2184" i="26"/>
  <c r="I2184" i="26"/>
  <c r="M2162" i="26"/>
  <c r="AF2141" i="26"/>
  <c r="P2141" i="26"/>
  <c r="M2137" i="26"/>
  <c r="Q2130" i="26"/>
  <c r="S2127" i="26"/>
  <c r="J2117" i="26"/>
  <c r="V2114" i="26"/>
  <c r="Y2084" i="26"/>
  <c r="I2084" i="26"/>
  <c r="N2081" i="26"/>
  <c r="Y2060" i="26"/>
  <c r="R2214" i="26"/>
  <c r="Q2264" i="26"/>
  <c r="L1993" i="26"/>
  <c r="I2257" i="26"/>
  <c r="AB2257" i="26"/>
  <c r="S2034" i="26"/>
  <c r="R2034" i="26"/>
  <c r="L2289" i="26"/>
  <c r="AF2134" i="26"/>
  <c r="L2227" i="26"/>
  <c r="W2289" i="26"/>
  <c r="I2061" i="26"/>
  <c r="AH1872" i="26"/>
  <c r="K2304" i="26"/>
  <c r="M2034" i="26"/>
  <c r="AE2338" i="26"/>
  <c r="I2104" i="26"/>
  <c r="AB2074" i="26"/>
  <c r="AB2121" i="26"/>
  <c r="P2275" i="26"/>
  <c r="AF2078" i="26"/>
  <c r="AB2266" i="26"/>
  <c r="W2266" i="26"/>
  <c r="K2031" i="26"/>
  <c r="G2031" i="26"/>
  <c r="AG1846" i="26"/>
  <c r="AG1843" i="26"/>
  <c r="AH2253" i="26"/>
  <c r="S2187" i="26"/>
  <c r="R2075" i="26"/>
  <c r="F2187" i="26"/>
  <c r="X2045" i="26"/>
  <c r="S2267" i="26"/>
  <c r="K2211" i="26"/>
  <c r="J1810" i="26"/>
  <c r="J1966" i="26"/>
  <c r="S2281" i="26"/>
  <c r="Z2158" i="26"/>
  <c r="M1762" i="26"/>
  <c r="F2175" i="26"/>
  <c r="G2233" i="26"/>
  <c r="AF2054" i="26"/>
  <c r="O2075" i="26"/>
  <c r="G2075" i="26"/>
  <c r="M2298" i="26"/>
  <c r="AJ2010" i="26"/>
  <c r="AG2626" i="26"/>
  <c r="I2626" i="26"/>
  <c r="F1857" i="26"/>
  <c r="AJ1835" i="26"/>
  <c r="F2922" i="26"/>
  <c r="AA2919" i="26"/>
  <c r="AJ1809" i="26"/>
  <c r="M1818" i="26"/>
  <c r="Q3004" i="26"/>
  <c r="K2185" i="26"/>
  <c r="J3099" i="26"/>
  <c r="Q3140" i="26"/>
  <c r="M2139" i="26"/>
  <c r="F2102" i="26"/>
  <c r="J2980" i="26"/>
  <c r="Q3119" i="26"/>
  <c r="AE2078" i="26"/>
  <c r="P2061" i="26"/>
  <c r="G2227" i="26"/>
  <c r="J3105" i="26"/>
  <c r="J3125" i="26"/>
  <c r="V2152" i="26"/>
  <c r="Q3134" i="26"/>
  <c r="J2121" i="26"/>
  <c r="AH1875" i="26"/>
  <c r="Q2048" i="26"/>
  <c r="J2972" i="26"/>
  <c r="V1794" i="26"/>
  <c r="R2083" i="26"/>
  <c r="AF2324" i="26"/>
  <c r="O2332" i="26"/>
  <c r="AB2338" i="26"/>
  <c r="J3217" i="26"/>
  <c r="K2330" i="26"/>
  <c r="S2310" i="26"/>
  <c r="P1794" i="26"/>
  <c r="I2034" i="26"/>
  <c r="J2039" i="26"/>
  <c r="AF2289" i="26"/>
  <c r="AI2278" i="26"/>
  <c r="AI2222" i="26"/>
  <c r="AJ2286" i="26"/>
  <c r="AJ2224" i="26"/>
  <c r="I2279" i="26"/>
  <c r="Q3075" i="26"/>
  <c r="Z2256" i="26"/>
  <c r="Q3121" i="26"/>
  <c r="AD2134" i="26"/>
  <c r="J2974" i="26"/>
  <c r="AE2313" i="26"/>
  <c r="I2074" i="26"/>
  <c r="Q2984" i="26"/>
  <c r="AC3125" i="26"/>
  <c r="W2061" i="26"/>
  <c r="W2187" i="26"/>
  <c r="J2973" i="26"/>
  <c r="J3075" i="26"/>
  <c r="AI1904" i="26"/>
  <c r="AB2083" i="26"/>
  <c r="AC2054" i="26"/>
  <c r="AC2074" i="26"/>
  <c r="F2054" i="26"/>
  <c r="J2233" i="26"/>
  <c r="R2104" i="26"/>
  <c r="Z2080" i="26"/>
  <c r="AF2300" i="26"/>
  <c r="G2054" i="26"/>
  <c r="AA2329" i="26"/>
  <c r="I1951" i="26"/>
  <c r="X2266" i="26"/>
  <c r="I2298" i="26"/>
  <c r="AI1785" i="26"/>
  <c r="AJ2276" i="26"/>
  <c r="AJ2222" i="26"/>
  <c r="AJ2142" i="26"/>
  <c r="P2204" i="26"/>
  <c r="J3186" i="26"/>
  <c r="J3164" i="26"/>
  <c r="J3133" i="26"/>
  <c r="J3106" i="26"/>
  <c r="J3102" i="26"/>
  <c r="J3095" i="26"/>
  <c r="J3049" i="26"/>
  <c r="J3064" i="26"/>
  <c r="J3053" i="26"/>
  <c r="R2624" i="26"/>
  <c r="M4050" i="26"/>
  <c r="AG2307" i="26"/>
  <c r="T2011" i="26"/>
  <c r="S2011" i="26"/>
  <c r="AI2103" i="26"/>
  <c r="AA1885" i="26"/>
  <c r="P2011" i="26"/>
  <c r="U2013" i="26"/>
  <c r="AB3844" i="26"/>
  <c r="AB3939" i="26"/>
  <c r="AB4053" i="26"/>
  <c r="AB4066" i="26"/>
  <c r="AB4026" i="26"/>
  <c r="AB3963" i="26"/>
  <c r="AB3887" i="26"/>
  <c r="AB4040" i="26"/>
  <c r="AB3913" i="26"/>
  <c r="AB4007" i="26"/>
  <c r="AB3938" i="26"/>
  <c r="AI1936" i="26"/>
  <c r="AJ1936" i="26"/>
  <c r="AJ2214" i="26"/>
  <c r="AI2214" i="26"/>
  <c r="AH3086" i="26"/>
  <c r="AH1914" i="26"/>
  <c r="Q1902" i="26"/>
  <c r="Q3074" i="26"/>
  <c r="AJ2939" i="26"/>
  <c r="AJ3892" i="26"/>
  <c r="AJ3870" i="26"/>
  <c r="AJ3832" i="26"/>
  <c r="AJ3833" i="26"/>
  <c r="AJ1767" i="26"/>
  <c r="J1902" i="26"/>
  <c r="J3074" i="26"/>
  <c r="AE2103" i="26"/>
  <c r="AF2103" i="26"/>
  <c r="O2013" i="26"/>
  <c r="AH1954" i="26"/>
  <c r="AJ2301" i="26"/>
  <c r="AI2301" i="26"/>
  <c r="G2041" i="26"/>
  <c r="F2018" i="26"/>
  <c r="N3926" i="26"/>
  <c r="N3986" i="26"/>
  <c r="N3928" i="26"/>
  <c r="N3874" i="26"/>
  <c r="N3945" i="26"/>
  <c r="N3977" i="26"/>
  <c r="N3916" i="26"/>
  <c r="N3900" i="26"/>
  <c r="N4066" i="26"/>
  <c r="N4053" i="26"/>
  <c r="N3890" i="26"/>
  <c r="N4034" i="26"/>
  <c r="N3931" i="26"/>
  <c r="N4045" i="26"/>
  <c r="AD3895" i="26"/>
  <c r="AC2155" i="26"/>
  <c r="AI1979" i="26"/>
  <c r="AH3151" i="26"/>
  <c r="AI2321" i="26"/>
  <c r="G1858" i="26"/>
  <c r="G3965" i="26"/>
  <c r="Z4064" i="26"/>
  <c r="U4058" i="26"/>
  <c r="U3902" i="26"/>
  <c r="U4027" i="26"/>
  <c r="U3942" i="26"/>
  <c r="U4047" i="26"/>
  <c r="U4070" i="26"/>
  <c r="U4015" i="26"/>
  <c r="U3839" i="26"/>
  <c r="U3842" i="26"/>
  <c r="M3917" i="26"/>
  <c r="M3908" i="26"/>
  <c r="M3928" i="26"/>
  <c r="M3907" i="26"/>
  <c r="M3961" i="26"/>
  <c r="M3942" i="26"/>
  <c r="M3857" i="26"/>
  <c r="M3889" i="26"/>
  <c r="V3878" i="26"/>
  <c r="V4014" i="26"/>
  <c r="V3987" i="26"/>
  <c r="V4017" i="26"/>
  <c r="V3870" i="26"/>
  <c r="V4013" i="26"/>
  <c r="V3926" i="26"/>
  <c r="V4006" i="26"/>
  <c r="V3868" i="26"/>
  <c r="V3892" i="26"/>
  <c r="V3953" i="26"/>
  <c r="V3923" i="26"/>
  <c r="V4011" i="26"/>
  <c r="AJ3183" i="26"/>
  <c r="AF4024" i="26"/>
  <c r="AF3986" i="26"/>
  <c r="AF3846" i="26"/>
  <c r="AA2013" i="26"/>
  <c r="AE2011" i="26"/>
  <c r="AG2013" i="26"/>
  <c r="P2291" i="26"/>
  <c r="O2291" i="26"/>
  <c r="T2291" i="26"/>
  <c r="S2291" i="26"/>
  <c r="AH3907" i="26"/>
  <c r="AH4009" i="26"/>
  <c r="AH3859" i="26"/>
  <c r="Q2041" i="26"/>
  <c r="M2334" i="26"/>
  <c r="L2334" i="26"/>
  <c r="AA2103" i="26"/>
  <c r="AB2103" i="26"/>
  <c r="T1911" i="26"/>
  <c r="T3839" i="26"/>
  <c r="T4015" i="26"/>
  <c r="T4043" i="26"/>
  <c r="T3990" i="26"/>
  <c r="T3831" i="26"/>
  <c r="T3982" i="26"/>
  <c r="F3983" i="26"/>
  <c r="F3811" i="26"/>
  <c r="Y1901" i="26"/>
  <c r="AH1957" i="26"/>
  <c r="AH3129" i="26"/>
  <c r="AE3875" i="26"/>
  <c r="L1821" i="26"/>
  <c r="L3943" i="26"/>
  <c r="L4054" i="26"/>
  <c r="L3985" i="26"/>
  <c r="L3907" i="26"/>
  <c r="L3947" i="26"/>
  <c r="L3888" i="26"/>
  <c r="L3962" i="26"/>
  <c r="L4010" i="26"/>
  <c r="L3982" i="26"/>
  <c r="L4037" i="26"/>
  <c r="L3854" i="26"/>
  <c r="AC4034" i="26"/>
  <c r="AC3976" i="26"/>
  <c r="R1901" i="26"/>
  <c r="Z2146" i="26"/>
  <c r="U1986" i="26"/>
  <c r="S1830" i="26"/>
  <c r="K1792" i="26"/>
  <c r="U1882" i="26"/>
  <c r="O2033" i="26"/>
  <c r="R2011" i="26"/>
  <c r="F2013" i="26"/>
  <c r="I2007" i="26"/>
  <c r="T2007" i="26"/>
  <c r="AH1919" i="26"/>
  <c r="AI2962" i="26"/>
  <c r="AI3205" i="26"/>
  <c r="AI3068" i="26"/>
  <c r="AI3048" i="26"/>
  <c r="AI3173" i="26"/>
  <c r="AH2199" i="26"/>
  <c r="AH2189" i="26"/>
  <c r="AG1824" i="26"/>
  <c r="AH3080" i="26"/>
  <c r="AH3053" i="26"/>
  <c r="AH3133" i="26"/>
  <c r="AH3112" i="26"/>
  <c r="AJ2321" i="26"/>
  <c r="AI3111" i="26"/>
  <c r="AI3098" i="26"/>
  <c r="AI3144" i="26"/>
  <c r="AI3091" i="26"/>
  <c r="AI2948" i="26"/>
  <c r="AI2940" i="26"/>
  <c r="AA1770" i="26"/>
  <c r="G2294" i="26"/>
  <c r="AC2041" i="26"/>
  <c r="M2323" i="26"/>
  <c r="M1986" i="26"/>
  <c r="J1761" i="26"/>
  <c r="T2181" i="26"/>
  <c r="G1973" i="26"/>
  <c r="P2030" i="26"/>
  <c r="AC2217" i="26"/>
  <c r="AD2217" i="26"/>
  <c r="AA2119" i="26"/>
  <c r="AB2119" i="26"/>
  <c r="V1977" i="26"/>
  <c r="U3149" i="26"/>
  <c r="F2011" i="26"/>
  <c r="AI3127" i="26"/>
  <c r="AI3121" i="26"/>
  <c r="AI3216" i="26"/>
  <c r="AI2933" i="26"/>
  <c r="AH2133" i="26"/>
  <c r="AH3072" i="26"/>
  <c r="AH3075" i="26"/>
  <c r="AH3117" i="26"/>
  <c r="AH3174" i="26"/>
  <c r="AH3189" i="26"/>
  <c r="AH3061" i="26"/>
  <c r="AI3198" i="26"/>
  <c r="AI3039" i="26"/>
  <c r="AJ2138" i="26"/>
  <c r="AI3055" i="26"/>
  <c r="AI3058" i="26"/>
  <c r="AI2951" i="26"/>
  <c r="AI3148" i="26"/>
  <c r="AI2952" i="26"/>
  <c r="AH3059" i="26"/>
  <c r="AG2041" i="26"/>
  <c r="G1949" i="26"/>
  <c r="Y1896" i="26"/>
  <c r="T2123" i="26"/>
  <c r="M2025" i="26"/>
  <c r="W1939" i="26"/>
  <c r="AA2176" i="26"/>
  <c r="U1957" i="26"/>
  <c r="Y2035" i="26"/>
  <c r="K1831" i="26"/>
  <c r="J3003" i="26"/>
  <c r="S2119" i="26"/>
  <c r="R2119" i="26"/>
  <c r="F1824" i="26"/>
  <c r="G1824" i="26"/>
  <c r="AI3021" i="26"/>
  <c r="AI2311" i="26"/>
  <c r="AI2985" i="26"/>
  <c r="AI3197" i="26"/>
  <c r="AI2146" i="26"/>
  <c r="AH2264" i="26"/>
  <c r="AH3077" i="26"/>
  <c r="AI2148" i="26"/>
  <c r="AH3107" i="26"/>
  <c r="AH3155" i="26"/>
  <c r="AH3029" i="26"/>
  <c r="AI2022" i="26"/>
  <c r="AI3083" i="26"/>
  <c r="AI3153" i="26"/>
  <c r="AI2988" i="26"/>
  <c r="AI3061" i="26"/>
  <c r="AI2943" i="26"/>
  <c r="AH2291" i="26"/>
  <c r="AI2204" i="26"/>
  <c r="I1858" i="26"/>
  <c r="N1858" i="26"/>
  <c r="Q2099" i="26"/>
  <c r="J1998" i="26"/>
  <c r="G2029" i="26"/>
  <c r="X2221" i="26"/>
  <c r="S2334" i="26"/>
  <c r="AF2294" i="26"/>
  <c r="AE2166" i="26"/>
  <c r="S2086" i="26"/>
  <c r="Y2055" i="26"/>
  <c r="X2030" i="26"/>
  <c r="R2251" i="26"/>
  <c r="Q2967" i="26"/>
  <c r="X1798" i="26"/>
  <c r="W1798" i="26"/>
  <c r="AG1856" i="26"/>
  <c r="AH1856" i="26"/>
  <c r="O1977" i="26"/>
  <c r="N1977" i="26"/>
  <c r="AB4071" i="26"/>
  <c r="AG1858" i="26"/>
  <c r="AG2322" i="26"/>
  <c r="AI2274" i="26"/>
  <c r="AI2949" i="26"/>
  <c r="AG2086" i="26"/>
  <c r="AI3180" i="26"/>
  <c r="AI3128" i="26"/>
  <c r="AI2966" i="26"/>
  <c r="AI3001" i="26"/>
  <c r="AI2954" i="26"/>
  <c r="G1885" i="26"/>
  <c r="AA1946" i="26"/>
  <c r="AD2055" i="26"/>
  <c r="H1919" i="26"/>
  <c r="AI2256" i="26"/>
  <c r="AJ2256" i="26"/>
  <c r="AG1789" i="26"/>
  <c r="M1924" i="26"/>
  <c r="N1924" i="26"/>
  <c r="V2311" i="26"/>
  <c r="I2067" i="26"/>
  <c r="J2067" i="26"/>
  <c r="AB2033" i="26"/>
  <c r="AJ3173" i="26"/>
  <c r="AJ3158" i="26"/>
  <c r="AJ3205" i="26"/>
  <c r="W2155" i="26"/>
  <c r="AJ3905" i="26"/>
  <c r="AH2241" i="26"/>
  <c r="AH2167" i="26"/>
  <c r="AH3150" i="26"/>
  <c r="AH3024" i="26"/>
  <c r="AH3055" i="26"/>
  <c r="AI2941" i="26"/>
  <c r="AC1866" i="26"/>
  <c r="R2334" i="26"/>
  <c r="X1901" i="26"/>
  <c r="G2225" i="26"/>
  <c r="Z1856" i="26"/>
  <c r="W2322" i="26"/>
  <c r="AD2029" i="26"/>
  <c r="H1901" i="26"/>
  <c r="V2322" i="26"/>
  <c r="N2166" i="26"/>
  <c r="L1790" i="26"/>
  <c r="AD2251" i="26"/>
  <c r="T2033" i="26"/>
  <c r="AB2124" i="26"/>
  <c r="AD1795" i="26"/>
  <c r="O1840" i="26"/>
  <c r="AC2267" i="26"/>
  <c r="J1982" i="26"/>
  <c r="I1982" i="26"/>
  <c r="AJ1933" i="26"/>
  <c r="AI1933" i="26"/>
  <c r="L2294" i="26"/>
  <c r="R1997" i="26"/>
  <c r="Q3169" i="26"/>
  <c r="Q2068" i="26"/>
  <c r="R2068" i="26"/>
  <c r="Q3069" i="26"/>
  <c r="Q1897" i="26"/>
  <c r="H2311" i="26"/>
  <c r="I2311" i="26"/>
  <c r="P2179" i="26"/>
  <c r="Q2179" i="26"/>
  <c r="K2306" i="26"/>
  <c r="L2306" i="26"/>
  <c r="AE1798" i="26"/>
  <c r="AE1789" i="26"/>
  <c r="AE2311" i="26"/>
  <c r="W1962" i="26"/>
  <c r="AA2012" i="26"/>
  <c r="T2270" i="26"/>
  <c r="AB2013" i="26"/>
  <c r="AI3219" i="26"/>
  <c r="AI2091" i="26"/>
  <c r="AJ2102" i="26"/>
  <c r="AI3195" i="26"/>
  <c r="AH3078" i="26"/>
  <c r="AH3001" i="26"/>
  <c r="AH3138" i="26"/>
  <c r="AH3157" i="26"/>
  <c r="AH3131" i="26"/>
  <c r="AG2138" i="26"/>
  <c r="AI3077" i="26"/>
  <c r="AI3050" i="26"/>
  <c r="AI3024" i="26"/>
  <c r="AI3200" i="26"/>
  <c r="N2041" i="26"/>
  <c r="AD1994" i="26"/>
  <c r="U1911" i="26"/>
  <c r="AB1965" i="26"/>
  <c r="G2123" i="26"/>
  <c r="AF1916" i="26"/>
  <c r="I1965" i="26"/>
  <c r="K1887" i="26"/>
  <c r="AG2195" i="26"/>
  <c r="AH2195" i="26"/>
  <c r="P2299" i="26"/>
  <c r="O2299" i="26"/>
  <c r="Y2267" i="26"/>
  <c r="O2267" i="26"/>
  <c r="V1915" i="26"/>
  <c r="G1896" i="26"/>
  <c r="M1901" i="26"/>
  <c r="AF2077" i="26"/>
  <c r="AA2025" i="26"/>
  <c r="K1984" i="26"/>
  <c r="AD2146" i="26"/>
  <c r="AE1787" i="26"/>
  <c r="T2145" i="26"/>
  <c r="K2232" i="26"/>
  <c r="L1832" i="26"/>
  <c r="Q2323" i="26"/>
  <c r="F1973" i="26"/>
  <c r="M2001" i="26"/>
  <c r="AA1824" i="26"/>
  <c r="O2214" i="26"/>
  <c r="AA2112" i="26"/>
  <c r="G2125" i="26"/>
  <c r="I2301" i="26"/>
  <c r="Q2301" i="26"/>
  <c r="G2160" i="26"/>
  <c r="W2238" i="26"/>
  <c r="AF1982" i="26"/>
  <c r="L1792" i="26"/>
  <c r="Z1924" i="26"/>
  <c r="O1947" i="26"/>
  <c r="K1922" i="26"/>
  <c r="I1936" i="26"/>
  <c r="H2012" i="26"/>
  <c r="AC1903" i="26"/>
  <c r="AF2035" i="26"/>
  <c r="AD2256" i="26"/>
  <c r="AI2144" i="26"/>
  <c r="J1942" i="26"/>
  <c r="Z2248" i="26"/>
  <c r="AI2253" i="26"/>
  <c r="V2192" i="26"/>
  <c r="X2082" i="26"/>
  <c r="S2227" i="26"/>
  <c r="O2179" i="26"/>
  <c r="Q2238" i="26"/>
  <c r="R2098" i="26"/>
  <c r="S2244" i="26"/>
  <c r="Z2098" i="26"/>
  <c r="W2148" i="26"/>
  <c r="Y1968" i="26"/>
  <c r="R1798" i="26"/>
  <c r="Y2268" i="26"/>
  <c r="AC1797" i="26"/>
  <c r="N1812" i="26"/>
  <c r="AA2317" i="26"/>
  <c r="O2212" i="26"/>
  <c r="AH2312" i="26"/>
  <c r="AI2312" i="26"/>
  <c r="AB2315" i="26"/>
  <c r="J1893" i="26"/>
  <c r="K1893" i="26"/>
  <c r="AF1884" i="26"/>
  <c r="W1893" i="26"/>
  <c r="X1893" i="26"/>
  <c r="AG1893" i="26"/>
  <c r="AF1893" i="26"/>
  <c r="E856" i="26"/>
  <c r="F2028" i="26" s="1"/>
  <c r="F1459" i="26"/>
  <c r="M2015" i="26"/>
  <c r="AA1983" i="26"/>
  <c r="K1983" i="26"/>
  <c r="J3155" i="26"/>
  <c r="F1978" i="26"/>
  <c r="S1925" i="26"/>
  <c r="F2285" i="26"/>
  <c r="T1879" i="26"/>
  <c r="L1774" i="26"/>
  <c r="F1768" i="26"/>
  <c r="F2262" i="26"/>
  <c r="AG2312" i="26"/>
  <c r="F1752" i="26"/>
  <c r="AF2295" i="26"/>
  <c r="R1994" i="26"/>
  <c r="AH2179" i="26"/>
  <c r="Q2025" i="26"/>
  <c r="AC1979" i="26"/>
  <c r="X2223" i="26"/>
  <c r="P2000" i="26"/>
  <c r="AD1801" i="26"/>
  <c r="W2055" i="26"/>
  <c r="AC2318" i="26"/>
  <c r="Y2123" i="26"/>
  <c r="V2241" i="26"/>
  <c r="AF1817" i="26"/>
  <c r="J2217" i="26"/>
  <c r="AD2232" i="26"/>
  <c r="V2181" i="26"/>
  <c r="AA2145" i="26"/>
  <c r="Z2295" i="26"/>
  <c r="H2205" i="26"/>
  <c r="T2088" i="26"/>
  <c r="T2288" i="26"/>
  <c r="K1830" i="26"/>
  <c r="AB2231" i="26"/>
  <c r="F2115" i="26"/>
  <c r="Q2136" i="26"/>
  <c r="Z2300" i="26"/>
  <c r="Y2129" i="26"/>
  <c r="M1852" i="26"/>
  <c r="AD1962" i="26"/>
  <c r="V1852" i="26"/>
  <c r="L2002" i="26"/>
  <c r="Q1798" i="26"/>
  <c r="M2214" i="26"/>
  <c r="AC2105" i="26"/>
  <c r="AE2329" i="26"/>
  <c r="AD2136" i="26"/>
  <c r="S2260" i="26"/>
  <c r="M2315" i="26"/>
  <c r="Y2112" i="26"/>
  <c r="H2136" i="26"/>
  <c r="N1979" i="26"/>
  <c r="M1837" i="26"/>
  <c r="AA1870" i="26"/>
  <c r="AG2153" i="26"/>
  <c r="M2150" i="26"/>
  <c r="S2217" i="26"/>
  <c r="L2091" i="26"/>
  <c r="Y1767" i="26"/>
  <c r="AE1870" i="26"/>
  <c r="M1772" i="26"/>
  <c r="AB2181" i="26"/>
  <c r="O2125" i="26"/>
  <c r="P2160" i="26"/>
  <c r="M2274" i="26"/>
  <c r="P2113" i="26"/>
  <c r="AA1924" i="26"/>
  <c r="Y2094" i="26"/>
  <c r="Z1944" i="26"/>
  <c r="N1827" i="26"/>
  <c r="AH2157" i="26"/>
  <c r="P1870" i="26"/>
  <c r="J2151" i="26"/>
  <c r="AH2089" i="26"/>
  <c r="AA2314" i="26"/>
  <c r="AA2227" i="26"/>
  <c r="K2233" i="26"/>
  <c r="Z2317" i="26"/>
  <c r="L2229" i="26"/>
  <c r="V2256" i="26"/>
  <c r="X2215" i="26"/>
  <c r="AF2097" i="26"/>
  <c r="S2068" i="26"/>
  <c r="N2257" i="26"/>
  <c r="AE2304" i="26"/>
  <c r="AG2253" i="26"/>
  <c r="H2093" i="26"/>
  <c r="L2105" i="26"/>
  <c r="T2248" i="26"/>
  <c r="W1971" i="26"/>
  <c r="F2078" i="26"/>
  <c r="AD2074" i="26"/>
  <c r="AH1923" i="26"/>
  <c r="AC2161" i="26"/>
  <c r="AB2280" i="26"/>
  <c r="J2089" i="26"/>
  <c r="R2237" i="26"/>
  <c r="F2080" i="26"/>
  <c r="S2151" i="26"/>
  <c r="Z2178" i="26"/>
  <c r="G2078" i="26"/>
  <c r="R2102" i="26"/>
  <c r="W2237" i="26"/>
  <c r="L2280" i="26"/>
  <c r="R2245" i="26"/>
  <c r="N2045" i="26"/>
  <c r="N2153" i="26"/>
  <c r="AB2139" i="26"/>
  <c r="K2083" i="26"/>
  <c r="AG2184" i="26"/>
  <c r="AG2272" i="26"/>
  <c r="P2251" i="26"/>
  <c r="AF2313" i="26"/>
  <c r="F2157" i="26"/>
  <c r="R2111" i="26"/>
  <c r="K2280" i="26"/>
  <c r="AA2245" i="26"/>
  <c r="I2270" i="26"/>
  <c r="AG2224" i="26"/>
  <c r="F2204" i="26"/>
  <c r="AF2083" i="26"/>
  <c r="AF2028" i="26"/>
  <c r="Z1966" i="26"/>
  <c r="AI1987" i="26"/>
  <c r="AB2090" i="26"/>
  <c r="P2090" i="26"/>
  <c r="P2102" i="26"/>
  <c r="N1922" i="26"/>
  <c r="F1762" i="26"/>
  <c r="Q2175" i="26"/>
  <c r="O2153" i="26"/>
  <c r="T2313" i="26"/>
  <c r="Q2212" i="26"/>
  <c r="V2122" i="26"/>
  <c r="W2082" i="26"/>
  <c r="AG2310" i="26"/>
  <c r="AD1960" i="26"/>
  <c r="AC2017" i="26"/>
  <c r="J2204" i="26"/>
  <c r="AF2036" i="26"/>
  <c r="L2175" i="26"/>
  <c r="N2048" i="26"/>
  <c r="P2109" i="26"/>
  <c r="U1914" i="26"/>
  <c r="Q2257" i="26"/>
  <c r="X2233" i="26"/>
  <c r="F2280" i="26"/>
  <c r="W2310" i="26"/>
  <c r="AB2180" i="26"/>
  <c r="G1809" i="26"/>
  <c r="H1852" i="26"/>
  <c r="W2304" i="26"/>
  <c r="L1935" i="26"/>
  <c r="Q1935" i="26"/>
  <c r="AB1971" i="26"/>
  <c r="Z1933" i="26"/>
  <c r="U3143" i="26"/>
  <c r="U3003" i="26"/>
  <c r="G1960" i="26"/>
  <c r="R2037" i="26"/>
  <c r="U2034" i="26"/>
  <c r="AG2004" i="26"/>
  <c r="AB1809" i="26"/>
  <c r="T2104" i="26"/>
  <c r="V2310" i="26"/>
  <c r="I2212" i="26"/>
  <c r="R2004" i="26"/>
  <c r="T2126" i="26"/>
  <c r="AG1943" i="26"/>
  <c r="AG2154" i="26"/>
  <c r="F1822" i="26"/>
  <c r="F2266" i="26"/>
  <c r="AF1871" i="26"/>
  <c r="W2193" i="26"/>
  <c r="T2193" i="26"/>
  <c r="I2193" i="26"/>
  <c r="F1940" i="26"/>
  <c r="AG2156" i="26"/>
  <c r="F2292" i="26"/>
  <c r="F2234" i="26"/>
  <c r="F2073" i="26"/>
  <c r="F2064" i="26"/>
  <c r="AH2163" i="26"/>
  <c r="E877" i="26"/>
  <c r="F2049" i="26" s="1"/>
  <c r="AE1822" i="26"/>
  <c r="AA1822" i="26"/>
  <c r="W1822" i="26"/>
  <c r="S1822" i="26"/>
  <c r="O1822" i="26"/>
  <c r="K1822" i="26"/>
  <c r="G1822" i="26"/>
  <c r="J2016" i="26"/>
  <c r="T2010" i="26"/>
  <c r="X2009" i="26"/>
  <c r="P2009" i="26"/>
  <c r="Q2298" i="26"/>
  <c r="Z2298" i="26"/>
  <c r="N1893" i="26"/>
  <c r="AH1847" i="26"/>
  <c r="U1926" i="26"/>
  <c r="Z1895" i="26"/>
  <c r="AD1804" i="26"/>
  <c r="AD2258" i="26"/>
  <c r="AF2109" i="26"/>
  <c r="N2069" i="26"/>
  <c r="T2054" i="26"/>
  <c r="AA2310" i="26"/>
  <c r="T2080" i="26"/>
  <c r="J2078" i="26"/>
  <c r="M2327" i="26"/>
  <c r="AD2327" i="26"/>
  <c r="AF2080" i="26"/>
  <c r="X2080" i="26"/>
  <c r="I2089" i="26"/>
  <c r="I2233" i="26"/>
  <c r="AF2089" i="26"/>
  <c r="F1915" i="26"/>
  <c r="F1818" i="26"/>
  <c r="U2994" i="26"/>
  <c r="Q2994" i="26"/>
  <c r="Q3177" i="26"/>
  <c r="AG1990" i="26"/>
  <c r="Q3043" i="26"/>
  <c r="U3097" i="26"/>
  <c r="Q3097" i="26"/>
  <c r="J3120" i="26"/>
  <c r="J3113" i="26"/>
  <c r="AF2074" i="26"/>
  <c r="P2300" i="26"/>
  <c r="P2080" i="26"/>
  <c r="X2074" i="26"/>
  <c r="N2233" i="26"/>
  <c r="H2104" i="26"/>
  <c r="S2266" i="26"/>
  <c r="AE1884" i="26"/>
  <c r="AD1893" i="26"/>
  <c r="R1884" i="26"/>
  <c r="H1893" i="26"/>
  <c r="AH1806" i="26"/>
  <c r="AB2005" i="26"/>
  <c r="S2005" i="26"/>
  <c r="AF2003" i="26"/>
  <c r="W1988" i="26"/>
  <c r="I1988" i="26"/>
  <c r="AE2170" i="26"/>
  <c r="AA2170" i="26"/>
  <c r="W2170" i="26"/>
  <c r="S2170" i="26"/>
  <c r="O2170" i="26"/>
  <c r="K2170" i="26"/>
  <c r="G2170" i="26"/>
  <c r="L1983" i="26"/>
  <c r="AF1981" i="26"/>
  <c r="I1981" i="26"/>
  <c r="AC1970" i="26"/>
  <c r="Y1970" i="26"/>
  <c r="U1970" i="26"/>
  <c r="Q1970" i="26"/>
  <c r="M1970" i="26"/>
  <c r="I1970" i="26"/>
  <c r="Z1878" i="26"/>
  <c r="T1878" i="26"/>
  <c r="F1964" i="26"/>
  <c r="Y1961" i="26"/>
  <c r="AE1925" i="26"/>
  <c r="AA1925" i="26"/>
  <c r="W1925" i="26"/>
  <c r="O1925" i="26"/>
  <c r="K1925" i="26"/>
  <c r="G1925" i="26"/>
  <c r="AB1948" i="26"/>
  <c r="X1948" i="26"/>
  <c r="T1948" i="26"/>
  <c r="P1948" i="26"/>
  <c r="L1948" i="26"/>
  <c r="H1948" i="26"/>
  <c r="AC1943" i="26"/>
  <c r="Y1943" i="26"/>
  <c r="U1943" i="26"/>
  <c r="Q1943" i="26"/>
  <c r="M1943" i="26"/>
  <c r="I1943" i="26"/>
  <c r="AB1941" i="26"/>
  <c r="X1941" i="26"/>
  <c r="T1941" i="26"/>
  <c r="P1941" i="26"/>
  <c r="L1941" i="26"/>
  <c r="H1941" i="26"/>
  <c r="W1938" i="26"/>
  <c r="N1938" i="26"/>
  <c r="I1938" i="26"/>
  <c r="Z2164" i="26"/>
  <c r="V2164" i="26"/>
  <c r="R2164" i="26"/>
  <c r="N2164" i="26"/>
  <c r="J2164" i="26"/>
  <c r="L1921" i="26"/>
  <c r="W1918" i="26"/>
  <c r="AE1913" i="26"/>
  <c r="AA1913" i="26"/>
  <c r="W1913" i="26"/>
  <c r="S1913" i="26"/>
  <c r="O1913" i="26"/>
  <c r="K1913" i="26"/>
  <c r="G1913" i="26"/>
  <c r="AE2285" i="26"/>
  <c r="AA2285" i="26"/>
  <c r="W2285" i="26"/>
  <c r="S2285" i="26"/>
  <c r="O2285" i="26"/>
  <c r="K2285" i="26"/>
  <c r="G2285" i="26"/>
  <c r="J3080" i="26"/>
  <c r="N1907" i="26"/>
  <c r="AF1905" i="26"/>
  <c r="AA1904" i="26"/>
  <c r="AE1900" i="26"/>
  <c r="U1898" i="26"/>
  <c r="L1898" i="26"/>
  <c r="W1920" i="26"/>
  <c r="L1920" i="26"/>
  <c r="Q1917" i="26"/>
  <c r="U3085" i="26"/>
  <c r="Q3085" i="26"/>
  <c r="Q3049" i="26"/>
  <c r="J3077" i="26"/>
  <c r="Q3058" i="26"/>
  <c r="X1879" i="26"/>
  <c r="AG1875" i="26"/>
  <c r="U3040" i="26"/>
  <c r="J3037" i="26"/>
  <c r="Q3034" i="26"/>
  <c r="U3191" i="26"/>
  <c r="Q3191" i="26"/>
  <c r="Q3187" i="26"/>
  <c r="Q3182" i="26"/>
  <c r="Q3178" i="26"/>
  <c r="U3177" i="26"/>
  <c r="Q3167" i="26"/>
  <c r="Q3147" i="26"/>
  <c r="J1975" i="26"/>
  <c r="J3146" i="26"/>
  <c r="J3128" i="26"/>
  <c r="U3124" i="26"/>
  <c r="Q3124" i="26"/>
  <c r="U3117" i="26"/>
  <c r="S2193" i="26"/>
  <c r="J3117" i="26"/>
  <c r="H2193" i="26"/>
  <c r="J3018" i="26"/>
  <c r="AC2177" i="26"/>
  <c r="Y2177" i="26"/>
  <c r="U2177" i="26"/>
  <c r="Q2177" i="26"/>
  <c r="I2177" i="26"/>
  <c r="T1886" i="26"/>
  <c r="V1883" i="26"/>
  <c r="Q1883" i="26"/>
  <c r="Y1879" i="26"/>
  <c r="X1875" i="26"/>
  <c r="H1875" i="26"/>
  <c r="AF2172" i="26"/>
  <c r="AB2172" i="26"/>
  <c r="X2172" i="26"/>
  <c r="T2172" i="26"/>
  <c r="P2172" i="26"/>
  <c r="L2172" i="26"/>
  <c r="H2172" i="26"/>
  <c r="AA1865" i="26"/>
  <c r="V1865" i="26"/>
  <c r="T1854" i="26"/>
  <c r="O1854" i="26"/>
  <c r="O1853" i="26"/>
  <c r="G1853" i="26"/>
  <c r="AB1849" i="26"/>
  <c r="AC1836" i="26"/>
  <c r="T1836" i="26"/>
  <c r="F1823" i="26"/>
  <c r="S1816" i="26"/>
  <c r="W1793" i="26"/>
  <c r="N1793" i="26"/>
  <c r="F1791" i="26"/>
  <c r="Q1783" i="26"/>
  <c r="AF1782" i="26"/>
  <c r="AB1782" i="26"/>
  <c r="X1782" i="26"/>
  <c r="T1782" i="26"/>
  <c r="P1782" i="26"/>
  <c r="L1782" i="26"/>
  <c r="H1782" i="26"/>
  <c r="AD1779" i="26"/>
  <c r="Z1779" i="26"/>
  <c r="V1779" i="26"/>
  <c r="N1779" i="26"/>
  <c r="J1779" i="26"/>
  <c r="AD1774" i="26"/>
  <c r="Z1777" i="26"/>
  <c r="V1777" i="26"/>
  <c r="Q1774" i="26"/>
  <c r="M1774" i="26"/>
  <c r="I1777" i="26"/>
  <c r="AC2154" i="26"/>
  <c r="Y2154" i="26"/>
  <c r="U2154" i="26"/>
  <c r="Q2154" i="26"/>
  <c r="M2154" i="26"/>
  <c r="I2154" i="26"/>
  <c r="AF1768" i="26"/>
  <c r="AC1764" i="26"/>
  <c r="Y1764" i="26"/>
  <c r="U1764" i="26"/>
  <c r="Q1764" i="26"/>
  <c r="M1764" i="26"/>
  <c r="I1764" i="26"/>
  <c r="K2303" i="26"/>
  <c r="J2954" i="26"/>
  <c r="O2298" i="26"/>
  <c r="O2213" i="26"/>
  <c r="K2213" i="26"/>
  <c r="Q3109" i="26"/>
  <c r="AG1931" i="26"/>
  <c r="Q3098" i="26"/>
  <c r="U3081" i="26"/>
  <c r="L1908" i="26"/>
  <c r="U3079" i="26"/>
  <c r="J3072" i="26"/>
  <c r="Q3066" i="26"/>
  <c r="J3062" i="26"/>
  <c r="Q3051" i="26"/>
  <c r="J3045" i="26"/>
  <c r="Q3044" i="26"/>
  <c r="Q3039" i="26"/>
  <c r="U3035" i="26"/>
  <c r="Q3026" i="26"/>
  <c r="J3025" i="26"/>
  <c r="J3020" i="26"/>
  <c r="AJ1898" i="26"/>
  <c r="S2626" i="26"/>
  <c r="AG2218" i="26"/>
  <c r="AE2182" i="26"/>
  <c r="N2182" i="26"/>
  <c r="F2070" i="26"/>
  <c r="F2060" i="26"/>
  <c r="AG2234" i="26"/>
  <c r="V2629" i="26"/>
  <c r="Q3016" i="26"/>
  <c r="J3011" i="26"/>
  <c r="Q3008" i="26"/>
  <c r="J3005" i="26"/>
  <c r="U3001" i="26"/>
  <c r="Q2995" i="26"/>
  <c r="Q2988" i="26"/>
  <c r="Q1807" i="26"/>
  <c r="J2976" i="26"/>
  <c r="J2957" i="26"/>
  <c r="U2956" i="26"/>
  <c r="J2948" i="26"/>
  <c r="U2947" i="26"/>
  <c r="J2935" i="26"/>
  <c r="U2932" i="26"/>
  <c r="K2171" i="26"/>
  <c r="AC2130" i="26"/>
  <c r="AJ2069" i="26"/>
  <c r="Q2626" i="26"/>
  <c r="F2057" i="26"/>
  <c r="Z2272" i="26"/>
  <c r="AE2265" i="26"/>
  <c r="AB2213" i="26"/>
  <c r="T2213" i="26"/>
  <c r="L2213" i="26"/>
  <c r="G2252" i="26"/>
  <c r="W2249" i="26"/>
  <c r="G2249" i="26"/>
  <c r="AD2236" i="26"/>
  <c r="W2226" i="26"/>
  <c r="R2226" i="26"/>
  <c r="AC2218" i="26"/>
  <c r="X2218" i="26"/>
  <c r="M2218" i="26"/>
  <c r="H2218" i="26"/>
  <c r="AE2196" i="26"/>
  <c r="W2196" i="26"/>
  <c r="W2183" i="26"/>
  <c r="Y2171" i="26"/>
  <c r="N2137" i="26"/>
  <c r="F2137" i="26"/>
  <c r="AC2135" i="26"/>
  <c r="W2135" i="26"/>
  <c r="V2131" i="26"/>
  <c r="Z2130" i="26"/>
  <c r="R2130" i="26"/>
  <c r="L2127" i="26"/>
  <c r="V2117" i="26"/>
  <c r="AE2114" i="26"/>
  <c r="W2114" i="26"/>
  <c r="AF2095" i="26"/>
  <c r="U2095" i="26"/>
  <c r="P2095" i="26"/>
  <c r="Z2064" i="26"/>
  <c r="K2064" i="26"/>
  <c r="J2063" i="26"/>
  <c r="L2056" i="26"/>
  <c r="E575" i="26"/>
  <c r="AJ1990" i="26"/>
  <c r="M4021" i="26"/>
  <c r="AA2007" i="26"/>
  <c r="X3947" i="26"/>
  <c r="G4047" i="26"/>
  <c r="AJ3814" i="26"/>
  <c r="S2007" i="26"/>
  <c r="AJ4060" i="26"/>
  <c r="G2116" i="26"/>
  <c r="AG2306" i="26"/>
  <c r="P2169" i="26"/>
  <c r="V2307" i="26"/>
  <c r="L2155" i="26"/>
  <c r="Z2291" i="26"/>
  <c r="W2342" i="26"/>
  <c r="AA2297" i="26"/>
  <c r="J2291" i="26"/>
  <c r="X2291" i="26"/>
  <c r="AJ3212" i="26"/>
  <c r="AG1795" i="26"/>
  <c r="AJ2033" i="26"/>
  <c r="AG1797" i="26"/>
  <c r="AI3139" i="26"/>
  <c r="AI3081" i="26"/>
  <c r="AI3047" i="26"/>
  <c r="AI3041" i="26"/>
  <c r="AI2968" i="26"/>
  <c r="AI3008" i="26"/>
  <c r="AI3045" i="26"/>
  <c r="AI2953" i="26"/>
  <c r="AI3034" i="26"/>
  <c r="AI2934" i="26"/>
  <c r="AI3171" i="26"/>
  <c r="AI2935" i="26"/>
  <c r="AI2167" i="26"/>
  <c r="AI2960" i="26"/>
  <c r="H1858" i="26"/>
  <c r="AI1869" i="26"/>
  <c r="AH3041" i="26"/>
  <c r="L1770" i="26"/>
  <c r="AE2294" i="26"/>
  <c r="Q2290" i="26"/>
  <c r="AC1856" i="26"/>
  <c r="G2296" i="26"/>
  <c r="H2296" i="26"/>
  <c r="I2021" i="26"/>
  <c r="J2021" i="26"/>
  <c r="N1901" i="26"/>
  <c r="O1901" i="26"/>
  <c r="U1869" i="26"/>
  <c r="T1869" i="26"/>
  <c r="AA2091" i="26"/>
  <c r="AB2091" i="26"/>
  <c r="J2047" i="26"/>
  <c r="J3219" i="26"/>
  <c r="K2047" i="26"/>
  <c r="L2033" i="26"/>
  <c r="K2033" i="26"/>
  <c r="AD1824" i="26"/>
  <c r="AC1824" i="26"/>
  <c r="G1979" i="26"/>
  <c r="N2024" i="26"/>
  <c r="AE2027" i="26"/>
  <c r="AF2027" i="26"/>
  <c r="S2067" i="26"/>
  <c r="T2067" i="26"/>
  <c r="U1991" i="26"/>
  <c r="T1991" i="26"/>
  <c r="P2319" i="26"/>
  <c r="Q2319" i="26"/>
  <c r="I1979" i="26"/>
  <c r="H1979" i="26"/>
  <c r="K1996" i="26"/>
  <c r="Y1831" i="26"/>
  <c r="Z1831" i="26"/>
  <c r="N1958" i="26"/>
  <c r="M1958" i="26"/>
  <c r="AA1962" i="26"/>
  <c r="Z1962" i="26"/>
  <c r="K2030" i="26"/>
  <c r="Q1772" i="26"/>
  <c r="Q2944" i="26"/>
  <c r="S1772" i="26"/>
  <c r="R1772" i="26"/>
  <c r="AE1772" i="26"/>
  <c r="AD1772" i="26"/>
  <c r="W1958" i="26"/>
  <c r="V1958" i="26"/>
  <c r="AD1870" i="26"/>
  <c r="AC1870" i="26"/>
  <c r="I1957" i="26"/>
  <c r="J1957" i="26"/>
  <c r="G2013" i="26"/>
  <c r="M2011" i="26"/>
  <c r="K2116" i="26"/>
  <c r="AH2166" i="26"/>
  <c r="AH1798" i="26"/>
  <c r="AI3215" i="26"/>
  <c r="AI3060" i="26"/>
  <c r="AI3150" i="26"/>
  <c r="AI2995" i="26"/>
  <c r="AI3125" i="26"/>
  <c r="AI3003" i="26"/>
  <c r="AI3152" i="26"/>
  <c r="AI3064" i="26"/>
  <c r="AI3116" i="26"/>
  <c r="AI2938" i="26"/>
  <c r="AI3020" i="26"/>
  <c r="AJ1914" i="26"/>
  <c r="AI1914" i="26"/>
  <c r="P2099" i="26"/>
  <c r="AB1770" i="26"/>
  <c r="AF1861" i="26"/>
  <c r="K2334" i="26"/>
  <c r="Y1817" i="26"/>
  <c r="J1856" i="26"/>
  <c r="O1946" i="26"/>
  <c r="AE1899" i="26"/>
  <c r="N2091" i="26"/>
  <c r="M2091" i="26"/>
  <c r="W2033" i="26"/>
  <c r="AA2011" i="26"/>
  <c r="AI2986" i="26"/>
  <c r="J2099" i="26"/>
  <c r="AG2166" i="26"/>
  <c r="L1989" i="26"/>
  <c r="AB1819" i="26"/>
  <c r="AA1819" i="26"/>
  <c r="J1916" i="26"/>
  <c r="I1916" i="26"/>
  <c r="I2098" i="26"/>
  <c r="J2098" i="26"/>
  <c r="O1831" i="26"/>
  <c r="N1831" i="26"/>
  <c r="O2027" i="26"/>
  <c r="N3886" i="26"/>
  <c r="G3818" i="26"/>
  <c r="H2007" i="26"/>
  <c r="Y2116" i="26"/>
  <c r="AH3170" i="26"/>
  <c r="AJ2310" i="26"/>
  <c r="AJ2146" i="26"/>
  <c r="AI2969" i="26"/>
  <c r="AJ1814" i="26"/>
  <c r="AI3158" i="26"/>
  <c r="AJ1986" i="26"/>
  <c r="AJ2307" i="26"/>
  <c r="AI2307" i="26"/>
  <c r="R4020" i="26"/>
  <c r="J2294" i="26"/>
  <c r="AD1885" i="26"/>
  <c r="S1919" i="26"/>
  <c r="W3934" i="26"/>
  <c r="U2307" i="26"/>
  <c r="Z2169" i="26"/>
  <c r="AH1897" i="26"/>
  <c r="AJ2323" i="26"/>
  <c r="AI2098" i="26"/>
  <c r="AH3042" i="26"/>
  <c r="AI1870" i="26"/>
  <c r="AI3213" i="26"/>
  <c r="AI3209" i="26"/>
  <c r="AI3000" i="26"/>
  <c r="AI3162" i="26"/>
  <c r="AI3102" i="26"/>
  <c r="AI3097" i="26"/>
  <c r="AI3177" i="26"/>
  <c r="AI3169" i="26"/>
  <c r="AI2955" i="26"/>
  <c r="AI3082" i="26"/>
  <c r="AI3178" i="26"/>
  <c r="AI3007" i="26"/>
  <c r="AH3128" i="26"/>
  <c r="AH3019" i="26"/>
  <c r="AH3098" i="26"/>
  <c r="AH3093" i="26"/>
  <c r="AH3034" i="26"/>
  <c r="AH3064" i="26"/>
  <c r="AH3176" i="26"/>
  <c r="AH3040" i="26"/>
  <c r="AH3090" i="26"/>
  <c r="AH3058" i="26"/>
  <c r="AH3051" i="26"/>
  <c r="AH2992" i="26"/>
  <c r="AH3047" i="26"/>
  <c r="AH3020" i="26"/>
  <c r="AH3180" i="26"/>
  <c r="AH3028" i="26"/>
  <c r="AH2958" i="26"/>
  <c r="AH3073" i="26"/>
  <c r="AH3153" i="26"/>
  <c r="AH3008" i="26"/>
  <c r="AH2978" i="26"/>
  <c r="AH3045" i="26"/>
  <c r="AH3070" i="26"/>
  <c r="AH3005" i="26"/>
  <c r="AH3011" i="26"/>
  <c r="AH3082" i="26"/>
  <c r="AH3106" i="26"/>
  <c r="AH2937" i="26"/>
  <c r="AH3102" i="26"/>
  <c r="AH3043" i="26"/>
  <c r="AH3003" i="26"/>
  <c r="AH2941" i="26"/>
  <c r="AH2953" i="26"/>
  <c r="AH3094" i="26"/>
  <c r="AH2947" i="26"/>
  <c r="AH2960" i="26"/>
  <c r="AH3032" i="26"/>
  <c r="AH2968" i="26"/>
  <c r="AH3132" i="26"/>
  <c r="AH3050" i="26"/>
  <c r="AH2955" i="26"/>
  <c r="AH3124" i="26"/>
  <c r="AH3159" i="26"/>
  <c r="AH3169" i="26"/>
  <c r="AH2979" i="26"/>
  <c r="AH3135" i="26"/>
  <c r="AH3031" i="26"/>
  <c r="AH2948" i="26"/>
  <c r="AH3025" i="26"/>
  <c r="AI3204" i="26"/>
  <c r="K2294" i="26"/>
  <c r="X1861" i="26"/>
  <c r="V1856" i="26"/>
  <c r="U1949" i="26"/>
  <c r="F1946" i="26"/>
  <c r="U1897" i="26"/>
  <c r="Q1986" i="26"/>
  <c r="Q3158" i="26"/>
  <c r="L1919" i="26"/>
  <c r="N2181" i="26"/>
  <c r="M2181" i="26"/>
  <c r="N1840" i="26"/>
  <c r="M1840" i="26"/>
  <c r="AA1919" i="26"/>
  <c r="X3978" i="26"/>
  <c r="AJ2205" i="26"/>
  <c r="AI2168" i="26"/>
  <c r="AI3207" i="26"/>
  <c r="AI3014" i="26"/>
  <c r="AI3017" i="26"/>
  <c r="AI3188" i="26"/>
  <c r="AI3085" i="26"/>
  <c r="AI2936" i="26"/>
  <c r="AI3067" i="26"/>
  <c r="AI3042" i="26"/>
  <c r="AI2983" i="26"/>
  <c r="AI3122" i="26"/>
  <c r="V1866" i="26"/>
  <c r="AH1887" i="26"/>
  <c r="J3170" i="26"/>
  <c r="X2294" i="26"/>
  <c r="U2041" i="26"/>
  <c r="K1902" i="26"/>
  <c r="Y1984" i="26"/>
  <c r="P2025" i="26"/>
  <c r="Z2025" i="26"/>
  <c r="Z2318" i="26"/>
  <c r="Y2318" i="26"/>
  <c r="X2176" i="26"/>
  <c r="Y2176" i="26"/>
  <c r="R2018" i="26"/>
  <c r="AB2241" i="26"/>
  <c r="AA2241" i="26"/>
  <c r="F1911" i="26"/>
  <c r="AH3141" i="26"/>
  <c r="AI1969" i="26"/>
  <c r="AH2999" i="26"/>
  <c r="AH1827" i="26"/>
  <c r="AI3090" i="26"/>
  <c r="AI3163" i="26"/>
  <c r="AI3054" i="26"/>
  <c r="AI3135" i="26"/>
  <c r="AI3066" i="26"/>
  <c r="AI2975" i="26"/>
  <c r="AI3115" i="26"/>
  <c r="AI3056" i="26"/>
  <c r="AI3070" i="26"/>
  <c r="AI3175" i="26"/>
  <c r="AI3110" i="26"/>
  <c r="AI2963" i="26"/>
  <c r="AI2981" i="26"/>
  <c r="AI3208" i="26"/>
  <c r="AI2997" i="26"/>
  <c r="AI3112" i="26"/>
  <c r="AI3114" i="26"/>
  <c r="AI2967" i="26"/>
  <c r="AI2998" i="26"/>
  <c r="AI3016" i="26"/>
  <c r="AI2990" i="26"/>
  <c r="AI3049" i="26"/>
  <c r="AI3078" i="26"/>
  <c r="AI3076" i="26"/>
  <c r="AI3072" i="26"/>
  <c r="AI3092" i="26"/>
  <c r="AI3159" i="26"/>
  <c r="AI2978" i="26"/>
  <c r="AI3037" i="26"/>
  <c r="AI3196" i="26"/>
  <c r="T2041" i="26"/>
  <c r="AH2129" i="26"/>
  <c r="AI2129" i="26"/>
  <c r="L1997" i="26"/>
  <c r="AI2248" i="26"/>
  <c r="AH2248" i="26"/>
  <c r="AJ2105" i="26"/>
  <c r="AI2105" i="26"/>
  <c r="AJ2028" i="26"/>
  <c r="V1949" i="26"/>
  <c r="W2318" i="26"/>
  <c r="X2318" i="26"/>
  <c r="AD2018" i="26"/>
  <c r="AB2326" i="26"/>
  <c r="AA2326" i="26"/>
  <c r="Y1887" i="26"/>
  <c r="U2124" i="26"/>
  <c r="V2124" i="26"/>
  <c r="R1887" i="26"/>
  <c r="Q1887" i="26"/>
  <c r="Q3059" i="26"/>
  <c r="V2118" i="26"/>
  <c r="U2118" i="26"/>
  <c r="Q1982" i="26"/>
  <c r="AH2279" i="26"/>
  <c r="AI2996" i="26"/>
  <c r="AI2209" i="26"/>
  <c r="AI3203" i="26"/>
  <c r="V1819" i="26"/>
  <c r="U2294" i="26"/>
  <c r="I2221" i="26"/>
  <c r="F2294" i="26"/>
  <c r="M2166" i="26"/>
  <c r="AD1869" i="26"/>
  <c r="U3156" i="26"/>
  <c r="AF2244" i="26"/>
  <c r="L2055" i="26"/>
  <c r="O2025" i="26"/>
  <c r="AA2146" i="26"/>
  <c r="S2340" i="26"/>
  <c r="L2223" i="26"/>
  <c r="L2077" i="26"/>
  <c r="S2176" i="26"/>
  <c r="Y1897" i="26"/>
  <c r="O2261" i="26"/>
  <c r="G1919" i="26"/>
  <c r="H1789" i="26"/>
  <c r="U3064" i="26"/>
  <c r="H2254" i="26"/>
  <c r="I2254" i="26"/>
  <c r="X1962" i="26"/>
  <c r="Y1962" i="26"/>
  <c r="F1869" i="26"/>
  <c r="Y1801" i="26"/>
  <c r="AB2305" i="26"/>
  <c r="AC2305" i="26"/>
  <c r="Z1919" i="26"/>
  <c r="S2295" i="26"/>
  <c r="AG2112" i="26"/>
  <c r="P2033" i="26"/>
  <c r="AC1827" i="26"/>
  <c r="AB1982" i="26"/>
  <c r="W2167" i="26"/>
  <c r="U3133" i="26"/>
  <c r="J2159" i="26"/>
  <c r="AF2208" i="26"/>
  <c r="N2099" i="26"/>
  <c r="AG1792" i="26"/>
  <c r="AE1902" i="26"/>
  <c r="T1897" i="26"/>
  <c r="U2151" i="26"/>
  <c r="V2151" i="26"/>
  <c r="N1996" i="26"/>
  <c r="M1996" i="26"/>
  <c r="I1827" i="26"/>
  <c r="AA1982" i="26"/>
  <c r="AE1987" i="26"/>
  <c r="X1991" i="26"/>
  <c r="Q3135" i="26"/>
  <c r="Q1963" i="26"/>
  <c r="R1963" i="26"/>
  <c r="N2256" i="26"/>
  <c r="O2256" i="26"/>
  <c r="AD1818" i="26"/>
  <c r="T2306" i="26"/>
  <c r="U2306" i="26"/>
  <c r="K1991" i="26"/>
  <c r="K1852" i="26"/>
  <c r="J3024" i="26"/>
  <c r="AC2030" i="26"/>
  <c r="U1902" i="26"/>
  <c r="Q1761" i="26"/>
  <c r="AC2261" i="26"/>
  <c r="L2282" i="26"/>
  <c r="Y2143" i="26"/>
  <c r="N2112" i="26"/>
  <c r="I2188" i="26"/>
  <c r="Y2086" i="26"/>
  <c r="AB1798" i="26"/>
  <c r="J3167" i="26"/>
  <c r="AI1761" i="26"/>
  <c r="AI3172" i="26"/>
  <c r="AH3172" i="26"/>
  <c r="AH2093" i="26"/>
  <c r="AH2118" i="26"/>
  <c r="AH2140" i="26"/>
  <c r="AH1939" i="26"/>
  <c r="AD1858" i="26"/>
  <c r="AB2041" i="26"/>
  <c r="Z2055" i="26"/>
  <c r="S1939" i="26"/>
  <c r="J2290" i="26"/>
  <c r="AD2138" i="26"/>
  <c r="Q1911" i="26"/>
  <c r="Y1998" i="26"/>
  <c r="Y1761" i="26"/>
  <c r="J2055" i="26"/>
  <c r="R2322" i="26"/>
  <c r="X2055" i="26"/>
  <c r="F1896" i="26"/>
  <c r="Z1801" i="26"/>
  <c r="AI1795" i="26"/>
  <c r="AC2296" i="26"/>
  <c r="P1973" i="26"/>
  <c r="O2018" i="26"/>
  <c r="Y2223" i="26"/>
  <c r="Y2232" i="26"/>
  <c r="AA2232" i="26"/>
  <c r="T2326" i="26"/>
  <c r="W2241" i="26"/>
  <c r="AF1827" i="26"/>
  <c r="X2251" i="26"/>
  <c r="K1957" i="26"/>
  <c r="G2004" i="26"/>
  <c r="G2028" i="26"/>
  <c r="Z2341" i="26"/>
  <c r="AE2028" i="26"/>
  <c r="AD2028" i="26"/>
  <c r="AH1983" i="26"/>
  <c r="AG1983" i="26"/>
  <c r="W2020" i="26"/>
  <c r="O2020" i="26"/>
  <c r="AF2016" i="26"/>
  <c r="G2016" i="26"/>
  <c r="J2015" i="26"/>
  <c r="J3187" i="26"/>
  <c r="AC2014" i="26"/>
  <c r="AC3186" i="26"/>
  <c r="U2014" i="26"/>
  <c r="U3186" i="26"/>
  <c r="M2014" i="26"/>
  <c r="T2009" i="26"/>
  <c r="L2009" i="26"/>
  <c r="AE2008" i="26"/>
  <c r="W2008" i="26"/>
  <c r="G2008" i="26"/>
  <c r="Z2006" i="26"/>
  <c r="R2006" i="26"/>
  <c r="J2006" i="26"/>
  <c r="J3178" i="26"/>
  <c r="AB2003" i="26"/>
  <c r="T2003" i="26"/>
  <c r="L2003" i="26"/>
  <c r="W1999" i="26"/>
  <c r="O1999" i="26"/>
  <c r="Z1995" i="26"/>
  <c r="R1995" i="26"/>
  <c r="U1992" i="26"/>
  <c r="U3164" i="26"/>
  <c r="H1990" i="26"/>
  <c r="G1988" i="26"/>
  <c r="P1983" i="26"/>
  <c r="H1983" i="26"/>
  <c r="Y1980" i="26"/>
  <c r="Q1980" i="26"/>
  <c r="Q3152" i="26"/>
  <c r="AB1978" i="26"/>
  <c r="T1978" i="26"/>
  <c r="L1978" i="26"/>
  <c r="G1976" i="26"/>
  <c r="S1974" i="26"/>
  <c r="K1974" i="26"/>
  <c r="Z1964" i="26"/>
  <c r="R1964" i="26"/>
  <c r="J1964" i="26"/>
  <c r="J3136" i="26"/>
  <c r="AC1961" i="26"/>
  <c r="X1959" i="26"/>
  <c r="H1959" i="26"/>
  <c r="T1956" i="26"/>
  <c r="G1893" i="26"/>
  <c r="X1950" i="26"/>
  <c r="H1950" i="26"/>
  <c r="Q1940" i="26"/>
  <c r="Q3112" i="26"/>
  <c r="Z1938" i="26"/>
  <c r="G1938" i="26"/>
  <c r="H1938" i="26"/>
  <c r="Z1937" i="26"/>
  <c r="R1937" i="26"/>
  <c r="J1937" i="26"/>
  <c r="J3109" i="26"/>
  <c r="U1934" i="26"/>
  <c r="U3106" i="26"/>
  <c r="M1934" i="26"/>
  <c r="AF1920" i="26"/>
  <c r="AB1920" i="26"/>
  <c r="T1920" i="26"/>
  <c r="P1920" i="26"/>
  <c r="G1920" i="26"/>
  <c r="H1920" i="26"/>
  <c r="AE1928" i="26"/>
  <c r="W1928" i="26"/>
  <c r="O1928" i="26"/>
  <c r="G1928" i="26"/>
  <c r="Z1926" i="26"/>
  <c r="J1926" i="26"/>
  <c r="J3098" i="26"/>
  <c r="AC1923" i="26"/>
  <c r="U1923" i="26"/>
  <c r="U3095" i="26"/>
  <c r="M1923" i="26"/>
  <c r="AE1917" i="26"/>
  <c r="U3089" i="26"/>
  <c r="V1917" i="26"/>
  <c r="U1917" i="26"/>
  <c r="Y1906" i="26"/>
  <c r="Q1906" i="26"/>
  <c r="Q3078" i="26"/>
  <c r="I1906" i="26"/>
  <c r="Y1905" i="26"/>
  <c r="AE1904" i="26"/>
  <c r="W1904" i="26"/>
  <c r="O1904" i="26"/>
  <c r="S1898" i="26"/>
  <c r="W1895" i="26"/>
  <c r="O1895" i="26"/>
  <c r="G1895" i="26"/>
  <c r="Z1894" i="26"/>
  <c r="R1894" i="26"/>
  <c r="J1894" i="26"/>
  <c r="J3066" i="26"/>
  <c r="AC1892" i="26"/>
  <c r="M1892" i="26"/>
  <c r="H1891" i="26"/>
  <c r="S1890" i="26"/>
  <c r="K1890" i="26"/>
  <c r="AB1888" i="26"/>
  <c r="T1888" i="26"/>
  <c r="T1883" i="26"/>
  <c r="AF1864" i="26"/>
  <c r="AB1864" i="26"/>
  <c r="X1864" i="26"/>
  <c r="O1864" i="26"/>
  <c r="L1864" i="26"/>
  <c r="H1864" i="26"/>
  <c r="G1864" i="26"/>
  <c r="L1880" i="26"/>
  <c r="M1879" i="26"/>
  <c r="Q1874" i="26"/>
  <c r="Q3046" i="26"/>
  <c r="Z1872" i="26"/>
  <c r="R1872" i="26"/>
  <c r="J1872" i="26"/>
  <c r="J3044" i="26"/>
  <c r="AC1867" i="26"/>
  <c r="W1867" i="26"/>
  <c r="X1867" i="26"/>
  <c r="I1867" i="26"/>
  <c r="Y1865" i="26"/>
  <c r="AD1863" i="26"/>
  <c r="N1863" i="26"/>
  <c r="AB1860" i="26"/>
  <c r="T1860" i="26"/>
  <c r="L1860" i="26"/>
  <c r="AE1859" i="26"/>
  <c r="W1859" i="26"/>
  <c r="O1859" i="26"/>
  <c r="G1859" i="26"/>
  <c r="R1857" i="26"/>
  <c r="J3029" i="26"/>
  <c r="J1857" i="26"/>
  <c r="AC1855" i="26"/>
  <c r="U1855" i="26"/>
  <c r="U3027" i="26"/>
  <c r="M1855" i="26"/>
  <c r="AA1853" i="26"/>
  <c r="S1853" i="26"/>
  <c r="U1849" i="26"/>
  <c r="U3021" i="26"/>
  <c r="Q1848" i="26"/>
  <c r="AB1847" i="26"/>
  <c r="L1847" i="26"/>
  <c r="AE1845" i="26"/>
  <c r="W1845" i="26"/>
  <c r="O1845" i="26"/>
  <c r="G1845" i="26"/>
  <c r="Z1844" i="26"/>
  <c r="R1844" i="26"/>
  <c r="J1844" i="26"/>
  <c r="J3016" i="26"/>
  <c r="AC1843" i="26"/>
  <c r="M1843" i="26"/>
  <c r="S1839" i="26"/>
  <c r="K1839" i="26"/>
  <c r="AC1835" i="26"/>
  <c r="U1835" i="26"/>
  <c r="U3007" i="26"/>
  <c r="M1835" i="26"/>
  <c r="AF1834" i="26"/>
  <c r="AA1833" i="26"/>
  <c r="S1833" i="26"/>
  <c r="K1833" i="26"/>
  <c r="Q1828" i="26"/>
  <c r="Q3000" i="26"/>
  <c r="AE1825" i="26"/>
  <c r="W1825" i="26"/>
  <c r="Z1823" i="26"/>
  <c r="R1823" i="26"/>
  <c r="U1820" i="26"/>
  <c r="U2992" i="26"/>
  <c r="M1820" i="26"/>
  <c r="G1813" i="26"/>
  <c r="Z1807" i="26"/>
  <c r="AC1806" i="26"/>
  <c r="U1806" i="26"/>
  <c r="U2978" i="26"/>
  <c r="M1806" i="26"/>
  <c r="X1805" i="26"/>
  <c r="H1805" i="26"/>
  <c r="S1804" i="26"/>
  <c r="K1804" i="26"/>
  <c r="AD1803" i="26"/>
  <c r="V1803" i="26"/>
  <c r="N1803" i="26"/>
  <c r="Y1799" i="26"/>
  <c r="Q1799" i="26"/>
  <c r="Q2971" i="26"/>
  <c r="G1793" i="26"/>
  <c r="Z1791" i="26"/>
  <c r="AC1788" i="26"/>
  <c r="U1788" i="26"/>
  <c r="U2960" i="26"/>
  <c r="M1788" i="26"/>
  <c r="AA1785" i="26"/>
  <c r="S1785" i="26"/>
  <c r="K1785" i="26"/>
  <c r="AD1784" i="26"/>
  <c r="AA1783" i="26"/>
  <c r="N1783" i="26"/>
  <c r="Q1781" i="26"/>
  <c r="Q2953" i="26"/>
  <c r="I1781" i="26"/>
  <c r="AB1780" i="26"/>
  <c r="T1780" i="26"/>
  <c r="L1780" i="26"/>
  <c r="M1778" i="26"/>
  <c r="AD1775" i="26"/>
  <c r="X1773" i="26"/>
  <c r="H1773" i="26"/>
  <c r="AB1768" i="26"/>
  <c r="T1768" i="26"/>
  <c r="L1768" i="26"/>
  <c r="AE1766" i="26"/>
  <c r="O1766" i="26"/>
  <c r="Z1765" i="26"/>
  <c r="J1765" i="26"/>
  <c r="J2937" i="26"/>
  <c r="AA1763" i="26"/>
  <c r="S1763" i="26"/>
  <c r="AD1760" i="26"/>
  <c r="N1760" i="26"/>
  <c r="AI2243" i="26"/>
  <c r="AH2243" i="26"/>
  <c r="AH2236" i="26"/>
  <c r="AI2236" i="26"/>
  <c r="AH1888" i="26"/>
  <c r="AG1888" i="26"/>
  <c r="P2067" i="26"/>
  <c r="AF2105" i="26"/>
  <c r="AE2322" i="26"/>
  <c r="L2296" i="26"/>
  <c r="AC2055" i="26"/>
  <c r="K1787" i="26"/>
  <c r="O2091" i="26"/>
  <c r="Q2267" i="26"/>
  <c r="AF2021" i="26"/>
  <c r="F2150" i="26"/>
  <c r="G2150" i="26"/>
  <c r="K2248" i="26"/>
  <c r="L2248" i="26"/>
  <c r="W2111" i="26"/>
  <c r="X2111" i="26"/>
  <c r="R1832" i="26"/>
  <c r="J3143" i="26"/>
  <c r="K1971" i="26"/>
  <c r="AC1927" i="26"/>
  <c r="AB1927" i="26"/>
  <c r="AE2215" i="26"/>
  <c r="AD2215" i="26"/>
  <c r="L1932" i="26"/>
  <c r="M1932" i="26"/>
  <c r="O2227" i="26"/>
  <c r="P2227" i="26"/>
  <c r="S2002" i="26"/>
  <c r="AB2244" i="26"/>
  <c r="AF2288" i="26"/>
  <c r="W2205" i="26"/>
  <c r="AB1840" i="26"/>
  <c r="M1887" i="26"/>
  <c r="AB2113" i="26"/>
  <c r="I2244" i="26"/>
  <c r="W2088" i="26"/>
  <c r="L2145" i="26"/>
  <c r="I2112" i="26"/>
  <c r="U2301" i="26"/>
  <c r="L1957" i="26"/>
  <c r="J1831" i="26"/>
  <c r="Q2270" i="26"/>
  <c r="AC2327" i="26"/>
  <c r="X2314" i="26"/>
  <c r="M2264" i="26"/>
  <c r="W2140" i="26"/>
  <c r="N2301" i="26"/>
  <c r="U2088" i="26"/>
  <c r="J1830" i="26"/>
  <c r="AB1824" i="26"/>
  <c r="Q2295" i="26"/>
  <c r="T1896" i="26"/>
  <c r="AH1882" i="26"/>
  <c r="AC2145" i="26"/>
  <c r="H1831" i="26"/>
  <c r="K2078" i="26"/>
  <c r="Y2314" i="26"/>
  <c r="AC2115" i="26"/>
  <c r="S1817" i="26"/>
  <c r="Y2145" i="26"/>
  <c r="Y1840" i="26"/>
  <c r="I2133" i="26"/>
  <c r="AC2088" i="26"/>
  <c r="W1991" i="26"/>
  <c r="AB2146" i="26"/>
  <c r="AE2317" i="26"/>
  <c r="H2113" i="26"/>
  <c r="AE2237" i="26"/>
  <c r="O2147" i="26"/>
  <c r="Q2280" i="26"/>
  <c r="K1899" i="26"/>
  <c r="T2098" i="26"/>
  <c r="O2217" i="26"/>
  <c r="G2214" i="26"/>
  <c r="AF2199" i="26"/>
  <c r="W2274" i="26"/>
  <c r="AD2274" i="26"/>
  <c r="AC1810" i="26"/>
  <c r="S1767" i="26"/>
  <c r="F1870" i="26"/>
  <c r="P2314" i="26"/>
  <c r="F2208" i="26"/>
  <c r="H2032" i="26"/>
  <c r="H1912" i="26"/>
  <c r="AD2089" i="26"/>
  <c r="AE2089" i="26"/>
  <c r="M2266" i="26"/>
  <c r="L2266" i="26"/>
  <c r="V2298" i="26"/>
  <c r="U2298" i="26"/>
  <c r="U1884" i="26"/>
  <c r="V1884" i="26"/>
  <c r="U3056" i="26"/>
  <c r="S1893" i="26"/>
  <c r="T1893" i="26"/>
  <c r="O1884" i="26"/>
  <c r="P1884" i="26"/>
  <c r="Q1884" i="26"/>
  <c r="P1893" i="26"/>
  <c r="Q1893" i="26"/>
  <c r="Y1893" i="26"/>
  <c r="AI2014" i="26"/>
  <c r="AH2014" i="26"/>
  <c r="AI2283" i="26"/>
  <c r="AH2283" i="26"/>
  <c r="AH2067" i="26"/>
  <c r="AC2214" i="26"/>
  <c r="V2209" i="26"/>
  <c r="F2192" i="26"/>
  <c r="I2125" i="26"/>
  <c r="H2120" i="26"/>
  <c r="U2248" i="26"/>
  <c r="F1811" i="26"/>
  <c r="AH1816" i="26"/>
  <c r="J2158" i="26"/>
  <c r="AE2153" i="26"/>
  <c r="L2314" i="26"/>
  <c r="L2209" i="26"/>
  <c r="AF2031" i="26"/>
  <c r="O2032" i="26"/>
  <c r="I2950" i="26"/>
  <c r="G2037" i="26"/>
  <c r="G2302" i="26"/>
  <c r="H2302" i="26"/>
  <c r="AC1852" i="26"/>
  <c r="M2152" i="26"/>
  <c r="N2152" i="26"/>
  <c r="L2152" i="26"/>
  <c r="M1993" i="26"/>
  <c r="X1809" i="26"/>
  <c r="AF2248" i="26"/>
  <c r="AD2248" i="26"/>
  <c r="F2229" i="26"/>
  <c r="S1969" i="26"/>
  <c r="AB2205" i="26"/>
  <c r="F2074" i="26"/>
  <c r="AH2064" i="26"/>
  <c r="L2104" i="26"/>
  <c r="M2104" i="26"/>
  <c r="AC2104" i="26"/>
  <c r="AB2104" i="26"/>
  <c r="I1963" i="26"/>
  <c r="AG1942" i="26"/>
  <c r="AA2289" i="26"/>
  <c r="X2211" i="26"/>
  <c r="AE2191" i="26"/>
  <c r="F2260" i="26"/>
  <c r="O2139" i="26"/>
  <c r="AB2152" i="26"/>
  <c r="P2118" i="26"/>
  <c r="Z2214" i="26"/>
  <c r="K1762" i="26"/>
  <c r="Q2153" i="26"/>
  <c r="AH2308" i="26"/>
  <c r="AH2304" i="26"/>
  <c r="N2214" i="26"/>
  <c r="P2229" i="26"/>
  <c r="K2264" i="26"/>
  <c r="K2158" i="26"/>
  <c r="W1809" i="26"/>
  <c r="Q2300" i="26"/>
  <c r="N2300" i="26"/>
  <c r="G2260" i="26"/>
  <c r="M2212" i="26"/>
  <c r="L2212" i="26"/>
  <c r="AG2240" i="26"/>
  <c r="AG1950" i="26"/>
  <c r="AG1886" i="26"/>
  <c r="X2152" i="26"/>
  <c r="N2075" i="26"/>
  <c r="M2075" i="26"/>
  <c r="R2257" i="26"/>
  <c r="F2313" i="26"/>
  <c r="F2178" i="26"/>
  <c r="J3084" i="26"/>
  <c r="J1912" i="26"/>
  <c r="H2268" i="26"/>
  <c r="F2256" i="26"/>
  <c r="Q3022" i="26"/>
  <c r="U3125" i="26"/>
  <c r="W2260" i="26"/>
  <c r="K2260" i="26"/>
  <c r="U2191" i="26"/>
  <c r="AG1912" i="26"/>
  <c r="AA2300" i="26"/>
  <c r="AC1951" i="26"/>
  <c r="U3105" i="26"/>
  <c r="S2245" i="26"/>
  <c r="J2139" i="26"/>
  <c r="R2152" i="26"/>
  <c r="U3075" i="26"/>
  <c r="S2237" i="26"/>
  <c r="L2078" i="26"/>
  <c r="AE1954" i="26"/>
  <c r="R2227" i="26"/>
  <c r="S2274" i="26"/>
  <c r="AF1809" i="26"/>
  <c r="F2121" i="26"/>
  <c r="AF2104" i="26"/>
  <c r="Y2004" i="26"/>
  <c r="AH1961" i="26"/>
  <c r="AH2016" i="26"/>
  <c r="AH1779" i="26"/>
  <c r="F1947" i="26"/>
  <c r="F1815" i="26"/>
  <c r="AG2019" i="26"/>
  <c r="I2009" i="26"/>
  <c r="Z2003" i="26"/>
  <c r="U3162" i="26"/>
  <c r="Q3150" i="26"/>
  <c r="U3144" i="26"/>
  <c r="U3013" i="26"/>
  <c r="Q3013" i="26"/>
  <c r="U3139" i="26"/>
  <c r="Q3050" i="26"/>
  <c r="Z1961" i="26"/>
  <c r="U3131" i="26"/>
  <c r="U3122" i="26"/>
  <c r="U3018" i="26"/>
  <c r="Q3018" i="26"/>
  <c r="S1938" i="26"/>
  <c r="Q3101" i="26"/>
  <c r="U2089" i="26"/>
  <c r="AE1893" i="26"/>
  <c r="F2004" i="26"/>
  <c r="R2193" i="26"/>
  <c r="Q3092" i="26"/>
  <c r="F2100" i="26"/>
  <c r="X2161" i="26"/>
  <c r="M2268" i="26"/>
  <c r="U2104" i="26"/>
  <c r="J2266" i="26"/>
  <c r="O2266" i="26"/>
  <c r="O2090" i="26"/>
  <c r="X2256" i="26"/>
  <c r="H1922" i="26"/>
  <c r="U2980" i="26"/>
  <c r="X2191" i="26"/>
  <c r="AD2257" i="26"/>
  <c r="U3140" i="26"/>
  <c r="Q2180" i="26"/>
  <c r="U3135" i="26"/>
  <c r="O2185" i="26"/>
  <c r="O2304" i="26"/>
  <c r="Q3149" i="26"/>
  <c r="Q2980" i="26"/>
  <c r="O2157" i="26"/>
  <c r="P2119" i="26"/>
  <c r="V1861" i="26"/>
  <c r="O2242" i="26"/>
  <c r="N2221" i="26"/>
  <c r="U3141" i="26"/>
  <c r="S2280" i="26"/>
  <c r="AG2080" i="26"/>
  <c r="U3189" i="26"/>
  <c r="AG2259" i="26"/>
  <c r="U2074" i="26"/>
  <c r="M2080" i="26"/>
  <c r="R2260" i="26"/>
  <c r="H2280" i="26"/>
  <c r="F2089" i="26"/>
  <c r="AF2268" i="26"/>
  <c r="U3159" i="26"/>
  <c r="AB1922" i="26"/>
  <c r="U1837" i="26"/>
  <c r="AG1927" i="26"/>
  <c r="N2158" i="26"/>
  <c r="U2090" i="26"/>
  <c r="U3099" i="26"/>
  <c r="M2078" i="26"/>
  <c r="Q3159" i="26"/>
  <c r="AC2233" i="26"/>
  <c r="L2195" i="26"/>
  <c r="G2245" i="26"/>
  <c r="V2300" i="26"/>
  <c r="L2260" i="26"/>
  <c r="N2074" i="26"/>
  <c r="Z2310" i="26"/>
  <c r="U2968" i="26"/>
  <c r="S2306" i="26"/>
  <c r="P1796" i="26"/>
  <c r="U3023" i="26"/>
  <c r="Q3105" i="26"/>
  <c r="H2031" i="26"/>
  <c r="AA2204" i="26"/>
  <c r="T2280" i="26"/>
  <c r="Z2245" i="26"/>
  <c r="AF2280" i="26"/>
  <c r="X2078" i="26"/>
  <c r="T2139" i="26"/>
  <c r="G2061" i="26"/>
  <c r="M1921" i="26"/>
  <c r="AF1918" i="26"/>
  <c r="X1918" i="26"/>
  <c r="P1918" i="26"/>
  <c r="I1917" i="26"/>
  <c r="AG1909" i="26"/>
  <c r="Q3070" i="26"/>
  <c r="AD1891" i="26"/>
  <c r="U3063" i="26"/>
  <c r="Q3060" i="26"/>
  <c r="Z1879" i="26"/>
  <c r="U1879" i="26"/>
  <c r="U3010" i="26"/>
  <c r="U3045" i="26"/>
  <c r="Q3045" i="26"/>
  <c r="U3039" i="26"/>
  <c r="Q1867" i="26"/>
  <c r="Q3032" i="26"/>
  <c r="AE1857" i="26"/>
  <c r="G1857" i="26"/>
  <c r="J3027" i="26"/>
  <c r="U3026" i="26"/>
  <c r="H1853" i="26"/>
  <c r="Q3019" i="26"/>
  <c r="J3015" i="26"/>
  <c r="J3007" i="26"/>
  <c r="U3006" i="26"/>
  <c r="Q2998" i="26"/>
  <c r="J2992" i="26"/>
  <c r="T2303" i="26"/>
  <c r="Q2303" i="26"/>
  <c r="J2988" i="26"/>
  <c r="AE1807" i="26"/>
  <c r="G1807" i="26"/>
  <c r="U2977" i="26"/>
  <c r="J2965" i="26"/>
  <c r="J2960" i="26"/>
  <c r="U2958" i="26"/>
  <c r="T2266" i="26"/>
  <c r="AE2266" i="26"/>
  <c r="T1884" i="26"/>
  <c r="T2156" i="26"/>
  <c r="Q2952" i="26"/>
  <c r="J2950" i="26"/>
  <c r="U2945" i="26"/>
  <c r="J2941" i="26"/>
  <c r="Q2940" i="26"/>
  <c r="Q2085" i="26"/>
  <c r="N2085" i="26"/>
  <c r="F2252" i="26"/>
  <c r="W2308" i="26"/>
  <c r="P2308" i="26"/>
  <c r="AB2272" i="26"/>
  <c r="Y2269" i="26"/>
  <c r="H2269" i="26"/>
  <c r="P2265" i="26"/>
  <c r="J2265" i="26"/>
  <c r="Z2263" i="26"/>
  <c r="V2263" i="26"/>
  <c r="R2263" i="26"/>
  <c r="N2263" i="26"/>
  <c r="J2263" i="26"/>
  <c r="AF2252" i="26"/>
  <c r="AF2249" i="26"/>
  <c r="O2243" i="26"/>
  <c r="AE2236" i="26"/>
  <c r="G2236" i="26"/>
  <c r="AH2219" i="26"/>
  <c r="P2196" i="26"/>
  <c r="G2142" i="26"/>
  <c r="O2137" i="26"/>
  <c r="G2137" i="26"/>
  <c r="AE2131" i="26"/>
  <c r="W2131" i="26"/>
  <c r="O2131" i="26"/>
  <c r="G2131" i="26"/>
  <c r="S2130" i="26"/>
  <c r="K2130" i="26"/>
  <c r="W2117" i="26"/>
  <c r="R2117" i="26"/>
  <c r="Z2108" i="26"/>
  <c r="U2108" i="26"/>
  <c r="N2108" i="26"/>
  <c r="J2108" i="26"/>
  <c r="AA2106" i="26"/>
  <c r="K2106" i="26"/>
  <c r="AH2258" i="26"/>
  <c r="AH1803" i="26"/>
  <c r="O1908" i="26"/>
  <c r="AA2171" i="26"/>
  <c r="AE2315" i="26"/>
  <c r="AH1804" i="26"/>
  <c r="AF2020" i="26"/>
  <c r="V1952" i="26"/>
  <c r="AD2284" i="26"/>
  <c r="Z2284" i="26"/>
  <c r="R2284" i="26"/>
  <c r="N2284" i="26"/>
  <c r="J2284" i="26"/>
  <c r="AD2309" i="26"/>
  <c r="Z2309" i="26"/>
  <c r="V2309" i="26"/>
  <c r="R2309" i="26"/>
  <c r="N2309" i="26"/>
  <c r="AC2255" i="26"/>
  <c r="Q2255" i="26"/>
  <c r="M2255" i="26"/>
  <c r="I2255" i="26"/>
  <c r="W1854" i="26"/>
  <c r="I1836" i="26"/>
  <c r="V1820" i="26"/>
  <c r="AF1813" i="26"/>
  <c r="I1805" i="26"/>
  <c r="Z2156" i="26"/>
  <c r="R2156" i="26"/>
  <c r="J2156" i="26"/>
  <c r="AF2200" i="26"/>
  <c r="AB2200" i="26"/>
  <c r="T2200" i="26"/>
  <c r="P2200" i="26"/>
  <c r="H2200" i="26"/>
  <c r="AE2085" i="26"/>
  <c r="AA2085" i="26"/>
  <c r="W2085" i="26"/>
  <c r="S2085" i="26"/>
  <c r="O2085" i="26"/>
  <c r="K2085" i="26"/>
  <c r="G2085" i="26"/>
  <c r="F2063" i="26"/>
  <c r="O2312" i="26"/>
  <c r="G2312" i="26"/>
  <c r="P2293" i="26"/>
  <c r="H2293" i="26"/>
  <c r="AC2292" i="26"/>
  <c r="M2292" i="26"/>
  <c r="AE2286" i="26"/>
  <c r="O2286" i="26"/>
  <c r="AC2283" i="26"/>
  <c r="R2283" i="26"/>
  <c r="M2283" i="26"/>
  <c r="T2278" i="26"/>
  <c r="AC2262" i="26"/>
  <c r="Y2259" i="26"/>
  <c r="Q2259" i="26"/>
  <c r="AE2253" i="26"/>
  <c r="Q2247" i="26"/>
  <c r="I2247" i="26"/>
  <c r="AD2246" i="26"/>
  <c r="N2246" i="26"/>
  <c r="R2243" i="26"/>
  <c r="G2243" i="26"/>
  <c r="AD2239" i="26"/>
  <c r="V2239" i="26"/>
  <c r="S2236" i="26"/>
  <c r="AC2922" i="26"/>
  <c r="AJ2056" i="26"/>
  <c r="AJ1775" i="26"/>
  <c r="AF2919" i="26"/>
  <c r="S2921" i="26"/>
  <c r="O2629" i="26"/>
  <c r="L2624" i="26"/>
  <c r="W2919" i="26"/>
  <c r="G2917" i="26"/>
  <c r="AJ2266" i="26"/>
  <c r="I2629" i="26"/>
  <c r="AC2228" i="26"/>
  <c r="Q2220" i="26"/>
  <c r="I2220" i="26"/>
  <c r="AD2207" i="26"/>
  <c r="AB2186" i="26"/>
  <c r="T2186" i="26"/>
  <c r="W2184" i="26"/>
  <c r="O2184" i="26"/>
  <c r="AB2183" i="26"/>
  <c r="T2183" i="26"/>
  <c r="L2183" i="26"/>
  <c r="AE2174" i="26"/>
  <c r="W2174" i="26"/>
  <c r="O2174" i="26"/>
  <c r="Z2173" i="26"/>
  <c r="R2173" i="26"/>
  <c r="X2163" i="26"/>
  <c r="AB2144" i="26"/>
  <c r="Q2144" i="26"/>
  <c r="L2144" i="26"/>
  <c r="AG2135" i="26"/>
  <c r="AA2135" i="26"/>
  <c r="U2135" i="26"/>
  <c r="N2132" i="26"/>
  <c r="K2131" i="26"/>
  <c r="AB2114" i="26"/>
  <c r="L2114" i="26"/>
  <c r="AG2110" i="26"/>
  <c r="Q2110" i="26"/>
  <c r="AD2109" i="26"/>
  <c r="AB2101" i="26"/>
  <c r="AA2087" i="26"/>
  <c r="S2087" i="26"/>
  <c r="K2087" i="26"/>
  <c r="AB2081" i="26"/>
  <c r="T2081" i="26"/>
  <c r="AC2076" i="26"/>
  <c r="R2071" i="26"/>
  <c r="J2071" i="26"/>
  <c r="O2070" i="26"/>
  <c r="G2070" i="26"/>
  <c r="T2069" i="26"/>
  <c r="AG2066" i="26"/>
  <c r="Y2066" i="26"/>
  <c r="Q2066" i="26"/>
  <c r="I2066" i="26"/>
  <c r="AC2064" i="26"/>
  <c r="S2064" i="26"/>
  <c r="N2064" i="26"/>
  <c r="S2059" i="26"/>
  <c r="X2058" i="26"/>
  <c r="H2058" i="26"/>
  <c r="AC2057" i="26"/>
  <c r="U2057" i="26"/>
  <c r="M2057" i="26"/>
  <c r="Y2056" i="26"/>
  <c r="Q2056" i="26"/>
  <c r="AJ1886" i="26"/>
  <c r="AJ2170" i="26"/>
  <c r="AJ2087" i="26"/>
  <c r="AJ2070" i="26"/>
  <c r="AJ1952" i="26"/>
  <c r="AJ2066" i="26"/>
  <c r="AJ2058" i="26"/>
  <c r="AJ2183" i="26"/>
  <c r="AJ2234" i="26"/>
  <c r="AA2902" i="26"/>
  <c r="AF2013" i="26"/>
  <c r="AE2013" i="26"/>
  <c r="N2169" i="26"/>
  <c r="O2169" i="26"/>
  <c r="AD2291" i="26"/>
  <c r="AC2291" i="26"/>
  <c r="AG2297" i="26"/>
  <c r="AH2297" i="26"/>
  <c r="AH3137" i="26"/>
  <c r="AH1965" i="26"/>
  <c r="AI1965" i="26"/>
  <c r="G4058" i="26"/>
  <c r="G3847" i="26"/>
  <c r="G3859" i="26"/>
  <c r="G4042" i="26"/>
  <c r="G3871" i="26"/>
  <c r="G3842" i="26"/>
  <c r="G3845" i="26"/>
  <c r="G3836" i="26"/>
  <c r="G3996" i="26"/>
  <c r="G3995" i="26"/>
  <c r="G4010" i="26"/>
  <c r="G4048" i="26"/>
  <c r="G3831" i="26"/>
  <c r="G4062" i="26"/>
  <c r="M1861" i="26"/>
  <c r="G1998" i="26"/>
  <c r="H1998" i="26"/>
  <c r="Y2011" i="26"/>
  <c r="Q3185" i="26"/>
  <c r="Q2013" i="26"/>
  <c r="R2013" i="26"/>
  <c r="H2169" i="26"/>
  <c r="G2169" i="26"/>
  <c r="AB2307" i="26"/>
  <c r="AA2307" i="26"/>
  <c r="AD2011" i="26"/>
  <c r="T2086" i="26"/>
  <c r="U2086" i="26"/>
  <c r="O1861" i="26"/>
  <c r="N3898" i="26"/>
  <c r="N3894" i="26"/>
  <c r="N3887" i="26"/>
  <c r="N4005" i="26"/>
  <c r="N3850" i="26"/>
  <c r="N3863" i="26"/>
  <c r="N3816" i="26"/>
  <c r="N3819" i="26"/>
  <c r="N3950" i="26"/>
  <c r="N3846" i="26"/>
  <c r="N3814" i="26"/>
  <c r="N4002" i="26"/>
  <c r="N3812" i="26"/>
  <c r="N3976" i="26"/>
  <c r="N3929" i="26"/>
  <c r="N3889" i="26"/>
  <c r="N3956" i="26"/>
  <c r="N4013" i="26"/>
  <c r="N4007" i="26"/>
  <c r="N3944" i="26"/>
  <c r="N3993" i="26"/>
  <c r="N3899" i="26"/>
  <c r="N3854" i="26"/>
  <c r="N4055" i="26"/>
  <c r="N3961" i="26"/>
  <c r="N3831" i="26"/>
  <c r="N3873" i="26"/>
  <c r="N3869" i="26"/>
  <c r="N3932" i="26"/>
  <c r="N3883" i="26"/>
  <c r="N4033" i="26"/>
  <c r="N3937" i="26"/>
  <c r="N3912" i="26"/>
  <c r="N3864" i="26"/>
  <c r="N3896" i="26"/>
  <c r="N3952" i="26"/>
  <c r="N4031" i="26"/>
  <c r="N4043" i="26"/>
  <c r="N3907" i="26"/>
  <c r="N3910" i="26"/>
  <c r="N3917" i="26"/>
  <c r="N4010" i="26"/>
  <c r="N3852" i="26"/>
  <c r="N4044" i="26"/>
  <c r="N3822" i="26"/>
  <c r="N4024" i="26"/>
  <c r="N3878" i="26"/>
  <c r="N3813" i="26"/>
  <c r="N4063" i="26"/>
  <c r="N3992" i="26"/>
  <c r="N4038" i="26"/>
  <c r="N3985" i="26"/>
  <c r="N3911" i="26"/>
  <c r="O2007" i="26"/>
  <c r="AG2034" i="26"/>
  <c r="G2099" i="26"/>
  <c r="H2099" i="26"/>
  <c r="AH1902" i="26"/>
  <c r="AH3074" i="26"/>
  <c r="AB1998" i="26"/>
  <c r="AB4049" i="26"/>
  <c r="Q1899" i="26"/>
  <c r="Q3071" i="26"/>
  <c r="L2288" i="26"/>
  <c r="M2288" i="26"/>
  <c r="AJ2021" i="26"/>
  <c r="AI3193" i="26"/>
  <c r="AI1903" i="26"/>
  <c r="AJ1903" i="26"/>
  <c r="AE3966" i="26"/>
  <c r="AE3947" i="26"/>
  <c r="AE3849" i="26"/>
  <c r="AE3983" i="26"/>
  <c r="AD1901" i="26"/>
  <c r="AE1901" i="26"/>
  <c r="AJ3963" i="26"/>
  <c r="AJ3977" i="26"/>
  <c r="AJ4015" i="26"/>
  <c r="AJ3822" i="26"/>
  <c r="AJ3831" i="26"/>
  <c r="AJ3811" i="26"/>
  <c r="AJ3835" i="26"/>
  <c r="AJ3871" i="26"/>
  <c r="AJ3817" i="26"/>
  <c r="AJ4004" i="26"/>
  <c r="AJ4049" i="26"/>
  <c r="AJ4066" i="26"/>
  <c r="AJ3851" i="26"/>
  <c r="AJ3818" i="26"/>
  <c r="AJ3823" i="26"/>
  <c r="AJ3890" i="26"/>
  <c r="AJ3859" i="26"/>
  <c r="AJ3861" i="26"/>
  <c r="AJ4003" i="26"/>
  <c r="AJ3834" i="26"/>
  <c r="AJ3816" i="26"/>
  <c r="AJ3836" i="26"/>
  <c r="AJ3820" i="26"/>
  <c r="AJ3858" i="26"/>
  <c r="AJ3869" i="26"/>
  <c r="AJ3868" i="26"/>
  <c r="AJ3842" i="26"/>
  <c r="AJ1998" i="26"/>
  <c r="AJ4033" i="26"/>
  <c r="AJ3946" i="26"/>
  <c r="AJ3837" i="26"/>
  <c r="AJ3824" i="26"/>
  <c r="AJ3826" i="26"/>
  <c r="AJ3830" i="26"/>
  <c r="AJ3839" i="26"/>
  <c r="AJ3909" i="26"/>
  <c r="AJ3827" i="26"/>
  <c r="AJ3815" i="26"/>
  <c r="AJ3852" i="26"/>
  <c r="AJ3867" i="26"/>
  <c r="AJ3850" i="26"/>
  <c r="AJ3948" i="26"/>
  <c r="AJ3813" i="26"/>
  <c r="AJ3919" i="26"/>
  <c r="AJ3958" i="26"/>
  <c r="AJ3825" i="26"/>
  <c r="AJ3854" i="26"/>
  <c r="AJ3879" i="26"/>
  <c r="AJ3846" i="26"/>
  <c r="AJ3950" i="26"/>
  <c r="AJ3970" i="26"/>
  <c r="AJ4022" i="26"/>
  <c r="AJ3906" i="26"/>
  <c r="AJ3896" i="26"/>
  <c r="AI1896" i="26"/>
  <c r="AH1896" i="26"/>
  <c r="U2322" i="26"/>
  <c r="Q2086" i="26"/>
  <c r="R2086" i="26"/>
  <c r="F2155" i="26"/>
  <c r="G2155" i="26"/>
  <c r="AH2969" i="26"/>
  <c r="AI1797" i="26"/>
  <c r="AG1798" i="26"/>
  <c r="X1911" i="26"/>
  <c r="AJ1772" i="26"/>
  <c r="AI1772" i="26"/>
  <c r="T2077" i="26"/>
  <c r="U2077" i="26"/>
  <c r="W2244" i="26"/>
  <c r="V2244" i="26"/>
  <c r="AB2136" i="26"/>
  <c r="AC2136" i="26"/>
  <c r="U2238" i="26"/>
  <c r="V2238" i="26"/>
  <c r="Y1795" i="26"/>
  <c r="AB1989" i="26"/>
  <c r="AB1795" i="26"/>
  <c r="X4054" i="26"/>
  <c r="X3933" i="26"/>
  <c r="X3912" i="26"/>
  <c r="X4020" i="26"/>
  <c r="X3990" i="26"/>
  <c r="X4062" i="26"/>
  <c r="X3840" i="26"/>
  <c r="X4060" i="26"/>
  <c r="X4002" i="26"/>
  <c r="X4048" i="26"/>
  <c r="X4053" i="26"/>
  <c r="X3924" i="26"/>
  <c r="X3906" i="26"/>
  <c r="X4050" i="26"/>
  <c r="X4014" i="26"/>
  <c r="X3932" i="26"/>
  <c r="X4051" i="26"/>
  <c r="X2288" i="26"/>
  <c r="Y2288" i="26"/>
  <c r="AB2097" i="26"/>
  <c r="AA2097" i="26"/>
  <c r="AE1965" i="26"/>
  <c r="I1851" i="26"/>
  <c r="H1851" i="26"/>
  <c r="H3867" i="26"/>
  <c r="AB4024" i="26"/>
  <c r="AB3826" i="26"/>
  <c r="AB3911" i="26"/>
  <c r="AB3879" i="26"/>
  <c r="AB3862" i="26"/>
  <c r="AB3882" i="26"/>
  <c r="AB4034" i="26"/>
  <c r="AB3962" i="26"/>
  <c r="AB3988" i="26"/>
  <c r="AB3840" i="26"/>
  <c r="AB3940" i="26"/>
  <c r="AB3889" i="26"/>
  <c r="AB4012" i="26"/>
  <c r="AB3933" i="26"/>
  <c r="AB3999" i="26"/>
  <c r="AB3860" i="26"/>
  <c r="AB4018" i="26"/>
  <c r="AB3837" i="26"/>
  <c r="AB3848" i="26"/>
  <c r="AB3967" i="26"/>
  <c r="AB3986" i="26"/>
  <c r="AB4002" i="26"/>
  <c r="AB3888" i="26"/>
  <c r="AB3833" i="26"/>
  <c r="AB3838" i="26"/>
  <c r="AB4035" i="26"/>
  <c r="AB3971" i="26"/>
  <c r="AB4039" i="26"/>
  <c r="AB3852" i="26"/>
  <c r="AB3978" i="26"/>
  <c r="AB4019" i="26"/>
  <c r="AB3815" i="26"/>
  <c r="AB3921" i="26"/>
  <c r="AB3948" i="26"/>
  <c r="AB3863" i="26"/>
  <c r="AB3968" i="26"/>
  <c r="AB3885" i="26"/>
  <c r="AB4046" i="26"/>
  <c r="AB3831" i="26"/>
  <c r="AB3857" i="26"/>
  <c r="AB3854" i="26"/>
  <c r="AB3832" i="26"/>
  <c r="AB3834" i="26"/>
  <c r="AB3869" i="26"/>
  <c r="AB3821" i="26"/>
  <c r="AB4005" i="26"/>
  <c r="AB3906" i="26"/>
  <c r="AB4051" i="26"/>
  <c r="AB4069" i="26"/>
  <c r="AB3867" i="26"/>
  <c r="AB3877" i="26"/>
  <c r="AB4057" i="26"/>
  <c r="AB4037" i="26"/>
  <c r="AB3965" i="26"/>
  <c r="AB4048" i="26"/>
  <c r="I3041" i="26"/>
  <c r="I1869" i="26"/>
  <c r="AI1851" i="26"/>
  <c r="AH1851" i="26"/>
  <c r="AH3023" i="26"/>
  <c r="U2140" i="26"/>
  <c r="V2140" i="26"/>
  <c r="J2969" i="26"/>
  <c r="J3982" i="26"/>
  <c r="K1797" i="26"/>
  <c r="J3907" i="26"/>
  <c r="Y1792" i="26"/>
  <c r="T1792" i="26"/>
  <c r="S4055" i="26"/>
  <c r="S4056" i="26"/>
  <c r="S3975" i="26"/>
  <c r="W2086" i="26"/>
  <c r="X2086" i="26"/>
  <c r="AI1996" i="26"/>
  <c r="AH3168" i="26"/>
  <c r="J1915" i="26"/>
  <c r="F1795" i="26"/>
  <c r="G1795" i="26"/>
  <c r="F3986" i="26"/>
  <c r="F3963" i="26"/>
  <c r="F4003" i="26"/>
  <c r="F3892" i="26"/>
  <c r="F3846" i="26"/>
  <c r="F3836" i="26"/>
  <c r="F3923" i="26"/>
  <c r="F4005" i="26"/>
  <c r="F4008" i="26"/>
  <c r="F3946" i="26"/>
  <c r="F3903" i="26"/>
  <c r="F3944" i="26"/>
  <c r="F3975" i="26"/>
  <c r="R2242" i="26"/>
  <c r="Q2242" i="26"/>
  <c r="V2295" i="26"/>
  <c r="U2295" i="26"/>
  <c r="M3972" i="26"/>
  <c r="M4046" i="26"/>
  <c r="M4063" i="26"/>
  <c r="M4048" i="26"/>
  <c r="M3933" i="26"/>
  <c r="M3891" i="26"/>
  <c r="M4007" i="26"/>
  <c r="M3943" i="26"/>
  <c r="M3844" i="26"/>
  <c r="M4044" i="26"/>
  <c r="M3941" i="26"/>
  <c r="M3998" i="26"/>
  <c r="M3935" i="26"/>
  <c r="M3842" i="26"/>
  <c r="M4057" i="26"/>
  <c r="M3815" i="26"/>
  <c r="M3991" i="26"/>
  <c r="M3820" i="26"/>
  <c r="M3895" i="26"/>
  <c r="AH1809" i="26"/>
  <c r="AG1809" i="26"/>
  <c r="V3900" i="26"/>
  <c r="V3825" i="26"/>
  <c r="V3864" i="26"/>
  <c r="V4059" i="26"/>
  <c r="V3831" i="26"/>
  <c r="V3835" i="26"/>
  <c r="V3924" i="26"/>
  <c r="V3898" i="26"/>
  <c r="V3818" i="26"/>
  <c r="V3981" i="26"/>
  <c r="V3920" i="26"/>
  <c r="V3811" i="26"/>
  <c r="V3902" i="26"/>
  <c r="V3858" i="26"/>
  <c r="V3990" i="26"/>
  <c r="V3907" i="26"/>
  <c r="V3952" i="26"/>
  <c r="V3971" i="26"/>
  <c r="V4071" i="26"/>
  <c r="V3819" i="26"/>
  <c r="V4065" i="26"/>
  <c r="V3936" i="26"/>
  <c r="V3822" i="26"/>
  <c r="V3910" i="26"/>
  <c r="V3919" i="26"/>
  <c r="V3830" i="26"/>
  <c r="V3997" i="26"/>
  <c r="V1800" i="26"/>
  <c r="V3983" i="26"/>
  <c r="V3937" i="26"/>
  <c r="V3860" i="26"/>
  <c r="V4043" i="26"/>
  <c r="V4039" i="26"/>
  <c r="V3859" i="26"/>
  <c r="V3935" i="26"/>
  <c r="V4019" i="26"/>
  <c r="V3921" i="26"/>
  <c r="V3843" i="26"/>
  <c r="V3817" i="26"/>
  <c r="V3925" i="26"/>
  <c r="V3941" i="26"/>
  <c r="V3887" i="26"/>
  <c r="V3978" i="26"/>
  <c r="V3917" i="26"/>
  <c r="V3930" i="26"/>
  <c r="V4053" i="26"/>
  <c r="V4062" i="26"/>
  <c r="V3984" i="26"/>
  <c r="V4004" i="26"/>
  <c r="V3854" i="26"/>
  <c r="V4028" i="26"/>
  <c r="V3939" i="26"/>
  <c r="V3955" i="26"/>
  <c r="V3890" i="26"/>
  <c r="V3966" i="26"/>
  <c r="V3913" i="26"/>
  <c r="V3961" i="26"/>
  <c r="V4016" i="26"/>
  <c r="V3974" i="26"/>
  <c r="V3957" i="26"/>
  <c r="V4054" i="26"/>
  <c r="AA1903" i="26"/>
  <c r="AB1903" i="26"/>
  <c r="AI2075" i="26"/>
  <c r="AH2075" i="26"/>
  <c r="Q2205" i="26"/>
  <c r="P2205" i="26"/>
  <c r="T1817" i="26"/>
  <c r="T3875" i="26"/>
  <c r="T3986" i="26"/>
  <c r="T4024" i="26"/>
  <c r="T3824" i="26"/>
  <c r="T3937" i="26"/>
  <c r="T3927" i="26"/>
  <c r="T4003" i="26"/>
  <c r="T4011" i="26"/>
  <c r="T3912" i="26"/>
  <c r="T3868" i="26"/>
  <c r="T3826" i="26"/>
  <c r="T3874" i="26"/>
  <c r="T3939" i="26"/>
  <c r="T3852" i="26"/>
  <c r="T3828" i="26"/>
  <c r="T4047" i="26"/>
  <c r="T3917" i="26"/>
  <c r="T3855" i="26"/>
  <c r="T3814" i="26"/>
  <c r="L3967" i="26"/>
  <c r="L4028" i="26"/>
  <c r="L3925" i="26"/>
  <c r="L3994" i="26"/>
  <c r="L3823" i="26"/>
  <c r="L4068" i="26"/>
  <c r="L3878" i="26"/>
  <c r="L3998" i="26"/>
  <c r="L4017" i="26"/>
  <c r="L4020" i="26"/>
  <c r="L3904" i="26"/>
  <c r="L4047" i="26"/>
  <c r="L3831" i="26"/>
  <c r="L3970" i="26"/>
  <c r="L3965" i="26"/>
  <c r="L3818" i="26"/>
  <c r="L3949" i="26"/>
  <c r="L4071" i="26"/>
  <c r="L4003" i="26"/>
  <c r="L3820" i="26"/>
  <c r="L3991" i="26"/>
  <c r="AC4058" i="26"/>
  <c r="AC4012" i="26"/>
  <c r="AC3970" i="26"/>
  <c r="AC4061" i="26"/>
  <c r="AC3909" i="26"/>
  <c r="AC3879" i="26"/>
  <c r="X1984" i="26"/>
  <c r="W1984" i="26"/>
  <c r="W4062" i="26"/>
  <c r="U1767" i="26"/>
  <c r="U2939" i="26"/>
  <c r="U3879" i="26"/>
  <c r="U3862" i="26"/>
  <c r="U3848" i="26"/>
  <c r="U3918" i="26"/>
  <c r="U3907" i="26"/>
  <c r="U4051" i="26"/>
  <c r="U3843" i="26"/>
  <c r="U3981" i="26"/>
  <c r="U3890" i="26"/>
  <c r="U3881" i="26"/>
  <c r="U4010" i="26"/>
  <c r="U3860" i="26"/>
  <c r="U4041" i="26"/>
  <c r="U3968" i="26"/>
  <c r="U3818" i="26"/>
  <c r="U3952" i="26"/>
  <c r="U3851" i="26"/>
  <c r="U4000" i="26"/>
  <c r="U4071" i="26"/>
  <c r="U4022" i="26"/>
  <c r="U4007" i="26"/>
  <c r="U3859" i="26"/>
  <c r="U3945" i="26"/>
  <c r="U3898" i="26"/>
  <c r="U3983" i="26"/>
  <c r="AI3847" i="26"/>
  <c r="AI3931" i="26"/>
  <c r="AI3857" i="26"/>
  <c r="AI3949" i="26"/>
  <c r="AI3952" i="26"/>
  <c r="AI1770" i="26"/>
  <c r="AI3979" i="26"/>
  <c r="AI2942" i="26"/>
  <c r="AH2944" i="26"/>
  <c r="AH1772" i="26"/>
  <c r="AH3959" i="26"/>
  <c r="AH4064" i="26"/>
  <c r="AH4059" i="26"/>
  <c r="AH3988" i="26"/>
  <c r="AH4027" i="26"/>
  <c r="AH3890" i="26"/>
  <c r="AH3979" i="26"/>
  <c r="AH4024" i="26"/>
  <c r="AH4039" i="26"/>
  <c r="AH3985" i="26"/>
  <c r="AH3944" i="26"/>
  <c r="AH3968" i="26"/>
  <c r="AH3832" i="26"/>
  <c r="AH3899" i="26"/>
  <c r="AH3910" i="26"/>
  <c r="AH4069" i="26"/>
  <c r="AJ2169" i="26"/>
  <c r="AI2169" i="26"/>
  <c r="AE1994" i="26"/>
  <c r="AD4045" i="26"/>
  <c r="AD3818" i="26"/>
  <c r="AD3911" i="26"/>
  <c r="AD3992" i="26"/>
  <c r="AD4003" i="26"/>
  <c r="AD3925" i="26"/>
  <c r="AD3828" i="26"/>
  <c r="AD3972" i="26"/>
  <c r="AD3835" i="26"/>
  <c r="AD3897" i="26"/>
  <c r="AD4065" i="26"/>
  <c r="AD3974" i="26"/>
  <c r="AD4062" i="26"/>
  <c r="AD3957" i="26"/>
  <c r="AD4012" i="26"/>
  <c r="AD4006" i="26"/>
  <c r="AD1761" i="26"/>
  <c r="AD3971" i="26"/>
  <c r="AD3856" i="26"/>
  <c r="AD3817" i="26"/>
  <c r="AD4035" i="26"/>
  <c r="AD3973" i="26"/>
  <c r="AD3944" i="26"/>
  <c r="AD3863" i="26"/>
  <c r="AD3965" i="26"/>
  <c r="AD3884" i="26"/>
  <c r="AD3964" i="26"/>
  <c r="AD4008" i="26"/>
  <c r="AD3832" i="26"/>
  <c r="AD4023" i="26"/>
  <c r="AD4007" i="26"/>
  <c r="AD3917" i="26"/>
  <c r="P2323" i="26"/>
  <c r="AJ2123" i="26"/>
  <c r="AI2123" i="26"/>
  <c r="AI1954" i="26"/>
  <c r="AJ1954" i="26"/>
  <c r="AI3126" i="26"/>
  <c r="AG2077" i="26"/>
  <c r="AH2077" i="26"/>
  <c r="AH3143" i="26"/>
  <c r="AI1971" i="26"/>
  <c r="P2166" i="26"/>
  <c r="Q2166" i="26"/>
  <c r="N1902" i="26"/>
  <c r="M1902" i="26"/>
  <c r="I2146" i="26"/>
  <c r="J2146" i="26"/>
  <c r="N2011" i="26"/>
  <c r="T2013" i="26"/>
  <c r="AG1973" i="26"/>
  <c r="AJ3937" i="26"/>
  <c r="AJ2103" i="26"/>
  <c r="AI1919" i="26"/>
  <c r="AJ2333" i="26"/>
  <c r="AJ1790" i="26"/>
  <c r="AH1901" i="26"/>
  <c r="AJ1870" i="26"/>
  <c r="AJ2318" i="26"/>
  <c r="AJ2000" i="26"/>
  <c r="AJ1817" i="26"/>
  <c r="AJ2279" i="26"/>
  <c r="AI2306" i="26"/>
  <c r="AH2138" i="26"/>
  <c r="AH2244" i="26"/>
  <c r="Q1866" i="26"/>
  <c r="Y1946" i="26"/>
  <c r="J1861" i="26"/>
  <c r="H2221" i="26"/>
  <c r="K2166" i="26"/>
  <c r="K2055" i="26"/>
  <c r="M2251" i="26"/>
  <c r="N2251" i="26"/>
  <c r="V1787" i="26"/>
  <c r="AA2098" i="26"/>
  <c r="AB2098" i="26"/>
  <c r="U2241" i="26"/>
  <c r="T2241" i="26"/>
  <c r="M2047" i="26"/>
  <c r="R1801" i="26"/>
  <c r="Q1801" i="26"/>
  <c r="AC2282" i="26"/>
  <c r="AD2282" i="26"/>
  <c r="AF2242" i="26"/>
  <c r="AG2242" i="26"/>
  <c r="M2301" i="26"/>
  <c r="T1851" i="26"/>
  <c r="K2160" i="26"/>
  <c r="AC1989" i="26"/>
  <c r="H2035" i="26"/>
  <c r="AF2328" i="26"/>
  <c r="L2199" i="26"/>
  <c r="K2199" i="26"/>
  <c r="I1832" i="26"/>
  <c r="J1832" i="26"/>
  <c r="AD1991" i="26"/>
  <c r="G1946" i="26"/>
  <c r="G1966" i="26"/>
  <c r="AC1953" i="26"/>
  <c r="AB1953" i="26"/>
  <c r="AD2126" i="26"/>
  <c r="AE2126" i="26"/>
  <c r="Z2061" i="26"/>
  <c r="AA2061" i="26"/>
  <c r="K2061" i="26"/>
  <c r="L2061" i="26"/>
  <c r="AH2151" i="26"/>
  <c r="AJ2151" i="26"/>
  <c r="J2068" i="26"/>
  <c r="I2068" i="26"/>
  <c r="AC1946" i="26"/>
  <c r="L1896" i="26"/>
  <c r="K1896" i="26"/>
  <c r="M1821" i="26"/>
  <c r="X2181" i="26"/>
  <c r="W2181" i="26"/>
  <c r="N2021" i="26"/>
  <c r="AE1989" i="26"/>
  <c r="R2318" i="26"/>
  <c r="Q2318" i="26"/>
  <c r="M1801" i="26"/>
  <c r="W1997" i="26"/>
  <c r="O2047" i="26"/>
  <c r="I2018" i="26"/>
  <c r="Z2046" i="26"/>
  <c r="I2091" i="26"/>
  <c r="H2091" i="26"/>
  <c r="M2159" i="26"/>
  <c r="Q1965" i="26"/>
  <c r="AE1977" i="26"/>
  <c r="AF1977" i="26"/>
  <c r="AE1851" i="26"/>
  <c r="O2011" i="26"/>
  <c r="H2013" i="26"/>
  <c r="K2307" i="26"/>
  <c r="N2116" i="26"/>
  <c r="AI2143" i="26"/>
  <c r="AI2151" i="26"/>
  <c r="AH2125" i="26"/>
  <c r="Y2294" i="26"/>
  <c r="G1819" i="26"/>
  <c r="H1946" i="26"/>
  <c r="Q2047" i="26"/>
  <c r="P2047" i="26"/>
  <c r="Y1902" i="26"/>
  <c r="Z1902" i="26"/>
  <c r="V2103" i="26"/>
  <c r="W2103" i="26"/>
  <c r="V1989" i="26"/>
  <c r="AF1790" i="26"/>
  <c r="AE1790" i="26"/>
  <c r="M1965" i="26"/>
  <c r="AC2181" i="26"/>
  <c r="AC1869" i="26"/>
  <c r="AB1869" i="26"/>
  <c r="T2176" i="26"/>
  <c r="U2176" i="26"/>
  <c r="S2077" i="26"/>
  <c r="R2077" i="26"/>
  <c r="H1787" i="26"/>
  <c r="T2018" i="26"/>
  <c r="X2146" i="26"/>
  <c r="Y2146" i="26"/>
  <c r="W1986" i="26"/>
  <c r="H2326" i="26"/>
  <c r="G2326" i="26"/>
  <c r="K1962" i="26"/>
  <c r="J1962" i="26"/>
  <c r="M2024" i="26"/>
  <c r="M1962" i="26"/>
  <c r="L1962" i="26"/>
  <c r="X1882" i="26"/>
  <c r="W1882" i="26"/>
  <c r="AJ3199" i="26"/>
  <c r="AJ3195" i="26"/>
  <c r="AE2033" i="26"/>
  <c r="AG2025" i="26"/>
  <c r="AG2181" i="26"/>
  <c r="AA2099" i="26"/>
  <c r="U1858" i="26"/>
  <c r="X1770" i="26"/>
  <c r="AE1761" i="26"/>
  <c r="Z1939" i="26"/>
  <c r="Y1973" i="26"/>
  <c r="X2159" i="26"/>
  <c r="Y2159" i="26"/>
  <c r="K1986" i="26"/>
  <c r="J3158" i="26"/>
  <c r="R1998" i="26"/>
  <c r="AB2018" i="26"/>
  <c r="AC2018" i="26"/>
  <c r="H1984" i="26"/>
  <c r="N1997" i="26"/>
  <c r="AA2225" i="26"/>
  <c r="Z2225" i="26"/>
  <c r="AG1762" i="26"/>
  <c r="AH1762" i="26"/>
  <c r="H1916" i="26"/>
  <c r="G1916" i="26"/>
  <c r="G1982" i="26"/>
  <c r="F1982" i="26"/>
  <c r="Q1957" i="26"/>
  <c r="AG2187" i="26"/>
  <c r="AH2187" i="26"/>
  <c r="M2319" i="26"/>
  <c r="O2077" i="26"/>
  <c r="N2077" i="26"/>
  <c r="W2013" i="26"/>
  <c r="AI3218" i="26"/>
  <c r="AI1986" i="26"/>
  <c r="AI2077" i="26"/>
  <c r="V2221" i="26"/>
  <c r="U2221" i="26"/>
  <c r="I2029" i="26"/>
  <c r="H2029" i="26"/>
  <c r="I2030" i="26"/>
  <c r="AC2021" i="26"/>
  <c r="AB2021" i="26"/>
  <c r="AJ2179" i="26"/>
  <c r="AI2179" i="26"/>
  <c r="AA1821" i="26"/>
  <c r="AH2281" i="26"/>
  <c r="AI2281" i="26"/>
  <c r="P2098" i="26"/>
  <c r="Q2098" i="26"/>
  <c r="AA2018" i="26"/>
  <c r="AC2123" i="26"/>
  <c r="AF1840" i="26"/>
  <c r="S1896" i="26"/>
  <c r="AD1896" i="26"/>
  <c r="AD1792" i="26"/>
  <c r="AH1861" i="26"/>
  <c r="AG1861" i="26"/>
  <c r="AH1927" i="26"/>
  <c r="AI1927" i="26"/>
  <c r="X1792" i="26"/>
  <c r="V2098" i="26"/>
  <c r="U2098" i="26"/>
  <c r="AJ1915" i="26"/>
  <c r="AI1915" i="26"/>
  <c r="W1792" i="26"/>
  <c r="AA2116" i="26"/>
  <c r="P1770" i="26"/>
  <c r="Y1911" i="26"/>
  <c r="AD2159" i="26"/>
  <c r="AC2159" i="26"/>
  <c r="Q3057" i="26"/>
  <c r="R1885" i="26"/>
  <c r="M2029" i="26"/>
  <c r="AA2208" i="26"/>
  <c r="AB2208" i="26"/>
  <c r="O1984" i="26"/>
  <c r="Y2025" i="26"/>
  <c r="S2242" i="26"/>
  <c r="T2242" i="26"/>
  <c r="L1882" i="26"/>
  <c r="S2238" i="26"/>
  <c r="R2238" i="26"/>
  <c r="H2160" i="26"/>
  <c r="V1772" i="26"/>
  <c r="AJ2188" i="26"/>
  <c r="Q3033" i="26"/>
  <c r="Z1986" i="26"/>
  <c r="AA1986" i="26"/>
  <c r="AC1939" i="26"/>
  <c r="AI2159" i="26"/>
  <c r="R2160" i="26"/>
  <c r="S2160" i="26"/>
  <c r="L1761" i="26"/>
  <c r="G1790" i="26"/>
  <c r="X2326" i="26"/>
  <c r="AB1821" i="26"/>
  <c r="AA2077" i="26"/>
  <c r="AB2077" i="26"/>
  <c r="M1997" i="26"/>
  <c r="U2242" i="26"/>
  <c r="V2242" i="26"/>
  <c r="G2317" i="26"/>
  <c r="AB1996" i="26"/>
  <c r="V2012" i="26"/>
  <c r="W2012" i="26"/>
  <c r="I1882" i="26"/>
  <c r="J1882" i="26"/>
  <c r="G1977" i="26"/>
  <c r="F1977" i="26"/>
  <c r="T1767" i="26"/>
  <c r="J2221" i="26"/>
  <c r="AJ1885" i="26"/>
  <c r="W2294" i="26"/>
  <c r="AF2221" i="26"/>
  <c r="L2290" i="26"/>
  <c r="U2334" i="26"/>
  <c r="H2166" i="26"/>
  <c r="AI1911" i="26"/>
  <c r="F1902" i="26"/>
  <c r="AF2322" i="26"/>
  <c r="N2055" i="26"/>
  <c r="Z2047" i="26"/>
  <c r="I1790" i="26"/>
  <c r="AG1896" i="26"/>
  <c r="AC2176" i="26"/>
  <c r="AB1997" i="26"/>
  <c r="AD2317" i="26"/>
  <c r="H2112" i="26"/>
  <c r="Z2150" i="26"/>
  <c r="AA2238" i="26"/>
  <c r="J2112" i="26"/>
  <c r="N2241" i="26"/>
  <c r="R2090" i="26"/>
  <c r="Q2090" i="26"/>
  <c r="AB1955" i="26"/>
  <c r="Q2294" i="26"/>
  <c r="AF1767" i="26"/>
  <c r="S2033" i="26"/>
  <c r="AF2029" i="26"/>
  <c r="K2029" i="26"/>
  <c r="X2232" i="26"/>
  <c r="W2021" i="26"/>
  <c r="AA2295" i="26"/>
  <c r="I2160" i="26"/>
  <c r="H2223" i="26"/>
  <c r="V2025" i="26"/>
  <c r="L1850" i="26"/>
  <c r="H2217" i="26"/>
  <c r="AF2205" i="26"/>
  <c r="AE2102" i="26"/>
  <c r="AB2115" i="26"/>
  <c r="W1830" i="26"/>
  <c r="M2151" i="26"/>
  <c r="Z2112" i="26"/>
  <c r="T2301" i="26"/>
  <c r="AA2282" i="26"/>
  <c r="W2000" i="26"/>
  <c r="F1965" i="26"/>
  <c r="Z1795" i="26"/>
  <c r="P2267" i="26"/>
  <c r="G2168" i="26"/>
  <c r="X2229" i="26"/>
  <c r="S2197" i="26"/>
  <c r="R2197" i="26"/>
  <c r="Y1955" i="26"/>
  <c r="U1814" i="26"/>
  <c r="T1814" i="26"/>
  <c r="H2216" i="26"/>
  <c r="G2216" i="26"/>
  <c r="AH1814" i="26"/>
  <c r="AG1814" i="26"/>
  <c r="M1927" i="26"/>
  <c r="AC1963" i="26"/>
  <c r="F1986" i="26"/>
  <c r="I1811" i="26"/>
  <c r="W2151" i="26"/>
  <c r="X2151" i="26"/>
  <c r="X1947" i="26"/>
  <c r="M1794" i="26"/>
  <c r="P2094" i="26"/>
  <c r="O2094" i="26"/>
  <c r="J1987" i="26"/>
  <c r="J3116" i="26"/>
  <c r="K1944" i="26"/>
  <c r="J1944" i="26"/>
  <c r="Y2075" i="26"/>
  <c r="Z2075" i="26"/>
  <c r="W1837" i="26"/>
  <c r="T2031" i="26"/>
  <c r="S2031" i="26"/>
  <c r="V1951" i="26"/>
  <c r="U3123" i="26"/>
  <c r="H1954" i="26"/>
  <c r="M1954" i="26"/>
  <c r="AD2031" i="26"/>
  <c r="Z2175" i="26"/>
  <c r="Y2175" i="26"/>
  <c r="L2329" i="26"/>
  <c r="K2329" i="26"/>
  <c r="AI1948" i="26"/>
  <c r="AH1948" i="26"/>
  <c r="AB2019" i="26"/>
  <c r="L2019" i="26"/>
  <c r="M2019" i="26"/>
  <c r="AE2015" i="26"/>
  <c r="O2015" i="26"/>
  <c r="G2015" i="26"/>
  <c r="Y2009" i="26"/>
  <c r="Q2009" i="26"/>
  <c r="Q3181" i="26"/>
  <c r="AC1983" i="26"/>
  <c r="U1983" i="26"/>
  <c r="U3155" i="26"/>
  <c r="M1983" i="26"/>
  <c r="AG1974" i="26"/>
  <c r="AC1959" i="26"/>
  <c r="AF1945" i="26"/>
  <c r="AG1945" i="26"/>
  <c r="AC1917" i="26"/>
  <c r="AB1904" i="26"/>
  <c r="T1904" i="26"/>
  <c r="L1904" i="26"/>
  <c r="Z1866" i="26"/>
  <c r="AJ3083" i="26"/>
  <c r="X2138" i="26"/>
  <c r="AB1946" i="26"/>
  <c r="Q3221" i="26"/>
  <c r="W2232" i="26"/>
  <c r="V1902" i="26"/>
  <c r="AG1902" i="26"/>
  <c r="AJ2337" i="26"/>
  <c r="F1821" i="26"/>
  <c r="U2160" i="26"/>
  <c r="O2223" i="26"/>
  <c r="AB2216" i="26"/>
  <c r="AI2302" i="26"/>
  <c r="R1989" i="26"/>
  <c r="X2088" i="26"/>
  <c r="T2244" i="26"/>
  <c r="H2305" i="26"/>
  <c r="G1797" i="26"/>
  <c r="Z1798" i="26"/>
  <c r="U1802" i="26"/>
  <c r="T1802" i="26"/>
  <c r="L1814" i="26"/>
  <c r="K1814" i="26"/>
  <c r="N2138" i="26"/>
  <c r="G1986" i="26"/>
  <c r="AF2055" i="26"/>
  <c r="AB1897" i="26"/>
  <c r="I2055" i="26"/>
  <c r="N2261" i="26"/>
  <c r="K1869" i="26"/>
  <c r="AH3012" i="26"/>
  <c r="G1821" i="26"/>
  <c r="K2244" i="26"/>
  <c r="AC2146" i="26"/>
  <c r="N1989" i="26"/>
  <c r="U1915" i="26"/>
  <c r="AI2195" i="26"/>
  <c r="X2241" i="26"/>
  <c r="M2112" i="26"/>
  <c r="Z2244" i="26"/>
  <c r="AD2000" i="26"/>
  <c r="F2299" i="26"/>
  <c r="F2001" i="26"/>
  <c r="J2999" i="26"/>
  <c r="J1827" i="26"/>
  <c r="X1953" i="26"/>
  <c r="X1971" i="26"/>
  <c r="P2097" i="26"/>
  <c r="O2097" i="26"/>
  <c r="R1946" i="26"/>
  <c r="I2232" i="26"/>
  <c r="AG2159" i="26"/>
  <c r="T2295" i="26"/>
  <c r="F2055" i="26"/>
  <c r="Y2091" i="26"/>
  <c r="U1899" i="26"/>
  <c r="U1896" i="26"/>
  <c r="V2205" i="26"/>
  <c r="P2301" i="26"/>
  <c r="AA2214" i="26"/>
  <c r="Y2251" i="26"/>
  <c r="AF1953" i="26"/>
  <c r="O1963" i="26"/>
  <c r="G1944" i="26"/>
  <c r="W2146" i="26"/>
  <c r="Z2086" i="26"/>
  <c r="AJ3210" i="26"/>
  <c r="AE2223" i="26"/>
  <c r="K2088" i="26"/>
  <c r="S2018" i="26"/>
  <c r="H2123" i="26"/>
  <c r="F2301" i="26"/>
  <c r="AH1962" i="26"/>
  <c r="M1824" i="26"/>
  <c r="P2244" i="26"/>
  <c r="X2136" i="26"/>
  <c r="W2136" i="26"/>
  <c r="N2120" i="26"/>
  <c r="O2120" i="26"/>
  <c r="T1811" i="26"/>
  <c r="R1811" i="26"/>
  <c r="P2120" i="26"/>
  <c r="N2168" i="26"/>
  <c r="O1857" i="26"/>
  <c r="AA2215" i="26"/>
  <c r="Q1826" i="26"/>
  <c r="AC2179" i="26"/>
  <c r="G2112" i="26"/>
  <c r="O2279" i="26"/>
  <c r="AD2113" i="26"/>
  <c r="P2199" i="26"/>
  <c r="N2115" i="26"/>
  <c r="H2179" i="26"/>
  <c r="P2282" i="26"/>
  <c r="N1792" i="26"/>
  <c r="X2319" i="26"/>
  <c r="AB2035" i="26"/>
  <c r="AB2270" i="26"/>
  <c r="AI2227" i="26"/>
  <c r="I2269" i="26"/>
  <c r="W2093" i="26"/>
  <c r="U3051" i="26"/>
  <c r="M2168" i="26"/>
  <c r="V2187" i="26"/>
  <c r="AA2272" i="26"/>
  <c r="T2108" i="26"/>
  <c r="Z2083" i="26"/>
  <c r="AA2083" i="26"/>
  <c r="V2000" i="26"/>
  <c r="K2000" i="26"/>
  <c r="F2179" i="26"/>
  <c r="Q2119" i="26"/>
  <c r="AF1870" i="26"/>
  <c r="V2136" i="26"/>
  <c r="AC2148" i="26"/>
  <c r="T2150" i="26"/>
  <c r="Q2148" i="26"/>
  <c r="AG2114" i="26"/>
  <c r="AH1786" i="26"/>
  <c r="AG2173" i="26"/>
  <c r="AH2173" i="26"/>
  <c r="AI1843" i="26"/>
  <c r="AH1843" i="26"/>
  <c r="AI2100" i="26"/>
  <c r="AH2100" i="26"/>
  <c r="AE1879" i="26"/>
  <c r="AF1879" i="26"/>
  <c r="K1879" i="26"/>
  <c r="L1879" i="26"/>
  <c r="X1853" i="26"/>
  <c r="AF2243" i="26"/>
  <c r="AE2243" i="26"/>
  <c r="F2173" i="26"/>
  <c r="AI2280" i="26"/>
  <c r="Z2179" i="26"/>
  <c r="L2238" i="26"/>
  <c r="O1896" i="26"/>
  <c r="W2150" i="26"/>
  <c r="W2026" i="26"/>
  <c r="P2242" i="26"/>
  <c r="N2026" i="26"/>
  <c r="T1979" i="26"/>
  <c r="V1882" i="26"/>
  <c r="V1897" i="26"/>
  <c r="N2125" i="26"/>
  <c r="H2209" i="26"/>
  <c r="H2314" i="26"/>
  <c r="AG2089" i="26"/>
  <c r="T2125" i="26"/>
  <c r="S2314" i="26"/>
  <c r="AA2004" i="26"/>
  <c r="I2113" i="26"/>
  <c r="AC2328" i="26"/>
  <c r="M1915" i="26"/>
  <c r="G2167" i="26"/>
  <c r="H2167" i="26"/>
  <c r="W2192" i="26"/>
  <c r="M2167" i="26"/>
  <c r="X2248" i="26"/>
  <c r="AD2208" i="26"/>
  <c r="AE2267" i="26"/>
  <c r="L1831" i="26"/>
  <c r="W1857" i="26"/>
  <c r="V2214" i="26"/>
  <c r="AF2150" i="26"/>
  <c r="F2105" i="26"/>
  <c r="AF2191" i="26"/>
  <c r="AF2209" i="26"/>
  <c r="AG2237" i="26"/>
  <c r="Z2120" i="26"/>
  <c r="L2093" i="26"/>
  <c r="K2209" i="26"/>
  <c r="K2093" i="26"/>
  <c r="AH1987" i="26"/>
  <c r="Q1808" i="26"/>
  <c r="X2254" i="26"/>
  <c r="T2197" i="26"/>
  <c r="AG1936" i="26"/>
  <c r="T2096" i="26"/>
  <c r="U2061" i="26"/>
  <c r="AA1893" i="26"/>
  <c r="P2266" i="26"/>
  <c r="Z1893" i="26"/>
  <c r="AH2006" i="26"/>
  <c r="X2097" i="26"/>
  <c r="AD2111" i="26"/>
  <c r="U1942" i="26"/>
  <c r="AA2189" i="26"/>
  <c r="Q2279" i="26"/>
  <c r="S2216" i="26"/>
  <c r="AD2158" i="26"/>
  <c r="U1810" i="26"/>
  <c r="AF2194" i="26"/>
  <c r="AC2280" i="26"/>
  <c r="U2161" i="26"/>
  <c r="Z2197" i="26"/>
  <c r="AC2211" i="26"/>
  <c r="AA2031" i="26"/>
  <c r="Y2089" i="26"/>
  <c r="R1981" i="26"/>
  <c r="F2164" i="26"/>
  <c r="AF2171" i="26"/>
  <c r="J2264" i="26"/>
  <c r="Z2097" i="26"/>
  <c r="Y2111" i="26"/>
  <c r="Z2205" i="26"/>
  <c r="T2090" i="26"/>
  <c r="G1814" i="26"/>
  <c r="M2197" i="26"/>
  <c r="AC2157" i="26"/>
  <c r="M2134" i="26"/>
  <c r="V2074" i="26"/>
  <c r="AH1892" i="26"/>
  <c r="AH2144" i="26"/>
  <c r="U1893" i="26"/>
  <c r="V1893" i="26"/>
  <c r="Q2097" i="26"/>
  <c r="K2102" i="26"/>
  <c r="L1884" i="26"/>
  <c r="K2266" i="26"/>
  <c r="AE2082" i="26"/>
  <c r="F2300" i="26"/>
  <c r="AH2008" i="26"/>
  <c r="J2212" i="26"/>
  <c r="M1893" i="26"/>
  <c r="AG2197" i="26"/>
  <c r="AC2090" i="26"/>
  <c r="F2147" i="26"/>
  <c r="AD2280" i="26"/>
  <c r="F2153" i="26"/>
  <c r="AD1932" i="26"/>
  <c r="AH1925" i="26"/>
  <c r="AA2002" i="26"/>
  <c r="M2083" i="26"/>
  <c r="R2078" i="26"/>
  <c r="K2161" i="26"/>
  <c r="L2300" i="26"/>
  <c r="K2313" i="26"/>
  <c r="J2157" i="26"/>
  <c r="J2237" i="26"/>
  <c r="Z2233" i="26"/>
  <c r="P2083" i="26"/>
  <c r="S2054" i="26"/>
  <c r="S2080" i="26"/>
  <c r="U2078" i="26"/>
  <c r="F2161" i="26"/>
  <c r="AG2129" i="26"/>
  <c r="AE2245" i="26"/>
  <c r="O2257" i="26"/>
  <c r="R2134" i="26"/>
  <c r="K1954" i="26"/>
  <c r="AE1794" i="26"/>
  <c r="U2080" i="26"/>
  <c r="U2152" i="26"/>
  <c r="T1809" i="26"/>
  <c r="T2074" i="26"/>
  <c r="L1809" i="26"/>
  <c r="Y2080" i="26"/>
  <c r="S2175" i="26"/>
  <c r="AA1954" i="26"/>
  <c r="Z2187" i="26"/>
  <c r="I1954" i="26"/>
  <c r="AI2080" i="26"/>
  <c r="N2325" i="26"/>
  <c r="O1954" i="26"/>
  <c r="AC2061" i="26"/>
  <c r="N2268" i="26"/>
  <c r="F1442" i="26"/>
  <c r="M2017" i="26"/>
  <c r="AC2300" i="26"/>
  <c r="Z2227" i="26"/>
  <c r="X2212" i="26"/>
  <c r="P2074" i="26"/>
  <c r="H2054" i="26"/>
  <c r="AH1908" i="26"/>
  <c r="F2003" i="26"/>
  <c r="F1925" i="26"/>
  <c r="Z2020" i="26"/>
  <c r="R2020" i="26"/>
  <c r="X2016" i="26"/>
  <c r="AC2015" i="26"/>
  <c r="U2015" i="26"/>
  <c r="AF2014" i="26"/>
  <c r="X2014" i="26"/>
  <c r="P2014" i="26"/>
  <c r="H2014" i="26"/>
  <c r="W2009" i="26"/>
  <c r="O2009" i="26"/>
  <c r="G2009" i="26"/>
  <c r="Z2008" i="26"/>
  <c r="R2008" i="26"/>
  <c r="J2008" i="26"/>
  <c r="AC2006" i="26"/>
  <c r="U2006" i="26"/>
  <c r="M2006" i="26"/>
  <c r="AE2003" i="26"/>
  <c r="W2003" i="26"/>
  <c r="O2003" i="26"/>
  <c r="G2003" i="26"/>
  <c r="J1999" i="26"/>
  <c r="AC1995" i="26"/>
  <c r="M1995" i="26"/>
  <c r="AF1992" i="26"/>
  <c r="X1992" i="26"/>
  <c r="P1992" i="26"/>
  <c r="H1992" i="26"/>
  <c r="AA1990" i="26"/>
  <c r="S1990" i="26"/>
  <c r="K1990" i="26"/>
  <c r="S1983" i="26"/>
  <c r="AA1981" i="26"/>
  <c r="AB1980" i="26"/>
  <c r="T1980" i="26"/>
  <c r="L1980" i="26"/>
  <c r="Z1976" i="26"/>
  <c r="R1976" i="26"/>
  <c r="J1976" i="26"/>
  <c r="AD1974" i="26"/>
  <c r="V1974" i="26"/>
  <c r="N1974" i="26"/>
  <c r="AC1964" i="26"/>
  <c r="U1964" i="26"/>
  <c r="M1964" i="26"/>
  <c r="H1961" i="26"/>
  <c r="S1959" i="26"/>
  <c r="K1959" i="26"/>
  <c r="M1956" i="26"/>
  <c r="S1950" i="26"/>
  <c r="K1950" i="26"/>
  <c r="AB1940" i="26"/>
  <c r="T1940" i="26"/>
  <c r="L1940" i="26"/>
  <c r="AA1938" i="26"/>
  <c r="AC1937" i="26"/>
  <c r="U1937" i="26"/>
  <c r="M1937" i="26"/>
  <c r="AF1934" i="26"/>
  <c r="X1934" i="26"/>
  <c r="P1934" i="26"/>
  <c r="H1934" i="26"/>
  <c r="Z1928" i="26"/>
  <c r="R1928" i="26"/>
  <c r="J1928" i="26"/>
  <c r="AC1926" i="26"/>
  <c r="M1926" i="26"/>
  <c r="AF1923" i="26"/>
  <c r="X1923" i="26"/>
  <c r="P1923" i="26"/>
  <c r="H1923" i="26"/>
  <c r="AD1918" i="26"/>
  <c r="V1918" i="26"/>
  <c r="N1918" i="26"/>
  <c r="AB1906" i="26"/>
  <c r="T1906" i="26"/>
  <c r="L1906" i="26"/>
  <c r="AA1905" i="26"/>
  <c r="V1905" i="26"/>
  <c r="Q1905" i="26"/>
  <c r="G1905" i="26"/>
  <c r="J1904" i="26"/>
  <c r="AD1898" i="26"/>
  <c r="G1898" i="26"/>
  <c r="J1895" i="26"/>
  <c r="AC1894" i="26"/>
  <c r="U1894" i="26"/>
  <c r="M1894" i="26"/>
  <c r="AF1892" i="26"/>
  <c r="X1892" i="26"/>
  <c r="P1892" i="26"/>
  <c r="H1892" i="26"/>
  <c r="AD1890" i="26"/>
  <c r="V1890" i="26"/>
  <c r="N1890" i="26"/>
  <c r="AE1888" i="26"/>
  <c r="W1888" i="26"/>
  <c r="O1888" i="26"/>
  <c r="G1888" i="26"/>
  <c r="L1883" i="26"/>
  <c r="AD1879" i="26"/>
  <c r="J1879" i="26"/>
  <c r="AE1876" i="26"/>
  <c r="W1876" i="26"/>
  <c r="O1876" i="26"/>
  <c r="G1876" i="26"/>
  <c r="AB1874" i="26"/>
  <c r="T1874" i="26"/>
  <c r="L1874" i="26"/>
  <c r="AC1872" i="26"/>
  <c r="U1872" i="26"/>
  <c r="M1872" i="26"/>
  <c r="Q1865" i="26"/>
  <c r="L1865" i="26"/>
  <c r="Y1863" i="26"/>
  <c r="Q1863" i="26"/>
  <c r="I1863" i="26"/>
  <c r="T1862" i="26"/>
  <c r="AE1860" i="26"/>
  <c r="W1860" i="26"/>
  <c r="O1860" i="26"/>
  <c r="G1860" i="26"/>
  <c r="Z1859" i="26"/>
  <c r="J1859" i="26"/>
  <c r="AF1855" i="26"/>
  <c r="X1855" i="26"/>
  <c r="P1855" i="26"/>
  <c r="H1855" i="26"/>
  <c r="J1854" i="26"/>
  <c r="V1853" i="26"/>
  <c r="N1853" i="26"/>
  <c r="M1849" i="26"/>
  <c r="AE1847" i="26"/>
  <c r="W1847" i="26"/>
  <c r="O1847" i="26"/>
  <c r="G1847" i="26"/>
  <c r="Z1845" i="26"/>
  <c r="R1845" i="26"/>
  <c r="J1845" i="26"/>
  <c r="AC1844" i="26"/>
  <c r="U1844" i="26"/>
  <c r="M1844" i="26"/>
  <c r="AF1843" i="26"/>
  <c r="X1843" i="26"/>
  <c r="P1843" i="26"/>
  <c r="H1843" i="26"/>
  <c r="AA1842" i="26"/>
  <c r="S1842" i="26"/>
  <c r="K1842" i="26"/>
  <c r="AD1839" i="26"/>
  <c r="V1839" i="26"/>
  <c r="N1839" i="26"/>
  <c r="O1836" i="26"/>
  <c r="AF1835" i="26"/>
  <c r="X1835" i="26"/>
  <c r="P1835" i="26"/>
  <c r="V2104" i="26"/>
  <c r="H2233" i="26"/>
  <c r="F2170" i="26"/>
  <c r="F1884" i="26"/>
  <c r="F1888" i="26"/>
  <c r="F1780" i="26"/>
  <c r="AD1822" i="26"/>
  <c r="Z1822" i="26"/>
  <c r="V1822" i="26"/>
  <c r="R1822" i="26"/>
  <c r="N1822" i="26"/>
  <c r="W2016" i="26"/>
  <c r="R2005" i="26"/>
  <c r="Z1988" i="26"/>
  <c r="Q1988" i="26"/>
  <c r="AD2170" i="26"/>
  <c r="V2170" i="26"/>
  <c r="N2170" i="26"/>
  <c r="R1871" i="26"/>
  <c r="AB1970" i="26"/>
  <c r="T1970" i="26"/>
  <c r="P1970" i="26"/>
  <c r="L1970" i="26"/>
  <c r="H1970" i="26"/>
  <c r="AC1967" i="26"/>
  <c r="AD1925" i="26"/>
  <c r="Z1925" i="26"/>
  <c r="V1925" i="26"/>
  <c r="R1925" i="26"/>
  <c r="N1925" i="26"/>
  <c r="AE1948" i="26"/>
  <c r="AA1948" i="26"/>
  <c r="W1948" i="26"/>
  <c r="S1948" i="26"/>
  <c r="K1948" i="26"/>
  <c r="AE2193" i="26"/>
  <c r="V2193" i="26"/>
  <c r="N1945" i="26"/>
  <c r="AF1943" i="26"/>
  <c r="AB1943" i="26"/>
  <c r="T1943" i="26"/>
  <c r="P1943" i="26"/>
  <c r="L1943" i="26"/>
  <c r="AA1941" i="26"/>
  <c r="W1941" i="26"/>
  <c r="S1941" i="26"/>
  <c r="O1941" i="26"/>
  <c r="K1941" i="26"/>
  <c r="G1941" i="26"/>
  <c r="Q1938" i="26"/>
  <c r="AG2164" i="26"/>
  <c r="AC2164" i="26"/>
  <c r="Y2164" i="26"/>
  <c r="U2164" i="26"/>
  <c r="Q2164" i="26"/>
  <c r="M2164" i="26"/>
  <c r="I2164" i="26"/>
  <c r="G2266" i="26"/>
  <c r="AC2266" i="26"/>
  <c r="H1835" i="26"/>
  <c r="S1834" i="26"/>
  <c r="K1834" i="26"/>
  <c r="AD1833" i="26"/>
  <c r="V1833" i="26"/>
  <c r="N1833" i="26"/>
  <c r="AB1828" i="26"/>
  <c r="T1828" i="26"/>
  <c r="L1828" i="26"/>
  <c r="AE1826" i="26"/>
  <c r="O1826" i="26"/>
  <c r="Z1825" i="26"/>
  <c r="J1825" i="26"/>
  <c r="AC1823" i="26"/>
  <c r="U1823" i="26"/>
  <c r="M1823" i="26"/>
  <c r="AF1820" i="26"/>
  <c r="X1820" i="26"/>
  <c r="P1820" i="26"/>
  <c r="H1820" i="26"/>
  <c r="Z1813" i="26"/>
  <c r="R1813" i="26"/>
  <c r="J1813" i="26"/>
  <c r="U1807" i="26"/>
  <c r="AF1806" i="26"/>
  <c r="X1806" i="26"/>
  <c r="P1806" i="26"/>
  <c r="H1806" i="26"/>
  <c r="AA1805" i="26"/>
  <c r="S1805" i="26"/>
  <c r="K1805" i="26"/>
  <c r="V1804" i="26"/>
  <c r="N1804" i="26"/>
  <c r="Y1803" i="26"/>
  <c r="Q1803" i="26"/>
  <c r="I1803" i="26"/>
  <c r="AB1799" i="26"/>
  <c r="T1799" i="26"/>
  <c r="L1799" i="26"/>
  <c r="AF1793" i="26"/>
  <c r="AC1791" i="26"/>
  <c r="U1791" i="26"/>
  <c r="M1791" i="26"/>
  <c r="AF1788" i="26"/>
  <c r="X1788" i="26"/>
  <c r="P1788" i="26"/>
  <c r="H1788" i="26"/>
  <c r="S1786" i="26"/>
  <c r="K1786" i="26"/>
  <c r="AD1785" i="26"/>
  <c r="V1785" i="26"/>
  <c r="N1785" i="26"/>
  <c r="Y1784" i="26"/>
  <c r="Q1784" i="26"/>
  <c r="I1784" i="26"/>
  <c r="W1783" i="26"/>
  <c r="AB1781" i="26"/>
  <c r="T1781" i="26"/>
  <c r="L1781" i="26"/>
  <c r="AE1780" i="26"/>
  <c r="W1780" i="26"/>
  <c r="O1780" i="26"/>
  <c r="G1780" i="26"/>
  <c r="AF1778" i="26"/>
  <c r="X1778" i="26"/>
  <c r="P1778" i="26"/>
  <c r="H1778" i="26"/>
  <c r="M1777" i="26"/>
  <c r="Y1775" i="26"/>
  <c r="Q1775" i="26"/>
  <c r="I1775" i="26"/>
  <c r="S1773" i="26"/>
  <c r="K1773" i="26"/>
  <c r="AE1768" i="26"/>
  <c r="W1768" i="26"/>
  <c r="O1768" i="26"/>
  <c r="G1768" i="26"/>
  <c r="Z1766" i="26"/>
  <c r="J1766" i="26"/>
  <c r="AC1765" i="26"/>
  <c r="U1765" i="26"/>
  <c r="M1765" i="26"/>
  <c r="AD1763" i="26"/>
  <c r="V1763" i="26"/>
  <c r="N1763" i="26"/>
  <c r="Y1760" i="26"/>
  <c r="Q1760" i="26"/>
  <c r="I1760" i="26"/>
  <c r="F2076" i="26"/>
  <c r="Y2312" i="26"/>
  <c r="Q2312" i="26"/>
  <c r="I2312" i="26"/>
  <c r="AH2293" i="26"/>
  <c r="Z2293" i="26"/>
  <c r="R2293" i="26"/>
  <c r="J2293" i="26"/>
  <c r="AE2292" i="26"/>
  <c r="W2292" i="26"/>
  <c r="O2292" i="26"/>
  <c r="G2292" i="26"/>
  <c r="AB2287" i="26"/>
  <c r="L2287" i="26"/>
  <c r="AG2286" i="26"/>
  <c r="Y2286" i="26"/>
  <c r="I2286" i="26"/>
  <c r="Y2283" i="26"/>
  <c r="I2283" i="26"/>
  <c r="AD2278" i="26"/>
  <c r="V2278" i="26"/>
  <c r="N2278" i="26"/>
  <c r="N2271" i="26"/>
  <c r="G2269" i="26"/>
  <c r="AE2262" i="26"/>
  <c r="W2262" i="26"/>
  <c r="O2262" i="26"/>
  <c r="G2262" i="26"/>
  <c r="AA2259" i="26"/>
  <c r="S2259" i="26"/>
  <c r="K2259" i="26"/>
  <c r="V2258" i="26"/>
  <c r="N2258" i="26"/>
  <c r="Y2253" i="26"/>
  <c r="Q2253" i="26"/>
  <c r="I2253" i="26"/>
  <c r="AD2249" i="26"/>
  <c r="N2249" i="26"/>
  <c r="AA2247" i="26"/>
  <c r="S2247" i="26"/>
  <c r="K2247" i="26"/>
  <c r="AF2246" i="26"/>
  <c r="X2246" i="26"/>
  <c r="P2246" i="26"/>
  <c r="H2246" i="26"/>
  <c r="AB2240" i="26"/>
  <c r="T2240" i="26"/>
  <c r="L2240" i="26"/>
  <c r="AF2239" i="26"/>
  <c r="X2239" i="26"/>
  <c r="P2239" i="26"/>
  <c r="H2239" i="26"/>
  <c r="AC2236" i="26"/>
  <c r="AB2234" i="26"/>
  <c r="T2234" i="26"/>
  <c r="L2234" i="26"/>
  <c r="AE2228" i="26"/>
  <c r="W2228" i="26"/>
  <c r="O2228" i="26"/>
  <c r="G2228" i="26"/>
  <c r="AB2226" i="26"/>
  <c r="L2226" i="26"/>
  <c r="Y2224" i="26"/>
  <c r="Q2224" i="26"/>
  <c r="I2224" i="26"/>
  <c r="AD2222" i="26"/>
  <c r="V2222" i="26"/>
  <c r="N2222" i="26"/>
  <c r="AA2220" i="26"/>
  <c r="S2220" i="26"/>
  <c r="K2220" i="26"/>
  <c r="R2218" i="26"/>
  <c r="AA2210" i="26"/>
  <c r="S2210" i="26"/>
  <c r="K2210" i="26"/>
  <c r="AF2207" i="26"/>
  <c r="X2207" i="26"/>
  <c r="P2207" i="26"/>
  <c r="H2207" i="26"/>
  <c r="AF2202" i="26"/>
  <c r="X2202" i="26"/>
  <c r="P2202" i="26"/>
  <c r="F1949" i="26"/>
  <c r="F1998" i="26"/>
  <c r="F1897" i="26"/>
  <c r="X4071" i="26"/>
  <c r="H4029" i="26"/>
  <c r="AD4070" i="26"/>
  <c r="N4070" i="26"/>
  <c r="J3811" i="26"/>
  <c r="AB4067" i="26"/>
  <c r="W4061" i="26"/>
  <c r="AC4060" i="26"/>
  <c r="G4032" i="26"/>
  <c r="J1972" i="26"/>
  <c r="AD1913" i="26"/>
  <c r="Z1913" i="26"/>
  <c r="V1913" i="26"/>
  <c r="R1913" i="26"/>
  <c r="AD2285" i="26"/>
  <c r="Z2285" i="26"/>
  <c r="V2285" i="26"/>
  <c r="R2285" i="26"/>
  <c r="N2285" i="26"/>
  <c r="X1877" i="26"/>
  <c r="R1877" i="26"/>
  <c r="F2283" i="26"/>
  <c r="AH1879" i="26"/>
  <c r="AG2005" i="26"/>
  <c r="H2202" i="26"/>
  <c r="AC2201" i="26"/>
  <c r="U2201" i="26"/>
  <c r="M2201" i="26"/>
  <c r="I2198" i="26"/>
  <c r="AD2196" i="26"/>
  <c r="V2196" i="26"/>
  <c r="N2196" i="26"/>
  <c r="AA2190" i="26"/>
  <c r="S2190" i="26"/>
  <c r="K2190" i="26"/>
  <c r="AD2186" i="26"/>
  <c r="N2186" i="26"/>
  <c r="Q2184" i="26"/>
  <c r="AD2183" i="26"/>
  <c r="V2183" i="26"/>
  <c r="N2183" i="26"/>
  <c r="AG2174" i="26"/>
  <c r="Y2174" i="26"/>
  <c r="Q2174" i="26"/>
  <c r="I2174" i="26"/>
  <c r="AB2173" i="26"/>
  <c r="T2173" i="26"/>
  <c r="L2173" i="26"/>
  <c r="AB2171" i="26"/>
  <c r="AD2165" i="26"/>
  <c r="V2165" i="26"/>
  <c r="N2165" i="26"/>
  <c r="Z2163" i="26"/>
  <c r="R2163" i="26"/>
  <c r="J2163" i="26"/>
  <c r="AC2162" i="26"/>
  <c r="U2162" i="26"/>
  <c r="AF2149" i="26"/>
  <c r="X2149" i="26"/>
  <c r="P2149" i="26"/>
  <c r="H2149" i="26"/>
  <c r="X2144" i="26"/>
  <c r="H2144" i="26"/>
  <c r="AC2142" i="26"/>
  <c r="U2142" i="26"/>
  <c r="M2142" i="26"/>
  <c r="X2141" i="26"/>
  <c r="U2137" i="26"/>
  <c r="Q2135" i="26"/>
  <c r="K2135" i="26"/>
  <c r="AF2132" i="26"/>
  <c r="X2132" i="26"/>
  <c r="P2132" i="26"/>
  <c r="H2132" i="26"/>
  <c r="Y2130" i="26"/>
  <c r="I2130" i="26"/>
  <c r="K2127" i="26"/>
  <c r="AD2114" i="26"/>
  <c r="N2114" i="26"/>
  <c r="AA2110" i="26"/>
  <c r="S2110" i="26"/>
  <c r="K2110" i="26"/>
  <c r="X2109" i="26"/>
  <c r="H2109" i="26"/>
  <c r="AB2107" i="26"/>
  <c r="T2107" i="26"/>
  <c r="L2107" i="26"/>
  <c r="Y2106" i="26"/>
  <c r="Q2106" i="26"/>
  <c r="I2106" i="26"/>
  <c r="AD2101" i="26"/>
  <c r="V2101" i="26"/>
  <c r="N2101" i="26"/>
  <c r="Z2100" i="26"/>
  <c r="R2100" i="26"/>
  <c r="J2100" i="26"/>
  <c r="Z2095" i="26"/>
  <c r="J2095" i="26"/>
  <c r="AF2092" i="26"/>
  <c r="X2092" i="26"/>
  <c r="P2092" i="26"/>
  <c r="H2092" i="26"/>
  <c r="AC2087" i="26"/>
  <c r="U2087" i="26"/>
  <c r="M2087" i="26"/>
  <c r="AD2081" i="26"/>
  <c r="V2081" i="26"/>
  <c r="AA2079" i="26"/>
  <c r="Q2063" i="26"/>
  <c r="G2284" i="26"/>
  <c r="AB2193" i="26"/>
  <c r="Q2193" i="26"/>
  <c r="V1929" i="26"/>
  <c r="Q3093" i="26"/>
  <c r="AJ1974" i="26"/>
  <c r="AJ1913" i="26"/>
  <c r="AJ2107" i="26"/>
  <c r="AJ2171" i="26"/>
  <c r="AJ2059" i="26"/>
  <c r="AJ2200" i="26"/>
  <c r="S2079" i="26"/>
  <c r="K2079" i="26"/>
  <c r="AE2076" i="26"/>
  <c r="W2076" i="26"/>
  <c r="O2076" i="26"/>
  <c r="G2076" i="26"/>
  <c r="AB2073" i="26"/>
  <c r="T2073" i="26"/>
  <c r="L2073" i="26"/>
  <c r="AF2072" i="26"/>
  <c r="X2072" i="26"/>
  <c r="P2072" i="26"/>
  <c r="H2072" i="26"/>
  <c r="AB2071" i="26"/>
  <c r="T2071" i="26"/>
  <c r="L2071" i="26"/>
  <c r="AG2070" i="26"/>
  <c r="Y2070" i="26"/>
  <c r="Q2070" i="26"/>
  <c r="I2070" i="26"/>
  <c r="V2069" i="26"/>
  <c r="AA2066" i="26"/>
  <c r="S2066" i="26"/>
  <c r="K2066" i="26"/>
  <c r="AF2065" i="26"/>
  <c r="X2065" i="26"/>
  <c r="P2065" i="26"/>
  <c r="H2065" i="26"/>
  <c r="Y2063" i="26"/>
  <c r="I2063" i="26"/>
  <c r="AC2059" i="26"/>
  <c r="U2059" i="26"/>
  <c r="M2059" i="26"/>
  <c r="Z2058" i="26"/>
  <c r="R2058" i="26"/>
  <c r="J2058" i="26"/>
  <c r="AE2057" i="26"/>
  <c r="W2057" i="26"/>
  <c r="O2057" i="26"/>
  <c r="G2057" i="26"/>
  <c r="AA2056" i="26"/>
  <c r="S2056" i="26"/>
  <c r="K2056" i="26"/>
  <c r="AJ1873" i="26"/>
  <c r="AJ1956" i="26"/>
  <c r="AJ2174" i="26"/>
  <c r="W2624" i="26"/>
  <c r="O2624" i="26"/>
  <c r="AB2626" i="26"/>
  <c r="AC1918" i="26"/>
  <c r="U1918" i="26"/>
  <c r="AG1907" i="26"/>
  <c r="Z1891" i="26"/>
  <c r="J1891" i="26"/>
  <c r="AA1872" i="26"/>
  <c r="AF1859" i="26"/>
  <c r="M1853" i="26"/>
  <c r="V1849" i="26"/>
  <c r="Q1849" i="26"/>
  <c r="U3019" i="26"/>
  <c r="AF1845" i="26"/>
  <c r="Q3014" i="26"/>
  <c r="AF1825" i="26"/>
  <c r="K1799" i="26"/>
  <c r="G2156" i="26"/>
  <c r="K2298" i="26"/>
  <c r="F2219" i="26"/>
  <c r="F2269" i="26"/>
  <c r="F2182" i="26"/>
  <c r="G2239" i="26"/>
  <c r="V2228" i="26"/>
  <c r="H2224" i="26"/>
  <c r="G2207" i="26"/>
  <c r="M2186" i="26"/>
  <c r="L2182" i="26"/>
  <c r="G2149" i="26"/>
  <c r="G2144" i="26"/>
  <c r="L2142" i="26"/>
  <c r="G2141" i="26"/>
  <c r="P2135" i="26"/>
  <c r="F2132" i="26"/>
  <c r="U2114" i="26"/>
  <c r="Z2110" i="26"/>
  <c r="F2109" i="26"/>
  <c r="M2101" i="26"/>
  <c r="O2072" i="26"/>
  <c r="AA2071" i="26"/>
  <c r="AC2069" i="26"/>
  <c r="U1905" i="26"/>
  <c r="AC1898" i="26"/>
  <c r="AB2177" i="26"/>
  <c r="T2177" i="26"/>
  <c r="L2177" i="26"/>
  <c r="I1879" i="26"/>
  <c r="T1875" i="26"/>
  <c r="Q1875" i="26"/>
  <c r="G1875" i="26"/>
  <c r="AA2172" i="26"/>
  <c r="S2172" i="26"/>
  <c r="O2172" i="26"/>
  <c r="K2172" i="26"/>
  <c r="L1849" i="26"/>
  <c r="AE1793" i="26"/>
  <c r="V1793" i="26"/>
  <c r="AE1782" i="26"/>
  <c r="W1782" i="26"/>
  <c r="O1782" i="26"/>
  <c r="K1782" i="26"/>
  <c r="G1782" i="26"/>
  <c r="AC1779" i="26"/>
  <c r="Y1779" i="26"/>
  <c r="U1779" i="26"/>
  <c r="Q1779" i="26"/>
  <c r="M1779" i="26"/>
  <c r="I1779" i="26"/>
  <c r="T2298" i="26"/>
  <c r="L1777" i="26"/>
  <c r="H1777" i="26"/>
  <c r="F1775" i="26"/>
  <c r="AF2154" i="26"/>
  <c r="AB2154" i="26"/>
  <c r="X2154" i="26"/>
  <c r="P2154" i="26"/>
  <c r="H2154" i="26"/>
  <c r="AB1764" i="26"/>
  <c r="X1764" i="26"/>
  <c r="T1764" i="26"/>
  <c r="P1764" i="26"/>
  <c r="L1764" i="26"/>
  <c r="H1764" i="26"/>
  <c r="W2213" i="26"/>
  <c r="G2213" i="26"/>
  <c r="AA2226" i="26"/>
  <c r="K2226" i="26"/>
  <c r="X2171" i="26"/>
  <c r="Z2117" i="26"/>
  <c r="Y2095" i="26"/>
  <c r="I2095" i="26"/>
  <c r="O1912" i="26"/>
  <c r="AG2298" i="26"/>
  <c r="AH2170" i="26"/>
  <c r="AH1835" i="26"/>
  <c r="AH1941" i="26"/>
  <c r="AH2284" i="26"/>
  <c r="F1876" i="26"/>
  <c r="F1999" i="26"/>
  <c r="AG1980" i="26"/>
  <c r="AE1871" i="26"/>
  <c r="AB2276" i="26"/>
  <c r="Z1975" i="26"/>
  <c r="W1871" i="26"/>
  <c r="T2276" i="26"/>
  <c r="R1975" i="26"/>
  <c r="O1871" i="26"/>
  <c r="L2276" i="26"/>
  <c r="Y1878" i="26"/>
  <c r="K1945" i="26"/>
  <c r="AG1940" i="26"/>
  <c r="AG1877" i="26"/>
  <c r="AD1877" i="26"/>
  <c r="AA1877" i="26"/>
  <c r="AA1889" i="26"/>
  <c r="W1875" i="26"/>
  <c r="F1873" i="26"/>
  <c r="R1816" i="26"/>
  <c r="I1816" i="26"/>
  <c r="F1793" i="26"/>
  <c r="W2298" i="26"/>
  <c r="F2228" i="26"/>
  <c r="AG2243" i="26"/>
  <c r="Z2171" i="26"/>
  <c r="J2171" i="26"/>
  <c r="L2171" i="26"/>
  <c r="AJ1836" i="26"/>
  <c r="AJ1774" i="26"/>
  <c r="AJ1855" i="26"/>
  <c r="AJ2247" i="26"/>
  <c r="AJ2110" i="26"/>
  <c r="AJ1813" i="26"/>
  <c r="AJ1876" i="26"/>
  <c r="AJ1950" i="26"/>
  <c r="AJ2065" i="26"/>
  <c r="AJ2101" i="26"/>
  <c r="AJ2312" i="26"/>
  <c r="M2917" i="26"/>
  <c r="Z2194" i="26"/>
  <c r="U2266" i="26"/>
  <c r="AC1774" i="26"/>
  <c r="S1884" i="26"/>
  <c r="AJ1894" i="26"/>
  <c r="D877" i="27"/>
  <c r="D850" i="27"/>
  <c r="D862" i="27"/>
  <c r="D864" i="27"/>
  <c r="AA2266" i="26"/>
  <c r="Z2266" i="26"/>
  <c r="AD2298" i="26"/>
  <c r="AC2298" i="26"/>
  <c r="AI1974" i="26"/>
  <c r="AH1974" i="26"/>
  <c r="AH3146" i="26"/>
  <c r="AH3819" i="26"/>
  <c r="AH3986" i="26"/>
  <c r="AH3822" i="26"/>
  <c r="AH3841" i="26"/>
  <c r="AH3995" i="26"/>
  <c r="AH4002" i="26"/>
  <c r="AH3901" i="26"/>
  <c r="AH3973" i="26"/>
  <c r="AH3897" i="26"/>
  <c r="AH3942" i="26"/>
  <c r="AH3989" i="26"/>
  <c r="AH3855" i="26"/>
  <c r="AH4012" i="26"/>
  <c r="AH3903" i="26"/>
  <c r="AH3887" i="26"/>
  <c r="AH3957" i="26"/>
  <c r="AH3862" i="26"/>
  <c r="AH3889" i="26"/>
  <c r="AH3931" i="26"/>
  <c r="AH3824" i="26"/>
  <c r="AH4051" i="26"/>
  <c r="AH4021" i="26"/>
  <c r="AH1981" i="26"/>
  <c r="E2405" i="26"/>
  <c r="E2525" i="26"/>
  <c r="E2440" i="26"/>
  <c r="E2533" i="26"/>
  <c r="E2503" i="26"/>
  <c r="E2373" i="26"/>
  <c r="E2466" i="26"/>
  <c r="E2496" i="26"/>
  <c r="AG1764" i="26"/>
  <c r="AG3970" i="26"/>
  <c r="AG3849" i="26"/>
  <c r="AH1782" i="26"/>
  <c r="AG1820" i="26"/>
  <c r="F1767" i="26"/>
  <c r="E3822" i="26"/>
  <c r="E4058" i="26"/>
  <c r="E3847" i="26"/>
  <c r="V2019" i="26"/>
  <c r="V4070" i="26"/>
  <c r="F4070" i="26"/>
  <c r="M2016" i="26"/>
  <c r="H4067" i="26"/>
  <c r="N4065" i="26"/>
  <c r="AB2010" i="26"/>
  <c r="AB4061" i="26"/>
  <c r="N4061" i="26"/>
  <c r="X4059" i="26"/>
  <c r="H4059" i="26"/>
  <c r="V2005" i="26"/>
  <c r="V4056" i="26"/>
  <c r="AC4054" i="26"/>
  <c r="H4050" i="26"/>
  <c r="V4036" i="26"/>
  <c r="N4036" i="26"/>
  <c r="AD4032" i="26"/>
  <c r="U4032" i="26"/>
  <c r="AC4029" i="26"/>
  <c r="X4027" i="26"/>
  <c r="H4027" i="26"/>
  <c r="AE4026" i="26"/>
  <c r="AB3922" i="26"/>
  <c r="G4026" i="26"/>
  <c r="AB4025" i="26"/>
  <c r="AF1972" i="26"/>
  <c r="AG1972" i="26"/>
  <c r="AF4023" i="26"/>
  <c r="AB1972" i="26"/>
  <c r="AC1972" i="26"/>
  <c r="W4023" i="26"/>
  <c r="X1972" i="26"/>
  <c r="S1972" i="26"/>
  <c r="R1972" i="26"/>
  <c r="O1972" i="26"/>
  <c r="N1972" i="26"/>
  <c r="N4023" i="26"/>
  <c r="W3892" i="26"/>
  <c r="G3892" i="26"/>
  <c r="J4018" i="26"/>
  <c r="G4018" i="26"/>
  <c r="V1961" i="26"/>
  <c r="V4012" i="26"/>
  <c r="N4012" i="26"/>
  <c r="U1956" i="26"/>
  <c r="U3128" i="26"/>
  <c r="G4007" i="26"/>
  <c r="R4003" i="26"/>
  <c r="J4003" i="26"/>
  <c r="V3996" i="26"/>
  <c r="H3996" i="26"/>
  <c r="O3897" i="26"/>
  <c r="G3897" i="26"/>
  <c r="J3991" i="26"/>
  <c r="AD3985" i="26"/>
  <c r="V1934" i="26"/>
  <c r="V3985" i="26"/>
  <c r="G1934" i="26"/>
  <c r="AC3982" i="26"/>
  <c r="AF3981" i="26"/>
  <c r="AB3981" i="26"/>
  <c r="X1930" i="26"/>
  <c r="X3981" i="26"/>
  <c r="H3981" i="26"/>
  <c r="AC1929" i="26"/>
  <c r="AD1929" i="26"/>
  <c r="AC3980" i="26"/>
  <c r="N1929" i="26"/>
  <c r="M1929" i="26"/>
  <c r="AF1928" i="26"/>
  <c r="AG1928" i="26"/>
  <c r="X3979" i="26"/>
  <c r="H3979" i="26"/>
  <c r="G3968" i="26"/>
  <c r="AF1910" i="26"/>
  <c r="AG1910" i="26"/>
  <c r="Y1910" i="26"/>
  <c r="X1910" i="26"/>
  <c r="X3961" i="26"/>
  <c r="P3961" i="26"/>
  <c r="P1910" i="26"/>
  <c r="Q1910" i="26"/>
  <c r="H1910" i="26"/>
  <c r="H3961" i="26"/>
  <c r="AD3960" i="26"/>
  <c r="V1909" i="26"/>
  <c r="V3960" i="26"/>
  <c r="N3960" i="26"/>
  <c r="J3960" i="26"/>
  <c r="AD3959" i="26"/>
  <c r="X3959" i="26"/>
  <c r="V1907" i="26"/>
  <c r="V3958" i="26"/>
  <c r="G3958" i="26"/>
  <c r="X3955" i="26"/>
  <c r="H3955" i="26"/>
  <c r="P3951" i="26"/>
  <c r="X3949" i="26"/>
  <c r="AF1895" i="26"/>
  <c r="AG1895" i="26"/>
  <c r="X3946" i="26"/>
  <c r="H3946" i="26"/>
  <c r="V3943" i="26"/>
  <c r="N3943" i="26"/>
  <c r="AB1889" i="26"/>
  <c r="X1889" i="26"/>
  <c r="X3940" i="26"/>
  <c r="T1889" i="26"/>
  <c r="P1889" i="26"/>
  <c r="L1889" i="26"/>
  <c r="H1889" i="26"/>
  <c r="H3940" i="26"/>
  <c r="AC3939" i="26"/>
  <c r="AB3937" i="26"/>
  <c r="W3937" i="26"/>
  <c r="H1886" i="26"/>
  <c r="H3937" i="26"/>
  <c r="AD1883" i="26"/>
  <c r="AD3934" i="26"/>
  <c r="AF1881" i="26"/>
  <c r="AG1881" i="26"/>
  <c r="AB3932" i="26"/>
  <c r="H3932" i="26"/>
  <c r="P1880" i="26"/>
  <c r="P3931" i="26"/>
  <c r="N3930" i="26"/>
  <c r="AC3927" i="26"/>
  <c r="M1876" i="26"/>
  <c r="AC3889" i="26"/>
  <c r="J3047" i="26"/>
  <c r="J3926" i="26"/>
  <c r="R3925" i="26"/>
  <c r="J3925" i="26"/>
  <c r="W3924" i="26"/>
  <c r="K1873" i="26"/>
  <c r="G1873" i="26"/>
  <c r="G3924" i="26"/>
  <c r="AD1868" i="26"/>
  <c r="AE1868" i="26"/>
  <c r="AD3919" i="26"/>
  <c r="V1868" i="26"/>
  <c r="W1868" i="26"/>
  <c r="N1868" i="26"/>
  <c r="O1868" i="26"/>
  <c r="N3919" i="26"/>
  <c r="G1868" i="26"/>
  <c r="F1868" i="26"/>
  <c r="S1867" i="26"/>
  <c r="T1867" i="26"/>
  <c r="N1867" i="26"/>
  <c r="O1867" i="26"/>
  <c r="N3918" i="26"/>
  <c r="AD1865" i="26"/>
  <c r="AD3916" i="26"/>
  <c r="AF1863" i="26"/>
  <c r="W1863" i="26"/>
  <c r="W3914" i="26"/>
  <c r="O1863" i="26"/>
  <c r="O3914" i="26"/>
  <c r="H1863" i="26"/>
  <c r="G3914" i="26"/>
  <c r="Z1862" i="26"/>
  <c r="J3034" i="26"/>
  <c r="J3913" i="26"/>
  <c r="AD1860" i="26"/>
  <c r="AC1860" i="26"/>
  <c r="AC3911" i="26"/>
  <c r="X1859" i="26"/>
  <c r="X3910" i="26"/>
  <c r="P1859" i="26"/>
  <c r="H1859" i="26"/>
  <c r="H3910" i="26"/>
  <c r="AB1857" i="26"/>
  <c r="AA1857" i="26"/>
  <c r="K1857" i="26"/>
  <c r="L1857" i="26"/>
  <c r="AD1855" i="26"/>
  <c r="AD3906" i="26"/>
  <c r="V1855" i="26"/>
  <c r="V3906" i="26"/>
  <c r="N1855" i="26"/>
  <c r="N3906" i="26"/>
  <c r="H1854" i="26"/>
  <c r="H3905" i="26"/>
  <c r="AB1853" i="26"/>
  <c r="AB3904" i="26"/>
  <c r="AF1848" i="26"/>
  <c r="AE1848" i="26"/>
  <c r="Z1848" i="26"/>
  <c r="AA1848" i="26"/>
  <c r="L1848" i="26"/>
  <c r="G1849" i="26"/>
  <c r="G3900" i="26"/>
  <c r="T1848" i="26"/>
  <c r="U1848" i="26"/>
  <c r="AC1847" i="26"/>
  <c r="AC3898" i="26"/>
  <c r="H3896" i="26"/>
  <c r="T1844" i="26"/>
  <c r="S1844" i="26"/>
  <c r="L1844" i="26"/>
  <c r="K1844" i="26"/>
  <c r="AD3894" i="26"/>
  <c r="V3894" i="26"/>
  <c r="Z1842" i="26"/>
  <c r="Y1842" i="26"/>
  <c r="J1842" i="26"/>
  <c r="I1842" i="26"/>
  <c r="I3014" i="26"/>
  <c r="AB1839" i="26"/>
  <c r="AB3890" i="26"/>
  <c r="U1839" i="26"/>
  <c r="T1839" i="26"/>
  <c r="L1839" i="26"/>
  <c r="W1836" i="26"/>
  <c r="V3886" i="26"/>
  <c r="N1835" i="26"/>
  <c r="O1835" i="26"/>
  <c r="Y1834" i="26"/>
  <c r="Z1834" i="26"/>
  <c r="R1834" i="26"/>
  <c r="Q1834" i="26"/>
  <c r="Q3006" i="26"/>
  <c r="AB3884" i="26"/>
  <c r="L1833" i="26"/>
  <c r="M1833" i="26"/>
  <c r="AE1829" i="26"/>
  <c r="AF1829" i="26"/>
  <c r="W1829" i="26"/>
  <c r="X1829" i="26"/>
  <c r="P1829" i="26"/>
  <c r="O1829" i="26"/>
  <c r="H1829" i="26"/>
  <c r="G1829" i="26"/>
  <c r="G3880" i="26"/>
  <c r="Z1828" i="26"/>
  <c r="AA1828" i="26"/>
  <c r="R1828" i="26"/>
  <c r="S1828" i="26"/>
  <c r="J1828" i="26"/>
  <c r="K1828" i="26"/>
  <c r="J3000" i="26"/>
  <c r="AD1826" i="26"/>
  <c r="AC1826" i="26"/>
  <c r="AC3877" i="26"/>
  <c r="V1826" i="26"/>
  <c r="U2998" i="26"/>
  <c r="U1826" i="26"/>
  <c r="Y1825" i="26"/>
  <c r="X1825" i="26"/>
  <c r="X3876" i="26"/>
  <c r="P1825" i="26"/>
  <c r="H1825" i="26"/>
  <c r="H3876" i="26"/>
  <c r="S1823" i="26"/>
  <c r="T1823" i="26"/>
  <c r="AD1820" i="26"/>
  <c r="AD3871" i="26"/>
  <c r="N3871" i="26"/>
  <c r="AD3867" i="26"/>
  <c r="AA1816" i="26"/>
  <c r="X3867" i="26"/>
  <c r="U2988" i="26"/>
  <c r="U3867" i="26"/>
  <c r="O1816" i="26"/>
  <c r="L1816" i="26"/>
  <c r="Y1813" i="26"/>
  <c r="X1813" i="26"/>
  <c r="X3864" i="26"/>
  <c r="H3864" i="26"/>
  <c r="AA1807" i="26"/>
  <c r="AB1807" i="26"/>
  <c r="S1807" i="26"/>
  <c r="T1807" i="26"/>
  <c r="K1807" i="26"/>
  <c r="L1807" i="26"/>
  <c r="AD1806" i="26"/>
  <c r="AD3857" i="26"/>
  <c r="V3857" i="26"/>
  <c r="N3857" i="26"/>
  <c r="G1806" i="26"/>
  <c r="F1806" i="26"/>
  <c r="Z1805" i="26"/>
  <c r="Y1805" i="26"/>
  <c r="Q1805" i="26"/>
  <c r="Q2977" i="26"/>
  <c r="U1804" i="26"/>
  <c r="T1804" i="26"/>
  <c r="AE1803" i="26"/>
  <c r="X1803" i="26"/>
  <c r="W1803" i="26"/>
  <c r="O1803" i="26"/>
  <c r="P1803" i="26"/>
  <c r="H1803" i="26"/>
  <c r="G1803" i="26"/>
  <c r="G3854" i="26"/>
  <c r="Z1793" i="26"/>
  <c r="Q1793" i="26"/>
  <c r="Q2965" i="26"/>
  <c r="H1793" i="26"/>
  <c r="H3844" i="26"/>
  <c r="S1791" i="26"/>
  <c r="T1791" i="26"/>
  <c r="AE1788" i="26"/>
  <c r="AD1788" i="26"/>
  <c r="AD3839" i="26"/>
  <c r="V1788" i="26"/>
  <c r="W1788" i="26"/>
  <c r="V3839" i="26"/>
  <c r="N3839" i="26"/>
  <c r="G1788" i="26"/>
  <c r="Y1786" i="26"/>
  <c r="Z1786" i="26"/>
  <c r="R1786" i="26"/>
  <c r="Q1786" i="26"/>
  <c r="Q2958" i="26"/>
  <c r="U1785" i="26"/>
  <c r="T1785" i="26"/>
  <c r="AE1784" i="26"/>
  <c r="AF1784" i="26"/>
  <c r="W1784" i="26"/>
  <c r="X1784" i="26"/>
  <c r="P1784" i="26"/>
  <c r="O1784" i="26"/>
  <c r="O3835" i="26"/>
  <c r="H1784" i="26"/>
  <c r="G1784" i="26"/>
  <c r="G3835" i="26"/>
  <c r="AB1783" i="26"/>
  <c r="P1949" i="26"/>
  <c r="AF1897" i="26"/>
  <c r="AJ3196" i="26"/>
  <c r="H3900" i="26"/>
  <c r="H3890" i="26"/>
  <c r="AG4001" i="26"/>
  <c r="H3886" i="26"/>
  <c r="J4062" i="26"/>
  <c r="N2013" i="26"/>
  <c r="J3179" i="26"/>
  <c r="J2007" i="26"/>
  <c r="J4058" i="26"/>
  <c r="K2007" i="26"/>
  <c r="W2011" i="26"/>
  <c r="U1783" i="26"/>
  <c r="U2955" i="26"/>
  <c r="O1783" i="26"/>
  <c r="AD2156" i="26"/>
  <c r="AE2156" i="26"/>
  <c r="W2156" i="26"/>
  <c r="V2156" i="26"/>
  <c r="O2156" i="26"/>
  <c r="N2156" i="26"/>
  <c r="Z3947" i="26"/>
  <c r="Z3950" i="26"/>
  <c r="Z4037" i="26"/>
  <c r="Z4056" i="26"/>
  <c r="Z3951" i="26"/>
  <c r="Z3864" i="26"/>
  <c r="Z3840" i="26"/>
  <c r="Z3938" i="26"/>
  <c r="Z3985" i="26"/>
  <c r="R4012" i="26"/>
  <c r="R3907" i="26"/>
  <c r="R4002" i="26"/>
  <c r="R3832" i="26"/>
  <c r="R3970" i="26"/>
  <c r="R3938" i="26"/>
  <c r="R3854" i="26"/>
  <c r="R3919" i="26"/>
  <c r="R3920" i="26"/>
  <c r="R3918" i="26"/>
  <c r="R3823" i="26"/>
  <c r="R3980" i="26"/>
  <c r="R3859" i="26"/>
  <c r="K1781" i="26"/>
  <c r="J1781" i="26"/>
  <c r="J2953" i="26"/>
  <c r="J3852" i="26"/>
  <c r="J3923" i="26"/>
  <c r="J3863" i="26"/>
  <c r="J3860" i="26"/>
  <c r="J4051" i="26"/>
  <c r="J3841" i="26"/>
  <c r="J3983" i="26"/>
  <c r="J4013" i="26"/>
  <c r="J3820" i="26"/>
  <c r="J4028" i="26"/>
  <c r="J3986" i="26"/>
  <c r="J3962" i="26"/>
  <c r="J4057" i="26"/>
  <c r="J4012" i="26"/>
  <c r="J3821" i="26"/>
  <c r="J4037" i="26"/>
  <c r="J3918" i="26"/>
  <c r="J3909" i="26"/>
  <c r="J3979" i="26"/>
  <c r="J4002" i="26"/>
  <c r="J3832" i="26"/>
  <c r="J4008" i="26"/>
  <c r="J4049" i="26"/>
  <c r="J4048" i="26"/>
  <c r="J3823" i="26"/>
  <c r="J4004" i="26"/>
  <c r="J3908" i="26"/>
  <c r="J4043" i="26"/>
  <c r="J3871" i="26"/>
  <c r="J4061" i="26"/>
  <c r="J3884" i="26"/>
  <c r="J4068" i="26"/>
  <c r="J4045" i="26"/>
  <c r="J3825" i="26"/>
  <c r="J3896" i="26"/>
  <c r="J3941" i="26"/>
  <c r="J3878" i="26"/>
  <c r="J3930" i="26"/>
  <c r="J4063" i="26"/>
  <c r="J3812" i="26"/>
  <c r="J3916" i="26"/>
  <c r="J3939" i="26"/>
  <c r="J4007" i="26"/>
  <c r="J3856" i="26"/>
  <c r="J3892" i="26"/>
  <c r="J3815" i="26"/>
  <c r="J4042" i="26"/>
  <c r="J3963" i="26"/>
  <c r="J3905" i="26"/>
  <c r="J3911" i="26"/>
  <c r="J3997" i="26"/>
  <c r="J3937" i="26"/>
  <c r="J4034" i="26"/>
  <c r="J3990" i="26"/>
  <c r="J3876" i="26"/>
  <c r="J3932" i="26"/>
  <c r="J3910" i="26"/>
  <c r="J4047" i="26"/>
  <c r="J3999" i="26"/>
  <c r="J3855" i="26"/>
  <c r="J3899" i="26"/>
  <c r="J4021" i="26"/>
  <c r="J4067" i="26"/>
  <c r="J4022" i="26"/>
  <c r="J3869" i="26"/>
  <c r="J4019" i="26"/>
  <c r="J4015" i="26"/>
  <c r="J3848" i="26"/>
  <c r="J3978" i="26"/>
  <c r="J3831" i="26"/>
  <c r="J3851" i="26"/>
  <c r="J3948" i="26"/>
  <c r="J3971" i="26"/>
  <c r="J3931" i="26"/>
  <c r="J4072" i="26"/>
  <c r="J3827" i="26"/>
  <c r="J3967" i="26"/>
  <c r="J3881" i="26"/>
  <c r="J4053" i="26"/>
  <c r="J3838" i="26"/>
  <c r="J3943" i="26"/>
  <c r="J4032" i="26"/>
  <c r="J3966" i="26"/>
  <c r="J3958" i="26"/>
  <c r="J3998" i="26"/>
  <c r="J4035" i="26"/>
  <c r="J4056" i="26"/>
  <c r="J3824" i="26"/>
  <c r="J3862" i="26"/>
  <c r="J3891" i="26"/>
  <c r="J3959" i="26"/>
  <c r="J3818" i="26"/>
  <c r="J3836" i="26"/>
  <c r="J3859" i="26"/>
  <c r="J3929" i="26"/>
  <c r="J4059" i="26"/>
  <c r="J4054" i="26"/>
  <c r="J3846" i="26"/>
  <c r="J3889" i="26"/>
  <c r="J3974" i="26"/>
  <c r="J3915" i="26"/>
  <c r="J3919" i="26"/>
  <c r="J3886" i="26"/>
  <c r="J3969" i="26"/>
  <c r="J3858" i="26"/>
  <c r="J3814" i="26"/>
  <c r="J3861" i="26"/>
  <c r="J3953" i="26"/>
  <c r="J4011" i="26"/>
  <c r="J3976" i="26"/>
  <c r="J3835" i="26"/>
  <c r="J3873" i="26"/>
  <c r="J3880" i="26"/>
  <c r="J3922" i="26"/>
  <c r="J3828" i="26"/>
  <c r="J3822" i="26"/>
  <c r="J3924" i="26"/>
  <c r="J4055" i="26"/>
  <c r="J3956" i="26"/>
  <c r="J3985" i="26"/>
  <c r="J3875" i="26"/>
  <c r="J3854" i="26"/>
  <c r="J3901" i="26"/>
  <c r="J3946" i="26"/>
  <c r="J3813" i="26"/>
  <c r="J4052" i="26"/>
  <c r="J3842" i="26"/>
  <c r="J3843" i="26"/>
  <c r="J4010" i="26"/>
  <c r="J4046" i="26"/>
  <c r="J4065" i="26"/>
  <c r="J3893" i="26"/>
  <c r="J4030" i="26"/>
  <c r="J3834" i="26"/>
  <c r="J3952" i="26"/>
  <c r="J3965" i="26"/>
  <c r="J3980" i="26"/>
  <c r="J3938" i="26"/>
  <c r="J3975" i="26"/>
  <c r="J3968" i="26"/>
  <c r="J4024" i="26"/>
  <c r="J3947" i="26"/>
  <c r="J3898" i="26"/>
  <c r="J3992" i="26"/>
  <c r="J4017" i="26"/>
  <c r="J3894" i="26"/>
  <c r="J4001" i="26"/>
  <c r="J4038" i="26"/>
  <c r="J3895" i="26"/>
  <c r="J3914" i="26"/>
  <c r="J3951" i="26"/>
  <c r="J3864" i="26"/>
  <c r="J4006" i="26"/>
  <c r="J3972" i="26"/>
  <c r="AD1780" i="26"/>
  <c r="AC1780" i="26"/>
  <c r="AC3831" i="26"/>
  <c r="U1780" i="26"/>
  <c r="U2952" i="26"/>
  <c r="M1780" i="26"/>
  <c r="X2200" i="26"/>
  <c r="Y2200" i="26"/>
  <c r="AD3996" i="26"/>
  <c r="AD3937" i="26"/>
  <c r="AD3837" i="26"/>
  <c r="AD3942" i="26"/>
  <c r="AD3834" i="26"/>
  <c r="AD4061" i="26"/>
  <c r="AD3873" i="26"/>
  <c r="AD3833" i="26"/>
  <c r="AD3877" i="26"/>
  <c r="AD3880" i="26"/>
  <c r="AD3990" i="26"/>
  <c r="AD4052" i="26"/>
  <c r="AD3866" i="26"/>
  <c r="AD3850" i="26"/>
  <c r="AD4022" i="26"/>
  <c r="AD3945" i="26"/>
  <c r="AD3896" i="26"/>
  <c r="AD3827" i="26"/>
  <c r="AD3849" i="26"/>
  <c r="AD3882" i="26"/>
  <c r="AD4002" i="26"/>
  <c r="AD3953" i="26"/>
  <c r="AD3963" i="26"/>
  <c r="AD3984" i="26"/>
  <c r="AD3950" i="26"/>
  <c r="AD3875" i="26"/>
  <c r="AD3840" i="26"/>
  <c r="AD3879" i="26"/>
  <c r="AD3958" i="26"/>
  <c r="AD3846" i="26"/>
  <c r="AD3981" i="26"/>
  <c r="AD3928" i="26"/>
  <c r="AD3918" i="26"/>
  <c r="AD4011" i="26"/>
  <c r="AD3854" i="26"/>
  <c r="AD3933" i="26"/>
  <c r="AD4024" i="26"/>
  <c r="AD3838" i="26"/>
  <c r="AD4046" i="26"/>
  <c r="AD3989" i="26"/>
  <c r="AD3870" i="26"/>
  <c r="AD3848" i="26"/>
  <c r="AD4020" i="26"/>
  <c r="AD3851" i="26"/>
  <c r="AD4013" i="26"/>
  <c r="AD3980" i="26"/>
  <c r="AD3982" i="26"/>
  <c r="AD3855" i="26"/>
  <c r="AD3826" i="26"/>
  <c r="AD3979" i="26"/>
  <c r="AD3903" i="26"/>
  <c r="AD3967" i="26"/>
  <c r="AD3893" i="26"/>
  <c r="AD3997" i="26"/>
  <c r="AD3936" i="26"/>
  <c r="AD3889" i="26"/>
  <c r="AD4040" i="26"/>
  <c r="AD4049" i="26"/>
  <c r="AD3829" i="26"/>
  <c r="AD3976" i="26"/>
  <c r="AD3901" i="26"/>
  <c r="AD3922" i="26"/>
  <c r="AD4014" i="26"/>
  <c r="AD3813" i="26"/>
  <c r="AD4029" i="26"/>
  <c r="AD3844" i="26"/>
  <c r="AD3907" i="26"/>
  <c r="AD3820" i="26"/>
  <c r="AD3815" i="26"/>
  <c r="AD4009" i="26"/>
  <c r="AD4055" i="26"/>
  <c r="AD3988" i="26"/>
  <c r="AD3811" i="26"/>
  <c r="AD3852" i="26"/>
  <c r="AD3874" i="26"/>
  <c r="AD3998" i="26"/>
  <c r="AD3822" i="26"/>
  <c r="AD4059" i="26"/>
  <c r="AD3931" i="26"/>
  <c r="AD3860" i="26"/>
  <c r="AD3830" i="26"/>
  <c r="AD4021" i="26"/>
  <c r="AD3966" i="26"/>
  <c r="AD3862" i="26"/>
  <c r="AD3892" i="26"/>
  <c r="AD3975" i="26"/>
  <c r="AD3949" i="26"/>
  <c r="AD4038" i="26"/>
  <c r="AD4019" i="26"/>
  <c r="AD3940" i="26"/>
  <c r="AD3843" i="26"/>
  <c r="AD4044" i="26"/>
  <c r="AD3859" i="26"/>
  <c r="AD3869" i="26"/>
  <c r="AD4037" i="26"/>
  <c r="AD4010" i="26"/>
  <c r="AD3881" i="26"/>
  <c r="AD4060" i="26"/>
  <c r="AD3932" i="26"/>
  <c r="AD3836" i="26"/>
  <c r="AD3912" i="26"/>
  <c r="AD3962" i="26"/>
  <c r="AD3926" i="26"/>
  <c r="AD3927" i="26"/>
  <c r="AD3991" i="26"/>
  <c r="AD4048" i="26"/>
  <c r="AD4034" i="26"/>
  <c r="AD3920" i="26"/>
  <c r="AD3930" i="26"/>
  <c r="AD4058" i="26"/>
  <c r="AD3955" i="26"/>
  <c r="AD4041" i="26"/>
  <c r="AD3876" i="26"/>
  <c r="AD3978" i="26"/>
  <c r="AD4001" i="26"/>
  <c r="AD4017" i="26"/>
  <c r="AD3861" i="26"/>
  <c r="AD3954" i="26"/>
  <c r="AD3812" i="26"/>
  <c r="AD3814" i="26"/>
  <c r="AD4025" i="26"/>
  <c r="AD3864" i="26"/>
  <c r="AD3823" i="26"/>
  <c r="AD4056" i="26"/>
  <c r="AD4069" i="26"/>
  <c r="AD3968" i="26"/>
  <c r="AD3941" i="26"/>
  <c r="AD4039" i="26"/>
  <c r="AD3924" i="26"/>
  <c r="AD3853" i="26"/>
  <c r="AD4005" i="26"/>
  <c r="AD3831" i="26"/>
  <c r="AD3946" i="26"/>
  <c r="AD4053" i="26"/>
  <c r="AD4015" i="26"/>
  <c r="AD3987" i="26"/>
  <c r="AD3825" i="26"/>
  <c r="AD3905" i="26"/>
  <c r="AD4030" i="26"/>
  <c r="AD3938" i="26"/>
  <c r="AD3898" i="26"/>
  <c r="AD3910" i="26"/>
  <c r="AD3986" i="26"/>
  <c r="AD3908" i="26"/>
  <c r="AD3977" i="26"/>
  <c r="AD3883" i="26"/>
  <c r="AD3956" i="26"/>
  <c r="AD4067" i="26"/>
  <c r="AD4057" i="26"/>
  <c r="AD3904" i="26"/>
  <c r="AD4028" i="26"/>
  <c r="AD3923" i="26"/>
  <c r="AD4016" i="26"/>
  <c r="AD4050" i="26"/>
  <c r="AD3961" i="26"/>
  <c r="AD3995" i="26"/>
  <c r="AD3921" i="26"/>
  <c r="AD3890" i="26"/>
  <c r="AD3994" i="26"/>
  <c r="AD3872" i="26"/>
  <c r="AD3899" i="26"/>
  <c r="AD4051" i="26"/>
  <c r="AD4004" i="26"/>
  <c r="AD3845" i="26"/>
  <c r="AD3816" i="26"/>
  <c r="AD3939" i="26"/>
  <c r="AD3900" i="26"/>
  <c r="AD3951" i="26"/>
  <c r="AD4063" i="26"/>
  <c r="AD4066" i="26"/>
  <c r="AD3902" i="26"/>
  <c r="AD4000" i="26"/>
  <c r="AD3842" i="26"/>
  <c r="AD4026" i="26"/>
  <c r="AD4072" i="26"/>
  <c r="AD3819" i="26"/>
  <c r="AD3999" i="26"/>
  <c r="AD3821" i="26"/>
  <c r="AD3993" i="26"/>
  <c r="AD3824" i="26"/>
  <c r="AD4071" i="26"/>
  <c r="AD3970" i="26"/>
  <c r="AD3878" i="26"/>
  <c r="AD3868" i="26"/>
  <c r="AD3887" i="26"/>
  <c r="AD3885" i="26"/>
  <c r="AD3915" i="26"/>
  <c r="AD3947" i="26"/>
  <c r="AD4018" i="26"/>
  <c r="AD3952" i="26"/>
  <c r="AD4027" i="26"/>
  <c r="AD3913" i="26"/>
  <c r="AD4033" i="26"/>
  <c r="AD3969" i="26"/>
  <c r="AD3891" i="26"/>
  <c r="AD4047" i="26"/>
  <c r="V4064" i="26"/>
  <c r="V4066" i="26"/>
  <c r="V4038" i="26"/>
  <c r="V3908" i="26"/>
  <c r="V3928" i="26"/>
  <c r="V4068" i="26"/>
  <c r="V3905" i="26"/>
  <c r="V3986" i="26"/>
  <c r="V3823" i="26"/>
  <c r="V3832" i="26"/>
  <c r="V3922" i="26"/>
  <c r="V3879" i="26"/>
  <c r="V3876" i="26"/>
  <c r="V3891" i="26"/>
  <c r="V3968" i="26"/>
  <c r="V3849" i="26"/>
  <c r="V3855" i="26"/>
  <c r="V3840" i="26"/>
  <c r="V3942" i="26"/>
  <c r="V4046" i="26"/>
  <c r="V3848" i="26"/>
  <c r="V3979" i="26"/>
  <c r="V3885" i="26"/>
  <c r="V3901" i="26"/>
  <c r="V4010" i="26"/>
  <c r="V3820" i="26"/>
  <c r="V4009" i="26"/>
  <c r="V4027" i="26"/>
  <c r="V3931" i="26"/>
  <c r="V3815" i="26"/>
  <c r="V4057" i="26"/>
  <c r="V4015" i="26"/>
  <c r="V3847" i="26"/>
  <c r="V3866" i="26"/>
  <c r="V3972" i="26"/>
  <c r="V3837" i="26"/>
  <c r="V3993" i="26"/>
  <c r="V4034" i="26"/>
  <c r="V3927" i="26"/>
  <c r="V3845" i="26"/>
  <c r="V4007" i="26"/>
  <c r="V3991" i="26"/>
  <c r="V3945" i="26"/>
  <c r="V4044" i="26"/>
  <c r="V4002" i="26"/>
  <c r="V3882" i="26"/>
  <c r="V4030" i="26"/>
  <c r="V3947" i="26"/>
  <c r="V3965" i="26"/>
  <c r="V3948" i="26"/>
  <c r="V3853" i="26"/>
  <c r="V3899" i="26"/>
  <c r="V4026" i="26"/>
  <c r="V3896" i="26"/>
  <c r="V3989" i="26"/>
  <c r="V3914" i="26"/>
  <c r="V4050" i="26"/>
  <c r="V3856" i="26"/>
  <c r="V4048" i="26"/>
  <c r="V3934" i="26"/>
  <c r="V4042" i="26"/>
  <c r="V3946" i="26"/>
  <c r="V4045" i="26"/>
  <c r="V3850" i="26"/>
  <c r="V4001" i="26"/>
  <c r="V3814" i="26"/>
  <c r="V3932" i="26"/>
  <c r="V4008" i="26"/>
  <c r="V3938" i="26"/>
  <c r="V3956" i="26"/>
  <c r="V4033" i="26"/>
  <c r="V3976" i="26"/>
  <c r="V3872" i="26"/>
  <c r="V3873" i="26"/>
  <c r="V3826" i="26"/>
  <c r="V3912" i="26"/>
  <c r="V4022" i="26"/>
  <c r="V3973" i="26"/>
  <c r="V3964" i="26"/>
  <c r="V4067" i="26"/>
  <c r="V4020" i="26"/>
  <c r="V4041" i="26"/>
  <c r="V4023" i="26"/>
  <c r="V3933" i="26"/>
  <c r="V4005" i="26"/>
  <c r="V3874" i="26"/>
  <c r="V4052" i="26"/>
  <c r="V3918" i="26"/>
  <c r="V3949" i="26"/>
  <c r="V3954" i="26"/>
  <c r="V3846" i="26"/>
  <c r="V3824" i="26"/>
  <c r="V4025" i="26"/>
  <c r="V3821" i="26"/>
  <c r="V3836" i="26"/>
  <c r="V4018" i="26"/>
  <c r="V4035" i="26"/>
  <c r="V3827" i="26"/>
  <c r="V4031" i="26"/>
  <c r="V4055" i="26"/>
  <c r="V3888" i="26"/>
  <c r="V3880" i="26"/>
  <c r="V3988" i="26"/>
  <c r="V3863" i="26"/>
  <c r="V3897" i="26"/>
  <c r="V3867" i="26"/>
  <c r="V3852" i="26"/>
  <c r="V4072" i="26"/>
  <c r="V3904" i="26"/>
  <c r="V3881" i="26"/>
  <c r="V3951" i="26"/>
  <c r="V3812" i="26"/>
  <c r="V3963" i="26"/>
  <c r="V3995" i="26"/>
  <c r="V3992" i="26"/>
  <c r="V4032" i="26"/>
  <c r="V3816" i="26"/>
  <c r="V3842" i="26"/>
  <c r="V3998" i="26"/>
  <c r="V4047" i="26"/>
  <c r="V3861" i="26"/>
  <c r="V3994" i="26"/>
  <c r="V3916" i="26"/>
  <c r="V4069" i="26"/>
  <c r="V3893" i="26"/>
  <c r="V3862" i="26"/>
  <c r="V4063" i="26"/>
  <c r="V4060" i="26"/>
  <c r="V4037" i="26"/>
  <c r="V4058" i="26"/>
  <c r="V3865" i="26"/>
  <c r="V4051" i="26"/>
  <c r="V4061" i="26"/>
  <c r="V3833" i="26"/>
  <c r="V3838" i="26"/>
  <c r="V3967" i="26"/>
  <c r="V3980" i="26"/>
  <c r="V3915" i="26"/>
  <c r="V3883" i="26"/>
  <c r="N4062" i="26"/>
  <c r="N3958" i="26"/>
  <c r="N3901" i="26"/>
  <c r="N4011" i="26"/>
  <c r="N3998" i="26"/>
  <c r="N3877" i="26"/>
  <c r="N3855" i="26"/>
  <c r="N3996" i="26"/>
  <c r="N3924" i="26"/>
  <c r="N4026" i="26"/>
  <c r="N3953" i="26"/>
  <c r="N3987" i="26"/>
  <c r="N3999" i="26"/>
  <c r="N3868" i="26"/>
  <c r="N3983" i="26"/>
  <c r="N4046" i="26"/>
  <c r="N3948" i="26"/>
  <c r="N4027" i="26"/>
  <c r="N3842" i="26"/>
  <c r="N3921" i="26"/>
  <c r="N4056" i="26"/>
  <c r="N3825" i="26"/>
  <c r="N4017" i="26"/>
  <c r="N3893" i="26"/>
  <c r="N3848" i="26"/>
  <c r="N4025" i="26"/>
  <c r="N3946" i="26"/>
  <c r="N3885" i="26"/>
  <c r="N3862" i="26"/>
  <c r="N4052" i="26"/>
  <c r="N3959" i="26"/>
  <c r="N3849" i="26"/>
  <c r="N3820" i="26"/>
  <c r="N3997" i="26"/>
  <c r="N3940" i="26"/>
  <c r="N3875" i="26"/>
  <c r="N3823" i="26"/>
  <c r="N3933" i="26"/>
  <c r="N3860" i="26"/>
  <c r="N4021" i="26"/>
  <c r="N3853" i="26"/>
  <c r="N3892" i="26"/>
  <c r="N3832" i="26"/>
  <c r="N3970" i="26"/>
  <c r="N3845" i="26"/>
  <c r="N4014" i="26"/>
  <c r="N3988" i="26"/>
  <c r="N4057" i="26"/>
  <c r="N3880" i="26"/>
  <c r="N3972" i="26"/>
  <c r="N3949" i="26"/>
  <c r="N4068" i="26"/>
  <c r="N4032" i="26"/>
  <c r="N4072" i="26"/>
  <c r="N4000" i="26"/>
  <c r="N3980" i="26"/>
  <c r="N3979" i="26"/>
  <c r="N3905" i="26"/>
  <c r="N3936" i="26"/>
  <c r="N3833" i="26"/>
  <c r="N3834" i="26"/>
  <c r="N3994" i="26"/>
  <c r="N3947" i="26"/>
  <c r="N3942" i="26"/>
  <c r="N4059" i="26"/>
  <c r="N3859" i="26"/>
  <c r="N3975" i="26"/>
  <c r="N3941" i="26"/>
  <c r="N3967" i="26"/>
  <c r="N3884" i="26"/>
  <c r="N3856" i="26"/>
  <c r="N3829" i="26"/>
  <c r="N3870" i="26"/>
  <c r="N3989" i="26"/>
  <c r="N4050" i="26"/>
  <c r="N3969" i="26"/>
  <c r="N4009" i="26"/>
  <c r="N4022" i="26"/>
  <c r="N3872" i="26"/>
  <c r="N3955" i="26"/>
  <c r="N3904" i="26"/>
  <c r="N4040" i="26"/>
  <c r="N3866" i="26"/>
  <c r="N4015" i="26"/>
  <c r="N3847" i="26"/>
  <c r="N3966" i="26"/>
  <c r="N4004" i="26"/>
  <c r="N3876" i="26"/>
  <c r="N4064" i="26"/>
  <c r="N3923" i="26"/>
  <c r="N3914" i="26"/>
  <c r="N3925" i="26"/>
  <c r="N3954" i="26"/>
  <c r="N3888" i="26"/>
  <c r="N3879" i="26"/>
  <c r="N3903" i="26"/>
  <c r="N3826" i="26"/>
  <c r="N3882" i="26"/>
  <c r="N3978" i="26"/>
  <c r="N3991" i="26"/>
  <c r="N3817" i="26"/>
  <c r="N3838" i="26"/>
  <c r="N3922" i="26"/>
  <c r="N3867" i="26"/>
  <c r="N3835" i="26"/>
  <c r="N4006" i="26"/>
  <c r="N3827" i="26"/>
  <c r="N3851" i="26"/>
  <c r="N3915" i="26"/>
  <c r="N3927" i="26"/>
  <c r="N3913" i="26"/>
  <c r="N4018" i="26"/>
  <c r="N4058" i="26"/>
  <c r="N3865" i="26"/>
  <c r="N3981" i="26"/>
  <c r="N3815" i="26"/>
  <c r="N4035" i="26"/>
  <c r="N4054" i="26"/>
  <c r="N3965" i="26"/>
  <c r="N3908" i="26"/>
  <c r="N3837" i="26"/>
  <c r="N3836" i="26"/>
  <c r="N3821" i="26"/>
  <c r="N4008" i="26"/>
  <c r="N3824" i="26"/>
  <c r="N4048" i="26"/>
  <c r="N3968" i="26"/>
  <c r="N3818" i="26"/>
  <c r="N3840" i="26"/>
  <c r="N3971" i="26"/>
  <c r="N3861" i="26"/>
  <c r="N3895" i="26"/>
  <c r="N3881" i="26"/>
  <c r="N3902" i="26"/>
  <c r="N3897" i="26"/>
  <c r="N4051" i="26"/>
  <c r="N3995" i="26"/>
  <c r="N4069" i="26"/>
  <c r="N4039" i="26"/>
  <c r="N3964" i="26"/>
  <c r="N4016" i="26"/>
  <c r="N3858" i="26"/>
  <c r="N4041" i="26"/>
  <c r="N4001" i="26"/>
  <c r="N3935" i="26"/>
  <c r="N4071" i="26"/>
  <c r="N4019" i="26"/>
  <c r="N3938" i="26"/>
  <c r="N3963" i="26"/>
  <c r="N3951" i="26"/>
  <c r="N3990" i="26"/>
  <c r="N4029" i="26"/>
  <c r="N3962" i="26"/>
  <c r="N4037" i="26"/>
  <c r="F3921" i="26"/>
  <c r="F3869" i="26"/>
  <c r="F3818" i="26"/>
  <c r="F4020" i="26"/>
  <c r="F3883" i="26"/>
  <c r="F3993" i="26"/>
  <c r="F4035" i="26"/>
  <c r="F3978" i="26"/>
  <c r="F3958" i="26"/>
  <c r="F3872" i="26"/>
  <c r="F3862" i="26"/>
  <c r="F3851" i="26"/>
  <c r="F4016" i="26"/>
  <c r="F3866" i="26"/>
  <c r="F3841" i="26"/>
  <c r="F3965" i="26"/>
  <c r="F4022" i="26"/>
  <c r="F3849" i="26"/>
  <c r="F4064" i="26"/>
  <c r="F3888" i="26"/>
  <c r="F4062" i="26"/>
  <c r="AC1777" i="26"/>
  <c r="AC2949" i="26"/>
  <c r="AC3828" i="26"/>
  <c r="X3825" i="26"/>
  <c r="P1777" i="26"/>
  <c r="AB1776" i="26"/>
  <c r="AC1776" i="26"/>
  <c r="U1776" i="26"/>
  <c r="T1776" i="26"/>
  <c r="L1776" i="26"/>
  <c r="M1776" i="26"/>
  <c r="W1775" i="26"/>
  <c r="O1775" i="26"/>
  <c r="G3826" i="26"/>
  <c r="G1774" i="26"/>
  <c r="G3825" i="26"/>
  <c r="Z1773" i="26"/>
  <c r="Y1773" i="26"/>
  <c r="Y3941" i="26"/>
  <c r="Q2945" i="26"/>
  <c r="Q3950" i="26"/>
  <c r="I3829" i="26"/>
  <c r="I3968" i="26"/>
  <c r="I3965" i="26"/>
  <c r="AB1771" i="26"/>
  <c r="AC1771" i="26"/>
  <c r="AB3822" i="26"/>
  <c r="T1771" i="26"/>
  <c r="U1771" i="26"/>
  <c r="L1771" i="26"/>
  <c r="M1771" i="26"/>
  <c r="AF1769" i="26"/>
  <c r="AB1769" i="26"/>
  <c r="AB3820" i="26"/>
  <c r="X1769" i="26"/>
  <c r="X3820" i="26"/>
  <c r="T1769" i="26"/>
  <c r="P1769" i="26"/>
  <c r="L1769" i="26"/>
  <c r="H1769" i="26"/>
  <c r="H3820" i="26"/>
  <c r="AC1768" i="26"/>
  <c r="AD1768" i="26"/>
  <c r="AC2940" i="26"/>
  <c r="AC3887" i="26"/>
  <c r="AC3897" i="26"/>
  <c r="AC3902" i="26"/>
  <c r="AC3981" i="26"/>
  <c r="AC4033" i="26"/>
  <c r="AC4069" i="26"/>
  <c r="AC3881" i="26"/>
  <c r="AC3949" i="26"/>
  <c r="AC3997" i="26"/>
  <c r="AC3872" i="26"/>
  <c r="AC3896" i="26"/>
  <c r="AC3993" i="26"/>
  <c r="AC3933" i="26"/>
  <c r="AC3977" i="26"/>
  <c r="AC3946" i="26"/>
  <c r="AC3822" i="26"/>
  <c r="AC3967" i="26"/>
  <c r="AC3904" i="26"/>
  <c r="AC3935" i="26"/>
  <c r="AC4068" i="26"/>
  <c r="AC3916" i="26"/>
  <c r="AC3862" i="26"/>
  <c r="AC4021" i="26"/>
  <c r="AC3859" i="26"/>
  <c r="AC4000" i="26"/>
  <c r="AC3915" i="26"/>
  <c r="AC4030" i="26"/>
  <c r="AC3871" i="26"/>
  <c r="AC4001" i="26"/>
  <c r="AC3914" i="26"/>
  <c r="AC3969" i="26"/>
  <c r="AC4071" i="26"/>
  <c r="AC3991" i="26"/>
  <c r="AC3919" i="26"/>
  <c r="AC3820" i="26"/>
  <c r="AC3988" i="26"/>
  <c r="AC4011" i="26"/>
  <c r="AC4024" i="26"/>
  <c r="AC3876" i="26"/>
  <c r="AC3924" i="26"/>
  <c r="AC3884" i="26"/>
  <c r="AC3821" i="26"/>
  <c r="AC3920" i="26"/>
  <c r="AC3885" i="26"/>
  <c r="AC3878" i="26"/>
  <c r="AC3830" i="26"/>
  <c r="AC4025" i="26"/>
  <c r="AC3847" i="26"/>
  <c r="AC3817" i="26"/>
  <c r="AC3814" i="26"/>
  <c r="AC3961" i="26"/>
  <c r="AC3880" i="26"/>
  <c r="AC3829" i="26"/>
  <c r="AC3842" i="26"/>
  <c r="AC3906" i="26"/>
  <c r="AC3971" i="26"/>
  <c r="AC3999" i="26"/>
  <c r="AC3990" i="26"/>
  <c r="AC3833" i="26"/>
  <c r="AC3818" i="26"/>
  <c r="AC4003" i="26"/>
  <c r="AC3883" i="26"/>
  <c r="AC3960" i="26"/>
  <c r="AC3891" i="26"/>
  <c r="AC4064" i="26"/>
  <c r="AC3952" i="26"/>
  <c r="AC3951" i="26"/>
  <c r="AC3855" i="26"/>
  <c r="AC3934" i="26"/>
  <c r="AC3962" i="26"/>
  <c r="AC4049" i="26"/>
  <c r="AC3827" i="26"/>
  <c r="AC3886" i="26"/>
  <c r="AC3867" i="26"/>
  <c r="AC3860" i="26"/>
  <c r="AC3987" i="26"/>
  <c r="AC3835" i="26"/>
  <c r="AC3899" i="26"/>
  <c r="AC4020" i="26"/>
  <c r="AC3873" i="26"/>
  <c r="AC3874" i="26"/>
  <c r="AC3826" i="26"/>
  <c r="AC3882" i="26"/>
  <c r="AC4004" i="26"/>
  <c r="AC3839" i="26"/>
  <c r="AC3936" i="26"/>
  <c r="AC3965" i="26"/>
  <c r="AC3956" i="26"/>
  <c r="AC4009" i="26"/>
  <c r="AC3937" i="26"/>
  <c r="AC3975" i="26"/>
  <c r="AC3913" i="26"/>
  <c r="AC3929" i="26"/>
  <c r="AC4027" i="26"/>
  <c r="AC3851" i="26"/>
  <c r="AC3978" i="26"/>
  <c r="AC3940" i="26"/>
  <c r="AC3943" i="26"/>
  <c r="AC4045" i="26"/>
  <c r="AC3984" i="26"/>
  <c r="AC3895" i="26"/>
  <c r="AC3838" i="26"/>
  <c r="AC3812" i="26"/>
  <c r="AC4041" i="26"/>
  <c r="AC3815" i="26"/>
  <c r="AC3918" i="26"/>
  <c r="AC3994" i="26"/>
  <c r="AC3985" i="26"/>
  <c r="AC3932" i="26"/>
  <c r="AC4035" i="26"/>
  <c r="AC4065" i="26"/>
  <c r="AC3944" i="26"/>
  <c r="AC3974" i="26"/>
  <c r="AC3890" i="26"/>
  <c r="AC3843" i="26"/>
  <c r="AC3825" i="26"/>
  <c r="AC3908" i="26"/>
  <c r="AC4037" i="26"/>
  <c r="AC3983" i="26"/>
  <c r="AC4022" i="26"/>
  <c r="AC3864" i="26"/>
  <c r="AC3972" i="26"/>
  <c r="AC3945" i="26"/>
  <c r="AC3955" i="26"/>
  <c r="AC4072" i="26"/>
  <c r="AC3928" i="26"/>
  <c r="AC4014" i="26"/>
  <c r="AC4059" i="26"/>
  <c r="AC3953" i="26"/>
  <c r="AC4013" i="26"/>
  <c r="AC3996" i="26"/>
  <c r="AC4010" i="26"/>
  <c r="AC3863" i="26"/>
  <c r="AC3973" i="26"/>
  <c r="AC3995" i="26"/>
  <c r="AC3986" i="26"/>
  <c r="AC4056" i="26"/>
  <c r="AC4006" i="26"/>
  <c r="AC3823" i="26"/>
  <c r="AC3907" i="26"/>
  <c r="AC3846" i="26"/>
  <c r="AC3819" i="26"/>
  <c r="AC3844" i="26"/>
  <c r="AC3948" i="26"/>
  <c r="AC3941" i="26"/>
  <c r="AC4015" i="26"/>
  <c r="AC4038" i="26"/>
  <c r="AC3858" i="26"/>
  <c r="AC3868" i="26"/>
  <c r="AC4039" i="26"/>
  <c r="AC4016" i="26"/>
  <c r="AC3853" i="26"/>
  <c r="AC4042" i="26"/>
  <c r="AC4067" i="26"/>
  <c r="AC3849" i="26"/>
  <c r="AC3875" i="26"/>
  <c r="AC3923" i="26"/>
  <c r="AC3901" i="26"/>
  <c r="AC3857" i="26"/>
  <c r="AC4040" i="26"/>
  <c r="AC3925" i="26"/>
  <c r="AC3922" i="26"/>
  <c r="AC4007" i="26"/>
  <c r="AC3954" i="26"/>
  <c r="AC3811" i="26"/>
  <c r="AC4008" i="26"/>
  <c r="AC4052" i="26"/>
  <c r="AC3894" i="26"/>
  <c r="AC3816" i="26"/>
  <c r="AC4057" i="26"/>
  <c r="AC3930" i="26"/>
  <c r="AC3888" i="26"/>
  <c r="AC4050" i="26"/>
  <c r="AC3850" i="26"/>
  <c r="AC3834" i="26"/>
  <c r="AC3903" i="26"/>
  <c r="AC4063" i="26"/>
  <c r="AC4066" i="26"/>
  <c r="AC4017" i="26"/>
  <c r="AC3848" i="26"/>
  <c r="AC4051" i="26"/>
  <c r="AC3840" i="26"/>
  <c r="AC3979" i="26"/>
  <c r="AC3992" i="26"/>
  <c r="AC4055" i="26"/>
  <c r="AC4070" i="26"/>
  <c r="AC4043" i="26"/>
  <c r="AC3957" i="26"/>
  <c r="AC3841" i="26"/>
  <c r="AC3968" i="26"/>
  <c r="AC3950" i="26"/>
  <c r="AC3938" i="26"/>
  <c r="AC4048" i="26"/>
  <c r="AC3964" i="26"/>
  <c r="AC4005" i="26"/>
  <c r="AC3856" i="26"/>
  <c r="AC3910" i="26"/>
  <c r="AC4032" i="26"/>
  <c r="AC3966" i="26"/>
  <c r="AC4023" i="26"/>
  <c r="AC4044" i="26"/>
  <c r="AC4031" i="26"/>
  <c r="AC4047" i="26"/>
  <c r="AC3931" i="26"/>
  <c r="AC3837" i="26"/>
  <c r="AC3893" i="26"/>
  <c r="AC3921" i="26"/>
  <c r="AC3917" i="26"/>
  <c r="AC3832" i="26"/>
  <c r="AC4026" i="26"/>
  <c r="AC4028" i="26"/>
  <c r="AC3989" i="26"/>
  <c r="AC3959" i="26"/>
  <c r="AC3845" i="26"/>
  <c r="AC3998" i="26"/>
  <c r="AC3836" i="26"/>
  <c r="AC3958" i="26"/>
  <c r="AC3926" i="26"/>
  <c r="AC4046" i="26"/>
  <c r="AC4018" i="26"/>
  <c r="AC4002" i="26"/>
  <c r="AC3963" i="26"/>
  <c r="AC3854" i="26"/>
  <c r="AC3942" i="26"/>
  <c r="AC4019" i="26"/>
  <c r="AC3947" i="26"/>
  <c r="AC3813" i="26"/>
  <c r="AC3912" i="26"/>
  <c r="AC3869" i="26"/>
  <c r="AC4036" i="26"/>
  <c r="AC3866" i="26"/>
  <c r="AC3852" i="26"/>
  <c r="AC3905" i="26"/>
  <c r="AC4053" i="26"/>
  <c r="AC3865" i="26"/>
  <c r="AC3824" i="26"/>
  <c r="U1768" i="26"/>
  <c r="U2940" i="26"/>
  <c r="U4024" i="26"/>
  <c r="U4023" i="26"/>
  <c r="U4052" i="26"/>
  <c r="U3996" i="26"/>
  <c r="U3856" i="26"/>
  <c r="U3985" i="26"/>
  <c r="U4028" i="26"/>
  <c r="U3820" i="26"/>
  <c r="U3991" i="26"/>
  <c r="U3816" i="26"/>
  <c r="U3946" i="26"/>
  <c r="U3966" i="26"/>
  <c r="U4050" i="26"/>
  <c r="U3840" i="26"/>
  <c r="U3821" i="26"/>
  <c r="U4038" i="26"/>
  <c r="U4008" i="26"/>
  <c r="M1768" i="26"/>
  <c r="M3970" i="26"/>
  <c r="M3910" i="26"/>
  <c r="M3880" i="26"/>
  <c r="M4058" i="26"/>
  <c r="M3839" i="26"/>
  <c r="M3825" i="26"/>
  <c r="M3864" i="26"/>
  <c r="M3848" i="26"/>
  <c r="M4005" i="26"/>
  <c r="M4037" i="26"/>
  <c r="AF3881" i="26"/>
  <c r="AF3899" i="26"/>
  <c r="AF3894" i="26"/>
  <c r="AF3957" i="26"/>
  <c r="AF3973" i="26"/>
  <c r="AF3858" i="26"/>
  <c r="AF3859" i="26"/>
  <c r="AF4007" i="26"/>
  <c r="AF3924" i="26"/>
  <c r="AF3943" i="26"/>
  <c r="AF3816" i="26"/>
  <c r="AF4033" i="26"/>
  <c r="AF3824" i="26"/>
  <c r="AF3978" i="26"/>
  <c r="AF4000" i="26"/>
  <c r="AF3840" i="26"/>
  <c r="AF3885" i="26"/>
  <c r="AF4012" i="26"/>
  <c r="AF3990" i="26"/>
  <c r="AF3983" i="26"/>
  <c r="AF4026" i="26"/>
  <c r="AF3872" i="26"/>
  <c r="AF3886" i="26"/>
  <c r="AF3929" i="26"/>
  <c r="AF3922" i="26"/>
  <c r="AF3822" i="26"/>
  <c r="X1766" i="26"/>
  <c r="X4013" i="26"/>
  <c r="X4022" i="26"/>
  <c r="X3861" i="26"/>
  <c r="X3972" i="26"/>
  <c r="X3951" i="26"/>
  <c r="X4032" i="26"/>
  <c r="X3975" i="26"/>
  <c r="X4038" i="26"/>
  <c r="X3890" i="26"/>
  <c r="X3877" i="26"/>
  <c r="X3847" i="26"/>
  <c r="X4043" i="26"/>
  <c r="X3880" i="26"/>
  <c r="X3871" i="26"/>
  <c r="X3828" i="26"/>
  <c r="X3956" i="26"/>
  <c r="X3872" i="26"/>
  <c r="X4008" i="26"/>
  <c r="X3984" i="26"/>
  <c r="X3958" i="26"/>
  <c r="X3859" i="26"/>
  <c r="X4017" i="26"/>
  <c r="X3917" i="26"/>
  <c r="X3913" i="26"/>
  <c r="X3892" i="26"/>
  <c r="X3967" i="26"/>
  <c r="X3985" i="26"/>
  <c r="X3899" i="26"/>
  <c r="X4068" i="26"/>
  <c r="X4028" i="26"/>
  <c r="X3813" i="26"/>
  <c r="X3922" i="26"/>
  <c r="X3878" i="26"/>
  <c r="X4004" i="26"/>
  <c r="X3903" i="26"/>
  <c r="X3891" i="26"/>
  <c r="X3968" i="26"/>
  <c r="X3855" i="26"/>
  <c r="X4003" i="26"/>
  <c r="X3964" i="26"/>
  <c r="X3907" i="26"/>
  <c r="X3966" i="26"/>
  <c r="X4021" i="26"/>
  <c r="X3850" i="26"/>
  <c r="X3936" i="26"/>
  <c r="X3944" i="26"/>
  <c r="X3971" i="26"/>
  <c r="X3875" i="26"/>
  <c r="X4037" i="26"/>
  <c r="X3826" i="26"/>
  <c r="X3934" i="26"/>
  <c r="X3848" i="26"/>
  <c r="X4072" i="26"/>
  <c r="X3839" i="26"/>
  <c r="X3942" i="26"/>
  <c r="X3921" i="26"/>
  <c r="X4046" i="26"/>
  <c r="X3943" i="26"/>
  <c r="X4009" i="26"/>
  <c r="X4055" i="26"/>
  <c r="X3911" i="26"/>
  <c r="X3998" i="26"/>
  <c r="X4029" i="26"/>
  <c r="X3991" i="26"/>
  <c r="X4005" i="26"/>
  <c r="X3830" i="26"/>
  <c r="X3905" i="26"/>
  <c r="X4000" i="26"/>
  <c r="X3841" i="26"/>
  <c r="X3849" i="26"/>
  <c r="X3931" i="26"/>
  <c r="X4041" i="26"/>
  <c r="X3976" i="26"/>
  <c r="X3923" i="26"/>
  <c r="X3969" i="26"/>
  <c r="X3863" i="26"/>
  <c r="X3832" i="26"/>
  <c r="X3904" i="26"/>
  <c r="X3818" i="26"/>
  <c r="X3945" i="26"/>
  <c r="X3888" i="26"/>
  <c r="X3834" i="26"/>
  <c r="X3895" i="26"/>
  <c r="X3884" i="26"/>
  <c r="X4056" i="26"/>
  <c r="X3870" i="26"/>
  <c r="X3962" i="26"/>
  <c r="X3829" i="26"/>
  <c r="X3920" i="26"/>
  <c r="X4035" i="26"/>
  <c r="X4030" i="26"/>
  <c r="X3950" i="26"/>
  <c r="X4063" i="26"/>
  <c r="X4067" i="26"/>
  <c r="X3914" i="26"/>
  <c r="X3988" i="26"/>
  <c r="X4066" i="26"/>
  <c r="X3986" i="26"/>
  <c r="X3974" i="26"/>
  <c r="X4019" i="26"/>
  <c r="X3987" i="26"/>
  <c r="X4049" i="26"/>
  <c r="X3824" i="26"/>
  <c r="X3854" i="26"/>
  <c r="X4036" i="26"/>
  <c r="X3862" i="26"/>
  <c r="X3853" i="26"/>
  <c r="X3822" i="26"/>
  <c r="X3845" i="26"/>
  <c r="X4042" i="26"/>
  <c r="X3823" i="26"/>
  <c r="X4040" i="26"/>
  <c r="X3887" i="26"/>
  <c r="X3965" i="26"/>
  <c r="X3916" i="26"/>
  <c r="X3930" i="26"/>
  <c r="X3960" i="26"/>
  <c r="X3842" i="26"/>
  <c r="X4070" i="26"/>
  <c r="X3989" i="26"/>
  <c r="X3909" i="26"/>
  <c r="X3879" i="26"/>
  <c r="X3843" i="26"/>
  <c r="X3827" i="26"/>
  <c r="X3868" i="26"/>
  <c r="X3908" i="26"/>
  <c r="X3977" i="26"/>
  <c r="X3919" i="26"/>
  <c r="X3999" i="26"/>
  <c r="X3837" i="26"/>
  <c r="X3821" i="26"/>
  <c r="X3858" i="26"/>
  <c r="X4065" i="26"/>
  <c r="X4047" i="26"/>
  <c r="X3915" i="26"/>
  <c r="X3970" i="26"/>
  <c r="X3817" i="26"/>
  <c r="X3918" i="26"/>
  <c r="X3881" i="26"/>
  <c r="X3886" i="26"/>
  <c r="X3980" i="26"/>
  <c r="X3835" i="26"/>
  <c r="X3939" i="26"/>
  <c r="X3973" i="26"/>
  <c r="X3814" i="26"/>
  <c r="X3900" i="26"/>
  <c r="X4061" i="26"/>
  <c r="X3856" i="26"/>
  <c r="X3882" i="26"/>
  <c r="X4052" i="26"/>
  <c r="X4064" i="26"/>
  <c r="X3902" i="26"/>
  <c r="X3819" i="26"/>
  <c r="X3815" i="26"/>
  <c r="X4026" i="26"/>
  <c r="X3963" i="26"/>
  <c r="X4015" i="26"/>
  <c r="X3865" i="26"/>
  <c r="X3860" i="26"/>
  <c r="X3844" i="26"/>
  <c r="X3885" i="26"/>
  <c r="X3953" i="26"/>
  <c r="X4031" i="26"/>
  <c r="X4024" i="26"/>
  <c r="X4058" i="26"/>
  <c r="X3851" i="26"/>
  <c r="X3925" i="26"/>
  <c r="X4010" i="26"/>
  <c r="X3898" i="26"/>
  <c r="X4034" i="26"/>
  <c r="X3994" i="26"/>
  <c r="X3833" i="26"/>
  <c r="X3894" i="26"/>
  <c r="X3926" i="26"/>
  <c r="X3941" i="26"/>
  <c r="X3982" i="26"/>
  <c r="X4033" i="26"/>
  <c r="X3993" i="26"/>
  <c r="X3948" i="26"/>
  <c r="X3836" i="26"/>
  <c r="X4012" i="26"/>
  <c r="X4016" i="26"/>
  <c r="X4069" i="26"/>
  <c r="X3954" i="26"/>
  <c r="X3901" i="26"/>
  <c r="X3996" i="26"/>
  <c r="X3937" i="26"/>
  <c r="X3852" i="26"/>
  <c r="X3873" i="26"/>
  <c r="X3893" i="26"/>
  <c r="X3857" i="26"/>
  <c r="X3952" i="26"/>
  <c r="X3866" i="26"/>
  <c r="X3997" i="26"/>
  <c r="X3935" i="26"/>
  <c r="X4044" i="26"/>
  <c r="X3816" i="26"/>
  <c r="X3874" i="26"/>
  <c r="X4001" i="26"/>
  <c r="X4018" i="26"/>
  <c r="X3838" i="26"/>
  <c r="X3992" i="26"/>
  <c r="X4011" i="26"/>
  <c r="X4025" i="26"/>
  <c r="X4045" i="26"/>
  <c r="X3995" i="26"/>
  <c r="X3889" i="26"/>
  <c r="X3929" i="26"/>
  <c r="X3927" i="26"/>
  <c r="P1766" i="26"/>
  <c r="P3971" i="26"/>
  <c r="P3833" i="26"/>
  <c r="P4057" i="26"/>
  <c r="P3905" i="26"/>
  <c r="P3939" i="26"/>
  <c r="P3813" i="26"/>
  <c r="P3816" i="26"/>
  <c r="P3873" i="26"/>
  <c r="P4023" i="26"/>
  <c r="P3846" i="26"/>
  <c r="P3917" i="26"/>
  <c r="P3882" i="26"/>
  <c r="H4036" i="26"/>
  <c r="H3838" i="26"/>
  <c r="H3969" i="26"/>
  <c r="H3889" i="26"/>
  <c r="H3904" i="26"/>
  <c r="H3874" i="26"/>
  <c r="H3861" i="26"/>
  <c r="H3881" i="26"/>
  <c r="H3839" i="26"/>
  <c r="H3912" i="26"/>
  <c r="H4009" i="26"/>
  <c r="H3956" i="26"/>
  <c r="H3950" i="26"/>
  <c r="H3994" i="26"/>
  <c r="H3923" i="26"/>
  <c r="H4061" i="26"/>
  <c r="H3872" i="26"/>
  <c r="H3887" i="26"/>
  <c r="H3953" i="26"/>
  <c r="H4066" i="26"/>
  <c r="H4047" i="26"/>
  <c r="H3849" i="26"/>
  <c r="H3852" i="26"/>
  <c r="H3853" i="26"/>
  <c r="H3976" i="26"/>
  <c r="H3906" i="26"/>
  <c r="H3964" i="26"/>
  <c r="H3815" i="26"/>
  <c r="H3898" i="26"/>
  <c r="H3935" i="26"/>
  <c r="H3837" i="26"/>
  <c r="H4069" i="26"/>
  <c r="H3968" i="26"/>
  <c r="H3860" i="26"/>
  <c r="H3947" i="26"/>
  <c r="H4010" i="26"/>
  <c r="H3823" i="26"/>
  <c r="H3835" i="26"/>
  <c r="H3938" i="26"/>
  <c r="H4018" i="26"/>
  <c r="H4055" i="26"/>
  <c r="H4052" i="26"/>
  <c r="H4017" i="26"/>
  <c r="H3834" i="26"/>
  <c r="H3939" i="26"/>
  <c r="H3970" i="26"/>
  <c r="H3880" i="26"/>
  <c r="H3832" i="26"/>
  <c r="H3921" i="26"/>
  <c r="H3917" i="26"/>
  <c r="H4045" i="26"/>
  <c r="H3870" i="26"/>
  <c r="H4008" i="26"/>
  <c r="H4022" i="26"/>
  <c r="H4058" i="26"/>
  <c r="H3982" i="26"/>
  <c r="H3949" i="26"/>
  <c r="H3934" i="26"/>
  <c r="H4025" i="26"/>
  <c r="H3885" i="26"/>
  <c r="H3892" i="26"/>
  <c r="H4016" i="26"/>
  <c r="H3959" i="26"/>
  <c r="H3978" i="26"/>
  <c r="H3998" i="26"/>
  <c r="H3854" i="26"/>
  <c r="H3936" i="26"/>
  <c r="H3830" i="26"/>
  <c r="H4032" i="26"/>
  <c r="H3907" i="26"/>
  <c r="H4043" i="26"/>
  <c r="H3974" i="26"/>
  <c r="H3990" i="26"/>
  <c r="H4006" i="26"/>
  <c r="H3819" i="26"/>
  <c r="H4026" i="26"/>
  <c r="H3903" i="26"/>
  <c r="H3967" i="26"/>
  <c r="H3862" i="26"/>
  <c r="H3927" i="26"/>
  <c r="H3825" i="26"/>
  <c r="H4068" i="26"/>
  <c r="H3831" i="26"/>
  <c r="H4034" i="26"/>
  <c r="H4001" i="26"/>
  <c r="H3933" i="26"/>
  <c r="H3925" i="26"/>
  <c r="H3952" i="26"/>
  <c r="H3920" i="26"/>
  <c r="H4007" i="26"/>
  <c r="H4004" i="26"/>
  <c r="H3985" i="26"/>
  <c r="H4063" i="26"/>
  <c r="H3895" i="26"/>
  <c r="H3842" i="26"/>
  <c r="H3893" i="26"/>
  <c r="H3954" i="26"/>
  <c r="H3902" i="26"/>
  <c r="H3971" i="26"/>
  <c r="H3992" i="26"/>
  <c r="H4011" i="26"/>
  <c r="H3856" i="26"/>
  <c r="H3918" i="26"/>
  <c r="H3814" i="26"/>
  <c r="H3991" i="26"/>
  <c r="H4048" i="26"/>
  <c r="H4042" i="26"/>
  <c r="H4003" i="26"/>
  <c r="H3882" i="26"/>
  <c r="H3845" i="26"/>
  <c r="H3848" i="26"/>
  <c r="H3909" i="26"/>
  <c r="H3871" i="26"/>
  <c r="H3924" i="26"/>
  <c r="H3868" i="26"/>
  <c r="H4015" i="26"/>
  <c r="H3915" i="26"/>
  <c r="H3824" i="26"/>
  <c r="H3908" i="26"/>
  <c r="H3894" i="26"/>
  <c r="H3919" i="26"/>
  <c r="H3943" i="26"/>
  <c r="H3883" i="26"/>
  <c r="H3916" i="26"/>
  <c r="H3986" i="26"/>
  <c r="H3987" i="26"/>
  <c r="H3877" i="26"/>
  <c r="H3863" i="26"/>
  <c r="H3980" i="26"/>
  <c r="H3930" i="26"/>
  <c r="H3962" i="26"/>
  <c r="H3888" i="26"/>
  <c r="H3855" i="26"/>
  <c r="H3995" i="26"/>
  <c r="H3984" i="26"/>
  <c r="H3884" i="26"/>
  <c r="H3963" i="26"/>
  <c r="H3958" i="26"/>
  <c r="H3869" i="26"/>
  <c r="H4057" i="26"/>
  <c r="H3911" i="26"/>
  <c r="H4020" i="26"/>
  <c r="H4033" i="26"/>
  <c r="H3891" i="26"/>
  <c r="H3913" i="26"/>
  <c r="H3811" i="26"/>
  <c r="H4065" i="26"/>
  <c r="H3975" i="26"/>
  <c r="H3999" i="26"/>
  <c r="H3941" i="26"/>
  <c r="H3977" i="26"/>
  <c r="H4041" i="26"/>
  <c r="H3972" i="26"/>
  <c r="H4012" i="26"/>
  <c r="H3965" i="26"/>
  <c r="H4038" i="26"/>
  <c r="H4051" i="26"/>
  <c r="H3897" i="26"/>
  <c r="H4053" i="26"/>
  <c r="H3983" i="26"/>
  <c r="H4013" i="26"/>
  <c r="H4060" i="26"/>
  <c r="H3988" i="26"/>
  <c r="H3878" i="26"/>
  <c r="H3899" i="26"/>
  <c r="H3942" i="26"/>
  <c r="H3816" i="26"/>
  <c r="H3828" i="26"/>
  <c r="H3973" i="26"/>
  <c r="H3873" i="26"/>
  <c r="H3993" i="26"/>
  <c r="H3818" i="26"/>
  <c r="H3822" i="26"/>
  <c r="H3957" i="26"/>
  <c r="H3847" i="26"/>
  <c r="H4056" i="26"/>
  <c r="H3843" i="26"/>
  <c r="H3945" i="26"/>
  <c r="H4049" i="26"/>
  <c r="H3928" i="26"/>
  <c r="H3960" i="26"/>
  <c r="H4014" i="26"/>
  <c r="H4031" i="26"/>
  <c r="H3944" i="26"/>
  <c r="H4039" i="26"/>
  <c r="H3931" i="26"/>
  <c r="H3866" i="26"/>
  <c r="H3922" i="26"/>
  <c r="H4044" i="26"/>
  <c r="H3997" i="26"/>
  <c r="H4040" i="26"/>
  <c r="H4062" i="26"/>
  <c r="H4054" i="26"/>
  <c r="H3846" i="26"/>
  <c r="H3851" i="26"/>
  <c r="H4023" i="26"/>
  <c r="H3929" i="26"/>
  <c r="H4005" i="26"/>
  <c r="H3948" i="26"/>
  <c r="H3817" i="26"/>
  <c r="H3858" i="26"/>
  <c r="H3966" i="26"/>
  <c r="H4024" i="26"/>
  <c r="H3859" i="26"/>
  <c r="H3829" i="26"/>
  <c r="H4046" i="26"/>
  <c r="H4019" i="26"/>
  <c r="H4002" i="26"/>
  <c r="H3989" i="26"/>
  <c r="H3850" i="26"/>
  <c r="H3812" i="26"/>
  <c r="H3833" i="26"/>
  <c r="H4064" i="26"/>
  <c r="H3865" i="26"/>
  <c r="H4072" i="26"/>
  <c r="H3951" i="26"/>
  <c r="H3914" i="26"/>
  <c r="H3875" i="26"/>
  <c r="H3813" i="26"/>
  <c r="H4021" i="26"/>
  <c r="H3926" i="26"/>
  <c r="H4035" i="26"/>
  <c r="H4028" i="26"/>
  <c r="H3857" i="26"/>
  <c r="AA3978" i="26"/>
  <c r="AA4048" i="26"/>
  <c r="AA3903" i="26"/>
  <c r="AA3981" i="26"/>
  <c r="S1765" i="26"/>
  <c r="T1765" i="26"/>
  <c r="L1765" i="26"/>
  <c r="K1765" i="26"/>
  <c r="AB3861" i="26"/>
  <c r="AB3952" i="26"/>
  <c r="AB3871" i="26"/>
  <c r="AB3956" i="26"/>
  <c r="AB3823" i="26"/>
  <c r="AB3828" i="26"/>
  <c r="AB3996" i="26"/>
  <c r="AB4001" i="26"/>
  <c r="AB3927" i="26"/>
  <c r="AB3946" i="26"/>
  <c r="AB4032" i="26"/>
  <c r="AB3924" i="26"/>
  <c r="AB3849" i="26"/>
  <c r="AB3847" i="26"/>
  <c r="AB3910" i="26"/>
  <c r="AB4058" i="26"/>
  <c r="AB3975" i="26"/>
  <c r="AB3818" i="26"/>
  <c r="AB3891" i="26"/>
  <c r="AB3972" i="26"/>
  <c r="AB3858" i="26"/>
  <c r="AB3925" i="26"/>
  <c r="AB3898" i="26"/>
  <c r="AB3945" i="26"/>
  <c r="AB3811" i="26"/>
  <c r="AB4038" i="26"/>
  <c r="AB3868" i="26"/>
  <c r="AB3992" i="26"/>
  <c r="AB4010" i="26"/>
  <c r="AB3995" i="26"/>
  <c r="AB4009" i="26"/>
  <c r="AB4000" i="26"/>
  <c r="AB3960" i="26"/>
  <c r="AB3903" i="26"/>
  <c r="AB3961" i="26"/>
  <c r="AB3899" i="26"/>
  <c r="AB3876" i="26"/>
  <c r="AB3835" i="26"/>
  <c r="AB3897" i="26"/>
  <c r="AB3874" i="26"/>
  <c r="AB4030" i="26"/>
  <c r="AB3994" i="26"/>
  <c r="AB3870" i="26"/>
  <c r="AB3958" i="26"/>
  <c r="AB3982" i="26"/>
  <c r="AB3895" i="26"/>
  <c r="AB3970" i="26"/>
  <c r="AB3943" i="26"/>
  <c r="AB3900" i="26"/>
  <c r="AB3959" i="26"/>
  <c r="AB3814" i="26"/>
  <c r="AB4060" i="26"/>
  <c r="AB4044" i="26"/>
  <c r="AB4017" i="26"/>
  <c r="AB3928" i="26"/>
  <c r="AB3850" i="26"/>
  <c r="AB4008" i="26"/>
  <c r="AB3886" i="26"/>
  <c r="AB3947" i="26"/>
  <c r="AB3856" i="26"/>
  <c r="AB4013" i="26"/>
  <c r="AB4011" i="26"/>
  <c r="AB3881" i="26"/>
  <c r="AB4054" i="26"/>
  <c r="AB4029" i="26"/>
  <c r="AB3966" i="26"/>
  <c r="AB4036" i="26"/>
  <c r="AB4021" i="26"/>
  <c r="AB4033" i="26"/>
  <c r="AB3908" i="26"/>
  <c r="AB4004" i="26"/>
  <c r="AB3951" i="26"/>
  <c r="AB4006" i="26"/>
  <c r="AB3989" i="26"/>
  <c r="AB3974" i="26"/>
  <c r="AB3845" i="26"/>
  <c r="AB4020" i="26"/>
  <c r="AB4064" i="26"/>
  <c r="AB3917" i="26"/>
  <c r="AB4063" i="26"/>
  <c r="AB3920" i="26"/>
  <c r="AB4028" i="26"/>
  <c r="AB3942" i="26"/>
  <c r="AB3819" i="26"/>
  <c r="AB4014" i="26"/>
  <c r="AB3878" i="26"/>
  <c r="AB3901" i="26"/>
  <c r="AB3934" i="26"/>
  <c r="AB3976" i="26"/>
  <c r="AB3893" i="26"/>
  <c r="AB4065" i="26"/>
  <c r="AB4016" i="26"/>
  <c r="AB3918" i="26"/>
  <c r="AB4059" i="26"/>
  <c r="AB3944" i="26"/>
  <c r="AB3824" i="26"/>
  <c r="AB3859" i="26"/>
  <c r="AB3931" i="26"/>
  <c r="AB3843" i="26"/>
  <c r="AB3977" i="26"/>
  <c r="AB3880" i="26"/>
  <c r="AB4052" i="26"/>
  <c r="AB3851" i="26"/>
  <c r="T1763" i="26"/>
  <c r="T4017" i="26"/>
  <c r="T3954" i="26"/>
  <c r="T3938" i="26"/>
  <c r="L3847" i="26"/>
  <c r="L3877" i="26"/>
  <c r="L3856" i="26"/>
  <c r="L3857" i="26"/>
  <c r="L3901" i="26"/>
  <c r="L3902" i="26"/>
  <c r="L3869" i="26"/>
  <c r="AE3925" i="26"/>
  <c r="AE4068" i="26"/>
  <c r="AE3811" i="26"/>
  <c r="AE4012" i="26"/>
  <c r="W3965" i="26"/>
  <c r="W3978" i="26"/>
  <c r="W3841" i="26"/>
  <c r="W3925" i="26"/>
  <c r="W3930" i="26"/>
  <c r="W3866" i="26"/>
  <c r="W3953" i="26"/>
  <c r="W3997" i="26"/>
  <c r="W3906" i="26"/>
  <c r="W3817" i="26"/>
  <c r="W4011" i="26"/>
  <c r="W3928" i="26"/>
  <c r="W3822" i="26"/>
  <c r="W3913" i="26"/>
  <c r="W3886" i="26"/>
  <c r="W3884" i="26"/>
  <c r="W4060" i="26"/>
  <c r="W3941" i="26"/>
  <c r="W4066" i="26"/>
  <c r="W3991" i="26"/>
  <c r="W3966" i="26"/>
  <c r="W3833" i="26"/>
  <c r="W3988" i="26"/>
  <c r="W3911" i="26"/>
  <c r="W3949" i="26"/>
  <c r="W3968" i="26"/>
  <c r="W3948" i="26"/>
  <c r="W4048" i="26"/>
  <c r="W4036" i="26"/>
  <c r="W3974" i="26"/>
  <c r="W3882" i="26"/>
  <c r="W4013" i="26"/>
  <c r="W3811" i="26"/>
  <c r="W3819" i="26"/>
  <c r="W3995" i="26"/>
  <c r="W3932" i="26"/>
  <c r="W3837" i="26"/>
  <c r="W3912" i="26"/>
  <c r="W3848" i="26"/>
  <c r="W3832" i="26"/>
  <c r="W4012" i="26"/>
  <c r="W4063" i="26"/>
  <c r="W3840" i="26"/>
  <c r="W3969" i="26"/>
  <c r="W3823" i="26"/>
  <c r="W3881" i="26"/>
  <c r="W4053" i="26"/>
  <c r="W3987" i="26"/>
  <c r="O1760" i="26"/>
  <c r="P1760" i="26"/>
  <c r="O3942" i="26"/>
  <c r="O3840" i="26"/>
  <c r="O3999" i="26"/>
  <c r="O3945" i="26"/>
  <c r="O3824" i="26"/>
  <c r="O3861" i="26"/>
  <c r="O3825" i="26"/>
  <c r="O3917" i="26"/>
  <c r="O3973" i="26"/>
  <c r="O3958" i="26"/>
  <c r="O3921" i="26"/>
  <c r="O3871" i="26"/>
  <c r="O3920" i="26"/>
  <c r="O3963" i="26"/>
  <c r="O4004" i="26"/>
  <c r="O3901" i="26"/>
  <c r="O4025" i="26"/>
  <c r="O3900" i="26"/>
  <c r="O3907" i="26"/>
  <c r="O3932" i="26"/>
  <c r="O3911" i="26"/>
  <c r="G1760" i="26"/>
  <c r="H1760" i="26"/>
  <c r="G3879" i="26"/>
  <c r="G3918" i="26"/>
  <c r="G3936" i="26"/>
  <c r="G4028" i="26"/>
  <c r="G3929" i="26"/>
  <c r="G4072" i="26"/>
  <c r="G3966" i="26"/>
  <c r="G3853" i="26"/>
  <c r="G3814" i="26"/>
  <c r="G3991" i="26"/>
  <c r="G3869" i="26"/>
  <c r="G3908" i="26"/>
  <c r="G4022" i="26"/>
  <c r="G3816" i="26"/>
  <c r="G3907" i="26"/>
  <c r="G3877" i="26"/>
  <c r="G3812" i="26"/>
  <c r="G3840" i="26"/>
  <c r="G3915" i="26"/>
  <c r="G4013" i="26"/>
  <c r="G4023" i="26"/>
  <c r="G3910" i="26"/>
  <c r="G3878" i="26"/>
  <c r="G3990" i="26"/>
  <c r="G4046" i="26"/>
  <c r="G3981" i="26"/>
  <c r="G3917" i="26"/>
  <c r="G3882" i="26"/>
  <c r="G4036" i="26"/>
  <c r="G3988" i="26"/>
  <c r="G3986" i="26"/>
  <c r="G3883" i="26"/>
  <c r="G3940" i="26"/>
  <c r="G3993" i="26"/>
  <c r="G3838" i="26"/>
  <c r="G3872" i="26"/>
  <c r="G4017" i="26"/>
  <c r="G3961" i="26"/>
  <c r="G4011" i="26"/>
  <c r="G3925" i="26"/>
  <c r="G3930" i="26"/>
  <c r="G3846" i="26"/>
  <c r="G4053" i="26"/>
  <c r="G4041" i="26"/>
  <c r="G3851" i="26"/>
  <c r="G3935" i="26"/>
  <c r="G3937" i="26"/>
  <c r="G3823" i="26"/>
  <c r="G3813" i="26"/>
  <c r="G3889" i="26"/>
  <c r="G3832" i="26"/>
  <c r="G4025" i="26"/>
  <c r="G3947" i="26"/>
  <c r="G3938" i="26"/>
  <c r="G3973" i="26"/>
  <c r="G3955" i="26"/>
  <c r="G4008" i="26"/>
  <c r="G4057" i="26"/>
  <c r="G3998" i="26"/>
  <c r="G3989" i="26"/>
  <c r="G3967" i="26"/>
  <c r="G3945" i="26"/>
  <c r="G4051" i="26"/>
  <c r="G3964" i="26"/>
  <c r="G3920" i="26"/>
  <c r="G3932" i="26"/>
  <c r="G4064" i="26"/>
  <c r="G3828" i="26"/>
  <c r="G4012" i="26"/>
  <c r="G3956" i="26"/>
  <c r="G4021" i="26"/>
  <c r="G3848" i="26"/>
  <c r="G3957" i="26"/>
  <c r="G3857" i="26"/>
  <c r="G3843" i="26"/>
  <c r="G3974" i="26"/>
  <c r="G4049" i="26"/>
  <c r="G3976" i="26"/>
  <c r="G3983" i="26"/>
  <c r="G3901" i="26"/>
  <c r="G3891" i="26"/>
  <c r="G3896" i="26"/>
  <c r="G3863" i="26"/>
  <c r="G4059" i="26"/>
  <c r="G4006" i="26"/>
  <c r="G4070" i="26"/>
  <c r="G4001" i="26"/>
  <c r="G3903" i="26"/>
  <c r="G3870" i="26"/>
  <c r="G4005" i="26"/>
  <c r="G4054" i="26"/>
  <c r="G4031" i="26"/>
  <c r="G3884" i="26"/>
  <c r="G3912" i="26"/>
  <c r="G3827" i="26"/>
  <c r="G4045" i="26"/>
  <c r="G4002" i="26"/>
  <c r="G3866" i="26"/>
  <c r="G3931" i="26"/>
  <c r="G4027" i="26"/>
  <c r="G3821" i="26"/>
  <c r="G4014" i="26"/>
  <c r="G3911" i="26"/>
  <c r="G4039" i="26"/>
  <c r="G3856" i="26"/>
  <c r="G3819" i="26"/>
  <c r="G4009" i="26"/>
  <c r="G3916" i="26"/>
  <c r="G4055" i="26"/>
  <c r="G3894" i="26"/>
  <c r="G4030" i="26"/>
  <c r="G3905" i="26"/>
  <c r="G3987" i="26"/>
  <c r="G4003" i="26"/>
  <c r="G3954" i="26"/>
  <c r="G3999" i="26"/>
  <c r="G3875" i="26"/>
  <c r="G3977" i="26"/>
  <c r="G3861" i="26"/>
  <c r="G4015" i="26"/>
  <c r="G4052" i="26"/>
  <c r="G3952" i="26"/>
  <c r="G3815" i="26"/>
  <c r="G3829" i="26"/>
  <c r="G4067" i="26"/>
  <c r="G3888" i="26"/>
  <c r="G3834" i="26"/>
  <c r="G4004" i="26"/>
  <c r="G3950" i="26"/>
  <c r="G3822" i="26"/>
  <c r="G3978" i="26"/>
  <c r="G3953" i="26"/>
  <c r="G3849" i="26"/>
  <c r="G3868" i="26"/>
  <c r="G3887" i="26"/>
  <c r="G4016" i="26"/>
  <c r="G3855" i="26"/>
  <c r="G3963" i="26"/>
  <c r="G4038" i="26"/>
  <c r="G3962" i="26"/>
  <c r="G3948" i="26"/>
  <c r="G3874" i="26"/>
  <c r="G4020" i="26"/>
  <c r="G4065" i="26"/>
  <c r="G3899" i="26"/>
  <c r="G3971" i="26"/>
  <c r="G3850" i="26"/>
  <c r="G3881" i="26"/>
  <c r="G3895" i="26"/>
  <c r="G3867" i="26"/>
  <c r="G3927" i="26"/>
  <c r="G4035" i="26"/>
  <c r="G4029" i="26"/>
  <c r="G3862" i="26"/>
  <c r="G3830" i="26"/>
  <c r="G3946" i="26"/>
  <c r="G4024" i="26"/>
  <c r="G3876" i="26"/>
  <c r="G3873" i="26"/>
  <c r="G3865" i="26"/>
  <c r="G3994" i="26"/>
  <c r="G3922" i="26"/>
  <c r="G3933" i="26"/>
  <c r="G3890" i="26"/>
  <c r="G3919" i="26"/>
  <c r="G3984" i="26"/>
  <c r="G4071" i="26"/>
  <c r="G3959" i="26"/>
  <c r="G3893" i="26"/>
  <c r="G4060" i="26"/>
  <c r="G4068" i="26"/>
  <c r="G3864" i="26"/>
  <c r="G3898" i="26"/>
  <c r="G4066" i="26"/>
  <c r="G4063" i="26"/>
  <c r="G4043" i="26"/>
  <c r="G3833" i="26"/>
  <c r="G3997" i="26"/>
  <c r="G3944" i="26"/>
  <c r="G3906" i="26"/>
  <c r="G3926" i="26"/>
  <c r="G4056" i="26"/>
  <c r="G3902" i="26"/>
  <c r="G3951" i="26"/>
  <c r="G4034" i="26"/>
  <c r="G3985" i="26"/>
  <c r="G3858" i="26"/>
  <c r="G4000" i="26"/>
  <c r="G3970" i="26"/>
  <c r="G3820" i="26"/>
  <c r="G4033" i="26"/>
  <c r="G3979" i="26"/>
  <c r="G3837" i="26"/>
  <c r="G3975" i="26"/>
  <c r="G4061" i="26"/>
  <c r="G3844" i="26"/>
  <c r="G3934" i="26"/>
  <c r="G3941" i="26"/>
  <c r="G3939" i="26"/>
  <c r="G3921" i="26"/>
  <c r="G3913" i="26"/>
  <c r="G3886" i="26"/>
  <c r="G3860" i="26"/>
  <c r="G4069" i="26"/>
  <c r="G4044" i="26"/>
  <c r="G3928" i="26"/>
  <c r="G3943" i="26"/>
  <c r="G4050" i="26"/>
  <c r="G3972" i="26"/>
  <c r="G3817" i="26"/>
  <c r="G3841" i="26"/>
  <c r="G3942" i="26"/>
  <c r="G3923" i="26"/>
  <c r="G3992" i="26"/>
  <c r="G4040" i="26"/>
  <c r="G4019" i="26"/>
  <c r="G3824" i="26"/>
  <c r="G3949" i="26"/>
  <c r="G3960" i="26"/>
  <c r="G3839" i="26"/>
  <c r="G3852" i="26"/>
  <c r="AA2308" i="26"/>
  <c r="AB2308" i="26"/>
  <c r="S2308" i="26"/>
  <c r="T2308" i="26"/>
  <c r="K2308" i="26"/>
  <c r="L2308" i="26"/>
  <c r="AI2287" i="26"/>
  <c r="AH2287" i="26"/>
  <c r="AA2287" i="26"/>
  <c r="Z2287" i="26"/>
  <c r="K2287" i="26"/>
  <c r="J2287" i="26"/>
  <c r="X2286" i="26"/>
  <c r="W2286" i="26"/>
  <c r="W2283" i="26"/>
  <c r="X2283" i="26"/>
  <c r="AE2272" i="26"/>
  <c r="AF2272" i="26"/>
  <c r="W2272" i="26"/>
  <c r="X2272" i="26"/>
  <c r="P2272" i="26"/>
  <c r="O2272" i="26"/>
  <c r="G2272" i="26"/>
  <c r="H2272" i="26"/>
  <c r="AC2271" i="26"/>
  <c r="AB2271" i="26"/>
  <c r="U2271" i="26"/>
  <c r="T2271" i="26"/>
  <c r="M2271" i="26"/>
  <c r="L2271" i="26"/>
  <c r="AF2269" i="26"/>
  <c r="AG2269" i="26"/>
  <c r="AA2269" i="26"/>
  <c r="AB2269" i="26"/>
  <c r="U2269" i="26"/>
  <c r="V2269" i="26"/>
  <c r="P2269" i="26"/>
  <c r="Q2269" i="26"/>
  <c r="K2269" i="26"/>
  <c r="L2269" i="26"/>
  <c r="AI2265" i="26"/>
  <c r="AH2265" i="26"/>
  <c r="AC2265" i="26"/>
  <c r="AD2265" i="26"/>
  <c r="X2265" i="26"/>
  <c r="Y2265" i="26"/>
  <c r="R2265" i="26"/>
  <c r="S2265" i="26"/>
  <c r="M2265" i="26"/>
  <c r="N2265" i="26"/>
  <c r="H2265" i="26"/>
  <c r="I2265" i="26"/>
  <c r="AF2263" i="26"/>
  <c r="AE2263" i="26"/>
  <c r="AA2263" i="26"/>
  <c r="AB2263" i="26"/>
  <c r="W2263" i="26"/>
  <c r="X2263" i="26"/>
  <c r="S2263" i="26"/>
  <c r="T2263" i="26"/>
  <c r="O2263" i="26"/>
  <c r="P2263" i="26"/>
  <c r="K2263" i="26"/>
  <c r="L2263" i="26"/>
  <c r="G2263" i="26"/>
  <c r="H2263" i="26"/>
  <c r="J2259" i="26"/>
  <c r="I2259" i="26"/>
  <c r="AC2258" i="26"/>
  <c r="AB2258" i="26"/>
  <c r="M2258" i="26"/>
  <c r="L2258" i="26"/>
  <c r="X2253" i="26"/>
  <c r="W2253" i="26"/>
  <c r="AB2252" i="26"/>
  <c r="AC2252" i="26"/>
  <c r="U2252" i="26"/>
  <c r="T2252" i="26"/>
  <c r="L2252" i="26"/>
  <c r="M2252" i="26"/>
  <c r="AF2250" i="26"/>
  <c r="AE2250" i="26"/>
  <c r="X2250" i="26"/>
  <c r="W2250" i="26"/>
  <c r="O2250" i="26"/>
  <c r="P2250" i="26"/>
  <c r="H2250" i="26"/>
  <c r="G2250" i="26"/>
  <c r="AB2249" i="26"/>
  <c r="AC2249" i="26"/>
  <c r="U2249" i="26"/>
  <c r="T2249" i="26"/>
  <c r="L2249" i="26"/>
  <c r="M2249" i="26"/>
  <c r="AG2247" i="26"/>
  <c r="AH2247" i="26"/>
  <c r="W2246" i="26"/>
  <c r="V2246" i="26"/>
  <c r="F2246" i="26"/>
  <c r="AB2243" i="26"/>
  <c r="AC2243" i="26"/>
  <c r="W2243" i="26"/>
  <c r="X2243" i="26"/>
  <c r="L2243" i="26"/>
  <c r="M2243" i="26"/>
  <c r="K2240" i="26"/>
  <c r="J2240" i="26"/>
  <c r="L2236" i="26"/>
  <c r="K2236" i="26"/>
  <c r="H2235" i="26"/>
  <c r="G2235" i="26"/>
  <c r="S2234" i="26"/>
  <c r="R2234" i="26"/>
  <c r="J2234" i="26"/>
  <c r="K2234" i="26"/>
  <c r="AG2230" i="26"/>
  <c r="AF2230" i="26"/>
  <c r="Y2230" i="26"/>
  <c r="X2230" i="26"/>
  <c r="Q2230" i="26"/>
  <c r="P2230" i="26"/>
  <c r="I2230" i="26"/>
  <c r="H2230" i="26"/>
  <c r="M2228" i="26"/>
  <c r="N2228" i="26"/>
  <c r="AF2226" i="26"/>
  <c r="AG2226" i="26"/>
  <c r="P2226" i="26"/>
  <c r="Q2226" i="26"/>
  <c r="M2222" i="26"/>
  <c r="L2222" i="26"/>
  <c r="AG2220" i="26"/>
  <c r="AH2220" i="26"/>
  <c r="AC2219" i="26"/>
  <c r="AD2219" i="26"/>
  <c r="U2219" i="26"/>
  <c r="V2219" i="26"/>
  <c r="N2219" i="26"/>
  <c r="M2219" i="26"/>
  <c r="W2218" i="26"/>
  <c r="V2218" i="26"/>
  <c r="R2210" i="26"/>
  <c r="Q2210" i="26"/>
  <c r="O2207" i="26"/>
  <c r="N2207" i="26"/>
  <c r="AD2206" i="26"/>
  <c r="AE2206" i="26"/>
  <c r="Y2206" i="26"/>
  <c r="Z2206" i="26"/>
  <c r="P2206" i="26"/>
  <c r="Q2206" i="26"/>
  <c r="G2206" i="26"/>
  <c r="H2206" i="26"/>
  <c r="AB2203" i="26"/>
  <c r="AA2203" i="26"/>
  <c r="T2203" i="26"/>
  <c r="S2203" i="26"/>
  <c r="L2203" i="26"/>
  <c r="K2203" i="26"/>
  <c r="N2202" i="26"/>
  <c r="O2202" i="26"/>
  <c r="G2202" i="26"/>
  <c r="F2202" i="26"/>
  <c r="S2201" i="26"/>
  <c r="T2201" i="26"/>
  <c r="AE2198" i="26"/>
  <c r="AF2198" i="26"/>
  <c r="W2198" i="26"/>
  <c r="X2198" i="26"/>
  <c r="O2198" i="26"/>
  <c r="P2198" i="26"/>
  <c r="G2198" i="26"/>
  <c r="H2198" i="26"/>
  <c r="AC2196" i="26"/>
  <c r="AB2196" i="26"/>
  <c r="U2196" i="26"/>
  <c r="T2196" i="26"/>
  <c r="M2196" i="26"/>
  <c r="L2196" i="26"/>
  <c r="R2190" i="26"/>
  <c r="Q2190" i="26"/>
  <c r="J2190" i="26"/>
  <c r="I2190" i="26"/>
  <c r="H2184" i="26"/>
  <c r="G2184" i="26"/>
  <c r="AH2182" i="26"/>
  <c r="AI2182" i="26"/>
  <c r="AA2182" i="26"/>
  <c r="AB2182" i="26"/>
  <c r="V2182" i="26"/>
  <c r="U2182" i="26"/>
  <c r="H2174" i="26"/>
  <c r="G2174" i="26"/>
  <c r="J2173" i="26"/>
  <c r="K2173" i="26"/>
  <c r="AC2165" i="26"/>
  <c r="AB2165" i="26"/>
  <c r="T2165" i="26"/>
  <c r="U2165" i="26"/>
  <c r="L2165" i="26"/>
  <c r="M2165" i="26"/>
  <c r="AF2163" i="26"/>
  <c r="AG2163" i="26"/>
  <c r="AB2162" i="26"/>
  <c r="AA2162" i="26"/>
  <c r="T2162" i="26"/>
  <c r="S2162" i="26"/>
  <c r="L2162" i="26"/>
  <c r="K2162" i="26"/>
  <c r="AE2149" i="26"/>
  <c r="AD2149" i="26"/>
  <c r="V2149" i="26"/>
  <c r="W2149" i="26"/>
  <c r="O2149" i="26"/>
  <c r="N2149" i="26"/>
  <c r="W2144" i="26"/>
  <c r="V2144" i="26"/>
  <c r="AA2142" i="26"/>
  <c r="AB2142" i="26"/>
  <c r="AD2141" i="26"/>
  <c r="AE2141" i="26"/>
  <c r="W2141" i="26"/>
  <c r="V2141" i="26"/>
  <c r="N2141" i="26"/>
  <c r="O2141" i="26"/>
  <c r="AB2137" i="26"/>
  <c r="AA2137" i="26"/>
  <c r="T2137" i="26"/>
  <c r="S2137" i="26"/>
  <c r="K2137" i="26"/>
  <c r="L2137" i="26"/>
  <c r="AA2131" i="26"/>
  <c r="AB2131" i="26"/>
  <c r="S2131" i="26"/>
  <c r="T2131" i="26"/>
  <c r="AE2130" i="26"/>
  <c r="AF2130" i="26"/>
  <c r="W2130" i="26"/>
  <c r="X2130" i="26"/>
  <c r="P2130" i="26"/>
  <c r="O2130" i="26"/>
  <c r="H2130" i="26"/>
  <c r="G2130" i="26"/>
  <c r="AC2128" i="26"/>
  <c r="AB2128" i="26"/>
  <c r="U2128" i="26"/>
  <c r="T2128" i="26"/>
  <c r="M2128" i="26"/>
  <c r="L2128" i="26"/>
  <c r="AG2127" i="26"/>
  <c r="AH2127" i="26"/>
  <c r="Z2127" i="26"/>
  <c r="Y2127" i="26"/>
  <c r="R2127" i="26"/>
  <c r="Q2127" i="26"/>
  <c r="J2127" i="26"/>
  <c r="I2127" i="26"/>
  <c r="AG2117" i="26"/>
  <c r="AF2117" i="26"/>
  <c r="T2117" i="26"/>
  <c r="U2117" i="26"/>
  <c r="N2117" i="26"/>
  <c r="O2117" i="26"/>
  <c r="I2110" i="26"/>
  <c r="J2110" i="26"/>
  <c r="V2109" i="26"/>
  <c r="W2109" i="26"/>
  <c r="O2109" i="26"/>
  <c r="N2109" i="26"/>
  <c r="AB2108" i="26"/>
  <c r="AC2108" i="26"/>
  <c r="W2108" i="26"/>
  <c r="V2108" i="26"/>
  <c r="Q2108" i="26"/>
  <c r="R2108" i="26"/>
  <c r="L2108" i="26"/>
  <c r="M2108" i="26"/>
  <c r="F2108" i="26"/>
  <c r="G2108" i="26"/>
  <c r="S2107" i="26"/>
  <c r="R2107" i="26"/>
  <c r="J2107" i="26"/>
  <c r="K2107" i="26"/>
  <c r="AE2106" i="26"/>
  <c r="AF2106" i="26"/>
  <c r="W2106" i="26"/>
  <c r="X2106" i="26"/>
  <c r="O2106" i="26"/>
  <c r="P2106" i="26"/>
  <c r="G2106" i="26"/>
  <c r="H2106" i="26"/>
  <c r="U2101" i="26"/>
  <c r="T2101" i="26"/>
  <c r="AF2100" i="26"/>
  <c r="AG2100" i="26"/>
  <c r="X2100" i="26"/>
  <c r="Y2100" i="26"/>
  <c r="H2100" i="26"/>
  <c r="I2100" i="26"/>
  <c r="AD2095" i="26"/>
  <c r="AE2095" i="26"/>
  <c r="N2095" i="26"/>
  <c r="O2095" i="26"/>
  <c r="AD2092" i="26"/>
  <c r="AE2092" i="26"/>
  <c r="V2092" i="26"/>
  <c r="W2092" i="26"/>
  <c r="N2092" i="26"/>
  <c r="O2092" i="26"/>
  <c r="G2092" i="26"/>
  <c r="F2092" i="26"/>
  <c r="AF2084" i="26"/>
  <c r="AE2084" i="26"/>
  <c r="X2084" i="26"/>
  <c r="W2084" i="26"/>
  <c r="P2084" i="26"/>
  <c r="O2084" i="26"/>
  <c r="H2084" i="26"/>
  <c r="G2084" i="26"/>
  <c r="AH2079" i="26"/>
  <c r="AG2079" i="26"/>
  <c r="Z2079" i="26"/>
  <c r="Y2079" i="26"/>
  <c r="R2079" i="26"/>
  <c r="Q2079" i="26"/>
  <c r="I2079" i="26"/>
  <c r="J2079" i="26"/>
  <c r="N2076" i="26"/>
  <c r="M2076" i="26"/>
  <c r="Z2073" i="26"/>
  <c r="AA2073" i="26"/>
  <c r="R2073" i="26"/>
  <c r="S2073" i="26"/>
  <c r="J2073" i="26"/>
  <c r="K2073" i="26"/>
  <c r="AE2072" i="26"/>
  <c r="AD2072" i="26"/>
  <c r="W2072" i="26"/>
  <c r="V2072" i="26"/>
  <c r="AE2070" i="26"/>
  <c r="AF2070" i="26"/>
  <c r="W2070" i="26"/>
  <c r="X2070" i="26"/>
  <c r="AD2065" i="26"/>
  <c r="AE2065" i="26"/>
  <c r="V2065" i="26"/>
  <c r="W2065" i="26"/>
  <c r="N2065" i="26"/>
  <c r="O2065" i="26"/>
  <c r="AF2063" i="26"/>
  <c r="AE2063" i="26"/>
  <c r="W2063" i="26"/>
  <c r="X2063" i="26"/>
  <c r="O2063" i="26"/>
  <c r="P2063" i="26"/>
  <c r="G2063" i="26"/>
  <c r="H2063" i="26"/>
  <c r="AC2062" i="26"/>
  <c r="AB2062" i="26"/>
  <c r="T2062" i="26"/>
  <c r="U2062" i="26"/>
  <c r="L2062" i="26"/>
  <c r="M2062" i="26"/>
  <c r="AE2060" i="26"/>
  <c r="AF2060" i="26"/>
  <c r="W2060" i="26"/>
  <c r="X2060" i="26"/>
  <c r="O2060" i="26"/>
  <c r="P2060" i="26"/>
  <c r="G2060" i="26"/>
  <c r="H2060" i="26"/>
  <c r="AA2059" i="26"/>
  <c r="AB2059" i="26"/>
  <c r="AG2058" i="26"/>
  <c r="AF2058" i="26"/>
  <c r="P2058" i="26"/>
  <c r="Q2058" i="26"/>
  <c r="AG2056" i="26"/>
  <c r="AH2056" i="26"/>
  <c r="I2056" i="26"/>
  <c r="J2056" i="26"/>
  <c r="AI1995" i="26"/>
  <c r="AH3167" i="26"/>
  <c r="AH2234" i="26"/>
  <c r="AI2234" i="26"/>
  <c r="AI2184" i="26"/>
  <c r="AH2184" i="26"/>
  <c r="AH2141" i="26"/>
  <c r="AI2141" i="26"/>
  <c r="AI2059" i="26"/>
  <c r="AH2059" i="26"/>
  <c r="AE1840" i="26"/>
  <c r="G1792" i="26"/>
  <c r="F1792" i="26"/>
  <c r="F3843" i="26"/>
  <c r="AF2000" i="26"/>
  <c r="AD2133" i="26"/>
  <c r="AC2133" i="26"/>
  <c r="AC3870" i="26"/>
  <c r="Z1869" i="26"/>
  <c r="Y3041" i="26"/>
  <c r="Y1869" i="26"/>
  <c r="I1997" i="26"/>
  <c r="J1997" i="26"/>
  <c r="U2282" i="26"/>
  <c r="V2282" i="26"/>
  <c r="AA2133" i="26"/>
  <c r="Z2133" i="26"/>
  <c r="AB4062" i="26"/>
  <c r="P2295" i="26"/>
  <c r="O2295" i="26"/>
  <c r="H3841" i="26"/>
  <c r="M1789" i="26"/>
  <c r="AG2026" i="26"/>
  <c r="AI2053" i="26"/>
  <c r="AH2053" i="26"/>
  <c r="O1885" i="26"/>
  <c r="AJ1850" i="26"/>
  <c r="AI4068" i="26"/>
  <c r="AI4045" i="26"/>
  <c r="AI3990" i="26"/>
  <c r="AI4024" i="26"/>
  <c r="AI4041" i="26"/>
  <c r="AI4072" i="26"/>
  <c r="AI3976" i="26"/>
  <c r="AI3974" i="26"/>
  <c r="AI4016" i="26"/>
  <c r="AI3951" i="26"/>
  <c r="AG2143" i="26"/>
  <c r="AH2143" i="26"/>
  <c r="F2290" i="26"/>
  <c r="G2290" i="26"/>
  <c r="AI3217" i="26"/>
  <c r="AJ2045" i="26"/>
  <c r="AJ2325" i="26"/>
  <c r="S1998" i="26"/>
  <c r="T1998" i="26"/>
  <c r="H1911" i="26"/>
  <c r="I1911" i="26"/>
  <c r="N1911" i="26"/>
  <c r="S1902" i="26"/>
  <c r="R1902" i="26"/>
  <c r="P2029" i="26"/>
  <c r="I2166" i="26"/>
  <c r="J2166" i="26"/>
  <c r="AJ1984" i="26"/>
  <c r="AI1984" i="26"/>
  <c r="AB1801" i="26"/>
  <c r="AA1801" i="26"/>
  <c r="AG1812" i="26"/>
  <c r="AH1812" i="26"/>
  <c r="AJ2291" i="26"/>
  <c r="AI2291" i="26"/>
  <c r="O2275" i="26"/>
  <c r="N2275" i="26"/>
  <c r="AF2030" i="26"/>
  <c r="J1911" i="26"/>
  <c r="J3083" i="26"/>
  <c r="K1911" i="26"/>
  <c r="AD2030" i="26"/>
  <c r="AC3202" i="26"/>
  <c r="H1949" i="26"/>
  <c r="I1949" i="26"/>
  <c r="L1946" i="26"/>
  <c r="K1946" i="26"/>
  <c r="AA1994" i="26"/>
  <c r="T2296" i="26"/>
  <c r="U2296" i="26"/>
  <c r="R1761" i="26"/>
  <c r="M2021" i="26"/>
  <c r="U2318" i="26"/>
  <c r="O2232" i="26"/>
  <c r="N2232" i="26"/>
  <c r="AC2959" i="26"/>
  <c r="AD1787" i="26"/>
  <c r="T1824" i="26"/>
  <c r="U1824" i="26"/>
  <c r="AI1966" i="26"/>
  <c r="AI3138" i="26"/>
  <c r="AI2029" i="26"/>
  <c r="AJ2029" i="26"/>
  <c r="AI3201" i="26"/>
  <c r="P1858" i="26"/>
  <c r="T1770" i="26"/>
  <c r="AG1770" i="26"/>
  <c r="AF1770" i="26"/>
  <c r="Z2138" i="26"/>
  <c r="Y2138" i="26"/>
  <c r="I2290" i="26"/>
  <c r="H2290" i="26"/>
  <c r="H1817" i="26"/>
  <c r="G1817" i="26"/>
  <c r="AC1911" i="26"/>
  <c r="AB1911" i="26"/>
  <c r="X1946" i="26"/>
  <c r="M1790" i="26"/>
  <c r="J2208" i="26"/>
  <c r="I2208" i="26"/>
  <c r="J2025" i="26"/>
  <c r="Z2068" i="26"/>
  <c r="AA2068" i="26"/>
  <c r="I1801" i="26"/>
  <c r="H1801" i="26"/>
  <c r="AH2275" i="26"/>
  <c r="AI2275" i="26"/>
  <c r="AJ2125" i="26"/>
  <c r="AI2125" i="26"/>
  <c r="AI2299" i="26"/>
  <c r="AJ2299" i="26"/>
  <c r="AH3030" i="26"/>
  <c r="AH1858" i="26"/>
  <c r="T1949" i="26"/>
  <c r="G2138" i="26"/>
  <c r="H2138" i="26"/>
  <c r="L2030" i="26"/>
  <c r="M2068" i="26"/>
  <c r="N2068" i="26"/>
  <c r="AE1869" i="26"/>
  <c r="AF1869" i="26"/>
  <c r="T2251" i="26"/>
  <c r="U2251" i="26"/>
  <c r="AF1965" i="26"/>
  <c r="AG1965" i="26"/>
  <c r="AE2176" i="26"/>
  <c r="AF2176" i="26"/>
  <c r="AH2145" i="26"/>
  <c r="AH1787" i="26"/>
  <c r="AG1787" i="26"/>
  <c r="AH2155" i="26"/>
  <c r="AI2155" i="26"/>
  <c r="AI3947" i="26"/>
  <c r="R1899" i="26"/>
  <c r="AB1885" i="26"/>
  <c r="H2225" i="26"/>
  <c r="I2225" i="26"/>
  <c r="AJ3219" i="26"/>
  <c r="O1997" i="26"/>
  <c r="Z1958" i="26"/>
  <c r="AA1958" i="26"/>
  <c r="J2001" i="26"/>
  <c r="I2001" i="26"/>
  <c r="AI3069" i="26"/>
  <c r="AJ1897" i="26"/>
  <c r="AJ2282" i="26"/>
  <c r="AI2282" i="26"/>
  <c r="AJ1827" i="26"/>
  <c r="AI2999" i="26"/>
  <c r="U1819" i="26"/>
  <c r="T1819" i="26"/>
  <c r="P1939" i="26"/>
  <c r="U2290" i="26"/>
  <c r="V2290" i="26"/>
  <c r="F1761" i="26"/>
  <c r="G1761" i="26"/>
  <c r="I2323" i="26"/>
  <c r="J2323" i="26"/>
  <c r="G1856" i="26"/>
  <c r="P2055" i="26"/>
  <c r="Q2055" i="26"/>
  <c r="W2159" i="26"/>
  <c r="V2159" i="26"/>
  <c r="U2232" i="26"/>
  <c r="V2232" i="26"/>
  <c r="L1994" i="26"/>
  <c r="U1790" i="26"/>
  <c r="T1790" i="26"/>
  <c r="S1989" i="26"/>
  <c r="P2223" i="26"/>
  <c r="Q2223" i="26"/>
  <c r="AG1979" i="26"/>
  <c r="AI2199" i="26"/>
  <c r="AG1899" i="26"/>
  <c r="AF1994" i="26"/>
  <c r="L1998" i="26"/>
  <c r="Y2041" i="26"/>
  <c r="Y3213" i="26"/>
  <c r="H1761" i="26"/>
  <c r="H4030" i="26"/>
  <c r="H3827" i="26"/>
  <c r="H4070" i="26"/>
  <c r="I1761" i="26"/>
  <c r="H3840" i="26"/>
  <c r="T2030" i="26"/>
  <c r="N2322" i="26"/>
  <c r="O2322" i="26"/>
  <c r="Z2340" i="26"/>
  <c r="AI2176" i="26"/>
  <c r="AJ2176" i="26"/>
  <c r="J2103" i="26"/>
  <c r="K2103" i="26"/>
  <c r="R1790" i="26"/>
  <c r="S1790" i="26"/>
  <c r="V1821" i="26"/>
  <c r="P1790" i="26"/>
  <c r="O1790" i="26"/>
  <c r="X1761" i="26"/>
  <c r="W1761" i="26"/>
  <c r="G2340" i="26"/>
  <c r="N2018" i="26"/>
  <c r="M2018" i="26"/>
  <c r="L2025" i="26"/>
  <c r="K2025" i="26"/>
  <c r="L2176" i="26"/>
  <c r="M2176" i="26"/>
  <c r="P2176" i="26"/>
  <c r="Q2176" i="26"/>
  <c r="G1767" i="26"/>
  <c r="H1767" i="26"/>
  <c r="O1982" i="26"/>
  <c r="P1982" i="26"/>
  <c r="Z2238" i="26"/>
  <c r="Y2238" i="26"/>
  <c r="P3948" i="26"/>
  <c r="AJ2011" i="26"/>
  <c r="AG1994" i="26"/>
  <c r="AJ1761" i="26"/>
  <c r="H2294" i="26"/>
  <c r="AF1858" i="26"/>
  <c r="U1861" i="26"/>
  <c r="AF1946" i="26"/>
  <c r="M2138" i="26"/>
  <c r="AE2041" i="26"/>
  <c r="P1885" i="26"/>
  <c r="L2166" i="26"/>
  <c r="S2159" i="26"/>
  <c r="S2323" i="26"/>
  <c r="F2181" i="26"/>
  <c r="P1984" i="26"/>
  <c r="AE2340" i="26"/>
  <c r="L2281" i="26"/>
  <c r="K2281" i="26"/>
  <c r="AE2179" i="26"/>
  <c r="AF2179" i="26"/>
  <c r="U1830" i="26"/>
  <c r="V1830" i="26"/>
  <c r="AH2256" i="26"/>
  <c r="AI2045" i="26"/>
  <c r="M2055" i="26"/>
  <c r="R2296" i="26"/>
  <c r="Z3928" i="26"/>
  <c r="AA1850" i="26"/>
  <c r="AB1850" i="26"/>
  <c r="AA1915" i="26"/>
  <c r="Z1792" i="26"/>
  <c r="AC1798" i="26"/>
  <c r="AC2970" i="26"/>
  <c r="AD1798" i="26"/>
  <c r="AF1919" i="26"/>
  <c r="AA1797" i="26"/>
  <c r="Y2115" i="26"/>
  <c r="Z2115" i="26"/>
  <c r="M1797" i="26"/>
  <c r="L1797" i="26"/>
  <c r="AD1810" i="26"/>
  <c r="O2113" i="26"/>
  <c r="N2113" i="26"/>
  <c r="AF2098" i="26"/>
  <c r="AE2098" i="26"/>
  <c r="AA2328" i="26"/>
  <c r="Z2328" i="26"/>
  <c r="H1958" i="26"/>
  <c r="G1958" i="26"/>
  <c r="Q1827" i="26"/>
  <c r="AD2229" i="26"/>
  <c r="AC2229" i="26"/>
  <c r="AB2011" i="26"/>
  <c r="AF2169" i="26"/>
  <c r="AC2011" i="26"/>
  <c r="H2307" i="26"/>
  <c r="AG2221" i="26"/>
  <c r="AH1955" i="26"/>
  <c r="AH2191" i="26"/>
  <c r="AH2105" i="26"/>
  <c r="AE1858" i="26"/>
  <c r="Y1858" i="26"/>
  <c r="AC1885" i="26"/>
  <c r="K2208" i="26"/>
  <c r="X2208" i="26"/>
  <c r="AC2295" i="26"/>
  <c r="Z1901" i="26"/>
  <c r="G1869" i="26"/>
  <c r="S1965" i="26"/>
  <c r="Z2296" i="26"/>
  <c r="K2296" i="26"/>
  <c r="Q3096" i="26"/>
  <c r="R1924" i="26"/>
  <c r="Q1924" i="26"/>
  <c r="Y1810" i="26"/>
  <c r="X1810" i="26"/>
  <c r="U1789" i="26"/>
  <c r="T1789" i="26"/>
  <c r="M2067" i="26"/>
  <c r="L2067" i="26"/>
  <c r="AD1966" i="26"/>
  <c r="K2011" i="26"/>
  <c r="Z2155" i="26"/>
  <c r="AC2007" i="26"/>
  <c r="P2307" i="26"/>
  <c r="O2155" i="26"/>
  <c r="T2155" i="26"/>
  <c r="M2307" i="26"/>
  <c r="U2169" i="26"/>
  <c r="M2169" i="26"/>
  <c r="Q2116" i="26"/>
  <c r="AI2232" i="26"/>
  <c r="AJ2311" i="26"/>
  <c r="AI3166" i="26"/>
  <c r="AH1797" i="26"/>
  <c r="AJ1922" i="26"/>
  <c r="AJ2025" i="26"/>
  <c r="AH2098" i="26"/>
  <c r="AH2150" i="26"/>
  <c r="U3038" i="26"/>
  <c r="K2099" i="26"/>
  <c r="Y3033" i="26"/>
  <c r="AB1994" i="26"/>
  <c r="Q1939" i="26"/>
  <c r="AF2225" i="26"/>
  <c r="AA1856" i="26"/>
  <c r="G1989" i="26"/>
  <c r="V2225" i="26"/>
  <c r="L2311" i="26"/>
  <c r="W2340" i="26"/>
  <c r="R1831" i="26"/>
  <c r="S1831" i="26"/>
  <c r="Z1887" i="26"/>
  <c r="Y1919" i="26"/>
  <c r="X1919" i="26"/>
  <c r="O1882" i="26"/>
  <c r="P1882" i="26"/>
  <c r="F2274" i="26"/>
  <c r="Q1896" i="26"/>
  <c r="P1896" i="26"/>
  <c r="AJ1800" i="26"/>
  <c r="AI1800" i="26"/>
  <c r="AF1824" i="26"/>
  <c r="T1870" i="26"/>
  <c r="AF2136" i="26"/>
  <c r="X1811" i="26"/>
  <c r="E3901" i="26"/>
  <c r="AI1949" i="26"/>
  <c r="AI3214" i="26"/>
  <c r="AD2099" i="26"/>
  <c r="O1770" i="26"/>
  <c r="T2290" i="26"/>
  <c r="W2208" i="26"/>
  <c r="AE2099" i="26"/>
  <c r="AB1973" i="26"/>
  <c r="Q2208" i="26"/>
  <c r="R1851" i="26"/>
  <c r="Q1851" i="26"/>
  <c r="Q3023" i="26"/>
  <c r="AG1924" i="26"/>
  <c r="AH1924" i="26"/>
  <c r="U1792" i="26"/>
  <c r="U2964" i="26"/>
  <c r="R2007" i="26"/>
  <c r="AI2295" i="26"/>
  <c r="AI2124" i="26"/>
  <c r="AI3088" i="26"/>
  <c r="AH2299" i="26"/>
  <c r="AH2188" i="26"/>
  <c r="AD2166" i="26"/>
  <c r="U2146" i="26"/>
  <c r="AB2025" i="26"/>
  <c r="R2225" i="26"/>
  <c r="K2311" i="26"/>
  <c r="AF1802" i="26"/>
  <c r="AC3159" i="26"/>
  <c r="AC1987" i="26"/>
  <c r="AC2254" i="26"/>
  <c r="AD2254" i="26"/>
  <c r="S2307" i="26"/>
  <c r="AE2155" i="26"/>
  <c r="I2116" i="26"/>
  <c r="AC2307" i="26"/>
  <c r="AH1979" i="26"/>
  <c r="AH2055" i="26"/>
  <c r="AI2145" i="26"/>
  <c r="AI2264" i="26"/>
  <c r="AI2090" i="26"/>
  <c r="W2290" i="26"/>
  <c r="X2334" i="26"/>
  <c r="AF1973" i="26"/>
  <c r="Z2334" i="26"/>
  <c r="P2290" i="26"/>
  <c r="AD1946" i="26"/>
  <c r="P2296" i="26"/>
  <c r="F2232" i="26"/>
  <c r="F1984" i="26"/>
  <c r="Q2314" i="26"/>
  <c r="R2314" i="26"/>
  <c r="AI2004" i="26"/>
  <c r="AH2004" i="26"/>
  <c r="Z2339" i="26"/>
  <c r="AG1887" i="26"/>
  <c r="V2088" i="26"/>
  <c r="J1869" i="26"/>
  <c r="R2244" i="26"/>
  <c r="N2279" i="26"/>
  <c r="AC1817" i="26"/>
  <c r="X2238" i="26"/>
  <c r="J2088" i="26"/>
  <c r="J2160" i="26"/>
  <c r="S1797" i="26"/>
  <c r="R2115" i="26"/>
  <c r="G2115" i="26"/>
  <c r="G2145" i="26"/>
  <c r="W2311" i="26"/>
  <c r="O2024" i="26"/>
  <c r="T2328" i="26"/>
  <c r="P1979" i="26"/>
  <c r="R2024" i="26"/>
  <c r="AB2067" i="26"/>
  <c r="AE2248" i="26"/>
  <c r="AE2168" i="26"/>
  <c r="W2305" i="26"/>
  <c r="AA2321" i="26"/>
  <c r="S2152" i="26"/>
  <c r="T2152" i="26"/>
  <c r="AF2045" i="26"/>
  <c r="AE2045" i="26"/>
  <c r="M2048" i="26"/>
  <c r="O2036" i="26"/>
  <c r="P2036" i="26"/>
  <c r="N2330" i="26"/>
  <c r="R2340" i="26"/>
  <c r="AA2033" i="26"/>
  <c r="AF2160" i="26"/>
  <c r="AE2231" i="26"/>
  <c r="O2140" i="26"/>
  <c r="R2231" i="26"/>
  <c r="O1869" i="26"/>
  <c r="K2238" i="26"/>
  <c r="F2112" i="26"/>
  <c r="R1973" i="26"/>
  <c r="AB2282" i="26"/>
  <c r="S1973" i="26"/>
  <c r="M2133" i="26"/>
  <c r="T1797" i="26"/>
  <c r="Y2999" i="26"/>
  <c r="Y1827" i="26"/>
  <c r="G1827" i="26"/>
  <c r="I2970" i="26"/>
  <c r="J1798" i="26"/>
  <c r="Q3088" i="26"/>
  <c r="R1916" i="26"/>
  <c r="S1914" i="26"/>
  <c r="X2217" i="26"/>
  <c r="G2279" i="26"/>
  <c r="P2088" i="26"/>
  <c r="U2288" i="26"/>
  <c r="J1792" i="26"/>
  <c r="N2145" i="26"/>
  <c r="R2270" i="26"/>
  <c r="V2024" i="26"/>
  <c r="W2120" i="26"/>
  <c r="V2120" i="26"/>
  <c r="AH2245" i="26"/>
  <c r="AI2245" i="26"/>
  <c r="AI2233" i="26"/>
  <c r="AH2233" i="26"/>
  <c r="P2105" i="26"/>
  <c r="Q2105" i="26"/>
  <c r="K2217" i="26"/>
  <c r="Z2091" i="26"/>
  <c r="X1789" i="26"/>
  <c r="T2112" i="26"/>
  <c r="S1851" i="26"/>
  <c r="L2160" i="26"/>
  <c r="AE2238" i="26"/>
  <c r="O2021" i="26"/>
  <c r="Q2140" i="26"/>
  <c r="T1795" i="26"/>
  <c r="H2231" i="26"/>
  <c r="W1887" i="26"/>
  <c r="AH2280" i="26"/>
  <c r="L2115" i="26"/>
  <c r="L1996" i="26"/>
  <c r="AD2314" i="26"/>
  <c r="AE2314" i="26"/>
  <c r="W2209" i="26"/>
  <c r="O2248" i="26"/>
  <c r="I2192" i="26"/>
  <c r="I2086" i="26"/>
  <c r="S1824" i="26"/>
  <c r="S2301" i="26"/>
  <c r="U2112" i="26"/>
  <c r="AD1840" i="26"/>
  <c r="AG2281" i="26"/>
  <c r="AA2191" i="26"/>
  <c r="AF2281" i="26"/>
  <c r="AD2244" i="26"/>
  <c r="AF2113" i="26"/>
  <c r="Z2288" i="26"/>
  <c r="J1979" i="26"/>
  <c r="AC1997" i="26"/>
  <c r="R2067" i="26"/>
  <c r="L2318" i="26"/>
  <c r="I1767" i="26"/>
  <c r="Q2030" i="26"/>
  <c r="S1897" i="26"/>
  <c r="L2112" i="26"/>
  <c r="P2288" i="26"/>
  <c r="AE1817" i="26"/>
  <c r="V1792" i="26"/>
  <c r="M1792" i="26"/>
  <c r="V2145" i="26"/>
  <c r="AB2026" i="26"/>
  <c r="H2129" i="26"/>
  <c r="P1827" i="26"/>
  <c r="S2146" i="26"/>
  <c r="H2282" i="26"/>
  <c r="J2282" i="26"/>
  <c r="AC1887" i="26"/>
  <c r="Y2244" i="26"/>
  <c r="O2274" i="26"/>
  <c r="AF2145" i="26"/>
  <c r="AE2282" i="26"/>
  <c r="J1840" i="26"/>
  <c r="I2145" i="26"/>
  <c r="Y2012" i="26"/>
  <c r="I2229" i="26"/>
  <c r="J2229" i="26"/>
  <c r="Q2167" i="26"/>
  <c r="N2208" i="26"/>
  <c r="P1812" i="26"/>
  <c r="R2150" i="26"/>
  <c r="S2289" i="26"/>
  <c r="R2289" i="26"/>
  <c r="AI1945" i="26"/>
  <c r="AH1945" i="26"/>
  <c r="E288" i="26"/>
  <c r="E852" i="26"/>
  <c r="F2024" i="26" s="1"/>
  <c r="F1445" i="26"/>
  <c r="E275" i="26"/>
  <c r="R2015" i="26"/>
  <c r="AD1988" i="26"/>
  <c r="AE1988" i="26"/>
  <c r="Q1981" i="26"/>
  <c r="P1981" i="26"/>
  <c r="AA1974" i="26"/>
  <c r="AC1900" i="26"/>
  <c r="AD1900" i="26"/>
  <c r="AA1890" i="26"/>
  <c r="R1879" i="26"/>
  <c r="S1879" i="26"/>
  <c r="T1865" i="26"/>
  <c r="U1865" i="26"/>
  <c r="S1854" i="26"/>
  <c r="R1854" i="26"/>
  <c r="M1854" i="26"/>
  <c r="N1854" i="26"/>
  <c r="AA1839" i="26"/>
  <c r="AA1836" i="26"/>
  <c r="AB1836" i="26"/>
  <c r="J1823" i="26"/>
  <c r="J2995" i="26"/>
  <c r="R1807" i="26"/>
  <c r="J1807" i="26"/>
  <c r="J2979" i="26"/>
  <c r="AA1804" i="26"/>
  <c r="M1793" i="26"/>
  <c r="L1793" i="26"/>
  <c r="R1791" i="26"/>
  <c r="J1791" i="26"/>
  <c r="J2963" i="26"/>
  <c r="I1783" i="26"/>
  <c r="H1783" i="26"/>
  <c r="S1782" i="26"/>
  <c r="R1765" i="26"/>
  <c r="F2272" i="26"/>
  <c r="F2243" i="26"/>
  <c r="U2226" i="26"/>
  <c r="V2226" i="26"/>
  <c r="AH2201" i="26"/>
  <c r="AI2201" i="26"/>
  <c r="AI2142" i="26"/>
  <c r="AH2142" i="26"/>
  <c r="J2135" i="26"/>
  <c r="I2135" i="26"/>
  <c r="S2095" i="26"/>
  <c r="T2095" i="26"/>
  <c r="AH2087" i="26"/>
  <c r="AI2087" i="26"/>
  <c r="AG2071" i="26"/>
  <c r="AH2071" i="26"/>
  <c r="AI1976" i="26"/>
  <c r="AH1976" i="26"/>
  <c r="X2192" i="26"/>
  <c r="AE2093" i="26"/>
  <c r="K1827" i="26"/>
  <c r="AA2105" i="26"/>
  <c r="W2090" i="26"/>
  <c r="AD2083" i="26"/>
  <c r="AB2004" i="26"/>
  <c r="AC2004" i="26"/>
  <c r="AB1767" i="26"/>
  <c r="G2264" i="26"/>
  <c r="AC1811" i="26"/>
  <c r="AE2229" i="26"/>
  <c r="AG2233" i="26"/>
  <c r="T2229" i="26"/>
  <c r="X2120" i="26"/>
  <c r="S2136" i="26"/>
  <c r="K2151" i="26"/>
  <c r="V1815" i="26"/>
  <c r="U2227" i="26"/>
  <c r="AD2192" i="26"/>
  <c r="H1827" i="26"/>
  <c r="I2248" i="26"/>
  <c r="O2209" i="26"/>
  <c r="N2229" i="26"/>
  <c r="I2314" i="26"/>
  <c r="L2120" i="26"/>
  <c r="Q2093" i="26"/>
  <c r="V2314" i="26"/>
  <c r="Y2151" i="26"/>
  <c r="Y2209" i="26"/>
  <c r="L1912" i="26"/>
  <c r="K1912" i="26"/>
  <c r="U2208" i="26"/>
  <c r="G2192" i="26"/>
  <c r="F1827" i="26"/>
  <c r="P2151" i="26"/>
  <c r="O2264" i="26"/>
  <c r="P2168" i="26"/>
  <c r="M2105" i="26"/>
  <c r="U2168" i="26"/>
  <c r="AD2214" i="26"/>
  <c r="W2102" i="26"/>
  <c r="AB1796" i="26"/>
  <c r="Z2134" i="26"/>
  <c r="AA2134" i="26"/>
  <c r="W2157" i="26"/>
  <c r="I2209" i="26"/>
  <c r="Y2150" i="26"/>
  <c r="AF2264" i="26"/>
  <c r="V1827" i="26"/>
  <c r="F2118" i="26"/>
  <c r="AA2251" i="26"/>
  <c r="J2192" i="26"/>
  <c r="Y2097" i="26"/>
  <c r="P2256" i="26"/>
  <c r="L2124" i="26"/>
  <c r="P2195" i="26"/>
  <c r="S1811" i="26"/>
  <c r="AC1772" i="26"/>
  <c r="N2299" i="26"/>
  <c r="H2229" i="26"/>
  <c r="I2105" i="26"/>
  <c r="O2229" i="26"/>
  <c r="F2214" i="26"/>
  <c r="AH2160" i="26"/>
  <c r="F2151" i="26"/>
  <c r="S2264" i="26"/>
  <c r="AA2125" i="26"/>
  <c r="K2148" i="26"/>
  <c r="Z2167" i="26"/>
  <c r="L2167" i="26"/>
  <c r="AF2158" i="26"/>
  <c r="F1782" i="26"/>
  <c r="R1926" i="26"/>
  <c r="U2254" i="26"/>
  <c r="J2189" i="26"/>
  <c r="F2257" i="26"/>
  <c r="R2082" i="26"/>
  <c r="W1947" i="26"/>
  <c r="L2098" i="26"/>
  <c r="AB1963" i="26"/>
  <c r="T2147" i="26"/>
  <c r="I2300" i="26"/>
  <c r="G2304" i="26"/>
  <c r="N2178" i="26"/>
  <c r="V2254" i="26"/>
  <c r="AF1944" i="26"/>
  <c r="K2002" i="26"/>
  <c r="O2054" i="26"/>
  <c r="O2104" i="26"/>
  <c r="N2104" i="26"/>
  <c r="AD1993" i="26"/>
  <c r="AH1777" i="26"/>
  <c r="AG1777" i="26"/>
  <c r="F1948" i="26"/>
  <c r="G2020" i="26"/>
  <c r="F2020" i="26"/>
  <c r="F2008" i="26"/>
  <c r="AC1992" i="26"/>
  <c r="M1992" i="26"/>
  <c r="AF1990" i="26"/>
  <c r="F1976" i="26"/>
  <c r="F1928" i="26"/>
  <c r="H1921" i="26"/>
  <c r="U2178" i="26"/>
  <c r="S2178" i="26"/>
  <c r="AA2093" i="26"/>
  <c r="AF2197" i="26"/>
  <c r="Y2280" i="26"/>
  <c r="AF1852" i="26"/>
  <c r="K2192" i="26"/>
  <c r="AG2111" i="26"/>
  <c r="S2268" i="26"/>
  <c r="AG2061" i="26"/>
  <c r="AF1935" i="26"/>
  <c r="F1954" i="26"/>
  <c r="K2187" i="26"/>
  <c r="L2187" i="26"/>
  <c r="AC1993" i="26"/>
  <c r="W2054" i="26"/>
  <c r="X2280" i="26"/>
  <c r="S2189" i="26"/>
  <c r="I2102" i="26"/>
  <c r="T2111" i="26"/>
  <c r="AA2233" i="26"/>
  <c r="F2185" i="26"/>
  <c r="AE2121" i="26"/>
  <c r="Y1953" i="26"/>
  <c r="V1987" i="26"/>
  <c r="AA2248" i="26"/>
  <c r="Q2254" i="26"/>
  <c r="V1808" i="26"/>
  <c r="AB2158" i="26"/>
  <c r="Q2103" i="26"/>
  <c r="U2185" i="26"/>
  <c r="J2256" i="26"/>
  <c r="I2158" i="26"/>
  <c r="N2111" i="26"/>
  <c r="U2233" i="26"/>
  <c r="O2237" i="26"/>
  <c r="S2157" i="26"/>
  <c r="Y2121" i="26"/>
  <c r="AC2212" i="26"/>
  <c r="Q2281" i="26"/>
  <c r="I2097" i="26"/>
  <c r="O2102" i="26"/>
  <c r="AB1814" i="26"/>
  <c r="U2097" i="26"/>
  <c r="F2304" i="26"/>
  <c r="AH1818" i="26"/>
  <c r="P2212" i="26"/>
  <c r="F2158" i="26"/>
  <c r="G2257" i="26"/>
  <c r="Z2119" i="26"/>
  <c r="T2153" i="26"/>
  <c r="F2152" i="26"/>
  <c r="R2161" i="26"/>
  <c r="L1954" i="26"/>
  <c r="AB2061" i="26"/>
  <c r="AF2161" i="26"/>
  <c r="X1912" i="26"/>
  <c r="H2098" i="26"/>
  <c r="P2306" i="26"/>
  <c r="J2002" i="26"/>
  <c r="Q3108" i="26"/>
  <c r="Y2187" i="26"/>
  <c r="K1796" i="26"/>
  <c r="J2134" i="26"/>
  <c r="AD1905" i="26"/>
  <c r="AE1895" i="26"/>
  <c r="F1895" i="26"/>
  <c r="Y1828" i="26"/>
  <c r="O1825" i="26"/>
  <c r="O1813" i="26"/>
  <c r="H1786" i="26"/>
  <c r="N1784" i="26"/>
  <c r="F1766" i="26"/>
  <c r="K1763" i="26"/>
  <c r="V1760" i="26"/>
  <c r="L2283" i="26"/>
  <c r="U2246" i="26"/>
  <c r="F2230" i="26"/>
  <c r="X2190" i="26"/>
  <c r="N2174" i="26"/>
  <c r="AA2114" i="26"/>
  <c r="Z2087" i="26"/>
  <c r="X2066" i="26"/>
  <c r="AC2065" i="26"/>
  <c r="Z2059" i="26"/>
  <c r="P2056" i="26"/>
  <c r="Y2083" i="26"/>
  <c r="J2245" i="26"/>
  <c r="Z2237" i="26"/>
  <c r="X1954" i="26"/>
  <c r="W1794" i="26"/>
  <c r="AD2302" i="26"/>
  <c r="X2083" i="26"/>
  <c r="AC2152" i="26"/>
  <c r="M2280" i="26"/>
  <c r="AB2310" i="26"/>
  <c r="L2161" i="26"/>
  <c r="L2075" i="26"/>
  <c r="R2089" i="26"/>
  <c r="K2080" i="26"/>
  <c r="K2054" i="26"/>
  <c r="J2275" i="26"/>
  <c r="AB2089" i="26"/>
  <c r="I1912" i="26"/>
  <c r="G2032" i="26"/>
  <c r="G2080" i="26"/>
  <c r="G2330" i="26"/>
  <c r="Y2126" i="26"/>
  <c r="AB2300" i="26"/>
  <c r="AA2104" i="26"/>
  <c r="S2089" i="26"/>
  <c r="V2175" i="26"/>
  <c r="P2161" i="26"/>
  <c r="AH2309" i="26"/>
  <c r="J2147" i="26"/>
  <c r="Z2089" i="26"/>
  <c r="Z2304" i="26"/>
  <c r="Z2260" i="26"/>
  <c r="M2175" i="26"/>
  <c r="AD2175" i="26"/>
  <c r="R2275" i="26"/>
  <c r="S2078" i="26"/>
  <c r="K2332" i="26"/>
  <c r="R2054" i="26"/>
  <c r="J2194" i="26"/>
  <c r="H2161" i="26"/>
  <c r="X2298" i="26"/>
  <c r="AH1984" i="26"/>
  <c r="O1951" i="26"/>
  <c r="AA2338" i="26"/>
  <c r="G2083" i="26"/>
  <c r="F2061" i="26"/>
  <c r="J2260" i="26"/>
  <c r="R2304" i="26"/>
  <c r="J2061" i="26"/>
  <c r="S2104" i="26"/>
  <c r="AA2268" i="26"/>
  <c r="Z2054" i="26"/>
  <c r="W2053" i="26"/>
  <c r="G2300" i="26"/>
  <c r="H2310" i="26"/>
  <c r="H2074" i="26"/>
  <c r="G2121" i="26"/>
  <c r="X2089" i="26"/>
  <c r="Y2104" i="26"/>
  <c r="F2298" i="26"/>
  <c r="AG1774" i="26"/>
  <c r="AH1765" i="26"/>
  <c r="Z2004" i="26"/>
  <c r="F2289" i="26"/>
  <c r="AG2016" i="26"/>
  <c r="AG1779" i="26"/>
  <c r="AG1786" i="26"/>
  <c r="F1871" i="26"/>
  <c r="F1893" i="26"/>
  <c r="F1875" i="26"/>
  <c r="F1803" i="26"/>
  <c r="F1778" i="26"/>
  <c r="AB2020" i="26"/>
  <c r="T2020" i="26"/>
  <c r="L2020" i="26"/>
  <c r="W2015" i="26"/>
  <c r="Z2014" i="26"/>
  <c r="R2014" i="26"/>
  <c r="J2014" i="26"/>
  <c r="Q2010" i="26"/>
  <c r="F2010" i="26"/>
  <c r="AB2008" i="26"/>
  <c r="T2008" i="26"/>
  <c r="L2008" i="26"/>
  <c r="AE2006" i="26"/>
  <c r="W2006" i="26"/>
  <c r="O2006" i="26"/>
  <c r="G2006" i="26"/>
  <c r="Y2003" i="26"/>
  <c r="Q2003" i="26"/>
  <c r="I2003" i="26"/>
  <c r="Y1951" i="26"/>
  <c r="M2302" i="26"/>
  <c r="F1846" i="26"/>
  <c r="F2198" i="26"/>
  <c r="F2130" i="26"/>
  <c r="F1981" i="26"/>
  <c r="F1878" i="26"/>
  <c r="F1956" i="26"/>
  <c r="F1904" i="26"/>
  <c r="F1863" i="26"/>
  <c r="F1825" i="26"/>
  <c r="F2015" i="26"/>
  <c r="F1937" i="26"/>
  <c r="F1877" i="26"/>
  <c r="F1894" i="26"/>
  <c r="F1844" i="26"/>
  <c r="V1816" i="26"/>
  <c r="N2080" i="26"/>
  <c r="S2039" i="26"/>
  <c r="AA2298" i="26"/>
  <c r="G1912" i="26"/>
  <c r="AB1999" i="26"/>
  <c r="T1999" i="26"/>
  <c r="L1999" i="26"/>
  <c r="AE1995" i="26"/>
  <c r="W1995" i="26"/>
  <c r="O1995" i="26"/>
  <c r="G1995" i="26"/>
  <c r="Z1992" i="26"/>
  <c r="R1992" i="26"/>
  <c r="J1992" i="26"/>
  <c r="AC1990" i="26"/>
  <c r="U1990" i="26"/>
  <c r="M1990" i="26"/>
  <c r="V1983" i="26"/>
  <c r="AD1980" i="26"/>
  <c r="V1980" i="26"/>
  <c r="N1980" i="26"/>
  <c r="Y1978" i="26"/>
  <c r="Q1978" i="26"/>
  <c r="I1978" i="26"/>
  <c r="AB1976" i="26"/>
  <c r="T1976" i="26"/>
  <c r="L1976" i="26"/>
  <c r="AF1974" i="26"/>
  <c r="X1974" i="26"/>
  <c r="P1974" i="26"/>
  <c r="H1974" i="26"/>
  <c r="AE1964" i="26"/>
  <c r="W1964" i="26"/>
  <c r="O1964" i="26"/>
  <c r="G1964" i="26"/>
  <c r="R1961" i="26"/>
  <c r="J1961" i="26"/>
  <c r="U1959" i="26"/>
  <c r="AB1956" i="26"/>
  <c r="AC1950" i="26"/>
  <c r="U1950" i="26"/>
  <c r="M1950" i="26"/>
  <c r="X2193" i="26"/>
  <c r="U2193" i="26"/>
  <c r="J2193" i="26"/>
  <c r="AD1940" i="26"/>
  <c r="V1940" i="26"/>
  <c r="N1940" i="26"/>
  <c r="T1938" i="26"/>
  <c r="AE1937" i="26"/>
  <c r="W1937" i="26"/>
  <c r="O1937" i="26"/>
  <c r="G1937" i="26"/>
  <c r="Z1934" i="26"/>
  <c r="J1934" i="26"/>
  <c r="AB1928" i="26"/>
  <c r="T1928" i="26"/>
  <c r="L1928" i="26"/>
  <c r="AE1926" i="26"/>
  <c r="W1926" i="26"/>
  <c r="O1926" i="26"/>
  <c r="G1926" i="26"/>
  <c r="Z1923" i="26"/>
  <c r="J1923" i="26"/>
  <c r="H1918" i="26"/>
  <c r="Y1909" i="26"/>
  <c r="AD1906" i="26"/>
  <c r="V1906" i="26"/>
  <c r="N1906" i="26"/>
  <c r="AF1900" i="26"/>
  <c r="R1898" i="26"/>
  <c r="AB1895" i="26"/>
  <c r="T1895" i="26"/>
  <c r="L1895" i="26"/>
  <c r="AE1894" i="26"/>
  <c r="W1894" i="26"/>
  <c r="O1894" i="26"/>
  <c r="G1894" i="26"/>
  <c r="Z1892" i="26"/>
  <c r="R1892" i="26"/>
  <c r="J1892" i="26"/>
  <c r="AF1890" i="26"/>
  <c r="X1890" i="26"/>
  <c r="P1890" i="26"/>
  <c r="H1890" i="26"/>
  <c r="Y1888" i="26"/>
  <c r="Q1888" i="26"/>
  <c r="I1888" i="26"/>
  <c r="AA1879" i="26"/>
  <c r="Q1879" i="26"/>
  <c r="F1879" i="26"/>
  <c r="Y1876" i="26"/>
  <c r="Q1876" i="26"/>
  <c r="I1876" i="26"/>
  <c r="AD1874" i="26"/>
  <c r="V1874" i="26"/>
  <c r="N1874" i="26"/>
  <c r="F1874" i="26"/>
  <c r="N1873" i="26"/>
  <c r="AE1872" i="26"/>
  <c r="W1872" i="26"/>
  <c r="O1872" i="26"/>
  <c r="G1872" i="26"/>
  <c r="AB1865" i="26"/>
  <c r="H1865" i="26"/>
  <c r="AA1863" i="26"/>
  <c r="S1863" i="26"/>
  <c r="K1863" i="26"/>
  <c r="AD1862" i="26"/>
  <c r="V1862" i="26"/>
  <c r="N1862" i="26"/>
  <c r="Y1860" i="26"/>
  <c r="Q1860" i="26"/>
  <c r="I1860" i="26"/>
  <c r="AB1859" i="26"/>
  <c r="T1859" i="26"/>
  <c r="L1859" i="26"/>
  <c r="Z1855" i="26"/>
  <c r="J1855" i="26"/>
  <c r="AF1853" i="26"/>
  <c r="P1853" i="26"/>
  <c r="AC1849" i="26"/>
  <c r="T1849" i="26"/>
  <c r="Y1847" i="26"/>
  <c r="Q1847" i="26"/>
  <c r="I1847" i="26"/>
  <c r="AB1845" i="26"/>
  <c r="T1845" i="26"/>
  <c r="L1845" i="26"/>
  <c r="AE1844" i="26"/>
  <c r="W1844" i="26"/>
  <c r="O1844" i="26"/>
  <c r="G1844" i="26"/>
  <c r="Z1843" i="26"/>
  <c r="R1843" i="26"/>
  <c r="J1843" i="26"/>
  <c r="AC1842" i="26"/>
  <c r="U1842" i="26"/>
  <c r="M1842" i="26"/>
  <c r="X1839" i="26"/>
  <c r="P1839" i="26"/>
  <c r="H1839" i="26"/>
  <c r="Z1835" i="26"/>
  <c r="R1835" i="26"/>
  <c r="J1835" i="26"/>
  <c r="AC1834" i="26"/>
  <c r="U1834" i="26"/>
  <c r="M1834" i="26"/>
  <c r="AF1833" i="26"/>
  <c r="X1833" i="26"/>
  <c r="P1833" i="26"/>
  <c r="H1833" i="26"/>
  <c r="AD1828" i="26"/>
  <c r="V1828" i="26"/>
  <c r="N1828" i="26"/>
  <c r="Y1826" i="26"/>
  <c r="I1826" i="26"/>
  <c r="AB1825" i="26"/>
  <c r="T1825" i="26"/>
  <c r="L1825" i="26"/>
  <c r="AE1823" i="26"/>
  <c r="W1823" i="26"/>
  <c r="O1823" i="26"/>
  <c r="G1823" i="26"/>
  <c r="Z1820" i="26"/>
  <c r="R1820" i="26"/>
  <c r="J1820" i="26"/>
  <c r="AB1813" i="26"/>
  <c r="T1813" i="26"/>
  <c r="L1813" i="26"/>
  <c r="F1765" i="26"/>
  <c r="F2213" i="26"/>
  <c r="F2224" i="26"/>
  <c r="F2207" i="26"/>
  <c r="F2201" i="26"/>
  <c r="AE2171" i="26"/>
  <c r="AG2171" i="26"/>
  <c r="F2162" i="26"/>
  <c r="F2131" i="26"/>
  <c r="F2087" i="26"/>
  <c r="P2298" i="26"/>
  <c r="AH1825" i="26"/>
  <c r="AI2020" i="26"/>
  <c r="AG1799" i="26"/>
  <c r="AG1834" i="26"/>
  <c r="F2016" i="26"/>
  <c r="F1967" i="26"/>
  <c r="F1941" i="26"/>
  <c r="K1794" i="26"/>
  <c r="AH2107" i="26"/>
  <c r="W1807" i="26"/>
  <c r="O1807" i="26"/>
  <c r="Z1806" i="26"/>
  <c r="R1806" i="26"/>
  <c r="J1806" i="26"/>
  <c r="AC1805" i="26"/>
  <c r="U1805" i="26"/>
  <c r="M1805" i="26"/>
  <c r="X1804" i="26"/>
  <c r="P1804" i="26"/>
  <c r="H1804" i="26"/>
  <c r="AA1803" i="26"/>
  <c r="S1803" i="26"/>
  <c r="K1803" i="26"/>
  <c r="AD1799" i="26"/>
  <c r="V1799" i="26"/>
  <c r="N1799" i="26"/>
  <c r="AE1791" i="26"/>
  <c r="W1791" i="26"/>
  <c r="O1791" i="26"/>
  <c r="G1791" i="26"/>
  <c r="Z1788" i="26"/>
  <c r="R1788" i="26"/>
  <c r="J1788" i="26"/>
  <c r="AC1786" i="26"/>
  <c r="U1786" i="26"/>
  <c r="M1786" i="26"/>
  <c r="AF1785" i="26"/>
  <c r="X1785" i="26"/>
  <c r="P1785" i="26"/>
  <c r="H1785" i="26"/>
  <c r="AA1784" i="26"/>
  <c r="S1784" i="26"/>
  <c r="K1784" i="26"/>
  <c r="AE1783" i="26"/>
  <c r="U2156" i="26"/>
  <c r="AD1781" i="26"/>
  <c r="V1781" i="26"/>
  <c r="N1781" i="26"/>
  <c r="Y1780" i="26"/>
  <c r="Q1780" i="26"/>
  <c r="I1780" i="26"/>
  <c r="AE2200" i="26"/>
  <c r="Z1778" i="26"/>
  <c r="R1778" i="26"/>
  <c r="J1778" i="26"/>
  <c r="AA1775" i="26"/>
  <c r="S1775" i="26"/>
  <c r="K1775" i="26"/>
  <c r="AC1773" i="26"/>
  <c r="U1773" i="26"/>
  <c r="M1773" i="26"/>
  <c r="AF1771" i="26"/>
  <c r="X1771" i="26"/>
  <c r="P1771" i="26"/>
  <c r="H1771" i="26"/>
  <c r="AE1769" i="26"/>
  <c r="W1769" i="26"/>
  <c r="G1769" i="26"/>
  <c r="Y1768" i="26"/>
  <c r="Q1768" i="26"/>
  <c r="I1768" i="26"/>
  <c r="AB1766" i="26"/>
  <c r="T1766" i="26"/>
  <c r="L1766" i="26"/>
  <c r="AE1765" i="26"/>
  <c r="W1765" i="26"/>
  <c r="O1765" i="26"/>
  <c r="G1765" i="26"/>
  <c r="AD2085" i="26"/>
  <c r="V2085" i="26"/>
  <c r="R2085" i="26"/>
  <c r="X1763" i="26"/>
  <c r="F2265" i="26"/>
  <c r="F2239" i="26"/>
  <c r="F2058" i="26"/>
  <c r="P2243" i="26"/>
  <c r="F2240" i="26"/>
  <c r="U2144" i="26"/>
  <c r="F2135" i="26"/>
  <c r="AD2117" i="26"/>
  <c r="F2107" i="26"/>
  <c r="F2071" i="26"/>
  <c r="AG2144" i="26"/>
  <c r="F2172" i="26"/>
  <c r="F1849" i="26"/>
  <c r="F1813" i="26"/>
  <c r="T2019" i="26"/>
  <c r="P1978" i="26"/>
  <c r="AE2276" i="26"/>
  <c r="AC1975" i="26"/>
  <c r="Z1871" i="26"/>
  <c r="U1975" i="26"/>
  <c r="O2276" i="26"/>
  <c r="M1975" i="26"/>
  <c r="J1871" i="26"/>
  <c r="AF1967" i="26"/>
  <c r="W1967" i="26"/>
  <c r="N1967" i="26"/>
  <c r="AB1945" i="26"/>
  <c r="Y2193" i="26"/>
  <c r="Q1945" i="26"/>
  <c r="K2193" i="26"/>
  <c r="F2255" i="26"/>
  <c r="O1877" i="26"/>
  <c r="L1877" i="26"/>
  <c r="I1877" i="26"/>
  <c r="F1908" i="26"/>
  <c r="F1883" i="26"/>
  <c r="P1879" i="26"/>
  <c r="AD1875" i="26"/>
  <c r="W1838" i="26"/>
  <c r="N1875" i="26"/>
  <c r="X1836" i="26"/>
  <c r="J1836" i="26"/>
  <c r="F1833" i="26"/>
  <c r="AE1816" i="26"/>
  <c r="AB1816" i="26"/>
  <c r="R1793" i="26"/>
  <c r="I1793" i="26"/>
  <c r="F1785" i="26"/>
  <c r="AC1783" i="26"/>
  <c r="AA2156" i="26"/>
  <c r="S2156" i="26"/>
  <c r="K2156" i="26"/>
  <c r="AC2200" i="26"/>
  <c r="Q2200" i="26"/>
  <c r="I2200" i="26"/>
  <c r="AD1777" i="26"/>
  <c r="Y1774" i="26"/>
  <c r="U1774" i="26"/>
  <c r="Q1777" i="26"/>
  <c r="H1774" i="26"/>
  <c r="AC1769" i="26"/>
  <c r="Y1769" i="26"/>
  <c r="U1769" i="26"/>
  <c r="Q1769" i="26"/>
  <c r="M1769" i="26"/>
  <c r="I1769" i="26"/>
  <c r="AF2085" i="26"/>
  <c r="AB2085" i="26"/>
  <c r="X2085" i="26"/>
  <c r="T2085" i="26"/>
  <c r="P2085" i="26"/>
  <c r="L2085" i="26"/>
  <c r="H2085" i="26"/>
  <c r="F1763" i="26"/>
  <c r="F2286" i="26"/>
  <c r="F2263" i="26"/>
  <c r="F2184" i="26"/>
  <c r="F2141" i="26"/>
  <c r="AD2283" i="26"/>
  <c r="S2283" i="26"/>
  <c r="N2283" i="26"/>
  <c r="F2278" i="26"/>
  <c r="F2271" i="26"/>
  <c r="F2258" i="26"/>
  <c r="F2249" i="26"/>
  <c r="S2243" i="26"/>
  <c r="H2243" i="26"/>
  <c r="W2186" i="26"/>
  <c r="AG1844" i="26"/>
  <c r="AH1988" i="26"/>
  <c r="AG1773" i="26"/>
  <c r="F1988" i="26"/>
  <c r="J1822" i="26"/>
  <c r="F2009" i="26"/>
  <c r="H1988" i="26"/>
  <c r="Z2170" i="26"/>
  <c r="J2170" i="26"/>
  <c r="Z1981" i="26"/>
  <c r="G1871" i="26"/>
  <c r="AF1970" i="26"/>
  <c r="X1970" i="26"/>
  <c r="S1878" i="26"/>
  <c r="P1878" i="26"/>
  <c r="J1878" i="26"/>
  <c r="G1878" i="26"/>
  <c r="AE1956" i="26"/>
  <c r="J1925" i="26"/>
  <c r="O1948" i="26"/>
  <c r="G1948" i="26"/>
  <c r="AE1945" i="26"/>
  <c r="Y1945" i="26"/>
  <c r="X1943" i="26"/>
  <c r="H1943" i="26"/>
  <c r="AE1941" i="26"/>
  <c r="N1913" i="26"/>
  <c r="J1913" i="26"/>
  <c r="J2285" i="26"/>
  <c r="U1877" i="26"/>
  <c r="I1908" i="26"/>
  <c r="AE1905" i="26"/>
  <c r="Z1905" i="26"/>
  <c r="P1905" i="26"/>
  <c r="F1905" i="26"/>
  <c r="T1898" i="26"/>
  <c r="U1883" i="26"/>
  <c r="Z1838" i="26"/>
  <c r="J1838" i="26"/>
  <c r="W2172" i="26"/>
  <c r="Z1865" i="26"/>
  <c r="K1865" i="26"/>
  <c r="AA1849" i="26"/>
  <c r="N1836" i="26"/>
  <c r="AG1784" i="26"/>
  <c r="AA1782" i="26"/>
  <c r="Y1777" i="26"/>
  <c r="K1774" i="26"/>
  <c r="T2154" i="26"/>
  <c r="L2154" i="26"/>
  <c r="AF1764" i="26"/>
  <c r="F2163" i="26"/>
  <c r="AJ1825" i="26"/>
  <c r="AJ1948" i="26"/>
  <c r="AJ1975" i="26"/>
  <c r="AJ1889" i="26"/>
  <c r="AJ2154" i="26"/>
  <c r="AJ2283" i="26"/>
  <c r="AJ1988" i="26"/>
  <c r="AJ2064" i="26"/>
  <c r="AJ2293" i="26"/>
  <c r="AJ2246" i="26"/>
  <c r="AJ1845" i="26"/>
  <c r="AJ1976" i="26"/>
  <c r="AJ1890" i="26"/>
  <c r="AJ1822" i="26"/>
  <c r="AJ1877" i="26"/>
  <c r="AJ1992" i="26"/>
  <c r="AJ1926" i="26"/>
  <c r="AJ1805" i="26"/>
  <c r="AJ1763" i="26"/>
  <c r="AJ1834" i="26"/>
  <c r="AJ2008" i="26"/>
  <c r="AJ1779" i="26"/>
  <c r="AJ2285" i="26"/>
  <c r="AJ2309" i="26"/>
  <c r="F2183" i="26"/>
  <c r="R2171" i="26"/>
  <c r="AC2144" i="26"/>
  <c r="R2144" i="26"/>
  <c r="M2144" i="26"/>
  <c r="AG2141" i="26"/>
  <c r="V2135" i="26"/>
  <c r="AG2132" i="26"/>
  <c r="AD2131" i="26"/>
  <c r="F2114" i="26"/>
  <c r="AD2064" i="26"/>
  <c r="T2064" i="26"/>
  <c r="O2064" i="26"/>
  <c r="AJ1892" i="26"/>
  <c r="AJ2259" i="26"/>
  <c r="AJ2228" i="26"/>
  <c r="AJ2095" i="26"/>
  <c r="AJ2072" i="26"/>
  <c r="AJ2109" i="26"/>
  <c r="U2919" i="26"/>
  <c r="AE2213" i="26"/>
  <c r="Q2218" i="26"/>
  <c r="L2218" i="26"/>
  <c r="AH2171" i="26"/>
  <c r="J2064" i="26"/>
  <c r="AJ2298" i="26"/>
  <c r="AJ1766" i="26"/>
  <c r="AJ1806" i="26"/>
  <c r="AJ1841" i="26"/>
  <c r="AJ2210" i="26"/>
  <c r="AJ2135" i="26"/>
  <c r="AJ2092" i="26"/>
  <c r="D860" i="27"/>
  <c r="D875" i="27"/>
  <c r="D874" i="27"/>
  <c r="D857" i="27"/>
  <c r="D861" i="27"/>
  <c r="D867" i="27"/>
  <c r="D573" i="27"/>
  <c r="D577" i="27" s="1"/>
  <c r="D578" i="27"/>
  <c r="D558" i="27"/>
  <c r="D575" i="27"/>
  <c r="D853" i="27"/>
  <c r="D865" i="27"/>
  <c r="D863" i="27"/>
  <c r="D869" i="27"/>
  <c r="D859" i="27"/>
  <c r="D285" i="27"/>
  <c r="D873" i="27"/>
  <c r="D265" i="27"/>
  <c r="D876" i="27"/>
  <c r="D856" i="27"/>
  <c r="D858" i="27"/>
  <c r="D879" i="27" s="1"/>
  <c r="D852" i="27"/>
  <c r="D854" i="27"/>
  <c r="D280" i="27"/>
  <c r="D286" i="27" s="1"/>
  <c r="AH2205" i="26"/>
  <c r="AI2205" i="26"/>
  <c r="AJ2133" i="26"/>
  <c r="AI2133" i="26"/>
  <c r="AG1969" i="26"/>
  <c r="AG3859" i="26"/>
  <c r="AG4005" i="26"/>
  <c r="AG4031" i="26"/>
  <c r="AG3986" i="26"/>
  <c r="AG4028" i="26"/>
  <c r="AG4013" i="26"/>
  <c r="AG3961" i="26"/>
  <c r="AG3860" i="26"/>
  <c r="AG4067" i="26"/>
  <c r="AG3821" i="26"/>
  <c r="AG3935" i="26"/>
  <c r="AG4039" i="26"/>
  <c r="AG4046" i="26"/>
  <c r="AG3880" i="26"/>
  <c r="AG4069" i="26"/>
  <c r="AG4023" i="26"/>
  <c r="AG3909" i="26"/>
  <c r="AG4042" i="26"/>
  <c r="AG3893" i="26"/>
  <c r="AG4045" i="26"/>
  <c r="AG3910" i="26"/>
  <c r="AG3884" i="26"/>
  <c r="AG3817" i="26"/>
  <c r="AG3897" i="26"/>
  <c r="AG3861" i="26"/>
  <c r="AG3838" i="26"/>
  <c r="AG3938" i="26"/>
  <c r="AG4000" i="26"/>
  <c r="AG3845" i="26"/>
  <c r="AG3997" i="26"/>
  <c r="AG3916" i="26"/>
  <c r="AG3825" i="26"/>
  <c r="AG3855" i="26"/>
  <c r="AG3872" i="26"/>
  <c r="AG3903" i="26"/>
  <c r="AG3993" i="26"/>
  <c r="AG3889" i="26"/>
  <c r="AG4010" i="26"/>
  <c r="AG4034" i="26"/>
  <c r="AG3888" i="26"/>
  <c r="AG4066" i="26"/>
  <c r="AG4068" i="26"/>
  <c r="AG3957" i="26"/>
  <c r="AG3814" i="26"/>
  <c r="AG3875" i="26"/>
  <c r="AG4018" i="26"/>
  <c r="AG3992" i="26"/>
  <c r="AG3953" i="26"/>
  <c r="AG3858" i="26"/>
  <c r="AG3898" i="26"/>
  <c r="AG3929" i="26"/>
  <c r="AG3836" i="26"/>
  <c r="AG3979" i="26"/>
  <c r="AG3869" i="26"/>
  <c r="AG3989" i="26"/>
  <c r="AG3904" i="26"/>
  <c r="AG4020" i="26"/>
  <c r="AG3974" i="26"/>
  <c r="AG4011" i="26"/>
  <c r="AG3851" i="26"/>
  <c r="AG3925" i="26"/>
  <c r="AG4032" i="26"/>
  <c r="AG4056" i="26"/>
  <c r="AG3966" i="26"/>
  <c r="AH1969" i="26"/>
  <c r="AG3899" i="26"/>
  <c r="AG3982" i="26"/>
  <c r="AG3981" i="26"/>
  <c r="AG3921" i="26"/>
  <c r="AG3811" i="26"/>
  <c r="AG4024" i="26"/>
  <c r="AG3930" i="26"/>
  <c r="AG3829" i="26"/>
  <c r="AG4051" i="26"/>
  <c r="AG3841" i="26"/>
  <c r="AG3868" i="26"/>
  <c r="AG3913" i="26"/>
  <c r="AG3987" i="26"/>
  <c r="AG3831" i="26"/>
  <c r="AG3816" i="26"/>
  <c r="AG4007" i="26"/>
  <c r="AG4002" i="26"/>
  <c r="AG3959" i="26"/>
  <c r="AG3985" i="26"/>
  <c r="AG3991" i="26"/>
  <c r="AG3835" i="26"/>
  <c r="AG3864" i="26"/>
  <c r="AG3848" i="26"/>
  <c r="AG3973" i="26"/>
  <c r="AG3995" i="26"/>
  <c r="AG3850" i="26"/>
  <c r="AG3988" i="26"/>
  <c r="AG3833" i="26"/>
  <c r="AG3951" i="26"/>
  <c r="AG3813" i="26"/>
  <c r="AG3946" i="26"/>
  <c r="AG4037" i="26"/>
  <c r="AG3832" i="26"/>
  <c r="AG4059" i="26"/>
  <c r="AG3823" i="26"/>
  <c r="AG3983" i="26"/>
  <c r="AG4043" i="26"/>
  <c r="AG3886" i="26"/>
  <c r="AG3948" i="26"/>
  <c r="AG3874" i="26"/>
  <c r="AG3854" i="26"/>
  <c r="AG4021" i="26"/>
  <c r="AG3906" i="26"/>
  <c r="AG3950" i="26"/>
  <c r="AG3972" i="26"/>
  <c r="AG3939" i="26"/>
  <c r="AG3847" i="26"/>
  <c r="AG3940" i="26"/>
  <c r="AG3919" i="26"/>
  <c r="AG3975" i="26"/>
  <c r="AG4033" i="26"/>
  <c r="AG4022" i="26"/>
  <c r="AG3839" i="26"/>
  <c r="AG3840" i="26"/>
  <c r="AG3928" i="26"/>
  <c r="AG3947" i="26"/>
  <c r="AG3924" i="26"/>
  <c r="AG3976" i="26"/>
  <c r="AG3842" i="26"/>
  <c r="AG3846" i="26"/>
  <c r="AG3936" i="26"/>
  <c r="AG3934" i="26"/>
  <c r="AG3912" i="26"/>
  <c r="AG3944" i="26"/>
  <c r="AG3822" i="26"/>
  <c r="AG3812" i="26"/>
  <c r="AG3960" i="26"/>
  <c r="AG3895" i="26"/>
  <c r="AG4006" i="26"/>
  <c r="AG3918" i="26"/>
  <c r="AG3908" i="26"/>
  <c r="AG3931" i="26"/>
  <c r="AG4038" i="26"/>
  <c r="AG4060" i="26"/>
  <c r="AG3866" i="26"/>
  <c r="AG3877" i="26"/>
  <c r="AG3871" i="26"/>
  <c r="AG4014" i="26"/>
  <c r="AG4017" i="26"/>
  <c r="AG3937" i="26"/>
  <c r="AG3964" i="26"/>
  <c r="AG3920" i="26"/>
  <c r="AG3815" i="26"/>
  <c r="AG4062" i="26"/>
  <c r="AG4061" i="26"/>
  <c r="AG3818" i="26"/>
  <c r="AG3933" i="26"/>
  <c r="AG4012" i="26"/>
  <c r="AG4019" i="26"/>
  <c r="AG3958" i="26"/>
  <c r="AG3882" i="26"/>
  <c r="AG3890" i="26"/>
  <c r="AG3911" i="26"/>
  <c r="AG3878" i="26"/>
  <c r="AG3894" i="26"/>
  <c r="AG3980" i="26"/>
  <c r="AG3952" i="26"/>
  <c r="AG3876" i="26"/>
  <c r="AG4040" i="26"/>
  <c r="AG3844" i="26"/>
  <c r="AG3984" i="26"/>
  <c r="AG3892" i="26"/>
  <c r="AG4027" i="26"/>
  <c r="AG3996" i="26"/>
  <c r="AG3969" i="26"/>
  <c r="AG3879" i="26"/>
  <c r="AG3862" i="26"/>
  <c r="AG3927" i="26"/>
  <c r="AG4047" i="26"/>
  <c r="AG4048" i="26"/>
  <c r="AG4049" i="26"/>
  <c r="AG3998" i="26"/>
  <c r="AG3843" i="26"/>
  <c r="AG3967" i="26"/>
  <c r="AG3828" i="26"/>
  <c r="AG3900" i="26"/>
  <c r="AG3990" i="26"/>
  <c r="AG4065" i="26"/>
  <c r="AG3819" i="26"/>
  <c r="AG3896" i="26"/>
  <c r="AG3926" i="26"/>
  <c r="AG3922" i="26"/>
  <c r="AG3978" i="26"/>
  <c r="AG3891" i="26"/>
  <c r="AG4044" i="26"/>
  <c r="AG3865" i="26"/>
  <c r="AG3977" i="26"/>
  <c r="AG4058" i="26"/>
  <c r="AG4072" i="26"/>
  <c r="AG3867" i="26"/>
  <c r="AG3994" i="26"/>
  <c r="AG3887" i="26"/>
  <c r="AG3915" i="26"/>
  <c r="AG3873" i="26"/>
  <c r="AG3881" i="26"/>
  <c r="AG3943" i="26"/>
  <c r="AG3863" i="26"/>
  <c r="AG3827" i="26"/>
  <c r="AG3856" i="26"/>
  <c r="AG4003" i="26"/>
  <c r="AG4071" i="26"/>
  <c r="AG4041" i="26"/>
  <c r="AG3956" i="26"/>
  <c r="AG4016" i="26"/>
  <c r="AG4029" i="26"/>
  <c r="AG3885" i="26"/>
  <c r="AG4009" i="26"/>
  <c r="AG4050" i="26"/>
  <c r="AG4015" i="26"/>
  <c r="AG3963" i="26"/>
  <c r="AG3870" i="26"/>
  <c r="AG3905" i="26"/>
  <c r="AG4004" i="26"/>
  <c r="AG3824" i="26"/>
  <c r="AG3820" i="26"/>
  <c r="AG4057" i="26"/>
  <c r="AG4063" i="26"/>
  <c r="AG4055" i="26"/>
  <c r="AG4070" i="26"/>
  <c r="AG3834" i="26"/>
  <c r="AG3883" i="26"/>
  <c r="AG3954" i="26"/>
  <c r="AG4035" i="26"/>
  <c r="AG3942" i="26"/>
  <c r="AG4054" i="26"/>
  <c r="AG3941" i="26"/>
  <c r="I1946" i="26"/>
  <c r="J1946" i="26"/>
  <c r="I3118" i="26"/>
  <c r="I3997" i="26"/>
  <c r="I3891" i="26"/>
  <c r="I3851" i="26"/>
  <c r="I3956" i="26"/>
  <c r="I4035" i="26"/>
  <c r="I3811" i="26"/>
  <c r="I3952" i="26"/>
  <c r="I4003" i="26"/>
  <c r="I3835" i="26"/>
  <c r="I3859" i="26"/>
  <c r="I3984" i="26"/>
  <c r="I4037" i="26"/>
  <c r="I3877" i="26"/>
  <c r="I3913" i="26"/>
  <c r="I4053" i="26"/>
  <c r="I3988" i="26"/>
  <c r="I3813" i="26"/>
  <c r="I4020" i="26"/>
  <c r="I4027" i="26"/>
  <c r="I3874" i="26"/>
  <c r="I3944" i="26"/>
  <c r="I3917" i="26"/>
  <c r="I3935" i="26"/>
  <c r="I3939" i="26"/>
  <c r="I3816" i="26"/>
  <c r="I3921" i="26"/>
  <c r="I4025" i="26"/>
  <c r="I3879" i="26"/>
  <c r="I3969" i="26"/>
  <c r="I3936" i="26"/>
  <c r="I3817" i="26"/>
  <c r="I3949" i="26"/>
  <c r="I4064" i="26"/>
  <c r="I3961" i="26"/>
  <c r="I3993" i="26"/>
  <c r="I3924" i="26"/>
  <c r="I3888" i="26"/>
  <c r="I3882" i="26"/>
  <c r="I3878" i="26"/>
  <c r="I3977" i="26"/>
  <c r="I3871" i="26"/>
  <c r="I3873" i="26"/>
  <c r="I3853" i="26"/>
  <c r="I3894" i="26"/>
  <c r="I4040" i="26"/>
  <c r="I3903" i="26"/>
  <c r="I3946" i="26"/>
  <c r="I4002" i="26"/>
  <c r="I3912" i="26"/>
  <c r="I3855" i="26"/>
  <c r="I3916" i="26"/>
  <c r="I4050" i="26"/>
  <c r="I4022" i="26"/>
  <c r="I3862" i="26"/>
  <c r="I4011" i="26"/>
  <c r="I3901" i="26"/>
  <c r="I3972" i="26"/>
  <c r="I3861" i="26"/>
  <c r="I3954" i="26"/>
  <c r="I3900" i="26"/>
  <c r="I3868" i="26"/>
  <c r="I3998" i="26"/>
  <c r="I3953" i="26"/>
  <c r="I3958" i="26"/>
  <c r="I4012" i="26"/>
  <c r="I3885" i="26"/>
  <c r="I3883" i="26"/>
  <c r="I3837" i="26"/>
  <c r="I3911" i="26"/>
  <c r="I3893" i="26"/>
  <c r="I3902" i="26"/>
  <c r="I4051" i="26"/>
  <c r="I3937" i="26"/>
  <c r="I3940" i="26"/>
  <c r="I3943" i="26"/>
  <c r="I3929" i="26"/>
  <c r="I3826" i="26"/>
  <c r="I4039" i="26"/>
  <c r="I4054" i="26"/>
  <c r="I3815" i="26"/>
  <c r="I3985" i="26"/>
  <c r="I4043" i="26"/>
  <c r="I3856" i="26"/>
  <c r="I3825" i="26"/>
  <c r="I3955" i="26"/>
  <c r="I4045" i="26"/>
  <c r="I3884" i="26"/>
  <c r="I4014" i="26"/>
  <c r="I4001" i="26"/>
  <c r="I3842" i="26"/>
  <c r="I3920" i="26"/>
  <c r="I3844" i="26"/>
  <c r="I3915" i="26"/>
  <c r="I4013" i="26"/>
  <c r="I3909" i="26"/>
  <c r="I4060" i="26"/>
  <c r="I3947" i="26"/>
  <c r="I3838" i="26"/>
  <c r="I4044" i="26"/>
  <c r="I3863" i="26"/>
  <c r="I3973" i="26"/>
  <c r="I3818" i="26"/>
  <c r="I3979" i="26"/>
  <c r="I3858" i="26"/>
  <c r="I4017" i="26"/>
  <c r="I3814" i="26"/>
  <c r="I3846" i="26"/>
  <c r="I3964" i="26"/>
  <c r="S1982" i="26"/>
  <c r="T1982" i="26"/>
  <c r="S4033" i="26"/>
  <c r="K1811" i="26"/>
  <c r="L1811" i="26"/>
  <c r="K4071" i="26"/>
  <c r="K4046" i="26"/>
  <c r="K3987" i="26"/>
  <c r="K3975" i="26"/>
  <c r="K4038" i="26"/>
  <c r="K4001" i="26"/>
  <c r="K3903" i="26"/>
  <c r="K3815" i="26"/>
  <c r="K4034" i="26"/>
  <c r="K3859" i="26"/>
  <c r="K3968" i="26"/>
  <c r="K3911" i="26"/>
  <c r="K3879" i="26"/>
  <c r="K4019" i="26"/>
  <c r="K4047" i="26"/>
  <c r="K3852" i="26"/>
  <c r="K3958" i="26"/>
  <c r="K3997" i="26"/>
  <c r="K3943" i="26"/>
  <c r="K3905" i="26"/>
  <c r="K3892" i="26"/>
  <c r="K4022" i="26"/>
  <c r="K3863" i="26"/>
  <c r="K3857" i="26"/>
  <c r="K4070" i="26"/>
  <c r="K3866" i="26"/>
  <c r="K4055" i="26"/>
  <c r="K4049" i="26"/>
  <c r="K3827" i="26"/>
  <c r="K3910" i="26"/>
  <c r="K4028" i="26"/>
  <c r="K4012" i="26"/>
  <c r="K3862" i="26"/>
  <c r="K4066" i="26"/>
  <c r="K4044" i="26"/>
  <c r="K4015" i="26"/>
  <c r="K4023" i="26"/>
  <c r="K3830" i="26"/>
  <c r="K3824" i="26"/>
  <c r="K3899" i="26"/>
  <c r="K3820" i="26"/>
  <c r="K4030" i="26"/>
  <c r="K3927" i="26"/>
  <c r="K3991" i="26"/>
  <c r="K3846" i="26"/>
  <c r="K3870" i="26"/>
  <c r="K3907" i="26"/>
  <c r="K3900" i="26"/>
  <c r="K3930" i="26"/>
  <c r="K4013" i="26"/>
  <c r="K3849" i="26"/>
  <c r="K4025" i="26"/>
  <c r="K3998" i="26"/>
  <c r="K3833" i="26"/>
  <c r="K3951" i="26"/>
  <c r="K4036" i="26"/>
  <c r="K3850" i="26"/>
  <c r="K3818" i="26"/>
  <c r="K3864" i="26"/>
  <c r="K3976" i="26"/>
  <c r="K3904" i="26"/>
  <c r="K3888" i="26"/>
  <c r="K3865" i="26"/>
  <c r="K3837" i="26"/>
  <c r="K4035" i="26"/>
  <c r="K3964" i="26"/>
  <c r="K3989" i="26"/>
  <c r="K3973" i="26"/>
  <c r="K3947" i="26"/>
  <c r="K3909" i="26"/>
  <c r="K3825" i="26"/>
  <c r="K4011" i="26"/>
  <c r="K3949" i="26"/>
  <c r="K3962" i="26"/>
  <c r="K3881" i="26"/>
  <c r="K3953" i="26"/>
  <c r="K4069" i="26"/>
  <c r="K3897" i="26"/>
  <c r="K3861" i="26"/>
  <c r="K3836" i="26"/>
  <c r="K4045" i="26"/>
  <c r="K3982" i="26"/>
  <c r="K4018" i="26"/>
  <c r="K3884" i="26"/>
  <c r="K4021" i="26"/>
  <c r="K3817" i="26"/>
  <c r="K3880" i="26"/>
  <c r="K3945" i="26"/>
  <c r="K3891" i="26"/>
  <c r="K3851" i="26"/>
  <c r="K3834" i="26"/>
  <c r="K3939" i="26"/>
  <c r="K3896" i="26"/>
  <c r="K4041" i="26"/>
  <c r="K4005" i="26"/>
  <c r="K3877" i="26"/>
  <c r="K3894" i="26"/>
  <c r="K4024" i="26"/>
  <c r="K3872" i="26"/>
  <c r="K3867" i="26"/>
  <c r="K4037" i="26"/>
  <c r="K4042" i="26"/>
  <c r="K3845" i="26"/>
  <c r="K3893" i="26"/>
  <c r="K3829" i="26"/>
  <c r="K3915" i="26"/>
  <c r="K3871" i="26"/>
  <c r="K3835" i="26"/>
  <c r="K3961" i="26"/>
  <c r="K4072" i="26"/>
  <c r="K4052" i="26"/>
  <c r="K3957" i="26"/>
  <c r="K3935" i="26"/>
  <c r="K3926" i="26"/>
  <c r="K3983" i="26"/>
  <c r="K4014" i="26"/>
  <c r="K3923" i="26"/>
  <c r="K3959" i="26"/>
  <c r="K4031" i="26"/>
  <c r="K3886" i="26"/>
  <c r="K3898" i="26"/>
  <c r="K3946" i="26"/>
  <c r="K4002" i="26"/>
  <c r="K4054" i="26"/>
  <c r="K3955" i="26"/>
  <c r="K3878" i="26"/>
  <c r="K3902" i="26"/>
  <c r="K4008" i="26"/>
  <c r="K3944" i="26"/>
  <c r="K4053" i="26"/>
  <c r="K3812" i="26"/>
  <c r="K3889" i="26"/>
  <c r="K3972" i="26"/>
  <c r="K3860" i="26"/>
  <c r="K3981" i="26"/>
  <c r="K3814" i="26"/>
  <c r="K3921" i="26"/>
  <c r="K3980" i="26"/>
  <c r="K3854" i="26"/>
  <c r="K3913" i="26"/>
  <c r="K3916" i="26"/>
  <c r="K4060" i="26"/>
  <c r="K3914" i="26"/>
  <c r="K3967" i="26"/>
  <c r="K3890" i="26"/>
  <c r="K3918" i="26"/>
  <c r="K3978" i="26"/>
  <c r="K4017" i="26"/>
  <c r="K4050" i="26"/>
  <c r="K3876" i="26"/>
  <c r="K4003" i="26"/>
  <c r="K3990" i="26"/>
  <c r="K4009" i="26"/>
  <c r="K3831" i="26"/>
  <c r="K4032" i="26"/>
  <c r="K3977" i="26"/>
  <c r="K3940" i="26"/>
  <c r="K3974" i="26"/>
  <c r="K3979" i="26"/>
  <c r="K3842" i="26"/>
  <c r="K3963" i="26"/>
  <c r="K3853" i="26"/>
  <c r="K3992" i="26"/>
  <c r="K3848" i="26"/>
  <c r="K4056" i="26"/>
  <c r="K3887" i="26"/>
  <c r="K4059" i="26"/>
  <c r="K3929" i="26"/>
  <c r="K3971" i="26"/>
  <c r="K3969" i="26"/>
  <c r="K3960" i="26"/>
  <c r="K3822" i="26"/>
  <c r="K3917" i="26"/>
  <c r="K4043" i="26"/>
  <c r="K3856" i="26"/>
  <c r="K4040" i="26"/>
  <c r="K3873" i="26"/>
  <c r="K3956" i="26"/>
  <c r="K4063" i="26"/>
  <c r="K3994" i="26"/>
  <c r="K3826" i="26"/>
  <c r="K3942" i="26"/>
  <c r="K4057" i="26"/>
  <c r="K4004" i="26"/>
  <c r="K3970" i="26"/>
  <c r="K3952" i="26"/>
  <c r="K3920" i="26"/>
  <c r="K3948" i="26"/>
  <c r="K3928" i="26"/>
  <c r="K3823" i="26"/>
  <c r="K3819" i="26"/>
  <c r="K4027" i="26"/>
  <c r="K3988" i="26"/>
  <c r="K3821" i="26"/>
  <c r="K3925" i="26"/>
  <c r="K3855" i="26"/>
  <c r="K3869" i="26"/>
  <c r="K4068" i="26"/>
  <c r="K3996" i="26"/>
  <c r="K3838" i="26"/>
  <c r="K4006" i="26"/>
  <c r="K4048" i="26"/>
  <c r="K4067" i="26"/>
  <c r="K3843" i="26"/>
  <c r="K3995" i="26"/>
  <c r="K3839" i="26"/>
  <c r="K3875" i="26"/>
  <c r="K3906" i="26"/>
  <c r="K4039" i="26"/>
  <c r="K3950" i="26"/>
  <c r="K3984" i="26"/>
  <c r="K3931" i="26"/>
  <c r="K3908" i="26"/>
  <c r="K3840" i="26"/>
  <c r="K3858" i="26"/>
  <c r="K4065" i="26"/>
  <c r="S1762" i="26"/>
  <c r="T1762" i="26"/>
  <c r="S3979" i="26"/>
  <c r="S3906" i="26"/>
  <c r="S3897" i="26"/>
  <c r="S3914" i="26"/>
  <c r="S3961" i="26"/>
  <c r="S3846" i="26"/>
  <c r="S3820" i="26"/>
  <c r="S4017" i="26"/>
  <c r="S4053" i="26"/>
  <c r="S3818" i="26"/>
  <c r="S3956" i="26"/>
  <c r="S3960" i="26"/>
  <c r="S3903" i="26"/>
  <c r="S4032" i="26"/>
  <c r="S4009" i="26"/>
  <c r="S3854" i="26"/>
  <c r="S4008" i="26"/>
  <c r="S3860" i="26"/>
  <c r="S3824" i="26"/>
  <c r="S3941" i="26"/>
  <c r="S3892" i="26"/>
  <c r="S4050" i="26"/>
  <c r="S4069" i="26"/>
  <c r="S4026" i="26"/>
  <c r="S4035" i="26"/>
  <c r="S3919" i="26"/>
  <c r="S3971" i="26"/>
  <c r="S3838" i="26"/>
  <c r="S4049" i="26"/>
  <c r="S3925" i="26"/>
  <c r="S3884" i="26"/>
  <c r="S4042" i="26"/>
  <c r="S4018" i="26"/>
  <c r="S3898" i="26"/>
  <c r="S3944" i="26"/>
  <c r="S4046" i="26"/>
  <c r="S3987" i="26"/>
  <c r="S3867" i="26"/>
  <c r="S3905" i="26"/>
  <c r="S3946" i="26"/>
  <c r="S3920" i="26"/>
  <c r="S4068" i="26"/>
  <c r="S4040" i="26"/>
  <c r="S3866" i="26"/>
  <c r="S4034" i="26"/>
  <c r="S3954" i="26"/>
  <c r="S3873" i="26"/>
  <c r="S3875" i="26"/>
  <c r="S4057" i="26"/>
  <c r="S3852" i="26"/>
  <c r="S3958" i="26"/>
  <c r="S4000" i="26"/>
  <c r="S3851" i="26"/>
  <c r="S4021" i="26"/>
  <c r="S3886" i="26"/>
  <c r="S3893" i="26"/>
  <c r="S3891" i="26"/>
  <c r="S4043" i="26"/>
  <c r="S4002" i="26"/>
  <c r="S3939" i="26"/>
  <c r="S3922" i="26"/>
  <c r="S3924" i="26"/>
  <c r="S3964" i="26"/>
  <c r="S3994" i="26"/>
  <c r="S3863" i="26"/>
  <c r="S3989" i="26"/>
  <c r="S3885" i="26"/>
  <c r="S3907" i="26"/>
  <c r="S4005" i="26"/>
  <c r="S3942" i="26"/>
  <c r="S3980" i="26"/>
  <c r="S3868" i="26"/>
  <c r="S3967" i="26"/>
  <c r="S3930" i="26"/>
  <c r="S3963" i="26"/>
  <c r="S4015" i="26"/>
  <c r="S3864" i="26"/>
  <c r="S4029" i="26"/>
  <c r="S3950" i="26"/>
  <c r="S4061" i="26"/>
  <c r="S3996" i="26"/>
  <c r="S3985" i="26"/>
  <c r="S3983" i="26"/>
  <c r="S3929" i="26"/>
  <c r="S3974" i="26"/>
  <c r="S3900" i="26"/>
  <c r="S3990" i="26"/>
  <c r="S3959" i="26"/>
  <c r="S4013" i="26"/>
  <c r="S3908" i="26"/>
  <c r="AA1810" i="26"/>
  <c r="AB1810" i="26"/>
  <c r="AA3988" i="26"/>
  <c r="AA3996" i="26"/>
  <c r="AA4028" i="26"/>
  <c r="AA4003" i="26"/>
  <c r="AA3861" i="26"/>
  <c r="AA3896" i="26"/>
  <c r="AA3819" i="26"/>
  <c r="AA3886" i="26"/>
  <c r="AA4026" i="26"/>
  <c r="AA3990" i="26"/>
  <c r="AA3866" i="26"/>
  <c r="AA4034" i="26"/>
  <c r="AA3876" i="26"/>
  <c r="AA3946" i="26"/>
  <c r="AA4060" i="26"/>
  <c r="AA3818" i="26"/>
  <c r="AA3832" i="26"/>
  <c r="AA3856" i="26"/>
  <c r="AA3863" i="26"/>
  <c r="AA3874" i="26"/>
  <c r="AA4008" i="26"/>
  <c r="AA3964" i="26"/>
  <c r="AA3968" i="26"/>
  <c r="AA4007" i="26"/>
  <c r="AA3859" i="26"/>
  <c r="AA3829" i="26"/>
  <c r="AA3966" i="26"/>
  <c r="AA3951" i="26"/>
  <c r="AA4055" i="26"/>
  <c r="AA3820" i="26"/>
  <c r="AA3940" i="26"/>
  <c r="AA4001" i="26"/>
  <c r="AA3919" i="26"/>
  <c r="AA4067" i="26"/>
  <c r="AA3974" i="26"/>
  <c r="AA4025" i="26"/>
  <c r="AA4017" i="26"/>
  <c r="AA3904" i="26"/>
  <c r="AA3971" i="26"/>
  <c r="AA3833" i="26"/>
  <c r="AA3869" i="26"/>
  <c r="AA3931" i="26"/>
  <c r="AA4069" i="26"/>
  <c r="AA3900" i="26"/>
  <c r="AA3917" i="26"/>
  <c r="AA3858" i="26"/>
  <c r="AA3894" i="26"/>
  <c r="AA4020" i="26"/>
  <c r="AA3884" i="26"/>
  <c r="AA3948" i="26"/>
  <c r="AA3997" i="26"/>
  <c r="AA3844" i="26"/>
  <c r="AA3994" i="26"/>
  <c r="AA3939" i="26"/>
  <c r="AA3881" i="26"/>
  <c r="AA4021" i="26"/>
  <c r="AA3898" i="26"/>
  <c r="AA4004" i="26"/>
  <c r="AA4024" i="26"/>
  <c r="AA3913" i="26"/>
  <c r="AA3883" i="26"/>
  <c r="AA3965" i="26"/>
  <c r="AA3944" i="26"/>
  <c r="AA3979" i="26"/>
  <c r="AA3875" i="26"/>
  <c r="AA3916" i="26"/>
  <c r="AA3902" i="26"/>
  <c r="AA3872" i="26"/>
  <c r="AA3929" i="26"/>
  <c r="AA4015" i="26"/>
  <c r="AA3890" i="26"/>
  <c r="AA4065" i="26"/>
  <c r="AA4043" i="26"/>
  <c r="AA4049" i="26"/>
  <c r="AA3830" i="26"/>
  <c r="AA3947" i="26"/>
  <c r="AA3954" i="26"/>
  <c r="AA3937" i="26"/>
  <c r="AA4037" i="26"/>
  <c r="AA3907" i="26"/>
  <c r="AA4012" i="26"/>
  <c r="AA3849" i="26"/>
  <c r="AA3854" i="26"/>
  <c r="AA4054" i="26"/>
  <c r="AA3826" i="26"/>
  <c r="AA3945" i="26"/>
  <c r="AA3834" i="26"/>
  <c r="AA4059" i="26"/>
  <c r="AA3889" i="26"/>
  <c r="AA3885" i="26"/>
  <c r="AA4038" i="26"/>
  <c r="AA3993" i="26"/>
  <c r="AA3821" i="26"/>
  <c r="AA4071" i="26"/>
  <c r="AA3936" i="26"/>
  <c r="AA3920" i="26"/>
  <c r="AA3910" i="26"/>
  <c r="AA3915" i="26"/>
  <c r="AA3958" i="26"/>
  <c r="AA3942" i="26"/>
  <c r="AA4002" i="26"/>
  <c r="AA3816" i="26"/>
  <c r="AA3930" i="26"/>
  <c r="AA3835" i="26"/>
  <c r="AA4032" i="26"/>
  <c r="AA3877" i="26"/>
  <c r="AA3882" i="26"/>
  <c r="AA4031" i="26"/>
  <c r="AA3950" i="26"/>
  <c r="AA3952" i="26"/>
  <c r="AA3850" i="26"/>
  <c r="AA3943" i="26"/>
  <c r="AA3901" i="26"/>
  <c r="AA3999" i="26"/>
  <c r="AA3912" i="26"/>
  <c r="AA3842" i="26"/>
  <c r="AA3987" i="26"/>
  <c r="AA3891" i="26"/>
  <c r="AA4019" i="26"/>
  <c r="AA3955" i="26"/>
  <c r="AA3953" i="26"/>
  <c r="AA3960" i="26"/>
  <c r="AA3815" i="26"/>
  <c r="AA3938" i="26"/>
  <c r="AA3825" i="26"/>
  <c r="AA3845" i="26"/>
  <c r="AA3836" i="26"/>
  <c r="AA3969" i="26"/>
  <c r="AA4062" i="26"/>
  <c r="AA3928" i="26"/>
  <c r="AA3865" i="26"/>
  <c r="AA4027" i="26"/>
  <c r="AA3918" i="26"/>
  <c r="AA3932" i="26"/>
  <c r="AA3984" i="26"/>
  <c r="AA4006" i="26"/>
  <c r="AA3972" i="26"/>
  <c r="AA4068" i="26"/>
  <c r="AA3892" i="26"/>
  <c r="AA4023" i="26"/>
  <c r="AA3927" i="26"/>
  <c r="AA3991" i="26"/>
  <c r="AA4014" i="26"/>
  <c r="AA3922" i="26"/>
  <c r="AA4063" i="26"/>
  <c r="AA3855" i="26"/>
  <c r="AA3893" i="26"/>
  <c r="AA3959" i="26"/>
  <c r="AA3934" i="26"/>
  <c r="AA4030" i="26"/>
  <c r="AA3888" i="26"/>
  <c r="AA3817" i="26"/>
  <c r="AA3870" i="26"/>
  <c r="AA4057" i="26"/>
  <c r="AA3926" i="26"/>
  <c r="AA3827" i="26"/>
  <c r="AA3906" i="26"/>
  <c r="AA3831" i="26"/>
  <c r="AA3873" i="26"/>
  <c r="AA3871" i="26"/>
  <c r="AA4016" i="26"/>
  <c r="AA3846" i="26"/>
  <c r="AA3983" i="26"/>
  <c r="AA4061" i="26"/>
  <c r="AA3995" i="26"/>
  <c r="AA3868" i="26"/>
  <c r="AA4009" i="26"/>
  <c r="AA3862" i="26"/>
  <c r="AA3962" i="26"/>
  <c r="AA3828" i="26"/>
  <c r="AA3967" i="26"/>
  <c r="AA3925" i="26"/>
  <c r="AA3812" i="26"/>
  <c r="AA3851" i="26"/>
  <c r="AA3923" i="26"/>
  <c r="AA4033" i="26"/>
  <c r="AA3848" i="26"/>
  <c r="AA3975" i="26"/>
  <c r="AA3813" i="26"/>
  <c r="AA4044" i="26"/>
  <c r="AA4036" i="26"/>
  <c r="AA3853" i="26"/>
  <c r="AA3977" i="26"/>
  <c r="AA4066" i="26"/>
  <c r="AA3976" i="26"/>
  <c r="AA3973" i="26"/>
  <c r="AA3970" i="26"/>
  <c r="AA3843" i="26"/>
  <c r="AA3897" i="26"/>
  <c r="AA3824" i="26"/>
  <c r="AA3957" i="26"/>
  <c r="AA4052" i="26"/>
  <c r="AA4053" i="26"/>
  <c r="AA3911" i="26"/>
  <c r="AA3847" i="26"/>
  <c r="AA3924" i="26"/>
  <c r="AA3949" i="26"/>
  <c r="AA3963" i="26"/>
  <c r="AA3839" i="26"/>
  <c r="AA3961" i="26"/>
  <c r="AA3840" i="26"/>
  <c r="AA3980" i="26"/>
  <c r="AA3935" i="26"/>
  <c r="AA3860" i="26"/>
  <c r="AA4070" i="26"/>
  <c r="AA3985" i="26"/>
  <c r="AA4040" i="26"/>
  <c r="AA4042" i="26"/>
  <c r="AA4022" i="26"/>
  <c r="AA4039" i="26"/>
  <c r="AA3864" i="26"/>
  <c r="AA4047" i="26"/>
  <c r="AA4050" i="26"/>
  <c r="AA3841" i="26"/>
  <c r="AA4011" i="26"/>
  <c r="AA4010" i="26"/>
  <c r="AA3914" i="26"/>
  <c r="AA4041" i="26"/>
  <c r="AA3905" i="26"/>
  <c r="AA4058" i="26"/>
  <c r="AA4056" i="26"/>
  <c r="AA3822" i="26"/>
  <c r="AA4045" i="26"/>
  <c r="AA3895" i="26"/>
  <c r="AA3909" i="26"/>
  <c r="AA4051" i="26"/>
  <c r="AA3879" i="26"/>
  <c r="U1850" i="26"/>
  <c r="T1850" i="26"/>
  <c r="T3901" i="26"/>
  <c r="L1949" i="26"/>
  <c r="M1949" i="26"/>
  <c r="AE1914" i="26"/>
  <c r="AE3833" i="26"/>
  <c r="AE3906" i="26"/>
  <c r="AE3943" i="26"/>
  <c r="AE3821" i="26"/>
  <c r="AE4025" i="26"/>
  <c r="AE3831" i="26"/>
  <c r="AE3932" i="26"/>
  <c r="AE3867" i="26"/>
  <c r="AE3961" i="26"/>
  <c r="AE4010" i="26"/>
  <c r="AE3994" i="26"/>
  <c r="AE3858" i="26"/>
  <c r="AE3842" i="26"/>
  <c r="AE3845" i="26"/>
  <c r="AE4065" i="26"/>
  <c r="AE3873" i="26"/>
  <c r="AE3835" i="26"/>
  <c r="AE4045" i="26"/>
  <c r="AE4027" i="26"/>
  <c r="AE3820" i="26"/>
  <c r="AE3952" i="26"/>
  <c r="AE3868" i="26"/>
  <c r="AE3843" i="26"/>
  <c r="AE4018" i="26"/>
  <c r="AE3839" i="26"/>
  <c r="AE3989" i="26"/>
  <c r="AE3955" i="26"/>
  <c r="AE3854" i="26"/>
  <c r="AE3913" i="26"/>
  <c r="AE4060" i="26"/>
  <c r="AE3979" i="26"/>
  <c r="AE4023" i="26"/>
  <c r="AE3976" i="26"/>
  <c r="AE3988" i="26"/>
  <c r="AE3935" i="26"/>
  <c r="AE3910" i="26"/>
  <c r="AE3937" i="26"/>
  <c r="AE4039" i="26"/>
  <c r="AE3895" i="26"/>
  <c r="AE3905" i="26"/>
  <c r="AE3964" i="26"/>
  <c r="AE3968" i="26"/>
  <c r="AE3981" i="26"/>
  <c r="AE3884" i="26"/>
  <c r="AE3933" i="26"/>
  <c r="AE3920" i="26"/>
  <c r="AE3818" i="26"/>
  <c r="AE3878" i="26"/>
  <c r="AE4011" i="26"/>
  <c r="AE4050" i="26"/>
  <c r="AE3969" i="26"/>
  <c r="AE3828" i="26"/>
  <c r="AE3877" i="26"/>
  <c r="AE3931" i="26"/>
  <c r="AE3944" i="26"/>
  <c r="AE3939" i="26"/>
  <c r="AE3819" i="26"/>
  <c r="AE3956" i="26"/>
  <c r="AE3864" i="26"/>
  <c r="AE3856" i="26"/>
  <c r="AE3893" i="26"/>
  <c r="AE3977" i="26"/>
  <c r="AE3929" i="26"/>
  <c r="AE3909" i="26"/>
  <c r="AE3951" i="26"/>
  <c r="AE4024" i="26"/>
  <c r="AE4000" i="26"/>
  <c r="AE4058" i="26"/>
  <c r="AE4067" i="26"/>
  <c r="AE3945" i="26"/>
  <c r="AE3917" i="26"/>
  <c r="AE3972" i="26"/>
  <c r="AE4042" i="26"/>
  <c r="AE3975" i="26"/>
  <c r="AE4070" i="26"/>
  <c r="AE3928" i="26"/>
  <c r="AE3890" i="26"/>
  <c r="AE3922" i="26"/>
  <c r="AE3844" i="26"/>
  <c r="AE3916" i="26"/>
  <c r="AE3930" i="26"/>
  <c r="AE3970" i="26"/>
  <c r="AE4036" i="26"/>
  <c r="AE3834" i="26"/>
  <c r="AE4062" i="26"/>
  <c r="AE3879" i="26"/>
  <c r="AE3959" i="26"/>
  <c r="AE3900" i="26"/>
  <c r="AE3870" i="26"/>
  <c r="AE3855" i="26"/>
  <c r="AE3847" i="26"/>
  <c r="AE3836" i="26"/>
  <c r="AE3812" i="26"/>
  <c r="AE3996" i="26"/>
  <c r="AE3949" i="26"/>
  <c r="AE3941" i="26"/>
  <c r="AE3880" i="26"/>
  <c r="AE4061" i="26"/>
  <c r="AE4001" i="26"/>
  <c r="AE4016" i="26"/>
  <c r="AE3926" i="26"/>
  <c r="AE3934" i="26"/>
  <c r="AE3923" i="26"/>
  <c r="AE3871" i="26"/>
  <c r="AE3902" i="26"/>
  <c r="AE4029" i="26"/>
  <c r="AE3826" i="26"/>
  <c r="AE4057" i="26"/>
  <c r="AE4051" i="26"/>
  <c r="AE3850" i="26"/>
  <c r="AE3830" i="26"/>
  <c r="AE3965" i="26"/>
  <c r="AE3848" i="26"/>
  <c r="AE4041" i="26"/>
  <c r="AE3991" i="26"/>
  <c r="AE3837" i="26"/>
  <c r="AE4066" i="26"/>
  <c r="AE3823" i="26"/>
  <c r="AE4059" i="26"/>
  <c r="AE3898" i="26"/>
  <c r="AE3911" i="26"/>
  <c r="AE3980" i="26"/>
  <c r="AE3999" i="26"/>
  <c r="AE3874" i="26"/>
  <c r="AE3814" i="26"/>
  <c r="AE3974" i="26"/>
  <c r="AE3852" i="26"/>
  <c r="AE3982" i="26"/>
  <c r="AE3985" i="26"/>
  <c r="AE4055" i="26"/>
  <c r="AE3897" i="26"/>
  <c r="AE3960" i="26"/>
  <c r="AE3962" i="26"/>
  <c r="AE3997" i="26"/>
  <c r="AE4047" i="26"/>
  <c r="AE3827" i="26"/>
  <c r="AE3927" i="26"/>
  <c r="AE3957" i="26"/>
  <c r="AE3908" i="26"/>
  <c r="AE3889" i="26"/>
  <c r="AE3896" i="26"/>
  <c r="AE3971" i="26"/>
  <c r="AE3903" i="26"/>
  <c r="AE3942" i="26"/>
  <c r="AE3914" i="26"/>
  <c r="AE3876" i="26"/>
  <c r="AE3883" i="26"/>
  <c r="AE3938" i="26"/>
  <c r="AE4054" i="26"/>
  <c r="AE3829" i="26"/>
  <c r="AE4031" i="26"/>
  <c r="AE4021" i="26"/>
  <c r="AE3815" i="26"/>
  <c r="AE3825" i="26"/>
  <c r="AE3915" i="26"/>
  <c r="AE3894" i="26"/>
  <c r="AE3967" i="26"/>
  <c r="AE3924" i="26"/>
  <c r="AE4056" i="26"/>
  <c r="AE3881" i="26"/>
  <c r="AE3940" i="26"/>
  <c r="AE4007" i="26"/>
  <c r="AE3824" i="26"/>
  <c r="AE4046" i="26"/>
  <c r="AE3817" i="26"/>
  <c r="AE3892" i="26"/>
  <c r="AE3992" i="26"/>
  <c r="AE3891" i="26"/>
  <c r="AE3886" i="26"/>
  <c r="AE3899" i="26"/>
  <c r="AE3882" i="26"/>
  <c r="AE3859" i="26"/>
  <c r="AE4048" i="26"/>
  <c r="AF1933" i="26"/>
  <c r="AE1933" i="26"/>
  <c r="J2094" i="26"/>
  <c r="I2094" i="26"/>
  <c r="U2197" i="26"/>
  <c r="V2197" i="26"/>
  <c r="M2103" i="26"/>
  <c r="N2103" i="26"/>
  <c r="Q3099" i="26"/>
  <c r="Q1927" i="26"/>
  <c r="R1927" i="26"/>
  <c r="Q4027" i="26"/>
  <c r="Q3984" i="26"/>
  <c r="Q3924" i="26"/>
  <c r="Q3910" i="26"/>
  <c r="Q3932" i="26"/>
  <c r="Q4001" i="26"/>
  <c r="Q4040" i="26"/>
  <c r="Q3873" i="26"/>
  <c r="Q3874" i="26"/>
  <c r="Q3898" i="26"/>
  <c r="Q3926" i="26"/>
  <c r="Q4011" i="26"/>
  <c r="Q4025" i="26"/>
  <c r="Q3811" i="26"/>
  <c r="Q3839" i="26"/>
  <c r="Q4000" i="26"/>
  <c r="Q3955" i="26"/>
  <c r="Q3923" i="26"/>
  <c r="Q3850" i="26"/>
  <c r="Q3876" i="26"/>
  <c r="Q3890" i="26"/>
  <c r="AF2180" i="26"/>
  <c r="AG2180" i="26"/>
  <c r="I2245" i="26"/>
  <c r="H2245" i="26"/>
  <c r="AA1947" i="26"/>
  <c r="AB1947" i="26"/>
  <c r="AA3998" i="26"/>
  <c r="N2161" i="26"/>
  <c r="O2161" i="26"/>
  <c r="L4016" i="26"/>
  <c r="L4065" i="26"/>
  <c r="L4040" i="26"/>
  <c r="L3989" i="26"/>
  <c r="L4038" i="26"/>
  <c r="AE4015" i="26"/>
  <c r="AE3816" i="26"/>
  <c r="AE3904" i="26"/>
  <c r="AE4071" i="26"/>
  <c r="S3814" i="26"/>
  <c r="AA3823" i="26"/>
  <c r="AA3899" i="26"/>
  <c r="AA3887" i="26"/>
  <c r="AG3837" i="26"/>
  <c r="AG3853" i="26"/>
  <c r="AG3826" i="26"/>
  <c r="AG3962" i="26"/>
  <c r="AA3880" i="26"/>
  <c r="I3945" i="26"/>
  <c r="I3959" i="26"/>
  <c r="K3901" i="26"/>
  <c r="Q3908" i="26"/>
  <c r="U3118" i="26"/>
  <c r="V1946" i="26"/>
  <c r="U4020" i="26"/>
  <c r="U1946" i="26"/>
  <c r="U4062" i="26"/>
  <c r="U3978" i="26"/>
  <c r="U3911" i="26"/>
  <c r="U4067" i="26"/>
  <c r="U3813" i="26"/>
  <c r="U4049" i="26"/>
  <c r="U3973" i="26"/>
  <c r="U3931" i="26"/>
  <c r="U3872" i="26"/>
  <c r="U3817" i="26"/>
  <c r="U3822" i="26"/>
  <c r="U3897" i="26"/>
  <c r="U3992" i="26"/>
  <c r="U3913" i="26"/>
  <c r="U3894" i="26"/>
  <c r="U3889" i="26"/>
  <c r="U4014" i="26"/>
  <c r="U3908" i="26"/>
  <c r="U4064" i="26"/>
  <c r="U3974" i="26"/>
  <c r="U3999" i="26"/>
  <c r="U3819" i="26"/>
  <c r="U3868" i="26"/>
  <c r="U3812" i="26"/>
  <c r="U3995" i="26"/>
  <c r="U3811" i="26"/>
  <c r="U3828" i="26"/>
  <c r="U3919" i="26"/>
  <c r="U3893" i="26"/>
  <c r="U3895" i="26"/>
  <c r="U3823" i="26"/>
  <c r="U3926" i="26"/>
  <c r="U3932" i="26"/>
  <c r="U3880" i="26"/>
  <c r="U3970" i="26"/>
  <c r="U4006" i="26"/>
  <c r="U4025" i="26"/>
  <c r="U4068" i="26"/>
  <c r="U3963" i="26"/>
  <c r="U4061" i="26"/>
  <c r="U3960" i="26"/>
  <c r="U3900" i="26"/>
  <c r="U3882" i="26"/>
  <c r="U3861" i="26"/>
  <c r="U3841" i="26"/>
  <c r="U3909" i="26"/>
  <c r="U3915" i="26"/>
  <c r="U3923" i="26"/>
  <c r="U4063" i="26"/>
  <c r="U3921" i="26"/>
  <c r="U4013" i="26"/>
  <c r="U3858" i="26"/>
  <c r="U3892" i="26"/>
  <c r="U3938" i="26"/>
  <c r="U3888" i="26"/>
  <c r="U3958" i="26"/>
  <c r="U3935" i="26"/>
  <c r="U3950" i="26"/>
  <c r="U3936" i="26"/>
  <c r="U3967" i="26"/>
  <c r="U3876" i="26"/>
  <c r="U3941" i="26"/>
  <c r="U4065" i="26"/>
  <c r="U4044" i="26"/>
  <c r="U3847" i="26"/>
  <c r="U3854" i="26"/>
  <c r="U3997" i="26"/>
  <c r="U3849" i="26"/>
  <c r="U3944" i="26"/>
  <c r="U3846" i="26"/>
  <c r="U3957" i="26"/>
  <c r="U4026" i="26"/>
  <c r="U3979" i="26"/>
  <c r="U3916" i="26"/>
  <c r="U3937" i="26"/>
  <c r="U3977" i="26"/>
  <c r="U3910" i="26"/>
  <c r="U4036" i="26"/>
  <c r="U3962" i="26"/>
  <c r="U3866" i="26"/>
  <c r="U3833" i="26"/>
  <c r="U4009" i="26"/>
  <c r="U3953" i="26"/>
  <c r="U3984" i="26"/>
  <c r="U3954" i="26"/>
  <c r="U3989" i="26"/>
  <c r="U3929" i="26"/>
  <c r="U3971" i="26"/>
  <c r="U3836" i="26"/>
  <c r="U3980" i="26"/>
  <c r="U3824" i="26"/>
  <c r="U3906" i="26"/>
  <c r="U4003" i="26"/>
  <c r="U3988" i="26"/>
  <c r="U3830" i="26"/>
  <c r="U3873" i="26"/>
  <c r="U3864" i="26"/>
  <c r="U3815" i="26"/>
  <c r="U3965" i="26"/>
  <c r="U4056" i="26"/>
  <c r="U3875" i="26"/>
  <c r="U4072" i="26"/>
  <c r="U3939" i="26"/>
  <c r="U3826" i="26"/>
  <c r="U3986" i="26"/>
  <c r="U3951" i="26"/>
  <c r="U4005" i="26"/>
  <c r="U3829" i="26"/>
  <c r="U3870" i="26"/>
  <c r="U3827" i="26"/>
  <c r="U3899" i="26"/>
  <c r="U3904" i="26"/>
  <c r="U3853" i="26"/>
  <c r="U4019" i="26"/>
  <c r="U3922" i="26"/>
  <c r="U3855" i="26"/>
  <c r="L3961" i="26"/>
  <c r="AE4020" i="26"/>
  <c r="AE4030" i="26"/>
  <c r="AE4008" i="26"/>
  <c r="AE4032" i="26"/>
  <c r="AE3990" i="26"/>
  <c r="T3969" i="26"/>
  <c r="T3884" i="26"/>
  <c r="T3924" i="26"/>
  <c r="AG3955" i="26"/>
  <c r="AE3885" i="26"/>
  <c r="S3832" i="26"/>
  <c r="AA3992" i="26"/>
  <c r="AA3852" i="26"/>
  <c r="AG4036" i="26"/>
  <c r="AG4026" i="26"/>
  <c r="AG3902" i="26"/>
  <c r="AG3923" i="26"/>
  <c r="T3942" i="26"/>
  <c r="K3882" i="26"/>
  <c r="K3933" i="26"/>
  <c r="S3986" i="26"/>
  <c r="Q3877" i="26"/>
  <c r="AJ2261" i="26"/>
  <c r="AI2261" i="26"/>
  <c r="AH2982" i="26"/>
  <c r="AH1810" i="26"/>
  <c r="AH3933" i="26"/>
  <c r="AH3881" i="26"/>
  <c r="AH3954" i="26"/>
  <c r="AH3912" i="26"/>
  <c r="AH4042" i="26"/>
  <c r="AH3846" i="26"/>
  <c r="AH3971" i="26"/>
  <c r="AH3960" i="26"/>
  <c r="AH3953" i="26"/>
  <c r="AH3978" i="26"/>
  <c r="AH3856" i="26"/>
  <c r="AH3878" i="26"/>
  <c r="AH3865" i="26"/>
  <c r="AH3935" i="26"/>
  <c r="AH3927" i="26"/>
  <c r="AH3918" i="26"/>
  <c r="AH4065" i="26"/>
  <c r="AH3983" i="26"/>
  <c r="AH3898" i="26"/>
  <c r="AH4019" i="26"/>
  <c r="AH4032" i="26"/>
  <c r="AH4033" i="26"/>
  <c r="AH4005" i="26"/>
  <c r="AH4026" i="26"/>
  <c r="AH3896" i="26"/>
  <c r="AH3842" i="26"/>
  <c r="AH3977" i="26"/>
  <c r="AH4037" i="26"/>
  <c r="AH3815" i="26"/>
  <c r="AH4000" i="26"/>
  <c r="AH3873" i="26"/>
  <c r="AH3823" i="26"/>
  <c r="AH3858" i="26"/>
  <c r="AH3867" i="26"/>
  <c r="AH3833" i="26"/>
  <c r="AH4049" i="26"/>
  <c r="AH3869" i="26"/>
  <c r="AH3915" i="26"/>
  <c r="AH3882" i="26"/>
  <c r="AH3908" i="26"/>
  <c r="AH3829" i="26"/>
  <c r="AH3982" i="26"/>
  <c r="AH4054" i="26"/>
  <c r="AH4017" i="26"/>
  <c r="AH4045" i="26"/>
  <c r="AH3811" i="26"/>
  <c r="AH3980" i="26"/>
  <c r="AH4056" i="26"/>
  <c r="AH3952" i="26"/>
  <c r="AH3871" i="26"/>
  <c r="AH4028" i="26"/>
  <c r="AH3909" i="26"/>
  <c r="AH3868" i="26"/>
  <c r="AH4066" i="26"/>
  <c r="AH3963" i="26"/>
  <c r="AH4072" i="26"/>
  <c r="AH4014" i="26"/>
  <c r="AH3943" i="26"/>
  <c r="AH4053" i="26"/>
  <c r="AH3924" i="26"/>
  <c r="AH3987" i="26"/>
  <c r="AH3904" i="26"/>
  <c r="AH4050" i="26"/>
  <c r="AH4029" i="26"/>
  <c r="AH3840" i="26"/>
  <c r="AH3845" i="26"/>
  <c r="AH3950" i="26"/>
  <c r="AH3969" i="26"/>
  <c r="AH3839" i="26"/>
  <c r="AH3947" i="26"/>
  <c r="AH3905" i="26"/>
  <c r="AH3884" i="26"/>
  <c r="AH3970" i="26"/>
  <c r="AH3849" i="26"/>
  <c r="AH3990" i="26"/>
  <c r="AH4048" i="26"/>
  <c r="AH3860" i="26"/>
  <c r="AH3945" i="26"/>
  <c r="AH3926" i="26"/>
  <c r="AH3974" i="26"/>
  <c r="AH3848" i="26"/>
  <c r="AH3857" i="26"/>
  <c r="AH4006" i="26"/>
  <c r="AH3955" i="26"/>
  <c r="AH3875" i="26"/>
  <c r="AH3941" i="26"/>
  <c r="AH3940" i="26"/>
  <c r="AH3834" i="26"/>
  <c r="AH3866" i="26"/>
  <c r="AH3948" i="26"/>
  <c r="AH3992" i="26"/>
  <c r="AH4038" i="26"/>
  <c r="AH3826" i="26"/>
  <c r="AH3981" i="26"/>
  <c r="AH3843" i="26"/>
  <c r="AH4044" i="26"/>
  <c r="AH3891" i="26"/>
  <c r="AH3997" i="26"/>
  <c r="AH3825" i="26"/>
  <c r="AH4068" i="26"/>
  <c r="AH3895" i="26"/>
  <c r="AH3923" i="26"/>
  <c r="AH4023" i="26"/>
  <c r="AH3892" i="26"/>
  <c r="AH4007" i="26"/>
  <c r="AH4034" i="26"/>
  <c r="AH4058" i="26"/>
  <c r="AH3921" i="26"/>
  <c r="AH3975" i="26"/>
  <c r="AH3893" i="26"/>
  <c r="AH3972" i="26"/>
  <c r="AH3964" i="26"/>
  <c r="AH3994" i="26"/>
  <c r="AH3928" i="26"/>
  <c r="AH4022" i="26"/>
  <c r="AH4001" i="26"/>
  <c r="AH3894" i="26"/>
  <c r="AH3984" i="26"/>
  <c r="AH4036" i="26"/>
  <c r="AH3827" i="26"/>
  <c r="AH4008" i="26"/>
  <c r="AH3949" i="26"/>
  <c r="AH3852" i="26"/>
  <c r="AH3885" i="26"/>
  <c r="AH3838" i="26"/>
  <c r="AH3966" i="26"/>
  <c r="AH4003" i="26"/>
  <c r="AH4018" i="26"/>
  <c r="AH3956" i="26"/>
  <c r="AH4055" i="26"/>
  <c r="AH3965" i="26"/>
  <c r="AH3854" i="26"/>
  <c r="AH3902" i="26"/>
  <c r="AH3916" i="26"/>
  <c r="AH4040" i="26"/>
  <c r="AH3996" i="26"/>
  <c r="AH3837" i="26"/>
  <c r="AH3913" i="26"/>
  <c r="AH3828" i="26"/>
  <c r="AH3830" i="26"/>
  <c r="AH2288" i="26"/>
  <c r="AI2288" i="26"/>
  <c r="AF1998" i="26"/>
  <c r="AE1998" i="26"/>
  <c r="AE4049" i="26"/>
  <c r="AE3857" i="26"/>
  <c r="T3813" i="26"/>
  <c r="T3980" i="26"/>
  <c r="AG3949" i="26"/>
  <c r="AE3887" i="26"/>
  <c r="AA4018" i="26"/>
  <c r="AA4035" i="26"/>
  <c r="AA3811" i="26"/>
  <c r="AA3921" i="26"/>
  <c r="AG3907" i="26"/>
  <c r="AG4053" i="26"/>
  <c r="AG3917" i="26"/>
  <c r="AG3968" i="26"/>
  <c r="AA3837" i="26"/>
  <c r="I3892" i="26"/>
  <c r="K3816" i="26"/>
  <c r="S3904" i="26"/>
  <c r="AH2991" i="26"/>
  <c r="AI1819" i="26"/>
  <c r="AH1819" i="26"/>
  <c r="AH3870" i="26"/>
  <c r="L1869" i="26"/>
  <c r="L3926" i="26"/>
  <c r="L4057" i="26"/>
  <c r="L3934" i="26"/>
  <c r="L3851" i="26"/>
  <c r="L3815" i="26"/>
  <c r="L3923" i="26"/>
  <c r="L4015" i="26"/>
  <c r="L4059" i="26"/>
  <c r="L3843" i="26"/>
  <c r="L4061" i="26"/>
  <c r="L3903" i="26"/>
  <c r="L4033" i="26"/>
  <c r="L3812" i="26"/>
  <c r="L3840" i="26"/>
  <c r="L4014" i="26"/>
  <c r="L3821" i="26"/>
  <c r="L3930" i="26"/>
  <c r="L4009" i="26"/>
  <c r="L4044" i="26"/>
  <c r="L3839" i="26"/>
  <c r="L3875" i="26"/>
  <c r="L4002" i="26"/>
  <c r="L4032" i="26"/>
  <c r="L4018" i="26"/>
  <c r="L4067" i="26"/>
  <c r="L3846" i="26"/>
  <c r="L4026" i="26"/>
  <c r="L3958" i="26"/>
  <c r="L3900" i="26"/>
  <c r="L3911" i="26"/>
  <c r="L3981" i="26"/>
  <c r="L3935" i="26"/>
  <c r="L3940" i="26"/>
  <c r="L3848" i="26"/>
  <c r="L3855" i="26"/>
  <c r="L3976" i="26"/>
  <c r="L4011" i="26"/>
  <c r="L3945" i="26"/>
  <c r="L3893" i="26"/>
  <c r="L3866" i="26"/>
  <c r="L3882" i="26"/>
  <c r="L3889" i="26"/>
  <c r="L4025" i="26"/>
  <c r="L4004" i="26"/>
  <c r="L3931" i="26"/>
  <c r="L4001" i="26"/>
  <c r="L3865" i="26"/>
  <c r="L4058" i="26"/>
  <c r="L3850" i="26"/>
  <c r="L3890" i="26"/>
  <c r="L3910" i="26"/>
  <c r="L3899" i="26"/>
  <c r="L3824" i="26"/>
  <c r="L3914" i="26"/>
  <c r="L3971" i="26"/>
  <c r="L3872" i="26"/>
  <c r="L4013" i="26"/>
  <c r="L3883" i="26"/>
  <c r="L3886" i="26"/>
  <c r="L3974" i="26"/>
  <c r="L3881" i="26"/>
  <c r="L4069" i="26"/>
  <c r="L3980" i="26"/>
  <c r="L3811" i="26"/>
  <c r="L3830" i="26"/>
  <c r="L3988" i="26"/>
  <c r="L4052" i="26"/>
  <c r="L4008" i="26"/>
  <c r="L3827" i="26"/>
  <c r="L3975" i="26"/>
  <c r="L3853" i="26"/>
  <c r="L3995" i="26"/>
  <c r="L3880" i="26"/>
  <c r="L3978" i="26"/>
  <c r="L3986" i="26"/>
  <c r="L3919" i="26"/>
  <c r="L3932" i="26"/>
  <c r="L4056" i="26"/>
  <c r="L3874" i="26"/>
  <c r="L3876" i="26"/>
  <c r="L4042" i="26"/>
  <c r="L3915" i="26"/>
  <c r="L3825" i="26"/>
  <c r="L3993" i="26"/>
  <c r="L3859" i="26"/>
  <c r="L3844" i="26"/>
  <c r="L3972" i="26"/>
  <c r="L3835" i="26"/>
  <c r="L3939" i="26"/>
  <c r="L3885" i="26"/>
  <c r="L3992" i="26"/>
  <c r="L3921" i="26"/>
  <c r="L3822" i="26"/>
  <c r="L3894" i="26"/>
  <c r="L3929" i="26"/>
  <c r="L3984" i="26"/>
  <c r="L3913" i="26"/>
  <c r="L3845" i="26"/>
  <c r="L4022" i="26"/>
  <c r="L3973" i="26"/>
  <c r="L3826" i="26"/>
  <c r="L3892" i="26"/>
  <c r="L4031" i="26"/>
  <c r="L3873" i="26"/>
  <c r="L3836" i="26"/>
  <c r="L4051" i="26"/>
  <c r="L4063" i="26"/>
  <c r="L3983" i="26"/>
  <c r="L3833" i="26"/>
  <c r="L4034" i="26"/>
  <c r="L4019" i="26"/>
  <c r="L4012" i="26"/>
  <c r="L3933" i="26"/>
  <c r="L3944" i="26"/>
  <c r="L3996" i="26"/>
  <c r="L4039" i="26"/>
  <c r="L3905" i="26"/>
  <c r="L4066" i="26"/>
  <c r="L3948" i="26"/>
  <c r="L3924" i="26"/>
  <c r="L3863" i="26"/>
  <c r="L4035" i="26"/>
  <c r="L3999" i="26"/>
  <c r="L3987" i="26"/>
  <c r="L4023" i="26"/>
  <c r="L4055" i="26"/>
  <c r="L3960" i="26"/>
  <c r="L3841" i="26"/>
  <c r="L3969" i="26"/>
  <c r="L3819" i="26"/>
  <c r="L4007" i="26"/>
  <c r="L3858" i="26"/>
  <c r="L3816" i="26"/>
  <c r="L3842" i="26"/>
  <c r="L3896" i="26"/>
  <c r="AJ1957" i="26"/>
  <c r="AI1957" i="26"/>
  <c r="AI3129" i="26"/>
  <c r="AI3989" i="26"/>
  <c r="AI3844" i="26"/>
  <c r="AI4054" i="26"/>
  <c r="AI3930" i="26"/>
  <c r="AI4050" i="26"/>
  <c r="AI4037" i="26"/>
  <c r="AI3904" i="26"/>
  <c r="AI4066" i="26"/>
  <c r="AI3914" i="26"/>
  <c r="AI3910" i="26"/>
  <c r="AI4038" i="26"/>
  <c r="AI4052" i="26"/>
  <c r="AI4055" i="26"/>
  <c r="AI3880" i="26"/>
  <c r="AI3927" i="26"/>
  <c r="AI3884" i="26"/>
  <c r="AI4006" i="26"/>
  <c r="AI3876" i="26"/>
  <c r="AI4060" i="26"/>
  <c r="AI4040" i="26"/>
  <c r="AI4049" i="26"/>
  <c r="AI3877" i="26"/>
  <c r="AI3838" i="26"/>
  <c r="AI3862" i="26"/>
  <c r="AI4065" i="26"/>
  <c r="AI4046" i="26"/>
  <c r="AI3936" i="26"/>
  <c r="AI3955" i="26"/>
  <c r="AI3909" i="26"/>
  <c r="AI3934" i="26"/>
  <c r="AI3812" i="26"/>
  <c r="AI3863" i="26"/>
  <c r="AI3967" i="26"/>
  <c r="AI4035" i="26"/>
  <c r="AI3972" i="26"/>
  <c r="AI4048" i="26"/>
  <c r="AI3929" i="26"/>
  <c r="AI4061" i="26"/>
  <c r="AI3956" i="26"/>
  <c r="AI3873" i="26"/>
  <c r="AI3881" i="26"/>
  <c r="AI4034" i="26"/>
  <c r="AI3887" i="26"/>
  <c r="AI3872" i="26"/>
  <c r="AI3923" i="26"/>
  <c r="AI4044" i="26"/>
  <c r="AI3983" i="26"/>
  <c r="AI3874" i="26"/>
  <c r="AI4067" i="26"/>
  <c r="AI3973" i="26"/>
  <c r="AI3841" i="26"/>
  <c r="AI3845" i="26"/>
  <c r="AI4005" i="26"/>
  <c r="AI3916" i="26"/>
  <c r="AI3944" i="26"/>
  <c r="AI3899" i="26"/>
  <c r="AI3907" i="26"/>
  <c r="AI3894" i="26"/>
  <c r="AI3945" i="26"/>
  <c r="AI4039" i="26"/>
  <c r="AI3958" i="26"/>
  <c r="AI4027" i="26"/>
  <c r="AI3849" i="26"/>
  <c r="AI3975" i="26"/>
  <c r="AI3848" i="26"/>
  <c r="AI4062" i="26"/>
  <c r="AI3950" i="26"/>
  <c r="AI3935" i="26"/>
  <c r="AI3903" i="26"/>
  <c r="AI3939" i="26"/>
  <c r="AI3882" i="26"/>
  <c r="AI3891" i="26"/>
  <c r="AI3918" i="26"/>
  <c r="AI3866" i="26"/>
  <c r="AI3953" i="26"/>
  <c r="AI4033" i="26"/>
  <c r="AI3860" i="26"/>
  <c r="AI3883" i="26"/>
  <c r="AI4056" i="26"/>
  <c r="AI4064" i="26"/>
  <c r="AI3928" i="26"/>
  <c r="AI3941" i="26"/>
  <c r="AI3977" i="26"/>
  <c r="AI4058" i="26"/>
  <c r="AI3920" i="26"/>
  <c r="AI3912" i="26"/>
  <c r="AI3917" i="26"/>
  <c r="AI3915" i="26"/>
  <c r="AI3988" i="26"/>
  <c r="AI3963" i="26"/>
  <c r="AI4032" i="26"/>
  <c r="AI3965" i="26"/>
  <c r="AI3971" i="26"/>
  <c r="AI4043" i="26"/>
  <c r="AI3893" i="26"/>
  <c r="AI4053" i="26"/>
  <c r="AI4042" i="26"/>
  <c r="AI4023" i="26"/>
  <c r="AI4011" i="26"/>
  <c r="AI3861" i="26"/>
  <c r="AI3878" i="26"/>
  <c r="T3988" i="26"/>
  <c r="T3978" i="26"/>
  <c r="T3833" i="26"/>
  <c r="T3944" i="26"/>
  <c r="T3846" i="26"/>
  <c r="T3887" i="26"/>
  <c r="T3913" i="26"/>
  <c r="T4039" i="26"/>
  <c r="T4038" i="26"/>
  <c r="T3918" i="26"/>
  <c r="T3926" i="26"/>
  <c r="T3929" i="26"/>
  <c r="T3914" i="26"/>
  <c r="T3867" i="26"/>
  <c r="T3936" i="26"/>
  <c r="T3847" i="26"/>
  <c r="T3961" i="26"/>
  <c r="T3910" i="26"/>
  <c r="T3994" i="26"/>
  <c r="T4035" i="26"/>
  <c r="T3975" i="26"/>
  <c r="T1821" i="26"/>
  <c r="T4064" i="26"/>
  <c r="T4061" i="26"/>
  <c r="T3899" i="26"/>
  <c r="T4069" i="26"/>
  <c r="T3953" i="26"/>
  <c r="T3999" i="26"/>
  <c r="T4032" i="26"/>
  <c r="T3816" i="26"/>
  <c r="T4022" i="26"/>
  <c r="T4001" i="26"/>
  <c r="T3812" i="26"/>
  <c r="T4023" i="26"/>
  <c r="T4066" i="26"/>
  <c r="T3972" i="26"/>
  <c r="T3981" i="26"/>
  <c r="T3922" i="26"/>
  <c r="T3964" i="26"/>
  <c r="T4021" i="26"/>
  <c r="T3959" i="26"/>
  <c r="T3872" i="26"/>
  <c r="T3894" i="26"/>
  <c r="T3915" i="26"/>
  <c r="T3956" i="26"/>
  <c r="T4037" i="26"/>
  <c r="T3932" i="26"/>
  <c r="T3991" i="26"/>
  <c r="T3866" i="26"/>
  <c r="T3989" i="26"/>
  <c r="T3869" i="26"/>
  <c r="T3886" i="26"/>
  <c r="T3818" i="26"/>
  <c r="T3871" i="26"/>
  <c r="T3995" i="26"/>
  <c r="T3908" i="26"/>
  <c r="T3823" i="26"/>
  <c r="T3888" i="26"/>
  <c r="T3916" i="26"/>
  <c r="T3952" i="26"/>
  <c r="T3851" i="26"/>
  <c r="T4058" i="26"/>
  <c r="T4019" i="26"/>
  <c r="T3834" i="26"/>
  <c r="T4000" i="26"/>
  <c r="T3945" i="26"/>
  <c r="T3896" i="26"/>
  <c r="T4042" i="26"/>
  <c r="T3933" i="26"/>
  <c r="T4031" i="26"/>
  <c r="T3977" i="26"/>
  <c r="T3919" i="26"/>
  <c r="T4052" i="26"/>
  <c r="T4029" i="26"/>
  <c r="T3860" i="26"/>
  <c r="T3900" i="26"/>
  <c r="T3983" i="26"/>
  <c r="T4054" i="26"/>
  <c r="T3854" i="26"/>
  <c r="T3920" i="26"/>
  <c r="T3904" i="26"/>
  <c r="T3895" i="26"/>
  <c r="T3931" i="26"/>
  <c r="T3829" i="26"/>
  <c r="T4053" i="26"/>
  <c r="T4065" i="26"/>
  <c r="T4026" i="26"/>
  <c r="T3881" i="26"/>
  <c r="T4067" i="26"/>
  <c r="T3965" i="26"/>
  <c r="T3885" i="26"/>
  <c r="T4034" i="26"/>
  <c r="T3853" i="26"/>
  <c r="T4072" i="26"/>
  <c r="T3891" i="26"/>
  <c r="T3960" i="26"/>
  <c r="T3844" i="26"/>
  <c r="T3879" i="26"/>
  <c r="T4013" i="26"/>
  <c r="T4027" i="26"/>
  <c r="T4068" i="26"/>
  <c r="T3971" i="26"/>
  <c r="T3863" i="26"/>
  <c r="T3830" i="26"/>
  <c r="T3985" i="26"/>
  <c r="T3862" i="26"/>
  <c r="T3861" i="26"/>
  <c r="T3838" i="26"/>
  <c r="T3930" i="26"/>
  <c r="T3817" i="26"/>
  <c r="T3850" i="26"/>
  <c r="T3856" i="26"/>
  <c r="T4071" i="26"/>
  <c r="T4018" i="26"/>
  <c r="T4055" i="26"/>
  <c r="T3841" i="26"/>
  <c r="T4041" i="26"/>
  <c r="T4005" i="26"/>
  <c r="T3996" i="26"/>
  <c r="T3979" i="26"/>
  <c r="T4049" i="26"/>
  <c r="T3870" i="26"/>
  <c r="T4048" i="26"/>
  <c r="T4009" i="26"/>
  <c r="T3840" i="26"/>
  <c r="T4020" i="26"/>
  <c r="T4025" i="26"/>
  <c r="T3857" i="26"/>
  <c r="T3921" i="26"/>
  <c r="T3963" i="26"/>
  <c r="T3907" i="26"/>
  <c r="T4002" i="26"/>
  <c r="T4056" i="26"/>
  <c r="T3882" i="26"/>
  <c r="T3893" i="26"/>
  <c r="T3819" i="26"/>
  <c r="T3827" i="26"/>
  <c r="T4006" i="26"/>
  <c r="T3923" i="26"/>
  <c r="T4010" i="26"/>
  <c r="T3849" i="26"/>
  <c r="T3883" i="26"/>
  <c r="T3925" i="26"/>
  <c r="T3966" i="26"/>
  <c r="T3987" i="26"/>
  <c r="T3820" i="26"/>
  <c r="T4070" i="26"/>
  <c r="T3898" i="26"/>
  <c r="T3967" i="26"/>
  <c r="T3858" i="26"/>
  <c r="T3889" i="26"/>
  <c r="T4030" i="26"/>
  <c r="T4008" i="26"/>
  <c r="T3976" i="26"/>
  <c r="T3845" i="26"/>
  <c r="T4057" i="26"/>
  <c r="T3911" i="26"/>
  <c r="T4016" i="26"/>
  <c r="T3968" i="26"/>
  <c r="T3848" i="26"/>
  <c r="T4046" i="26"/>
  <c r="T4028" i="26"/>
  <c r="T3934" i="26"/>
  <c r="T3943" i="26"/>
  <c r="T3815" i="26"/>
  <c r="T3878" i="26"/>
  <c r="T3958" i="26"/>
  <c r="T3962" i="26"/>
  <c r="T3955" i="26"/>
  <c r="T3842" i="26"/>
  <c r="T4007" i="26"/>
  <c r="AE3912" i="26"/>
  <c r="T3837" i="26"/>
  <c r="AE3832" i="26"/>
  <c r="T3949" i="26"/>
  <c r="AG3999" i="26"/>
  <c r="L4064" i="26"/>
  <c r="AA3986" i="26"/>
  <c r="AA3878" i="26"/>
  <c r="AA4046" i="26"/>
  <c r="AA4029" i="26"/>
  <c r="AG3932" i="26"/>
  <c r="AG4025" i="26"/>
  <c r="AG4030" i="26"/>
  <c r="AG3945" i="26"/>
  <c r="I3976" i="26"/>
  <c r="I3870" i="26"/>
  <c r="AH2113" i="26"/>
  <c r="AJ2043" i="26"/>
  <c r="AG4064" i="26"/>
  <c r="T4014" i="26"/>
  <c r="T4063" i="26"/>
  <c r="T3835" i="26"/>
  <c r="T3864" i="26"/>
  <c r="L3813" i="26"/>
  <c r="L3928" i="26"/>
  <c r="T3947" i="26"/>
  <c r="T3859" i="26"/>
  <c r="AE3993" i="26"/>
  <c r="AE3958" i="26"/>
  <c r="T4051" i="26"/>
  <c r="AG3914" i="26"/>
  <c r="S3857" i="26"/>
  <c r="AA3982" i="26"/>
  <c r="AA4013" i="26"/>
  <c r="AA3908" i="26"/>
  <c r="AA3838" i="26"/>
  <c r="AG4008" i="26"/>
  <c r="AG3971" i="26"/>
  <c r="T4004" i="26"/>
  <c r="AA4000" i="26"/>
  <c r="K3922" i="26"/>
  <c r="I3994" i="26"/>
  <c r="K4026" i="26"/>
  <c r="AI2060" i="26"/>
  <c r="AH2060" i="26"/>
  <c r="M3861" i="26"/>
  <c r="AJ3215" i="26"/>
  <c r="I4062" i="26"/>
  <c r="K3883" i="26"/>
  <c r="T4036" i="26"/>
  <c r="T3957" i="26"/>
  <c r="S3965" i="26"/>
  <c r="L3908" i="26"/>
  <c r="T3948" i="26"/>
  <c r="T3974" i="26"/>
  <c r="L4049" i="26"/>
  <c r="L3964" i="26"/>
  <c r="L3951" i="26"/>
  <c r="AE4052" i="26"/>
  <c r="AE3918" i="26"/>
  <c r="T4060" i="26"/>
  <c r="AE4003" i="26"/>
  <c r="S3811" i="26"/>
  <c r="AA3956" i="26"/>
  <c r="AA3857" i="26"/>
  <c r="AA3814" i="26"/>
  <c r="AA4005" i="26"/>
  <c r="AG3830" i="26"/>
  <c r="AG3852" i="26"/>
  <c r="AG3901" i="26"/>
  <c r="T3951" i="26"/>
  <c r="T3843" i="26"/>
  <c r="AA3941" i="26"/>
  <c r="I3990" i="26"/>
  <c r="K3941" i="26"/>
  <c r="R3996" i="26"/>
  <c r="R3912" i="26"/>
  <c r="R3908" i="26"/>
  <c r="R4052" i="26"/>
  <c r="R3874" i="26"/>
  <c r="R3866" i="26"/>
  <c r="R3822" i="26"/>
  <c r="R3913" i="26"/>
  <c r="R3991" i="26"/>
  <c r="R4066" i="26"/>
  <c r="R3827" i="26"/>
  <c r="R3932" i="26"/>
  <c r="R3916" i="26"/>
  <c r="R3887" i="26"/>
  <c r="R4034" i="26"/>
  <c r="R3896" i="26"/>
  <c r="R3857" i="26"/>
  <c r="R4006" i="26"/>
  <c r="R3915" i="26"/>
  <c r="R3990" i="26"/>
  <c r="R3846" i="26"/>
  <c r="R3826" i="26"/>
  <c r="R3933" i="26"/>
  <c r="R4007" i="26"/>
  <c r="R3993" i="26"/>
  <c r="R3864" i="26"/>
  <c r="R4013" i="26"/>
  <c r="R3944" i="26"/>
  <c r="R3858" i="26"/>
  <c r="R3958" i="26"/>
  <c r="R3842" i="26"/>
  <c r="R4004" i="26"/>
  <c r="R3983" i="26"/>
  <c r="R3861" i="26"/>
  <c r="R3899" i="26"/>
  <c r="R3923" i="26"/>
  <c r="R3982" i="26"/>
  <c r="R4029" i="26"/>
  <c r="R3895" i="26"/>
  <c r="R3942" i="26"/>
  <c r="R4042" i="26"/>
  <c r="R3950" i="26"/>
  <c r="R3850" i="26"/>
  <c r="R3893" i="26"/>
  <c r="R3880" i="26"/>
  <c r="R4069" i="26"/>
  <c r="R3845" i="26"/>
  <c r="R3979" i="26"/>
  <c r="R3937" i="26"/>
  <c r="R3871" i="26"/>
  <c r="R3834" i="26"/>
  <c r="R3870" i="26"/>
  <c r="R3837" i="26"/>
  <c r="R3957" i="26"/>
  <c r="R4001" i="26"/>
  <c r="R4028" i="26"/>
  <c r="R3830" i="26"/>
  <c r="R3922" i="26"/>
  <c r="R3946" i="26"/>
  <c r="R3910" i="26"/>
  <c r="R3927" i="26"/>
  <c r="R3987" i="26"/>
  <c r="R3891" i="26"/>
  <c r="R3953" i="26"/>
  <c r="R3989" i="26"/>
  <c r="R4053" i="26"/>
  <c r="R3954" i="26"/>
  <c r="R3965" i="26"/>
  <c r="R3975" i="26"/>
  <c r="R4017" i="26"/>
  <c r="R3939" i="26"/>
  <c r="R3930" i="26"/>
  <c r="R4045" i="26"/>
  <c r="R3964" i="26"/>
  <c r="R4030" i="26"/>
  <c r="R3869" i="26"/>
  <c r="R3968" i="26"/>
  <c r="R3976" i="26"/>
  <c r="R3812" i="26"/>
  <c r="R3835" i="26"/>
  <c r="R4072" i="26"/>
  <c r="R3992" i="26"/>
  <c r="R3897" i="26"/>
  <c r="R3890" i="26"/>
  <c r="R3969" i="26"/>
  <c r="R4046" i="26"/>
  <c r="R3981" i="26"/>
  <c r="R3956" i="26"/>
  <c r="R3816" i="26"/>
  <c r="R3855" i="26"/>
  <c r="R3947" i="26"/>
  <c r="R3984" i="26"/>
  <c r="R4058" i="26"/>
  <c r="R3829" i="26"/>
  <c r="R4070" i="26"/>
  <c r="R3851" i="26"/>
  <c r="R4010" i="26"/>
  <c r="R4005" i="26"/>
  <c r="R4067" i="26"/>
  <c r="R3833" i="26"/>
  <c r="R3955" i="26"/>
  <c r="R3856" i="26"/>
  <c r="R3967" i="26"/>
  <c r="R3884" i="26"/>
  <c r="R3863" i="26"/>
  <c r="R3894" i="26"/>
  <c r="R3905" i="26"/>
  <c r="R3936" i="26"/>
  <c r="R4065" i="26"/>
  <c r="R3914" i="26"/>
  <c r="R3868" i="26"/>
  <c r="R4025" i="26"/>
  <c r="R3817" i="26"/>
  <c r="R3959" i="26"/>
  <c r="R3853" i="26"/>
  <c r="R3961" i="26"/>
  <c r="R3828" i="26"/>
  <c r="R4033" i="26"/>
  <c r="R3840" i="26"/>
  <c r="R4018" i="26"/>
  <c r="R3888" i="26"/>
  <c r="R4068" i="26"/>
  <c r="R3948" i="26"/>
  <c r="R3917" i="26"/>
  <c r="R3836" i="26"/>
  <c r="R3941" i="26"/>
  <c r="R4023" i="26"/>
  <c r="R3909" i="26"/>
  <c r="R4024" i="26"/>
  <c r="R3903" i="26"/>
  <c r="R4014" i="26"/>
  <c r="R4050" i="26"/>
  <c r="R3841" i="26"/>
  <c r="R4011" i="26"/>
  <c r="R4026" i="26"/>
  <c r="R3901" i="26"/>
  <c r="R4039" i="26"/>
  <c r="R4071" i="26"/>
  <c r="R4040" i="26"/>
  <c r="R3819" i="26"/>
  <c r="R3839" i="26"/>
  <c r="R4000" i="26"/>
  <c r="R3879" i="26"/>
  <c r="R4016" i="26"/>
  <c r="R3877" i="26"/>
  <c r="R3988" i="26"/>
  <c r="R4055" i="26"/>
  <c r="R3902" i="26"/>
  <c r="R3885" i="26"/>
  <c r="R4035" i="26"/>
  <c r="R4038" i="26"/>
  <c r="R3831" i="26"/>
  <c r="R3906" i="26"/>
  <c r="R3872" i="26"/>
  <c r="R3926" i="26"/>
  <c r="R3962" i="26"/>
  <c r="R3883" i="26"/>
  <c r="R4021" i="26"/>
  <c r="R3852" i="26"/>
  <c r="R3978" i="26"/>
  <c r="R3943" i="26"/>
  <c r="R4049" i="26"/>
  <c r="R3848" i="26"/>
  <c r="R3849" i="26"/>
  <c r="R3971" i="26"/>
  <c r="R3867" i="26"/>
  <c r="R4019" i="26"/>
  <c r="R3986" i="26"/>
  <c r="R1770" i="26"/>
  <c r="R3873" i="26"/>
  <c r="R3821" i="26"/>
  <c r="R3881" i="26"/>
  <c r="R3904" i="26"/>
  <c r="R3847" i="26"/>
  <c r="R3997" i="26"/>
  <c r="R4047" i="26"/>
  <c r="R4059" i="26"/>
  <c r="R3995" i="26"/>
  <c r="R3811" i="26"/>
  <c r="R3994" i="26"/>
  <c r="R3952" i="26"/>
  <c r="R3838" i="26"/>
  <c r="S1770" i="26"/>
  <c r="R3985" i="26"/>
  <c r="R4061" i="26"/>
  <c r="R4043" i="26"/>
  <c r="R3960" i="26"/>
  <c r="R4048" i="26"/>
  <c r="R4041" i="26"/>
  <c r="R3928" i="26"/>
  <c r="R3973" i="26"/>
  <c r="R4056" i="26"/>
  <c r="R4060" i="26"/>
  <c r="R3814" i="26"/>
  <c r="R3882" i="26"/>
  <c r="R4063" i="26"/>
  <c r="R3878" i="26"/>
  <c r="R3862" i="26"/>
  <c r="R4032" i="26"/>
  <c r="R4037" i="26"/>
  <c r="R3824" i="26"/>
  <c r="R4031" i="26"/>
  <c r="R3898" i="26"/>
  <c r="R3892" i="26"/>
  <c r="R3963" i="26"/>
  <c r="R4022" i="26"/>
  <c r="R3818" i="26"/>
  <c r="R3911" i="26"/>
  <c r="R3813" i="26"/>
  <c r="R3935" i="26"/>
  <c r="R3825" i="26"/>
  <c r="R3977" i="26"/>
  <c r="R3972" i="26"/>
  <c r="R3886" i="26"/>
  <c r="R3865" i="26"/>
  <c r="R4015" i="26"/>
  <c r="R3876" i="26"/>
  <c r="R3951" i="26"/>
  <c r="R3889" i="26"/>
  <c r="R3998" i="26"/>
  <c r="R4057" i="26"/>
  <c r="R4051" i="26"/>
  <c r="R4054" i="26"/>
  <c r="R3924" i="26"/>
  <c r="R3921" i="26"/>
  <c r="R3945" i="26"/>
  <c r="R3999" i="26"/>
  <c r="R3949" i="26"/>
  <c r="R4036" i="26"/>
  <c r="R3815" i="26"/>
  <c r="R3844" i="26"/>
  <c r="R3900" i="26"/>
  <c r="R3940" i="26"/>
  <c r="R3820" i="26"/>
  <c r="R3934" i="26"/>
  <c r="R3929" i="26"/>
  <c r="R3974" i="26"/>
  <c r="R4027" i="26"/>
  <c r="R3860" i="26"/>
  <c r="R3931" i="26"/>
  <c r="R4009" i="26"/>
  <c r="R3843" i="26"/>
  <c r="R3875" i="26"/>
  <c r="R4062" i="26"/>
  <c r="T3984" i="26"/>
  <c r="T3903" i="26"/>
  <c r="AE3987" i="26"/>
  <c r="AE3919" i="26"/>
  <c r="AE3946" i="26"/>
  <c r="AE3822" i="26"/>
  <c r="AE4043" i="26"/>
  <c r="T4050" i="26"/>
  <c r="T3811" i="26"/>
  <c r="S3937" i="26"/>
  <c r="AA3867" i="26"/>
  <c r="AA3989" i="26"/>
  <c r="AA4072" i="26"/>
  <c r="AA3933" i="26"/>
  <c r="AG3965" i="26"/>
  <c r="AG3857" i="26"/>
  <c r="AG4052" i="26"/>
  <c r="I3923" i="26"/>
  <c r="I3996" i="26"/>
  <c r="I4018" i="26"/>
  <c r="I4024" i="26"/>
  <c r="I3823" i="26"/>
  <c r="K3919" i="26"/>
  <c r="Y3185" i="26"/>
  <c r="Y3836" i="26"/>
  <c r="Y3919" i="26"/>
  <c r="Y4068" i="26"/>
  <c r="Y3844" i="26"/>
  <c r="Y3930" i="26"/>
  <c r="Y3828" i="26"/>
  <c r="Y3925" i="26"/>
  <c r="Y3908" i="26"/>
  <c r="Y3886" i="26"/>
  <c r="Y3966" i="26"/>
  <c r="Y3819" i="26"/>
  <c r="Y3823" i="26"/>
  <c r="Y3959" i="26"/>
  <c r="Y3969" i="26"/>
  <c r="Y4048" i="26"/>
  <c r="Y3848" i="26"/>
  <c r="Y3876" i="26"/>
  <c r="Y3924" i="26"/>
  <c r="Y3978" i="26"/>
  <c r="Y3860" i="26"/>
  <c r="Y3895" i="26"/>
  <c r="Y4034" i="26"/>
  <c r="Y3997" i="26"/>
  <c r="Y3972" i="26"/>
  <c r="Y3907" i="26"/>
  <c r="Y4051" i="26"/>
  <c r="Y3971" i="26"/>
  <c r="Y3953" i="26"/>
  <c r="Y4012" i="26"/>
  <c r="Y4041" i="26"/>
  <c r="Y3866" i="26"/>
  <c r="Y3927" i="26"/>
  <c r="Y4069" i="26"/>
  <c r="Y3898" i="26"/>
  <c r="Y3880" i="26"/>
  <c r="Y4006" i="26"/>
  <c r="Y4055" i="26"/>
  <c r="Y3868" i="26"/>
  <c r="Y4011" i="26"/>
  <c r="Y3967" i="26"/>
  <c r="Y4062" i="26"/>
  <c r="Y4044" i="26"/>
  <c r="Y3926" i="26"/>
  <c r="Y4004" i="26"/>
  <c r="Y3851" i="26"/>
  <c r="Y3845" i="26"/>
  <c r="Y3979" i="26"/>
  <c r="Y4001" i="26"/>
  <c r="Y3858" i="26"/>
  <c r="Y3928" i="26"/>
  <c r="Y3883" i="26"/>
  <c r="Y4064" i="26"/>
  <c r="Y4070" i="26"/>
  <c r="Y3899" i="26"/>
  <c r="Y3833" i="26"/>
  <c r="Y4057" i="26"/>
  <c r="Y3865" i="26"/>
  <c r="Y3881" i="26"/>
  <c r="Y3877" i="26"/>
  <c r="Y4063" i="26"/>
  <c r="Y4028" i="26"/>
  <c r="Y3900" i="26"/>
  <c r="Y2013" i="26"/>
  <c r="M2007" i="26"/>
  <c r="N2007" i="26"/>
  <c r="M3828" i="26"/>
  <c r="M3944" i="26"/>
  <c r="M3937" i="26"/>
  <c r="M4067" i="26"/>
  <c r="M3896" i="26"/>
  <c r="M3817" i="26"/>
  <c r="M3835" i="26"/>
  <c r="M3860" i="26"/>
  <c r="M3974" i="26"/>
  <c r="M3819" i="26"/>
  <c r="M4010" i="26"/>
  <c r="M4033" i="26"/>
  <c r="M3999" i="26"/>
  <c r="M3958" i="26"/>
  <c r="M3925" i="26"/>
  <c r="M3915" i="26"/>
  <c r="M3985" i="26"/>
  <c r="M4038" i="26"/>
  <c r="M3847" i="26"/>
  <c r="M3996" i="26"/>
  <c r="M4065" i="26"/>
  <c r="M3869" i="26"/>
  <c r="M4056" i="26"/>
  <c r="M3901" i="26"/>
  <c r="M3978" i="26"/>
  <c r="M3962" i="26"/>
  <c r="M3911" i="26"/>
  <c r="M3843" i="26"/>
  <c r="M4022" i="26"/>
  <c r="M3993" i="26"/>
  <c r="M3837" i="26"/>
  <c r="M3955" i="26"/>
  <c r="AG2011" i="26"/>
  <c r="AF3813" i="26"/>
  <c r="AF4006" i="26"/>
  <c r="AF3930" i="26"/>
  <c r="AF4048" i="26"/>
  <c r="AF3815" i="26"/>
  <c r="AF3845" i="26"/>
  <c r="AF4004" i="26"/>
  <c r="AF4069" i="26"/>
  <c r="AF3962" i="26"/>
  <c r="AF3826" i="26"/>
  <c r="AF4013" i="26"/>
  <c r="AF3947" i="26"/>
  <c r="AF3825" i="26"/>
  <c r="AF3993" i="26"/>
  <c r="AF4028" i="26"/>
  <c r="AF4001" i="26"/>
  <c r="AF3876" i="26"/>
  <c r="AF3887" i="26"/>
  <c r="AF3919" i="26"/>
  <c r="AF3944" i="26"/>
  <c r="AF3946" i="26"/>
  <c r="AF3847" i="26"/>
  <c r="AF3971" i="26"/>
  <c r="AF3984" i="26"/>
  <c r="AF4015" i="26"/>
  <c r="AF3860" i="26"/>
  <c r="AF3938" i="26"/>
  <c r="AF4018" i="26"/>
  <c r="AF3933" i="26"/>
  <c r="AF3967" i="26"/>
  <c r="AF3836" i="26"/>
  <c r="AF3997" i="26"/>
  <c r="AF4070" i="26"/>
  <c r="AF3849" i="26"/>
  <c r="AF3956" i="26"/>
  <c r="AF3977" i="26"/>
  <c r="AF3888" i="26"/>
  <c r="AF3939" i="26"/>
  <c r="AF3925" i="26"/>
  <c r="AF3832" i="26"/>
  <c r="AF3968" i="26"/>
  <c r="AF3927" i="26"/>
  <c r="AF3883" i="26"/>
  <c r="AF4038" i="26"/>
  <c r="AF4035" i="26"/>
  <c r="AF3941" i="26"/>
  <c r="AF3959" i="26"/>
  <c r="AF3966" i="26"/>
  <c r="AF4002" i="26"/>
  <c r="AF3945" i="26"/>
  <c r="AF3995" i="26"/>
  <c r="AF3988" i="26"/>
  <c r="AF3998" i="26"/>
  <c r="AF3949" i="26"/>
  <c r="AF3980" i="26"/>
  <c r="AF3879" i="26"/>
  <c r="AF3952" i="26"/>
  <c r="AF3884" i="26"/>
  <c r="AF3853" i="26"/>
  <c r="AF3838" i="26"/>
  <c r="AF3821" i="26"/>
  <c r="AF3992" i="26"/>
  <c r="AF3828" i="26"/>
  <c r="AF3817" i="26"/>
  <c r="AF3948" i="26"/>
  <c r="AF3972" i="26"/>
  <c r="AF3851" i="26"/>
  <c r="AF3970" i="26"/>
  <c r="AF3869" i="26"/>
  <c r="AF4008" i="26"/>
  <c r="AF3965" i="26"/>
  <c r="AF4021" i="26"/>
  <c r="AF4022" i="26"/>
  <c r="AF4071" i="26"/>
  <c r="AF3831" i="26"/>
  <c r="AF3861" i="26"/>
  <c r="AF3958" i="26"/>
  <c r="AF3994" i="26"/>
  <c r="AF4045" i="26"/>
  <c r="AF3902" i="26"/>
  <c r="AF3896" i="26"/>
  <c r="AF3991" i="26"/>
  <c r="AF3864" i="26"/>
  <c r="AF3873" i="26"/>
  <c r="AF3893" i="26"/>
  <c r="AF3890" i="26"/>
  <c r="AF3964" i="26"/>
  <c r="AF3842" i="26"/>
  <c r="AF3823" i="26"/>
  <c r="AF3969" i="26"/>
  <c r="AF4057" i="26"/>
  <c r="AF3931" i="26"/>
  <c r="AF3862" i="26"/>
  <c r="AF3963" i="26"/>
  <c r="AF3914" i="26"/>
  <c r="AF3950" i="26"/>
  <c r="AF3905" i="26"/>
  <c r="AF3923" i="26"/>
  <c r="AF3937" i="26"/>
  <c r="AF4044" i="26"/>
  <c r="AF4047" i="26"/>
  <c r="AF4046" i="26"/>
  <c r="AF3912" i="26"/>
  <c r="AF3935" i="26"/>
  <c r="AF3833" i="26"/>
  <c r="AF4056" i="26"/>
  <c r="AF3932" i="26"/>
  <c r="AF4020" i="26"/>
  <c r="AF4025" i="26"/>
  <c r="AF3844" i="26"/>
  <c r="AF3866" i="26"/>
  <c r="AF3903" i="26"/>
  <c r="AF4055" i="26"/>
  <c r="AF3819" i="26"/>
  <c r="AF3875" i="26"/>
  <c r="AF4029" i="26"/>
  <c r="AF4010" i="26"/>
  <c r="AF4009" i="26"/>
  <c r="AF3877" i="26"/>
  <c r="AF3953" i="26"/>
  <c r="AF3982" i="26"/>
  <c r="AF3999" i="26"/>
  <c r="AF4053" i="26"/>
  <c r="AF4030" i="26"/>
  <c r="AF4068" i="26"/>
  <c r="AF4051" i="26"/>
  <c r="AF3891" i="26"/>
  <c r="AF3834" i="26"/>
  <c r="AF4061" i="26"/>
  <c r="AF3955" i="26"/>
  <c r="AF3829" i="26"/>
  <c r="AF4072" i="26"/>
  <c r="AF3928" i="26"/>
  <c r="AF4037" i="26"/>
  <c r="AF3942" i="26"/>
  <c r="AF4014" i="26"/>
  <c r="AF3820" i="26"/>
  <c r="AF3940" i="26"/>
  <c r="AF3987" i="26"/>
  <c r="AF3871" i="26"/>
  <c r="AF3867" i="26"/>
  <c r="AF3878" i="26"/>
  <c r="AF3857" i="26"/>
  <c r="AF4039" i="26"/>
  <c r="AF4016" i="26"/>
  <c r="AF3830" i="26"/>
  <c r="AF4041" i="26"/>
  <c r="AF3921" i="26"/>
  <c r="AF4042" i="26"/>
  <c r="AF3934" i="26"/>
  <c r="AF3811" i="26"/>
  <c r="AF3818" i="26"/>
  <c r="AF3989" i="26"/>
  <c r="AF3848" i="26"/>
  <c r="AF4019" i="26"/>
  <c r="AF3827" i="26"/>
  <c r="AF3837" i="26"/>
  <c r="AF4003" i="26"/>
  <c r="AF4050" i="26"/>
  <c r="AF3812" i="26"/>
  <c r="AF4067" i="26"/>
  <c r="AF3961" i="26"/>
  <c r="AF3936" i="26"/>
  <c r="AF4052" i="26"/>
  <c r="AF3850" i="26"/>
  <c r="AF3951" i="26"/>
  <c r="AF4011" i="26"/>
  <c r="AF3897" i="26"/>
  <c r="AF3917" i="26"/>
  <c r="AF4034" i="26"/>
  <c r="AF3852" i="26"/>
  <c r="AF4031" i="26"/>
  <c r="AF3906" i="26"/>
  <c r="AF3841" i="26"/>
  <c r="AF4058" i="26"/>
  <c r="AF3996" i="26"/>
  <c r="AF3913" i="26"/>
  <c r="AF3954" i="26"/>
  <c r="AF3889" i="26"/>
  <c r="AF4032" i="26"/>
  <c r="AF4005" i="26"/>
  <c r="AF3814" i="26"/>
  <c r="AF4036" i="26"/>
  <c r="AF3868" i="26"/>
  <c r="AF3974" i="26"/>
  <c r="AF3892" i="26"/>
  <c r="AF3960" i="26"/>
  <c r="AF3882" i="26"/>
  <c r="AF3843" i="26"/>
  <c r="AF4063" i="26"/>
  <c r="AF4065" i="26"/>
  <c r="AF3835" i="26"/>
  <c r="AF3915" i="26"/>
  <c r="AF4027" i="26"/>
  <c r="AF3908" i="26"/>
  <c r="AF4059" i="26"/>
  <c r="AF3863" i="26"/>
  <c r="AF3865" i="26"/>
  <c r="AF3880" i="26"/>
  <c r="AF3911" i="26"/>
  <c r="AF4040" i="26"/>
  <c r="AF3918" i="26"/>
  <c r="AF3926" i="26"/>
  <c r="AF3856" i="26"/>
  <c r="AF4017" i="26"/>
  <c r="AF3910" i="26"/>
  <c r="AF3985" i="26"/>
  <c r="AF3895" i="26"/>
  <c r="AF4049" i="26"/>
  <c r="AF3920" i="26"/>
  <c r="AF4060" i="26"/>
  <c r="AF3854" i="26"/>
  <c r="AF4054" i="26"/>
  <c r="AF3907" i="26"/>
  <c r="AF3976" i="26"/>
  <c r="AF3979" i="26"/>
  <c r="AF4066" i="26"/>
  <c r="AF3904" i="26"/>
  <c r="AF3916" i="26"/>
  <c r="AF3900" i="26"/>
  <c r="AF3874" i="26"/>
  <c r="AF3898" i="26"/>
  <c r="AI1958" i="26"/>
  <c r="AJ1958" i="26"/>
  <c r="AI3130" i="26"/>
  <c r="AJ3840" i="26"/>
  <c r="AJ3988" i="26"/>
  <c r="AJ3872" i="26"/>
  <c r="AJ4041" i="26"/>
  <c r="AJ3976" i="26"/>
  <c r="AJ3884" i="26"/>
  <c r="AJ3945" i="26"/>
  <c r="AJ3947" i="26"/>
  <c r="AJ3916" i="26"/>
  <c r="M3816" i="26"/>
  <c r="AI3869" i="26"/>
  <c r="P3918" i="26"/>
  <c r="P3958" i="26"/>
  <c r="P4045" i="26"/>
  <c r="P3924" i="26"/>
  <c r="P3886" i="26"/>
  <c r="Z3843" i="26"/>
  <c r="Z3867" i="26"/>
  <c r="AC3179" i="26"/>
  <c r="AI1946" i="26"/>
  <c r="AH1946" i="26"/>
  <c r="AH3118" i="26"/>
  <c r="AI2242" i="26"/>
  <c r="AJ2242" i="26"/>
  <c r="AH3221" i="26"/>
  <c r="AI3145" i="26"/>
  <c r="AJ1973" i="26"/>
  <c r="AG2094" i="26"/>
  <c r="AI2279" i="26"/>
  <c r="Z2099" i="26"/>
  <c r="Y2099" i="26"/>
  <c r="G1866" i="26"/>
  <c r="AF2099" i="26"/>
  <c r="AG2099" i="26"/>
  <c r="R2294" i="26"/>
  <c r="AH2340" i="26"/>
  <c r="AI3074" i="26"/>
  <c r="AJ1902" i="26"/>
  <c r="AI1902" i="26"/>
  <c r="Y2166" i="26"/>
  <c r="Z2166" i="26"/>
  <c r="AJ3956" i="26"/>
  <c r="AJ4063" i="26"/>
  <c r="AJ3925" i="26"/>
  <c r="AJ3951" i="26"/>
  <c r="AJ3917" i="26"/>
  <c r="AJ4029" i="26"/>
  <c r="AJ3838" i="26"/>
  <c r="AJ3943" i="26"/>
  <c r="AJ4037" i="26"/>
  <c r="AJ3959" i="26"/>
  <c r="AJ4000" i="26"/>
  <c r="AJ4002" i="26"/>
  <c r="AJ3923" i="26"/>
  <c r="AJ3891" i="26"/>
  <c r="M3963" i="26"/>
  <c r="P4001" i="26"/>
  <c r="Z3992" i="26"/>
  <c r="Z3854" i="26"/>
  <c r="Q2007" i="26"/>
  <c r="E3994" i="26"/>
  <c r="E4013" i="26"/>
  <c r="E3842" i="26"/>
  <c r="E4057" i="26"/>
  <c r="AH2225" i="26"/>
  <c r="AI2047" i="26"/>
  <c r="AJ2047" i="26"/>
  <c r="AH3166" i="26"/>
  <c r="AI1994" i="26"/>
  <c r="AI1982" i="26"/>
  <c r="AJ1982" i="26"/>
  <c r="AI3154" i="26"/>
  <c r="AI3898" i="26"/>
  <c r="AI3889" i="26"/>
  <c r="AI4063" i="26"/>
  <c r="AI4013" i="26"/>
  <c r="AI3981" i="26"/>
  <c r="AI3994" i="26"/>
  <c r="AI1767" i="26"/>
  <c r="AI2939" i="26"/>
  <c r="AH2136" i="26"/>
  <c r="AI2136" i="26"/>
  <c r="AH3217" i="26"/>
  <c r="AJ2112" i="26"/>
  <c r="AI2112" i="26"/>
  <c r="AJ2113" i="26"/>
  <c r="AI2113" i="26"/>
  <c r="AI3151" i="26"/>
  <c r="AJ1979" i="26"/>
  <c r="Z1858" i="26"/>
  <c r="AA1858" i="26"/>
  <c r="Z4002" i="26"/>
  <c r="Z3904" i="26"/>
  <c r="Z3917" i="26"/>
  <c r="Z3863" i="26"/>
  <c r="Z3942" i="26"/>
  <c r="Z3830" i="26"/>
  <c r="Z3876" i="26"/>
  <c r="Z3894" i="26"/>
  <c r="Z3836" i="26"/>
  <c r="Z3826" i="26"/>
  <c r="Z4031" i="26"/>
  <c r="Z3953" i="26"/>
  <c r="Z4067" i="26"/>
  <c r="Z3939" i="26"/>
  <c r="Z3902" i="26"/>
  <c r="Z3842" i="26"/>
  <c r="Z3862" i="26"/>
  <c r="Z4044" i="26"/>
  <c r="Z3906" i="26"/>
  <c r="Z4019" i="26"/>
  <c r="Z3969" i="26"/>
  <c r="Z3933" i="26"/>
  <c r="Z4040" i="26"/>
  <c r="Z3908" i="26"/>
  <c r="Z3839" i="26"/>
  <c r="Z3887" i="26"/>
  <c r="Z3935" i="26"/>
  <c r="Z4013" i="26"/>
  <c r="Z3974" i="26"/>
  <c r="Z4072" i="26"/>
  <c r="Z3920" i="26"/>
  <c r="Z3882" i="26"/>
  <c r="Z4017" i="26"/>
  <c r="Z4033" i="26"/>
  <c r="Z4045" i="26"/>
  <c r="Z3858" i="26"/>
  <c r="Z3977" i="26"/>
  <c r="Z4003" i="26"/>
  <c r="Z3852" i="26"/>
  <c r="Z3818" i="26"/>
  <c r="Z3956" i="26"/>
  <c r="N1866" i="26"/>
  <c r="AF1866" i="26"/>
  <c r="AE1866" i="26"/>
  <c r="O3846" i="26"/>
  <c r="O3902" i="26"/>
  <c r="O3868" i="26"/>
  <c r="O3906" i="26"/>
  <c r="O4012" i="26"/>
  <c r="O3882" i="26"/>
  <c r="O3859" i="26"/>
  <c r="O3836" i="26"/>
  <c r="O3941" i="26"/>
  <c r="O3985" i="26"/>
  <c r="O3856" i="26"/>
  <c r="O3844" i="26"/>
  <c r="O3812" i="26"/>
  <c r="O4020" i="26"/>
  <c r="O3863" i="26"/>
  <c r="O3986" i="26"/>
  <c r="O3972" i="26"/>
  <c r="O4070" i="26"/>
  <c r="O3947" i="26"/>
  <c r="O3826" i="26"/>
  <c r="O3829" i="26"/>
  <c r="O3903" i="26"/>
  <c r="O4066" i="26"/>
  <c r="O4018" i="26"/>
  <c r="O3854" i="26"/>
  <c r="O3822" i="26"/>
  <c r="O4055" i="26"/>
  <c r="O3898" i="26"/>
  <c r="O4058" i="26"/>
  <c r="O3931" i="26"/>
  <c r="O3816" i="26"/>
  <c r="O4067" i="26"/>
  <c r="O3982" i="26"/>
  <c r="O3876" i="26"/>
  <c r="O4024" i="26"/>
  <c r="O3873" i="26"/>
  <c r="O4053" i="26"/>
  <c r="V1858" i="26"/>
  <c r="R1957" i="26"/>
  <c r="R4008" i="26"/>
  <c r="M4047" i="26"/>
  <c r="M4013" i="26"/>
  <c r="M4040" i="26"/>
  <c r="M3868" i="26"/>
  <c r="M3881" i="26"/>
  <c r="M3853" i="26"/>
  <c r="M3986" i="26"/>
  <c r="M3866" i="26"/>
  <c r="M4006" i="26"/>
  <c r="M3840" i="26"/>
  <c r="M3973" i="26"/>
  <c r="AI2296" i="26"/>
  <c r="AJ2296" i="26"/>
  <c r="AC2068" i="26"/>
  <c r="AD2068" i="26"/>
  <c r="X1949" i="26"/>
  <c r="X3846" i="26"/>
  <c r="X4007" i="26"/>
  <c r="X3896" i="26"/>
  <c r="X4006" i="26"/>
  <c r="X3983" i="26"/>
  <c r="X3811" i="26"/>
  <c r="Y1949" i="26"/>
  <c r="X3869" i="26"/>
  <c r="X3938" i="26"/>
  <c r="X3928" i="26"/>
  <c r="X3897" i="26"/>
  <c r="X4039" i="26"/>
  <c r="X3957" i="26"/>
  <c r="X3812" i="26"/>
  <c r="X4023" i="26"/>
  <c r="X4057" i="26"/>
  <c r="X3883" i="26"/>
  <c r="X3831" i="26"/>
  <c r="J1885" i="26"/>
  <c r="I1885" i="26"/>
  <c r="W1924" i="26"/>
  <c r="V1924" i="26"/>
  <c r="I1772" i="26"/>
  <c r="I4016" i="26"/>
  <c r="I3897" i="26"/>
  <c r="I4023" i="26"/>
  <c r="I4042" i="26"/>
  <c r="I4070" i="26"/>
  <c r="I3831" i="26"/>
  <c r="I3854" i="26"/>
  <c r="I3832" i="26"/>
  <c r="I3963" i="26"/>
  <c r="I4029" i="26"/>
  <c r="I4061" i="26"/>
  <c r="I4063" i="26"/>
  <c r="I3886" i="26"/>
  <c r="I3930" i="26"/>
  <c r="I3889" i="26"/>
  <c r="I3875" i="26"/>
  <c r="I4015" i="26"/>
  <c r="I4036" i="26"/>
  <c r="I3926" i="26"/>
  <c r="I3910" i="26"/>
  <c r="I3950" i="26"/>
  <c r="I3974" i="26"/>
  <c r="I3819" i="26"/>
  <c r="I3934" i="26"/>
  <c r="I3908" i="26"/>
  <c r="I4055" i="26"/>
  <c r="I3848" i="26"/>
  <c r="I3989" i="26"/>
  <c r="I3895" i="26"/>
  <c r="I3843" i="26"/>
  <c r="I3914" i="26"/>
  <c r="I3932" i="26"/>
  <c r="I4007" i="26"/>
  <c r="I3992" i="26"/>
  <c r="I4038" i="26"/>
  <c r="I4068" i="26"/>
  <c r="I4067" i="26"/>
  <c r="I4048" i="26"/>
  <c r="I3872" i="26"/>
  <c r="I4047" i="26"/>
  <c r="I4046" i="26"/>
  <c r="I3933" i="26"/>
  <c r="I3876" i="26"/>
  <c r="I3906" i="26"/>
  <c r="I3880" i="26"/>
  <c r="I3896" i="26"/>
  <c r="I3904" i="26"/>
  <c r="I4049" i="26"/>
  <c r="I3922" i="26"/>
  <c r="I3865" i="26"/>
  <c r="I4028" i="26"/>
  <c r="I3983" i="26"/>
  <c r="I4033" i="26"/>
  <c r="I4071" i="26"/>
  <c r="I3857" i="26"/>
  <c r="I4009" i="26"/>
  <c r="I4030" i="26"/>
  <c r="I3828" i="26"/>
  <c r="I3925" i="26"/>
  <c r="I3982" i="26"/>
  <c r="I3948" i="26"/>
  <c r="I3841" i="26"/>
  <c r="I4057" i="26"/>
  <c r="I3981" i="26"/>
  <c r="I4041" i="26"/>
  <c r="I3970" i="26"/>
  <c r="I3833" i="26"/>
  <c r="I3905" i="26"/>
  <c r="I4052" i="26"/>
  <c r="I4056" i="26"/>
  <c r="I3999" i="26"/>
  <c r="I3881" i="26"/>
  <c r="I3899" i="26"/>
  <c r="I3991" i="26"/>
  <c r="I3834" i="26"/>
  <c r="I4026" i="26"/>
  <c r="I3864" i="26"/>
  <c r="I3830" i="26"/>
  <c r="I3941" i="26"/>
  <c r="I3836" i="26"/>
  <c r="I3869" i="26"/>
  <c r="I3928" i="26"/>
  <c r="I3957" i="26"/>
  <c r="I3839" i="26"/>
  <c r="I3980" i="26"/>
  <c r="I3951" i="26"/>
  <c r="I3822" i="26"/>
  <c r="I4069" i="26"/>
  <c r="I3971" i="26"/>
  <c r="I3978" i="26"/>
  <c r="I3845" i="26"/>
  <c r="I3890" i="26"/>
  <c r="I3931" i="26"/>
  <c r="I4032" i="26"/>
  <c r="I3907" i="26"/>
  <c r="I4021" i="26"/>
  <c r="I3960" i="26"/>
  <c r="I3850" i="26"/>
  <c r="I3986" i="26"/>
  <c r="I4019" i="26"/>
  <c r="I3867" i="26"/>
  <c r="I3962" i="26"/>
  <c r="I4065" i="26"/>
  <c r="I4005" i="26"/>
  <c r="I4072" i="26"/>
  <c r="I3987" i="26"/>
  <c r="I3898" i="26"/>
  <c r="I4059" i="26"/>
  <c r="I3860" i="26"/>
  <c r="I3827" i="26"/>
  <c r="I4031" i="26"/>
  <c r="I4008" i="26"/>
  <c r="I3918" i="26"/>
  <c r="I3820" i="26"/>
  <c r="I3966" i="26"/>
  <c r="I3927" i="26"/>
  <c r="I4000" i="26"/>
  <c r="I4006" i="26"/>
  <c r="I3942" i="26"/>
  <c r="I4004" i="26"/>
  <c r="I3847" i="26"/>
  <c r="I3866" i="26"/>
  <c r="I3849" i="26"/>
  <c r="I4010" i="26"/>
  <c r="I3852" i="26"/>
  <c r="I3967" i="26"/>
  <c r="I4066" i="26"/>
  <c r="I3840" i="26"/>
  <c r="I3824" i="26"/>
  <c r="I3812" i="26"/>
  <c r="I3995" i="26"/>
  <c r="I3975" i="26"/>
  <c r="I3887" i="26"/>
  <c r="I4034" i="26"/>
  <c r="I3821" i="26"/>
  <c r="I3919" i="26"/>
  <c r="I3938" i="26"/>
  <c r="AJ3904" i="26"/>
  <c r="AJ4019" i="26"/>
  <c r="AJ3967" i="26"/>
  <c r="AJ4036" i="26"/>
  <c r="AJ3913" i="26"/>
  <c r="AJ4062" i="26"/>
  <c r="AJ4047" i="26"/>
  <c r="AJ3880" i="26"/>
  <c r="AJ3960" i="26"/>
  <c r="AJ3893" i="26"/>
  <c r="AJ3975" i="26"/>
  <c r="M3984" i="26"/>
  <c r="X2307" i="26"/>
  <c r="J2342" i="26"/>
  <c r="AI2318" i="26"/>
  <c r="AG2055" i="26"/>
  <c r="AJ2231" i="26"/>
  <c r="AI2231" i="26"/>
  <c r="AI2018" i="26"/>
  <c r="AI3190" i="26"/>
  <c r="AJ1977" i="26"/>
  <c r="AI1977" i="26"/>
  <c r="AG2225" i="26"/>
  <c r="AH3130" i="26"/>
  <c r="AH1958" i="26"/>
  <c r="AI2305" i="26"/>
  <c r="AH2305" i="26"/>
  <c r="R2290" i="26"/>
  <c r="H2041" i="26"/>
  <c r="I2041" i="26"/>
  <c r="AG1866" i="26"/>
  <c r="O2029" i="26"/>
  <c r="N2029" i="26"/>
  <c r="U1761" i="26"/>
  <c r="T4062" i="26"/>
  <c r="Y2021" i="26"/>
  <c r="X2021" i="26"/>
  <c r="W2018" i="26"/>
  <c r="Z2123" i="26"/>
  <c r="AA2123" i="26"/>
  <c r="N1949" i="26"/>
  <c r="O1949" i="26"/>
  <c r="AJ3030" i="26"/>
  <c r="AI1830" i="26"/>
  <c r="AI3002" i="26"/>
  <c r="AI1897" i="26"/>
  <c r="AH3069" i="26"/>
  <c r="AI2185" i="26"/>
  <c r="AJ2229" i="26"/>
  <c r="AI2229" i="26"/>
  <c r="AI1810" i="26"/>
  <c r="AI2982" i="26"/>
  <c r="AH2123" i="26"/>
  <c r="AG2123" i="26"/>
  <c r="L1858" i="26"/>
  <c r="AH1767" i="26"/>
  <c r="AC2991" i="26"/>
  <c r="AC1819" i="26"/>
  <c r="AC3892" i="26"/>
  <c r="AC3900" i="26"/>
  <c r="AC3861" i="26"/>
  <c r="AC4062" i="26"/>
  <c r="AB1861" i="26"/>
  <c r="AC1861" i="26"/>
  <c r="N1819" i="26"/>
  <c r="U2159" i="26"/>
  <c r="T2159" i="26"/>
  <c r="AG2047" i="26"/>
  <c r="AA1911" i="26"/>
  <c r="Z1911" i="26"/>
  <c r="AJ3843" i="26"/>
  <c r="AJ3898" i="26"/>
  <c r="AJ3934" i="26"/>
  <c r="AJ3901" i="26"/>
  <c r="AJ4005" i="26"/>
  <c r="AJ3928" i="26"/>
  <c r="AJ4017" i="26"/>
  <c r="AJ3899" i="26"/>
  <c r="AJ4048" i="26"/>
  <c r="AJ3915" i="26"/>
  <c r="AJ4032" i="26"/>
  <c r="Z3936" i="26"/>
  <c r="P3911" i="26"/>
  <c r="P4053" i="26"/>
  <c r="P4028" i="26"/>
  <c r="Z3903" i="26"/>
  <c r="I4058" i="26"/>
  <c r="L2013" i="26"/>
  <c r="M2013" i="26"/>
  <c r="AH2086" i="26"/>
  <c r="AI2086" i="26"/>
  <c r="AH2029" i="26"/>
  <c r="AG2029" i="26"/>
  <c r="AG1897" i="26"/>
  <c r="AJ2068" i="26"/>
  <c r="AH2989" i="26"/>
  <c r="AI1817" i="26"/>
  <c r="AJ3924" i="26"/>
  <c r="AJ4034" i="26"/>
  <c r="AJ3991" i="26"/>
  <c r="AJ4043" i="26"/>
  <c r="AJ3932" i="26"/>
  <c r="AJ3863" i="26"/>
  <c r="AJ3973" i="26"/>
  <c r="AJ3845" i="26"/>
  <c r="AJ3849" i="26"/>
  <c r="AJ3897" i="26"/>
  <c r="AJ3860" i="26"/>
  <c r="AJ3847" i="26"/>
  <c r="AJ3873" i="26"/>
  <c r="AJ4025" i="26"/>
  <c r="AJ3900" i="26"/>
  <c r="AJ3848" i="26"/>
  <c r="AJ3885" i="26"/>
  <c r="AJ4054" i="26"/>
  <c r="AJ4040" i="26"/>
  <c r="AJ4021" i="26"/>
  <c r="AJ4020" i="26"/>
  <c r="AJ3886" i="26"/>
  <c r="AJ4012" i="26"/>
  <c r="AJ3997" i="26"/>
  <c r="AJ3841" i="26"/>
  <c r="AJ3828" i="26"/>
  <c r="AJ3987" i="26"/>
  <c r="AJ3996" i="26"/>
  <c r="AJ3998" i="26"/>
  <c r="AJ3972" i="26"/>
  <c r="AJ4064" i="26"/>
  <c r="AJ4016" i="26"/>
  <c r="AJ3882" i="26"/>
  <c r="AJ3922" i="26"/>
  <c r="AJ3966" i="26"/>
  <c r="AJ3829" i="26"/>
  <c r="AJ3918" i="26"/>
  <c r="AJ4010" i="26"/>
  <c r="AJ3864" i="26"/>
  <c r="AJ3921" i="26"/>
  <c r="AJ3878" i="26"/>
  <c r="AJ4070" i="26"/>
  <c r="AJ3912" i="26"/>
  <c r="AJ3944" i="26"/>
  <c r="AJ4068" i="26"/>
  <c r="AJ3927" i="26"/>
  <c r="AJ3982" i="26"/>
  <c r="AJ3965" i="26"/>
  <c r="AJ4027" i="26"/>
  <c r="AJ4008" i="26"/>
  <c r="AJ4024" i="26"/>
  <c r="AJ3819" i="26"/>
  <c r="AJ3992" i="26"/>
  <c r="AJ3971" i="26"/>
  <c r="AJ3994" i="26"/>
  <c r="AJ3968" i="26"/>
  <c r="AJ4030" i="26"/>
  <c r="AJ4046" i="26"/>
  <c r="AJ3877" i="26"/>
  <c r="AJ3857" i="26"/>
  <c r="AJ3962" i="26"/>
  <c r="AJ4023" i="26"/>
  <c r="AJ4061" i="26"/>
  <c r="AJ3881" i="26"/>
  <c r="AJ4044" i="26"/>
  <c r="AJ3984" i="26"/>
  <c r="AJ4057" i="26"/>
  <c r="AJ3953" i="26"/>
  <c r="AJ3940" i="26"/>
  <c r="AJ3910" i="26"/>
  <c r="AJ3914" i="26"/>
  <c r="AJ3969" i="26"/>
  <c r="AJ4058" i="26"/>
  <c r="AJ3935" i="26"/>
  <c r="AJ4031" i="26"/>
  <c r="AJ3957" i="26"/>
  <c r="AJ4051" i="26"/>
  <c r="AJ3978" i="26"/>
  <c r="AJ3821" i="26"/>
  <c r="AJ1824" i="26"/>
  <c r="AJ3931" i="26"/>
  <c r="AJ3980" i="26"/>
  <c r="AJ4007" i="26"/>
  <c r="AJ3979" i="26"/>
  <c r="AJ3974" i="26"/>
  <c r="AJ4009" i="26"/>
  <c r="AJ3875" i="26"/>
  <c r="AJ3844" i="26"/>
  <c r="AJ3936" i="26"/>
  <c r="AJ3983" i="26"/>
  <c r="AJ4045" i="26"/>
  <c r="AJ4072" i="26"/>
  <c r="AJ3911" i="26"/>
  <c r="AJ4028" i="26"/>
  <c r="AJ4006" i="26"/>
  <c r="AJ3874" i="26"/>
  <c r="AJ3908" i="26"/>
  <c r="AJ3933" i="26"/>
  <c r="AJ3986" i="26"/>
  <c r="AJ4050" i="26"/>
  <c r="AJ3981" i="26"/>
  <c r="AJ3862" i="26"/>
  <c r="AJ3876" i="26"/>
  <c r="AJ4014" i="26"/>
  <c r="AJ3902" i="26"/>
  <c r="AJ2996" i="26"/>
  <c r="AJ3883" i="26"/>
  <c r="AJ4039" i="26"/>
  <c r="AJ4018" i="26"/>
  <c r="AJ3929" i="26"/>
  <c r="AJ3865" i="26"/>
  <c r="AJ3952" i="26"/>
  <c r="AJ3903" i="26"/>
  <c r="AJ3961" i="26"/>
  <c r="AJ4038" i="26"/>
  <c r="AJ3964" i="26"/>
  <c r="AJ4042" i="26"/>
  <c r="AJ4069" i="26"/>
  <c r="AJ4067" i="26"/>
  <c r="AJ3889" i="26"/>
  <c r="AJ4071" i="26"/>
  <c r="AJ3894" i="26"/>
  <c r="AJ3920" i="26"/>
  <c r="AJ3888" i="26"/>
  <c r="AJ3990" i="26"/>
  <c r="AJ3999" i="26"/>
  <c r="AJ3887" i="26"/>
  <c r="AJ3930" i="26"/>
  <c r="AJ4053" i="26"/>
  <c r="AJ4035" i="26"/>
  <c r="AJ3895" i="26"/>
  <c r="AJ3995" i="26"/>
  <c r="AJ3812" i="26"/>
  <c r="AJ3856" i="26"/>
  <c r="AJ3941" i="26"/>
  <c r="AJ4055" i="26"/>
  <c r="AJ3926" i="26"/>
  <c r="AH2146" i="26"/>
  <c r="AH2185" i="26"/>
  <c r="AG2185" i="26"/>
  <c r="AH1916" i="26"/>
  <c r="AG1916" i="26"/>
  <c r="G1770" i="26"/>
  <c r="G3980" i="26"/>
  <c r="G3909" i="26"/>
  <c r="G3969" i="26"/>
  <c r="G4037" i="26"/>
  <c r="G3885" i="26"/>
  <c r="G3982" i="26"/>
  <c r="G3904" i="26"/>
  <c r="H1770" i="26"/>
  <c r="G3811" i="26"/>
  <c r="Q1770" i="26"/>
  <c r="Q2942" i="26"/>
  <c r="Q3900" i="26"/>
  <c r="Q3991" i="26"/>
  <c r="Q3858" i="26"/>
  <c r="Q3928" i="26"/>
  <c r="Q3913" i="26"/>
  <c r="Q3882" i="26"/>
  <c r="Q3973" i="26"/>
  <c r="Q3887" i="26"/>
  <c r="Q3966" i="26"/>
  <c r="Q3911" i="26"/>
  <c r="Q3992" i="26"/>
  <c r="Q3892" i="26"/>
  <c r="Q3848" i="26"/>
  <c r="Q3975" i="26"/>
  <c r="Q3945" i="26"/>
  <c r="Q3940" i="26"/>
  <c r="Q4024" i="26"/>
  <c r="Q3983" i="26"/>
  <c r="Q3919" i="26"/>
  <c r="Q3996" i="26"/>
  <c r="Q3989" i="26"/>
  <c r="Q4028" i="26"/>
  <c r="Q3878" i="26"/>
  <c r="Q3960" i="26"/>
  <c r="Q3837" i="26"/>
  <c r="Q3819" i="26"/>
  <c r="Q3951" i="26"/>
  <c r="Q4039" i="26"/>
  <c r="Q3843" i="26"/>
  <c r="Q3895" i="26"/>
  <c r="Q3938" i="26"/>
  <c r="Q3905" i="26"/>
  <c r="Q3946" i="26"/>
  <c r="Q3904" i="26"/>
  <c r="Q3980" i="26"/>
  <c r="Q3840" i="26"/>
  <c r="Q3864" i="26"/>
  <c r="Q4054" i="26"/>
  <c r="Q3829" i="26"/>
  <c r="Q4022" i="26"/>
  <c r="R2041" i="26"/>
  <c r="K2138" i="26"/>
  <c r="L2138" i="26"/>
  <c r="AB2000" i="26"/>
  <c r="X1819" i="26"/>
  <c r="W3962" i="26"/>
  <c r="W3955" i="26"/>
  <c r="W4065" i="26"/>
  <c r="W4050" i="26"/>
  <c r="W4007" i="26"/>
  <c r="W3998" i="26"/>
  <c r="W3885" i="26"/>
  <c r="W4037" i="26"/>
  <c r="W3835" i="26"/>
  <c r="W3954" i="26"/>
  <c r="W4057" i="26"/>
  <c r="W3857" i="26"/>
  <c r="W3889" i="26"/>
  <c r="W3851" i="26"/>
  <c r="W4000" i="26"/>
  <c r="W3946" i="26"/>
  <c r="W3983" i="26"/>
  <c r="W3897" i="26"/>
  <c r="W3844" i="26"/>
  <c r="W4022" i="26"/>
  <c r="W3836" i="26"/>
  <c r="W3870" i="26"/>
  <c r="W3859" i="26"/>
  <c r="W4045" i="26"/>
  <c r="W3956" i="26"/>
  <c r="W3815" i="26"/>
  <c r="W3980" i="26"/>
  <c r="W3923" i="26"/>
  <c r="W4030" i="26"/>
  <c r="W3994" i="26"/>
  <c r="W4041" i="26"/>
  <c r="W3951" i="26"/>
  <c r="W3917" i="26"/>
  <c r="W3849" i="26"/>
  <c r="W4017" i="26"/>
  <c r="W3939" i="26"/>
  <c r="W3863" i="26"/>
  <c r="W3929" i="26"/>
  <c r="W3947" i="26"/>
  <c r="W3977" i="26"/>
  <c r="W3935" i="26"/>
  <c r="W4072" i="26"/>
  <c r="W3858" i="26"/>
  <c r="W3905" i="26"/>
  <c r="W3996" i="26"/>
  <c r="W4069" i="26"/>
  <c r="W3862" i="26"/>
  <c r="W3989" i="26"/>
  <c r="W3919" i="26"/>
  <c r="W3976" i="26"/>
  <c r="W3967" i="26"/>
  <c r="W4020" i="26"/>
  <c r="W3818" i="26"/>
  <c r="W4059" i="26"/>
  <c r="W3839" i="26"/>
  <c r="W4025" i="26"/>
  <c r="W3852" i="26"/>
  <c r="W3915" i="26"/>
  <c r="W4029" i="26"/>
  <c r="W3993" i="26"/>
  <c r="W3926" i="26"/>
  <c r="W3873" i="26"/>
  <c r="W3943" i="26"/>
  <c r="W3845" i="26"/>
  <c r="W3887" i="26"/>
  <c r="W3984" i="26"/>
  <c r="W4001" i="26"/>
  <c r="W4046" i="26"/>
  <c r="W3895" i="26"/>
  <c r="W3936" i="26"/>
  <c r="W1819" i="26"/>
  <c r="W3975" i="26"/>
  <c r="W3876" i="26"/>
  <c r="W3957" i="26"/>
  <c r="W3942" i="26"/>
  <c r="W3893" i="26"/>
  <c r="W4002" i="26"/>
  <c r="W3820" i="26"/>
  <c r="W4014" i="26"/>
  <c r="W4009" i="26"/>
  <c r="W3972" i="26"/>
  <c r="W4049" i="26"/>
  <c r="W3971" i="26"/>
  <c r="W3999" i="26"/>
  <c r="W4067" i="26"/>
  <c r="W3814" i="26"/>
  <c r="W4006" i="26"/>
  <c r="W3964" i="26"/>
  <c r="W3872" i="26"/>
  <c r="W3903" i="26"/>
  <c r="W3878" i="26"/>
  <c r="W3979" i="26"/>
  <c r="W3869" i="26"/>
  <c r="M2311" i="26"/>
  <c r="N2311" i="26"/>
  <c r="AJ3985" i="26"/>
  <c r="AJ3954" i="26"/>
  <c r="AJ3907" i="26"/>
  <c r="AJ4056" i="26"/>
  <c r="AJ3855" i="26"/>
  <c r="AJ4001" i="26"/>
  <c r="AJ4013" i="26"/>
  <c r="AJ3853" i="26"/>
  <c r="AJ4026" i="26"/>
  <c r="AJ3866" i="26"/>
  <c r="M4053" i="26"/>
  <c r="P3913" i="26"/>
  <c r="P3947" i="26"/>
  <c r="Z3929" i="26"/>
  <c r="Z3922" i="26"/>
  <c r="P2013" i="26"/>
  <c r="AI2244" i="26"/>
  <c r="AJ1810" i="26"/>
  <c r="AI2158" i="26"/>
  <c r="AJ2158" i="26"/>
  <c r="AI2273" i="26"/>
  <c r="AJ2273" i="26"/>
  <c r="AJ2192" i="26"/>
  <c r="AI2192" i="26"/>
  <c r="AH2307" i="26"/>
  <c r="Q1861" i="26"/>
  <c r="P3984" i="26"/>
  <c r="P4000" i="26"/>
  <c r="P3962" i="26"/>
  <c r="P3938" i="26"/>
  <c r="P3943" i="26"/>
  <c r="P3929" i="26"/>
  <c r="P4008" i="26"/>
  <c r="P3867" i="26"/>
  <c r="P4029" i="26"/>
  <c r="P4046" i="26"/>
  <c r="P3928" i="26"/>
  <c r="P4004" i="26"/>
  <c r="P4070" i="26"/>
  <c r="P4020" i="26"/>
  <c r="P3829" i="26"/>
  <c r="P3897" i="26"/>
  <c r="P3831" i="26"/>
  <c r="P3863" i="26"/>
  <c r="P4009" i="26"/>
  <c r="P3845" i="26"/>
  <c r="P3998" i="26"/>
  <c r="P3940" i="26"/>
  <c r="P3957" i="26"/>
  <c r="P4010" i="26"/>
  <c r="P3915" i="26"/>
  <c r="P3900" i="26"/>
  <c r="P3932" i="26"/>
  <c r="P4011" i="26"/>
  <c r="P3859" i="26"/>
  <c r="P3877" i="26"/>
  <c r="P4051" i="26"/>
  <c r="P3903" i="26"/>
  <c r="P3817" i="26"/>
  <c r="P3901" i="26"/>
  <c r="P4042" i="26"/>
  <c r="P3847" i="26"/>
  <c r="P3974" i="26"/>
  <c r="AH2211" i="26"/>
  <c r="AI2211" i="26"/>
  <c r="W2334" i="26"/>
  <c r="P1946" i="26"/>
  <c r="AH2296" i="26"/>
  <c r="Q2232" i="26"/>
  <c r="R2232" i="26"/>
  <c r="K1949" i="26"/>
  <c r="AJ3938" i="26"/>
  <c r="AJ4065" i="26"/>
  <c r="AJ4011" i="26"/>
  <c r="AJ3989" i="26"/>
  <c r="AJ4059" i="26"/>
  <c r="AJ3942" i="26"/>
  <c r="AJ3949" i="26"/>
  <c r="AJ3939" i="26"/>
  <c r="AJ3955" i="26"/>
  <c r="AJ3993" i="26"/>
  <c r="M3952" i="26"/>
  <c r="Z3989" i="26"/>
  <c r="Z3869" i="26"/>
  <c r="Z3926" i="26"/>
  <c r="Z3998" i="26"/>
  <c r="J4005" i="26"/>
  <c r="J4060" i="26"/>
  <c r="J3984" i="26"/>
  <c r="J3942" i="26"/>
  <c r="J3949" i="26"/>
  <c r="J3870" i="26"/>
  <c r="J3877" i="26"/>
  <c r="J4031" i="26"/>
  <c r="J3890" i="26"/>
  <c r="J3830" i="26"/>
  <c r="J3829" i="26"/>
  <c r="J3872" i="26"/>
  <c r="J4025" i="26"/>
  <c r="J3957" i="26"/>
  <c r="J3996" i="26"/>
  <c r="J4014" i="26"/>
  <c r="J3935" i="26"/>
  <c r="J4033" i="26"/>
  <c r="J3977" i="26"/>
  <c r="J4041" i="26"/>
  <c r="J3839" i="26"/>
  <c r="J3847" i="26"/>
  <c r="J3945" i="26"/>
  <c r="J3993" i="26"/>
  <c r="J3866" i="26"/>
  <c r="J3826" i="26"/>
  <c r="J3867" i="26"/>
  <c r="J3964" i="26"/>
  <c r="J3845" i="26"/>
  <c r="J3879" i="26"/>
  <c r="J4050" i="26"/>
  <c r="J3920" i="26"/>
  <c r="J4040" i="26"/>
  <c r="J3849" i="26"/>
  <c r="J4029" i="26"/>
  <c r="J3927" i="26"/>
  <c r="J3973" i="26"/>
  <c r="J3917" i="26"/>
  <c r="J3936" i="26"/>
  <c r="J3887" i="26"/>
  <c r="J4069" i="26"/>
  <c r="J3819" i="26"/>
  <c r="J3817" i="26"/>
  <c r="J4000" i="26"/>
  <c r="J4023" i="26"/>
  <c r="J3994" i="26"/>
  <c r="J3989" i="26"/>
  <c r="J4039" i="26"/>
  <c r="J3853" i="26"/>
  <c r="J4027" i="26"/>
  <c r="J3904" i="26"/>
  <c r="J4070" i="26"/>
  <c r="J3961" i="26"/>
  <c r="J4036" i="26"/>
  <c r="J3934" i="26"/>
  <c r="J3988" i="26"/>
  <c r="J3844" i="26"/>
  <c r="J3940" i="26"/>
  <c r="J3981" i="26"/>
  <c r="J4026" i="26"/>
  <c r="J4009" i="26"/>
  <c r="J3902" i="26"/>
  <c r="J3921" i="26"/>
  <c r="J3944" i="26"/>
  <c r="J4044" i="26"/>
  <c r="J3955" i="26"/>
  <c r="J3885" i="26"/>
  <c r="P2007" i="26"/>
  <c r="AI1850" i="26"/>
  <c r="AI3022" i="26"/>
  <c r="AI2944" i="26"/>
  <c r="AH2096" i="26"/>
  <c r="AI2096" i="26"/>
  <c r="AI2238" i="26"/>
  <c r="AH2238" i="26"/>
  <c r="AI2138" i="26"/>
  <c r="Q3030" i="26"/>
  <c r="R1858" i="26"/>
  <c r="Q1858" i="26"/>
  <c r="AD1819" i="26"/>
  <c r="H2181" i="26"/>
  <c r="G2181" i="26"/>
  <c r="P1998" i="26"/>
  <c r="O1998" i="26"/>
  <c r="AA2294" i="26"/>
  <c r="AB2294" i="26"/>
  <c r="AC1761" i="26"/>
  <c r="AB1761" i="26"/>
  <c r="AA1939" i="26"/>
  <c r="AB1939" i="26"/>
  <c r="H3836" i="26"/>
  <c r="Y3984" i="26"/>
  <c r="AI2099" i="26"/>
  <c r="AJ1770" i="26"/>
  <c r="AI2093" i="26"/>
  <c r="AI3080" i="26"/>
  <c r="AI3010" i="26"/>
  <c r="AI3191" i="26"/>
  <c r="AI3096" i="26"/>
  <c r="AI3006" i="26"/>
  <c r="AI3134" i="26"/>
  <c r="AI3131" i="26"/>
  <c r="AI3015" i="26"/>
  <c r="AI3095" i="26"/>
  <c r="AI3176" i="26"/>
  <c r="AI2971" i="26"/>
  <c r="AI3053" i="26"/>
  <c r="AI3155" i="26"/>
  <c r="AI3106" i="26"/>
  <c r="AI2977" i="26"/>
  <c r="AI3026" i="26"/>
  <c r="AI3063" i="26"/>
  <c r="AI3025" i="26"/>
  <c r="AI3142" i="26"/>
  <c r="AI2937" i="26"/>
  <c r="AI3005" i="26"/>
  <c r="AI3147" i="26"/>
  <c r="AI3113" i="26"/>
  <c r="AI3174" i="26"/>
  <c r="AI3109" i="26"/>
  <c r="AI3124" i="26"/>
  <c r="AI3107" i="26"/>
  <c r="AI3029" i="26"/>
  <c r="AI2932" i="26"/>
  <c r="AI3211" i="26"/>
  <c r="AI3086" i="26"/>
  <c r="AI3194" i="26"/>
  <c r="AI3062" i="26"/>
  <c r="AI2972" i="26"/>
  <c r="AI2956" i="26"/>
  <c r="AI3011" i="26"/>
  <c r="AI3101" i="26"/>
  <c r="AI3184" i="26"/>
  <c r="AI3133" i="26"/>
  <c r="AI3146" i="26"/>
  <c r="AI3120" i="26"/>
  <c r="AI3123" i="26"/>
  <c r="AI2965" i="26"/>
  <c r="AI3038" i="26"/>
  <c r="AI3036" i="26"/>
  <c r="AI3035" i="26"/>
  <c r="AI2957" i="26"/>
  <c r="AI2964" i="26"/>
  <c r="AI3018" i="26"/>
  <c r="AI2958" i="26"/>
  <c r="AI3013" i="26"/>
  <c r="AI3164" i="26"/>
  <c r="AI2980" i="26"/>
  <c r="AI2976" i="26"/>
  <c r="AI3182" i="26"/>
  <c r="AI2987" i="26"/>
  <c r="AI3199" i="26"/>
  <c r="AI2945" i="26"/>
  <c r="AI2947" i="26"/>
  <c r="AI3156" i="26"/>
  <c r="AI3075" i="26"/>
  <c r="AI3160" i="26"/>
  <c r="AI3079" i="26"/>
  <c r="AI2973" i="26"/>
  <c r="AI3136" i="26"/>
  <c r="AI3170" i="26"/>
  <c r="AI2950" i="26"/>
  <c r="AI2993" i="26"/>
  <c r="AI3165" i="26"/>
  <c r="AI3192" i="26"/>
  <c r="AI2994" i="26"/>
  <c r="AI2961" i="26"/>
  <c r="AI3140" i="26"/>
  <c r="AI3167" i="26"/>
  <c r="AI3157" i="26"/>
  <c r="AI3100" i="26"/>
  <c r="AI3031" i="26"/>
  <c r="AI3046" i="26"/>
  <c r="AI3065" i="26"/>
  <c r="AI3143" i="26"/>
  <c r="AI2974" i="26"/>
  <c r="AI3033" i="26"/>
  <c r="AI3019" i="26"/>
  <c r="AJ2022" i="26"/>
  <c r="AI3220" i="26"/>
  <c r="AI3168" i="26"/>
  <c r="AI3103" i="26"/>
  <c r="AI3084" i="26"/>
  <c r="AI2979" i="26"/>
  <c r="AI3186" i="26"/>
  <c r="AI3118" i="26"/>
  <c r="AI3137" i="26"/>
  <c r="AI3187" i="26"/>
  <c r="AI3141" i="26"/>
  <c r="AI3004" i="26"/>
  <c r="AI3099" i="26"/>
  <c r="AI3028" i="26"/>
  <c r="AI3052" i="26"/>
  <c r="AI3181" i="26"/>
  <c r="AI3043" i="26"/>
  <c r="Y1770" i="26"/>
  <c r="Y2942" i="26"/>
  <c r="Z1770" i="26"/>
  <c r="Y2334" i="26"/>
  <c r="AC2334" i="26"/>
  <c r="R1819" i="26"/>
  <c r="S1819" i="26"/>
  <c r="M2294" i="26"/>
  <c r="N2294" i="26"/>
  <c r="V1899" i="26"/>
  <c r="W1899" i="26"/>
  <c r="AF2334" i="26"/>
  <c r="AG2334" i="26"/>
  <c r="AC2323" i="26"/>
  <c r="L1911" i="26"/>
  <c r="M1911" i="26"/>
  <c r="H1885" i="26"/>
  <c r="U1989" i="26"/>
  <c r="T1989" i="26"/>
  <c r="M2296" i="26"/>
  <c r="N2296" i="26"/>
  <c r="O2068" i="26"/>
  <c r="P2068" i="26"/>
  <c r="N2318" i="26"/>
  <c r="M2318" i="26"/>
  <c r="J2340" i="26"/>
  <c r="K2340" i="26"/>
  <c r="J3190" i="26"/>
  <c r="J2018" i="26"/>
  <c r="K2018" i="26"/>
  <c r="T2311" i="26"/>
  <c r="U2311" i="26"/>
  <c r="T2035" i="26"/>
  <c r="S2035" i="26"/>
  <c r="AC2119" i="26"/>
  <c r="AD2119" i="26"/>
  <c r="H2328" i="26"/>
  <c r="AG2342" i="26"/>
  <c r="AH2294" i="26"/>
  <c r="AH2068" i="26"/>
  <c r="AJ2178" i="26"/>
  <c r="AH2311" i="26"/>
  <c r="AH2209" i="26"/>
  <c r="T1866" i="26"/>
  <c r="Y2991" i="26"/>
  <c r="Z1819" i="26"/>
  <c r="Y1819" i="26"/>
  <c r="J2991" i="26"/>
  <c r="K1819" i="26"/>
  <c r="J1770" i="26"/>
  <c r="K1770" i="26"/>
  <c r="J2942" i="26"/>
  <c r="U2942" i="26"/>
  <c r="U1770" i="26"/>
  <c r="W2041" i="26"/>
  <c r="X2041" i="26"/>
  <c r="M3118" i="26"/>
  <c r="N1946" i="26"/>
  <c r="O2290" i="26"/>
  <c r="N2290" i="26"/>
  <c r="U1998" i="26"/>
  <c r="U3170" i="26"/>
  <c r="V1998" i="26"/>
  <c r="AC1994" i="26"/>
  <c r="U1856" i="26"/>
  <c r="U3028" i="26"/>
  <c r="M2030" i="26"/>
  <c r="N1939" i="26"/>
  <c r="O1939" i="26"/>
  <c r="Q1869" i="26"/>
  <c r="Q3041" i="26"/>
  <c r="S1787" i="26"/>
  <c r="R1787" i="26"/>
  <c r="T2025" i="26"/>
  <c r="U2025" i="26"/>
  <c r="L1787" i="26"/>
  <c r="P1997" i="26"/>
  <c r="Q1997" i="26"/>
  <c r="AE1832" i="26"/>
  <c r="AF1832" i="26"/>
  <c r="W2125" i="26"/>
  <c r="X2125" i="26"/>
  <c r="J2967" i="26"/>
  <c r="J1795" i="26"/>
  <c r="K1795" i="26"/>
  <c r="X2124" i="26"/>
  <c r="W2124" i="26"/>
  <c r="M2102" i="26"/>
  <c r="L2102" i="26"/>
  <c r="AG2031" i="26"/>
  <c r="J3030" i="26"/>
  <c r="J1858" i="26"/>
  <c r="O1858" i="26"/>
  <c r="Z1949" i="26"/>
  <c r="AA1949" i="26"/>
  <c r="Z1998" i="26"/>
  <c r="AB2138" i="26"/>
  <c r="AC2138" i="26"/>
  <c r="X1902" i="26"/>
  <c r="AB2225" i="26"/>
  <c r="AC2225" i="26"/>
  <c r="S2091" i="26"/>
  <c r="R2091" i="26"/>
  <c r="H1965" i="26"/>
  <c r="G1965" i="26"/>
  <c r="AF1761" i="26"/>
  <c r="S1821" i="26"/>
  <c r="I2318" i="26"/>
  <c r="U2973" i="26"/>
  <c r="V1801" i="26"/>
  <c r="U1801" i="26"/>
  <c r="H4071" i="26"/>
  <c r="H4000" i="26"/>
  <c r="H3821" i="26"/>
  <c r="H4037" i="26"/>
  <c r="Y4037" i="26"/>
  <c r="AJ3170" i="26"/>
  <c r="AI2055" i="26"/>
  <c r="AI3108" i="26"/>
  <c r="AJ2042" i="26"/>
  <c r="W1866" i="26"/>
  <c r="X1866" i="26"/>
  <c r="X1858" i="26"/>
  <c r="AA1998" i="26"/>
  <c r="M1858" i="26"/>
  <c r="AC2942" i="26"/>
  <c r="AC1770" i="26"/>
  <c r="AD2334" i="26"/>
  <c r="O2138" i="26"/>
  <c r="P2138" i="26"/>
  <c r="V2294" i="26"/>
  <c r="X1998" i="26"/>
  <c r="W1902" i="26"/>
  <c r="AE2334" i="26"/>
  <c r="N1761" i="26"/>
  <c r="G1902" i="26"/>
  <c r="T1986" i="26"/>
  <c r="U2133" i="26"/>
  <c r="V2133" i="26"/>
  <c r="K2086" i="26"/>
  <c r="L2086" i="26"/>
  <c r="V2166" i="26"/>
  <c r="U2166" i="26"/>
  <c r="AI3161" i="26"/>
  <c r="J2176" i="26"/>
  <c r="K2176" i="26"/>
  <c r="H3879" i="26"/>
  <c r="H3901" i="26"/>
  <c r="H3826" i="26"/>
  <c r="Y3993" i="26"/>
  <c r="Y4013" i="26"/>
  <c r="AH1986" i="26"/>
  <c r="AH2103" i="26"/>
  <c r="AH2229" i="26"/>
  <c r="AI3104" i="26"/>
  <c r="AI3185" i="26"/>
  <c r="AH1760" i="26"/>
  <c r="AH2932" i="26"/>
  <c r="K1858" i="26"/>
  <c r="J1866" i="26"/>
  <c r="K1866" i="26"/>
  <c r="W1858" i="26"/>
  <c r="N1770" i="26"/>
  <c r="I1770" i="26"/>
  <c r="Z1861" i="26"/>
  <c r="AA1861" i="26"/>
  <c r="T2334" i="26"/>
  <c r="AA2166" i="26"/>
  <c r="AB2166" i="26"/>
  <c r="M2146" i="26"/>
  <c r="N2146" i="26"/>
  <c r="G2146" i="26"/>
  <c r="G2323" i="26"/>
  <c r="H2323" i="26"/>
  <c r="Q1856" i="26"/>
  <c r="Q3028" i="26"/>
  <c r="K1885" i="26"/>
  <c r="J3057" i="26"/>
  <c r="V2340" i="26"/>
  <c r="P2021" i="26"/>
  <c r="Q2021" i="26"/>
  <c r="AJ1887" i="26"/>
  <c r="AI3059" i="26"/>
  <c r="R2241" i="26"/>
  <c r="S2241" i="26"/>
  <c r="Q1998" i="26"/>
  <c r="Q3170" i="26"/>
  <c r="U2996" i="26"/>
  <c r="V1824" i="26"/>
  <c r="L1987" i="26"/>
  <c r="K1987" i="26"/>
  <c r="Q3166" i="26"/>
  <c r="Q2217" i="26"/>
  <c r="R2217" i="26"/>
  <c r="Q1787" i="26"/>
  <c r="P1787" i="26"/>
  <c r="AA1984" i="26"/>
  <c r="N1960" i="26"/>
  <c r="O1960" i="26"/>
  <c r="V1916" i="26"/>
  <c r="W1916" i="26"/>
  <c r="V1767" i="26"/>
  <c r="W1767" i="26"/>
  <c r="AE2123" i="26"/>
  <c r="AD2123" i="26"/>
  <c r="N2160" i="26"/>
  <c r="W1851" i="26"/>
  <c r="X2000" i="26"/>
  <c r="AC2961" i="26"/>
  <c r="AC1789" i="26"/>
  <c r="AD2181" i="26"/>
  <c r="AE2021" i="26"/>
  <c r="N2150" i="26"/>
  <c r="O2150" i="26"/>
  <c r="F1968" i="26"/>
  <c r="Y3086" i="26"/>
  <c r="Z1914" i="26"/>
  <c r="Y1914" i="26"/>
  <c r="AF1966" i="26"/>
  <c r="AE1966" i="26"/>
  <c r="M1815" i="26"/>
  <c r="V1944" i="26"/>
  <c r="H2211" i="26"/>
  <c r="I2211" i="26"/>
  <c r="J1932" i="26"/>
  <c r="J3104" i="26"/>
  <c r="K1932" i="26"/>
  <c r="N2215" i="26"/>
  <c r="M2215" i="26"/>
  <c r="T1812" i="26"/>
  <c r="S1812" i="26"/>
  <c r="F2129" i="26"/>
  <c r="G2129" i="26"/>
  <c r="V2068" i="26"/>
  <c r="R1800" i="26"/>
  <c r="AI2217" i="26"/>
  <c r="J1790" i="26"/>
  <c r="S2208" i="26"/>
  <c r="R2208" i="26"/>
  <c r="AA2296" i="26"/>
  <c r="AB2296" i="26"/>
  <c r="N1821" i="26"/>
  <c r="G2047" i="26"/>
  <c r="X1997" i="26"/>
  <c r="AB2176" i="26"/>
  <c r="O2123" i="26"/>
  <c r="N2123" i="26"/>
  <c r="AC2025" i="26"/>
  <c r="S2282" i="26"/>
  <c r="N2151" i="26"/>
  <c r="O1897" i="26"/>
  <c r="K2288" i="26"/>
  <c r="G1899" i="26"/>
  <c r="G2088" i="26"/>
  <c r="H2088" i="26"/>
  <c r="X1851" i="26"/>
  <c r="Y1851" i="26"/>
  <c r="G2238" i="26"/>
  <c r="U2000" i="26"/>
  <c r="AB1916" i="26"/>
  <c r="AA1916" i="26"/>
  <c r="M2119" i="26"/>
  <c r="N2119" i="26"/>
  <c r="U1870" i="26"/>
  <c r="U3042" i="26"/>
  <c r="AC3154" i="26"/>
  <c r="AC1982" i="26"/>
  <c r="V1811" i="26"/>
  <c r="U1811" i="26"/>
  <c r="U2983" i="26"/>
  <c r="AD2118" i="26"/>
  <c r="AC2118" i="26"/>
  <c r="AI1846" i="26"/>
  <c r="AJ1846" i="26"/>
  <c r="AC3056" i="26"/>
  <c r="AC1884" i="26"/>
  <c r="AD1884" i="26"/>
  <c r="AH1805" i="26"/>
  <c r="AI1805" i="26"/>
  <c r="AI1889" i="26"/>
  <c r="AH1889" i="26"/>
  <c r="AG1906" i="26"/>
  <c r="AH1906" i="26"/>
  <c r="AG1999" i="26"/>
  <c r="AH1999" i="26"/>
  <c r="AH2010" i="26"/>
  <c r="AG2010" i="26"/>
  <c r="E2352" i="26"/>
  <c r="E2384" i="26"/>
  <c r="E2416" i="26"/>
  <c r="E2456" i="26"/>
  <c r="E2488" i="26"/>
  <c r="E2524" i="26"/>
  <c r="E2556" i="26"/>
  <c r="E2588" i="26"/>
  <c r="E2365" i="26"/>
  <c r="E2409" i="26"/>
  <c r="E2441" i="26"/>
  <c r="E2473" i="26"/>
  <c r="E2513" i="26"/>
  <c r="E2553" i="26"/>
  <c r="E2585" i="26"/>
  <c r="E2358" i="26"/>
  <c r="E2398" i="26"/>
  <c r="E2434" i="26"/>
  <c r="E2470" i="26"/>
  <c r="E2502" i="26"/>
  <c r="E2538" i="26"/>
  <c r="E2574" i="26"/>
  <c r="E2606" i="26"/>
  <c r="E2479" i="26"/>
  <c r="E2355" i="26"/>
  <c r="E2467" i="26"/>
  <c r="E2563" i="26"/>
  <c r="E2439" i="26"/>
  <c r="E2567" i="26"/>
  <c r="E2443" i="26"/>
  <c r="E2380" i="26"/>
  <c r="E2420" i="26"/>
  <c r="E2464" i="26"/>
  <c r="E2504" i="26"/>
  <c r="E2540" i="26"/>
  <c r="E2576" i="26"/>
  <c r="E2357" i="26"/>
  <c r="E2401" i="26"/>
  <c r="E2445" i="26"/>
  <c r="E2481" i="26"/>
  <c r="E2529" i="26"/>
  <c r="E2569" i="26"/>
  <c r="E2386" i="26"/>
  <c r="E2430" i="26"/>
  <c r="E2474" i="26"/>
  <c r="E2510" i="26"/>
  <c r="E2550" i="26"/>
  <c r="E2590" i="26"/>
  <c r="E2415" i="26"/>
  <c r="E2591" i="26"/>
  <c r="E2451" i="26"/>
  <c r="E2579" i="26"/>
  <c r="E2471" i="26"/>
  <c r="E2363" i="26"/>
  <c r="E2523" i="26"/>
  <c r="E2348" i="26"/>
  <c r="E2388" i="26"/>
  <c r="E2424" i="26"/>
  <c r="E2468" i="26"/>
  <c r="E2508" i="26"/>
  <c r="E2544" i="26"/>
  <c r="E2580" i="26"/>
  <c r="E2361" i="26"/>
  <c r="E2413" i="26"/>
  <c r="E2449" i="26"/>
  <c r="E2485" i="26"/>
  <c r="E2537" i="26"/>
  <c r="E2573" i="26"/>
  <c r="E2350" i="26"/>
  <c r="E2390" i="26"/>
  <c r="E2438" i="26"/>
  <c r="E2478" i="26"/>
  <c r="E2514" i="26"/>
  <c r="E2554" i="26"/>
  <c r="E2594" i="26"/>
  <c r="E2431" i="26"/>
  <c r="E2607" i="26"/>
  <c r="E2595" i="26"/>
  <c r="E2487" i="26"/>
  <c r="E2427" i="26"/>
  <c r="E2368" i="26"/>
  <c r="E2412" i="26"/>
  <c r="E2476" i="26"/>
  <c r="E2528" i="26"/>
  <c r="E2572" i="26"/>
  <c r="E2377" i="26"/>
  <c r="E2429" i="26"/>
  <c r="E2477" i="26"/>
  <c r="E2545" i="26"/>
  <c r="E2597" i="26"/>
  <c r="E2378" i="26"/>
  <c r="E2442" i="26"/>
  <c r="E2490" i="26"/>
  <c r="E2542" i="26"/>
  <c r="E2598" i="26"/>
  <c r="E2511" i="26"/>
  <c r="E2435" i="26"/>
  <c r="E2547" i="26"/>
  <c r="E2571" i="26"/>
  <c r="E2372" i="26"/>
  <c r="E2428" i="26"/>
  <c r="E2480" i="26"/>
  <c r="E2532" i="26"/>
  <c r="E2584" i="26"/>
  <c r="E2385" i="26"/>
  <c r="E2433" i="26"/>
  <c r="E2489" i="26"/>
  <c r="E2549" i="26"/>
  <c r="E2601" i="26"/>
  <c r="E2382" i="26"/>
  <c r="E2446" i="26"/>
  <c r="E2494" i="26"/>
  <c r="E2546" i="26"/>
  <c r="E2602" i="26"/>
  <c r="E2527" i="26"/>
  <c r="E2359" i="26"/>
  <c r="E2535" i="26"/>
  <c r="E2395" i="26"/>
  <c r="E2539" i="26"/>
  <c r="E2617" i="26"/>
  <c r="E2444" i="26"/>
  <c r="E2492" i="26"/>
  <c r="E2548" i="26"/>
  <c r="E2600" i="26"/>
  <c r="E2393" i="26"/>
  <c r="E2453" i="26"/>
  <c r="E2505" i="26"/>
  <c r="E2561" i="26"/>
  <c r="E2406" i="26"/>
  <c r="E2454" i="26"/>
  <c r="E2506" i="26"/>
  <c r="E2562" i="26"/>
  <c r="E2367" i="26"/>
  <c r="E2575" i="26"/>
  <c r="E2483" i="26"/>
  <c r="E2391" i="26"/>
  <c r="E2583" i="26"/>
  <c r="E2356" i="26"/>
  <c r="E2404" i="26"/>
  <c r="E2512" i="26"/>
  <c r="E2592" i="26"/>
  <c r="E2421" i="26"/>
  <c r="E2509" i="26"/>
  <c r="E2589" i="26"/>
  <c r="E2410" i="26"/>
  <c r="E2486" i="26"/>
  <c r="E2578" i="26"/>
  <c r="E2559" i="26"/>
  <c r="E2499" i="26"/>
  <c r="E2587" i="26"/>
  <c r="E2633" i="26"/>
  <c r="E2501" i="26"/>
  <c r="E2570" i="26"/>
  <c r="E2360" i="26"/>
  <c r="E2436" i="26"/>
  <c r="E2516" i="26"/>
  <c r="E2608" i="26"/>
  <c r="E2425" i="26"/>
  <c r="E2517" i="26"/>
  <c r="E2605" i="26"/>
  <c r="E2414" i="26"/>
  <c r="E2498" i="26"/>
  <c r="E2582" i="26"/>
  <c r="E2387" i="26"/>
  <c r="E2515" i="26"/>
  <c r="E2347" i="26"/>
  <c r="F1436" i="26"/>
  <c r="E2593" i="26"/>
  <c r="E2376" i="26"/>
  <c r="E2452" i="26"/>
  <c r="E2536" i="26"/>
  <c r="E2349" i="26"/>
  <c r="E2457" i="26"/>
  <c r="E2541" i="26"/>
  <c r="E2354" i="26"/>
  <c r="E2426" i="26"/>
  <c r="E2526" i="26"/>
  <c r="E2351" i="26"/>
  <c r="E2375" i="26"/>
  <c r="E2491" i="26"/>
  <c r="E2411" i="26"/>
  <c r="E2610" i="26"/>
  <c r="E2400" i="26"/>
  <c r="E2560" i="26"/>
  <c r="E2437" i="26"/>
  <c r="E2577" i="26"/>
  <c r="E2450" i="26"/>
  <c r="E2566" i="26"/>
  <c r="E2419" i="26"/>
  <c r="E2519" i="26"/>
  <c r="E2603" i="26"/>
  <c r="E2448" i="26"/>
  <c r="E2564" i="26"/>
  <c r="E2461" i="26"/>
  <c r="E2581" i="26"/>
  <c r="E2458" i="26"/>
  <c r="E2586" i="26"/>
  <c r="E2543" i="26"/>
  <c r="E2364" i="26"/>
  <c r="E2484" i="26"/>
  <c r="E2369" i="26"/>
  <c r="E2497" i="26"/>
  <c r="E2366" i="26"/>
  <c r="E2522" i="26"/>
  <c r="E2447" i="26"/>
  <c r="E2531" i="26"/>
  <c r="E2555" i="26"/>
  <c r="E2500" i="26"/>
  <c r="E2465" i="26"/>
  <c r="E2402" i="26"/>
  <c r="E2399" i="26"/>
  <c r="E2423" i="26"/>
  <c r="E2520" i="26"/>
  <c r="E2469" i="26"/>
  <c r="E2422" i="26"/>
  <c r="E2495" i="26"/>
  <c r="E2455" i="26"/>
  <c r="E2552" i="26"/>
  <c r="E2521" i="26"/>
  <c r="E2462" i="26"/>
  <c r="E2403" i="26"/>
  <c r="E2392" i="26"/>
  <c r="E2346" i="26"/>
  <c r="E2565" i="26"/>
  <c r="E2530" i="26"/>
  <c r="E2599" i="26"/>
  <c r="E2396" i="26"/>
  <c r="E2460" i="26"/>
  <c r="E2362" i="26"/>
  <c r="E2472" i="26"/>
  <c r="E2370" i="26"/>
  <c r="E2389" i="26"/>
  <c r="E2534" i="26"/>
  <c r="E2482" i="26"/>
  <c r="E2558" i="26"/>
  <c r="E2383" i="26"/>
  <c r="E2379" i="26"/>
  <c r="E2397" i="26"/>
  <c r="E2568" i="26"/>
  <c r="E2407" i="26"/>
  <c r="E2518" i="26"/>
  <c r="E2417" i="26"/>
  <c r="E2557" i="26"/>
  <c r="E265" i="26"/>
  <c r="E2604" i="26"/>
  <c r="E2394" i="26"/>
  <c r="E2408" i="26"/>
  <c r="E2459" i="26"/>
  <c r="E2371" i="26"/>
  <c r="E2353" i="26"/>
  <c r="E2381" i="26"/>
  <c r="E2463" i="26"/>
  <c r="E2374" i="26"/>
  <c r="E2432" i="26"/>
  <c r="E2418" i="26"/>
  <c r="E2493" i="26"/>
  <c r="E2551" i="26"/>
  <c r="E2596" i="26"/>
  <c r="E2507" i="26"/>
  <c r="E2616" i="26"/>
  <c r="E858" i="26"/>
  <c r="E879" i="26" s="1"/>
  <c r="F1444" i="26"/>
  <c r="F1449" i="26"/>
  <c r="E2621" i="26"/>
  <c r="AG1775" i="26"/>
  <c r="AH1775" i="26"/>
  <c r="F2012" i="26"/>
  <c r="F1987" i="26"/>
  <c r="F1841" i="26"/>
  <c r="F1963" i="26"/>
  <c r="F1944" i="26"/>
  <c r="F1938" i="26"/>
  <c r="F1917" i="26"/>
  <c r="F1859" i="26"/>
  <c r="F1845" i="26"/>
  <c r="F1788" i="26"/>
  <c r="F1774" i="26"/>
  <c r="S2103" i="26"/>
  <c r="Q1994" i="26"/>
  <c r="Z1790" i="26"/>
  <c r="AI2216" i="26"/>
  <c r="N2244" i="26"/>
  <c r="AA1790" i="26"/>
  <c r="M2217" i="26"/>
  <c r="L2217" i="26"/>
  <c r="H1821" i="26"/>
  <c r="S1984" i="26"/>
  <c r="O2146" i="26"/>
  <c r="P2146" i="26"/>
  <c r="AF1801" i="26"/>
  <c r="R2317" i="26"/>
  <c r="AE1767" i="26"/>
  <c r="AD1767" i="26"/>
  <c r="X2282" i="26"/>
  <c r="Y2282" i="26"/>
  <c r="U1916" i="26"/>
  <c r="U3088" i="26"/>
  <c r="H1899" i="26"/>
  <c r="L2305" i="26"/>
  <c r="K2305" i="26"/>
  <c r="AC3173" i="26"/>
  <c r="AD2001" i="26"/>
  <c r="AE2306" i="26"/>
  <c r="AF2306" i="26"/>
  <c r="U1795" i="26"/>
  <c r="U2967" i="26"/>
  <c r="L2295" i="26"/>
  <c r="V1789" i="26"/>
  <c r="W1789" i="26"/>
  <c r="R2112" i="26"/>
  <c r="Q2112" i="26"/>
  <c r="X2002" i="26"/>
  <c r="Y2002" i="26"/>
  <c r="AE2288" i="26"/>
  <c r="AE2067" i="26"/>
  <c r="AF2067" i="26"/>
  <c r="J2120" i="26"/>
  <c r="I2120" i="26"/>
  <c r="AA2168" i="26"/>
  <c r="Z2168" i="26"/>
  <c r="W1869" i="26"/>
  <c r="M1869" i="26"/>
  <c r="G2223" i="26"/>
  <c r="AA1997" i="26"/>
  <c r="G2091" i="26"/>
  <c r="AF2091" i="26"/>
  <c r="AE2091" i="26"/>
  <c r="V1986" i="26"/>
  <c r="U3158" i="26"/>
  <c r="O1850" i="26"/>
  <c r="Q2288" i="26"/>
  <c r="S2279" i="26"/>
  <c r="T2279" i="26"/>
  <c r="K2113" i="26"/>
  <c r="J2113" i="26"/>
  <c r="G1901" i="26"/>
  <c r="J2295" i="26"/>
  <c r="I1899" i="26"/>
  <c r="H2024" i="26"/>
  <c r="G2024" i="26"/>
  <c r="AF2319" i="26"/>
  <c r="AE2319" i="26"/>
  <c r="AI2984" i="26"/>
  <c r="AH1971" i="26"/>
  <c r="AH3068" i="26"/>
  <c r="AI1794" i="26"/>
  <c r="AH2289" i="26"/>
  <c r="T1858" i="26"/>
  <c r="W1770" i="26"/>
  <c r="V1770" i="26"/>
  <c r="AI1887" i="26"/>
  <c r="AF2166" i="26"/>
  <c r="R1986" i="26"/>
  <c r="AD2086" i="26"/>
  <c r="AE2029" i="26"/>
  <c r="Z2290" i="26"/>
  <c r="Z1994" i="26"/>
  <c r="AH2159" i="26"/>
  <c r="AE2030" i="26"/>
  <c r="M1989" i="26"/>
  <c r="AI2115" i="26"/>
  <c r="AE2018" i="26"/>
  <c r="V1869" i="26"/>
  <c r="Y1790" i="26"/>
  <c r="Q1984" i="26"/>
  <c r="J1973" i="26"/>
  <c r="AH1792" i="26"/>
  <c r="AI1796" i="26"/>
  <c r="AJ1796" i="26"/>
  <c r="AB2295" i="26"/>
  <c r="AI1882" i="26"/>
  <c r="AJ1882" i="26"/>
  <c r="J2311" i="26"/>
  <c r="P2077" i="26"/>
  <c r="Q2077" i="26"/>
  <c r="O2055" i="26"/>
  <c r="AE2000" i="26"/>
  <c r="AC1986" i="26"/>
  <c r="AI2319" i="26"/>
  <c r="N1850" i="26"/>
  <c r="O2160" i="26"/>
  <c r="AC2091" i="26"/>
  <c r="F2244" i="26"/>
  <c r="X2301" i="26"/>
  <c r="X1795" i="26"/>
  <c r="W1795" i="26"/>
  <c r="J1919" i="26"/>
  <c r="J3091" i="26"/>
  <c r="K1919" i="26"/>
  <c r="H2288" i="26"/>
  <c r="I2288" i="26"/>
  <c r="AE2301" i="26"/>
  <c r="AD2301" i="26"/>
  <c r="Y2140" i="26"/>
  <c r="Z2140" i="26"/>
  <c r="M2129" i="26"/>
  <c r="N2129" i="26"/>
  <c r="X1924" i="26"/>
  <c r="AC2274" i="26"/>
  <c r="AB2274" i="26"/>
  <c r="L1810" i="26"/>
  <c r="Q2035" i="26"/>
  <c r="I2328" i="26"/>
  <c r="R1977" i="26"/>
  <c r="S1977" i="26"/>
  <c r="AJ2039" i="26"/>
  <c r="AI2039" i="26"/>
  <c r="M2314" i="26"/>
  <c r="N2314" i="26"/>
  <c r="AI3183" i="26"/>
  <c r="AI1939" i="26"/>
  <c r="H1819" i="26"/>
  <c r="S1899" i="26"/>
  <c r="Z1946" i="26"/>
  <c r="V2146" i="26"/>
  <c r="AE1973" i="26"/>
  <c r="AF1949" i="26"/>
  <c r="L2208" i="26"/>
  <c r="H1790" i="26"/>
  <c r="O2225" i="26"/>
  <c r="P2225" i="26"/>
  <c r="J1821" i="26"/>
  <c r="X1790" i="26"/>
  <c r="O1973" i="26"/>
  <c r="P1869" i="26"/>
  <c r="Q1973" i="26"/>
  <c r="I1984" i="26"/>
  <c r="J1984" i="26"/>
  <c r="J2318" i="26"/>
  <c r="K2318" i="26"/>
  <c r="S2181" i="26"/>
  <c r="R2181" i="26"/>
  <c r="G2143" i="26"/>
  <c r="H2143" i="26"/>
  <c r="AB2102" i="26"/>
  <c r="K1840" i="26"/>
  <c r="AB2301" i="26"/>
  <c r="AC2301" i="26"/>
  <c r="AA1789" i="26"/>
  <c r="AB1789" i="26"/>
  <c r="H1982" i="26"/>
  <c r="W1817" i="26"/>
  <c r="Y2217" i="26"/>
  <c r="L2001" i="26"/>
  <c r="AF1810" i="26"/>
  <c r="M1896" i="26"/>
  <c r="N1896" i="26"/>
  <c r="AF1792" i="26"/>
  <c r="AE1792" i="26"/>
  <c r="I2026" i="26"/>
  <c r="H2026" i="26"/>
  <c r="T2209" i="26"/>
  <c r="U2209" i="26"/>
  <c r="AA2143" i="26"/>
  <c r="Z2143" i="26"/>
  <c r="L2273" i="26"/>
  <c r="K2273" i="26"/>
  <c r="K1800" i="26"/>
  <c r="L1800" i="26"/>
  <c r="R1796" i="26"/>
  <c r="R2120" i="26"/>
  <c r="AH2204" i="26"/>
  <c r="I2099" i="26"/>
  <c r="Y3219" i="26"/>
  <c r="Q2340" i="26"/>
  <c r="N1869" i="26"/>
  <c r="U1821" i="26"/>
  <c r="N2295" i="26"/>
  <c r="N1790" i="26"/>
  <c r="G2033" i="26"/>
  <c r="AF1830" i="26"/>
  <c r="AE1830" i="26"/>
  <c r="I1896" i="26"/>
  <c r="H1896" i="26"/>
  <c r="K1965" i="26"/>
  <c r="J3137" i="26"/>
  <c r="H1869" i="26"/>
  <c r="L2181" i="26"/>
  <c r="I2295" i="26"/>
  <c r="K1761" i="26"/>
  <c r="J2933" i="26"/>
  <c r="I2047" i="26"/>
  <c r="N2223" i="26"/>
  <c r="Y2018" i="26"/>
  <c r="V2318" i="26"/>
  <c r="AD1789" i="26"/>
  <c r="V2317" i="26"/>
  <c r="U2317" i="26"/>
  <c r="N1973" i="26"/>
  <c r="Y3071" i="26"/>
  <c r="Y1899" i="26"/>
  <c r="M2231" i="26"/>
  <c r="N2231" i="26"/>
  <c r="N1798" i="26"/>
  <c r="K2091" i="26"/>
  <c r="AD1989" i="26"/>
  <c r="I2000" i="26"/>
  <c r="H2000" i="26"/>
  <c r="U2026" i="26"/>
  <c r="I2168" i="26"/>
  <c r="H2168" i="26"/>
  <c r="AD2053" i="26"/>
  <c r="AE2053" i="26"/>
  <c r="X2020" i="26"/>
  <c r="P2020" i="26"/>
  <c r="Q2020" i="26"/>
  <c r="H2020" i="26"/>
  <c r="AD2019" i="26"/>
  <c r="Z2019" i="26"/>
  <c r="R2019" i="26"/>
  <c r="S2019" i="26"/>
  <c r="N2019" i="26"/>
  <c r="J2019" i="26"/>
  <c r="J3191" i="26"/>
  <c r="K2019" i="26"/>
  <c r="AB2016" i="26"/>
  <c r="R2016" i="26"/>
  <c r="H2016" i="26"/>
  <c r="AB2015" i="26"/>
  <c r="AA2015" i="26"/>
  <c r="S2015" i="26"/>
  <c r="K2015" i="26"/>
  <c r="L2015" i="26"/>
  <c r="AE2014" i="26"/>
  <c r="AD2014" i="26"/>
  <c r="W2014" i="26"/>
  <c r="V2014" i="26"/>
  <c r="N2014" i="26"/>
  <c r="O2014" i="26"/>
  <c r="F2014" i="26"/>
  <c r="G2014" i="26"/>
  <c r="W2010" i="26"/>
  <c r="S2010" i="26"/>
  <c r="R2010" i="26"/>
  <c r="N2010" i="26"/>
  <c r="I2010" i="26"/>
  <c r="AC2009" i="26"/>
  <c r="AD2009" i="26"/>
  <c r="AC3181" i="26"/>
  <c r="V2009" i="26"/>
  <c r="U2009" i="26"/>
  <c r="U3181" i="26"/>
  <c r="N2009" i="26"/>
  <c r="M2009" i="26"/>
  <c r="AG2008" i="26"/>
  <c r="AF2008" i="26"/>
  <c r="Y2008" i="26"/>
  <c r="X2008" i="26"/>
  <c r="P2008" i="26"/>
  <c r="Q2008" i="26"/>
  <c r="H2008" i="26"/>
  <c r="I2008" i="26"/>
  <c r="AA2006" i="26"/>
  <c r="AB2006" i="26"/>
  <c r="S2006" i="26"/>
  <c r="T2006" i="26"/>
  <c r="K2006" i="26"/>
  <c r="L2006" i="26"/>
  <c r="AF2005" i="26"/>
  <c r="AE2005" i="26"/>
  <c r="M2005" i="26"/>
  <c r="I2005" i="26"/>
  <c r="AC2003" i="26"/>
  <c r="AD2003" i="26"/>
  <c r="AC3175" i="26"/>
  <c r="U2003" i="26"/>
  <c r="V2003" i="26"/>
  <c r="U3175" i="26"/>
  <c r="M2003" i="26"/>
  <c r="N2003" i="26"/>
  <c r="AF1999" i="26"/>
  <c r="Y1999" i="26"/>
  <c r="X1999" i="26"/>
  <c r="Q1999" i="26"/>
  <c r="P1999" i="26"/>
  <c r="H1999" i="26"/>
  <c r="I1999" i="26"/>
  <c r="AA1995" i="26"/>
  <c r="AB1995" i="26"/>
  <c r="S1995" i="26"/>
  <c r="T1995" i="26"/>
  <c r="K1995" i="26"/>
  <c r="AD1992" i="26"/>
  <c r="AE1992" i="26"/>
  <c r="V1992" i="26"/>
  <c r="W1992" i="26"/>
  <c r="N1992" i="26"/>
  <c r="O1992" i="26"/>
  <c r="G1992" i="26"/>
  <c r="Z1990" i="26"/>
  <c r="Y1990" i="26"/>
  <c r="Y3162" i="26"/>
  <c r="R1990" i="26"/>
  <c r="Q1990" i="26"/>
  <c r="Q3162" i="26"/>
  <c r="I1990" i="26"/>
  <c r="U1988" i="26"/>
  <c r="U3160" i="26"/>
  <c r="L1988" i="26"/>
  <c r="AD1985" i="26"/>
  <c r="Z1985" i="26"/>
  <c r="V1985" i="26"/>
  <c r="R1985" i="26"/>
  <c r="N1985" i="26"/>
  <c r="J1985" i="26"/>
  <c r="J3157" i="26"/>
  <c r="F1985" i="26"/>
  <c r="Z1983" i="26"/>
  <c r="Y1983" i="26"/>
  <c r="Y3155" i="26"/>
  <c r="R1983" i="26"/>
  <c r="Q1983" i="26"/>
  <c r="Q3155" i="26"/>
  <c r="J1983" i="26"/>
  <c r="I1983" i="26"/>
  <c r="AD1981" i="26"/>
  <c r="U1981" i="26"/>
  <c r="U3153" i="26"/>
  <c r="L1981" i="26"/>
  <c r="G1981" i="26"/>
  <c r="H1981" i="26"/>
  <c r="Z1980" i="26"/>
  <c r="AA1980" i="26"/>
  <c r="R1980" i="26"/>
  <c r="S1980" i="26"/>
  <c r="J1980" i="26"/>
  <c r="K1980" i="26"/>
  <c r="J3152" i="26"/>
  <c r="AD1978" i="26"/>
  <c r="AC3150" i="26"/>
  <c r="AC1978" i="26"/>
  <c r="U1978" i="26"/>
  <c r="V1978" i="26"/>
  <c r="U3150" i="26"/>
  <c r="M1978" i="26"/>
  <c r="N1978" i="26"/>
  <c r="AG1976" i="26"/>
  <c r="AF1976" i="26"/>
  <c r="X1976" i="26"/>
  <c r="P1976" i="26"/>
  <c r="Q1976" i="26"/>
  <c r="H1976" i="26"/>
  <c r="AB1974" i="26"/>
  <c r="AC1974" i="26"/>
  <c r="T1974" i="26"/>
  <c r="U1974" i="26"/>
  <c r="L1974" i="26"/>
  <c r="M1974" i="26"/>
  <c r="W1972" i="26"/>
  <c r="I1972" i="26"/>
  <c r="AE1841" i="26"/>
  <c r="AA1841" i="26"/>
  <c r="W1841" i="26"/>
  <c r="S1841" i="26"/>
  <c r="O1841" i="26"/>
  <c r="K1841" i="26"/>
  <c r="G1841" i="26"/>
  <c r="AB1878" i="26"/>
  <c r="M1878" i="26"/>
  <c r="J1967" i="26"/>
  <c r="J3139" i="26"/>
  <c r="G1967" i="26"/>
  <c r="AB1964" i="26"/>
  <c r="AA1964" i="26"/>
  <c r="S1964" i="26"/>
  <c r="T1964" i="26"/>
  <c r="L1964" i="26"/>
  <c r="K1964" i="26"/>
  <c r="AD1961" i="26"/>
  <c r="N1961" i="26"/>
  <c r="F1961" i="26"/>
  <c r="G1961" i="26"/>
  <c r="Z1959" i="26"/>
  <c r="Y1959" i="26"/>
  <c r="Y3131" i="26"/>
  <c r="Q1959" i="26"/>
  <c r="R1959" i="26"/>
  <c r="Q3131" i="26"/>
  <c r="I1959" i="26"/>
  <c r="J1959" i="26"/>
  <c r="Y1956" i="26"/>
  <c r="Y3128" i="26"/>
  <c r="P1956" i="26"/>
  <c r="L1956" i="26"/>
  <c r="K1956" i="26"/>
  <c r="G1956" i="26"/>
  <c r="AD1952" i="26"/>
  <c r="Z1952" i="26"/>
  <c r="R1952" i="26"/>
  <c r="N1952" i="26"/>
  <c r="J1952" i="26"/>
  <c r="J3124" i="26"/>
  <c r="F1952" i="26"/>
  <c r="Y1950" i="26"/>
  <c r="Y3122" i="26"/>
  <c r="R1950" i="26"/>
  <c r="Q1950" i="26"/>
  <c r="Q3122" i="26"/>
  <c r="J1950" i="26"/>
  <c r="I1950" i="26"/>
  <c r="I3122" i="26"/>
  <c r="W2284" i="26"/>
  <c r="V2284" i="26"/>
  <c r="V1945" i="26"/>
  <c r="AE1846" i="26"/>
  <c r="AA1846" i="26"/>
  <c r="W1846" i="26"/>
  <c r="S1846" i="26"/>
  <c r="O1846" i="26"/>
  <c r="K1846" i="26"/>
  <c r="G1846" i="26"/>
  <c r="K2309" i="26"/>
  <c r="J2309" i="26"/>
  <c r="Z1940" i="26"/>
  <c r="AA1940" i="26"/>
  <c r="R1940" i="26"/>
  <c r="S1940" i="26"/>
  <c r="J1940" i="26"/>
  <c r="K1940" i="26"/>
  <c r="J3112" i="26"/>
  <c r="AE1938" i="26"/>
  <c r="AF1938" i="26"/>
  <c r="U3110" i="26"/>
  <c r="U1938" i="26"/>
  <c r="V1938" i="26"/>
  <c r="L1938" i="26"/>
  <c r="M1938" i="26"/>
  <c r="AB1937" i="26"/>
  <c r="AA1937" i="26"/>
  <c r="S1937" i="26"/>
  <c r="K1937" i="26"/>
  <c r="L1937" i="26"/>
  <c r="AE1934" i="26"/>
  <c r="AD1934" i="26"/>
  <c r="N1934" i="26"/>
  <c r="AC1931" i="26"/>
  <c r="AC3103" i="26"/>
  <c r="Y1931" i="26"/>
  <c r="Y3103" i="26"/>
  <c r="U1931" i="26"/>
  <c r="U3103" i="26"/>
  <c r="Q1931" i="26"/>
  <c r="Q3103" i="26"/>
  <c r="M1931" i="26"/>
  <c r="I1931" i="26"/>
  <c r="AF1930" i="26"/>
  <c r="AB1930" i="26"/>
  <c r="T1930" i="26"/>
  <c r="P1930" i="26"/>
  <c r="L1930" i="26"/>
  <c r="H1930" i="26"/>
  <c r="U3101" i="26"/>
  <c r="U1929" i="26"/>
  <c r="X1928" i="26"/>
  <c r="P1928" i="26"/>
  <c r="I1928" i="26"/>
  <c r="H1928" i="26"/>
  <c r="AA1926" i="26"/>
  <c r="S1926" i="26"/>
  <c r="T1926" i="26"/>
  <c r="K1926" i="26"/>
  <c r="L1926" i="26"/>
  <c r="AD1923" i="26"/>
  <c r="AE1923" i="26"/>
  <c r="W1923" i="26"/>
  <c r="V1923" i="26"/>
  <c r="N1923" i="26"/>
  <c r="O1923" i="26"/>
  <c r="F1923" i="26"/>
  <c r="G1923" i="26"/>
  <c r="Y1921" i="26"/>
  <c r="Z1921" i="26"/>
  <c r="Y3093" i="26"/>
  <c r="Q1921" i="26"/>
  <c r="R1921" i="26"/>
  <c r="I1921" i="26"/>
  <c r="J1921" i="26"/>
  <c r="AB1918" i="26"/>
  <c r="T1918" i="26"/>
  <c r="M1918" i="26"/>
  <c r="L1918" i="26"/>
  <c r="G1917" i="26"/>
  <c r="H1917" i="26"/>
  <c r="Y2255" i="26"/>
  <c r="Z2255" i="26"/>
  <c r="V2255" i="26"/>
  <c r="U2255" i="26"/>
  <c r="I1910" i="26"/>
  <c r="AD1909" i="26"/>
  <c r="Z1909" i="26"/>
  <c r="R1909" i="26"/>
  <c r="N1909" i="26"/>
  <c r="J1909" i="26"/>
  <c r="J3081" i="26"/>
  <c r="F1909" i="26"/>
  <c r="X1908" i="26"/>
  <c r="U1908" i="26"/>
  <c r="U3080" i="26"/>
  <c r="R1908" i="26"/>
  <c r="AF1907" i="26"/>
  <c r="AB1907" i="26"/>
  <c r="AA1907" i="26"/>
  <c r="Q1907" i="26"/>
  <c r="Q3079" i="26"/>
  <c r="R1907" i="26"/>
  <c r="M1907" i="26"/>
  <c r="L1907" i="26"/>
  <c r="H1907" i="26"/>
  <c r="G1907" i="26"/>
  <c r="Z1906" i="26"/>
  <c r="S1906" i="26"/>
  <c r="R1906" i="26"/>
  <c r="J1906" i="26"/>
  <c r="J3078" i="26"/>
  <c r="K1905" i="26"/>
  <c r="AG1904" i="26"/>
  <c r="AF1904" i="26"/>
  <c r="Y1904" i="26"/>
  <c r="X1904" i="26"/>
  <c r="Q1904" i="26"/>
  <c r="P1904" i="26"/>
  <c r="H1904" i="26"/>
  <c r="I1904" i="26"/>
  <c r="Y1900" i="26"/>
  <c r="Y3072" i="26"/>
  <c r="T1900" i="26"/>
  <c r="U1900" i="26"/>
  <c r="P1900" i="26"/>
  <c r="K1900" i="26"/>
  <c r="F1900" i="26"/>
  <c r="G1900" i="26"/>
  <c r="X1898" i="26"/>
  <c r="O1898" i="26"/>
  <c r="K1898" i="26"/>
  <c r="J1898" i="26"/>
  <c r="J3070" i="26"/>
  <c r="X1895" i="26"/>
  <c r="Y1895" i="26"/>
  <c r="P1895" i="26"/>
  <c r="I1895" i="26"/>
  <c r="H1895" i="26"/>
  <c r="AA1894" i="26"/>
  <c r="S1894" i="26"/>
  <c r="T1894" i="26"/>
  <c r="L1894" i="26"/>
  <c r="K1894" i="26"/>
  <c r="AD1892" i="26"/>
  <c r="AE1892" i="26"/>
  <c r="V1892" i="26"/>
  <c r="W1892" i="26"/>
  <c r="N1892" i="26"/>
  <c r="G1892" i="26"/>
  <c r="Y1891" i="26"/>
  <c r="Y3063" i="26"/>
  <c r="Q3063" i="26"/>
  <c r="Q1891" i="26"/>
  <c r="R1891" i="26"/>
  <c r="I1891" i="26"/>
  <c r="AB1890" i="26"/>
  <c r="T1890" i="26"/>
  <c r="L1890" i="26"/>
  <c r="M1890" i="26"/>
  <c r="AF1889" i="26"/>
  <c r="AG1889" i="26"/>
  <c r="AC1888" i="26"/>
  <c r="AC3060" i="26"/>
  <c r="AD1888" i="26"/>
  <c r="V1888" i="26"/>
  <c r="U3060" i="26"/>
  <c r="U1888" i="26"/>
  <c r="N1888" i="26"/>
  <c r="M1888" i="26"/>
  <c r="AB1886" i="26"/>
  <c r="AC1886" i="26"/>
  <c r="W1886" i="26"/>
  <c r="R1886" i="26"/>
  <c r="M1886" i="26"/>
  <c r="Y1883" i="26"/>
  <c r="Y3055" i="26"/>
  <c r="P1883" i="26"/>
  <c r="O1883" i="26"/>
  <c r="J1883" i="26"/>
  <c r="K1883" i="26"/>
  <c r="J3055" i="26"/>
  <c r="AB1881" i="26"/>
  <c r="X1881" i="26"/>
  <c r="T1881" i="26"/>
  <c r="P1881" i="26"/>
  <c r="L1881" i="26"/>
  <c r="H1881" i="26"/>
  <c r="AF1880" i="26"/>
  <c r="AE1880" i="26"/>
  <c r="Z1880" i="26"/>
  <c r="AA1880" i="26"/>
  <c r="U1880" i="26"/>
  <c r="V1880" i="26"/>
  <c r="U3052" i="26"/>
  <c r="Q1880" i="26"/>
  <c r="G1880" i="26"/>
  <c r="F1880" i="26"/>
  <c r="AC1879" i="26"/>
  <c r="AB1879" i="26"/>
  <c r="N1879" i="26"/>
  <c r="AD1876" i="26"/>
  <c r="AC1876" i="26"/>
  <c r="U1876" i="26"/>
  <c r="U3048" i="26"/>
  <c r="AF1838" i="26"/>
  <c r="AC1838" i="26"/>
  <c r="AC3010" i="26"/>
  <c r="P1838" i="26"/>
  <c r="M1838" i="26"/>
  <c r="Z1874" i="26"/>
  <c r="R1874" i="26"/>
  <c r="J1874" i="26"/>
  <c r="J3046" i="26"/>
  <c r="AE1873" i="26"/>
  <c r="AA1873" i="26"/>
  <c r="W1873" i="26"/>
  <c r="S1873" i="26"/>
  <c r="T1873" i="26"/>
  <c r="O1873" i="26"/>
  <c r="L2274" i="26"/>
  <c r="K2274" i="26"/>
  <c r="AC2279" i="26"/>
  <c r="J1797" i="26"/>
  <c r="X1887" i="26"/>
  <c r="AA2301" i="26"/>
  <c r="U2145" i="26"/>
  <c r="J2274" i="26"/>
  <c r="U2024" i="26"/>
  <c r="U1958" i="26"/>
  <c r="AA2270" i="26"/>
  <c r="Q2229" i="26"/>
  <c r="W2314" i="26"/>
  <c r="AF2093" i="26"/>
  <c r="AF2001" i="26"/>
  <c r="AF2314" i="26"/>
  <c r="AD2264" i="26"/>
  <c r="AC2264" i="26"/>
  <c r="X1827" i="26"/>
  <c r="AE1942" i="26"/>
  <c r="Q3163" i="26"/>
  <c r="R1991" i="26"/>
  <c r="R1915" i="26"/>
  <c r="I1924" i="26"/>
  <c r="I1966" i="26"/>
  <c r="U3119" i="26"/>
  <c r="U1947" i="26"/>
  <c r="N1927" i="26"/>
  <c r="J3108" i="26"/>
  <c r="J1936" i="26"/>
  <c r="V1942" i="26"/>
  <c r="Q2990" i="26"/>
  <c r="R1818" i="26"/>
  <c r="Z2074" i="26"/>
  <c r="Y2074" i="26"/>
  <c r="W2302" i="26"/>
  <c r="V2302" i="26"/>
  <c r="Y1852" i="26"/>
  <c r="X1852" i="26"/>
  <c r="AF1796" i="26"/>
  <c r="AE1796" i="26"/>
  <c r="W1796" i="26"/>
  <c r="AE1952" i="26"/>
  <c r="T2146" i="26"/>
  <c r="T2232" i="26"/>
  <c r="S1994" i="26"/>
  <c r="G1994" i="26"/>
  <c r="K1979" i="26"/>
  <c r="AC3169" i="26"/>
  <c r="G1924" i="26"/>
  <c r="O1979" i="26"/>
  <c r="P2274" i="26"/>
  <c r="N1772" i="26"/>
  <c r="U1979" i="26"/>
  <c r="R2012" i="26"/>
  <c r="Y1789" i="26"/>
  <c r="J1899" i="26"/>
  <c r="S2112" i="26"/>
  <c r="R2301" i="26"/>
  <c r="W1772" i="26"/>
  <c r="AJ1815" i="26"/>
  <c r="AI1815" i="26"/>
  <c r="I1817" i="26"/>
  <c r="G2301" i="26"/>
  <c r="X2231" i="26"/>
  <c r="AC2140" i="26"/>
  <c r="G2305" i="26"/>
  <c r="M2145" i="26"/>
  <c r="I2129" i="26"/>
  <c r="AD1944" i="26"/>
  <c r="S1832" i="26"/>
  <c r="G2209" i="26"/>
  <c r="Y2125" i="26"/>
  <c r="M1798" i="26"/>
  <c r="AC2192" i="26"/>
  <c r="U2125" i="26"/>
  <c r="AD1827" i="26"/>
  <c r="O2314" i="26"/>
  <c r="U1798" i="26"/>
  <c r="T1798" i="26"/>
  <c r="S1971" i="26"/>
  <c r="T1971" i="26"/>
  <c r="AC1966" i="26"/>
  <c r="Y3023" i="26"/>
  <c r="Z1851" i="26"/>
  <c r="X1922" i="26"/>
  <c r="W1922" i="26"/>
  <c r="V1810" i="26"/>
  <c r="T1927" i="26"/>
  <c r="K1927" i="26"/>
  <c r="L1762" i="26"/>
  <c r="I2082" i="26"/>
  <c r="AB2054" i="26"/>
  <c r="AA2054" i="26"/>
  <c r="T2161" i="26"/>
  <c r="S2161" i="26"/>
  <c r="K2257" i="26"/>
  <c r="J2257" i="26"/>
  <c r="R2139" i="26"/>
  <c r="S2139" i="26"/>
  <c r="AA2275" i="26"/>
  <c r="Z2275" i="26"/>
  <c r="AF1996" i="26"/>
  <c r="T2160" i="26"/>
  <c r="AA2179" i="26"/>
  <c r="AB2179" i="26"/>
  <c r="V2093" i="26"/>
  <c r="U2093" i="26"/>
  <c r="AC2000" i="26"/>
  <c r="J2179" i="26"/>
  <c r="N2264" i="26"/>
  <c r="Q3130" i="26"/>
  <c r="Q1958" i="26"/>
  <c r="AB2125" i="26"/>
  <c r="AC2125" i="26"/>
  <c r="W2229" i="26"/>
  <c r="V2229" i="26"/>
  <c r="AB2168" i="26"/>
  <c r="AC2168" i="26"/>
  <c r="P2326" i="26"/>
  <c r="K2256" i="26"/>
  <c r="P1944" i="26"/>
  <c r="T1818" i="26"/>
  <c r="S1818" i="26"/>
  <c r="F1933" i="26"/>
  <c r="G2211" i="26"/>
  <c r="F2211" i="26"/>
  <c r="P1815" i="26"/>
  <c r="Q1815" i="26"/>
  <c r="S1808" i="26"/>
  <c r="AD1812" i="26"/>
  <c r="AC2984" i="26"/>
  <c r="AA2082" i="26"/>
  <c r="Z2082" i="26"/>
  <c r="AD2245" i="26"/>
  <c r="AC2245" i="26"/>
  <c r="F1740" i="26"/>
  <c r="T2302" i="26"/>
  <c r="U2302" i="26"/>
  <c r="AF1954" i="26"/>
  <c r="Y2048" i="26"/>
  <c r="Z2048" i="26"/>
  <c r="M1951" i="26"/>
  <c r="L1951" i="26"/>
  <c r="Z1800" i="26"/>
  <c r="Y2972" i="26"/>
  <c r="O1794" i="26"/>
  <c r="I2987" i="26"/>
  <c r="I3015" i="26"/>
  <c r="I3097" i="26"/>
  <c r="I3027" i="26"/>
  <c r="I2998" i="26"/>
  <c r="I3187" i="26"/>
  <c r="I2982" i="26"/>
  <c r="I3056" i="26"/>
  <c r="I3128" i="26"/>
  <c r="I3055" i="26"/>
  <c r="I3034" i="26"/>
  <c r="P1811" i="26"/>
  <c r="AH2104" i="26"/>
  <c r="AI2104" i="26"/>
  <c r="N2192" i="26"/>
  <c r="O2192" i="26"/>
  <c r="W1827" i="26"/>
  <c r="S2229" i="26"/>
  <c r="R2229" i="26"/>
  <c r="K1903" i="26"/>
  <c r="T1815" i="26"/>
  <c r="P1808" i="26"/>
  <c r="G1942" i="26"/>
  <c r="M1953" i="26"/>
  <c r="AA1922" i="26"/>
  <c r="AA1936" i="26"/>
  <c r="L1947" i="26"/>
  <c r="M2304" i="26"/>
  <c r="N2304" i="26"/>
  <c r="Y3087" i="26"/>
  <c r="Y1915" i="26"/>
  <c r="T2304" i="26"/>
  <c r="S2304" i="26"/>
  <c r="Y1944" i="26"/>
  <c r="X2166" i="26"/>
  <c r="I1831" i="26"/>
  <c r="AG2223" i="26"/>
  <c r="Q2088" i="26"/>
  <c r="I2179" i="26"/>
  <c r="AA2340" i="26"/>
  <c r="O2305" i="26"/>
  <c r="I2205" i="26"/>
  <c r="O1832" i="26"/>
  <c r="Y3091" i="26"/>
  <c r="R2002" i="26"/>
  <c r="R1830" i="26"/>
  <c r="Z2282" i="26"/>
  <c r="P1850" i="26"/>
  <c r="AF1851" i="26"/>
  <c r="AE2150" i="26"/>
  <c r="Q2181" i="26"/>
  <c r="T1919" i="26"/>
  <c r="P1789" i="26"/>
  <c r="K2140" i="26"/>
  <c r="T1830" i="26"/>
  <c r="L2301" i="26"/>
  <c r="Q2145" i="26"/>
  <c r="AH2122" i="26"/>
  <c r="AF2026" i="26"/>
  <c r="U2187" i="26"/>
  <c r="L1903" i="26"/>
  <c r="J2314" i="26"/>
  <c r="AH2237" i="26"/>
  <c r="O2086" i="26"/>
  <c r="L2158" i="26"/>
  <c r="M1787" i="26"/>
  <c r="AG1870" i="26"/>
  <c r="AJ1987" i="26"/>
  <c r="J2093" i="26"/>
  <c r="I2093" i="26"/>
  <c r="Y2264" i="26"/>
  <c r="Z2264" i="26"/>
  <c r="F1797" i="26"/>
  <c r="AG2328" i="26"/>
  <c r="O1968" i="26"/>
  <c r="AC1949" i="26"/>
  <c r="AB1949" i="26"/>
  <c r="M1832" i="26"/>
  <c r="U3138" i="26"/>
  <c r="U1966" i="26"/>
  <c r="W1797" i="26"/>
  <c r="H1914" i="26"/>
  <c r="AC3119" i="26"/>
  <c r="AC1947" i="26"/>
  <c r="L1936" i="26"/>
  <c r="O1942" i="26"/>
  <c r="N1942" i="26"/>
  <c r="Z2211" i="26"/>
  <c r="Y2211" i="26"/>
  <c r="H1947" i="26"/>
  <c r="W1968" i="26"/>
  <c r="X1968" i="26"/>
  <c r="R1968" i="26"/>
  <c r="Z1922" i="26"/>
  <c r="Y3094" i="26"/>
  <c r="Y1922" i="26"/>
  <c r="U2268" i="26"/>
  <c r="T2268" i="26"/>
  <c r="AG1852" i="26"/>
  <c r="AH1852" i="26"/>
  <c r="AE1919" i="26"/>
  <c r="M2002" i="26"/>
  <c r="M1922" i="26"/>
  <c r="AD1919" i="26"/>
  <c r="K2323" i="26"/>
  <c r="Y1958" i="26"/>
  <c r="AA1772" i="26"/>
  <c r="W1965" i="26"/>
  <c r="T2217" i="26"/>
  <c r="N2012" i="26"/>
  <c r="R2281" i="26"/>
  <c r="AD1811" i="26"/>
  <c r="Z1812" i="26"/>
  <c r="AA2323" i="26"/>
  <c r="H2097" i="26"/>
  <c r="O1811" i="26"/>
  <c r="AI2304" i="26"/>
  <c r="F2077" i="26"/>
  <c r="T2136" i="26"/>
  <c r="AD1982" i="26"/>
  <c r="J2299" i="26"/>
  <c r="I2299" i="26"/>
  <c r="N1982" i="26"/>
  <c r="M1982" i="26"/>
  <c r="F1812" i="26"/>
  <c r="N2148" i="26"/>
  <c r="K2001" i="26"/>
  <c r="L1818" i="26"/>
  <c r="Y1808" i="26"/>
  <c r="X1808" i="26"/>
  <c r="H1832" i="26"/>
  <c r="AA1968" i="26"/>
  <c r="Y2090" i="26"/>
  <c r="Z2090" i="26"/>
  <c r="R1982" i="26"/>
  <c r="V1802" i="26"/>
  <c r="W1802" i="26"/>
  <c r="AB1942" i="26"/>
  <c r="Q1852" i="26"/>
  <c r="Q3024" i="26"/>
  <c r="U2225" i="26"/>
  <c r="F1994" i="26"/>
  <c r="AH1802" i="26"/>
  <c r="Z2223" i="26"/>
  <c r="V1840" i="26"/>
  <c r="Z2124" i="26"/>
  <c r="X1797" i="26"/>
  <c r="M2261" i="26"/>
  <c r="AC2231" i="26"/>
  <c r="Y2088" i="26"/>
  <c r="U2274" i="26"/>
  <c r="O1958" i="26"/>
  <c r="K1958" i="26"/>
  <c r="P1817" i="26"/>
  <c r="Q2160" i="26"/>
  <c r="AD1850" i="26"/>
  <c r="M2244" i="26"/>
  <c r="G2000" i="26"/>
  <c r="AD2179" i="26"/>
  <c r="T2282" i="26"/>
  <c r="N1810" i="26"/>
  <c r="AI1856" i="26"/>
  <c r="AB2215" i="26"/>
  <c r="Y1812" i="26"/>
  <c r="X2209" i="26"/>
  <c r="AC2983" i="26"/>
  <c r="S2090" i="26"/>
  <c r="V2248" i="26"/>
  <c r="AF2192" i="26"/>
  <c r="AE2192" i="26"/>
  <c r="L1982" i="26"/>
  <c r="U2299" i="26"/>
  <c r="S1827" i="26"/>
  <c r="S2105" i="26"/>
  <c r="R2105" i="26"/>
  <c r="R2264" i="26"/>
  <c r="AA1827" i="26"/>
  <c r="J2214" i="26"/>
  <c r="K2214" i="26"/>
  <c r="AE1971" i="26"/>
  <c r="S1955" i="26"/>
  <c r="AA1802" i="26"/>
  <c r="AD1933" i="26"/>
  <c r="V2082" i="26"/>
  <c r="U2082" i="26"/>
  <c r="Y1818" i="26"/>
  <c r="X1814" i="26"/>
  <c r="W1814" i="26"/>
  <c r="Z2017" i="26"/>
  <c r="Y2017" i="26"/>
  <c r="Y3189" i="26"/>
  <c r="F2254" i="26"/>
  <c r="AH1980" i="26"/>
  <c r="AI1980" i="26"/>
  <c r="F1441" i="26"/>
  <c r="E2613" i="26"/>
  <c r="E2620" i="26"/>
  <c r="F1448" i="26"/>
  <c r="E862" i="26"/>
  <c r="F1453" i="26"/>
  <c r="E867" i="26"/>
  <c r="J2020" i="26"/>
  <c r="K2020" i="26"/>
  <c r="AE2019" i="26"/>
  <c r="AA2019" i="26"/>
  <c r="W2019" i="26"/>
  <c r="O2019" i="26"/>
  <c r="G2019" i="26"/>
  <c r="AC2016" i="26"/>
  <c r="S2016" i="26"/>
  <c r="N2016" i="26"/>
  <c r="AC2010" i="26"/>
  <c r="X2010" i="26"/>
  <c r="O2010" i="26"/>
  <c r="J2010" i="26"/>
  <c r="AE2009" i="26"/>
  <c r="AF2009" i="26"/>
  <c r="W2005" i="26"/>
  <c r="X2005" i="26"/>
  <c r="N2005" i="26"/>
  <c r="J2005" i="26"/>
  <c r="Z1999" i="26"/>
  <c r="R1999" i="26"/>
  <c r="U1995" i="26"/>
  <c r="V1995" i="26"/>
  <c r="AA1988" i="26"/>
  <c r="M1988" i="26"/>
  <c r="AE1985" i="26"/>
  <c r="AA1985" i="26"/>
  <c r="W1985" i="26"/>
  <c r="S1985" i="26"/>
  <c r="O1985" i="26"/>
  <c r="K1985" i="26"/>
  <c r="G1985" i="26"/>
  <c r="AE1981" i="26"/>
  <c r="V1981" i="26"/>
  <c r="M1981" i="26"/>
  <c r="G1978" i="26"/>
  <c r="H1978" i="26"/>
  <c r="F1974" i="26"/>
  <c r="AF1841" i="26"/>
  <c r="AB1841" i="26"/>
  <c r="X1841" i="26"/>
  <c r="T1841" i="26"/>
  <c r="P1841" i="26"/>
  <c r="L1841" i="26"/>
  <c r="H1841" i="26"/>
  <c r="AC1878" i="26"/>
  <c r="Z1967" i="26"/>
  <c r="T1967" i="26"/>
  <c r="AF1961" i="26"/>
  <c r="AG1961" i="26"/>
  <c r="P1961" i="26"/>
  <c r="Q1961" i="26"/>
  <c r="AA1959" i="26"/>
  <c r="Z1956" i="26"/>
  <c r="V1956" i="26"/>
  <c r="Q1956" i="26"/>
  <c r="H1956" i="26"/>
  <c r="AA1952" i="26"/>
  <c r="W1952" i="26"/>
  <c r="G1952" i="26"/>
  <c r="AA2284" i="26"/>
  <c r="Y1930" i="26"/>
  <c r="AC1881" i="26"/>
  <c r="I2241" i="26"/>
  <c r="W1901" i="26"/>
  <c r="F1817" i="26"/>
  <c r="H1887" i="26"/>
  <c r="W1840" i="26"/>
  <c r="AI2078" i="26"/>
  <c r="J1851" i="26"/>
  <c r="S1887" i="26"/>
  <c r="K1848" i="26"/>
  <c r="N2274" i="26"/>
  <c r="AG2021" i="26"/>
  <c r="AH2257" i="26"/>
  <c r="AD2299" i="26"/>
  <c r="AB2145" i="26"/>
  <c r="Q1792" i="26"/>
  <c r="I2088" i="26"/>
  <c r="AC2311" i="26"/>
  <c r="M2088" i="26"/>
  <c r="S1996" i="26"/>
  <c r="AC1814" i="26"/>
  <c r="AD1987" i="26"/>
  <c r="O1966" i="26"/>
  <c r="X2289" i="26"/>
  <c r="AD2157" i="26"/>
  <c r="AA1933" i="26"/>
  <c r="T1968" i="26"/>
  <c r="AC1944" i="26"/>
  <c r="AF1882" i="26"/>
  <c r="K1808" i="26"/>
  <c r="N1957" i="26"/>
  <c r="AB1991" i="26"/>
  <c r="G2248" i="26"/>
  <c r="AI2260" i="26"/>
  <c r="O2167" i="26"/>
  <c r="P2180" i="26"/>
  <c r="L2304" i="26"/>
  <c r="AB2227" i="26"/>
  <c r="Z2121" i="26"/>
  <c r="H2227" i="26"/>
  <c r="H2147" i="26"/>
  <c r="AJ2968" i="26"/>
  <c r="Y2192" i="26"/>
  <c r="AH2259" i="26"/>
  <c r="W2045" i="26"/>
  <c r="H2105" i="26"/>
  <c r="U2150" i="26"/>
  <c r="N2136" i="26"/>
  <c r="X2150" i="26"/>
  <c r="Q2120" i="26"/>
  <c r="P1798" i="26"/>
  <c r="Z2338" i="26"/>
  <c r="AB2105" i="26"/>
  <c r="J2105" i="26"/>
  <c r="K2299" i="26"/>
  <c r="AA2120" i="26"/>
  <c r="Q2974" i="26"/>
  <c r="L1853" i="26"/>
  <c r="I2195" i="26"/>
  <c r="AF2227" i="26"/>
  <c r="AE2227" i="26"/>
  <c r="AD2233" i="26"/>
  <c r="Q2968" i="26"/>
  <c r="AA2304" i="26"/>
  <c r="K2134" i="26"/>
  <c r="Q3143" i="26"/>
  <c r="P2089" i="26"/>
  <c r="O2089" i="26"/>
  <c r="AH1940" i="26"/>
  <c r="AI1940" i="26"/>
  <c r="S1872" i="26"/>
  <c r="K1872" i="26"/>
  <c r="L1872" i="26"/>
  <c r="P1865" i="26"/>
  <c r="O1865" i="26"/>
  <c r="R1862" i="26"/>
  <c r="J1862" i="26"/>
  <c r="K1862" i="26"/>
  <c r="U1860" i="26"/>
  <c r="V1860" i="26"/>
  <c r="M1860" i="26"/>
  <c r="N1860" i="26"/>
  <c r="G1855" i="26"/>
  <c r="F1855" i="26"/>
  <c r="AB1854" i="26"/>
  <c r="AC1854" i="26"/>
  <c r="U1853" i="26"/>
  <c r="T1853" i="26"/>
  <c r="U1847" i="26"/>
  <c r="V1847" i="26"/>
  <c r="M1847" i="26"/>
  <c r="N1847" i="26"/>
  <c r="Y1845" i="26"/>
  <c r="X1845" i="26"/>
  <c r="Q1845" i="26"/>
  <c r="P1845" i="26"/>
  <c r="H1845" i="26"/>
  <c r="I1845" i="26"/>
  <c r="AA1844" i="26"/>
  <c r="L2256" i="26"/>
  <c r="U1812" i="26"/>
  <c r="AF1812" i="26"/>
  <c r="Q2123" i="26"/>
  <c r="T1787" i="26"/>
  <c r="Z2077" i="26"/>
  <c r="AB2248" i="26"/>
  <c r="V2167" i="26"/>
  <c r="AB2093" i="26"/>
  <c r="I2096" i="26"/>
  <c r="AF2229" i="26"/>
  <c r="AG2157" i="26"/>
  <c r="AA2032" i="26"/>
  <c r="Q3021" i="26"/>
  <c r="Y2118" i="26"/>
  <c r="G2105" i="26"/>
  <c r="G2229" i="26"/>
  <c r="J2077" i="26"/>
  <c r="S2211" i="26"/>
  <c r="Q2987" i="26"/>
  <c r="AA1862" i="26"/>
  <c r="AI1956" i="26"/>
  <c r="AH1956" i="26"/>
  <c r="L1887" i="26"/>
  <c r="O2231" i="26"/>
  <c r="F2281" i="26"/>
  <c r="M2140" i="26"/>
  <c r="W2279" i="26"/>
  <c r="AD2088" i="26"/>
  <c r="S1857" i="26"/>
  <c r="T1857" i="26"/>
  <c r="G2274" i="26"/>
  <c r="J2000" i="26"/>
  <c r="F1840" i="26"/>
  <c r="Q1955" i="26"/>
  <c r="K1933" i="26"/>
  <c r="Q1977" i="26"/>
  <c r="AB1818" i="26"/>
  <c r="W1852" i="26"/>
  <c r="V2227" i="26"/>
  <c r="Q1832" i="26"/>
  <c r="AD1977" i="26"/>
  <c r="R1987" i="26"/>
  <c r="S1968" i="26"/>
  <c r="S1802" i="26"/>
  <c r="G1915" i="26"/>
  <c r="G1831" i="26"/>
  <c r="H1808" i="26"/>
  <c r="P2328" i="26"/>
  <c r="K1936" i="26"/>
  <c r="L1971" i="26"/>
  <c r="AE1903" i="26"/>
  <c r="L1815" i="26"/>
  <c r="T1827" i="26"/>
  <c r="H1966" i="26"/>
  <c r="L1798" i="26"/>
  <c r="O1824" i="26"/>
  <c r="X1772" i="26"/>
  <c r="Y2167" i="26"/>
  <c r="G2136" i="26"/>
  <c r="G2208" i="26"/>
  <c r="AF2125" i="26"/>
  <c r="AC3019" i="26"/>
  <c r="U2105" i="26"/>
  <c r="AE2105" i="26"/>
  <c r="U3032" i="26"/>
  <c r="AA2209" i="26"/>
  <c r="AC1955" i="26"/>
  <c r="G2205" i="26"/>
  <c r="J1996" i="26"/>
  <c r="J3168" i="26"/>
  <c r="P2153" i="26"/>
  <c r="AE1863" i="26"/>
  <c r="AB2082" i="26"/>
  <c r="F2083" i="26"/>
  <c r="AC2080" i="26"/>
  <c r="AB2080" i="26"/>
  <c r="L2054" i="26"/>
  <c r="H2212" i="26"/>
  <c r="AI1937" i="26"/>
  <c r="AH1937" i="26"/>
  <c r="AB2209" i="26"/>
  <c r="F2264" i="26"/>
  <c r="Q2168" i="26"/>
  <c r="Y2248" i="26"/>
  <c r="AG1859" i="26"/>
  <c r="F1942" i="26"/>
  <c r="G1863" i="26"/>
  <c r="AA2178" i="26"/>
  <c r="J2231" i="26"/>
  <c r="AD2185" i="26"/>
  <c r="K2147" i="26"/>
  <c r="I2315" i="26"/>
  <c r="Z2126" i="26"/>
  <c r="M2061" i="26"/>
  <c r="N2061" i="26"/>
  <c r="AB1844" i="26"/>
  <c r="X1812" i="26"/>
  <c r="F2125" i="26"/>
  <c r="W2105" i="26"/>
  <c r="G2148" i="26"/>
  <c r="O2208" i="26"/>
  <c r="K2167" i="26"/>
  <c r="P2178" i="26"/>
  <c r="J2319" i="26"/>
  <c r="X1863" i="26"/>
  <c r="S2004" i="26"/>
  <c r="AG1838" i="26"/>
  <c r="Q3125" i="26"/>
  <c r="Q3091" i="26"/>
  <c r="Q2080" i="26"/>
  <c r="R2080" i="26"/>
  <c r="T2078" i="26"/>
  <c r="P2279" i="26"/>
  <c r="AC2185" i="26"/>
  <c r="AD1947" i="26"/>
  <c r="P1863" i="26"/>
  <c r="P2245" i="26"/>
  <c r="S1862" i="26"/>
  <c r="O2175" i="26"/>
  <c r="N2175" i="26"/>
  <c r="M1960" i="26"/>
  <c r="AC1853" i="26"/>
  <c r="S1952" i="26"/>
  <c r="O1952" i="26"/>
  <c r="K1952" i="26"/>
  <c r="AA1950" i="26"/>
  <c r="AE2284" i="26"/>
  <c r="S2284" i="26"/>
  <c r="O2284" i="26"/>
  <c r="K2284" i="26"/>
  <c r="N2193" i="26"/>
  <c r="AF1846" i="26"/>
  <c r="AB1846" i="26"/>
  <c r="X1846" i="26"/>
  <c r="T1846" i="26"/>
  <c r="P1846" i="26"/>
  <c r="L1846" i="26"/>
  <c r="H1846" i="26"/>
  <c r="AE2309" i="26"/>
  <c r="AA2309" i="26"/>
  <c r="W2309" i="26"/>
  <c r="O2309" i="26"/>
  <c r="G2309" i="26"/>
  <c r="AD1931" i="26"/>
  <c r="Z1931" i="26"/>
  <c r="V1931" i="26"/>
  <c r="R1931" i="26"/>
  <c r="N1931" i="26"/>
  <c r="J1931" i="26"/>
  <c r="AC1930" i="26"/>
  <c r="U1930" i="26"/>
  <c r="Q1930" i="26"/>
  <c r="M1930" i="26"/>
  <c r="I1930" i="26"/>
  <c r="R2255" i="26"/>
  <c r="N2255" i="26"/>
  <c r="J2255" i="26"/>
  <c r="AE1909" i="26"/>
  <c r="AA1909" i="26"/>
  <c r="W1909" i="26"/>
  <c r="S1909" i="26"/>
  <c r="O1909" i="26"/>
  <c r="K1909" i="26"/>
  <c r="G1909" i="26"/>
  <c r="W1907" i="26"/>
  <c r="L1905" i="26"/>
  <c r="Z1900" i="26"/>
  <c r="Q1900" i="26"/>
  <c r="L1900" i="26"/>
  <c r="Y1898" i="26"/>
  <c r="P1898" i="26"/>
  <c r="R1895" i="26"/>
  <c r="F1890" i="26"/>
  <c r="AC1889" i="26"/>
  <c r="Y1889" i="26"/>
  <c r="U1889" i="26"/>
  <c r="Q1889" i="26"/>
  <c r="M1889" i="26"/>
  <c r="I1889" i="26"/>
  <c r="X1886" i="26"/>
  <c r="N1886" i="26"/>
  <c r="I1886" i="26"/>
  <c r="AE1883" i="26"/>
  <c r="Z1883" i="26"/>
  <c r="Y1881" i="26"/>
  <c r="U1881" i="26"/>
  <c r="Q1881" i="26"/>
  <c r="M1881" i="26"/>
  <c r="I1881" i="26"/>
  <c r="T1838" i="26"/>
  <c r="Q1838" i="26"/>
  <c r="G1838" i="26"/>
  <c r="AF1873" i="26"/>
  <c r="AB1873" i="26"/>
  <c r="X1873" i="26"/>
  <c r="P1873" i="26"/>
  <c r="L1873" i="26"/>
  <c r="H1873" i="26"/>
  <c r="AE1865" i="26"/>
  <c r="R1859" i="26"/>
  <c r="X1854" i="26"/>
  <c r="W1849" i="26"/>
  <c r="R1849" i="26"/>
  <c r="H1849" i="26"/>
  <c r="AA1834" i="26"/>
  <c r="R1825" i="26"/>
  <c r="AA1793" i="26"/>
  <c r="AA1786" i="26"/>
  <c r="J2955" i="26"/>
  <c r="J1783" i="26"/>
  <c r="AA1773" i="26"/>
  <c r="R1766" i="26"/>
  <c r="F2222" i="26"/>
  <c r="F2165" i="26"/>
  <c r="AI2135" i="26"/>
  <c r="AH2135" i="26"/>
  <c r="AI2058" i="26"/>
  <c r="AH2058" i="26"/>
  <c r="E859" i="26"/>
  <c r="F2031" i="26" s="1"/>
  <c r="F1738" i="26"/>
  <c r="S2093" i="26"/>
  <c r="F2189" i="26"/>
  <c r="T2178" i="26"/>
  <c r="F2197" i="26"/>
  <c r="AE2305" i="26"/>
  <c r="F2267" i="26"/>
  <c r="Q3009" i="26"/>
  <c r="O1879" i="26"/>
  <c r="Y1942" i="26"/>
  <c r="AH1992" i="26"/>
  <c r="K2237" i="26"/>
  <c r="AA2194" i="26"/>
  <c r="Z2152" i="26"/>
  <c r="Q3054" i="26"/>
  <c r="J3051" i="26"/>
  <c r="AE2183" i="26"/>
  <c r="Z2147" i="26"/>
  <c r="AA2147" i="26"/>
  <c r="K2097" i="26"/>
  <c r="H2300" i="26"/>
  <c r="AE2275" i="26"/>
  <c r="AF2275" i="26"/>
  <c r="R2174" i="26"/>
  <c r="F2273" i="26"/>
  <c r="G2089" i="26"/>
  <c r="H2089" i="26"/>
  <c r="J2227" i="26"/>
  <c r="J2304" i="26"/>
  <c r="K2089" i="26"/>
  <c r="L2089" i="26"/>
  <c r="Y2212" i="26"/>
  <c r="Z2212" i="26"/>
  <c r="I2310" i="26"/>
  <c r="J2310" i="26"/>
  <c r="L1942" i="26"/>
  <c r="AE2279" i="26"/>
  <c r="S2158" i="26"/>
  <c r="AA1969" i="26"/>
  <c r="S2124" i="26"/>
  <c r="M1900" i="26"/>
  <c r="N1794" i="26"/>
  <c r="Z1814" i="26"/>
  <c r="V2161" i="26"/>
  <c r="AD2300" i="26"/>
  <c r="Y2981" i="26"/>
  <c r="Q3104" i="26"/>
  <c r="AC2310" i="26"/>
  <c r="AD2310" i="26"/>
  <c r="M2161" i="26"/>
  <c r="G2104" i="26"/>
  <c r="Q2202" i="26"/>
  <c r="AE1918" i="26"/>
  <c r="V2194" i="26"/>
  <c r="Z1954" i="26"/>
  <c r="Y1954" i="26"/>
  <c r="Y3125" i="26"/>
  <c r="Y3022" i="26"/>
  <c r="AB2017" i="26"/>
  <c r="AC1809" i="26"/>
  <c r="U2981" i="26"/>
  <c r="U1809" i="26"/>
  <c r="L1796" i="26"/>
  <c r="F1993" i="26"/>
  <c r="I1778" i="26"/>
  <c r="F1934" i="26"/>
  <c r="F1865" i="26"/>
  <c r="F1839" i="26"/>
  <c r="AF2019" i="26"/>
  <c r="X2019" i="26"/>
  <c r="P2019" i="26"/>
  <c r="H2019" i="26"/>
  <c r="AD2016" i="26"/>
  <c r="AE2016" i="26"/>
  <c r="O2016" i="26"/>
  <c r="P2010" i="26"/>
  <c r="O2005" i="26"/>
  <c r="AF1985" i="26"/>
  <c r="W1981" i="26"/>
  <c r="F1980" i="26"/>
  <c r="T1975" i="26"/>
  <c r="S1975" i="26"/>
  <c r="L1975" i="26"/>
  <c r="K1975" i="26"/>
  <c r="M1959" i="26"/>
  <c r="N1959" i="26"/>
  <c r="AF1952" i="26"/>
  <c r="U2284" i="26"/>
  <c r="T2284" i="26"/>
  <c r="AF2309" i="26"/>
  <c r="AB1938" i="26"/>
  <c r="K2255" i="26"/>
  <c r="AF1909" i="26"/>
  <c r="P1877" i="26"/>
  <c r="R1905" i="26"/>
  <c r="M1905" i="26"/>
  <c r="H1905" i="26"/>
  <c r="R1900" i="26"/>
  <c r="S1900" i="26"/>
  <c r="Z1898" i="26"/>
  <c r="Z1889" i="26"/>
  <c r="AD1886" i="26"/>
  <c r="Y1886" i="26"/>
  <c r="M1883" i="26"/>
  <c r="N1881" i="26"/>
  <c r="O1881" i="26"/>
  <c r="V1838" i="26"/>
  <c r="U1838" i="26"/>
  <c r="I1838" i="26"/>
  <c r="H1838" i="26"/>
  <c r="F1862" i="26"/>
  <c r="X1849" i="26"/>
  <c r="F1799" i="26"/>
  <c r="Y1793" i="26"/>
  <c r="X1793" i="26"/>
  <c r="K1793" i="26"/>
  <c r="J1793" i="26"/>
  <c r="R1783" i="26"/>
  <c r="AF2156" i="26"/>
  <c r="AB2156" i="26"/>
  <c r="AC2156" i="26"/>
  <c r="Y2156" i="26"/>
  <c r="X2156" i="26"/>
  <c r="L2156" i="26"/>
  <c r="M2156" i="26"/>
  <c r="H2156" i="26"/>
  <c r="I2156" i="26"/>
  <c r="F1781" i="26"/>
  <c r="K2200" i="26"/>
  <c r="J2200" i="26"/>
  <c r="Z1774" i="26"/>
  <c r="V1774" i="26"/>
  <c r="Y2085" i="26"/>
  <c r="M2085" i="26"/>
  <c r="I2085" i="26"/>
  <c r="AG1763" i="26"/>
  <c r="I2054" i="26"/>
  <c r="J2054" i="26"/>
  <c r="J2004" i="26"/>
  <c r="K2004" i="26"/>
  <c r="P1768" i="26"/>
  <c r="AG1835" i="26"/>
  <c r="AG1952" i="26"/>
  <c r="E2635" i="26"/>
  <c r="AG1769" i="26"/>
  <c r="AH1769" i="26"/>
  <c r="F2019" i="26"/>
  <c r="F1992" i="26"/>
  <c r="AA2020" i="26"/>
  <c r="S2020" i="26"/>
  <c r="Y2016" i="26"/>
  <c r="T2016" i="26"/>
  <c r="AD2015" i="26"/>
  <c r="V2015" i="26"/>
  <c r="N2015" i="26"/>
  <c r="Y2014" i="26"/>
  <c r="Q2014" i="26"/>
  <c r="I2014" i="26"/>
  <c r="AD2010" i="26"/>
  <c r="Y2010" i="26"/>
  <c r="K2010" i="26"/>
  <c r="H2009" i="26"/>
  <c r="AA2008" i="26"/>
  <c r="S2008" i="26"/>
  <c r="K2008" i="26"/>
  <c r="AD2006" i="26"/>
  <c r="V2006" i="26"/>
  <c r="N2006" i="26"/>
  <c r="X2003" i="26"/>
  <c r="P2003" i="26"/>
  <c r="H2003" i="26"/>
  <c r="AA1999" i="26"/>
  <c r="S1999" i="26"/>
  <c r="K1999" i="26"/>
  <c r="AD1995" i="26"/>
  <c r="N1995" i="26"/>
  <c r="Y1992" i="26"/>
  <c r="Q1992" i="26"/>
  <c r="I1992" i="26"/>
  <c r="AB1990" i="26"/>
  <c r="T1990" i="26"/>
  <c r="L1990" i="26"/>
  <c r="R1988" i="26"/>
  <c r="N1988" i="26"/>
  <c r="AB1983" i="26"/>
  <c r="T1983" i="26"/>
  <c r="AG1981" i="26"/>
  <c r="AC1980" i="26"/>
  <c r="U1980" i="26"/>
  <c r="M1980" i="26"/>
  <c r="AF1978" i="26"/>
  <c r="X1978" i="26"/>
  <c r="AA1976" i="26"/>
  <c r="S1976" i="26"/>
  <c r="K1976" i="26"/>
  <c r="P1975" i="26"/>
  <c r="Q1975" i="26"/>
  <c r="H1975" i="26"/>
  <c r="I1975" i="26"/>
  <c r="AE1974" i="26"/>
  <c r="W1974" i="26"/>
  <c r="O1974" i="26"/>
  <c r="G1974" i="26"/>
  <c r="AF1878" i="26"/>
  <c r="Q1967" i="26"/>
  <c r="K1967" i="26"/>
  <c r="H1967" i="26"/>
  <c r="I1967" i="26"/>
  <c r="AD1964" i="26"/>
  <c r="V1964" i="26"/>
  <c r="N1964" i="26"/>
  <c r="I1961" i="26"/>
  <c r="AB1959" i="26"/>
  <c r="T1959" i="26"/>
  <c r="L1959" i="26"/>
  <c r="AA1956" i="26"/>
  <c r="AB1950" i="26"/>
  <c r="T1950" i="26"/>
  <c r="L1950" i="26"/>
  <c r="U1945" i="26"/>
  <c r="T1945" i="26"/>
  <c r="F1945" i="26"/>
  <c r="AC1940" i="26"/>
  <c r="U1940" i="26"/>
  <c r="M1940" i="26"/>
  <c r="AD1937" i="26"/>
  <c r="V1937" i="26"/>
  <c r="N1937" i="26"/>
  <c r="Y1934" i="26"/>
  <c r="Q1934" i="26"/>
  <c r="I1934" i="26"/>
  <c r="AA1928" i="26"/>
  <c r="S1928" i="26"/>
  <c r="K1928" i="26"/>
  <c r="AD1926" i="26"/>
  <c r="V1926" i="26"/>
  <c r="N1926" i="26"/>
  <c r="Y1923" i="26"/>
  <c r="Q1923" i="26"/>
  <c r="I1923" i="26"/>
  <c r="O1918" i="26"/>
  <c r="G1918" i="26"/>
  <c r="AE1908" i="26"/>
  <c r="AB1908" i="26"/>
  <c r="Y1908" i="26"/>
  <c r="T1908" i="26"/>
  <c r="S1908" i="26"/>
  <c r="J1908" i="26"/>
  <c r="K1908" i="26"/>
  <c r="X1907" i="26"/>
  <c r="S1907" i="26"/>
  <c r="AC1906" i="26"/>
  <c r="U1906" i="26"/>
  <c r="M1906" i="26"/>
  <c r="S1904" i="26"/>
  <c r="K1904" i="26"/>
  <c r="AA1895" i="26"/>
  <c r="S1895" i="26"/>
  <c r="K1895" i="26"/>
  <c r="AD1894" i="26"/>
  <c r="V1894" i="26"/>
  <c r="N1894" i="26"/>
  <c r="Y1892" i="26"/>
  <c r="Q1892" i="26"/>
  <c r="I1892" i="26"/>
  <c r="AE1890" i="26"/>
  <c r="W1890" i="26"/>
  <c r="O1890" i="26"/>
  <c r="G1890" i="26"/>
  <c r="AF1888" i="26"/>
  <c r="X1888" i="26"/>
  <c r="P1888" i="26"/>
  <c r="H1888" i="26"/>
  <c r="O1886" i="26"/>
  <c r="J1886" i="26"/>
  <c r="AF1883" i="26"/>
  <c r="AA1883" i="26"/>
  <c r="G1883" i="26"/>
  <c r="X1876" i="26"/>
  <c r="P1876" i="26"/>
  <c r="H1876" i="26"/>
  <c r="AA1875" i="26"/>
  <c r="N1838" i="26"/>
  <c r="O1838" i="26"/>
  <c r="K1875" i="26"/>
  <c r="AC1874" i="26"/>
  <c r="U1874" i="26"/>
  <c r="M1874" i="26"/>
  <c r="AD1872" i="26"/>
  <c r="V1872" i="26"/>
  <c r="N1872" i="26"/>
  <c r="F1872" i="26"/>
  <c r="AF1865" i="26"/>
  <c r="G1865" i="26"/>
  <c r="Z1863" i="26"/>
  <c r="R1863" i="26"/>
  <c r="J1863" i="26"/>
  <c r="J3035" i="26"/>
  <c r="AC1862" i="26"/>
  <c r="U1862" i="26"/>
  <c r="M1862" i="26"/>
  <c r="X1860" i="26"/>
  <c r="P1860" i="26"/>
  <c r="H1860" i="26"/>
  <c r="AA1859" i="26"/>
  <c r="S1859" i="26"/>
  <c r="K1859" i="26"/>
  <c r="Y1855" i="26"/>
  <c r="Q1855" i="26"/>
  <c r="I1855" i="26"/>
  <c r="Y1854" i="26"/>
  <c r="AE1853" i="26"/>
  <c r="W1853" i="26"/>
  <c r="N1849" i="26"/>
  <c r="I1849" i="26"/>
  <c r="X1847" i="26"/>
  <c r="P1847" i="26"/>
  <c r="H1847" i="26"/>
  <c r="AA1845" i="26"/>
  <c r="S1845" i="26"/>
  <c r="K1845" i="26"/>
  <c r="AD1844" i="26"/>
  <c r="V1844" i="26"/>
  <c r="N1844" i="26"/>
  <c r="Y1843" i="26"/>
  <c r="Q1843" i="26"/>
  <c r="I1843" i="26"/>
  <c r="AB1842" i="26"/>
  <c r="T1842" i="26"/>
  <c r="L1842" i="26"/>
  <c r="AE1839" i="26"/>
  <c r="W1839" i="26"/>
  <c r="O1839" i="26"/>
  <c r="G1839" i="26"/>
  <c r="K1836" i="26"/>
  <c r="F1836" i="26"/>
  <c r="Y1835" i="26"/>
  <c r="Q1835" i="26"/>
  <c r="I1835" i="26"/>
  <c r="AB1834" i="26"/>
  <c r="T1834" i="26"/>
  <c r="P1951" i="26"/>
  <c r="L1834" i="26"/>
  <c r="AE1833" i="26"/>
  <c r="W1833" i="26"/>
  <c r="O1833" i="26"/>
  <c r="G1833" i="26"/>
  <c r="AC1828" i="26"/>
  <c r="U1828" i="26"/>
  <c r="M1828" i="26"/>
  <c r="AA1825" i="26"/>
  <c r="S1825" i="26"/>
  <c r="K1825" i="26"/>
  <c r="AD1823" i="26"/>
  <c r="V1823" i="26"/>
  <c r="N1823" i="26"/>
  <c r="Y1820" i="26"/>
  <c r="Q1820" i="26"/>
  <c r="I1820" i="26"/>
  <c r="Q1816" i="26"/>
  <c r="P1816" i="26"/>
  <c r="H1816" i="26"/>
  <c r="G1816" i="26"/>
  <c r="AA1813" i="26"/>
  <c r="S1813" i="26"/>
  <c r="K1813" i="26"/>
  <c r="AD1807" i="26"/>
  <c r="V1807" i="26"/>
  <c r="N1807" i="26"/>
  <c r="F1807" i="26"/>
  <c r="Y1806" i="26"/>
  <c r="Q1806" i="26"/>
  <c r="I1806" i="26"/>
  <c r="AB1805" i="26"/>
  <c r="T1805" i="26"/>
  <c r="L1805" i="26"/>
  <c r="AE1804" i="26"/>
  <c r="W1804" i="26"/>
  <c r="O1804" i="26"/>
  <c r="G1804" i="26"/>
  <c r="Z1803" i="26"/>
  <c r="R1803" i="26"/>
  <c r="J1803" i="26"/>
  <c r="AC1799" i="26"/>
  <c r="U1799" i="26"/>
  <c r="M1799" i="26"/>
  <c r="AB1793" i="26"/>
  <c r="AD1791" i="26"/>
  <c r="V1791" i="26"/>
  <c r="N1791" i="26"/>
  <c r="Y1788" i="26"/>
  <c r="Q1788" i="26"/>
  <c r="I1788" i="26"/>
  <c r="AB1786" i="26"/>
  <c r="T1786" i="26"/>
  <c r="L1786" i="26"/>
  <c r="AE1785" i="26"/>
  <c r="W1785" i="26"/>
  <c r="O1785" i="26"/>
  <c r="G1785" i="26"/>
  <c r="Z1784" i="26"/>
  <c r="R1784" i="26"/>
  <c r="J1784" i="26"/>
  <c r="AD1783" i="26"/>
  <c r="X1783" i="26"/>
  <c r="K1783" i="26"/>
  <c r="AC1781" i="26"/>
  <c r="U1781" i="26"/>
  <c r="M1781" i="26"/>
  <c r="AF1780" i="26"/>
  <c r="X1780" i="26"/>
  <c r="P1780" i="26"/>
  <c r="H1780" i="26"/>
  <c r="R1779" i="26"/>
  <c r="Y1778" i="26"/>
  <c r="Q1778" i="26"/>
  <c r="Z1775" i="26"/>
  <c r="R1775" i="26"/>
  <c r="J1775" i="26"/>
  <c r="AB1773" i="26"/>
  <c r="T1773" i="26"/>
  <c r="L1773" i="26"/>
  <c r="X1768" i="26"/>
  <c r="H1768" i="26"/>
  <c r="AA1766" i="26"/>
  <c r="S1766" i="26"/>
  <c r="K1766" i="26"/>
  <c r="AD1765" i="26"/>
  <c r="V1765" i="26"/>
  <c r="N1765" i="26"/>
  <c r="AE1763" i="26"/>
  <c r="W1763" i="26"/>
  <c r="O1763" i="26"/>
  <c r="G1763" i="26"/>
  <c r="Z1760" i="26"/>
  <c r="R1760" i="26"/>
  <c r="J1760" i="26"/>
  <c r="F2186" i="26"/>
  <c r="Z2312" i="26"/>
  <c r="R2312" i="26"/>
  <c r="J2312" i="26"/>
  <c r="AA2293" i="26"/>
  <c r="S2293" i="26"/>
  <c r="K2293" i="26"/>
  <c r="AF2292" i="26"/>
  <c r="X2292" i="26"/>
  <c r="P2292" i="26"/>
  <c r="H2292" i="26"/>
  <c r="U2287" i="26"/>
  <c r="AH2286" i="26"/>
  <c r="AI2286" i="26"/>
  <c r="Z2286" i="26"/>
  <c r="R2286" i="26"/>
  <c r="J2286" i="26"/>
  <c r="T2283" i="26"/>
  <c r="AE2278" i="26"/>
  <c r="W2278" i="26"/>
  <c r="O2278" i="26"/>
  <c r="G2278" i="26"/>
  <c r="J2272" i="26"/>
  <c r="R2269" i="26"/>
  <c r="O2265" i="26"/>
  <c r="AF2262" i="26"/>
  <c r="X2262" i="26"/>
  <c r="P2262" i="26"/>
  <c r="H2262" i="26"/>
  <c r="AB2259" i="26"/>
  <c r="T2259" i="26"/>
  <c r="L2259" i="26"/>
  <c r="AE2258" i="26"/>
  <c r="W2258" i="26"/>
  <c r="O2258" i="26"/>
  <c r="G2258" i="26"/>
  <c r="Z2253" i="26"/>
  <c r="R2253" i="26"/>
  <c r="J2253" i="26"/>
  <c r="W2252" i="26"/>
  <c r="O2252" i="26"/>
  <c r="AE2249" i="26"/>
  <c r="O2249" i="26"/>
  <c r="AB2247" i="26"/>
  <c r="T2247" i="26"/>
  <c r="L2247" i="26"/>
  <c r="AG2246" i="26"/>
  <c r="Y2246" i="26"/>
  <c r="Q2246" i="26"/>
  <c r="I2246" i="26"/>
  <c r="Y2243" i="26"/>
  <c r="I2243" i="26"/>
  <c r="AC2240" i="26"/>
  <c r="U2240" i="26"/>
  <c r="M2240" i="26"/>
  <c r="AG2239" i="26"/>
  <c r="AH2239" i="26"/>
  <c r="Y2239" i="26"/>
  <c r="Q2239" i="26"/>
  <c r="I2239" i="26"/>
  <c r="Z2235" i="26"/>
  <c r="R2235" i="26"/>
  <c r="J2235" i="26"/>
  <c r="AC2234" i="26"/>
  <c r="U2234" i="26"/>
  <c r="M2234" i="26"/>
  <c r="AF2228" i="26"/>
  <c r="X2228" i="26"/>
  <c r="P2228" i="26"/>
  <c r="H2228" i="26"/>
  <c r="AC2226" i="26"/>
  <c r="M2226" i="26"/>
  <c r="G2226" i="26"/>
  <c r="Z2224" i="26"/>
  <c r="R2224" i="26"/>
  <c r="J2224" i="26"/>
  <c r="AE2222" i="26"/>
  <c r="W2222" i="26"/>
  <c r="O2222" i="26"/>
  <c r="G2222" i="26"/>
  <c r="AB2220" i="26"/>
  <c r="T2220" i="26"/>
  <c r="L2210" i="26"/>
  <c r="AF2004" i="26"/>
  <c r="AD2080" i="26"/>
  <c r="AE2080" i="26"/>
  <c r="P1763" i="26"/>
  <c r="H1763" i="26"/>
  <c r="AA1760" i="26"/>
  <c r="S1760" i="26"/>
  <c r="K1760" i="26"/>
  <c r="F2101" i="26"/>
  <c r="F2081" i="26"/>
  <c r="AA2312" i="26"/>
  <c r="S2312" i="26"/>
  <c r="K2312" i="26"/>
  <c r="AB2293" i="26"/>
  <c r="T2293" i="26"/>
  <c r="L2293" i="26"/>
  <c r="AG2292" i="26"/>
  <c r="Y2292" i="26"/>
  <c r="Q2292" i="26"/>
  <c r="I2292" i="26"/>
  <c r="AD2287" i="26"/>
  <c r="V2287" i="26"/>
  <c r="N2287" i="26"/>
  <c r="F2287" i="26"/>
  <c r="AA2286" i="26"/>
  <c r="S2286" i="26"/>
  <c r="K2286" i="26"/>
  <c r="AE2283" i="26"/>
  <c r="O2283" i="26"/>
  <c r="AF2278" i="26"/>
  <c r="X2278" i="26"/>
  <c r="P2278" i="26"/>
  <c r="H2278" i="26"/>
  <c r="K2272" i="26"/>
  <c r="P2271" i="26"/>
  <c r="AC2269" i="26"/>
  <c r="X2269" i="26"/>
  <c r="S2269" i="26"/>
  <c r="M2269" i="26"/>
  <c r="AF2265" i="26"/>
  <c r="Z2265" i="26"/>
  <c r="U2265" i="26"/>
  <c r="AC2263" i="26"/>
  <c r="U2263" i="26"/>
  <c r="AG2262" i="26"/>
  <c r="Y2262" i="26"/>
  <c r="Q2262" i="26"/>
  <c r="I2262" i="26"/>
  <c r="AC2259" i="26"/>
  <c r="U2259" i="26"/>
  <c r="M2259" i="26"/>
  <c r="AF2258" i="26"/>
  <c r="X2258" i="26"/>
  <c r="P2258" i="26"/>
  <c r="H2258" i="26"/>
  <c r="AA2253" i="26"/>
  <c r="S2253" i="26"/>
  <c r="K2253" i="26"/>
  <c r="X2252" i="26"/>
  <c r="P2252" i="26"/>
  <c r="H2252" i="26"/>
  <c r="X2249" i="26"/>
  <c r="P2249" i="26"/>
  <c r="H2249" i="26"/>
  <c r="AC2247" i="26"/>
  <c r="U2247" i="26"/>
  <c r="M2247" i="26"/>
  <c r="Z2246" i="26"/>
  <c r="R2246" i="26"/>
  <c r="J2246" i="26"/>
  <c r="Z2243" i="26"/>
  <c r="AA2243" i="26"/>
  <c r="T2243" i="26"/>
  <c r="AD2240" i="26"/>
  <c r="V2240" i="26"/>
  <c r="N2240" i="26"/>
  <c r="Z2239" i="26"/>
  <c r="R2239" i="26"/>
  <c r="J2239" i="26"/>
  <c r="W2236" i="26"/>
  <c r="O2236" i="26"/>
  <c r="AD2234" i="26"/>
  <c r="V2234" i="26"/>
  <c r="N2234" i="26"/>
  <c r="AB2230" i="26"/>
  <c r="T2230" i="26"/>
  <c r="L2230" i="26"/>
  <c r="AG2228" i="26"/>
  <c r="Y2228" i="26"/>
  <c r="Q2228" i="26"/>
  <c r="I2228" i="26"/>
  <c r="X2226" i="26"/>
  <c r="H2226" i="26"/>
  <c r="AA2224" i="26"/>
  <c r="S2224" i="26"/>
  <c r="K2224" i="26"/>
  <c r="AF2222" i="26"/>
  <c r="X2222" i="26"/>
  <c r="P2222" i="26"/>
  <c r="H2222" i="26"/>
  <c r="AC2220" i="26"/>
  <c r="U2220" i="26"/>
  <c r="M2220" i="26"/>
  <c r="AD2218" i="26"/>
  <c r="N2218" i="26"/>
  <c r="AC2210" i="26"/>
  <c r="U2210" i="26"/>
  <c r="M2210" i="26"/>
  <c r="Z2207" i="26"/>
  <c r="R2207" i="26"/>
  <c r="J2207" i="26"/>
  <c r="Z2202" i="26"/>
  <c r="R2202" i="26"/>
  <c r="J2202" i="26"/>
  <c r="AE2201" i="26"/>
  <c r="W2201" i="26"/>
  <c r="O2201" i="26"/>
  <c r="G2201" i="26"/>
  <c r="AF2196" i="26"/>
  <c r="X2196" i="26"/>
  <c r="H2196" i="26"/>
  <c r="AC2190" i="26"/>
  <c r="U2190" i="26"/>
  <c r="M2190" i="26"/>
  <c r="AF2186" i="26"/>
  <c r="AG2186" i="26"/>
  <c r="X2186" i="26"/>
  <c r="P2186" i="26"/>
  <c r="H2186" i="26"/>
  <c r="AA2184" i="26"/>
  <c r="S2184" i="26"/>
  <c r="K2184" i="26"/>
  <c r="AF2183" i="26"/>
  <c r="X2183" i="26"/>
  <c r="P2183" i="26"/>
  <c r="H2183" i="26"/>
  <c r="AA2174" i="26"/>
  <c r="S2174" i="26"/>
  <c r="K2174" i="26"/>
  <c r="AD2173" i="26"/>
  <c r="V2173" i="26"/>
  <c r="N2173" i="26"/>
  <c r="AF2165" i="26"/>
  <c r="X2165" i="26"/>
  <c r="P2165" i="26"/>
  <c r="H2165" i="26"/>
  <c r="AB2163" i="26"/>
  <c r="T2163" i="26"/>
  <c r="L2163" i="26"/>
  <c r="AE2162" i="26"/>
  <c r="W2162" i="26"/>
  <c r="O2162" i="26"/>
  <c r="G2162" i="26"/>
  <c r="Z2149" i="26"/>
  <c r="R2149" i="26"/>
  <c r="J2149" i="26"/>
  <c r="AD2144" i="26"/>
  <c r="N2144" i="26"/>
  <c r="AE2142" i="26"/>
  <c r="W2142" i="26"/>
  <c r="O2142" i="26"/>
  <c r="Z2141" i="26"/>
  <c r="R2141" i="26"/>
  <c r="J2141" i="26"/>
  <c r="AE2137" i="26"/>
  <c r="W2137" i="26"/>
  <c r="X2135" i="26"/>
  <c r="R2135" i="26"/>
  <c r="Z2132" i="26"/>
  <c r="R2132" i="26"/>
  <c r="J2132" i="26"/>
  <c r="AA2130" i="26"/>
  <c r="AC2127" i="26"/>
  <c r="U2127" i="26"/>
  <c r="M2127" i="26"/>
  <c r="Q2117" i="26"/>
  <c r="AF2114" i="26"/>
  <c r="L2220" i="26"/>
  <c r="S2218" i="26"/>
  <c r="AB2210" i="26"/>
  <c r="T2210" i="26"/>
  <c r="AG2207" i="26"/>
  <c r="Y2207" i="26"/>
  <c r="Q2207" i="26"/>
  <c r="I2207" i="26"/>
  <c r="Y2202" i="26"/>
  <c r="I2202" i="26"/>
  <c r="AD2201" i="26"/>
  <c r="V2201" i="26"/>
  <c r="N2201" i="26"/>
  <c r="Z2198" i="26"/>
  <c r="R2198" i="26"/>
  <c r="J2198" i="26"/>
  <c r="AB2190" i="26"/>
  <c r="T2190" i="26"/>
  <c r="L2190" i="26"/>
  <c r="AE2186" i="26"/>
  <c r="O2186" i="26"/>
  <c r="G2186" i="26"/>
  <c r="Z2184" i="26"/>
  <c r="R2184" i="26"/>
  <c r="J2184" i="26"/>
  <c r="O2183" i="26"/>
  <c r="G2183" i="26"/>
  <c r="O2171" i="26"/>
  <c r="P2171" i="26"/>
  <c r="Z2174" i="26"/>
  <c r="J2174" i="26"/>
  <c r="AC2173" i="26"/>
  <c r="U2173" i="26"/>
  <c r="M2173" i="26"/>
  <c r="AE2165" i="26"/>
  <c r="W2165" i="26"/>
  <c r="O2165" i="26"/>
  <c r="G2165" i="26"/>
  <c r="AA2163" i="26"/>
  <c r="S2163" i="26"/>
  <c r="K2163" i="26"/>
  <c r="V2162" i="26"/>
  <c r="N2162" i="26"/>
  <c r="S2144" i="26"/>
  <c r="AD2142" i="26"/>
  <c r="V2142" i="26"/>
  <c r="N2142" i="26"/>
  <c r="F2142" i="26"/>
  <c r="L2135" i="26"/>
  <c r="Y2132" i="26"/>
  <c r="Q2132" i="26"/>
  <c r="I2132" i="26"/>
  <c r="J2130" i="26"/>
  <c r="AB2127" i="26"/>
  <c r="O2114" i="26"/>
  <c r="G2114" i="26"/>
  <c r="AB2110" i="26"/>
  <c r="T2110" i="26"/>
  <c r="L2110" i="26"/>
  <c r="AG2109" i="26"/>
  <c r="Y2109" i="26"/>
  <c r="Q2109" i="26"/>
  <c r="I2109" i="26"/>
  <c r="AC2107" i="26"/>
  <c r="U2107" i="26"/>
  <c r="M2107" i="26"/>
  <c r="AE2101" i="26"/>
  <c r="W2101" i="26"/>
  <c r="O2101" i="26"/>
  <c r="G2101" i="26"/>
  <c r="AA2100" i="26"/>
  <c r="S2100" i="26"/>
  <c r="K2100" i="26"/>
  <c r="AA2095" i="26"/>
  <c r="K2095" i="26"/>
  <c r="AG2092" i="26"/>
  <c r="Y2092" i="26"/>
  <c r="Q2092" i="26"/>
  <c r="I2092" i="26"/>
  <c r="AD2087" i="26"/>
  <c r="V2087" i="26"/>
  <c r="N2087" i="26"/>
  <c r="AE2081" i="26"/>
  <c r="W2081" i="26"/>
  <c r="O2081" i="26"/>
  <c r="G2081" i="26"/>
  <c r="AB2079" i="26"/>
  <c r="T2079" i="26"/>
  <c r="L2079" i="26"/>
  <c r="AF2076" i="26"/>
  <c r="X2076" i="26"/>
  <c r="P2076" i="26"/>
  <c r="H2076" i="26"/>
  <c r="AC2073" i="26"/>
  <c r="U2073" i="26"/>
  <c r="M2073" i="26"/>
  <c r="AG2072" i="26"/>
  <c r="Y2072" i="26"/>
  <c r="Q2072" i="26"/>
  <c r="I2072" i="26"/>
  <c r="AC2071" i="26"/>
  <c r="U2071" i="26"/>
  <c r="M2071" i="26"/>
  <c r="Z2070" i="26"/>
  <c r="R2070" i="26"/>
  <c r="J2070" i="26"/>
  <c r="AE2069" i="26"/>
  <c r="W2069" i="26"/>
  <c r="O2069" i="26"/>
  <c r="G2069" i="26"/>
  <c r="AB2066" i="26"/>
  <c r="T2066" i="26"/>
  <c r="L2066" i="26"/>
  <c r="AG2065" i="26"/>
  <c r="Y2065" i="26"/>
  <c r="Q2065" i="26"/>
  <c r="I2065" i="26"/>
  <c r="U2064" i="26"/>
  <c r="P2064" i="26"/>
  <c r="AD2059" i="26"/>
  <c r="V2059" i="26"/>
  <c r="N2059" i="26"/>
  <c r="AA2058" i="26"/>
  <c r="S2058" i="26"/>
  <c r="K2058" i="26"/>
  <c r="AF2057" i="26"/>
  <c r="X2057" i="26"/>
  <c r="P2057" i="26"/>
  <c r="H2057" i="26"/>
  <c r="AB2056" i="26"/>
  <c r="T2056" i="26"/>
  <c r="AH2092" i="26"/>
  <c r="P2302" i="26"/>
  <c r="Q2302" i="26"/>
  <c r="AE1843" i="26"/>
  <c r="AD1843" i="26"/>
  <c r="W1843" i="26"/>
  <c r="V1843" i="26"/>
  <c r="N1843" i="26"/>
  <c r="O1843" i="26"/>
  <c r="G1843" i="26"/>
  <c r="F1843" i="26"/>
  <c r="R1842" i="26"/>
  <c r="Q1842" i="26"/>
  <c r="AG1836" i="26"/>
  <c r="AF1836" i="26"/>
  <c r="R1836" i="26"/>
  <c r="S1836" i="26"/>
  <c r="AE1835" i="26"/>
  <c r="AD1835" i="26"/>
  <c r="W1835" i="26"/>
  <c r="V1835" i="26"/>
  <c r="G1835" i="26"/>
  <c r="F1835" i="26"/>
  <c r="J1834" i="26"/>
  <c r="I1834" i="26"/>
  <c r="AC1833" i="26"/>
  <c r="AB1833" i="26"/>
  <c r="T1833" i="26"/>
  <c r="U1833" i="26"/>
  <c r="M1826" i="26"/>
  <c r="N1826" i="26"/>
  <c r="AA1823" i="26"/>
  <c r="AB1823" i="26"/>
  <c r="K1823" i="26"/>
  <c r="N1820" i="26"/>
  <c r="O1820" i="26"/>
  <c r="F1820" i="26"/>
  <c r="G1820" i="26"/>
  <c r="Q1813" i="26"/>
  <c r="P1813" i="26"/>
  <c r="I1813" i="26"/>
  <c r="H1813" i="26"/>
  <c r="W1806" i="26"/>
  <c r="V1806" i="26"/>
  <c r="O1806" i="26"/>
  <c r="N1806" i="26"/>
  <c r="AC1804" i="26"/>
  <c r="AB1804" i="26"/>
  <c r="M1804" i="26"/>
  <c r="L1804" i="26"/>
  <c r="AA1799" i="26"/>
  <c r="Z1799" i="26"/>
  <c r="S1799" i="26"/>
  <c r="R1799" i="26"/>
  <c r="J1799" i="26"/>
  <c r="J2971" i="26"/>
  <c r="AB1791" i="26"/>
  <c r="AA1791" i="26"/>
  <c r="K1791" i="26"/>
  <c r="L1791" i="26"/>
  <c r="N1788" i="26"/>
  <c r="O1788" i="26"/>
  <c r="J1786" i="26"/>
  <c r="I1786" i="26"/>
  <c r="AB1785" i="26"/>
  <c r="AC1785" i="26"/>
  <c r="L1785" i="26"/>
  <c r="M1785" i="26"/>
  <c r="F2156" i="26"/>
  <c r="Z1781" i="26"/>
  <c r="AA1781" i="26"/>
  <c r="S1781" i="26"/>
  <c r="R1781" i="26"/>
  <c r="AD1778" i="26"/>
  <c r="AE1778" i="26"/>
  <c r="V1778" i="26"/>
  <c r="W1778" i="26"/>
  <c r="N1778" i="26"/>
  <c r="O1778" i="26"/>
  <c r="U1777" i="26"/>
  <c r="T1777" i="26"/>
  <c r="G2298" i="26"/>
  <c r="AE1775" i="26"/>
  <c r="AF1775" i="26"/>
  <c r="H1775" i="26"/>
  <c r="G1775" i="26"/>
  <c r="R1773" i="26"/>
  <c r="Q1773" i="26"/>
  <c r="I1773" i="26"/>
  <c r="J1773" i="26"/>
  <c r="AG1766" i="26"/>
  <c r="AF1766" i="26"/>
  <c r="H1766" i="26"/>
  <c r="I1766" i="26"/>
  <c r="AA1765" i="26"/>
  <c r="AB1765" i="26"/>
  <c r="AB1763" i="26"/>
  <c r="AC1763" i="26"/>
  <c r="L1763" i="26"/>
  <c r="M1763" i="26"/>
  <c r="AF1760" i="26"/>
  <c r="AE1760" i="26"/>
  <c r="X1760" i="26"/>
  <c r="W1760" i="26"/>
  <c r="AE2312" i="26"/>
  <c r="AF2312" i="26"/>
  <c r="W2312" i="26"/>
  <c r="X2312" i="26"/>
  <c r="AG2293" i="26"/>
  <c r="AF2293" i="26"/>
  <c r="X2293" i="26"/>
  <c r="Y2293" i="26"/>
  <c r="U2292" i="26"/>
  <c r="V2292" i="26"/>
  <c r="S2287" i="26"/>
  <c r="R2287" i="26"/>
  <c r="H2286" i="26"/>
  <c r="G2286" i="26"/>
  <c r="G2283" i="26"/>
  <c r="H2283" i="26"/>
  <c r="AC2278" i="26"/>
  <c r="AB2278" i="26"/>
  <c r="M2278" i="26"/>
  <c r="L2278" i="26"/>
  <c r="U2262" i="26"/>
  <c r="V2262" i="26"/>
  <c r="M2262" i="26"/>
  <c r="N2262" i="26"/>
  <c r="U2258" i="26"/>
  <c r="T2258" i="26"/>
  <c r="O2253" i="26"/>
  <c r="P2253" i="26"/>
  <c r="G2253" i="26"/>
  <c r="H2253" i="26"/>
  <c r="Y2247" i="26"/>
  <c r="Z2247" i="26"/>
  <c r="R2240" i="26"/>
  <c r="S2240" i="26"/>
  <c r="N2239" i="26"/>
  <c r="O2239" i="26"/>
  <c r="AA2236" i="26"/>
  <c r="AB2236" i="26"/>
  <c r="AF2235" i="26"/>
  <c r="AE2235" i="26"/>
  <c r="X2235" i="26"/>
  <c r="W2235" i="26"/>
  <c r="O2235" i="26"/>
  <c r="P2235" i="26"/>
  <c r="Z2234" i="26"/>
  <c r="AA2234" i="26"/>
  <c r="AE2224" i="26"/>
  <c r="AF2224" i="26"/>
  <c r="W2224" i="26"/>
  <c r="X2224" i="26"/>
  <c r="O2224" i="26"/>
  <c r="P2224" i="26"/>
  <c r="AB2222" i="26"/>
  <c r="AC2222" i="26"/>
  <c r="U2222" i="26"/>
  <c r="T2222" i="26"/>
  <c r="Z2220" i="26"/>
  <c r="Y2220" i="26"/>
  <c r="F2218" i="26"/>
  <c r="G2218" i="26"/>
  <c r="Z2210" i="26"/>
  <c r="Y2210" i="26"/>
  <c r="J2210" i="26"/>
  <c r="I2210" i="26"/>
  <c r="W2207" i="26"/>
  <c r="V2207" i="26"/>
  <c r="AE2202" i="26"/>
  <c r="AD2202" i="26"/>
  <c r="V2202" i="26"/>
  <c r="W2202" i="26"/>
  <c r="AA2201" i="26"/>
  <c r="AB2201" i="26"/>
  <c r="K2201" i="26"/>
  <c r="L2201" i="26"/>
  <c r="AH2190" i="26"/>
  <c r="AG2190" i="26"/>
  <c r="Z2190" i="26"/>
  <c r="Y2190" i="26"/>
  <c r="O2004" i="26"/>
  <c r="N2004" i="26"/>
  <c r="AF1803" i="26"/>
  <c r="R1805" i="26"/>
  <c r="J1805" i="26"/>
  <c r="X1775" i="26"/>
  <c r="X2114" i="26"/>
  <c r="P2114" i="26"/>
  <c r="H2114" i="26"/>
  <c r="AC2110" i="26"/>
  <c r="U2110" i="26"/>
  <c r="M2110" i="26"/>
  <c r="AH2109" i="26"/>
  <c r="Z2109" i="26"/>
  <c r="R2109" i="26"/>
  <c r="J2109" i="26"/>
  <c r="AD2107" i="26"/>
  <c r="V2107" i="26"/>
  <c r="N2107" i="26"/>
  <c r="S2106" i="26"/>
  <c r="AF2101" i="26"/>
  <c r="X2101" i="26"/>
  <c r="P2101" i="26"/>
  <c r="H2101" i="26"/>
  <c r="AB2100" i="26"/>
  <c r="T2100" i="26"/>
  <c r="L2100" i="26"/>
  <c r="V2095" i="26"/>
  <c r="F2095" i="26"/>
  <c r="Z2092" i="26"/>
  <c r="R2092" i="26"/>
  <c r="J2092" i="26"/>
  <c r="AE2087" i="26"/>
  <c r="W2087" i="26"/>
  <c r="O2087" i="26"/>
  <c r="G2087" i="26"/>
  <c r="AF2081" i="26"/>
  <c r="X2081" i="26"/>
  <c r="P2081" i="26"/>
  <c r="H2081" i="26"/>
  <c r="AC2079" i="26"/>
  <c r="U2079" i="26"/>
  <c r="M2079" i="26"/>
  <c r="AG2076" i="26"/>
  <c r="Y2076" i="26"/>
  <c r="Q2076" i="26"/>
  <c r="I2076" i="26"/>
  <c r="AD2073" i="26"/>
  <c r="V2073" i="26"/>
  <c r="N2073" i="26"/>
  <c r="Z2072" i="26"/>
  <c r="R2072" i="26"/>
  <c r="J2072" i="26"/>
  <c r="AD2071" i="26"/>
  <c r="V2071" i="26"/>
  <c r="N2071" i="26"/>
  <c r="AA2070" i="26"/>
  <c r="S2070" i="26"/>
  <c r="K2070" i="26"/>
  <c r="AF2069" i="26"/>
  <c r="X2069" i="26"/>
  <c r="P2069" i="26"/>
  <c r="H2069" i="26"/>
  <c r="AC2066" i="26"/>
  <c r="U2066" i="26"/>
  <c r="M2066" i="26"/>
  <c r="Z2065" i="26"/>
  <c r="R2065" i="26"/>
  <c r="J2065" i="26"/>
  <c r="AE2064" i="26"/>
  <c r="AA2063" i="26"/>
  <c r="S2063" i="26"/>
  <c r="K2063" i="26"/>
  <c r="AA2060" i="26"/>
  <c r="S2060" i="26"/>
  <c r="K2060" i="26"/>
  <c r="AE2059" i="26"/>
  <c r="W2059" i="26"/>
  <c r="O2059" i="26"/>
  <c r="G2059" i="26"/>
  <c r="AB2058" i="26"/>
  <c r="T2058" i="26"/>
  <c r="L2058" i="26"/>
  <c r="AG2057" i="26"/>
  <c r="Y2057" i="26"/>
  <c r="Q2057" i="26"/>
  <c r="I2057" i="26"/>
  <c r="AC2056" i="26"/>
  <c r="U2056" i="26"/>
  <c r="M2056" i="26"/>
  <c r="AG2258" i="26"/>
  <c r="X2300" i="26"/>
  <c r="X2194" i="26"/>
  <c r="W2134" i="26"/>
  <c r="W2268" i="26"/>
  <c r="AH2276" i="26"/>
  <c r="Q3114" i="26"/>
  <c r="AE2157" i="26"/>
  <c r="V2078" i="26"/>
  <c r="Y1800" i="26"/>
  <c r="S1809" i="26"/>
  <c r="F1852" i="26"/>
  <c r="AA2260" i="26"/>
  <c r="K2275" i="26"/>
  <c r="H2187" i="26"/>
  <c r="AA2153" i="26"/>
  <c r="AJ2080" i="26"/>
  <c r="E2627" i="26"/>
  <c r="AD1954" i="26"/>
  <c r="M2310" i="26"/>
  <c r="AB2161" i="26"/>
  <c r="AA2080" i="26"/>
  <c r="S2275" i="26"/>
  <c r="X1796" i="26"/>
  <c r="AA1794" i="26"/>
  <c r="T2180" i="26"/>
  <c r="Q3087" i="26"/>
  <c r="N2121" i="26"/>
  <c r="AB2153" i="26"/>
  <c r="V2275" i="26"/>
  <c r="Y3105" i="26"/>
  <c r="T2083" i="26"/>
  <c r="S1954" i="26"/>
  <c r="R1954" i="26"/>
  <c r="AG1978" i="26"/>
  <c r="Q2083" i="26"/>
  <c r="J2153" i="26"/>
  <c r="Z2257" i="26"/>
  <c r="AA2180" i="26"/>
  <c r="X2048" i="26"/>
  <c r="AD1814" i="26"/>
  <c r="AA2185" i="26"/>
  <c r="G2102" i="26"/>
  <c r="Y3009" i="26"/>
  <c r="Y3096" i="26"/>
  <c r="X2134" i="26"/>
  <c r="AE2096" i="26"/>
  <c r="H2194" i="26"/>
  <c r="I3024" i="26"/>
  <c r="I2280" i="26"/>
  <c r="AB2245" i="26"/>
  <c r="Y3119" i="26"/>
  <c r="Q2972" i="26"/>
  <c r="Y3134" i="26"/>
  <c r="S2257" i="26"/>
  <c r="AA2313" i="26"/>
  <c r="P2187" i="26"/>
  <c r="AG2178" i="26"/>
  <c r="AH2072" i="26"/>
  <c r="S2097" i="26"/>
  <c r="Z2071" i="26"/>
  <c r="G2289" i="26"/>
  <c r="O2061" i="26"/>
  <c r="AE2109" i="26"/>
  <c r="AG1845" i="26"/>
  <c r="AG1855" i="26"/>
  <c r="AF2184" i="26"/>
  <c r="AE2184" i="26"/>
  <c r="P2163" i="26"/>
  <c r="Q2163" i="26"/>
  <c r="H2163" i="26"/>
  <c r="I2163" i="26"/>
  <c r="S2142" i="26"/>
  <c r="T2142" i="26"/>
  <c r="AE2132" i="26"/>
  <c r="AD2132" i="26"/>
  <c r="V2132" i="26"/>
  <c r="W2132" i="26"/>
  <c r="Z2107" i="26"/>
  <c r="AA2107" i="26"/>
  <c r="L2081" i="26"/>
  <c r="M2081" i="26"/>
  <c r="U2076" i="26"/>
  <c r="V2076" i="26"/>
  <c r="AH2073" i="26"/>
  <c r="AI2073" i="26"/>
  <c r="F2072" i="26"/>
  <c r="L2069" i="26"/>
  <c r="M2069" i="26"/>
  <c r="F2065" i="26"/>
  <c r="X2064" i="26"/>
  <c r="Y2064" i="26"/>
  <c r="K2059" i="26"/>
  <c r="L2059" i="26"/>
  <c r="U1951" i="26"/>
  <c r="AC3189" i="26"/>
  <c r="AG2200" i="26"/>
  <c r="AH1995" i="26"/>
  <c r="Q2275" i="26"/>
  <c r="H2070" i="26"/>
  <c r="T2114" i="26"/>
  <c r="P1809" i="26"/>
  <c r="AH2110" i="26"/>
  <c r="Y2163" i="26"/>
  <c r="L2186" i="26"/>
  <c r="U2081" i="26"/>
  <c r="AI1820" i="26"/>
  <c r="AH1820" i="26"/>
  <c r="AG1841" i="26"/>
  <c r="AH1841" i="26"/>
  <c r="AI1876" i="26"/>
  <c r="AH1876" i="26"/>
  <c r="AG1892" i="26"/>
  <c r="F2227" i="26"/>
  <c r="I2990" i="26"/>
  <c r="AD2180" i="26"/>
  <c r="F2245" i="26"/>
  <c r="F2194" i="26"/>
  <c r="G2157" i="26"/>
  <c r="Y2306" i="26"/>
  <c r="Q2134" i="26"/>
  <c r="K1809" i="26"/>
  <c r="R2153" i="26"/>
  <c r="AH1886" i="26"/>
  <c r="J2017" i="26"/>
  <c r="AC3075" i="26"/>
  <c r="AH1934" i="26"/>
  <c r="V2083" i="26"/>
  <c r="AA2152" i="26"/>
  <c r="S2204" i="26"/>
  <c r="X2187" i="26"/>
  <c r="F1912" i="26"/>
  <c r="G2065" i="26"/>
  <c r="O2135" i="26"/>
  <c r="S2233" i="26"/>
  <c r="R2147" i="26"/>
  <c r="AA2139" i="26"/>
  <c r="P2070" i="26"/>
  <c r="N2072" i="26"/>
  <c r="T2059" i="26"/>
  <c r="L2101" i="26"/>
  <c r="AI1855" i="26"/>
  <c r="AH1855" i="26"/>
  <c r="AG1967" i="26"/>
  <c r="Y2020" i="26"/>
  <c r="I2020" i="26"/>
  <c r="I2016" i="26"/>
  <c r="T2015" i="26"/>
  <c r="L1995" i="26"/>
  <c r="J1990" i="26"/>
  <c r="V1988" i="26"/>
  <c r="Y1976" i="26"/>
  <c r="I1976" i="26"/>
  <c r="AE1961" i="26"/>
  <c r="W1961" i="26"/>
  <c r="O1961" i="26"/>
  <c r="Z1950" i="26"/>
  <c r="T1937" i="26"/>
  <c r="W1934" i="26"/>
  <c r="O1934" i="26"/>
  <c r="Y1928" i="26"/>
  <c r="Q1928" i="26"/>
  <c r="AB1926" i="26"/>
  <c r="AA1906" i="26"/>
  <c r="K1906" i="26"/>
  <c r="F1898" i="26"/>
  <c r="Q1895" i="26"/>
  <c r="AB1894" i="26"/>
  <c r="O1892" i="26"/>
  <c r="AC1890" i="26"/>
  <c r="U1890" i="26"/>
  <c r="S1886" i="26"/>
  <c r="V1876" i="26"/>
  <c r="N1876" i="26"/>
  <c r="AA1874" i="26"/>
  <c r="S1874" i="26"/>
  <c r="K1874" i="26"/>
  <c r="AB1872" i="26"/>
  <c r="T1872" i="26"/>
  <c r="Y1859" i="26"/>
  <c r="Q1859" i="26"/>
  <c r="I1859" i="26"/>
  <c r="AE1855" i="26"/>
  <c r="W1855" i="26"/>
  <c r="O1855" i="26"/>
  <c r="I1854" i="26"/>
  <c r="AG1849" i="26"/>
  <c r="AF1849" i="26"/>
  <c r="AD1847" i="26"/>
  <c r="AC1839" i="26"/>
  <c r="G1778" i="26"/>
  <c r="R2259" i="26"/>
  <c r="E2614" i="26"/>
  <c r="M1839" i="26"/>
  <c r="Q1825" i="26"/>
  <c r="I1825" i="26"/>
  <c r="L1823" i="26"/>
  <c r="AE1820" i="26"/>
  <c r="W1820" i="26"/>
  <c r="AE1806" i="26"/>
  <c r="V1783" i="26"/>
  <c r="P1783" i="26"/>
  <c r="V1780" i="26"/>
  <c r="N1780" i="26"/>
  <c r="P1774" i="26"/>
  <c r="P1775" i="26"/>
  <c r="V1768" i="26"/>
  <c r="N1768" i="26"/>
  <c r="Y1766" i="26"/>
  <c r="Q1766" i="26"/>
  <c r="U1763" i="26"/>
  <c r="P2312" i="26"/>
  <c r="H2312" i="26"/>
  <c r="Q2293" i="26"/>
  <c r="I2293" i="26"/>
  <c r="AD2292" i="26"/>
  <c r="N2292" i="26"/>
  <c r="AF2286" i="26"/>
  <c r="P2286" i="26"/>
  <c r="U2278" i="26"/>
  <c r="AD2262" i="26"/>
  <c r="Z2259" i="26"/>
  <c r="AF2253" i="26"/>
  <c r="R2247" i="26"/>
  <c r="J2247" i="26"/>
  <c r="AE2246" i="26"/>
  <c r="O2246" i="26"/>
  <c r="G2246" i="26"/>
  <c r="AE2239" i="26"/>
  <c r="W2239" i="26"/>
  <c r="T2236" i="26"/>
  <c r="AD2228" i="26"/>
  <c r="R2220" i="26"/>
  <c r="J2220" i="26"/>
  <c r="AE2207" i="26"/>
  <c r="AC2186" i="26"/>
  <c r="U2186" i="26"/>
  <c r="X2184" i="26"/>
  <c r="P2184" i="26"/>
  <c r="AC2183" i="26"/>
  <c r="U2183" i="26"/>
  <c r="M2183" i="26"/>
  <c r="U2171" i="26"/>
  <c r="AF2174" i="26"/>
  <c r="X2174" i="26"/>
  <c r="P2174" i="26"/>
  <c r="AA2173" i="26"/>
  <c r="S2173" i="26"/>
  <c r="AB2135" i="26"/>
  <c r="O2132" i="26"/>
  <c r="G2132" i="26"/>
  <c r="L2131" i="26"/>
  <c r="AC2114" i="26"/>
  <c r="M2114" i="26"/>
  <c r="R2110" i="26"/>
  <c r="G2109" i="26"/>
  <c r="AC2101" i="26"/>
  <c r="Q2100" i="26"/>
  <c r="AB2087" i="26"/>
  <c r="T2087" i="26"/>
  <c r="L2087" i="26"/>
  <c r="AC2081" i="26"/>
  <c r="AD2076" i="26"/>
  <c r="G2072" i="26"/>
  <c r="S2071" i="26"/>
  <c r="K2071" i="26"/>
  <c r="U2069" i="26"/>
  <c r="AH2066" i="26"/>
  <c r="Z2066" i="26"/>
  <c r="R2066" i="26"/>
  <c r="J2066" i="26"/>
  <c r="Y2058" i="26"/>
  <c r="I2058" i="26"/>
  <c r="AD2057" i="26"/>
  <c r="V2057" i="26"/>
  <c r="N2057" i="26"/>
  <c r="Z2056" i="26"/>
  <c r="R2056" i="26"/>
  <c r="AG1806" i="26"/>
  <c r="AG1825" i="26"/>
  <c r="H2298" i="26"/>
  <c r="AA2005" i="26"/>
  <c r="R2170" i="26"/>
  <c r="AE2172" i="26"/>
  <c r="G2172" i="26"/>
  <c r="AD2312" i="26"/>
  <c r="N2312" i="26"/>
  <c r="AC2239" i="26"/>
  <c r="I2234" i="26"/>
  <c r="AB2218" i="26"/>
  <c r="AF2210" i="26"/>
  <c r="X2210" i="26"/>
  <c r="AC2207" i="26"/>
  <c r="U2207" i="26"/>
  <c r="AC2202" i="26"/>
  <c r="M2202" i="26"/>
  <c r="AF2190" i="26"/>
  <c r="AA2186" i="26"/>
  <c r="K2186" i="26"/>
  <c r="AA2183" i="26"/>
  <c r="AD2174" i="26"/>
  <c r="V2174" i="26"/>
  <c r="AA2165" i="26"/>
  <c r="AA2144" i="26"/>
  <c r="K2144" i="26"/>
  <c r="AF2135" i="26"/>
  <c r="M2132" i="26"/>
  <c r="Y2110" i="26"/>
  <c r="U2109" i="26"/>
  <c r="AC2092" i="26"/>
  <c r="M2092" i="26"/>
  <c r="J2087" i="26"/>
  <c r="AF2079" i="26"/>
  <c r="AD2070" i="26"/>
  <c r="AB2069" i="26"/>
  <c r="AB2057" i="26"/>
  <c r="T2057" i="26"/>
  <c r="X2056" i="26"/>
  <c r="M2039" i="26"/>
  <c r="AH2172" i="26"/>
  <c r="AH1860" i="26"/>
  <c r="AG1930" i="26"/>
  <c r="AG1985" i="26"/>
  <c r="F2144" i="26"/>
  <c r="AG1785" i="26"/>
  <c r="F2276" i="26"/>
  <c r="F2305" i="26"/>
  <c r="F1936" i="26"/>
  <c r="F2085" i="26"/>
  <c r="AF1995" i="26"/>
  <c r="P2170" i="26"/>
  <c r="P2276" i="26"/>
  <c r="F1921" i="26"/>
  <c r="Q1918" i="26"/>
  <c r="I1918" i="26"/>
  <c r="J3089" i="26"/>
  <c r="AC3082" i="26"/>
  <c r="U3082" i="26"/>
  <c r="T2285" i="26"/>
  <c r="L2285" i="26"/>
  <c r="Z2177" i="26"/>
  <c r="R2177" i="26"/>
  <c r="J2177" i="26"/>
  <c r="J1864" i="26"/>
  <c r="Q2172" i="26"/>
  <c r="I2172" i="26"/>
  <c r="Y1857" i="26"/>
  <c r="H1857" i="26"/>
  <c r="AF1791" i="26"/>
  <c r="Y2954" i="26"/>
  <c r="AE2298" i="26"/>
  <c r="Y2948" i="26"/>
  <c r="Q2948" i="26"/>
  <c r="F2154" i="26"/>
  <c r="F2293" i="26"/>
  <c r="F2253" i="26"/>
  <c r="F2308" i="26"/>
  <c r="F2226" i="26"/>
  <c r="F2196" i="26"/>
  <c r="F2174" i="26"/>
  <c r="F2149" i="26"/>
  <c r="F2128" i="26"/>
  <c r="F2106" i="26"/>
  <c r="F2069" i="26"/>
  <c r="AF2308" i="26"/>
  <c r="X2308" i="26"/>
  <c r="H2308" i="26"/>
  <c r="AC2272" i="26"/>
  <c r="Z2271" i="26"/>
  <c r="Q2271" i="26"/>
  <c r="I2271" i="26"/>
  <c r="AE2269" i="26"/>
  <c r="AJ1803" i="26"/>
  <c r="AJ1769" i="26"/>
  <c r="AJ1778" i="26"/>
  <c r="AJ1923" i="26"/>
  <c r="AJ2100" i="26"/>
  <c r="AJ2223" i="26"/>
  <c r="AJ1872" i="26"/>
  <c r="AJ1985" i="26"/>
  <c r="AJ1804" i="26"/>
  <c r="AJ1799" i="26"/>
  <c r="AJ1777" i="26"/>
  <c r="AJ2081" i="26"/>
  <c r="AJ2057" i="26"/>
  <c r="O2269" i="26"/>
  <c r="R2252" i="26"/>
  <c r="J2252" i="26"/>
  <c r="AB2250" i="26"/>
  <c r="Y2236" i="26"/>
  <c r="AC2235" i="26"/>
  <c r="AE2234" i="26"/>
  <c r="AD2230" i="26"/>
  <c r="V2230" i="26"/>
  <c r="N2230" i="26"/>
  <c r="F2220" i="26"/>
  <c r="AF2203" i="26"/>
  <c r="I2203" i="26"/>
  <c r="I2196" i="26"/>
  <c r="AD2190" i="26"/>
  <c r="I2183" i="26"/>
  <c r="AF2182" i="26"/>
  <c r="Z2182" i="26"/>
  <c r="H2171" i="26"/>
  <c r="M2135" i="26"/>
  <c r="AF2131" i="26"/>
  <c r="I2131" i="26"/>
  <c r="AB2130" i="26"/>
  <c r="Y2128" i="26"/>
  <c r="R2128" i="26"/>
  <c r="I2128" i="26"/>
  <c r="AE2127" i="26"/>
  <c r="L2117" i="26"/>
  <c r="AB2095" i="26"/>
  <c r="W2095" i="26"/>
  <c r="M2084" i="26"/>
  <c r="AB2063" i="26"/>
  <c r="T2063" i="26"/>
  <c r="L2063" i="26"/>
  <c r="I2062" i="26"/>
  <c r="L2060" i="26"/>
  <c r="AH1763" i="26"/>
  <c r="AJ1883" i="26"/>
  <c r="AJ1784" i="26"/>
  <c r="AJ1930" i="26"/>
  <c r="AJ2165" i="26"/>
  <c r="AJ1995" i="26"/>
  <c r="AJ2016" i="26"/>
  <c r="AJ1838" i="26"/>
  <c r="AJ1945" i="26"/>
  <c r="AJ2202" i="26"/>
  <c r="AJ2073" i="26"/>
  <c r="AJ1785" i="26"/>
  <c r="AJ1833" i="26"/>
  <c r="AJ1843" i="26"/>
  <c r="AJ1909" i="26"/>
  <c r="AJ2255" i="26"/>
  <c r="AJ2079" i="26"/>
  <c r="AJ2173" i="26"/>
  <c r="AJ2186" i="26"/>
  <c r="AJ2278" i="26"/>
  <c r="AJ1906" i="26"/>
  <c r="AJ1847" i="26"/>
  <c r="AJ2284" i="26"/>
  <c r="AJ2253" i="26"/>
  <c r="AJ2218" i="26"/>
  <c r="AJ2201" i="26"/>
  <c r="AI1840" i="26"/>
  <c r="AJ1840" i="26"/>
  <c r="AI3012" i="26"/>
  <c r="AH2251" i="26"/>
  <c r="AG2251" i="26"/>
  <c r="AF1986" i="26"/>
  <c r="AG1986" i="26"/>
  <c r="E3894" i="26"/>
  <c r="E3819" i="26"/>
  <c r="E3904" i="26"/>
  <c r="E3975" i="26"/>
  <c r="E3831" i="26"/>
  <c r="E3891" i="26"/>
  <c r="E3955" i="26"/>
  <c r="E3968" i="26"/>
  <c r="AI3938" i="26"/>
  <c r="AI3875" i="26"/>
  <c r="AI3839" i="26"/>
  <c r="AI3970" i="26"/>
  <c r="X2007" i="26"/>
  <c r="AH1866" i="26"/>
  <c r="AI1866" i="26"/>
  <c r="AH3038" i="26"/>
  <c r="AJ1858" i="26"/>
  <c r="AI3030" i="26"/>
  <c r="AI1858" i="26"/>
  <c r="AG1790" i="26"/>
  <c r="AH2120" i="26"/>
  <c r="AI2120" i="26"/>
  <c r="S1949" i="26"/>
  <c r="R1949" i="26"/>
  <c r="AI3210" i="26"/>
  <c r="AJ2038" i="26"/>
  <c r="E3840" i="26"/>
  <c r="E3821" i="26"/>
  <c r="E3838" i="26"/>
  <c r="E4009" i="26"/>
  <c r="E3995" i="26"/>
  <c r="E3944" i="26"/>
  <c r="E3871" i="26"/>
  <c r="E3862" i="26"/>
  <c r="AI3933" i="26"/>
  <c r="AI3942" i="26"/>
  <c r="AI3828" i="26"/>
  <c r="AI3937" i="26"/>
  <c r="AI3932" i="26"/>
  <c r="J3185" i="26"/>
  <c r="J3912" i="26"/>
  <c r="J3900" i="26"/>
  <c r="J3850" i="26"/>
  <c r="J4016" i="26"/>
  <c r="J3987" i="26"/>
  <c r="J3897" i="26"/>
  <c r="J3868" i="26"/>
  <c r="J4066" i="26"/>
  <c r="J3857" i="26"/>
  <c r="J3933" i="26"/>
  <c r="J3903" i="26"/>
  <c r="J3816" i="26"/>
  <c r="J3865" i="26"/>
  <c r="J3840" i="26"/>
  <c r="J3882" i="26"/>
  <c r="J3995" i="26"/>
  <c r="J3837" i="26"/>
  <c r="J3874" i="26"/>
  <c r="J3906" i="26"/>
  <c r="J3954" i="26"/>
  <c r="J3833" i="26"/>
  <c r="J3928" i="26"/>
  <c r="J4071" i="26"/>
  <c r="AI3221" i="26"/>
  <c r="AH2217" i="26"/>
  <c r="AG2217" i="26"/>
  <c r="AI1821" i="26"/>
  <c r="AH1821" i="26"/>
  <c r="AH2993" i="26"/>
  <c r="T1761" i="26"/>
  <c r="S1761" i="26"/>
  <c r="S3858" i="26"/>
  <c r="S4054" i="26"/>
  <c r="S3890" i="26"/>
  <c r="S3816" i="26"/>
  <c r="S3999" i="26"/>
  <c r="S3879" i="26"/>
  <c r="S3947" i="26"/>
  <c r="S3911" i="26"/>
  <c r="S3877" i="26"/>
  <c r="S3813" i="26"/>
  <c r="S3938" i="26"/>
  <c r="S4045" i="26"/>
  <c r="S3835" i="26"/>
  <c r="S4012" i="26"/>
  <c r="S3853" i="26"/>
  <c r="S4060" i="26"/>
  <c r="S3968" i="26"/>
  <c r="S3909" i="26"/>
  <c r="S3829" i="26"/>
  <c r="S4010" i="26"/>
  <c r="S3995" i="26"/>
  <c r="S3982" i="26"/>
  <c r="S3928" i="26"/>
  <c r="S3812" i="26"/>
  <c r="S3842" i="26"/>
  <c r="S3901" i="26"/>
  <c r="S3927" i="26"/>
  <c r="S4063" i="26"/>
  <c r="S4051" i="26"/>
  <c r="S3895" i="26"/>
  <c r="S3881" i="26"/>
  <c r="S3839" i="26"/>
  <c r="S3992" i="26"/>
  <c r="S3833" i="26"/>
  <c r="S3933" i="26"/>
  <c r="S4027" i="26"/>
  <c r="S3840" i="26"/>
  <c r="S3991" i="26"/>
  <c r="S4048" i="26"/>
  <c r="S3936" i="26"/>
  <c r="S4025" i="26"/>
  <c r="S4039" i="26"/>
  <c r="S3850" i="26"/>
  <c r="S3844" i="26"/>
  <c r="S3870" i="26"/>
  <c r="S3977" i="26"/>
  <c r="S3902" i="26"/>
  <c r="S4065" i="26"/>
  <c r="S4041" i="26"/>
  <c r="S4028" i="26"/>
  <c r="S4072" i="26"/>
  <c r="S4059" i="26"/>
  <c r="S3973" i="26"/>
  <c r="S3949" i="26"/>
  <c r="S3972" i="26"/>
  <c r="S3862" i="26"/>
  <c r="S3825" i="26"/>
  <c r="S3932" i="26"/>
  <c r="S3915" i="26"/>
  <c r="S3916" i="26"/>
  <c r="S3819" i="26"/>
  <c r="S3836" i="26"/>
  <c r="S3888" i="26"/>
  <c r="S3827" i="26"/>
  <c r="S3981" i="26"/>
  <c r="S4052" i="26"/>
  <c r="S3830" i="26"/>
  <c r="S3849" i="26"/>
  <c r="S3913" i="26"/>
  <c r="S3874" i="26"/>
  <c r="S4001" i="26"/>
  <c r="S3834" i="26"/>
  <c r="S3910" i="26"/>
  <c r="S3943" i="26"/>
  <c r="S3828" i="26"/>
  <c r="S4044" i="26"/>
  <c r="S3859" i="26"/>
  <c r="S3889" i="26"/>
  <c r="S3935" i="26"/>
  <c r="S3948" i="26"/>
  <c r="S4066" i="26"/>
  <c r="S3934" i="26"/>
  <c r="S3970" i="26"/>
  <c r="S3841" i="26"/>
  <c r="S3921" i="26"/>
  <c r="S3984" i="26"/>
  <c r="S3872" i="26"/>
  <c r="S4019" i="26"/>
  <c r="S3899" i="26"/>
  <c r="S4070" i="26"/>
  <c r="S3917" i="26"/>
  <c r="S4006" i="26"/>
  <c r="S3880" i="26"/>
  <c r="S3876" i="26"/>
  <c r="S4014" i="26"/>
  <c r="S3978" i="26"/>
  <c r="S4062" i="26"/>
  <c r="S3988" i="26"/>
  <c r="S3878" i="26"/>
  <c r="S3918" i="26"/>
  <c r="S4003" i="26"/>
  <c r="S4038" i="26"/>
  <c r="S3845" i="26"/>
  <c r="S3831" i="26"/>
  <c r="S3837" i="26"/>
  <c r="S3847" i="26"/>
  <c r="S4024" i="26"/>
  <c r="S3887" i="26"/>
  <c r="S3821" i="26"/>
  <c r="S4004" i="26"/>
  <c r="S3817" i="26"/>
  <c r="S3861" i="26"/>
  <c r="S4071" i="26"/>
  <c r="S4007" i="26"/>
  <c r="S4037" i="26"/>
  <c r="S3962" i="26"/>
  <c r="S3894" i="26"/>
  <c r="S3952" i="26"/>
  <c r="S4031" i="26"/>
  <c r="S3912" i="26"/>
  <c r="S3871" i="26"/>
  <c r="S3945" i="26"/>
  <c r="S4036" i="26"/>
  <c r="S3869" i="26"/>
  <c r="S3823" i="26"/>
  <c r="S3826" i="26"/>
  <c r="S3955" i="26"/>
  <c r="S3976" i="26"/>
  <c r="S4011" i="26"/>
  <c r="S3940" i="26"/>
  <c r="S3957" i="26"/>
  <c r="S3848" i="26"/>
  <c r="S3931" i="26"/>
  <c r="S3969" i="26"/>
  <c r="S4047" i="26"/>
  <c r="S4030" i="26"/>
  <c r="S4022" i="26"/>
  <c r="S3855" i="26"/>
  <c r="S4023" i="26"/>
  <c r="S3843" i="26"/>
  <c r="S3926" i="26"/>
  <c r="S3998" i="26"/>
  <c r="S3856" i="26"/>
  <c r="S3923" i="26"/>
  <c r="S3953" i="26"/>
  <c r="S3896" i="26"/>
  <c r="S4067" i="26"/>
  <c r="S3951" i="26"/>
  <c r="S3822" i="26"/>
  <c r="S3815" i="26"/>
  <c r="AF2159" i="26"/>
  <c r="AE2159" i="26"/>
  <c r="R2055" i="26"/>
  <c r="S2055" i="26"/>
  <c r="Z1936" i="26"/>
  <c r="Y1936" i="26"/>
  <c r="Y3108" i="26"/>
  <c r="Y3934" i="26"/>
  <c r="Y4071" i="26"/>
  <c r="Y3835" i="26"/>
  <c r="Y4050" i="26"/>
  <c r="Y3951" i="26"/>
  <c r="Y3939" i="26"/>
  <c r="Y3872" i="26"/>
  <c r="Y4022" i="26"/>
  <c r="Y3914" i="26"/>
  <c r="Y3864" i="26"/>
  <c r="Y3940" i="26"/>
  <c r="Y4052" i="26"/>
  <c r="Y3847" i="26"/>
  <c r="Y3931" i="26"/>
  <c r="Y3947" i="26"/>
  <c r="Y3999" i="26"/>
  <c r="Y3961" i="26"/>
  <c r="Y3922" i="26"/>
  <c r="Y3814" i="26"/>
  <c r="Y3942" i="26"/>
  <c r="Y4029" i="26"/>
  <c r="Y4030" i="26"/>
  <c r="Y4067" i="26"/>
  <c r="Y3867" i="26"/>
  <c r="Y4027" i="26"/>
  <c r="Y3982" i="26"/>
  <c r="Y3879" i="26"/>
  <c r="Y3853" i="26"/>
  <c r="Y3912" i="26"/>
  <c r="Y3981" i="26"/>
  <c r="Y4015" i="26"/>
  <c r="Y3870" i="26"/>
  <c r="Y3840" i="26"/>
  <c r="Y3890" i="26"/>
  <c r="Y3812" i="26"/>
  <c r="Y4043" i="26"/>
  <c r="Y3956" i="26"/>
  <c r="Y4065" i="26"/>
  <c r="Y3869" i="26"/>
  <c r="Y3923" i="26"/>
  <c r="Y3952" i="26"/>
  <c r="Y4066" i="26"/>
  <c r="Y4014" i="26"/>
  <c r="Y4036" i="26"/>
  <c r="Y3954" i="26"/>
  <c r="Y4025" i="26"/>
  <c r="Y3938" i="26"/>
  <c r="Y3873" i="26"/>
  <c r="Y3948" i="26"/>
  <c r="Y4053" i="26"/>
  <c r="Y3818" i="26"/>
  <c r="Y4017" i="26"/>
  <c r="Y3933" i="26"/>
  <c r="Y3846" i="26"/>
  <c r="Y3974" i="26"/>
  <c r="Y3916" i="26"/>
  <c r="Y3985" i="26"/>
  <c r="Y3882" i="26"/>
  <c r="Y3976" i="26"/>
  <c r="Y4061" i="26"/>
  <c r="Y3909" i="26"/>
  <c r="Y4047" i="26"/>
  <c r="Y3825" i="26"/>
  <c r="Y3960" i="26"/>
  <c r="Y3987" i="26"/>
  <c r="Y3850" i="26"/>
  <c r="Y3813" i="26"/>
  <c r="Y4016" i="26"/>
  <c r="Y3973" i="26"/>
  <c r="Y4038" i="26"/>
  <c r="Y3991" i="26"/>
  <c r="Y3824" i="26"/>
  <c r="Y3852" i="26"/>
  <c r="Y3905" i="26"/>
  <c r="Y3963" i="26"/>
  <c r="Y3957" i="26"/>
  <c r="Y3878" i="26"/>
  <c r="Y3826" i="26"/>
  <c r="Y3820" i="26"/>
  <c r="Y3955" i="26"/>
  <c r="Y3892" i="26"/>
  <c r="Y4010" i="26"/>
  <c r="Y4003" i="26"/>
  <c r="Y3944" i="26"/>
  <c r="Y3842" i="26"/>
  <c r="Y3829" i="26"/>
  <c r="Y3855" i="26"/>
  <c r="Y4021" i="26"/>
  <c r="Y4056" i="26"/>
  <c r="Y3887" i="26"/>
  <c r="Y3841" i="26"/>
  <c r="Y3943" i="26"/>
  <c r="Y3968" i="26"/>
  <c r="Y3902" i="26"/>
  <c r="Y3859" i="26"/>
  <c r="Y3896" i="26"/>
  <c r="Y4046" i="26"/>
  <c r="Y3874" i="26"/>
  <c r="Y4023" i="26"/>
  <c r="Y3854" i="26"/>
  <c r="Y3986" i="26"/>
  <c r="Y4060" i="26"/>
  <c r="Y3861" i="26"/>
  <c r="Y4072" i="26"/>
  <c r="Y3996" i="26"/>
  <c r="Y3935" i="26"/>
  <c r="Y3891" i="26"/>
  <c r="Y4042" i="26"/>
  <c r="Y4018" i="26"/>
  <c r="Y4005" i="26"/>
  <c r="Y3946" i="26"/>
  <c r="Y3817" i="26"/>
  <c r="Y4054" i="26"/>
  <c r="Y3816" i="26"/>
  <c r="Y3920" i="26"/>
  <c r="Y4024" i="26"/>
  <c r="Y3832" i="26"/>
  <c r="Y3839" i="26"/>
  <c r="Y3885" i="26"/>
  <c r="Y4032" i="26"/>
  <c r="Y3913" i="26"/>
  <c r="Y3911" i="26"/>
  <c r="Y3901" i="26"/>
  <c r="Y3888" i="26"/>
  <c r="Y3932" i="26"/>
  <c r="Y3983" i="26"/>
  <c r="Y4020" i="26"/>
  <c r="Y4033" i="26"/>
  <c r="Y4039" i="26"/>
  <c r="Y3995" i="26"/>
  <c r="Y3889" i="26"/>
  <c r="Y3918" i="26"/>
  <c r="Y3970" i="26"/>
  <c r="Y3893" i="26"/>
  <c r="Y4059" i="26"/>
  <c r="Y3811" i="26"/>
  <c r="Y3958" i="26"/>
  <c r="Y3950" i="26"/>
  <c r="Y4008" i="26"/>
  <c r="Y3988" i="26"/>
  <c r="Y3992" i="26"/>
  <c r="Y3871" i="26"/>
  <c r="Y4007" i="26"/>
  <c r="Y4035" i="26"/>
  <c r="Y3815" i="26"/>
  <c r="Y3937" i="26"/>
  <c r="Y4026" i="26"/>
  <c r="Y3994" i="26"/>
  <c r="Y3838" i="26"/>
  <c r="Y3827" i="26"/>
  <c r="Y3921" i="26"/>
  <c r="Y3821" i="26"/>
  <c r="Y3903" i="26"/>
  <c r="Y3964" i="26"/>
  <c r="Y3843" i="26"/>
  <c r="Y3834" i="26"/>
  <c r="Y3830" i="26"/>
  <c r="Y3831" i="26"/>
  <c r="Y4009" i="26"/>
  <c r="Y3910" i="26"/>
  <c r="Y3863" i="26"/>
  <c r="Y3998" i="26"/>
  <c r="Y3929" i="26"/>
  <c r="Y3822" i="26"/>
  <c r="Y3904" i="26"/>
  <c r="Y3837" i="26"/>
  <c r="Y3990" i="26"/>
  <c r="Y3962" i="26"/>
  <c r="Y3936" i="26"/>
  <c r="Y3980" i="26"/>
  <c r="Y3875" i="26"/>
  <c r="Y3856" i="26"/>
  <c r="Y3977" i="26"/>
  <c r="Y3965" i="26"/>
  <c r="Y3862" i="26"/>
  <c r="Y4031" i="26"/>
  <c r="Y4000" i="26"/>
  <c r="Y4019" i="26"/>
  <c r="Y3897" i="26"/>
  <c r="Y4002" i="26"/>
  <c r="Y3949" i="26"/>
  <c r="Y4049" i="26"/>
  <c r="Y3906" i="26"/>
  <c r="Y3849" i="26"/>
  <c r="Y3884" i="26"/>
  <c r="Y3989" i="26"/>
  <c r="Y3975" i="26"/>
  <c r="Y3915" i="26"/>
  <c r="Y3945" i="26"/>
  <c r="Y3857" i="26"/>
  <c r="Y4045" i="26"/>
  <c r="Y4040" i="26"/>
  <c r="Y3917" i="26"/>
  <c r="AC2195" i="26"/>
  <c r="AD2195" i="26"/>
  <c r="Q3165" i="26"/>
  <c r="Q1993" i="26"/>
  <c r="R1993" i="26"/>
  <c r="Q3896" i="26"/>
  <c r="Q3893" i="26"/>
  <c r="Q3925" i="26"/>
  <c r="Q3826" i="26"/>
  <c r="Q4012" i="26"/>
  <c r="Q3971" i="26"/>
  <c r="Q3856" i="26"/>
  <c r="Q3875" i="26"/>
  <c r="Q3870" i="26"/>
  <c r="Q4030" i="26"/>
  <c r="Q3969" i="26"/>
  <c r="Q4008" i="26"/>
  <c r="Q3976" i="26"/>
  <c r="Q4033" i="26"/>
  <c r="Q3832" i="26"/>
  <c r="Q4063" i="26"/>
  <c r="Q3962" i="26"/>
  <c r="Q4068" i="26"/>
  <c r="Q4052" i="26"/>
  <c r="Q3943" i="26"/>
  <c r="Q4066" i="26"/>
  <c r="Q3881" i="26"/>
  <c r="Q4032" i="26"/>
  <c r="Q3891" i="26"/>
  <c r="Q3959" i="26"/>
  <c r="Q3831" i="26"/>
  <c r="Q3944" i="26"/>
  <c r="Q3828" i="26"/>
  <c r="Q3988" i="26"/>
  <c r="Q3997" i="26"/>
  <c r="Q3845" i="26"/>
  <c r="Q4038" i="26"/>
  <c r="Q3835" i="26"/>
  <c r="Q4020" i="26"/>
  <c r="Q3965" i="26"/>
  <c r="Q4044" i="26"/>
  <c r="Q3860" i="26"/>
  <c r="Q3927" i="26"/>
  <c r="Q3982" i="26"/>
  <c r="Q3956" i="26"/>
  <c r="Q4070" i="26"/>
  <c r="Q3990" i="26"/>
  <c r="Q3885" i="26"/>
  <c r="Q3930" i="26"/>
  <c r="Q4048" i="26"/>
  <c r="Q3985" i="26"/>
  <c r="Q4060" i="26"/>
  <c r="Q3972" i="26"/>
  <c r="Q3935" i="26"/>
  <c r="Q3974" i="26"/>
  <c r="Q3862" i="26"/>
  <c r="Q3934" i="26"/>
  <c r="Q3871" i="26"/>
  <c r="Q3978" i="26"/>
  <c r="Q4023" i="26"/>
  <c r="Q3907" i="26"/>
  <c r="Q3855" i="26"/>
  <c r="Q3999" i="26"/>
  <c r="Q3869" i="26"/>
  <c r="Q3859" i="26"/>
  <c r="Q4049" i="26"/>
  <c r="Q4026" i="26"/>
  <c r="Q3968" i="26"/>
  <c r="Q3854" i="26"/>
  <c r="Q3846" i="26"/>
  <c r="Q3901" i="26"/>
  <c r="Q3909" i="26"/>
  <c r="Q3979" i="26"/>
  <c r="Q3815" i="26"/>
  <c r="Q4064" i="26"/>
  <c r="Q3883" i="26"/>
  <c r="Q3970" i="26"/>
  <c r="Q4037" i="26"/>
  <c r="Q3987" i="26"/>
  <c r="Q4018" i="26"/>
  <c r="Q4034" i="26"/>
  <c r="Q4035" i="26"/>
  <c r="Q3865" i="26"/>
  <c r="Q3818" i="26"/>
  <c r="Q3822" i="26"/>
  <c r="Q4057" i="26"/>
  <c r="Q4019" i="26"/>
  <c r="Q3852" i="26"/>
  <c r="Q3863" i="26"/>
  <c r="Q3922" i="26"/>
  <c r="Q4010" i="26"/>
  <c r="Q4036" i="26"/>
  <c r="Q4051" i="26"/>
  <c r="Q3857" i="26"/>
  <c r="Q3899" i="26"/>
  <c r="Q3914" i="26"/>
  <c r="Q4072" i="26"/>
  <c r="Q4016" i="26"/>
  <c r="Q3998" i="26"/>
  <c r="Q4029" i="26"/>
  <c r="Q4047" i="26"/>
  <c r="Q3941" i="26"/>
  <c r="Q3936" i="26"/>
  <c r="Q3886" i="26"/>
  <c r="Q3868" i="26"/>
  <c r="Q3861" i="26"/>
  <c r="Q3867" i="26"/>
  <c r="Q3993" i="26"/>
  <c r="Q3838" i="26"/>
  <c r="Q3830" i="26"/>
  <c r="Q4058" i="26"/>
  <c r="Q3816" i="26"/>
  <c r="Q3813" i="26"/>
  <c r="Q3918" i="26"/>
  <c r="Q3986" i="26"/>
  <c r="Q4013" i="26"/>
  <c r="Q3994" i="26"/>
  <c r="Q3906" i="26"/>
  <c r="Q3849" i="26"/>
  <c r="Q3931" i="26"/>
  <c r="Q3903" i="26"/>
  <c r="Q3841" i="26"/>
  <c r="Q3942" i="26"/>
  <c r="Q3812" i="26"/>
  <c r="Q4002" i="26"/>
  <c r="Q4067" i="26"/>
  <c r="Q3952" i="26"/>
  <c r="Q3814" i="26"/>
  <c r="Q3823" i="26"/>
  <c r="Q3961" i="26"/>
  <c r="Q3953" i="26"/>
  <c r="Q3897" i="26"/>
  <c r="Q4003" i="26"/>
  <c r="Q3902" i="26"/>
  <c r="Q4015" i="26"/>
  <c r="Q3912" i="26"/>
  <c r="Q3981" i="26"/>
  <c r="Q3825" i="26"/>
  <c r="Q3851" i="26"/>
  <c r="Q3824" i="26"/>
  <c r="Q3894" i="26"/>
  <c r="Q4031" i="26"/>
  <c r="Q4007" i="26"/>
  <c r="Q4041" i="26"/>
  <c r="Q4004" i="26"/>
  <c r="Q3939" i="26"/>
  <c r="Q4014" i="26"/>
  <c r="Q3948" i="26"/>
  <c r="Q3937" i="26"/>
  <c r="Q3915" i="26"/>
  <c r="Q3967" i="26"/>
  <c r="Q3977" i="26"/>
  <c r="Q4055" i="26"/>
  <c r="Q3827" i="26"/>
  <c r="Q4042" i="26"/>
  <c r="Q3853" i="26"/>
  <c r="Q3921" i="26"/>
  <c r="Q4017" i="26"/>
  <c r="Q4056" i="26"/>
  <c r="Q3866" i="26"/>
  <c r="Q3889" i="26"/>
  <c r="Q3847" i="26"/>
  <c r="Q3995" i="26"/>
  <c r="Q3957" i="26"/>
  <c r="Q4021" i="26"/>
  <c r="Q3879" i="26"/>
  <c r="Q3916" i="26"/>
  <c r="Q4043" i="26"/>
  <c r="Q3949" i="26"/>
  <c r="Q3820" i="26"/>
  <c r="Q3834" i="26"/>
  <c r="Q3844" i="26"/>
  <c r="Q4050" i="26"/>
  <c r="Q3872" i="26"/>
  <c r="Q4069" i="26"/>
  <c r="Q3958" i="26"/>
  <c r="Q3947" i="26"/>
  <c r="Q4045" i="26"/>
  <c r="Q3888" i="26"/>
  <c r="Q4053" i="26"/>
  <c r="Q4006" i="26"/>
  <c r="Q4009" i="26"/>
  <c r="Q3817" i="26"/>
  <c r="Q3920" i="26"/>
  <c r="Q3836" i="26"/>
  <c r="Q3884" i="26"/>
  <c r="Q3933" i="26"/>
  <c r="Q4059" i="26"/>
  <c r="Q3821" i="26"/>
  <c r="Q3880" i="26"/>
  <c r="Q4071" i="26"/>
  <c r="Q3842" i="26"/>
  <c r="Q4005" i="26"/>
  <c r="Q4046" i="26"/>
  <c r="Q3954" i="26"/>
  <c r="Q3833" i="26"/>
  <c r="Q3963" i="26"/>
  <c r="Q4061" i="26"/>
  <c r="Q3964" i="26"/>
  <c r="Q3917" i="26"/>
  <c r="Q3929" i="26"/>
  <c r="Q4065" i="26"/>
  <c r="AA1977" i="26"/>
  <c r="Z1977" i="26"/>
  <c r="Z3816" i="26"/>
  <c r="Z3984" i="26"/>
  <c r="Z4059" i="26"/>
  <c r="Z3932" i="26"/>
  <c r="Z3832" i="26"/>
  <c r="Z4022" i="26"/>
  <c r="Z4071" i="26"/>
  <c r="Z4051" i="26"/>
  <c r="Z3892" i="26"/>
  <c r="Z3898" i="26"/>
  <c r="Z3812" i="26"/>
  <c r="Z3983" i="26"/>
  <c r="Z3901" i="26"/>
  <c r="Z3890" i="26"/>
  <c r="Z3960" i="26"/>
  <c r="Z3907" i="26"/>
  <c r="Z3874" i="26"/>
  <c r="Z3849" i="26"/>
  <c r="Z3861" i="26"/>
  <c r="Z3877" i="26"/>
  <c r="Z4043" i="26"/>
  <c r="Z3927" i="26"/>
  <c r="Z3943" i="26"/>
  <c r="Z3878" i="26"/>
  <c r="Z3886" i="26"/>
  <c r="Z3999" i="26"/>
  <c r="Z3925" i="26"/>
  <c r="Z3915" i="26"/>
  <c r="Z4049" i="26"/>
  <c r="Z3971" i="26"/>
  <c r="Z3828" i="26"/>
  <c r="Z3934" i="26"/>
  <c r="Z3900" i="26"/>
  <c r="Z4012" i="26"/>
  <c r="Z3819" i="26"/>
  <c r="Z4007" i="26"/>
  <c r="Z3997" i="26"/>
  <c r="Z3918" i="26"/>
  <c r="Z3885" i="26"/>
  <c r="Z3856" i="26"/>
  <c r="Z4006" i="26"/>
  <c r="Z3841" i="26"/>
  <c r="Z4052" i="26"/>
  <c r="Z3961" i="26"/>
  <c r="Z3910" i="26"/>
  <c r="Z3827" i="26"/>
  <c r="Z3899" i="26"/>
  <c r="Z4070" i="26"/>
  <c r="Z3838" i="26"/>
  <c r="Z4041" i="26"/>
  <c r="Z3944" i="26"/>
  <c r="Z3829" i="26"/>
  <c r="Z3994" i="26"/>
  <c r="Z3972" i="26"/>
  <c r="Z3962" i="26"/>
  <c r="Z3859" i="26"/>
  <c r="Z3979" i="26"/>
  <c r="Z3879" i="26"/>
  <c r="Z3868" i="26"/>
  <c r="Z3946" i="26"/>
  <c r="Z4046" i="26"/>
  <c r="Z3872" i="26"/>
  <c r="Z4034" i="26"/>
  <c r="Z3980" i="26"/>
  <c r="Z3846" i="26"/>
  <c r="Z4058" i="26"/>
  <c r="Z3833" i="26"/>
  <c r="Z4047" i="26"/>
  <c r="Z3966" i="26"/>
  <c r="Z3895" i="26"/>
  <c r="Z4054" i="26"/>
  <c r="Z3941" i="26"/>
  <c r="Z3850" i="26"/>
  <c r="Z3813" i="26"/>
  <c r="Z3814" i="26"/>
  <c r="Z4030" i="26"/>
  <c r="Z3815" i="26"/>
  <c r="Z3982" i="26"/>
  <c r="Z3905" i="26"/>
  <c r="Z4066" i="26"/>
  <c r="Z4050" i="26"/>
  <c r="Z3949" i="26"/>
  <c r="Z3875" i="26"/>
  <c r="Z3911" i="26"/>
  <c r="Z4026" i="26"/>
  <c r="Z3889" i="26"/>
  <c r="Z3912" i="26"/>
  <c r="Z3978" i="26"/>
  <c r="Z3883" i="26"/>
  <c r="Z3837" i="26"/>
  <c r="Z3919" i="26"/>
  <c r="Z3967" i="26"/>
  <c r="Z4068" i="26"/>
  <c r="Z4048" i="26"/>
  <c r="Z3952" i="26"/>
  <c r="Z4061" i="26"/>
  <c r="Z3987" i="26"/>
  <c r="Z3945" i="26"/>
  <c r="Z4029" i="26"/>
  <c r="Z3940" i="26"/>
  <c r="Z3845" i="26"/>
  <c r="Z4063" i="26"/>
  <c r="Z4028" i="26"/>
  <c r="Z3964" i="26"/>
  <c r="Z3996" i="26"/>
  <c r="Z3937" i="26"/>
  <c r="Z3835" i="26"/>
  <c r="Z3873" i="26"/>
  <c r="Z3993" i="26"/>
  <c r="Z3851" i="26"/>
  <c r="Z3948" i="26"/>
  <c r="Z4038" i="26"/>
  <c r="Z3888" i="26"/>
  <c r="Z3963" i="26"/>
  <c r="Z3988" i="26"/>
  <c r="Z4014" i="26"/>
  <c r="Z4008" i="26"/>
  <c r="Z3986" i="26"/>
  <c r="Z3990" i="26"/>
  <c r="Z3923" i="26"/>
  <c r="Z4021" i="26"/>
  <c r="Z3991" i="26"/>
  <c r="Z3821" i="26"/>
  <c r="Z3931" i="26"/>
  <c r="Z4027" i="26"/>
  <c r="Z3965" i="26"/>
  <c r="Z3848" i="26"/>
  <c r="Z3891" i="26"/>
  <c r="Z4011" i="26"/>
  <c r="Z4015" i="26"/>
  <c r="Z3880" i="26"/>
  <c r="Z3825" i="26"/>
  <c r="Z3909" i="26"/>
  <c r="Z3871" i="26"/>
  <c r="Z3975" i="26"/>
  <c r="Z4010" i="26"/>
  <c r="Z4009" i="26"/>
  <c r="Z4004" i="26"/>
  <c r="Z3995" i="26"/>
  <c r="Z3855" i="26"/>
  <c r="Z4001" i="26"/>
  <c r="Z3924" i="26"/>
  <c r="Z3976" i="26"/>
  <c r="Z3870" i="26"/>
  <c r="Z3824" i="26"/>
  <c r="Z3893" i="26"/>
  <c r="Z3834" i="26"/>
  <c r="Z3865" i="26"/>
  <c r="Z4042" i="26"/>
  <c r="Z3955" i="26"/>
  <c r="Z3847" i="26"/>
  <c r="Z3844" i="26"/>
  <c r="Z4069" i="26"/>
  <c r="Z4065" i="26"/>
  <c r="Z3916" i="26"/>
  <c r="Z3973" i="26"/>
  <c r="Z3970" i="26"/>
  <c r="Z3913" i="26"/>
  <c r="Z4060" i="26"/>
  <c r="Z3968" i="26"/>
  <c r="Z4053" i="26"/>
  <c r="Z3822" i="26"/>
  <c r="Z3981" i="26"/>
  <c r="Z4032" i="26"/>
  <c r="Z3957" i="26"/>
  <c r="Z3817" i="26"/>
  <c r="Z3823" i="26"/>
  <c r="Z3811" i="26"/>
  <c r="Z4018" i="26"/>
  <c r="Z3820" i="26"/>
  <c r="Z4025" i="26"/>
  <c r="Z3958" i="26"/>
  <c r="Z3857" i="26"/>
  <c r="Z4000" i="26"/>
  <c r="Z3896" i="26"/>
  <c r="Z3866" i="26"/>
  <c r="Z3860" i="26"/>
  <c r="Z3930" i="26"/>
  <c r="Z4035" i="26"/>
  <c r="Z4039" i="26"/>
  <c r="Z3921" i="26"/>
  <c r="Z4036" i="26"/>
  <c r="Z3897" i="26"/>
  <c r="Z3884" i="26"/>
  <c r="Z4023" i="26"/>
  <c r="Z3914" i="26"/>
  <c r="Z3954" i="26"/>
  <c r="Z4005" i="26"/>
  <c r="Z4057" i="26"/>
  <c r="Z4016" i="26"/>
  <c r="Z4020" i="26"/>
  <c r="Z4024" i="26"/>
  <c r="Z3831" i="26"/>
  <c r="Z3959" i="26"/>
  <c r="Z3881" i="26"/>
  <c r="Z3853" i="26"/>
  <c r="Z4055" i="26"/>
  <c r="R2096" i="26"/>
  <c r="S2096" i="26"/>
  <c r="I1809" i="26"/>
  <c r="J1809" i="26"/>
  <c r="T2237" i="26"/>
  <c r="U2237" i="26"/>
  <c r="AD1852" i="26"/>
  <c r="AE1852" i="26"/>
  <c r="V2178" i="26"/>
  <c r="W2178" i="26"/>
  <c r="H2075" i="26"/>
  <c r="I2075" i="26"/>
  <c r="AI1849" i="26"/>
  <c r="AH1849" i="26"/>
  <c r="AH3021" i="26"/>
  <c r="AG1868" i="26"/>
  <c r="AH1868" i="26"/>
  <c r="AG1873" i="26"/>
  <c r="AG2177" i="26"/>
  <c r="AH2177" i="26"/>
  <c r="AI1938" i="26"/>
  <c r="AH1938" i="26"/>
  <c r="AH3110" i="26"/>
  <c r="AI1943" i="26"/>
  <c r="AH3115" i="26"/>
  <c r="AH1943" i="26"/>
  <c r="E863" i="26"/>
  <c r="F1742" i="26"/>
  <c r="F1754" i="26"/>
  <c r="E875" i="26"/>
  <c r="E3846" i="26"/>
  <c r="E4033" i="26"/>
  <c r="E3835" i="26"/>
  <c r="E3920" i="26"/>
  <c r="E3999" i="26"/>
  <c r="E3814" i="26"/>
  <c r="E3947" i="26"/>
  <c r="AI3982" i="26"/>
  <c r="AI3853" i="26"/>
  <c r="AI3948" i="26"/>
  <c r="AI4008" i="26"/>
  <c r="AI3818" i="26"/>
  <c r="S1866" i="26"/>
  <c r="R1866" i="26"/>
  <c r="AE1896" i="26"/>
  <c r="AJ2152" i="26"/>
  <c r="AI2152" i="26"/>
  <c r="AJ2046" i="26"/>
  <c r="E3953" i="26"/>
  <c r="E3858" i="26"/>
  <c r="E3813" i="26"/>
  <c r="E3912" i="26"/>
  <c r="E4016" i="26"/>
  <c r="E3972" i="26"/>
  <c r="E3865" i="26"/>
  <c r="AI4012" i="26"/>
  <c r="AI3825" i="26"/>
  <c r="AI3960" i="26"/>
  <c r="AI3911" i="26"/>
  <c r="W4064" i="26"/>
  <c r="Z2007" i="26"/>
  <c r="Y4058" i="26"/>
  <c r="Y3179" i="26"/>
  <c r="AI3212" i="26"/>
  <c r="AJ2040" i="26"/>
  <c r="AJ3197" i="26"/>
  <c r="AH1790" i="26"/>
  <c r="AH2962" i="26"/>
  <c r="AI1790" i="26"/>
  <c r="X1994" i="26"/>
  <c r="W1994" i="26"/>
  <c r="W3861" i="26"/>
  <c r="W3902" i="26"/>
  <c r="W3874" i="26"/>
  <c r="W3828" i="26"/>
  <c r="W4026" i="26"/>
  <c r="W3834" i="26"/>
  <c r="W3898" i="26"/>
  <c r="W3916" i="26"/>
  <c r="W3838" i="26"/>
  <c r="W4035" i="26"/>
  <c r="W3879" i="26"/>
  <c r="W4010" i="26"/>
  <c r="W3846" i="26"/>
  <c r="W3921" i="26"/>
  <c r="W4071" i="26"/>
  <c r="W4068" i="26"/>
  <c r="W3908" i="26"/>
  <c r="W3900" i="26"/>
  <c r="W3830" i="26"/>
  <c r="W4052" i="26"/>
  <c r="W4033" i="26"/>
  <c r="W4038" i="26"/>
  <c r="W3927" i="26"/>
  <c r="W4032" i="26"/>
  <c r="W4018" i="26"/>
  <c r="W3990" i="26"/>
  <c r="W3896" i="26"/>
  <c r="W4070" i="26"/>
  <c r="W4055" i="26"/>
  <c r="W4028" i="26"/>
  <c r="W3931" i="26"/>
  <c r="W3847" i="26"/>
  <c r="W4027" i="26"/>
  <c r="W3891" i="26"/>
  <c r="W3813" i="26"/>
  <c r="W3933" i="26"/>
  <c r="W4051" i="26"/>
  <c r="W3867" i="26"/>
  <c r="W3910" i="26"/>
  <c r="W3825" i="26"/>
  <c r="W4047" i="26"/>
  <c r="W4019" i="26"/>
  <c r="W3963" i="26"/>
  <c r="W3865" i="26"/>
  <c r="W4056" i="26"/>
  <c r="W3904" i="26"/>
  <c r="W4015" i="26"/>
  <c r="W3944" i="26"/>
  <c r="W3982" i="26"/>
  <c r="W3816" i="26"/>
  <c r="W3843" i="26"/>
  <c r="W4058" i="26"/>
  <c r="W3864" i="26"/>
  <c r="W3877" i="26"/>
  <c r="W4043" i="26"/>
  <c r="W4031" i="26"/>
  <c r="W3827" i="26"/>
  <c r="W3961" i="26"/>
  <c r="W4040" i="26"/>
  <c r="W3888" i="26"/>
  <c r="W3855" i="26"/>
  <c r="W3883" i="26"/>
  <c r="W3938" i="26"/>
  <c r="W3821" i="26"/>
  <c r="W3918" i="26"/>
  <c r="W3842" i="26"/>
  <c r="W3986" i="26"/>
  <c r="W3850" i="26"/>
  <c r="W4034" i="26"/>
  <c r="W4021" i="26"/>
  <c r="W3890" i="26"/>
  <c r="W3992" i="26"/>
  <c r="W3880" i="26"/>
  <c r="W4024" i="26"/>
  <c r="W3922" i="26"/>
  <c r="W3875" i="26"/>
  <c r="W3973" i="26"/>
  <c r="W3907" i="26"/>
  <c r="W4005" i="26"/>
  <c r="W3824" i="26"/>
  <c r="W3826" i="26"/>
  <c r="W3959" i="26"/>
  <c r="W3945" i="26"/>
  <c r="W4054" i="26"/>
  <c r="W3871" i="26"/>
  <c r="W3985" i="26"/>
  <c r="W3894" i="26"/>
  <c r="W3831" i="26"/>
  <c r="W3920" i="26"/>
  <c r="W4042" i="26"/>
  <c r="W3960" i="26"/>
  <c r="W4003" i="26"/>
  <c r="W4039" i="26"/>
  <c r="W3901" i="26"/>
  <c r="W3853" i="26"/>
  <c r="W3952" i="26"/>
  <c r="W4044" i="26"/>
  <c r="W3970" i="26"/>
  <c r="W3950" i="26"/>
  <c r="W4004" i="26"/>
  <c r="W3899" i="26"/>
  <c r="W4008" i="26"/>
  <c r="W3940" i="26"/>
  <c r="W3981" i="26"/>
  <c r="W3958" i="26"/>
  <c r="W3909" i="26"/>
  <c r="W3812" i="26"/>
  <c r="W3856" i="26"/>
  <c r="W3854" i="26"/>
  <c r="W3860" i="26"/>
  <c r="W3868" i="26"/>
  <c r="W3829" i="26"/>
  <c r="W4016" i="26"/>
  <c r="M1973" i="26"/>
  <c r="L1973" i="26"/>
  <c r="L3860" i="26"/>
  <c r="X2295" i="26"/>
  <c r="W2295" i="26"/>
  <c r="K2251" i="26"/>
  <c r="J2251" i="26"/>
  <c r="T2001" i="26"/>
  <c r="U2001" i="26"/>
  <c r="O1761" i="26"/>
  <c r="O3948" i="26"/>
  <c r="O3977" i="26"/>
  <c r="O3992" i="26"/>
  <c r="O3951" i="26"/>
  <c r="O4034" i="26"/>
  <c r="O3916" i="26"/>
  <c r="O3832" i="26"/>
  <c r="O3823" i="26"/>
  <c r="O4036" i="26"/>
  <c r="O4063" i="26"/>
  <c r="O3908" i="26"/>
  <c r="O3815" i="26"/>
  <c r="O3874" i="26"/>
  <c r="O3943" i="26"/>
  <c r="O3988" i="26"/>
  <c r="O3837" i="26"/>
  <c r="O3991" i="26"/>
  <c r="O4006" i="26"/>
  <c r="O4005" i="26"/>
  <c r="O4013" i="26"/>
  <c r="O3819" i="26"/>
  <c r="O4029" i="26"/>
  <c r="O4009" i="26"/>
  <c r="O3922" i="26"/>
  <c r="O3904" i="26"/>
  <c r="O4033" i="26"/>
  <c r="O3896" i="26"/>
  <c r="O3910" i="26"/>
  <c r="O3851" i="26"/>
  <c r="O3955" i="26"/>
  <c r="O3927" i="26"/>
  <c r="O4001" i="26"/>
  <c r="O3881" i="26"/>
  <c r="O3953" i="26"/>
  <c r="O3838" i="26"/>
  <c r="O4051" i="26"/>
  <c r="O4057" i="26"/>
  <c r="O4035" i="26"/>
  <c r="O4015" i="26"/>
  <c r="O3894" i="26"/>
  <c r="O4021" i="26"/>
  <c r="O4037" i="26"/>
  <c r="O4043" i="26"/>
  <c r="O4045" i="26"/>
  <c r="O4030" i="26"/>
  <c r="O3925" i="26"/>
  <c r="O4008" i="26"/>
  <c r="O3976" i="26"/>
  <c r="O4048" i="26"/>
  <c r="O3878" i="26"/>
  <c r="O3865" i="26"/>
  <c r="O3877" i="26"/>
  <c r="O4031" i="26"/>
  <c r="O4064" i="26"/>
  <c r="O4056" i="26"/>
  <c r="O3879" i="26"/>
  <c r="O3888" i="26"/>
  <c r="O3821" i="26"/>
  <c r="O3961" i="26"/>
  <c r="O3883" i="26"/>
  <c r="O4003" i="26"/>
  <c r="O3954" i="26"/>
  <c r="O3974" i="26"/>
  <c r="O3964" i="26"/>
  <c r="O3996" i="26"/>
  <c r="O3885" i="26"/>
  <c r="O3869" i="26"/>
  <c r="O3893" i="26"/>
  <c r="O3872" i="26"/>
  <c r="O3848" i="26"/>
  <c r="O3928" i="26"/>
  <c r="O3934" i="26"/>
  <c r="O4072" i="26"/>
  <c r="O3946" i="26"/>
  <c r="O3997" i="26"/>
  <c r="O3857" i="26"/>
  <c r="O4014" i="26"/>
  <c r="O3860" i="26"/>
  <c r="O3852" i="26"/>
  <c r="O3841" i="26"/>
  <c r="O3960" i="26"/>
  <c r="O4027" i="26"/>
  <c r="O3987" i="26"/>
  <c r="O3830" i="26"/>
  <c r="O3938" i="26"/>
  <c r="O3847" i="26"/>
  <c r="O3971" i="26"/>
  <c r="O3843" i="26"/>
  <c r="O4040" i="26"/>
  <c r="O4046" i="26"/>
  <c r="O3845" i="26"/>
  <c r="O3984" i="26"/>
  <c r="O3949" i="26"/>
  <c r="O3944" i="26"/>
  <c r="O3866" i="26"/>
  <c r="O3950" i="26"/>
  <c r="O3842" i="26"/>
  <c r="O3930" i="26"/>
  <c r="O3889" i="26"/>
  <c r="O3891" i="26"/>
  <c r="O4010" i="26"/>
  <c r="O3929" i="26"/>
  <c r="O4041" i="26"/>
  <c r="O4028" i="26"/>
  <c r="O3924" i="26"/>
  <c r="O3895" i="26"/>
  <c r="O3959" i="26"/>
  <c r="O4065" i="26"/>
  <c r="O3870" i="26"/>
  <c r="O3937" i="26"/>
  <c r="O3979" i="26"/>
  <c r="O3834" i="26"/>
  <c r="O4054" i="26"/>
  <c r="O4022" i="26"/>
  <c r="O3831" i="26"/>
  <c r="O4000" i="26"/>
  <c r="O3880" i="26"/>
  <c r="O4023" i="26"/>
  <c r="O3975" i="26"/>
  <c r="O3905" i="26"/>
  <c r="O3811" i="26"/>
  <c r="O3849" i="26"/>
  <c r="O3864" i="26"/>
  <c r="O3886" i="26"/>
  <c r="O3862" i="26"/>
  <c r="O4002" i="26"/>
  <c r="O3817" i="26"/>
  <c r="O3993" i="26"/>
  <c r="O4016" i="26"/>
  <c r="O3919" i="26"/>
  <c r="O3952" i="26"/>
  <c r="O4071" i="26"/>
  <c r="O3935" i="26"/>
  <c r="O3965" i="26"/>
  <c r="O3989" i="26"/>
  <c r="O4052" i="26"/>
  <c r="O3884" i="26"/>
  <c r="O3813" i="26"/>
  <c r="O3818" i="26"/>
  <c r="O3968" i="26"/>
  <c r="O3909" i="26"/>
  <c r="O3981" i="26"/>
  <c r="O3899" i="26"/>
  <c r="O4047" i="26"/>
  <c r="O3850" i="26"/>
  <c r="O3913" i="26"/>
  <c r="O3918" i="26"/>
  <c r="O3967" i="26"/>
  <c r="O3939" i="26"/>
  <c r="O4060" i="26"/>
  <c r="O4026" i="26"/>
  <c r="O3983" i="26"/>
  <c r="O4059" i="26"/>
  <c r="O3867" i="26"/>
  <c r="O3912" i="26"/>
  <c r="O3915" i="26"/>
  <c r="O3936" i="26"/>
  <c r="O3966" i="26"/>
  <c r="O4061" i="26"/>
  <c r="O4038" i="26"/>
  <c r="O4019" i="26"/>
  <c r="O3833" i="26"/>
  <c r="O3995" i="26"/>
  <c r="O3828" i="26"/>
  <c r="O3814" i="26"/>
  <c r="O4044" i="26"/>
  <c r="O3923" i="26"/>
  <c r="O3962" i="26"/>
  <c r="O3957" i="26"/>
  <c r="O4039" i="26"/>
  <c r="O4042" i="26"/>
  <c r="O3926" i="26"/>
  <c r="O3969" i="26"/>
  <c r="O4032" i="26"/>
  <c r="O3820" i="26"/>
  <c r="O3998" i="26"/>
  <c r="O3839" i="26"/>
  <c r="O3990" i="26"/>
  <c r="O3875" i="26"/>
  <c r="O3858" i="26"/>
  <c r="O3890" i="26"/>
  <c r="O4007" i="26"/>
  <c r="O3933" i="26"/>
  <c r="O3940" i="26"/>
  <c r="O4011" i="26"/>
  <c r="O3827" i="26"/>
  <c r="O3892" i="26"/>
  <c r="O4049" i="26"/>
  <c r="O4050" i="26"/>
  <c r="O3980" i="26"/>
  <c r="O3978" i="26"/>
  <c r="O4068" i="26"/>
  <c r="O3853" i="26"/>
  <c r="O4069" i="26"/>
  <c r="O3970" i="26"/>
  <c r="O3994" i="26"/>
  <c r="O3887" i="26"/>
  <c r="O4017" i="26"/>
  <c r="O3956" i="26"/>
  <c r="O3855" i="26"/>
  <c r="N2000" i="26"/>
  <c r="M2000" i="26"/>
  <c r="M3921" i="26"/>
  <c r="M3852" i="26"/>
  <c r="M3987" i="26"/>
  <c r="M3862" i="26"/>
  <c r="M4019" i="26"/>
  <c r="M3841" i="26"/>
  <c r="M4009" i="26"/>
  <c r="M4000" i="26"/>
  <c r="M3838" i="26"/>
  <c r="M4072" i="26"/>
  <c r="M3863" i="26"/>
  <c r="M4020" i="26"/>
  <c r="M4062" i="26"/>
  <c r="M3818" i="26"/>
  <c r="M4004" i="26"/>
  <c r="M4051" i="26"/>
  <c r="M3902" i="26"/>
  <c r="M3967" i="26"/>
  <c r="M4028" i="26"/>
  <c r="M3882" i="26"/>
  <c r="M3888" i="26"/>
  <c r="M3965" i="26"/>
  <c r="M4052" i="26"/>
  <c r="M4042" i="26"/>
  <c r="M3948" i="26"/>
  <c r="M3950" i="26"/>
  <c r="M3823" i="26"/>
  <c r="M3990" i="26"/>
  <c r="M3851" i="26"/>
  <c r="M3938" i="26"/>
  <c r="M3954" i="26"/>
  <c r="M4064" i="26"/>
  <c r="M3878" i="26"/>
  <c r="M3859" i="26"/>
  <c r="M3849" i="26"/>
  <c r="M3813" i="26"/>
  <c r="M4055" i="26"/>
  <c r="M3983" i="26"/>
  <c r="M4016" i="26"/>
  <c r="M4014" i="26"/>
  <c r="M3920" i="26"/>
  <c r="M3865" i="26"/>
  <c r="M4030" i="26"/>
  <c r="M4017" i="26"/>
  <c r="M4069" i="26"/>
  <c r="M3872" i="26"/>
  <c r="M4068" i="26"/>
  <c r="M3903" i="26"/>
  <c r="M3883" i="26"/>
  <c r="M3875" i="26"/>
  <c r="M3995" i="26"/>
  <c r="M3845" i="26"/>
  <c r="M4035" i="26"/>
  <c r="AE2296" i="26"/>
  <c r="AD2296" i="26"/>
  <c r="N2098" i="26"/>
  <c r="O2098" i="26"/>
  <c r="E3866" i="26"/>
  <c r="E4047" i="26"/>
  <c r="E3907" i="26"/>
  <c r="E4044" i="26"/>
  <c r="E3884" i="26"/>
  <c r="E3926" i="26"/>
  <c r="E4072" i="26"/>
  <c r="E4065" i="26"/>
  <c r="E3880" i="26"/>
  <c r="AI3837" i="26"/>
  <c r="AI4051" i="26"/>
  <c r="AI3833" i="26"/>
  <c r="AI3865" i="26"/>
  <c r="S4058" i="26"/>
  <c r="AH1998" i="26"/>
  <c r="AG1998" i="26"/>
  <c r="AA1851" i="26"/>
  <c r="AB1851" i="26"/>
  <c r="R2205" i="26"/>
  <c r="S2205" i="26"/>
  <c r="P1840" i="26"/>
  <c r="P4025" i="26"/>
  <c r="P3981" i="26"/>
  <c r="P4059" i="26"/>
  <c r="P3857" i="26"/>
  <c r="P3837" i="26"/>
  <c r="P3830" i="26"/>
  <c r="P3889" i="26"/>
  <c r="P3997" i="26"/>
  <c r="P4047" i="26"/>
  <c r="P4054" i="26"/>
  <c r="P3919" i="26"/>
  <c r="P3841" i="26"/>
  <c r="P3838" i="26"/>
  <c r="P3862" i="26"/>
  <c r="P3883" i="26"/>
  <c r="P3912" i="26"/>
  <c r="P3978" i="26"/>
  <c r="P3965" i="26"/>
  <c r="P3840" i="26"/>
  <c r="P3987" i="26"/>
  <c r="P4024" i="26"/>
  <c r="P3880" i="26"/>
  <c r="P3959" i="26"/>
  <c r="P3945" i="26"/>
  <c r="P3996" i="26"/>
  <c r="P3908" i="26"/>
  <c r="P3999" i="26"/>
  <c r="P3935" i="26"/>
  <c r="P4015" i="26"/>
  <c r="P3815" i="26"/>
  <c r="P4058" i="26"/>
  <c r="P4064" i="26"/>
  <c r="P3944" i="26"/>
  <c r="P3980" i="26"/>
  <c r="P3834" i="26"/>
  <c r="P4056" i="26"/>
  <c r="P3875" i="26"/>
  <c r="P3942" i="26"/>
  <c r="P4032" i="26"/>
  <c r="P3868" i="26"/>
  <c r="P4034" i="26"/>
  <c r="P3954" i="26"/>
  <c r="P3895" i="26"/>
  <c r="P3930" i="26"/>
  <c r="P4040" i="26"/>
  <c r="P3848" i="26"/>
  <c r="P3888" i="26"/>
  <c r="P3934" i="26"/>
  <c r="P4061" i="26"/>
  <c r="P3820" i="26"/>
  <c r="P3985" i="26"/>
  <c r="P4072" i="26"/>
  <c r="P3963" i="26"/>
  <c r="P3949" i="26"/>
  <c r="P3896" i="26"/>
  <c r="P4019" i="26"/>
  <c r="P3832" i="26"/>
  <c r="P3812" i="26"/>
  <c r="P4012" i="26"/>
  <c r="P3872" i="26"/>
  <c r="P3855" i="26"/>
  <c r="P3852" i="26"/>
  <c r="P3885" i="26"/>
  <c r="P4013" i="26"/>
  <c r="P3849" i="26"/>
  <c r="P3952" i="26"/>
  <c r="P3994" i="26"/>
  <c r="P4066" i="26"/>
  <c r="P3979" i="26"/>
  <c r="P3906" i="26"/>
  <c r="P3936" i="26"/>
  <c r="P3914" i="26"/>
  <c r="P3843" i="26"/>
  <c r="P3973" i="26"/>
  <c r="P3821" i="26"/>
  <c r="P3844" i="26"/>
  <c r="P3842" i="26"/>
  <c r="P3990" i="26"/>
  <c r="P4022" i="26"/>
  <c r="P3854" i="26"/>
  <c r="P3822" i="26"/>
  <c r="P3826" i="26"/>
  <c r="P4041" i="26"/>
  <c r="P3921" i="26"/>
  <c r="P3892" i="26"/>
  <c r="P3890" i="26"/>
  <c r="P4037" i="26"/>
  <c r="P3923" i="26"/>
  <c r="P3988" i="26"/>
  <c r="P3819" i="26"/>
  <c r="P4071" i="26"/>
  <c r="P4052" i="26"/>
  <c r="P4038" i="26"/>
  <c r="P3865" i="26"/>
  <c r="P3933" i="26"/>
  <c r="P4005" i="26"/>
  <c r="P3926" i="26"/>
  <c r="P3907" i="26"/>
  <c r="P3966" i="26"/>
  <c r="P3869" i="26"/>
  <c r="P4055" i="26"/>
  <c r="P3860" i="26"/>
  <c r="P4065" i="26"/>
  <c r="P3861" i="26"/>
  <c r="P4021" i="26"/>
  <c r="P3898" i="26"/>
  <c r="P3909" i="26"/>
  <c r="P3970" i="26"/>
  <c r="P3824" i="26"/>
  <c r="P4027" i="26"/>
  <c r="P3836" i="26"/>
  <c r="P3876" i="26"/>
  <c r="P3823" i="26"/>
  <c r="P4050" i="26"/>
  <c r="P4026" i="26"/>
  <c r="P3856" i="26"/>
  <c r="P4006" i="26"/>
  <c r="P3920" i="26"/>
  <c r="P4031" i="26"/>
  <c r="P3902" i="26"/>
  <c r="P4067" i="26"/>
  <c r="P4048" i="26"/>
  <c r="P3899" i="26"/>
  <c r="P3850" i="26"/>
  <c r="P3982" i="26"/>
  <c r="P3969" i="26"/>
  <c r="P3953" i="26"/>
  <c r="P3884" i="26"/>
  <c r="P4003" i="26"/>
  <c r="P3835" i="26"/>
  <c r="P3992" i="26"/>
  <c r="P3839" i="26"/>
  <c r="P3950" i="26"/>
  <c r="P3864" i="26"/>
  <c r="P3825" i="26"/>
  <c r="P3870" i="26"/>
  <c r="P3956" i="26"/>
  <c r="P3927" i="26"/>
  <c r="P3955" i="26"/>
  <c r="P4043" i="26"/>
  <c r="P4049" i="26"/>
  <c r="P4039" i="26"/>
  <c r="P3976" i="26"/>
  <c r="P3960" i="26"/>
  <c r="P3925" i="26"/>
  <c r="P4063" i="26"/>
  <c r="P3986" i="26"/>
  <c r="P3983" i="26"/>
  <c r="P4014" i="26"/>
  <c r="P3995" i="26"/>
  <c r="P3991" i="26"/>
  <c r="P3811" i="26"/>
  <c r="P3993" i="26"/>
  <c r="P4016" i="26"/>
  <c r="P3967" i="26"/>
  <c r="P3922" i="26"/>
  <c r="P4017" i="26"/>
  <c r="P3941" i="26"/>
  <c r="P3977" i="26"/>
  <c r="P3989" i="26"/>
  <c r="P4007" i="26"/>
  <c r="P3881" i="26"/>
  <c r="P3893" i="26"/>
  <c r="P3968" i="26"/>
  <c r="P4002" i="26"/>
  <c r="P4035" i="26"/>
  <c r="P4018" i="26"/>
  <c r="P3891" i="26"/>
  <c r="P3818" i="26"/>
  <c r="P4068" i="26"/>
  <c r="P3871" i="26"/>
  <c r="P3874" i="26"/>
  <c r="P3904" i="26"/>
  <c r="P3853" i="26"/>
  <c r="P3910" i="26"/>
  <c r="P4069" i="26"/>
  <c r="P3851" i="26"/>
  <c r="P3937" i="26"/>
  <c r="P3894" i="26"/>
  <c r="P3827" i="26"/>
  <c r="P3858" i="26"/>
  <c r="P3887" i="26"/>
  <c r="P3972" i="26"/>
  <c r="P3916" i="26"/>
  <c r="P4060" i="26"/>
  <c r="P3964" i="26"/>
  <c r="P3814" i="26"/>
  <c r="P3946" i="26"/>
  <c r="P4036" i="26"/>
  <c r="P3828" i="26"/>
  <c r="P3879" i="26"/>
  <c r="P4033" i="26"/>
  <c r="P4030" i="26"/>
  <c r="P4044" i="26"/>
  <c r="P3878" i="26"/>
  <c r="P3975" i="26"/>
  <c r="P3866" i="26"/>
  <c r="E3940" i="26"/>
  <c r="E4050" i="26"/>
  <c r="E3923" i="26"/>
  <c r="E4071" i="26"/>
  <c r="E4040" i="26"/>
  <c r="E3916" i="26"/>
  <c r="E4049" i="26"/>
  <c r="E3937" i="26"/>
  <c r="E3868" i="26"/>
  <c r="Y3894" i="26"/>
  <c r="AI4059" i="26"/>
  <c r="AI3821" i="26"/>
  <c r="AI3906" i="26"/>
  <c r="AI3998" i="26"/>
  <c r="Z2011" i="26"/>
  <c r="Z4062" i="26"/>
  <c r="AG2323" i="26"/>
  <c r="AH2323" i="26"/>
  <c r="AJ2094" i="26"/>
  <c r="AI2094" i="26"/>
  <c r="AG2274" i="26"/>
  <c r="AH2274" i="26"/>
  <c r="AI3119" i="26"/>
  <c r="AI1947" i="26"/>
  <c r="W2099" i="26"/>
  <c r="V2099" i="26"/>
  <c r="R2099" i="26"/>
  <c r="S2099" i="26"/>
  <c r="AA2290" i="26"/>
  <c r="AB2290" i="26"/>
  <c r="E3906" i="26"/>
  <c r="E4038" i="26"/>
  <c r="E3832" i="26"/>
  <c r="E3982" i="26"/>
  <c r="E3908" i="26"/>
  <c r="E4066" i="26"/>
  <c r="E3857" i="26"/>
  <c r="E3949" i="26"/>
  <c r="E3997" i="26"/>
  <c r="E3986" i="26"/>
  <c r="AI4070" i="26"/>
  <c r="AI3851" i="26"/>
  <c r="AI3855" i="26"/>
  <c r="AI4003" i="26"/>
  <c r="L2011" i="26"/>
  <c r="L4062" i="26"/>
  <c r="E3843" i="26"/>
  <c r="E3877" i="26"/>
  <c r="E3980" i="26"/>
  <c r="E3998" i="26"/>
  <c r="E4018" i="26"/>
  <c r="E3872" i="26"/>
  <c r="E3876" i="26"/>
  <c r="E4015" i="26"/>
  <c r="E4024" i="26"/>
  <c r="E4052" i="26"/>
  <c r="E3841" i="26"/>
  <c r="E3971" i="26"/>
  <c r="E4007" i="26"/>
  <c r="E3990" i="26"/>
  <c r="E4070" i="26"/>
  <c r="E3946" i="26"/>
  <c r="E4014" i="26"/>
  <c r="E4027" i="26"/>
  <c r="E3885" i="26"/>
  <c r="E3950" i="26"/>
  <c r="E3816" i="26"/>
  <c r="E4068" i="26"/>
  <c r="E4028" i="26"/>
  <c r="E3934" i="26"/>
  <c r="E3945" i="26"/>
  <c r="E3976" i="26"/>
  <c r="E4067" i="26"/>
  <c r="E4061" i="26"/>
  <c r="E3978" i="26"/>
  <c r="E4034" i="26"/>
  <c r="E4048" i="26"/>
  <c r="E3910" i="26"/>
  <c r="E3820" i="26"/>
  <c r="E3941" i="26"/>
  <c r="E4003" i="26"/>
  <c r="E4026" i="26"/>
  <c r="E3895" i="26"/>
  <c r="E4035" i="26"/>
  <c r="E3996" i="26"/>
  <c r="E3834" i="26"/>
  <c r="E3817" i="26"/>
  <c r="E4006" i="26"/>
  <c r="F1914" i="26"/>
  <c r="E3967" i="26"/>
  <c r="E4043" i="26"/>
  <c r="E3918" i="26"/>
  <c r="E3933" i="26"/>
  <c r="E3942" i="26"/>
  <c r="E3939" i="26"/>
  <c r="E3873" i="26"/>
  <c r="E3943" i="26"/>
  <c r="E3825" i="26"/>
  <c r="E4053" i="26"/>
  <c r="E3833" i="26"/>
  <c r="E3919" i="26"/>
  <c r="E3930" i="26"/>
  <c r="E4039" i="26"/>
  <c r="E4010" i="26"/>
  <c r="E3896" i="26"/>
  <c r="E3882" i="26"/>
  <c r="E3889" i="26"/>
  <c r="E3852" i="26"/>
  <c r="E3948" i="26"/>
  <c r="E3818" i="26"/>
  <c r="E3854" i="26"/>
  <c r="E4064" i="26"/>
  <c r="E3826" i="26"/>
  <c r="E3836" i="26"/>
  <c r="E4000" i="26"/>
  <c r="E3828" i="26"/>
  <c r="E3887" i="26"/>
  <c r="E3956" i="26"/>
  <c r="E3892" i="26"/>
  <c r="E3973" i="26"/>
  <c r="E3960" i="26"/>
  <c r="E3878" i="26"/>
  <c r="E4002" i="26"/>
  <c r="E3845" i="26"/>
  <c r="E3962" i="26"/>
  <c r="E3966" i="26"/>
  <c r="E4054" i="26"/>
  <c r="E3979" i="26"/>
  <c r="E3981" i="26"/>
  <c r="E3917" i="26"/>
  <c r="E3992" i="26"/>
  <c r="E3860" i="26"/>
  <c r="E4012" i="26"/>
  <c r="E4056" i="26"/>
  <c r="E3964" i="26"/>
  <c r="E3952" i="26"/>
  <c r="E4045" i="26"/>
  <c r="E3844" i="26"/>
  <c r="E4022" i="26"/>
  <c r="E3914" i="26"/>
  <c r="E3911" i="26"/>
  <c r="E3987" i="26"/>
  <c r="E3839" i="26"/>
  <c r="E3988" i="26"/>
  <c r="E4063" i="26"/>
  <c r="E3905" i="26"/>
  <c r="E3874" i="26"/>
  <c r="E3829" i="26"/>
  <c r="E3883" i="26"/>
  <c r="E3993" i="26"/>
  <c r="E3909" i="26"/>
  <c r="E3812" i="26"/>
  <c r="E3855" i="26"/>
  <c r="E3936" i="26"/>
  <c r="E4023" i="26"/>
  <c r="E3898" i="26"/>
  <c r="E3823" i="26"/>
  <c r="E3902" i="26"/>
  <c r="E3957" i="26"/>
  <c r="E3903" i="26"/>
  <c r="E4059" i="26"/>
  <c r="E3965" i="26"/>
  <c r="E3875" i="26"/>
  <c r="E4005" i="26"/>
  <c r="E3899" i="26"/>
  <c r="E4011" i="26"/>
  <c r="E3938" i="26"/>
  <c r="E3893" i="26"/>
  <c r="E4037" i="26"/>
  <c r="E3849" i="26"/>
  <c r="E3970" i="26"/>
  <c r="E3977" i="26"/>
  <c r="E3958" i="26"/>
  <c r="E4042" i="26"/>
  <c r="E4051" i="26"/>
  <c r="E4017" i="26"/>
  <c r="E3922" i="26"/>
  <c r="E3888" i="26"/>
  <c r="E3815" i="26"/>
  <c r="E4041" i="26"/>
  <c r="E3869" i="26"/>
  <c r="E3963" i="26"/>
  <c r="E3985" i="26"/>
  <c r="E4008" i="26"/>
  <c r="E3915" i="26"/>
  <c r="E4031" i="26"/>
  <c r="E3924" i="26"/>
  <c r="E4055" i="26"/>
  <c r="E3811" i="26"/>
  <c r="E3928" i="26"/>
  <c r="E3864" i="26"/>
  <c r="E3913" i="26"/>
  <c r="E3984" i="26"/>
  <c r="E3867" i="26"/>
  <c r="E3897" i="26"/>
  <c r="E3850" i="26"/>
  <c r="E4046" i="26"/>
  <c r="E4025" i="26"/>
  <c r="E3931" i="26"/>
  <c r="E4036" i="26"/>
  <c r="E4069" i="26"/>
  <c r="E3863" i="26"/>
  <c r="E3954" i="26"/>
  <c r="E3927" i="26"/>
  <c r="E3969" i="26"/>
  <c r="E4030" i="26"/>
  <c r="E3837" i="26"/>
  <c r="E3851" i="26"/>
  <c r="E3890" i="26"/>
  <c r="E4021" i="26"/>
  <c r="E3881" i="26"/>
  <c r="E3983" i="26"/>
  <c r="E3929" i="26"/>
  <c r="E3856" i="26"/>
  <c r="E3932" i="26"/>
  <c r="E3959" i="26"/>
  <c r="E4001" i="26"/>
  <c r="E3824" i="26"/>
  <c r="E3859" i="26"/>
  <c r="E4029" i="26"/>
  <c r="E3870" i="26"/>
  <c r="E3827" i="26"/>
  <c r="E3879" i="26"/>
  <c r="E4019" i="26"/>
  <c r="E3991" i="26"/>
  <c r="E3961" i="26"/>
  <c r="E3989" i="26"/>
  <c r="E4020" i="26"/>
  <c r="E4032" i="26"/>
  <c r="E3861" i="26"/>
  <c r="E3921" i="26"/>
  <c r="E4004" i="26"/>
  <c r="E3900" i="26"/>
  <c r="E3830" i="26"/>
  <c r="E3848" i="26"/>
  <c r="E3951" i="26"/>
  <c r="E4060" i="26"/>
  <c r="E3853" i="26"/>
  <c r="E3935" i="26"/>
  <c r="E3886" i="26"/>
  <c r="E3974" i="26"/>
  <c r="E3925" i="26"/>
  <c r="AI2342" i="26"/>
  <c r="AH2342" i="26"/>
  <c r="AI2959" i="26"/>
  <c r="AI3913" i="26"/>
  <c r="AI4015" i="26"/>
  <c r="AI3946" i="26"/>
  <c r="AI3996" i="26"/>
  <c r="AI4029" i="26"/>
  <c r="AI3961" i="26"/>
  <c r="AI3816" i="26"/>
  <c r="AI4069" i="26"/>
  <c r="AI3993" i="26"/>
  <c r="AI3991" i="26"/>
  <c r="AI3888" i="26"/>
  <c r="AI4022" i="26"/>
  <c r="AI3980" i="26"/>
  <c r="AI3966" i="26"/>
  <c r="AI4036" i="26"/>
  <c r="AI3813" i="26"/>
  <c r="AI3831" i="26"/>
  <c r="AI4025" i="26"/>
  <c r="AI3870" i="26"/>
  <c r="AI3842" i="26"/>
  <c r="AI3957" i="26"/>
  <c r="AI4031" i="26"/>
  <c r="AI3820" i="26"/>
  <c r="AI3846" i="26"/>
  <c r="AI4047" i="26"/>
  <c r="AI3922" i="26"/>
  <c r="AI4000" i="26"/>
  <c r="AI4002" i="26"/>
  <c r="AI4017" i="26"/>
  <c r="AI4018" i="26"/>
  <c r="AI3832" i="26"/>
  <c r="AI3926" i="26"/>
  <c r="AI3969" i="26"/>
  <c r="AI3826" i="26"/>
  <c r="AI4014" i="26"/>
  <c r="AI3940" i="26"/>
  <c r="AI3921" i="26"/>
  <c r="AI3908" i="26"/>
  <c r="AI4030" i="26"/>
  <c r="AI3852" i="26"/>
  <c r="AI3814" i="26"/>
  <c r="AI4028" i="26"/>
  <c r="AI4057" i="26"/>
  <c r="AI3815" i="26"/>
  <c r="AI3827" i="26"/>
  <c r="AI3856" i="26"/>
  <c r="AI3997" i="26"/>
  <c r="AI3999" i="26"/>
  <c r="AI3835" i="26"/>
  <c r="AI3864" i="26"/>
  <c r="AI3995" i="26"/>
  <c r="AI3854" i="26"/>
  <c r="AI3992" i="26"/>
  <c r="AI3919" i="26"/>
  <c r="AI4021" i="26"/>
  <c r="AI3959" i="26"/>
  <c r="AI3986" i="26"/>
  <c r="AI3924" i="26"/>
  <c r="AI3867" i="26"/>
  <c r="AI4019" i="26"/>
  <c r="AI3879" i="26"/>
  <c r="AI3868" i="26"/>
  <c r="AI4001" i="26"/>
  <c r="AI3823" i="26"/>
  <c r="AI3985" i="26"/>
  <c r="AI3829" i="26"/>
  <c r="AI3843" i="26"/>
  <c r="AI3859" i="26"/>
  <c r="AI4010" i="26"/>
  <c r="AI3954" i="26"/>
  <c r="AI3902" i="26"/>
  <c r="AI3925" i="26"/>
  <c r="AI3890" i="26"/>
  <c r="AI3885" i="26"/>
  <c r="AI3824" i="26"/>
  <c r="AI3896" i="26"/>
  <c r="AI3900" i="26"/>
  <c r="AI3840" i="26"/>
  <c r="AI3962" i="26"/>
  <c r="AI4020" i="26"/>
  <c r="AI3987" i="26"/>
  <c r="AI3858" i="26"/>
  <c r="AI3964" i="26"/>
  <c r="AI3817" i="26"/>
  <c r="AI4007" i="26"/>
  <c r="AI3886" i="26"/>
  <c r="AI3822" i="26"/>
  <c r="AI3984" i="26"/>
  <c r="AI3871" i="26"/>
  <c r="AI3834" i="26"/>
  <c r="AI1787" i="26"/>
  <c r="AJ1787" i="26"/>
  <c r="AI3901" i="26"/>
  <c r="AI3905" i="26"/>
  <c r="AI3850" i="26"/>
  <c r="AI3897" i="26"/>
  <c r="AI4004" i="26"/>
  <c r="AI3892" i="26"/>
  <c r="AI3978" i="26"/>
  <c r="AI3830" i="26"/>
  <c r="AI3895" i="26"/>
  <c r="AI4071" i="26"/>
  <c r="AI3943" i="26"/>
  <c r="AI4009" i="26"/>
  <c r="AI3811" i="26"/>
  <c r="AI4026" i="26"/>
  <c r="AI3968" i="26"/>
  <c r="AI3819" i="26"/>
  <c r="AI3836" i="26"/>
  <c r="AJ2267" i="26"/>
  <c r="AI2267" i="26"/>
  <c r="AH2214" i="26"/>
  <c r="AG2214" i="26"/>
  <c r="AA2088" i="26"/>
  <c r="AB2088" i="26"/>
  <c r="K1801" i="26"/>
  <c r="L1801" i="26"/>
  <c r="K3938" i="26"/>
  <c r="K4000" i="26"/>
  <c r="K4007" i="26"/>
  <c r="K4016" i="26"/>
  <c r="K4029" i="26"/>
  <c r="K3885" i="26"/>
  <c r="K3932" i="26"/>
  <c r="K3985" i="26"/>
  <c r="K4061" i="26"/>
  <c r="K3924" i="26"/>
  <c r="K3832" i="26"/>
  <c r="K3934" i="26"/>
  <c r="K3844" i="26"/>
  <c r="K3999" i="26"/>
  <c r="K4062" i="26"/>
  <c r="K3874" i="26"/>
  <c r="K3937" i="26"/>
  <c r="K3954" i="26"/>
  <c r="K3841" i="26"/>
  <c r="K4058" i="26"/>
  <c r="K3912" i="26"/>
  <c r="K3868" i="26"/>
  <c r="K4033" i="26"/>
  <c r="K3986" i="26"/>
  <c r="K3811" i="26"/>
  <c r="K3813" i="26"/>
  <c r="K3895" i="26"/>
  <c r="K3936" i="26"/>
  <c r="K4010" i="26"/>
  <c r="K3828" i="26"/>
  <c r="S2088" i="26"/>
  <c r="R2088" i="26"/>
  <c r="AJ1949" i="26"/>
  <c r="AH2254" i="26"/>
  <c r="AI2254" i="26"/>
  <c r="AI2001" i="26"/>
  <c r="AH3173" i="26"/>
  <c r="AH2001" i="26"/>
  <c r="AH3203" i="26"/>
  <c r="AH2031" i="26"/>
  <c r="AI2031" i="26"/>
  <c r="AJ2034" i="26"/>
  <c r="AI3206" i="26"/>
  <c r="H1861" i="26"/>
  <c r="I1861" i="26"/>
  <c r="V1911" i="26"/>
  <c r="U3083" i="26"/>
  <c r="U2055" i="26"/>
  <c r="T2055" i="26"/>
  <c r="AE2225" i="26"/>
  <c r="AD2225" i="26"/>
  <c r="AB2047" i="26"/>
  <c r="AA2047" i="26"/>
  <c r="W2323" i="26"/>
  <c r="X2323" i="26"/>
  <c r="AB2029" i="26"/>
  <c r="AC2029" i="26"/>
  <c r="AA1866" i="26"/>
  <c r="AB1866" i="26"/>
  <c r="AF1896" i="26"/>
  <c r="G2251" i="26"/>
  <c r="F2251" i="26"/>
  <c r="AI1832" i="26"/>
  <c r="AH3004" i="26"/>
  <c r="AH1832" i="26"/>
  <c r="S2047" i="26"/>
  <c r="T2047" i="26"/>
  <c r="I1897" i="26"/>
  <c r="J1897" i="26"/>
  <c r="W2091" i="26"/>
  <c r="X2091" i="26"/>
  <c r="AH1830" i="26"/>
  <c r="AH3002" i="26"/>
  <c r="K1916" i="26"/>
  <c r="L1916" i="26"/>
  <c r="Z2301" i="26"/>
  <c r="Y2301" i="26"/>
  <c r="S1916" i="26"/>
  <c r="T1916" i="26"/>
  <c r="V1973" i="26"/>
  <c r="AG2134" i="26"/>
  <c r="AH2134" i="26"/>
  <c r="Z2113" i="26"/>
  <c r="Y2113" i="26"/>
  <c r="S1792" i="26"/>
  <c r="R1792" i="26"/>
  <c r="W1896" i="26"/>
  <c r="X1896" i="26"/>
  <c r="AF2115" i="26"/>
  <c r="AE2115" i="26"/>
  <c r="AI2294" i="26"/>
  <c r="AI3094" i="26"/>
  <c r="AH3183" i="26"/>
  <c r="AI2011" i="26"/>
  <c r="AH2011" i="26"/>
  <c r="M1819" i="26"/>
  <c r="L1819" i="26"/>
  <c r="AH2054" i="26"/>
  <c r="AG2054" i="26"/>
  <c r="O2294" i="26"/>
  <c r="P2294" i="26"/>
  <c r="K1861" i="26"/>
  <c r="L1861" i="26"/>
  <c r="J3166" i="26"/>
  <c r="K1994" i="26"/>
  <c r="J1994" i="26"/>
  <c r="Y2242" i="26"/>
  <c r="X2242" i="26"/>
  <c r="AD1973" i="26"/>
  <c r="AC3145" i="26"/>
  <c r="AC1973" i="26"/>
  <c r="J2181" i="26"/>
  <c r="I2181" i="26"/>
  <c r="I1994" i="26"/>
  <c r="AD2295" i="26"/>
  <c r="AE2295" i="26"/>
  <c r="AC1821" i="26"/>
  <c r="AC2993" i="26"/>
  <c r="T2021" i="26"/>
  <c r="U2021" i="26"/>
  <c r="T1973" i="26"/>
  <c r="U1973" i="26"/>
  <c r="P1821" i="26"/>
  <c r="O1821" i="26"/>
  <c r="W1821" i="26"/>
  <c r="X1821" i="26"/>
  <c r="AA1761" i="26"/>
  <c r="AF2311" i="26"/>
  <c r="AG2311" i="26"/>
  <c r="X2077" i="26"/>
  <c r="Y2077" i="26"/>
  <c r="V2030" i="26"/>
  <c r="W2030" i="26"/>
  <c r="Q1819" i="26"/>
  <c r="P1819" i="26"/>
  <c r="U2113" i="26"/>
  <c r="T2113" i="26"/>
  <c r="AI2121" i="26"/>
  <c r="AH2121" i="26"/>
  <c r="AH1811" i="26"/>
  <c r="AG1811" i="26"/>
  <c r="AG1827" i="26"/>
  <c r="AH1982" i="26"/>
  <c r="AG1982" i="26"/>
  <c r="AI1798" i="26"/>
  <c r="AJ1798" i="26"/>
  <c r="AI2970" i="26"/>
  <c r="AI3179" i="26"/>
  <c r="AJ2007" i="26"/>
  <c r="AG2327" i="26"/>
  <c r="AH2327" i="26"/>
  <c r="R2221" i="26"/>
  <c r="S2221" i="26"/>
  <c r="W2138" i="26"/>
  <c r="V2138" i="26"/>
  <c r="AF2138" i="26"/>
  <c r="AE2138" i="26"/>
  <c r="U1994" i="26"/>
  <c r="T1994" i="26"/>
  <c r="J3111" i="26"/>
  <c r="K1939" i="26"/>
  <c r="J1939" i="26"/>
  <c r="X2225" i="26"/>
  <c r="Y2225" i="26"/>
  <c r="J2322" i="26"/>
  <c r="K2322" i="26"/>
  <c r="Y2322" i="26"/>
  <c r="X2322" i="26"/>
  <c r="AJ3214" i="26"/>
  <c r="AB2160" i="26"/>
  <c r="AA2160" i="26"/>
  <c r="AI3189" i="26"/>
  <c r="AJ2017" i="26"/>
  <c r="AI2017" i="26"/>
  <c r="Z1965" i="26"/>
  <c r="AA1965" i="26"/>
  <c r="P1989" i="26"/>
  <c r="Q1989" i="26"/>
  <c r="AC2098" i="26"/>
  <c r="AD2098" i="26"/>
  <c r="AC2340" i="26"/>
  <c r="AD2340" i="26"/>
  <c r="K2261" i="26"/>
  <c r="L2261" i="26"/>
  <c r="P2091" i="26"/>
  <c r="Q2091" i="26"/>
  <c r="S1901" i="26"/>
  <c r="T1901" i="26"/>
  <c r="Z2181" i="26"/>
  <c r="AA2181" i="26"/>
  <c r="P1953" i="26"/>
  <c r="Q1953" i="26"/>
  <c r="X1944" i="26"/>
  <c r="W1944" i="26"/>
  <c r="AF1914" i="26"/>
  <c r="F2231" i="26"/>
  <c r="G2231" i="26"/>
  <c r="AH1994" i="26"/>
  <c r="AH2984" i="26"/>
  <c r="AI1812" i="26"/>
  <c r="AI3071" i="26"/>
  <c r="AI1899" i="26"/>
  <c r="AJ1899" i="26"/>
  <c r="H1866" i="26"/>
  <c r="I1866" i="26"/>
  <c r="W1949" i="26"/>
  <c r="M1770" i="26"/>
  <c r="H2334" i="26"/>
  <c r="I2334" i="26"/>
  <c r="AF2290" i="26"/>
  <c r="AG2290" i="26"/>
  <c r="O1902" i="26"/>
  <c r="P1902" i="26"/>
  <c r="T2323" i="26"/>
  <c r="U2323" i="26"/>
  <c r="L2242" i="26"/>
  <c r="M2242" i="26"/>
  <c r="L1789" i="26"/>
  <c r="X2296" i="26"/>
  <c r="Y2296" i="26"/>
  <c r="AH2002" i="26"/>
  <c r="AG2002" i="26"/>
  <c r="Q1821" i="26"/>
  <c r="R1821" i="26"/>
  <c r="Q2993" i="26"/>
  <c r="O1994" i="26"/>
  <c r="P1994" i="26"/>
  <c r="AI2197" i="26"/>
  <c r="AJ2197" i="26"/>
  <c r="P1761" i="26"/>
  <c r="AI2021" i="26"/>
  <c r="AH2021" i="26"/>
  <c r="AH3193" i="26"/>
  <c r="AG1821" i="26"/>
  <c r="V1994" i="26"/>
  <c r="AD1790" i="26"/>
  <c r="AC1790" i="26"/>
  <c r="AC2962" i="26"/>
  <c r="O2176" i="26"/>
  <c r="N2176" i="26"/>
  <c r="U2018" i="26"/>
  <c r="V2018" i="26"/>
  <c r="AB2223" i="26"/>
  <c r="F2176" i="26"/>
  <c r="G2176" i="26"/>
  <c r="S2326" i="26"/>
  <c r="AA1897" i="26"/>
  <c r="G2217" i="26"/>
  <c r="F2217" i="26"/>
  <c r="AA2311" i="26"/>
  <c r="Z2311" i="26"/>
  <c r="K2133" i="26"/>
  <c r="J2133" i="26"/>
  <c r="AA2001" i="26"/>
  <c r="AB2001" i="26"/>
  <c r="G2002" i="26"/>
  <c r="R1795" i="26"/>
  <c r="S1795" i="26"/>
  <c r="Z1989" i="26"/>
  <c r="Y3161" i="26"/>
  <c r="Y1989" i="26"/>
  <c r="AC1882" i="26"/>
  <c r="AD1882" i="26"/>
  <c r="AC3054" i="26"/>
  <c r="AC3198" i="26"/>
  <c r="AC2026" i="26"/>
  <c r="Z1982" i="26"/>
  <c r="Y3154" i="26"/>
  <c r="Y1982" i="26"/>
  <c r="Z2229" i="26"/>
  <c r="Y2229" i="26"/>
  <c r="G2151" i="26"/>
  <c r="H2151" i="26"/>
  <c r="AD2209" i="26"/>
  <c r="AE2209" i="26"/>
  <c r="X1815" i="26"/>
  <c r="Y1815" i="26"/>
  <c r="AB2319" i="26"/>
  <c r="AA2319" i="26"/>
  <c r="U2990" i="26"/>
  <c r="U1818" i="26"/>
  <c r="V1818" i="26"/>
  <c r="AH2208" i="26"/>
  <c r="AH1899" i="26"/>
  <c r="AI2140" i="26"/>
  <c r="AJ2140" i="26"/>
  <c r="AH2097" i="26"/>
  <c r="AI2097" i="26"/>
  <c r="AG2324" i="26"/>
  <c r="AH2324" i="26"/>
  <c r="AI2175" i="26"/>
  <c r="AH2175" i="26"/>
  <c r="AB1858" i="26"/>
  <c r="AC1858" i="26"/>
  <c r="O1819" i="26"/>
  <c r="M2041" i="26"/>
  <c r="AC1998" i="26"/>
  <c r="AC3170" i="26"/>
  <c r="AD1998" i="26"/>
  <c r="U2138" i="26"/>
  <c r="T2138" i="26"/>
  <c r="I2159" i="26"/>
  <c r="H2159" i="26"/>
  <c r="AE1911" i="26"/>
  <c r="AF1911" i="26"/>
  <c r="AC1902" i="26"/>
  <c r="AC3074" i="26"/>
  <c r="Q2029" i="26"/>
  <c r="Q3201" i="26"/>
  <c r="R2029" i="26"/>
  <c r="AA2086" i="26"/>
  <c r="AB2086" i="26"/>
  <c r="G2086" i="26"/>
  <c r="H2086" i="26"/>
  <c r="M1856" i="26"/>
  <c r="L1856" i="26"/>
  <c r="W2160" i="26"/>
  <c r="X2160" i="26"/>
  <c r="AF1989" i="26"/>
  <c r="X1989" i="26"/>
  <c r="W1989" i="26"/>
  <c r="AC2077" i="26"/>
  <c r="AD2077" i="26"/>
  <c r="AA2223" i="26"/>
  <c r="AE1997" i="26"/>
  <c r="AF1997" i="26"/>
  <c r="S2223" i="26"/>
  <c r="T2223" i="26"/>
  <c r="U2281" i="26"/>
  <c r="V2281" i="26"/>
  <c r="U1919" i="26"/>
  <c r="U3091" i="26"/>
  <c r="V1919" i="26"/>
  <c r="G1830" i="26"/>
  <c r="F1830" i="26"/>
  <c r="I1887" i="26"/>
  <c r="J1887" i="26"/>
  <c r="AF2112" i="26"/>
  <c r="AE2112" i="26"/>
  <c r="J2242" i="26"/>
  <c r="I2242" i="26"/>
  <c r="P1887" i="26"/>
  <c r="O1887" i="26"/>
  <c r="AA1830" i="26"/>
  <c r="AB1830" i="26"/>
  <c r="O1830" i="26"/>
  <c r="P1830" i="26"/>
  <c r="AC2241" i="26"/>
  <c r="AD2241" i="26"/>
  <c r="H1840" i="26"/>
  <c r="I1840" i="26"/>
  <c r="Q3012" i="26"/>
  <c r="Q1840" i="26"/>
  <c r="R1840" i="26"/>
  <c r="I1819" i="26"/>
  <c r="J1819" i="26"/>
  <c r="AE1991" i="26"/>
  <c r="AF1991" i="26"/>
  <c r="AH2314" i="26"/>
  <c r="AI2314" i="26"/>
  <c r="AH2088" i="26"/>
  <c r="AI2088" i="26"/>
  <c r="P1866" i="26"/>
  <c r="O1866" i="26"/>
  <c r="M1866" i="26"/>
  <c r="L1866" i="26"/>
  <c r="Y2029" i="26"/>
  <c r="Y3201" i="26"/>
  <c r="AJ2290" i="26"/>
  <c r="AI2290" i="26"/>
  <c r="AF2041" i="26"/>
  <c r="N1994" i="26"/>
  <c r="M1994" i="26"/>
  <c r="H1994" i="26"/>
  <c r="AF2323" i="26"/>
  <c r="M2225" i="26"/>
  <c r="N2225" i="26"/>
  <c r="AG2012" i="26"/>
  <c r="AE2232" i="26"/>
  <c r="AF2232" i="26"/>
  <c r="Y1821" i="26"/>
  <c r="Y2993" i="26"/>
  <c r="Z1821" i="26"/>
  <c r="AA1973" i="26"/>
  <c r="Z1973" i="26"/>
  <c r="AC1901" i="26"/>
  <c r="AB1901" i="26"/>
  <c r="V2296" i="26"/>
  <c r="W2296" i="26"/>
  <c r="AD2025" i="26"/>
  <c r="AE2025" i="26"/>
  <c r="I2025" i="26"/>
  <c r="Q3190" i="26"/>
  <c r="Q2018" i="26"/>
  <c r="G2018" i="26"/>
  <c r="H2018" i="26"/>
  <c r="P2018" i="26"/>
  <c r="G1801" i="26"/>
  <c r="F1801" i="26"/>
  <c r="T2140" i="26"/>
  <c r="S2140" i="26"/>
  <c r="W1790" i="26"/>
  <c r="V1790" i="26"/>
  <c r="AA2242" i="26"/>
  <c r="Z2242" i="26"/>
  <c r="AJ2241" i="26"/>
  <c r="AI2241" i="26"/>
  <c r="T2099" i="26"/>
  <c r="U2099" i="26"/>
  <c r="AF1819" i="26"/>
  <c r="AE1770" i="26"/>
  <c r="AD1770" i="26"/>
  <c r="Q2334" i="26"/>
  <c r="P2334" i="26"/>
  <c r="T2294" i="26"/>
  <c r="S2294" i="26"/>
  <c r="AC2294" i="26"/>
  <c r="AD2294" i="26"/>
  <c r="AB2275" i="26"/>
  <c r="AC2275" i="26"/>
  <c r="P2221" i="26"/>
  <c r="Q2221" i="26"/>
  <c r="P2041" i="26"/>
  <c r="O2041" i="26"/>
  <c r="L1885" i="26"/>
  <c r="M1885" i="26"/>
  <c r="AG1885" i="26"/>
  <c r="AF1885" i="26"/>
  <c r="Q1946" i="26"/>
  <c r="Q3118" i="26"/>
  <c r="Q1885" i="26"/>
  <c r="AA2221" i="26"/>
  <c r="Z2221" i="26"/>
  <c r="N2159" i="26"/>
  <c r="O2159" i="26"/>
  <c r="W1885" i="26"/>
  <c r="X1885" i="26"/>
  <c r="H2030" i="26"/>
  <c r="G2030" i="26"/>
  <c r="AA2029" i="26"/>
  <c r="Z2029" i="26"/>
  <c r="T2029" i="26"/>
  <c r="U2029" i="26"/>
  <c r="G1939" i="26"/>
  <c r="H1939" i="26"/>
  <c r="AC1896" i="26"/>
  <c r="AB1896" i="26"/>
  <c r="E2615" i="26"/>
  <c r="F1443" i="26"/>
  <c r="AI2012" i="26"/>
  <c r="AH2012" i="26"/>
  <c r="AH1831" i="26"/>
  <c r="AG1831" i="26"/>
  <c r="AA2318" i="26"/>
  <c r="AB2318" i="26"/>
  <c r="R2288" i="26"/>
  <c r="S2288" i="26"/>
  <c r="H1915" i="26"/>
  <c r="I1915" i="26"/>
  <c r="I1795" i="26"/>
  <c r="H1795" i="26"/>
  <c r="AH1935" i="26"/>
  <c r="AI1935" i="26"/>
  <c r="L2000" i="26"/>
  <c r="AG2139" i="26"/>
  <c r="AH2139" i="26"/>
  <c r="AI1811" i="26"/>
  <c r="O2002" i="26"/>
  <c r="G2140" i="26"/>
  <c r="U2305" i="26"/>
  <c r="V2305" i="26"/>
  <c r="J2145" i="26"/>
  <c r="K2145" i="26"/>
  <c r="W2145" i="26"/>
  <c r="X2145" i="26"/>
  <c r="AB2150" i="26"/>
  <c r="AC2150" i="26"/>
  <c r="AH1991" i="26"/>
  <c r="AG1991" i="26"/>
  <c r="F2145" i="26"/>
  <c r="O1792" i="26"/>
  <c r="P1792" i="26"/>
  <c r="I2115" i="26"/>
  <c r="H2115" i="26"/>
  <c r="K2300" i="26"/>
  <c r="J2300" i="26"/>
  <c r="U2969" i="26"/>
  <c r="V1797" i="26"/>
  <c r="S1789" i="26"/>
  <c r="R1789" i="26"/>
  <c r="AB1792" i="26"/>
  <c r="AB2151" i="26"/>
  <c r="AC2151" i="26"/>
  <c r="Q3068" i="26"/>
  <c r="R1896" i="26"/>
  <c r="N1887" i="26"/>
  <c r="X2279" i="26"/>
  <c r="L1924" i="26"/>
  <c r="O1989" i="26"/>
  <c r="AA2299" i="26"/>
  <c r="AA1817" i="26"/>
  <c r="Q2000" i="26"/>
  <c r="Q3172" i="26"/>
  <c r="R2000" i="26"/>
  <c r="U1800" i="26"/>
  <c r="I2238" i="26"/>
  <c r="AE2140" i="26"/>
  <c r="K2267" i="26"/>
  <c r="S2098" i="26"/>
  <c r="S1840" i="26"/>
  <c r="U1817" i="26"/>
  <c r="U2989" i="26"/>
  <c r="AC3071" i="26"/>
  <c r="AC1899" i="26"/>
  <c r="AB2012" i="26"/>
  <c r="M2035" i="26"/>
  <c r="L2035" i="26"/>
  <c r="N1916" i="26"/>
  <c r="AJ2082" i="26"/>
  <c r="AI2082" i="26"/>
  <c r="I2119" i="26"/>
  <c r="J2119" i="26"/>
  <c r="N1818" i="26"/>
  <c r="AA2254" i="26"/>
  <c r="Z2254" i="26"/>
  <c r="G2273" i="26"/>
  <c r="H2273" i="26"/>
  <c r="T1933" i="26"/>
  <c r="V1965" i="26"/>
  <c r="AG2074" i="26"/>
  <c r="AH2074" i="26"/>
  <c r="V2216" i="26"/>
  <c r="W2216" i="26"/>
  <c r="V2301" i="26"/>
  <c r="W2301" i="26"/>
  <c r="AB1887" i="26"/>
  <c r="AA1887" i="26"/>
  <c r="T2102" i="26"/>
  <c r="U2102" i="26"/>
  <c r="V2191" i="26"/>
  <c r="W2191" i="26"/>
  <c r="I1989" i="26"/>
  <c r="J1989" i="26"/>
  <c r="S1796" i="26"/>
  <c r="T1796" i="26"/>
  <c r="P2214" i="26"/>
  <c r="Q2214" i="26"/>
  <c r="J2301" i="26"/>
  <c r="AC1830" i="26"/>
  <c r="AI1885" i="26"/>
  <c r="X2179" i="26"/>
  <c r="AC1924" i="26"/>
  <c r="AC3096" i="26"/>
  <c r="N1797" i="26"/>
  <c r="K1817" i="26"/>
  <c r="J1817" i="26"/>
  <c r="AD1817" i="26"/>
  <c r="G1840" i="26"/>
  <c r="AJ2187" i="26"/>
  <c r="AI2187" i="26"/>
  <c r="K2179" i="26"/>
  <c r="L2179" i="26"/>
  <c r="F2000" i="26"/>
  <c r="Z1797" i="26"/>
  <c r="Y1797" i="26"/>
  <c r="M1977" i="26"/>
  <c r="Z2129" i="26"/>
  <c r="AA2129" i="26"/>
  <c r="T1944" i="26"/>
  <c r="U1944" i="26"/>
  <c r="O2111" i="26"/>
  <c r="P2111" i="26"/>
  <c r="T1832" i="26"/>
  <c r="U1832" i="26"/>
  <c r="I2090" i="26"/>
  <c r="J2090" i="26"/>
  <c r="O1933" i="26"/>
  <c r="N1933" i="26"/>
  <c r="AC2987" i="26"/>
  <c r="AC1815" i="26"/>
  <c r="AD1815" i="26"/>
  <c r="Y2215" i="26"/>
  <c r="Z2215" i="26"/>
  <c r="AE1963" i="26"/>
  <c r="AD1963" i="26"/>
  <c r="U2987" i="26"/>
  <c r="U1815" i="26"/>
  <c r="AD2129" i="26"/>
  <c r="AC2129" i="26"/>
  <c r="H1762" i="26"/>
  <c r="I1762" i="26"/>
  <c r="AC2227" i="26"/>
  <c r="AD2227" i="26"/>
  <c r="AH1853" i="26"/>
  <c r="AG1853" i="26"/>
  <c r="AH1873" i="26"/>
  <c r="AI1873" i="26"/>
  <c r="AG2255" i="26"/>
  <c r="AH2255" i="26"/>
  <c r="AI1950" i="26"/>
  <c r="AH1950" i="26"/>
  <c r="AI1964" i="26"/>
  <c r="AH1964" i="26"/>
  <c r="AH2005" i="26"/>
  <c r="AI2005" i="26"/>
  <c r="E2611" i="26"/>
  <c r="E282" i="26"/>
  <c r="E853" i="26"/>
  <c r="F1439" i="26"/>
  <c r="F1450" i="26"/>
  <c r="E2622" i="26"/>
  <c r="E864" i="26"/>
  <c r="F2329" i="26"/>
  <c r="F1462" i="26"/>
  <c r="E2634" i="26"/>
  <c r="E876" i="26"/>
  <c r="AG1778" i="26"/>
  <c r="AH1778" i="26"/>
  <c r="AG1807" i="26"/>
  <c r="AH1807" i="26"/>
  <c r="F1760" i="26"/>
  <c r="F2006" i="26"/>
  <c r="F1995" i="26"/>
  <c r="F1926" i="26"/>
  <c r="F1913" i="26"/>
  <c r="F1907" i="26"/>
  <c r="F1892" i="26"/>
  <c r="F1838" i="26"/>
  <c r="F1867" i="26"/>
  <c r="F1816" i="26"/>
  <c r="F1804" i="26"/>
  <c r="F1784" i="26"/>
  <c r="F1779" i="26"/>
  <c r="F1771" i="26"/>
  <c r="AD2020" i="26"/>
  <c r="AC2020" i="26"/>
  <c r="AC3192" i="26"/>
  <c r="U2020" i="26"/>
  <c r="V2020" i="26"/>
  <c r="U3192" i="26"/>
  <c r="M2020" i="26"/>
  <c r="N2020" i="26"/>
  <c r="AF1822" i="26"/>
  <c r="AG1822" i="26"/>
  <c r="AB1822" i="26"/>
  <c r="AC1822" i="26"/>
  <c r="Y1822" i="26"/>
  <c r="X1822" i="26"/>
  <c r="T1822" i="26"/>
  <c r="U1822" i="26"/>
  <c r="P1822" i="26"/>
  <c r="Q1822" i="26"/>
  <c r="L1822" i="26"/>
  <c r="M1822" i="26"/>
  <c r="H1822" i="26"/>
  <c r="I1822" i="26"/>
  <c r="AA2016" i="26"/>
  <c r="Z2016" i="26"/>
  <c r="V2016" i="26"/>
  <c r="U2016" i="26"/>
  <c r="U3188" i="26"/>
  <c r="Q2016" i="26"/>
  <c r="P2016" i="26"/>
  <c r="L2016" i="26"/>
  <c r="K2016" i="26"/>
  <c r="AG2015" i="26"/>
  <c r="AF2015" i="26"/>
  <c r="Y2015" i="26"/>
  <c r="X2015" i="26"/>
  <c r="Q2015" i="26"/>
  <c r="P2015" i="26"/>
  <c r="I2015" i="26"/>
  <c r="H2015" i="26"/>
  <c r="AA2014" i="26"/>
  <c r="AB2014" i="26"/>
  <c r="T2014" i="26"/>
  <c r="S2014" i="26"/>
  <c r="K2014" i="26"/>
  <c r="L2014" i="26"/>
  <c r="AE2010" i="26"/>
  <c r="AF2010" i="26"/>
  <c r="Z2010" i="26"/>
  <c r="AA2010" i="26"/>
  <c r="V2010" i="26"/>
  <c r="U2010" i="26"/>
  <c r="U3182" i="26"/>
  <c r="L2010" i="26"/>
  <c r="M2010" i="26"/>
  <c r="H2010" i="26"/>
  <c r="G2010" i="26"/>
  <c r="AA2009" i="26"/>
  <c r="Z2009" i="26"/>
  <c r="R2009" i="26"/>
  <c r="S2009" i="26"/>
  <c r="J2009" i="26"/>
  <c r="K2009" i="26"/>
  <c r="J3181" i="26"/>
  <c r="AC2008" i="26"/>
  <c r="AD2008" i="26"/>
  <c r="AC3180" i="26"/>
  <c r="V2008" i="26"/>
  <c r="U2008" i="26"/>
  <c r="U3180" i="26"/>
  <c r="N2008" i="26"/>
  <c r="M2008" i="26"/>
  <c r="AF2006" i="26"/>
  <c r="AG2006" i="26"/>
  <c r="X2006" i="26"/>
  <c r="Y2006" i="26"/>
  <c r="Q2006" i="26"/>
  <c r="P2006" i="26"/>
  <c r="H2006" i="26"/>
  <c r="I2006" i="26"/>
  <c r="Z2005" i="26"/>
  <c r="Y3177" i="26"/>
  <c r="Y2005" i="26"/>
  <c r="T2005" i="26"/>
  <c r="U2005" i="26"/>
  <c r="Q2005" i="26"/>
  <c r="P2005" i="26"/>
  <c r="G2005" i="26"/>
  <c r="H2005" i="26"/>
  <c r="AA2003" i="26"/>
  <c r="R2003" i="26"/>
  <c r="S2003" i="26"/>
  <c r="J2003" i="26"/>
  <c r="K2003" i="26"/>
  <c r="J3175" i="26"/>
  <c r="AC1999" i="26"/>
  <c r="AC3171" i="26"/>
  <c r="AD1999" i="26"/>
  <c r="U1999" i="26"/>
  <c r="V1999" i="26"/>
  <c r="U3171" i="26"/>
  <c r="M1999" i="26"/>
  <c r="N1999" i="26"/>
  <c r="Y1995" i="26"/>
  <c r="X1995" i="26"/>
  <c r="P1995" i="26"/>
  <c r="Q1995" i="26"/>
  <c r="I1995" i="26"/>
  <c r="H1995" i="26"/>
  <c r="AB1992" i="26"/>
  <c r="AA1992" i="26"/>
  <c r="S1992" i="26"/>
  <c r="T1992" i="26"/>
  <c r="L1992" i="26"/>
  <c r="K1992" i="26"/>
  <c r="AE1990" i="26"/>
  <c r="AD1990" i="26"/>
  <c r="V1990" i="26"/>
  <c r="W1990" i="26"/>
  <c r="O1990" i="26"/>
  <c r="N1990" i="26"/>
  <c r="G1990" i="26"/>
  <c r="F1990" i="26"/>
  <c r="X1988" i="26"/>
  <c r="Y1988" i="26"/>
  <c r="P1988" i="26"/>
  <c r="O1988" i="26"/>
  <c r="J1988" i="26"/>
  <c r="K1988" i="26"/>
  <c r="J3160" i="26"/>
  <c r="AF2170" i="26"/>
  <c r="AG2170" i="26"/>
  <c r="AB2170" i="26"/>
  <c r="AC2170" i="26"/>
  <c r="Y2170" i="26"/>
  <c r="X2170" i="26"/>
  <c r="U2170" i="26"/>
  <c r="T2170" i="26"/>
  <c r="L2170" i="26"/>
  <c r="M2170" i="26"/>
  <c r="I2170" i="26"/>
  <c r="H2170" i="26"/>
  <c r="AE1983" i="26"/>
  <c r="AD1983" i="26"/>
  <c r="W1983" i="26"/>
  <c r="N1983" i="26"/>
  <c r="O1983" i="26"/>
  <c r="F1983" i="26"/>
  <c r="G1983" i="26"/>
  <c r="X1981" i="26"/>
  <c r="Y1981" i="26"/>
  <c r="K1981" i="26"/>
  <c r="J1981" i="26"/>
  <c r="J3153" i="26"/>
  <c r="AF1980" i="26"/>
  <c r="AE1980" i="26"/>
  <c r="X1980" i="26"/>
  <c r="W1980" i="26"/>
  <c r="P1980" i="26"/>
  <c r="O1980" i="26"/>
  <c r="H1980" i="26"/>
  <c r="G1980" i="26"/>
  <c r="AA1978" i="26"/>
  <c r="Z1978" i="26"/>
  <c r="S1978" i="26"/>
  <c r="R1978" i="26"/>
  <c r="K1978" i="26"/>
  <c r="J1978" i="26"/>
  <c r="J3150" i="26"/>
  <c r="AC1976" i="26"/>
  <c r="AD1976" i="26"/>
  <c r="V1976" i="26"/>
  <c r="U1976" i="26"/>
  <c r="M1976" i="26"/>
  <c r="N1976" i="26"/>
  <c r="AG2276" i="26"/>
  <c r="AF2276" i="26"/>
  <c r="AD1975" i="26"/>
  <c r="AE1975" i="26"/>
  <c r="AB1871" i="26"/>
  <c r="AA1871" i="26"/>
  <c r="X2276" i="26"/>
  <c r="Y2276" i="26"/>
  <c r="V1975" i="26"/>
  <c r="T1871" i="26"/>
  <c r="S1871" i="26"/>
  <c r="N1975" i="26"/>
  <c r="O1975" i="26"/>
  <c r="K1871" i="26"/>
  <c r="L1871" i="26"/>
  <c r="H2276" i="26"/>
  <c r="I2276" i="26"/>
  <c r="F1975" i="26"/>
  <c r="Z1974" i="26"/>
  <c r="Y1974" i="26"/>
  <c r="Y3146" i="26"/>
  <c r="Q1974" i="26"/>
  <c r="R1974" i="26"/>
  <c r="Q3146" i="26"/>
  <c r="J1974" i="26"/>
  <c r="I1974" i="26"/>
  <c r="AE1970" i="26"/>
  <c r="AD1970" i="26"/>
  <c r="AA1970" i="26"/>
  <c r="Z1970" i="26"/>
  <c r="V1970" i="26"/>
  <c r="W1970" i="26"/>
  <c r="S1970" i="26"/>
  <c r="R1970" i="26"/>
  <c r="N1970" i="26"/>
  <c r="O1970" i="26"/>
  <c r="K1970" i="26"/>
  <c r="J1970" i="26"/>
  <c r="J3142" i="26"/>
  <c r="G1970" i="26"/>
  <c r="F1970" i="26"/>
  <c r="AE1878" i="26"/>
  <c r="AD1878" i="26"/>
  <c r="AB1967" i="26"/>
  <c r="AA1967" i="26"/>
  <c r="Y1967" i="26"/>
  <c r="X1967" i="26"/>
  <c r="V1878" i="26"/>
  <c r="U1878" i="26"/>
  <c r="U3050" i="26"/>
  <c r="R1967" i="26"/>
  <c r="S1967" i="26"/>
  <c r="P1967" i="26"/>
  <c r="O1967" i="26"/>
  <c r="M1967" i="26"/>
  <c r="L1967" i="26"/>
  <c r="AG1964" i="26"/>
  <c r="AF1964" i="26"/>
  <c r="X1964" i="26"/>
  <c r="Y1964" i="26"/>
  <c r="P1964" i="26"/>
  <c r="Q1964" i="26"/>
  <c r="H1964" i="26"/>
  <c r="I1964" i="26"/>
  <c r="AA1961" i="26"/>
  <c r="AB1961" i="26"/>
  <c r="T1961" i="26"/>
  <c r="S1961" i="26"/>
  <c r="L1961" i="26"/>
  <c r="K1961" i="26"/>
  <c r="AE1959" i="26"/>
  <c r="AD1959" i="26"/>
  <c r="V1959" i="26"/>
  <c r="W1959" i="26"/>
  <c r="O1959" i="26"/>
  <c r="F1959" i="26"/>
  <c r="G1959" i="26"/>
  <c r="AD1956" i="26"/>
  <c r="AC1956" i="26"/>
  <c r="AC3128" i="26"/>
  <c r="AF1925" i="26"/>
  <c r="AG1925" i="26"/>
  <c r="AC1925" i="26"/>
  <c r="AB1925" i="26"/>
  <c r="X1925" i="26"/>
  <c r="Y1925" i="26"/>
  <c r="U1925" i="26"/>
  <c r="T1925" i="26"/>
  <c r="Q1925" i="26"/>
  <c r="P1925" i="26"/>
  <c r="M1925" i="26"/>
  <c r="L1925" i="26"/>
  <c r="H1925" i="26"/>
  <c r="I1925" i="26"/>
  <c r="AD1950" i="26"/>
  <c r="AE1950" i="26"/>
  <c r="W1950" i="26"/>
  <c r="V1950" i="26"/>
  <c r="O1950" i="26"/>
  <c r="N1950" i="26"/>
  <c r="G1950" i="26"/>
  <c r="F1950" i="26"/>
  <c r="AD1948" i="26"/>
  <c r="AC1948" i="26"/>
  <c r="AC3120" i="26"/>
  <c r="Y1948" i="26"/>
  <c r="Z1948" i="26"/>
  <c r="Y3120" i="26"/>
  <c r="U1948" i="26"/>
  <c r="U3120" i="26"/>
  <c r="V1948" i="26"/>
  <c r="Q1948" i="26"/>
  <c r="R1948" i="26"/>
  <c r="Q3120" i="26"/>
  <c r="N1948" i="26"/>
  <c r="M1948" i="26"/>
  <c r="M3120" i="26"/>
  <c r="I1948" i="26"/>
  <c r="J1948" i="26"/>
  <c r="AF2193" i="26"/>
  <c r="AG2193" i="26"/>
  <c r="AD2193" i="26"/>
  <c r="AC2193" i="26"/>
  <c r="Z2193" i="26"/>
  <c r="AA2193" i="26"/>
  <c r="R1945" i="26"/>
  <c r="S1945" i="26"/>
  <c r="P2193" i="26"/>
  <c r="O2193" i="26"/>
  <c r="L2193" i="26"/>
  <c r="M2193" i="26"/>
  <c r="H1945" i="26"/>
  <c r="G1945" i="26"/>
  <c r="AD1943" i="26"/>
  <c r="AE1943" i="26"/>
  <c r="AA1943" i="26"/>
  <c r="Z1943" i="26"/>
  <c r="V1943" i="26"/>
  <c r="W1943" i="26"/>
  <c r="S1943" i="26"/>
  <c r="R1943" i="26"/>
  <c r="O1943" i="26"/>
  <c r="N1943" i="26"/>
  <c r="J1943" i="26"/>
  <c r="K1943" i="26"/>
  <c r="J3115" i="26"/>
  <c r="G1943" i="26"/>
  <c r="F1943" i="26"/>
  <c r="AD1941" i="26"/>
  <c r="AC3113" i="26"/>
  <c r="AC1941" i="26"/>
  <c r="Z1941" i="26"/>
  <c r="Y3113" i="26"/>
  <c r="Y1941" i="26"/>
  <c r="U1941" i="26"/>
  <c r="U3113" i="26"/>
  <c r="V1941" i="26"/>
  <c r="R1941" i="26"/>
  <c r="Q1941" i="26"/>
  <c r="Q3113" i="26"/>
  <c r="N1941" i="26"/>
  <c r="M1941" i="26"/>
  <c r="J1941" i="26"/>
  <c r="I1941" i="26"/>
  <c r="AF1940" i="26"/>
  <c r="AE1940" i="26"/>
  <c r="W1940" i="26"/>
  <c r="X1940" i="26"/>
  <c r="P1940" i="26"/>
  <c r="O1940" i="26"/>
  <c r="G1940" i="26"/>
  <c r="H1940" i="26"/>
  <c r="AD1938" i="26"/>
  <c r="AC1938" i="26"/>
  <c r="AC3110" i="26"/>
  <c r="Y1938" i="26"/>
  <c r="X1938" i="26"/>
  <c r="O1938" i="26"/>
  <c r="P1938" i="26"/>
  <c r="K1938" i="26"/>
  <c r="J3110" i="26"/>
  <c r="J1938" i="26"/>
  <c r="AF1937" i="26"/>
  <c r="Y1937" i="26"/>
  <c r="X1937" i="26"/>
  <c r="P1937" i="26"/>
  <c r="Q1937" i="26"/>
  <c r="H1937" i="26"/>
  <c r="I1937" i="26"/>
  <c r="AA1934" i="26"/>
  <c r="AB1934" i="26"/>
  <c r="S1934" i="26"/>
  <c r="T1934" i="26"/>
  <c r="L1934" i="26"/>
  <c r="K1934" i="26"/>
  <c r="AE2164" i="26"/>
  <c r="AF2164" i="26"/>
  <c r="AB2164" i="26"/>
  <c r="AA2164" i="26"/>
  <c r="W2164" i="26"/>
  <c r="X2164" i="26"/>
  <c r="T2164" i="26"/>
  <c r="S2164" i="26"/>
  <c r="O2164" i="26"/>
  <c r="P2164" i="26"/>
  <c r="L2164" i="26"/>
  <c r="K2164" i="26"/>
  <c r="G2164" i="26"/>
  <c r="H2164" i="26"/>
  <c r="AE1920" i="26"/>
  <c r="AD1920" i="26"/>
  <c r="AA1920" i="26"/>
  <c r="Z1920" i="26"/>
  <c r="S1920" i="26"/>
  <c r="R1920" i="26"/>
  <c r="N1920" i="26"/>
  <c r="O1920" i="26"/>
  <c r="J3092" i="26"/>
  <c r="J1920" i="26"/>
  <c r="K1920" i="26"/>
  <c r="F1920" i="26"/>
  <c r="AC1928" i="26"/>
  <c r="AD1928" i="26"/>
  <c r="AC3100" i="26"/>
  <c r="U1928" i="26"/>
  <c r="V1928" i="26"/>
  <c r="U3100" i="26"/>
  <c r="M1928" i="26"/>
  <c r="N1928" i="26"/>
  <c r="AF1926" i="26"/>
  <c r="AG1926" i="26"/>
  <c r="Y1926" i="26"/>
  <c r="X1926" i="26"/>
  <c r="Q1926" i="26"/>
  <c r="P1926" i="26"/>
  <c r="H1926" i="26"/>
  <c r="I1926" i="26"/>
  <c r="AA1923" i="26"/>
  <c r="AB1923" i="26"/>
  <c r="T1923" i="26"/>
  <c r="S1923" i="26"/>
  <c r="K1923" i="26"/>
  <c r="L1923" i="26"/>
  <c r="AE1921" i="26"/>
  <c r="AD1921" i="26"/>
  <c r="V1921" i="26"/>
  <c r="N1921" i="26"/>
  <c r="Y3090" i="26"/>
  <c r="Y1918" i="26"/>
  <c r="AF1913" i="26"/>
  <c r="AG1913" i="26"/>
  <c r="AB1913" i="26"/>
  <c r="AC1913" i="26"/>
  <c r="X1913" i="26"/>
  <c r="Y1913" i="26"/>
  <c r="T1913" i="26"/>
  <c r="U1913" i="26"/>
  <c r="P1913" i="26"/>
  <c r="Q1913" i="26"/>
  <c r="L1913" i="26"/>
  <c r="M1913" i="26"/>
  <c r="H1913" i="26"/>
  <c r="I1913" i="26"/>
  <c r="AF2285" i="26"/>
  <c r="AG2285" i="26"/>
  <c r="AC2285" i="26"/>
  <c r="AB2285" i="26"/>
  <c r="Y2285" i="26"/>
  <c r="X2285" i="26"/>
  <c r="P2285" i="26"/>
  <c r="Q2285" i="26"/>
  <c r="H2285" i="26"/>
  <c r="I2285" i="26"/>
  <c r="AF1908" i="26"/>
  <c r="AG1908" i="26"/>
  <c r="AD1908" i="26"/>
  <c r="AC3080" i="26"/>
  <c r="AC1908" i="26"/>
  <c r="AA1908" i="26"/>
  <c r="Z1908" i="26"/>
  <c r="G1877" i="26"/>
  <c r="H1877" i="26"/>
  <c r="AD1907" i="26"/>
  <c r="AE1907" i="26"/>
  <c r="Y3079" i="26"/>
  <c r="Y1907" i="26"/>
  <c r="Z1907" i="26"/>
  <c r="U1907" i="26"/>
  <c r="T1907" i="26"/>
  <c r="P1907" i="26"/>
  <c r="O1907" i="26"/>
  <c r="J3079" i="26"/>
  <c r="K1907" i="26"/>
  <c r="AE1906" i="26"/>
  <c r="AF1906" i="26"/>
  <c r="X1906" i="26"/>
  <c r="W1906" i="26"/>
  <c r="O1906" i="26"/>
  <c r="P1906" i="26"/>
  <c r="G1906" i="26"/>
  <c r="H1906" i="26"/>
  <c r="S1905" i="26"/>
  <c r="T1905" i="26"/>
  <c r="O1905" i="26"/>
  <c r="N1905" i="26"/>
  <c r="J1905" i="26"/>
  <c r="I1905" i="26"/>
  <c r="AD1904" i="26"/>
  <c r="AC3076" i="26"/>
  <c r="AC1904" i="26"/>
  <c r="U3076" i="26"/>
  <c r="V1904" i="26"/>
  <c r="U1904" i="26"/>
  <c r="M1904" i="26"/>
  <c r="N1904" i="26"/>
  <c r="X1900" i="26"/>
  <c r="W1900" i="26"/>
  <c r="N1900" i="26"/>
  <c r="O1900" i="26"/>
  <c r="AB1898" i="26"/>
  <c r="AA1898" i="26"/>
  <c r="N1898" i="26"/>
  <c r="M1898" i="26"/>
  <c r="AC1895" i="26"/>
  <c r="AD1895" i="26"/>
  <c r="AC3067" i="26"/>
  <c r="U1895" i="26"/>
  <c r="V1895" i="26"/>
  <c r="U3067" i="26"/>
  <c r="N1895" i="26"/>
  <c r="M1895" i="26"/>
  <c r="AF1894" i="26"/>
  <c r="Y1894" i="26"/>
  <c r="X1894" i="26"/>
  <c r="Q1894" i="26"/>
  <c r="P1894" i="26"/>
  <c r="I1894" i="26"/>
  <c r="H1894" i="26"/>
  <c r="AA1892" i="26"/>
  <c r="AB1892" i="26"/>
  <c r="T1892" i="26"/>
  <c r="S1892" i="26"/>
  <c r="L1892" i="26"/>
  <c r="K1892" i="26"/>
  <c r="V1891" i="26"/>
  <c r="W1891" i="26"/>
  <c r="O1891" i="26"/>
  <c r="G1891" i="26"/>
  <c r="Z1890" i="26"/>
  <c r="Y1890" i="26"/>
  <c r="Y3062" i="26"/>
  <c r="R1890" i="26"/>
  <c r="Q1890" i="26"/>
  <c r="Q3062" i="26"/>
  <c r="I1890" i="26"/>
  <c r="J1890" i="26"/>
  <c r="AD2177" i="26"/>
  <c r="AE2177" i="26"/>
  <c r="V2177" i="26"/>
  <c r="W2177" i="26"/>
  <c r="O2177" i="26"/>
  <c r="N2177" i="26"/>
  <c r="G2177" i="26"/>
  <c r="F2177" i="26"/>
  <c r="AA1888" i="26"/>
  <c r="Z1888" i="26"/>
  <c r="R1888" i="26"/>
  <c r="S1888" i="26"/>
  <c r="J1888" i="26"/>
  <c r="K1888" i="26"/>
  <c r="J3060" i="26"/>
  <c r="AF1886" i="26"/>
  <c r="AE1886" i="26"/>
  <c r="Z1886" i="26"/>
  <c r="AA1886" i="26"/>
  <c r="U1886" i="26"/>
  <c r="V1886" i="26"/>
  <c r="U3058" i="26"/>
  <c r="P1886" i="26"/>
  <c r="Q1886" i="26"/>
  <c r="G1886" i="26"/>
  <c r="F1886" i="26"/>
  <c r="X1883" i="26"/>
  <c r="W1883" i="26"/>
  <c r="S1883" i="26"/>
  <c r="R1883" i="26"/>
  <c r="AD1864" i="26"/>
  <c r="AA1864" i="26"/>
  <c r="W1864" i="26"/>
  <c r="V1864" i="26"/>
  <c r="S1864" i="26"/>
  <c r="R1864" i="26"/>
  <c r="N1864" i="26"/>
  <c r="F1864" i="26"/>
  <c r="AC3052" i="26"/>
  <c r="AD1880" i="26"/>
  <c r="X1880" i="26"/>
  <c r="Y1880" i="26"/>
  <c r="J1880" i="26"/>
  <c r="I3052" i="26"/>
  <c r="W1879" i="26"/>
  <c r="V1879" i="26"/>
  <c r="G1879" i="26"/>
  <c r="H1879" i="26"/>
  <c r="Z1876" i="26"/>
  <c r="AA1876" i="26"/>
  <c r="R1876" i="26"/>
  <c r="S1876" i="26"/>
  <c r="J1876" i="26"/>
  <c r="K1876" i="26"/>
  <c r="AE1875" i="26"/>
  <c r="AF1875" i="26"/>
  <c r="AB1875" i="26"/>
  <c r="AC1875" i="26"/>
  <c r="Z1875" i="26"/>
  <c r="Y1875" i="26"/>
  <c r="Y3047" i="26"/>
  <c r="R1838" i="26"/>
  <c r="S1838" i="26"/>
  <c r="AI1827" i="26"/>
  <c r="AI2134" i="26"/>
  <c r="G1850" i="26"/>
  <c r="O1924" i="26"/>
  <c r="P1924" i="26"/>
  <c r="AC3137" i="26"/>
  <c r="AD1965" i="26"/>
  <c r="R2305" i="26"/>
  <c r="S2305" i="26"/>
  <c r="AF2301" i="26"/>
  <c r="AC1795" i="26"/>
  <c r="AC2967" i="26"/>
  <c r="AC3012" i="26"/>
  <c r="AC1840" i="26"/>
  <c r="I2961" i="26"/>
  <c r="J1789" i="26"/>
  <c r="AB2140" i="26"/>
  <c r="AA2140" i="26"/>
  <c r="Y1939" i="26"/>
  <c r="Y3111" i="26"/>
  <c r="AE1850" i="26"/>
  <c r="Y2274" i="26"/>
  <c r="X2274" i="26"/>
  <c r="L1824" i="26"/>
  <c r="AE1795" i="26"/>
  <c r="AF1795" i="26"/>
  <c r="T1840" i="26"/>
  <c r="U1840" i="26"/>
  <c r="K2301" i="26"/>
  <c r="AE1982" i="26"/>
  <c r="Q2150" i="26"/>
  <c r="P2150" i="26"/>
  <c r="N1817" i="26"/>
  <c r="O1817" i="26"/>
  <c r="AA1840" i="26"/>
  <c r="Z1840" i="26"/>
  <c r="T2000" i="26"/>
  <c r="S2000" i="26"/>
  <c r="P1810" i="26"/>
  <c r="J1977" i="26"/>
  <c r="I1977" i="26"/>
  <c r="W1824" i="26"/>
  <c r="AC1897" i="26"/>
  <c r="AJ2999" i="26"/>
  <c r="AF1811" i="26"/>
  <c r="AD2139" i="26"/>
  <c r="AC2139" i="26"/>
  <c r="AG1971" i="26"/>
  <c r="F2124" i="26"/>
  <c r="G2124" i="26"/>
  <c r="AD1830" i="26"/>
  <c r="M1882" i="26"/>
  <c r="N1882" i="26"/>
  <c r="U2179" i="26"/>
  <c r="V2179" i="26"/>
  <c r="H2002" i="26"/>
  <c r="Q1789" i="26"/>
  <c r="Q2961" i="26"/>
  <c r="M2279" i="26"/>
  <c r="O2205" i="26"/>
  <c r="N2205" i="26"/>
  <c r="Z1830" i="26"/>
  <c r="P2133" i="26"/>
  <c r="Q2133" i="26"/>
  <c r="P2112" i="26"/>
  <c r="O2112" i="26"/>
  <c r="AA1795" i="26"/>
  <c r="N2179" i="26"/>
  <c r="M2179" i="26"/>
  <c r="O1957" i="26"/>
  <c r="P1957" i="26"/>
  <c r="L2136" i="26"/>
  <c r="M2136" i="26"/>
  <c r="G2179" i="26"/>
  <c r="O2282" i="26"/>
  <c r="AD2026" i="26"/>
  <c r="U2129" i="26"/>
  <c r="V2129" i="26"/>
  <c r="M2026" i="26"/>
  <c r="AC1984" i="26"/>
  <c r="AB1984" i="26"/>
  <c r="AB1870" i="26"/>
  <c r="AH2083" i="26"/>
  <c r="J2143" i="26"/>
  <c r="K2143" i="26"/>
  <c r="AI2208" i="26"/>
  <c r="AE1924" i="26"/>
  <c r="M1817" i="26"/>
  <c r="L1817" i="26"/>
  <c r="AI2009" i="26"/>
  <c r="AJ2009" i="26"/>
  <c r="X1817" i="26"/>
  <c r="V1817" i="26"/>
  <c r="Q1817" i="26"/>
  <c r="Q2989" i="26"/>
  <c r="Y1965" i="26"/>
  <c r="X1965" i="26"/>
  <c r="AJ2257" i="26"/>
  <c r="AI2257" i="26"/>
  <c r="K2017" i="26"/>
  <c r="P1901" i="26"/>
  <c r="AC2112" i="26"/>
  <c r="AD2112" i="26"/>
  <c r="X1840" i="26"/>
  <c r="Y2098" i="26"/>
  <c r="X2098" i="26"/>
  <c r="W1810" i="26"/>
  <c r="W2267" i="26"/>
  <c r="V2267" i="26"/>
  <c r="AC1916" i="26"/>
  <c r="AC3088" i="26"/>
  <c r="AF1797" i="26"/>
  <c r="U3151" i="26"/>
  <c r="V1979" i="26"/>
  <c r="Q2209" i="26"/>
  <c r="P2209" i="26"/>
  <c r="Y2093" i="26"/>
  <c r="X2093" i="26"/>
  <c r="I2078" i="26"/>
  <c r="H2078" i="26"/>
  <c r="AI2224" i="26"/>
  <c r="AH2224" i="26"/>
  <c r="V2032" i="26"/>
  <c r="O2088" i="26"/>
  <c r="N2088" i="26"/>
  <c r="J2140" i="26"/>
  <c r="I2140" i="26"/>
  <c r="AB2112" i="26"/>
  <c r="AA2113" i="26"/>
  <c r="K2150" i="26"/>
  <c r="L2150" i="26"/>
  <c r="U2115" i="26"/>
  <c r="T2115" i="26"/>
  <c r="W1800" i="26"/>
  <c r="H2274" i="26"/>
  <c r="Y2000" i="26"/>
  <c r="Y3172" i="26"/>
  <c r="Z2000" i="26"/>
  <c r="AG2176" i="26"/>
  <c r="W2112" i="26"/>
  <c r="AE2181" i="26"/>
  <c r="AF2181" i="26"/>
  <c r="O2181" i="26"/>
  <c r="P2181" i="26"/>
  <c r="G2288" i="26"/>
  <c r="F2288" i="26"/>
  <c r="Q2299" i="26"/>
  <c r="R2299" i="26"/>
  <c r="N1899" i="26"/>
  <c r="O1899" i="26"/>
  <c r="P1916" i="26"/>
  <c r="O1916" i="26"/>
  <c r="Q2191" i="26"/>
  <c r="P2191" i="26"/>
  <c r="G1882" i="26"/>
  <c r="H1882" i="26"/>
  <c r="P1991" i="26"/>
  <c r="N1914" i="26"/>
  <c r="M1914" i="26"/>
  <c r="F1927" i="26"/>
  <c r="G1927" i="26"/>
  <c r="V2158" i="26"/>
  <c r="U2158" i="26"/>
  <c r="I3094" i="26"/>
  <c r="J1922" i="26"/>
  <c r="I1922" i="26"/>
  <c r="AA1796" i="26"/>
  <c r="Z1796" i="26"/>
  <c r="AI2067" i="26"/>
  <c r="AA1767" i="26"/>
  <c r="Z1767" i="26"/>
  <c r="W1897" i="26"/>
  <c r="P1824" i="26"/>
  <c r="Y3042" i="26"/>
  <c r="Z1870" i="26"/>
  <c r="AJ2969" i="26"/>
  <c r="AD2167" i="26"/>
  <c r="AC2167" i="26"/>
  <c r="T2120" i="26"/>
  <c r="U2120" i="26"/>
  <c r="G2093" i="26"/>
  <c r="F2093" i="26"/>
  <c r="T2168" i="26"/>
  <c r="S2168" i="26"/>
  <c r="AD2211" i="26"/>
  <c r="Z1953" i="26"/>
  <c r="P1966" i="26"/>
  <c r="H1987" i="26"/>
  <c r="G1987" i="26"/>
  <c r="S1966" i="26"/>
  <c r="R1966" i="26"/>
  <c r="H2267" i="26"/>
  <c r="P2211" i="26"/>
  <c r="O2211" i="26"/>
  <c r="AD2121" i="26"/>
  <c r="AC2121" i="26"/>
  <c r="V2139" i="26"/>
  <c r="W2139" i="26"/>
  <c r="Y2061" i="26"/>
  <c r="X2061" i="26"/>
  <c r="S2194" i="26"/>
  <c r="T2194" i="26"/>
  <c r="X2236" i="26"/>
  <c r="U1796" i="26"/>
  <c r="V1796" i="26"/>
  <c r="T2310" i="26"/>
  <c r="U2310" i="26"/>
  <c r="AF2234" i="26"/>
  <c r="AD2054" i="26"/>
  <c r="AE2054" i="26"/>
  <c r="AE2061" i="26"/>
  <c r="AD2061" i="26"/>
  <c r="J2129" i="26"/>
  <c r="J1824" i="26"/>
  <c r="K1824" i="26"/>
  <c r="AC1831" i="26"/>
  <c r="AC3003" i="26"/>
  <c r="T1984" i="26"/>
  <c r="I1958" i="26"/>
  <c r="J1958" i="26"/>
  <c r="AF1798" i="26"/>
  <c r="AB2299" i="26"/>
  <c r="M2192" i="26"/>
  <c r="AH2147" i="26"/>
  <c r="AI2147" i="26"/>
  <c r="AF2167" i="26"/>
  <c r="AE2167" i="26"/>
  <c r="T2214" i="26"/>
  <c r="U2214" i="26"/>
  <c r="Y2105" i="26"/>
  <c r="X2105" i="26"/>
  <c r="Q2248" i="26"/>
  <c r="R2248" i="26"/>
  <c r="Q1968" i="26"/>
  <c r="L1968" i="26"/>
  <c r="V1966" i="26"/>
  <c r="I1812" i="26"/>
  <c r="AA1927" i="26"/>
  <c r="Z1927" i="26"/>
  <c r="AB1957" i="26"/>
  <c r="AA1957" i="26"/>
  <c r="Q1837" i="26"/>
  <c r="P1837" i="26"/>
  <c r="Y2260" i="26"/>
  <c r="X2260" i="26"/>
  <c r="AF1968" i="26"/>
  <c r="AG1968" i="26"/>
  <c r="J2196" i="26"/>
  <c r="M2060" i="26"/>
  <c r="N1815" i="26"/>
  <c r="S2102" i="26"/>
  <c r="N1969" i="26"/>
  <c r="AE2190" i="26"/>
  <c r="P1875" i="26"/>
  <c r="O1875" i="26"/>
  <c r="M1875" i="26"/>
  <c r="L1875" i="26"/>
  <c r="J1875" i="26"/>
  <c r="I1875" i="26"/>
  <c r="AF1874" i="26"/>
  <c r="AE1874" i="26"/>
  <c r="X1874" i="26"/>
  <c r="W1874" i="26"/>
  <c r="O1874" i="26"/>
  <c r="P1874" i="26"/>
  <c r="G1874" i="26"/>
  <c r="H1874" i="26"/>
  <c r="AC2172" i="26"/>
  <c r="AD2172" i="26"/>
  <c r="Y2172" i="26"/>
  <c r="Z2172" i="26"/>
  <c r="V2172" i="26"/>
  <c r="U2172" i="26"/>
  <c r="N2172" i="26"/>
  <c r="M2172" i="26"/>
  <c r="AG1872" i="26"/>
  <c r="AF1872" i="26"/>
  <c r="Y1872" i="26"/>
  <c r="X1872" i="26"/>
  <c r="Q1872" i="26"/>
  <c r="P1872" i="26"/>
  <c r="I1872" i="26"/>
  <c r="H1872" i="26"/>
  <c r="AB1867" i="26"/>
  <c r="AA1867" i="26"/>
  <c r="V1867" i="26"/>
  <c r="M1867" i="26"/>
  <c r="L1867" i="26"/>
  <c r="G1867" i="26"/>
  <c r="H1867" i="26"/>
  <c r="X1865" i="26"/>
  <c r="W1865" i="26"/>
  <c r="I1865" i="26"/>
  <c r="J1865" i="26"/>
  <c r="AB1863" i="26"/>
  <c r="AC1863" i="26"/>
  <c r="T1863" i="26"/>
  <c r="U1863" i="26"/>
  <c r="L1863" i="26"/>
  <c r="M1863" i="26"/>
  <c r="AF1862" i="26"/>
  <c r="AE1862" i="26"/>
  <c r="X1862" i="26"/>
  <c r="W1862" i="26"/>
  <c r="P1862" i="26"/>
  <c r="O1862" i="26"/>
  <c r="H1862" i="26"/>
  <c r="G1862" i="26"/>
  <c r="Z1860" i="26"/>
  <c r="AA1860" i="26"/>
  <c r="R1860" i="26"/>
  <c r="S1860" i="26"/>
  <c r="J1860" i="26"/>
  <c r="K1860" i="26"/>
  <c r="J3032" i="26"/>
  <c r="AC1859" i="26"/>
  <c r="AD1859" i="26"/>
  <c r="V1859" i="26"/>
  <c r="U1859" i="26"/>
  <c r="U3031" i="26"/>
  <c r="N1859" i="26"/>
  <c r="M1859" i="26"/>
  <c r="AF1857" i="26"/>
  <c r="P1857" i="26"/>
  <c r="Q1857" i="26"/>
  <c r="I1857" i="26"/>
  <c r="AB1855" i="26"/>
  <c r="AA1855" i="26"/>
  <c r="T1855" i="26"/>
  <c r="S1855" i="26"/>
  <c r="L1855" i="26"/>
  <c r="K1855" i="26"/>
  <c r="AE1854" i="26"/>
  <c r="AF1854" i="26"/>
  <c r="Q1854" i="26"/>
  <c r="P1854" i="26"/>
  <c r="G1854" i="26"/>
  <c r="F1854" i="26"/>
  <c r="Y1853" i="26"/>
  <c r="Y3025" i="26"/>
  <c r="Z1853" i="26"/>
  <c r="Q3025" i="26"/>
  <c r="R1853" i="26"/>
  <c r="Q1853" i="26"/>
  <c r="I1853" i="26"/>
  <c r="J1853" i="26"/>
  <c r="AE1849" i="26"/>
  <c r="AD1849" i="26"/>
  <c r="Y1849" i="26"/>
  <c r="Z1849" i="26"/>
  <c r="Y3021" i="26"/>
  <c r="S1848" i="26"/>
  <c r="P1849" i="26"/>
  <c r="O1849" i="26"/>
  <c r="K1849" i="26"/>
  <c r="J1849" i="26"/>
  <c r="J3021" i="26"/>
  <c r="AA1847" i="26"/>
  <c r="Z1847" i="26"/>
  <c r="S1847" i="26"/>
  <c r="R1847" i="26"/>
  <c r="K1847" i="26"/>
  <c r="J1847" i="26"/>
  <c r="J3019" i="26"/>
  <c r="AC1845" i="26"/>
  <c r="AD1845" i="26"/>
  <c r="AC3017" i="26"/>
  <c r="V1845" i="26"/>
  <c r="U1845" i="26"/>
  <c r="U3017" i="26"/>
  <c r="N1845" i="26"/>
  <c r="M1845" i="26"/>
  <c r="AF1844" i="26"/>
  <c r="Y1844" i="26"/>
  <c r="X1844" i="26"/>
  <c r="P1844" i="26"/>
  <c r="Q1844" i="26"/>
  <c r="H1844" i="26"/>
  <c r="I1844" i="26"/>
  <c r="AA1843" i="26"/>
  <c r="AB1843" i="26"/>
  <c r="T1843" i="26"/>
  <c r="S1843" i="26"/>
  <c r="K1843" i="26"/>
  <c r="L1843" i="26"/>
  <c r="AD1842" i="26"/>
  <c r="AE1842" i="26"/>
  <c r="W1842" i="26"/>
  <c r="V1842" i="26"/>
  <c r="N1842" i="26"/>
  <c r="O1842" i="26"/>
  <c r="F1842" i="26"/>
  <c r="G1842" i="26"/>
  <c r="Z1839" i="26"/>
  <c r="Y1839" i="26"/>
  <c r="Y3011" i="26"/>
  <c r="Q1839" i="26"/>
  <c r="R1839" i="26"/>
  <c r="Q3011" i="26"/>
  <c r="J1839" i="26"/>
  <c r="I1839" i="26"/>
  <c r="AE1836" i="26"/>
  <c r="AD1836" i="26"/>
  <c r="U1836" i="26"/>
  <c r="V1836" i="26"/>
  <c r="U3008" i="26"/>
  <c r="M1836" i="26"/>
  <c r="L1836" i="26"/>
  <c r="AB1835" i="26"/>
  <c r="AA1835" i="26"/>
  <c r="S1835" i="26"/>
  <c r="T1835" i="26"/>
  <c r="K1835" i="26"/>
  <c r="L1835" i="26"/>
  <c r="AE1834" i="26"/>
  <c r="AD1834" i="26"/>
  <c r="W1834" i="26"/>
  <c r="V1834" i="26"/>
  <c r="O1834" i="26"/>
  <c r="N1834" i="26"/>
  <c r="F1834" i="26"/>
  <c r="G1834" i="26"/>
  <c r="Z1833" i="26"/>
  <c r="Y1833" i="26"/>
  <c r="Y3005" i="26"/>
  <c r="Q1833" i="26"/>
  <c r="R1833" i="26"/>
  <c r="Q3005" i="26"/>
  <c r="I1833" i="26"/>
  <c r="J1833" i="26"/>
  <c r="AF1828" i="26"/>
  <c r="AE1828" i="26"/>
  <c r="X1828" i="26"/>
  <c r="W1828" i="26"/>
  <c r="P1828" i="26"/>
  <c r="O1828" i="26"/>
  <c r="H1828" i="26"/>
  <c r="G1828" i="26"/>
  <c r="Z1826" i="26"/>
  <c r="AA1826" i="26"/>
  <c r="R1826" i="26"/>
  <c r="S1826" i="26"/>
  <c r="K1826" i="26"/>
  <c r="J1826" i="26"/>
  <c r="J2998" i="26"/>
  <c r="AD1825" i="26"/>
  <c r="AC1825" i="26"/>
  <c r="AC2997" i="26"/>
  <c r="V1825" i="26"/>
  <c r="U1825" i="26"/>
  <c r="U2997" i="26"/>
  <c r="N1825" i="26"/>
  <c r="M1825" i="26"/>
  <c r="X1823" i="26"/>
  <c r="Y1823" i="26"/>
  <c r="P1823" i="26"/>
  <c r="Q1823" i="26"/>
  <c r="H1823" i="26"/>
  <c r="I1823" i="26"/>
  <c r="AB1820" i="26"/>
  <c r="AA1820" i="26"/>
  <c r="T1820" i="26"/>
  <c r="S1820" i="26"/>
  <c r="L1820" i="26"/>
  <c r="K1820" i="26"/>
  <c r="AG1816" i="26"/>
  <c r="AF1816" i="26"/>
  <c r="AD1816" i="26"/>
  <c r="AC1816" i="26"/>
  <c r="W1816" i="26"/>
  <c r="X1816" i="26"/>
  <c r="T1816" i="26"/>
  <c r="U1816" i="26"/>
  <c r="AC1813" i="26"/>
  <c r="AD1813" i="26"/>
  <c r="AC2985" i="26"/>
  <c r="V1813" i="26"/>
  <c r="U1813" i="26"/>
  <c r="U2985" i="26"/>
  <c r="M1813" i="26"/>
  <c r="N1813" i="26"/>
  <c r="AF1807" i="26"/>
  <c r="X1807" i="26"/>
  <c r="Y1807" i="26"/>
  <c r="P1807" i="26"/>
  <c r="H1807" i="26"/>
  <c r="I1807" i="26"/>
  <c r="AA1806" i="26"/>
  <c r="AB1806" i="26"/>
  <c r="T1806" i="26"/>
  <c r="S1806" i="26"/>
  <c r="K1806" i="26"/>
  <c r="L1806" i="26"/>
  <c r="AD1805" i="26"/>
  <c r="AE1805" i="26"/>
  <c r="V1805" i="26"/>
  <c r="W1805" i="26"/>
  <c r="N1805" i="26"/>
  <c r="O1805" i="26"/>
  <c r="F1805" i="26"/>
  <c r="G1805" i="26"/>
  <c r="Y1804" i="26"/>
  <c r="Z1804" i="26"/>
  <c r="Y2976" i="26"/>
  <c r="Q1804" i="26"/>
  <c r="R1804" i="26"/>
  <c r="Q2976" i="26"/>
  <c r="I1804" i="26"/>
  <c r="J1804" i="26"/>
  <c r="AB1803" i="26"/>
  <c r="AC1803" i="26"/>
  <c r="U1803" i="26"/>
  <c r="T1803" i="26"/>
  <c r="L1803" i="26"/>
  <c r="M1803" i="26"/>
  <c r="AE1799" i="26"/>
  <c r="AF1799" i="26"/>
  <c r="X1799" i="26"/>
  <c r="W1799" i="26"/>
  <c r="O1799" i="26"/>
  <c r="P1799" i="26"/>
  <c r="G1799" i="26"/>
  <c r="H1799" i="26"/>
  <c r="AD1793" i="26"/>
  <c r="AC1793" i="26"/>
  <c r="AC2965" i="26"/>
  <c r="T1793" i="26"/>
  <c r="U1793" i="26"/>
  <c r="O1793" i="26"/>
  <c r="P1793" i="26"/>
  <c r="X1791" i="26"/>
  <c r="Y1791" i="26"/>
  <c r="Q1791" i="26"/>
  <c r="P1791" i="26"/>
  <c r="H1791" i="26"/>
  <c r="I1791" i="26"/>
  <c r="AA1788" i="26"/>
  <c r="AB1788" i="26"/>
  <c r="T1788" i="26"/>
  <c r="S1788" i="26"/>
  <c r="K1788" i="26"/>
  <c r="L1788" i="26"/>
  <c r="AD1786" i="26"/>
  <c r="AE1786" i="26"/>
  <c r="W1786" i="26"/>
  <c r="V1786" i="26"/>
  <c r="O1786" i="26"/>
  <c r="N1786" i="26"/>
  <c r="F1786" i="26"/>
  <c r="G1786" i="26"/>
  <c r="Z1785" i="26"/>
  <c r="Y1785" i="26"/>
  <c r="Y2957" i="26"/>
  <c r="R1785" i="26"/>
  <c r="Q1785" i="26"/>
  <c r="Q2957" i="26"/>
  <c r="I1785" i="26"/>
  <c r="J1785" i="26"/>
  <c r="AB1784" i="26"/>
  <c r="AC1784" i="26"/>
  <c r="T1784" i="26"/>
  <c r="U1784" i="26"/>
  <c r="M1784" i="26"/>
  <c r="L1784" i="26"/>
  <c r="AF1783" i="26"/>
  <c r="Y1783" i="26"/>
  <c r="Z1783" i="26"/>
  <c r="Y2955" i="26"/>
  <c r="S1783" i="26"/>
  <c r="T1783" i="26"/>
  <c r="G1783" i="26"/>
  <c r="F1783" i="26"/>
  <c r="AD1782" i="26"/>
  <c r="AC1782" i="26"/>
  <c r="Z1782" i="26"/>
  <c r="Y1782" i="26"/>
  <c r="V1782" i="26"/>
  <c r="U2954" i="26"/>
  <c r="U1782" i="26"/>
  <c r="R1782" i="26"/>
  <c r="Q1782" i="26"/>
  <c r="Q2954" i="26"/>
  <c r="M1782" i="26"/>
  <c r="N1782" i="26"/>
  <c r="J1782" i="26"/>
  <c r="I1782" i="26"/>
  <c r="I2954" i="26"/>
  <c r="AE1781" i="26"/>
  <c r="AF1781" i="26"/>
  <c r="W1781" i="26"/>
  <c r="X1781" i="26"/>
  <c r="O1781" i="26"/>
  <c r="P1781" i="26"/>
  <c r="G1781" i="26"/>
  <c r="H1781" i="26"/>
  <c r="AA1780" i="26"/>
  <c r="Z1780" i="26"/>
  <c r="S1780" i="26"/>
  <c r="R1780" i="26"/>
  <c r="J1780" i="26"/>
  <c r="K1780" i="26"/>
  <c r="J2952" i="26"/>
  <c r="AF1779" i="26"/>
  <c r="AE1779" i="26"/>
  <c r="AB1779" i="26"/>
  <c r="AA1779" i="26"/>
  <c r="X1779" i="26"/>
  <c r="W1779" i="26"/>
  <c r="S1779" i="26"/>
  <c r="T1779" i="26"/>
  <c r="P1779" i="26"/>
  <c r="O1779" i="26"/>
  <c r="L1779" i="26"/>
  <c r="K1779" i="26"/>
  <c r="H1779" i="26"/>
  <c r="G1779" i="26"/>
  <c r="AA1778" i="26"/>
  <c r="AB1778" i="26"/>
  <c r="T1778" i="26"/>
  <c r="S1778" i="26"/>
  <c r="L1778" i="26"/>
  <c r="K1778" i="26"/>
  <c r="AA1777" i="26"/>
  <c r="AB1777" i="26"/>
  <c r="X1777" i="26"/>
  <c r="W1777" i="26"/>
  <c r="R1774" i="26"/>
  <c r="O1774" i="26"/>
  <c r="N1774" i="26"/>
  <c r="J1777" i="26"/>
  <c r="K1777" i="26"/>
  <c r="J2949" i="26"/>
  <c r="G1777" i="26"/>
  <c r="F1777" i="26"/>
  <c r="AC1775" i="26"/>
  <c r="AB1775" i="26"/>
  <c r="U1775" i="26"/>
  <c r="T1775" i="26"/>
  <c r="L1775" i="26"/>
  <c r="M1775" i="26"/>
  <c r="AA1774" i="26"/>
  <c r="AB1774" i="26"/>
  <c r="AE1773" i="26"/>
  <c r="AD1773" i="26"/>
  <c r="W1773" i="26"/>
  <c r="V1773" i="26"/>
  <c r="O1773" i="26"/>
  <c r="N1773" i="26"/>
  <c r="F1773" i="26"/>
  <c r="G1773" i="26"/>
  <c r="Y1771" i="26"/>
  <c r="Z1771" i="26"/>
  <c r="R1771" i="26"/>
  <c r="Q1771" i="26"/>
  <c r="J1771" i="26"/>
  <c r="I1771" i="26"/>
  <c r="AE2154" i="26"/>
  <c r="AD2154" i="26"/>
  <c r="Z2154" i="26"/>
  <c r="AA2154" i="26"/>
  <c r="W2154" i="26"/>
  <c r="V2154" i="26"/>
  <c r="R2154" i="26"/>
  <c r="S2154" i="26"/>
  <c r="O2154" i="26"/>
  <c r="N2154" i="26"/>
  <c r="J2154" i="26"/>
  <c r="K2154" i="26"/>
  <c r="Z1768" i="26"/>
  <c r="AA1768" i="26"/>
  <c r="S1768" i="26"/>
  <c r="R1768" i="26"/>
  <c r="K1768" i="26"/>
  <c r="J1768" i="26"/>
  <c r="J2940" i="26"/>
  <c r="AD1766" i="26"/>
  <c r="AC1766" i="26"/>
  <c r="AC2938" i="26"/>
  <c r="V1766" i="26"/>
  <c r="U1766" i="26"/>
  <c r="U2938" i="26"/>
  <c r="N1766" i="26"/>
  <c r="M1766" i="26"/>
  <c r="AG1765" i="26"/>
  <c r="AF1765" i="26"/>
  <c r="Y1765" i="26"/>
  <c r="X1765" i="26"/>
  <c r="Q1765" i="26"/>
  <c r="P1765" i="26"/>
  <c r="H1765" i="26"/>
  <c r="I1765" i="26"/>
  <c r="AE1764" i="26"/>
  <c r="AD1764" i="26"/>
  <c r="Z1764" i="26"/>
  <c r="AA1764" i="26"/>
  <c r="W1764" i="26"/>
  <c r="V1764" i="26"/>
  <c r="R1764" i="26"/>
  <c r="S1764" i="26"/>
  <c r="O1764" i="26"/>
  <c r="N1764" i="26"/>
  <c r="J1764" i="26"/>
  <c r="K1764" i="26"/>
  <c r="J2936" i="26"/>
  <c r="F1764" i="26"/>
  <c r="G1764" i="26"/>
  <c r="Y1763" i="26"/>
  <c r="Z1763" i="26"/>
  <c r="Y2935" i="26"/>
  <c r="Q1763" i="26"/>
  <c r="Q2935" i="26"/>
  <c r="R1763" i="26"/>
  <c r="I1763" i="26"/>
  <c r="I2935" i="26"/>
  <c r="J1763" i="26"/>
  <c r="AB1760" i="26"/>
  <c r="AC1760" i="26"/>
  <c r="U1760" i="26"/>
  <c r="T1760" i="26"/>
  <c r="L1760" i="26"/>
  <c r="M1760" i="26"/>
  <c r="AC2312" i="26"/>
  <c r="AB2312" i="26"/>
  <c r="T2312" i="26"/>
  <c r="U2312" i="26"/>
  <c r="L2312" i="26"/>
  <c r="M2312" i="26"/>
  <c r="AD2293" i="26"/>
  <c r="AC2293" i="26"/>
  <c r="V2293" i="26"/>
  <c r="U2293" i="26"/>
  <c r="N2293" i="26"/>
  <c r="M2293" i="26"/>
  <c r="AH2292" i="26"/>
  <c r="AI2292" i="26"/>
  <c r="AA2292" i="26"/>
  <c r="Z2292" i="26"/>
  <c r="S2292" i="26"/>
  <c r="R2292" i="26"/>
  <c r="K2292" i="26"/>
  <c r="J2292" i="26"/>
  <c r="AE2287" i="26"/>
  <c r="AF2287" i="26"/>
  <c r="W2287" i="26"/>
  <c r="X2287" i="26"/>
  <c r="O2287" i="26"/>
  <c r="P2287" i="26"/>
  <c r="G2287" i="26"/>
  <c r="H2287" i="26"/>
  <c r="AC2286" i="26"/>
  <c r="AB2286" i="26"/>
  <c r="U2286" i="26"/>
  <c r="T2286" i="26"/>
  <c r="M2286" i="26"/>
  <c r="L2286" i="26"/>
  <c r="AF2283" i="26"/>
  <c r="AG2283" i="26"/>
  <c r="Q2283" i="26"/>
  <c r="P2283" i="26"/>
  <c r="AH2278" i="26"/>
  <c r="AG2278" i="26"/>
  <c r="Z2278" i="26"/>
  <c r="Y2278" i="26"/>
  <c r="R2278" i="26"/>
  <c r="Q2278" i="26"/>
  <c r="J2278" i="26"/>
  <c r="I2278" i="26"/>
  <c r="U2272" i="26"/>
  <c r="T2272" i="26"/>
  <c r="M2272" i="26"/>
  <c r="L2272" i="26"/>
  <c r="AB2265" i="26"/>
  <c r="AA2265" i="26"/>
  <c r="K2265" i="26"/>
  <c r="L2265" i="26"/>
  <c r="AC2213" i="26"/>
  <c r="AD2213" i="26"/>
  <c r="Y2213" i="26"/>
  <c r="Z2213" i="26"/>
  <c r="U2213" i="26"/>
  <c r="V2213" i="26"/>
  <c r="Q2213" i="26"/>
  <c r="R2213" i="26"/>
  <c r="M2213" i="26"/>
  <c r="N2213" i="26"/>
  <c r="I2213" i="26"/>
  <c r="J2213" i="26"/>
  <c r="AI2262" i="26"/>
  <c r="AH2262" i="26"/>
  <c r="Z2262" i="26"/>
  <c r="AA2262" i="26"/>
  <c r="R2262" i="26"/>
  <c r="S2262" i="26"/>
  <c r="J2262" i="26"/>
  <c r="K2262" i="26"/>
  <c r="AD2259" i="26"/>
  <c r="AE2259" i="26"/>
  <c r="W2259" i="26"/>
  <c r="V2259" i="26"/>
  <c r="O2259" i="26"/>
  <c r="N2259" i="26"/>
  <c r="F2259" i="26"/>
  <c r="G2259" i="26"/>
  <c r="Z2258" i="26"/>
  <c r="Y2258" i="26"/>
  <c r="R2258" i="26"/>
  <c r="Q2258" i="26"/>
  <c r="I2258" i="26"/>
  <c r="J2258" i="26"/>
  <c r="AB2253" i="26"/>
  <c r="AC2253" i="26"/>
  <c r="T2253" i="26"/>
  <c r="U2253" i="26"/>
  <c r="M2253" i="26"/>
  <c r="L2253" i="26"/>
  <c r="Z2252" i="26"/>
  <c r="Y2252" i="26"/>
  <c r="AH2249" i="26"/>
  <c r="AG2249" i="26"/>
  <c r="Y2249" i="26"/>
  <c r="Z2249" i="26"/>
  <c r="R2249" i="26"/>
  <c r="Q2249" i="26"/>
  <c r="I2249" i="26"/>
  <c r="J2249" i="26"/>
  <c r="AD2247" i="26"/>
  <c r="AE2247" i="26"/>
  <c r="V2247" i="26"/>
  <c r="W2247" i="26"/>
  <c r="N2247" i="26"/>
  <c r="O2247" i="26"/>
  <c r="F2247" i="26"/>
  <c r="G2247" i="26"/>
  <c r="AB2246" i="26"/>
  <c r="AA2246" i="26"/>
  <c r="T2246" i="26"/>
  <c r="S2246" i="26"/>
  <c r="L2246" i="26"/>
  <c r="K2246" i="26"/>
  <c r="U2243" i="26"/>
  <c r="V2243" i="26"/>
  <c r="AE2240" i="26"/>
  <c r="AF2240" i="26"/>
  <c r="W2240" i="26"/>
  <c r="X2240" i="26"/>
  <c r="O2240" i="26"/>
  <c r="P2240" i="26"/>
  <c r="G2240" i="26"/>
  <c r="H2240" i="26"/>
  <c r="AA2239" i="26"/>
  <c r="AB2239" i="26"/>
  <c r="S2239" i="26"/>
  <c r="T2239" i="26"/>
  <c r="K2239" i="26"/>
  <c r="L2239" i="26"/>
  <c r="AG2236" i="26"/>
  <c r="AF2236" i="26"/>
  <c r="Q2236" i="26"/>
  <c r="P2236" i="26"/>
  <c r="I2236" i="26"/>
  <c r="H2236" i="26"/>
  <c r="T2235" i="26"/>
  <c r="U2235" i="26"/>
  <c r="M2235" i="26"/>
  <c r="L2235" i="26"/>
  <c r="W2234" i="26"/>
  <c r="X2234" i="26"/>
  <c r="O2234" i="26"/>
  <c r="P2234" i="26"/>
  <c r="G2234" i="26"/>
  <c r="H2234" i="26"/>
  <c r="AH2228" i="26"/>
  <c r="AI2228" i="26"/>
  <c r="AA2228" i="26"/>
  <c r="Z2228" i="26"/>
  <c r="S2228" i="26"/>
  <c r="R2228" i="26"/>
  <c r="K2228" i="26"/>
  <c r="J2228" i="26"/>
  <c r="AE2226" i="26"/>
  <c r="AD2226" i="26"/>
  <c r="Z2226" i="26"/>
  <c r="Y2226" i="26"/>
  <c r="T2226" i="26"/>
  <c r="S2226" i="26"/>
  <c r="N2226" i="26"/>
  <c r="O2226" i="26"/>
  <c r="I2226" i="26"/>
  <c r="J2226" i="26"/>
  <c r="AC2224" i="26"/>
  <c r="AB2224" i="26"/>
  <c r="T2224" i="26"/>
  <c r="U2224" i="26"/>
  <c r="L2224" i="26"/>
  <c r="M2224" i="26"/>
  <c r="AG2222" i="26"/>
  <c r="AH2222" i="26"/>
  <c r="Y2222" i="26"/>
  <c r="Z2222" i="26"/>
  <c r="Q2222" i="26"/>
  <c r="R2222" i="26"/>
  <c r="J2222" i="26"/>
  <c r="I2222" i="26"/>
  <c r="AD2220" i="26"/>
  <c r="AE2220" i="26"/>
  <c r="V2220" i="26"/>
  <c r="W2220" i="26"/>
  <c r="N2220" i="26"/>
  <c r="O2220" i="26"/>
  <c r="Z2219" i="26"/>
  <c r="AA2219" i="26"/>
  <c r="K2219" i="26"/>
  <c r="J2219" i="26"/>
  <c r="AE2218" i="26"/>
  <c r="AF2218" i="26"/>
  <c r="Z2218" i="26"/>
  <c r="Y2218" i="26"/>
  <c r="T2218" i="26"/>
  <c r="U2218" i="26"/>
  <c r="O2218" i="26"/>
  <c r="P2218" i="26"/>
  <c r="I2218" i="26"/>
  <c r="J2218" i="26"/>
  <c r="AD2210" i="26"/>
  <c r="AE2210" i="26"/>
  <c r="V2210" i="26"/>
  <c r="W2210" i="26"/>
  <c r="N2210" i="26"/>
  <c r="O2210" i="26"/>
  <c r="F2210" i="26"/>
  <c r="G2210" i="26"/>
  <c r="AB2207" i="26"/>
  <c r="AA2207" i="26"/>
  <c r="T2207" i="26"/>
  <c r="S2207" i="26"/>
  <c r="L2207" i="26"/>
  <c r="K2207" i="26"/>
  <c r="Y2203" i="26"/>
  <c r="X2203" i="26"/>
  <c r="P2203" i="26"/>
  <c r="Q2203" i="26"/>
  <c r="AA2202" i="26"/>
  <c r="AB2202" i="26"/>
  <c r="S2202" i="26"/>
  <c r="T2202" i="26"/>
  <c r="K2202" i="26"/>
  <c r="L2202" i="26"/>
  <c r="AG2201" i="26"/>
  <c r="AF2201" i="26"/>
  <c r="Y2201" i="26"/>
  <c r="X2201" i="26"/>
  <c r="P2201" i="26"/>
  <c r="Q2201" i="26"/>
  <c r="H2201" i="26"/>
  <c r="I2201" i="26"/>
  <c r="AB2198" i="26"/>
  <c r="AC2198" i="26"/>
  <c r="T2198" i="26"/>
  <c r="U2198" i="26"/>
  <c r="L2198" i="26"/>
  <c r="M2198" i="26"/>
  <c r="AG2196" i="26"/>
  <c r="AH2196" i="26"/>
  <c r="Y2196" i="26"/>
  <c r="Z2196" i="26"/>
  <c r="R2196" i="26"/>
  <c r="Q2196" i="26"/>
  <c r="V2190" i="26"/>
  <c r="W2190" i="26"/>
  <c r="N2190" i="26"/>
  <c r="O2190" i="26"/>
  <c r="F2190" i="26"/>
  <c r="G2190" i="26"/>
  <c r="Z2186" i="26"/>
  <c r="Y2186" i="26"/>
  <c r="R2186" i="26"/>
  <c r="Q2186" i="26"/>
  <c r="J2186" i="26"/>
  <c r="I2186" i="26"/>
  <c r="AC2184" i="26"/>
  <c r="AB2184" i="26"/>
  <c r="U2184" i="26"/>
  <c r="T2184" i="26"/>
  <c r="M2184" i="26"/>
  <c r="L2184" i="26"/>
  <c r="AH2183" i="26"/>
  <c r="AG2183" i="26"/>
  <c r="Z2183" i="26"/>
  <c r="Y2183" i="26"/>
  <c r="Q2183" i="26"/>
  <c r="R2183" i="26"/>
  <c r="AC2171" i="26"/>
  <c r="AD2171" i="26"/>
  <c r="T2171" i="26"/>
  <c r="S2171" i="26"/>
  <c r="Q2182" i="26"/>
  <c r="P2182" i="26"/>
  <c r="N2171" i="26"/>
  <c r="M2171" i="26"/>
  <c r="J2182" i="26"/>
  <c r="K2182" i="26"/>
  <c r="F2171" i="26"/>
  <c r="G2171" i="26"/>
  <c r="AC2174" i="26"/>
  <c r="AB2174" i="26"/>
  <c r="T2174" i="26"/>
  <c r="U2174" i="26"/>
  <c r="L2174" i="26"/>
  <c r="M2174" i="26"/>
  <c r="AE2173" i="26"/>
  <c r="AF2173" i="26"/>
  <c r="W2173" i="26"/>
  <c r="X2173" i="26"/>
  <c r="O2173" i="26"/>
  <c r="P2173" i="26"/>
  <c r="G2173" i="26"/>
  <c r="H2173" i="26"/>
  <c r="Y2165" i="26"/>
  <c r="Z2165" i="26"/>
  <c r="Q2165" i="26"/>
  <c r="R2165" i="26"/>
  <c r="I2165" i="26"/>
  <c r="J2165" i="26"/>
  <c r="AC2163" i="26"/>
  <c r="AD2163" i="26"/>
  <c r="U2163" i="26"/>
  <c r="V2163" i="26"/>
  <c r="M2163" i="26"/>
  <c r="N2163" i="26"/>
  <c r="AG2162" i="26"/>
  <c r="AF2162" i="26"/>
  <c r="X2162" i="26"/>
  <c r="Y2162" i="26"/>
  <c r="P2162" i="26"/>
  <c r="Q2162" i="26"/>
  <c r="H2162" i="26"/>
  <c r="I2162" i="26"/>
  <c r="AB2149" i="26"/>
  <c r="AA2149" i="26"/>
  <c r="T2149" i="26"/>
  <c r="S2149" i="26"/>
  <c r="L2149" i="26"/>
  <c r="K2149" i="26"/>
  <c r="AF2144" i="26"/>
  <c r="AE2144" i="26"/>
  <c r="P2144" i="26"/>
  <c r="O2144" i="26"/>
  <c r="AF2142" i="26"/>
  <c r="AG2142" i="26"/>
  <c r="X2142" i="26"/>
  <c r="Y2142" i="26"/>
  <c r="P2142" i="26"/>
  <c r="Q2142" i="26"/>
  <c r="H2142" i="26"/>
  <c r="I2142" i="26"/>
  <c r="AA2141" i="26"/>
  <c r="AB2141" i="26"/>
  <c r="S2141" i="26"/>
  <c r="T2141" i="26"/>
  <c r="K2141" i="26"/>
  <c r="L2141" i="26"/>
  <c r="AF2137" i="26"/>
  <c r="AG2137" i="26"/>
  <c r="X2137" i="26"/>
  <c r="Y2137" i="26"/>
  <c r="P2137" i="26"/>
  <c r="Q2137" i="26"/>
  <c r="H2137" i="26"/>
  <c r="I2137" i="26"/>
  <c r="AD2135" i="26"/>
  <c r="AE2135" i="26"/>
  <c r="Y2135" i="26"/>
  <c r="Z2135" i="26"/>
  <c r="S2135" i="26"/>
  <c r="T2135" i="26"/>
  <c r="G2135" i="26"/>
  <c r="H2135" i="26"/>
  <c r="AB2132" i="26"/>
  <c r="AA2132" i="26"/>
  <c r="T2132" i="26"/>
  <c r="S2132" i="26"/>
  <c r="L2132" i="26"/>
  <c r="K2132" i="26"/>
  <c r="Y2131" i="26"/>
  <c r="X2131" i="26"/>
  <c r="P2131" i="26"/>
  <c r="Q2131" i="26"/>
  <c r="U2130" i="26"/>
  <c r="T2130" i="26"/>
  <c r="M2130" i="26"/>
  <c r="L2130" i="26"/>
  <c r="W2127" i="26"/>
  <c r="V2127" i="26"/>
  <c r="O2127" i="26"/>
  <c r="N2127" i="26"/>
  <c r="G2127" i="26"/>
  <c r="F2127" i="26"/>
  <c r="X2117" i="26"/>
  <c r="Y2117" i="26"/>
  <c r="F2117" i="26"/>
  <c r="G2117" i="26"/>
  <c r="Z2114" i="26"/>
  <c r="Y2114" i="26"/>
  <c r="R2114" i="26"/>
  <c r="Q2114" i="26"/>
  <c r="J2114" i="26"/>
  <c r="I2114" i="26"/>
  <c r="AE2110" i="26"/>
  <c r="AD2110" i="26"/>
  <c r="W2110" i="26"/>
  <c r="V2110" i="26"/>
  <c r="O2110" i="26"/>
  <c r="N2110" i="26"/>
  <c r="G2110" i="26"/>
  <c r="F2110" i="26"/>
  <c r="AA2109" i="26"/>
  <c r="AB2109" i="26"/>
  <c r="T2109" i="26"/>
  <c r="S2109" i="26"/>
  <c r="L2109" i="26"/>
  <c r="K2109" i="26"/>
  <c r="AE2108" i="26"/>
  <c r="AF2108" i="26"/>
  <c r="O2108" i="26"/>
  <c r="P2108" i="26"/>
  <c r="AE2107" i="26"/>
  <c r="AF2107" i="26"/>
  <c r="W2107" i="26"/>
  <c r="X2107" i="26"/>
  <c r="O2107" i="26"/>
  <c r="P2107" i="26"/>
  <c r="G2107" i="26"/>
  <c r="H2107" i="26"/>
  <c r="AB2106" i="26"/>
  <c r="AC2106" i="26"/>
  <c r="U2106" i="26"/>
  <c r="T2106" i="26"/>
  <c r="L2106" i="26"/>
  <c r="M2106" i="26"/>
  <c r="AG2101" i="26"/>
  <c r="AH2101" i="26"/>
  <c r="Y2101" i="26"/>
  <c r="Z2101" i="26"/>
  <c r="Q2101" i="26"/>
  <c r="R2101" i="26"/>
  <c r="I2101" i="26"/>
  <c r="J2101" i="26"/>
  <c r="AC2100" i="26"/>
  <c r="AD2100" i="26"/>
  <c r="U2100" i="26"/>
  <c r="V2100" i="26"/>
  <c r="M2100" i="26"/>
  <c r="N2100" i="26"/>
  <c r="AG2095" i="26"/>
  <c r="AH2095" i="26"/>
  <c r="R2095" i="26"/>
  <c r="Q2095" i="26"/>
  <c r="M2095" i="26"/>
  <c r="L2095" i="26"/>
  <c r="H2095" i="26"/>
  <c r="G2095" i="26"/>
  <c r="AA2092" i="26"/>
  <c r="AB2092" i="26"/>
  <c r="T2092" i="26"/>
  <c r="S2092" i="26"/>
  <c r="K2092" i="26"/>
  <c r="L2092" i="26"/>
  <c r="AF2087" i="26"/>
  <c r="AG2087" i="26"/>
  <c r="X2087" i="26"/>
  <c r="Y2087" i="26"/>
  <c r="Q2087" i="26"/>
  <c r="P2087" i="26"/>
  <c r="H2087" i="26"/>
  <c r="I2087" i="26"/>
  <c r="AH2081" i="26"/>
  <c r="AG2081" i="26"/>
  <c r="Z2081" i="26"/>
  <c r="Y2081" i="26"/>
  <c r="R2081" i="26"/>
  <c r="Q2081" i="26"/>
  <c r="J2081" i="26"/>
  <c r="I2081" i="26"/>
  <c r="AD2079" i="26"/>
  <c r="AE2079" i="26"/>
  <c r="V2079" i="26"/>
  <c r="W2079" i="26"/>
  <c r="N2079" i="26"/>
  <c r="O2079" i="26"/>
  <c r="F2079" i="26"/>
  <c r="G2079" i="26"/>
  <c r="AA2076" i="26"/>
  <c r="Z2076" i="26"/>
  <c r="S2076" i="26"/>
  <c r="R2076" i="26"/>
  <c r="K2076" i="26"/>
  <c r="J2076" i="26"/>
  <c r="AF2073" i="26"/>
  <c r="AE2073" i="26"/>
  <c r="X2073" i="26"/>
  <c r="W2073" i="26"/>
  <c r="P2073" i="26"/>
  <c r="O2073" i="26"/>
  <c r="H2073" i="26"/>
  <c r="G2073" i="26"/>
  <c r="AB2072" i="26"/>
  <c r="AA2072" i="26"/>
  <c r="T2072" i="26"/>
  <c r="S2072" i="26"/>
  <c r="L2072" i="26"/>
  <c r="K2072" i="26"/>
  <c r="AF2071" i="26"/>
  <c r="AE2071" i="26"/>
  <c r="X2071" i="26"/>
  <c r="W2071" i="26"/>
  <c r="P2071" i="26"/>
  <c r="O2071" i="26"/>
  <c r="H2071" i="26"/>
  <c r="G2071" i="26"/>
  <c r="AB2070" i="26"/>
  <c r="AC2070" i="26"/>
  <c r="T2070" i="26"/>
  <c r="U2070" i="26"/>
  <c r="L2070" i="26"/>
  <c r="M2070" i="26"/>
  <c r="AH2069" i="26"/>
  <c r="AG2069" i="26"/>
  <c r="Y2069" i="26"/>
  <c r="Z2069" i="26"/>
  <c r="Q2069" i="26"/>
  <c r="R2069" i="26"/>
  <c r="I2069" i="26"/>
  <c r="J2069" i="26"/>
  <c r="AE2066" i="26"/>
  <c r="AD2066" i="26"/>
  <c r="W2066" i="26"/>
  <c r="V2066" i="26"/>
  <c r="O2066" i="26"/>
  <c r="N2066" i="26"/>
  <c r="F2066" i="26"/>
  <c r="G2066" i="26"/>
  <c r="AA2065" i="26"/>
  <c r="AB2065" i="26"/>
  <c r="T2065" i="26"/>
  <c r="S2065" i="26"/>
  <c r="K2065" i="26"/>
  <c r="L2065" i="26"/>
  <c r="AG2064" i="26"/>
  <c r="AF2064" i="26"/>
  <c r="AB2064" i="26"/>
  <c r="AA2064" i="26"/>
  <c r="W2064" i="26"/>
  <c r="V2064" i="26"/>
  <c r="L2064" i="26"/>
  <c r="M2064" i="26"/>
  <c r="H2064" i="26"/>
  <c r="G2064" i="26"/>
  <c r="AB2060" i="26"/>
  <c r="AC2060" i="26"/>
  <c r="U2060" i="26"/>
  <c r="T2060" i="26"/>
  <c r="AF2059" i="26"/>
  <c r="AG2059" i="26"/>
  <c r="X2059" i="26"/>
  <c r="Y2059" i="26"/>
  <c r="P2059" i="26"/>
  <c r="Q2059" i="26"/>
  <c r="H2059" i="26"/>
  <c r="I2059" i="26"/>
  <c r="AD2058" i="26"/>
  <c r="AC2058" i="26"/>
  <c r="V2058" i="26"/>
  <c r="U2058" i="26"/>
  <c r="N2058" i="26"/>
  <c r="M2058" i="26"/>
  <c r="AH2057" i="26"/>
  <c r="AI2057" i="26"/>
  <c r="Z2057" i="26"/>
  <c r="AA2057" i="26"/>
  <c r="R2057" i="26"/>
  <c r="S2057" i="26"/>
  <c r="J2057" i="26"/>
  <c r="K2057" i="26"/>
  <c r="AD2056" i="26"/>
  <c r="AE2056" i="26"/>
  <c r="V2056" i="26"/>
  <c r="W2056" i="26"/>
  <c r="N2056" i="26"/>
  <c r="O2056" i="26"/>
  <c r="F2056" i="26"/>
  <c r="G2056" i="26"/>
  <c r="AI2226" i="26"/>
  <c r="AH2226" i="26"/>
  <c r="AH1880" i="26"/>
  <c r="AG1880" i="26"/>
  <c r="AH2132" i="26"/>
  <c r="AI2132" i="26"/>
  <c r="F1743" i="26"/>
  <c r="F1755" i="26"/>
  <c r="F1991" i="26"/>
  <c r="G1991" i="26"/>
  <c r="Z2319" i="26"/>
  <c r="W2129" i="26"/>
  <c r="X2129" i="26"/>
  <c r="L2328" i="26"/>
  <c r="M2328" i="26"/>
  <c r="R1824" i="26"/>
  <c r="Q1824" i="26"/>
  <c r="V2323" i="26"/>
  <c r="M1870" i="26"/>
  <c r="I2214" i="26"/>
  <c r="H2214" i="26"/>
  <c r="H2148" i="26"/>
  <c r="V2264" i="26"/>
  <c r="W2264" i="26"/>
  <c r="AC2954" i="26"/>
  <c r="AE1962" i="26"/>
  <c r="K1955" i="26"/>
  <c r="T1977" i="26"/>
  <c r="V1947" i="26"/>
  <c r="T1942" i="26"/>
  <c r="S1942" i="26"/>
  <c r="R2215" i="26"/>
  <c r="Q2215" i="26"/>
  <c r="AB2268" i="26"/>
  <c r="AC2268" i="26"/>
  <c r="Y2053" i="26"/>
  <c r="Z2053" i="26"/>
  <c r="S1856" i="26"/>
  <c r="AC3104" i="26"/>
  <c r="AC1932" i="26"/>
  <c r="U1831" i="26"/>
  <c r="Q2189" i="26"/>
  <c r="R2189" i="26"/>
  <c r="AI2076" i="26"/>
  <c r="AH2076" i="26"/>
  <c r="AG1862" i="26"/>
  <c r="AH1862" i="26"/>
  <c r="AC1996" i="26"/>
  <c r="AD1996" i="26"/>
  <c r="AF2119" i="26"/>
  <c r="AG2119" i="26"/>
  <c r="J2123" i="26"/>
  <c r="W1870" i="26"/>
  <c r="T1772" i="26"/>
  <c r="AE1916" i="26"/>
  <c r="AE2001" i="26"/>
  <c r="H1811" i="26"/>
  <c r="G1811" i="26"/>
  <c r="AC2988" i="26"/>
  <c r="AC2974" i="26"/>
  <c r="AC1802" i="26"/>
  <c r="AF1924" i="26"/>
  <c r="N1944" i="26"/>
  <c r="O1944" i="26"/>
  <c r="AC3121" i="26"/>
  <c r="P1993" i="26"/>
  <c r="Q2982" i="26"/>
  <c r="R1810" i="26"/>
  <c r="Q1810" i="26"/>
  <c r="Q1922" i="26"/>
  <c r="P1922" i="26"/>
  <c r="L1812" i="26"/>
  <c r="K1812" i="26"/>
  <c r="X2119" i="26"/>
  <c r="W2119" i="26"/>
  <c r="AA1762" i="26"/>
  <c r="Z1762" i="26"/>
  <c r="AB2178" i="26"/>
  <c r="AC2178" i="26"/>
  <c r="L2185" i="26"/>
  <c r="M2185" i="26"/>
  <c r="Q2252" i="26"/>
  <c r="AB1914" i="26"/>
  <c r="AC1914" i="26"/>
  <c r="I1815" i="26"/>
  <c r="J1815" i="26"/>
  <c r="AE2178" i="26"/>
  <c r="AF2178" i="26"/>
  <c r="AF1971" i="26"/>
  <c r="G2237" i="26"/>
  <c r="H2237" i="26"/>
  <c r="O2053" i="26"/>
  <c r="N2053" i="26"/>
  <c r="O2310" i="26"/>
  <c r="P2310" i="26"/>
  <c r="G1808" i="26"/>
  <c r="H1971" i="26"/>
  <c r="I1971" i="26"/>
  <c r="AC1851" i="26"/>
  <c r="AD1851" i="26"/>
  <c r="AH1893" i="26"/>
  <c r="AI1893" i="26"/>
  <c r="AG2149" i="26"/>
  <c r="AH2149" i="26"/>
  <c r="H2275" i="26"/>
  <c r="I2275" i="26"/>
  <c r="H1809" i="26"/>
  <c r="T1831" i="26"/>
  <c r="Q2129" i="26"/>
  <c r="P2129" i="26"/>
  <c r="AG1962" i="26"/>
  <c r="AF1962" i="26"/>
  <c r="AB1772" i="26"/>
  <c r="Y3129" i="26"/>
  <c r="Z1957" i="26"/>
  <c r="AG2035" i="26"/>
  <c r="M2209" i="26"/>
  <c r="N2209" i="26"/>
  <c r="O2136" i="26"/>
  <c r="P2136" i="26"/>
  <c r="M1811" i="26"/>
  <c r="N1811" i="26"/>
  <c r="T2192" i="26"/>
  <c r="U2192" i="26"/>
  <c r="M1827" i="26"/>
  <c r="L1827" i="26"/>
  <c r="K2125" i="26"/>
  <c r="L2125" i="26"/>
  <c r="AG1953" i="26"/>
  <c r="AG1815" i="26"/>
  <c r="AF1815" i="26"/>
  <c r="X1987" i="26"/>
  <c r="W1987" i="26"/>
  <c r="V1969" i="26"/>
  <c r="M2178" i="26"/>
  <c r="L2178" i="26"/>
  <c r="G1762" i="26"/>
  <c r="X1927" i="26"/>
  <c r="Y1927" i="26"/>
  <c r="M1944" i="26"/>
  <c r="O1927" i="26"/>
  <c r="P1927" i="26"/>
  <c r="W2185" i="26"/>
  <c r="V2185" i="26"/>
  <c r="S1944" i="26"/>
  <c r="N2195" i="26"/>
  <c r="O2195" i="26"/>
  <c r="J2053" i="26"/>
  <c r="K2053" i="26"/>
  <c r="AA1963" i="26"/>
  <c r="Z1963" i="26"/>
  <c r="AJ3074" i="26"/>
  <c r="H2067" i="26"/>
  <c r="G2067" i="26"/>
  <c r="S1870" i="26"/>
  <c r="J1772" i="26"/>
  <c r="AE1958" i="26"/>
  <c r="I2264" i="26"/>
  <c r="H2264" i="26"/>
  <c r="Q2001" i="26"/>
  <c r="P2001" i="26"/>
  <c r="O2093" i="26"/>
  <c r="P2093" i="26"/>
  <c r="U2999" i="26"/>
  <c r="U1827" i="26"/>
  <c r="Y1811" i="26"/>
  <c r="Z1811" i="26"/>
  <c r="Y2983" i="26"/>
  <c r="T1922" i="26"/>
  <c r="Q1802" i="26"/>
  <c r="P1802" i="26"/>
  <c r="I2252" i="26"/>
  <c r="V1762" i="26"/>
  <c r="W1762" i="26"/>
  <c r="J1837" i="26"/>
  <c r="I1837" i="26"/>
  <c r="X2197" i="26"/>
  <c r="W2197" i="26"/>
  <c r="V2188" i="26"/>
  <c r="W2188" i="26"/>
  <c r="S1852" i="26"/>
  <c r="R1852" i="26"/>
  <c r="O1919" i="26"/>
  <c r="J2183" i="26"/>
  <c r="L2168" i="26"/>
  <c r="K2168" i="26"/>
  <c r="G2097" i="26"/>
  <c r="T2205" i="26"/>
  <c r="H1963" i="26"/>
  <c r="AJ3198" i="26"/>
  <c r="AH1859" i="26"/>
  <c r="AI1859" i="26"/>
  <c r="W2032" i="26"/>
  <c r="Q2054" i="26"/>
  <c r="P2054" i="26"/>
  <c r="P2075" i="26"/>
  <c r="Q2075" i="26"/>
  <c r="H2080" i="26"/>
  <c r="I2080" i="26"/>
  <c r="P1942" i="26"/>
  <c r="I2161" i="26"/>
  <c r="AI1786" i="26"/>
  <c r="F1794" i="26"/>
  <c r="AC2083" i="26"/>
  <c r="K2075" i="26"/>
  <c r="J2075" i="26"/>
  <c r="AB1884" i="26"/>
  <c r="AA1884" i="26"/>
  <c r="AG2266" i="26"/>
  <c r="AH2266" i="26"/>
  <c r="G2111" i="26"/>
  <c r="F2111" i="26"/>
  <c r="T2233" i="26"/>
  <c r="H2134" i="26"/>
  <c r="G2134" i="26"/>
  <c r="L2036" i="26"/>
  <c r="AC2031" i="26"/>
  <c r="T2034" i="26"/>
  <c r="M2275" i="26"/>
  <c r="L2153" i="26"/>
  <c r="M2153" i="26"/>
  <c r="U2195" i="26"/>
  <c r="T2195" i="26"/>
  <c r="U2229" i="26"/>
  <c r="AE2257" i="26"/>
  <c r="AF2257" i="26"/>
  <c r="O2245" i="26"/>
  <c r="AH2285" i="26"/>
  <c r="AB1954" i="26"/>
  <c r="R2187" i="26"/>
  <c r="Q2187" i="26"/>
  <c r="AI1836" i="26"/>
  <c r="AH1836" i="26"/>
  <c r="AI1764" i="26"/>
  <c r="AH1764" i="26"/>
  <c r="X2031" i="26"/>
  <c r="Y2031" i="26"/>
  <c r="E285" i="26"/>
  <c r="R2048" i="26"/>
  <c r="Q3220" i="26"/>
  <c r="AC2034" i="26"/>
  <c r="AC3206" i="26"/>
  <c r="J2104" i="26"/>
  <c r="K2104" i="26"/>
  <c r="Z2157" i="26"/>
  <c r="AA2157" i="26"/>
  <c r="U2327" i="26"/>
  <c r="V2327" i="26"/>
  <c r="T1837" i="26"/>
  <c r="U3009" i="26"/>
  <c r="V1837" i="26"/>
  <c r="AG1791" i="26"/>
  <c r="AF1831" i="26"/>
  <c r="U1954" i="26"/>
  <c r="U3126" i="26"/>
  <c r="AB2031" i="26"/>
  <c r="Q3209" i="26"/>
  <c r="Q2037" i="26"/>
  <c r="P1954" i="26"/>
  <c r="Q1954" i="26"/>
  <c r="W2330" i="26"/>
  <c r="V2330" i="26"/>
  <c r="J2083" i="26"/>
  <c r="I2083" i="26"/>
  <c r="O2327" i="26"/>
  <c r="N2327" i="26"/>
  <c r="AE2039" i="26"/>
  <c r="AF2302" i="26"/>
  <c r="AE2302" i="26"/>
  <c r="L2048" i="26"/>
  <c r="Z2045" i="26"/>
  <c r="AA2045" i="26"/>
  <c r="M2054" i="26"/>
  <c r="N2054" i="26"/>
  <c r="M1809" i="26"/>
  <c r="W1912" i="26"/>
  <c r="G2310" i="26"/>
  <c r="F2310" i="26"/>
  <c r="U2054" i="26"/>
  <c r="V2054" i="26"/>
  <c r="U2300" i="26"/>
  <c r="T2300" i="26"/>
  <c r="H2153" i="26"/>
  <c r="AC1954" i="26"/>
  <c r="N1954" i="26"/>
  <c r="J2152" i="26"/>
  <c r="K2152" i="26"/>
  <c r="X2054" i="26"/>
  <c r="Y2054" i="26"/>
  <c r="W2121" i="26"/>
  <c r="V2121" i="26"/>
  <c r="AH1844" i="26"/>
  <c r="AI1930" i="26"/>
  <c r="AH1930" i="26"/>
  <c r="AI1985" i="26"/>
  <c r="AH1985" i="26"/>
  <c r="E2612" i="26"/>
  <c r="E854" i="26"/>
  <c r="F1440" i="26"/>
  <c r="E280" i="26"/>
  <c r="E860" i="26"/>
  <c r="F1446" i="26"/>
  <c r="E2618" i="26"/>
  <c r="E865" i="26"/>
  <c r="E2623" i="26"/>
  <c r="F1451" i="26"/>
  <c r="AG1813" i="26"/>
  <c r="AH1813" i="26"/>
  <c r="F1853" i="26"/>
  <c r="AC2005" i="26"/>
  <c r="AD2005" i="26"/>
  <c r="L2005" i="26"/>
  <c r="K2005" i="26"/>
  <c r="F2005" i="26"/>
  <c r="AC1988" i="26"/>
  <c r="AB1988" i="26"/>
  <c r="S1988" i="26"/>
  <c r="T1988" i="26"/>
  <c r="AC1985" i="26"/>
  <c r="AB1985" i="26"/>
  <c r="Y1985" i="26"/>
  <c r="X1985" i="26"/>
  <c r="T1985" i="26"/>
  <c r="U1985" i="26"/>
  <c r="Q1985" i="26"/>
  <c r="P1985" i="26"/>
  <c r="M1985" i="26"/>
  <c r="L1985" i="26"/>
  <c r="H1985" i="26"/>
  <c r="I1985" i="26"/>
  <c r="AB1981" i="26"/>
  <c r="AC1981" i="26"/>
  <c r="T1981" i="26"/>
  <c r="S1981" i="26"/>
  <c r="O1981" i="26"/>
  <c r="N1981" i="26"/>
  <c r="AC2276" i="26"/>
  <c r="AD2276" i="26"/>
  <c r="AA1975" i="26"/>
  <c r="AB1975" i="26"/>
  <c r="X1871" i="26"/>
  <c r="Y1871" i="26"/>
  <c r="U2276" i="26"/>
  <c r="V2276" i="26"/>
  <c r="P1871" i="26"/>
  <c r="Q1871" i="26"/>
  <c r="M2276" i="26"/>
  <c r="N2276" i="26"/>
  <c r="I1871" i="26"/>
  <c r="H1871" i="26"/>
  <c r="AC1841" i="26"/>
  <c r="AD1841" i="26"/>
  <c r="Z1841" i="26"/>
  <c r="Y1841" i="26"/>
  <c r="V1841" i="26"/>
  <c r="U1841" i="26"/>
  <c r="R1841" i="26"/>
  <c r="Q1841" i="26"/>
  <c r="N1841" i="26"/>
  <c r="M1841" i="26"/>
  <c r="I1841" i="26"/>
  <c r="J1841" i="26"/>
  <c r="AE1967" i="26"/>
  <c r="AD1967" i="26"/>
  <c r="V1967" i="26"/>
  <c r="U1967" i="26"/>
  <c r="Q1878" i="26"/>
  <c r="R1878" i="26"/>
  <c r="L1878" i="26"/>
  <c r="K1878" i="26"/>
  <c r="I1878" i="26"/>
  <c r="H1878" i="26"/>
  <c r="W1956" i="26"/>
  <c r="X1956" i="26"/>
  <c r="R1956" i="26"/>
  <c r="S1956" i="26"/>
  <c r="N1956" i="26"/>
  <c r="O1956" i="26"/>
  <c r="J1956" i="26"/>
  <c r="I1956" i="26"/>
  <c r="AB1952" i="26"/>
  <c r="AC1952" i="26"/>
  <c r="Y1952" i="26"/>
  <c r="X1952" i="26"/>
  <c r="T1952" i="26"/>
  <c r="U1952" i="26"/>
  <c r="Q1952" i="26"/>
  <c r="P1952" i="26"/>
  <c r="L1952" i="26"/>
  <c r="M1952" i="26"/>
  <c r="I1952" i="26"/>
  <c r="H1952" i="26"/>
  <c r="AF2284" i="26"/>
  <c r="AG2284" i="26"/>
  <c r="AC2284" i="26"/>
  <c r="AB2284" i="26"/>
  <c r="X2284" i="26"/>
  <c r="Y2284" i="26"/>
  <c r="P2284" i="26"/>
  <c r="Q2284" i="26"/>
  <c r="M2284" i="26"/>
  <c r="L2284" i="26"/>
  <c r="I2284" i="26"/>
  <c r="H2284" i="26"/>
  <c r="AD1945" i="26"/>
  <c r="AC1945" i="26"/>
  <c r="AA1945" i="26"/>
  <c r="Z1945" i="26"/>
  <c r="P1945" i="26"/>
  <c r="O1945" i="26"/>
  <c r="M1945" i="26"/>
  <c r="L1945" i="26"/>
  <c r="F2193" i="26"/>
  <c r="G2193" i="26"/>
  <c r="AD1846" i="26"/>
  <c r="AC1846" i="26"/>
  <c r="Y1846" i="26"/>
  <c r="Z1846" i="26"/>
  <c r="V1846" i="26"/>
  <c r="U1846" i="26"/>
  <c r="R1846" i="26"/>
  <c r="Q1846" i="26"/>
  <c r="M1846" i="26"/>
  <c r="N1846" i="26"/>
  <c r="I1846" i="26"/>
  <c r="J1846" i="26"/>
  <c r="AC2309" i="26"/>
  <c r="AB2309" i="26"/>
  <c r="X2309" i="26"/>
  <c r="Y2309" i="26"/>
  <c r="T2309" i="26"/>
  <c r="U2309" i="26"/>
  <c r="Q2309" i="26"/>
  <c r="P2309" i="26"/>
  <c r="M2309" i="26"/>
  <c r="L2309" i="26"/>
  <c r="I2309" i="26"/>
  <c r="H2309" i="26"/>
  <c r="R1934" i="26"/>
  <c r="AE1931" i="26"/>
  <c r="AF1931" i="26"/>
  <c r="AA1931" i="26"/>
  <c r="AB1931" i="26"/>
  <c r="W1931" i="26"/>
  <c r="X1931" i="26"/>
  <c r="S1931" i="26"/>
  <c r="T1931" i="26"/>
  <c r="P1931" i="26"/>
  <c r="O1931" i="26"/>
  <c r="K1931" i="26"/>
  <c r="L1931" i="26"/>
  <c r="H1931" i="26"/>
  <c r="G1931" i="26"/>
  <c r="AD1930" i="26"/>
  <c r="AE1930" i="26"/>
  <c r="AA1930" i="26"/>
  <c r="Z1930" i="26"/>
  <c r="W1930" i="26"/>
  <c r="V1930" i="26"/>
  <c r="S1930" i="26"/>
  <c r="R1930" i="26"/>
  <c r="N1930" i="26"/>
  <c r="O1930" i="26"/>
  <c r="K1930" i="26"/>
  <c r="J1930" i="26"/>
  <c r="F1930" i="26"/>
  <c r="G1930" i="26"/>
  <c r="R1923" i="26"/>
  <c r="AA2257" i="26"/>
  <c r="T2089" i="26"/>
  <c r="Y2313" i="26"/>
  <c r="Z2313" i="26"/>
  <c r="T1960" i="26"/>
  <c r="W2175" i="26"/>
  <c r="G1954" i="26"/>
  <c r="V1954" i="26"/>
  <c r="R1855" i="26"/>
  <c r="X1909" i="26"/>
  <c r="AD1769" i="26"/>
  <c r="J1954" i="26"/>
  <c r="Z2085" i="26"/>
  <c r="M1873" i="26"/>
  <c r="AF1763" i="26"/>
  <c r="AF2255" i="26"/>
  <c r="AE2255" i="26"/>
  <c r="AA2255" i="26"/>
  <c r="AB2255" i="26"/>
  <c r="X2255" i="26"/>
  <c r="W2255" i="26"/>
  <c r="S2255" i="26"/>
  <c r="T2255" i="26"/>
  <c r="P2255" i="26"/>
  <c r="O2255" i="26"/>
  <c r="H2255" i="26"/>
  <c r="G2255" i="26"/>
  <c r="AB1909" i="26"/>
  <c r="AC1909" i="26"/>
  <c r="U1909" i="26"/>
  <c r="T1909" i="26"/>
  <c r="Q1909" i="26"/>
  <c r="P1909" i="26"/>
  <c r="M1909" i="26"/>
  <c r="L1909" i="26"/>
  <c r="H1909" i="26"/>
  <c r="I1909" i="26"/>
  <c r="AE1877" i="26"/>
  <c r="AF1877" i="26"/>
  <c r="AC1877" i="26"/>
  <c r="AB1877" i="26"/>
  <c r="Z1877" i="26"/>
  <c r="Y1877" i="26"/>
  <c r="W1877" i="26"/>
  <c r="V1877" i="26"/>
  <c r="T1877" i="26"/>
  <c r="S1877" i="26"/>
  <c r="N1877" i="26"/>
  <c r="M1877" i="26"/>
  <c r="J1877" i="26"/>
  <c r="K1877" i="26"/>
  <c r="G1908" i="26"/>
  <c r="H1908" i="26"/>
  <c r="F1906" i="26"/>
  <c r="AC1905" i="26"/>
  <c r="AB1905" i="26"/>
  <c r="X1905" i="26"/>
  <c r="W1905" i="26"/>
  <c r="AB1900" i="26"/>
  <c r="AA1900" i="26"/>
  <c r="I1900" i="26"/>
  <c r="J1900" i="26"/>
  <c r="AF1898" i="26"/>
  <c r="AE1898" i="26"/>
  <c r="W1898" i="26"/>
  <c r="V1898" i="26"/>
  <c r="H1898" i="26"/>
  <c r="I1898" i="26"/>
  <c r="AE1889" i="26"/>
  <c r="AD1889" i="26"/>
  <c r="W1889" i="26"/>
  <c r="V1889" i="26"/>
  <c r="R1889" i="26"/>
  <c r="S1889" i="26"/>
  <c r="O1889" i="26"/>
  <c r="N1889" i="26"/>
  <c r="K1889" i="26"/>
  <c r="J1889" i="26"/>
  <c r="G1889" i="26"/>
  <c r="F1889" i="26"/>
  <c r="K1886" i="26"/>
  <c r="L1886" i="26"/>
  <c r="AC1883" i="26"/>
  <c r="AB1883" i="26"/>
  <c r="H1883" i="26"/>
  <c r="I1883" i="26"/>
  <c r="AD1881" i="26"/>
  <c r="AE1881" i="26"/>
  <c r="AA1881" i="26"/>
  <c r="Z1881" i="26"/>
  <c r="V1881" i="26"/>
  <c r="W1881" i="26"/>
  <c r="S1881" i="26"/>
  <c r="R1881" i="26"/>
  <c r="J1881" i="26"/>
  <c r="K1881" i="26"/>
  <c r="G1881" i="26"/>
  <c r="F1881" i="26"/>
  <c r="AA1838" i="26"/>
  <c r="AB1838" i="26"/>
  <c r="Y1838" i="26"/>
  <c r="X1838" i="26"/>
  <c r="S1875" i="26"/>
  <c r="R1875" i="26"/>
  <c r="L1838" i="26"/>
  <c r="K1838" i="26"/>
  <c r="AD1873" i="26"/>
  <c r="AC1873" i="26"/>
  <c r="Y1873" i="26"/>
  <c r="Z1873" i="26"/>
  <c r="V1873" i="26"/>
  <c r="U1873" i="26"/>
  <c r="Q1873" i="26"/>
  <c r="R1873" i="26"/>
  <c r="I1873" i="26"/>
  <c r="J1873" i="26"/>
  <c r="R1865" i="26"/>
  <c r="S1865" i="26"/>
  <c r="M1865" i="26"/>
  <c r="N1865" i="26"/>
  <c r="AA1854" i="26"/>
  <c r="Z1854" i="26"/>
  <c r="U1854" i="26"/>
  <c r="V1854" i="26"/>
  <c r="K1854" i="26"/>
  <c r="L1854" i="26"/>
  <c r="AF1839" i="26"/>
  <c r="AG1839" i="26"/>
  <c r="Y1836" i="26"/>
  <c r="Z1836" i="26"/>
  <c r="Q1836" i="26"/>
  <c r="P1836" i="26"/>
  <c r="H1836" i="26"/>
  <c r="G1836" i="26"/>
  <c r="F1828" i="26"/>
  <c r="J1816" i="26"/>
  <c r="K1816" i="26"/>
  <c r="AF1804" i="26"/>
  <c r="AG1804" i="26"/>
  <c r="L1783" i="26"/>
  <c r="M1783" i="26"/>
  <c r="P2156" i="26"/>
  <c r="Q2156" i="26"/>
  <c r="Z2200" i="26"/>
  <c r="AA2200" i="26"/>
  <c r="W2200" i="26"/>
  <c r="V2200" i="26"/>
  <c r="R2200" i="26"/>
  <c r="S2200" i="26"/>
  <c r="O2200" i="26"/>
  <c r="N2200" i="26"/>
  <c r="F2200" i="26"/>
  <c r="G2200" i="26"/>
  <c r="AE1777" i="26"/>
  <c r="AF1777" i="26"/>
  <c r="R1777" i="26"/>
  <c r="S1777" i="26"/>
  <c r="O1777" i="26"/>
  <c r="N1777" i="26"/>
  <c r="J1774" i="26"/>
  <c r="I1774" i="26"/>
  <c r="W1774" i="26"/>
  <c r="X1774" i="26"/>
  <c r="Z1769" i="26"/>
  <c r="AA1769" i="26"/>
  <c r="R1769" i="26"/>
  <c r="S1769" i="26"/>
  <c r="O1769" i="26"/>
  <c r="N1769" i="26"/>
  <c r="K1769" i="26"/>
  <c r="J1769" i="26"/>
  <c r="Z2283" i="26"/>
  <c r="AA2283" i="26"/>
  <c r="U2283" i="26"/>
  <c r="V2283" i="26"/>
  <c r="J2283" i="26"/>
  <c r="K2283" i="26"/>
  <c r="AH2246" i="26"/>
  <c r="AI2246" i="26"/>
  <c r="K2243" i="26"/>
  <c r="J2243" i="26"/>
  <c r="AH2207" i="26"/>
  <c r="AI2207" i="26"/>
  <c r="W2171" i="26"/>
  <c r="V2171" i="26"/>
  <c r="Z2144" i="26"/>
  <c r="Y2144" i="26"/>
  <c r="J2144" i="26"/>
  <c r="I2144" i="26"/>
  <c r="AH2065" i="26"/>
  <c r="AI2065" i="26"/>
  <c r="R2064" i="26"/>
  <c r="Q2064" i="26"/>
  <c r="AG2165" i="26"/>
  <c r="AI1791" i="26"/>
  <c r="T2144" i="26"/>
  <c r="Q1877" i="26"/>
  <c r="AI2109" i="26"/>
  <c r="S1849" i="26"/>
  <c r="AG1833" i="26"/>
  <c r="W1954" i="26"/>
  <c r="Q1898" i="26"/>
  <c r="AI2107" i="26"/>
  <c r="AC1865" i="26"/>
  <c r="F1769" i="26"/>
  <c r="V2265" i="26"/>
  <c r="N1883" i="26"/>
  <c r="V1769" i="26"/>
  <c r="L2255" i="26"/>
  <c r="AD2200" i="26"/>
  <c r="AA1878" i="26"/>
  <c r="AH1785" i="26"/>
  <c r="AH1890" i="26"/>
  <c r="AG1890" i="26"/>
  <c r="AI1898" i="26"/>
  <c r="AH1898" i="26"/>
  <c r="AI1913" i="26"/>
  <c r="AH1913" i="26"/>
  <c r="AG1937" i="26"/>
  <c r="AG2020" i="26"/>
  <c r="AH2020" i="26"/>
  <c r="AG1788" i="26"/>
  <c r="AH1788" i="26"/>
  <c r="AF1988" i="26"/>
  <c r="AG1988" i="26"/>
  <c r="AF1975" i="26"/>
  <c r="AG1975" i="26"/>
  <c r="AC1871" i="26"/>
  <c r="AD1871" i="26"/>
  <c r="Z2276" i="26"/>
  <c r="AA2276" i="26"/>
  <c r="Y1975" i="26"/>
  <c r="X1975" i="26"/>
  <c r="V1871" i="26"/>
  <c r="U1871" i="26"/>
  <c r="R2276" i="26"/>
  <c r="S2276" i="26"/>
  <c r="N1871" i="26"/>
  <c r="M1871" i="26"/>
  <c r="J2276" i="26"/>
  <c r="K2276" i="26"/>
  <c r="X1878" i="26"/>
  <c r="W1878" i="26"/>
  <c r="O1878" i="26"/>
  <c r="N1878" i="26"/>
  <c r="AG1956" i="26"/>
  <c r="AF1956" i="26"/>
  <c r="AF1948" i="26"/>
  <c r="AG1948" i="26"/>
  <c r="X1945" i="26"/>
  <c r="W1945" i="26"/>
  <c r="J1945" i="26"/>
  <c r="I1945" i="26"/>
  <c r="AG1941" i="26"/>
  <c r="AF1941" i="26"/>
  <c r="W1908" i="26"/>
  <c r="V1908" i="26"/>
  <c r="P1908" i="26"/>
  <c r="Q1908" i="26"/>
  <c r="N1908" i="26"/>
  <c r="M1908" i="26"/>
  <c r="AF1876" i="26"/>
  <c r="AG1876" i="26"/>
  <c r="AE1838" i="26"/>
  <c r="AD1838" i="26"/>
  <c r="U1875" i="26"/>
  <c r="V1875" i="26"/>
  <c r="AF1860" i="26"/>
  <c r="AG1860" i="26"/>
  <c r="AG1847" i="26"/>
  <c r="AF1847" i="26"/>
  <c r="Z1816" i="26"/>
  <c r="Y1816" i="26"/>
  <c r="N1816" i="26"/>
  <c r="M1816" i="26"/>
  <c r="T1774" i="26"/>
  <c r="S1774" i="26"/>
  <c r="F2236" i="26"/>
  <c r="I2171" i="26"/>
  <c r="AI2174" i="26"/>
  <c r="AH2174" i="26"/>
  <c r="AI2070" i="26"/>
  <c r="AH2070" i="26"/>
  <c r="F2059" i="26"/>
  <c r="AE1774" i="26"/>
  <c r="E2625" i="26"/>
  <c r="E2631" i="26"/>
  <c r="AG1782" i="26"/>
  <c r="W1975" i="26"/>
  <c r="Q2276" i="26"/>
  <c r="G1975" i="26"/>
  <c r="AI1839" i="26"/>
  <c r="AH1839" i="26"/>
  <c r="F2309" i="26"/>
  <c r="M2200" i="26"/>
  <c r="L2200" i="26"/>
  <c r="Z2240" i="26"/>
  <c r="AA2240" i="26"/>
  <c r="AG2172" i="26"/>
  <c r="L2298" i="26"/>
  <c r="AG2309" i="26"/>
  <c r="F2284" i="26"/>
  <c r="AF2298" i="26"/>
  <c r="AH2154" i="26"/>
  <c r="U2285" i="26"/>
  <c r="M2285" i="26"/>
  <c r="R2172" i="26"/>
  <c r="J2172" i="26"/>
  <c r="S2298" i="26"/>
  <c r="G2154" i="26"/>
  <c r="N2135" i="26"/>
  <c r="AC2095" i="26"/>
  <c r="X2095" i="26"/>
  <c r="W2276" i="26"/>
  <c r="G2276" i="26"/>
  <c r="S2309" i="26"/>
  <c r="AD2255" i="26"/>
  <c r="U2200" i="26"/>
  <c r="Q2170" i="26"/>
  <c r="U2228" i="26"/>
  <c r="G2224" i="26"/>
  <c r="K2142" i="26"/>
  <c r="P2100" i="26"/>
  <c r="AJ1934" i="26"/>
  <c r="AJ1765" i="26"/>
  <c r="AJ1859" i="26"/>
  <c r="AJ1980" i="26"/>
  <c r="AJ1875" i="26"/>
  <c r="AJ1852" i="26"/>
  <c r="AJ1764" i="26"/>
  <c r="AJ1816" i="26"/>
  <c r="AJ1981" i="26"/>
  <c r="AJ1773" i="26"/>
  <c r="AJ1908" i="26"/>
  <c r="AJ2006" i="26"/>
  <c r="AJ1782" i="26"/>
  <c r="AJ1786" i="26"/>
  <c r="AJ1849" i="26"/>
  <c r="AJ1937" i="26"/>
  <c r="AJ1788" i="26"/>
  <c r="N259" i="28" l="1"/>
  <c r="N249" i="28"/>
  <c r="N246" i="28"/>
  <c r="N287" i="28"/>
  <c r="N254" i="28"/>
  <c r="N235" i="28"/>
  <c r="N275" i="28"/>
  <c r="N242" i="28"/>
  <c r="N282" i="28"/>
  <c r="N238" i="28"/>
  <c r="N260" i="28"/>
  <c r="N277" i="28"/>
  <c r="N278" i="28"/>
  <c r="N239" i="28"/>
  <c r="N264" i="28"/>
  <c r="N281" i="28"/>
  <c r="N237" i="28"/>
  <c r="E2722" i="26"/>
  <c r="E2665" i="26"/>
  <c r="E2841" i="26"/>
  <c r="M43" i="28"/>
  <c r="M214" i="28"/>
  <c r="N276" i="28"/>
  <c r="M276" i="28"/>
  <c r="M186" i="28"/>
  <c r="M87" i="28"/>
  <c r="M226" i="28"/>
  <c r="M112" i="28"/>
  <c r="M98" i="28"/>
  <c r="M189" i="28"/>
  <c r="M162" i="28"/>
  <c r="M89" i="28"/>
  <c r="M133" i="28"/>
  <c r="M223" i="28"/>
  <c r="M67" i="28"/>
  <c r="N245" i="28"/>
  <c r="M245" i="28"/>
  <c r="N268" i="28"/>
  <c r="M268" i="28"/>
  <c r="N253" i="28"/>
  <c r="M253" i="28"/>
  <c r="M142" i="28"/>
  <c r="M128" i="28"/>
  <c r="M185" i="28"/>
  <c r="M169" i="28"/>
  <c r="M71" i="28"/>
  <c r="N291" i="28"/>
  <c r="M291" i="28"/>
  <c r="M122" i="28"/>
  <c r="N262" i="28"/>
  <c r="M262" i="28"/>
  <c r="M179" i="28"/>
  <c r="M164" i="28"/>
  <c r="M137" i="28"/>
  <c r="M173" i="28"/>
  <c r="M118" i="28"/>
  <c r="M190" i="28"/>
  <c r="N236" i="28"/>
  <c r="M134" i="28"/>
  <c r="M141" i="28"/>
  <c r="M207" i="28"/>
  <c r="M195" i="28"/>
  <c r="M131" i="28"/>
  <c r="M148" i="28"/>
  <c r="M94" i="28"/>
  <c r="N269" i="28"/>
  <c r="M269" i="28"/>
  <c r="M73" i="28"/>
  <c r="M158" i="28"/>
  <c r="N231" i="28"/>
  <c r="M231" i="28"/>
  <c r="M91" i="28"/>
  <c r="M81" i="28"/>
  <c r="M55" i="28"/>
  <c r="M88" i="28"/>
  <c r="M101" i="28"/>
  <c r="M85" i="28"/>
  <c r="M216" i="28"/>
  <c r="M60" i="28"/>
  <c r="M123" i="28"/>
  <c r="M217" i="28"/>
  <c r="N283" i="28"/>
  <c r="N255" i="28"/>
  <c r="N267" i="28"/>
  <c r="M267" i="28"/>
  <c r="M176" i="28"/>
  <c r="M100" i="28"/>
  <c r="N241" i="28"/>
  <c r="M241" i="28"/>
  <c r="N279" i="28"/>
  <c r="M279" i="28"/>
  <c r="M32" i="28"/>
  <c r="M51" i="28"/>
  <c r="M125" i="28"/>
  <c r="M135" i="28"/>
  <c r="M166" i="28"/>
  <c r="M218" i="28"/>
  <c r="N261" i="28"/>
  <c r="M261" i="28"/>
  <c r="M108" i="28"/>
  <c r="M119" i="28"/>
  <c r="M50" i="28"/>
  <c r="M107" i="28"/>
  <c r="M92" i="28"/>
  <c r="M84" i="28"/>
  <c r="M93" i="28"/>
  <c r="M54" i="28"/>
  <c r="M160" i="28"/>
  <c r="M69" i="28"/>
  <c r="M199" i="28"/>
  <c r="N292" i="28"/>
  <c r="M292" i="28"/>
  <c r="M177" i="28"/>
  <c r="M83" i="28"/>
  <c r="M95" i="28"/>
  <c r="M56" i="28"/>
  <c r="M224" i="28"/>
  <c r="M194" i="28"/>
  <c r="M62" i="28"/>
  <c r="M58" i="28"/>
  <c r="N271" i="28"/>
  <c r="M271" i="28"/>
  <c r="N270" i="28"/>
  <c r="M270" i="28"/>
  <c r="M139" i="28"/>
  <c r="M143" i="28"/>
  <c r="M130" i="28"/>
  <c r="N247" i="28"/>
  <c r="M247" i="28"/>
  <c r="M77" i="28"/>
  <c r="M68" i="28"/>
  <c r="M181" i="28"/>
  <c r="M149" i="28"/>
  <c r="M167" i="28"/>
  <c r="M150" i="28"/>
  <c r="M124" i="28"/>
  <c r="N284" i="28"/>
  <c r="M284" i="28"/>
  <c r="M70" i="28"/>
  <c r="M106" i="28"/>
  <c r="M183" i="28"/>
  <c r="N233" i="28"/>
  <c r="M233" i="28"/>
  <c r="M205" i="28"/>
  <c r="M126" i="28"/>
  <c r="M180" i="28"/>
  <c r="N243" i="28"/>
  <c r="M243" i="28"/>
  <c r="M34" i="28"/>
  <c r="M140" i="28"/>
  <c r="M36" i="28"/>
  <c r="M157" i="28"/>
  <c r="N273" i="28"/>
  <c r="M273" i="28"/>
  <c r="M221" i="28"/>
  <c r="M146" i="28"/>
  <c r="M182" i="28"/>
  <c r="N256" i="28"/>
  <c r="M256" i="28"/>
  <c r="M37" i="28"/>
  <c r="N272" i="28"/>
  <c r="M272" i="28"/>
  <c r="M229" i="28"/>
  <c r="M210" i="28"/>
  <c r="M215" i="28"/>
  <c r="M127" i="28"/>
  <c r="N285" i="28"/>
  <c r="M285" i="28"/>
  <c r="M48" i="28"/>
  <c r="M206" i="28"/>
  <c r="M97" i="28"/>
  <c r="M57" i="28"/>
  <c r="M103" i="28"/>
  <c r="M63" i="28"/>
  <c r="M80" i="28"/>
  <c r="M86" i="28"/>
  <c r="M72" i="28"/>
  <c r="M175" i="28"/>
  <c r="N232" i="28"/>
  <c r="M232" i="28"/>
  <c r="M171" i="28"/>
  <c r="N257" i="28"/>
  <c r="M257" i="28"/>
  <c r="M154" i="28"/>
  <c r="N289" i="28"/>
  <c r="M289" i="28"/>
  <c r="M45" i="28"/>
  <c r="N286" i="28"/>
  <c r="M286" i="28"/>
  <c r="M225" i="28"/>
  <c r="M159" i="28"/>
  <c r="N240" i="28"/>
  <c r="M240" i="28"/>
  <c r="M197" i="28"/>
  <c r="M156" i="28"/>
  <c r="N252" i="28"/>
  <c r="M252" i="28"/>
  <c r="M33" i="28"/>
  <c r="M74" i="28"/>
  <c r="M213" i="28"/>
  <c r="M222" i="28"/>
  <c r="M212" i="28"/>
  <c r="N234" i="28"/>
  <c r="M234" i="28"/>
  <c r="M105" i="28"/>
  <c r="N248" i="28"/>
  <c r="M248" i="28"/>
  <c r="M104" i="28"/>
  <c r="M38" i="28"/>
  <c r="M117" i="28"/>
  <c r="N266" i="28"/>
  <c r="M35" i="28"/>
  <c r="N274" i="28"/>
  <c r="M274" i="28"/>
  <c r="M153" i="28"/>
  <c r="M168" i="28"/>
  <c r="N250" i="28"/>
  <c r="M250" i="28"/>
  <c r="M200" i="28"/>
  <c r="M138" i="28"/>
  <c r="M209" i="28"/>
  <c r="M220" i="28"/>
  <c r="M192" i="28"/>
  <c r="N288" i="28"/>
  <c r="M288" i="28"/>
  <c r="M129" i="28"/>
  <c r="N251" i="28"/>
  <c r="M251" i="28"/>
  <c r="M165" i="28"/>
  <c r="N263" i="28"/>
  <c r="M263" i="28"/>
  <c r="N265" i="28"/>
  <c r="M265" i="28"/>
  <c r="M163" i="28"/>
  <c r="N280" i="28"/>
  <c r="M280" i="28"/>
  <c r="N290" i="28"/>
  <c r="M290" i="28"/>
  <c r="N258" i="28"/>
  <c r="M258" i="28"/>
  <c r="M191" i="28"/>
  <c r="N244" i="28"/>
  <c r="M244" i="28"/>
  <c r="CL879" i="27"/>
  <c r="CL880" i="27"/>
  <c r="AK2237" i="26"/>
  <c r="AL2237" i="26"/>
  <c r="AK2074" i="26"/>
  <c r="AL2074" i="26"/>
  <c r="AK2099" i="26"/>
  <c r="AL2099" i="26"/>
  <c r="AK2186" i="26"/>
  <c r="AL2186" i="26"/>
  <c r="AK2253" i="26"/>
  <c r="AL2253" i="26"/>
  <c r="AL1440" i="26"/>
  <c r="AL1369" i="26"/>
  <c r="AL2217" i="26"/>
  <c r="AL1631" i="26"/>
  <c r="AK2076" i="26"/>
  <c r="AL2076" i="26"/>
  <c r="AK2061" i="26"/>
  <c r="AL2061" i="26"/>
  <c r="AK2202" i="26"/>
  <c r="AL2202" i="26"/>
  <c r="AK2185" i="26"/>
  <c r="AL2185" i="26"/>
  <c r="AK2196" i="26"/>
  <c r="AL2196" i="26"/>
  <c r="AK2305" i="26"/>
  <c r="AL2305" i="26"/>
  <c r="AK2133" i="26"/>
  <c r="AL2133" i="26"/>
  <c r="AK2181" i="26"/>
  <c r="AL2181" i="26"/>
  <c r="AK2176" i="26"/>
  <c r="AL2176" i="26"/>
  <c r="AK2201" i="26"/>
  <c r="AL2201" i="26"/>
  <c r="AK2179" i="26"/>
  <c r="AL2179" i="26"/>
  <c r="AK2172" i="26"/>
  <c r="AL2172" i="26"/>
  <c r="AK2313" i="26"/>
  <c r="AL2313" i="26"/>
  <c r="AK2183" i="26"/>
  <c r="AL2183" i="26"/>
  <c r="AK2189" i="26"/>
  <c r="AL2189" i="26"/>
  <c r="AK2154" i="26"/>
  <c r="AL2154" i="26"/>
  <c r="AK2132" i="26"/>
  <c r="AL2132" i="26"/>
  <c r="AK2268" i="26"/>
  <c r="AL2268" i="26"/>
  <c r="AK2067" i="26"/>
  <c r="AL2067" i="26"/>
  <c r="AK2210" i="26"/>
  <c r="AL2210" i="26"/>
  <c r="AK2299" i="26"/>
  <c r="AL2299" i="26"/>
  <c r="AK2116" i="26"/>
  <c r="AL2116" i="26"/>
  <c r="AK2293" i="26"/>
  <c r="AL2293" i="26"/>
  <c r="AK2139" i="26"/>
  <c r="AL2139" i="26"/>
  <c r="AK2276" i="26"/>
  <c r="AL2276" i="26"/>
  <c r="AK2182" i="26"/>
  <c r="AL2182" i="26"/>
  <c r="AL1741" i="26"/>
  <c r="AK2212" i="26"/>
  <c r="AL2212" i="26"/>
  <c r="AK2215" i="26"/>
  <c r="AL2215" i="26"/>
  <c r="AK2087" i="26"/>
  <c r="AL2087" i="26"/>
  <c r="AK2207" i="26"/>
  <c r="AL2207" i="26"/>
  <c r="AK2083" i="26"/>
  <c r="AL2083" i="26"/>
  <c r="AK2173" i="26"/>
  <c r="AL2173" i="26"/>
  <c r="AK2169" i="26"/>
  <c r="AL2169" i="26"/>
  <c r="AK2204" i="26"/>
  <c r="AL2204" i="26"/>
  <c r="AK2100" i="26"/>
  <c r="AL2100" i="26"/>
  <c r="AK2240" i="26"/>
  <c r="AL2240" i="26"/>
  <c r="AK2057" i="26"/>
  <c r="AL2057" i="26"/>
  <c r="AK2198" i="26"/>
  <c r="AL2198" i="26"/>
  <c r="AK2158" i="26"/>
  <c r="AL2158" i="26"/>
  <c r="AK2125" i="26"/>
  <c r="AL2125" i="26"/>
  <c r="AK2069" i="26"/>
  <c r="AL2069" i="26"/>
  <c r="AK2175" i="26"/>
  <c r="AL2175" i="26"/>
  <c r="AK2152" i="26"/>
  <c r="AL2152" i="26"/>
  <c r="AK2289" i="26"/>
  <c r="AL2289" i="26"/>
  <c r="AK2068" i="26"/>
  <c r="AL2068" i="26"/>
  <c r="AK2229" i="26"/>
  <c r="AL2229" i="26"/>
  <c r="AK2272" i="26"/>
  <c r="AL2272" i="26"/>
  <c r="AK2121" i="26"/>
  <c r="AL2121" i="26"/>
  <c r="AK2257" i="26"/>
  <c r="AL2257" i="26"/>
  <c r="AK2127" i="26"/>
  <c r="AL2127" i="26"/>
  <c r="AK2128" i="26"/>
  <c r="AL2128" i="26"/>
  <c r="AK2073" i="26"/>
  <c r="AL2073" i="26"/>
  <c r="AK2216" i="26"/>
  <c r="AL2216" i="26"/>
  <c r="AL1744" i="26"/>
  <c r="AK2236" i="26"/>
  <c r="AL2236" i="26"/>
  <c r="AK2058" i="26"/>
  <c r="AL2058" i="26"/>
  <c r="AK2199" i="26"/>
  <c r="AL2199" i="26"/>
  <c r="AK2070" i="26"/>
  <c r="AL2070" i="26"/>
  <c r="AK2191" i="26"/>
  <c r="AL2191" i="26"/>
  <c r="AK2193" i="26"/>
  <c r="AL2193" i="26"/>
  <c r="AK2056" i="26"/>
  <c r="AL2056" i="26"/>
  <c r="AK2197" i="26"/>
  <c r="AL2197" i="26"/>
  <c r="AK2269" i="26"/>
  <c r="AL2269" i="26"/>
  <c r="AK2188" i="26"/>
  <c r="AL2188" i="26"/>
  <c r="AK2085" i="26"/>
  <c r="AL2085" i="26"/>
  <c r="AL1748" i="26"/>
  <c r="AK2097" i="26"/>
  <c r="AL2097" i="26"/>
  <c r="AK2302" i="26"/>
  <c r="AL2302" i="26"/>
  <c r="AK2072" i="26"/>
  <c r="AL2072" i="26"/>
  <c r="AK2225" i="26"/>
  <c r="AL2225" i="26"/>
  <c r="AK2166" i="26"/>
  <c r="AL2166" i="26"/>
  <c r="AK2107" i="26"/>
  <c r="AL2107" i="26"/>
  <c r="AL1755" i="26"/>
  <c r="AK2218" i="26"/>
  <c r="AL2218" i="26"/>
  <c r="AK2310" i="26"/>
  <c r="AL2310" i="26"/>
  <c r="AK2137" i="26"/>
  <c r="AL2137" i="26"/>
  <c r="AK2273" i="26"/>
  <c r="AL2273" i="26"/>
  <c r="AK2093" i="26"/>
  <c r="AL2093" i="26"/>
  <c r="AK2251" i="26"/>
  <c r="AL2251" i="26"/>
  <c r="AK2190" i="26"/>
  <c r="AL2190" i="26"/>
  <c r="AK2261" i="26"/>
  <c r="AL2261" i="26"/>
  <c r="AK2184" i="26"/>
  <c r="AL2184" i="26"/>
  <c r="AK2244" i="26"/>
  <c r="AL2244" i="26"/>
  <c r="AK2155" i="26"/>
  <c r="AL2155" i="26"/>
  <c r="AK2292" i="26"/>
  <c r="AL2292" i="26"/>
  <c r="AK2246" i="26"/>
  <c r="AL2246" i="26"/>
  <c r="AK2247" i="26"/>
  <c r="AL2247" i="26"/>
  <c r="AK2113" i="26"/>
  <c r="AL2113" i="26"/>
  <c r="AK2250" i="26"/>
  <c r="AL2250" i="26"/>
  <c r="AK2110" i="26"/>
  <c r="AL2110" i="26"/>
  <c r="AK2136" i="26"/>
  <c r="AL2136" i="26"/>
  <c r="AK2094" i="26"/>
  <c r="AL2094" i="26"/>
  <c r="AK2234" i="26"/>
  <c r="AL2234" i="26"/>
  <c r="AL1754" i="26"/>
  <c r="AK2086" i="26"/>
  <c r="AL2086" i="26"/>
  <c r="AK2135" i="26"/>
  <c r="AL2135" i="26"/>
  <c r="AK2170" i="26"/>
  <c r="AL2170" i="26"/>
  <c r="AK2092" i="26"/>
  <c r="AL2092" i="26"/>
  <c r="AK2231" i="26"/>
  <c r="AL2231" i="26"/>
  <c r="AK2153" i="26"/>
  <c r="AL2153" i="26"/>
  <c r="AK2162" i="26"/>
  <c r="AL2162" i="26"/>
  <c r="AK2082" i="26"/>
  <c r="AL2082" i="26"/>
  <c r="AK2224" i="26"/>
  <c r="AL2224" i="26"/>
  <c r="AK2278" i="26"/>
  <c r="AL2278" i="26"/>
  <c r="AK1446" i="26"/>
  <c r="AL1446" i="26"/>
  <c r="AK2307" i="26"/>
  <c r="AL2307" i="26"/>
  <c r="AK2075" i="26"/>
  <c r="AL2075" i="26"/>
  <c r="AL2308" i="26"/>
  <c r="AL1722" i="26"/>
  <c r="AK2134" i="26"/>
  <c r="AL2134" i="26"/>
  <c r="AK2270" i="26"/>
  <c r="AL2270" i="26"/>
  <c r="AK2141" i="26"/>
  <c r="AL2141" i="26"/>
  <c r="AK2232" i="26"/>
  <c r="AL2232" i="26"/>
  <c r="AK2177" i="26"/>
  <c r="AL2177" i="26"/>
  <c r="AK2214" i="26"/>
  <c r="AL2214" i="26"/>
  <c r="AK2114" i="26"/>
  <c r="AL2114" i="26"/>
  <c r="AK2108" i="26"/>
  <c r="AL2108" i="26"/>
  <c r="AK2109" i="26"/>
  <c r="AL2109" i="26"/>
  <c r="AK2245" i="26"/>
  <c r="AL2245" i="26"/>
  <c r="AK2194" i="26"/>
  <c r="AL2194" i="26"/>
  <c r="AK2239" i="26"/>
  <c r="AL2239" i="26"/>
  <c r="AK2112" i="26"/>
  <c r="AL2112" i="26"/>
  <c r="AK2249" i="26"/>
  <c r="AL2249" i="26"/>
  <c r="AK2213" i="26"/>
  <c r="AL2213" i="26"/>
  <c r="AK2222" i="26"/>
  <c r="AL2222" i="26"/>
  <c r="AK2101" i="26"/>
  <c r="AL2101" i="26"/>
  <c r="AK2241" i="26"/>
  <c r="AL2241" i="26"/>
  <c r="AK2221" i="26"/>
  <c r="AL2221" i="26"/>
  <c r="AK2256" i="26"/>
  <c r="AL2256" i="26"/>
  <c r="AK2123" i="26"/>
  <c r="AL2123" i="26"/>
  <c r="AK2259" i="26"/>
  <c r="AL2259" i="26"/>
  <c r="AK2200" i="26"/>
  <c r="AL2200" i="26"/>
  <c r="AL1746" i="26"/>
  <c r="AK2238" i="26"/>
  <c r="AL2238" i="26"/>
  <c r="AK2140" i="26"/>
  <c r="AL2140" i="26"/>
  <c r="AK2277" i="26"/>
  <c r="AL2277" i="26"/>
  <c r="AL1743" i="26"/>
  <c r="AK2228" i="26"/>
  <c r="AL2228" i="26"/>
  <c r="AK2066" i="26"/>
  <c r="AL2066" i="26"/>
  <c r="AK2208" i="26"/>
  <c r="AL2208" i="26"/>
  <c r="AK2118" i="26"/>
  <c r="AL2118" i="26"/>
  <c r="AK2230" i="26"/>
  <c r="AL2230" i="26"/>
  <c r="AK2115" i="26"/>
  <c r="AL2115" i="26"/>
  <c r="AK2252" i="26"/>
  <c r="AL2252" i="26"/>
  <c r="AK1757" i="26"/>
  <c r="AL1757" i="26"/>
  <c r="AK2088" i="26"/>
  <c r="AL2088" i="26"/>
  <c r="AK2065" i="26"/>
  <c r="AL2065" i="26"/>
  <c r="AK2078" i="26"/>
  <c r="AL2078" i="26"/>
  <c r="AL1443" i="26"/>
  <c r="AL1435" i="26"/>
  <c r="AK2167" i="26"/>
  <c r="AL2167" i="26"/>
  <c r="AK2171" i="26"/>
  <c r="AL2171" i="26"/>
  <c r="AK2130" i="26"/>
  <c r="AL2130" i="26"/>
  <c r="AK2111" i="26"/>
  <c r="AL2111" i="26"/>
  <c r="AK2084" i="26"/>
  <c r="AL2084" i="26"/>
  <c r="AK2226" i="26"/>
  <c r="AL2226" i="26"/>
  <c r="AK2150" i="26"/>
  <c r="AL2150" i="26"/>
  <c r="AK2077" i="26"/>
  <c r="AL2077" i="26"/>
  <c r="AK2220" i="26"/>
  <c r="AL2220" i="26"/>
  <c r="AK2187" i="26"/>
  <c r="AL2187" i="26"/>
  <c r="AK2060" i="26"/>
  <c r="AL2060" i="26"/>
  <c r="AK2147" i="26"/>
  <c r="AL2147" i="26"/>
  <c r="AK2285" i="26"/>
  <c r="AL2285" i="26"/>
  <c r="AK2255" i="26"/>
  <c r="AL2255" i="26"/>
  <c r="AK2303" i="26"/>
  <c r="AL2303" i="26"/>
  <c r="AK2131" i="26"/>
  <c r="AL2131" i="26"/>
  <c r="AK2267" i="26"/>
  <c r="AL2267" i="26"/>
  <c r="AK2233" i="26"/>
  <c r="AL2233" i="26"/>
  <c r="AK2126" i="26"/>
  <c r="AL2126" i="26"/>
  <c r="AK2263" i="26"/>
  <c r="AL2263" i="26"/>
  <c r="AK2311" i="26"/>
  <c r="AL2311" i="26"/>
  <c r="AK2129" i="26"/>
  <c r="AL2129" i="26"/>
  <c r="AK2265" i="26"/>
  <c r="AL2265" i="26"/>
  <c r="AK2271" i="26"/>
  <c r="AL2271" i="26"/>
  <c r="AK2283" i="26"/>
  <c r="AL2283" i="26"/>
  <c r="AK2122" i="26"/>
  <c r="AL2122" i="26"/>
  <c r="AK2143" i="26"/>
  <c r="AL2143" i="26"/>
  <c r="AK2178" i="26"/>
  <c r="AL2178" i="26"/>
  <c r="AK2227" i="26"/>
  <c r="AL2227" i="26"/>
  <c r="AK2119" i="26"/>
  <c r="AL2119" i="26"/>
  <c r="AK2203" i="26"/>
  <c r="AL2203" i="26"/>
  <c r="AK2063" i="26"/>
  <c r="AL2063" i="26"/>
  <c r="AK2168" i="26"/>
  <c r="AL2168" i="26"/>
  <c r="AK2053" i="26"/>
  <c r="AL2053" i="26"/>
  <c r="AK2266" i="26"/>
  <c r="AL2266" i="26"/>
  <c r="AK2148" i="26"/>
  <c r="AL2148" i="26"/>
  <c r="AK2142" i="26"/>
  <c r="AL2142" i="26"/>
  <c r="AK2146" i="26"/>
  <c r="AL2146" i="26"/>
  <c r="AK2284" i="26"/>
  <c r="AL2284" i="26"/>
  <c r="AK2138" i="26"/>
  <c r="AL2138" i="26"/>
  <c r="AK2274" i="26"/>
  <c r="AL2274" i="26"/>
  <c r="AK2157" i="26"/>
  <c r="AL2157" i="26"/>
  <c r="AK2296" i="26"/>
  <c r="AL2296" i="26"/>
  <c r="AK2159" i="26"/>
  <c r="AL2159" i="26"/>
  <c r="AK2235" i="26"/>
  <c r="AL2235" i="26"/>
  <c r="AL1465" i="26"/>
  <c r="AL1444" i="26"/>
  <c r="AK2174" i="26"/>
  <c r="AL2174" i="26"/>
  <c r="AK2262" i="26"/>
  <c r="AL2262" i="26"/>
  <c r="AK2258" i="26"/>
  <c r="AL2258" i="26"/>
  <c r="AK2106" i="26"/>
  <c r="AL2106" i="26"/>
  <c r="AK2242" i="26"/>
  <c r="AL2242" i="26"/>
  <c r="AK2282" i="26"/>
  <c r="AL2282" i="26"/>
  <c r="AK2149" i="26"/>
  <c r="AL2149" i="26"/>
  <c r="AK2287" i="26"/>
  <c r="AL2287" i="26"/>
  <c r="AK2071" i="26"/>
  <c r="AL2071" i="26"/>
  <c r="AK2062" i="26"/>
  <c r="AL2062" i="26"/>
  <c r="AK2291" i="26"/>
  <c r="AL2291" i="26"/>
  <c r="AK2243" i="26"/>
  <c r="AL2243" i="26"/>
  <c r="AL2297" i="26"/>
  <c r="AL1711" i="26"/>
  <c r="AK2079" i="26"/>
  <c r="AL2079" i="26"/>
  <c r="AK2064" i="26"/>
  <c r="AL2064" i="26"/>
  <c r="AK2206" i="26"/>
  <c r="AL2206" i="26"/>
  <c r="AK2164" i="26"/>
  <c r="AL2164" i="26"/>
  <c r="AK2161" i="26"/>
  <c r="AL2161" i="26"/>
  <c r="AK2264" i="26"/>
  <c r="AL2264" i="26"/>
  <c r="AK2124" i="26"/>
  <c r="AL2124" i="26"/>
  <c r="AK2260" i="26"/>
  <c r="AL2260" i="26"/>
  <c r="AK2281" i="26"/>
  <c r="AL2281" i="26"/>
  <c r="AK2095" i="26"/>
  <c r="AL2095" i="26"/>
  <c r="AK2288" i="26"/>
  <c r="AL2288" i="26"/>
  <c r="AK2117" i="26"/>
  <c r="AL2117" i="26"/>
  <c r="AK2254" i="26"/>
  <c r="AL2254" i="26"/>
  <c r="AK2098" i="26"/>
  <c r="AL2098" i="26"/>
  <c r="AK2144" i="26"/>
  <c r="AL2144" i="26"/>
  <c r="AK2081" i="26"/>
  <c r="AL2081" i="26"/>
  <c r="AK2223" i="26"/>
  <c r="AL2223" i="26"/>
  <c r="AL1742" i="26"/>
  <c r="AK2219" i="26"/>
  <c r="AL2219" i="26"/>
  <c r="AK2180" i="26"/>
  <c r="AL2180" i="26"/>
  <c r="AK2165" i="26"/>
  <c r="AL2165" i="26"/>
  <c r="AK2306" i="26"/>
  <c r="AL2306" i="26"/>
  <c r="AK2211" i="26"/>
  <c r="AL2211" i="26"/>
  <c r="AK2160" i="26"/>
  <c r="AL2160" i="26"/>
  <c r="AK2163" i="26"/>
  <c r="AL2163" i="26"/>
  <c r="AK2304" i="26"/>
  <c r="AL2304" i="26"/>
  <c r="AK2096" i="26"/>
  <c r="AL2096" i="26"/>
  <c r="AK2156" i="26"/>
  <c r="AL2156" i="26"/>
  <c r="AK2290" i="26"/>
  <c r="AL2290" i="26"/>
  <c r="AL1459" i="26"/>
  <c r="E2639" i="26"/>
  <c r="E2839" i="26"/>
  <c r="E2725" i="26"/>
  <c r="E2685" i="26"/>
  <c r="E2859" i="26"/>
  <c r="E2908" i="26"/>
  <c r="E2793" i="26"/>
  <c r="E2719" i="26"/>
  <c r="E2646" i="26"/>
  <c r="E2761" i="26"/>
  <c r="E1159" i="26"/>
  <c r="J2052" i="26"/>
  <c r="E2930" i="26"/>
  <c r="E2931" i="26"/>
  <c r="K2052" i="26"/>
  <c r="S2052" i="26"/>
  <c r="AA2052" i="26"/>
  <c r="AK1466" i="26"/>
  <c r="R2052" i="26"/>
  <c r="AK1759" i="26"/>
  <c r="T2052" i="26"/>
  <c r="AB2052" i="26"/>
  <c r="AC2052" i="26"/>
  <c r="AD2052" i="26"/>
  <c r="AE2052" i="26"/>
  <c r="AF2052" i="26"/>
  <c r="Q2052" i="26"/>
  <c r="F2052" i="26"/>
  <c r="G2052" i="26"/>
  <c r="H2052" i="26"/>
  <c r="Y2052" i="26"/>
  <c r="L2052" i="26"/>
  <c r="M2052" i="26"/>
  <c r="N2052" i="26"/>
  <c r="O2052" i="26"/>
  <c r="P2052" i="26"/>
  <c r="Z2052" i="26"/>
  <c r="U2052" i="26"/>
  <c r="V2052" i="26"/>
  <c r="W2052" i="26"/>
  <c r="X2052" i="26"/>
  <c r="I2052" i="26"/>
  <c r="AG2052" i="26"/>
  <c r="AH2052" i="26"/>
  <c r="AK2059" i="26"/>
  <c r="AL2052" i="26"/>
  <c r="L2051" i="26"/>
  <c r="L3223" i="26"/>
  <c r="I2051" i="26"/>
  <c r="I3223" i="26"/>
  <c r="X2051" i="26"/>
  <c r="X3223" i="26"/>
  <c r="T2051" i="26"/>
  <c r="Z2051" i="26"/>
  <c r="AB2051" i="26"/>
  <c r="H2051" i="26"/>
  <c r="P2051" i="26"/>
  <c r="AF2051" i="26"/>
  <c r="M2051" i="26"/>
  <c r="O2051" i="26"/>
  <c r="AE2051" i="26"/>
  <c r="F2051" i="26"/>
  <c r="J2051" i="26"/>
  <c r="G2051" i="26"/>
  <c r="AA2051" i="26"/>
  <c r="N2051" i="26"/>
  <c r="K2051" i="26"/>
  <c r="R2051" i="26"/>
  <c r="S2051" i="26"/>
  <c r="Q2051" i="26"/>
  <c r="V2051" i="26"/>
  <c r="W2051" i="26"/>
  <c r="U2051" i="26"/>
  <c r="Y2051" i="26"/>
  <c r="AD2051" i="26"/>
  <c r="AC2051" i="26"/>
  <c r="AG2051" i="26"/>
  <c r="AH2051" i="26"/>
  <c r="AL1758" i="26"/>
  <c r="AK1464" i="26"/>
  <c r="E1143" i="26"/>
  <c r="F2315" i="26" s="1"/>
  <c r="E2929" i="26"/>
  <c r="AK1756" i="26"/>
  <c r="I30" i="28" s="1"/>
  <c r="E1164" i="26"/>
  <c r="D868" i="27"/>
  <c r="E1161" i="26"/>
  <c r="AK1623" i="26"/>
  <c r="AK1559" i="26"/>
  <c r="AL2340" i="26"/>
  <c r="AL2332" i="26"/>
  <c r="AK1712" i="26"/>
  <c r="AK1519" i="26"/>
  <c r="AK1503" i="26"/>
  <c r="AK1516" i="26"/>
  <c r="AL2325" i="26"/>
  <c r="AK1609" i="26"/>
  <c r="AK1723" i="26"/>
  <c r="AK1700" i="26"/>
  <c r="AL1445" i="26"/>
  <c r="AK1517" i="26"/>
  <c r="AK1606" i="26"/>
  <c r="AK1534" i="26"/>
  <c r="AK1565" i="26"/>
  <c r="AL1442" i="26"/>
  <c r="AL2049" i="26"/>
  <c r="AL2342" i="26"/>
  <c r="AK1689" i="26"/>
  <c r="AK1468" i="26"/>
  <c r="AL1738" i="26"/>
  <c r="AL2341" i="26"/>
  <c r="AK1711" i="26"/>
  <c r="AK1518" i="26"/>
  <c r="AK1715" i="26"/>
  <c r="AK1619" i="26"/>
  <c r="AK1631" i="26"/>
  <c r="AL2334" i="26"/>
  <c r="AK1504" i="26"/>
  <c r="AK1722" i="26"/>
  <c r="AK1726" i="26"/>
  <c r="AK1505" i="26"/>
  <c r="AL2330" i="26"/>
  <c r="AL2327" i="26"/>
  <c r="AK1662" i="26"/>
  <c r="AK1494" i="26"/>
  <c r="AK1693" i="26"/>
  <c r="AK1708" i="26"/>
  <c r="AL2329" i="26"/>
  <c r="AL2328" i="26"/>
  <c r="AL2030" i="26"/>
  <c r="AL2323" i="26"/>
  <c r="E2632" i="26"/>
  <c r="E1167" i="26"/>
  <c r="F2339" i="26" s="1"/>
  <c r="AK1952" i="26"/>
  <c r="AK1860" i="26"/>
  <c r="AK1966" i="26"/>
  <c r="AK1866" i="26"/>
  <c r="AK1891" i="26"/>
  <c r="AK1920" i="26"/>
  <c r="AK1813" i="26"/>
  <c r="AK1876" i="26"/>
  <c r="AK1786" i="26"/>
  <c r="AK1836" i="26"/>
  <c r="AK1904" i="26"/>
  <c r="AK1863" i="26"/>
  <c r="AK1984" i="26"/>
  <c r="AK1940" i="26"/>
  <c r="AK1769" i="26"/>
  <c r="AK1826" i="26"/>
  <c r="AK1913" i="26"/>
  <c r="AK1980" i="26"/>
  <c r="AK1973" i="26"/>
  <c r="AK1909" i="26"/>
  <c r="AK1958" i="26"/>
  <c r="AK1792" i="26"/>
  <c r="AK1956" i="26"/>
  <c r="AK1795" i="26"/>
  <c r="AK1885" i="26"/>
  <c r="AK1971" i="26"/>
  <c r="AK1897" i="26"/>
  <c r="AK1825" i="26"/>
  <c r="AK1832" i="26"/>
  <c r="AK1842" i="26"/>
  <c r="AK1862" i="26"/>
  <c r="AK1954" i="26"/>
  <c r="AK1887" i="26"/>
  <c r="AK1778" i="26"/>
  <c r="AK2014" i="26"/>
  <c r="AK2009" i="26"/>
  <c r="AK1817" i="26"/>
  <c r="AK1906" i="26"/>
  <c r="AK1963" i="26"/>
  <c r="AK1774" i="26"/>
  <c r="AK1847" i="26"/>
  <c r="AK1917" i="26"/>
  <c r="AK1771" i="26"/>
  <c r="AK1844" i="26"/>
  <c r="AK1953" i="26"/>
  <c r="AK1821" i="26"/>
  <c r="AK1888" i="26"/>
  <c r="AK1936" i="26"/>
  <c r="AK1979" i="26"/>
  <c r="AK1819" i="26"/>
  <c r="AK1886" i="26"/>
  <c r="AK1772" i="26"/>
  <c r="AK1845" i="26"/>
  <c r="AK1914" i="26"/>
  <c r="AK1831" i="26"/>
  <c r="AK1833" i="26"/>
  <c r="AK1880" i="26"/>
  <c r="AK2003" i="26"/>
  <c r="AK1794" i="26"/>
  <c r="AK1877" i="26"/>
  <c r="AK1788" i="26"/>
  <c r="AK1930" i="26"/>
  <c r="AK1999" i="26"/>
  <c r="AK1820" i="26"/>
  <c r="AK1873" i="26"/>
  <c r="AK1765" i="26"/>
  <c r="AK1838" i="26"/>
  <c r="AK1974" i="26"/>
  <c r="AK1945" i="26"/>
  <c r="AK1990" i="26"/>
  <c r="AK2006" i="26"/>
  <c r="AK1997" i="26"/>
  <c r="AK1800" i="26"/>
  <c r="AK1871" i="26"/>
  <c r="AK1939" i="26"/>
  <c r="AK2012" i="26"/>
  <c r="AK2010" i="26"/>
  <c r="AK1937" i="26"/>
  <c r="AK1889" i="26"/>
  <c r="AK1926" i="26"/>
  <c r="AK1884" i="26"/>
  <c r="AK1934" i="26"/>
  <c r="AK1951" i="26"/>
  <c r="AK1981" i="26"/>
  <c r="AK1967" i="26"/>
  <c r="AK1849" i="26"/>
  <c r="AK1988" i="26"/>
  <c r="AK1978" i="26"/>
  <c r="AK1785" i="26"/>
  <c r="AK1864" i="26"/>
  <c r="AK1823" i="26"/>
  <c r="AK1957" i="26"/>
  <c r="AK1861" i="26"/>
  <c r="AK1802" i="26"/>
  <c r="AK1942" i="26"/>
  <c r="AK1983" i="26"/>
  <c r="AK1784" i="26"/>
  <c r="AK1918" i="26"/>
  <c r="AK1989" i="26"/>
  <c r="AK1857" i="26"/>
  <c r="AK1874" i="26"/>
  <c r="AK2017" i="26"/>
  <c r="AK1938" i="26"/>
  <c r="AK2011" i="26"/>
  <c r="AK1903" i="26"/>
  <c r="AK1822" i="26"/>
  <c r="AK1959" i="26"/>
  <c r="AK1875" i="26"/>
  <c r="AK1851" i="26"/>
  <c r="AK1779" i="26"/>
  <c r="AK1808" i="26"/>
  <c r="AK1865" i="26"/>
  <c r="AK1776" i="26"/>
  <c r="AK1919" i="26"/>
  <c r="AK1976" i="26"/>
  <c r="AK1790" i="26"/>
  <c r="AK1910" i="26"/>
  <c r="AK1900" i="26"/>
  <c r="AK1859" i="26"/>
  <c r="AK1996" i="26"/>
  <c r="AK1801" i="26"/>
  <c r="AK1935" i="26"/>
  <c r="AK1911" i="26"/>
  <c r="AK1799" i="26"/>
  <c r="AK1870" i="26"/>
  <c r="AK1829" i="26"/>
  <c r="AK1895" i="26"/>
  <c r="AK1814" i="26"/>
  <c r="AK1881" i="26"/>
  <c r="AK1946" i="26"/>
  <c r="AK1807" i="26"/>
  <c r="AK1878" i="26"/>
  <c r="AK1804" i="26"/>
  <c r="AK1944" i="26"/>
  <c r="AK1868" i="26"/>
  <c r="E2619" i="26"/>
  <c r="E1154" i="26"/>
  <c r="F2326" i="26" s="1"/>
  <c r="AK1775" i="26"/>
  <c r="AK1805" i="26"/>
  <c r="AK1853" i="26"/>
  <c r="AK1922" i="26"/>
  <c r="AK1991" i="26"/>
  <c r="AK1929" i="26"/>
  <c r="AK1948" i="26"/>
  <c r="AK2020" i="26"/>
  <c r="AK1791" i="26"/>
  <c r="AK1932" i="26"/>
  <c r="AK1915" i="26"/>
  <c r="AK1970" i="26"/>
  <c r="AK2018" i="26"/>
  <c r="AK1964" i="26"/>
  <c r="AK1835" i="26"/>
  <c r="AK1923" i="26"/>
  <c r="AK1992" i="26"/>
  <c r="AK1921" i="26"/>
  <c r="AK1998" i="26"/>
  <c r="AK1927" i="26"/>
  <c r="AK1892" i="26"/>
  <c r="AK1962" i="26"/>
  <c r="AK2013" i="26"/>
  <c r="AK1777" i="26"/>
  <c r="AK1766" i="26"/>
  <c r="AK1985" i="26"/>
  <c r="AK1965" i="26"/>
  <c r="AK1806" i="26"/>
  <c r="AK1893" i="26"/>
  <c r="AK1950" i="26"/>
  <c r="AK1901" i="26"/>
  <c r="AK1947" i="26"/>
  <c r="AK1760" i="26"/>
  <c r="AK1843" i="26"/>
  <c r="AK1840" i="26"/>
  <c r="AK1855" i="26"/>
  <c r="AK1867" i="26"/>
  <c r="AK1783" i="26"/>
  <c r="AK1879" i="26"/>
  <c r="AK1818" i="26"/>
  <c r="AK1933" i="26"/>
  <c r="AK1803" i="26"/>
  <c r="AK1896" i="26"/>
  <c r="AK1969" i="26"/>
  <c r="AK1828" i="26"/>
  <c r="AK1894" i="26"/>
  <c r="AK1780" i="26"/>
  <c r="AK1854" i="26"/>
  <c r="AK1839" i="26"/>
  <c r="AK1907" i="26"/>
  <c r="AK1773" i="26"/>
  <c r="AK1943" i="26"/>
  <c r="AK1872" i="26"/>
  <c r="AK1793" i="26"/>
  <c r="AK1846" i="26"/>
  <c r="AK1898" i="26"/>
  <c r="AK1908" i="26"/>
  <c r="AK1837" i="26"/>
  <c r="AK1905" i="26"/>
  <c r="AK1782" i="26"/>
  <c r="AK1994" i="26"/>
  <c r="AK1768" i="26"/>
  <c r="AK1977" i="26"/>
  <c r="AK1767" i="26"/>
  <c r="AK1834" i="26"/>
  <c r="AK1781" i="26"/>
  <c r="AK1815" i="26"/>
  <c r="AK1949" i="26"/>
  <c r="AK1850" i="26"/>
  <c r="AK1816" i="26"/>
  <c r="AK1883" i="26"/>
  <c r="AK1890" i="26"/>
  <c r="AK1928" i="26"/>
  <c r="AK1830" i="26"/>
  <c r="AK1968" i="26"/>
  <c r="AK1975" i="26"/>
  <c r="AK1960" i="26"/>
  <c r="AK1824" i="26"/>
  <c r="AK1961" i="26"/>
  <c r="AK1848" i="26"/>
  <c r="AK1941" i="26"/>
  <c r="AK1995" i="26"/>
  <c r="AK1763" i="26"/>
  <c r="AK1972" i="26"/>
  <c r="AK1869" i="26"/>
  <c r="AK1789" i="26"/>
  <c r="AK1931" i="26"/>
  <c r="AK2000" i="26"/>
  <c r="AK1882" i="26"/>
  <c r="AK1764" i="26"/>
  <c r="AK1770" i="26"/>
  <c r="AK1856" i="26"/>
  <c r="AK1925" i="26"/>
  <c r="AK1841" i="26"/>
  <c r="AD2699" i="26"/>
  <c r="AD2689" i="26"/>
  <c r="AD2830" i="26"/>
  <c r="AD2697" i="26"/>
  <c r="AD2782" i="26"/>
  <c r="AD2858" i="26"/>
  <c r="AD2650" i="26"/>
  <c r="AD2747" i="26"/>
  <c r="AD2797" i="26"/>
  <c r="AD2678" i="26"/>
  <c r="AD2679" i="26"/>
  <c r="AD2769" i="26"/>
  <c r="AD2876" i="26"/>
  <c r="W2912" i="26"/>
  <c r="W2668" i="26"/>
  <c r="W2809" i="26"/>
  <c r="W2766" i="26"/>
  <c r="W2860" i="26"/>
  <c r="W2906" i="26"/>
  <c r="W2656" i="26"/>
  <c r="W2738" i="26"/>
  <c r="W2755" i="26"/>
  <c r="W2754" i="26"/>
  <c r="W2903" i="26"/>
  <c r="W2732" i="26"/>
  <c r="W2849" i="26"/>
  <c r="W2897" i="26"/>
  <c r="W2889" i="26"/>
  <c r="W2662" i="26"/>
  <c r="W2844" i="26"/>
  <c r="W2652" i="26"/>
  <c r="W2729" i="26"/>
  <c r="W2885" i="26"/>
  <c r="W2925" i="26"/>
  <c r="W2909" i="26"/>
  <c r="W2823" i="26"/>
  <c r="W2723" i="26"/>
  <c r="W2655" i="26"/>
  <c r="W2751" i="26"/>
  <c r="W2866" i="26"/>
  <c r="W2881" i="26"/>
  <c r="W2790" i="26"/>
  <c r="W2805" i="26"/>
  <c r="W2660" i="26"/>
  <c r="W2878" i="26"/>
  <c r="W2712" i="26"/>
  <c r="W2914" i="26"/>
  <c r="W2928" i="26"/>
  <c r="W2905" i="26"/>
  <c r="W2692" i="26"/>
  <c r="W2920" i="26"/>
  <c r="W2786" i="26"/>
  <c r="W2830" i="26"/>
  <c r="W2827" i="26"/>
  <c r="W2649" i="26"/>
  <c r="W2772" i="26"/>
  <c r="W2802" i="26"/>
  <c r="W2872" i="26"/>
  <c r="W2667" i="26"/>
  <c r="W2808" i="26"/>
  <c r="W2813" i="26"/>
  <c r="W2883" i="26"/>
  <c r="W2722" i="26"/>
  <c r="W2747" i="26"/>
  <c r="W2877" i="26"/>
  <c r="W2646" i="26"/>
  <c r="W2784" i="26"/>
  <c r="W2814" i="26"/>
  <c r="W2691" i="26"/>
  <c r="W2644" i="26"/>
  <c r="W2820" i="26"/>
  <c r="W2874" i="26"/>
  <c r="W2846" i="26"/>
  <c r="W2702" i="26"/>
  <c r="W2750" i="26"/>
  <c r="W2826" i="26"/>
  <c r="W2651" i="26"/>
  <c r="W2828" i="26"/>
  <c r="W2785" i="26"/>
  <c r="W2681" i="26"/>
  <c r="W2708" i="26"/>
  <c r="W2773" i="26"/>
  <c r="W2825" i="26"/>
  <c r="W2907" i="26"/>
  <c r="W2663" i="26"/>
  <c r="W2804" i="26"/>
  <c r="W2789" i="26"/>
  <c r="W2835" i="26"/>
  <c r="W2684" i="26"/>
  <c r="W2836" i="26"/>
  <c r="W2850" i="26"/>
  <c r="W2879" i="26"/>
  <c r="W2698" i="26"/>
  <c r="W2787" i="26"/>
  <c r="W2735" i="26"/>
  <c r="W2675" i="26"/>
  <c r="W2816" i="26"/>
  <c r="W2703" i="26"/>
  <c r="W2887" i="26"/>
  <c r="W2695" i="26"/>
  <c r="W2852" i="26"/>
  <c r="W2833" i="26"/>
  <c r="W2673" i="26"/>
  <c r="W2760" i="26"/>
  <c r="W2794" i="26"/>
  <c r="W2862" i="26"/>
  <c r="W2707" i="26"/>
  <c r="W2864" i="26"/>
  <c r="W2843" i="26"/>
  <c r="W2642" i="26"/>
  <c r="W2768" i="26"/>
  <c r="W2839" i="26"/>
  <c r="W2841" i="26"/>
  <c r="W2910" i="26"/>
  <c r="W2679" i="26"/>
  <c r="W2832" i="26"/>
  <c r="W2845" i="26"/>
  <c r="W2851" i="26"/>
  <c r="W2704" i="26"/>
  <c r="W2736" i="26"/>
  <c r="W2716" i="26"/>
  <c r="W2875" i="26"/>
  <c r="W2650" i="26"/>
  <c r="W2731" i="26"/>
  <c r="W2847" i="26"/>
  <c r="W2690" i="26"/>
  <c r="W2848" i="26"/>
  <c r="W2870" i="26"/>
  <c r="W2901" i="26"/>
  <c r="W2678" i="26"/>
  <c r="W2686" i="26"/>
  <c r="W2765" i="26"/>
  <c r="W2701" i="26"/>
  <c r="W2792" i="26"/>
  <c r="W2654" i="26"/>
  <c r="W2777" i="26"/>
  <c r="W2688" i="26"/>
  <c r="W2706" i="26"/>
  <c r="W2797" i="26"/>
  <c r="W2659" i="26"/>
  <c r="W2800" i="26"/>
  <c r="W2890" i="26"/>
  <c r="W2807" i="26"/>
  <c r="W2918" i="26"/>
  <c r="W2641" i="26"/>
  <c r="W2727" i="26"/>
  <c r="W2894" i="26"/>
  <c r="W2859" i="26"/>
  <c r="W2718" i="26"/>
  <c r="W2741" i="26"/>
  <c r="W2743" i="26"/>
  <c r="W2899" i="26"/>
  <c r="W2748" i="26"/>
  <c r="W2774" i="26"/>
  <c r="W2880" i="26"/>
  <c r="W2672" i="26"/>
  <c r="W2648" i="26"/>
  <c r="W2753" i="26"/>
  <c r="W2896" i="26"/>
  <c r="W2730" i="26"/>
  <c r="W2763" i="26"/>
  <c r="W2821" i="26"/>
  <c r="W2640" i="26"/>
  <c r="W2824" i="26"/>
  <c r="W2829" i="26"/>
  <c r="W2891" i="26"/>
  <c r="W2658" i="26"/>
  <c r="W2771" i="26"/>
  <c r="W2865" i="26"/>
  <c r="W2674" i="26"/>
  <c r="W2720" i="26"/>
  <c r="W2801" i="26"/>
  <c r="W2895" i="26"/>
  <c r="W2916" i="26"/>
  <c r="W2714" i="26"/>
  <c r="W2740" i="26"/>
  <c r="W2811" i="26"/>
  <c r="W2892" i="26"/>
  <c r="W2687" i="26"/>
  <c r="W2783" i="26"/>
  <c r="W2873" i="26"/>
  <c r="W2661" i="26"/>
  <c r="W2780" i="26"/>
  <c r="W2810" i="26"/>
  <c r="W2884" i="26"/>
  <c r="W2726" i="26"/>
  <c r="W2759" i="26"/>
  <c r="W2822" i="26"/>
  <c r="W1729" i="26"/>
  <c r="W2713" i="26"/>
  <c r="W2795" i="26"/>
  <c r="W2858" i="26"/>
  <c r="W2700" i="26"/>
  <c r="W2856" i="26"/>
  <c r="W2882" i="26"/>
  <c r="W2645" i="26"/>
  <c r="W2721" i="26"/>
  <c r="W2728" i="26"/>
  <c r="W2900" i="26"/>
  <c r="W2711" i="26"/>
  <c r="W2775" i="26"/>
  <c r="W2857" i="26"/>
  <c r="W2924" i="26"/>
  <c r="W2915" i="26"/>
  <c r="W2682" i="26"/>
  <c r="W2779" i="26"/>
  <c r="W2869" i="26"/>
  <c r="W2657" i="26"/>
  <c r="W2737" i="26"/>
  <c r="W2719" i="26"/>
  <c r="W2861" i="26"/>
  <c r="W2693" i="26"/>
  <c r="W2812" i="26"/>
  <c r="W2863" i="26"/>
  <c r="W2888" i="26"/>
  <c r="W2709" i="26"/>
  <c r="W2791" i="26"/>
  <c r="W2749" i="26"/>
  <c r="W2669" i="26"/>
  <c r="W2676" i="26"/>
  <c r="W2782" i="26"/>
  <c r="W2746" i="26"/>
  <c r="W2683" i="26"/>
  <c r="W2696" i="26"/>
  <c r="W2769" i="26"/>
  <c r="W2677" i="26"/>
  <c r="W2680" i="26"/>
  <c r="W2757" i="26"/>
  <c r="W2855" i="26"/>
  <c r="W2694" i="26"/>
  <c r="W2745" i="26"/>
  <c r="W2803" i="26"/>
  <c r="W2908" i="26"/>
  <c r="W2710" i="26"/>
  <c r="W2653" i="26"/>
  <c r="W2733" i="26"/>
  <c r="W2699" i="26"/>
  <c r="W2854" i="26"/>
  <c r="W2689" i="26"/>
  <c r="W2724" i="26"/>
  <c r="W2770" i="26"/>
  <c r="W2842" i="26"/>
  <c r="W2671" i="26"/>
  <c r="W2840" i="26"/>
  <c r="W2867" i="26"/>
  <c r="W2819" i="26"/>
  <c r="W2670" i="26"/>
  <c r="W2739" i="26"/>
  <c r="W2815" i="26"/>
  <c r="W2697" i="26"/>
  <c r="W2756" i="26"/>
  <c r="W2742" i="26"/>
  <c r="W2893" i="26"/>
  <c r="W2734" i="26"/>
  <c r="W2767" i="26"/>
  <c r="W2838" i="26"/>
  <c r="W2705" i="26"/>
  <c r="W2764" i="26"/>
  <c r="W2834" i="26"/>
  <c r="W2898" i="26"/>
  <c r="W2664" i="26"/>
  <c r="W2758" i="26"/>
  <c r="W2831" i="26"/>
  <c r="W2793" i="26"/>
  <c r="W2685" i="26"/>
  <c r="W2715" i="26"/>
  <c r="W2762" i="26"/>
  <c r="W2837" i="26"/>
  <c r="W2639" i="26"/>
  <c r="W2776" i="26"/>
  <c r="W2806" i="26"/>
  <c r="W2876" i="26"/>
  <c r="W2666" i="26"/>
  <c r="W2744" i="26"/>
  <c r="W2817" i="26"/>
  <c r="W2665" i="26"/>
  <c r="W2752" i="26"/>
  <c r="W2778" i="26"/>
  <c r="W2853" i="26"/>
  <c r="W2643" i="26"/>
  <c r="W2788" i="26"/>
  <c r="W2818" i="26"/>
  <c r="W2761" i="26"/>
  <c r="W2717" i="26"/>
  <c r="W2799" i="26"/>
  <c r="W2781" i="26"/>
  <c r="W2647" i="26"/>
  <c r="W2796" i="26"/>
  <c r="W2886" i="26"/>
  <c r="W2871" i="26"/>
  <c r="W2725" i="26"/>
  <c r="W2798" i="26"/>
  <c r="W2868" i="26"/>
  <c r="W2911" i="26"/>
  <c r="AA2906" i="26"/>
  <c r="AA2927" i="26"/>
  <c r="AA2926" i="26"/>
  <c r="AA2924" i="26"/>
  <c r="AA2907" i="26"/>
  <c r="AA2916" i="26"/>
  <c r="AA2675" i="26"/>
  <c r="AA2644" i="26"/>
  <c r="AA2649" i="26"/>
  <c r="AA2654" i="26"/>
  <c r="AA2706" i="26"/>
  <c r="AA2666" i="26"/>
  <c r="AA2711" i="26"/>
  <c r="AA2704" i="26"/>
  <c r="AA2758" i="26"/>
  <c r="AA2679" i="26"/>
  <c r="AA2653" i="26"/>
  <c r="AA2676" i="26"/>
  <c r="AA2674" i="26"/>
  <c r="AA2720" i="26"/>
  <c r="AA2678" i="26"/>
  <c r="AA2715" i="26"/>
  <c r="AA2650" i="26"/>
  <c r="AA2762" i="26"/>
  <c r="AA2640" i="26"/>
  <c r="AA2683" i="26"/>
  <c r="AA2651" i="26"/>
  <c r="AA2657" i="26"/>
  <c r="AA2681" i="26"/>
  <c r="AA2680" i="26"/>
  <c r="AA2724" i="26"/>
  <c r="AA2684" i="26"/>
  <c r="AA2719" i="26"/>
  <c r="AA2677" i="26"/>
  <c r="AA2770" i="26"/>
  <c r="AA2842" i="26"/>
  <c r="AA2693" i="26"/>
  <c r="AA2785" i="26"/>
  <c r="AA2733" i="26"/>
  <c r="AA2780" i="26"/>
  <c r="AA2812" i="26"/>
  <c r="AA2791" i="26"/>
  <c r="AA2831" i="26"/>
  <c r="AA2647" i="26"/>
  <c r="AA2687" i="26"/>
  <c r="AA2641" i="26"/>
  <c r="AA2661" i="26"/>
  <c r="AA2686" i="26"/>
  <c r="AA2685" i="26"/>
  <c r="AA2727" i="26"/>
  <c r="AA2717" i="26"/>
  <c r="AA2774" i="26"/>
  <c r="AA2810" i="26"/>
  <c r="AA2846" i="26"/>
  <c r="AA2757" i="26"/>
  <c r="AA2789" i="26"/>
  <c r="AA2748" i="26"/>
  <c r="AA2784" i="26"/>
  <c r="AA2816" i="26"/>
  <c r="AA2815" i="26"/>
  <c r="AA2836" i="26"/>
  <c r="AA2884" i="26"/>
  <c r="AA2787" i="26"/>
  <c r="AA2835" i="26"/>
  <c r="AA2875" i="26"/>
  <c r="AA2783" i="26"/>
  <c r="AA2659" i="26"/>
  <c r="AA2691" i="26"/>
  <c r="AA2648" i="26"/>
  <c r="AA2665" i="26"/>
  <c r="AA2697" i="26"/>
  <c r="AA2690" i="26"/>
  <c r="AA2728" i="26"/>
  <c r="AA2689" i="26"/>
  <c r="AA2731" i="26"/>
  <c r="AA2726" i="26"/>
  <c r="AA2915" i="26"/>
  <c r="AA2663" i="26"/>
  <c r="AA2695" i="26"/>
  <c r="AA2645" i="26"/>
  <c r="AA2669" i="26"/>
  <c r="AA2702" i="26"/>
  <c r="AA2696" i="26"/>
  <c r="AA2736" i="26"/>
  <c r="AA2694" i="26"/>
  <c r="AA2735" i="26"/>
  <c r="AA2742" i="26"/>
  <c r="AA2667" i="26"/>
  <c r="AA2699" i="26"/>
  <c r="AA2673" i="26"/>
  <c r="AA2709" i="26"/>
  <c r="AA2708" i="26"/>
  <c r="AA2639" i="26"/>
  <c r="AA2700" i="26"/>
  <c r="AA2739" i="26"/>
  <c r="AA2750" i="26"/>
  <c r="AA2794" i="26"/>
  <c r="AA2822" i="26"/>
  <c r="AA2858" i="26"/>
  <c r="AA2737" i="26"/>
  <c r="AA2769" i="26"/>
  <c r="AA2643" i="26"/>
  <c r="AA2760" i="26"/>
  <c r="AA2796" i="26"/>
  <c r="AA2734" i="26"/>
  <c r="AA2745" i="26"/>
  <c r="AA2852" i="26"/>
  <c r="AA2671" i="26"/>
  <c r="AA2703" i="26"/>
  <c r="AA2642" i="26"/>
  <c r="AA2646" i="26"/>
  <c r="AA2713" i="26"/>
  <c r="AA2716" i="26"/>
  <c r="AA2707" i="26"/>
  <c r="AA2672" i="26"/>
  <c r="AA2754" i="26"/>
  <c r="AA2798" i="26"/>
  <c r="AA2826" i="26"/>
  <c r="AA2743" i="26"/>
  <c r="AA2773" i="26"/>
  <c r="AA2730" i="26"/>
  <c r="AA2764" i="26"/>
  <c r="AA2800" i="26"/>
  <c r="AA2740" i="26"/>
  <c r="AA2820" i="26"/>
  <c r="AA2868" i="26"/>
  <c r="AA2670" i="26"/>
  <c r="AA2851" i="26"/>
  <c r="AA2658" i="26"/>
  <c r="AA2863" i="26"/>
  <c r="AA2806" i="26"/>
  <c r="AA2721" i="26"/>
  <c r="AA2808" i="26"/>
  <c r="AA2825" i="26"/>
  <c r="AA2656" i="26"/>
  <c r="AA2819" i="26"/>
  <c r="AA2871" i="26"/>
  <c r="AA2801" i="26"/>
  <c r="AA2867" i="26"/>
  <c r="AA2869" i="26"/>
  <c r="AA2861" i="26"/>
  <c r="AA2837" i="26"/>
  <c r="AA2898" i="26"/>
  <c r="AA2910" i="26"/>
  <c r="AA2860" i="26"/>
  <c r="AA2862" i="26"/>
  <c r="AA2761" i="26"/>
  <c r="AA2752" i="26"/>
  <c r="AA2705" i="26"/>
  <c r="AA2841" i="26"/>
  <c r="AA2824" i="26"/>
  <c r="AA2856" i="26"/>
  <c r="AA2870" i="26"/>
  <c r="AA2886" i="26"/>
  <c r="AA2887" i="26"/>
  <c r="AA2891" i="26"/>
  <c r="AA2814" i="26"/>
  <c r="AA2746" i="26"/>
  <c r="AA2765" i="26"/>
  <c r="AA2756" i="26"/>
  <c r="AA2744" i="26"/>
  <c r="AA2847" i="26"/>
  <c r="AA2688" i="26"/>
  <c r="AA2829" i="26"/>
  <c r="AA2879" i="26"/>
  <c r="AA2811" i="26"/>
  <c r="AA2874" i="26"/>
  <c r="AA2895" i="26"/>
  <c r="AA2890" i="26"/>
  <c r="AA2877" i="26"/>
  <c r="AA2809" i="26"/>
  <c r="AA2911" i="26"/>
  <c r="AA2913" i="26"/>
  <c r="AA2854" i="26"/>
  <c r="AA2866" i="26"/>
  <c r="AA2830" i="26"/>
  <c r="AA2818" i="26"/>
  <c r="AA2777" i="26"/>
  <c r="AA2772" i="26"/>
  <c r="AA2759" i="26"/>
  <c r="AA2872" i="26"/>
  <c r="AA2718" i="26"/>
  <c r="AA2840" i="26"/>
  <c r="AA2883" i="26"/>
  <c r="AA2817" i="26"/>
  <c r="AA2882" i="26"/>
  <c r="AA2747" i="26"/>
  <c r="AA2896" i="26"/>
  <c r="AA2864" i="26"/>
  <c r="AA2901" i="26"/>
  <c r="AA2766" i="26"/>
  <c r="AA2834" i="26"/>
  <c r="AA2701" i="26"/>
  <c r="AA2781" i="26"/>
  <c r="AA2776" i="26"/>
  <c r="AA2775" i="26"/>
  <c r="AA2876" i="26"/>
  <c r="AA2771" i="26"/>
  <c r="AA2845" i="26"/>
  <c r="AA2714" i="26"/>
  <c r="AA2828" i="26"/>
  <c r="AA2741" i="26"/>
  <c r="AA2899" i="26"/>
  <c r="AA2725" i="26"/>
  <c r="AA2853" i="26"/>
  <c r="AA2755" i="26"/>
  <c r="AA2778" i="26"/>
  <c r="AA2838" i="26"/>
  <c r="AA2722" i="26"/>
  <c r="AA2793" i="26"/>
  <c r="AA2788" i="26"/>
  <c r="AA2865" i="26"/>
  <c r="AA2880" i="26"/>
  <c r="AA2807" i="26"/>
  <c r="AA2763" i="26"/>
  <c r="AA2803" i="26"/>
  <c r="AA2795" i="26"/>
  <c r="AA2894" i="26"/>
  <c r="AA2779" i="26"/>
  <c r="AA2710" i="26"/>
  <c r="AA2668" i="26"/>
  <c r="AA2905" i="26"/>
  <c r="AA2782" i="26"/>
  <c r="AA2749" i="26"/>
  <c r="AA2797" i="26"/>
  <c r="AA2792" i="26"/>
  <c r="AA2698" i="26"/>
  <c r="AA2888" i="26"/>
  <c r="AA2813" i="26"/>
  <c r="AA2859" i="26"/>
  <c r="AA2767" i="26"/>
  <c r="AA2833" i="26"/>
  <c r="AA2857" i="26"/>
  <c r="AA2821" i="26"/>
  <c r="AA2893" i="26"/>
  <c r="AA2843" i="26"/>
  <c r="AA1729" i="26"/>
  <c r="AA2802" i="26"/>
  <c r="AA2850" i="26"/>
  <c r="AA2753" i="26"/>
  <c r="AA2682" i="26"/>
  <c r="AA2804" i="26"/>
  <c r="AA2892" i="26"/>
  <c r="AA2855" i="26"/>
  <c r="AA2799" i="26"/>
  <c r="AA2839" i="26"/>
  <c r="AA2832" i="26"/>
  <c r="AA2848" i="26"/>
  <c r="AA2900" i="26"/>
  <c r="AA2873" i="26"/>
  <c r="AA2738" i="26"/>
  <c r="AA2664" i="26"/>
  <c r="AA2692" i="26"/>
  <c r="AA2655" i="26"/>
  <c r="AA2652" i="26"/>
  <c r="AA2786" i="26"/>
  <c r="AA2920" i="26"/>
  <c r="AA2729" i="26"/>
  <c r="AA2928" i="26"/>
  <c r="AA2805" i="26"/>
  <c r="AA2723" i="26"/>
  <c r="AA2660" i="26"/>
  <c r="AA2912" i="26"/>
  <c r="AA2849" i="26"/>
  <c r="AA2732" i="26"/>
  <c r="AA2885" i="26"/>
  <c r="AA2889" i="26"/>
  <c r="AA2909" i="26"/>
  <c r="AA2904" i="26"/>
  <c r="AA2897" i="26"/>
  <c r="AA2914" i="26"/>
  <c r="AA2662" i="26"/>
  <c r="AA2878" i="26"/>
  <c r="AA2827" i="26"/>
  <c r="AA2903" i="26"/>
  <c r="AA2712" i="26"/>
  <c r="AA2844" i="26"/>
  <c r="AA2881" i="26"/>
  <c r="AA2823" i="26"/>
  <c r="AA2751" i="26"/>
  <c r="AA2790" i="26"/>
  <c r="AA2768" i="26"/>
  <c r="H2908" i="26"/>
  <c r="H2911" i="26"/>
  <c r="H2857" i="26"/>
  <c r="H1729" i="26"/>
  <c r="H2892" i="26"/>
  <c r="H2683" i="26"/>
  <c r="H2795" i="26"/>
  <c r="H2676" i="26"/>
  <c r="H2850" i="26"/>
  <c r="H2838" i="26"/>
  <c r="H2756" i="26"/>
  <c r="H2657" i="26"/>
  <c r="H2852" i="26"/>
  <c r="H2687" i="26"/>
  <c r="H2867" i="26"/>
  <c r="H2822" i="26"/>
  <c r="H2748" i="26"/>
  <c r="H2648" i="26"/>
  <c r="H2811" i="26"/>
  <c r="H2840" i="26"/>
  <c r="H2675" i="26"/>
  <c r="H2740" i="26"/>
  <c r="H2758" i="26"/>
  <c r="H2713" i="26"/>
  <c r="H2858" i="26"/>
  <c r="H2725" i="26"/>
  <c r="H2669" i="26"/>
  <c r="H2853" i="26"/>
  <c r="H2767" i="26"/>
  <c r="H2686" i="26"/>
  <c r="P2876" i="26"/>
  <c r="P2696" i="26"/>
  <c r="P2694" i="26"/>
  <c r="P2710" i="26"/>
  <c r="P2829" i="26"/>
  <c r="P2736" i="26"/>
  <c r="P2738" i="26"/>
  <c r="P2896" i="26"/>
  <c r="P2803" i="26"/>
  <c r="P2760" i="26"/>
  <c r="P2665" i="26"/>
  <c r="P2813" i="26"/>
  <c r="P2758" i="26"/>
  <c r="P2721" i="26"/>
  <c r="P2661" i="26"/>
  <c r="P2749" i="26"/>
  <c r="P2698" i="26"/>
  <c r="P2663" i="26"/>
  <c r="P2702" i="26"/>
  <c r="P2837" i="26"/>
  <c r="P2748" i="26"/>
  <c r="P2685" i="26"/>
  <c r="P2867" i="26"/>
  <c r="P2750" i="26"/>
  <c r="P2709" i="26"/>
  <c r="P2811" i="26"/>
  <c r="P2841" i="26"/>
  <c r="P2775" i="26"/>
  <c r="P2671" i="26"/>
  <c r="P2906" i="26"/>
  <c r="L2879" i="26"/>
  <c r="L2750" i="26"/>
  <c r="L2808" i="26"/>
  <c r="L2738" i="26"/>
  <c r="L2814" i="26"/>
  <c r="L2890" i="26"/>
  <c r="L2719" i="26"/>
  <c r="L2876" i="26"/>
  <c r="L2659" i="26"/>
  <c r="L2777" i="26"/>
  <c r="L2865" i="26"/>
  <c r="L2666" i="26"/>
  <c r="L2887" i="26"/>
  <c r="L2753" i="26"/>
  <c r="L2653" i="26"/>
  <c r="L2883" i="26"/>
  <c r="L2725" i="26"/>
  <c r="L2720" i="26"/>
  <c r="L2859" i="26"/>
  <c r="L2873" i="26"/>
  <c r="L2754" i="26"/>
  <c r="L2856" i="26"/>
  <c r="L2861" i="26"/>
  <c r="L2834" i="26"/>
  <c r="L2816" i="26"/>
  <c r="L2842" i="26"/>
  <c r="L2713" i="26"/>
  <c r="L2927" i="26"/>
  <c r="L2731" i="26"/>
  <c r="L2744" i="26"/>
  <c r="L2916" i="26"/>
  <c r="AB2874" i="26"/>
  <c r="R2927" i="26"/>
  <c r="R2908" i="26"/>
  <c r="R2907" i="26"/>
  <c r="R2918" i="26"/>
  <c r="R3207" i="26"/>
  <c r="R2924" i="26"/>
  <c r="R2906" i="26"/>
  <c r="R2916" i="26"/>
  <c r="R2915" i="26"/>
  <c r="R2926" i="26"/>
  <c r="R2644" i="26"/>
  <c r="R2682" i="26"/>
  <c r="R2676" i="26"/>
  <c r="R2715" i="26"/>
  <c r="R2679" i="26"/>
  <c r="R2718" i="26"/>
  <c r="R2693" i="26"/>
  <c r="R2761" i="26"/>
  <c r="R2793" i="26"/>
  <c r="R2829" i="26"/>
  <c r="R2726" i="26"/>
  <c r="R2760" i="26"/>
  <c r="R2796" i="26"/>
  <c r="R2747" i="26"/>
  <c r="R2787" i="26"/>
  <c r="R2838" i="26"/>
  <c r="R2880" i="26"/>
  <c r="R2858" i="26"/>
  <c r="R2826" i="26"/>
  <c r="R2871" i="26"/>
  <c r="R2782" i="26"/>
  <c r="R2824" i="26"/>
  <c r="R2856" i="26"/>
  <c r="R2898" i="26"/>
  <c r="R2816" i="26"/>
  <c r="R2877" i="26"/>
  <c r="R2774" i="26"/>
  <c r="R2740" i="26"/>
  <c r="R2651" i="26"/>
  <c r="R2686" i="26"/>
  <c r="R2649" i="26"/>
  <c r="R2697" i="26"/>
  <c r="R2699" i="26"/>
  <c r="R2719" i="26"/>
  <c r="R2659" i="26"/>
  <c r="R2684" i="26"/>
  <c r="R2722" i="26"/>
  <c r="R2720" i="26"/>
  <c r="R2765" i="26"/>
  <c r="R2797" i="26"/>
  <c r="R2833" i="26"/>
  <c r="R2764" i="26"/>
  <c r="R2800" i="26"/>
  <c r="R2759" i="26"/>
  <c r="R2791" i="26"/>
  <c r="R2843" i="26"/>
  <c r="R2884" i="26"/>
  <c r="R2733" i="26"/>
  <c r="R2831" i="26"/>
  <c r="R2875" i="26"/>
  <c r="R2798" i="26"/>
  <c r="R2830" i="26"/>
  <c r="R2863" i="26"/>
  <c r="R2672" i="26"/>
  <c r="R2867" i="26"/>
  <c r="R2899" i="26"/>
  <c r="R2802" i="26"/>
  <c r="R2758" i="26"/>
  <c r="R2654" i="26"/>
  <c r="R2690" i="26"/>
  <c r="R2675" i="26"/>
  <c r="R2706" i="26"/>
  <c r="R2680" i="26"/>
  <c r="R2727" i="26"/>
  <c r="R2665" i="26"/>
  <c r="R2701" i="26"/>
  <c r="R2728" i="26"/>
  <c r="R2769" i="26"/>
  <c r="R2801" i="26"/>
  <c r="R2837" i="26"/>
  <c r="R2705" i="26"/>
  <c r="R2772" i="26"/>
  <c r="R2663" i="26"/>
  <c r="R2763" i="26"/>
  <c r="R2795" i="26"/>
  <c r="R2848" i="26"/>
  <c r="R2888" i="26"/>
  <c r="R2806" i="26"/>
  <c r="R2836" i="26"/>
  <c r="R2879" i="26"/>
  <c r="R2859" i="26"/>
  <c r="R2870" i="26"/>
  <c r="R2721" i="26"/>
  <c r="R2818" i="26"/>
  <c r="R2895" i="26"/>
  <c r="R2887" i="26"/>
  <c r="R2811" i="26"/>
  <c r="R2642" i="26"/>
  <c r="R2658" i="26"/>
  <c r="R2694" i="26"/>
  <c r="R2702" i="26"/>
  <c r="R2708" i="26"/>
  <c r="R2685" i="26"/>
  <c r="R2731" i="26"/>
  <c r="R2700" i="26"/>
  <c r="R2689" i="26"/>
  <c r="R2725" i="26"/>
  <c r="R2746" i="26"/>
  <c r="R2773" i="26"/>
  <c r="R2809" i="26"/>
  <c r="R2717" i="26"/>
  <c r="R2776" i="26"/>
  <c r="R2688" i="26"/>
  <c r="R2767" i="26"/>
  <c r="R2799" i="26"/>
  <c r="R2854" i="26"/>
  <c r="R2892" i="26"/>
  <c r="R2842" i="26"/>
  <c r="R2883" i="26"/>
  <c r="R2835" i="26"/>
  <c r="R2874" i="26"/>
  <c r="R2762" i="26"/>
  <c r="R2828" i="26"/>
  <c r="R2896" i="26"/>
  <c r="R2869" i="26"/>
  <c r="R2745" i="26"/>
  <c r="R2646" i="26"/>
  <c r="R2666" i="26"/>
  <c r="R2698" i="26"/>
  <c r="R2657" i="26"/>
  <c r="R2639" i="26"/>
  <c r="R2691" i="26"/>
  <c r="R2735" i="26"/>
  <c r="R2707" i="26"/>
  <c r="R2695" i="26"/>
  <c r="R2734" i="26"/>
  <c r="R2749" i="26"/>
  <c r="R2777" i="26"/>
  <c r="R2813" i="26"/>
  <c r="R2841" i="26"/>
  <c r="R2737" i="26"/>
  <c r="R2780" i="26"/>
  <c r="R2713" i="26"/>
  <c r="R2771" i="26"/>
  <c r="R2724" i="26"/>
  <c r="R2865" i="26"/>
  <c r="R2736" i="26"/>
  <c r="R2812" i="26"/>
  <c r="R2847" i="26"/>
  <c r="R2677" i="26"/>
  <c r="R2741" i="26"/>
  <c r="R2840" i="26"/>
  <c r="R2882" i="26"/>
  <c r="R2778" i="26"/>
  <c r="R2891" i="26"/>
  <c r="R2850" i="26"/>
  <c r="R2839" i="26"/>
  <c r="R2650" i="26"/>
  <c r="R2670" i="26"/>
  <c r="R2641" i="26"/>
  <c r="R2661" i="26"/>
  <c r="R2696" i="26"/>
  <c r="R2739" i="26"/>
  <c r="R2643" i="26"/>
  <c r="R2704" i="26"/>
  <c r="R2742" i="26"/>
  <c r="R2753" i="26"/>
  <c r="R2781" i="26"/>
  <c r="R2817" i="26"/>
  <c r="R2845" i="26"/>
  <c r="R2748" i="26"/>
  <c r="R2784" i="26"/>
  <c r="R2716" i="26"/>
  <c r="R2775" i="26"/>
  <c r="R2814" i="26"/>
  <c r="R2868" i="26"/>
  <c r="R2754" i="26"/>
  <c r="R2852" i="26"/>
  <c r="R2709" i="26"/>
  <c r="R2804" i="26"/>
  <c r="R2846" i="26"/>
  <c r="R2886" i="26"/>
  <c r="R2794" i="26"/>
  <c r="R2808" i="26"/>
  <c r="R2864" i="26"/>
  <c r="R2893" i="26"/>
  <c r="R2640" i="26"/>
  <c r="R2674" i="26"/>
  <c r="R2648" i="26"/>
  <c r="R2681" i="26"/>
  <c r="R2667" i="26"/>
  <c r="R2703" i="26"/>
  <c r="R2653" i="26"/>
  <c r="R2714" i="26"/>
  <c r="R2669" i="26"/>
  <c r="R2785" i="26"/>
  <c r="R2821" i="26"/>
  <c r="R2752" i="26"/>
  <c r="R2788" i="26"/>
  <c r="R2730" i="26"/>
  <c r="R2779" i="26"/>
  <c r="R2822" i="26"/>
  <c r="R2872" i="26"/>
  <c r="R2770" i="26"/>
  <c r="R2815" i="26"/>
  <c r="R2855" i="26"/>
  <c r="R2750" i="26"/>
  <c r="R2807" i="26"/>
  <c r="R2890" i="26"/>
  <c r="R2861" i="26"/>
  <c r="R2873" i="26"/>
  <c r="R2901" i="26"/>
  <c r="R2647" i="26"/>
  <c r="R2678" i="26"/>
  <c r="R2645" i="26"/>
  <c r="R2687" i="26"/>
  <c r="R2673" i="26"/>
  <c r="R2711" i="26"/>
  <c r="R2743" i="26"/>
  <c r="R2671" i="26"/>
  <c r="R2683" i="26"/>
  <c r="R2757" i="26"/>
  <c r="R2789" i="26"/>
  <c r="R2825" i="26"/>
  <c r="R2853" i="26"/>
  <c r="R2756" i="26"/>
  <c r="R2792" i="26"/>
  <c r="R2744" i="26"/>
  <c r="R2783" i="26"/>
  <c r="R2832" i="26"/>
  <c r="R2876" i="26"/>
  <c r="R2803" i="26"/>
  <c r="R2820" i="26"/>
  <c r="R2862" i="26"/>
  <c r="R2819" i="26"/>
  <c r="R2851" i="26"/>
  <c r="R2894" i="26"/>
  <c r="R2810" i="26"/>
  <c r="R2834" i="26"/>
  <c r="R2900" i="26"/>
  <c r="R2857" i="26"/>
  <c r="R2732" i="26"/>
  <c r="R2766" i="26"/>
  <c r="R2911" i="26"/>
  <c r="R2913" i="26"/>
  <c r="R2910" i="26"/>
  <c r="R2723" i="26"/>
  <c r="R2755" i="26"/>
  <c r="R2710" i="26"/>
  <c r="R2738" i="26"/>
  <c r="R2656" i="26"/>
  <c r="R2866" i="26"/>
  <c r="R2668" i="26"/>
  <c r="R2692" i="26"/>
  <c r="R2903" i="26"/>
  <c r="R2881" i="26"/>
  <c r="R2786" i="26"/>
  <c r="R2790" i="26"/>
  <c r="R2844" i="26"/>
  <c r="R2909" i="26"/>
  <c r="R2860" i="26"/>
  <c r="R2652" i="26"/>
  <c r="R2768" i="26"/>
  <c r="R2897" i="26"/>
  <c r="R2655" i="26"/>
  <c r="R2885" i="26"/>
  <c r="R2920" i="26"/>
  <c r="R2912" i="26"/>
  <c r="R2904" i="26"/>
  <c r="R2849" i="26"/>
  <c r="R2664" i="26"/>
  <c r="R2823" i="26"/>
  <c r="R2805" i="26"/>
  <c r="R2889" i="26"/>
  <c r="R2662" i="26"/>
  <c r="R2660" i="26"/>
  <c r="R2712" i="26"/>
  <c r="R2925" i="26"/>
  <c r="R2729" i="26"/>
  <c r="R2827" i="26"/>
  <c r="R2751" i="26"/>
  <c r="R2878" i="26"/>
  <c r="G2916" i="26"/>
  <c r="G2906" i="26"/>
  <c r="G2894" i="26"/>
  <c r="G2713" i="26"/>
  <c r="G2785" i="26"/>
  <c r="G2750" i="26"/>
  <c r="G2875" i="26"/>
  <c r="AA3197" i="26"/>
  <c r="AE2915" i="26"/>
  <c r="AE2657" i="26"/>
  <c r="AE2689" i="26"/>
  <c r="AE2646" i="26"/>
  <c r="AE2663" i="26"/>
  <c r="AE2688" i="26"/>
  <c r="AE2654" i="26"/>
  <c r="AE2726" i="26"/>
  <c r="AE2702" i="26"/>
  <c r="AE2645" i="26"/>
  <c r="AE2719" i="26"/>
  <c r="AE2764" i="26"/>
  <c r="AE2800" i="26"/>
  <c r="AE2739" i="26"/>
  <c r="AE2779" i="26"/>
  <c r="AE2735" i="26"/>
  <c r="AE2782" i="26"/>
  <c r="AE2666" i="26"/>
  <c r="AE2803" i="26"/>
  <c r="AE2882" i="26"/>
  <c r="AE2789" i="26"/>
  <c r="AE2847" i="26"/>
  <c r="AE2743" i="26"/>
  <c r="AE2865" i="26"/>
  <c r="AE2846" i="26"/>
  <c r="AE2880" i="26"/>
  <c r="AE2891" i="26"/>
  <c r="AE2898" i="26"/>
  <c r="AE2859" i="26"/>
  <c r="AE1729" i="26"/>
  <c r="AE2661" i="26"/>
  <c r="AE2693" i="26"/>
  <c r="AE2643" i="26"/>
  <c r="AE2667" i="26"/>
  <c r="AE2665" i="26"/>
  <c r="AE2640" i="26"/>
  <c r="AE2671" i="26"/>
  <c r="AE2704" i="26"/>
  <c r="AE2676" i="26"/>
  <c r="AE2734" i="26"/>
  <c r="AE2713" i="26"/>
  <c r="AE2674" i="26"/>
  <c r="AE2740" i="26"/>
  <c r="AE2776" i="26"/>
  <c r="AE2808" i="26"/>
  <c r="AE2836" i="26"/>
  <c r="AE2731" i="26"/>
  <c r="AE2747" i="26"/>
  <c r="AE2787" i="26"/>
  <c r="AE2750" i="26"/>
  <c r="AE2724" i="26"/>
  <c r="AE2822" i="26"/>
  <c r="AE2890" i="26"/>
  <c r="AE2857" i="26"/>
  <c r="AE2854" i="26"/>
  <c r="AE2819" i="26"/>
  <c r="AE2851" i="26"/>
  <c r="AE2888" i="26"/>
  <c r="AE2801" i="26"/>
  <c r="AE2884" i="26"/>
  <c r="AE2850" i="26"/>
  <c r="AE2669" i="26"/>
  <c r="AE2697" i="26"/>
  <c r="AE2647" i="26"/>
  <c r="AE2675" i="26"/>
  <c r="AE2707" i="26"/>
  <c r="AE2682" i="26"/>
  <c r="AE2698" i="26"/>
  <c r="AE2717" i="26"/>
  <c r="AE2699" i="26"/>
  <c r="AE2744" i="26"/>
  <c r="AE2780" i="26"/>
  <c r="AE2812" i="26"/>
  <c r="AE2840" i="26"/>
  <c r="AE2741" i="26"/>
  <c r="AE2759" i="26"/>
  <c r="AE2791" i="26"/>
  <c r="AE2758" i="26"/>
  <c r="AE2798" i="26"/>
  <c r="AE2746" i="26"/>
  <c r="AE2833" i="26"/>
  <c r="AE2894" i="26"/>
  <c r="AE2821" i="26"/>
  <c r="AE2861" i="26"/>
  <c r="AE2769" i="26"/>
  <c r="AE2825" i="26"/>
  <c r="AE2855" i="26"/>
  <c r="AE2811" i="26"/>
  <c r="AE2901" i="26"/>
  <c r="AE2895" i="26"/>
  <c r="AE2893" i="26"/>
  <c r="AE2673" i="26"/>
  <c r="AE2701" i="26"/>
  <c r="AE2644" i="26"/>
  <c r="AE2648" i="26"/>
  <c r="AE2711" i="26"/>
  <c r="AE2687" i="26"/>
  <c r="AE2680" i="26"/>
  <c r="AE2721" i="26"/>
  <c r="AE2706" i="26"/>
  <c r="AE2748" i="26"/>
  <c r="AE2784" i="26"/>
  <c r="AE2816" i="26"/>
  <c r="AE2848" i="26"/>
  <c r="AE2690" i="26"/>
  <c r="AE2763" i="26"/>
  <c r="AE2795" i="26"/>
  <c r="AE2762" i="26"/>
  <c r="AE2802" i="26"/>
  <c r="AE2727" i="26"/>
  <c r="AE2838" i="26"/>
  <c r="AE2720" i="26"/>
  <c r="AE2826" i="26"/>
  <c r="AE2869" i="26"/>
  <c r="AE2785" i="26"/>
  <c r="AE2830" i="26"/>
  <c r="AE2862" i="26"/>
  <c r="AE2829" i="26"/>
  <c r="AE2818" i="26"/>
  <c r="AE2834" i="26"/>
  <c r="AE2896" i="26"/>
  <c r="AE2649" i="26"/>
  <c r="AE2681" i="26"/>
  <c r="AE2639" i="26"/>
  <c r="AE2651" i="26"/>
  <c r="AE2678" i="26"/>
  <c r="AE2664" i="26"/>
  <c r="AE2718" i="26"/>
  <c r="AE2691" i="26"/>
  <c r="AE2733" i="26"/>
  <c r="AE2756" i="26"/>
  <c r="AE2792" i="26"/>
  <c r="AE2824" i="26"/>
  <c r="AE2856" i="26"/>
  <c r="AE2716" i="26"/>
  <c r="AE2771" i="26"/>
  <c r="AE2679" i="26"/>
  <c r="AE2774" i="26"/>
  <c r="AE2810" i="26"/>
  <c r="AE2777" i="26"/>
  <c r="AE2870" i="26"/>
  <c r="AE2757" i="26"/>
  <c r="AE2837" i="26"/>
  <c r="AE2877" i="26"/>
  <c r="AE2858" i="26"/>
  <c r="AE2835" i="26"/>
  <c r="AE2872" i="26"/>
  <c r="AE2863" i="26"/>
  <c r="AE2883" i="26"/>
  <c r="AE2899" i="26"/>
  <c r="AE2705" i="26"/>
  <c r="AE2641" i="26"/>
  <c r="AE2725" i="26"/>
  <c r="AE2760" i="26"/>
  <c r="AE2832" i="26"/>
  <c r="AE2767" i="26"/>
  <c r="AE2794" i="26"/>
  <c r="AE2843" i="26"/>
  <c r="AE2853" i="26"/>
  <c r="AE2781" i="26"/>
  <c r="AE2670" i="26"/>
  <c r="AE2737" i="26"/>
  <c r="AE2772" i="26"/>
  <c r="AE2852" i="26"/>
  <c r="AE2775" i="26"/>
  <c r="AE2874" i="26"/>
  <c r="AE2873" i="26"/>
  <c r="AE2841" i="26"/>
  <c r="AE2845" i="26"/>
  <c r="AE2900" i="26"/>
  <c r="AE2714" i="26"/>
  <c r="AE2788" i="26"/>
  <c r="AE2864" i="26"/>
  <c r="AE2783" i="26"/>
  <c r="AE2806" i="26"/>
  <c r="AE2886" i="26"/>
  <c r="AE2695" i="26"/>
  <c r="AE2892" i="26"/>
  <c r="AE2642" i="26"/>
  <c r="AE2659" i="26"/>
  <c r="AE2722" i="26"/>
  <c r="AE2684" i="26"/>
  <c r="AE2796" i="26"/>
  <c r="AE2799" i="26"/>
  <c r="AE2814" i="26"/>
  <c r="AE2736" i="26"/>
  <c r="AE2753" i="26"/>
  <c r="AE2868" i="26"/>
  <c r="AE2765" i="26"/>
  <c r="AE2910" i="26"/>
  <c r="AE2653" i="26"/>
  <c r="AE2650" i="26"/>
  <c r="AE2730" i="26"/>
  <c r="AE2804" i="26"/>
  <c r="AE2672" i="26"/>
  <c r="AE2715" i="26"/>
  <c r="AE2700" i="26"/>
  <c r="AE2773" i="26"/>
  <c r="AE2876" i="26"/>
  <c r="AE2879" i="26"/>
  <c r="AE2677" i="26"/>
  <c r="AE2683" i="26"/>
  <c r="AE2686" i="26"/>
  <c r="AE2703" i="26"/>
  <c r="AE2820" i="26"/>
  <c r="AE2708" i="26"/>
  <c r="AE2742" i="26"/>
  <c r="AE2761" i="26"/>
  <c r="AE2815" i="26"/>
  <c r="AE2807" i="26"/>
  <c r="AE2797" i="26"/>
  <c r="AE2749" i="26"/>
  <c r="AE2685" i="26"/>
  <c r="AE2694" i="26"/>
  <c r="AE2696" i="26"/>
  <c r="AE2728" i="26"/>
  <c r="AE2828" i="26"/>
  <c r="AE2770" i="26"/>
  <c r="AE2867" i="26"/>
  <c r="AE2831" i="26"/>
  <c r="AE2839" i="26"/>
  <c r="AE2887" i="26"/>
  <c r="AE2911" i="26"/>
  <c r="AE2658" i="26"/>
  <c r="AE2709" i="26"/>
  <c r="AE2752" i="26"/>
  <c r="AE2745" i="26"/>
  <c r="AE2778" i="26"/>
  <c r="AE2817" i="26"/>
  <c r="AE2842" i="26"/>
  <c r="AE2813" i="26"/>
  <c r="AE2871" i="26"/>
  <c r="AE2875" i="26"/>
  <c r="AE2907" i="26"/>
  <c r="AE2918" i="26"/>
  <c r="AE2916" i="26"/>
  <c r="AE2809" i="26"/>
  <c r="AE2908" i="26"/>
  <c r="AE2710" i="26"/>
  <c r="AE2793" i="26"/>
  <c r="AE2768" i="26"/>
  <c r="AE2866" i="26"/>
  <c r="AE2766" i="26"/>
  <c r="AE2905" i="26"/>
  <c r="AE2912" i="26"/>
  <c r="AE2656" i="26"/>
  <c r="AE2924" i="26"/>
  <c r="AE2754" i="26"/>
  <c r="AE2655" i="26"/>
  <c r="AE2926" i="26"/>
  <c r="AE2849" i="26"/>
  <c r="AE2906" i="26"/>
  <c r="AE2903" i="26"/>
  <c r="AE3201" i="26"/>
  <c r="AE2860" i="26"/>
  <c r="AE2827" i="26"/>
  <c r="AE2914" i="26"/>
  <c r="AE2878" i="26"/>
  <c r="AE2881" i="26"/>
  <c r="AE2889" i="26"/>
  <c r="AE2790" i="26"/>
  <c r="AE2723" i="26"/>
  <c r="AE2729" i="26"/>
  <c r="AE2897" i="26"/>
  <c r="AE2660" i="26"/>
  <c r="AE2692" i="26"/>
  <c r="AE2844" i="26"/>
  <c r="AE2712" i="26"/>
  <c r="AE2668" i="26"/>
  <c r="AE2732" i="26"/>
  <c r="AE2738" i="26"/>
  <c r="AE2755" i="26"/>
  <c r="AE2662" i="26"/>
  <c r="AE2652" i="26"/>
  <c r="AE2909" i="26"/>
  <c r="AE2885" i="26"/>
  <c r="AE2786" i="26"/>
  <c r="AE2920" i="26"/>
  <c r="AE2823" i="26"/>
  <c r="AE2805" i="26"/>
  <c r="AE2751" i="26"/>
  <c r="AE2925" i="26"/>
  <c r="AE2928" i="26"/>
  <c r="S2315" i="26"/>
  <c r="S2906" i="26"/>
  <c r="S3206" i="26"/>
  <c r="S2907" i="26"/>
  <c r="S2924" i="26"/>
  <c r="S2926" i="26"/>
  <c r="S2927" i="26"/>
  <c r="S2916" i="26"/>
  <c r="S2643" i="26"/>
  <c r="S2687" i="26"/>
  <c r="S2644" i="26"/>
  <c r="S2661" i="26"/>
  <c r="S2672" i="26"/>
  <c r="S2709" i="26"/>
  <c r="S2706" i="26"/>
  <c r="S2736" i="26"/>
  <c r="S2690" i="26"/>
  <c r="S2739" i="26"/>
  <c r="S2758" i="26"/>
  <c r="S2802" i="26"/>
  <c r="S2850" i="26"/>
  <c r="S2742" i="26"/>
  <c r="S2761" i="26"/>
  <c r="S2793" i="26"/>
  <c r="S2717" i="26"/>
  <c r="S2776" i="26"/>
  <c r="S2808" i="26"/>
  <c r="S2801" i="26"/>
  <c r="S2848" i="26"/>
  <c r="S2888" i="26"/>
  <c r="S2733" i="26"/>
  <c r="S2852" i="26"/>
  <c r="S2840" i="26"/>
  <c r="S2882" i="26"/>
  <c r="S2877" i="26"/>
  <c r="S2869" i="26"/>
  <c r="S2887" i="26"/>
  <c r="S2659" i="26"/>
  <c r="S2691" i="26"/>
  <c r="S2665" i="26"/>
  <c r="S2677" i="26"/>
  <c r="S2713" i="26"/>
  <c r="S2708" i="26"/>
  <c r="S2639" i="26"/>
  <c r="S2696" i="26"/>
  <c r="S2674" i="26"/>
  <c r="S2762" i="26"/>
  <c r="S2806" i="26"/>
  <c r="S2830" i="26"/>
  <c r="S2858" i="26"/>
  <c r="S2689" i="26"/>
  <c r="S2765" i="26"/>
  <c r="S2797" i="26"/>
  <c r="S2737" i="26"/>
  <c r="S2780" i="26"/>
  <c r="S2812" i="26"/>
  <c r="S2811" i="26"/>
  <c r="S2853" i="26"/>
  <c r="S2892" i="26"/>
  <c r="S2815" i="26"/>
  <c r="S2855" i="26"/>
  <c r="S2710" i="26"/>
  <c r="S2741" i="26"/>
  <c r="S2845" i="26"/>
  <c r="S2759" i="26"/>
  <c r="S2899" i="26"/>
  <c r="S2886" i="26"/>
  <c r="S1729" i="26"/>
  <c r="S2915" i="26"/>
  <c r="S2663" i="26"/>
  <c r="S2695" i="26"/>
  <c r="S2641" i="26"/>
  <c r="S2669" i="26"/>
  <c r="S2682" i="26"/>
  <c r="S2658" i="26"/>
  <c r="S2716" i="26"/>
  <c r="S2711" i="26"/>
  <c r="S2700" i="26"/>
  <c r="S2770" i="26"/>
  <c r="S2718" i="26"/>
  <c r="S2769" i="26"/>
  <c r="S2666" i="26"/>
  <c r="S2748" i="26"/>
  <c r="S2784" i="26"/>
  <c r="S2817" i="26"/>
  <c r="S2865" i="26"/>
  <c r="S2694" i="26"/>
  <c r="S2820" i="26"/>
  <c r="S2871" i="26"/>
  <c r="S2730" i="26"/>
  <c r="S2807" i="26"/>
  <c r="S2867" i="26"/>
  <c r="S2791" i="26"/>
  <c r="S2839" i="26"/>
  <c r="S2667" i="26"/>
  <c r="S2699" i="26"/>
  <c r="S2648" i="26"/>
  <c r="S2673" i="26"/>
  <c r="S2688" i="26"/>
  <c r="S2702" i="26"/>
  <c r="S2650" i="26"/>
  <c r="S2715" i="26"/>
  <c r="S2721" i="26"/>
  <c r="S2774" i="26"/>
  <c r="S2810" i="26"/>
  <c r="S2834" i="26"/>
  <c r="S2862" i="26"/>
  <c r="S2746" i="26"/>
  <c r="S2773" i="26"/>
  <c r="S2726" i="26"/>
  <c r="S2752" i="26"/>
  <c r="S2788" i="26"/>
  <c r="S2816" i="26"/>
  <c r="S2861" i="26"/>
  <c r="S2868" i="26"/>
  <c r="S2767" i="26"/>
  <c r="S2825" i="26"/>
  <c r="S2875" i="26"/>
  <c r="S2747" i="26"/>
  <c r="S2813" i="26"/>
  <c r="S2851" i="26"/>
  <c r="S2898" i="26"/>
  <c r="S2895" i="26"/>
  <c r="S2893" i="26"/>
  <c r="S2671" i="26"/>
  <c r="S2703" i="26"/>
  <c r="S2645" i="26"/>
  <c r="S2642" i="26"/>
  <c r="S2693" i="26"/>
  <c r="S2670" i="26"/>
  <c r="S2720" i="26"/>
  <c r="S2676" i="26"/>
  <c r="S2719" i="26"/>
  <c r="S2740" i="26"/>
  <c r="S2778" i="26"/>
  <c r="S2814" i="26"/>
  <c r="S2838" i="26"/>
  <c r="S2866" i="26"/>
  <c r="S2749" i="26"/>
  <c r="S2777" i="26"/>
  <c r="S2743" i="26"/>
  <c r="S2756" i="26"/>
  <c r="S2792" i="26"/>
  <c r="S2722" i="26"/>
  <c r="S2821" i="26"/>
  <c r="S2872" i="26"/>
  <c r="S2783" i="26"/>
  <c r="S2831" i="26"/>
  <c r="S2763" i="26"/>
  <c r="S2819" i="26"/>
  <c r="S2856" i="26"/>
  <c r="S2828" i="26"/>
  <c r="S2896" i="26"/>
  <c r="S2901" i="26"/>
  <c r="S2675" i="26"/>
  <c r="S2707" i="26"/>
  <c r="S2649" i="26"/>
  <c r="S2681" i="26"/>
  <c r="S2724" i="26"/>
  <c r="S2654" i="26"/>
  <c r="S2727" i="26"/>
  <c r="S2745" i="26"/>
  <c r="S2782" i="26"/>
  <c r="S2818" i="26"/>
  <c r="S2842" i="26"/>
  <c r="S2701" i="26"/>
  <c r="S2753" i="26"/>
  <c r="S2781" i="26"/>
  <c r="S2678" i="26"/>
  <c r="S2760" i="26"/>
  <c r="S2796" i="26"/>
  <c r="S2744" i="26"/>
  <c r="S2832" i="26"/>
  <c r="S2876" i="26"/>
  <c r="S2799" i="26"/>
  <c r="S2836" i="26"/>
  <c r="S2879" i="26"/>
  <c r="S2779" i="26"/>
  <c r="S2824" i="26"/>
  <c r="S2863" i="26"/>
  <c r="S2833" i="26"/>
  <c r="S2775" i="26"/>
  <c r="S2679" i="26"/>
  <c r="S2640" i="26"/>
  <c r="S2653" i="26"/>
  <c r="S2646" i="26"/>
  <c r="S2698" i="26"/>
  <c r="S2686" i="26"/>
  <c r="S2728" i="26"/>
  <c r="S2680" i="26"/>
  <c r="S2731" i="26"/>
  <c r="S2750" i="26"/>
  <c r="S2794" i="26"/>
  <c r="S2822" i="26"/>
  <c r="S2846" i="26"/>
  <c r="S2725" i="26"/>
  <c r="S2785" i="26"/>
  <c r="S2704" i="26"/>
  <c r="S2764" i="26"/>
  <c r="S2800" i="26"/>
  <c r="S2771" i="26"/>
  <c r="S2837" i="26"/>
  <c r="S2880" i="26"/>
  <c r="S2803" i="26"/>
  <c r="S2841" i="26"/>
  <c r="S2883" i="26"/>
  <c r="S2795" i="26"/>
  <c r="S2829" i="26"/>
  <c r="S2870" i="26"/>
  <c r="S2891" i="26"/>
  <c r="S2873" i="26"/>
  <c r="S2890" i="26"/>
  <c r="S2683" i="26"/>
  <c r="S2647" i="26"/>
  <c r="S2657" i="26"/>
  <c r="S2651" i="26"/>
  <c r="S2705" i="26"/>
  <c r="S2697" i="26"/>
  <c r="S2732" i="26"/>
  <c r="S2685" i="26"/>
  <c r="S2735" i="26"/>
  <c r="S2754" i="26"/>
  <c r="S2798" i="26"/>
  <c r="S2826" i="26"/>
  <c r="S2734" i="26"/>
  <c r="S2757" i="26"/>
  <c r="S2789" i="26"/>
  <c r="S2714" i="26"/>
  <c r="S2772" i="26"/>
  <c r="S2804" i="26"/>
  <c r="S2787" i="26"/>
  <c r="S2843" i="26"/>
  <c r="S2884" i="26"/>
  <c r="S2809" i="26"/>
  <c r="S2847" i="26"/>
  <c r="S2684" i="26"/>
  <c r="S2859" i="26"/>
  <c r="S2835" i="26"/>
  <c r="S2874" i="26"/>
  <c r="S2894" i="26"/>
  <c r="S2900" i="26"/>
  <c r="S2857" i="26"/>
  <c r="S2911" i="26"/>
  <c r="S2860" i="26"/>
  <c r="S2755" i="26"/>
  <c r="S2854" i="26"/>
  <c r="S2903" i="26"/>
  <c r="S2668" i="26"/>
  <c r="S2738" i="26"/>
  <c r="S2766" i="26"/>
  <c r="S2910" i="26"/>
  <c r="S2692" i="26"/>
  <c r="S2913" i="26"/>
  <c r="S2844" i="26"/>
  <c r="S2878" i="26"/>
  <c r="S2912" i="26"/>
  <c r="S2928" i="26"/>
  <c r="S2751" i="26"/>
  <c r="S2885" i="26"/>
  <c r="S2712" i="26"/>
  <c r="S2786" i="26"/>
  <c r="S2823" i="26"/>
  <c r="S2652" i="26"/>
  <c r="S2660" i="26"/>
  <c r="S2889" i="26"/>
  <c r="S2881" i="26"/>
  <c r="S2729" i="26"/>
  <c r="S2656" i="26"/>
  <c r="S2905" i="26"/>
  <c r="S2914" i="26"/>
  <c r="S2864" i="26"/>
  <c r="S2909" i="26"/>
  <c r="S2768" i="26"/>
  <c r="S2655" i="26"/>
  <c r="S2920" i="26"/>
  <c r="S2662" i="26"/>
  <c r="S2904" i="26"/>
  <c r="S2805" i="26"/>
  <c r="S2664" i="26"/>
  <c r="S2723" i="26"/>
  <c r="S2897" i="26"/>
  <c r="S2849" i="26"/>
  <c r="S2827" i="26"/>
  <c r="S2925" i="26"/>
  <c r="S2790" i="26"/>
  <c r="H2644" i="26"/>
  <c r="H2817" i="26"/>
  <c r="H2678" i="26"/>
  <c r="H2706" i="26"/>
  <c r="P2704" i="26"/>
  <c r="P2793" i="26"/>
  <c r="P2762" i="26"/>
  <c r="P2647" i="26"/>
  <c r="P2910" i="26"/>
  <c r="P2765" i="26"/>
  <c r="P2715" i="26"/>
  <c r="P2678" i="26"/>
  <c r="P2898" i="26"/>
  <c r="P2851" i="26"/>
  <c r="P2787" i="26"/>
  <c r="P2726" i="26"/>
  <c r="P2773" i="26"/>
  <c r="P2794" i="26"/>
  <c r="P2713" i="26"/>
  <c r="P2653" i="26"/>
  <c r="P2886" i="26"/>
  <c r="P2733" i="26"/>
  <c r="P2674" i="26"/>
  <c r="P2872" i="26"/>
  <c r="P2815" i="26"/>
  <c r="P2836" i="26"/>
  <c r="P2703" i="26"/>
  <c r="L2757" i="26"/>
  <c r="L2913" i="26"/>
  <c r="L2804" i="26"/>
  <c r="L2826" i="26"/>
  <c r="L2727" i="26"/>
  <c r="L2759" i="26"/>
  <c r="L2708" i="26"/>
  <c r="L2783" i="26"/>
  <c r="L2771" i="26"/>
  <c r="L2770" i="26"/>
  <c r="L2839" i="26"/>
  <c r="L2645" i="26"/>
  <c r="L2848" i="26"/>
  <c r="L2673" i="26"/>
  <c r="L2675" i="26"/>
  <c r="L2843" i="26"/>
  <c r="L2781" i="26"/>
  <c r="L2669" i="26"/>
  <c r="L2803" i="26"/>
  <c r="L2800" i="26"/>
  <c r="L2715" i="26"/>
  <c r="L2888" i="26"/>
  <c r="L2813" i="26"/>
  <c r="L2798" i="26"/>
  <c r="L2893" i="26"/>
  <c r="L2810" i="26"/>
  <c r="L2674" i="26"/>
  <c r="L2918" i="26"/>
  <c r="L2773" i="26"/>
  <c r="L2716" i="26"/>
  <c r="L2910" i="26"/>
  <c r="AB2681" i="26"/>
  <c r="G2918" i="26"/>
  <c r="G1729" i="26"/>
  <c r="G2847" i="26"/>
  <c r="G2670" i="26"/>
  <c r="G2845" i="26"/>
  <c r="G2688" i="26"/>
  <c r="G2702" i="26"/>
  <c r="W3220" i="26"/>
  <c r="X2924" i="26"/>
  <c r="X2915" i="26"/>
  <c r="X2926" i="26"/>
  <c r="X2645" i="26"/>
  <c r="X2673" i="26"/>
  <c r="X2642" i="26"/>
  <c r="X2647" i="26"/>
  <c r="X2695" i="26"/>
  <c r="X2672" i="26"/>
  <c r="X2649" i="26"/>
  <c r="X2681" i="26"/>
  <c r="X2703" i="26"/>
  <c r="X2707" i="26"/>
  <c r="X2653" i="26"/>
  <c r="X2685" i="26"/>
  <c r="X2646" i="26"/>
  <c r="X2674" i="26"/>
  <c r="X2711" i="26"/>
  <c r="X2683" i="26"/>
  <c r="X2657" i="26"/>
  <c r="X2689" i="26"/>
  <c r="X2679" i="26"/>
  <c r="X2651" i="26"/>
  <c r="X2665" i="26"/>
  <c r="X2650" i="26"/>
  <c r="X2641" i="26"/>
  <c r="X2639" i="26"/>
  <c r="X2690" i="26"/>
  <c r="X2694" i="26"/>
  <c r="X2738" i="26"/>
  <c r="X2682" i="26"/>
  <c r="X2735" i="26"/>
  <c r="X2752" i="26"/>
  <c r="X2784" i="26"/>
  <c r="X2816" i="26"/>
  <c r="X2848" i="26"/>
  <c r="X2686" i="26"/>
  <c r="X2747" i="26"/>
  <c r="X2787" i="26"/>
  <c r="X2731" i="26"/>
  <c r="X2774" i="26"/>
  <c r="X2819" i="26"/>
  <c r="X2851" i="26"/>
  <c r="X2887" i="26"/>
  <c r="X2856" i="26"/>
  <c r="X2845" i="26"/>
  <c r="X2864" i="26"/>
  <c r="X2869" i="26"/>
  <c r="X2797" i="26"/>
  <c r="X2691" i="26"/>
  <c r="X2880" i="26"/>
  <c r="X2876" i="26"/>
  <c r="X2853" i="26"/>
  <c r="X2700" i="26"/>
  <c r="X2701" i="26"/>
  <c r="X2742" i="26"/>
  <c r="X2687" i="26"/>
  <c r="X2743" i="26"/>
  <c r="X2756" i="26"/>
  <c r="X2788" i="26"/>
  <c r="X2820" i="26"/>
  <c r="X2852" i="26"/>
  <c r="X2696" i="26"/>
  <c r="X2759" i="26"/>
  <c r="X2791" i="26"/>
  <c r="X2739" i="26"/>
  <c r="X2778" i="26"/>
  <c r="X2825" i="26"/>
  <c r="X2859" i="26"/>
  <c r="X2891" i="26"/>
  <c r="X2863" i="26"/>
  <c r="X2850" i="26"/>
  <c r="X2753" i="26"/>
  <c r="X2873" i="26"/>
  <c r="X2803" i="26"/>
  <c r="X2793" i="26"/>
  <c r="X2884" i="26"/>
  <c r="X2888" i="26"/>
  <c r="X2872" i="26"/>
  <c r="X2661" i="26"/>
  <c r="X2663" i="26"/>
  <c r="X2714" i="26"/>
  <c r="X2746" i="26"/>
  <c r="X2698" i="26"/>
  <c r="X2680" i="26"/>
  <c r="X2760" i="26"/>
  <c r="X2792" i="26"/>
  <c r="X2824" i="26"/>
  <c r="X2676" i="26"/>
  <c r="X2706" i="26"/>
  <c r="X2763" i="26"/>
  <c r="X2795" i="26"/>
  <c r="X2750" i="26"/>
  <c r="X2782" i="26"/>
  <c r="X2830" i="26"/>
  <c r="X2866" i="26"/>
  <c r="X2895" i="26"/>
  <c r="X2670" i="26"/>
  <c r="X2867" i="26"/>
  <c r="X2817" i="26"/>
  <c r="X2877" i="26"/>
  <c r="X2806" i="26"/>
  <c r="X2862" i="26"/>
  <c r="X2737" i="26"/>
  <c r="X2894" i="26"/>
  <c r="X2899" i="26"/>
  <c r="X2669" i="26"/>
  <c r="X2643" i="26"/>
  <c r="X2704" i="26"/>
  <c r="X2718" i="26"/>
  <c r="X2644" i="26"/>
  <c r="X2709" i="26"/>
  <c r="X2708" i="26"/>
  <c r="X2764" i="26"/>
  <c r="X2796" i="26"/>
  <c r="X2828" i="26"/>
  <c r="X2727" i="26"/>
  <c r="X2720" i="26"/>
  <c r="X2767" i="26"/>
  <c r="X2799" i="26"/>
  <c r="X2794" i="26"/>
  <c r="X2871" i="26"/>
  <c r="X2654" i="26"/>
  <c r="X2802" i="26"/>
  <c r="X2870" i="26"/>
  <c r="X2769" i="26"/>
  <c r="X2822" i="26"/>
  <c r="X2893" i="26"/>
  <c r="X2854" i="26"/>
  <c r="X2890" i="26"/>
  <c r="X2777" i="26"/>
  <c r="X2761" i="26"/>
  <c r="X2858" i="26"/>
  <c r="X2677" i="26"/>
  <c r="X2640" i="26"/>
  <c r="X2666" i="26"/>
  <c r="X2722" i="26"/>
  <c r="X2713" i="26"/>
  <c r="X2715" i="26"/>
  <c r="X2768" i="26"/>
  <c r="X2800" i="26"/>
  <c r="X2736" i="26"/>
  <c r="X2771" i="26"/>
  <c r="X2728" i="26"/>
  <c r="X2754" i="26"/>
  <c r="X2835" i="26"/>
  <c r="X2875" i="26"/>
  <c r="X2757" i="26"/>
  <c r="X2818" i="26"/>
  <c r="X2874" i="26"/>
  <c r="X2785" i="26"/>
  <c r="X2833" i="26"/>
  <c r="X2901" i="26"/>
  <c r="X2861" i="26"/>
  <c r="X2900" i="26"/>
  <c r="X2855" i="26"/>
  <c r="X2898" i="26"/>
  <c r="X2693" i="26"/>
  <c r="X2671" i="26"/>
  <c r="X2675" i="26"/>
  <c r="X2726" i="26"/>
  <c r="X2705" i="26"/>
  <c r="X2717" i="26"/>
  <c r="X2724" i="26"/>
  <c r="X2772" i="26"/>
  <c r="X2804" i="26"/>
  <c r="X2832" i="26"/>
  <c r="X2744" i="26"/>
  <c r="X2725" i="26"/>
  <c r="X2775" i="26"/>
  <c r="X2745" i="26"/>
  <c r="X2758" i="26"/>
  <c r="X2798" i="26"/>
  <c r="X2841" i="26"/>
  <c r="X2773" i="26"/>
  <c r="X2829" i="26"/>
  <c r="X2882" i="26"/>
  <c r="X2801" i="26"/>
  <c r="X2838" i="26"/>
  <c r="X2749" i="26"/>
  <c r="X2842" i="26"/>
  <c r="X2815" i="26"/>
  <c r="X2837" i="26"/>
  <c r="X2826" i="26"/>
  <c r="X2913" i="26"/>
  <c r="X2684" i="26"/>
  <c r="X2678" i="26"/>
  <c r="X2730" i="26"/>
  <c r="X2658" i="26"/>
  <c r="X2721" i="26"/>
  <c r="X2733" i="26"/>
  <c r="X2776" i="26"/>
  <c r="X2808" i="26"/>
  <c r="X2836" i="26"/>
  <c r="X2648" i="26"/>
  <c r="X2740" i="26"/>
  <c r="X2779" i="26"/>
  <c r="X2699" i="26"/>
  <c r="X2762" i="26"/>
  <c r="X2807" i="26"/>
  <c r="X2846" i="26"/>
  <c r="X2879" i="26"/>
  <c r="X2789" i="26"/>
  <c r="X2834" i="26"/>
  <c r="X2886" i="26"/>
  <c r="X2811" i="26"/>
  <c r="X2843" i="26"/>
  <c r="X2765" i="26"/>
  <c r="X2868" i="26"/>
  <c r="X2821" i="26"/>
  <c r="X2847" i="26"/>
  <c r="X2697" i="26"/>
  <c r="X2688" i="26"/>
  <c r="X2734" i="26"/>
  <c r="X2667" i="26"/>
  <c r="X2702" i="26"/>
  <c r="X2748" i="26"/>
  <c r="X2780" i="26"/>
  <c r="X2812" i="26"/>
  <c r="X2840" i="26"/>
  <c r="X2659" i="26"/>
  <c r="X2741" i="26"/>
  <c r="X2783" i="26"/>
  <c r="X2719" i="26"/>
  <c r="X2770" i="26"/>
  <c r="X2810" i="26"/>
  <c r="X2883" i="26"/>
  <c r="X2813" i="26"/>
  <c r="X2839" i="26"/>
  <c r="X2716" i="26"/>
  <c r="X2814" i="26"/>
  <c r="X2857" i="26"/>
  <c r="X2781" i="26"/>
  <c r="X2896" i="26"/>
  <c r="X2831" i="26"/>
  <c r="X2865" i="26"/>
  <c r="X2892" i="26"/>
  <c r="X2911" i="26"/>
  <c r="X2910" i="26"/>
  <c r="X2860" i="26"/>
  <c r="X2918" i="26"/>
  <c r="X2903" i="26"/>
  <c r="X2908" i="26"/>
  <c r="X2710" i="26"/>
  <c r="X2732" i="26"/>
  <c r="X2664" i="26"/>
  <c r="X2766" i="26"/>
  <c r="X2927" i="26"/>
  <c r="X2906" i="26"/>
  <c r="X2809" i="26"/>
  <c r="X2656" i="26"/>
  <c r="X2729" i="26"/>
  <c r="X2668" i="26"/>
  <c r="X2660" i="26"/>
  <c r="X2692" i="26"/>
  <c r="X2712" i="26"/>
  <c r="X2878" i="26"/>
  <c r="X2655" i="26"/>
  <c r="X2920" i="26"/>
  <c r="X2823" i="26"/>
  <c r="X2912" i="26"/>
  <c r="X2755" i="26"/>
  <c r="X2662" i="26"/>
  <c r="X2881" i="26"/>
  <c r="X2904" i="26"/>
  <c r="X2786" i="26"/>
  <c r="X2889" i="26"/>
  <c r="X2897" i="26"/>
  <c r="X2849" i="26"/>
  <c r="X2844" i="26"/>
  <c r="X2914" i="26"/>
  <c r="X2885" i="26"/>
  <c r="X2928" i="26"/>
  <c r="X2723" i="26"/>
  <c r="X2652" i="26"/>
  <c r="X2909" i="26"/>
  <c r="X2905" i="26"/>
  <c r="X2790" i="26"/>
  <c r="X2827" i="26"/>
  <c r="X2805" i="26"/>
  <c r="X2751" i="26"/>
  <c r="X1729" i="26"/>
  <c r="P2809" i="26"/>
  <c r="P2664" i="26"/>
  <c r="P2766" i="26"/>
  <c r="P2927" i="26"/>
  <c r="P2732" i="26"/>
  <c r="P2656" i="26"/>
  <c r="P2723" i="26"/>
  <c r="P2860" i="26"/>
  <c r="P2912" i="26"/>
  <c r="P2849" i="26"/>
  <c r="P2712" i="26"/>
  <c r="P2844" i="26"/>
  <c r="P2655" i="26"/>
  <c r="P2652" i="26"/>
  <c r="P2827" i="26"/>
  <c r="P2885" i="26"/>
  <c r="P2790" i="26"/>
  <c r="P2755" i="26"/>
  <c r="P2823" i="26"/>
  <c r="P2878" i="26"/>
  <c r="P2786" i="26"/>
  <c r="P2805" i="26"/>
  <c r="P2889" i="26"/>
  <c r="P2909" i="26"/>
  <c r="P2729" i="26"/>
  <c r="P2668" i="26"/>
  <c r="P2692" i="26"/>
  <c r="P2925" i="26"/>
  <c r="P2904" i="26"/>
  <c r="P2920" i="26"/>
  <c r="P2903" i="26"/>
  <c r="P2662" i="26"/>
  <c r="P2660" i="26"/>
  <c r="P2881" i="26"/>
  <c r="P2905" i="26"/>
  <c r="P2914" i="26"/>
  <c r="P2897" i="26"/>
  <c r="P2928" i="26"/>
  <c r="P2768" i="26"/>
  <c r="P2751" i="26"/>
  <c r="P2821" i="26"/>
  <c r="H2821" i="26"/>
  <c r="H2884" i="26"/>
  <c r="H2777" i="26"/>
  <c r="H2769" i="26"/>
  <c r="H2845" i="26"/>
  <c r="H2735" i="26"/>
  <c r="H2743" i="26"/>
  <c r="H2680" i="26"/>
  <c r="H2873" i="26"/>
  <c r="H2719" i="26"/>
  <c r="H2690" i="26"/>
  <c r="H2875" i="26"/>
  <c r="H2788" i="26"/>
  <c r="H2685" i="26"/>
  <c r="H2803" i="26"/>
  <c r="H2694" i="26"/>
  <c r="H2684" i="26"/>
  <c r="H2785" i="26"/>
  <c r="H2865" i="26"/>
  <c r="H2780" i="26"/>
  <c r="H2677" i="26"/>
  <c r="H2793" i="26"/>
  <c r="H2775" i="26"/>
  <c r="H2734" i="26"/>
  <c r="H2744" i="26"/>
  <c r="H2647" i="26"/>
  <c r="H2888" i="26"/>
  <c r="H2765" i="26"/>
  <c r="H2800" i="26"/>
  <c r="H2702" i="26"/>
  <c r="P2838" i="26"/>
  <c r="P2873" i="26"/>
  <c r="P2719" i="26"/>
  <c r="P2742" i="26"/>
  <c r="P2911" i="26"/>
  <c r="P2870" i="26"/>
  <c r="P2767" i="26"/>
  <c r="P2691" i="26"/>
  <c r="P2818" i="26"/>
  <c r="P2727" i="26"/>
  <c r="P2683" i="26"/>
  <c r="P2894" i="26"/>
  <c r="P2856" i="26"/>
  <c r="P2791" i="26"/>
  <c r="P2730" i="26"/>
  <c r="P2757" i="26"/>
  <c r="P2819" i="26"/>
  <c r="P2747" i="26"/>
  <c r="P2700" i="26"/>
  <c r="P2899" i="26"/>
  <c r="P2741" i="26"/>
  <c r="P2701" i="26"/>
  <c r="P2884" i="26"/>
  <c r="P2846" i="26"/>
  <c r="P2779" i="26"/>
  <c r="P2718" i="26"/>
  <c r="P2892" i="26"/>
  <c r="P2687" i="26"/>
  <c r="P2808" i="26"/>
  <c r="P2699" i="26"/>
  <c r="P2924" i="26"/>
  <c r="L2701" i="26"/>
  <c r="L2787" i="26"/>
  <c r="L2736" i="26"/>
  <c r="L2886" i="26"/>
  <c r="L2732" i="26"/>
  <c r="L2837" i="26"/>
  <c r="L2678" i="26"/>
  <c r="L2784" i="26"/>
  <c r="L2820" i="26"/>
  <c r="L2681" i="26"/>
  <c r="L2877" i="26"/>
  <c r="L2643" i="26"/>
  <c r="L2884" i="26"/>
  <c r="L2822" i="26"/>
  <c r="L2639" i="26"/>
  <c r="L2858" i="26"/>
  <c r="L2749" i="26"/>
  <c r="L2684" i="26"/>
  <c r="L2690" i="26"/>
  <c r="L2760" i="26"/>
  <c r="L2672" i="26"/>
  <c r="L2847" i="26"/>
  <c r="L2867" i="26"/>
  <c r="L2703" i="26"/>
  <c r="L2835" i="26"/>
  <c r="L2778" i="26"/>
  <c r="L2648" i="26"/>
  <c r="L2915" i="26"/>
  <c r="L2742" i="26"/>
  <c r="L2677" i="26"/>
  <c r="G2710" i="26"/>
  <c r="G2911" i="26"/>
  <c r="G2901" i="26"/>
  <c r="G2742" i="26"/>
  <c r="G2658" i="26"/>
  <c r="G2773" i="26"/>
  <c r="G2709" i="26"/>
  <c r="S3197" i="26"/>
  <c r="X3204" i="26"/>
  <c r="AE3211" i="26"/>
  <c r="AB2809" i="26"/>
  <c r="AB2667" i="26"/>
  <c r="AB2755" i="26"/>
  <c r="AB2766" i="26"/>
  <c r="AB2723" i="26"/>
  <c r="AB2905" i="26"/>
  <c r="AB2712" i="26"/>
  <c r="AB2821" i="26"/>
  <c r="AB2906" i="26"/>
  <c r="AB2912" i="26"/>
  <c r="AB2692" i="26"/>
  <c r="AB3196" i="26"/>
  <c r="AB2849" i="26"/>
  <c r="AB2827" i="26"/>
  <c r="AB2655" i="26"/>
  <c r="AB2878" i="26"/>
  <c r="AB2889" i="26"/>
  <c r="AB2786" i="26"/>
  <c r="AB2660" i="26"/>
  <c r="AB2729" i="26"/>
  <c r="AB2790" i="26"/>
  <c r="AB2904" i="26"/>
  <c r="AB2844" i="26"/>
  <c r="AB2920" i="26"/>
  <c r="AB2823" i="26"/>
  <c r="AB2909" i="26"/>
  <c r="AB2914" i="26"/>
  <c r="AB2897" i="26"/>
  <c r="AB2881" i="26"/>
  <c r="AB2860" i="26"/>
  <c r="AB2928" i="26"/>
  <c r="AB2751" i="26"/>
  <c r="AB2668" i="26"/>
  <c r="AB2885" i="26"/>
  <c r="AB2830" i="26"/>
  <c r="AB2652" i="26"/>
  <c r="AB2805" i="26"/>
  <c r="AB2662" i="26"/>
  <c r="AB2910" i="26"/>
  <c r="AB2664" i="26"/>
  <c r="AB2794" i="26"/>
  <c r="AB2853" i="26"/>
  <c r="AB2839" i="26"/>
  <c r="AB2706" i="26"/>
  <c r="AB2693" i="26"/>
  <c r="AB2804" i="26"/>
  <c r="AB2867" i="26"/>
  <c r="AB2685" i="26"/>
  <c r="AB2761" i="26"/>
  <c r="AB2876" i="26"/>
  <c r="AB2728" i="26"/>
  <c r="AB2651" i="26"/>
  <c r="AB2848" i="26"/>
  <c r="AB2657" i="26"/>
  <c r="AB2869" i="26"/>
  <c r="AB2683" i="26"/>
  <c r="AB2748" i="26"/>
  <c r="AB2898" i="26"/>
  <c r="AB2702" i="26"/>
  <c r="AB2801" i="26"/>
  <c r="AB2825" i="26"/>
  <c r="AB2814" i="26"/>
  <c r="AB2703" i="26"/>
  <c r="AB2741" i="26"/>
  <c r="AB2847" i="26"/>
  <c r="AB2785" i="26"/>
  <c r="AB2669" i="26"/>
  <c r="AB2892" i="26"/>
  <c r="AB2908" i="26"/>
  <c r="AB2686" i="26"/>
  <c r="AB2822" i="26"/>
  <c r="AB2759" i="26"/>
  <c r="AB2725" i="26"/>
  <c r="AB2716" i="26"/>
  <c r="AB2753" i="26"/>
  <c r="AB2862" i="26"/>
  <c r="AB2795" i="26"/>
  <c r="AB2724" i="26"/>
  <c r="AB2793" i="26"/>
  <c r="AB2819" i="26"/>
  <c r="AB2684" i="26"/>
  <c r="AB2709" i="26"/>
  <c r="AB2868" i="26"/>
  <c r="AB2665" i="26"/>
  <c r="AB2704" i="26"/>
  <c r="AB2673" i="26"/>
  <c r="AB2796" i="26"/>
  <c r="AB2886" i="26"/>
  <c r="AB2689" i="26"/>
  <c r="AB2747" i="26"/>
  <c r="AB2739" i="26"/>
  <c r="AB2760" i="26"/>
  <c r="AB2717" i="26"/>
  <c r="AB2896" i="26"/>
  <c r="AB2855" i="26"/>
  <c r="AB2788" i="26"/>
  <c r="AB2758" i="26"/>
  <c r="AB2833" i="26"/>
  <c r="AB2907" i="26"/>
  <c r="AB2699" i="26"/>
  <c r="AB2746" i="26"/>
  <c r="AB2731" i="26"/>
  <c r="AB2888" i="26"/>
  <c r="AB2744" i="26"/>
  <c r="AB2781" i="26"/>
  <c r="AB2688" i="26"/>
  <c r="AB2901" i="26"/>
  <c r="AB2678" i="26"/>
  <c r="AB2752" i="26"/>
  <c r="AB2659" i="26"/>
  <c r="AB2719" i="26"/>
  <c r="AB2720" i="26"/>
  <c r="AB2835" i="26"/>
  <c r="AB2736" i="26"/>
  <c r="AB2880" i="26"/>
  <c r="AB2674" i="26"/>
  <c r="AB2877" i="26"/>
  <c r="AB2894" i="26"/>
  <c r="AB2806" i="26"/>
  <c r="AB2779" i="26"/>
  <c r="AB2871" i="26"/>
  <c r="AB2861" i="26"/>
  <c r="AB2818" i="26"/>
  <c r="AB2913" i="26"/>
  <c r="AB2887" i="26"/>
  <c r="AB2791" i="26"/>
  <c r="AB2789" i="26"/>
  <c r="AB2799" i="26"/>
  <c r="AB2915" i="26"/>
  <c r="AB2708" i="26"/>
  <c r="AB2749" i="26"/>
  <c r="AB2852" i="26"/>
  <c r="AB2643" i="26"/>
  <c r="AB2700" i="26"/>
  <c r="AB2721" i="26"/>
  <c r="AB2816" i="26"/>
  <c r="AB2640" i="26"/>
  <c r="AB2715" i="26"/>
  <c r="AB2784" i="26"/>
  <c r="AB2695" i="26"/>
  <c r="AB2735" i="26"/>
  <c r="AB2711" i="26"/>
  <c r="AB2891" i="26"/>
  <c r="AB2745" i="26"/>
  <c r="AB2787" i="26"/>
  <c r="AB2666" i="26"/>
  <c r="AB2820" i="26"/>
  <c r="AB2639" i="26"/>
  <c r="AB2737" i="26"/>
  <c r="AB2687" i="26"/>
  <c r="AB2808" i="26"/>
  <c r="AB2836" i="26"/>
  <c r="AB2757" i="26"/>
  <c r="AB2738" i="26"/>
  <c r="AB2763" i="26"/>
  <c r="AB2872" i="26"/>
  <c r="AB2812" i="26"/>
  <c r="AB2797" i="26"/>
  <c r="AB2918" i="26"/>
  <c r="AB2740" i="26"/>
  <c r="AB2777" i="26"/>
  <c r="AB2813" i="26"/>
  <c r="AB2679" i="26"/>
  <c r="AB2677" i="26"/>
  <c r="AB2772" i="26"/>
  <c r="AB2845" i="26"/>
  <c r="AB2691" i="26"/>
  <c r="AB2726" i="26"/>
  <c r="AB2832" i="26"/>
  <c r="AB2649" i="26"/>
  <c r="AB2774" i="26"/>
  <c r="AB2762" i="26"/>
  <c r="AB2856" i="26"/>
  <c r="AB2782" i="26"/>
  <c r="AB2851" i="26"/>
  <c r="AB2710" i="26"/>
  <c r="AB2884" i="26"/>
  <c r="AB2644" i="26"/>
  <c r="AB2661" i="26"/>
  <c r="AB2707" i="26"/>
  <c r="AB2817" i="26"/>
  <c r="AB2875" i="26"/>
  <c r="AB2764" i="26"/>
  <c r="AB2838" i="26"/>
  <c r="AB2864" i="26"/>
  <c r="AB2866" i="26"/>
  <c r="AB2815" i="26"/>
  <c r="AB2927" i="26"/>
  <c r="AB2694" i="26"/>
  <c r="AB2682" i="26"/>
  <c r="AB2840" i="26"/>
  <c r="AB2648" i="26"/>
  <c r="AB2754" i="26"/>
  <c r="AB2803" i="26"/>
  <c r="AB2883" i="26"/>
  <c r="AB2642" i="26"/>
  <c r="AB2770" i="26"/>
  <c r="AB2873" i="26"/>
  <c r="AB2654" i="26"/>
  <c r="AB2810" i="26"/>
  <c r="AB2834" i="26"/>
  <c r="AB2828" i="26"/>
  <c r="AB2765" i="26"/>
  <c r="AB2899" i="26"/>
  <c r="AB2802" i="26"/>
  <c r="AB2807" i="26"/>
  <c r="AB2676" i="26"/>
  <c r="AB2837" i="26"/>
  <c r="AB2743" i="26"/>
  <c r="AB1729" i="26"/>
  <c r="AB2863" i="26"/>
  <c r="AB2893" i="26"/>
  <c r="AB2773" i="26"/>
  <c r="AB2653" i="26"/>
  <c r="AB2895" i="26"/>
  <c r="AB2656" i="26"/>
  <c r="AB2924" i="26"/>
  <c r="AB2675" i="26"/>
  <c r="AB2650" i="26"/>
  <c r="AB2768" i="26"/>
  <c r="AB2879" i="26"/>
  <c r="AB2670" i="26"/>
  <c r="AB2798" i="26"/>
  <c r="AB2854" i="26"/>
  <c r="AB2783" i="26"/>
  <c r="AB2705" i="26"/>
  <c r="AB2842" i="26"/>
  <c r="AB2858" i="26"/>
  <c r="AB2646" i="26"/>
  <c r="AB2846" i="26"/>
  <c r="AB2730" i="26"/>
  <c r="AB2900" i="26"/>
  <c r="AB2733" i="26"/>
  <c r="AB2811" i="26"/>
  <c r="AB2850" i="26"/>
  <c r="AB2859" i="26"/>
  <c r="AB2696" i="26"/>
  <c r="AB2865" i="26"/>
  <c r="AB2756" i="26"/>
  <c r="AB2680" i="26"/>
  <c r="AB2890" i="26"/>
  <c r="AB2841" i="26"/>
  <c r="AB2776" i="26"/>
  <c r="AB2732" i="26"/>
  <c r="AB2857" i="26"/>
  <c r="AB2824" i="26"/>
  <c r="AB2916" i="26"/>
  <c r="AB2641" i="26"/>
  <c r="AB2750" i="26"/>
  <c r="AB2800" i="26"/>
  <c r="AB2767" i="26"/>
  <c r="AB2697" i="26"/>
  <c r="AB2826" i="26"/>
  <c r="AB2775" i="26"/>
  <c r="AB2870" i="26"/>
  <c r="AB2713" i="26"/>
  <c r="AB2722" i="26"/>
  <c r="AB2831" i="26"/>
  <c r="AB2690" i="26"/>
  <c r="AB2727" i="26"/>
  <c r="AB2780" i="26"/>
  <c r="AB2671" i="26"/>
  <c r="AB2792" i="26"/>
  <c r="AB2882" i="26"/>
  <c r="AB2769" i="26"/>
  <c r="AB2658" i="26"/>
  <c r="AB2663" i="26"/>
  <c r="AB2718" i="26"/>
  <c r="AB2843" i="26"/>
  <c r="AB2672" i="26"/>
  <c r="AB2645" i="26"/>
  <c r="AB2771" i="26"/>
  <c r="AB2734" i="26"/>
  <c r="AB2742" i="26"/>
  <c r="AB2698" i="26"/>
  <c r="AB2714" i="26"/>
  <c r="H2834" i="26"/>
  <c r="H2789" i="26"/>
  <c r="H2818" i="26"/>
  <c r="H2859" i="26"/>
  <c r="H2829" i="26"/>
  <c r="H2749" i="26"/>
  <c r="H2828" i="26"/>
  <c r="H2699" i="26"/>
  <c r="H2856" i="26"/>
  <c r="H2791" i="26"/>
  <c r="H2670" i="26"/>
  <c r="H2833" i="26"/>
  <c r="H2752" i="26"/>
  <c r="H2653" i="26"/>
  <c r="H2874" i="26"/>
  <c r="H2783" i="26"/>
  <c r="H2742" i="26"/>
  <c r="H2757" i="26"/>
  <c r="H2802" i="26"/>
  <c r="H2717" i="26"/>
  <c r="H2651" i="26"/>
  <c r="H2866" i="26"/>
  <c r="H2720" i="26"/>
  <c r="H2696" i="26"/>
  <c r="H2771" i="26"/>
  <c r="H2730" i="26"/>
  <c r="H2810" i="26"/>
  <c r="H2883" i="26"/>
  <c r="H2764" i="26"/>
  <c r="H2665" i="26"/>
  <c r="P2908" i="26"/>
  <c r="P2804" i="26"/>
  <c r="P2667" i="26"/>
  <c r="P2642" i="26"/>
  <c r="P2822" i="26"/>
  <c r="P2769" i="26"/>
  <c r="P2682" i="26"/>
  <c r="P2658" i="26"/>
  <c r="P2781" i="26"/>
  <c r="P2795" i="26"/>
  <c r="P2734" i="26"/>
  <c r="P2858" i="26"/>
  <c r="P2825" i="26"/>
  <c r="P2759" i="26"/>
  <c r="P2690" i="26"/>
  <c r="P2817" i="26"/>
  <c r="P2739" i="26"/>
  <c r="P2852" i="26"/>
  <c r="P2676" i="26"/>
  <c r="P2901" i="26"/>
  <c r="P2783" i="26"/>
  <c r="P2722" i="26"/>
  <c r="P2890" i="26"/>
  <c r="P2859" i="26"/>
  <c r="P2735" i="26"/>
  <c r="P2679" i="26"/>
  <c r="P2861" i="26"/>
  <c r="P2871" i="26"/>
  <c r="P2776" i="26"/>
  <c r="P2639" i="26"/>
  <c r="L1729" i="26"/>
  <c r="L2845" i="26"/>
  <c r="L2841" i="26"/>
  <c r="L2855" i="26"/>
  <c r="L2689" i="26"/>
  <c r="L2735" i="26"/>
  <c r="L2679" i="26"/>
  <c r="L2793" i="26"/>
  <c r="L2895" i="26"/>
  <c r="L2688" i="26"/>
  <c r="L2764" i="26"/>
  <c r="L2825" i="26"/>
  <c r="L2767" i="26"/>
  <c r="L2782" i="26"/>
  <c r="L2892" i="26"/>
  <c r="L2880" i="26"/>
  <c r="L2850" i="26"/>
  <c r="L2641" i="26"/>
  <c r="L2875" i="26"/>
  <c r="L2746" i="26"/>
  <c r="L2702" i="26"/>
  <c r="L2866" i="26"/>
  <c r="L2796" i="26"/>
  <c r="L2740" i="26"/>
  <c r="L2788" i="26"/>
  <c r="L2741" i="26"/>
  <c r="L2683" i="26"/>
  <c r="L2799" i="26"/>
  <c r="L2730" i="26"/>
  <c r="L2694" i="26"/>
  <c r="Z2927" i="26"/>
  <c r="Z2918" i="26"/>
  <c r="Z2908" i="26"/>
  <c r="Z2907" i="26"/>
  <c r="Z2926" i="26"/>
  <c r="Z2924" i="26"/>
  <c r="Z2906" i="26"/>
  <c r="Z2916" i="26"/>
  <c r="Z2915" i="26"/>
  <c r="Z2651" i="26"/>
  <c r="Z2678" i="26"/>
  <c r="Z2665" i="26"/>
  <c r="Z2703" i="26"/>
  <c r="Z2707" i="26"/>
  <c r="Z2743" i="26"/>
  <c r="Z2683" i="26"/>
  <c r="Z2667" i="26"/>
  <c r="Z2753" i="26"/>
  <c r="Z2781" i="26"/>
  <c r="Z2821" i="26"/>
  <c r="Z2643" i="26"/>
  <c r="Z2756" i="26"/>
  <c r="Z2788" i="26"/>
  <c r="Z2720" i="26"/>
  <c r="Z2763" i="26"/>
  <c r="Z2795" i="26"/>
  <c r="Z2842" i="26"/>
  <c r="Z2884" i="26"/>
  <c r="Z2855" i="26"/>
  <c r="Z2835" i="26"/>
  <c r="Z2879" i="26"/>
  <c r="Z2728" i="26"/>
  <c r="Z2850" i="26"/>
  <c r="Z2898" i="26"/>
  <c r="Z2857" i="26"/>
  <c r="Z2803" i="26"/>
  <c r="Z2641" i="26"/>
  <c r="Z2682" i="26"/>
  <c r="Z2656" i="26"/>
  <c r="Z2680" i="26"/>
  <c r="Z2640" i="26"/>
  <c r="Z2711" i="26"/>
  <c r="Z2663" i="26"/>
  <c r="Z2688" i="26"/>
  <c r="Z2687" i="26"/>
  <c r="Z2785" i="26"/>
  <c r="Z2825" i="26"/>
  <c r="Z2730" i="26"/>
  <c r="Z2760" i="26"/>
  <c r="Z2792" i="26"/>
  <c r="Z2767" i="26"/>
  <c r="Z2799" i="26"/>
  <c r="Z2847" i="26"/>
  <c r="Z2888" i="26"/>
  <c r="Z2862" i="26"/>
  <c r="Z2840" i="26"/>
  <c r="Z2883" i="26"/>
  <c r="Z2802" i="26"/>
  <c r="Z2867" i="26"/>
  <c r="Z2742" i="26"/>
  <c r="Z2864" i="26"/>
  <c r="Z2838" i="26"/>
  <c r="Z2900" i="26"/>
  <c r="Z2901" i="26"/>
  <c r="Z2648" i="26"/>
  <c r="Z2686" i="26"/>
  <c r="Z2685" i="26"/>
  <c r="Z2679" i="26"/>
  <c r="Z2715" i="26"/>
  <c r="Z2669" i="26"/>
  <c r="Z2693" i="26"/>
  <c r="Z2697" i="26"/>
  <c r="Z2757" i="26"/>
  <c r="Z2789" i="26"/>
  <c r="Z2829" i="26"/>
  <c r="Z2676" i="26"/>
  <c r="Z2764" i="26"/>
  <c r="Z2796" i="26"/>
  <c r="Z2725" i="26"/>
  <c r="Z2771" i="26"/>
  <c r="Z2698" i="26"/>
  <c r="Z2852" i="26"/>
  <c r="Z2892" i="26"/>
  <c r="Z2810" i="26"/>
  <c r="Z2846" i="26"/>
  <c r="Z2713" i="26"/>
  <c r="Z2808" i="26"/>
  <c r="Z2870" i="26"/>
  <c r="Z2750" i="26"/>
  <c r="Z2822" i="26"/>
  <c r="Z2848" i="26"/>
  <c r="Z2877" i="26"/>
  <c r="Z2843" i="26"/>
  <c r="Z2654" i="26"/>
  <c r="Z2690" i="26"/>
  <c r="Z2706" i="26"/>
  <c r="Z2691" i="26"/>
  <c r="Z2684" i="26"/>
  <c r="Z2719" i="26"/>
  <c r="Z2672" i="26"/>
  <c r="Z2701" i="26"/>
  <c r="Z2702" i="26"/>
  <c r="Z2761" i="26"/>
  <c r="Z2793" i="26"/>
  <c r="Z2833" i="26"/>
  <c r="Z2721" i="26"/>
  <c r="Z2768" i="26"/>
  <c r="Z2661" i="26"/>
  <c r="Z2734" i="26"/>
  <c r="Z2775" i="26"/>
  <c r="Z2745" i="26"/>
  <c r="Z2858" i="26"/>
  <c r="Z2681" i="26"/>
  <c r="Z2816" i="26"/>
  <c r="Z2726" i="26"/>
  <c r="Z2811" i="26"/>
  <c r="Z2874" i="26"/>
  <c r="Z2832" i="26"/>
  <c r="Z2861" i="26"/>
  <c r="Z2717" i="26"/>
  <c r="Z2873" i="26"/>
  <c r="Z2642" i="26"/>
  <c r="Z2658" i="26"/>
  <c r="Z2694" i="26"/>
  <c r="Z2647" i="26"/>
  <c r="Z2696" i="26"/>
  <c r="Z2727" i="26"/>
  <c r="Z2704" i="26"/>
  <c r="Z2714" i="26"/>
  <c r="Z2709" i="26"/>
  <c r="Z2765" i="26"/>
  <c r="Z2797" i="26"/>
  <c r="Z2837" i="26"/>
  <c r="Z2724" i="26"/>
  <c r="Z2772" i="26"/>
  <c r="Z2705" i="26"/>
  <c r="Z2740" i="26"/>
  <c r="Z2779" i="26"/>
  <c r="Z2820" i="26"/>
  <c r="Z2868" i="26"/>
  <c r="Z2758" i="26"/>
  <c r="Z2819" i="26"/>
  <c r="Z2851" i="26"/>
  <c r="Z2754" i="26"/>
  <c r="Z2818" i="26"/>
  <c r="Z2882" i="26"/>
  <c r="Z2782" i="26"/>
  <c r="Z2869" i="26"/>
  <c r="Z2646" i="26"/>
  <c r="Z2666" i="26"/>
  <c r="Z2645" i="26"/>
  <c r="Z2649" i="26"/>
  <c r="Z2699" i="26"/>
  <c r="Z2689" i="26"/>
  <c r="Z2731" i="26"/>
  <c r="Z2657" i="26"/>
  <c r="Z2718" i="26"/>
  <c r="Z2716" i="26"/>
  <c r="Z2769" i="26"/>
  <c r="Z2801" i="26"/>
  <c r="Z2841" i="26"/>
  <c r="Z2733" i="26"/>
  <c r="Z2776" i="26"/>
  <c r="Z2736" i="26"/>
  <c r="Z2741" i="26"/>
  <c r="Z2783" i="26"/>
  <c r="Z2826" i="26"/>
  <c r="Z2872" i="26"/>
  <c r="Z2774" i="26"/>
  <c r="Z2824" i="26"/>
  <c r="Z2859" i="26"/>
  <c r="Z2770" i="26"/>
  <c r="Z2828" i="26"/>
  <c r="Z2886" i="26"/>
  <c r="Z2798" i="26"/>
  <c r="Z2895" i="26"/>
  <c r="Z2896" i="26"/>
  <c r="Z2812" i="26"/>
  <c r="Z2650" i="26"/>
  <c r="Z2670" i="26"/>
  <c r="Z2653" i="26"/>
  <c r="Z2708" i="26"/>
  <c r="Z2695" i="26"/>
  <c r="Z2735" i="26"/>
  <c r="Z2675" i="26"/>
  <c r="Z2722" i="26"/>
  <c r="Z2737" i="26"/>
  <c r="Z2773" i="26"/>
  <c r="Z2813" i="26"/>
  <c r="Z2845" i="26"/>
  <c r="Z2748" i="26"/>
  <c r="Z2780" i="26"/>
  <c r="Z2744" i="26"/>
  <c r="Z2747" i="26"/>
  <c r="Z2787" i="26"/>
  <c r="Z2831" i="26"/>
  <c r="Z2876" i="26"/>
  <c r="Z2804" i="26"/>
  <c r="Z2830" i="26"/>
  <c r="Z2871" i="26"/>
  <c r="Z2856" i="26"/>
  <c r="Z2834" i="26"/>
  <c r="Z2890" i="26"/>
  <c r="Z2800" i="26"/>
  <c r="Z2806" i="26"/>
  <c r="Z2794" i="26"/>
  <c r="Z2854" i="26"/>
  <c r="Z2644" i="26"/>
  <c r="Z2674" i="26"/>
  <c r="Z2639" i="26"/>
  <c r="Z2659" i="26"/>
  <c r="Z2671" i="26"/>
  <c r="Z2700" i="26"/>
  <c r="Z2739" i="26"/>
  <c r="Z2677" i="26"/>
  <c r="Z2746" i="26"/>
  <c r="Z2749" i="26"/>
  <c r="Z2777" i="26"/>
  <c r="Z2817" i="26"/>
  <c r="Z2853" i="26"/>
  <c r="Z2752" i="26"/>
  <c r="Z2784" i="26"/>
  <c r="Z2673" i="26"/>
  <c r="Z2759" i="26"/>
  <c r="Z2791" i="26"/>
  <c r="Z2836" i="26"/>
  <c r="Z2880" i="26"/>
  <c r="Z2807" i="26"/>
  <c r="Z2875" i="26"/>
  <c r="Z2863" i="26"/>
  <c r="Z2839" i="26"/>
  <c r="Z2894" i="26"/>
  <c r="Z2814" i="26"/>
  <c r="Z2899" i="26"/>
  <c r="Z2815" i="26"/>
  <c r="Z2865" i="26"/>
  <c r="Z2893" i="26"/>
  <c r="Z2778" i="26"/>
  <c r="Z2891" i="26"/>
  <c r="Z2762" i="26"/>
  <c r="Z2887" i="26"/>
  <c r="Z2766" i="26"/>
  <c r="Z2860" i="26"/>
  <c r="Z2755" i="26"/>
  <c r="Z2903" i="26"/>
  <c r="Z2911" i="26"/>
  <c r="Z2910" i="26"/>
  <c r="Z2809" i="26"/>
  <c r="Z2913" i="26"/>
  <c r="Z2710" i="26"/>
  <c r="Z2732" i="26"/>
  <c r="Z2866" i="26"/>
  <c r="Z2738" i="26"/>
  <c r="Z2664" i="26"/>
  <c r="Z2729" i="26"/>
  <c r="Z2668" i="26"/>
  <c r="Z2878" i="26"/>
  <c r="Z2889" i="26"/>
  <c r="Z2849" i="26"/>
  <c r="Z2823" i="26"/>
  <c r="Z2662" i="26"/>
  <c r="Z2655" i="26"/>
  <c r="Z2925" i="26"/>
  <c r="Z2723" i="26"/>
  <c r="Z2912" i="26"/>
  <c r="Z2881" i="26"/>
  <c r="Z2904" i="26"/>
  <c r="Z2712" i="26"/>
  <c r="Z2885" i="26"/>
  <c r="Z2920" i="26"/>
  <c r="Z2652" i="26"/>
  <c r="Z2844" i="26"/>
  <c r="Z2909" i="26"/>
  <c r="Z2805" i="26"/>
  <c r="Z2790" i="26"/>
  <c r="Z2692" i="26"/>
  <c r="Z2660" i="26"/>
  <c r="Z2897" i="26"/>
  <c r="Z2786" i="26"/>
  <c r="Z2827" i="26"/>
  <c r="Z2751" i="26"/>
  <c r="Z3202" i="26"/>
  <c r="F2913" i="26"/>
  <c r="F2672" i="26"/>
  <c r="F2639" i="26"/>
  <c r="F2669" i="26"/>
  <c r="F2707" i="26"/>
  <c r="F2673" i="26"/>
  <c r="F2721" i="26"/>
  <c r="F2671" i="26"/>
  <c r="F2716" i="26"/>
  <c r="F2699" i="26"/>
  <c r="F2763" i="26"/>
  <c r="F2795" i="26"/>
  <c r="F2835" i="26"/>
  <c r="F2698" i="26"/>
  <c r="F2770" i="26"/>
  <c r="F2735" i="26"/>
  <c r="F2757" i="26"/>
  <c r="F2789" i="26"/>
  <c r="F2821" i="26"/>
  <c r="F2859" i="26"/>
  <c r="F2748" i="26"/>
  <c r="F2820" i="26"/>
  <c r="F2867" i="26"/>
  <c r="F2792" i="26"/>
  <c r="F2845" i="26"/>
  <c r="F2888" i="26"/>
  <c r="F2810" i="26"/>
  <c r="F2768" i="26"/>
  <c r="F2883" i="26"/>
  <c r="F2838" i="26"/>
  <c r="F2644" i="26"/>
  <c r="F2680" i="26"/>
  <c r="F2703" i="26"/>
  <c r="F2651" i="26"/>
  <c r="F2685" i="26"/>
  <c r="F2733" i="26"/>
  <c r="F2678" i="26"/>
  <c r="F2724" i="26"/>
  <c r="F2722" i="26"/>
  <c r="F2771" i="26"/>
  <c r="F2803" i="26"/>
  <c r="F2843" i="26"/>
  <c r="F2719" i="26"/>
  <c r="F2778" i="26"/>
  <c r="F2687" i="26"/>
  <c r="F2765" i="26"/>
  <c r="F2797" i="26"/>
  <c r="F2874" i="26"/>
  <c r="F2780" i="26"/>
  <c r="F2836" i="26"/>
  <c r="F2873" i="26"/>
  <c r="F2727" i="26"/>
  <c r="F2850" i="26"/>
  <c r="F2896" i="26"/>
  <c r="F2861" i="26"/>
  <c r="F2833" i="26"/>
  <c r="F2901" i="26"/>
  <c r="F2784" i="26"/>
  <c r="F2648" i="26"/>
  <c r="F2684" i="26"/>
  <c r="F2643" i="26"/>
  <c r="F2681" i="26"/>
  <c r="F2661" i="26"/>
  <c r="F2690" i="26"/>
  <c r="F2737" i="26"/>
  <c r="F2683" i="26"/>
  <c r="F2728" i="26"/>
  <c r="F2731" i="26"/>
  <c r="F2775" i="26"/>
  <c r="F2807" i="26"/>
  <c r="F2847" i="26"/>
  <c r="F2732" i="26"/>
  <c r="F2782" i="26"/>
  <c r="F2718" i="26"/>
  <c r="F2769" i="26"/>
  <c r="F2801" i="26"/>
  <c r="F2832" i="26"/>
  <c r="F2882" i="26"/>
  <c r="F2796" i="26"/>
  <c r="F2841" i="26"/>
  <c r="F2877" i="26"/>
  <c r="F2818" i="26"/>
  <c r="F2857" i="26"/>
  <c r="F2900" i="26"/>
  <c r="F2868" i="26"/>
  <c r="F2858" i="26"/>
  <c r="F2739" i="26"/>
  <c r="F2855" i="26"/>
  <c r="F2641" i="26"/>
  <c r="F2688" i="26"/>
  <c r="F2650" i="26"/>
  <c r="F2686" i="26"/>
  <c r="F2667" i="26"/>
  <c r="F2695" i="26"/>
  <c r="F2741" i="26"/>
  <c r="F2689" i="26"/>
  <c r="F2743" i="26"/>
  <c r="F2747" i="26"/>
  <c r="F2779" i="26"/>
  <c r="F2811" i="26"/>
  <c r="F2851" i="26"/>
  <c r="F2750" i="26"/>
  <c r="F2794" i="26"/>
  <c r="F2740" i="26"/>
  <c r="F2773" i="26"/>
  <c r="F2742" i="26"/>
  <c r="F2837" i="26"/>
  <c r="F2886" i="26"/>
  <c r="F2802" i="26"/>
  <c r="F2846" i="26"/>
  <c r="F2730" i="26"/>
  <c r="F2824" i="26"/>
  <c r="F2872" i="26"/>
  <c r="F2706" i="26"/>
  <c r="F2736" i="26"/>
  <c r="F2871" i="26"/>
  <c r="F2828" i="26"/>
  <c r="F2645" i="26"/>
  <c r="F2696" i="26"/>
  <c r="F2647" i="26"/>
  <c r="F2691" i="26"/>
  <c r="F2670" i="26"/>
  <c r="F2709" i="26"/>
  <c r="F2745" i="26"/>
  <c r="F2694" i="26"/>
  <c r="F2653" i="26"/>
  <c r="F2751" i="26"/>
  <c r="F2783" i="26"/>
  <c r="F2815" i="26"/>
  <c r="F2734" i="26"/>
  <c r="F2798" i="26"/>
  <c r="F2749" i="26"/>
  <c r="F2777" i="26"/>
  <c r="F2808" i="26"/>
  <c r="F2842" i="26"/>
  <c r="F2890" i="26"/>
  <c r="F2656" i="26"/>
  <c r="F2642" i="26"/>
  <c r="F2654" i="26"/>
  <c r="F2697" i="26"/>
  <c r="F2704" i="26"/>
  <c r="F2713" i="26"/>
  <c r="F2701" i="26"/>
  <c r="F2705" i="26"/>
  <c r="F2666" i="26"/>
  <c r="F2755" i="26"/>
  <c r="F2787" i="26"/>
  <c r="F2819" i="26"/>
  <c r="F2744" i="26"/>
  <c r="F2758" i="26"/>
  <c r="F2702" i="26"/>
  <c r="F2753" i="26"/>
  <c r="F2781" i="26"/>
  <c r="F2814" i="26"/>
  <c r="F2848" i="26"/>
  <c r="F2894" i="26"/>
  <c r="F2806" i="26"/>
  <c r="F2852" i="26"/>
  <c r="F2760" i="26"/>
  <c r="F2834" i="26"/>
  <c r="F2880" i="26"/>
  <c r="F2788" i="26"/>
  <c r="F2865" i="26"/>
  <c r="F2816" i="26"/>
  <c r="F2862" i="26"/>
  <c r="F2899" i="26"/>
  <c r="F2640" i="26"/>
  <c r="F2700" i="26"/>
  <c r="F2708" i="26"/>
  <c r="F2831" i="26"/>
  <c r="F2677" i="26"/>
  <c r="F2853" i="26"/>
  <c r="F2856" i="26"/>
  <c r="F2876" i="26"/>
  <c r="F2891" i="26"/>
  <c r="F2879" i="26"/>
  <c r="F2664" i="26"/>
  <c r="F2714" i="26"/>
  <c r="F2720" i="26"/>
  <c r="F2839" i="26"/>
  <c r="F2870" i="26"/>
  <c r="F2869" i="26"/>
  <c r="F2884" i="26"/>
  <c r="F2752" i="26"/>
  <c r="F2887" i="26"/>
  <c r="F2676" i="26"/>
  <c r="F2657" i="26"/>
  <c r="F2682" i="26"/>
  <c r="F2663" i="26"/>
  <c r="F2761" i="26"/>
  <c r="F2693" i="26"/>
  <c r="F2746" i="26"/>
  <c r="F2892" i="26"/>
  <c r="F2822" i="26"/>
  <c r="F2649" i="26"/>
  <c r="F2679" i="26"/>
  <c r="F2715" i="26"/>
  <c r="F2711" i="26"/>
  <c r="F2785" i="26"/>
  <c r="F2764" i="26"/>
  <c r="F2776" i="26"/>
  <c r="F2756" i="26"/>
  <c r="F2895" i="26"/>
  <c r="F2646" i="26"/>
  <c r="F2717" i="26"/>
  <c r="F2759" i="26"/>
  <c r="F2793" i="26"/>
  <c r="F2863" i="26"/>
  <c r="F2812" i="26"/>
  <c r="F2804" i="26"/>
  <c r="F2911" i="26"/>
  <c r="F2725" i="26"/>
  <c r="F2767" i="26"/>
  <c r="F2762" i="26"/>
  <c r="F2817" i="26"/>
  <c r="F2829" i="26"/>
  <c r="F2813" i="26"/>
  <c r="F2800" i="26"/>
  <c r="F2658" i="26"/>
  <c r="F2665" i="26"/>
  <c r="F2791" i="26"/>
  <c r="F2774" i="26"/>
  <c r="F2826" i="26"/>
  <c r="F2825" i="26"/>
  <c r="F2840" i="26"/>
  <c r="F2854" i="26"/>
  <c r="F2898" i="26"/>
  <c r="F2675" i="26"/>
  <c r="F2674" i="26"/>
  <c r="F2799" i="26"/>
  <c r="F2726" i="26"/>
  <c r="F2875" i="26"/>
  <c r="F2893" i="26"/>
  <c r="F2910" i="26"/>
  <c r="F2908" i="26"/>
  <c r="F2907" i="26"/>
  <c r="F2916" i="26"/>
  <c r="F2710" i="26"/>
  <c r="F2905" i="26"/>
  <c r="F2918" i="26"/>
  <c r="F2926" i="26"/>
  <c r="F2809" i="26"/>
  <c r="F2864" i="26"/>
  <c r="F2849" i="26"/>
  <c r="F2924" i="26"/>
  <c r="F2866" i="26"/>
  <c r="F2738" i="26"/>
  <c r="F2766" i="26"/>
  <c r="F2912" i="26"/>
  <c r="F3202" i="26"/>
  <c r="F2927" i="26"/>
  <c r="F2915" i="26"/>
  <c r="F2906" i="26"/>
  <c r="F2772" i="26"/>
  <c r="F2668" i="26"/>
  <c r="F2655" i="26"/>
  <c r="F2723" i="26"/>
  <c r="F2904" i="26"/>
  <c r="F2897" i="26"/>
  <c r="F2889" i="26"/>
  <c r="F2662" i="26"/>
  <c r="F2805" i="26"/>
  <c r="F2827" i="26"/>
  <c r="F2914" i="26"/>
  <c r="F2786" i="26"/>
  <c r="F2925" i="26"/>
  <c r="F2729" i="26"/>
  <c r="F2823" i="26"/>
  <c r="F2754" i="26"/>
  <c r="F2692" i="26"/>
  <c r="F2903" i="26"/>
  <c r="F2712" i="26"/>
  <c r="F2928" i="26"/>
  <c r="F2659" i="26"/>
  <c r="F2881" i="26"/>
  <c r="F2885" i="26"/>
  <c r="F2844" i="26"/>
  <c r="F2660" i="26"/>
  <c r="F2652" i="26"/>
  <c r="F2878" i="26"/>
  <c r="F2860" i="26"/>
  <c r="F2830" i="26"/>
  <c r="F2790" i="26"/>
  <c r="G2907" i="26"/>
  <c r="G2674" i="26"/>
  <c r="G2802" i="26"/>
  <c r="G2693" i="26"/>
  <c r="G2815" i="26"/>
  <c r="G2839" i="26"/>
  <c r="S3201" i="26"/>
  <c r="Z3213" i="26"/>
  <c r="X3219" i="26"/>
  <c r="AD2853" i="26"/>
  <c r="AD2748" i="26"/>
  <c r="AD2661" i="26"/>
  <c r="AD2811" i="26"/>
  <c r="AD2740" i="26"/>
  <c r="AD2730" i="26"/>
  <c r="AD2643" i="26"/>
  <c r="AD2783" i="26"/>
  <c r="AD2870" i="26"/>
  <c r="AD2818" i="26"/>
  <c r="AD2702" i="26"/>
  <c r="AD2750" i="26"/>
  <c r="AD2869" i="26"/>
  <c r="AD2800" i="26"/>
  <c r="AD2677" i="26"/>
  <c r="AD2831" i="26"/>
  <c r="AD2832" i="26"/>
  <c r="AF2677" i="26"/>
  <c r="AF2651" i="26"/>
  <c r="AF2683" i="26"/>
  <c r="AF2667" i="26"/>
  <c r="AF2710" i="26"/>
  <c r="AF2742" i="26"/>
  <c r="AF2696" i="26"/>
  <c r="AF2756" i="26"/>
  <c r="AF2788" i="26"/>
  <c r="AF2820" i="26"/>
  <c r="AF2852" i="26"/>
  <c r="AF2739" i="26"/>
  <c r="AF2779" i="26"/>
  <c r="AF2715" i="26"/>
  <c r="AF2770" i="26"/>
  <c r="AF2814" i="26"/>
  <c r="AF2856" i="26"/>
  <c r="AF2891" i="26"/>
  <c r="AF2803" i="26"/>
  <c r="AF2864" i="26"/>
  <c r="AF2757" i="26"/>
  <c r="AF2869" i="26"/>
  <c r="AF2819" i="26"/>
  <c r="AF2813" i="26"/>
  <c r="AF2851" i="26"/>
  <c r="AF2884" i="26"/>
  <c r="AF2649" i="26"/>
  <c r="AF2681" i="26"/>
  <c r="AF2646" i="26"/>
  <c r="AF2648" i="26"/>
  <c r="AF2688" i="26"/>
  <c r="AF2701" i="26"/>
  <c r="AF2714" i="26"/>
  <c r="AF2746" i="26"/>
  <c r="AF2702" i="26"/>
  <c r="AF2703" i="26"/>
  <c r="AF2760" i="26"/>
  <c r="AF2792" i="26"/>
  <c r="AF2824" i="26"/>
  <c r="AF2674" i="26"/>
  <c r="AF2745" i="26"/>
  <c r="AF2783" i="26"/>
  <c r="AF2735" i="26"/>
  <c r="AF2774" i="26"/>
  <c r="AF2818" i="26"/>
  <c r="AF2863" i="26"/>
  <c r="AF2727" i="26"/>
  <c r="AF2806" i="26"/>
  <c r="AF2773" i="26"/>
  <c r="AF2831" i="26"/>
  <c r="AF2873" i="26"/>
  <c r="AF2769" i="26"/>
  <c r="AF2846" i="26"/>
  <c r="AF2825" i="26"/>
  <c r="AF2855" i="26"/>
  <c r="AF2895" i="26"/>
  <c r="AF2876" i="26"/>
  <c r="AF2911" i="26"/>
  <c r="AF2642" i="26"/>
  <c r="AF2685" i="26"/>
  <c r="AF2666" i="26"/>
  <c r="AF2694" i="26"/>
  <c r="AF2654" i="26"/>
  <c r="AF2718" i="26"/>
  <c r="AF2659" i="26"/>
  <c r="AF2709" i="26"/>
  <c r="AF2719" i="26"/>
  <c r="AF2764" i="26"/>
  <c r="AF2796" i="26"/>
  <c r="AF2828" i="26"/>
  <c r="AF2731" i="26"/>
  <c r="AF2747" i="26"/>
  <c r="AF2787" i="26"/>
  <c r="AF2737" i="26"/>
  <c r="AF2778" i="26"/>
  <c r="AF2829" i="26"/>
  <c r="AF2871" i="26"/>
  <c r="AF2761" i="26"/>
  <c r="AF2870" i="26"/>
  <c r="AF2789" i="26"/>
  <c r="AF2837" i="26"/>
  <c r="AF2877" i="26"/>
  <c r="AF2785" i="26"/>
  <c r="AF2835" i="26"/>
  <c r="AF2880" i="26"/>
  <c r="AF2899" i="26"/>
  <c r="AF1729" i="26"/>
  <c r="AF2657" i="26"/>
  <c r="AF2689" i="26"/>
  <c r="AF2643" i="26"/>
  <c r="AF2672" i="26"/>
  <c r="AF2704" i="26"/>
  <c r="AF2670" i="26"/>
  <c r="AF2722" i="26"/>
  <c r="AF2698" i="26"/>
  <c r="AF2713" i="26"/>
  <c r="AF2728" i="26"/>
  <c r="AF2768" i="26"/>
  <c r="AF2800" i="26"/>
  <c r="AF2741" i="26"/>
  <c r="AF2759" i="26"/>
  <c r="AF2791" i="26"/>
  <c r="AF2750" i="26"/>
  <c r="AF2782" i="26"/>
  <c r="AF2834" i="26"/>
  <c r="AF2875" i="26"/>
  <c r="AF2777" i="26"/>
  <c r="AF2817" i="26"/>
  <c r="AF2874" i="26"/>
  <c r="AF2815" i="26"/>
  <c r="AF2842" i="26"/>
  <c r="AF2893" i="26"/>
  <c r="AF2807" i="26"/>
  <c r="AF2872" i="26"/>
  <c r="AF2862" i="26"/>
  <c r="AF2886" i="26"/>
  <c r="AF2749" i="26"/>
  <c r="AF2890" i="26"/>
  <c r="AF2661" i="26"/>
  <c r="AF2693" i="26"/>
  <c r="AF2640" i="26"/>
  <c r="AF2675" i="26"/>
  <c r="AF2707" i="26"/>
  <c r="AF2676" i="26"/>
  <c r="AF2726" i="26"/>
  <c r="AF2671" i="26"/>
  <c r="AF2717" i="26"/>
  <c r="AF2740" i="26"/>
  <c r="AF2772" i="26"/>
  <c r="AF2804" i="26"/>
  <c r="AF2832" i="26"/>
  <c r="AF2690" i="26"/>
  <c r="AF2763" i="26"/>
  <c r="AF2795" i="26"/>
  <c r="AF2794" i="26"/>
  <c r="AF2839" i="26"/>
  <c r="AF2793" i="26"/>
  <c r="AF2822" i="26"/>
  <c r="AF2882" i="26"/>
  <c r="AF2857" i="26"/>
  <c r="AF2847" i="26"/>
  <c r="AF2901" i="26"/>
  <c r="AF2810" i="26"/>
  <c r="AF2900" i="26"/>
  <c r="AF2868" i="26"/>
  <c r="AF2892" i="26"/>
  <c r="AF2859" i="26"/>
  <c r="AF2665" i="26"/>
  <c r="AF2647" i="26"/>
  <c r="AF2700" i="26"/>
  <c r="AF2711" i="26"/>
  <c r="AF2682" i="26"/>
  <c r="AF2730" i="26"/>
  <c r="AF2680" i="26"/>
  <c r="AF2721" i="26"/>
  <c r="AF2744" i="26"/>
  <c r="AF2776" i="26"/>
  <c r="AF2808" i="26"/>
  <c r="AF2836" i="26"/>
  <c r="AF2708" i="26"/>
  <c r="AF2767" i="26"/>
  <c r="AF2799" i="26"/>
  <c r="AF2754" i="26"/>
  <c r="AF2845" i="26"/>
  <c r="AF2879" i="26"/>
  <c r="AF2867" i="26"/>
  <c r="AF2833" i="26"/>
  <c r="AF2663" i="26"/>
  <c r="AF2733" i="26"/>
  <c r="AF2853" i="26"/>
  <c r="AF2695" i="26"/>
  <c r="AF2858" i="26"/>
  <c r="AF2797" i="26"/>
  <c r="AF2781" i="26"/>
  <c r="AF2898" i="26"/>
  <c r="AF2802" i="26"/>
  <c r="AF2641" i="26"/>
  <c r="AF2669" i="26"/>
  <c r="AF2697" i="26"/>
  <c r="AF2644" i="26"/>
  <c r="AF2650" i="26"/>
  <c r="AF2658" i="26"/>
  <c r="AF2687" i="26"/>
  <c r="AF2734" i="26"/>
  <c r="AF2686" i="26"/>
  <c r="AF2725" i="26"/>
  <c r="AF2748" i="26"/>
  <c r="AF2780" i="26"/>
  <c r="AF2812" i="26"/>
  <c r="AF2840" i="26"/>
  <c r="AF2716" i="26"/>
  <c r="AF2771" i="26"/>
  <c r="AF2706" i="26"/>
  <c r="AF2758" i="26"/>
  <c r="AF2798" i="26"/>
  <c r="AF2883" i="26"/>
  <c r="AF2699" i="26"/>
  <c r="AF2838" i="26"/>
  <c r="AF2720" i="26"/>
  <c r="AF2821" i="26"/>
  <c r="AF2854" i="26"/>
  <c r="AF2743" i="26"/>
  <c r="AF2888" i="26"/>
  <c r="AF2801" i="26"/>
  <c r="AF2765" i="26"/>
  <c r="AF2896" i="26"/>
  <c r="AF2645" i="26"/>
  <c r="AF2673" i="26"/>
  <c r="AF2639" i="26"/>
  <c r="AF2678" i="26"/>
  <c r="AF2664" i="26"/>
  <c r="AF2705" i="26"/>
  <c r="AF2738" i="26"/>
  <c r="AF2691" i="26"/>
  <c r="AF2684" i="26"/>
  <c r="AF2752" i="26"/>
  <c r="AF2784" i="26"/>
  <c r="AF2816" i="26"/>
  <c r="AF2848" i="26"/>
  <c r="AF2775" i="26"/>
  <c r="AF2679" i="26"/>
  <c r="AF2762" i="26"/>
  <c r="AF2811" i="26"/>
  <c r="AF2850" i="26"/>
  <c r="AF2887" i="26"/>
  <c r="AF2724" i="26"/>
  <c r="AF2843" i="26"/>
  <c r="AF2736" i="26"/>
  <c r="AF2826" i="26"/>
  <c r="AF2861" i="26"/>
  <c r="AF2753" i="26"/>
  <c r="AF2865" i="26"/>
  <c r="AF2894" i="26"/>
  <c r="AF2841" i="26"/>
  <c r="AF2866" i="26"/>
  <c r="AF2830" i="26"/>
  <c r="AF2913" i="26"/>
  <c r="AF2910" i="26"/>
  <c r="AF2927" i="26"/>
  <c r="AF2906" i="26"/>
  <c r="AF2729" i="26"/>
  <c r="AF2656" i="26"/>
  <c r="AF2809" i="26"/>
  <c r="AF2723" i="26"/>
  <c r="AF2918" i="26"/>
  <c r="AF2766" i="26"/>
  <c r="AF2908" i="26"/>
  <c r="AF3209" i="26"/>
  <c r="AF2732" i="26"/>
  <c r="AF2660" i="26"/>
  <c r="AF2903" i="26"/>
  <c r="AF2904" i="26"/>
  <c r="AF2823" i="26"/>
  <c r="AF2860" i="26"/>
  <c r="AF2897" i="26"/>
  <c r="AF2881" i="26"/>
  <c r="AF2912" i="26"/>
  <c r="AF2662" i="26"/>
  <c r="AF2909" i="26"/>
  <c r="AF2755" i="26"/>
  <c r="AF2712" i="26"/>
  <c r="AF2849" i="26"/>
  <c r="AF2668" i="26"/>
  <c r="AF2692" i="26"/>
  <c r="AF2914" i="26"/>
  <c r="AF2885" i="26"/>
  <c r="AF2878" i="26"/>
  <c r="AF2805" i="26"/>
  <c r="AF2905" i="26"/>
  <c r="AF2655" i="26"/>
  <c r="AF2889" i="26"/>
  <c r="AF2751" i="26"/>
  <c r="AF2786" i="26"/>
  <c r="AF2920" i="26"/>
  <c r="AF2652" i="26"/>
  <c r="AF2928" i="26"/>
  <c r="AF2844" i="26"/>
  <c r="AF2790" i="26"/>
  <c r="AF2827" i="26"/>
  <c r="K1729" i="26"/>
  <c r="K2907" i="26"/>
  <c r="K2924" i="26"/>
  <c r="K2927" i="26"/>
  <c r="K2916" i="26"/>
  <c r="K2926" i="26"/>
  <c r="K2667" i="26"/>
  <c r="K2699" i="26"/>
  <c r="K2641" i="26"/>
  <c r="K2645" i="26"/>
  <c r="K2694" i="26"/>
  <c r="K2682" i="26"/>
  <c r="K2658" i="26"/>
  <c r="K2731" i="26"/>
  <c r="K2717" i="26"/>
  <c r="K2774" i="26"/>
  <c r="K2814" i="26"/>
  <c r="K2846" i="26"/>
  <c r="K2745" i="26"/>
  <c r="K2753" i="26"/>
  <c r="K2781" i="26"/>
  <c r="K2725" i="26"/>
  <c r="K2772" i="26"/>
  <c r="K2804" i="26"/>
  <c r="K2799" i="26"/>
  <c r="K2833" i="26"/>
  <c r="K2888" i="26"/>
  <c r="K2848" i="26"/>
  <c r="K2737" i="26"/>
  <c r="K2825" i="26"/>
  <c r="K2874" i="26"/>
  <c r="K2890" i="26"/>
  <c r="K2863" i="26"/>
  <c r="K2896" i="26"/>
  <c r="K2671" i="26"/>
  <c r="K2703" i="26"/>
  <c r="K2648" i="26"/>
  <c r="K2701" i="26"/>
  <c r="K2688" i="26"/>
  <c r="K2720" i="26"/>
  <c r="K2681" i="26"/>
  <c r="K2735" i="26"/>
  <c r="K2741" i="26"/>
  <c r="K2778" i="26"/>
  <c r="K2818" i="26"/>
  <c r="K2685" i="26"/>
  <c r="K2785" i="26"/>
  <c r="K2734" i="26"/>
  <c r="K2776" i="26"/>
  <c r="K2808" i="26"/>
  <c r="K2807" i="26"/>
  <c r="K2839" i="26"/>
  <c r="K2892" i="26"/>
  <c r="K2811" i="26"/>
  <c r="K2853" i="26"/>
  <c r="K2759" i="26"/>
  <c r="K2831" i="26"/>
  <c r="K2882" i="26"/>
  <c r="K2898" i="26"/>
  <c r="K2891" i="26"/>
  <c r="K2771" i="26"/>
  <c r="K2675" i="26"/>
  <c r="K2707" i="26"/>
  <c r="K2653" i="26"/>
  <c r="K2654" i="26"/>
  <c r="K2709" i="26"/>
  <c r="K2693" i="26"/>
  <c r="K2724" i="26"/>
  <c r="K2686" i="26"/>
  <c r="K2739" i="26"/>
  <c r="K2750" i="26"/>
  <c r="K2782" i="26"/>
  <c r="K2822" i="26"/>
  <c r="K2850" i="26"/>
  <c r="K2714" i="26"/>
  <c r="K2757" i="26"/>
  <c r="K2789" i="26"/>
  <c r="K2743" i="26"/>
  <c r="K2780" i="26"/>
  <c r="K2812" i="26"/>
  <c r="K2813" i="26"/>
  <c r="K2861" i="26"/>
  <c r="K2747" i="26"/>
  <c r="K2817" i="26"/>
  <c r="K2871" i="26"/>
  <c r="K2775" i="26"/>
  <c r="K2836" i="26"/>
  <c r="K2815" i="26"/>
  <c r="K2893" i="26"/>
  <c r="K2894" i="26"/>
  <c r="K2856" i="26"/>
  <c r="K2639" i="26"/>
  <c r="K2679" i="26"/>
  <c r="K2643" i="26"/>
  <c r="K2657" i="26"/>
  <c r="K2674" i="26"/>
  <c r="K2713" i="26"/>
  <c r="K2728" i="26"/>
  <c r="K2697" i="26"/>
  <c r="K2651" i="26"/>
  <c r="K2794" i="26"/>
  <c r="K2826" i="26"/>
  <c r="K2858" i="26"/>
  <c r="K2722" i="26"/>
  <c r="K2761" i="26"/>
  <c r="K2793" i="26"/>
  <c r="K2748" i="26"/>
  <c r="K2784" i="26"/>
  <c r="K2816" i="26"/>
  <c r="K2857" i="26"/>
  <c r="K2868" i="26"/>
  <c r="K2763" i="26"/>
  <c r="K2821" i="26"/>
  <c r="K2875" i="26"/>
  <c r="K2791" i="26"/>
  <c r="K2841" i="26"/>
  <c r="K2901" i="26"/>
  <c r="K2840" i="26"/>
  <c r="K2899" i="26"/>
  <c r="K2900" i="26"/>
  <c r="K2683" i="26"/>
  <c r="K2640" i="26"/>
  <c r="K2661" i="26"/>
  <c r="K2678" i="26"/>
  <c r="K2705" i="26"/>
  <c r="K2698" i="26"/>
  <c r="K2736" i="26"/>
  <c r="K2711" i="26"/>
  <c r="K2670" i="26"/>
  <c r="K2754" i="26"/>
  <c r="K2798" i="26"/>
  <c r="K2733" i="26"/>
  <c r="K2765" i="26"/>
  <c r="K2797" i="26"/>
  <c r="K2752" i="26"/>
  <c r="K2788" i="26"/>
  <c r="K2718" i="26"/>
  <c r="K2864" i="26"/>
  <c r="K2872" i="26"/>
  <c r="K2779" i="26"/>
  <c r="K2832" i="26"/>
  <c r="K2801" i="26"/>
  <c r="K2847" i="26"/>
  <c r="K2824" i="26"/>
  <c r="K2873" i="26"/>
  <c r="K2744" i="26"/>
  <c r="K2845" i="26"/>
  <c r="K2650" i="26"/>
  <c r="K2687" i="26"/>
  <c r="K2647" i="26"/>
  <c r="K2665" i="26"/>
  <c r="K2684" i="26"/>
  <c r="K2649" i="26"/>
  <c r="K2702" i="26"/>
  <c r="K2672" i="26"/>
  <c r="K2715" i="26"/>
  <c r="K2676" i="26"/>
  <c r="K2758" i="26"/>
  <c r="K2802" i="26"/>
  <c r="K2834" i="26"/>
  <c r="K2862" i="26"/>
  <c r="K2740" i="26"/>
  <c r="K2769" i="26"/>
  <c r="K2704" i="26"/>
  <c r="K2756" i="26"/>
  <c r="K2792" i="26"/>
  <c r="K2726" i="26"/>
  <c r="K2876" i="26"/>
  <c r="K2795" i="26"/>
  <c r="K2837" i="26"/>
  <c r="K2879" i="26"/>
  <c r="K2855" i="26"/>
  <c r="K2852" i="26"/>
  <c r="K2851" i="26"/>
  <c r="K2886" i="26"/>
  <c r="K2819" i="26"/>
  <c r="K2895" i="26"/>
  <c r="K2659" i="26"/>
  <c r="K2691" i="26"/>
  <c r="K2644" i="26"/>
  <c r="K2669" i="26"/>
  <c r="K2666" i="26"/>
  <c r="K2708" i="26"/>
  <c r="K2706" i="26"/>
  <c r="K2719" i="26"/>
  <c r="K2696" i="26"/>
  <c r="K2762" i="26"/>
  <c r="K2806" i="26"/>
  <c r="K2838" i="26"/>
  <c r="K2866" i="26"/>
  <c r="K2742" i="26"/>
  <c r="K2773" i="26"/>
  <c r="K2746" i="26"/>
  <c r="K2760" i="26"/>
  <c r="K2796" i="26"/>
  <c r="K2767" i="26"/>
  <c r="K2828" i="26"/>
  <c r="K2880" i="26"/>
  <c r="K2865" i="26"/>
  <c r="K2883" i="26"/>
  <c r="K2803" i="26"/>
  <c r="K2859" i="26"/>
  <c r="K2877" i="26"/>
  <c r="K2680" i="26"/>
  <c r="K2829" i="26"/>
  <c r="K2835" i="26"/>
  <c r="K2915" i="26"/>
  <c r="K2663" i="26"/>
  <c r="K2695" i="26"/>
  <c r="K2673" i="26"/>
  <c r="K2689" i="26"/>
  <c r="K2677" i="26"/>
  <c r="K2716" i="26"/>
  <c r="K2642" i="26"/>
  <c r="K2727" i="26"/>
  <c r="K2700" i="26"/>
  <c r="K2770" i="26"/>
  <c r="K2810" i="26"/>
  <c r="K2842" i="26"/>
  <c r="K2730" i="26"/>
  <c r="K2749" i="26"/>
  <c r="K2777" i="26"/>
  <c r="K2721" i="26"/>
  <c r="K2764" i="26"/>
  <c r="K2800" i="26"/>
  <c r="K2783" i="26"/>
  <c r="K2884" i="26"/>
  <c r="K2646" i="26"/>
  <c r="K2843" i="26"/>
  <c r="K2690" i="26"/>
  <c r="K2820" i="26"/>
  <c r="K2870" i="26"/>
  <c r="K2887" i="26"/>
  <c r="K2787" i="26"/>
  <c r="K2869" i="26"/>
  <c r="K2867" i="26"/>
  <c r="K2766" i="26"/>
  <c r="K2710" i="26"/>
  <c r="K2830" i="26"/>
  <c r="K2905" i="26"/>
  <c r="K2910" i="26"/>
  <c r="K2755" i="26"/>
  <c r="K2903" i="26"/>
  <c r="K2913" i="26"/>
  <c r="K2854" i="26"/>
  <c r="K2664" i="26"/>
  <c r="K2911" i="26"/>
  <c r="K2656" i="26"/>
  <c r="K2732" i="26"/>
  <c r="K2723" i="26"/>
  <c r="K2885" i="26"/>
  <c r="K2881" i="26"/>
  <c r="K2655" i="26"/>
  <c r="K2768" i="26"/>
  <c r="K2906" i="26"/>
  <c r="K2692" i="26"/>
  <c r="K2897" i="26"/>
  <c r="K2849" i="26"/>
  <c r="K2904" i="26"/>
  <c r="K2844" i="26"/>
  <c r="K2914" i="26"/>
  <c r="K2878" i="26"/>
  <c r="K2823" i="26"/>
  <c r="K2909" i="26"/>
  <c r="K2889" i="26"/>
  <c r="K2668" i="26"/>
  <c r="K2660" i="26"/>
  <c r="K2738" i="26"/>
  <c r="K2912" i="26"/>
  <c r="K2860" i="26"/>
  <c r="K2712" i="26"/>
  <c r="K2662" i="26"/>
  <c r="K2652" i="26"/>
  <c r="K2928" i="26"/>
  <c r="K2729" i="26"/>
  <c r="K2786" i="26"/>
  <c r="K2790" i="26"/>
  <c r="K2805" i="26"/>
  <c r="K2809" i="26"/>
  <c r="K2827" i="26"/>
  <c r="K2751" i="26"/>
  <c r="K2920" i="26"/>
  <c r="K3211" i="26"/>
  <c r="H2813" i="26"/>
  <c r="H2806" i="26"/>
  <c r="H2839" i="26"/>
  <c r="H2910" i="26"/>
  <c r="H2872" i="26"/>
  <c r="H2879" i="26"/>
  <c r="H2796" i="26"/>
  <c r="H2663" i="26"/>
  <c r="H2886" i="26"/>
  <c r="H2759" i="26"/>
  <c r="H2718" i="26"/>
  <c r="H2774" i="26"/>
  <c r="H2671" i="26"/>
  <c r="H2641" i="26"/>
  <c r="H2831" i="26"/>
  <c r="H2737" i="26"/>
  <c r="H2707" i="26"/>
  <c r="H2851" i="26"/>
  <c r="H2762" i="26"/>
  <c r="H2679" i="26"/>
  <c r="H2890" i="26"/>
  <c r="H2826" i="26"/>
  <c r="H2836" i="26"/>
  <c r="H2715" i="26"/>
  <c r="H2688" i="26"/>
  <c r="H2691" i="26"/>
  <c r="H2893" i="26"/>
  <c r="H2854" i="26"/>
  <c r="H2736" i="26"/>
  <c r="H2649" i="26"/>
  <c r="P2918" i="26"/>
  <c r="P2645" i="26"/>
  <c r="P2888" i="26"/>
  <c r="P2843" i="26"/>
  <c r="P2833" i="26"/>
  <c r="P2891" i="26"/>
  <c r="P2800" i="26"/>
  <c r="P2697" i="26"/>
  <c r="P2863" i="26"/>
  <c r="P2763" i="26"/>
  <c r="P2695" i="26"/>
  <c r="P2865" i="26"/>
  <c r="P2753" i="26"/>
  <c r="P2666" i="26"/>
  <c r="P2707" i="26"/>
  <c r="P2789" i="26"/>
  <c r="P2879" i="26"/>
  <c r="P2820" i="26"/>
  <c r="P2643" i="26"/>
  <c r="P2672" i="26"/>
  <c r="P2744" i="26"/>
  <c r="P2684" i="26"/>
  <c r="P2900" i="26"/>
  <c r="P2708" i="26"/>
  <c r="P2840" i="26"/>
  <c r="P2711" i="26"/>
  <c r="P2877" i="26"/>
  <c r="P2826" i="26"/>
  <c r="P2737" i="26"/>
  <c r="P2677" i="26"/>
  <c r="L2864" i="26"/>
  <c r="L2739" i="26"/>
  <c r="L2747" i="26"/>
  <c r="L2862" i="26"/>
  <c r="L2640" i="26"/>
  <c r="L2807" i="26"/>
  <c r="L2707" i="26"/>
  <c r="L2745" i="26"/>
  <c r="L2811" i="26"/>
  <c r="L2650" i="26"/>
  <c r="L2769" i="26"/>
  <c r="L2882" i="26"/>
  <c r="L2840" i="26"/>
  <c r="L2717" i="26"/>
  <c r="L2894" i="26"/>
  <c r="L2828" i="26"/>
  <c r="L2818" i="26"/>
  <c r="L2663" i="26"/>
  <c r="L2821" i="26"/>
  <c r="L2765" i="26"/>
  <c r="L2705" i="26"/>
  <c r="L2899" i="26"/>
  <c r="L2752" i="26"/>
  <c r="L2698" i="26"/>
  <c r="L2756" i="26"/>
  <c r="L2711" i="26"/>
  <c r="L2651" i="26"/>
  <c r="L2869" i="26"/>
  <c r="L2802" i="26"/>
  <c r="G2793" i="26"/>
  <c r="G2899" i="26"/>
  <c r="G2787" i="26"/>
  <c r="G2813" i="26"/>
  <c r="G2890" i="26"/>
  <c r="G2708" i="26"/>
  <c r="W3197" i="26"/>
  <c r="AA3211" i="26"/>
  <c r="AA3220" i="26"/>
  <c r="R3221" i="26"/>
  <c r="O2641" i="26"/>
  <c r="O2681" i="26"/>
  <c r="O2645" i="26"/>
  <c r="O2659" i="26"/>
  <c r="O2670" i="26"/>
  <c r="O2700" i="26"/>
  <c r="O2690" i="26"/>
  <c r="O2734" i="26"/>
  <c r="O2713" i="26"/>
  <c r="O2672" i="26"/>
  <c r="O2768" i="26"/>
  <c r="O2800" i="26"/>
  <c r="O2706" i="26"/>
  <c r="O2759" i="26"/>
  <c r="O2791" i="26"/>
  <c r="O2727" i="26"/>
  <c r="O2770" i="26"/>
  <c r="O2753" i="26"/>
  <c r="O2653" i="26"/>
  <c r="O2915" i="26"/>
  <c r="O2677" i="26"/>
  <c r="O2667" i="26"/>
  <c r="O2686" i="26"/>
  <c r="O2654" i="26"/>
  <c r="O2722" i="26"/>
  <c r="O2694" i="26"/>
  <c r="O2666" i="26"/>
  <c r="O2772" i="26"/>
  <c r="O2808" i="26"/>
  <c r="O2836" i="26"/>
  <c r="O2716" i="26"/>
  <c r="O2775" i="26"/>
  <c r="O2741" i="26"/>
  <c r="O2758" i="26"/>
  <c r="O2806" i="26"/>
  <c r="O2739" i="26"/>
  <c r="O2825" i="26"/>
  <c r="O2863" i="26"/>
  <c r="O2742" i="26"/>
  <c r="O2818" i="26"/>
  <c r="O2877" i="26"/>
  <c r="O2838" i="26"/>
  <c r="O2789" i="26"/>
  <c r="O2892" i="26"/>
  <c r="O2875" i="26"/>
  <c r="O2901" i="26"/>
  <c r="O2883" i="26"/>
  <c r="O2685" i="26"/>
  <c r="O2642" i="26"/>
  <c r="O2671" i="26"/>
  <c r="O2691" i="26"/>
  <c r="O2679" i="26"/>
  <c r="O2726" i="26"/>
  <c r="O2709" i="26"/>
  <c r="O2719" i="26"/>
  <c r="O2776" i="26"/>
  <c r="O2812" i="26"/>
  <c r="O2840" i="26"/>
  <c r="O2779" i="26"/>
  <c r="O2698" i="26"/>
  <c r="O2762" i="26"/>
  <c r="O2830" i="26"/>
  <c r="O2870" i="26"/>
  <c r="O2749" i="26"/>
  <c r="O2829" i="26"/>
  <c r="O2761" i="26"/>
  <c r="O2843" i="26"/>
  <c r="O2801" i="26"/>
  <c r="O2900" i="26"/>
  <c r="O2826" i="26"/>
  <c r="O2884" i="26"/>
  <c r="O2689" i="26"/>
  <c r="O2639" i="26"/>
  <c r="O2675" i="26"/>
  <c r="O2696" i="26"/>
  <c r="O2684" i="26"/>
  <c r="O2730" i="26"/>
  <c r="O2717" i="26"/>
  <c r="O2743" i="26"/>
  <c r="O2780" i="26"/>
  <c r="O2816" i="26"/>
  <c r="O2848" i="26"/>
  <c r="O2735" i="26"/>
  <c r="O2783" i="26"/>
  <c r="O2715" i="26"/>
  <c r="O2774" i="26"/>
  <c r="O2810" i="26"/>
  <c r="O2769" i="26"/>
  <c r="O2874" i="26"/>
  <c r="O2765" i="26"/>
  <c r="O2834" i="26"/>
  <c r="O2777" i="26"/>
  <c r="O2854" i="26"/>
  <c r="O2896" i="26"/>
  <c r="O2773" i="26"/>
  <c r="O2702" i="26"/>
  <c r="O2862" i="26"/>
  <c r="O2657" i="26"/>
  <c r="O2693" i="26"/>
  <c r="O2640" i="26"/>
  <c r="O2703" i="26"/>
  <c r="O2674" i="26"/>
  <c r="O2721" i="26"/>
  <c r="O2748" i="26"/>
  <c r="O2784" i="26"/>
  <c r="O2820" i="26"/>
  <c r="O2852" i="26"/>
  <c r="O2744" i="26"/>
  <c r="O2787" i="26"/>
  <c r="O2736" i="26"/>
  <c r="O2778" i="26"/>
  <c r="O2814" i="26"/>
  <c r="O2785" i="26"/>
  <c r="O2835" i="26"/>
  <c r="O2882" i="26"/>
  <c r="O2781" i="26"/>
  <c r="O2839" i="26"/>
  <c r="O2857" i="26"/>
  <c r="O2861" i="26"/>
  <c r="O2803" i="26"/>
  <c r="O2817" i="26"/>
  <c r="O2757" i="26"/>
  <c r="O2853" i="26"/>
  <c r="O2899" i="26"/>
  <c r="O2661" i="26"/>
  <c r="O2646" i="26"/>
  <c r="O2647" i="26"/>
  <c r="O2711" i="26"/>
  <c r="O2695" i="26"/>
  <c r="O2649" i="26"/>
  <c r="O2725" i="26"/>
  <c r="O2752" i="26"/>
  <c r="O2788" i="26"/>
  <c r="O2824" i="26"/>
  <c r="O2856" i="26"/>
  <c r="O2747" i="26"/>
  <c r="O2795" i="26"/>
  <c r="O2740" i="26"/>
  <c r="O2782" i="26"/>
  <c r="O2658" i="26"/>
  <c r="O2815" i="26"/>
  <c r="O2841" i="26"/>
  <c r="O2886" i="26"/>
  <c r="O2797" i="26"/>
  <c r="O2845" i="26"/>
  <c r="O2746" i="26"/>
  <c r="O2868" i="26"/>
  <c r="O2821" i="26"/>
  <c r="O2865" i="26"/>
  <c r="O2858" i="26"/>
  <c r="O2871" i="26"/>
  <c r="O2842" i="26"/>
  <c r="O2669" i="26"/>
  <c r="O2701" i="26"/>
  <c r="O2650" i="26"/>
  <c r="O2676" i="26"/>
  <c r="O2644" i="26"/>
  <c r="O2714" i="26"/>
  <c r="O2683" i="26"/>
  <c r="O2737" i="26"/>
  <c r="O2760" i="26"/>
  <c r="O2796" i="26"/>
  <c r="O2651" i="26"/>
  <c r="O2767" i="26"/>
  <c r="O2699" i="26"/>
  <c r="O2750" i="26"/>
  <c r="O2798" i="26"/>
  <c r="O2708" i="26"/>
  <c r="O2731" i="26"/>
  <c r="O2894" i="26"/>
  <c r="O2867" i="26"/>
  <c r="O2869" i="26"/>
  <c r="O2822" i="26"/>
  <c r="O2876" i="26"/>
  <c r="O2855" i="26"/>
  <c r="O2837" i="26"/>
  <c r="O2887" i="26"/>
  <c r="O2891" i="26"/>
  <c r="O2673" i="26"/>
  <c r="O2656" i="26"/>
  <c r="O2688" i="26"/>
  <c r="O2724" i="26"/>
  <c r="O2728" i="26"/>
  <c r="O2880" i="26"/>
  <c r="O2911" i="26"/>
  <c r="O2680" i="26"/>
  <c r="O2733" i="26"/>
  <c r="O2832" i="26"/>
  <c r="O2745" i="26"/>
  <c r="O2859" i="26"/>
  <c r="O2807" i="26"/>
  <c r="O2831" i="26"/>
  <c r="O2898" i="26"/>
  <c r="O2697" i="26"/>
  <c r="O2707" i="26"/>
  <c r="O2648" i="26"/>
  <c r="O2664" i="26"/>
  <c r="O2819" i="26"/>
  <c r="O2813" i="26"/>
  <c r="O2879" i="26"/>
  <c r="O2888" i="26"/>
  <c r="O2705" i="26"/>
  <c r="O2756" i="26"/>
  <c r="O2682" i="26"/>
  <c r="O2794" i="26"/>
  <c r="O2850" i="26"/>
  <c r="O2895" i="26"/>
  <c r="O2764" i="26"/>
  <c r="O2802" i="26"/>
  <c r="O2846" i="26"/>
  <c r="O2873" i="26"/>
  <c r="O2847" i="26"/>
  <c r="O2704" i="26"/>
  <c r="O2792" i="26"/>
  <c r="O2763" i="26"/>
  <c r="O2811" i="26"/>
  <c r="O2643" i="26"/>
  <c r="O2718" i="26"/>
  <c r="O2804" i="26"/>
  <c r="O2771" i="26"/>
  <c r="O2687" i="26"/>
  <c r="O2851" i="26"/>
  <c r="O2833" i="26"/>
  <c r="O2910" i="26"/>
  <c r="O2665" i="26"/>
  <c r="O2663" i="26"/>
  <c r="O2678" i="26"/>
  <c r="O2828" i="26"/>
  <c r="O2799" i="26"/>
  <c r="O2720" i="26"/>
  <c r="O2890" i="26"/>
  <c r="O2872" i="26"/>
  <c r="O2893" i="26"/>
  <c r="O2754" i="26"/>
  <c r="O2918" i="26"/>
  <c r="O2926" i="26"/>
  <c r="O2906" i="26"/>
  <c r="O2849" i="26"/>
  <c r="O2903" i="26"/>
  <c r="O2924" i="26"/>
  <c r="O2710" i="26"/>
  <c r="O2866" i="26"/>
  <c r="O2860" i="26"/>
  <c r="O2809" i="26"/>
  <c r="O2793" i="26"/>
  <c r="O2907" i="26"/>
  <c r="O2738" i="26"/>
  <c r="O2916" i="26"/>
  <c r="O2908" i="26"/>
  <c r="O2864" i="26"/>
  <c r="O2766" i="26"/>
  <c r="O2912" i="26"/>
  <c r="O2723" i="26"/>
  <c r="O2729" i="26"/>
  <c r="O2928" i="26"/>
  <c r="O2668" i="26"/>
  <c r="O2889" i="26"/>
  <c r="O2881" i="26"/>
  <c r="O2805" i="26"/>
  <c r="O2878" i="26"/>
  <c r="O2712" i="26"/>
  <c r="O2692" i="26"/>
  <c r="O2844" i="26"/>
  <c r="O2885" i="26"/>
  <c r="O2790" i="26"/>
  <c r="O2920" i="26"/>
  <c r="O2662" i="26"/>
  <c r="O2905" i="26"/>
  <c r="O2914" i="26"/>
  <c r="O2786" i="26"/>
  <c r="O2823" i="26"/>
  <c r="O2732" i="26"/>
  <c r="O2655" i="26"/>
  <c r="O2660" i="26"/>
  <c r="O2897" i="26"/>
  <c r="O2755" i="26"/>
  <c r="O2751" i="26"/>
  <c r="O2652" i="26"/>
  <c r="O2827" i="26"/>
  <c r="O2909" i="26"/>
  <c r="L2801" i="26"/>
  <c r="L2729" i="26"/>
  <c r="L2766" i="26"/>
  <c r="L2664" i="26"/>
  <c r="L2755" i="26"/>
  <c r="L2809" i="26"/>
  <c r="L2860" i="26"/>
  <c r="L2905" i="26"/>
  <c r="L2723" i="26"/>
  <c r="L2667" i="26"/>
  <c r="L2830" i="26"/>
  <c r="L2692" i="26"/>
  <c r="L2849" i="26"/>
  <c r="L2668" i="26"/>
  <c r="L2889" i="26"/>
  <c r="L2909" i="26"/>
  <c r="L2844" i="26"/>
  <c r="L2712" i="26"/>
  <c r="L2823" i="26"/>
  <c r="L2751" i="26"/>
  <c r="L2912" i="26"/>
  <c r="L2881" i="26"/>
  <c r="L2655" i="26"/>
  <c r="L2897" i="26"/>
  <c r="L2920" i="26"/>
  <c r="L2790" i="26"/>
  <c r="L2652" i="26"/>
  <c r="L2928" i="26"/>
  <c r="L2786" i="26"/>
  <c r="L2914" i="26"/>
  <c r="L2660" i="26"/>
  <c r="L2662" i="26"/>
  <c r="L2878" i="26"/>
  <c r="L2885" i="26"/>
  <c r="L2827" i="26"/>
  <c r="L2805" i="26"/>
  <c r="L2904" i="26"/>
  <c r="L2656" i="26"/>
  <c r="H2841" i="26"/>
  <c r="H2794" i="26"/>
  <c r="H2701" i="26"/>
  <c r="H2915" i="26"/>
  <c r="P2830" i="26"/>
  <c r="P2651" i="26"/>
  <c r="P2644" i="26"/>
  <c r="P2801" i="26"/>
  <c r="P2883" i="26"/>
  <c r="P2824" i="26"/>
  <c r="P2680" i="26"/>
  <c r="P2761" i="26"/>
  <c r="P2842" i="26"/>
  <c r="P2788" i="26"/>
  <c r="P2689" i="26"/>
  <c r="P2728" i="26"/>
  <c r="P2848" i="26"/>
  <c r="P2659" i="26"/>
  <c r="P2880" i="26"/>
  <c r="P2875" i="26"/>
  <c r="P2812" i="26"/>
  <c r="P2706" i="26"/>
  <c r="P2839" i="26"/>
  <c r="P2778" i="26"/>
  <c r="P2705" i="26"/>
  <c r="P2641" i="26"/>
  <c r="L2863" i="26"/>
  <c r="L2699" i="26"/>
  <c r="L2748" i="26"/>
  <c r="L2795" i="26"/>
  <c r="L2676" i="26"/>
  <c r="L2792" i="26"/>
  <c r="L2874" i="26"/>
  <c r="L2794" i="26"/>
  <c r="L2872" i="26"/>
  <c r="L2896" i="26"/>
  <c r="L2846" i="26"/>
  <c r="L2836" i="26"/>
  <c r="L2780" i="26"/>
  <c r="L2661" i="26"/>
  <c r="L2898" i="26"/>
  <c r="L2726" i="26"/>
  <c r="L2774" i="26"/>
  <c r="L2779" i="26"/>
  <c r="L2733" i="26"/>
  <c r="L2704" i="26"/>
  <c r="L2871" i="26"/>
  <c r="L2670" i="26"/>
  <c r="L2709" i="26"/>
  <c r="L2710" i="26"/>
  <c r="L2706" i="26"/>
  <c r="L2924" i="26"/>
  <c r="L2819" i="26"/>
  <c r="L2762" i="26"/>
  <c r="L2644" i="26"/>
  <c r="AD2664" i="26"/>
  <c r="AD2743" i="26"/>
  <c r="AD2877" i="26"/>
  <c r="AD2682" i="26"/>
  <c r="AD2795" i="26"/>
  <c r="AD2773" i="26"/>
  <c r="AD2834" i="26"/>
  <c r="AD2649" i="26"/>
  <c r="AD2835" i="26"/>
  <c r="AD2817" i="26"/>
  <c r="AD2846" i="26"/>
  <c r="AD2802" i="26"/>
  <c r="AD2713" i="26"/>
  <c r="AD2707" i="26"/>
  <c r="AD2886" i="26"/>
  <c r="AD2685" i="26"/>
  <c r="AD2758" i="26"/>
  <c r="AD2752" i="26"/>
  <c r="AD2666" i="26"/>
  <c r="AD2880" i="26"/>
  <c r="AD2640" i="26"/>
  <c r="AD2871" i="26"/>
  <c r="AD2641" i="26"/>
  <c r="AD2806" i="26"/>
  <c r="AD2645" i="26"/>
  <c r="AD2883" i="26"/>
  <c r="AD2694" i="26"/>
  <c r="AD2837" i="26"/>
  <c r="AD2810" i="26"/>
  <c r="AD2763" i="26"/>
  <c r="AD2910" i="26"/>
  <c r="AD2908" i="26"/>
  <c r="AD2927" i="26"/>
  <c r="AD2924" i="26"/>
  <c r="AD2926" i="26"/>
  <c r="AD2849" i="26"/>
  <c r="AD2710" i="26"/>
  <c r="AD2864" i="26"/>
  <c r="AD2915" i="26"/>
  <c r="AD2729" i="26"/>
  <c r="AD2907" i="26"/>
  <c r="AD2918" i="26"/>
  <c r="AD2916" i="26"/>
  <c r="AD2912" i="26"/>
  <c r="AD2723" i="26"/>
  <c r="AD2906" i="26"/>
  <c r="AD2754" i="26"/>
  <c r="AD2766" i="26"/>
  <c r="AD2903" i="26"/>
  <c r="AD2772" i="26"/>
  <c r="AD2732" i="26"/>
  <c r="AD2905" i="26"/>
  <c r="AD2844" i="26"/>
  <c r="AD2928" i="26"/>
  <c r="AD2652" i="26"/>
  <c r="AD2692" i="26"/>
  <c r="AD2914" i="26"/>
  <c r="AD2897" i="26"/>
  <c r="AD2660" i="26"/>
  <c r="AD2881" i="26"/>
  <c r="AD2809" i="26"/>
  <c r="AD2878" i="26"/>
  <c r="AD2668" i="26"/>
  <c r="AD2712" i="26"/>
  <c r="AD2655" i="26"/>
  <c r="AD2889" i="26"/>
  <c r="AD2662" i="26"/>
  <c r="AD2659" i="26"/>
  <c r="AD2904" i="26"/>
  <c r="AD2790" i="26"/>
  <c r="AD2755" i="26"/>
  <c r="AD2885" i="26"/>
  <c r="AD2823" i="26"/>
  <c r="AD2827" i="26"/>
  <c r="AD2805" i="26"/>
  <c r="AD2786" i="26"/>
  <c r="AD2860" i="26"/>
  <c r="AD2751" i="26"/>
  <c r="AD2644" i="26"/>
  <c r="V2642" i="26"/>
  <c r="V2680" i="26"/>
  <c r="V2641" i="26"/>
  <c r="V2714" i="26"/>
  <c r="V2682" i="26"/>
  <c r="V2721" i="26"/>
  <c r="V2667" i="26"/>
  <c r="V2699" i="26"/>
  <c r="V2674" i="26"/>
  <c r="V2763" i="26"/>
  <c r="V2795" i="26"/>
  <c r="V2835" i="26"/>
  <c r="V2679" i="26"/>
  <c r="V2762" i="26"/>
  <c r="V2742" i="26"/>
  <c r="V2757" i="26"/>
  <c r="V2789" i="26"/>
  <c r="V2829" i="26"/>
  <c r="V2870" i="26"/>
  <c r="V2788" i="26"/>
  <c r="V2828" i="26"/>
  <c r="V2768" i="26"/>
  <c r="V2821" i="26"/>
  <c r="V2858" i="26"/>
  <c r="V2892" i="26"/>
  <c r="V2812" i="26"/>
  <c r="V2711" i="26"/>
  <c r="V2810" i="26"/>
  <c r="V2911" i="26"/>
  <c r="V2639" i="26"/>
  <c r="V2688" i="26"/>
  <c r="V2663" i="26"/>
  <c r="V2675" i="26"/>
  <c r="V2693" i="26"/>
  <c r="V2733" i="26"/>
  <c r="V2702" i="26"/>
  <c r="V2708" i="26"/>
  <c r="V2707" i="26"/>
  <c r="V2771" i="26"/>
  <c r="V2803" i="26"/>
  <c r="V2843" i="26"/>
  <c r="V2719" i="26"/>
  <c r="V2774" i="26"/>
  <c r="V2695" i="26"/>
  <c r="V2765" i="26"/>
  <c r="V2797" i="26"/>
  <c r="V2840" i="26"/>
  <c r="V2882" i="26"/>
  <c r="V2726" i="26"/>
  <c r="V2838" i="26"/>
  <c r="V2800" i="26"/>
  <c r="V2868" i="26"/>
  <c r="V2900" i="26"/>
  <c r="V2862" i="26"/>
  <c r="V2813" i="26"/>
  <c r="V2898" i="26"/>
  <c r="V2895" i="26"/>
  <c r="V2913" i="26"/>
  <c r="V2646" i="26"/>
  <c r="V2696" i="26"/>
  <c r="V2666" i="26"/>
  <c r="V2701" i="26"/>
  <c r="V2698" i="26"/>
  <c r="V2737" i="26"/>
  <c r="V2673" i="26"/>
  <c r="V2716" i="26"/>
  <c r="V2722" i="26"/>
  <c r="V2775" i="26"/>
  <c r="V2807" i="26"/>
  <c r="V2847" i="26"/>
  <c r="V2731" i="26"/>
  <c r="V2778" i="26"/>
  <c r="V2718" i="26"/>
  <c r="V2769" i="26"/>
  <c r="V2801" i="26"/>
  <c r="V2845" i="26"/>
  <c r="V2886" i="26"/>
  <c r="V2743" i="26"/>
  <c r="V2857" i="26"/>
  <c r="V2854" i="26"/>
  <c r="V2832" i="26"/>
  <c r="V2872" i="26"/>
  <c r="V2665" i="26"/>
  <c r="V2825" i="26"/>
  <c r="V2841" i="26"/>
  <c r="V2820" i="26"/>
  <c r="V2792" i="26"/>
  <c r="V2656" i="26"/>
  <c r="V2643" i="26"/>
  <c r="V2678" i="26"/>
  <c r="V2645" i="26"/>
  <c r="V2705" i="26"/>
  <c r="V2741" i="26"/>
  <c r="V2681" i="26"/>
  <c r="V2720" i="26"/>
  <c r="V2730" i="26"/>
  <c r="V2779" i="26"/>
  <c r="V2811" i="26"/>
  <c r="V2851" i="26"/>
  <c r="V2739" i="26"/>
  <c r="V2782" i="26"/>
  <c r="V2746" i="26"/>
  <c r="V2773" i="26"/>
  <c r="V2703" i="26"/>
  <c r="V2890" i="26"/>
  <c r="V2808" i="26"/>
  <c r="V2869" i="26"/>
  <c r="V2861" i="26"/>
  <c r="V2837" i="26"/>
  <c r="V2876" i="26"/>
  <c r="V2748" i="26"/>
  <c r="V2852" i="26"/>
  <c r="V2879" i="26"/>
  <c r="V2859" i="26"/>
  <c r="V2804" i="26"/>
  <c r="V2644" i="26"/>
  <c r="V2672" i="26"/>
  <c r="V2651" i="26"/>
  <c r="V2689" i="26"/>
  <c r="V2658" i="26"/>
  <c r="V2713" i="26"/>
  <c r="V2650" i="26"/>
  <c r="V2691" i="26"/>
  <c r="V2736" i="26"/>
  <c r="V2747" i="26"/>
  <c r="V2787" i="26"/>
  <c r="V2819" i="26"/>
  <c r="V2653" i="26"/>
  <c r="V2754" i="26"/>
  <c r="V2798" i="26"/>
  <c r="V2753" i="26"/>
  <c r="V2781" i="26"/>
  <c r="V2818" i="26"/>
  <c r="V2856" i="26"/>
  <c r="V2724" i="26"/>
  <c r="V2817" i="26"/>
  <c r="V2877" i="26"/>
  <c r="V2806" i="26"/>
  <c r="V2848" i="26"/>
  <c r="V2884" i="26"/>
  <c r="V2780" i="26"/>
  <c r="V2887" i="26"/>
  <c r="V2715" i="26"/>
  <c r="V2899" i="26"/>
  <c r="V2863" i="26"/>
  <c r="V2648" i="26"/>
  <c r="V2683" i="26"/>
  <c r="V2725" i="26"/>
  <c r="V2744" i="26"/>
  <c r="V2815" i="26"/>
  <c r="V2770" i="26"/>
  <c r="V2785" i="26"/>
  <c r="V2874" i="26"/>
  <c r="V2752" i="26"/>
  <c r="V2865" i="26"/>
  <c r="V2893" i="26"/>
  <c r="V2871" i="26"/>
  <c r="V2649" i="26"/>
  <c r="V2694" i="26"/>
  <c r="V2745" i="26"/>
  <c r="V2690" i="26"/>
  <c r="V2831" i="26"/>
  <c r="V2794" i="26"/>
  <c r="V2793" i="26"/>
  <c r="V2894" i="26"/>
  <c r="V2784" i="26"/>
  <c r="V2880" i="26"/>
  <c r="V2776" i="26"/>
  <c r="V2836" i="26"/>
  <c r="V2664" i="26"/>
  <c r="V2669" i="26"/>
  <c r="V2661" i="26"/>
  <c r="V2740" i="26"/>
  <c r="V2839" i="26"/>
  <c r="V2734" i="26"/>
  <c r="V2816" i="26"/>
  <c r="V2756" i="26"/>
  <c r="V2735" i="26"/>
  <c r="V2888" i="26"/>
  <c r="V2901" i="26"/>
  <c r="V2676" i="26"/>
  <c r="V2657" i="26"/>
  <c r="V2670" i="26"/>
  <c r="V2759" i="26"/>
  <c r="V2728" i="26"/>
  <c r="V2685" i="26"/>
  <c r="V2824" i="26"/>
  <c r="V2802" i="26"/>
  <c r="V2896" i="26"/>
  <c r="V2760" i="26"/>
  <c r="V2684" i="26"/>
  <c r="V2677" i="26"/>
  <c r="V2686" i="26"/>
  <c r="V2767" i="26"/>
  <c r="V2671" i="26"/>
  <c r="V2749" i="26"/>
  <c r="V2834" i="26"/>
  <c r="V2814" i="26"/>
  <c r="V2826" i="26"/>
  <c r="V2764" i="26"/>
  <c r="V2891" i="26"/>
  <c r="V2647" i="26"/>
  <c r="V2687" i="26"/>
  <c r="V2697" i="26"/>
  <c r="V2783" i="26"/>
  <c r="V2700" i="26"/>
  <c r="V2822" i="26"/>
  <c r="V2796" i="26"/>
  <c r="V2875" i="26"/>
  <c r="V2654" i="26"/>
  <c r="V2709" i="26"/>
  <c r="V2706" i="26"/>
  <c r="V2791" i="26"/>
  <c r="V2750" i="26"/>
  <c r="V2761" i="26"/>
  <c r="V2850" i="26"/>
  <c r="V2833" i="26"/>
  <c r="V2842" i="26"/>
  <c r="V2855" i="26"/>
  <c r="V2846" i="26"/>
  <c r="V2640" i="26"/>
  <c r="V2704" i="26"/>
  <c r="V2717" i="26"/>
  <c r="V2727" i="26"/>
  <c r="V2799" i="26"/>
  <c r="V2758" i="26"/>
  <c r="V2777" i="26"/>
  <c r="V2867" i="26"/>
  <c r="V2873" i="26"/>
  <c r="V2853" i="26"/>
  <c r="V2883" i="26"/>
  <c r="V2910" i="26"/>
  <c r="V2908" i="26"/>
  <c r="V2918" i="26"/>
  <c r="V2772" i="26"/>
  <c r="V2915" i="26"/>
  <c r="V2860" i="26"/>
  <c r="V2912" i="26"/>
  <c r="V2729" i="26"/>
  <c r="V2907" i="26"/>
  <c r="V2916" i="26"/>
  <c r="V2866" i="26"/>
  <c r="V2927" i="26"/>
  <c r="V2809" i="26"/>
  <c r="V2766" i="26"/>
  <c r="V2723" i="26"/>
  <c r="V2924" i="26"/>
  <c r="V2926" i="26"/>
  <c r="V2710" i="26"/>
  <c r="V2830" i="26"/>
  <c r="V2906" i="26"/>
  <c r="V3221" i="26"/>
  <c r="V2864" i="26"/>
  <c r="V2692" i="26"/>
  <c r="V2668" i="26"/>
  <c r="V2738" i="26"/>
  <c r="V2885" i="26"/>
  <c r="V2823" i="26"/>
  <c r="V2659" i="26"/>
  <c r="V2662" i="26"/>
  <c r="V2904" i="26"/>
  <c r="V2751" i="26"/>
  <c r="V2914" i="26"/>
  <c r="V2889" i="26"/>
  <c r="V2660" i="26"/>
  <c r="V2928" i="26"/>
  <c r="V2732" i="26"/>
  <c r="V2786" i="26"/>
  <c r="V2881" i="26"/>
  <c r="V2905" i="26"/>
  <c r="V2849" i="26"/>
  <c r="V2903" i="26"/>
  <c r="V2712" i="26"/>
  <c r="V2755" i="26"/>
  <c r="V2655" i="26"/>
  <c r="V2844" i="26"/>
  <c r="V2878" i="26"/>
  <c r="V2652" i="26"/>
  <c r="V2790" i="26"/>
  <c r="V2805" i="26"/>
  <c r="V2897" i="26"/>
  <c r="V2827" i="26"/>
  <c r="L2854" i="26"/>
  <c r="G2866" i="26"/>
  <c r="G2789" i="26"/>
  <c r="G2836" i="26"/>
  <c r="G2895" i="26"/>
  <c r="G2842" i="26"/>
  <c r="G2898" i="26"/>
  <c r="P3204" i="26"/>
  <c r="H2656" i="26"/>
  <c r="H2849" i="26"/>
  <c r="H3196" i="26"/>
  <c r="H2809" i="26"/>
  <c r="H2710" i="26"/>
  <c r="H2766" i="26"/>
  <c r="H2692" i="26"/>
  <c r="H2732" i="26"/>
  <c r="H2664" i="26"/>
  <c r="H2729" i="26"/>
  <c r="H2906" i="26"/>
  <c r="H2914" i="26"/>
  <c r="H2660" i="26"/>
  <c r="H2881" i="26"/>
  <c r="H2755" i="26"/>
  <c r="H2805" i="26"/>
  <c r="H2751" i="26"/>
  <c r="H2844" i="26"/>
  <c r="H2652" i="26"/>
  <c r="H2668" i="26"/>
  <c r="H2903" i="26"/>
  <c r="H2712" i="26"/>
  <c r="H2655" i="26"/>
  <c r="H2897" i="26"/>
  <c r="H2912" i="26"/>
  <c r="H2723" i="26"/>
  <c r="H2878" i="26"/>
  <c r="H2920" i="26"/>
  <c r="H2790" i="26"/>
  <c r="H2786" i="26"/>
  <c r="H2928" i="26"/>
  <c r="H2889" i="26"/>
  <c r="H2823" i="26"/>
  <c r="H2885" i="26"/>
  <c r="H2662" i="26"/>
  <c r="H2768" i="26"/>
  <c r="H2925" i="26"/>
  <c r="H2860" i="26"/>
  <c r="H2909" i="26"/>
  <c r="H2905" i="26"/>
  <c r="H2904" i="26"/>
  <c r="H2827" i="26"/>
  <c r="H2927" i="26"/>
  <c r="T2908" i="26"/>
  <c r="T2927" i="26"/>
  <c r="T2918" i="26"/>
  <c r="T2907" i="26"/>
  <c r="T2906" i="26"/>
  <c r="T2916" i="26"/>
  <c r="T2924" i="26"/>
  <c r="T2650" i="26"/>
  <c r="T2691" i="26"/>
  <c r="T2677" i="26"/>
  <c r="T2713" i="26"/>
  <c r="T2686" i="26"/>
  <c r="T2724" i="26"/>
  <c r="T2654" i="26"/>
  <c r="T2715" i="26"/>
  <c r="T2739" i="26"/>
  <c r="T2778" i="26"/>
  <c r="T2818" i="26"/>
  <c r="T2850" i="26"/>
  <c r="T2746" i="26"/>
  <c r="T2773" i="26"/>
  <c r="T2726" i="26"/>
  <c r="T2748" i="26"/>
  <c r="T2780" i="26"/>
  <c r="T2877" i="26"/>
  <c r="T2861" i="26"/>
  <c r="T2767" i="26"/>
  <c r="T2825" i="26"/>
  <c r="T2871" i="26"/>
  <c r="T2899" i="26"/>
  <c r="T2795" i="26"/>
  <c r="T2901" i="26"/>
  <c r="T2807" i="26"/>
  <c r="T2870" i="26"/>
  <c r="T1729" i="26"/>
  <c r="T2913" i="26"/>
  <c r="T2659" i="26"/>
  <c r="T2695" i="26"/>
  <c r="T2653" i="26"/>
  <c r="T2682" i="26"/>
  <c r="T2658" i="26"/>
  <c r="T2697" i="26"/>
  <c r="T2728" i="26"/>
  <c r="T2665" i="26"/>
  <c r="T2719" i="26"/>
  <c r="T2745" i="26"/>
  <c r="T2782" i="26"/>
  <c r="T2822" i="26"/>
  <c r="T2700" i="26"/>
  <c r="T2749" i="26"/>
  <c r="T2777" i="26"/>
  <c r="T2735" i="26"/>
  <c r="T2752" i="26"/>
  <c r="T2784" i="26"/>
  <c r="T2833" i="26"/>
  <c r="T2893" i="26"/>
  <c r="T2821" i="26"/>
  <c r="T2865" i="26"/>
  <c r="T2783" i="26"/>
  <c r="T2831" i="26"/>
  <c r="T2875" i="26"/>
  <c r="T2684" i="26"/>
  <c r="T2804" i="26"/>
  <c r="T2759" i="26"/>
  <c r="T2840" i="26"/>
  <c r="T2886" i="26"/>
  <c r="T2668" i="26"/>
  <c r="T2905" i="26"/>
  <c r="T2663" i="26"/>
  <c r="T2640" i="26"/>
  <c r="T2657" i="26"/>
  <c r="T2688" i="26"/>
  <c r="T2661" i="26"/>
  <c r="T2699" i="26"/>
  <c r="T2732" i="26"/>
  <c r="T2680" i="26"/>
  <c r="T2642" i="26"/>
  <c r="T2750" i="26"/>
  <c r="T2794" i="26"/>
  <c r="T2826" i="26"/>
  <c r="T2725" i="26"/>
  <c r="T2753" i="26"/>
  <c r="T2781" i="26"/>
  <c r="T2743" i="26"/>
  <c r="T2756" i="26"/>
  <c r="T2788" i="26"/>
  <c r="T2839" i="26"/>
  <c r="T2722" i="26"/>
  <c r="T2832" i="26"/>
  <c r="T2868" i="26"/>
  <c r="T2799" i="26"/>
  <c r="T2836" i="26"/>
  <c r="T2859" i="26"/>
  <c r="T2867" i="26"/>
  <c r="T2874" i="26"/>
  <c r="T2829" i="26"/>
  <c r="T2664" i="26"/>
  <c r="T2766" i="26"/>
  <c r="T2915" i="26"/>
  <c r="T2639" i="26"/>
  <c r="T2671" i="26"/>
  <c r="T2644" i="26"/>
  <c r="T2666" i="26"/>
  <c r="T2693" i="26"/>
  <c r="T2702" i="26"/>
  <c r="T2706" i="26"/>
  <c r="T2736" i="26"/>
  <c r="T2685" i="26"/>
  <c r="T2674" i="26"/>
  <c r="T2754" i="26"/>
  <c r="T2798" i="26"/>
  <c r="T2834" i="26"/>
  <c r="T2734" i="26"/>
  <c r="T2785" i="26"/>
  <c r="T2678" i="26"/>
  <c r="T2760" i="26"/>
  <c r="T2792" i="26"/>
  <c r="T2857" i="26"/>
  <c r="T2771" i="26"/>
  <c r="T2837" i="26"/>
  <c r="T2872" i="26"/>
  <c r="T2803" i="26"/>
  <c r="T2841" i="26"/>
  <c r="T2879" i="26"/>
  <c r="T2710" i="26"/>
  <c r="T2813" i="26"/>
  <c r="T2888" i="26"/>
  <c r="T2892" i="26"/>
  <c r="T2900" i="26"/>
  <c r="T2854" i="26"/>
  <c r="T2729" i="26"/>
  <c r="T2675" i="26"/>
  <c r="T2669" i="26"/>
  <c r="T2656" i="26"/>
  <c r="T2708" i="26"/>
  <c r="T2740" i="26"/>
  <c r="T2690" i="26"/>
  <c r="T2733" i="26"/>
  <c r="T2758" i="26"/>
  <c r="T2802" i="26"/>
  <c r="T2838" i="26"/>
  <c r="T2742" i="26"/>
  <c r="T2757" i="26"/>
  <c r="T2789" i="26"/>
  <c r="T2704" i="26"/>
  <c r="T2764" i="26"/>
  <c r="T2796" i="26"/>
  <c r="T2864" i="26"/>
  <c r="T2787" i="26"/>
  <c r="T2843" i="26"/>
  <c r="T2876" i="26"/>
  <c r="T2812" i="26"/>
  <c r="T2847" i="26"/>
  <c r="T2883" i="26"/>
  <c r="T2730" i="26"/>
  <c r="T2835" i="26"/>
  <c r="T2898" i="26"/>
  <c r="T2791" i="26"/>
  <c r="T2775" i="26"/>
  <c r="T2667" i="26"/>
  <c r="T2643" i="26"/>
  <c r="T2679" i="26"/>
  <c r="T2641" i="26"/>
  <c r="T2701" i="26"/>
  <c r="T2698" i="26"/>
  <c r="T2670" i="26"/>
  <c r="T2716" i="26"/>
  <c r="T2744" i="26"/>
  <c r="T2696" i="26"/>
  <c r="T2741" i="26"/>
  <c r="T2762" i="26"/>
  <c r="T2806" i="26"/>
  <c r="T2842" i="26"/>
  <c r="T2689" i="26"/>
  <c r="T2761" i="26"/>
  <c r="T2793" i="26"/>
  <c r="T2714" i="26"/>
  <c r="T2768" i="26"/>
  <c r="T2800" i="26"/>
  <c r="T2801" i="26"/>
  <c r="T2848" i="26"/>
  <c r="T2880" i="26"/>
  <c r="T2862" i="26"/>
  <c r="T2852" i="26"/>
  <c r="T2887" i="26"/>
  <c r="T2747" i="26"/>
  <c r="T2845" i="26"/>
  <c r="T2824" i="26"/>
  <c r="T2896" i="26"/>
  <c r="T2890" i="26"/>
  <c r="T2647" i="26"/>
  <c r="T2683" i="26"/>
  <c r="T2648" i="26"/>
  <c r="T2646" i="26"/>
  <c r="T2705" i="26"/>
  <c r="T2673" i="26"/>
  <c r="T2676" i="26"/>
  <c r="T2707" i="26"/>
  <c r="T2721" i="26"/>
  <c r="T2770" i="26"/>
  <c r="T2810" i="26"/>
  <c r="T2846" i="26"/>
  <c r="T2718" i="26"/>
  <c r="T2765" i="26"/>
  <c r="T2797" i="26"/>
  <c r="T2717" i="26"/>
  <c r="T2772" i="26"/>
  <c r="T2808" i="26"/>
  <c r="T2869" i="26"/>
  <c r="T2811" i="26"/>
  <c r="T2853" i="26"/>
  <c r="T2884" i="26"/>
  <c r="T2815" i="26"/>
  <c r="T2855" i="26"/>
  <c r="T2891" i="26"/>
  <c r="T2763" i="26"/>
  <c r="T2856" i="26"/>
  <c r="T2851" i="26"/>
  <c r="T2727" i="26"/>
  <c r="T2819" i="26"/>
  <c r="T2830" i="26"/>
  <c r="T2651" i="26"/>
  <c r="T2687" i="26"/>
  <c r="T2645" i="26"/>
  <c r="T2672" i="26"/>
  <c r="T2709" i="26"/>
  <c r="T2681" i="26"/>
  <c r="T2720" i="26"/>
  <c r="T2703" i="26"/>
  <c r="T2711" i="26"/>
  <c r="T2731" i="26"/>
  <c r="T2774" i="26"/>
  <c r="T2814" i="26"/>
  <c r="T2738" i="26"/>
  <c r="T2769" i="26"/>
  <c r="T2649" i="26"/>
  <c r="T2737" i="26"/>
  <c r="T2776" i="26"/>
  <c r="T2828" i="26"/>
  <c r="T2873" i="26"/>
  <c r="T2817" i="26"/>
  <c r="T2858" i="26"/>
  <c r="T2694" i="26"/>
  <c r="T2820" i="26"/>
  <c r="T2866" i="26"/>
  <c r="T2895" i="26"/>
  <c r="T2779" i="26"/>
  <c r="T2882" i="26"/>
  <c r="T2894" i="26"/>
  <c r="T2816" i="26"/>
  <c r="T2863" i="26"/>
  <c r="T2692" i="26"/>
  <c r="T2755" i="26"/>
  <c r="T2662" i="26"/>
  <c r="T2914" i="26"/>
  <c r="T2878" i="26"/>
  <c r="T2849" i="26"/>
  <c r="T2844" i="26"/>
  <c r="T2712" i="26"/>
  <c r="T2912" i="26"/>
  <c r="T2652" i="26"/>
  <c r="T2920" i="26"/>
  <c r="T2723" i="26"/>
  <c r="T2885" i="26"/>
  <c r="T2860" i="26"/>
  <c r="T2655" i="26"/>
  <c r="T2881" i="26"/>
  <c r="T2904" i="26"/>
  <c r="T2660" i="26"/>
  <c r="T2809" i="26"/>
  <c r="T2889" i="26"/>
  <c r="T2897" i="26"/>
  <c r="T2827" i="26"/>
  <c r="T2823" i="26"/>
  <c r="T2786" i="26"/>
  <c r="T2790" i="26"/>
  <c r="T2928" i="26"/>
  <c r="T2805" i="26"/>
  <c r="T2909" i="26"/>
  <c r="T2751" i="26"/>
  <c r="T2910" i="26"/>
  <c r="H2745" i="26"/>
  <c r="H2913" i="26"/>
  <c r="H2882" i="26"/>
  <c r="H2846" i="26"/>
  <c r="H2835" i="26"/>
  <c r="H2782" i="26"/>
  <c r="H2727" i="26"/>
  <c r="H2661" i="26"/>
  <c r="H2862" i="26"/>
  <c r="H2824" i="26"/>
  <c r="H2698" i="26"/>
  <c r="H2787" i="26"/>
  <c r="H2714" i="26"/>
  <c r="H2899" i="26"/>
  <c r="H2716" i="26"/>
  <c r="H2816" i="26"/>
  <c r="H2682" i="26"/>
  <c r="H2801" i="26"/>
  <c r="H2779" i="26"/>
  <c r="H2700" i="26"/>
  <c r="H2896" i="26"/>
  <c r="H2891" i="26"/>
  <c r="H2776" i="26"/>
  <c r="H2642" i="26"/>
  <c r="H2804" i="26"/>
  <c r="H2666" i="26"/>
  <c r="H2650" i="26"/>
  <c r="H2750" i="26"/>
  <c r="H2704" i="26"/>
  <c r="H2926" i="26"/>
  <c r="P2835" i="26"/>
  <c r="P2740" i="26"/>
  <c r="P2895" i="26"/>
  <c r="P2862" i="26"/>
  <c r="P2857" i="26"/>
  <c r="P2806" i="26"/>
  <c r="P2731" i="26"/>
  <c r="P1729" i="26"/>
  <c r="P2887" i="26"/>
  <c r="P2828" i="26"/>
  <c r="P2686" i="26"/>
  <c r="P2777" i="26"/>
  <c r="P2847" i="26"/>
  <c r="P2792" i="26"/>
  <c r="P2650" i="26"/>
  <c r="P2850" i="26"/>
  <c r="P2798" i="26"/>
  <c r="P2752" i="26"/>
  <c r="P2657" i="26"/>
  <c r="P2866" i="26"/>
  <c r="P2816" i="26"/>
  <c r="P2670" i="26"/>
  <c r="P2893" i="26"/>
  <c r="P2831" i="26"/>
  <c r="P2780" i="26"/>
  <c r="P2681" i="26"/>
  <c r="P2810" i="26"/>
  <c r="P2745" i="26"/>
  <c r="P2746" i="26"/>
  <c r="P2649" i="26"/>
  <c r="L2649" i="26"/>
  <c r="L2853" i="26"/>
  <c r="L2657" i="26"/>
  <c r="L2831" i="26"/>
  <c r="L2824" i="26"/>
  <c r="L2687" i="26"/>
  <c r="L2797" i="26"/>
  <c r="L2737" i="26"/>
  <c r="L2697" i="26"/>
  <c r="L2718" i="26"/>
  <c r="L2812" i="26"/>
  <c r="L2758" i="26"/>
  <c r="L2901" i="26"/>
  <c r="L2734" i="26"/>
  <c r="L2728" i="26"/>
  <c r="L2815" i="26"/>
  <c r="L2829" i="26"/>
  <c r="L2696" i="26"/>
  <c r="L2900" i="26"/>
  <c r="L2868" i="26"/>
  <c r="L2838" i="26"/>
  <c r="L2695" i="26"/>
  <c r="L2817" i="26"/>
  <c r="L2761" i="26"/>
  <c r="L2691" i="26"/>
  <c r="L2785" i="26"/>
  <c r="L2724" i="26"/>
  <c r="L2907" i="26"/>
  <c r="L2776" i="26"/>
  <c r="L2700" i="26"/>
  <c r="L2671" i="26"/>
  <c r="J2908" i="26"/>
  <c r="J2918" i="26"/>
  <c r="J2907" i="26"/>
  <c r="J2654" i="26"/>
  <c r="J2690" i="26"/>
  <c r="J2649" i="26"/>
  <c r="J2688" i="26"/>
  <c r="J2915" i="26"/>
  <c r="J2658" i="26"/>
  <c r="J2916" i="26"/>
  <c r="J2926" i="26"/>
  <c r="J2642" i="26"/>
  <c r="J2666" i="26"/>
  <c r="J2698" i="26"/>
  <c r="J2705" i="26"/>
  <c r="J2702" i="26"/>
  <c r="J2646" i="26"/>
  <c r="J2670" i="26"/>
  <c r="J2644" i="26"/>
  <c r="J2639" i="26"/>
  <c r="J2650" i="26"/>
  <c r="J2674" i="26"/>
  <c r="J2641" i="26"/>
  <c r="J2663" i="26"/>
  <c r="J2643" i="26"/>
  <c r="J2678" i="26"/>
  <c r="J2906" i="26"/>
  <c r="J2640" i="26"/>
  <c r="J2682" i="26"/>
  <c r="J2645" i="26"/>
  <c r="J2677" i="26"/>
  <c r="J2924" i="26"/>
  <c r="J2647" i="26"/>
  <c r="J2686" i="26"/>
  <c r="J2693" i="26"/>
  <c r="J2697" i="26"/>
  <c r="J2739" i="26"/>
  <c r="J2667" i="26"/>
  <c r="J2707" i="26"/>
  <c r="J2679" i="26"/>
  <c r="J2753" i="26"/>
  <c r="J2781" i="26"/>
  <c r="J2817" i="26"/>
  <c r="J2853" i="26"/>
  <c r="J2734" i="26"/>
  <c r="J2780" i="26"/>
  <c r="J2684" i="26"/>
  <c r="J2763" i="26"/>
  <c r="J2795" i="26"/>
  <c r="J2850" i="26"/>
  <c r="J2892" i="26"/>
  <c r="J2822" i="26"/>
  <c r="J2875" i="26"/>
  <c r="J2814" i="26"/>
  <c r="J2836" i="26"/>
  <c r="J2886" i="26"/>
  <c r="J2774" i="26"/>
  <c r="J2851" i="26"/>
  <c r="J2807" i="26"/>
  <c r="J2869" i="26"/>
  <c r="J2754" i="26"/>
  <c r="J2694" i="26"/>
  <c r="J2708" i="26"/>
  <c r="J2699" i="26"/>
  <c r="J2673" i="26"/>
  <c r="J2710" i="26"/>
  <c r="J2689" i="26"/>
  <c r="J2785" i="26"/>
  <c r="J2821" i="26"/>
  <c r="J2704" i="26"/>
  <c r="J2748" i="26"/>
  <c r="J2784" i="26"/>
  <c r="J2767" i="26"/>
  <c r="J2799" i="26"/>
  <c r="J2861" i="26"/>
  <c r="J2750" i="26"/>
  <c r="J2832" i="26"/>
  <c r="J2879" i="26"/>
  <c r="J2855" i="26"/>
  <c r="J2842" i="26"/>
  <c r="J2890" i="26"/>
  <c r="J2806" i="26"/>
  <c r="J2877" i="26"/>
  <c r="J2864" i="26"/>
  <c r="J2896" i="26"/>
  <c r="J2835" i="26"/>
  <c r="J2648" i="26"/>
  <c r="J2669" i="26"/>
  <c r="J2711" i="26"/>
  <c r="J2743" i="26"/>
  <c r="J2676" i="26"/>
  <c r="J2714" i="26"/>
  <c r="J2716" i="26"/>
  <c r="J2757" i="26"/>
  <c r="J2789" i="26"/>
  <c r="J2825" i="26"/>
  <c r="J2736" i="26"/>
  <c r="J2752" i="26"/>
  <c r="J2788" i="26"/>
  <c r="J2709" i="26"/>
  <c r="J2771" i="26"/>
  <c r="J2810" i="26"/>
  <c r="J2868" i="26"/>
  <c r="J2838" i="26"/>
  <c r="J2883" i="26"/>
  <c r="J2862" i="26"/>
  <c r="J2847" i="26"/>
  <c r="J2894" i="26"/>
  <c r="J2887" i="26"/>
  <c r="J2891" i="26"/>
  <c r="J2770" i="26"/>
  <c r="J2867" i="26"/>
  <c r="J2672" i="26"/>
  <c r="J2715" i="26"/>
  <c r="J2680" i="26"/>
  <c r="J2718" i="26"/>
  <c r="J2724" i="26"/>
  <c r="J2761" i="26"/>
  <c r="J2793" i="26"/>
  <c r="J2829" i="26"/>
  <c r="J2746" i="26"/>
  <c r="J2756" i="26"/>
  <c r="J2792" i="26"/>
  <c r="J2720" i="26"/>
  <c r="J2775" i="26"/>
  <c r="J2816" i="26"/>
  <c r="J2872" i="26"/>
  <c r="J2782" i="26"/>
  <c r="J2843" i="26"/>
  <c r="J2741" i="26"/>
  <c r="J2803" i="26"/>
  <c r="J2852" i="26"/>
  <c r="J2898" i="26"/>
  <c r="J2812" i="26"/>
  <c r="J2893" i="26"/>
  <c r="J2899" i="26"/>
  <c r="J2804" i="26"/>
  <c r="J2671" i="26"/>
  <c r="J2706" i="26"/>
  <c r="J2719" i="26"/>
  <c r="J2651" i="26"/>
  <c r="J2685" i="26"/>
  <c r="J2722" i="26"/>
  <c r="J2733" i="26"/>
  <c r="J2765" i="26"/>
  <c r="J2797" i="26"/>
  <c r="J2833" i="26"/>
  <c r="J2695" i="26"/>
  <c r="J2760" i="26"/>
  <c r="J2796" i="26"/>
  <c r="J2726" i="26"/>
  <c r="J2779" i="26"/>
  <c r="J2818" i="26"/>
  <c r="J2876" i="26"/>
  <c r="J2798" i="26"/>
  <c r="J2848" i="26"/>
  <c r="J2762" i="26"/>
  <c r="J2820" i="26"/>
  <c r="J2859" i="26"/>
  <c r="J2701" i="26"/>
  <c r="J2815" i="26"/>
  <c r="J2830" i="26"/>
  <c r="J2744" i="26"/>
  <c r="J2857" i="26"/>
  <c r="J2675" i="26"/>
  <c r="J2727" i="26"/>
  <c r="J2661" i="26"/>
  <c r="J2691" i="26"/>
  <c r="J2730" i="26"/>
  <c r="J2740" i="26"/>
  <c r="J2769" i="26"/>
  <c r="J2801" i="26"/>
  <c r="J2837" i="26"/>
  <c r="J2713" i="26"/>
  <c r="J2764" i="26"/>
  <c r="J2800" i="26"/>
  <c r="J2737" i="26"/>
  <c r="J2783" i="26"/>
  <c r="J2828" i="26"/>
  <c r="J2880" i="26"/>
  <c r="J2865" i="26"/>
  <c r="J2854" i="26"/>
  <c r="J2778" i="26"/>
  <c r="J2826" i="26"/>
  <c r="J2870" i="26"/>
  <c r="J2717" i="26"/>
  <c r="J2856" i="26"/>
  <c r="J2819" i="26"/>
  <c r="J2900" i="26"/>
  <c r="J2653" i="26"/>
  <c r="J2681" i="26"/>
  <c r="J2731" i="26"/>
  <c r="J2703" i="26"/>
  <c r="J2696" i="26"/>
  <c r="J2745" i="26"/>
  <c r="J2742" i="26"/>
  <c r="J2773" i="26"/>
  <c r="J2809" i="26"/>
  <c r="J2841" i="26"/>
  <c r="J2721" i="26"/>
  <c r="J2772" i="26"/>
  <c r="J2728" i="26"/>
  <c r="J2747" i="26"/>
  <c r="J2787" i="26"/>
  <c r="J2834" i="26"/>
  <c r="J2884" i="26"/>
  <c r="J2808" i="26"/>
  <c r="J2858" i="26"/>
  <c r="J2794" i="26"/>
  <c r="J2874" i="26"/>
  <c r="J2732" i="26"/>
  <c r="J2863" i="26"/>
  <c r="J2840" i="26"/>
  <c r="J2846" i="26"/>
  <c r="J2901" i="26"/>
  <c r="J2683" i="26"/>
  <c r="J2687" i="26"/>
  <c r="J2735" i="26"/>
  <c r="J2657" i="26"/>
  <c r="J2700" i="26"/>
  <c r="J2659" i="26"/>
  <c r="J2749" i="26"/>
  <c r="J2777" i="26"/>
  <c r="J2813" i="26"/>
  <c r="J2845" i="26"/>
  <c r="J2725" i="26"/>
  <c r="J2776" i="26"/>
  <c r="J2665" i="26"/>
  <c r="J2759" i="26"/>
  <c r="J2791" i="26"/>
  <c r="J2839" i="26"/>
  <c r="J2888" i="26"/>
  <c r="J2811" i="26"/>
  <c r="J2871" i="26"/>
  <c r="J2802" i="26"/>
  <c r="J2831" i="26"/>
  <c r="J2882" i="26"/>
  <c r="J2758" i="26"/>
  <c r="J2824" i="26"/>
  <c r="J2873" i="26"/>
  <c r="J2895" i="26"/>
  <c r="J2911" i="26"/>
  <c r="J2910" i="26"/>
  <c r="J2656" i="26"/>
  <c r="J2766" i="26"/>
  <c r="J2738" i="26"/>
  <c r="J2692" i="26"/>
  <c r="J2755" i="26"/>
  <c r="J2913" i="26"/>
  <c r="J2866" i="26"/>
  <c r="J2903" i="26"/>
  <c r="J2729" i="26"/>
  <c r="J2912" i="26"/>
  <c r="J2920" i="26"/>
  <c r="J2881" i="26"/>
  <c r="J2805" i="26"/>
  <c r="J2860" i="26"/>
  <c r="J2790" i="26"/>
  <c r="J2664" i="26"/>
  <c r="J2827" i="26"/>
  <c r="J2844" i="26"/>
  <c r="J2655" i="26"/>
  <c r="J2904" i="26"/>
  <c r="J2786" i="26"/>
  <c r="J2897" i="26"/>
  <c r="J2660" i="26"/>
  <c r="J2909" i="26"/>
  <c r="J2668" i="26"/>
  <c r="J2662" i="26"/>
  <c r="J2712" i="26"/>
  <c r="J2878" i="26"/>
  <c r="J2925" i="26"/>
  <c r="J2768" i="26"/>
  <c r="J2751" i="26"/>
  <c r="J2652" i="26"/>
  <c r="J2723" i="26"/>
  <c r="J2889" i="26"/>
  <c r="J2849" i="26"/>
  <c r="J2885" i="26"/>
  <c r="J2823" i="26"/>
  <c r="J2927" i="26"/>
  <c r="G2926" i="26"/>
  <c r="G2908" i="26"/>
  <c r="G2851" i="26"/>
  <c r="G2804" i="26"/>
  <c r="G2858" i="26"/>
  <c r="G2862" i="26"/>
  <c r="AD3202" i="26"/>
  <c r="X3209" i="26"/>
  <c r="AD3198" i="26"/>
  <c r="W3211" i="26"/>
  <c r="AF3219" i="26"/>
  <c r="G2754" i="26"/>
  <c r="G2768" i="26"/>
  <c r="G2905" i="26"/>
  <c r="G2738" i="26"/>
  <c r="G2903" i="26"/>
  <c r="G2844" i="26"/>
  <c r="G2766" i="26"/>
  <c r="G2692" i="26"/>
  <c r="G2656" i="26"/>
  <c r="G2723" i="26"/>
  <c r="G2914" i="26"/>
  <c r="G2655" i="26"/>
  <c r="G2849" i="26"/>
  <c r="G2823" i="26"/>
  <c r="G2751" i="26"/>
  <c r="G2732" i="26"/>
  <c r="G2912" i="26"/>
  <c r="G2662" i="26"/>
  <c r="G2652" i="26"/>
  <c r="G2878" i="26"/>
  <c r="G2860" i="26"/>
  <c r="G2889" i="26"/>
  <c r="G2786" i="26"/>
  <c r="G2920" i="26"/>
  <c r="G2925" i="26"/>
  <c r="G2881" i="26"/>
  <c r="G2790" i="26"/>
  <c r="G2668" i="26"/>
  <c r="G2864" i="26"/>
  <c r="G2809" i="26"/>
  <c r="G2897" i="26"/>
  <c r="G2885" i="26"/>
  <c r="G2729" i="26"/>
  <c r="G2660" i="26"/>
  <c r="G2712" i="26"/>
  <c r="G2755" i="26"/>
  <c r="G2928" i="26"/>
  <c r="G2805" i="26"/>
  <c r="G2909" i="26"/>
  <c r="G2827" i="26"/>
  <c r="G2675" i="26"/>
  <c r="G2722" i="26"/>
  <c r="G2775" i="26"/>
  <c r="G2677" i="26"/>
  <c r="G2641" i="26"/>
  <c r="G2663" i="26"/>
  <c r="G2728" i="26"/>
  <c r="G2687" i="26"/>
  <c r="G2731" i="26"/>
  <c r="G2825" i="26"/>
  <c r="G2707" i="26"/>
  <c r="G2770" i="26"/>
  <c r="G2807" i="26"/>
  <c r="G2679" i="26"/>
  <c r="G2814" i="26"/>
  <c r="G2865" i="26"/>
  <c r="G2868" i="26"/>
  <c r="G2835" i="26"/>
  <c r="G2671" i="26"/>
  <c r="G2794" i="26"/>
  <c r="G2834" i="26"/>
  <c r="G2746" i="26"/>
  <c r="G2886" i="26"/>
  <c r="G2883" i="26"/>
  <c r="G2699" i="26"/>
  <c r="G2647" i="26"/>
  <c r="G2640" i="26"/>
  <c r="G2705" i="26"/>
  <c r="G2659" i="26"/>
  <c r="G2682" i="26"/>
  <c r="G2759" i="26"/>
  <c r="G2703" i="26"/>
  <c r="G2795" i="26"/>
  <c r="G2867" i="26"/>
  <c r="G2704" i="26"/>
  <c r="G2810" i="26"/>
  <c r="G2857" i="26"/>
  <c r="G2733" i="26"/>
  <c r="G2781" i="26"/>
  <c r="G2891" i="26"/>
  <c r="G2767" i="26"/>
  <c r="G2877" i="26"/>
  <c r="G2726" i="26"/>
  <c r="G2735" i="26"/>
  <c r="G2880" i="26"/>
  <c r="G2792" i="26"/>
  <c r="G2863" i="26"/>
  <c r="G2887" i="26"/>
  <c r="G2783" i="26"/>
  <c r="G2669" i="26"/>
  <c r="G2717" i="26"/>
  <c r="G2762" i="26"/>
  <c r="G2646" i="26"/>
  <c r="G2672" i="26"/>
  <c r="G2700" i="26"/>
  <c r="G2791" i="26"/>
  <c r="G2664" i="26"/>
  <c r="G2758" i="26"/>
  <c r="G2727" i="26"/>
  <c r="G2725" i="26"/>
  <c r="G2765" i="26"/>
  <c r="G2854" i="26"/>
  <c r="G2776" i="26"/>
  <c r="G2826" i="26"/>
  <c r="G2861" i="26"/>
  <c r="G2654" i="26"/>
  <c r="G2829" i="26"/>
  <c r="G2739" i="26"/>
  <c r="G2811" i="26"/>
  <c r="G2833" i="26"/>
  <c r="G2678" i="26"/>
  <c r="G2846" i="26"/>
  <c r="G2661" i="26"/>
  <c r="G2697" i="26"/>
  <c r="G2748" i="26"/>
  <c r="G2673" i="26"/>
  <c r="G2666" i="26"/>
  <c r="G2644" i="26"/>
  <c r="G2651" i="26"/>
  <c r="G2719" i="26"/>
  <c r="G2676" i="26"/>
  <c r="G2806" i="26"/>
  <c r="G2850" i="26"/>
  <c r="G2772" i="26"/>
  <c r="G2821" i="26"/>
  <c r="G2769" i="26"/>
  <c r="G2820" i="26"/>
  <c r="G2870" i="26"/>
  <c r="G2718" i="26"/>
  <c r="G2778" i="26"/>
  <c r="G2876" i="26"/>
  <c r="G2788" i="26"/>
  <c r="G2831" i="26"/>
  <c r="G2822" i="26"/>
  <c r="G2779" i="26"/>
  <c r="G2757" i="26"/>
  <c r="G2734" i="26"/>
  <c r="G2798" i="26"/>
  <c r="G2639" i="26"/>
  <c r="G2784" i="26"/>
  <c r="G2701" i="26"/>
  <c r="G2715" i="26"/>
  <c r="G2696" i="26"/>
  <c r="G2690" i="26"/>
  <c r="G2782" i="26"/>
  <c r="G2721" i="26"/>
  <c r="G2749" i="26"/>
  <c r="G2736" i="26"/>
  <c r="G2812" i="26"/>
  <c r="G2859" i="26"/>
  <c r="G2753" i="26"/>
  <c r="G2856" i="26"/>
  <c r="G2777" i="26"/>
  <c r="G2684" i="26"/>
  <c r="G2915" i="26"/>
  <c r="G2643" i="26"/>
  <c r="G2816" i="26"/>
  <c r="G2650" i="26"/>
  <c r="G2691" i="26"/>
  <c r="G2653" i="26"/>
  <c r="G2737" i="26"/>
  <c r="G2657" i="26"/>
  <c r="G2760" i="26"/>
  <c r="G2817" i="26"/>
  <c r="G2724" i="26"/>
  <c r="G2852" i="26"/>
  <c r="G2761" i="26"/>
  <c r="G2893" i="26"/>
  <c r="G2763" i="26"/>
  <c r="G2873" i="26"/>
  <c r="G2741" i="26"/>
  <c r="G2797" i="26"/>
  <c r="G2900" i="26"/>
  <c r="G2743" i="26"/>
  <c r="G2803" i="26"/>
  <c r="G2698" i="26"/>
  <c r="G2745" i="26"/>
  <c r="G2884" i="26"/>
  <c r="G2752" i="26"/>
  <c r="G2665" i="26"/>
  <c r="G2706" i="26"/>
  <c r="G2848" i="26"/>
  <c r="G2711" i="26"/>
  <c r="G2648" i="26"/>
  <c r="G2685" i="26"/>
  <c r="G2764" i="26"/>
  <c r="G2689" i="26"/>
  <c r="G2808" i="26"/>
  <c r="G2853" i="26"/>
  <c r="G2871" i="26"/>
  <c r="G2747" i="26"/>
  <c r="G2830" i="26"/>
  <c r="G2642" i="26"/>
  <c r="G2744" i="26"/>
  <c r="G2818" i="26"/>
  <c r="G2780" i="26"/>
  <c r="G2874" i="26"/>
  <c r="G2892" i="26"/>
  <c r="G2771" i="26"/>
  <c r="G2841" i="26"/>
  <c r="G2730" i="26"/>
  <c r="G2855" i="26"/>
  <c r="G2888" i="26"/>
  <c r="G2796" i="26"/>
  <c r="G2649" i="26"/>
  <c r="G2680" i="26"/>
  <c r="G2720" i="26"/>
  <c r="G2686" i="26"/>
  <c r="G2681" i="26"/>
  <c r="G2645" i="26"/>
  <c r="G2800" i="26"/>
  <c r="G2667" i="26"/>
  <c r="G2840" i="26"/>
  <c r="G2683" i="26"/>
  <c r="G2838" i="26"/>
  <c r="G2799" i="26"/>
  <c r="G2869" i="26"/>
  <c r="G2714" i="26"/>
  <c r="G2774" i="26"/>
  <c r="G2872" i="26"/>
  <c r="G2824" i="26"/>
  <c r="G2801" i="26"/>
  <c r="G2879" i="26"/>
  <c r="G2694" i="26"/>
  <c r="G2740" i="26"/>
  <c r="G2695" i="26"/>
  <c r="G2837" i="26"/>
  <c r="G2843" i="26"/>
  <c r="G2832" i="26"/>
  <c r="H2855" i="26"/>
  <c r="H2880" i="26"/>
  <c r="H2887" i="26"/>
  <c r="H2837" i="26"/>
  <c r="H2863" i="26"/>
  <c r="H2741" i="26"/>
  <c r="H2695" i="26"/>
  <c r="H2900" i="26"/>
  <c r="H2733" i="26"/>
  <c r="H2792" i="26"/>
  <c r="H2689" i="26"/>
  <c r="H2747" i="26"/>
  <c r="H2658" i="26"/>
  <c r="H2773" i="26"/>
  <c r="H2871" i="26"/>
  <c r="H2784" i="26"/>
  <c r="H2681" i="26"/>
  <c r="H2870" i="26"/>
  <c r="H2731" i="26"/>
  <c r="H2643" i="26"/>
  <c r="H2876" i="26"/>
  <c r="H2798" i="26"/>
  <c r="H2739" i="26"/>
  <c r="H2673" i="26"/>
  <c r="H2772" i="26"/>
  <c r="H2697" i="26"/>
  <c r="H2761" i="26"/>
  <c r="H2799" i="26"/>
  <c r="H2726" i="26"/>
  <c r="H2924" i="26"/>
  <c r="P2832" i="26"/>
  <c r="P2772" i="26"/>
  <c r="P2771" i="26"/>
  <c r="P2716" i="26"/>
  <c r="P2869" i="26"/>
  <c r="P2770" i="26"/>
  <c r="P2688" i="26"/>
  <c r="P2814" i="26"/>
  <c r="P2853" i="26"/>
  <c r="P2796" i="26"/>
  <c r="P2640" i="26"/>
  <c r="P2864" i="26"/>
  <c r="P2802" i="26"/>
  <c r="P2756" i="26"/>
  <c r="P2693" i="26"/>
  <c r="P2725" i="26"/>
  <c r="P2754" i="26"/>
  <c r="P2717" i="26"/>
  <c r="P2868" i="26"/>
  <c r="P2720" i="26"/>
  <c r="P2784" i="26"/>
  <c r="P2646" i="26"/>
  <c r="P2845" i="26"/>
  <c r="P2782" i="26"/>
  <c r="P2743" i="26"/>
  <c r="P2648" i="26"/>
  <c r="P2882" i="26"/>
  <c r="P2724" i="26"/>
  <c r="P2714" i="26"/>
  <c r="P2926" i="26"/>
  <c r="AB2778" i="26"/>
  <c r="L2851" i="26"/>
  <c r="L2870" i="26"/>
  <c r="L2833" i="26"/>
  <c r="L2721" i="26"/>
  <c r="L2852" i="26"/>
  <c r="L2685" i="26"/>
  <c r="L2832" i="26"/>
  <c r="L2654" i="26"/>
  <c r="L2768" i="26"/>
  <c r="L2891" i="26"/>
  <c r="L2642" i="26"/>
  <c r="L2791" i="26"/>
  <c r="L2789" i="26"/>
  <c r="L2682" i="26"/>
  <c r="L2775" i="26"/>
  <c r="L2772" i="26"/>
  <c r="L2658" i="26"/>
  <c r="L2680" i="26"/>
  <c r="L2857" i="26"/>
  <c r="L2806" i="26"/>
  <c r="L2646" i="26"/>
  <c r="L2763" i="26"/>
  <c r="L2722" i="26"/>
  <c r="L2647" i="26"/>
  <c r="L2714" i="26"/>
  <c r="L2693" i="26"/>
  <c r="L2908" i="26"/>
  <c r="L2743" i="26"/>
  <c r="L2686" i="26"/>
  <c r="L2906" i="26"/>
  <c r="AB2647" i="26"/>
  <c r="AB2829" i="26"/>
  <c r="G2924" i="26"/>
  <c r="G2910" i="26"/>
  <c r="G2819" i="26"/>
  <c r="G2756" i="26"/>
  <c r="G2896" i="26"/>
  <c r="G2716" i="26"/>
  <c r="G2828" i="26"/>
  <c r="N2656" i="26"/>
  <c r="N3207" i="26"/>
  <c r="N2809" i="26"/>
  <c r="N2772" i="26"/>
  <c r="N2849" i="26"/>
  <c r="N2692" i="26"/>
  <c r="N2729" i="26"/>
  <c r="N2906" i="26"/>
  <c r="N2844" i="26"/>
  <c r="N2766" i="26"/>
  <c r="N2866" i="26"/>
  <c r="N2723" i="26"/>
  <c r="N2903" i="26"/>
  <c r="N2668" i="26"/>
  <c r="N2755" i="26"/>
  <c r="N2905" i="26"/>
  <c r="N2885" i="26"/>
  <c r="N2878" i="26"/>
  <c r="N2928" i="26"/>
  <c r="N2904" i="26"/>
  <c r="N2805" i="26"/>
  <c r="N2655" i="26"/>
  <c r="N2660" i="26"/>
  <c r="N2712" i="26"/>
  <c r="N2790" i="26"/>
  <c r="N2889" i="26"/>
  <c r="N2914" i="26"/>
  <c r="N2897" i="26"/>
  <c r="N2659" i="26"/>
  <c r="N2912" i="26"/>
  <c r="N2738" i="26"/>
  <c r="N2823" i="26"/>
  <c r="N2652" i="26"/>
  <c r="N2881" i="26"/>
  <c r="N2662" i="26"/>
  <c r="N2860" i="26"/>
  <c r="N2786" i="26"/>
  <c r="N2827" i="26"/>
  <c r="N2754" i="26"/>
  <c r="N2751" i="26"/>
  <c r="N2830" i="26"/>
  <c r="AF2315" i="26"/>
  <c r="N2315" i="26"/>
  <c r="E850" i="26"/>
  <c r="E3223" i="26" s="1"/>
  <c r="E2684" i="26"/>
  <c r="E2849" i="26"/>
  <c r="E2899" i="26"/>
  <c r="E2797" i="26"/>
  <c r="E2787" i="26"/>
  <c r="E2846" i="26"/>
  <c r="E2698" i="26"/>
  <c r="E2878" i="26"/>
  <c r="E2819" i="26"/>
  <c r="E2742" i="26"/>
  <c r="E2857" i="26"/>
  <c r="E2686" i="26"/>
  <c r="E2823" i="26"/>
  <c r="E2801" i="26"/>
  <c r="E2668" i="26"/>
  <c r="E2662" i="26"/>
  <c r="E2689" i="26"/>
  <c r="E2707" i="26"/>
  <c r="E2817" i="26"/>
  <c r="E2800" i="26"/>
  <c r="E2874" i="26"/>
  <c r="E2884" i="26"/>
  <c r="E2854" i="26"/>
  <c r="J3061" i="26"/>
  <c r="J3068" i="26"/>
  <c r="J2996" i="26"/>
  <c r="J3161" i="26"/>
  <c r="J3040" i="26"/>
  <c r="J3172" i="26"/>
  <c r="J3204" i="26"/>
  <c r="J3069" i="26"/>
  <c r="J2983" i="26"/>
  <c r="J3118" i="26"/>
  <c r="J3114" i="26"/>
  <c r="J3156" i="26"/>
  <c r="J3090" i="26"/>
  <c r="J3145" i="26"/>
  <c r="J3134" i="26"/>
  <c r="J3042" i="26"/>
  <c r="J3169" i="26"/>
  <c r="J3012" i="26"/>
  <c r="J3205" i="26"/>
  <c r="J3209" i="26"/>
  <c r="J3151" i="26"/>
  <c r="J3052" i="26"/>
  <c r="J2964" i="26"/>
  <c r="J3038" i="26"/>
  <c r="J3002" i="26"/>
  <c r="J2987" i="26"/>
  <c r="J2943" i="26"/>
  <c r="J2946" i="26"/>
  <c r="J2939" i="26"/>
  <c r="J3033" i="26"/>
  <c r="J3014" i="26"/>
  <c r="J3073" i="26"/>
  <c r="J3192" i="26"/>
  <c r="J3107" i="26"/>
  <c r="J2961" i="26"/>
  <c r="K2022" i="26"/>
  <c r="J3086" i="26"/>
  <c r="J3184" i="26"/>
  <c r="E2696" i="26"/>
  <c r="E2667" i="26"/>
  <c r="E558" i="26"/>
  <c r="E2902" i="26" s="1"/>
  <c r="E2730" i="26"/>
  <c r="E2666" i="26"/>
  <c r="E2747" i="26"/>
  <c r="E2905" i="26"/>
  <c r="E2838" i="26"/>
  <c r="E2842" i="26"/>
  <c r="E2858" i="26"/>
  <c r="E2713" i="26"/>
  <c r="E2695" i="26"/>
  <c r="E2876" i="26"/>
  <c r="E2754" i="26"/>
  <c r="E2673" i="26"/>
  <c r="E2806" i="26"/>
  <c r="E2772" i="26"/>
  <c r="E2746" i="26"/>
  <c r="E2784" i="26"/>
  <c r="E2798" i="26"/>
  <c r="E2828" i="26"/>
  <c r="E2893" i="26"/>
  <c r="E2880" i="26"/>
  <c r="E2699" i="26"/>
  <c r="E2650" i="26"/>
  <c r="E2782" i="26"/>
  <c r="E2715" i="26"/>
  <c r="E2861" i="26"/>
  <c r="E2705" i="26"/>
  <c r="E2829" i="26"/>
  <c r="J3180" i="26"/>
  <c r="E2844" i="26"/>
  <c r="E2804" i="26"/>
  <c r="E2851" i="26"/>
  <c r="E2810" i="26"/>
  <c r="E2895" i="26"/>
  <c r="E2808" i="26"/>
  <c r="E2872" i="26"/>
  <c r="E2688" i="26"/>
  <c r="E2675" i="26"/>
  <c r="E2660" i="26"/>
  <c r="E2694" i="26"/>
  <c r="J2956" i="26"/>
  <c r="J3188" i="26"/>
  <c r="J3010" i="26"/>
  <c r="J2934" i="26"/>
  <c r="J3140" i="26"/>
  <c r="J2938" i="26"/>
  <c r="J3135" i="26"/>
  <c r="J2944" i="26"/>
  <c r="J3056" i="26"/>
  <c r="J3023" i="26"/>
  <c r="J3096" i="26"/>
  <c r="J3197" i="26"/>
  <c r="W2902" i="26"/>
  <c r="W1730" i="26"/>
  <c r="E2882" i="26"/>
  <c r="E2927" i="26"/>
  <c r="E2651" i="26"/>
  <c r="E2735" i="26"/>
  <c r="E2867" i="26"/>
  <c r="E2669" i="26"/>
  <c r="E2892" i="26"/>
  <c r="E2890" i="26"/>
  <c r="E2724" i="26"/>
  <c r="E2671" i="26"/>
  <c r="E2690" i="26"/>
  <c r="E2659" i="26"/>
  <c r="E2649" i="26"/>
  <c r="E2886" i="26"/>
  <c r="E2812" i="26"/>
  <c r="E2779" i="26"/>
  <c r="E2856" i="26"/>
  <c r="E2734" i="26"/>
  <c r="E2716" i="26"/>
  <c r="E2803" i="26"/>
  <c r="E2728" i="26"/>
  <c r="E2726" i="26"/>
  <c r="E2764" i="26"/>
  <c r="E2702" i="26"/>
  <c r="E2721" i="26"/>
  <c r="E2926" i="26"/>
  <c r="E2912" i="26"/>
  <c r="E2834" i="26"/>
  <c r="E2644" i="26"/>
  <c r="E2771" i="26"/>
  <c r="E2709" i="26"/>
  <c r="E2824" i="26"/>
  <c r="E2701" i="26"/>
  <c r="J3148" i="26"/>
  <c r="E2827" i="26"/>
  <c r="E2843" i="26"/>
  <c r="E2920" i="26"/>
  <c r="E2901" i="26"/>
  <c r="E2753" i="26"/>
  <c r="E2830" i="26"/>
  <c r="E2799" i="26"/>
  <c r="E2712" i="26"/>
  <c r="E2679" i="26"/>
  <c r="E2697" i="26"/>
  <c r="E2826" i="26"/>
  <c r="E2757" i="26"/>
  <c r="J3208" i="26"/>
  <c r="J2932" i="26"/>
  <c r="J3165" i="26"/>
  <c r="J2958" i="26"/>
  <c r="J3063" i="26"/>
  <c r="J2997" i="26"/>
  <c r="J3065" i="26"/>
  <c r="J3149" i="26"/>
  <c r="J3130" i="26"/>
  <c r="J3059" i="26"/>
  <c r="J2978" i="26"/>
  <c r="J3201" i="26"/>
  <c r="AG2924" i="26"/>
  <c r="AG2769" i="26"/>
  <c r="AG2786" i="26"/>
  <c r="AG2880" i="26"/>
  <c r="AG2751" i="26"/>
  <c r="AG2668" i="26"/>
  <c r="AG2688" i="26"/>
  <c r="AG2888" i="26"/>
  <c r="AG2918" i="26"/>
  <c r="AG2863" i="26"/>
  <c r="AG2709" i="26"/>
  <c r="AG2642" i="26"/>
  <c r="AG2661" i="26"/>
  <c r="AG2871" i="26"/>
  <c r="AG2728" i="26"/>
  <c r="AG2653" i="26"/>
  <c r="AG2753" i="26"/>
  <c r="AG2735" i="26"/>
  <c r="AG2848" i="26"/>
  <c r="AG2745" i="26"/>
  <c r="AG2816" i="26"/>
  <c r="AG2846" i="26"/>
  <c r="AG2908" i="26"/>
  <c r="AG2901" i="26"/>
  <c r="AG2839" i="26"/>
  <c r="AG2889" i="26"/>
  <c r="AG2802" i="26"/>
  <c r="AG2754" i="26"/>
  <c r="AG2815" i="26"/>
  <c r="AG2878" i="26"/>
  <c r="AG2654" i="26"/>
  <c r="AG2767" i="26"/>
  <c r="AG2655" i="26"/>
  <c r="AG2842" i="26"/>
  <c r="AG2732" i="26"/>
  <c r="AG2900" i="26"/>
  <c r="AG2862" i="26"/>
  <c r="AG2877" i="26"/>
  <c r="AG2865" i="26"/>
  <c r="AG2763" i="26"/>
  <c r="AG2796" i="26"/>
  <c r="AG2793" i="26"/>
  <c r="AG2807" i="26"/>
  <c r="AG2719" i="26"/>
  <c r="AG2801" i="26"/>
  <c r="AG2760" i="26"/>
  <c r="AG2648" i="26"/>
  <c r="AG2766" i="26"/>
  <c r="AG2813" i="26"/>
  <c r="AG2739" i="26"/>
  <c r="AG2780" i="26"/>
  <c r="AG2670" i="26"/>
  <c r="AG2849" i="26"/>
  <c r="AG2718" i="26"/>
  <c r="AG2882" i="26"/>
  <c r="AG2757" i="26"/>
  <c r="AG2758" i="26"/>
  <c r="AG2662" i="26"/>
  <c r="AG2809" i="26"/>
  <c r="AG2724" i="26"/>
  <c r="AG2729" i="26"/>
  <c r="AG2641" i="26"/>
  <c r="AG2667" i="26"/>
  <c r="AG2884" i="26"/>
  <c r="AG2727" i="26"/>
  <c r="AG2905" i="26"/>
  <c r="AG2836" i="26"/>
  <c r="AG2881" i="26"/>
  <c r="AG2677" i="26"/>
  <c r="AG2803" i="26"/>
  <c r="AG2838" i="26"/>
  <c r="AG2676" i="26"/>
  <c r="AG2736" i="26"/>
  <c r="AG2644" i="26"/>
  <c r="AG2658" i="26"/>
  <c r="AG2694" i="26"/>
  <c r="AG2811" i="26"/>
  <c r="AG2911" i="26"/>
  <c r="AG2717" i="26"/>
  <c r="AG2799" i="26"/>
  <c r="AG2847" i="26"/>
  <c r="AG2744" i="26"/>
  <c r="AG2789" i="26"/>
  <c r="AG2756" i="26"/>
  <c r="AG2733" i="26"/>
  <c r="AG2840" i="26"/>
  <c r="AG2683" i="26"/>
  <c r="AG2916" i="26"/>
  <c r="AG2747" i="26"/>
  <c r="AG2874" i="26"/>
  <c r="AG2808" i="26"/>
  <c r="AG2779" i="26"/>
  <c r="AG2859" i="26"/>
  <c r="AG2827" i="26"/>
  <c r="AG2684" i="26"/>
  <c r="AG2664" i="26"/>
  <c r="AG2686" i="26"/>
  <c r="AG2805" i="26"/>
  <c r="AG2646" i="26"/>
  <c r="AG2876" i="26"/>
  <c r="AG2659" i="26"/>
  <c r="AG2895" i="26"/>
  <c r="AG2640" i="26"/>
  <c r="AG2702" i="26"/>
  <c r="AG2690" i="26"/>
  <c r="AG2721" i="26"/>
  <c r="AG2755" i="26"/>
  <c r="AG2850" i="26"/>
  <c r="AG2909" i="26"/>
  <c r="AG2699" i="26"/>
  <c r="AG2845" i="26"/>
  <c r="AG2678" i="26"/>
  <c r="AG2898" i="26"/>
  <c r="AG2812" i="26"/>
  <c r="AG2875" i="26"/>
  <c r="AG2701" i="26"/>
  <c r="AG2679" i="26"/>
  <c r="AG2831" i="26"/>
  <c r="AG2800" i="26"/>
  <c r="AG2663" i="26"/>
  <c r="AG2665" i="26"/>
  <c r="AG2784" i="26"/>
  <c r="AG2705" i="26"/>
  <c r="AG2899" i="26"/>
  <c r="AG2657" i="26"/>
  <c r="AG2873" i="26"/>
  <c r="AG2797" i="26"/>
  <c r="AG2768" i="26"/>
  <c r="AG2673" i="26"/>
  <c r="AG2711" i="26"/>
  <c r="AG2897" i="26"/>
  <c r="AG2714" i="26"/>
  <c r="AG2894" i="26"/>
  <c r="AG2879" i="26"/>
  <c r="AG2687" i="26"/>
  <c r="AG2907" i="26"/>
  <c r="AG2826" i="26"/>
  <c r="AG2791" i="26"/>
  <c r="AG2824" i="26"/>
  <c r="AG2844" i="26"/>
  <c r="AG2928" i="26"/>
  <c r="AG2691" i="26"/>
  <c r="AG2823" i="26"/>
  <c r="AG2910" i="26"/>
  <c r="AG2891" i="26"/>
  <c r="AG2765" i="26"/>
  <c r="AG2777" i="26"/>
  <c r="AG2915" i="26"/>
  <c r="AG2685" i="26"/>
  <c r="AG2764" i="26"/>
  <c r="AG2833" i="26"/>
  <c r="AG2672" i="26"/>
  <c r="AG2926" i="26"/>
  <c r="AG2772" i="26"/>
  <c r="AG2819" i="26"/>
  <c r="AG2832" i="26"/>
  <c r="AG2746" i="26"/>
  <c r="AG2722" i="26"/>
  <c r="AG2913" i="26"/>
  <c r="AG2708" i="26"/>
  <c r="AG2671" i="26"/>
  <c r="AG2851" i="26"/>
  <c r="AG2650" i="26"/>
  <c r="AG2725" i="26"/>
  <c r="AG2904" i="26"/>
  <c r="AG2818" i="26"/>
  <c r="AG2682" i="26"/>
  <c r="AG2748" i="26"/>
  <c r="AG2892" i="26"/>
  <c r="AG2806" i="26"/>
  <c r="AG2804" i="26"/>
  <c r="AG2887" i="26"/>
  <c r="AG2704" i="26"/>
  <c r="AG2656" i="26"/>
  <c r="AG2720" i="26"/>
  <c r="AG2893" i="26"/>
  <c r="AG2790" i="26"/>
  <c r="AG2706" i="26"/>
  <c r="AG2649" i="26"/>
  <c r="AG2896" i="26"/>
  <c r="AG2710" i="26"/>
  <c r="AG2738" i="26"/>
  <c r="AG2647" i="26"/>
  <c r="AG2828" i="26"/>
  <c r="AG2835" i="26"/>
  <c r="AG2857" i="26"/>
  <c r="AG2716" i="26"/>
  <c r="AG2870" i="26"/>
  <c r="AG2798" i="26"/>
  <c r="AG2697" i="26"/>
  <c r="AG2715" i="26"/>
  <c r="AG2820" i="26"/>
  <c r="AG2734" i="26"/>
  <c r="AG2700" i="26"/>
  <c r="AG2698" i="26"/>
  <c r="AG2783" i="26"/>
  <c r="AG2741" i="26"/>
  <c r="AG2906" i="26"/>
  <c r="AG2854" i="26"/>
  <c r="AG2830" i="26"/>
  <c r="AG2852" i="26"/>
  <c r="AG2843" i="26"/>
  <c r="AG2749" i="26"/>
  <c r="AG2692" i="26"/>
  <c r="AG2707" i="26"/>
  <c r="AG2885" i="26"/>
  <c r="AG2773" i="26"/>
  <c r="AG2771" i="26"/>
  <c r="AG2883" i="26"/>
  <c r="AG2866" i="26"/>
  <c r="AG2675" i="26"/>
  <c r="AG2814" i="26"/>
  <c r="AG2731" i="26"/>
  <c r="AG2817" i="26"/>
  <c r="AG2781" i="26"/>
  <c r="AG2867" i="26"/>
  <c r="AG2737" i="26"/>
  <c r="AG2795" i="26"/>
  <c r="AG2666" i="26"/>
  <c r="AG2785" i="26"/>
  <c r="AG2834" i="26"/>
  <c r="AG2788" i="26"/>
  <c r="AG2669" i="26"/>
  <c r="AG2680" i="26"/>
  <c r="AG2674" i="26"/>
  <c r="AG2752" i="26"/>
  <c r="AG2775" i="26"/>
  <c r="AG2792" i="26"/>
  <c r="AG2693" i="26"/>
  <c r="AG2868" i="26"/>
  <c r="AG2821" i="26"/>
  <c r="AG2903" i="26"/>
  <c r="AG2726" i="26"/>
  <c r="AG2645" i="26"/>
  <c r="AG2860" i="26"/>
  <c r="AG2742" i="26"/>
  <c r="AG2927" i="26"/>
  <c r="AG2794" i="26"/>
  <c r="AG2841" i="26"/>
  <c r="AG2703" i="26"/>
  <c r="AG2743" i="26"/>
  <c r="AG2869" i="26"/>
  <c r="AG2920" i="26"/>
  <c r="AG2855" i="26"/>
  <c r="AG2825" i="26"/>
  <c r="AG2639" i="26"/>
  <c r="E2916" i="26"/>
  <c r="E2767" i="26"/>
  <c r="E2848" i="26"/>
  <c r="E2781" i="26"/>
  <c r="E2820" i="26"/>
  <c r="E2775" i="26"/>
  <c r="E2883" i="26"/>
  <c r="E2658" i="26"/>
  <c r="E2832" i="26"/>
  <c r="E2774" i="26"/>
  <c r="E2748" i="26"/>
  <c r="E2778" i="26"/>
  <c r="E2792" i="26"/>
  <c r="E2670" i="26"/>
  <c r="E2918" i="26"/>
  <c r="E2866" i="26"/>
  <c r="E2672" i="26"/>
  <c r="E2654" i="26"/>
  <c r="E2708" i="26"/>
  <c r="E2814" i="26"/>
  <c r="E2825" i="26"/>
  <c r="E2777" i="26"/>
  <c r="E2765" i="26"/>
  <c r="E2640" i="26"/>
  <c r="E2836" i="26"/>
  <c r="E2847" i="26"/>
  <c r="E2852" i="26"/>
  <c r="E2922" i="26"/>
  <c r="J2959" i="26"/>
  <c r="J3183" i="26"/>
  <c r="J2985" i="26"/>
  <c r="J3182" i="26"/>
  <c r="J2962" i="26"/>
  <c r="E2652" i="26"/>
  <c r="E2755" i="26"/>
  <c r="E2818" i="26"/>
  <c r="E2704" i="26"/>
  <c r="E2717" i="26"/>
  <c r="E2750" i="26"/>
  <c r="E2743" i="26"/>
  <c r="E2822" i="26"/>
  <c r="E2744" i="26"/>
  <c r="E2850" i="26"/>
  <c r="J2947" i="26"/>
  <c r="J3028" i="26"/>
  <c r="J2984" i="26"/>
  <c r="J3008" i="26"/>
  <c r="J3036" i="26"/>
  <c r="J3162" i="26"/>
  <c r="J2986" i="26"/>
  <c r="J3009" i="26"/>
  <c r="J3174" i="26"/>
  <c r="J3088" i="26"/>
  <c r="E2909" i="26"/>
  <c r="E2925" i="26"/>
  <c r="E2759" i="26"/>
  <c r="E2868" i="26"/>
  <c r="E2739" i="26"/>
  <c r="E2758" i="26"/>
  <c r="E2737" i="26"/>
  <c r="E2924" i="26"/>
  <c r="E2903" i="26"/>
  <c r="E2645" i="26"/>
  <c r="E2887" i="26"/>
  <c r="E2683" i="26"/>
  <c r="E2768" i="26"/>
  <c r="E2710" i="26"/>
  <c r="E2692" i="26"/>
  <c r="E2835" i="26"/>
  <c r="E2680" i="26"/>
  <c r="E2877" i="26"/>
  <c r="E2928" i="26"/>
  <c r="E2865" i="26"/>
  <c r="E2855" i="26"/>
  <c r="E2869" i="26"/>
  <c r="E2910" i="26"/>
  <c r="E2870" i="26"/>
  <c r="E2641" i="26"/>
  <c r="E2896" i="26"/>
  <c r="E2643" i="26"/>
  <c r="E2745" i="26"/>
  <c r="E2700" i="26"/>
  <c r="E2687" i="26"/>
  <c r="E2732" i="26"/>
  <c r="J2993" i="26"/>
  <c r="J3031" i="26"/>
  <c r="J3067" i="26"/>
  <c r="J3100" i="26"/>
  <c r="E2770" i="26"/>
  <c r="E2821" i="26"/>
  <c r="E2906" i="26"/>
  <c r="E2655" i="26"/>
  <c r="E2833" i="26"/>
  <c r="E2773" i="26"/>
  <c r="E2751" i="26"/>
  <c r="E2677" i="26"/>
  <c r="E2796" i="26"/>
  <c r="E2885" i="26"/>
  <c r="E2879" i="26"/>
  <c r="E2714" i="26"/>
  <c r="J2975" i="26"/>
  <c r="J3058" i="26"/>
  <c r="J2982" i="26"/>
  <c r="J3121" i="26"/>
  <c r="J3122" i="26"/>
  <c r="J3022" i="26"/>
  <c r="J3013" i="26"/>
  <c r="E2923" i="26"/>
  <c r="J3123" i="26"/>
  <c r="J3193" i="26"/>
  <c r="J3041" i="26"/>
  <c r="J3218" i="26"/>
  <c r="E2703" i="26"/>
  <c r="E2889" i="26"/>
  <c r="E2815" i="26"/>
  <c r="E2807" i="26"/>
  <c r="E2674" i="26"/>
  <c r="E2900" i="26"/>
  <c r="E2915" i="26"/>
  <c r="E2911" i="26"/>
  <c r="E2733" i="26"/>
  <c r="E2816" i="26"/>
  <c r="E2682" i="26"/>
  <c r="E2720" i="26"/>
  <c r="E2853" i="26"/>
  <c r="E2907" i="26"/>
  <c r="E2898" i="26"/>
  <c r="E2863" i="26"/>
  <c r="E2813" i="26"/>
  <c r="E2731" i="26"/>
  <c r="E2785" i="26"/>
  <c r="E2783" i="26"/>
  <c r="E2805" i="26"/>
  <c r="F1729" i="26"/>
  <c r="E2727" i="26"/>
  <c r="E2642" i="26"/>
  <c r="O2315" i="26"/>
  <c r="E2752" i="26"/>
  <c r="E2756" i="26"/>
  <c r="E2840" i="26"/>
  <c r="E2794" i="26"/>
  <c r="E2718" i="26"/>
  <c r="E2676" i="26"/>
  <c r="J3119" i="26"/>
  <c r="J3202" i="26"/>
  <c r="J3039" i="26"/>
  <c r="J3082" i="26"/>
  <c r="E2653" i="26"/>
  <c r="E2864" i="26"/>
  <c r="E2776" i="26"/>
  <c r="E2736" i="26"/>
  <c r="E2788" i="26"/>
  <c r="E2763" i="26"/>
  <c r="E2891" i="26"/>
  <c r="E2762" i="26"/>
  <c r="E2661" i="26"/>
  <c r="E2894" i="26"/>
  <c r="E2706" i="26"/>
  <c r="J3199" i="26"/>
  <c r="J3147" i="26"/>
  <c r="J3220" i="26"/>
  <c r="J3087" i="26"/>
  <c r="J3206" i="26"/>
  <c r="J2990" i="26"/>
  <c r="J3026" i="26"/>
  <c r="J3076" i="26"/>
  <c r="J3043" i="26"/>
  <c r="E2860" i="26"/>
  <c r="E2809" i="26"/>
  <c r="E2769" i="26"/>
  <c r="E2647" i="26"/>
  <c r="E2760" i="26"/>
  <c r="E2837" i="26"/>
  <c r="E2681" i="26"/>
  <c r="E2802" i="26"/>
  <c r="E2648" i="26"/>
  <c r="E2789" i="26"/>
  <c r="E2795" i="26"/>
  <c r="E2873" i="26"/>
  <c r="E2791" i="26"/>
  <c r="E2749" i="26"/>
  <c r="E2723" i="26"/>
  <c r="E2729" i="26"/>
  <c r="E2711" i="26"/>
  <c r="E2741" i="26"/>
  <c r="E2913" i="26"/>
  <c r="E2780" i="26"/>
  <c r="E2831" i="26"/>
  <c r="E2811" i="26"/>
  <c r="E2914" i="26"/>
  <c r="E2897" i="26"/>
  <c r="E2656" i="26"/>
  <c r="E2738" i="26"/>
  <c r="E2871" i="26"/>
  <c r="E2691" i="26"/>
  <c r="E2845" i="26"/>
  <c r="J3001" i="26"/>
  <c r="E2904" i="26"/>
  <c r="E2664" i="26"/>
  <c r="E2862" i="26"/>
  <c r="E2678" i="26"/>
  <c r="E2663" i="26"/>
  <c r="E2790" i="26"/>
  <c r="E2888" i="26"/>
  <c r="E2786" i="26"/>
  <c r="E2875" i="26"/>
  <c r="E2740" i="26"/>
  <c r="E2766" i="26"/>
  <c r="E2657" i="26"/>
  <c r="J2951" i="26"/>
  <c r="J3203" i="26"/>
  <c r="J3126" i="26"/>
  <c r="J2977" i="26"/>
  <c r="J2981" i="26"/>
  <c r="J3085" i="26"/>
  <c r="J2966" i="26"/>
  <c r="J3141" i="26"/>
  <c r="J3138" i="26"/>
  <c r="J3129" i="26"/>
  <c r="J3071" i="26"/>
  <c r="AH2315" i="26"/>
  <c r="AH2908" i="26"/>
  <c r="AH2907" i="26"/>
  <c r="AH2658" i="26"/>
  <c r="AH2699" i="26"/>
  <c r="AH2647" i="26"/>
  <c r="AH2715" i="26"/>
  <c r="AH2701" i="26"/>
  <c r="AH2718" i="26"/>
  <c r="AH2749" i="26"/>
  <c r="AH2789" i="26"/>
  <c r="AH2833" i="26"/>
  <c r="AH2709" i="26"/>
  <c r="AH2772" i="26"/>
  <c r="AH2651" i="26"/>
  <c r="AH2771" i="26"/>
  <c r="AH2846" i="26"/>
  <c r="AH2892" i="26"/>
  <c r="AH2814" i="26"/>
  <c r="AH2879" i="26"/>
  <c r="AH2822" i="26"/>
  <c r="AH2886" i="26"/>
  <c r="AH2750" i="26"/>
  <c r="AH2901" i="26"/>
  <c r="AH2847" i="26"/>
  <c r="AH2926" i="26"/>
  <c r="AH2670" i="26"/>
  <c r="AH2657" i="26"/>
  <c r="AH2700" i="26"/>
  <c r="AH2719" i="26"/>
  <c r="AH2653" i="26"/>
  <c r="AH2722" i="26"/>
  <c r="AH2753" i="26"/>
  <c r="AH2793" i="26"/>
  <c r="AH2837" i="26"/>
  <c r="AH2728" i="26"/>
  <c r="AH2776" i="26"/>
  <c r="AH2671" i="26"/>
  <c r="AH2775" i="26"/>
  <c r="AH2851" i="26"/>
  <c r="AH2746" i="26"/>
  <c r="AH2828" i="26"/>
  <c r="AH2883" i="26"/>
  <c r="AH2832" i="26"/>
  <c r="AH2894" i="26"/>
  <c r="AH2816" i="26"/>
  <c r="AH2782" i="26"/>
  <c r="AH2895" i="26"/>
  <c r="AH2642" i="26"/>
  <c r="AH2674" i="26"/>
  <c r="AH2669" i="26"/>
  <c r="AH2661" i="26"/>
  <c r="AH2727" i="26"/>
  <c r="AH2681" i="26"/>
  <c r="AH2665" i="26"/>
  <c r="AH2757" i="26"/>
  <c r="AH2797" i="26"/>
  <c r="AH2841" i="26"/>
  <c r="AH2740" i="26"/>
  <c r="AH2780" i="26"/>
  <c r="AH2696" i="26"/>
  <c r="AH2779" i="26"/>
  <c r="AH2855" i="26"/>
  <c r="AH2762" i="26"/>
  <c r="AH2839" i="26"/>
  <c r="AH2758" i="26"/>
  <c r="AH2843" i="26"/>
  <c r="AH2898" i="26"/>
  <c r="AH2858" i="26"/>
  <c r="AH2810" i="26"/>
  <c r="AH2913" i="26"/>
  <c r="AH2646" i="26"/>
  <c r="AH2682" i="26"/>
  <c r="AH2672" i="26"/>
  <c r="AH2683" i="26"/>
  <c r="AH2735" i="26"/>
  <c r="AH2687" i="26"/>
  <c r="AH2724" i="26"/>
  <c r="AH2765" i="26"/>
  <c r="AH2801" i="26"/>
  <c r="AH2845" i="26"/>
  <c r="AH2744" i="26"/>
  <c r="AH2788" i="26"/>
  <c r="AH2716" i="26"/>
  <c r="AH2783" i="26"/>
  <c r="AH2862" i="26"/>
  <c r="AH2794" i="26"/>
  <c r="AH2850" i="26"/>
  <c r="AH2774" i="26"/>
  <c r="AH2848" i="26"/>
  <c r="AH2804" i="26"/>
  <c r="AH2742" i="26"/>
  <c r="AH2807" i="26"/>
  <c r="AH2916" i="26"/>
  <c r="AH2915" i="26"/>
  <c r="AH2650" i="26"/>
  <c r="AH2686" i="26"/>
  <c r="AH2679" i="26"/>
  <c r="AH2693" i="26"/>
  <c r="AH2739" i="26"/>
  <c r="AH2697" i="26"/>
  <c r="AH2733" i="26"/>
  <c r="AH2769" i="26"/>
  <c r="AH2813" i="26"/>
  <c r="AH2853" i="26"/>
  <c r="AH2752" i="26"/>
  <c r="AH2792" i="26"/>
  <c r="AH2745" i="26"/>
  <c r="AH2787" i="26"/>
  <c r="AH2868" i="26"/>
  <c r="AH2802" i="26"/>
  <c r="AH2856" i="26"/>
  <c r="AH2867" i="26"/>
  <c r="AH2857" i="26"/>
  <c r="AH2826" i="26"/>
  <c r="AH2842" i="26"/>
  <c r="AH2820" i="26"/>
  <c r="AH2641" i="26"/>
  <c r="AH2694" i="26"/>
  <c r="AH2684" i="26"/>
  <c r="AH2704" i="26"/>
  <c r="AH2743" i="26"/>
  <c r="AH2698" i="26"/>
  <c r="AH2713" i="26"/>
  <c r="AH2773" i="26"/>
  <c r="AH2817" i="26"/>
  <c r="AH2725" i="26"/>
  <c r="AH2756" i="26"/>
  <c r="AH2726" i="26"/>
  <c r="AH2747" i="26"/>
  <c r="AH2819" i="26"/>
  <c r="AH2876" i="26"/>
  <c r="AH2808" i="26"/>
  <c r="AH2863" i="26"/>
  <c r="AH2806" i="26"/>
  <c r="AH2870" i="26"/>
  <c r="AH2836" i="26"/>
  <c r="AH2891" i="26"/>
  <c r="AH2854" i="26"/>
  <c r="AH2648" i="26"/>
  <c r="AH2639" i="26"/>
  <c r="AH2695" i="26"/>
  <c r="AH2707" i="26"/>
  <c r="AH2649" i="26"/>
  <c r="AH2705" i="26"/>
  <c r="AH2720" i="26"/>
  <c r="AH2777" i="26"/>
  <c r="AH2821" i="26"/>
  <c r="AH2734" i="26"/>
  <c r="AH2760" i="26"/>
  <c r="AH2741" i="26"/>
  <c r="AH2759" i="26"/>
  <c r="AH2824" i="26"/>
  <c r="AH2884" i="26"/>
  <c r="AH2811" i="26"/>
  <c r="AH2871" i="26"/>
  <c r="AH2812" i="26"/>
  <c r="AH2874" i="26"/>
  <c r="AH2873" i="26"/>
  <c r="AH2730" i="26"/>
  <c r="AH2877" i="26"/>
  <c r="AH2703" i="26"/>
  <c r="AH2764" i="26"/>
  <c r="AH2882" i="26"/>
  <c r="AH2911" i="26"/>
  <c r="AH2711" i="26"/>
  <c r="AH2644" i="26"/>
  <c r="AH2721" i="26"/>
  <c r="AH2673" i="26"/>
  <c r="AH2767" i="26"/>
  <c r="AH2831" i="26"/>
  <c r="AH2714" i="26"/>
  <c r="AH2835" i="26"/>
  <c r="AH2685" i="26"/>
  <c r="AH2924" i="26"/>
  <c r="AH2736" i="26"/>
  <c r="AH2888" i="26"/>
  <c r="AH2785" i="26"/>
  <c r="AH2859" i="26"/>
  <c r="AH2815" i="26"/>
  <c r="AH2654" i="26"/>
  <c r="AH2643" i="26"/>
  <c r="AH2825" i="26"/>
  <c r="AH2680" i="26"/>
  <c r="AH2875" i="26"/>
  <c r="AH2910" i="26"/>
  <c r="AH2754" i="26"/>
  <c r="AH2818" i="26"/>
  <c r="AH2656" i="26"/>
  <c r="AH2751" i="26"/>
  <c r="AH2805" i="26"/>
  <c r="AH2688" i="26"/>
  <c r="AH2640" i="26"/>
  <c r="AH2864" i="26"/>
  <c r="AH2880" i="26"/>
  <c r="AH2852" i="26"/>
  <c r="AH2827" i="26"/>
  <c r="AH2840" i="26"/>
  <c r="AH2667" i="26"/>
  <c r="AH2829" i="26"/>
  <c r="AH2723" i="26"/>
  <c r="AH2708" i="26"/>
  <c r="AH2920" i="26"/>
  <c r="AH2860" i="26"/>
  <c r="AH2737" i="26"/>
  <c r="AH2731" i="26"/>
  <c r="AH2738" i="26"/>
  <c r="AH2778" i="26"/>
  <c r="AH2865" i="26"/>
  <c r="AH2790" i="26"/>
  <c r="AH2691" i="26"/>
  <c r="AH2766" i="26"/>
  <c r="AH2692" i="26"/>
  <c r="AH2659" i="26"/>
  <c r="AH2710" i="26"/>
  <c r="AH2834" i="26"/>
  <c r="AH2655" i="26"/>
  <c r="AH2786" i="26"/>
  <c r="AH2795" i="26"/>
  <c r="AH2781" i="26"/>
  <c r="AH2887" i="26"/>
  <c r="AH2869" i="26"/>
  <c r="AH2663" i="26"/>
  <c r="AH2768" i="26"/>
  <c r="AH2809" i="26"/>
  <c r="AH2906" i="26"/>
  <c r="AH2712" i="26"/>
  <c r="AH2702" i="26"/>
  <c r="AH2689" i="26"/>
  <c r="AH2872" i="26"/>
  <c r="AH2866" i="26"/>
  <c r="AH2896" i="26"/>
  <c r="AH2796" i="26"/>
  <c r="AH2732" i="26"/>
  <c r="AH2666" i="26"/>
  <c r="AH2838" i="26"/>
  <c r="AH2784" i="26"/>
  <c r="AH2799" i="26"/>
  <c r="AH2903" i="26"/>
  <c r="AH2729" i="26"/>
  <c r="AH2755" i="26"/>
  <c r="AI1729" i="26"/>
  <c r="AH2690" i="26"/>
  <c r="AH2890" i="26"/>
  <c r="AH2677" i="26"/>
  <c r="AH2706" i="26"/>
  <c r="AH2912" i="26"/>
  <c r="AH2893" i="26"/>
  <c r="AH2849" i="26"/>
  <c r="AH2660" i="26"/>
  <c r="AH2800" i="26"/>
  <c r="AH2878" i="26"/>
  <c r="AH2678" i="26"/>
  <c r="AH2770" i="26"/>
  <c r="AH2798" i="26"/>
  <c r="AH2662" i="26"/>
  <c r="AH2889" i="26"/>
  <c r="AH2881" i="26"/>
  <c r="AH2675" i="26"/>
  <c r="AH2900" i="26"/>
  <c r="AH2823" i="26"/>
  <c r="AH2904" i="26"/>
  <c r="AH2717" i="26"/>
  <c r="AH2927" i="26"/>
  <c r="AH2763" i="26"/>
  <c r="AH2645" i="26"/>
  <c r="AH2918" i="26"/>
  <c r="AH2899" i="26"/>
  <c r="AH2664" i="26"/>
  <c r="AH2761" i="26"/>
  <c r="AH2885" i="26"/>
  <c r="AH2748" i="26"/>
  <c r="AH2668" i="26"/>
  <c r="AH2897" i="26"/>
  <c r="AH2925" i="26"/>
  <c r="AH2652" i="26"/>
  <c r="AH2803" i="26"/>
  <c r="AH2676" i="26"/>
  <c r="AH2909" i="26"/>
  <c r="AH2830" i="26"/>
  <c r="AH2791" i="26"/>
  <c r="AH2844" i="26"/>
  <c r="AH2861" i="26"/>
  <c r="I2891" i="26"/>
  <c r="I2702" i="26"/>
  <c r="I2764" i="26"/>
  <c r="I2869" i="26"/>
  <c r="I2795" i="26"/>
  <c r="I2753" i="26"/>
  <c r="I2654" i="26"/>
  <c r="I2859" i="26"/>
  <c r="I2768" i="26"/>
  <c r="I2731" i="26"/>
  <c r="I2846" i="26"/>
  <c r="I2779" i="26"/>
  <c r="I2724" i="26"/>
  <c r="I2868" i="26"/>
  <c r="I2879" i="26"/>
  <c r="I2793" i="26"/>
  <c r="I2706" i="26"/>
  <c r="I2842" i="26"/>
  <c r="I2756" i="26"/>
  <c r="I2715" i="26"/>
  <c r="I2927" i="26"/>
  <c r="Q2903" i="26"/>
  <c r="Q2914" i="26"/>
  <c r="Q2885" i="26"/>
  <c r="Q2823" i="26"/>
  <c r="Q2770" i="26"/>
  <c r="Q2738" i="26"/>
  <c r="Q2806" i="26"/>
  <c r="Q2674" i="26"/>
  <c r="Q2776" i="26"/>
  <c r="Q2774" i="26"/>
  <c r="Q2841" i="26"/>
  <c r="Q2850" i="26"/>
  <c r="Q2761" i="26"/>
  <c r="Q2856" i="26"/>
  <c r="Q2687" i="26"/>
  <c r="Q2688" i="26"/>
  <c r="Q2758" i="26"/>
  <c r="Q2750" i="26"/>
  <c r="Q2748" i="26"/>
  <c r="Q2719" i="26"/>
  <c r="Q2873" i="26"/>
  <c r="Q2741" i="26"/>
  <c r="Q2773" i="26"/>
  <c r="Q2706" i="26"/>
  <c r="Q2816" i="26"/>
  <c r="Q2791" i="26"/>
  <c r="Q2728" i="26"/>
  <c r="Q2868" i="26"/>
  <c r="Q2782" i="26"/>
  <c r="Q2756" i="26"/>
  <c r="Q2731" i="26"/>
  <c r="Q2699" i="26"/>
  <c r="Q2927" i="26"/>
  <c r="Q2784" i="26"/>
  <c r="Q2905" i="26"/>
  <c r="Q2872" i="26"/>
  <c r="Q2790" i="26"/>
  <c r="Y2786" i="26"/>
  <c r="I2897" i="26"/>
  <c r="Y2827" i="26"/>
  <c r="AH1729" i="26"/>
  <c r="AE2902" i="26"/>
  <c r="AE1730" i="26"/>
  <c r="I2720" i="26"/>
  <c r="I2722" i="26"/>
  <c r="I2872" i="26"/>
  <c r="I2822" i="26"/>
  <c r="I2757" i="26"/>
  <c r="I2670" i="26"/>
  <c r="I2814" i="26"/>
  <c r="I2746" i="26"/>
  <c r="I2663" i="26"/>
  <c r="I2926" i="26"/>
  <c r="Q2787" i="26"/>
  <c r="Q2814" i="26"/>
  <c r="Q2853" i="26"/>
  <c r="Q2869" i="26"/>
  <c r="Q2769" i="26"/>
  <c r="Q2870" i="26"/>
  <c r="Q2726" i="26"/>
  <c r="Q2836" i="26"/>
  <c r="Q2702" i="26"/>
  <c r="Q2743" i="26"/>
  <c r="Q2843" i="26"/>
  <c r="Q2875" i="26"/>
  <c r="Q2857" i="26"/>
  <c r="Q2673" i="26"/>
  <c r="Q2725" i="26"/>
  <c r="Q2799" i="26"/>
  <c r="Q2746" i="26"/>
  <c r="Q2670" i="26"/>
  <c r="Q2874" i="26"/>
  <c r="Q2759" i="26"/>
  <c r="Q2730" i="26"/>
  <c r="Q2890" i="26"/>
  <c r="Q2883" i="26"/>
  <c r="Q2865" i="26"/>
  <c r="Q2680" i="26"/>
  <c r="Q2661" i="26"/>
  <c r="Q2926" i="26"/>
  <c r="I2910" i="26"/>
  <c r="Q2884" i="26"/>
  <c r="Q2920" i="26"/>
  <c r="I2796" i="26"/>
  <c r="I2680" i="26"/>
  <c r="I2890" i="26"/>
  <c r="I2807" i="26"/>
  <c r="I2689" i="26"/>
  <c r="I2828" i="26"/>
  <c r="I2895" i="26"/>
  <c r="I2817" i="26"/>
  <c r="I2639" i="26"/>
  <c r="I2911" i="26"/>
  <c r="Q2908" i="26"/>
  <c r="Q2792" i="26"/>
  <c r="Q2877" i="26"/>
  <c r="Q2777" i="26"/>
  <c r="Q2882" i="26"/>
  <c r="Q2734" i="26"/>
  <c r="Q2798" i="26"/>
  <c r="Q2665" i="26"/>
  <c r="Q2811" i="26"/>
  <c r="Q2732" i="26"/>
  <c r="Q2817" i="26"/>
  <c r="Q2896" i="26"/>
  <c r="Q2831" i="26"/>
  <c r="Q2821" i="26"/>
  <c r="Q2646" i="26"/>
  <c r="Q2886" i="26"/>
  <c r="Q2767" i="26"/>
  <c r="Q2649" i="26"/>
  <c r="Q2906" i="26"/>
  <c r="Q2835" i="26"/>
  <c r="Q2796" i="26"/>
  <c r="Q2659" i="26"/>
  <c r="Q2876" i="26"/>
  <c r="Q2842" i="26"/>
  <c r="Q2829" i="26"/>
  <c r="Q2681" i="26"/>
  <c r="Q2642" i="26"/>
  <c r="AD2315" i="26"/>
  <c r="AC2911" i="26"/>
  <c r="AC2910" i="26"/>
  <c r="AC2913" i="26"/>
  <c r="AC2907" i="26"/>
  <c r="AC2916" i="26"/>
  <c r="AC2918" i="26"/>
  <c r="AC2926" i="26"/>
  <c r="AC2927" i="26"/>
  <c r="AC2924" i="26"/>
  <c r="AC2908" i="26"/>
  <c r="AC2656" i="26"/>
  <c r="AC2696" i="26"/>
  <c r="AC2648" i="26"/>
  <c r="AC2642" i="26"/>
  <c r="AC2710" i="26"/>
  <c r="AC2681" i="26"/>
  <c r="AC2721" i="26"/>
  <c r="AC2706" i="26"/>
  <c r="AC2716" i="26"/>
  <c r="AC2639" i="26"/>
  <c r="AC2741" i="26"/>
  <c r="AC2779" i="26"/>
  <c r="AC2811" i="26"/>
  <c r="AC2851" i="26"/>
  <c r="AC2683" i="26"/>
  <c r="AC2794" i="26"/>
  <c r="AC2743" i="26"/>
  <c r="AC2773" i="26"/>
  <c r="AC2813" i="26"/>
  <c r="AC2857" i="26"/>
  <c r="AC2848" i="26"/>
  <c r="AC2744" i="26"/>
  <c r="AC2804" i="26"/>
  <c r="AC2846" i="26"/>
  <c r="AC2884" i="26"/>
  <c r="AC2818" i="26"/>
  <c r="AC2871" i="26"/>
  <c r="AC2822" i="26"/>
  <c r="AC2828" i="26"/>
  <c r="AC2817" i="26"/>
  <c r="AC2888" i="26"/>
  <c r="AC2700" i="26"/>
  <c r="AC2654" i="26"/>
  <c r="AC2661" i="26"/>
  <c r="AC2714" i="26"/>
  <c r="AC2686" i="26"/>
  <c r="AC2725" i="26"/>
  <c r="AC2651" i="26"/>
  <c r="AC2747" i="26"/>
  <c r="AC2783" i="26"/>
  <c r="AC2815" i="26"/>
  <c r="AC2855" i="26"/>
  <c r="AC2707" i="26"/>
  <c r="AC2754" i="26"/>
  <c r="AC2749" i="26"/>
  <c r="AC2777" i="26"/>
  <c r="AC2730" i="26"/>
  <c r="AC2812" i="26"/>
  <c r="AC2853" i="26"/>
  <c r="AC2756" i="26"/>
  <c r="AC2810" i="26"/>
  <c r="AC2678" i="26"/>
  <c r="AC2824" i="26"/>
  <c r="AC2875" i="26"/>
  <c r="AC2870" i="26"/>
  <c r="AC2890" i="26"/>
  <c r="AC2719" i="26"/>
  <c r="AC2672" i="26"/>
  <c r="AC2704" i="26"/>
  <c r="AC2658" i="26"/>
  <c r="AC2677" i="26"/>
  <c r="AC2673" i="26"/>
  <c r="AC2691" i="26"/>
  <c r="AC2733" i="26"/>
  <c r="AC2679" i="26"/>
  <c r="AC2720" i="26"/>
  <c r="AC2663" i="26"/>
  <c r="AC2751" i="26"/>
  <c r="AC2787" i="26"/>
  <c r="AC2819" i="26"/>
  <c r="AC2859" i="26"/>
  <c r="AC2715" i="26"/>
  <c r="AC2758" i="26"/>
  <c r="AC2798" i="26"/>
  <c r="AC2753" i="26"/>
  <c r="AC2781" i="26"/>
  <c r="AC2675" i="26"/>
  <c r="AC2821" i="26"/>
  <c r="AC2854" i="26"/>
  <c r="AC2772" i="26"/>
  <c r="AC2820" i="26"/>
  <c r="AC2852" i="26"/>
  <c r="AC2752" i="26"/>
  <c r="AC2829" i="26"/>
  <c r="AC2898" i="26"/>
  <c r="AC2838" i="26"/>
  <c r="AC2896" i="26"/>
  <c r="AC2796" i="26"/>
  <c r="AC2676" i="26"/>
  <c r="AC2647" i="26"/>
  <c r="AC2666" i="26"/>
  <c r="AC2682" i="26"/>
  <c r="AC2698" i="26"/>
  <c r="AC2697" i="26"/>
  <c r="AC2646" i="26"/>
  <c r="AC2685" i="26"/>
  <c r="AC2724" i="26"/>
  <c r="AC2694" i="26"/>
  <c r="AC2759" i="26"/>
  <c r="AC2791" i="26"/>
  <c r="AC2831" i="26"/>
  <c r="AC2863" i="26"/>
  <c r="AC2726" i="26"/>
  <c r="AC2762" i="26"/>
  <c r="AC2746" i="26"/>
  <c r="AC2785" i="26"/>
  <c r="AC2760" i="26"/>
  <c r="AC2826" i="26"/>
  <c r="AC2861" i="26"/>
  <c r="AC2788" i="26"/>
  <c r="AC2825" i="26"/>
  <c r="AC2862" i="26"/>
  <c r="AC2768" i="26"/>
  <c r="AC2834" i="26"/>
  <c r="AC2879" i="26"/>
  <c r="AC2764" i="26"/>
  <c r="AC2882" i="26"/>
  <c r="AC2800" i="26"/>
  <c r="AC2900" i="26"/>
  <c r="AC2680" i="26"/>
  <c r="AC2640" i="26"/>
  <c r="AC2670" i="26"/>
  <c r="AC2687" i="26"/>
  <c r="AC2705" i="26"/>
  <c r="AC2702" i="26"/>
  <c r="AC2690" i="26"/>
  <c r="AC2728" i="26"/>
  <c r="AC2711" i="26"/>
  <c r="AC2763" i="26"/>
  <c r="AC2795" i="26"/>
  <c r="AC2835" i="26"/>
  <c r="AC2867" i="26"/>
  <c r="AC2735" i="26"/>
  <c r="AC2770" i="26"/>
  <c r="AC2689" i="26"/>
  <c r="AC2757" i="26"/>
  <c r="AC2789" i="26"/>
  <c r="AC2776" i="26"/>
  <c r="AC2869" i="26"/>
  <c r="AC2858" i="26"/>
  <c r="AC2830" i="26"/>
  <c r="AC2868" i="26"/>
  <c r="AC2784" i="26"/>
  <c r="AC2840" i="26"/>
  <c r="AC2883" i="26"/>
  <c r="AC2808" i="26"/>
  <c r="AC2886" i="26"/>
  <c r="AC2684" i="26"/>
  <c r="AC2644" i="26"/>
  <c r="AC2674" i="26"/>
  <c r="AC2693" i="26"/>
  <c r="AC2649" i="26"/>
  <c r="AC2709" i="26"/>
  <c r="AC2665" i="26"/>
  <c r="AC2695" i="26"/>
  <c r="AC2732" i="26"/>
  <c r="AC2718" i="26"/>
  <c r="AC2767" i="26"/>
  <c r="AC2799" i="26"/>
  <c r="AC2839" i="26"/>
  <c r="AC2745" i="26"/>
  <c r="AC2738" i="26"/>
  <c r="AC2774" i="26"/>
  <c r="AC2722" i="26"/>
  <c r="AC2761" i="26"/>
  <c r="AC2793" i="26"/>
  <c r="AC2792" i="26"/>
  <c r="AC2832" i="26"/>
  <c r="AC2643" i="26"/>
  <c r="AC2645" i="26"/>
  <c r="AC2653" i="26"/>
  <c r="AC2713" i="26"/>
  <c r="AC2671" i="26"/>
  <c r="AC2703" i="26"/>
  <c r="AC2736" i="26"/>
  <c r="AC2734" i="26"/>
  <c r="AC2771" i="26"/>
  <c r="AC2803" i="26"/>
  <c r="AC2843" i="26"/>
  <c r="AC2657" i="26"/>
  <c r="AC2742" i="26"/>
  <c r="AC2778" i="26"/>
  <c r="AC2727" i="26"/>
  <c r="AC2765" i="26"/>
  <c r="AC2797" i="26"/>
  <c r="AC2806" i="26"/>
  <c r="AC2837" i="26"/>
  <c r="AC2877" i="26"/>
  <c r="AC2865" i="26"/>
  <c r="AC2836" i="26"/>
  <c r="AC2876" i="26"/>
  <c r="AC2866" i="26"/>
  <c r="AC2894" i="26"/>
  <c r="AC2892" i="26"/>
  <c r="AC2748" i="26"/>
  <c r="AC2874" i="26"/>
  <c r="AC2740" i="26"/>
  <c r="AC2814" i="26"/>
  <c r="AC2655" i="26"/>
  <c r="AC2878" i="26"/>
  <c r="AC2849" i="26"/>
  <c r="AC2664" i="26"/>
  <c r="AC2885" i="26"/>
  <c r="AC2650" i="26"/>
  <c r="AC2701" i="26"/>
  <c r="AC2782" i="26"/>
  <c r="AC2842" i="26"/>
  <c r="AC2872" i="26"/>
  <c r="AC2780" i="26"/>
  <c r="AC2833" i="26"/>
  <c r="AC2755" i="26"/>
  <c r="AC2844" i="26"/>
  <c r="AC2897" i="26"/>
  <c r="AC2889" i="26"/>
  <c r="AC2928" i="26"/>
  <c r="AC2659" i="26"/>
  <c r="AC2739" i="26"/>
  <c r="AC2873" i="26"/>
  <c r="AC2880" i="26"/>
  <c r="AC2901" i="26"/>
  <c r="AC2891" i="26"/>
  <c r="AC2692" i="26"/>
  <c r="AC2827" i="26"/>
  <c r="AC2750" i="26"/>
  <c r="AC2717" i="26"/>
  <c r="AC2775" i="26"/>
  <c r="AC2737" i="26"/>
  <c r="AC2893" i="26"/>
  <c r="AC2816" i="26"/>
  <c r="AC2856" i="26"/>
  <c r="AC1729" i="26"/>
  <c r="AC2864" i="26"/>
  <c r="AC2723" i="26"/>
  <c r="AC2914" i="26"/>
  <c r="AC2662" i="26"/>
  <c r="AC2790" i="26"/>
  <c r="AC2652" i="26"/>
  <c r="AC2850" i="26"/>
  <c r="AC2912" i="26"/>
  <c r="AC2688" i="26"/>
  <c r="AC2807" i="26"/>
  <c r="AC2802" i="26"/>
  <c r="AC2895" i="26"/>
  <c r="AC2809" i="26"/>
  <c r="AC2903" i="26"/>
  <c r="AC2712" i="26"/>
  <c r="AC2786" i="26"/>
  <c r="AC2881" i="26"/>
  <c r="AC2925" i="26"/>
  <c r="AC2904" i="26"/>
  <c r="AC2909" i="26"/>
  <c r="AC2805" i="26"/>
  <c r="AC2841" i="26"/>
  <c r="AC2860" i="26"/>
  <c r="AC2699" i="26"/>
  <c r="AC2847" i="26"/>
  <c r="AC2769" i="26"/>
  <c r="AC2731" i="26"/>
  <c r="AC2845" i="26"/>
  <c r="AC2667" i="26"/>
  <c r="AC2766" i="26"/>
  <c r="AC2905" i="26"/>
  <c r="AC2920" i="26"/>
  <c r="AC2641" i="26"/>
  <c r="AC2708" i="26"/>
  <c r="AC2669" i="26"/>
  <c r="AC2801" i="26"/>
  <c r="AC2899" i="26"/>
  <c r="AC2668" i="26"/>
  <c r="AC2660" i="26"/>
  <c r="AC2729" i="26"/>
  <c r="AC2887" i="26"/>
  <c r="AC2823" i="26"/>
  <c r="AH2905" i="26"/>
  <c r="J1729" i="26"/>
  <c r="Y2729" i="26"/>
  <c r="Q2712" i="26"/>
  <c r="Q2827" i="26"/>
  <c r="Q2652" i="26"/>
  <c r="AD1729" i="26"/>
  <c r="I2857" i="26"/>
  <c r="I2863" i="26"/>
  <c r="I2727" i="26"/>
  <c r="I2870" i="26"/>
  <c r="I2776" i="26"/>
  <c r="I2643" i="26"/>
  <c r="I2770" i="26"/>
  <c r="I2848" i="26"/>
  <c r="I2821" i="26"/>
  <c r="I2686" i="26"/>
  <c r="I2847" i="26"/>
  <c r="I2760" i="26"/>
  <c r="I2719" i="26"/>
  <c r="I2835" i="26"/>
  <c r="I2771" i="26"/>
  <c r="I2714" i="26"/>
  <c r="I2804" i="26"/>
  <c r="I2854" i="26"/>
  <c r="I2777" i="26"/>
  <c r="I2645" i="26"/>
  <c r="I2916" i="26"/>
  <c r="Q2800" i="26"/>
  <c r="Q2879" i="26"/>
  <c r="Q2911" i="26"/>
  <c r="Q2820" i="26"/>
  <c r="Q2909" i="26"/>
  <c r="R1729" i="26"/>
  <c r="Q2647" i="26"/>
  <c r="Q2721" i="26"/>
  <c r="Q2701" i="26"/>
  <c r="Q2866" i="26"/>
  <c r="Q2643" i="26"/>
  <c r="Q2847" i="26"/>
  <c r="Q2708" i="26"/>
  <c r="Q2716" i="26"/>
  <c r="Q2740" i="26"/>
  <c r="Q2749" i="26"/>
  <c r="Q2808" i="26"/>
  <c r="Q2754" i="26"/>
  <c r="Q2781" i="26"/>
  <c r="Q2648" i="26"/>
  <c r="Q2846" i="26"/>
  <c r="Q2663" i="26"/>
  <c r="Q2695" i="26"/>
  <c r="Q2745" i="26"/>
  <c r="Q2859" i="26"/>
  <c r="Q2764" i="26"/>
  <c r="Q2691" i="26"/>
  <c r="Q2888" i="26"/>
  <c r="Q2858" i="26"/>
  <c r="Q2789" i="26"/>
  <c r="Q2686" i="26"/>
  <c r="Q2694" i="26"/>
  <c r="J3221" i="26"/>
  <c r="Q2655" i="26"/>
  <c r="AH2928" i="26"/>
  <c r="Y2692" i="26"/>
  <c r="Q2689" i="26"/>
  <c r="AH2045" i="26"/>
  <c r="E2881" i="26"/>
  <c r="I2652" i="26"/>
  <c r="I2739" i="26"/>
  <c r="I2888" i="26"/>
  <c r="I2733" i="26"/>
  <c r="I2808" i="26"/>
  <c r="I2641" i="26"/>
  <c r="I2780" i="26"/>
  <c r="I2754" i="26"/>
  <c r="I2781" i="26"/>
  <c r="I2836" i="26"/>
  <c r="I2690" i="26"/>
  <c r="I2826" i="26"/>
  <c r="I2725" i="26"/>
  <c r="I2687" i="26"/>
  <c r="I2834" i="26"/>
  <c r="I2750" i="26"/>
  <c r="I2773" i="26"/>
  <c r="I2640" i="26"/>
  <c r="I2802" i="26"/>
  <c r="I2736" i="26"/>
  <c r="I2708" i="26"/>
  <c r="I2856" i="26"/>
  <c r="I2784" i="26"/>
  <c r="I2703" i="26"/>
  <c r="I2864" i="26"/>
  <c r="I2782" i="26"/>
  <c r="I2749" i="26"/>
  <c r="I2694" i="26"/>
  <c r="I2918" i="26"/>
  <c r="Q2683" i="26"/>
  <c r="Q2717" i="26"/>
  <c r="Q2778" i="26"/>
  <c r="Q2801" i="26"/>
  <c r="Q2897" i="26"/>
  <c r="Q2893" i="26"/>
  <c r="Q2793" i="26"/>
  <c r="Q2804" i="26"/>
  <c r="Q2671" i="26"/>
  <c r="Q2855" i="26"/>
  <c r="Q2667" i="26"/>
  <c r="Q2675" i="26"/>
  <c r="Q2641" i="26"/>
  <c r="Q2752" i="26"/>
  <c r="Q2899" i="26"/>
  <c r="Q2704" i="26"/>
  <c r="Q2828" i="26"/>
  <c r="Q2807" i="26"/>
  <c r="Q2753" i="26"/>
  <c r="Q2678" i="26"/>
  <c r="Q2742" i="26"/>
  <c r="Q2772" i="26"/>
  <c r="Q2700" i="26"/>
  <c r="Q2901" i="26"/>
  <c r="Q2891" i="26"/>
  <c r="Q2705" i="26"/>
  <c r="Q2697" i="26"/>
  <c r="Q2839" i="26"/>
  <c r="Q2815" i="26"/>
  <c r="Q2757" i="26"/>
  <c r="Q2644" i="26"/>
  <c r="Q2658" i="26"/>
  <c r="Q2924" i="26"/>
  <c r="U2911" i="26"/>
  <c r="U2910" i="26"/>
  <c r="U2913" i="26"/>
  <c r="V1729" i="26"/>
  <c r="U2927" i="26"/>
  <c r="U2926" i="26"/>
  <c r="U2924" i="26"/>
  <c r="U2908" i="26"/>
  <c r="U2907" i="26"/>
  <c r="U2918" i="26"/>
  <c r="U2916" i="26"/>
  <c r="U2700" i="26"/>
  <c r="U2654" i="26"/>
  <c r="U2678" i="26"/>
  <c r="U2675" i="26"/>
  <c r="U2693" i="26"/>
  <c r="U2725" i="26"/>
  <c r="U2697" i="26"/>
  <c r="U2728" i="26"/>
  <c r="U2730" i="26"/>
  <c r="U2779" i="26"/>
  <c r="U2811" i="26"/>
  <c r="U2851" i="26"/>
  <c r="U2671" i="26"/>
  <c r="U2754" i="26"/>
  <c r="U2798" i="26"/>
  <c r="U2749" i="26"/>
  <c r="U2777" i="26"/>
  <c r="U2817" i="26"/>
  <c r="U2802" i="26"/>
  <c r="U2838" i="26"/>
  <c r="U2784" i="26"/>
  <c r="U2832" i="26"/>
  <c r="U2672" i="26"/>
  <c r="U2704" i="26"/>
  <c r="U2658" i="26"/>
  <c r="U2683" i="26"/>
  <c r="U2701" i="26"/>
  <c r="U2733" i="26"/>
  <c r="U2699" i="26"/>
  <c r="U2736" i="26"/>
  <c r="U2747" i="26"/>
  <c r="U2783" i="26"/>
  <c r="U2815" i="26"/>
  <c r="U2855" i="26"/>
  <c r="U2679" i="26"/>
  <c r="U2758" i="26"/>
  <c r="U2734" i="26"/>
  <c r="U2753" i="26"/>
  <c r="U2781" i="26"/>
  <c r="U2649" i="26"/>
  <c r="U2744" i="26"/>
  <c r="U2857" i="26"/>
  <c r="U2800" i="26"/>
  <c r="U2837" i="26"/>
  <c r="U2872" i="26"/>
  <c r="U2646" i="26"/>
  <c r="U2688" i="26"/>
  <c r="U2666" i="26"/>
  <c r="U2710" i="26"/>
  <c r="U2682" i="26"/>
  <c r="U2721" i="26"/>
  <c r="U2708" i="26"/>
  <c r="U2690" i="26"/>
  <c r="U2775" i="26"/>
  <c r="U2831" i="26"/>
  <c r="U2642" i="26"/>
  <c r="U2685" i="26"/>
  <c r="U2765" i="26"/>
  <c r="U2813" i="26"/>
  <c r="U2814" i="26"/>
  <c r="U2893" i="26"/>
  <c r="U2876" i="26"/>
  <c r="U2812" i="26"/>
  <c r="U2846" i="26"/>
  <c r="U2883" i="26"/>
  <c r="U2856" i="26"/>
  <c r="U2891" i="26"/>
  <c r="U2874" i="26"/>
  <c r="U2804" i="26"/>
  <c r="U2696" i="26"/>
  <c r="U2670" i="26"/>
  <c r="U2714" i="26"/>
  <c r="U2687" i="26"/>
  <c r="U2661" i="26"/>
  <c r="U2716" i="26"/>
  <c r="U2707" i="26"/>
  <c r="U2787" i="26"/>
  <c r="U2835" i="26"/>
  <c r="U2741" i="26"/>
  <c r="U2762" i="26"/>
  <c r="U2695" i="26"/>
  <c r="U2769" i="26"/>
  <c r="U2726" i="26"/>
  <c r="U2822" i="26"/>
  <c r="U2752" i="26"/>
  <c r="U2842" i="26"/>
  <c r="U2880" i="26"/>
  <c r="U2862" i="26"/>
  <c r="U2711" i="26"/>
  <c r="U2882" i="26"/>
  <c r="U2898" i="26"/>
  <c r="U2892" i="26"/>
  <c r="U2829" i="26"/>
  <c r="U2656" i="26"/>
  <c r="U2643" i="26"/>
  <c r="U2674" i="26"/>
  <c r="U2651" i="26"/>
  <c r="U2702" i="26"/>
  <c r="U2722" i="26"/>
  <c r="U2791" i="26"/>
  <c r="U2839" i="26"/>
  <c r="U2653" i="26"/>
  <c r="U2770" i="26"/>
  <c r="U2718" i="26"/>
  <c r="U2773" i="26"/>
  <c r="U2735" i="26"/>
  <c r="U2828" i="26"/>
  <c r="U2768" i="26"/>
  <c r="U2848" i="26"/>
  <c r="U2884" i="26"/>
  <c r="U2820" i="26"/>
  <c r="U2852" i="26"/>
  <c r="U2776" i="26"/>
  <c r="U2901" i="26"/>
  <c r="U2824" i="26"/>
  <c r="U2895" i="26"/>
  <c r="U2900" i="26"/>
  <c r="U2650" i="26"/>
  <c r="U2641" i="26"/>
  <c r="U2669" i="26"/>
  <c r="U2698" i="26"/>
  <c r="U2673" i="26"/>
  <c r="U2720" i="26"/>
  <c r="U2751" i="26"/>
  <c r="U2795" i="26"/>
  <c r="U2843" i="26"/>
  <c r="U2719" i="26"/>
  <c r="U2774" i="26"/>
  <c r="U2738" i="26"/>
  <c r="U2785" i="26"/>
  <c r="U2743" i="26"/>
  <c r="U2854" i="26"/>
  <c r="U2853" i="26"/>
  <c r="U2665" i="26"/>
  <c r="U2825" i="26"/>
  <c r="U2866" i="26"/>
  <c r="U2886" i="26"/>
  <c r="U2715" i="26"/>
  <c r="U2834" i="26"/>
  <c r="U2727" i="26"/>
  <c r="U2887" i="26"/>
  <c r="U2676" i="26"/>
  <c r="U2647" i="26"/>
  <c r="U2648" i="26"/>
  <c r="U2645" i="26"/>
  <c r="U2705" i="26"/>
  <c r="U2681" i="26"/>
  <c r="U2724" i="26"/>
  <c r="U2759" i="26"/>
  <c r="U2799" i="26"/>
  <c r="U2847" i="26"/>
  <c r="U2731" i="26"/>
  <c r="U2778" i="26"/>
  <c r="U2746" i="26"/>
  <c r="U2789" i="26"/>
  <c r="U2756" i="26"/>
  <c r="U2833" i="26"/>
  <c r="U2861" i="26"/>
  <c r="U2858" i="26"/>
  <c r="U2748" i="26"/>
  <c r="U2830" i="26"/>
  <c r="U2871" i="26"/>
  <c r="U2890" i="26"/>
  <c r="U2737" i="26"/>
  <c r="U2894" i="26"/>
  <c r="U2896" i="26"/>
  <c r="U1729" i="26"/>
  <c r="U2680" i="26"/>
  <c r="U2640" i="26"/>
  <c r="U2663" i="26"/>
  <c r="U2709" i="26"/>
  <c r="U2686" i="26"/>
  <c r="U2740" i="26"/>
  <c r="U2763" i="26"/>
  <c r="U2803" i="26"/>
  <c r="U2859" i="26"/>
  <c r="U2739" i="26"/>
  <c r="U2782" i="26"/>
  <c r="U2793" i="26"/>
  <c r="U2772" i="26"/>
  <c r="U2869" i="26"/>
  <c r="U2806" i="26"/>
  <c r="U2764" i="26"/>
  <c r="U2875" i="26"/>
  <c r="U2818" i="26"/>
  <c r="U2760" i="26"/>
  <c r="U2899" i="26"/>
  <c r="U2816" i="26"/>
  <c r="U2639" i="26"/>
  <c r="U2684" i="26"/>
  <c r="U2644" i="26"/>
  <c r="U2689" i="26"/>
  <c r="U2657" i="26"/>
  <c r="U2713" i="26"/>
  <c r="U2691" i="26"/>
  <c r="U2659" i="26"/>
  <c r="U2767" i="26"/>
  <c r="U2807" i="26"/>
  <c r="U2863" i="26"/>
  <c r="U2745" i="26"/>
  <c r="U2794" i="26"/>
  <c r="U2757" i="26"/>
  <c r="U2797" i="26"/>
  <c r="U2788" i="26"/>
  <c r="U2873" i="26"/>
  <c r="U2821" i="26"/>
  <c r="U2865" i="26"/>
  <c r="U2780" i="26"/>
  <c r="U2836" i="26"/>
  <c r="U2845" i="26"/>
  <c r="U2810" i="26"/>
  <c r="U2840" i="26"/>
  <c r="U2870" i="26"/>
  <c r="U2677" i="26"/>
  <c r="U2867" i="26"/>
  <c r="U2841" i="26"/>
  <c r="U2755" i="26"/>
  <c r="U2897" i="26"/>
  <c r="U2878" i="26"/>
  <c r="U2860" i="26"/>
  <c r="U2652" i="26"/>
  <c r="U2889" i="26"/>
  <c r="U2655" i="26"/>
  <c r="U2750" i="26"/>
  <c r="U2877" i="26"/>
  <c r="U2667" i="26"/>
  <c r="U2819" i="26"/>
  <c r="U2717" i="26"/>
  <c r="U2826" i="26"/>
  <c r="U2766" i="26"/>
  <c r="U2723" i="26"/>
  <c r="U2903" i="26"/>
  <c r="U2920" i="26"/>
  <c r="U2823" i="26"/>
  <c r="U2664" i="26"/>
  <c r="U2706" i="26"/>
  <c r="U2742" i="26"/>
  <c r="U2879" i="26"/>
  <c r="U2905" i="26"/>
  <c r="U2712" i="26"/>
  <c r="U2668" i="26"/>
  <c r="U2692" i="26"/>
  <c r="U2844" i="26"/>
  <c r="U2909" i="26"/>
  <c r="U2805" i="26"/>
  <c r="U2703" i="26"/>
  <c r="U2761" i="26"/>
  <c r="U2868" i="26"/>
  <c r="U2888" i="26"/>
  <c r="U2864" i="26"/>
  <c r="U2885" i="26"/>
  <c r="U2881" i="26"/>
  <c r="U2912" i="26"/>
  <c r="U2662" i="26"/>
  <c r="U2790" i="26"/>
  <c r="U2786" i="26"/>
  <c r="U2827" i="26"/>
  <c r="U2792" i="26"/>
  <c r="U2732" i="26"/>
  <c r="U2694" i="26"/>
  <c r="U2771" i="26"/>
  <c r="U2801" i="26"/>
  <c r="U2796" i="26"/>
  <c r="U2850" i="26"/>
  <c r="U2809" i="26"/>
  <c r="U2729" i="26"/>
  <c r="U2914" i="26"/>
  <c r="U2660" i="26"/>
  <c r="U2849" i="26"/>
  <c r="U2925" i="26"/>
  <c r="U2904" i="26"/>
  <c r="U2928" i="26"/>
  <c r="U2808" i="26"/>
  <c r="I2844" i="26"/>
  <c r="Q2824" i="26"/>
  <c r="AG2761" i="26"/>
  <c r="Q2710" i="26"/>
  <c r="M2913" i="26"/>
  <c r="M2910" i="26"/>
  <c r="M2911" i="26"/>
  <c r="M2924" i="26"/>
  <c r="M2908" i="26"/>
  <c r="M2907" i="26"/>
  <c r="M2918" i="26"/>
  <c r="M2927" i="26"/>
  <c r="M2916" i="26"/>
  <c r="M2680" i="26"/>
  <c r="M2666" i="26"/>
  <c r="M2685" i="26"/>
  <c r="M2653" i="26"/>
  <c r="M2717" i="26"/>
  <c r="M2675" i="26"/>
  <c r="M2708" i="26"/>
  <c r="M2740" i="26"/>
  <c r="M2737" i="26"/>
  <c r="M2779" i="26"/>
  <c r="M2811" i="26"/>
  <c r="M2851" i="26"/>
  <c r="M2741" i="26"/>
  <c r="M2778" i="26"/>
  <c r="M2691" i="26"/>
  <c r="M2785" i="26"/>
  <c r="M2746" i="26"/>
  <c r="M2804" i="26"/>
  <c r="M2764" i="26"/>
  <c r="M2833" i="26"/>
  <c r="M2884" i="26"/>
  <c r="M2656" i="26"/>
  <c r="M2700" i="26"/>
  <c r="M2651" i="26"/>
  <c r="M2659" i="26"/>
  <c r="M2671" i="26"/>
  <c r="M2721" i="26"/>
  <c r="M2682" i="26"/>
  <c r="M2720" i="26"/>
  <c r="M2686" i="26"/>
  <c r="M2767" i="26"/>
  <c r="M2803" i="26"/>
  <c r="M2847" i="26"/>
  <c r="M2750" i="26"/>
  <c r="M2794" i="26"/>
  <c r="M2722" i="26"/>
  <c r="M2765" i="26"/>
  <c r="M2801" i="26"/>
  <c r="M2784" i="26"/>
  <c r="M2840" i="26"/>
  <c r="M2738" i="26"/>
  <c r="M2719" i="26"/>
  <c r="M2853" i="26"/>
  <c r="M2772" i="26"/>
  <c r="M2887" i="26"/>
  <c r="M2926" i="26"/>
  <c r="M2672" i="26"/>
  <c r="M2639" i="26"/>
  <c r="M2658" i="26"/>
  <c r="M2690" i="26"/>
  <c r="M2683" i="26"/>
  <c r="M2733" i="26"/>
  <c r="M2693" i="26"/>
  <c r="M2728" i="26"/>
  <c r="M2726" i="26"/>
  <c r="M2775" i="26"/>
  <c r="M2815" i="26"/>
  <c r="M2859" i="26"/>
  <c r="M2754" i="26"/>
  <c r="M2673" i="26"/>
  <c r="M2742" i="26"/>
  <c r="M2773" i="26"/>
  <c r="M2817" i="26"/>
  <c r="M2856" i="26"/>
  <c r="M2780" i="26"/>
  <c r="M2854" i="26"/>
  <c r="M2776" i="26"/>
  <c r="M2821" i="26"/>
  <c r="M2871" i="26"/>
  <c r="M2892" i="26"/>
  <c r="M2812" i="26"/>
  <c r="M2846" i="26"/>
  <c r="M2896" i="26"/>
  <c r="M2894" i="26"/>
  <c r="M2676" i="26"/>
  <c r="M2670" i="26"/>
  <c r="M2695" i="26"/>
  <c r="M2689" i="26"/>
  <c r="M2663" i="26"/>
  <c r="M2732" i="26"/>
  <c r="M2735" i="26"/>
  <c r="M2783" i="26"/>
  <c r="M2819" i="26"/>
  <c r="M2863" i="26"/>
  <c r="M2758" i="26"/>
  <c r="M2730" i="26"/>
  <c r="M2749" i="26"/>
  <c r="M2777" i="26"/>
  <c r="M2731" i="26"/>
  <c r="M2810" i="26"/>
  <c r="M2850" i="26"/>
  <c r="M2796" i="26"/>
  <c r="M2861" i="26"/>
  <c r="M2792" i="26"/>
  <c r="M2826" i="26"/>
  <c r="M2875" i="26"/>
  <c r="M2895" i="26"/>
  <c r="M2820" i="26"/>
  <c r="M2734" i="26"/>
  <c r="M1729" i="26"/>
  <c r="M2684" i="26"/>
  <c r="M2647" i="26"/>
  <c r="M2714" i="26"/>
  <c r="M2713" i="26"/>
  <c r="M2698" i="26"/>
  <c r="M2657" i="26"/>
  <c r="M2791" i="26"/>
  <c r="M2855" i="26"/>
  <c r="M2774" i="26"/>
  <c r="M2753" i="26"/>
  <c r="M2797" i="26"/>
  <c r="M2824" i="26"/>
  <c r="M2893" i="26"/>
  <c r="M2868" i="26"/>
  <c r="M2858" i="26"/>
  <c r="M2756" i="26"/>
  <c r="M2707" i="26"/>
  <c r="M2640" i="26"/>
  <c r="M2645" i="26"/>
  <c r="M2725" i="26"/>
  <c r="M2702" i="26"/>
  <c r="M2718" i="26"/>
  <c r="M2795" i="26"/>
  <c r="M2867" i="26"/>
  <c r="M2782" i="26"/>
  <c r="M2813" i="26"/>
  <c r="M2829" i="26"/>
  <c r="M2748" i="26"/>
  <c r="M2872" i="26"/>
  <c r="M2879" i="26"/>
  <c r="M2901" i="26"/>
  <c r="M2870" i="26"/>
  <c r="M2852" i="26"/>
  <c r="M2688" i="26"/>
  <c r="M2654" i="26"/>
  <c r="M2705" i="26"/>
  <c r="M2716" i="26"/>
  <c r="M2744" i="26"/>
  <c r="M2799" i="26"/>
  <c r="M2661" i="26"/>
  <c r="M2798" i="26"/>
  <c r="M2757" i="26"/>
  <c r="M2641" i="26"/>
  <c r="M2834" i="26"/>
  <c r="M2816" i="26"/>
  <c r="M2876" i="26"/>
  <c r="M2865" i="26"/>
  <c r="M2883" i="26"/>
  <c r="M2830" i="26"/>
  <c r="M2886" i="26"/>
  <c r="M2825" i="26"/>
  <c r="M2696" i="26"/>
  <c r="M2674" i="26"/>
  <c r="M2665" i="26"/>
  <c r="M2648" i="26"/>
  <c r="M2747" i="26"/>
  <c r="M2807" i="26"/>
  <c r="M2715" i="26"/>
  <c r="M2745" i="26"/>
  <c r="M2761" i="26"/>
  <c r="M2743" i="26"/>
  <c r="M2845" i="26"/>
  <c r="M2857" i="26"/>
  <c r="M2880" i="26"/>
  <c r="M2832" i="26"/>
  <c r="M2667" i="26"/>
  <c r="M2888" i="26"/>
  <c r="M2806" i="26"/>
  <c r="M2704" i="26"/>
  <c r="M2644" i="26"/>
  <c r="M2678" i="26"/>
  <c r="M2669" i="26"/>
  <c r="M2724" i="26"/>
  <c r="M2759" i="26"/>
  <c r="M2831" i="26"/>
  <c r="M2727" i="26"/>
  <c r="M2681" i="26"/>
  <c r="M2769" i="26"/>
  <c r="M2752" i="26"/>
  <c r="M2822" i="26"/>
  <c r="M2760" i="26"/>
  <c r="M2837" i="26"/>
  <c r="M2866" i="26"/>
  <c r="M2874" i="26"/>
  <c r="M2891" i="26"/>
  <c r="M2642" i="26"/>
  <c r="M2694" i="26"/>
  <c r="M2677" i="26"/>
  <c r="M2736" i="26"/>
  <c r="M2763" i="26"/>
  <c r="M2835" i="26"/>
  <c r="M2703" i="26"/>
  <c r="M2781" i="26"/>
  <c r="M2768" i="26"/>
  <c r="M2869" i="26"/>
  <c r="M2828" i="26"/>
  <c r="M2802" i="26"/>
  <c r="M2842" i="26"/>
  <c r="M2900" i="26"/>
  <c r="M2890" i="26"/>
  <c r="M2899" i="26"/>
  <c r="M2649" i="26"/>
  <c r="M2646" i="26"/>
  <c r="M2650" i="26"/>
  <c r="M2701" i="26"/>
  <c r="M2687" i="26"/>
  <c r="M2699" i="26"/>
  <c r="M2771" i="26"/>
  <c r="M2839" i="26"/>
  <c r="M2762" i="26"/>
  <c r="M2711" i="26"/>
  <c r="M2789" i="26"/>
  <c r="M2800" i="26"/>
  <c r="M2873" i="26"/>
  <c r="M2808" i="26"/>
  <c r="M2848" i="26"/>
  <c r="M2841" i="26"/>
  <c r="M2898" i="26"/>
  <c r="M2882" i="26"/>
  <c r="M2793" i="26"/>
  <c r="M2862" i="26"/>
  <c r="M2809" i="26"/>
  <c r="M2905" i="26"/>
  <c r="M2729" i="26"/>
  <c r="M2712" i="26"/>
  <c r="M2860" i="26"/>
  <c r="M2706" i="26"/>
  <c r="M2818" i="26"/>
  <c r="M2664" i="26"/>
  <c r="M2766" i="26"/>
  <c r="M2655" i="26"/>
  <c r="M2881" i="26"/>
  <c r="M2786" i="26"/>
  <c r="M2928" i="26"/>
  <c r="M2751" i="26"/>
  <c r="M2643" i="26"/>
  <c r="M2787" i="26"/>
  <c r="M2697" i="26"/>
  <c r="M2903" i="26"/>
  <c r="M2914" i="26"/>
  <c r="M2912" i="26"/>
  <c r="M2849" i="26"/>
  <c r="M2662" i="26"/>
  <c r="M2843" i="26"/>
  <c r="M2877" i="26"/>
  <c r="M2864" i="26"/>
  <c r="M2885" i="26"/>
  <c r="M2889" i="26"/>
  <c r="M2925" i="26"/>
  <c r="M2904" i="26"/>
  <c r="M2679" i="26"/>
  <c r="M2836" i="26"/>
  <c r="M2710" i="26"/>
  <c r="M2723" i="26"/>
  <c r="M2692" i="26"/>
  <c r="M2823" i="26"/>
  <c r="M2844" i="26"/>
  <c r="M2770" i="26"/>
  <c r="M2838" i="26"/>
  <c r="M2668" i="26"/>
  <c r="M2920" i="26"/>
  <c r="M2652" i="26"/>
  <c r="M2909" i="26"/>
  <c r="M2790" i="26"/>
  <c r="M2827" i="26"/>
  <c r="M2709" i="26"/>
  <c r="M2739" i="26"/>
  <c r="M2814" i="26"/>
  <c r="M2788" i="26"/>
  <c r="M2755" i="26"/>
  <c r="M2897" i="26"/>
  <c r="M2660" i="26"/>
  <c r="M2805" i="26"/>
  <c r="M2878" i="26"/>
  <c r="I2667" i="26"/>
  <c r="Q2723" i="26"/>
  <c r="Q2925" i="26"/>
  <c r="AH2914" i="26"/>
  <c r="I2711" i="26"/>
  <c r="I2909" i="26"/>
  <c r="Q2895" i="26"/>
  <c r="I2914" i="26"/>
  <c r="I2825" i="26"/>
  <c r="I2805" i="26"/>
  <c r="G1730" i="26"/>
  <c r="G2902" i="26"/>
  <c r="Y2716" i="26"/>
  <c r="N1729" i="26"/>
  <c r="I2729" i="26"/>
  <c r="I2867" i="26"/>
  <c r="I2707" i="26"/>
  <c r="I2701" i="26"/>
  <c r="I2669" i="26"/>
  <c r="I2792" i="26"/>
  <c r="I2818" i="26"/>
  <c r="I2789" i="26"/>
  <c r="I2745" i="26"/>
  <c r="I2735" i="26"/>
  <c r="I2811" i="26"/>
  <c r="I2816" i="26"/>
  <c r="I2871" i="26"/>
  <c r="I2829" i="26"/>
  <c r="I2649" i="26"/>
  <c r="I2819" i="26"/>
  <c r="I2737" i="26"/>
  <c r="I2730" i="26"/>
  <c r="I2894" i="26"/>
  <c r="I2838" i="26"/>
  <c r="I2801" i="26"/>
  <c r="I2651" i="26"/>
  <c r="I2831" i="26"/>
  <c r="I2671" i="26"/>
  <c r="I2688" i="26"/>
  <c r="I2812" i="26"/>
  <c r="I2767" i="26"/>
  <c r="I2710" i="26"/>
  <c r="I2907" i="26"/>
  <c r="Q2729" i="26"/>
  <c r="Q2755" i="26"/>
  <c r="Q2860" i="26"/>
  <c r="Q2684" i="26"/>
  <c r="Q2809" i="26"/>
  <c r="Q2832" i="26"/>
  <c r="Q2810" i="26"/>
  <c r="Q2696" i="26"/>
  <c r="Q2736" i="26"/>
  <c r="Q2651" i="26"/>
  <c r="Q2763" i="26"/>
  <c r="Q2898" i="26"/>
  <c r="Q2760" i="26"/>
  <c r="Q2854" i="26"/>
  <c r="Q2718" i="26"/>
  <c r="Q2709" i="26"/>
  <c r="Q2657" i="26"/>
  <c r="Q2851" i="26"/>
  <c r="Q2713" i="26"/>
  <c r="Q2714" i="26"/>
  <c r="Q2802" i="26"/>
  <c r="Q2862" i="26"/>
  <c r="Q2845" i="26"/>
  <c r="Q2640" i="26"/>
  <c r="Q2838" i="26"/>
  <c r="Q2812" i="26"/>
  <c r="Q2797" i="26"/>
  <c r="Q2698" i="26"/>
  <c r="Q2863" i="26"/>
  <c r="Q2744" i="26"/>
  <c r="Q2722" i="26"/>
  <c r="Q2707" i="26"/>
  <c r="Q2916" i="26"/>
  <c r="Q2910" i="26"/>
  <c r="I2783" i="26"/>
  <c r="Q2660" i="26"/>
  <c r="Q2928" i="26"/>
  <c r="Q2656" i="26"/>
  <c r="I2732" i="26"/>
  <c r="Q2805" i="26"/>
  <c r="Q2739" i="26"/>
  <c r="I2692" i="26"/>
  <c r="I2860" i="26"/>
  <c r="O1730" i="26"/>
  <c r="O2902" i="26"/>
  <c r="I2957" i="26"/>
  <c r="I2984" i="26"/>
  <c r="I3161" i="26"/>
  <c r="I2972" i="26"/>
  <c r="I2934" i="26"/>
  <c r="I2980" i="26"/>
  <c r="I3174" i="26"/>
  <c r="I3109" i="26"/>
  <c r="I2941" i="26"/>
  <c r="I3000" i="26"/>
  <c r="I3160" i="26"/>
  <c r="I3040" i="26"/>
  <c r="I3089" i="26"/>
  <c r="I2997" i="26"/>
  <c r="I3045" i="26"/>
  <c r="I3178" i="26"/>
  <c r="I3101" i="26"/>
  <c r="I3132" i="26"/>
  <c r="I2966" i="26"/>
  <c r="I3190" i="26"/>
  <c r="I3060" i="26"/>
  <c r="I3072" i="26"/>
  <c r="I3064" i="26"/>
  <c r="I3192" i="26"/>
  <c r="I2953" i="26"/>
  <c r="N2329" i="26"/>
  <c r="I3145" i="26"/>
  <c r="I3042" i="26"/>
  <c r="H2048" i="26"/>
  <c r="I3011" i="26"/>
  <c r="I3077" i="26"/>
  <c r="AE2323" i="26"/>
  <c r="I3099" i="26"/>
  <c r="I3116" i="26"/>
  <c r="I3088" i="26"/>
  <c r="I3165" i="26"/>
  <c r="I3102" i="26"/>
  <c r="I3079" i="26"/>
  <c r="I3175" i="26"/>
  <c r="I2994" i="26"/>
  <c r="I2975" i="26"/>
  <c r="I3050" i="26"/>
  <c r="I2985" i="26"/>
  <c r="I2995" i="26"/>
  <c r="I3194" i="26"/>
  <c r="I3001" i="26"/>
  <c r="I3139" i="26"/>
  <c r="I3096" i="26"/>
  <c r="I3075" i="26"/>
  <c r="I3138" i="26"/>
  <c r="I3155" i="26"/>
  <c r="I3177" i="26"/>
  <c r="I2942" i="26"/>
  <c r="AH2041" i="26"/>
  <c r="I3179" i="26"/>
  <c r="I3169" i="26"/>
  <c r="I3093" i="26"/>
  <c r="I3002" i="26"/>
  <c r="I3017" i="26"/>
  <c r="I3111" i="26"/>
  <c r="I3129" i="26"/>
  <c r="I3016" i="26"/>
  <c r="I3092" i="26"/>
  <c r="H3204" i="26"/>
  <c r="I3047" i="26"/>
  <c r="I2976" i="26"/>
  <c r="I3005" i="26"/>
  <c r="I3037" i="26"/>
  <c r="I3069" i="26"/>
  <c r="I2948" i="26"/>
  <c r="I3119" i="26"/>
  <c r="I3031" i="26"/>
  <c r="I3076" i="26"/>
  <c r="I3112" i="26"/>
  <c r="I2977" i="26"/>
  <c r="I2940" i="26"/>
  <c r="I3176" i="26"/>
  <c r="I3157" i="26"/>
  <c r="I3008" i="26"/>
  <c r="I3200" i="26"/>
  <c r="I3029" i="26"/>
  <c r="I3153" i="26"/>
  <c r="I3125" i="26"/>
  <c r="I3141" i="26"/>
  <c r="I3003" i="26"/>
  <c r="I3103" i="26"/>
  <c r="X2025" i="26"/>
  <c r="I3221" i="26"/>
  <c r="I3087" i="26"/>
  <c r="I3049" i="26"/>
  <c r="I3028" i="26"/>
  <c r="G2327" i="26"/>
  <c r="AF2034" i="26"/>
  <c r="I3189" i="26"/>
  <c r="I2996" i="26"/>
  <c r="J2338" i="26"/>
  <c r="I3009" i="26"/>
  <c r="I3062" i="26"/>
  <c r="H2025" i="26"/>
  <c r="I3166" i="26"/>
  <c r="I3104" i="26"/>
  <c r="I3140" i="26"/>
  <c r="I3086" i="26"/>
  <c r="I3143" i="26"/>
  <c r="I2945" i="26"/>
  <c r="I3010" i="26"/>
  <c r="I3100" i="26"/>
  <c r="I3220" i="26"/>
  <c r="I2951" i="26"/>
  <c r="I3035" i="26"/>
  <c r="I3039" i="26"/>
  <c r="I3067" i="26"/>
  <c r="I2963" i="26"/>
  <c r="I2965" i="26"/>
  <c r="I3036" i="26"/>
  <c r="I3137" i="26"/>
  <c r="I3135" i="26"/>
  <c r="I3144" i="26"/>
  <c r="I3182" i="26"/>
  <c r="M2330" i="26"/>
  <c r="I3054" i="26"/>
  <c r="I2952" i="26"/>
  <c r="I2983" i="26"/>
  <c r="I3053" i="26"/>
  <c r="I3106" i="26"/>
  <c r="I3193" i="26"/>
  <c r="I3085" i="26"/>
  <c r="I3026" i="26"/>
  <c r="I3120" i="26"/>
  <c r="I3146" i="26"/>
  <c r="I2991" i="26"/>
  <c r="I3059" i="26"/>
  <c r="AI2034" i="26"/>
  <c r="I3066" i="26"/>
  <c r="I3181" i="26"/>
  <c r="I3019" i="26"/>
  <c r="I3018" i="26"/>
  <c r="I2938" i="26"/>
  <c r="I2956" i="26"/>
  <c r="I3043" i="26"/>
  <c r="I3147" i="26"/>
  <c r="I3082" i="26"/>
  <c r="I3115" i="26"/>
  <c r="I3123" i="26"/>
  <c r="I3098" i="26"/>
  <c r="I3131" i="26"/>
  <c r="I3162" i="26"/>
  <c r="G2025" i="26"/>
  <c r="AG2045" i="26"/>
  <c r="G2035" i="26"/>
  <c r="I3057" i="26"/>
  <c r="K2041" i="26"/>
  <c r="W2025" i="26"/>
  <c r="I3173" i="26"/>
  <c r="I3197" i="26"/>
  <c r="I2958" i="26"/>
  <c r="I3159" i="26"/>
  <c r="I2968" i="26"/>
  <c r="I3117" i="26"/>
  <c r="I3044" i="26"/>
  <c r="I3183" i="26"/>
  <c r="I2943" i="26"/>
  <c r="I3025" i="26"/>
  <c r="I2981" i="26"/>
  <c r="I3105" i="26"/>
  <c r="I3012" i="26"/>
  <c r="I3127" i="26"/>
  <c r="I3022" i="26"/>
  <c r="I3124" i="26"/>
  <c r="I3152" i="26"/>
  <c r="I3209" i="26"/>
  <c r="I2974" i="26"/>
  <c r="I3126" i="26"/>
  <c r="I3013" i="26"/>
  <c r="I2937" i="26"/>
  <c r="I3208" i="26"/>
  <c r="I3206" i="26"/>
  <c r="I3032" i="26"/>
  <c r="I3007" i="26"/>
  <c r="I3063" i="26"/>
  <c r="I3006" i="26"/>
  <c r="I2946" i="26"/>
  <c r="I3021" i="26"/>
  <c r="I2993" i="26"/>
  <c r="I2971" i="26"/>
  <c r="I3080" i="26"/>
  <c r="K2039" i="26"/>
  <c r="U2027" i="26"/>
  <c r="I3180" i="26"/>
  <c r="I2944" i="26"/>
  <c r="I3113" i="26"/>
  <c r="I3114" i="26"/>
  <c r="I2999" i="26"/>
  <c r="I3070" i="26"/>
  <c r="I3211" i="26"/>
  <c r="I3081" i="26"/>
  <c r="I3136" i="26"/>
  <c r="I3091" i="26"/>
  <c r="I2955" i="26"/>
  <c r="I2979" i="26"/>
  <c r="I2949" i="26"/>
  <c r="I2960" i="26"/>
  <c r="J2022" i="26"/>
  <c r="I3164" i="26"/>
  <c r="I3110" i="26"/>
  <c r="I3004" i="26"/>
  <c r="I2962" i="26"/>
  <c r="AF2047" i="26"/>
  <c r="AB2321" i="26"/>
  <c r="I3150" i="26"/>
  <c r="I3095" i="26"/>
  <c r="I3078" i="26"/>
  <c r="I3046" i="26"/>
  <c r="Z2026" i="26"/>
  <c r="U3199" i="26"/>
  <c r="I2936" i="26"/>
  <c r="F2342" i="26"/>
  <c r="J2036" i="26"/>
  <c r="AC2338" i="26"/>
  <c r="O2342" i="26"/>
  <c r="AB2332" i="26"/>
  <c r="Q2321" i="26"/>
  <c r="U2032" i="26"/>
  <c r="AB3200" i="26"/>
  <c r="N2036" i="26"/>
  <c r="X2332" i="26"/>
  <c r="L3209" i="26"/>
  <c r="Q3077" i="26"/>
  <c r="Q2950" i="26"/>
  <c r="Q3007" i="26"/>
  <c r="Q2997" i="26"/>
  <c r="Q3047" i="26"/>
  <c r="Q3106" i="26"/>
  <c r="Q3139" i="26"/>
  <c r="Q3189" i="26"/>
  <c r="AD2324" i="26"/>
  <c r="Q2941" i="26"/>
  <c r="Q3035" i="26"/>
  <c r="Q2936" i="26"/>
  <c r="Q2960" i="26"/>
  <c r="Q3082" i="26"/>
  <c r="Q3115" i="26"/>
  <c r="Q3133" i="26"/>
  <c r="Q2979" i="26"/>
  <c r="R2022" i="26"/>
  <c r="T2325" i="26"/>
  <c r="Q3180" i="26"/>
  <c r="Q3197" i="26"/>
  <c r="Q3001" i="26"/>
  <c r="Q3037" i="26"/>
  <c r="Q2955" i="26"/>
  <c r="Q2951" i="26"/>
  <c r="Q3017" i="26"/>
  <c r="Q3027" i="26"/>
  <c r="Q3064" i="26"/>
  <c r="Q3123" i="26"/>
  <c r="Q3072" i="26"/>
  <c r="U3108" i="26"/>
  <c r="Q2996" i="26"/>
  <c r="Q2973" i="26"/>
  <c r="Q3076" i="26"/>
  <c r="Q3153" i="26"/>
  <c r="Q2937" i="26"/>
  <c r="Q3080" i="26"/>
  <c r="Q2981" i="26"/>
  <c r="U2949" i="26"/>
  <c r="U3041" i="26"/>
  <c r="Q3219" i="26"/>
  <c r="AG3114" i="26"/>
  <c r="Q2949" i="26"/>
  <c r="Q2946" i="26"/>
  <c r="Q2992" i="26"/>
  <c r="Q3031" i="26"/>
  <c r="Q3102" i="26"/>
  <c r="Q3186" i="26"/>
  <c r="Q2962" i="26"/>
  <c r="U3196" i="26"/>
  <c r="U3200" i="26"/>
  <c r="Q2978" i="26"/>
  <c r="Q3110" i="26"/>
  <c r="I2325" i="26"/>
  <c r="AF2321" i="26"/>
  <c r="W2048" i="26"/>
  <c r="Q3204" i="26"/>
  <c r="U3220" i="26"/>
  <c r="Q3053" i="26"/>
  <c r="Q3015" i="26"/>
  <c r="Q3164" i="26"/>
  <c r="Q3086" i="26"/>
  <c r="U3211" i="26"/>
  <c r="Q3194" i="26"/>
  <c r="U3184" i="26"/>
  <c r="U2963" i="26"/>
  <c r="O2334" i="26"/>
  <c r="AK3232" i="26"/>
  <c r="AL1924" i="26"/>
  <c r="AK3485" i="26"/>
  <c r="AL2004" i="26"/>
  <c r="AK3436" i="26"/>
  <c r="AK3244" i="26"/>
  <c r="AK3394" i="26"/>
  <c r="AK3453" i="26"/>
  <c r="AK3327" i="26"/>
  <c r="AK3439" i="26"/>
  <c r="AK3400" i="26"/>
  <c r="AK3353" i="26"/>
  <c r="AK3280" i="26"/>
  <c r="AK3414" i="26"/>
  <c r="AK3255" i="26"/>
  <c r="AK3324" i="26"/>
  <c r="AK3239" i="26"/>
  <c r="AK3366" i="26"/>
  <c r="AK3433" i="26"/>
  <c r="AK3412" i="26"/>
  <c r="AK3398" i="26"/>
  <c r="AK3483" i="26"/>
  <c r="AK3407" i="26"/>
  <c r="AK3475" i="26"/>
  <c r="AK3424" i="26"/>
  <c r="AK3442" i="26"/>
  <c r="AK3259" i="26"/>
  <c r="AK3388" i="26"/>
  <c r="AK3242" i="26"/>
  <c r="AK3251" i="26"/>
  <c r="AK3225" i="26"/>
  <c r="AK3437" i="26"/>
  <c r="AK3438" i="26"/>
  <c r="AK3282" i="26"/>
  <c r="AK3396" i="26"/>
  <c r="AK1755" i="26"/>
  <c r="AK3401" i="26"/>
  <c r="AK3421" i="26"/>
  <c r="AK3379" i="26"/>
  <c r="AK3348" i="26"/>
  <c r="AK3355" i="26"/>
  <c r="AK3431" i="26"/>
  <c r="AK3375" i="26"/>
  <c r="AK1241" i="26"/>
  <c r="AL1827" i="26"/>
  <c r="AK3292" i="26"/>
  <c r="AK1435" i="26"/>
  <c r="AK3486" i="26"/>
  <c r="AK3307" i="26"/>
  <c r="AK3285" i="26"/>
  <c r="AK3304" i="26"/>
  <c r="AK3448" i="26"/>
  <c r="AK3337" i="26"/>
  <c r="AK1421" i="26"/>
  <c r="AL2007" i="26"/>
  <c r="AK3472" i="26"/>
  <c r="AK3339" i="26"/>
  <c r="AK3335" i="26"/>
  <c r="AK3294" i="26"/>
  <c r="AK3271" i="26"/>
  <c r="AK3415" i="26"/>
  <c r="AK1224" i="26"/>
  <c r="AL1810" i="26"/>
  <c r="AK3275" i="26"/>
  <c r="AK3258" i="26"/>
  <c r="AK3462" i="26"/>
  <c r="AK3309" i="26"/>
  <c r="AK3336" i="26"/>
  <c r="AK3321" i="26"/>
  <c r="AK1448" i="26"/>
  <c r="AK3340" i="26"/>
  <c r="AK3418" i="26"/>
  <c r="AK3246" i="26"/>
  <c r="AL1993" i="26"/>
  <c r="AK1742" i="26"/>
  <c r="AL1796" i="26"/>
  <c r="AK1210" i="26"/>
  <c r="AK3261" i="26"/>
  <c r="AK1741" i="26"/>
  <c r="AK3240" i="26"/>
  <c r="AK3318" i="26"/>
  <c r="AK3273" i="26"/>
  <c r="AK3296" i="26"/>
  <c r="AK3315" i="26"/>
  <c r="AK3241" i="26"/>
  <c r="AK3441" i="26"/>
  <c r="AK3329" i="26"/>
  <c r="AK3290" i="26"/>
  <c r="AK3395" i="26"/>
  <c r="AK3300" i="26"/>
  <c r="AK3457" i="26"/>
  <c r="AK3326" i="26"/>
  <c r="AK3479" i="26"/>
  <c r="AK1462" i="26"/>
  <c r="AK3392" i="26"/>
  <c r="AK3313" i="26"/>
  <c r="AK3230" i="26"/>
  <c r="AK3231" i="26"/>
  <c r="AK1223" i="26"/>
  <c r="AL1809" i="26"/>
  <c r="AK3274" i="26"/>
  <c r="AK3450" i="26"/>
  <c r="AK3228" i="26"/>
  <c r="AK3334" i="26"/>
  <c r="AK3465" i="26"/>
  <c r="AK3312" i="26"/>
  <c r="AK3411" i="26"/>
  <c r="AK3484" i="26"/>
  <c r="AK3229" i="26"/>
  <c r="AK3402" i="26"/>
  <c r="AL1812" i="26"/>
  <c r="AK1226" i="26"/>
  <c r="AK3277" i="26"/>
  <c r="AK3233" i="26"/>
  <c r="AK3423" i="26"/>
  <c r="AK3480" i="26"/>
  <c r="AK1272" i="26"/>
  <c r="AL1858" i="26"/>
  <c r="AK3323" i="26"/>
  <c r="AK1396" i="26"/>
  <c r="AL1982" i="26"/>
  <c r="AK3447" i="26"/>
  <c r="AK1737" i="26"/>
  <c r="AK3444" i="26"/>
  <c r="AK3260" i="26"/>
  <c r="AK3446" i="26"/>
  <c r="AK3283" i="26"/>
  <c r="AK3469" i="26"/>
  <c r="AK1176" i="26"/>
  <c r="AL1762" i="26"/>
  <c r="AK3227" i="26"/>
  <c r="AK3417" i="26"/>
  <c r="AK3393" i="26"/>
  <c r="AL2001" i="26"/>
  <c r="AK1415" i="26"/>
  <c r="AK3466" i="26"/>
  <c r="AK3434" i="26"/>
  <c r="AK3297" i="26"/>
  <c r="AK3342" i="26"/>
  <c r="AK3293" i="26"/>
  <c r="AK3352" i="26"/>
  <c r="AK3372" i="26"/>
  <c r="AK1326" i="26"/>
  <c r="AL1912" i="26"/>
  <c r="AK3377" i="26"/>
  <c r="AK3289" i="26"/>
  <c r="AK3408" i="26"/>
  <c r="AK3406" i="26"/>
  <c r="AK3383" i="26"/>
  <c r="AK3482" i="26"/>
  <c r="AK3403" i="26"/>
  <c r="AK3360" i="26"/>
  <c r="AK3358" i="26"/>
  <c r="AL1902" i="26"/>
  <c r="AK1316" i="26"/>
  <c r="AK3367" i="26"/>
  <c r="AK3347" i="26"/>
  <c r="AK3234" i="26"/>
  <c r="AK3378" i="26"/>
  <c r="AK3404" i="26"/>
  <c r="AK3308" i="26"/>
  <c r="AK3390" i="26"/>
  <c r="AK3409" i="26"/>
  <c r="AK3349" i="26"/>
  <c r="AK3320" i="26"/>
  <c r="AK3257" i="26"/>
  <c r="AK1743" i="26"/>
  <c r="AK3399" i="26"/>
  <c r="AK3270" i="26"/>
  <c r="AK3387" i="26"/>
  <c r="AK3344" i="26"/>
  <c r="AK3362" i="26"/>
  <c r="AK1211" i="26"/>
  <c r="AL1797" i="26"/>
  <c r="AK3262" i="26"/>
  <c r="AK3314" i="26"/>
  <c r="AK3443" i="26"/>
  <c r="AK3397" i="26"/>
  <c r="AK3331" i="26"/>
  <c r="AK3470" i="26"/>
  <c r="AK3464" i="26"/>
  <c r="AK3245" i="26"/>
  <c r="AK3386" i="26"/>
  <c r="AK3267" i="26"/>
  <c r="AK1461" i="26"/>
  <c r="AK3238" i="26"/>
  <c r="AK3461" i="26"/>
  <c r="AK3474" i="26"/>
  <c r="AK3303" i="26"/>
  <c r="AK1455" i="26"/>
  <c r="AK1313" i="26"/>
  <c r="AL1899" i="26"/>
  <c r="AK3364" i="26"/>
  <c r="AK3454" i="26"/>
  <c r="AK3460" i="26"/>
  <c r="AK3301" i="26"/>
  <c r="AK3254" i="26"/>
  <c r="AK3382" i="26"/>
  <c r="AK1450" i="26"/>
  <c r="AK3272" i="26"/>
  <c r="AL2019" i="26"/>
  <c r="AK3302" i="26"/>
  <c r="AK3287" i="26"/>
  <c r="AL1852" i="26"/>
  <c r="AK1266" i="26"/>
  <c r="AK3317" i="26"/>
  <c r="AK3306" i="26"/>
  <c r="AK3299" i="26"/>
  <c r="AK1400" i="26"/>
  <c r="AL1986" i="26"/>
  <c r="AK3451" i="26"/>
  <c r="AK1754" i="26"/>
  <c r="AK3284" i="26"/>
  <c r="AK3237" i="26"/>
  <c r="AK3256" i="26"/>
  <c r="AK3298" i="26"/>
  <c r="AK1453" i="26"/>
  <c r="AK3268" i="26"/>
  <c r="AK3295" i="26"/>
  <c r="AK3380" i="26"/>
  <c r="AK3359" i="26"/>
  <c r="AK3422" i="26"/>
  <c r="AK3440" i="26"/>
  <c r="AK1416" i="26"/>
  <c r="AL2002" i="26"/>
  <c r="AK3467" i="26"/>
  <c r="AK3356" i="26"/>
  <c r="AK3427" i="26"/>
  <c r="AK3478" i="26"/>
  <c r="AK3410" i="26"/>
  <c r="AK3385" i="26"/>
  <c r="AK3376" i="26"/>
  <c r="AK3476" i="26"/>
  <c r="AK3430" i="26"/>
  <c r="AK3279" i="26"/>
  <c r="AK1422" i="26"/>
  <c r="AL2008" i="26"/>
  <c r="AK3473" i="26"/>
  <c r="AK3311" i="26"/>
  <c r="AK3291" i="26"/>
  <c r="AK3445" i="26"/>
  <c r="AK3368" i="26"/>
  <c r="AK3477" i="26"/>
  <c r="AK3235" i="26"/>
  <c r="AK3459" i="26"/>
  <c r="AK3481" i="26"/>
  <c r="AK3389" i="26"/>
  <c r="AL2015" i="26"/>
  <c r="AK3316" i="26"/>
  <c r="AK3456" i="26"/>
  <c r="AK3413" i="26"/>
  <c r="AK3350" i="26"/>
  <c r="AK3432" i="26"/>
  <c r="AK1401" i="26"/>
  <c r="AL1987" i="26"/>
  <c r="AK3452" i="26"/>
  <c r="AK1225" i="26"/>
  <c r="AL1811" i="26"/>
  <c r="AK3276" i="26"/>
  <c r="AK3384" i="26"/>
  <c r="AK3250" i="26"/>
  <c r="AK3468" i="26"/>
  <c r="AL2005" i="26"/>
  <c r="AK3435" i="26"/>
  <c r="AK3253" i="26"/>
  <c r="AK3319" i="26"/>
  <c r="AK3338" i="26"/>
  <c r="AK3425" i="26"/>
  <c r="AK3249" i="26"/>
  <c r="AK3371" i="26"/>
  <c r="AK1369" i="26"/>
  <c r="AL1955" i="26"/>
  <c r="AK3420" i="26"/>
  <c r="AK3341" i="26"/>
  <c r="AK3369" i="26"/>
  <c r="AK3328" i="26"/>
  <c r="AK3428" i="26"/>
  <c r="AK3449" i="26"/>
  <c r="AK1449" i="26"/>
  <c r="AK3471" i="26"/>
  <c r="AK3363" i="26"/>
  <c r="AK3373" i="26"/>
  <c r="AK3343" i="26"/>
  <c r="AK3370" i="26"/>
  <c r="AK3354" i="26"/>
  <c r="AL1916" i="26"/>
  <c r="AK1330" i="26"/>
  <c r="AK3381" i="26"/>
  <c r="AK3374" i="26"/>
  <c r="AK3305" i="26"/>
  <c r="AK3286" i="26"/>
  <c r="AK1175" i="26"/>
  <c r="AL1761" i="26"/>
  <c r="AK3226" i="26"/>
  <c r="AK3332" i="26"/>
  <c r="AK3248" i="26"/>
  <c r="AK3416" i="26"/>
  <c r="AK3351" i="26"/>
  <c r="AK3310" i="26"/>
  <c r="AK3330" i="26"/>
  <c r="AK3345" i="26"/>
  <c r="AK3281" i="26"/>
  <c r="AK3325" i="26"/>
  <c r="AK3361" i="26"/>
  <c r="AK1451" i="26"/>
  <c r="AK1212" i="26"/>
  <c r="AL1798" i="26"/>
  <c r="AK3263" i="26"/>
  <c r="AK1201" i="26"/>
  <c r="AL1787" i="26"/>
  <c r="AK3252" i="26"/>
  <c r="AK3288" i="26"/>
  <c r="AK3429" i="26"/>
  <c r="AK3419" i="26"/>
  <c r="AK3243" i="26"/>
  <c r="AK3463" i="26"/>
  <c r="AK3365" i="26"/>
  <c r="AK3426" i="26"/>
  <c r="AK3357" i="26"/>
  <c r="AK3266" i="26"/>
  <c r="AK3278" i="26"/>
  <c r="AK3322" i="26"/>
  <c r="AK3264" i="26"/>
  <c r="AK3455" i="26"/>
  <c r="AK3346" i="26"/>
  <c r="AK3236" i="26"/>
  <c r="AK3405" i="26"/>
  <c r="AK3265" i="26"/>
  <c r="AK3247" i="26"/>
  <c r="AK1444" i="26"/>
  <c r="AK3269" i="26"/>
  <c r="AL2016" i="26"/>
  <c r="AK3391" i="26"/>
  <c r="AK3458" i="26"/>
  <c r="AK3333" i="26"/>
  <c r="AK1463" i="26"/>
  <c r="D30" i="28" s="1"/>
  <c r="I3185" i="26"/>
  <c r="I3168" i="26"/>
  <c r="L3200" i="26"/>
  <c r="AD3207" i="26"/>
  <c r="G2048" i="26"/>
  <c r="M2028" i="26"/>
  <c r="I3186" i="26"/>
  <c r="I2973" i="26"/>
  <c r="I3170" i="26"/>
  <c r="I2959" i="26"/>
  <c r="L2039" i="26"/>
  <c r="I3167" i="26"/>
  <c r="Z3198" i="26"/>
  <c r="H2047" i="26"/>
  <c r="X2330" i="26"/>
  <c r="P3200" i="26"/>
  <c r="V3213" i="26"/>
  <c r="AD2035" i="26"/>
  <c r="AF2330" i="26"/>
  <c r="Z3221" i="26"/>
  <c r="L2340" i="26"/>
  <c r="Q2317" i="26"/>
  <c r="AF3204" i="26"/>
  <c r="AH3197" i="26"/>
  <c r="H2037" i="26"/>
  <c r="AA2048" i="26"/>
  <c r="AI2025" i="26"/>
  <c r="AB2048" i="26"/>
  <c r="H2332" i="26"/>
  <c r="AI2315" i="26"/>
  <c r="H3209" i="26"/>
  <c r="N2031" i="26"/>
  <c r="X2340" i="26"/>
  <c r="R2338" i="26"/>
  <c r="AI2317" i="26"/>
  <c r="O2030" i="26"/>
  <c r="Y2028" i="26"/>
  <c r="U2330" i="26"/>
  <c r="Q2324" i="26"/>
  <c r="AB3204" i="26"/>
  <c r="O3206" i="26"/>
  <c r="O3220" i="26"/>
  <c r="AH2338" i="26"/>
  <c r="N2030" i="26"/>
  <c r="U2321" i="26"/>
  <c r="N2027" i="26"/>
  <c r="T3219" i="26"/>
  <c r="AH2961" i="26"/>
  <c r="AH3014" i="26"/>
  <c r="Y3196" i="26"/>
  <c r="Y3004" i="26"/>
  <c r="Y2953" i="26"/>
  <c r="Y3130" i="26"/>
  <c r="M2981" i="26"/>
  <c r="M3166" i="26"/>
  <c r="M3213" i="26"/>
  <c r="M3175" i="26"/>
  <c r="Z2342" i="26"/>
  <c r="AF3196" i="26"/>
  <c r="M3103" i="26"/>
  <c r="M2969" i="26"/>
  <c r="M3042" i="26"/>
  <c r="M3125" i="26"/>
  <c r="M3113" i="26"/>
  <c r="AG2024" i="26"/>
  <c r="M3059" i="26"/>
  <c r="M3172" i="26"/>
  <c r="M2933" i="26"/>
  <c r="AI2322" i="26"/>
  <c r="AA2322" i="26"/>
  <c r="G2318" i="26"/>
  <c r="M2973" i="26"/>
  <c r="F2334" i="26"/>
  <c r="M2938" i="26"/>
  <c r="M2997" i="26"/>
  <c r="M3198" i="26"/>
  <c r="M3054" i="26"/>
  <c r="M3067" i="26"/>
  <c r="M3174" i="26"/>
  <c r="M2970" i="26"/>
  <c r="M3010" i="26"/>
  <c r="Y2047" i="26"/>
  <c r="M2991" i="26"/>
  <c r="AH2329" i="26"/>
  <c r="M3116" i="26"/>
  <c r="M3070" i="26"/>
  <c r="M3100" i="26"/>
  <c r="M3088" i="26"/>
  <c r="AI2035" i="26"/>
  <c r="M3082" i="26"/>
  <c r="M3019" i="26"/>
  <c r="M3004" i="26"/>
  <c r="M3177" i="26"/>
  <c r="M2942" i="26"/>
  <c r="M3017" i="26"/>
  <c r="M3141" i="26"/>
  <c r="AH3207" i="26"/>
  <c r="M2959" i="26"/>
  <c r="M3058" i="26"/>
  <c r="M3181" i="26"/>
  <c r="M2987" i="26"/>
  <c r="M3202" i="26"/>
  <c r="M3084" i="26"/>
  <c r="S2327" i="26"/>
  <c r="M2954" i="26"/>
  <c r="M2985" i="26"/>
  <c r="M3031" i="26"/>
  <c r="M2990" i="26"/>
  <c r="M3060" i="26"/>
  <c r="M3150" i="26"/>
  <c r="U2340" i="26"/>
  <c r="AC2317" i="26"/>
  <c r="M3190" i="26"/>
  <c r="M3156" i="26"/>
  <c r="M3171" i="26"/>
  <c r="M3192" i="26"/>
  <c r="M3032" i="26"/>
  <c r="M3154" i="26"/>
  <c r="M3050" i="26"/>
  <c r="M2983" i="26"/>
  <c r="M3086" i="26"/>
  <c r="M3076" i="26"/>
  <c r="M3180" i="26"/>
  <c r="Q2999" i="26"/>
  <c r="Q2947" i="26"/>
  <c r="Q3127" i="26"/>
  <c r="U2965" i="26"/>
  <c r="U3072" i="26"/>
  <c r="U2970" i="26"/>
  <c r="U2961" i="26"/>
  <c r="U3218" i="26"/>
  <c r="U2972" i="26"/>
  <c r="U3161" i="26"/>
  <c r="U2948" i="26"/>
  <c r="U3093" i="26"/>
  <c r="U3206" i="26"/>
  <c r="U3107" i="26"/>
  <c r="U3062" i="26"/>
  <c r="U3178" i="26"/>
  <c r="Q3171" i="26"/>
  <c r="U3147" i="26"/>
  <c r="Q2959" i="26"/>
  <c r="Q3038" i="26"/>
  <c r="Q2956" i="26"/>
  <c r="Q3117" i="26"/>
  <c r="U3207" i="26"/>
  <c r="Q2970" i="26"/>
  <c r="Q3065" i="26"/>
  <c r="U3114" i="26"/>
  <c r="U2935" i="26"/>
  <c r="U3022" i="26"/>
  <c r="Q3132" i="26"/>
  <c r="U3197" i="26"/>
  <c r="U3213" i="26"/>
  <c r="U3129" i="26"/>
  <c r="U3094" i="26"/>
  <c r="U3193" i="26"/>
  <c r="U3030" i="26"/>
  <c r="U3165" i="26"/>
  <c r="U3044" i="26"/>
  <c r="U3066" i="26"/>
  <c r="U3167" i="26"/>
  <c r="Q3193" i="26"/>
  <c r="Q3089" i="26"/>
  <c r="Q2934" i="26"/>
  <c r="Q3213" i="26"/>
  <c r="Q3206" i="26"/>
  <c r="Q3183" i="26"/>
  <c r="Q3198" i="26"/>
  <c r="Q3179" i="26"/>
  <c r="Q3161" i="26"/>
  <c r="X2034" i="26"/>
  <c r="Q3107" i="26"/>
  <c r="AH2320" i="26"/>
  <c r="Q3148" i="26"/>
  <c r="U3116" i="26"/>
  <c r="Q3144" i="26"/>
  <c r="Q2963" i="26"/>
  <c r="U2957" i="26"/>
  <c r="U3198" i="26"/>
  <c r="U2944" i="26"/>
  <c r="U2982" i="26"/>
  <c r="U3033" i="26"/>
  <c r="U2962" i="26"/>
  <c r="V2329" i="26"/>
  <c r="U3136" i="26"/>
  <c r="U3014" i="26"/>
  <c r="U3157" i="26"/>
  <c r="U3187" i="26"/>
  <c r="Q2969" i="26"/>
  <c r="U3061" i="26"/>
  <c r="AD2342" i="26"/>
  <c r="Q3100" i="26"/>
  <c r="Q3184" i="26"/>
  <c r="Q3137" i="26"/>
  <c r="Q3145" i="26"/>
  <c r="Q3151" i="26"/>
  <c r="Q3061" i="26"/>
  <c r="Q2991" i="26"/>
  <c r="U3054" i="26"/>
  <c r="U2950" i="26"/>
  <c r="U3015" i="26"/>
  <c r="Q3211" i="26"/>
  <c r="U3148" i="26"/>
  <c r="U3065" i="26"/>
  <c r="Q3141" i="26"/>
  <c r="Q3176" i="26"/>
  <c r="Q3136" i="26"/>
  <c r="Q3081" i="26"/>
  <c r="U2951" i="26"/>
  <c r="U3146" i="26"/>
  <c r="K2328" i="26"/>
  <c r="U2976" i="26"/>
  <c r="U3071" i="26"/>
  <c r="U3002" i="26"/>
  <c r="U3090" i="26"/>
  <c r="U3202" i="26"/>
  <c r="U2975" i="26"/>
  <c r="Q2985" i="26"/>
  <c r="Q3020" i="26"/>
  <c r="J2329" i="26"/>
  <c r="Q3188" i="26"/>
  <c r="Q3207" i="26"/>
  <c r="Q2933" i="26"/>
  <c r="Q2986" i="26"/>
  <c r="Q3048" i="26"/>
  <c r="Q3042" i="26"/>
  <c r="U3221" i="26"/>
  <c r="Q3168" i="26"/>
  <c r="Q3094" i="26"/>
  <c r="Q3056" i="26"/>
  <c r="Q2932" i="26"/>
  <c r="U3005" i="26"/>
  <c r="U3096" i="26"/>
  <c r="U3154" i="26"/>
  <c r="AC2045" i="26"/>
  <c r="U3172" i="26"/>
  <c r="U2993" i="26"/>
  <c r="U3069" i="26"/>
  <c r="U3073" i="26"/>
  <c r="U2991" i="26"/>
  <c r="U3130" i="26"/>
  <c r="U2933" i="26"/>
  <c r="U3121" i="26"/>
  <c r="Q3010" i="26"/>
  <c r="Q3196" i="26"/>
  <c r="Q3083" i="26"/>
  <c r="Q3156" i="26"/>
  <c r="Q3111" i="26"/>
  <c r="N3221" i="26"/>
  <c r="Q3200" i="26"/>
  <c r="U3086" i="26"/>
  <c r="U2974" i="26"/>
  <c r="Q3128" i="26"/>
  <c r="Q3052" i="26"/>
  <c r="U3145" i="26"/>
  <c r="U3074" i="26"/>
  <c r="Q3003" i="26"/>
  <c r="U3059" i="26"/>
  <c r="Q2939" i="26"/>
  <c r="U3020" i="26"/>
  <c r="U2959" i="26"/>
  <c r="U3029" i="26"/>
  <c r="Q3067" i="26"/>
  <c r="Q3192" i="26"/>
  <c r="Q3126" i="26"/>
  <c r="Q3157" i="26"/>
  <c r="U2934" i="26"/>
  <c r="U3163" i="26"/>
  <c r="Q3029" i="26"/>
  <c r="Q2975" i="26"/>
  <c r="U3137" i="26"/>
  <c r="U3132" i="26"/>
  <c r="U3087" i="26"/>
  <c r="U3012" i="26"/>
  <c r="U3190" i="26"/>
  <c r="U3068" i="26"/>
  <c r="U2986" i="26"/>
  <c r="U3004" i="26"/>
  <c r="U3016" i="26"/>
  <c r="Q3160" i="26"/>
  <c r="Q3175" i="26"/>
  <c r="Q2964" i="26"/>
  <c r="Q3154" i="26"/>
  <c r="Q3073" i="26"/>
  <c r="Q3202" i="26"/>
  <c r="Q3002" i="26"/>
  <c r="I3196" i="26"/>
  <c r="I3148" i="26"/>
  <c r="I2988" i="26"/>
  <c r="I3073" i="26"/>
  <c r="I3058" i="26"/>
  <c r="I3217" i="26"/>
  <c r="I3133" i="26"/>
  <c r="I3142" i="26"/>
  <c r="I3201" i="26"/>
  <c r="I3051" i="26"/>
  <c r="I3065" i="26"/>
  <c r="I3074" i="26"/>
  <c r="R2045" i="26"/>
  <c r="I3134" i="26"/>
  <c r="I3158" i="26"/>
  <c r="I3090" i="26"/>
  <c r="I3108" i="26"/>
  <c r="I3048" i="26"/>
  <c r="I3199" i="26"/>
  <c r="I3020" i="26"/>
  <c r="I2978" i="26"/>
  <c r="I2992" i="26"/>
  <c r="I3071" i="26"/>
  <c r="I2964" i="26"/>
  <c r="I3084" i="26"/>
  <c r="I3171" i="26"/>
  <c r="I3107" i="26"/>
  <c r="I3130" i="26"/>
  <c r="I2939" i="26"/>
  <c r="I3184" i="26"/>
  <c r="I3154" i="26"/>
  <c r="I3191" i="26"/>
  <c r="I2933" i="26"/>
  <c r="I2969" i="26"/>
  <c r="I3149" i="26"/>
  <c r="I3188" i="26"/>
  <c r="I2947" i="26"/>
  <c r="I3121" i="26"/>
  <c r="Q3217" i="26"/>
  <c r="I3068" i="26"/>
  <c r="I3172" i="26"/>
  <c r="I3023" i="26"/>
  <c r="I2967" i="26"/>
  <c r="I3213" i="26"/>
  <c r="I3204" i="26"/>
  <c r="AE2026" i="26"/>
  <c r="V2035" i="26"/>
  <c r="Y2320" i="26"/>
  <c r="AF2327" i="26"/>
  <c r="V3207" i="26"/>
  <c r="S2029" i="26"/>
  <c r="J3213" i="26"/>
  <c r="Q2325" i="26"/>
  <c r="M2324" i="26"/>
  <c r="V2324" i="26"/>
  <c r="AC2036" i="26"/>
  <c r="U3201" i="26"/>
  <c r="T2037" i="26"/>
  <c r="X2327" i="26"/>
  <c r="T3209" i="26"/>
  <c r="T2048" i="26"/>
  <c r="U3219" i="26"/>
  <c r="U3166" i="26"/>
  <c r="AC2315" i="26"/>
  <c r="K2026" i="26"/>
  <c r="S2319" i="26"/>
  <c r="AE2341" i="26"/>
  <c r="AF2032" i="26"/>
  <c r="X2039" i="26"/>
  <c r="U3057" i="26"/>
  <c r="S3220" i="26"/>
  <c r="AC2977" i="26"/>
  <c r="Y3058" i="26"/>
  <c r="Y3144" i="26"/>
  <c r="AC3042" i="26"/>
  <c r="AC3033" i="26"/>
  <c r="AC3026" i="26"/>
  <c r="Y3051" i="26"/>
  <c r="Y3156" i="26"/>
  <c r="Y3048" i="26"/>
  <c r="Y3109" i="26"/>
  <c r="AC3055" i="26"/>
  <c r="AC3066" i="26"/>
  <c r="AC3191" i="26"/>
  <c r="Y3076" i="26"/>
  <c r="H3200" i="26"/>
  <c r="AC3028" i="26"/>
  <c r="AC3118" i="26"/>
  <c r="AC3095" i="26"/>
  <c r="AC3149" i="26"/>
  <c r="AC3091" i="26"/>
  <c r="Y3068" i="26"/>
  <c r="AC3209" i="26"/>
  <c r="Y2329" i="26"/>
  <c r="Y3168" i="26"/>
  <c r="Y3077" i="26"/>
  <c r="Y3028" i="26"/>
  <c r="Y2965" i="26"/>
  <c r="AC3141" i="26"/>
  <c r="AC3124" i="26"/>
  <c r="Y3192" i="26"/>
  <c r="Y3050" i="26"/>
  <c r="AC3197" i="26"/>
  <c r="Y2980" i="26"/>
  <c r="Y2978" i="26"/>
  <c r="AC3058" i="26"/>
  <c r="Y2987" i="26"/>
  <c r="AC3057" i="26"/>
  <c r="Y3017" i="26"/>
  <c r="F2319" i="26"/>
  <c r="AC3024" i="26"/>
  <c r="Y3220" i="26"/>
  <c r="AC2979" i="26"/>
  <c r="Y3164" i="26"/>
  <c r="Y2996" i="26"/>
  <c r="S3211" i="26"/>
  <c r="AC3161" i="26"/>
  <c r="AC3089" i="26"/>
  <c r="Y3008" i="26"/>
  <c r="AC3107" i="26"/>
  <c r="AC3194" i="26"/>
  <c r="AC3142" i="26"/>
  <c r="AC3043" i="26"/>
  <c r="Y3075" i="26"/>
  <c r="Y3084" i="26"/>
  <c r="Y3107" i="26"/>
  <c r="Y3208" i="26"/>
  <c r="AC3130" i="26"/>
  <c r="I3203" i="26"/>
  <c r="U3208" i="26"/>
  <c r="Y3014" i="26"/>
  <c r="Y2984" i="26"/>
  <c r="Y3176" i="26"/>
  <c r="Y2937" i="26"/>
  <c r="Y3018" i="26"/>
  <c r="AC2978" i="26"/>
  <c r="Y3157" i="26"/>
  <c r="Y3167" i="26"/>
  <c r="Y3085" i="26"/>
  <c r="Y3153" i="26"/>
  <c r="S2322" i="26"/>
  <c r="AC3108" i="26"/>
  <c r="AC3116" i="26"/>
  <c r="AC2935" i="26"/>
  <c r="AC3005" i="26"/>
  <c r="AC3167" i="26"/>
  <c r="AC2939" i="26"/>
  <c r="AC2966" i="26"/>
  <c r="Y3198" i="26"/>
  <c r="AC3182" i="26"/>
  <c r="AC3044" i="26"/>
  <c r="AC3147" i="26"/>
  <c r="AC2995" i="26"/>
  <c r="AC3220" i="26"/>
  <c r="AC3176" i="26"/>
  <c r="AC3139" i="26"/>
  <c r="AC2944" i="26"/>
  <c r="AC3002" i="26"/>
  <c r="Y3036" i="26"/>
  <c r="AC2329" i="26"/>
  <c r="Y2936" i="26"/>
  <c r="Y2950" i="26"/>
  <c r="Y3027" i="26"/>
  <c r="Y3080" i="26"/>
  <c r="Y2974" i="26"/>
  <c r="I2031" i="26"/>
  <c r="AC2989" i="26"/>
  <c r="Y3151" i="26"/>
  <c r="L3204" i="26"/>
  <c r="W2341" i="26"/>
  <c r="AC3093" i="26"/>
  <c r="Y2022" i="26"/>
  <c r="AC3148" i="26"/>
  <c r="Y3193" i="26"/>
  <c r="AF2039" i="26"/>
  <c r="Y3170" i="26"/>
  <c r="Y3190" i="26"/>
  <c r="Y3218" i="26"/>
  <c r="Y2986" i="26"/>
  <c r="Y3016" i="26"/>
  <c r="Y2941" i="26"/>
  <c r="Y3136" i="26"/>
  <c r="Y3066" i="26"/>
  <c r="Y2966" i="26"/>
  <c r="Y3054" i="26"/>
  <c r="X2032" i="26"/>
  <c r="AG2037" i="26"/>
  <c r="AC2933" i="26"/>
  <c r="AC3221" i="26"/>
  <c r="AC3030" i="26"/>
  <c r="AC3038" i="26"/>
  <c r="AC3037" i="26"/>
  <c r="AC3166" i="26"/>
  <c r="Y2945" i="26"/>
  <c r="Y3070" i="26"/>
  <c r="Y3046" i="26"/>
  <c r="AC3155" i="26"/>
  <c r="AC3135" i="26"/>
  <c r="Y3174" i="26"/>
  <c r="Y3074" i="26"/>
  <c r="Y2952" i="26"/>
  <c r="AC2958" i="26"/>
  <c r="AC3021" i="26"/>
  <c r="AC3018" i="26"/>
  <c r="AC3177" i="26"/>
  <c r="Y3065" i="26"/>
  <c r="AC3064" i="26"/>
  <c r="AC2975" i="26"/>
  <c r="AC3157" i="26"/>
  <c r="Y3000" i="26"/>
  <c r="AC3085" i="26"/>
  <c r="Y3160" i="26"/>
  <c r="Q2024" i="26"/>
  <c r="Y3221" i="26"/>
  <c r="AC3009" i="26"/>
  <c r="AC2968" i="26"/>
  <c r="Y3163" i="26"/>
  <c r="AC2972" i="26"/>
  <c r="AC3062" i="26"/>
  <c r="AC3165" i="26"/>
  <c r="AC3190" i="26"/>
  <c r="AC3188" i="26"/>
  <c r="AC3136" i="26"/>
  <c r="AC2948" i="26"/>
  <c r="AC3204" i="26"/>
  <c r="AC2992" i="26"/>
  <c r="AC2955" i="26"/>
  <c r="AC3016" i="26"/>
  <c r="AC2943" i="26"/>
  <c r="AC3022" i="26"/>
  <c r="AC3151" i="26"/>
  <c r="H2028" i="26"/>
  <c r="AC2936" i="26"/>
  <c r="Y2988" i="26"/>
  <c r="AC3000" i="26"/>
  <c r="Y3007" i="26"/>
  <c r="Y3173" i="26"/>
  <c r="K2327" i="26"/>
  <c r="Y3126" i="26"/>
  <c r="Y3149" i="26"/>
  <c r="Y2962" i="26"/>
  <c r="Y3012" i="26"/>
  <c r="Y3117" i="26"/>
  <c r="Y3001" i="26"/>
  <c r="Y2979" i="26"/>
  <c r="Y3158" i="26"/>
  <c r="Y3147" i="26"/>
  <c r="Y3143" i="26"/>
  <c r="AC3184" i="26"/>
  <c r="AC3101" i="26"/>
  <c r="AC3132" i="26"/>
  <c r="Y2968" i="26"/>
  <c r="Y3159" i="26"/>
  <c r="Y3138" i="26"/>
  <c r="Y3140" i="26"/>
  <c r="Y3165" i="26"/>
  <c r="Y2990" i="26"/>
  <c r="Y2951" i="26"/>
  <c r="AC3131" i="26"/>
  <c r="AC2964" i="26"/>
  <c r="Y2964" i="26"/>
  <c r="Y3152" i="26"/>
  <c r="AC2990" i="26"/>
  <c r="AC2999" i="26"/>
  <c r="Y3003" i="26"/>
  <c r="Y3052" i="26"/>
  <c r="P2024" i="26"/>
  <c r="Y3114" i="26"/>
  <c r="U2036" i="26"/>
  <c r="AC3127" i="26"/>
  <c r="AC3086" i="26"/>
  <c r="O2035" i="26"/>
  <c r="AC3105" i="26"/>
  <c r="AC3083" i="26"/>
  <c r="AC2986" i="26"/>
  <c r="AC3014" i="26"/>
  <c r="AC3065" i="26"/>
  <c r="AC3081" i="26"/>
  <c r="AC3035" i="26"/>
  <c r="AC3070" i="26"/>
  <c r="AC3049" i="26"/>
  <c r="X2024" i="26"/>
  <c r="Y3166" i="26"/>
  <c r="S2026" i="26"/>
  <c r="Y3202" i="26"/>
  <c r="AC3036" i="26"/>
  <c r="AC3079" i="26"/>
  <c r="AC3092" i="26"/>
  <c r="T3200" i="26"/>
  <c r="Y3123" i="26"/>
  <c r="Y3015" i="26"/>
  <c r="Y3115" i="26"/>
  <c r="Y3182" i="26"/>
  <c r="Y3186" i="26"/>
  <c r="Y3211" i="26"/>
  <c r="J2035" i="26"/>
  <c r="Y2959" i="26"/>
  <c r="Y2985" i="26"/>
  <c r="Y3121" i="26"/>
  <c r="AD2328" i="26"/>
  <c r="Y3148" i="26"/>
  <c r="Y3207" i="26"/>
  <c r="Y3059" i="26"/>
  <c r="Z2022" i="26"/>
  <c r="Y3098" i="26"/>
  <c r="Y2961" i="26"/>
  <c r="Y3102" i="26"/>
  <c r="Y3089" i="26"/>
  <c r="AC3201" i="26"/>
  <c r="Y2032" i="26"/>
  <c r="AC2998" i="26"/>
  <c r="AC2969" i="26"/>
  <c r="Y2934" i="26"/>
  <c r="Y2994" i="26"/>
  <c r="Y3112" i="26"/>
  <c r="Y3056" i="26"/>
  <c r="AC3203" i="26"/>
  <c r="AF2025" i="26"/>
  <c r="Y3145" i="26"/>
  <c r="AC3183" i="26"/>
  <c r="Y2998" i="26"/>
  <c r="AC3006" i="26"/>
  <c r="Y3060" i="26"/>
  <c r="Y3013" i="26"/>
  <c r="Y3150" i="26"/>
  <c r="Y3038" i="26"/>
  <c r="AC2932" i="26"/>
  <c r="AC3001" i="26"/>
  <c r="AC3040" i="26"/>
  <c r="AC3072" i="26"/>
  <c r="AF2037" i="26"/>
  <c r="W2319" i="26"/>
  <c r="AC2981" i="26"/>
  <c r="AC2957" i="26"/>
  <c r="AC3090" i="26"/>
  <c r="AC3084" i="26"/>
  <c r="AC2022" i="26"/>
  <c r="S2025" i="26"/>
  <c r="AD2022" i="26"/>
  <c r="AC3059" i="26"/>
  <c r="AC3211" i="26"/>
  <c r="AC3207" i="26"/>
  <c r="AC3087" i="26"/>
  <c r="AC2951" i="26"/>
  <c r="AC2941" i="26"/>
  <c r="AC3109" i="26"/>
  <c r="AC3199" i="26"/>
  <c r="AC3051" i="26"/>
  <c r="X3196" i="26"/>
  <c r="R2026" i="26"/>
  <c r="T2028" i="26"/>
  <c r="AA2327" i="26"/>
  <c r="AC2971" i="26"/>
  <c r="AC3008" i="26"/>
  <c r="AC3115" i="26"/>
  <c r="AC3140" i="26"/>
  <c r="AC3126" i="26"/>
  <c r="L2034" i="26"/>
  <c r="J3207" i="26"/>
  <c r="Y2997" i="26"/>
  <c r="Y3002" i="26"/>
  <c r="Y2944" i="26"/>
  <c r="Y3141" i="26"/>
  <c r="Y3030" i="26"/>
  <c r="Y2975" i="26"/>
  <c r="Y3187" i="26"/>
  <c r="Y3204" i="26"/>
  <c r="Y3124" i="26"/>
  <c r="Y2946" i="26"/>
  <c r="L2032" i="26"/>
  <c r="AC3041" i="26"/>
  <c r="AC2952" i="26"/>
  <c r="Y3006" i="26"/>
  <c r="Y3139" i="26"/>
  <c r="Y3104" i="26"/>
  <c r="Y3010" i="26"/>
  <c r="Y3043" i="26"/>
  <c r="Y3092" i="26"/>
  <c r="AC3063" i="26"/>
  <c r="AC3111" i="26"/>
  <c r="AC3068" i="26"/>
  <c r="AC3172" i="26"/>
  <c r="Y3183" i="26"/>
  <c r="Y3019" i="26"/>
  <c r="Y3045" i="26"/>
  <c r="AC3117" i="26"/>
  <c r="AC3027" i="26"/>
  <c r="Y3037" i="26"/>
  <c r="AC3133" i="26"/>
  <c r="AC2047" i="26"/>
  <c r="H2322" i="26"/>
  <c r="Y2963" i="26"/>
  <c r="AC3160" i="26"/>
  <c r="Y3097" i="26"/>
  <c r="AC3164" i="26"/>
  <c r="AC2994" i="26"/>
  <c r="Y2933" i="26"/>
  <c r="AC3143" i="26"/>
  <c r="AC3099" i="26"/>
  <c r="AC3029" i="26"/>
  <c r="AC3196" i="26"/>
  <c r="AC3073" i="26"/>
  <c r="AC3025" i="26"/>
  <c r="AC3114" i="26"/>
  <c r="AC3129" i="26"/>
  <c r="AC3217" i="26"/>
  <c r="AC3187" i="26"/>
  <c r="AC3178" i="26"/>
  <c r="AC3098" i="26"/>
  <c r="AC2946" i="26"/>
  <c r="AC3193" i="26"/>
  <c r="N2035" i="26"/>
  <c r="Y3040" i="26"/>
  <c r="AC3185" i="26"/>
  <c r="Y2960" i="26"/>
  <c r="Y2992" i="26"/>
  <c r="Y3064" i="26"/>
  <c r="AC3078" i="26"/>
  <c r="Y3133" i="26"/>
  <c r="K2034" i="26"/>
  <c r="Y2943" i="26"/>
  <c r="V2036" i="26"/>
  <c r="Y3171" i="26"/>
  <c r="Y2969" i="26"/>
  <c r="Y3197" i="26"/>
  <c r="Y2939" i="26"/>
  <c r="Y3137" i="26"/>
  <c r="Y3127" i="26"/>
  <c r="Y3118" i="26"/>
  <c r="Y3024" i="26"/>
  <c r="Y3184" i="26"/>
  <c r="Y3053" i="26"/>
  <c r="Y2949" i="26"/>
  <c r="Y3175" i="26"/>
  <c r="Y3081" i="26"/>
  <c r="AC3219" i="26"/>
  <c r="AC3156" i="26"/>
  <c r="Y2958" i="26"/>
  <c r="AC3032" i="26"/>
  <c r="AC3174" i="26"/>
  <c r="Y3099" i="26"/>
  <c r="Y3082" i="26"/>
  <c r="Y2932" i="26"/>
  <c r="Y2940" i="26"/>
  <c r="Y3032" i="26"/>
  <c r="AC3045" i="26"/>
  <c r="Y3049" i="26"/>
  <c r="AC3106" i="26"/>
  <c r="AC2960" i="26"/>
  <c r="Y2971" i="26"/>
  <c r="AC3015" i="26"/>
  <c r="Y3078" i="26"/>
  <c r="Y3110" i="26"/>
  <c r="Y2989" i="26"/>
  <c r="AC2956" i="26"/>
  <c r="AC3153" i="26"/>
  <c r="Y3034" i="26"/>
  <c r="AC3097" i="26"/>
  <c r="Y3073" i="26"/>
  <c r="AC3094" i="26"/>
  <c r="AC2934" i="26"/>
  <c r="AC2980" i="26"/>
  <c r="AC3004" i="26"/>
  <c r="AC3039" i="26"/>
  <c r="AC3134" i="26"/>
  <c r="Y3200" i="26"/>
  <c r="AC3031" i="26"/>
  <c r="AC2950" i="26"/>
  <c r="AC3123" i="26"/>
  <c r="AC3050" i="26"/>
  <c r="AC2945" i="26"/>
  <c r="AC3102" i="26"/>
  <c r="AC3013" i="26"/>
  <c r="AC3200" i="26"/>
  <c r="Y3039" i="26"/>
  <c r="AC3034" i="26"/>
  <c r="AC3046" i="26"/>
  <c r="Y3095" i="26"/>
  <c r="Y3106" i="26"/>
  <c r="AC3112" i="26"/>
  <c r="AC3152" i="26"/>
  <c r="Y3188" i="26"/>
  <c r="AC2973" i="26"/>
  <c r="Y3180" i="26"/>
  <c r="Y3031" i="26"/>
  <c r="Y3088" i="26"/>
  <c r="Y2938" i="26"/>
  <c r="Y3029" i="26"/>
  <c r="Y3178" i="26"/>
  <c r="Y3209" i="26"/>
  <c r="AC3163" i="26"/>
  <c r="AC3069" i="26"/>
  <c r="Y2977" i="26"/>
  <c r="AC3048" i="26"/>
  <c r="Y3035" i="26"/>
  <c r="Y3067" i="26"/>
  <c r="Y2970" i="26"/>
  <c r="Y3181" i="26"/>
  <c r="Y2967" i="26"/>
  <c r="AC3020" i="26"/>
  <c r="Y3101" i="26"/>
  <c r="AC3122" i="26"/>
  <c r="AC3162" i="26"/>
  <c r="AC3007" i="26"/>
  <c r="AC3077" i="26"/>
  <c r="AC3047" i="26"/>
  <c r="AC3138" i="26"/>
  <c r="Y3135" i="26"/>
  <c r="AC3053" i="26"/>
  <c r="AC3023" i="26"/>
  <c r="AC2982" i="26"/>
  <c r="AC2947" i="26"/>
  <c r="AC3208" i="26"/>
  <c r="AC2976" i="26"/>
  <c r="AC2963" i="26"/>
  <c r="AC3144" i="26"/>
  <c r="AC3011" i="26"/>
  <c r="AC3146" i="26"/>
  <c r="AC3158" i="26"/>
  <c r="Y2956" i="26"/>
  <c r="AC2953" i="26"/>
  <c r="Y3026" i="26"/>
  <c r="Y3142" i="26"/>
  <c r="Y2982" i="26"/>
  <c r="Y3206" i="26"/>
  <c r="Y3116" i="26"/>
  <c r="Y3057" i="26"/>
  <c r="Y3169" i="26"/>
  <c r="Y3100" i="26"/>
  <c r="Y3083" i="26"/>
  <c r="Y3132" i="26"/>
  <c r="Y3020" i="26"/>
  <c r="Y2947" i="26"/>
  <c r="Y3061" i="26"/>
  <c r="Y3194" i="26"/>
  <c r="Y3203" i="26"/>
  <c r="Y3191" i="26"/>
  <c r="AC2996" i="26"/>
  <c r="AC3061" i="26"/>
  <c r="AH3200" i="26"/>
  <c r="M3147" i="26"/>
  <c r="M3094" i="26"/>
  <c r="M2957" i="26"/>
  <c r="M3159" i="26"/>
  <c r="AI2028" i="26"/>
  <c r="Y2315" i="26"/>
  <c r="M2963" i="26"/>
  <c r="M3132" i="26"/>
  <c r="M2955" i="26"/>
  <c r="M3065" i="26"/>
  <c r="X2047" i="26"/>
  <c r="P2628" i="26"/>
  <c r="M2979" i="26"/>
  <c r="M3106" i="26"/>
  <c r="R2030" i="26"/>
  <c r="M3101" i="26"/>
  <c r="M2941" i="26"/>
  <c r="M3016" i="26"/>
  <c r="M3066" i="26"/>
  <c r="S2923" i="26"/>
  <c r="M3157" i="26"/>
  <c r="M3069" i="26"/>
  <c r="AA3206" i="26"/>
  <c r="Q2032" i="26"/>
  <c r="Y3217" i="26"/>
  <c r="T2332" i="26"/>
  <c r="AE2048" i="26"/>
  <c r="AH2330" i="26"/>
  <c r="M3134" i="26"/>
  <c r="M3012" i="26"/>
  <c r="M2944" i="26"/>
  <c r="AH3066" i="26"/>
  <c r="M3183" i="26"/>
  <c r="AH2951" i="26"/>
  <c r="M3057" i="26"/>
  <c r="AH2987" i="26"/>
  <c r="AH3156" i="26"/>
  <c r="AH3097" i="26"/>
  <c r="AH2986" i="26"/>
  <c r="AH2977" i="26"/>
  <c r="M3068" i="26"/>
  <c r="AH3033" i="26"/>
  <c r="AH2036" i="26"/>
  <c r="AH3018" i="26"/>
  <c r="AH2959" i="26"/>
  <c r="AH3091" i="26"/>
  <c r="AH2980" i="26"/>
  <c r="AH3079" i="26"/>
  <c r="AH3108" i="26"/>
  <c r="M3005" i="26"/>
  <c r="AH3127" i="26"/>
  <c r="AH2956" i="26"/>
  <c r="AH3158" i="26"/>
  <c r="AH3185" i="26"/>
  <c r="AH3192" i="26"/>
  <c r="AH3134" i="26"/>
  <c r="AH3147" i="26"/>
  <c r="M3002" i="26"/>
  <c r="AH3177" i="26"/>
  <c r="AE3220" i="26"/>
  <c r="AH3198" i="26"/>
  <c r="Y2317" i="26"/>
  <c r="X2037" i="26"/>
  <c r="H2039" i="26"/>
  <c r="AB2325" i="26"/>
  <c r="O2319" i="26"/>
  <c r="I2024" i="26"/>
  <c r="Y2037" i="26"/>
  <c r="R2035" i="26"/>
  <c r="R2315" i="26"/>
  <c r="AH2026" i="26"/>
  <c r="I2340" i="26"/>
  <c r="AE2332" i="26"/>
  <c r="AF2325" i="26"/>
  <c r="G3211" i="26"/>
  <c r="Q2329" i="26"/>
  <c r="L2321" i="26"/>
  <c r="U3217" i="26"/>
  <c r="O2039" i="26"/>
  <c r="O3211" i="26"/>
  <c r="V2045" i="26"/>
  <c r="P2032" i="26"/>
  <c r="S2341" i="26"/>
  <c r="Y2321" i="26"/>
  <c r="AB2032" i="26"/>
  <c r="P2034" i="26"/>
  <c r="AC2024" i="26"/>
  <c r="AC2027" i="26"/>
  <c r="M2317" i="26"/>
  <c r="O2048" i="26"/>
  <c r="Q3208" i="26"/>
  <c r="AG2317" i="26"/>
  <c r="AB2024" i="26"/>
  <c r="X3200" i="26"/>
  <c r="Q2036" i="26"/>
  <c r="I2321" i="26"/>
  <c r="P2330" i="26"/>
  <c r="AH3219" i="26"/>
  <c r="AH3211" i="26"/>
  <c r="Q3199" i="26"/>
  <c r="I3198" i="26"/>
  <c r="S2328" i="26"/>
  <c r="R2027" i="26"/>
  <c r="N2320" i="26"/>
  <c r="V2338" i="26"/>
  <c r="W2039" i="26"/>
  <c r="I2324" i="26"/>
  <c r="P2028" i="26"/>
  <c r="AC2320" i="26"/>
  <c r="J3198" i="26"/>
  <c r="I3219" i="26"/>
  <c r="I2932" i="26"/>
  <c r="I3151" i="26"/>
  <c r="I3061" i="26"/>
  <c r="Y2973" i="26"/>
  <c r="I3163" i="26"/>
  <c r="I2989" i="26"/>
  <c r="I3083" i="26"/>
  <c r="I3156" i="26"/>
  <c r="Q3203" i="26"/>
  <c r="U3203" i="26"/>
  <c r="Y3069" i="26"/>
  <c r="I3033" i="26"/>
  <c r="I3207" i="26"/>
  <c r="I3202" i="26"/>
  <c r="I3038" i="26"/>
  <c r="I3030" i="26"/>
  <c r="Z1740" i="26"/>
  <c r="Y1740" i="26"/>
  <c r="Y2912" i="26"/>
  <c r="AA2041" i="26"/>
  <c r="M3074" i="26"/>
  <c r="M2958" i="26"/>
  <c r="M3045" i="26"/>
  <c r="M3140" i="26"/>
  <c r="M3131" i="26"/>
  <c r="M3143" i="26"/>
  <c r="M2984" i="26"/>
  <c r="M3079" i="26"/>
  <c r="M3021" i="26"/>
  <c r="M3063" i="26"/>
  <c r="M3136" i="26"/>
  <c r="M3003" i="26"/>
  <c r="M2950" i="26"/>
  <c r="M2960" i="26"/>
  <c r="M3196" i="26"/>
  <c r="M3035" i="26"/>
  <c r="M3139" i="26"/>
  <c r="Q2031" i="26"/>
  <c r="R3202" i="26"/>
  <c r="M2948" i="26"/>
  <c r="M3046" i="26"/>
  <c r="M3078" i="26"/>
  <c r="S2342" i="26"/>
  <c r="I2320" i="26"/>
  <c r="M2949" i="26"/>
  <c r="M3178" i="26"/>
  <c r="M3209" i="26"/>
  <c r="M3161" i="26"/>
  <c r="M3145" i="26"/>
  <c r="M3107" i="26"/>
  <c r="M3028" i="26"/>
  <c r="M3193" i="26"/>
  <c r="M3014" i="26"/>
  <c r="M3001" i="26"/>
  <c r="P3218" i="26"/>
  <c r="P2632" i="26"/>
  <c r="P1460" i="26"/>
  <c r="AD1447" i="26"/>
  <c r="AC1447" i="26"/>
  <c r="AC2619" i="26"/>
  <c r="M3024" i="26"/>
  <c r="Z2041" i="26"/>
  <c r="M2940" i="26"/>
  <c r="M3176" i="26"/>
  <c r="M3149" i="26"/>
  <c r="M3104" i="26"/>
  <c r="M3199" i="26"/>
  <c r="M3090" i="26"/>
  <c r="M3102" i="26"/>
  <c r="M3092" i="26"/>
  <c r="M3051" i="26"/>
  <c r="M3124" i="26"/>
  <c r="M3191" i="26"/>
  <c r="M3047" i="26"/>
  <c r="M3097" i="26"/>
  <c r="M3030" i="26"/>
  <c r="M2974" i="26"/>
  <c r="M2988" i="26"/>
  <c r="M3052" i="26"/>
  <c r="M3036" i="26"/>
  <c r="M3026" i="26"/>
  <c r="M3220" i="26"/>
  <c r="M2999" i="26"/>
  <c r="AA2039" i="26"/>
  <c r="M2964" i="26"/>
  <c r="L2325" i="26"/>
  <c r="M3041" i="26"/>
  <c r="R1740" i="26"/>
  <c r="Q1740" i="26"/>
  <c r="Q2912" i="26"/>
  <c r="AG1460" i="26"/>
  <c r="AF2632" i="26"/>
  <c r="M3023" i="26"/>
  <c r="R2031" i="26"/>
  <c r="M3201" i="26"/>
  <c r="M3033" i="26"/>
  <c r="M3013" i="26"/>
  <c r="M2934" i="26"/>
  <c r="M3000" i="26"/>
  <c r="M3165" i="26"/>
  <c r="M3204" i="26"/>
  <c r="M3203" i="26"/>
  <c r="M3095" i="26"/>
  <c r="M3130" i="26"/>
  <c r="M3020" i="26"/>
  <c r="M3117" i="26"/>
  <c r="M3182" i="26"/>
  <c r="M3096" i="26"/>
  <c r="M3207" i="26"/>
  <c r="AA2035" i="26"/>
  <c r="AB2039" i="26"/>
  <c r="M3112" i="26"/>
  <c r="M2965" i="26"/>
  <c r="M3200" i="26"/>
  <c r="M3173" i="26"/>
  <c r="M3109" i="26"/>
  <c r="M3167" i="26"/>
  <c r="M3189" i="26"/>
  <c r="M3111" i="26"/>
  <c r="M3071" i="26"/>
  <c r="M2989" i="26"/>
  <c r="L2925" i="26"/>
  <c r="M1753" i="26"/>
  <c r="AB3218" i="26"/>
  <c r="AC1753" i="26"/>
  <c r="AB2925" i="26"/>
  <c r="M3185" i="26"/>
  <c r="M3048" i="26"/>
  <c r="M3188" i="26"/>
  <c r="M2966" i="26"/>
  <c r="M3169" i="26"/>
  <c r="M3137" i="26"/>
  <c r="M3219" i="26"/>
  <c r="M3135" i="26"/>
  <c r="M2980" i="26"/>
  <c r="AB2037" i="26"/>
  <c r="M3206" i="26"/>
  <c r="M3009" i="26"/>
  <c r="M3098" i="26"/>
  <c r="V2031" i="26"/>
  <c r="M3072" i="26"/>
  <c r="M3133" i="26"/>
  <c r="M3039" i="26"/>
  <c r="M3085" i="26"/>
  <c r="M2982" i="26"/>
  <c r="Z3207" i="26"/>
  <c r="M3142" i="26"/>
  <c r="M3208" i="26"/>
  <c r="M3075" i="26"/>
  <c r="M3123" i="26"/>
  <c r="M3184" i="26"/>
  <c r="M3044" i="26"/>
  <c r="M3053" i="26"/>
  <c r="M3110" i="26"/>
  <c r="M2932" i="26"/>
  <c r="M3168" i="26"/>
  <c r="M2939" i="26"/>
  <c r="M3073" i="26"/>
  <c r="N2022" i="26"/>
  <c r="AB2341" i="26"/>
  <c r="J1740" i="26"/>
  <c r="I2912" i="26"/>
  <c r="I1740" i="26"/>
  <c r="AG2912" i="26"/>
  <c r="AH1740" i="26"/>
  <c r="AG1740" i="26"/>
  <c r="AG2326" i="26"/>
  <c r="U2619" i="26"/>
  <c r="U1447" i="26"/>
  <c r="V1447" i="26"/>
  <c r="M2968" i="26"/>
  <c r="AF2318" i="26"/>
  <c r="M2998" i="26"/>
  <c r="AB2034" i="26"/>
  <c r="M3126" i="26"/>
  <c r="M3018" i="26"/>
  <c r="M3122" i="26"/>
  <c r="M3114" i="26"/>
  <c r="M2971" i="26"/>
  <c r="M3089" i="26"/>
  <c r="M3080" i="26"/>
  <c r="M2937" i="26"/>
  <c r="M2978" i="26"/>
  <c r="M3007" i="26"/>
  <c r="M3027" i="26"/>
  <c r="M3186" i="26"/>
  <c r="M2975" i="26"/>
  <c r="M3152" i="26"/>
  <c r="M2995" i="26"/>
  <c r="M2946" i="26"/>
  <c r="M3128" i="26"/>
  <c r="M3056" i="26"/>
  <c r="M3081" i="26"/>
  <c r="AG2036" i="26"/>
  <c r="M2996" i="26"/>
  <c r="M2967" i="26"/>
  <c r="M3087" i="26"/>
  <c r="AI2036" i="26"/>
  <c r="S2318" i="26"/>
  <c r="I1460" i="26"/>
  <c r="H2632" i="26"/>
  <c r="H3218" i="26"/>
  <c r="Y1460" i="26"/>
  <c r="X1460" i="26"/>
  <c r="X2632" i="26"/>
  <c r="M3179" i="26"/>
  <c r="M2962" i="26"/>
  <c r="M2952" i="26"/>
  <c r="M3155" i="26"/>
  <c r="M2993" i="26"/>
  <c r="M3055" i="26"/>
  <c r="M3049" i="26"/>
  <c r="M3121" i="26"/>
  <c r="M3119" i="26"/>
  <c r="M3108" i="26"/>
  <c r="M3105" i="26"/>
  <c r="M3127" i="26"/>
  <c r="M2951" i="26"/>
  <c r="M3194" i="26"/>
  <c r="M3187" i="26"/>
  <c r="M3129" i="26"/>
  <c r="M3011" i="26"/>
  <c r="M3064" i="26"/>
  <c r="M3040" i="26"/>
  <c r="M3164" i="26"/>
  <c r="M2994" i="26"/>
  <c r="H2330" i="26"/>
  <c r="M3115" i="26"/>
  <c r="M3043" i="26"/>
  <c r="AB3209" i="26"/>
  <c r="M3148" i="26"/>
  <c r="M3062" i="26"/>
  <c r="M2976" i="26"/>
  <c r="M3163" i="26"/>
  <c r="M3022" i="26"/>
  <c r="M2947" i="26"/>
  <c r="M3217" i="26"/>
  <c r="M3034" i="26"/>
  <c r="M3151" i="26"/>
  <c r="M3038" i="26"/>
  <c r="M2986" i="26"/>
  <c r="M3091" i="26"/>
  <c r="M3093" i="26"/>
  <c r="Y2027" i="26"/>
  <c r="M2619" i="26"/>
  <c r="M1447" i="26"/>
  <c r="N1447" i="26"/>
  <c r="X2029" i="26"/>
  <c r="M3083" i="26"/>
  <c r="M3099" i="26"/>
  <c r="O2323" i="26"/>
  <c r="M2945" i="26"/>
  <c r="M3006" i="26"/>
  <c r="M3037" i="26"/>
  <c r="M3077" i="26"/>
  <c r="M2972" i="26"/>
  <c r="M3211" i="26"/>
  <c r="M3160" i="26"/>
  <c r="M3153" i="26"/>
  <c r="M3138" i="26"/>
  <c r="M2992" i="26"/>
  <c r="M3015" i="26"/>
  <c r="M2956" i="26"/>
  <c r="M3008" i="26"/>
  <c r="M3197" i="26"/>
  <c r="O2318" i="26"/>
  <c r="M2936" i="26"/>
  <c r="M2953" i="26"/>
  <c r="M2943" i="26"/>
  <c r="M2022" i="26"/>
  <c r="M2977" i="26"/>
  <c r="M3146" i="26"/>
  <c r="M3158" i="26"/>
  <c r="Y3199" i="26"/>
  <c r="W3201" i="26"/>
  <c r="M2935" i="26"/>
  <c r="M3025" i="26"/>
  <c r="M3144" i="26"/>
  <c r="M3061" i="26"/>
  <c r="M3170" i="26"/>
  <c r="M3029" i="26"/>
  <c r="M3218" i="26"/>
  <c r="M3221" i="26"/>
  <c r="M2961" i="26"/>
  <c r="AH3204" i="26"/>
  <c r="AH2032" i="26"/>
  <c r="AI2338" i="26"/>
  <c r="AI2032" i="26"/>
  <c r="AH3201" i="26"/>
  <c r="AI2048" i="26"/>
  <c r="AH2334" i="26"/>
  <c r="AI2325" i="26"/>
  <c r="AI2328" i="26"/>
  <c r="AH3220" i="26"/>
  <c r="AH3213" i="26"/>
  <c r="AH3208" i="26"/>
  <c r="AI2341" i="26"/>
  <c r="AH3202" i="26"/>
  <c r="AI2027" i="26"/>
  <c r="AI2030" i="26"/>
  <c r="AH2030" i="26"/>
  <c r="AH3206" i="26"/>
  <c r="H2628" i="26"/>
  <c r="AH3196" i="26"/>
  <c r="AI2024" i="26"/>
  <c r="AH3209" i="26"/>
  <c r="AI2037" i="26"/>
  <c r="AH2037" i="26"/>
  <c r="AH3199" i="26"/>
  <c r="L2628" i="26"/>
  <c r="L2630" i="26"/>
  <c r="AI2339" i="26"/>
  <c r="AH1460" i="26"/>
  <c r="AI1460" i="26"/>
  <c r="AH2632" i="26"/>
  <c r="AH1447" i="26"/>
  <c r="AI1447" i="26"/>
  <c r="AH2619" i="26"/>
  <c r="AI1458" i="26"/>
  <c r="AI2336" i="26"/>
  <c r="D851" i="27"/>
  <c r="G2923" i="26"/>
  <c r="G2921" i="26"/>
  <c r="O2630" i="26"/>
  <c r="O2628" i="26"/>
  <c r="R2628" i="26"/>
  <c r="E2917" i="26"/>
  <c r="E577" i="26"/>
  <c r="E2921" i="26" s="1"/>
  <c r="G1456" i="26"/>
  <c r="R2630" i="26"/>
  <c r="S3215" i="26"/>
  <c r="S2629" i="26"/>
  <c r="M2921" i="26"/>
  <c r="M2923" i="26"/>
  <c r="J2630" i="26"/>
  <c r="E861" i="26"/>
  <c r="AB2923" i="26"/>
  <c r="AB2917" i="26"/>
  <c r="AC1745" i="26"/>
  <c r="AC2917" i="26"/>
  <c r="X1458" i="26"/>
  <c r="AH2629" i="26"/>
  <c r="AI1457" i="26"/>
  <c r="F1750" i="26"/>
  <c r="AE3195" i="26"/>
  <c r="AE2609" i="26"/>
  <c r="AF1437" i="26"/>
  <c r="M1750" i="26"/>
  <c r="M2922" i="26"/>
  <c r="Y2923" i="26"/>
  <c r="Y2921" i="26"/>
  <c r="Y2917" i="26"/>
  <c r="K1454" i="26"/>
  <c r="K2626" i="26"/>
  <c r="AG2923" i="26"/>
  <c r="AG2917" i="26"/>
  <c r="AH2922" i="26"/>
  <c r="AI1750" i="26"/>
  <c r="L1454" i="26"/>
  <c r="L2626" i="26"/>
  <c r="T1457" i="26"/>
  <c r="T2629" i="26"/>
  <c r="J2626" i="26"/>
  <c r="J1454" i="26"/>
  <c r="I3212" i="26"/>
  <c r="J1747" i="26"/>
  <c r="I2919" i="26"/>
  <c r="H2902" i="26"/>
  <c r="H3195" i="26"/>
  <c r="H1730" i="26"/>
  <c r="Z1454" i="26"/>
  <c r="Z2626" i="26"/>
  <c r="E2919" i="26"/>
  <c r="F1747" i="26"/>
  <c r="AF1730" i="26"/>
  <c r="AF2902" i="26"/>
  <c r="AH2626" i="26"/>
  <c r="AH1454" i="26"/>
  <c r="AI1454" i="26"/>
  <c r="AH1457" i="26"/>
  <c r="AG2629" i="26"/>
  <c r="AC2628" i="26"/>
  <c r="AC2624" i="26"/>
  <c r="AC3210" i="26"/>
  <c r="Q2923" i="26"/>
  <c r="Q2917" i="26"/>
  <c r="F3215" i="26"/>
  <c r="F2629" i="26"/>
  <c r="N3195" i="26"/>
  <c r="N2609" i="26"/>
  <c r="K2902" i="26"/>
  <c r="L1730" i="26"/>
  <c r="AD1745" i="26"/>
  <c r="AD2917" i="26"/>
  <c r="AH2917" i="26"/>
  <c r="AH1745" i="26"/>
  <c r="AI1745" i="26"/>
  <c r="AB1458" i="26"/>
  <c r="AB2624" i="26"/>
  <c r="AC1452" i="26"/>
  <c r="Q3212" i="26"/>
  <c r="Q2919" i="26"/>
  <c r="T1730" i="26"/>
  <c r="S2902" i="26"/>
  <c r="O2919" i="26"/>
  <c r="O1747" i="26"/>
  <c r="M2609" i="26"/>
  <c r="N1437" i="26"/>
  <c r="Y3212" i="26"/>
  <c r="Y2919" i="26"/>
  <c r="W2629" i="26"/>
  <c r="W3215" i="26"/>
  <c r="W1457" i="26"/>
  <c r="AC2609" i="26"/>
  <c r="AC3195" i="26"/>
  <c r="AG1747" i="26"/>
  <c r="AG2919" i="26"/>
  <c r="G2609" i="26"/>
  <c r="H1437" i="26"/>
  <c r="M2902" i="26"/>
  <c r="M1730" i="26"/>
  <c r="N1730" i="26"/>
  <c r="O2609" i="26"/>
  <c r="P1437" i="26"/>
  <c r="O1437" i="26"/>
  <c r="U1730" i="26"/>
  <c r="V1730" i="26"/>
  <c r="U2902" i="26"/>
  <c r="S2917" i="26"/>
  <c r="S1745" i="26"/>
  <c r="P2629" i="26"/>
  <c r="P1457" i="26"/>
  <c r="J2923" i="26"/>
  <c r="J2917" i="26"/>
  <c r="AD1730" i="26"/>
  <c r="AC2902" i="26"/>
  <c r="R2917" i="26"/>
  <c r="R3210" i="26"/>
  <c r="R1745" i="26"/>
  <c r="G2922" i="26"/>
  <c r="H1750" i="26"/>
  <c r="G1750" i="26"/>
  <c r="Z2917" i="26"/>
  <c r="Z1745" i="26"/>
  <c r="T2630" i="26"/>
  <c r="T2624" i="26"/>
  <c r="T2626" i="26"/>
  <c r="T1454" i="26"/>
  <c r="X2628" i="26"/>
  <c r="X1452" i="26"/>
  <c r="X2624" i="26"/>
  <c r="AF2624" i="26"/>
  <c r="AF1452" i="26"/>
  <c r="G2624" i="26"/>
  <c r="G3210" i="26"/>
  <c r="G2919" i="26"/>
  <c r="G1747" i="26"/>
  <c r="AF2629" i="26"/>
  <c r="AG1457" i="26"/>
  <c r="J2629" i="26"/>
  <c r="J1457" i="26"/>
  <c r="AE2919" i="26"/>
  <c r="AE1747" i="26"/>
  <c r="AF1747" i="26"/>
  <c r="R2922" i="26"/>
  <c r="S1750" i="26"/>
  <c r="G1457" i="26"/>
  <c r="G2629" i="26"/>
  <c r="R2919" i="26"/>
  <c r="R1747" i="26"/>
  <c r="S1730" i="26"/>
  <c r="R2902" i="26"/>
  <c r="AE2630" i="26"/>
  <c r="AE2624" i="26"/>
  <c r="Z2922" i="26"/>
  <c r="Z3215" i="26"/>
  <c r="AA2629" i="26"/>
  <c r="AA1457" i="26"/>
  <c r="Z1747" i="26"/>
  <c r="AA1747" i="26"/>
  <c r="Z2919" i="26"/>
  <c r="Z2902" i="26"/>
  <c r="AA1730" i="26"/>
  <c r="Z1457" i="26"/>
  <c r="Y2629" i="26"/>
  <c r="H1452" i="26"/>
  <c r="H2624" i="26"/>
  <c r="AI1747" i="26"/>
  <c r="AH2919" i="26"/>
  <c r="AH1747" i="26"/>
  <c r="AH2902" i="26"/>
  <c r="AI1730" i="26"/>
  <c r="P1452" i="26"/>
  <c r="P2624" i="26"/>
  <c r="O2921" i="26"/>
  <c r="O2923" i="26"/>
  <c r="O3210" i="26"/>
  <c r="O2917" i="26"/>
  <c r="M2919" i="26"/>
  <c r="N1747" i="26"/>
  <c r="G2626" i="26"/>
  <c r="G3212" i="26"/>
  <c r="V1458" i="26"/>
  <c r="U2628" i="26"/>
  <c r="U2624" i="26"/>
  <c r="U1452" i="26"/>
  <c r="U3210" i="26"/>
  <c r="Q1454" i="26"/>
  <c r="P2626" i="26"/>
  <c r="P1454" i="26"/>
  <c r="V2624" i="26"/>
  <c r="V1452" i="26"/>
  <c r="W1452" i="26"/>
  <c r="K1457" i="26"/>
  <c r="K2629" i="26"/>
  <c r="R1454" i="26"/>
  <c r="S1454" i="26"/>
  <c r="R2626" i="26"/>
  <c r="I3215" i="26"/>
  <c r="I2922" i="26"/>
  <c r="I1750" i="26"/>
  <c r="S2919" i="26"/>
  <c r="S1747" i="26"/>
  <c r="F1447" i="26"/>
  <c r="W2923" i="26"/>
  <c r="W2921" i="26"/>
  <c r="W2917" i="26"/>
  <c r="W3210" i="26"/>
  <c r="AB2628" i="26"/>
  <c r="O3212" i="26"/>
  <c r="O2626" i="26"/>
  <c r="M2629" i="26"/>
  <c r="M3215" i="26"/>
  <c r="X2626" i="26"/>
  <c r="X1454" i="26"/>
  <c r="Y1454" i="26"/>
  <c r="AD1458" i="26"/>
  <c r="AE1452" i="26"/>
  <c r="AD2624" i="26"/>
  <c r="AD1452" i="26"/>
  <c r="AB2629" i="26"/>
  <c r="AB1457" i="26"/>
  <c r="U3212" i="26"/>
  <c r="U1454" i="26"/>
  <c r="U2626" i="26"/>
  <c r="AD2922" i="26"/>
  <c r="AD1750" i="26"/>
  <c r="I2902" i="26"/>
  <c r="I1730" i="26"/>
  <c r="H1460" i="26"/>
  <c r="G2632" i="26"/>
  <c r="G1460" i="26"/>
  <c r="AE2921" i="26"/>
  <c r="AF1751" i="26"/>
  <c r="AE1745" i="26"/>
  <c r="AE2917" i="26"/>
  <c r="O1457" i="26"/>
  <c r="N2629" i="26"/>
  <c r="N1457" i="26"/>
  <c r="AC2919" i="26"/>
  <c r="AD1747" i="26"/>
  <c r="W2626" i="26"/>
  <c r="W3212" i="26"/>
  <c r="V1457" i="26"/>
  <c r="U2629" i="26"/>
  <c r="U1457" i="26"/>
  <c r="AG1454" i="26"/>
  <c r="AF1454" i="26"/>
  <c r="AF2626" i="26"/>
  <c r="X2630" i="26"/>
  <c r="U2923" i="26"/>
  <c r="U2917" i="26"/>
  <c r="AC3212" i="26"/>
  <c r="AC2626" i="26"/>
  <c r="AC1454" i="26"/>
  <c r="K2609" i="26"/>
  <c r="K3195" i="26"/>
  <c r="K1437" i="26"/>
  <c r="R1730" i="26"/>
  <c r="Q2902" i="26"/>
  <c r="Q1730" i="26"/>
  <c r="G2630" i="26"/>
  <c r="AE2922" i="26"/>
  <c r="AE1750" i="26"/>
  <c r="H1745" i="26"/>
  <c r="H2917" i="26"/>
  <c r="AE3212" i="26"/>
  <c r="AE2626" i="26"/>
  <c r="Z1750" i="26"/>
  <c r="Y2922" i="26"/>
  <c r="K2628" i="26"/>
  <c r="L1452" i="26"/>
  <c r="K2624" i="26"/>
  <c r="K1452" i="26"/>
  <c r="J1750" i="26"/>
  <c r="J2922" i="26"/>
  <c r="AA2609" i="26"/>
  <c r="AA3195" i="26"/>
  <c r="Y2902" i="26"/>
  <c r="Y1730" i="26"/>
  <c r="Z1730" i="26"/>
  <c r="F1460" i="26"/>
  <c r="E874" i="26"/>
  <c r="I1452" i="26"/>
  <c r="I2624" i="26"/>
  <c r="Q1745" i="26"/>
  <c r="P2917" i="26"/>
  <c r="P1745" i="26"/>
  <c r="J1452" i="26"/>
  <c r="J2624" i="26"/>
  <c r="J3210" i="26"/>
  <c r="S2624" i="26"/>
  <c r="T1452" i="26"/>
  <c r="S1452" i="26"/>
  <c r="I2609" i="26"/>
  <c r="I1437" i="26"/>
  <c r="AB1454" i="26"/>
  <c r="AA2626" i="26"/>
  <c r="AA1454" i="26"/>
  <c r="AG2902" i="26"/>
  <c r="AH1730" i="26"/>
  <c r="AG1730" i="26"/>
  <c r="H2630" i="26"/>
  <c r="H1458" i="26"/>
  <c r="Q2624" i="26"/>
  <c r="Q1452" i="26"/>
  <c r="R1452" i="26"/>
  <c r="X2917" i="26"/>
  <c r="X1745" i="26"/>
  <c r="Y1745" i="26"/>
  <c r="AA1458" i="26"/>
  <c r="Z2624" i="26"/>
  <c r="Z1452" i="26"/>
  <c r="AA2628" i="26"/>
  <c r="AB1452" i="26"/>
  <c r="AA1452" i="26"/>
  <c r="AA2624" i="26"/>
  <c r="Q2609" i="26"/>
  <c r="Q1437" i="26"/>
  <c r="L2609" i="26"/>
  <c r="M1437" i="26"/>
  <c r="L1437" i="26"/>
  <c r="AC2921" i="26"/>
  <c r="Y2624" i="26"/>
  <c r="Y1452" i="26"/>
  <c r="AF2917" i="26"/>
  <c r="AF1745" i="26"/>
  <c r="AG1745" i="26"/>
  <c r="AI1452" i="26"/>
  <c r="AH2624" i="26"/>
  <c r="AH1452" i="26"/>
  <c r="F2630" i="26"/>
  <c r="G1452" i="26"/>
  <c r="F2624" i="26"/>
  <c r="Y2609" i="26"/>
  <c r="Y1437" i="26"/>
  <c r="J2609" i="26"/>
  <c r="J1437" i="26"/>
  <c r="P2902" i="26"/>
  <c r="P1730" i="26"/>
  <c r="T3195" i="26"/>
  <c r="T2609" i="26"/>
  <c r="P2630" i="26"/>
  <c r="AG2624" i="26"/>
  <c r="AG1452" i="26"/>
  <c r="AB1730" i="26"/>
  <c r="AC1730" i="26"/>
  <c r="AB2902" i="26"/>
  <c r="P2922" i="26"/>
  <c r="P3215" i="26"/>
  <c r="M2624" i="26"/>
  <c r="M1452" i="26"/>
  <c r="M3210" i="26"/>
  <c r="I1454" i="26"/>
  <c r="H2626" i="26"/>
  <c r="H1454" i="26"/>
  <c r="N2624" i="26"/>
  <c r="N1452" i="26"/>
  <c r="O1452" i="26"/>
  <c r="AG1437" i="26"/>
  <c r="AG2609" i="26"/>
  <c r="AH2609" i="26"/>
  <c r="AI1437" i="26"/>
  <c r="AH1437" i="26"/>
  <c r="X2902" i="26"/>
  <c r="X3195" i="26"/>
  <c r="X1730" i="26"/>
  <c r="AB2609" i="26"/>
  <c r="AB1437" i="26"/>
  <c r="AC1437" i="26"/>
  <c r="K2919" i="26"/>
  <c r="K1747" i="26"/>
  <c r="D284" i="27"/>
  <c r="D870" i="27" s="1"/>
  <c r="D871" i="27"/>
  <c r="D579" i="27"/>
  <c r="D872" i="27" s="1"/>
  <c r="D866" i="27"/>
  <c r="U1749" i="26"/>
  <c r="T2917" i="26"/>
  <c r="U1745" i="26"/>
  <c r="T1745" i="26"/>
  <c r="X1747" i="26"/>
  <c r="Y1747" i="26"/>
  <c r="X2919" i="26"/>
  <c r="F1437" i="26"/>
  <c r="F2609" i="26"/>
  <c r="G1437" i="26"/>
  <c r="Q2921" i="26"/>
  <c r="AG2925" i="26"/>
  <c r="AH1753" i="26"/>
  <c r="U2921" i="26"/>
  <c r="AA2922" i="26"/>
  <c r="AA1750" i="26"/>
  <c r="AC2629" i="26"/>
  <c r="AC1457" i="26"/>
  <c r="AC3215" i="26"/>
  <c r="I2925" i="26"/>
  <c r="I1753" i="26"/>
  <c r="J1753" i="26"/>
  <c r="AB2921" i="26"/>
  <c r="AC1749" i="26"/>
  <c r="G1745" i="26"/>
  <c r="F1745" i="26"/>
  <c r="F2917" i="26"/>
  <c r="V2609" i="26"/>
  <c r="V1437" i="26"/>
  <c r="S3214" i="26"/>
  <c r="S2628" i="26"/>
  <c r="AA2925" i="26"/>
  <c r="AB1753" i="26"/>
  <c r="AA1753" i="26"/>
  <c r="AC1460" i="26"/>
  <c r="AC2632" i="26"/>
  <c r="H2919" i="26"/>
  <c r="I1747" i="26"/>
  <c r="H1747" i="26"/>
  <c r="J2628" i="26"/>
  <c r="AD1437" i="26"/>
  <c r="AD2609" i="26"/>
  <c r="AE1437" i="26"/>
  <c r="S1457" i="26"/>
  <c r="R2629" i="26"/>
  <c r="F2030" i="26"/>
  <c r="V1745" i="26"/>
  <c r="W1745" i="26"/>
  <c r="V2917" i="26"/>
  <c r="W2609" i="26"/>
  <c r="W1437" i="26"/>
  <c r="X1437" i="26"/>
  <c r="S2609" i="26"/>
  <c r="S1437" i="26"/>
  <c r="T1437" i="26"/>
  <c r="G1454" i="26"/>
  <c r="F2626" i="26"/>
  <c r="S2339" i="26"/>
  <c r="S1460" i="26"/>
  <c r="R2632" i="26"/>
  <c r="M1747" i="26"/>
  <c r="L2919" i="26"/>
  <c r="L1747" i="26"/>
  <c r="R2609" i="26"/>
  <c r="R1437" i="26"/>
  <c r="O1454" i="26"/>
  <c r="N2626" i="26"/>
  <c r="U2922" i="26"/>
  <c r="U3215" i="26"/>
  <c r="F2039" i="26"/>
  <c r="E2609" i="26"/>
  <c r="V2919" i="26"/>
  <c r="V1747" i="26"/>
  <c r="W1747" i="26"/>
  <c r="T2919" i="26"/>
  <c r="T1747" i="26"/>
  <c r="U1747" i="26"/>
  <c r="Z2609" i="26"/>
  <c r="Z1437" i="26"/>
  <c r="AA1437" i="26"/>
  <c r="U2609" i="26"/>
  <c r="U1437" i="26"/>
  <c r="W1454" i="26"/>
  <c r="V2626" i="26"/>
  <c r="V1454" i="26"/>
  <c r="W1750" i="26"/>
  <c r="V1750" i="26"/>
  <c r="V2922" i="26"/>
  <c r="O1745" i="26"/>
  <c r="N2917" i="26"/>
  <c r="N1745" i="26"/>
  <c r="Y1457" i="26"/>
  <c r="X2629" i="26"/>
  <c r="X1457" i="26"/>
  <c r="I2921" i="26"/>
  <c r="I1745" i="26"/>
  <c r="J1745" i="26"/>
  <c r="I2917" i="26"/>
  <c r="AD1753" i="26"/>
  <c r="AE1753" i="26"/>
  <c r="AD2925" i="26"/>
  <c r="AB2919" i="26"/>
  <c r="AB1747" i="26"/>
  <c r="AC1747" i="26"/>
  <c r="R1750" i="26"/>
  <c r="Q1750" i="26"/>
  <c r="Q2922" i="26"/>
  <c r="L1750" i="26"/>
  <c r="K2922" i="26"/>
  <c r="K1750" i="26"/>
  <c r="AE2628" i="26"/>
  <c r="AD1454" i="26"/>
  <c r="AE1454" i="26"/>
  <c r="AD2626" i="26"/>
  <c r="V2925" i="26"/>
  <c r="V1753" i="26"/>
  <c r="W1753" i="26"/>
  <c r="L2917" i="26"/>
  <c r="M1745" i="26"/>
  <c r="P2919" i="26"/>
  <c r="Q1747" i="26"/>
  <c r="P1747" i="26"/>
  <c r="K1730" i="26"/>
  <c r="J1730" i="26"/>
  <c r="J2902" i="26"/>
  <c r="K1753" i="26"/>
  <c r="K2339" i="26"/>
  <c r="L1753" i="26"/>
  <c r="K2925" i="26"/>
  <c r="AG2922" i="26"/>
  <c r="AH1750" i="26"/>
  <c r="Z2628" i="26"/>
  <c r="AC2630" i="26"/>
  <c r="F2034" i="26"/>
  <c r="F2037" i="26"/>
  <c r="I2628" i="26"/>
  <c r="J1456" i="26"/>
  <c r="F2048" i="26"/>
  <c r="AF2922" i="26"/>
  <c r="AF1750" i="26"/>
  <c r="AG1750" i="26"/>
  <c r="P1750" i="26"/>
  <c r="O1750" i="26"/>
  <c r="O2922" i="26"/>
  <c r="F2026" i="26"/>
  <c r="AE2629" i="26"/>
  <c r="AF1457" i="26"/>
  <c r="AE1457" i="26"/>
  <c r="X2922" i="26"/>
  <c r="X1750" i="26"/>
  <c r="Y1750" i="26"/>
  <c r="AD2628" i="26"/>
  <c r="AE1456" i="26"/>
  <c r="F2628" i="26"/>
  <c r="Q2629" i="26"/>
  <c r="Q1457" i="26"/>
  <c r="R1457" i="26"/>
  <c r="Z1456" i="26"/>
  <c r="Y2628" i="26"/>
  <c r="E2624" i="26"/>
  <c r="F1452" i="26"/>
  <c r="E286" i="26"/>
  <c r="E1165" i="26" s="1"/>
  <c r="E284" i="26"/>
  <c r="E866" i="26"/>
  <c r="E2629" i="26"/>
  <c r="E871" i="26"/>
  <c r="F1457" i="26"/>
  <c r="R1749" i="26"/>
  <c r="S1749" i="26"/>
  <c r="R2921" i="26"/>
  <c r="X1753" i="26"/>
  <c r="Y1753" i="26"/>
  <c r="X2925" i="26"/>
  <c r="AF2628" i="26"/>
  <c r="AF1456" i="26"/>
  <c r="AA2630" i="26"/>
  <c r="Q2628" i="26"/>
  <c r="AG2628" i="26"/>
  <c r="AG1456" i="26"/>
  <c r="F2025" i="26"/>
  <c r="F2035" i="26"/>
  <c r="AF2925" i="26"/>
  <c r="AG1753" i="26"/>
  <c r="AF1753" i="26"/>
  <c r="AB1745" i="26"/>
  <c r="AA1745" i="26"/>
  <c r="AA2917" i="26"/>
  <c r="AG2921" i="26"/>
  <c r="AF2923" i="26"/>
  <c r="O2925" i="26"/>
  <c r="P1753" i="26"/>
  <c r="O1753" i="26"/>
  <c r="E2626" i="26"/>
  <c r="E868" i="26"/>
  <c r="F1454" i="26"/>
  <c r="N1454" i="26"/>
  <c r="M2626" i="26"/>
  <c r="M1454" i="26"/>
  <c r="AH1749" i="26"/>
  <c r="AH2921" i="26"/>
  <c r="AI1749" i="26"/>
  <c r="M1457" i="26"/>
  <c r="L2629" i="26"/>
  <c r="L1457" i="26"/>
  <c r="F2047" i="26"/>
  <c r="L1745" i="26"/>
  <c r="K2917" i="26"/>
  <c r="K1745" i="26"/>
  <c r="F2036" i="26"/>
  <c r="AD2921" i="26"/>
  <c r="AD1749" i="26"/>
  <c r="J2921" i="26"/>
  <c r="N2922" i="26"/>
  <c r="N1750" i="26"/>
  <c r="V2630" i="26"/>
  <c r="AB2922" i="26"/>
  <c r="AB1750" i="26"/>
  <c r="AC1750" i="26"/>
  <c r="T1750" i="26"/>
  <c r="U1750" i="26"/>
  <c r="T2922" i="26"/>
  <c r="N1753" i="26"/>
  <c r="N2339" i="26"/>
  <c r="N2925" i="26"/>
  <c r="N2630" i="26"/>
  <c r="K2630" i="26"/>
  <c r="T2925" i="26"/>
  <c r="U1753" i="26"/>
  <c r="T1753" i="26"/>
  <c r="AD2632" i="26"/>
  <c r="AD1460" i="26"/>
  <c r="L2632" i="26"/>
  <c r="M1460" i="26"/>
  <c r="L1460" i="26"/>
  <c r="AE2632" i="26"/>
  <c r="AF1460" i="26"/>
  <c r="AE1460" i="26"/>
  <c r="I1457" i="26"/>
  <c r="H1457" i="26"/>
  <c r="H2629" i="26"/>
  <c r="T1456" i="26"/>
  <c r="T2628" i="26"/>
  <c r="X2923" i="26"/>
  <c r="Z2921" i="26"/>
  <c r="H2921" i="26"/>
  <c r="R1460" i="26"/>
  <c r="Q2632" i="26"/>
  <c r="Q1460" i="26"/>
  <c r="AD1457" i="26"/>
  <c r="AD2629" i="26"/>
  <c r="F2032" i="26"/>
  <c r="AK2217" i="26" l="1"/>
  <c r="AK2308" i="26"/>
  <c r="AK1440" i="26"/>
  <c r="AK1465" i="26"/>
  <c r="AK2297" i="26"/>
  <c r="AL2035" i="26"/>
  <c r="AK2103" i="26"/>
  <c r="AL2103" i="26"/>
  <c r="AK2248" i="26"/>
  <c r="AL2248" i="26"/>
  <c r="AK2195" i="26"/>
  <c r="AL2195" i="26"/>
  <c r="AL2034" i="26"/>
  <c r="AL1734" i="26"/>
  <c r="AL1735" i="26"/>
  <c r="AK2192" i="26"/>
  <c r="AL2192" i="26"/>
  <c r="AK2054" i="26"/>
  <c r="AL2054" i="26"/>
  <c r="AK2309" i="26"/>
  <c r="AL2309" i="26"/>
  <c r="AK2209" i="26"/>
  <c r="AL2209" i="26"/>
  <c r="AK2145" i="26"/>
  <c r="AL2145" i="26"/>
  <c r="AL1752" i="26"/>
  <c r="AK2102" i="26"/>
  <c r="AL2102" i="26"/>
  <c r="AL1731" i="26"/>
  <c r="AK2343" i="26"/>
  <c r="AL2343" i="26"/>
  <c r="AL1728" i="26"/>
  <c r="AL2036" i="26"/>
  <c r="AK2301" i="26"/>
  <c r="AL2301" i="26"/>
  <c r="AK2091" i="26"/>
  <c r="AL2091" i="26"/>
  <c r="AK2298" i="26"/>
  <c r="AL2298" i="26"/>
  <c r="AK2104" i="26"/>
  <c r="AL2104" i="26"/>
  <c r="AK2089" i="26"/>
  <c r="AL2089" i="26"/>
  <c r="AK2080" i="26"/>
  <c r="AL2080" i="26"/>
  <c r="AK2120" i="26"/>
  <c r="AL2120" i="26"/>
  <c r="AK2050" i="26"/>
  <c r="AL2050" i="26"/>
  <c r="AK2279" i="26"/>
  <c r="AL2279" i="26"/>
  <c r="AK2312" i="26"/>
  <c r="AL2312" i="26"/>
  <c r="AL2037" i="26"/>
  <c r="AK2055" i="26"/>
  <c r="AL2055" i="26"/>
  <c r="AK2151" i="26"/>
  <c r="AL2151" i="26"/>
  <c r="AK2295" i="26"/>
  <c r="AL2295" i="26"/>
  <c r="AK2275" i="26"/>
  <c r="AL2275" i="26"/>
  <c r="AL2047" i="26"/>
  <c r="AL1452" i="26"/>
  <c r="AL1441" i="26"/>
  <c r="AK2026" i="26"/>
  <c r="AL1733" i="26"/>
  <c r="AK2205" i="26"/>
  <c r="AL2205" i="26"/>
  <c r="AK2090" i="26"/>
  <c r="AL2090" i="26"/>
  <c r="AK2286" i="26"/>
  <c r="AL2286" i="26"/>
  <c r="AK2105" i="26"/>
  <c r="AL2105" i="26"/>
  <c r="AK2294" i="26"/>
  <c r="AL2294" i="26"/>
  <c r="AK2300" i="26"/>
  <c r="AL2300" i="26"/>
  <c r="AK2280" i="26"/>
  <c r="AL2280" i="26"/>
  <c r="AL1732" i="26"/>
  <c r="AK2637" i="26"/>
  <c r="AL1436" i="26"/>
  <c r="AL2039" i="26"/>
  <c r="AK2345" i="26"/>
  <c r="AL2345" i="26"/>
  <c r="AL1454" i="26"/>
  <c r="AL1439" i="26"/>
  <c r="AL2041" i="26"/>
  <c r="AL2048" i="26"/>
  <c r="AL2032" i="26"/>
  <c r="AL1460" i="26"/>
  <c r="AL1438" i="26"/>
  <c r="AK2593" i="26"/>
  <c r="AK2398" i="26"/>
  <c r="AK2627" i="26"/>
  <c r="AK2444" i="26"/>
  <c r="AK2625" i="26"/>
  <c r="AK2607" i="26"/>
  <c r="AK2623" i="26"/>
  <c r="AK2594" i="26"/>
  <c r="AK2397" i="26"/>
  <c r="AK2635" i="26"/>
  <c r="AK2541" i="26"/>
  <c r="AK2438" i="26"/>
  <c r="AK2622" i="26"/>
  <c r="AK2382" i="26"/>
  <c r="AK2396" i="26"/>
  <c r="AK2621" i="26"/>
  <c r="AK2572" i="26"/>
  <c r="AK2633" i="26"/>
  <c r="AK2488" i="26"/>
  <c r="AK2620" i="26"/>
  <c r="AK2373" i="26"/>
  <c r="AK2612" i="26"/>
  <c r="AK2383" i="26"/>
  <c r="AK2348" i="26"/>
  <c r="AK2502" i="26"/>
  <c r="AK2498" i="26"/>
  <c r="AK2413" i="26"/>
  <c r="AK2616" i="26"/>
  <c r="AK2384" i="26"/>
  <c r="AK2347" i="26"/>
  <c r="AK2573" i="26"/>
  <c r="AK2588" i="26"/>
  <c r="AK2485" i="26"/>
  <c r="AK2587" i="26"/>
  <c r="AK2568" i="26"/>
  <c r="AK2395" i="26"/>
  <c r="AK2634" i="26"/>
  <c r="E3224" i="26"/>
  <c r="AK2052" i="26"/>
  <c r="AK2638" i="26"/>
  <c r="AK1758" i="26"/>
  <c r="AL2051" i="26"/>
  <c r="AK2636" i="26"/>
  <c r="E3116" i="26"/>
  <c r="E3222" i="26"/>
  <c r="AK2049" i="26"/>
  <c r="N30" i="28" s="1"/>
  <c r="AK1732" i="26"/>
  <c r="AK2613" i="26"/>
  <c r="E3112" i="26"/>
  <c r="E3124" i="26"/>
  <c r="E3172" i="26"/>
  <c r="E2982" i="26"/>
  <c r="E3038" i="26"/>
  <c r="E3041" i="26"/>
  <c r="E3046" i="26"/>
  <c r="E2980" i="26"/>
  <c r="E3008" i="26"/>
  <c r="E3127" i="26"/>
  <c r="E3207" i="26"/>
  <c r="E3137" i="26"/>
  <c r="E3048" i="26"/>
  <c r="E3101" i="26"/>
  <c r="E2994" i="26"/>
  <c r="E3141" i="26"/>
  <c r="E2973" i="26"/>
  <c r="E3027" i="26"/>
  <c r="E2992" i="26"/>
  <c r="E3213" i="26"/>
  <c r="E3075" i="26"/>
  <c r="E2948" i="26"/>
  <c r="E3097" i="26"/>
  <c r="E3005" i="26"/>
  <c r="E3139" i="26"/>
  <c r="E3146" i="26"/>
  <c r="E3180" i="26"/>
  <c r="E3107" i="26"/>
  <c r="E3201" i="26"/>
  <c r="F2022" i="26"/>
  <c r="E2984" i="26"/>
  <c r="E3208" i="26"/>
  <c r="E3072" i="26"/>
  <c r="E3065" i="26"/>
  <c r="E3019" i="26"/>
  <c r="E3182" i="26"/>
  <c r="E3120" i="26"/>
  <c r="E3047" i="26"/>
  <c r="E2957" i="26"/>
  <c r="E3159" i="26"/>
  <c r="E3135" i="26"/>
  <c r="E3202" i="26"/>
  <c r="E2964" i="26"/>
  <c r="E3191" i="26"/>
  <c r="E2941" i="26"/>
  <c r="E3011" i="26"/>
  <c r="E3093" i="26"/>
  <c r="E3015" i="26"/>
  <c r="E2953" i="26"/>
  <c r="E2988" i="26"/>
  <c r="E851" i="26"/>
  <c r="E3195" i="26" s="1"/>
  <c r="E2986" i="26"/>
  <c r="E2958" i="26"/>
  <c r="E3039" i="26"/>
  <c r="E3193" i="26"/>
  <c r="E2987" i="26"/>
  <c r="E3004" i="26"/>
  <c r="E3050" i="26"/>
  <c r="E2952" i="26"/>
  <c r="E3103" i="26"/>
  <c r="E3196" i="26"/>
  <c r="E2943" i="26"/>
  <c r="E3006" i="26"/>
  <c r="E3119" i="26"/>
  <c r="E3014" i="26"/>
  <c r="E3001" i="26"/>
  <c r="E3080" i="26"/>
  <c r="E3186" i="26"/>
  <c r="E3057" i="26"/>
  <c r="E2965" i="26"/>
  <c r="E3068" i="26"/>
  <c r="E3197" i="26"/>
  <c r="E3209" i="26"/>
  <c r="E3134" i="26"/>
  <c r="E3054" i="26"/>
  <c r="E3173" i="26"/>
  <c r="E3061" i="26"/>
  <c r="E3171" i="26"/>
  <c r="E3100" i="26"/>
  <c r="E2950" i="26"/>
  <c r="E3153" i="26"/>
  <c r="E3174" i="26"/>
  <c r="E2998" i="26"/>
  <c r="E2999" i="26"/>
  <c r="E3033" i="26"/>
  <c r="E2996" i="26"/>
  <c r="E3051" i="26"/>
  <c r="E2959" i="26"/>
  <c r="E3169" i="26"/>
  <c r="E3114" i="26"/>
  <c r="E3023" i="26"/>
  <c r="E3133" i="26"/>
  <c r="E3140" i="26"/>
  <c r="E3058" i="26"/>
  <c r="E2997" i="26"/>
  <c r="E2944" i="26"/>
  <c r="E2937" i="26"/>
  <c r="E3111" i="26"/>
  <c r="E2989" i="26"/>
  <c r="E3145" i="26"/>
  <c r="E2939" i="26"/>
  <c r="E2956" i="26"/>
  <c r="E3064" i="26"/>
  <c r="E3156" i="26"/>
  <c r="E2983" i="26"/>
  <c r="E2932" i="26"/>
  <c r="E3161" i="26"/>
  <c r="E3091" i="26"/>
  <c r="E3095" i="26"/>
  <c r="E2990" i="26"/>
  <c r="E2954" i="26"/>
  <c r="E3109" i="26"/>
  <c r="E3063" i="26"/>
  <c r="E3187" i="26"/>
  <c r="E2955" i="26"/>
  <c r="E2966" i="26"/>
  <c r="E2962" i="26"/>
  <c r="E2961" i="26"/>
  <c r="E3104" i="26"/>
  <c r="E3205" i="26"/>
  <c r="E3211" i="26"/>
  <c r="E3189" i="26"/>
  <c r="E2947" i="26"/>
  <c r="E3042" i="26"/>
  <c r="E2933" i="26"/>
  <c r="E3062" i="26"/>
  <c r="E2970" i="26"/>
  <c r="E3055" i="26"/>
  <c r="E2949" i="26"/>
  <c r="E2975" i="26"/>
  <c r="E3129" i="26"/>
  <c r="E2963" i="26"/>
  <c r="E3077" i="26"/>
  <c r="E3022" i="26"/>
  <c r="E3090" i="26"/>
  <c r="E3028" i="26"/>
  <c r="E3070" i="26"/>
  <c r="E3138" i="26"/>
  <c r="E3088" i="26"/>
  <c r="E2976" i="26"/>
  <c r="E3025" i="26"/>
  <c r="E3085" i="26"/>
  <c r="E3013" i="26"/>
  <c r="E3206" i="26"/>
  <c r="E3074" i="26"/>
  <c r="E3073" i="26"/>
  <c r="E3175" i="26"/>
  <c r="E3012" i="26"/>
  <c r="E3087" i="26"/>
  <c r="E3199" i="26"/>
  <c r="E3147" i="26"/>
  <c r="E3034" i="26"/>
  <c r="E3221" i="26"/>
  <c r="E2935" i="26"/>
  <c r="E3148" i="26"/>
  <c r="E3200" i="26"/>
  <c r="E2977" i="26"/>
  <c r="E3142" i="26"/>
  <c r="E3084" i="26"/>
  <c r="E3043" i="26"/>
  <c r="E3036" i="26"/>
  <c r="E3078" i="26"/>
  <c r="E3162" i="26"/>
  <c r="E3029" i="26"/>
  <c r="E3176" i="26"/>
  <c r="E3125" i="26"/>
  <c r="E3066" i="26"/>
  <c r="E3108" i="26"/>
  <c r="E3052" i="26"/>
  <c r="E3017" i="26"/>
  <c r="E3130" i="26"/>
  <c r="E3094" i="26"/>
  <c r="E2968" i="26"/>
  <c r="E3086" i="26"/>
  <c r="E3203" i="26"/>
  <c r="E2951" i="26"/>
  <c r="E3099" i="26"/>
  <c r="E3185" i="26"/>
  <c r="E3166" i="26"/>
  <c r="E3003" i="26"/>
  <c r="E3021" i="26"/>
  <c r="E3056" i="26"/>
  <c r="E3131" i="26"/>
  <c r="E3155" i="26"/>
  <c r="E3144" i="26"/>
  <c r="E3024" i="26"/>
  <c r="E3117" i="26"/>
  <c r="E3083" i="26"/>
  <c r="E3164" i="26"/>
  <c r="E3143" i="26"/>
  <c r="E3010" i="26"/>
  <c r="E3002" i="26"/>
  <c r="E3163" i="26"/>
  <c r="E3118" i="26"/>
  <c r="E3045" i="26"/>
  <c r="E2936" i="26"/>
  <c r="E3190" i="26"/>
  <c r="E3149" i="26"/>
  <c r="E2938" i="26"/>
  <c r="E2974" i="26"/>
  <c r="E3168" i="26"/>
  <c r="E3032" i="26"/>
  <c r="E2940" i="26"/>
  <c r="E3150" i="26"/>
  <c r="E3096" i="26"/>
  <c r="E2946" i="26"/>
  <c r="E3026" i="26"/>
  <c r="E3031" i="26"/>
  <c r="E3081" i="26"/>
  <c r="E3089" i="26"/>
  <c r="E3219" i="26"/>
  <c r="E3198" i="26"/>
  <c r="E3220" i="26"/>
  <c r="E3110" i="26"/>
  <c r="E3183" i="26"/>
  <c r="E3030" i="26"/>
  <c r="E3071" i="26"/>
  <c r="E3165" i="26"/>
  <c r="E3106" i="26"/>
  <c r="E3154" i="26"/>
  <c r="E3049" i="26"/>
  <c r="E3060" i="26"/>
  <c r="E2942" i="26"/>
  <c r="E3192" i="26"/>
  <c r="E3082" i="26"/>
  <c r="E3009" i="26"/>
  <c r="E3035" i="26"/>
  <c r="E2981" i="26"/>
  <c r="E3018" i="26"/>
  <c r="E2978" i="26"/>
  <c r="E3157" i="26"/>
  <c r="E2934" i="26"/>
  <c r="E3020" i="26"/>
  <c r="E3113" i="26"/>
  <c r="E2972" i="26"/>
  <c r="E3188" i="26"/>
  <c r="E3007" i="26"/>
  <c r="E3152" i="26"/>
  <c r="E3177" i="26"/>
  <c r="E3181" i="26"/>
  <c r="E3123" i="26"/>
  <c r="E3178" i="26"/>
  <c r="E3167" i="26"/>
  <c r="E3170" i="26"/>
  <c r="E2960" i="26"/>
  <c r="E3069" i="26"/>
  <c r="F1730" i="26"/>
  <c r="E3204" i="26"/>
  <c r="E3044" i="26"/>
  <c r="E3179" i="26"/>
  <c r="E3184" i="26"/>
  <c r="E3132" i="26"/>
  <c r="E3158" i="26"/>
  <c r="E2993" i="26"/>
  <c r="E3053" i="26"/>
  <c r="E3121" i="26"/>
  <c r="E3040" i="26"/>
  <c r="E2971" i="26"/>
  <c r="E3016" i="26"/>
  <c r="E3151" i="26"/>
  <c r="E2967" i="26"/>
  <c r="E3194" i="26"/>
  <c r="E3160" i="26"/>
  <c r="E3126" i="26"/>
  <c r="E2985" i="26"/>
  <c r="E3128" i="26"/>
  <c r="E3136" i="26"/>
  <c r="E3115" i="26"/>
  <c r="E3037" i="26"/>
  <c r="E3067" i="26"/>
  <c r="E3105" i="26"/>
  <c r="E3217" i="26"/>
  <c r="E2945" i="26"/>
  <c r="E3076" i="26"/>
  <c r="E2995" i="26"/>
  <c r="E3092" i="26"/>
  <c r="E3122" i="26"/>
  <c r="E2991" i="26"/>
  <c r="E3000" i="26"/>
  <c r="E3079" i="26"/>
  <c r="E3098" i="26"/>
  <c r="E3102" i="26"/>
  <c r="E2979" i="26"/>
  <c r="E2969" i="26"/>
  <c r="E3059" i="26"/>
  <c r="AK1438" i="26"/>
  <c r="AK2610" i="26"/>
  <c r="AK1439" i="26"/>
  <c r="AK1731" i="26"/>
  <c r="AK1441" i="26"/>
  <c r="AK2611" i="26"/>
  <c r="AL2024" i="26"/>
  <c r="AK1734" i="26"/>
  <c r="AK1733" i="26"/>
  <c r="AK1442" i="26"/>
  <c r="AK2614" i="26"/>
  <c r="AL1729" i="26"/>
  <c r="AL1447" i="26"/>
  <c r="AK2617" i="26"/>
  <c r="AK1445" i="26"/>
  <c r="AL2045" i="26"/>
  <c r="AL2338" i="26"/>
  <c r="AK2631" i="26"/>
  <c r="AK1459" i="26"/>
  <c r="AL1437" i="26"/>
  <c r="AK2526" i="26"/>
  <c r="AK2475" i="26"/>
  <c r="AK2408" i="26"/>
  <c r="AK2523" i="26"/>
  <c r="AK2596" i="26"/>
  <c r="AK2598" i="26"/>
  <c r="AK2525" i="26"/>
  <c r="AK2457" i="26"/>
  <c r="AK2386" i="26"/>
  <c r="AK2489" i="26"/>
  <c r="AK2583" i="26"/>
  <c r="AK2504" i="26"/>
  <c r="AK2351" i="26"/>
  <c r="AK2547" i="26"/>
  <c r="AK2410" i="26"/>
  <c r="AK2569" i="26"/>
  <c r="AK2486" i="26"/>
  <c r="AK2459" i="26"/>
  <c r="AK2388" i="26"/>
  <c r="AK2406" i="26"/>
  <c r="AK2380" i="26"/>
  <c r="AK2466" i="26"/>
  <c r="AK2419" i="26"/>
  <c r="AK2553" i="26"/>
  <c r="AK2431" i="26"/>
  <c r="AK2618" i="26"/>
  <c r="AK2601" i="26"/>
  <c r="AK2474" i="26"/>
  <c r="AK2407" i="26"/>
  <c r="AK2470" i="26"/>
  <c r="AK2539" i="26"/>
  <c r="AK2512" i="26"/>
  <c r="AK2357" i="26"/>
  <c r="AK2503" i="26"/>
  <c r="AK2433" i="26"/>
  <c r="AK2549" i="26"/>
  <c r="AK2531" i="26"/>
  <c r="AK2560" i="26"/>
  <c r="AK2492" i="26"/>
  <c r="AK2424" i="26"/>
  <c r="AK2403" i="26"/>
  <c r="AK2595" i="26"/>
  <c r="AK2434" i="26"/>
  <c r="AK2364" i="26"/>
  <c r="AK2543" i="26"/>
  <c r="AK2473" i="26"/>
  <c r="AK2540" i="26"/>
  <c r="AK2585" i="26"/>
  <c r="AK2516" i="26"/>
  <c r="AK2448" i="26"/>
  <c r="AK2374" i="26"/>
  <c r="AK2463" i="26"/>
  <c r="AK2428" i="26"/>
  <c r="AK2482" i="26"/>
  <c r="AK2483" i="26"/>
  <c r="AK2417" i="26"/>
  <c r="AK2557" i="26"/>
  <c r="AK2471" i="26"/>
  <c r="AK2567" i="26"/>
  <c r="AK2500" i="26"/>
  <c r="AK2358" i="26"/>
  <c r="AK2381" i="26"/>
  <c r="AK2542" i="26"/>
  <c r="AK2472" i="26"/>
  <c r="AK2405" i="26"/>
  <c r="AK2565" i="26"/>
  <c r="AK2522" i="26"/>
  <c r="AK2537" i="26"/>
  <c r="AK2520" i="26"/>
  <c r="AK2378" i="26"/>
  <c r="AK2563" i="26"/>
  <c r="AK2354" i="26"/>
  <c r="AK2346" i="26"/>
  <c r="AK2566" i="26"/>
  <c r="AK2499" i="26"/>
  <c r="AK2430" i="26"/>
  <c r="AK2412" i="26"/>
  <c r="AK2355" i="26"/>
  <c r="AK2570" i="26"/>
  <c r="AK2360" i="26"/>
  <c r="AK2399" i="26"/>
  <c r="AK2477" i="26"/>
  <c r="AK2452" i="26"/>
  <c r="AK2389" i="26"/>
  <c r="AK2544" i="26"/>
  <c r="AK2495" i="26"/>
  <c r="AK2427" i="26"/>
  <c r="AK2442" i="26"/>
  <c r="AK2429" i="26"/>
  <c r="AK2586" i="26"/>
  <c r="AK2517" i="26"/>
  <c r="AK2449" i="26"/>
  <c r="AK2375" i="26"/>
  <c r="AK2455" i="26"/>
  <c r="AK2558" i="26"/>
  <c r="AK2490" i="26"/>
  <c r="AK2422" i="26"/>
  <c r="AK2349" i="26"/>
  <c r="AK2372" i="26"/>
  <c r="AK2462" i="26"/>
  <c r="AK2581" i="26"/>
  <c r="AK2506" i="26"/>
  <c r="AK2584" i="26"/>
  <c r="AK2591" i="26"/>
  <c r="AK2501" i="26"/>
  <c r="AK2552" i="26"/>
  <c r="AK2416" i="26"/>
  <c r="AK2514" i="26"/>
  <c r="AK2476" i="26"/>
  <c r="AK2446" i="26"/>
  <c r="AK2538" i="26"/>
  <c r="AK2469" i="26"/>
  <c r="AK2402" i="26"/>
  <c r="AK2437" i="26"/>
  <c r="AK2401" i="26"/>
  <c r="AK2367" i="26"/>
  <c r="AK2353" i="26"/>
  <c r="AK2580" i="26"/>
  <c r="AK2511" i="26"/>
  <c r="AK2368" i="26"/>
  <c r="AK2356" i="26"/>
  <c r="AK2559" i="26"/>
  <c r="AK2491" i="26"/>
  <c r="AK2423" i="26"/>
  <c r="AK2350" i="26"/>
  <c r="AK2432" i="26"/>
  <c r="AK2468" i="26"/>
  <c r="AK2379" i="26"/>
  <c r="AK2387" i="26"/>
  <c r="AK2546" i="26"/>
  <c r="AK2359" i="26"/>
  <c r="AK2561" i="26"/>
  <c r="AK2493" i="26"/>
  <c r="AK2425" i="26"/>
  <c r="AK2480" i="26"/>
  <c r="AK2554" i="26"/>
  <c r="AK2555" i="26"/>
  <c r="AK2436" i="26"/>
  <c r="AK2451" i="26"/>
  <c r="AK2394" i="26"/>
  <c r="AK2365" i="26"/>
  <c r="AK2369" i="26"/>
  <c r="AK2510" i="26"/>
  <c r="AK2441" i="26"/>
  <c r="AK2426" i="26"/>
  <c r="AK2420" i="26"/>
  <c r="AK2484" i="26"/>
  <c r="AK2576" i="26"/>
  <c r="AK2352" i="26"/>
  <c r="AK2363" i="26"/>
  <c r="AK2599" i="26"/>
  <c r="AK2527" i="26"/>
  <c r="AK2458" i="26"/>
  <c r="AK2548" i="26"/>
  <c r="AK2529" i="26"/>
  <c r="AK2370" i="26"/>
  <c r="AK2507" i="26"/>
  <c r="AK2578" i="26"/>
  <c r="AK2509" i="26"/>
  <c r="AK2440" i="26"/>
  <c r="AK2366" i="26"/>
  <c r="AK2421" i="26"/>
  <c r="AK2550" i="26"/>
  <c r="AK2414" i="26"/>
  <c r="AK2604" i="26"/>
  <c r="AK2556" i="26"/>
  <c r="AK2590" i="26"/>
  <c r="AK2519" i="26"/>
  <c r="AK2377" i="26"/>
  <c r="AK2404" i="26"/>
  <c r="AK2606" i="26"/>
  <c r="AK2534" i="26"/>
  <c r="AK2465" i="26"/>
  <c r="AK2515" i="26"/>
  <c r="AK2577" i="26"/>
  <c r="AK2508" i="26"/>
  <c r="AK2439" i="26"/>
  <c r="AK2391" i="26"/>
  <c r="AK2361" i="26"/>
  <c r="AK2535" i="26"/>
  <c r="AK2453" i="26"/>
  <c r="AK2608" i="26"/>
  <c r="AK2605" i="26"/>
  <c r="AK2533" i="26"/>
  <c r="AK2464" i="26"/>
  <c r="AK2393" i="26"/>
  <c r="AK2532" i="26"/>
  <c r="AK2487" i="26"/>
  <c r="AK2494" i="26"/>
  <c r="AK2592" i="26"/>
  <c r="AK2536" i="26"/>
  <c r="AK2467" i="26"/>
  <c r="AK2400" i="26"/>
  <c r="AK2479" i="26"/>
  <c r="AK2392" i="26"/>
  <c r="AK2415" i="26"/>
  <c r="AK2571" i="26"/>
  <c r="AK2478" i="26"/>
  <c r="AK2582" i="26"/>
  <c r="AK2513" i="26"/>
  <c r="AK2445" i="26"/>
  <c r="AK2589" i="26"/>
  <c r="AK2362" i="26"/>
  <c r="AK2454" i="26"/>
  <c r="AK2579" i="26"/>
  <c r="AK2602" i="26"/>
  <c r="AK2530" i="26"/>
  <c r="AK2461" i="26"/>
  <c r="AK2390" i="26"/>
  <c r="AK1436" i="26"/>
  <c r="AK2545" i="26"/>
  <c r="AK2551" i="26"/>
  <c r="AK2481" i="26"/>
  <c r="AK2597" i="26"/>
  <c r="AK2524" i="26"/>
  <c r="AK2456" i="26"/>
  <c r="AK2385" i="26"/>
  <c r="AK2497" i="26"/>
  <c r="AK2603" i="26"/>
  <c r="AK2460" i="26"/>
  <c r="AK2443" i="26"/>
  <c r="AK2575" i="26"/>
  <c r="AK2521" i="26"/>
  <c r="AK2600" i="26"/>
  <c r="AK2528" i="26"/>
  <c r="AK2447" i="26"/>
  <c r="AK2409" i="26"/>
  <c r="AK2418" i="26"/>
  <c r="AK2411" i="26"/>
  <c r="AK2496" i="26"/>
  <c r="AK2518" i="26"/>
  <c r="AK2450" i="26"/>
  <c r="AK2376" i="26"/>
  <c r="AK2371" i="26"/>
  <c r="AK2564" i="26"/>
  <c r="AK2562" i="26"/>
  <c r="AK2574" i="26"/>
  <c r="AK2505" i="26"/>
  <c r="AK2435" i="26"/>
  <c r="AL1736" i="26"/>
  <c r="E1163" i="26"/>
  <c r="AK1852" i="26"/>
  <c r="AK2016" i="26"/>
  <c r="AK1787" i="26"/>
  <c r="AK2005" i="26"/>
  <c r="AK1811" i="26"/>
  <c r="AK2002" i="26"/>
  <c r="AK1902" i="26"/>
  <c r="AK2001" i="26"/>
  <c r="AK1812" i="26"/>
  <c r="AK1810" i="26"/>
  <c r="AK2004" i="26"/>
  <c r="AK1762" i="26"/>
  <c r="AK1761" i="26"/>
  <c r="AK2008" i="26"/>
  <c r="AK1912" i="26"/>
  <c r="AK1982" i="26"/>
  <c r="AK1924" i="26"/>
  <c r="AK1827" i="26"/>
  <c r="AK2019" i="26"/>
  <c r="AK1993" i="26"/>
  <c r="AK2007" i="26"/>
  <c r="AK1916" i="26"/>
  <c r="AK1955" i="26"/>
  <c r="E1144" i="26"/>
  <c r="F2316" i="26" s="1"/>
  <c r="AK1987" i="26"/>
  <c r="AK2015" i="26"/>
  <c r="AK1797" i="26"/>
  <c r="AK1809" i="26"/>
  <c r="AK1798" i="26"/>
  <c r="AK1986" i="26"/>
  <c r="AK1899" i="26"/>
  <c r="AK1858" i="26"/>
  <c r="AK1796" i="26"/>
  <c r="H3219" i="26"/>
  <c r="T3033" i="26"/>
  <c r="T3155" i="26"/>
  <c r="T3113" i="26"/>
  <c r="T2968" i="26"/>
  <c r="T2022" i="26"/>
  <c r="T3109" i="26"/>
  <c r="T3194" i="26"/>
  <c r="T3066" i="26"/>
  <c r="T3187" i="26"/>
  <c r="T2986" i="26"/>
  <c r="T3048" i="26"/>
  <c r="T3169" i="26"/>
  <c r="T3208" i="26"/>
  <c r="T3166" i="26"/>
  <c r="T3170" i="26"/>
  <c r="T3137" i="26"/>
  <c r="T2984" i="26"/>
  <c r="T3199" i="26"/>
  <c r="T3136" i="26"/>
  <c r="T3044" i="26"/>
  <c r="T3182" i="26"/>
  <c r="T3051" i="26"/>
  <c r="T2977" i="26"/>
  <c r="T3220" i="26"/>
  <c r="T2963" i="26"/>
  <c r="T3013" i="26"/>
  <c r="T3034" i="26"/>
  <c r="T3112" i="26"/>
  <c r="T3107" i="26"/>
  <c r="T3074" i="26"/>
  <c r="T3088" i="26"/>
  <c r="T3050" i="26"/>
  <c r="T2954" i="26"/>
  <c r="T2946" i="26"/>
  <c r="T3157" i="26"/>
  <c r="T3039" i="26"/>
  <c r="T3078" i="26"/>
  <c r="T3211" i="26"/>
  <c r="T3045" i="26"/>
  <c r="T3059" i="26"/>
  <c r="T2978" i="26"/>
  <c r="T3111" i="26"/>
  <c r="T3159" i="26"/>
  <c r="T2981" i="26"/>
  <c r="T3178" i="26"/>
  <c r="T3115" i="26"/>
  <c r="T2936" i="26"/>
  <c r="T3127" i="26"/>
  <c r="T3168" i="26"/>
  <c r="T3083" i="26"/>
  <c r="T3183" i="26"/>
  <c r="T3221" i="26"/>
  <c r="T3131" i="26"/>
  <c r="T3014" i="26"/>
  <c r="T3126" i="26"/>
  <c r="U2022" i="26"/>
  <c r="T3000" i="26"/>
  <c r="T3018" i="26"/>
  <c r="T3110" i="26"/>
  <c r="T3038" i="26"/>
  <c r="T3130" i="26"/>
  <c r="T3057" i="26"/>
  <c r="T3172" i="26"/>
  <c r="T3207" i="26"/>
  <c r="T2964" i="26"/>
  <c r="T3167" i="26"/>
  <c r="T2980" i="26"/>
  <c r="T3129" i="26"/>
  <c r="T3118" i="26"/>
  <c r="T3122" i="26"/>
  <c r="T3093" i="26"/>
  <c r="T3026" i="26"/>
  <c r="T3008" i="26"/>
  <c r="T2945" i="26"/>
  <c r="T3132" i="26"/>
  <c r="T3217" i="26"/>
  <c r="T3180" i="26"/>
  <c r="T2971" i="26"/>
  <c r="T3204" i="26"/>
  <c r="T3065" i="26"/>
  <c r="T2966" i="26"/>
  <c r="T3073" i="26"/>
  <c r="T3176" i="26"/>
  <c r="T3205" i="26"/>
  <c r="T3190" i="26"/>
  <c r="T3028" i="26"/>
  <c r="T3084" i="26"/>
  <c r="T3092" i="26"/>
  <c r="T3016" i="26"/>
  <c r="T2999" i="26"/>
  <c r="T3202" i="26"/>
  <c r="T3120" i="26"/>
  <c r="T3058" i="26"/>
  <c r="T3006" i="26"/>
  <c r="T3165" i="26"/>
  <c r="T3095" i="26"/>
  <c r="T3114" i="26"/>
  <c r="T3046" i="26"/>
  <c r="T3019" i="26"/>
  <c r="T3144" i="26"/>
  <c r="T3158" i="26"/>
  <c r="T3139" i="26"/>
  <c r="T3030" i="26"/>
  <c r="T3091" i="26"/>
  <c r="T3213" i="26"/>
  <c r="T3189" i="26"/>
  <c r="T2995" i="26"/>
  <c r="T2959" i="26"/>
  <c r="T3096" i="26"/>
  <c r="T2973" i="26"/>
  <c r="T3179" i="26"/>
  <c r="T3188" i="26"/>
  <c r="T3117" i="26"/>
  <c r="T3007" i="26"/>
  <c r="T3027" i="26"/>
  <c r="T2983" i="26"/>
  <c r="T3080" i="26"/>
  <c r="T3098" i="26"/>
  <c r="T2969" i="26"/>
  <c r="T3184" i="26"/>
  <c r="T2979" i="26"/>
  <c r="T3063" i="26"/>
  <c r="T2958" i="26"/>
  <c r="T3064" i="26"/>
  <c r="T3152" i="26"/>
  <c r="T2953" i="26"/>
  <c r="T3070" i="26"/>
  <c r="T3056" i="26"/>
  <c r="T3196" i="26"/>
  <c r="T3149" i="26"/>
  <c r="T3023" i="26"/>
  <c r="T3125" i="26"/>
  <c r="T3142" i="26"/>
  <c r="T3047" i="26"/>
  <c r="T2990" i="26"/>
  <c r="T3141" i="26"/>
  <c r="T3071" i="26"/>
  <c r="T3029" i="26"/>
  <c r="T3054" i="26"/>
  <c r="T3101" i="26"/>
  <c r="T3037" i="26"/>
  <c r="T3186" i="26"/>
  <c r="T3133" i="26"/>
  <c r="T3103" i="26"/>
  <c r="T3052" i="26"/>
  <c r="T3015" i="26"/>
  <c r="T2992" i="26"/>
  <c r="T3175" i="26"/>
  <c r="T3128" i="26"/>
  <c r="T3162" i="26"/>
  <c r="T2989" i="26"/>
  <c r="T3002" i="26"/>
  <c r="T3160" i="26"/>
  <c r="T3124" i="26"/>
  <c r="T3134" i="26"/>
  <c r="T3017" i="26"/>
  <c r="T3068" i="26"/>
  <c r="T3203" i="26"/>
  <c r="T3185" i="26"/>
  <c r="T3089" i="26"/>
  <c r="T3060" i="26"/>
  <c r="T2952" i="26"/>
  <c r="T3191" i="26"/>
  <c r="T3081" i="26"/>
  <c r="T2985" i="26"/>
  <c r="T2987" i="26"/>
  <c r="T2937" i="26"/>
  <c r="T3150" i="26"/>
  <c r="T3032" i="26"/>
  <c r="T3100" i="26"/>
  <c r="T3031" i="26"/>
  <c r="T2950" i="26"/>
  <c r="T3163" i="26"/>
  <c r="T3069" i="26"/>
  <c r="T3055" i="26"/>
  <c r="T3171" i="26"/>
  <c r="T3075" i="26"/>
  <c r="T3138" i="26"/>
  <c r="T3154" i="26"/>
  <c r="T3147" i="26"/>
  <c r="T3049" i="26"/>
  <c r="T3153" i="26"/>
  <c r="T2951" i="26"/>
  <c r="T3106" i="26"/>
  <c r="T3021" i="26"/>
  <c r="T2955" i="26"/>
  <c r="T3041" i="26"/>
  <c r="T3140" i="26"/>
  <c r="T3082" i="26"/>
  <c r="T2967" i="26"/>
  <c r="T3108" i="26"/>
  <c r="T3077" i="26"/>
  <c r="T3040" i="26"/>
  <c r="T2960" i="26"/>
  <c r="T3121" i="26"/>
  <c r="T3181" i="26"/>
  <c r="T3174" i="26"/>
  <c r="T3192" i="26"/>
  <c r="T3148" i="26"/>
  <c r="T3135" i="26"/>
  <c r="T3067" i="26"/>
  <c r="T2997" i="26"/>
  <c r="T2974" i="26"/>
  <c r="T3010" i="26"/>
  <c r="T3036" i="26"/>
  <c r="T3119" i="26"/>
  <c r="T2998" i="26"/>
  <c r="T3164" i="26"/>
  <c r="T2940" i="26"/>
  <c r="T3143" i="26"/>
  <c r="T2982" i="26"/>
  <c r="T2938" i="26"/>
  <c r="T3061" i="26"/>
  <c r="T2957" i="26"/>
  <c r="T2943" i="26"/>
  <c r="T3022" i="26"/>
  <c r="T3197" i="26"/>
  <c r="T3090" i="26"/>
  <c r="T3105" i="26"/>
  <c r="T3005" i="26"/>
  <c r="T3146" i="26"/>
  <c r="T2970" i="26"/>
  <c r="T3001" i="26"/>
  <c r="T3173" i="26"/>
  <c r="T3193" i="26"/>
  <c r="T3087" i="26"/>
  <c r="T3020" i="26"/>
  <c r="T3042" i="26"/>
  <c r="T2993" i="26"/>
  <c r="T3198" i="26"/>
  <c r="T3053" i="26"/>
  <c r="T3151" i="26"/>
  <c r="T2996" i="26"/>
  <c r="T3201" i="26"/>
  <c r="T2994" i="26"/>
  <c r="T3076" i="26"/>
  <c r="T3094" i="26"/>
  <c r="T3024" i="26"/>
  <c r="T3025" i="26"/>
  <c r="T2935" i="26"/>
  <c r="T2962" i="26"/>
  <c r="T2961" i="26"/>
  <c r="T2933" i="26"/>
  <c r="T3102" i="26"/>
  <c r="T3079" i="26"/>
  <c r="T2949" i="26"/>
  <c r="T3011" i="26"/>
  <c r="T2948" i="26"/>
  <c r="T2942" i="26"/>
  <c r="T2991" i="26"/>
  <c r="T3123" i="26"/>
  <c r="T3161" i="26"/>
  <c r="T3072" i="26"/>
  <c r="T3043" i="26"/>
  <c r="T3145" i="26"/>
  <c r="T3097" i="26"/>
  <c r="T2939" i="26"/>
  <c r="T2941" i="26"/>
  <c r="T3062" i="26"/>
  <c r="T3099" i="26"/>
  <c r="T3086" i="26"/>
  <c r="T3177" i="26"/>
  <c r="T2934" i="26"/>
  <c r="T2976" i="26"/>
  <c r="T3104" i="26"/>
  <c r="T2972" i="26"/>
  <c r="T3116" i="26"/>
  <c r="T2947" i="26"/>
  <c r="T2944" i="26"/>
  <c r="T2988" i="26"/>
  <c r="T3156" i="26"/>
  <c r="T3206" i="26"/>
  <c r="T3009" i="26"/>
  <c r="T3004" i="26"/>
  <c r="T3085" i="26"/>
  <c r="T3035" i="26"/>
  <c r="T2965" i="26"/>
  <c r="T2975" i="26"/>
  <c r="T2932" i="26"/>
  <c r="T3003" i="26"/>
  <c r="T3012" i="26"/>
  <c r="T2956" i="26"/>
  <c r="AF3134" i="26"/>
  <c r="AF3130" i="26"/>
  <c r="AF2968" i="26"/>
  <c r="AF3193" i="26"/>
  <c r="AF3073" i="26"/>
  <c r="AF3184" i="26"/>
  <c r="AF3156" i="26"/>
  <c r="AF3145" i="26"/>
  <c r="AF2978" i="26"/>
  <c r="AF2986" i="26"/>
  <c r="AF3030" i="26"/>
  <c r="AF3179" i="26"/>
  <c r="AF3202" i="26"/>
  <c r="AF3172" i="26"/>
  <c r="AF3207" i="26"/>
  <c r="AF3041" i="26"/>
  <c r="AF2973" i="26"/>
  <c r="AF3149" i="26"/>
  <c r="AF3170" i="26"/>
  <c r="AF3083" i="26"/>
  <c r="AF3201" i="26"/>
  <c r="AF3163" i="26"/>
  <c r="AF2939" i="26"/>
  <c r="AF3213" i="26"/>
  <c r="AF3057" i="26"/>
  <c r="AF3190" i="26"/>
  <c r="AF2959" i="26"/>
  <c r="AF3093" i="26"/>
  <c r="AF3153" i="26"/>
  <c r="AF2954" i="26"/>
  <c r="AF3050" i="26"/>
  <c r="AF2947" i="26"/>
  <c r="AF2975" i="26"/>
  <c r="AF3194" i="26"/>
  <c r="AF3015" i="26"/>
  <c r="AF3206" i="26"/>
  <c r="AF3205" i="26"/>
  <c r="AF3054" i="26"/>
  <c r="AF3024" i="26"/>
  <c r="AF3065" i="26"/>
  <c r="AF3181" i="26"/>
  <c r="AF3191" i="26"/>
  <c r="AF2966" i="26"/>
  <c r="AF3198" i="26"/>
  <c r="AF2022" i="26"/>
  <c r="AF3174" i="26"/>
  <c r="AF3059" i="26"/>
  <c r="AF2944" i="26"/>
  <c r="AF3185" i="26"/>
  <c r="AF3014" i="26"/>
  <c r="AF3160" i="26"/>
  <c r="AF3048" i="26"/>
  <c r="AF3034" i="26"/>
  <c r="AF3186" i="26"/>
  <c r="AF3108" i="26"/>
  <c r="AF3211" i="26"/>
  <c r="AF2949" i="26"/>
  <c r="AF3118" i="26"/>
  <c r="AF3167" i="26"/>
  <c r="AF3060" i="26"/>
  <c r="AF3032" i="26"/>
  <c r="AF2993" i="26"/>
  <c r="AF3208" i="26"/>
  <c r="AF3027" i="26"/>
  <c r="AF2956" i="26"/>
  <c r="AF3112" i="26"/>
  <c r="AF3002" i="26"/>
  <c r="AF3004" i="26"/>
  <c r="AF3159" i="26"/>
  <c r="AF2953" i="26"/>
  <c r="AF2932" i="26"/>
  <c r="AF2965" i="26"/>
  <c r="AF3151" i="26"/>
  <c r="AF3094" i="26"/>
  <c r="AF3071" i="26"/>
  <c r="AF3175" i="26"/>
  <c r="AF3101" i="26"/>
  <c r="AF3111" i="26"/>
  <c r="AF3074" i="26"/>
  <c r="AF3106" i="26"/>
  <c r="AF2958" i="26"/>
  <c r="AF3000" i="26"/>
  <c r="AF3169" i="26"/>
  <c r="AF3070" i="26"/>
  <c r="AF3154" i="26"/>
  <c r="AF3135" i="26"/>
  <c r="AF2996" i="26"/>
  <c r="AF2946" i="26"/>
  <c r="AF3105" i="26"/>
  <c r="AF3039" i="26"/>
  <c r="AF3033" i="26"/>
  <c r="AF3072" i="26"/>
  <c r="AF3021" i="26"/>
  <c r="AF3165" i="26"/>
  <c r="AF2962" i="26"/>
  <c r="AF3138" i="26"/>
  <c r="AF2957" i="26"/>
  <c r="AF3132" i="26"/>
  <c r="AF3078" i="26"/>
  <c r="AF3107" i="26"/>
  <c r="AF2948" i="26"/>
  <c r="AF2989" i="26"/>
  <c r="AF3217" i="26"/>
  <c r="AF3142" i="26"/>
  <c r="AF3087" i="26"/>
  <c r="AF3127" i="26"/>
  <c r="AF3121" i="26"/>
  <c r="AF2971" i="26"/>
  <c r="AF3188" i="26"/>
  <c r="AF3006" i="26"/>
  <c r="AF3146" i="26"/>
  <c r="AF3001" i="26"/>
  <c r="AF2964" i="26"/>
  <c r="AF2984" i="26"/>
  <c r="AF3182" i="26"/>
  <c r="AF3047" i="26"/>
  <c r="AF3157" i="26"/>
  <c r="AF3012" i="26"/>
  <c r="AF3056" i="26"/>
  <c r="AF2967" i="26"/>
  <c r="AF3088" i="26"/>
  <c r="AF3028" i="26"/>
  <c r="AF3049" i="26"/>
  <c r="AF3046" i="26"/>
  <c r="AF2936" i="26"/>
  <c r="AF2961" i="26"/>
  <c r="AF2980" i="26"/>
  <c r="AF3013" i="26"/>
  <c r="AF3168" i="26"/>
  <c r="AF2998" i="26"/>
  <c r="AF3084" i="26"/>
  <c r="AF2999" i="26"/>
  <c r="AF3010" i="26"/>
  <c r="AF3119" i="26"/>
  <c r="AF3161" i="26"/>
  <c r="AF2994" i="26"/>
  <c r="AF3183" i="26"/>
  <c r="AF2933" i="26"/>
  <c r="AF3141" i="26"/>
  <c r="AF3158" i="26"/>
  <c r="AF2991" i="26"/>
  <c r="AF3136" i="26"/>
  <c r="AF3080" i="26"/>
  <c r="AF3126" i="26"/>
  <c r="AF3031" i="26"/>
  <c r="AF3086" i="26"/>
  <c r="AF3187" i="26"/>
  <c r="AF3109" i="26"/>
  <c r="AF3197" i="26"/>
  <c r="AF3137" i="26"/>
  <c r="AF2995" i="26"/>
  <c r="AF3068" i="26"/>
  <c r="AF3085" i="26"/>
  <c r="AF3069" i="26"/>
  <c r="AF3166" i="26"/>
  <c r="AF3061" i="26"/>
  <c r="AF3023" i="26"/>
  <c r="AF3091" i="26"/>
  <c r="AF2974" i="26"/>
  <c r="AF2972" i="26"/>
  <c r="AF3171" i="26"/>
  <c r="AF3098" i="26"/>
  <c r="AF2934" i="26"/>
  <c r="AF3008" i="26"/>
  <c r="AF2941" i="26"/>
  <c r="AF3076" i="26"/>
  <c r="AF3173" i="26"/>
  <c r="AF3020" i="26"/>
  <c r="AF2963" i="26"/>
  <c r="AF3082" i="26"/>
  <c r="AF2942" i="26"/>
  <c r="AF3038" i="26"/>
  <c r="AF3221" i="26"/>
  <c r="AF2982" i="26"/>
  <c r="AF3102" i="26"/>
  <c r="AF3079" i="26"/>
  <c r="AF3042" i="26"/>
  <c r="AF3178" i="26"/>
  <c r="AF3044" i="26"/>
  <c r="AF3016" i="26"/>
  <c r="AF2987" i="26"/>
  <c r="AF3129" i="26"/>
  <c r="AF3035" i="26"/>
  <c r="AF3017" i="26"/>
  <c r="AF3120" i="26"/>
  <c r="AF3148" i="26"/>
  <c r="AF3062" i="26"/>
  <c r="AF3053" i="26"/>
  <c r="AF2951" i="26"/>
  <c r="AF3018" i="26"/>
  <c r="AF3150" i="26"/>
  <c r="AF3114" i="26"/>
  <c r="AF3189" i="26"/>
  <c r="AF3124" i="26"/>
  <c r="AF3066" i="26"/>
  <c r="AF3037" i="26"/>
  <c r="AF3117" i="26"/>
  <c r="AF3089" i="26"/>
  <c r="AF3043" i="26"/>
  <c r="AF2940" i="26"/>
  <c r="AF3007" i="26"/>
  <c r="AF3019" i="26"/>
  <c r="AF2943" i="26"/>
  <c r="AF3113" i="26"/>
  <c r="AF2992" i="26"/>
  <c r="AF3099" i="26"/>
  <c r="AF3203" i="26"/>
  <c r="AF3123" i="26"/>
  <c r="AF2988" i="26"/>
  <c r="AF2985" i="26"/>
  <c r="AF3110" i="26"/>
  <c r="AF3140" i="26"/>
  <c r="AF3029" i="26"/>
  <c r="AF2979" i="26"/>
  <c r="AF2955" i="26"/>
  <c r="AF2937" i="26"/>
  <c r="AF3092" i="26"/>
  <c r="AF3063" i="26"/>
  <c r="AF3025" i="26"/>
  <c r="AF3064" i="26"/>
  <c r="AF2969" i="26"/>
  <c r="AF2938" i="26"/>
  <c r="AF3090" i="26"/>
  <c r="AF3077" i="26"/>
  <c r="AF3005" i="26"/>
  <c r="AF3067" i="26"/>
  <c r="AF3115" i="26"/>
  <c r="AF3022" i="26"/>
  <c r="AF3220" i="26"/>
  <c r="AF3011" i="26"/>
  <c r="AF3075" i="26"/>
  <c r="AF3133" i="26"/>
  <c r="AF2960" i="26"/>
  <c r="AF3131" i="26"/>
  <c r="AF3177" i="26"/>
  <c r="AF3200" i="26"/>
  <c r="AF3095" i="26"/>
  <c r="AF3096" i="26"/>
  <c r="AF2977" i="26"/>
  <c r="AF3152" i="26"/>
  <c r="AF3176" i="26"/>
  <c r="AF3139" i="26"/>
  <c r="AF3009" i="26"/>
  <c r="AF3155" i="26"/>
  <c r="AF2976" i="26"/>
  <c r="AF3164" i="26"/>
  <c r="AF2945" i="26"/>
  <c r="AF3122" i="26"/>
  <c r="AF3143" i="26"/>
  <c r="AF2997" i="26"/>
  <c r="AF3026" i="26"/>
  <c r="AF3128" i="26"/>
  <c r="AF2990" i="26"/>
  <c r="AF3040" i="26"/>
  <c r="AF3036" i="26"/>
  <c r="AF3192" i="26"/>
  <c r="AF3103" i="26"/>
  <c r="AF3003" i="26"/>
  <c r="AF2983" i="26"/>
  <c r="AF2970" i="26"/>
  <c r="AF3125" i="26"/>
  <c r="AF3199" i="26"/>
  <c r="AF3045" i="26"/>
  <c r="AF3052" i="26"/>
  <c r="AF3051" i="26"/>
  <c r="AF3162" i="26"/>
  <c r="AF3097" i="26"/>
  <c r="AF2950" i="26"/>
  <c r="AF3104" i="26"/>
  <c r="AF3147" i="26"/>
  <c r="AF3081" i="26"/>
  <c r="AF3180" i="26"/>
  <c r="AF3144" i="26"/>
  <c r="AF2981" i="26"/>
  <c r="AF3100" i="26"/>
  <c r="AF2935" i="26"/>
  <c r="AF2952" i="26"/>
  <c r="AF3116" i="26"/>
  <c r="AF3058" i="26"/>
  <c r="AF3055" i="26"/>
  <c r="K3206" i="26"/>
  <c r="AA2942" i="26"/>
  <c r="AA3184" i="26"/>
  <c r="AA3074" i="26"/>
  <c r="AA3068" i="26"/>
  <c r="AA3083" i="26"/>
  <c r="AA2987" i="26"/>
  <c r="AA3059" i="26"/>
  <c r="AA3116" i="26"/>
  <c r="AA3101" i="26"/>
  <c r="AA2962" i="26"/>
  <c r="AA3145" i="26"/>
  <c r="AA3169" i="26"/>
  <c r="AA3213" i="26"/>
  <c r="AA2947" i="26"/>
  <c r="AA2983" i="26"/>
  <c r="AA3159" i="26"/>
  <c r="AA3073" i="26"/>
  <c r="AA3033" i="26"/>
  <c r="AA3061" i="26"/>
  <c r="AA3158" i="26"/>
  <c r="AA3096" i="26"/>
  <c r="AA3048" i="26"/>
  <c r="AA3130" i="26"/>
  <c r="AA3183" i="26"/>
  <c r="AA3041" i="26"/>
  <c r="AA3170" i="26"/>
  <c r="AA3193" i="26"/>
  <c r="AA3012" i="26"/>
  <c r="AA3166" i="26"/>
  <c r="AA3205" i="26"/>
  <c r="AA3154" i="26"/>
  <c r="AA2996" i="26"/>
  <c r="AA3054" i="26"/>
  <c r="AA3125" i="26"/>
  <c r="AA3135" i="26"/>
  <c r="AA2944" i="26"/>
  <c r="AA3156" i="26"/>
  <c r="AA3189" i="26"/>
  <c r="AA2969" i="26"/>
  <c r="AA3104" i="26"/>
  <c r="AA3004" i="26"/>
  <c r="AA2980" i="26"/>
  <c r="AA3179" i="26"/>
  <c r="AA2986" i="26"/>
  <c r="AA2970" i="26"/>
  <c r="AA3174" i="26"/>
  <c r="AA3181" i="26"/>
  <c r="AA2990" i="26"/>
  <c r="AA2959" i="26"/>
  <c r="AA3118" i="26"/>
  <c r="AA3157" i="26"/>
  <c r="AA3014" i="26"/>
  <c r="AA3143" i="26"/>
  <c r="AA3203" i="26"/>
  <c r="AA3199" i="26"/>
  <c r="AA3090" i="26"/>
  <c r="AA3168" i="26"/>
  <c r="AA3202" i="26"/>
  <c r="AA3087" i="26"/>
  <c r="AA3030" i="26"/>
  <c r="AA3009" i="26"/>
  <c r="AA3217" i="26"/>
  <c r="AA3153" i="26"/>
  <c r="AA3099" i="26"/>
  <c r="AA3071" i="26"/>
  <c r="AA2961" i="26"/>
  <c r="AA2956" i="26"/>
  <c r="AA3107" i="26"/>
  <c r="AA2022" i="26"/>
  <c r="AA2934" i="26"/>
  <c r="AA2939" i="26"/>
  <c r="AA3052" i="26"/>
  <c r="AA2999" i="26"/>
  <c r="AA3024" i="26"/>
  <c r="AA3207" i="26"/>
  <c r="AA3088" i="26"/>
  <c r="AA2933" i="26"/>
  <c r="AA2981" i="26"/>
  <c r="AA2984" i="26"/>
  <c r="AA3069" i="26"/>
  <c r="AA3172" i="26"/>
  <c r="AA3137" i="26"/>
  <c r="AA3093" i="26"/>
  <c r="AA2972" i="26"/>
  <c r="AA3063" i="26"/>
  <c r="AA3058" i="26"/>
  <c r="AA3180" i="26"/>
  <c r="AA3055" i="26"/>
  <c r="AA3047" i="26"/>
  <c r="AA3177" i="26"/>
  <c r="AA3113" i="26"/>
  <c r="AA3000" i="26"/>
  <c r="AA3155" i="26"/>
  <c r="AA3161" i="26"/>
  <c r="AA3057" i="26"/>
  <c r="AA3034" i="26"/>
  <c r="AA3085" i="26"/>
  <c r="AA3112" i="26"/>
  <c r="AA2971" i="26"/>
  <c r="AA2977" i="26"/>
  <c r="AA3003" i="26"/>
  <c r="AA2964" i="26"/>
  <c r="AA3076" i="26"/>
  <c r="AA2954" i="26"/>
  <c r="AA3198" i="26"/>
  <c r="AA3152" i="26"/>
  <c r="AA3089" i="26"/>
  <c r="AA2985" i="26"/>
  <c r="AA3081" i="26"/>
  <c r="AA3049" i="26"/>
  <c r="AA3046" i="26"/>
  <c r="AA2953" i="26"/>
  <c r="AA3151" i="26"/>
  <c r="AA3141" i="26"/>
  <c r="AA3127" i="26"/>
  <c r="AA3086" i="26"/>
  <c r="AA3084" i="26"/>
  <c r="AA3134" i="26"/>
  <c r="AA3149" i="26"/>
  <c r="AA3196" i="26"/>
  <c r="AA3091" i="26"/>
  <c r="AA3108" i="26"/>
  <c r="AA3148" i="26"/>
  <c r="AA3120" i="26"/>
  <c r="AA3200" i="26"/>
  <c r="AA3121" i="26"/>
  <c r="AA3123" i="26"/>
  <c r="AA3065" i="26"/>
  <c r="AA3031" i="26"/>
  <c r="AA3021" i="26"/>
  <c r="AA3165" i="26"/>
  <c r="AA3114" i="26"/>
  <c r="AA3132" i="26"/>
  <c r="AA3100" i="26"/>
  <c r="AA3078" i="26"/>
  <c r="AA3110" i="26"/>
  <c r="AA3077" i="26"/>
  <c r="AA3162" i="26"/>
  <c r="AA3192" i="26"/>
  <c r="AA3144" i="26"/>
  <c r="AA3026" i="26"/>
  <c r="AA2952" i="26"/>
  <c r="AA3092" i="26"/>
  <c r="AA2967" i="26"/>
  <c r="AA3175" i="26"/>
  <c r="AA3051" i="26"/>
  <c r="AA3019" i="26"/>
  <c r="AA2940" i="26"/>
  <c r="AA2957" i="26"/>
  <c r="AA2955" i="26"/>
  <c r="AA3209" i="26"/>
  <c r="AA3075" i="26"/>
  <c r="AA3190" i="26"/>
  <c r="AA3204" i="26"/>
  <c r="AA3142" i="26"/>
  <c r="AA3008" i="26"/>
  <c r="AA2938" i="26"/>
  <c r="AA2936" i="26"/>
  <c r="AA3103" i="26"/>
  <c r="AA3138" i="26"/>
  <c r="AA3017" i="26"/>
  <c r="AA3102" i="26"/>
  <c r="AA2935" i="26"/>
  <c r="AA2975" i="26"/>
  <c r="AA2993" i="26"/>
  <c r="AA3053" i="26"/>
  <c r="AA3032" i="26"/>
  <c r="AA2998" i="26"/>
  <c r="AA2941" i="26"/>
  <c r="AA2991" i="26"/>
  <c r="AA3115" i="26"/>
  <c r="AA3082" i="26"/>
  <c r="AA3050" i="26"/>
  <c r="AA3005" i="26"/>
  <c r="AA3185" i="26"/>
  <c r="AA3194" i="26"/>
  <c r="AA3126" i="26"/>
  <c r="AA3060" i="26"/>
  <c r="AA3163" i="26"/>
  <c r="AA3176" i="26"/>
  <c r="AA3105" i="26"/>
  <c r="AA3150" i="26"/>
  <c r="AA2997" i="26"/>
  <c r="AA2943" i="26"/>
  <c r="AA3036" i="26"/>
  <c r="AA3025" i="26"/>
  <c r="AA2963" i="26"/>
  <c r="AA3029" i="26"/>
  <c r="AA3001" i="26"/>
  <c r="AA3178" i="26"/>
  <c r="AA3167" i="26"/>
  <c r="AA3044" i="26"/>
  <c r="AA2995" i="26"/>
  <c r="AA3040" i="26"/>
  <c r="AA3219" i="26"/>
  <c r="AA3038" i="26"/>
  <c r="AA3164" i="26"/>
  <c r="AA3037" i="26"/>
  <c r="AA2994" i="26"/>
  <c r="AA2976" i="26"/>
  <c r="AA3020" i="26"/>
  <c r="AA3018" i="26"/>
  <c r="AA3109" i="26"/>
  <c r="AA3191" i="26"/>
  <c r="AA3160" i="26"/>
  <c r="AA3122" i="26"/>
  <c r="AA2958" i="26"/>
  <c r="AA2989" i="26"/>
  <c r="AA3095" i="26"/>
  <c r="AA3097" i="26"/>
  <c r="AA3080" i="26"/>
  <c r="AA3187" i="26"/>
  <c r="AA3023" i="26"/>
  <c r="AA3188" i="26"/>
  <c r="AA2948" i="26"/>
  <c r="AA3022" i="26"/>
  <c r="AA3062" i="26"/>
  <c r="AA2968" i="26"/>
  <c r="AA2982" i="26"/>
  <c r="AA3119" i="26"/>
  <c r="AA3111" i="26"/>
  <c r="AA3013" i="26"/>
  <c r="AA3098" i="26"/>
  <c r="AA3140" i="26"/>
  <c r="AA3006" i="26"/>
  <c r="AA3043" i="26"/>
  <c r="AA3007" i="26"/>
  <c r="AA2949" i="26"/>
  <c r="AA3079" i="26"/>
  <c r="AA3072" i="26"/>
  <c r="AA3066" i="26"/>
  <c r="AA3094" i="26"/>
  <c r="AA3016" i="26"/>
  <c r="AA3117" i="26"/>
  <c r="AA3208" i="26"/>
  <c r="AA2974" i="26"/>
  <c r="AA2945" i="26"/>
  <c r="AA3128" i="26"/>
  <c r="AA3133" i="26"/>
  <c r="AA3070" i="26"/>
  <c r="AA3221" i="26"/>
  <c r="AA3028" i="26"/>
  <c r="AA3124" i="26"/>
  <c r="AA2966" i="26"/>
  <c r="AA3173" i="26"/>
  <c r="AA3186" i="26"/>
  <c r="AA3106" i="26"/>
  <c r="AA3182" i="26"/>
  <c r="AA2988" i="26"/>
  <c r="AA2979" i="26"/>
  <c r="AA2937" i="26"/>
  <c r="AA2973" i="26"/>
  <c r="AA3146" i="26"/>
  <c r="AA3011" i="26"/>
  <c r="AA3136" i="26"/>
  <c r="AA3045" i="26"/>
  <c r="AA3131" i="26"/>
  <c r="AA2965" i="26"/>
  <c r="AA3171" i="26"/>
  <c r="AA3067" i="26"/>
  <c r="AA2932" i="26"/>
  <c r="AA3002" i="26"/>
  <c r="AA3139" i="26"/>
  <c r="AA3042" i="26"/>
  <c r="AA3147" i="26"/>
  <c r="AA3010" i="26"/>
  <c r="AA3039" i="26"/>
  <c r="AA3064" i="26"/>
  <c r="AA3027" i="26"/>
  <c r="AA3015" i="26"/>
  <c r="AA2960" i="26"/>
  <c r="AA2951" i="26"/>
  <c r="AA2946" i="26"/>
  <c r="AA3035" i="26"/>
  <c r="AA3129" i="26"/>
  <c r="AA2978" i="26"/>
  <c r="AA2950" i="26"/>
  <c r="AA3056" i="26"/>
  <c r="AA2992" i="26"/>
  <c r="P3059" i="26"/>
  <c r="P2936" i="26"/>
  <c r="P2964" i="26"/>
  <c r="P3158" i="26"/>
  <c r="P2956" i="26"/>
  <c r="P3170" i="26"/>
  <c r="P3037" i="26"/>
  <c r="P2981" i="26"/>
  <c r="P2966" i="26"/>
  <c r="P3173" i="26"/>
  <c r="P3107" i="26"/>
  <c r="P3156" i="26"/>
  <c r="P2989" i="26"/>
  <c r="P3168" i="26"/>
  <c r="P3174" i="26"/>
  <c r="P2961" i="26"/>
  <c r="P3064" i="26"/>
  <c r="P3159" i="26"/>
  <c r="P3090" i="26"/>
  <c r="P3071" i="26"/>
  <c r="P3166" i="26"/>
  <c r="P2939" i="26"/>
  <c r="P3134" i="26"/>
  <c r="P3055" i="26"/>
  <c r="P3132" i="26"/>
  <c r="P3220" i="26"/>
  <c r="P3013" i="26"/>
  <c r="P2943" i="26"/>
  <c r="P3002" i="26"/>
  <c r="P3007" i="26"/>
  <c r="P3183" i="26"/>
  <c r="P3205" i="26"/>
  <c r="P2959" i="26"/>
  <c r="P3069" i="26"/>
  <c r="P2967" i="26"/>
  <c r="P3172" i="26"/>
  <c r="P3201" i="26"/>
  <c r="P2993" i="26"/>
  <c r="P2962" i="26"/>
  <c r="P2955" i="26"/>
  <c r="P2944" i="26"/>
  <c r="P3184" i="26"/>
  <c r="P2986" i="26"/>
  <c r="P3151" i="26"/>
  <c r="P3074" i="26"/>
  <c r="P3038" i="26"/>
  <c r="P3198" i="26"/>
  <c r="P3056" i="26"/>
  <c r="P2932" i="26"/>
  <c r="P3163" i="26"/>
  <c r="P3023" i="26"/>
  <c r="P3106" i="26"/>
  <c r="P3217" i="26"/>
  <c r="P3130" i="26"/>
  <c r="P3101" i="26"/>
  <c r="P3093" i="26"/>
  <c r="P3211" i="26"/>
  <c r="P3150" i="26"/>
  <c r="P3113" i="26"/>
  <c r="P3213" i="26"/>
  <c r="P3123" i="26"/>
  <c r="P3164" i="26"/>
  <c r="P3202" i="26"/>
  <c r="P2969" i="26"/>
  <c r="P3014" i="26"/>
  <c r="P3149" i="26"/>
  <c r="P3048" i="26"/>
  <c r="P3073" i="26"/>
  <c r="P2952" i="26"/>
  <c r="P3199" i="26"/>
  <c r="P2992" i="26"/>
  <c r="P2947" i="26"/>
  <c r="P3103" i="26"/>
  <c r="P3154" i="26"/>
  <c r="P3043" i="26"/>
  <c r="P3011" i="26"/>
  <c r="P2973" i="26"/>
  <c r="P3153" i="26"/>
  <c r="P3110" i="26"/>
  <c r="P3155" i="26"/>
  <c r="P3124" i="26"/>
  <c r="P3051" i="26"/>
  <c r="P2976" i="26"/>
  <c r="P3081" i="26"/>
  <c r="P2957" i="26"/>
  <c r="P3219" i="26"/>
  <c r="P3015" i="26"/>
  <c r="P3112" i="26"/>
  <c r="P3197" i="26"/>
  <c r="P3020" i="26"/>
  <c r="P3129" i="26"/>
  <c r="P3206" i="26"/>
  <c r="P3208" i="26"/>
  <c r="P2951" i="26"/>
  <c r="P3137" i="26"/>
  <c r="P2942" i="26"/>
  <c r="P2997" i="26"/>
  <c r="P2949" i="26"/>
  <c r="P2941" i="26"/>
  <c r="P2948" i="26"/>
  <c r="P2950" i="26"/>
  <c r="Q2022" i="26"/>
  <c r="P3142" i="26"/>
  <c r="P3008" i="26"/>
  <c r="P3092" i="26"/>
  <c r="P3046" i="26"/>
  <c r="P2954" i="26"/>
  <c r="P2965" i="26"/>
  <c r="P3144" i="26"/>
  <c r="P3075" i="26"/>
  <c r="P3024" i="26"/>
  <c r="P3087" i="26"/>
  <c r="P3105" i="26"/>
  <c r="P3033" i="26"/>
  <c r="P3145" i="26"/>
  <c r="P3128" i="26"/>
  <c r="P3097" i="26"/>
  <c r="P3109" i="26"/>
  <c r="P2938" i="26"/>
  <c r="P3182" i="26"/>
  <c r="P2968" i="26"/>
  <c r="P3162" i="26"/>
  <c r="P3000" i="26"/>
  <c r="P3146" i="26"/>
  <c r="P3060" i="26"/>
  <c r="P3006" i="26"/>
  <c r="P3095" i="26"/>
  <c r="P3120" i="26"/>
  <c r="P2998" i="26"/>
  <c r="P3088" i="26"/>
  <c r="P3108" i="26"/>
  <c r="P3190" i="26"/>
  <c r="P3017" i="26"/>
  <c r="P3061" i="26"/>
  <c r="P3030" i="26"/>
  <c r="P2958" i="26"/>
  <c r="P2935" i="26"/>
  <c r="P3147" i="26"/>
  <c r="P3175" i="26"/>
  <c r="P3070" i="26"/>
  <c r="P2982" i="26"/>
  <c r="P3077" i="26"/>
  <c r="P3191" i="26"/>
  <c r="P3027" i="26"/>
  <c r="P3065" i="26"/>
  <c r="P2934" i="26"/>
  <c r="P3091" i="26"/>
  <c r="P3180" i="26"/>
  <c r="P3171" i="26"/>
  <c r="P3052" i="26"/>
  <c r="P3057" i="26"/>
  <c r="P3167" i="26"/>
  <c r="P3138" i="26"/>
  <c r="P3221" i="26"/>
  <c r="P3148" i="26"/>
  <c r="P3139" i="26"/>
  <c r="P3068" i="26"/>
  <c r="P3062" i="26"/>
  <c r="P2978" i="26"/>
  <c r="P3040" i="26"/>
  <c r="P3039" i="26"/>
  <c r="P3035" i="26"/>
  <c r="P3025" i="26"/>
  <c r="P3079" i="26"/>
  <c r="P3034" i="26"/>
  <c r="P3122" i="26"/>
  <c r="P3141" i="26"/>
  <c r="P3096" i="26"/>
  <c r="P3099" i="26"/>
  <c r="P3118" i="26"/>
  <c r="P3179" i="26"/>
  <c r="P3192" i="26"/>
  <c r="P2987" i="26"/>
  <c r="P3161" i="26"/>
  <c r="P3098" i="26"/>
  <c r="P3009" i="26"/>
  <c r="P3016" i="26"/>
  <c r="P2985" i="26"/>
  <c r="P3031" i="26"/>
  <c r="P3160" i="26"/>
  <c r="P2988" i="26"/>
  <c r="P3005" i="26"/>
  <c r="P3049" i="26"/>
  <c r="P3078" i="26"/>
  <c r="P3021" i="26"/>
  <c r="P2960" i="26"/>
  <c r="P2975" i="26"/>
  <c r="P3133" i="26"/>
  <c r="P3203" i="26"/>
  <c r="P3086" i="26"/>
  <c r="P3004" i="26"/>
  <c r="P2990" i="26"/>
  <c r="P3121" i="26"/>
  <c r="P3116" i="26"/>
  <c r="P3076" i="26"/>
  <c r="P3053" i="26"/>
  <c r="P3010" i="26"/>
  <c r="P2995" i="26"/>
  <c r="P3152" i="26"/>
  <c r="P3019" i="26"/>
  <c r="P3089" i="26"/>
  <c r="P3018" i="26"/>
  <c r="P3117" i="26"/>
  <c r="P3115" i="26"/>
  <c r="P3209" i="26"/>
  <c r="P3176" i="26"/>
  <c r="P2946" i="26"/>
  <c r="P3063" i="26"/>
  <c r="P3047" i="26"/>
  <c r="P2984" i="26"/>
  <c r="P3127" i="26"/>
  <c r="P3003" i="26"/>
  <c r="P3042" i="26"/>
  <c r="P3022" i="26"/>
  <c r="P3104" i="26"/>
  <c r="P3135" i="26"/>
  <c r="P3185" i="26"/>
  <c r="P3193" i="26"/>
  <c r="P3207" i="26"/>
  <c r="P3102" i="26"/>
  <c r="P2991" i="26"/>
  <c r="P3125" i="26"/>
  <c r="P2994" i="26"/>
  <c r="P3178" i="26"/>
  <c r="P3082" i="26"/>
  <c r="P3111" i="26"/>
  <c r="P3084" i="26"/>
  <c r="P3126" i="26"/>
  <c r="P3001" i="26"/>
  <c r="P3080" i="26"/>
  <c r="P3194" i="26"/>
  <c r="P3036" i="26"/>
  <c r="P2022" i="26"/>
  <c r="P2940" i="26"/>
  <c r="P3032" i="26"/>
  <c r="P3045" i="26"/>
  <c r="P2970" i="26"/>
  <c r="P3189" i="26"/>
  <c r="P3028" i="26"/>
  <c r="P3169" i="26"/>
  <c r="P3041" i="26"/>
  <c r="P3072" i="26"/>
  <c r="P2980" i="26"/>
  <c r="P3012" i="26"/>
  <c r="P2999" i="26"/>
  <c r="P2945" i="26"/>
  <c r="P3050" i="26"/>
  <c r="P2977" i="26"/>
  <c r="P3131" i="26"/>
  <c r="P3186" i="26"/>
  <c r="P3181" i="26"/>
  <c r="P3157" i="26"/>
  <c r="P2972" i="26"/>
  <c r="P2953" i="26"/>
  <c r="P2971" i="26"/>
  <c r="P2983" i="26"/>
  <c r="P3143" i="26"/>
  <c r="P3054" i="26"/>
  <c r="P3119" i="26"/>
  <c r="P3083" i="26"/>
  <c r="P3100" i="26"/>
  <c r="P3067" i="26"/>
  <c r="P3187" i="26"/>
  <c r="P3177" i="26"/>
  <c r="P3136" i="26"/>
  <c r="P3085" i="26"/>
  <c r="P3066" i="26"/>
  <c r="P3058" i="26"/>
  <c r="P3140" i="26"/>
  <c r="P3094" i="26"/>
  <c r="P2996" i="26"/>
  <c r="P2937" i="26"/>
  <c r="P3188" i="26"/>
  <c r="P3165" i="26"/>
  <c r="P3114" i="26"/>
  <c r="P2933" i="26"/>
  <c r="P3044" i="26"/>
  <c r="P2963" i="26"/>
  <c r="P2974" i="26"/>
  <c r="P3029" i="26"/>
  <c r="P3026" i="26"/>
  <c r="P2979" i="26"/>
  <c r="X2962" i="26"/>
  <c r="X3130" i="26"/>
  <c r="X3202" i="26"/>
  <c r="X3118" i="26"/>
  <c r="X3185" i="26"/>
  <c r="X3071" i="26"/>
  <c r="X3091" i="26"/>
  <c r="X3201" i="26"/>
  <c r="X2992" i="26"/>
  <c r="X3166" i="26"/>
  <c r="X3170" i="26"/>
  <c r="X3090" i="26"/>
  <c r="X2978" i="26"/>
  <c r="X3182" i="26"/>
  <c r="X2956" i="26"/>
  <c r="X3001" i="26"/>
  <c r="X3042" i="26"/>
  <c r="X3074" i="26"/>
  <c r="X2969" i="26"/>
  <c r="X3138" i="26"/>
  <c r="X2968" i="26"/>
  <c r="X2950" i="26"/>
  <c r="X3101" i="26"/>
  <c r="X3183" i="26"/>
  <c r="X3213" i="26"/>
  <c r="X3159" i="26"/>
  <c r="X3111" i="26"/>
  <c r="X3164" i="26"/>
  <c r="X3176" i="26"/>
  <c r="X3039" i="26"/>
  <c r="X3095" i="26"/>
  <c r="X3205" i="26"/>
  <c r="X3140" i="26"/>
  <c r="X3068" i="26"/>
  <c r="X3038" i="26"/>
  <c r="X3137" i="26"/>
  <c r="X3123" i="26"/>
  <c r="X3108" i="26"/>
  <c r="X3075" i="26"/>
  <c r="X3106" i="26"/>
  <c r="X3026" i="26"/>
  <c r="X3161" i="26"/>
  <c r="X2972" i="26"/>
  <c r="X2982" i="26"/>
  <c r="X3058" i="26"/>
  <c r="X3107" i="26"/>
  <c r="X2960" i="26"/>
  <c r="X3033" i="26"/>
  <c r="X2993" i="26"/>
  <c r="X2944" i="26"/>
  <c r="X3009" i="26"/>
  <c r="X3168" i="26"/>
  <c r="X3093" i="26"/>
  <c r="X3014" i="26"/>
  <c r="X3150" i="26"/>
  <c r="X3036" i="26"/>
  <c r="X2954" i="26"/>
  <c r="X3158" i="26"/>
  <c r="X3041" i="26"/>
  <c r="X3149" i="26"/>
  <c r="X3151" i="26"/>
  <c r="X3020" i="26"/>
  <c r="X3088" i="26"/>
  <c r="X2959" i="26"/>
  <c r="X3177" i="26"/>
  <c r="X3051" i="26"/>
  <c r="X3064" i="26"/>
  <c r="X3004" i="26"/>
  <c r="X3221" i="26"/>
  <c r="X3154" i="26"/>
  <c r="X3065" i="26"/>
  <c r="X3144" i="26"/>
  <c r="X2936" i="26"/>
  <c r="X3198" i="26"/>
  <c r="X2967" i="26"/>
  <c r="X2966" i="26"/>
  <c r="X3165" i="26"/>
  <c r="X2970" i="26"/>
  <c r="X3203" i="26"/>
  <c r="X3175" i="26"/>
  <c r="X3048" i="26"/>
  <c r="X2940" i="26"/>
  <c r="X3069" i="26"/>
  <c r="X3013" i="26"/>
  <c r="X3199" i="26"/>
  <c r="X3184" i="26"/>
  <c r="X3037" i="26"/>
  <c r="X2973" i="26"/>
  <c r="X3217" i="26"/>
  <c r="X3145" i="26"/>
  <c r="X3211" i="26"/>
  <c r="X3163" i="26"/>
  <c r="X3120" i="26"/>
  <c r="X3060" i="26"/>
  <c r="X3035" i="26"/>
  <c r="X2947" i="26"/>
  <c r="X3188" i="26"/>
  <c r="X3007" i="26"/>
  <c r="X3084" i="26"/>
  <c r="X3008" i="26"/>
  <c r="X3072" i="26"/>
  <c r="X3040" i="26"/>
  <c r="X3207" i="26"/>
  <c r="X3094" i="26"/>
  <c r="X3173" i="26"/>
  <c r="X2984" i="26"/>
  <c r="X2934" i="26"/>
  <c r="X3147" i="26"/>
  <c r="X3018" i="26"/>
  <c r="X2986" i="26"/>
  <c r="X3057" i="26"/>
  <c r="X3206" i="26"/>
  <c r="X2996" i="26"/>
  <c r="X3142" i="26"/>
  <c r="X2989" i="26"/>
  <c r="X2939" i="26"/>
  <c r="X3172" i="26"/>
  <c r="X3073" i="26"/>
  <c r="X3086" i="26"/>
  <c r="X2974" i="26"/>
  <c r="X3079" i="26"/>
  <c r="X2955" i="26"/>
  <c r="X3002" i="26"/>
  <c r="X3134" i="26"/>
  <c r="X2977" i="26"/>
  <c r="X3043" i="26"/>
  <c r="X3124" i="26"/>
  <c r="X3011" i="26"/>
  <c r="X3083" i="26"/>
  <c r="X2949" i="26"/>
  <c r="X2945" i="26"/>
  <c r="X3191" i="26"/>
  <c r="X3081" i="26"/>
  <c r="X2976" i="26"/>
  <c r="X2991" i="26"/>
  <c r="X3047" i="26"/>
  <c r="X3089" i="26"/>
  <c r="X2957" i="26"/>
  <c r="X3169" i="26"/>
  <c r="X3135" i="26"/>
  <c r="X3117" i="26"/>
  <c r="X3112" i="26"/>
  <c r="X3000" i="26"/>
  <c r="X3156" i="26"/>
  <c r="X3146" i="26"/>
  <c r="X2948" i="26"/>
  <c r="X3162" i="26"/>
  <c r="X3113" i="26"/>
  <c r="X3131" i="26"/>
  <c r="X3122" i="26"/>
  <c r="X3010" i="26"/>
  <c r="X3021" i="26"/>
  <c r="X3197" i="26"/>
  <c r="X3127" i="26"/>
  <c r="X3143" i="26"/>
  <c r="X3056" i="26"/>
  <c r="X3128" i="26"/>
  <c r="X3157" i="26"/>
  <c r="X3062" i="26"/>
  <c r="X3152" i="26"/>
  <c r="X3050" i="26"/>
  <c r="X3046" i="26"/>
  <c r="X2965" i="26"/>
  <c r="X2935" i="26"/>
  <c r="X3208" i="26"/>
  <c r="X3186" i="26"/>
  <c r="X3092" i="26"/>
  <c r="X3133" i="26"/>
  <c r="X3015" i="26"/>
  <c r="X3059" i="26"/>
  <c r="X3005" i="26"/>
  <c r="X2943" i="26"/>
  <c r="X2942" i="26"/>
  <c r="X2964" i="26"/>
  <c r="X2952" i="26"/>
  <c r="X2932" i="26"/>
  <c r="X3194" i="26"/>
  <c r="X3155" i="26"/>
  <c r="X2975" i="26"/>
  <c r="X3049" i="26"/>
  <c r="X3006" i="26"/>
  <c r="X3034" i="26"/>
  <c r="X3181" i="26"/>
  <c r="X2988" i="26"/>
  <c r="X3096" i="26"/>
  <c r="X3192" i="26"/>
  <c r="X3053" i="26"/>
  <c r="X3179" i="26"/>
  <c r="X3098" i="26"/>
  <c r="X3132" i="26"/>
  <c r="X3103" i="26"/>
  <c r="X2971" i="26"/>
  <c r="X3141" i="26"/>
  <c r="X3017" i="26"/>
  <c r="X3080" i="26"/>
  <c r="X3076" i="26"/>
  <c r="X3085" i="26"/>
  <c r="X3220" i="26"/>
  <c r="X2022" i="26"/>
  <c r="X3055" i="26"/>
  <c r="X3025" i="26"/>
  <c r="X3104" i="26"/>
  <c r="X3102" i="26"/>
  <c r="X3082" i="26"/>
  <c r="X2985" i="26"/>
  <c r="X3030" i="26"/>
  <c r="X2999" i="26"/>
  <c r="X3054" i="26"/>
  <c r="X3178" i="26"/>
  <c r="X3139" i="26"/>
  <c r="X3097" i="26"/>
  <c r="X3110" i="26"/>
  <c r="X3012" i="26"/>
  <c r="X2953" i="26"/>
  <c r="X3077" i="26"/>
  <c r="X3115" i="26"/>
  <c r="X3028" i="26"/>
  <c r="X3022" i="26"/>
  <c r="X2941" i="26"/>
  <c r="X3023" i="26"/>
  <c r="X2963" i="26"/>
  <c r="X3019" i="26"/>
  <c r="X3063" i="26"/>
  <c r="X3045" i="26"/>
  <c r="X2990" i="26"/>
  <c r="X3003" i="26"/>
  <c r="X3027" i="26"/>
  <c r="X3078" i="26"/>
  <c r="X3024" i="26"/>
  <c r="X3061" i="26"/>
  <c r="X2997" i="26"/>
  <c r="X2946" i="26"/>
  <c r="X3121" i="26"/>
  <c r="X3100" i="26"/>
  <c r="X3070" i="26"/>
  <c r="X3067" i="26"/>
  <c r="X3129" i="26"/>
  <c r="X3119" i="26"/>
  <c r="X3187" i="26"/>
  <c r="X3160" i="26"/>
  <c r="X3153" i="26"/>
  <c r="X3109" i="26"/>
  <c r="X3125" i="26"/>
  <c r="X3032" i="26"/>
  <c r="X3126" i="26"/>
  <c r="X2958" i="26"/>
  <c r="X3087" i="26"/>
  <c r="X2938" i="26"/>
  <c r="X2983" i="26"/>
  <c r="X3193" i="26"/>
  <c r="X3174" i="26"/>
  <c r="X2961" i="26"/>
  <c r="X2980" i="26"/>
  <c r="X2981" i="26"/>
  <c r="X2998" i="26"/>
  <c r="X2951" i="26"/>
  <c r="X3114" i="26"/>
  <c r="X2933" i="26"/>
  <c r="X3190" i="26"/>
  <c r="X3180" i="26"/>
  <c r="X3171" i="26"/>
  <c r="X3148" i="26"/>
  <c r="X3116" i="26"/>
  <c r="X3031" i="26"/>
  <c r="X2987" i="26"/>
  <c r="X2994" i="26"/>
  <c r="X3167" i="26"/>
  <c r="X3136" i="26"/>
  <c r="X2979" i="26"/>
  <c r="X3189" i="26"/>
  <c r="X2995" i="26"/>
  <c r="X3029" i="26"/>
  <c r="X3105" i="26"/>
  <c r="X3044" i="26"/>
  <c r="X3016" i="26"/>
  <c r="X3066" i="26"/>
  <c r="X3099" i="26"/>
  <c r="X3052" i="26"/>
  <c r="X2937" i="26"/>
  <c r="N3202" i="26"/>
  <c r="W3219" i="26"/>
  <c r="W3196" i="26"/>
  <c r="W3221" i="26"/>
  <c r="W3202" i="26"/>
  <c r="W3155" i="26"/>
  <c r="W2973" i="26"/>
  <c r="W3208" i="26"/>
  <c r="W2970" i="26"/>
  <c r="W2944" i="26"/>
  <c r="W3207" i="26"/>
  <c r="W2961" i="26"/>
  <c r="W3213" i="26"/>
  <c r="W3083" i="26"/>
  <c r="W3154" i="26"/>
  <c r="W3061" i="26"/>
  <c r="W2959" i="26"/>
  <c r="W3102" i="26"/>
  <c r="W3177" i="26"/>
  <c r="W3048" i="26"/>
  <c r="W3015" i="26"/>
  <c r="W2954" i="26"/>
  <c r="W3041" i="26"/>
  <c r="W2942" i="26"/>
  <c r="W2962" i="26"/>
  <c r="W3038" i="26"/>
  <c r="W3024" i="26"/>
  <c r="W3080" i="26"/>
  <c r="W3139" i="26"/>
  <c r="W3200" i="26"/>
  <c r="W3003" i="26"/>
  <c r="W3188" i="26"/>
  <c r="W3108" i="26"/>
  <c r="W3126" i="26"/>
  <c r="W3150" i="26"/>
  <c r="W3010" i="26"/>
  <c r="W3032" i="26"/>
  <c r="W3151" i="26"/>
  <c r="W3095" i="26"/>
  <c r="W3007" i="26"/>
  <c r="W2950" i="26"/>
  <c r="W3014" i="26"/>
  <c r="W3203" i="26"/>
  <c r="W3093" i="26"/>
  <c r="W3190" i="26"/>
  <c r="W3071" i="26"/>
  <c r="W3137" i="26"/>
  <c r="W3186" i="26"/>
  <c r="W2983" i="26"/>
  <c r="W3051" i="26"/>
  <c r="W3191" i="26"/>
  <c r="W3175" i="26"/>
  <c r="W3065" i="26"/>
  <c r="W3086" i="26"/>
  <c r="W3073" i="26"/>
  <c r="W3059" i="26"/>
  <c r="W2986" i="26"/>
  <c r="W3199" i="26"/>
  <c r="W3006" i="26"/>
  <c r="W3060" i="26"/>
  <c r="W2940" i="26"/>
  <c r="W3133" i="26"/>
  <c r="W3205" i="26"/>
  <c r="W3033" i="26"/>
  <c r="W3106" i="26"/>
  <c r="W3130" i="26"/>
  <c r="W3209" i="26"/>
  <c r="W3053" i="26"/>
  <c r="W3124" i="26"/>
  <c r="W2992" i="26"/>
  <c r="W3107" i="26"/>
  <c r="W3198" i="26"/>
  <c r="W3218" i="26"/>
  <c r="W3111" i="26"/>
  <c r="W3179" i="26"/>
  <c r="W3087" i="26"/>
  <c r="W3114" i="26"/>
  <c r="W3056" i="26"/>
  <c r="W3193" i="26"/>
  <c r="W3012" i="26"/>
  <c r="W2939" i="26"/>
  <c r="W3162" i="26"/>
  <c r="W3164" i="26"/>
  <c r="W2978" i="26"/>
  <c r="W3088" i="26"/>
  <c r="W3145" i="26"/>
  <c r="W2984" i="26"/>
  <c r="W2977" i="26"/>
  <c r="W3217" i="26"/>
  <c r="W2999" i="26"/>
  <c r="W3184" i="26"/>
  <c r="W2994" i="26"/>
  <c r="W3117" i="26"/>
  <c r="W3149" i="26"/>
  <c r="W3081" i="26"/>
  <c r="W3025" i="26"/>
  <c r="W3064" i="26"/>
  <c r="W3176" i="26"/>
  <c r="W3146" i="26"/>
  <c r="W3005" i="26"/>
  <c r="W2976" i="26"/>
  <c r="W3021" i="26"/>
  <c r="W3113" i="26"/>
  <c r="W3125" i="26"/>
  <c r="W2985" i="26"/>
  <c r="W3040" i="26"/>
  <c r="W2974" i="26"/>
  <c r="W3148" i="26"/>
  <c r="W3173" i="26"/>
  <c r="W3160" i="26"/>
  <c r="W3043" i="26"/>
  <c r="W3011" i="26"/>
  <c r="W2957" i="26"/>
  <c r="W3123" i="26"/>
  <c r="W3181" i="26"/>
  <c r="W2938" i="26"/>
  <c r="W3129" i="26"/>
  <c r="W3090" i="26"/>
  <c r="W2965" i="26"/>
  <c r="W3020" i="26"/>
  <c r="W2943" i="26"/>
  <c r="W2966" i="26"/>
  <c r="W3157" i="26"/>
  <c r="W3120" i="26"/>
  <c r="W2935" i="26"/>
  <c r="W2952" i="26"/>
  <c r="W3194" i="26"/>
  <c r="W3097" i="26"/>
  <c r="W2948" i="26"/>
  <c r="W3089" i="26"/>
  <c r="W3141" i="26"/>
  <c r="W3075" i="26"/>
  <c r="W3122" i="26"/>
  <c r="W2958" i="26"/>
  <c r="W3153" i="26"/>
  <c r="W3066" i="26"/>
  <c r="W2963" i="26"/>
  <c r="W3158" i="26"/>
  <c r="W3002" i="26"/>
  <c r="W3047" i="26"/>
  <c r="W3110" i="26"/>
  <c r="W3084" i="26"/>
  <c r="W3099" i="26"/>
  <c r="W3022" i="26"/>
  <c r="W2987" i="26"/>
  <c r="W2981" i="26"/>
  <c r="W3082" i="26"/>
  <c r="W3131" i="26"/>
  <c r="W3036" i="26"/>
  <c r="W3031" i="26"/>
  <c r="W3132" i="26"/>
  <c r="W2995" i="26"/>
  <c r="W3027" i="26"/>
  <c r="W2955" i="26"/>
  <c r="W3091" i="26"/>
  <c r="W3104" i="26"/>
  <c r="W3105" i="26"/>
  <c r="W3174" i="26"/>
  <c r="W2945" i="26"/>
  <c r="W3135" i="26"/>
  <c r="W2937" i="26"/>
  <c r="W3062" i="26"/>
  <c r="W2934" i="26"/>
  <c r="W3004" i="26"/>
  <c r="W3142" i="26"/>
  <c r="W2936" i="26"/>
  <c r="W3063" i="26"/>
  <c r="W3103" i="26"/>
  <c r="W3052" i="26"/>
  <c r="W3098" i="26"/>
  <c r="W3016" i="26"/>
  <c r="W3156" i="26"/>
  <c r="W3119" i="26"/>
  <c r="W3079" i="26"/>
  <c r="W2022" i="26"/>
  <c r="W3138" i="26"/>
  <c r="W3049" i="26"/>
  <c r="W3163" i="26"/>
  <c r="W3180" i="26"/>
  <c r="W3171" i="26"/>
  <c r="W3100" i="26"/>
  <c r="W3067" i="26"/>
  <c r="W3054" i="26"/>
  <c r="W2998" i="26"/>
  <c r="W3050" i="26"/>
  <c r="W3134" i="26"/>
  <c r="W2980" i="26"/>
  <c r="W3165" i="26"/>
  <c r="W2941" i="26"/>
  <c r="W3017" i="26"/>
  <c r="W3178" i="26"/>
  <c r="W3128" i="26"/>
  <c r="W3044" i="26"/>
  <c r="W2979" i="26"/>
  <c r="W2946" i="26"/>
  <c r="W2960" i="26"/>
  <c r="W3085" i="26"/>
  <c r="W3101" i="26"/>
  <c r="W3127" i="26"/>
  <c r="W3115" i="26"/>
  <c r="W3092" i="26"/>
  <c r="W3076" i="26"/>
  <c r="W3187" i="26"/>
  <c r="W3109" i="26"/>
  <c r="W3168" i="26"/>
  <c r="W3143" i="26"/>
  <c r="W3077" i="26"/>
  <c r="W3029" i="26"/>
  <c r="W3206" i="26"/>
  <c r="W3019" i="26"/>
  <c r="W3070" i="26"/>
  <c r="W3192" i="26"/>
  <c r="W3039" i="26"/>
  <c r="W2997" i="26"/>
  <c r="W3167" i="26"/>
  <c r="W3136" i="26"/>
  <c r="W3009" i="26"/>
  <c r="W3008" i="26"/>
  <c r="W3183" i="26"/>
  <c r="W3030" i="26"/>
  <c r="W2968" i="26"/>
  <c r="W2969" i="26"/>
  <c r="W3057" i="26"/>
  <c r="W2990" i="26"/>
  <c r="W3058" i="26"/>
  <c r="W3045" i="26"/>
  <c r="W3094" i="26"/>
  <c r="W3001" i="26"/>
  <c r="W3118" i="26"/>
  <c r="W2933" i="26"/>
  <c r="W2989" i="26"/>
  <c r="W2993" i="26"/>
  <c r="W3161" i="26"/>
  <c r="W2964" i="26"/>
  <c r="W2947" i="26"/>
  <c r="W2967" i="26"/>
  <c r="W3018" i="26"/>
  <c r="W3166" i="26"/>
  <c r="W3000" i="26"/>
  <c r="W2988" i="26"/>
  <c r="W3028" i="26"/>
  <c r="W3147" i="26"/>
  <c r="W2975" i="26"/>
  <c r="W2932" i="26"/>
  <c r="W3169" i="26"/>
  <c r="W3182" i="26"/>
  <c r="W3026" i="26"/>
  <c r="W2991" i="26"/>
  <c r="W3170" i="26"/>
  <c r="W3023" i="26"/>
  <c r="W3172" i="26"/>
  <c r="W3144" i="26"/>
  <c r="W3013" i="26"/>
  <c r="W2956" i="26"/>
  <c r="W3035" i="26"/>
  <c r="W3116" i="26"/>
  <c r="W3152" i="26"/>
  <c r="W3112" i="26"/>
  <c r="W3078" i="26"/>
  <c r="W2982" i="26"/>
  <c r="W3074" i="26"/>
  <c r="W3140" i="26"/>
  <c r="W3189" i="26"/>
  <c r="W3096" i="26"/>
  <c r="W3185" i="26"/>
  <c r="W3121" i="26"/>
  <c r="W3072" i="26"/>
  <c r="W3069" i="26"/>
  <c r="W3046" i="26"/>
  <c r="W2972" i="26"/>
  <c r="W2953" i="26"/>
  <c r="W2996" i="26"/>
  <c r="W2971" i="26"/>
  <c r="W3159" i="26"/>
  <c r="W3204" i="26"/>
  <c r="W3055" i="26"/>
  <c r="W3034" i="26"/>
  <c r="W2951" i="26"/>
  <c r="W3037" i="26"/>
  <c r="W3068" i="26"/>
  <c r="W2949" i="26"/>
  <c r="W3042" i="26"/>
  <c r="O2967" i="26"/>
  <c r="O3051" i="26"/>
  <c r="O2022" i="26"/>
  <c r="O3176" i="26"/>
  <c r="O2968" i="26"/>
  <c r="O3048" i="26"/>
  <c r="O2986" i="26"/>
  <c r="O3073" i="26"/>
  <c r="O2989" i="26"/>
  <c r="O3199" i="26"/>
  <c r="O3185" i="26"/>
  <c r="O3061" i="26"/>
  <c r="O3032" i="26"/>
  <c r="O3123" i="26"/>
  <c r="O3050" i="26"/>
  <c r="O2992" i="26"/>
  <c r="O2944" i="26"/>
  <c r="O3172" i="26"/>
  <c r="O3173" i="26"/>
  <c r="O2961" i="26"/>
  <c r="O2942" i="26"/>
  <c r="O3113" i="26"/>
  <c r="O3186" i="26"/>
  <c r="O3023" i="26"/>
  <c r="O3157" i="26"/>
  <c r="O2998" i="26"/>
  <c r="O2946" i="26"/>
  <c r="O3014" i="26"/>
  <c r="O3207" i="26"/>
  <c r="O3130" i="26"/>
  <c r="O3151" i="26"/>
  <c r="O3007" i="26"/>
  <c r="O3022" i="26"/>
  <c r="O3133" i="26"/>
  <c r="O2996" i="26"/>
  <c r="O2945" i="26"/>
  <c r="O3052" i="26"/>
  <c r="O3008" i="26"/>
  <c r="O3064" i="26"/>
  <c r="O3041" i="26"/>
  <c r="O3193" i="26"/>
  <c r="O3120" i="26"/>
  <c r="O3158" i="26"/>
  <c r="O3114" i="26"/>
  <c r="O2970" i="26"/>
  <c r="O3083" i="26"/>
  <c r="O3181" i="26"/>
  <c r="O3081" i="26"/>
  <c r="O3107" i="26"/>
  <c r="O3164" i="26"/>
  <c r="O3202" i="26"/>
  <c r="O3040" i="26"/>
  <c r="O3069" i="26"/>
  <c r="O3106" i="26"/>
  <c r="O3153" i="26"/>
  <c r="O3131" i="26"/>
  <c r="O3065" i="26"/>
  <c r="O3194" i="26"/>
  <c r="O3145" i="26"/>
  <c r="O3068" i="26"/>
  <c r="O3111" i="26"/>
  <c r="O3184" i="26"/>
  <c r="O3060" i="26"/>
  <c r="O3144" i="26"/>
  <c r="O3093" i="26"/>
  <c r="O2960" i="26"/>
  <c r="O3071" i="26"/>
  <c r="O3197" i="26"/>
  <c r="O2966" i="26"/>
  <c r="O3200" i="26"/>
  <c r="O3027" i="26"/>
  <c r="O2999" i="26"/>
  <c r="O3191" i="26"/>
  <c r="O2949" i="26"/>
  <c r="O3196" i="26"/>
  <c r="O3126" i="26"/>
  <c r="O2939" i="26"/>
  <c r="O3190" i="26"/>
  <c r="O2959" i="26"/>
  <c r="O3096" i="26"/>
  <c r="O2950" i="26"/>
  <c r="O3033" i="26"/>
  <c r="O3134" i="26"/>
  <c r="O3221" i="26"/>
  <c r="O3003" i="26"/>
  <c r="O2977" i="26"/>
  <c r="O3043" i="26"/>
  <c r="O3097" i="26"/>
  <c r="O3182" i="26"/>
  <c r="O2943" i="26"/>
  <c r="O3183" i="26"/>
  <c r="O3217" i="26"/>
  <c r="O3087" i="26"/>
  <c r="O3042" i="26"/>
  <c r="O3006" i="26"/>
  <c r="O3175" i="26"/>
  <c r="O2994" i="26"/>
  <c r="O3140" i="26"/>
  <c r="O2934" i="26"/>
  <c r="O3062" i="26"/>
  <c r="O2948" i="26"/>
  <c r="O3028" i="26"/>
  <c r="O2973" i="26"/>
  <c r="O2972" i="26"/>
  <c r="O3165" i="26"/>
  <c r="O3049" i="26"/>
  <c r="O3143" i="26"/>
  <c r="O3135" i="26"/>
  <c r="O3085" i="26"/>
  <c r="O3025" i="26"/>
  <c r="O3095" i="26"/>
  <c r="O3209" i="26"/>
  <c r="O3084" i="26"/>
  <c r="O2978" i="26"/>
  <c r="O3104" i="26"/>
  <c r="O3024" i="26"/>
  <c r="O3146" i="26"/>
  <c r="O2954" i="26"/>
  <c r="O3005" i="26"/>
  <c r="O2976" i="26"/>
  <c r="O3019" i="26"/>
  <c r="O2974" i="26"/>
  <c r="O3138" i="26"/>
  <c r="O3198" i="26"/>
  <c r="O2940" i="26"/>
  <c r="O3101" i="26"/>
  <c r="O3204" i="26"/>
  <c r="O3125" i="26"/>
  <c r="O2981" i="26"/>
  <c r="O3137" i="26"/>
  <c r="O3063" i="26"/>
  <c r="O3086" i="26"/>
  <c r="O3080" i="26"/>
  <c r="O3011" i="26"/>
  <c r="O2957" i="26"/>
  <c r="O3150" i="26"/>
  <c r="O3208" i="26"/>
  <c r="O3149" i="26"/>
  <c r="O2980" i="26"/>
  <c r="O3148" i="26"/>
  <c r="O3010" i="26"/>
  <c r="O3090" i="26"/>
  <c r="O3132" i="26"/>
  <c r="O3124" i="26"/>
  <c r="O2987" i="26"/>
  <c r="O3039" i="26"/>
  <c r="O3128" i="26"/>
  <c r="O3058" i="26"/>
  <c r="O3026" i="26"/>
  <c r="O3015" i="26"/>
  <c r="O2935" i="26"/>
  <c r="O2952" i="26"/>
  <c r="O3203" i="26"/>
  <c r="O3105" i="26"/>
  <c r="O3115" i="26"/>
  <c r="O3162" i="26"/>
  <c r="O3076" i="26"/>
  <c r="O3177" i="26"/>
  <c r="O3167" i="26"/>
  <c r="O3136" i="26"/>
  <c r="O3119" i="26"/>
  <c r="O3094" i="26"/>
  <c r="O3072" i="26"/>
  <c r="O2997" i="26"/>
  <c r="O3122" i="26"/>
  <c r="O2958" i="26"/>
  <c r="O3192" i="26"/>
  <c r="O2984" i="26"/>
  <c r="O3066" i="26"/>
  <c r="O2963" i="26"/>
  <c r="O3156" i="26"/>
  <c r="O3082" i="26"/>
  <c r="O2985" i="26"/>
  <c r="O2995" i="26"/>
  <c r="O3205" i="26"/>
  <c r="O3036" i="26"/>
  <c r="O3031" i="26"/>
  <c r="O3091" i="26"/>
  <c r="O2937" i="26"/>
  <c r="O3075" i="26"/>
  <c r="O3155" i="26"/>
  <c r="O3102" i="26"/>
  <c r="O3103" i="26"/>
  <c r="O3127" i="26"/>
  <c r="O3009" i="26"/>
  <c r="O3098" i="26"/>
  <c r="O3016" i="26"/>
  <c r="O3012" i="26"/>
  <c r="O3159" i="26"/>
  <c r="O3004" i="26"/>
  <c r="O2990" i="26"/>
  <c r="O3142" i="26"/>
  <c r="O2936" i="26"/>
  <c r="O3092" i="26"/>
  <c r="O2938" i="26"/>
  <c r="O3188" i="26"/>
  <c r="O3189" i="26"/>
  <c r="O3141" i="26"/>
  <c r="O3053" i="26"/>
  <c r="O3020" i="26"/>
  <c r="O3118" i="26"/>
  <c r="O3180" i="26"/>
  <c r="O3171" i="26"/>
  <c r="O3100" i="26"/>
  <c r="O3067" i="26"/>
  <c r="O3178" i="26"/>
  <c r="O3117" i="26"/>
  <c r="O3108" i="26"/>
  <c r="O3044" i="26"/>
  <c r="O2979" i="26"/>
  <c r="O3219" i="26"/>
  <c r="O3077" i="26"/>
  <c r="O2941" i="26"/>
  <c r="O3017" i="26"/>
  <c r="O3056" i="26"/>
  <c r="O3109" i="26"/>
  <c r="O3168" i="26"/>
  <c r="O2969" i="26"/>
  <c r="O3029" i="26"/>
  <c r="O3179" i="26"/>
  <c r="O3054" i="26"/>
  <c r="O2993" i="26"/>
  <c r="O3160" i="26"/>
  <c r="O2956" i="26"/>
  <c r="O3121" i="26"/>
  <c r="O3201" i="26"/>
  <c r="O3154" i="26"/>
  <c r="O3013" i="26"/>
  <c r="O3055" i="26"/>
  <c r="O2983" i="26"/>
  <c r="O3089" i="26"/>
  <c r="O3213" i="26"/>
  <c r="O3152" i="26"/>
  <c r="O3112" i="26"/>
  <c r="O3078" i="26"/>
  <c r="O3030" i="26"/>
  <c r="O3116" i="26"/>
  <c r="O2933" i="26"/>
  <c r="O3002" i="26"/>
  <c r="O2964" i="26"/>
  <c r="O3187" i="26"/>
  <c r="O3170" i="26"/>
  <c r="O3035" i="26"/>
  <c r="O3174" i="26"/>
  <c r="O3139" i="26"/>
  <c r="O3110" i="26"/>
  <c r="O3129" i="26"/>
  <c r="O3057" i="26"/>
  <c r="O3037" i="26"/>
  <c r="O3001" i="26"/>
  <c r="O2988" i="26"/>
  <c r="O2955" i="26"/>
  <c r="O2947" i="26"/>
  <c r="O3169" i="26"/>
  <c r="O3147" i="26"/>
  <c r="O3045" i="26"/>
  <c r="O3161" i="26"/>
  <c r="O3079" i="26"/>
  <c r="O2975" i="26"/>
  <c r="O2932" i="26"/>
  <c r="O2962" i="26"/>
  <c r="O3018" i="26"/>
  <c r="O3070" i="26"/>
  <c r="O3074" i="26"/>
  <c r="O3166" i="26"/>
  <c r="O3038" i="26"/>
  <c r="O3088" i="26"/>
  <c r="O3021" i="26"/>
  <c r="O2953" i="26"/>
  <c r="O3059" i="26"/>
  <c r="O3163" i="26"/>
  <c r="O3034" i="26"/>
  <c r="O2965" i="26"/>
  <c r="O3099" i="26"/>
  <c r="O3046" i="26"/>
  <c r="O2951" i="26"/>
  <c r="O3000" i="26"/>
  <c r="O2991" i="26"/>
  <c r="O2971" i="26"/>
  <c r="O2982" i="26"/>
  <c r="O3047" i="26"/>
  <c r="F3207" i="26"/>
  <c r="G3061" i="26"/>
  <c r="G2022" i="26"/>
  <c r="G3201" i="26"/>
  <c r="G2967" i="26"/>
  <c r="G3088" i="26"/>
  <c r="G3124" i="26"/>
  <c r="G3165" i="26"/>
  <c r="G2977" i="26"/>
  <c r="G3101" i="26"/>
  <c r="G3040" i="26"/>
  <c r="G2954" i="26"/>
  <c r="G2961" i="26"/>
  <c r="G3161" i="26"/>
  <c r="G3102" i="26"/>
  <c r="G3167" i="26"/>
  <c r="G3156" i="26"/>
  <c r="G3151" i="26"/>
  <c r="G2983" i="26"/>
  <c r="G2989" i="26"/>
  <c r="G3219" i="26"/>
  <c r="G3093" i="26"/>
  <c r="G3145" i="26"/>
  <c r="G3048" i="26"/>
  <c r="G3026" i="26"/>
  <c r="G3019" i="26"/>
  <c r="G2981" i="26"/>
  <c r="G3050" i="26"/>
  <c r="G2992" i="26"/>
  <c r="G3052" i="26"/>
  <c r="G3166" i="26"/>
  <c r="G2952" i="26"/>
  <c r="G3020" i="26"/>
  <c r="G3155" i="26"/>
  <c r="G3027" i="26"/>
  <c r="G3142" i="26"/>
  <c r="G2937" i="26"/>
  <c r="G3198" i="26"/>
  <c r="G3023" i="26"/>
  <c r="G3024" i="26"/>
  <c r="G3150" i="26"/>
  <c r="G3133" i="26"/>
  <c r="G2949" i="26"/>
  <c r="G3122" i="26"/>
  <c r="G3015" i="26"/>
  <c r="G2986" i="26"/>
  <c r="G2978" i="26"/>
  <c r="G2933" i="26"/>
  <c r="G3169" i="26"/>
  <c r="G3068" i="26"/>
  <c r="G3069" i="26"/>
  <c r="G3184" i="26"/>
  <c r="G3162" i="26"/>
  <c r="G3054" i="26"/>
  <c r="G3175" i="26"/>
  <c r="G3077" i="26"/>
  <c r="G3010" i="26"/>
  <c r="G3186" i="26"/>
  <c r="G3120" i="26"/>
  <c r="G2960" i="26"/>
  <c r="G3073" i="26"/>
  <c r="G3179" i="26"/>
  <c r="G2958" i="26"/>
  <c r="G3053" i="26"/>
  <c r="G2973" i="26"/>
  <c r="G2991" i="26"/>
  <c r="G2944" i="26"/>
  <c r="G3203" i="26"/>
  <c r="G3154" i="26"/>
  <c r="G3056" i="26"/>
  <c r="G2998" i="26"/>
  <c r="G2940" i="26"/>
  <c r="G2972" i="26"/>
  <c r="G3194" i="26"/>
  <c r="G3003" i="26"/>
  <c r="G3041" i="26"/>
  <c r="G2964" i="26"/>
  <c r="G3221" i="26"/>
  <c r="G3181" i="26"/>
  <c r="G3070" i="26"/>
  <c r="G3047" i="26"/>
  <c r="G3129" i="26"/>
  <c r="G3033" i="26"/>
  <c r="G2950" i="26"/>
  <c r="G3107" i="26"/>
  <c r="G3014" i="26"/>
  <c r="G2945" i="26"/>
  <c r="G3172" i="26"/>
  <c r="G3157" i="26"/>
  <c r="G3058" i="26"/>
  <c r="G3209" i="26"/>
  <c r="G3113" i="26"/>
  <c r="G2935" i="26"/>
  <c r="G3163" i="26"/>
  <c r="G2997" i="26"/>
  <c r="G3097" i="26"/>
  <c r="G2970" i="26"/>
  <c r="G3063" i="26"/>
  <c r="G3171" i="26"/>
  <c r="G2994" i="26"/>
  <c r="G3062" i="26"/>
  <c r="G3037" i="26"/>
  <c r="G3164" i="26"/>
  <c r="G2988" i="26"/>
  <c r="G3065" i="26"/>
  <c r="G2943" i="26"/>
  <c r="G3183" i="26"/>
  <c r="G3217" i="26"/>
  <c r="G3199" i="26"/>
  <c r="G3085" i="26"/>
  <c r="G3025" i="26"/>
  <c r="G3042" i="26"/>
  <c r="G3060" i="26"/>
  <c r="G2996" i="26"/>
  <c r="G3043" i="26"/>
  <c r="G3146" i="26"/>
  <c r="G3005" i="26"/>
  <c r="G2948" i="26"/>
  <c r="G3213" i="26"/>
  <c r="G3189" i="26"/>
  <c r="G3126" i="26"/>
  <c r="G2968" i="26"/>
  <c r="G3200" i="26"/>
  <c r="G3002" i="26"/>
  <c r="G3173" i="26"/>
  <c r="G3176" i="26"/>
  <c r="G2957" i="26"/>
  <c r="G3059" i="26"/>
  <c r="G2938" i="26"/>
  <c r="G3206" i="26"/>
  <c r="G3158" i="26"/>
  <c r="G3096" i="26"/>
  <c r="G3090" i="26"/>
  <c r="G3134" i="26"/>
  <c r="G3192" i="26"/>
  <c r="G2941" i="26"/>
  <c r="G3160" i="26"/>
  <c r="G3100" i="26"/>
  <c r="G3067" i="26"/>
  <c r="G2985" i="26"/>
  <c r="G3204" i="26"/>
  <c r="G3064" i="26"/>
  <c r="G3104" i="26"/>
  <c r="G3105" i="26"/>
  <c r="G3144" i="26"/>
  <c r="G3109" i="26"/>
  <c r="G2966" i="26"/>
  <c r="G3138" i="26"/>
  <c r="G3193" i="26"/>
  <c r="G3017" i="26"/>
  <c r="G2965" i="26"/>
  <c r="G3084" i="26"/>
  <c r="G2974" i="26"/>
  <c r="G3011" i="26"/>
  <c r="G3121" i="26"/>
  <c r="G3136" i="26"/>
  <c r="G3087" i="26"/>
  <c r="G3080" i="26"/>
  <c r="G2959" i="26"/>
  <c r="G3030" i="26"/>
  <c r="G3091" i="26"/>
  <c r="G3007" i="26"/>
  <c r="G3115" i="26"/>
  <c r="G3131" i="26"/>
  <c r="G3095" i="26"/>
  <c r="G3081" i="26"/>
  <c r="G3066" i="26"/>
  <c r="G2963" i="26"/>
  <c r="G3170" i="26"/>
  <c r="G3082" i="26"/>
  <c r="G3110" i="26"/>
  <c r="G3106" i="26"/>
  <c r="G3055" i="26"/>
  <c r="G3094" i="26"/>
  <c r="G3009" i="26"/>
  <c r="G3149" i="26"/>
  <c r="G2987" i="26"/>
  <c r="G3004" i="26"/>
  <c r="G3008" i="26"/>
  <c r="G2995" i="26"/>
  <c r="G2962" i="26"/>
  <c r="G3083" i="26"/>
  <c r="G3191" i="26"/>
  <c r="G3072" i="26"/>
  <c r="G2969" i="26"/>
  <c r="G3028" i="26"/>
  <c r="G3076" i="26"/>
  <c r="G3188" i="26"/>
  <c r="G3031" i="26"/>
  <c r="G3032" i="26"/>
  <c r="G3208" i="26"/>
  <c r="G3086" i="26"/>
  <c r="G2990" i="26"/>
  <c r="G3103" i="26"/>
  <c r="G3127" i="26"/>
  <c r="G3098" i="26"/>
  <c r="G3016" i="26"/>
  <c r="G3006" i="26"/>
  <c r="G2955" i="26"/>
  <c r="G3180" i="26"/>
  <c r="G3119" i="26"/>
  <c r="G3125" i="26"/>
  <c r="G3141" i="26"/>
  <c r="G3036" i="26"/>
  <c r="G2936" i="26"/>
  <c r="G3148" i="26"/>
  <c r="G3092" i="26"/>
  <c r="G2976" i="26"/>
  <c r="G3116" i="26"/>
  <c r="G3178" i="26"/>
  <c r="G3044" i="26"/>
  <c r="G3029" i="26"/>
  <c r="G3001" i="26"/>
  <c r="G3114" i="26"/>
  <c r="G3168" i="26"/>
  <c r="G3108" i="26"/>
  <c r="G2946" i="26"/>
  <c r="G3021" i="26"/>
  <c r="G3143" i="26"/>
  <c r="G3140" i="26"/>
  <c r="G3174" i="26"/>
  <c r="G2982" i="26"/>
  <c r="G2975" i="26"/>
  <c r="G3099" i="26"/>
  <c r="G3185" i="26"/>
  <c r="G3057" i="26"/>
  <c r="G3153" i="26"/>
  <c r="G3079" i="26"/>
  <c r="G3022" i="26"/>
  <c r="G3049" i="26"/>
  <c r="G2979" i="26"/>
  <c r="G2942" i="26"/>
  <c r="G3018" i="26"/>
  <c r="G3089" i="26"/>
  <c r="G3182" i="26"/>
  <c r="G3117" i="26"/>
  <c r="G2956" i="26"/>
  <c r="G3130" i="26"/>
  <c r="G3038" i="26"/>
  <c r="G3139" i="26"/>
  <c r="G3035" i="26"/>
  <c r="G2984" i="26"/>
  <c r="G3118" i="26"/>
  <c r="G3187" i="26"/>
  <c r="G3147" i="26"/>
  <c r="G3137" i="26"/>
  <c r="G3074" i="26"/>
  <c r="G3196" i="26"/>
  <c r="G3205" i="26"/>
  <c r="G3013" i="26"/>
  <c r="G3128" i="26"/>
  <c r="G3045" i="26"/>
  <c r="G3132" i="26"/>
  <c r="G3046" i="26"/>
  <c r="G2971" i="26"/>
  <c r="G3111" i="26"/>
  <c r="G3207" i="26"/>
  <c r="G2947" i="26"/>
  <c r="G2939" i="26"/>
  <c r="G2993" i="26"/>
  <c r="G3123" i="26"/>
  <c r="G3190" i="26"/>
  <c r="G2932" i="26"/>
  <c r="G2999" i="26"/>
  <c r="G3071" i="26"/>
  <c r="G3075" i="26"/>
  <c r="G2951" i="26"/>
  <c r="G3177" i="26"/>
  <c r="G3078" i="26"/>
  <c r="G3039" i="26"/>
  <c r="G3202" i="26"/>
  <c r="G3159" i="26"/>
  <c r="G3034" i="26"/>
  <c r="G3152" i="26"/>
  <c r="G3012" i="26"/>
  <c r="G3112" i="26"/>
  <c r="G2953" i="26"/>
  <c r="G3135" i="26"/>
  <c r="G2934" i="26"/>
  <c r="G3051" i="26"/>
  <c r="G3000" i="26"/>
  <c r="G2980" i="26"/>
  <c r="AB3069" i="26"/>
  <c r="AB3071" i="26"/>
  <c r="AB3169" i="26"/>
  <c r="AB2991" i="26"/>
  <c r="AB3109" i="26"/>
  <c r="AB3036" i="26"/>
  <c r="AB3176" i="26"/>
  <c r="AB2992" i="26"/>
  <c r="AB3197" i="26"/>
  <c r="AB3007" i="26"/>
  <c r="AB3193" i="26"/>
  <c r="AB3145" i="26"/>
  <c r="AB3088" i="26"/>
  <c r="AB3056" i="26"/>
  <c r="AB2995" i="26"/>
  <c r="AB3112" i="26"/>
  <c r="AB3142" i="26"/>
  <c r="AB3179" i="26"/>
  <c r="AB3133" i="26"/>
  <c r="AB3018" i="26"/>
  <c r="AB3194" i="26"/>
  <c r="AB3153" i="26"/>
  <c r="AB3213" i="26"/>
  <c r="AB3012" i="26"/>
  <c r="AB3066" i="26"/>
  <c r="AB3042" i="26"/>
  <c r="AB3023" i="26"/>
  <c r="AB3098" i="26"/>
  <c r="AB3065" i="26"/>
  <c r="AB3163" i="26"/>
  <c r="AB3040" i="26"/>
  <c r="AB3106" i="26"/>
  <c r="AB3136" i="26"/>
  <c r="AB3029" i="26"/>
  <c r="AB3092" i="26"/>
  <c r="AB2942" i="26"/>
  <c r="AB2959" i="26"/>
  <c r="AB3129" i="26"/>
  <c r="AB3186" i="26"/>
  <c r="AB3024" i="26"/>
  <c r="AB3198" i="26"/>
  <c r="AB3187" i="26"/>
  <c r="AB2022" i="26"/>
  <c r="AB2937" i="26"/>
  <c r="AB2961" i="26"/>
  <c r="AB3022" i="26"/>
  <c r="AB3079" i="26"/>
  <c r="AB2981" i="26"/>
  <c r="AB3167" i="26"/>
  <c r="AB3164" i="26"/>
  <c r="AB3107" i="26"/>
  <c r="AB3096" i="26"/>
  <c r="AB3111" i="26"/>
  <c r="AB2967" i="26"/>
  <c r="AB3044" i="26"/>
  <c r="AB3078" i="26"/>
  <c r="AB2968" i="26"/>
  <c r="AB3134" i="26"/>
  <c r="AB3046" i="26"/>
  <c r="AB3192" i="26"/>
  <c r="AB3027" i="26"/>
  <c r="AB2988" i="26"/>
  <c r="AB3221" i="26"/>
  <c r="AB3033" i="26"/>
  <c r="AB2983" i="26"/>
  <c r="AB3028" i="26"/>
  <c r="AB2946" i="26"/>
  <c r="AB3008" i="26"/>
  <c r="AB3015" i="26"/>
  <c r="AB2962" i="26"/>
  <c r="AB3074" i="26"/>
  <c r="AB3149" i="26"/>
  <c r="AB3067" i="26"/>
  <c r="AB2979" i="26"/>
  <c r="AB3034" i="26"/>
  <c r="AB3140" i="26"/>
  <c r="AB3118" i="26"/>
  <c r="AB2973" i="26"/>
  <c r="AB2984" i="26"/>
  <c r="AB2999" i="26"/>
  <c r="AB3178" i="26"/>
  <c r="AB3115" i="26"/>
  <c r="AB2936" i="26"/>
  <c r="AB3087" i="26"/>
  <c r="AB3207" i="26"/>
  <c r="AB3003" i="26"/>
  <c r="AB2997" i="26"/>
  <c r="AB3010" i="26"/>
  <c r="AB3095" i="26"/>
  <c r="AB2986" i="26"/>
  <c r="AB3137" i="26"/>
  <c r="AB2982" i="26"/>
  <c r="AB3157" i="26"/>
  <c r="AB3156" i="26"/>
  <c r="AB3059" i="26"/>
  <c r="AB2939" i="26"/>
  <c r="AB3123" i="26"/>
  <c r="AB3064" i="26"/>
  <c r="AB3103" i="26"/>
  <c r="AB2971" i="26"/>
  <c r="AB3151" i="26"/>
  <c r="AB3185" i="26"/>
  <c r="AB3038" i="26"/>
  <c r="AB3189" i="26"/>
  <c r="AB2969" i="26"/>
  <c r="AB2974" i="26"/>
  <c r="AB3119" i="26"/>
  <c r="AB2980" i="26"/>
  <c r="AB2963" i="26"/>
  <c r="AB3009" i="26"/>
  <c r="AB3094" i="26"/>
  <c r="AB3183" i="26"/>
  <c r="AB3000" i="26"/>
  <c r="AB3162" i="26"/>
  <c r="AB2954" i="26"/>
  <c r="AB3020" i="26"/>
  <c r="AB3173" i="26"/>
  <c r="AB2978" i="26"/>
  <c r="AB3130" i="26"/>
  <c r="AB3177" i="26"/>
  <c r="AB3122" i="26"/>
  <c r="AB3014" i="26"/>
  <c r="AB2958" i="26"/>
  <c r="AB3152" i="26"/>
  <c r="AB3013" i="26"/>
  <c r="AB3093" i="26"/>
  <c r="AB2934" i="26"/>
  <c r="AB3091" i="26"/>
  <c r="AB3165" i="26"/>
  <c r="AB3217" i="26"/>
  <c r="AB3016" i="26"/>
  <c r="AB3086" i="26"/>
  <c r="AB3132" i="26"/>
  <c r="AB2960" i="26"/>
  <c r="AB3131" i="26"/>
  <c r="AB3120" i="26"/>
  <c r="AB3021" i="26"/>
  <c r="AB2965" i="26"/>
  <c r="AB3063" i="26"/>
  <c r="AB3075" i="26"/>
  <c r="AB3045" i="26"/>
  <c r="AB2966" i="26"/>
  <c r="AB3080" i="26"/>
  <c r="AB3199" i="26"/>
  <c r="AB3048" i="26"/>
  <c r="AB3220" i="26"/>
  <c r="AB2953" i="26"/>
  <c r="AB3155" i="26"/>
  <c r="AB3211" i="26"/>
  <c r="AB3089" i="26"/>
  <c r="AB3052" i="26"/>
  <c r="AB2945" i="26"/>
  <c r="AB3202" i="26"/>
  <c r="AB3117" i="26"/>
  <c r="AB3006" i="26"/>
  <c r="AB2977" i="26"/>
  <c r="AB2989" i="26"/>
  <c r="AB3139" i="26"/>
  <c r="AB2949" i="26"/>
  <c r="AB3060" i="26"/>
  <c r="AB2952" i="26"/>
  <c r="AB3081" i="26"/>
  <c r="AB3017" i="26"/>
  <c r="AB3208" i="26"/>
  <c r="AB2987" i="26"/>
  <c r="AB3150" i="26"/>
  <c r="AB3032" i="26"/>
  <c r="AB2985" i="26"/>
  <c r="AB3076" i="26"/>
  <c r="AB3105" i="26"/>
  <c r="AB3070" i="26"/>
  <c r="AB3180" i="26"/>
  <c r="AB3100" i="26"/>
  <c r="AB3055" i="26"/>
  <c r="AB3031" i="26"/>
  <c r="AB3041" i="26"/>
  <c r="AB2950" i="26"/>
  <c r="AB3181" i="26"/>
  <c r="AB2970" i="26"/>
  <c r="AB3171" i="26"/>
  <c r="AB3160" i="26"/>
  <c r="AB3110" i="26"/>
  <c r="AB3141" i="26"/>
  <c r="AB3205" i="26"/>
  <c r="AB3147" i="26"/>
  <c r="AB2951" i="26"/>
  <c r="AB3039" i="26"/>
  <c r="AB3128" i="26"/>
  <c r="AB3082" i="26"/>
  <c r="AB3072" i="26"/>
  <c r="AB2940" i="26"/>
  <c r="AB3099" i="26"/>
  <c r="AB3148" i="26"/>
  <c r="AB3077" i="26"/>
  <c r="AB3037" i="26"/>
  <c r="AB3170" i="26"/>
  <c r="AB3161" i="26"/>
  <c r="AB2998" i="26"/>
  <c r="AB3154" i="26"/>
  <c r="AB3175" i="26"/>
  <c r="AB2938" i="26"/>
  <c r="AB2993" i="26"/>
  <c r="AB3168" i="26"/>
  <c r="AB3101" i="26"/>
  <c r="AB3019" i="26"/>
  <c r="AB3124" i="26"/>
  <c r="AB3049" i="26"/>
  <c r="AB3206" i="26"/>
  <c r="AB3011" i="26"/>
  <c r="AB2955" i="26"/>
  <c r="AB2941" i="26"/>
  <c r="AB2933" i="26"/>
  <c r="AB3083" i="26"/>
  <c r="AB3158" i="26"/>
  <c r="AB3051" i="26"/>
  <c r="AB3001" i="26"/>
  <c r="AB3002" i="26"/>
  <c r="AB3127" i="26"/>
  <c r="AB2957" i="26"/>
  <c r="AB3182" i="26"/>
  <c r="AB2948" i="26"/>
  <c r="AB3166" i="26"/>
  <c r="AB3102" i="26"/>
  <c r="AB2996" i="26"/>
  <c r="AB3030" i="26"/>
  <c r="AB3005" i="26"/>
  <c r="AB2935" i="26"/>
  <c r="AB3113" i="26"/>
  <c r="AB3073" i="26"/>
  <c r="AB3190" i="26"/>
  <c r="AB3043" i="26"/>
  <c r="AB3144" i="26"/>
  <c r="AB3061" i="26"/>
  <c r="AB3172" i="26"/>
  <c r="AB3188" i="26"/>
  <c r="AB3121" i="26"/>
  <c r="AB3114" i="26"/>
  <c r="AB3184" i="26"/>
  <c r="AB3035" i="26"/>
  <c r="AB2947" i="26"/>
  <c r="AB3062" i="26"/>
  <c r="AB3191" i="26"/>
  <c r="AB2976" i="26"/>
  <c r="AB2943" i="26"/>
  <c r="AB3138" i="26"/>
  <c r="AB3025" i="26"/>
  <c r="AB3201" i="26"/>
  <c r="AB2964" i="26"/>
  <c r="AB3159" i="26"/>
  <c r="AB3146" i="26"/>
  <c r="AB3090" i="26"/>
  <c r="AB3053" i="26"/>
  <c r="AB3026" i="26"/>
  <c r="AB3085" i="26"/>
  <c r="AB3057" i="26"/>
  <c r="AB3050" i="26"/>
  <c r="AB3058" i="26"/>
  <c r="AB2956" i="26"/>
  <c r="AB3068" i="26"/>
  <c r="AB3097" i="26"/>
  <c r="AB2975" i="26"/>
  <c r="AB3143" i="26"/>
  <c r="AB2990" i="26"/>
  <c r="AB2994" i="26"/>
  <c r="AB3174" i="26"/>
  <c r="AB3108" i="26"/>
  <c r="AB2932" i="26"/>
  <c r="AB3125" i="26"/>
  <c r="AB3084" i="26"/>
  <c r="AB2944" i="26"/>
  <c r="AB3203" i="26"/>
  <c r="AB3047" i="26"/>
  <c r="AB3054" i="26"/>
  <c r="AB3004" i="26"/>
  <c r="AB3135" i="26"/>
  <c r="AB3126" i="26"/>
  <c r="AB2972" i="26"/>
  <c r="AB3104" i="26"/>
  <c r="AB3116" i="26"/>
  <c r="G3220" i="26"/>
  <c r="H3035" i="26"/>
  <c r="H2989" i="26"/>
  <c r="H3177" i="26"/>
  <c r="H3205" i="26"/>
  <c r="H3206" i="26"/>
  <c r="H2964" i="26"/>
  <c r="H2944" i="26"/>
  <c r="H3025" i="26"/>
  <c r="H3069" i="26"/>
  <c r="H3092" i="26"/>
  <c r="H2932" i="26"/>
  <c r="H3149" i="26"/>
  <c r="H3220" i="26"/>
  <c r="H3165" i="26"/>
  <c r="H3021" i="26"/>
  <c r="H2996" i="26"/>
  <c r="H3164" i="26"/>
  <c r="H3190" i="26"/>
  <c r="H3199" i="26"/>
  <c r="H3176" i="26"/>
  <c r="H3090" i="26"/>
  <c r="H3134" i="26"/>
  <c r="H2969" i="26"/>
  <c r="H3024" i="26"/>
  <c r="H3203" i="26"/>
  <c r="H3093" i="26"/>
  <c r="H3125" i="26"/>
  <c r="H3007" i="26"/>
  <c r="H2993" i="26"/>
  <c r="H3068" i="26"/>
  <c r="H3179" i="26"/>
  <c r="H3095" i="26"/>
  <c r="H3040" i="26"/>
  <c r="H3079" i="26"/>
  <c r="H2986" i="26"/>
  <c r="H2961" i="26"/>
  <c r="H3057" i="26"/>
  <c r="H2959" i="26"/>
  <c r="H3169" i="26"/>
  <c r="H3088" i="26"/>
  <c r="H3130" i="26"/>
  <c r="H3034" i="26"/>
  <c r="H3099" i="26"/>
  <c r="H2960" i="26"/>
  <c r="H2939" i="26"/>
  <c r="H3078" i="26"/>
  <c r="H3185" i="26"/>
  <c r="H3184" i="26"/>
  <c r="H3208" i="26"/>
  <c r="H3217" i="26"/>
  <c r="H3027" i="26"/>
  <c r="H3064" i="26"/>
  <c r="H2978" i="26"/>
  <c r="H3128" i="26"/>
  <c r="H2946" i="26"/>
  <c r="H3193" i="26"/>
  <c r="H3015" i="26"/>
  <c r="H2942" i="26"/>
  <c r="H2022" i="26"/>
  <c r="H3000" i="26"/>
  <c r="H3172" i="26"/>
  <c r="H3133" i="26"/>
  <c r="H3186" i="26"/>
  <c r="H3110" i="26"/>
  <c r="H2947" i="26"/>
  <c r="H3106" i="26"/>
  <c r="H3014" i="26"/>
  <c r="H3194" i="26"/>
  <c r="H3207" i="26"/>
  <c r="H3073" i="26"/>
  <c r="H3003" i="26"/>
  <c r="H3094" i="26"/>
  <c r="H3080" i="26"/>
  <c r="H3037" i="26"/>
  <c r="H3036" i="26"/>
  <c r="H2956" i="26"/>
  <c r="H2958" i="26"/>
  <c r="H2971" i="26"/>
  <c r="H2991" i="26"/>
  <c r="H3056" i="26"/>
  <c r="H3074" i="26"/>
  <c r="H3018" i="26"/>
  <c r="H3002" i="26"/>
  <c r="H3142" i="26"/>
  <c r="H3046" i="26"/>
  <c r="H3042" i="26"/>
  <c r="H3173" i="26"/>
  <c r="H3198" i="26"/>
  <c r="H3022" i="26"/>
  <c r="H3152" i="26"/>
  <c r="H2949" i="26"/>
  <c r="H3084" i="26"/>
  <c r="H3123" i="26"/>
  <c r="H3160" i="26"/>
  <c r="H3115" i="26"/>
  <c r="H3001" i="26"/>
  <c r="H2936" i="26"/>
  <c r="H3144" i="26"/>
  <c r="H2976" i="26"/>
  <c r="H3072" i="26"/>
  <c r="H3059" i="26"/>
  <c r="H3103" i="26"/>
  <c r="H3111" i="26"/>
  <c r="H3008" i="26"/>
  <c r="H3153" i="26"/>
  <c r="H3129" i="26"/>
  <c r="H2951" i="26"/>
  <c r="H3065" i="26"/>
  <c r="H2970" i="26"/>
  <c r="H3085" i="26"/>
  <c r="H2987" i="26"/>
  <c r="H3147" i="26"/>
  <c r="H3139" i="26"/>
  <c r="H3045" i="26"/>
  <c r="H3132" i="26"/>
  <c r="H2998" i="26"/>
  <c r="H3163" i="26"/>
  <c r="H3013" i="26"/>
  <c r="H2974" i="26"/>
  <c r="H3183" i="26"/>
  <c r="H2975" i="26"/>
  <c r="H3089" i="26"/>
  <c r="H3161" i="26"/>
  <c r="H3141" i="26"/>
  <c r="H3170" i="26"/>
  <c r="H2968" i="26"/>
  <c r="H2984" i="26"/>
  <c r="H3047" i="26"/>
  <c r="H3211" i="26"/>
  <c r="H2990" i="26"/>
  <c r="H3150" i="26"/>
  <c r="H3113" i="26"/>
  <c r="H2954" i="26"/>
  <c r="H3116" i="26"/>
  <c r="H3138" i="26"/>
  <c r="H3168" i="26"/>
  <c r="H3158" i="26"/>
  <c r="H2966" i="26"/>
  <c r="H3175" i="26"/>
  <c r="H3032" i="26"/>
  <c r="H2940" i="26"/>
  <c r="H2972" i="26"/>
  <c r="H3135" i="26"/>
  <c r="H3060" i="26"/>
  <c r="H3048" i="26"/>
  <c r="H3019" i="26"/>
  <c r="H3145" i="26"/>
  <c r="H3028" i="26"/>
  <c r="H3107" i="26"/>
  <c r="H2982" i="26"/>
  <c r="H2950" i="26"/>
  <c r="H3181" i="26"/>
  <c r="H3120" i="26"/>
  <c r="H2952" i="26"/>
  <c r="H3101" i="26"/>
  <c r="H3052" i="26"/>
  <c r="H3159" i="26"/>
  <c r="H3005" i="26"/>
  <c r="H2943" i="26"/>
  <c r="H3156" i="26"/>
  <c r="H3049" i="26"/>
  <c r="H3006" i="26"/>
  <c r="H3063" i="26"/>
  <c r="H3039" i="26"/>
  <c r="H3127" i="26"/>
  <c r="H3051" i="26"/>
  <c r="H2977" i="26"/>
  <c r="H3043" i="26"/>
  <c r="H3011" i="26"/>
  <c r="H2988" i="26"/>
  <c r="H2945" i="26"/>
  <c r="H3191" i="26"/>
  <c r="H2980" i="26"/>
  <c r="H3055" i="26"/>
  <c r="H3023" i="26"/>
  <c r="H2999" i="26"/>
  <c r="H3155" i="26"/>
  <c r="H3146" i="26"/>
  <c r="H3124" i="26"/>
  <c r="H2957" i="26"/>
  <c r="H2948" i="26"/>
  <c r="H3182" i="26"/>
  <c r="H3112" i="26"/>
  <c r="H3140" i="26"/>
  <c r="H3081" i="26"/>
  <c r="H3070" i="26"/>
  <c r="H2955" i="26"/>
  <c r="H3030" i="26"/>
  <c r="H3162" i="26"/>
  <c r="H3131" i="26"/>
  <c r="H3122" i="26"/>
  <c r="H3050" i="26"/>
  <c r="H3062" i="26"/>
  <c r="H3020" i="26"/>
  <c r="H3221" i="26"/>
  <c r="H3137" i="26"/>
  <c r="H2953" i="26"/>
  <c r="H3151" i="26"/>
  <c r="H3157" i="26"/>
  <c r="H3077" i="26"/>
  <c r="H3010" i="26"/>
  <c r="H2935" i="26"/>
  <c r="H3118" i="26"/>
  <c r="H2983" i="26"/>
  <c r="H3126" i="26"/>
  <c r="H3202" i="26"/>
  <c r="H3121" i="26"/>
  <c r="H3053" i="26"/>
  <c r="H3178" i="26"/>
  <c r="H2965" i="26"/>
  <c r="H3154" i="26"/>
  <c r="H3102" i="26"/>
  <c r="I2022" i="26"/>
  <c r="H3031" i="26"/>
  <c r="H3054" i="26"/>
  <c r="H2967" i="26"/>
  <c r="H2934" i="26"/>
  <c r="H2997" i="26"/>
  <c r="H2973" i="26"/>
  <c r="H3100" i="26"/>
  <c r="H3082" i="26"/>
  <c r="H3067" i="26"/>
  <c r="H3096" i="26"/>
  <c r="H3004" i="26"/>
  <c r="H3197" i="26"/>
  <c r="H3136" i="26"/>
  <c r="H3066" i="26"/>
  <c r="H2933" i="26"/>
  <c r="H3148" i="26"/>
  <c r="H3086" i="26"/>
  <c r="H2992" i="26"/>
  <c r="H3114" i="26"/>
  <c r="H3166" i="26"/>
  <c r="H2994" i="26"/>
  <c r="H3187" i="26"/>
  <c r="H3109" i="26"/>
  <c r="H3117" i="26"/>
  <c r="H3058" i="26"/>
  <c r="H2985" i="26"/>
  <c r="H2941" i="26"/>
  <c r="H2962" i="26"/>
  <c r="H3083" i="26"/>
  <c r="H3108" i="26"/>
  <c r="H3026" i="26"/>
  <c r="H3091" i="26"/>
  <c r="H3105" i="26"/>
  <c r="H3201" i="26"/>
  <c r="H3071" i="26"/>
  <c r="H3041" i="26"/>
  <c r="H3192" i="26"/>
  <c r="H3180" i="26"/>
  <c r="H3119" i="26"/>
  <c r="H3009" i="26"/>
  <c r="H3075" i="26"/>
  <c r="H3033" i="26"/>
  <c r="H3167" i="26"/>
  <c r="H3061" i="26"/>
  <c r="H2938" i="26"/>
  <c r="H3104" i="26"/>
  <c r="H3213" i="26"/>
  <c r="H3171" i="26"/>
  <c r="H3087" i="26"/>
  <c r="H3097" i="26"/>
  <c r="H3098" i="26"/>
  <c r="H3017" i="26"/>
  <c r="H3188" i="26"/>
  <c r="H3076" i="26"/>
  <c r="H3189" i="26"/>
  <c r="H3012" i="26"/>
  <c r="H2979" i="26"/>
  <c r="H2937" i="26"/>
  <c r="H3044" i="26"/>
  <c r="H3029" i="26"/>
  <c r="H3016" i="26"/>
  <c r="H2963" i="26"/>
  <c r="H3038" i="26"/>
  <c r="H3143" i="26"/>
  <c r="H3174" i="26"/>
  <c r="H2981" i="26"/>
  <c r="H2995" i="26"/>
  <c r="AD3118" i="26"/>
  <c r="AD3049" i="26"/>
  <c r="AD3094" i="26"/>
  <c r="AD3176" i="26"/>
  <c r="AD3151" i="26"/>
  <c r="AD3185" i="26"/>
  <c r="AD2991" i="26"/>
  <c r="AD3166" i="26"/>
  <c r="AD2966" i="26"/>
  <c r="AD3019" i="26"/>
  <c r="AD3126" i="26"/>
  <c r="AD3145" i="26"/>
  <c r="AD2973" i="26"/>
  <c r="AD3020" i="26"/>
  <c r="AD3141" i="26"/>
  <c r="AD3154" i="26"/>
  <c r="AD2980" i="26"/>
  <c r="AD3056" i="26"/>
  <c r="AD3101" i="26"/>
  <c r="AD3209" i="26"/>
  <c r="AD3107" i="26"/>
  <c r="AD3068" i="26"/>
  <c r="AD3180" i="26"/>
  <c r="AD3022" i="26"/>
  <c r="AD2970" i="26"/>
  <c r="AD3023" i="26"/>
  <c r="AD3204" i="26"/>
  <c r="AD3062" i="26"/>
  <c r="AD3005" i="26"/>
  <c r="AD3217" i="26"/>
  <c r="AD3150" i="26"/>
  <c r="AD3072" i="26"/>
  <c r="AD3041" i="26"/>
  <c r="AD2986" i="26"/>
  <c r="AD3183" i="26"/>
  <c r="AD2962" i="26"/>
  <c r="AD3088" i="26"/>
  <c r="AD3121" i="26"/>
  <c r="AD3181" i="26"/>
  <c r="AD3060" i="26"/>
  <c r="AD3169" i="26"/>
  <c r="AD2961" i="26"/>
  <c r="AD3013" i="26"/>
  <c r="AD3054" i="26"/>
  <c r="AD3170" i="26"/>
  <c r="AD3100" i="26"/>
  <c r="AD3203" i="26"/>
  <c r="AD2976" i="26"/>
  <c r="AD2949" i="26"/>
  <c r="AD2998" i="26"/>
  <c r="AD3219" i="26"/>
  <c r="AD3208" i="26"/>
  <c r="AD2940" i="26"/>
  <c r="AD3111" i="26"/>
  <c r="AD3177" i="26"/>
  <c r="AD2971" i="26"/>
  <c r="AD3194" i="26"/>
  <c r="AD3011" i="26"/>
  <c r="AD3085" i="26"/>
  <c r="AD3192" i="26"/>
  <c r="AD3048" i="26"/>
  <c r="AD2959" i="26"/>
  <c r="AD3189" i="26"/>
  <c r="AD2969" i="26"/>
  <c r="AD3070" i="26"/>
  <c r="AD3039" i="26"/>
  <c r="AD2948" i="26"/>
  <c r="AD3175" i="26"/>
  <c r="AD3097" i="26"/>
  <c r="AD3032" i="26"/>
  <c r="AD3087" i="26"/>
  <c r="AD3201" i="26"/>
  <c r="AD2996" i="26"/>
  <c r="AD2985" i="26"/>
  <c r="AD3074" i="26"/>
  <c r="AD3083" i="26"/>
  <c r="AD2967" i="26"/>
  <c r="AD3156" i="26"/>
  <c r="AD3199" i="26"/>
  <c r="AD3184" i="26"/>
  <c r="AD3165" i="26"/>
  <c r="AD3051" i="26"/>
  <c r="AD2957" i="26"/>
  <c r="AD2943" i="26"/>
  <c r="AD3009" i="26"/>
  <c r="AD3067" i="26"/>
  <c r="AD3042" i="26"/>
  <c r="AD3089" i="26"/>
  <c r="AD3082" i="26"/>
  <c r="AD2964" i="26"/>
  <c r="AD3135" i="26"/>
  <c r="AD3168" i="26"/>
  <c r="AD3090" i="26"/>
  <c r="AD3220" i="26"/>
  <c r="AD3193" i="26"/>
  <c r="AD3033" i="26"/>
  <c r="AD3196" i="26"/>
  <c r="AD3086" i="26"/>
  <c r="AD3099" i="26"/>
  <c r="AD3140" i="26"/>
  <c r="AD2994" i="26"/>
  <c r="AD3109" i="26"/>
  <c r="AD2951" i="26"/>
  <c r="AD3146" i="26"/>
  <c r="AD3178" i="26"/>
  <c r="AD3136" i="26"/>
  <c r="AD3065" i="26"/>
  <c r="AD2946" i="26"/>
  <c r="AD3103" i="26"/>
  <c r="AD3026" i="26"/>
  <c r="AD2990" i="26"/>
  <c r="AD3158" i="26"/>
  <c r="AD3187" i="26"/>
  <c r="AD3029" i="26"/>
  <c r="AD2983" i="26"/>
  <c r="AD2979" i="26"/>
  <c r="AD3059" i="26"/>
  <c r="AD3066" i="26"/>
  <c r="AD3044" i="26"/>
  <c r="AD3206" i="26"/>
  <c r="AD3014" i="26"/>
  <c r="AD3137" i="26"/>
  <c r="AD3123" i="26"/>
  <c r="AD3001" i="26"/>
  <c r="AD2993" i="26"/>
  <c r="AD3182" i="26"/>
  <c r="AD3167" i="26"/>
  <c r="AD2995" i="26"/>
  <c r="AD2963" i="26"/>
  <c r="AD2937" i="26"/>
  <c r="AD3010" i="26"/>
  <c r="AD3016" i="26"/>
  <c r="AD3069" i="26"/>
  <c r="AD3028" i="26"/>
  <c r="AD3038" i="26"/>
  <c r="AD2938" i="26"/>
  <c r="AD3114" i="26"/>
  <c r="AD3052" i="26"/>
  <c r="AD3018" i="26"/>
  <c r="AD3057" i="26"/>
  <c r="AD2975" i="26"/>
  <c r="AD3046" i="26"/>
  <c r="AD2953" i="26"/>
  <c r="AD3098" i="26"/>
  <c r="AD3127" i="26"/>
  <c r="AD3075" i="26"/>
  <c r="AD3160" i="26"/>
  <c r="AD3148" i="26"/>
  <c r="AD3174" i="26"/>
  <c r="AD3152" i="26"/>
  <c r="AD3058" i="26"/>
  <c r="AD3000" i="26"/>
  <c r="AD2941" i="26"/>
  <c r="AD3205" i="26"/>
  <c r="AD3025" i="26"/>
  <c r="AD3084" i="26"/>
  <c r="AD3043" i="26"/>
  <c r="AD3117" i="26"/>
  <c r="AD3200" i="26"/>
  <c r="AD3112" i="26"/>
  <c r="AD3078" i="26"/>
  <c r="AD2935" i="26"/>
  <c r="AD3149" i="26"/>
  <c r="AD3128" i="26"/>
  <c r="AD3113" i="26"/>
  <c r="AD3171" i="26"/>
  <c r="AD2965" i="26"/>
  <c r="AD3076" i="26"/>
  <c r="AD3139" i="26"/>
  <c r="AD3163" i="26"/>
  <c r="AD2955" i="26"/>
  <c r="AD3125" i="26"/>
  <c r="AD3003" i="26"/>
  <c r="AD2944" i="26"/>
  <c r="AD3190" i="26"/>
  <c r="AD3188" i="26"/>
  <c r="AD3053" i="26"/>
  <c r="AD3073" i="26"/>
  <c r="AD2933" i="26"/>
  <c r="AD3077" i="26"/>
  <c r="AD3031" i="26"/>
  <c r="AD3035" i="26"/>
  <c r="AD3144" i="26"/>
  <c r="AD3096" i="26"/>
  <c r="AD3091" i="26"/>
  <c r="AD2984" i="26"/>
  <c r="AD3120" i="26"/>
  <c r="AD3110" i="26"/>
  <c r="AD3017" i="26"/>
  <c r="AD2997" i="26"/>
  <c r="AD3102" i="26"/>
  <c r="AD3034" i="26"/>
  <c r="AD3179" i="26"/>
  <c r="AD2952" i="26"/>
  <c r="AD3047" i="26"/>
  <c r="AD3116" i="26"/>
  <c r="AD2954" i="26"/>
  <c r="AD3045" i="26"/>
  <c r="AD3071" i="26"/>
  <c r="AD2956" i="26"/>
  <c r="AD2947" i="26"/>
  <c r="AD2932" i="26"/>
  <c r="AD3061" i="26"/>
  <c r="AD2987" i="26"/>
  <c r="AD2992" i="26"/>
  <c r="AD2978" i="26"/>
  <c r="AD2960" i="26"/>
  <c r="AD3138" i="26"/>
  <c r="AD3104" i="26"/>
  <c r="AD3159" i="26"/>
  <c r="AD3155" i="26"/>
  <c r="AD3147" i="26"/>
  <c r="AD3080" i="26"/>
  <c r="AD2950" i="26"/>
  <c r="AD3164" i="26"/>
  <c r="AD3106" i="26"/>
  <c r="AD3143" i="26"/>
  <c r="AD3162" i="26"/>
  <c r="AD3122" i="26"/>
  <c r="AD3093" i="26"/>
  <c r="AD3108" i="26"/>
  <c r="AD3172" i="26"/>
  <c r="AD3186" i="26"/>
  <c r="AD3037" i="26"/>
  <c r="AD3132" i="26"/>
  <c r="AD2934" i="26"/>
  <c r="AD2942" i="26"/>
  <c r="AD2989" i="26"/>
  <c r="AD3092" i="26"/>
  <c r="AD2972" i="26"/>
  <c r="AD3153" i="26"/>
  <c r="AD2974" i="26"/>
  <c r="AD2977" i="26"/>
  <c r="AD2936" i="26"/>
  <c r="AD3040" i="26"/>
  <c r="AD2988" i="26"/>
  <c r="AD3030" i="26"/>
  <c r="AD3213" i="26"/>
  <c r="AD2968" i="26"/>
  <c r="AD3012" i="26"/>
  <c r="AD2982" i="26"/>
  <c r="AD3157" i="26"/>
  <c r="AD3095" i="26"/>
  <c r="AD3081" i="26"/>
  <c r="AD3064" i="26"/>
  <c r="AD2999" i="26"/>
  <c r="AD3027" i="26"/>
  <c r="AD3119" i="26"/>
  <c r="AD3024" i="26"/>
  <c r="AD3131" i="26"/>
  <c r="AD3079" i="26"/>
  <c r="AD3129" i="26"/>
  <c r="AD3161" i="26"/>
  <c r="AD2981" i="26"/>
  <c r="AD3197" i="26"/>
  <c r="AD3115" i="26"/>
  <c r="AD3007" i="26"/>
  <c r="AD3055" i="26"/>
  <c r="AD3015" i="26"/>
  <c r="AD2939" i="26"/>
  <c r="AD3191" i="26"/>
  <c r="AD3133" i="26"/>
  <c r="AD3124" i="26"/>
  <c r="AD3105" i="26"/>
  <c r="AD3004" i="26"/>
  <c r="AD3063" i="26"/>
  <c r="AD3142" i="26"/>
  <c r="AD3021" i="26"/>
  <c r="AD2958" i="26"/>
  <c r="AD3036" i="26"/>
  <c r="AD3008" i="26"/>
  <c r="AD3211" i="26"/>
  <c r="AD3006" i="26"/>
  <c r="AD3134" i="26"/>
  <c r="AD3173" i="26"/>
  <c r="AD3130" i="26"/>
  <c r="AD3050" i="26"/>
  <c r="AD3002" i="26"/>
  <c r="AD2945" i="26"/>
  <c r="G3197" i="26"/>
  <c r="F3111" i="26"/>
  <c r="F3194" i="26"/>
  <c r="F2988" i="26"/>
  <c r="F3201" i="26"/>
  <c r="F3067" i="26"/>
  <c r="F2989" i="26"/>
  <c r="F3107" i="26"/>
  <c r="F2961" i="26"/>
  <c r="F2993" i="26"/>
  <c r="F3199" i="26"/>
  <c r="F3059" i="26"/>
  <c r="F3209" i="26"/>
  <c r="F3184" i="26"/>
  <c r="F2948" i="26"/>
  <c r="F3085" i="26"/>
  <c r="F3166" i="26"/>
  <c r="F3112" i="26"/>
  <c r="F3042" i="26"/>
  <c r="F3084" i="26"/>
  <c r="F3030" i="26"/>
  <c r="F3188" i="26"/>
  <c r="F3003" i="26"/>
  <c r="F2982" i="26"/>
  <c r="F3220" i="26"/>
  <c r="F3017" i="26"/>
  <c r="F3090" i="26"/>
  <c r="F3037" i="26"/>
  <c r="F2957" i="26"/>
  <c r="F3217" i="26"/>
  <c r="F3158" i="26"/>
  <c r="F3041" i="26"/>
  <c r="F3213" i="26"/>
  <c r="F2962" i="26"/>
  <c r="F3110" i="26"/>
  <c r="F3183" i="26"/>
  <c r="F3108" i="26"/>
  <c r="F2970" i="26"/>
  <c r="F3100" i="26"/>
  <c r="F2935" i="26"/>
  <c r="F3101" i="26"/>
  <c r="F2952" i="26"/>
  <c r="F3196" i="26"/>
  <c r="F3170" i="26"/>
  <c r="F3012" i="26"/>
  <c r="F3173" i="26"/>
  <c r="F3045" i="26"/>
  <c r="F3180" i="26"/>
  <c r="F3022" i="26"/>
  <c r="F3013" i="26"/>
  <c r="F3087" i="26"/>
  <c r="F3071" i="26"/>
  <c r="F3148" i="26"/>
  <c r="F2986" i="26"/>
  <c r="F3198" i="26"/>
  <c r="F3097" i="26"/>
  <c r="F3203" i="26"/>
  <c r="F2956" i="26"/>
  <c r="F3080" i="26"/>
  <c r="F3062" i="26"/>
  <c r="F3005" i="26"/>
  <c r="F3060" i="26"/>
  <c r="F2940" i="26"/>
  <c r="F3031" i="26"/>
  <c r="F3145" i="26"/>
  <c r="F3172" i="26"/>
  <c r="F3139" i="26"/>
  <c r="F2983" i="26"/>
  <c r="F2939" i="26"/>
  <c r="F3032" i="26"/>
  <c r="F2999" i="26"/>
  <c r="F3078" i="26"/>
  <c r="F2997" i="26"/>
  <c r="F3181" i="26"/>
  <c r="F3068" i="26"/>
  <c r="F3024" i="26"/>
  <c r="F3185" i="26"/>
  <c r="F3070" i="26"/>
  <c r="F3121" i="26"/>
  <c r="F3043" i="26"/>
  <c r="F3074" i="26"/>
  <c r="F3061" i="26"/>
  <c r="F3169" i="26"/>
  <c r="F3069" i="26"/>
  <c r="F3123" i="26"/>
  <c r="F3055" i="26"/>
  <c r="F3025" i="26"/>
  <c r="F2976" i="26"/>
  <c r="F2981" i="26"/>
  <c r="F2985" i="26"/>
  <c r="F3154" i="26"/>
  <c r="F2996" i="26"/>
  <c r="F3205" i="26"/>
  <c r="F3126" i="26"/>
  <c r="F3011" i="26"/>
  <c r="F3077" i="26"/>
  <c r="F3165" i="26"/>
  <c r="F3048" i="26"/>
  <c r="F3160" i="26"/>
  <c r="F3219" i="26"/>
  <c r="F3082" i="26"/>
  <c r="F3128" i="26"/>
  <c r="F3174" i="26"/>
  <c r="F3146" i="26"/>
  <c r="F2980" i="26"/>
  <c r="F3019" i="26"/>
  <c r="F3054" i="26"/>
  <c r="F3211" i="26"/>
  <c r="F3167" i="26"/>
  <c r="F3044" i="26"/>
  <c r="F3029" i="26"/>
  <c r="F3018" i="26"/>
  <c r="F3014" i="26"/>
  <c r="F3096" i="26"/>
  <c r="F2994" i="26"/>
  <c r="F3117" i="26"/>
  <c r="F3098" i="26"/>
  <c r="F3016" i="26"/>
  <c r="F3175" i="26"/>
  <c r="F2963" i="26"/>
  <c r="F2941" i="26"/>
  <c r="F3208" i="26"/>
  <c r="F2944" i="26"/>
  <c r="F2943" i="26"/>
  <c r="F2995" i="26"/>
  <c r="F3179" i="26"/>
  <c r="F3088" i="26"/>
  <c r="F3206" i="26"/>
  <c r="F3004" i="26"/>
  <c r="F3009" i="26"/>
  <c r="F3130" i="26"/>
  <c r="F3136" i="26"/>
  <c r="F3109" i="26"/>
  <c r="F2951" i="26"/>
  <c r="F2937" i="26"/>
  <c r="F2942" i="26"/>
  <c r="F3056" i="26"/>
  <c r="F3178" i="26"/>
  <c r="F3193" i="26"/>
  <c r="F3144" i="26"/>
  <c r="F3135" i="26"/>
  <c r="F3049" i="26"/>
  <c r="F3008" i="26"/>
  <c r="F2979" i="26"/>
  <c r="F3093" i="26"/>
  <c r="F3066" i="26"/>
  <c r="F3187" i="26"/>
  <c r="F3168" i="26"/>
  <c r="F3190" i="26"/>
  <c r="F3021" i="26"/>
  <c r="F3083" i="26"/>
  <c r="F3182" i="26"/>
  <c r="F3102" i="26"/>
  <c r="F3034" i="26"/>
  <c r="F3150" i="26"/>
  <c r="F2969" i="26"/>
  <c r="F2984" i="26"/>
  <c r="F3113" i="26"/>
  <c r="F3020" i="26"/>
  <c r="F2932" i="26"/>
  <c r="F3200" i="26"/>
  <c r="F3177" i="26"/>
  <c r="F2972" i="26"/>
  <c r="F3116" i="26"/>
  <c r="F3023" i="26"/>
  <c r="F3119" i="26"/>
  <c r="F2968" i="26"/>
  <c r="F3050" i="26"/>
  <c r="F3035" i="26"/>
  <c r="F2938" i="26"/>
  <c r="F3151" i="26"/>
  <c r="F3118" i="26"/>
  <c r="F3065" i="26"/>
  <c r="F3046" i="26"/>
  <c r="F2998" i="26"/>
  <c r="F3134" i="26"/>
  <c r="F3104" i="26"/>
  <c r="F3141" i="26"/>
  <c r="F3153" i="26"/>
  <c r="F3120" i="26"/>
  <c r="F3192" i="26"/>
  <c r="F2954" i="26"/>
  <c r="F3152" i="26"/>
  <c r="F3051" i="26"/>
  <c r="F2953" i="26"/>
  <c r="F2967" i="26"/>
  <c r="F3057" i="26"/>
  <c r="F3127" i="26"/>
  <c r="F3086" i="26"/>
  <c r="F3079" i="26"/>
  <c r="F3076" i="26"/>
  <c r="F3039" i="26"/>
  <c r="F3000" i="26"/>
  <c r="F3161" i="26"/>
  <c r="F2975" i="26"/>
  <c r="F3125" i="26"/>
  <c r="F3089" i="26"/>
  <c r="F3047" i="26"/>
  <c r="F3001" i="26"/>
  <c r="F3171" i="26"/>
  <c r="F2965" i="26"/>
  <c r="F2987" i="26"/>
  <c r="F2971" i="26"/>
  <c r="F3103" i="26"/>
  <c r="F2947" i="26"/>
  <c r="F2946" i="26"/>
  <c r="F3176" i="26"/>
  <c r="F3149" i="26"/>
  <c r="F3114" i="26"/>
  <c r="F3143" i="26"/>
  <c r="F2974" i="26"/>
  <c r="F3159" i="26"/>
  <c r="F3053" i="26"/>
  <c r="F3010" i="26"/>
  <c r="F3007" i="26"/>
  <c r="F2978" i="26"/>
  <c r="F2960" i="26"/>
  <c r="F3164" i="26"/>
  <c r="F3115" i="26"/>
  <c r="F2990" i="26"/>
  <c r="F3218" i="26"/>
  <c r="F3073" i="26"/>
  <c r="F3157" i="26"/>
  <c r="F3124" i="26"/>
  <c r="F3027" i="26"/>
  <c r="F3132" i="26"/>
  <c r="F3155" i="26"/>
  <c r="F3142" i="26"/>
  <c r="F3092" i="26"/>
  <c r="F3186" i="26"/>
  <c r="F2934" i="26"/>
  <c r="F3221" i="26"/>
  <c r="F3162" i="26"/>
  <c r="F3122" i="26"/>
  <c r="F3058" i="26"/>
  <c r="F3033" i="26"/>
  <c r="F2992" i="26"/>
  <c r="F3191" i="26"/>
  <c r="F3197" i="26"/>
  <c r="F3072" i="26"/>
  <c r="F3138" i="26"/>
  <c r="F2991" i="26"/>
  <c r="F3204" i="26"/>
  <c r="F3015" i="26"/>
  <c r="F2950" i="26"/>
  <c r="F2933" i="26"/>
  <c r="F3133" i="26"/>
  <c r="F3064" i="26"/>
  <c r="F3075" i="26"/>
  <c r="F3129" i="26"/>
  <c r="F3091" i="26"/>
  <c r="F3106" i="26"/>
  <c r="F3095" i="26"/>
  <c r="F3189" i="26"/>
  <c r="F3131" i="26"/>
  <c r="F2959" i="26"/>
  <c r="F3040" i="26"/>
  <c r="F2964" i="26"/>
  <c r="F3140" i="26"/>
  <c r="F3094" i="26"/>
  <c r="F3052" i="26"/>
  <c r="F3028" i="26"/>
  <c r="F3156" i="26"/>
  <c r="F3038" i="26"/>
  <c r="F3137" i="26"/>
  <c r="F3081" i="26"/>
  <c r="F3105" i="26"/>
  <c r="F2955" i="26"/>
  <c r="F3002" i="26"/>
  <c r="F2966" i="26"/>
  <c r="F2949" i="26"/>
  <c r="F2973" i="26"/>
  <c r="F2958" i="26"/>
  <c r="F3036" i="26"/>
  <c r="F3099" i="26"/>
  <c r="F3147" i="26"/>
  <c r="F3006" i="26"/>
  <c r="F3163" i="26"/>
  <c r="F3063" i="26"/>
  <c r="F2977" i="26"/>
  <c r="F2945" i="26"/>
  <c r="F2936" i="26"/>
  <c r="F3026" i="26"/>
  <c r="P3196" i="26"/>
  <c r="AD3221" i="26"/>
  <c r="R3176" i="26"/>
  <c r="R3064" i="26"/>
  <c r="R3094" i="26"/>
  <c r="R3069" i="26"/>
  <c r="R3014" i="26"/>
  <c r="R3118" i="26"/>
  <c r="R3090" i="26"/>
  <c r="R3149" i="26"/>
  <c r="R2989" i="26"/>
  <c r="R3206" i="26"/>
  <c r="R3155" i="26"/>
  <c r="R3105" i="26"/>
  <c r="R3041" i="26"/>
  <c r="R3194" i="26"/>
  <c r="R3135" i="26"/>
  <c r="R2988" i="26"/>
  <c r="R3093" i="26"/>
  <c r="R3183" i="26"/>
  <c r="R3173" i="26"/>
  <c r="R3184" i="26"/>
  <c r="R3159" i="26"/>
  <c r="R3033" i="26"/>
  <c r="R2970" i="26"/>
  <c r="R3114" i="26"/>
  <c r="R3185" i="26"/>
  <c r="R3065" i="26"/>
  <c r="R3111" i="26"/>
  <c r="R3023" i="26"/>
  <c r="R3161" i="26"/>
  <c r="R3174" i="26"/>
  <c r="R2981" i="26"/>
  <c r="R3192" i="26"/>
  <c r="R2980" i="26"/>
  <c r="R3108" i="26"/>
  <c r="R3220" i="26"/>
  <c r="R3074" i="26"/>
  <c r="R3050" i="26"/>
  <c r="R3083" i="26"/>
  <c r="R3130" i="26"/>
  <c r="R2943" i="26"/>
  <c r="R3059" i="26"/>
  <c r="R3193" i="26"/>
  <c r="R3089" i="26"/>
  <c r="R3116" i="26"/>
  <c r="R2977" i="26"/>
  <c r="R2972" i="26"/>
  <c r="R3022" i="26"/>
  <c r="R3197" i="26"/>
  <c r="R3211" i="26"/>
  <c r="R3199" i="26"/>
  <c r="R2987" i="26"/>
  <c r="R3018" i="26"/>
  <c r="R3143" i="26"/>
  <c r="R3172" i="26"/>
  <c r="R3119" i="26"/>
  <c r="R3096" i="26"/>
  <c r="R3217" i="26"/>
  <c r="R3061" i="26"/>
  <c r="R3163" i="26"/>
  <c r="R3002" i="26"/>
  <c r="R3166" i="26"/>
  <c r="R2990" i="26"/>
  <c r="R3134" i="26"/>
  <c r="R3030" i="26"/>
  <c r="R3088" i="26"/>
  <c r="R3043" i="26"/>
  <c r="R3099" i="26"/>
  <c r="R3107" i="26"/>
  <c r="R2978" i="26"/>
  <c r="R2939" i="26"/>
  <c r="R3219" i="26"/>
  <c r="R2996" i="26"/>
  <c r="R3021" i="26"/>
  <c r="R3084" i="26"/>
  <c r="R2986" i="26"/>
  <c r="R3054" i="26"/>
  <c r="R2969" i="26"/>
  <c r="R3158" i="26"/>
  <c r="R3196" i="26"/>
  <c r="R3201" i="26"/>
  <c r="R2934" i="26"/>
  <c r="R2994" i="26"/>
  <c r="R3049" i="26"/>
  <c r="R2947" i="26"/>
  <c r="R2985" i="26"/>
  <c r="R2984" i="26"/>
  <c r="R3073" i="26"/>
  <c r="R2958" i="26"/>
  <c r="R3048" i="26"/>
  <c r="R3101" i="26"/>
  <c r="R3180" i="26"/>
  <c r="R3001" i="26"/>
  <c r="R3147" i="26"/>
  <c r="R3122" i="26"/>
  <c r="R2982" i="26"/>
  <c r="R3209" i="26"/>
  <c r="R3082" i="26"/>
  <c r="R3052" i="26"/>
  <c r="R3177" i="26"/>
  <c r="R3063" i="26"/>
  <c r="R2945" i="26"/>
  <c r="R3056" i="26"/>
  <c r="R3104" i="26"/>
  <c r="R2999" i="26"/>
  <c r="R3091" i="26"/>
  <c r="R3132" i="26"/>
  <c r="R3006" i="26"/>
  <c r="R2956" i="26"/>
  <c r="R3162" i="26"/>
  <c r="R3141" i="26"/>
  <c r="R3168" i="26"/>
  <c r="R3151" i="26"/>
  <c r="R3200" i="26"/>
  <c r="R3131" i="26"/>
  <c r="R3125" i="26"/>
  <c r="R2965" i="26"/>
  <c r="R2966" i="26"/>
  <c r="R3079" i="26"/>
  <c r="R3075" i="26"/>
  <c r="R3085" i="26"/>
  <c r="R3100" i="26"/>
  <c r="R3148" i="26"/>
  <c r="R3057" i="26"/>
  <c r="R3009" i="26"/>
  <c r="R3086" i="26"/>
  <c r="R2974" i="26"/>
  <c r="R3120" i="26"/>
  <c r="R3070" i="26"/>
  <c r="R3005" i="26"/>
  <c r="R3109" i="26"/>
  <c r="R3040" i="26"/>
  <c r="R2949" i="26"/>
  <c r="R3204" i="26"/>
  <c r="R2976" i="26"/>
  <c r="R2944" i="26"/>
  <c r="R3044" i="26"/>
  <c r="R3004" i="26"/>
  <c r="R3164" i="26"/>
  <c r="R3072" i="26"/>
  <c r="R3205" i="26"/>
  <c r="R3097" i="26"/>
  <c r="R2975" i="26"/>
  <c r="R3045" i="26"/>
  <c r="R3178" i="26"/>
  <c r="R3167" i="26"/>
  <c r="R3013" i="26"/>
  <c r="R2935" i="26"/>
  <c r="R2995" i="26"/>
  <c r="R2960" i="26"/>
  <c r="R3170" i="26"/>
  <c r="R3203" i="26"/>
  <c r="R3066" i="26"/>
  <c r="R3007" i="26"/>
  <c r="R2992" i="26"/>
  <c r="R3035" i="26"/>
  <c r="R3190" i="26"/>
  <c r="R3016" i="26"/>
  <c r="R3053" i="26"/>
  <c r="R2950" i="26"/>
  <c r="R3169" i="26"/>
  <c r="R3113" i="26"/>
  <c r="R3047" i="26"/>
  <c r="R3015" i="26"/>
  <c r="R3039" i="26"/>
  <c r="R3146" i="26"/>
  <c r="R3136" i="26"/>
  <c r="R3029" i="26"/>
  <c r="R3186" i="26"/>
  <c r="R2973" i="26"/>
  <c r="R3068" i="26"/>
  <c r="R3144" i="26"/>
  <c r="R3003" i="26"/>
  <c r="R3062" i="26"/>
  <c r="R3123" i="26"/>
  <c r="R3189" i="26"/>
  <c r="R3156" i="26"/>
  <c r="R2968" i="26"/>
  <c r="R3152" i="26"/>
  <c r="R3087" i="26"/>
  <c r="R3154" i="26"/>
  <c r="R3067" i="26"/>
  <c r="R3142" i="26"/>
  <c r="R3092" i="26"/>
  <c r="R3000" i="26"/>
  <c r="R3187" i="26"/>
  <c r="R2948" i="26"/>
  <c r="R2941" i="26"/>
  <c r="R3137" i="26"/>
  <c r="R3081" i="26"/>
  <c r="R3046" i="26"/>
  <c r="R2964" i="26"/>
  <c r="R2961" i="26"/>
  <c r="R3175" i="26"/>
  <c r="R2933" i="26"/>
  <c r="R2962" i="26"/>
  <c r="R3133" i="26"/>
  <c r="R3020" i="26"/>
  <c r="R2993" i="26"/>
  <c r="R3058" i="26"/>
  <c r="R3140" i="26"/>
  <c r="R3121" i="26"/>
  <c r="R3150" i="26"/>
  <c r="R3026" i="26"/>
  <c r="R2954" i="26"/>
  <c r="R3025" i="26"/>
  <c r="R2942" i="26"/>
  <c r="R2991" i="26"/>
  <c r="R3191" i="26"/>
  <c r="R3157" i="26"/>
  <c r="R3124" i="26"/>
  <c r="R3112" i="26"/>
  <c r="R3160" i="26"/>
  <c r="R2983" i="26"/>
  <c r="R3098" i="26"/>
  <c r="R3071" i="26"/>
  <c r="R3051" i="26"/>
  <c r="R3076" i="26"/>
  <c r="R3129" i="26"/>
  <c r="R3127" i="26"/>
  <c r="R3171" i="26"/>
  <c r="R3034" i="26"/>
  <c r="R3017" i="26"/>
  <c r="R2932" i="26"/>
  <c r="R2979" i="26"/>
  <c r="R2963" i="26"/>
  <c r="R2937" i="26"/>
  <c r="R3165" i="26"/>
  <c r="R3208" i="26"/>
  <c r="R3110" i="26"/>
  <c r="R3027" i="26"/>
  <c r="R2959" i="26"/>
  <c r="R3188" i="26"/>
  <c r="R3080" i="26"/>
  <c r="R3145" i="26"/>
  <c r="R3031" i="26"/>
  <c r="R2997" i="26"/>
  <c r="R2951" i="26"/>
  <c r="R2967" i="26"/>
  <c r="R3012" i="26"/>
  <c r="R2953" i="26"/>
  <c r="R2957" i="26"/>
  <c r="R3182" i="26"/>
  <c r="R3078" i="26"/>
  <c r="R2938" i="26"/>
  <c r="R3008" i="26"/>
  <c r="R3126" i="26"/>
  <c r="R3038" i="26"/>
  <c r="R3139" i="26"/>
  <c r="R3115" i="26"/>
  <c r="R3010" i="26"/>
  <c r="R3153" i="26"/>
  <c r="R3011" i="26"/>
  <c r="R3213" i="26"/>
  <c r="R3179" i="26"/>
  <c r="R3103" i="26"/>
  <c r="R2955" i="26"/>
  <c r="R2971" i="26"/>
  <c r="R3181" i="26"/>
  <c r="R3060" i="26"/>
  <c r="R3138" i="26"/>
  <c r="R3055" i="26"/>
  <c r="R3032" i="26"/>
  <c r="R2946" i="26"/>
  <c r="R3077" i="26"/>
  <c r="R3042" i="26"/>
  <c r="R3019" i="26"/>
  <c r="R2998" i="26"/>
  <c r="R2952" i="26"/>
  <c r="R3024" i="26"/>
  <c r="R3102" i="26"/>
  <c r="R3095" i="26"/>
  <c r="R3128" i="26"/>
  <c r="R3117" i="26"/>
  <c r="R2940" i="26"/>
  <c r="R3106" i="26"/>
  <c r="R3036" i="26"/>
  <c r="R2936" i="26"/>
  <c r="R3028" i="26"/>
  <c r="R3037" i="26"/>
  <c r="AA3201" i="26"/>
  <c r="N3076" i="26"/>
  <c r="N2991" i="26"/>
  <c r="N2962" i="26"/>
  <c r="N2973" i="26"/>
  <c r="N2997" i="26"/>
  <c r="N2938" i="26"/>
  <c r="N2961" i="26"/>
  <c r="N3154" i="26"/>
  <c r="N3022" i="26"/>
  <c r="N2952" i="26"/>
  <c r="N3118" i="26"/>
  <c r="N3179" i="26"/>
  <c r="N3172" i="26"/>
  <c r="N3153" i="26"/>
  <c r="N3061" i="26"/>
  <c r="N2940" i="26"/>
  <c r="N3070" i="26"/>
  <c r="N3074" i="26"/>
  <c r="N3002" i="26"/>
  <c r="N3012" i="26"/>
  <c r="N3185" i="26"/>
  <c r="N3183" i="26"/>
  <c r="N3130" i="26"/>
  <c r="N3056" i="26"/>
  <c r="N2935" i="26"/>
  <c r="N2994" i="26"/>
  <c r="N3048" i="26"/>
  <c r="N3017" i="26"/>
  <c r="N3161" i="26"/>
  <c r="N3041" i="26"/>
  <c r="N3065" i="26"/>
  <c r="N3177" i="26"/>
  <c r="N3008" i="26"/>
  <c r="N3037" i="26"/>
  <c r="N3196" i="26"/>
  <c r="N3145" i="26"/>
  <c r="N3173" i="26"/>
  <c r="N3134" i="26"/>
  <c r="N3141" i="26"/>
  <c r="N3097" i="26"/>
  <c r="N3125" i="26"/>
  <c r="N3103" i="26"/>
  <c r="N3062" i="26"/>
  <c r="N3005" i="26"/>
  <c r="N2943" i="26"/>
  <c r="N3150" i="26"/>
  <c r="N2996" i="26"/>
  <c r="N3198" i="26"/>
  <c r="N3042" i="26"/>
  <c r="N3219" i="26"/>
  <c r="N2967" i="26"/>
  <c r="N3080" i="26"/>
  <c r="N3089" i="26"/>
  <c r="N3174" i="26"/>
  <c r="N3047" i="26"/>
  <c r="N3181" i="26"/>
  <c r="N3068" i="26"/>
  <c r="N2982" i="26"/>
  <c r="N3213" i="26"/>
  <c r="N3132" i="26"/>
  <c r="N2993" i="26"/>
  <c r="N3149" i="26"/>
  <c r="N2964" i="26"/>
  <c r="N3096" i="26"/>
  <c r="N3143" i="26"/>
  <c r="N2944" i="26"/>
  <c r="N2986" i="26"/>
  <c r="N3217" i="26"/>
  <c r="N3188" i="26"/>
  <c r="N3025" i="26"/>
  <c r="N2976" i="26"/>
  <c r="N3220" i="26"/>
  <c r="N2998" i="26"/>
  <c r="N3100" i="26"/>
  <c r="N3190" i="26"/>
  <c r="N3071" i="26"/>
  <c r="N3151" i="26"/>
  <c r="N2983" i="26"/>
  <c r="N3112" i="26"/>
  <c r="N3107" i="26"/>
  <c r="N3101" i="26"/>
  <c r="N3011" i="26"/>
  <c r="N2984" i="26"/>
  <c r="N3085" i="26"/>
  <c r="N3060" i="26"/>
  <c r="N3148" i="26"/>
  <c r="N3059" i="26"/>
  <c r="N3197" i="26"/>
  <c r="N3176" i="26"/>
  <c r="N3102" i="26"/>
  <c r="N2988" i="26"/>
  <c r="N2999" i="26"/>
  <c r="N3178" i="26"/>
  <c r="N3208" i="26"/>
  <c r="N3146" i="26"/>
  <c r="N2948" i="26"/>
  <c r="N3123" i="26"/>
  <c r="N3175" i="26"/>
  <c r="N3117" i="26"/>
  <c r="N3019" i="26"/>
  <c r="N3026" i="26"/>
  <c r="N2942" i="26"/>
  <c r="N3184" i="26"/>
  <c r="N3194" i="26"/>
  <c r="N3166" i="26"/>
  <c r="N3004" i="26"/>
  <c r="N3088" i="26"/>
  <c r="N2957" i="26"/>
  <c r="N2959" i="26"/>
  <c r="N2934" i="26"/>
  <c r="N3119" i="26"/>
  <c r="N3014" i="26"/>
  <c r="N3057" i="26"/>
  <c r="N3098" i="26"/>
  <c r="N3079" i="26"/>
  <c r="N3016" i="26"/>
  <c r="N2995" i="26"/>
  <c r="N2963" i="26"/>
  <c r="N3090" i="26"/>
  <c r="N3205" i="26"/>
  <c r="N2947" i="26"/>
  <c r="N2969" i="26"/>
  <c r="N3094" i="26"/>
  <c r="N3136" i="26"/>
  <c r="N3109" i="26"/>
  <c r="N3010" i="26"/>
  <c r="N3165" i="26"/>
  <c r="N3032" i="26"/>
  <c r="N3139" i="26"/>
  <c r="N2939" i="26"/>
  <c r="N2937" i="26"/>
  <c r="N3087" i="26"/>
  <c r="N3187" i="26"/>
  <c r="N3203" i="26"/>
  <c r="N2980" i="26"/>
  <c r="N3160" i="26"/>
  <c r="N2979" i="26"/>
  <c r="N2965" i="26"/>
  <c r="N3083" i="26"/>
  <c r="N3066" i="26"/>
  <c r="N3206" i="26"/>
  <c r="N3084" i="26"/>
  <c r="N3200" i="26"/>
  <c r="N3167" i="26"/>
  <c r="N3050" i="26"/>
  <c r="N3110" i="26"/>
  <c r="N3044" i="26"/>
  <c r="N3029" i="26"/>
  <c r="N3170" i="26"/>
  <c r="N3156" i="26"/>
  <c r="N2951" i="26"/>
  <c r="N3086" i="26"/>
  <c r="N3024" i="26"/>
  <c r="N3021" i="26"/>
  <c r="N3120" i="26"/>
  <c r="N3018" i="26"/>
  <c r="N2954" i="26"/>
  <c r="N3067" i="26"/>
  <c r="N2932" i="26"/>
  <c r="N3046" i="26"/>
  <c r="N2949" i="26"/>
  <c r="N3209" i="26"/>
  <c r="N3168" i="26"/>
  <c r="N3129" i="26"/>
  <c r="N3163" i="26"/>
  <c r="N3192" i="26"/>
  <c r="N3055" i="26"/>
  <c r="N3073" i="26"/>
  <c r="N3152" i="26"/>
  <c r="N2953" i="26"/>
  <c r="N3169" i="26"/>
  <c r="N3058" i="26"/>
  <c r="N3137" i="26"/>
  <c r="N3023" i="26"/>
  <c r="N3082" i="26"/>
  <c r="N3045" i="26"/>
  <c r="N3003" i="26"/>
  <c r="N2955" i="26"/>
  <c r="N3189" i="26"/>
  <c r="N2968" i="26"/>
  <c r="N3000" i="26"/>
  <c r="N2941" i="26"/>
  <c r="N3001" i="26"/>
  <c r="N3171" i="26"/>
  <c r="N3043" i="26"/>
  <c r="N3013" i="26"/>
  <c r="N2985" i="26"/>
  <c r="N2975" i="26"/>
  <c r="N3078" i="26"/>
  <c r="N2971" i="26"/>
  <c r="N3054" i="26"/>
  <c r="N3108" i="26"/>
  <c r="N2956" i="26"/>
  <c r="N3104" i="26"/>
  <c r="N3159" i="26"/>
  <c r="N3020" i="26"/>
  <c r="N2981" i="26"/>
  <c r="N3138" i="26"/>
  <c r="N3180" i="26"/>
  <c r="N3199" i="26"/>
  <c r="N3128" i="26"/>
  <c r="N3053" i="26"/>
  <c r="N3033" i="26"/>
  <c r="N3211" i="26"/>
  <c r="N3127" i="26"/>
  <c r="N3113" i="26"/>
  <c r="N3049" i="26"/>
  <c r="N3031" i="26"/>
  <c r="N3035" i="26"/>
  <c r="N3204" i="26"/>
  <c r="N3034" i="26"/>
  <c r="N3135" i="26"/>
  <c r="N3030" i="26"/>
  <c r="N3140" i="26"/>
  <c r="N3114" i="26"/>
  <c r="N2990" i="26"/>
  <c r="N2950" i="26"/>
  <c r="N3201" i="26"/>
  <c r="N3111" i="26"/>
  <c r="N3182" i="26"/>
  <c r="N3133" i="26"/>
  <c r="N3009" i="26"/>
  <c r="N3105" i="26"/>
  <c r="N3072" i="26"/>
  <c r="N2972" i="26"/>
  <c r="N3040" i="26"/>
  <c r="N3027" i="26"/>
  <c r="N2992" i="26"/>
  <c r="N3095" i="26"/>
  <c r="N3064" i="26"/>
  <c r="N3051" i="26"/>
  <c r="N3131" i="26"/>
  <c r="N3115" i="26"/>
  <c r="N3077" i="26"/>
  <c r="N3193" i="26"/>
  <c r="N3015" i="26"/>
  <c r="N3144" i="26"/>
  <c r="N2933" i="26"/>
  <c r="N3069" i="26"/>
  <c r="N2970" i="26"/>
  <c r="N3106" i="26"/>
  <c r="N3081" i="26"/>
  <c r="N2966" i="26"/>
  <c r="N3158" i="26"/>
  <c r="N3142" i="26"/>
  <c r="N3036" i="26"/>
  <c r="N2946" i="26"/>
  <c r="N2974" i="26"/>
  <c r="N3039" i="26"/>
  <c r="N3007" i="26"/>
  <c r="N2978" i="26"/>
  <c r="N3075" i="26"/>
  <c r="N3052" i="26"/>
  <c r="N2960" i="26"/>
  <c r="N3038" i="26"/>
  <c r="N3157" i="26"/>
  <c r="N3124" i="26"/>
  <c r="N3147" i="26"/>
  <c r="N3092" i="26"/>
  <c r="N3093" i="26"/>
  <c r="N3121" i="26"/>
  <c r="N3191" i="26"/>
  <c r="N3164" i="26"/>
  <c r="N2989" i="26"/>
  <c r="N3028" i="26"/>
  <c r="N3186" i="26"/>
  <c r="N3099" i="26"/>
  <c r="N3162" i="26"/>
  <c r="N3155" i="26"/>
  <c r="N3122" i="26"/>
  <c r="N3063" i="26"/>
  <c r="N2936" i="26"/>
  <c r="N2987" i="26"/>
  <c r="N2977" i="26"/>
  <c r="N3006" i="26"/>
  <c r="N2945" i="26"/>
  <c r="N3126" i="26"/>
  <c r="N3091" i="26"/>
  <c r="N2958" i="26"/>
  <c r="N3116" i="26"/>
  <c r="V3201" i="26"/>
  <c r="V3148" i="26"/>
  <c r="V3090" i="26"/>
  <c r="V3118" i="26"/>
  <c r="V3179" i="26"/>
  <c r="V2943" i="26"/>
  <c r="V3052" i="26"/>
  <c r="V2957" i="26"/>
  <c r="V3032" i="26"/>
  <c r="V2952" i="26"/>
  <c r="V3101" i="26"/>
  <c r="V3062" i="26"/>
  <c r="V3103" i="26"/>
  <c r="V3196" i="26"/>
  <c r="V3194" i="26"/>
  <c r="V3005" i="26"/>
  <c r="V3199" i="26"/>
  <c r="V3087" i="26"/>
  <c r="V3054" i="26"/>
  <c r="V3068" i="26"/>
  <c r="V3060" i="26"/>
  <c r="V3112" i="26"/>
  <c r="V3069" i="26"/>
  <c r="V3126" i="26"/>
  <c r="V3048" i="26"/>
  <c r="V3083" i="26"/>
  <c r="V3074" i="26"/>
  <c r="V3023" i="26"/>
  <c r="V2935" i="26"/>
  <c r="V2955" i="26"/>
  <c r="V2966" i="26"/>
  <c r="V2986" i="26"/>
  <c r="V3071" i="26"/>
  <c r="V2964" i="26"/>
  <c r="V3156" i="26"/>
  <c r="V3028" i="26"/>
  <c r="V2933" i="26"/>
  <c r="V3172" i="26"/>
  <c r="V3185" i="26"/>
  <c r="V3025" i="26"/>
  <c r="V2973" i="26"/>
  <c r="V2942" i="26"/>
  <c r="V3163" i="26"/>
  <c r="V3109" i="26"/>
  <c r="V3037" i="26"/>
  <c r="V2988" i="26"/>
  <c r="V2951" i="26"/>
  <c r="V3153" i="26"/>
  <c r="V2985" i="26"/>
  <c r="V3197" i="26"/>
  <c r="V3151" i="26"/>
  <c r="V2991" i="26"/>
  <c r="V3127" i="26"/>
  <c r="V3107" i="26"/>
  <c r="V3002" i="26"/>
  <c r="V3072" i="26"/>
  <c r="V2949" i="26"/>
  <c r="V3135" i="26"/>
  <c r="V3065" i="26"/>
  <c r="V3183" i="26"/>
  <c r="V3170" i="26"/>
  <c r="V3038" i="26"/>
  <c r="V3042" i="26"/>
  <c r="V3173" i="26"/>
  <c r="V3174" i="26"/>
  <c r="V2984" i="26"/>
  <c r="V3029" i="26"/>
  <c r="V3019" i="26"/>
  <c r="V2996" i="26"/>
  <c r="V3219" i="26"/>
  <c r="V2967" i="26"/>
  <c r="V2956" i="26"/>
  <c r="V3168" i="26"/>
  <c r="V3129" i="26"/>
  <c r="V2970" i="26"/>
  <c r="V3017" i="26"/>
  <c r="V3073" i="26"/>
  <c r="V3061" i="26"/>
  <c r="V3086" i="26"/>
  <c r="V3176" i="26"/>
  <c r="V3200" i="26"/>
  <c r="V3044" i="26"/>
  <c r="V3158" i="26"/>
  <c r="V3012" i="26"/>
  <c r="V3020" i="26"/>
  <c r="V3057" i="26"/>
  <c r="V2998" i="26"/>
  <c r="V3208" i="26"/>
  <c r="V3154" i="26"/>
  <c r="V3014" i="26"/>
  <c r="V3165" i="26"/>
  <c r="V3111" i="26"/>
  <c r="V2022" i="26"/>
  <c r="V2995" i="26"/>
  <c r="V2963" i="26"/>
  <c r="V3125" i="26"/>
  <c r="V3181" i="26"/>
  <c r="V3140" i="26"/>
  <c r="V3049" i="26"/>
  <c r="V3139" i="26"/>
  <c r="V3045" i="26"/>
  <c r="V2953" i="26"/>
  <c r="V2959" i="26"/>
  <c r="V3182" i="26"/>
  <c r="V2975" i="26"/>
  <c r="V3024" i="26"/>
  <c r="V3000" i="26"/>
  <c r="V2941" i="26"/>
  <c r="V3188" i="26"/>
  <c r="V3001" i="26"/>
  <c r="V3105" i="26"/>
  <c r="V3078" i="26"/>
  <c r="V3070" i="26"/>
  <c r="V2972" i="26"/>
  <c r="V3099" i="26"/>
  <c r="V2983" i="26"/>
  <c r="V3058" i="26"/>
  <c r="V3205" i="26"/>
  <c r="V3161" i="26"/>
  <c r="V3113" i="26"/>
  <c r="V3130" i="26"/>
  <c r="V3134" i="26"/>
  <c r="V3031" i="26"/>
  <c r="V3149" i="26"/>
  <c r="V2990" i="26"/>
  <c r="V3009" i="26"/>
  <c r="V3121" i="26"/>
  <c r="V3102" i="26"/>
  <c r="V2944" i="26"/>
  <c r="V3217" i="26"/>
  <c r="V3064" i="26"/>
  <c r="V3059" i="26"/>
  <c r="V2969" i="26"/>
  <c r="V3131" i="26"/>
  <c r="V3169" i="26"/>
  <c r="V3030" i="26"/>
  <c r="V3190" i="26"/>
  <c r="V2961" i="26"/>
  <c r="V3157" i="26"/>
  <c r="V3166" i="26"/>
  <c r="V3050" i="26"/>
  <c r="V2978" i="26"/>
  <c r="V3193" i="26"/>
  <c r="V3138" i="26"/>
  <c r="V2993" i="26"/>
  <c r="V3145" i="26"/>
  <c r="V3093" i="26"/>
  <c r="V2945" i="26"/>
  <c r="V3088" i="26"/>
  <c r="V3022" i="26"/>
  <c r="V3092" i="26"/>
  <c r="V3108" i="26"/>
  <c r="V3079" i="26"/>
  <c r="V3096" i="26"/>
  <c r="V3117" i="26"/>
  <c r="V2982" i="26"/>
  <c r="V3142" i="26"/>
  <c r="V2939" i="26"/>
  <c r="V2999" i="26"/>
  <c r="V3137" i="26"/>
  <c r="V3184" i="26"/>
  <c r="V3132" i="26"/>
  <c r="V3116" i="26"/>
  <c r="V3041" i="26"/>
  <c r="V2962" i="26"/>
  <c r="V3147" i="26"/>
  <c r="V3006" i="26"/>
  <c r="V2958" i="26"/>
  <c r="V3202" i="26"/>
  <c r="V3122" i="26"/>
  <c r="V2950" i="26"/>
  <c r="V3110" i="26"/>
  <c r="V2938" i="26"/>
  <c r="V3007" i="26"/>
  <c r="V2992" i="26"/>
  <c r="V3114" i="26"/>
  <c r="V2940" i="26"/>
  <c r="V2981" i="26"/>
  <c r="V3013" i="26"/>
  <c r="V3011" i="26"/>
  <c r="V2937" i="26"/>
  <c r="V3082" i="26"/>
  <c r="V3063" i="26"/>
  <c r="V2948" i="26"/>
  <c r="V3056" i="26"/>
  <c r="V2994" i="26"/>
  <c r="V2971" i="26"/>
  <c r="V3089" i="26"/>
  <c r="V2980" i="26"/>
  <c r="V3152" i="26"/>
  <c r="V3159" i="26"/>
  <c r="V3055" i="26"/>
  <c r="V2997" i="26"/>
  <c r="V3150" i="26"/>
  <c r="V3033" i="26"/>
  <c r="V3123" i="26"/>
  <c r="V3155" i="26"/>
  <c r="V2987" i="26"/>
  <c r="V3026" i="26"/>
  <c r="V3075" i="26"/>
  <c r="V3085" i="26"/>
  <c r="V2946" i="26"/>
  <c r="V3115" i="26"/>
  <c r="V3119" i="26"/>
  <c r="V3206" i="26"/>
  <c r="V3081" i="26"/>
  <c r="V3094" i="26"/>
  <c r="V2965" i="26"/>
  <c r="V3053" i="26"/>
  <c r="V3015" i="26"/>
  <c r="V3077" i="26"/>
  <c r="V3191" i="26"/>
  <c r="V2960" i="26"/>
  <c r="V3186" i="26"/>
  <c r="V3164" i="26"/>
  <c r="V3175" i="26"/>
  <c r="V3066" i="26"/>
  <c r="V3120" i="26"/>
  <c r="V3220" i="26"/>
  <c r="V3008" i="26"/>
  <c r="V3076" i="26"/>
  <c r="V3004" i="26"/>
  <c r="V3036" i="26"/>
  <c r="V2989" i="26"/>
  <c r="V3204" i="26"/>
  <c r="V3039" i="26"/>
  <c r="V2936" i="26"/>
  <c r="V3018" i="26"/>
  <c r="V3106" i="26"/>
  <c r="V3098" i="26"/>
  <c r="V2947" i="26"/>
  <c r="V2968" i="26"/>
  <c r="V3104" i="26"/>
  <c r="V2979" i="26"/>
  <c r="V3124" i="26"/>
  <c r="V3146" i="26"/>
  <c r="V3034" i="26"/>
  <c r="V3192" i="26"/>
  <c r="V3047" i="26"/>
  <c r="V3167" i="26"/>
  <c r="V3144" i="26"/>
  <c r="V3180" i="26"/>
  <c r="V2976" i="26"/>
  <c r="V3100" i="26"/>
  <c r="V3003" i="26"/>
  <c r="V3141" i="26"/>
  <c r="V3010" i="26"/>
  <c r="V3040" i="26"/>
  <c r="V3080" i="26"/>
  <c r="V3021" i="26"/>
  <c r="V3043" i="26"/>
  <c r="V3178" i="26"/>
  <c r="V3097" i="26"/>
  <c r="V2934" i="26"/>
  <c r="V3016" i="26"/>
  <c r="V3189" i="26"/>
  <c r="V3091" i="26"/>
  <c r="V3051" i="26"/>
  <c r="V3046" i="26"/>
  <c r="V3211" i="26"/>
  <c r="V3133" i="26"/>
  <c r="V3203" i="26"/>
  <c r="V3035" i="26"/>
  <c r="V3143" i="26"/>
  <c r="V3162" i="26"/>
  <c r="V2977" i="26"/>
  <c r="V3095" i="26"/>
  <c r="V3136" i="26"/>
  <c r="V3209" i="26"/>
  <c r="V3067" i="26"/>
  <c r="V3171" i="26"/>
  <c r="V2974" i="26"/>
  <c r="V3128" i="26"/>
  <c r="V3187" i="26"/>
  <c r="V2954" i="26"/>
  <c r="V3177" i="26"/>
  <c r="V3160" i="26"/>
  <c r="V3084" i="26"/>
  <c r="V3027" i="26"/>
  <c r="V2932" i="26"/>
  <c r="L2939" i="26"/>
  <c r="L3133" i="26"/>
  <c r="L3048" i="26"/>
  <c r="L3179" i="26"/>
  <c r="L3045" i="26"/>
  <c r="L3167" i="26"/>
  <c r="L3034" i="26"/>
  <c r="L3066" i="26"/>
  <c r="L2937" i="26"/>
  <c r="L3023" i="26"/>
  <c r="L3159" i="26"/>
  <c r="L3205" i="26"/>
  <c r="L3197" i="26"/>
  <c r="L3156" i="26"/>
  <c r="L3091" i="26"/>
  <c r="L3189" i="26"/>
  <c r="L3006" i="26"/>
  <c r="L2977" i="26"/>
  <c r="L2958" i="26"/>
  <c r="L3172" i="26"/>
  <c r="L3136" i="26"/>
  <c r="L3152" i="26"/>
  <c r="L3114" i="26"/>
  <c r="L3029" i="26"/>
  <c r="L3107" i="26"/>
  <c r="L2986" i="26"/>
  <c r="L2989" i="26"/>
  <c r="L3069" i="26"/>
  <c r="L3207" i="26"/>
  <c r="L3033" i="26"/>
  <c r="L3105" i="26"/>
  <c r="L3072" i="26"/>
  <c r="L3003" i="26"/>
  <c r="L3201" i="26"/>
  <c r="L3177" i="26"/>
  <c r="L3051" i="26"/>
  <c r="L3098" i="26"/>
  <c r="L2964" i="26"/>
  <c r="L2022" i="26"/>
  <c r="L3130" i="26"/>
  <c r="L3184" i="26"/>
  <c r="L3118" i="26"/>
  <c r="L2983" i="26"/>
  <c r="L2934" i="26"/>
  <c r="L3162" i="26"/>
  <c r="L3012" i="26"/>
  <c r="L2945" i="26"/>
  <c r="L3092" i="26"/>
  <c r="L3089" i="26"/>
  <c r="L3049" i="26"/>
  <c r="L3027" i="26"/>
  <c r="L3103" i="26"/>
  <c r="L3071" i="26"/>
  <c r="L3219" i="26"/>
  <c r="L3190" i="26"/>
  <c r="L3141" i="26"/>
  <c r="L2933" i="26"/>
  <c r="L3132" i="26"/>
  <c r="L3122" i="26"/>
  <c r="L3093" i="26"/>
  <c r="L3014" i="26"/>
  <c r="L2954" i="26"/>
  <c r="L3063" i="26"/>
  <c r="L3158" i="26"/>
  <c r="L3000" i="26"/>
  <c r="L3016" i="26"/>
  <c r="L3142" i="26"/>
  <c r="L3176" i="26"/>
  <c r="L3078" i="26"/>
  <c r="L3073" i="26"/>
  <c r="L3213" i="26"/>
  <c r="L3075" i="26"/>
  <c r="L3024" i="26"/>
  <c r="L3070" i="26"/>
  <c r="L3211" i="26"/>
  <c r="L2944" i="26"/>
  <c r="L2960" i="26"/>
  <c r="L3007" i="26"/>
  <c r="L3164" i="26"/>
  <c r="L3052" i="26"/>
  <c r="L2950" i="26"/>
  <c r="L3088" i="26"/>
  <c r="L2991" i="26"/>
  <c r="L3149" i="26"/>
  <c r="L3198" i="26"/>
  <c r="L3127" i="26"/>
  <c r="L2959" i="26"/>
  <c r="L2987" i="26"/>
  <c r="L3002" i="26"/>
  <c r="L3042" i="26"/>
  <c r="L3131" i="26"/>
  <c r="L3055" i="26"/>
  <c r="L3126" i="26"/>
  <c r="L3044" i="26"/>
  <c r="L3021" i="26"/>
  <c r="L3203" i="26"/>
  <c r="L3036" i="26"/>
  <c r="L3056" i="26"/>
  <c r="L3111" i="26"/>
  <c r="L3059" i="26"/>
  <c r="L3137" i="26"/>
  <c r="L3199" i="26"/>
  <c r="L3120" i="26"/>
  <c r="L3080" i="26"/>
  <c r="L3178" i="26"/>
  <c r="L2946" i="26"/>
  <c r="L3128" i="26"/>
  <c r="L3065" i="26"/>
  <c r="L3151" i="26"/>
  <c r="L3206" i="26"/>
  <c r="L3163" i="26"/>
  <c r="L3068" i="26"/>
  <c r="L3009" i="26"/>
  <c r="L3155" i="26"/>
  <c r="L3046" i="26"/>
  <c r="L2979" i="26"/>
  <c r="L2949" i="26"/>
  <c r="L3077" i="26"/>
  <c r="L3084" i="26"/>
  <c r="L2970" i="26"/>
  <c r="L3004" i="26"/>
  <c r="L3086" i="26"/>
  <c r="L2998" i="26"/>
  <c r="L3058" i="26"/>
  <c r="L3169" i="26"/>
  <c r="L2967" i="26"/>
  <c r="L3181" i="26"/>
  <c r="L2938" i="26"/>
  <c r="L3037" i="26"/>
  <c r="L2966" i="26"/>
  <c r="L3168" i="26"/>
  <c r="L2984" i="26"/>
  <c r="L3101" i="26"/>
  <c r="L3186" i="26"/>
  <c r="L3095" i="26"/>
  <c r="L3015" i="26"/>
  <c r="L2992" i="26"/>
  <c r="L3161" i="26"/>
  <c r="L3019" i="26"/>
  <c r="L2940" i="26"/>
  <c r="L3134" i="26"/>
  <c r="L2972" i="26"/>
  <c r="L3017" i="26"/>
  <c r="L3112" i="26"/>
  <c r="L3099" i="26"/>
  <c r="L3026" i="26"/>
  <c r="L3175" i="26"/>
  <c r="L3104" i="26"/>
  <c r="L3165" i="26"/>
  <c r="L3074" i="26"/>
  <c r="L3187" i="26"/>
  <c r="L3018" i="26"/>
  <c r="L3064" i="26"/>
  <c r="L2968" i="26"/>
  <c r="L3180" i="26"/>
  <c r="L3124" i="26"/>
  <c r="L2985" i="26"/>
  <c r="L2973" i="26"/>
  <c r="L3116" i="26"/>
  <c r="L3115" i="26"/>
  <c r="L2995" i="26"/>
  <c r="L2981" i="26"/>
  <c r="L3217" i="26"/>
  <c r="L3140" i="26"/>
  <c r="L3174" i="26"/>
  <c r="L3022" i="26"/>
  <c r="L2965" i="26"/>
  <c r="L3010" i="26"/>
  <c r="L2952" i="26"/>
  <c r="L3100" i="26"/>
  <c r="L3081" i="26"/>
  <c r="L3031" i="26"/>
  <c r="L3191" i="26"/>
  <c r="L2993" i="26"/>
  <c r="L3109" i="26"/>
  <c r="L2963" i="26"/>
  <c r="L2936" i="26"/>
  <c r="L3194" i="26"/>
  <c r="L3013" i="26"/>
  <c r="L2974" i="26"/>
  <c r="L3150" i="26"/>
  <c r="L3032" i="26"/>
  <c r="L3171" i="26"/>
  <c r="L2969" i="26"/>
  <c r="L2962" i="26"/>
  <c r="L3143" i="26"/>
  <c r="L2932" i="26"/>
  <c r="L2971" i="26"/>
  <c r="L3138" i="26"/>
  <c r="L3096" i="26"/>
  <c r="L3188" i="26"/>
  <c r="L3106" i="26"/>
  <c r="L2978" i="26"/>
  <c r="L3157" i="26"/>
  <c r="L3082" i="26"/>
  <c r="L2955" i="26"/>
  <c r="L3196" i="26"/>
  <c r="L2953" i="26"/>
  <c r="L3113" i="26"/>
  <c r="L2980" i="26"/>
  <c r="L3125" i="26"/>
  <c r="L3135" i="26"/>
  <c r="L3147" i="26"/>
  <c r="L3050" i="26"/>
  <c r="L2951" i="26"/>
  <c r="L3040" i="26"/>
  <c r="L3060" i="26"/>
  <c r="L3192" i="26"/>
  <c r="L3148" i="26"/>
  <c r="L3144" i="26"/>
  <c r="L3117" i="26"/>
  <c r="L3067" i="26"/>
  <c r="L2997" i="26"/>
  <c r="L3129" i="26"/>
  <c r="L3087" i="26"/>
  <c r="L2956" i="26"/>
  <c r="L3038" i="26"/>
  <c r="L2994" i="26"/>
  <c r="L3182" i="26"/>
  <c r="L3090" i="26"/>
  <c r="L3202" i="26"/>
  <c r="L3062" i="26"/>
  <c r="L3145" i="26"/>
  <c r="L3183" i="26"/>
  <c r="L2942" i="26"/>
  <c r="L2957" i="26"/>
  <c r="L2941" i="26"/>
  <c r="L3220" i="26"/>
  <c r="L3041" i="26"/>
  <c r="L3185" i="26"/>
  <c r="L3001" i="26"/>
  <c r="L3221" i="26"/>
  <c r="L3028" i="26"/>
  <c r="L3085" i="26"/>
  <c r="L3054" i="26"/>
  <c r="L3110" i="26"/>
  <c r="L3193" i="26"/>
  <c r="L3160" i="26"/>
  <c r="L3057" i="26"/>
  <c r="L3097" i="26"/>
  <c r="L3061" i="26"/>
  <c r="L2943" i="26"/>
  <c r="L2990" i="26"/>
  <c r="L3121" i="26"/>
  <c r="L2982" i="26"/>
  <c r="L3146" i="26"/>
  <c r="L3079" i="26"/>
  <c r="L3025" i="26"/>
  <c r="L3076" i="26"/>
  <c r="L2976" i="26"/>
  <c r="L3011" i="26"/>
  <c r="L3005" i="26"/>
  <c r="L3170" i="26"/>
  <c r="L3030" i="26"/>
  <c r="L3173" i="26"/>
  <c r="L3053" i="26"/>
  <c r="L3123" i="26"/>
  <c r="L3108" i="26"/>
  <c r="L3094" i="26"/>
  <c r="L3154" i="26"/>
  <c r="L3119" i="26"/>
  <c r="L3139" i="26"/>
  <c r="L3043" i="26"/>
  <c r="L2988" i="26"/>
  <c r="L2948" i="26"/>
  <c r="L2935" i="26"/>
  <c r="L2961" i="26"/>
  <c r="L3166" i="26"/>
  <c r="L3083" i="26"/>
  <c r="L3153" i="26"/>
  <c r="L3102" i="26"/>
  <c r="L3020" i="26"/>
  <c r="L3047" i="26"/>
  <c r="L3035" i="26"/>
  <c r="L2947" i="26"/>
  <c r="L3008" i="26"/>
  <c r="L2999" i="26"/>
  <c r="L2996" i="26"/>
  <c r="L2975" i="26"/>
  <c r="L3039" i="26"/>
  <c r="L3208" i="26"/>
  <c r="K3024" i="26"/>
  <c r="K3184" i="26"/>
  <c r="K2986" i="26"/>
  <c r="K3137" i="26"/>
  <c r="K3032" i="26"/>
  <c r="K3165" i="26"/>
  <c r="K3048" i="26"/>
  <c r="K3158" i="26"/>
  <c r="K3023" i="26"/>
  <c r="K3151" i="26"/>
  <c r="K2988" i="26"/>
  <c r="K3175" i="26"/>
  <c r="K3169" i="26"/>
  <c r="K2967" i="26"/>
  <c r="K3185" i="26"/>
  <c r="K3179" i="26"/>
  <c r="K3123" i="26"/>
  <c r="K3012" i="26"/>
  <c r="K3126" i="26"/>
  <c r="K3041" i="26"/>
  <c r="K2944" i="26"/>
  <c r="K2969" i="26"/>
  <c r="K3080" i="26"/>
  <c r="K2940" i="26"/>
  <c r="K2966" i="26"/>
  <c r="K3193" i="26"/>
  <c r="K2982" i="26"/>
  <c r="K3084" i="26"/>
  <c r="K3125" i="26"/>
  <c r="K3176" i="26"/>
  <c r="K3155" i="26"/>
  <c r="K3006" i="26"/>
  <c r="K3120" i="26"/>
  <c r="K3037" i="26"/>
  <c r="K3219" i="26"/>
  <c r="K3057" i="26"/>
  <c r="K3198" i="26"/>
  <c r="K2993" i="26"/>
  <c r="K3094" i="26"/>
  <c r="K2970" i="26"/>
  <c r="K2945" i="26"/>
  <c r="K3117" i="26"/>
  <c r="K3034" i="26"/>
  <c r="K3063" i="26"/>
  <c r="K3130" i="26"/>
  <c r="K3199" i="26"/>
  <c r="K3030" i="26"/>
  <c r="K2942" i="26"/>
  <c r="K3074" i="26"/>
  <c r="K3061" i="26"/>
  <c r="K3113" i="26"/>
  <c r="K3000" i="26"/>
  <c r="K3083" i="26"/>
  <c r="K2991" i="26"/>
  <c r="K3221" i="26"/>
  <c r="K2962" i="26"/>
  <c r="K3132" i="26"/>
  <c r="K2980" i="26"/>
  <c r="K3174" i="26"/>
  <c r="K3092" i="26"/>
  <c r="K3131" i="26"/>
  <c r="K3014" i="26"/>
  <c r="K3054" i="26"/>
  <c r="K2981" i="26"/>
  <c r="K3112" i="26"/>
  <c r="K2971" i="26"/>
  <c r="K3209" i="26"/>
  <c r="K3194" i="26"/>
  <c r="K3002" i="26"/>
  <c r="K3111" i="26"/>
  <c r="K3150" i="26"/>
  <c r="K3071" i="26"/>
  <c r="K3104" i="26"/>
  <c r="K3065" i="26"/>
  <c r="K3078" i="26"/>
  <c r="K2954" i="26"/>
  <c r="K3056" i="26"/>
  <c r="K3003" i="26"/>
  <c r="K3170" i="26"/>
  <c r="K2939" i="26"/>
  <c r="K3114" i="26"/>
  <c r="K3069" i="26"/>
  <c r="K3070" i="26"/>
  <c r="K2953" i="26"/>
  <c r="K3204" i="26"/>
  <c r="K3028" i="26"/>
  <c r="K2974" i="26"/>
  <c r="K2989" i="26"/>
  <c r="K2941" i="26"/>
  <c r="K3038" i="26"/>
  <c r="K3217" i="26"/>
  <c r="K3166" i="26"/>
  <c r="K3143" i="26"/>
  <c r="K2996" i="26"/>
  <c r="K3106" i="26"/>
  <c r="K3093" i="26"/>
  <c r="K3055" i="26"/>
  <c r="K3153" i="26"/>
  <c r="K3107" i="26"/>
  <c r="K3183" i="26"/>
  <c r="K3196" i="26"/>
  <c r="K2999" i="26"/>
  <c r="K3116" i="26"/>
  <c r="K3124" i="26"/>
  <c r="K3134" i="26"/>
  <c r="K3152" i="26"/>
  <c r="K3046" i="26"/>
  <c r="K2994" i="26"/>
  <c r="K3031" i="26"/>
  <c r="K3090" i="26"/>
  <c r="K3161" i="26"/>
  <c r="K3203" i="26"/>
  <c r="K3086" i="26"/>
  <c r="K3087" i="26"/>
  <c r="K3010" i="26"/>
  <c r="K3182" i="26"/>
  <c r="K3097" i="26"/>
  <c r="K3017" i="26"/>
  <c r="K2985" i="26"/>
  <c r="K3208" i="26"/>
  <c r="K3008" i="26"/>
  <c r="K3144" i="26"/>
  <c r="K3042" i="26"/>
  <c r="K3156" i="26"/>
  <c r="K3103" i="26"/>
  <c r="K2956" i="26"/>
  <c r="K3100" i="26"/>
  <c r="K3067" i="26"/>
  <c r="K3145" i="26"/>
  <c r="K2977" i="26"/>
  <c r="K2938" i="26"/>
  <c r="K2987" i="26"/>
  <c r="K3147" i="26"/>
  <c r="K3035" i="26"/>
  <c r="K3001" i="26"/>
  <c r="K3191" i="26"/>
  <c r="K3082" i="26"/>
  <c r="K3004" i="26"/>
  <c r="K3149" i="26"/>
  <c r="K3105" i="26"/>
  <c r="K3050" i="26"/>
  <c r="K3058" i="26"/>
  <c r="K2964" i="26"/>
  <c r="K3138" i="26"/>
  <c r="K3085" i="26"/>
  <c r="K3047" i="26"/>
  <c r="K2955" i="26"/>
  <c r="K3154" i="26"/>
  <c r="K3162" i="26"/>
  <c r="K3122" i="26"/>
  <c r="K3081" i="26"/>
  <c r="K2958" i="26"/>
  <c r="K3148" i="26"/>
  <c r="K3039" i="26"/>
  <c r="K2997" i="26"/>
  <c r="K3190" i="26"/>
  <c r="K2968" i="26"/>
  <c r="K3157" i="26"/>
  <c r="K3141" i="26"/>
  <c r="K3009" i="26"/>
  <c r="K2947" i="26"/>
  <c r="K3180" i="26"/>
  <c r="K3049" i="26"/>
  <c r="K3021" i="26"/>
  <c r="K2943" i="26"/>
  <c r="K2935" i="26"/>
  <c r="K2932" i="26"/>
  <c r="K3059" i="26"/>
  <c r="K3192" i="26"/>
  <c r="K3115" i="26"/>
  <c r="K3139" i="26"/>
  <c r="K3076" i="26"/>
  <c r="K3079" i="26"/>
  <c r="K3052" i="26"/>
  <c r="K3005" i="26"/>
  <c r="K3073" i="26"/>
  <c r="K3160" i="26"/>
  <c r="K2952" i="26"/>
  <c r="K2946" i="26"/>
  <c r="K3200" i="26"/>
  <c r="K2949" i="26"/>
  <c r="K3019" i="26"/>
  <c r="K3168" i="26"/>
  <c r="K3202" i="26"/>
  <c r="K3129" i="26"/>
  <c r="K3146" i="26"/>
  <c r="K3022" i="26"/>
  <c r="K3026" i="26"/>
  <c r="K3171" i="26"/>
  <c r="K3089" i="26"/>
  <c r="K2965" i="26"/>
  <c r="K3205" i="26"/>
  <c r="K3207" i="26"/>
  <c r="K3025" i="26"/>
  <c r="K3181" i="26"/>
  <c r="K2948" i="26"/>
  <c r="K3102" i="26"/>
  <c r="K2998" i="26"/>
  <c r="K3036" i="26"/>
  <c r="K3011" i="26"/>
  <c r="K2957" i="26"/>
  <c r="K3177" i="26"/>
  <c r="K2975" i="26"/>
  <c r="K3142" i="26"/>
  <c r="K2936" i="26"/>
  <c r="K3163" i="26"/>
  <c r="K3062" i="26"/>
  <c r="K2976" i="26"/>
  <c r="K3068" i="26"/>
  <c r="K3108" i="26"/>
  <c r="K3110" i="26"/>
  <c r="K3101" i="26"/>
  <c r="K3060" i="26"/>
  <c r="K3053" i="26"/>
  <c r="K3091" i="26"/>
  <c r="K2963" i="26"/>
  <c r="K3051" i="26"/>
  <c r="K3121" i="26"/>
  <c r="K3072" i="26"/>
  <c r="K3099" i="26"/>
  <c r="K2973" i="26"/>
  <c r="K3043" i="26"/>
  <c r="K3045" i="26"/>
  <c r="K2937" i="26"/>
  <c r="K3018" i="26"/>
  <c r="K2995" i="26"/>
  <c r="K2933" i="26"/>
  <c r="K2983" i="26"/>
  <c r="K3213" i="26"/>
  <c r="K3098" i="26"/>
  <c r="K3066" i="26"/>
  <c r="K3173" i="26"/>
  <c r="K3040" i="26"/>
  <c r="K3029" i="26"/>
  <c r="K3201" i="26"/>
  <c r="K3013" i="26"/>
  <c r="K3136" i="26"/>
  <c r="K3128" i="26"/>
  <c r="K3077" i="26"/>
  <c r="K2934" i="26"/>
  <c r="K3075" i="26"/>
  <c r="K3044" i="26"/>
  <c r="K3088" i="26"/>
  <c r="K3133" i="26"/>
  <c r="K3064" i="26"/>
  <c r="K2992" i="26"/>
  <c r="K3118" i="26"/>
  <c r="K2959" i="26"/>
  <c r="K2990" i="26"/>
  <c r="K2972" i="26"/>
  <c r="K3033" i="26"/>
  <c r="K3172" i="26"/>
  <c r="K3096" i="26"/>
  <c r="K3020" i="26"/>
  <c r="K3016" i="26"/>
  <c r="K2979" i="26"/>
  <c r="K3178" i="26"/>
  <c r="K3167" i="26"/>
  <c r="K3109" i="26"/>
  <c r="K2961" i="26"/>
  <c r="K3164" i="26"/>
  <c r="K3197" i="26"/>
  <c r="K3159" i="26"/>
  <c r="K3187" i="26"/>
  <c r="K3119" i="26"/>
  <c r="K3188" i="26"/>
  <c r="K3095" i="26"/>
  <c r="K3015" i="26"/>
  <c r="K3007" i="26"/>
  <c r="K2978" i="26"/>
  <c r="K3027" i="26"/>
  <c r="K3189" i="26"/>
  <c r="K2984" i="26"/>
  <c r="K3135" i="26"/>
  <c r="K3186" i="26"/>
  <c r="K3140" i="26"/>
  <c r="K3220" i="26"/>
  <c r="K2951" i="26"/>
  <c r="K3127" i="26"/>
  <c r="K2950" i="26"/>
  <c r="K2960" i="26"/>
  <c r="AB3219" i="26"/>
  <c r="R3198" i="26"/>
  <c r="Z3200" i="26"/>
  <c r="Z2978" i="26"/>
  <c r="Z2939" i="26"/>
  <c r="Z3118" i="26"/>
  <c r="Z2993" i="26"/>
  <c r="Z3068" i="26"/>
  <c r="Z3211" i="26"/>
  <c r="Z3012" i="26"/>
  <c r="Z3209" i="26"/>
  <c r="Z3094" i="26"/>
  <c r="Z2980" i="26"/>
  <c r="Z2990" i="26"/>
  <c r="Z3174" i="26"/>
  <c r="Z3014" i="26"/>
  <c r="Z3161" i="26"/>
  <c r="Z3194" i="26"/>
  <c r="Z3169" i="26"/>
  <c r="Z3172" i="26"/>
  <c r="Z3061" i="26"/>
  <c r="Z3185" i="26"/>
  <c r="Z3090" i="26"/>
  <c r="Z2961" i="26"/>
  <c r="Z3205" i="26"/>
  <c r="Z3086" i="26"/>
  <c r="Z3129" i="26"/>
  <c r="Z2983" i="26"/>
  <c r="Z2959" i="26"/>
  <c r="Z3031" i="26"/>
  <c r="Z3220" i="26"/>
  <c r="Z3173" i="26"/>
  <c r="Z3042" i="26"/>
  <c r="Z3107" i="26"/>
  <c r="Z3074" i="26"/>
  <c r="Z2973" i="26"/>
  <c r="Z3193" i="26"/>
  <c r="Z2935" i="26"/>
  <c r="Z2988" i="26"/>
  <c r="Z3163" i="26"/>
  <c r="Z2974" i="26"/>
  <c r="Z3199" i="26"/>
  <c r="Z3043" i="26"/>
  <c r="Z3100" i="26"/>
  <c r="Z2981" i="26"/>
  <c r="Z2943" i="26"/>
  <c r="Z2996" i="26"/>
  <c r="Z3093" i="26"/>
  <c r="Z2948" i="26"/>
  <c r="Z3018" i="26"/>
  <c r="Z3006" i="26"/>
  <c r="Z2970" i="26"/>
  <c r="Z2944" i="26"/>
  <c r="Z3179" i="26"/>
  <c r="Z2989" i="26"/>
  <c r="Z3033" i="26"/>
  <c r="Z3133" i="26"/>
  <c r="Z3165" i="26"/>
  <c r="Z3038" i="26"/>
  <c r="Z3219" i="26"/>
  <c r="Z3184" i="26"/>
  <c r="Z2984" i="26"/>
  <c r="Z3088" i="26"/>
  <c r="Z3073" i="26"/>
  <c r="Z3028" i="26"/>
  <c r="Z2982" i="26"/>
  <c r="Z3121" i="26"/>
  <c r="Z2955" i="26"/>
  <c r="Z3151" i="26"/>
  <c r="Z3159" i="26"/>
  <c r="Z3023" i="26"/>
  <c r="Z3180" i="26"/>
  <c r="Z3067" i="26"/>
  <c r="Z3116" i="26"/>
  <c r="Z3110" i="26"/>
  <c r="Z3189" i="26"/>
  <c r="Z3056" i="26"/>
  <c r="Z2958" i="26"/>
  <c r="Z3096" i="26"/>
  <c r="Z3103" i="26"/>
  <c r="Z3084" i="26"/>
  <c r="Z3076" i="26"/>
  <c r="Z3196" i="26"/>
  <c r="Z3132" i="26"/>
  <c r="Z3208" i="26"/>
  <c r="Z3127" i="26"/>
  <c r="Z3015" i="26"/>
  <c r="Z2960" i="26"/>
  <c r="Z3147" i="26"/>
  <c r="Z3122" i="26"/>
  <c r="Z3077" i="26"/>
  <c r="Z3123" i="26"/>
  <c r="Z3003" i="26"/>
  <c r="Z2985" i="26"/>
  <c r="Z3206" i="26"/>
  <c r="Z3143" i="26"/>
  <c r="Z2932" i="26"/>
  <c r="Z3082" i="26"/>
  <c r="Z2966" i="26"/>
  <c r="Z3063" i="26"/>
  <c r="Z2986" i="26"/>
  <c r="Z3141" i="26"/>
  <c r="Z2975" i="26"/>
  <c r="Z2972" i="26"/>
  <c r="Z3104" i="26"/>
  <c r="Z3114" i="26"/>
  <c r="Z3024" i="26"/>
  <c r="Z3064" i="26"/>
  <c r="Z3039" i="26"/>
  <c r="Z3057" i="26"/>
  <c r="Z2938" i="26"/>
  <c r="Z2987" i="26"/>
  <c r="Z3126" i="26"/>
  <c r="Z2956" i="26"/>
  <c r="Z3071" i="26"/>
  <c r="Z3168" i="26"/>
  <c r="Z3102" i="26"/>
  <c r="Z2950" i="26"/>
  <c r="Z3162" i="26"/>
  <c r="Z3192" i="26"/>
  <c r="Z3009" i="26"/>
  <c r="Z3128" i="26"/>
  <c r="Z3055" i="26"/>
  <c r="Z3017" i="26"/>
  <c r="Z3186" i="26"/>
  <c r="Z3027" i="26"/>
  <c r="Z2992" i="26"/>
  <c r="Z2946" i="26"/>
  <c r="Z3131" i="26"/>
  <c r="Z3010" i="26"/>
  <c r="Z2945" i="26"/>
  <c r="Z3119" i="26"/>
  <c r="Z3054" i="26"/>
  <c r="Z3004" i="26"/>
  <c r="Z3105" i="26"/>
  <c r="Z3095" i="26"/>
  <c r="Z3053" i="26"/>
  <c r="Z3026" i="26"/>
  <c r="Z3160" i="26"/>
  <c r="Z3085" i="26"/>
  <c r="Z2977" i="26"/>
  <c r="Z3072" i="26"/>
  <c r="Z3075" i="26"/>
  <c r="Z2951" i="26"/>
  <c r="Z3148" i="26"/>
  <c r="Z2997" i="26"/>
  <c r="Z3001" i="26"/>
  <c r="Z2994" i="26"/>
  <c r="Z3153" i="26"/>
  <c r="Z3097" i="26"/>
  <c r="Z3037" i="26"/>
  <c r="Z3022" i="26"/>
  <c r="Z3050" i="26"/>
  <c r="Z2949" i="26"/>
  <c r="Z3041" i="26"/>
  <c r="Z3190" i="26"/>
  <c r="Z3138" i="26"/>
  <c r="Z3164" i="26"/>
  <c r="Z3106" i="26"/>
  <c r="Z2941" i="26"/>
  <c r="Z3070" i="26"/>
  <c r="Z3203" i="26"/>
  <c r="Z2954" i="26"/>
  <c r="Z3045" i="26"/>
  <c r="Z2976" i="26"/>
  <c r="Z3154" i="26"/>
  <c r="Z3178" i="26"/>
  <c r="Z3167" i="26"/>
  <c r="Z3144" i="26"/>
  <c r="Z2947" i="26"/>
  <c r="Z3134" i="26"/>
  <c r="Z2995" i="26"/>
  <c r="Z3117" i="26"/>
  <c r="Z3089" i="26"/>
  <c r="Z3013" i="26"/>
  <c r="Z3011" i="26"/>
  <c r="Z2957" i="26"/>
  <c r="Z3098" i="26"/>
  <c r="Z3066" i="26"/>
  <c r="Z2979" i="26"/>
  <c r="Z3218" i="26"/>
  <c r="Z3040" i="26"/>
  <c r="Z3079" i="26"/>
  <c r="Z3025" i="26"/>
  <c r="Z3016" i="26"/>
  <c r="Z2963" i="26"/>
  <c r="Z3158" i="26"/>
  <c r="Z3113" i="26"/>
  <c r="Z3029" i="26"/>
  <c r="Z3035" i="26"/>
  <c r="Z3062" i="26"/>
  <c r="Z3008" i="26"/>
  <c r="Z3111" i="26"/>
  <c r="Z3007" i="26"/>
  <c r="Z3155" i="26"/>
  <c r="Z3091" i="26"/>
  <c r="Z3187" i="26"/>
  <c r="Z3136" i="26"/>
  <c r="Z3140" i="26"/>
  <c r="Z3065" i="26"/>
  <c r="Z3177" i="26"/>
  <c r="Z3146" i="26"/>
  <c r="Z3049" i="26"/>
  <c r="Z3197" i="26"/>
  <c r="Z3109" i="26"/>
  <c r="Z3047" i="26"/>
  <c r="Z2971" i="26"/>
  <c r="Z2991" i="26"/>
  <c r="Z3204" i="26"/>
  <c r="Z3120" i="26"/>
  <c r="Z3021" i="26"/>
  <c r="Z3005" i="26"/>
  <c r="Z3044" i="26"/>
  <c r="Z2937" i="26"/>
  <c r="Z3156" i="26"/>
  <c r="Z3112" i="26"/>
  <c r="Z3130" i="26"/>
  <c r="Z2942" i="26"/>
  <c r="Z3030" i="26"/>
  <c r="Z2962" i="26"/>
  <c r="Z3191" i="26"/>
  <c r="Z3124" i="26"/>
  <c r="Z3139" i="26"/>
  <c r="Z3115" i="26"/>
  <c r="Z3176" i="26"/>
  <c r="Z3171" i="26"/>
  <c r="Z3183" i="26"/>
  <c r="Z3137" i="26"/>
  <c r="Z3182" i="26"/>
  <c r="Z3142" i="26"/>
  <c r="Z2968" i="26"/>
  <c r="Z3034" i="26"/>
  <c r="Z3020" i="26"/>
  <c r="Z3059" i="26"/>
  <c r="Z3036" i="26"/>
  <c r="Z2998" i="26"/>
  <c r="Z3051" i="26"/>
  <c r="Z2965" i="26"/>
  <c r="Z2953" i="26"/>
  <c r="Z3083" i="26"/>
  <c r="Z3170" i="26"/>
  <c r="Z3078" i="26"/>
  <c r="Z3166" i="26"/>
  <c r="Z3087" i="26"/>
  <c r="Z3152" i="26"/>
  <c r="Z3052" i="26"/>
  <c r="Z3108" i="26"/>
  <c r="Z3101" i="26"/>
  <c r="Z2933" i="26"/>
  <c r="Z3181" i="26"/>
  <c r="Z3000" i="26"/>
  <c r="Z2999" i="26"/>
  <c r="Z3145" i="26"/>
  <c r="Z3201" i="26"/>
  <c r="Z3188" i="26"/>
  <c r="Z3175" i="26"/>
  <c r="Z3048" i="26"/>
  <c r="Z2967" i="26"/>
  <c r="Z2964" i="26"/>
  <c r="Z2969" i="26"/>
  <c r="Z3157" i="26"/>
  <c r="Z3081" i="26"/>
  <c r="Z3046" i="26"/>
  <c r="Z3149" i="26"/>
  <c r="Z3069" i="26"/>
  <c r="Z3150" i="26"/>
  <c r="Z3092" i="26"/>
  <c r="Z3080" i="26"/>
  <c r="Z3032" i="26"/>
  <c r="Z3125" i="26"/>
  <c r="Z3019" i="26"/>
  <c r="Z2952" i="26"/>
  <c r="Z2934" i="26"/>
  <c r="Z3217" i="26"/>
  <c r="Z3060" i="26"/>
  <c r="Z3099" i="26"/>
  <c r="Z2936" i="26"/>
  <c r="Z3058" i="26"/>
  <c r="Z3002" i="26"/>
  <c r="Z2940" i="26"/>
  <c r="Z3135" i="26"/>
  <c r="V3198" i="26"/>
  <c r="S3156" i="26"/>
  <c r="S2998" i="26"/>
  <c r="S3028" i="26"/>
  <c r="S3193" i="26"/>
  <c r="S2942" i="26"/>
  <c r="S2972" i="26"/>
  <c r="S3145" i="26"/>
  <c r="S3218" i="26"/>
  <c r="S3205" i="26"/>
  <c r="S2996" i="26"/>
  <c r="S3141" i="26"/>
  <c r="S3022" i="26"/>
  <c r="S3063" i="26"/>
  <c r="S2945" i="26"/>
  <c r="S3173" i="26"/>
  <c r="S3042" i="26"/>
  <c r="S3041" i="26"/>
  <c r="S2939" i="26"/>
  <c r="S3118" i="26"/>
  <c r="S2944" i="26"/>
  <c r="S3159" i="26"/>
  <c r="S3199" i="26"/>
  <c r="S2953" i="26"/>
  <c r="S3169" i="26"/>
  <c r="S2959" i="26"/>
  <c r="S3068" i="26"/>
  <c r="S3061" i="26"/>
  <c r="S3107" i="26"/>
  <c r="S3151" i="26"/>
  <c r="S3129" i="26"/>
  <c r="S2993" i="26"/>
  <c r="S2986" i="26"/>
  <c r="S3012" i="26"/>
  <c r="S3196" i="26"/>
  <c r="S3131" i="26"/>
  <c r="S3014" i="26"/>
  <c r="S2970" i="26"/>
  <c r="S3078" i="26"/>
  <c r="S3110" i="26"/>
  <c r="S2967" i="26"/>
  <c r="S2940" i="26"/>
  <c r="S3184" i="26"/>
  <c r="S3172" i="26"/>
  <c r="S3185" i="26"/>
  <c r="S3059" i="26"/>
  <c r="S3048" i="26"/>
  <c r="S3074" i="26"/>
  <c r="S2022" i="26"/>
  <c r="S3033" i="26"/>
  <c r="S2991" i="26"/>
  <c r="S3200" i="26"/>
  <c r="S3102" i="26"/>
  <c r="S3162" i="26"/>
  <c r="S3093" i="26"/>
  <c r="S3108" i="26"/>
  <c r="S3003" i="26"/>
  <c r="S3060" i="26"/>
  <c r="S2962" i="26"/>
  <c r="S3002" i="26"/>
  <c r="S2973" i="26"/>
  <c r="S3127" i="26"/>
  <c r="S3198" i="26"/>
  <c r="S3221" i="26"/>
  <c r="S3083" i="26"/>
  <c r="S2961" i="26"/>
  <c r="S3163" i="26"/>
  <c r="S3071" i="26"/>
  <c r="S3217" i="26"/>
  <c r="S3130" i="26"/>
  <c r="S3165" i="26"/>
  <c r="S3124" i="26"/>
  <c r="S3054" i="26"/>
  <c r="S3084" i="26"/>
  <c r="S3166" i="26"/>
  <c r="S3123" i="26"/>
  <c r="S3099" i="26"/>
  <c r="S3168" i="26"/>
  <c r="S2969" i="26"/>
  <c r="S3132" i="26"/>
  <c r="S3006" i="26"/>
  <c r="S2958" i="26"/>
  <c r="S3105" i="26"/>
  <c r="S3135" i="26"/>
  <c r="S3000" i="26"/>
  <c r="S2982" i="26"/>
  <c r="S3152" i="26"/>
  <c r="S3097" i="26"/>
  <c r="S2985" i="26"/>
  <c r="S2932" i="26"/>
  <c r="S3034" i="26"/>
  <c r="S2974" i="26"/>
  <c r="S3134" i="26"/>
  <c r="S3076" i="26"/>
  <c r="S3104" i="26"/>
  <c r="S3182" i="26"/>
  <c r="S3026" i="26"/>
  <c r="S2954" i="26"/>
  <c r="S3009" i="26"/>
  <c r="S3087" i="26"/>
  <c r="S3100" i="26"/>
  <c r="S3067" i="26"/>
  <c r="S3096" i="26"/>
  <c r="S2977" i="26"/>
  <c r="S3209" i="26"/>
  <c r="S3147" i="26"/>
  <c r="S3001" i="26"/>
  <c r="S3144" i="26"/>
  <c r="S3120" i="26"/>
  <c r="S3008" i="26"/>
  <c r="S3177" i="26"/>
  <c r="S2943" i="26"/>
  <c r="S3191" i="26"/>
  <c r="S3126" i="26"/>
  <c r="S3208" i="26"/>
  <c r="S3119" i="26"/>
  <c r="S3050" i="26"/>
  <c r="S3113" i="26"/>
  <c r="S3058" i="26"/>
  <c r="S3155" i="26"/>
  <c r="S3171" i="26"/>
  <c r="S3085" i="26"/>
  <c r="S3081" i="26"/>
  <c r="S3140" i="26"/>
  <c r="S3204" i="26"/>
  <c r="S3183" i="26"/>
  <c r="S3112" i="26"/>
  <c r="S3194" i="26"/>
  <c r="S3122" i="26"/>
  <c r="S3004" i="26"/>
  <c r="S3024" i="26"/>
  <c r="S3148" i="26"/>
  <c r="S2997" i="26"/>
  <c r="S2966" i="26"/>
  <c r="S3176" i="26"/>
  <c r="S2975" i="26"/>
  <c r="S2947" i="26"/>
  <c r="S3046" i="26"/>
  <c r="S3049" i="26"/>
  <c r="S2981" i="26"/>
  <c r="S3192" i="26"/>
  <c r="S3080" i="26"/>
  <c r="S3090" i="26"/>
  <c r="S3075" i="26"/>
  <c r="S3188" i="26"/>
  <c r="S3157" i="26"/>
  <c r="S2938" i="26"/>
  <c r="S2971" i="26"/>
  <c r="S3056" i="26"/>
  <c r="S3072" i="26"/>
  <c r="S3125" i="26"/>
  <c r="S3057" i="26"/>
  <c r="S2994" i="26"/>
  <c r="S3079" i="26"/>
  <c r="S3031" i="26"/>
  <c r="S2988" i="26"/>
  <c r="S3138" i="26"/>
  <c r="S3189" i="26"/>
  <c r="S3089" i="26"/>
  <c r="S3052" i="26"/>
  <c r="S3021" i="26"/>
  <c r="S2965" i="26"/>
  <c r="S3030" i="26"/>
  <c r="S3153" i="26"/>
  <c r="S3051" i="26"/>
  <c r="S3150" i="26"/>
  <c r="S3029" i="26"/>
  <c r="S3023" i="26"/>
  <c r="S3137" i="26"/>
  <c r="S3055" i="26"/>
  <c r="S2952" i="26"/>
  <c r="S3091" i="26"/>
  <c r="S3146" i="26"/>
  <c r="S3025" i="26"/>
  <c r="S2964" i="26"/>
  <c r="S3203" i="26"/>
  <c r="S3175" i="26"/>
  <c r="S2946" i="26"/>
  <c r="S3037" i="26"/>
  <c r="S3019" i="26"/>
  <c r="S3070" i="26"/>
  <c r="S3128" i="26"/>
  <c r="S3092" i="26"/>
  <c r="S3011" i="26"/>
  <c r="S2957" i="26"/>
  <c r="S3190" i="26"/>
  <c r="S2983" i="26"/>
  <c r="S3103" i="26"/>
  <c r="S3142" i="26"/>
  <c r="S3047" i="26"/>
  <c r="S3181" i="26"/>
  <c r="S3017" i="26"/>
  <c r="S2948" i="26"/>
  <c r="S2936" i="26"/>
  <c r="S3062" i="26"/>
  <c r="S2976" i="26"/>
  <c r="S3117" i="26"/>
  <c r="S3180" i="26"/>
  <c r="S3053" i="26"/>
  <c r="S2949" i="26"/>
  <c r="S2935" i="26"/>
  <c r="S3139" i="26"/>
  <c r="S3036" i="26"/>
  <c r="S3101" i="26"/>
  <c r="S2941" i="26"/>
  <c r="S3065" i="26"/>
  <c r="S3069" i="26"/>
  <c r="S2956" i="26"/>
  <c r="S3111" i="26"/>
  <c r="S3115" i="26"/>
  <c r="S3005" i="26"/>
  <c r="S3174" i="26"/>
  <c r="S3010" i="26"/>
  <c r="S2989" i="26"/>
  <c r="S3213" i="26"/>
  <c r="S3170" i="26"/>
  <c r="S2984" i="26"/>
  <c r="S2999" i="26"/>
  <c r="S3039" i="26"/>
  <c r="S3016" i="26"/>
  <c r="S3040" i="26"/>
  <c r="S3219" i="26"/>
  <c r="S3186" i="26"/>
  <c r="S3106" i="26"/>
  <c r="S3136" i="26"/>
  <c r="S3143" i="26"/>
  <c r="S2968" i="26"/>
  <c r="S3043" i="26"/>
  <c r="S3032" i="26"/>
  <c r="S2979" i="26"/>
  <c r="S3178" i="26"/>
  <c r="S3109" i="26"/>
  <c r="S3164" i="26"/>
  <c r="S3020" i="26"/>
  <c r="S3121" i="26"/>
  <c r="S3161" i="26"/>
  <c r="S3207" i="26"/>
  <c r="S3187" i="26"/>
  <c r="S3167" i="26"/>
  <c r="S3045" i="26"/>
  <c r="S2990" i="26"/>
  <c r="S2987" i="26"/>
  <c r="S2933" i="26"/>
  <c r="S2963" i="26"/>
  <c r="S3086" i="26"/>
  <c r="S2934" i="26"/>
  <c r="S3202" i="26"/>
  <c r="S3018" i="26"/>
  <c r="S2995" i="26"/>
  <c r="S2937" i="26"/>
  <c r="S3160" i="26"/>
  <c r="S3154" i="26"/>
  <c r="S3044" i="26"/>
  <c r="S3073" i="26"/>
  <c r="S3082" i="26"/>
  <c r="S3038" i="26"/>
  <c r="S3158" i="26"/>
  <c r="S3013" i="26"/>
  <c r="S3098" i="26"/>
  <c r="S3066" i="26"/>
  <c r="S2980" i="26"/>
  <c r="S3088" i="26"/>
  <c r="S3133" i="26"/>
  <c r="S3077" i="26"/>
  <c r="S2960" i="26"/>
  <c r="S2955" i="26"/>
  <c r="S2951" i="26"/>
  <c r="S3149" i="26"/>
  <c r="S3095" i="26"/>
  <c r="S3094" i="26"/>
  <c r="S3035" i="26"/>
  <c r="S2992" i="26"/>
  <c r="S3114" i="26"/>
  <c r="S3116" i="26"/>
  <c r="S3179" i="26"/>
  <c r="S3064" i="26"/>
  <c r="S3027" i="26"/>
  <c r="S3015" i="26"/>
  <c r="S3007" i="26"/>
  <c r="S2978" i="26"/>
  <c r="S2950" i="26"/>
  <c r="AE3063" i="26"/>
  <c r="AE3002" i="26"/>
  <c r="AE3073" i="26"/>
  <c r="AE3024" i="26"/>
  <c r="AE2942" i="26"/>
  <c r="AE3044" i="26"/>
  <c r="AE3107" i="26"/>
  <c r="AE3126" i="26"/>
  <c r="AE3019" i="26"/>
  <c r="AE3043" i="26"/>
  <c r="AE3176" i="26"/>
  <c r="AE3014" i="26"/>
  <c r="AE3169" i="26"/>
  <c r="AE3030" i="26"/>
  <c r="AE3059" i="26"/>
  <c r="AE3207" i="26"/>
  <c r="AE3150" i="26"/>
  <c r="AE3032" i="26"/>
  <c r="AE2952" i="26"/>
  <c r="AE3204" i="26"/>
  <c r="AE2981" i="26"/>
  <c r="AE3136" i="26"/>
  <c r="AE3198" i="26"/>
  <c r="AE3095" i="26"/>
  <c r="AE3145" i="26"/>
  <c r="AE3156" i="26"/>
  <c r="AE3012" i="26"/>
  <c r="AE3175" i="26"/>
  <c r="AE3133" i="26"/>
  <c r="AE2978" i="26"/>
  <c r="AE3029" i="26"/>
  <c r="AE3042" i="26"/>
  <c r="AE3054" i="26"/>
  <c r="AE3061" i="26"/>
  <c r="AE3162" i="26"/>
  <c r="AE2993" i="26"/>
  <c r="AE2940" i="26"/>
  <c r="AE3188" i="26"/>
  <c r="AE3055" i="26"/>
  <c r="AE3123" i="26"/>
  <c r="AE3200" i="26"/>
  <c r="AE3186" i="26"/>
  <c r="AE3064" i="26"/>
  <c r="AE3015" i="26"/>
  <c r="AE2950" i="26"/>
  <c r="AE3066" i="26"/>
  <c r="AE2986" i="26"/>
  <c r="AE3069" i="26"/>
  <c r="AE2939" i="26"/>
  <c r="AE3106" i="26"/>
  <c r="AE3057" i="26"/>
  <c r="AE3190" i="26"/>
  <c r="AE2998" i="26"/>
  <c r="AE2945" i="26"/>
  <c r="AE2982" i="26"/>
  <c r="AE3148" i="26"/>
  <c r="AE3184" i="26"/>
  <c r="AE3077" i="26"/>
  <c r="AE3205" i="26"/>
  <c r="AE3027" i="26"/>
  <c r="AE2964" i="26"/>
  <c r="AE2959" i="26"/>
  <c r="AE3093" i="26"/>
  <c r="AE3144" i="26"/>
  <c r="AE3181" i="26"/>
  <c r="AE3131" i="26"/>
  <c r="AE2989" i="26"/>
  <c r="AE2022" i="26"/>
  <c r="AE3174" i="26"/>
  <c r="AE3160" i="26"/>
  <c r="AE3074" i="26"/>
  <c r="AE3141" i="26"/>
  <c r="AE3157" i="26"/>
  <c r="AE2988" i="26"/>
  <c r="AE3008" i="26"/>
  <c r="AE3209" i="26"/>
  <c r="AE3165" i="26"/>
  <c r="AE3158" i="26"/>
  <c r="AE3164" i="26"/>
  <c r="AE3168" i="26"/>
  <c r="AE3006" i="26"/>
  <c r="AE3048" i="26"/>
  <c r="AE2963" i="26"/>
  <c r="AE3208" i="26"/>
  <c r="AE3040" i="26"/>
  <c r="AE2954" i="26"/>
  <c r="AE3085" i="26"/>
  <c r="AE3062" i="26"/>
  <c r="AE3025" i="26"/>
  <c r="AE2944" i="26"/>
  <c r="AE3183" i="26"/>
  <c r="AE3119" i="26"/>
  <c r="AE2985" i="26"/>
  <c r="AE3146" i="26"/>
  <c r="AE3005" i="26"/>
  <c r="AE2976" i="26"/>
  <c r="AE3173" i="26"/>
  <c r="AE3116" i="26"/>
  <c r="AE2957" i="26"/>
  <c r="AE2943" i="26"/>
  <c r="AE3127" i="26"/>
  <c r="AE3090" i="26"/>
  <c r="AE3080" i="26"/>
  <c r="AE2935" i="26"/>
  <c r="AE3179" i="26"/>
  <c r="AE3111" i="26"/>
  <c r="AE3219" i="26"/>
  <c r="AE3097" i="26"/>
  <c r="AE3118" i="26"/>
  <c r="AE3132" i="26"/>
  <c r="AE2983" i="26"/>
  <c r="AE2994" i="26"/>
  <c r="AE3117" i="26"/>
  <c r="AE3151" i="26"/>
  <c r="AE3130" i="26"/>
  <c r="AE3196" i="26"/>
  <c r="AE2991" i="26"/>
  <c r="AE3082" i="26"/>
  <c r="AE3221" i="26"/>
  <c r="AE2948" i="26"/>
  <c r="AE3120" i="26"/>
  <c r="AE3060" i="26"/>
  <c r="AE3203" i="26"/>
  <c r="AE3134" i="26"/>
  <c r="AE2987" i="26"/>
  <c r="AE2974" i="26"/>
  <c r="AE2995" i="26"/>
  <c r="AE3137" i="26"/>
  <c r="AE2970" i="26"/>
  <c r="AE3056" i="26"/>
  <c r="AE3142" i="26"/>
  <c r="AE2936" i="26"/>
  <c r="AE2946" i="26"/>
  <c r="AE3033" i="26"/>
  <c r="AE2960" i="26"/>
  <c r="AE3007" i="26"/>
  <c r="AE2992" i="26"/>
  <c r="AE3094" i="26"/>
  <c r="AE3084" i="26"/>
  <c r="AE2984" i="26"/>
  <c r="AE3189" i="26"/>
  <c r="AE3071" i="26"/>
  <c r="AE3103" i="26"/>
  <c r="AE3039" i="26"/>
  <c r="AE2937" i="26"/>
  <c r="AE3149" i="26"/>
  <c r="AE2961" i="26"/>
  <c r="AE3079" i="26"/>
  <c r="AE3102" i="26"/>
  <c r="AE3159" i="26"/>
  <c r="AE3180" i="26"/>
  <c r="AE3100" i="26"/>
  <c r="AE3089" i="26"/>
  <c r="AE3191" i="26"/>
  <c r="AE3037" i="26"/>
  <c r="AE3124" i="26"/>
  <c r="AE3028" i="26"/>
  <c r="AE2999" i="26"/>
  <c r="AE2980" i="26"/>
  <c r="AE2934" i="26"/>
  <c r="AE3108" i="26"/>
  <c r="AE3098" i="26"/>
  <c r="AE3070" i="26"/>
  <c r="AE3016" i="26"/>
  <c r="AE2933" i="26"/>
  <c r="AE3067" i="26"/>
  <c r="AE3155" i="26"/>
  <c r="AE3053" i="26"/>
  <c r="AE3010" i="26"/>
  <c r="AE2941" i="26"/>
  <c r="AE3017" i="26"/>
  <c r="AE2938" i="26"/>
  <c r="AE3065" i="26"/>
  <c r="AE3194" i="26"/>
  <c r="AE2966" i="26"/>
  <c r="AE3115" i="26"/>
  <c r="AE3076" i="26"/>
  <c r="AE3206" i="26"/>
  <c r="AE3011" i="26"/>
  <c r="AE3087" i="26"/>
  <c r="AE3135" i="26"/>
  <c r="AE3178" i="26"/>
  <c r="AE3075" i="26"/>
  <c r="AE3166" i="26"/>
  <c r="AE3023" i="26"/>
  <c r="AE3171" i="26"/>
  <c r="AE3036" i="26"/>
  <c r="AE2997" i="26"/>
  <c r="AE3099" i="26"/>
  <c r="AE3153" i="26"/>
  <c r="AE3113" i="26"/>
  <c r="AE2990" i="26"/>
  <c r="AE3109" i="26"/>
  <c r="AE2955" i="26"/>
  <c r="AE3021" i="26"/>
  <c r="AE3199" i="26"/>
  <c r="AE3092" i="26"/>
  <c r="AE3129" i="26"/>
  <c r="AE3072" i="26"/>
  <c r="AE3101" i="26"/>
  <c r="AE3167" i="26"/>
  <c r="AE3049" i="26"/>
  <c r="AE3185" i="26"/>
  <c r="AE3187" i="26"/>
  <c r="AE3139" i="26"/>
  <c r="AE3122" i="26"/>
  <c r="AE2977" i="26"/>
  <c r="AE2958" i="26"/>
  <c r="AE3192" i="26"/>
  <c r="AE3031" i="26"/>
  <c r="AE2965" i="26"/>
  <c r="AE3140" i="26"/>
  <c r="AE3128" i="26"/>
  <c r="AE3081" i="26"/>
  <c r="AE3104" i="26"/>
  <c r="AE3009" i="26"/>
  <c r="AE2972" i="26"/>
  <c r="AE2949" i="26"/>
  <c r="AE3161" i="26"/>
  <c r="AE2962" i="26"/>
  <c r="AE3020" i="26"/>
  <c r="AE3202" i="26"/>
  <c r="AE2996" i="26"/>
  <c r="AE3038" i="26"/>
  <c r="AE3068" i="26"/>
  <c r="AE3163" i="26"/>
  <c r="AE2979" i="26"/>
  <c r="AE3050" i="26"/>
  <c r="AE3147" i="26"/>
  <c r="AE2975" i="26"/>
  <c r="AE3177" i="26"/>
  <c r="AE3013" i="26"/>
  <c r="AE3110" i="26"/>
  <c r="AE3143" i="26"/>
  <c r="AE3170" i="26"/>
  <c r="AE3004" i="26"/>
  <c r="AE3193" i="26"/>
  <c r="AE3052" i="26"/>
  <c r="AE2951" i="26"/>
  <c r="AE2967" i="26"/>
  <c r="AE3051" i="26"/>
  <c r="AE3035" i="26"/>
  <c r="AE2956" i="26"/>
  <c r="AE3172" i="26"/>
  <c r="AE3138" i="26"/>
  <c r="AE3091" i="26"/>
  <c r="AE3152" i="26"/>
  <c r="AE3112" i="26"/>
  <c r="AE3078" i="26"/>
  <c r="AE2969" i="26"/>
  <c r="AE2973" i="26"/>
  <c r="AE3121" i="26"/>
  <c r="AE3114" i="26"/>
  <c r="AE3041" i="26"/>
  <c r="AE3045" i="26"/>
  <c r="AE2968" i="26"/>
  <c r="AE3026" i="26"/>
  <c r="AE2947" i="26"/>
  <c r="AE3105" i="26"/>
  <c r="AE3058" i="26"/>
  <c r="AE3096" i="26"/>
  <c r="AE3125" i="26"/>
  <c r="AE3001" i="26"/>
  <c r="AE2932" i="26"/>
  <c r="AE3217" i="26"/>
  <c r="AE3086" i="26"/>
  <c r="AE3018" i="26"/>
  <c r="AE3083" i="26"/>
  <c r="AE3213" i="26"/>
  <c r="AE3182" i="26"/>
  <c r="AE3022" i="26"/>
  <c r="AE3003" i="26"/>
  <c r="AE2971" i="26"/>
  <c r="AE3047" i="26"/>
  <c r="AE3088" i="26"/>
  <c r="AE3154" i="26"/>
  <c r="AE2953" i="26"/>
  <c r="AE3046" i="26"/>
  <c r="AE3000" i="26"/>
  <c r="AE3034" i="26"/>
  <c r="AE3197" i="26"/>
  <c r="AG3018" i="26"/>
  <c r="AG3082" i="26"/>
  <c r="AG3013" i="26"/>
  <c r="AG3119" i="26"/>
  <c r="AG3090" i="26"/>
  <c r="AG3197" i="26"/>
  <c r="AG3048" i="26"/>
  <c r="AG3000" i="26"/>
  <c r="AG3060" i="26"/>
  <c r="AG2963" i="26"/>
  <c r="AG2975" i="26"/>
  <c r="AG2978" i="26"/>
  <c r="AG3020" i="26"/>
  <c r="AG3010" i="26"/>
  <c r="AG3024" i="26"/>
  <c r="AG3080" i="26"/>
  <c r="AG3188" i="26"/>
  <c r="AG3008" i="26"/>
  <c r="AG3160" i="26"/>
  <c r="AG3178" i="26"/>
  <c r="AG2954" i="26"/>
  <c r="AG2955" i="26"/>
  <c r="AG3133" i="26"/>
  <c r="AG3165" i="26"/>
  <c r="AG3121" i="26"/>
  <c r="AG2991" i="26"/>
  <c r="AG2022" i="26"/>
  <c r="AG3085" i="26"/>
  <c r="AG3067" i="26"/>
  <c r="AG2940" i="26"/>
  <c r="AG3199" i="26"/>
  <c r="AG3158" i="26"/>
  <c r="AG3173" i="26"/>
  <c r="AG3106" i="26"/>
  <c r="AG3198" i="26"/>
  <c r="AG3029" i="26"/>
  <c r="AG3052" i="26"/>
  <c r="AG3046" i="26"/>
  <c r="AG3183" i="26"/>
  <c r="AG3042" i="26"/>
  <c r="AG2989" i="26"/>
  <c r="AG3211" i="26"/>
  <c r="AG3162" i="26"/>
  <c r="AG2986" i="26"/>
  <c r="AG3138" i="26"/>
  <c r="AG2969" i="26"/>
  <c r="AG3113" i="26"/>
  <c r="AG3083" i="26"/>
  <c r="AG3032" i="26"/>
  <c r="AG3129" i="26"/>
  <c r="AG3065" i="26"/>
  <c r="AG3088" i="26"/>
  <c r="AG2941" i="26"/>
  <c r="AG3136" i="26"/>
  <c r="AG3064" i="26"/>
  <c r="AG3093" i="26"/>
  <c r="AG3175" i="26"/>
  <c r="AG2970" i="26"/>
  <c r="AG2984" i="26"/>
  <c r="AG3151" i="26"/>
  <c r="AG3022" i="26"/>
  <c r="AG3006" i="26"/>
  <c r="AG3057" i="26"/>
  <c r="AG2994" i="26"/>
  <c r="AG3187" i="26"/>
  <c r="AG2987" i="26"/>
  <c r="AG3139" i="26"/>
  <c r="AG3051" i="26"/>
  <c r="AG3180" i="26"/>
  <c r="AG2962" i="26"/>
  <c r="AG3030" i="26"/>
  <c r="AG3050" i="26"/>
  <c r="AG3035" i="26"/>
  <c r="AG3192" i="26"/>
  <c r="AG2999" i="26"/>
  <c r="AG2971" i="26"/>
  <c r="AG3074" i="26"/>
  <c r="AG3196" i="26"/>
  <c r="AG3056" i="26"/>
  <c r="AG2959" i="26"/>
  <c r="AG3081" i="26"/>
  <c r="AG3201" i="26"/>
  <c r="AG3159" i="26"/>
  <c r="AG3023" i="26"/>
  <c r="AG3189" i="26"/>
  <c r="AG2957" i="26"/>
  <c r="AG3094" i="26"/>
  <c r="AG3001" i="26"/>
  <c r="AG3120" i="26"/>
  <c r="AG3039" i="26"/>
  <c r="AG3033" i="26"/>
  <c r="AG3181" i="26"/>
  <c r="AG3140" i="26"/>
  <c r="AG2973" i="26"/>
  <c r="AG3014" i="26"/>
  <c r="AG3207" i="26"/>
  <c r="AG3206" i="26"/>
  <c r="AG3153" i="26"/>
  <c r="AG2992" i="26"/>
  <c r="AG3141" i="26"/>
  <c r="AG3127" i="26"/>
  <c r="AG3101" i="26"/>
  <c r="AG2951" i="26"/>
  <c r="AG3194" i="26"/>
  <c r="AG3157" i="26"/>
  <c r="AG3026" i="26"/>
  <c r="AG3105" i="26"/>
  <c r="AG3061" i="26"/>
  <c r="AG3037" i="26"/>
  <c r="AG3171" i="26"/>
  <c r="AG3110" i="26"/>
  <c r="AG3118" i="26"/>
  <c r="AG2952" i="26"/>
  <c r="AG3044" i="26"/>
  <c r="AG3096" i="26"/>
  <c r="AG3103" i="26"/>
  <c r="AG2953" i="26"/>
  <c r="AG2988" i="26"/>
  <c r="AG3055" i="26"/>
  <c r="AG3095" i="26"/>
  <c r="AG3078" i="26"/>
  <c r="AG3063" i="26"/>
  <c r="AG3005" i="26"/>
  <c r="AG3073" i="26"/>
  <c r="AG3025" i="26"/>
  <c r="AG3146" i="26"/>
  <c r="AG2974" i="26"/>
  <c r="AG3200" i="26"/>
  <c r="AG3007" i="26"/>
  <c r="AG3220" i="26"/>
  <c r="AG3193" i="26"/>
  <c r="AG3167" i="26"/>
  <c r="AG3124" i="26"/>
  <c r="AG3075" i="26"/>
  <c r="AG3066" i="26"/>
  <c r="AG2960" i="26"/>
  <c r="AG3125" i="26"/>
  <c r="AG3071" i="26"/>
  <c r="AG2942" i="26"/>
  <c r="AG3038" i="26"/>
  <c r="AG3115" i="26"/>
  <c r="AG3168" i="26"/>
  <c r="AG2945" i="26"/>
  <c r="AG3027" i="26"/>
  <c r="AG3182" i="26"/>
  <c r="AG3152" i="26"/>
  <c r="AG3148" i="26"/>
  <c r="AG3134" i="26"/>
  <c r="AG3098" i="26"/>
  <c r="AG3104" i="26"/>
  <c r="AG3002" i="26"/>
  <c r="AG3040" i="26"/>
  <c r="AG2993" i="26"/>
  <c r="AG3177" i="26"/>
  <c r="AG3143" i="26"/>
  <c r="AG3117" i="26"/>
  <c r="AG3087" i="26"/>
  <c r="AG3079" i="26"/>
  <c r="AG2996" i="26"/>
  <c r="AG3213" i="26"/>
  <c r="AG3179" i="26"/>
  <c r="AG3016" i="26"/>
  <c r="AG2995" i="26"/>
  <c r="AG3047" i="26"/>
  <c r="AG3137" i="26"/>
  <c r="AG3145" i="26"/>
  <c r="AG3176" i="26"/>
  <c r="AG3147" i="26"/>
  <c r="AG3041" i="26"/>
  <c r="AG3011" i="26"/>
  <c r="AG3100" i="26"/>
  <c r="AG3191" i="26"/>
  <c r="AG3156" i="26"/>
  <c r="AG3135" i="26"/>
  <c r="AG3142" i="26"/>
  <c r="AG3164" i="26"/>
  <c r="AG3043" i="26"/>
  <c r="AG3062" i="26"/>
  <c r="AG2936" i="26"/>
  <c r="AG3126" i="26"/>
  <c r="AG2972" i="26"/>
  <c r="AG2956" i="26"/>
  <c r="AG2937" i="26"/>
  <c r="AG2958" i="26"/>
  <c r="AG2968" i="26"/>
  <c r="AG3021" i="26"/>
  <c r="AG3070" i="26"/>
  <c r="AG3122" i="26"/>
  <c r="AG3170" i="26"/>
  <c r="AG3174" i="26"/>
  <c r="AG3166" i="26"/>
  <c r="AG3003" i="26"/>
  <c r="AG2946" i="26"/>
  <c r="AG3019" i="26"/>
  <c r="AG2966" i="26"/>
  <c r="AG3068" i="26"/>
  <c r="AG2950" i="26"/>
  <c r="AG3131" i="26"/>
  <c r="AG3150" i="26"/>
  <c r="AG2985" i="26"/>
  <c r="AG3130" i="26"/>
  <c r="AG3099" i="26"/>
  <c r="AG3149" i="26"/>
  <c r="AG3058" i="26"/>
  <c r="AG3144" i="26"/>
  <c r="AG3190" i="26"/>
  <c r="AG3163" i="26"/>
  <c r="AG2990" i="26"/>
  <c r="AG3053" i="26"/>
  <c r="AH2022" i="26"/>
  <c r="AG2943" i="26"/>
  <c r="AG3004" i="26"/>
  <c r="AG3097" i="26"/>
  <c r="AG3112" i="26"/>
  <c r="AG3015" i="26"/>
  <c r="AG2932" i="26"/>
  <c r="AG3221" i="26"/>
  <c r="AG2939" i="26"/>
  <c r="AG3202" i="26"/>
  <c r="AG3169" i="26"/>
  <c r="AG3028" i="26"/>
  <c r="AG2997" i="26"/>
  <c r="AG3107" i="26"/>
  <c r="AG3109" i="26"/>
  <c r="AG3155" i="26"/>
  <c r="AG2938" i="26"/>
  <c r="AG2965" i="26"/>
  <c r="AG3034" i="26"/>
  <c r="AG3045" i="26"/>
  <c r="AG2983" i="26"/>
  <c r="AG3184" i="26"/>
  <c r="AG3072" i="26"/>
  <c r="AG2949" i="26"/>
  <c r="AG3204" i="26"/>
  <c r="AG3154" i="26"/>
  <c r="AG3076" i="26"/>
  <c r="AG3069" i="26"/>
  <c r="AG3017" i="26"/>
  <c r="AG3108" i="26"/>
  <c r="AG3111" i="26"/>
  <c r="AG3123" i="26"/>
  <c r="AG2979" i="26"/>
  <c r="AG2967" i="26"/>
  <c r="AG2948" i="26"/>
  <c r="AG3086" i="26"/>
  <c r="AG3054" i="26"/>
  <c r="AG2998" i="26"/>
  <c r="AG2944" i="26"/>
  <c r="AG3128" i="26"/>
  <c r="AG3186" i="26"/>
  <c r="AG2982" i="26"/>
  <c r="AG3009" i="26"/>
  <c r="AG3049" i="26"/>
  <c r="AG3012" i="26"/>
  <c r="AG2980" i="26"/>
  <c r="AG3077" i="26"/>
  <c r="AG3084" i="26"/>
  <c r="AG2977" i="26"/>
  <c r="AG3031" i="26"/>
  <c r="AG2981" i="26"/>
  <c r="AG2947" i="26"/>
  <c r="AG3091" i="26"/>
  <c r="AG3102" i="26"/>
  <c r="AG2961" i="26"/>
  <c r="AG3036" i="26"/>
  <c r="AG3219" i="26"/>
  <c r="AG3116" i="26"/>
  <c r="AG2976" i="26"/>
  <c r="AG3132" i="26"/>
  <c r="AG3092" i="26"/>
  <c r="AG3203" i="26"/>
  <c r="AG2964" i="26"/>
  <c r="AG3209" i="26"/>
  <c r="AG2933" i="26"/>
  <c r="AG2934" i="26"/>
  <c r="AG3059" i="26"/>
  <c r="AG3208" i="26"/>
  <c r="AG3185" i="26"/>
  <c r="AG2935" i="26"/>
  <c r="AG3161" i="26"/>
  <c r="AG3089" i="26"/>
  <c r="AG3212" i="26"/>
  <c r="AG3217" i="26"/>
  <c r="AG3172" i="26"/>
  <c r="AK2341" i="26"/>
  <c r="AK2328" i="26"/>
  <c r="AK2035" i="26"/>
  <c r="AK2048" i="26"/>
  <c r="AK2030" i="26"/>
  <c r="AK2323" i="26"/>
  <c r="AK2342" i="26"/>
  <c r="AK2036" i="26"/>
  <c r="AK2329" i="26"/>
  <c r="AK2047" i="26"/>
  <c r="AK2615" i="26"/>
  <c r="AK1443" i="26"/>
  <c r="AK2034" i="26"/>
  <c r="AK2340" i="26"/>
  <c r="AK2327" i="26"/>
  <c r="AK1752" i="26"/>
  <c r="AK1735" i="26"/>
  <c r="AK1738" i="26"/>
  <c r="AK3523" i="26"/>
  <c r="AK3531" i="26"/>
  <c r="AK3539" i="26"/>
  <c r="AK3547" i="26"/>
  <c r="AK3555" i="26"/>
  <c r="AK3563" i="26"/>
  <c r="AK3571" i="26"/>
  <c r="AK3579" i="26"/>
  <c r="AK3587" i="26"/>
  <c r="AK3595" i="26"/>
  <c r="AK3603" i="26"/>
  <c r="AK3611" i="26"/>
  <c r="AK3619" i="26"/>
  <c r="AK3627" i="26"/>
  <c r="AK3635" i="26"/>
  <c r="AK3643" i="26"/>
  <c r="AK3651" i="26"/>
  <c r="AK3659" i="26"/>
  <c r="AK3667" i="26"/>
  <c r="AK3675" i="26"/>
  <c r="AK3683" i="26"/>
  <c r="AK3691" i="26"/>
  <c r="AK3699" i="26"/>
  <c r="AK3707" i="26"/>
  <c r="AK3715" i="26"/>
  <c r="AK3723" i="26"/>
  <c r="AK3731" i="26"/>
  <c r="AK3739" i="26"/>
  <c r="AK3747" i="26"/>
  <c r="AK3524" i="26"/>
  <c r="AK3532" i="26"/>
  <c r="AK3540" i="26"/>
  <c r="AK3548" i="26"/>
  <c r="AK3556" i="26"/>
  <c r="AK3564" i="26"/>
  <c r="AK3572" i="26"/>
  <c r="AK3580" i="26"/>
  <c r="AK3588" i="26"/>
  <c r="AK3596" i="26"/>
  <c r="AK3604" i="26"/>
  <c r="AK3612" i="26"/>
  <c r="AK3620" i="26"/>
  <c r="AK3628" i="26"/>
  <c r="AK3636" i="26"/>
  <c r="AK3644" i="26"/>
  <c r="AK3652" i="26"/>
  <c r="AK3660" i="26"/>
  <c r="AK3668" i="26"/>
  <c r="AK3676" i="26"/>
  <c r="AK3684" i="26"/>
  <c r="AK3525" i="26"/>
  <c r="AK3533" i="26"/>
  <c r="AK3541" i="26"/>
  <c r="AK3549" i="26"/>
  <c r="AK3557" i="26"/>
  <c r="AK3565" i="26"/>
  <c r="AK3573" i="26"/>
  <c r="AK3581" i="26"/>
  <c r="AK3589" i="26"/>
  <c r="AK3597" i="26"/>
  <c r="AK3605" i="26"/>
  <c r="AK3613" i="26"/>
  <c r="AK3621" i="26"/>
  <c r="AK3629" i="26"/>
  <c r="AK3637" i="26"/>
  <c r="AK3645" i="26"/>
  <c r="AK3653" i="26"/>
  <c r="AK3661" i="26"/>
  <c r="AK3669" i="26"/>
  <c r="AK3677" i="26"/>
  <c r="AK3685" i="26"/>
  <c r="AK3693" i="26"/>
  <c r="AK3701" i="26"/>
  <c r="AK3709" i="26"/>
  <c r="AK3717" i="26"/>
  <c r="AK3725" i="26"/>
  <c r="AK3733" i="26"/>
  <c r="AK3741" i="26"/>
  <c r="AK3749" i="26"/>
  <c r="AK3757" i="26"/>
  <c r="AK3765" i="26"/>
  <c r="AK3518" i="26"/>
  <c r="AK3526" i="26"/>
  <c r="AK3534" i="26"/>
  <c r="AK3542" i="26"/>
  <c r="AK3550" i="26"/>
  <c r="AK3558" i="26"/>
  <c r="AK3566" i="26"/>
  <c r="AK3574" i="26"/>
  <c r="AK3582" i="26"/>
  <c r="AK3590" i="26"/>
  <c r="AK3598" i="26"/>
  <c r="AK3606" i="26"/>
  <c r="AK3614" i="26"/>
  <c r="AK3622" i="26"/>
  <c r="AK3630" i="26"/>
  <c r="AK3638" i="26"/>
  <c r="AK3646" i="26"/>
  <c r="AK3654" i="26"/>
  <c r="AK3662" i="26"/>
  <c r="AK3670" i="26"/>
  <c r="AK3678" i="26"/>
  <c r="AK3686" i="26"/>
  <c r="AK3694" i="26"/>
  <c r="AK3702" i="26"/>
  <c r="AK3710" i="26"/>
  <c r="AK3718" i="26"/>
  <c r="AK3726" i="26"/>
  <c r="AK3734" i="26"/>
  <c r="AK3742" i="26"/>
  <c r="AK3750" i="26"/>
  <c r="AK3758" i="26"/>
  <c r="AK3766" i="26"/>
  <c r="AK3774" i="26"/>
  <c r="AK3519" i="26"/>
  <c r="AK3527" i="26"/>
  <c r="AK3535" i="26"/>
  <c r="AK3543" i="26"/>
  <c r="AK3551" i="26"/>
  <c r="AK3559" i="26"/>
  <c r="AK3567" i="26"/>
  <c r="AK3575" i="26"/>
  <c r="AK3583" i="26"/>
  <c r="AK3591" i="26"/>
  <c r="AK3599" i="26"/>
  <c r="AK3607" i="26"/>
  <c r="AK3615" i="26"/>
  <c r="AK3623" i="26"/>
  <c r="AK3631" i="26"/>
  <c r="AK3639" i="26"/>
  <c r="AK3647" i="26"/>
  <c r="AK3655" i="26"/>
  <c r="AK3663" i="26"/>
  <c r="AK3671" i="26"/>
  <c r="AK3679" i="26"/>
  <c r="AK3687" i="26"/>
  <c r="AK3695" i="26"/>
  <c r="AK3703" i="26"/>
  <c r="AK3711" i="26"/>
  <c r="AK3719" i="26"/>
  <c r="AK3727" i="26"/>
  <c r="AK3735" i="26"/>
  <c r="AK3743" i="26"/>
  <c r="AK3520" i="26"/>
  <c r="AK3528" i="26"/>
  <c r="AK3536" i="26"/>
  <c r="AK3544" i="26"/>
  <c r="AK3552" i="26"/>
  <c r="AK3560" i="26"/>
  <c r="AK3568" i="26"/>
  <c r="AK3576" i="26"/>
  <c r="AK3584" i="26"/>
  <c r="AK3592" i="26"/>
  <c r="AK3600" i="26"/>
  <c r="AK3608" i="26"/>
  <c r="AK3616" i="26"/>
  <c r="AK3624" i="26"/>
  <c r="AK3632" i="26"/>
  <c r="AK3640" i="26"/>
  <c r="AK3648" i="26"/>
  <c r="AK3656" i="26"/>
  <c r="AK3664" i="26"/>
  <c r="AK3672" i="26"/>
  <c r="AK3680" i="26"/>
  <c r="AK3688" i="26"/>
  <c r="AK3696" i="26"/>
  <c r="AK3704" i="26"/>
  <c r="AK3712" i="26"/>
  <c r="AK3720" i="26"/>
  <c r="AK3728" i="26"/>
  <c r="AK3736" i="26"/>
  <c r="AK3744" i="26"/>
  <c r="AK3752" i="26"/>
  <c r="AK3760" i="26"/>
  <c r="AK3768" i="26"/>
  <c r="AK3776" i="26"/>
  <c r="AK3537" i="26"/>
  <c r="AK3569" i="26"/>
  <c r="AK3601" i="26"/>
  <c r="AK3633" i="26"/>
  <c r="AK3665" i="26"/>
  <c r="AK3692" i="26"/>
  <c r="AK3714" i="26"/>
  <c r="AK3737" i="26"/>
  <c r="AK3754" i="26"/>
  <c r="AK3767" i="26"/>
  <c r="AK3778" i="26"/>
  <c r="AK3538" i="26"/>
  <c r="AK3570" i="26"/>
  <c r="AK3602" i="26"/>
  <c r="AK3634" i="26"/>
  <c r="AK3666" i="26"/>
  <c r="AK3697" i="26"/>
  <c r="AK3716" i="26"/>
  <c r="AK3738" i="26"/>
  <c r="AK3755" i="26"/>
  <c r="AK3769" i="26"/>
  <c r="AK3779" i="26"/>
  <c r="AK3545" i="26"/>
  <c r="AK3577" i="26"/>
  <c r="AK3609" i="26"/>
  <c r="AK3641" i="26"/>
  <c r="AK3673" i="26"/>
  <c r="AK3698" i="26"/>
  <c r="AK3721" i="26"/>
  <c r="AK3740" i="26"/>
  <c r="AK3756" i="26"/>
  <c r="AK3770" i="26"/>
  <c r="AK3546" i="26"/>
  <c r="AK3578" i="26"/>
  <c r="AK3610" i="26"/>
  <c r="AK3642" i="26"/>
  <c r="AK3674" i="26"/>
  <c r="AK3700" i="26"/>
  <c r="AK3722" i="26"/>
  <c r="AK3745" i="26"/>
  <c r="AK3759" i="26"/>
  <c r="AK3771" i="26"/>
  <c r="AK3530" i="26"/>
  <c r="AK3713" i="26"/>
  <c r="AK1728" i="26"/>
  <c r="AK3521" i="26"/>
  <c r="AK3553" i="26"/>
  <c r="AK3585" i="26"/>
  <c r="AK3617" i="26"/>
  <c r="AK3649" i="26"/>
  <c r="AK3681" i="26"/>
  <c r="AK3705" i="26"/>
  <c r="AK3724" i="26"/>
  <c r="AK3746" i="26"/>
  <c r="AK3761" i="26"/>
  <c r="AK3772" i="26"/>
  <c r="AK3626" i="26"/>
  <c r="AK3732" i="26"/>
  <c r="AK3522" i="26"/>
  <c r="AK3554" i="26"/>
  <c r="AK3586" i="26"/>
  <c r="AK3618" i="26"/>
  <c r="AK3650" i="26"/>
  <c r="AK3682" i="26"/>
  <c r="AK3706" i="26"/>
  <c r="AK3729" i="26"/>
  <c r="AK3748" i="26"/>
  <c r="AK3762" i="26"/>
  <c r="AK3773" i="26"/>
  <c r="AK3594" i="26"/>
  <c r="AK3690" i="26"/>
  <c r="AK3529" i="26"/>
  <c r="AK3561" i="26"/>
  <c r="AK3593" i="26"/>
  <c r="AK3625" i="26"/>
  <c r="AK3657" i="26"/>
  <c r="AK3689" i="26"/>
  <c r="AK3708" i="26"/>
  <c r="AK3730" i="26"/>
  <c r="AK3751" i="26"/>
  <c r="AK3763" i="26"/>
  <c r="AK3775" i="26"/>
  <c r="AK3562" i="26"/>
  <c r="AK3658" i="26"/>
  <c r="AK3753" i="26"/>
  <c r="AK3764" i="26"/>
  <c r="AK3777" i="26"/>
  <c r="Q1456" i="26"/>
  <c r="P3214" i="26"/>
  <c r="S1751" i="26"/>
  <c r="S3216" i="26"/>
  <c r="S2335" i="26"/>
  <c r="S1456" i="26"/>
  <c r="AH2339" i="26"/>
  <c r="R1456" i="26"/>
  <c r="R2042" i="26"/>
  <c r="T1751" i="26"/>
  <c r="AC2339" i="26"/>
  <c r="K1458" i="26"/>
  <c r="W1458" i="26"/>
  <c r="S2336" i="26"/>
  <c r="AC3216" i="26"/>
  <c r="H1749" i="26"/>
  <c r="Q2326" i="26"/>
  <c r="R2326" i="26"/>
  <c r="AC2326" i="26"/>
  <c r="AD2326" i="26"/>
  <c r="M2326" i="26"/>
  <c r="N2326" i="26"/>
  <c r="Q2033" i="26"/>
  <c r="Q3205" i="26"/>
  <c r="R2033" i="26"/>
  <c r="AC3205" i="26"/>
  <c r="AD2033" i="26"/>
  <c r="AC2033" i="26"/>
  <c r="U3205" i="26"/>
  <c r="U2033" i="26"/>
  <c r="V2033" i="26"/>
  <c r="U2326" i="26"/>
  <c r="V2326" i="26"/>
  <c r="Y2326" i="26"/>
  <c r="Z2326" i="26"/>
  <c r="M3205" i="26"/>
  <c r="N2033" i="26"/>
  <c r="M2033" i="26"/>
  <c r="I3205" i="26"/>
  <c r="I2033" i="26"/>
  <c r="J2033" i="26"/>
  <c r="AG3205" i="26"/>
  <c r="AG2033" i="26"/>
  <c r="J2326" i="26"/>
  <c r="I2326" i="26"/>
  <c r="Z2033" i="26"/>
  <c r="Y3205" i="26"/>
  <c r="Y2033" i="26"/>
  <c r="H3214" i="26"/>
  <c r="L2044" i="26"/>
  <c r="AG1751" i="26"/>
  <c r="L1458" i="26"/>
  <c r="I1456" i="26"/>
  <c r="M1458" i="26"/>
  <c r="H1456" i="26"/>
  <c r="AH1458" i="26"/>
  <c r="AH2630" i="26"/>
  <c r="O1458" i="26"/>
  <c r="AI2042" i="26"/>
  <c r="AH2335" i="26"/>
  <c r="AH2033" i="26"/>
  <c r="AH3205" i="26"/>
  <c r="AI2033" i="26"/>
  <c r="AI2326" i="26"/>
  <c r="AH2326" i="26"/>
  <c r="AI2337" i="26"/>
  <c r="AH3216" i="26"/>
  <c r="AH3218" i="26"/>
  <c r="AI2046" i="26"/>
  <c r="AA2336" i="26"/>
  <c r="Z2335" i="26"/>
  <c r="P1458" i="26"/>
  <c r="O1456" i="26"/>
  <c r="P1456" i="26"/>
  <c r="AC1456" i="26"/>
  <c r="H2337" i="26"/>
  <c r="G3216" i="26"/>
  <c r="Y3214" i="26"/>
  <c r="I2316" i="26"/>
  <c r="Z1749" i="26"/>
  <c r="AG2316" i="26"/>
  <c r="V3216" i="26"/>
  <c r="W2630" i="26"/>
  <c r="K1456" i="26"/>
  <c r="AD1456" i="26"/>
  <c r="Y1751" i="26"/>
  <c r="Y1456" i="26"/>
  <c r="AH2336" i="26"/>
  <c r="K2333" i="26"/>
  <c r="AC3214" i="26"/>
  <c r="G2333" i="26"/>
  <c r="T2335" i="26"/>
  <c r="T3214" i="26"/>
  <c r="AF3214" i="26"/>
  <c r="AH1456" i="26"/>
  <c r="F2336" i="26"/>
  <c r="G2331" i="26"/>
  <c r="G2336" i="26"/>
  <c r="U3214" i="26"/>
  <c r="G3214" i="26"/>
  <c r="G2628" i="26"/>
  <c r="U1456" i="26"/>
  <c r="Z2336" i="26"/>
  <c r="S2331" i="26"/>
  <c r="N3216" i="26"/>
  <c r="Q1749" i="26"/>
  <c r="AF2316" i="26"/>
  <c r="K2044" i="26"/>
  <c r="AA2333" i="26"/>
  <c r="J1458" i="26"/>
  <c r="AA1456" i="26"/>
  <c r="AG2331" i="26"/>
  <c r="F2331" i="26"/>
  <c r="U2316" i="26"/>
  <c r="L2333" i="26"/>
  <c r="AD2339" i="26"/>
  <c r="F2333" i="26"/>
  <c r="AF3216" i="26"/>
  <c r="F2033" i="26"/>
  <c r="W1456" i="26"/>
  <c r="I1749" i="26"/>
  <c r="J1749" i="26"/>
  <c r="W2628" i="26"/>
  <c r="Y2331" i="26"/>
  <c r="Z2333" i="26"/>
  <c r="H2316" i="26"/>
  <c r="H3216" i="26"/>
  <c r="J2333" i="26"/>
  <c r="AC2923" i="26"/>
  <c r="AC1751" i="26"/>
  <c r="AE1749" i="26"/>
  <c r="AC1458" i="26"/>
  <c r="N2316" i="26"/>
  <c r="AG1749" i="26"/>
  <c r="M2331" i="26"/>
  <c r="O2316" i="26"/>
  <c r="AD2336" i="26"/>
  <c r="X1751" i="26"/>
  <c r="O2333" i="26"/>
  <c r="AE3214" i="26"/>
  <c r="AE2335" i="26"/>
  <c r="J2040" i="26"/>
  <c r="J3212" i="26"/>
  <c r="AD2331" i="26"/>
  <c r="R2333" i="26"/>
  <c r="AC2331" i="26"/>
  <c r="AH3215" i="26"/>
  <c r="AI2043" i="26"/>
  <c r="N1458" i="26"/>
  <c r="K2336" i="26"/>
  <c r="R2316" i="26"/>
  <c r="G2316" i="26"/>
  <c r="X1456" i="26"/>
  <c r="J2335" i="26"/>
  <c r="AC2335" i="26"/>
  <c r="AF3195" i="26"/>
  <c r="AF2023" i="26"/>
  <c r="N2336" i="26"/>
  <c r="P2316" i="26"/>
  <c r="W3214" i="26"/>
  <c r="Q2335" i="26"/>
  <c r="H2331" i="26"/>
  <c r="O3195" i="26"/>
  <c r="O2023" i="26"/>
  <c r="G3195" i="26"/>
  <c r="H2023" i="26"/>
  <c r="Z2923" i="26"/>
  <c r="Z1751" i="26"/>
  <c r="R3216" i="26"/>
  <c r="R1751" i="26"/>
  <c r="R2923" i="26"/>
  <c r="N2023" i="26"/>
  <c r="M3195" i="26"/>
  <c r="AH1751" i="26"/>
  <c r="AI1751" i="26"/>
  <c r="AH2923" i="26"/>
  <c r="P2331" i="26"/>
  <c r="AB3210" i="26"/>
  <c r="AC2038" i="26"/>
  <c r="AD2923" i="26"/>
  <c r="AD1751" i="26"/>
  <c r="AB3216" i="26"/>
  <c r="AB2630" i="26"/>
  <c r="AC2337" i="26"/>
  <c r="W3216" i="26"/>
  <c r="AH2040" i="26"/>
  <c r="AH3212" i="26"/>
  <c r="AI2040" i="26"/>
  <c r="Q2316" i="26"/>
  <c r="AF1458" i="26"/>
  <c r="AF2630" i="26"/>
  <c r="Z3212" i="26"/>
  <c r="Z2040" i="26"/>
  <c r="Y2316" i="26"/>
  <c r="J2336" i="26"/>
  <c r="AE2331" i="26"/>
  <c r="AE2339" i="26"/>
  <c r="AH2333" i="26"/>
  <c r="AI2333" i="26"/>
  <c r="G2043" i="26"/>
  <c r="G3215" i="26"/>
  <c r="AG1458" i="26"/>
  <c r="AG2630" i="26"/>
  <c r="AG2337" i="26"/>
  <c r="AG3216" i="26"/>
  <c r="L3195" i="26"/>
  <c r="L2023" i="26"/>
  <c r="M2023" i="26"/>
  <c r="X2331" i="26"/>
  <c r="O3214" i="26"/>
  <c r="G2046" i="26"/>
  <c r="G3218" i="26"/>
  <c r="H2046" i="26"/>
  <c r="AE1458" i="26"/>
  <c r="AD2630" i="26"/>
  <c r="AD2337" i="26"/>
  <c r="AD3216" i="26"/>
  <c r="R3212" i="26"/>
  <c r="R2040" i="26"/>
  <c r="AG2335" i="26"/>
  <c r="AB2023" i="26"/>
  <c r="AC2023" i="26"/>
  <c r="AB3195" i="26"/>
  <c r="X3210" i="26"/>
  <c r="X2038" i="26"/>
  <c r="I2630" i="26"/>
  <c r="I1458" i="26"/>
  <c r="AC2316" i="26"/>
  <c r="AB2316" i="26"/>
  <c r="AI2316" i="26"/>
  <c r="AH2316" i="26"/>
  <c r="AH2331" i="26"/>
  <c r="AI2331" i="26"/>
  <c r="Y2630" i="26"/>
  <c r="Y1458" i="26"/>
  <c r="Y2337" i="26"/>
  <c r="Y3216" i="26"/>
  <c r="Z2331" i="26"/>
  <c r="Q2630" i="26"/>
  <c r="Q1458" i="26"/>
  <c r="R1458" i="26"/>
  <c r="P3210" i="26"/>
  <c r="P2038" i="26"/>
  <c r="AB1456" i="26"/>
  <c r="AH3195" i="26"/>
  <c r="AH2023" i="26"/>
  <c r="AI2023" i="26"/>
  <c r="Y2023" i="26"/>
  <c r="Y3195" i="26"/>
  <c r="AH3210" i="26"/>
  <c r="AH2038" i="26"/>
  <c r="AI2038" i="26"/>
  <c r="AF3210" i="26"/>
  <c r="AF2038" i="26"/>
  <c r="Z3210" i="26"/>
  <c r="Z2038" i="26"/>
  <c r="S2630" i="26"/>
  <c r="T1458" i="26"/>
  <c r="S1458" i="26"/>
  <c r="E3218" i="26"/>
  <c r="F2046" i="26"/>
  <c r="Z2043" i="26"/>
  <c r="Y3215" i="26"/>
  <c r="H3210" i="26"/>
  <c r="H2038" i="26"/>
  <c r="G1458" i="26"/>
  <c r="AD3210" i="26"/>
  <c r="AD2038" i="26"/>
  <c r="N2628" i="26"/>
  <c r="N1456" i="26"/>
  <c r="M2628" i="26"/>
  <c r="M1456" i="26"/>
  <c r="M3214" i="26"/>
  <c r="AF2331" i="26"/>
  <c r="W2337" i="26"/>
  <c r="Q2023" i="26"/>
  <c r="Q3195" i="26"/>
  <c r="X1749" i="26"/>
  <c r="Y1749" i="26"/>
  <c r="X2921" i="26"/>
  <c r="O3216" i="26"/>
  <c r="I3195" i="26"/>
  <c r="I2023" i="26"/>
  <c r="J3215" i="26"/>
  <c r="J2043" i="26"/>
  <c r="AF2040" i="26"/>
  <c r="AF3212" i="26"/>
  <c r="AG2040" i="26"/>
  <c r="S2333" i="26"/>
  <c r="M2630" i="26"/>
  <c r="N2337" i="26"/>
  <c r="M3216" i="26"/>
  <c r="AG2038" i="26"/>
  <c r="AG3210" i="26"/>
  <c r="P3195" i="26"/>
  <c r="P2023" i="26"/>
  <c r="AF2921" i="26"/>
  <c r="AF1749" i="26"/>
  <c r="Q2331" i="26"/>
  <c r="R2331" i="26"/>
  <c r="AA3212" i="26"/>
  <c r="AA2040" i="26"/>
  <c r="P2921" i="26"/>
  <c r="P1749" i="26"/>
  <c r="H2923" i="26"/>
  <c r="H1751" i="26"/>
  <c r="AG2333" i="26"/>
  <c r="AF2333" i="26"/>
  <c r="AE3210" i="26"/>
  <c r="AE2038" i="26"/>
  <c r="S2040" i="26"/>
  <c r="S3212" i="26"/>
  <c r="L1456" i="26"/>
  <c r="K3212" i="26"/>
  <c r="K2040" i="26"/>
  <c r="AG3195" i="26"/>
  <c r="AG2023" i="26"/>
  <c r="Z2630" i="26"/>
  <c r="Z1458" i="26"/>
  <c r="AA2044" i="26"/>
  <c r="Q1751" i="26"/>
  <c r="P2923" i="26"/>
  <c r="P1751" i="26"/>
  <c r="G2339" i="26"/>
  <c r="H2339" i="26"/>
  <c r="V2628" i="26"/>
  <c r="V1456" i="26"/>
  <c r="P3216" i="26"/>
  <c r="AI1456" i="26"/>
  <c r="AH2628" i="26"/>
  <c r="Y3210" i="26"/>
  <c r="Y2038" i="26"/>
  <c r="M2316" i="26"/>
  <c r="L2316" i="26"/>
  <c r="Q3210" i="26"/>
  <c r="Q2038" i="26"/>
  <c r="R2038" i="26"/>
  <c r="S2038" i="26"/>
  <c r="S3210" i="26"/>
  <c r="AE2923" i="26"/>
  <c r="AF2337" i="26"/>
  <c r="AE1751" i="26"/>
  <c r="U1458" i="26"/>
  <c r="U3216" i="26"/>
  <c r="U2630" i="26"/>
  <c r="V2337" i="26"/>
  <c r="L3210" i="26"/>
  <c r="M2038" i="26"/>
  <c r="V2339" i="26"/>
  <c r="W2339" i="26"/>
  <c r="X2316" i="26"/>
  <c r="W2316" i="26"/>
  <c r="AG3218" i="26"/>
  <c r="AH2046" i="26"/>
  <c r="K3218" i="26"/>
  <c r="K2046" i="26"/>
  <c r="V3218" i="26"/>
  <c r="V2046" i="26"/>
  <c r="W2046" i="26"/>
  <c r="N2331" i="26"/>
  <c r="O2331" i="26"/>
  <c r="W2336" i="26"/>
  <c r="V2336" i="26"/>
  <c r="T3212" i="26"/>
  <c r="T2040" i="26"/>
  <c r="U2040" i="26"/>
  <c r="V1749" i="26"/>
  <c r="W1749" i="26"/>
  <c r="V2921" i="26"/>
  <c r="L2923" i="26"/>
  <c r="M1751" i="26"/>
  <c r="N3210" i="26"/>
  <c r="N2038" i="26"/>
  <c r="O2038" i="26"/>
  <c r="U3195" i="26"/>
  <c r="U2023" i="26"/>
  <c r="O2040" i="26"/>
  <c r="N3212" i="26"/>
  <c r="S2316" i="26"/>
  <c r="T2316" i="26"/>
  <c r="V2923" i="26"/>
  <c r="W1751" i="26"/>
  <c r="V1751" i="26"/>
  <c r="AE2316" i="26"/>
  <c r="AD2316" i="26"/>
  <c r="AA3215" i="26"/>
  <c r="AA2043" i="26"/>
  <c r="F3195" i="26"/>
  <c r="G2023" i="26"/>
  <c r="U2331" i="26"/>
  <c r="T2331" i="26"/>
  <c r="P2040" i="26"/>
  <c r="P3212" i="26"/>
  <c r="Q2040" i="26"/>
  <c r="L2921" i="26"/>
  <c r="M1749" i="26"/>
  <c r="J1751" i="26"/>
  <c r="I1751" i="26"/>
  <c r="I2923" i="26"/>
  <c r="I2337" i="26"/>
  <c r="V2040" i="26"/>
  <c r="W2040" i="26"/>
  <c r="V3212" i="26"/>
  <c r="U2333" i="26"/>
  <c r="T2333" i="26"/>
  <c r="R3218" i="26"/>
  <c r="S2046" i="26"/>
  <c r="AD2023" i="26"/>
  <c r="AD3195" i="26"/>
  <c r="AE2023" i="26"/>
  <c r="AA2339" i="26"/>
  <c r="AB2339" i="26"/>
  <c r="I2339" i="26"/>
  <c r="J2339" i="26"/>
  <c r="J3195" i="26"/>
  <c r="K2023" i="26"/>
  <c r="J2023" i="26"/>
  <c r="N2921" i="26"/>
  <c r="N1749" i="26"/>
  <c r="O1749" i="26"/>
  <c r="AA2023" i="26"/>
  <c r="Z3195" i="26"/>
  <c r="Z2023" i="26"/>
  <c r="L3212" i="26"/>
  <c r="L2040" i="26"/>
  <c r="V2316" i="26"/>
  <c r="F3210" i="26"/>
  <c r="G2038" i="26"/>
  <c r="X3212" i="26"/>
  <c r="X2040" i="26"/>
  <c r="Y2040" i="26"/>
  <c r="T2038" i="26"/>
  <c r="U2038" i="26"/>
  <c r="T3210" i="26"/>
  <c r="AG3215" i="26"/>
  <c r="AH2043" i="26"/>
  <c r="P2333" i="26"/>
  <c r="Q2333" i="26"/>
  <c r="AD2040" i="26"/>
  <c r="AD3212" i="26"/>
  <c r="AE2040" i="26"/>
  <c r="AB2040" i="26"/>
  <c r="AC2040" i="26"/>
  <c r="AB3212" i="26"/>
  <c r="I2331" i="26"/>
  <c r="J2331" i="26"/>
  <c r="N1751" i="26"/>
  <c r="O1751" i="26"/>
  <c r="N2923" i="26"/>
  <c r="W2331" i="26"/>
  <c r="V2331" i="26"/>
  <c r="H2040" i="26"/>
  <c r="H3212" i="26"/>
  <c r="I2040" i="26"/>
  <c r="AA2046" i="26"/>
  <c r="AA3218" i="26"/>
  <c r="AB2046" i="26"/>
  <c r="G1749" i="26"/>
  <c r="F2921" i="26"/>
  <c r="F1749" i="26"/>
  <c r="T2923" i="26"/>
  <c r="U1751" i="26"/>
  <c r="AE2333" i="26"/>
  <c r="AD2333" i="26"/>
  <c r="AB2333" i="26"/>
  <c r="AC2333" i="26"/>
  <c r="J2038" i="26"/>
  <c r="I3210" i="26"/>
  <c r="I2038" i="26"/>
  <c r="V2043" i="26"/>
  <c r="W2043" i="26"/>
  <c r="V3215" i="26"/>
  <c r="W2333" i="26"/>
  <c r="V2333" i="26"/>
  <c r="AA2316" i="26"/>
  <c r="Z2316" i="26"/>
  <c r="F3212" i="26"/>
  <c r="G2040" i="26"/>
  <c r="S3195" i="26"/>
  <c r="T2023" i="26"/>
  <c r="S2023" i="26"/>
  <c r="V3210" i="26"/>
  <c r="W2038" i="26"/>
  <c r="V2038" i="26"/>
  <c r="I2333" i="26"/>
  <c r="H2333" i="26"/>
  <c r="F2923" i="26"/>
  <c r="F1751" i="26"/>
  <c r="G1751" i="26"/>
  <c r="X2333" i="26"/>
  <c r="Y2333" i="26"/>
  <c r="T1749" i="26"/>
  <c r="T2921" i="26"/>
  <c r="K2316" i="26"/>
  <c r="J2316" i="26"/>
  <c r="K3215" i="26"/>
  <c r="K2043" i="26"/>
  <c r="R2023" i="26"/>
  <c r="R3195" i="26"/>
  <c r="X2023" i="26"/>
  <c r="W3195" i="26"/>
  <c r="W2023" i="26"/>
  <c r="R3215" i="26"/>
  <c r="S2043" i="26"/>
  <c r="AC2046" i="26"/>
  <c r="AC3218" i="26"/>
  <c r="V3195" i="26"/>
  <c r="V2023" i="26"/>
  <c r="AB3214" i="26"/>
  <c r="I3218" i="26"/>
  <c r="J2046" i="26"/>
  <c r="I2046" i="26"/>
  <c r="AA3216" i="26"/>
  <c r="L2339" i="26"/>
  <c r="M2339" i="26"/>
  <c r="M2046" i="26"/>
  <c r="L2046" i="26"/>
  <c r="L3218" i="26"/>
  <c r="T2339" i="26"/>
  <c r="U2339" i="26"/>
  <c r="T3215" i="26"/>
  <c r="T2043" i="26"/>
  <c r="U2043" i="26"/>
  <c r="K3210" i="26"/>
  <c r="K2038" i="26"/>
  <c r="L2038" i="26"/>
  <c r="AA2038" i="26"/>
  <c r="AB2038" i="26"/>
  <c r="AA3210" i="26"/>
  <c r="E2628" i="26"/>
  <c r="E870" i="26"/>
  <c r="E3214" i="26" s="1"/>
  <c r="X2043" i="26"/>
  <c r="X3215" i="26"/>
  <c r="Y2043" i="26"/>
  <c r="AE2043" i="26"/>
  <c r="AE3215" i="26"/>
  <c r="AD2043" i="26"/>
  <c r="AD3215" i="26"/>
  <c r="T3218" i="26"/>
  <c r="U2046" i="26"/>
  <c r="T2046" i="26"/>
  <c r="AB2336" i="26"/>
  <c r="AC2336" i="26"/>
  <c r="L2331" i="26"/>
  <c r="K2331" i="26"/>
  <c r="M2336" i="26"/>
  <c r="L2336" i="26"/>
  <c r="X2339" i="26"/>
  <c r="Y2339" i="26"/>
  <c r="F1458" i="26"/>
  <c r="E2630" i="26"/>
  <c r="E872" i="26"/>
  <c r="F3214" i="26"/>
  <c r="Y2336" i="26"/>
  <c r="X2336" i="26"/>
  <c r="U2336" i="26"/>
  <c r="T2336" i="26"/>
  <c r="P2339" i="26"/>
  <c r="O2339" i="26"/>
  <c r="P2336" i="26"/>
  <c r="O2336" i="26"/>
  <c r="Q2339" i="26"/>
  <c r="R2339" i="26"/>
  <c r="X3216" i="26"/>
  <c r="K3216" i="26"/>
  <c r="J3214" i="26"/>
  <c r="M2043" i="26"/>
  <c r="L2043" i="26"/>
  <c r="L3215" i="26"/>
  <c r="E3212" i="26"/>
  <c r="F2040" i="26"/>
  <c r="AF3218" i="26"/>
  <c r="AF2046" i="26"/>
  <c r="AG2046" i="26"/>
  <c r="Q3214" i="26"/>
  <c r="X2046" i="26"/>
  <c r="X3218" i="26"/>
  <c r="Y2046" i="26"/>
  <c r="R2043" i="26"/>
  <c r="Q2043" i="26"/>
  <c r="Q3215" i="26"/>
  <c r="AF2336" i="26"/>
  <c r="AG2336" i="26"/>
  <c r="AE3218" i="26"/>
  <c r="AE2046" i="26"/>
  <c r="AD3214" i="26"/>
  <c r="Q3218" i="26"/>
  <c r="Q2046" i="26"/>
  <c r="R2046" i="26"/>
  <c r="AC2043" i="26"/>
  <c r="AB2043" i="26"/>
  <c r="AB3215" i="26"/>
  <c r="M2333" i="26"/>
  <c r="N2333" i="26"/>
  <c r="AF2339" i="26"/>
  <c r="AG2339" i="26"/>
  <c r="Q2336" i="26"/>
  <c r="R2336" i="26"/>
  <c r="AF3215" i="26"/>
  <c r="AF2043" i="26"/>
  <c r="AG2043" i="26"/>
  <c r="Z3214" i="26"/>
  <c r="AD2046" i="26"/>
  <c r="AD3218" i="26"/>
  <c r="P2046" i="26"/>
  <c r="O2046" i="26"/>
  <c r="O3218" i="26"/>
  <c r="AA2331" i="26"/>
  <c r="AB2331" i="26"/>
  <c r="F2043" i="26"/>
  <c r="E3215" i="26"/>
  <c r="M2040" i="26"/>
  <c r="M3212" i="26"/>
  <c r="N2040" i="26"/>
  <c r="H3215" i="26"/>
  <c r="H2043" i="26"/>
  <c r="I2043" i="26"/>
  <c r="N3218" i="26"/>
  <c r="N2046" i="26"/>
  <c r="L1751" i="26"/>
  <c r="K1751" i="26"/>
  <c r="K2923" i="26"/>
  <c r="AA1751" i="26"/>
  <c r="AB1751" i="26"/>
  <c r="AA2923" i="26"/>
  <c r="AE2336" i="26"/>
  <c r="O2043" i="26"/>
  <c r="P2043" i="26"/>
  <c r="O3215" i="26"/>
  <c r="H2336" i="26"/>
  <c r="I2336" i="26"/>
  <c r="N2043" i="26"/>
  <c r="N3215" i="26"/>
  <c r="K2921" i="26"/>
  <c r="L1749" i="26"/>
  <c r="K1749" i="26"/>
  <c r="AA2921" i="26"/>
  <c r="AA1749" i="26"/>
  <c r="AB1749" i="26"/>
  <c r="AG3214" i="26"/>
  <c r="E3210" i="26"/>
  <c r="F2038" i="26"/>
  <c r="F1456" i="26"/>
  <c r="AL1456" i="26" l="1"/>
  <c r="AK1452" i="26"/>
  <c r="AK2624" i="26"/>
  <c r="AL1458" i="26"/>
  <c r="AK2626" i="26"/>
  <c r="AK1460" i="26"/>
  <c r="AK2632" i="26"/>
  <c r="AK1454" i="26"/>
  <c r="AL2027" i="26"/>
  <c r="AL2025" i="26"/>
  <c r="AL1740" i="26"/>
  <c r="AK2317" i="26"/>
  <c r="AL2317" i="26"/>
  <c r="AL2026" i="26"/>
  <c r="AL2031" i="26"/>
  <c r="AK2324" i="26"/>
  <c r="AL2324" i="26"/>
  <c r="AL1750" i="26"/>
  <c r="AK2321" i="26"/>
  <c r="AL2321" i="26"/>
  <c r="AL2336" i="26"/>
  <c r="AL1457" i="26"/>
  <c r="AL1747" i="26"/>
  <c r="AK2046" i="26"/>
  <c r="AL1753" i="26"/>
  <c r="AK2314" i="26"/>
  <c r="AL2314" i="26"/>
  <c r="AL2028" i="26"/>
  <c r="AK2319" i="26"/>
  <c r="AL2319" i="26"/>
  <c r="AL2021" i="26"/>
  <c r="AK2320" i="26"/>
  <c r="AL2320" i="26"/>
  <c r="AK2318" i="26"/>
  <c r="AL2318" i="26"/>
  <c r="AK2038" i="26"/>
  <c r="AL1745" i="26"/>
  <c r="AK2344" i="26"/>
  <c r="AL2344" i="26"/>
  <c r="AK2338" i="26"/>
  <c r="F2023" i="26"/>
  <c r="AK2031" i="26"/>
  <c r="AK2025" i="26"/>
  <c r="AK2930" i="26"/>
  <c r="AK2931" i="26"/>
  <c r="AK2051" i="26"/>
  <c r="AK2609" i="26"/>
  <c r="AL2022" i="26"/>
  <c r="AK2929" i="26"/>
  <c r="AK1457" i="26"/>
  <c r="AK1437" i="26"/>
  <c r="AK2629" i="26"/>
  <c r="AK1753" i="26"/>
  <c r="AN2375" i="26"/>
  <c r="AK1747" i="26"/>
  <c r="AK1745" i="26"/>
  <c r="AK2028" i="26"/>
  <c r="AK2024" i="26"/>
  <c r="AK2045" i="26"/>
  <c r="AK2027" i="26"/>
  <c r="AK2619" i="26"/>
  <c r="AK1447" i="26"/>
  <c r="S2042" i="26"/>
  <c r="AK1744" i="26"/>
  <c r="AK2037" i="26"/>
  <c r="AK2330" i="26"/>
  <c r="AK1740" i="26"/>
  <c r="AK1739" i="26"/>
  <c r="AK2325" i="26"/>
  <c r="AK2032" i="26"/>
  <c r="AK1746" i="26"/>
  <c r="AK2332" i="26"/>
  <c r="AK2039" i="26"/>
  <c r="AK1736" i="26"/>
  <c r="AK2657" i="26"/>
  <c r="AK2665" i="26"/>
  <c r="AK2681" i="26"/>
  <c r="AK2697" i="26"/>
  <c r="AK2721" i="26"/>
  <c r="AK2729" i="26"/>
  <c r="AK2745" i="26"/>
  <c r="AK2761" i="26"/>
  <c r="AK2785" i="26"/>
  <c r="AK2793" i="26"/>
  <c r="AK2809" i="26"/>
  <c r="AK2825" i="26"/>
  <c r="AK2849" i="26"/>
  <c r="AK2857" i="26"/>
  <c r="AK2873" i="26"/>
  <c r="AK2889" i="26"/>
  <c r="AK2913" i="26"/>
  <c r="AK2643" i="26"/>
  <c r="AK2659" i="26"/>
  <c r="AK2683" i="26"/>
  <c r="AK2691" i="26"/>
  <c r="AK2699" i="26"/>
  <c r="AK2707" i="26"/>
  <c r="AK2723" i="26"/>
  <c r="AK2731" i="26"/>
  <c r="AK2747" i="26"/>
  <c r="AK2755" i="26"/>
  <c r="AK2763" i="26"/>
  <c r="AK2771" i="26"/>
  <c r="AK2779" i="26"/>
  <c r="AK2787" i="26"/>
  <c r="AK2795" i="26"/>
  <c r="AK2803" i="26"/>
  <c r="AK2811" i="26"/>
  <c r="AK2819" i="26"/>
  <c r="AK2827" i="26"/>
  <c r="AK2835" i="26"/>
  <c r="AK2843" i="26"/>
  <c r="AK2851" i="26"/>
  <c r="AK2859" i="26"/>
  <c r="AK2867" i="26"/>
  <c r="AK2875" i="26"/>
  <c r="AK2883" i="26"/>
  <c r="AK2891" i="26"/>
  <c r="AK2899" i="26"/>
  <c r="AK2907" i="26"/>
  <c r="AK2915" i="26"/>
  <c r="AK2648" i="26"/>
  <c r="AK2660" i="26"/>
  <c r="AK2670" i="26"/>
  <c r="AK2680" i="26"/>
  <c r="AK2692" i="26"/>
  <c r="AK2702" i="26"/>
  <c r="AK2712" i="26"/>
  <c r="AK2724" i="26"/>
  <c r="AK2734" i="26"/>
  <c r="AK2744" i="26"/>
  <c r="AK2756" i="26"/>
  <c r="AK2766" i="26"/>
  <c r="AK2776" i="26"/>
  <c r="AK2788" i="26"/>
  <c r="AK2798" i="26"/>
  <c r="AK2808" i="26"/>
  <c r="AK2820" i="26"/>
  <c r="AK2830" i="26"/>
  <c r="AK2840" i="26"/>
  <c r="AK2852" i="26"/>
  <c r="AK2862" i="26"/>
  <c r="AK2872" i="26"/>
  <c r="AK2884" i="26"/>
  <c r="AK2894" i="26"/>
  <c r="AK2904" i="26"/>
  <c r="AK2916" i="26"/>
  <c r="AK2926" i="26"/>
  <c r="AK2650" i="26"/>
  <c r="AK2661" i="26"/>
  <c r="AK2671" i="26"/>
  <c r="AK2682" i="26"/>
  <c r="AK2693" i="26"/>
  <c r="AK2703" i="26"/>
  <c r="AK2714" i="26"/>
  <c r="AK2725" i="26"/>
  <c r="AK2735" i="26"/>
  <c r="AK2746" i="26"/>
  <c r="AK2757" i="26"/>
  <c r="AK2767" i="26"/>
  <c r="AK2778" i="26"/>
  <c r="AK2789" i="26"/>
  <c r="AK2799" i="26"/>
  <c r="AK2810" i="26"/>
  <c r="AK2821" i="26"/>
  <c r="AK2831" i="26"/>
  <c r="AK2842" i="26"/>
  <c r="AK2853" i="26"/>
  <c r="AK2863" i="26"/>
  <c r="AK2874" i="26"/>
  <c r="AK2885" i="26"/>
  <c r="AK2895" i="26"/>
  <c r="AK2906" i="26"/>
  <c r="AK2917" i="26"/>
  <c r="AK2927" i="26"/>
  <c r="AK2844" i="26"/>
  <c r="AK2640" i="26"/>
  <c r="AK2652" i="26"/>
  <c r="AK2662" i="26"/>
  <c r="AK2672" i="26"/>
  <c r="AK2684" i="26"/>
  <c r="AK2694" i="26"/>
  <c r="AK2704" i="26"/>
  <c r="AK2716" i="26"/>
  <c r="AK2726" i="26"/>
  <c r="AK2736" i="26"/>
  <c r="AK2748" i="26"/>
  <c r="AK2758" i="26"/>
  <c r="AK2768" i="26"/>
  <c r="AK2780" i="26"/>
  <c r="AK2790" i="26"/>
  <c r="AK2800" i="26"/>
  <c r="AK2812" i="26"/>
  <c r="AK2822" i="26"/>
  <c r="AK2832" i="26"/>
  <c r="AK2854" i="26"/>
  <c r="AK2864" i="26"/>
  <c r="AK2876" i="26"/>
  <c r="AK2886" i="26"/>
  <c r="AK2896" i="26"/>
  <c r="AK2918" i="26"/>
  <c r="AK2928" i="26"/>
  <c r="AK2642" i="26"/>
  <c r="AK2653" i="26"/>
  <c r="AK2663" i="26"/>
  <c r="AK2674" i="26"/>
  <c r="AK2685" i="26"/>
  <c r="AK2695" i="26"/>
  <c r="AK2706" i="26"/>
  <c r="AK2717" i="26"/>
  <c r="AK2727" i="26"/>
  <c r="AK2738" i="26"/>
  <c r="AK2749" i="26"/>
  <c r="AK2759" i="26"/>
  <c r="AK2770" i="26"/>
  <c r="AK2781" i="26"/>
  <c r="AK2791" i="26"/>
  <c r="AK2802" i="26"/>
  <c r="AK2813" i="26"/>
  <c r="AK2823" i="26"/>
  <c r="AK2834" i="26"/>
  <c r="AK2845" i="26"/>
  <c r="AK2855" i="26"/>
  <c r="AK2866" i="26"/>
  <c r="AK2877" i="26"/>
  <c r="AK2887" i="26"/>
  <c r="AK2898" i="26"/>
  <c r="AK2909" i="26"/>
  <c r="AK2919" i="26"/>
  <c r="AK2669" i="26"/>
  <c r="AK2690" i="26"/>
  <c r="AK2722" i="26"/>
  <c r="AK2754" i="26"/>
  <c r="AK2786" i="26"/>
  <c r="AK2818" i="26"/>
  <c r="AK2839" i="26"/>
  <c r="AK2871" i="26"/>
  <c r="AK2903" i="26"/>
  <c r="AK2644" i="26"/>
  <c r="AK2654" i="26"/>
  <c r="AK2664" i="26"/>
  <c r="AK2676" i="26"/>
  <c r="AK2686" i="26"/>
  <c r="AK2696" i="26"/>
  <c r="AK2708" i="26"/>
  <c r="AK2718" i="26"/>
  <c r="AK2728" i="26"/>
  <c r="AK2740" i="26"/>
  <c r="AK2750" i="26"/>
  <c r="AK2760" i="26"/>
  <c r="AK2772" i="26"/>
  <c r="AK2782" i="26"/>
  <c r="AK2792" i="26"/>
  <c r="AK2804" i="26"/>
  <c r="AK2814" i="26"/>
  <c r="AK2824" i="26"/>
  <c r="AK2836" i="26"/>
  <c r="AK2846" i="26"/>
  <c r="AK2856" i="26"/>
  <c r="AK2868" i="26"/>
  <c r="AK2878" i="26"/>
  <c r="AK2888" i="26"/>
  <c r="AK2910" i="26"/>
  <c r="AK2647" i="26"/>
  <c r="AK2679" i="26"/>
  <c r="AK2733" i="26"/>
  <c r="AK2765" i="26"/>
  <c r="AK2797" i="26"/>
  <c r="AK2829" i="26"/>
  <c r="AK2861" i="26"/>
  <c r="AK2882" i="26"/>
  <c r="AK2645" i="26"/>
  <c r="AK2655" i="26"/>
  <c r="AK2666" i="26"/>
  <c r="AK2677" i="26"/>
  <c r="AK2687" i="26"/>
  <c r="AK2698" i="26"/>
  <c r="AK2709" i="26"/>
  <c r="AK2719" i="26"/>
  <c r="AK2730" i="26"/>
  <c r="AK2741" i="26"/>
  <c r="AK2751" i="26"/>
  <c r="AK2762" i="26"/>
  <c r="AK2773" i="26"/>
  <c r="AK2783" i="26"/>
  <c r="AK2794" i="26"/>
  <c r="AK2805" i="26"/>
  <c r="AK2815" i="26"/>
  <c r="AK2826" i="26"/>
  <c r="AK2837" i="26"/>
  <c r="AK2847" i="26"/>
  <c r="AK2858" i="26"/>
  <c r="AK2869" i="26"/>
  <c r="AK2879" i="26"/>
  <c r="AK2890" i="26"/>
  <c r="AK2901" i="26"/>
  <c r="AK2911" i="26"/>
  <c r="AK2658" i="26"/>
  <c r="AK2701" i="26"/>
  <c r="AK2743" i="26"/>
  <c r="AK2775" i="26"/>
  <c r="AK2807" i="26"/>
  <c r="AK2850" i="26"/>
  <c r="AK2893" i="26"/>
  <c r="AK2646" i="26"/>
  <c r="AK2656" i="26"/>
  <c r="AK2668" i="26"/>
  <c r="AK2678" i="26"/>
  <c r="AK2688" i="26"/>
  <c r="AK2700" i="26"/>
  <c r="AK2710" i="26"/>
  <c r="AK2720" i="26"/>
  <c r="AK2732" i="26"/>
  <c r="AK2742" i="26"/>
  <c r="AK2752" i="26"/>
  <c r="AK2764" i="26"/>
  <c r="AK2774" i="26"/>
  <c r="AK2784" i="26"/>
  <c r="AK2796" i="26"/>
  <c r="AK2806" i="26"/>
  <c r="AK2816" i="26"/>
  <c r="AK2828" i="26"/>
  <c r="AK2838" i="26"/>
  <c r="AK2848" i="26"/>
  <c r="AK2860" i="26"/>
  <c r="AK2870" i="26"/>
  <c r="AK2880" i="26"/>
  <c r="AK2892" i="26"/>
  <c r="AK2912" i="26"/>
  <c r="AK2924" i="26"/>
  <c r="AK2925" i="26"/>
  <c r="AK2711" i="26"/>
  <c r="AK2914" i="26"/>
  <c r="AK2900" i="26"/>
  <c r="AK3868" i="26"/>
  <c r="AK4012" i="26"/>
  <c r="AK2021" i="26"/>
  <c r="AK3892" i="26"/>
  <c r="AK4060" i="26"/>
  <c r="AK3972" i="26"/>
  <c r="AK3996" i="26"/>
  <c r="AK3820" i="26"/>
  <c r="AK4020" i="26"/>
  <c r="AK3828" i="26"/>
  <c r="AK3884" i="26"/>
  <c r="AK3932" i="26"/>
  <c r="AK3948" i="26"/>
  <c r="AK3956" i="26"/>
  <c r="AK3811" i="26"/>
  <c r="AK3924" i="26"/>
  <c r="AK3844" i="26"/>
  <c r="AK4043" i="26"/>
  <c r="AK3979" i="26"/>
  <c r="AK3915" i="26"/>
  <c r="AK3851" i="26"/>
  <c r="AK4009" i="26"/>
  <c r="AK3873" i="26"/>
  <c r="AK4040" i="26"/>
  <c r="AK3976" i="26"/>
  <c r="AK3912" i="26"/>
  <c r="AK3848" i="26"/>
  <c r="AK4017" i="26"/>
  <c r="AK3897" i="26"/>
  <c r="AK4055" i="26"/>
  <c r="AK3991" i="26"/>
  <c r="AK3927" i="26"/>
  <c r="AK3863" i="26"/>
  <c r="AK4062" i="26"/>
  <c r="AK3998" i="26"/>
  <c r="AK3934" i="26"/>
  <c r="AK3870" i="26"/>
  <c r="AK4069" i="26"/>
  <c r="AK4005" i="26"/>
  <c r="AK3941" i="26"/>
  <c r="AK3877" i="26"/>
  <c r="AK3813" i="26"/>
  <c r="AK4010" i="26"/>
  <c r="AK3946" i="26"/>
  <c r="AK3882" i="26"/>
  <c r="AK3818" i="26"/>
  <c r="AK3812" i="26"/>
  <c r="AK3916" i="26"/>
  <c r="AK4068" i="26"/>
  <c r="AK4035" i="26"/>
  <c r="AK3971" i="26"/>
  <c r="AK3907" i="26"/>
  <c r="AK3843" i="26"/>
  <c r="AK3993" i="26"/>
  <c r="AK3857" i="26"/>
  <c r="AK4032" i="26"/>
  <c r="AK3968" i="26"/>
  <c r="AK3904" i="26"/>
  <c r="AK3840" i="26"/>
  <c r="AK4001" i="26"/>
  <c r="AK3881" i="26"/>
  <c r="AK4047" i="26"/>
  <c r="AK3983" i="26"/>
  <c r="AK3919" i="26"/>
  <c r="AK3855" i="26"/>
  <c r="AK4054" i="26"/>
  <c r="AK3990" i="26"/>
  <c r="AK3926" i="26"/>
  <c r="AK3862" i="26"/>
  <c r="AK4061" i="26"/>
  <c r="AK3997" i="26"/>
  <c r="AK3933" i="26"/>
  <c r="AK3869" i="26"/>
  <c r="AK4066" i="26"/>
  <c r="AK4002" i="26"/>
  <c r="AK3938" i="26"/>
  <c r="AK3874" i="26"/>
  <c r="AK3885" i="26"/>
  <c r="AK4052" i="26"/>
  <c r="AK3900" i="26"/>
  <c r="AK4004" i="26"/>
  <c r="AK4027" i="26"/>
  <c r="AK3963" i="26"/>
  <c r="AK3899" i="26"/>
  <c r="AK3835" i="26"/>
  <c r="AK3977" i="26"/>
  <c r="AK3841" i="26"/>
  <c r="AK4024" i="26"/>
  <c r="AK3960" i="26"/>
  <c r="AK3896" i="26"/>
  <c r="AK3832" i="26"/>
  <c r="AK3985" i="26"/>
  <c r="AK3865" i="26"/>
  <c r="AK4039" i="26"/>
  <c r="AK3975" i="26"/>
  <c r="AK3911" i="26"/>
  <c r="AK3847" i="26"/>
  <c r="AK4046" i="26"/>
  <c r="AK3982" i="26"/>
  <c r="AK3918" i="26"/>
  <c r="AK3854" i="26"/>
  <c r="AK4053" i="26"/>
  <c r="AK3989" i="26"/>
  <c r="AK3925" i="26"/>
  <c r="AK3861" i="26"/>
  <c r="AK4058" i="26"/>
  <c r="AK3994" i="26"/>
  <c r="AK3930" i="26"/>
  <c r="AK3866" i="26"/>
  <c r="AK3821" i="26"/>
  <c r="AK4044" i="26"/>
  <c r="AK3860" i="26"/>
  <c r="AK3940" i="26"/>
  <c r="AK4019" i="26"/>
  <c r="AK3955" i="26"/>
  <c r="AK3891" i="26"/>
  <c r="AK3827" i="26"/>
  <c r="AK3961" i="26"/>
  <c r="AK3825" i="26"/>
  <c r="AK4016" i="26"/>
  <c r="AK3952" i="26"/>
  <c r="AK3888" i="26"/>
  <c r="AK3824" i="26"/>
  <c r="AK3969" i="26"/>
  <c r="AK3849" i="26"/>
  <c r="AK4031" i="26"/>
  <c r="AK3967" i="26"/>
  <c r="AK3903" i="26"/>
  <c r="AK3839" i="26"/>
  <c r="AK4038" i="26"/>
  <c r="AK3974" i="26"/>
  <c r="AK3910" i="26"/>
  <c r="AK3846" i="26"/>
  <c r="AK4045" i="26"/>
  <c r="AK3981" i="26"/>
  <c r="AK3917" i="26"/>
  <c r="AK3853" i="26"/>
  <c r="AK4050" i="26"/>
  <c r="AK3986" i="26"/>
  <c r="AK3922" i="26"/>
  <c r="AK3858" i="26"/>
  <c r="AK3814" i="26"/>
  <c r="AK4028" i="26"/>
  <c r="AK3852" i="26"/>
  <c r="AK3876" i="26"/>
  <c r="AK4011" i="26"/>
  <c r="AK3947" i="26"/>
  <c r="AK3883" i="26"/>
  <c r="AK3819" i="26"/>
  <c r="AK3945" i="26"/>
  <c r="AK4072" i="26"/>
  <c r="AK4008" i="26"/>
  <c r="AK3944" i="26"/>
  <c r="AK3880" i="26"/>
  <c r="AK3816" i="26"/>
  <c r="AK3953" i="26"/>
  <c r="AK3833" i="26"/>
  <c r="AK4023" i="26"/>
  <c r="AK3959" i="26"/>
  <c r="AK3895" i="26"/>
  <c r="AK3831" i="26"/>
  <c r="AK4030" i="26"/>
  <c r="AK3966" i="26"/>
  <c r="AK3902" i="26"/>
  <c r="AK3838" i="26"/>
  <c r="AK4037" i="26"/>
  <c r="AK3973" i="26"/>
  <c r="AK3909" i="26"/>
  <c r="AK3845" i="26"/>
  <c r="AK4042" i="26"/>
  <c r="AK3978" i="26"/>
  <c r="AK3914" i="26"/>
  <c r="AK3850" i="26"/>
  <c r="AK4033" i="26"/>
  <c r="AK3935" i="26"/>
  <c r="AK3942" i="26"/>
  <c r="AK4018" i="26"/>
  <c r="AK3988" i="26"/>
  <c r="AK3836" i="26"/>
  <c r="AK4067" i="26"/>
  <c r="AK4003" i="26"/>
  <c r="AK3939" i="26"/>
  <c r="AK3875" i="26"/>
  <c r="AK4057" i="26"/>
  <c r="AK3921" i="26"/>
  <c r="AK4064" i="26"/>
  <c r="AK4000" i="26"/>
  <c r="AK3936" i="26"/>
  <c r="AK3872" i="26"/>
  <c r="AK4065" i="26"/>
  <c r="AK3937" i="26"/>
  <c r="AK3817" i="26"/>
  <c r="AK4015" i="26"/>
  <c r="AK3951" i="26"/>
  <c r="AK3887" i="26"/>
  <c r="AK3823" i="26"/>
  <c r="AK4022" i="26"/>
  <c r="AK3958" i="26"/>
  <c r="AK3894" i="26"/>
  <c r="AK3830" i="26"/>
  <c r="AK4029" i="26"/>
  <c r="AK3965" i="26"/>
  <c r="AK3901" i="26"/>
  <c r="AK3837" i="26"/>
  <c r="AK4034" i="26"/>
  <c r="AK3970" i="26"/>
  <c r="AK3906" i="26"/>
  <c r="AK3842" i="26"/>
  <c r="AK3856" i="26"/>
  <c r="AK4063" i="26"/>
  <c r="AK4070" i="26"/>
  <c r="AK3949" i="26"/>
  <c r="AK3826" i="26"/>
  <c r="AK3980" i="26"/>
  <c r="AK4036" i="26"/>
  <c r="AK4059" i="26"/>
  <c r="AK3995" i="26"/>
  <c r="AK3931" i="26"/>
  <c r="AK3867" i="26"/>
  <c r="AK4041" i="26"/>
  <c r="AK3905" i="26"/>
  <c r="AK4056" i="26"/>
  <c r="AK3992" i="26"/>
  <c r="AK3928" i="26"/>
  <c r="AK3864" i="26"/>
  <c r="AK4049" i="26"/>
  <c r="AK3929" i="26"/>
  <c r="AK4071" i="26"/>
  <c r="AK4007" i="26"/>
  <c r="AK3943" i="26"/>
  <c r="AK3879" i="26"/>
  <c r="AK3815" i="26"/>
  <c r="AK4014" i="26"/>
  <c r="AK3950" i="26"/>
  <c r="AK3886" i="26"/>
  <c r="AK3822" i="26"/>
  <c r="AK4021" i="26"/>
  <c r="AK3957" i="26"/>
  <c r="AK3893" i="26"/>
  <c r="AK3829" i="26"/>
  <c r="AK4026" i="26"/>
  <c r="AK3962" i="26"/>
  <c r="AK3898" i="26"/>
  <c r="AK3834" i="26"/>
  <c r="AK3920" i="26"/>
  <c r="AK3999" i="26"/>
  <c r="AK4006" i="26"/>
  <c r="AK4013" i="26"/>
  <c r="AK3890" i="26"/>
  <c r="AK3964" i="26"/>
  <c r="AK3908" i="26"/>
  <c r="AK4051" i="26"/>
  <c r="AK3987" i="26"/>
  <c r="AK3923" i="26"/>
  <c r="AK3859" i="26"/>
  <c r="AK4025" i="26"/>
  <c r="AK3889" i="26"/>
  <c r="AK4048" i="26"/>
  <c r="AK3984" i="26"/>
  <c r="AK3913" i="26"/>
  <c r="AK3871" i="26"/>
  <c r="AK3878" i="26"/>
  <c r="AK3954" i="26"/>
  <c r="R3214" i="26"/>
  <c r="Q2042" i="26"/>
  <c r="T2044" i="26"/>
  <c r="R2335" i="26"/>
  <c r="L3216" i="26"/>
  <c r="I2042" i="26"/>
  <c r="AI2044" i="26"/>
  <c r="AH2042" i="26"/>
  <c r="AH3214" i="26"/>
  <c r="H2335" i="26"/>
  <c r="Z2042" i="26"/>
  <c r="T2337" i="26"/>
  <c r="T2042" i="26"/>
  <c r="S2337" i="26"/>
  <c r="AI2335" i="26"/>
  <c r="H2042" i="26"/>
  <c r="G2337" i="26"/>
  <c r="G2335" i="26"/>
  <c r="F2335" i="26"/>
  <c r="AC2042" i="26"/>
  <c r="AD2042" i="26"/>
  <c r="AD2335" i="26"/>
  <c r="U2042" i="26"/>
  <c r="G2042" i="26"/>
  <c r="Y2042" i="26"/>
  <c r="AF2335" i="26"/>
  <c r="AG2042" i="26"/>
  <c r="I2335" i="26"/>
  <c r="X2335" i="26"/>
  <c r="U2335" i="26"/>
  <c r="J2042" i="26"/>
  <c r="I3214" i="26"/>
  <c r="S2044" i="26"/>
  <c r="M2337" i="26"/>
  <c r="K2337" i="26"/>
  <c r="P2042" i="26"/>
  <c r="P2337" i="26"/>
  <c r="AD2044" i="26"/>
  <c r="J3216" i="26"/>
  <c r="J2044" i="26"/>
  <c r="AF2042" i="26"/>
  <c r="AG2044" i="26"/>
  <c r="AE2042" i="26"/>
  <c r="H2044" i="26"/>
  <c r="X2337" i="26"/>
  <c r="AB2044" i="26"/>
  <c r="O2044" i="26"/>
  <c r="AH2337" i="26"/>
  <c r="V2044" i="26"/>
  <c r="L2337" i="26"/>
  <c r="Z2337" i="26"/>
  <c r="M2335" i="26"/>
  <c r="N2044" i="26"/>
  <c r="O2337" i="26"/>
  <c r="M2044" i="26"/>
  <c r="AC2044" i="26"/>
  <c r="AE2337" i="26"/>
  <c r="W2044" i="26"/>
  <c r="AH2044" i="26"/>
  <c r="P2335" i="26"/>
  <c r="X2044" i="26"/>
  <c r="P2044" i="26"/>
  <c r="Y2335" i="26"/>
  <c r="AE3216" i="26"/>
  <c r="AE2044" i="26"/>
  <c r="Z3216" i="26"/>
  <c r="Z2044" i="26"/>
  <c r="X2042" i="26"/>
  <c r="X3214" i="26"/>
  <c r="AF2044" i="26"/>
  <c r="Q3216" i="26"/>
  <c r="Q2044" i="26"/>
  <c r="R2044" i="26"/>
  <c r="Y2044" i="26"/>
  <c r="Q2337" i="26"/>
  <c r="R2337" i="26"/>
  <c r="F2337" i="26"/>
  <c r="U2337" i="26"/>
  <c r="V2335" i="26"/>
  <c r="W2335" i="26"/>
  <c r="T3216" i="26"/>
  <c r="U2044" i="26"/>
  <c r="L3214" i="26"/>
  <c r="M2042" i="26"/>
  <c r="F2042" i="26"/>
  <c r="F3216" i="26"/>
  <c r="G2044" i="26"/>
  <c r="N2335" i="26"/>
  <c r="O2335" i="26"/>
  <c r="I3216" i="26"/>
  <c r="I2044" i="26"/>
  <c r="N3214" i="26"/>
  <c r="O2042" i="26"/>
  <c r="N2042" i="26"/>
  <c r="J2337" i="26"/>
  <c r="V3214" i="26"/>
  <c r="V2042" i="26"/>
  <c r="W2042" i="26"/>
  <c r="AA2042" i="26"/>
  <c r="AA3214" i="26"/>
  <c r="AB2042" i="26"/>
  <c r="L2335" i="26"/>
  <c r="K2335" i="26"/>
  <c r="E3216" i="26"/>
  <c r="F2044" i="26"/>
  <c r="K3214" i="26"/>
  <c r="K2042" i="26"/>
  <c r="L2042" i="26"/>
  <c r="AA2335" i="26"/>
  <c r="AB2335" i="26"/>
  <c r="AA2337" i="26"/>
  <c r="AB2337" i="26"/>
  <c r="AK1456" i="26" l="1"/>
  <c r="AK2630" i="26"/>
  <c r="AK1458" i="26"/>
  <c r="AK2628" i="26"/>
  <c r="AL1751" i="26"/>
  <c r="AL2033" i="26"/>
  <c r="AK2333" i="26"/>
  <c r="AL2333" i="26"/>
  <c r="AK3214" i="26"/>
  <c r="AL1749" i="26"/>
  <c r="AK2326" i="26"/>
  <c r="AL2326" i="26"/>
  <c r="AL2040" i="26"/>
  <c r="AL2046" i="26"/>
  <c r="AL1730" i="26"/>
  <c r="AL2043" i="26"/>
  <c r="AK2339" i="26"/>
  <c r="AL2339" i="26"/>
  <c r="AL2038" i="26"/>
  <c r="AL2029" i="26"/>
  <c r="AK2315" i="26"/>
  <c r="AL2315" i="26"/>
  <c r="AK2331" i="26"/>
  <c r="AL2331" i="26"/>
  <c r="AK2322" i="26"/>
  <c r="AL2322" i="26"/>
  <c r="AK3193" i="26"/>
  <c r="AK3224" i="26"/>
  <c r="AK3223" i="26"/>
  <c r="AK3222" i="26"/>
  <c r="AK2040" i="26"/>
  <c r="AK2921" i="26"/>
  <c r="AK2033" i="26"/>
  <c r="AK1751" i="26"/>
  <c r="AL2023" i="26"/>
  <c r="AL2316" i="26"/>
  <c r="AK1749" i="26"/>
  <c r="AK2739" i="26"/>
  <c r="AK2675" i="26"/>
  <c r="AK2905" i="26"/>
  <c r="AK2841" i="26"/>
  <c r="AK2777" i="26"/>
  <c r="AK2713" i="26"/>
  <c r="AK2649" i="26"/>
  <c r="AK2667" i="26"/>
  <c r="AK2897" i="26"/>
  <c r="AK2833" i="26"/>
  <c r="AK2769" i="26"/>
  <c r="AK2705" i="26"/>
  <c r="AK2641" i="26"/>
  <c r="AK1729" i="26"/>
  <c r="AK2715" i="26"/>
  <c r="AK2651" i="26"/>
  <c r="AK2881" i="26"/>
  <c r="AK2817" i="26"/>
  <c r="AK2753" i="26"/>
  <c r="AK2689" i="26"/>
  <c r="AK2639" i="26"/>
  <c r="AK2922" i="26"/>
  <c r="AK2865" i="26"/>
  <c r="AK2801" i="26"/>
  <c r="AK2737" i="26"/>
  <c r="AK2673" i="26"/>
  <c r="AK2908" i="26"/>
  <c r="AK2920" i="26"/>
  <c r="AK2923" i="26"/>
  <c r="AK1750" i="26"/>
  <c r="AK2043" i="26"/>
  <c r="AK2336" i="26"/>
  <c r="AK1748" i="26"/>
  <c r="AK2334" i="26"/>
  <c r="AK2041" i="26"/>
  <c r="AK1730" i="26"/>
  <c r="AK2902" i="26"/>
  <c r="AK2932" i="26"/>
  <c r="AK2940" i="26"/>
  <c r="AK2948" i="26"/>
  <c r="AK2956" i="26"/>
  <c r="AK2964" i="26"/>
  <c r="AK2972" i="26"/>
  <c r="AK2980" i="26"/>
  <c r="AK2988" i="26"/>
  <c r="AK2996" i="26"/>
  <c r="AK2934" i="26"/>
  <c r="AK2942" i="26"/>
  <c r="AK2950" i="26"/>
  <c r="AK2958" i="26"/>
  <c r="AK2966" i="26"/>
  <c r="AK2974" i="26"/>
  <c r="AK2982" i="26"/>
  <c r="AK2990" i="26"/>
  <c r="AK2998" i="26"/>
  <c r="AK2939" i="26"/>
  <c r="AK2951" i="26"/>
  <c r="AK2961" i="26"/>
  <c r="AK2971" i="26"/>
  <c r="AK2983" i="26"/>
  <c r="AK2993" i="26"/>
  <c r="AK3003" i="26"/>
  <c r="AK3011" i="26"/>
  <c r="AK3019" i="26"/>
  <c r="AK3027" i="26"/>
  <c r="AK3035" i="26"/>
  <c r="AK3043" i="26"/>
  <c r="AK3051" i="26"/>
  <c r="AK3059" i="26"/>
  <c r="AK3067" i="26"/>
  <c r="AK3075" i="26"/>
  <c r="AK3083" i="26"/>
  <c r="AK3091" i="26"/>
  <c r="AK3099" i="26"/>
  <c r="AK3107" i="26"/>
  <c r="AK3115" i="26"/>
  <c r="AK3123" i="26"/>
  <c r="AK3131" i="26"/>
  <c r="AK3139" i="26"/>
  <c r="AK3147" i="26"/>
  <c r="AK3155" i="26"/>
  <c r="AK3163" i="26"/>
  <c r="AK3171" i="26"/>
  <c r="AK3179" i="26"/>
  <c r="AK3187" i="26"/>
  <c r="AK3203" i="26"/>
  <c r="AK3211" i="26"/>
  <c r="AK3219" i="26"/>
  <c r="AK2941" i="26"/>
  <c r="AK2952" i="26"/>
  <c r="AK2962" i="26"/>
  <c r="AK2973" i="26"/>
  <c r="AK2984" i="26"/>
  <c r="AK2994" i="26"/>
  <c r="AK3004" i="26"/>
  <c r="AK3012" i="26"/>
  <c r="AK3020" i="26"/>
  <c r="AK3028" i="26"/>
  <c r="AK3036" i="26"/>
  <c r="AK3044" i="26"/>
  <c r="AK3052" i="26"/>
  <c r="AK3060" i="26"/>
  <c r="AK3068" i="26"/>
  <c r="AK3076" i="26"/>
  <c r="AK3084" i="26"/>
  <c r="AK3092" i="26"/>
  <c r="AK3100" i="26"/>
  <c r="AK3108" i="26"/>
  <c r="AK3116" i="26"/>
  <c r="AK3124" i="26"/>
  <c r="AK3132" i="26"/>
  <c r="AK3140" i="26"/>
  <c r="AK3148" i="26"/>
  <c r="AK3156" i="26"/>
  <c r="AK3164" i="26"/>
  <c r="AK3172" i="26"/>
  <c r="AK3180" i="26"/>
  <c r="AK3188" i="26"/>
  <c r="AK3196" i="26"/>
  <c r="AK3204" i="26"/>
  <c r="AK3212" i="26"/>
  <c r="AK3220" i="26"/>
  <c r="AK3173" i="26"/>
  <c r="AK2943" i="26"/>
  <c r="AK2953" i="26"/>
  <c r="AK2963" i="26"/>
  <c r="AK2975" i="26"/>
  <c r="AK2985" i="26"/>
  <c r="AK2995" i="26"/>
  <c r="AK3005" i="26"/>
  <c r="AK3013" i="26"/>
  <c r="AK3021" i="26"/>
  <c r="AK3029" i="26"/>
  <c r="AK3037" i="26"/>
  <c r="AK3045" i="26"/>
  <c r="AK3053" i="26"/>
  <c r="AK3061" i="26"/>
  <c r="AK3069" i="26"/>
  <c r="AK3077" i="26"/>
  <c r="AK3085" i="26"/>
  <c r="AK3093" i="26"/>
  <c r="AK3101" i="26"/>
  <c r="AK3109" i="26"/>
  <c r="AK3117" i="26"/>
  <c r="AK3125" i="26"/>
  <c r="AK3133" i="26"/>
  <c r="AK3141" i="26"/>
  <c r="AK3149" i="26"/>
  <c r="AK3157" i="26"/>
  <c r="AK3165" i="26"/>
  <c r="AK3181" i="26"/>
  <c r="AK3189" i="26"/>
  <c r="AK3197" i="26"/>
  <c r="AK3205" i="26"/>
  <c r="AK3221" i="26"/>
  <c r="AK2933" i="26"/>
  <c r="AK2944" i="26"/>
  <c r="AK2954" i="26"/>
  <c r="AK2965" i="26"/>
  <c r="AK2976" i="26"/>
  <c r="AK2986" i="26"/>
  <c r="AK2997" i="26"/>
  <c r="AK3006" i="26"/>
  <c r="AK3014" i="26"/>
  <c r="AK3022" i="26"/>
  <c r="AK3030" i="26"/>
  <c r="AK3038" i="26"/>
  <c r="AK3046" i="26"/>
  <c r="AK3054" i="26"/>
  <c r="AK3062" i="26"/>
  <c r="AK3070" i="26"/>
  <c r="AK3078" i="26"/>
  <c r="AK3086" i="26"/>
  <c r="AK3094" i="26"/>
  <c r="AK3102" i="26"/>
  <c r="AK3110" i="26"/>
  <c r="AK3118" i="26"/>
  <c r="AK3126" i="26"/>
  <c r="AK3134" i="26"/>
  <c r="AK3142" i="26"/>
  <c r="AK3150" i="26"/>
  <c r="AK3158" i="26"/>
  <c r="AK3166" i="26"/>
  <c r="AK3174" i="26"/>
  <c r="AK3182" i="26"/>
  <c r="AK3190" i="26"/>
  <c r="AK3198" i="26"/>
  <c r="AK3206" i="26"/>
  <c r="AK2022" i="26"/>
  <c r="AK2935" i="26"/>
  <c r="AK2945" i="26"/>
  <c r="AK2955" i="26"/>
  <c r="AK2967" i="26"/>
  <c r="AK2977" i="26"/>
  <c r="AK2987" i="26"/>
  <c r="AK2999" i="26"/>
  <c r="AK3007" i="26"/>
  <c r="AK3015" i="26"/>
  <c r="AK3023" i="26"/>
  <c r="AK3031" i="26"/>
  <c r="AK3039" i="26"/>
  <c r="AK3047" i="26"/>
  <c r="AK3055" i="26"/>
  <c r="AK3063" i="26"/>
  <c r="AK3071" i="26"/>
  <c r="AK3079" i="26"/>
  <c r="AK3087" i="26"/>
  <c r="AK3095" i="26"/>
  <c r="AK3103" i="26"/>
  <c r="AK3111" i="26"/>
  <c r="AK3119" i="26"/>
  <c r="AK3127" i="26"/>
  <c r="AK3135" i="26"/>
  <c r="AK3143" i="26"/>
  <c r="AK3151" i="26"/>
  <c r="AK3159" i="26"/>
  <c r="AK3167" i="26"/>
  <c r="AK3175" i="26"/>
  <c r="AK3183" i="26"/>
  <c r="AK3191" i="26"/>
  <c r="AK3199" i="26"/>
  <c r="AK3207" i="26"/>
  <c r="AK2936" i="26"/>
  <c r="AK2946" i="26"/>
  <c r="AK2957" i="26"/>
  <c r="AK2968" i="26"/>
  <c r="AK2978" i="26"/>
  <c r="AK2989" i="26"/>
  <c r="AK3000" i="26"/>
  <c r="AK3008" i="26"/>
  <c r="AK3016" i="26"/>
  <c r="AK3024" i="26"/>
  <c r="AK3032" i="26"/>
  <c r="AK3040" i="26"/>
  <c r="AK3048" i="26"/>
  <c r="AK3056" i="26"/>
  <c r="AK3064" i="26"/>
  <c r="AK3072" i="26"/>
  <c r="AK3080" i="26"/>
  <c r="AK3088" i="26"/>
  <c r="AK3096" i="26"/>
  <c r="AK3104" i="26"/>
  <c r="AK3112" i="26"/>
  <c r="AK3120" i="26"/>
  <c r="AK3128" i="26"/>
  <c r="AK3136" i="26"/>
  <c r="AK3144" i="26"/>
  <c r="AK3152" i="26"/>
  <c r="AK3160" i="26"/>
  <c r="AK3168" i="26"/>
  <c r="AK3176" i="26"/>
  <c r="AK3184" i="26"/>
  <c r="AK3192" i="26"/>
  <c r="AK3200" i="26"/>
  <c r="AK3208" i="26"/>
  <c r="AK2937" i="26"/>
  <c r="AK2947" i="26"/>
  <c r="AK2959" i="26"/>
  <c r="AK2969" i="26"/>
  <c r="AK2979" i="26"/>
  <c r="AK2991" i="26"/>
  <c r="AK3001" i="26"/>
  <c r="AK3009" i="26"/>
  <c r="AK3017" i="26"/>
  <c r="AK3025" i="26"/>
  <c r="AK3033" i="26"/>
  <c r="AK3041" i="26"/>
  <c r="AK3049" i="26"/>
  <c r="AK3057" i="26"/>
  <c r="AK3065" i="26"/>
  <c r="AK3073" i="26"/>
  <c r="AK3081" i="26"/>
  <c r="AK3089" i="26"/>
  <c r="AK3097" i="26"/>
  <c r="AK3105" i="26"/>
  <c r="AK3113" i="26"/>
  <c r="AK3121" i="26"/>
  <c r="AK3129" i="26"/>
  <c r="AK3137" i="26"/>
  <c r="AK3145" i="26"/>
  <c r="AK3153" i="26"/>
  <c r="AK3161" i="26"/>
  <c r="AK3169" i="26"/>
  <c r="AK3177" i="26"/>
  <c r="AK3185" i="26"/>
  <c r="AK3209" i="26"/>
  <c r="AK3217" i="26"/>
  <c r="AK3010" i="26"/>
  <c r="AK3074" i="26"/>
  <c r="AK3138" i="26"/>
  <c r="AK3202" i="26"/>
  <c r="AK2938" i="26"/>
  <c r="AK3018" i="26"/>
  <c r="AK3082" i="26"/>
  <c r="AK3146" i="26"/>
  <c r="AK3210" i="26"/>
  <c r="AK2949" i="26"/>
  <c r="AK3026" i="26"/>
  <c r="AK3090" i="26"/>
  <c r="AK3154" i="26"/>
  <c r="AK3218" i="26"/>
  <c r="AK2960" i="26"/>
  <c r="AK3034" i="26"/>
  <c r="AK3098" i="26"/>
  <c r="AK3162" i="26"/>
  <c r="AK2970" i="26"/>
  <c r="AK3042" i="26"/>
  <c r="AK3106" i="26"/>
  <c r="AK3170" i="26"/>
  <c r="AK2981" i="26"/>
  <c r="AK3050" i="26"/>
  <c r="AK3114" i="26"/>
  <c r="AK3178" i="26"/>
  <c r="AK3002" i="26"/>
  <c r="AK3066" i="26"/>
  <c r="AK3194" i="26"/>
  <c r="AK2992" i="26"/>
  <c r="AK3058" i="26"/>
  <c r="AK3122" i="26"/>
  <c r="AK3186" i="26"/>
  <c r="AK3130" i="26"/>
  <c r="AK2029" i="26"/>
  <c r="AK3201" i="26"/>
  <c r="AK2042" i="26" l="1"/>
  <c r="AL2042" i="26"/>
  <c r="AK2335" i="26"/>
  <c r="AL2335" i="26"/>
  <c r="AL2044" i="26"/>
  <c r="AK2337" i="26"/>
  <c r="AL2337" i="26"/>
  <c r="AK2316" i="26"/>
  <c r="AK2044" i="26"/>
  <c r="AK3213" i="26"/>
  <c r="AK3215" i="26"/>
  <c r="AK3216" i="26"/>
  <c r="AK2023" i="26"/>
  <c r="AK3195" i="26"/>
</calcChain>
</file>

<file path=xl/sharedStrings.xml><?xml version="1.0" encoding="utf-8"?>
<sst xmlns="http://schemas.openxmlformats.org/spreadsheetml/2006/main" count="15194" uniqueCount="329">
  <si>
    <t>Sortierung</t>
  </si>
  <si>
    <t>Wert</t>
  </si>
  <si>
    <t>Einheit</t>
  </si>
  <si>
    <t>Land/Region</t>
  </si>
  <si>
    <t>Export</t>
  </si>
  <si>
    <t>1000 Euro</t>
  </si>
  <si>
    <t>Belgien</t>
  </si>
  <si>
    <t>Belgien und Luxemburg (bis 1998)</t>
  </si>
  <si>
    <t>Bulgarien</t>
  </si>
  <si>
    <t>Dänemark</t>
  </si>
  <si>
    <t>Estland</t>
  </si>
  <si>
    <t>Finnland</t>
  </si>
  <si>
    <t>Frankreich</t>
  </si>
  <si>
    <t>Griechenland</t>
  </si>
  <si>
    <t>Irland</t>
  </si>
  <si>
    <t>Italien</t>
  </si>
  <si>
    <t>Kroatien</t>
  </si>
  <si>
    <t>Lettland</t>
  </si>
  <si>
    <t>Litauen</t>
  </si>
  <si>
    <t>Luxemburg</t>
  </si>
  <si>
    <t>Malta</t>
  </si>
  <si>
    <t>Niederlande</t>
  </si>
  <si>
    <t>Österreich</t>
  </si>
  <si>
    <t>Polen</t>
  </si>
  <si>
    <t>Portugal</t>
  </si>
  <si>
    <t>Rumänien</t>
  </si>
  <si>
    <t>Schweden</t>
  </si>
  <si>
    <t>Slowakei</t>
  </si>
  <si>
    <t>Slowenien</t>
  </si>
  <si>
    <t>Spanien</t>
  </si>
  <si>
    <t>Tschechien</t>
  </si>
  <si>
    <t>Ungarn</t>
  </si>
  <si>
    <t>Zypern</t>
  </si>
  <si>
    <t>Nicht ermittelte Länder (innergem. Warenverkehr)</t>
  </si>
  <si>
    <t>Vereinigtes Königreich</t>
  </si>
  <si>
    <t>Albanien</t>
  </si>
  <si>
    <t>Andorra</t>
  </si>
  <si>
    <t>Belarus</t>
  </si>
  <si>
    <t>Bosnien und Herzegowina</t>
  </si>
  <si>
    <t>Färöer</t>
  </si>
  <si>
    <t>Gibraltar</t>
  </si>
  <si>
    <t>Island</t>
  </si>
  <si>
    <t>Jugoslawien (05/1992 bis 12/1992)</t>
  </si>
  <si>
    <t>Jugoslawien (bis 04/1992)</t>
  </si>
  <si>
    <t>Kanarische Inseln (bis 1996)</t>
  </si>
  <si>
    <t>Kosovo</t>
  </si>
  <si>
    <t>Liechtenstein</t>
  </si>
  <si>
    <t>Republik Moldau</t>
  </si>
  <si>
    <t>Montenegro</t>
  </si>
  <si>
    <t>Nordmazedonien</t>
  </si>
  <si>
    <t>Norwegen</t>
  </si>
  <si>
    <t>Russische Föderation</t>
  </si>
  <si>
    <t>San Marino</t>
  </si>
  <si>
    <t>Schweiz</t>
  </si>
  <si>
    <t>Serbien</t>
  </si>
  <si>
    <t>Serbien und Nordmazedonien (01/1993 bis 05/2005)</t>
  </si>
  <si>
    <t>Sowjetunion (bis 04/1992)</t>
  </si>
  <si>
    <t>Svalbard (bis 1996)</t>
  </si>
  <si>
    <t>Tschechoslowakei (bis 1992)</t>
  </si>
  <si>
    <t>Türkei</t>
  </si>
  <si>
    <t>Ukraine</t>
  </si>
  <si>
    <t>Vatikanstadt</t>
  </si>
  <si>
    <t>Ägypten</t>
  </si>
  <si>
    <t>Algerien</t>
  </si>
  <si>
    <t>Angola</t>
  </si>
  <si>
    <t>Äquatorialguinea</t>
  </si>
  <si>
    <t>Äthiopien</t>
  </si>
  <si>
    <t>Benin</t>
  </si>
  <si>
    <t>Botsuana</t>
  </si>
  <si>
    <t>Britisches Territorium im Indischen Ozean</t>
  </si>
  <si>
    <t>Burkina Faso</t>
  </si>
  <si>
    <t>Burundi</t>
  </si>
  <si>
    <t>Ceuta</t>
  </si>
  <si>
    <t>Ceuta und Melilla (bis 1998)</t>
  </si>
  <si>
    <t>Cote d'Ivoire</t>
  </si>
  <si>
    <t>Dschibuti</t>
  </si>
  <si>
    <t>Eritrea</t>
  </si>
  <si>
    <t>Eswatini</t>
  </si>
  <si>
    <t>Gabun</t>
  </si>
  <si>
    <t>Gambia</t>
  </si>
  <si>
    <t>Ghana</t>
  </si>
  <si>
    <t>Guinea</t>
  </si>
  <si>
    <t>Guinea-Bissau</t>
  </si>
  <si>
    <t>Kamerun</t>
  </si>
  <si>
    <t>Cabo Verde</t>
  </si>
  <si>
    <t>Kenia</t>
  </si>
  <si>
    <t>Komoren</t>
  </si>
  <si>
    <t>Demokratische Republik Kongo</t>
  </si>
  <si>
    <t>Republik Kongo</t>
  </si>
  <si>
    <t>Lesotho</t>
  </si>
  <si>
    <t>Liberia</t>
  </si>
  <si>
    <t>Libyen</t>
  </si>
  <si>
    <t>Madagaskar</t>
  </si>
  <si>
    <t>Malawi</t>
  </si>
  <si>
    <t>Mali</t>
  </si>
  <si>
    <t>Marokko</t>
  </si>
  <si>
    <t>Mauretanien</t>
  </si>
  <si>
    <t>Mauritius</t>
  </si>
  <si>
    <t>Mayotte</t>
  </si>
  <si>
    <t>Melilla</t>
  </si>
  <si>
    <t>Mosambik</t>
  </si>
  <si>
    <t>Namibia</t>
  </si>
  <si>
    <t>Niger</t>
  </si>
  <si>
    <t>Nigeria</t>
  </si>
  <si>
    <t>Reunion (bis 1996)</t>
  </si>
  <si>
    <t>Ruanda</t>
  </si>
  <si>
    <t>Sambia</t>
  </si>
  <si>
    <t>Sao Tome und Principe</t>
  </si>
  <si>
    <t>Senegal</t>
  </si>
  <si>
    <t>Seychellen</t>
  </si>
  <si>
    <t>Sierra Leone</t>
  </si>
  <si>
    <t>Simbabwe</t>
  </si>
  <si>
    <t>Somalia</t>
  </si>
  <si>
    <t>St. Helena, Ascension und Tristan da Cunha</t>
  </si>
  <si>
    <t>Südafrika</t>
  </si>
  <si>
    <t>Südsudan</t>
  </si>
  <si>
    <t>Sudan</t>
  </si>
  <si>
    <t>Vereinigte Republik Tansania</t>
  </si>
  <si>
    <t>Togo</t>
  </si>
  <si>
    <t>Tschad</t>
  </si>
  <si>
    <t>Tunesien</t>
  </si>
  <si>
    <t>Uganda</t>
  </si>
  <si>
    <t>Westsahara</t>
  </si>
  <si>
    <t>Zentralafrikanische Republik</t>
  </si>
  <si>
    <t>Amerikanische Jungferninseln</t>
  </si>
  <si>
    <t>Anguilla</t>
  </si>
  <si>
    <t>Antigua und Barbuda</t>
  </si>
  <si>
    <t>Argentinien</t>
  </si>
  <si>
    <t>Aruba</t>
  </si>
  <si>
    <t>Bahamas</t>
  </si>
  <si>
    <t>Barbados</t>
  </si>
  <si>
    <t>Belize</t>
  </si>
  <si>
    <t>Bermuda</t>
  </si>
  <si>
    <t>Bolivien</t>
  </si>
  <si>
    <t>Bonaire, Saba, St. Eustatius</t>
  </si>
  <si>
    <t>Brasilien</t>
  </si>
  <si>
    <t>Britische Jungferninseln</t>
  </si>
  <si>
    <t>Chile</t>
  </si>
  <si>
    <t>Costa Rica</t>
  </si>
  <si>
    <t>Curacao</t>
  </si>
  <si>
    <t>Dominica</t>
  </si>
  <si>
    <t>Dominikanische Republik</t>
  </si>
  <si>
    <t>Ecuador</t>
  </si>
  <si>
    <t>El Salvador</t>
  </si>
  <si>
    <t>Falklandinseln</t>
  </si>
  <si>
    <t>Französisch-Guayana (bis 1996)</t>
  </si>
  <si>
    <t>Grenada</t>
  </si>
  <si>
    <t>Grönland</t>
  </si>
  <si>
    <t>Guadeloupe (bis 1996)</t>
  </si>
  <si>
    <t>Guatemala</t>
  </si>
  <si>
    <t>Guyana</t>
  </si>
  <si>
    <t>Haiti</t>
  </si>
  <si>
    <t>Honduras</t>
  </si>
  <si>
    <t>Jamaika</t>
  </si>
  <si>
    <t>Kaimaninseln</t>
  </si>
  <si>
    <t>Kanada</t>
  </si>
  <si>
    <t>Kolumbien</t>
  </si>
  <si>
    <t>Kuba</t>
  </si>
  <si>
    <t>Martinique (bis 1996)</t>
  </si>
  <si>
    <t>Mexiko</t>
  </si>
  <si>
    <t>Montserrat</t>
  </si>
  <si>
    <t>Nicaragua</t>
  </si>
  <si>
    <t>Niederländische Antillen (bis 2012)</t>
  </si>
  <si>
    <t>Panama</t>
  </si>
  <si>
    <t>Paraguay</t>
  </si>
  <si>
    <t>Peru</t>
  </si>
  <si>
    <t>St. Barthelemy</t>
  </si>
  <si>
    <t>St. Kitts und Nevis</t>
  </si>
  <si>
    <t>St. Lucia</t>
  </si>
  <si>
    <t>Sint Maarten (niederländischer Teil)</t>
  </si>
  <si>
    <t>St. Pierre und Miquelon</t>
  </si>
  <si>
    <t>St. Vincent und die Grenadinen</t>
  </si>
  <si>
    <t>Suriname</t>
  </si>
  <si>
    <t>Trinidad und Tobago</t>
  </si>
  <si>
    <t>Turks- und Caicosinseln</t>
  </si>
  <si>
    <t>Uruguay</t>
  </si>
  <si>
    <t>Venezuela</t>
  </si>
  <si>
    <t>Vereinigte Staaten von Amerika</t>
  </si>
  <si>
    <t>Afghanistan</t>
  </si>
  <si>
    <t>Armenien</t>
  </si>
  <si>
    <t>Aserbaidschan</t>
  </si>
  <si>
    <t>Bahrain</t>
  </si>
  <si>
    <t>Bangladesch</t>
  </si>
  <si>
    <t>Besetzte palästinensische Gebiete</t>
  </si>
  <si>
    <t>Bhutan</t>
  </si>
  <si>
    <t>Brunei Darussalam</t>
  </si>
  <si>
    <t>Volksrepublik China</t>
  </si>
  <si>
    <t>Georgien</t>
  </si>
  <si>
    <t>Hongkong</t>
  </si>
  <si>
    <t>Indien</t>
  </si>
  <si>
    <t>Indonesien</t>
  </si>
  <si>
    <t>Irak</t>
  </si>
  <si>
    <t>Islamische Republik Iran</t>
  </si>
  <si>
    <t>Israel</t>
  </si>
  <si>
    <t>Japan</t>
  </si>
  <si>
    <t>Jemen</t>
  </si>
  <si>
    <t>Jordanien</t>
  </si>
  <si>
    <t>Kambodscha</t>
  </si>
  <si>
    <t>Kasachstan</t>
  </si>
  <si>
    <t>Katar</t>
  </si>
  <si>
    <t>Kirgisistan</t>
  </si>
  <si>
    <t>Demokratische Volksrepublik Korea</t>
  </si>
  <si>
    <t>Republik Korea</t>
  </si>
  <si>
    <t>Kuwait</t>
  </si>
  <si>
    <t>Demokratische Volksrepublik Laos</t>
  </si>
  <si>
    <t>Libanon</t>
  </si>
  <si>
    <t>Macau</t>
  </si>
  <si>
    <t>Malaysia</t>
  </si>
  <si>
    <t>Malediven</t>
  </si>
  <si>
    <t>Mongolei</t>
  </si>
  <si>
    <t>Myanmar</t>
  </si>
  <si>
    <t>Nepal</t>
  </si>
  <si>
    <t>Oman</t>
  </si>
  <si>
    <t>Pakistan</t>
  </si>
  <si>
    <t>Philippinen</t>
  </si>
  <si>
    <t>Saudi-Arabien</t>
  </si>
  <si>
    <t>Singapur</t>
  </si>
  <si>
    <t>Sri Lanka</t>
  </si>
  <si>
    <t>Arabische Republik Syrien</t>
  </si>
  <si>
    <t>Tadschikistan</t>
  </si>
  <si>
    <t>Taiwan</t>
  </si>
  <si>
    <t>Thailand</t>
  </si>
  <si>
    <t>Timor-Leste</t>
  </si>
  <si>
    <t>Turkmenistan</t>
  </si>
  <si>
    <t>Usbekistan</t>
  </si>
  <si>
    <t>Vereinigte Arabische Emirate</t>
  </si>
  <si>
    <t>Vietnam</t>
  </si>
  <si>
    <t>Amerikanische Überseeinseln, kleinere</t>
  </si>
  <si>
    <t>Amerikanisch-Ozeanien (bis 2000)</t>
  </si>
  <si>
    <t>Amerikanisch-Samoa</t>
  </si>
  <si>
    <t>Antarktis</t>
  </si>
  <si>
    <t>Australien</t>
  </si>
  <si>
    <t>Australisch-Ozeanien (bis 2000)</t>
  </si>
  <si>
    <t>Bouvetinsel</t>
  </si>
  <si>
    <t>Cookinseln</t>
  </si>
  <si>
    <t>Fidschi</t>
  </si>
  <si>
    <t>Französische Südgebiete</t>
  </si>
  <si>
    <t>Französisch-Polynesien</t>
  </si>
  <si>
    <t>Guam</t>
  </si>
  <si>
    <t>Heard und McDonaldinseln</t>
  </si>
  <si>
    <t>Kiribati</t>
  </si>
  <si>
    <t>Kokosinseln (Keelinginseln)</t>
  </si>
  <si>
    <t>Marshallinseln</t>
  </si>
  <si>
    <t>Föderierte Staaten von Mikronesien</t>
  </si>
  <si>
    <t>Nauru</t>
  </si>
  <si>
    <t>Neukaledonien</t>
  </si>
  <si>
    <t>Neuseeland</t>
  </si>
  <si>
    <t>Neuseeländisch-Ozeanien (bis 2000)</t>
  </si>
  <si>
    <t>Niue</t>
  </si>
  <si>
    <t>Nördliche Marianen</t>
  </si>
  <si>
    <t>Norfolkinseln</t>
  </si>
  <si>
    <t>Palau</t>
  </si>
  <si>
    <t>Papua-Neuguinea</t>
  </si>
  <si>
    <t>Pitcairn</t>
  </si>
  <si>
    <t>Polargebiete (bis 2000)</t>
  </si>
  <si>
    <t>Salomonen</t>
  </si>
  <si>
    <t>Samoa</t>
  </si>
  <si>
    <t>Südgeorgien u.d.Südlichen Sandwichinseln</t>
  </si>
  <si>
    <t>Tokelau</t>
  </si>
  <si>
    <t>Tonga</t>
  </si>
  <si>
    <t>Tuvalu</t>
  </si>
  <si>
    <t>Vanuatu</t>
  </si>
  <si>
    <t>Wallis und Futuna</t>
  </si>
  <si>
    <t>Weihnachtsinsel</t>
  </si>
  <si>
    <t>Hohe See</t>
  </si>
  <si>
    <t>Schiffs- und Luftfahrzeugbedarf</t>
  </si>
  <si>
    <t>Nicht ermittelte Länder und Gebiete</t>
  </si>
  <si>
    <t>Vertrauliche Länder</t>
  </si>
  <si>
    <t>Weltweit</t>
  </si>
  <si>
    <t>Drittländer</t>
  </si>
  <si>
    <t>AFRIKA</t>
  </si>
  <si>
    <t>AMERIKA</t>
  </si>
  <si>
    <t>ASIEN</t>
  </si>
  <si>
    <t>AUSTRALIEN/OZEANIEN</t>
  </si>
  <si>
    <t>EUROPA</t>
  </si>
  <si>
    <t>VERSCHIEDENES</t>
  </si>
  <si>
    <t>BRICS</t>
  </si>
  <si>
    <t>EU28 (bis 2020)</t>
  </si>
  <si>
    <t>Eurozone</t>
  </si>
  <si>
    <t>G20</t>
  </si>
  <si>
    <t>"GIPSI"</t>
  </si>
  <si>
    <t>MENA</t>
  </si>
  <si>
    <t>neue EU-Mitglieder ab 2004</t>
  </si>
  <si>
    <t>WTO</t>
  </si>
  <si>
    <t>Asien/Pazifik</t>
  </si>
  <si>
    <t>Nordamerika (USA, Kanada, Mexiko)</t>
  </si>
  <si>
    <t>Süd- und Mittelamerika (Amerika minus Nordamerika)</t>
  </si>
  <si>
    <t>Nah- und Mittelost</t>
  </si>
  <si>
    <t>Asien/Pazifik minus Nah- und Mittelost</t>
  </si>
  <si>
    <t>Afrika, Nah- und Mittelost</t>
  </si>
  <si>
    <t>Asien/Pazifik ohne China</t>
  </si>
  <si>
    <t>EU27 (ohne UK)</t>
  </si>
  <si>
    <t>Subsaharaafrika</t>
  </si>
  <si>
    <t>Baltikum (Lettland, Litauen, Estland)</t>
  </si>
  <si>
    <t>Polen, Tschechien, Slowakei, Ungarn</t>
  </si>
  <si>
    <t>RCEP (Regional Comprehensive Economic Partnership)</t>
  </si>
  <si>
    <t>ASEAN-Staaten</t>
  </si>
  <si>
    <t>BRICS Plus (ab 2024)</t>
  </si>
  <si>
    <t>G7</t>
  </si>
  <si>
    <t>Import</t>
  </si>
  <si>
    <t>Handelsvolumen</t>
  </si>
  <si>
    <t>Handelsbilanz</t>
  </si>
  <si>
    <t>Veränderung ggü. Vorjahr in %</t>
  </si>
  <si>
    <t>Anteil von Gesamt in %</t>
  </si>
  <si>
    <t>EU27</t>
  </si>
  <si>
    <t>Rang</t>
  </si>
  <si>
    <t>Summe 2023 in 1000 Euro</t>
  </si>
  <si>
    <t>Rang 2023</t>
  </si>
  <si>
    <t xml:space="preserve">EU27 </t>
  </si>
  <si>
    <t>Anteil von Gesamt %</t>
  </si>
  <si>
    <t>Originalsortierung</t>
  </si>
  <si>
    <t>x</t>
  </si>
  <si>
    <t>Afrika</t>
  </si>
  <si>
    <t>Statistisches Bundesamt</t>
  </si>
  <si>
    <t>Genesis-Online-Datenbank</t>
  </si>
  <si>
    <t>51000-0003</t>
  </si>
  <si>
    <t>Aus- und Einfuhr (Außenhandel): Deutschland, Jahre, Länder</t>
  </si>
  <si>
    <t>51000-0004</t>
  </si>
  <si>
    <t>Aus- und Einfuhr (Außenhandel): Deutschland, Monate, Länder</t>
  </si>
  <si>
    <t>eigene Berechnungen DIHK</t>
  </si>
  <si>
    <t>Darstellung DIHK</t>
  </si>
  <si>
    <t>Hinweis</t>
  </si>
  <si>
    <t>Die monatlichen Veränderungsraten können, je nach Veröffentlichungsstand, minimal von den Daten des Statischen Bundesamtes abweichen. Grund ist, dass die Berechnungen auf Grundlage der Veröffentlichung in der DeStatis-Genesis-Datenbank basieren. Diese Daten werden jeweils für die zurückliegenden Monate revidiert und erst ca. 2 Wochen nach Erstveröffentlichung (Pressemeldung Statistisches Bundesamt) in der DeStatis-Genesis-Datenbank zur Verfügung gestellt.</t>
  </si>
  <si>
    <t>Rang 
2023</t>
  </si>
  <si>
    <t>2023 in 
Mrd. Euro</t>
  </si>
  <si>
    <t>Jahr 2023 Veränderung 
ggü. Vorjahreszeitraum in %</t>
  </si>
  <si>
    <t>2023 Veränderung 
ggü. Vorjahr in %</t>
  </si>
  <si>
    <t>Summe 2024 in 1000 Euro</t>
  </si>
  <si>
    <t>Jan. 2024 Veränderung ggü. Vorjahreszeitraum in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</si>
</sst>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,##0.0"/>
    <numFmt numFmtId="166" formatCode="[$-407]mmm/\ yy;@"/>
    <numFmt numFmtId="167" formatCode="0.0%"/>
  </numFmts>
  <fonts count="23">
    <font>
      <sz val="10"/>
      <name val="Arial"/>
    </font>
    <font>
      <sz val="10"/>
      <name val="Arial"/>
      <family val="2"/>
    </font>
    <font>
      <sz val="12"/>
      <name val="MetaNormalLF-Roman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9"/>
      <color theme="0" tint="-0.34998626667073579"/>
      <name val="Arial"/>
      <family val="2"/>
    </font>
    <font>
      <sz val="14"/>
      <name val="Arial"/>
      <family val="2"/>
    </font>
    <font>
      <b/>
      <sz val="10"/>
      <color theme="0"/>
      <name val="Calibri"/>
      <family val="2"/>
      <scheme val="minor"/>
    </font>
    <font>
      <sz val="8"/>
      <name val="Arial"/>
      <family val="2"/>
    </font>
    <font>
      <sz val="10"/>
      <name val="MetaNormalLF-Roman"/>
      <family val="2"/>
    </font>
    <font>
      <sz val="10"/>
      <color indexed="8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 tint="-0.34998626667073579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/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/>
      <top style="thin">
        <color rgb="FF002060"/>
      </top>
      <bottom style="thin">
        <color rgb="FF002060"/>
      </bottom>
      <diagonal/>
    </border>
    <border>
      <left style="medium">
        <color rgb="FF002060"/>
      </left>
      <right/>
      <top/>
      <bottom style="thin">
        <color rgb="FF00206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indexed="64"/>
      </right>
      <top style="thin">
        <color rgb="FF002060"/>
      </top>
      <bottom style="medium">
        <color rgb="FF00206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2060"/>
      </bottom>
      <diagonal/>
    </border>
    <border>
      <left style="medium">
        <color indexed="64"/>
      </left>
      <right/>
      <top style="thin">
        <color rgb="FF00206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rgb="FF002060"/>
      </top>
      <bottom style="thin">
        <color rgb="FF002060"/>
      </bottom>
      <diagonal/>
    </border>
    <border>
      <left style="medium">
        <color indexed="64"/>
      </left>
      <right/>
      <top style="thin">
        <color rgb="FF00206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002060"/>
      </bottom>
      <diagonal/>
    </border>
    <border>
      <left style="medium">
        <color rgb="FF002060"/>
      </left>
      <right/>
      <top style="thin">
        <color rgb="FF002060"/>
      </top>
      <bottom/>
      <diagonal/>
    </border>
    <border>
      <left style="medium">
        <color rgb="FF002060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9" fontId="5" fillId="0" borderId="0" applyFont="0" applyFill="0" applyBorder="0" applyAlignment="0" applyProtection="0"/>
    <xf numFmtId="0" fontId="3" fillId="0" borderId="0"/>
    <xf numFmtId="0" fontId="2" fillId="0" borderId="0"/>
    <xf numFmtId="0" fontId="6" fillId="0" borderId="0" applyNumberFormat="0" applyFill="0" applyBorder="0" applyAlignment="0" applyProtection="0"/>
    <xf numFmtId="0" fontId="17" fillId="0" borderId="0"/>
    <xf numFmtId="9" fontId="21" fillId="0" borderId="0" applyFont="0" applyFill="0" applyBorder="0" applyAlignment="0" applyProtection="0"/>
  </cellStyleXfs>
  <cellXfs count="161">
    <xf numFmtId="0" fontId="0" fillId="0" borderId="0" xfId="0"/>
    <xf numFmtId="0" fontId="4" fillId="0" borderId="0" xfId="0" applyFont="1"/>
    <xf numFmtId="0" fontId="1" fillId="0" borderId="0" xfId="0" applyFont="1"/>
    <xf numFmtId="0" fontId="6" fillId="0" borderId="0" xfId="4"/>
    <xf numFmtId="0" fontId="0" fillId="0" borderId="0" xfId="0" applyAlignment="1">
      <alignment horizontal="center"/>
    </xf>
    <xf numFmtId="3" fontId="9" fillId="0" borderId="0" xfId="3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left"/>
    </xf>
    <xf numFmtId="0" fontId="9" fillId="0" borderId="0" xfId="3" applyFont="1"/>
    <xf numFmtId="0" fontId="9" fillId="0" borderId="0" xfId="3" applyFont="1" applyAlignment="1">
      <alignment horizontal="left"/>
    </xf>
    <xf numFmtId="0" fontId="9" fillId="0" borderId="0" xfId="0" applyFont="1" applyAlignment="1">
      <alignment horizontal="center"/>
    </xf>
    <xf numFmtId="165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9" fillId="0" borderId="0" xfId="0" applyFont="1"/>
    <xf numFmtId="0" fontId="11" fillId="2" borderId="0" xfId="0" applyFont="1" applyFill="1"/>
    <xf numFmtId="166" fontId="11" fillId="2" borderId="0" xfId="0" applyNumberFormat="1" applyFont="1" applyFill="1" applyAlignment="1">
      <alignment horizontal="center"/>
    </xf>
    <xf numFmtId="0" fontId="8" fillId="0" borderId="0" xfId="0" applyFont="1"/>
    <xf numFmtId="0" fontId="12" fillId="0" borderId="0" xfId="0" applyFont="1" applyAlignment="1">
      <alignment horizontal="center"/>
    </xf>
    <xf numFmtId="0" fontId="11" fillId="2" borderId="0" xfId="3" applyFont="1" applyFill="1" applyAlignment="1">
      <alignment horizontal="center" vertical="center" wrapText="1"/>
    </xf>
    <xf numFmtId="0" fontId="11" fillId="2" borderId="0" xfId="3" applyFont="1" applyFill="1" applyAlignment="1">
      <alignment horizontal="center"/>
    </xf>
    <xf numFmtId="0" fontId="13" fillId="0" borderId="0" xfId="0" applyFont="1"/>
    <xf numFmtId="0" fontId="11" fillId="2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Alignment="1">
      <alignment horizontal="left"/>
    </xf>
    <xf numFmtId="0" fontId="15" fillId="0" borderId="0" xfId="0" applyFont="1" applyAlignment="1">
      <alignment horizontal="center"/>
    </xf>
    <xf numFmtId="0" fontId="14" fillId="2" borderId="0" xfId="0" applyFont="1" applyFill="1" applyAlignment="1">
      <alignment horizontal="left"/>
    </xf>
    <xf numFmtId="3" fontId="16" fillId="0" borderId="0" xfId="0" applyNumberFormat="1" applyFont="1" applyAlignment="1">
      <alignment horizontal="center"/>
    </xf>
    <xf numFmtId="3" fontId="0" fillId="0" borderId="0" xfId="0" applyNumberFormat="1"/>
    <xf numFmtId="0" fontId="7" fillId="0" borderId="0" xfId="0" applyFont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11" fillId="2" borderId="0" xfId="3" applyFont="1" applyFill="1" applyAlignment="1">
      <alignment horizontal="left" vertical="center" wrapText="1"/>
    </xf>
    <xf numFmtId="164" fontId="0" fillId="0" borderId="0" xfId="0" applyNumberFormat="1"/>
    <xf numFmtId="0" fontId="19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9" fillId="0" borderId="2" xfId="0" applyFont="1" applyBorder="1"/>
    <xf numFmtId="49" fontId="10" fillId="0" borderId="3" xfId="3" applyNumberFormat="1" applyFont="1" applyBorder="1"/>
    <xf numFmtId="49" fontId="9" fillId="0" borderId="4" xfId="0" applyNumberFormat="1" applyFont="1" applyBorder="1" applyAlignment="1">
      <alignment horizontal="left"/>
    </xf>
    <xf numFmtId="49" fontId="9" fillId="0" borderId="3" xfId="0" applyNumberFormat="1" applyFont="1" applyBorder="1" applyAlignment="1">
      <alignment horizontal="left"/>
    </xf>
    <xf numFmtId="9" fontId="0" fillId="0" borderId="0" xfId="6" applyFont="1"/>
    <xf numFmtId="164" fontId="0" fillId="0" borderId="0" xfId="0" applyNumberFormat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wrapText="1"/>
    </xf>
    <xf numFmtId="3" fontId="9" fillId="0" borderId="8" xfId="0" applyNumberFormat="1" applyFont="1" applyBorder="1" applyAlignment="1">
      <alignment horizontal="center"/>
    </xf>
    <xf numFmtId="3" fontId="9" fillId="0" borderId="8" xfId="3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/>
    </xf>
    <xf numFmtId="164" fontId="9" fillId="4" borderId="10" xfId="0" applyNumberFormat="1" applyFont="1" applyFill="1" applyBorder="1" applyAlignment="1">
      <alignment horizontal="center"/>
    </xf>
    <xf numFmtId="1" fontId="9" fillId="4" borderId="10" xfId="0" applyNumberFormat="1" applyFont="1" applyFill="1" applyBorder="1" applyAlignment="1">
      <alignment horizontal="center"/>
    </xf>
    <xf numFmtId="164" fontId="9" fillId="3" borderId="10" xfId="0" applyNumberFormat="1" applyFont="1" applyFill="1" applyBorder="1" applyAlignment="1">
      <alignment horizontal="center"/>
    </xf>
    <xf numFmtId="0" fontId="9" fillId="3" borderId="10" xfId="0" applyFont="1" applyFill="1" applyBorder="1" applyAlignment="1">
      <alignment horizontal="center"/>
    </xf>
    <xf numFmtId="164" fontId="9" fillId="5" borderId="10" xfId="0" applyNumberFormat="1" applyFont="1" applyFill="1" applyBorder="1" applyAlignment="1">
      <alignment horizontal="center"/>
    </xf>
    <xf numFmtId="0" fontId="9" fillId="5" borderId="10" xfId="0" applyFont="1" applyFill="1" applyBorder="1" applyAlignment="1">
      <alignment horizontal="center"/>
    </xf>
    <xf numFmtId="164" fontId="9" fillId="4" borderId="14" xfId="0" applyNumberFormat="1" applyFont="1" applyFill="1" applyBorder="1" applyAlignment="1">
      <alignment horizontal="center"/>
    </xf>
    <xf numFmtId="164" fontId="9" fillId="4" borderId="15" xfId="0" applyNumberFormat="1" applyFont="1" applyFill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164" fontId="9" fillId="3" borderId="14" xfId="0" applyNumberFormat="1" applyFont="1" applyFill="1" applyBorder="1" applyAlignment="1">
      <alignment horizontal="center"/>
    </xf>
    <xf numFmtId="164" fontId="9" fillId="3" borderId="15" xfId="0" applyNumberFormat="1" applyFont="1" applyFill="1" applyBorder="1" applyAlignment="1">
      <alignment horizontal="center"/>
    </xf>
    <xf numFmtId="164" fontId="9" fillId="5" borderId="14" xfId="0" applyNumberFormat="1" applyFont="1" applyFill="1" applyBorder="1" applyAlignment="1">
      <alignment horizontal="center"/>
    </xf>
    <xf numFmtId="164" fontId="9" fillId="5" borderId="15" xfId="0" applyNumberFormat="1" applyFont="1" applyFill="1" applyBorder="1" applyAlignment="1">
      <alignment horizontal="center"/>
    </xf>
    <xf numFmtId="164" fontId="9" fillId="4" borderId="18" xfId="0" applyNumberFormat="1" applyFont="1" applyFill="1" applyBorder="1" applyAlignment="1">
      <alignment horizontal="center"/>
    </xf>
    <xf numFmtId="164" fontId="9" fillId="4" borderId="19" xfId="0" applyNumberFormat="1" applyFont="1" applyFill="1" applyBorder="1" applyAlignment="1">
      <alignment horizontal="center"/>
    </xf>
    <xf numFmtId="1" fontId="9" fillId="4" borderId="19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/>
    </xf>
    <xf numFmtId="164" fontId="9" fillId="3" borderId="18" xfId="0" applyNumberFormat="1" applyFont="1" applyFill="1" applyBorder="1" applyAlignment="1">
      <alignment horizontal="center"/>
    </xf>
    <xf numFmtId="164" fontId="9" fillId="3" borderId="19" xfId="0" applyNumberFormat="1" applyFont="1" applyFill="1" applyBorder="1" applyAlignment="1">
      <alignment horizontal="center"/>
    </xf>
    <xf numFmtId="0" fontId="9" fillId="3" borderId="19" xfId="0" applyFont="1" applyFill="1" applyBorder="1" applyAlignment="1">
      <alignment horizontal="center"/>
    </xf>
    <xf numFmtId="164" fontId="9" fillId="3" borderId="20" xfId="0" applyNumberFormat="1" applyFont="1" applyFill="1" applyBorder="1" applyAlignment="1">
      <alignment horizontal="center"/>
    </xf>
    <xf numFmtId="164" fontId="9" fillId="5" borderId="18" xfId="0" applyNumberFormat="1" applyFont="1" applyFill="1" applyBorder="1" applyAlignment="1">
      <alignment horizontal="center"/>
    </xf>
    <xf numFmtId="164" fontId="9" fillId="5" borderId="19" xfId="0" applyNumberFormat="1" applyFont="1" applyFill="1" applyBorder="1" applyAlignment="1">
      <alignment horizontal="center"/>
    </xf>
    <xf numFmtId="0" fontId="9" fillId="5" borderId="19" xfId="0" applyFont="1" applyFill="1" applyBorder="1" applyAlignment="1">
      <alignment horizontal="center"/>
    </xf>
    <xf numFmtId="164" fontId="9" fillId="5" borderId="20" xfId="0" applyNumberFormat="1" applyFont="1" applyFill="1" applyBorder="1" applyAlignment="1">
      <alignment horizontal="center"/>
    </xf>
    <xf numFmtId="0" fontId="18" fillId="0" borderId="21" xfId="0" applyFont="1" applyBorder="1"/>
    <xf numFmtId="0" fontId="9" fillId="0" borderId="22" xfId="0" applyFont="1" applyBorder="1"/>
    <xf numFmtId="0" fontId="9" fillId="4" borderId="23" xfId="0" applyFont="1" applyFill="1" applyBorder="1" applyAlignment="1">
      <alignment horizontal="center" wrapText="1"/>
    </xf>
    <xf numFmtId="0" fontId="9" fillId="4" borderId="24" xfId="0" applyFont="1" applyFill="1" applyBorder="1" applyAlignment="1">
      <alignment horizontal="center" wrapText="1"/>
    </xf>
    <xf numFmtId="0" fontId="9" fillId="4" borderId="25" xfId="0" applyFont="1" applyFill="1" applyBorder="1" applyAlignment="1">
      <alignment horizontal="center" wrapText="1"/>
    </xf>
    <xf numFmtId="0" fontId="9" fillId="3" borderId="23" xfId="0" applyFont="1" applyFill="1" applyBorder="1" applyAlignment="1">
      <alignment horizontal="center" wrapText="1"/>
    </xf>
    <xf numFmtId="0" fontId="9" fillId="3" borderId="24" xfId="0" applyFont="1" applyFill="1" applyBorder="1" applyAlignment="1">
      <alignment horizontal="center" wrapText="1"/>
    </xf>
    <xf numFmtId="0" fontId="9" fillId="3" borderId="25" xfId="0" applyFont="1" applyFill="1" applyBorder="1" applyAlignment="1">
      <alignment horizontal="center" wrapText="1"/>
    </xf>
    <xf numFmtId="0" fontId="9" fillId="5" borderId="23" xfId="0" applyFont="1" applyFill="1" applyBorder="1" applyAlignment="1">
      <alignment horizontal="center" wrapText="1"/>
    </xf>
    <xf numFmtId="0" fontId="9" fillId="5" borderId="24" xfId="0" applyFont="1" applyFill="1" applyBorder="1" applyAlignment="1">
      <alignment horizontal="center" wrapText="1"/>
    </xf>
    <xf numFmtId="0" fontId="9" fillId="5" borderId="25" xfId="0" applyFont="1" applyFill="1" applyBorder="1" applyAlignment="1">
      <alignment horizontal="center" wrapText="1"/>
    </xf>
    <xf numFmtId="164" fontId="9" fillId="4" borderId="26" xfId="0" applyNumberFormat="1" applyFont="1" applyFill="1" applyBorder="1" applyAlignment="1">
      <alignment horizontal="center"/>
    </xf>
    <xf numFmtId="164" fontId="9" fillId="3" borderId="26" xfId="0" applyNumberFormat="1" applyFont="1" applyFill="1" applyBorder="1" applyAlignment="1">
      <alignment horizontal="center"/>
    </xf>
    <xf numFmtId="164" fontId="9" fillId="5" borderId="26" xfId="0" applyNumberFormat="1" applyFont="1" applyFill="1" applyBorder="1" applyAlignment="1">
      <alignment horizontal="center"/>
    </xf>
    <xf numFmtId="164" fontId="9" fillId="5" borderId="27" xfId="0" applyNumberFormat="1" applyFont="1" applyFill="1" applyBorder="1" applyAlignment="1">
      <alignment horizontal="center"/>
    </xf>
    <xf numFmtId="49" fontId="10" fillId="0" borderId="4" xfId="3" applyNumberFormat="1" applyFont="1" applyBorder="1"/>
    <xf numFmtId="164" fontId="9" fillId="4" borderId="24" xfId="0" applyNumberFormat="1" applyFont="1" applyFill="1" applyBorder="1" applyAlignment="1">
      <alignment horizontal="center"/>
    </xf>
    <xf numFmtId="1" fontId="9" fillId="4" borderId="24" xfId="0" applyNumberFormat="1" applyFont="1" applyFill="1" applyBorder="1" applyAlignment="1">
      <alignment horizontal="center"/>
    </xf>
    <xf numFmtId="164" fontId="9" fillId="3" borderId="24" xfId="0" applyNumberFormat="1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164" fontId="9" fillId="5" borderId="24" xfId="0" applyNumberFormat="1" applyFont="1" applyFill="1" applyBorder="1" applyAlignment="1">
      <alignment horizontal="center"/>
    </xf>
    <xf numFmtId="0" fontId="9" fillId="5" borderId="24" xfId="0" applyFont="1" applyFill="1" applyBorder="1" applyAlignment="1">
      <alignment horizontal="center"/>
    </xf>
    <xf numFmtId="164" fontId="9" fillId="5" borderId="25" xfId="0" applyNumberFormat="1" applyFont="1" applyFill="1" applyBorder="1" applyAlignment="1">
      <alignment horizontal="center"/>
    </xf>
    <xf numFmtId="167" fontId="0" fillId="0" borderId="0" xfId="6" applyNumberFormat="1" applyFont="1"/>
    <xf numFmtId="3" fontId="4" fillId="0" borderId="0" xfId="0" applyNumberFormat="1" applyFont="1"/>
    <xf numFmtId="3" fontId="0" fillId="0" borderId="8" xfId="0" applyNumberFormat="1" applyBorder="1" applyAlignment="1">
      <alignment horizontal="center"/>
    </xf>
    <xf numFmtId="4" fontId="0" fillId="0" borderId="0" xfId="0" applyNumberFormat="1"/>
    <xf numFmtId="49" fontId="9" fillId="0" borderId="28" xfId="0" applyNumberFormat="1" applyFont="1" applyBorder="1" applyAlignment="1">
      <alignment horizontal="left"/>
    </xf>
    <xf numFmtId="49" fontId="9" fillId="0" borderId="29" xfId="0" applyNumberFormat="1" applyFont="1" applyBorder="1" applyAlignment="1">
      <alignment horizontal="left"/>
    </xf>
    <xf numFmtId="164" fontId="9" fillId="4" borderId="23" xfId="0" applyNumberFormat="1" applyFont="1" applyFill="1" applyBorder="1" applyAlignment="1">
      <alignment horizontal="center"/>
    </xf>
    <xf numFmtId="164" fontId="9" fillId="4" borderId="25" xfId="0" applyNumberFormat="1" applyFont="1" applyFill="1" applyBorder="1" applyAlignment="1">
      <alignment horizontal="center"/>
    </xf>
    <xf numFmtId="164" fontId="9" fillId="3" borderId="23" xfId="0" applyNumberFormat="1" applyFont="1" applyFill="1" applyBorder="1" applyAlignment="1">
      <alignment horizontal="center"/>
    </xf>
    <xf numFmtId="164" fontId="9" fillId="3" borderId="25" xfId="0" applyNumberFormat="1" applyFont="1" applyFill="1" applyBorder="1" applyAlignment="1">
      <alignment horizontal="center"/>
    </xf>
    <xf numFmtId="164" fontId="9" fillId="5" borderId="23" xfId="0" applyNumberFormat="1" applyFont="1" applyFill="1" applyBorder="1" applyAlignment="1">
      <alignment horizontal="center"/>
    </xf>
    <xf numFmtId="164" fontId="9" fillId="3" borderId="30" xfId="0" applyNumberFormat="1" applyFont="1" applyFill="1" applyBorder="1" applyAlignment="1">
      <alignment horizontal="center"/>
    </xf>
    <xf numFmtId="49" fontId="9" fillId="0" borderId="30" xfId="0" applyNumberFormat="1" applyFont="1" applyBorder="1" applyAlignment="1">
      <alignment horizontal="left"/>
    </xf>
    <xf numFmtId="164" fontId="9" fillId="4" borderId="30" xfId="0" applyNumberFormat="1" applyFont="1" applyFill="1" applyBorder="1" applyAlignment="1">
      <alignment horizontal="center"/>
    </xf>
    <xf numFmtId="164" fontId="9" fillId="4" borderId="32" xfId="0" applyNumberFormat="1" applyFont="1" applyFill="1" applyBorder="1" applyAlignment="1">
      <alignment horizontal="center"/>
    </xf>
    <xf numFmtId="164" fontId="9" fillId="4" borderId="33" xfId="0" applyNumberFormat="1" applyFont="1" applyFill="1" applyBorder="1" applyAlignment="1">
      <alignment horizontal="center"/>
    </xf>
    <xf numFmtId="1" fontId="9" fillId="4" borderId="33" xfId="0" applyNumberFormat="1" applyFont="1" applyFill="1" applyBorder="1" applyAlignment="1">
      <alignment horizontal="center"/>
    </xf>
    <xf numFmtId="164" fontId="9" fillId="4" borderId="34" xfId="0" applyNumberFormat="1" applyFont="1" applyFill="1" applyBorder="1" applyAlignment="1">
      <alignment horizontal="center"/>
    </xf>
    <xf numFmtId="164" fontId="9" fillId="3" borderId="32" xfId="0" applyNumberFormat="1" applyFont="1" applyFill="1" applyBorder="1" applyAlignment="1">
      <alignment horizontal="center"/>
    </xf>
    <xf numFmtId="164" fontId="9" fillId="3" borderId="33" xfId="0" applyNumberFormat="1" applyFont="1" applyFill="1" applyBorder="1" applyAlignment="1">
      <alignment horizontal="center"/>
    </xf>
    <xf numFmtId="0" fontId="9" fillId="3" borderId="33" xfId="0" applyFont="1" applyFill="1" applyBorder="1" applyAlignment="1">
      <alignment horizontal="center"/>
    </xf>
    <xf numFmtId="164" fontId="9" fillId="3" borderId="34" xfId="0" applyNumberFormat="1" applyFont="1" applyFill="1" applyBorder="1" applyAlignment="1">
      <alignment horizontal="center"/>
    </xf>
    <xf numFmtId="164" fontId="9" fillId="5" borderId="32" xfId="0" applyNumberFormat="1" applyFont="1" applyFill="1" applyBorder="1" applyAlignment="1">
      <alignment horizontal="center"/>
    </xf>
    <xf numFmtId="164" fontId="9" fillId="5" borderId="33" xfId="0" applyNumberFormat="1" applyFont="1" applyFill="1" applyBorder="1" applyAlignment="1">
      <alignment horizontal="center"/>
    </xf>
    <xf numFmtId="0" fontId="9" fillId="5" borderId="33" xfId="0" applyFont="1" applyFill="1" applyBorder="1" applyAlignment="1">
      <alignment horizontal="center"/>
    </xf>
    <xf numFmtId="164" fontId="9" fillId="5" borderId="34" xfId="0" applyNumberFormat="1" applyFont="1" applyFill="1" applyBorder="1" applyAlignment="1">
      <alignment horizontal="center"/>
    </xf>
    <xf numFmtId="49" fontId="10" fillId="0" borderId="35" xfId="3" applyNumberFormat="1" applyFont="1" applyBorder="1"/>
    <xf numFmtId="164" fontId="9" fillId="4" borderId="31" xfId="0" applyNumberFormat="1" applyFont="1" applyFill="1" applyBorder="1" applyAlignment="1">
      <alignment horizontal="center"/>
    </xf>
    <xf numFmtId="1" fontId="9" fillId="4" borderId="26" xfId="0" applyNumberFormat="1" applyFont="1" applyFill="1" applyBorder="1" applyAlignment="1">
      <alignment horizontal="center"/>
    </xf>
    <xf numFmtId="164" fontId="9" fillId="4" borderId="27" xfId="0" applyNumberFormat="1" applyFont="1" applyFill="1" applyBorder="1" applyAlignment="1">
      <alignment horizontal="center"/>
    </xf>
    <xf numFmtId="164" fontId="9" fillId="3" borderId="31" xfId="0" applyNumberFormat="1" applyFont="1" applyFill="1" applyBorder="1" applyAlignment="1">
      <alignment horizontal="center"/>
    </xf>
    <xf numFmtId="0" fontId="9" fillId="3" borderId="26" xfId="0" applyFont="1" applyFill="1" applyBorder="1" applyAlignment="1">
      <alignment horizontal="center"/>
    </xf>
    <xf numFmtId="164" fontId="9" fillId="3" borderId="27" xfId="0" applyNumberFormat="1" applyFont="1" applyFill="1" applyBorder="1" applyAlignment="1">
      <alignment horizontal="center"/>
    </xf>
    <xf numFmtId="164" fontId="9" fillId="5" borderId="31" xfId="0" applyNumberFormat="1" applyFont="1" applyFill="1" applyBorder="1" applyAlignment="1">
      <alignment horizontal="center"/>
    </xf>
    <xf numFmtId="0" fontId="9" fillId="5" borderId="26" xfId="0" applyFont="1" applyFill="1" applyBorder="1" applyAlignment="1">
      <alignment horizontal="center"/>
    </xf>
    <xf numFmtId="49" fontId="10" fillId="0" borderId="36" xfId="3" applyNumberFormat="1" applyFont="1" applyBorder="1"/>
    <xf numFmtId="0" fontId="11" fillId="2" borderId="5" xfId="0" applyFont="1" applyFill="1" applyBorder="1" applyAlignment="1">
      <alignment horizontal="center" wrapText="1"/>
    </xf>
    <xf numFmtId="0" fontId="18" fillId="4" borderId="11" xfId="0" applyFont="1" applyFill="1" applyBorder="1" applyAlignment="1">
      <alignment horizontal="center"/>
    </xf>
    <xf numFmtId="0" fontId="18" fillId="4" borderId="12" xfId="0" applyFont="1" applyFill="1" applyBorder="1" applyAlignment="1">
      <alignment horizontal="center"/>
    </xf>
    <xf numFmtId="0" fontId="18" fillId="4" borderId="13" xfId="0" applyFont="1" applyFill="1" applyBorder="1" applyAlignment="1">
      <alignment horizontal="center"/>
    </xf>
    <xf numFmtId="0" fontId="18" fillId="3" borderId="11" xfId="0" applyFont="1" applyFill="1" applyBorder="1" applyAlignment="1">
      <alignment horizontal="center"/>
    </xf>
    <xf numFmtId="0" fontId="18" fillId="3" borderId="12" xfId="0" applyFont="1" applyFill="1" applyBorder="1" applyAlignment="1">
      <alignment horizontal="center"/>
    </xf>
    <xf numFmtId="0" fontId="18" fillId="3" borderId="13" xfId="0" applyFont="1" applyFill="1" applyBorder="1" applyAlignment="1">
      <alignment horizontal="center"/>
    </xf>
    <xf numFmtId="0" fontId="18" fillId="5" borderId="11" xfId="0" applyFont="1" applyFill="1" applyBorder="1" applyAlignment="1">
      <alignment horizontal="center"/>
    </xf>
    <xf numFmtId="0" fontId="18" fillId="5" borderId="12" xfId="0" applyFont="1" applyFill="1" applyBorder="1" applyAlignment="1">
      <alignment horizontal="center"/>
    </xf>
    <xf numFmtId="0" fontId="18" fillId="5" borderId="13" xfId="0" applyFont="1" applyFill="1" applyBorder="1" applyAlignment="1">
      <alignment horizontal="center"/>
    </xf>
    <xf numFmtId="164" fontId="10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9" fillId="0" borderId="37" xfId="0" applyFont="1" applyBorder="1"/>
    <xf numFmtId="0" fontId="9" fillId="0" borderId="37" xfId="3" applyFont="1" applyBorder="1" applyAlignment="1">
      <alignment horizontal="left"/>
    </xf>
    <xf numFmtId="3" fontId="9" fillId="0" borderId="37" xfId="3" applyNumberFormat="1" applyFont="1" applyBorder="1" applyAlignment="1">
      <alignment horizontal="center"/>
    </xf>
    <xf numFmtId="3" fontId="9" fillId="0" borderId="38" xfId="3" applyNumberFormat="1" applyFont="1" applyBorder="1" applyAlignment="1">
      <alignment horizontal="center"/>
    </xf>
    <xf numFmtId="0" fontId="9" fillId="0" borderId="37" xfId="0" applyFont="1" applyBorder="1" applyAlignment="1">
      <alignment horizontal="center"/>
    </xf>
    <xf numFmtId="164" fontId="9" fillId="0" borderId="37" xfId="0" applyNumberFormat="1" applyFont="1" applyBorder="1" applyAlignment="1">
      <alignment horizontal="center"/>
    </xf>
    <xf numFmtId="3" fontId="9" fillId="0" borderId="37" xfId="0" applyNumberFormat="1" applyFont="1" applyBorder="1" applyAlignment="1">
      <alignment horizontal="center"/>
    </xf>
    <xf numFmtId="0" fontId="22" fillId="0" borderId="37" xfId="0" applyFont="1" applyBorder="1" applyAlignment="1">
      <alignment horizontal="center"/>
    </xf>
    <xf numFmtId="164" fontId="10" fillId="0" borderId="37" xfId="0" applyNumberFormat="1" applyFont="1" applyBorder="1" applyAlignment="1">
      <alignment horizontal="center"/>
    </xf>
    <xf numFmtId="0" fontId="0" fillId="0" borderId="37" xfId="0" applyBorder="1"/>
  </cellXfs>
  <cellStyles count="7">
    <cellStyle name="Link" xfId="4" builtinId="8"/>
    <cellStyle name="Prozent" xfId="6" builtinId="5"/>
    <cellStyle name="Prozent 2" xfId="1" xr:uid="{00000000-0005-0000-0000-000002000000}"/>
    <cellStyle name="Standard" xfId="0" builtinId="0"/>
    <cellStyle name="Standard 2" xfId="2" xr:uid="{00000000-0005-0000-0000-000004000000}"/>
    <cellStyle name="Standard 3" xfId="5" xr:uid="{2DE739F1-E4EB-4585-97AB-C914F1830200}"/>
    <cellStyle name="Standard_0501-01-2010" xfId="3" xr:uid="{00000000-0005-0000-0000-000005000000}"/>
  </cellStyles>
  <dxfs count="8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9C0006"/>
      </font>
    </dxf>
    <dxf>
      <font>
        <strike val="0"/>
        <color rgb="FF00B05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-genesis.destatis.de/genesis/online/data?operation=find&amp;suchanweisung_language=de&amp;query=51000-0004" TargetMode="External"/><Relationship Id="rId1" Type="http://schemas.openxmlformats.org/officeDocument/2006/relationships/hyperlink" Target="https://www-genesis.destatis.de/genesis/online/data?operation=find&amp;suchanweisung_language=de&amp;query=51000-000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3693E-799D-4ADB-BEFB-F2C993357899}">
  <sheetPr>
    <tabColor rgb="FF00B050"/>
  </sheetPr>
  <dimension ref="A1:AP4103"/>
  <sheetViews>
    <sheetView zoomScale="70" zoomScaleNormal="70" workbookViewId="0">
      <pane xSplit="4" ySplit="1" topLeftCell="U2" activePane="bottomRight" state="frozen"/>
      <selection pane="topRight" activeCell="M50" sqref="M50"/>
      <selection pane="bottomLeft" activeCell="M50" sqref="M50"/>
      <selection pane="bottomRight" activeCell="AL2" sqref="AL2"/>
    </sheetView>
  </sheetViews>
  <sheetFormatPr baseColWidth="10" defaultColWidth="11.42578125" defaultRowHeight="12.75"/>
  <cols>
    <col min="1" max="1" width="12.140625" style="25" hidden="1" customWidth="1"/>
    <col min="2" max="2" width="15.85546875" style="24" bestFit="1" customWidth="1"/>
    <col min="3" max="3" width="27.85546875" style="24" bestFit="1" customWidth="1"/>
    <col min="4" max="4" width="49.140625" style="24" customWidth="1"/>
    <col min="5" max="14" width="12.42578125" style="4" customWidth="1"/>
    <col min="15" max="38" width="13.5703125" style="4" customWidth="1"/>
    <col min="39" max="39" width="11.42578125" customWidth="1"/>
    <col min="40" max="40" width="13.140625" customWidth="1"/>
    <col min="42" max="42" width="20.42578125" bestFit="1" customWidth="1"/>
  </cols>
  <sheetData>
    <row r="1" spans="1:40" s="21" customFormat="1" ht="18.75">
      <c r="A1" s="26" t="s">
        <v>0</v>
      </c>
      <c r="B1" s="22" t="s">
        <v>1</v>
      </c>
      <c r="C1" s="22" t="s">
        <v>2</v>
      </c>
      <c r="D1" s="32" t="s">
        <v>3</v>
      </c>
      <c r="E1" s="19">
        <v>1990</v>
      </c>
      <c r="F1" s="20">
        <v>1991</v>
      </c>
      <c r="G1" s="19">
        <v>1992</v>
      </c>
      <c r="H1" s="20">
        <v>1993</v>
      </c>
      <c r="I1" s="19">
        <v>1994</v>
      </c>
      <c r="J1" s="20">
        <v>1995</v>
      </c>
      <c r="K1" s="19">
        <v>1996</v>
      </c>
      <c r="L1" s="20">
        <v>1997</v>
      </c>
      <c r="M1" s="19">
        <v>1998</v>
      </c>
      <c r="N1" s="20">
        <v>1999</v>
      </c>
      <c r="O1" s="19">
        <v>2000</v>
      </c>
      <c r="P1" s="20">
        <v>2001</v>
      </c>
      <c r="Q1" s="19">
        <v>2002</v>
      </c>
      <c r="R1" s="20">
        <v>2003</v>
      </c>
      <c r="S1" s="19">
        <v>2004</v>
      </c>
      <c r="T1" s="20">
        <v>2005</v>
      </c>
      <c r="U1" s="19">
        <v>2006</v>
      </c>
      <c r="V1" s="20">
        <v>2007</v>
      </c>
      <c r="W1" s="19">
        <v>2008</v>
      </c>
      <c r="X1" s="20">
        <v>2009</v>
      </c>
      <c r="Y1" s="20">
        <v>2010</v>
      </c>
      <c r="Z1" s="20">
        <v>2011</v>
      </c>
      <c r="AA1" s="20">
        <v>2012</v>
      </c>
      <c r="AB1" s="20">
        <v>2013</v>
      </c>
      <c r="AC1" s="20">
        <v>2014</v>
      </c>
      <c r="AD1" s="20">
        <v>2015</v>
      </c>
      <c r="AE1" s="20">
        <v>2016</v>
      </c>
      <c r="AF1" s="20">
        <v>2017</v>
      </c>
      <c r="AG1" s="20">
        <v>2018</v>
      </c>
      <c r="AH1" s="20">
        <v>2019</v>
      </c>
      <c r="AI1" s="20">
        <v>2020</v>
      </c>
      <c r="AJ1" s="20">
        <v>2021</v>
      </c>
      <c r="AK1" s="20">
        <v>2022</v>
      </c>
      <c r="AL1" s="20">
        <v>2023</v>
      </c>
    </row>
    <row r="2" spans="1:40" ht="15">
      <c r="A2" s="29">
        <v>1</v>
      </c>
      <c r="B2" s="23" t="s">
        <v>4</v>
      </c>
      <c r="C2" s="23" t="s">
        <v>5</v>
      </c>
      <c r="D2" s="7" t="s">
        <v>6</v>
      </c>
      <c r="E2" s="6"/>
      <c r="F2" s="6"/>
      <c r="G2" s="6"/>
      <c r="H2" s="6"/>
      <c r="I2" s="6"/>
      <c r="J2" s="6"/>
      <c r="K2" s="6"/>
      <c r="L2" s="6"/>
      <c r="M2" s="6"/>
      <c r="N2" s="6">
        <v>26812034</v>
      </c>
      <c r="O2" s="6">
        <v>30104437</v>
      </c>
      <c r="P2" s="6">
        <v>32269597</v>
      </c>
      <c r="Q2" s="6">
        <v>31096440</v>
      </c>
      <c r="R2" s="6">
        <v>35310145</v>
      </c>
      <c r="S2" s="6">
        <v>40307783</v>
      </c>
      <c r="T2" s="6">
        <v>43613103</v>
      </c>
      <c r="U2" s="6">
        <v>46725408</v>
      </c>
      <c r="V2" s="6">
        <v>50689134</v>
      </c>
      <c r="W2" s="6">
        <v>49933648</v>
      </c>
      <c r="X2" s="6">
        <v>41839515</v>
      </c>
      <c r="Y2" s="6">
        <v>45039225</v>
      </c>
      <c r="Z2" s="6">
        <v>46976251</v>
      </c>
      <c r="AA2" s="6">
        <v>43798715</v>
      </c>
      <c r="AB2" s="5">
        <v>42437853</v>
      </c>
      <c r="AC2" s="5">
        <v>42005195</v>
      </c>
      <c r="AD2" s="5">
        <v>40900598</v>
      </c>
      <c r="AE2" s="5">
        <v>41575896</v>
      </c>
      <c r="AF2" s="5">
        <v>44262302</v>
      </c>
      <c r="AG2" s="5">
        <v>44353343</v>
      </c>
      <c r="AH2" s="5">
        <v>46242857</v>
      </c>
      <c r="AI2" s="27">
        <v>43307076</v>
      </c>
      <c r="AJ2" s="27">
        <v>51411159</v>
      </c>
      <c r="AK2" s="27">
        <v>62943585</v>
      </c>
      <c r="AL2" s="27">
        <f>monatlich!CJ2</f>
        <v>62388663</v>
      </c>
    </row>
    <row r="3" spans="1:40" ht="15">
      <c r="A3" s="29">
        <v>2</v>
      </c>
      <c r="B3" s="23" t="s">
        <v>4</v>
      </c>
      <c r="C3" s="23" t="s">
        <v>5</v>
      </c>
      <c r="D3" s="7" t="s">
        <v>7</v>
      </c>
      <c r="E3" s="6">
        <v>24595039</v>
      </c>
      <c r="F3" s="6">
        <v>24915467</v>
      </c>
      <c r="G3" s="6">
        <v>25349154</v>
      </c>
      <c r="H3" s="6">
        <v>21854911</v>
      </c>
      <c r="I3" s="6">
        <v>23923951</v>
      </c>
      <c r="J3" s="6">
        <v>25124372</v>
      </c>
      <c r="K3" s="6">
        <v>25478705</v>
      </c>
      <c r="L3" s="6">
        <v>26416419</v>
      </c>
      <c r="M3" s="6">
        <v>27757141</v>
      </c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5"/>
      <c r="AC3" s="5"/>
      <c r="AD3" s="5"/>
      <c r="AE3" s="5"/>
      <c r="AF3" s="5"/>
      <c r="AG3" s="5"/>
      <c r="AH3" s="5"/>
      <c r="AI3" s="27"/>
      <c r="AJ3" s="27"/>
      <c r="AK3" s="27">
        <v>0</v>
      </c>
      <c r="AL3" s="27">
        <f>monatlich!CJ3</f>
        <v>0</v>
      </c>
    </row>
    <row r="4" spans="1:40" ht="15">
      <c r="A4" s="29">
        <v>3</v>
      </c>
      <c r="B4" s="23" t="s">
        <v>4</v>
      </c>
      <c r="C4" s="23" t="s">
        <v>5</v>
      </c>
      <c r="D4" s="7" t="s">
        <v>8</v>
      </c>
      <c r="E4" s="6">
        <v>1125091</v>
      </c>
      <c r="F4" s="6">
        <v>405661</v>
      </c>
      <c r="G4" s="6">
        <v>446258</v>
      </c>
      <c r="H4" s="6">
        <v>462760</v>
      </c>
      <c r="I4" s="6">
        <v>548241</v>
      </c>
      <c r="J4" s="6">
        <v>679536</v>
      </c>
      <c r="K4" s="6">
        <v>533133</v>
      </c>
      <c r="L4" s="6">
        <v>563943</v>
      </c>
      <c r="M4" s="6">
        <v>713251</v>
      </c>
      <c r="N4" s="6">
        <v>721796</v>
      </c>
      <c r="O4" s="6">
        <v>876319</v>
      </c>
      <c r="P4" s="6">
        <v>1040098</v>
      </c>
      <c r="Q4" s="6">
        <v>1168682</v>
      </c>
      <c r="R4" s="6">
        <v>1282986</v>
      </c>
      <c r="S4" s="6">
        <v>1564416</v>
      </c>
      <c r="T4" s="6">
        <v>1840644</v>
      </c>
      <c r="U4" s="6">
        <v>2198594</v>
      </c>
      <c r="V4" s="6">
        <v>2453678</v>
      </c>
      <c r="W4" s="6">
        <v>2762046</v>
      </c>
      <c r="X4" s="6">
        <v>1908441</v>
      </c>
      <c r="Y4" s="6">
        <v>2175179</v>
      </c>
      <c r="Z4" s="6">
        <v>2370286</v>
      </c>
      <c r="AA4" s="6">
        <v>2687527</v>
      </c>
      <c r="AB4" s="5">
        <v>2646364</v>
      </c>
      <c r="AC4" s="5">
        <v>3282561</v>
      </c>
      <c r="AD4" s="5">
        <v>3451697</v>
      </c>
      <c r="AE4" s="5">
        <v>3497956</v>
      </c>
      <c r="AF4" s="5">
        <v>3745705</v>
      </c>
      <c r="AG4" s="5">
        <v>3987241</v>
      </c>
      <c r="AH4" s="5">
        <v>3933696</v>
      </c>
      <c r="AI4" s="27">
        <v>3646063</v>
      </c>
      <c r="AJ4" s="27">
        <v>4596310</v>
      </c>
      <c r="AK4" s="27">
        <v>5561220</v>
      </c>
      <c r="AL4" s="27">
        <f>monatlich!CJ4</f>
        <v>6066461</v>
      </c>
    </row>
    <row r="5" spans="1:40" ht="15">
      <c r="A5" s="29">
        <v>4</v>
      </c>
      <c r="B5" s="23" t="s">
        <v>4</v>
      </c>
      <c r="C5" s="23" t="s">
        <v>5</v>
      </c>
      <c r="D5" s="7" t="s">
        <v>9</v>
      </c>
      <c r="E5" s="6">
        <v>6215384</v>
      </c>
      <c r="F5" s="6">
        <v>6343018</v>
      </c>
      <c r="G5" s="6">
        <v>6634998</v>
      </c>
      <c r="H5" s="6">
        <v>5778779</v>
      </c>
      <c r="I5" s="6">
        <v>6604204</v>
      </c>
      <c r="J5" s="6">
        <v>7343677</v>
      </c>
      <c r="K5" s="6">
        <v>7405717</v>
      </c>
      <c r="L5" s="6">
        <v>8192451</v>
      </c>
      <c r="M5" s="6">
        <v>8468683</v>
      </c>
      <c r="N5" s="6">
        <v>8758257</v>
      </c>
      <c r="O5" s="6">
        <v>9605048</v>
      </c>
      <c r="P5" s="6">
        <v>10484988</v>
      </c>
      <c r="Q5" s="6">
        <v>11287171</v>
      </c>
      <c r="R5" s="6">
        <v>11271581</v>
      </c>
      <c r="S5" s="6">
        <v>11357966</v>
      </c>
      <c r="T5" s="6">
        <v>12483255</v>
      </c>
      <c r="U5" s="6">
        <v>14355615</v>
      </c>
      <c r="V5" s="6">
        <v>15431811</v>
      </c>
      <c r="W5" s="6">
        <v>16006902</v>
      </c>
      <c r="X5" s="6">
        <v>12808671</v>
      </c>
      <c r="Y5" s="6">
        <v>14053596</v>
      </c>
      <c r="Z5" s="6">
        <v>14769314</v>
      </c>
      <c r="AA5" s="6">
        <v>14875082</v>
      </c>
      <c r="AB5" s="5">
        <v>15826911</v>
      </c>
      <c r="AC5" s="5">
        <v>16782855</v>
      </c>
      <c r="AD5" s="5">
        <v>17587747</v>
      </c>
      <c r="AE5" s="5">
        <v>18172589</v>
      </c>
      <c r="AF5" s="5">
        <v>18694778</v>
      </c>
      <c r="AG5" s="5">
        <v>20107638</v>
      </c>
      <c r="AH5" s="5">
        <v>19253576</v>
      </c>
      <c r="AI5" s="27">
        <v>18512967</v>
      </c>
      <c r="AJ5" s="27">
        <v>20921188</v>
      </c>
      <c r="AK5" s="27">
        <v>23996528</v>
      </c>
      <c r="AL5" s="27">
        <f>monatlich!CJ5</f>
        <v>22748933</v>
      </c>
    </row>
    <row r="6" spans="1:40" ht="15">
      <c r="A6" s="29">
        <v>5</v>
      </c>
      <c r="B6" s="23" t="s">
        <v>4</v>
      </c>
      <c r="C6" s="23" t="s">
        <v>5</v>
      </c>
      <c r="D6" s="7" t="s">
        <v>10</v>
      </c>
      <c r="E6" s="6"/>
      <c r="F6" s="6"/>
      <c r="G6" s="6">
        <v>65691</v>
      </c>
      <c r="H6" s="6">
        <v>87645</v>
      </c>
      <c r="I6" s="6">
        <v>136358</v>
      </c>
      <c r="J6" s="6">
        <v>188690</v>
      </c>
      <c r="K6" s="6">
        <v>230897</v>
      </c>
      <c r="L6" s="6">
        <v>336886</v>
      </c>
      <c r="M6" s="6">
        <v>390858</v>
      </c>
      <c r="N6" s="6">
        <v>310074</v>
      </c>
      <c r="O6" s="6">
        <v>432169</v>
      </c>
      <c r="P6" s="6">
        <v>527535</v>
      </c>
      <c r="Q6" s="6">
        <v>621112</v>
      </c>
      <c r="R6" s="6">
        <v>711553</v>
      </c>
      <c r="S6" s="6">
        <v>776919</v>
      </c>
      <c r="T6" s="6">
        <v>1017352</v>
      </c>
      <c r="U6" s="6">
        <v>1322711</v>
      </c>
      <c r="V6" s="6">
        <v>1545846</v>
      </c>
      <c r="W6" s="6">
        <v>1522719</v>
      </c>
      <c r="X6" s="6">
        <v>846481</v>
      </c>
      <c r="Y6" s="6">
        <v>1189046</v>
      </c>
      <c r="Z6" s="6">
        <v>1551822</v>
      </c>
      <c r="AA6" s="6">
        <v>1581585</v>
      </c>
      <c r="AB6" s="5">
        <v>1686546</v>
      </c>
      <c r="AC6" s="5">
        <v>1718253</v>
      </c>
      <c r="AD6" s="5">
        <v>1589065</v>
      </c>
      <c r="AE6" s="5">
        <v>1657363</v>
      </c>
      <c r="AF6" s="5">
        <v>1780409</v>
      </c>
      <c r="AG6" s="5">
        <v>2001067</v>
      </c>
      <c r="AH6" s="5">
        <v>1824976</v>
      </c>
      <c r="AI6" s="27">
        <v>1821449</v>
      </c>
      <c r="AJ6" s="27">
        <v>2242590</v>
      </c>
      <c r="AK6" s="27">
        <v>2618128</v>
      </c>
      <c r="AL6" s="27">
        <f>monatlich!CJ6</f>
        <v>2658689</v>
      </c>
    </row>
    <row r="7" spans="1:40" ht="15">
      <c r="A7" s="29">
        <v>6</v>
      </c>
      <c r="B7" s="23" t="s">
        <v>4</v>
      </c>
      <c r="C7" s="23" t="s">
        <v>5</v>
      </c>
      <c r="D7" s="7" t="s">
        <v>11</v>
      </c>
      <c r="E7" s="6">
        <v>3721786</v>
      </c>
      <c r="F7" s="6">
        <v>2984498</v>
      </c>
      <c r="G7" s="6">
        <v>2893285</v>
      </c>
      <c r="H7" s="6">
        <v>2378771</v>
      </c>
      <c r="I7" s="6">
        <v>2752285</v>
      </c>
      <c r="J7" s="6">
        <v>3532371</v>
      </c>
      <c r="K7" s="6">
        <v>3865122</v>
      </c>
      <c r="L7" s="6">
        <v>4165915</v>
      </c>
      <c r="M7" s="6">
        <v>4897923</v>
      </c>
      <c r="N7" s="6">
        <v>5811817</v>
      </c>
      <c r="O7" s="6">
        <v>7004846</v>
      </c>
      <c r="P7" s="6">
        <v>6682097</v>
      </c>
      <c r="Q7" s="6">
        <v>6618620</v>
      </c>
      <c r="R7" s="6">
        <v>6686044</v>
      </c>
      <c r="S7" s="6">
        <v>7321576</v>
      </c>
      <c r="T7" s="6">
        <v>8143407</v>
      </c>
      <c r="U7" s="6">
        <v>9229474</v>
      </c>
      <c r="V7" s="6">
        <v>10290781</v>
      </c>
      <c r="W7" s="6">
        <v>9643430</v>
      </c>
      <c r="X7" s="6">
        <v>7085153</v>
      </c>
      <c r="Y7" s="6">
        <v>7643613</v>
      </c>
      <c r="Z7" s="6">
        <v>8448995</v>
      </c>
      <c r="AA7" s="6">
        <v>8034460</v>
      </c>
      <c r="AB7" s="5">
        <v>8166449</v>
      </c>
      <c r="AC7" s="5">
        <v>8767792</v>
      </c>
      <c r="AD7" s="5">
        <v>8980088</v>
      </c>
      <c r="AE7" s="5">
        <v>9230653</v>
      </c>
      <c r="AF7" s="5">
        <v>11057713</v>
      </c>
      <c r="AG7" s="5">
        <v>11109455</v>
      </c>
      <c r="AH7" s="5">
        <v>11059050</v>
      </c>
      <c r="AI7" s="27">
        <v>10146298</v>
      </c>
      <c r="AJ7" s="27">
        <v>12008393</v>
      </c>
      <c r="AK7" s="27">
        <v>12738134</v>
      </c>
      <c r="AL7" s="27">
        <f>monatlich!CJ7</f>
        <v>11934064</v>
      </c>
    </row>
    <row r="8" spans="1:40" ht="15">
      <c r="A8" s="29">
        <v>7</v>
      </c>
      <c r="B8" s="23" t="s">
        <v>4</v>
      </c>
      <c r="C8" s="23" t="s">
        <v>5</v>
      </c>
      <c r="D8" s="7" t="s">
        <v>12</v>
      </c>
      <c r="E8" s="6">
        <v>43259595</v>
      </c>
      <c r="F8" s="6">
        <v>44738325</v>
      </c>
      <c r="G8" s="6">
        <v>44481976</v>
      </c>
      <c r="H8" s="6">
        <v>39534811</v>
      </c>
      <c r="I8" s="6">
        <v>42484281</v>
      </c>
      <c r="J8" s="6">
        <v>44923191</v>
      </c>
      <c r="K8" s="6">
        <v>44591426</v>
      </c>
      <c r="L8" s="6">
        <v>48276128</v>
      </c>
      <c r="M8" s="6">
        <v>54146426</v>
      </c>
      <c r="N8" s="6">
        <v>58577694</v>
      </c>
      <c r="O8" s="6">
        <v>67417842</v>
      </c>
      <c r="P8" s="6">
        <v>69600547</v>
      </c>
      <c r="Q8" s="6">
        <v>68720832</v>
      </c>
      <c r="R8" s="6">
        <v>69024771</v>
      </c>
      <c r="S8" s="6">
        <v>74359551</v>
      </c>
      <c r="T8" s="6">
        <v>79038895</v>
      </c>
      <c r="U8" s="6">
        <v>85005793</v>
      </c>
      <c r="V8" s="6">
        <v>91664707</v>
      </c>
      <c r="W8" s="6">
        <v>93717945</v>
      </c>
      <c r="X8" s="6">
        <v>81304073</v>
      </c>
      <c r="Y8" s="6">
        <v>89581823</v>
      </c>
      <c r="Z8" s="6">
        <v>101444272</v>
      </c>
      <c r="AA8" s="6">
        <v>102439479</v>
      </c>
      <c r="AB8" s="5">
        <v>99250431</v>
      </c>
      <c r="AC8" s="5">
        <v>100579839</v>
      </c>
      <c r="AD8" s="5">
        <v>102762241</v>
      </c>
      <c r="AE8" s="5">
        <v>101105846</v>
      </c>
      <c r="AF8" s="5">
        <v>105687427</v>
      </c>
      <c r="AG8" s="5">
        <v>105358833</v>
      </c>
      <c r="AH8" s="5">
        <v>106563521</v>
      </c>
      <c r="AI8" s="27">
        <v>90910075</v>
      </c>
      <c r="AJ8" s="27">
        <v>102740838</v>
      </c>
      <c r="AK8" s="27">
        <v>118167638</v>
      </c>
      <c r="AL8" s="27">
        <f>monatlich!CJ8</f>
        <v>120219552</v>
      </c>
    </row>
    <row r="9" spans="1:40" ht="15">
      <c r="A9" s="29">
        <v>8</v>
      </c>
      <c r="B9" s="23" t="s">
        <v>4</v>
      </c>
      <c r="C9" s="23" t="s">
        <v>5</v>
      </c>
      <c r="D9" s="7" t="s">
        <v>13</v>
      </c>
      <c r="E9" s="6">
        <v>3280194</v>
      </c>
      <c r="F9" s="6">
        <v>3280529</v>
      </c>
      <c r="G9" s="6">
        <v>3862088</v>
      </c>
      <c r="H9" s="6">
        <v>3248604</v>
      </c>
      <c r="I9" s="6">
        <v>2953622</v>
      </c>
      <c r="J9" s="6">
        <v>2839669</v>
      </c>
      <c r="K9" s="6">
        <v>2859460</v>
      </c>
      <c r="L9" s="6">
        <v>3160164</v>
      </c>
      <c r="M9" s="6">
        <v>3550813</v>
      </c>
      <c r="N9" s="6">
        <v>4158331</v>
      </c>
      <c r="O9" s="6">
        <v>4664354</v>
      </c>
      <c r="P9" s="6">
        <v>5143463</v>
      </c>
      <c r="Q9" s="6">
        <v>5002954</v>
      </c>
      <c r="R9" s="6">
        <v>5581772</v>
      </c>
      <c r="S9" s="6">
        <v>6290606</v>
      </c>
      <c r="T9" s="6">
        <v>6489481</v>
      </c>
      <c r="U9" s="6">
        <v>7303742</v>
      </c>
      <c r="V9" s="6">
        <v>7895644</v>
      </c>
      <c r="W9" s="6">
        <v>7992667</v>
      </c>
      <c r="X9" s="6">
        <v>6607198</v>
      </c>
      <c r="Y9" s="6">
        <v>5845940</v>
      </c>
      <c r="Z9" s="6">
        <v>5073109</v>
      </c>
      <c r="AA9" s="6">
        <v>4737635</v>
      </c>
      <c r="AB9" s="5">
        <v>4728022</v>
      </c>
      <c r="AC9" s="5">
        <v>4854010</v>
      </c>
      <c r="AD9" s="5">
        <v>4666503</v>
      </c>
      <c r="AE9" s="5">
        <v>4963592</v>
      </c>
      <c r="AF9" s="5">
        <v>5227667</v>
      </c>
      <c r="AG9" s="5">
        <v>5747942</v>
      </c>
      <c r="AH9" s="5">
        <v>6076794</v>
      </c>
      <c r="AI9" s="27">
        <v>6054902</v>
      </c>
      <c r="AJ9" s="27">
        <v>7122531</v>
      </c>
      <c r="AK9" s="27">
        <v>8552594</v>
      </c>
      <c r="AL9" s="27">
        <f>monatlich!CJ9</f>
        <v>8393755</v>
      </c>
    </row>
    <row r="10" spans="1:40" ht="15">
      <c r="A10" s="29">
        <v>9</v>
      </c>
      <c r="B10" s="23" t="s">
        <v>4</v>
      </c>
      <c r="C10" s="23" t="s">
        <v>5</v>
      </c>
      <c r="D10" s="7" t="s">
        <v>14</v>
      </c>
      <c r="E10" s="6">
        <v>1402221</v>
      </c>
      <c r="F10" s="6">
        <v>1473470</v>
      </c>
      <c r="G10" s="6">
        <v>1505143</v>
      </c>
      <c r="H10" s="6">
        <v>1419035</v>
      </c>
      <c r="I10" s="6">
        <v>1621371</v>
      </c>
      <c r="J10" s="6">
        <v>1790294</v>
      </c>
      <c r="K10" s="6">
        <v>1762334</v>
      </c>
      <c r="L10" s="6">
        <v>2151683</v>
      </c>
      <c r="M10" s="6">
        <v>2585526</v>
      </c>
      <c r="N10" s="6">
        <v>2921040</v>
      </c>
      <c r="O10" s="6">
        <v>3627863</v>
      </c>
      <c r="P10" s="6">
        <v>3945493</v>
      </c>
      <c r="Q10" s="6">
        <v>3958632</v>
      </c>
      <c r="R10" s="6">
        <v>3764165</v>
      </c>
      <c r="S10" s="6">
        <v>4311120</v>
      </c>
      <c r="T10" s="6">
        <v>4833391</v>
      </c>
      <c r="U10" s="6">
        <v>5836429</v>
      </c>
      <c r="V10" s="6">
        <v>6238127</v>
      </c>
      <c r="W10" s="6">
        <v>5536181</v>
      </c>
      <c r="X10" s="6">
        <v>3655560</v>
      </c>
      <c r="Y10" s="6">
        <v>4154517</v>
      </c>
      <c r="Z10" s="6">
        <v>4472263</v>
      </c>
      <c r="AA10" s="6">
        <v>4658454</v>
      </c>
      <c r="AB10" s="5">
        <v>5461153</v>
      </c>
      <c r="AC10" s="5">
        <v>5209787</v>
      </c>
      <c r="AD10" s="5">
        <v>5857196</v>
      </c>
      <c r="AE10" s="5">
        <v>5843365</v>
      </c>
      <c r="AF10" s="5">
        <v>7851845</v>
      </c>
      <c r="AG10" s="5">
        <v>11479858</v>
      </c>
      <c r="AH10" s="5">
        <v>7988801</v>
      </c>
      <c r="AI10" s="27">
        <v>7721465</v>
      </c>
      <c r="AJ10" s="27">
        <v>7812981</v>
      </c>
      <c r="AK10" s="27">
        <v>10927913</v>
      </c>
      <c r="AL10" s="27">
        <f>monatlich!CJ10</f>
        <v>9973203</v>
      </c>
    </row>
    <row r="11" spans="1:40" ht="15">
      <c r="A11" s="29">
        <v>10</v>
      </c>
      <c r="B11" s="23" t="s">
        <v>4</v>
      </c>
      <c r="C11" s="23" t="s">
        <v>5</v>
      </c>
      <c r="D11" s="7" t="s">
        <v>15</v>
      </c>
      <c r="E11" s="6">
        <v>30837360</v>
      </c>
      <c r="F11" s="6">
        <v>31336479</v>
      </c>
      <c r="G11" s="6">
        <v>31901913</v>
      </c>
      <c r="H11" s="6">
        <v>24269163</v>
      </c>
      <c r="I11" s="6">
        <v>26827075</v>
      </c>
      <c r="J11" s="6">
        <v>29079005</v>
      </c>
      <c r="K11" s="6">
        <v>30304749</v>
      </c>
      <c r="L11" s="6">
        <v>33260845</v>
      </c>
      <c r="M11" s="6">
        <v>36062733</v>
      </c>
      <c r="N11" s="6">
        <v>38335475</v>
      </c>
      <c r="O11" s="6">
        <v>45010969</v>
      </c>
      <c r="P11" s="6">
        <v>47119031</v>
      </c>
      <c r="Q11" s="6">
        <v>47334914</v>
      </c>
      <c r="R11" s="6">
        <v>48414278</v>
      </c>
      <c r="S11" s="6">
        <v>51479193</v>
      </c>
      <c r="T11" s="6">
        <v>53855259</v>
      </c>
      <c r="U11" s="6">
        <v>59347576</v>
      </c>
      <c r="V11" s="6">
        <v>64498763</v>
      </c>
      <c r="W11" s="6">
        <v>62014761</v>
      </c>
      <c r="X11" s="6">
        <v>50619534</v>
      </c>
      <c r="Y11" s="6">
        <v>58588718</v>
      </c>
      <c r="Z11" s="6">
        <v>62043599</v>
      </c>
      <c r="AA11" s="6">
        <v>55503856</v>
      </c>
      <c r="AB11" s="5">
        <v>53211785</v>
      </c>
      <c r="AC11" s="5">
        <v>54239985</v>
      </c>
      <c r="AD11" s="5">
        <v>57987205</v>
      </c>
      <c r="AE11" s="5">
        <v>61264887</v>
      </c>
      <c r="AF11" s="5">
        <v>65421657</v>
      </c>
      <c r="AG11" s="5">
        <v>69813390</v>
      </c>
      <c r="AH11" s="5">
        <v>67886694</v>
      </c>
      <c r="AI11" s="27">
        <v>60634012</v>
      </c>
      <c r="AJ11" s="27">
        <v>75525944</v>
      </c>
      <c r="AK11" s="27">
        <v>89190819</v>
      </c>
      <c r="AL11" s="27">
        <f>monatlich!CJ11</f>
        <v>87301870</v>
      </c>
      <c r="AN11" s="43"/>
    </row>
    <row r="12" spans="1:40" ht="15">
      <c r="A12" s="29">
        <v>11</v>
      </c>
      <c r="B12" s="23" t="s">
        <v>4</v>
      </c>
      <c r="C12" s="23" t="s">
        <v>5</v>
      </c>
      <c r="D12" s="7" t="s">
        <v>16</v>
      </c>
      <c r="E12" s="6"/>
      <c r="F12" s="6"/>
      <c r="G12" s="6">
        <v>488661</v>
      </c>
      <c r="H12" s="6">
        <v>905966</v>
      </c>
      <c r="I12" s="6">
        <v>1108640</v>
      </c>
      <c r="J12" s="6">
        <v>1136433</v>
      </c>
      <c r="K12" s="6">
        <v>1269572</v>
      </c>
      <c r="L12" s="6">
        <v>1525186</v>
      </c>
      <c r="M12" s="6">
        <v>1479430</v>
      </c>
      <c r="N12" s="6">
        <v>1230005</v>
      </c>
      <c r="O12" s="6">
        <v>1344924</v>
      </c>
      <c r="P12" s="6">
        <v>1549001</v>
      </c>
      <c r="Q12" s="6">
        <v>1827261</v>
      </c>
      <c r="R12" s="6">
        <v>2023216</v>
      </c>
      <c r="S12" s="6">
        <v>2160000</v>
      </c>
      <c r="T12" s="6">
        <v>2250312</v>
      </c>
      <c r="U12" s="6">
        <v>2642112</v>
      </c>
      <c r="V12" s="6">
        <v>2751605</v>
      </c>
      <c r="W12" s="6">
        <v>2925422</v>
      </c>
      <c r="X12" s="6">
        <v>2270315</v>
      </c>
      <c r="Y12" s="6">
        <v>2040146</v>
      </c>
      <c r="Z12" s="6">
        <v>2254855</v>
      </c>
      <c r="AA12" s="6">
        <v>2199673</v>
      </c>
      <c r="AB12" s="5">
        <v>2041872</v>
      </c>
      <c r="AC12" s="5">
        <v>2248368</v>
      </c>
      <c r="AD12" s="5">
        <v>2634063</v>
      </c>
      <c r="AE12" s="5">
        <v>2973102</v>
      </c>
      <c r="AF12" s="5">
        <v>3284727</v>
      </c>
      <c r="AG12" s="5">
        <v>3607482</v>
      </c>
      <c r="AH12" s="5">
        <v>3731119</v>
      </c>
      <c r="AI12" s="27">
        <v>3371189</v>
      </c>
      <c r="AJ12" s="27">
        <v>3965604</v>
      </c>
      <c r="AK12" s="27">
        <v>5091655</v>
      </c>
      <c r="AL12" s="27">
        <f>monatlich!CJ12</f>
        <v>5458328</v>
      </c>
    </row>
    <row r="13" spans="1:40" ht="15">
      <c r="A13" s="29">
        <v>12</v>
      </c>
      <c r="B13" s="23" t="s">
        <v>4</v>
      </c>
      <c r="C13" s="23" t="s">
        <v>5</v>
      </c>
      <c r="D13" s="7" t="s">
        <v>17</v>
      </c>
      <c r="E13" s="6"/>
      <c r="F13" s="6"/>
      <c r="G13" s="6">
        <v>102177</v>
      </c>
      <c r="H13" s="6">
        <v>178582</v>
      </c>
      <c r="I13" s="6">
        <v>259841</v>
      </c>
      <c r="J13" s="6">
        <v>302448</v>
      </c>
      <c r="K13" s="6">
        <v>312750</v>
      </c>
      <c r="L13" s="6">
        <v>454145</v>
      </c>
      <c r="M13" s="6">
        <v>562887</v>
      </c>
      <c r="N13" s="6">
        <v>479680</v>
      </c>
      <c r="O13" s="6">
        <v>620121</v>
      </c>
      <c r="P13" s="6">
        <v>814318</v>
      </c>
      <c r="Q13" s="6">
        <v>876536</v>
      </c>
      <c r="R13" s="6">
        <v>891332</v>
      </c>
      <c r="S13" s="6">
        <v>844630</v>
      </c>
      <c r="T13" s="6">
        <v>930406</v>
      </c>
      <c r="U13" s="6">
        <v>1356797</v>
      </c>
      <c r="V13" s="6">
        <v>1743639</v>
      </c>
      <c r="W13" s="6">
        <v>1411417</v>
      </c>
      <c r="X13" s="6">
        <v>808954</v>
      </c>
      <c r="Y13" s="6">
        <v>959825</v>
      </c>
      <c r="Z13" s="6">
        <v>1322381</v>
      </c>
      <c r="AA13" s="6">
        <v>1433328</v>
      </c>
      <c r="AB13" s="5">
        <v>1426070</v>
      </c>
      <c r="AC13" s="5">
        <v>1515317</v>
      </c>
      <c r="AD13" s="5">
        <v>1619426</v>
      </c>
      <c r="AE13" s="5">
        <v>1689041</v>
      </c>
      <c r="AF13" s="5">
        <v>1795262</v>
      </c>
      <c r="AG13" s="5">
        <v>1793352</v>
      </c>
      <c r="AH13" s="5">
        <v>1725128</v>
      </c>
      <c r="AI13" s="27">
        <v>1562563</v>
      </c>
      <c r="AJ13" s="27">
        <v>2009366</v>
      </c>
      <c r="AK13" s="27">
        <v>2526364</v>
      </c>
      <c r="AL13" s="27">
        <f>monatlich!CJ13</f>
        <v>2626804</v>
      </c>
    </row>
    <row r="14" spans="1:40" ht="15">
      <c r="A14" s="29">
        <v>13</v>
      </c>
      <c r="B14" s="23" t="s">
        <v>4</v>
      </c>
      <c r="C14" s="23" t="s">
        <v>5</v>
      </c>
      <c r="D14" s="7" t="s">
        <v>18</v>
      </c>
      <c r="E14" s="6"/>
      <c r="F14" s="6"/>
      <c r="G14" s="6">
        <v>131099</v>
      </c>
      <c r="H14" s="6">
        <v>256699</v>
      </c>
      <c r="I14" s="6">
        <v>401098</v>
      </c>
      <c r="J14" s="6">
        <v>393045</v>
      </c>
      <c r="K14" s="6">
        <v>547280</v>
      </c>
      <c r="L14" s="6">
        <v>847214</v>
      </c>
      <c r="M14" s="6">
        <v>924636</v>
      </c>
      <c r="N14" s="6">
        <v>748043</v>
      </c>
      <c r="O14" s="6">
        <v>914641</v>
      </c>
      <c r="P14" s="6">
        <v>1248300</v>
      </c>
      <c r="Q14" s="6">
        <v>1523591</v>
      </c>
      <c r="R14" s="6">
        <v>1601810</v>
      </c>
      <c r="S14" s="6">
        <v>1484143</v>
      </c>
      <c r="T14" s="6">
        <v>1539439</v>
      </c>
      <c r="U14" s="6">
        <v>2060402</v>
      </c>
      <c r="V14" s="6">
        <v>2477553</v>
      </c>
      <c r="W14" s="6">
        <v>2381053</v>
      </c>
      <c r="X14" s="6">
        <v>1411392</v>
      </c>
      <c r="Y14" s="6">
        <v>1745186</v>
      </c>
      <c r="Z14" s="6">
        <v>2207315</v>
      </c>
      <c r="AA14" s="6">
        <v>2373568</v>
      </c>
      <c r="AB14" s="5">
        <v>2472242</v>
      </c>
      <c r="AC14" s="5">
        <v>2564794</v>
      </c>
      <c r="AD14" s="5">
        <v>2764999</v>
      </c>
      <c r="AE14" s="5">
        <v>3012599</v>
      </c>
      <c r="AF14" s="5">
        <v>3260187</v>
      </c>
      <c r="AG14" s="5">
        <v>3455473</v>
      </c>
      <c r="AH14" s="5">
        <v>3461608</v>
      </c>
      <c r="AI14" s="27">
        <v>3455459</v>
      </c>
      <c r="AJ14" s="27">
        <v>4396034</v>
      </c>
      <c r="AK14" s="27">
        <v>5456733</v>
      </c>
      <c r="AL14" s="27">
        <f>monatlich!CJ14</f>
        <v>5737166</v>
      </c>
    </row>
    <row r="15" spans="1:40" ht="15">
      <c r="A15" s="29">
        <v>14</v>
      </c>
      <c r="B15" s="23" t="s">
        <v>4</v>
      </c>
      <c r="C15" s="23" t="s">
        <v>5</v>
      </c>
      <c r="D15" s="7" t="s">
        <v>19</v>
      </c>
      <c r="E15" s="6"/>
      <c r="F15" s="6"/>
      <c r="G15" s="6"/>
      <c r="H15" s="6"/>
      <c r="I15" s="6"/>
      <c r="J15" s="6"/>
      <c r="K15" s="6"/>
      <c r="L15" s="6"/>
      <c r="M15" s="6"/>
      <c r="N15" s="6">
        <v>2009274</v>
      </c>
      <c r="O15" s="6">
        <v>2623768</v>
      </c>
      <c r="P15" s="6">
        <v>2917390</v>
      </c>
      <c r="Q15" s="6">
        <v>3011177</v>
      </c>
      <c r="R15" s="6">
        <v>3103213</v>
      </c>
      <c r="S15" s="6">
        <v>3683754</v>
      </c>
      <c r="T15" s="6">
        <v>3898613</v>
      </c>
      <c r="U15" s="6">
        <v>4415672</v>
      </c>
      <c r="V15" s="6">
        <v>4707814</v>
      </c>
      <c r="W15" s="6">
        <v>5296565</v>
      </c>
      <c r="X15" s="6">
        <v>4422153</v>
      </c>
      <c r="Y15" s="6">
        <v>5505900</v>
      </c>
      <c r="Z15" s="6">
        <v>6185181</v>
      </c>
      <c r="AA15" s="6">
        <v>5578313</v>
      </c>
      <c r="AB15" s="5">
        <v>5516598</v>
      </c>
      <c r="AC15" s="5">
        <v>5339968</v>
      </c>
      <c r="AD15" s="5">
        <v>5294922</v>
      </c>
      <c r="AE15" s="5">
        <v>5355201</v>
      </c>
      <c r="AF15" s="5">
        <v>5808396</v>
      </c>
      <c r="AG15" s="5">
        <v>6035476</v>
      </c>
      <c r="AH15" s="5">
        <v>5762719</v>
      </c>
      <c r="AI15" s="27">
        <v>5516978</v>
      </c>
      <c r="AJ15" s="27">
        <v>6668679</v>
      </c>
      <c r="AK15" s="27">
        <v>7988978</v>
      </c>
      <c r="AL15" s="27">
        <f>monatlich!CJ15</f>
        <v>6883263</v>
      </c>
    </row>
    <row r="16" spans="1:40" ht="15">
      <c r="A16" s="29">
        <v>15</v>
      </c>
      <c r="B16" s="23" t="s">
        <v>4</v>
      </c>
      <c r="C16" s="23" t="s">
        <v>5</v>
      </c>
      <c r="D16" s="7" t="s">
        <v>20</v>
      </c>
      <c r="E16" s="6">
        <v>179481</v>
      </c>
      <c r="F16" s="6">
        <v>200017</v>
      </c>
      <c r="G16" s="6">
        <v>197262</v>
      </c>
      <c r="H16" s="6">
        <v>233478</v>
      </c>
      <c r="I16" s="6">
        <v>251148</v>
      </c>
      <c r="J16" s="6">
        <v>197454</v>
      </c>
      <c r="K16" s="6">
        <v>191126</v>
      </c>
      <c r="L16" s="6">
        <v>216879</v>
      </c>
      <c r="M16" s="6">
        <v>239373</v>
      </c>
      <c r="N16" s="6">
        <v>252531</v>
      </c>
      <c r="O16" s="6">
        <v>330902</v>
      </c>
      <c r="P16" s="6">
        <v>317397</v>
      </c>
      <c r="Q16" s="6">
        <v>258153</v>
      </c>
      <c r="R16" s="6">
        <v>288017</v>
      </c>
      <c r="S16" s="6">
        <v>382294</v>
      </c>
      <c r="T16" s="6">
        <v>315311</v>
      </c>
      <c r="U16" s="6">
        <v>342037</v>
      </c>
      <c r="V16" s="6">
        <v>370125</v>
      </c>
      <c r="W16" s="6">
        <v>351958</v>
      </c>
      <c r="X16" s="6">
        <v>295703</v>
      </c>
      <c r="Y16" s="6">
        <v>417160</v>
      </c>
      <c r="Z16" s="6">
        <v>323195</v>
      </c>
      <c r="AA16" s="6">
        <v>323196</v>
      </c>
      <c r="AB16" s="5">
        <v>358757</v>
      </c>
      <c r="AC16" s="5">
        <v>577896</v>
      </c>
      <c r="AD16" s="5">
        <v>666692</v>
      </c>
      <c r="AE16" s="5">
        <v>598115</v>
      </c>
      <c r="AF16" s="5">
        <v>638346</v>
      </c>
      <c r="AG16" s="5">
        <v>686204</v>
      </c>
      <c r="AH16" s="5">
        <v>886031</v>
      </c>
      <c r="AI16" s="27">
        <v>494136</v>
      </c>
      <c r="AJ16" s="27">
        <v>636648</v>
      </c>
      <c r="AK16" s="27">
        <v>1603353</v>
      </c>
      <c r="AL16" s="27">
        <f>monatlich!CJ16</f>
        <v>1127927</v>
      </c>
    </row>
    <row r="17" spans="1:42" ht="15">
      <c r="A17" s="29">
        <v>16</v>
      </c>
      <c r="B17" s="23" t="s">
        <v>4</v>
      </c>
      <c r="C17" s="23" t="s">
        <v>5</v>
      </c>
      <c r="D17" s="7" t="s">
        <v>21</v>
      </c>
      <c r="E17" s="6">
        <v>28064007</v>
      </c>
      <c r="F17" s="6">
        <v>28667720</v>
      </c>
      <c r="G17" s="6">
        <v>28503491</v>
      </c>
      <c r="H17" s="6">
        <v>24704094</v>
      </c>
      <c r="I17" s="6">
        <v>26978363</v>
      </c>
      <c r="J17" s="6">
        <v>29203955</v>
      </c>
      <c r="K17" s="6">
        <v>30819385</v>
      </c>
      <c r="L17" s="6">
        <v>32239056</v>
      </c>
      <c r="M17" s="6">
        <v>34210620</v>
      </c>
      <c r="N17" s="6">
        <v>34354930</v>
      </c>
      <c r="O17" s="6">
        <v>38993449</v>
      </c>
      <c r="P17" s="6">
        <v>40011052</v>
      </c>
      <c r="Q17" s="6">
        <v>40462949</v>
      </c>
      <c r="R17" s="6">
        <v>42218790</v>
      </c>
      <c r="S17" s="6">
        <v>46729736</v>
      </c>
      <c r="T17" s="6">
        <v>49033406</v>
      </c>
      <c r="U17" s="6">
        <v>56530783</v>
      </c>
      <c r="V17" s="6">
        <v>62947956</v>
      </c>
      <c r="W17" s="6">
        <v>65798769</v>
      </c>
      <c r="X17" s="6">
        <v>53195064</v>
      </c>
      <c r="Y17" s="6">
        <v>62978255</v>
      </c>
      <c r="Z17" s="6">
        <v>69422805</v>
      </c>
      <c r="AA17" s="6">
        <v>70280407</v>
      </c>
      <c r="AB17" s="5">
        <v>70975067</v>
      </c>
      <c r="AC17" s="5">
        <v>72736226</v>
      </c>
      <c r="AD17" s="5">
        <v>79191422</v>
      </c>
      <c r="AE17" s="5">
        <v>78432521</v>
      </c>
      <c r="AF17" s="5">
        <v>84661492</v>
      </c>
      <c r="AG17" s="5">
        <v>91060576</v>
      </c>
      <c r="AH17" s="5">
        <v>91528399</v>
      </c>
      <c r="AI17" s="27">
        <v>84578984</v>
      </c>
      <c r="AJ17" s="27">
        <v>101050409</v>
      </c>
      <c r="AK17" s="27">
        <v>112261409</v>
      </c>
      <c r="AL17" s="27">
        <f>monatlich!CJ17</f>
        <v>115265120</v>
      </c>
    </row>
    <row r="18" spans="1:42" ht="15">
      <c r="A18" s="29">
        <v>17</v>
      </c>
      <c r="B18" s="23" t="s">
        <v>4</v>
      </c>
      <c r="C18" s="23" t="s">
        <v>5</v>
      </c>
      <c r="D18" s="7" t="s">
        <v>22</v>
      </c>
      <c r="E18" s="6">
        <v>19024015</v>
      </c>
      <c r="F18" s="6">
        <v>20224147</v>
      </c>
      <c r="G18" s="6">
        <v>20411804</v>
      </c>
      <c r="H18" s="6">
        <v>19049272</v>
      </c>
      <c r="I18" s="6">
        <v>20317571</v>
      </c>
      <c r="J18" s="6">
        <v>21322032</v>
      </c>
      <c r="K18" s="6">
        <v>23267069</v>
      </c>
      <c r="L18" s="6">
        <v>23866863</v>
      </c>
      <c r="M18" s="6">
        <v>26464516</v>
      </c>
      <c r="N18" s="6">
        <v>28295011</v>
      </c>
      <c r="O18" s="6">
        <v>32435987</v>
      </c>
      <c r="P18" s="6">
        <v>33486089</v>
      </c>
      <c r="Q18" s="6">
        <v>33862633</v>
      </c>
      <c r="R18" s="6">
        <v>35856985</v>
      </c>
      <c r="S18" s="6">
        <v>40244009</v>
      </c>
      <c r="T18" s="6">
        <v>43304530</v>
      </c>
      <c r="U18" s="6">
        <v>49512291</v>
      </c>
      <c r="V18" s="6">
        <v>52813472</v>
      </c>
      <c r="W18" s="6">
        <v>54688592</v>
      </c>
      <c r="X18" s="6">
        <v>46093477</v>
      </c>
      <c r="Y18" s="6">
        <v>52156286</v>
      </c>
      <c r="Z18" s="6">
        <v>57670869</v>
      </c>
      <c r="AA18" s="6">
        <v>56551379</v>
      </c>
      <c r="AB18" s="5">
        <v>56217256</v>
      </c>
      <c r="AC18" s="5">
        <v>55807244</v>
      </c>
      <c r="AD18" s="5">
        <v>58217095</v>
      </c>
      <c r="AE18" s="5">
        <v>59778248</v>
      </c>
      <c r="AF18" s="5">
        <v>62656215</v>
      </c>
      <c r="AG18" s="5">
        <v>65026868</v>
      </c>
      <c r="AH18" s="5">
        <v>66076262</v>
      </c>
      <c r="AI18" s="27">
        <v>60117721</v>
      </c>
      <c r="AJ18" s="27">
        <v>72385049</v>
      </c>
      <c r="AK18" s="27">
        <v>90270304</v>
      </c>
      <c r="AL18" s="27">
        <f>monatlich!CJ18</f>
        <v>81946855</v>
      </c>
    </row>
    <row r="19" spans="1:42" ht="15">
      <c r="A19" s="29">
        <v>18</v>
      </c>
      <c r="B19" s="23" t="s">
        <v>4</v>
      </c>
      <c r="C19" s="23" t="s">
        <v>5</v>
      </c>
      <c r="D19" s="7" t="s">
        <v>23</v>
      </c>
      <c r="E19" s="6">
        <v>3903731</v>
      </c>
      <c r="F19" s="6">
        <v>4333427</v>
      </c>
      <c r="G19" s="6">
        <v>4209471</v>
      </c>
      <c r="H19" s="6">
        <v>4960357</v>
      </c>
      <c r="I19" s="6">
        <v>5293175</v>
      </c>
      <c r="J19" s="6">
        <v>6490882</v>
      </c>
      <c r="K19" s="6">
        <v>8367788</v>
      </c>
      <c r="L19" s="6">
        <v>10566482</v>
      </c>
      <c r="M19" s="6">
        <v>12340466</v>
      </c>
      <c r="N19" s="6">
        <v>12338549</v>
      </c>
      <c r="O19" s="6">
        <v>14512120</v>
      </c>
      <c r="P19" s="6">
        <v>15206136</v>
      </c>
      <c r="Q19" s="6">
        <v>16102679</v>
      </c>
      <c r="R19" s="6">
        <v>16361830</v>
      </c>
      <c r="S19" s="6">
        <v>18776304</v>
      </c>
      <c r="T19" s="6">
        <v>22348783</v>
      </c>
      <c r="U19" s="6">
        <v>29018794</v>
      </c>
      <c r="V19" s="6">
        <v>36193252</v>
      </c>
      <c r="W19" s="6">
        <v>40750334</v>
      </c>
      <c r="X19" s="6">
        <v>31121782</v>
      </c>
      <c r="Y19" s="6">
        <v>37665521</v>
      </c>
      <c r="Z19" s="6">
        <v>43502675</v>
      </c>
      <c r="AA19" s="6">
        <v>41823192</v>
      </c>
      <c r="AB19" s="5">
        <v>42472611</v>
      </c>
      <c r="AC19" s="5">
        <v>47691570</v>
      </c>
      <c r="AD19" s="5">
        <v>52162788</v>
      </c>
      <c r="AE19" s="5">
        <v>54581716</v>
      </c>
      <c r="AF19" s="5">
        <v>59003785</v>
      </c>
      <c r="AG19" s="5">
        <v>63357903</v>
      </c>
      <c r="AH19" s="5">
        <v>65837053</v>
      </c>
      <c r="AI19" s="27">
        <v>65007650</v>
      </c>
      <c r="AJ19" s="27">
        <v>78578365</v>
      </c>
      <c r="AK19" s="27">
        <v>92678892</v>
      </c>
      <c r="AL19" s="27">
        <f>monatlich!CJ19</f>
        <v>92033208</v>
      </c>
    </row>
    <row r="20" spans="1:42" ht="15">
      <c r="A20" s="29">
        <v>19</v>
      </c>
      <c r="B20" s="23" t="s">
        <v>4</v>
      </c>
      <c r="C20" s="23" t="s">
        <v>5</v>
      </c>
      <c r="D20" s="7" t="s">
        <v>24</v>
      </c>
      <c r="E20" s="6">
        <v>3060617</v>
      </c>
      <c r="F20" s="6">
        <v>3843316</v>
      </c>
      <c r="G20" s="6">
        <v>3641559</v>
      </c>
      <c r="H20" s="6">
        <v>3155768</v>
      </c>
      <c r="I20" s="6">
        <v>3021471</v>
      </c>
      <c r="J20" s="6">
        <v>3466306</v>
      </c>
      <c r="K20" s="6">
        <v>4174915</v>
      </c>
      <c r="L20" s="6">
        <v>4836287</v>
      </c>
      <c r="M20" s="6">
        <v>5405535</v>
      </c>
      <c r="N20" s="6">
        <v>5877763</v>
      </c>
      <c r="O20" s="6">
        <v>6254145</v>
      </c>
      <c r="P20" s="6">
        <v>6368249</v>
      </c>
      <c r="Q20" s="6">
        <v>6764613</v>
      </c>
      <c r="R20" s="6">
        <v>6343871</v>
      </c>
      <c r="S20" s="6">
        <v>6720394</v>
      </c>
      <c r="T20" s="6">
        <v>7355150</v>
      </c>
      <c r="U20" s="6">
        <v>7385493</v>
      </c>
      <c r="V20" s="6">
        <v>8336364</v>
      </c>
      <c r="W20" s="6">
        <v>8132982</v>
      </c>
      <c r="X20" s="6">
        <v>6195184</v>
      </c>
      <c r="Y20" s="6">
        <v>7768518</v>
      </c>
      <c r="Z20" s="6">
        <v>7025706</v>
      </c>
      <c r="AA20" s="6">
        <v>6153916</v>
      </c>
      <c r="AB20" s="5">
        <v>6364180</v>
      </c>
      <c r="AC20" s="5">
        <v>7093573</v>
      </c>
      <c r="AD20" s="5">
        <v>7532221</v>
      </c>
      <c r="AE20" s="5">
        <v>7950559</v>
      </c>
      <c r="AF20" s="5">
        <v>8967569</v>
      </c>
      <c r="AG20" s="5">
        <v>10037335</v>
      </c>
      <c r="AH20" s="5">
        <v>10669902</v>
      </c>
      <c r="AI20" s="27">
        <v>8896663</v>
      </c>
      <c r="AJ20" s="27">
        <v>10057136</v>
      </c>
      <c r="AK20" s="27">
        <v>11578069</v>
      </c>
      <c r="AL20" s="27">
        <f>monatlich!CJ20</f>
        <v>12251759</v>
      </c>
    </row>
    <row r="21" spans="1:42" ht="15">
      <c r="A21" s="29">
        <v>20</v>
      </c>
      <c r="B21" s="23" t="s">
        <v>4</v>
      </c>
      <c r="C21" s="23" t="s">
        <v>5</v>
      </c>
      <c r="D21" s="7" t="s">
        <v>25</v>
      </c>
      <c r="E21" s="6">
        <v>1338887</v>
      </c>
      <c r="F21" s="6">
        <v>621278</v>
      </c>
      <c r="G21" s="6">
        <v>678168</v>
      </c>
      <c r="H21" s="6">
        <v>923198</v>
      </c>
      <c r="I21" s="6">
        <v>1026135</v>
      </c>
      <c r="J21" s="6">
        <v>1310512</v>
      </c>
      <c r="K21" s="6">
        <v>1483893</v>
      </c>
      <c r="L21" s="6">
        <v>1608908</v>
      </c>
      <c r="M21" s="6">
        <v>2077234</v>
      </c>
      <c r="N21" s="6">
        <v>1993968</v>
      </c>
      <c r="O21" s="6">
        <v>2501235</v>
      </c>
      <c r="P21" s="6">
        <v>3114294</v>
      </c>
      <c r="Q21" s="6">
        <v>3279944</v>
      </c>
      <c r="R21" s="6">
        <v>3521678</v>
      </c>
      <c r="S21" s="6">
        <v>4397075</v>
      </c>
      <c r="T21" s="6">
        <v>5317358</v>
      </c>
      <c r="U21" s="6">
        <v>7228217</v>
      </c>
      <c r="V21" s="6">
        <v>7774403</v>
      </c>
      <c r="W21" s="6">
        <v>8977925</v>
      </c>
      <c r="X21" s="6">
        <v>6400042</v>
      </c>
      <c r="Y21" s="6">
        <v>7292027</v>
      </c>
      <c r="Z21" s="6">
        <v>8800706</v>
      </c>
      <c r="AA21" s="6">
        <v>9159806</v>
      </c>
      <c r="AB21" s="5">
        <v>9636625</v>
      </c>
      <c r="AC21" s="5">
        <v>10759292</v>
      </c>
      <c r="AD21" s="5">
        <v>12221033</v>
      </c>
      <c r="AE21" s="5">
        <v>13555586</v>
      </c>
      <c r="AF21" s="5">
        <v>15126290</v>
      </c>
      <c r="AG21" s="5">
        <v>16256583</v>
      </c>
      <c r="AH21" s="5">
        <v>16840366</v>
      </c>
      <c r="AI21" s="27">
        <v>15852983</v>
      </c>
      <c r="AJ21" s="27">
        <v>18316155</v>
      </c>
      <c r="AK21" s="27">
        <v>20799111</v>
      </c>
      <c r="AL21" s="27">
        <f>monatlich!CJ21</f>
        <v>22182466</v>
      </c>
    </row>
    <row r="22" spans="1:42" ht="15">
      <c r="A22" s="29">
        <v>21</v>
      </c>
      <c r="B22" s="23" t="s">
        <v>4</v>
      </c>
      <c r="C22" s="23" t="s">
        <v>5</v>
      </c>
      <c r="D22" s="7" t="s">
        <v>26</v>
      </c>
      <c r="E22" s="6">
        <v>8731506</v>
      </c>
      <c r="F22" s="6">
        <v>7660591</v>
      </c>
      <c r="G22" s="6">
        <v>7480430</v>
      </c>
      <c r="H22" s="6">
        <v>6481824</v>
      </c>
      <c r="I22" s="6">
        <v>7834056</v>
      </c>
      <c r="J22" s="6">
        <v>9407288</v>
      </c>
      <c r="K22" s="6">
        <v>9736099</v>
      </c>
      <c r="L22" s="6">
        <v>10548119</v>
      </c>
      <c r="M22" s="6">
        <v>11184160</v>
      </c>
      <c r="N22" s="6">
        <v>11657102</v>
      </c>
      <c r="O22" s="6">
        <v>13524219</v>
      </c>
      <c r="P22" s="6">
        <v>12977975</v>
      </c>
      <c r="Q22" s="6">
        <v>13495580</v>
      </c>
      <c r="R22" s="6">
        <v>14239733</v>
      </c>
      <c r="S22" s="6">
        <v>15729526</v>
      </c>
      <c r="T22" s="6">
        <v>17238286</v>
      </c>
      <c r="U22" s="6">
        <v>18791471</v>
      </c>
      <c r="V22" s="6">
        <v>21495375</v>
      </c>
      <c r="W22" s="6">
        <v>20091399</v>
      </c>
      <c r="X22" s="6">
        <v>15546473</v>
      </c>
      <c r="Y22" s="6">
        <v>19376592</v>
      </c>
      <c r="Z22" s="6">
        <v>22034271</v>
      </c>
      <c r="AA22" s="6">
        <v>21092073</v>
      </c>
      <c r="AB22" s="5">
        <v>20700383</v>
      </c>
      <c r="AC22" s="5">
        <v>21463982</v>
      </c>
      <c r="AD22" s="5">
        <v>23040315</v>
      </c>
      <c r="AE22" s="5">
        <v>24890855</v>
      </c>
      <c r="AF22" s="5">
        <v>26680018</v>
      </c>
      <c r="AG22" s="5">
        <v>26183354</v>
      </c>
      <c r="AH22" s="5">
        <v>24913235</v>
      </c>
      <c r="AI22" s="27">
        <v>23287246</v>
      </c>
      <c r="AJ22" s="27">
        <v>26640332</v>
      </c>
      <c r="AK22" s="27">
        <v>29730292</v>
      </c>
      <c r="AL22" s="27">
        <f>monatlich!CJ22</f>
        <v>30228549</v>
      </c>
    </row>
    <row r="23" spans="1:42" ht="15">
      <c r="A23" s="29">
        <v>22</v>
      </c>
      <c r="B23" s="23" t="s">
        <v>4</v>
      </c>
      <c r="C23" s="23" t="s">
        <v>5</v>
      </c>
      <c r="D23" s="7" t="s">
        <v>27</v>
      </c>
      <c r="E23" s="6"/>
      <c r="F23" s="6"/>
      <c r="G23" s="6"/>
      <c r="H23" s="6">
        <v>717321</v>
      </c>
      <c r="I23" s="6">
        <v>1041078</v>
      </c>
      <c r="J23" s="6">
        <v>1577322</v>
      </c>
      <c r="K23" s="6">
        <v>1880712</v>
      </c>
      <c r="L23" s="6">
        <v>2334197</v>
      </c>
      <c r="M23" s="6">
        <v>3169829</v>
      </c>
      <c r="N23" s="6">
        <v>2819948</v>
      </c>
      <c r="O23" s="6">
        <v>3319096</v>
      </c>
      <c r="P23" s="6">
        <v>3924630</v>
      </c>
      <c r="Q23" s="6">
        <v>4078702</v>
      </c>
      <c r="R23" s="6">
        <v>5180771</v>
      </c>
      <c r="S23" s="6">
        <v>5525135</v>
      </c>
      <c r="T23" s="6">
        <v>5957126</v>
      </c>
      <c r="U23" s="6">
        <v>7633246</v>
      </c>
      <c r="V23" s="6">
        <v>8494238</v>
      </c>
      <c r="W23" s="6">
        <v>8739005</v>
      </c>
      <c r="X23" s="6">
        <v>6577926</v>
      </c>
      <c r="Y23" s="6">
        <v>8714512</v>
      </c>
      <c r="Z23" s="6">
        <v>10377154</v>
      </c>
      <c r="AA23" s="6">
        <v>10340220</v>
      </c>
      <c r="AB23" s="5">
        <v>10637411</v>
      </c>
      <c r="AC23" s="5">
        <v>11250535</v>
      </c>
      <c r="AD23" s="5">
        <v>12222399</v>
      </c>
      <c r="AE23" s="5">
        <v>12705212</v>
      </c>
      <c r="AF23" s="5">
        <v>13235662</v>
      </c>
      <c r="AG23" s="5">
        <v>14104636</v>
      </c>
      <c r="AH23" s="5">
        <v>14225745</v>
      </c>
      <c r="AI23" s="27">
        <v>13359842</v>
      </c>
      <c r="AJ23" s="27">
        <v>15216347</v>
      </c>
      <c r="AK23" s="27">
        <v>17360928</v>
      </c>
      <c r="AL23" s="27">
        <f>monatlich!CJ23</f>
        <v>18197300</v>
      </c>
    </row>
    <row r="24" spans="1:42" ht="15">
      <c r="A24" s="29">
        <v>23</v>
      </c>
      <c r="B24" s="23" t="s">
        <v>4</v>
      </c>
      <c r="C24" s="23" t="s">
        <v>5</v>
      </c>
      <c r="D24" s="7" t="s">
        <v>28</v>
      </c>
      <c r="E24" s="6"/>
      <c r="F24" s="6"/>
      <c r="G24" s="6">
        <v>704634</v>
      </c>
      <c r="H24" s="6">
        <v>1260292</v>
      </c>
      <c r="I24" s="6">
        <v>1432236</v>
      </c>
      <c r="J24" s="6">
        <v>1603705</v>
      </c>
      <c r="K24" s="6">
        <v>1584955</v>
      </c>
      <c r="L24" s="6">
        <v>1827649</v>
      </c>
      <c r="M24" s="6">
        <v>2027066</v>
      </c>
      <c r="N24" s="6">
        <v>2071953</v>
      </c>
      <c r="O24" s="6">
        <v>2276851</v>
      </c>
      <c r="P24" s="6">
        <v>2402723</v>
      </c>
      <c r="Q24" s="6">
        <v>2380480</v>
      </c>
      <c r="R24" s="6">
        <v>2441230</v>
      </c>
      <c r="S24" s="6">
        <v>2692038</v>
      </c>
      <c r="T24" s="6">
        <v>2976432</v>
      </c>
      <c r="U24" s="6">
        <v>3495534</v>
      </c>
      <c r="V24" s="6">
        <v>4131973</v>
      </c>
      <c r="W24" s="6">
        <v>4314523</v>
      </c>
      <c r="X24" s="6">
        <v>3048946</v>
      </c>
      <c r="Y24" s="6">
        <v>3590256</v>
      </c>
      <c r="Z24" s="6">
        <v>3954234</v>
      </c>
      <c r="AA24" s="6">
        <v>3851118</v>
      </c>
      <c r="AB24" s="5">
        <v>4096231</v>
      </c>
      <c r="AC24" s="5">
        <v>4100568</v>
      </c>
      <c r="AD24" s="5">
        <v>4553295</v>
      </c>
      <c r="AE24" s="5">
        <v>4748704</v>
      </c>
      <c r="AF24" s="5">
        <v>5233097</v>
      </c>
      <c r="AG24" s="5">
        <v>5578845</v>
      </c>
      <c r="AH24" s="5">
        <v>5480283</v>
      </c>
      <c r="AI24" s="27">
        <v>4906501</v>
      </c>
      <c r="AJ24" s="27">
        <v>6133524</v>
      </c>
      <c r="AK24" s="27">
        <v>7088915</v>
      </c>
      <c r="AL24" s="27">
        <f>monatlich!CJ24</f>
        <v>7012432</v>
      </c>
    </row>
    <row r="25" spans="1:42" ht="15">
      <c r="A25" s="29">
        <v>24</v>
      </c>
      <c r="B25" s="23" t="s">
        <v>4</v>
      </c>
      <c r="C25" s="23" t="s">
        <v>5</v>
      </c>
      <c r="D25" s="7" t="s">
        <v>29</v>
      </c>
      <c r="E25" s="6">
        <v>11699551</v>
      </c>
      <c r="F25" s="6">
        <v>13553214</v>
      </c>
      <c r="G25" s="6">
        <v>14021981</v>
      </c>
      <c r="H25" s="6">
        <v>10477724</v>
      </c>
      <c r="I25" s="6">
        <v>11180096</v>
      </c>
      <c r="J25" s="6">
        <v>13188567</v>
      </c>
      <c r="K25" s="6">
        <v>14643604</v>
      </c>
      <c r="L25" s="6">
        <v>16908895</v>
      </c>
      <c r="M25" s="6">
        <v>19661238</v>
      </c>
      <c r="N25" s="6">
        <v>22684057</v>
      </c>
      <c r="O25" s="6">
        <v>26731875</v>
      </c>
      <c r="P25" s="6">
        <v>27840881</v>
      </c>
      <c r="Q25" s="6">
        <v>29435870</v>
      </c>
      <c r="R25" s="6">
        <v>32364047</v>
      </c>
      <c r="S25" s="6">
        <v>36248728</v>
      </c>
      <c r="T25" s="6">
        <v>40017743</v>
      </c>
      <c r="U25" s="6">
        <v>41774644</v>
      </c>
      <c r="V25" s="6">
        <v>47631401</v>
      </c>
      <c r="W25" s="6">
        <v>42676059</v>
      </c>
      <c r="X25" s="6">
        <v>31280503</v>
      </c>
      <c r="Y25" s="6">
        <v>34222038</v>
      </c>
      <c r="Z25" s="6">
        <v>34811100</v>
      </c>
      <c r="AA25" s="6">
        <v>31047451</v>
      </c>
      <c r="AB25" s="5">
        <v>31348837</v>
      </c>
      <c r="AC25" s="5">
        <v>34820250</v>
      </c>
      <c r="AD25" s="5">
        <v>38715047</v>
      </c>
      <c r="AE25" s="5">
        <v>40496759</v>
      </c>
      <c r="AF25" s="5">
        <v>43067012</v>
      </c>
      <c r="AG25" s="5">
        <v>44183564</v>
      </c>
      <c r="AH25" s="5">
        <v>44218250</v>
      </c>
      <c r="AI25" s="27">
        <v>37618275</v>
      </c>
      <c r="AJ25" s="27">
        <v>43931948</v>
      </c>
      <c r="AK25" s="27">
        <v>49934651</v>
      </c>
      <c r="AL25" s="27">
        <f>monatlich!CJ25</f>
        <v>54471998</v>
      </c>
    </row>
    <row r="26" spans="1:42" ht="15">
      <c r="A26" s="29">
        <v>25</v>
      </c>
      <c r="B26" s="23" t="s">
        <v>4</v>
      </c>
      <c r="C26" s="23" t="s">
        <v>5</v>
      </c>
      <c r="D26" s="7" t="s">
        <v>30</v>
      </c>
      <c r="E26" s="6"/>
      <c r="F26" s="6"/>
      <c r="G26" s="6"/>
      <c r="H26" s="6">
        <v>3913516</v>
      </c>
      <c r="I26" s="6">
        <v>4930170</v>
      </c>
      <c r="J26" s="6">
        <v>6042734</v>
      </c>
      <c r="K26" s="6">
        <v>7083031</v>
      </c>
      <c r="L26" s="6">
        <v>8435892</v>
      </c>
      <c r="M26" s="6">
        <v>9583371</v>
      </c>
      <c r="N26" s="6">
        <v>10037610</v>
      </c>
      <c r="O26" s="6">
        <v>12797008</v>
      </c>
      <c r="P26" s="6">
        <v>14939797</v>
      </c>
      <c r="Q26" s="6">
        <v>16009610</v>
      </c>
      <c r="R26" s="6">
        <v>16784824</v>
      </c>
      <c r="S26" s="6">
        <v>17765581</v>
      </c>
      <c r="T26" s="6">
        <v>19160733</v>
      </c>
      <c r="U26" s="6">
        <v>22498164</v>
      </c>
      <c r="V26" s="6">
        <v>26094736</v>
      </c>
      <c r="W26" s="6">
        <v>27600612</v>
      </c>
      <c r="X26" s="6">
        <v>22032013</v>
      </c>
      <c r="Y26" s="6">
        <v>26708243</v>
      </c>
      <c r="Z26" s="6">
        <v>30824483</v>
      </c>
      <c r="AA26" s="6">
        <v>31287119</v>
      </c>
      <c r="AB26" s="5">
        <v>31053689</v>
      </c>
      <c r="AC26" s="5">
        <v>33469139</v>
      </c>
      <c r="AD26" s="5">
        <v>36479916</v>
      </c>
      <c r="AE26" s="5">
        <v>38094831</v>
      </c>
      <c r="AF26" s="5">
        <v>41704033</v>
      </c>
      <c r="AG26" s="5">
        <v>44262507</v>
      </c>
      <c r="AH26" s="5">
        <v>44463868</v>
      </c>
      <c r="AI26" s="27">
        <v>39564517</v>
      </c>
      <c r="AJ26" s="27">
        <v>47278816</v>
      </c>
      <c r="AK26" s="27">
        <v>55834300</v>
      </c>
      <c r="AL26" s="27">
        <f>monatlich!CJ26</f>
        <v>54012270</v>
      </c>
    </row>
    <row r="27" spans="1:42" ht="15">
      <c r="A27" s="29">
        <v>26</v>
      </c>
      <c r="B27" s="23" t="s">
        <v>4</v>
      </c>
      <c r="C27" s="23" t="s">
        <v>5</v>
      </c>
      <c r="D27" s="7" t="s">
        <v>31</v>
      </c>
      <c r="E27" s="6">
        <v>3098791</v>
      </c>
      <c r="F27" s="6">
        <v>2157650</v>
      </c>
      <c r="G27" s="6">
        <v>2396493</v>
      </c>
      <c r="H27" s="6">
        <v>2637425</v>
      </c>
      <c r="I27" s="6">
        <v>3260206</v>
      </c>
      <c r="J27" s="6">
        <v>3593395</v>
      </c>
      <c r="K27" s="6">
        <v>4268823</v>
      </c>
      <c r="L27" s="6">
        <v>5964415</v>
      </c>
      <c r="M27" s="6">
        <v>7806786</v>
      </c>
      <c r="N27" s="6">
        <v>8481823</v>
      </c>
      <c r="O27" s="6">
        <v>10299192</v>
      </c>
      <c r="P27" s="6">
        <v>10519692</v>
      </c>
      <c r="Q27" s="6">
        <v>11184765</v>
      </c>
      <c r="R27" s="6">
        <v>11860418</v>
      </c>
      <c r="S27" s="6">
        <v>12815725</v>
      </c>
      <c r="T27" s="6">
        <v>13646047</v>
      </c>
      <c r="U27" s="6">
        <v>16033652</v>
      </c>
      <c r="V27" s="6">
        <v>17296993</v>
      </c>
      <c r="W27" s="6">
        <v>17360028</v>
      </c>
      <c r="X27" s="6">
        <v>11675118</v>
      </c>
      <c r="Y27" s="6">
        <v>14133459</v>
      </c>
      <c r="Z27" s="6">
        <v>15774542</v>
      </c>
      <c r="AA27" s="6">
        <v>16207154</v>
      </c>
      <c r="AB27" s="5">
        <v>17504387</v>
      </c>
      <c r="AC27" s="5">
        <v>19832011</v>
      </c>
      <c r="AD27" s="5">
        <v>21822063</v>
      </c>
      <c r="AE27" s="5">
        <v>22750775</v>
      </c>
      <c r="AF27" s="5">
        <v>24958390</v>
      </c>
      <c r="AG27" s="5">
        <v>26248169</v>
      </c>
      <c r="AH27" s="5">
        <v>26975662</v>
      </c>
      <c r="AI27" s="27">
        <v>24645179</v>
      </c>
      <c r="AJ27" s="27">
        <v>28999435</v>
      </c>
      <c r="AK27" s="27">
        <v>32974082</v>
      </c>
      <c r="AL27" s="27">
        <f>monatlich!CJ27</f>
        <v>32668157</v>
      </c>
    </row>
    <row r="28" spans="1:42" ht="15">
      <c r="A28" s="29">
        <v>27</v>
      </c>
      <c r="B28" s="23" t="s">
        <v>4</v>
      </c>
      <c r="C28" s="23" t="s">
        <v>5</v>
      </c>
      <c r="D28" s="7" t="s">
        <v>32</v>
      </c>
      <c r="E28" s="6">
        <v>229719</v>
      </c>
      <c r="F28" s="6">
        <v>331644</v>
      </c>
      <c r="G28" s="6">
        <v>516676</v>
      </c>
      <c r="H28" s="6">
        <v>437088</v>
      </c>
      <c r="I28" s="6">
        <v>515306</v>
      </c>
      <c r="J28" s="6">
        <v>370139</v>
      </c>
      <c r="K28" s="6">
        <v>281152</v>
      </c>
      <c r="L28" s="6">
        <v>288343</v>
      </c>
      <c r="M28" s="6">
        <v>335196</v>
      </c>
      <c r="N28" s="6">
        <v>390852</v>
      </c>
      <c r="O28" s="6">
        <v>361114</v>
      </c>
      <c r="P28" s="6">
        <v>376094</v>
      </c>
      <c r="Q28" s="6">
        <v>436777</v>
      </c>
      <c r="R28" s="6">
        <v>443667</v>
      </c>
      <c r="S28" s="6">
        <v>493823</v>
      </c>
      <c r="T28" s="6">
        <v>968482</v>
      </c>
      <c r="U28" s="6">
        <v>735067</v>
      </c>
      <c r="V28" s="6">
        <v>859530</v>
      </c>
      <c r="W28" s="6">
        <v>760058</v>
      </c>
      <c r="X28" s="6">
        <v>634601</v>
      </c>
      <c r="Y28" s="6">
        <v>707618</v>
      </c>
      <c r="Z28" s="6">
        <v>741754</v>
      </c>
      <c r="AA28" s="6">
        <v>668763</v>
      </c>
      <c r="AB28" s="5">
        <v>864744</v>
      </c>
      <c r="AC28" s="5">
        <v>571705</v>
      </c>
      <c r="AD28" s="5">
        <v>554706</v>
      </c>
      <c r="AE28" s="5">
        <v>683369</v>
      </c>
      <c r="AF28" s="5">
        <v>600279</v>
      </c>
      <c r="AG28" s="5">
        <v>643120</v>
      </c>
      <c r="AH28" s="5">
        <v>631283</v>
      </c>
      <c r="AI28" s="27">
        <v>751024</v>
      </c>
      <c r="AJ28" s="27">
        <v>676686</v>
      </c>
      <c r="AK28" s="27">
        <v>767654</v>
      </c>
      <c r="AL28" s="27">
        <f>monatlich!CJ28</f>
        <v>825567</v>
      </c>
    </row>
    <row r="29" spans="1:42" ht="15">
      <c r="A29" s="29">
        <v>28</v>
      </c>
      <c r="B29" s="23" t="s">
        <v>4</v>
      </c>
      <c r="C29" s="23" t="s">
        <v>5</v>
      </c>
      <c r="D29" s="7" t="s">
        <v>33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5"/>
      <c r="AC29" s="5"/>
      <c r="AD29" s="5"/>
      <c r="AE29" s="5"/>
      <c r="AF29" s="5"/>
      <c r="AG29" s="5"/>
      <c r="AH29" s="5"/>
      <c r="AI29" s="27"/>
      <c r="AJ29" s="27"/>
      <c r="AK29" s="27">
        <v>0</v>
      </c>
      <c r="AL29" s="27">
        <f>monatlich!CJ29</f>
        <v>0</v>
      </c>
    </row>
    <row r="30" spans="1:42" ht="15">
      <c r="A30" s="29">
        <v>29</v>
      </c>
      <c r="B30" s="23" t="s">
        <v>4</v>
      </c>
      <c r="C30" s="23" t="s">
        <v>5</v>
      </c>
      <c r="D30" s="7" t="s">
        <v>34</v>
      </c>
      <c r="E30" s="6">
        <v>28262791</v>
      </c>
      <c r="F30" s="6">
        <v>25914684</v>
      </c>
      <c r="G30" s="6">
        <v>26562459</v>
      </c>
      <c r="H30" s="6">
        <v>25709791</v>
      </c>
      <c r="I30" s="6">
        <v>28323118</v>
      </c>
      <c r="J30" s="6">
        <v>31655156</v>
      </c>
      <c r="K30" s="6">
        <v>32552546</v>
      </c>
      <c r="L30" s="6">
        <v>38327223</v>
      </c>
      <c r="M30" s="6">
        <v>41596511</v>
      </c>
      <c r="N30" s="6">
        <v>43124198</v>
      </c>
      <c r="O30" s="6">
        <v>49376648</v>
      </c>
      <c r="P30" s="6">
        <v>52763796</v>
      </c>
      <c r="Q30" s="6">
        <v>53760861</v>
      </c>
      <c r="R30" s="6">
        <v>55596907</v>
      </c>
      <c r="S30" s="6">
        <v>59985755</v>
      </c>
      <c r="T30" s="6">
        <v>60393610</v>
      </c>
      <c r="U30" s="6">
        <v>64726360</v>
      </c>
      <c r="V30" s="6">
        <v>69760093</v>
      </c>
      <c r="W30" s="6">
        <v>64175441</v>
      </c>
      <c r="X30" s="6">
        <v>53239869</v>
      </c>
      <c r="Y30" s="6">
        <v>58665849</v>
      </c>
      <c r="Z30" s="6">
        <v>65569661</v>
      </c>
      <c r="AA30" s="6">
        <v>70847229</v>
      </c>
      <c r="AB30" s="5">
        <v>71280286</v>
      </c>
      <c r="AC30" s="5">
        <v>79163103</v>
      </c>
      <c r="AD30" s="5">
        <v>89017851</v>
      </c>
      <c r="AE30" s="5">
        <v>85938693</v>
      </c>
      <c r="AF30" s="5">
        <v>85440137</v>
      </c>
      <c r="AG30" s="5">
        <v>82163737</v>
      </c>
      <c r="AH30" s="5">
        <v>79166170</v>
      </c>
      <c r="AI30" s="27">
        <v>67086059</v>
      </c>
      <c r="AJ30" s="27">
        <v>65002312</v>
      </c>
      <c r="AK30" s="27">
        <v>73763532</v>
      </c>
      <c r="AL30" s="27">
        <f>monatlich!CJ30</f>
        <v>78466263</v>
      </c>
      <c r="AO30" s="103"/>
      <c r="AP30" s="103"/>
    </row>
    <row r="31" spans="1:42" ht="15">
      <c r="A31" s="29">
        <v>30</v>
      </c>
      <c r="B31" s="23" t="s">
        <v>4</v>
      </c>
      <c r="C31" s="23" t="s">
        <v>5</v>
      </c>
      <c r="D31" s="7" t="s">
        <v>35</v>
      </c>
      <c r="E31" s="6">
        <v>75384</v>
      </c>
      <c r="F31" s="6">
        <v>41945</v>
      </c>
      <c r="G31" s="6">
        <v>24873</v>
      </c>
      <c r="H31" s="6">
        <v>35630</v>
      </c>
      <c r="I31" s="6">
        <v>31028</v>
      </c>
      <c r="J31" s="6">
        <v>30001</v>
      </c>
      <c r="K31" s="6">
        <v>51446</v>
      </c>
      <c r="L31" s="6">
        <v>40471</v>
      </c>
      <c r="M31" s="6">
        <v>55646</v>
      </c>
      <c r="N31" s="6">
        <v>63699</v>
      </c>
      <c r="O31" s="6">
        <v>62452</v>
      </c>
      <c r="P31" s="6">
        <v>71628</v>
      </c>
      <c r="Q31" s="6">
        <v>70701</v>
      </c>
      <c r="R31" s="6">
        <v>79941</v>
      </c>
      <c r="S31" s="6">
        <v>89580</v>
      </c>
      <c r="T31" s="6">
        <v>114422</v>
      </c>
      <c r="U31" s="6">
        <v>120812</v>
      </c>
      <c r="V31" s="6">
        <v>144432</v>
      </c>
      <c r="W31" s="6">
        <v>193657</v>
      </c>
      <c r="X31" s="6">
        <v>193361</v>
      </c>
      <c r="Y31" s="6">
        <v>154360</v>
      </c>
      <c r="Z31" s="6">
        <v>159168</v>
      </c>
      <c r="AA31" s="6">
        <v>178090</v>
      </c>
      <c r="AB31" s="5">
        <v>140912</v>
      </c>
      <c r="AC31" s="5">
        <v>157510</v>
      </c>
      <c r="AD31" s="5">
        <v>199841</v>
      </c>
      <c r="AE31" s="5">
        <v>310453</v>
      </c>
      <c r="AF31" s="5">
        <v>270961</v>
      </c>
      <c r="AG31" s="5">
        <v>251087</v>
      </c>
      <c r="AH31" s="5">
        <v>259455</v>
      </c>
      <c r="AI31" s="27">
        <v>256347</v>
      </c>
      <c r="AJ31" s="27">
        <v>307506</v>
      </c>
      <c r="AK31" s="27">
        <v>343863</v>
      </c>
      <c r="AL31" s="27">
        <f>monatlich!CJ31</f>
        <v>399939</v>
      </c>
    </row>
    <row r="32" spans="1:42" ht="15">
      <c r="A32" s="29">
        <v>31</v>
      </c>
      <c r="B32" s="23" t="s">
        <v>4</v>
      </c>
      <c r="C32" s="23" t="s">
        <v>5</v>
      </c>
      <c r="D32" s="7" t="s">
        <v>36</v>
      </c>
      <c r="E32" s="6">
        <v>49581</v>
      </c>
      <c r="F32" s="6">
        <v>47824</v>
      </c>
      <c r="G32" s="6">
        <v>48070</v>
      </c>
      <c r="H32" s="6">
        <v>31909</v>
      </c>
      <c r="I32" s="6">
        <v>26253</v>
      </c>
      <c r="J32" s="6">
        <v>31919</v>
      </c>
      <c r="K32" s="6">
        <v>31024</v>
      </c>
      <c r="L32" s="6">
        <v>35170</v>
      </c>
      <c r="M32" s="6">
        <v>30678</v>
      </c>
      <c r="N32" s="6">
        <v>27577</v>
      </c>
      <c r="O32" s="6">
        <v>29573</v>
      </c>
      <c r="P32" s="6">
        <v>36650</v>
      </c>
      <c r="Q32" s="6">
        <v>36785</v>
      </c>
      <c r="R32" s="6">
        <v>29685</v>
      </c>
      <c r="S32" s="6">
        <v>33262</v>
      </c>
      <c r="T32" s="6">
        <v>37123</v>
      </c>
      <c r="U32" s="6">
        <v>31876</v>
      </c>
      <c r="V32" s="6">
        <v>38659</v>
      </c>
      <c r="W32" s="6">
        <v>34539</v>
      </c>
      <c r="X32" s="6">
        <v>29000</v>
      </c>
      <c r="Y32" s="6">
        <v>36586</v>
      </c>
      <c r="Z32" s="6">
        <v>33587</v>
      </c>
      <c r="AA32" s="6">
        <v>29905</v>
      </c>
      <c r="AB32" s="5">
        <v>31647</v>
      </c>
      <c r="AC32" s="5">
        <v>39018</v>
      </c>
      <c r="AD32" s="5">
        <v>33170</v>
      </c>
      <c r="AE32" s="5">
        <v>40625</v>
      </c>
      <c r="AF32" s="5">
        <v>39155</v>
      </c>
      <c r="AG32" s="5">
        <v>43097</v>
      </c>
      <c r="AH32" s="5">
        <v>43872</v>
      </c>
      <c r="AI32" s="27">
        <v>36079</v>
      </c>
      <c r="AJ32" s="27">
        <v>62348</v>
      </c>
      <c r="AK32" s="27">
        <v>61593</v>
      </c>
      <c r="AL32" s="27">
        <f>monatlich!CJ32</f>
        <v>62134</v>
      </c>
    </row>
    <row r="33" spans="1:38" ht="15">
      <c r="A33" s="29">
        <v>32</v>
      </c>
      <c r="B33" s="23" t="s">
        <v>4</v>
      </c>
      <c r="C33" s="23" t="s">
        <v>5</v>
      </c>
      <c r="D33" s="7" t="s">
        <v>37</v>
      </c>
      <c r="E33" s="6"/>
      <c r="F33" s="6"/>
      <c r="G33" s="6">
        <v>170538</v>
      </c>
      <c r="H33" s="6">
        <v>404954</v>
      </c>
      <c r="I33" s="6">
        <v>377892</v>
      </c>
      <c r="J33" s="6">
        <v>537532</v>
      </c>
      <c r="K33" s="6">
        <v>477969</v>
      </c>
      <c r="L33" s="6">
        <v>702972</v>
      </c>
      <c r="M33" s="6">
        <v>669696</v>
      </c>
      <c r="N33" s="6">
        <v>612781</v>
      </c>
      <c r="O33" s="6">
        <v>577830</v>
      </c>
      <c r="P33" s="6">
        <v>789242</v>
      </c>
      <c r="Q33" s="6">
        <v>871396</v>
      </c>
      <c r="R33" s="6">
        <v>839488</v>
      </c>
      <c r="S33" s="6">
        <v>933566</v>
      </c>
      <c r="T33" s="6">
        <v>1097793</v>
      </c>
      <c r="U33" s="6">
        <v>1546138</v>
      </c>
      <c r="V33" s="6">
        <v>1547592</v>
      </c>
      <c r="W33" s="6">
        <v>2011910</v>
      </c>
      <c r="X33" s="6">
        <v>1642791</v>
      </c>
      <c r="Y33" s="6">
        <v>2051239</v>
      </c>
      <c r="Z33" s="6">
        <v>2148818</v>
      </c>
      <c r="AA33" s="6">
        <v>2309526</v>
      </c>
      <c r="AB33" s="5">
        <v>2285818</v>
      </c>
      <c r="AC33" s="5">
        <v>1795704</v>
      </c>
      <c r="AD33" s="5">
        <v>1272018</v>
      </c>
      <c r="AE33" s="5">
        <v>1139011</v>
      </c>
      <c r="AF33" s="5">
        <v>1449464</v>
      </c>
      <c r="AG33" s="5">
        <v>1487010</v>
      </c>
      <c r="AH33" s="5">
        <v>1461581</v>
      </c>
      <c r="AI33" s="27">
        <v>1379955</v>
      </c>
      <c r="AJ33" s="27">
        <v>1501628</v>
      </c>
      <c r="AK33" s="27">
        <v>1464668</v>
      </c>
      <c r="AL33" s="27">
        <f>monatlich!CJ33</f>
        <v>1893994</v>
      </c>
    </row>
    <row r="34" spans="1:38" ht="15">
      <c r="A34" s="29">
        <v>33</v>
      </c>
      <c r="B34" s="23" t="s">
        <v>4</v>
      </c>
      <c r="C34" s="23" t="s">
        <v>5</v>
      </c>
      <c r="D34" s="7" t="s">
        <v>38</v>
      </c>
      <c r="E34" s="6"/>
      <c r="F34" s="6"/>
      <c r="G34" s="6">
        <v>31648</v>
      </c>
      <c r="H34" s="6">
        <v>29393</v>
      </c>
      <c r="I34" s="6">
        <v>47415</v>
      </c>
      <c r="J34" s="6">
        <v>57113</v>
      </c>
      <c r="K34" s="6">
        <v>174035</v>
      </c>
      <c r="L34" s="6">
        <v>283753</v>
      </c>
      <c r="M34" s="6">
        <v>303479</v>
      </c>
      <c r="N34" s="6">
        <v>322630</v>
      </c>
      <c r="O34" s="6">
        <v>356337</v>
      </c>
      <c r="P34" s="6">
        <v>406947</v>
      </c>
      <c r="Q34" s="6">
        <v>442261</v>
      </c>
      <c r="R34" s="6">
        <v>439926</v>
      </c>
      <c r="S34" s="6">
        <v>527908</v>
      </c>
      <c r="T34" s="6">
        <v>580356</v>
      </c>
      <c r="U34" s="6">
        <v>633508</v>
      </c>
      <c r="V34" s="6">
        <v>653345</v>
      </c>
      <c r="W34" s="6">
        <v>735162</v>
      </c>
      <c r="X34" s="6">
        <v>614167</v>
      </c>
      <c r="Y34" s="6">
        <v>643836</v>
      </c>
      <c r="Z34" s="6">
        <v>742496</v>
      </c>
      <c r="AA34" s="6">
        <v>754766</v>
      </c>
      <c r="AB34" s="5">
        <v>749516</v>
      </c>
      <c r="AC34" s="5">
        <v>785488</v>
      </c>
      <c r="AD34" s="5">
        <v>815562</v>
      </c>
      <c r="AE34" s="5">
        <v>824796</v>
      </c>
      <c r="AF34" s="5">
        <v>853746</v>
      </c>
      <c r="AG34" s="5">
        <v>903365</v>
      </c>
      <c r="AH34" s="5">
        <v>875306</v>
      </c>
      <c r="AI34" s="27">
        <v>784460</v>
      </c>
      <c r="AJ34" s="27">
        <v>955160</v>
      </c>
      <c r="AK34" s="27">
        <v>1150452</v>
      </c>
      <c r="AL34" s="27">
        <f>monatlich!CJ34</f>
        <v>1283233</v>
      </c>
    </row>
    <row r="35" spans="1:38" ht="15">
      <c r="A35" s="29">
        <v>34</v>
      </c>
      <c r="B35" s="23" t="s">
        <v>4</v>
      </c>
      <c r="C35" s="23" t="s">
        <v>5</v>
      </c>
      <c r="D35" s="7" t="s">
        <v>39</v>
      </c>
      <c r="E35" s="6">
        <v>1990</v>
      </c>
      <c r="F35" s="6">
        <v>4079</v>
      </c>
      <c r="G35" s="6">
        <v>16467</v>
      </c>
      <c r="H35" s="6">
        <v>1027</v>
      </c>
      <c r="I35" s="6">
        <v>1352</v>
      </c>
      <c r="J35" s="6">
        <v>1822</v>
      </c>
      <c r="K35" s="6">
        <v>2660</v>
      </c>
      <c r="L35" s="6">
        <v>3320</v>
      </c>
      <c r="M35" s="6">
        <v>5194</v>
      </c>
      <c r="N35" s="6">
        <v>5915</v>
      </c>
      <c r="O35" s="6">
        <v>9145</v>
      </c>
      <c r="P35" s="6">
        <v>13153</v>
      </c>
      <c r="Q35" s="6">
        <v>7184</v>
      </c>
      <c r="R35" s="6">
        <v>20213</v>
      </c>
      <c r="S35" s="6">
        <v>7786</v>
      </c>
      <c r="T35" s="6">
        <v>46008</v>
      </c>
      <c r="U35" s="6">
        <v>13433</v>
      </c>
      <c r="V35" s="6">
        <v>22948</v>
      </c>
      <c r="W35" s="6">
        <v>18933</v>
      </c>
      <c r="X35" s="6">
        <v>9569</v>
      </c>
      <c r="Y35" s="6">
        <v>10876</v>
      </c>
      <c r="Z35" s="6">
        <v>15036</v>
      </c>
      <c r="AA35" s="6">
        <v>71673</v>
      </c>
      <c r="AB35" s="5">
        <v>30891</v>
      </c>
      <c r="AC35" s="5">
        <v>38439</v>
      </c>
      <c r="AD35" s="5">
        <v>38564</v>
      </c>
      <c r="AE35" s="5">
        <v>91467</v>
      </c>
      <c r="AF35" s="5">
        <v>52723</v>
      </c>
      <c r="AG35" s="5">
        <v>75017</v>
      </c>
      <c r="AH35" s="5">
        <v>127545</v>
      </c>
      <c r="AI35" s="27">
        <v>61142</v>
      </c>
      <c r="AJ35" s="27">
        <v>60225</v>
      </c>
      <c r="AK35" s="27">
        <v>80602</v>
      </c>
      <c r="AL35" s="27">
        <f>monatlich!CJ35</f>
        <v>49142</v>
      </c>
    </row>
    <row r="36" spans="1:38" ht="15">
      <c r="A36" s="29">
        <v>35</v>
      </c>
      <c r="B36" s="23" t="s">
        <v>4</v>
      </c>
      <c r="C36" s="23" t="s">
        <v>5</v>
      </c>
      <c r="D36" s="7" t="s">
        <v>40</v>
      </c>
      <c r="E36" s="6">
        <v>12807</v>
      </c>
      <c r="F36" s="6">
        <v>12864</v>
      </c>
      <c r="G36" s="6">
        <v>23893</v>
      </c>
      <c r="H36" s="6">
        <v>11332</v>
      </c>
      <c r="I36" s="6">
        <v>8996</v>
      </c>
      <c r="J36" s="6">
        <v>8535</v>
      </c>
      <c r="K36" s="6">
        <v>8382</v>
      </c>
      <c r="L36" s="6">
        <v>77708</v>
      </c>
      <c r="M36" s="6">
        <v>19998</v>
      </c>
      <c r="N36" s="6">
        <v>42554</v>
      </c>
      <c r="O36" s="6">
        <v>185209</v>
      </c>
      <c r="P36" s="6">
        <v>227261</v>
      </c>
      <c r="Q36" s="6">
        <v>482890</v>
      </c>
      <c r="R36" s="6">
        <v>70904</v>
      </c>
      <c r="S36" s="6">
        <v>162711</v>
      </c>
      <c r="T36" s="6">
        <v>84621</v>
      </c>
      <c r="U36" s="6">
        <v>151784</v>
      </c>
      <c r="V36" s="6">
        <v>831065</v>
      </c>
      <c r="W36" s="6">
        <v>161782</v>
      </c>
      <c r="X36" s="6">
        <v>34616</v>
      </c>
      <c r="Y36" s="6">
        <v>121714</v>
      </c>
      <c r="Z36" s="6">
        <v>99589</v>
      </c>
      <c r="AA36" s="6">
        <v>91250</v>
      </c>
      <c r="AB36" s="5">
        <v>149089</v>
      </c>
      <c r="AC36" s="5">
        <v>45952</v>
      </c>
      <c r="AD36" s="5">
        <v>19456</v>
      </c>
      <c r="AE36" s="5">
        <v>20348</v>
      </c>
      <c r="AF36" s="5">
        <v>212445</v>
      </c>
      <c r="AG36" s="5">
        <v>27426</v>
      </c>
      <c r="AH36" s="5">
        <v>30187</v>
      </c>
      <c r="AI36" s="27">
        <v>18735</v>
      </c>
      <c r="AJ36" s="27">
        <v>31522</v>
      </c>
      <c r="AK36" s="27">
        <v>55320</v>
      </c>
      <c r="AL36" s="27">
        <f>monatlich!CJ36</f>
        <v>23368</v>
      </c>
    </row>
    <row r="37" spans="1:38" ht="15">
      <c r="A37" s="29">
        <v>36</v>
      </c>
      <c r="B37" s="23" t="s">
        <v>4</v>
      </c>
      <c r="C37" s="23" t="s">
        <v>5</v>
      </c>
      <c r="D37" s="7" t="s">
        <v>41</v>
      </c>
      <c r="E37" s="6">
        <v>149144</v>
      </c>
      <c r="F37" s="6">
        <v>165287</v>
      </c>
      <c r="G37" s="6">
        <v>140199</v>
      </c>
      <c r="H37" s="6">
        <v>123402</v>
      </c>
      <c r="I37" s="6">
        <v>113533</v>
      </c>
      <c r="J37" s="6">
        <v>124952</v>
      </c>
      <c r="K37" s="6">
        <v>157152</v>
      </c>
      <c r="L37" s="6">
        <v>174502</v>
      </c>
      <c r="M37" s="6">
        <v>221430</v>
      </c>
      <c r="N37" s="6">
        <v>243101</v>
      </c>
      <c r="O37" s="6">
        <v>308733</v>
      </c>
      <c r="P37" s="6">
        <v>298156</v>
      </c>
      <c r="Q37" s="6">
        <v>258865</v>
      </c>
      <c r="R37" s="6">
        <v>269890</v>
      </c>
      <c r="S37" s="6">
        <v>344485</v>
      </c>
      <c r="T37" s="6">
        <v>476178</v>
      </c>
      <c r="U37" s="6">
        <v>677062</v>
      </c>
      <c r="V37" s="6">
        <v>625504</v>
      </c>
      <c r="W37" s="6">
        <v>390622</v>
      </c>
      <c r="X37" s="6">
        <v>221801</v>
      </c>
      <c r="Y37" s="6">
        <v>274501</v>
      </c>
      <c r="Z37" s="6">
        <v>309590</v>
      </c>
      <c r="AA37" s="6">
        <v>332489</v>
      </c>
      <c r="AB37" s="5">
        <v>310667</v>
      </c>
      <c r="AC37" s="5">
        <v>307165</v>
      </c>
      <c r="AD37" s="5">
        <v>392386</v>
      </c>
      <c r="AE37" s="5">
        <v>613186</v>
      </c>
      <c r="AF37" s="5">
        <v>640840</v>
      </c>
      <c r="AG37" s="5">
        <v>716850</v>
      </c>
      <c r="AH37" s="5">
        <v>480689</v>
      </c>
      <c r="AI37" s="27">
        <v>419184</v>
      </c>
      <c r="AJ37" s="27">
        <v>562795</v>
      </c>
      <c r="AK37" s="27">
        <v>673592</v>
      </c>
      <c r="AL37" s="27">
        <f>monatlich!CJ37</f>
        <v>769300</v>
      </c>
    </row>
    <row r="38" spans="1:38" ht="15">
      <c r="A38" s="29">
        <v>37</v>
      </c>
      <c r="B38" s="23" t="s">
        <v>4</v>
      </c>
      <c r="C38" s="23" t="s">
        <v>5</v>
      </c>
      <c r="D38" s="7" t="s">
        <v>42</v>
      </c>
      <c r="E38" s="6"/>
      <c r="F38" s="6"/>
      <c r="G38" s="6">
        <v>381884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5"/>
      <c r="AC38" s="5"/>
      <c r="AD38" s="5"/>
      <c r="AE38" s="5"/>
      <c r="AF38" s="5"/>
      <c r="AG38" s="5"/>
      <c r="AH38" s="5"/>
      <c r="AI38" s="27"/>
      <c r="AJ38" s="27"/>
      <c r="AK38" s="27">
        <v>0</v>
      </c>
      <c r="AL38" s="27">
        <f>monatlich!CJ38</f>
        <v>0</v>
      </c>
    </row>
    <row r="39" spans="1:38" ht="15">
      <c r="A39" s="29">
        <v>38</v>
      </c>
      <c r="B39" s="23" t="s">
        <v>4</v>
      </c>
      <c r="C39" s="23" t="s">
        <v>5</v>
      </c>
      <c r="D39" s="7" t="s">
        <v>43</v>
      </c>
      <c r="E39" s="6">
        <v>4345436</v>
      </c>
      <c r="F39" s="6">
        <v>3530784</v>
      </c>
      <c r="G39" s="6">
        <v>1018218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5"/>
      <c r="AC39" s="5"/>
      <c r="AD39" s="5"/>
      <c r="AE39" s="5"/>
      <c r="AF39" s="5"/>
      <c r="AG39" s="5"/>
      <c r="AH39" s="5"/>
      <c r="AI39" s="27"/>
      <c r="AJ39" s="27"/>
      <c r="AK39" s="27">
        <v>0</v>
      </c>
      <c r="AL39" s="27">
        <f>monatlich!CJ39</f>
        <v>0</v>
      </c>
    </row>
    <row r="40" spans="1:38" ht="15">
      <c r="A40" s="29">
        <v>39</v>
      </c>
      <c r="B40" s="23" t="s">
        <v>4</v>
      </c>
      <c r="C40" s="23" t="s">
        <v>5</v>
      </c>
      <c r="D40" s="7" t="s">
        <v>44</v>
      </c>
      <c r="E40" s="6">
        <v>256289</v>
      </c>
      <c r="F40" s="6">
        <v>229882</v>
      </c>
      <c r="G40" s="6">
        <v>225867</v>
      </c>
      <c r="H40" s="6">
        <v>182016</v>
      </c>
      <c r="I40" s="6">
        <v>163993</v>
      </c>
      <c r="J40" s="6">
        <v>157254</v>
      </c>
      <c r="K40" s="6">
        <v>162820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5"/>
      <c r="AC40" s="5"/>
      <c r="AD40" s="5"/>
      <c r="AE40" s="5"/>
      <c r="AF40" s="5"/>
      <c r="AG40" s="5"/>
      <c r="AH40" s="5"/>
      <c r="AI40" s="27"/>
      <c r="AJ40" s="27"/>
      <c r="AK40" s="27">
        <v>0</v>
      </c>
      <c r="AL40" s="27">
        <f>monatlich!CJ40</f>
        <v>0</v>
      </c>
    </row>
    <row r="41" spans="1:38" ht="15">
      <c r="A41" s="29">
        <v>40</v>
      </c>
      <c r="B41" s="23" t="s">
        <v>4</v>
      </c>
      <c r="C41" s="23" t="s">
        <v>5</v>
      </c>
      <c r="D41" s="7" t="s">
        <v>45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>
        <v>37635</v>
      </c>
      <c r="U41" s="6">
        <v>63679</v>
      </c>
      <c r="V41" s="6">
        <v>88655</v>
      </c>
      <c r="W41" s="6">
        <v>102618</v>
      </c>
      <c r="X41" s="6">
        <v>158224</v>
      </c>
      <c r="Y41" s="6">
        <v>178315</v>
      </c>
      <c r="Z41" s="6">
        <v>150509</v>
      </c>
      <c r="AA41" s="6">
        <v>153670</v>
      </c>
      <c r="AB41" s="5">
        <v>133923</v>
      </c>
      <c r="AC41" s="5">
        <v>152381</v>
      </c>
      <c r="AD41" s="5">
        <v>155877</v>
      </c>
      <c r="AE41" s="5">
        <v>183501</v>
      </c>
      <c r="AF41" s="5">
        <v>191549</v>
      </c>
      <c r="AG41" s="5">
        <v>235213</v>
      </c>
      <c r="AH41" s="5">
        <v>257021</v>
      </c>
      <c r="AI41" s="27">
        <v>226666</v>
      </c>
      <c r="AJ41" s="27">
        <v>326334</v>
      </c>
      <c r="AK41" s="27">
        <v>325858</v>
      </c>
      <c r="AL41" s="27">
        <f>monatlich!CJ41</f>
        <v>349716</v>
      </c>
    </row>
    <row r="42" spans="1:38" ht="15">
      <c r="A42" s="29">
        <v>41</v>
      </c>
      <c r="B42" s="23" t="s">
        <v>4</v>
      </c>
      <c r="C42" s="23" t="s">
        <v>5</v>
      </c>
      <c r="D42" s="7" t="s">
        <v>46</v>
      </c>
      <c r="E42" s="6"/>
      <c r="F42" s="6"/>
      <c r="G42" s="6"/>
      <c r="H42" s="6"/>
      <c r="I42" s="6"/>
      <c r="J42" s="6">
        <v>183452</v>
      </c>
      <c r="K42" s="6">
        <v>203799</v>
      </c>
      <c r="L42" s="6">
        <v>225544</v>
      </c>
      <c r="M42" s="6">
        <v>364735</v>
      </c>
      <c r="N42" s="6">
        <v>261014</v>
      </c>
      <c r="O42" s="6">
        <v>431018</v>
      </c>
      <c r="P42" s="6">
        <v>314070</v>
      </c>
      <c r="Q42" s="6">
        <v>316706</v>
      </c>
      <c r="R42" s="6">
        <v>345274</v>
      </c>
      <c r="S42" s="6">
        <v>456407</v>
      </c>
      <c r="T42" s="6">
        <v>470304</v>
      </c>
      <c r="U42" s="6">
        <v>522655</v>
      </c>
      <c r="V42" s="6">
        <v>559761</v>
      </c>
      <c r="W42" s="6">
        <v>552518</v>
      </c>
      <c r="X42" s="6">
        <v>484106</v>
      </c>
      <c r="Y42" s="6">
        <v>496307</v>
      </c>
      <c r="Z42" s="6">
        <v>571509</v>
      </c>
      <c r="AA42" s="6">
        <v>539223</v>
      </c>
      <c r="AB42" s="5">
        <v>575469</v>
      </c>
      <c r="AC42" s="5">
        <v>609344</v>
      </c>
      <c r="AD42" s="5">
        <v>630678</v>
      </c>
      <c r="AE42" s="5">
        <v>589430</v>
      </c>
      <c r="AF42" s="5">
        <v>660158</v>
      </c>
      <c r="AG42" s="5">
        <v>612907</v>
      </c>
      <c r="AH42" s="5">
        <v>602922</v>
      </c>
      <c r="AI42" s="27">
        <v>537613</v>
      </c>
      <c r="AJ42" s="27">
        <v>647439</v>
      </c>
      <c r="AK42" s="27">
        <v>757458</v>
      </c>
      <c r="AL42" s="27">
        <f>monatlich!CJ42</f>
        <v>734343</v>
      </c>
    </row>
    <row r="43" spans="1:38" ht="15">
      <c r="A43" s="29">
        <v>42</v>
      </c>
      <c r="B43" s="23" t="s">
        <v>4</v>
      </c>
      <c r="C43" s="23" t="s">
        <v>5</v>
      </c>
      <c r="D43" s="7" t="s">
        <v>47</v>
      </c>
      <c r="E43" s="6"/>
      <c r="F43" s="6"/>
      <c r="G43" s="6"/>
      <c r="H43" s="6">
        <v>210684</v>
      </c>
      <c r="I43" s="6">
        <v>255102</v>
      </c>
      <c r="J43" s="6">
        <v>266225</v>
      </c>
      <c r="K43" s="6">
        <v>205589</v>
      </c>
      <c r="L43" s="6">
        <v>218132</v>
      </c>
      <c r="M43" s="6">
        <v>241529</v>
      </c>
      <c r="N43" s="6">
        <v>260883</v>
      </c>
      <c r="O43" s="6">
        <v>275473</v>
      </c>
      <c r="P43" s="6">
        <v>251107</v>
      </c>
      <c r="Q43" s="6">
        <v>258300</v>
      </c>
      <c r="R43" s="6">
        <v>230779</v>
      </c>
      <c r="S43" s="6">
        <v>260223</v>
      </c>
      <c r="T43" s="6">
        <v>284054</v>
      </c>
      <c r="U43" s="6">
        <v>342123</v>
      </c>
      <c r="V43" s="6">
        <v>399330</v>
      </c>
      <c r="W43" s="6">
        <v>472728</v>
      </c>
      <c r="X43" s="6">
        <v>405730</v>
      </c>
      <c r="Y43" s="6">
        <v>456751</v>
      </c>
      <c r="Z43" s="6">
        <v>527394</v>
      </c>
      <c r="AA43" s="6">
        <v>512346</v>
      </c>
      <c r="AB43" s="5">
        <v>546758</v>
      </c>
      <c r="AC43" s="5">
        <v>678757</v>
      </c>
      <c r="AD43" s="5">
        <v>836818</v>
      </c>
      <c r="AE43" s="5">
        <v>934691</v>
      </c>
      <c r="AF43" s="5">
        <v>1040457</v>
      </c>
      <c r="AG43" s="5">
        <v>402705</v>
      </c>
      <c r="AH43" s="5">
        <v>421324</v>
      </c>
      <c r="AI43" s="27">
        <v>364534</v>
      </c>
      <c r="AJ43" s="27">
        <v>445570</v>
      </c>
      <c r="AK43" s="27">
        <v>536870</v>
      </c>
      <c r="AL43" s="27">
        <f>monatlich!CJ43</f>
        <v>547648</v>
      </c>
    </row>
    <row r="44" spans="1:38" ht="15">
      <c r="A44" s="29">
        <v>43</v>
      </c>
      <c r="B44" s="23" t="s">
        <v>4</v>
      </c>
      <c r="C44" s="23" t="s">
        <v>5</v>
      </c>
      <c r="D44" s="7" t="s">
        <v>48</v>
      </c>
      <c r="E44" s="6"/>
      <c r="F44" s="6"/>
      <c r="G44" s="6">
        <v>9091</v>
      </c>
      <c r="H44" s="6">
        <v>31422</v>
      </c>
      <c r="I44" s="6">
        <v>45260</v>
      </c>
      <c r="J44" s="6">
        <v>76515</v>
      </c>
      <c r="K44" s="6">
        <v>108726</v>
      </c>
      <c r="L44" s="6">
        <v>132391</v>
      </c>
      <c r="M44" s="6">
        <v>121272</v>
      </c>
      <c r="N44" s="6">
        <v>123029</v>
      </c>
      <c r="O44" s="6">
        <v>149100</v>
      </c>
      <c r="P44" s="6">
        <v>152227</v>
      </c>
      <c r="Q44" s="6">
        <v>151183</v>
      </c>
      <c r="R44" s="6">
        <v>158773</v>
      </c>
      <c r="S44" s="6">
        <v>189354</v>
      </c>
      <c r="T44" s="6">
        <v>199791</v>
      </c>
      <c r="U44" s="6">
        <v>222689</v>
      </c>
      <c r="V44" s="6">
        <v>270681</v>
      </c>
      <c r="W44" s="6">
        <v>314585</v>
      </c>
      <c r="X44" s="6">
        <v>217060</v>
      </c>
      <c r="Y44" s="6">
        <v>263075</v>
      </c>
      <c r="Z44" s="6">
        <v>344343</v>
      </c>
      <c r="AA44" s="6">
        <v>367170</v>
      </c>
      <c r="AB44" s="5">
        <v>363436</v>
      </c>
      <c r="AC44" s="5">
        <v>323688</v>
      </c>
      <c r="AD44" s="5">
        <v>280276</v>
      </c>
      <c r="AE44" s="5">
        <v>281410</v>
      </c>
      <c r="AF44" s="5">
        <v>360646</v>
      </c>
      <c r="AG44" s="5">
        <v>125783</v>
      </c>
      <c r="AH44" s="5">
        <v>119429</v>
      </c>
      <c r="AI44" s="27">
        <v>103272</v>
      </c>
      <c r="AJ44" s="27">
        <v>111177</v>
      </c>
      <c r="AK44" s="27">
        <v>133495</v>
      </c>
      <c r="AL44" s="27">
        <f>monatlich!CJ44</f>
        <v>179201</v>
      </c>
    </row>
    <row r="45" spans="1:38" ht="15">
      <c r="A45" s="29">
        <v>44</v>
      </c>
      <c r="B45" s="23" t="s">
        <v>4</v>
      </c>
      <c r="C45" s="23" t="s">
        <v>5</v>
      </c>
      <c r="D45" s="7" t="s">
        <v>49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>
        <v>70456</v>
      </c>
      <c r="U45" s="6">
        <v>69076</v>
      </c>
      <c r="V45" s="6">
        <v>101424</v>
      </c>
      <c r="W45" s="6">
        <v>150332</v>
      </c>
      <c r="X45" s="6">
        <v>71339</v>
      </c>
      <c r="Y45" s="6">
        <v>60265</v>
      </c>
      <c r="Z45" s="6">
        <v>61367</v>
      </c>
      <c r="AA45" s="6">
        <v>72173</v>
      </c>
      <c r="AB45" s="5">
        <v>75140</v>
      </c>
      <c r="AC45" s="5">
        <v>77646</v>
      </c>
      <c r="AD45" s="5">
        <v>76518</v>
      </c>
      <c r="AE45" s="5">
        <v>134620</v>
      </c>
      <c r="AF45" s="5">
        <v>107343</v>
      </c>
      <c r="AG45" s="5">
        <v>1207481</v>
      </c>
      <c r="AH45" s="5">
        <v>1259042</v>
      </c>
      <c r="AI45" s="27">
        <v>1030954</v>
      </c>
      <c r="AJ45" s="27">
        <v>1244661</v>
      </c>
      <c r="AK45" s="27">
        <v>1316660</v>
      </c>
      <c r="AL45" s="27">
        <f>monatlich!CJ45</f>
        <v>1357670</v>
      </c>
    </row>
    <row r="46" spans="1:38" ht="15">
      <c r="A46" s="29">
        <v>45</v>
      </c>
      <c r="B46" s="23" t="s">
        <v>4</v>
      </c>
      <c r="C46" s="23" t="s">
        <v>5</v>
      </c>
      <c r="D46" s="7" t="s">
        <v>50</v>
      </c>
      <c r="E46" s="6">
        <v>2911412</v>
      </c>
      <c r="F46" s="6">
        <v>2745358</v>
      </c>
      <c r="G46" s="6">
        <v>2893563</v>
      </c>
      <c r="H46" s="6">
        <v>2630054</v>
      </c>
      <c r="I46" s="6">
        <v>3054842</v>
      </c>
      <c r="J46" s="6">
        <v>3130768</v>
      </c>
      <c r="K46" s="6">
        <v>3402813</v>
      </c>
      <c r="L46" s="6">
        <v>3956680</v>
      </c>
      <c r="M46" s="6">
        <v>4357806</v>
      </c>
      <c r="N46" s="6">
        <v>3903702</v>
      </c>
      <c r="O46" s="6">
        <v>4289269</v>
      </c>
      <c r="P46" s="6">
        <v>4902190</v>
      </c>
      <c r="Q46" s="6">
        <v>4620273</v>
      </c>
      <c r="R46" s="6">
        <v>4493311</v>
      </c>
      <c r="S46" s="6">
        <v>5167575</v>
      </c>
      <c r="T46" s="6">
        <v>5724156</v>
      </c>
      <c r="U46" s="6">
        <v>6652699</v>
      </c>
      <c r="V46" s="6">
        <v>7579482</v>
      </c>
      <c r="W46" s="6">
        <v>7644567</v>
      </c>
      <c r="X46" s="6">
        <v>6227496</v>
      </c>
      <c r="Y46" s="6">
        <v>7365772</v>
      </c>
      <c r="Z46" s="6">
        <v>7856505</v>
      </c>
      <c r="AA46" s="6">
        <v>8515749</v>
      </c>
      <c r="AB46" s="5">
        <v>8202284</v>
      </c>
      <c r="AC46" s="5">
        <v>8464784</v>
      </c>
      <c r="AD46" s="5">
        <v>8084062</v>
      </c>
      <c r="AE46" s="5">
        <v>8656716</v>
      </c>
      <c r="AF46" s="5">
        <v>8761477</v>
      </c>
      <c r="AG46" s="5">
        <v>9087121</v>
      </c>
      <c r="AH46" s="5">
        <v>9136349</v>
      </c>
      <c r="AI46" s="27">
        <v>8401128</v>
      </c>
      <c r="AJ46" s="27">
        <v>9561339</v>
      </c>
      <c r="AK46" s="27">
        <v>11192455</v>
      </c>
      <c r="AL46" s="27">
        <f>monatlich!CJ46</f>
        <v>9117469</v>
      </c>
    </row>
    <row r="47" spans="1:38" ht="15">
      <c r="A47" s="29">
        <v>46</v>
      </c>
      <c r="B47" s="23" t="s">
        <v>4</v>
      </c>
      <c r="C47" s="23" t="s">
        <v>5</v>
      </c>
      <c r="D47" s="7" t="s">
        <v>51</v>
      </c>
      <c r="E47" s="6"/>
      <c r="F47" s="6"/>
      <c r="G47" s="6">
        <v>3248787</v>
      </c>
      <c r="H47" s="6">
        <v>5825116</v>
      </c>
      <c r="I47" s="6">
        <v>5498422</v>
      </c>
      <c r="J47" s="6">
        <v>5264690</v>
      </c>
      <c r="K47" s="6">
        <v>5856666</v>
      </c>
      <c r="L47" s="6">
        <v>8402306</v>
      </c>
      <c r="M47" s="6">
        <v>7419940</v>
      </c>
      <c r="N47" s="6">
        <v>5057267</v>
      </c>
      <c r="O47" s="6">
        <v>6659408</v>
      </c>
      <c r="P47" s="6">
        <v>10267587</v>
      </c>
      <c r="Q47" s="6">
        <v>11373665</v>
      </c>
      <c r="R47" s="6">
        <v>12119910</v>
      </c>
      <c r="S47" s="6">
        <v>14988042</v>
      </c>
      <c r="T47" s="6">
        <v>17277524</v>
      </c>
      <c r="U47" s="6">
        <v>23362721</v>
      </c>
      <c r="V47" s="6">
        <v>28161685</v>
      </c>
      <c r="W47" s="6">
        <v>32312356</v>
      </c>
      <c r="X47" s="6">
        <v>20620899</v>
      </c>
      <c r="Y47" s="6">
        <v>26354293</v>
      </c>
      <c r="Z47" s="6">
        <v>34458754</v>
      </c>
      <c r="AA47" s="6">
        <v>38103300</v>
      </c>
      <c r="AB47" s="5">
        <v>35801599</v>
      </c>
      <c r="AC47" s="5">
        <v>29223440</v>
      </c>
      <c r="AD47" s="5">
        <v>21647368</v>
      </c>
      <c r="AE47" s="5">
        <v>21507937</v>
      </c>
      <c r="AF47" s="5">
        <v>25750641</v>
      </c>
      <c r="AG47" s="5">
        <v>25875832</v>
      </c>
      <c r="AH47" s="5">
        <v>26556567</v>
      </c>
      <c r="AI47" s="27">
        <v>23091015</v>
      </c>
      <c r="AJ47" s="27">
        <v>26631891</v>
      </c>
      <c r="AK47" s="27">
        <v>14545382</v>
      </c>
      <c r="AL47" s="27">
        <f>monatlich!CJ47</f>
        <v>8903736</v>
      </c>
    </row>
    <row r="48" spans="1:38" ht="15">
      <c r="A48" s="29">
        <v>47</v>
      </c>
      <c r="B48" s="23" t="s">
        <v>4</v>
      </c>
      <c r="C48" s="23" t="s">
        <v>5</v>
      </c>
      <c r="D48" s="7" t="s">
        <v>52</v>
      </c>
      <c r="E48" s="6"/>
      <c r="F48" s="6"/>
      <c r="G48" s="6"/>
      <c r="H48" s="6"/>
      <c r="I48" s="6">
        <v>4503</v>
      </c>
      <c r="J48" s="6">
        <v>9032</v>
      </c>
      <c r="K48" s="6">
        <v>15708</v>
      </c>
      <c r="L48" s="6">
        <v>21758</v>
      </c>
      <c r="M48" s="6">
        <v>21103</v>
      </c>
      <c r="N48" s="6">
        <v>25688</v>
      </c>
      <c r="O48" s="6">
        <v>27079</v>
      </c>
      <c r="P48" s="6">
        <v>30661</v>
      </c>
      <c r="Q48" s="6">
        <v>39762</v>
      </c>
      <c r="R48" s="6">
        <v>33673</v>
      </c>
      <c r="S48" s="6">
        <v>40248</v>
      </c>
      <c r="T48" s="6">
        <v>35397</v>
      </c>
      <c r="U48" s="6">
        <v>60904</v>
      </c>
      <c r="V48" s="6">
        <v>56661</v>
      </c>
      <c r="W48" s="6">
        <v>42175</v>
      </c>
      <c r="X48" s="6">
        <v>33072</v>
      </c>
      <c r="Y48" s="6">
        <v>35219</v>
      </c>
      <c r="Z48" s="6">
        <v>33135</v>
      </c>
      <c r="AA48" s="6">
        <v>31514</v>
      </c>
      <c r="AB48" s="5">
        <v>26232</v>
      </c>
      <c r="AC48" s="5">
        <v>34496</v>
      </c>
      <c r="AD48" s="5">
        <v>42187</v>
      </c>
      <c r="AE48" s="5">
        <v>39643</v>
      </c>
      <c r="AF48" s="5">
        <v>44148</v>
      </c>
      <c r="AG48" s="5">
        <v>51950</v>
      </c>
      <c r="AH48" s="5">
        <v>57668</v>
      </c>
      <c r="AI48" s="27">
        <v>44728</v>
      </c>
      <c r="AJ48" s="27">
        <v>68142</v>
      </c>
      <c r="AK48" s="27">
        <v>82008</v>
      </c>
      <c r="AL48" s="27">
        <f>monatlich!CJ48</f>
        <v>88265</v>
      </c>
    </row>
    <row r="49" spans="1:38" ht="15">
      <c r="A49" s="29">
        <v>48</v>
      </c>
      <c r="B49" s="23" t="s">
        <v>4</v>
      </c>
      <c r="C49" s="23" t="s">
        <v>5</v>
      </c>
      <c r="D49" s="7" t="s">
        <v>53</v>
      </c>
      <c r="E49" s="6">
        <v>19865163</v>
      </c>
      <c r="F49" s="6">
        <v>19247013</v>
      </c>
      <c r="G49" s="6">
        <v>18204363</v>
      </c>
      <c r="H49" s="6">
        <v>17279881</v>
      </c>
      <c r="I49" s="6">
        <v>18950902</v>
      </c>
      <c r="J49" s="6">
        <v>20288316</v>
      </c>
      <c r="K49" s="6">
        <v>19322382</v>
      </c>
      <c r="L49" s="6">
        <v>20373502</v>
      </c>
      <c r="M49" s="6">
        <v>21824917</v>
      </c>
      <c r="N49" s="6">
        <v>22807829</v>
      </c>
      <c r="O49" s="6">
        <v>25595741</v>
      </c>
      <c r="P49" s="6">
        <v>27489266</v>
      </c>
      <c r="Q49" s="6">
        <v>26702331</v>
      </c>
      <c r="R49" s="6">
        <v>26008890</v>
      </c>
      <c r="S49" s="6">
        <v>27917052</v>
      </c>
      <c r="T49" s="6">
        <v>29628899</v>
      </c>
      <c r="U49" s="6">
        <v>34782358</v>
      </c>
      <c r="V49" s="6">
        <v>36373126</v>
      </c>
      <c r="W49" s="6">
        <v>39026765</v>
      </c>
      <c r="X49" s="6">
        <v>35510355</v>
      </c>
      <c r="Y49" s="6">
        <v>41659331</v>
      </c>
      <c r="Z49" s="6">
        <v>47875183</v>
      </c>
      <c r="AA49" s="6">
        <v>48933281</v>
      </c>
      <c r="AB49" s="5">
        <v>46924100</v>
      </c>
      <c r="AC49" s="5">
        <v>46202316</v>
      </c>
      <c r="AD49" s="5">
        <v>49069584</v>
      </c>
      <c r="AE49" s="5">
        <v>50160857</v>
      </c>
      <c r="AF49" s="5">
        <v>53913072</v>
      </c>
      <c r="AG49" s="5">
        <v>54020960</v>
      </c>
      <c r="AH49" s="5">
        <v>56345020</v>
      </c>
      <c r="AI49" s="27">
        <v>56264589</v>
      </c>
      <c r="AJ49" s="27">
        <v>60638429</v>
      </c>
      <c r="AK49" s="27">
        <v>70610677</v>
      </c>
      <c r="AL49" s="27">
        <f>monatlich!CJ49</f>
        <v>66568684</v>
      </c>
    </row>
    <row r="50" spans="1:38" ht="15">
      <c r="A50" s="29">
        <v>49</v>
      </c>
      <c r="B50" s="23" t="s">
        <v>4</v>
      </c>
      <c r="C50" s="23" t="s">
        <v>5</v>
      </c>
      <c r="D50" s="7" t="s">
        <v>54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>
        <v>566609</v>
      </c>
      <c r="U50" s="6">
        <v>1198567</v>
      </c>
      <c r="V50" s="6">
        <v>1458850</v>
      </c>
      <c r="W50" s="6">
        <v>1734647</v>
      </c>
      <c r="X50" s="6">
        <v>1229897</v>
      </c>
      <c r="Y50" s="6">
        <v>1276149</v>
      </c>
      <c r="Z50" s="6">
        <v>1468563</v>
      </c>
      <c r="AA50" s="6">
        <v>1529539</v>
      </c>
      <c r="AB50" s="5">
        <v>1575363</v>
      </c>
      <c r="AC50" s="5">
        <v>1687992</v>
      </c>
      <c r="AD50" s="5">
        <v>1954588</v>
      </c>
      <c r="AE50" s="5">
        <v>2092245</v>
      </c>
      <c r="AF50" s="5">
        <v>2349340</v>
      </c>
      <c r="AG50" s="5">
        <v>2669044</v>
      </c>
      <c r="AH50" s="5">
        <v>2931055</v>
      </c>
      <c r="AI50" s="27">
        <v>2853290</v>
      </c>
      <c r="AJ50" s="27">
        <v>3548613</v>
      </c>
      <c r="AK50" s="27">
        <v>4029595</v>
      </c>
      <c r="AL50" s="27">
        <f>monatlich!CJ50</f>
        <v>4428412</v>
      </c>
    </row>
    <row r="51" spans="1:38" ht="15">
      <c r="A51" s="29">
        <v>50</v>
      </c>
      <c r="B51" s="23" t="s">
        <v>4</v>
      </c>
      <c r="C51" s="23" t="s">
        <v>5</v>
      </c>
      <c r="D51" s="7" t="s">
        <v>55</v>
      </c>
      <c r="E51" s="6"/>
      <c r="F51" s="6"/>
      <c r="G51" s="6"/>
      <c r="H51" s="6">
        <v>22079</v>
      </c>
      <c r="I51" s="6">
        <v>44273</v>
      </c>
      <c r="J51" s="6">
        <v>64078</v>
      </c>
      <c r="K51" s="6">
        <v>372563</v>
      </c>
      <c r="L51" s="6">
        <v>548855</v>
      </c>
      <c r="M51" s="6">
        <v>533411</v>
      </c>
      <c r="N51" s="6">
        <v>328213</v>
      </c>
      <c r="O51" s="6">
        <v>491981</v>
      </c>
      <c r="P51" s="6">
        <v>662427</v>
      </c>
      <c r="Q51" s="6">
        <v>866537</v>
      </c>
      <c r="R51" s="6">
        <v>903966</v>
      </c>
      <c r="S51" s="6">
        <v>1035390</v>
      </c>
      <c r="T51" s="6">
        <v>431287</v>
      </c>
      <c r="U51" s="6"/>
      <c r="V51" s="6"/>
      <c r="W51" s="6"/>
      <c r="X51" s="6"/>
      <c r="Y51" s="6"/>
      <c r="Z51" s="6"/>
      <c r="AA51" s="6"/>
      <c r="AB51" s="5"/>
      <c r="AC51" s="5"/>
      <c r="AD51" s="5"/>
      <c r="AE51" s="5"/>
      <c r="AF51" s="5"/>
      <c r="AG51" s="5"/>
      <c r="AH51" s="5"/>
      <c r="AI51" s="27"/>
      <c r="AJ51" s="27"/>
      <c r="AK51" s="27">
        <v>0</v>
      </c>
      <c r="AL51" s="27">
        <f>monatlich!CJ51</f>
        <v>0</v>
      </c>
    </row>
    <row r="52" spans="1:38" ht="15">
      <c r="A52" s="29">
        <v>51</v>
      </c>
      <c r="B52" s="23" t="s">
        <v>4</v>
      </c>
      <c r="C52" s="23" t="s">
        <v>5</v>
      </c>
      <c r="D52" s="7" t="s">
        <v>56</v>
      </c>
      <c r="E52" s="6">
        <v>14378335</v>
      </c>
      <c r="F52" s="6">
        <v>9041641</v>
      </c>
      <c r="G52" s="6">
        <v>2709670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5"/>
      <c r="AC52" s="5"/>
      <c r="AD52" s="5"/>
      <c r="AE52" s="5"/>
      <c r="AF52" s="5"/>
      <c r="AG52" s="5"/>
      <c r="AH52" s="5"/>
      <c r="AI52" s="27"/>
      <c r="AJ52" s="27"/>
      <c r="AK52" s="27">
        <v>0</v>
      </c>
      <c r="AL52" s="27">
        <f>monatlich!CJ52</f>
        <v>0</v>
      </c>
    </row>
    <row r="53" spans="1:38" ht="15">
      <c r="A53" s="29">
        <v>52</v>
      </c>
      <c r="B53" s="23" t="s">
        <v>4</v>
      </c>
      <c r="C53" s="23" t="s">
        <v>5</v>
      </c>
      <c r="D53" s="7" t="s">
        <v>57</v>
      </c>
      <c r="E53" s="6"/>
      <c r="F53" s="6"/>
      <c r="G53" s="6"/>
      <c r="H53" s="6"/>
      <c r="I53" s="6"/>
      <c r="J53" s="6">
        <v>239</v>
      </c>
      <c r="K53" s="6">
        <v>176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5"/>
      <c r="AC53" s="5"/>
      <c r="AD53" s="5"/>
      <c r="AE53" s="5"/>
      <c r="AF53" s="5"/>
      <c r="AG53" s="5"/>
      <c r="AH53" s="5"/>
      <c r="AI53" s="27"/>
      <c r="AJ53" s="27"/>
      <c r="AK53" s="27">
        <v>0</v>
      </c>
      <c r="AL53" s="27">
        <f>monatlich!CJ53</f>
        <v>0</v>
      </c>
    </row>
    <row r="54" spans="1:38" ht="15">
      <c r="A54" s="29">
        <v>53</v>
      </c>
      <c r="B54" s="23" t="s">
        <v>4</v>
      </c>
      <c r="C54" s="23" t="s">
        <v>5</v>
      </c>
      <c r="D54" s="7" t="s">
        <v>58</v>
      </c>
      <c r="E54" s="6">
        <v>3315578</v>
      </c>
      <c r="F54" s="6">
        <v>2539147</v>
      </c>
      <c r="G54" s="6">
        <v>4213751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5"/>
      <c r="AC54" s="5"/>
      <c r="AD54" s="5"/>
      <c r="AE54" s="5"/>
      <c r="AF54" s="5"/>
      <c r="AG54" s="5"/>
      <c r="AH54" s="5"/>
      <c r="AI54" s="27"/>
      <c r="AJ54" s="27"/>
      <c r="AK54" s="27">
        <v>0</v>
      </c>
      <c r="AL54" s="27">
        <f>monatlich!CJ54</f>
        <v>0</v>
      </c>
    </row>
    <row r="55" spans="1:38" ht="15">
      <c r="A55" s="29">
        <v>54</v>
      </c>
      <c r="B55" s="23" t="s">
        <v>4</v>
      </c>
      <c r="C55" s="23" t="s">
        <v>5</v>
      </c>
      <c r="D55" s="7" t="s">
        <v>59</v>
      </c>
      <c r="E55" s="6">
        <v>3349831</v>
      </c>
      <c r="F55" s="6">
        <v>3593853</v>
      </c>
      <c r="G55" s="6">
        <v>3375247</v>
      </c>
      <c r="H55" s="6">
        <v>4306667</v>
      </c>
      <c r="I55" s="6">
        <v>3220983</v>
      </c>
      <c r="J55" s="6">
        <v>4637967</v>
      </c>
      <c r="K55" s="6">
        <v>5836269</v>
      </c>
      <c r="L55" s="6">
        <v>7040095</v>
      </c>
      <c r="M55" s="6">
        <v>6968387</v>
      </c>
      <c r="N55" s="6">
        <v>5877695</v>
      </c>
      <c r="O55" s="6">
        <v>8340667</v>
      </c>
      <c r="P55" s="6">
        <v>5950420</v>
      </c>
      <c r="Q55" s="6">
        <v>7502989</v>
      </c>
      <c r="R55" s="6">
        <v>8849686</v>
      </c>
      <c r="S55" s="6">
        <v>11787899</v>
      </c>
      <c r="T55" s="6">
        <v>12802605</v>
      </c>
      <c r="U55" s="6">
        <v>14386100</v>
      </c>
      <c r="V55" s="6">
        <v>15075640</v>
      </c>
      <c r="W55" s="6">
        <v>15129365</v>
      </c>
      <c r="X55" s="6">
        <v>11624937</v>
      </c>
      <c r="Y55" s="6">
        <v>16252548</v>
      </c>
      <c r="Z55" s="6">
        <v>20118250</v>
      </c>
      <c r="AA55" s="6">
        <v>20100000</v>
      </c>
      <c r="AB55" s="5">
        <v>21371960</v>
      </c>
      <c r="AC55" s="5">
        <v>19246160</v>
      </c>
      <c r="AD55" s="5">
        <v>22284491</v>
      </c>
      <c r="AE55" s="5">
        <v>21852754</v>
      </c>
      <c r="AF55" s="5">
        <v>21469790</v>
      </c>
      <c r="AG55" s="5">
        <v>19163313</v>
      </c>
      <c r="AH55" s="5">
        <v>19582870</v>
      </c>
      <c r="AI55" s="27">
        <v>21613520</v>
      </c>
      <c r="AJ55" s="27">
        <v>21308616</v>
      </c>
      <c r="AK55" s="27">
        <v>26972769</v>
      </c>
      <c r="AL55" s="27">
        <f>monatlich!CJ55</f>
        <v>30696797</v>
      </c>
    </row>
    <row r="56" spans="1:38" ht="15">
      <c r="A56" s="29">
        <v>55</v>
      </c>
      <c r="B56" s="23" t="s">
        <v>4</v>
      </c>
      <c r="C56" s="23" t="s">
        <v>5</v>
      </c>
      <c r="D56" s="7" t="s">
        <v>60</v>
      </c>
      <c r="E56" s="6"/>
      <c r="F56" s="6"/>
      <c r="G56" s="6">
        <v>490534</v>
      </c>
      <c r="H56" s="6">
        <v>787688</v>
      </c>
      <c r="I56" s="6">
        <v>906578</v>
      </c>
      <c r="J56" s="6">
        <v>918563</v>
      </c>
      <c r="K56" s="6">
        <v>992933</v>
      </c>
      <c r="L56" s="6">
        <v>1366823</v>
      </c>
      <c r="M56" s="6">
        <v>1474993</v>
      </c>
      <c r="N56" s="6">
        <v>1018425</v>
      </c>
      <c r="O56" s="6">
        <v>1433345</v>
      </c>
      <c r="P56" s="6">
        <v>2026434</v>
      </c>
      <c r="Q56" s="6">
        <v>2285525</v>
      </c>
      <c r="R56" s="6">
        <v>2590561</v>
      </c>
      <c r="S56" s="6">
        <v>2982878</v>
      </c>
      <c r="T56" s="6">
        <v>3653414</v>
      </c>
      <c r="U56" s="6">
        <v>4948056</v>
      </c>
      <c r="V56" s="6">
        <v>5904349</v>
      </c>
      <c r="W56" s="6">
        <v>6480110</v>
      </c>
      <c r="X56" s="6">
        <v>3545697</v>
      </c>
      <c r="Y56" s="6">
        <v>4397326</v>
      </c>
      <c r="Z56" s="6">
        <v>5350101</v>
      </c>
      <c r="AA56" s="6">
        <v>5754678</v>
      </c>
      <c r="AB56" s="5">
        <v>5373961</v>
      </c>
      <c r="AC56" s="5">
        <v>3579586</v>
      </c>
      <c r="AD56" s="5">
        <v>3076984</v>
      </c>
      <c r="AE56" s="5">
        <v>3603989</v>
      </c>
      <c r="AF56" s="5">
        <v>4392395</v>
      </c>
      <c r="AG56" s="5">
        <v>4524340</v>
      </c>
      <c r="AH56" s="5">
        <v>4842169</v>
      </c>
      <c r="AI56" s="27">
        <v>4597549</v>
      </c>
      <c r="AJ56" s="27">
        <v>5395566</v>
      </c>
      <c r="AK56" s="27">
        <v>4807252</v>
      </c>
      <c r="AL56" s="27">
        <f>monatlich!CJ56</f>
        <v>6956510</v>
      </c>
    </row>
    <row r="57" spans="1:38" ht="15">
      <c r="A57" s="29">
        <v>56</v>
      </c>
      <c r="B57" s="23" t="s">
        <v>4</v>
      </c>
      <c r="C57" s="23" t="s">
        <v>5</v>
      </c>
      <c r="D57" s="7" t="s">
        <v>61</v>
      </c>
      <c r="E57" s="6">
        <v>1241</v>
      </c>
      <c r="F57" s="6">
        <v>1150</v>
      </c>
      <c r="G57" s="6">
        <v>2423</v>
      </c>
      <c r="H57" s="6">
        <v>1420</v>
      </c>
      <c r="I57" s="6">
        <v>2170</v>
      </c>
      <c r="J57" s="6">
        <v>2281</v>
      </c>
      <c r="K57" s="6">
        <v>1321</v>
      </c>
      <c r="L57" s="6">
        <v>1997</v>
      </c>
      <c r="M57" s="6">
        <v>1958</v>
      </c>
      <c r="N57" s="6">
        <v>1929</v>
      </c>
      <c r="O57" s="6">
        <v>2301</v>
      </c>
      <c r="P57" s="6">
        <v>2169</v>
      </c>
      <c r="Q57" s="6">
        <v>8512</v>
      </c>
      <c r="R57" s="6">
        <v>5568</v>
      </c>
      <c r="S57" s="6">
        <v>3384</v>
      </c>
      <c r="T57" s="6">
        <v>4756</v>
      </c>
      <c r="U57" s="6">
        <v>6019</v>
      </c>
      <c r="V57" s="6">
        <v>4071</v>
      </c>
      <c r="W57" s="6">
        <v>3512</v>
      </c>
      <c r="X57" s="6">
        <v>2148</v>
      </c>
      <c r="Y57" s="6">
        <v>562</v>
      </c>
      <c r="Z57" s="6">
        <v>1910</v>
      </c>
      <c r="AA57" s="6">
        <v>1703</v>
      </c>
      <c r="AB57" s="5">
        <v>1623</v>
      </c>
      <c r="AC57" s="5">
        <v>2206</v>
      </c>
      <c r="AD57" s="5">
        <v>2239</v>
      </c>
      <c r="AE57" s="5">
        <v>2870</v>
      </c>
      <c r="AF57" s="5">
        <v>2928</v>
      </c>
      <c r="AG57" s="5">
        <v>2966</v>
      </c>
      <c r="AH57" s="5">
        <v>2385</v>
      </c>
      <c r="AI57" s="27">
        <v>1828</v>
      </c>
      <c r="AJ57" s="27">
        <v>1807</v>
      </c>
      <c r="AK57" s="27">
        <v>1569</v>
      </c>
      <c r="AL57" s="27">
        <f>monatlich!CJ57</f>
        <v>1096</v>
      </c>
    </row>
    <row r="58" spans="1:38" ht="15">
      <c r="A58" s="29">
        <v>57</v>
      </c>
      <c r="B58" s="23" t="s">
        <v>4</v>
      </c>
      <c r="C58" s="23" t="s">
        <v>5</v>
      </c>
      <c r="D58" s="7" t="s">
        <v>62</v>
      </c>
      <c r="E58" s="6">
        <v>992382</v>
      </c>
      <c r="F58" s="6">
        <v>927904</v>
      </c>
      <c r="G58" s="6">
        <v>981365</v>
      </c>
      <c r="H58" s="6">
        <v>1095258</v>
      </c>
      <c r="I58" s="6">
        <v>1064645</v>
      </c>
      <c r="J58" s="6">
        <v>1106981</v>
      </c>
      <c r="K58" s="6">
        <v>1238011</v>
      </c>
      <c r="L58" s="6">
        <v>1678934</v>
      </c>
      <c r="M58" s="6">
        <v>1709395</v>
      </c>
      <c r="N58" s="6">
        <v>1961568</v>
      </c>
      <c r="O58" s="6">
        <v>1600601</v>
      </c>
      <c r="P58" s="6">
        <v>1472135</v>
      </c>
      <c r="Q58" s="6">
        <v>1405249</v>
      </c>
      <c r="R58" s="6">
        <v>1292529</v>
      </c>
      <c r="S58" s="6">
        <v>1421296</v>
      </c>
      <c r="T58" s="6">
        <v>1699580</v>
      </c>
      <c r="U58" s="6">
        <v>1896579</v>
      </c>
      <c r="V58" s="6">
        <v>2134664</v>
      </c>
      <c r="W58" s="6">
        <v>2728970</v>
      </c>
      <c r="X58" s="6">
        <v>2685009</v>
      </c>
      <c r="Y58" s="6">
        <v>3023891</v>
      </c>
      <c r="Z58" s="6">
        <v>2367886</v>
      </c>
      <c r="AA58" s="6">
        <v>2644443</v>
      </c>
      <c r="AB58" s="5">
        <v>2380745</v>
      </c>
      <c r="AC58" s="5">
        <v>2864918</v>
      </c>
      <c r="AD58" s="5">
        <v>3322148</v>
      </c>
      <c r="AE58" s="5">
        <v>4405578</v>
      </c>
      <c r="AF58" s="5">
        <v>4359086</v>
      </c>
      <c r="AG58" s="5">
        <v>3286854</v>
      </c>
      <c r="AH58" s="5">
        <v>3614884</v>
      </c>
      <c r="AI58" s="27">
        <v>4021393</v>
      </c>
      <c r="AJ58" s="27">
        <v>4146671</v>
      </c>
      <c r="AK58" s="27">
        <v>4190286</v>
      </c>
      <c r="AL58" s="27">
        <f>monatlich!CJ58</f>
        <v>5346447</v>
      </c>
    </row>
    <row r="59" spans="1:38" ht="15">
      <c r="A59" s="29">
        <v>58</v>
      </c>
      <c r="B59" s="23" t="s">
        <v>4</v>
      </c>
      <c r="C59" s="23" t="s">
        <v>5</v>
      </c>
      <c r="D59" s="7" t="s">
        <v>63</v>
      </c>
      <c r="E59" s="6">
        <v>781994</v>
      </c>
      <c r="F59" s="6">
        <v>623963</v>
      </c>
      <c r="G59" s="6">
        <v>428203</v>
      </c>
      <c r="H59" s="6">
        <v>315810</v>
      </c>
      <c r="I59" s="6">
        <v>386161</v>
      </c>
      <c r="J59" s="6">
        <v>395625</v>
      </c>
      <c r="K59" s="6">
        <v>315851</v>
      </c>
      <c r="L59" s="6">
        <v>310279</v>
      </c>
      <c r="M59" s="6">
        <v>505478</v>
      </c>
      <c r="N59" s="6">
        <v>571519</v>
      </c>
      <c r="O59" s="6">
        <v>606831</v>
      </c>
      <c r="P59" s="6">
        <v>797775</v>
      </c>
      <c r="Q59" s="6">
        <v>904006</v>
      </c>
      <c r="R59" s="6">
        <v>690745</v>
      </c>
      <c r="S59" s="6">
        <v>974818</v>
      </c>
      <c r="T59" s="6">
        <v>1081279</v>
      </c>
      <c r="U59" s="6">
        <v>1073239</v>
      </c>
      <c r="V59" s="6">
        <v>1199322</v>
      </c>
      <c r="W59" s="6">
        <v>1489407</v>
      </c>
      <c r="X59" s="6">
        <v>1577621</v>
      </c>
      <c r="Y59" s="6">
        <v>1422424</v>
      </c>
      <c r="Z59" s="6">
        <v>1550645</v>
      </c>
      <c r="AA59" s="6">
        <v>1858325</v>
      </c>
      <c r="AB59" s="5">
        <v>2069800</v>
      </c>
      <c r="AC59" s="5">
        <v>2604521</v>
      </c>
      <c r="AD59" s="5">
        <v>2402779</v>
      </c>
      <c r="AE59" s="5">
        <v>3205264</v>
      </c>
      <c r="AF59" s="5">
        <v>3106639</v>
      </c>
      <c r="AG59" s="5">
        <v>2164027</v>
      </c>
      <c r="AH59" s="5">
        <v>2037279</v>
      </c>
      <c r="AI59" s="27">
        <v>1643470</v>
      </c>
      <c r="AJ59" s="27">
        <v>1846233</v>
      </c>
      <c r="AK59" s="27">
        <v>1672058</v>
      </c>
      <c r="AL59" s="27">
        <f>monatlich!CJ59</f>
        <v>2053095</v>
      </c>
    </row>
    <row r="60" spans="1:38" ht="15">
      <c r="A60" s="29">
        <v>59</v>
      </c>
      <c r="B60" s="23" t="s">
        <v>4</v>
      </c>
      <c r="C60" s="23" t="s">
        <v>5</v>
      </c>
      <c r="D60" s="7" t="s">
        <v>64</v>
      </c>
      <c r="E60" s="6">
        <v>87963</v>
      </c>
      <c r="F60" s="6">
        <v>61253</v>
      </c>
      <c r="G60" s="6">
        <v>74301</v>
      </c>
      <c r="H60" s="6">
        <v>24969</v>
      </c>
      <c r="I60" s="6">
        <v>19416</v>
      </c>
      <c r="J60" s="6">
        <v>20905</v>
      </c>
      <c r="K60" s="6">
        <v>23673</v>
      </c>
      <c r="L60" s="6">
        <v>42345</v>
      </c>
      <c r="M60" s="6">
        <v>43058</v>
      </c>
      <c r="N60" s="6">
        <v>27896</v>
      </c>
      <c r="O60" s="6">
        <v>32323</v>
      </c>
      <c r="P60" s="6">
        <v>43392</v>
      </c>
      <c r="Q60" s="6">
        <v>56008</v>
      </c>
      <c r="R60" s="6">
        <v>84201</v>
      </c>
      <c r="S60" s="6">
        <v>78170</v>
      </c>
      <c r="T60" s="6">
        <v>115596</v>
      </c>
      <c r="U60" s="6">
        <v>201849</v>
      </c>
      <c r="V60" s="6">
        <v>371105</v>
      </c>
      <c r="W60" s="6">
        <v>384004</v>
      </c>
      <c r="X60" s="6">
        <v>297576</v>
      </c>
      <c r="Y60" s="6">
        <v>261009</v>
      </c>
      <c r="Z60" s="6">
        <v>251564</v>
      </c>
      <c r="AA60" s="6">
        <v>399554</v>
      </c>
      <c r="AB60" s="5">
        <v>283667</v>
      </c>
      <c r="AC60" s="5">
        <v>372581</v>
      </c>
      <c r="AD60" s="5">
        <v>333169</v>
      </c>
      <c r="AE60" s="5">
        <v>256876</v>
      </c>
      <c r="AF60" s="5">
        <v>256161</v>
      </c>
      <c r="AG60" s="5">
        <v>134798</v>
      </c>
      <c r="AH60" s="5">
        <v>127784</v>
      </c>
      <c r="AI60" s="27">
        <v>120831</v>
      </c>
      <c r="AJ60" s="27">
        <v>148742</v>
      </c>
      <c r="AK60" s="27">
        <v>238089</v>
      </c>
      <c r="AL60" s="27">
        <f>monatlich!CJ60</f>
        <v>274908</v>
      </c>
    </row>
    <row r="61" spans="1:38" ht="15">
      <c r="A61" s="29">
        <v>60</v>
      </c>
      <c r="B61" s="23" t="s">
        <v>4</v>
      </c>
      <c r="C61" s="23" t="s">
        <v>5</v>
      </c>
      <c r="D61" s="7" t="s">
        <v>65</v>
      </c>
      <c r="E61" s="6">
        <v>1961</v>
      </c>
      <c r="F61" s="6">
        <v>768</v>
      </c>
      <c r="G61" s="6">
        <v>445</v>
      </c>
      <c r="H61" s="6">
        <v>422</v>
      </c>
      <c r="I61" s="6">
        <v>956</v>
      </c>
      <c r="J61" s="6">
        <v>607</v>
      </c>
      <c r="K61" s="6">
        <v>898</v>
      </c>
      <c r="L61" s="6">
        <v>635</v>
      </c>
      <c r="M61" s="6">
        <v>897</v>
      </c>
      <c r="N61" s="6">
        <v>1305</v>
      </c>
      <c r="O61" s="6">
        <v>2938</v>
      </c>
      <c r="P61" s="6">
        <v>5039</v>
      </c>
      <c r="Q61" s="6">
        <v>5528</v>
      </c>
      <c r="R61" s="6">
        <v>6922</v>
      </c>
      <c r="S61" s="6">
        <v>4147</v>
      </c>
      <c r="T61" s="6">
        <v>6126</v>
      </c>
      <c r="U61" s="6">
        <v>16531</v>
      </c>
      <c r="V61" s="6">
        <v>27078</v>
      </c>
      <c r="W61" s="6">
        <v>22818</v>
      </c>
      <c r="X61" s="6">
        <v>23172</v>
      </c>
      <c r="Y61" s="6">
        <v>23559</v>
      </c>
      <c r="Z61" s="6">
        <v>37950</v>
      </c>
      <c r="AA61" s="6">
        <v>34635</v>
      </c>
      <c r="AB61" s="5">
        <v>25187</v>
      </c>
      <c r="AC61" s="5">
        <v>19243</v>
      </c>
      <c r="AD61" s="5">
        <v>26945</v>
      </c>
      <c r="AE61" s="5">
        <v>16685</v>
      </c>
      <c r="AF61" s="5">
        <v>14931</v>
      </c>
      <c r="AG61" s="5">
        <v>18539</v>
      </c>
      <c r="AH61" s="5">
        <v>21705</v>
      </c>
      <c r="AI61" s="27">
        <v>15744</v>
      </c>
      <c r="AJ61" s="27">
        <v>17740</v>
      </c>
      <c r="AK61" s="27">
        <v>17620</v>
      </c>
      <c r="AL61" s="27">
        <f>monatlich!CJ61</f>
        <v>23082</v>
      </c>
    </row>
    <row r="62" spans="1:38" ht="15">
      <c r="A62" s="29">
        <v>61</v>
      </c>
      <c r="B62" s="23" t="s">
        <v>4</v>
      </c>
      <c r="C62" s="23" t="s">
        <v>5</v>
      </c>
      <c r="D62" s="7" t="s">
        <v>66</v>
      </c>
      <c r="E62" s="6">
        <v>72588</v>
      </c>
      <c r="F62" s="6">
        <v>71611</v>
      </c>
      <c r="G62" s="6">
        <v>72953</v>
      </c>
      <c r="H62" s="6">
        <v>87209</v>
      </c>
      <c r="I62" s="6">
        <v>87823</v>
      </c>
      <c r="J62" s="6">
        <v>82511</v>
      </c>
      <c r="K62" s="6">
        <v>73256</v>
      </c>
      <c r="L62" s="6">
        <v>84900</v>
      </c>
      <c r="M62" s="6">
        <v>73641</v>
      </c>
      <c r="N62" s="6">
        <v>85023</v>
      </c>
      <c r="O62" s="6">
        <v>67543</v>
      </c>
      <c r="P62" s="6">
        <v>70349</v>
      </c>
      <c r="Q62" s="6">
        <v>70804</v>
      </c>
      <c r="R62" s="6">
        <v>68435</v>
      </c>
      <c r="S62" s="6">
        <v>62526</v>
      </c>
      <c r="T62" s="6">
        <v>109960</v>
      </c>
      <c r="U62" s="6">
        <v>125326</v>
      </c>
      <c r="V62" s="6">
        <v>119762</v>
      </c>
      <c r="W62" s="6">
        <v>107282</v>
      </c>
      <c r="X62" s="6">
        <v>125773</v>
      </c>
      <c r="Y62" s="6">
        <v>140689</v>
      </c>
      <c r="Z62" s="6">
        <v>122488</v>
      </c>
      <c r="AA62" s="6">
        <v>168785</v>
      </c>
      <c r="AB62" s="5">
        <v>172915</v>
      </c>
      <c r="AC62" s="5">
        <v>236847</v>
      </c>
      <c r="AD62" s="5">
        <v>302805</v>
      </c>
      <c r="AE62" s="5">
        <v>343852</v>
      </c>
      <c r="AF62" s="5">
        <v>327956</v>
      </c>
      <c r="AG62" s="5">
        <v>252313</v>
      </c>
      <c r="AH62" s="5">
        <v>307726</v>
      </c>
      <c r="AI62" s="27">
        <v>237195</v>
      </c>
      <c r="AJ62" s="27">
        <v>151560</v>
      </c>
      <c r="AK62" s="27">
        <v>140653</v>
      </c>
      <c r="AL62" s="27">
        <f>monatlich!CJ62</f>
        <v>173358</v>
      </c>
    </row>
    <row r="63" spans="1:38" ht="15">
      <c r="A63" s="29">
        <v>62</v>
      </c>
      <c r="B63" s="23" t="s">
        <v>4</v>
      </c>
      <c r="C63" s="23" t="s">
        <v>5</v>
      </c>
      <c r="D63" s="7" t="s">
        <v>67</v>
      </c>
      <c r="E63" s="6">
        <v>15527</v>
      </c>
      <c r="F63" s="6">
        <v>22919</v>
      </c>
      <c r="G63" s="6">
        <v>16679</v>
      </c>
      <c r="H63" s="6">
        <v>19020</v>
      </c>
      <c r="I63" s="6">
        <v>19996</v>
      </c>
      <c r="J63" s="6">
        <v>22438</v>
      </c>
      <c r="K63" s="6">
        <v>30369</v>
      </c>
      <c r="L63" s="6">
        <v>29045</v>
      </c>
      <c r="M63" s="6">
        <v>37712</v>
      </c>
      <c r="N63" s="6">
        <v>45824</v>
      </c>
      <c r="O63" s="6">
        <v>56631</v>
      </c>
      <c r="P63" s="6">
        <v>57311</v>
      </c>
      <c r="Q63" s="6">
        <v>50611</v>
      </c>
      <c r="R63" s="6">
        <v>46425</v>
      </c>
      <c r="S63" s="6">
        <v>36897</v>
      </c>
      <c r="T63" s="6">
        <v>34209</v>
      </c>
      <c r="U63" s="6">
        <v>44644</v>
      </c>
      <c r="V63" s="6">
        <v>50700</v>
      </c>
      <c r="W63" s="6">
        <v>55425</v>
      </c>
      <c r="X63" s="6">
        <v>66542</v>
      </c>
      <c r="Y63" s="6">
        <v>69813</v>
      </c>
      <c r="Z63" s="6">
        <v>83425</v>
      </c>
      <c r="AA63" s="6">
        <v>78707</v>
      </c>
      <c r="AB63" s="5">
        <v>92615</v>
      </c>
      <c r="AC63" s="5">
        <v>77223</v>
      </c>
      <c r="AD63" s="5">
        <v>67386</v>
      </c>
      <c r="AE63" s="5">
        <v>43805</v>
      </c>
      <c r="AF63" s="5">
        <v>32353</v>
      </c>
      <c r="AG63" s="5">
        <v>39598</v>
      </c>
      <c r="AH63" s="5">
        <v>36009</v>
      </c>
      <c r="AI63" s="27">
        <v>37000</v>
      </c>
      <c r="AJ63" s="27">
        <v>48625</v>
      </c>
      <c r="AK63" s="27">
        <v>57140</v>
      </c>
      <c r="AL63" s="27">
        <f>monatlich!CJ63</f>
        <v>83259</v>
      </c>
    </row>
    <row r="64" spans="1:38" ht="15">
      <c r="A64" s="29">
        <v>63</v>
      </c>
      <c r="B64" s="23" t="s">
        <v>4</v>
      </c>
      <c r="C64" s="23" t="s">
        <v>5</v>
      </c>
      <c r="D64" s="7" t="s">
        <v>68</v>
      </c>
      <c r="E64" s="6">
        <v>24333</v>
      </c>
      <c r="F64" s="6">
        <v>9534</v>
      </c>
      <c r="G64" s="6">
        <v>6188</v>
      </c>
      <c r="H64" s="6">
        <v>3244</v>
      </c>
      <c r="I64" s="6">
        <v>13412</v>
      </c>
      <c r="J64" s="6">
        <v>5697</v>
      </c>
      <c r="K64" s="6">
        <v>4370</v>
      </c>
      <c r="L64" s="6">
        <v>10246</v>
      </c>
      <c r="M64" s="6">
        <v>9664</v>
      </c>
      <c r="N64" s="6">
        <v>6729</v>
      </c>
      <c r="O64" s="6">
        <v>12871</v>
      </c>
      <c r="P64" s="6">
        <v>17262</v>
      </c>
      <c r="Q64" s="6">
        <v>14239</v>
      </c>
      <c r="R64" s="6">
        <v>11371</v>
      </c>
      <c r="S64" s="6">
        <v>8233</v>
      </c>
      <c r="T64" s="6">
        <v>19929</v>
      </c>
      <c r="U64" s="6">
        <v>19456</v>
      </c>
      <c r="V64" s="6">
        <v>20712</v>
      </c>
      <c r="W64" s="6">
        <v>12620</v>
      </c>
      <c r="X64" s="6">
        <v>29720</v>
      </c>
      <c r="Y64" s="6">
        <v>37645</v>
      </c>
      <c r="Z64" s="6">
        <v>23166</v>
      </c>
      <c r="AA64" s="6">
        <v>46280</v>
      </c>
      <c r="AB64" s="5">
        <v>32899</v>
      </c>
      <c r="AC64" s="5">
        <v>56918</v>
      </c>
      <c r="AD64" s="5">
        <v>74529</v>
      </c>
      <c r="AE64" s="5">
        <v>72317</v>
      </c>
      <c r="AF64" s="5">
        <v>64912</v>
      </c>
      <c r="AG64" s="5">
        <v>73942</v>
      </c>
      <c r="AH64" s="5">
        <v>66156</v>
      </c>
      <c r="AI64" s="27">
        <v>39473</v>
      </c>
      <c r="AJ64" s="27">
        <v>59959</v>
      </c>
      <c r="AK64" s="27">
        <v>78931</v>
      </c>
      <c r="AL64" s="27">
        <f>monatlich!CJ64</f>
        <v>84453</v>
      </c>
    </row>
    <row r="65" spans="1:38" ht="15">
      <c r="A65" s="29">
        <v>64</v>
      </c>
      <c r="B65" s="23" t="s">
        <v>4</v>
      </c>
      <c r="C65" s="23" t="s">
        <v>5</v>
      </c>
      <c r="D65" s="7" t="s">
        <v>69</v>
      </c>
      <c r="E65" s="6">
        <v>65</v>
      </c>
      <c r="F65" s="6">
        <v>26</v>
      </c>
      <c r="G65" s="6">
        <v>23</v>
      </c>
      <c r="H65" s="6">
        <v>31</v>
      </c>
      <c r="I65" s="6">
        <v>92</v>
      </c>
      <c r="J65" s="6">
        <v>126</v>
      </c>
      <c r="K65" s="6">
        <v>78</v>
      </c>
      <c r="L65" s="6">
        <v>74</v>
      </c>
      <c r="M65" s="6">
        <v>97</v>
      </c>
      <c r="N65" s="6">
        <v>315</v>
      </c>
      <c r="O65" s="6">
        <v>110</v>
      </c>
      <c r="P65" s="6">
        <v>769</v>
      </c>
      <c r="Q65" s="6">
        <v>2957</v>
      </c>
      <c r="R65" s="6">
        <v>946</v>
      </c>
      <c r="S65" s="6">
        <v>1307</v>
      </c>
      <c r="T65" s="6">
        <v>4410</v>
      </c>
      <c r="U65" s="6">
        <v>15225</v>
      </c>
      <c r="V65" s="6">
        <v>11490</v>
      </c>
      <c r="W65" s="6">
        <v>3480</v>
      </c>
      <c r="X65" s="6">
        <v>2535</v>
      </c>
      <c r="Y65" s="6">
        <v>96</v>
      </c>
      <c r="Z65" s="6">
        <v>0</v>
      </c>
      <c r="AA65" s="6">
        <v>1279</v>
      </c>
      <c r="AB65" s="5">
        <v>6</v>
      </c>
      <c r="AC65" s="5">
        <v>4</v>
      </c>
      <c r="AD65" s="5">
        <v>2</v>
      </c>
      <c r="AE65" s="5">
        <v>4</v>
      </c>
      <c r="AF65" s="5">
        <v>0</v>
      </c>
      <c r="AG65" s="5"/>
      <c r="AH65" s="5">
        <v>17</v>
      </c>
      <c r="AI65" s="27">
        <v>38</v>
      </c>
      <c r="AJ65" s="27">
        <v>51</v>
      </c>
      <c r="AK65" s="27">
        <v>0</v>
      </c>
      <c r="AL65" s="27">
        <f>monatlich!CJ65</f>
        <v>66</v>
      </c>
    </row>
    <row r="66" spans="1:38" ht="15">
      <c r="A66" s="29">
        <v>65</v>
      </c>
      <c r="B66" s="23" t="s">
        <v>4</v>
      </c>
      <c r="C66" s="23" t="s">
        <v>5</v>
      </c>
      <c r="D66" s="7" t="s">
        <v>70</v>
      </c>
      <c r="E66" s="6">
        <v>13380</v>
      </c>
      <c r="F66" s="6">
        <v>13342</v>
      </c>
      <c r="G66" s="6">
        <v>12762</v>
      </c>
      <c r="H66" s="6">
        <v>8219</v>
      </c>
      <c r="I66" s="6">
        <v>7185</v>
      </c>
      <c r="J66" s="6">
        <v>10040</v>
      </c>
      <c r="K66" s="6">
        <v>9807</v>
      </c>
      <c r="L66" s="6">
        <v>8629</v>
      </c>
      <c r="M66" s="6">
        <v>10285</v>
      </c>
      <c r="N66" s="6">
        <v>11272</v>
      </c>
      <c r="O66" s="6">
        <v>12866</v>
      </c>
      <c r="P66" s="6">
        <v>11189</v>
      </c>
      <c r="Q66" s="6">
        <v>10542</v>
      </c>
      <c r="R66" s="6">
        <v>20708</v>
      </c>
      <c r="S66" s="6">
        <v>15881</v>
      </c>
      <c r="T66" s="6">
        <v>13835</v>
      </c>
      <c r="U66" s="6">
        <v>18226</v>
      </c>
      <c r="V66" s="6">
        <v>16639</v>
      </c>
      <c r="W66" s="6">
        <v>17672</v>
      </c>
      <c r="X66" s="6">
        <v>21541</v>
      </c>
      <c r="Y66" s="6">
        <v>28631</v>
      </c>
      <c r="Z66" s="6">
        <v>39281</v>
      </c>
      <c r="AA66" s="6">
        <v>61257</v>
      </c>
      <c r="AB66" s="5">
        <v>46651</v>
      </c>
      <c r="AC66" s="5">
        <v>54431</v>
      </c>
      <c r="AD66" s="5">
        <v>46296</v>
      </c>
      <c r="AE66" s="5">
        <v>54244</v>
      </c>
      <c r="AF66" s="5">
        <v>90312</v>
      </c>
      <c r="AG66" s="5">
        <v>77438</v>
      </c>
      <c r="AH66" s="5">
        <v>61327</v>
      </c>
      <c r="AI66" s="27">
        <v>72212</v>
      </c>
      <c r="AJ66" s="27">
        <v>97180</v>
      </c>
      <c r="AK66" s="27">
        <v>112564</v>
      </c>
      <c r="AL66" s="27">
        <f>monatlich!CJ66</f>
        <v>71943</v>
      </c>
    </row>
    <row r="67" spans="1:38" ht="15">
      <c r="A67" s="29">
        <v>66</v>
      </c>
      <c r="B67" s="23" t="s">
        <v>4</v>
      </c>
      <c r="C67" s="23" t="s">
        <v>5</v>
      </c>
      <c r="D67" s="7" t="s">
        <v>71</v>
      </c>
      <c r="E67" s="6">
        <v>22064</v>
      </c>
      <c r="F67" s="6">
        <v>18449</v>
      </c>
      <c r="G67" s="6">
        <v>12977</v>
      </c>
      <c r="H67" s="6">
        <v>12899</v>
      </c>
      <c r="I67" s="6">
        <v>10300</v>
      </c>
      <c r="J67" s="6">
        <v>13193</v>
      </c>
      <c r="K67" s="6">
        <v>5615</v>
      </c>
      <c r="L67" s="6">
        <v>5488</v>
      </c>
      <c r="M67" s="6">
        <v>5971</v>
      </c>
      <c r="N67" s="6">
        <v>4448</v>
      </c>
      <c r="O67" s="6">
        <v>5512</v>
      </c>
      <c r="P67" s="6">
        <v>7547</v>
      </c>
      <c r="Q67" s="6">
        <v>3848</v>
      </c>
      <c r="R67" s="6">
        <v>4964</v>
      </c>
      <c r="S67" s="6">
        <v>6948</v>
      </c>
      <c r="T67" s="6">
        <v>6612</v>
      </c>
      <c r="U67" s="6">
        <v>8269</v>
      </c>
      <c r="V67" s="6">
        <v>13798</v>
      </c>
      <c r="W67" s="6">
        <v>12795</v>
      </c>
      <c r="X67" s="6">
        <v>10118</v>
      </c>
      <c r="Y67" s="6">
        <v>14064</v>
      </c>
      <c r="Z67" s="6">
        <v>8036</v>
      </c>
      <c r="AA67" s="6">
        <v>15446</v>
      </c>
      <c r="AB67" s="5">
        <v>16733</v>
      </c>
      <c r="AC67" s="5">
        <v>14600</v>
      </c>
      <c r="AD67" s="5">
        <v>7268</v>
      </c>
      <c r="AE67" s="5">
        <v>12317</v>
      </c>
      <c r="AF67" s="5">
        <v>10389</v>
      </c>
      <c r="AG67" s="5">
        <v>9587</v>
      </c>
      <c r="AH67" s="5">
        <v>13360</v>
      </c>
      <c r="AI67" s="27">
        <v>8564</v>
      </c>
      <c r="AJ67" s="27">
        <v>9654</v>
      </c>
      <c r="AK67" s="27">
        <v>13085</v>
      </c>
      <c r="AL67" s="27">
        <f>monatlich!CJ67</f>
        <v>10278</v>
      </c>
    </row>
    <row r="68" spans="1:38" ht="15">
      <c r="A68" s="29">
        <v>67</v>
      </c>
      <c r="B68" s="23" t="s">
        <v>4</v>
      </c>
      <c r="C68" s="23" t="s">
        <v>5</v>
      </c>
      <c r="D68" s="7" t="s">
        <v>72</v>
      </c>
      <c r="E68" s="6"/>
      <c r="F68" s="6"/>
      <c r="G68" s="6"/>
      <c r="H68" s="6"/>
      <c r="I68" s="6"/>
      <c r="J68" s="6"/>
      <c r="K68" s="6"/>
      <c r="L68" s="6"/>
      <c r="M68" s="6"/>
      <c r="N68" s="6">
        <v>42534</v>
      </c>
      <c r="O68" s="6">
        <v>18692</v>
      </c>
      <c r="P68" s="6">
        <v>20525</v>
      </c>
      <c r="Q68" s="6">
        <v>5424</v>
      </c>
      <c r="R68" s="6">
        <v>4730</v>
      </c>
      <c r="S68" s="6">
        <v>11593</v>
      </c>
      <c r="T68" s="6">
        <v>12184</v>
      </c>
      <c r="U68" s="6">
        <v>14442</v>
      </c>
      <c r="V68" s="6">
        <v>14080</v>
      </c>
      <c r="W68" s="6">
        <v>9543</v>
      </c>
      <c r="X68" s="6">
        <v>16315</v>
      </c>
      <c r="Y68" s="6">
        <v>7341</v>
      </c>
      <c r="Z68" s="6">
        <v>7279</v>
      </c>
      <c r="AA68" s="6">
        <v>7126</v>
      </c>
      <c r="AB68" s="5">
        <v>6441</v>
      </c>
      <c r="AC68" s="5">
        <v>7105</v>
      </c>
      <c r="AD68" s="5">
        <v>9346</v>
      </c>
      <c r="AE68" s="5">
        <v>8726</v>
      </c>
      <c r="AF68" s="5">
        <v>6586</v>
      </c>
      <c r="AG68" s="5">
        <v>7588</v>
      </c>
      <c r="AH68" s="5">
        <v>8692</v>
      </c>
      <c r="AI68" s="27">
        <v>3024</v>
      </c>
      <c r="AJ68" s="27">
        <v>3124</v>
      </c>
      <c r="AK68" s="27">
        <v>3487</v>
      </c>
      <c r="AL68" s="27">
        <f>monatlich!CJ68</f>
        <v>2503</v>
      </c>
    </row>
    <row r="69" spans="1:38" ht="15">
      <c r="A69" s="29">
        <v>68</v>
      </c>
      <c r="B69" s="23" t="s">
        <v>4</v>
      </c>
      <c r="C69" s="23" t="s">
        <v>5</v>
      </c>
      <c r="D69" s="7" t="s">
        <v>73</v>
      </c>
      <c r="E69" s="6">
        <v>19276</v>
      </c>
      <c r="F69" s="6">
        <v>18033</v>
      </c>
      <c r="G69" s="6">
        <v>18788</v>
      </c>
      <c r="H69" s="6">
        <v>16489</v>
      </c>
      <c r="I69" s="6">
        <v>19101</v>
      </c>
      <c r="J69" s="6">
        <v>17515</v>
      </c>
      <c r="K69" s="6">
        <v>15684</v>
      </c>
      <c r="L69" s="6">
        <v>17341</v>
      </c>
      <c r="M69" s="6">
        <v>16666</v>
      </c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5"/>
      <c r="AC69" s="5"/>
      <c r="AD69" s="5"/>
      <c r="AE69" s="5"/>
      <c r="AF69" s="5"/>
      <c r="AG69" s="5"/>
      <c r="AH69" s="5"/>
      <c r="AI69" s="27"/>
      <c r="AJ69" s="27"/>
      <c r="AK69" s="27">
        <v>0</v>
      </c>
      <c r="AL69" s="27">
        <f>monatlich!CJ69</f>
        <v>0</v>
      </c>
    </row>
    <row r="70" spans="1:38" ht="15">
      <c r="A70" s="29">
        <v>69</v>
      </c>
      <c r="B70" s="23" t="s">
        <v>4</v>
      </c>
      <c r="C70" s="23" t="s">
        <v>5</v>
      </c>
      <c r="D70" s="7" t="s">
        <v>74</v>
      </c>
      <c r="E70" s="6">
        <v>71559</v>
      </c>
      <c r="F70" s="6">
        <v>67931</v>
      </c>
      <c r="G70" s="6">
        <v>54112</v>
      </c>
      <c r="H70" s="6">
        <v>41347</v>
      </c>
      <c r="I70" s="6">
        <v>51367</v>
      </c>
      <c r="J70" s="6">
        <v>84253</v>
      </c>
      <c r="K70" s="6">
        <v>88310</v>
      </c>
      <c r="L70" s="6">
        <v>96188</v>
      </c>
      <c r="M70" s="6">
        <v>113749</v>
      </c>
      <c r="N70" s="6">
        <v>111360</v>
      </c>
      <c r="O70" s="6">
        <v>70862</v>
      </c>
      <c r="P70" s="6">
        <v>88295</v>
      </c>
      <c r="Q70" s="6">
        <v>89104</v>
      </c>
      <c r="R70" s="6">
        <v>78923</v>
      </c>
      <c r="S70" s="6">
        <v>79519</v>
      </c>
      <c r="T70" s="6">
        <v>82199</v>
      </c>
      <c r="U70" s="6">
        <v>104383</v>
      </c>
      <c r="V70" s="6">
        <v>100949</v>
      </c>
      <c r="W70" s="6">
        <v>116156</v>
      </c>
      <c r="X70" s="6">
        <v>95062</v>
      </c>
      <c r="Y70" s="6">
        <v>114681</v>
      </c>
      <c r="Z70" s="6">
        <v>98062</v>
      </c>
      <c r="AA70" s="6">
        <v>145982</v>
      </c>
      <c r="AB70" s="5">
        <v>146988</v>
      </c>
      <c r="AC70" s="5">
        <v>144035</v>
      </c>
      <c r="AD70" s="5">
        <v>152625</v>
      </c>
      <c r="AE70" s="5">
        <v>193104</v>
      </c>
      <c r="AF70" s="5">
        <v>218586</v>
      </c>
      <c r="AG70" s="5">
        <v>211024</v>
      </c>
      <c r="AH70" s="5">
        <v>211956</v>
      </c>
      <c r="AI70" s="27">
        <v>238407</v>
      </c>
      <c r="AJ70" s="27">
        <v>332404</v>
      </c>
      <c r="AK70" s="27">
        <v>341714</v>
      </c>
      <c r="AL70" s="27">
        <f>monatlich!CJ70</f>
        <v>399104</v>
      </c>
    </row>
    <row r="71" spans="1:38" ht="15">
      <c r="A71" s="29">
        <v>70</v>
      </c>
      <c r="B71" s="23" t="s">
        <v>4</v>
      </c>
      <c r="C71" s="23" t="s">
        <v>5</v>
      </c>
      <c r="D71" s="7" t="s">
        <v>75</v>
      </c>
      <c r="E71" s="6">
        <v>4854</v>
      </c>
      <c r="F71" s="6">
        <v>7473</v>
      </c>
      <c r="G71" s="6">
        <v>10996</v>
      </c>
      <c r="H71" s="6">
        <v>7839</v>
      </c>
      <c r="I71" s="6">
        <v>5507</v>
      </c>
      <c r="J71" s="6">
        <v>7341</v>
      </c>
      <c r="K71" s="6">
        <v>4432</v>
      </c>
      <c r="L71" s="6">
        <v>8477</v>
      </c>
      <c r="M71" s="6">
        <v>8074</v>
      </c>
      <c r="N71" s="6">
        <v>7571</v>
      </c>
      <c r="O71" s="6">
        <v>9442</v>
      </c>
      <c r="P71" s="6">
        <v>16084</v>
      </c>
      <c r="Q71" s="6">
        <v>17104</v>
      </c>
      <c r="R71" s="6">
        <v>11326</v>
      </c>
      <c r="S71" s="6">
        <v>9531</v>
      </c>
      <c r="T71" s="6">
        <v>6268</v>
      </c>
      <c r="U71" s="6">
        <v>13363</v>
      </c>
      <c r="V71" s="6">
        <v>20080</v>
      </c>
      <c r="W71" s="6">
        <v>13054</v>
      </c>
      <c r="X71" s="6">
        <v>10230</v>
      </c>
      <c r="Y71" s="6">
        <v>6846</v>
      </c>
      <c r="Z71" s="6">
        <v>7409</v>
      </c>
      <c r="AA71" s="6">
        <v>10473</v>
      </c>
      <c r="AB71" s="5">
        <v>17254</v>
      </c>
      <c r="AC71" s="5">
        <v>8172</v>
      </c>
      <c r="AD71" s="5">
        <v>18593</v>
      </c>
      <c r="AE71" s="5">
        <v>21789</v>
      </c>
      <c r="AF71" s="5">
        <v>19524</v>
      </c>
      <c r="AG71" s="5">
        <v>14230</v>
      </c>
      <c r="AH71" s="5">
        <v>16748</v>
      </c>
      <c r="AI71" s="27">
        <v>16165</v>
      </c>
      <c r="AJ71" s="27">
        <v>22736</v>
      </c>
      <c r="AK71" s="27">
        <v>19176</v>
      </c>
      <c r="AL71" s="27">
        <f>monatlich!CJ71</f>
        <v>14118</v>
      </c>
    </row>
    <row r="72" spans="1:38" ht="15">
      <c r="A72" s="29">
        <v>71</v>
      </c>
      <c r="B72" s="23" t="s">
        <v>4</v>
      </c>
      <c r="C72" s="23" t="s">
        <v>5</v>
      </c>
      <c r="D72" s="7" t="s">
        <v>76</v>
      </c>
      <c r="E72" s="6"/>
      <c r="F72" s="6"/>
      <c r="G72" s="6"/>
      <c r="H72" s="6"/>
      <c r="I72" s="6">
        <v>3847</v>
      </c>
      <c r="J72" s="6">
        <v>13512</v>
      </c>
      <c r="K72" s="6">
        <v>13564</v>
      </c>
      <c r="L72" s="6">
        <v>21033</v>
      </c>
      <c r="M72" s="6">
        <v>12355</v>
      </c>
      <c r="N72" s="6">
        <v>12541</v>
      </c>
      <c r="O72" s="6">
        <v>8674</v>
      </c>
      <c r="P72" s="6">
        <v>19607</v>
      </c>
      <c r="Q72" s="6">
        <v>14726</v>
      </c>
      <c r="R72" s="6">
        <v>7338</v>
      </c>
      <c r="S72" s="6">
        <v>7330</v>
      </c>
      <c r="T72" s="6">
        <v>10037</v>
      </c>
      <c r="U72" s="6">
        <v>10223</v>
      </c>
      <c r="V72" s="6">
        <v>12784</v>
      </c>
      <c r="W72" s="6">
        <v>9068</v>
      </c>
      <c r="X72" s="6">
        <v>12994</v>
      </c>
      <c r="Y72" s="6">
        <v>19407</v>
      </c>
      <c r="Z72" s="6">
        <v>24401</v>
      </c>
      <c r="AA72" s="6">
        <v>27006</v>
      </c>
      <c r="AB72" s="5">
        <v>30218</v>
      </c>
      <c r="AC72" s="5">
        <v>19346</v>
      </c>
      <c r="AD72" s="5">
        <v>14124</v>
      </c>
      <c r="AE72" s="5">
        <v>8503</v>
      </c>
      <c r="AF72" s="5">
        <v>9235</v>
      </c>
      <c r="AG72" s="5">
        <v>13386</v>
      </c>
      <c r="AH72" s="5">
        <v>12940</v>
      </c>
      <c r="AI72" s="27">
        <v>5803</v>
      </c>
      <c r="AJ72" s="27">
        <v>4041</v>
      </c>
      <c r="AK72" s="27">
        <v>4201</v>
      </c>
      <c r="AL72" s="27">
        <f>monatlich!CJ72</f>
        <v>4497</v>
      </c>
    </row>
    <row r="73" spans="1:38" ht="15">
      <c r="A73" s="29">
        <v>72</v>
      </c>
      <c r="B73" s="23" t="s">
        <v>4</v>
      </c>
      <c r="C73" s="23" t="s">
        <v>5</v>
      </c>
      <c r="D73" s="7" t="s">
        <v>77</v>
      </c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5"/>
      <c r="AC73" s="5"/>
      <c r="AD73" s="5"/>
      <c r="AE73" s="5"/>
      <c r="AF73" s="5"/>
      <c r="AG73" s="5">
        <v>7336</v>
      </c>
      <c r="AH73" s="5">
        <v>8291</v>
      </c>
      <c r="AI73" s="27">
        <v>7626</v>
      </c>
      <c r="AJ73" s="27">
        <v>8685</v>
      </c>
      <c r="AK73" s="27">
        <v>15023</v>
      </c>
      <c r="AL73" s="27">
        <f>monatlich!CJ73</f>
        <v>12619</v>
      </c>
    </row>
    <row r="74" spans="1:38" ht="15">
      <c r="A74" s="29">
        <v>73</v>
      </c>
      <c r="B74" s="23" t="s">
        <v>4</v>
      </c>
      <c r="C74" s="23" t="s">
        <v>5</v>
      </c>
      <c r="D74" s="7" t="s">
        <v>78</v>
      </c>
      <c r="E74" s="6">
        <v>20755</v>
      </c>
      <c r="F74" s="6">
        <v>18600</v>
      </c>
      <c r="G74" s="6">
        <v>23008</v>
      </c>
      <c r="H74" s="6">
        <v>16621</v>
      </c>
      <c r="I74" s="6">
        <v>21389</v>
      </c>
      <c r="J74" s="6">
        <v>16086</v>
      </c>
      <c r="K74" s="6">
        <v>16358</v>
      </c>
      <c r="L74" s="6">
        <v>32502</v>
      </c>
      <c r="M74" s="6">
        <v>30663</v>
      </c>
      <c r="N74" s="6">
        <v>20971</v>
      </c>
      <c r="O74" s="6">
        <v>27190</v>
      </c>
      <c r="P74" s="6">
        <v>29355</v>
      </c>
      <c r="Q74" s="6">
        <v>27644</v>
      </c>
      <c r="R74" s="6">
        <v>29040</v>
      </c>
      <c r="S74" s="6">
        <v>32590</v>
      </c>
      <c r="T74" s="6">
        <v>31710</v>
      </c>
      <c r="U74" s="6">
        <v>53272</v>
      </c>
      <c r="V74" s="6">
        <v>46100</v>
      </c>
      <c r="W74" s="6">
        <v>55022</v>
      </c>
      <c r="X74" s="6">
        <v>45769</v>
      </c>
      <c r="Y74" s="6">
        <v>64365</v>
      </c>
      <c r="Z74" s="6">
        <v>80218</v>
      </c>
      <c r="AA74" s="6">
        <v>82759</v>
      </c>
      <c r="AB74" s="5">
        <v>90732</v>
      </c>
      <c r="AC74" s="5">
        <v>79919</v>
      </c>
      <c r="AD74" s="5">
        <v>53505</v>
      </c>
      <c r="AE74" s="5">
        <v>37778</v>
      </c>
      <c r="AF74" s="5">
        <v>39542</v>
      </c>
      <c r="AG74" s="5">
        <v>48313</v>
      </c>
      <c r="AH74" s="5">
        <v>39430</v>
      </c>
      <c r="AI74" s="27">
        <v>26632</v>
      </c>
      <c r="AJ74" s="27">
        <v>34367</v>
      </c>
      <c r="AK74" s="27">
        <v>52069</v>
      </c>
      <c r="AL74" s="27">
        <f>monatlich!CJ74</f>
        <v>52581</v>
      </c>
    </row>
    <row r="75" spans="1:38" ht="15">
      <c r="A75" s="29">
        <v>74</v>
      </c>
      <c r="B75" s="23" t="s">
        <v>4</v>
      </c>
      <c r="C75" s="23" t="s">
        <v>5</v>
      </c>
      <c r="D75" s="7" t="s">
        <v>79</v>
      </c>
      <c r="E75" s="6">
        <v>12939</v>
      </c>
      <c r="F75" s="6">
        <v>15944</v>
      </c>
      <c r="G75" s="6">
        <v>11911</v>
      </c>
      <c r="H75" s="6">
        <v>11547</v>
      </c>
      <c r="I75" s="6">
        <v>11142</v>
      </c>
      <c r="J75" s="6">
        <v>5040</v>
      </c>
      <c r="K75" s="6">
        <v>7298</v>
      </c>
      <c r="L75" s="6">
        <v>7554</v>
      </c>
      <c r="M75" s="6">
        <v>6757</v>
      </c>
      <c r="N75" s="6">
        <v>9096</v>
      </c>
      <c r="O75" s="6">
        <v>9414</v>
      </c>
      <c r="P75" s="6">
        <v>13333</v>
      </c>
      <c r="Q75" s="6">
        <v>15118</v>
      </c>
      <c r="R75" s="6">
        <v>12998</v>
      </c>
      <c r="S75" s="6">
        <v>13799</v>
      </c>
      <c r="T75" s="6">
        <v>9595</v>
      </c>
      <c r="U75" s="6">
        <v>10156</v>
      </c>
      <c r="V75" s="6">
        <v>7876</v>
      </c>
      <c r="W75" s="6">
        <v>7854</v>
      </c>
      <c r="X75" s="6">
        <v>11653</v>
      </c>
      <c r="Y75" s="6">
        <v>9010</v>
      </c>
      <c r="Z75" s="6">
        <v>8341</v>
      </c>
      <c r="AA75" s="6">
        <v>9920</v>
      </c>
      <c r="AB75" s="5">
        <v>8679</v>
      </c>
      <c r="AC75" s="5">
        <v>8367</v>
      </c>
      <c r="AD75" s="5">
        <v>10159</v>
      </c>
      <c r="AE75" s="5">
        <v>8308</v>
      </c>
      <c r="AF75" s="5">
        <v>10975</v>
      </c>
      <c r="AG75" s="5">
        <v>11859</v>
      </c>
      <c r="AH75" s="5">
        <v>20527</v>
      </c>
      <c r="AI75" s="27">
        <v>15964</v>
      </c>
      <c r="AJ75" s="27">
        <v>16803</v>
      </c>
      <c r="AK75" s="27">
        <v>23640</v>
      </c>
      <c r="AL75" s="27">
        <f>monatlich!CJ75</f>
        <v>20607</v>
      </c>
    </row>
    <row r="76" spans="1:38" ht="15">
      <c r="A76" s="29">
        <v>75</v>
      </c>
      <c r="B76" s="23" t="s">
        <v>4</v>
      </c>
      <c r="C76" s="23" t="s">
        <v>5</v>
      </c>
      <c r="D76" s="7" t="s">
        <v>80</v>
      </c>
      <c r="E76" s="6">
        <v>103508</v>
      </c>
      <c r="F76" s="6">
        <v>98902</v>
      </c>
      <c r="G76" s="6">
        <v>88805</v>
      </c>
      <c r="H76" s="6">
        <v>90338</v>
      </c>
      <c r="I76" s="6">
        <v>85586</v>
      </c>
      <c r="J76" s="6">
        <v>121565</v>
      </c>
      <c r="K76" s="6">
        <v>119473</v>
      </c>
      <c r="L76" s="6">
        <v>158889</v>
      </c>
      <c r="M76" s="6">
        <v>139917</v>
      </c>
      <c r="N76" s="6">
        <v>154896</v>
      </c>
      <c r="O76" s="6">
        <v>136346</v>
      </c>
      <c r="P76" s="6">
        <v>131547</v>
      </c>
      <c r="Q76" s="6">
        <v>146082</v>
      </c>
      <c r="R76" s="6">
        <v>147516</v>
      </c>
      <c r="S76" s="6">
        <v>142888</v>
      </c>
      <c r="T76" s="6">
        <v>142005</v>
      </c>
      <c r="U76" s="6">
        <v>158319</v>
      </c>
      <c r="V76" s="6">
        <v>197575</v>
      </c>
      <c r="W76" s="6">
        <v>192329</v>
      </c>
      <c r="X76" s="6">
        <v>209721</v>
      </c>
      <c r="Y76" s="6">
        <v>208525</v>
      </c>
      <c r="Z76" s="6">
        <v>276429</v>
      </c>
      <c r="AA76" s="6">
        <v>328742</v>
      </c>
      <c r="AB76" s="5">
        <v>312022</v>
      </c>
      <c r="AC76" s="5">
        <v>263939</v>
      </c>
      <c r="AD76" s="5">
        <v>263524</v>
      </c>
      <c r="AE76" s="5">
        <v>301846</v>
      </c>
      <c r="AF76" s="5">
        <v>265495</v>
      </c>
      <c r="AG76" s="5">
        <v>230254</v>
      </c>
      <c r="AH76" s="5">
        <v>239748</v>
      </c>
      <c r="AI76" s="27">
        <v>259881</v>
      </c>
      <c r="AJ76" s="27">
        <v>359188</v>
      </c>
      <c r="AK76" s="27">
        <v>292614</v>
      </c>
      <c r="AL76" s="27">
        <f>monatlich!CJ76</f>
        <v>251733</v>
      </c>
    </row>
    <row r="77" spans="1:38" ht="15">
      <c r="A77" s="29">
        <v>76</v>
      </c>
      <c r="B77" s="23" t="s">
        <v>4</v>
      </c>
      <c r="C77" s="23" t="s">
        <v>5</v>
      </c>
      <c r="D77" s="7" t="s">
        <v>81</v>
      </c>
      <c r="E77" s="6">
        <v>25001</v>
      </c>
      <c r="F77" s="6">
        <v>28444</v>
      </c>
      <c r="G77" s="6">
        <v>21377</v>
      </c>
      <c r="H77" s="6">
        <v>16192</v>
      </c>
      <c r="I77" s="6">
        <v>23336</v>
      </c>
      <c r="J77" s="6">
        <v>17055</v>
      </c>
      <c r="K77" s="6">
        <v>12842</v>
      </c>
      <c r="L77" s="6">
        <v>17627</v>
      </c>
      <c r="M77" s="6">
        <v>14508</v>
      </c>
      <c r="N77" s="6">
        <v>18830</v>
      </c>
      <c r="O77" s="6">
        <v>21790</v>
      </c>
      <c r="P77" s="6">
        <v>21831</v>
      </c>
      <c r="Q77" s="6">
        <v>27808</v>
      </c>
      <c r="R77" s="6">
        <v>26415</v>
      </c>
      <c r="S77" s="6">
        <v>19497</v>
      </c>
      <c r="T77" s="6">
        <v>16830</v>
      </c>
      <c r="U77" s="6">
        <v>21782</v>
      </c>
      <c r="V77" s="6">
        <v>28541</v>
      </c>
      <c r="W77" s="6">
        <v>34368</v>
      </c>
      <c r="X77" s="6">
        <v>26083</v>
      </c>
      <c r="Y77" s="6">
        <v>24496</v>
      </c>
      <c r="Z77" s="6">
        <v>22969</v>
      </c>
      <c r="AA77" s="6">
        <v>55335</v>
      </c>
      <c r="AB77" s="5">
        <v>31242</v>
      </c>
      <c r="AC77" s="5">
        <v>27533</v>
      </c>
      <c r="AD77" s="5">
        <v>87129</v>
      </c>
      <c r="AE77" s="5">
        <v>88537</v>
      </c>
      <c r="AF77" s="5">
        <v>122363</v>
      </c>
      <c r="AG77" s="5">
        <v>115101</v>
      </c>
      <c r="AH77" s="5">
        <v>149008</v>
      </c>
      <c r="AI77" s="27">
        <v>112840</v>
      </c>
      <c r="AJ77" s="27">
        <v>115228</v>
      </c>
      <c r="AK77" s="27">
        <v>189622</v>
      </c>
      <c r="AL77" s="27">
        <f>monatlich!CJ77</f>
        <v>188975</v>
      </c>
    </row>
    <row r="78" spans="1:38" ht="15">
      <c r="A78" s="29">
        <v>77</v>
      </c>
      <c r="B78" s="23" t="s">
        <v>4</v>
      </c>
      <c r="C78" s="23" t="s">
        <v>5</v>
      </c>
      <c r="D78" s="7" t="s">
        <v>82</v>
      </c>
      <c r="E78" s="6">
        <v>3182</v>
      </c>
      <c r="F78" s="6">
        <v>3293</v>
      </c>
      <c r="G78" s="6">
        <v>1727</v>
      </c>
      <c r="H78" s="6">
        <v>2847</v>
      </c>
      <c r="I78" s="6">
        <v>1937</v>
      </c>
      <c r="J78" s="6">
        <v>1500</v>
      </c>
      <c r="K78" s="6">
        <v>926</v>
      </c>
      <c r="L78" s="6">
        <v>2278</v>
      </c>
      <c r="M78" s="6">
        <v>854</v>
      </c>
      <c r="N78" s="6">
        <v>988</v>
      </c>
      <c r="O78" s="6">
        <v>1569</v>
      </c>
      <c r="P78" s="6">
        <v>1881</v>
      </c>
      <c r="Q78" s="6">
        <v>2678</v>
      </c>
      <c r="R78" s="6">
        <v>927</v>
      </c>
      <c r="S78" s="6">
        <v>776</v>
      </c>
      <c r="T78" s="6">
        <v>948</v>
      </c>
      <c r="U78" s="6">
        <v>1383</v>
      </c>
      <c r="V78" s="6">
        <v>1221</v>
      </c>
      <c r="W78" s="6">
        <v>2595</v>
      </c>
      <c r="X78" s="6">
        <v>1482</v>
      </c>
      <c r="Y78" s="6">
        <v>2157</v>
      </c>
      <c r="Z78" s="6">
        <v>4766</v>
      </c>
      <c r="AA78" s="6">
        <v>1393</v>
      </c>
      <c r="AB78" s="5">
        <v>1695</v>
      </c>
      <c r="AC78" s="5">
        <v>2545</v>
      </c>
      <c r="AD78" s="5">
        <v>2549</v>
      </c>
      <c r="AE78" s="5">
        <v>3124</v>
      </c>
      <c r="AF78" s="5">
        <v>4651</v>
      </c>
      <c r="AG78" s="5">
        <v>2747</v>
      </c>
      <c r="AH78" s="5">
        <v>2739</v>
      </c>
      <c r="AI78" s="27">
        <v>2873</v>
      </c>
      <c r="AJ78" s="27">
        <v>4007</v>
      </c>
      <c r="AK78" s="27">
        <v>2986</v>
      </c>
      <c r="AL78" s="27">
        <f>monatlich!CJ78</f>
        <v>3427</v>
      </c>
    </row>
    <row r="79" spans="1:38" ht="15">
      <c r="A79" s="29">
        <v>78</v>
      </c>
      <c r="B79" s="23" t="s">
        <v>4</v>
      </c>
      <c r="C79" s="23" t="s">
        <v>5</v>
      </c>
      <c r="D79" s="7" t="s">
        <v>83</v>
      </c>
      <c r="E79" s="6">
        <v>89214</v>
      </c>
      <c r="F79" s="6">
        <v>73964</v>
      </c>
      <c r="G79" s="6">
        <v>78332</v>
      </c>
      <c r="H79" s="6">
        <v>37070</v>
      </c>
      <c r="I79" s="6">
        <v>39984</v>
      </c>
      <c r="J79" s="6">
        <v>43007</v>
      </c>
      <c r="K79" s="6">
        <v>62773</v>
      </c>
      <c r="L79" s="6">
        <v>70217</v>
      </c>
      <c r="M79" s="6">
        <v>62641</v>
      </c>
      <c r="N79" s="6">
        <v>53958</v>
      </c>
      <c r="O79" s="6">
        <v>65635</v>
      </c>
      <c r="P79" s="6">
        <v>134615</v>
      </c>
      <c r="Q79" s="6">
        <v>100504</v>
      </c>
      <c r="R79" s="6">
        <v>74139</v>
      </c>
      <c r="S79" s="6">
        <v>76066</v>
      </c>
      <c r="T79" s="6">
        <v>78541</v>
      </c>
      <c r="U79" s="6">
        <v>76805</v>
      </c>
      <c r="V79" s="6">
        <v>93426</v>
      </c>
      <c r="W79" s="6">
        <v>103675</v>
      </c>
      <c r="X79" s="6">
        <v>87150</v>
      </c>
      <c r="Y79" s="6">
        <v>126609</v>
      </c>
      <c r="Z79" s="6">
        <v>123886</v>
      </c>
      <c r="AA79" s="6">
        <v>129798</v>
      </c>
      <c r="AB79" s="5">
        <v>153983</v>
      </c>
      <c r="AC79" s="5">
        <v>136766</v>
      </c>
      <c r="AD79" s="5">
        <v>152611</v>
      </c>
      <c r="AE79" s="5">
        <v>135557</v>
      </c>
      <c r="AF79" s="5">
        <v>118798</v>
      </c>
      <c r="AG79" s="5">
        <v>105917</v>
      </c>
      <c r="AH79" s="5">
        <v>96921</v>
      </c>
      <c r="AI79" s="27">
        <v>107853</v>
      </c>
      <c r="AJ79" s="27">
        <v>123671</v>
      </c>
      <c r="AK79" s="27">
        <v>153809</v>
      </c>
      <c r="AL79" s="27">
        <f>monatlich!CJ79</f>
        <v>192218</v>
      </c>
    </row>
    <row r="80" spans="1:38" ht="15">
      <c r="A80" s="29">
        <v>79</v>
      </c>
      <c r="B80" s="23" t="s">
        <v>4</v>
      </c>
      <c r="C80" s="23" t="s">
        <v>5</v>
      </c>
      <c r="D80" s="7" t="s">
        <v>84</v>
      </c>
      <c r="E80" s="6">
        <v>7405</v>
      </c>
      <c r="F80" s="6">
        <v>3611</v>
      </c>
      <c r="G80" s="6">
        <v>10571</v>
      </c>
      <c r="H80" s="6">
        <v>7432</v>
      </c>
      <c r="I80" s="6">
        <v>4994</v>
      </c>
      <c r="J80" s="6">
        <v>5614</v>
      </c>
      <c r="K80" s="6">
        <v>6914</v>
      </c>
      <c r="L80" s="6">
        <v>7171</v>
      </c>
      <c r="M80" s="6">
        <v>5175</v>
      </c>
      <c r="N80" s="6">
        <v>18801</v>
      </c>
      <c r="O80" s="6">
        <v>5751</v>
      </c>
      <c r="P80" s="6">
        <v>5241</v>
      </c>
      <c r="Q80" s="6">
        <v>18415</v>
      </c>
      <c r="R80" s="6">
        <v>6422</v>
      </c>
      <c r="S80" s="6">
        <v>5843</v>
      </c>
      <c r="T80" s="6">
        <v>5848</v>
      </c>
      <c r="U80" s="6">
        <v>8147</v>
      </c>
      <c r="V80" s="6">
        <v>12448</v>
      </c>
      <c r="W80" s="6">
        <v>15788</v>
      </c>
      <c r="X80" s="6">
        <v>9198</v>
      </c>
      <c r="Y80" s="6">
        <v>12818</v>
      </c>
      <c r="Z80" s="6">
        <v>13946</v>
      </c>
      <c r="AA80" s="6">
        <v>7322</v>
      </c>
      <c r="AB80" s="5">
        <v>10331</v>
      </c>
      <c r="AC80" s="5">
        <v>7754</v>
      </c>
      <c r="AD80" s="5">
        <v>6154</v>
      </c>
      <c r="AE80" s="5">
        <v>7551</v>
      </c>
      <c r="AF80" s="5">
        <v>11542</v>
      </c>
      <c r="AG80" s="5">
        <v>9664</v>
      </c>
      <c r="AH80" s="5">
        <v>14005</v>
      </c>
      <c r="AI80" s="27">
        <v>7713</v>
      </c>
      <c r="AJ80" s="27">
        <v>5653</v>
      </c>
      <c r="AK80" s="27">
        <v>6421</v>
      </c>
      <c r="AL80" s="27">
        <f>monatlich!CJ80</f>
        <v>6372</v>
      </c>
    </row>
    <row r="81" spans="1:38" ht="15">
      <c r="A81" s="29">
        <v>80</v>
      </c>
      <c r="B81" s="23" t="s">
        <v>4</v>
      </c>
      <c r="C81" s="23" t="s">
        <v>5</v>
      </c>
      <c r="D81" s="7" t="s">
        <v>85</v>
      </c>
      <c r="E81" s="6">
        <v>154054</v>
      </c>
      <c r="F81" s="6">
        <v>139693</v>
      </c>
      <c r="G81" s="6">
        <v>99297</v>
      </c>
      <c r="H81" s="6">
        <v>90342</v>
      </c>
      <c r="I81" s="6">
        <v>123382</v>
      </c>
      <c r="J81" s="6">
        <v>146617</v>
      </c>
      <c r="K81" s="6">
        <v>123301</v>
      </c>
      <c r="L81" s="6">
        <v>135293</v>
      </c>
      <c r="M81" s="6">
        <v>133991</v>
      </c>
      <c r="N81" s="6">
        <v>101396</v>
      </c>
      <c r="O81" s="6">
        <v>111950</v>
      </c>
      <c r="P81" s="6">
        <v>138367</v>
      </c>
      <c r="Q81" s="6">
        <v>133353</v>
      </c>
      <c r="R81" s="6">
        <v>140882</v>
      </c>
      <c r="S81" s="6">
        <v>135688</v>
      </c>
      <c r="T81" s="6">
        <v>154611</v>
      </c>
      <c r="U81" s="6">
        <v>196154</v>
      </c>
      <c r="V81" s="6">
        <v>208763</v>
      </c>
      <c r="W81" s="6">
        <v>231749</v>
      </c>
      <c r="X81" s="6">
        <v>200110</v>
      </c>
      <c r="Y81" s="6">
        <v>280927</v>
      </c>
      <c r="Z81" s="6">
        <v>249303</v>
      </c>
      <c r="AA81" s="6">
        <v>304255</v>
      </c>
      <c r="AB81" s="5">
        <v>299482</v>
      </c>
      <c r="AC81" s="5">
        <v>315799</v>
      </c>
      <c r="AD81" s="5">
        <v>365981</v>
      </c>
      <c r="AE81" s="5">
        <v>332994</v>
      </c>
      <c r="AF81" s="5">
        <v>306716</v>
      </c>
      <c r="AG81" s="5">
        <v>369722</v>
      </c>
      <c r="AH81" s="5">
        <v>350777</v>
      </c>
      <c r="AI81" s="27">
        <v>264223</v>
      </c>
      <c r="AJ81" s="27">
        <v>250806</v>
      </c>
      <c r="AK81" s="27">
        <v>259861</v>
      </c>
      <c r="AL81" s="27">
        <f>monatlich!CJ81</f>
        <v>267985</v>
      </c>
    </row>
    <row r="82" spans="1:38" ht="15">
      <c r="A82" s="29">
        <v>81</v>
      </c>
      <c r="B82" s="23" t="s">
        <v>4</v>
      </c>
      <c r="C82" s="23" t="s">
        <v>5</v>
      </c>
      <c r="D82" s="7" t="s">
        <v>86</v>
      </c>
      <c r="E82" s="6">
        <v>624</v>
      </c>
      <c r="F82" s="6">
        <v>744</v>
      </c>
      <c r="G82" s="6">
        <v>384</v>
      </c>
      <c r="H82" s="6">
        <v>1017</v>
      </c>
      <c r="I82" s="6">
        <v>188</v>
      </c>
      <c r="J82" s="6">
        <v>456</v>
      </c>
      <c r="K82" s="6">
        <v>293</v>
      </c>
      <c r="L82" s="6">
        <v>932</v>
      </c>
      <c r="M82" s="6">
        <v>1199</v>
      </c>
      <c r="N82" s="6">
        <v>1585</v>
      </c>
      <c r="O82" s="6">
        <v>1501</v>
      </c>
      <c r="P82" s="6">
        <v>2127</v>
      </c>
      <c r="Q82" s="6">
        <v>631</v>
      </c>
      <c r="R82" s="6">
        <v>1062</v>
      </c>
      <c r="S82" s="6">
        <v>1212</v>
      </c>
      <c r="T82" s="6">
        <v>780</v>
      </c>
      <c r="U82" s="6">
        <v>1155</v>
      </c>
      <c r="V82" s="6">
        <v>653</v>
      </c>
      <c r="W82" s="6">
        <v>2197</v>
      </c>
      <c r="X82" s="6">
        <v>605</v>
      </c>
      <c r="Y82" s="6">
        <v>1635</v>
      </c>
      <c r="Z82" s="6">
        <v>1323</v>
      </c>
      <c r="AA82" s="6">
        <v>3465</v>
      </c>
      <c r="AB82" s="5">
        <v>2921</v>
      </c>
      <c r="AC82" s="5">
        <v>1095</v>
      </c>
      <c r="AD82" s="5">
        <v>1294</v>
      </c>
      <c r="AE82" s="5">
        <v>5229</v>
      </c>
      <c r="AF82" s="5">
        <v>1432</v>
      </c>
      <c r="AG82" s="5">
        <v>1155</v>
      </c>
      <c r="AH82" s="5">
        <v>823</v>
      </c>
      <c r="AI82" s="27">
        <v>1484</v>
      </c>
      <c r="AJ82" s="27">
        <v>738</v>
      </c>
      <c r="AK82" s="27">
        <v>621</v>
      </c>
      <c r="AL82" s="27">
        <f>monatlich!CJ82</f>
        <v>764</v>
      </c>
    </row>
    <row r="83" spans="1:38" ht="15">
      <c r="A83" s="29">
        <v>82</v>
      </c>
      <c r="B83" s="23" t="s">
        <v>4</v>
      </c>
      <c r="C83" s="23" t="s">
        <v>5</v>
      </c>
      <c r="D83" s="7" t="s">
        <v>87</v>
      </c>
      <c r="E83" s="6">
        <v>116875</v>
      </c>
      <c r="F83" s="6">
        <v>90040</v>
      </c>
      <c r="G83" s="6">
        <v>43358</v>
      </c>
      <c r="H83" s="6">
        <v>30314</v>
      </c>
      <c r="I83" s="6">
        <v>54563</v>
      </c>
      <c r="J83" s="6">
        <v>50572</v>
      </c>
      <c r="K83" s="6">
        <v>47908</v>
      </c>
      <c r="L83" s="6">
        <v>24992</v>
      </c>
      <c r="M83" s="6">
        <v>30628</v>
      </c>
      <c r="N83" s="6">
        <v>15474</v>
      </c>
      <c r="O83" s="6">
        <v>23951</v>
      </c>
      <c r="P83" s="6">
        <v>33699</v>
      </c>
      <c r="Q83" s="6">
        <v>65874</v>
      </c>
      <c r="R83" s="6">
        <v>58816</v>
      </c>
      <c r="S83" s="6">
        <v>52537</v>
      </c>
      <c r="T83" s="6">
        <v>53225</v>
      </c>
      <c r="U83" s="6">
        <v>50620</v>
      </c>
      <c r="V83" s="6">
        <v>67632</v>
      </c>
      <c r="W83" s="6">
        <v>83209</v>
      </c>
      <c r="X83" s="6">
        <v>75559</v>
      </c>
      <c r="Y83" s="6">
        <v>93699</v>
      </c>
      <c r="Z83" s="6">
        <v>113817</v>
      </c>
      <c r="AA83" s="6">
        <v>129335</v>
      </c>
      <c r="AB83" s="5">
        <v>157755</v>
      </c>
      <c r="AC83" s="5">
        <v>128789</v>
      </c>
      <c r="AD83" s="5">
        <v>147867</v>
      </c>
      <c r="AE83" s="5">
        <v>82378</v>
      </c>
      <c r="AF83" s="5">
        <v>72998</v>
      </c>
      <c r="AG83" s="5">
        <v>89953</v>
      </c>
      <c r="AH83" s="5">
        <v>80299</v>
      </c>
      <c r="AI83" s="27">
        <v>100186</v>
      </c>
      <c r="AJ83" s="27">
        <v>102684</v>
      </c>
      <c r="AK83" s="27">
        <v>156380</v>
      </c>
      <c r="AL83" s="27">
        <f>monatlich!CJ83</f>
        <v>164320</v>
      </c>
    </row>
    <row r="84" spans="1:38" ht="15">
      <c r="A84" s="29">
        <v>83</v>
      </c>
      <c r="B84" s="23" t="s">
        <v>4</v>
      </c>
      <c r="C84" s="23" t="s">
        <v>5</v>
      </c>
      <c r="D84" s="7" t="s">
        <v>88</v>
      </c>
      <c r="E84" s="6">
        <v>20795</v>
      </c>
      <c r="F84" s="6">
        <v>19104</v>
      </c>
      <c r="G84" s="6">
        <v>9637</v>
      </c>
      <c r="H84" s="6">
        <v>22929</v>
      </c>
      <c r="I84" s="6">
        <v>20383</v>
      </c>
      <c r="J84" s="6">
        <v>13555</v>
      </c>
      <c r="K84" s="6">
        <v>16209</v>
      </c>
      <c r="L84" s="6">
        <v>16834</v>
      </c>
      <c r="M84" s="6">
        <v>24131</v>
      </c>
      <c r="N84" s="6">
        <v>18995</v>
      </c>
      <c r="O84" s="6">
        <v>24217</v>
      </c>
      <c r="P84" s="6">
        <v>22906</v>
      </c>
      <c r="Q84" s="6">
        <v>26663</v>
      </c>
      <c r="R84" s="6">
        <v>20230</v>
      </c>
      <c r="S84" s="6">
        <v>21376</v>
      </c>
      <c r="T84" s="6">
        <v>24886</v>
      </c>
      <c r="U84" s="6">
        <v>28864</v>
      </c>
      <c r="V84" s="6">
        <v>45596</v>
      </c>
      <c r="W84" s="6">
        <v>65019</v>
      </c>
      <c r="X84" s="6">
        <v>55035</v>
      </c>
      <c r="Y84" s="6">
        <v>64911</v>
      </c>
      <c r="Z84" s="6">
        <v>54922</v>
      </c>
      <c r="AA84" s="6">
        <v>67573</v>
      </c>
      <c r="AB84" s="5">
        <v>78707</v>
      </c>
      <c r="AC84" s="5">
        <v>95597</v>
      </c>
      <c r="AD84" s="5">
        <v>137980</v>
      </c>
      <c r="AE84" s="5">
        <v>80971</v>
      </c>
      <c r="AF84" s="5">
        <v>53416</v>
      </c>
      <c r="AG84" s="5">
        <v>42752</v>
      </c>
      <c r="AH84" s="5">
        <v>43221</v>
      </c>
      <c r="AI84" s="27">
        <v>44270</v>
      </c>
      <c r="AJ84" s="27">
        <v>49664</v>
      </c>
      <c r="AK84" s="27">
        <v>79273</v>
      </c>
      <c r="AL84" s="27">
        <f>monatlich!CJ84</f>
        <v>102024</v>
      </c>
    </row>
    <row r="85" spans="1:38" ht="15">
      <c r="A85" s="29">
        <v>84</v>
      </c>
      <c r="B85" s="23" t="s">
        <v>4</v>
      </c>
      <c r="C85" s="23" t="s">
        <v>5</v>
      </c>
      <c r="D85" s="7" t="s">
        <v>89</v>
      </c>
      <c r="E85" s="6">
        <v>952</v>
      </c>
      <c r="F85" s="6">
        <v>9367</v>
      </c>
      <c r="G85" s="6">
        <v>10461</v>
      </c>
      <c r="H85" s="6">
        <v>3535</v>
      </c>
      <c r="I85" s="6">
        <v>5282</v>
      </c>
      <c r="J85" s="6">
        <v>5378</v>
      </c>
      <c r="K85" s="6">
        <v>7446</v>
      </c>
      <c r="L85" s="6">
        <v>799</v>
      </c>
      <c r="M85" s="6">
        <v>1017</v>
      </c>
      <c r="N85" s="6">
        <v>617</v>
      </c>
      <c r="O85" s="6">
        <v>1541</v>
      </c>
      <c r="P85" s="6">
        <v>1010</v>
      </c>
      <c r="Q85" s="6">
        <v>3233</v>
      </c>
      <c r="R85" s="6">
        <v>17629</v>
      </c>
      <c r="S85" s="6">
        <v>7411</v>
      </c>
      <c r="T85" s="6">
        <v>10910</v>
      </c>
      <c r="U85" s="6">
        <v>12862</v>
      </c>
      <c r="V85" s="6">
        <v>9204</v>
      </c>
      <c r="W85" s="6">
        <v>7110</v>
      </c>
      <c r="X85" s="6">
        <v>5198</v>
      </c>
      <c r="Y85" s="6">
        <v>1167</v>
      </c>
      <c r="Z85" s="6">
        <v>1320</v>
      </c>
      <c r="AA85" s="6">
        <v>1573</v>
      </c>
      <c r="AB85" s="5">
        <v>6420</v>
      </c>
      <c r="AC85" s="5">
        <v>2253</v>
      </c>
      <c r="AD85" s="5">
        <v>5321</v>
      </c>
      <c r="AE85" s="5">
        <v>1576</v>
      </c>
      <c r="AF85" s="5">
        <v>1892</v>
      </c>
      <c r="AG85" s="5">
        <v>1418</v>
      </c>
      <c r="AH85" s="5">
        <v>1686</v>
      </c>
      <c r="AI85" s="27">
        <v>2488</v>
      </c>
      <c r="AJ85" s="27">
        <v>3624</v>
      </c>
      <c r="AK85" s="27">
        <v>1952</v>
      </c>
      <c r="AL85" s="27">
        <f>monatlich!CJ85</f>
        <v>1692</v>
      </c>
    </row>
    <row r="86" spans="1:38" ht="15">
      <c r="A86" s="29">
        <v>85</v>
      </c>
      <c r="B86" s="23" t="s">
        <v>4</v>
      </c>
      <c r="C86" s="23" t="s">
        <v>5</v>
      </c>
      <c r="D86" s="7" t="s">
        <v>90</v>
      </c>
      <c r="E86" s="6">
        <v>228150</v>
      </c>
      <c r="F86" s="6">
        <v>161064</v>
      </c>
      <c r="G86" s="6">
        <v>404697</v>
      </c>
      <c r="H86" s="6">
        <v>194659</v>
      </c>
      <c r="I86" s="6">
        <v>163049</v>
      </c>
      <c r="J86" s="6">
        <v>320788</v>
      </c>
      <c r="K86" s="6">
        <v>5517</v>
      </c>
      <c r="L86" s="6">
        <v>11884</v>
      </c>
      <c r="M86" s="6">
        <v>58306</v>
      </c>
      <c r="N86" s="6">
        <v>435542</v>
      </c>
      <c r="O86" s="6">
        <v>364338</v>
      </c>
      <c r="P86" s="6">
        <v>240929</v>
      </c>
      <c r="Q86" s="6">
        <v>294650</v>
      </c>
      <c r="R86" s="6">
        <v>337498</v>
      </c>
      <c r="S86" s="6">
        <v>330034</v>
      </c>
      <c r="T86" s="6">
        <v>82356</v>
      </c>
      <c r="U86" s="6">
        <v>86077</v>
      </c>
      <c r="V86" s="6">
        <v>256875</v>
      </c>
      <c r="W86" s="6">
        <v>197033</v>
      </c>
      <c r="X86" s="6">
        <v>75975</v>
      </c>
      <c r="Y86" s="6">
        <v>107415</v>
      </c>
      <c r="Z86" s="6">
        <v>316462</v>
      </c>
      <c r="AA86" s="6">
        <v>72368</v>
      </c>
      <c r="AB86" s="5">
        <v>86440</v>
      </c>
      <c r="AC86" s="5">
        <v>332445</v>
      </c>
      <c r="AD86" s="5">
        <v>299483</v>
      </c>
      <c r="AE86" s="5">
        <v>197899</v>
      </c>
      <c r="AF86" s="5">
        <v>149820</v>
      </c>
      <c r="AG86" s="5">
        <v>253123</v>
      </c>
      <c r="AH86" s="5">
        <v>219673</v>
      </c>
      <c r="AI86" s="27">
        <v>281982</v>
      </c>
      <c r="AJ86" s="27">
        <v>669313</v>
      </c>
      <c r="AK86" s="27">
        <v>802798</v>
      </c>
      <c r="AL86" s="27">
        <f>monatlich!CJ86</f>
        <v>1012490</v>
      </c>
    </row>
    <row r="87" spans="1:38" ht="15">
      <c r="A87" s="29">
        <v>86</v>
      </c>
      <c r="B87" s="23" t="s">
        <v>4</v>
      </c>
      <c r="C87" s="23" t="s">
        <v>5</v>
      </c>
      <c r="D87" s="7" t="s">
        <v>91</v>
      </c>
      <c r="E87" s="6">
        <v>626902</v>
      </c>
      <c r="F87" s="6">
        <v>587188</v>
      </c>
      <c r="G87" s="6">
        <v>489518</v>
      </c>
      <c r="H87" s="6">
        <v>645423</v>
      </c>
      <c r="I87" s="6">
        <v>538481</v>
      </c>
      <c r="J87" s="6">
        <v>444094</v>
      </c>
      <c r="K87" s="6">
        <v>498155</v>
      </c>
      <c r="L87" s="6">
        <v>479656</v>
      </c>
      <c r="M87" s="6">
        <v>474983</v>
      </c>
      <c r="N87" s="6">
        <v>463612</v>
      </c>
      <c r="O87" s="6">
        <v>398056</v>
      </c>
      <c r="P87" s="6">
        <v>547512</v>
      </c>
      <c r="Q87" s="6">
        <v>519875</v>
      </c>
      <c r="R87" s="6">
        <v>525664</v>
      </c>
      <c r="S87" s="6">
        <v>655457</v>
      </c>
      <c r="T87" s="6">
        <v>657533</v>
      </c>
      <c r="U87" s="6">
        <v>591975</v>
      </c>
      <c r="V87" s="6">
        <v>671017</v>
      </c>
      <c r="W87" s="6">
        <v>1046893</v>
      </c>
      <c r="X87" s="6">
        <v>1133558</v>
      </c>
      <c r="Y87" s="6">
        <v>952733</v>
      </c>
      <c r="Z87" s="6">
        <v>319213</v>
      </c>
      <c r="AA87" s="6">
        <v>690539</v>
      </c>
      <c r="AB87" s="5">
        <v>914195</v>
      </c>
      <c r="AC87" s="5">
        <v>536677</v>
      </c>
      <c r="AD87" s="5">
        <v>351497</v>
      </c>
      <c r="AE87" s="5">
        <v>298421</v>
      </c>
      <c r="AF87" s="5">
        <v>288545</v>
      </c>
      <c r="AG87" s="5">
        <v>326045</v>
      </c>
      <c r="AH87" s="5">
        <v>432422</v>
      </c>
      <c r="AI87" s="27">
        <v>352212</v>
      </c>
      <c r="AJ87" s="27">
        <v>577198</v>
      </c>
      <c r="AK87" s="27">
        <v>533075</v>
      </c>
      <c r="AL87" s="27">
        <f>monatlich!CJ87</f>
        <v>566667</v>
      </c>
    </row>
    <row r="88" spans="1:38" ht="15">
      <c r="A88" s="29">
        <v>87</v>
      </c>
      <c r="B88" s="23" t="s">
        <v>4</v>
      </c>
      <c r="C88" s="23" t="s">
        <v>5</v>
      </c>
      <c r="D88" s="7" t="s">
        <v>92</v>
      </c>
      <c r="E88" s="6">
        <v>26957</v>
      </c>
      <c r="F88" s="6">
        <v>17578</v>
      </c>
      <c r="G88" s="6">
        <v>17303</v>
      </c>
      <c r="H88" s="6">
        <v>20132</v>
      </c>
      <c r="I88" s="6">
        <v>17739</v>
      </c>
      <c r="J88" s="6">
        <v>18695</v>
      </c>
      <c r="K88" s="6">
        <v>17219</v>
      </c>
      <c r="L88" s="6">
        <v>24908</v>
      </c>
      <c r="M88" s="6">
        <v>34261</v>
      </c>
      <c r="N88" s="6">
        <v>22452</v>
      </c>
      <c r="O88" s="6">
        <v>27523</v>
      </c>
      <c r="P88" s="6">
        <v>33407</v>
      </c>
      <c r="Q88" s="6">
        <v>16986</v>
      </c>
      <c r="R88" s="6">
        <v>24073</v>
      </c>
      <c r="S88" s="6">
        <v>27454</v>
      </c>
      <c r="T88" s="6">
        <v>26922</v>
      </c>
      <c r="U88" s="6">
        <v>26003</v>
      </c>
      <c r="V88" s="6">
        <v>31389</v>
      </c>
      <c r="W88" s="6">
        <v>58508</v>
      </c>
      <c r="X88" s="6">
        <v>66691</v>
      </c>
      <c r="Y88" s="6">
        <v>38354</v>
      </c>
      <c r="Z88" s="6">
        <v>31180</v>
      </c>
      <c r="AA88" s="6">
        <v>34299</v>
      </c>
      <c r="AB88" s="5">
        <v>38705</v>
      </c>
      <c r="AC88" s="5">
        <v>43319</v>
      </c>
      <c r="AD88" s="5">
        <v>36380</v>
      </c>
      <c r="AE88" s="5">
        <v>30445</v>
      </c>
      <c r="AF88" s="5">
        <v>41875</v>
      </c>
      <c r="AG88" s="5">
        <v>39339</v>
      </c>
      <c r="AH88" s="5">
        <v>52537</v>
      </c>
      <c r="AI88" s="27">
        <v>34056</v>
      </c>
      <c r="AJ88" s="27">
        <v>36740</v>
      </c>
      <c r="AK88" s="27">
        <v>42910</v>
      </c>
      <c r="AL88" s="27">
        <f>monatlich!CJ88</f>
        <v>59196</v>
      </c>
    </row>
    <row r="89" spans="1:38" ht="15">
      <c r="A89" s="29">
        <v>88</v>
      </c>
      <c r="B89" s="23" t="s">
        <v>4</v>
      </c>
      <c r="C89" s="23" t="s">
        <v>5</v>
      </c>
      <c r="D89" s="7" t="s">
        <v>93</v>
      </c>
      <c r="E89" s="6">
        <v>29486</v>
      </c>
      <c r="F89" s="6">
        <v>23578</v>
      </c>
      <c r="G89" s="6">
        <v>27026</v>
      </c>
      <c r="H89" s="6">
        <v>18419</v>
      </c>
      <c r="I89" s="6">
        <v>13363</v>
      </c>
      <c r="J89" s="6">
        <v>20804</v>
      </c>
      <c r="K89" s="6">
        <v>11988</v>
      </c>
      <c r="L89" s="6">
        <v>11347</v>
      </c>
      <c r="M89" s="6">
        <v>15375</v>
      </c>
      <c r="N89" s="6">
        <v>25843</v>
      </c>
      <c r="O89" s="6">
        <v>14311</v>
      </c>
      <c r="P89" s="6">
        <v>17643</v>
      </c>
      <c r="Q89" s="6">
        <v>13947</v>
      </c>
      <c r="R89" s="6">
        <v>8914</v>
      </c>
      <c r="S89" s="6">
        <v>21084</v>
      </c>
      <c r="T89" s="6">
        <v>8899</v>
      </c>
      <c r="U89" s="6">
        <v>26009</v>
      </c>
      <c r="V89" s="6">
        <v>18976</v>
      </c>
      <c r="W89" s="6">
        <v>25012</v>
      </c>
      <c r="X89" s="6">
        <v>12762</v>
      </c>
      <c r="Y89" s="6">
        <v>17628</v>
      </c>
      <c r="Z89" s="6">
        <v>16168</v>
      </c>
      <c r="AA89" s="6">
        <v>21291</v>
      </c>
      <c r="AB89" s="5">
        <v>26937</v>
      </c>
      <c r="AC89" s="5">
        <v>12268</v>
      </c>
      <c r="AD89" s="5">
        <v>19545</v>
      </c>
      <c r="AE89" s="5">
        <v>17406</v>
      </c>
      <c r="AF89" s="5">
        <v>24313</v>
      </c>
      <c r="AG89" s="5">
        <v>19106</v>
      </c>
      <c r="AH89" s="5">
        <v>30471</v>
      </c>
      <c r="AI89" s="27">
        <v>23419</v>
      </c>
      <c r="AJ89" s="27">
        <v>24350</v>
      </c>
      <c r="AK89" s="27">
        <v>38278</v>
      </c>
      <c r="AL89" s="27">
        <f>monatlich!CJ89</f>
        <v>27389</v>
      </c>
    </row>
    <row r="90" spans="1:38" ht="15">
      <c r="A90" s="29">
        <v>89</v>
      </c>
      <c r="B90" s="23" t="s">
        <v>4</v>
      </c>
      <c r="C90" s="23" t="s">
        <v>5</v>
      </c>
      <c r="D90" s="7" t="s">
        <v>94</v>
      </c>
      <c r="E90" s="6">
        <v>24331</v>
      </c>
      <c r="F90" s="6">
        <v>22963</v>
      </c>
      <c r="G90" s="6">
        <v>16749</v>
      </c>
      <c r="H90" s="6">
        <v>18597</v>
      </c>
      <c r="I90" s="6">
        <v>12121</v>
      </c>
      <c r="J90" s="6">
        <v>11332</v>
      </c>
      <c r="K90" s="6">
        <v>18695</v>
      </c>
      <c r="L90" s="6">
        <v>17497</v>
      </c>
      <c r="M90" s="6">
        <v>22880</v>
      </c>
      <c r="N90" s="6">
        <v>29993</v>
      </c>
      <c r="O90" s="6">
        <v>48607</v>
      </c>
      <c r="P90" s="6">
        <v>66029</v>
      </c>
      <c r="Q90" s="6">
        <v>52337</v>
      </c>
      <c r="R90" s="6">
        <v>44584</v>
      </c>
      <c r="S90" s="6">
        <v>54081</v>
      </c>
      <c r="T90" s="6">
        <v>46755</v>
      </c>
      <c r="U90" s="6">
        <v>49583</v>
      </c>
      <c r="V90" s="6">
        <v>58190</v>
      </c>
      <c r="W90" s="6">
        <v>73784</v>
      </c>
      <c r="X90" s="6">
        <v>70341</v>
      </c>
      <c r="Y90" s="6">
        <v>66032</v>
      </c>
      <c r="Z90" s="6">
        <v>81997</v>
      </c>
      <c r="AA90" s="6">
        <v>82317</v>
      </c>
      <c r="AB90" s="5">
        <v>105597</v>
      </c>
      <c r="AC90" s="5">
        <v>98804</v>
      </c>
      <c r="AD90" s="5">
        <v>117989</v>
      </c>
      <c r="AE90" s="5">
        <v>133955</v>
      </c>
      <c r="AF90" s="5">
        <v>109066</v>
      </c>
      <c r="AG90" s="5">
        <v>104140</v>
      </c>
      <c r="AH90" s="5">
        <v>85893</v>
      </c>
      <c r="AI90" s="27">
        <v>94590</v>
      </c>
      <c r="AJ90" s="27">
        <v>92071</v>
      </c>
      <c r="AK90" s="27">
        <v>126756</v>
      </c>
      <c r="AL90" s="27">
        <f>monatlich!CJ90</f>
        <v>111760</v>
      </c>
    </row>
    <row r="91" spans="1:38" ht="15">
      <c r="A91" s="29">
        <v>90</v>
      </c>
      <c r="B91" s="23" t="s">
        <v>4</v>
      </c>
      <c r="C91" s="23" t="s">
        <v>5</v>
      </c>
      <c r="D91" s="7" t="s">
        <v>95</v>
      </c>
      <c r="E91" s="6">
        <v>515389</v>
      </c>
      <c r="F91" s="6">
        <v>508826</v>
      </c>
      <c r="G91" s="6">
        <v>540945</v>
      </c>
      <c r="H91" s="6">
        <v>533842</v>
      </c>
      <c r="I91" s="6">
        <v>629835</v>
      </c>
      <c r="J91" s="6">
        <v>560717</v>
      </c>
      <c r="K91" s="6">
        <v>533669</v>
      </c>
      <c r="L91" s="6">
        <v>547055</v>
      </c>
      <c r="M91" s="6">
        <v>560366</v>
      </c>
      <c r="N91" s="6">
        <v>557207</v>
      </c>
      <c r="O91" s="6">
        <v>713744</v>
      </c>
      <c r="P91" s="6">
        <v>694762</v>
      </c>
      <c r="Q91" s="6">
        <v>729710</v>
      </c>
      <c r="R91" s="6">
        <v>892356</v>
      </c>
      <c r="S91" s="6">
        <v>983676</v>
      </c>
      <c r="T91" s="6">
        <v>925690</v>
      </c>
      <c r="U91" s="6">
        <v>1094058</v>
      </c>
      <c r="V91" s="6">
        <v>1280717</v>
      </c>
      <c r="W91" s="6">
        <v>1476951</v>
      </c>
      <c r="X91" s="6">
        <v>1296621</v>
      </c>
      <c r="Y91" s="6">
        <v>1374129</v>
      </c>
      <c r="Z91" s="6">
        <v>1524592</v>
      </c>
      <c r="AA91" s="6">
        <v>1617404</v>
      </c>
      <c r="AB91" s="5">
        <v>1600008</v>
      </c>
      <c r="AC91" s="5">
        <v>1700138</v>
      </c>
      <c r="AD91" s="5">
        <v>1881789</v>
      </c>
      <c r="AE91" s="5">
        <v>1974115</v>
      </c>
      <c r="AF91" s="5">
        <v>2054763</v>
      </c>
      <c r="AG91" s="5">
        <v>2032388</v>
      </c>
      <c r="AH91" s="5">
        <v>2195251</v>
      </c>
      <c r="AI91" s="27">
        <v>1902584</v>
      </c>
      <c r="AJ91" s="27">
        <v>2179627</v>
      </c>
      <c r="AK91" s="27">
        <v>2832513</v>
      </c>
      <c r="AL91" s="27">
        <f>monatlich!CJ91</f>
        <v>3233207</v>
      </c>
    </row>
    <row r="92" spans="1:38" ht="15">
      <c r="A92" s="29">
        <v>91</v>
      </c>
      <c r="B92" s="23" t="s">
        <v>4</v>
      </c>
      <c r="C92" s="23" t="s">
        <v>5</v>
      </c>
      <c r="D92" s="7" t="s">
        <v>96</v>
      </c>
      <c r="E92" s="6">
        <v>30106</v>
      </c>
      <c r="F92" s="6">
        <v>30643</v>
      </c>
      <c r="G92" s="6">
        <v>26776</v>
      </c>
      <c r="H92" s="6">
        <v>18509</v>
      </c>
      <c r="I92" s="6">
        <v>27253</v>
      </c>
      <c r="J92" s="6">
        <v>21132</v>
      </c>
      <c r="K92" s="6">
        <v>21741</v>
      </c>
      <c r="L92" s="6">
        <v>33700</v>
      </c>
      <c r="M92" s="6">
        <v>35529</v>
      </c>
      <c r="N92" s="6">
        <v>33589</v>
      </c>
      <c r="O92" s="6">
        <v>29400</v>
      </c>
      <c r="P92" s="6">
        <v>38069</v>
      </c>
      <c r="Q92" s="6">
        <v>41563</v>
      </c>
      <c r="R92" s="6">
        <v>38667</v>
      </c>
      <c r="S92" s="6">
        <v>35281</v>
      </c>
      <c r="T92" s="6">
        <v>37904</v>
      </c>
      <c r="U92" s="6">
        <v>37107</v>
      </c>
      <c r="V92" s="6">
        <v>45353</v>
      </c>
      <c r="W92" s="6">
        <v>48367</v>
      </c>
      <c r="X92" s="6">
        <v>53879</v>
      </c>
      <c r="Y92" s="6">
        <v>57907</v>
      </c>
      <c r="Z92" s="6">
        <v>156675</v>
      </c>
      <c r="AA92" s="6">
        <v>172676</v>
      </c>
      <c r="AB92" s="5">
        <v>106902</v>
      </c>
      <c r="AC92" s="5">
        <v>103477</v>
      </c>
      <c r="AD92" s="5">
        <v>84752</v>
      </c>
      <c r="AE92" s="5">
        <v>62842</v>
      </c>
      <c r="AF92" s="5">
        <v>68115</v>
      </c>
      <c r="AG92" s="5">
        <v>70960</v>
      </c>
      <c r="AH92" s="5">
        <v>67803</v>
      </c>
      <c r="AI92" s="27">
        <v>58262</v>
      </c>
      <c r="AJ92" s="27">
        <v>62139</v>
      </c>
      <c r="AK92" s="27">
        <v>138771</v>
      </c>
      <c r="AL92" s="27">
        <f>monatlich!CJ92</f>
        <v>94691</v>
      </c>
    </row>
    <row r="93" spans="1:38" ht="15">
      <c r="A93" s="29">
        <v>92</v>
      </c>
      <c r="B93" s="23" t="s">
        <v>4</v>
      </c>
      <c r="C93" s="23" t="s">
        <v>5</v>
      </c>
      <c r="D93" s="7" t="s">
        <v>97</v>
      </c>
      <c r="E93" s="6">
        <v>62243</v>
      </c>
      <c r="F93" s="6">
        <v>56938</v>
      </c>
      <c r="G93" s="6">
        <v>57787</v>
      </c>
      <c r="H93" s="6">
        <v>68519</v>
      </c>
      <c r="I93" s="6">
        <v>63341</v>
      </c>
      <c r="J93" s="6">
        <v>63785</v>
      </c>
      <c r="K93" s="6">
        <v>66778</v>
      </c>
      <c r="L93" s="6">
        <v>74670</v>
      </c>
      <c r="M93" s="6">
        <v>75470</v>
      </c>
      <c r="N93" s="6">
        <v>72921</v>
      </c>
      <c r="O93" s="6">
        <v>73221</v>
      </c>
      <c r="P93" s="6">
        <v>118917</v>
      </c>
      <c r="Q93" s="6">
        <v>81945</v>
      </c>
      <c r="R93" s="6">
        <v>111484</v>
      </c>
      <c r="S93" s="6">
        <v>98313</v>
      </c>
      <c r="T93" s="6">
        <v>124801</v>
      </c>
      <c r="U93" s="6">
        <v>110601</v>
      </c>
      <c r="V93" s="6">
        <v>79615</v>
      </c>
      <c r="W93" s="6">
        <v>75400</v>
      </c>
      <c r="X93" s="6">
        <v>74025</v>
      </c>
      <c r="Y93" s="6">
        <v>88906</v>
      </c>
      <c r="Z93" s="6">
        <v>95850</v>
      </c>
      <c r="AA93" s="6">
        <v>94338</v>
      </c>
      <c r="AB93" s="5">
        <v>91028</v>
      </c>
      <c r="AC93" s="5">
        <v>88943</v>
      </c>
      <c r="AD93" s="5">
        <v>88124</v>
      </c>
      <c r="AE93" s="5">
        <v>120752</v>
      </c>
      <c r="AF93" s="5">
        <v>121716</v>
      </c>
      <c r="AG93" s="5">
        <v>131208</v>
      </c>
      <c r="AH93" s="5">
        <v>145036</v>
      </c>
      <c r="AI93" s="27">
        <v>108887</v>
      </c>
      <c r="AJ93" s="27">
        <v>102508</v>
      </c>
      <c r="AK93" s="27">
        <v>137229</v>
      </c>
      <c r="AL93" s="27">
        <f>monatlich!CJ93</f>
        <v>179710</v>
      </c>
    </row>
    <row r="94" spans="1:38" ht="15">
      <c r="A94" s="29">
        <v>93</v>
      </c>
      <c r="B94" s="23" t="s">
        <v>4</v>
      </c>
      <c r="C94" s="23" t="s">
        <v>5</v>
      </c>
      <c r="D94" s="7" t="s">
        <v>98</v>
      </c>
      <c r="E94" s="6">
        <v>729</v>
      </c>
      <c r="F94" s="6">
        <v>273</v>
      </c>
      <c r="G94" s="6">
        <v>206</v>
      </c>
      <c r="H94" s="6">
        <v>111</v>
      </c>
      <c r="I94" s="6">
        <v>56</v>
      </c>
      <c r="J94" s="6">
        <v>638</v>
      </c>
      <c r="K94" s="6">
        <v>305</v>
      </c>
      <c r="L94" s="6">
        <v>143</v>
      </c>
      <c r="M94" s="6">
        <v>357</v>
      </c>
      <c r="N94" s="6">
        <v>576</v>
      </c>
      <c r="O94" s="6">
        <v>2386</v>
      </c>
      <c r="P94" s="6">
        <v>1710</v>
      </c>
      <c r="Q94" s="6">
        <v>3677</v>
      </c>
      <c r="R94" s="6">
        <v>1415</v>
      </c>
      <c r="S94" s="6">
        <v>1430</v>
      </c>
      <c r="T94" s="6">
        <v>1951</v>
      </c>
      <c r="U94" s="6">
        <v>1763</v>
      </c>
      <c r="V94" s="6">
        <v>4944</v>
      </c>
      <c r="W94" s="6">
        <v>4760</v>
      </c>
      <c r="X94" s="6">
        <v>3196</v>
      </c>
      <c r="Y94" s="6">
        <v>5208</v>
      </c>
      <c r="Z94" s="6">
        <v>3748</v>
      </c>
      <c r="AA94" s="6">
        <v>4007</v>
      </c>
      <c r="AB94" s="5">
        <v>2920</v>
      </c>
      <c r="AC94" s="5"/>
      <c r="AD94" s="5">
        <v>0</v>
      </c>
      <c r="AE94" s="5">
        <v>0</v>
      </c>
      <c r="AF94" s="5">
        <v>0</v>
      </c>
      <c r="AG94" s="5"/>
      <c r="AH94" s="5"/>
      <c r="AI94" s="27"/>
      <c r="AJ94" s="27"/>
      <c r="AK94" s="27">
        <v>0</v>
      </c>
      <c r="AL94" s="27">
        <f>monatlich!CJ94</f>
        <v>0</v>
      </c>
    </row>
    <row r="95" spans="1:38" ht="15">
      <c r="A95" s="29">
        <v>94</v>
      </c>
      <c r="B95" s="23" t="s">
        <v>4</v>
      </c>
      <c r="C95" s="23" t="s">
        <v>5</v>
      </c>
      <c r="D95" s="7" t="s">
        <v>99</v>
      </c>
      <c r="E95" s="6"/>
      <c r="F95" s="6"/>
      <c r="G95" s="6"/>
      <c r="H95" s="6"/>
      <c r="I95" s="6"/>
      <c r="J95" s="6"/>
      <c r="K95" s="6"/>
      <c r="L95" s="6"/>
      <c r="M95" s="6"/>
      <c r="N95" s="6">
        <v>12007</v>
      </c>
      <c r="O95" s="6">
        <v>14403</v>
      </c>
      <c r="P95" s="6">
        <v>8725</v>
      </c>
      <c r="Q95" s="6">
        <v>10645</v>
      </c>
      <c r="R95" s="6">
        <v>7481</v>
      </c>
      <c r="S95" s="6">
        <v>7766</v>
      </c>
      <c r="T95" s="6">
        <v>8701</v>
      </c>
      <c r="U95" s="6">
        <v>12339</v>
      </c>
      <c r="V95" s="6">
        <v>17486</v>
      </c>
      <c r="W95" s="6">
        <v>7550</v>
      </c>
      <c r="X95" s="6">
        <v>8827</v>
      </c>
      <c r="Y95" s="6">
        <v>8907</v>
      </c>
      <c r="Z95" s="6">
        <v>9062</v>
      </c>
      <c r="AA95" s="6">
        <v>8387</v>
      </c>
      <c r="AB95" s="5">
        <v>7433</v>
      </c>
      <c r="AC95" s="5">
        <v>8749</v>
      </c>
      <c r="AD95" s="5">
        <v>10343</v>
      </c>
      <c r="AE95" s="5">
        <v>7141</v>
      </c>
      <c r="AF95" s="5">
        <v>6374</v>
      </c>
      <c r="AG95" s="5">
        <v>5968</v>
      </c>
      <c r="AH95" s="5">
        <v>7269</v>
      </c>
      <c r="AI95" s="27">
        <v>4345</v>
      </c>
      <c r="AJ95" s="27">
        <v>5108</v>
      </c>
      <c r="AK95" s="27">
        <v>2855</v>
      </c>
      <c r="AL95" s="27">
        <f>monatlich!CJ95</f>
        <v>2415</v>
      </c>
    </row>
    <row r="96" spans="1:38" ht="15">
      <c r="A96" s="29">
        <v>95</v>
      </c>
      <c r="B96" s="23" t="s">
        <v>4</v>
      </c>
      <c r="C96" s="23" t="s">
        <v>5</v>
      </c>
      <c r="D96" s="7" t="s">
        <v>100</v>
      </c>
      <c r="E96" s="6">
        <v>41664</v>
      </c>
      <c r="F96" s="6">
        <v>26860</v>
      </c>
      <c r="G96" s="6">
        <v>21120</v>
      </c>
      <c r="H96" s="6">
        <v>20012</v>
      </c>
      <c r="I96" s="6">
        <v>16215</v>
      </c>
      <c r="J96" s="6">
        <v>15597</v>
      </c>
      <c r="K96" s="6">
        <v>14609</v>
      </c>
      <c r="L96" s="6">
        <v>13138</v>
      </c>
      <c r="M96" s="6">
        <v>12376</v>
      </c>
      <c r="N96" s="6">
        <v>18241</v>
      </c>
      <c r="O96" s="6">
        <v>14216</v>
      </c>
      <c r="P96" s="6">
        <v>13021</v>
      </c>
      <c r="Q96" s="6">
        <v>40716</v>
      </c>
      <c r="R96" s="6">
        <v>29489</v>
      </c>
      <c r="S96" s="6">
        <v>17961</v>
      </c>
      <c r="T96" s="6">
        <v>20620</v>
      </c>
      <c r="U96" s="6">
        <v>43631</v>
      </c>
      <c r="V96" s="6">
        <v>23629</v>
      </c>
      <c r="W96" s="6">
        <v>41240</v>
      </c>
      <c r="X96" s="6">
        <v>92852</v>
      </c>
      <c r="Y96" s="6">
        <v>62482</v>
      </c>
      <c r="Z96" s="6">
        <v>57277</v>
      </c>
      <c r="AA96" s="6">
        <v>63529</v>
      </c>
      <c r="AB96" s="5">
        <v>91664</v>
      </c>
      <c r="AC96" s="5">
        <v>92413</v>
      </c>
      <c r="AD96" s="5">
        <v>121187</v>
      </c>
      <c r="AE96" s="5">
        <v>55694</v>
      </c>
      <c r="AF96" s="5">
        <v>56652</v>
      </c>
      <c r="AG96" s="5">
        <v>104950</v>
      </c>
      <c r="AH96" s="5">
        <v>98040</v>
      </c>
      <c r="AI96" s="27">
        <v>61329</v>
      </c>
      <c r="AJ96" s="27">
        <v>52519</v>
      </c>
      <c r="AK96" s="27">
        <v>49733</v>
      </c>
      <c r="AL96" s="27">
        <f>monatlich!CJ96</f>
        <v>115437</v>
      </c>
    </row>
    <row r="97" spans="1:38" ht="15">
      <c r="A97" s="29">
        <v>96</v>
      </c>
      <c r="B97" s="23" t="s">
        <v>4</v>
      </c>
      <c r="C97" s="23" t="s">
        <v>5</v>
      </c>
      <c r="D97" s="7" t="s">
        <v>101</v>
      </c>
      <c r="E97" s="6">
        <v>10834</v>
      </c>
      <c r="F97" s="6">
        <v>10268</v>
      </c>
      <c r="G97" s="6">
        <v>12473</v>
      </c>
      <c r="H97" s="6">
        <v>18330</v>
      </c>
      <c r="I97" s="6">
        <v>18122</v>
      </c>
      <c r="J97" s="6">
        <v>25850</v>
      </c>
      <c r="K97" s="6">
        <v>25110</v>
      </c>
      <c r="L97" s="6">
        <v>25190</v>
      </c>
      <c r="M97" s="6">
        <v>33134</v>
      </c>
      <c r="N97" s="6">
        <v>23567</v>
      </c>
      <c r="O97" s="6">
        <v>32041</v>
      </c>
      <c r="P97" s="6">
        <v>38033</v>
      </c>
      <c r="Q97" s="6">
        <v>47155</v>
      </c>
      <c r="R97" s="6">
        <v>31192</v>
      </c>
      <c r="S97" s="6">
        <v>40797</v>
      </c>
      <c r="T97" s="6">
        <v>40324</v>
      </c>
      <c r="U97" s="6">
        <v>61304</v>
      </c>
      <c r="V97" s="6">
        <v>52566</v>
      </c>
      <c r="W97" s="6">
        <v>74547</v>
      </c>
      <c r="X97" s="6">
        <v>88195</v>
      </c>
      <c r="Y97" s="6">
        <v>82235</v>
      </c>
      <c r="Z97" s="6">
        <v>159688</v>
      </c>
      <c r="AA97" s="6">
        <v>133368</v>
      </c>
      <c r="AB97" s="5">
        <v>166300</v>
      </c>
      <c r="AC97" s="5">
        <v>119102</v>
      </c>
      <c r="AD97" s="5">
        <v>87187</v>
      </c>
      <c r="AE97" s="5">
        <v>73546</v>
      </c>
      <c r="AF97" s="5">
        <v>67602</v>
      </c>
      <c r="AG97" s="5">
        <v>57280</v>
      </c>
      <c r="AH97" s="5">
        <v>59267</v>
      </c>
      <c r="AI97" s="27">
        <v>45073</v>
      </c>
      <c r="AJ97" s="27">
        <v>55480</v>
      </c>
      <c r="AK97" s="27">
        <v>62358</v>
      </c>
      <c r="AL97" s="27">
        <f>monatlich!CJ97</f>
        <v>67360</v>
      </c>
    </row>
    <row r="98" spans="1:38" ht="15">
      <c r="A98" s="29">
        <v>97</v>
      </c>
      <c r="B98" s="23" t="s">
        <v>4</v>
      </c>
      <c r="C98" s="23" t="s">
        <v>5</v>
      </c>
      <c r="D98" s="7" t="s">
        <v>102</v>
      </c>
      <c r="E98" s="6">
        <v>10905</v>
      </c>
      <c r="F98" s="6">
        <v>18083</v>
      </c>
      <c r="G98" s="6">
        <v>14744</v>
      </c>
      <c r="H98" s="6">
        <v>14505</v>
      </c>
      <c r="I98" s="6">
        <v>8096</v>
      </c>
      <c r="J98" s="6">
        <v>8478</v>
      </c>
      <c r="K98" s="6">
        <v>13183</v>
      </c>
      <c r="L98" s="6">
        <v>23516</v>
      </c>
      <c r="M98" s="6">
        <v>21248</v>
      </c>
      <c r="N98" s="6">
        <v>14892</v>
      </c>
      <c r="O98" s="6">
        <v>36083</v>
      </c>
      <c r="P98" s="6">
        <v>40491</v>
      </c>
      <c r="Q98" s="6">
        <v>53233</v>
      </c>
      <c r="R98" s="6">
        <v>40980</v>
      </c>
      <c r="S98" s="6">
        <v>34127</v>
      </c>
      <c r="T98" s="6">
        <v>27403</v>
      </c>
      <c r="U98" s="6">
        <v>22156</v>
      </c>
      <c r="V98" s="6">
        <v>20591</v>
      </c>
      <c r="W98" s="6">
        <v>30444</v>
      </c>
      <c r="X98" s="6">
        <v>21794</v>
      </c>
      <c r="Y98" s="6">
        <v>18634</v>
      </c>
      <c r="Z98" s="6">
        <v>21891</v>
      </c>
      <c r="AA98" s="6">
        <v>25912</v>
      </c>
      <c r="AB98" s="5">
        <v>30434</v>
      </c>
      <c r="AC98" s="5">
        <v>30569</v>
      </c>
      <c r="AD98" s="5">
        <v>30725</v>
      </c>
      <c r="AE98" s="5">
        <v>17215</v>
      </c>
      <c r="AF98" s="5">
        <v>11271</v>
      </c>
      <c r="AG98" s="5">
        <v>22098</v>
      </c>
      <c r="AH98" s="5">
        <v>32267</v>
      </c>
      <c r="AI98" s="27">
        <v>60578</v>
      </c>
      <c r="AJ98" s="27">
        <v>26755</v>
      </c>
      <c r="AK98" s="27">
        <v>36328</v>
      </c>
      <c r="AL98" s="27">
        <f>monatlich!CJ98</f>
        <v>20605</v>
      </c>
    </row>
    <row r="99" spans="1:38" ht="15">
      <c r="A99" s="29">
        <v>98</v>
      </c>
      <c r="B99" s="23" t="s">
        <v>4</v>
      </c>
      <c r="C99" s="23" t="s">
        <v>5</v>
      </c>
      <c r="D99" s="7" t="s">
        <v>103</v>
      </c>
      <c r="E99" s="6">
        <v>605576</v>
      </c>
      <c r="F99" s="6">
        <v>831098</v>
      </c>
      <c r="G99" s="6">
        <v>822493</v>
      </c>
      <c r="H99" s="6">
        <v>583229</v>
      </c>
      <c r="I99" s="6">
        <v>411717</v>
      </c>
      <c r="J99" s="6">
        <v>419014</v>
      </c>
      <c r="K99" s="6">
        <v>503650</v>
      </c>
      <c r="L99" s="6">
        <v>647850</v>
      </c>
      <c r="M99" s="6">
        <v>580318</v>
      </c>
      <c r="N99" s="6">
        <v>629587</v>
      </c>
      <c r="O99" s="6">
        <v>630081</v>
      </c>
      <c r="P99" s="6">
        <v>985680</v>
      </c>
      <c r="Q99" s="6">
        <v>781783</v>
      </c>
      <c r="R99" s="6">
        <v>637764</v>
      </c>
      <c r="S99" s="6">
        <v>722938</v>
      </c>
      <c r="T99" s="6">
        <v>759749</v>
      </c>
      <c r="U99" s="6">
        <v>973948</v>
      </c>
      <c r="V99" s="6">
        <v>1074134</v>
      </c>
      <c r="W99" s="6">
        <v>1262333</v>
      </c>
      <c r="X99" s="6">
        <v>1086678</v>
      </c>
      <c r="Y99" s="6">
        <v>1077250</v>
      </c>
      <c r="Z99" s="6">
        <v>1284576</v>
      </c>
      <c r="AA99" s="6">
        <v>1260987</v>
      </c>
      <c r="AB99" s="5">
        <v>1330690</v>
      </c>
      <c r="AC99" s="5">
        <v>1375368</v>
      </c>
      <c r="AD99" s="5">
        <v>1032302</v>
      </c>
      <c r="AE99" s="5">
        <v>767982</v>
      </c>
      <c r="AF99" s="5">
        <v>935343</v>
      </c>
      <c r="AG99" s="5">
        <v>868658</v>
      </c>
      <c r="AH99" s="5">
        <v>1009175</v>
      </c>
      <c r="AI99" s="27">
        <v>892681</v>
      </c>
      <c r="AJ99" s="27">
        <v>975524</v>
      </c>
      <c r="AK99" s="27">
        <v>1067986</v>
      </c>
      <c r="AL99" s="27">
        <f>monatlich!CJ99</f>
        <v>858190</v>
      </c>
    </row>
    <row r="100" spans="1:38" ht="15">
      <c r="A100" s="29">
        <v>99</v>
      </c>
      <c r="B100" s="23" t="s">
        <v>4</v>
      </c>
      <c r="C100" s="23" t="s">
        <v>5</v>
      </c>
      <c r="D100" s="7" t="s">
        <v>104</v>
      </c>
      <c r="E100" s="6">
        <v>36023</v>
      </c>
      <c r="F100" s="6">
        <v>36964</v>
      </c>
      <c r="G100" s="6">
        <v>43763</v>
      </c>
      <c r="H100" s="6">
        <v>33598</v>
      </c>
      <c r="I100" s="6">
        <v>32062</v>
      </c>
      <c r="J100" s="6">
        <v>37793</v>
      </c>
      <c r="K100" s="6">
        <v>59967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5"/>
      <c r="AC100" s="5"/>
      <c r="AD100" s="5">
        <v>0</v>
      </c>
      <c r="AE100" s="5">
        <v>0</v>
      </c>
      <c r="AF100" s="5">
        <v>0</v>
      </c>
      <c r="AG100" s="5"/>
      <c r="AH100" s="5"/>
      <c r="AI100" s="27"/>
      <c r="AJ100" s="27"/>
      <c r="AK100" s="27">
        <v>0</v>
      </c>
      <c r="AL100" s="27">
        <f>monatlich!CJ100</f>
        <v>0</v>
      </c>
    </row>
    <row r="101" spans="1:38" ht="15">
      <c r="A101" s="29">
        <v>100</v>
      </c>
      <c r="B101" s="23" t="s">
        <v>4</v>
      </c>
      <c r="C101" s="23" t="s">
        <v>5</v>
      </c>
      <c r="D101" s="7" t="s">
        <v>105</v>
      </c>
      <c r="E101" s="6">
        <v>19638</v>
      </c>
      <c r="F101" s="6">
        <v>10978</v>
      </c>
      <c r="G101" s="6">
        <v>16470</v>
      </c>
      <c r="H101" s="6">
        <v>18053</v>
      </c>
      <c r="I101" s="6">
        <v>5297</v>
      </c>
      <c r="J101" s="6">
        <v>9223</v>
      </c>
      <c r="K101" s="6">
        <v>11816</v>
      </c>
      <c r="L101" s="6">
        <v>14636</v>
      </c>
      <c r="M101" s="6">
        <v>8769</v>
      </c>
      <c r="N101" s="6">
        <v>6598</v>
      </c>
      <c r="O101" s="6">
        <v>9449</v>
      </c>
      <c r="P101" s="6">
        <v>6882</v>
      </c>
      <c r="Q101" s="6">
        <v>18798</v>
      </c>
      <c r="R101" s="6">
        <v>21490</v>
      </c>
      <c r="S101" s="6">
        <v>25839</v>
      </c>
      <c r="T101" s="6">
        <v>21426</v>
      </c>
      <c r="U101" s="6">
        <v>35280</v>
      </c>
      <c r="V101" s="6">
        <v>31847</v>
      </c>
      <c r="W101" s="6">
        <v>32297</v>
      </c>
      <c r="X101" s="6">
        <v>30399</v>
      </c>
      <c r="Y101" s="6">
        <v>22574</v>
      </c>
      <c r="Z101" s="6">
        <v>23650</v>
      </c>
      <c r="AA101" s="6">
        <v>33707</v>
      </c>
      <c r="AB101" s="5">
        <v>32245</v>
      </c>
      <c r="AC101" s="5">
        <v>28608</v>
      </c>
      <c r="AD101" s="5">
        <v>36259</v>
      </c>
      <c r="AE101" s="5">
        <v>39329</v>
      </c>
      <c r="AF101" s="5">
        <v>39966</v>
      </c>
      <c r="AG101" s="5">
        <v>44062</v>
      </c>
      <c r="AH101" s="5">
        <v>56811</v>
      </c>
      <c r="AI101" s="27">
        <v>69541</v>
      </c>
      <c r="AJ101" s="27">
        <v>75881</v>
      </c>
      <c r="AK101" s="27">
        <v>52299</v>
      </c>
      <c r="AL101" s="27">
        <f>monatlich!CJ101</f>
        <v>53396</v>
      </c>
    </row>
    <row r="102" spans="1:38" ht="15">
      <c r="A102" s="29">
        <v>101</v>
      </c>
      <c r="B102" s="23" t="s">
        <v>4</v>
      </c>
      <c r="C102" s="23" t="s">
        <v>5</v>
      </c>
      <c r="D102" s="7" t="s">
        <v>106</v>
      </c>
      <c r="E102" s="6">
        <v>51175</v>
      </c>
      <c r="F102" s="6">
        <v>37315</v>
      </c>
      <c r="G102" s="6">
        <v>30713</v>
      </c>
      <c r="H102" s="6">
        <v>41919</v>
      </c>
      <c r="I102" s="6">
        <v>20020</v>
      </c>
      <c r="J102" s="6">
        <v>23371</v>
      </c>
      <c r="K102" s="6">
        <v>32701</v>
      </c>
      <c r="L102" s="6">
        <v>12604</v>
      </c>
      <c r="M102" s="6">
        <v>13509</v>
      </c>
      <c r="N102" s="6">
        <v>12829</v>
      </c>
      <c r="O102" s="6">
        <v>14678</v>
      </c>
      <c r="P102" s="6">
        <v>14961</v>
      </c>
      <c r="Q102" s="6">
        <v>12097</v>
      </c>
      <c r="R102" s="6">
        <v>18431</v>
      </c>
      <c r="S102" s="6">
        <v>12447</v>
      </c>
      <c r="T102" s="6">
        <v>20559</v>
      </c>
      <c r="U102" s="6">
        <v>27387</v>
      </c>
      <c r="V102" s="6">
        <v>52841</v>
      </c>
      <c r="W102" s="6">
        <v>46759</v>
      </c>
      <c r="X102" s="6">
        <v>34502</v>
      </c>
      <c r="Y102" s="6">
        <v>30539</v>
      </c>
      <c r="Z102" s="6">
        <v>45582</v>
      </c>
      <c r="AA102" s="6">
        <v>89032</v>
      </c>
      <c r="AB102" s="5">
        <v>153282</v>
      </c>
      <c r="AC102" s="5">
        <v>78701</v>
      </c>
      <c r="AD102" s="5">
        <v>57896</v>
      </c>
      <c r="AE102" s="5">
        <v>55007</v>
      </c>
      <c r="AF102" s="5">
        <v>57461</v>
      </c>
      <c r="AG102" s="5">
        <v>65794</v>
      </c>
      <c r="AH102" s="5">
        <v>63909</v>
      </c>
      <c r="AI102" s="27">
        <v>41326</v>
      </c>
      <c r="AJ102" s="27">
        <v>43464</v>
      </c>
      <c r="AK102" s="27">
        <v>50221</v>
      </c>
      <c r="AL102" s="27">
        <f>monatlich!CJ102</f>
        <v>62378</v>
      </c>
    </row>
    <row r="103" spans="1:38" ht="15">
      <c r="A103" s="29">
        <v>102</v>
      </c>
      <c r="B103" s="23" t="s">
        <v>4</v>
      </c>
      <c r="C103" s="23" t="s">
        <v>5</v>
      </c>
      <c r="D103" s="7" t="s">
        <v>107</v>
      </c>
      <c r="E103" s="6">
        <v>1729</v>
      </c>
      <c r="F103" s="6">
        <v>1821</v>
      </c>
      <c r="G103" s="6">
        <v>626</v>
      </c>
      <c r="H103" s="6">
        <v>1286</v>
      </c>
      <c r="I103" s="6">
        <v>364</v>
      </c>
      <c r="J103" s="6">
        <v>919</v>
      </c>
      <c r="K103" s="6">
        <v>339</v>
      </c>
      <c r="L103" s="6">
        <v>186</v>
      </c>
      <c r="M103" s="6">
        <v>2927</v>
      </c>
      <c r="N103" s="6">
        <v>2657</v>
      </c>
      <c r="O103" s="6">
        <v>3002</v>
      </c>
      <c r="P103" s="6">
        <v>599</v>
      </c>
      <c r="Q103" s="6">
        <v>5996</v>
      </c>
      <c r="R103" s="6">
        <v>6067</v>
      </c>
      <c r="S103" s="6">
        <v>4538</v>
      </c>
      <c r="T103" s="6">
        <v>370</v>
      </c>
      <c r="U103" s="6">
        <v>525</v>
      </c>
      <c r="V103" s="6">
        <v>574</v>
      </c>
      <c r="W103" s="6">
        <v>635</v>
      </c>
      <c r="X103" s="6">
        <v>523</v>
      </c>
      <c r="Y103" s="6">
        <v>417</v>
      </c>
      <c r="Z103" s="6">
        <v>376</v>
      </c>
      <c r="AA103" s="6">
        <v>577</v>
      </c>
      <c r="AB103" s="5">
        <v>1382</v>
      </c>
      <c r="AC103" s="5">
        <v>725</v>
      </c>
      <c r="AD103" s="5">
        <v>520</v>
      </c>
      <c r="AE103" s="5">
        <v>603</v>
      </c>
      <c r="AF103" s="5">
        <v>259</v>
      </c>
      <c r="AG103" s="5">
        <v>289</v>
      </c>
      <c r="AH103" s="5">
        <v>1140</v>
      </c>
      <c r="AI103" s="27">
        <v>571</v>
      </c>
      <c r="AJ103" s="27">
        <v>550</v>
      </c>
      <c r="AK103" s="27">
        <v>533</v>
      </c>
      <c r="AL103" s="27">
        <f>monatlich!CJ103</f>
        <v>999</v>
      </c>
    </row>
    <row r="104" spans="1:38" ht="15">
      <c r="A104" s="29">
        <v>103</v>
      </c>
      <c r="B104" s="23" t="s">
        <v>4</v>
      </c>
      <c r="C104" s="23" t="s">
        <v>5</v>
      </c>
      <c r="D104" s="7" t="s">
        <v>108</v>
      </c>
      <c r="E104" s="6">
        <v>49385</v>
      </c>
      <c r="F104" s="6">
        <v>36755</v>
      </c>
      <c r="G104" s="6">
        <v>30818</v>
      </c>
      <c r="H104" s="6">
        <v>27458</v>
      </c>
      <c r="I104" s="6">
        <v>18290</v>
      </c>
      <c r="J104" s="6">
        <v>38462</v>
      </c>
      <c r="K104" s="6">
        <v>56374</v>
      </c>
      <c r="L104" s="6">
        <v>31875</v>
      </c>
      <c r="M104" s="6">
        <v>35778</v>
      </c>
      <c r="N104" s="6">
        <v>48385</v>
      </c>
      <c r="O104" s="6">
        <v>45010</v>
      </c>
      <c r="P104" s="6">
        <v>57619</v>
      </c>
      <c r="Q104" s="6">
        <v>49214</v>
      </c>
      <c r="R104" s="6">
        <v>53493</v>
      </c>
      <c r="S104" s="6">
        <v>49592</v>
      </c>
      <c r="T104" s="6">
        <v>51500</v>
      </c>
      <c r="U104" s="6">
        <v>58626</v>
      </c>
      <c r="V104" s="6">
        <v>63721</v>
      </c>
      <c r="W104" s="6">
        <v>108006</v>
      </c>
      <c r="X104" s="6">
        <v>90859</v>
      </c>
      <c r="Y104" s="6">
        <v>72880</v>
      </c>
      <c r="Z104" s="6">
        <v>84697</v>
      </c>
      <c r="AA104" s="6">
        <v>77856</v>
      </c>
      <c r="AB104" s="5">
        <v>78094</v>
      </c>
      <c r="AC104" s="5">
        <v>99217</v>
      </c>
      <c r="AD104" s="5">
        <v>101592</v>
      </c>
      <c r="AE104" s="5">
        <v>125004</v>
      </c>
      <c r="AF104" s="5">
        <v>117095</v>
      </c>
      <c r="AG104" s="5">
        <v>124700</v>
      </c>
      <c r="AH104" s="5">
        <v>127317</v>
      </c>
      <c r="AI104" s="27">
        <v>160811</v>
      </c>
      <c r="AJ104" s="27">
        <v>189046</v>
      </c>
      <c r="AK104" s="27">
        <v>167849</v>
      </c>
      <c r="AL104" s="27">
        <f>monatlich!CJ104</f>
        <v>186290</v>
      </c>
    </row>
    <row r="105" spans="1:38" ht="15">
      <c r="A105" s="29">
        <v>104</v>
      </c>
      <c r="B105" s="23" t="s">
        <v>4</v>
      </c>
      <c r="C105" s="23" t="s">
        <v>5</v>
      </c>
      <c r="D105" s="7" t="s">
        <v>109</v>
      </c>
      <c r="E105" s="6">
        <v>3340</v>
      </c>
      <c r="F105" s="6">
        <v>3755</v>
      </c>
      <c r="G105" s="6">
        <v>7067</v>
      </c>
      <c r="H105" s="6">
        <v>8240</v>
      </c>
      <c r="I105" s="6">
        <v>3442</v>
      </c>
      <c r="J105" s="6">
        <v>3252</v>
      </c>
      <c r="K105" s="6">
        <v>3519</v>
      </c>
      <c r="L105" s="6">
        <v>3695</v>
      </c>
      <c r="M105" s="6">
        <v>3706</v>
      </c>
      <c r="N105" s="6">
        <v>6920</v>
      </c>
      <c r="O105" s="6">
        <v>6716</v>
      </c>
      <c r="P105" s="6">
        <v>6470</v>
      </c>
      <c r="Q105" s="6">
        <v>7282</v>
      </c>
      <c r="R105" s="6">
        <v>5272</v>
      </c>
      <c r="S105" s="6">
        <v>9445</v>
      </c>
      <c r="T105" s="6">
        <v>18818</v>
      </c>
      <c r="U105" s="6">
        <v>21563</v>
      </c>
      <c r="V105" s="6">
        <v>69866</v>
      </c>
      <c r="W105" s="6">
        <v>55735</v>
      </c>
      <c r="X105" s="6">
        <v>24229</v>
      </c>
      <c r="Y105" s="6">
        <v>8524</v>
      </c>
      <c r="Z105" s="6">
        <v>10019</v>
      </c>
      <c r="AA105" s="6">
        <v>12362</v>
      </c>
      <c r="AB105" s="5">
        <v>25588</v>
      </c>
      <c r="AC105" s="5">
        <v>11778</v>
      </c>
      <c r="AD105" s="5">
        <v>13830</v>
      </c>
      <c r="AE105" s="5">
        <v>15082</v>
      </c>
      <c r="AF105" s="5">
        <v>18964</v>
      </c>
      <c r="AG105" s="5">
        <v>15120</v>
      </c>
      <c r="AH105" s="5">
        <v>84276</v>
      </c>
      <c r="AI105" s="27">
        <v>78741</v>
      </c>
      <c r="AJ105" s="27">
        <v>14588</v>
      </c>
      <c r="AK105" s="27">
        <v>23652</v>
      </c>
      <c r="AL105" s="27">
        <f>monatlich!CJ105</f>
        <v>20821</v>
      </c>
    </row>
    <row r="106" spans="1:38" ht="15">
      <c r="A106" s="29">
        <v>105</v>
      </c>
      <c r="B106" s="23" t="s">
        <v>4</v>
      </c>
      <c r="C106" s="23" t="s">
        <v>5</v>
      </c>
      <c r="D106" s="7" t="s">
        <v>110</v>
      </c>
      <c r="E106" s="6">
        <v>19947</v>
      </c>
      <c r="F106" s="6">
        <v>16588</v>
      </c>
      <c r="G106" s="6">
        <v>12201</v>
      </c>
      <c r="H106" s="6">
        <v>10054</v>
      </c>
      <c r="I106" s="6">
        <v>9386</v>
      </c>
      <c r="J106" s="6">
        <v>7472</v>
      </c>
      <c r="K106" s="6">
        <v>12898</v>
      </c>
      <c r="L106" s="6">
        <v>8650</v>
      </c>
      <c r="M106" s="6">
        <v>3889</v>
      </c>
      <c r="N106" s="6">
        <v>4696</v>
      </c>
      <c r="O106" s="6">
        <v>14404</v>
      </c>
      <c r="P106" s="6">
        <v>24611</v>
      </c>
      <c r="Q106" s="6">
        <v>123595</v>
      </c>
      <c r="R106" s="6">
        <v>112651</v>
      </c>
      <c r="S106" s="6">
        <v>54665</v>
      </c>
      <c r="T106" s="6">
        <v>83407</v>
      </c>
      <c r="U106" s="6">
        <v>10731</v>
      </c>
      <c r="V106" s="6">
        <v>13440</v>
      </c>
      <c r="W106" s="6">
        <v>10389</v>
      </c>
      <c r="X106" s="6">
        <v>10432</v>
      </c>
      <c r="Y106" s="6">
        <v>13962</v>
      </c>
      <c r="Z106" s="6">
        <v>33829</v>
      </c>
      <c r="AA106" s="6">
        <v>39719</v>
      </c>
      <c r="AB106" s="5">
        <v>22642</v>
      </c>
      <c r="AC106" s="5">
        <v>23913</v>
      </c>
      <c r="AD106" s="5">
        <v>27433</v>
      </c>
      <c r="AE106" s="5">
        <v>20237</v>
      </c>
      <c r="AF106" s="5">
        <v>21873</v>
      </c>
      <c r="AG106" s="5">
        <v>20053</v>
      </c>
      <c r="AH106" s="5">
        <v>16697</v>
      </c>
      <c r="AI106" s="27">
        <v>13184</v>
      </c>
      <c r="AJ106" s="27">
        <v>15594</v>
      </c>
      <c r="AK106" s="27">
        <v>19595</v>
      </c>
      <c r="AL106" s="27">
        <f>monatlich!CJ106</f>
        <v>20925</v>
      </c>
    </row>
    <row r="107" spans="1:38" ht="15">
      <c r="A107" s="29">
        <v>106</v>
      </c>
      <c r="B107" s="23" t="s">
        <v>4</v>
      </c>
      <c r="C107" s="23" t="s">
        <v>5</v>
      </c>
      <c r="D107" s="7" t="s">
        <v>111</v>
      </c>
      <c r="E107" s="6">
        <v>93241</v>
      </c>
      <c r="F107" s="6">
        <v>131553</v>
      </c>
      <c r="G107" s="6">
        <v>78973</v>
      </c>
      <c r="H107" s="6">
        <v>59615</v>
      </c>
      <c r="I107" s="6">
        <v>75660</v>
      </c>
      <c r="J107" s="6">
        <v>67539</v>
      </c>
      <c r="K107" s="6">
        <v>71114</v>
      </c>
      <c r="L107" s="6">
        <v>79390</v>
      </c>
      <c r="M107" s="6">
        <v>67290</v>
      </c>
      <c r="N107" s="6">
        <v>71321</v>
      </c>
      <c r="O107" s="6">
        <v>46689</v>
      </c>
      <c r="P107" s="6">
        <v>61629</v>
      </c>
      <c r="Q107" s="6">
        <v>45026</v>
      </c>
      <c r="R107" s="6">
        <v>45636</v>
      </c>
      <c r="S107" s="6">
        <v>44392</v>
      </c>
      <c r="T107" s="6">
        <v>29455</v>
      </c>
      <c r="U107" s="6">
        <v>53717</v>
      </c>
      <c r="V107" s="6">
        <v>37840</v>
      </c>
      <c r="W107" s="6">
        <v>42125</v>
      </c>
      <c r="X107" s="6">
        <v>18614</v>
      </c>
      <c r="Y107" s="6">
        <v>36295</v>
      </c>
      <c r="Z107" s="6">
        <v>49359</v>
      </c>
      <c r="AA107" s="6">
        <v>57305</v>
      </c>
      <c r="AB107" s="5">
        <v>37824</v>
      </c>
      <c r="AC107" s="5">
        <v>31360</v>
      </c>
      <c r="AD107" s="5">
        <v>45072</v>
      </c>
      <c r="AE107" s="5">
        <v>27082</v>
      </c>
      <c r="AF107" s="5">
        <v>28921</v>
      </c>
      <c r="AG107" s="5">
        <v>32850</v>
      </c>
      <c r="AH107" s="5">
        <v>32818</v>
      </c>
      <c r="AI107" s="27">
        <v>42585</v>
      </c>
      <c r="AJ107" s="27">
        <v>38889</v>
      </c>
      <c r="AK107" s="27">
        <v>41265</v>
      </c>
      <c r="AL107" s="27">
        <f>monatlich!CJ107</f>
        <v>46755</v>
      </c>
    </row>
    <row r="108" spans="1:38" ht="15">
      <c r="A108" s="29">
        <v>107</v>
      </c>
      <c r="B108" s="23" t="s">
        <v>4</v>
      </c>
      <c r="C108" s="23" t="s">
        <v>5</v>
      </c>
      <c r="D108" s="7" t="s">
        <v>112</v>
      </c>
      <c r="E108" s="6">
        <v>13991</v>
      </c>
      <c r="F108" s="6">
        <v>2759</v>
      </c>
      <c r="G108" s="6">
        <v>2542</v>
      </c>
      <c r="H108" s="6">
        <v>3903</v>
      </c>
      <c r="I108" s="6">
        <v>1701</v>
      </c>
      <c r="J108" s="6">
        <v>2911</v>
      </c>
      <c r="K108" s="6">
        <v>1574</v>
      </c>
      <c r="L108" s="6">
        <v>497</v>
      </c>
      <c r="M108" s="6">
        <v>911</v>
      </c>
      <c r="N108" s="6">
        <v>809</v>
      </c>
      <c r="O108" s="6">
        <v>792</v>
      </c>
      <c r="P108" s="6">
        <v>631</v>
      </c>
      <c r="Q108" s="6">
        <v>1568</v>
      </c>
      <c r="R108" s="6">
        <v>2769</v>
      </c>
      <c r="S108" s="6">
        <v>1458</v>
      </c>
      <c r="T108" s="6">
        <v>1022</v>
      </c>
      <c r="U108" s="6">
        <v>1032</v>
      </c>
      <c r="V108" s="6">
        <v>1801</v>
      </c>
      <c r="W108" s="6">
        <v>1071</v>
      </c>
      <c r="X108" s="6">
        <v>595</v>
      </c>
      <c r="Y108" s="6">
        <v>4454</v>
      </c>
      <c r="Z108" s="6">
        <v>2028</v>
      </c>
      <c r="AA108" s="6">
        <v>1862</v>
      </c>
      <c r="AB108" s="5">
        <v>3876</v>
      </c>
      <c r="AC108" s="5">
        <v>5158</v>
      </c>
      <c r="AD108" s="5">
        <v>14948</v>
      </c>
      <c r="AE108" s="5">
        <v>9330</v>
      </c>
      <c r="AF108" s="5">
        <v>13415</v>
      </c>
      <c r="AG108" s="5">
        <v>22680</v>
      </c>
      <c r="AH108" s="5">
        <v>27266</v>
      </c>
      <c r="AI108" s="27">
        <v>28876</v>
      </c>
      <c r="AJ108" s="27">
        <v>23295</v>
      </c>
      <c r="AK108" s="27">
        <v>16869</v>
      </c>
      <c r="AL108" s="27">
        <f>monatlich!CJ108</f>
        <v>15940</v>
      </c>
    </row>
    <row r="109" spans="1:38" ht="15">
      <c r="A109" s="29">
        <v>108</v>
      </c>
      <c r="B109" s="23" t="s">
        <v>4</v>
      </c>
      <c r="C109" s="23" t="s">
        <v>5</v>
      </c>
      <c r="D109" s="7" t="s">
        <v>113</v>
      </c>
      <c r="E109" s="6">
        <v>12</v>
      </c>
      <c r="F109" s="6">
        <v>5</v>
      </c>
      <c r="G109" s="6">
        <v>9</v>
      </c>
      <c r="H109" s="6">
        <v>21</v>
      </c>
      <c r="I109" s="6">
        <v>24</v>
      </c>
      <c r="J109" s="6">
        <v>0</v>
      </c>
      <c r="K109" s="6">
        <v>5</v>
      </c>
      <c r="L109" s="6">
        <v>57</v>
      </c>
      <c r="M109" s="6">
        <v>483</v>
      </c>
      <c r="N109" s="6">
        <v>54</v>
      </c>
      <c r="O109" s="6">
        <v>21</v>
      </c>
      <c r="P109" s="6">
        <v>54</v>
      </c>
      <c r="Q109" s="6">
        <v>273</v>
      </c>
      <c r="R109" s="6">
        <v>219</v>
      </c>
      <c r="S109" s="6">
        <v>370</v>
      </c>
      <c r="T109" s="6">
        <v>79</v>
      </c>
      <c r="U109" s="6">
        <v>298</v>
      </c>
      <c r="V109" s="6">
        <v>316</v>
      </c>
      <c r="W109" s="6">
        <v>1539</v>
      </c>
      <c r="X109" s="6">
        <v>5539</v>
      </c>
      <c r="Y109" s="6">
        <v>292</v>
      </c>
      <c r="Z109" s="6">
        <v>47</v>
      </c>
      <c r="AA109" s="6">
        <v>36</v>
      </c>
      <c r="AB109" s="5"/>
      <c r="AC109" s="5">
        <v>6</v>
      </c>
      <c r="AD109" s="5">
        <v>17</v>
      </c>
      <c r="AE109" s="5">
        <v>115</v>
      </c>
      <c r="AF109" s="5">
        <v>37</v>
      </c>
      <c r="AG109" s="5">
        <v>91</v>
      </c>
      <c r="AH109" s="5">
        <v>73</v>
      </c>
      <c r="AI109" s="27">
        <v>231</v>
      </c>
      <c r="AJ109" s="27">
        <v>130</v>
      </c>
      <c r="AK109" s="27">
        <v>0</v>
      </c>
      <c r="AL109" s="27">
        <f>monatlich!CJ109</f>
        <v>674</v>
      </c>
    </row>
    <row r="110" spans="1:38" ht="15">
      <c r="A110" s="29">
        <v>109</v>
      </c>
      <c r="B110" s="23" t="s">
        <v>4</v>
      </c>
      <c r="C110" s="23" t="s">
        <v>5</v>
      </c>
      <c r="D110" s="7" t="s">
        <v>114</v>
      </c>
      <c r="E110" s="6">
        <v>2520510</v>
      </c>
      <c r="F110" s="6">
        <v>2407741</v>
      </c>
      <c r="G110" s="6">
        <v>2218520</v>
      </c>
      <c r="H110" s="6">
        <v>2202391</v>
      </c>
      <c r="I110" s="6">
        <v>2557558</v>
      </c>
      <c r="J110" s="6">
        <v>2963393</v>
      </c>
      <c r="K110" s="6">
        <v>2811440</v>
      </c>
      <c r="L110" s="6">
        <v>3009440</v>
      </c>
      <c r="M110" s="6">
        <v>3243452</v>
      </c>
      <c r="N110" s="6">
        <v>3120989</v>
      </c>
      <c r="O110" s="6">
        <v>3735544</v>
      </c>
      <c r="P110" s="6">
        <v>4443837</v>
      </c>
      <c r="Q110" s="6">
        <v>4384757</v>
      </c>
      <c r="R110" s="6">
        <v>5045180</v>
      </c>
      <c r="S110" s="6">
        <v>6072899</v>
      </c>
      <c r="T110" s="6">
        <v>6671631</v>
      </c>
      <c r="U110" s="6">
        <v>7361452</v>
      </c>
      <c r="V110" s="6">
        <v>7116645</v>
      </c>
      <c r="W110" s="6">
        <v>7294904</v>
      </c>
      <c r="X110" s="6">
        <v>5739754</v>
      </c>
      <c r="Y110" s="6">
        <v>7655765</v>
      </c>
      <c r="Z110" s="6">
        <v>8664901</v>
      </c>
      <c r="AA110" s="6">
        <v>8813480</v>
      </c>
      <c r="AB110" s="5">
        <v>8527798</v>
      </c>
      <c r="AC110" s="5">
        <v>8299082</v>
      </c>
      <c r="AD110" s="5">
        <v>9625567</v>
      </c>
      <c r="AE110" s="5">
        <v>8810382</v>
      </c>
      <c r="AF110" s="5">
        <v>9526725</v>
      </c>
      <c r="AG110" s="5">
        <v>8856287</v>
      </c>
      <c r="AH110" s="5">
        <v>9234848</v>
      </c>
      <c r="AI110" s="27">
        <v>6540554</v>
      </c>
      <c r="AJ110" s="27">
        <v>7978498</v>
      </c>
      <c r="AK110" s="27">
        <v>9788280</v>
      </c>
      <c r="AL110" s="27">
        <f>monatlich!CJ110</f>
        <v>9845364</v>
      </c>
    </row>
    <row r="111" spans="1:38" ht="15">
      <c r="A111" s="29">
        <v>110</v>
      </c>
      <c r="B111" s="23" t="s">
        <v>4</v>
      </c>
      <c r="C111" s="23" t="s">
        <v>5</v>
      </c>
      <c r="D111" s="7" t="s">
        <v>115</v>
      </c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5">
        <v>11164</v>
      </c>
      <c r="AC111" s="5">
        <v>4748</v>
      </c>
      <c r="AD111" s="5">
        <v>9271</v>
      </c>
      <c r="AE111" s="5">
        <v>5056</v>
      </c>
      <c r="AF111" s="5">
        <v>3963</v>
      </c>
      <c r="AG111" s="5">
        <v>4981</v>
      </c>
      <c r="AH111" s="5">
        <v>9520</v>
      </c>
      <c r="AI111" s="27">
        <v>8086</v>
      </c>
      <c r="AJ111" s="27">
        <v>8111</v>
      </c>
      <c r="AK111" s="27">
        <v>5402</v>
      </c>
      <c r="AL111" s="27">
        <f>monatlich!CJ111</f>
        <v>8764</v>
      </c>
    </row>
    <row r="112" spans="1:38" ht="15">
      <c r="A112" s="29">
        <v>111</v>
      </c>
      <c r="B112" s="23" t="s">
        <v>4</v>
      </c>
      <c r="C112" s="23" t="s">
        <v>5</v>
      </c>
      <c r="D112" s="7" t="s">
        <v>116</v>
      </c>
      <c r="E112" s="6">
        <v>81117</v>
      </c>
      <c r="F112" s="6">
        <v>83795</v>
      </c>
      <c r="G112" s="6">
        <v>60906</v>
      </c>
      <c r="H112" s="6">
        <v>35074</v>
      </c>
      <c r="I112" s="6">
        <v>36464</v>
      </c>
      <c r="J112" s="6">
        <v>51963</v>
      </c>
      <c r="K112" s="6">
        <v>48046</v>
      </c>
      <c r="L112" s="6">
        <v>68351</v>
      </c>
      <c r="M112" s="6">
        <v>73811</v>
      </c>
      <c r="N112" s="6">
        <v>87538</v>
      </c>
      <c r="O112" s="6">
        <v>103668</v>
      </c>
      <c r="P112" s="6">
        <v>146043</v>
      </c>
      <c r="Q112" s="6">
        <v>111064</v>
      </c>
      <c r="R112" s="6">
        <v>110163</v>
      </c>
      <c r="S112" s="6">
        <v>141564</v>
      </c>
      <c r="T112" s="6">
        <v>229337</v>
      </c>
      <c r="U112" s="6">
        <v>325867</v>
      </c>
      <c r="V112" s="6">
        <v>237192</v>
      </c>
      <c r="W112" s="6">
        <v>226205</v>
      </c>
      <c r="X112" s="6">
        <v>202858</v>
      </c>
      <c r="Y112" s="6">
        <v>238174</v>
      </c>
      <c r="Z112" s="6">
        <v>312113</v>
      </c>
      <c r="AA112" s="6">
        <v>164012</v>
      </c>
      <c r="AB112" s="5">
        <v>223675</v>
      </c>
      <c r="AC112" s="5">
        <v>157055</v>
      </c>
      <c r="AD112" s="5">
        <v>169362</v>
      </c>
      <c r="AE112" s="5">
        <v>170510</v>
      </c>
      <c r="AF112" s="5">
        <v>231497</v>
      </c>
      <c r="AG112" s="5">
        <v>156228</v>
      </c>
      <c r="AH112" s="5">
        <v>155407</v>
      </c>
      <c r="AI112" s="27">
        <v>160342</v>
      </c>
      <c r="AJ112" s="27">
        <v>110133</v>
      </c>
      <c r="AK112" s="27">
        <v>141545</v>
      </c>
      <c r="AL112" s="27">
        <f>monatlich!CJ112</f>
        <v>43212</v>
      </c>
    </row>
    <row r="113" spans="1:38" ht="15">
      <c r="A113" s="29">
        <v>112</v>
      </c>
      <c r="B113" s="23" t="s">
        <v>4</v>
      </c>
      <c r="C113" s="23" t="s">
        <v>5</v>
      </c>
      <c r="D113" s="7" t="s">
        <v>117</v>
      </c>
      <c r="E113" s="6">
        <v>81789</v>
      </c>
      <c r="F113" s="6">
        <v>67956</v>
      </c>
      <c r="G113" s="6">
        <v>89770</v>
      </c>
      <c r="H113" s="6">
        <v>65682</v>
      </c>
      <c r="I113" s="6">
        <v>58955</v>
      </c>
      <c r="J113" s="6">
        <v>45414</v>
      </c>
      <c r="K113" s="6">
        <v>34647</v>
      </c>
      <c r="L113" s="6">
        <v>49678</v>
      </c>
      <c r="M113" s="6">
        <v>58450</v>
      </c>
      <c r="N113" s="6">
        <v>44694</v>
      </c>
      <c r="O113" s="6">
        <v>57669</v>
      </c>
      <c r="P113" s="6">
        <v>73800</v>
      </c>
      <c r="Q113" s="6">
        <v>54626</v>
      </c>
      <c r="R113" s="6">
        <v>75190</v>
      </c>
      <c r="S113" s="6">
        <v>75388</v>
      </c>
      <c r="T113" s="6">
        <v>90042</v>
      </c>
      <c r="U113" s="6">
        <v>123670</v>
      </c>
      <c r="V113" s="6">
        <v>120041</v>
      </c>
      <c r="W113" s="6">
        <v>154565</v>
      </c>
      <c r="X113" s="6">
        <v>140997</v>
      </c>
      <c r="Y113" s="6">
        <v>114070</v>
      </c>
      <c r="Z113" s="6">
        <v>133367</v>
      </c>
      <c r="AA113" s="6">
        <v>174332</v>
      </c>
      <c r="AB113" s="5">
        <v>143840</v>
      </c>
      <c r="AC113" s="5">
        <v>171226</v>
      </c>
      <c r="AD113" s="5">
        <v>119593</v>
      </c>
      <c r="AE113" s="5">
        <v>136693</v>
      </c>
      <c r="AF113" s="5">
        <v>157460</v>
      </c>
      <c r="AG113" s="5">
        <v>149434</v>
      </c>
      <c r="AH113" s="5">
        <v>174503</v>
      </c>
      <c r="AI113" s="27">
        <v>157943</v>
      </c>
      <c r="AJ113" s="27">
        <v>141029</v>
      </c>
      <c r="AK113" s="27">
        <v>205739</v>
      </c>
      <c r="AL113" s="27">
        <f>monatlich!CJ113</f>
        <v>182917</v>
      </c>
    </row>
    <row r="114" spans="1:38" ht="15">
      <c r="A114" s="29">
        <v>113</v>
      </c>
      <c r="B114" s="23" t="s">
        <v>4</v>
      </c>
      <c r="C114" s="23" t="s">
        <v>5</v>
      </c>
      <c r="D114" s="7" t="s">
        <v>118</v>
      </c>
      <c r="E114" s="6">
        <v>37873</v>
      </c>
      <c r="F114" s="6">
        <v>30049</v>
      </c>
      <c r="G114" s="6">
        <v>28312</v>
      </c>
      <c r="H114" s="6">
        <v>14050</v>
      </c>
      <c r="I114" s="6">
        <v>14646</v>
      </c>
      <c r="J114" s="6">
        <v>20038</v>
      </c>
      <c r="K114" s="6">
        <v>27057</v>
      </c>
      <c r="L114" s="6">
        <v>32007</v>
      </c>
      <c r="M114" s="6">
        <v>29167</v>
      </c>
      <c r="N114" s="6">
        <v>26913</v>
      </c>
      <c r="O114" s="6">
        <v>32641</v>
      </c>
      <c r="P114" s="6">
        <v>39024</v>
      </c>
      <c r="Q114" s="6">
        <v>44732</v>
      </c>
      <c r="R114" s="6">
        <v>46304</v>
      </c>
      <c r="S114" s="6">
        <v>44371</v>
      </c>
      <c r="T114" s="6">
        <v>38361</v>
      </c>
      <c r="U114" s="6">
        <v>41020</v>
      </c>
      <c r="V114" s="6">
        <v>36076</v>
      </c>
      <c r="W114" s="6">
        <v>41983</v>
      </c>
      <c r="X114" s="6">
        <v>40462</v>
      </c>
      <c r="Y114" s="6">
        <v>43815</v>
      </c>
      <c r="Z114" s="6">
        <v>56561</v>
      </c>
      <c r="AA114" s="6">
        <v>46867</v>
      </c>
      <c r="AB114" s="5">
        <v>66582</v>
      </c>
      <c r="AC114" s="5">
        <v>57572</v>
      </c>
      <c r="AD114" s="5">
        <v>52847</v>
      </c>
      <c r="AE114" s="5">
        <v>38773</v>
      </c>
      <c r="AF114" s="5">
        <v>40491</v>
      </c>
      <c r="AG114" s="5">
        <v>49186</v>
      </c>
      <c r="AH114" s="5">
        <v>52773</v>
      </c>
      <c r="AI114" s="27">
        <v>68215</v>
      </c>
      <c r="AJ114" s="27">
        <v>72502</v>
      </c>
      <c r="AK114" s="27">
        <v>70478</v>
      </c>
      <c r="AL114" s="27">
        <f>monatlich!CJ114</f>
        <v>62536</v>
      </c>
    </row>
    <row r="115" spans="1:38" ht="15">
      <c r="A115" s="29">
        <v>114</v>
      </c>
      <c r="B115" s="23" t="s">
        <v>4</v>
      </c>
      <c r="C115" s="23" t="s">
        <v>5</v>
      </c>
      <c r="D115" s="7" t="s">
        <v>119</v>
      </c>
      <c r="E115" s="6">
        <v>4949</v>
      </c>
      <c r="F115" s="6">
        <v>3743</v>
      </c>
      <c r="G115" s="6">
        <v>3623</v>
      </c>
      <c r="H115" s="6">
        <v>2710</v>
      </c>
      <c r="I115" s="6">
        <v>1453</v>
      </c>
      <c r="J115" s="6">
        <v>1710</v>
      </c>
      <c r="K115" s="6">
        <v>3375</v>
      </c>
      <c r="L115" s="6">
        <v>1531</v>
      </c>
      <c r="M115" s="6">
        <v>1767</v>
      </c>
      <c r="N115" s="6">
        <v>2356</v>
      </c>
      <c r="O115" s="6">
        <v>2746</v>
      </c>
      <c r="P115" s="6">
        <v>10044</v>
      </c>
      <c r="Q115" s="6">
        <v>23221</v>
      </c>
      <c r="R115" s="6">
        <v>10751</v>
      </c>
      <c r="S115" s="6">
        <v>19183</v>
      </c>
      <c r="T115" s="6">
        <v>11161</v>
      </c>
      <c r="U115" s="6">
        <v>28272</v>
      </c>
      <c r="V115" s="6">
        <v>36124</v>
      </c>
      <c r="W115" s="6">
        <v>30764</v>
      </c>
      <c r="X115" s="6">
        <v>16847</v>
      </c>
      <c r="Y115" s="6">
        <v>19992</v>
      </c>
      <c r="Z115" s="6">
        <v>12064</v>
      </c>
      <c r="AA115" s="6">
        <v>19011</v>
      </c>
      <c r="AB115" s="5">
        <v>15637</v>
      </c>
      <c r="AC115" s="5">
        <v>35231</v>
      </c>
      <c r="AD115" s="5">
        <v>17582</v>
      </c>
      <c r="AE115" s="5">
        <v>18419</v>
      </c>
      <c r="AF115" s="5">
        <v>9932</v>
      </c>
      <c r="AG115" s="5">
        <v>13646</v>
      </c>
      <c r="AH115" s="5">
        <v>15340</v>
      </c>
      <c r="AI115" s="27">
        <v>11696</v>
      </c>
      <c r="AJ115" s="27">
        <v>14280</v>
      </c>
      <c r="AK115" s="27">
        <v>21074</v>
      </c>
      <c r="AL115" s="27">
        <f>monatlich!CJ115</f>
        <v>15727</v>
      </c>
    </row>
    <row r="116" spans="1:38" ht="15">
      <c r="A116" s="29">
        <v>115</v>
      </c>
      <c r="B116" s="23" t="s">
        <v>4</v>
      </c>
      <c r="C116" s="23" t="s">
        <v>5</v>
      </c>
      <c r="D116" s="7" t="s">
        <v>120</v>
      </c>
      <c r="E116" s="6">
        <v>530622</v>
      </c>
      <c r="F116" s="6">
        <v>619195</v>
      </c>
      <c r="G116" s="6">
        <v>688041</v>
      </c>
      <c r="H116" s="6">
        <v>667132</v>
      </c>
      <c r="I116" s="6">
        <v>660004</v>
      </c>
      <c r="J116" s="6">
        <v>679373</v>
      </c>
      <c r="K116" s="6">
        <v>719416</v>
      </c>
      <c r="L116" s="6">
        <v>894747</v>
      </c>
      <c r="M116" s="6">
        <v>1061364</v>
      </c>
      <c r="N116" s="6">
        <v>934287</v>
      </c>
      <c r="O116" s="6">
        <v>1026382</v>
      </c>
      <c r="P116" s="6">
        <v>1141072</v>
      </c>
      <c r="Q116" s="6">
        <v>988746</v>
      </c>
      <c r="R116" s="6">
        <v>894910</v>
      </c>
      <c r="S116" s="6">
        <v>946458</v>
      </c>
      <c r="T116" s="6">
        <v>1007927</v>
      </c>
      <c r="U116" s="6">
        <v>1172842</v>
      </c>
      <c r="V116" s="6">
        <v>1246706</v>
      </c>
      <c r="W116" s="6">
        <v>1325401</v>
      </c>
      <c r="X116" s="6">
        <v>1224171</v>
      </c>
      <c r="Y116" s="6">
        <v>1594883</v>
      </c>
      <c r="Z116" s="6">
        <v>1546061</v>
      </c>
      <c r="AA116" s="6">
        <v>1401239</v>
      </c>
      <c r="AB116" s="5">
        <v>1317417</v>
      </c>
      <c r="AC116" s="5">
        <v>1311566</v>
      </c>
      <c r="AD116" s="5">
        <v>1352018</v>
      </c>
      <c r="AE116" s="5">
        <v>1381839</v>
      </c>
      <c r="AF116" s="5">
        <v>1582651</v>
      </c>
      <c r="AG116" s="5">
        <v>1493064</v>
      </c>
      <c r="AH116" s="5">
        <v>1452265</v>
      </c>
      <c r="AI116" s="27">
        <v>1237643</v>
      </c>
      <c r="AJ116" s="27">
        <v>1402171</v>
      </c>
      <c r="AK116" s="27">
        <v>1741600</v>
      </c>
      <c r="AL116" s="27">
        <f>monatlich!CJ116</f>
        <v>1831426</v>
      </c>
    </row>
    <row r="117" spans="1:38" ht="15">
      <c r="A117" s="29">
        <v>116</v>
      </c>
      <c r="B117" s="23" t="s">
        <v>4</v>
      </c>
      <c r="C117" s="23" t="s">
        <v>5</v>
      </c>
      <c r="D117" s="7" t="s">
        <v>121</v>
      </c>
      <c r="E117" s="6">
        <v>38554</v>
      </c>
      <c r="F117" s="6">
        <v>24531</v>
      </c>
      <c r="G117" s="6">
        <v>20099</v>
      </c>
      <c r="H117" s="6">
        <v>25031</v>
      </c>
      <c r="I117" s="6">
        <v>19009</v>
      </c>
      <c r="J117" s="6">
        <v>26058</v>
      </c>
      <c r="K117" s="6">
        <v>29929</v>
      </c>
      <c r="L117" s="6">
        <v>28780</v>
      </c>
      <c r="M117" s="6">
        <v>26336</v>
      </c>
      <c r="N117" s="6">
        <v>26393</v>
      </c>
      <c r="O117" s="6">
        <v>28254</v>
      </c>
      <c r="P117" s="6">
        <v>28251</v>
      </c>
      <c r="Q117" s="6">
        <v>28125</v>
      </c>
      <c r="R117" s="6">
        <v>31745</v>
      </c>
      <c r="S117" s="6">
        <v>31825</v>
      </c>
      <c r="T117" s="6">
        <v>42367</v>
      </c>
      <c r="U117" s="6">
        <v>53254</v>
      </c>
      <c r="V117" s="6">
        <v>64230</v>
      </c>
      <c r="W117" s="6">
        <v>68004</v>
      </c>
      <c r="X117" s="6">
        <v>62525</v>
      </c>
      <c r="Y117" s="6">
        <v>99664</v>
      </c>
      <c r="Z117" s="6">
        <v>100168</v>
      </c>
      <c r="AA117" s="6">
        <v>95017</v>
      </c>
      <c r="AB117" s="5">
        <v>71671</v>
      </c>
      <c r="AC117" s="5">
        <v>95423</v>
      </c>
      <c r="AD117" s="5">
        <v>80818</v>
      </c>
      <c r="AE117" s="5">
        <v>95242</v>
      </c>
      <c r="AF117" s="5">
        <v>105883</v>
      </c>
      <c r="AG117" s="5">
        <v>103834</v>
      </c>
      <c r="AH117" s="5">
        <v>109567</v>
      </c>
      <c r="AI117" s="27">
        <v>133006</v>
      </c>
      <c r="AJ117" s="27">
        <v>115292</v>
      </c>
      <c r="AK117" s="27">
        <v>119051</v>
      </c>
      <c r="AL117" s="27">
        <f>monatlich!CJ117</f>
        <v>125930</v>
      </c>
    </row>
    <row r="118" spans="1:38" ht="15">
      <c r="A118" s="29">
        <v>117</v>
      </c>
      <c r="B118" s="23" t="s">
        <v>4</v>
      </c>
      <c r="C118" s="23" t="s">
        <v>5</v>
      </c>
      <c r="D118" s="7" t="s">
        <v>122</v>
      </c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5">
        <v>74</v>
      </c>
      <c r="AC118" s="5">
        <v>201</v>
      </c>
      <c r="AD118" s="5">
        <v>258</v>
      </c>
      <c r="AE118" s="5">
        <v>84</v>
      </c>
      <c r="AF118" s="5">
        <v>39</v>
      </c>
      <c r="AG118" s="5">
        <v>59</v>
      </c>
      <c r="AH118" s="5">
        <v>46</v>
      </c>
      <c r="AI118" s="27">
        <v>14</v>
      </c>
      <c r="AJ118" s="27">
        <v>72</v>
      </c>
      <c r="AK118" s="27">
        <v>15</v>
      </c>
      <c r="AL118" s="27">
        <f>monatlich!CJ118</f>
        <v>129</v>
      </c>
    </row>
    <row r="119" spans="1:38" ht="15">
      <c r="A119" s="29">
        <v>118</v>
      </c>
      <c r="B119" s="23" t="s">
        <v>4</v>
      </c>
      <c r="C119" s="23" t="s">
        <v>5</v>
      </c>
      <c r="D119" s="7" t="s">
        <v>123</v>
      </c>
      <c r="E119" s="6">
        <v>8426</v>
      </c>
      <c r="F119" s="6">
        <v>4061</v>
      </c>
      <c r="G119" s="6">
        <v>4454</v>
      </c>
      <c r="H119" s="6">
        <v>3739</v>
      </c>
      <c r="I119" s="6">
        <v>3670</v>
      </c>
      <c r="J119" s="6">
        <v>5956</v>
      </c>
      <c r="K119" s="6">
        <v>2661</v>
      </c>
      <c r="L119" s="6">
        <v>4701</v>
      </c>
      <c r="M119" s="6">
        <v>2973</v>
      </c>
      <c r="N119" s="6">
        <v>3762</v>
      </c>
      <c r="O119" s="6">
        <v>3560</v>
      </c>
      <c r="P119" s="6">
        <v>5472</v>
      </c>
      <c r="Q119" s="6">
        <v>4128</v>
      </c>
      <c r="R119" s="6">
        <v>1912</v>
      </c>
      <c r="S119" s="6">
        <v>2055</v>
      </c>
      <c r="T119" s="6">
        <v>2992</v>
      </c>
      <c r="U119" s="6">
        <v>4796</v>
      </c>
      <c r="V119" s="6">
        <v>3776</v>
      </c>
      <c r="W119" s="6">
        <v>2483</v>
      </c>
      <c r="X119" s="6">
        <v>3212</v>
      </c>
      <c r="Y119" s="6">
        <v>4378</v>
      </c>
      <c r="Z119" s="6">
        <v>2498</v>
      </c>
      <c r="AA119" s="6">
        <v>3323</v>
      </c>
      <c r="AB119" s="5">
        <v>1287</v>
      </c>
      <c r="AC119" s="5">
        <v>6487</v>
      </c>
      <c r="AD119" s="5">
        <v>9643</v>
      </c>
      <c r="AE119" s="5">
        <v>8125</v>
      </c>
      <c r="AF119" s="5">
        <v>16065</v>
      </c>
      <c r="AG119" s="5">
        <v>10145</v>
      </c>
      <c r="AH119" s="5">
        <v>9610</v>
      </c>
      <c r="AI119" s="27">
        <v>6607</v>
      </c>
      <c r="AJ119" s="27">
        <v>9100</v>
      </c>
      <c r="AK119" s="27">
        <v>7857</v>
      </c>
      <c r="AL119" s="27">
        <f>monatlich!CJ119</f>
        <v>7082</v>
      </c>
    </row>
    <row r="120" spans="1:38" ht="15">
      <c r="A120" s="29">
        <v>119</v>
      </c>
      <c r="B120" s="23" t="s">
        <v>4</v>
      </c>
      <c r="C120" s="23" t="s">
        <v>5</v>
      </c>
      <c r="D120" s="7" t="s">
        <v>124</v>
      </c>
      <c r="E120" s="6">
        <v>1802</v>
      </c>
      <c r="F120" s="6">
        <v>3185</v>
      </c>
      <c r="G120" s="6">
        <v>11500</v>
      </c>
      <c r="H120" s="6">
        <v>1869</v>
      </c>
      <c r="I120" s="6">
        <v>2228</v>
      </c>
      <c r="J120" s="6">
        <v>1129</v>
      </c>
      <c r="K120" s="6">
        <v>679</v>
      </c>
      <c r="L120" s="6">
        <v>986</v>
      </c>
      <c r="M120" s="6">
        <v>1641</v>
      </c>
      <c r="N120" s="6">
        <v>1267</v>
      </c>
      <c r="O120" s="6">
        <v>2227</v>
      </c>
      <c r="P120" s="6">
        <v>1189</v>
      </c>
      <c r="Q120" s="6">
        <v>2184</v>
      </c>
      <c r="R120" s="6">
        <v>2086</v>
      </c>
      <c r="S120" s="6">
        <v>1268</v>
      </c>
      <c r="T120" s="6">
        <v>1930</v>
      </c>
      <c r="U120" s="6">
        <v>35729</v>
      </c>
      <c r="V120" s="6">
        <v>1308</v>
      </c>
      <c r="W120" s="6">
        <v>1782</v>
      </c>
      <c r="X120" s="6">
        <v>9716</v>
      </c>
      <c r="Y120" s="6">
        <v>1585</v>
      </c>
      <c r="Z120" s="6">
        <v>1921</v>
      </c>
      <c r="AA120" s="6">
        <v>1464</v>
      </c>
      <c r="AB120" s="5">
        <v>845</v>
      </c>
      <c r="AC120" s="5">
        <v>1025</v>
      </c>
      <c r="AD120" s="5">
        <v>920</v>
      </c>
      <c r="AE120" s="5">
        <v>886</v>
      </c>
      <c r="AF120" s="5">
        <v>484</v>
      </c>
      <c r="AG120" s="5">
        <v>1420</v>
      </c>
      <c r="AH120" s="5">
        <v>920</v>
      </c>
      <c r="AI120" s="27">
        <v>1132</v>
      </c>
      <c r="AJ120" s="27">
        <v>1366</v>
      </c>
      <c r="AK120" s="27">
        <v>2764</v>
      </c>
      <c r="AL120" s="27">
        <f>monatlich!CJ120</f>
        <v>2374</v>
      </c>
    </row>
    <row r="121" spans="1:38" ht="15">
      <c r="A121" s="29">
        <v>120</v>
      </c>
      <c r="B121" s="23" t="s">
        <v>4</v>
      </c>
      <c r="C121" s="23" t="s">
        <v>5</v>
      </c>
      <c r="D121" s="7" t="s">
        <v>125</v>
      </c>
      <c r="E121" s="6">
        <v>113</v>
      </c>
      <c r="F121" s="6">
        <v>26</v>
      </c>
      <c r="G121" s="6">
        <v>12</v>
      </c>
      <c r="H121" s="6">
        <v>535</v>
      </c>
      <c r="I121" s="6">
        <v>71</v>
      </c>
      <c r="J121" s="6">
        <v>28</v>
      </c>
      <c r="K121" s="6">
        <v>115</v>
      </c>
      <c r="L121" s="6">
        <v>115</v>
      </c>
      <c r="M121" s="6">
        <v>19</v>
      </c>
      <c r="N121" s="6">
        <v>153</v>
      </c>
      <c r="O121" s="6">
        <v>69</v>
      </c>
      <c r="P121" s="6">
        <v>133</v>
      </c>
      <c r="Q121" s="6">
        <v>856</v>
      </c>
      <c r="R121" s="6">
        <v>812</v>
      </c>
      <c r="S121" s="6">
        <v>2939</v>
      </c>
      <c r="T121" s="6">
        <v>1825</v>
      </c>
      <c r="U121" s="6">
        <v>1782</v>
      </c>
      <c r="V121" s="6">
        <v>2331</v>
      </c>
      <c r="W121" s="6">
        <v>3431</v>
      </c>
      <c r="X121" s="6">
        <v>1087</v>
      </c>
      <c r="Y121" s="6">
        <v>1556</v>
      </c>
      <c r="Z121" s="6">
        <v>53</v>
      </c>
      <c r="AA121" s="6">
        <v>636</v>
      </c>
      <c r="AB121" s="5">
        <v>5775</v>
      </c>
      <c r="AC121" s="5">
        <v>22</v>
      </c>
      <c r="AD121" s="5">
        <v>3667</v>
      </c>
      <c r="AE121" s="5">
        <v>1278</v>
      </c>
      <c r="AF121" s="5">
        <v>312</v>
      </c>
      <c r="AG121" s="5">
        <v>1066</v>
      </c>
      <c r="AH121" s="5">
        <v>414</v>
      </c>
      <c r="AI121" s="27">
        <v>1223</v>
      </c>
      <c r="AJ121" s="27">
        <v>300</v>
      </c>
      <c r="AK121" s="27">
        <v>462</v>
      </c>
      <c r="AL121" s="27">
        <f>monatlich!CJ121</f>
        <v>10</v>
      </c>
    </row>
    <row r="122" spans="1:38" ht="15">
      <c r="A122" s="29">
        <v>121</v>
      </c>
      <c r="B122" s="23" t="s">
        <v>4</v>
      </c>
      <c r="C122" s="23" t="s">
        <v>5</v>
      </c>
      <c r="D122" s="7" t="s">
        <v>126</v>
      </c>
      <c r="E122" s="6">
        <v>5236</v>
      </c>
      <c r="F122" s="6">
        <v>2720</v>
      </c>
      <c r="G122" s="6">
        <v>5476</v>
      </c>
      <c r="H122" s="6">
        <v>2475</v>
      </c>
      <c r="I122" s="6">
        <v>8680</v>
      </c>
      <c r="J122" s="6">
        <v>2622</v>
      </c>
      <c r="K122" s="6">
        <v>1576</v>
      </c>
      <c r="L122" s="6">
        <v>14917</v>
      </c>
      <c r="M122" s="6">
        <v>96362</v>
      </c>
      <c r="N122" s="6">
        <v>409988</v>
      </c>
      <c r="O122" s="6">
        <v>382643</v>
      </c>
      <c r="P122" s="6">
        <v>23759</v>
      </c>
      <c r="Q122" s="6">
        <v>104987</v>
      </c>
      <c r="R122" s="6">
        <v>25720</v>
      </c>
      <c r="S122" s="6">
        <v>27015</v>
      </c>
      <c r="T122" s="6">
        <v>108216</v>
      </c>
      <c r="U122" s="6">
        <v>112060</v>
      </c>
      <c r="V122" s="6">
        <v>69131</v>
      </c>
      <c r="W122" s="6">
        <v>87429</v>
      </c>
      <c r="X122" s="6">
        <v>32280</v>
      </c>
      <c r="Y122" s="6">
        <v>45147</v>
      </c>
      <c r="Z122" s="6">
        <v>12278</v>
      </c>
      <c r="AA122" s="6">
        <v>7260</v>
      </c>
      <c r="AB122" s="5">
        <v>21394</v>
      </c>
      <c r="AC122" s="5">
        <v>9823</v>
      </c>
      <c r="AD122" s="5">
        <v>15621</v>
      </c>
      <c r="AE122" s="5">
        <v>13582</v>
      </c>
      <c r="AF122" s="5">
        <v>13574</v>
      </c>
      <c r="AG122" s="5">
        <v>14891</v>
      </c>
      <c r="AH122" s="5">
        <v>7796</v>
      </c>
      <c r="AI122" s="27">
        <v>9364</v>
      </c>
      <c r="AJ122" s="27">
        <v>23236</v>
      </c>
      <c r="AK122" s="27">
        <v>26636</v>
      </c>
      <c r="AL122" s="27">
        <f>monatlich!CJ122</f>
        <v>29290</v>
      </c>
    </row>
    <row r="123" spans="1:38" ht="15">
      <c r="A123" s="29">
        <v>122</v>
      </c>
      <c r="B123" s="23" t="s">
        <v>4</v>
      </c>
      <c r="C123" s="23" t="s">
        <v>5</v>
      </c>
      <c r="D123" s="7" t="s">
        <v>127</v>
      </c>
      <c r="E123" s="6">
        <v>522338</v>
      </c>
      <c r="F123" s="6">
        <v>574047</v>
      </c>
      <c r="G123" s="6">
        <v>818962</v>
      </c>
      <c r="H123" s="6">
        <v>796310</v>
      </c>
      <c r="I123" s="6">
        <v>1042771</v>
      </c>
      <c r="J123" s="6">
        <v>941944</v>
      </c>
      <c r="K123" s="6">
        <v>1168728</v>
      </c>
      <c r="L123" s="6">
        <v>1533065</v>
      </c>
      <c r="M123" s="6">
        <v>1714221</v>
      </c>
      <c r="N123" s="6">
        <v>1225762</v>
      </c>
      <c r="O123" s="6">
        <v>1278938</v>
      </c>
      <c r="P123" s="6">
        <v>1138156</v>
      </c>
      <c r="Q123" s="6">
        <v>588301</v>
      </c>
      <c r="R123" s="6">
        <v>685290</v>
      </c>
      <c r="S123" s="6">
        <v>934554</v>
      </c>
      <c r="T123" s="6">
        <v>1044932</v>
      </c>
      <c r="U123" s="6">
        <v>1349990</v>
      </c>
      <c r="V123" s="6">
        <v>1711701</v>
      </c>
      <c r="W123" s="6">
        <v>1849221</v>
      </c>
      <c r="X123" s="6">
        <v>1380223</v>
      </c>
      <c r="Y123" s="6">
        <v>2393571</v>
      </c>
      <c r="Z123" s="6">
        <v>2679497</v>
      </c>
      <c r="AA123" s="6">
        <v>2714205</v>
      </c>
      <c r="AB123" s="5">
        <v>2817830</v>
      </c>
      <c r="AC123" s="5">
        <v>2438880</v>
      </c>
      <c r="AD123" s="5">
        <v>2649088</v>
      </c>
      <c r="AE123" s="5">
        <v>2572262</v>
      </c>
      <c r="AF123" s="5">
        <v>2957874</v>
      </c>
      <c r="AG123" s="5">
        <v>2912742</v>
      </c>
      <c r="AH123" s="5">
        <v>2393596</v>
      </c>
      <c r="AI123" s="27">
        <v>1850846</v>
      </c>
      <c r="AJ123" s="27">
        <v>2246235</v>
      </c>
      <c r="AK123" s="27">
        <v>2497824</v>
      </c>
      <c r="AL123" s="27">
        <f>monatlich!CJ123</f>
        <v>2534052</v>
      </c>
    </row>
    <row r="124" spans="1:38" ht="15">
      <c r="A124" s="29">
        <v>123</v>
      </c>
      <c r="B124" s="23" t="s">
        <v>4</v>
      </c>
      <c r="C124" s="23" t="s">
        <v>5</v>
      </c>
      <c r="D124" s="7" t="s">
        <v>128</v>
      </c>
      <c r="E124" s="6">
        <v>3963</v>
      </c>
      <c r="F124" s="6">
        <v>4454</v>
      </c>
      <c r="G124" s="6">
        <v>4069</v>
      </c>
      <c r="H124" s="6">
        <v>6183</v>
      </c>
      <c r="I124" s="6">
        <v>4911</v>
      </c>
      <c r="J124" s="6">
        <v>3553</v>
      </c>
      <c r="K124" s="6">
        <v>2746</v>
      </c>
      <c r="L124" s="6">
        <v>13104</v>
      </c>
      <c r="M124" s="6">
        <v>7242</v>
      </c>
      <c r="N124" s="6">
        <v>8295</v>
      </c>
      <c r="O124" s="6">
        <v>6184</v>
      </c>
      <c r="P124" s="6">
        <v>9434</v>
      </c>
      <c r="Q124" s="6">
        <v>4974</v>
      </c>
      <c r="R124" s="6">
        <v>15854</v>
      </c>
      <c r="S124" s="6">
        <v>3758</v>
      </c>
      <c r="T124" s="6">
        <v>5929</v>
      </c>
      <c r="U124" s="6">
        <v>42147</v>
      </c>
      <c r="V124" s="6">
        <v>38794</v>
      </c>
      <c r="W124" s="6">
        <v>7920</v>
      </c>
      <c r="X124" s="6">
        <v>5927</v>
      </c>
      <c r="Y124" s="6">
        <v>3928</v>
      </c>
      <c r="Z124" s="6">
        <v>9101</v>
      </c>
      <c r="AA124" s="6">
        <v>7517</v>
      </c>
      <c r="AB124" s="5">
        <v>10617</v>
      </c>
      <c r="AC124" s="5">
        <v>7230</v>
      </c>
      <c r="AD124" s="5">
        <v>9672</v>
      </c>
      <c r="AE124" s="5">
        <v>10314</v>
      </c>
      <c r="AF124" s="5">
        <v>9578</v>
      </c>
      <c r="AG124" s="5">
        <v>7069</v>
      </c>
      <c r="AH124" s="5">
        <v>9044</v>
      </c>
      <c r="AI124" s="27">
        <v>6461</v>
      </c>
      <c r="AJ124" s="27">
        <v>8086</v>
      </c>
      <c r="AK124" s="27">
        <v>37817</v>
      </c>
      <c r="AL124" s="27">
        <f>monatlich!CJ124</f>
        <v>6447</v>
      </c>
    </row>
    <row r="125" spans="1:38" ht="15">
      <c r="A125" s="29">
        <v>124</v>
      </c>
      <c r="B125" s="23" t="s">
        <v>4</v>
      </c>
      <c r="C125" s="23" t="s">
        <v>5</v>
      </c>
      <c r="D125" s="7" t="s">
        <v>129</v>
      </c>
      <c r="E125" s="6">
        <v>215030</v>
      </c>
      <c r="F125" s="6">
        <v>17443</v>
      </c>
      <c r="G125" s="6">
        <v>22736</v>
      </c>
      <c r="H125" s="6">
        <v>51245</v>
      </c>
      <c r="I125" s="6">
        <v>15303</v>
      </c>
      <c r="J125" s="6">
        <v>7545</v>
      </c>
      <c r="K125" s="6">
        <v>6412</v>
      </c>
      <c r="L125" s="6">
        <v>5148</v>
      </c>
      <c r="M125" s="6">
        <v>14918</v>
      </c>
      <c r="N125" s="6">
        <v>203968</v>
      </c>
      <c r="O125" s="6">
        <v>41003</v>
      </c>
      <c r="P125" s="6">
        <v>84743</v>
      </c>
      <c r="Q125" s="6">
        <v>571795</v>
      </c>
      <c r="R125" s="6">
        <v>47876</v>
      </c>
      <c r="S125" s="6">
        <v>8842</v>
      </c>
      <c r="T125" s="6">
        <v>350742</v>
      </c>
      <c r="U125" s="6">
        <v>15185</v>
      </c>
      <c r="V125" s="6">
        <v>37560</v>
      </c>
      <c r="W125" s="6">
        <v>29489</v>
      </c>
      <c r="X125" s="6">
        <v>40369</v>
      </c>
      <c r="Y125" s="6">
        <v>16784</v>
      </c>
      <c r="Z125" s="6">
        <v>56244</v>
      </c>
      <c r="AA125" s="6">
        <v>139794</v>
      </c>
      <c r="AB125" s="5">
        <v>84495</v>
      </c>
      <c r="AC125" s="5">
        <v>26304</v>
      </c>
      <c r="AD125" s="5">
        <v>40763</v>
      </c>
      <c r="AE125" s="5">
        <v>44823</v>
      </c>
      <c r="AF125" s="5">
        <v>31769</v>
      </c>
      <c r="AG125" s="5">
        <v>43493</v>
      </c>
      <c r="AH125" s="5">
        <v>32383</v>
      </c>
      <c r="AI125" s="27">
        <v>27835</v>
      </c>
      <c r="AJ125" s="27">
        <v>15454</v>
      </c>
      <c r="AK125" s="27">
        <v>29491</v>
      </c>
      <c r="AL125" s="27">
        <f>monatlich!CJ125</f>
        <v>16567</v>
      </c>
    </row>
    <row r="126" spans="1:38" ht="15">
      <c r="A126" s="29">
        <v>125</v>
      </c>
      <c r="B126" s="23" t="s">
        <v>4</v>
      </c>
      <c r="C126" s="23" t="s">
        <v>5</v>
      </c>
      <c r="D126" s="7" t="s">
        <v>130</v>
      </c>
      <c r="E126" s="6">
        <v>12078</v>
      </c>
      <c r="F126" s="6">
        <v>11529</v>
      </c>
      <c r="G126" s="6">
        <v>11455</v>
      </c>
      <c r="H126" s="6">
        <v>12050</v>
      </c>
      <c r="I126" s="6">
        <v>11192</v>
      </c>
      <c r="J126" s="6">
        <v>9640</v>
      </c>
      <c r="K126" s="6">
        <v>10770</v>
      </c>
      <c r="L126" s="6">
        <v>14711</v>
      </c>
      <c r="M126" s="6">
        <v>17244</v>
      </c>
      <c r="N126" s="6">
        <v>18003</v>
      </c>
      <c r="O126" s="6">
        <v>24343</v>
      </c>
      <c r="P126" s="6">
        <v>24375</v>
      </c>
      <c r="Q126" s="6">
        <v>21666</v>
      </c>
      <c r="R126" s="6">
        <v>16081</v>
      </c>
      <c r="S126" s="6">
        <v>15312</v>
      </c>
      <c r="T126" s="6">
        <v>17526</v>
      </c>
      <c r="U126" s="6">
        <v>17243</v>
      </c>
      <c r="V126" s="6">
        <v>22034</v>
      </c>
      <c r="W126" s="6">
        <v>50506</v>
      </c>
      <c r="X126" s="6">
        <v>11210</v>
      </c>
      <c r="Y126" s="6">
        <v>15763</v>
      </c>
      <c r="Z126" s="6">
        <v>26650</v>
      </c>
      <c r="AA126" s="6">
        <v>11751</v>
      </c>
      <c r="AB126" s="5">
        <v>13261</v>
      </c>
      <c r="AC126" s="5">
        <v>14547</v>
      </c>
      <c r="AD126" s="5">
        <v>18546</v>
      </c>
      <c r="AE126" s="5">
        <v>23476</v>
      </c>
      <c r="AF126" s="5">
        <v>15006</v>
      </c>
      <c r="AG126" s="5">
        <v>15956</v>
      </c>
      <c r="AH126" s="5">
        <v>24626</v>
      </c>
      <c r="AI126" s="27">
        <v>15488</v>
      </c>
      <c r="AJ126" s="27">
        <v>12384</v>
      </c>
      <c r="AK126" s="27">
        <v>13215</v>
      </c>
      <c r="AL126" s="27">
        <f>monatlich!CJ126</f>
        <v>21259</v>
      </c>
    </row>
    <row r="127" spans="1:38" ht="15">
      <c r="A127" s="29">
        <v>126</v>
      </c>
      <c r="B127" s="23" t="s">
        <v>4</v>
      </c>
      <c r="C127" s="23" t="s">
        <v>5</v>
      </c>
      <c r="D127" s="7" t="s">
        <v>131</v>
      </c>
      <c r="E127" s="6">
        <v>813</v>
      </c>
      <c r="F127" s="6">
        <v>810</v>
      </c>
      <c r="G127" s="6">
        <v>987</v>
      </c>
      <c r="H127" s="6">
        <v>1831</v>
      </c>
      <c r="I127" s="6">
        <v>843</v>
      </c>
      <c r="J127" s="6">
        <v>1965</v>
      </c>
      <c r="K127" s="6">
        <v>774</v>
      </c>
      <c r="L127" s="6">
        <v>690</v>
      </c>
      <c r="M127" s="6">
        <v>1689</v>
      </c>
      <c r="N127" s="6">
        <v>6644</v>
      </c>
      <c r="O127" s="6">
        <v>5336</v>
      </c>
      <c r="P127" s="6">
        <v>22258</v>
      </c>
      <c r="Q127" s="6">
        <v>7340</v>
      </c>
      <c r="R127" s="6">
        <v>4762</v>
      </c>
      <c r="S127" s="6">
        <v>3877</v>
      </c>
      <c r="T127" s="6">
        <v>7591</v>
      </c>
      <c r="U127" s="6">
        <v>5763</v>
      </c>
      <c r="V127" s="6">
        <v>8393</v>
      </c>
      <c r="W127" s="6">
        <v>7984</v>
      </c>
      <c r="X127" s="6">
        <v>7045</v>
      </c>
      <c r="Y127" s="6">
        <v>9689</v>
      </c>
      <c r="Z127" s="6">
        <v>19344</v>
      </c>
      <c r="AA127" s="6">
        <v>133668</v>
      </c>
      <c r="AB127" s="5">
        <v>19596</v>
      </c>
      <c r="AC127" s="5">
        <v>25988</v>
      </c>
      <c r="AD127" s="5">
        <v>13859</v>
      </c>
      <c r="AE127" s="5">
        <v>6474</v>
      </c>
      <c r="AF127" s="5">
        <v>4482</v>
      </c>
      <c r="AG127" s="5">
        <v>2866</v>
      </c>
      <c r="AH127" s="5">
        <v>3121</v>
      </c>
      <c r="AI127" s="27">
        <v>3590</v>
      </c>
      <c r="AJ127" s="27">
        <v>6191</v>
      </c>
      <c r="AK127" s="27">
        <v>6761</v>
      </c>
      <c r="AL127" s="27">
        <f>monatlich!CJ127</f>
        <v>19920</v>
      </c>
    </row>
    <row r="128" spans="1:38" ht="15">
      <c r="A128" s="29">
        <v>127</v>
      </c>
      <c r="B128" s="23" t="s">
        <v>4</v>
      </c>
      <c r="C128" s="23" t="s">
        <v>5</v>
      </c>
      <c r="D128" s="7" t="s">
        <v>132</v>
      </c>
      <c r="E128" s="6">
        <v>75969</v>
      </c>
      <c r="F128" s="6">
        <v>42989</v>
      </c>
      <c r="G128" s="6">
        <v>5361</v>
      </c>
      <c r="H128" s="6">
        <v>35359</v>
      </c>
      <c r="I128" s="6">
        <v>13836</v>
      </c>
      <c r="J128" s="6">
        <v>5748</v>
      </c>
      <c r="K128" s="6">
        <v>7362</v>
      </c>
      <c r="L128" s="6">
        <v>7659</v>
      </c>
      <c r="M128" s="6">
        <v>162242</v>
      </c>
      <c r="N128" s="6">
        <v>55670</v>
      </c>
      <c r="O128" s="6">
        <v>8313</v>
      </c>
      <c r="P128" s="6">
        <v>468977</v>
      </c>
      <c r="Q128" s="6">
        <v>105115</v>
      </c>
      <c r="R128" s="6">
        <v>6245</v>
      </c>
      <c r="S128" s="6">
        <v>14297</v>
      </c>
      <c r="T128" s="6">
        <v>50724</v>
      </c>
      <c r="U128" s="6">
        <v>478963</v>
      </c>
      <c r="V128" s="6">
        <v>401169</v>
      </c>
      <c r="W128" s="6">
        <v>9968</v>
      </c>
      <c r="X128" s="6">
        <v>12033</v>
      </c>
      <c r="Y128" s="6">
        <v>669619</v>
      </c>
      <c r="Z128" s="6">
        <v>95552</v>
      </c>
      <c r="AA128" s="6">
        <v>4531</v>
      </c>
      <c r="AB128" s="5">
        <v>6727</v>
      </c>
      <c r="AC128" s="5">
        <v>4569</v>
      </c>
      <c r="AD128" s="5">
        <v>418201</v>
      </c>
      <c r="AE128" s="5">
        <v>8458</v>
      </c>
      <c r="AF128" s="5">
        <v>13737</v>
      </c>
      <c r="AG128" s="5">
        <v>8009</v>
      </c>
      <c r="AH128" s="5">
        <v>120413</v>
      </c>
      <c r="AI128" s="27">
        <v>11514</v>
      </c>
      <c r="AJ128" s="27">
        <v>21958</v>
      </c>
      <c r="AK128" s="27">
        <v>18906</v>
      </c>
      <c r="AL128" s="27">
        <f>monatlich!CJ128</f>
        <v>46764</v>
      </c>
    </row>
    <row r="129" spans="1:38" ht="15">
      <c r="A129" s="29">
        <v>128</v>
      </c>
      <c r="B129" s="23" t="s">
        <v>4</v>
      </c>
      <c r="C129" s="23" t="s">
        <v>5</v>
      </c>
      <c r="D129" s="7" t="s">
        <v>133</v>
      </c>
      <c r="E129" s="6">
        <v>35309</v>
      </c>
      <c r="F129" s="6">
        <v>62330</v>
      </c>
      <c r="G129" s="6">
        <v>60710</v>
      </c>
      <c r="H129" s="6">
        <v>43884</v>
      </c>
      <c r="I129" s="6">
        <v>45356</v>
      </c>
      <c r="J129" s="6">
        <v>75088</v>
      </c>
      <c r="K129" s="6">
        <v>38602</v>
      </c>
      <c r="L129" s="6">
        <v>54780</v>
      </c>
      <c r="M129" s="6">
        <v>50965</v>
      </c>
      <c r="N129" s="6">
        <v>37770</v>
      </c>
      <c r="O129" s="6">
        <v>32541</v>
      </c>
      <c r="P129" s="6">
        <v>36594</v>
      </c>
      <c r="Q129" s="6">
        <v>33995</v>
      </c>
      <c r="R129" s="6">
        <v>26656</v>
      </c>
      <c r="S129" s="6">
        <v>28486</v>
      </c>
      <c r="T129" s="6">
        <v>43543</v>
      </c>
      <c r="U129" s="6">
        <v>52180</v>
      </c>
      <c r="V129" s="6">
        <v>50847</v>
      </c>
      <c r="W129" s="6">
        <v>53891</v>
      </c>
      <c r="X129" s="6">
        <v>57145</v>
      </c>
      <c r="Y129" s="6">
        <v>80347</v>
      </c>
      <c r="Z129" s="6">
        <v>88431</v>
      </c>
      <c r="AA129" s="6">
        <v>107935</v>
      </c>
      <c r="AB129" s="5">
        <v>120685</v>
      </c>
      <c r="AC129" s="5">
        <v>129760</v>
      </c>
      <c r="AD129" s="5">
        <v>157925</v>
      </c>
      <c r="AE129" s="5">
        <v>140317</v>
      </c>
      <c r="AF129" s="5">
        <v>166625</v>
      </c>
      <c r="AG129" s="5">
        <v>143883</v>
      </c>
      <c r="AH129" s="5">
        <v>126580</v>
      </c>
      <c r="AI129" s="27">
        <v>104320</v>
      </c>
      <c r="AJ129" s="27">
        <v>119491</v>
      </c>
      <c r="AK129" s="27">
        <v>159355</v>
      </c>
      <c r="AL129" s="27">
        <f>monatlich!CJ129</f>
        <v>139788</v>
      </c>
    </row>
    <row r="130" spans="1:38" ht="15">
      <c r="A130" s="29">
        <v>129</v>
      </c>
      <c r="B130" s="23" t="s">
        <v>4</v>
      </c>
      <c r="C130" s="23" t="s">
        <v>5</v>
      </c>
      <c r="D130" s="7" t="s">
        <v>134</v>
      </c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5">
        <v>422</v>
      </c>
      <c r="AC130" s="5">
        <v>905</v>
      </c>
      <c r="AD130" s="5">
        <v>1504</v>
      </c>
      <c r="AE130" s="5">
        <v>911</v>
      </c>
      <c r="AF130" s="5">
        <v>816</v>
      </c>
      <c r="AG130" s="5">
        <v>1236</v>
      </c>
      <c r="AH130" s="5">
        <v>2034</v>
      </c>
      <c r="AI130" s="27">
        <v>2399</v>
      </c>
      <c r="AJ130" s="27">
        <v>1294</v>
      </c>
      <c r="AK130" s="27">
        <v>2359</v>
      </c>
      <c r="AL130" s="27">
        <f>monatlich!CJ130</f>
        <v>2160</v>
      </c>
    </row>
    <row r="131" spans="1:38" ht="15">
      <c r="A131" s="29">
        <v>130</v>
      </c>
      <c r="B131" s="23" t="s">
        <v>4</v>
      </c>
      <c r="C131" s="23" t="s">
        <v>5</v>
      </c>
      <c r="D131" s="7" t="s">
        <v>135</v>
      </c>
      <c r="E131" s="6">
        <v>1550216</v>
      </c>
      <c r="F131" s="6">
        <v>1545113</v>
      </c>
      <c r="G131" s="6">
        <v>1484208</v>
      </c>
      <c r="H131" s="6">
        <v>2162934</v>
      </c>
      <c r="I131" s="6">
        <v>2592486</v>
      </c>
      <c r="J131" s="6">
        <v>3693852</v>
      </c>
      <c r="K131" s="6">
        <v>3701847</v>
      </c>
      <c r="L131" s="6">
        <v>4658424</v>
      </c>
      <c r="M131" s="6">
        <v>4940474</v>
      </c>
      <c r="N131" s="6">
        <v>4601554</v>
      </c>
      <c r="O131" s="6">
        <v>5028550</v>
      </c>
      <c r="P131" s="6">
        <v>5707208</v>
      </c>
      <c r="Q131" s="6">
        <v>4931187</v>
      </c>
      <c r="R131" s="6">
        <v>4096739</v>
      </c>
      <c r="S131" s="6">
        <v>4644141</v>
      </c>
      <c r="T131" s="6">
        <v>5483728</v>
      </c>
      <c r="U131" s="6">
        <v>5908553</v>
      </c>
      <c r="V131" s="6">
        <v>6844717</v>
      </c>
      <c r="W131" s="6">
        <v>8653236</v>
      </c>
      <c r="X131" s="6">
        <v>7262684</v>
      </c>
      <c r="Y131" s="6">
        <v>10385904</v>
      </c>
      <c r="Z131" s="6">
        <v>11163083</v>
      </c>
      <c r="AA131" s="6">
        <v>11727487</v>
      </c>
      <c r="AB131" s="5">
        <v>11287237</v>
      </c>
      <c r="AC131" s="5">
        <v>10384462</v>
      </c>
      <c r="AD131" s="5">
        <v>9864681</v>
      </c>
      <c r="AE131" s="5">
        <v>8525256</v>
      </c>
      <c r="AF131" s="5">
        <v>8471035</v>
      </c>
      <c r="AG131" s="5">
        <v>9458188</v>
      </c>
      <c r="AH131" s="5">
        <v>10157627</v>
      </c>
      <c r="AI131" s="27">
        <v>8450709</v>
      </c>
      <c r="AJ131" s="27">
        <v>10484346</v>
      </c>
      <c r="AK131" s="27">
        <v>12904042</v>
      </c>
      <c r="AL131" s="27">
        <f>monatlich!CJ131</f>
        <v>12793789</v>
      </c>
    </row>
    <row r="132" spans="1:38" ht="15">
      <c r="A132" s="29">
        <v>131</v>
      </c>
      <c r="B132" s="23" t="s">
        <v>4</v>
      </c>
      <c r="C132" s="23" t="s">
        <v>5</v>
      </c>
      <c r="D132" s="7" t="s">
        <v>136</v>
      </c>
      <c r="E132" s="6">
        <v>316</v>
      </c>
      <c r="F132" s="6">
        <v>10155</v>
      </c>
      <c r="G132" s="6">
        <v>4424</v>
      </c>
      <c r="H132" s="6">
        <v>3711</v>
      </c>
      <c r="I132" s="6">
        <v>728</v>
      </c>
      <c r="J132" s="6">
        <v>9481</v>
      </c>
      <c r="K132" s="6">
        <v>2007</v>
      </c>
      <c r="L132" s="6">
        <v>2498</v>
      </c>
      <c r="M132" s="6">
        <v>3995</v>
      </c>
      <c r="N132" s="6">
        <v>4592</v>
      </c>
      <c r="O132" s="6">
        <v>7016</v>
      </c>
      <c r="P132" s="6">
        <v>18664</v>
      </c>
      <c r="Q132" s="6">
        <v>26691</v>
      </c>
      <c r="R132" s="6">
        <v>10163</v>
      </c>
      <c r="S132" s="6">
        <v>408525</v>
      </c>
      <c r="T132" s="6">
        <v>54482</v>
      </c>
      <c r="U132" s="6">
        <v>34761</v>
      </c>
      <c r="V132" s="6">
        <v>46172</v>
      </c>
      <c r="W132" s="6">
        <v>33947</v>
      </c>
      <c r="X132" s="6">
        <v>22286</v>
      </c>
      <c r="Y132" s="6">
        <v>22923</v>
      </c>
      <c r="Z132" s="6">
        <v>180460</v>
      </c>
      <c r="AA132" s="6">
        <v>185113</v>
      </c>
      <c r="AB132" s="5">
        <v>37217</v>
      </c>
      <c r="AC132" s="5">
        <v>111945</v>
      </c>
      <c r="AD132" s="5">
        <v>541098</v>
      </c>
      <c r="AE132" s="5">
        <v>223709</v>
      </c>
      <c r="AF132" s="5">
        <v>85907</v>
      </c>
      <c r="AG132" s="5">
        <v>97077</v>
      </c>
      <c r="AH132" s="5">
        <v>445319</v>
      </c>
      <c r="AI132" s="27">
        <v>70241</v>
      </c>
      <c r="AJ132" s="27">
        <v>849265</v>
      </c>
      <c r="AK132" s="27">
        <v>2912</v>
      </c>
      <c r="AL132" s="27">
        <f>monatlich!CJ132</f>
        <v>2356</v>
      </c>
    </row>
    <row r="133" spans="1:38" ht="15">
      <c r="A133" s="29">
        <v>132</v>
      </c>
      <c r="B133" s="23" t="s">
        <v>4</v>
      </c>
      <c r="C133" s="23" t="s">
        <v>5</v>
      </c>
      <c r="D133" s="7" t="s">
        <v>137</v>
      </c>
      <c r="E133" s="6">
        <v>424597</v>
      </c>
      <c r="F133" s="6">
        <v>401966</v>
      </c>
      <c r="G133" s="6">
        <v>499068</v>
      </c>
      <c r="H133" s="6">
        <v>476214</v>
      </c>
      <c r="I133" s="6">
        <v>467367</v>
      </c>
      <c r="J133" s="6">
        <v>559555</v>
      </c>
      <c r="K133" s="6">
        <v>550469</v>
      </c>
      <c r="L133" s="6">
        <v>743842</v>
      </c>
      <c r="M133" s="6">
        <v>718565</v>
      </c>
      <c r="N133" s="6">
        <v>577811</v>
      </c>
      <c r="O133" s="6">
        <v>653174</v>
      </c>
      <c r="P133" s="6">
        <v>785597</v>
      </c>
      <c r="Q133" s="6">
        <v>732040</v>
      </c>
      <c r="R133" s="6">
        <v>723095</v>
      </c>
      <c r="S133" s="6">
        <v>918731</v>
      </c>
      <c r="T133" s="6">
        <v>992539</v>
      </c>
      <c r="U133" s="6">
        <v>1298591</v>
      </c>
      <c r="V133" s="6">
        <v>1174444</v>
      </c>
      <c r="W133" s="6">
        <v>1550557</v>
      </c>
      <c r="X133" s="6">
        <v>1214050</v>
      </c>
      <c r="Y133" s="6">
        <v>1810841</v>
      </c>
      <c r="Z133" s="6">
        <v>2268352</v>
      </c>
      <c r="AA133" s="6">
        <v>2568872</v>
      </c>
      <c r="AB133" s="5">
        <v>2786196</v>
      </c>
      <c r="AC133" s="5">
        <v>2113285</v>
      </c>
      <c r="AD133" s="5">
        <v>2386947</v>
      </c>
      <c r="AE133" s="5">
        <v>2442570</v>
      </c>
      <c r="AF133" s="5">
        <v>2291891</v>
      </c>
      <c r="AG133" s="5">
        <v>2664584</v>
      </c>
      <c r="AH133" s="5">
        <v>2884378</v>
      </c>
      <c r="AI133" s="27">
        <v>1891484</v>
      </c>
      <c r="AJ133" s="27">
        <v>2718650</v>
      </c>
      <c r="AK133" s="27">
        <v>2792300</v>
      </c>
      <c r="AL133" s="27">
        <f>monatlich!CJ133</f>
        <v>3386389</v>
      </c>
    </row>
    <row r="134" spans="1:38" ht="15">
      <c r="A134" s="29">
        <v>133</v>
      </c>
      <c r="B134" s="23" t="s">
        <v>4</v>
      </c>
      <c r="C134" s="23" t="s">
        <v>5</v>
      </c>
      <c r="D134" s="7" t="s">
        <v>138</v>
      </c>
      <c r="E134" s="6">
        <v>59114</v>
      </c>
      <c r="F134" s="6">
        <v>47018</v>
      </c>
      <c r="G134" s="6">
        <v>57886</v>
      </c>
      <c r="H134" s="6">
        <v>73445</v>
      </c>
      <c r="I134" s="6">
        <v>75630</v>
      </c>
      <c r="J134" s="6">
        <v>67704</v>
      </c>
      <c r="K134" s="6">
        <v>67659</v>
      </c>
      <c r="L134" s="6">
        <v>92701</v>
      </c>
      <c r="M134" s="6">
        <v>106613</v>
      </c>
      <c r="N134" s="6">
        <v>109489</v>
      </c>
      <c r="O134" s="6">
        <v>111958</v>
      </c>
      <c r="P134" s="6">
        <v>147554</v>
      </c>
      <c r="Q134" s="6">
        <v>153641</v>
      </c>
      <c r="R134" s="6">
        <v>129335</v>
      </c>
      <c r="S134" s="6">
        <v>164050</v>
      </c>
      <c r="T134" s="6">
        <v>119312</v>
      </c>
      <c r="U134" s="6">
        <v>130808</v>
      </c>
      <c r="V134" s="6">
        <v>134255</v>
      </c>
      <c r="W134" s="6">
        <v>156681</v>
      </c>
      <c r="X134" s="6">
        <v>142563</v>
      </c>
      <c r="Y134" s="6">
        <v>155149</v>
      </c>
      <c r="Z134" s="6">
        <v>183965</v>
      </c>
      <c r="AA134" s="6">
        <v>177752</v>
      </c>
      <c r="AB134" s="5">
        <v>162522</v>
      </c>
      <c r="AC134" s="5">
        <v>174419</v>
      </c>
      <c r="AD134" s="5">
        <v>208148</v>
      </c>
      <c r="AE134" s="5">
        <v>241882</v>
      </c>
      <c r="AF134" s="5">
        <v>233729</v>
      </c>
      <c r="AG134" s="5">
        <v>245563</v>
      </c>
      <c r="AH134" s="5">
        <v>213378</v>
      </c>
      <c r="AI134" s="27">
        <v>195807</v>
      </c>
      <c r="AJ134" s="27">
        <v>246564</v>
      </c>
      <c r="AK134" s="27">
        <v>319504</v>
      </c>
      <c r="AL134" s="27">
        <f>monatlich!CJ134</f>
        <v>363754</v>
      </c>
    </row>
    <row r="135" spans="1:38" ht="15">
      <c r="A135" s="29">
        <v>134</v>
      </c>
      <c r="B135" s="23" t="s">
        <v>4</v>
      </c>
      <c r="C135" s="23" t="s">
        <v>5</v>
      </c>
      <c r="D135" s="7" t="s">
        <v>139</v>
      </c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5">
        <v>17687</v>
      </c>
      <c r="AC135" s="5">
        <v>14011</v>
      </c>
      <c r="AD135" s="5">
        <v>23787</v>
      </c>
      <c r="AE135" s="5">
        <v>24447</v>
      </c>
      <c r="AF135" s="5">
        <v>27336</v>
      </c>
      <c r="AG135" s="5">
        <v>39646</v>
      </c>
      <c r="AH135" s="5">
        <v>20494</v>
      </c>
      <c r="AI135" s="27">
        <v>14166</v>
      </c>
      <c r="AJ135" s="27">
        <v>17648</v>
      </c>
      <c r="AK135" s="27">
        <v>15909</v>
      </c>
      <c r="AL135" s="27">
        <f>monatlich!CJ135</f>
        <v>18711</v>
      </c>
    </row>
    <row r="136" spans="1:38" ht="15">
      <c r="A136" s="29">
        <v>135</v>
      </c>
      <c r="B136" s="23" t="s">
        <v>4</v>
      </c>
      <c r="C136" s="23" t="s">
        <v>5</v>
      </c>
      <c r="D136" s="7" t="s">
        <v>140</v>
      </c>
      <c r="E136" s="6">
        <v>2469</v>
      </c>
      <c r="F136" s="6">
        <v>1355</v>
      </c>
      <c r="G136" s="6">
        <v>719</v>
      </c>
      <c r="H136" s="6">
        <v>816</v>
      </c>
      <c r="I136" s="6">
        <v>1380</v>
      </c>
      <c r="J136" s="6">
        <v>2789</v>
      </c>
      <c r="K136" s="6">
        <v>958</v>
      </c>
      <c r="L136" s="6">
        <v>1096</v>
      </c>
      <c r="M136" s="6">
        <v>1175</v>
      </c>
      <c r="N136" s="6">
        <v>1791</v>
      </c>
      <c r="O136" s="6">
        <v>2313</v>
      </c>
      <c r="P136" s="6">
        <v>12930</v>
      </c>
      <c r="Q136" s="6">
        <v>1011</v>
      </c>
      <c r="R136" s="6">
        <v>835</v>
      </c>
      <c r="S136" s="6">
        <v>1343</v>
      </c>
      <c r="T136" s="6">
        <v>1394</v>
      </c>
      <c r="U136" s="6">
        <v>1980</v>
      </c>
      <c r="V136" s="6">
        <v>1688</v>
      </c>
      <c r="W136" s="6">
        <v>1296</v>
      </c>
      <c r="X136" s="6">
        <v>876</v>
      </c>
      <c r="Y136" s="6">
        <v>849</v>
      </c>
      <c r="Z136" s="6">
        <v>743</v>
      </c>
      <c r="AA136" s="6">
        <v>1217</v>
      </c>
      <c r="AB136" s="5">
        <v>650</v>
      </c>
      <c r="AC136" s="5">
        <v>920</v>
      </c>
      <c r="AD136" s="5">
        <v>1066</v>
      </c>
      <c r="AE136" s="5">
        <v>1023</v>
      </c>
      <c r="AF136" s="5">
        <v>1288</v>
      </c>
      <c r="AG136" s="5">
        <v>1500</v>
      </c>
      <c r="AH136" s="5">
        <v>1550</v>
      </c>
      <c r="AI136" s="27">
        <v>776</v>
      </c>
      <c r="AJ136" s="27">
        <v>1113</v>
      </c>
      <c r="AK136" s="27">
        <v>978</v>
      </c>
      <c r="AL136" s="27">
        <f>monatlich!CJ136</f>
        <v>809</v>
      </c>
    </row>
    <row r="137" spans="1:38" ht="15">
      <c r="A137" s="29">
        <v>136</v>
      </c>
      <c r="B137" s="23" t="s">
        <v>4</v>
      </c>
      <c r="C137" s="23" t="s">
        <v>5</v>
      </c>
      <c r="D137" s="7" t="s">
        <v>141</v>
      </c>
      <c r="E137" s="6">
        <v>33476</v>
      </c>
      <c r="F137" s="6">
        <v>26436</v>
      </c>
      <c r="G137" s="6">
        <v>36304</v>
      </c>
      <c r="H137" s="6">
        <v>35854</v>
      </c>
      <c r="I137" s="6">
        <v>58602</v>
      </c>
      <c r="J137" s="6">
        <v>39781</v>
      </c>
      <c r="K137" s="6">
        <v>49099</v>
      </c>
      <c r="L137" s="6">
        <v>56435</v>
      </c>
      <c r="M137" s="6">
        <v>88246</v>
      </c>
      <c r="N137" s="6">
        <v>75277</v>
      </c>
      <c r="O137" s="6">
        <v>139357</v>
      </c>
      <c r="P137" s="6">
        <v>181818</v>
      </c>
      <c r="Q137" s="6">
        <v>164453</v>
      </c>
      <c r="R137" s="6">
        <v>89396</v>
      </c>
      <c r="S137" s="6">
        <v>95318</v>
      </c>
      <c r="T137" s="6">
        <v>109851</v>
      </c>
      <c r="U137" s="6">
        <v>143397</v>
      </c>
      <c r="V137" s="6">
        <v>151507</v>
      </c>
      <c r="W137" s="6">
        <v>126189</v>
      </c>
      <c r="X137" s="6">
        <v>144892</v>
      </c>
      <c r="Y137" s="6">
        <v>152901</v>
      </c>
      <c r="Z137" s="6">
        <v>162366</v>
      </c>
      <c r="AA137" s="6">
        <v>173199</v>
      </c>
      <c r="AB137" s="5">
        <v>186064</v>
      </c>
      <c r="AC137" s="5">
        <v>164702</v>
      </c>
      <c r="AD137" s="5">
        <v>208887</v>
      </c>
      <c r="AE137" s="5">
        <v>222729</v>
      </c>
      <c r="AF137" s="5">
        <v>231581</v>
      </c>
      <c r="AG137" s="5">
        <v>281544</v>
      </c>
      <c r="AH137" s="5">
        <v>269691</v>
      </c>
      <c r="AI137" s="27">
        <v>227990</v>
      </c>
      <c r="AJ137" s="27">
        <v>284364</v>
      </c>
      <c r="AK137" s="27">
        <v>364484</v>
      </c>
      <c r="AL137" s="27">
        <f>monatlich!CJ137</f>
        <v>372793</v>
      </c>
    </row>
    <row r="138" spans="1:38" ht="15">
      <c r="A138" s="29">
        <v>137</v>
      </c>
      <c r="B138" s="23" t="s">
        <v>4</v>
      </c>
      <c r="C138" s="23" t="s">
        <v>5</v>
      </c>
      <c r="D138" s="7" t="s">
        <v>142</v>
      </c>
      <c r="E138" s="6">
        <v>118644</v>
      </c>
      <c r="F138" s="6">
        <v>126874</v>
      </c>
      <c r="G138" s="6">
        <v>151416</v>
      </c>
      <c r="H138" s="6">
        <v>142453</v>
      </c>
      <c r="I138" s="6">
        <v>172340</v>
      </c>
      <c r="J138" s="6">
        <v>157491</v>
      </c>
      <c r="K138" s="6">
        <v>122288</v>
      </c>
      <c r="L138" s="6">
        <v>172770</v>
      </c>
      <c r="M138" s="6">
        <v>185640</v>
      </c>
      <c r="N138" s="6">
        <v>102439</v>
      </c>
      <c r="O138" s="6">
        <v>127214</v>
      </c>
      <c r="P138" s="6">
        <v>228247</v>
      </c>
      <c r="Q138" s="6">
        <v>215520</v>
      </c>
      <c r="R138" s="6">
        <v>158145</v>
      </c>
      <c r="S138" s="6">
        <v>169471</v>
      </c>
      <c r="T138" s="6">
        <v>216861</v>
      </c>
      <c r="U138" s="6">
        <v>213627</v>
      </c>
      <c r="V138" s="6">
        <v>234599</v>
      </c>
      <c r="W138" s="6">
        <v>263736</v>
      </c>
      <c r="X138" s="6">
        <v>258153</v>
      </c>
      <c r="Y138" s="6">
        <v>432604</v>
      </c>
      <c r="Z138" s="6">
        <v>410562</v>
      </c>
      <c r="AA138" s="6">
        <v>478552</v>
      </c>
      <c r="AB138" s="5">
        <v>412573</v>
      </c>
      <c r="AC138" s="5">
        <v>411554</v>
      </c>
      <c r="AD138" s="5">
        <v>416717</v>
      </c>
      <c r="AE138" s="5">
        <v>378505</v>
      </c>
      <c r="AF138" s="5">
        <v>450163</v>
      </c>
      <c r="AG138" s="5">
        <v>479770</v>
      </c>
      <c r="AH138" s="5">
        <v>454217</v>
      </c>
      <c r="AI138" s="27">
        <v>401127</v>
      </c>
      <c r="AJ138" s="27">
        <v>529965</v>
      </c>
      <c r="AK138" s="27">
        <v>567545</v>
      </c>
      <c r="AL138" s="27">
        <f>monatlich!CJ138</f>
        <v>539456</v>
      </c>
    </row>
    <row r="139" spans="1:38" ht="15">
      <c r="A139" s="29">
        <v>138</v>
      </c>
      <c r="B139" s="23" t="s">
        <v>4</v>
      </c>
      <c r="C139" s="23" t="s">
        <v>5</v>
      </c>
      <c r="D139" s="7" t="s">
        <v>143</v>
      </c>
      <c r="E139" s="6">
        <v>40819</v>
      </c>
      <c r="F139" s="6">
        <v>58290</v>
      </c>
      <c r="G139" s="6">
        <v>41386</v>
      </c>
      <c r="H139" s="6">
        <v>46837</v>
      </c>
      <c r="I139" s="6">
        <v>48897</v>
      </c>
      <c r="J139" s="6">
        <v>55880</v>
      </c>
      <c r="K139" s="6">
        <v>68161</v>
      </c>
      <c r="L139" s="6">
        <v>63424</v>
      </c>
      <c r="M139" s="6">
        <v>63059</v>
      </c>
      <c r="N139" s="6">
        <v>133803</v>
      </c>
      <c r="O139" s="6">
        <v>147853</v>
      </c>
      <c r="P139" s="6">
        <v>72783</v>
      </c>
      <c r="Q139" s="6">
        <v>80315</v>
      </c>
      <c r="R139" s="6">
        <v>129153</v>
      </c>
      <c r="S139" s="6">
        <v>92926</v>
      </c>
      <c r="T139" s="6">
        <v>88156</v>
      </c>
      <c r="U139" s="6">
        <v>340080</v>
      </c>
      <c r="V139" s="6">
        <v>168413</v>
      </c>
      <c r="W139" s="6">
        <v>81706</v>
      </c>
      <c r="X139" s="6">
        <v>102343</v>
      </c>
      <c r="Y139" s="6">
        <v>67588</v>
      </c>
      <c r="Z139" s="6">
        <v>73846</v>
      </c>
      <c r="AA139" s="6">
        <v>296472</v>
      </c>
      <c r="AB139" s="5">
        <v>180085</v>
      </c>
      <c r="AC139" s="5">
        <v>241794</v>
      </c>
      <c r="AD139" s="5">
        <v>184884</v>
      </c>
      <c r="AE139" s="5">
        <v>137840</v>
      </c>
      <c r="AF139" s="5">
        <v>114531</v>
      </c>
      <c r="AG139" s="5">
        <v>215552</v>
      </c>
      <c r="AH139" s="5">
        <v>446845</v>
      </c>
      <c r="AI139" s="27">
        <v>119482</v>
      </c>
      <c r="AJ139" s="27">
        <v>136643</v>
      </c>
      <c r="AK139" s="27">
        <v>141071</v>
      </c>
      <c r="AL139" s="27">
        <f>monatlich!CJ139</f>
        <v>150427</v>
      </c>
    </row>
    <row r="140" spans="1:38" ht="15">
      <c r="A140" s="29">
        <v>139</v>
      </c>
      <c r="B140" s="23" t="s">
        <v>4</v>
      </c>
      <c r="C140" s="23" t="s">
        <v>5</v>
      </c>
      <c r="D140" s="7" t="s">
        <v>144</v>
      </c>
      <c r="E140" s="6">
        <v>216</v>
      </c>
      <c r="F140" s="6">
        <v>23</v>
      </c>
      <c r="G140" s="6">
        <v>112</v>
      </c>
      <c r="H140" s="6">
        <v>205</v>
      </c>
      <c r="I140" s="6">
        <v>74</v>
      </c>
      <c r="J140" s="6">
        <v>108</v>
      </c>
      <c r="K140" s="6">
        <v>100</v>
      </c>
      <c r="L140" s="6">
        <v>126</v>
      </c>
      <c r="M140" s="6">
        <v>160</v>
      </c>
      <c r="N140" s="6">
        <v>404</v>
      </c>
      <c r="O140" s="6">
        <v>580</v>
      </c>
      <c r="P140" s="6">
        <v>933</v>
      </c>
      <c r="Q140" s="6">
        <v>132</v>
      </c>
      <c r="R140" s="6">
        <v>249</v>
      </c>
      <c r="S140" s="6">
        <v>295</v>
      </c>
      <c r="T140" s="6">
        <v>226</v>
      </c>
      <c r="U140" s="6">
        <v>572</v>
      </c>
      <c r="V140" s="6">
        <v>2508</v>
      </c>
      <c r="W140" s="6">
        <v>763</v>
      </c>
      <c r="X140" s="6">
        <v>2006</v>
      </c>
      <c r="Y140" s="6">
        <v>480</v>
      </c>
      <c r="Z140" s="6">
        <v>23</v>
      </c>
      <c r="AA140" s="6">
        <v>256</v>
      </c>
      <c r="AB140" s="5">
        <v>124</v>
      </c>
      <c r="AC140" s="5">
        <v>2954</v>
      </c>
      <c r="AD140" s="5">
        <v>357</v>
      </c>
      <c r="AE140" s="5">
        <v>538</v>
      </c>
      <c r="AF140" s="5">
        <v>205</v>
      </c>
      <c r="AG140" s="5">
        <v>74</v>
      </c>
      <c r="AH140" s="5">
        <v>65</v>
      </c>
      <c r="AI140" s="27">
        <v>51</v>
      </c>
      <c r="AJ140" s="27">
        <v>168</v>
      </c>
      <c r="AK140" s="27">
        <v>194</v>
      </c>
      <c r="AL140" s="27">
        <f>monatlich!CJ140</f>
        <v>267</v>
      </c>
    </row>
    <row r="141" spans="1:38" ht="15">
      <c r="A141" s="29">
        <v>140</v>
      </c>
      <c r="B141" s="23" t="s">
        <v>4</v>
      </c>
      <c r="C141" s="23" t="s">
        <v>5</v>
      </c>
      <c r="D141" s="7" t="s">
        <v>145</v>
      </c>
      <c r="E141" s="6">
        <v>228609</v>
      </c>
      <c r="F141" s="6">
        <v>151543</v>
      </c>
      <c r="G141" s="6">
        <v>140326</v>
      </c>
      <c r="H141" s="6">
        <v>114678</v>
      </c>
      <c r="I141" s="6">
        <v>148247</v>
      </c>
      <c r="J141" s="6">
        <v>389892</v>
      </c>
      <c r="K141" s="6">
        <v>225838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5"/>
      <c r="AC141" s="5"/>
      <c r="AD141" s="5">
        <v>0</v>
      </c>
      <c r="AE141" s="5">
        <v>0</v>
      </c>
      <c r="AF141" s="5">
        <v>0</v>
      </c>
      <c r="AG141" s="5"/>
      <c r="AH141" s="5"/>
      <c r="AI141" s="27"/>
      <c r="AJ141" s="27"/>
      <c r="AK141" s="27">
        <v>0</v>
      </c>
      <c r="AL141" s="27">
        <f>monatlich!CJ141</f>
        <v>0</v>
      </c>
    </row>
    <row r="142" spans="1:38" ht="15">
      <c r="A142" s="29">
        <v>141</v>
      </c>
      <c r="B142" s="23" t="s">
        <v>4</v>
      </c>
      <c r="C142" s="23" t="s">
        <v>5</v>
      </c>
      <c r="D142" s="7" t="s">
        <v>146</v>
      </c>
      <c r="E142" s="6">
        <v>496</v>
      </c>
      <c r="F142" s="6">
        <v>695</v>
      </c>
      <c r="G142" s="6">
        <v>432</v>
      </c>
      <c r="H142" s="6">
        <v>463</v>
      </c>
      <c r="I142" s="6">
        <v>472</v>
      </c>
      <c r="J142" s="6">
        <v>636</v>
      </c>
      <c r="K142" s="6">
        <v>531</v>
      </c>
      <c r="L142" s="6">
        <v>762</v>
      </c>
      <c r="M142" s="6">
        <v>1510</v>
      </c>
      <c r="N142" s="6">
        <v>1102</v>
      </c>
      <c r="O142" s="6">
        <v>4289</v>
      </c>
      <c r="P142" s="6">
        <v>2306</v>
      </c>
      <c r="Q142" s="6">
        <v>4468</v>
      </c>
      <c r="R142" s="6">
        <v>2118</v>
      </c>
      <c r="S142" s="6">
        <v>1254</v>
      </c>
      <c r="T142" s="6">
        <v>2421</v>
      </c>
      <c r="U142" s="6">
        <v>3480</v>
      </c>
      <c r="V142" s="6">
        <v>2635</v>
      </c>
      <c r="W142" s="6">
        <v>2028</v>
      </c>
      <c r="X142" s="6">
        <v>1891</v>
      </c>
      <c r="Y142" s="6">
        <v>1454</v>
      </c>
      <c r="Z142" s="6">
        <v>1823</v>
      </c>
      <c r="AA142" s="6">
        <v>2671</v>
      </c>
      <c r="AB142" s="5">
        <v>2363</v>
      </c>
      <c r="AC142" s="5">
        <v>991</v>
      </c>
      <c r="AD142" s="5">
        <v>1740</v>
      </c>
      <c r="AE142" s="5">
        <v>2386</v>
      </c>
      <c r="AF142" s="5">
        <v>4316</v>
      </c>
      <c r="AG142" s="5">
        <v>3757</v>
      </c>
      <c r="AH142" s="5">
        <v>3077</v>
      </c>
      <c r="AI142" s="27">
        <v>3907</v>
      </c>
      <c r="AJ142" s="27">
        <v>2623</v>
      </c>
      <c r="AK142" s="27">
        <v>3603</v>
      </c>
      <c r="AL142" s="27">
        <f>monatlich!CJ142</f>
        <v>3891</v>
      </c>
    </row>
    <row r="143" spans="1:38" ht="15">
      <c r="A143" s="29">
        <v>142</v>
      </c>
      <c r="B143" s="23" t="s">
        <v>4</v>
      </c>
      <c r="C143" s="23" t="s">
        <v>5</v>
      </c>
      <c r="D143" s="7" t="s">
        <v>147</v>
      </c>
      <c r="E143" s="6">
        <v>2616</v>
      </c>
      <c r="F143" s="6">
        <v>1685</v>
      </c>
      <c r="G143" s="6">
        <v>1005</v>
      </c>
      <c r="H143" s="6">
        <v>810</v>
      </c>
      <c r="I143" s="6">
        <v>1066</v>
      </c>
      <c r="J143" s="6">
        <v>1060</v>
      </c>
      <c r="K143" s="6">
        <v>1310</v>
      </c>
      <c r="L143" s="6">
        <v>1749</v>
      </c>
      <c r="M143" s="6">
        <v>2200</v>
      </c>
      <c r="N143" s="6">
        <v>2204</v>
      </c>
      <c r="O143" s="6">
        <v>3780</v>
      </c>
      <c r="P143" s="6">
        <v>15727</v>
      </c>
      <c r="Q143" s="6">
        <v>2796</v>
      </c>
      <c r="R143" s="6">
        <v>2912</v>
      </c>
      <c r="S143" s="6">
        <v>2002</v>
      </c>
      <c r="T143" s="6">
        <v>2564</v>
      </c>
      <c r="U143" s="6">
        <v>2663</v>
      </c>
      <c r="V143" s="6">
        <v>2998</v>
      </c>
      <c r="W143" s="6">
        <v>4210</v>
      </c>
      <c r="X143" s="6">
        <v>8983</v>
      </c>
      <c r="Y143" s="6">
        <v>3111</v>
      </c>
      <c r="Z143" s="6">
        <v>4125</v>
      </c>
      <c r="AA143" s="6">
        <v>4692</v>
      </c>
      <c r="AB143" s="5">
        <v>4822</v>
      </c>
      <c r="AC143" s="5">
        <v>5741</v>
      </c>
      <c r="AD143" s="5">
        <v>11455</v>
      </c>
      <c r="AE143" s="5">
        <v>16988</v>
      </c>
      <c r="AF143" s="5">
        <v>9199</v>
      </c>
      <c r="AG143" s="5">
        <v>9622</v>
      </c>
      <c r="AH143" s="5">
        <v>13406</v>
      </c>
      <c r="AI143" s="27">
        <v>11589</v>
      </c>
      <c r="AJ143" s="27">
        <v>10816</v>
      </c>
      <c r="AK143" s="27">
        <v>14519</v>
      </c>
      <c r="AL143" s="27">
        <f>monatlich!CJ143</f>
        <v>12063</v>
      </c>
    </row>
    <row r="144" spans="1:38" ht="15">
      <c r="A144" s="29">
        <v>143</v>
      </c>
      <c r="B144" s="23" t="s">
        <v>4</v>
      </c>
      <c r="C144" s="23" t="s">
        <v>5</v>
      </c>
      <c r="D144" s="7" t="s">
        <v>148</v>
      </c>
      <c r="E144" s="6">
        <v>32080</v>
      </c>
      <c r="F144" s="6">
        <v>26118</v>
      </c>
      <c r="G144" s="6">
        <v>25467</v>
      </c>
      <c r="H144" s="6">
        <v>23270</v>
      </c>
      <c r="I144" s="6">
        <v>26141</v>
      </c>
      <c r="J144" s="6">
        <v>26276</v>
      </c>
      <c r="K144" s="6">
        <v>38463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5"/>
      <c r="AC144" s="5"/>
      <c r="AD144" s="5">
        <v>0</v>
      </c>
      <c r="AE144" s="5">
        <v>0</v>
      </c>
      <c r="AF144" s="5">
        <v>0</v>
      </c>
      <c r="AG144" s="5"/>
      <c r="AH144" s="5"/>
      <c r="AI144" s="27"/>
      <c r="AJ144" s="27"/>
      <c r="AK144" s="27">
        <v>0</v>
      </c>
      <c r="AL144" s="27">
        <f>monatlich!CJ144</f>
        <v>0</v>
      </c>
    </row>
    <row r="145" spans="1:38" ht="15">
      <c r="A145" s="29">
        <v>144</v>
      </c>
      <c r="B145" s="23" t="s">
        <v>4</v>
      </c>
      <c r="C145" s="23" t="s">
        <v>5</v>
      </c>
      <c r="D145" s="7" t="s">
        <v>149</v>
      </c>
      <c r="E145" s="6">
        <v>75317</v>
      </c>
      <c r="F145" s="6">
        <v>57667</v>
      </c>
      <c r="G145" s="6">
        <v>81643</v>
      </c>
      <c r="H145" s="6">
        <v>80065</v>
      </c>
      <c r="I145" s="6">
        <v>90560</v>
      </c>
      <c r="J145" s="6">
        <v>90601</v>
      </c>
      <c r="K145" s="6">
        <v>87011</v>
      </c>
      <c r="L145" s="6">
        <v>113802</v>
      </c>
      <c r="M145" s="6">
        <v>121075</v>
      </c>
      <c r="N145" s="6">
        <v>113227</v>
      </c>
      <c r="O145" s="6">
        <v>121851</v>
      </c>
      <c r="P145" s="6">
        <v>153989</v>
      </c>
      <c r="Q145" s="6">
        <v>140083</v>
      </c>
      <c r="R145" s="6">
        <v>122620</v>
      </c>
      <c r="S145" s="6">
        <v>126228</v>
      </c>
      <c r="T145" s="6">
        <v>133084</v>
      </c>
      <c r="U145" s="6">
        <v>162845</v>
      </c>
      <c r="V145" s="6">
        <v>142624</v>
      </c>
      <c r="W145" s="6">
        <v>142947</v>
      </c>
      <c r="X145" s="6">
        <v>135812</v>
      </c>
      <c r="Y145" s="6">
        <v>181721</v>
      </c>
      <c r="Z145" s="6">
        <v>201348</v>
      </c>
      <c r="AA145" s="6">
        <v>201985</v>
      </c>
      <c r="AB145" s="5">
        <v>205927</v>
      </c>
      <c r="AC145" s="5">
        <v>209061</v>
      </c>
      <c r="AD145" s="5">
        <v>240707</v>
      </c>
      <c r="AE145" s="5">
        <v>258532</v>
      </c>
      <c r="AF145" s="5">
        <v>294503</v>
      </c>
      <c r="AG145" s="5">
        <v>282700</v>
      </c>
      <c r="AH145" s="5">
        <v>283841</v>
      </c>
      <c r="AI145" s="27">
        <v>238837</v>
      </c>
      <c r="AJ145" s="27">
        <v>256472</v>
      </c>
      <c r="AK145" s="27">
        <v>329918</v>
      </c>
      <c r="AL145" s="27">
        <f>monatlich!CJ145</f>
        <v>410353</v>
      </c>
    </row>
    <row r="146" spans="1:38" ht="15">
      <c r="A146" s="29">
        <v>145</v>
      </c>
      <c r="B146" s="23" t="s">
        <v>4</v>
      </c>
      <c r="C146" s="23" t="s">
        <v>5</v>
      </c>
      <c r="D146" s="7" t="s">
        <v>150</v>
      </c>
      <c r="E146" s="6">
        <v>4467</v>
      </c>
      <c r="F146" s="6">
        <v>5272</v>
      </c>
      <c r="G146" s="6">
        <v>3053</v>
      </c>
      <c r="H146" s="6">
        <v>10651</v>
      </c>
      <c r="I146" s="6">
        <v>3900</v>
      </c>
      <c r="J146" s="6">
        <v>5033</v>
      </c>
      <c r="K146" s="6">
        <v>6698</v>
      </c>
      <c r="L146" s="6">
        <v>4640</v>
      </c>
      <c r="M146" s="6">
        <v>3880</v>
      </c>
      <c r="N146" s="6">
        <v>3873</v>
      </c>
      <c r="O146" s="6">
        <v>4704</v>
      </c>
      <c r="P146" s="6">
        <v>4293</v>
      </c>
      <c r="Q146" s="6">
        <v>4606</v>
      </c>
      <c r="R146" s="6">
        <v>4753</v>
      </c>
      <c r="S146" s="6">
        <v>4339</v>
      </c>
      <c r="T146" s="6">
        <v>5447</v>
      </c>
      <c r="U146" s="6">
        <v>3557</v>
      </c>
      <c r="V146" s="6">
        <v>4589</v>
      </c>
      <c r="W146" s="6">
        <v>11145</v>
      </c>
      <c r="X146" s="6">
        <v>9387</v>
      </c>
      <c r="Y146" s="6">
        <v>4942</v>
      </c>
      <c r="Z146" s="6">
        <v>9395</v>
      </c>
      <c r="AA146" s="6">
        <v>11129</v>
      </c>
      <c r="AB146" s="5">
        <v>10862</v>
      </c>
      <c r="AC146" s="5">
        <v>4680</v>
      </c>
      <c r="AD146" s="5">
        <v>9358</v>
      </c>
      <c r="AE146" s="5">
        <v>6953</v>
      </c>
      <c r="AF146" s="5">
        <v>11401</v>
      </c>
      <c r="AG146" s="5">
        <v>9806</v>
      </c>
      <c r="AH146" s="5">
        <v>11006</v>
      </c>
      <c r="AI146" s="27">
        <v>12583</v>
      </c>
      <c r="AJ146" s="27">
        <v>20550</v>
      </c>
      <c r="AK146" s="27">
        <v>27381</v>
      </c>
      <c r="AL146" s="27">
        <f>monatlich!CJ146</f>
        <v>33747</v>
      </c>
    </row>
    <row r="147" spans="1:38" ht="15">
      <c r="A147" s="29">
        <v>146</v>
      </c>
      <c r="B147" s="23" t="s">
        <v>4</v>
      </c>
      <c r="C147" s="23" t="s">
        <v>5</v>
      </c>
      <c r="D147" s="7" t="s">
        <v>151</v>
      </c>
      <c r="E147" s="6">
        <v>12729</v>
      </c>
      <c r="F147" s="6">
        <v>9997</v>
      </c>
      <c r="G147" s="6">
        <v>8463</v>
      </c>
      <c r="H147" s="6">
        <v>8097</v>
      </c>
      <c r="I147" s="6">
        <v>10531</v>
      </c>
      <c r="J147" s="6">
        <v>17534</v>
      </c>
      <c r="K147" s="6">
        <v>14561</v>
      </c>
      <c r="L147" s="6">
        <v>18565</v>
      </c>
      <c r="M147" s="6">
        <v>14160</v>
      </c>
      <c r="N147" s="6">
        <v>19029</v>
      </c>
      <c r="O147" s="6">
        <v>14402</v>
      </c>
      <c r="P147" s="6">
        <v>13231</v>
      </c>
      <c r="Q147" s="6">
        <v>14475</v>
      </c>
      <c r="R147" s="6">
        <v>9281</v>
      </c>
      <c r="S147" s="6">
        <v>12145</v>
      </c>
      <c r="T147" s="6">
        <v>15743</v>
      </c>
      <c r="U147" s="6">
        <v>29512</v>
      </c>
      <c r="V147" s="6">
        <v>8240</v>
      </c>
      <c r="W147" s="6">
        <v>10966</v>
      </c>
      <c r="X147" s="6">
        <v>8920</v>
      </c>
      <c r="Y147" s="6">
        <v>26886</v>
      </c>
      <c r="Z147" s="6">
        <v>15806</v>
      </c>
      <c r="AA147" s="6">
        <v>9699</v>
      </c>
      <c r="AB147" s="5">
        <v>19009</v>
      </c>
      <c r="AC147" s="5">
        <v>19197</v>
      </c>
      <c r="AD147" s="5">
        <v>31022</v>
      </c>
      <c r="AE147" s="5">
        <v>23184</v>
      </c>
      <c r="AF147" s="5">
        <v>26369</v>
      </c>
      <c r="AG147" s="5">
        <v>38473</v>
      </c>
      <c r="AH147" s="5">
        <v>28212</v>
      </c>
      <c r="AI147" s="27">
        <v>37994</v>
      </c>
      <c r="AJ147" s="27">
        <v>41699</v>
      </c>
      <c r="AK147" s="27">
        <v>17746</v>
      </c>
      <c r="AL147" s="27">
        <f>monatlich!CJ147</f>
        <v>70797</v>
      </c>
    </row>
    <row r="148" spans="1:38" ht="15">
      <c r="A148" s="29">
        <v>147</v>
      </c>
      <c r="B148" s="23" t="s">
        <v>4</v>
      </c>
      <c r="C148" s="23" t="s">
        <v>5</v>
      </c>
      <c r="D148" s="7" t="s">
        <v>152</v>
      </c>
      <c r="E148" s="6">
        <v>23264</v>
      </c>
      <c r="F148" s="6">
        <v>19553</v>
      </c>
      <c r="G148" s="6">
        <v>20266</v>
      </c>
      <c r="H148" s="6">
        <v>35108</v>
      </c>
      <c r="I148" s="6">
        <v>33655</v>
      </c>
      <c r="J148" s="6">
        <v>31914</v>
      </c>
      <c r="K148" s="6">
        <v>25504</v>
      </c>
      <c r="L148" s="6">
        <v>19199</v>
      </c>
      <c r="M148" s="6">
        <v>32349</v>
      </c>
      <c r="N148" s="6">
        <v>34754</v>
      </c>
      <c r="O148" s="6">
        <v>32587</v>
      </c>
      <c r="P148" s="6">
        <v>44171</v>
      </c>
      <c r="Q148" s="6">
        <v>39143</v>
      </c>
      <c r="R148" s="6">
        <v>43123</v>
      </c>
      <c r="S148" s="6">
        <v>99958</v>
      </c>
      <c r="T148" s="6">
        <v>155308</v>
      </c>
      <c r="U148" s="6">
        <v>67309</v>
      </c>
      <c r="V148" s="6">
        <v>92752</v>
      </c>
      <c r="W148" s="6">
        <v>87779</v>
      </c>
      <c r="X148" s="6">
        <v>56493</v>
      </c>
      <c r="Y148" s="6">
        <v>90009</v>
      </c>
      <c r="Z148" s="6">
        <v>117882</v>
      </c>
      <c r="AA148" s="6">
        <v>138056</v>
      </c>
      <c r="AB148" s="5">
        <v>116994</v>
      </c>
      <c r="AC148" s="5">
        <v>126116</v>
      </c>
      <c r="AD148" s="5">
        <v>140367</v>
      </c>
      <c r="AE148" s="5">
        <v>121950</v>
      </c>
      <c r="AF148" s="5">
        <v>121281</v>
      </c>
      <c r="AG148" s="5">
        <v>163383</v>
      </c>
      <c r="AH148" s="5">
        <v>143521</v>
      </c>
      <c r="AI148" s="27">
        <v>101556</v>
      </c>
      <c r="AJ148" s="27">
        <v>178085</v>
      </c>
      <c r="AK148" s="27">
        <v>185066</v>
      </c>
      <c r="AL148" s="27">
        <f>monatlich!CJ148</f>
        <v>237537</v>
      </c>
    </row>
    <row r="149" spans="1:38" ht="15">
      <c r="A149" s="29">
        <v>148</v>
      </c>
      <c r="B149" s="23" t="s">
        <v>4</v>
      </c>
      <c r="C149" s="23" t="s">
        <v>5</v>
      </c>
      <c r="D149" s="7" t="s">
        <v>153</v>
      </c>
      <c r="E149" s="6">
        <v>23991</v>
      </c>
      <c r="F149" s="6">
        <v>15687</v>
      </c>
      <c r="G149" s="6">
        <v>14013</v>
      </c>
      <c r="H149" s="6">
        <v>22453</v>
      </c>
      <c r="I149" s="6">
        <v>20166</v>
      </c>
      <c r="J149" s="6">
        <v>18260</v>
      </c>
      <c r="K149" s="6">
        <v>18309</v>
      </c>
      <c r="L149" s="6">
        <v>23801</v>
      </c>
      <c r="M149" s="6">
        <v>24009</v>
      </c>
      <c r="N149" s="6">
        <v>30955</v>
      </c>
      <c r="O149" s="6">
        <v>35120</v>
      </c>
      <c r="P149" s="6">
        <v>113049</v>
      </c>
      <c r="Q149" s="6">
        <v>43970</v>
      </c>
      <c r="R149" s="6">
        <v>183126</v>
      </c>
      <c r="S149" s="6">
        <v>29000</v>
      </c>
      <c r="T149" s="6">
        <v>31030</v>
      </c>
      <c r="U149" s="6">
        <v>44271</v>
      </c>
      <c r="V149" s="6">
        <v>32563</v>
      </c>
      <c r="W149" s="6">
        <v>28672</v>
      </c>
      <c r="X149" s="6">
        <v>22053</v>
      </c>
      <c r="Y149" s="6">
        <v>25321</v>
      </c>
      <c r="Z149" s="6">
        <v>32958</v>
      </c>
      <c r="AA149" s="6">
        <v>40264</v>
      </c>
      <c r="AB149" s="5">
        <v>42651</v>
      </c>
      <c r="AC149" s="5">
        <v>38086</v>
      </c>
      <c r="AD149" s="5">
        <v>53225</v>
      </c>
      <c r="AE149" s="5">
        <v>70015</v>
      </c>
      <c r="AF149" s="5">
        <v>67602</v>
      </c>
      <c r="AG149" s="5">
        <v>99634</v>
      </c>
      <c r="AH149" s="5">
        <v>62997</v>
      </c>
      <c r="AI149" s="27">
        <v>51827</v>
      </c>
      <c r="AJ149" s="27">
        <v>46478</v>
      </c>
      <c r="AK149" s="27">
        <v>70040</v>
      </c>
      <c r="AL149" s="27">
        <f>monatlich!CJ149</f>
        <v>81507</v>
      </c>
    </row>
    <row r="150" spans="1:38" ht="15">
      <c r="A150" s="29">
        <v>149</v>
      </c>
      <c r="B150" s="23" t="s">
        <v>4</v>
      </c>
      <c r="C150" s="23" t="s">
        <v>5</v>
      </c>
      <c r="D150" s="7" t="s">
        <v>154</v>
      </c>
      <c r="E150" s="6">
        <v>889</v>
      </c>
      <c r="F150" s="6">
        <v>2749</v>
      </c>
      <c r="G150" s="6">
        <v>14390</v>
      </c>
      <c r="H150" s="6">
        <v>931</v>
      </c>
      <c r="I150" s="6">
        <v>740</v>
      </c>
      <c r="J150" s="6">
        <v>9259</v>
      </c>
      <c r="K150" s="6">
        <v>4156</v>
      </c>
      <c r="L150" s="6">
        <v>2119</v>
      </c>
      <c r="M150" s="6">
        <v>9705</v>
      </c>
      <c r="N150" s="6">
        <v>94145</v>
      </c>
      <c r="O150" s="6">
        <v>8252</v>
      </c>
      <c r="P150" s="6">
        <v>5950</v>
      </c>
      <c r="Q150" s="6">
        <v>5922</v>
      </c>
      <c r="R150" s="6">
        <v>7292</v>
      </c>
      <c r="S150" s="6">
        <v>8826</v>
      </c>
      <c r="T150" s="6">
        <v>48623</v>
      </c>
      <c r="U150" s="6">
        <v>128715</v>
      </c>
      <c r="V150" s="6">
        <v>109182</v>
      </c>
      <c r="W150" s="6">
        <v>560324</v>
      </c>
      <c r="X150" s="6">
        <v>125494</v>
      </c>
      <c r="Y150" s="6">
        <v>407339</v>
      </c>
      <c r="Z150" s="6">
        <v>110975</v>
      </c>
      <c r="AA150" s="6">
        <v>42390</v>
      </c>
      <c r="AB150" s="5">
        <v>247638</v>
      </c>
      <c r="AC150" s="5">
        <v>171291</v>
      </c>
      <c r="AD150" s="5">
        <v>12734</v>
      </c>
      <c r="AE150" s="5">
        <v>752517</v>
      </c>
      <c r="AF150" s="5">
        <v>637439</v>
      </c>
      <c r="AG150" s="5">
        <v>649418</v>
      </c>
      <c r="AH150" s="5">
        <v>68524</v>
      </c>
      <c r="AI150" s="27">
        <v>231729</v>
      </c>
      <c r="AJ150" s="27">
        <v>349313</v>
      </c>
      <c r="AK150" s="27">
        <v>128667</v>
      </c>
      <c r="AL150" s="27">
        <f>monatlich!CJ150</f>
        <v>917315</v>
      </c>
    </row>
    <row r="151" spans="1:38" ht="15">
      <c r="A151" s="29">
        <v>150</v>
      </c>
      <c r="B151" s="23" t="s">
        <v>4</v>
      </c>
      <c r="C151" s="23" t="s">
        <v>5</v>
      </c>
      <c r="D151" s="7" t="s">
        <v>155</v>
      </c>
      <c r="E151" s="6">
        <v>2420426</v>
      </c>
      <c r="F151" s="6">
        <v>2547277</v>
      </c>
      <c r="G151" s="6">
        <v>2148880</v>
      </c>
      <c r="H151" s="6">
        <v>2022081</v>
      </c>
      <c r="I151" s="6">
        <v>2246678</v>
      </c>
      <c r="J151" s="6">
        <v>2099474</v>
      </c>
      <c r="K151" s="6">
        <v>2154303</v>
      </c>
      <c r="L151" s="6">
        <v>3428998</v>
      </c>
      <c r="M151" s="6">
        <v>3586332</v>
      </c>
      <c r="N151" s="6">
        <v>3380242</v>
      </c>
      <c r="O151" s="6">
        <v>4292409</v>
      </c>
      <c r="P151" s="6">
        <v>5246842</v>
      </c>
      <c r="Q151" s="6">
        <v>5636471</v>
      </c>
      <c r="R151" s="6">
        <v>4879086</v>
      </c>
      <c r="S151" s="6">
        <v>4915217</v>
      </c>
      <c r="T151" s="6">
        <v>5501475</v>
      </c>
      <c r="U151" s="6">
        <v>6454335</v>
      </c>
      <c r="V151" s="6">
        <v>6342848</v>
      </c>
      <c r="W151" s="6">
        <v>6263432</v>
      </c>
      <c r="X151" s="6">
        <v>5255913</v>
      </c>
      <c r="Y151" s="6">
        <v>6443340</v>
      </c>
      <c r="Z151" s="6">
        <v>7344980</v>
      </c>
      <c r="AA151" s="6">
        <v>8908864</v>
      </c>
      <c r="AB151" s="5">
        <v>8822452</v>
      </c>
      <c r="AC151" s="5">
        <v>8627891</v>
      </c>
      <c r="AD151" s="5">
        <v>9878558</v>
      </c>
      <c r="AE151" s="5">
        <v>9434486</v>
      </c>
      <c r="AF151" s="5">
        <v>9671612</v>
      </c>
      <c r="AG151" s="5">
        <v>10148838</v>
      </c>
      <c r="AH151" s="5">
        <v>10913517</v>
      </c>
      <c r="AI151" s="27">
        <v>9333414</v>
      </c>
      <c r="AJ151" s="27">
        <v>10057947</v>
      </c>
      <c r="AK151" s="27">
        <v>12762488</v>
      </c>
      <c r="AL151" s="27">
        <f>monatlich!CJ151</f>
        <v>12731052</v>
      </c>
    </row>
    <row r="152" spans="1:38" ht="15">
      <c r="A152" s="29">
        <v>151</v>
      </c>
      <c r="B152" s="23" t="s">
        <v>4</v>
      </c>
      <c r="C152" s="23" t="s">
        <v>5</v>
      </c>
      <c r="D152" s="7" t="s">
        <v>156</v>
      </c>
      <c r="E152" s="6">
        <v>331456</v>
      </c>
      <c r="F152" s="6">
        <v>421651</v>
      </c>
      <c r="G152" s="6">
        <v>385318</v>
      </c>
      <c r="H152" s="6">
        <v>421498</v>
      </c>
      <c r="I152" s="6">
        <v>503391</v>
      </c>
      <c r="J152" s="6">
        <v>512036</v>
      </c>
      <c r="K152" s="6">
        <v>555265</v>
      </c>
      <c r="L152" s="6">
        <v>598784</v>
      </c>
      <c r="M152" s="6">
        <v>613394</v>
      </c>
      <c r="N152" s="6">
        <v>444860</v>
      </c>
      <c r="O152" s="6">
        <v>528539</v>
      </c>
      <c r="P152" s="6">
        <v>562501</v>
      </c>
      <c r="Q152" s="6">
        <v>490842</v>
      </c>
      <c r="R152" s="6">
        <v>550933</v>
      </c>
      <c r="S152" s="6">
        <v>599397</v>
      </c>
      <c r="T152" s="6">
        <v>688744</v>
      </c>
      <c r="U152" s="6">
        <v>731416</v>
      </c>
      <c r="V152" s="6">
        <v>897615</v>
      </c>
      <c r="W152" s="6">
        <v>1028896</v>
      </c>
      <c r="X152" s="6">
        <v>883384</v>
      </c>
      <c r="Y152" s="6">
        <v>1205125</v>
      </c>
      <c r="Z152" s="6">
        <v>1285954</v>
      </c>
      <c r="AA152" s="6">
        <v>1645067</v>
      </c>
      <c r="AB152" s="5">
        <v>1449202</v>
      </c>
      <c r="AC152" s="5">
        <v>1791322</v>
      </c>
      <c r="AD152" s="5">
        <v>1808122</v>
      </c>
      <c r="AE152" s="5">
        <v>1426115</v>
      </c>
      <c r="AF152" s="5">
        <v>1661051</v>
      </c>
      <c r="AG152" s="5">
        <v>1481259</v>
      </c>
      <c r="AH152" s="5">
        <v>1715449</v>
      </c>
      <c r="AI152" s="27">
        <v>1323585</v>
      </c>
      <c r="AJ152" s="27">
        <v>1614650</v>
      </c>
      <c r="AK152" s="27">
        <v>1991745</v>
      </c>
      <c r="AL152" s="27">
        <f>monatlich!CJ152</f>
        <v>1978883</v>
      </c>
    </row>
    <row r="153" spans="1:38" ht="15">
      <c r="A153" s="29">
        <v>152</v>
      </c>
      <c r="B153" s="23" t="s">
        <v>4</v>
      </c>
      <c r="C153" s="23" t="s">
        <v>5</v>
      </c>
      <c r="D153" s="7" t="s">
        <v>157</v>
      </c>
      <c r="E153" s="6">
        <v>371239</v>
      </c>
      <c r="F153" s="6">
        <v>101720</v>
      </c>
      <c r="G153" s="6">
        <v>47596</v>
      </c>
      <c r="H153" s="6">
        <v>33362</v>
      </c>
      <c r="I153" s="6">
        <v>33304</v>
      </c>
      <c r="J153" s="6">
        <v>51085</v>
      </c>
      <c r="K153" s="6">
        <v>53940</v>
      </c>
      <c r="L153" s="6">
        <v>53366</v>
      </c>
      <c r="M153" s="6">
        <v>68093</v>
      </c>
      <c r="N153" s="6">
        <v>65765</v>
      </c>
      <c r="O153" s="6">
        <v>70257</v>
      </c>
      <c r="P153" s="6">
        <v>101537</v>
      </c>
      <c r="Q153" s="6">
        <v>75429</v>
      </c>
      <c r="R153" s="6">
        <v>100810</v>
      </c>
      <c r="S153" s="6">
        <v>111422</v>
      </c>
      <c r="T153" s="6">
        <v>258418</v>
      </c>
      <c r="U153" s="6">
        <v>412119</v>
      </c>
      <c r="V153" s="6">
        <v>215529</v>
      </c>
      <c r="W153" s="6">
        <v>204640</v>
      </c>
      <c r="X153" s="6">
        <v>156292</v>
      </c>
      <c r="Y153" s="6">
        <v>167044</v>
      </c>
      <c r="Z153" s="6">
        <v>155987</v>
      </c>
      <c r="AA153" s="6">
        <v>181703</v>
      </c>
      <c r="AB153" s="5">
        <v>184466</v>
      </c>
      <c r="AC153" s="5">
        <v>191157</v>
      </c>
      <c r="AD153" s="5">
        <v>255892</v>
      </c>
      <c r="AE153" s="5">
        <v>236590</v>
      </c>
      <c r="AF153" s="5">
        <v>244201</v>
      </c>
      <c r="AG153" s="5">
        <v>226384</v>
      </c>
      <c r="AH153" s="5">
        <v>198668</v>
      </c>
      <c r="AI153" s="27">
        <v>144448</v>
      </c>
      <c r="AJ153" s="27">
        <v>114562</v>
      </c>
      <c r="AK153" s="27">
        <v>151669</v>
      </c>
      <c r="AL153" s="27">
        <f>monatlich!CJ153</f>
        <v>173484</v>
      </c>
    </row>
    <row r="154" spans="1:38" ht="15">
      <c r="A154" s="29">
        <v>153</v>
      </c>
      <c r="B154" s="23" t="s">
        <v>4</v>
      </c>
      <c r="C154" s="23" t="s">
        <v>5</v>
      </c>
      <c r="D154" s="7" t="s">
        <v>158</v>
      </c>
      <c r="E154" s="6">
        <v>34607</v>
      </c>
      <c r="F154" s="6">
        <v>29689</v>
      </c>
      <c r="G154" s="6">
        <v>33519</v>
      </c>
      <c r="H154" s="6">
        <v>26778</v>
      </c>
      <c r="I154" s="6">
        <v>22673</v>
      </c>
      <c r="J154" s="6">
        <v>31381</v>
      </c>
      <c r="K154" s="6">
        <v>32358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5"/>
      <c r="AC154" s="5"/>
      <c r="AD154" s="5">
        <v>0</v>
      </c>
      <c r="AE154" s="5">
        <v>0</v>
      </c>
      <c r="AF154" s="5">
        <v>0</v>
      </c>
      <c r="AG154" s="5"/>
      <c r="AH154" s="5"/>
      <c r="AI154" s="27"/>
      <c r="AJ154" s="27"/>
      <c r="AK154" s="27">
        <v>0</v>
      </c>
      <c r="AL154" s="27">
        <f>monatlich!CJ154</f>
        <v>0</v>
      </c>
    </row>
    <row r="155" spans="1:38" ht="15">
      <c r="A155" s="29">
        <v>154</v>
      </c>
      <c r="B155" s="23" t="s">
        <v>4</v>
      </c>
      <c r="C155" s="23" t="s">
        <v>5</v>
      </c>
      <c r="D155" s="7" t="s">
        <v>159</v>
      </c>
      <c r="E155" s="6">
        <v>1497839</v>
      </c>
      <c r="F155" s="6">
        <v>2096384</v>
      </c>
      <c r="G155" s="6">
        <v>2226118</v>
      </c>
      <c r="H155" s="6">
        <v>2201844</v>
      </c>
      <c r="I155" s="6">
        <v>2302102</v>
      </c>
      <c r="J155" s="6">
        <v>1751569</v>
      </c>
      <c r="K155" s="6">
        <v>1970222</v>
      </c>
      <c r="L155" s="6">
        <v>2762811</v>
      </c>
      <c r="M155" s="6">
        <v>3618538</v>
      </c>
      <c r="N155" s="6">
        <v>4221354</v>
      </c>
      <c r="O155" s="6">
        <v>5033295</v>
      </c>
      <c r="P155" s="6">
        <v>5362342</v>
      </c>
      <c r="Q155" s="6">
        <v>5294638</v>
      </c>
      <c r="R155" s="6">
        <v>4880719</v>
      </c>
      <c r="S155" s="6">
        <v>4911455</v>
      </c>
      <c r="T155" s="6">
        <v>5905380</v>
      </c>
      <c r="U155" s="6">
        <v>6412848</v>
      </c>
      <c r="V155" s="6">
        <v>6577840</v>
      </c>
      <c r="W155" s="6">
        <v>6829472</v>
      </c>
      <c r="X155" s="6">
        <v>5095138</v>
      </c>
      <c r="Y155" s="6">
        <v>6883612</v>
      </c>
      <c r="Z155" s="6">
        <v>7593687</v>
      </c>
      <c r="AA155" s="6">
        <v>8870617</v>
      </c>
      <c r="AB155" s="5">
        <v>8945368</v>
      </c>
      <c r="AC155" s="5">
        <v>9062785</v>
      </c>
      <c r="AD155" s="5">
        <v>11066352</v>
      </c>
      <c r="AE155" s="5">
        <v>11100274</v>
      </c>
      <c r="AF155" s="5">
        <v>12894596</v>
      </c>
      <c r="AG155" s="5">
        <v>13895907</v>
      </c>
      <c r="AH155" s="5">
        <v>13691152</v>
      </c>
      <c r="AI155" s="27">
        <v>11275591</v>
      </c>
      <c r="AJ155" s="27">
        <v>13189744</v>
      </c>
      <c r="AK155" s="27">
        <v>16349869</v>
      </c>
      <c r="AL155" s="27">
        <f>monatlich!CJ155</f>
        <v>18952076</v>
      </c>
    </row>
    <row r="156" spans="1:38" ht="15">
      <c r="A156" s="29">
        <v>155</v>
      </c>
      <c r="B156" s="23" t="s">
        <v>4</v>
      </c>
      <c r="C156" s="23" t="s">
        <v>5</v>
      </c>
      <c r="D156" s="7" t="s">
        <v>160</v>
      </c>
      <c r="E156" s="6"/>
      <c r="F156" s="6"/>
      <c r="G156" s="6"/>
      <c r="H156" s="6"/>
      <c r="I156" s="6"/>
      <c r="J156" s="6">
        <v>119</v>
      </c>
      <c r="K156" s="6">
        <v>155</v>
      </c>
      <c r="L156" s="6">
        <v>137</v>
      </c>
      <c r="M156" s="6">
        <v>177</v>
      </c>
      <c r="N156" s="6">
        <v>650</v>
      </c>
      <c r="O156" s="6">
        <v>208</v>
      </c>
      <c r="P156" s="6">
        <v>412</v>
      </c>
      <c r="Q156" s="6">
        <v>1053</v>
      </c>
      <c r="R156" s="6">
        <v>841</v>
      </c>
      <c r="S156" s="6">
        <v>1160</v>
      </c>
      <c r="T156" s="6">
        <v>902</v>
      </c>
      <c r="U156" s="6">
        <v>2149</v>
      </c>
      <c r="V156" s="6">
        <v>737</v>
      </c>
      <c r="W156" s="6">
        <v>380</v>
      </c>
      <c r="X156" s="6">
        <v>514</v>
      </c>
      <c r="Y156" s="6">
        <v>7</v>
      </c>
      <c r="Z156" s="6">
        <v>414</v>
      </c>
      <c r="AA156" s="6">
        <v>165</v>
      </c>
      <c r="AB156" s="5">
        <v>72</v>
      </c>
      <c r="AC156" s="5">
        <v>236</v>
      </c>
      <c r="AD156" s="5">
        <v>36</v>
      </c>
      <c r="AE156" s="5">
        <v>34</v>
      </c>
      <c r="AF156" s="5">
        <v>55</v>
      </c>
      <c r="AG156" s="5">
        <v>88</v>
      </c>
      <c r="AH156" s="5">
        <v>102</v>
      </c>
      <c r="AI156" s="27">
        <v>386</v>
      </c>
      <c r="AJ156" s="27">
        <v>118</v>
      </c>
      <c r="AK156" s="27">
        <v>101</v>
      </c>
      <c r="AL156" s="27">
        <f>monatlich!CJ156</f>
        <v>70</v>
      </c>
    </row>
    <row r="157" spans="1:38" ht="15">
      <c r="A157" s="29">
        <v>156</v>
      </c>
      <c r="B157" s="23" t="s">
        <v>4</v>
      </c>
      <c r="C157" s="23" t="s">
        <v>5</v>
      </c>
      <c r="D157" s="7" t="s">
        <v>161</v>
      </c>
      <c r="E157" s="6">
        <v>29756</v>
      </c>
      <c r="F157" s="6">
        <v>11173</v>
      </c>
      <c r="G157" s="6">
        <v>14210</v>
      </c>
      <c r="H157" s="6">
        <v>7825</v>
      </c>
      <c r="I157" s="6">
        <v>10304</v>
      </c>
      <c r="J157" s="6">
        <v>11186</v>
      </c>
      <c r="K157" s="6">
        <v>9553</v>
      </c>
      <c r="L157" s="6">
        <v>10849</v>
      </c>
      <c r="M157" s="6">
        <v>17538</v>
      </c>
      <c r="N157" s="6">
        <v>19887</v>
      </c>
      <c r="O157" s="6">
        <v>37454</v>
      </c>
      <c r="P157" s="6">
        <v>28214</v>
      </c>
      <c r="Q157" s="6">
        <v>22765</v>
      </c>
      <c r="R157" s="6">
        <v>27383</v>
      </c>
      <c r="S157" s="6">
        <v>28516</v>
      </c>
      <c r="T157" s="6">
        <v>29806</v>
      </c>
      <c r="U157" s="6">
        <v>26408</v>
      </c>
      <c r="V157" s="6">
        <v>24701</v>
      </c>
      <c r="W157" s="6">
        <v>24175</v>
      </c>
      <c r="X157" s="6">
        <v>18637</v>
      </c>
      <c r="Y157" s="6">
        <v>20639</v>
      </c>
      <c r="Z157" s="6">
        <v>26267</v>
      </c>
      <c r="AA157" s="6">
        <v>30614</v>
      </c>
      <c r="AB157" s="5">
        <v>38997</v>
      </c>
      <c r="AC157" s="5">
        <v>61372</v>
      </c>
      <c r="AD157" s="5">
        <v>60221</v>
      </c>
      <c r="AE157" s="5">
        <v>62668</v>
      </c>
      <c r="AF157" s="5">
        <v>60348</v>
      </c>
      <c r="AG157" s="5">
        <v>53761</v>
      </c>
      <c r="AH157" s="5">
        <v>47997</v>
      </c>
      <c r="AI157" s="27">
        <v>48187</v>
      </c>
      <c r="AJ157" s="27">
        <v>56480</v>
      </c>
      <c r="AK157" s="27">
        <v>50034</v>
      </c>
      <c r="AL157" s="27">
        <f>monatlich!CJ157</f>
        <v>58790</v>
      </c>
    </row>
    <row r="158" spans="1:38" ht="15">
      <c r="A158" s="29">
        <v>157</v>
      </c>
      <c r="B158" s="23" t="s">
        <v>4</v>
      </c>
      <c r="C158" s="23" t="s">
        <v>5</v>
      </c>
      <c r="D158" s="7" t="s">
        <v>162</v>
      </c>
      <c r="E158" s="6">
        <v>24289</v>
      </c>
      <c r="F158" s="6">
        <v>36330</v>
      </c>
      <c r="G158" s="6">
        <v>18680</v>
      </c>
      <c r="H158" s="6">
        <v>27292</v>
      </c>
      <c r="I158" s="6">
        <v>19955</v>
      </c>
      <c r="J158" s="6">
        <v>31522</v>
      </c>
      <c r="K158" s="6">
        <v>17934</v>
      </c>
      <c r="L158" s="6">
        <v>16898</v>
      </c>
      <c r="M158" s="6">
        <v>19773</v>
      </c>
      <c r="N158" s="6">
        <v>55679</v>
      </c>
      <c r="O158" s="6">
        <v>94220</v>
      </c>
      <c r="P158" s="6">
        <v>26650</v>
      </c>
      <c r="Q158" s="6">
        <v>52354</v>
      </c>
      <c r="R158" s="6">
        <v>33739</v>
      </c>
      <c r="S158" s="6">
        <v>33194</v>
      </c>
      <c r="T158" s="6">
        <v>22282</v>
      </c>
      <c r="U158" s="6">
        <v>26263</v>
      </c>
      <c r="V158" s="6">
        <v>47540</v>
      </c>
      <c r="W158" s="6">
        <v>32226</v>
      </c>
      <c r="X158" s="6">
        <v>27093</v>
      </c>
      <c r="Y158" s="6">
        <v>25725</v>
      </c>
      <c r="Z158" s="6">
        <v>28108</v>
      </c>
      <c r="AA158" s="6">
        <v>28818</v>
      </c>
      <c r="AB158" s="5"/>
      <c r="AC158" s="5"/>
      <c r="AD158" s="5">
        <v>0</v>
      </c>
      <c r="AE158" s="5">
        <v>0</v>
      </c>
      <c r="AF158" s="5">
        <v>0</v>
      </c>
      <c r="AG158" s="5"/>
      <c r="AH158" s="5"/>
      <c r="AI158" s="27"/>
      <c r="AJ158" s="27"/>
      <c r="AK158" s="27">
        <v>0</v>
      </c>
      <c r="AL158" s="27">
        <f>monatlich!CJ158</f>
        <v>0</v>
      </c>
    </row>
    <row r="159" spans="1:38" ht="15">
      <c r="A159" s="29">
        <v>158</v>
      </c>
      <c r="B159" s="23" t="s">
        <v>4</v>
      </c>
      <c r="C159" s="23" t="s">
        <v>5</v>
      </c>
      <c r="D159" s="7" t="s">
        <v>163</v>
      </c>
      <c r="E159" s="6">
        <v>68764</v>
      </c>
      <c r="F159" s="6">
        <v>99930</v>
      </c>
      <c r="G159" s="6">
        <v>98749</v>
      </c>
      <c r="H159" s="6">
        <v>94012</v>
      </c>
      <c r="I159" s="6">
        <v>108695</v>
      </c>
      <c r="J159" s="6">
        <v>74994</v>
      </c>
      <c r="K159" s="6">
        <v>59381</v>
      </c>
      <c r="L159" s="6">
        <v>72997</v>
      </c>
      <c r="M159" s="6">
        <v>395017</v>
      </c>
      <c r="N159" s="6">
        <v>403631</v>
      </c>
      <c r="O159" s="6">
        <v>108057</v>
      </c>
      <c r="P159" s="6">
        <v>122277</v>
      </c>
      <c r="Q159" s="6">
        <v>204822</v>
      </c>
      <c r="R159" s="6">
        <v>142086</v>
      </c>
      <c r="S159" s="6">
        <v>113880</v>
      </c>
      <c r="T159" s="6">
        <v>107093</v>
      </c>
      <c r="U159" s="6">
        <v>124585</v>
      </c>
      <c r="V159" s="6">
        <v>242115</v>
      </c>
      <c r="W159" s="6">
        <v>282540</v>
      </c>
      <c r="X159" s="6">
        <v>244309</v>
      </c>
      <c r="Y159" s="6">
        <v>316674</v>
      </c>
      <c r="Z159" s="6">
        <v>298115</v>
      </c>
      <c r="AA159" s="6">
        <v>307392</v>
      </c>
      <c r="AB159" s="5">
        <v>419255</v>
      </c>
      <c r="AC159" s="5">
        <v>417932</v>
      </c>
      <c r="AD159" s="5">
        <v>404022</v>
      </c>
      <c r="AE159" s="5">
        <v>382558</v>
      </c>
      <c r="AF159" s="5">
        <v>393286</v>
      </c>
      <c r="AG159" s="5">
        <v>407399</v>
      </c>
      <c r="AH159" s="5">
        <v>575287</v>
      </c>
      <c r="AI159" s="27">
        <v>356840</v>
      </c>
      <c r="AJ159" s="27">
        <v>373173</v>
      </c>
      <c r="AK159" s="27">
        <v>449486</v>
      </c>
      <c r="AL159" s="27">
        <f>monatlich!CJ159</f>
        <v>571442</v>
      </c>
    </row>
    <row r="160" spans="1:38" ht="15">
      <c r="A160" s="29">
        <v>159</v>
      </c>
      <c r="B160" s="23" t="s">
        <v>4</v>
      </c>
      <c r="C160" s="23" t="s">
        <v>5</v>
      </c>
      <c r="D160" s="7" t="s">
        <v>164</v>
      </c>
      <c r="E160" s="6">
        <v>53130</v>
      </c>
      <c r="F160" s="6">
        <v>38483</v>
      </c>
      <c r="G160" s="6">
        <v>34600</v>
      </c>
      <c r="H160" s="6">
        <v>50299</v>
      </c>
      <c r="I160" s="6">
        <v>70322</v>
      </c>
      <c r="J160" s="6">
        <v>52093</v>
      </c>
      <c r="K160" s="6">
        <v>83741</v>
      </c>
      <c r="L160" s="6">
        <v>71382</v>
      </c>
      <c r="M160" s="6">
        <v>60279</v>
      </c>
      <c r="N160" s="6">
        <v>45301</v>
      </c>
      <c r="O160" s="6">
        <v>53532</v>
      </c>
      <c r="P160" s="6">
        <v>54787</v>
      </c>
      <c r="Q160" s="6">
        <v>36580</v>
      </c>
      <c r="R160" s="6">
        <v>34339</v>
      </c>
      <c r="S160" s="6">
        <v>34367</v>
      </c>
      <c r="T160" s="6">
        <v>38995</v>
      </c>
      <c r="U160" s="6">
        <v>50406</v>
      </c>
      <c r="V160" s="6">
        <v>72652</v>
      </c>
      <c r="W160" s="6">
        <v>82925</v>
      </c>
      <c r="X160" s="6">
        <v>79163</v>
      </c>
      <c r="Y160" s="6">
        <v>101695</v>
      </c>
      <c r="Z160" s="6">
        <v>116307</v>
      </c>
      <c r="AA160" s="6">
        <v>124392</v>
      </c>
      <c r="AB160" s="5">
        <v>122298</v>
      </c>
      <c r="AC160" s="5">
        <v>124994</v>
      </c>
      <c r="AD160" s="5">
        <v>144136</v>
      </c>
      <c r="AE160" s="5">
        <v>138662</v>
      </c>
      <c r="AF160" s="5">
        <v>171378</v>
      </c>
      <c r="AG160" s="5">
        <v>176490</v>
      </c>
      <c r="AH160" s="5">
        <v>171785</v>
      </c>
      <c r="AI160" s="27">
        <v>144682</v>
      </c>
      <c r="AJ160" s="27">
        <v>185491</v>
      </c>
      <c r="AK160" s="27">
        <v>206678</v>
      </c>
      <c r="AL160" s="27">
        <f>monatlich!CJ160</f>
        <v>203377</v>
      </c>
    </row>
    <row r="161" spans="1:41" ht="15">
      <c r="A161" s="29">
        <v>160</v>
      </c>
      <c r="B161" s="23" t="s">
        <v>4</v>
      </c>
      <c r="C161" s="23" t="s">
        <v>5</v>
      </c>
      <c r="D161" s="7" t="s">
        <v>165</v>
      </c>
      <c r="E161" s="6">
        <v>125358</v>
      </c>
      <c r="F161" s="6">
        <v>133247</v>
      </c>
      <c r="G161" s="6">
        <v>124447</v>
      </c>
      <c r="H161" s="6">
        <v>135893</v>
      </c>
      <c r="I161" s="6">
        <v>201104</v>
      </c>
      <c r="J161" s="6">
        <v>189067</v>
      </c>
      <c r="K161" s="6">
        <v>208749</v>
      </c>
      <c r="L161" s="6">
        <v>255872</v>
      </c>
      <c r="M161" s="6">
        <v>279419</v>
      </c>
      <c r="N161" s="6">
        <v>237457</v>
      </c>
      <c r="O161" s="6">
        <v>224986</v>
      </c>
      <c r="P161" s="6">
        <v>228282</v>
      </c>
      <c r="Q161" s="6">
        <v>214561</v>
      </c>
      <c r="R161" s="6">
        <v>194065</v>
      </c>
      <c r="S161" s="6">
        <v>221591</v>
      </c>
      <c r="T161" s="6">
        <v>262205</v>
      </c>
      <c r="U161" s="6">
        <v>352705</v>
      </c>
      <c r="V161" s="6">
        <v>452691</v>
      </c>
      <c r="W161" s="6">
        <v>520235</v>
      </c>
      <c r="X161" s="6">
        <v>431269</v>
      </c>
      <c r="Y161" s="6">
        <v>617261</v>
      </c>
      <c r="Z161" s="6">
        <v>764149</v>
      </c>
      <c r="AA161" s="6">
        <v>948134</v>
      </c>
      <c r="AB161" s="5">
        <v>957002</v>
      </c>
      <c r="AC161" s="5">
        <v>911523</v>
      </c>
      <c r="AD161" s="5">
        <v>834121</v>
      </c>
      <c r="AE161" s="5">
        <v>862019</v>
      </c>
      <c r="AF161" s="5">
        <v>871832</v>
      </c>
      <c r="AG161" s="5">
        <v>840813</v>
      </c>
      <c r="AH161" s="5">
        <v>930804</v>
      </c>
      <c r="AI161" s="27">
        <v>756140</v>
      </c>
      <c r="AJ161" s="27">
        <v>877955</v>
      </c>
      <c r="AK161" s="27">
        <v>1190390</v>
      </c>
      <c r="AL161" s="27">
        <f>monatlich!CJ161</f>
        <v>1086313</v>
      </c>
    </row>
    <row r="162" spans="1:41" ht="15">
      <c r="A162" s="29">
        <v>161</v>
      </c>
      <c r="B162" s="23" t="s">
        <v>4</v>
      </c>
      <c r="C162" s="23" t="s">
        <v>5</v>
      </c>
      <c r="D162" s="7" t="s">
        <v>166</v>
      </c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5">
        <v>285</v>
      </c>
      <c r="AC162" s="5">
        <v>622</v>
      </c>
      <c r="AD162" s="5">
        <v>731</v>
      </c>
      <c r="AE162" s="5">
        <v>1228</v>
      </c>
      <c r="AF162" s="5">
        <v>1005</v>
      </c>
      <c r="AG162" s="5">
        <v>1023</v>
      </c>
      <c r="AH162" s="5">
        <v>913</v>
      </c>
      <c r="AI162" s="27">
        <v>1317</v>
      </c>
      <c r="AJ162" s="27">
        <v>1520</v>
      </c>
      <c r="AK162" s="27">
        <v>1992</v>
      </c>
      <c r="AL162" s="27">
        <f>monatlich!CJ162</f>
        <v>1490</v>
      </c>
    </row>
    <row r="163" spans="1:41" ht="15">
      <c r="A163" s="29">
        <v>162</v>
      </c>
      <c r="B163" s="23" t="s">
        <v>4</v>
      </c>
      <c r="C163" s="23" t="s">
        <v>5</v>
      </c>
      <c r="D163" s="7" t="s">
        <v>167</v>
      </c>
      <c r="E163" s="6">
        <v>304</v>
      </c>
      <c r="F163" s="6">
        <v>96</v>
      </c>
      <c r="G163" s="6">
        <v>56</v>
      </c>
      <c r="H163" s="6">
        <v>63</v>
      </c>
      <c r="I163" s="6">
        <v>165</v>
      </c>
      <c r="J163" s="6">
        <v>128</v>
      </c>
      <c r="K163" s="6">
        <v>24</v>
      </c>
      <c r="L163" s="6">
        <v>254</v>
      </c>
      <c r="M163" s="6">
        <v>279</v>
      </c>
      <c r="N163" s="6">
        <v>342</v>
      </c>
      <c r="O163" s="6">
        <v>750</v>
      </c>
      <c r="P163" s="6">
        <v>1390</v>
      </c>
      <c r="Q163" s="6">
        <v>1478</v>
      </c>
      <c r="R163" s="6">
        <v>2182</v>
      </c>
      <c r="S163" s="6">
        <v>2716</v>
      </c>
      <c r="T163" s="6">
        <v>2308</v>
      </c>
      <c r="U163" s="6">
        <v>2500</v>
      </c>
      <c r="V163" s="6">
        <v>3523</v>
      </c>
      <c r="W163" s="6">
        <v>2238</v>
      </c>
      <c r="X163" s="6">
        <v>1087</v>
      </c>
      <c r="Y163" s="6">
        <v>4683</v>
      </c>
      <c r="Z163" s="6">
        <v>4793</v>
      </c>
      <c r="AA163" s="6">
        <v>18842</v>
      </c>
      <c r="AB163" s="5">
        <v>70299</v>
      </c>
      <c r="AC163" s="5">
        <v>54703</v>
      </c>
      <c r="AD163" s="5">
        <v>5835</v>
      </c>
      <c r="AE163" s="5">
        <v>38742</v>
      </c>
      <c r="AF163" s="5">
        <v>33927</v>
      </c>
      <c r="AG163" s="5">
        <v>6954</v>
      </c>
      <c r="AH163" s="5">
        <v>13076</v>
      </c>
      <c r="AI163" s="27">
        <v>5313</v>
      </c>
      <c r="AJ163" s="27">
        <v>8030</v>
      </c>
      <c r="AK163" s="27">
        <v>1441</v>
      </c>
      <c r="AL163" s="27">
        <f>monatlich!CJ163</f>
        <v>1171</v>
      </c>
    </row>
    <row r="164" spans="1:41" ht="15">
      <c r="A164" s="29">
        <v>163</v>
      </c>
      <c r="B164" s="23" t="s">
        <v>4</v>
      </c>
      <c r="C164" s="23" t="s">
        <v>5</v>
      </c>
      <c r="D164" s="7" t="s">
        <v>168</v>
      </c>
      <c r="E164" s="6">
        <v>2744</v>
      </c>
      <c r="F164" s="6">
        <v>2359</v>
      </c>
      <c r="G164" s="6">
        <v>2039</v>
      </c>
      <c r="H164" s="6">
        <v>3109</v>
      </c>
      <c r="I164" s="6">
        <v>4096</v>
      </c>
      <c r="J164" s="6">
        <v>2542</v>
      </c>
      <c r="K164" s="6">
        <v>4450</v>
      </c>
      <c r="L164" s="6">
        <v>2182</v>
      </c>
      <c r="M164" s="6">
        <v>4162</v>
      </c>
      <c r="N164" s="6">
        <v>3883</v>
      </c>
      <c r="O164" s="6">
        <v>5703</v>
      </c>
      <c r="P164" s="6">
        <v>5194</v>
      </c>
      <c r="Q164" s="6">
        <v>5417</v>
      </c>
      <c r="R164" s="6">
        <v>3986</v>
      </c>
      <c r="S164" s="6">
        <v>3399</v>
      </c>
      <c r="T164" s="6">
        <v>4628</v>
      </c>
      <c r="U164" s="6">
        <v>5538</v>
      </c>
      <c r="V164" s="6">
        <v>11894</v>
      </c>
      <c r="W164" s="6">
        <v>3262</v>
      </c>
      <c r="X164" s="6">
        <v>3051</v>
      </c>
      <c r="Y164" s="6">
        <v>2655</v>
      </c>
      <c r="Z164" s="6">
        <v>2316</v>
      </c>
      <c r="AA164" s="6">
        <v>4522</v>
      </c>
      <c r="AB164" s="5">
        <v>2996</v>
      </c>
      <c r="AC164" s="5">
        <v>5901</v>
      </c>
      <c r="AD164" s="5">
        <v>3055</v>
      </c>
      <c r="AE164" s="5">
        <v>4312</v>
      </c>
      <c r="AF164" s="5">
        <v>4995</v>
      </c>
      <c r="AG164" s="5">
        <v>3516</v>
      </c>
      <c r="AH164" s="5">
        <v>3006</v>
      </c>
      <c r="AI164" s="27">
        <v>3084</v>
      </c>
      <c r="AJ164" s="27">
        <v>3614</v>
      </c>
      <c r="AK164" s="27">
        <v>3816</v>
      </c>
      <c r="AL164" s="27">
        <f>monatlich!CJ164</f>
        <v>8769</v>
      </c>
    </row>
    <row r="165" spans="1:41" ht="15">
      <c r="A165" s="29">
        <v>164</v>
      </c>
      <c r="B165" s="23" t="s">
        <v>4</v>
      </c>
      <c r="C165" s="23" t="s">
        <v>5</v>
      </c>
      <c r="D165" s="7" t="s">
        <v>169</v>
      </c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5">
        <v>4242</v>
      </c>
      <c r="AC165" s="5">
        <v>3812</v>
      </c>
      <c r="AD165" s="5">
        <v>8491</v>
      </c>
      <c r="AE165" s="5">
        <v>5606</v>
      </c>
      <c r="AF165" s="5">
        <v>4951</v>
      </c>
      <c r="AG165" s="5">
        <v>3619</v>
      </c>
      <c r="AH165" s="5">
        <v>4168</v>
      </c>
      <c r="AI165" s="27">
        <v>2939</v>
      </c>
      <c r="AJ165" s="27">
        <v>4937</v>
      </c>
      <c r="AK165" s="27">
        <v>3834</v>
      </c>
      <c r="AL165" s="27">
        <f>monatlich!CJ165</f>
        <v>4404</v>
      </c>
    </row>
    <row r="166" spans="1:41" ht="15">
      <c r="A166" s="29">
        <v>165</v>
      </c>
      <c r="B166" s="23" t="s">
        <v>4</v>
      </c>
      <c r="C166" s="23" t="s">
        <v>5</v>
      </c>
      <c r="D166" s="7" t="s">
        <v>170</v>
      </c>
      <c r="E166" s="6">
        <v>1968</v>
      </c>
      <c r="F166" s="6">
        <v>644</v>
      </c>
      <c r="G166" s="6">
        <v>745</v>
      </c>
      <c r="H166" s="6">
        <v>278</v>
      </c>
      <c r="I166" s="6">
        <v>707</v>
      </c>
      <c r="J166" s="6">
        <v>740</v>
      </c>
      <c r="K166" s="6">
        <v>1113</v>
      </c>
      <c r="L166" s="6">
        <v>418</v>
      </c>
      <c r="M166" s="6">
        <v>571</v>
      </c>
      <c r="N166" s="6">
        <v>283</v>
      </c>
      <c r="O166" s="6">
        <v>1055</v>
      </c>
      <c r="P166" s="6">
        <v>1681</v>
      </c>
      <c r="Q166" s="6">
        <v>193</v>
      </c>
      <c r="R166" s="6">
        <v>163</v>
      </c>
      <c r="S166" s="6">
        <v>430</v>
      </c>
      <c r="T166" s="6">
        <v>269</v>
      </c>
      <c r="U166" s="6">
        <v>503</v>
      </c>
      <c r="V166" s="6">
        <v>586</v>
      </c>
      <c r="W166" s="6">
        <v>125</v>
      </c>
      <c r="X166" s="6">
        <v>393</v>
      </c>
      <c r="Y166" s="6">
        <v>120</v>
      </c>
      <c r="Z166" s="6">
        <v>76</v>
      </c>
      <c r="AA166" s="6">
        <v>397</v>
      </c>
      <c r="AB166" s="5">
        <v>482</v>
      </c>
      <c r="AC166" s="5">
        <v>477</v>
      </c>
      <c r="AD166" s="5">
        <v>266</v>
      </c>
      <c r="AE166" s="5">
        <v>354</v>
      </c>
      <c r="AF166" s="5">
        <v>235</v>
      </c>
      <c r="AG166" s="5">
        <v>648</v>
      </c>
      <c r="AH166" s="5">
        <v>346</v>
      </c>
      <c r="AI166" s="27">
        <v>252</v>
      </c>
      <c r="AJ166" s="27">
        <v>197</v>
      </c>
      <c r="AK166" s="27">
        <v>957</v>
      </c>
      <c r="AL166" s="27">
        <f>monatlich!CJ166</f>
        <v>201</v>
      </c>
    </row>
    <row r="167" spans="1:41" ht="15">
      <c r="A167" s="29">
        <v>166</v>
      </c>
      <c r="B167" s="23" t="s">
        <v>4</v>
      </c>
      <c r="C167" s="23" t="s">
        <v>5</v>
      </c>
      <c r="D167" s="7" t="s">
        <v>171</v>
      </c>
      <c r="E167" s="6">
        <v>4394</v>
      </c>
      <c r="F167" s="6">
        <v>8366</v>
      </c>
      <c r="G167" s="6">
        <v>2129</v>
      </c>
      <c r="H167" s="6">
        <v>5956</v>
      </c>
      <c r="I167" s="6">
        <v>1266</v>
      </c>
      <c r="J167" s="6">
        <v>2419</v>
      </c>
      <c r="K167" s="6">
        <v>1460</v>
      </c>
      <c r="L167" s="6">
        <v>2181</v>
      </c>
      <c r="M167" s="6">
        <v>2415</v>
      </c>
      <c r="N167" s="6">
        <v>1574</v>
      </c>
      <c r="O167" s="6">
        <v>4727</v>
      </c>
      <c r="P167" s="6">
        <v>2136</v>
      </c>
      <c r="Q167" s="6">
        <v>1704</v>
      </c>
      <c r="R167" s="6">
        <v>1142</v>
      </c>
      <c r="S167" s="6">
        <v>1770</v>
      </c>
      <c r="T167" s="6">
        <v>8577</v>
      </c>
      <c r="U167" s="6">
        <v>18234</v>
      </c>
      <c r="V167" s="6">
        <v>2428</v>
      </c>
      <c r="W167" s="6">
        <v>4002</v>
      </c>
      <c r="X167" s="6">
        <v>4376</v>
      </c>
      <c r="Y167" s="6">
        <v>2795</v>
      </c>
      <c r="Z167" s="6">
        <v>1126</v>
      </c>
      <c r="AA167" s="6">
        <v>1504</v>
      </c>
      <c r="AB167" s="5">
        <v>1466</v>
      </c>
      <c r="AC167" s="5">
        <v>2551</v>
      </c>
      <c r="AD167" s="5">
        <v>2219</v>
      </c>
      <c r="AE167" s="5">
        <v>1765</v>
      </c>
      <c r="AF167" s="5">
        <v>2258</v>
      </c>
      <c r="AG167" s="5">
        <v>1363</v>
      </c>
      <c r="AH167" s="5">
        <v>8661</v>
      </c>
      <c r="AI167" s="27">
        <v>2555</v>
      </c>
      <c r="AJ167" s="27">
        <v>2437</v>
      </c>
      <c r="AK167" s="27">
        <v>2593</v>
      </c>
      <c r="AL167" s="27">
        <f>monatlich!CJ167</f>
        <v>1918</v>
      </c>
    </row>
    <row r="168" spans="1:41" ht="15">
      <c r="A168" s="29">
        <v>167</v>
      </c>
      <c r="B168" s="23" t="s">
        <v>4</v>
      </c>
      <c r="C168" s="23" t="s">
        <v>5</v>
      </c>
      <c r="D168" s="7" t="s">
        <v>172</v>
      </c>
      <c r="E168" s="6">
        <v>12214</v>
      </c>
      <c r="F168" s="6">
        <v>10651</v>
      </c>
      <c r="G168" s="6">
        <v>10322</v>
      </c>
      <c r="H168" s="6">
        <v>4703</v>
      </c>
      <c r="I168" s="6">
        <v>5453</v>
      </c>
      <c r="J168" s="6">
        <v>6192</v>
      </c>
      <c r="K168" s="6">
        <v>8482</v>
      </c>
      <c r="L168" s="6">
        <v>8652</v>
      </c>
      <c r="M168" s="6">
        <v>6584</v>
      </c>
      <c r="N168" s="6">
        <v>5164</v>
      </c>
      <c r="O168" s="6">
        <v>5922</v>
      </c>
      <c r="P168" s="6">
        <v>7364</v>
      </c>
      <c r="Q168" s="6">
        <v>11769</v>
      </c>
      <c r="R168" s="6">
        <v>16633</v>
      </c>
      <c r="S168" s="6">
        <v>12886</v>
      </c>
      <c r="T168" s="6">
        <v>17536</v>
      </c>
      <c r="U168" s="6">
        <v>11764</v>
      </c>
      <c r="V168" s="6">
        <v>16068</v>
      </c>
      <c r="W168" s="6">
        <v>13239</v>
      </c>
      <c r="X168" s="6">
        <v>17022</v>
      </c>
      <c r="Y168" s="6">
        <v>22326</v>
      </c>
      <c r="Z168" s="6">
        <v>21728</v>
      </c>
      <c r="AA168" s="6">
        <v>23413</v>
      </c>
      <c r="AB168" s="5">
        <v>35090</v>
      </c>
      <c r="AC168" s="5">
        <v>29254</v>
      </c>
      <c r="AD168" s="5">
        <v>27970</v>
      </c>
      <c r="AE168" s="5">
        <v>25312</v>
      </c>
      <c r="AF168" s="5">
        <v>20122</v>
      </c>
      <c r="AG168" s="5">
        <v>21899</v>
      </c>
      <c r="AH168" s="5">
        <v>25969</v>
      </c>
      <c r="AI168" s="27">
        <v>23503</v>
      </c>
      <c r="AJ168" s="27">
        <v>30703</v>
      </c>
      <c r="AK168" s="27">
        <v>40959</v>
      </c>
      <c r="AL168" s="27">
        <f>monatlich!CJ168</f>
        <v>34048</v>
      </c>
    </row>
    <row r="169" spans="1:41" ht="15">
      <c r="A169" s="29">
        <v>168</v>
      </c>
      <c r="B169" s="23" t="s">
        <v>4</v>
      </c>
      <c r="C169" s="23" t="s">
        <v>5</v>
      </c>
      <c r="D169" s="7" t="s">
        <v>173</v>
      </c>
      <c r="E169" s="6">
        <v>19733</v>
      </c>
      <c r="F169" s="6">
        <v>18379</v>
      </c>
      <c r="G169" s="6">
        <v>61725</v>
      </c>
      <c r="H169" s="6">
        <v>22742</v>
      </c>
      <c r="I169" s="6">
        <v>23832</v>
      </c>
      <c r="J169" s="6">
        <v>60419</v>
      </c>
      <c r="K169" s="6">
        <v>110946</v>
      </c>
      <c r="L169" s="6">
        <v>126675</v>
      </c>
      <c r="M169" s="6">
        <v>80521</v>
      </c>
      <c r="N169" s="6">
        <v>104740</v>
      </c>
      <c r="O169" s="6">
        <v>63648</v>
      </c>
      <c r="P169" s="6">
        <v>159297</v>
      </c>
      <c r="Q169" s="6">
        <v>89502</v>
      </c>
      <c r="R169" s="6">
        <v>197842</v>
      </c>
      <c r="S169" s="6">
        <v>492686</v>
      </c>
      <c r="T169" s="6">
        <v>99061</v>
      </c>
      <c r="U169" s="6">
        <v>105378</v>
      </c>
      <c r="V169" s="6">
        <v>122446</v>
      </c>
      <c r="W169" s="6">
        <v>217450</v>
      </c>
      <c r="X169" s="6">
        <v>172997</v>
      </c>
      <c r="Y169" s="6">
        <v>129538</v>
      </c>
      <c r="Z169" s="6">
        <v>96621</v>
      </c>
      <c r="AA169" s="6">
        <v>128622</v>
      </c>
      <c r="AB169" s="5">
        <v>110609</v>
      </c>
      <c r="AC169" s="5">
        <v>118396</v>
      </c>
      <c r="AD169" s="5">
        <v>119699</v>
      </c>
      <c r="AE169" s="5">
        <v>133419</v>
      </c>
      <c r="AF169" s="5">
        <v>85137</v>
      </c>
      <c r="AG169" s="5">
        <v>92486</v>
      </c>
      <c r="AH169" s="5">
        <v>99618</v>
      </c>
      <c r="AI169" s="27">
        <v>100397</v>
      </c>
      <c r="AJ169" s="27">
        <v>99735</v>
      </c>
      <c r="AK169" s="27">
        <v>113938</v>
      </c>
      <c r="AL169" s="27">
        <f>monatlich!CJ169</f>
        <v>141479</v>
      </c>
    </row>
    <row r="170" spans="1:41" ht="15">
      <c r="A170" s="29">
        <v>169</v>
      </c>
      <c r="B170" s="23" t="s">
        <v>4</v>
      </c>
      <c r="C170" s="23" t="s">
        <v>5</v>
      </c>
      <c r="D170" s="7" t="s">
        <v>174</v>
      </c>
      <c r="E170" s="6">
        <v>604</v>
      </c>
      <c r="F170" s="6">
        <v>613</v>
      </c>
      <c r="G170" s="6">
        <v>290</v>
      </c>
      <c r="H170" s="6">
        <v>255</v>
      </c>
      <c r="I170" s="6">
        <v>272</v>
      </c>
      <c r="J170" s="6">
        <v>199</v>
      </c>
      <c r="K170" s="6">
        <v>144</v>
      </c>
      <c r="L170" s="6">
        <v>49</v>
      </c>
      <c r="M170" s="6">
        <v>75</v>
      </c>
      <c r="N170" s="6">
        <v>256</v>
      </c>
      <c r="O170" s="6">
        <v>238</v>
      </c>
      <c r="P170" s="6">
        <v>1891</v>
      </c>
      <c r="Q170" s="6">
        <v>633</v>
      </c>
      <c r="R170" s="6">
        <v>406</v>
      </c>
      <c r="S170" s="6">
        <v>966</v>
      </c>
      <c r="T170" s="6">
        <v>660</v>
      </c>
      <c r="U170" s="6">
        <v>1352</v>
      </c>
      <c r="V170" s="6">
        <v>1600</v>
      </c>
      <c r="W170" s="6">
        <v>666</v>
      </c>
      <c r="X170" s="6">
        <v>838</v>
      </c>
      <c r="Y170" s="6">
        <v>803</v>
      </c>
      <c r="Z170" s="6">
        <v>476</v>
      </c>
      <c r="AA170" s="6">
        <v>863</v>
      </c>
      <c r="AB170" s="5">
        <v>1415</v>
      </c>
      <c r="AC170" s="5">
        <v>1189</v>
      </c>
      <c r="AD170" s="5">
        <v>1026</v>
      </c>
      <c r="AE170" s="5">
        <v>1398</v>
      </c>
      <c r="AF170" s="5">
        <v>966</v>
      </c>
      <c r="AG170" s="5">
        <v>1002</v>
      </c>
      <c r="AH170" s="5">
        <v>1639</v>
      </c>
      <c r="AI170" s="27">
        <v>1468</v>
      </c>
      <c r="AJ170" s="27">
        <v>1509</v>
      </c>
      <c r="AK170" s="27">
        <v>2630</v>
      </c>
      <c r="AL170" s="27">
        <f>monatlich!CJ170</f>
        <v>2131</v>
      </c>
    </row>
    <row r="171" spans="1:41" ht="15">
      <c r="A171" s="29">
        <v>170</v>
      </c>
      <c r="B171" s="23" t="s">
        <v>4</v>
      </c>
      <c r="C171" s="23" t="s">
        <v>5</v>
      </c>
      <c r="D171" s="7" t="s">
        <v>175</v>
      </c>
      <c r="E171" s="6">
        <v>73224</v>
      </c>
      <c r="F171" s="6">
        <v>72027</v>
      </c>
      <c r="G171" s="6">
        <v>80440</v>
      </c>
      <c r="H171" s="6">
        <v>86770</v>
      </c>
      <c r="I171" s="6">
        <v>78576</v>
      </c>
      <c r="J171" s="6">
        <v>74763</v>
      </c>
      <c r="K171" s="6">
        <v>86581</v>
      </c>
      <c r="L171" s="6">
        <v>125427</v>
      </c>
      <c r="M171" s="6">
        <v>139180</v>
      </c>
      <c r="N171" s="6">
        <v>121297</v>
      </c>
      <c r="O171" s="6">
        <v>131971</v>
      </c>
      <c r="P171" s="6">
        <v>109305</v>
      </c>
      <c r="Q171" s="6">
        <v>78937</v>
      </c>
      <c r="R171" s="6">
        <v>64765</v>
      </c>
      <c r="S171" s="6">
        <v>73701</v>
      </c>
      <c r="T171" s="6">
        <v>86246</v>
      </c>
      <c r="U171" s="6">
        <v>148061</v>
      </c>
      <c r="V171" s="6">
        <v>133195</v>
      </c>
      <c r="W171" s="6">
        <v>141875</v>
      </c>
      <c r="X171" s="6">
        <v>141634</v>
      </c>
      <c r="Y171" s="6">
        <v>231277</v>
      </c>
      <c r="Z171" s="6">
        <v>278674</v>
      </c>
      <c r="AA171" s="6">
        <v>399855</v>
      </c>
      <c r="AB171" s="5">
        <v>352614</v>
      </c>
      <c r="AC171" s="5">
        <v>413498</v>
      </c>
      <c r="AD171" s="5">
        <v>447071</v>
      </c>
      <c r="AE171" s="5">
        <v>339728</v>
      </c>
      <c r="AF171" s="5">
        <v>250569</v>
      </c>
      <c r="AG171" s="5">
        <v>227447</v>
      </c>
      <c r="AH171" s="5">
        <v>238804</v>
      </c>
      <c r="AI171" s="27">
        <v>245055</v>
      </c>
      <c r="AJ171" s="27">
        <v>450857</v>
      </c>
      <c r="AK171" s="27">
        <v>353901</v>
      </c>
      <c r="AL171" s="27">
        <f>monatlich!CJ171</f>
        <v>352440</v>
      </c>
    </row>
    <row r="172" spans="1:41" ht="15">
      <c r="A172" s="29">
        <v>171</v>
      </c>
      <c r="B172" s="23" t="s">
        <v>4</v>
      </c>
      <c r="C172" s="23" t="s">
        <v>5</v>
      </c>
      <c r="D172" s="7" t="s">
        <v>176</v>
      </c>
      <c r="E172" s="6">
        <v>548900</v>
      </c>
      <c r="F172" s="6">
        <v>573054</v>
      </c>
      <c r="G172" s="6">
        <v>645779</v>
      </c>
      <c r="H172" s="6">
        <v>474037</v>
      </c>
      <c r="I172" s="6">
        <v>374009</v>
      </c>
      <c r="J172" s="6">
        <v>521871</v>
      </c>
      <c r="K172" s="6">
        <v>394123</v>
      </c>
      <c r="L172" s="6">
        <v>500765</v>
      </c>
      <c r="M172" s="6">
        <v>626477</v>
      </c>
      <c r="N172" s="6">
        <v>587818</v>
      </c>
      <c r="O172" s="6">
        <v>552191</v>
      </c>
      <c r="P172" s="6">
        <v>636741</v>
      </c>
      <c r="Q172" s="6">
        <v>596713</v>
      </c>
      <c r="R172" s="6">
        <v>300298</v>
      </c>
      <c r="S172" s="6">
        <v>456389</v>
      </c>
      <c r="T172" s="6">
        <v>566667</v>
      </c>
      <c r="U172" s="6">
        <v>650035</v>
      </c>
      <c r="V172" s="6">
        <v>778631</v>
      </c>
      <c r="W172" s="6">
        <v>968170</v>
      </c>
      <c r="X172" s="6">
        <v>761445</v>
      </c>
      <c r="Y172" s="6">
        <v>706477</v>
      </c>
      <c r="Z172" s="6">
        <v>702294</v>
      </c>
      <c r="AA172" s="6">
        <v>919235</v>
      </c>
      <c r="AB172" s="5">
        <v>738453</v>
      </c>
      <c r="AC172" s="5">
        <v>691840</v>
      </c>
      <c r="AD172" s="5">
        <v>514039</v>
      </c>
      <c r="AE172" s="5">
        <v>250307</v>
      </c>
      <c r="AF172" s="5">
        <v>172487</v>
      </c>
      <c r="AG172" s="5">
        <v>127786</v>
      </c>
      <c r="AH172" s="5">
        <v>51968</v>
      </c>
      <c r="AI172" s="27">
        <v>33609</v>
      </c>
      <c r="AJ172" s="27">
        <v>50945</v>
      </c>
      <c r="AK172" s="27">
        <v>83687</v>
      </c>
      <c r="AL172" s="27">
        <f>monatlich!CJ172</f>
        <v>83186</v>
      </c>
    </row>
    <row r="173" spans="1:41" ht="15">
      <c r="A173" s="29">
        <v>172</v>
      </c>
      <c r="B173" s="23" t="s">
        <v>4</v>
      </c>
      <c r="C173" s="23" t="s">
        <v>5</v>
      </c>
      <c r="D173" s="7" t="s">
        <v>177</v>
      </c>
      <c r="E173" s="6">
        <v>24034265</v>
      </c>
      <c r="F173" s="6">
        <v>21334455</v>
      </c>
      <c r="G173" s="6">
        <v>21834347</v>
      </c>
      <c r="H173" s="6">
        <v>23903264</v>
      </c>
      <c r="I173" s="6">
        <v>27690384</v>
      </c>
      <c r="J173" s="6">
        <v>27921945</v>
      </c>
      <c r="K173" s="6">
        <v>30735672</v>
      </c>
      <c r="L173" s="6">
        <v>39173651</v>
      </c>
      <c r="M173" s="6">
        <v>45888806</v>
      </c>
      <c r="N173" s="6">
        <v>51425442</v>
      </c>
      <c r="O173" s="6">
        <v>61764219</v>
      </c>
      <c r="P173" s="6">
        <v>67823928</v>
      </c>
      <c r="Q173" s="6">
        <v>68263149</v>
      </c>
      <c r="R173" s="6">
        <v>61653613</v>
      </c>
      <c r="S173" s="6">
        <v>64860378</v>
      </c>
      <c r="T173" s="6">
        <v>69299143</v>
      </c>
      <c r="U173" s="6">
        <v>77991334</v>
      </c>
      <c r="V173" s="6">
        <v>73327111</v>
      </c>
      <c r="W173" s="6">
        <v>71428228</v>
      </c>
      <c r="X173" s="6">
        <v>54356362</v>
      </c>
      <c r="Y173" s="6">
        <v>65574164</v>
      </c>
      <c r="Z173" s="6">
        <v>73775640</v>
      </c>
      <c r="AA173" s="6">
        <v>86971356</v>
      </c>
      <c r="AB173" s="5">
        <v>89347832</v>
      </c>
      <c r="AC173" s="5">
        <v>95927767</v>
      </c>
      <c r="AD173" s="5">
        <v>113733441</v>
      </c>
      <c r="AE173" s="5">
        <v>106822463</v>
      </c>
      <c r="AF173" s="5">
        <v>111805190</v>
      </c>
      <c r="AG173" s="5">
        <v>113340572</v>
      </c>
      <c r="AH173" s="5">
        <v>118680140</v>
      </c>
      <c r="AI173" s="27">
        <v>103476022</v>
      </c>
      <c r="AJ173" s="27">
        <v>121979661</v>
      </c>
      <c r="AK173" s="27">
        <v>156208246</v>
      </c>
      <c r="AL173" s="27">
        <f>monatlich!CJ173</f>
        <v>157962780</v>
      </c>
      <c r="AO173" s="43"/>
    </row>
    <row r="174" spans="1:41" ht="15">
      <c r="A174" s="29">
        <v>173</v>
      </c>
      <c r="B174" s="23" t="s">
        <v>4</v>
      </c>
      <c r="C174" s="23" t="s">
        <v>5</v>
      </c>
      <c r="D174" s="7" t="s">
        <v>178</v>
      </c>
      <c r="E174" s="6">
        <v>18266</v>
      </c>
      <c r="F174" s="6">
        <v>14487</v>
      </c>
      <c r="G174" s="6">
        <v>9295</v>
      </c>
      <c r="H174" s="6">
        <v>9328</v>
      </c>
      <c r="I174" s="6">
        <v>15138</v>
      </c>
      <c r="J174" s="6">
        <v>12272</v>
      </c>
      <c r="K174" s="6">
        <v>14766</v>
      </c>
      <c r="L174" s="6">
        <v>13808</v>
      </c>
      <c r="M174" s="6">
        <v>12762</v>
      </c>
      <c r="N174" s="6">
        <v>11605</v>
      </c>
      <c r="O174" s="6">
        <v>16020</v>
      </c>
      <c r="P174" s="6">
        <v>16185</v>
      </c>
      <c r="Q174" s="6">
        <v>54344</v>
      </c>
      <c r="R174" s="6">
        <v>83834</v>
      </c>
      <c r="S174" s="6">
        <v>95029</v>
      </c>
      <c r="T174" s="6">
        <v>122058</v>
      </c>
      <c r="U174" s="6">
        <v>202612</v>
      </c>
      <c r="V174" s="6">
        <v>141514</v>
      </c>
      <c r="W174" s="6">
        <v>267499</v>
      </c>
      <c r="X174" s="6">
        <v>224903</v>
      </c>
      <c r="Y174" s="6">
        <v>268620</v>
      </c>
      <c r="Z174" s="6">
        <v>282502</v>
      </c>
      <c r="AA174" s="6">
        <v>294075</v>
      </c>
      <c r="AB174" s="5">
        <v>163019</v>
      </c>
      <c r="AC174" s="5">
        <v>115146</v>
      </c>
      <c r="AD174" s="5">
        <v>80513</v>
      </c>
      <c r="AE174" s="5">
        <v>50123</v>
      </c>
      <c r="AF174" s="5">
        <v>83487</v>
      </c>
      <c r="AG174" s="5">
        <v>80621</v>
      </c>
      <c r="AH174" s="5">
        <v>65281</v>
      </c>
      <c r="AI174" s="27">
        <v>69207</v>
      </c>
      <c r="AJ174" s="27">
        <v>56190</v>
      </c>
      <c r="AK174" s="27">
        <v>31860</v>
      </c>
      <c r="AL174" s="27">
        <f>monatlich!CJ174</f>
        <v>38884</v>
      </c>
    </row>
    <row r="175" spans="1:41" ht="15">
      <c r="A175" s="29">
        <v>174</v>
      </c>
      <c r="B175" s="23" t="s">
        <v>4</v>
      </c>
      <c r="C175" s="23" t="s">
        <v>5</v>
      </c>
      <c r="D175" s="7" t="s">
        <v>179</v>
      </c>
      <c r="E175" s="6"/>
      <c r="F175" s="6"/>
      <c r="G175" s="6">
        <v>3362</v>
      </c>
      <c r="H175" s="6">
        <v>9865</v>
      </c>
      <c r="I175" s="6">
        <v>11819</v>
      </c>
      <c r="J175" s="6">
        <v>15575</v>
      </c>
      <c r="K175" s="6">
        <v>52609</v>
      </c>
      <c r="L175" s="6">
        <v>26996</v>
      </c>
      <c r="M175" s="6">
        <v>27750</v>
      </c>
      <c r="N175" s="6">
        <v>24845</v>
      </c>
      <c r="O175" s="6">
        <v>33171</v>
      </c>
      <c r="P175" s="6">
        <v>38420</v>
      </c>
      <c r="Q175" s="6">
        <v>42633</v>
      </c>
      <c r="R175" s="6">
        <v>70607</v>
      </c>
      <c r="S175" s="6">
        <v>50281</v>
      </c>
      <c r="T175" s="6">
        <v>98690</v>
      </c>
      <c r="U175" s="6">
        <v>82183</v>
      </c>
      <c r="V175" s="6">
        <v>98260</v>
      </c>
      <c r="W175" s="6">
        <v>102489</v>
      </c>
      <c r="X175" s="6">
        <v>141424</v>
      </c>
      <c r="Y175" s="6">
        <v>118492</v>
      </c>
      <c r="Z175" s="6">
        <v>120072</v>
      </c>
      <c r="AA175" s="6">
        <v>139454</v>
      </c>
      <c r="AB175" s="5">
        <v>128464</v>
      </c>
      <c r="AC175" s="5">
        <v>127998</v>
      </c>
      <c r="AD175" s="5">
        <v>150134</v>
      </c>
      <c r="AE175" s="5">
        <v>151207</v>
      </c>
      <c r="AF175" s="5">
        <v>151758</v>
      </c>
      <c r="AG175" s="5">
        <v>199196</v>
      </c>
      <c r="AH175" s="5">
        <v>179827</v>
      </c>
      <c r="AI175" s="27">
        <v>187162</v>
      </c>
      <c r="AJ175" s="27">
        <v>179305</v>
      </c>
      <c r="AK175" s="27">
        <v>476866</v>
      </c>
      <c r="AL175" s="27">
        <f>monatlich!CJ175</f>
        <v>493923</v>
      </c>
    </row>
    <row r="176" spans="1:41" ht="15">
      <c r="A176" s="29">
        <v>175</v>
      </c>
      <c r="B176" s="23" t="s">
        <v>4</v>
      </c>
      <c r="C176" s="23" t="s">
        <v>5</v>
      </c>
      <c r="D176" s="7" t="s">
        <v>180</v>
      </c>
      <c r="E176" s="6"/>
      <c r="F176" s="6"/>
      <c r="G176" s="6">
        <v>15708</v>
      </c>
      <c r="H176" s="6">
        <v>23247</v>
      </c>
      <c r="I176" s="6">
        <v>30735</v>
      </c>
      <c r="J176" s="6">
        <v>38112</v>
      </c>
      <c r="K176" s="6">
        <v>58565</v>
      </c>
      <c r="L176" s="6">
        <v>63288</v>
      </c>
      <c r="M176" s="6">
        <v>98086</v>
      </c>
      <c r="N176" s="6">
        <v>65756</v>
      </c>
      <c r="O176" s="6">
        <v>88531</v>
      </c>
      <c r="P176" s="6">
        <v>90264</v>
      </c>
      <c r="Q176" s="6">
        <v>129293</v>
      </c>
      <c r="R176" s="6">
        <v>187258</v>
      </c>
      <c r="S176" s="6">
        <v>233759</v>
      </c>
      <c r="T176" s="6">
        <v>446171</v>
      </c>
      <c r="U176" s="6">
        <v>484379</v>
      </c>
      <c r="V176" s="6">
        <v>445587</v>
      </c>
      <c r="W176" s="6">
        <v>529905</v>
      </c>
      <c r="X176" s="6">
        <v>431116</v>
      </c>
      <c r="Y176" s="6">
        <v>734882</v>
      </c>
      <c r="Z176" s="6">
        <v>846633</v>
      </c>
      <c r="AA176" s="6">
        <v>783813</v>
      </c>
      <c r="AB176" s="5">
        <v>825002</v>
      </c>
      <c r="AC176" s="5">
        <v>778926</v>
      </c>
      <c r="AD176" s="5">
        <v>674574</v>
      </c>
      <c r="AE176" s="5">
        <v>317008</v>
      </c>
      <c r="AF176" s="5">
        <v>351868</v>
      </c>
      <c r="AG176" s="5">
        <v>433484</v>
      </c>
      <c r="AH176" s="5">
        <v>443110</v>
      </c>
      <c r="AI176" s="27">
        <v>358761</v>
      </c>
      <c r="AJ176" s="27">
        <v>304179</v>
      </c>
      <c r="AK176" s="27">
        <v>469414</v>
      </c>
      <c r="AL176" s="27">
        <f>monatlich!CJ176</f>
        <v>569068</v>
      </c>
    </row>
    <row r="177" spans="1:38" ht="15">
      <c r="A177" s="29">
        <v>176</v>
      </c>
      <c r="B177" s="23" t="s">
        <v>4</v>
      </c>
      <c r="C177" s="23" t="s">
        <v>5</v>
      </c>
      <c r="D177" s="7" t="s">
        <v>181</v>
      </c>
      <c r="E177" s="6">
        <v>91652</v>
      </c>
      <c r="F177" s="6">
        <v>124261</v>
      </c>
      <c r="G177" s="6">
        <v>175309</v>
      </c>
      <c r="H177" s="6">
        <v>124312</v>
      </c>
      <c r="I177" s="6">
        <v>114844</v>
      </c>
      <c r="J177" s="6">
        <v>101626</v>
      </c>
      <c r="K177" s="6">
        <v>119036</v>
      </c>
      <c r="L177" s="6">
        <v>127669</v>
      </c>
      <c r="M177" s="6">
        <v>159731</v>
      </c>
      <c r="N177" s="6">
        <v>113850</v>
      </c>
      <c r="O177" s="6">
        <v>154565</v>
      </c>
      <c r="P177" s="6">
        <v>197542</v>
      </c>
      <c r="Q177" s="6">
        <v>248357</v>
      </c>
      <c r="R177" s="6">
        <v>215005</v>
      </c>
      <c r="S177" s="6">
        <v>263932</v>
      </c>
      <c r="T177" s="6">
        <v>336398</v>
      </c>
      <c r="U177" s="6">
        <v>384349</v>
      </c>
      <c r="V177" s="6">
        <v>333553</v>
      </c>
      <c r="W177" s="6">
        <v>352593</v>
      </c>
      <c r="X177" s="6">
        <v>302727</v>
      </c>
      <c r="Y177" s="6">
        <v>358875</v>
      </c>
      <c r="Z177" s="6">
        <v>472933</v>
      </c>
      <c r="AA177" s="6">
        <v>399555</v>
      </c>
      <c r="AB177" s="5">
        <v>355031</v>
      </c>
      <c r="AC177" s="5">
        <v>374024</v>
      </c>
      <c r="AD177" s="5">
        <v>414508</v>
      </c>
      <c r="AE177" s="5">
        <v>337622</v>
      </c>
      <c r="AF177" s="5">
        <v>445692</v>
      </c>
      <c r="AG177" s="5">
        <v>363361</v>
      </c>
      <c r="AH177" s="5">
        <v>379207</v>
      </c>
      <c r="AI177" s="27">
        <v>506218</v>
      </c>
      <c r="AJ177" s="27">
        <v>526221</v>
      </c>
      <c r="AK177" s="27">
        <v>440864</v>
      </c>
      <c r="AL177" s="27">
        <f>monatlich!CJ177</f>
        <v>1055608</v>
      </c>
    </row>
    <row r="178" spans="1:38" ht="15">
      <c r="A178" s="29">
        <v>177</v>
      </c>
      <c r="B178" s="23" t="s">
        <v>4</v>
      </c>
      <c r="C178" s="23" t="s">
        <v>5</v>
      </c>
      <c r="D178" s="7" t="s">
        <v>182</v>
      </c>
      <c r="E178" s="6">
        <v>91130</v>
      </c>
      <c r="F178" s="6">
        <v>84597</v>
      </c>
      <c r="G178" s="6">
        <v>80401</v>
      </c>
      <c r="H178" s="6">
        <v>97319</v>
      </c>
      <c r="I178" s="6">
        <v>129453</v>
      </c>
      <c r="J178" s="6">
        <v>115218</v>
      </c>
      <c r="K178" s="6">
        <v>104587</v>
      </c>
      <c r="L178" s="6">
        <v>143729</v>
      </c>
      <c r="M178" s="6">
        <v>99561</v>
      </c>
      <c r="N178" s="6">
        <v>108006</v>
      </c>
      <c r="O178" s="6">
        <v>143532</v>
      </c>
      <c r="P178" s="6">
        <v>198746</v>
      </c>
      <c r="Q178" s="6">
        <v>162719</v>
      </c>
      <c r="R178" s="6">
        <v>172103</v>
      </c>
      <c r="S178" s="6">
        <v>222097</v>
      </c>
      <c r="T178" s="6">
        <v>258938</v>
      </c>
      <c r="U178" s="6">
        <v>305499</v>
      </c>
      <c r="V178" s="6">
        <v>216076</v>
      </c>
      <c r="W178" s="6">
        <v>269014</v>
      </c>
      <c r="X178" s="6">
        <v>303898</v>
      </c>
      <c r="Y178" s="6">
        <v>465185</v>
      </c>
      <c r="Z178" s="6">
        <v>448131</v>
      </c>
      <c r="AA178" s="6">
        <v>419632</v>
      </c>
      <c r="AB178" s="5">
        <v>455133</v>
      </c>
      <c r="AC178" s="5">
        <v>575294</v>
      </c>
      <c r="AD178" s="5">
        <v>636987</v>
      </c>
      <c r="AE178" s="5">
        <v>699512</v>
      </c>
      <c r="AF178" s="5">
        <v>726967</v>
      </c>
      <c r="AG178" s="5">
        <v>828100</v>
      </c>
      <c r="AH178" s="5">
        <v>813742</v>
      </c>
      <c r="AI178" s="27">
        <v>530985</v>
      </c>
      <c r="AJ178" s="27">
        <v>773141</v>
      </c>
      <c r="AK178" s="27">
        <v>827861</v>
      </c>
      <c r="AL178" s="27">
        <f>monatlich!CJ178</f>
        <v>853550</v>
      </c>
    </row>
    <row r="179" spans="1:38" ht="15">
      <c r="A179" s="29">
        <v>178</v>
      </c>
      <c r="B179" s="23" t="s">
        <v>4</v>
      </c>
      <c r="C179" s="23" t="s">
        <v>5</v>
      </c>
      <c r="D179" s="7" t="s">
        <v>183</v>
      </c>
      <c r="E179" s="6"/>
      <c r="F179" s="6"/>
      <c r="G179" s="6"/>
      <c r="H179" s="6"/>
      <c r="I179" s="6"/>
      <c r="J179" s="6">
        <v>1281</v>
      </c>
      <c r="K179" s="6">
        <v>3840</v>
      </c>
      <c r="L179" s="6">
        <v>12784</v>
      </c>
      <c r="M179" s="6">
        <v>24717</v>
      </c>
      <c r="N179" s="6">
        <v>38312</v>
      </c>
      <c r="O179" s="6">
        <v>31177</v>
      </c>
      <c r="P179" s="6">
        <v>13547</v>
      </c>
      <c r="Q179" s="6">
        <v>11604</v>
      </c>
      <c r="R179" s="6">
        <v>13108</v>
      </c>
      <c r="S179" s="6">
        <v>15238</v>
      </c>
      <c r="T179" s="6">
        <v>17184</v>
      </c>
      <c r="U179" s="6">
        <v>14466</v>
      </c>
      <c r="V179" s="6">
        <v>19224</v>
      </c>
      <c r="W179" s="6">
        <v>29897</v>
      </c>
      <c r="X179" s="6">
        <v>27793</v>
      </c>
      <c r="Y179" s="6">
        <v>32975</v>
      </c>
      <c r="Z179" s="6">
        <v>37279</v>
      </c>
      <c r="AA179" s="6">
        <v>49976</v>
      </c>
      <c r="AB179" s="5">
        <v>52931</v>
      </c>
      <c r="AC179" s="5">
        <v>52101</v>
      </c>
      <c r="AD179" s="5">
        <v>61504</v>
      </c>
      <c r="AE179" s="5">
        <v>84308</v>
      </c>
      <c r="AF179" s="5">
        <v>87718</v>
      </c>
      <c r="AG179" s="5">
        <v>89339</v>
      </c>
      <c r="AH179" s="5">
        <v>79709</v>
      </c>
      <c r="AI179" s="27">
        <v>82440</v>
      </c>
      <c r="AJ179" s="27">
        <v>97795</v>
      </c>
      <c r="AK179" s="27">
        <v>130277</v>
      </c>
      <c r="AL179" s="27">
        <f>monatlich!CJ179</f>
        <v>127710</v>
      </c>
    </row>
    <row r="180" spans="1:38" ht="15">
      <c r="A180" s="29">
        <v>179</v>
      </c>
      <c r="B180" s="23" t="s">
        <v>4</v>
      </c>
      <c r="C180" s="23" t="s">
        <v>5</v>
      </c>
      <c r="D180" s="7" t="s">
        <v>184</v>
      </c>
      <c r="E180" s="6">
        <v>617</v>
      </c>
      <c r="F180" s="6">
        <v>1283</v>
      </c>
      <c r="G180" s="6">
        <v>1335</v>
      </c>
      <c r="H180" s="6">
        <v>873</v>
      </c>
      <c r="I180" s="6">
        <v>1420</v>
      </c>
      <c r="J180" s="6">
        <v>755</v>
      </c>
      <c r="K180" s="6">
        <v>675</v>
      </c>
      <c r="L180" s="6">
        <v>932</v>
      </c>
      <c r="M180" s="6">
        <v>608</v>
      </c>
      <c r="N180" s="6">
        <v>972</v>
      </c>
      <c r="O180" s="6">
        <v>1255</v>
      </c>
      <c r="P180" s="6">
        <v>3414</v>
      </c>
      <c r="Q180" s="6">
        <v>2930</v>
      </c>
      <c r="R180" s="6">
        <v>1397</v>
      </c>
      <c r="S180" s="6">
        <v>76644</v>
      </c>
      <c r="T180" s="6">
        <v>4560</v>
      </c>
      <c r="U180" s="6">
        <v>3828</v>
      </c>
      <c r="V180" s="6">
        <v>1902</v>
      </c>
      <c r="W180" s="6">
        <v>3439</v>
      </c>
      <c r="X180" s="6">
        <v>2941</v>
      </c>
      <c r="Y180" s="6">
        <v>4667</v>
      </c>
      <c r="Z180" s="6">
        <v>6617</v>
      </c>
      <c r="AA180" s="6">
        <v>2951</v>
      </c>
      <c r="AB180" s="5">
        <v>2131</v>
      </c>
      <c r="AC180" s="5">
        <v>3551</v>
      </c>
      <c r="AD180" s="5">
        <v>54353</v>
      </c>
      <c r="AE180" s="5">
        <v>4645</v>
      </c>
      <c r="AF180" s="5">
        <v>2197</v>
      </c>
      <c r="AG180" s="5">
        <v>1752</v>
      </c>
      <c r="AH180" s="5">
        <v>5050</v>
      </c>
      <c r="AI180" s="27">
        <v>7158</v>
      </c>
      <c r="AJ180" s="27">
        <v>5022</v>
      </c>
      <c r="AK180" s="27">
        <v>4577</v>
      </c>
      <c r="AL180" s="27">
        <f>monatlich!CJ180</f>
        <v>4290</v>
      </c>
    </row>
    <row r="181" spans="1:38" ht="15">
      <c r="A181" s="29">
        <v>180</v>
      </c>
      <c r="B181" s="23" t="s">
        <v>4</v>
      </c>
      <c r="C181" s="23" t="s">
        <v>5</v>
      </c>
      <c r="D181" s="7" t="s">
        <v>185</v>
      </c>
      <c r="E181" s="6">
        <v>25111</v>
      </c>
      <c r="F181" s="6">
        <v>34946</v>
      </c>
      <c r="G181" s="6">
        <v>51062</v>
      </c>
      <c r="H181" s="6">
        <v>48181</v>
      </c>
      <c r="I181" s="6">
        <v>70180</v>
      </c>
      <c r="J181" s="6">
        <v>90142</v>
      </c>
      <c r="K181" s="6">
        <v>95707</v>
      </c>
      <c r="L181" s="6">
        <v>95307</v>
      </c>
      <c r="M181" s="6">
        <v>41482</v>
      </c>
      <c r="N181" s="6">
        <v>22429</v>
      </c>
      <c r="O181" s="6">
        <v>47773</v>
      </c>
      <c r="P181" s="6">
        <v>24783</v>
      </c>
      <c r="Q181" s="6">
        <v>36170</v>
      </c>
      <c r="R181" s="6">
        <v>107400</v>
      </c>
      <c r="S181" s="6">
        <v>46095</v>
      </c>
      <c r="T181" s="6">
        <v>22081</v>
      </c>
      <c r="U181" s="6">
        <v>36425</v>
      </c>
      <c r="V181" s="6">
        <v>27527</v>
      </c>
      <c r="W181" s="6">
        <v>31452</v>
      </c>
      <c r="X181" s="6">
        <v>36190</v>
      </c>
      <c r="Y181" s="6">
        <v>127531</v>
      </c>
      <c r="Z181" s="6">
        <v>346320</v>
      </c>
      <c r="AA181" s="6">
        <v>51428</v>
      </c>
      <c r="AB181" s="5">
        <v>55616</v>
      </c>
      <c r="AC181" s="5">
        <v>133519</v>
      </c>
      <c r="AD181" s="5">
        <v>150136</v>
      </c>
      <c r="AE181" s="5">
        <v>66677</v>
      </c>
      <c r="AF181" s="5">
        <v>51512</v>
      </c>
      <c r="AG181" s="5">
        <v>112501</v>
      </c>
      <c r="AH181" s="5">
        <v>68395</v>
      </c>
      <c r="AI181" s="27">
        <v>62832</v>
      </c>
      <c r="AJ181" s="27">
        <v>47596</v>
      </c>
      <c r="AK181" s="27">
        <v>39172</v>
      </c>
      <c r="AL181" s="27">
        <f>monatlich!CJ181</f>
        <v>50597</v>
      </c>
    </row>
    <row r="182" spans="1:38" ht="15">
      <c r="A182" s="29">
        <v>181</v>
      </c>
      <c r="B182" s="23" t="s">
        <v>4</v>
      </c>
      <c r="C182" s="23" t="s">
        <v>5</v>
      </c>
      <c r="D182" s="7" t="s">
        <v>186</v>
      </c>
      <c r="E182" s="6">
        <v>2156871</v>
      </c>
      <c r="F182" s="6">
        <v>2077921</v>
      </c>
      <c r="G182" s="6">
        <v>2936914</v>
      </c>
      <c r="H182" s="6">
        <v>4907365</v>
      </c>
      <c r="I182" s="6">
        <v>5264535</v>
      </c>
      <c r="J182" s="6">
        <v>5513588</v>
      </c>
      <c r="K182" s="6">
        <v>5566618</v>
      </c>
      <c r="L182" s="6">
        <v>5434292</v>
      </c>
      <c r="M182" s="6">
        <v>6084554</v>
      </c>
      <c r="N182" s="6">
        <v>6948930</v>
      </c>
      <c r="O182" s="6">
        <v>9458776</v>
      </c>
      <c r="P182" s="6">
        <v>12118124</v>
      </c>
      <c r="Q182" s="6">
        <v>14570732</v>
      </c>
      <c r="R182" s="6">
        <v>18264544</v>
      </c>
      <c r="S182" s="6">
        <v>20991689</v>
      </c>
      <c r="T182" s="6">
        <v>21234784</v>
      </c>
      <c r="U182" s="6">
        <v>27478466</v>
      </c>
      <c r="V182" s="6">
        <v>29901996</v>
      </c>
      <c r="W182" s="6">
        <v>34065263</v>
      </c>
      <c r="X182" s="6">
        <v>37272516</v>
      </c>
      <c r="Y182" s="6">
        <v>53790876</v>
      </c>
      <c r="Z182" s="6">
        <v>64863142</v>
      </c>
      <c r="AA182" s="6">
        <v>66746137</v>
      </c>
      <c r="AB182" s="5">
        <v>66911597</v>
      </c>
      <c r="AC182" s="5">
        <v>74368812</v>
      </c>
      <c r="AD182" s="5">
        <v>71283744</v>
      </c>
      <c r="AE182" s="5">
        <v>76045836</v>
      </c>
      <c r="AF182" s="5">
        <v>86141171</v>
      </c>
      <c r="AG182" s="5">
        <v>93003881</v>
      </c>
      <c r="AH182" s="5">
        <v>95983949</v>
      </c>
      <c r="AI182" s="27">
        <v>95840086</v>
      </c>
      <c r="AJ182" s="27">
        <v>103564379</v>
      </c>
      <c r="AK182" s="27">
        <v>106761616</v>
      </c>
      <c r="AL182" s="27">
        <f>monatlich!CJ182</f>
        <v>97330779</v>
      </c>
    </row>
    <row r="183" spans="1:38" ht="15">
      <c r="A183" s="29">
        <v>182</v>
      </c>
      <c r="B183" s="23" t="s">
        <v>4</v>
      </c>
      <c r="C183" s="23" t="s">
        <v>5</v>
      </c>
      <c r="D183" s="7" t="s">
        <v>187</v>
      </c>
      <c r="E183" s="6"/>
      <c r="F183" s="6"/>
      <c r="G183" s="6">
        <v>5047</v>
      </c>
      <c r="H183" s="6">
        <v>11930</v>
      </c>
      <c r="I183" s="6">
        <v>14106</v>
      </c>
      <c r="J183" s="6">
        <v>25812</v>
      </c>
      <c r="K183" s="6">
        <v>49427</v>
      </c>
      <c r="L183" s="6">
        <v>58803</v>
      </c>
      <c r="M183" s="6">
        <v>87636</v>
      </c>
      <c r="N183" s="6">
        <v>46109</v>
      </c>
      <c r="O183" s="6">
        <v>99758</v>
      </c>
      <c r="P183" s="6">
        <v>82482</v>
      </c>
      <c r="Q183" s="6">
        <v>74995</v>
      </c>
      <c r="R183" s="6">
        <v>69719</v>
      </c>
      <c r="S183" s="6">
        <v>91485</v>
      </c>
      <c r="T183" s="6">
        <v>117841</v>
      </c>
      <c r="U183" s="6">
        <v>205080</v>
      </c>
      <c r="V183" s="6">
        <v>215854</v>
      </c>
      <c r="W183" s="6">
        <v>265238</v>
      </c>
      <c r="X183" s="6">
        <v>182103</v>
      </c>
      <c r="Y183" s="6">
        <v>242498</v>
      </c>
      <c r="Z183" s="6">
        <v>337498</v>
      </c>
      <c r="AA183" s="6">
        <v>403389</v>
      </c>
      <c r="AB183" s="5">
        <v>331599</v>
      </c>
      <c r="AC183" s="5">
        <v>374429</v>
      </c>
      <c r="AD183" s="5">
        <v>358745</v>
      </c>
      <c r="AE183" s="5">
        <v>333412</v>
      </c>
      <c r="AF183" s="5">
        <v>343510</v>
      </c>
      <c r="AG183" s="5">
        <v>359088</v>
      </c>
      <c r="AH183" s="5">
        <v>403424</v>
      </c>
      <c r="AI183" s="27">
        <v>315923</v>
      </c>
      <c r="AJ183" s="27">
        <v>379948</v>
      </c>
      <c r="AK183" s="27">
        <v>583539</v>
      </c>
      <c r="AL183" s="27">
        <f>monatlich!CJ183</f>
        <v>816404</v>
      </c>
    </row>
    <row r="184" spans="1:38" ht="15">
      <c r="A184" s="29">
        <v>183</v>
      </c>
      <c r="B184" s="23" t="s">
        <v>4</v>
      </c>
      <c r="C184" s="23" t="s">
        <v>5</v>
      </c>
      <c r="D184" s="7" t="s">
        <v>188</v>
      </c>
      <c r="E184" s="6">
        <v>1630070</v>
      </c>
      <c r="F184" s="6">
        <v>1802073</v>
      </c>
      <c r="G184" s="6">
        <v>2172162</v>
      </c>
      <c r="H184" s="6">
        <v>2545916</v>
      </c>
      <c r="I184" s="6">
        <v>2959400</v>
      </c>
      <c r="J184" s="6">
        <v>2951820</v>
      </c>
      <c r="K184" s="6">
        <v>3263700</v>
      </c>
      <c r="L184" s="6">
        <v>4040887</v>
      </c>
      <c r="M184" s="6">
        <v>3361545</v>
      </c>
      <c r="N184" s="6">
        <v>3307282</v>
      </c>
      <c r="O184" s="6">
        <v>4162196</v>
      </c>
      <c r="P184" s="6">
        <v>4234985</v>
      </c>
      <c r="Q184" s="6">
        <v>4257942</v>
      </c>
      <c r="R184" s="6">
        <v>3969726</v>
      </c>
      <c r="S184" s="6">
        <v>4048829</v>
      </c>
      <c r="T184" s="6">
        <v>4091669</v>
      </c>
      <c r="U184" s="6">
        <v>4814044</v>
      </c>
      <c r="V184" s="6">
        <v>4608189</v>
      </c>
      <c r="W184" s="6">
        <v>4445860</v>
      </c>
      <c r="X184" s="6">
        <v>4080412</v>
      </c>
      <c r="Y184" s="6">
        <v>5584680</v>
      </c>
      <c r="Z184" s="6">
        <v>5897504</v>
      </c>
      <c r="AA184" s="6">
        <v>5936725</v>
      </c>
      <c r="AB184" s="5">
        <v>5620809</v>
      </c>
      <c r="AC184" s="5">
        <v>5875452</v>
      </c>
      <c r="AD184" s="5">
        <v>5854458</v>
      </c>
      <c r="AE184" s="5">
        <v>6751866</v>
      </c>
      <c r="AF184" s="5">
        <v>6865854</v>
      </c>
      <c r="AG184" s="5">
        <v>6063875</v>
      </c>
      <c r="AH184" s="5">
        <v>5889496</v>
      </c>
      <c r="AI184" s="27">
        <v>5554915</v>
      </c>
      <c r="AJ184" s="27">
        <v>5534836</v>
      </c>
      <c r="AK184" s="27">
        <v>6364129</v>
      </c>
      <c r="AL184" s="27">
        <f>monatlich!CJ184</f>
        <v>6255409</v>
      </c>
    </row>
    <row r="185" spans="1:38" ht="15">
      <c r="A185" s="29">
        <v>184</v>
      </c>
      <c r="B185" s="23" t="s">
        <v>4</v>
      </c>
      <c r="C185" s="23" t="s">
        <v>5</v>
      </c>
      <c r="D185" s="7" t="s">
        <v>189</v>
      </c>
      <c r="E185" s="6">
        <v>1473537</v>
      </c>
      <c r="F185" s="6">
        <v>1223395</v>
      </c>
      <c r="G185" s="6">
        <v>1452399</v>
      </c>
      <c r="H185" s="6">
        <v>1536539</v>
      </c>
      <c r="I185" s="6">
        <v>1708220</v>
      </c>
      <c r="J185" s="6">
        <v>2338430</v>
      </c>
      <c r="K185" s="6">
        <v>2395525</v>
      </c>
      <c r="L185" s="6">
        <v>2278216</v>
      </c>
      <c r="M185" s="6">
        <v>1980021</v>
      </c>
      <c r="N185" s="6">
        <v>1847525</v>
      </c>
      <c r="O185" s="6">
        <v>2084262</v>
      </c>
      <c r="P185" s="6">
        <v>2307030</v>
      </c>
      <c r="Q185" s="6">
        <v>2422342</v>
      </c>
      <c r="R185" s="6">
        <v>2443064</v>
      </c>
      <c r="S185" s="6">
        <v>3289174</v>
      </c>
      <c r="T185" s="6">
        <v>4193701</v>
      </c>
      <c r="U185" s="6">
        <v>6364427</v>
      </c>
      <c r="V185" s="6">
        <v>7339069</v>
      </c>
      <c r="W185" s="6">
        <v>8191703</v>
      </c>
      <c r="X185" s="6">
        <v>8094368</v>
      </c>
      <c r="Y185" s="6">
        <v>9281749</v>
      </c>
      <c r="Z185" s="6">
        <v>10855577</v>
      </c>
      <c r="AA185" s="6">
        <v>10421000</v>
      </c>
      <c r="AB185" s="5">
        <v>9146459</v>
      </c>
      <c r="AC185" s="5">
        <v>8893963</v>
      </c>
      <c r="AD185" s="5">
        <v>9734274</v>
      </c>
      <c r="AE185" s="5">
        <v>9783724</v>
      </c>
      <c r="AF185" s="5">
        <v>10683132</v>
      </c>
      <c r="AG185" s="5">
        <v>12499050</v>
      </c>
      <c r="AH185" s="5">
        <v>11923295</v>
      </c>
      <c r="AI185" s="27">
        <v>10658188</v>
      </c>
      <c r="AJ185" s="27">
        <v>12429498</v>
      </c>
      <c r="AK185" s="27">
        <v>14877500</v>
      </c>
      <c r="AL185" s="27">
        <f>monatlich!CJ185</f>
        <v>16482519</v>
      </c>
    </row>
    <row r="186" spans="1:38" ht="15">
      <c r="A186" s="29">
        <v>185</v>
      </c>
      <c r="B186" s="23" t="s">
        <v>4</v>
      </c>
      <c r="C186" s="23" t="s">
        <v>5</v>
      </c>
      <c r="D186" s="7" t="s">
        <v>190</v>
      </c>
      <c r="E186" s="6">
        <v>1249903</v>
      </c>
      <c r="F186" s="6">
        <v>1493621</v>
      </c>
      <c r="G186" s="6">
        <v>1585454</v>
      </c>
      <c r="H186" s="6">
        <v>1601541</v>
      </c>
      <c r="I186" s="6">
        <v>1807931</v>
      </c>
      <c r="J186" s="6">
        <v>2008317</v>
      </c>
      <c r="K186" s="6">
        <v>2049232</v>
      </c>
      <c r="L186" s="6">
        <v>2664415</v>
      </c>
      <c r="M186" s="6">
        <v>1707005</v>
      </c>
      <c r="N186" s="6">
        <v>1031637</v>
      </c>
      <c r="O186" s="6">
        <v>1244150</v>
      </c>
      <c r="P186" s="6">
        <v>1489288</v>
      </c>
      <c r="Q186" s="6">
        <v>1540203</v>
      </c>
      <c r="R186" s="6">
        <v>1261060</v>
      </c>
      <c r="S186" s="6">
        <v>1695155</v>
      </c>
      <c r="T186" s="6">
        <v>1445501</v>
      </c>
      <c r="U186" s="6">
        <v>1527368</v>
      </c>
      <c r="V186" s="6">
        <v>1584986</v>
      </c>
      <c r="W186" s="6">
        <v>1767061</v>
      </c>
      <c r="X186" s="6">
        <v>1501471</v>
      </c>
      <c r="Y186" s="6">
        <v>2008931</v>
      </c>
      <c r="Z186" s="6">
        <v>2128694</v>
      </c>
      <c r="AA186" s="6">
        <v>3212548</v>
      </c>
      <c r="AB186" s="5">
        <v>3124370</v>
      </c>
      <c r="AC186" s="5">
        <v>2950726</v>
      </c>
      <c r="AD186" s="5">
        <v>2654892</v>
      </c>
      <c r="AE186" s="5">
        <v>2422755</v>
      </c>
      <c r="AF186" s="5">
        <v>2693258</v>
      </c>
      <c r="AG186" s="5">
        <v>2863991</v>
      </c>
      <c r="AH186" s="5">
        <v>2766572</v>
      </c>
      <c r="AI186" s="27">
        <v>2101118</v>
      </c>
      <c r="AJ186" s="27">
        <v>2477404</v>
      </c>
      <c r="AK186" s="27">
        <v>3047560</v>
      </c>
      <c r="AL186" s="27">
        <f>monatlich!CJ186</f>
        <v>3390735</v>
      </c>
    </row>
    <row r="187" spans="1:38" ht="15">
      <c r="A187" s="29">
        <v>186</v>
      </c>
      <c r="B187" s="23" t="s">
        <v>4</v>
      </c>
      <c r="C187" s="23" t="s">
        <v>5</v>
      </c>
      <c r="D187" s="7" t="s">
        <v>191</v>
      </c>
      <c r="E187" s="6">
        <v>652763</v>
      </c>
      <c r="F187" s="6">
        <v>11241</v>
      </c>
      <c r="G187" s="6">
        <v>5892</v>
      </c>
      <c r="H187" s="6">
        <v>35469</v>
      </c>
      <c r="I187" s="6">
        <v>10172</v>
      </c>
      <c r="J187" s="6">
        <v>8499</v>
      </c>
      <c r="K187" s="6">
        <v>7670</v>
      </c>
      <c r="L187" s="6">
        <v>21726</v>
      </c>
      <c r="M187" s="6">
        <v>76433</v>
      </c>
      <c r="N187" s="6">
        <v>73041</v>
      </c>
      <c r="O187" s="6">
        <v>139704</v>
      </c>
      <c r="P187" s="6">
        <v>336510</v>
      </c>
      <c r="Q187" s="6">
        <v>403769</v>
      </c>
      <c r="R187" s="6">
        <v>204589</v>
      </c>
      <c r="S187" s="6">
        <v>365773</v>
      </c>
      <c r="T187" s="6">
        <v>273746</v>
      </c>
      <c r="U187" s="6">
        <v>368428</v>
      </c>
      <c r="V187" s="6">
        <v>319048</v>
      </c>
      <c r="W187" s="6">
        <v>304500</v>
      </c>
      <c r="X187" s="6">
        <v>600608</v>
      </c>
      <c r="Y187" s="6">
        <v>899134</v>
      </c>
      <c r="Z187" s="6">
        <v>1125551</v>
      </c>
      <c r="AA187" s="6">
        <v>1269360</v>
      </c>
      <c r="AB187" s="5">
        <v>1388397</v>
      </c>
      <c r="AC187" s="5">
        <v>1149810</v>
      </c>
      <c r="AD187" s="5">
        <v>992975</v>
      </c>
      <c r="AE187" s="5">
        <v>699435</v>
      </c>
      <c r="AF187" s="5">
        <v>664718</v>
      </c>
      <c r="AG187" s="5">
        <v>719065</v>
      </c>
      <c r="AH187" s="5">
        <v>985824</v>
      </c>
      <c r="AI187" s="27">
        <v>907197</v>
      </c>
      <c r="AJ187" s="27">
        <v>889372</v>
      </c>
      <c r="AK187" s="27">
        <v>1068734</v>
      </c>
      <c r="AL187" s="27">
        <f>monatlich!CJ187</f>
        <v>1191677</v>
      </c>
    </row>
    <row r="188" spans="1:38" ht="15">
      <c r="A188" s="29">
        <v>187</v>
      </c>
      <c r="B188" s="23" t="s">
        <v>4</v>
      </c>
      <c r="C188" s="23" t="s">
        <v>5</v>
      </c>
      <c r="D188" s="7" t="s">
        <v>192</v>
      </c>
      <c r="E188" s="6">
        <v>2182070</v>
      </c>
      <c r="F188" s="6">
        <v>3439641</v>
      </c>
      <c r="G188" s="6">
        <v>4070291</v>
      </c>
      <c r="H188" s="6">
        <v>2101158</v>
      </c>
      <c r="I188" s="6">
        <v>1318289</v>
      </c>
      <c r="J188" s="6">
        <v>1204051</v>
      </c>
      <c r="K188" s="6">
        <v>1137669</v>
      </c>
      <c r="L188" s="6">
        <v>1526706</v>
      </c>
      <c r="M188" s="6">
        <v>1241089</v>
      </c>
      <c r="N188" s="6">
        <v>1123365</v>
      </c>
      <c r="O188" s="6">
        <v>1566015</v>
      </c>
      <c r="P188" s="6">
        <v>1927015</v>
      </c>
      <c r="Q188" s="6">
        <v>2236316</v>
      </c>
      <c r="R188" s="6">
        <v>2678507</v>
      </c>
      <c r="S188" s="6">
        <v>3573472</v>
      </c>
      <c r="T188" s="6">
        <v>4372575</v>
      </c>
      <c r="U188" s="6">
        <v>4154050</v>
      </c>
      <c r="V188" s="6">
        <v>3599847</v>
      </c>
      <c r="W188" s="6">
        <v>3921843</v>
      </c>
      <c r="X188" s="6">
        <v>3783518</v>
      </c>
      <c r="Y188" s="6">
        <v>3789967</v>
      </c>
      <c r="Z188" s="6">
        <v>3082691</v>
      </c>
      <c r="AA188" s="6">
        <v>2523832</v>
      </c>
      <c r="AB188" s="5">
        <v>1841257</v>
      </c>
      <c r="AC188" s="5">
        <v>2380825</v>
      </c>
      <c r="AD188" s="5">
        <v>2051654</v>
      </c>
      <c r="AE188" s="5">
        <v>2570783</v>
      </c>
      <c r="AF188" s="5">
        <v>2969241</v>
      </c>
      <c r="AG188" s="5">
        <v>2697072</v>
      </c>
      <c r="AH188" s="5">
        <v>1511735</v>
      </c>
      <c r="AI188" s="27">
        <v>1542305</v>
      </c>
      <c r="AJ188" s="27">
        <v>1440545</v>
      </c>
      <c r="AK188" s="27">
        <v>1583434</v>
      </c>
      <c r="AL188" s="27">
        <f>monatlich!CJ188</f>
        <v>1199676</v>
      </c>
    </row>
    <row r="189" spans="1:38" ht="15">
      <c r="A189" s="29">
        <v>188</v>
      </c>
      <c r="B189" s="23" t="s">
        <v>4</v>
      </c>
      <c r="C189" s="23" t="s">
        <v>5</v>
      </c>
      <c r="D189" s="7" t="s">
        <v>193</v>
      </c>
      <c r="E189" s="6">
        <v>1310605</v>
      </c>
      <c r="F189" s="6">
        <v>1552506</v>
      </c>
      <c r="G189" s="6">
        <v>1640701</v>
      </c>
      <c r="H189" s="6">
        <v>1600109</v>
      </c>
      <c r="I189" s="6">
        <v>1847062</v>
      </c>
      <c r="J189" s="6">
        <v>1818123</v>
      </c>
      <c r="K189" s="6">
        <v>1962947</v>
      </c>
      <c r="L189" s="6">
        <v>2233829</v>
      </c>
      <c r="M189" s="6">
        <v>1992642</v>
      </c>
      <c r="N189" s="6">
        <v>2693506</v>
      </c>
      <c r="O189" s="6">
        <v>2902259</v>
      </c>
      <c r="P189" s="6">
        <v>2680445</v>
      </c>
      <c r="Q189" s="6">
        <v>2346145</v>
      </c>
      <c r="R189" s="6">
        <v>2351568</v>
      </c>
      <c r="S189" s="6">
        <v>2467223</v>
      </c>
      <c r="T189" s="6">
        <v>2468198</v>
      </c>
      <c r="U189" s="6">
        <v>2717109</v>
      </c>
      <c r="V189" s="6">
        <v>2616206</v>
      </c>
      <c r="W189" s="6">
        <v>2702273</v>
      </c>
      <c r="X189" s="6">
        <v>2429196</v>
      </c>
      <c r="Y189" s="6">
        <v>2879026</v>
      </c>
      <c r="Z189" s="6">
        <v>3431598</v>
      </c>
      <c r="AA189" s="6">
        <v>3661811</v>
      </c>
      <c r="AB189" s="5">
        <v>3592171</v>
      </c>
      <c r="AC189" s="5">
        <v>4042112</v>
      </c>
      <c r="AD189" s="5">
        <v>4059439</v>
      </c>
      <c r="AE189" s="5">
        <v>4004273</v>
      </c>
      <c r="AF189" s="5">
        <v>4344917</v>
      </c>
      <c r="AG189" s="5">
        <v>4573090</v>
      </c>
      <c r="AH189" s="5">
        <v>4665982</v>
      </c>
      <c r="AI189" s="27">
        <v>4432739</v>
      </c>
      <c r="AJ189" s="27">
        <v>5342964</v>
      </c>
      <c r="AK189" s="27">
        <v>5894390</v>
      </c>
      <c r="AL189" s="27">
        <f>monatlich!CJ189</f>
        <v>5280682</v>
      </c>
    </row>
    <row r="190" spans="1:38" ht="15">
      <c r="A190" s="29">
        <v>189</v>
      </c>
      <c r="B190" s="23" t="s">
        <v>4</v>
      </c>
      <c r="C190" s="23" t="s">
        <v>5</v>
      </c>
      <c r="D190" s="7" t="s">
        <v>194</v>
      </c>
      <c r="E190" s="6">
        <v>8949447</v>
      </c>
      <c r="F190" s="6">
        <v>8433488</v>
      </c>
      <c r="G190" s="6">
        <v>7516340</v>
      </c>
      <c r="H190" s="6">
        <v>8064407</v>
      </c>
      <c r="I190" s="6">
        <v>9161178</v>
      </c>
      <c r="J190" s="6">
        <v>9633885</v>
      </c>
      <c r="K190" s="6">
        <v>10834987</v>
      </c>
      <c r="L190" s="6">
        <v>10469074</v>
      </c>
      <c r="M190" s="6">
        <v>9361947</v>
      </c>
      <c r="N190" s="6">
        <v>10367023</v>
      </c>
      <c r="O190" s="6">
        <v>13195179</v>
      </c>
      <c r="P190" s="6">
        <v>13103089</v>
      </c>
      <c r="Q190" s="6">
        <v>12576273</v>
      </c>
      <c r="R190" s="6">
        <v>11888731</v>
      </c>
      <c r="S190" s="6">
        <v>12718572</v>
      </c>
      <c r="T190" s="6">
        <v>13338357</v>
      </c>
      <c r="U190" s="6">
        <v>13886334</v>
      </c>
      <c r="V190" s="6">
        <v>13021578</v>
      </c>
      <c r="W190" s="6">
        <v>12731718</v>
      </c>
      <c r="X190" s="6">
        <v>10875139</v>
      </c>
      <c r="Y190" s="6">
        <v>13149440</v>
      </c>
      <c r="Z190" s="6">
        <v>15115386</v>
      </c>
      <c r="AA190" s="6">
        <v>17137840</v>
      </c>
      <c r="AB190" s="5">
        <v>17075897</v>
      </c>
      <c r="AC190" s="5">
        <v>16909803</v>
      </c>
      <c r="AD190" s="5">
        <v>16967867</v>
      </c>
      <c r="AE190" s="5">
        <v>18307343</v>
      </c>
      <c r="AF190" s="5">
        <v>19545671</v>
      </c>
      <c r="AG190" s="5">
        <v>20435584</v>
      </c>
      <c r="AH190" s="5">
        <v>20661834</v>
      </c>
      <c r="AI190" s="27">
        <v>17395597</v>
      </c>
      <c r="AJ190" s="27">
        <v>18245013</v>
      </c>
      <c r="AK190" s="27">
        <v>20511170</v>
      </c>
      <c r="AL190" s="27">
        <f>monatlich!CJ190</f>
        <v>20231524</v>
      </c>
    </row>
    <row r="191" spans="1:38" ht="15">
      <c r="A191" s="29">
        <v>190</v>
      </c>
      <c r="B191" s="23" t="s">
        <v>4</v>
      </c>
      <c r="C191" s="23" t="s">
        <v>5</v>
      </c>
      <c r="D191" s="7" t="s">
        <v>195</v>
      </c>
      <c r="E191" s="6">
        <v>72969</v>
      </c>
      <c r="F191" s="6">
        <v>84573</v>
      </c>
      <c r="G191" s="6">
        <v>65790</v>
      </c>
      <c r="H191" s="6">
        <v>60471</v>
      </c>
      <c r="I191" s="6">
        <v>66294</v>
      </c>
      <c r="J191" s="6">
        <v>58022</v>
      </c>
      <c r="K191" s="6">
        <v>60402</v>
      </c>
      <c r="L191" s="6">
        <v>71106</v>
      </c>
      <c r="M191" s="6">
        <v>73800</v>
      </c>
      <c r="N191" s="6">
        <v>84246</v>
      </c>
      <c r="O191" s="6">
        <v>93188</v>
      </c>
      <c r="P191" s="6">
        <v>115661</v>
      </c>
      <c r="Q191" s="6">
        <v>126845</v>
      </c>
      <c r="R191" s="6">
        <v>116344</v>
      </c>
      <c r="S191" s="6">
        <v>142327</v>
      </c>
      <c r="T191" s="6">
        <v>133027</v>
      </c>
      <c r="U191" s="6">
        <v>182438</v>
      </c>
      <c r="V191" s="6">
        <v>268800</v>
      </c>
      <c r="W191" s="6">
        <v>224578</v>
      </c>
      <c r="X191" s="6">
        <v>200465</v>
      </c>
      <c r="Y191" s="6">
        <v>178341</v>
      </c>
      <c r="Z191" s="6">
        <v>93253</v>
      </c>
      <c r="AA191" s="6">
        <v>128505</v>
      </c>
      <c r="AB191" s="5">
        <v>244320</v>
      </c>
      <c r="AC191" s="5">
        <v>204731</v>
      </c>
      <c r="AD191" s="5">
        <v>142843</v>
      </c>
      <c r="AE191" s="5">
        <v>108884</v>
      </c>
      <c r="AF191" s="5">
        <v>79201</v>
      </c>
      <c r="AG191" s="5">
        <v>57886</v>
      </c>
      <c r="AH191" s="5">
        <v>88241</v>
      </c>
      <c r="AI191" s="27">
        <v>91392</v>
      </c>
      <c r="AJ191" s="27">
        <v>93637</v>
      </c>
      <c r="AK191" s="27">
        <v>103203</v>
      </c>
      <c r="AL191" s="27">
        <f>monatlich!CJ191</f>
        <v>94966</v>
      </c>
    </row>
    <row r="192" spans="1:38" ht="15">
      <c r="A192" s="29">
        <v>191</v>
      </c>
      <c r="B192" s="23" t="s">
        <v>4</v>
      </c>
      <c r="C192" s="23" t="s">
        <v>5</v>
      </c>
      <c r="D192" s="7" t="s">
        <v>196</v>
      </c>
      <c r="E192" s="6">
        <v>127472</v>
      </c>
      <c r="F192" s="6">
        <v>146504</v>
      </c>
      <c r="G192" s="6">
        <v>193047</v>
      </c>
      <c r="H192" s="6">
        <v>219269</v>
      </c>
      <c r="I192" s="6">
        <v>243884</v>
      </c>
      <c r="J192" s="6">
        <v>217016</v>
      </c>
      <c r="K192" s="6">
        <v>242792</v>
      </c>
      <c r="L192" s="6">
        <v>295026</v>
      </c>
      <c r="M192" s="6">
        <v>285553</v>
      </c>
      <c r="N192" s="6">
        <v>327770</v>
      </c>
      <c r="O192" s="6">
        <v>447393</v>
      </c>
      <c r="P192" s="6">
        <v>432556</v>
      </c>
      <c r="Q192" s="6">
        <v>427528</v>
      </c>
      <c r="R192" s="6">
        <v>446053</v>
      </c>
      <c r="S192" s="6">
        <v>478530</v>
      </c>
      <c r="T192" s="6">
        <v>554270</v>
      </c>
      <c r="U192" s="6">
        <v>812699</v>
      </c>
      <c r="V192" s="6">
        <v>724917</v>
      </c>
      <c r="W192" s="6">
        <v>746959</v>
      </c>
      <c r="X192" s="6">
        <v>693818</v>
      </c>
      <c r="Y192" s="6">
        <v>761039</v>
      </c>
      <c r="Z192" s="6">
        <v>674395</v>
      </c>
      <c r="AA192" s="6">
        <v>866192</v>
      </c>
      <c r="AB192" s="5">
        <v>698758</v>
      </c>
      <c r="AC192" s="5">
        <v>683794</v>
      </c>
      <c r="AD192" s="5">
        <v>812022</v>
      </c>
      <c r="AE192" s="5">
        <v>708800</v>
      </c>
      <c r="AF192" s="5">
        <v>747645</v>
      </c>
      <c r="AG192" s="5">
        <v>814791</v>
      </c>
      <c r="AH192" s="5">
        <v>773965</v>
      </c>
      <c r="AI192" s="27">
        <v>632633</v>
      </c>
      <c r="AJ192" s="27">
        <v>624945</v>
      </c>
      <c r="AK192" s="27">
        <v>770816</v>
      </c>
      <c r="AL192" s="27">
        <f>monatlich!CJ192</f>
        <v>785212</v>
      </c>
    </row>
    <row r="193" spans="1:38" ht="15">
      <c r="A193" s="29">
        <v>192</v>
      </c>
      <c r="B193" s="23" t="s">
        <v>4</v>
      </c>
      <c r="C193" s="23" t="s">
        <v>5</v>
      </c>
      <c r="D193" s="7" t="s">
        <v>197</v>
      </c>
      <c r="E193" s="6">
        <v>7681</v>
      </c>
      <c r="F193" s="6">
        <v>2417</v>
      </c>
      <c r="G193" s="6">
        <v>3759</v>
      </c>
      <c r="H193" s="6">
        <v>1975</v>
      </c>
      <c r="I193" s="6">
        <v>3272</v>
      </c>
      <c r="J193" s="6">
        <v>7965</v>
      </c>
      <c r="K193" s="6">
        <v>9303</v>
      </c>
      <c r="L193" s="6">
        <v>17762</v>
      </c>
      <c r="M193" s="6">
        <v>13493</v>
      </c>
      <c r="N193" s="6">
        <v>11025</v>
      </c>
      <c r="O193" s="6">
        <v>8552</v>
      </c>
      <c r="P193" s="6">
        <v>9222</v>
      </c>
      <c r="Q193" s="6">
        <v>11207</v>
      </c>
      <c r="R193" s="6">
        <v>8375</v>
      </c>
      <c r="S193" s="6">
        <v>8194</v>
      </c>
      <c r="T193" s="6">
        <v>10472</v>
      </c>
      <c r="U193" s="6">
        <v>11650</v>
      </c>
      <c r="V193" s="6">
        <v>20808</v>
      </c>
      <c r="W193" s="6">
        <v>18717</v>
      </c>
      <c r="X193" s="6">
        <v>14766</v>
      </c>
      <c r="Y193" s="6">
        <v>26217</v>
      </c>
      <c r="Z193" s="6">
        <v>33550</v>
      </c>
      <c r="AA193" s="6">
        <v>44813</v>
      </c>
      <c r="AB193" s="5">
        <v>56548</v>
      </c>
      <c r="AC193" s="5">
        <v>72770</v>
      </c>
      <c r="AD193" s="5">
        <v>120590</v>
      </c>
      <c r="AE193" s="5">
        <v>148574</v>
      </c>
      <c r="AF193" s="5">
        <v>253658</v>
      </c>
      <c r="AG193" s="5">
        <v>132181</v>
      </c>
      <c r="AH193" s="5">
        <v>141622</v>
      </c>
      <c r="AI193" s="27">
        <v>148418</v>
      </c>
      <c r="AJ193" s="27">
        <v>186042</v>
      </c>
      <c r="AK193" s="27">
        <v>141398</v>
      </c>
      <c r="AL193" s="27">
        <f>monatlich!CJ193</f>
        <v>218652</v>
      </c>
    </row>
    <row r="194" spans="1:38" ht="15">
      <c r="A194" s="29">
        <v>193</v>
      </c>
      <c r="B194" s="23" t="s">
        <v>4</v>
      </c>
      <c r="C194" s="23" t="s">
        <v>5</v>
      </c>
      <c r="D194" s="7" t="s">
        <v>198</v>
      </c>
      <c r="E194" s="6"/>
      <c r="F194" s="6"/>
      <c r="G194" s="6">
        <v>69348</v>
      </c>
      <c r="H194" s="6">
        <v>374634</v>
      </c>
      <c r="I194" s="6">
        <v>416410</v>
      </c>
      <c r="J194" s="6">
        <v>208983</v>
      </c>
      <c r="K194" s="6">
        <v>214276</v>
      </c>
      <c r="L194" s="6">
        <v>353906</v>
      </c>
      <c r="M194" s="6">
        <v>372050</v>
      </c>
      <c r="N194" s="6">
        <v>250382</v>
      </c>
      <c r="O194" s="6">
        <v>376921</v>
      </c>
      <c r="P194" s="6">
        <v>551132</v>
      </c>
      <c r="Q194" s="6">
        <v>629707</v>
      </c>
      <c r="R194" s="6">
        <v>685182</v>
      </c>
      <c r="S194" s="6">
        <v>899180</v>
      </c>
      <c r="T194" s="6">
        <v>1043990</v>
      </c>
      <c r="U194" s="6">
        <v>1450543</v>
      </c>
      <c r="V194" s="6">
        <v>1979860</v>
      </c>
      <c r="W194" s="6">
        <v>1660073</v>
      </c>
      <c r="X194" s="6">
        <v>1327966</v>
      </c>
      <c r="Y194" s="6">
        <v>1381198</v>
      </c>
      <c r="Z194" s="6">
        <v>1733850</v>
      </c>
      <c r="AA194" s="6">
        <v>2004214</v>
      </c>
      <c r="AB194" s="5">
        <v>2156370</v>
      </c>
      <c r="AC194" s="5">
        <v>1717489</v>
      </c>
      <c r="AD194" s="5">
        <v>1235034</v>
      </c>
      <c r="AE194" s="5">
        <v>1082998</v>
      </c>
      <c r="AF194" s="5">
        <v>1261710</v>
      </c>
      <c r="AG194" s="5">
        <v>1412444</v>
      </c>
      <c r="AH194" s="5">
        <v>1444046</v>
      </c>
      <c r="AI194" s="27">
        <v>1451676</v>
      </c>
      <c r="AJ194" s="27">
        <v>1440486</v>
      </c>
      <c r="AK194" s="27">
        <v>2801785</v>
      </c>
      <c r="AL194" s="27">
        <f>monatlich!CJ194</f>
        <v>3229445</v>
      </c>
    </row>
    <row r="195" spans="1:38" ht="15">
      <c r="A195" s="29">
        <v>194</v>
      </c>
      <c r="B195" s="23" t="s">
        <v>4</v>
      </c>
      <c r="C195" s="23" t="s">
        <v>5</v>
      </c>
      <c r="D195" s="7" t="s">
        <v>199</v>
      </c>
      <c r="E195" s="6">
        <v>74246</v>
      </c>
      <c r="F195" s="6">
        <v>138058</v>
      </c>
      <c r="G195" s="6">
        <v>103064</v>
      </c>
      <c r="H195" s="6">
        <v>112270</v>
      </c>
      <c r="I195" s="6">
        <v>207572</v>
      </c>
      <c r="J195" s="6">
        <v>217033</v>
      </c>
      <c r="K195" s="6">
        <v>162109</v>
      </c>
      <c r="L195" s="6">
        <v>201542</v>
      </c>
      <c r="M195" s="6">
        <v>202342</v>
      </c>
      <c r="N195" s="6">
        <v>150559</v>
      </c>
      <c r="O195" s="6">
        <v>239466</v>
      </c>
      <c r="P195" s="6">
        <v>315134</v>
      </c>
      <c r="Q195" s="6">
        <v>342743</v>
      </c>
      <c r="R195" s="6">
        <v>426120</v>
      </c>
      <c r="S195" s="6">
        <v>541513</v>
      </c>
      <c r="T195" s="6">
        <v>637935</v>
      </c>
      <c r="U195" s="6">
        <v>945938</v>
      </c>
      <c r="V195" s="6">
        <v>1112733</v>
      </c>
      <c r="W195" s="6">
        <v>1596266</v>
      </c>
      <c r="X195" s="6">
        <v>1076760</v>
      </c>
      <c r="Y195" s="6">
        <v>1567343</v>
      </c>
      <c r="Z195" s="6">
        <v>1009122</v>
      </c>
      <c r="AA195" s="6">
        <v>1170467</v>
      </c>
      <c r="AB195" s="5">
        <v>1253475</v>
      </c>
      <c r="AC195" s="5">
        <v>2097526</v>
      </c>
      <c r="AD195" s="5">
        <v>2146172</v>
      </c>
      <c r="AE195" s="5">
        <v>2517813</v>
      </c>
      <c r="AF195" s="5">
        <v>2180015</v>
      </c>
      <c r="AG195" s="5">
        <v>1349115</v>
      </c>
      <c r="AH195" s="5">
        <v>1450354</v>
      </c>
      <c r="AI195" s="27">
        <v>1535587</v>
      </c>
      <c r="AJ195" s="27">
        <v>1331178</v>
      </c>
      <c r="AK195" s="27">
        <v>1376951</v>
      </c>
      <c r="AL195" s="27">
        <f>monatlich!CJ195</f>
        <v>1271983</v>
      </c>
    </row>
    <row r="196" spans="1:38" ht="15">
      <c r="A196" s="29">
        <v>195</v>
      </c>
      <c r="B196" s="23" t="s">
        <v>4</v>
      </c>
      <c r="C196" s="23" t="s">
        <v>5</v>
      </c>
      <c r="D196" s="7" t="s">
        <v>200</v>
      </c>
      <c r="E196" s="6"/>
      <c r="F196" s="6"/>
      <c r="G196" s="6">
        <v>2756</v>
      </c>
      <c r="H196" s="6">
        <v>9953</v>
      </c>
      <c r="I196" s="6">
        <v>16983</v>
      </c>
      <c r="J196" s="6">
        <v>27638</v>
      </c>
      <c r="K196" s="6">
        <v>35867</v>
      </c>
      <c r="L196" s="6">
        <v>29242</v>
      </c>
      <c r="M196" s="6">
        <v>47020</v>
      </c>
      <c r="N196" s="6">
        <v>39257</v>
      </c>
      <c r="O196" s="6">
        <v>28108</v>
      </c>
      <c r="P196" s="6">
        <v>32333</v>
      </c>
      <c r="Q196" s="6">
        <v>32277</v>
      </c>
      <c r="R196" s="6">
        <v>31124</v>
      </c>
      <c r="S196" s="6">
        <v>37349</v>
      </c>
      <c r="T196" s="6">
        <v>40987</v>
      </c>
      <c r="U196" s="6">
        <v>64432</v>
      </c>
      <c r="V196" s="6">
        <v>71476</v>
      </c>
      <c r="W196" s="6">
        <v>63108</v>
      </c>
      <c r="X196" s="6">
        <v>45543</v>
      </c>
      <c r="Y196" s="6">
        <v>38173</v>
      </c>
      <c r="Z196" s="6">
        <v>66953</v>
      </c>
      <c r="AA196" s="6">
        <v>98352</v>
      </c>
      <c r="AB196" s="5">
        <v>86354</v>
      </c>
      <c r="AC196" s="5">
        <v>81462</v>
      </c>
      <c r="AD196" s="5">
        <v>50857</v>
      </c>
      <c r="AE196" s="5">
        <v>48513</v>
      </c>
      <c r="AF196" s="5">
        <v>62015</v>
      </c>
      <c r="AG196" s="5">
        <v>59755</v>
      </c>
      <c r="AH196" s="5">
        <v>56466</v>
      </c>
      <c r="AI196" s="27">
        <v>39983</v>
      </c>
      <c r="AJ196" s="27">
        <v>48835</v>
      </c>
      <c r="AK196" s="27">
        <v>323226</v>
      </c>
      <c r="AL196" s="27">
        <f>monatlich!CJ196</f>
        <v>714020</v>
      </c>
    </row>
    <row r="197" spans="1:38" ht="15">
      <c r="A197" s="29">
        <v>196</v>
      </c>
      <c r="B197" s="23" t="s">
        <v>4</v>
      </c>
      <c r="C197" s="23" t="s">
        <v>5</v>
      </c>
      <c r="D197" s="7" t="s">
        <v>201</v>
      </c>
      <c r="E197" s="6">
        <v>58242</v>
      </c>
      <c r="F197" s="6">
        <v>40732</v>
      </c>
      <c r="G197" s="6">
        <v>42228</v>
      </c>
      <c r="H197" s="6">
        <v>39957</v>
      </c>
      <c r="I197" s="6">
        <v>45075</v>
      </c>
      <c r="J197" s="6">
        <v>31241</v>
      </c>
      <c r="K197" s="6">
        <v>26019</v>
      </c>
      <c r="L197" s="6">
        <v>37807</v>
      </c>
      <c r="M197" s="6">
        <v>22121</v>
      </c>
      <c r="N197" s="6">
        <v>30889</v>
      </c>
      <c r="O197" s="6">
        <v>58417</v>
      </c>
      <c r="P197" s="6">
        <v>91462</v>
      </c>
      <c r="Q197" s="6">
        <v>148535</v>
      </c>
      <c r="R197" s="6">
        <v>63477</v>
      </c>
      <c r="S197" s="6">
        <v>55207</v>
      </c>
      <c r="T197" s="6">
        <v>51130</v>
      </c>
      <c r="U197" s="6">
        <v>50541</v>
      </c>
      <c r="V197" s="6">
        <v>24317</v>
      </c>
      <c r="W197" s="6">
        <v>20933</v>
      </c>
      <c r="X197" s="6">
        <v>25205</v>
      </c>
      <c r="Y197" s="6">
        <v>17011</v>
      </c>
      <c r="Z197" s="6">
        <v>12405</v>
      </c>
      <c r="AA197" s="6">
        <v>23241</v>
      </c>
      <c r="AB197" s="5">
        <v>13744</v>
      </c>
      <c r="AC197" s="5">
        <v>9800</v>
      </c>
      <c r="AD197" s="5">
        <v>7217</v>
      </c>
      <c r="AE197" s="5">
        <v>5704</v>
      </c>
      <c r="AF197" s="5">
        <v>3860</v>
      </c>
      <c r="AG197" s="5">
        <v>2659</v>
      </c>
      <c r="AH197" s="5">
        <v>1117</v>
      </c>
      <c r="AI197" s="27"/>
      <c r="AJ197" s="27"/>
      <c r="AK197" s="27">
        <v>0</v>
      </c>
      <c r="AL197" s="27">
        <f>monatlich!CJ197</f>
        <v>0</v>
      </c>
    </row>
    <row r="198" spans="1:38" ht="15">
      <c r="A198" s="29">
        <v>197</v>
      </c>
      <c r="B198" s="23" t="s">
        <v>4</v>
      </c>
      <c r="C198" s="23" t="s">
        <v>5</v>
      </c>
      <c r="D198" s="7" t="s">
        <v>202</v>
      </c>
      <c r="E198" s="6">
        <v>2419822</v>
      </c>
      <c r="F198" s="6">
        <v>2615094</v>
      </c>
      <c r="G198" s="6">
        <v>2461459</v>
      </c>
      <c r="H198" s="6">
        <v>2923919</v>
      </c>
      <c r="I198" s="6">
        <v>3771338</v>
      </c>
      <c r="J198" s="6">
        <v>4474488</v>
      </c>
      <c r="K198" s="6">
        <v>5045595</v>
      </c>
      <c r="L198" s="6">
        <v>4723542</v>
      </c>
      <c r="M198" s="6">
        <v>2571551</v>
      </c>
      <c r="N198" s="6">
        <v>3234006</v>
      </c>
      <c r="O198" s="6">
        <v>4516499</v>
      </c>
      <c r="P198" s="6">
        <v>4606589</v>
      </c>
      <c r="Q198" s="6">
        <v>5590398</v>
      </c>
      <c r="R198" s="6">
        <v>5566058</v>
      </c>
      <c r="S198" s="6">
        <v>6396589</v>
      </c>
      <c r="T198" s="6">
        <v>7095368</v>
      </c>
      <c r="U198" s="6">
        <v>8478965</v>
      </c>
      <c r="V198" s="6">
        <v>8722442</v>
      </c>
      <c r="W198" s="6">
        <v>8812372</v>
      </c>
      <c r="X198" s="6">
        <v>7973151</v>
      </c>
      <c r="Y198" s="6">
        <v>10258994</v>
      </c>
      <c r="Z198" s="6">
        <v>11698202</v>
      </c>
      <c r="AA198" s="6">
        <v>13399012</v>
      </c>
      <c r="AB198" s="5">
        <v>14447276</v>
      </c>
      <c r="AC198" s="5">
        <v>15615619</v>
      </c>
      <c r="AD198" s="5">
        <v>17875287</v>
      </c>
      <c r="AE198" s="5">
        <v>17231659</v>
      </c>
      <c r="AF198" s="5">
        <v>17461206</v>
      </c>
      <c r="AG198" s="5">
        <v>17259632</v>
      </c>
      <c r="AH198" s="5">
        <v>17252867</v>
      </c>
      <c r="AI198" s="27">
        <v>17774352</v>
      </c>
      <c r="AJ198" s="27">
        <v>18732773</v>
      </c>
      <c r="AK198" s="27">
        <v>21526923</v>
      </c>
      <c r="AL198" s="27">
        <f>monatlich!CJ198</f>
        <v>20435713</v>
      </c>
    </row>
    <row r="199" spans="1:38" ht="15">
      <c r="A199" s="29">
        <v>198</v>
      </c>
      <c r="B199" s="23" t="s">
        <v>4</v>
      </c>
      <c r="C199" s="23" t="s">
        <v>5</v>
      </c>
      <c r="D199" s="7" t="s">
        <v>203</v>
      </c>
      <c r="E199" s="6">
        <v>284261</v>
      </c>
      <c r="F199" s="6">
        <v>231546</v>
      </c>
      <c r="G199" s="6">
        <v>442548</v>
      </c>
      <c r="H199" s="6">
        <v>453739</v>
      </c>
      <c r="I199" s="6">
        <v>415935</v>
      </c>
      <c r="J199" s="6">
        <v>368875</v>
      </c>
      <c r="K199" s="6">
        <v>383300</v>
      </c>
      <c r="L199" s="6">
        <v>464886</v>
      </c>
      <c r="M199" s="6">
        <v>503714</v>
      </c>
      <c r="N199" s="6">
        <v>479486</v>
      </c>
      <c r="O199" s="6">
        <v>561562</v>
      </c>
      <c r="P199" s="6">
        <v>746296</v>
      </c>
      <c r="Q199" s="6">
        <v>824392</v>
      </c>
      <c r="R199" s="6">
        <v>863276</v>
      </c>
      <c r="S199" s="6">
        <v>1135851</v>
      </c>
      <c r="T199" s="6">
        <v>1218697</v>
      </c>
      <c r="U199" s="6">
        <v>955151</v>
      </c>
      <c r="V199" s="6">
        <v>1045367</v>
      </c>
      <c r="W199" s="6">
        <v>1286048</v>
      </c>
      <c r="X199" s="6">
        <v>970788</v>
      </c>
      <c r="Y199" s="6">
        <v>1195181</v>
      </c>
      <c r="Z199" s="6">
        <v>1057708</v>
      </c>
      <c r="AA199" s="6">
        <v>1218318</v>
      </c>
      <c r="AB199" s="5">
        <v>1317800</v>
      </c>
      <c r="AC199" s="5">
        <v>1422226</v>
      </c>
      <c r="AD199" s="5">
        <v>1311226</v>
      </c>
      <c r="AE199" s="5">
        <v>1400419</v>
      </c>
      <c r="AF199" s="5">
        <v>1305718</v>
      </c>
      <c r="AG199" s="5">
        <v>1276065</v>
      </c>
      <c r="AH199" s="5">
        <v>1443542</v>
      </c>
      <c r="AI199" s="27">
        <v>1024203</v>
      </c>
      <c r="AJ199" s="27">
        <v>1012769</v>
      </c>
      <c r="AK199" s="27">
        <v>1104144</v>
      </c>
      <c r="AL199" s="27">
        <f>monatlich!CJ199</f>
        <v>1124727</v>
      </c>
    </row>
    <row r="200" spans="1:38" ht="15">
      <c r="A200" s="29">
        <v>199</v>
      </c>
      <c r="B200" s="23" t="s">
        <v>4</v>
      </c>
      <c r="C200" s="23" t="s">
        <v>5</v>
      </c>
      <c r="D200" s="7" t="s">
        <v>204</v>
      </c>
      <c r="E200" s="6">
        <v>998</v>
      </c>
      <c r="F200" s="6">
        <v>701</v>
      </c>
      <c r="G200" s="6">
        <v>1020</v>
      </c>
      <c r="H200" s="6">
        <v>3433</v>
      </c>
      <c r="I200" s="6">
        <v>6058</v>
      </c>
      <c r="J200" s="6">
        <v>3485</v>
      </c>
      <c r="K200" s="6">
        <v>3337</v>
      </c>
      <c r="L200" s="6">
        <v>3426</v>
      </c>
      <c r="M200" s="6">
        <v>12553</v>
      </c>
      <c r="N200" s="6">
        <v>8195</v>
      </c>
      <c r="O200" s="6">
        <v>3548</v>
      </c>
      <c r="P200" s="6">
        <v>7507</v>
      </c>
      <c r="Q200" s="6">
        <v>3949</v>
      </c>
      <c r="R200" s="6">
        <v>6182</v>
      </c>
      <c r="S200" s="6">
        <v>20728</v>
      </c>
      <c r="T200" s="6">
        <v>8191</v>
      </c>
      <c r="U200" s="6">
        <v>8766</v>
      </c>
      <c r="V200" s="6">
        <v>22911</v>
      </c>
      <c r="W200" s="6">
        <v>15675</v>
      </c>
      <c r="X200" s="6">
        <v>11866</v>
      </c>
      <c r="Y200" s="6">
        <v>16307</v>
      </c>
      <c r="Z200" s="6">
        <v>28100</v>
      </c>
      <c r="AA200" s="6">
        <v>119841</v>
      </c>
      <c r="AB200" s="5">
        <v>36765</v>
      </c>
      <c r="AC200" s="5">
        <v>84197</v>
      </c>
      <c r="AD200" s="5">
        <v>40997</v>
      </c>
      <c r="AE200" s="5">
        <v>31830</v>
      </c>
      <c r="AF200" s="5">
        <v>29922</v>
      </c>
      <c r="AG200" s="5">
        <v>29523</v>
      </c>
      <c r="AH200" s="5">
        <v>21007</v>
      </c>
      <c r="AI200" s="27">
        <v>50278</v>
      </c>
      <c r="AJ200" s="27">
        <v>27827</v>
      </c>
      <c r="AK200" s="27">
        <v>36094</v>
      </c>
      <c r="AL200" s="27">
        <f>monatlich!CJ200</f>
        <v>47706</v>
      </c>
    </row>
    <row r="201" spans="1:38" ht="15">
      <c r="A201" s="29">
        <v>200</v>
      </c>
      <c r="B201" s="23" t="s">
        <v>4</v>
      </c>
      <c r="C201" s="23" t="s">
        <v>5</v>
      </c>
      <c r="D201" s="7" t="s">
        <v>205</v>
      </c>
      <c r="E201" s="6">
        <v>125374</v>
      </c>
      <c r="F201" s="6">
        <v>194335</v>
      </c>
      <c r="G201" s="6">
        <v>206328</v>
      </c>
      <c r="H201" s="6">
        <v>258145</v>
      </c>
      <c r="I201" s="6">
        <v>380117</v>
      </c>
      <c r="J201" s="6">
        <v>375089</v>
      </c>
      <c r="K201" s="6">
        <v>431966</v>
      </c>
      <c r="L201" s="6">
        <v>548800</v>
      </c>
      <c r="M201" s="6">
        <v>449420</v>
      </c>
      <c r="N201" s="6">
        <v>408140</v>
      </c>
      <c r="O201" s="6">
        <v>453882</v>
      </c>
      <c r="P201" s="6">
        <v>550512</v>
      </c>
      <c r="Q201" s="6">
        <v>510555</v>
      </c>
      <c r="R201" s="6">
        <v>727696</v>
      </c>
      <c r="S201" s="6">
        <v>577510</v>
      </c>
      <c r="T201" s="6">
        <v>455764</v>
      </c>
      <c r="U201" s="6">
        <v>492901</v>
      </c>
      <c r="V201" s="6">
        <v>461758</v>
      </c>
      <c r="W201" s="6">
        <v>528743</v>
      </c>
      <c r="X201" s="6">
        <v>601962</v>
      </c>
      <c r="Y201" s="6">
        <v>776249</v>
      </c>
      <c r="Z201" s="6">
        <v>704602</v>
      </c>
      <c r="AA201" s="6">
        <v>861195</v>
      </c>
      <c r="AB201" s="5">
        <v>772444</v>
      </c>
      <c r="AC201" s="5">
        <v>771106</v>
      </c>
      <c r="AD201" s="5">
        <v>816977</v>
      </c>
      <c r="AE201" s="5">
        <v>815342</v>
      </c>
      <c r="AF201" s="5">
        <v>814087</v>
      </c>
      <c r="AG201" s="5">
        <v>759913</v>
      </c>
      <c r="AH201" s="5">
        <v>645397</v>
      </c>
      <c r="AI201" s="27">
        <v>765043</v>
      </c>
      <c r="AJ201" s="27">
        <v>516899</v>
      </c>
      <c r="AK201" s="27">
        <v>505539</v>
      </c>
      <c r="AL201" s="27">
        <f>monatlich!CJ201</f>
        <v>454571</v>
      </c>
    </row>
    <row r="202" spans="1:38" ht="15">
      <c r="A202" s="29">
        <v>201</v>
      </c>
      <c r="B202" s="23" t="s">
        <v>4</v>
      </c>
      <c r="C202" s="23" t="s">
        <v>5</v>
      </c>
      <c r="D202" s="7" t="s">
        <v>206</v>
      </c>
      <c r="E202" s="6">
        <v>6603</v>
      </c>
      <c r="F202" s="6">
        <v>5176</v>
      </c>
      <c r="G202" s="6">
        <v>11274</v>
      </c>
      <c r="H202" s="6">
        <v>10268</v>
      </c>
      <c r="I202" s="6">
        <v>16395</v>
      </c>
      <c r="J202" s="6">
        <v>54264</v>
      </c>
      <c r="K202" s="6">
        <v>9900</v>
      </c>
      <c r="L202" s="6">
        <v>110913</v>
      </c>
      <c r="M202" s="6">
        <v>41989</v>
      </c>
      <c r="N202" s="6">
        <v>85725</v>
      </c>
      <c r="O202" s="6">
        <v>48555</v>
      </c>
      <c r="P202" s="6">
        <v>61482</v>
      </c>
      <c r="Q202" s="6">
        <v>237221</v>
      </c>
      <c r="R202" s="6">
        <v>216027</v>
      </c>
      <c r="S202" s="6">
        <v>41152</v>
      </c>
      <c r="T202" s="6">
        <v>49538</v>
      </c>
      <c r="U202" s="6">
        <v>35597</v>
      </c>
      <c r="V202" s="6">
        <v>56497</v>
      </c>
      <c r="W202" s="6">
        <v>49969</v>
      </c>
      <c r="X202" s="6">
        <v>30597</v>
      </c>
      <c r="Y202" s="6">
        <v>32783</v>
      </c>
      <c r="Z202" s="6">
        <v>49857</v>
      </c>
      <c r="AA202" s="6">
        <v>59025</v>
      </c>
      <c r="AB202" s="5">
        <v>166952</v>
      </c>
      <c r="AC202" s="5">
        <v>85358</v>
      </c>
      <c r="AD202" s="5">
        <v>274691</v>
      </c>
      <c r="AE202" s="5">
        <v>154044</v>
      </c>
      <c r="AF202" s="5">
        <v>70113</v>
      </c>
      <c r="AG202" s="5">
        <v>98560</v>
      </c>
      <c r="AH202" s="5">
        <v>146655</v>
      </c>
      <c r="AI202" s="27">
        <v>73004</v>
      </c>
      <c r="AJ202" s="27">
        <v>296151</v>
      </c>
      <c r="AK202" s="27">
        <v>236854</v>
      </c>
      <c r="AL202" s="27">
        <f>monatlich!CJ202</f>
        <v>156262</v>
      </c>
    </row>
    <row r="203" spans="1:38" ht="15">
      <c r="A203" s="29">
        <v>202</v>
      </c>
      <c r="B203" s="23" t="s">
        <v>4</v>
      </c>
      <c r="C203" s="23" t="s">
        <v>5</v>
      </c>
      <c r="D203" s="7" t="s">
        <v>207</v>
      </c>
      <c r="E203" s="6">
        <v>870830</v>
      </c>
      <c r="F203" s="6">
        <v>1141146</v>
      </c>
      <c r="G203" s="6">
        <v>1086738</v>
      </c>
      <c r="H203" s="6">
        <v>1221815</v>
      </c>
      <c r="I203" s="6">
        <v>1724186</v>
      </c>
      <c r="J203" s="6">
        <v>2093633</v>
      </c>
      <c r="K203" s="6">
        <v>2163894</v>
      </c>
      <c r="L203" s="6">
        <v>2445371</v>
      </c>
      <c r="M203" s="6">
        <v>1757830</v>
      </c>
      <c r="N203" s="6">
        <v>1571884</v>
      </c>
      <c r="O203" s="6">
        <v>2181142</v>
      </c>
      <c r="P203" s="6">
        <v>2540367</v>
      </c>
      <c r="Q203" s="6">
        <v>2628478</v>
      </c>
      <c r="R203" s="6">
        <v>3193677</v>
      </c>
      <c r="S203" s="6">
        <v>3180403</v>
      </c>
      <c r="T203" s="6">
        <v>3199503</v>
      </c>
      <c r="U203" s="6">
        <v>3673513</v>
      </c>
      <c r="V203" s="6">
        <v>4171315</v>
      </c>
      <c r="W203" s="6">
        <v>3948539</v>
      </c>
      <c r="X203" s="6">
        <v>3281942</v>
      </c>
      <c r="Y203" s="6">
        <v>4304671</v>
      </c>
      <c r="Z203" s="6">
        <v>4343766</v>
      </c>
      <c r="AA203" s="6">
        <v>4958039</v>
      </c>
      <c r="AB203" s="5">
        <v>4797849</v>
      </c>
      <c r="AC203" s="5">
        <v>4793200</v>
      </c>
      <c r="AD203" s="5">
        <v>4799469</v>
      </c>
      <c r="AE203" s="5">
        <v>4750068</v>
      </c>
      <c r="AF203" s="5">
        <v>5023059</v>
      </c>
      <c r="AG203" s="5">
        <v>5185706</v>
      </c>
      <c r="AH203" s="5">
        <v>5568158</v>
      </c>
      <c r="AI203" s="27">
        <v>4650743</v>
      </c>
      <c r="AJ203" s="27">
        <v>5168341</v>
      </c>
      <c r="AK203" s="27">
        <v>6218983</v>
      </c>
      <c r="AL203" s="27">
        <f>monatlich!CJ203</f>
        <v>6266758</v>
      </c>
    </row>
    <row r="204" spans="1:38" ht="15">
      <c r="A204" s="29">
        <v>203</v>
      </c>
      <c r="B204" s="23" t="s">
        <v>4</v>
      </c>
      <c r="C204" s="23" t="s">
        <v>5</v>
      </c>
      <c r="D204" s="7" t="s">
        <v>208</v>
      </c>
      <c r="E204" s="6">
        <v>6458</v>
      </c>
      <c r="F204" s="6">
        <v>2123</v>
      </c>
      <c r="G204" s="6">
        <v>1623</v>
      </c>
      <c r="H204" s="6">
        <v>4631</v>
      </c>
      <c r="I204" s="6">
        <v>3379</v>
      </c>
      <c r="J204" s="6">
        <v>3670</v>
      </c>
      <c r="K204" s="6">
        <v>3467</v>
      </c>
      <c r="L204" s="6">
        <v>6374</v>
      </c>
      <c r="M204" s="6">
        <v>8611</v>
      </c>
      <c r="N204" s="6">
        <v>7962</v>
      </c>
      <c r="O204" s="6">
        <v>6775</v>
      </c>
      <c r="P204" s="6">
        <v>7120</v>
      </c>
      <c r="Q204" s="6">
        <v>8719</v>
      </c>
      <c r="R204" s="6">
        <v>8105</v>
      </c>
      <c r="S204" s="6">
        <v>10829</v>
      </c>
      <c r="T204" s="6">
        <v>12835</v>
      </c>
      <c r="U204" s="6">
        <v>17969</v>
      </c>
      <c r="V204" s="6">
        <v>24631</v>
      </c>
      <c r="W204" s="6">
        <v>35450</v>
      </c>
      <c r="X204" s="6">
        <v>12271</v>
      </c>
      <c r="Y204" s="6">
        <v>13733</v>
      </c>
      <c r="Z204" s="6">
        <v>17524</v>
      </c>
      <c r="AA204" s="6">
        <v>22593</v>
      </c>
      <c r="AB204" s="5">
        <v>18889</v>
      </c>
      <c r="AC204" s="5">
        <v>26290</v>
      </c>
      <c r="AD204" s="5">
        <v>31787</v>
      </c>
      <c r="AE204" s="5">
        <v>37125</v>
      </c>
      <c r="AF204" s="5">
        <v>44777</v>
      </c>
      <c r="AG204" s="5">
        <v>46174</v>
      </c>
      <c r="AH204" s="5">
        <v>42563</v>
      </c>
      <c r="AI204" s="27">
        <v>23584</v>
      </c>
      <c r="AJ204" s="27">
        <v>34682</v>
      </c>
      <c r="AK204" s="27">
        <v>47994</v>
      </c>
      <c r="AL204" s="27">
        <f>monatlich!CJ204</f>
        <v>40365</v>
      </c>
    </row>
    <row r="205" spans="1:38" ht="15">
      <c r="A205" s="29">
        <v>204</v>
      </c>
      <c r="B205" s="23" t="s">
        <v>4</v>
      </c>
      <c r="C205" s="23" t="s">
        <v>5</v>
      </c>
      <c r="D205" s="7" t="s">
        <v>209</v>
      </c>
      <c r="E205" s="6">
        <v>32482</v>
      </c>
      <c r="F205" s="6">
        <v>6209</v>
      </c>
      <c r="G205" s="6">
        <v>14152</v>
      </c>
      <c r="H205" s="6">
        <v>5447</v>
      </c>
      <c r="I205" s="6">
        <v>15102</v>
      </c>
      <c r="J205" s="6">
        <v>21845</v>
      </c>
      <c r="K205" s="6">
        <v>36405</v>
      </c>
      <c r="L205" s="6">
        <v>54949</v>
      </c>
      <c r="M205" s="6">
        <v>73278</v>
      </c>
      <c r="N205" s="6">
        <v>25967</v>
      </c>
      <c r="O205" s="6">
        <v>32544</v>
      </c>
      <c r="P205" s="6">
        <v>34268</v>
      </c>
      <c r="Q205" s="6">
        <v>36852</v>
      </c>
      <c r="R205" s="6">
        <v>36830</v>
      </c>
      <c r="S205" s="6">
        <v>39077</v>
      </c>
      <c r="T205" s="6">
        <v>41855</v>
      </c>
      <c r="U205" s="6">
        <v>45542</v>
      </c>
      <c r="V205" s="6">
        <v>55040</v>
      </c>
      <c r="W205" s="6">
        <v>66310</v>
      </c>
      <c r="X205" s="6">
        <v>38452</v>
      </c>
      <c r="Y205" s="6">
        <v>88715</v>
      </c>
      <c r="Z205" s="6">
        <v>144000</v>
      </c>
      <c r="AA205" s="6">
        <v>150030</v>
      </c>
      <c r="AB205" s="5">
        <v>169456</v>
      </c>
      <c r="AC205" s="5">
        <v>116879</v>
      </c>
      <c r="AD205" s="5">
        <v>92522</v>
      </c>
      <c r="AE205" s="5">
        <v>98972</v>
      </c>
      <c r="AF205" s="5">
        <v>103513</v>
      </c>
      <c r="AG205" s="5">
        <v>134248</v>
      </c>
      <c r="AH205" s="5">
        <v>149108</v>
      </c>
      <c r="AI205" s="27">
        <v>157036</v>
      </c>
      <c r="AJ205" s="27">
        <v>148416</v>
      </c>
      <c r="AK205" s="27">
        <v>162966</v>
      </c>
      <c r="AL205" s="27">
        <f>monatlich!CJ205</f>
        <v>176234</v>
      </c>
    </row>
    <row r="206" spans="1:38" ht="15">
      <c r="A206" s="29">
        <v>205</v>
      </c>
      <c r="B206" s="23" t="s">
        <v>4</v>
      </c>
      <c r="C206" s="23" t="s">
        <v>5</v>
      </c>
      <c r="D206" s="7" t="s">
        <v>210</v>
      </c>
      <c r="E206" s="6">
        <v>33211</v>
      </c>
      <c r="F206" s="6">
        <v>28556</v>
      </c>
      <c r="G206" s="6">
        <v>16498</v>
      </c>
      <c r="H206" s="6">
        <v>29586</v>
      </c>
      <c r="I206" s="6">
        <v>22201</v>
      </c>
      <c r="J206" s="6">
        <v>25891</v>
      </c>
      <c r="K206" s="6">
        <v>35427</v>
      </c>
      <c r="L206" s="6">
        <v>46725</v>
      </c>
      <c r="M206" s="6">
        <v>46056</v>
      </c>
      <c r="N206" s="6">
        <v>52967</v>
      </c>
      <c r="O206" s="6">
        <v>43703</v>
      </c>
      <c r="P206" s="6">
        <v>18459</v>
      </c>
      <c r="Q206" s="6">
        <v>19461</v>
      </c>
      <c r="R206" s="6">
        <v>12869</v>
      </c>
      <c r="S206" s="6">
        <v>20453</v>
      </c>
      <c r="T206" s="6">
        <v>26293</v>
      </c>
      <c r="U206" s="6">
        <v>32806</v>
      </c>
      <c r="V206" s="6">
        <v>38348</v>
      </c>
      <c r="W206" s="6">
        <v>37471</v>
      </c>
      <c r="X206" s="6">
        <v>37929</v>
      </c>
      <c r="Y206" s="6">
        <v>22806</v>
      </c>
      <c r="Z206" s="6">
        <v>42929</v>
      </c>
      <c r="AA206" s="6">
        <v>105011</v>
      </c>
      <c r="AB206" s="5">
        <v>125599</v>
      </c>
      <c r="AC206" s="5">
        <v>130677</v>
      </c>
      <c r="AD206" s="5">
        <v>147410</v>
      </c>
      <c r="AE206" s="5">
        <v>142475</v>
      </c>
      <c r="AF206" s="5">
        <v>118643</v>
      </c>
      <c r="AG206" s="5">
        <v>122335</v>
      </c>
      <c r="AH206" s="5">
        <v>151386</v>
      </c>
      <c r="AI206" s="27">
        <v>139611</v>
      </c>
      <c r="AJ206" s="27">
        <v>84898</v>
      </c>
      <c r="AK206" s="27">
        <v>86555</v>
      </c>
      <c r="AL206" s="27">
        <f>monatlich!CJ206</f>
        <v>73034</v>
      </c>
    </row>
    <row r="207" spans="1:38" ht="15">
      <c r="A207" s="29">
        <v>206</v>
      </c>
      <c r="B207" s="23" t="s">
        <v>4</v>
      </c>
      <c r="C207" s="23" t="s">
        <v>5</v>
      </c>
      <c r="D207" s="7" t="s">
        <v>211</v>
      </c>
      <c r="E207" s="6">
        <v>15783</v>
      </c>
      <c r="F207" s="6">
        <v>9102</v>
      </c>
      <c r="G207" s="6">
        <v>16786</v>
      </c>
      <c r="H207" s="6">
        <v>10110</v>
      </c>
      <c r="I207" s="6">
        <v>12014</v>
      </c>
      <c r="J207" s="6">
        <v>18766</v>
      </c>
      <c r="K207" s="6">
        <v>19778</v>
      </c>
      <c r="L207" s="6">
        <v>19317</v>
      </c>
      <c r="M207" s="6">
        <v>13873</v>
      </c>
      <c r="N207" s="6">
        <v>14957</v>
      </c>
      <c r="O207" s="6">
        <v>19207</v>
      </c>
      <c r="P207" s="6">
        <v>23652</v>
      </c>
      <c r="Q207" s="6">
        <v>31619</v>
      </c>
      <c r="R207" s="6">
        <v>22268</v>
      </c>
      <c r="S207" s="6">
        <v>15667</v>
      </c>
      <c r="T207" s="6">
        <v>19561</v>
      </c>
      <c r="U207" s="6">
        <v>23158</v>
      </c>
      <c r="V207" s="6">
        <v>29348</v>
      </c>
      <c r="W207" s="6">
        <v>21186</v>
      </c>
      <c r="X207" s="6">
        <v>18465</v>
      </c>
      <c r="Y207" s="6">
        <v>22533</v>
      </c>
      <c r="Z207" s="6">
        <v>16512</v>
      </c>
      <c r="AA207" s="6">
        <v>21229</v>
      </c>
      <c r="AB207" s="5">
        <v>31946</v>
      </c>
      <c r="AC207" s="5">
        <v>28996</v>
      </c>
      <c r="AD207" s="5">
        <v>151381</v>
      </c>
      <c r="AE207" s="5">
        <v>29205</v>
      </c>
      <c r="AF207" s="5">
        <v>159291</v>
      </c>
      <c r="AG207" s="5">
        <v>46350</v>
      </c>
      <c r="AH207" s="5">
        <v>43368</v>
      </c>
      <c r="AI207" s="27">
        <v>27750</v>
      </c>
      <c r="AJ207" s="27">
        <v>37045</v>
      </c>
      <c r="AK207" s="27">
        <v>34614</v>
      </c>
      <c r="AL207" s="27">
        <f>monatlich!CJ207</f>
        <v>92489</v>
      </c>
    </row>
    <row r="208" spans="1:38" ht="15">
      <c r="A208" s="29">
        <v>207</v>
      </c>
      <c r="B208" s="23" t="s">
        <v>4</v>
      </c>
      <c r="C208" s="23" t="s">
        <v>5</v>
      </c>
      <c r="D208" s="7" t="s">
        <v>212</v>
      </c>
      <c r="E208" s="6">
        <v>102629</v>
      </c>
      <c r="F208" s="6">
        <v>139570</v>
      </c>
      <c r="G208" s="6">
        <v>157025</v>
      </c>
      <c r="H208" s="6">
        <v>158456</v>
      </c>
      <c r="I208" s="6">
        <v>157634</v>
      </c>
      <c r="J208" s="6">
        <v>145920</v>
      </c>
      <c r="K208" s="6">
        <v>174167</v>
      </c>
      <c r="L208" s="6">
        <v>210671</v>
      </c>
      <c r="M208" s="6">
        <v>230270</v>
      </c>
      <c r="N208" s="6">
        <v>229954</v>
      </c>
      <c r="O208" s="6">
        <v>202664</v>
      </c>
      <c r="P208" s="6">
        <v>267843</v>
      </c>
      <c r="Q208" s="6">
        <v>275083</v>
      </c>
      <c r="R208" s="6">
        <v>231014</v>
      </c>
      <c r="S208" s="6">
        <v>289660</v>
      </c>
      <c r="T208" s="6">
        <v>407867</v>
      </c>
      <c r="U208" s="6">
        <v>460295</v>
      </c>
      <c r="V208" s="6">
        <v>551506</v>
      </c>
      <c r="W208" s="6">
        <v>879307</v>
      </c>
      <c r="X208" s="6">
        <v>450407</v>
      </c>
      <c r="Y208" s="6">
        <v>548865</v>
      </c>
      <c r="Z208" s="6">
        <v>791097</v>
      </c>
      <c r="AA208" s="6">
        <v>821195</v>
      </c>
      <c r="AB208" s="5">
        <v>753277</v>
      </c>
      <c r="AC208" s="5">
        <v>691685</v>
      </c>
      <c r="AD208" s="5">
        <v>937161</v>
      </c>
      <c r="AE208" s="5">
        <v>834077</v>
      </c>
      <c r="AF208" s="5">
        <v>914687</v>
      </c>
      <c r="AG208" s="5">
        <v>805847</v>
      </c>
      <c r="AH208" s="5">
        <v>875233</v>
      </c>
      <c r="AI208" s="27">
        <v>736787</v>
      </c>
      <c r="AJ208" s="27">
        <v>612159</v>
      </c>
      <c r="AK208" s="27">
        <v>790843</v>
      </c>
      <c r="AL208" s="27">
        <f>monatlich!CJ208</f>
        <v>819505</v>
      </c>
    </row>
    <row r="209" spans="1:38" ht="15">
      <c r="A209" s="29">
        <v>208</v>
      </c>
      <c r="B209" s="23" t="s">
        <v>4</v>
      </c>
      <c r="C209" s="23" t="s">
        <v>5</v>
      </c>
      <c r="D209" s="7" t="s">
        <v>213</v>
      </c>
      <c r="E209" s="6">
        <v>461912</v>
      </c>
      <c r="F209" s="6">
        <v>555363</v>
      </c>
      <c r="G209" s="6">
        <v>561295</v>
      </c>
      <c r="H209" s="6">
        <v>590257</v>
      </c>
      <c r="I209" s="6">
        <v>564646</v>
      </c>
      <c r="J209" s="6">
        <v>540390</v>
      </c>
      <c r="K209" s="6">
        <v>478863</v>
      </c>
      <c r="L209" s="6">
        <v>603817</v>
      </c>
      <c r="M209" s="6">
        <v>387686</v>
      </c>
      <c r="N209" s="6">
        <v>348207</v>
      </c>
      <c r="O209" s="6">
        <v>415313</v>
      </c>
      <c r="P209" s="6">
        <v>514220</v>
      </c>
      <c r="Q209" s="6">
        <v>566159</v>
      </c>
      <c r="R209" s="6">
        <v>543336</v>
      </c>
      <c r="S209" s="6">
        <v>668596</v>
      </c>
      <c r="T209" s="6">
        <v>953634</v>
      </c>
      <c r="U209" s="6">
        <v>1044765</v>
      </c>
      <c r="V209" s="6">
        <v>912239</v>
      </c>
      <c r="W209" s="6">
        <v>841748</v>
      </c>
      <c r="X209" s="6">
        <v>748851</v>
      </c>
      <c r="Y209" s="6">
        <v>776979</v>
      </c>
      <c r="Z209" s="6">
        <v>761762</v>
      </c>
      <c r="AA209" s="6">
        <v>870657</v>
      </c>
      <c r="AB209" s="5">
        <v>833257</v>
      </c>
      <c r="AC209" s="5">
        <v>804374</v>
      </c>
      <c r="AD209" s="5">
        <v>1015732</v>
      </c>
      <c r="AE209" s="5">
        <v>1160506</v>
      </c>
      <c r="AF209" s="5">
        <v>1202780</v>
      </c>
      <c r="AG209" s="5">
        <v>1304736</v>
      </c>
      <c r="AH209" s="5">
        <v>1114804</v>
      </c>
      <c r="AI209" s="27">
        <v>1055454</v>
      </c>
      <c r="AJ209" s="27">
        <v>1334802</v>
      </c>
      <c r="AK209" s="27">
        <v>1201667</v>
      </c>
      <c r="AL209" s="27">
        <f>monatlich!CJ209</f>
        <v>970448</v>
      </c>
    </row>
    <row r="210" spans="1:38" ht="15">
      <c r="A210" s="29">
        <v>209</v>
      </c>
      <c r="B210" s="23" t="s">
        <v>4</v>
      </c>
      <c r="C210" s="23" t="s">
        <v>5</v>
      </c>
      <c r="D210" s="7" t="s">
        <v>214</v>
      </c>
      <c r="E210" s="6">
        <v>507362</v>
      </c>
      <c r="F210" s="6">
        <v>439848</v>
      </c>
      <c r="G210" s="6">
        <v>499116</v>
      </c>
      <c r="H210" s="6">
        <v>546981</v>
      </c>
      <c r="I210" s="6">
        <v>694602</v>
      </c>
      <c r="J210" s="6">
        <v>712793</v>
      </c>
      <c r="K210" s="6">
        <v>1008674</v>
      </c>
      <c r="L210" s="6">
        <v>1143472</v>
      </c>
      <c r="M210" s="6">
        <v>774021</v>
      </c>
      <c r="N210" s="6">
        <v>819127</v>
      </c>
      <c r="O210" s="6">
        <v>912069</v>
      </c>
      <c r="P210" s="6">
        <v>1095490</v>
      </c>
      <c r="Q210" s="6">
        <v>827124</v>
      </c>
      <c r="R210" s="6">
        <v>938912</v>
      </c>
      <c r="S210" s="6">
        <v>1119038</v>
      </c>
      <c r="T210" s="6">
        <v>1077517</v>
      </c>
      <c r="U210" s="6">
        <v>1541852</v>
      </c>
      <c r="V210" s="6">
        <v>947779</v>
      </c>
      <c r="W210" s="6">
        <v>923335</v>
      </c>
      <c r="X210" s="6">
        <v>787288</v>
      </c>
      <c r="Y210" s="6">
        <v>1109118</v>
      </c>
      <c r="Z210" s="6">
        <v>1246309</v>
      </c>
      <c r="AA210" s="6">
        <v>1534988</v>
      </c>
      <c r="AB210" s="5">
        <v>1726793</v>
      </c>
      <c r="AC210" s="5">
        <v>2033038</v>
      </c>
      <c r="AD210" s="5">
        <v>2146685</v>
      </c>
      <c r="AE210" s="5">
        <v>2049752</v>
      </c>
      <c r="AF210" s="5">
        <v>2038711</v>
      </c>
      <c r="AG210" s="5">
        <v>2576330</v>
      </c>
      <c r="AH210" s="5">
        <v>2495124</v>
      </c>
      <c r="AI210" s="27">
        <v>1924390</v>
      </c>
      <c r="AJ210" s="27">
        <v>1851204</v>
      </c>
      <c r="AK210" s="27">
        <v>1983780</v>
      </c>
      <c r="AL210" s="27">
        <f>monatlich!CJ210</f>
        <v>1918838</v>
      </c>
    </row>
    <row r="211" spans="1:38" ht="15">
      <c r="A211" s="29">
        <v>210</v>
      </c>
      <c r="B211" s="23" t="s">
        <v>4</v>
      </c>
      <c r="C211" s="23" t="s">
        <v>5</v>
      </c>
      <c r="D211" s="7" t="s">
        <v>215</v>
      </c>
      <c r="E211" s="6">
        <v>1401321</v>
      </c>
      <c r="F211" s="6">
        <v>2056492</v>
      </c>
      <c r="G211" s="6">
        <v>2164611</v>
      </c>
      <c r="H211" s="6">
        <v>1842144</v>
      </c>
      <c r="I211" s="6">
        <v>2120808</v>
      </c>
      <c r="J211" s="6">
        <v>1812645</v>
      </c>
      <c r="K211" s="6">
        <v>1965182</v>
      </c>
      <c r="L211" s="6">
        <v>1879055</v>
      </c>
      <c r="M211" s="6">
        <v>2163235</v>
      </c>
      <c r="N211" s="6">
        <v>2238136</v>
      </c>
      <c r="O211" s="6">
        <v>2637663</v>
      </c>
      <c r="P211" s="6">
        <v>3003748</v>
      </c>
      <c r="Q211" s="6">
        <v>3465028</v>
      </c>
      <c r="R211" s="6">
        <v>3191712</v>
      </c>
      <c r="S211" s="6">
        <v>3053878</v>
      </c>
      <c r="T211" s="6">
        <v>4043235</v>
      </c>
      <c r="U211" s="6">
        <v>4644553</v>
      </c>
      <c r="V211" s="6">
        <v>5332089</v>
      </c>
      <c r="W211" s="6">
        <v>5181616</v>
      </c>
      <c r="X211" s="6">
        <v>4894563</v>
      </c>
      <c r="Y211" s="6">
        <v>5820542</v>
      </c>
      <c r="Z211" s="6">
        <v>6865650</v>
      </c>
      <c r="AA211" s="6">
        <v>8227664</v>
      </c>
      <c r="AB211" s="5">
        <v>9226214</v>
      </c>
      <c r="AC211" s="5">
        <v>8879772</v>
      </c>
      <c r="AD211" s="5">
        <v>9926209</v>
      </c>
      <c r="AE211" s="5">
        <v>7264732</v>
      </c>
      <c r="AF211" s="5">
        <v>6542599</v>
      </c>
      <c r="AG211" s="5">
        <v>6258156</v>
      </c>
      <c r="AH211" s="5">
        <v>5914453</v>
      </c>
      <c r="AI211" s="27">
        <v>5842885</v>
      </c>
      <c r="AJ211" s="27">
        <v>5564149</v>
      </c>
      <c r="AK211" s="27">
        <v>6708378</v>
      </c>
      <c r="AL211" s="27">
        <f>monatlich!CJ211</f>
        <v>8111692</v>
      </c>
    </row>
    <row r="212" spans="1:38" ht="15">
      <c r="A212" s="29">
        <v>211</v>
      </c>
      <c r="B212" s="23" t="s">
        <v>4</v>
      </c>
      <c r="C212" s="23" t="s">
        <v>5</v>
      </c>
      <c r="D212" s="7" t="s">
        <v>216</v>
      </c>
      <c r="E212" s="6">
        <v>1704492</v>
      </c>
      <c r="F212" s="6">
        <v>1667528</v>
      </c>
      <c r="G212" s="6">
        <v>1646694</v>
      </c>
      <c r="H212" s="6">
        <v>1908647</v>
      </c>
      <c r="I212" s="6">
        <v>2316594</v>
      </c>
      <c r="J212" s="6">
        <v>2681570</v>
      </c>
      <c r="K212" s="6">
        <v>2970181</v>
      </c>
      <c r="L212" s="6">
        <v>3162139</v>
      </c>
      <c r="M212" s="6">
        <v>2678612</v>
      </c>
      <c r="N212" s="6">
        <v>3106243</v>
      </c>
      <c r="O212" s="6">
        <v>4092856</v>
      </c>
      <c r="P212" s="6">
        <v>4192469</v>
      </c>
      <c r="Q212" s="6">
        <v>4079627</v>
      </c>
      <c r="R212" s="6">
        <v>3779178</v>
      </c>
      <c r="S212" s="6">
        <v>4054126</v>
      </c>
      <c r="T212" s="6">
        <v>4272084</v>
      </c>
      <c r="U212" s="6">
        <v>4785254</v>
      </c>
      <c r="V212" s="6">
        <v>5010656</v>
      </c>
      <c r="W212" s="6">
        <v>5301115</v>
      </c>
      <c r="X212" s="6">
        <v>4938893</v>
      </c>
      <c r="Y212" s="6">
        <v>5963317</v>
      </c>
      <c r="Z212" s="6">
        <v>6441183</v>
      </c>
      <c r="AA212" s="6">
        <v>6550183</v>
      </c>
      <c r="AB212" s="5">
        <v>6307952</v>
      </c>
      <c r="AC212" s="5">
        <v>6289387</v>
      </c>
      <c r="AD212" s="5">
        <v>6605299</v>
      </c>
      <c r="AE212" s="5">
        <v>6707639</v>
      </c>
      <c r="AF212" s="5">
        <v>6928711</v>
      </c>
      <c r="AG212" s="5">
        <v>7973600</v>
      </c>
      <c r="AH212" s="5">
        <v>7305369</v>
      </c>
      <c r="AI212" s="27">
        <v>6140156</v>
      </c>
      <c r="AJ212" s="27">
        <v>7225741</v>
      </c>
      <c r="AK212" s="27">
        <v>7693056</v>
      </c>
      <c r="AL212" s="27">
        <f>monatlich!CJ212</f>
        <v>7427747</v>
      </c>
    </row>
    <row r="213" spans="1:38" ht="15">
      <c r="A213" s="29">
        <v>212</v>
      </c>
      <c r="B213" s="23" t="s">
        <v>4</v>
      </c>
      <c r="C213" s="23" t="s">
        <v>5</v>
      </c>
      <c r="D213" s="7" t="s">
        <v>217</v>
      </c>
      <c r="E213" s="6">
        <v>81806</v>
      </c>
      <c r="F213" s="6">
        <v>78167</v>
      </c>
      <c r="G213" s="6">
        <v>95917</v>
      </c>
      <c r="H213" s="6">
        <v>119406</v>
      </c>
      <c r="I213" s="6">
        <v>122401</v>
      </c>
      <c r="J213" s="6">
        <v>129024</v>
      </c>
      <c r="K213" s="6">
        <v>145203</v>
      </c>
      <c r="L213" s="6">
        <v>169402</v>
      </c>
      <c r="M213" s="6">
        <v>196360</v>
      </c>
      <c r="N213" s="6">
        <v>147636</v>
      </c>
      <c r="O213" s="6">
        <v>191457</v>
      </c>
      <c r="P213" s="6">
        <v>160121</v>
      </c>
      <c r="Q213" s="6">
        <v>139366</v>
      </c>
      <c r="R213" s="6">
        <v>159681</v>
      </c>
      <c r="S213" s="6">
        <v>249737</v>
      </c>
      <c r="T213" s="6">
        <v>226418</v>
      </c>
      <c r="U213" s="6">
        <v>221141</v>
      </c>
      <c r="V213" s="6">
        <v>147360</v>
      </c>
      <c r="W213" s="6">
        <v>153791</v>
      </c>
      <c r="X213" s="6">
        <v>150449</v>
      </c>
      <c r="Y213" s="6">
        <v>196561</v>
      </c>
      <c r="Z213" s="6">
        <v>224429</v>
      </c>
      <c r="AA213" s="6">
        <v>238864</v>
      </c>
      <c r="AB213" s="5">
        <v>253719</v>
      </c>
      <c r="AC213" s="5">
        <v>217847</v>
      </c>
      <c r="AD213" s="5">
        <v>285807</v>
      </c>
      <c r="AE213" s="5">
        <v>315424</v>
      </c>
      <c r="AF213" s="5">
        <v>570390</v>
      </c>
      <c r="AG213" s="5">
        <v>350511</v>
      </c>
      <c r="AH213" s="5">
        <v>316814</v>
      </c>
      <c r="AI213" s="27">
        <v>232837</v>
      </c>
      <c r="AJ213" s="27">
        <v>265482</v>
      </c>
      <c r="AK213" s="27">
        <v>221273</v>
      </c>
      <c r="AL213" s="27">
        <f>monatlich!CJ213</f>
        <v>186567</v>
      </c>
    </row>
    <row r="214" spans="1:38" ht="15">
      <c r="A214" s="29">
        <v>213</v>
      </c>
      <c r="B214" s="23" t="s">
        <v>4</v>
      </c>
      <c r="C214" s="23" t="s">
        <v>5</v>
      </c>
      <c r="D214" s="7" t="s">
        <v>218</v>
      </c>
      <c r="E214" s="6">
        <v>217090</v>
      </c>
      <c r="F214" s="6">
        <v>233558</v>
      </c>
      <c r="G214" s="6">
        <v>279425</v>
      </c>
      <c r="H214" s="6">
        <v>351872</v>
      </c>
      <c r="I214" s="6">
        <v>423754</v>
      </c>
      <c r="J214" s="6">
        <v>315809</v>
      </c>
      <c r="K214" s="6">
        <v>282947</v>
      </c>
      <c r="L214" s="6">
        <v>276141</v>
      </c>
      <c r="M214" s="6">
        <v>366204</v>
      </c>
      <c r="N214" s="6">
        <v>309827</v>
      </c>
      <c r="O214" s="6">
        <v>378314</v>
      </c>
      <c r="P214" s="6">
        <v>449088</v>
      </c>
      <c r="Q214" s="6">
        <v>504860</v>
      </c>
      <c r="R214" s="6">
        <v>486082</v>
      </c>
      <c r="S214" s="6">
        <v>520390</v>
      </c>
      <c r="T214" s="6">
        <v>526440</v>
      </c>
      <c r="U214" s="6">
        <v>666733</v>
      </c>
      <c r="V214" s="6">
        <v>732018</v>
      </c>
      <c r="W214" s="6">
        <v>681368</v>
      </c>
      <c r="X214" s="6">
        <v>653195</v>
      </c>
      <c r="Y214" s="6">
        <v>659742</v>
      </c>
      <c r="Z214" s="6">
        <v>546948</v>
      </c>
      <c r="AA214" s="6">
        <v>205008</v>
      </c>
      <c r="AB214" s="5">
        <v>72817</v>
      </c>
      <c r="AC214" s="5">
        <v>67009</v>
      </c>
      <c r="AD214" s="5">
        <v>61233</v>
      </c>
      <c r="AE214" s="5">
        <v>51817</v>
      </c>
      <c r="AF214" s="5">
        <v>79039</v>
      </c>
      <c r="AG214" s="5">
        <v>88023</v>
      </c>
      <c r="AH214" s="5">
        <v>87597</v>
      </c>
      <c r="AI214" s="27">
        <v>58993</v>
      </c>
      <c r="AJ214" s="27">
        <v>43689</v>
      </c>
      <c r="AK214" s="27">
        <v>44774</v>
      </c>
      <c r="AL214" s="27">
        <f>monatlich!CJ214</f>
        <v>44913</v>
      </c>
    </row>
    <row r="215" spans="1:38" ht="15">
      <c r="A215" s="29">
        <v>214</v>
      </c>
      <c r="B215" s="23" t="s">
        <v>4</v>
      </c>
      <c r="C215" s="23" t="s">
        <v>5</v>
      </c>
      <c r="D215" s="7" t="s">
        <v>219</v>
      </c>
      <c r="E215" s="6"/>
      <c r="F215" s="6"/>
      <c r="G215" s="6">
        <v>10398</v>
      </c>
      <c r="H215" s="6">
        <v>6594</v>
      </c>
      <c r="I215" s="6">
        <v>11740</v>
      </c>
      <c r="J215" s="6">
        <v>19643</v>
      </c>
      <c r="K215" s="6">
        <v>12439</v>
      </c>
      <c r="L215" s="6">
        <v>8847</v>
      </c>
      <c r="M215" s="6">
        <v>21745</v>
      </c>
      <c r="N215" s="6">
        <v>6795</v>
      </c>
      <c r="O215" s="6">
        <v>14190</v>
      </c>
      <c r="P215" s="6">
        <v>10339</v>
      </c>
      <c r="Q215" s="6">
        <v>12521</v>
      </c>
      <c r="R215" s="6">
        <v>17714</v>
      </c>
      <c r="S215" s="6">
        <v>18596</v>
      </c>
      <c r="T215" s="6">
        <v>17200</v>
      </c>
      <c r="U215" s="6">
        <v>26711</v>
      </c>
      <c r="V215" s="6">
        <v>27268</v>
      </c>
      <c r="W215" s="6">
        <v>26399</v>
      </c>
      <c r="X215" s="6">
        <v>25713</v>
      </c>
      <c r="Y215" s="6">
        <v>35770</v>
      </c>
      <c r="Z215" s="6">
        <v>24952</v>
      </c>
      <c r="AA215" s="6">
        <v>28406</v>
      </c>
      <c r="AB215" s="5">
        <v>35849</v>
      </c>
      <c r="AC215" s="5">
        <v>44526</v>
      </c>
      <c r="AD215" s="5">
        <v>44682</v>
      </c>
      <c r="AE215" s="5">
        <v>39047</v>
      </c>
      <c r="AF215" s="5">
        <v>54653</v>
      </c>
      <c r="AG215" s="5">
        <v>47801</v>
      </c>
      <c r="AH215" s="5">
        <v>28615</v>
      </c>
      <c r="AI215" s="27">
        <v>35830</v>
      </c>
      <c r="AJ215" s="27">
        <v>32702</v>
      </c>
      <c r="AK215" s="27">
        <v>56864</v>
      </c>
      <c r="AL215" s="27">
        <f>monatlich!CJ215</f>
        <v>79342</v>
      </c>
    </row>
    <row r="216" spans="1:38" ht="15">
      <c r="A216" s="29">
        <v>215</v>
      </c>
      <c r="B216" s="23" t="s">
        <v>4</v>
      </c>
      <c r="C216" s="23" t="s">
        <v>5</v>
      </c>
      <c r="D216" s="7" t="s">
        <v>220</v>
      </c>
      <c r="E216" s="6">
        <v>2016364</v>
      </c>
      <c r="F216" s="6">
        <v>2264979</v>
      </c>
      <c r="G216" s="6">
        <v>2545172</v>
      </c>
      <c r="H216" s="6">
        <v>2973237</v>
      </c>
      <c r="I216" s="6">
        <v>3394417</v>
      </c>
      <c r="J216" s="6">
        <v>3717697</v>
      </c>
      <c r="K216" s="6">
        <v>3428077</v>
      </c>
      <c r="L216" s="6">
        <v>4175351</v>
      </c>
      <c r="M216" s="6">
        <v>4301327</v>
      </c>
      <c r="N216" s="6">
        <v>4244520</v>
      </c>
      <c r="O216" s="6">
        <v>5007063</v>
      </c>
      <c r="P216" s="6">
        <v>4181257</v>
      </c>
      <c r="Q216" s="6">
        <v>4192439</v>
      </c>
      <c r="R216" s="6">
        <v>3810783</v>
      </c>
      <c r="S216" s="6">
        <v>4275684</v>
      </c>
      <c r="T216" s="6">
        <v>4286360</v>
      </c>
      <c r="U216" s="6">
        <v>4527048</v>
      </c>
      <c r="V216" s="6">
        <v>4781383</v>
      </c>
      <c r="W216" s="6">
        <v>4823528</v>
      </c>
      <c r="X216" s="6">
        <v>3885308</v>
      </c>
      <c r="Y216" s="6">
        <v>6047339</v>
      </c>
      <c r="Z216" s="6">
        <v>6269167</v>
      </c>
      <c r="AA216" s="6">
        <v>5791016</v>
      </c>
      <c r="AB216" s="5">
        <v>5884230</v>
      </c>
      <c r="AC216" s="5">
        <v>6876448</v>
      </c>
      <c r="AD216" s="5">
        <v>7388048</v>
      </c>
      <c r="AE216" s="5">
        <v>7543025</v>
      </c>
      <c r="AF216" s="5">
        <v>7679314</v>
      </c>
      <c r="AG216" s="5">
        <v>7891537</v>
      </c>
      <c r="AH216" s="5">
        <v>7797928</v>
      </c>
      <c r="AI216" s="27">
        <v>8190611</v>
      </c>
      <c r="AJ216" s="27">
        <v>9332993</v>
      </c>
      <c r="AK216" s="27">
        <v>11035254</v>
      </c>
      <c r="AL216" s="27">
        <f>monatlich!CJ216</f>
        <v>9886595</v>
      </c>
    </row>
    <row r="217" spans="1:38" ht="15">
      <c r="A217" s="29">
        <v>216</v>
      </c>
      <c r="B217" s="23" t="s">
        <v>4</v>
      </c>
      <c r="C217" s="23" t="s">
        <v>5</v>
      </c>
      <c r="D217" s="7" t="s">
        <v>221</v>
      </c>
      <c r="E217" s="6">
        <v>1178749</v>
      </c>
      <c r="F217" s="6">
        <v>1488173</v>
      </c>
      <c r="G217" s="6">
        <v>1386226</v>
      </c>
      <c r="H217" s="6">
        <v>1724802</v>
      </c>
      <c r="I217" s="6">
        <v>2303925</v>
      </c>
      <c r="J217" s="6">
        <v>2750987</v>
      </c>
      <c r="K217" s="6">
        <v>2704717</v>
      </c>
      <c r="L217" s="6">
        <v>2318590</v>
      </c>
      <c r="M217" s="6">
        <v>1548976</v>
      </c>
      <c r="N217" s="6">
        <v>1437433</v>
      </c>
      <c r="O217" s="6">
        <v>1864838</v>
      </c>
      <c r="P217" s="6">
        <v>2369500</v>
      </c>
      <c r="Q217" s="6">
        <v>2130025</v>
      </c>
      <c r="R217" s="6">
        <v>1888428</v>
      </c>
      <c r="S217" s="6">
        <v>2022366</v>
      </c>
      <c r="T217" s="6">
        <v>2047633</v>
      </c>
      <c r="U217" s="6">
        <v>2234081</v>
      </c>
      <c r="V217" s="6">
        <v>2429310</v>
      </c>
      <c r="W217" s="6">
        <v>2518772</v>
      </c>
      <c r="X217" s="6">
        <v>2121357</v>
      </c>
      <c r="Y217" s="6">
        <v>2778705</v>
      </c>
      <c r="Z217" s="6">
        <v>3198264</v>
      </c>
      <c r="AA217" s="6">
        <v>4217319</v>
      </c>
      <c r="AB217" s="5">
        <v>3929580</v>
      </c>
      <c r="AC217" s="5">
        <v>3909074</v>
      </c>
      <c r="AD217" s="5">
        <v>4035313</v>
      </c>
      <c r="AE217" s="5">
        <v>4397465</v>
      </c>
      <c r="AF217" s="5">
        <v>4683230</v>
      </c>
      <c r="AG217" s="5">
        <v>5067744</v>
      </c>
      <c r="AH217" s="5">
        <v>5020046</v>
      </c>
      <c r="AI217" s="27">
        <v>4191155</v>
      </c>
      <c r="AJ217" s="27">
        <v>4923891</v>
      </c>
      <c r="AK217" s="27">
        <v>5435052</v>
      </c>
      <c r="AL217" s="27">
        <f>monatlich!CJ217</f>
        <v>5293564</v>
      </c>
    </row>
    <row r="218" spans="1:38" ht="15">
      <c r="A218" s="29">
        <v>217</v>
      </c>
      <c r="B218" s="23" t="s">
        <v>4</v>
      </c>
      <c r="C218" s="23" t="s">
        <v>5</v>
      </c>
      <c r="D218" s="7" t="s">
        <v>222</v>
      </c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>
        <v>715</v>
      </c>
      <c r="Q218" s="6">
        <v>8131</v>
      </c>
      <c r="R218" s="6">
        <v>2543</v>
      </c>
      <c r="S218" s="6">
        <v>3272</v>
      </c>
      <c r="T218" s="6">
        <v>3186</v>
      </c>
      <c r="U218" s="6">
        <v>5697</v>
      </c>
      <c r="V218" s="6">
        <v>3451</v>
      </c>
      <c r="W218" s="6">
        <v>1124</v>
      </c>
      <c r="X218" s="6">
        <v>2239</v>
      </c>
      <c r="Y218" s="6">
        <v>225</v>
      </c>
      <c r="Z218" s="6">
        <v>448</v>
      </c>
      <c r="AA218" s="6">
        <v>580</v>
      </c>
      <c r="AB218" s="5">
        <v>142</v>
      </c>
      <c r="AC218" s="5">
        <v>112</v>
      </c>
      <c r="AD218" s="5">
        <v>742</v>
      </c>
      <c r="AE218" s="5">
        <v>170</v>
      </c>
      <c r="AF218" s="5">
        <v>1985</v>
      </c>
      <c r="AG218" s="5">
        <v>218</v>
      </c>
      <c r="AH218" s="5">
        <v>315</v>
      </c>
      <c r="AI218" s="27">
        <v>282</v>
      </c>
      <c r="AJ218" s="27">
        <v>2303</v>
      </c>
      <c r="AK218" s="27">
        <v>4394</v>
      </c>
      <c r="AL218" s="27">
        <f>monatlich!CJ218</f>
        <v>476</v>
      </c>
    </row>
    <row r="219" spans="1:38" ht="15">
      <c r="A219" s="29">
        <v>218</v>
      </c>
      <c r="B219" s="23" t="s">
        <v>4</v>
      </c>
      <c r="C219" s="23" t="s">
        <v>5</v>
      </c>
      <c r="D219" s="7" t="s">
        <v>223</v>
      </c>
      <c r="E219" s="6"/>
      <c r="F219" s="6"/>
      <c r="G219" s="6">
        <v>19947</v>
      </c>
      <c r="H219" s="6">
        <v>38861</v>
      </c>
      <c r="I219" s="6">
        <v>73179</v>
      </c>
      <c r="J219" s="6">
        <v>41836</v>
      </c>
      <c r="K219" s="6">
        <v>71401</v>
      </c>
      <c r="L219" s="6">
        <v>62358</v>
      </c>
      <c r="M219" s="6">
        <v>78075</v>
      </c>
      <c r="N219" s="6">
        <v>37701</v>
      </c>
      <c r="O219" s="6">
        <v>58841</v>
      </c>
      <c r="P219" s="6">
        <v>141676</v>
      </c>
      <c r="Q219" s="6">
        <v>168158</v>
      </c>
      <c r="R219" s="6">
        <v>141335</v>
      </c>
      <c r="S219" s="6">
        <v>160073</v>
      </c>
      <c r="T219" s="6">
        <v>107001</v>
      </c>
      <c r="U219" s="6">
        <v>156282</v>
      </c>
      <c r="V219" s="6">
        <v>157923</v>
      </c>
      <c r="W219" s="6">
        <v>181903</v>
      </c>
      <c r="X219" s="6">
        <v>255332</v>
      </c>
      <c r="Y219" s="6">
        <v>260552</v>
      </c>
      <c r="Z219" s="6">
        <v>309922</v>
      </c>
      <c r="AA219" s="6">
        <v>322103</v>
      </c>
      <c r="AB219" s="5">
        <v>388433</v>
      </c>
      <c r="AC219" s="5">
        <v>274721</v>
      </c>
      <c r="AD219" s="5">
        <v>302518</v>
      </c>
      <c r="AE219" s="5">
        <v>352641</v>
      </c>
      <c r="AF219" s="5">
        <v>365232</v>
      </c>
      <c r="AG219" s="5">
        <v>143946</v>
      </c>
      <c r="AH219" s="5">
        <v>159867</v>
      </c>
      <c r="AI219" s="27">
        <v>167328</v>
      </c>
      <c r="AJ219" s="27">
        <v>182518</v>
      </c>
      <c r="AK219" s="27">
        <v>209137</v>
      </c>
      <c r="AL219" s="27">
        <f>monatlich!CJ219</f>
        <v>197935</v>
      </c>
    </row>
    <row r="220" spans="1:38" ht="15">
      <c r="A220" s="29">
        <v>219</v>
      </c>
      <c r="B220" s="23" t="s">
        <v>4</v>
      </c>
      <c r="C220" s="23" t="s">
        <v>5</v>
      </c>
      <c r="D220" s="7" t="s">
        <v>224</v>
      </c>
      <c r="E220" s="6"/>
      <c r="F220" s="6"/>
      <c r="G220" s="6">
        <v>54114</v>
      </c>
      <c r="H220" s="6">
        <v>114526</v>
      </c>
      <c r="I220" s="6">
        <v>265378</v>
      </c>
      <c r="J220" s="6">
        <v>273999</v>
      </c>
      <c r="K220" s="6">
        <v>365388</v>
      </c>
      <c r="L220" s="6">
        <v>389429</v>
      </c>
      <c r="M220" s="6">
        <v>249565</v>
      </c>
      <c r="N220" s="6">
        <v>251139</v>
      </c>
      <c r="O220" s="6">
        <v>227764</v>
      </c>
      <c r="P220" s="6">
        <v>232357</v>
      </c>
      <c r="Q220" s="6">
        <v>214072</v>
      </c>
      <c r="R220" s="6">
        <v>190750</v>
      </c>
      <c r="S220" s="6">
        <v>178099</v>
      </c>
      <c r="T220" s="6">
        <v>228551</v>
      </c>
      <c r="U220" s="6">
        <v>246325</v>
      </c>
      <c r="V220" s="6">
        <v>263043</v>
      </c>
      <c r="W220" s="6">
        <v>308247</v>
      </c>
      <c r="X220" s="6">
        <v>331328</v>
      </c>
      <c r="Y220" s="6">
        <v>536587</v>
      </c>
      <c r="Z220" s="6">
        <v>487028</v>
      </c>
      <c r="AA220" s="6">
        <v>393137</v>
      </c>
      <c r="AB220" s="5">
        <v>416855</v>
      </c>
      <c r="AC220" s="5">
        <v>496295</v>
      </c>
      <c r="AD220" s="5">
        <v>420286</v>
      </c>
      <c r="AE220" s="5">
        <v>433836</v>
      </c>
      <c r="AF220" s="5">
        <v>582781</v>
      </c>
      <c r="AG220" s="5">
        <v>687191</v>
      </c>
      <c r="AH220" s="5">
        <v>875730</v>
      </c>
      <c r="AI220" s="27">
        <v>601669</v>
      </c>
      <c r="AJ220" s="27">
        <v>571999</v>
      </c>
      <c r="AK220" s="27">
        <v>1313662</v>
      </c>
      <c r="AL220" s="27">
        <f>monatlich!CJ220</f>
        <v>1002257</v>
      </c>
    </row>
    <row r="221" spans="1:38" ht="15">
      <c r="A221" s="29">
        <v>220</v>
      </c>
      <c r="B221" s="23" t="s">
        <v>4</v>
      </c>
      <c r="C221" s="23" t="s">
        <v>5</v>
      </c>
      <c r="D221" s="7" t="s">
        <v>225</v>
      </c>
      <c r="E221" s="6">
        <v>947135</v>
      </c>
      <c r="F221" s="6">
        <v>876378</v>
      </c>
      <c r="G221" s="6">
        <v>890727</v>
      </c>
      <c r="H221" s="6">
        <v>1127841</v>
      </c>
      <c r="I221" s="6">
        <v>1357753</v>
      </c>
      <c r="J221" s="6">
        <v>1179464</v>
      </c>
      <c r="K221" s="6">
        <v>1109605</v>
      </c>
      <c r="L221" s="6">
        <v>1508750</v>
      </c>
      <c r="M221" s="6">
        <v>1711916</v>
      </c>
      <c r="N221" s="6">
        <v>1765521</v>
      </c>
      <c r="O221" s="6">
        <v>2152848</v>
      </c>
      <c r="P221" s="6">
        <v>2882930</v>
      </c>
      <c r="Q221" s="6">
        <v>3074426</v>
      </c>
      <c r="R221" s="6">
        <v>3232672</v>
      </c>
      <c r="S221" s="6">
        <v>3556028</v>
      </c>
      <c r="T221" s="6">
        <v>4311714</v>
      </c>
      <c r="U221" s="6">
        <v>5407017</v>
      </c>
      <c r="V221" s="6">
        <v>5831883</v>
      </c>
      <c r="W221" s="6">
        <v>8164605</v>
      </c>
      <c r="X221" s="6">
        <v>6157576</v>
      </c>
      <c r="Y221" s="6">
        <v>7575163</v>
      </c>
      <c r="Z221" s="6">
        <v>7513884</v>
      </c>
      <c r="AA221" s="6">
        <v>9773620</v>
      </c>
      <c r="AB221" s="5">
        <v>9900213</v>
      </c>
      <c r="AC221" s="5">
        <v>11364113</v>
      </c>
      <c r="AD221" s="5">
        <v>14600573</v>
      </c>
      <c r="AE221" s="5">
        <v>14459154</v>
      </c>
      <c r="AF221" s="5">
        <v>11081174</v>
      </c>
      <c r="AG221" s="5">
        <v>8300567</v>
      </c>
      <c r="AH221" s="5">
        <v>8734911</v>
      </c>
      <c r="AI221" s="27">
        <v>6861624</v>
      </c>
      <c r="AJ221" s="27">
        <v>7130387</v>
      </c>
      <c r="AK221" s="27">
        <v>7596111</v>
      </c>
      <c r="AL221" s="27">
        <f>monatlich!CJ221</f>
        <v>8605159</v>
      </c>
    </row>
    <row r="222" spans="1:38" ht="15">
      <c r="A222" s="29">
        <v>221</v>
      </c>
      <c r="B222" s="23" t="s">
        <v>4</v>
      </c>
      <c r="C222" s="23" t="s">
        <v>5</v>
      </c>
      <c r="D222" s="7" t="s">
        <v>226</v>
      </c>
      <c r="E222" s="6">
        <v>151662</v>
      </c>
      <c r="F222" s="6">
        <v>59938</v>
      </c>
      <c r="G222" s="6">
        <v>40110</v>
      </c>
      <c r="H222" s="6">
        <v>103973</v>
      </c>
      <c r="I222" s="6">
        <v>123369</v>
      </c>
      <c r="J222" s="6">
        <v>173759</v>
      </c>
      <c r="K222" s="6">
        <v>262581</v>
      </c>
      <c r="L222" s="6">
        <v>256276</v>
      </c>
      <c r="M222" s="6">
        <v>321887</v>
      </c>
      <c r="N222" s="6">
        <v>242633</v>
      </c>
      <c r="O222" s="6">
        <v>276007</v>
      </c>
      <c r="P222" s="6">
        <v>428379</v>
      </c>
      <c r="Q222" s="6">
        <v>530704</v>
      </c>
      <c r="R222" s="6">
        <v>594432</v>
      </c>
      <c r="S222" s="6">
        <v>774384</v>
      </c>
      <c r="T222" s="6">
        <v>547705</v>
      </c>
      <c r="U222" s="6">
        <v>711230</v>
      </c>
      <c r="V222" s="6">
        <v>1241842</v>
      </c>
      <c r="W222" s="6">
        <v>1001339</v>
      </c>
      <c r="X222" s="6">
        <v>1124568</v>
      </c>
      <c r="Y222" s="6">
        <v>1482525</v>
      </c>
      <c r="Z222" s="6">
        <v>1767658</v>
      </c>
      <c r="AA222" s="6">
        <v>1951801</v>
      </c>
      <c r="AB222" s="5">
        <v>1843995</v>
      </c>
      <c r="AC222" s="5">
        <v>1975694</v>
      </c>
      <c r="AD222" s="5">
        <v>2289384</v>
      </c>
      <c r="AE222" s="5">
        <v>2606215</v>
      </c>
      <c r="AF222" s="5">
        <v>3473806</v>
      </c>
      <c r="AG222" s="5">
        <v>4109431</v>
      </c>
      <c r="AH222" s="5">
        <v>4304620</v>
      </c>
      <c r="AI222" s="27">
        <v>2967793</v>
      </c>
      <c r="AJ222" s="27">
        <v>3744764</v>
      </c>
      <c r="AK222" s="27">
        <v>3404236</v>
      </c>
      <c r="AL222" s="27">
        <f>monatlich!CJ222</f>
        <v>3530753</v>
      </c>
    </row>
    <row r="223" spans="1:38" ht="15">
      <c r="A223" s="29">
        <v>222</v>
      </c>
      <c r="B223" s="23" t="s">
        <v>4</v>
      </c>
      <c r="C223" s="23" t="s">
        <v>5</v>
      </c>
      <c r="D223" s="7" t="s">
        <v>227</v>
      </c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>
        <v>715</v>
      </c>
      <c r="Q223" s="6">
        <v>369</v>
      </c>
      <c r="R223" s="6">
        <v>198</v>
      </c>
      <c r="S223" s="6">
        <v>492</v>
      </c>
      <c r="T223" s="6">
        <v>293</v>
      </c>
      <c r="U223" s="6">
        <v>838</v>
      </c>
      <c r="V223" s="6">
        <v>472</v>
      </c>
      <c r="W223" s="6">
        <v>237</v>
      </c>
      <c r="X223" s="6">
        <v>207</v>
      </c>
      <c r="Y223" s="6">
        <v>518</v>
      </c>
      <c r="Z223" s="6">
        <v>1461</v>
      </c>
      <c r="AA223" s="6">
        <v>48123</v>
      </c>
      <c r="AB223" s="5">
        <v>1436</v>
      </c>
      <c r="AC223" s="5">
        <v>1250</v>
      </c>
      <c r="AD223" s="5">
        <v>1487</v>
      </c>
      <c r="AE223" s="5">
        <v>240</v>
      </c>
      <c r="AF223" s="5">
        <v>169</v>
      </c>
      <c r="AG223" s="5">
        <v>124</v>
      </c>
      <c r="AH223" s="5">
        <v>72</v>
      </c>
      <c r="AI223" s="27">
        <v>1002</v>
      </c>
      <c r="AJ223" s="27">
        <v>311</v>
      </c>
      <c r="AK223" s="27">
        <v>458</v>
      </c>
      <c r="AL223" s="27">
        <f>monatlich!CJ223</f>
        <v>265</v>
      </c>
    </row>
    <row r="224" spans="1:38" ht="15">
      <c r="A224" s="29">
        <v>223</v>
      </c>
      <c r="B224" s="23" t="s">
        <v>4</v>
      </c>
      <c r="C224" s="23" t="s">
        <v>5</v>
      </c>
      <c r="D224" s="7" t="s">
        <v>228</v>
      </c>
      <c r="E224" s="6">
        <v>8138</v>
      </c>
      <c r="F224" s="6">
        <v>2558</v>
      </c>
      <c r="G224" s="6">
        <v>1904</v>
      </c>
      <c r="H224" s="6">
        <v>2668</v>
      </c>
      <c r="I224" s="6">
        <v>3902</v>
      </c>
      <c r="J224" s="6">
        <v>5836</v>
      </c>
      <c r="K224" s="6">
        <v>5080</v>
      </c>
      <c r="L224" s="6">
        <v>7216</v>
      </c>
      <c r="M224" s="6">
        <v>3293</v>
      </c>
      <c r="N224" s="6">
        <v>3582</v>
      </c>
      <c r="O224" s="6">
        <v>6439</v>
      </c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5"/>
      <c r="AC224" s="5"/>
      <c r="AD224" s="5">
        <v>0</v>
      </c>
      <c r="AE224" s="5">
        <v>0</v>
      </c>
      <c r="AF224" s="5">
        <v>0</v>
      </c>
      <c r="AG224" s="5"/>
      <c r="AH224" s="5"/>
      <c r="AI224" s="27"/>
      <c r="AJ224" s="27"/>
      <c r="AK224" s="27">
        <v>0</v>
      </c>
      <c r="AL224" s="27">
        <f>monatlich!CJ224</f>
        <v>0</v>
      </c>
    </row>
    <row r="225" spans="1:38" ht="15">
      <c r="A225" s="29">
        <v>224</v>
      </c>
      <c r="B225" s="23" t="s">
        <v>4</v>
      </c>
      <c r="C225" s="23" t="s">
        <v>5</v>
      </c>
      <c r="D225" s="7" t="s">
        <v>229</v>
      </c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>
        <v>1600</v>
      </c>
      <c r="Q225" s="6">
        <v>2588</v>
      </c>
      <c r="R225" s="6">
        <v>641</v>
      </c>
      <c r="S225" s="6">
        <v>13067</v>
      </c>
      <c r="T225" s="6">
        <v>284</v>
      </c>
      <c r="U225" s="6">
        <v>740</v>
      </c>
      <c r="V225" s="6">
        <v>872</v>
      </c>
      <c r="W225" s="6">
        <v>183</v>
      </c>
      <c r="X225" s="6">
        <v>552</v>
      </c>
      <c r="Y225" s="6">
        <v>407</v>
      </c>
      <c r="Z225" s="6">
        <v>165</v>
      </c>
      <c r="AA225" s="6">
        <v>103</v>
      </c>
      <c r="AB225" s="5">
        <v>103</v>
      </c>
      <c r="AC225" s="5">
        <v>125</v>
      </c>
      <c r="AD225" s="5">
        <v>74</v>
      </c>
      <c r="AE225" s="5">
        <v>54</v>
      </c>
      <c r="AF225" s="5">
        <v>64</v>
      </c>
      <c r="AG225" s="5">
        <v>7</v>
      </c>
      <c r="AH225" s="5">
        <v>21</v>
      </c>
      <c r="AI225" s="27">
        <v>156</v>
      </c>
      <c r="AJ225" s="27">
        <v>147</v>
      </c>
      <c r="AK225" s="27">
        <v>48</v>
      </c>
      <c r="AL225" s="27">
        <f>monatlich!CJ225</f>
        <v>337</v>
      </c>
    </row>
    <row r="226" spans="1:38" ht="15">
      <c r="A226" s="29">
        <v>225</v>
      </c>
      <c r="B226" s="23" t="s">
        <v>4</v>
      </c>
      <c r="C226" s="23" t="s">
        <v>5</v>
      </c>
      <c r="D226" s="7" t="s">
        <v>230</v>
      </c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>
        <v>463</v>
      </c>
      <c r="Q226" s="6">
        <v>551</v>
      </c>
      <c r="R226" s="6">
        <v>830</v>
      </c>
      <c r="S226" s="6">
        <v>1522</v>
      </c>
      <c r="T226" s="6">
        <v>1232</v>
      </c>
      <c r="U226" s="6">
        <v>3394</v>
      </c>
      <c r="V226" s="6">
        <v>16834</v>
      </c>
      <c r="W226" s="6">
        <v>2870</v>
      </c>
      <c r="X226" s="6">
        <v>65753</v>
      </c>
      <c r="Y226" s="6">
        <v>11480</v>
      </c>
      <c r="Z226" s="6">
        <v>23876</v>
      </c>
      <c r="AA226" s="6">
        <v>428</v>
      </c>
      <c r="AB226" s="5">
        <v>792</v>
      </c>
      <c r="AC226" s="5">
        <v>550</v>
      </c>
      <c r="AD226" s="5">
        <v>1765</v>
      </c>
      <c r="AE226" s="5">
        <v>205</v>
      </c>
      <c r="AF226" s="5">
        <v>6933</v>
      </c>
      <c r="AG226" s="5">
        <v>79</v>
      </c>
      <c r="AH226" s="5">
        <v>6221</v>
      </c>
      <c r="AI226" s="27">
        <v>12162</v>
      </c>
      <c r="AJ226" s="27">
        <v>2340</v>
      </c>
      <c r="AK226" s="27">
        <v>0</v>
      </c>
      <c r="AL226" s="27">
        <f>monatlich!CJ226</f>
        <v>272</v>
      </c>
    </row>
    <row r="227" spans="1:38" ht="15">
      <c r="A227" s="29">
        <v>226</v>
      </c>
      <c r="B227" s="23" t="s">
        <v>4</v>
      </c>
      <c r="C227" s="23" t="s">
        <v>5</v>
      </c>
      <c r="D227" s="7" t="s">
        <v>231</v>
      </c>
      <c r="E227" s="6">
        <v>1945043</v>
      </c>
      <c r="F227" s="6">
        <v>1690857</v>
      </c>
      <c r="G227" s="6">
        <v>1977443</v>
      </c>
      <c r="H227" s="6">
        <v>2085558</v>
      </c>
      <c r="I227" s="6">
        <v>2405140</v>
      </c>
      <c r="J227" s="6">
        <v>2684958</v>
      </c>
      <c r="K227" s="6">
        <v>2686641</v>
      </c>
      <c r="L227" s="6">
        <v>3068715</v>
      </c>
      <c r="M227" s="6">
        <v>3188212</v>
      </c>
      <c r="N227" s="6">
        <v>3296489</v>
      </c>
      <c r="O227" s="6">
        <v>3370938</v>
      </c>
      <c r="P227" s="6">
        <v>3635109</v>
      </c>
      <c r="Q227" s="6">
        <v>3954494</v>
      </c>
      <c r="R227" s="6">
        <v>4210153</v>
      </c>
      <c r="S227" s="6">
        <v>4662505</v>
      </c>
      <c r="T227" s="6">
        <v>5024324</v>
      </c>
      <c r="U227" s="6">
        <v>5487262</v>
      </c>
      <c r="V227" s="6">
        <v>5807479</v>
      </c>
      <c r="W227" s="6">
        <v>6613061</v>
      </c>
      <c r="X227" s="6">
        <v>6328483</v>
      </c>
      <c r="Y227" s="6">
        <v>7848989</v>
      </c>
      <c r="Z227" s="6">
        <v>8347569</v>
      </c>
      <c r="AA227" s="6">
        <v>9362019</v>
      </c>
      <c r="AB227" s="5">
        <v>8584961</v>
      </c>
      <c r="AC227" s="5">
        <v>7795701</v>
      </c>
      <c r="AD227" s="5">
        <v>8422286</v>
      </c>
      <c r="AE227" s="5">
        <v>8984084</v>
      </c>
      <c r="AF227" s="5">
        <v>9490521</v>
      </c>
      <c r="AG227" s="5">
        <v>10003071</v>
      </c>
      <c r="AH227" s="5">
        <v>9215811</v>
      </c>
      <c r="AI227" s="27">
        <v>8477698</v>
      </c>
      <c r="AJ227" s="27">
        <v>9881714</v>
      </c>
      <c r="AK227" s="27">
        <v>11781808</v>
      </c>
      <c r="AL227" s="27">
        <f>monatlich!CJ227</f>
        <v>11667982</v>
      </c>
    </row>
    <row r="228" spans="1:38" ht="15">
      <c r="A228" s="29">
        <v>227</v>
      </c>
      <c r="B228" s="23" t="s">
        <v>4</v>
      </c>
      <c r="C228" s="23" t="s">
        <v>5</v>
      </c>
      <c r="D228" s="7" t="s">
        <v>232</v>
      </c>
      <c r="E228" s="6">
        <v>649</v>
      </c>
      <c r="F228" s="6">
        <v>378</v>
      </c>
      <c r="G228" s="6">
        <v>867</v>
      </c>
      <c r="H228" s="6">
        <v>1988</v>
      </c>
      <c r="I228" s="6">
        <v>2133</v>
      </c>
      <c r="J228" s="6">
        <v>1596</v>
      </c>
      <c r="K228" s="6">
        <v>1895</v>
      </c>
      <c r="L228" s="6">
        <v>2548</v>
      </c>
      <c r="M228" s="6">
        <v>5674</v>
      </c>
      <c r="N228" s="6">
        <v>987</v>
      </c>
      <c r="O228" s="6">
        <v>1263</v>
      </c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5"/>
      <c r="AC228" s="5"/>
      <c r="AD228" s="5">
        <v>0</v>
      </c>
      <c r="AE228" s="5">
        <v>0</v>
      </c>
      <c r="AF228" s="5">
        <v>0</v>
      </c>
      <c r="AG228" s="5"/>
      <c r="AH228" s="5"/>
      <c r="AI228" s="27"/>
      <c r="AJ228" s="27"/>
      <c r="AK228" s="27">
        <v>0</v>
      </c>
      <c r="AL228" s="27">
        <f>monatlich!CJ228</f>
        <v>0</v>
      </c>
    </row>
    <row r="229" spans="1:38" ht="15">
      <c r="A229" s="29">
        <v>228</v>
      </c>
      <c r="B229" s="23" t="s">
        <v>4</v>
      </c>
      <c r="C229" s="23" t="s">
        <v>5</v>
      </c>
      <c r="D229" s="7" t="s">
        <v>233</v>
      </c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>
        <v>142</v>
      </c>
      <c r="Q229" s="6">
        <v>319</v>
      </c>
      <c r="R229" s="6">
        <v>183</v>
      </c>
      <c r="S229" s="6">
        <v>546</v>
      </c>
      <c r="T229" s="6">
        <v>484</v>
      </c>
      <c r="U229" s="6">
        <v>470</v>
      </c>
      <c r="V229" s="6">
        <v>678</v>
      </c>
      <c r="W229" s="6">
        <v>130</v>
      </c>
      <c r="X229" s="6">
        <v>168</v>
      </c>
      <c r="Y229" s="6">
        <v>13</v>
      </c>
      <c r="Z229" s="6"/>
      <c r="AA229" s="6"/>
      <c r="AB229" s="5">
        <v>7</v>
      </c>
      <c r="AC229" s="5"/>
      <c r="AD229" s="5">
        <v>0</v>
      </c>
      <c r="AE229" s="5">
        <v>1</v>
      </c>
      <c r="AF229" s="5">
        <v>0</v>
      </c>
      <c r="AG229" s="5">
        <v>15</v>
      </c>
      <c r="AH229" s="5"/>
      <c r="AI229" s="27"/>
      <c r="AJ229" s="27"/>
      <c r="AK229" s="27">
        <v>0</v>
      </c>
      <c r="AL229" s="27">
        <f>monatlich!CJ229</f>
        <v>0</v>
      </c>
    </row>
    <row r="230" spans="1:38" ht="15">
      <c r="A230" s="29">
        <v>229</v>
      </c>
      <c r="B230" s="23" t="s">
        <v>4</v>
      </c>
      <c r="C230" s="23" t="s">
        <v>5</v>
      </c>
      <c r="D230" s="7" t="s">
        <v>234</v>
      </c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>
        <v>89</v>
      </c>
      <c r="Q230" s="6">
        <v>903</v>
      </c>
      <c r="R230" s="6">
        <v>1552</v>
      </c>
      <c r="S230" s="6">
        <v>4346</v>
      </c>
      <c r="T230" s="6">
        <v>6095</v>
      </c>
      <c r="U230" s="6">
        <v>4538</v>
      </c>
      <c r="V230" s="6">
        <v>4908</v>
      </c>
      <c r="W230" s="6">
        <v>1769</v>
      </c>
      <c r="X230" s="6">
        <v>3254</v>
      </c>
      <c r="Y230" s="6">
        <v>1</v>
      </c>
      <c r="Z230" s="6">
        <v>347</v>
      </c>
      <c r="AA230" s="6">
        <v>439</v>
      </c>
      <c r="AB230" s="5">
        <v>78</v>
      </c>
      <c r="AC230" s="5">
        <v>1911</v>
      </c>
      <c r="AD230" s="5">
        <v>107</v>
      </c>
      <c r="AE230" s="5">
        <v>457</v>
      </c>
      <c r="AF230" s="5">
        <v>1135</v>
      </c>
      <c r="AG230" s="5">
        <v>852</v>
      </c>
      <c r="AH230" s="5">
        <v>950</v>
      </c>
      <c r="AI230" s="27">
        <v>310</v>
      </c>
      <c r="AJ230" s="27">
        <v>2482</v>
      </c>
      <c r="AK230" s="27">
        <v>113</v>
      </c>
      <c r="AL230" s="27">
        <f>monatlich!CJ230</f>
        <v>233</v>
      </c>
    </row>
    <row r="231" spans="1:38" ht="15">
      <c r="A231" s="29">
        <v>230</v>
      </c>
      <c r="B231" s="23" t="s">
        <v>4</v>
      </c>
      <c r="C231" s="23" t="s">
        <v>5</v>
      </c>
      <c r="D231" s="7" t="s">
        <v>235</v>
      </c>
      <c r="E231" s="6">
        <v>3154</v>
      </c>
      <c r="F231" s="6">
        <v>4239</v>
      </c>
      <c r="G231" s="6">
        <v>3140</v>
      </c>
      <c r="H231" s="6">
        <v>2877</v>
      </c>
      <c r="I231" s="6">
        <v>4156</v>
      </c>
      <c r="J231" s="6">
        <v>4801</v>
      </c>
      <c r="K231" s="6">
        <v>4460</v>
      </c>
      <c r="L231" s="6">
        <v>4675</v>
      </c>
      <c r="M231" s="6">
        <v>5751</v>
      </c>
      <c r="N231" s="6">
        <v>4546</v>
      </c>
      <c r="O231" s="6">
        <v>2575</v>
      </c>
      <c r="P231" s="6">
        <v>2723</v>
      </c>
      <c r="Q231" s="6">
        <v>3190</v>
      </c>
      <c r="R231" s="6">
        <v>2851</v>
      </c>
      <c r="S231" s="6">
        <v>5078</v>
      </c>
      <c r="T231" s="6">
        <v>14080</v>
      </c>
      <c r="U231" s="6">
        <v>10255</v>
      </c>
      <c r="V231" s="6">
        <v>4218</v>
      </c>
      <c r="W231" s="6">
        <v>6298</v>
      </c>
      <c r="X231" s="6">
        <v>3352</v>
      </c>
      <c r="Y231" s="6">
        <v>2371</v>
      </c>
      <c r="Z231" s="6">
        <v>35830</v>
      </c>
      <c r="AA231" s="6">
        <v>5486</v>
      </c>
      <c r="AB231" s="5">
        <v>8630</v>
      </c>
      <c r="AC231" s="5">
        <v>8635</v>
      </c>
      <c r="AD231" s="5">
        <v>7667</v>
      </c>
      <c r="AE231" s="5">
        <v>8964</v>
      </c>
      <c r="AF231" s="5">
        <v>12002</v>
      </c>
      <c r="AG231" s="5">
        <v>8146</v>
      </c>
      <c r="AH231" s="5">
        <v>8671</v>
      </c>
      <c r="AI231" s="27">
        <v>8480</v>
      </c>
      <c r="AJ231" s="27">
        <v>5160</v>
      </c>
      <c r="AK231" s="27">
        <v>13341</v>
      </c>
      <c r="AL231" s="27">
        <f>monatlich!CJ231</f>
        <v>24620</v>
      </c>
    </row>
    <row r="232" spans="1:38" ht="15">
      <c r="A232" s="29">
        <v>231</v>
      </c>
      <c r="B232" s="23" t="s">
        <v>4</v>
      </c>
      <c r="C232" s="23" t="s">
        <v>5</v>
      </c>
      <c r="D232" s="7" t="s">
        <v>236</v>
      </c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>
        <v>243</v>
      </c>
      <c r="Q232" s="6">
        <v>2163</v>
      </c>
      <c r="R232" s="6">
        <v>1689</v>
      </c>
      <c r="S232" s="6">
        <v>1851</v>
      </c>
      <c r="T232" s="6">
        <v>1425</v>
      </c>
      <c r="U232" s="6">
        <v>1758</v>
      </c>
      <c r="V232" s="6">
        <v>8063</v>
      </c>
      <c r="W232" s="6">
        <v>6576</v>
      </c>
      <c r="X232" s="6">
        <v>6517</v>
      </c>
      <c r="Y232" s="6">
        <v>4786</v>
      </c>
      <c r="Z232" s="6">
        <v>6268</v>
      </c>
      <c r="AA232" s="6">
        <v>5099</v>
      </c>
      <c r="AB232" s="5">
        <v>3412</v>
      </c>
      <c r="AC232" s="5">
        <v>2242</v>
      </c>
      <c r="AD232" s="5">
        <v>1910</v>
      </c>
      <c r="AE232" s="5">
        <v>2084</v>
      </c>
      <c r="AF232" s="5">
        <v>1859</v>
      </c>
      <c r="AG232" s="5">
        <v>2750</v>
      </c>
      <c r="AH232" s="5">
        <v>3394</v>
      </c>
      <c r="AI232" s="27">
        <v>2466</v>
      </c>
      <c r="AJ232" s="27">
        <v>5155</v>
      </c>
      <c r="AK232" s="27">
        <v>1951</v>
      </c>
      <c r="AL232" s="27">
        <f>monatlich!CJ232</f>
        <v>2790</v>
      </c>
    </row>
    <row r="233" spans="1:38" ht="15">
      <c r="A233" s="29">
        <v>232</v>
      </c>
      <c r="B233" s="23" t="s">
        <v>4</v>
      </c>
      <c r="C233" s="23" t="s">
        <v>5</v>
      </c>
      <c r="D233" s="7" t="s">
        <v>237</v>
      </c>
      <c r="E233" s="6">
        <v>24721</v>
      </c>
      <c r="F233" s="6">
        <v>12514</v>
      </c>
      <c r="G233" s="6">
        <v>14834</v>
      </c>
      <c r="H233" s="6">
        <v>10441</v>
      </c>
      <c r="I233" s="6">
        <v>11777</v>
      </c>
      <c r="J233" s="6">
        <v>12975</v>
      </c>
      <c r="K233" s="6">
        <v>13644</v>
      </c>
      <c r="L233" s="6">
        <v>14993</v>
      </c>
      <c r="M233" s="6">
        <v>17724</v>
      </c>
      <c r="N233" s="6">
        <v>18504</v>
      </c>
      <c r="O233" s="6">
        <v>27048</v>
      </c>
      <c r="P233" s="6">
        <v>21517</v>
      </c>
      <c r="Q233" s="6">
        <v>23337</v>
      </c>
      <c r="R233" s="6">
        <v>26576</v>
      </c>
      <c r="S233" s="6">
        <v>25668</v>
      </c>
      <c r="T233" s="6">
        <v>21087</v>
      </c>
      <c r="U233" s="6">
        <v>22797</v>
      </c>
      <c r="V233" s="6">
        <v>22327</v>
      </c>
      <c r="W233" s="6">
        <v>21077</v>
      </c>
      <c r="X233" s="6">
        <v>21563</v>
      </c>
      <c r="Y233" s="6">
        <v>25836</v>
      </c>
      <c r="Z233" s="6">
        <v>20178</v>
      </c>
      <c r="AA233" s="6">
        <v>22456</v>
      </c>
      <c r="AB233" s="5">
        <v>24522</v>
      </c>
      <c r="AC233" s="5">
        <v>21838</v>
      </c>
      <c r="AD233" s="5">
        <v>26550</v>
      </c>
      <c r="AE233" s="5">
        <v>29155</v>
      </c>
      <c r="AF233" s="5">
        <v>26576</v>
      </c>
      <c r="AG233" s="5">
        <v>29987</v>
      </c>
      <c r="AH233" s="5">
        <v>25151</v>
      </c>
      <c r="AI233" s="27">
        <v>18516</v>
      </c>
      <c r="AJ233" s="27">
        <v>22562</v>
      </c>
      <c r="AK233" s="27">
        <v>28262</v>
      </c>
      <c r="AL233" s="27">
        <f>monatlich!CJ233</f>
        <v>28355</v>
      </c>
    </row>
    <row r="234" spans="1:38" ht="15">
      <c r="A234" s="29">
        <v>233</v>
      </c>
      <c r="B234" s="23" t="s">
        <v>4</v>
      </c>
      <c r="C234" s="23" t="s">
        <v>5</v>
      </c>
      <c r="D234" s="7" t="s">
        <v>238</v>
      </c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>
        <v>443</v>
      </c>
      <c r="Q234" s="6">
        <v>3080</v>
      </c>
      <c r="R234" s="6">
        <v>3349</v>
      </c>
      <c r="S234" s="6">
        <v>6181</v>
      </c>
      <c r="T234" s="6">
        <v>5804</v>
      </c>
      <c r="U234" s="6">
        <v>7354</v>
      </c>
      <c r="V234" s="6">
        <v>4822</v>
      </c>
      <c r="W234" s="6">
        <v>3443</v>
      </c>
      <c r="X234" s="6">
        <v>3348</v>
      </c>
      <c r="Y234" s="6">
        <v>6868</v>
      </c>
      <c r="Z234" s="6">
        <v>3257</v>
      </c>
      <c r="AA234" s="6">
        <v>3386</v>
      </c>
      <c r="AB234" s="5">
        <v>4780</v>
      </c>
      <c r="AC234" s="5">
        <v>2856</v>
      </c>
      <c r="AD234" s="5">
        <v>3665</v>
      </c>
      <c r="AE234" s="5">
        <v>4995</v>
      </c>
      <c r="AF234" s="5">
        <v>4396</v>
      </c>
      <c r="AG234" s="5">
        <v>6018</v>
      </c>
      <c r="AH234" s="5">
        <v>6240</v>
      </c>
      <c r="AI234" s="27">
        <v>3608</v>
      </c>
      <c r="AJ234" s="27">
        <v>9189</v>
      </c>
      <c r="AK234" s="27">
        <v>6943</v>
      </c>
      <c r="AL234" s="27">
        <f>monatlich!CJ234</f>
        <v>10429</v>
      </c>
    </row>
    <row r="235" spans="1:38" ht="15">
      <c r="A235" s="29">
        <v>234</v>
      </c>
      <c r="B235" s="23" t="s">
        <v>4</v>
      </c>
      <c r="C235" s="23" t="s">
        <v>5</v>
      </c>
      <c r="D235" s="7" t="s">
        <v>239</v>
      </c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>
        <v>0</v>
      </c>
      <c r="Q235" s="6">
        <v>160</v>
      </c>
      <c r="R235" s="6">
        <v>131</v>
      </c>
      <c r="S235" s="6">
        <v>84</v>
      </c>
      <c r="T235" s="6">
        <v>5</v>
      </c>
      <c r="U235" s="6">
        <v>75</v>
      </c>
      <c r="V235" s="6">
        <v>179</v>
      </c>
      <c r="W235" s="6">
        <v>7</v>
      </c>
      <c r="X235" s="6">
        <v>7</v>
      </c>
      <c r="Y235" s="6"/>
      <c r="Z235" s="6"/>
      <c r="AA235" s="6"/>
      <c r="AB235" s="5"/>
      <c r="AC235" s="5"/>
      <c r="AD235" s="5">
        <v>0</v>
      </c>
      <c r="AE235" s="5">
        <v>0</v>
      </c>
      <c r="AF235" s="5">
        <v>0</v>
      </c>
      <c r="AG235" s="5">
        <v>40</v>
      </c>
      <c r="AH235" s="5">
        <v>27</v>
      </c>
      <c r="AI235" s="27">
        <v>16</v>
      </c>
      <c r="AJ235" s="27">
        <v>11</v>
      </c>
      <c r="AK235" s="27">
        <v>0</v>
      </c>
      <c r="AL235" s="27">
        <f>monatlich!CJ235</f>
        <v>11</v>
      </c>
    </row>
    <row r="236" spans="1:38" ht="15">
      <c r="A236" s="29">
        <v>235</v>
      </c>
      <c r="B236" s="23" t="s">
        <v>4</v>
      </c>
      <c r="C236" s="23" t="s">
        <v>5</v>
      </c>
      <c r="D236" s="7" t="s">
        <v>240</v>
      </c>
      <c r="E236" s="6">
        <v>161</v>
      </c>
      <c r="F236" s="6">
        <v>169</v>
      </c>
      <c r="G236" s="6">
        <v>529</v>
      </c>
      <c r="H236" s="6">
        <v>212</v>
      </c>
      <c r="I236" s="6">
        <v>37</v>
      </c>
      <c r="J236" s="6">
        <v>43</v>
      </c>
      <c r="K236" s="6">
        <v>69</v>
      </c>
      <c r="L236" s="6">
        <v>42</v>
      </c>
      <c r="M236" s="6">
        <v>1020</v>
      </c>
      <c r="N236" s="6">
        <v>150</v>
      </c>
      <c r="O236" s="6">
        <v>151</v>
      </c>
      <c r="P236" s="6">
        <v>121</v>
      </c>
      <c r="Q236" s="6">
        <v>543</v>
      </c>
      <c r="R236" s="6">
        <v>281</v>
      </c>
      <c r="S236" s="6">
        <v>494</v>
      </c>
      <c r="T236" s="6">
        <v>175</v>
      </c>
      <c r="U236" s="6">
        <v>1219</v>
      </c>
      <c r="V236" s="6">
        <v>834</v>
      </c>
      <c r="W236" s="6">
        <v>208</v>
      </c>
      <c r="X236" s="6">
        <v>204</v>
      </c>
      <c r="Y236" s="6">
        <v>14</v>
      </c>
      <c r="Z236" s="6">
        <v>71</v>
      </c>
      <c r="AA236" s="6">
        <v>33</v>
      </c>
      <c r="AB236" s="5">
        <v>106</v>
      </c>
      <c r="AC236" s="5">
        <v>29</v>
      </c>
      <c r="AD236" s="5">
        <v>92</v>
      </c>
      <c r="AE236" s="5">
        <v>50</v>
      </c>
      <c r="AF236" s="5">
        <v>60</v>
      </c>
      <c r="AG236" s="5">
        <v>13</v>
      </c>
      <c r="AH236" s="5">
        <v>30</v>
      </c>
      <c r="AI236" s="27">
        <v>48</v>
      </c>
      <c r="AJ236" s="27">
        <v>341</v>
      </c>
      <c r="AK236" s="27">
        <v>0</v>
      </c>
      <c r="AL236" s="27">
        <f>monatlich!CJ236</f>
        <v>105</v>
      </c>
    </row>
    <row r="237" spans="1:38" ht="15">
      <c r="A237" s="29">
        <v>236</v>
      </c>
      <c r="B237" s="23" t="s">
        <v>4</v>
      </c>
      <c r="C237" s="23" t="s">
        <v>5</v>
      </c>
      <c r="D237" s="7" t="s">
        <v>241</v>
      </c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>
        <v>0</v>
      </c>
      <c r="Q237" s="6">
        <v>435</v>
      </c>
      <c r="R237" s="6">
        <v>75</v>
      </c>
      <c r="S237" s="6">
        <v>594</v>
      </c>
      <c r="T237" s="6">
        <v>158</v>
      </c>
      <c r="U237" s="6">
        <v>601</v>
      </c>
      <c r="V237" s="6">
        <v>1873</v>
      </c>
      <c r="W237" s="6">
        <v>286</v>
      </c>
      <c r="X237" s="6">
        <v>269</v>
      </c>
      <c r="Y237" s="6">
        <v>1</v>
      </c>
      <c r="Z237" s="6"/>
      <c r="AA237" s="6"/>
      <c r="AB237" s="5"/>
      <c r="AC237" s="5"/>
      <c r="AD237" s="5">
        <v>0</v>
      </c>
      <c r="AE237" s="5">
        <v>2</v>
      </c>
      <c r="AF237" s="5">
        <v>0</v>
      </c>
      <c r="AG237" s="5"/>
      <c r="AH237" s="5">
        <v>140</v>
      </c>
      <c r="AI237" s="27">
        <v>1</v>
      </c>
      <c r="AJ237" s="27"/>
      <c r="AK237" s="27">
        <v>0</v>
      </c>
      <c r="AL237" s="27">
        <f>monatlich!CJ237</f>
        <v>0</v>
      </c>
    </row>
    <row r="238" spans="1:38" ht="15">
      <c r="A238" s="29">
        <v>237</v>
      </c>
      <c r="B238" s="23" t="s">
        <v>4</v>
      </c>
      <c r="C238" s="23" t="s">
        <v>5</v>
      </c>
      <c r="D238" s="7" t="s">
        <v>242</v>
      </c>
      <c r="E238" s="6"/>
      <c r="F238" s="6"/>
      <c r="G238" s="6">
        <v>7507</v>
      </c>
      <c r="H238" s="6">
        <v>59</v>
      </c>
      <c r="I238" s="6">
        <v>39</v>
      </c>
      <c r="J238" s="6">
        <v>242326</v>
      </c>
      <c r="K238" s="6">
        <v>840</v>
      </c>
      <c r="L238" s="6">
        <v>590</v>
      </c>
      <c r="M238" s="6">
        <v>3990</v>
      </c>
      <c r="N238" s="6">
        <v>948</v>
      </c>
      <c r="O238" s="6">
        <v>61686</v>
      </c>
      <c r="P238" s="6">
        <v>114710</v>
      </c>
      <c r="Q238" s="6">
        <v>386869</v>
      </c>
      <c r="R238" s="6">
        <v>70117</v>
      </c>
      <c r="S238" s="6">
        <v>61186</v>
      </c>
      <c r="T238" s="6">
        <v>98332</v>
      </c>
      <c r="U238" s="6">
        <v>33185</v>
      </c>
      <c r="V238" s="6">
        <v>375064</v>
      </c>
      <c r="W238" s="6">
        <v>110870</v>
      </c>
      <c r="X238" s="6">
        <v>11380</v>
      </c>
      <c r="Y238" s="6">
        <v>266379</v>
      </c>
      <c r="Z238" s="6">
        <v>70215</v>
      </c>
      <c r="AA238" s="6">
        <v>149613</v>
      </c>
      <c r="AB238" s="5">
        <v>153069</v>
      </c>
      <c r="AC238" s="5">
        <v>569298</v>
      </c>
      <c r="AD238" s="5">
        <v>584227</v>
      </c>
      <c r="AE238" s="5">
        <v>146026</v>
      </c>
      <c r="AF238" s="5">
        <v>395854</v>
      </c>
      <c r="AG238" s="5">
        <v>670952</v>
      </c>
      <c r="AH238" s="5">
        <v>155875</v>
      </c>
      <c r="AI238" s="27">
        <v>905782</v>
      </c>
      <c r="AJ238" s="27">
        <v>161418</v>
      </c>
      <c r="AK238" s="27">
        <v>260070</v>
      </c>
      <c r="AL238" s="27">
        <f>monatlich!CJ238</f>
        <v>359629</v>
      </c>
    </row>
    <row r="239" spans="1:38" ht="15">
      <c r="A239" s="29">
        <v>238</v>
      </c>
      <c r="B239" s="23" t="s">
        <v>4</v>
      </c>
      <c r="C239" s="23" t="s">
        <v>5</v>
      </c>
      <c r="D239" s="7" t="s">
        <v>243</v>
      </c>
      <c r="E239" s="6"/>
      <c r="F239" s="6"/>
      <c r="G239" s="6">
        <v>1</v>
      </c>
      <c r="H239" s="6">
        <v>19</v>
      </c>
      <c r="I239" s="6">
        <v>9</v>
      </c>
      <c r="J239" s="6">
        <v>2148</v>
      </c>
      <c r="K239" s="6">
        <v>49</v>
      </c>
      <c r="L239" s="6">
        <v>50</v>
      </c>
      <c r="M239" s="6">
        <v>52</v>
      </c>
      <c r="N239" s="6">
        <v>86</v>
      </c>
      <c r="O239" s="6">
        <v>555</v>
      </c>
      <c r="P239" s="6">
        <v>403</v>
      </c>
      <c r="Q239" s="6">
        <v>387</v>
      </c>
      <c r="R239" s="6">
        <v>189</v>
      </c>
      <c r="S239" s="6">
        <v>157</v>
      </c>
      <c r="T239" s="6">
        <v>276</v>
      </c>
      <c r="U239" s="6">
        <v>325</v>
      </c>
      <c r="V239" s="6">
        <v>65</v>
      </c>
      <c r="W239" s="6">
        <v>689</v>
      </c>
      <c r="X239" s="6">
        <v>95</v>
      </c>
      <c r="Y239" s="6">
        <v>4</v>
      </c>
      <c r="Z239" s="6">
        <v>36</v>
      </c>
      <c r="AA239" s="6">
        <v>1</v>
      </c>
      <c r="AB239" s="5">
        <v>118</v>
      </c>
      <c r="AC239" s="5">
        <v>169</v>
      </c>
      <c r="AD239" s="5">
        <v>78</v>
      </c>
      <c r="AE239" s="5">
        <v>244</v>
      </c>
      <c r="AF239" s="5">
        <v>79</v>
      </c>
      <c r="AG239" s="5">
        <v>193</v>
      </c>
      <c r="AH239" s="5">
        <v>50</v>
      </c>
      <c r="AI239" s="27">
        <v>112</v>
      </c>
      <c r="AJ239" s="27">
        <v>168</v>
      </c>
      <c r="AK239" s="27">
        <v>0</v>
      </c>
      <c r="AL239" s="27">
        <f>monatlich!CJ239</f>
        <v>57</v>
      </c>
    </row>
    <row r="240" spans="1:38" ht="15">
      <c r="A240" s="29">
        <v>239</v>
      </c>
      <c r="B240" s="23" t="s">
        <v>4</v>
      </c>
      <c r="C240" s="23" t="s">
        <v>5</v>
      </c>
      <c r="D240" s="7" t="s">
        <v>244</v>
      </c>
      <c r="E240" s="6">
        <v>178</v>
      </c>
      <c r="F240" s="6">
        <v>243</v>
      </c>
      <c r="G240" s="6">
        <v>197</v>
      </c>
      <c r="H240" s="6">
        <v>725</v>
      </c>
      <c r="I240" s="6">
        <v>286</v>
      </c>
      <c r="J240" s="6">
        <v>163</v>
      </c>
      <c r="K240" s="6">
        <v>118</v>
      </c>
      <c r="L240" s="6">
        <v>61</v>
      </c>
      <c r="M240" s="6">
        <v>192</v>
      </c>
      <c r="N240" s="6">
        <v>29</v>
      </c>
      <c r="O240" s="6">
        <v>27</v>
      </c>
      <c r="P240" s="6">
        <v>87</v>
      </c>
      <c r="Q240" s="6">
        <v>643</v>
      </c>
      <c r="R240" s="6">
        <v>422</v>
      </c>
      <c r="S240" s="6">
        <v>793</v>
      </c>
      <c r="T240" s="6">
        <v>920</v>
      </c>
      <c r="U240" s="6">
        <v>1188</v>
      </c>
      <c r="V240" s="6">
        <v>699</v>
      </c>
      <c r="W240" s="6">
        <v>26</v>
      </c>
      <c r="X240" s="6">
        <v>1038</v>
      </c>
      <c r="Y240" s="6">
        <v>2</v>
      </c>
      <c r="Z240" s="6">
        <v>42</v>
      </c>
      <c r="AA240" s="6">
        <v>2</v>
      </c>
      <c r="AB240" s="5">
        <v>2</v>
      </c>
      <c r="AC240" s="5"/>
      <c r="AD240" s="5">
        <v>39</v>
      </c>
      <c r="AE240" s="5">
        <v>16</v>
      </c>
      <c r="AF240" s="5">
        <v>4</v>
      </c>
      <c r="AG240" s="5">
        <v>33</v>
      </c>
      <c r="AH240" s="5">
        <v>144</v>
      </c>
      <c r="AI240" s="27"/>
      <c r="AJ240" s="27">
        <v>40</v>
      </c>
      <c r="AK240" s="27">
        <v>255</v>
      </c>
      <c r="AL240" s="27">
        <f>monatlich!CJ240</f>
        <v>207</v>
      </c>
    </row>
    <row r="241" spans="1:38" ht="15">
      <c r="A241" s="29">
        <v>240</v>
      </c>
      <c r="B241" s="23" t="s">
        <v>4</v>
      </c>
      <c r="C241" s="23" t="s">
        <v>5</v>
      </c>
      <c r="D241" s="7" t="s">
        <v>245</v>
      </c>
      <c r="E241" s="6">
        <v>24340</v>
      </c>
      <c r="F241" s="6">
        <v>18234</v>
      </c>
      <c r="G241" s="6">
        <v>19993</v>
      </c>
      <c r="H241" s="6">
        <v>18424</v>
      </c>
      <c r="I241" s="6">
        <v>16766</v>
      </c>
      <c r="J241" s="6">
        <v>15354</v>
      </c>
      <c r="K241" s="6">
        <v>15991</v>
      </c>
      <c r="L241" s="6">
        <v>20805</v>
      </c>
      <c r="M241" s="6">
        <v>17638</v>
      </c>
      <c r="N241" s="6">
        <v>20619</v>
      </c>
      <c r="O241" s="6">
        <v>24486</v>
      </c>
      <c r="P241" s="6">
        <v>30887</v>
      </c>
      <c r="Q241" s="6">
        <v>31488</v>
      </c>
      <c r="R241" s="6">
        <v>46299</v>
      </c>
      <c r="S241" s="6">
        <v>37564</v>
      </c>
      <c r="T241" s="6">
        <v>37094</v>
      </c>
      <c r="U241" s="6">
        <v>44803</v>
      </c>
      <c r="V241" s="6">
        <v>79896</v>
      </c>
      <c r="W241" s="6">
        <v>59602</v>
      </c>
      <c r="X241" s="6">
        <v>42401</v>
      </c>
      <c r="Y241" s="6">
        <v>61988</v>
      </c>
      <c r="Z241" s="6">
        <v>50626</v>
      </c>
      <c r="AA241" s="6">
        <v>49444</v>
      </c>
      <c r="AB241" s="5">
        <v>45172</v>
      </c>
      <c r="AC241" s="5">
        <v>51105</v>
      </c>
      <c r="AD241" s="5">
        <v>55983</v>
      </c>
      <c r="AE241" s="5">
        <v>44083</v>
      </c>
      <c r="AF241" s="5">
        <v>40182</v>
      </c>
      <c r="AG241" s="5">
        <v>40984</v>
      </c>
      <c r="AH241" s="5">
        <v>45976</v>
      </c>
      <c r="AI241" s="27">
        <v>39433</v>
      </c>
      <c r="AJ241" s="27">
        <v>33639</v>
      </c>
      <c r="AK241" s="27">
        <v>42574</v>
      </c>
      <c r="AL241" s="27">
        <f>monatlich!CJ241</f>
        <v>50608</v>
      </c>
    </row>
    <row r="242" spans="1:38" ht="15">
      <c r="A242" s="29">
        <v>241</v>
      </c>
      <c r="B242" s="23" t="s">
        <v>4</v>
      </c>
      <c r="C242" s="23" t="s">
        <v>5</v>
      </c>
      <c r="D242" s="7" t="s">
        <v>246</v>
      </c>
      <c r="E242" s="6">
        <v>260276</v>
      </c>
      <c r="F242" s="6">
        <v>227148</v>
      </c>
      <c r="G242" s="6">
        <v>242103</v>
      </c>
      <c r="H242" s="6">
        <v>277676</v>
      </c>
      <c r="I242" s="6">
        <v>358879</v>
      </c>
      <c r="J242" s="6">
        <v>367447</v>
      </c>
      <c r="K242" s="6">
        <v>392630</v>
      </c>
      <c r="L242" s="6">
        <v>414435</v>
      </c>
      <c r="M242" s="6">
        <v>404575</v>
      </c>
      <c r="N242" s="6">
        <v>395863</v>
      </c>
      <c r="O242" s="6">
        <v>476261</v>
      </c>
      <c r="P242" s="6">
        <v>568447</v>
      </c>
      <c r="Q242" s="6">
        <v>586492</v>
      </c>
      <c r="R242" s="6">
        <v>614130</v>
      </c>
      <c r="S242" s="6">
        <v>670362</v>
      </c>
      <c r="T242" s="6">
        <v>696001</v>
      </c>
      <c r="U242" s="6">
        <v>726561</v>
      </c>
      <c r="V242" s="6">
        <v>753804</v>
      </c>
      <c r="W242" s="6">
        <v>746002</v>
      </c>
      <c r="X242" s="6">
        <v>613185</v>
      </c>
      <c r="Y242" s="6">
        <v>715735</v>
      </c>
      <c r="Z242" s="6">
        <v>879336</v>
      </c>
      <c r="AA242" s="6">
        <v>1008818</v>
      </c>
      <c r="AB242" s="5">
        <v>1086297</v>
      </c>
      <c r="AC242" s="5">
        <v>1078518</v>
      </c>
      <c r="AD242" s="5">
        <v>1079568</v>
      </c>
      <c r="AE242" s="5">
        <v>1096421</v>
      </c>
      <c r="AF242" s="5">
        <v>1331945</v>
      </c>
      <c r="AG242" s="5">
        <v>1500340</v>
      </c>
      <c r="AH242" s="5">
        <v>1716572</v>
      </c>
      <c r="AI242" s="27">
        <v>1193246</v>
      </c>
      <c r="AJ242" s="27">
        <v>1586017</v>
      </c>
      <c r="AK242" s="27">
        <v>1871225</v>
      </c>
      <c r="AL242" s="27">
        <f>monatlich!CJ242</f>
        <v>1592823</v>
      </c>
    </row>
    <row r="243" spans="1:38" ht="15">
      <c r="A243" s="29">
        <v>242</v>
      </c>
      <c r="B243" s="23" t="s">
        <v>4</v>
      </c>
      <c r="C243" s="23" t="s">
        <v>5</v>
      </c>
      <c r="D243" s="7" t="s">
        <v>247</v>
      </c>
      <c r="E243" s="6">
        <v>676</v>
      </c>
      <c r="F243" s="6">
        <v>2250</v>
      </c>
      <c r="G243" s="6">
        <v>2693</v>
      </c>
      <c r="H243" s="6">
        <v>3324</v>
      </c>
      <c r="I243" s="6">
        <v>5718</v>
      </c>
      <c r="J243" s="6">
        <v>2848</v>
      </c>
      <c r="K243" s="6">
        <v>3624</v>
      </c>
      <c r="L243" s="6">
        <v>740</v>
      </c>
      <c r="M243" s="6">
        <v>682</v>
      </c>
      <c r="N243" s="6">
        <v>1726</v>
      </c>
      <c r="O243" s="6">
        <v>692</v>
      </c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5"/>
      <c r="AC243" s="5"/>
      <c r="AD243" s="5">
        <v>0</v>
      </c>
      <c r="AE243" s="5">
        <v>0</v>
      </c>
      <c r="AF243" s="5">
        <v>0</v>
      </c>
      <c r="AG243" s="5"/>
      <c r="AH243" s="5"/>
      <c r="AI243" s="27"/>
      <c r="AJ243" s="27"/>
      <c r="AK243" s="27">
        <v>0</v>
      </c>
      <c r="AL243" s="27">
        <f>monatlich!CJ243</f>
        <v>0</v>
      </c>
    </row>
    <row r="244" spans="1:38" ht="15">
      <c r="A244" s="29">
        <v>243</v>
      </c>
      <c r="B244" s="23" t="s">
        <v>4</v>
      </c>
      <c r="C244" s="23" t="s">
        <v>5</v>
      </c>
      <c r="D244" s="7" t="s">
        <v>248</v>
      </c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>
        <v>80</v>
      </c>
      <c r="Q244" s="6">
        <v>1123</v>
      </c>
      <c r="R244" s="6">
        <v>973</v>
      </c>
      <c r="S244" s="6">
        <v>842</v>
      </c>
      <c r="T244" s="6">
        <v>1984</v>
      </c>
      <c r="U244" s="6">
        <v>3218</v>
      </c>
      <c r="V244" s="6">
        <v>1949</v>
      </c>
      <c r="W244" s="6">
        <v>513</v>
      </c>
      <c r="X244" s="6">
        <v>1650</v>
      </c>
      <c r="Y244" s="6">
        <v>2</v>
      </c>
      <c r="Z244" s="6"/>
      <c r="AA244" s="6"/>
      <c r="AB244" s="5"/>
      <c r="AC244" s="5"/>
      <c r="AD244" s="5">
        <v>0</v>
      </c>
      <c r="AE244" s="5">
        <v>63</v>
      </c>
      <c r="AF244" s="5">
        <v>3</v>
      </c>
      <c r="AG244" s="5"/>
      <c r="AH244" s="5"/>
      <c r="AI244" s="27">
        <v>27</v>
      </c>
      <c r="AJ244" s="27">
        <v>21</v>
      </c>
      <c r="AK244" s="27">
        <v>0</v>
      </c>
      <c r="AL244" s="27">
        <f>monatlich!CJ244</f>
        <v>18</v>
      </c>
    </row>
    <row r="245" spans="1:38" ht="15">
      <c r="A245" s="29">
        <v>244</v>
      </c>
      <c r="B245" s="23" t="s">
        <v>4</v>
      </c>
      <c r="C245" s="23" t="s">
        <v>5</v>
      </c>
      <c r="D245" s="7" t="s">
        <v>249</v>
      </c>
      <c r="E245" s="6"/>
      <c r="F245" s="6"/>
      <c r="G245" s="6"/>
      <c r="H245" s="6"/>
      <c r="I245" s="6">
        <v>112</v>
      </c>
      <c r="J245" s="6">
        <v>117</v>
      </c>
      <c r="K245" s="6">
        <v>17</v>
      </c>
      <c r="L245" s="6">
        <v>1414</v>
      </c>
      <c r="M245" s="6">
        <v>2061</v>
      </c>
      <c r="N245" s="6">
        <v>3768</v>
      </c>
      <c r="O245" s="6">
        <v>6097</v>
      </c>
      <c r="P245" s="6">
        <v>5847</v>
      </c>
      <c r="Q245" s="6">
        <v>5827</v>
      </c>
      <c r="R245" s="6">
        <v>3156</v>
      </c>
      <c r="S245" s="6">
        <v>883</v>
      </c>
      <c r="T245" s="6">
        <v>843</v>
      </c>
      <c r="U245" s="6">
        <v>272</v>
      </c>
      <c r="V245" s="6">
        <v>733</v>
      </c>
      <c r="W245" s="6">
        <v>352</v>
      </c>
      <c r="X245" s="6">
        <v>292</v>
      </c>
      <c r="Y245" s="6">
        <v>34</v>
      </c>
      <c r="Z245" s="6">
        <v>4113</v>
      </c>
      <c r="AA245" s="6">
        <v>880</v>
      </c>
      <c r="AB245" s="5">
        <v>951</v>
      </c>
      <c r="AC245" s="5">
        <v>103</v>
      </c>
      <c r="AD245" s="5">
        <v>273</v>
      </c>
      <c r="AE245" s="5">
        <v>4164</v>
      </c>
      <c r="AF245" s="5">
        <v>588</v>
      </c>
      <c r="AG245" s="5">
        <v>388</v>
      </c>
      <c r="AH245" s="5">
        <v>521</v>
      </c>
      <c r="AI245" s="27">
        <v>3393</v>
      </c>
      <c r="AJ245" s="27">
        <v>628</v>
      </c>
      <c r="AK245" s="27">
        <v>0</v>
      </c>
      <c r="AL245" s="27">
        <f>monatlich!CJ245</f>
        <v>208</v>
      </c>
    </row>
    <row r="246" spans="1:38" ht="15">
      <c r="A246" s="29">
        <v>245</v>
      </c>
      <c r="B246" s="23" t="s">
        <v>4</v>
      </c>
      <c r="C246" s="23" t="s">
        <v>5</v>
      </c>
      <c r="D246" s="7" t="s">
        <v>250</v>
      </c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>
        <v>555</v>
      </c>
      <c r="Q246" s="6">
        <v>437</v>
      </c>
      <c r="R246" s="6">
        <v>326</v>
      </c>
      <c r="S246" s="6">
        <v>334</v>
      </c>
      <c r="T246" s="6">
        <v>254</v>
      </c>
      <c r="U246" s="6">
        <v>276</v>
      </c>
      <c r="V246" s="6">
        <v>212</v>
      </c>
      <c r="W246" s="6">
        <v>203</v>
      </c>
      <c r="X246" s="6">
        <v>222</v>
      </c>
      <c r="Y246" s="6">
        <v>124</v>
      </c>
      <c r="Z246" s="6">
        <v>106</v>
      </c>
      <c r="AA246" s="6">
        <v>80</v>
      </c>
      <c r="AB246" s="5">
        <v>105</v>
      </c>
      <c r="AC246" s="5">
        <v>111</v>
      </c>
      <c r="AD246" s="5">
        <v>102</v>
      </c>
      <c r="AE246" s="5">
        <v>144</v>
      </c>
      <c r="AF246" s="5">
        <v>87</v>
      </c>
      <c r="AG246" s="5">
        <v>96</v>
      </c>
      <c r="AH246" s="5">
        <v>88</v>
      </c>
      <c r="AI246" s="27">
        <v>34</v>
      </c>
      <c r="AJ246" s="27">
        <v>50</v>
      </c>
      <c r="AK246" s="27">
        <v>0</v>
      </c>
      <c r="AL246" s="27">
        <f>monatlich!CJ246</f>
        <v>127</v>
      </c>
    </row>
    <row r="247" spans="1:38" ht="15">
      <c r="A247" s="29">
        <v>246</v>
      </c>
      <c r="B247" s="23" t="s">
        <v>4</v>
      </c>
      <c r="C247" s="23" t="s">
        <v>5</v>
      </c>
      <c r="D247" s="7" t="s">
        <v>251</v>
      </c>
      <c r="E247" s="6"/>
      <c r="F247" s="6"/>
      <c r="G247" s="6"/>
      <c r="H247" s="6"/>
      <c r="I247" s="6"/>
      <c r="J247" s="6">
        <v>21</v>
      </c>
      <c r="K247" s="6">
        <v>0</v>
      </c>
      <c r="L247" s="6">
        <v>41</v>
      </c>
      <c r="M247" s="6">
        <v>904</v>
      </c>
      <c r="N247" s="6">
        <v>31</v>
      </c>
      <c r="O247" s="6">
        <v>201</v>
      </c>
      <c r="P247" s="6">
        <v>9407</v>
      </c>
      <c r="Q247" s="6">
        <v>245</v>
      </c>
      <c r="R247" s="6">
        <v>2652</v>
      </c>
      <c r="S247" s="6">
        <v>218</v>
      </c>
      <c r="T247" s="6">
        <v>659</v>
      </c>
      <c r="U247" s="6">
        <v>467</v>
      </c>
      <c r="V247" s="6">
        <v>508</v>
      </c>
      <c r="W247" s="6">
        <v>164</v>
      </c>
      <c r="X247" s="6">
        <v>280</v>
      </c>
      <c r="Y247" s="6">
        <v>201</v>
      </c>
      <c r="Z247" s="6">
        <v>254</v>
      </c>
      <c r="AA247" s="6">
        <v>37</v>
      </c>
      <c r="AB247" s="5">
        <v>39</v>
      </c>
      <c r="AC247" s="5">
        <v>33</v>
      </c>
      <c r="AD247" s="5">
        <v>254</v>
      </c>
      <c r="AE247" s="5">
        <v>29</v>
      </c>
      <c r="AF247" s="5">
        <v>26</v>
      </c>
      <c r="AG247" s="5">
        <v>216</v>
      </c>
      <c r="AH247" s="5">
        <v>20</v>
      </c>
      <c r="AI247" s="27">
        <v>106</v>
      </c>
      <c r="AJ247" s="27">
        <v>409</v>
      </c>
      <c r="AK247" s="27">
        <v>0</v>
      </c>
      <c r="AL247" s="27">
        <f>monatlich!CJ247</f>
        <v>72</v>
      </c>
    </row>
    <row r="248" spans="1:38" ht="15">
      <c r="A248" s="29">
        <v>247</v>
      </c>
      <c r="B248" s="23" t="s">
        <v>4</v>
      </c>
      <c r="C248" s="23" t="s">
        <v>5</v>
      </c>
      <c r="D248" s="7" t="s">
        <v>252</v>
      </c>
      <c r="E248" s="6">
        <v>6104</v>
      </c>
      <c r="F248" s="6">
        <v>7712</v>
      </c>
      <c r="G248" s="6">
        <v>13275</v>
      </c>
      <c r="H248" s="6">
        <v>7089</v>
      </c>
      <c r="I248" s="6">
        <v>14456</v>
      </c>
      <c r="J248" s="6">
        <v>13434</v>
      </c>
      <c r="K248" s="6">
        <v>19316</v>
      </c>
      <c r="L248" s="6">
        <v>17276</v>
      </c>
      <c r="M248" s="6">
        <v>19824</v>
      </c>
      <c r="N248" s="6">
        <v>6529</v>
      </c>
      <c r="O248" s="6">
        <v>8980</v>
      </c>
      <c r="P248" s="6">
        <v>7718</v>
      </c>
      <c r="Q248" s="6">
        <v>7995</v>
      </c>
      <c r="R248" s="6">
        <v>5491</v>
      </c>
      <c r="S248" s="6">
        <v>3623</v>
      </c>
      <c r="T248" s="6">
        <v>4181</v>
      </c>
      <c r="U248" s="6">
        <v>12891</v>
      </c>
      <c r="V248" s="6">
        <v>8211</v>
      </c>
      <c r="W248" s="6">
        <v>12352</v>
      </c>
      <c r="X248" s="6">
        <v>32032</v>
      </c>
      <c r="Y248" s="6">
        <v>19498</v>
      </c>
      <c r="Z248" s="6">
        <v>33727</v>
      </c>
      <c r="AA248" s="6">
        <v>68664</v>
      </c>
      <c r="AB248" s="5">
        <v>26219</v>
      </c>
      <c r="AC248" s="5">
        <v>29194</v>
      </c>
      <c r="AD248" s="5">
        <v>32009</v>
      </c>
      <c r="AE248" s="5">
        <v>26863</v>
      </c>
      <c r="AF248" s="5">
        <v>25468</v>
      </c>
      <c r="AG248" s="5">
        <v>22474</v>
      </c>
      <c r="AH248" s="5">
        <v>30140</v>
      </c>
      <c r="AI248" s="27">
        <v>16533</v>
      </c>
      <c r="AJ248" s="27">
        <v>11957</v>
      </c>
      <c r="AK248" s="27">
        <v>7626</v>
      </c>
      <c r="AL248" s="27">
        <f>monatlich!CJ248</f>
        <v>15861</v>
      </c>
    </row>
    <row r="249" spans="1:38" ht="15">
      <c r="A249" s="29">
        <v>248</v>
      </c>
      <c r="B249" s="23" t="s">
        <v>4</v>
      </c>
      <c r="C249" s="23" t="s">
        <v>5</v>
      </c>
      <c r="D249" s="7" t="s">
        <v>253</v>
      </c>
      <c r="E249" s="6">
        <v>46</v>
      </c>
      <c r="F249" s="6">
        <v>0</v>
      </c>
      <c r="G249" s="6">
        <v>7</v>
      </c>
      <c r="H249" s="6">
        <v>4</v>
      </c>
      <c r="I249" s="6">
        <v>2114</v>
      </c>
      <c r="J249" s="6">
        <v>0</v>
      </c>
      <c r="K249" s="6">
        <v>0</v>
      </c>
      <c r="L249" s="6">
        <v>0</v>
      </c>
      <c r="M249" s="6">
        <v>0</v>
      </c>
      <c r="N249" s="6">
        <v>57</v>
      </c>
      <c r="O249" s="6">
        <v>130</v>
      </c>
      <c r="P249" s="6">
        <v>11</v>
      </c>
      <c r="Q249" s="6">
        <v>567</v>
      </c>
      <c r="R249" s="6">
        <v>965</v>
      </c>
      <c r="S249" s="6">
        <v>496</v>
      </c>
      <c r="T249" s="6">
        <v>629</v>
      </c>
      <c r="U249" s="6">
        <v>737</v>
      </c>
      <c r="V249" s="6">
        <v>950</v>
      </c>
      <c r="W249" s="6">
        <v>125</v>
      </c>
      <c r="X249" s="6">
        <v>451</v>
      </c>
      <c r="Y249" s="6">
        <v>3</v>
      </c>
      <c r="Z249" s="6">
        <v>28</v>
      </c>
      <c r="AA249" s="6">
        <v>9</v>
      </c>
      <c r="AB249" s="5">
        <v>73</v>
      </c>
      <c r="AC249" s="5">
        <v>82</v>
      </c>
      <c r="AD249" s="5">
        <v>52</v>
      </c>
      <c r="AE249" s="5">
        <v>33</v>
      </c>
      <c r="AF249" s="5">
        <v>8</v>
      </c>
      <c r="AG249" s="5"/>
      <c r="AH249" s="5">
        <v>16</v>
      </c>
      <c r="AI249" s="27"/>
      <c r="AJ249" s="27">
        <v>2</v>
      </c>
      <c r="AK249" s="27">
        <v>0</v>
      </c>
      <c r="AL249" s="27">
        <f>monatlich!CJ249</f>
        <v>0</v>
      </c>
    </row>
    <row r="250" spans="1:38" ht="15">
      <c r="A250" s="29">
        <v>249</v>
      </c>
      <c r="B250" s="23" t="s">
        <v>4</v>
      </c>
      <c r="C250" s="23" t="s">
        <v>5</v>
      </c>
      <c r="D250" s="7" t="s">
        <v>254</v>
      </c>
      <c r="E250" s="6">
        <v>110</v>
      </c>
      <c r="F250" s="6">
        <v>43</v>
      </c>
      <c r="G250" s="6">
        <v>83</v>
      </c>
      <c r="H250" s="6">
        <v>331</v>
      </c>
      <c r="I250" s="6">
        <v>661</v>
      </c>
      <c r="J250" s="6">
        <v>1490</v>
      </c>
      <c r="K250" s="6">
        <v>121</v>
      </c>
      <c r="L250" s="6">
        <v>604</v>
      </c>
      <c r="M250" s="6">
        <v>457</v>
      </c>
      <c r="N250" s="6">
        <v>1059</v>
      </c>
      <c r="O250" s="6">
        <v>649</v>
      </c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5"/>
      <c r="AC250" s="5"/>
      <c r="AD250" s="5">
        <v>0</v>
      </c>
      <c r="AE250" s="5">
        <v>0</v>
      </c>
      <c r="AF250" s="5">
        <v>0</v>
      </c>
      <c r="AG250" s="5"/>
      <c r="AH250" s="5"/>
      <c r="AI250" s="27"/>
      <c r="AJ250" s="27"/>
      <c r="AK250" s="27">
        <v>0</v>
      </c>
      <c r="AL250" s="27">
        <f>monatlich!CJ250</f>
        <v>0</v>
      </c>
    </row>
    <row r="251" spans="1:38" ht="15">
      <c r="A251" s="29">
        <v>250</v>
      </c>
      <c r="B251" s="23" t="s">
        <v>4</v>
      </c>
      <c r="C251" s="23" t="s">
        <v>5</v>
      </c>
      <c r="D251" s="7" t="s">
        <v>255</v>
      </c>
      <c r="E251" s="6">
        <v>664</v>
      </c>
      <c r="F251" s="6">
        <v>678</v>
      </c>
      <c r="G251" s="6">
        <v>2607</v>
      </c>
      <c r="H251" s="6">
        <v>844</v>
      </c>
      <c r="I251" s="6">
        <v>497</v>
      </c>
      <c r="J251" s="6">
        <v>797</v>
      </c>
      <c r="K251" s="6">
        <v>537</v>
      </c>
      <c r="L251" s="6">
        <v>1038</v>
      </c>
      <c r="M251" s="6">
        <v>756</v>
      </c>
      <c r="N251" s="6">
        <v>1939</v>
      </c>
      <c r="O251" s="6">
        <v>587</v>
      </c>
      <c r="P251" s="6">
        <v>1708</v>
      </c>
      <c r="Q251" s="6">
        <v>637</v>
      </c>
      <c r="R251" s="6">
        <v>985</v>
      </c>
      <c r="S251" s="6">
        <v>528</v>
      </c>
      <c r="T251" s="6">
        <v>1284</v>
      </c>
      <c r="U251" s="6">
        <v>1729</v>
      </c>
      <c r="V251" s="6">
        <v>2120</v>
      </c>
      <c r="W251" s="6">
        <v>2651</v>
      </c>
      <c r="X251" s="6">
        <v>929</v>
      </c>
      <c r="Y251" s="6">
        <v>128</v>
      </c>
      <c r="Z251" s="6">
        <v>94</v>
      </c>
      <c r="AA251" s="6">
        <v>330</v>
      </c>
      <c r="AB251" s="5">
        <v>799</v>
      </c>
      <c r="AC251" s="5">
        <v>421</v>
      </c>
      <c r="AD251" s="5">
        <v>608</v>
      </c>
      <c r="AE251" s="5">
        <v>755</v>
      </c>
      <c r="AF251" s="5">
        <v>438</v>
      </c>
      <c r="AG251" s="5">
        <v>255</v>
      </c>
      <c r="AH251" s="5">
        <v>371</v>
      </c>
      <c r="AI251" s="27">
        <v>213</v>
      </c>
      <c r="AJ251" s="27">
        <v>701</v>
      </c>
      <c r="AK251" s="27">
        <v>2176</v>
      </c>
      <c r="AL251" s="27">
        <f>monatlich!CJ251</f>
        <v>181</v>
      </c>
    </row>
    <row r="252" spans="1:38" ht="15">
      <c r="A252" s="29">
        <v>251</v>
      </c>
      <c r="B252" s="23" t="s">
        <v>4</v>
      </c>
      <c r="C252" s="23" t="s">
        <v>5</v>
      </c>
      <c r="D252" s="7" t="s">
        <v>256</v>
      </c>
      <c r="E252" s="6">
        <v>2082</v>
      </c>
      <c r="F252" s="6">
        <v>1780</v>
      </c>
      <c r="G252" s="6">
        <v>1844</v>
      </c>
      <c r="H252" s="6">
        <v>1433</v>
      </c>
      <c r="I252" s="6">
        <v>1052</v>
      </c>
      <c r="J252" s="6">
        <v>708</v>
      </c>
      <c r="K252" s="6">
        <v>1965</v>
      </c>
      <c r="L252" s="6">
        <v>1846</v>
      </c>
      <c r="M252" s="6">
        <v>1415</v>
      </c>
      <c r="N252" s="6">
        <v>6623</v>
      </c>
      <c r="O252" s="6">
        <v>807</v>
      </c>
      <c r="P252" s="6">
        <v>1203</v>
      </c>
      <c r="Q252" s="6">
        <v>938</v>
      </c>
      <c r="R252" s="6">
        <v>1238</v>
      </c>
      <c r="S252" s="6">
        <v>452</v>
      </c>
      <c r="T252" s="6">
        <v>971</v>
      </c>
      <c r="U252" s="6">
        <v>688</v>
      </c>
      <c r="V252" s="6">
        <v>780</v>
      </c>
      <c r="W252" s="6">
        <v>925</v>
      </c>
      <c r="X252" s="6">
        <v>479</v>
      </c>
      <c r="Y252" s="6">
        <v>411</v>
      </c>
      <c r="Z252" s="6">
        <v>307</v>
      </c>
      <c r="AA252" s="6">
        <v>227</v>
      </c>
      <c r="AB252" s="5">
        <v>665</v>
      </c>
      <c r="AC252" s="5">
        <v>1119</v>
      </c>
      <c r="AD252" s="5">
        <v>878</v>
      </c>
      <c r="AE252" s="5">
        <v>1175</v>
      </c>
      <c r="AF252" s="5">
        <v>558</v>
      </c>
      <c r="AG252" s="5">
        <v>1796</v>
      </c>
      <c r="AH252" s="5">
        <v>2858</v>
      </c>
      <c r="AI252" s="27">
        <v>238</v>
      </c>
      <c r="AJ252" s="27">
        <v>2652</v>
      </c>
      <c r="AK252" s="27">
        <v>913</v>
      </c>
      <c r="AL252" s="27">
        <f>monatlich!CJ252</f>
        <v>513</v>
      </c>
    </row>
    <row r="253" spans="1:38" ht="15">
      <c r="A253" s="29">
        <v>252</v>
      </c>
      <c r="B253" s="23" t="s">
        <v>4</v>
      </c>
      <c r="C253" s="23" t="s">
        <v>5</v>
      </c>
      <c r="D253" s="7" t="s">
        <v>257</v>
      </c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>
        <v>211</v>
      </c>
      <c r="Q253" s="6">
        <v>653</v>
      </c>
      <c r="R253" s="6">
        <v>812</v>
      </c>
      <c r="S253" s="6">
        <v>872</v>
      </c>
      <c r="T253" s="6">
        <v>793</v>
      </c>
      <c r="U253" s="6">
        <v>2023</v>
      </c>
      <c r="V253" s="6">
        <v>1439</v>
      </c>
      <c r="W253" s="6">
        <v>916</v>
      </c>
      <c r="X253" s="6">
        <v>806</v>
      </c>
      <c r="Y253" s="6">
        <v>299</v>
      </c>
      <c r="Z253" s="6"/>
      <c r="AA253" s="6"/>
      <c r="AB253" s="5">
        <v>12</v>
      </c>
      <c r="AC253" s="5">
        <v>66</v>
      </c>
      <c r="AD253" s="5">
        <v>0</v>
      </c>
      <c r="AE253" s="5">
        <v>1</v>
      </c>
      <c r="AF253" s="5">
        <v>9</v>
      </c>
      <c r="AG253" s="5"/>
      <c r="AH253" s="5"/>
      <c r="AI253" s="27"/>
      <c r="AJ253" s="27"/>
      <c r="AK253" s="27">
        <v>0</v>
      </c>
      <c r="AL253" s="27">
        <f>monatlich!CJ253</f>
        <v>0</v>
      </c>
    </row>
    <row r="254" spans="1:38" ht="15">
      <c r="A254" s="29">
        <v>253</v>
      </c>
      <c r="B254" s="23" t="s">
        <v>4</v>
      </c>
      <c r="C254" s="23" t="s">
        <v>5</v>
      </c>
      <c r="D254" s="7" t="s">
        <v>258</v>
      </c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>
        <v>702</v>
      </c>
      <c r="Q254" s="6">
        <v>7348</v>
      </c>
      <c r="R254" s="6">
        <v>7566</v>
      </c>
      <c r="S254" s="6">
        <v>8431</v>
      </c>
      <c r="T254" s="6">
        <v>7375</v>
      </c>
      <c r="U254" s="6">
        <v>935</v>
      </c>
      <c r="V254" s="6">
        <v>1451</v>
      </c>
      <c r="W254" s="6">
        <v>1553</v>
      </c>
      <c r="X254" s="6">
        <v>2578</v>
      </c>
      <c r="Y254" s="6">
        <v>5552</v>
      </c>
      <c r="Z254" s="6">
        <v>190</v>
      </c>
      <c r="AA254" s="6">
        <v>100</v>
      </c>
      <c r="AB254" s="5">
        <v>544</v>
      </c>
      <c r="AC254" s="5">
        <v>21</v>
      </c>
      <c r="AD254" s="5">
        <v>61</v>
      </c>
      <c r="AE254" s="5">
        <v>92</v>
      </c>
      <c r="AF254" s="5">
        <v>4203</v>
      </c>
      <c r="AG254" s="5">
        <v>637</v>
      </c>
      <c r="AH254" s="5">
        <v>170</v>
      </c>
      <c r="AI254" s="27">
        <v>443</v>
      </c>
      <c r="AJ254" s="27">
        <v>2773</v>
      </c>
      <c r="AK254" s="27">
        <v>1311</v>
      </c>
      <c r="AL254" s="27">
        <f>monatlich!CJ254</f>
        <v>270</v>
      </c>
    </row>
    <row r="255" spans="1:38" ht="15">
      <c r="A255" s="29">
        <v>254</v>
      </c>
      <c r="B255" s="23" t="s">
        <v>4</v>
      </c>
      <c r="C255" s="23" t="s">
        <v>5</v>
      </c>
      <c r="D255" s="7" t="s">
        <v>259</v>
      </c>
      <c r="E255" s="6">
        <v>336</v>
      </c>
      <c r="F255" s="6">
        <v>183</v>
      </c>
      <c r="G255" s="6">
        <v>132</v>
      </c>
      <c r="H255" s="6">
        <v>255</v>
      </c>
      <c r="I255" s="6">
        <v>148</v>
      </c>
      <c r="J255" s="6">
        <v>383</v>
      </c>
      <c r="K255" s="6">
        <v>233</v>
      </c>
      <c r="L255" s="6">
        <v>59</v>
      </c>
      <c r="M255" s="6">
        <v>100</v>
      </c>
      <c r="N255" s="6">
        <v>229</v>
      </c>
      <c r="O255" s="6">
        <v>82</v>
      </c>
      <c r="P255" s="6">
        <v>72</v>
      </c>
      <c r="Q255" s="6">
        <v>346</v>
      </c>
      <c r="R255" s="6">
        <v>1720</v>
      </c>
      <c r="S255" s="6">
        <v>2248</v>
      </c>
      <c r="T255" s="6">
        <v>707</v>
      </c>
      <c r="U255" s="6">
        <v>1303</v>
      </c>
      <c r="V255" s="6">
        <v>456</v>
      </c>
      <c r="W255" s="6">
        <v>337</v>
      </c>
      <c r="X255" s="6">
        <v>1723</v>
      </c>
      <c r="Y255" s="6">
        <v>179</v>
      </c>
      <c r="Z255" s="6">
        <v>320</v>
      </c>
      <c r="AA255" s="6">
        <v>353</v>
      </c>
      <c r="AB255" s="5">
        <v>1856</v>
      </c>
      <c r="AC255" s="5">
        <v>24</v>
      </c>
      <c r="AD255" s="5">
        <v>708</v>
      </c>
      <c r="AE255" s="5">
        <v>460</v>
      </c>
      <c r="AF255" s="5">
        <v>115</v>
      </c>
      <c r="AG255" s="5">
        <v>166</v>
      </c>
      <c r="AH255" s="5">
        <v>233</v>
      </c>
      <c r="AI255" s="27">
        <v>226</v>
      </c>
      <c r="AJ255" s="27">
        <v>90</v>
      </c>
      <c r="AK255" s="27">
        <v>341</v>
      </c>
      <c r="AL255" s="27">
        <f>monatlich!CJ255</f>
        <v>124</v>
      </c>
    </row>
    <row r="256" spans="1:38" ht="15">
      <c r="A256" s="29">
        <v>255</v>
      </c>
      <c r="B256" s="23" t="s">
        <v>4</v>
      </c>
      <c r="C256" s="23" t="s">
        <v>5</v>
      </c>
      <c r="D256" s="7" t="s">
        <v>260</v>
      </c>
      <c r="E256" s="6">
        <v>11</v>
      </c>
      <c r="F256" s="6">
        <v>5</v>
      </c>
      <c r="G256" s="6">
        <v>6</v>
      </c>
      <c r="H256" s="6">
        <v>408</v>
      </c>
      <c r="I256" s="6">
        <v>189</v>
      </c>
      <c r="J256" s="6">
        <v>116</v>
      </c>
      <c r="K256" s="6">
        <v>92</v>
      </c>
      <c r="L256" s="6">
        <v>130</v>
      </c>
      <c r="M256" s="6">
        <v>60</v>
      </c>
      <c r="N256" s="6">
        <v>104</v>
      </c>
      <c r="O256" s="6">
        <v>23</v>
      </c>
      <c r="P256" s="6">
        <v>65</v>
      </c>
      <c r="Q256" s="6">
        <v>826</v>
      </c>
      <c r="R256" s="6">
        <v>2063</v>
      </c>
      <c r="S256" s="6">
        <v>609</v>
      </c>
      <c r="T256" s="6">
        <v>249</v>
      </c>
      <c r="U256" s="6">
        <v>3691</v>
      </c>
      <c r="V256" s="6">
        <v>589</v>
      </c>
      <c r="W256" s="6">
        <v>198</v>
      </c>
      <c r="X256" s="6">
        <v>348</v>
      </c>
      <c r="Y256" s="6">
        <v>0</v>
      </c>
      <c r="Z256" s="6"/>
      <c r="AA256" s="6"/>
      <c r="AB256" s="5"/>
      <c r="AC256" s="5">
        <v>2</v>
      </c>
      <c r="AD256" s="5">
        <v>83</v>
      </c>
      <c r="AE256" s="5">
        <v>48</v>
      </c>
      <c r="AF256" s="5">
        <v>0</v>
      </c>
      <c r="AG256" s="5">
        <v>23</v>
      </c>
      <c r="AH256" s="5">
        <v>10</v>
      </c>
      <c r="AI256" s="27">
        <v>88</v>
      </c>
      <c r="AJ256" s="27">
        <v>108</v>
      </c>
      <c r="AK256" s="27">
        <v>0</v>
      </c>
      <c r="AL256" s="27">
        <f>monatlich!CJ256</f>
        <v>0</v>
      </c>
    </row>
    <row r="257" spans="1:38" ht="15">
      <c r="A257" s="29">
        <v>256</v>
      </c>
      <c r="B257" s="23" t="s">
        <v>4</v>
      </c>
      <c r="C257" s="23" t="s">
        <v>5</v>
      </c>
      <c r="D257" s="7" t="s">
        <v>261</v>
      </c>
      <c r="E257" s="6">
        <v>154</v>
      </c>
      <c r="F257" s="6">
        <v>192</v>
      </c>
      <c r="G257" s="6">
        <v>320</v>
      </c>
      <c r="H257" s="6">
        <v>192</v>
      </c>
      <c r="I257" s="6">
        <v>209</v>
      </c>
      <c r="J257" s="6">
        <v>1871</v>
      </c>
      <c r="K257" s="6">
        <v>608</v>
      </c>
      <c r="L257" s="6">
        <v>277</v>
      </c>
      <c r="M257" s="6">
        <v>1979</v>
      </c>
      <c r="N257" s="6">
        <v>280</v>
      </c>
      <c r="O257" s="6">
        <v>2771</v>
      </c>
      <c r="P257" s="6">
        <v>18329</v>
      </c>
      <c r="Q257" s="6">
        <v>547</v>
      </c>
      <c r="R257" s="6">
        <v>335</v>
      </c>
      <c r="S257" s="6">
        <v>240</v>
      </c>
      <c r="T257" s="6">
        <v>368</v>
      </c>
      <c r="U257" s="6">
        <v>372</v>
      </c>
      <c r="V257" s="6">
        <v>901</v>
      </c>
      <c r="W257" s="6">
        <v>802</v>
      </c>
      <c r="X257" s="6">
        <v>3424</v>
      </c>
      <c r="Y257" s="6">
        <v>477</v>
      </c>
      <c r="Z257" s="6">
        <v>168</v>
      </c>
      <c r="AA257" s="6">
        <v>296</v>
      </c>
      <c r="AB257" s="5">
        <v>668</v>
      </c>
      <c r="AC257" s="5">
        <v>341</v>
      </c>
      <c r="AD257" s="5">
        <v>764</v>
      </c>
      <c r="AE257" s="5">
        <v>998</v>
      </c>
      <c r="AF257" s="5">
        <v>937</v>
      </c>
      <c r="AG257" s="5">
        <v>883</v>
      </c>
      <c r="AH257" s="5">
        <v>667</v>
      </c>
      <c r="AI257" s="27">
        <v>364</v>
      </c>
      <c r="AJ257" s="27">
        <v>500</v>
      </c>
      <c r="AK257" s="27">
        <v>542</v>
      </c>
      <c r="AL257" s="27">
        <f>monatlich!CJ257</f>
        <v>617</v>
      </c>
    </row>
    <row r="258" spans="1:38" ht="15">
      <c r="A258" s="29">
        <v>257</v>
      </c>
      <c r="B258" s="23" t="s">
        <v>4</v>
      </c>
      <c r="C258" s="23" t="s">
        <v>5</v>
      </c>
      <c r="D258" s="7" t="s">
        <v>262</v>
      </c>
      <c r="E258" s="6">
        <v>108</v>
      </c>
      <c r="F258" s="6">
        <v>11</v>
      </c>
      <c r="G258" s="6">
        <v>18</v>
      </c>
      <c r="H258" s="6">
        <v>6</v>
      </c>
      <c r="I258" s="6">
        <v>1</v>
      </c>
      <c r="J258" s="6">
        <v>18</v>
      </c>
      <c r="K258" s="6">
        <v>2</v>
      </c>
      <c r="L258" s="6">
        <v>4</v>
      </c>
      <c r="M258" s="6">
        <v>2</v>
      </c>
      <c r="N258" s="6">
        <v>30</v>
      </c>
      <c r="O258" s="6">
        <v>112</v>
      </c>
      <c r="P258" s="6">
        <v>124</v>
      </c>
      <c r="Q258" s="6">
        <v>95</v>
      </c>
      <c r="R258" s="6">
        <v>146</v>
      </c>
      <c r="S258" s="6">
        <v>368</v>
      </c>
      <c r="T258" s="6">
        <v>167</v>
      </c>
      <c r="U258" s="6">
        <v>738</v>
      </c>
      <c r="V258" s="6">
        <v>105</v>
      </c>
      <c r="W258" s="6">
        <v>147</v>
      </c>
      <c r="X258" s="6">
        <v>109</v>
      </c>
      <c r="Y258" s="6">
        <v>90</v>
      </c>
      <c r="Z258" s="6">
        <v>117</v>
      </c>
      <c r="AA258" s="6">
        <v>209</v>
      </c>
      <c r="AB258" s="5">
        <v>116</v>
      </c>
      <c r="AC258" s="5">
        <v>111</v>
      </c>
      <c r="AD258" s="5">
        <v>148</v>
      </c>
      <c r="AE258" s="5">
        <v>102</v>
      </c>
      <c r="AF258" s="5">
        <v>149</v>
      </c>
      <c r="AG258" s="5">
        <v>86</v>
      </c>
      <c r="AH258" s="5">
        <v>107</v>
      </c>
      <c r="AI258" s="27">
        <v>139</v>
      </c>
      <c r="AJ258" s="27">
        <v>145</v>
      </c>
      <c r="AK258" s="27">
        <v>0</v>
      </c>
      <c r="AL258" s="27">
        <f>monatlich!CJ258</f>
        <v>41</v>
      </c>
    </row>
    <row r="259" spans="1:38" ht="15">
      <c r="A259" s="29">
        <v>258</v>
      </c>
      <c r="B259" s="23" t="s">
        <v>4</v>
      </c>
      <c r="C259" s="23" t="s">
        <v>5</v>
      </c>
      <c r="D259" s="7" t="s">
        <v>263</v>
      </c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>
        <v>11</v>
      </c>
      <c r="Q259" s="6">
        <v>472</v>
      </c>
      <c r="R259" s="6">
        <v>109</v>
      </c>
      <c r="S259" s="6">
        <v>357</v>
      </c>
      <c r="T259" s="6">
        <v>1292</v>
      </c>
      <c r="U259" s="6">
        <v>686</v>
      </c>
      <c r="V259" s="6">
        <v>761</v>
      </c>
      <c r="W259" s="6">
        <v>115</v>
      </c>
      <c r="X259" s="6">
        <v>171</v>
      </c>
      <c r="Y259" s="6"/>
      <c r="Z259" s="6"/>
      <c r="AA259" s="6"/>
      <c r="AB259" s="5"/>
      <c r="AC259" s="5"/>
      <c r="AD259" s="5">
        <v>7</v>
      </c>
      <c r="AE259" s="5">
        <v>0</v>
      </c>
      <c r="AF259" s="5">
        <v>0</v>
      </c>
      <c r="AG259" s="5">
        <v>3</v>
      </c>
      <c r="AH259" s="5">
        <v>142</v>
      </c>
      <c r="AI259" s="27"/>
      <c r="AJ259" s="27"/>
      <c r="AK259" s="27">
        <v>0</v>
      </c>
      <c r="AL259" s="27">
        <f>monatlich!CJ259</f>
        <v>0</v>
      </c>
    </row>
    <row r="260" spans="1:38" ht="15">
      <c r="A260" s="29">
        <v>259</v>
      </c>
      <c r="B260" s="23" t="s">
        <v>4</v>
      </c>
      <c r="C260" s="23" t="s">
        <v>5</v>
      </c>
      <c r="D260" s="7" t="s">
        <v>264</v>
      </c>
      <c r="E260" s="6">
        <v>531856</v>
      </c>
      <c r="F260" s="6">
        <v>542018</v>
      </c>
      <c r="G260" s="6">
        <v>483750</v>
      </c>
      <c r="H260" s="6">
        <v>459530</v>
      </c>
      <c r="I260" s="6">
        <v>498468</v>
      </c>
      <c r="J260" s="6">
        <v>485923</v>
      </c>
      <c r="K260" s="6">
        <v>561543</v>
      </c>
      <c r="L260" s="6">
        <v>641933</v>
      </c>
      <c r="M260" s="6">
        <v>540461</v>
      </c>
      <c r="N260" s="6">
        <v>533420</v>
      </c>
      <c r="O260" s="6">
        <v>758632</v>
      </c>
      <c r="P260" s="6">
        <v>633066</v>
      </c>
      <c r="Q260" s="6">
        <v>596439</v>
      </c>
      <c r="R260" s="6">
        <v>527611</v>
      </c>
      <c r="S260" s="6">
        <v>468489</v>
      </c>
      <c r="T260" s="6">
        <v>555967</v>
      </c>
      <c r="U260" s="6">
        <v>733921</v>
      </c>
      <c r="V260" s="6">
        <v>724471</v>
      </c>
      <c r="W260" s="6">
        <v>943755</v>
      </c>
      <c r="X260" s="6">
        <v>265201</v>
      </c>
      <c r="Y260" s="6">
        <v>299847</v>
      </c>
      <c r="Z260" s="6">
        <v>736852</v>
      </c>
      <c r="AA260" s="6">
        <v>3710445</v>
      </c>
      <c r="AB260" s="5">
        <v>3623659</v>
      </c>
      <c r="AC260" s="5">
        <v>3476671</v>
      </c>
      <c r="AD260" s="5">
        <v>2548514</v>
      </c>
      <c r="AE260" s="5">
        <v>2597087</v>
      </c>
      <c r="AF260" s="5">
        <v>3037412</v>
      </c>
      <c r="AG260" s="5">
        <v>730</v>
      </c>
      <c r="AH260" s="5">
        <v>115</v>
      </c>
      <c r="AI260" s="27">
        <v>21273</v>
      </c>
      <c r="AJ260" s="27">
        <v>2758</v>
      </c>
      <c r="AK260" s="27">
        <v>4961</v>
      </c>
      <c r="AL260" s="27">
        <f>monatlich!CJ260</f>
        <v>3095</v>
      </c>
    </row>
    <row r="261" spans="1:38" ht="15">
      <c r="A261" s="29">
        <v>260</v>
      </c>
      <c r="B261" s="23" t="s">
        <v>4</v>
      </c>
      <c r="C261" s="23" t="s">
        <v>5</v>
      </c>
      <c r="D261" s="7" t="s">
        <v>265</v>
      </c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5">
        <v>3528</v>
      </c>
      <c r="AC261" s="5">
        <v>17157</v>
      </c>
      <c r="AD261" s="5">
        <v>1660</v>
      </c>
      <c r="AE261" s="5">
        <v>15448</v>
      </c>
      <c r="AF261" s="5">
        <v>3970</v>
      </c>
      <c r="AG261" s="5">
        <v>3815086</v>
      </c>
      <c r="AH261" s="5">
        <v>3591116</v>
      </c>
      <c r="AI261" s="27">
        <v>1494271</v>
      </c>
      <c r="AJ261" s="27">
        <v>2164996</v>
      </c>
      <c r="AK261" s="27">
        <v>5045285</v>
      </c>
      <c r="AL261" s="27">
        <f>monatlich!CJ261</f>
        <v>4824226</v>
      </c>
    </row>
    <row r="262" spans="1:38" ht="15">
      <c r="A262" s="29">
        <v>261</v>
      </c>
      <c r="B262" s="23" t="s">
        <v>4</v>
      </c>
      <c r="C262" s="23" t="s">
        <v>5</v>
      </c>
      <c r="D262" s="7" t="s">
        <v>266</v>
      </c>
      <c r="E262" s="6">
        <v>188053</v>
      </c>
      <c r="F262" s="6">
        <v>588</v>
      </c>
      <c r="G262" s="6">
        <v>3813</v>
      </c>
      <c r="H262" s="6">
        <v>346276</v>
      </c>
      <c r="I262" s="6">
        <v>97275</v>
      </c>
      <c r="J262" s="6">
        <v>504767</v>
      </c>
      <c r="K262" s="6">
        <v>588050</v>
      </c>
      <c r="L262" s="6">
        <v>632198</v>
      </c>
      <c r="M262" s="6">
        <v>638872</v>
      </c>
      <c r="N262" s="6">
        <v>630166</v>
      </c>
      <c r="O262" s="6">
        <v>916765</v>
      </c>
      <c r="P262" s="6">
        <v>921277</v>
      </c>
      <c r="Q262" s="6">
        <v>1031383</v>
      </c>
      <c r="R262" s="6">
        <v>925571</v>
      </c>
      <c r="S262" s="6">
        <v>898661</v>
      </c>
      <c r="T262" s="6">
        <v>869849</v>
      </c>
      <c r="U262" s="6">
        <v>843947</v>
      </c>
      <c r="V262" s="6">
        <v>854135</v>
      </c>
      <c r="W262" s="6">
        <v>904290</v>
      </c>
      <c r="X262" s="6">
        <v>755163</v>
      </c>
      <c r="Y262" s="6"/>
      <c r="Z262" s="6"/>
      <c r="AA262" s="6">
        <v>4519</v>
      </c>
      <c r="AB262" s="5">
        <v>117851</v>
      </c>
      <c r="AC262" s="5">
        <v>1322</v>
      </c>
      <c r="AD262" s="5">
        <v>182180</v>
      </c>
      <c r="AE262" s="5">
        <v>90171</v>
      </c>
      <c r="AF262" s="5">
        <v>434</v>
      </c>
      <c r="AG262" s="5">
        <v>818</v>
      </c>
      <c r="AH262" s="5">
        <v>927</v>
      </c>
      <c r="AI262" s="27">
        <v>200172</v>
      </c>
      <c r="AJ262" s="27">
        <v>4092</v>
      </c>
      <c r="AK262" s="27">
        <v>2172</v>
      </c>
      <c r="AL262" s="27">
        <f>monatlich!CJ262</f>
        <v>4618</v>
      </c>
    </row>
    <row r="263" spans="1:38" ht="15">
      <c r="A263" s="29">
        <v>262</v>
      </c>
      <c r="B263" s="23" t="s">
        <v>4</v>
      </c>
      <c r="C263" s="23" t="s">
        <v>5</v>
      </c>
      <c r="D263" s="7" t="s">
        <v>267</v>
      </c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5"/>
      <c r="AD263" s="5">
        <v>0</v>
      </c>
      <c r="AE263" s="5">
        <v>0</v>
      </c>
      <c r="AF263" s="5">
        <v>0</v>
      </c>
      <c r="AG263" s="5"/>
      <c r="AH263" s="5"/>
      <c r="AI263" s="27"/>
      <c r="AJ263" s="27"/>
      <c r="AK263" s="27">
        <v>0</v>
      </c>
      <c r="AL263" s="27">
        <f>monatlich!CJ263</f>
        <v>0</v>
      </c>
    </row>
    <row r="264" spans="1:38" ht="15">
      <c r="A264" s="29">
        <v>263</v>
      </c>
      <c r="B264" s="23" t="s">
        <v>4</v>
      </c>
      <c r="C264" s="23" t="s">
        <v>5</v>
      </c>
      <c r="D264" s="9" t="s">
        <v>268</v>
      </c>
      <c r="E264" s="5">
        <f t="shared" ref="E264:AJ264" si="0">SUM(E2:E263)</f>
        <v>348108846</v>
      </c>
      <c r="F264" s="5">
        <f t="shared" si="0"/>
        <v>340421581</v>
      </c>
      <c r="G264" s="5">
        <f t="shared" si="0"/>
        <v>343177132</v>
      </c>
      <c r="H264" s="5">
        <f t="shared" si="0"/>
        <v>321286645</v>
      </c>
      <c r="I264" s="5">
        <f t="shared" si="0"/>
        <v>353078342</v>
      </c>
      <c r="J264" s="5">
        <f t="shared" si="0"/>
        <v>383229590</v>
      </c>
      <c r="K264" s="5">
        <f t="shared" si="0"/>
        <v>403373508</v>
      </c>
      <c r="L264" s="5">
        <f t="shared" si="0"/>
        <v>454338866</v>
      </c>
      <c r="M264" s="5">
        <f t="shared" si="0"/>
        <v>488365472</v>
      </c>
      <c r="N264" s="5">
        <f t="shared" si="0"/>
        <v>510004328</v>
      </c>
      <c r="O264" s="5">
        <f t="shared" si="0"/>
        <v>597437796</v>
      </c>
      <c r="P264" s="5">
        <f t="shared" si="0"/>
        <v>638266053</v>
      </c>
      <c r="Q264" s="5">
        <f t="shared" si="0"/>
        <v>651316567</v>
      </c>
      <c r="R264" s="5">
        <f t="shared" si="0"/>
        <v>664450043</v>
      </c>
      <c r="S264" s="5">
        <f t="shared" si="0"/>
        <v>731533791</v>
      </c>
      <c r="T264" s="5">
        <f t="shared" si="0"/>
        <v>786260293</v>
      </c>
      <c r="U264" s="5">
        <f t="shared" si="0"/>
        <v>893036090</v>
      </c>
      <c r="V264" s="5">
        <f t="shared" si="0"/>
        <v>965229485</v>
      </c>
      <c r="W264" s="5">
        <f t="shared" si="0"/>
        <v>984135272</v>
      </c>
      <c r="X264" s="5">
        <f t="shared" si="0"/>
        <v>803307897</v>
      </c>
      <c r="Y264" s="5">
        <f t="shared" si="0"/>
        <v>951954006</v>
      </c>
      <c r="Z264" s="5">
        <f t="shared" si="0"/>
        <v>1061220741</v>
      </c>
      <c r="AA264" s="5">
        <f t="shared" si="0"/>
        <v>1092623355</v>
      </c>
      <c r="AB264" s="5">
        <f t="shared" si="0"/>
        <v>1088018054</v>
      </c>
      <c r="AC264" s="5">
        <f t="shared" si="0"/>
        <v>1123735714</v>
      </c>
      <c r="AD264" s="5">
        <f t="shared" si="0"/>
        <v>1193546137</v>
      </c>
      <c r="AE264" s="5">
        <f t="shared" si="0"/>
        <v>1203826833</v>
      </c>
      <c r="AF264" s="5">
        <f t="shared" si="0"/>
        <v>1278948934</v>
      </c>
      <c r="AG264" s="5">
        <f t="shared" si="0"/>
        <v>1317440161</v>
      </c>
      <c r="AH264" s="5">
        <f t="shared" si="0"/>
        <v>1328151562</v>
      </c>
      <c r="AI264" s="5">
        <f t="shared" si="0"/>
        <v>1206928474</v>
      </c>
      <c r="AJ264" s="5">
        <f t="shared" si="0"/>
        <v>1379346055</v>
      </c>
      <c r="AK264" s="27">
        <v>1594034191</v>
      </c>
      <c r="AL264" s="5">
        <f>monatlich!CJ264</f>
        <v>1589961842</v>
      </c>
    </row>
    <row r="265" spans="1:38" ht="15">
      <c r="A265" s="29">
        <v>264</v>
      </c>
      <c r="B265" s="23" t="s">
        <v>4</v>
      </c>
      <c r="C265" s="23" t="s">
        <v>5</v>
      </c>
      <c r="D265" s="9" t="s">
        <v>269</v>
      </c>
      <c r="E265" s="5">
        <f t="shared" ref="E265:AJ265" si="1">E264-E287</f>
        <v>154341871</v>
      </c>
      <c r="F265" s="5">
        <f t="shared" si="1"/>
        <v>143351130</v>
      </c>
      <c r="G265" s="5">
        <f t="shared" si="1"/>
        <v>142552720</v>
      </c>
      <c r="H265" s="5">
        <f t="shared" si="1"/>
        <v>141959562</v>
      </c>
      <c r="I265" s="5">
        <f t="shared" si="1"/>
        <v>156376364</v>
      </c>
      <c r="J265" s="5">
        <f t="shared" si="1"/>
        <v>168122568</v>
      </c>
      <c r="K265" s="5">
        <f t="shared" si="1"/>
        <v>176429811</v>
      </c>
      <c r="L265" s="5">
        <f t="shared" si="1"/>
        <v>205345902</v>
      </c>
      <c r="M265" s="5">
        <f t="shared" si="1"/>
        <v>212319775</v>
      </c>
      <c r="N265" s="5">
        <f t="shared" si="1"/>
        <v>217874711</v>
      </c>
      <c r="O265" s="5">
        <f t="shared" si="1"/>
        <v>258853302</v>
      </c>
      <c r="P265" s="5">
        <f t="shared" si="1"/>
        <v>283439186</v>
      </c>
      <c r="Q265" s="5">
        <f t="shared" si="1"/>
        <v>290515890</v>
      </c>
      <c r="R265" s="5">
        <f t="shared" si="1"/>
        <v>286877316</v>
      </c>
      <c r="S265" s="5">
        <f t="shared" si="1"/>
        <v>317071766</v>
      </c>
      <c r="T265" s="5">
        <f t="shared" si="1"/>
        <v>338687349</v>
      </c>
      <c r="U265" s="5">
        <f t="shared" si="1"/>
        <v>390256372</v>
      </c>
      <c r="V265" s="5">
        <f t="shared" si="1"/>
        <v>408400565</v>
      </c>
      <c r="W265" s="5">
        <f t="shared" si="1"/>
        <v>422748272</v>
      </c>
      <c r="X265" s="5">
        <f t="shared" si="1"/>
        <v>353623625</v>
      </c>
      <c r="Y265" s="5">
        <f t="shared" si="1"/>
        <v>437700807</v>
      </c>
      <c r="Z265" s="5">
        <f t="shared" si="1"/>
        <v>496837604</v>
      </c>
      <c r="AA265" s="5">
        <f t="shared" si="1"/>
        <v>543935886</v>
      </c>
      <c r="AB265" s="5">
        <f t="shared" si="1"/>
        <v>540915580</v>
      </c>
      <c r="AC265" s="5">
        <f t="shared" si="1"/>
        <v>554452999</v>
      </c>
      <c r="AD265" s="5">
        <f t="shared" si="1"/>
        <v>590071395</v>
      </c>
      <c r="AE265" s="5">
        <f t="shared" si="1"/>
        <v>584217493</v>
      </c>
      <c r="AF265" s="5">
        <f t="shared" si="1"/>
        <v>614538671</v>
      </c>
      <c r="AG265" s="5">
        <f t="shared" si="1"/>
        <v>620959947</v>
      </c>
      <c r="AH265" s="5">
        <f t="shared" si="1"/>
        <v>629894684</v>
      </c>
      <c r="AI265" s="5">
        <f t="shared" si="1"/>
        <v>571187257</v>
      </c>
      <c r="AJ265" s="5">
        <f t="shared" si="1"/>
        <v>628023588</v>
      </c>
      <c r="AK265" s="27">
        <v>715391942</v>
      </c>
      <c r="AL265" s="5">
        <f>monatlich!CJ265</f>
        <v>715347483</v>
      </c>
    </row>
    <row r="266" spans="1:38" ht="15">
      <c r="A266" s="29">
        <v>265</v>
      </c>
      <c r="B266" s="23" t="s">
        <v>4</v>
      </c>
      <c r="C266" s="23" t="s">
        <v>5</v>
      </c>
      <c r="D266" s="9" t="s">
        <v>270</v>
      </c>
      <c r="E266" s="5">
        <f t="shared" ref="E266:AJ266" si="2">SUM(E58:E119)</f>
        <v>8468843</v>
      </c>
      <c r="F266" s="5">
        <f t="shared" si="2"/>
        <v>8159836</v>
      </c>
      <c r="G266" s="5">
        <f t="shared" si="2"/>
        <v>7877404</v>
      </c>
      <c r="H266" s="5">
        <f t="shared" si="2"/>
        <v>7337183</v>
      </c>
      <c r="I266" s="5">
        <f t="shared" si="2"/>
        <v>7519367</v>
      </c>
      <c r="J266" s="5">
        <f t="shared" si="2"/>
        <v>8122960</v>
      </c>
      <c r="K266" s="5">
        <f t="shared" si="2"/>
        <v>7903156</v>
      </c>
      <c r="L266" s="5">
        <f t="shared" si="2"/>
        <v>8940081</v>
      </c>
      <c r="M266" s="5">
        <f t="shared" si="2"/>
        <v>9557708</v>
      </c>
      <c r="N266" s="5">
        <f t="shared" si="2"/>
        <v>10046742</v>
      </c>
      <c r="O266" s="5">
        <f t="shared" si="2"/>
        <v>10466386</v>
      </c>
      <c r="P266" s="5">
        <f t="shared" si="2"/>
        <v>12069118</v>
      </c>
      <c r="Q266" s="5">
        <f t="shared" si="2"/>
        <v>11809623</v>
      </c>
      <c r="R266" s="5">
        <f t="shared" si="2"/>
        <v>12079383</v>
      </c>
      <c r="S266" s="5">
        <f t="shared" si="2"/>
        <v>13794767</v>
      </c>
      <c r="T266" s="5">
        <f t="shared" si="2"/>
        <v>14822175</v>
      </c>
      <c r="U266" s="5">
        <f t="shared" si="2"/>
        <v>16638160</v>
      </c>
      <c r="V266" s="5">
        <f t="shared" si="2"/>
        <v>17600716</v>
      </c>
      <c r="W266" s="5">
        <f t="shared" si="2"/>
        <v>19648896</v>
      </c>
      <c r="X266" s="5">
        <f t="shared" si="2"/>
        <v>17433683</v>
      </c>
      <c r="Y266" s="5">
        <f t="shared" si="2"/>
        <v>19978913</v>
      </c>
      <c r="Z266" s="5">
        <f t="shared" si="2"/>
        <v>20728531</v>
      </c>
      <c r="AA266" s="5">
        <f t="shared" si="2"/>
        <v>21931927</v>
      </c>
      <c r="AB266" s="5">
        <f t="shared" si="2"/>
        <v>21809419</v>
      </c>
      <c r="AC266" s="5">
        <f t="shared" si="2"/>
        <v>22510629</v>
      </c>
      <c r="AD266" s="5">
        <f t="shared" si="2"/>
        <v>23907918</v>
      </c>
      <c r="AE266" s="5">
        <f t="shared" si="2"/>
        <v>24443238</v>
      </c>
      <c r="AF266" s="5">
        <f t="shared" si="2"/>
        <v>25434642</v>
      </c>
      <c r="AG266" s="5">
        <f t="shared" si="2"/>
        <v>22537281</v>
      </c>
      <c r="AH266" s="5">
        <f t="shared" si="2"/>
        <v>23643348</v>
      </c>
      <c r="AI266" s="5">
        <f t="shared" si="2"/>
        <v>20093322</v>
      </c>
      <c r="AJ266" s="5">
        <f t="shared" si="2"/>
        <v>23075795</v>
      </c>
      <c r="AK266" s="27">
        <v>26468260</v>
      </c>
      <c r="AL266" s="5">
        <f>monatlich!CJ266</f>
        <v>28686810</v>
      </c>
    </row>
    <row r="267" spans="1:38" ht="15">
      <c r="A267" s="29">
        <v>266</v>
      </c>
      <c r="B267" s="23" t="s">
        <v>4</v>
      </c>
      <c r="C267" s="23" t="s">
        <v>5</v>
      </c>
      <c r="D267" s="9" t="s">
        <v>271</v>
      </c>
      <c r="E267" s="5">
        <f t="shared" ref="E267:AJ267" si="3">SUM(E120:E173)</f>
        <v>33162190</v>
      </c>
      <c r="F267" s="5">
        <f t="shared" si="3"/>
        <v>30764257</v>
      </c>
      <c r="G267" s="5">
        <f t="shared" si="3"/>
        <v>31295838</v>
      </c>
      <c r="H267" s="5">
        <f t="shared" si="3"/>
        <v>33712797</v>
      </c>
      <c r="I267" s="5">
        <f t="shared" si="3"/>
        <v>38595461</v>
      </c>
      <c r="J267" s="5">
        <f t="shared" si="3"/>
        <v>39622112</v>
      </c>
      <c r="K267" s="5">
        <f t="shared" si="3"/>
        <v>42711329</v>
      </c>
      <c r="L267" s="5">
        <f t="shared" si="3"/>
        <v>54833476</v>
      </c>
      <c r="M267" s="5">
        <f t="shared" si="3"/>
        <v>63790988</v>
      </c>
      <c r="N267" s="5">
        <f t="shared" si="3"/>
        <v>68999594</v>
      </c>
      <c r="O267" s="5">
        <f t="shared" si="3"/>
        <v>81197978</v>
      </c>
      <c r="P267" s="5">
        <f t="shared" si="3"/>
        <v>89800839</v>
      </c>
      <c r="Q267" s="5">
        <f t="shared" si="3"/>
        <v>89080676</v>
      </c>
      <c r="R267" s="5">
        <f t="shared" si="3"/>
        <v>79628748</v>
      </c>
      <c r="S267" s="5">
        <f t="shared" si="3"/>
        <v>84694420</v>
      </c>
      <c r="T267" s="5">
        <f t="shared" si="3"/>
        <v>91994122</v>
      </c>
      <c r="U267" s="5">
        <f t="shared" si="3"/>
        <v>104153696</v>
      </c>
      <c r="V267" s="5">
        <f t="shared" si="3"/>
        <v>100768904</v>
      </c>
      <c r="W267" s="5">
        <f t="shared" si="3"/>
        <v>101865979</v>
      </c>
      <c r="X267" s="5">
        <f t="shared" si="3"/>
        <v>78726838</v>
      </c>
      <c r="Y267" s="5">
        <f t="shared" si="3"/>
        <v>99463971</v>
      </c>
      <c r="Z267" s="5">
        <f t="shared" si="3"/>
        <v>110424495</v>
      </c>
      <c r="AA267" s="5">
        <f t="shared" si="3"/>
        <v>128702942</v>
      </c>
      <c r="AB267" s="5">
        <f t="shared" si="3"/>
        <v>130427163</v>
      </c>
      <c r="AC267" s="5">
        <f t="shared" si="3"/>
        <v>135293484</v>
      </c>
      <c r="AD267" s="5">
        <f t="shared" si="3"/>
        <v>156982249</v>
      </c>
      <c r="AE267" s="5">
        <f t="shared" si="3"/>
        <v>147541845</v>
      </c>
      <c r="AF267" s="5">
        <f t="shared" si="3"/>
        <v>154644234</v>
      </c>
      <c r="AG267" s="5">
        <f t="shared" si="3"/>
        <v>158952176</v>
      </c>
      <c r="AH267" s="5">
        <f t="shared" si="3"/>
        <v>165602144</v>
      </c>
      <c r="AI267" s="5">
        <f t="shared" si="3"/>
        <v>141374814</v>
      </c>
      <c r="AJ267" s="5">
        <f t="shared" si="3"/>
        <v>167735022</v>
      </c>
      <c r="AK267" s="27">
        <v>210651923</v>
      </c>
      <c r="AL267" s="5">
        <f>monatlich!CJ267</f>
        <v>216564096</v>
      </c>
    </row>
    <row r="268" spans="1:38" ht="15">
      <c r="A268" s="29">
        <v>267</v>
      </c>
      <c r="B268" s="23" t="s">
        <v>4</v>
      </c>
      <c r="C268" s="23" t="s">
        <v>5</v>
      </c>
      <c r="D268" s="9" t="s">
        <v>272</v>
      </c>
      <c r="E268" s="5">
        <f t="shared" ref="E268:AJ268" si="4">SUM(E174:E222)</f>
        <v>32738996</v>
      </c>
      <c r="F268" s="5">
        <f t="shared" si="4"/>
        <v>34799726</v>
      </c>
      <c r="G268" s="5">
        <f t="shared" si="4"/>
        <v>36810867</v>
      </c>
      <c r="H268" s="5">
        <f t="shared" si="4"/>
        <v>40064778</v>
      </c>
      <c r="I268" s="5">
        <f t="shared" si="4"/>
        <v>45760897</v>
      </c>
      <c r="J268" s="5">
        <f t="shared" si="4"/>
        <v>48580946</v>
      </c>
      <c r="K268" s="5">
        <f t="shared" si="4"/>
        <v>51580822</v>
      </c>
      <c r="L268" s="5">
        <f t="shared" si="4"/>
        <v>54807453</v>
      </c>
      <c r="M268" s="5">
        <f t="shared" si="4"/>
        <v>47882702</v>
      </c>
      <c r="N268" s="5">
        <f t="shared" si="4"/>
        <v>49792482</v>
      </c>
      <c r="O268" s="5">
        <f t="shared" si="4"/>
        <v>62919672</v>
      </c>
      <c r="P268" s="5">
        <f t="shared" si="4"/>
        <v>68935753</v>
      </c>
      <c r="Q268" s="5">
        <f t="shared" si="4"/>
        <v>72914976</v>
      </c>
      <c r="R268" s="5">
        <f t="shared" si="4"/>
        <v>75620455</v>
      </c>
      <c r="S268" s="5">
        <f t="shared" si="4"/>
        <v>84788933</v>
      </c>
      <c r="T268" s="5">
        <f t="shared" si="4"/>
        <v>90498413</v>
      </c>
      <c r="U268" s="5">
        <f t="shared" si="4"/>
        <v>106990640</v>
      </c>
      <c r="V268" s="5">
        <f t="shared" si="4"/>
        <v>111690734</v>
      </c>
      <c r="W268" s="5">
        <f t="shared" si="4"/>
        <v>120102341</v>
      </c>
      <c r="X268" s="5">
        <f t="shared" si="4"/>
        <v>113179336</v>
      </c>
      <c r="Y268" s="5">
        <f t="shared" si="4"/>
        <v>148230812</v>
      </c>
      <c r="Z268" s="5">
        <f t="shared" si="4"/>
        <v>167573557</v>
      </c>
      <c r="AA268" s="5">
        <f t="shared" si="4"/>
        <v>179630144</v>
      </c>
      <c r="AB268" s="5">
        <f t="shared" si="4"/>
        <v>179037754</v>
      </c>
      <c r="AC268" s="5">
        <f t="shared" si="4"/>
        <v>190972706</v>
      </c>
      <c r="AD268" s="5">
        <f t="shared" si="4"/>
        <v>196296911</v>
      </c>
      <c r="AE268" s="5">
        <f t="shared" si="4"/>
        <v>200158454</v>
      </c>
      <c r="AF268" s="5">
        <f t="shared" si="4"/>
        <v>212070196</v>
      </c>
      <c r="AG268" s="5">
        <f t="shared" si="4"/>
        <v>219716025</v>
      </c>
      <c r="AH268" s="5">
        <f t="shared" si="4"/>
        <v>221277720</v>
      </c>
      <c r="AI268" s="5">
        <f t="shared" si="4"/>
        <v>208145918</v>
      </c>
      <c r="AJ268" s="5">
        <f t="shared" si="4"/>
        <v>224897115</v>
      </c>
      <c r="AK268" s="27">
        <v>246289489</v>
      </c>
      <c r="AL268" s="5">
        <f>monatlich!CJ268</f>
        <v>238630963</v>
      </c>
    </row>
    <row r="269" spans="1:38" ht="15">
      <c r="A269" s="29">
        <v>268</v>
      </c>
      <c r="B269" s="23" t="s">
        <v>4</v>
      </c>
      <c r="C269" s="23" t="s">
        <v>5</v>
      </c>
      <c r="D269" s="9" t="s">
        <v>273</v>
      </c>
      <c r="E269" s="5">
        <f t="shared" ref="E269:AJ269" si="5">SUM(E223:E259)</f>
        <v>2276951</v>
      </c>
      <c r="F269" s="5">
        <f t="shared" si="5"/>
        <v>1969194</v>
      </c>
      <c r="G269" s="5">
        <f t="shared" si="5"/>
        <v>2289503</v>
      </c>
      <c r="H269" s="5">
        <f t="shared" si="5"/>
        <v>2414533</v>
      </c>
      <c r="I269" s="5">
        <f t="shared" si="5"/>
        <v>2828281</v>
      </c>
      <c r="J269" s="5">
        <f t="shared" si="5"/>
        <v>3359450</v>
      </c>
      <c r="K269" s="5">
        <f t="shared" si="5"/>
        <v>3147932</v>
      </c>
      <c r="L269" s="5">
        <f t="shared" si="5"/>
        <v>3557559</v>
      </c>
      <c r="M269" s="5">
        <f t="shared" si="5"/>
        <v>3676361</v>
      </c>
      <c r="N269" s="5">
        <f t="shared" si="5"/>
        <v>3764178</v>
      </c>
      <c r="O269" s="5">
        <f t="shared" si="5"/>
        <v>3992560</v>
      </c>
      <c r="P269" s="5">
        <f t="shared" si="5"/>
        <v>4423742</v>
      </c>
      <c r="Q269" s="5">
        <f t="shared" si="5"/>
        <v>5026067</v>
      </c>
      <c r="R269" s="5">
        <f t="shared" si="5"/>
        <v>5008203</v>
      </c>
      <c r="S269" s="5">
        <f t="shared" si="5"/>
        <v>5512991</v>
      </c>
      <c r="T269" s="5">
        <f t="shared" si="5"/>
        <v>5929825</v>
      </c>
      <c r="U269" s="5">
        <f t="shared" si="5"/>
        <v>6377389</v>
      </c>
      <c r="V269" s="5">
        <f t="shared" si="5"/>
        <v>7104252</v>
      </c>
      <c r="W269" s="5">
        <f t="shared" si="5"/>
        <v>7594687</v>
      </c>
      <c r="X269" s="5">
        <f t="shared" si="5"/>
        <v>7147270</v>
      </c>
      <c r="Y269" s="5">
        <f t="shared" si="5"/>
        <v>8972390</v>
      </c>
      <c r="Z269" s="5">
        <f t="shared" si="5"/>
        <v>9478701</v>
      </c>
      <c r="AA269" s="5">
        <f t="shared" si="5"/>
        <v>10726635</v>
      </c>
      <c r="AB269" s="5">
        <f t="shared" si="5"/>
        <v>9945532</v>
      </c>
      <c r="AC269" s="5">
        <f t="shared" si="5"/>
        <v>9565855</v>
      </c>
      <c r="AD269" s="5">
        <f t="shared" si="5"/>
        <v>10221445</v>
      </c>
      <c r="AE269" s="5">
        <f t="shared" si="5"/>
        <v>10352008</v>
      </c>
      <c r="AF269" s="5">
        <f t="shared" si="5"/>
        <v>11344368</v>
      </c>
      <c r="AG269" s="5">
        <f t="shared" si="5"/>
        <v>12290627</v>
      </c>
      <c r="AH269" s="5">
        <f t="shared" si="5"/>
        <v>11220688</v>
      </c>
      <c r="AI269" s="5">
        <f t="shared" si="5"/>
        <v>10684840</v>
      </c>
      <c r="AJ269" s="5">
        <f t="shared" si="5"/>
        <v>11730730</v>
      </c>
      <c r="AK269" s="27">
        <v>14024182</v>
      </c>
      <c r="AL269" s="5">
        <f>monatlich!CJ269</f>
        <v>13756755</v>
      </c>
    </row>
    <row r="270" spans="1:38" ht="15">
      <c r="A270" s="29">
        <v>269</v>
      </c>
      <c r="B270" s="23" t="s">
        <v>4</v>
      </c>
      <c r="C270" s="23" t="s">
        <v>5</v>
      </c>
      <c r="D270" s="9" t="s">
        <v>274</v>
      </c>
      <c r="E270" s="5">
        <f t="shared" ref="E270:AJ270" si="6">SUM(E2:E57)</f>
        <v>270741957</v>
      </c>
      <c r="F270" s="5">
        <f t="shared" si="6"/>
        <v>264185962</v>
      </c>
      <c r="G270" s="5">
        <f t="shared" si="6"/>
        <v>264415957</v>
      </c>
      <c r="H270" s="5">
        <f t="shared" si="6"/>
        <v>236951548</v>
      </c>
      <c r="I270" s="5">
        <f t="shared" si="6"/>
        <v>257778593</v>
      </c>
      <c r="J270" s="5">
        <f t="shared" si="6"/>
        <v>282553432</v>
      </c>
      <c r="K270" s="5">
        <f t="shared" si="6"/>
        <v>296880676</v>
      </c>
      <c r="L270" s="5">
        <f t="shared" si="6"/>
        <v>330926166</v>
      </c>
      <c r="M270" s="5">
        <f t="shared" si="6"/>
        <v>362278380</v>
      </c>
      <c r="N270" s="5">
        <f t="shared" si="6"/>
        <v>376237746</v>
      </c>
      <c r="O270" s="5">
        <f t="shared" si="6"/>
        <v>437185803</v>
      </c>
      <c r="P270" s="5">
        <f t="shared" si="6"/>
        <v>461482258</v>
      </c>
      <c r="Q270" s="5">
        <f t="shared" si="6"/>
        <v>470857403</v>
      </c>
      <c r="R270" s="5">
        <f t="shared" si="6"/>
        <v>490660072</v>
      </c>
      <c r="S270" s="5">
        <f t="shared" si="6"/>
        <v>541375530</v>
      </c>
      <c r="T270" s="5">
        <f t="shared" si="6"/>
        <v>581589942</v>
      </c>
      <c r="U270" s="5">
        <f t="shared" si="6"/>
        <v>657298337</v>
      </c>
      <c r="V270" s="5">
        <f t="shared" si="6"/>
        <v>726486273</v>
      </c>
      <c r="W270" s="5">
        <f t="shared" si="6"/>
        <v>733075324</v>
      </c>
      <c r="X270" s="5">
        <f t="shared" si="6"/>
        <v>585800406</v>
      </c>
      <c r="Y270" s="5">
        <f t="shared" si="6"/>
        <v>675008073</v>
      </c>
      <c r="Z270" s="5">
        <f t="shared" si="6"/>
        <v>752278605</v>
      </c>
      <c r="AA270" s="5">
        <f t="shared" si="6"/>
        <v>747916743</v>
      </c>
      <c r="AB270" s="5">
        <f t="shared" si="6"/>
        <v>743053148</v>
      </c>
      <c r="AC270" s="5">
        <f t="shared" si="6"/>
        <v>761897890</v>
      </c>
      <c r="AD270" s="5">
        <f t="shared" si="6"/>
        <v>803405260</v>
      </c>
      <c r="AE270" s="5">
        <f t="shared" si="6"/>
        <v>818628582</v>
      </c>
      <c r="AF270" s="5">
        <f t="shared" si="6"/>
        <v>872413678</v>
      </c>
      <c r="AG270" s="5">
        <f t="shared" si="6"/>
        <v>900127418</v>
      </c>
      <c r="AH270" s="5">
        <f t="shared" si="6"/>
        <v>902815504</v>
      </c>
      <c r="AI270" s="5">
        <f t="shared" si="6"/>
        <v>824913864</v>
      </c>
      <c r="AJ270" s="5">
        <f t="shared" si="6"/>
        <v>949735547</v>
      </c>
      <c r="AK270" s="27">
        <v>1091547919</v>
      </c>
      <c r="AL270" s="5">
        <f>monatlich!CJ270</f>
        <v>1087491279</v>
      </c>
    </row>
    <row r="271" spans="1:38" ht="15">
      <c r="A271" s="29">
        <v>270</v>
      </c>
      <c r="B271" s="23" t="s">
        <v>4</v>
      </c>
      <c r="C271" s="23" t="s">
        <v>5</v>
      </c>
      <c r="D271" s="9" t="s">
        <v>275</v>
      </c>
      <c r="E271" s="5">
        <f t="shared" ref="E271:AJ271" si="7">SUM(E260:E263)</f>
        <v>719909</v>
      </c>
      <c r="F271" s="5">
        <f t="shared" si="7"/>
        <v>542606</v>
      </c>
      <c r="G271" s="5">
        <f t="shared" si="7"/>
        <v>487563</v>
      </c>
      <c r="H271" s="5">
        <f t="shared" si="7"/>
        <v>805806</v>
      </c>
      <c r="I271" s="5">
        <f t="shared" si="7"/>
        <v>595743</v>
      </c>
      <c r="J271" s="5">
        <f t="shared" si="7"/>
        <v>990690</v>
      </c>
      <c r="K271" s="5">
        <f t="shared" si="7"/>
        <v>1149593</v>
      </c>
      <c r="L271" s="5">
        <f t="shared" si="7"/>
        <v>1274131</v>
      </c>
      <c r="M271" s="5">
        <f t="shared" si="7"/>
        <v>1179333</v>
      </c>
      <c r="N271" s="5">
        <f t="shared" si="7"/>
        <v>1163586</v>
      </c>
      <c r="O271" s="5">
        <f t="shared" si="7"/>
        <v>1675397</v>
      </c>
      <c r="P271" s="5">
        <f t="shared" si="7"/>
        <v>1554343</v>
      </c>
      <c r="Q271" s="5">
        <f t="shared" si="7"/>
        <v>1627822</v>
      </c>
      <c r="R271" s="5">
        <f t="shared" si="7"/>
        <v>1453182</v>
      </c>
      <c r="S271" s="5">
        <f t="shared" si="7"/>
        <v>1367150</v>
      </c>
      <c r="T271" s="5">
        <f t="shared" si="7"/>
        <v>1425816</v>
      </c>
      <c r="U271" s="5">
        <f t="shared" si="7"/>
        <v>1577868</v>
      </c>
      <c r="V271" s="5">
        <f t="shared" si="7"/>
        <v>1578606</v>
      </c>
      <c r="W271" s="5">
        <f t="shared" si="7"/>
        <v>1848045</v>
      </c>
      <c r="X271" s="5">
        <f t="shared" si="7"/>
        <v>1020364</v>
      </c>
      <c r="Y271" s="5">
        <f t="shared" si="7"/>
        <v>299847</v>
      </c>
      <c r="Z271" s="5">
        <f t="shared" si="7"/>
        <v>736852</v>
      </c>
      <c r="AA271" s="5">
        <f t="shared" si="7"/>
        <v>3714964</v>
      </c>
      <c r="AB271" s="5">
        <f t="shared" si="7"/>
        <v>3745038</v>
      </c>
      <c r="AC271" s="5">
        <f t="shared" si="7"/>
        <v>3495150</v>
      </c>
      <c r="AD271" s="5">
        <f t="shared" si="7"/>
        <v>2732354</v>
      </c>
      <c r="AE271" s="5">
        <f t="shared" si="7"/>
        <v>2702706</v>
      </c>
      <c r="AF271" s="5">
        <f t="shared" si="7"/>
        <v>3041816</v>
      </c>
      <c r="AG271" s="5">
        <f t="shared" si="7"/>
        <v>3816634</v>
      </c>
      <c r="AH271" s="5">
        <f t="shared" si="7"/>
        <v>3592158</v>
      </c>
      <c r="AI271" s="5">
        <f t="shared" si="7"/>
        <v>1715716</v>
      </c>
      <c r="AJ271" s="5">
        <f t="shared" si="7"/>
        <v>2171846</v>
      </c>
      <c r="AK271" s="27">
        <v>5052418</v>
      </c>
      <c r="AL271" s="5">
        <f>monatlich!CJ271</f>
        <v>4831939</v>
      </c>
    </row>
    <row r="272" spans="1:38" ht="15">
      <c r="A272" s="29">
        <v>271</v>
      </c>
      <c r="B272" s="23" t="s">
        <v>4</v>
      </c>
      <c r="C272" s="23" t="s">
        <v>5</v>
      </c>
      <c r="D272" s="9" t="s">
        <v>276</v>
      </c>
      <c r="E272" s="5">
        <f t="shared" ref="E272:AJ272" si="8">E47+E185+E131+E182+E110</f>
        <v>7701134</v>
      </c>
      <c r="F272" s="5">
        <f t="shared" si="8"/>
        <v>7254170</v>
      </c>
      <c r="G272" s="5">
        <f t="shared" si="8"/>
        <v>11340828</v>
      </c>
      <c r="H272" s="5">
        <f t="shared" si="8"/>
        <v>16634345</v>
      </c>
      <c r="I272" s="5">
        <f t="shared" si="8"/>
        <v>17621221</v>
      </c>
      <c r="J272" s="5">
        <f t="shared" si="8"/>
        <v>19773953</v>
      </c>
      <c r="K272" s="5">
        <f t="shared" si="8"/>
        <v>20332096</v>
      </c>
      <c r="L272" s="5">
        <f t="shared" si="8"/>
        <v>23782678</v>
      </c>
      <c r="M272" s="5">
        <f t="shared" si="8"/>
        <v>23668441</v>
      </c>
      <c r="N272" s="5">
        <f t="shared" si="8"/>
        <v>21576265</v>
      </c>
      <c r="O272" s="5">
        <f t="shared" si="8"/>
        <v>26966540</v>
      </c>
      <c r="P272" s="5">
        <f t="shared" si="8"/>
        <v>34843786</v>
      </c>
      <c r="Q272" s="5">
        <f t="shared" si="8"/>
        <v>37682683</v>
      </c>
      <c r="R272" s="5">
        <f t="shared" si="8"/>
        <v>41969437</v>
      </c>
      <c r="S272" s="5">
        <f t="shared" si="8"/>
        <v>49985945</v>
      </c>
      <c r="T272" s="5">
        <f t="shared" si="8"/>
        <v>54861368</v>
      </c>
      <c r="U272" s="5">
        <f t="shared" si="8"/>
        <v>70475619</v>
      </c>
      <c r="V272" s="5">
        <f t="shared" si="8"/>
        <v>79364112</v>
      </c>
      <c r="W272" s="5">
        <f t="shared" si="8"/>
        <v>90517462</v>
      </c>
      <c r="X272" s="5">
        <f t="shared" si="8"/>
        <v>78990221</v>
      </c>
      <c r="Y272" s="5">
        <f t="shared" si="8"/>
        <v>107468587</v>
      </c>
      <c r="Z272" s="5">
        <f t="shared" si="8"/>
        <v>130005457</v>
      </c>
      <c r="AA272" s="5">
        <f t="shared" si="8"/>
        <v>135811404</v>
      </c>
      <c r="AB272" s="5">
        <f t="shared" si="8"/>
        <v>131674690</v>
      </c>
      <c r="AC272" s="5">
        <f t="shared" si="8"/>
        <v>131169759</v>
      </c>
      <c r="AD272" s="5">
        <f t="shared" si="8"/>
        <v>122155634</v>
      </c>
      <c r="AE272" s="5">
        <f t="shared" si="8"/>
        <v>124673135</v>
      </c>
      <c r="AF272" s="5">
        <f t="shared" si="8"/>
        <v>140572704</v>
      </c>
      <c r="AG272" s="5">
        <f t="shared" si="8"/>
        <v>149693238</v>
      </c>
      <c r="AH272" s="5">
        <f t="shared" si="8"/>
        <v>153856286</v>
      </c>
      <c r="AI272" s="5">
        <f t="shared" si="8"/>
        <v>144580552</v>
      </c>
      <c r="AJ272" s="5">
        <f t="shared" si="8"/>
        <v>161088612</v>
      </c>
      <c r="AK272" s="27">
        <v>158876820</v>
      </c>
      <c r="AL272" s="5">
        <f>monatlich!CJ272</f>
        <v>145356187</v>
      </c>
    </row>
    <row r="273" spans="1:40" ht="15">
      <c r="A273" s="29">
        <v>272</v>
      </c>
      <c r="B273" s="23" t="s">
        <v>4</v>
      </c>
      <c r="C273" s="23" t="s">
        <v>5</v>
      </c>
      <c r="D273" s="9" t="s">
        <v>277</v>
      </c>
      <c r="E273" s="5">
        <f t="shared" ref="E273:AJ273" si="9">SUM(E2:E30)</f>
        <v>222029766</v>
      </c>
      <c r="F273" s="5">
        <f t="shared" si="9"/>
        <v>222985135</v>
      </c>
      <c r="G273" s="5">
        <f t="shared" si="9"/>
        <v>227186871</v>
      </c>
      <c r="H273" s="5">
        <f t="shared" si="9"/>
        <v>205036874</v>
      </c>
      <c r="I273" s="5">
        <f t="shared" si="9"/>
        <v>225025096</v>
      </c>
      <c r="J273" s="5">
        <f t="shared" si="9"/>
        <v>246762178</v>
      </c>
      <c r="K273" s="5">
        <f t="shared" si="9"/>
        <v>259496243</v>
      </c>
      <c r="L273" s="5">
        <f t="shared" si="9"/>
        <v>287320187</v>
      </c>
      <c r="M273" s="5">
        <f t="shared" si="9"/>
        <v>317642208</v>
      </c>
      <c r="N273" s="5">
        <f t="shared" si="9"/>
        <v>335253815</v>
      </c>
      <c r="O273" s="5">
        <f t="shared" si="9"/>
        <v>387961142</v>
      </c>
      <c r="P273" s="5">
        <f t="shared" si="9"/>
        <v>407590663</v>
      </c>
      <c r="Q273" s="5">
        <f t="shared" si="9"/>
        <v>414561538</v>
      </c>
      <c r="R273" s="5">
        <f t="shared" si="9"/>
        <v>433169634</v>
      </c>
      <c r="S273" s="5">
        <f t="shared" si="9"/>
        <v>474447780</v>
      </c>
      <c r="T273" s="5">
        <f t="shared" si="9"/>
        <v>507966554</v>
      </c>
      <c r="U273" s="5">
        <f t="shared" si="9"/>
        <v>567506078</v>
      </c>
      <c r="V273" s="5">
        <f t="shared" si="9"/>
        <v>626589013</v>
      </c>
      <c r="W273" s="5">
        <f t="shared" si="9"/>
        <v>625562441</v>
      </c>
      <c r="X273" s="5">
        <f t="shared" si="9"/>
        <v>502924141</v>
      </c>
      <c r="Y273" s="5">
        <f t="shared" si="9"/>
        <v>572919048</v>
      </c>
      <c r="Z273" s="5">
        <f t="shared" si="9"/>
        <v>629952798</v>
      </c>
      <c r="AA273" s="5">
        <f t="shared" si="9"/>
        <v>619534698</v>
      </c>
      <c r="AB273" s="5">
        <f t="shared" si="9"/>
        <v>618382760</v>
      </c>
      <c r="AC273" s="5">
        <f t="shared" si="9"/>
        <v>648445818</v>
      </c>
      <c r="AD273" s="5">
        <f t="shared" si="9"/>
        <v>692492593</v>
      </c>
      <c r="AE273" s="5">
        <f t="shared" si="9"/>
        <v>705548033</v>
      </c>
      <c r="AF273" s="5">
        <f t="shared" si="9"/>
        <v>749850400</v>
      </c>
      <c r="AG273" s="5">
        <f t="shared" si="9"/>
        <v>778643951</v>
      </c>
      <c r="AH273" s="5">
        <f t="shared" si="9"/>
        <v>777423048</v>
      </c>
      <c r="AI273" s="5">
        <f t="shared" si="9"/>
        <v>702827276</v>
      </c>
      <c r="AJ273" s="5">
        <f t="shared" si="9"/>
        <v>816324779</v>
      </c>
      <c r="AK273" s="27">
        <v>952405781</v>
      </c>
      <c r="AL273" s="5">
        <f>monatlich!CJ273</f>
        <v>953080622</v>
      </c>
    </row>
    <row r="274" spans="1:40" ht="15">
      <c r="A274" s="29">
        <v>273</v>
      </c>
      <c r="B274" s="23" t="s">
        <v>4</v>
      </c>
      <c r="C274" s="23" t="s">
        <v>5</v>
      </c>
      <c r="D274" s="9" t="s">
        <v>278</v>
      </c>
      <c r="E274" s="5">
        <f t="shared" ref="E274:F274" si="10">E2+E6+E7+E8+E9+E10+E11+E15+E16+E17+E18+E20+E23+E24+E25+E28+E13+E14</f>
        <v>144758546</v>
      </c>
      <c r="F274" s="5">
        <f t="shared" si="10"/>
        <v>150633359</v>
      </c>
      <c r="G274" s="5">
        <f>G2+G6+G7+G8+G9+G10+G11+G15+G16+G17+G18+G20+G23+G24+G25+G28+G13+G14+G12</f>
        <v>153429440</v>
      </c>
      <c r="H274" s="5">
        <f t="shared" ref="H274:AJ274" si="11">H2+H6+H7+H8+H9+H10+H11+H15+H16+H17+H18+H20+H23+H24+H25+H28+H13+H14+H12</f>
        <v>132314313</v>
      </c>
      <c r="I274" s="5">
        <f t="shared" si="11"/>
        <v>143281840</v>
      </c>
      <c r="J274" s="5">
        <f t="shared" si="11"/>
        <v>155114626</v>
      </c>
      <c r="K274" s="5">
        <f t="shared" si="11"/>
        <v>162586508</v>
      </c>
      <c r="L274" s="5">
        <f t="shared" si="11"/>
        <v>176696335</v>
      </c>
      <c r="M274" s="5">
        <f t="shared" si="11"/>
        <v>196114605</v>
      </c>
      <c r="N274" s="5">
        <f t="shared" si="11"/>
        <v>238140512</v>
      </c>
      <c r="O274" s="5">
        <f t="shared" si="11"/>
        <v>274469353</v>
      </c>
      <c r="P274" s="5">
        <f t="shared" si="11"/>
        <v>286543887</v>
      </c>
      <c r="Q274" s="5">
        <f t="shared" si="11"/>
        <v>288272246</v>
      </c>
      <c r="R274" s="5">
        <f t="shared" si="11"/>
        <v>302249677</v>
      </c>
      <c r="S274" s="5">
        <f t="shared" si="11"/>
        <v>332055432</v>
      </c>
      <c r="T274" s="5">
        <f t="shared" si="11"/>
        <v>355537838</v>
      </c>
      <c r="U274" s="5">
        <f t="shared" si="11"/>
        <v>392655211</v>
      </c>
      <c r="V274" s="5">
        <f t="shared" si="11"/>
        <v>430088672</v>
      </c>
      <c r="W274" s="5">
        <f t="shared" si="11"/>
        <v>427837754</v>
      </c>
      <c r="X274" s="5">
        <f t="shared" si="11"/>
        <v>348191732</v>
      </c>
      <c r="Y274" s="5">
        <f t="shared" si="11"/>
        <v>392848582</v>
      </c>
      <c r="Z274" s="5">
        <f t="shared" si="11"/>
        <v>426306860</v>
      </c>
      <c r="AA274" s="5">
        <f t="shared" si="11"/>
        <v>411555516</v>
      </c>
      <c r="AB274" s="5">
        <f t="shared" si="11"/>
        <v>407261504</v>
      </c>
      <c r="AC274" s="5">
        <f t="shared" si="11"/>
        <v>416001305</v>
      </c>
      <c r="AD274" s="5">
        <f t="shared" si="11"/>
        <v>436709183</v>
      </c>
      <c r="AE274" s="5">
        <f t="shared" si="11"/>
        <v>444065032</v>
      </c>
      <c r="AF274" s="5">
        <f t="shared" si="11"/>
        <v>474497264</v>
      </c>
      <c r="AG274" s="5">
        <f t="shared" si="11"/>
        <v>496076819</v>
      </c>
      <c r="AH274" s="5">
        <f t="shared" si="11"/>
        <v>496039422</v>
      </c>
      <c r="AI274" s="5">
        <f t="shared" si="11"/>
        <v>445224612</v>
      </c>
      <c r="AJ274" s="5">
        <f t="shared" si="11"/>
        <v>525991866</v>
      </c>
      <c r="AK274" s="27">
        <v>617067824</v>
      </c>
      <c r="AL274" s="5">
        <f>monatlich!CJ274</f>
        <v>609215987</v>
      </c>
      <c r="AN274" s="43"/>
    </row>
    <row r="275" spans="1:40" ht="15">
      <c r="A275" s="29">
        <v>274</v>
      </c>
      <c r="B275" s="23" t="s">
        <v>4</v>
      </c>
      <c r="C275" s="23" t="s">
        <v>5</v>
      </c>
      <c r="D275" s="9" t="s">
        <v>279</v>
      </c>
      <c r="E275" s="5">
        <f t="shared" ref="E275:AJ275" si="12">E273+E182+E185+E198+E186+E190+E173+E211+E131+E123+E55+E155+E47+E151+E227+E110</f>
        <v>277521135</v>
      </c>
      <c r="F275" s="5">
        <f t="shared" si="12"/>
        <v>276674873</v>
      </c>
      <c r="G275" s="5">
        <f t="shared" si="12"/>
        <v>284636560</v>
      </c>
      <c r="H275" s="5">
        <f t="shared" si="12"/>
        <v>271418954</v>
      </c>
      <c r="I275" s="5">
        <f t="shared" si="12"/>
        <v>298415630</v>
      </c>
      <c r="J275" s="5">
        <f t="shared" si="12"/>
        <v>324503323</v>
      </c>
      <c r="K275" s="5">
        <f t="shared" si="12"/>
        <v>344275170</v>
      </c>
      <c r="L275" s="5">
        <f t="shared" si="12"/>
        <v>387846286</v>
      </c>
      <c r="M275" s="5">
        <f t="shared" si="12"/>
        <v>422078883</v>
      </c>
      <c r="N275" s="5">
        <f t="shared" si="12"/>
        <v>443127866</v>
      </c>
      <c r="O275" s="5">
        <f t="shared" si="12"/>
        <v>520601639</v>
      </c>
      <c r="P275" s="5">
        <f t="shared" si="12"/>
        <v>553793960</v>
      </c>
      <c r="Q275" s="5">
        <f t="shared" si="12"/>
        <v>566656165</v>
      </c>
      <c r="R275" s="5">
        <f t="shared" si="12"/>
        <v>582205179</v>
      </c>
      <c r="S275" s="5">
        <f t="shared" si="12"/>
        <v>640369927</v>
      </c>
      <c r="T275" s="5">
        <f t="shared" si="12"/>
        <v>688328242</v>
      </c>
      <c r="U275" s="5">
        <f t="shared" si="12"/>
        <v>778600786</v>
      </c>
      <c r="V275" s="5">
        <f t="shared" si="12"/>
        <v>843456839</v>
      </c>
      <c r="W275" s="5">
        <f t="shared" si="12"/>
        <v>852685449</v>
      </c>
      <c r="X275" s="5">
        <f t="shared" si="12"/>
        <v>691199742</v>
      </c>
      <c r="Y275" s="5">
        <f t="shared" si="12"/>
        <v>817021766</v>
      </c>
      <c r="Z275" s="5">
        <f t="shared" si="12"/>
        <v>915625810</v>
      </c>
      <c r="AA275" s="5">
        <f t="shared" si="12"/>
        <v>934250227</v>
      </c>
      <c r="AB275" s="5">
        <f t="shared" si="12"/>
        <v>933821610</v>
      </c>
      <c r="AC275" s="5">
        <f t="shared" si="12"/>
        <v>967070681</v>
      </c>
      <c r="AD275" s="5">
        <f t="shared" si="12"/>
        <v>1030106698</v>
      </c>
      <c r="AE275" s="5">
        <f t="shared" si="12"/>
        <v>1036213980</v>
      </c>
      <c r="AF275" s="5">
        <f t="shared" si="12"/>
        <v>1104955421</v>
      </c>
      <c r="AG275" s="5">
        <f t="shared" si="12"/>
        <v>1144618995</v>
      </c>
      <c r="AH275" s="5">
        <f t="shared" si="12"/>
        <v>1152352146</v>
      </c>
      <c r="AI275" s="5">
        <f t="shared" si="12"/>
        <v>1046548871</v>
      </c>
      <c r="AJ275" s="5">
        <f t="shared" si="12"/>
        <v>1201096647</v>
      </c>
      <c r="AK275" s="27">
        <v>1389649636</v>
      </c>
      <c r="AL275" s="5">
        <f>monatlich!CJ275</f>
        <v>1385151212</v>
      </c>
    </row>
    <row r="276" spans="1:40" ht="15">
      <c r="A276" s="29">
        <v>275</v>
      </c>
      <c r="B276" s="23" t="s">
        <v>4</v>
      </c>
      <c r="C276" s="23" t="s">
        <v>5</v>
      </c>
      <c r="D276" s="9" t="s">
        <v>280</v>
      </c>
      <c r="E276" s="5">
        <f t="shared" ref="E276:AJ276" si="13">E9+E11+E10+E20+E25</f>
        <v>50279943</v>
      </c>
      <c r="F276" s="5">
        <f t="shared" si="13"/>
        <v>53487008</v>
      </c>
      <c r="G276" s="5">
        <f t="shared" si="13"/>
        <v>54932684</v>
      </c>
      <c r="H276" s="5">
        <f t="shared" si="13"/>
        <v>42570294</v>
      </c>
      <c r="I276" s="5">
        <f t="shared" si="13"/>
        <v>45603635</v>
      </c>
      <c r="J276" s="5">
        <f t="shared" si="13"/>
        <v>50363841</v>
      </c>
      <c r="K276" s="5">
        <f t="shared" si="13"/>
        <v>53745062</v>
      </c>
      <c r="L276" s="5">
        <f t="shared" si="13"/>
        <v>60317874</v>
      </c>
      <c r="M276" s="5">
        <f t="shared" si="13"/>
        <v>67265845</v>
      </c>
      <c r="N276" s="5">
        <f t="shared" si="13"/>
        <v>73976666</v>
      </c>
      <c r="O276" s="5">
        <f t="shared" si="13"/>
        <v>86289206</v>
      </c>
      <c r="P276" s="5">
        <f t="shared" si="13"/>
        <v>90417117</v>
      </c>
      <c r="Q276" s="5">
        <f t="shared" si="13"/>
        <v>92496983</v>
      </c>
      <c r="R276" s="5">
        <f t="shared" si="13"/>
        <v>96468133</v>
      </c>
      <c r="S276" s="5">
        <f t="shared" si="13"/>
        <v>105050041</v>
      </c>
      <c r="T276" s="5">
        <f t="shared" si="13"/>
        <v>112551024</v>
      </c>
      <c r="U276" s="5">
        <f t="shared" si="13"/>
        <v>121647884</v>
      </c>
      <c r="V276" s="5">
        <f t="shared" si="13"/>
        <v>134600299</v>
      </c>
      <c r="W276" s="5">
        <f t="shared" si="13"/>
        <v>126352650</v>
      </c>
      <c r="X276" s="5">
        <f t="shared" si="13"/>
        <v>98357979</v>
      </c>
      <c r="Y276" s="5">
        <f t="shared" si="13"/>
        <v>110579731</v>
      </c>
      <c r="Z276" s="5">
        <f t="shared" si="13"/>
        <v>113425777</v>
      </c>
      <c r="AA276" s="5">
        <f t="shared" si="13"/>
        <v>102101312</v>
      </c>
      <c r="AB276" s="5">
        <f t="shared" si="13"/>
        <v>101113977</v>
      </c>
      <c r="AC276" s="5">
        <f t="shared" si="13"/>
        <v>106217605</v>
      </c>
      <c r="AD276" s="5">
        <f t="shared" si="13"/>
        <v>114758172</v>
      </c>
      <c r="AE276" s="5">
        <f t="shared" si="13"/>
        <v>120519162</v>
      </c>
      <c r="AF276" s="5">
        <f t="shared" si="13"/>
        <v>130535750</v>
      </c>
      <c r="AG276" s="5">
        <f t="shared" si="13"/>
        <v>141262089</v>
      </c>
      <c r="AH276" s="5">
        <f t="shared" si="13"/>
        <v>136840441</v>
      </c>
      <c r="AI276" s="5">
        <f t="shared" si="13"/>
        <v>120925317</v>
      </c>
      <c r="AJ276" s="5">
        <f t="shared" si="13"/>
        <v>144450540</v>
      </c>
      <c r="AK276" s="27">
        <v>170184046</v>
      </c>
      <c r="AL276" s="5">
        <f>monatlich!CJ276</f>
        <v>172392585</v>
      </c>
    </row>
    <row r="277" spans="1:40" ht="15">
      <c r="A277" s="29">
        <v>276</v>
      </c>
      <c r="B277" s="23" t="s">
        <v>4</v>
      </c>
      <c r="C277" s="23" t="s">
        <v>5</v>
      </c>
      <c r="D277" s="9" t="s">
        <v>281</v>
      </c>
      <c r="E277" s="5">
        <f t="shared" ref="E277:AJ277" si="14">SUM(E58,E59,E91,E87,E116,E177,E179,E187,E188,E189,E191,E192,E195,E199,E201,E208,E211,E214,E221)</f>
        <v>11036876</v>
      </c>
      <c r="F277" s="5">
        <f t="shared" si="14"/>
        <v>12495739</v>
      </c>
      <c r="G277" s="5">
        <f t="shared" si="14"/>
        <v>13522830</v>
      </c>
      <c r="H277" s="5">
        <f t="shared" si="14"/>
        <v>11702720</v>
      </c>
      <c r="I277" s="5">
        <f t="shared" si="14"/>
        <v>11943244</v>
      </c>
      <c r="J277" s="5">
        <f t="shared" si="14"/>
        <v>11010243</v>
      </c>
      <c r="K277" s="5">
        <f t="shared" si="14"/>
        <v>11348734</v>
      </c>
      <c r="L277" s="5">
        <f t="shared" si="14"/>
        <v>13289362</v>
      </c>
      <c r="M277" s="5">
        <f t="shared" si="14"/>
        <v>13792652</v>
      </c>
      <c r="N277" s="5">
        <f t="shared" si="14"/>
        <v>14523906</v>
      </c>
      <c r="O277" s="5">
        <f t="shared" si="14"/>
        <v>16306314</v>
      </c>
      <c r="P277" s="5">
        <f t="shared" si="14"/>
        <v>18572083</v>
      </c>
      <c r="Q277" s="5">
        <f t="shared" si="14"/>
        <v>19345237</v>
      </c>
      <c r="R277" s="5">
        <f t="shared" si="14"/>
        <v>19479950</v>
      </c>
      <c r="S277" s="5">
        <f t="shared" si="14"/>
        <v>21963030</v>
      </c>
      <c r="T277" s="5">
        <f t="shared" si="14"/>
        <v>25129059</v>
      </c>
      <c r="U277" s="5">
        <f t="shared" si="14"/>
        <v>28034820</v>
      </c>
      <c r="V277" s="5">
        <f t="shared" si="14"/>
        <v>29481375</v>
      </c>
      <c r="W277" s="5">
        <f t="shared" si="14"/>
        <v>34668218</v>
      </c>
      <c r="X277" s="5">
        <f t="shared" si="14"/>
        <v>30760356</v>
      </c>
      <c r="Y277" s="5">
        <f t="shared" si="14"/>
        <v>35410502</v>
      </c>
      <c r="Z277" s="5">
        <f t="shared" si="14"/>
        <v>34715108</v>
      </c>
      <c r="AA277" s="5">
        <f t="shared" si="14"/>
        <v>39388648</v>
      </c>
      <c r="AB277" s="5">
        <f t="shared" si="14"/>
        <v>39751270</v>
      </c>
      <c r="AC277" s="5">
        <f t="shared" si="14"/>
        <v>43198654</v>
      </c>
      <c r="AD277" s="5">
        <f t="shared" si="14"/>
        <v>47644727</v>
      </c>
      <c r="AE277" s="5">
        <f t="shared" si="14"/>
        <v>47122676</v>
      </c>
      <c r="AF277" s="5">
        <f t="shared" si="14"/>
        <v>43648135</v>
      </c>
      <c r="AG277" s="5">
        <f t="shared" si="14"/>
        <v>37454668</v>
      </c>
      <c r="AH277" s="5">
        <f t="shared" si="14"/>
        <v>37368251</v>
      </c>
      <c r="AI277" s="5">
        <f t="shared" si="14"/>
        <v>34177348</v>
      </c>
      <c r="AJ277" s="5">
        <f t="shared" si="14"/>
        <v>35378609</v>
      </c>
      <c r="AK277" s="27">
        <v>39087990</v>
      </c>
      <c r="AL277" s="5">
        <f>monatlich!CJ277</f>
        <v>43198923</v>
      </c>
    </row>
    <row r="278" spans="1:40" ht="15">
      <c r="A278" s="29">
        <v>277</v>
      </c>
      <c r="B278" s="23" t="s">
        <v>4</v>
      </c>
      <c r="C278" s="23" t="s">
        <v>5</v>
      </c>
      <c r="D278" s="9" t="s">
        <v>282</v>
      </c>
      <c r="E278" s="5">
        <f t="shared" ref="E278:AJ278" si="15">E6+E13+E14+E16+E19+E23+E24+E26+E27+E28</f>
        <v>7411722</v>
      </c>
      <c r="F278" s="5">
        <f t="shared" si="15"/>
        <v>7022738</v>
      </c>
      <c r="G278" s="5">
        <f t="shared" si="15"/>
        <v>8323503</v>
      </c>
      <c r="H278" s="5">
        <f t="shared" si="15"/>
        <v>14682403</v>
      </c>
      <c r="I278" s="5">
        <f t="shared" si="15"/>
        <v>17520616</v>
      </c>
      <c r="J278" s="5">
        <f t="shared" si="15"/>
        <v>20759814</v>
      </c>
      <c r="K278" s="5">
        <f t="shared" si="15"/>
        <v>24748514</v>
      </c>
      <c r="L278" s="5">
        <f t="shared" si="15"/>
        <v>31272102</v>
      </c>
      <c r="M278" s="5">
        <f t="shared" si="15"/>
        <v>37380468</v>
      </c>
      <c r="N278" s="5">
        <f t="shared" si="15"/>
        <v>37931063</v>
      </c>
      <c r="O278" s="5">
        <f t="shared" si="15"/>
        <v>45863214</v>
      </c>
      <c r="P278" s="5">
        <f t="shared" si="15"/>
        <v>50276622</v>
      </c>
      <c r="Q278" s="5">
        <f t="shared" si="15"/>
        <v>53472405</v>
      </c>
      <c r="R278" s="5">
        <f t="shared" si="15"/>
        <v>56565452</v>
      </c>
      <c r="S278" s="5">
        <f t="shared" si="15"/>
        <v>61556592</v>
      </c>
      <c r="T278" s="5">
        <f t="shared" si="15"/>
        <v>68860111</v>
      </c>
      <c r="U278" s="5">
        <f t="shared" si="15"/>
        <v>84496404</v>
      </c>
      <c r="V278" s="5">
        <f t="shared" si="15"/>
        <v>99207885</v>
      </c>
      <c r="W278" s="5">
        <f t="shared" si="15"/>
        <v>105191707</v>
      </c>
      <c r="X278" s="5">
        <f t="shared" si="15"/>
        <v>78452916</v>
      </c>
      <c r="Y278" s="5">
        <f t="shared" si="15"/>
        <v>95830826</v>
      </c>
      <c r="Z278" s="5">
        <f t="shared" si="15"/>
        <v>110579555</v>
      </c>
      <c r="AA278" s="5">
        <f t="shared" si="15"/>
        <v>109889243</v>
      </c>
      <c r="AB278" s="5">
        <f t="shared" si="15"/>
        <v>112572688</v>
      </c>
      <c r="AC278" s="5">
        <f t="shared" si="15"/>
        <v>123291788</v>
      </c>
      <c r="AD278" s="5">
        <f t="shared" si="15"/>
        <v>134435349</v>
      </c>
      <c r="AE278" s="5">
        <f t="shared" si="15"/>
        <v>140521725</v>
      </c>
      <c r="AF278" s="5">
        <f t="shared" si="15"/>
        <v>152209450</v>
      </c>
      <c r="AG278" s="5">
        <f t="shared" si="15"/>
        <v>162131276</v>
      </c>
      <c r="AH278" s="5">
        <f t="shared" si="15"/>
        <v>165511637</v>
      </c>
      <c r="AI278" s="5">
        <f t="shared" si="15"/>
        <v>155568320</v>
      </c>
      <c r="AJ278" s="5">
        <f t="shared" si="15"/>
        <v>186167811</v>
      </c>
      <c r="AK278" s="27">
        <v>218909349</v>
      </c>
      <c r="AL278" s="5">
        <f>monatlich!CJ278</f>
        <v>216899520</v>
      </c>
      <c r="AN278" s="43"/>
    </row>
    <row r="279" spans="1:40" ht="15">
      <c r="A279" s="29">
        <v>278</v>
      </c>
      <c r="B279" s="23" t="s">
        <v>4</v>
      </c>
      <c r="C279" s="23" t="s">
        <v>5</v>
      </c>
      <c r="D279" s="9" t="s">
        <v>283</v>
      </c>
      <c r="E279" s="5">
        <f t="shared" ref="E279:AJ279" si="16">SUM(E47,E74,E123,E131,E153,E171,E172,E173,E177,E181,E182,E184,E195,E199,E202,E203,E204,E208,E211,E216,E217,E221,E227,E242)</f>
        <v>40118556</v>
      </c>
      <c r="F279" s="5">
        <f t="shared" si="16"/>
        <v>38519863</v>
      </c>
      <c r="G279" s="5">
        <f t="shared" si="16"/>
        <v>44527128</v>
      </c>
      <c r="H279" s="5">
        <f t="shared" si="16"/>
        <v>52916625</v>
      </c>
      <c r="I279" s="5">
        <f t="shared" si="16"/>
        <v>60206323</v>
      </c>
      <c r="J279" s="5">
        <f t="shared" si="16"/>
        <v>62540005</v>
      </c>
      <c r="K279" s="5">
        <f t="shared" si="16"/>
        <v>66242665</v>
      </c>
      <c r="L279" s="5">
        <f t="shared" si="16"/>
        <v>80982314</v>
      </c>
      <c r="M279" s="5">
        <f t="shared" si="16"/>
        <v>86538163</v>
      </c>
      <c r="N279" s="5">
        <f t="shared" si="16"/>
        <v>89401899</v>
      </c>
      <c r="O279" s="5">
        <f t="shared" si="16"/>
        <v>108085809</v>
      </c>
      <c r="P279" s="5">
        <f t="shared" si="16"/>
        <v>122968484</v>
      </c>
      <c r="Q279" s="5">
        <f t="shared" si="16"/>
        <v>126767766</v>
      </c>
      <c r="R279" s="5">
        <f t="shared" si="16"/>
        <v>123493237</v>
      </c>
      <c r="S279" s="5">
        <f t="shared" si="16"/>
        <v>134891993</v>
      </c>
      <c r="T279" s="5">
        <f t="shared" si="16"/>
        <v>145668942</v>
      </c>
      <c r="U279" s="5">
        <f t="shared" si="16"/>
        <v>171704354</v>
      </c>
      <c r="V279" s="5">
        <f t="shared" si="16"/>
        <v>177987931</v>
      </c>
      <c r="W279" s="5">
        <f t="shared" si="16"/>
        <v>190351079</v>
      </c>
      <c r="X279" s="5">
        <f t="shared" si="16"/>
        <v>156240390</v>
      </c>
      <c r="Y279" s="5">
        <f t="shared" si="16"/>
        <v>204188106</v>
      </c>
      <c r="Z279" s="5">
        <f t="shared" si="16"/>
        <v>235216990</v>
      </c>
      <c r="AA279" s="5">
        <f t="shared" si="16"/>
        <v>260863838</v>
      </c>
      <c r="AB279" s="5">
        <f t="shared" si="16"/>
        <v>260483553</v>
      </c>
      <c r="AC279" s="5">
        <f t="shared" si="16"/>
        <v>269122681</v>
      </c>
      <c r="AD279" s="5">
        <f t="shared" si="16"/>
        <v>281820434</v>
      </c>
      <c r="AE279" s="5">
        <f t="shared" si="16"/>
        <v>276932749</v>
      </c>
      <c r="AF279" s="5">
        <f t="shared" si="16"/>
        <v>293542920</v>
      </c>
      <c r="AG279" s="5">
        <f t="shared" si="16"/>
        <v>299543764</v>
      </c>
      <c r="AH279" s="5">
        <f t="shared" si="16"/>
        <v>308564073</v>
      </c>
      <c r="AI279" s="5">
        <f t="shared" si="16"/>
        <v>282083514</v>
      </c>
      <c r="AJ279" s="5">
        <f t="shared" si="16"/>
        <v>318540327</v>
      </c>
      <c r="AK279" s="27">
        <v>354606198</v>
      </c>
      <c r="AL279" s="5">
        <f>monatlich!CJ279</f>
        <v>342385856</v>
      </c>
    </row>
    <row r="280" spans="1:40" ht="15">
      <c r="A280" s="29">
        <v>279</v>
      </c>
      <c r="B280" s="23" t="s">
        <v>4</v>
      </c>
      <c r="C280" s="23" t="s">
        <v>5</v>
      </c>
      <c r="D280" s="9" t="s">
        <v>284</v>
      </c>
      <c r="E280" s="5">
        <f t="shared" ref="E280:AJ280" si="17">E268+E269</f>
        <v>35015947</v>
      </c>
      <c r="F280" s="5">
        <f t="shared" si="17"/>
        <v>36768920</v>
      </c>
      <c r="G280" s="5">
        <f t="shared" si="17"/>
        <v>39100370</v>
      </c>
      <c r="H280" s="5">
        <f t="shared" si="17"/>
        <v>42479311</v>
      </c>
      <c r="I280" s="5">
        <f t="shared" si="17"/>
        <v>48589178</v>
      </c>
      <c r="J280" s="5">
        <f t="shared" si="17"/>
        <v>51940396</v>
      </c>
      <c r="K280" s="5">
        <f t="shared" si="17"/>
        <v>54728754</v>
      </c>
      <c r="L280" s="5">
        <f t="shared" si="17"/>
        <v>58365012</v>
      </c>
      <c r="M280" s="5">
        <f t="shared" si="17"/>
        <v>51559063</v>
      </c>
      <c r="N280" s="5">
        <f t="shared" si="17"/>
        <v>53556660</v>
      </c>
      <c r="O280" s="5">
        <f t="shared" si="17"/>
        <v>66912232</v>
      </c>
      <c r="P280" s="5">
        <f t="shared" si="17"/>
        <v>73359495</v>
      </c>
      <c r="Q280" s="5">
        <f t="shared" si="17"/>
        <v>77941043</v>
      </c>
      <c r="R280" s="5">
        <f t="shared" si="17"/>
        <v>80628658</v>
      </c>
      <c r="S280" s="5">
        <f t="shared" si="17"/>
        <v>90301924</v>
      </c>
      <c r="T280" s="5">
        <f t="shared" si="17"/>
        <v>96428238</v>
      </c>
      <c r="U280" s="5">
        <f t="shared" si="17"/>
        <v>113368029</v>
      </c>
      <c r="V280" s="5">
        <f t="shared" si="17"/>
        <v>118794986</v>
      </c>
      <c r="W280" s="5">
        <f t="shared" si="17"/>
        <v>127697028</v>
      </c>
      <c r="X280" s="5">
        <f t="shared" si="17"/>
        <v>120326606</v>
      </c>
      <c r="Y280" s="5">
        <f t="shared" si="17"/>
        <v>157203202</v>
      </c>
      <c r="Z280" s="5">
        <f t="shared" si="17"/>
        <v>177052258</v>
      </c>
      <c r="AA280" s="5">
        <f t="shared" si="17"/>
        <v>190356779</v>
      </c>
      <c r="AB280" s="5">
        <f t="shared" si="17"/>
        <v>188983286</v>
      </c>
      <c r="AC280" s="5">
        <f t="shared" si="17"/>
        <v>200538561</v>
      </c>
      <c r="AD280" s="5">
        <f t="shared" si="17"/>
        <v>206518356</v>
      </c>
      <c r="AE280" s="5">
        <f t="shared" si="17"/>
        <v>210510462</v>
      </c>
      <c r="AF280" s="5">
        <f t="shared" si="17"/>
        <v>223414564</v>
      </c>
      <c r="AG280" s="5">
        <f t="shared" si="17"/>
        <v>232006652</v>
      </c>
      <c r="AH280" s="5">
        <f t="shared" si="17"/>
        <v>232498408</v>
      </c>
      <c r="AI280" s="5">
        <f t="shared" si="17"/>
        <v>218830758</v>
      </c>
      <c r="AJ280" s="5">
        <f t="shared" si="17"/>
        <v>236627845</v>
      </c>
      <c r="AK280" s="27">
        <v>260313671</v>
      </c>
      <c r="AL280" s="5">
        <f>monatlich!CJ280</f>
        <v>252387718</v>
      </c>
    </row>
    <row r="281" spans="1:40" ht="15">
      <c r="A281" s="29">
        <v>280</v>
      </c>
      <c r="B281" s="23" t="s">
        <v>4</v>
      </c>
      <c r="C281" s="23" t="s">
        <v>5</v>
      </c>
      <c r="D281" s="9" t="s">
        <v>285</v>
      </c>
      <c r="E281" s="5">
        <f t="shared" ref="E281:AJ281" si="18">SUM(E173,E155,E151)</f>
        <v>27952530</v>
      </c>
      <c r="F281" s="5">
        <f t="shared" si="18"/>
        <v>25978116</v>
      </c>
      <c r="G281" s="5">
        <f t="shared" si="18"/>
        <v>26209345</v>
      </c>
      <c r="H281" s="5">
        <f t="shared" si="18"/>
        <v>28127189</v>
      </c>
      <c r="I281" s="5">
        <f t="shared" si="18"/>
        <v>32239164</v>
      </c>
      <c r="J281" s="5">
        <f t="shared" si="18"/>
        <v>31772988</v>
      </c>
      <c r="K281" s="5">
        <f t="shared" si="18"/>
        <v>34860197</v>
      </c>
      <c r="L281" s="5">
        <f t="shared" si="18"/>
        <v>45365460</v>
      </c>
      <c r="M281" s="5">
        <f t="shared" si="18"/>
        <v>53093676</v>
      </c>
      <c r="N281" s="5">
        <f t="shared" si="18"/>
        <v>59027038</v>
      </c>
      <c r="O281" s="5">
        <f t="shared" si="18"/>
        <v>71089923</v>
      </c>
      <c r="P281" s="5">
        <f t="shared" si="18"/>
        <v>78433112</v>
      </c>
      <c r="Q281" s="5">
        <f t="shared" si="18"/>
        <v>79194258</v>
      </c>
      <c r="R281" s="5">
        <f t="shared" si="18"/>
        <v>71413418</v>
      </c>
      <c r="S281" s="5">
        <f t="shared" si="18"/>
        <v>74687050</v>
      </c>
      <c r="T281" s="5">
        <f t="shared" si="18"/>
        <v>80705998</v>
      </c>
      <c r="U281" s="5">
        <f t="shared" si="18"/>
        <v>90858517</v>
      </c>
      <c r="V281" s="5">
        <f t="shared" si="18"/>
        <v>86247799</v>
      </c>
      <c r="W281" s="5">
        <f t="shared" si="18"/>
        <v>84521132</v>
      </c>
      <c r="X281" s="5">
        <f t="shared" si="18"/>
        <v>64707413</v>
      </c>
      <c r="Y281" s="5">
        <f t="shared" si="18"/>
        <v>78901116</v>
      </c>
      <c r="Z281" s="5">
        <f t="shared" si="18"/>
        <v>88714307</v>
      </c>
      <c r="AA281" s="5">
        <f t="shared" si="18"/>
        <v>104750837</v>
      </c>
      <c r="AB281" s="5">
        <f t="shared" si="18"/>
        <v>107115652</v>
      </c>
      <c r="AC281" s="5">
        <f t="shared" si="18"/>
        <v>113618443</v>
      </c>
      <c r="AD281" s="5">
        <f t="shared" si="18"/>
        <v>134678351</v>
      </c>
      <c r="AE281" s="5">
        <f t="shared" si="18"/>
        <v>127357223</v>
      </c>
      <c r="AF281" s="5">
        <f t="shared" si="18"/>
        <v>134371398</v>
      </c>
      <c r="AG281" s="5">
        <f t="shared" si="18"/>
        <v>137385317</v>
      </c>
      <c r="AH281" s="5">
        <f t="shared" si="18"/>
        <v>143284809</v>
      </c>
      <c r="AI281" s="5">
        <f t="shared" si="18"/>
        <v>124085027</v>
      </c>
      <c r="AJ281" s="5">
        <f t="shared" si="18"/>
        <v>145227352</v>
      </c>
      <c r="AK281" s="27">
        <v>185320603</v>
      </c>
      <c r="AL281" s="5">
        <f>monatlich!CJ281</f>
        <v>189645908</v>
      </c>
    </row>
    <row r="282" spans="1:40" ht="15">
      <c r="A282" s="29">
        <v>281</v>
      </c>
      <c r="B282" s="23" t="s">
        <v>4</v>
      </c>
      <c r="C282" s="23" t="s">
        <v>5</v>
      </c>
      <c r="D282" s="9" t="s">
        <v>286</v>
      </c>
      <c r="E282" s="5">
        <f t="shared" ref="E282:AJ282" si="19">E267-E281</f>
        <v>5209660</v>
      </c>
      <c r="F282" s="5">
        <f t="shared" si="19"/>
        <v>4786141</v>
      </c>
      <c r="G282" s="5">
        <f t="shared" si="19"/>
        <v>5086493</v>
      </c>
      <c r="H282" s="5">
        <f t="shared" si="19"/>
        <v>5585608</v>
      </c>
      <c r="I282" s="5">
        <f t="shared" si="19"/>
        <v>6356297</v>
      </c>
      <c r="J282" s="5">
        <f t="shared" si="19"/>
        <v>7849124</v>
      </c>
      <c r="K282" s="5">
        <f t="shared" si="19"/>
        <v>7851132</v>
      </c>
      <c r="L282" s="5">
        <f t="shared" si="19"/>
        <v>9468016</v>
      </c>
      <c r="M282" s="5">
        <f t="shared" si="19"/>
        <v>10697312</v>
      </c>
      <c r="N282" s="5">
        <f t="shared" si="19"/>
        <v>9972556</v>
      </c>
      <c r="O282" s="5">
        <f t="shared" si="19"/>
        <v>10108055</v>
      </c>
      <c r="P282" s="5">
        <f t="shared" si="19"/>
        <v>11367727</v>
      </c>
      <c r="Q282" s="5">
        <f t="shared" si="19"/>
        <v>9886418</v>
      </c>
      <c r="R282" s="5">
        <f t="shared" si="19"/>
        <v>8215330</v>
      </c>
      <c r="S282" s="5">
        <f t="shared" si="19"/>
        <v>10007370</v>
      </c>
      <c r="T282" s="5">
        <f t="shared" si="19"/>
        <v>11288124</v>
      </c>
      <c r="U282" s="5">
        <f t="shared" si="19"/>
        <v>13295179</v>
      </c>
      <c r="V282" s="5">
        <f t="shared" si="19"/>
        <v>14521105</v>
      </c>
      <c r="W282" s="5">
        <f t="shared" si="19"/>
        <v>17344847</v>
      </c>
      <c r="X282" s="5">
        <f t="shared" si="19"/>
        <v>14019425</v>
      </c>
      <c r="Y282" s="5">
        <f t="shared" si="19"/>
        <v>20562855</v>
      </c>
      <c r="Z282" s="5">
        <f t="shared" si="19"/>
        <v>21710188</v>
      </c>
      <c r="AA282" s="5">
        <f t="shared" si="19"/>
        <v>23952105</v>
      </c>
      <c r="AB282" s="5">
        <f t="shared" si="19"/>
        <v>23311511</v>
      </c>
      <c r="AC282" s="5">
        <f t="shared" si="19"/>
        <v>21675041</v>
      </c>
      <c r="AD282" s="5">
        <f t="shared" si="19"/>
        <v>22303898</v>
      </c>
      <c r="AE282" s="5">
        <f t="shared" si="19"/>
        <v>20184622</v>
      </c>
      <c r="AF282" s="5">
        <f t="shared" si="19"/>
        <v>20272836</v>
      </c>
      <c r="AG282" s="5">
        <f t="shared" si="19"/>
        <v>21566859</v>
      </c>
      <c r="AH282" s="5">
        <f t="shared" si="19"/>
        <v>22317335</v>
      </c>
      <c r="AI282" s="5">
        <f t="shared" si="19"/>
        <v>17289787</v>
      </c>
      <c r="AJ282" s="5">
        <f t="shared" si="19"/>
        <v>22507670</v>
      </c>
      <c r="AK282" s="27">
        <v>25331320</v>
      </c>
      <c r="AL282" s="5">
        <f>monatlich!CJ282</f>
        <v>26918188</v>
      </c>
    </row>
    <row r="283" spans="1:40" ht="15">
      <c r="A283" s="29">
        <v>282</v>
      </c>
      <c r="B283" s="23" t="s">
        <v>4</v>
      </c>
      <c r="C283" s="23" t="s">
        <v>5</v>
      </c>
      <c r="D283" s="9" t="s">
        <v>287</v>
      </c>
      <c r="E283" s="5">
        <f t="shared" ref="E283:AJ283" si="20">SUM(E177,E179,E187,E188,E191,E192,E195,E199,E201,E208,E209,E211,E214,E221)</f>
        <v>6740894</v>
      </c>
      <c r="F283" s="5">
        <f t="shared" si="20"/>
        <v>8231520</v>
      </c>
      <c r="G283" s="5">
        <f t="shared" si="20"/>
        <v>9315352</v>
      </c>
      <c r="H283" s="5">
        <f t="shared" si="20"/>
        <v>7435403</v>
      </c>
      <c r="I283" s="5">
        <f t="shared" si="20"/>
        <v>7381702</v>
      </c>
      <c r="J283" s="5">
        <f t="shared" si="20"/>
        <v>6545720</v>
      </c>
      <c r="K283" s="5">
        <f t="shared" si="20"/>
        <v>6559548</v>
      </c>
      <c r="L283" s="5">
        <f t="shared" si="20"/>
        <v>7748679</v>
      </c>
      <c r="M283" s="5">
        <f t="shared" si="20"/>
        <v>7876110</v>
      </c>
      <c r="N283" s="5">
        <f t="shared" si="20"/>
        <v>7690414</v>
      </c>
      <c r="O283" s="5">
        <f t="shared" si="20"/>
        <v>9473754</v>
      </c>
      <c r="P283" s="5">
        <f t="shared" si="20"/>
        <v>11752602</v>
      </c>
      <c r="Q283" s="5">
        <f t="shared" si="20"/>
        <v>13017665</v>
      </c>
      <c r="R283" s="5">
        <f t="shared" si="20"/>
        <v>13375514</v>
      </c>
      <c r="S283" s="5">
        <f t="shared" si="20"/>
        <v>15182698</v>
      </c>
      <c r="T283" s="5">
        <f t="shared" si="20"/>
        <v>18242486</v>
      </c>
      <c r="U283" s="5">
        <f t="shared" si="20"/>
        <v>20533783</v>
      </c>
      <c r="V283" s="5">
        <f t="shared" si="20"/>
        <v>21244982</v>
      </c>
      <c r="W283" s="5">
        <f t="shared" si="20"/>
        <v>24740071</v>
      </c>
      <c r="X283" s="5">
        <f t="shared" si="20"/>
        <v>21163031</v>
      </c>
      <c r="Y283" s="5">
        <f t="shared" si="20"/>
        <v>24940395</v>
      </c>
      <c r="Z283" s="5">
        <f t="shared" si="20"/>
        <v>24736875</v>
      </c>
      <c r="AA283" s="5">
        <f t="shared" si="20"/>
        <v>28385544</v>
      </c>
      <c r="AB283" s="5">
        <f t="shared" si="20"/>
        <v>28710191</v>
      </c>
      <c r="AC283" s="5">
        <f t="shared" si="20"/>
        <v>30943096</v>
      </c>
      <c r="AD283" s="5">
        <f t="shared" si="20"/>
        <v>35290789</v>
      </c>
      <c r="AE283" s="5">
        <f t="shared" si="20"/>
        <v>33013692</v>
      </c>
      <c r="AF283" s="5">
        <f t="shared" si="20"/>
        <v>29114314</v>
      </c>
      <c r="AG283" s="5">
        <f t="shared" si="20"/>
        <v>24883936</v>
      </c>
      <c r="AH283" s="5">
        <f t="shared" si="20"/>
        <v>24084972</v>
      </c>
      <c r="AI283" s="5">
        <f t="shared" si="20"/>
        <v>21642761</v>
      </c>
      <c r="AJ283" s="5">
        <f t="shared" si="20"/>
        <v>21218547</v>
      </c>
      <c r="AK283" s="27">
        <v>23425735</v>
      </c>
      <c r="AL283" s="5">
        <f>monatlich!CJ283</f>
        <v>25857847</v>
      </c>
    </row>
    <row r="284" spans="1:40" ht="15">
      <c r="A284" s="29">
        <v>283</v>
      </c>
      <c r="B284" s="23" t="s">
        <v>4</v>
      </c>
      <c r="C284" s="23" t="s">
        <v>5</v>
      </c>
      <c r="D284" s="9" t="s">
        <v>288</v>
      </c>
      <c r="E284" s="5">
        <f t="shared" ref="E284:AJ284" si="21">E280-E283</f>
        <v>28275053</v>
      </c>
      <c r="F284" s="5">
        <f t="shared" si="21"/>
        <v>28537400</v>
      </c>
      <c r="G284" s="5">
        <f t="shared" si="21"/>
        <v>29785018</v>
      </c>
      <c r="H284" s="5">
        <f t="shared" si="21"/>
        <v>35043908</v>
      </c>
      <c r="I284" s="5">
        <f t="shared" si="21"/>
        <v>41207476</v>
      </c>
      <c r="J284" s="5">
        <f t="shared" si="21"/>
        <v>45394676</v>
      </c>
      <c r="K284" s="5">
        <f t="shared" si="21"/>
        <v>48169206</v>
      </c>
      <c r="L284" s="5">
        <f t="shared" si="21"/>
        <v>50616333</v>
      </c>
      <c r="M284" s="5">
        <f t="shared" si="21"/>
        <v>43682953</v>
      </c>
      <c r="N284" s="5">
        <f t="shared" si="21"/>
        <v>45866246</v>
      </c>
      <c r="O284" s="5">
        <f t="shared" si="21"/>
        <v>57438478</v>
      </c>
      <c r="P284" s="5">
        <f t="shared" si="21"/>
        <v>61606893</v>
      </c>
      <c r="Q284" s="5">
        <f t="shared" si="21"/>
        <v>64923378</v>
      </c>
      <c r="R284" s="5">
        <f t="shared" si="21"/>
        <v>67253144</v>
      </c>
      <c r="S284" s="5">
        <f t="shared" si="21"/>
        <v>75119226</v>
      </c>
      <c r="T284" s="5">
        <f t="shared" si="21"/>
        <v>78185752</v>
      </c>
      <c r="U284" s="5">
        <f t="shared" si="21"/>
        <v>92834246</v>
      </c>
      <c r="V284" s="5">
        <f t="shared" si="21"/>
        <v>97550004</v>
      </c>
      <c r="W284" s="5">
        <f t="shared" si="21"/>
        <v>102956957</v>
      </c>
      <c r="X284" s="5">
        <f t="shared" si="21"/>
        <v>99163575</v>
      </c>
      <c r="Y284" s="5">
        <f t="shared" si="21"/>
        <v>132262807</v>
      </c>
      <c r="Z284" s="5">
        <f t="shared" si="21"/>
        <v>152315383</v>
      </c>
      <c r="AA284" s="5">
        <f t="shared" si="21"/>
        <v>161971235</v>
      </c>
      <c r="AB284" s="5">
        <f t="shared" si="21"/>
        <v>160273095</v>
      </c>
      <c r="AC284" s="5">
        <f t="shared" si="21"/>
        <v>169595465</v>
      </c>
      <c r="AD284" s="5">
        <f t="shared" si="21"/>
        <v>171227567</v>
      </c>
      <c r="AE284" s="5">
        <f t="shared" si="21"/>
        <v>177496770</v>
      </c>
      <c r="AF284" s="5">
        <f t="shared" si="21"/>
        <v>194300250</v>
      </c>
      <c r="AG284" s="5">
        <f t="shared" si="21"/>
        <v>207122716</v>
      </c>
      <c r="AH284" s="5">
        <f t="shared" si="21"/>
        <v>208413436</v>
      </c>
      <c r="AI284" s="5">
        <f t="shared" si="21"/>
        <v>197187997</v>
      </c>
      <c r="AJ284" s="5">
        <f t="shared" si="21"/>
        <v>215409298</v>
      </c>
      <c r="AK284" s="27">
        <v>236887936</v>
      </c>
      <c r="AL284" s="5">
        <f>monatlich!CJ284</f>
        <v>226529871</v>
      </c>
    </row>
    <row r="285" spans="1:40" ht="15">
      <c r="A285" s="29">
        <v>284</v>
      </c>
      <c r="B285" s="23" t="s">
        <v>4</v>
      </c>
      <c r="C285" s="23" t="s">
        <v>5</v>
      </c>
      <c r="D285" s="9" t="s">
        <v>289</v>
      </c>
      <c r="E285" s="5">
        <f t="shared" ref="E285:AJ285" si="22">E266+E283</f>
        <v>15209737</v>
      </c>
      <c r="F285" s="5">
        <f t="shared" si="22"/>
        <v>16391356</v>
      </c>
      <c r="G285" s="5">
        <f t="shared" si="22"/>
        <v>17192756</v>
      </c>
      <c r="H285" s="5">
        <f t="shared" si="22"/>
        <v>14772586</v>
      </c>
      <c r="I285" s="5">
        <f t="shared" si="22"/>
        <v>14901069</v>
      </c>
      <c r="J285" s="5">
        <f t="shared" si="22"/>
        <v>14668680</v>
      </c>
      <c r="K285" s="5">
        <f t="shared" si="22"/>
        <v>14462704</v>
      </c>
      <c r="L285" s="5">
        <f t="shared" si="22"/>
        <v>16688760</v>
      </c>
      <c r="M285" s="5">
        <f t="shared" si="22"/>
        <v>17433818</v>
      </c>
      <c r="N285" s="5">
        <f t="shared" si="22"/>
        <v>17737156</v>
      </c>
      <c r="O285" s="5">
        <f t="shared" si="22"/>
        <v>19940140</v>
      </c>
      <c r="P285" s="5">
        <f t="shared" si="22"/>
        <v>23821720</v>
      </c>
      <c r="Q285" s="5">
        <f t="shared" si="22"/>
        <v>24827288</v>
      </c>
      <c r="R285" s="5">
        <f t="shared" si="22"/>
        <v>25454897</v>
      </c>
      <c r="S285" s="5">
        <f t="shared" si="22"/>
        <v>28977465</v>
      </c>
      <c r="T285" s="5">
        <f t="shared" si="22"/>
        <v>33064661</v>
      </c>
      <c r="U285" s="5">
        <f t="shared" si="22"/>
        <v>37171943</v>
      </c>
      <c r="V285" s="5">
        <f t="shared" si="22"/>
        <v>38845698</v>
      </c>
      <c r="W285" s="5">
        <f t="shared" si="22"/>
        <v>44388967</v>
      </c>
      <c r="X285" s="5">
        <f t="shared" si="22"/>
        <v>38596714</v>
      </c>
      <c r="Y285" s="5">
        <f t="shared" si="22"/>
        <v>44919308</v>
      </c>
      <c r="Z285" s="5">
        <f t="shared" si="22"/>
        <v>45465406</v>
      </c>
      <c r="AA285" s="5">
        <f t="shared" si="22"/>
        <v>50317471</v>
      </c>
      <c r="AB285" s="5">
        <f t="shared" si="22"/>
        <v>50519610</v>
      </c>
      <c r="AC285" s="5">
        <f t="shared" si="22"/>
        <v>53453725</v>
      </c>
      <c r="AD285" s="5">
        <f t="shared" si="22"/>
        <v>59198707</v>
      </c>
      <c r="AE285" s="5">
        <f t="shared" si="22"/>
        <v>57456930</v>
      </c>
      <c r="AF285" s="5">
        <f t="shared" si="22"/>
        <v>54548956</v>
      </c>
      <c r="AG285" s="5">
        <f t="shared" si="22"/>
        <v>47421217</v>
      </c>
      <c r="AH285" s="5">
        <f t="shared" si="22"/>
        <v>47728320</v>
      </c>
      <c r="AI285" s="5">
        <f t="shared" si="22"/>
        <v>41736083</v>
      </c>
      <c r="AJ285" s="5">
        <f t="shared" si="22"/>
        <v>44294342</v>
      </c>
      <c r="AK285" s="27">
        <v>49893995</v>
      </c>
      <c r="AL285" s="5">
        <f>monatlich!CJ285</f>
        <v>54544657</v>
      </c>
    </row>
    <row r="286" spans="1:40" ht="15">
      <c r="A286" s="29">
        <v>285</v>
      </c>
      <c r="B286" s="23" t="s">
        <v>4</v>
      </c>
      <c r="C286" s="23" t="s">
        <v>5</v>
      </c>
      <c r="D286" s="9" t="s">
        <v>290</v>
      </c>
      <c r="E286" s="5">
        <f t="shared" ref="E286:AJ286" si="23">E280-E182</f>
        <v>32859076</v>
      </c>
      <c r="F286" s="5">
        <f t="shared" si="23"/>
        <v>34690999</v>
      </c>
      <c r="G286" s="5">
        <f t="shared" si="23"/>
        <v>36163456</v>
      </c>
      <c r="H286" s="5">
        <f t="shared" si="23"/>
        <v>37571946</v>
      </c>
      <c r="I286" s="5">
        <f t="shared" si="23"/>
        <v>43324643</v>
      </c>
      <c r="J286" s="5">
        <f t="shared" si="23"/>
        <v>46426808</v>
      </c>
      <c r="K286" s="5">
        <f t="shared" si="23"/>
        <v>49162136</v>
      </c>
      <c r="L286" s="5">
        <f t="shared" si="23"/>
        <v>52930720</v>
      </c>
      <c r="M286" s="5">
        <f t="shared" si="23"/>
        <v>45474509</v>
      </c>
      <c r="N286" s="5">
        <f t="shared" si="23"/>
        <v>46607730</v>
      </c>
      <c r="O286" s="5">
        <f t="shared" si="23"/>
        <v>57453456</v>
      </c>
      <c r="P286" s="5">
        <f t="shared" si="23"/>
        <v>61241371</v>
      </c>
      <c r="Q286" s="5">
        <f t="shared" si="23"/>
        <v>63370311</v>
      </c>
      <c r="R286" s="5">
        <f t="shared" si="23"/>
        <v>62364114</v>
      </c>
      <c r="S286" s="5">
        <f t="shared" si="23"/>
        <v>69310235</v>
      </c>
      <c r="T286" s="5">
        <f t="shared" si="23"/>
        <v>75193454</v>
      </c>
      <c r="U286" s="5">
        <f t="shared" si="23"/>
        <v>85889563</v>
      </c>
      <c r="V286" s="5">
        <f t="shared" si="23"/>
        <v>88892990</v>
      </c>
      <c r="W286" s="5">
        <f t="shared" si="23"/>
        <v>93631765</v>
      </c>
      <c r="X286" s="5">
        <f t="shared" si="23"/>
        <v>83054090</v>
      </c>
      <c r="Y286" s="5">
        <f t="shared" si="23"/>
        <v>103412326</v>
      </c>
      <c r="Z286" s="5">
        <f t="shared" si="23"/>
        <v>112189116</v>
      </c>
      <c r="AA286" s="5">
        <f t="shared" si="23"/>
        <v>123610642</v>
      </c>
      <c r="AB286" s="5">
        <f t="shared" si="23"/>
        <v>122071689</v>
      </c>
      <c r="AC286" s="5">
        <f t="shared" si="23"/>
        <v>126169749</v>
      </c>
      <c r="AD286" s="5">
        <f t="shared" si="23"/>
        <v>135234612</v>
      </c>
      <c r="AE286" s="5">
        <f t="shared" si="23"/>
        <v>134464626</v>
      </c>
      <c r="AF286" s="5">
        <f t="shared" si="23"/>
        <v>137273393</v>
      </c>
      <c r="AG286" s="5">
        <f t="shared" si="23"/>
        <v>139002771</v>
      </c>
      <c r="AH286" s="5">
        <f t="shared" si="23"/>
        <v>136514459</v>
      </c>
      <c r="AI286" s="5">
        <f t="shared" si="23"/>
        <v>122990672</v>
      </c>
      <c r="AJ286" s="5">
        <f t="shared" si="23"/>
        <v>133063466</v>
      </c>
      <c r="AK286" s="27">
        <v>153552055</v>
      </c>
      <c r="AL286" s="5">
        <f>monatlich!CJ286</f>
        <v>155056939</v>
      </c>
    </row>
    <row r="287" spans="1:40" ht="15">
      <c r="A287" s="29">
        <v>286</v>
      </c>
      <c r="B287" s="23" t="s">
        <v>4</v>
      </c>
      <c r="C287" s="23" t="s">
        <v>5</v>
      </c>
      <c r="D287" s="9" t="s">
        <v>291</v>
      </c>
      <c r="E287" s="5">
        <f t="shared" ref="E287:AJ287" si="24">SUM(E2:E28)</f>
        <v>193766975</v>
      </c>
      <c r="F287" s="5">
        <f t="shared" si="24"/>
        <v>197070451</v>
      </c>
      <c r="G287" s="5">
        <f t="shared" si="24"/>
        <v>200624412</v>
      </c>
      <c r="H287" s="5">
        <f t="shared" si="24"/>
        <v>179327083</v>
      </c>
      <c r="I287" s="5">
        <f t="shared" si="24"/>
        <v>196701978</v>
      </c>
      <c r="J287" s="5">
        <f t="shared" si="24"/>
        <v>215107022</v>
      </c>
      <c r="K287" s="5">
        <f t="shared" si="24"/>
        <v>226943697</v>
      </c>
      <c r="L287" s="5">
        <f t="shared" si="24"/>
        <v>248992964</v>
      </c>
      <c r="M287" s="5">
        <f t="shared" si="24"/>
        <v>276045697</v>
      </c>
      <c r="N287" s="5">
        <f t="shared" si="24"/>
        <v>292129617</v>
      </c>
      <c r="O287" s="5">
        <f t="shared" si="24"/>
        <v>338584494</v>
      </c>
      <c r="P287" s="5">
        <f t="shared" si="24"/>
        <v>354826867</v>
      </c>
      <c r="Q287" s="5">
        <f t="shared" si="24"/>
        <v>360800677</v>
      </c>
      <c r="R287" s="5">
        <f t="shared" si="24"/>
        <v>377572727</v>
      </c>
      <c r="S287" s="5">
        <f t="shared" si="24"/>
        <v>414462025</v>
      </c>
      <c r="T287" s="5">
        <f t="shared" si="24"/>
        <v>447572944</v>
      </c>
      <c r="U287" s="5">
        <f t="shared" si="24"/>
        <v>502779718</v>
      </c>
      <c r="V287" s="5">
        <f t="shared" si="24"/>
        <v>556828920</v>
      </c>
      <c r="W287" s="5">
        <f t="shared" si="24"/>
        <v>561387000</v>
      </c>
      <c r="X287" s="5">
        <f t="shared" si="24"/>
        <v>449684272</v>
      </c>
      <c r="Y287" s="5">
        <f t="shared" si="24"/>
        <v>514253199</v>
      </c>
      <c r="Z287" s="5">
        <f t="shared" si="24"/>
        <v>564383137</v>
      </c>
      <c r="AA287" s="5">
        <f t="shared" si="24"/>
        <v>548687469</v>
      </c>
      <c r="AB287" s="5">
        <f t="shared" si="24"/>
        <v>547102474</v>
      </c>
      <c r="AC287" s="5">
        <f t="shared" si="24"/>
        <v>569282715</v>
      </c>
      <c r="AD287" s="5">
        <f t="shared" si="24"/>
        <v>603474742</v>
      </c>
      <c r="AE287" s="5">
        <f t="shared" si="24"/>
        <v>619609340</v>
      </c>
      <c r="AF287" s="5">
        <f t="shared" si="24"/>
        <v>664410263</v>
      </c>
      <c r="AG287" s="5">
        <f t="shared" si="24"/>
        <v>696480214</v>
      </c>
      <c r="AH287" s="5">
        <f t="shared" si="24"/>
        <v>698256878</v>
      </c>
      <c r="AI287" s="5">
        <f t="shared" si="24"/>
        <v>635741217</v>
      </c>
      <c r="AJ287" s="5">
        <f t="shared" si="24"/>
        <v>751322467</v>
      </c>
      <c r="AK287" s="27">
        <v>878642249</v>
      </c>
      <c r="AL287" s="5">
        <f>monatlich!CJ287</f>
        <v>874614359</v>
      </c>
      <c r="AM287" s="5"/>
      <c r="AN287" s="43"/>
    </row>
    <row r="288" spans="1:40" ht="15">
      <c r="A288" s="29">
        <v>287</v>
      </c>
      <c r="B288" s="23" t="s">
        <v>4</v>
      </c>
      <c r="C288" s="23" t="s">
        <v>5</v>
      </c>
      <c r="D288" s="9" t="s">
        <v>292</v>
      </c>
      <c r="E288" s="5">
        <f t="shared" ref="E288:AJ288" si="25">E266-E116-E91-E87-E59-E58</f>
        <v>5021554</v>
      </c>
      <c r="F288" s="5">
        <f t="shared" si="25"/>
        <v>4892760</v>
      </c>
      <c r="G288" s="5">
        <f t="shared" si="25"/>
        <v>4749332</v>
      </c>
      <c r="H288" s="5">
        <f t="shared" si="25"/>
        <v>4079718</v>
      </c>
      <c r="I288" s="5">
        <f t="shared" si="25"/>
        <v>4240241</v>
      </c>
      <c r="J288" s="5">
        <f t="shared" si="25"/>
        <v>4936170</v>
      </c>
      <c r="K288" s="5">
        <f t="shared" si="25"/>
        <v>4598054</v>
      </c>
      <c r="L288" s="5">
        <f t="shared" si="25"/>
        <v>5029410</v>
      </c>
      <c r="M288" s="5">
        <f t="shared" si="25"/>
        <v>5246122</v>
      </c>
      <c r="N288" s="5">
        <f t="shared" si="25"/>
        <v>5558549</v>
      </c>
      <c r="O288" s="5">
        <f t="shared" si="25"/>
        <v>6120772</v>
      </c>
      <c r="P288" s="5">
        <f t="shared" si="25"/>
        <v>7415862</v>
      </c>
      <c r="Q288" s="5">
        <f t="shared" si="25"/>
        <v>7262037</v>
      </c>
      <c r="R288" s="5">
        <f t="shared" si="25"/>
        <v>7783179</v>
      </c>
      <c r="S288" s="5">
        <f t="shared" si="25"/>
        <v>8813062</v>
      </c>
      <c r="T288" s="5">
        <f t="shared" si="25"/>
        <v>9450166</v>
      </c>
      <c r="U288" s="5">
        <f t="shared" si="25"/>
        <v>10809467</v>
      </c>
      <c r="V288" s="5">
        <f t="shared" si="25"/>
        <v>11068290</v>
      </c>
      <c r="W288" s="5">
        <f t="shared" si="25"/>
        <v>11581274</v>
      </c>
      <c r="X288" s="5">
        <f t="shared" si="25"/>
        <v>9516703</v>
      </c>
      <c r="Y288" s="5">
        <f t="shared" si="25"/>
        <v>11610853</v>
      </c>
      <c r="Z288" s="5">
        <f t="shared" si="25"/>
        <v>13420134</v>
      </c>
      <c r="AA288" s="5">
        <f t="shared" si="25"/>
        <v>13719977</v>
      </c>
      <c r="AB288" s="5">
        <f t="shared" si="25"/>
        <v>13527254</v>
      </c>
      <c r="AC288" s="5">
        <f t="shared" si="25"/>
        <v>13492809</v>
      </c>
      <c r="AD288" s="5">
        <f t="shared" si="25"/>
        <v>14597687</v>
      </c>
      <c r="AE288" s="5">
        <f t="shared" si="25"/>
        <v>13178021</v>
      </c>
      <c r="AF288" s="5">
        <f t="shared" si="25"/>
        <v>14042958</v>
      </c>
      <c r="AG288" s="5">
        <f t="shared" si="25"/>
        <v>13234903</v>
      </c>
      <c r="AH288" s="5">
        <f t="shared" si="25"/>
        <v>13911247</v>
      </c>
      <c r="AI288" s="5">
        <f t="shared" si="25"/>
        <v>10936020</v>
      </c>
      <c r="AJ288" s="5">
        <f t="shared" si="25"/>
        <v>12923895</v>
      </c>
      <c r="AK288" s="27">
        <v>15498728</v>
      </c>
      <c r="AL288" s="5">
        <f>monatlich!CJ288</f>
        <v>15655968</v>
      </c>
    </row>
    <row r="289" spans="1:40" ht="15">
      <c r="A289" s="29">
        <v>288</v>
      </c>
      <c r="B289" s="23" t="s">
        <v>4</v>
      </c>
      <c r="C289" s="23" t="s">
        <v>5</v>
      </c>
      <c r="D289" s="9" t="s">
        <v>293</v>
      </c>
      <c r="E289" s="5">
        <f t="shared" ref="E289:AJ289" si="26">SUM(E6,E13,E14)</f>
        <v>0</v>
      </c>
      <c r="F289" s="5">
        <f t="shared" si="26"/>
        <v>0</v>
      </c>
      <c r="G289" s="5">
        <f t="shared" si="26"/>
        <v>298967</v>
      </c>
      <c r="H289" s="5">
        <f t="shared" si="26"/>
        <v>522926</v>
      </c>
      <c r="I289" s="5">
        <f t="shared" si="26"/>
        <v>797297</v>
      </c>
      <c r="J289" s="5">
        <f t="shared" si="26"/>
        <v>884183</v>
      </c>
      <c r="K289" s="5">
        <f t="shared" si="26"/>
        <v>1090927</v>
      </c>
      <c r="L289" s="5">
        <f t="shared" si="26"/>
        <v>1638245</v>
      </c>
      <c r="M289" s="5">
        <f t="shared" si="26"/>
        <v>1878381</v>
      </c>
      <c r="N289" s="5">
        <f t="shared" si="26"/>
        <v>1537797</v>
      </c>
      <c r="O289" s="5">
        <f t="shared" si="26"/>
        <v>1966931</v>
      </c>
      <c r="P289" s="5">
        <f t="shared" si="26"/>
        <v>2590153</v>
      </c>
      <c r="Q289" s="5">
        <f t="shared" si="26"/>
        <v>3021239</v>
      </c>
      <c r="R289" s="5">
        <f t="shared" si="26"/>
        <v>3204695</v>
      </c>
      <c r="S289" s="5">
        <f t="shared" si="26"/>
        <v>3105692</v>
      </c>
      <c r="T289" s="5">
        <f t="shared" si="26"/>
        <v>3487197</v>
      </c>
      <c r="U289" s="5">
        <f t="shared" si="26"/>
        <v>4739910</v>
      </c>
      <c r="V289" s="5">
        <f t="shared" si="26"/>
        <v>5767038</v>
      </c>
      <c r="W289" s="5">
        <f t="shared" si="26"/>
        <v>5315189</v>
      </c>
      <c r="X289" s="5">
        <f t="shared" si="26"/>
        <v>3066827</v>
      </c>
      <c r="Y289" s="5">
        <f t="shared" si="26"/>
        <v>3894057</v>
      </c>
      <c r="Z289" s="5">
        <f t="shared" si="26"/>
        <v>5081518</v>
      </c>
      <c r="AA289" s="5">
        <f t="shared" si="26"/>
        <v>5388481</v>
      </c>
      <c r="AB289" s="5">
        <f t="shared" si="26"/>
        <v>5584858</v>
      </c>
      <c r="AC289" s="5">
        <f t="shared" si="26"/>
        <v>5798364</v>
      </c>
      <c r="AD289" s="5">
        <f t="shared" si="26"/>
        <v>5973490</v>
      </c>
      <c r="AE289" s="5">
        <f t="shared" si="26"/>
        <v>6359003</v>
      </c>
      <c r="AF289" s="5">
        <f t="shared" si="26"/>
        <v>6835858</v>
      </c>
      <c r="AG289" s="5">
        <f t="shared" si="26"/>
        <v>7249892</v>
      </c>
      <c r="AH289" s="5">
        <f t="shared" si="26"/>
        <v>7011712</v>
      </c>
      <c r="AI289" s="5">
        <f t="shared" si="26"/>
        <v>6839471</v>
      </c>
      <c r="AJ289" s="5">
        <f t="shared" si="26"/>
        <v>8647990</v>
      </c>
      <c r="AK289" s="27">
        <v>10601225</v>
      </c>
      <c r="AL289" s="5">
        <f>monatlich!CJ289</f>
        <v>11022659</v>
      </c>
    </row>
    <row r="290" spans="1:40" ht="15">
      <c r="A290" s="29">
        <v>289</v>
      </c>
      <c r="B290" s="23" t="s">
        <v>4</v>
      </c>
      <c r="C290" s="23" t="s">
        <v>5</v>
      </c>
      <c r="D290" s="9" t="s">
        <v>294</v>
      </c>
      <c r="E290" s="5">
        <f t="shared" ref="E290:AJ290" si="27">SUM(E19,E23,E26,E27)</f>
        <v>7002522</v>
      </c>
      <c r="F290" s="5">
        <f t="shared" si="27"/>
        <v>6491077</v>
      </c>
      <c r="G290" s="5">
        <f t="shared" si="27"/>
        <v>6605964</v>
      </c>
      <c r="H290" s="5">
        <f t="shared" si="27"/>
        <v>12228619</v>
      </c>
      <c r="I290" s="5">
        <f t="shared" si="27"/>
        <v>14524629</v>
      </c>
      <c r="J290" s="5">
        <f t="shared" si="27"/>
        <v>17704333</v>
      </c>
      <c r="K290" s="5">
        <f t="shared" si="27"/>
        <v>21600354</v>
      </c>
      <c r="L290" s="5">
        <f t="shared" si="27"/>
        <v>27300986</v>
      </c>
      <c r="M290" s="5">
        <f t="shared" si="27"/>
        <v>32900452</v>
      </c>
      <c r="N290" s="5">
        <f t="shared" si="27"/>
        <v>33677930</v>
      </c>
      <c r="O290" s="5">
        <f t="shared" si="27"/>
        <v>40927416</v>
      </c>
      <c r="P290" s="5">
        <f t="shared" si="27"/>
        <v>44590255</v>
      </c>
      <c r="Q290" s="5">
        <f t="shared" si="27"/>
        <v>47375756</v>
      </c>
      <c r="R290" s="5">
        <f t="shared" si="27"/>
        <v>50187843</v>
      </c>
      <c r="S290" s="5">
        <f t="shared" si="27"/>
        <v>54882745</v>
      </c>
      <c r="T290" s="5">
        <f t="shared" si="27"/>
        <v>61112689</v>
      </c>
      <c r="U290" s="5">
        <f t="shared" si="27"/>
        <v>75183856</v>
      </c>
      <c r="V290" s="5">
        <f t="shared" si="27"/>
        <v>88079219</v>
      </c>
      <c r="W290" s="5">
        <f t="shared" si="27"/>
        <v>94449979</v>
      </c>
      <c r="X290" s="5">
        <f t="shared" si="27"/>
        <v>71406839</v>
      </c>
      <c r="Y290" s="5">
        <f t="shared" si="27"/>
        <v>87221735</v>
      </c>
      <c r="Z290" s="5">
        <f t="shared" si="27"/>
        <v>100478854</v>
      </c>
      <c r="AA290" s="5">
        <f t="shared" si="27"/>
        <v>99657685</v>
      </c>
      <c r="AB290" s="5">
        <f t="shared" si="27"/>
        <v>101668098</v>
      </c>
      <c r="AC290" s="5">
        <f t="shared" si="27"/>
        <v>112243255</v>
      </c>
      <c r="AD290" s="5">
        <f t="shared" si="27"/>
        <v>122687166</v>
      </c>
      <c r="AE290" s="5">
        <f t="shared" si="27"/>
        <v>128132534</v>
      </c>
      <c r="AF290" s="5">
        <f t="shared" si="27"/>
        <v>138901870</v>
      </c>
      <c r="AG290" s="5">
        <f t="shared" si="27"/>
        <v>147973215</v>
      </c>
      <c r="AH290" s="5">
        <f t="shared" si="27"/>
        <v>151502328</v>
      </c>
      <c r="AI290" s="5">
        <f t="shared" si="27"/>
        <v>142577188</v>
      </c>
      <c r="AJ290" s="5">
        <f t="shared" si="27"/>
        <v>170072963</v>
      </c>
      <c r="AK290" s="27">
        <v>198848202</v>
      </c>
      <c r="AL290" s="5">
        <f>monatlich!CJ290</f>
        <v>196910935</v>
      </c>
    </row>
    <row r="291" spans="1:40" ht="15">
      <c r="A291" s="29">
        <v>290</v>
      </c>
      <c r="B291" s="23" t="s">
        <v>4</v>
      </c>
      <c r="C291" s="23" t="s">
        <v>5</v>
      </c>
      <c r="D291" s="9" t="s">
        <v>295</v>
      </c>
      <c r="E291" s="5">
        <f t="shared" ref="E291:AJ291" si="28">SUM(E181,E182,E186,E190,E193,E198,E200,E203,E206,E210,E212,E217,E222,E227,E242)</f>
        <v>21461458</v>
      </c>
      <c r="F291" s="5">
        <f t="shared" si="28"/>
        <v>21401382</v>
      </c>
      <c r="G291" s="5">
        <f t="shared" si="28"/>
        <v>21450936</v>
      </c>
      <c r="H291" s="5">
        <f t="shared" si="28"/>
        <v>25449859</v>
      </c>
      <c r="I291" s="5">
        <f t="shared" si="28"/>
        <v>30033388</v>
      </c>
      <c r="J291" s="5">
        <f t="shared" si="28"/>
        <v>33222908</v>
      </c>
      <c r="K291" s="5">
        <f t="shared" si="28"/>
        <v>35829524</v>
      </c>
      <c r="L291" s="5">
        <f t="shared" si="28"/>
        <v>36263541</v>
      </c>
      <c r="M291" s="5">
        <f t="shared" si="28"/>
        <v>30512754</v>
      </c>
      <c r="N291" s="5">
        <f t="shared" si="28"/>
        <v>32545884</v>
      </c>
      <c r="O291" s="5">
        <f t="shared" si="28"/>
        <v>41692291</v>
      </c>
      <c r="P291" s="5">
        <f t="shared" si="28"/>
        <v>46206822</v>
      </c>
      <c r="Q291" s="5">
        <f t="shared" si="28"/>
        <v>49085337</v>
      </c>
      <c r="R291" s="5">
        <f t="shared" si="28"/>
        <v>52334129</v>
      </c>
      <c r="S291" s="5">
        <f t="shared" si="28"/>
        <v>58380659</v>
      </c>
      <c r="T291" s="5">
        <f t="shared" si="28"/>
        <v>60045814</v>
      </c>
      <c r="U291" s="5">
        <f t="shared" si="28"/>
        <v>70620533</v>
      </c>
      <c r="V291" s="5">
        <f t="shared" si="28"/>
        <v>73702781</v>
      </c>
      <c r="W291" s="5">
        <f t="shared" si="28"/>
        <v>78531892</v>
      </c>
      <c r="X291" s="5">
        <f t="shared" si="28"/>
        <v>76918744</v>
      </c>
      <c r="Y291" s="5">
        <f t="shared" si="28"/>
        <v>103604162</v>
      </c>
      <c r="Z291" s="5">
        <f t="shared" si="28"/>
        <v>120480408</v>
      </c>
      <c r="AA291" s="5">
        <f t="shared" si="28"/>
        <v>130399797</v>
      </c>
      <c r="AB291" s="5">
        <f t="shared" si="28"/>
        <v>130111095</v>
      </c>
      <c r="AC291" s="5">
        <f t="shared" si="28"/>
        <v>138140735</v>
      </c>
      <c r="AD291" s="5">
        <f t="shared" si="28"/>
        <v>138618927</v>
      </c>
      <c r="AE291" s="5">
        <f t="shared" si="28"/>
        <v>144988793</v>
      </c>
      <c r="AF291" s="5">
        <f t="shared" si="28"/>
        <v>159265024</v>
      </c>
      <c r="AG291" s="5">
        <f t="shared" si="28"/>
        <v>170375850</v>
      </c>
      <c r="AH291" s="5">
        <f t="shared" si="28"/>
        <v>172673332</v>
      </c>
      <c r="AI291" s="5">
        <f t="shared" si="28"/>
        <v>163057473</v>
      </c>
      <c r="AJ291" s="5">
        <f t="shared" si="28"/>
        <v>177747604</v>
      </c>
      <c r="AK291" s="27">
        <v>190538628</v>
      </c>
      <c r="AL291" s="5">
        <f>monatlich!CJ291</f>
        <v>179477205</v>
      </c>
    </row>
    <row r="292" spans="1:40" ht="15">
      <c r="A292" s="29">
        <v>291</v>
      </c>
      <c r="B292" s="23" t="s">
        <v>4</v>
      </c>
      <c r="C292" s="23" t="s">
        <v>5</v>
      </c>
      <c r="D292" s="9" t="s">
        <v>296</v>
      </c>
      <c r="E292" s="5">
        <f t="shared" ref="E292:AJ292" si="29">SUM(E181,E186,E193,E200,E203,E206,E210,E212,E217,E222)</f>
        <v>5729999</v>
      </c>
      <c r="F292" s="5">
        <f t="shared" si="29"/>
        <v>6356874</v>
      </c>
      <c r="G292" s="5">
        <f t="shared" si="29"/>
        <v>6316677</v>
      </c>
      <c r="H292" s="5">
        <f t="shared" si="29"/>
        <v>7190934</v>
      </c>
      <c r="I292" s="5">
        <f t="shared" si="29"/>
        <v>9072318</v>
      </c>
      <c r="J292" s="5">
        <f t="shared" si="29"/>
        <v>10548542</v>
      </c>
      <c r="K292" s="5">
        <f t="shared" si="29"/>
        <v>11303053</v>
      </c>
      <c r="L292" s="5">
        <f t="shared" si="29"/>
        <v>12153483</v>
      </c>
      <c r="M292" s="5">
        <f t="shared" si="29"/>
        <v>8901915</v>
      </c>
      <c r="N292" s="5">
        <f t="shared" si="29"/>
        <v>8303573</v>
      </c>
      <c r="O292" s="5">
        <f t="shared" si="29"/>
        <v>10674638</v>
      </c>
      <c r="P292" s="5">
        <f t="shared" si="29"/>
        <v>12175464</v>
      </c>
      <c r="Q292" s="5">
        <f t="shared" si="29"/>
        <v>11806948</v>
      </c>
      <c r="R292" s="5">
        <f t="shared" si="29"/>
        <v>11790513</v>
      </c>
      <c r="S292" s="5">
        <f t="shared" si="29"/>
        <v>12940942</v>
      </c>
      <c r="T292" s="5">
        <f t="shared" si="29"/>
        <v>12656980</v>
      </c>
      <c r="U292" s="5">
        <f t="shared" si="29"/>
        <v>14562945</v>
      </c>
      <c r="V292" s="5">
        <f t="shared" si="29"/>
        <v>15495482</v>
      </c>
      <c r="W292" s="5">
        <f t="shared" si="29"/>
        <v>15563476</v>
      </c>
      <c r="X292" s="5">
        <f t="shared" si="29"/>
        <v>13856270</v>
      </c>
      <c r="Y292" s="5">
        <f t="shared" si="29"/>
        <v>17840128</v>
      </c>
      <c r="Z292" s="5">
        <f t="shared" si="29"/>
        <v>19576773</v>
      </c>
      <c r="AA292" s="5">
        <f t="shared" si="29"/>
        <v>22745971</v>
      </c>
      <c r="AB292" s="5">
        <f t="shared" si="29"/>
        <v>22005067</v>
      </c>
      <c r="AC292" s="5">
        <f t="shared" si="29"/>
        <v>22372282</v>
      </c>
      <c r="AD292" s="5">
        <f t="shared" si="29"/>
        <v>22990175</v>
      </c>
      <c r="AE292" s="5">
        <f t="shared" si="29"/>
        <v>23323450</v>
      </c>
      <c r="AF292" s="5">
        <f t="shared" si="29"/>
        <v>25294510</v>
      </c>
      <c r="AG292" s="5">
        <f t="shared" si="29"/>
        <v>28173342</v>
      </c>
      <c r="AH292" s="5">
        <f t="shared" si="29"/>
        <v>27842299</v>
      </c>
      <c r="AI292" s="5">
        <f t="shared" si="29"/>
        <v>22376494</v>
      </c>
      <c r="AJ292" s="5">
        <f t="shared" si="29"/>
        <v>25737708</v>
      </c>
      <c r="AK292" s="27">
        <v>28085886</v>
      </c>
      <c r="AL292" s="5">
        <f>monatlich!CJ292</f>
        <v>28218384</v>
      </c>
    </row>
    <row r="293" spans="1:40" ht="15">
      <c r="A293" s="29">
        <v>292</v>
      </c>
      <c r="B293" s="23" t="s">
        <v>4</v>
      </c>
      <c r="C293" s="23" t="s">
        <v>5</v>
      </c>
      <c r="D293" s="9" t="s">
        <v>297</v>
      </c>
      <c r="E293" s="5">
        <f>E272+E123+E58+E62+E188+E211+E221</f>
        <v>13818968</v>
      </c>
      <c r="F293" s="5">
        <f t="shared" ref="F293:AJ293" si="30">F272+F123+F58+F62+F188+F211+F221</f>
        <v>15200243</v>
      </c>
      <c r="G293" s="5">
        <f t="shared" si="30"/>
        <v>20339737</v>
      </c>
      <c r="H293" s="5">
        <f t="shared" si="30"/>
        <v>23684265</v>
      </c>
      <c r="I293" s="5">
        <f t="shared" si="30"/>
        <v>24613310</v>
      </c>
      <c r="J293" s="5">
        <f t="shared" si="30"/>
        <v>26101549</v>
      </c>
      <c r="K293" s="5">
        <f t="shared" si="30"/>
        <v>27024547</v>
      </c>
      <c r="L293" s="5">
        <f t="shared" si="30"/>
        <v>31994088</v>
      </c>
      <c r="M293" s="5">
        <f t="shared" si="30"/>
        <v>32281938</v>
      </c>
      <c r="N293" s="5">
        <f t="shared" si="30"/>
        <v>29975640</v>
      </c>
      <c r="O293" s="5">
        <f t="shared" si="30"/>
        <v>36270148</v>
      </c>
      <c r="P293" s="5">
        <f t="shared" si="30"/>
        <v>45338119</v>
      </c>
      <c r="Q293" s="5">
        <f t="shared" si="30"/>
        <v>48522807</v>
      </c>
      <c r="R293" s="5">
        <f t="shared" si="30"/>
        <v>53118582</v>
      </c>
      <c r="S293" s="5">
        <f t="shared" si="30"/>
        <v>62587699</v>
      </c>
      <c r="T293" s="5">
        <f t="shared" si="30"/>
        <v>70443364</v>
      </c>
      <c r="U293" s="5">
        <f t="shared" si="30"/>
        <v>88053134</v>
      </c>
      <c r="V293" s="5">
        <f t="shared" si="30"/>
        <v>98094058</v>
      </c>
      <c r="W293" s="5">
        <f t="shared" si="30"/>
        <v>112470999</v>
      </c>
      <c r="X293" s="5">
        <f t="shared" si="30"/>
        <v>98016883</v>
      </c>
      <c r="Y293" s="5">
        <f t="shared" si="30"/>
        <v>130212410</v>
      </c>
      <c r="Z293" s="5">
        <f t="shared" si="30"/>
        <v>152637553</v>
      </c>
      <c r="AA293" s="5">
        <f t="shared" si="30"/>
        <v>161863953</v>
      </c>
      <c r="AB293" s="5">
        <f t="shared" si="30"/>
        <v>158013864</v>
      </c>
      <c r="AC293" s="5">
        <f t="shared" si="30"/>
        <v>159335114</v>
      </c>
      <c r="AD293" s="5">
        <f t="shared" si="30"/>
        <v>155008111</v>
      </c>
      <c r="AE293" s="5">
        <f t="shared" si="30"/>
        <v>156289496</v>
      </c>
      <c r="AF293" s="5">
        <f t="shared" si="30"/>
        <v>168810634</v>
      </c>
      <c r="AG293" s="5">
        <f t="shared" si="30"/>
        <v>173400942</v>
      </c>
      <c r="AH293" s="5">
        <f t="shared" si="30"/>
        <v>176333591</v>
      </c>
      <c r="AI293" s="5">
        <f t="shared" si="30"/>
        <v>164936800</v>
      </c>
      <c r="AJ293" s="5">
        <f t="shared" si="30"/>
        <v>181768159</v>
      </c>
      <c r="AK293" s="27">
        <v>181593506</v>
      </c>
      <c r="AL293" s="5">
        <f>monatlich!CJ293</f>
        <v>171326571</v>
      </c>
    </row>
    <row r="294" spans="1:40" ht="15">
      <c r="A294" s="29">
        <v>293</v>
      </c>
      <c r="B294" s="23" t="s">
        <v>4</v>
      </c>
      <c r="C294" s="23" t="s">
        <v>5</v>
      </c>
      <c r="D294" s="9" t="s">
        <v>298</v>
      </c>
      <c r="E294" s="5">
        <f>E8+E11+E30+E190+E173+E151</f>
        <v>137763884</v>
      </c>
      <c r="F294" s="5">
        <f t="shared" ref="F294:AJ294" si="31">F8+F11+F30+F190+F173+F151</f>
        <v>134304708</v>
      </c>
      <c r="G294" s="5">
        <f t="shared" si="31"/>
        <v>134445915</v>
      </c>
      <c r="H294" s="5">
        <f t="shared" si="31"/>
        <v>123503517</v>
      </c>
      <c r="I294" s="5">
        <f t="shared" si="31"/>
        <v>136732714</v>
      </c>
      <c r="J294" s="5">
        <f t="shared" si="31"/>
        <v>145312656</v>
      </c>
      <c r="K294" s="5">
        <f t="shared" si="31"/>
        <v>151173683</v>
      </c>
      <c r="L294" s="5">
        <f t="shared" si="31"/>
        <v>172935919</v>
      </c>
      <c r="M294" s="5">
        <f t="shared" si="31"/>
        <v>190642755</v>
      </c>
      <c r="N294" s="5">
        <f t="shared" si="31"/>
        <v>205210074</v>
      </c>
      <c r="O294" s="5">
        <f t="shared" si="31"/>
        <v>241057266</v>
      </c>
      <c r="P294" s="5">
        <f t="shared" si="31"/>
        <v>255657233</v>
      </c>
      <c r="Q294" s="5">
        <f t="shared" si="31"/>
        <v>256292500</v>
      </c>
      <c r="R294" s="5">
        <f t="shared" si="31"/>
        <v>251457386</v>
      </c>
      <c r="S294" s="5">
        <f t="shared" si="31"/>
        <v>268318666</v>
      </c>
      <c r="T294" s="5">
        <f t="shared" si="31"/>
        <v>281426739</v>
      </c>
      <c r="U294" s="5">
        <f t="shared" si="31"/>
        <v>307411732</v>
      </c>
      <c r="V294" s="5">
        <f t="shared" si="31"/>
        <v>318615100</v>
      </c>
      <c r="W294" s="5">
        <f t="shared" si="31"/>
        <v>310331525</v>
      </c>
      <c r="X294" s="5">
        <f t="shared" si="31"/>
        <v>255650890</v>
      </c>
      <c r="Y294" s="5">
        <f t="shared" si="31"/>
        <v>292003334</v>
      </c>
      <c r="Z294" s="5">
        <f t="shared" si="31"/>
        <v>325293538</v>
      </c>
      <c r="AA294" s="5">
        <f t="shared" si="31"/>
        <v>341808624</v>
      </c>
      <c r="AB294" s="5">
        <f t="shared" si="31"/>
        <v>338988683</v>
      </c>
      <c r="AC294" s="5">
        <f t="shared" si="31"/>
        <v>355448388</v>
      </c>
      <c r="AD294" s="5">
        <f t="shared" si="31"/>
        <v>390347163</v>
      </c>
      <c r="AE294" s="5">
        <f t="shared" si="31"/>
        <v>382873718</v>
      </c>
      <c r="AF294" s="5">
        <f t="shared" si="31"/>
        <v>397571694</v>
      </c>
      <c r="AG294" s="5">
        <f t="shared" si="31"/>
        <v>401260954</v>
      </c>
      <c r="AH294" s="5">
        <f t="shared" si="31"/>
        <v>403871876</v>
      </c>
      <c r="AI294" s="5">
        <f t="shared" si="31"/>
        <v>348835179</v>
      </c>
      <c r="AJ294" s="5">
        <f t="shared" si="31"/>
        <v>393551715</v>
      </c>
      <c r="AK294" s="27">
        <v>470603893</v>
      </c>
      <c r="AL294" s="5">
        <f>monatlich!CJ294</f>
        <v>476913041</v>
      </c>
    </row>
    <row r="295" spans="1:40" ht="15">
      <c r="A295" s="29">
        <v>294</v>
      </c>
      <c r="B295" s="23" t="s">
        <v>299</v>
      </c>
      <c r="C295" s="23" t="s">
        <v>5</v>
      </c>
      <c r="D295" s="7" t="s">
        <v>6</v>
      </c>
      <c r="E295" s="10"/>
      <c r="F295" s="10"/>
      <c r="G295" s="10"/>
      <c r="H295" s="10"/>
      <c r="I295" s="10"/>
      <c r="J295" s="10"/>
      <c r="K295" s="10"/>
      <c r="L295" s="10"/>
      <c r="M295" s="10"/>
      <c r="N295" s="10">
        <v>21652848</v>
      </c>
      <c r="O295" s="10">
        <v>24611694</v>
      </c>
      <c r="P295" s="10">
        <v>26735102</v>
      </c>
      <c r="Q295" s="10">
        <v>24665787</v>
      </c>
      <c r="R295" s="10">
        <v>24148865</v>
      </c>
      <c r="S295" s="10">
        <v>26524517</v>
      </c>
      <c r="T295" s="10">
        <v>28848860</v>
      </c>
      <c r="U295" s="10">
        <v>33388398</v>
      </c>
      <c r="V295" s="10">
        <v>36250261</v>
      </c>
      <c r="W295" s="6">
        <v>36622686</v>
      </c>
      <c r="X295" s="6">
        <v>28040912</v>
      </c>
      <c r="Y295" s="6">
        <v>33304011</v>
      </c>
      <c r="Z295" s="6">
        <v>38327655</v>
      </c>
      <c r="AA295" s="6">
        <v>37670553</v>
      </c>
      <c r="AB295" s="6">
        <v>38978036</v>
      </c>
      <c r="AC295" s="6">
        <v>39506787</v>
      </c>
      <c r="AD295" s="6">
        <v>36864472</v>
      </c>
      <c r="AE295" s="6">
        <v>37851719</v>
      </c>
      <c r="AF295" s="6">
        <v>40454066</v>
      </c>
      <c r="AG295" s="6">
        <v>45859172</v>
      </c>
      <c r="AH295" s="6">
        <v>43048570</v>
      </c>
      <c r="AI295" s="27">
        <v>36787483</v>
      </c>
      <c r="AJ295" s="27">
        <v>52302397</v>
      </c>
      <c r="AK295" s="27">
        <v>63009720</v>
      </c>
      <c r="AL295" s="27">
        <f>monatlich!CJ295</f>
        <v>53217278</v>
      </c>
    </row>
    <row r="296" spans="1:40" ht="15">
      <c r="A296" s="29">
        <v>295</v>
      </c>
      <c r="B296" s="23" t="s">
        <v>299</v>
      </c>
      <c r="C296" s="23" t="s">
        <v>5</v>
      </c>
      <c r="D296" s="7" t="s">
        <v>7</v>
      </c>
      <c r="E296" s="6">
        <v>20490877</v>
      </c>
      <c r="F296" s="6">
        <v>23463458</v>
      </c>
      <c r="G296" s="6">
        <v>22917858</v>
      </c>
      <c r="H296" s="6">
        <v>17389127</v>
      </c>
      <c r="I296" s="6">
        <v>19453887</v>
      </c>
      <c r="J296" s="6">
        <v>22479175</v>
      </c>
      <c r="K296" s="6">
        <v>22448721</v>
      </c>
      <c r="L296" s="6">
        <v>24245848</v>
      </c>
      <c r="M296" s="6">
        <v>23742949</v>
      </c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>
        <v>0</v>
      </c>
      <c r="AE296" s="6">
        <v>0</v>
      </c>
      <c r="AF296" s="6">
        <v>0</v>
      </c>
      <c r="AG296" s="6"/>
      <c r="AH296" s="6"/>
      <c r="AI296" s="27"/>
      <c r="AJ296" s="27"/>
      <c r="AK296" s="27">
        <v>0</v>
      </c>
      <c r="AL296" s="27">
        <f>monatlich!CJ296</f>
        <v>0</v>
      </c>
    </row>
    <row r="297" spans="1:40" ht="15">
      <c r="A297" s="29">
        <v>296</v>
      </c>
      <c r="B297" s="23" t="s">
        <v>299</v>
      </c>
      <c r="C297" s="23" t="s">
        <v>5</v>
      </c>
      <c r="D297" s="7" t="s">
        <v>8</v>
      </c>
      <c r="E297" s="6">
        <v>481030</v>
      </c>
      <c r="F297" s="6">
        <v>274547</v>
      </c>
      <c r="G297" s="6">
        <v>309347</v>
      </c>
      <c r="H297" s="6">
        <v>292775</v>
      </c>
      <c r="I297" s="6">
        <v>380478</v>
      </c>
      <c r="J297" s="6">
        <v>409302</v>
      </c>
      <c r="K297" s="6">
        <v>409641</v>
      </c>
      <c r="L297" s="6">
        <v>474721</v>
      </c>
      <c r="M297" s="6">
        <v>535786</v>
      </c>
      <c r="N297" s="6">
        <v>495269</v>
      </c>
      <c r="O297" s="6">
        <v>596858</v>
      </c>
      <c r="P297" s="6">
        <v>699035</v>
      </c>
      <c r="Q297" s="6">
        <v>734337</v>
      </c>
      <c r="R297" s="6">
        <v>825267</v>
      </c>
      <c r="S297" s="6">
        <v>971305</v>
      </c>
      <c r="T297" s="6">
        <v>1072825</v>
      </c>
      <c r="U297" s="6">
        <v>1411192</v>
      </c>
      <c r="V297" s="6">
        <v>1473803</v>
      </c>
      <c r="W297" s="6">
        <v>1416341</v>
      </c>
      <c r="X297" s="6">
        <v>1303889</v>
      </c>
      <c r="Y297" s="6">
        <v>1645751</v>
      </c>
      <c r="Z297" s="6">
        <v>2087226</v>
      </c>
      <c r="AA297" s="6">
        <v>2226946</v>
      </c>
      <c r="AB297" s="6">
        <v>2726912</v>
      </c>
      <c r="AC297" s="6">
        <v>2589324</v>
      </c>
      <c r="AD297" s="6">
        <v>2904535</v>
      </c>
      <c r="AE297" s="6">
        <v>3212028</v>
      </c>
      <c r="AF297" s="6">
        <v>3895678</v>
      </c>
      <c r="AG297" s="6">
        <v>4315017</v>
      </c>
      <c r="AH297" s="6">
        <v>4645742</v>
      </c>
      <c r="AI297" s="27">
        <v>4609950</v>
      </c>
      <c r="AJ297" s="27">
        <v>5265832</v>
      </c>
      <c r="AK297" s="27">
        <v>6812247</v>
      </c>
      <c r="AL297" s="27">
        <f>monatlich!CJ297</f>
        <v>6049925</v>
      </c>
    </row>
    <row r="298" spans="1:40" ht="15">
      <c r="A298" s="29">
        <v>297</v>
      </c>
      <c r="B298" s="23" t="s">
        <v>299</v>
      </c>
      <c r="C298" s="23" t="s">
        <v>5</v>
      </c>
      <c r="D298" s="7" t="s">
        <v>9</v>
      </c>
      <c r="E298" s="6">
        <v>5698902</v>
      </c>
      <c r="F298" s="6">
        <v>6843168</v>
      </c>
      <c r="G298" s="6">
        <v>7344318</v>
      </c>
      <c r="H298" s="6">
        <v>5394326</v>
      </c>
      <c r="I298" s="6">
        <v>5881600</v>
      </c>
      <c r="J298" s="6">
        <v>6536784</v>
      </c>
      <c r="K298" s="6">
        <v>6667476</v>
      </c>
      <c r="L298" s="6">
        <v>7492417</v>
      </c>
      <c r="M298" s="6">
        <v>7096465</v>
      </c>
      <c r="N298" s="6">
        <v>7442639</v>
      </c>
      <c r="O298" s="6">
        <v>8880068</v>
      </c>
      <c r="P298" s="6">
        <v>9096356</v>
      </c>
      <c r="Q298" s="6">
        <v>9263561</v>
      </c>
      <c r="R298" s="6">
        <v>9485884</v>
      </c>
      <c r="S298" s="6">
        <v>9669438</v>
      </c>
      <c r="T298" s="6">
        <v>10127618</v>
      </c>
      <c r="U298" s="6">
        <v>10593999</v>
      </c>
      <c r="V298" s="6">
        <v>10978868</v>
      </c>
      <c r="W298" s="6">
        <v>11907384</v>
      </c>
      <c r="X298" s="6">
        <v>10586956</v>
      </c>
      <c r="Y298" s="6">
        <v>10629689</v>
      </c>
      <c r="Z298" s="6">
        <v>12178060</v>
      </c>
      <c r="AA298" s="6">
        <v>11313117</v>
      </c>
      <c r="AB298" s="6">
        <v>11558761</v>
      </c>
      <c r="AC298" s="6">
        <v>11831711</v>
      </c>
      <c r="AD298" s="6">
        <v>11791907</v>
      </c>
      <c r="AE298" s="6">
        <v>11677942</v>
      </c>
      <c r="AF298" s="6">
        <v>11909547</v>
      </c>
      <c r="AG298" s="6">
        <v>12676205</v>
      </c>
      <c r="AH298" s="6">
        <v>11841757</v>
      </c>
      <c r="AI298" s="27">
        <v>11161146</v>
      </c>
      <c r="AJ298" s="27">
        <v>12629595</v>
      </c>
      <c r="AK298" s="27">
        <v>15992694</v>
      </c>
      <c r="AL298" s="27">
        <f>monatlich!CJ298</f>
        <v>14910330</v>
      </c>
    </row>
    <row r="299" spans="1:40" ht="15">
      <c r="A299" s="29">
        <v>298</v>
      </c>
      <c r="B299" s="23" t="s">
        <v>299</v>
      </c>
      <c r="C299" s="23" t="s">
        <v>5</v>
      </c>
      <c r="D299" s="7" t="s">
        <v>10</v>
      </c>
      <c r="E299" s="6"/>
      <c r="F299" s="6"/>
      <c r="G299" s="6">
        <v>39768</v>
      </c>
      <c r="H299" s="6">
        <v>84666</v>
      </c>
      <c r="I299" s="6">
        <v>97967</v>
      </c>
      <c r="J299" s="6">
        <v>129151</v>
      </c>
      <c r="K299" s="6">
        <v>159109</v>
      </c>
      <c r="L299" s="6">
        <v>233474</v>
      </c>
      <c r="M299" s="6">
        <v>172187</v>
      </c>
      <c r="N299" s="6">
        <v>214409</v>
      </c>
      <c r="O299" s="6">
        <v>348289</v>
      </c>
      <c r="P299" s="6">
        <v>303681</v>
      </c>
      <c r="Q299" s="6">
        <v>382470</v>
      </c>
      <c r="R299" s="6">
        <v>497313</v>
      </c>
      <c r="S299" s="6">
        <v>434519</v>
      </c>
      <c r="T299" s="6">
        <v>367350</v>
      </c>
      <c r="U299" s="6">
        <v>368791</v>
      </c>
      <c r="V299" s="6">
        <v>383694</v>
      </c>
      <c r="W299" s="6">
        <v>358000</v>
      </c>
      <c r="X299" s="6">
        <v>344799</v>
      </c>
      <c r="Y299" s="6">
        <v>420129</v>
      </c>
      <c r="Z299" s="6">
        <v>533628</v>
      </c>
      <c r="AA299" s="6">
        <v>490864</v>
      </c>
      <c r="AB299" s="6">
        <v>499233</v>
      </c>
      <c r="AC299" s="6">
        <v>528742</v>
      </c>
      <c r="AD299" s="6">
        <v>564709</v>
      </c>
      <c r="AE299" s="6">
        <v>639427</v>
      </c>
      <c r="AF299" s="6">
        <v>697632</v>
      </c>
      <c r="AG299" s="6">
        <v>824964</v>
      </c>
      <c r="AH299" s="6">
        <v>814307</v>
      </c>
      <c r="AI299" s="27">
        <v>804657</v>
      </c>
      <c r="AJ299" s="27">
        <v>848579</v>
      </c>
      <c r="AK299" s="27">
        <v>975372</v>
      </c>
      <c r="AL299" s="27">
        <f>monatlich!CJ299</f>
        <v>961513</v>
      </c>
    </row>
    <row r="300" spans="1:40" ht="15">
      <c r="A300" s="29">
        <v>299</v>
      </c>
      <c r="B300" s="23" t="s">
        <v>299</v>
      </c>
      <c r="C300" s="23" t="s">
        <v>5</v>
      </c>
      <c r="D300" s="7" t="s">
        <v>11</v>
      </c>
      <c r="E300" s="6">
        <v>3010298</v>
      </c>
      <c r="F300" s="6">
        <v>3364565</v>
      </c>
      <c r="G300" s="6">
        <v>3349063</v>
      </c>
      <c r="H300" s="6">
        <v>2888272</v>
      </c>
      <c r="I300" s="6">
        <v>3582495</v>
      </c>
      <c r="J300" s="6">
        <v>3656654</v>
      </c>
      <c r="K300" s="6">
        <v>3487310</v>
      </c>
      <c r="L300" s="6">
        <v>3859682</v>
      </c>
      <c r="M300" s="6">
        <v>4340078</v>
      </c>
      <c r="N300" s="6">
        <v>4675264</v>
      </c>
      <c r="O300" s="6">
        <v>5881376</v>
      </c>
      <c r="P300" s="6">
        <v>6465121</v>
      </c>
      <c r="Q300" s="6">
        <v>6136914</v>
      </c>
      <c r="R300" s="6">
        <v>6366469</v>
      </c>
      <c r="S300" s="6">
        <v>6124017</v>
      </c>
      <c r="T300" s="6">
        <v>7846393</v>
      </c>
      <c r="U300" s="6">
        <v>8393455</v>
      </c>
      <c r="V300" s="6">
        <v>8289607</v>
      </c>
      <c r="W300" s="6">
        <v>7756834</v>
      </c>
      <c r="X300" s="6">
        <v>5302705</v>
      </c>
      <c r="Y300" s="6">
        <v>6030890</v>
      </c>
      <c r="Z300" s="6">
        <v>6578219</v>
      </c>
      <c r="AA300" s="6">
        <v>6174726</v>
      </c>
      <c r="AB300" s="6">
        <v>6057202</v>
      </c>
      <c r="AC300" s="6">
        <v>7279302</v>
      </c>
      <c r="AD300" s="6">
        <v>8786437</v>
      </c>
      <c r="AE300" s="6">
        <v>8026030</v>
      </c>
      <c r="AF300" s="6">
        <v>8276610</v>
      </c>
      <c r="AG300" s="6">
        <v>8680884</v>
      </c>
      <c r="AH300" s="6">
        <v>9040938</v>
      </c>
      <c r="AI300" s="27">
        <v>7534486</v>
      </c>
      <c r="AJ300" s="27">
        <v>8400919</v>
      </c>
      <c r="AK300" s="27">
        <v>9949444</v>
      </c>
      <c r="AL300" s="27">
        <f>monatlich!CJ300</f>
        <v>9437600</v>
      </c>
    </row>
    <row r="301" spans="1:40" ht="15">
      <c r="A301" s="29">
        <v>300</v>
      </c>
      <c r="B301" s="23" t="s">
        <v>299</v>
      </c>
      <c r="C301" s="23" t="s">
        <v>5</v>
      </c>
      <c r="D301" s="7" t="s">
        <v>12</v>
      </c>
      <c r="E301" s="6">
        <v>33660787</v>
      </c>
      <c r="F301" s="6">
        <v>40329037</v>
      </c>
      <c r="G301" s="6">
        <v>39074448</v>
      </c>
      <c r="H301" s="6">
        <v>33455302</v>
      </c>
      <c r="I301" s="6">
        <v>34936676</v>
      </c>
      <c r="J301" s="6">
        <v>37368244</v>
      </c>
      <c r="K301" s="6">
        <v>37648570</v>
      </c>
      <c r="L301" s="6">
        <v>41460725</v>
      </c>
      <c r="M301" s="6">
        <v>45461216</v>
      </c>
      <c r="N301" s="6">
        <v>45559083</v>
      </c>
      <c r="O301" s="6">
        <v>50861500</v>
      </c>
      <c r="P301" s="6">
        <v>49742749</v>
      </c>
      <c r="Q301" s="6">
        <v>48200148</v>
      </c>
      <c r="R301" s="6">
        <v>48544601</v>
      </c>
      <c r="S301" s="6">
        <v>51534509</v>
      </c>
      <c r="T301" s="6">
        <v>53700305</v>
      </c>
      <c r="U301" s="6">
        <v>62101582</v>
      </c>
      <c r="V301" s="6">
        <v>62872504</v>
      </c>
      <c r="W301" s="6">
        <v>63368605</v>
      </c>
      <c r="X301" s="6">
        <v>53338499</v>
      </c>
      <c r="Y301" s="6">
        <v>60672559</v>
      </c>
      <c r="Z301" s="6">
        <v>65948295</v>
      </c>
      <c r="AA301" s="6">
        <v>63636817</v>
      </c>
      <c r="AB301" s="6">
        <v>63488936</v>
      </c>
      <c r="AC301" s="6">
        <v>66713584</v>
      </c>
      <c r="AD301" s="6">
        <v>66819047</v>
      </c>
      <c r="AE301" s="6">
        <v>65651436</v>
      </c>
      <c r="AF301" s="6">
        <v>64328685</v>
      </c>
      <c r="AG301" s="6">
        <v>65023904</v>
      </c>
      <c r="AH301" s="6">
        <v>66199400</v>
      </c>
      <c r="AI301" s="27">
        <v>56363928</v>
      </c>
      <c r="AJ301" s="27">
        <v>61921305</v>
      </c>
      <c r="AK301" s="27">
        <v>69969199</v>
      </c>
      <c r="AL301" s="27">
        <f>monatlich!CJ301</f>
        <v>69925330</v>
      </c>
    </row>
    <row r="302" spans="1:40" ht="15">
      <c r="A302" s="29">
        <v>301</v>
      </c>
      <c r="B302" s="23" t="s">
        <v>299</v>
      </c>
      <c r="C302" s="23" t="s">
        <v>5</v>
      </c>
      <c r="D302" s="7" t="s">
        <v>13</v>
      </c>
      <c r="E302" s="6">
        <v>1825463</v>
      </c>
      <c r="F302" s="6">
        <v>1966349</v>
      </c>
      <c r="G302" s="6">
        <v>1887088</v>
      </c>
      <c r="H302" s="6">
        <v>1709234</v>
      </c>
      <c r="I302" s="6">
        <v>1609431</v>
      </c>
      <c r="J302" s="6">
        <v>1583461</v>
      </c>
      <c r="K302" s="6">
        <v>1560188</v>
      </c>
      <c r="L302" s="6">
        <v>1624195</v>
      </c>
      <c r="M302" s="6">
        <v>1641828</v>
      </c>
      <c r="N302" s="6">
        <v>1756088</v>
      </c>
      <c r="O302" s="6">
        <v>1655550</v>
      </c>
      <c r="P302" s="6">
        <v>1701787</v>
      </c>
      <c r="Q302" s="6">
        <v>1585624</v>
      </c>
      <c r="R302" s="6">
        <v>1581218</v>
      </c>
      <c r="S302" s="6">
        <v>1613095</v>
      </c>
      <c r="T302" s="6">
        <v>1793512</v>
      </c>
      <c r="U302" s="6">
        <v>2021900</v>
      </c>
      <c r="V302" s="6">
        <v>2065247</v>
      </c>
      <c r="W302" s="6">
        <v>2023266</v>
      </c>
      <c r="X302" s="6">
        <v>1726078</v>
      </c>
      <c r="Y302" s="6">
        <v>1911731</v>
      </c>
      <c r="Z302" s="6">
        <v>1942325</v>
      </c>
      <c r="AA302" s="6">
        <v>1813607</v>
      </c>
      <c r="AB302" s="6">
        <v>1786331</v>
      </c>
      <c r="AC302" s="6">
        <v>1746449</v>
      </c>
      <c r="AD302" s="6">
        <v>1841458</v>
      </c>
      <c r="AE302" s="6">
        <v>1911757</v>
      </c>
      <c r="AF302" s="6">
        <v>1937922</v>
      </c>
      <c r="AG302" s="6">
        <v>1976833</v>
      </c>
      <c r="AH302" s="6">
        <v>2125070</v>
      </c>
      <c r="AI302" s="27">
        <v>2241244</v>
      </c>
      <c r="AJ302" s="27">
        <v>2791701</v>
      </c>
      <c r="AK302" s="27">
        <v>3063316</v>
      </c>
      <c r="AL302" s="27">
        <f>monatlich!CJ302</f>
        <v>3175075</v>
      </c>
    </row>
    <row r="303" spans="1:40" ht="15">
      <c r="A303" s="29">
        <v>302</v>
      </c>
      <c r="B303" s="23" t="s">
        <v>299</v>
      </c>
      <c r="C303" s="23" t="s">
        <v>5</v>
      </c>
      <c r="D303" s="7" t="s">
        <v>14</v>
      </c>
      <c r="E303" s="6">
        <v>2414554</v>
      </c>
      <c r="F303" s="6">
        <v>2748505</v>
      </c>
      <c r="G303" s="6">
        <v>3149458</v>
      </c>
      <c r="H303" s="6">
        <v>3044135</v>
      </c>
      <c r="I303" s="6">
        <v>3509998</v>
      </c>
      <c r="J303" s="6">
        <v>4314137</v>
      </c>
      <c r="K303" s="6">
        <v>4252241</v>
      </c>
      <c r="L303" s="6">
        <v>4530581</v>
      </c>
      <c r="M303" s="6">
        <v>7245827</v>
      </c>
      <c r="N303" s="6">
        <v>11355700</v>
      </c>
      <c r="O303" s="6">
        <v>10749108</v>
      </c>
      <c r="P303" s="6">
        <v>15721454</v>
      </c>
      <c r="Q303" s="6">
        <v>13496788</v>
      </c>
      <c r="R303" s="6">
        <v>13627014</v>
      </c>
      <c r="S303" s="6">
        <v>14772295</v>
      </c>
      <c r="T303" s="6">
        <v>15034973</v>
      </c>
      <c r="U303" s="6">
        <v>16763112</v>
      </c>
      <c r="V303" s="6">
        <v>17415080</v>
      </c>
      <c r="W303" s="6">
        <v>16131717</v>
      </c>
      <c r="X303" s="6">
        <v>13815047</v>
      </c>
      <c r="Y303" s="6">
        <v>13555721</v>
      </c>
      <c r="Z303" s="6">
        <v>12334003</v>
      </c>
      <c r="AA303" s="6">
        <v>10093217</v>
      </c>
      <c r="AB303" s="6">
        <v>8780746</v>
      </c>
      <c r="AC303" s="6">
        <v>8870092</v>
      </c>
      <c r="AD303" s="6">
        <v>10824550</v>
      </c>
      <c r="AE303" s="6">
        <v>11831427</v>
      </c>
      <c r="AF303" s="6">
        <v>11680067</v>
      </c>
      <c r="AG303" s="6">
        <v>13583019</v>
      </c>
      <c r="AH303" s="6">
        <v>18381288</v>
      </c>
      <c r="AI303" s="27">
        <v>21127135</v>
      </c>
      <c r="AJ303" s="27">
        <v>21173103</v>
      </c>
      <c r="AK303" s="27">
        <v>28534206</v>
      </c>
      <c r="AL303" s="27">
        <f>monatlich!CJ303</f>
        <v>25538057</v>
      </c>
    </row>
    <row r="304" spans="1:40" ht="15">
      <c r="A304" s="29">
        <v>303</v>
      </c>
      <c r="B304" s="23" t="s">
        <v>299</v>
      </c>
      <c r="C304" s="23" t="s">
        <v>5</v>
      </c>
      <c r="D304" s="7" t="s">
        <v>15</v>
      </c>
      <c r="E304" s="6">
        <v>26674324</v>
      </c>
      <c r="F304" s="6">
        <v>30529111</v>
      </c>
      <c r="G304" s="6">
        <v>29894199</v>
      </c>
      <c r="H304" s="6">
        <v>24633541</v>
      </c>
      <c r="I304" s="6">
        <v>26500412</v>
      </c>
      <c r="J304" s="6">
        <v>29054126</v>
      </c>
      <c r="K304" s="6">
        <v>29830434</v>
      </c>
      <c r="L304" s="6">
        <v>31226706</v>
      </c>
      <c r="M304" s="6">
        <v>32984838</v>
      </c>
      <c r="N304" s="6">
        <v>33106835</v>
      </c>
      <c r="O304" s="6">
        <v>35776438</v>
      </c>
      <c r="P304" s="6">
        <v>35279808</v>
      </c>
      <c r="Q304" s="6">
        <v>33482052</v>
      </c>
      <c r="R304" s="6">
        <v>34258657</v>
      </c>
      <c r="S304" s="6">
        <v>35676464</v>
      </c>
      <c r="T304" s="6">
        <v>36348463</v>
      </c>
      <c r="U304" s="6">
        <v>41469605</v>
      </c>
      <c r="V304" s="6">
        <v>44693640</v>
      </c>
      <c r="W304" s="6">
        <v>46841840</v>
      </c>
      <c r="X304" s="6">
        <v>37196829</v>
      </c>
      <c r="Y304" s="6">
        <v>41977344</v>
      </c>
      <c r="Z304" s="6">
        <v>47843501</v>
      </c>
      <c r="AA304" s="6">
        <v>47946005</v>
      </c>
      <c r="AB304" s="6">
        <v>46910863</v>
      </c>
      <c r="AC304" s="6">
        <v>48521984</v>
      </c>
      <c r="AD304" s="6">
        <v>49038151</v>
      </c>
      <c r="AE304" s="6">
        <v>51737274</v>
      </c>
      <c r="AF304" s="6">
        <v>55341693</v>
      </c>
      <c r="AG304" s="6">
        <v>60222693</v>
      </c>
      <c r="AH304" s="6">
        <v>57100280</v>
      </c>
      <c r="AI304" s="27">
        <v>53905518</v>
      </c>
      <c r="AJ304" s="27">
        <v>65388782</v>
      </c>
      <c r="AK304" s="27">
        <v>73177077</v>
      </c>
      <c r="AL304" s="27">
        <f>monatlich!CJ304</f>
        <v>72119246</v>
      </c>
      <c r="AN304" s="43"/>
    </row>
    <row r="305" spans="1:38" ht="15">
      <c r="A305" s="29">
        <v>304</v>
      </c>
      <c r="B305" s="23" t="s">
        <v>299</v>
      </c>
      <c r="C305" s="23" t="s">
        <v>5</v>
      </c>
      <c r="D305" s="7" t="s">
        <v>16</v>
      </c>
      <c r="E305" s="6"/>
      <c r="F305" s="6"/>
      <c r="G305" s="6">
        <v>409590</v>
      </c>
      <c r="H305" s="6">
        <v>704559</v>
      </c>
      <c r="I305" s="6">
        <v>716456</v>
      </c>
      <c r="J305" s="6">
        <v>692333</v>
      </c>
      <c r="K305" s="6">
        <v>664362</v>
      </c>
      <c r="L305" s="6">
        <v>661492</v>
      </c>
      <c r="M305" s="6">
        <v>683033</v>
      </c>
      <c r="N305" s="6">
        <v>649624</v>
      </c>
      <c r="O305" s="6">
        <v>670453</v>
      </c>
      <c r="P305" s="6">
        <v>681342</v>
      </c>
      <c r="Q305" s="6">
        <v>616164</v>
      </c>
      <c r="R305" s="6">
        <v>588645</v>
      </c>
      <c r="S305" s="6">
        <v>640967</v>
      </c>
      <c r="T305" s="6">
        <v>660447</v>
      </c>
      <c r="U305" s="6">
        <v>800550</v>
      </c>
      <c r="V305" s="6">
        <v>770327</v>
      </c>
      <c r="W305" s="6">
        <v>809666</v>
      </c>
      <c r="X305" s="6">
        <v>659308</v>
      </c>
      <c r="Y305" s="6">
        <v>715695</v>
      </c>
      <c r="Z305" s="6">
        <v>847652</v>
      </c>
      <c r="AA305" s="6">
        <v>876216</v>
      </c>
      <c r="AB305" s="6">
        <v>906451</v>
      </c>
      <c r="AC305" s="6">
        <v>977713</v>
      </c>
      <c r="AD305" s="6">
        <v>1201351</v>
      </c>
      <c r="AE305" s="6">
        <v>1399393</v>
      </c>
      <c r="AF305" s="6">
        <v>1627915</v>
      </c>
      <c r="AG305" s="6">
        <v>1764592</v>
      </c>
      <c r="AH305" s="6">
        <v>1800364</v>
      </c>
      <c r="AI305" s="27">
        <v>1643968</v>
      </c>
      <c r="AJ305" s="27">
        <v>1954520</v>
      </c>
      <c r="AK305" s="27">
        <v>2410950</v>
      </c>
      <c r="AL305" s="27">
        <f>monatlich!CJ305</f>
        <v>2459419</v>
      </c>
    </row>
    <row r="306" spans="1:38" ht="15">
      <c r="A306" s="29">
        <v>305</v>
      </c>
      <c r="B306" s="23" t="s">
        <v>299</v>
      </c>
      <c r="C306" s="23" t="s">
        <v>5</v>
      </c>
      <c r="D306" s="7" t="s">
        <v>17</v>
      </c>
      <c r="E306" s="6"/>
      <c r="F306" s="6"/>
      <c r="G306" s="6">
        <v>145907</v>
      </c>
      <c r="H306" s="6">
        <v>150227</v>
      </c>
      <c r="I306" s="6">
        <v>214297</v>
      </c>
      <c r="J306" s="6">
        <v>296648</v>
      </c>
      <c r="K306" s="6">
        <v>250033</v>
      </c>
      <c r="L306" s="6">
        <v>337374</v>
      </c>
      <c r="M306" s="6">
        <v>308587</v>
      </c>
      <c r="N306" s="6">
        <v>320413</v>
      </c>
      <c r="O306" s="6">
        <v>404762</v>
      </c>
      <c r="P306" s="6">
        <v>462966</v>
      </c>
      <c r="Q306" s="6">
        <v>436421</v>
      </c>
      <c r="R306" s="6">
        <v>445495</v>
      </c>
      <c r="S306" s="6">
        <v>401613</v>
      </c>
      <c r="T306" s="6">
        <v>397990</v>
      </c>
      <c r="U306" s="6">
        <v>492490</v>
      </c>
      <c r="V306" s="6">
        <v>497677</v>
      </c>
      <c r="W306" s="6">
        <v>475360</v>
      </c>
      <c r="X306" s="6">
        <v>388984</v>
      </c>
      <c r="Y306" s="6">
        <v>580865</v>
      </c>
      <c r="Z306" s="6">
        <v>657778</v>
      </c>
      <c r="AA306" s="6">
        <v>679178</v>
      </c>
      <c r="AB306" s="6">
        <v>636074</v>
      </c>
      <c r="AC306" s="6">
        <v>642468</v>
      </c>
      <c r="AD306" s="6">
        <v>645646</v>
      </c>
      <c r="AE306" s="6">
        <v>740250</v>
      </c>
      <c r="AF306" s="6">
        <v>860464</v>
      </c>
      <c r="AG306" s="6">
        <v>916118</v>
      </c>
      <c r="AH306" s="6">
        <v>871934</v>
      </c>
      <c r="AI306" s="27">
        <v>934018</v>
      </c>
      <c r="AJ306" s="27">
        <v>1094013</v>
      </c>
      <c r="AK306" s="27">
        <v>1207587</v>
      </c>
      <c r="AL306" s="27">
        <f>monatlich!CJ306</f>
        <v>1144799</v>
      </c>
    </row>
    <row r="307" spans="1:38" ht="15">
      <c r="A307" s="29">
        <v>306</v>
      </c>
      <c r="B307" s="23" t="s">
        <v>299</v>
      </c>
      <c r="C307" s="23" t="s">
        <v>5</v>
      </c>
      <c r="D307" s="7" t="s">
        <v>18</v>
      </c>
      <c r="E307" s="6"/>
      <c r="F307" s="6"/>
      <c r="G307" s="6">
        <v>164996</v>
      </c>
      <c r="H307" s="6">
        <v>164460</v>
      </c>
      <c r="I307" s="6">
        <v>214103</v>
      </c>
      <c r="J307" s="6">
        <v>311563</v>
      </c>
      <c r="K307" s="6">
        <v>381217</v>
      </c>
      <c r="L307" s="6">
        <v>462222</v>
      </c>
      <c r="M307" s="6">
        <v>496361</v>
      </c>
      <c r="N307" s="6">
        <v>524566</v>
      </c>
      <c r="O307" s="6">
        <v>607805</v>
      </c>
      <c r="P307" s="6">
        <v>719163</v>
      </c>
      <c r="Q307" s="6">
        <v>703714</v>
      </c>
      <c r="R307" s="6">
        <v>747952</v>
      </c>
      <c r="S307" s="6">
        <v>740850</v>
      </c>
      <c r="T307" s="6">
        <v>734597</v>
      </c>
      <c r="U307" s="6">
        <v>839390</v>
      </c>
      <c r="V307" s="6">
        <v>1249821</v>
      </c>
      <c r="W307" s="6">
        <v>1239896</v>
      </c>
      <c r="X307" s="6">
        <v>1097383</v>
      </c>
      <c r="Y307" s="6">
        <v>1450926</v>
      </c>
      <c r="Z307" s="6">
        <v>1693986</v>
      </c>
      <c r="AA307" s="6">
        <v>1772480</v>
      </c>
      <c r="AB307" s="6">
        <v>1741903</v>
      </c>
      <c r="AC307" s="6">
        <v>1599513</v>
      </c>
      <c r="AD307" s="6">
        <v>1673747</v>
      </c>
      <c r="AE307" s="6">
        <v>1705483</v>
      </c>
      <c r="AF307" s="6">
        <v>1830062</v>
      </c>
      <c r="AG307" s="6">
        <v>1952341</v>
      </c>
      <c r="AH307" s="6">
        <v>2107591</v>
      </c>
      <c r="AI307" s="27">
        <v>2262476</v>
      </c>
      <c r="AJ307" s="27">
        <v>2822363</v>
      </c>
      <c r="AK307" s="27">
        <v>3249493</v>
      </c>
      <c r="AL307" s="27">
        <f>monatlich!CJ307</f>
        <v>2884519</v>
      </c>
    </row>
    <row r="308" spans="1:38" ht="15">
      <c r="A308" s="29">
        <v>307</v>
      </c>
      <c r="B308" s="23" t="s">
        <v>299</v>
      </c>
      <c r="C308" s="23" t="s">
        <v>5</v>
      </c>
      <c r="D308" s="7" t="s">
        <v>19</v>
      </c>
      <c r="E308" s="6"/>
      <c r="F308" s="6"/>
      <c r="G308" s="6"/>
      <c r="H308" s="6"/>
      <c r="I308" s="6"/>
      <c r="J308" s="6"/>
      <c r="K308" s="6"/>
      <c r="L308" s="6"/>
      <c r="M308" s="6"/>
      <c r="N308" s="6">
        <v>1226749</v>
      </c>
      <c r="O308" s="6">
        <v>1617960</v>
      </c>
      <c r="P308" s="6">
        <v>1786230</v>
      </c>
      <c r="Q308" s="6">
        <v>1838829</v>
      </c>
      <c r="R308" s="6">
        <v>1982729</v>
      </c>
      <c r="S308" s="6">
        <v>2293858</v>
      </c>
      <c r="T308" s="6">
        <v>2577400</v>
      </c>
      <c r="U308" s="6">
        <v>2874735</v>
      </c>
      <c r="V308" s="6">
        <v>3204870</v>
      </c>
      <c r="W308" s="6">
        <v>3336422</v>
      </c>
      <c r="X308" s="6">
        <v>2652795</v>
      </c>
      <c r="Y308" s="6">
        <v>2722061</v>
      </c>
      <c r="Z308" s="6">
        <v>2974319</v>
      </c>
      <c r="AA308" s="6">
        <v>2736477</v>
      </c>
      <c r="AB308" s="6">
        <v>2987274</v>
      </c>
      <c r="AC308" s="6">
        <v>3041232</v>
      </c>
      <c r="AD308" s="6">
        <v>3251849</v>
      </c>
      <c r="AE308" s="6">
        <v>3108337</v>
      </c>
      <c r="AF308" s="6">
        <v>3235310</v>
      </c>
      <c r="AG308" s="6">
        <v>3456060</v>
      </c>
      <c r="AH308" s="6">
        <v>3273835</v>
      </c>
      <c r="AI308" s="27">
        <v>2796786</v>
      </c>
      <c r="AJ308" s="27">
        <v>3423306</v>
      </c>
      <c r="AK308" s="27">
        <v>4061743</v>
      </c>
      <c r="AL308" s="27">
        <f>monatlich!CJ308</f>
        <v>3695403</v>
      </c>
    </row>
    <row r="309" spans="1:38" ht="15">
      <c r="A309" s="29">
        <v>308</v>
      </c>
      <c r="B309" s="23" t="s">
        <v>299</v>
      </c>
      <c r="C309" s="23" t="s">
        <v>5</v>
      </c>
      <c r="D309" s="7" t="s">
        <v>20</v>
      </c>
      <c r="E309" s="6">
        <v>211770</v>
      </c>
      <c r="F309" s="6">
        <v>196156</v>
      </c>
      <c r="G309" s="6">
        <v>192916</v>
      </c>
      <c r="H309" s="6">
        <v>180513</v>
      </c>
      <c r="I309" s="6">
        <v>180934</v>
      </c>
      <c r="J309" s="6">
        <v>195873</v>
      </c>
      <c r="K309" s="6">
        <v>183056</v>
      </c>
      <c r="L309" s="6">
        <v>192381</v>
      </c>
      <c r="M309" s="6">
        <v>199976</v>
      </c>
      <c r="N309" s="6">
        <v>249215</v>
      </c>
      <c r="O309" s="6">
        <v>281166</v>
      </c>
      <c r="P309" s="6">
        <v>366968</v>
      </c>
      <c r="Q309" s="6">
        <v>270720</v>
      </c>
      <c r="R309" s="6">
        <v>267954</v>
      </c>
      <c r="S309" s="6">
        <v>217218</v>
      </c>
      <c r="T309" s="6">
        <v>227627</v>
      </c>
      <c r="U309" s="6">
        <v>324585</v>
      </c>
      <c r="V309" s="6">
        <v>526601</v>
      </c>
      <c r="W309" s="6">
        <v>628346</v>
      </c>
      <c r="X309" s="6">
        <v>318809</v>
      </c>
      <c r="Y309" s="6">
        <v>262231</v>
      </c>
      <c r="Z309" s="6">
        <v>418081</v>
      </c>
      <c r="AA309" s="6">
        <v>331304</v>
      </c>
      <c r="AB309" s="6">
        <v>483283</v>
      </c>
      <c r="AC309" s="6">
        <v>329512</v>
      </c>
      <c r="AD309" s="6">
        <v>317889</v>
      </c>
      <c r="AE309" s="6">
        <v>381264</v>
      </c>
      <c r="AF309" s="6">
        <v>357478</v>
      </c>
      <c r="AG309" s="6">
        <v>391340</v>
      </c>
      <c r="AH309" s="6">
        <v>398566</v>
      </c>
      <c r="AI309" s="27">
        <v>369239</v>
      </c>
      <c r="AJ309" s="27">
        <v>435192</v>
      </c>
      <c r="AK309" s="27">
        <v>553947</v>
      </c>
      <c r="AL309" s="27">
        <f>monatlich!CJ309</f>
        <v>803111</v>
      </c>
    </row>
    <row r="310" spans="1:38" ht="15">
      <c r="A310" s="29">
        <v>309</v>
      </c>
      <c r="B310" s="23" t="s">
        <v>299</v>
      </c>
      <c r="C310" s="23" t="s">
        <v>5</v>
      </c>
      <c r="D310" s="7" t="s">
        <v>21</v>
      </c>
      <c r="E310" s="6">
        <v>28929873</v>
      </c>
      <c r="F310" s="6">
        <v>32039196</v>
      </c>
      <c r="G310" s="6">
        <v>31273722</v>
      </c>
      <c r="H310" s="6">
        <v>25541493</v>
      </c>
      <c r="I310" s="6">
        <v>26409317</v>
      </c>
      <c r="J310" s="6">
        <v>29744691</v>
      </c>
      <c r="K310" s="6">
        <v>31238258</v>
      </c>
      <c r="L310" s="6">
        <v>34530981</v>
      </c>
      <c r="M310" s="6">
        <v>35496279</v>
      </c>
      <c r="N310" s="6">
        <v>36088821</v>
      </c>
      <c r="O310" s="6">
        <v>44738887</v>
      </c>
      <c r="P310" s="6">
        <v>43233289</v>
      </c>
      <c r="Q310" s="6">
        <v>40751136</v>
      </c>
      <c r="R310" s="6">
        <v>42301483</v>
      </c>
      <c r="S310" s="6">
        <v>46203561</v>
      </c>
      <c r="T310" s="6">
        <v>51822729</v>
      </c>
      <c r="U310" s="6">
        <v>60749537</v>
      </c>
      <c r="V310" s="6">
        <v>61950969</v>
      </c>
      <c r="W310" s="6">
        <v>67970573</v>
      </c>
      <c r="X310" s="6">
        <v>55583453</v>
      </c>
      <c r="Y310" s="6">
        <v>67205110</v>
      </c>
      <c r="Z310" s="6">
        <v>81804334</v>
      </c>
      <c r="AA310" s="6">
        <v>85764643</v>
      </c>
      <c r="AB310" s="6">
        <v>88697998</v>
      </c>
      <c r="AC310" s="6">
        <v>87795745</v>
      </c>
      <c r="AD310" s="6">
        <v>87888638</v>
      </c>
      <c r="AE310" s="6">
        <v>83141744</v>
      </c>
      <c r="AF310" s="6">
        <v>90596967</v>
      </c>
      <c r="AG310" s="6">
        <v>97709423</v>
      </c>
      <c r="AH310" s="6">
        <v>97816180</v>
      </c>
      <c r="AI310" s="27">
        <v>87023792</v>
      </c>
      <c r="AJ310" s="27">
        <v>105113135</v>
      </c>
      <c r="AK310" s="27">
        <v>114997970</v>
      </c>
      <c r="AL310" s="27">
        <f>monatlich!CJ310</f>
        <v>105091880</v>
      </c>
    </row>
    <row r="311" spans="1:38" ht="15">
      <c r="A311" s="29">
        <v>310</v>
      </c>
      <c r="B311" s="23" t="s">
        <v>299</v>
      </c>
      <c r="C311" s="23" t="s">
        <v>5</v>
      </c>
      <c r="D311" s="7" t="s">
        <v>22</v>
      </c>
      <c r="E311" s="6">
        <v>12652696</v>
      </c>
      <c r="F311" s="6">
        <v>13757800</v>
      </c>
      <c r="G311" s="6">
        <v>14320833</v>
      </c>
      <c r="H311" s="6">
        <v>13500579</v>
      </c>
      <c r="I311" s="6">
        <v>15030715</v>
      </c>
      <c r="J311" s="6">
        <v>13311162</v>
      </c>
      <c r="K311" s="6">
        <v>13945659</v>
      </c>
      <c r="L311" s="6">
        <v>14869379</v>
      </c>
      <c r="M311" s="6">
        <v>16912286</v>
      </c>
      <c r="N311" s="6">
        <v>18288049</v>
      </c>
      <c r="O311" s="6">
        <v>20497451</v>
      </c>
      <c r="P311" s="6">
        <v>20663607</v>
      </c>
      <c r="Q311" s="6">
        <v>21046593</v>
      </c>
      <c r="R311" s="6">
        <v>21452571</v>
      </c>
      <c r="S311" s="6">
        <v>24019603</v>
      </c>
      <c r="T311" s="6">
        <v>26048376</v>
      </c>
      <c r="U311" s="6">
        <v>30301297</v>
      </c>
      <c r="V311" s="6">
        <v>32091247</v>
      </c>
      <c r="W311" s="6">
        <v>33180064</v>
      </c>
      <c r="X311" s="6">
        <v>27565143</v>
      </c>
      <c r="Y311" s="6">
        <v>33012750</v>
      </c>
      <c r="Z311" s="6">
        <v>37028358</v>
      </c>
      <c r="AA311" s="6">
        <v>36393217</v>
      </c>
      <c r="AB311" s="6">
        <v>36734449</v>
      </c>
      <c r="AC311" s="6">
        <v>36217507</v>
      </c>
      <c r="AD311" s="6">
        <v>37250473</v>
      </c>
      <c r="AE311" s="6">
        <v>38543345</v>
      </c>
      <c r="AF311" s="6">
        <v>40686165</v>
      </c>
      <c r="AG311" s="6">
        <v>42993727</v>
      </c>
      <c r="AH311" s="6">
        <v>44059218</v>
      </c>
      <c r="AI311" s="27">
        <v>40454334</v>
      </c>
      <c r="AJ311" s="27">
        <v>47491821</v>
      </c>
      <c r="AK311" s="27">
        <v>58136776</v>
      </c>
      <c r="AL311" s="27">
        <f>monatlich!CJ311</f>
        <v>54583271</v>
      </c>
    </row>
    <row r="312" spans="1:38" ht="15">
      <c r="A312" s="29">
        <v>311</v>
      </c>
      <c r="B312" s="23" t="s">
        <v>299</v>
      </c>
      <c r="C312" s="23" t="s">
        <v>5</v>
      </c>
      <c r="D312" s="7" t="s">
        <v>23</v>
      </c>
      <c r="E312" s="6">
        <v>3560624</v>
      </c>
      <c r="F312" s="6">
        <v>3707068</v>
      </c>
      <c r="G312" s="6">
        <v>4237031</v>
      </c>
      <c r="H312" s="6">
        <v>4416827</v>
      </c>
      <c r="I312" s="6">
        <v>5177339</v>
      </c>
      <c r="J312" s="6">
        <v>6346696</v>
      </c>
      <c r="K312" s="6">
        <v>6239327</v>
      </c>
      <c r="L312" s="6">
        <v>7340541</v>
      </c>
      <c r="M312" s="6">
        <v>8407631</v>
      </c>
      <c r="N312" s="6">
        <v>9218575</v>
      </c>
      <c r="O312" s="6">
        <v>11939207</v>
      </c>
      <c r="P312" s="6">
        <v>13489845</v>
      </c>
      <c r="Q312" s="6">
        <v>14193357</v>
      </c>
      <c r="R312" s="6">
        <v>15888120</v>
      </c>
      <c r="S312" s="6">
        <v>15973392</v>
      </c>
      <c r="T312" s="6">
        <v>16769709</v>
      </c>
      <c r="U312" s="6">
        <v>21225953</v>
      </c>
      <c r="V312" s="6">
        <v>24055068</v>
      </c>
      <c r="W312" s="6">
        <v>25874812</v>
      </c>
      <c r="X312" s="6">
        <v>22160951</v>
      </c>
      <c r="Y312" s="6">
        <v>27636950</v>
      </c>
      <c r="Z312" s="6">
        <v>32305359</v>
      </c>
      <c r="AA312" s="6">
        <v>33027271</v>
      </c>
      <c r="AB312" s="6">
        <v>36013025</v>
      </c>
      <c r="AC312" s="6">
        <v>39648111</v>
      </c>
      <c r="AD312" s="6">
        <v>44708356</v>
      </c>
      <c r="AE312" s="6">
        <v>46493454</v>
      </c>
      <c r="AF312" s="6">
        <v>50533404</v>
      </c>
      <c r="AG312" s="6">
        <v>55091426</v>
      </c>
      <c r="AH312" s="6">
        <v>57615493</v>
      </c>
      <c r="AI312" s="27">
        <v>58481098</v>
      </c>
      <c r="AJ312" s="27">
        <v>69048094</v>
      </c>
      <c r="AK312" s="27">
        <v>78322133</v>
      </c>
      <c r="AL312" s="27">
        <f>monatlich!CJ312</f>
        <v>81484937</v>
      </c>
    </row>
    <row r="313" spans="1:38" ht="15">
      <c r="A313" s="29">
        <v>312</v>
      </c>
      <c r="B313" s="23" t="s">
        <v>299</v>
      </c>
      <c r="C313" s="23" t="s">
        <v>5</v>
      </c>
      <c r="D313" s="7" t="s">
        <v>24</v>
      </c>
      <c r="E313" s="6">
        <v>2423924</v>
      </c>
      <c r="F313" s="6">
        <v>2873342</v>
      </c>
      <c r="G313" s="6">
        <v>3022125</v>
      </c>
      <c r="H313" s="6">
        <v>2736312</v>
      </c>
      <c r="I313" s="6">
        <v>2847873</v>
      </c>
      <c r="J313" s="6">
        <v>3582021</v>
      </c>
      <c r="K313" s="6">
        <v>4139669</v>
      </c>
      <c r="L313" s="6">
        <v>4542618</v>
      </c>
      <c r="M313" s="6">
        <v>4649452</v>
      </c>
      <c r="N313" s="6">
        <v>4770414</v>
      </c>
      <c r="O313" s="6">
        <v>5468918</v>
      </c>
      <c r="P313" s="6">
        <v>5125009</v>
      </c>
      <c r="Q313" s="6">
        <v>4905672</v>
      </c>
      <c r="R313" s="6">
        <v>4923760</v>
      </c>
      <c r="S313" s="6">
        <v>4529589</v>
      </c>
      <c r="T313" s="6">
        <v>4033644</v>
      </c>
      <c r="U313" s="6">
        <v>4103945</v>
      </c>
      <c r="V313" s="6">
        <v>4055467</v>
      </c>
      <c r="W313" s="6">
        <v>4062515</v>
      </c>
      <c r="X313" s="6">
        <v>3463193</v>
      </c>
      <c r="Y313" s="6">
        <v>4021826</v>
      </c>
      <c r="Z313" s="6">
        <v>4706787</v>
      </c>
      <c r="AA313" s="6">
        <v>4875375</v>
      </c>
      <c r="AB313" s="6">
        <v>5107012</v>
      </c>
      <c r="AC313" s="6">
        <v>5205651</v>
      </c>
      <c r="AD313" s="6">
        <v>5525191</v>
      </c>
      <c r="AE313" s="6">
        <v>5701759</v>
      </c>
      <c r="AF313" s="6">
        <v>6242394</v>
      </c>
      <c r="AG313" s="6">
        <v>6772476</v>
      </c>
      <c r="AH313" s="6">
        <v>7397572</v>
      </c>
      <c r="AI313" s="27">
        <v>6446113</v>
      </c>
      <c r="AJ313" s="27">
        <v>7090983</v>
      </c>
      <c r="AK313" s="27">
        <v>8385900</v>
      </c>
      <c r="AL313" s="27">
        <f>monatlich!CJ313</f>
        <v>8041853</v>
      </c>
    </row>
    <row r="314" spans="1:38" ht="15">
      <c r="A314" s="29">
        <v>313</v>
      </c>
      <c r="B314" s="23" t="s">
        <v>299</v>
      </c>
      <c r="C314" s="23" t="s">
        <v>5</v>
      </c>
      <c r="D314" s="7" t="s">
        <v>25</v>
      </c>
      <c r="E314" s="6">
        <v>778761</v>
      </c>
      <c r="F314" s="6">
        <v>620078</v>
      </c>
      <c r="G314" s="6">
        <v>641305</v>
      </c>
      <c r="H314" s="6">
        <v>700452</v>
      </c>
      <c r="I314" s="6">
        <v>933951</v>
      </c>
      <c r="J314" s="6">
        <v>1100244</v>
      </c>
      <c r="K314" s="6">
        <v>1172290</v>
      </c>
      <c r="L314" s="6">
        <v>1424554</v>
      </c>
      <c r="M314" s="6">
        <v>1632760</v>
      </c>
      <c r="N314" s="6">
        <v>1784158</v>
      </c>
      <c r="O314" s="6">
        <v>2105330</v>
      </c>
      <c r="P314" s="6">
        <v>2362800</v>
      </c>
      <c r="Q314" s="6">
        <v>2455987</v>
      </c>
      <c r="R314" s="6">
        <v>2667122</v>
      </c>
      <c r="S314" s="6">
        <v>3159432</v>
      </c>
      <c r="T314" s="6">
        <v>3482926</v>
      </c>
      <c r="U314" s="6">
        <v>4370023</v>
      </c>
      <c r="V314" s="6">
        <v>4741574</v>
      </c>
      <c r="W314" s="6">
        <v>4882537</v>
      </c>
      <c r="X314" s="6">
        <v>5665482</v>
      </c>
      <c r="Y314" s="6">
        <v>6463589</v>
      </c>
      <c r="Z314" s="6">
        <v>8362299</v>
      </c>
      <c r="AA314" s="6">
        <v>8618561</v>
      </c>
      <c r="AB314" s="6">
        <v>9170848</v>
      </c>
      <c r="AC314" s="6">
        <v>10216840</v>
      </c>
      <c r="AD314" s="6">
        <v>10732836</v>
      </c>
      <c r="AE314" s="6">
        <v>12509319</v>
      </c>
      <c r="AF314" s="6">
        <v>14934850</v>
      </c>
      <c r="AG314" s="6">
        <v>15991059</v>
      </c>
      <c r="AH314" s="6">
        <v>15796709</v>
      </c>
      <c r="AI314" s="27">
        <v>13600428</v>
      </c>
      <c r="AJ314" s="27">
        <v>14667172</v>
      </c>
      <c r="AK314" s="27">
        <v>17637623</v>
      </c>
      <c r="AL314" s="27">
        <f>monatlich!CJ314</f>
        <v>19499741</v>
      </c>
    </row>
    <row r="315" spans="1:38" ht="15">
      <c r="A315" s="29">
        <v>314</v>
      </c>
      <c r="B315" s="23" t="s">
        <v>299</v>
      </c>
      <c r="C315" s="23" t="s">
        <v>5</v>
      </c>
      <c r="D315" s="7" t="s">
        <v>26</v>
      </c>
      <c r="E315" s="6">
        <v>6875080</v>
      </c>
      <c r="F315" s="6">
        <v>7417530</v>
      </c>
      <c r="G315" s="6">
        <v>7206328</v>
      </c>
      <c r="H315" s="6">
        <v>6415911</v>
      </c>
      <c r="I315" s="6">
        <v>7176445</v>
      </c>
      <c r="J315" s="6">
        <v>7126584</v>
      </c>
      <c r="K315" s="6">
        <v>7459141</v>
      </c>
      <c r="L315" s="6">
        <v>7576616</v>
      </c>
      <c r="M315" s="6">
        <v>8349896</v>
      </c>
      <c r="N315" s="6">
        <v>8305381</v>
      </c>
      <c r="O315" s="6">
        <v>10201765</v>
      </c>
      <c r="P315" s="6">
        <v>8998557</v>
      </c>
      <c r="Q315" s="6">
        <v>8867982</v>
      </c>
      <c r="R315" s="6">
        <v>9501293</v>
      </c>
      <c r="S315" s="6">
        <v>10197294</v>
      </c>
      <c r="T315" s="6">
        <v>11306096</v>
      </c>
      <c r="U315" s="6">
        <v>12899726</v>
      </c>
      <c r="V315" s="6">
        <v>13981169</v>
      </c>
      <c r="W315" s="6">
        <v>13672284</v>
      </c>
      <c r="X315" s="6">
        <v>10166442</v>
      </c>
      <c r="Y315" s="6">
        <v>12819755</v>
      </c>
      <c r="Z315" s="6">
        <v>14115404</v>
      </c>
      <c r="AA315" s="6">
        <v>13773960</v>
      </c>
      <c r="AB315" s="6">
        <v>13907650</v>
      </c>
      <c r="AC315" s="6">
        <v>14026281</v>
      </c>
      <c r="AD315" s="6">
        <v>13967394</v>
      </c>
      <c r="AE315" s="6">
        <v>14308742</v>
      </c>
      <c r="AF315" s="6">
        <v>15519272</v>
      </c>
      <c r="AG315" s="6">
        <v>15806159</v>
      </c>
      <c r="AH315" s="6">
        <v>15367198</v>
      </c>
      <c r="AI315" s="27">
        <v>14682074</v>
      </c>
      <c r="AJ315" s="27">
        <v>16852327</v>
      </c>
      <c r="AK315" s="27">
        <v>18690358</v>
      </c>
      <c r="AL315" s="27">
        <f>monatlich!CJ315</f>
        <v>18941378</v>
      </c>
    </row>
    <row r="316" spans="1:38" ht="15">
      <c r="A316" s="29">
        <v>315</v>
      </c>
      <c r="B316" s="23" t="s">
        <v>299</v>
      </c>
      <c r="C316" s="23" t="s">
        <v>5</v>
      </c>
      <c r="D316" s="7" t="s">
        <v>27</v>
      </c>
      <c r="E316" s="6"/>
      <c r="F316" s="6"/>
      <c r="G316" s="6"/>
      <c r="H316" s="6">
        <v>762374</v>
      </c>
      <c r="I316" s="6">
        <v>1123797</v>
      </c>
      <c r="J316" s="6">
        <v>1605249</v>
      </c>
      <c r="K316" s="6">
        <v>1752254</v>
      </c>
      <c r="L316" s="6">
        <v>2137829</v>
      </c>
      <c r="M316" s="6">
        <v>3089694</v>
      </c>
      <c r="N316" s="6">
        <v>3197003</v>
      </c>
      <c r="O316" s="6">
        <v>3423688</v>
      </c>
      <c r="P316" s="6">
        <v>4262932</v>
      </c>
      <c r="Q316" s="6">
        <v>5080574</v>
      </c>
      <c r="R316" s="6">
        <v>7335430</v>
      </c>
      <c r="S316" s="6">
        <v>7365117</v>
      </c>
      <c r="T316" s="6">
        <v>6875686</v>
      </c>
      <c r="U316" s="6">
        <v>7368397</v>
      </c>
      <c r="V316" s="6">
        <v>8962365</v>
      </c>
      <c r="W316" s="6">
        <v>8493235</v>
      </c>
      <c r="X316" s="6">
        <v>7321971</v>
      </c>
      <c r="Y316" s="6">
        <v>9174356</v>
      </c>
      <c r="Z316" s="6">
        <v>10726098</v>
      </c>
      <c r="AA316" s="6">
        <v>12015098</v>
      </c>
      <c r="AB316" s="6">
        <v>12252923</v>
      </c>
      <c r="AC316" s="6">
        <v>12833957</v>
      </c>
      <c r="AD316" s="6">
        <v>13616082</v>
      </c>
      <c r="AE316" s="6">
        <v>14360967</v>
      </c>
      <c r="AF316" s="6">
        <v>14732218</v>
      </c>
      <c r="AG316" s="6">
        <v>16636304</v>
      </c>
      <c r="AH316" s="6">
        <v>17696883</v>
      </c>
      <c r="AI316" s="27">
        <v>15173692</v>
      </c>
      <c r="AJ316" s="27">
        <v>17039278</v>
      </c>
      <c r="AK316" s="27">
        <v>19515294</v>
      </c>
      <c r="AL316" s="27">
        <f>monatlich!CJ316</f>
        <v>20770975</v>
      </c>
    </row>
    <row r="317" spans="1:38" ht="15">
      <c r="A317" s="29">
        <v>316</v>
      </c>
      <c r="B317" s="23" t="s">
        <v>299</v>
      </c>
      <c r="C317" s="23" t="s">
        <v>5</v>
      </c>
      <c r="D317" s="7" t="s">
        <v>28</v>
      </c>
      <c r="E317" s="6"/>
      <c r="F317" s="6"/>
      <c r="G317" s="6">
        <v>968933</v>
      </c>
      <c r="H317" s="6">
        <v>1532999</v>
      </c>
      <c r="I317" s="6">
        <v>1710215</v>
      </c>
      <c r="J317" s="6">
        <v>1857579</v>
      </c>
      <c r="K317" s="6">
        <v>1863971</v>
      </c>
      <c r="L317" s="6">
        <v>2112047</v>
      </c>
      <c r="M317" s="6">
        <v>2223154</v>
      </c>
      <c r="N317" s="6">
        <v>2414880</v>
      </c>
      <c r="O317" s="6">
        <v>2595247</v>
      </c>
      <c r="P317" s="6">
        <v>2595356</v>
      </c>
      <c r="Q317" s="6">
        <v>2611922</v>
      </c>
      <c r="R317" s="6">
        <v>2466208</v>
      </c>
      <c r="S317" s="6">
        <v>2395220</v>
      </c>
      <c r="T317" s="6">
        <v>2504334</v>
      </c>
      <c r="U317" s="6">
        <v>3094071</v>
      </c>
      <c r="V317" s="6">
        <v>3567560</v>
      </c>
      <c r="W317" s="6">
        <v>3737371</v>
      </c>
      <c r="X317" s="6">
        <v>2935802</v>
      </c>
      <c r="Y317" s="6">
        <v>3658985</v>
      </c>
      <c r="Z317" s="6">
        <v>4437560</v>
      </c>
      <c r="AA317" s="6">
        <v>4582284</v>
      </c>
      <c r="AB317" s="6">
        <v>4588585</v>
      </c>
      <c r="AC317" s="6">
        <v>4820213</v>
      </c>
      <c r="AD317" s="6">
        <v>5183696</v>
      </c>
      <c r="AE317" s="6">
        <v>5500550</v>
      </c>
      <c r="AF317" s="6">
        <v>5927496</v>
      </c>
      <c r="AG317" s="6">
        <v>6303444</v>
      </c>
      <c r="AH317" s="6">
        <v>6283526</v>
      </c>
      <c r="AI317" s="27">
        <v>5588699</v>
      </c>
      <c r="AJ317" s="27">
        <v>6600099</v>
      </c>
      <c r="AK317" s="27">
        <v>7636770</v>
      </c>
      <c r="AL317" s="27">
        <f>monatlich!CJ317</f>
        <v>7065030</v>
      </c>
    </row>
    <row r="318" spans="1:38" ht="15">
      <c r="A318" s="29">
        <v>317</v>
      </c>
      <c r="B318" s="23" t="s">
        <v>299</v>
      </c>
      <c r="C318" s="23" t="s">
        <v>5</v>
      </c>
      <c r="D318" s="7" t="s">
        <v>29</v>
      </c>
      <c r="E318" s="6">
        <v>6666003</v>
      </c>
      <c r="F318" s="6">
        <v>8629373</v>
      </c>
      <c r="G318" s="6">
        <v>8736731</v>
      </c>
      <c r="H318" s="6">
        <v>7503106</v>
      </c>
      <c r="I318" s="6">
        <v>8849157</v>
      </c>
      <c r="J318" s="6">
        <v>10653945</v>
      </c>
      <c r="K318" s="6">
        <v>11574236</v>
      </c>
      <c r="L318" s="6">
        <v>13263379</v>
      </c>
      <c r="M318" s="6">
        <v>14214477</v>
      </c>
      <c r="N318" s="6">
        <v>14666472</v>
      </c>
      <c r="O318" s="6">
        <v>16087106</v>
      </c>
      <c r="P318" s="6">
        <v>15225633</v>
      </c>
      <c r="Q318" s="6">
        <v>15532378</v>
      </c>
      <c r="R318" s="6">
        <v>16517820</v>
      </c>
      <c r="S318" s="6">
        <v>17425534</v>
      </c>
      <c r="T318" s="6">
        <v>18069820</v>
      </c>
      <c r="U318" s="6">
        <v>19831565</v>
      </c>
      <c r="V318" s="6">
        <v>20687018</v>
      </c>
      <c r="W318" s="6">
        <v>20700662</v>
      </c>
      <c r="X318" s="6">
        <v>18958658</v>
      </c>
      <c r="Y318" s="6">
        <v>21954693</v>
      </c>
      <c r="Z318" s="6">
        <v>22490654</v>
      </c>
      <c r="AA318" s="6">
        <v>23206498</v>
      </c>
      <c r="AB318" s="6">
        <v>23639451</v>
      </c>
      <c r="AC318" s="6">
        <v>24804483</v>
      </c>
      <c r="AD318" s="6">
        <v>26442073</v>
      </c>
      <c r="AE318" s="6">
        <v>27869671</v>
      </c>
      <c r="AF318" s="6">
        <v>31396084</v>
      </c>
      <c r="AG318" s="6">
        <v>32398911</v>
      </c>
      <c r="AH318" s="6">
        <v>33126252</v>
      </c>
      <c r="AI318" s="27">
        <v>31281064</v>
      </c>
      <c r="AJ318" s="27">
        <v>34179845</v>
      </c>
      <c r="AK318" s="27">
        <v>37756409</v>
      </c>
      <c r="AL318" s="27">
        <f>monatlich!CJ318</f>
        <v>39109979</v>
      </c>
    </row>
    <row r="319" spans="1:38" ht="15">
      <c r="A319" s="29">
        <v>318</v>
      </c>
      <c r="B319" s="23" t="s">
        <v>299</v>
      </c>
      <c r="C319" s="23" t="s">
        <v>5</v>
      </c>
      <c r="D319" s="7" t="s">
        <v>30</v>
      </c>
      <c r="E319" s="6"/>
      <c r="F319" s="6"/>
      <c r="G319" s="6"/>
      <c r="H319" s="6">
        <v>3290553</v>
      </c>
      <c r="I319" s="6">
        <v>4344328</v>
      </c>
      <c r="J319" s="6">
        <v>5413306</v>
      </c>
      <c r="K319" s="6">
        <v>5820800</v>
      </c>
      <c r="L319" s="6">
        <v>7071511</v>
      </c>
      <c r="M319" s="6">
        <v>8785237</v>
      </c>
      <c r="N319" s="6">
        <v>10157635</v>
      </c>
      <c r="O319" s="6">
        <v>12877042</v>
      </c>
      <c r="P319" s="6">
        <v>14549571</v>
      </c>
      <c r="Q319" s="6">
        <v>16239562</v>
      </c>
      <c r="R319" s="6">
        <v>17537616</v>
      </c>
      <c r="S319" s="6">
        <v>16493430</v>
      </c>
      <c r="T319" s="6">
        <v>17679916</v>
      </c>
      <c r="U319" s="6">
        <v>21863439</v>
      </c>
      <c r="V319" s="6">
        <v>25869718</v>
      </c>
      <c r="W319" s="6">
        <v>27548007</v>
      </c>
      <c r="X319" s="6">
        <v>24005928</v>
      </c>
      <c r="Y319" s="6">
        <v>28701502</v>
      </c>
      <c r="Z319" s="6">
        <v>32684221</v>
      </c>
      <c r="AA319" s="6">
        <v>32492972</v>
      </c>
      <c r="AB319" s="6">
        <v>33010308</v>
      </c>
      <c r="AC319" s="6">
        <v>36760213</v>
      </c>
      <c r="AD319" s="6">
        <v>39193412</v>
      </c>
      <c r="AE319" s="6">
        <v>42247356</v>
      </c>
      <c r="AF319" s="6">
        <v>45744518</v>
      </c>
      <c r="AG319" s="6">
        <v>47603748</v>
      </c>
      <c r="AH319" s="6">
        <v>47669863</v>
      </c>
      <c r="AI319" s="27">
        <v>43770657</v>
      </c>
      <c r="AJ319" s="27">
        <v>49729170</v>
      </c>
      <c r="AK319" s="27">
        <v>59216702</v>
      </c>
      <c r="AL319" s="27">
        <f>monatlich!CJ319</f>
        <v>61351328</v>
      </c>
    </row>
    <row r="320" spans="1:38" ht="15">
      <c r="A320" s="29">
        <v>319</v>
      </c>
      <c r="B320" s="23" t="s">
        <v>299</v>
      </c>
      <c r="C320" s="23" t="s">
        <v>5</v>
      </c>
      <c r="D320" s="7" t="s">
        <v>31</v>
      </c>
      <c r="E320" s="6">
        <v>2294420</v>
      </c>
      <c r="F320" s="6">
        <v>2186806</v>
      </c>
      <c r="G320" s="6">
        <v>2363936</v>
      </c>
      <c r="H320" s="6">
        <v>2314262</v>
      </c>
      <c r="I320" s="6">
        <v>2766099</v>
      </c>
      <c r="J320" s="6">
        <v>3532711</v>
      </c>
      <c r="K320" s="6">
        <v>4061952</v>
      </c>
      <c r="L320" s="6">
        <v>5551130</v>
      </c>
      <c r="M320" s="6">
        <v>7458847</v>
      </c>
      <c r="N320" s="6">
        <v>8962175</v>
      </c>
      <c r="O320" s="6">
        <v>10633470</v>
      </c>
      <c r="P320" s="6">
        <v>12029638</v>
      </c>
      <c r="Q320" s="6">
        <v>12154341</v>
      </c>
      <c r="R320" s="6">
        <v>12297394</v>
      </c>
      <c r="S320" s="6">
        <v>13412085</v>
      </c>
      <c r="T320" s="6">
        <v>14209070</v>
      </c>
      <c r="U320" s="6">
        <v>15708192</v>
      </c>
      <c r="V320" s="6">
        <v>17305492</v>
      </c>
      <c r="W320" s="6">
        <v>16815057</v>
      </c>
      <c r="X320" s="6">
        <v>13765602</v>
      </c>
      <c r="Y320" s="6">
        <v>16387864</v>
      </c>
      <c r="Z320" s="6">
        <v>18207853</v>
      </c>
      <c r="AA320" s="6">
        <v>18466535</v>
      </c>
      <c r="AB320" s="6">
        <v>19491194</v>
      </c>
      <c r="AC320" s="6">
        <v>21971966</v>
      </c>
      <c r="AD320" s="6">
        <v>23777245</v>
      </c>
      <c r="AE320" s="6">
        <v>24994183</v>
      </c>
      <c r="AF320" s="6">
        <v>26385565</v>
      </c>
      <c r="AG320" s="6">
        <v>27374457</v>
      </c>
      <c r="AH320" s="6">
        <v>28650364</v>
      </c>
      <c r="AI320" s="27">
        <v>27494700</v>
      </c>
      <c r="AJ320" s="27">
        <v>29623261</v>
      </c>
      <c r="AK320" s="27">
        <v>34130932</v>
      </c>
      <c r="AL320" s="27">
        <f>monatlich!CJ320</f>
        <v>37304208</v>
      </c>
    </row>
    <row r="321" spans="1:42" ht="15">
      <c r="A321" s="29">
        <v>320</v>
      </c>
      <c r="B321" s="23" t="s">
        <v>299</v>
      </c>
      <c r="C321" s="23" t="s">
        <v>5</v>
      </c>
      <c r="D321" s="7" t="s">
        <v>32</v>
      </c>
      <c r="E321" s="6">
        <v>66406</v>
      </c>
      <c r="F321" s="6">
        <v>67274</v>
      </c>
      <c r="G321" s="6">
        <v>76079</v>
      </c>
      <c r="H321" s="6">
        <v>102480</v>
      </c>
      <c r="I321" s="6">
        <v>99417</v>
      </c>
      <c r="J321" s="6">
        <v>71284</v>
      </c>
      <c r="K321" s="6">
        <v>69568</v>
      </c>
      <c r="L321" s="6">
        <v>53865</v>
      </c>
      <c r="M321" s="6">
        <v>62415</v>
      </c>
      <c r="N321" s="6">
        <v>55854</v>
      </c>
      <c r="O321" s="6">
        <v>183411</v>
      </c>
      <c r="P321" s="6">
        <v>154101</v>
      </c>
      <c r="Q321" s="6">
        <v>59174</v>
      </c>
      <c r="R321" s="6">
        <v>155180</v>
      </c>
      <c r="S321" s="6">
        <v>153031</v>
      </c>
      <c r="T321" s="6">
        <v>186608</v>
      </c>
      <c r="U321" s="6">
        <v>340207</v>
      </c>
      <c r="V321" s="6">
        <v>555085</v>
      </c>
      <c r="W321" s="6">
        <v>197568</v>
      </c>
      <c r="X321" s="6">
        <v>164494</v>
      </c>
      <c r="Y321" s="6">
        <v>250558</v>
      </c>
      <c r="Z321" s="6">
        <v>236150</v>
      </c>
      <c r="AA321" s="6">
        <v>132139</v>
      </c>
      <c r="AB321" s="6">
        <v>117136</v>
      </c>
      <c r="AC321" s="6">
        <v>92645</v>
      </c>
      <c r="AD321" s="6">
        <v>108626</v>
      </c>
      <c r="AE321" s="6">
        <v>145383</v>
      </c>
      <c r="AF321" s="6">
        <v>118435</v>
      </c>
      <c r="AG321" s="6">
        <v>108767</v>
      </c>
      <c r="AH321" s="6">
        <v>121944</v>
      </c>
      <c r="AI321" s="27">
        <v>115928</v>
      </c>
      <c r="AJ321" s="27">
        <v>176990</v>
      </c>
      <c r="AK321" s="27">
        <v>274102</v>
      </c>
      <c r="AL321" s="27">
        <f>monatlich!CJ321</f>
        <v>128260</v>
      </c>
    </row>
    <row r="322" spans="1:42" ht="15">
      <c r="A322" s="29">
        <v>321</v>
      </c>
      <c r="B322" s="23" t="s">
        <v>299</v>
      </c>
      <c r="C322" s="23" t="s">
        <v>5</v>
      </c>
      <c r="D322" s="7" t="s">
        <v>33</v>
      </c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>
        <v>0</v>
      </c>
      <c r="AE322" s="6">
        <v>0</v>
      </c>
      <c r="AF322" s="6">
        <v>0</v>
      </c>
      <c r="AG322" s="6"/>
      <c r="AH322" s="6"/>
      <c r="AI322" s="27"/>
      <c r="AJ322" s="27"/>
      <c r="AK322" s="27">
        <v>0</v>
      </c>
      <c r="AL322" s="27">
        <f>monatlich!CJ322</f>
        <v>0</v>
      </c>
    </row>
    <row r="323" spans="1:42" ht="15">
      <c r="A323" s="29">
        <v>322</v>
      </c>
      <c r="B323" s="23" t="s">
        <v>299</v>
      </c>
      <c r="C323" s="23" t="s">
        <v>5</v>
      </c>
      <c r="D323" s="7" t="s">
        <v>34</v>
      </c>
      <c r="E323" s="6">
        <v>19125069</v>
      </c>
      <c r="F323" s="6">
        <v>21828745</v>
      </c>
      <c r="G323" s="6">
        <v>22277976</v>
      </c>
      <c r="H323" s="6">
        <v>18131446</v>
      </c>
      <c r="I323" s="6">
        <v>19777523</v>
      </c>
      <c r="J323" s="6">
        <v>22276325</v>
      </c>
      <c r="K323" s="6">
        <v>24279118</v>
      </c>
      <c r="L323" s="6">
        <v>27784371</v>
      </c>
      <c r="M323" s="6">
        <v>28987011</v>
      </c>
      <c r="N323" s="6">
        <v>30757334</v>
      </c>
      <c r="O323" s="6">
        <v>36923254</v>
      </c>
      <c r="P323" s="6">
        <v>37259109</v>
      </c>
      <c r="Q323" s="6">
        <v>33075472</v>
      </c>
      <c r="R323" s="6">
        <v>31711528</v>
      </c>
      <c r="S323" s="6">
        <v>34465526</v>
      </c>
      <c r="T323" s="6">
        <v>39068980</v>
      </c>
      <c r="U323" s="6">
        <v>40831718</v>
      </c>
      <c r="V323" s="6">
        <v>41966218</v>
      </c>
      <c r="W323" s="6">
        <v>41646010</v>
      </c>
      <c r="X323" s="6">
        <v>32452418</v>
      </c>
      <c r="Y323" s="6">
        <v>37922735</v>
      </c>
      <c r="Z323" s="6">
        <v>44740725</v>
      </c>
      <c r="AA323" s="6">
        <v>41468614</v>
      </c>
      <c r="AB323" s="6">
        <v>39465594</v>
      </c>
      <c r="AC323" s="6">
        <v>38544740</v>
      </c>
      <c r="AD323" s="6">
        <v>38413816</v>
      </c>
      <c r="AE323" s="6">
        <v>35653912</v>
      </c>
      <c r="AF323" s="6">
        <v>36820199</v>
      </c>
      <c r="AG323" s="6">
        <v>37024599</v>
      </c>
      <c r="AH323" s="6">
        <v>38396525</v>
      </c>
      <c r="AI323" s="27">
        <v>35018103</v>
      </c>
      <c r="AJ323" s="27">
        <v>32245338</v>
      </c>
      <c r="AK323" s="27">
        <v>40314065</v>
      </c>
      <c r="AL323" s="27">
        <f>monatlich!CJ323</f>
        <v>36704456</v>
      </c>
      <c r="AO323" s="103"/>
      <c r="AP323" s="103"/>
    </row>
    <row r="324" spans="1:42" ht="15">
      <c r="A324" s="29">
        <v>323</v>
      </c>
      <c r="B324" s="23" t="s">
        <v>299</v>
      </c>
      <c r="C324" s="23" t="s">
        <v>5</v>
      </c>
      <c r="D324" s="7" t="s">
        <v>35</v>
      </c>
      <c r="E324" s="6">
        <v>40463</v>
      </c>
      <c r="F324" s="6">
        <v>18334</v>
      </c>
      <c r="G324" s="6">
        <v>12245</v>
      </c>
      <c r="H324" s="6">
        <v>9683</v>
      </c>
      <c r="I324" s="6">
        <v>11660</v>
      </c>
      <c r="J324" s="6">
        <v>16313</v>
      </c>
      <c r="K324" s="6">
        <v>16032</v>
      </c>
      <c r="L324" s="6">
        <v>17104</v>
      </c>
      <c r="M324" s="6">
        <v>20846</v>
      </c>
      <c r="N324" s="6">
        <v>19070</v>
      </c>
      <c r="O324" s="6">
        <v>22799</v>
      </c>
      <c r="P324" s="6">
        <v>20368</v>
      </c>
      <c r="Q324" s="6">
        <v>21952</v>
      </c>
      <c r="R324" s="6">
        <v>20566</v>
      </c>
      <c r="S324" s="6">
        <v>20351</v>
      </c>
      <c r="T324" s="6">
        <v>22864</v>
      </c>
      <c r="U324" s="6">
        <v>26632</v>
      </c>
      <c r="V324" s="6">
        <v>36562</v>
      </c>
      <c r="W324" s="6">
        <v>31899</v>
      </c>
      <c r="X324" s="6">
        <v>35154</v>
      </c>
      <c r="Y324" s="6">
        <v>37393</v>
      </c>
      <c r="Z324" s="6">
        <v>61831</v>
      </c>
      <c r="AA324" s="6">
        <v>77520</v>
      </c>
      <c r="AB324" s="6">
        <v>81820</v>
      </c>
      <c r="AC324" s="6">
        <v>60627</v>
      </c>
      <c r="AD324" s="6">
        <v>72818</v>
      </c>
      <c r="AE324" s="6">
        <v>81351</v>
      </c>
      <c r="AF324" s="6">
        <v>99997</v>
      </c>
      <c r="AG324" s="6">
        <v>122912</v>
      </c>
      <c r="AH324" s="6">
        <v>145582</v>
      </c>
      <c r="AI324" s="27">
        <v>146390</v>
      </c>
      <c r="AJ324" s="27">
        <v>151043</v>
      </c>
      <c r="AK324" s="27">
        <v>211075</v>
      </c>
      <c r="AL324" s="27">
        <f>monatlich!CJ324</f>
        <v>221484</v>
      </c>
    </row>
    <row r="325" spans="1:42" ht="15">
      <c r="A325" s="29">
        <v>324</v>
      </c>
      <c r="B325" s="23" t="s">
        <v>299</v>
      </c>
      <c r="C325" s="23" t="s">
        <v>5</v>
      </c>
      <c r="D325" s="7" t="s">
        <v>36</v>
      </c>
      <c r="E325" s="6">
        <v>1671</v>
      </c>
      <c r="F325" s="6">
        <v>1643</v>
      </c>
      <c r="G325" s="6">
        <v>1604</v>
      </c>
      <c r="H325" s="6">
        <v>1275</v>
      </c>
      <c r="I325" s="6">
        <v>823</v>
      </c>
      <c r="J325" s="6">
        <v>1313</v>
      </c>
      <c r="K325" s="6">
        <v>608</v>
      </c>
      <c r="L325" s="6">
        <v>455</v>
      </c>
      <c r="M325" s="6">
        <v>466</v>
      </c>
      <c r="N325" s="6">
        <v>1650</v>
      </c>
      <c r="O325" s="6">
        <v>911</v>
      </c>
      <c r="P325" s="6">
        <v>5546</v>
      </c>
      <c r="Q325" s="6">
        <v>3329</v>
      </c>
      <c r="R325" s="6">
        <v>2835</v>
      </c>
      <c r="S325" s="6">
        <v>3527</v>
      </c>
      <c r="T325" s="6">
        <v>14899</v>
      </c>
      <c r="U325" s="6">
        <v>9535</v>
      </c>
      <c r="V325" s="6">
        <v>14733</v>
      </c>
      <c r="W325" s="6">
        <v>1850</v>
      </c>
      <c r="X325" s="6">
        <v>417</v>
      </c>
      <c r="Y325" s="6">
        <v>479</v>
      </c>
      <c r="Z325" s="6">
        <v>1011</v>
      </c>
      <c r="AA325" s="6">
        <v>445</v>
      </c>
      <c r="AB325" s="6">
        <v>1542</v>
      </c>
      <c r="AC325" s="6">
        <v>432</v>
      </c>
      <c r="AD325" s="6">
        <v>1431</v>
      </c>
      <c r="AE325" s="6">
        <v>2125</v>
      </c>
      <c r="AF325" s="6">
        <v>2539</v>
      </c>
      <c r="AG325" s="6">
        <v>12260</v>
      </c>
      <c r="AH325" s="6">
        <v>1896</v>
      </c>
      <c r="AI325" s="27">
        <v>5249</v>
      </c>
      <c r="AJ325" s="27">
        <v>2308</v>
      </c>
      <c r="AK325" s="27">
        <v>6228</v>
      </c>
      <c r="AL325" s="27">
        <f>monatlich!CJ325</f>
        <v>5288</v>
      </c>
    </row>
    <row r="326" spans="1:42" ht="15">
      <c r="A326" s="29">
        <v>325</v>
      </c>
      <c r="B326" s="23" t="s">
        <v>299</v>
      </c>
      <c r="C326" s="23" t="s">
        <v>5</v>
      </c>
      <c r="D326" s="7" t="s">
        <v>37</v>
      </c>
      <c r="E326" s="6"/>
      <c r="F326" s="6"/>
      <c r="G326" s="6">
        <v>86873</v>
      </c>
      <c r="H326" s="6">
        <v>168051</v>
      </c>
      <c r="I326" s="6">
        <v>252281</v>
      </c>
      <c r="J326" s="6">
        <v>303729</v>
      </c>
      <c r="K326" s="6">
        <v>185001</v>
      </c>
      <c r="L326" s="6">
        <v>203876</v>
      </c>
      <c r="M326" s="6">
        <v>212867</v>
      </c>
      <c r="N326" s="6">
        <v>239030</v>
      </c>
      <c r="O326" s="6">
        <v>320424</v>
      </c>
      <c r="P326" s="6">
        <v>315141</v>
      </c>
      <c r="Q326" s="6">
        <v>349196</v>
      </c>
      <c r="R326" s="6">
        <v>356878</v>
      </c>
      <c r="S326" s="6">
        <v>372705</v>
      </c>
      <c r="T326" s="6">
        <v>366117</v>
      </c>
      <c r="U326" s="6">
        <v>451082</v>
      </c>
      <c r="V326" s="6">
        <v>433825</v>
      </c>
      <c r="W326" s="6">
        <v>517058</v>
      </c>
      <c r="X326" s="6">
        <v>464920</v>
      </c>
      <c r="Y326" s="6">
        <v>460844</v>
      </c>
      <c r="Z326" s="6">
        <v>669037</v>
      </c>
      <c r="AA326" s="6">
        <v>769415</v>
      </c>
      <c r="AB326" s="6">
        <v>482339</v>
      </c>
      <c r="AC326" s="6">
        <v>517570</v>
      </c>
      <c r="AD326" s="6">
        <v>679126</v>
      </c>
      <c r="AE326" s="6">
        <v>454522</v>
      </c>
      <c r="AF326" s="6">
        <v>507289</v>
      </c>
      <c r="AG326" s="6">
        <v>596084</v>
      </c>
      <c r="AH326" s="6">
        <v>555332</v>
      </c>
      <c r="AI326" s="27">
        <v>530736</v>
      </c>
      <c r="AJ326" s="27">
        <v>792717</v>
      </c>
      <c r="AK326" s="27">
        <v>416893</v>
      </c>
      <c r="AL326" s="27">
        <f>monatlich!CJ326</f>
        <v>242718</v>
      </c>
    </row>
    <row r="327" spans="1:42" ht="15">
      <c r="A327" s="29">
        <v>326</v>
      </c>
      <c r="B327" s="23" t="s">
        <v>299</v>
      </c>
      <c r="C327" s="23" t="s">
        <v>5</v>
      </c>
      <c r="D327" s="7" t="s">
        <v>38</v>
      </c>
      <c r="E327" s="6"/>
      <c r="F327" s="6"/>
      <c r="G327" s="6">
        <v>48940</v>
      </c>
      <c r="H327" s="6">
        <v>13015</v>
      </c>
      <c r="I327" s="6">
        <v>7391</v>
      </c>
      <c r="J327" s="6">
        <v>9278</v>
      </c>
      <c r="K327" s="6">
        <v>23480</v>
      </c>
      <c r="L327" s="6">
        <v>67433</v>
      </c>
      <c r="M327" s="6">
        <v>92033</v>
      </c>
      <c r="N327" s="6">
        <v>98859</v>
      </c>
      <c r="O327" s="6">
        <v>112471</v>
      </c>
      <c r="P327" s="6">
        <v>140243</v>
      </c>
      <c r="Q327" s="6">
        <v>125472</v>
      </c>
      <c r="R327" s="6">
        <v>190250</v>
      </c>
      <c r="S327" s="6">
        <v>275487</v>
      </c>
      <c r="T327" s="6">
        <v>258025</v>
      </c>
      <c r="U327" s="6">
        <v>320477</v>
      </c>
      <c r="V327" s="6">
        <v>353713</v>
      </c>
      <c r="W327" s="6">
        <v>377898</v>
      </c>
      <c r="X327" s="6">
        <v>305771</v>
      </c>
      <c r="Y327" s="6">
        <v>404726</v>
      </c>
      <c r="Z327" s="6">
        <v>497657</v>
      </c>
      <c r="AA327" s="6">
        <v>476986</v>
      </c>
      <c r="AB327" s="6">
        <v>523210</v>
      </c>
      <c r="AC327" s="6">
        <v>548295</v>
      </c>
      <c r="AD327" s="6">
        <v>589681</v>
      </c>
      <c r="AE327" s="6">
        <v>624795</v>
      </c>
      <c r="AF327" s="6">
        <v>723512</v>
      </c>
      <c r="AG327" s="6">
        <v>808869</v>
      </c>
      <c r="AH327" s="6">
        <v>785552</v>
      </c>
      <c r="AI327" s="27">
        <v>773673</v>
      </c>
      <c r="AJ327" s="27">
        <v>965715</v>
      </c>
      <c r="AK327" s="27">
        <v>1316812</v>
      </c>
      <c r="AL327" s="27">
        <f>monatlich!CJ327</f>
        <v>1306664</v>
      </c>
    </row>
    <row r="328" spans="1:42" ht="15">
      <c r="A328" s="29">
        <v>327</v>
      </c>
      <c r="B328" s="23" t="s">
        <v>299</v>
      </c>
      <c r="C328" s="23" t="s">
        <v>5</v>
      </c>
      <c r="D328" s="7" t="s">
        <v>39</v>
      </c>
      <c r="E328" s="6">
        <v>60747</v>
      </c>
      <c r="F328" s="6">
        <v>65472</v>
      </c>
      <c r="G328" s="6">
        <v>54182</v>
      </c>
      <c r="H328" s="6">
        <v>24071</v>
      </c>
      <c r="I328" s="6">
        <v>18879</v>
      </c>
      <c r="J328" s="6">
        <v>10779</v>
      </c>
      <c r="K328" s="6">
        <v>7796</v>
      </c>
      <c r="L328" s="6">
        <v>28144</v>
      </c>
      <c r="M328" s="6">
        <v>30947</v>
      </c>
      <c r="N328" s="6">
        <v>18574</v>
      </c>
      <c r="O328" s="6">
        <v>24265</v>
      </c>
      <c r="P328" s="6">
        <v>23039</v>
      </c>
      <c r="Q328" s="6">
        <v>13523</v>
      </c>
      <c r="R328" s="6">
        <v>13214</v>
      </c>
      <c r="S328" s="6">
        <v>12047</v>
      </c>
      <c r="T328" s="6">
        <v>13215</v>
      </c>
      <c r="U328" s="6">
        <v>14514</v>
      </c>
      <c r="V328" s="6">
        <v>9942</v>
      </c>
      <c r="W328" s="6">
        <v>11157</v>
      </c>
      <c r="X328" s="6">
        <v>13816</v>
      </c>
      <c r="Y328" s="6">
        <v>24240</v>
      </c>
      <c r="Z328" s="6">
        <v>19513</v>
      </c>
      <c r="AA328" s="6">
        <v>18419</v>
      </c>
      <c r="AB328" s="6">
        <v>24012</v>
      </c>
      <c r="AC328" s="6">
        <v>36556</v>
      </c>
      <c r="AD328" s="6">
        <v>17924</v>
      </c>
      <c r="AE328" s="6">
        <v>20568</v>
      </c>
      <c r="AF328" s="6">
        <v>18163</v>
      </c>
      <c r="AG328" s="6">
        <v>22458</v>
      </c>
      <c r="AH328" s="6">
        <v>20928</v>
      </c>
      <c r="AI328" s="27">
        <v>18068</v>
      </c>
      <c r="AJ328" s="27">
        <v>16830</v>
      </c>
      <c r="AK328" s="27">
        <v>31871</v>
      </c>
      <c r="AL328" s="27">
        <f>monatlich!CJ328</f>
        <v>56849</v>
      </c>
    </row>
    <row r="329" spans="1:42" ht="15">
      <c r="A329" s="29">
        <v>328</v>
      </c>
      <c r="B329" s="23" t="s">
        <v>299</v>
      </c>
      <c r="C329" s="23" t="s">
        <v>5</v>
      </c>
      <c r="D329" s="7" t="s">
        <v>40</v>
      </c>
      <c r="E329" s="6">
        <v>13494</v>
      </c>
      <c r="F329" s="6">
        <v>5847</v>
      </c>
      <c r="G329" s="6">
        <v>5817</v>
      </c>
      <c r="H329" s="6">
        <v>307</v>
      </c>
      <c r="I329" s="6">
        <v>4399</v>
      </c>
      <c r="J329" s="6">
        <v>2938</v>
      </c>
      <c r="K329" s="6">
        <v>3254</v>
      </c>
      <c r="L329" s="6">
        <v>2653</v>
      </c>
      <c r="M329" s="6">
        <v>2481</v>
      </c>
      <c r="N329" s="6">
        <v>4554</v>
      </c>
      <c r="O329" s="6">
        <v>6798</v>
      </c>
      <c r="P329" s="6">
        <v>307</v>
      </c>
      <c r="Q329" s="6">
        <v>15565</v>
      </c>
      <c r="R329" s="6">
        <v>64220</v>
      </c>
      <c r="S329" s="6">
        <v>129058</v>
      </c>
      <c r="T329" s="6">
        <v>76378</v>
      </c>
      <c r="U329" s="6">
        <v>16394</v>
      </c>
      <c r="V329" s="6">
        <v>67868</v>
      </c>
      <c r="W329" s="6">
        <v>7978</v>
      </c>
      <c r="X329" s="6">
        <v>796</v>
      </c>
      <c r="Y329" s="6">
        <v>227</v>
      </c>
      <c r="Z329" s="6">
        <v>1135</v>
      </c>
      <c r="AA329" s="6">
        <v>362</v>
      </c>
      <c r="AB329" s="6">
        <v>731</v>
      </c>
      <c r="AC329" s="6">
        <v>593</v>
      </c>
      <c r="AD329" s="6">
        <v>2965</v>
      </c>
      <c r="AE329" s="6">
        <v>705</v>
      </c>
      <c r="AF329" s="6">
        <v>68465</v>
      </c>
      <c r="AG329" s="6">
        <v>2245</v>
      </c>
      <c r="AH329" s="6">
        <v>10717</v>
      </c>
      <c r="AI329" s="27">
        <v>10697</v>
      </c>
      <c r="AJ329" s="27">
        <v>7398</v>
      </c>
      <c r="AK329" s="27">
        <v>2723</v>
      </c>
      <c r="AL329" s="27">
        <f>monatlich!CJ329</f>
        <v>9165</v>
      </c>
    </row>
    <row r="330" spans="1:42" ht="15">
      <c r="A330" s="29">
        <v>329</v>
      </c>
      <c r="B330" s="23" t="s">
        <v>299</v>
      </c>
      <c r="C330" s="23" t="s">
        <v>5</v>
      </c>
      <c r="D330" s="7" t="s">
        <v>41</v>
      </c>
      <c r="E330" s="6">
        <v>196023</v>
      </c>
      <c r="F330" s="6">
        <v>193279</v>
      </c>
      <c r="G330" s="6">
        <v>189156</v>
      </c>
      <c r="H330" s="6">
        <v>158226</v>
      </c>
      <c r="I330" s="6">
        <v>201052</v>
      </c>
      <c r="J330" s="6">
        <v>193844</v>
      </c>
      <c r="K330" s="6">
        <v>185024</v>
      </c>
      <c r="L330" s="6">
        <v>220372</v>
      </c>
      <c r="M330" s="6">
        <v>297517</v>
      </c>
      <c r="N330" s="6">
        <v>276744</v>
      </c>
      <c r="O330" s="6">
        <v>368710</v>
      </c>
      <c r="P330" s="6">
        <v>371613</v>
      </c>
      <c r="Q330" s="6">
        <v>462282</v>
      </c>
      <c r="R330" s="6">
        <v>421585</v>
      </c>
      <c r="S330" s="6">
        <v>437926</v>
      </c>
      <c r="T330" s="6">
        <v>426446</v>
      </c>
      <c r="U330" s="6">
        <v>444285</v>
      </c>
      <c r="V330" s="6">
        <v>506084</v>
      </c>
      <c r="W330" s="6">
        <v>558436</v>
      </c>
      <c r="X330" s="6">
        <v>469977</v>
      </c>
      <c r="Y330" s="6">
        <v>716146</v>
      </c>
      <c r="Z330" s="6">
        <v>774127</v>
      </c>
      <c r="AA330" s="6">
        <v>608386</v>
      </c>
      <c r="AB330" s="6">
        <v>571044</v>
      </c>
      <c r="AC330" s="6">
        <v>474345</v>
      </c>
      <c r="AD330" s="6">
        <v>495595</v>
      </c>
      <c r="AE330" s="6">
        <v>432091</v>
      </c>
      <c r="AF330" s="6">
        <v>437893</v>
      </c>
      <c r="AG330" s="6">
        <v>483793</v>
      </c>
      <c r="AH330" s="6">
        <v>528585</v>
      </c>
      <c r="AI330" s="27">
        <v>423088</v>
      </c>
      <c r="AJ330" s="27">
        <v>604895</v>
      </c>
      <c r="AK330" s="27">
        <v>912835</v>
      </c>
      <c r="AL330" s="27">
        <f>monatlich!CJ330</f>
        <v>813709</v>
      </c>
    </row>
    <row r="331" spans="1:42" ht="15">
      <c r="A331" s="29">
        <v>330</v>
      </c>
      <c r="B331" s="23" t="s">
        <v>299</v>
      </c>
      <c r="C331" s="23" t="s">
        <v>5</v>
      </c>
      <c r="D331" s="7" t="s">
        <v>42</v>
      </c>
      <c r="E331" s="6"/>
      <c r="F331" s="6"/>
      <c r="G331" s="6">
        <v>369553</v>
      </c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>
        <v>0</v>
      </c>
      <c r="AE331" s="6">
        <v>0</v>
      </c>
      <c r="AF331" s="6">
        <v>0</v>
      </c>
      <c r="AG331" s="6"/>
      <c r="AH331" s="6"/>
      <c r="AI331" s="27"/>
      <c r="AJ331" s="27"/>
      <c r="AK331" s="27">
        <v>0</v>
      </c>
      <c r="AL331" s="27">
        <f>monatlich!CJ331</f>
        <v>0</v>
      </c>
    </row>
    <row r="332" spans="1:42" ht="15">
      <c r="A332" s="29">
        <v>331</v>
      </c>
      <c r="B332" s="23" t="s">
        <v>299</v>
      </c>
      <c r="C332" s="23" t="s">
        <v>5</v>
      </c>
      <c r="D332" s="7" t="s">
        <v>43</v>
      </c>
      <c r="E332" s="6">
        <v>3926303</v>
      </c>
      <c r="F332" s="6">
        <v>3952751</v>
      </c>
      <c r="G332" s="6">
        <v>1174930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>
        <v>0</v>
      </c>
      <c r="AE332" s="6">
        <v>0</v>
      </c>
      <c r="AF332" s="6">
        <v>0</v>
      </c>
      <c r="AG332" s="6"/>
      <c r="AH332" s="6"/>
      <c r="AI332" s="27"/>
      <c r="AJ332" s="27"/>
      <c r="AK332" s="27">
        <v>0</v>
      </c>
      <c r="AL332" s="27">
        <f>monatlich!CJ332</f>
        <v>0</v>
      </c>
    </row>
    <row r="333" spans="1:42" ht="15">
      <c r="A333" s="29">
        <v>332</v>
      </c>
      <c r="B333" s="23" t="s">
        <v>299</v>
      </c>
      <c r="C333" s="23" t="s">
        <v>5</v>
      </c>
      <c r="D333" s="7" t="s">
        <v>44</v>
      </c>
      <c r="E333" s="6">
        <v>68744</v>
      </c>
      <c r="F333" s="6">
        <v>78324</v>
      </c>
      <c r="G333" s="6">
        <v>81264</v>
      </c>
      <c r="H333" s="6">
        <v>67826</v>
      </c>
      <c r="I333" s="6">
        <v>80329</v>
      </c>
      <c r="J333" s="6">
        <v>74424</v>
      </c>
      <c r="K333" s="6">
        <v>111673</v>
      </c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>
        <v>0</v>
      </c>
      <c r="AE333" s="6">
        <v>0</v>
      </c>
      <c r="AF333" s="6">
        <v>0</v>
      </c>
      <c r="AG333" s="6"/>
      <c r="AH333" s="6"/>
      <c r="AI333" s="27"/>
      <c r="AJ333" s="27"/>
      <c r="AK333" s="27">
        <v>0</v>
      </c>
      <c r="AL333" s="27">
        <f>monatlich!CJ333</f>
        <v>0</v>
      </c>
    </row>
    <row r="334" spans="1:42" ht="15">
      <c r="A334" s="29">
        <v>333</v>
      </c>
      <c r="B334" s="23" t="s">
        <v>299</v>
      </c>
      <c r="C334" s="23" t="s">
        <v>5</v>
      </c>
      <c r="D334" s="7" t="s">
        <v>45</v>
      </c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>
        <v>5912</v>
      </c>
      <c r="U334" s="6">
        <v>3676</v>
      </c>
      <c r="V334" s="6">
        <v>8743</v>
      </c>
      <c r="W334" s="6">
        <v>10698</v>
      </c>
      <c r="X334" s="6">
        <v>6197</v>
      </c>
      <c r="Y334" s="6">
        <v>31110</v>
      </c>
      <c r="Z334" s="6">
        <v>17002</v>
      </c>
      <c r="AA334" s="6">
        <v>16937</v>
      </c>
      <c r="AB334" s="6">
        <v>16459</v>
      </c>
      <c r="AC334" s="6">
        <v>11468</v>
      </c>
      <c r="AD334" s="6">
        <v>11111</v>
      </c>
      <c r="AE334" s="6">
        <v>15009</v>
      </c>
      <c r="AF334" s="6">
        <v>22984</v>
      </c>
      <c r="AG334" s="6">
        <v>26410</v>
      </c>
      <c r="AH334" s="6">
        <v>32757</v>
      </c>
      <c r="AI334" s="27">
        <v>50491</v>
      </c>
      <c r="AJ334" s="27">
        <v>62556</v>
      </c>
      <c r="AK334" s="27">
        <v>92033</v>
      </c>
      <c r="AL334" s="27">
        <f>monatlich!CJ334</f>
        <v>95554</v>
      </c>
    </row>
    <row r="335" spans="1:42" ht="15">
      <c r="A335" s="29">
        <v>334</v>
      </c>
      <c r="B335" s="23" t="s">
        <v>299</v>
      </c>
      <c r="C335" s="23" t="s">
        <v>5</v>
      </c>
      <c r="D335" s="7" t="s">
        <v>46</v>
      </c>
      <c r="E335" s="6"/>
      <c r="F335" s="6"/>
      <c r="G335" s="6"/>
      <c r="H335" s="6"/>
      <c r="I335" s="6"/>
      <c r="J335" s="6">
        <v>148308</v>
      </c>
      <c r="K335" s="6">
        <v>208214</v>
      </c>
      <c r="L335" s="6">
        <v>254279</v>
      </c>
      <c r="M335" s="6">
        <v>270390</v>
      </c>
      <c r="N335" s="6">
        <v>304598</v>
      </c>
      <c r="O335" s="6">
        <v>315231</v>
      </c>
      <c r="P335" s="6">
        <v>346635</v>
      </c>
      <c r="Q335" s="6">
        <v>305214</v>
      </c>
      <c r="R335" s="6">
        <v>328557</v>
      </c>
      <c r="S335" s="6">
        <v>306579</v>
      </c>
      <c r="T335" s="6">
        <v>283099</v>
      </c>
      <c r="U335" s="6">
        <v>313345</v>
      </c>
      <c r="V335" s="6">
        <v>320080</v>
      </c>
      <c r="W335" s="6">
        <v>367688</v>
      </c>
      <c r="X335" s="6">
        <v>384702</v>
      </c>
      <c r="Y335" s="6">
        <v>403446</v>
      </c>
      <c r="Z335" s="6">
        <v>426462</v>
      </c>
      <c r="AA335" s="6">
        <v>431396</v>
      </c>
      <c r="AB335" s="6">
        <v>425340</v>
      </c>
      <c r="AC335" s="6">
        <v>461341</v>
      </c>
      <c r="AD335" s="6">
        <v>493418</v>
      </c>
      <c r="AE335" s="6">
        <v>513392</v>
      </c>
      <c r="AF335" s="6">
        <v>541128</v>
      </c>
      <c r="AG335" s="6">
        <v>506764</v>
      </c>
      <c r="AH335" s="6">
        <v>488936</v>
      </c>
      <c r="AI335" s="27">
        <v>496303</v>
      </c>
      <c r="AJ335" s="27">
        <v>766396</v>
      </c>
      <c r="AK335" s="27">
        <v>857849</v>
      </c>
      <c r="AL335" s="27">
        <f>monatlich!CJ335</f>
        <v>909445</v>
      </c>
    </row>
    <row r="336" spans="1:42" ht="15">
      <c r="A336" s="29">
        <v>335</v>
      </c>
      <c r="B336" s="23" t="s">
        <v>299</v>
      </c>
      <c r="C336" s="23" t="s">
        <v>5</v>
      </c>
      <c r="D336" s="7" t="s">
        <v>47</v>
      </c>
      <c r="E336" s="6"/>
      <c r="F336" s="6"/>
      <c r="G336" s="6"/>
      <c r="H336" s="6">
        <v>250737</v>
      </c>
      <c r="I336" s="6">
        <v>266851</v>
      </c>
      <c r="J336" s="6">
        <v>246067</v>
      </c>
      <c r="K336" s="6">
        <v>186451</v>
      </c>
      <c r="L336" s="6">
        <v>202624</v>
      </c>
      <c r="M336" s="6">
        <v>263299</v>
      </c>
      <c r="N336" s="6">
        <v>243728</v>
      </c>
      <c r="O336" s="6">
        <v>267676</v>
      </c>
      <c r="P336" s="6">
        <v>279604</v>
      </c>
      <c r="Q336" s="6">
        <v>238976</v>
      </c>
      <c r="R336" s="6">
        <v>257095</v>
      </c>
      <c r="S336" s="6">
        <v>269243</v>
      </c>
      <c r="T336" s="6">
        <v>310757</v>
      </c>
      <c r="U336" s="6">
        <v>370024</v>
      </c>
      <c r="V336" s="6">
        <v>435949</v>
      </c>
      <c r="W336" s="6">
        <v>460924</v>
      </c>
      <c r="X336" s="6">
        <v>356345</v>
      </c>
      <c r="Y336" s="6">
        <v>590903</v>
      </c>
      <c r="Z336" s="6">
        <v>954134</v>
      </c>
      <c r="AA336" s="6">
        <v>963626</v>
      </c>
      <c r="AB336" s="6">
        <v>1185424</v>
      </c>
      <c r="AC336" s="6">
        <v>1562126</v>
      </c>
      <c r="AD336" s="6">
        <v>1849045</v>
      </c>
      <c r="AE336" s="6">
        <v>2079329</v>
      </c>
      <c r="AF336" s="6">
        <v>2474346</v>
      </c>
      <c r="AG336" s="6">
        <v>243851</v>
      </c>
      <c r="AH336" s="6">
        <v>260131</v>
      </c>
      <c r="AI336" s="27">
        <v>270931</v>
      </c>
      <c r="AJ336" s="27">
        <v>266300</v>
      </c>
      <c r="AK336" s="27">
        <v>290425</v>
      </c>
      <c r="AL336" s="27">
        <f>monatlich!CJ336</f>
        <v>324474</v>
      </c>
    </row>
    <row r="337" spans="1:38" ht="15">
      <c r="A337" s="29">
        <v>336</v>
      </c>
      <c r="B337" s="23" t="s">
        <v>299</v>
      </c>
      <c r="C337" s="23" t="s">
        <v>5</v>
      </c>
      <c r="D337" s="7" t="s">
        <v>48</v>
      </c>
      <c r="E337" s="6"/>
      <c r="F337" s="6"/>
      <c r="G337" s="6">
        <v>4010</v>
      </c>
      <c r="H337" s="6">
        <v>14346</v>
      </c>
      <c r="I337" s="6">
        <v>26395</v>
      </c>
      <c r="J337" s="6">
        <v>52229</v>
      </c>
      <c r="K337" s="6">
        <v>42651</v>
      </c>
      <c r="L337" s="6">
        <v>37928</v>
      </c>
      <c r="M337" s="6">
        <v>41118</v>
      </c>
      <c r="N337" s="6">
        <v>50980</v>
      </c>
      <c r="O337" s="6">
        <v>66183</v>
      </c>
      <c r="P337" s="6">
        <v>72672</v>
      </c>
      <c r="Q337" s="6">
        <v>77456</v>
      </c>
      <c r="R337" s="6">
        <v>91714</v>
      </c>
      <c r="S337" s="6">
        <v>110472</v>
      </c>
      <c r="T337" s="6">
        <v>82288</v>
      </c>
      <c r="U337" s="6">
        <v>110342</v>
      </c>
      <c r="V337" s="6">
        <v>145819</v>
      </c>
      <c r="W337" s="6">
        <v>111442</v>
      </c>
      <c r="X337" s="6">
        <v>79243</v>
      </c>
      <c r="Y337" s="6">
        <v>90143</v>
      </c>
      <c r="Z337" s="6">
        <v>111514</v>
      </c>
      <c r="AA337" s="6">
        <v>95383</v>
      </c>
      <c r="AB337" s="6">
        <v>124107</v>
      </c>
      <c r="AC337" s="6">
        <v>139467</v>
      </c>
      <c r="AD337" s="6">
        <v>160990</v>
      </c>
      <c r="AE337" s="6">
        <v>164479</v>
      </c>
      <c r="AF337" s="6">
        <v>206942</v>
      </c>
      <c r="AG337" s="6">
        <v>18349</v>
      </c>
      <c r="AH337" s="6">
        <v>19615</v>
      </c>
      <c r="AI337" s="27">
        <v>27097</v>
      </c>
      <c r="AJ337" s="27">
        <v>24950</v>
      </c>
      <c r="AK337" s="27">
        <v>29359</v>
      </c>
      <c r="AL337" s="27">
        <f>monatlich!CJ337</f>
        <v>35375</v>
      </c>
    </row>
    <row r="338" spans="1:38" ht="15">
      <c r="A338" s="29">
        <v>337</v>
      </c>
      <c r="B338" s="23" t="s">
        <v>299</v>
      </c>
      <c r="C338" s="23" t="s">
        <v>5</v>
      </c>
      <c r="D338" s="7" t="s">
        <v>49</v>
      </c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>
        <v>2445</v>
      </c>
      <c r="U338" s="6">
        <v>3986</v>
      </c>
      <c r="V338" s="6">
        <v>5634</v>
      </c>
      <c r="W338" s="6">
        <v>6203</v>
      </c>
      <c r="X338" s="6">
        <v>3909</v>
      </c>
      <c r="Y338" s="6">
        <v>5496</v>
      </c>
      <c r="Z338" s="6">
        <v>16999</v>
      </c>
      <c r="AA338" s="6">
        <v>32287</v>
      </c>
      <c r="AB338" s="6">
        <v>35146</v>
      </c>
      <c r="AC338" s="6">
        <v>22028</v>
      </c>
      <c r="AD338" s="6">
        <v>19627</v>
      </c>
      <c r="AE338" s="6">
        <v>13087</v>
      </c>
      <c r="AF338" s="6">
        <v>13482</v>
      </c>
      <c r="AG338" s="6">
        <v>2897545</v>
      </c>
      <c r="AH338" s="6">
        <v>3206183</v>
      </c>
      <c r="AI338" s="27">
        <v>2789877</v>
      </c>
      <c r="AJ338" s="27">
        <v>3477555</v>
      </c>
      <c r="AK338" s="27">
        <v>3892868</v>
      </c>
      <c r="AL338" s="27">
        <f>monatlich!CJ338</f>
        <v>3775817</v>
      </c>
    </row>
    <row r="339" spans="1:38" ht="15">
      <c r="A339" s="29">
        <v>338</v>
      </c>
      <c r="B339" s="23" t="s">
        <v>299</v>
      </c>
      <c r="C339" s="23" t="s">
        <v>5</v>
      </c>
      <c r="D339" s="7" t="s">
        <v>50</v>
      </c>
      <c r="E339" s="6">
        <v>4033380</v>
      </c>
      <c r="F339" s="6">
        <v>4282017</v>
      </c>
      <c r="G339" s="6">
        <v>4656755</v>
      </c>
      <c r="H339" s="6">
        <v>4702828</v>
      </c>
      <c r="I339" s="6">
        <v>5287345</v>
      </c>
      <c r="J339" s="6">
        <v>5525552</v>
      </c>
      <c r="K339" s="6">
        <v>6961139</v>
      </c>
      <c r="L339" s="6">
        <v>7944476</v>
      </c>
      <c r="M339" s="6">
        <v>6740051</v>
      </c>
      <c r="N339" s="6">
        <v>6970844</v>
      </c>
      <c r="O339" s="6">
        <v>10602603</v>
      </c>
      <c r="P339" s="6">
        <v>11554382</v>
      </c>
      <c r="Q339" s="6">
        <v>11878536</v>
      </c>
      <c r="R339" s="6">
        <v>13444999</v>
      </c>
      <c r="S339" s="6">
        <v>12270127</v>
      </c>
      <c r="T339" s="6">
        <v>15101898</v>
      </c>
      <c r="U339" s="6">
        <v>19646469</v>
      </c>
      <c r="V339" s="6">
        <v>17735504</v>
      </c>
      <c r="W339" s="6">
        <v>22323342</v>
      </c>
      <c r="X339" s="6">
        <v>17160714</v>
      </c>
      <c r="Y339" s="6">
        <v>17166938</v>
      </c>
      <c r="Z339" s="6">
        <v>20634042</v>
      </c>
      <c r="AA339" s="6">
        <v>21667529</v>
      </c>
      <c r="AB339" s="6">
        <v>18068524</v>
      </c>
      <c r="AC339" s="6">
        <v>17780856</v>
      </c>
      <c r="AD339" s="6">
        <v>16227440</v>
      </c>
      <c r="AE339" s="6">
        <v>12694905</v>
      </c>
      <c r="AF339" s="6">
        <v>11030513</v>
      </c>
      <c r="AG339" s="6">
        <v>12423097</v>
      </c>
      <c r="AH339" s="6">
        <v>11930220</v>
      </c>
      <c r="AI339" s="27">
        <v>8103391</v>
      </c>
      <c r="AJ339" s="27">
        <v>19403345</v>
      </c>
      <c r="AK339" s="27">
        <v>63086193</v>
      </c>
      <c r="AL339" s="27">
        <f>monatlich!CJ339</f>
        <v>30546850</v>
      </c>
    </row>
    <row r="340" spans="1:38" ht="15">
      <c r="A340" s="29">
        <v>339</v>
      </c>
      <c r="B340" s="23" t="s">
        <v>299</v>
      </c>
      <c r="C340" s="23" t="s">
        <v>5</v>
      </c>
      <c r="D340" s="7" t="s">
        <v>51</v>
      </c>
      <c r="E340" s="6"/>
      <c r="F340" s="6"/>
      <c r="G340" s="6">
        <v>3872090</v>
      </c>
      <c r="H340" s="6">
        <v>5481096</v>
      </c>
      <c r="I340" s="6">
        <v>6733256</v>
      </c>
      <c r="J340" s="6">
        <v>6959552</v>
      </c>
      <c r="K340" s="6">
        <v>7896004</v>
      </c>
      <c r="L340" s="6">
        <v>8776113</v>
      </c>
      <c r="M340" s="6">
        <v>7700843</v>
      </c>
      <c r="N340" s="6">
        <v>8376864</v>
      </c>
      <c r="O340" s="6">
        <v>14700503</v>
      </c>
      <c r="P340" s="6">
        <v>14558193</v>
      </c>
      <c r="Q340" s="6">
        <v>13178037</v>
      </c>
      <c r="R340" s="6">
        <v>14230725</v>
      </c>
      <c r="S340" s="6">
        <v>16335096</v>
      </c>
      <c r="T340" s="6">
        <v>22283922</v>
      </c>
      <c r="U340" s="6">
        <v>30020425</v>
      </c>
      <c r="V340" s="6">
        <v>28890726</v>
      </c>
      <c r="W340" s="6">
        <v>37086781</v>
      </c>
      <c r="X340" s="6">
        <v>25187825</v>
      </c>
      <c r="Y340" s="6">
        <v>31840174</v>
      </c>
      <c r="Z340" s="6">
        <v>40886211</v>
      </c>
      <c r="AA340" s="6">
        <v>42765059</v>
      </c>
      <c r="AB340" s="6">
        <v>41234456</v>
      </c>
      <c r="AC340" s="6">
        <v>38321709</v>
      </c>
      <c r="AD340" s="6">
        <v>30085652</v>
      </c>
      <c r="AE340" s="6">
        <v>26470226</v>
      </c>
      <c r="AF340" s="6">
        <v>31374289</v>
      </c>
      <c r="AG340" s="6">
        <v>35984570</v>
      </c>
      <c r="AH340" s="6">
        <v>31252963</v>
      </c>
      <c r="AI340" s="27">
        <v>21469638</v>
      </c>
      <c r="AJ340" s="27">
        <v>33115906</v>
      </c>
      <c r="AK340" s="27">
        <v>36351682</v>
      </c>
      <c r="AL340" s="27">
        <f>monatlich!CJ340</f>
        <v>3690547</v>
      </c>
    </row>
    <row r="341" spans="1:38" ht="15">
      <c r="A341" s="29">
        <v>340</v>
      </c>
      <c r="B341" s="23" t="s">
        <v>299</v>
      </c>
      <c r="C341" s="23" t="s">
        <v>5</v>
      </c>
      <c r="D341" s="7" t="s">
        <v>52</v>
      </c>
      <c r="E341" s="6"/>
      <c r="F341" s="6"/>
      <c r="G341" s="6"/>
      <c r="H341" s="6"/>
      <c r="I341" s="6">
        <v>1506</v>
      </c>
      <c r="J341" s="6">
        <v>2584</v>
      </c>
      <c r="K341" s="6">
        <v>7570</v>
      </c>
      <c r="L341" s="6">
        <v>7936</v>
      </c>
      <c r="M341" s="6">
        <v>9476</v>
      </c>
      <c r="N341" s="6">
        <v>10048</v>
      </c>
      <c r="O341" s="6">
        <v>12792</v>
      </c>
      <c r="P341" s="6">
        <v>9636</v>
      </c>
      <c r="Q341" s="6">
        <v>10781</v>
      </c>
      <c r="R341" s="6">
        <v>9275</v>
      </c>
      <c r="S341" s="6">
        <v>9374</v>
      </c>
      <c r="T341" s="6">
        <v>8439</v>
      </c>
      <c r="U341" s="6">
        <v>8591</v>
      </c>
      <c r="V341" s="6">
        <v>11733</v>
      </c>
      <c r="W341" s="6">
        <v>9025</v>
      </c>
      <c r="X341" s="6">
        <v>7589</v>
      </c>
      <c r="Y341" s="6">
        <v>6875</v>
      </c>
      <c r="Z341" s="6">
        <v>7127</v>
      </c>
      <c r="AA341" s="6">
        <v>7565</v>
      </c>
      <c r="AB341" s="6">
        <v>8037</v>
      </c>
      <c r="AC341" s="6">
        <v>9353</v>
      </c>
      <c r="AD341" s="6">
        <v>9339</v>
      </c>
      <c r="AE341" s="6">
        <v>9281</v>
      </c>
      <c r="AF341" s="6">
        <v>11321</v>
      </c>
      <c r="AG341" s="6">
        <v>11532</v>
      </c>
      <c r="AH341" s="6">
        <v>11104</v>
      </c>
      <c r="AI341" s="27">
        <v>10175</v>
      </c>
      <c r="AJ341" s="27">
        <v>11371</v>
      </c>
      <c r="AK341" s="27">
        <v>17720</v>
      </c>
      <c r="AL341" s="27">
        <f>monatlich!CJ341</f>
        <v>24340</v>
      </c>
    </row>
    <row r="342" spans="1:38" ht="15">
      <c r="A342" s="29">
        <v>341</v>
      </c>
      <c r="B342" s="23" t="s">
        <v>299</v>
      </c>
      <c r="C342" s="23" t="s">
        <v>5</v>
      </c>
      <c r="D342" s="7" t="s">
        <v>53</v>
      </c>
      <c r="E342" s="6">
        <v>12313596</v>
      </c>
      <c r="F342" s="6">
        <v>12949443</v>
      </c>
      <c r="G342" s="6">
        <v>12962426</v>
      </c>
      <c r="H342" s="6">
        <v>12329069</v>
      </c>
      <c r="I342" s="6">
        <v>13605493</v>
      </c>
      <c r="J342" s="6">
        <v>14402166</v>
      </c>
      <c r="K342" s="6">
        <v>14007747</v>
      </c>
      <c r="L342" s="6">
        <v>15265994</v>
      </c>
      <c r="M342" s="6">
        <v>16642611</v>
      </c>
      <c r="N342" s="6">
        <v>17070249</v>
      </c>
      <c r="O342" s="6">
        <v>18796993</v>
      </c>
      <c r="P342" s="6">
        <v>19752624</v>
      </c>
      <c r="Q342" s="6">
        <v>19461356</v>
      </c>
      <c r="R342" s="6">
        <v>19092600</v>
      </c>
      <c r="S342" s="6">
        <v>21444716</v>
      </c>
      <c r="T342" s="6">
        <v>22620211</v>
      </c>
      <c r="U342" s="6">
        <v>25226778</v>
      </c>
      <c r="V342" s="6">
        <v>29822284</v>
      </c>
      <c r="W342" s="6">
        <v>31298581</v>
      </c>
      <c r="X342" s="6">
        <v>28095961</v>
      </c>
      <c r="Y342" s="6">
        <v>32506883</v>
      </c>
      <c r="Z342" s="6">
        <v>36996465</v>
      </c>
      <c r="AA342" s="6">
        <v>37775274</v>
      </c>
      <c r="AB342" s="6">
        <v>38321472</v>
      </c>
      <c r="AC342" s="6">
        <v>39391982</v>
      </c>
      <c r="AD342" s="6">
        <v>42088722</v>
      </c>
      <c r="AE342" s="6">
        <v>43895709</v>
      </c>
      <c r="AF342" s="6">
        <v>45689152</v>
      </c>
      <c r="AG342" s="6">
        <v>45912524</v>
      </c>
      <c r="AH342" s="6">
        <v>45823544</v>
      </c>
      <c r="AI342" s="27">
        <v>45556453</v>
      </c>
      <c r="AJ342" s="27">
        <v>49247322</v>
      </c>
      <c r="AK342" s="27">
        <v>55723040</v>
      </c>
      <c r="AL342" s="27">
        <f>monatlich!CJ342</f>
        <v>51795199</v>
      </c>
    </row>
    <row r="343" spans="1:38" ht="15">
      <c r="A343" s="29">
        <v>342</v>
      </c>
      <c r="B343" s="23" t="s">
        <v>299</v>
      </c>
      <c r="C343" s="23" t="s">
        <v>5</v>
      </c>
      <c r="D343" s="7" t="s">
        <v>54</v>
      </c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>
        <v>210075</v>
      </c>
      <c r="U343" s="6">
        <v>519210</v>
      </c>
      <c r="V343" s="6">
        <v>657157</v>
      </c>
      <c r="W343" s="6">
        <v>766359</v>
      </c>
      <c r="X343" s="6">
        <v>590842</v>
      </c>
      <c r="Y343" s="6">
        <v>717126</v>
      </c>
      <c r="Z343" s="6">
        <v>898250</v>
      </c>
      <c r="AA343" s="6">
        <v>995264</v>
      </c>
      <c r="AB343" s="6">
        <v>1220282</v>
      </c>
      <c r="AC343" s="6">
        <v>1260338</v>
      </c>
      <c r="AD343" s="6">
        <v>1430071</v>
      </c>
      <c r="AE343" s="6">
        <v>1682126</v>
      </c>
      <c r="AF343" s="6">
        <v>1869899</v>
      </c>
      <c r="AG343" s="6">
        <v>2006035</v>
      </c>
      <c r="AH343" s="6">
        <v>2228638</v>
      </c>
      <c r="AI343" s="27">
        <v>2204777</v>
      </c>
      <c r="AJ343" s="27">
        <v>2782412</v>
      </c>
      <c r="AK343" s="27">
        <v>3971130</v>
      </c>
      <c r="AL343" s="27">
        <f>monatlich!CJ343</f>
        <v>4387189</v>
      </c>
    </row>
    <row r="344" spans="1:38" ht="15">
      <c r="A344" s="29">
        <v>343</v>
      </c>
      <c r="B344" s="23" t="s">
        <v>299</v>
      </c>
      <c r="C344" s="23" t="s">
        <v>5</v>
      </c>
      <c r="D344" s="7" t="s">
        <v>55</v>
      </c>
      <c r="E344" s="6"/>
      <c r="F344" s="6"/>
      <c r="G344" s="6"/>
      <c r="H344" s="6">
        <v>517</v>
      </c>
      <c r="I344" s="6">
        <v>1953</v>
      </c>
      <c r="J344" s="6">
        <v>3209</v>
      </c>
      <c r="K344" s="6">
        <v>125197</v>
      </c>
      <c r="L344" s="6">
        <v>299161</v>
      </c>
      <c r="M344" s="6">
        <v>337968</v>
      </c>
      <c r="N344" s="6">
        <v>180285</v>
      </c>
      <c r="O344" s="6">
        <v>216275</v>
      </c>
      <c r="P344" s="6">
        <v>305306</v>
      </c>
      <c r="Q344" s="6">
        <v>324741</v>
      </c>
      <c r="R344" s="6">
        <v>295358</v>
      </c>
      <c r="S344" s="6">
        <v>328367</v>
      </c>
      <c r="T344" s="6">
        <v>159365</v>
      </c>
      <c r="U344" s="6"/>
      <c r="V344" s="6"/>
      <c r="W344" s="6"/>
      <c r="X344" s="6"/>
      <c r="Y344" s="6"/>
      <c r="Z344" s="6"/>
      <c r="AA344" s="6"/>
      <c r="AB344" s="6"/>
      <c r="AC344" s="6"/>
      <c r="AD344" s="6">
        <v>0</v>
      </c>
      <c r="AE344" s="6">
        <v>0</v>
      </c>
      <c r="AF344" s="6">
        <v>0</v>
      </c>
      <c r="AG344" s="6"/>
      <c r="AH344" s="6"/>
      <c r="AI344" s="27"/>
      <c r="AJ344" s="27"/>
      <c r="AK344" s="27">
        <v>0</v>
      </c>
      <c r="AL344" s="27">
        <f>monatlich!CJ344</f>
        <v>0</v>
      </c>
    </row>
    <row r="345" spans="1:38" ht="15">
      <c r="A345" s="29">
        <v>344</v>
      </c>
      <c r="B345" s="23" t="s">
        <v>299</v>
      </c>
      <c r="C345" s="23" t="s">
        <v>5</v>
      </c>
      <c r="D345" s="7" t="s">
        <v>56</v>
      </c>
      <c r="E345" s="6">
        <v>9317718</v>
      </c>
      <c r="F345" s="6">
        <v>7236019</v>
      </c>
      <c r="G345" s="6">
        <v>2063945</v>
      </c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>
        <v>0</v>
      </c>
      <c r="AE345" s="6">
        <v>0</v>
      </c>
      <c r="AF345" s="6">
        <v>0</v>
      </c>
      <c r="AG345" s="6"/>
      <c r="AH345" s="6"/>
      <c r="AI345" s="27"/>
      <c r="AJ345" s="27"/>
      <c r="AK345" s="27">
        <v>0</v>
      </c>
      <c r="AL345" s="27">
        <f>monatlich!CJ345</f>
        <v>0</v>
      </c>
    </row>
    <row r="346" spans="1:38" ht="15">
      <c r="A346" s="29">
        <v>345</v>
      </c>
      <c r="B346" s="23" t="s">
        <v>299</v>
      </c>
      <c r="C346" s="23" t="s">
        <v>5</v>
      </c>
      <c r="D346" s="7" t="s">
        <v>57</v>
      </c>
      <c r="E346" s="6"/>
      <c r="F346" s="6"/>
      <c r="G346" s="6"/>
      <c r="H346" s="6"/>
      <c r="I346" s="6"/>
      <c r="J346" s="6">
        <v>70</v>
      </c>
      <c r="K346" s="6">
        <v>94</v>
      </c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>
        <v>0</v>
      </c>
      <c r="AE346" s="6">
        <v>0</v>
      </c>
      <c r="AF346" s="6">
        <v>0</v>
      </c>
      <c r="AG346" s="6"/>
      <c r="AH346" s="6"/>
      <c r="AI346" s="27"/>
      <c r="AJ346" s="27"/>
      <c r="AK346" s="27">
        <v>0</v>
      </c>
      <c r="AL346" s="27">
        <f>monatlich!CJ346</f>
        <v>0</v>
      </c>
    </row>
    <row r="347" spans="1:38" ht="15">
      <c r="A347" s="29">
        <v>346</v>
      </c>
      <c r="B347" s="23" t="s">
        <v>299</v>
      </c>
      <c r="C347" s="23" t="s">
        <v>5</v>
      </c>
      <c r="D347" s="7" t="s">
        <v>58</v>
      </c>
      <c r="E347" s="6">
        <v>2261602</v>
      </c>
      <c r="F347" s="6">
        <v>2606926</v>
      </c>
      <c r="G347" s="6">
        <v>3722485</v>
      </c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>
        <v>0</v>
      </c>
      <c r="AE347" s="6">
        <v>0</v>
      </c>
      <c r="AF347" s="6">
        <v>0</v>
      </c>
      <c r="AG347" s="6"/>
      <c r="AH347" s="6"/>
      <c r="AI347" s="27"/>
      <c r="AJ347" s="27"/>
      <c r="AK347" s="27">
        <v>0</v>
      </c>
      <c r="AL347" s="27">
        <f>monatlich!CJ347</f>
        <v>0</v>
      </c>
    </row>
    <row r="348" spans="1:38" ht="15">
      <c r="A348" s="29">
        <v>347</v>
      </c>
      <c r="B348" s="23" t="s">
        <v>299</v>
      </c>
      <c r="C348" s="23" t="s">
        <v>5</v>
      </c>
      <c r="D348" s="7" t="s">
        <v>59</v>
      </c>
      <c r="E348" s="6">
        <v>2851552</v>
      </c>
      <c r="F348" s="6">
        <v>3273264</v>
      </c>
      <c r="G348" s="6">
        <v>3492980</v>
      </c>
      <c r="H348" s="6">
        <v>3406492</v>
      </c>
      <c r="I348" s="6">
        <v>3700627</v>
      </c>
      <c r="J348" s="6">
        <v>4067078</v>
      </c>
      <c r="K348" s="6">
        <v>4322094</v>
      </c>
      <c r="L348" s="6">
        <v>5074687</v>
      </c>
      <c r="M348" s="6">
        <v>5489468</v>
      </c>
      <c r="N348" s="6">
        <v>5664127</v>
      </c>
      <c r="O348" s="6">
        <v>6201559</v>
      </c>
      <c r="P348" s="6">
        <v>6575791</v>
      </c>
      <c r="Q348" s="6">
        <v>6928138</v>
      </c>
      <c r="R348" s="6">
        <v>7248784</v>
      </c>
      <c r="S348" s="6">
        <v>7982135</v>
      </c>
      <c r="T348" s="6">
        <v>8400201</v>
      </c>
      <c r="U348" s="6">
        <v>9231267</v>
      </c>
      <c r="V348" s="6">
        <v>9843754</v>
      </c>
      <c r="W348" s="6">
        <v>9735318</v>
      </c>
      <c r="X348" s="6">
        <v>8338468</v>
      </c>
      <c r="Y348" s="6">
        <v>10016805</v>
      </c>
      <c r="Z348" s="6">
        <v>11790456</v>
      </c>
      <c r="AA348" s="6">
        <v>12071143</v>
      </c>
      <c r="AB348" s="6">
        <v>12298463</v>
      </c>
      <c r="AC348" s="6">
        <v>13389261</v>
      </c>
      <c r="AD348" s="6">
        <v>14532488</v>
      </c>
      <c r="AE348" s="6">
        <v>15462397</v>
      </c>
      <c r="AF348" s="6">
        <v>16273774</v>
      </c>
      <c r="AG348" s="6">
        <v>16386210</v>
      </c>
      <c r="AH348" s="6">
        <v>15866165</v>
      </c>
      <c r="AI348" s="27">
        <v>15395241</v>
      </c>
      <c r="AJ348" s="27">
        <v>18565829</v>
      </c>
      <c r="AK348" s="27">
        <v>24716873</v>
      </c>
      <c r="AL348" s="27">
        <f>monatlich!CJ348</f>
        <v>24341851</v>
      </c>
    </row>
    <row r="349" spans="1:38" ht="15">
      <c r="A349" s="29">
        <v>348</v>
      </c>
      <c r="B349" s="23" t="s">
        <v>299</v>
      </c>
      <c r="C349" s="23" t="s">
        <v>5</v>
      </c>
      <c r="D349" s="7" t="s">
        <v>60</v>
      </c>
      <c r="E349" s="6"/>
      <c r="F349" s="6"/>
      <c r="G349" s="6">
        <v>164271</v>
      </c>
      <c r="H349" s="6">
        <v>211554</v>
      </c>
      <c r="I349" s="6">
        <v>259686</v>
      </c>
      <c r="J349" s="6">
        <v>313921</v>
      </c>
      <c r="K349" s="6">
        <v>371365</v>
      </c>
      <c r="L349" s="6">
        <v>579857</v>
      </c>
      <c r="M349" s="6">
        <v>629215</v>
      </c>
      <c r="N349" s="6">
        <v>575703</v>
      </c>
      <c r="O349" s="6">
        <v>872707</v>
      </c>
      <c r="P349" s="6">
        <v>853512</v>
      </c>
      <c r="Q349" s="6">
        <v>761337</v>
      </c>
      <c r="R349" s="6">
        <v>743201</v>
      </c>
      <c r="S349" s="6">
        <v>977629</v>
      </c>
      <c r="T349" s="6">
        <v>1059682</v>
      </c>
      <c r="U349" s="6">
        <v>1295242</v>
      </c>
      <c r="V349" s="6">
        <v>1887065</v>
      </c>
      <c r="W349" s="6">
        <v>1680272</v>
      </c>
      <c r="X349" s="6">
        <v>1232803</v>
      </c>
      <c r="Y349" s="6">
        <v>1606615</v>
      </c>
      <c r="Z349" s="6">
        <v>1893404</v>
      </c>
      <c r="AA349" s="6">
        <v>1427693</v>
      </c>
      <c r="AB349" s="6">
        <v>1569358</v>
      </c>
      <c r="AC349" s="6">
        <v>1628696</v>
      </c>
      <c r="AD349" s="6">
        <v>1679085</v>
      </c>
      <c r="AE349" s="6">
        <v>1791390</v>
      </c>
      <c r="AF349" s="6">
        <v>2239782</v>
      </c>
      <c r="AG349" s="6">
        <v>2650060</v>
      </c>
      <c r="AH349" s="6">
        <v>2874000</v>
      </c>
      <c r="AI349" s="27">
        <v>2520654</v>
      </c>
      <c r="AJ349" s="27">
        <v>3111877</v>
      </c>
      <c r="AK349" s="27">
        <v>3151302</v>
      </c>
      <c r="AL349" s="27">
        <f>monatlich!CJ349</f>
        <v>2868974</v>
      </c>
    </row>
    <row r="350" spans="1:38" ht="15">
      <c r="A350" s="29">
        <v>349</v>
      </c>
      <c r="B350" s="23" t="s">
        <v>299</v>
      </c>
      <c r="C350" s="23" t="s">
        <v>5</v>
      </c>
      <c r="D350" s="7" t="s">
        <v>61</v>
      </c>
      <c r="E350" s="6">
        <v>481</v>
      </c>
      <c r="F350" s="6">
        <v>536</v>
      </c>
      <c r="G350" s="6">
        <v>574</v>
      </c>
      <c r="H350" s="6">
        <v>347</v>
      </c>
      <c r="I350" s="6">
        <v>299</v>
      </c>
      <c r="J350" s="6">
        <v>390</v>
      </c>
      <c r="K350" s="6">
        <v>266</v>
      </c>
      <c r="L350" s="6">
        <v>744</v>
      </c>
      <c r="M350" s="6">
        <v>459</v>
      </c>
      <c r="N350" s="6">
        <v>2237</v>
      </c>
      <c r="O350" s="6">
        <v>666</v>
      </c>
      <c r="P350" s="6">
        <v>586</v>
      </c>
      <c r="Q350" s="6">
        <v>1600</v>
      </c>
      <c r="R350" s="6">
        <v>1567</v>
      </c>
      <c r="S350" s="6">
        <v>1920</v>
      </c>
      <c r="T350" s="6">
        <v>1987</v>
      </c>
      <c r="U350" s="6">
        <v>1564</v>
      </c>
      <c r="V350" s="6">
        <v>944</v>
      </c>
      <c r="W350" s="6">
        <v>1007</v>
      </c>
      <c r="X350" s="6">
        <v>1834</v>
      </c>
      <c r="Y350" s="6">
        <v>2365</v>
      </c>
      <c r="Z350" s="6">
        <v>2405</v>
      </c>
      <c r="AA350" s="6">
        <v>4564</v>
      </c>
      <c r="AB350" s="6">
        <v>3907</v>
      </c>
      <c r="AC350" s="6">
        <v>3909</v>
      </c>
      <c r="AD350" s="6">
        <v>1764</v>
      </c>
      <c r="AE350" s="6">
        <v>1601</v>
      </c>
      <c r="AF350" s="6">
        <v>1274</v>
      </c>
      <c r="AG350" s="6">
        <v>1834</v>
      </c>
      <c r="AH350" s="6">
        <v>1433</v>
      </c>
      <c r="AI350" s="27">
        <v>1122</v>
      </c>
      <c r="AJ350" s="27">
        <v>1293</v>
      </c>
      <c r="AK350" s="27">
        <v>1517</v>
      </c>
      <c r="AL350" s="27">
        <f>monatlich!CJ350</f>
        <v>1381</v>
      </c>
    </row>
    <row r="351" spans="1:38" ht="15">
      <c r="A351" s="29">
        <v>350</v>
      </c>
      <c r="B351" s="23" t="s">
        <v>299</v>
      </c>
      <c r="C351" s="23" t="s">
        <v>5</v>
      </c>
      <c r="D351" s="7" t="s">
        <v>62</v>
      </c>
      <c r="E351" s="6">
        <v>236529</v>
      </c>
      <c r="F351" s="6">
        <v>228741</v>
      </c>
      <c r="G351" s="6">
        <v>212447</v>
      </c>
      <c r="H351" s="6">
        <v>225118</v>
      </c>
      <c r="I351" s="6">
        <v>241153</v>
      </c>
      <c r="J351" s="6">
        <v>291158</v>
      </c>
      <c r="K351" s="6">
        <v>221859</v>
      </c>
      <c r="L351" s="6">
        <v>239549</v>
      </c>
      <c r="M351" s="6">
        <v>259400</v>
      </c>
      <c r="N351" s="6">
        <v>238126</v>
      </c>
      <c r="O351" s="6">
        <v>288548</v>
      </c>
      <c r="P351" s="6">
        <v>299894</v>
      </c>
      <c r="Q351" s="6">
        <v>288468</v>
      </c>
      <c r="R351" s="6">
        <v>392062</v>
      </c>
      <c r="S351" s="6">
        <v>527507</v>
      </c>
      <c r="T351" s="6">
        <v>693144</v>
      </c>
      <c r="U351" s="6">
        <v>842110</v>
      </c>
      <c r="V351" s="6">
        <v>835849</v>
      </c>
      <c r="W351" s="6">
        <v>1182869</v>
      </c>
      <c r="X351" s="6">
        <v>829991</v>
      </c>
      <c r="Y351" s="6">
        <v>962233</v>
      </c>
      <c r="Z351" s="6">
        <v>1678310</v>
      </c>
      <c r="AA351" s="6">
        <v>1414458</v>
      </c>
      <c r="AB351" s="6">
        <v>1488422</v>
      </c>
      <c r="AC351" s="6">
        <v>1527960</v>
      </c>
      <c r="AD351" s="6">
        <v>1738493</v>
      </c>
      <c r="AE351" s="6">
        <v>1134585</v>
      </c>
      <c r="AF351" s="6">
        <v>1366384</v>
      </c>
      <c r="AG351" s="6">
        <v>1304038</v>
      </c>
      <c r="AH351" s="6">
        <v>1472216</v>
      </c>
      <c r="AI351" s="27">
        <v>1051105</v>
      </c>
      <c r="AJ351" s="27">
        <v>1021111</v>
      </c>
      <c r="AK351" s="27">
        <v>1309493</v>
      </c>
      <c r="AL351" s="27">
        <f>monatlich!CJ351</f>
        <v>1490511</v>
      </c>
    </row>
    <row r="352" spans="1:38" ht="15">
      <c r="A352" s="29">
        <v>351</v>
      </c>
      <c r="B352" s="23" t="s">
        <v>299</v>
      </c>
      <c r="C352" s="23" t="s">
        <v>5</v>
      </c>
      <c r="D352" s="7" t="s">
        <v>63</v>
      </c>
      <c r="E352" s="6">
        <v>818340</v>
      </c>
      <c r="F352" s="6">
        <v>957984</v>
      </c>
      <c r="G352" s="6">
        <v>1250175</v>
      </c>
      <c r="H352" s="6">
        <v>1187686</v>
      </c>
      <c r="I352" s="6">
        <v>865176</v>
      </c>
      <c r="J352" s="6">
        <v>703177</v>
      </c>
      <c r="K352" s="6">
        <v>779292</v>
      </c>
      <c r="L352" s="6">
        <v>679354</v>
      </c>
      <c r="M352" s="6">
        <v>616286</v>
      </c>
      <c r="N352" s="6">
        <v>644133</v>
      </c>
      <c r="O352" s="6">
        <v>1743578</v>
      </c>
      <c r="P352" s="6">
        <v>945829</v>
      </c>
      <c r="Q352" s="6">
        <v>908349</v>
      </c>
      <c r="R352" s="6">
        <v>882725</v>
      </c>
      <c r="S352" s="6">
        <v>823393</v>
      </c>
      <c r="T352" s="6">
        <v>1616888</v>
      </c>
      <c r="U352" s="6">
        <v>1139734</v>
      </c>
      <c r="V352" s="6">
        <v>989421</v>
      </c>
      <c r="W352" s="6">
        <v>1735198</v>
      </c>
      <c r="X352" s="6">
        <v>653798</v>
      </c>
      <c r="Y352" s="6">
        <v>693431</v>
      </c>
      <c r="Z352" s="6">
        <v>1983987</v>
      </c>
      <c r="AA352" s="6">
        <v>1900666</v>
      </c>
      <c r="AB352" s="6">
        <v>2047861</v>
      </c>
      <c r="AC352" s="6">
        <v>2524620</v>
      </c>
      <c r="AD352" s="6">
        <v>1557029</v>
      </c>
      <c r="AE352" s="6">
        <v>1316443</v>
      </c>
      <c r="AF352" s="6">
        <v>1168534</v>
      </c>
      <c r="AG352" s="6">
        <v>646111</v>
      </c>
      <c r="AH352" s="6">
        <v>663442</v>
      </c>
      <c r="AI352" s="27">
        <v>626487</v>
      </c>
      <c r="AJ352" s="27">
        <v>774139</v>
      </c>
      <c r="AK352" s="27">
        <v>1972094</v>
      </c>
      <c r="AL352" s="27">
        <f>monatlich!CJ352</f>
        <v>1499620</v>
      </c>
    </row>
    <row r="353" spans="1:38" ht="15">
      <c r="A353" s="29">
        <v>352</v>
      </c>
      <c r="B353" s="23" t="s">
        <v>299</v>
      </c>
      <c r="C353" s="23" t="s">
        <v>5</v>
      </c>
      <c r="D353" s="7" t="s">
        <v>64</v>
      </c>
      <c r="E353" s="6">
        <v>208872</v>
      </c>
      <c r="F353" s="6">
        <v>157503</v>
      </c>
      <c r="G353" s="6">
        <v>85011</v>
      </c>
      <c r="H353" s="6">
        <v>79537</v>
      </c>
      <c r="I353" s="6">
        <v>132213</v>
      </c>
      <c r="J353" s="6">
        <v>189051</v>
      </c>
      <c r="K353" s="6">
        <v>117464</v>
      </c>
      <c r="L353" s="6">
        <v>29194</v>
      </c>
      <c r="M353" s="6">
        <v>58767</v>
      </c>
      <c r="N353" s="6">
        <v>98042</v>
      </c>
      <c r="O353" s="6">
        <v>100379</v>
      </c>
      <c r="P353" s="6">
        <v>61664</v>
      </c>
      <c r="Q353" s="6">
        <v>231957</v>
      </c>
      <c r="R353" s="6">
        <v>50796</v>
      </c>
      <c r="S353" s="6">
        <v>3285</v>
      </c>
      <c r="T353" s="6">
        <v>59108</v>
      </c>
      <c r="U353" s="6">
        <v>59700</v>
      </c>
      <c r="V353" s="6">
        <v>138969</v>
      </c>
      <c r="W353" s="6">
        <v>468588</v>
      </c>
      <c r="X353" s="6">
        <v>252077</v>
      </c>
      <c r="Y353" s="6">
        <v>227538</v>
      </c>
      <c r="Z353" s="6">
        <v>857124</v>
      </c>
      <c r="AA353" s="6">
        <v>265350</v>
      </c>
      <c r="AB353" s="6">
        <v>469462</v>
      </c>
      <c r="AC353" s="6">
        <v>130089</v>
      </c>
      <c r="AD353" s="6">
        <v>76064</v>
      </c>
      <c r="AE353" s="6">
        <v>146972</v>
      </c>
      <c r="AF353" s="6">
        <v>44512</v>
      </c>
      <c r="AG353" s="6">
        <v>46359</v>
      </c>
      <c r="AH353" s="6">
        <v>1868</v>
      </c>
      <c r="AI353" s="27">
        <v>1500</v>
      </c>
      <c r="AJ353" s="27">
        <v>2853</v>
      </c>
      <c r="AK353" s="27">
        <v>111983</v>
      </c>
      <c r="AL353" s="27">
        <f>monatlich!CJ353</f>
        <v>288131</v>
      </c>
    </row>
    <row r="354" spans="1:38" ht="15">
      <c r="A354" s="29">
        <v>353</v>
      </c>
      <c r="B354" s="23" t="s">
        <v>299</v>
      </c>
      <c r="C354" s="23" t="s">
        <v>5</v>
      </c>
      <c r="D354" s="7" t="s">
        <v>65</v>
      </c>
      <c r="E354" s="6">
        <v>2929</v>
      </c>
      <c r="F354" s="6">
        <v>2947</v>
      </c>
      <c r="G354" s="6">
        <v>1917</v>
      </c>
      <c r="H354" s="6">
        <v>1890</v>
      </c>
      <c r="I354" s="6">
        <v>2217</v>
      </c>
      <c r="J354" s="6">
        <v>2609</v>
      </c>
      <c r="K354" s="6">
        <v>1282</v>
      </c>
      <c r="L354" s="6">
        <v>9613</v>
      </c>
      <c r="M354" s="6">
        <v>2873</v>
      </c>
      <c r="N354" s="6">
        <v>1493</v>
      </c>
      <c r="O354" s="6">
        <v>2830</v>
      </c>
      <c r="P354" s="6">
        <v>5337</v>
      </c>
      <c r="Q354" s="6">
        <v>6940</v>
      </c>
      <c r="R354" s="6">
        <v>3451</v>
      </c>
      <c r="S354" s="6">
        <v>6627</v>
      </c>
      <c r="T354" s="6">
        <v>29997</v>
      </c>
      <c r="U354" s="6">
        <v>79701</v>
      </c>
      <c r="V354" s="6">
        <v>99130</v>
      </c>
      <c r="W354" s="6">
        <v>104860</v>
      </c>
      <c r="X354" s="6">
        <v>3605</v>
      </c>
      <c r="Y354" s="6">
        <v>3821</v>
      </c>
      <c r="Z354" s="6">
        <v>29441</v>
      </c>
      <c r="AA354" s="6">
        <v>74093</v>
      </c>
      <c r="AB354" s="6">
        <v>81322</v>
      </c>
      <c r="AC354" s="6">
        <v>64035</v>
      </c>
      <c r="AD354" s="6">
        <v>72430</v>
      </c>
      <c r="AE354" s="6">
        <v>88125</v>
      </c>
      <c r="AF354" s="6">
        <v>98140</v>
      </c>
      <c r="AG354" s="6">
        <v>73895</v>
      </c>
      <c r="AH354" s="6">
        <v>81606</v>
      </c>
      <c r="AI354" s="27">
        <v>15003</v>
      </c>
      <c r="AJ354" s="27">
        <v>28276</v>
      </c>
      <c r="AK354" s="27">
        <v>361970</v>
      </c>
      <c r="AL354" s="27">
        <f>monatlich!CJ354</f>
        <v>294629</v>
      </c>
    </row>
    <row r="355" spans="1:38" ht="15">
      <c r="A355" s="29">
        <v>354</v>
      </c>
      <c r="B355" s="23" t="s">
        <v>299</v>
      </c>
      <c r="C355" s="23" t="s">
        <v>5</v>
      </c>
      <c r="D355" s="7" t="s">
        <v>66</v>
      </c>
      <c r="E355" s="6">
        <v>53794</v>
      </c>
      <c r="F355" s="6">
        <v>44724</v>
      </c>
      <c r="G355" s="6">
        <v>23520</v>
      </c>
      <c r="H355" s="6">
        <v>43118</v>
      </c>
      <c r="I355" s="6">
        <v>72239</v>
      </c>
      <c r="J355" s="6">
        <v>125383</v>
      </c>
      <c r="K355" s="6">
        <v>106808</v>
      </c>
      <c r="L355" s="6">
        <v>114101</v>
      </c>
      <c r="M355" s="6">
        <v>138386</v>
      </c>
      <c r="N355" s="6">
        <v>77508</v>
      </c>
      <c r="O355" s="6">
        <v>110377</v>
      </c>
      <c r="P355" s="6">
        <v>40613</v>
      </c>
      <c r="Q355" s="6">
        <v>49860</v>
      </c>
      <c r="R355" s="6">
        <v>68147</v>
      </c>
      <c r="S355" s="6">
        <v>70817</v>
      </c>
      <c r="T355" s="6">
        <v>96623</v>
      </c>
      <c r="U355" s="6">
        <v>126529</v>
      </c>
      <c r="V355" s="6">
        <v>85139</v>
      </c>
      <c r="W355" s="6">
        <v>108449</v>
      </c>
      <c r="X355" s="6">
        <v>120752</v>
      </c>
      <c r="Y355" s="6">
        <v>161963</v>
      </c>
      <c r="Z355" s="6">
        <v>247433</v>
      </c>
      <c r="AA355" s="6">
        <v>207454</v>
      </c>
      <c r="AB355" s="6">
        <v>161654</v>
      </c>
      <c r="AC355" s="6">
        <v>185253</v>
      </c>
      <c r="AD355" s="6">
        <v>173277</v>
      </c>
      <c r="AE355" s="6">
        <v>177240</v>
      </c>
      <c r="AF355" s="6">
        <v>171799</v>
      </c>
      <c r="AG355" s="6">
        <v>153509</v>
      </c>
      <c r="AH355" s="6">
        <v>146621</v>
      </c>
      <c r="AI355" s="27">
        <v>155691</v>
      </c>
      <c r="AJ355" s="27">
        <v>201215</v>
      </c>
      <c r="AK355" s="27">
        <v>311667</v>
      </c>
      <c r="AL355" s="27">
        <f>monatlich!CJ355</f>
        <v>162800</v>
      </c>
    </row>
    <row r="356" spans="1:38" ht="15">
      <c r="A356" s="29">
        <v>355</v>
      </c>
      <c r="B356" s="23" t="s">
        <v>299</v>
      </c>
      <c r="C356" s="23" t="s">
        <v>5</v>
      </c>
      <c r="D356" s="7" t="s">
        <v>67</v>
      </c>
      <c r="E356" s="6">
        <v>641</v>
      </c>
      <c r="F356" s="6">
        <v>1351</v>
      </c>
      <c r="G356" s="6">
        <v>1434</v>
      </c>
      <c r="H356" s="6">
        <v>705</v>
      </c>
      <c r="I356" s="6">
        <v>1287</v>
      </c>
      <c r="J356" s="6">
        <v>3001</v>
      </c>
      <c r="K356" s="6">
        <v>512</v>
      </c>
      <c r="L356" s="6">
        <v>1068</v>
      </c>
      <c r="M356" s="6">
        <v>4076</v>
      </c>
      <c r="N356" s="6">
        <v>2227</v>
      </c>
      <c r="O356" s="6">
        <v>5543</v>
      </c>
      <c r="P356" s="6">
        <v>4653</v>
      </c>
      <c r="Q356" s="6">
        <v>2556</v>
      </c>
      <c r="R356" s="6">
        <v>1698</v>
      </c>
      <c r="S356" s="6">
        <v>2281</v>
      </c>
      <c r="T356" s="6">
        <v>2445</v>
      </c>
      <c r="U356" s="6">
        <v>7261</v>
      </c>
      <c r="V356" s="6">
        <v>5448</v>
      </c>
      <c r="W356" s="6">
        <v>3445</v>
      </c>
      <c r="X356" s="6">
        <v>2617</v>
      </c>
      <c r="Y356" s="6">
        <v>2644</v>
      </c>
      <c r="Z356" s="6">
        <v>7512</v>
      </c>
      <c r="AA356" s="6">
        <v>2856</v>
      </c>
      <c r="AB356" s="6">
        <v>762</v>
      </c>
      <c r="AC356" s="6">
        <v>8410</v>
      </c>
      <c r="AD356" s="6">
        <v>1012</v>
      </c>
      <c r="AE356" s="6">
        <v>1045</v>
      </c>
      <c r="AF356" s="6">
        <v>887</v>
      </c>
      <c r="AG356" s="6">
        <v>787</v>
      </c>
      <c r="AH356" s="6">
        <v>2773</v>
      </c>
      <c r="AI356" s="27">
        <v>783</v>
      </c>
      <c r="AJ356" s="27">
        <v>991</v>
      </c>
      <c r="AK356" s="27">
        <v>1505</v>
      </c>
      <c r="AL356" s="27">
        <f>monatlich!CJ356</f>
        <v>2698</v>
      </c>
    </row>
    <row r="357" spans="1:38" ht="15">
      <c r="A357" s="29">
        <v>356</v>
      </c>
      <c r="B357" s="23" t="s">
        <v>299</v>
      </c>
      <c r="C357" s="23" t="s">
        <v>5</v>
      </c>
      <c r="D357" s="7" t="s">
        <v>68</v>
      </c>
      <c r="E357" s="6">
        <v>29663</v>
      </c>
      <c r="F357" s="6">
        <v>30173</v>
      </c>
      <c r="G357" s="6">
        <v>28096</v>
      </c>
      <c r="H357" s="6">
        <v>19657</v>
      </c>
      <c r="I357" s="6">
        <v>16090</v>
      </c>
      <c r="J357" s="6">
        <v>13848</v>
      </c>
      <c r="K357" s="6">
        <v>13470</v>
      </c>
      <c r="L357" s="6">
        <v>11519</v>
      </c>
      <c r="M357" s="6">
        <v>13084</v>
      </c>
      <c r="N357" s="6">
        <v>15022</v>
      </c>
      <c r="O357" s="6">
        <v>17967</v>
      </c>
      <c r="P357" s="6">
        <v>13208</v>
      </c>
      <c r="Q357" s="6">
        <v>7995</v>
      </c>
      <c r="R357" s="6">
        <v>7042</v>
      </c>
      <c r="S357" s="6">
        <v>9223</v>
      </c>
      <c r="T357" s="6">
        <v>10169</v>
      </c>
      <c r="U357" s="6">
        <v>9292</v>
      </c>
      <c r="V357" s="6">
        <v>18336</v>
      </c>
      <c r="W357" s="6">
        <v>13178</v>
      </c>
      <c r="X357" s="6">
        <v>14603</v>
      </c>
      <c r="Y357" s="6">
        <v>17372</v>
      </c>
      <c r="Z357" s="6">
        <v>1686</v>
      </c>
      <c r="AA357" s="6">
        <v>474</v>
      </c>
      <c r="AB357" s="6">
        <v>4277</v>
      </c>
      <c r="AC357" s="6">
        <v>1060</v>
      </c>
      <c r="AD357" s="6">
        <v>2642</v>
      </c>
      <c r="AE357" s="6">
        <v>2186</v>
      </c>
      <c r="AF357" s="6">
        <v>5229</v>
      </c>
      <c r="AG357" s="6">
        <v>3004</v>
      </c>
      <c r="AH357" s="6">
        <v>2992</v>
      </c>
      <c r="AI357" s="27">
        <v>1444</v>
      </c>
      <c r="AJ357" s="27">
        <v>2354</v>
      </c>
      <c r="AK357" s="27">
        <v>4969</v>
      </c>
      <c r="AL357" s="27">
        <f>monatlich!CJ357</f>
        <v>8564</v>
      </c>
    </row>
    <row r="358" spans="1:38" ht="15">
      <c r="A358" s="29">
        <v>357</v>
      </c>
      <c r="B358" s="23" t="s">
        <v>299</v>
      </c>
      <c r="C358" s="23" t="s">
        <v>5</v>
      </c>
      <c r="D358" s="7" t="s">
        <v>69</v>
      </c>
      <c r="E358" s="6">
        <v>1</v>
      </c>
      <c r="F358" s="6">
        <v>83</v>
      </c>
      <c r="G358" s="6">
        <v>14</v>
      </c>
      <c r="H358" s="6">
        <v>2267</v>
      </c>
      <c r="I358" s="6">
        <v>6856</v>
      </c>
      <c r="J358" s="6">
        <v>9889</v>
      </c>
      <c r="K358" s="6">
        <v>6848</v>
      </c>
      <c r="L358" s="6">
        <v>6237</v>
      </c>
      <c r="M358" s="6">
        <v>3635</v>
      </c>
      <c r="N358" s="6">
        <v>45</v>
      </c>
      <c r="O358" s="6">
        <v>146</v>
      </c>
      <c r="P358" s="6">
        <v>52</v>
      </c>
      <c r="Q358" s="6">
        <v>250</v>
      </c>
      <c r="R358" s="6">
        <v>45</v>
      </c>
      <c r="S358" s="6">
        <v>55</v>
      </c>
      <c r="T358" s="6">
        <v>76</v>
      </c>
      <c r="U358" s="6">
        <v>14</v>
      </c>
      <c r="V358" s="6"/>
      <c r="W358" s="6">
        <v>1</v>
      </c>
      <c r="X358" s="6">
        <v>30</v>
      </c>
      <c r="Y358" s="6"/>
      <c r="Z358" s="6"/>
      <c r="AA358" s="6">
        <v>13</v>
      </c>
      <c r="AB358" s="6"/>
      <c r="AC358" s="6">
        <v>2</v>
      </c>
      <c r="AD358" s="6">
        <v>0</v>
      </c>
      <c r="AE358" s="6">
        <v>5</v>
      </c>
      <c r="AF358" s="6">
        <v>0</v>
      </c>
      <c r="AG358" s="6">
        <v>11</v>
      </c>
      <c r="AH358" s="6">
        <v>43</v>
      </c>
      <c r="AI358" s="27">
        <v>23</v>
      </c>
      <c r="AJ358" s="27"/>
      <c r="AK358" s="27">
        <v>0</v>
      </c>
      <c r="AL358" s="27">
        <f>monatlich!CJ358</f>
        <v>4</v>
      </c>
    </row>
    <row r="359" spans="1:38" ht="15">
      <c r="A359" s="29">
        <v>358</v>
      </c>
      <c r="B359" s="23" t="s">
        <v>299</v>
      </c>
      <c r="C359" s="23" t="s">
        <v>5</v>
      </c>
      <c r="D359" s="7" t="s">
        <v>70</v>
      </c>
      <c r="E359" s="6">
        <v>308</v>
      </c>
      <c r="F359" s="6">
        <v>1199</v>
      </c>
      <c r="G359" s="6">
        <v>4068</v>
      </c>
      <c r="H359" s="6">
        <v>878</v>
      </c>
      <c r="I359" s="6">
        <v>762</v>
      </c>
      <c r="J359" s="6">
        <v>634</v>
      </c>
      <c r="K359" s="6">
        <v>686</v>
      </c>
      <c r="L359" s="6">
        <v>3135</v>
      </c>
      <c r="M359" s="6">
        <v>7999</v>
      </c>
      <c r="N359" s="6">
        <v>4645</v>
      </c>
      <c r="O359" s="6">
        <v>3658</v>
      </c>
      <c r="P359" s="6">
        <v>2391</v>
      </c>
      <c r="Q359" s="6">
        <v>2395</v>
      </c>
      <c r="R359" s="6">
        <v>2563</v>
      </c>
      <c r="S359" s="6">
        <v>5089</v>
      </c>
      <c r="T359" s="6">
        <v>1918</v>
      </c>
      <c r="U359" s="6">
        <v>2619</v>
      </c>
      <c r="V359" s="6">
        <v>2634</v>
      </c>
      <c r="W359" s="6">
        <v>3272</v>
      </c>
      <c r="X359" s="6">
        <v>5063</v>
      </c>
      <c r="Y359" s="6">
        <v>6389</v>
      </c>
      <c r="Z359" s="6">
        <v>10368</v>
      </c>
      <c r="AA359" s="6">
        <v>6838</v>
      </c>
      <c r="AB359" s="6">
        <v>10808</v>
      </c>
      <c r="AC359" s="6">
        <v>15089</v>
      </c>
      <c r="AD359" s="6">
        <v>17658</v>
      </c>
      <c r="AE359" s="6">
        <v>38097</v>
      </c>
      <c r="AF359" s="6">
        <v>54096</v>
      </c>
      <c r="AG359" s="6">
        <v>56310</v>
      </c>
      <c r="AH359" s="6">
        <v>60195</v>
      </c>
      <c r="AI359" s="27">
        <v>23792</v>
      </c>
      <c r="AJ359" s="27">
        <v>52564</v>
      </c>
      <c r="AK359" s="27">
        <v>63510</v>
      </c>
      <c r="AL359" s="27">
        <f>monatlich!CJ359</f>
        <v>24206</v>
      </c>
    </row>
    <row r="360" spans="1:38" ht="15">
      <c r="A360" s="29">
        <v>359</v>
      </c>
      <c r="B360" s="23" t="s">
        <v>299</v>
      </c>
      <c r="C360" s="23" t="s">
        <v>5</v>
      </c>
      <c r="D360" s="7" t="s">
        <v>71</v>
      </c>
      <c r="E360" s="6">
        <v>28002</v>
      </c>
      <c r="F360" s="6">
        <v>21935</v>
      </c>
      <c r="G360" s="6">
        <v>27782</v>
      </c>
      <c r="H360" s="6">
        <v>30399</v>
      </c>
      <c r="I360" s="6">
        <v>25811</v>
      </c>
      <c r="J360" s="6">
        <v>44185</v>
      </c>
      <c r="K360" s="6">
        <v>20734</v>
      </c>
      <c r="L360" s="6">
        <v>18821</v>
      </c>
      <c r="M360" s="6">
        <v>28191</v>
      </c>
      <c r="N360" s="6">
        <v>14115</v>
      </c>
      <c r="O360" s="6">
        <v>9520</v>
      </c>
      <c r="P360" s="6">
        <v>9100</v>
      </c>
      <c r="Q360" s="6">
        <v>8384</v>
      </c>
      <c r="R360" s="6">
        <v>7307</v>
      </c>
      <c r="S360" s="6">
        <v>8566</v>
      </c>
      <c r="T360" s="6">
        <v>20313</v>
      </c>
      <c r="U360" s="6">
        <v>11677</v>
      </c>
      <c r="V360" s="6">
        <v>23083</v>
      </c>
      <c r="W360" s="6">
        <v>10137</v>
      </c>
      <c r="X360" s="6">
        <v>18015</v>
      </c>
      <c r="Y360" s="6">
        <v>17261</v>
      </c>
      <c r="Z360" s="6">
        <v>15580</v>
      </c>
      <c r="AA360" s="6">
        <v>14872</v>
      </c>
      <c r="AB360" s="6">
        <v>10854</v>
      </c>
      <c r="AC360" s="6">
        <v>4716</v>
      </c>
      <c r="AD360" s="6">
        <v>13341</v>
      </c>
      <c r="AE360" s="6">
        <v>12013</v>
      </c>
      <c r="AF360" s="6">
        <v>7036</v>
      </c>
      <c r="AG360" s="6">
        <v>9462</v>
      </c>
      <c r="AH360" s="6">
        <v>13991</v>
      </c>
      <c r="AI360" s="27">
        <v>6652</v>
      </c>
      <c r="AJ360" s="27">
        <v>17139</v>
      </c>
      <c r="AK360" s="27">
        <v>12858</v>
      </c>
      <c r="AL360" s="27">
        <f>monatlich!CJ360</f>
        <v>12263</v>
      </c>
    </row>
    <row r="361" spans="1:38" ht="15">
      <c r="A361" s="29">
        <v>360</v>
      </c>
      <c r="B361" s="23" t="s">
        <v>299</v>
      </c>
      <c r="C361" s="23" t="s">
        <v>5</v>
      </c>
      <c r="D361" s="7" t="s">
        <v>72</v>
      </c>
      <c r="E361" s="6"/>
      <c r="F361" s="6"/>
      <c r="G361" s="6"/>
      <c r="H361" s="6"/>
      <c r="I361" s="6"/>
      <c r="J361" s="6"/>
      <c r="K361" s="6"/>
      <c r="L361" s="6"/>
      <c r="M361" s="6"/>
      <c r="N361" s="6">
        <v>15176</v>
      </c>
      <c r="O361" s="6">
        <v>4664</v>
      </c>
      <c r="P361" s="6">
        <v>4124</v>
      </c>
      <c r="Q361" s="6">
        <v>9681</v>
      </c>
      <c r="R361" s="6">
        <v>2103</v>
      </c>
      <c r="S361" s="6">
        <v>3234</v>
      </c>
      <c r="T361" s="6">
        <v>3320</v>
      </c>
      <c r="U361" s="6">
        <v>2171</v>
      </c>
      <c r="V361" s="6">
        <v>1331</v>
      </c>
      <c r="W361" s="6">
        <v>906</v>
      </c>
      <c r="X361" s="6">
        <v>976</v>
      </c>
      <c r="Y361" s="6">
        <v>506</v>
      </c>
      <c r="Z361" s="6">
        <v>753</v>
      </c>
      <c r="AA361" s="6">
        <v>558</v>
      </c>
      <c r="AB361" s="6">
        <v>101</v>
      </c>
      <c r="AC361" s="6">
        <v>121</v>
      </c>
      <c r="AD361" s="6">
        <v>38</v>
      </c>
      <c r="AE361" s="6">
        <v>41</v>
      </c>
      <c r="AF361" s="6">
        <v>46</v>
      </c>
      <c r="AG361" s="6">
        <v>22</v>
      </c>
      <c r="AH361" s="6">
        <v>81</v>
      </c>
      <c r="AI361" s="27">
        <v>255</v>
      </c>
      <c r="AJ361" s="27">
        <v>122</v>
      </c>
      <c r="AK361" s="27">
        <v>179</v>
      </c>
      <c r="AL361" s="27">
        <f>monatlich!CJ361</f>
        <v>121</v>
      </c>
    </row>
    <row r="362" spans="1:38" ht="15">
      <c r="A362" s="29">
        <v>361</v>
      </c>
      <c r="B362" s="23" t="s">
        <v>299</v>
      </c>
      <c r="C362" s="23" t="s">
        <v>5</v>
      </c>
      <c r="D362" s="7" t="s">
        <v>73</v>
      </c>
      <c r="E362" s="6">
        <v>285</v>
      </c>
      <c r="F362" s="6">
        <v>1269</v>
      </c>
      <c r="G362" s="6">
        <v>491</v>
      </c>
      <c r="H362" s="6">
        <v>29957</v>
      </c>
      <c r="I362" s="6">
        <v>10110</v>
      </c>
      <c r="J362" s="6">
        <v>5314</v>
      </c>
      <c r="K362" s="6">
        <v>551</v>
      </c>
      <c r="L362" s="6">
        <v>695</v>
      </c>
      <c r="M362" s="6">
        <v>356</v>
      </c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>
        <v>0</v>
      </c>
      <c r="AE362" s="6">
        <v>0</v>
      </c>
      <c r="AF362" s="6">
        <v>0</v>
      </c>
      <c r="AG362" s="6"/>
      <c r="AH362" s="6"/>
      <c r="AI362" s="27"/>
      <c r="AJ362" s="27"/>
      <c r="AK362" s="27">
        <v>0</v>
      </c>
      <c r="AL362" s="27">
        <f>monatlich!CJ362</f>
        <v>0</v>
      </c>
    </row>
    <row r="363" spans="1:38" ht="15">
      <c r="A363" s="29">
        <v>362</v>
      </c>
      <c r="B363" s="23" t="s">
        <v>299</v>
      </c>
      <c r="C363" s="23" t="s">
        <v>5</v>
      </c>
      <c r="D363" s="7" t="s">
        <v>74</v>
      </c>
      <c r="E363" s="6">
        <v>250793</v>
      </c>
      <c r="F363" s="6">
        <v>272344</v>
      </c>
      <c r="G363" s="6">
        <v>274582</v>
      </c>
      <c r="H363" s="6">
        <v>285048</v>
      </c>
      <c r="I363" s="6">
        <v>327233</v>
      </c>
      <c r="J363" s="6">
        <v>292824</v>
      </c>
      <c r="K363" s="6">
        <v>306515</v>
      </c>
      <c r="L363" s="6">
        <v>320881</v>
      </c>
      <c r="M363" s="6">
        <v>399260</v>
      </c>
      <c r="N363" s="6">
        <v>379800</v>
      </c>
      <c r="O363" s="6">
        <v>351516</v>
      </c>
      <c r="P363" s="6">
        <v>268806</v>
      </c>
      <c r="Q363" s="6">
        <v>313564</v>
      </c>
      <c r="R363" s="6">
        <v>317410</v>
      </c>
      <c r="S363" s="6">
        <v>275058</v>
      </c>
      <c r="T363" s="6">
        <v>281300</v>
      </c>
      <c r="U363" s="6">
        <v>574210</v>
      </c>
      <c r="V363" s="6">
        <v>787458</v>
      </c>
      <c r="W363" s="6">
        <v>1012820</v>
      </c>
      <c r="X363" s="6">
        <v>918691</v>
      </c>
      <c r="Y363" s="6">
        <v>846302</v>
      </c>
      <c r="Z363" s="6">
        <v>1065236</v>
      </c>
      <c r="AA363" s="6">
        <v>1020087</v>
      </c>
      <c r="AB363" s="6">
        <v>985655</v>
      </c>
      <c r="AC363" s="6">
        <v>892722</v>
      </c>
      <c r="AD363" s="6">
        <v>968495</v>
      </c>
      <c r="AE363" s="6">
        <v>928344</v>
      </c>
      <c r="AF363" s="6">
        <v>811898</v>
      </c>
      <c r="AG363" s="6">
        <v>980505</v>
      </c>
      <c r="AH363" s="6">
        <v>840202</v>
      </c>
      <c r="AI363" s="27">
        <v>667942</v>
      </c>
      <c r="AJ363" s="27">
        <v>726954</v>
      </c>
      <c r="AK363" s="27">
        <v>953460</v>
      </c>
      <c r="AL363" s="27">
        <f>monatlich!CJ363</f>
        <v>954229</v>
      </c>
    </row>
    <row r="364" spans="1:38" ht="15">
      <c r="A364" s="29">
        <v>363</v>
      </c>
      <c r="B364" s="23" t="s">
        <v>299</v>
      </c>
      <c r="C364" s="23" t="s">
        <v>5</v>
      </c>
      <c r="D364" s="7" t="s">
        <v>75</v>
      </c>
      <c r="E364" s="6">
        <v>70</v>
      </c>
      <c r="F364" s="6">
        <v>183</v>
      </c>
      <c r="G364" s="6">
        <v>137</v>
      </c>
      <c r="H364" s="6">
        <v>261</v>
      </c>
      <c r="I364" s="6">
        <v>215</v>
      </c>
      <c r="J364" s="6">
        <v>586</v>
      </c>
      <c r="K364" s="6">
        <v>591</v>
      </c>
      <c r="L364" s="6">
        <v>207</v>
      </c>
      <c r="M364" s="6">
        <v>865</v>
      </c>
      <c r="N364" s="6">
        <v>746</v>
      </c>
      <c r="O364" s="6">
        <v>888</v>
      </c>
      <c r="P364" s="6">
        <v>894</v>
      </c>
      <c r="Q364" s="6">
        <v>130</v>
      </c>
      <c r="R364" s="6">
        <v>242</v>
      </c>
      <c r="S364" s="6">
        <v>193</v>
      </c>
      <c r="T364" s="6">
        <v>143</v>
      </c>
      <c r="U364" s="6">
        <v>179</v>
      </c>
      <c r="V364" s="6">
        <v>175</v>
      </c>
      <c r="W364" s="6">
        <v>225</v>
      </c>
      <c r="X364" s="6">
        <v>159</v>
      </c>
      <c r="Y364" s="6">
        <v>274</v>
      </c>
      <c r="Z364" s="6">
        <v>463</v>
      </c>
      <c r="AA364" s="6">
        <v>388</v>
      </c>
      <c r="AB364" s="6">
        <v>12</v>
      </c>
      <c r="AC364" s="6">
        <v>4</v>
      </c>
      <c r="AD364" s="6">
        <v>98</v>
      </c>
      <c r="AE364" s="6">
        <v>255</v>
      </c>
      <c r="AF364" s="6">
        <v>330</v>
      </c>
      <c r="AG364" s="6">
        <v>305</v>
      </c>
      <c r="AH364" s="6">
        <v>384</v>
      </c>
      <c r="AI364" s="27">
        <v>1608</v>
      </c>
      <c r="AJ364" s="27">
        <v>1654</v>
      </c>
      <c r="AK364" s="27">
        <v>1302</v>
      </c>
      <c r="AL364" s="27">
        <f>monatlich!CJ364</f>
        <v>1567</v>
      </c>
    </row>
    <row r="365" spans="1:38" ht="15">
      <c r="A365" s="29">
        <v>364</v>
      </c>
      <c r="B365" s="23" t="s">
        <v>299</v>
      </c>
      <c r="C365" s="23" t="s">
        <v>5</v>
      </c>
      <c r="D365" s="7" t="s">
        <v>76</v>
      </c>
      <c r="E365" s="6"/>
      <c r="F365" s="6"/>
      <c r="G365" s="6"/>
      <c r="H365" s="6"/>
      <c r="I365" s="6">
        <v>57</v>
      </c>
      <c r="J365" s="6">
        <v>332</v>
      </c>
      <c r="K365" s="6">
        <v>14916</v>
      </c>
      <c r="L365" s="6">
        <v>34305</v>
      </c>
      <c r="M365" s="6">
        <v>12446</v>
      </c>
      <c r="N365" s="6">
        <v>5211</v>
      </c>
      <c r="O365" s="6">
        <v>3766</v>
      </c>
      <c r="P365" s="6">
        <v>616</v>
      </c>
      <c r="Q365" s="6">
        <v>1413</v>
      </c>
      <c r="R365" s="6">
        <v>504</v>
      </c>
      <c r="S365" s="6">
        <v>617</v>
      </c>
      <c r="T365" s="6">
        <v>1023</v>
      </c>
      <c r="U365" s="6">
        <v>113</v>
      </c>
      <c r="V365" s="6">
        <v>36200</v>
      </c>
      <c r="W365" s="6">
        <v>179</v>
      </c>
      <c r="X365" s="6">
        <v>1928</v>
      </c>
      <c r="Y365" s="6">
        <v>184</v>
      </c>
      <c r="Z365" s="6">
        <v>127</v>
      </c>
      <c r="AA365" s="6">
        <v>137</v>
      </c>
      <c r="AB365" s="6">
        <v>41</v>
      </c>
      <c r="AC365" s="6">
        <v>47</v>
      </c>
      <c r="AD365" s="6">
        <v>5593</v>
      </c>
      <c r="AE365" s="6">
        <v>2</v>
      </c>
      <c r="AF365" s="6">
        <v>19</v>
      </c>
      <c r="AG365" s="6">
        <v>72</v>
      </c>
      <c r="AH365" s="6">
        <v>113</v>
      </c>
      <c r="AI365" s="27">
        <v>221</v>
      </c>
      <c r="AJ365" s="27">
        <v>278</v>
      </c>
      <c r="AK365" s="27">
        <v>346</v>
      </c>
      <c r="AL365" s="27">
        <f>monatlich!CJ365</f>
        <v>416</v>
      </c>
    </row>
    <row r="366" spans="1:38" ht="15">
      <c r="A366" s="29">
        <v>365</v>
      </c>
      <c r="B366" s="23" t="s">
        <v>299</v>
      </c>
      <c r="C366" s="23" t="s">
        <v>5</v>
      </c>
      <c r="D366" s="7" t="s">
        <v>77</v>
      </c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>
        <v>4640</v>
      </c>
      <c r="AH366" s="6">
        <v>5572</v>
      </c>
      <c r="AI366" s="27">
        <v>5453</v>
      </c>
      <c r="AJ366" s="27">
        <v>4474</v>
      </c>
      <c r="AK366" s="27">
        <v>5655</v>
      </c>
      <c r="AL366" s="27">
        <f>monatlich!CJ366</f>
        <v>9104</v>
      </c>
    </row>
    <row r="367" spans="1:38" ht="15">
      <c r="A367" s="29">
        <v>366</v>
      </c>
      <c r="B367" s="23" t="s">
        <v>299</v>
      </c>
      <c r="C367" s="23" t="s">
        <v>5</v>
      </c>
      <c r="D367" s="7" t="s">
        <v>78</v>
      </c>
      <c r="E367" s="6">
        <v>43181</v>
      </c>
      <c r="F367" s="6">
        <v>88778</v>
      </c>
      <c r="G367" s="6">
        <v>46660</v>
      </c>
      <c r="H367" s="6">
        <v>6443</v>
      </c>
      <c r="I367" s="6">
        <v>18275</v>
      </c>
      <c r="J367" s="6">
        <v>24114</v>
      </c>
      <c r="K367" s="6">
        <v>18430</v>
      </c>
      <c r="L367" s="6">
        <v>6270</v>
      </c>
      <c r="M367" s="6">
        <v>24584</v>
      </c>
      <c r="N367" s="6">
        <v>24264</v>
      </c>
      <c r="O367" s="6">
        <v>9024</v>
      </c>
      <c r="P367" s="6">
        <v>11318</v>
      </c>
      <c r="Q367" s="6">
        <v>8813</v>
      </c>
      <c r="R367" s="6">
        <v>21805</v>
      </c>
      <c r="S367" s="6">
        <v>13541</v>
      </c>
      <c r="T367" s="6">
        <v>16433</v>
      </c>
      <c r="U367" s="6">
        <v>18643</v>
      </c>
      <c r="V367" s="6">
        <v>58747</v>
      </c>
      <c r="W367" s="6">
        <v>104852</v>
      </c>
      <c r="X367" s="6">
        <v>197112</v>
      </c>
      <c r="Y367" s="6">
        <v>103644</v>
      </c>
      <c r="Z367" s="6">
        <v>59836</v>
      </c>
      <c r="AA367" s="6">
        <v>120218</v>
      </c>
      <c r="AB367" s="6">
        <v>64576</v>
      </c>
      <c r="AC367" s="6">
        <v>14765</v>
      </c>
      <c r="AD367" s="6">
        <v>22575</v>
      </c>
      <c r="AE367" s="6">
        <v>21551</v>
      </c>
      <c r="AF367" s="6">
        <v>17388</v>
      </c>
      <c r="AG367" s="6">
        <v>32871</v>
      </c>
      <c r="AH367" s="6">
        <v>26093</v>
      </c>
      <c r="AI367" s="27">
        <v>41344</v>
      </c>
      <c r="AJ367" s="27">
        <v>62245</v>
      </c>
      <c r="AK367" s="27">
        <v>235193</v>
      </c>
      <c r="AL367" s="27">
        <f>monatlich!CJ367</f>
        <v>49310</v>
      </c>
    </row>
    <row r="368" spans="1:38" ht="15">
      <c r="A368" s="29">
        <v>367</v>
      </c>
      <c r="B368" s="23" t="s">
        <v>299</v>
      </c>
      <c r="C368" s="23" t="s">
        <v>5</v>
      </c>
      <c r="D368" s="7" t="s">
        <v>79</v>
      </c>
      <c r="E368" s="6">
        <v>1106</v>
      </c>
      <c r="F368" s="6">
        <v>233</v>
      </c>
      <c r="G368" s="6">
        <v>427</v>
      </c>
      <c r="H368" s="6">
        <v>230</v>
      </c>
      <c r="I368" s="6">
        <v>1034</v>
      </c>
      <c r="J368" s="6">
        <v>934</v>
      </c>
      <c r="K368" s="6">
        <v>587</v>
      </c>
      <c r="L368" s="6">
        <v>506</v>
      </c>
      <c r="M368" s="6">
        <v>1742</v>
      </c>
      <c r="N368" s="6">
        <v>730</v>
      </c>
      <c r="O368" s="6">
        <v>841</v>
      </c>
      <c r="P368" s="6">
        <v>1507</v>
      </c>
      <c r="Q368" s="6">
        <v>2479</v>
      </c>
      <c r="R368" s="6">
        <v>1314</v>
      </c>
      <c r="S368" s="6">
        <v>3210</v>
      </c>
      <c r="T368" s="6">
        <v>244</v>
      </c>
      <c r="U368" s="6">
        <v>186</v>
      </c>
      <c r="V368" s="6">
        <v>107</v>
      </c>
      <c r="W368" s="6">
        <v>18</v>
      </c>
      <c r="X368" s="6">
        <v>84</v>
      </c>
      <c r="Y368" s="6">
        <v>48</v>
      </c>
      <c r="Z368" s="6">
        <v>145</v>
      </c>
      <c r="AA368" s="6">
        <v>327</v>
      </c>
      <c r="AB368" s="6">
        <v>558</v>
      </c>
      <c r="AC368" s="6">
        <v>1167</v>
      </c>
      <c r="AD368" s="6">
        <v>683</v>
      </c>
      <c r="AE368" s="6">
        <v>164</v>
      </c>
      <c r="AF368" s="6">
        <v>303</v>
      </c>
      <c r="AG368" s="6">
        <v>457</v>
      </c>
      <c r="AH368" s="6">
        <v>677</v>
      </c>
      <c r="AI368" s="27">
        <v>330</v>
      </c>
      <c r="AJ368" s="27">
        <v>625</v>
      </c>
      <c r="AK368" s="27">
        <v>809</v>
      </c>
      <c r="AL368" s="27">
        <f>monatlich!CJ368</f>
        <v>849</v>
      </c>
    </row>
    <row r="369" spans="1:38" ht="15">
      <c r="A369" s="29">
        <v>368</v>
      </c>
      <c r="B369" s="23" t="s">
        <v>299</v>
      </c>
      <c r="C369" s="23" t="s">
        <v>5</v>
      </c>
      <c r="D369" s="7" t="s">
        <v>80</v>
      </c>
      <c r="E369" s="6">
        <v>359042</v>
      </c>
      <c r="F369" s="6">
        <v>341279</v>
      </c>
      <c r="G369" s="6">
        <v>183402</v>
      </c>
      <c r="H369" s="6">
        <v>170645</v>
      </c>
      <c r="I369" s="6">
        <v>199211</v>
      </c>
      <c r="J369" s="6">
        <v>155297</v>
      </c>
      <c r="K369" s="6">
        <v>131050</v>
      </c>
      <c r="L369" s="6">
        <v>156456</v>
      </c>
      <c r="M369" s="6">
        <v>132315</v>
      </c>
      <c r="N369" s="6">
        <v>102523</v>
      </c>
      <c r="O369" s="6">
        <v>138758</v>
      </c>
      <c r="P369" s="6">
        <v>144709</v>
      </c>
      <c r="Q369" s="6">
        <v>128037</v>
      </c>
      <c r="R369" s="6">
        <v>121804</v>
      </c>
      <c r="S369" s="6">
        <v>92775</v>
      </c>
      <c r="T369" s="6">
        <v>94377</v>
      </c>
      <c r="U369" s="6">
        <v>125717</v>
      </c>
      <c r="V369" s="6">
        <v>130558</v>
      </c>
      <c r="W369" s="6">
        <v>98801</v>
      </c>
      <c r="X369" s="6">
        <v>110442</v>
      </c>
      <c r="Y369" s="6">
        <v>148198</v>
      </c>
      <c r="Z369" s="6">
        <v>137821</v>
      </c>
      <c r="AA369" s="6">
        <v>335712</v>
      </c>
      <c r="AB369" s="6">
        <v>370971</v>
      </c>
      <c r="AC369" s="6">
        <v>204770</v>
      </c>
      <c r="AD369" s="6">
        <v>272347</v>
      </c>
      <c r="AE369" s="6">
        <v>281435</v>
      </c>
      <c r="AF369" s="6">
        <v>215496</v>
      </c>
      <c r="AG369" s="6">
        <v>395571</v>
      </c>
      <c r="AH369" s="6">
        <v>294062</v>
      </c>
      <c r="AI369" s="27">
        <v>298084</v>
      </c>
      <c r="AJ369" s="27">
        <v>284879</v>
      </c>
      <c r="AK369" s="27">
        <v>427792</v>
      </c>
      <c r="AL369" s="27">
        <f>monatlich!CJ369</f>
        <v>238913</v>
      </c>
    </row>
    <row r="370" spans="1:38" ht="15">
      <c r="A370" s="29">
        <v>369</v>
      </c>
      <c r="B370" s="23" t="s">
        <v>299</v>
      </c>
      <c r="C370" s="23" t="s">
        <v>5</v>
      </c>
      <c r="D370" s="7" t="s">
        <v>81</v>
      </c>
      <c r="E370" s="6">
        <v>36116</v>
      </c>
      <c r="F370" s="6">
        <v>27875</v>
      </c>
      <c r="G370" s="6">
        <v>27071</v>
      </c>
      <c r="H370" s="6">
        <v>34929</v>
      </c>
      <c r="I370" s="6">
        <v>37732</v>
      </c>
      <c r="J370" s="6">
        <v>20865</v>
      </c>
      <c r="K370" s="6">
        <v>11831</v>
      </c>
      <c r="L370" s="6">
        <v>24310</v>
      </c>
      <c r="M370" s="6">
        <v>27177</v>
      </c>
      <c r="N370" s="6">
        <v>40314</v>
      </c>
      <c r="O370" s="6">
        <v>50458</v>
      </c>
      <c r="P370" s="6">
        <v>53321</v>
      </c>
      <c r="Q370" s="6">
        <v>48884</v>
      </c>
      <c r="R370" s="6">
        <v>43809</v>
      </c>
      <c r="S370" s="6">
        <v>52459</v>
      </c>
      <c r="T370" s="6">
        <v>59719</v>
      </c>
      <c r="U370" s="6">
        <v>65432</v>
      </c>
      <c r="V370" s="6">
        <v>102007</v>
      </c>
      <c r="W370" s="6">
        <v>111592</v>
      </c>
      <c r="X370" s="6">
        <v>82083</v>
      </c>
      <c r="Y370" s="6">
        <v>66811</v>
      </c>
      <c r="Z370" s="6">
        <v>91399</v>
      </c>
      <c r="AA370" s="6">
        <v>102076</v>
      </c>
      <c r="AB370" s="6">
        <v>83815</v>
      </c>
      <c r="AC370" s="6">
        <v>96826</v>
      </c>
      <c r="AD370" s="6">
        <v>134642</v>
      </c>
      <c r="AE370" s="6">
        <v>95145</v>
      </c>
      <c r="AF370" s="6">
        <v>85424</v>
      </c>
      <c r="AG370" s="6">
        <v>97359</v>
      </c>
      <c r="AH370" s="6">
        <v>114636</v>
      </c>
      <c r="AI370" s="27">
        <v>129875</v>
      </c>
      <c r="AJ370" s="27">
        <v>95016</v>
      </c>
      <c r="AK370" s="27">
        <v>164349</v>
      </c>
      <c r="AL370" s="27">
        <f>monatlich!CJ370</f>
        <v>61056</v>
      </c>
    </row>
    <row r="371" spans="1:38" ht="15">
      <c r="A371" s="29">
        <v>370</v>
      </c>
      <c r="B371" s="23" t="s">
        <v>299</v>
      </c>
      <c r="C371" s="23" t="s">
        <v>5</v>
      </c>
      <c r="D371" s="7" t="s">
        <v>82</v>
      </c>
      <c r="E371" s="6">
        <v>337</v>
      </c>
      <c r="F371" s="6">
        <v>308</v>
      </c>
      <c r="G371" s="6">
        <v>281</v>
      </c>
      <c r="H371" s="6">
        <v>73</v>
      </c>
      <c r="I371" s="6">
        <v>10</v>
      </c>
      <c r="J371" s="6">
        <v>86</v>
      </c>
      <c r="K371" s="6">
        <v>61</v>
      </c>
      <c r="L371" s="6">
        <v>214</v>
      </c>
      <c r="M371" s="6">
        <v>294</v>
      </c>
      <c r="N371" s="6">
        <v>24</v>
      </c>
      <c r="O371" s="6">
        <v>257</v>
      </c>
      <c r="P371" s="6">
        <v>49</v>
      </c>
      <c r="Q371" s="6">
        <v>174</v>
      </c>
      <c r="R371" s="6">
        <v>2</v>
      </c>
      <c r="S371" s="6">
        <v>105</v>
      </c>
      <c r="T371" s="6">
        <v>52</v>
      </c>
      <c r="U371" s="6">
        <v>30</v>
      </c>
      <c r="V371" s="6"/>
      <c r="W371" s="6">
        <v>65</v>
      </c>
      <c r="X371" s="6"/>
      <c r="Y371" s="6">
        <v>218</v>
      </c>
      <c r="Z371" s="6">
        <v>3</v>
      </c>
      <c r="AA371" s="6"/>
      <c r="AB371" s="6">
        <v>0</v>
      </c>
      <c r="AC371" s="6"/>
      <c r="AD371" s="6">
        <v>40</v>
      </c>
      <c r="AE371" s="6">
        <v>0</v>
      </c>
      <c r="AF371" s="6">
        <v>0</v>
      </c>
      <c r="AG371" s="6">
        <v>128</v>
      </c>
      <c r="AH371" s="6">
        <v>2</v>
      </c>
      <c r="AI371" s="27">
        <v>0</v>
      </c>
      <c r="AJ371" s="27">
        <v>64</v>
      </c>
      <c r="AK371" s="27">
        <v>0</v>
      </c>
      <c r="AL371" s="27">
        <f>monatlich!CJ371</f>
        <v>334</v>
      </c>
    </row>
    <row r="372" spans="1:38" ht="15">
      <c r="A372" s="29">
        <v>371</v>
      </c>
      <c r="B372" s="23" t="s">
        <v>299</v>
      </c>
      <c r="C372" s="23" t="s">
        <v>5</v>
      </c>
      <c r="D372" s="7" t="s">
        <v>83</v>
      </c>
      <c r="E372" s="6">
        <v>123247</v>
      </c>
      <c r="F372" s="6">
        <v>174160</v>
      </c>
      <c r="G372" s="6">
        <v>82122</v>
      </c>
      <c r="H372" s="6">
        <v>90705</v>
      </c>
      <c r="I372" s="6">
        <v>97250</v>
      </c>
      <c r="J372" s="6">
        <v>81850</v>
      </c>
      <c r="K372" s="6">
        <v>103915</v>
      </c>
      <c r="L372" s="6">
        <v>115521</v>
      </c>
      <c r="M372" s="6">
        <v>57256</v>
      </c>
      <c r="N372" s="6">
        <v>63967</v>
      </c>
      <c r="O372" s="6">
        <v>94150</v>
      </c>
      <c r="P372" s="6">
        <v>94993</v>
      </c>
      <c r="Q372" s="6">
        <v>91325</v>
      </c>
      <c r="R372" s="6">
        <v>57799</v>
      </c>
      <c r="S372" s="6">
        <v>56234</v>
      </c>
      <c r="T372" s="6">
        <v>72510</v>
      </c>
      <c r="U372" s="6">
        <v>62922</v>
      </c>
      <c r="V372" s="6">
        <v>69000</v>
      </c>
      <c r="W372" s="6">
        <v>104281</v>
      </c>
      <c r="X372" s="6">
        <v>47087</v>
      </c>
      <c r="Y372" s="6">
        <v>76254</v>
      </c>
      <c r="Z372" s="6">
        <v>210404</v>
      </c>
      <c r="AA372" s="6">
        <v>75835</v>
      </c>
      <c r="AB372" s="6">
        <v>117200</v>
      </c>
      <c r="AC372" s="6">
        <v>40514</v>
      </c>
      <c r="AD372" s="6">
        <v>53582</v>
      </c>
      <c r="AE372" s="6">
        <v>72889</v>
      </c>
      <c r="AF372" s="6">
        <v>75065</v>
      </c>
      <c r="AG372" s="6">
        <v>90971</v>
      </c>
      <c r="AH372" s="6">
        <v>94196</v>
      </c>
      <c r="AI372" s="27">
        <v>114958</v>
      </c>
      <c r="AJ372" s="27">
        <v>82297</v>
      </c>
      <c r="AK372" s="27">
        <v>228450</v>
      </c>
      <c r="AL372" s="27">
        <f>monatlich!CJ372</f>
        <v>340130</v>
      </c>
    </row>
    <row r="373" spans="1:38" ht="15">
      <c r="A373" s="29">
        <v>372</v>
      </c>
      <c r="B373" s="23" t="s">
        <v>299</v>
      </c>
      <c r="C373" s="23" t="s">
        <v>5</v>
      </c>
      <c r="D373" s="7" t="s">
        <v>84</v>
      </c>
      <c r="E373" s="6">
        <v>168</v>
      </c>
      <c r="F373" s="6">
        <v>123</v>
      </c>
      <c r="G373" s="6">
        <v>88</v>
      </c>
      <c r="H373" s="6">
        <v>47</v>
      </c>
      <c r="I373" s="6">
        <v>115</v>
      </c>
      <c r="J373" s="6">
        <v>734</v>
      </c>
      <c r="K373" s="6">
        <v>389</v>
      </c>
      <c r="L373" s="6">
        <v>2754</v>
      </c>
      <c r="M373" s="6">
        <v>12</v>
      </c>
      <c r="N373" s="6">
        <v>4361</v>
      </c>
      <c r="O373" s="6">
        <v>495</v>
      </c>
      <c r="P373" s="6">
        <v>197</v>
      </c>
      <c r="Q373" s="6">
        <v>216</v>
      </c>
      <c r="R373" s="6">
        <v>552</v>
      </c>
      <c r="S373" s="6">
        <v>316</v>
      </c>
      <c r="T373" s="6">
        <v>623</v>
      </c>
      <c r="U373" s="6">
        <v>3986</v>
      </c>
      <c r="V373" s="6">
        <v>50</v>
      </c>
      <c r="W373" s="6">
        <v>1543</v>
      </c>
      <c r="X373" s="6">
        <v>1189</v>
      </c>
      <c r="Y373" s="6">
        <v>104</v>
      </c>
      <c r="Z373" s="6">
        <v>727</v>
      </c>
      <c r="AA373" s="6">
        <v>536</v>
      </c>
      <c r="AB373" s="6">
        <v>540</v>
      </c>
      <c r="AC373" s="6">
        <v>153</v>
      </c>
      <c r="AD373" s="6">
        <v>985</v>
      </c>
      <c r="AE373" s="6">
        <v>105</v>
      </c>
      <c r="AF373" s="6">
        <v>72</v>
      </c>
      <c r="AG373" s="6">
        <v>952</v>
      </c>
      <c r="AH373" s="6">
        <v>627</v>
      </c>
      <c r="AI373" s="27">
        <v>513</v>
      </c>
      <c r="AJ373" s="27">
        <v>234</v>
      </c>
      <c r="AK373" s="27">
        <v>245</v>
      </c>
      <c r="AL373" s="27">
        <f>monatlich!CJ373</f>
        <v>78</v>
      </c>
    </row>
    <row r="374" spans="1:38" ht="15">
      <c r="A374" s="29">
        <v>373</v>
      </c>
      <c r="B374" s="23" t="s">
        <v>299</v>
      </c>
      <c r="C374" s="23" t="s">
        <v>5</v>
      </c>
      <c r="D374" s="7" t="s">
        <v>85</v>
      </c>
      <c r="E374" s="6">
        <v>117932</v>
      </c>
      <c r="F374" s="6">
        <v>133778</v>
      </c>
      <c r="G374" s="6">
        <v>120328</v>
      </c>
      <c r="H374" s="6">
        <v>101835</v>
      </c>
      <c r="I374" s="6">
        <v>127974</v>
      </c>
      <c r="J374" s="6">
        <v>153366</v>
      </c>
      <c r="K374" s="6">
        <v>158264</v>
      </c>
      <c r="L374" s="6">
        <v>167838</v>
      </c>
      <c r="M374" s="6">
        <v>128867</v>
      </c>
      <c r="N374" s="6">
        <v>116688</v>
      </c>
      <c r="O374" s="6">
        <v>109488</v>
      </c>
      <c r="P374" s="6">
        <v>103225</v>
      </c>
      <c r="Q374" s="6">
        <v>90106</v>
      </c>
      <c r="R374" s="6">
        <v>83471</v>
      </c>
      <c r="S374" s="6">
        <v>84077</v>
      </c>
      <c r="T374" s="6">
        <v>90490</v>
      </c>
      <c r="U374" s="6">
        <v>93577</v>
      </c>
      <c r="V374" s="6">
        <v>103108</v>
      </c>
      <c r="W374" s="6">
        <v>126954</v>
      </c>
      <c r="X374" s="6">
        <v>107779</v>
      </c>
      <c r="Y374" s="6">
        <v>94621</v>
      </c>
      <c r="Z374" s="6">
        <v>127783</v>
      </c>
      <c r="AA374" s="6">
        <v>118594</v>
      </c>
      <c r="AB374" s="6">
        <v>113924</v>
      </c>
      <c r="AC374" s="6">
        <v>144206</v>
      </c>
      <c r="AD374" s="6">
        <v>163309</v>
      </c>
      <c r="AE374" s="6">
        <v>168244</v>
      </c>
      <c r="AF374" s="6">
        <v>158004</v>
      </c>
      <c r="AG374" s="6">
        <v>134392</v>
      </c>
      <c r="AH374" s="6">
        <v>138676</v>
      </c>
      <c r="AI374" s="27">
        <v>155652</v>
      </c>
      <c r="AJ374" s="27">
        <v>171182</v>
      </c>
      <c r="AK374" s="27">
        <v>207967</v>
      </c>
      <c r="AL374" s="27">
        <f>monatlich!CJ374</f>
        <v>213820</v>
      </c>
    </row>
    <row r="375" spans="1:38" ht="15">
      <c r="A375" s="29">
        <v>374</v>
      </c>
      <c r="B375" s="23" t="s">
        <v>299</v>
      </c>
      <c r="C375" s="23" t="s">
        <v>5</v>
      </c>
      <c r="D375" s="7" t="s">
        <v>86</v>
      </c>
      <c r="E375" s="6">
        <v>3330</v>
      </c>
      <c r="F375" s="6">
        <v>3163</v>
      </c>
      <c r="G375" s="6">
        <v>2696</v>
      </c>
      <c r="H375" s="6">
        <v>2043</v>
      </c>
      <c r="I375" s="6">
        <v>1202</v>
      </c>
      <c r="J375" s="6">
        <v>1564</v>
      </c>
      <c r="K375" s="6">
        <v>773</v>
      </c>
      <c r="L375" s="6">
        <v>1942</v>
      </c>
      <c r="M375" s="6">
        <v>1568</v>
      </c>
      <c r="N375" s="6">
        <v>1352</v>
      </c>
      <c r="O375" s="6">
        <v>1808</v>
      </c>
      <c r="P375" s="6">
        <v>4188</v>
      </c>
      <c r="Q375" s="6">
        <v>6160</v>
      </c>
      <c r="R375" s="6">
        <v>6675</v>
      </c>
      <c r="S375" s="6">
        <v>1432</v>
      </c>
      <c r="T375" s="6">
        <v>2944</v>
      </c>
      <c r="U375" s="6">
        <v>1705</v>
      </c>
      <c r="V375" s="6">
        <v>1132</v>
      </c>
      <c r="W375" s="6">
        <v>978</v>
      </c>
      <c r="X375" s="6">
        <v>1140</v>
      </c>
      <c r="Y375" s="6">
        <v>1699</v>
      </c>
      <c r="Z375" s="6">
        <v>2371</v>
      </c>
      <c r="AA375" s="6">
        <v>2822</v>
      </c>
      <c r="AB375" s="6">
        <v>3525</v>
      </c>
      <c r="AC375" s="6">
        <v>4967</v>
      </c>
      <c r="AD375" s="6">
        <v>4179</v>
      </c>
      <c r="AE375" s="6">
        <v>4604</v>
      </c>
      <c r="AF375" s="6">
        <v>6247</v>
      </c>
      <c r="AG375" s="6">
        <v>4081</v>
      </c>
      <c r="AH375" s="6">
        <v>7266</v>
      </c>
      <c r="AI375" s="27">
        <v>5102</v>
      </c>
      <c r="AJ375" s="27">
        <v>2907</v>
      </c>
      <c r="AK375" s="27">
        <v>3878</v>
      </c>
      <c r="AL375" s="27">
        <f>monatlich!CJ375</f>
        <v>1813</v>
      </c>
    </row>
    <row r="376" spans="1:38" ht="15">
      <c r="A376" s="29">
        <v>375</v>
      </c>
      <c r="B376" s="23" t="s">
        <v>299</v>
      </c>
      <c r="C376" s="23" t="s">
        <v>5</v>
      </c>
      <c r="D376" s="7" t="s">
        <v>87</v>
      </c>
      <c r="E376" s="6">
        <v>177697</v>
      </c>
      <c r="F376" s="6">
        <v>124166</v>
      </c>
      <c r="G376" s="6">
        <v>58807</v>
      </c>
      <c r="H376" s="6">
        <v>32987</v>
      </c>
      <c r="I376" s="6">
        <v>29939</v>
      </c>
      <c r="J376" s="6">
        <v>47629</v>
      </c>
      <c r="K376" s="6">
        <v>52812</v>
      </c>
      <c r="L376" s="6">
        <v>19525</v>
      </c>
      <c r="M376" s="6">
        <v>21031</v>
      </c>
      <c r="N376" s="6">
        <v>5518</v>
      </c>
      <c r="O376" s="6">
        <v>4224</v>
      </c>
      <c r="P376" s="6">
        <v>13018</v>
      </c>
      <c r="Q376" s="6">
        <v>9086</v>
      </c>
      <c r="R376" s="6">
        <v>11797</v>
      </c>
      <c r="S376" s="6">
        <v>7179</v>
      </c>
      <c r="T376" s="6">
        <v>13348</v>
      </c>
      <c r="U376" s="6">
        <v>14371</v>
      </c>
      <c r="V376" s="6">
        <v>11637</v>
      </c>
      <c r="W376" s="6">
        <v>10924</v>
      </c>
      <c r="X376" s="6">
        <v>15115</v>
      </c>
      <c r="Y376" s="6">
        <v>17876</v>
      </c>
      <c r="Z376" s="6">
        <v>10837</v>
      </c>
      <c r="AA376" s="6">
        <v>78401</v>
      </c>
      <c r="AB376" s="6">
        <v>101240</v>
      </c>
      <c r="AC376" s="6">
        <v>84732</v>
      </c>
      <c r="AD376" s="6">
        <v>83399</v>
      </c>
      <c r="AE376" s="6">
        <v>106043</v>
      </c>
      <c r="AF376" s="6">
        <v>106933</v>
      </c>
      <c r="AG376" s="6">
        <v>178153</v>
      </c>
      <c r="AH376" s="6">
        <v>64995</v>
      </c>
      <c r="AI376" s="27">
        <v>46367</v>
      </c>
      <c r="AJ376" s="27">
        <v>120585</v>
      </c>
      <c r="AK376" s="27">
        <v>164980</v>
      </c>
      <c r="AL376" s="27">
        <f>monatlich!CJ376</f>
        <v>216309</v>
      </c>
    </row>
    <row r="377" spans="1:38" ht="15">
      <c r="A377" s="29">
        <v>376</v>
      </c>
      <c r="B377" s="23" t="s">
        <v>299</v>
      </c>
      <c r="C377" s="23" t="s">
        <v>5</v>
      </c>
      <c r="D377" s="7" t="s">
        <v>88</v>
      </c>
      <c r="E377" s="6">
        <v>20843</v>
      </c>
      <c r="F377" s="6">
        <v>38473</v>
      </c>
      <c r="G377" s="6">
        <v>22663</v>
      </c>
      <c r="H377" s="6">
        <v>32769</v>
      </c>
      <c r="I377" s="6">
        <v>17502</v>
      </c>
      <c r="J377" s="6">
        <v>16243</v>
      </c>
      <c r="K377" s="6">
        <v>13779</v>
      </c>
      <c r="L377" s="6">
        <v>119396</v>
      </c>
      <c r="M377" s="6">
        <v>116701</v>
      </c>
      <c r="N377" s="6">
        <v>119440</v>
      </c>
      <c r="O377" s="6">
        <v>79673</v>
      </c>
      <c r="P377" s="6">
        <v>191100</v>
      </c>
      <c r="Q377" s="6">
        <v>160878</v>
      </c>
      <c r="R377" s="6">
        <v>5646</v>
      </c>
      <c r="S377" s="6">
        <v>6972</v>
      </c>
      <c r="T377" s="6">
        <v>60933</v>
      </c>
      <c r="U377" s="6">
        <v>44995</v>
      </c>
      <c r="V377" s="6">
        <v>100413</v>
      </c>
      <c r="W377" s="6">
        <v>35769</v>
      </c>
      <c r="X377" s="6">
        <v>35407</v>
      </c>
      <c r="Y377" s="6">
        <v>32963</v>
      </c>
      <c r="Z377" s="6">
        <v>170703</v>
      </c>
      <c r="AA377" s="6">
        <v>73028</v>
      </c>
      <c r="AB377" s="6">
        <v>30300</v>
      </c>
      <c r="AC377" s="6">
        <v>23602</v>
      </c>
      <c r="AD377" s="6">
        <v>18395</v>
      </c>
      <c r="AE377" s="6">
        <v>23966</v>
      </c>
      <c r="AF377" s="6">
        <v>40400</v>
      </c>
      <c r="AG377" s="6">
        <v>19264</v>
      </c>
      <c r="AH377" s="6">
        <v>14300</v>
      </c>
      <c r="AI377" s="27">
        <v>28576</v>
      </c>
      <c r="AJ377" s="27">
        <v>31965</v>
      </c>
      <c r="AK377" s="27">
        <v>31694</v>
      </c>
      <c r="AL377" s="27">
        <f>monatlich!CJ377</f>
        <v>89789</v>
      </c>
    </row>
    <row r="378" spans="1:38" ht="15">
      <c r="A378" s="29">
        <v>377</v>
      </c>
      <c r="B378" s="23" t="s">
        <v>299</v>
      </c>
      <c r="C378" s="23" t="s">
        <v>5</v>
      </c>
      <c r="D378" s="7" t="s">
        <v>89</v>
      </c>
      <c r="E378" s="6">
        <v>2752</v>
      </c>
      <c r="F378" s="6">
        <v>8586</v>
      </c>
      <c r="G378" s="6">
        <v>7861</v>
      </c>
      <c r="H378" s="6">
        <v>10343</v>
      </c>
      <c r="I378" s="6">
        <v>7037</v>
      </c>
      <c r="J378" s="6">
        <v>8632</v>
      </c>
      <c r="K378" s="6">
        <v>9359</v>
      </c>
      <c r="L378" s="6">
        <v>3812</v>
      </c>
      <c r="M378" s="6">
        <v>1803</v>
      </c>
      <c r="N378" s="6">
        <v>378</v>
      </c>
      <c r="O378" s="6">
        <v>563</v>
      </c>
      <c r="P378" s="6">
        <v>375</v>
      </c>
      <c r="Q378" s="6">
        <v>43</v>
      </c>
      <c r="R378" s="6">
        <v>44</v>
      </c>
      <c r="S378" s="6">
        <v>141</v>
      </c>
      <c r="T378" s="6">
        <v>50</v>
      </c>
      <c r="U378" s="6">
        <v>19</v>
      </c>
      <c r="V378" s="6">
        <v>40</v>
      </c>
      <c r="W378" s="6">
        <v>97</v>
      </c>
      <c r="X378" s="6">
        <v>679</v>
      </c>
      <c r="Y378" s="6">
        <v>402</v>
      </c>
      <c r="Z378" s="6">
        <v>1343</v>
      </c>
      <c r="AA378" s="6">
        <v>551</v>
      </c>
      <c r="AB378" s="6">
        <v>1733</v>
      </c>
      <c r="AC378" s="6">
        <v>1494</v>
      </c>
      <c r="AD378" s="6">
        <v>1475</v>
      </c>
      <c r="AE378" s="6">
        <v>1723</v>
      </c>
      <c r="AF378" s="6">
        <v>2112</v>
      </c>
      <c r="AG378" s="6">
        <v>2119</v>
      </c>
      <c r="AH378" s="6">
        <v>13470</v>
      </c>
      <c r="AI378" s="27">
        <v>2971</v>
      </c>
      <c r="AJ378" s="27">
        <v>3784</v>
      </c>
      <c r="AK378" s="27">
        <v>4220</v>
      </c>
      <c r="AL378" s="27">
        <f>monatlich!CJ378</f>
        <v>3873</v>
      </c>
    </row>
    <row r="379" spans="1:38" ht="15">
      <c r="A379" s="29">
        <v>378</v>
      </c>
      <c r="B379" s="23" t="s">
        <v>299</v>
      </c>
      <c r="C379" s="23" t="s">
        <v>5</v>
      </c>
      <c r="D379" s="7" t="s">
        <v>90</v>
      </c>
      <c r="E379" s="6">
        <v>115246</v>
      </c>
      <c r="F379" s="6">
        <v>9149</v>
      </c>
      <c r="G379" s="6">
        <v>11390</v>
      </c>
      <c r="H379" s="6">
        <v>1005</v>
      </c>
      <c r="I379" s="6">
        <v>2170</v>
      </c>
      <c r="J379" s="6">
        <v>418</v>
      </c>
      <c r="K379" s="6">
        <v>439</v>
      </c>
      <c r="L379" s="6">
        <v>282</v>
      </c>
      <c r="M379" s="6">
        <v>23181</v>
      </c>
      <c r="N379" s="6">
        <v>3209</v>
      </c>
      <c r="O379" s="6">
        <v>177607</v>
      </c>
      <c r="P379" s="6">
        <v>477037</v>
      </c>
      <c r="Q379" s="6">
        <v>180687</v>
      </c>
      <c r="R379" s="6">
        <v>725201</v>
      </c>
      <c r="S379" s="6">
        <v>588144</v>
      </c>
      <c r="T379" s="6">
        <v>295920</v>
      </c>
      <c r="U379" s="6">
        <v>476288</v>
      </c>
      <c r="V379" s="6">
        <v>762431</v>
      </c>
      <c r="W379" s="6">
        <v>55265</v>
      </c>
      <c r="X379" s="6">
        <v>263970</v>
      </c>
      <c r="Y379" s="6">
        <v>27963</v>
      </c>
      <c r="Z379" s="6">
        <v>31034</v>
      </c>
      <c r="AA379" s="6">
        <v>15540</v>
      </c>
      <c r="AB379" s="6">
        <v>45724</v>
      </c>
      <c r="AC379" s="6">
        <v>67747</v>
      </c>
      <c r="AD379" s="6">
        <v>16723</v>
      </c>
      <c r="AE379" s="6">
        <v>67287</v>
      </c>
      <c r="AF379" s="6">
        <v>416234</v>
      </c>
      <c r="AG379" s="6">
        <v>122356</v>
      </c>
      <c r="AH379" s="6">
        <v>68327</v>
      </c>
      <c r="AI379" s="27">
        <v>89966</v>
      </c>
      <c r="AJ379" s="27">
        <v>144136</v>
      </c>
      <c r="AK379" s="27">
        <v>169872</v>
      </c>
      <c r="AL379" s="27">
        <f>monatlich!CJ379</f>
        <v>170813</v>
      </c>
    </row>
    <row r="380" spans="1:38" ht="15">
      <c r="A380" s="29">
        <v>379</v>
      </c>
      <c r="B380" s="23" t="s">
        <v>299</v>
      </c>
      <c r="C380" s="23" t="s">
        <v>5</v>
      </c>
      <c r="D380" s="7" t="s">
        <v>91</v>
      </c>
      <c r="E380" s="6">
        <v>1810916</v>
      </c>
      <c r="F380" s="6">
        <v>1808716</v>
      </c>
      <c r="G380" s="6">
        <v>1500162</v>
      </c>
      <c r="H380" s="6">
        <v>1339978</v>
      </c>
      <c r="I380" s="6">
        <v>1257307</v>
      </c>
      <c r="J380" s="6">
        <v>1112749</v>
      </c>
      <c r="K380" s="6">
        <v>1531851</v>
      </c>
      <c r="L380" s="6">
        <v>1589932</v>
      </c>
      <c r="M380" s="6">
        <v>1215674</v>
      </c>
      <c r="N380" s="6">
        <v>1835946</v>
      </c>
      <c r="O380" s="6">
        <v>2919101</v>
      </c>
      <c r="P380" s="6">
        <v>2143222</v>
      </c>
      <c r="Q380" s="6">
        <v>1609011</v>
      </c>
      <c r="R380" s="6">
        <v>1820948</v>
      </c>
      <c r="S380" s="6">
        <v>2834874</v>
      </c>
      <c r="T380" s="6">
        <v>3988066</v>
      </c>
      <c r="U380" s="6">
        <v>4945327</v>
      </c>
      <c r="V380" s="6">
        <v>4219185</v>
      </c>
      <c r="W380" s="6">
        <v>5518736</v>
      </c>
      <c r="X380" s="6">
        <v>2819021</v>
      </c>
      <c r="Y380" s="6">
        <v>3103027</v>
      </c>
      <c r="Z380" s="6">
        <v>1988433</v>
      </c>
      <c r="AA380" s="6">
        <v>5540382</v>
      </c>
      <c r="AB380" s="6">
        <v>4680219</v>
      </c>
      <c r="AC380" s="6">
        <v>1724020</v>
      </c>
      <c r="AD380" s="6">
        <v>1200013</v>
      </c>
      <c r="AE380" s="6">
        <v>555772</v>
      </c>
      <c r="AF380" s="6">
        <v>2484737</v>
      </c>
      <c r="AG380" s="6">
        <v>3438677</v>
      </c>
      <c r="AH380" s="6">
        <v>3921666</v>
      </c>
      <c r="AI380" s="27">
        <v>749981</v>
      </c>
      <c r="AJ380" s="27">
        <v>3110062</v>
      </c>
      <c r="AK380" s="27">
        <v>3596012</v>
      </c>
      <c r="AL380" s="27">
        <f>monatlich!CJ380</f>
        <v>4920203</v>
      </c>
    </row>
    <row r="381" spans="1:38" ht="15">
      <c r="A381" s="29">
        <v>380</v>
      </c>
      <c r="B381" s="23" t="s">
        <v>299</v>
      </c>
      <c r="C381" s="23" t="s">
        <v>5</v>
      </c>
      <c r="D381" s="7" t="s">
        <v>92</v>
      </c>
      <c r="E381" s="6">
        <v>29820</v>
      </c>
      <c r="F381" s="6">
        <v>28108</v>
      </c>
      <c r="G381" s="6">
        <v>31313</v>
      </c>
      <c r="H381" s="6">
        <v>38863</v>
      </c>
      <c r="I381" s="6">
        <v>44920</v>
      </c>
      <c r="J381" s="6">
        <v>44204</v>
      </c>
      <c r="K381" s="6">
        <v>52030</v>
      </c>
      <c r="L381" s="6">
        <v>52145</v>
      </c>
      <c r="M381" s="6">
        <v>41868</v>
      </c>
      <c r="N381" s="6">
        <v>52912</v>
      </c>
      <c r="O381" s="6">
        <v>65532</v>
      </c>
      <c r="P381" s="6">
        <v>73975</v>
      </c>
      <c r="Q381" s="6">
        <v>56154</v>
      </c>
      <c r="R381" s="6">
        <v>63600</v>
      </c>
      <c r="S381" s="6">
        <v>86662</v>
      </c>
      <c r="T381" s="6">
        <v>80065</v>
      </c>
      <c r="U381" s="6">
        <v>71074</v>
      </c>
      <c r="V381" s="6">
        <v>67614</v>
      </c>
      <c r="W381" s="6">
        <v>70931</v>
      </c>
      <c r="X381" s="6">
        <v>63859</v>
      </c>
      <c r="Y381" s="6">
        <v>69835</v>
      </c>
      <c r="Z381" s="6">
        <v>82996</v>
      </c>
      <c r="AA381" s="6">
        <v>97270</v>
      </c>
      <c r="AB381" s="6">
        <v>113497</v>
      </c>
      <c r="AC381" s="6">
        <v>126867</v>
      </c>
      <c r="AD381" s="6">
        <v>163701</v>
      </c>
      <c r="AE381" s="6">
        <v>218195</v>
      </c>
      <c r="AF381" s="6">
        <v>230466</v>
      </c>
      <c r="AG381" s="6">
        <v>288651</v>
      </c>
      <c r="AH381" s="6">
        <v>190089</v>
      </c>
      <c r="AI381" s="27">
        <v>190778</v>
      </c>
      <c r="AJ381" s="27">
        <v>189440</v>
      </c>
      <c r="AK381" s="27">
        <v>201309</v>
      </c>
      <c r="AL381" s="27">
        <f>monatlich!CJ381</f>
        <v>150383</v>
      </c>
    </row>
    <row r="382" spans="1:38" ht="15">
      <c r="A382" s="29">
        <v>381</v>
      </c>
      <c r="B382" s="23" t="s">
        <v>299</v>
      </c>
      <c r="C382" s="23" t="s">
        <v>5</v>
      </c>
      <c r="D382" s="7" t="s">
        <v>93</v>
      </c>
      <c r="E382" s="6">
        <v>37618</v>
      </c>
      <c r="F382" s="6">
        <v>57900</v>
      </c>
      <c r="G382" s="6">
        <v>81313</v>
      </c>
      <c r="H382" s="6">
        <v>33516</v>
      </c>
      <c r="I382" s="6">
        <v>45541</v>
      </c>
      <c r="J382" s="6">
        <v>51123</v>
      </c>
      <c r="K382" s="6">
        <v>43502</v>
      </c>
      <c r="L382" s="6">
        <v>67553</v>
      </c>
      <c r="M382" s="6">
        <v>56180</v>
      </c>
      <c r="N382" s="6">
        <v>75316</v>
      </c>
      <c r="O382" s="6">
        <v>45906</v>
      </c>
      <c r="P382" s="6">
        <v>68228</v>
      </c>
      <c r="Q382" s="6">
        <v>67155</v>
      </c>
      <c r="R382" s="6">
        <v>62044</v>
      </c>
      <c r="S382" s="6">
        <v>50473</v>
      </c>
      <c r="T382" s="6">
        <v>38800</v>
      </c>
      <c r="U382" s="6">
        <v>52699</v>
      </c>
      <c r="V382" s="6">
        <v>76020</v>
      </c>
      <c r="W382" s="6">
        <v>37249</v>
      </c>
      <c r="X382" s="6">
        <v>84664</v>
      </c>
      <c r="Y382" s="6">
        <v>92177</v>
      </c>
      <c r="Z382" s="6">
        <v>76861</v>
      </c>
      <c r="AA382" s="6">
        <v>69133</v>
      </c>
      <c r="AB382" s="6">
        <v>57704</v>
      </c>
      <c r="AC382" s="6">
        <v>86871</v>
      </c>
      <c r="AD382" s="6">
        <v>135029</v>
      </c>
      <c r="AE382" s="6">
        <v>99988</v>
      </c>
      <c r="AF382" s="6">
        <v>125247</v>
      </c>
      <c r="AG382" s="6">
        <v>114559</v>
      </c>
      <c r="AH382" s="6">
        <v>86801</v>
      </c>
      <c r="AI382" s="27">
        <v>77193</v>
      </c>
      <c r="AJ382" s="27">
        <v>86863</v>
      </c>
      <c r="AK382" s="27">
        <v>86898</v>
      </c>
      <c r="AL382" s="27">
        <f>monatlich!CJ382</f>
        <v>97455</v>
      </c>
    </row>
    <row r="383" spans="1:38" ht="15">
      <c r="A383" s="29">
        <v>382</v>
      </c>
      <c r="B383" s="23" t="s">
        <v>299</v>
      </c>
      <c r="C383" s="23" t="s">
        <v>5</v>
      </c>
      <c r="D383" s="7" t="s">
        <v>94</v>
      </c>
      <c r="E383" s="6">
        <v>11331</v>
      </c>
      <c r="F383" s="6">
        <v>10245</v>
      </c>
      <c r="G383" s="6">
        <v>8488</v>
      </c>
      <c r="H383" s="6">
        <v>6058</v>
      </c>
      <c r="I383" s="6">
        <v>3511</v>
      </c>
      <c r="J383" s="6">
        <v>2998</v>
      </c>
      <c r="K383" s="6">
        <v>2413</v>
      </c>
      <c r="L383" s="6">
        <v>3661</v>
      </c>
      <c r="M383" s="6">
        <v>4729</v>
      </c>
      <c r="N383" s="6">
        <v>4552</v>
      </c>
      <c r="O383" s="6">
        <v>4648</v>
      </c>
      <c r="P383" s="6">
        <v>7836</v>
      </c>
      <c r="Q383" s="6">
        <v>9791</v>
      </c>
      <c r="R383" s="6">
        <v>7166</v>
      </c>
      <c r="S383" s="6">
        <v>13982</v>
      </c>
      <c r="T383" s="6">
        <v>7751</v>
      </c>
      <c r="U383" s="6">
        <v>83238</v>
      </c>
      <c r="V383" s="6">
        <v>2614</v>
      </c>
      <c r="W383" s="6">
        <v>1775</v>
      </c>
      <c r="X383" s="6">
        <v>6002</v>
      </c>
      <c r="Y383" s="6">
        <v>3151</v>
      </c>
      <c r="Z383" s="6">
        <v>2151</v>
      </c>
      <c r="AA383" s="6">
        <v>3419</v>
      </c>
      <c r="AB383" s="6">
        <v>2688</v>
      </c>
      <c r="AC383" s="6">
        <v>3626</v>
      </c>
      <c r="AD383" s="6">
        <v>3112</v>
      </c>
      <c r="AE383" s="6">
        <v>4685</v>
      </c>
      <c r="AF383" s="6">
        <v>4875</v>
      </c>
      <c r="AG383" s="6">
        <v>7621</v>
      </c>
      <c r="AH383" s="6">
        <v>6468</v>
      </c>
      <c r="AI383" s="27">
        <v>3262</v>
      </c>
      <c r="AJ383" s="27">
        <v>5784</v>
      </c>
      <c r="AK383" s="27">
        <v>9596</v>
      </c>
      <c r="AL383" s="27">
        <f>monatlich!CJ383</f>
        <v>8063</v>
      </c>
    </row>
    <row r="384" spans="1:38" ht="15">
      <c r="A384" s="29">
        <v>383</v>
      </c>
      <c r="B384" s="23" t="s">
        <v>299</v>
      </c>
      <c r="C384" s="23" t="s">
        <v>5</v>
      </c>
      <c r="D384" s="7" t="s">
        <v>95</v>
      </c>
      <c r="E384" s="6">
        <v>433439</v>
      </c>
      <c r="F384" s="6">
        <v>487542</v>
      </c>
      <c r="G384" s="6">
        <v>467050</v>
      </c>
      <c r="H384" s="6">
        <v>461631</v>
      </c>
      <c r="I384" s="6">
        <v>464318</v>
      </c>
      <c r="J384" s="6">
        <v>485562</v>
      </c>
      <c r="K384" s="6">
        <v>487602</v>
      </c>
      <c r="L384" s="6">
        <v>470821</v>
      </c>
      <c r="M384" s="6">
        <v>481173</v>
      </c>
      <c r="N384" s="6">
        <v>515913</v>
      </c>
      <c r="O384" s="6">
        <v>529549</v>
      </c>
      <c r="P384" s="6">
        <v>567999</v>
      </c>
      <c r="Q384" s="6">
        <v>555063</v>
      </c>
      <c r="R384" s="6">
        <v>497461</v>
      </c>
      <c r="S384" s="6">
        <v>460432</v>
      </c>
      <c r="T384" s="6">
        <v>458031</v>
      </c>
      <c r="U384" s="6">
        <v>515464</v>
      </c>
      <c r="V384" s="6">
        <v>501144</v>
      </c>
      <c r="W384" s="6">
        <v>538383</v>
      </c>
      <c r="X384" s="6">
        <v>525824</v>
      </c>
      <c r="Y384" s="6">
        <v>612390</v>
      </c>
      <c r="Z384" s="6">
        <v>747805</v>
      </c>
      <c r="AA384" s="6">
        <v>794384</v>
      </c>
      <c r="AB384" s="6">
        <v>860992</v>
      </c>
      <c r="AC384" s="6">
        <v>907540</v>
      </c>
      <c r="AD384" s="6">
        <v>1029477</v>
      </c>
      <c r="AE384" s="6">
        <v>1054582</v>
      </c>
      <c r="AF384" s="6">
        <v>1107633</v>
      </c>
      <c r="AG384" s="6">
        <v>1236862</v>
      </c>
      <c r="AH384" s="6">
        <v>1424929</v>
      </c>
      <c r="AI384" s="27">
        <v>1371293</v>
      </c>
      <c r="AJ384" s="27">
        <v>1563525</v>
      </c>
      <c r="AK384" s="27">
        <v>2091592</v>
      </c>
      <c r="AL384" s="27">
        <f>monatlich!CJ384</f>
        <v>2773782</v>
      </c>
    </row>
    <row r="385" spans="1:38" ht="15">
      <c r="A385" s="29">
        <v>384</v>
      </c>
      <c r="B385" s="23" t="s">
        <v>299</v>
      </c>
      <c r="C385" s="23" t="s">
        <v>5</v>
      </c>
      <c r="D385" s="7" t="s">
        <v>96</v>
      </c>
      <c r="E385" s="6">
        <v>3357</v>
      </c>
      <c r="F385" s="6">
        <v>10368</v>
      </c>
      <c r="G385" s="6">
        <v>9002</v>
      </c>
      <c r="H385" s="6">
        <v>6804</v>
      </c>
      <c r="I385" s="6">
        <v>10732</v>
      </c>
      <c r="J385" s="6">
        <v>17521</v>
      </c>
      <c r="K385" s="6">
        <v>17269</v>
      </c>
      <c r="L385" s="6">
        <v>22649</v>
      </c>
      <c r="M385" s="6">
        <v>21658</v>
      </c>
      <c r="N385" s="6">
        <v>21957</v>
      </c>
      <c r="O385" s="6">
        <v>21767</v>
      </c>
      <c r="P385" s="6">
        <v>37089</v>
      </c>
      <c r="Q385" s="6">
        <v>68567</v>
      </c>
      <c r="R385" s="6">
        <v>45190</v>
      </c>
      <c r="S385" s="6">
        <v>67689</v>
      </c>
      <c r="T385" s="6">
        <v>70586</v>
      </c>
      <c r="U385" s="6">
        <v>86475</v>
      </c>
      <c r="V385" s="6">
        <v>101605</v>
      </c>
      <c r="W385" s="6">
        <v>142729</v>
      </c>
      <c r="X385" s="6">
        <v>70992</v>
      </c>
      <c r="Y385" s="6">
        <v>93181</v>
      </c>
      <c r="Z385" s="6">
        <v>132551</v>
      </c>
      <c r="AA385" s="6">
        <v>141517</v>
      </c>
      <c r="AB385" s="6">
        <v>112447</v>
      </c>
      <c r="AC385" s="6">
        <v>117535</v>
      </c>
      <c r="AD385" s="6">
        <v>86380</v>
      </c>
      <c r="AE385" s="6">
        <v>72326</v>
      </c>
      <c r="AF385" s="6">
        <v>99718</v>
      </c>
      <c r="AG385" s="6">
        <v>93686</v>
      </c>
      <c r="AH385" s="6">
        <v>86772</v>
      </c>
      <c r="AI385" s="27">
        <v>114987</v>
      </c>
      <c r="AJ385" s="27">
        <v>109272</v>
      </c>
      <c r="AK385" s="27">
        <v>33208</v>
      </c>
      <c r="AL385" s="27">
        <f>monatlich!CJ385</f>
        <v>46648</v>
      </c>
    </row>
    <row r="386" spans="1:38" ht="15">
      <c r="A386" s="29">
        <v>385</v>
      </c>
      <c r="B386" s="23" t="s">
        <v>299</v>
      </c>
      <c r="C386" s="23" t="s">
        <v>5</v>
      </c>
      <c r="D386" s="7" t="s">
        <v>97</v>
      </c>
      <c r="E386" s="6">
        <v>99034</v>
      </c>
      <c r="F386" s="6">
        <v>117166</v>
      </c>
      <c r="G386" s="6">
        <v>111730</v>
      </c>
      <c r="H386" s="6">
        <v>89952</v>
      </c>
      <c r="I386" s="6">
        <v>75619</v>
      </c>
      <c r="J386" s="6">
        <v>77114</v>
      </c>
      <c r="K386" s="6">
        <v>72241</v>
      </c>
      <c r="L386" s="6">
        <v>85723</v>
      </c>
      <c r="M386" s="6">
        <v>96477</v>
      </c>
      <c r="N386" s="6">
        <v>75140</v>
      </c>
      <c r="O386" s="6">
        <v>76648</v>
      </c>
      <c r="P386" s="6">
        <v>70156</v>
      </c>
      <c r="Q386" s="6">
        <v>59716</v>
      </c>
      <c r="R386" s="6">
        <v>52115</v>
      </c>
      <c r="S386" s="6">
        <v>42244</v>
      </c>
      <c r="T386" s="6">
        <v>30159</v>
      </c>
      <c r="U386" s="6">
        <v>34874</v>
      </c>
      <c r="V386" s="6">
        <v>46219</v>
      </c>
      <c r="W386" s="6">
        <v>43838</v>
      </c>
      <c r="X386" s="6">
        <v>40848</v>
      </c>
      <c r="Y386" s="6">
        <v>40768</v>
      </c>
      <c r="Z386" s="6">
        <v>35602</v>
      </c>
      <c r="AA386" s="6">
        <v>38952</v>
      </c>
      <c r="AB386" s="6">
        <v>36650</v>
      </c>
      <c r="AC386" s="6">
        <v>37880</v>
      </c>
      <c r="AD386" s="6">
        <v>47883</v>
      </c>
      <c r="AE386" s="6">
        <v>62928</v>
      </c>
      <c r="AF386" s="6">
        <v>65052</v>
      </c>
      <c r="AG386" s="6">
        <v>55144</v>
      </c>
      <c r="AH386" s="6">
        <v>56032</v>
      </c>
      <c r="AI386" s="27">
        <v>42629</v>
      </c>
      <c r="AJ386" s="27">
        <v>44358</v>
      </c>
      <c r="AK386" s="27">
        <v>47721</v>
      </c>
      <c r="AL386" s="27">
        <f>monatlich!CJ386</f>
        <v>60239</v>
      </c>
    </row>
    <row r="387" spans="1:38" ht="15">
      <c r="A387" s="29">
        <v>386</v>
      </c>
      <c r="B387" s="23" t="s">
        <v>299</v>
      </c>
      <c r="C387" s="23" t="s">
        <v>5</v>
      </c>
      <c r="D387" s="7" t="s">
        <v>98</v>
      </c>
      <c r="E387" s="6">
        <v>0</v>
      </c>
      <c r="F387" s="6">
        <v>48</v>
      </c>
      <c r="G387" s="6">
        <v>322</v>
      </c>
      <c r="H387" s="6">
        <v>138</v>
      </c>
      <c r="I387" s="6">
        <v>304</v>
      </c>
      <c r="J387" s="6">
        <v>159</v>
      </c>
      <c r="K387" s="6">
        <v>122</v>
      </c>
      <c r="L387" s="6">
        <v>2</v>
      </c>
      <c r="M387" s="6">
        <v>5</v>
      </c>
      <c r="N387" s="6">
        <v>35</v>
      </c>
      <c r="O387" s="6">
        <v>39</v>
      </c>
      <c r="P387" s="6">
        <v>27</v>
      </c>
      <c r="Q387" s="6">
        <v>256</v>
      </c>
      <c r="R387" s="6">
        <v>25</v>
      </c>
      <c r="S387" s="6">
        <v>21</v>
      </c>
      <c r="T387" s="6">
        <v>48</v>
      </c>
      <c r="U387" s="6">
        <v>16</v>
      </c>
      <c r="V387" s="6">
        <v>78</v>
      </c>
      <c r="W387" s="6">
        <v>1</v>
      </c>
      <c r="X387" s="6">
        <v>19</v>
      </c>
      <c r="Y387" s="6"/>
      <c r="Z387" s="6">
        <v>36</v>
      </c>
      <c r="AA387" s="6"/>
      <c r="AB387" s="6">
        <v>5</v>
      </c>
      <c r="AC387" s="6"/>
      <c r="AD387" s="6">
        <v>0</v>
      </c>
      <c r="AE387" s="6">
        <v>0</v>
      </c>
      <c r="AF387" s="6">
        <v>0</v>
      </c>
      <c r="AG387" s="6"/>
      <c r="AH387" s="6"/>
      <c r="AI387" s="27"/>
      <c r="AJ387" s="27"/>
      <c r="AK387" s="27">
        <v>0</v>
      </c>
      <c r="AL387" s="27">
        <f>monatlich!CJ387</f>
        <v>0</v>
      </c>
    </row>
    <row r="388" spans="1:38" ht="15">
      <c r="A388" s="29">
        <v>387</v>
      </c>
      <c r="B388" s="23" t="s">
        <v>299</v>
      </c>
      <c r="C388" s="23" t="s">
        <v>5</v>
      </c>
      <c r="D388" s="7" t="s">
        <v>99</v>
      </c>
      <c r="E388" s="6"/>
      <c r="F388" s="6"/>
      <c r="G388" s="6"/>
      <c r="H388" s="6"/>
      <c r="I388" s="6"/>
      <c r="J388" s="6"/>
      <c r="K388" s="6"/>
      <c r="L388" s="6"/>
      <c r="M388" s="6"/>
      <c r="N388" s="6">
        <v>60</v>
      </c>
      <c r="O388" s="6">
        <v>80</v>
      </c>
      <c r="P388" s="6">
        <v>109</v>
      </c>
      <c r="Q388" s="6">
        <v>123</v>
      </c>
      <c r="R388" s="6">
        <v>163</v>
      </c>
      <c r="S388" s="6">
        <v>58</v>
      </c>
      <c r="T388" s="6">
        <v>23</v>
      </c>
      <c r="U388" s="6">
        <v>53</v>
      </c>
      <c r="V388" s="6">
        <v>4</v>
      </c>
      <c r="W388" s="6">
        <v>6</v>
      </c>
      <c r="X388" s="6">
        <v>15</v>
      </c>
      <c r="Y388" s="6">
        <v>76</v>
      </c>
      <c r="Z388" s="6">
        <v>0</v>
      </c>
      <c r="AA388" s="6"/>
      <c r="AB388" s="6">
        <v>3</v>
      </c>
      <c r="AC388" s="6"/>
      <c r="AD388" s="6">
        <v>3</v>
      </c>
      <c r="AE388" s="6">
        <v>0</v>
      </c>
      <c r="AF388" s="6">
        <v>0</v>
      </c>
      <c r="AG388" s="6">
        <v>2</v>
      </c>
      <c r="AH388" s="6">
        <v>14</v>
      </c>
      <c r="AI388" s="27">
        <v>1</v>
      </c>
      <c r="AJ388" s="27">
        <v>1</v>
      </c>
      <c r="AK388" s="27">
        <v>0</v>
      </c>
      <c r="AL388" s="27">
        <f>monatlich!CJ388</f>
        <v>7</v>
      </c>
    </row>
    <row r="389" spans="1:38" ht="15">
      <c r="A389" s="29">
        <v>388</v>
      </c>
      <c r="B389" s="23" t="s">
        <v>299</v>
      </c>
      <c r="C389" s="23" t="s">
        <v>5</v>
      </c>
      <c r="D389" s="7" t="s">
        <v>100</v>
      </c>
      <c r="E389" s="6">
        <v>7782</v>
      </c>
      <c r="F389" s="6">
        <v>3978</v>
      </c>
      <c r="G389" s="6">
        <v>5465</v>
      </c>
      <c r="H389" s="6">
        <v>2751</v>
      </c>
      <c r="I389" s="6">
        <v>6424</v>
      </c>
      <c r="J389" s="6">
        <v>4305</v>
      </c>
      <c r="K389" s="6">
        <v>5673</v>
      </c>
      <c r="L389" s="6">
        <v>7716</v>
      </c>
      <c r="M389" s="6">
        <v>7284</v>
      </c>
      <c r="N389" s="6">
        <v>10600</v>
      </c>
      <c r="O389" s="6">
        <v>12146</v>
      </c>
      <c r="P389" s="6">
        <v>65409</v>
      </c>
      <c r="Q389" s="6">
        <v>92750</v>
      </c>
      <c r="R389" s="6">
        <v>85133</v>
      </c>
      <c r="S389" s="6">
        <v>123886</v>
      </c>
      <c r="T389" s="6">
        <v>123553</v>
      </c>
      <c r="U389" s="6">
        <v>120399</v>
      </c>
      <c r="V389" s="6">
        <v>113331</v>
      </c>
      <c r="W389" s="6">
        <v>84185</v>
      </c>
      <c r="X389" s="6">
        <v>70475</v>
      </c>
      <c r="Y389" s="6">
        <v>140685</v>
      </c>
      <c r="Z389" s="6">
        <v>128494</v>
      </c>
      <c r="AA389" s="6">
        <v>124941</v>
      </c>
      <c r="AB389" s="6">
        <v>153549</v>
      </c>
      <c r="AC389" s="6">
        <v>120804</v>
      </c>
      <c r="AD389" s="6">
        <v>150123</v>
      </c>
      <c r="AE389" s="6">
        <v>136329</v>
      </c>
      <c r="AF389" s="6">
        <v>241662</v>
      </c>
      <c r="AG389" s="6">
        <v>236915</v>
      </c>
      <c r="AH389" s="6">
        <v>265671</v>
      </c>
      <c r="AI389" s="27">
        <v>134733</v>
      </c>
      <c r="AJ389" s="27">
        <v>162310</v>
      </c>
      <c r="AK389" s="27">
        <v>164362</v>
      </c>
      <c r="AL389" s="27">
        <f>monatlich!CJ389</f>
        <v>156238</v>
      </c>
    </row>
    <row r="390" spans="1:38" ht="15">
      <c r="A390" s="29">
        <v>389</v>
      </c>
      <c r="B390" s="23" t="s">
        <v>299</v>
      </c>
      <c r="C390" s="23" t="s">
        <v>5</v>
      </c>
      <c r="D390" s="7" t="s">
        <v>101</v>
      </c>
      <c r="E390" s="6">
        <v>13378</v>
      </c>
      <c r="F390" s="6">
        <v>25457</v>
      </c>
      <c r="G390" s="6">
        <v>25550</v>
      </c>
      <c r="H390" s="6">
        <v>17752</v>
      </c>
      <c r="I390" s="6">
        <v>19820</v>
      </c>
      <c r="J390" s="6">
        <v>16878</v>
      </c>
      <c r="K390" s="6">
        <v>12527</v>
      </c>
      <c r="L390" s="6">
        <v>14979</v>
      </c>
      <c r="M390" s="6">
        <v>22848</v>
      </c>
      <c r="N390" s="6">
        <v>24878</v>
      </c>
      <c r="O390" s="6">
        <v>28924</v>
      </c>
      <c r="P390" s="6">
        <v>46935</v>
      </c>
      <c r="Q390" s="6">
        <v>43522</v>
      </c>
      <c r="R390" s="6">
        <v>34093</v>
      </c>
      <c r="S390" s="6">
        <v>45277</v>
      </c>
      <c r="T390" s="6">
        <v>53749</v>
      </c>
      <c r="U390" s="6">
        <v>94135</v>
      </c>
      <c r="V390" s="6">
        <v>92029</v>
      </c>
      <c r="W390" s="6">
        <v>34806</v>
      </c>
      <c r="X390" s="6">
        <v>120639</v>
      </c>
      <c r="Y390" s="6">
        <v>134210</v>
      </c>
      <c r="Z390" s="6">
        <v>191070</v>
      </c>
      <c r="AA390" s="6">
        <v>103915</v>
      </c>
      <c r="AB390" s="6">
        <v>106116</v>
      </c>
      <c r="AC390" s="6">
        <v>158059</v>
      </c>
      <c r="AD390" s="6">
        <v>150664</v>
      </c>
      <c r="AE390" s="6">
        <v>119877</v>
      </c>
      <c r="AF390" s="6">
        <v>144864</v>
      </c>
      <c r="AG390" s="6">
        <v>142933</v>
      </c>
      <c r="AH390" s="6">
        <v>129724</v>
      </c>
      <c r="AI390" s="27">
        <v>171073</v>
      </c>
      <c r="AJ390" s="27">
        <v>261998</v>
      </c>
      <c r="AK390" s="27">
        <v>63132</v>
      </c>
      <c r="AL390" s="27">
        <f>monatlich!CJ390</f>
        <v>77638</v>
      </c>
    </row>
    <row r="391" spans="1:38" ht="15">
      <c r="A391" s="29">
        <v>390</v>
      </c>
      <c r="B391" s="23" t="s">
        <v>299</v>
      </c>
      <c r="C391" s="23" t="s">
        <v>5</v>
      </c>
      <c r="D391" s="7" t="s">
        <v>102</v>
      </c>
      <c r="E391" s="6">
        <v>339</v>
      </c>
      <c r="F391" s="6">
        <v>376</v>
      </c>
      <c r="G391" s="6">
        <v>170</v>
      </c>
      <c r="H391" s="6">
        <v>913</v>
      </c>
      <c r="I391" s="6">
        <v>438</v>
      </c>
      <c r="J391" s="6">
        <v>246</v>
      </c>
      <c r="K391" s="6">
        <v>44</v>
      </c>
      <c r="L391" s="6">
        <v>195</v>
      </c>
      <c r="M391" s="6">
        <v>98</v>
      </c>
      <c r="N391" s="6">
        <v>333</v>
      </c>
      <c r="O391" s="6">
        <v>589</v>
      </c>
      <c r="P391" s="6">
        <v>378</v>
      </c>
      <c r="Q391" s="6">
        <v>928</v>
      </c>
      <c r="R391" s="6">
        <v>493</v>
      </c>
      <c r="S391" s="6">
        <v>642</v>
      </c>
      <c r="T391" s="6">
        <v>612</v>
      </c>
      <c r="U391" s="6">
        <v>220</v>
      </c>
      <c r="V391" s="6">
        <v>363</v>
      </c>
      <c r="W391" s="6">
        <v>1389</v>
      </c>
      <c r="X391" s="6">
        <v>109</v>
      </c>
      <c r="Y391" s="6">
        <v>35</v>
      </c>
      <c r="Z391" s="6">
        <v>83</v>
      </c>
      <c r="AA391" s="6">
        <v>100</v>
      </c>
      <c r="AB391" s="6">
        <v>121</v>
      </c>
      <c r="AC391" s="6">
        <v>93</v>
      </c>
      <c r="AD391" s="6">
        <v>100</v>
      </c>
      <c r="AE391" s="6">
        <v>138</v>
      </c>
      <c r="AF391" s="6">
        <v>178</v>
      </c>
      <c r="AG391" s="6">
        <v>215</v>
      </c>
      <c r="AH391" s="6">
        <v>920</v>
      </c>
      <c r="AI391" s="27">
        <v>607</v>
      </c>
      <c r="AJ391" s="27">
        <v>1138</v>
      </c>
      <c r="AK391" s="27">
        <v>1845</v>
      </c>
      <c r="AL391" s="27">
        <f>monatlich!CJ391</f>
        <v>6254</v>
      </c>
    </row>
    <row r="392" spans="1:38" ht="15">
      <c r="A392" s="29">
        <v>391</v>
      </c>
      <c r="B392" s="23" t="s">
        <v>299</v>
      </c>
      <c r="C392" s="23" t="s">
        <v>5</v>
      </c>
      <c r="D392" s="7" t="s">
        <v>103</v>
      </c>
      <c r="E392" s="6">
        <v>1023087</v>
      </c>
      <c r="F392" s="6">
        <v>1005824</v>
      </c>
      <c r="G392" s="6">
        <v>1164786</v>
      </c>
      <c r="H392" s="6">
        <v>736573</v>
      </c>
      <c r="I392" s="6">
        <v>792487</v>
      </c>
      <c r="J392" s="6">
        <v>506165</v>
      </c>
      <c r="K392" s="6">
        <v>545144</v>
      </c>
      <c r="L392" s="6">
        <v>782797</v>
      </c>
      <c r="M392" s="6">
        <v>287880</v>
      </c>
      <c r="N392" s="6">
        <v>197837</v>
      </c>
      <c r="O392" s="6">
        <v>550638</v>
      </c>
      <c r="P392" s="6">
        <v>772934</v>
      </c>
      <c r="Q392" s="6">
        <v>560566</v>
      </c>
      <c r="R392" s="6">
        <v>675426</v>
      </c>
      <c r="S392" s="6">
        <v>300185</v>
      </c>
      <c r="T392" s="6">
        <v>723873</v>
      </c>
      <c r="U392" s="6">
        <v>1402581</v>
      </c>
      <c r="V392" s="6">
        <v>911841</v>
      </c>
      <c r="W392" s="6">
        <v>1797112</v>
      </c>
      <c r="X392" s="6">
        <v>1183311</v>
      </c>
      <c r="Y392" s="6">
        <v>2005212</v>
      </c>
      <c r="Z392" s="6">
        <v>3482371</v>
      </c>
      <c r="AA392" s="6">
        <v>4431792</v>
      </c>
      <c r="AB392" s="6">
        <v>4127010</v>
      </c>
      <c r="AC392" s="6">
        <v>3980754</v>
      </c>
      <c r="AD392" s="6">
        <v>1965928</v>
      </c>
      <c r="AE392" s="6">
        <v>1374763</v>
      </c>
      <c r="AF392" s="6">
        <v>1601413</v>
      </c>
      <c r="AG392" s="6">
        <v>2395274</v>
      </c>
      <c r="AH392" s="6">
        <v>2247527</v>
      </c>
      <c r="AI392" s="27">
        <v>1596577</v>
      </c>
      <c r="AJ392" s="27">
        <v>1219773</v>
      </c>
      <c r="AK392" s="27">
        <v>2353592</v>
      </c>
      <c r="AL392" s="27">
        <f>monatlich!CJ392</f>
        <v>1938132</v>
      </c>
    </row>
    <row r="393" spans="1:38" ht="15">
      <c r="A393" s="29">
        <v>392</v>
      </c>
      <c r="B393" s="23" t="s">
        <v>299</v>
      </c>
      <c r="C393" s="23" t="s">
        <v>5</v>
      </c>
      <c r="D393" s="7" t="s">
        <v>104</v>
      </c>
      <c r="E393" s="6">
        <v>1774</v>
      </c>
      <c r="F393" s="6">
        <v>2957</v>
      </c>
      <c r="G393" s="6">
        <v>1781</v>
      </c>
      <c r="H393" s="6">
        <v>1447</v>
      </c>
      <c r="I393" s="6">
        <v>1851</v>
      </c>
      <c r="J393" s="6">
        <v>1303</v>
      </c>
      <c r="K393" s="6">
        <v>1084</v>
      </c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>
        <v>0</v>
      </c>
      <c r="AE393" s="6">
        <v>0</v>
      </c>
      <c r="AF393" s="6">
        <v>0</v>
      </c>
      <c r="AG393" s="6"/>
      <c r="AH393" s="6"/>
      <c r="AI393" s="27"/>
      <c r="AJ393" s="27"/>
      <c r="AK393" s="27">
        <v>0</v>
      </c>
      <c r="AL393" s="27">
        <f>monatlich!CJ393</f>
        <v>0</v>
      </c>
    </row>
    <row r="394" spans="1:38" ht="15">
      <c r="A394" s="29">
        <v>393</v>
      </c>
      <c r="B394" s="23" t="s">
        <v>299</v>
      </c>
      <c r="C394" s="23" t="s">
        <v>5</v>
      </c>
      <c r="D394" s="7" t="s">
        <v>105</v>
      </c>
      <c r="E394" s="6">
        <v>29463</v>
      </c>
      <c r="F394" s="6">
        <v>30184</v>
      </c>
      <c r="G394" s="6">
        <v>20805</v>
      </c>
      <c r="H394" s="6">
        <v>28628</v>
      </c>
      <c r="I394" s="6">
        <v>11702</v>
      </c>
      <c r="J394" s="6">
        <v>9488</v>
      </c>
      <c r="K394" s="6">
        <v>22579</v>
      </c>
      <c r="L394" s="6">
        <v>19658</v>
      </c>
      <c r="M394" s="6">
        <v>15245</v>
      </c>
      <c r="N394" s="6">
        <v>11709</v>
      </c>
      <c r="O394" s="6">
        <v>20072</v>
      </c>
      <c r="P394" s="6">
        <v>34797</v>
      </c>
      <c r="Q394" s="6">
        <v>5506</v>
      </c>
      <c r="R394" s="6">
        <v>7362</v>
      </c>
      <c r="S394" s="6">
        <v>9160</v>
      </c>
      <c r="T394" s="6">
        <v>14916</v>
      </c>
      <c r="U394" s="6">
        <v>16589</v>
      </c>
      <c r="V394" s="6">
        <v>14765</v>
      </c>
      <c r="W394" s="6">
        <v>16986</v>
      </c>
      <c r="X394" s="6">
        <v>11842</v>
      </c>
      <c r="Y394" s="6">
        <v>12266</v>
      </c>
      <c r="Z394" s="6">
        <v>13504</v>
      </c>
      <c r="AA394" s="6">
        <v>9155</v>
      </c>
      <c r="AB394" s="6">
        <v>8149</v>
      </c>
      <c r="AC394" s="6">
        <v>22376</v>
      </c>
      <c r="AD394" s="6">
        <v>22949</v>
      </c>
      <c r="AE394" s="6">
        <v>13172</v>
      </c>
      <c r="AF394" s="6">
        <v>11504</v>
      </c>
      <c r="AG394" s="6">
        <v>18463</v>
      </c>
      <c r="AH394" s="6">
        <v>10295</v>
      </c>
      <c r="AI394" s="27">
        <v>14864</v>
      </c>
      <c r="AJ394" s="27">
        <v>18262</v>
      </c>
      <c r="AK394" s="27">
        <v>28184</v>
      </c>
      <c r="AL394" s="27">
        <f>monatlich!CJ394</f>
        <v>17565</v>
      </c>
    </row>
    <row r="395" spans="1:38" ht="15">
      <c r="A395" s="29">
        <v>394</v>
      </c>
      <c r="B395" s="23" t="s">
        <v>299</v>
      </c>
      <c r="C395" s="23" t="s">
        <v>5</v>
      </c>
      <c r="D395" s="7" t="s">
        <v>106</v>
      </c>
      <c r="E395" s="6">
        <v>27203</v>
      </c>
      <c r="F395" s="6">
        <v>15908</v>
      </c>
      <c r="G395" s="6">
        <v>14163</v>
      </c>
      <c r="H395" s="6">
        <v>7202</v>
      </c>
      <c r="I395" s="6">
        <v>16371</v>
      </c>
      <c r="J395" s="6">
        <v>19568</v>
      </c>
      <c r="K395" s="6">
        <v>18349</v>
      </c>
      <c r="L395" s="6">
        <v>24071</v>
      </c>
      <c r="M395" s="6">
        <v>24518</v>
      </c>
      <c r="N395" s="6">
        <v>33200</v>
      </c>
      <c r="O395" s="6">
        <v>33462</v>
      </c>
      <c r="P395" s="6">
        <v>18672</v>
      </c>
      <c r="Q395" s="6">
        <v>11927</v>
      </c>
      <c r="R395" s="6">
        <v>10831</v>
      </c>
      <c r="S395" s="6">
        <v>17153</v>
      </c>
      <c r="T395" s="6">
        <v>17992</v>
      </c>
      <c r="U395" s="6">
        <v>31857</v>
      </c>
      <c r="V395" s="6">
        <v>31270</v>
      </c>
      <c r="W395" s="6">
        <v>18342</v>
      </c>
      <c r="X395" s="6">
        <v>20528</v>
      </c>
      <c r="Y395" s="6">
        <v>20506</v>
      </c>
      <c r="Z395" s="6">
        <v>36973</v>
      </c>
      <c r="AA395" s="6">
        <v>34275</v>
      </c>
      <c r="AB395" s="6">
        <v>32041</v>
      </c>
      <c r="AC395" s="6">
        <v>24568</v>
      </c>
      <c r="AD395" s="6">
        <v>25663</v>
      </c>
      <c r="AE395" s="6">
        <v>35810</v>
      </c>
      <c r="AF395" s="6">
        <v>54000</v>
      </c>
      <c r="AG395" s="6">
        <v>61264</v>
      </c>
      <c r="AH395" s="6">
        <v>77694</v>
      </c>
      <c r="AI395" s="27">
        <v>73625</v>
      </c>
      <c r="AJ395" s="27">
        <v>74856</v>
      </c>
      <c r="AK395" s="27">
        <v>57176</v>
      </c>
      <c r="AL395" s="27">
        <f>monatlich!CJ395</f>
        <v>56756</v>
      </c>
    </row>
    <row r="396" spans="1:38" ht="15">
      <c r="A396" s="29">
        <v>395</v>
      </c>
      <c r="B396" s="23" t="s">
        <v>299</v>
      </c>
      <c r="C396" s="23" t="s">
        <v>5</v>
      </c>
      <c r="D396" s="7" t="s">
        <v>107</v>
      </c>
      <c r="E396" s="6">
        <v>3095</v>
      </c>
      <c r="F396" s="6">
        <v>1539</v>
      </c>
      <c r="G396" s="6">
        <v>1113</v>
      </c>
      <c r="H396" s="6">
        <v>561</v>
      </c>
      <c r="I396" s="6">
        <v>541</v>
      </c>
      <c r="J396" s="6">
        <v>983</v>
      </c>
      <c r="K396" s="6">
        <v>697</v>
      </c>
      <c r="L396" s="6">
        <v>595</v>
      </c>
      <c r="M396" s="6">
        <v>995</v>
      </c>
      <c r="N396" s="6">
        <v>434</v>
      </c>
      <c r="O396" s="6">
        <v>240</v>
      </c>
      <c r="P396" s="6">
        <v>73</v>
      </c>
      <c r="Q396" s="6">
        <v>849</v>
      </c>
      <c r="R396" s="6">
        <v>905</v>
      </c>
      <c r="S396" s="6">
        <v>523</v>
      </c>
      <c r="T396" s="6">
        <v>462</v>
      </c>
      <c r="U396" s="6">
        <v>133</v>
      </c>
      <c r="V396" s="6">
        <v>29</v>
      </c>
      <c r="W396" s="6">
        <v>160</v>
      </c>
      <c r="X396" s="6">
        <v>181</v>
      </c>
      <c r="Y396" s="6">
        <v>35</v>
      </c>
      <c r="Z396" s="6">
        <v>134</v>
      </c>
      <c r="AA396" s="6">
        <v>167</v>
      </c>
      <c r="AB396" s="6">
        <v>562</v>
      </c>
      <c r="AC396" s="6">
        <v>677</v>
      </c>
      <c r="AD396" s="6">
        <v>4</v>
      </c>
      <c r="AE396" s="6">
        <v>0</v>
      </c>
      <c r="AF396" s="6">
        <v>760</v>
      </c>
      <c r="AG396" s="6">
        <v>394</v>
      </c>
      <c r="AH396" s="6">
        <v>60</v>
      </c>
      <c r="AI396" s="27">
        <v>501</v>
      </c>
      <c r="AJ396" s="27">
        <v>172</v>
      </c>
      <c r="AK396" s="27">
        <v>1201</v>
      </c>
      <c r="AL396" s="27">
        <f>monatlich!CJ396</f>
        <v>4302</v>
      </c>
    </row>
    <row r="397" spans="1:38" ht="15">
      <c r="A397" s="29">
        <v>396</v>
      </c>
      <c r="B397" s="23" t="s">
        <v>299</v>
      </c>
      <c r="C397" s="23" t="s">
        <v>5</v>
      </c>
      <c r="D397" s="7" t="s">
        <v>108</v>
      </c>
      <c r="E397" s="6">
        <v>12926</v>
      </c>
      <c r="F397" s="6">
        <v>14953</v>
      </c>
      <c r="G397" s="6">
        <v>10771</v>
      </c>
      <c r="H397" s="6">
        <v>12890</v>
      </c>
      <c r="I397" s="6">
        <v>14668</v>
      </c>
      <c r="J397" s="6">
        <v>12136</v>
      </c>
      <c r="K397" s="6">
        <v>6645</v>
      </c>
      <c r="L397" s="6">
        <v>15018</v>
      </c>
      <c r="M397" s="6">
        <v>14232</v>
      </c>
      <c r="N397" s="6">
        <v>16223</v>
      </c>
      <c r="O397" s="6">
        <v>13436</v>
      </c>
      <c r="P397" s="6">
        <v>16846</v>
      </c>
      <c r="Q397" s="6">
        <v>20021</v>
      </c>
      <c r="R397" s="6">
        <v>6757</v>
      </c>
      <c r="S397" s="6">
        <v>6119</v>
      </c>
      <c r="T397" s="6">
        <v>7583</v>
      </c>
      <c r="U397" s="6">
        <v>8093</v>
      </c>
      <c r="V397" s="6">
        <v>8115</v>
      </c>
      <c r="W397" s="6">
        <v>6039</v>
      </c>
      <c r="X397" s="6">
        <v>6410</v>
      </c>
      <c r="Y397" s="6">
        <v>6192</v>
      </c>
      <c r="Z397" s="6">
        <v>6932</v>
      </c>
      <c r="AA397" s="6">
        <v>6767</v>
      </c>
      <c r="AB397" s="6">
        <v>13953</v>
      </c>
      <c r="AC397" s="6">
        <v>15896</v>
      </c>
      <c r="AD397" s="6">
        <v>15602</v>
      </c>
      <c r="AE397" s="6">
        <v>15528</v>
      </c>
      <c r="AF397" s="6">
        <v>17364</v>
      </c>
      <c r="AG397" s="6">
        <v>22616</v>
      </c>
      <c r="AH397" s="6">
        <v>22312</v>
      </c>
      <c r="AI397" s="27">
        <v>19475</v>
      </c>
      <c r="AJ397" s="27">
        <v>24700</v>
      </c>
      <c r="AK397" s="27">
        <v>27339</v>
      </c>
      <c r="AL397" s="27">
        <f>monatlich!CJ397</f>
        <v>19725</v>
      </c>
    </row>
    <row r="398" spans="1:38" ht="15">
      <c r="A398" s="29">
        <v>397</v>
      </c>
      <c r="B398" s="23" t="s">
        <v>299</v>
      </c>
      <c r="C398" s="23" t="s">
        <v>5</v>
      </c>
      <c r="D398" s="7" t="s">
        <v>109</v>
      </c>
      <c r="E398" s="6">
        <v>110</v>
      </c>
      <c r="F398" s="6">
        <v>436</v>
      </c>
      <c r="G398" s="6">
        <v>298</v>
      </c>
      <c r="H398" s="6">
        <v>835</v>
      </c>
      <c r="I398" s="6">
        <v>2018</v>
      </c>
      <c r="J398" s="6">
        <v>2565</v>
      </c>
      <c r="K398" s="6">
        <v>5296</v>
      </c>
      <c r="L398" s="6">
        <v>5426</v>
      </c>
      <c r="M398" s="6">
        <v>1373</v>
      </c>
      <c r="N398" s="6">
        <v>3682</v>
      </c>
      <c r="O398" s="6">
        <v>15924</v>
      </c>
      <c r="P398" s="6">
        <v>19078</v>
      </c>
      <c r="Q398" s="6">
        <v>26069</v>
      </c>
      <c r="R398" s="6">
        <v>33470</v>
      </c>
      <c r="S398" s="6">
        <v>18224</v>
      </c>
      <c r="T398" s="6">
        <v>21030</v>
      </c>
      <c r="U398" s="6">
        <v>20947</v>
      </c>
      <c r="V398" s="6">
        <v>6677</v>
      </c>
      <c r="W398" s="6">
        <v>15736</v>
      </c>
      <c r="X398" s="6">
        <v>6294</v>
      </c>
      <c r="Y398" s="6">
        <v>10537</v>
      </c>
      <c r="Z398" s="6">
        <v>4195</v>
      </c>
      <c r="AA398" s="6">
        <v>1934</v>
      </c>
      <c r="AB398" s="6">
        <v>2115</v>
      </c>
      <c r="AC398" s="6">
        <v>1005</v>
      </c>
      <c r="AD398" s="6">
        <v>1383</v>
      </c>
      <c r="AE398" s="6">
        <v>2621</v>
      </c>
      <c r="AF398" s="6">
        <v>3561</v>
      </c>
      <c r="AG398" s="6">
        <v>3645</v>
      </c>
      <c r="AH398" s="6">
        <v>2096</v>
      </c>
      <c r="AI398" s="27">
        <v>4544</v>
      </c>
      <c r="AJ398" s="27">
        <v>7110</v>
      </c>
      <c r="AK398" s="27">
        <v>6418</v>
      </c>
      <c r="AL398" s="27">
        <f>monatlich!CJ398</f>
        <v>28345</v>
      </c>
    </row>
    <row r="399" spans="1:38" ht="15">
      <c r="A399" s="29">
        <v>398</v>
      </c>
      <c r="B399" s="23" t="s">
        <v>299</v>
      </c>
      <c r="C399" s="23" t="s">
        <v>5</v>
      </c>
      <c r="D399" s="7" t="s">
        <v>110</v>
      </c>
      <c r="E399" s="6">
        <v>32083</v>
      </c>
      <c r="F399" s="6">
        <v>33932</v>
      </c>
      <c r="G399" s="6">
        <v>17979</v>
      </c>
      <c r="H399" s="6">
        <v>20756</v>
      </c>
      <c r="I399" s="6">
        <v>14214</v>
      </c>
      <c r="J399" s="6">
        <v>4152</v>
      </c>
      <c r="K399" s="6">
        <v>1631</v>
      </c>
      <c r="L399" s="6">
        <v>252</v>
      </c>
      <c r="M399" s="6">
        <v>1493</v>
      </c>
      <c r="N399" s="6">
        <v>2349</v>
      </c>
      <c r="O399" s="6">
        <v>2501</v>
      </c>
      <c r="P399" s="6">
        <v>11755</v>
      </c>
      <c r="Q399" s="6">
        <v>41654</v>
      </c>
      <c r="R399" s="6">
        <v>18600</v>
      </c>
      <c r="S399" s="6">
        <v>20750</v>
      </c>
      <c r="T399" s="6">
        <v>22852</v>
      </c>
      <c r="U399" s="6">
        <v>18817</v>
      </c>
      <c r="V399" s="6">
        <v>17569</v>
      </c>
      <c r="W399" s="6">
        <v>9965</v>
      </c>
      <c r="X399" s="6">
        <v>7700</v>
      </c>
      <c r="Y399" s="6">
        <v>11372</v>
      </c>
      <c r="Z399" s="6">
        <v>14091</v>
      </c>
      <c r="AA399" s="6">
        <v>11902</v>
      </c>
      <c r="AB399" s="6">
        <v>8797</v>
      </c>
      <c r="AC399" s="6">
        <v>4642</v>
      </c>
      <c r="AD399" s="6">
        <v>11019</v>
      </c>
      <c r="AE399" s="6">
        <v>13403</v>
      </c>
      <c r="AF399" s="6">
        <v>20821</v>
      </c>
      <c r="AG399" s="6">
        <v>27394</v>
      </c>
      <c r="AH399" s="6">
        <v>36972</v>
      </c>
      <c r="AI399" s="27">
        <v>23743</v>
      </c>
      <c r="AJ399" s="27">
        <v>66227</v>
      </c>
      <c r="AK399" s="27">
        <v>50635</v>
      </c>
      <c r="AL399" s="27">
        <f>monatlich!CJ399</f>
        <v>21929</v>
      </c>
    </row>
    <row r="400" spans="1:38" ht="15">
      <c r="A400" s="29">
        <v>399</v>
      </c>
      <c r="B400" s="23" t="s">
        <v>299</v>
      </c>
      <c r="C400" s="23" t="s">
        <v>5</v>
      </c>
      <c r="D400" s="7" t="s">
        <v>111</v>
      </c>
      <c r="E400" s="6">
        <v>168298</v>
      </c>
      <c r="F400" s="6">
        <v>202244</v>
      </c>
      <c r="G400" s="6">
        <v>151486</v>
      </c>
      <c r="H400" s="6">
        <v>88477</v>
      </c>
      <c r="I400" s="6">
        <v>122514</v>
      </c>
      <c r="J400" s="6">
        <v>137150</v>
      </c>
      <c r="K400" s="6">
        <v>140400</v>
      </c>
      <c r="L400" s="6">
        <v>162315</v>
      </c>
      <c r="M400" s="6">
        <v>130187</v>
      </c>
      <c r="N400" s="6">
        <v>144107</v>
      </c>
      <c r="O400" s="6">
        <v>151270</v>
      </c>
      <c r="P400" s="6">
        <v>157514</v>
      </c>
      <c r="Q400" s="6">
        <v>155167</v>
      </c>
      <c r="R400" s="6">
        <v>130314</v>
      </c>
      <c r="S400" s="6">
        <v>97505</v>
      </c>
      <c r="T400" s="6">
        <v>87750</v>
      </c>
      <c r="U400" s="6">
        <v>113870</v>
      </c>
      <c r="V400" s="6">
        <v>102257</v>
      </c>
      <c r="W400" s="6">
        <v>63797</v>
      </c>
      <c r="X400" s="6">
        <v>31459</v>
      </c>
      <c r="Y400" s="6">
        <v>33732</v>
      </c>
      <c r="Z400" s="6">
        <v>43886</v>
      </c>
      <c r="AA400" s="6">
        <v>49243</v>
      </c>
      <c r="AB400" s="6">
        <v>58587</v>
      </c>
      <c r="AC400" s="6">
        <v>54968</v>
      </c>
      <c r="AD400" s="6">
        <v>41077</v>
      </c>
      <c r="AE400" s="6">
        <v>62305</v>
      </c>
      <c r="AF400" s="6">
        <v>59214</v>
      </c>
      <c r="AG400" s="6">
        <v>42705</v>
      </c>
      <c r="AH400" s="6">
        <v>42544</v>
      </c>
      <c r="AI400" s="27">
        <v>28164</v>
      </c>
      <c r="AJ400" s="27">
        <v>34159</v>
      </c>
      <c r="AK400" s="27">
        <v>55296</v>
      </c>
      <c r="AL400" s="27">
        <f>monatlich!CJ400</f>
        <v>72294</v>
      </c>
    </row>
    <row r="401" spans="1:38" ht="15">
      <c r="A401" s="29">
        <v>400</v>
      </c>
      <c r="B401" s="23" t="s">
        <v>299</v>
      </c>
      <c r="C401" s="23" t="s">
        <v>5</v>
      </c>
      <c r="D401" s="7" t="s">
        <v>112</v>
      </c>
      <c r="E401" s="6">
        <v>364</v>
      </c>
      <c r="F401" s="6">
        <v>328</v>
      </c>
      <c r="G401" s="6">
        <v>363</v>
      </c>
      <c r="H401" s="6">
        <v>67</v>
      </c>
      <c r="I401" s="6">
        <v>506</v>
      </c>
      <c r="J401" s="6">
        <v>387</v>
      </c>
      <c r="K401" s="6">
        <v>78</v>
      </c>
      <c r="L401" s="6">
        <v>137</v>
      </c>
      <c r="M401" s="6">
        <v>129</v>
      </c>
      <c r="N401" s="6">
        <v>382</v>
      </c>
      <c r="O401" s="6">
        <v>535</v>
      </c>
      <c r="P401" s="6">
        <v>925</v>
      </c>
      <c r="Q401" s="6">
        <v>364</v>
      </c>
      <c r="R401" s="6">
        <v>272</v>
      </c>
      <c r="S401" s="6">
        <v>674</v>
      </c>
      <c r="T401" s="6">
        <v>208</v>
      </c>
      <c r="U401" s="6">
        <v>693</v>
      </c>
      <c r="V401" s="6">
        <v>194</v>
      </c>
      <c r="W401" s="6">
        <v>134</v>
      </c>
      <c r="X401" s="6">
        <v>196</v>
      </c>
      <c r="Y401" s="6">
        <v>330</v>
      </c>
      <c r="Z401" s="6">
        <v>506</v>
      </c>
      <c r="AA401" s="6">
        <v>388</v>
      </c>
      <c r="AB401" s="6">
        <v>512</v>
      </c>
      <c r="AC401" s="6">
        <v>616</v>
      </c>
      <c r="AD401" s="6">
        <v>896</v>
      </c>
      <c r="AE401" s="6">
        <v>1148</v>
      </c>
      <c r="AF401" s="6">
        <v>1194</v>
      </c>
      <c r="AG401" s="6">
        <v>926</v>
      </c>
      <c r="AH401" s="6">
        <v>2773</v>
      </c>
      <c r="AI401" s="27">
        <v>2323</v>
      </c>
      <c r="AJ401" s="27">
        <v>6089</v>
      </c>
      <c r="AK401" s="27">
        <v>9977</v>
      </c>
      <c r="AL401" s="27">
        <f>monatlich!CJ401</f>
        <v>4981</v>
      </c>
    </row>
    <row r="402" spans="1:38" ht="15">
      <c r="A402" s="29">
        <v>401</v>
      </c>
      <c r="B402" s="23" t="s">
        <v>299</v>
      </c>
      <c r="C402" s="23" t="s">
        <v>5</v>
      </c>
      <c r="D402" s="7" t="s">
        <v>113</v>
      </c>
      <c r="E402" s="6">
        <v>16</v>
      </c>
      <c r="F402" s="6">
        <v>0</v>
      </c>
      <c r="G402" s="6">
        <v>13</v>
      </c>
      <c r="H402" s="6">
        <v>14</v>
      </c>
      <c r="I402" s="6">
        <v>0</v>
      </c>
      <c r="J402" s="6">
        <v>0</v>
      </c>
      <c r="K402" s="6">
        <v>0</v>
      </c>
      <c r="L402" s="6">
        <v>2</v>
      </c>
      <c r="M402" s="6">
        <v>17</v>
      </c>
      <c r="N402" s="6">
        <v>0</v>
      </c>
      <c r="O402" s="6">
        <v>59</v>
      </c>
      <c r="P402" s="6">
        <v>34</v>
      </c>
      <c r="Q402" s="6">
        <v>25</v>
      </c>
      <c r="R402" s="6">
        <v>56</v>
      </c>
      <c r="S402" s="6">
        <v>132</v>
      </c>
      <c r="T402" s="6">
        <v>35</v>
      </c>
      <c r="U402" s="6">
        <v>459</v>
      </c>
      <c r="V402" s="6">
        <v>13</v>
      </c>
      <c r="W402" s="6"/>
      <c r="X402" s="6">
        <v>7</v>
      </c>
      <c r="Y402" s="6">
        <v>202</v>
      </c>
      <c r="Z402" s="6"/>
      <c r="AA402" s="6">
        <v>1</v>
      </c>
      <c r="AB402" s="6">
        <v>0</v>
      </c>
      <c r="AC402" s="6">
        <v>64</v>
      </c>
      <c r="AD402" s="6">
        <v>0</v>
      </c>
      <c r="AE402" s="6">
        <v>28</v>
      </c>
      <c r="AF402" s="6">
        <v>40</v>
      </c>
      <c r="AG402" s="6">
        <v>51</v>
      </c>
      <c r="AH402" s="6">
        <v>52</v>
      </c>
      <c r="AI402" s="27">
        <v>1367</v>
      </c>
      <c r="AJ402" s="27">
        <v>916</v>
      </c>
      <c r="AK402" s="27">
        <v>0</v>
      </c>
      <c r="AL402" s="27">
        <f>monatlich!CJ402</f>
        <v>596</v>
      </c>
    </row>
    <row r="403" spans="1:38" ht="15">
      <c r="A403" s="29">
        <v>402</v>
      </c>
      <c r="B403" s="23" t="s">
        <v>299</v>
      </c>
      <c r="C403" s="23" t="s">
        <v>5</v>
      </c>
      <c r="D403" s="7" t="s">
        <v>114</v>
      </c>
      <c r="E403" s="6">
        <v>1500864</v>
      </c>
      <c r="F403" s="6">
        <v>1633372</v>
      </c>
      <c r="G403" s="6">
        <v>1592941</v>
      </c>
      <c r="H403" s="6">
        <v>1346023</v>
      </c>
      <c r="I403" s="6">
        <v>1345126</v>
      </c>
      <c r="J403" s="6">
        <v>1460049</v>
      </c>
      <c r="K403" s="6">
        <v>1571919</v>
      </c>
      <c r="L403" s="6">
        <v>1819693</v>
      </c>
      <c r="M403" s="6">
        <v>2156892</v>
      </c>
      <c r="N403" s="6">
        <v>2584790</v>
      </c>
      <c r="O403" s="6">
        <v>3166366</v>
      </c>
      <c r="P403" s="6">
        <v>3325777</v>
      </c>
      <c r="Q403" s="6">
        <v>3226994</v>
      </c>
      <c r="R403" s="6">
        <v>2857962</v>
      </c>
      <c r="S403" s="6">
        <v>3288910</v>
      </c>
      <c r="T403" s="6">
        <v>3497062</v>
      </c>
      <c r="U403" s="6">
        <v>4205810</v>
      </c>
      <c r="V403" s="6">
        <v>4459297</v>
      </c>
      <c r="W403" s="6">
        <v>5333733</v>
      </c>
      <c r="X403" s="6">
        <v>3940375</v>
      </c>
      <c r="Y403" s="6">
        <v>5361720</v>
      </c>
      <c r="Z403" s="6">
        <v>6215429</v>
      </c>
      <c r="AA403" s="6">
        <v>5105828</v>
      </c>
      <c r="AB403" s="6">
        <v>4767266</v>
      </c>
      <c r="AC403" s="6">
        <v>4901193</v>
      </c>
      <c r="AD403" s="6">
        <v>5902262</v>
      </c>
      <c r="AE403" s="6">
        <v>6220057</v>
      </c>
      <c r="AF403" s="6">
        <v>7276527</v>
      </c>
      <c r="AG403" s="6">
        <v>8023484</v>
      </c>
      <c r="AH403" s="6">
        <v>9598319</v>
      </c>
      <c r="AI403" s="27">
        <v>8527311</v>
      </c>
      <c r="AJ403" s="27">
        <v>12280222</v>
      </c>
      <c r="AK403" s="27">
        <v>14333555</v>
      </c>
      <c r="AL403" s="27">
        <f>monatlich!CJ403</f>
        <v>12089333</v>
      </c>
    </row>
    <row r="404" spans="1:38" ht="15">
      <c r="A404" s="29">
        <v>403</v>
      </c>
      <c r="B404" s="23" t="s">
        <v>299</v>
      </c>
      <c r="C404" s="23" t="s">
        <v>5</v>
      </c>
      <c r="D404" s="7" t="s">
        <v>115</v>
      </c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>
        <v>11</v>
      </c>
      <c r="AC404" s="6">
        <v>31</v>
      </c>
      <c r="AD404" s="6">
        <v>85</v>
      </c>
      <c r="AE404" s="6">
        <v>260</v>
      </c>
      <c r="AF404" s="6">
        <v>86</v>
      </c>
      <c r="AG404" s="6">
        <v>124</v>
      </c>
      <c r="AH404" s="6">
        <v>55</v>
      </c>
      <c r="AI404" s="27">
        <v>11</v>
      </c>
      <c r="AJ404" s="27">
        <v>127</v>
      </c>
      <c r="AK404" s="27">
        <v>43</v>
      </c>
      <c r="AL404" s="27">
        <f>monatlich!CJ404</f>
        <v>27419</v>
      </c>
    </row>
    <row r="405" spans="1:38" ht="15">
      <c r="A405" s="29">
        <v>404</v>
      </c>
      <c r="B405" s="23" t="s">
        <v>299</v>
      </c>
      <c r="C405" s="23" t="s">
        <v>5</v>
      </c>
      <c r="D405" s="7" t="s">
        <v>116</v>
      </c>
      <c r="E405" s="6">
        <v>29581</v>
      </c>
      <c r="F405" s="6">
        <v>29031</v>
      </c>
      <c r="G405" s="6">
        <v>23126</v>
      </c>
      <c r="H405" s="6">
        <v>21732</v>
      </c>
      <c r="I405" s="6">
        <v>20949</v>
      </c>
      <c r="J405" s="6">
        <v>23469</v>
      </c>
      <c r="K405" s="6">
        <v>17773</v>
      </c>
      <c r="L405" s="6">
        <v>38606</v>
      </c>
      <c r="M405" s="6">
        <v>28298</v>
      </c>
      <c r="N405" s="6">
        <v>30270</v>
      </c>
      <c r="O405" s="6">
        <v>53187</v>
      </c>
      <c r="P405" s="6">
        <v>36107</v>
      </c>
      <c r="Q405" s="6">
        <v>39659</v>
      </c>
      <c r="R405" s="6">
        <v>34704</v>
      </c>
      <c r="S405" s="6">
        <v>34308</v>
      </c>
      <c r="T405" s="6">
        <v>33752</v>
      </c>
      <c r="U405" s="6">
        <v>24339</v>
      </c>
      <c r="V405" s="6">
        <v>19040</v>
      </c>
      <c r="W405" s="6">
        <v>33861</v>
      </c>
      <c r="X405" s="6">
        <v>15357</v>
      </c>
      <c r="Y405" s="6">
        <v>17044</v>
      </c>
      <c r="Z405" s="6">
        <v>23539</v>
      </c>
      <c r="AA405" s="6">
        <v>18696</v>
      </c>
      <c r="AB405" s="6">
        <v>15073</v>
      </c>
      <c r="AC405" s="6">
        <v>17018</v>
      </c>
      <c r="AD405" s="6">
        <v>21079</v>
      </c>
      <c r="AE405" s="6">
        <v>16522</v>
      </c>
      <c r="AF405" s="6">
        <v>20181</v>
      </c>
      <c r="AG405" s="6">
        <v>14581</v>
      </c>
      <c r="AH405" s="6">
        <v>12414</v>
      </c>
      <c r="AI405" s="27">
        <v>16063</v>
      </c>
      <c r="AJ405" s="27">
        <v>17557</v>
      </c>
      <c r="AK405" s="27">
        <v>25954</v>
      </c>
      <c r="AL405" s="27">
        <f>monatlich!CJ405</f>
        <v>144985</v>
      </c>
    </row>
    <row r="406" spans="1:38" ht="15">
      <c r="A406" s="29">
        <v>405</v>
      </c>
      <c r="B406" s="23" t="s">
        <v>299</v>
      </c>
      <c r="C406" s="23" t="s">
        <v>5</v>
      </c>
      <c r="D406" s="7" t="s">
        <v>117</v>
      </c>
      <c r="E406" s="6">
        <v>59819</v>
      </c>
      <c r="F406" s="6">
        <v>62586</v>
      </c>
      <c r="G406" s="6">
        <v>41293</v>
      </c>
      <c r="H406" s="6">
        <v>44417</v>
      </c>
      <c r="I406" s="6">
        <v>42852</v>
      </c>
      <c r="J406" s="6">
        <v>56453</v>
      </c>
      <c r="K406" s="6">
        <v>54981</v>
      </c>
      <c r="L406" s="6">
        <v>66434</v>
      </c>
      <c r="M406" s="6">
        <v>56795</v>
      </c>
      <c r="N406" s="6">
        <v>54422</v>
      </c>
      <c r="O406" s="6">
        <v>64608</v>
      </c>
      <c r="P406" s="6">
        <v>67658</v>
      </c>
      <c r="Q406" s="6">
        <v>43676</v>
      </c>
      <c r="R406" s="6">
        <v>49737</v>
      </c>
      <c r="S406" s="6">
        <v>43467</v>
      </c>
      <c r="T406" s="6">
        <v>57638</v>
      </c>
      <c r="U406" s="6">
        <v>60582</v>
      </c>
      <c r="V406" s="6">
        <v>92843</v>
      </c>
      <c r="W406" s="6">
        <v>71990</v>
      </c>
      <c r="X406" s="6">
        <v>75177</v>
      </c>
      <c r="Y406" s="6">
        <v>80693</v>
      </c>
      <c r="Z406" s="6">
        <v>161630</v>
      </c>
      <c r="AA406" s="6">
        <v>139107</v>
      </c>
      <c r="AB406" s="6">
        <v>130534</v>
      </c>
      <c r="AC406" s="6">
        <v>162771</v>
      </c>
      <c r="AD406" s="6">
        <v>167317</v>
      </c>
      <c r="AE406" s="6">
        <v>168773</v>
      </c>
      <c r="AF406" s="6">
        <v>118721</v>
      </c>
      <c r="AG406" s="6">
        <v>69686</v>
      </c>
      <c r="AH406" s="6">
        <v>81400</v>
      </c>
      <c r="AI406" s="27">
        <v>70118</v>
      </c>
      <c r="AJ406" s="27">
        <v>95632</v>
      </c>
      <c r="AK406" s="27">
        <v>159385</v>
      </c>
      <c r="AL406" s="27">
        <f>monatlich!CJ406</f>
        <v>180771</v>
      </c>
    </row>
    <row r="407" spans="1:38" ht="15">
      <c r="A407" s="29">
        <v>406</v>
      </c>
      <c r="B407" s="23" t="s">
        <v>299</v>
      </c>
      <c r="C407" s="23" t="s">
        <v>5</v>
      </c>
      <c r="D407" s="7" t="s">
        <v>118</v>
      </c>
      <c r="E407" s="6">
        <v>6564</v>
      </c>
      <c r="F407" s="6">
        <v>3783</v>
      </c>
      <c r="G407" s="6">
        <v>4684</v>
      </c>
      <c r="H407" s="6">
        <v>3401</v>
      </c>
      <c r="I407" s="6">
        <v>3984</v>
      </c>
      <c r="J407" s="6">
        <v>1447</v>
      </c>
      <c r="K407" s="6">
        <v>1823</v>
      </c>
      <c r="L407" s="6">
        <v>5350</v>
      </c>
      <c r="M407" s="6">
        <v>1419</v>
      </c>
      <c r="N407" s="6">
        <v>2282</v>
      </c>
      <c r="O407" s="6">
        <v>1756</v>
      </c>
      <c r="P407" s="6">
        <v>5398</v>
      </c>
      <c r="Q407" s="6">
        <v>4906</v>
      </c>
      <c r="R407" s="6">
        <v>2630</v>
      </c>
      <c r="S407" s="6">
        <v>10152</v>
      </c>
      <c r="T407" s="6">
        <v>24664</v>
      </c>
      <c r="U407" s="6">
        <v>34433</v>
      </c>
      <c r="V407" s="6">
        <v>60849</v>
      </c>
      <c r="W407" s="6">
        <v>88763</v>
      </c>
      <c r="X407" s="6">
        <v>134803</v>
      </c>
      <c r="Y407" s="6">
        <v>113146</v>
      </c>
      <c r="Z407" s="6">
        <v>161546</v>
      </c>
      <c r="AA407" s="6">
        <v>40246</v>
      </c>
      <c r="AB407" s="6">
        <v>20921</v>
      </c>
      <c r="AC407" s="6">
        <v>14257</v>
      </c>
      <c r="AD407" s="6">
        <v>10445</v>
      </c>
      <c r="AE407" s="6">
        <v>3341</v>
      </c>
      <c r="AF407" s="6">
        <v>3036</v>
      </c>
      <c r="AG407" s="6">
        <v>6098</v>
      </c>
      <c r="AH407" s="6">
        <v>4469</v>
      </c>
      <c r="AI407" s="27">
        <v>4602</v>
      </c>
      <c r="AJ407" s="27">
        <v>6866</v>
      </c>
      <c r="AK407" s="27">
        <v>18551</v>
      </c>
      <c r="AL407" s="27">
        <f>monatlich!CJ407</f>
        <v>2953</v>
      </c>
    </row>
    <row r="408" spans="1:38" ht="15">
      <c r="A408" s="29">
        <v>407</v>
      </c>
      <c r="B408" s="23" t="s">
        <v>299</v>
      </c>
      <c r="C408" s="23" t="s">
        <v>5</v>
      </c>
      <c r="D408" s="7" t="s">
        <v>119</v>
      </c>
      <c r="E408" s="6">
        <v>20078</v>
      </c>
      <c r="F408" s="6">
        <v>12083</v>
      </c>
      <c r="G408" s="6">
        <v>14293</v>
      </c>
      <c r="H408" s="6">
        <v>12282</v>
      </c>
      <c r="I408" s="6">
        <v>12126</v>
      </c>
      <c r="J408" s="6">
        <v>20381</v>
      </c>
      <c r="K408" s="6">
        <v>12152</v>
      </c>
      <c r="L408" s="6">
        <v>18978</v>
      </c>
      <c r="M408" s="6">
        <v>24673</v>
      </c>
      <c r="N408" s="6">
        <v>15846</v>
      </c>
      <c r="O408" s="6">
        <v>17169</v>
      </c>
      <c r="P408" s="6">
        <v>14817</v>
      </c>
      <c r="Q408" s="6">
        <v>11658</v>
      </c>
      <c r="R408" s="6">
        <v>14538</v>
      </c>
      <c r="S408" s="6">
        <v>10117</v>
      </c>
      <c r="T408" s="6">
        <v>9929</v>
      </c>
      <c r="U408" s="6">
        <v>8612</v>
      </c>
      <c r="V408" s="6">
        <v>9053</v>
      </c>
      <c r="W408" s="6">
        <v>6671</v>
      </c>
      <c r="X408" s="6">
        <v>3748</v>
      </c>
      <c r="Y408" s="6">
        <v>68022</v>
      </c>
      <c r="Z408" s="6">
        <v>12826</v>
      </c>
      <c r="AA408" s="6">
        <v>3265</v>
      </c>
      <c r="AB408" s="6">
        <v>2673</v>
      </c>
      <c r="AC408" s="6">
        <v>3397</v>
      </c>
      <c r="AD408" s="6">
        <v>3202</v>
      </c>
      <c r="AE408" s="6">
        <v>3694</v>
      </c>
      <c r="AF408" s="6">
        <v>2721</v>
      </c>
      <c r="AG408" s="6">
        <v>1294</v>
      </c>
      <c r="AH408" s="6">
        <v>60074</v>
      </c>
      <c r="AI408" s="27">
        <v>236228</v>
      </c>
      <c r="AJ408" s="27">
        <v>901366</v>
      </c>
      <c r="AK408" s="27">
        <v>1205415</v>
      </c>
      <c r="AL408" s="27">
        <f>monatlich!CJ408</f>
        <v>690681</v>
      </c>
    </row>
    <row r="409" spans="1:38" ht="15">
      <c r="A409" s="29">
        <v>408</v>
      </c>
      <c r="B409" s="23" t="s">
        <v>299</v>
      </c>
      <c r="C409" s="23" t="s">
        <v>5</v>
      </c>
      <c r="D409" s="7" t="s">
        <v>120</v>
      </c>
      <c r="E409" s="6">
        <v>487732</v>
      </c>
      <c r="F409" s="6">
        <v>632508</v>
      </c>
      <c r="G409" s="6">
        <v>615443</v>
      </c>
      <c r="H409" s="6">
        <v>627411</v>
      </c>
      <c r="I409" s="6">
        <v>686512</v>
      </c>
      <c r="J409" s="6">
        <v>698616</v>
      </c>
      <c r="K409" s="6">
        <v>757166</v>
      </c>
      <c r="L409" s="6">
        <v>842614</v>
      </c>
      <c r="M409" s="6">
        <v>919942</v>
      </c>
      <c r="N409" s="6">
        <v>940166</v>
      </c>
      <c r="O409" s="6">
        <v>969485</v>
      </c>
      <c r="P409" s="6">
        <v>1009990</v>
      </c>
      <c r="Q409" s="6">
        <v>951645</v>
      </c>
      <c r="R409" s="6">
        <v>877705</v>
      </c>
      <c r="S409" s="6">
        <v>836754</v>
      </c>
      <c r="T409" s="6">
        <v>830869</v>
      </c>
      <c r="U409" s="6">
        <v>967850</v>
      </c>
      <c r="V409" s="6">
        <v>1080357</v>
      </c>
      <c r="W409" s="6">
        <v>1345872</v>
      </c>
      <c r="X409" s="6">
        <v>1237310</v>
      </c>
      <c r="Y409" s="6">
        <v>1397794</v>
      </c>
      <c r="Z409" s="6">
        <v>1524031</v>
      </c>
      <c r="AA409" s="6">
        <v>1435220</v>
      </c>
      <c r="AB409" s="6">
        <v>1494722</v>
      </c>
      <c r="AC409" s="6">
        <v>1615370</v>
      </c>
      <c r="AD409" s="6">
        <v>1652273</v>
      </c>
      <c r="AE409" s="6">
        <v>1635451</v>
      </c>
      <c r="AF409" s="6">
        <v>1769400</v>
      </c>
      <c r="AG409" s="6">
        <v>1779159</v>
      </c>
      <c r="AH409" s="6">
        <v>1891254</v>
      </c>
      <c r="AI409" s="27">
        <v>1718267</v>
      </c>
      <c r="AJ409" s="27">
        <v>2000101</v>
      </c>
      <c r="AK409" s="27">
        <v>2665706</v>
      </c>
      <c r="AL409" s="27">
        <f>monatlich!CJ409</f>
        <v>2831854</v>
      </c>
    </row>
    <row r="410" spans="1:38" ht="15">
      <c r="A410" s="29">
        <v>409</v>
      </c>
      <c r="B410" s="23" t="s">
        <v>299</v>
      </c>
      <c r="C410" s="23" t="s">
        <v>5</v>
      </c>
      <c r="D410" s="7" t="s">
        <v>121</v>
      </c>
      <c r="E410" s="6">
        <v>10428</v>
      </c>
      <c r="F410" s="6">
        <v>15970</v>
      </c>
      <c r="G410" s="6">
        <v>14551</v>
      </c>
      <c r="H410" s="6">
        <v>12619</v>
      </c>
      <c r="I410" s="6">
        <v>44969</v>
      </c>
      <c r="J410" s="6">
        <v>54457</v>
      </c>
      <c r="K410" s="6">
        <v>42348</v>
      </c>
      <c r="L410" s="6">
        <v>72777</v>
      </c>
      <c r="M410" s="6">
        <v>52345</v>
      </c>
      <c r="N410" s="6">
        <v>35666</v>
      </c>
      <c r="O410" s="6">
        <v>45917</v>
      </c>
      <c r="P410" s="6">
        <v>29051</v>
      </c>
      <c r="Q410" s="6">
        <v>30196</v>
      </c>
      <c r="R410" s="6">
        <v>30411</v>
      </c>
      <c r="S410" s="6">
        <v>26648</v>
      </c>
      <c r="T410" s="6">
        <v>35728</v>
      </c>
      <c r="U410" s="6">
        <v>48133</v>
      </c>
      <c r="V410" s="6">
        <v>55362</v>
      </c>
      <c r="W410" s="6">
        <v>69927</v>
      </c>
      <c r="X410" s="6">
        <v>69801</v>
      </c>
      <c r="Y410" s="6">
        <v>85022</v>
      </c>
      <c r="Z410" s="6">
        <v>97623</v>
      </c>
      <c r="AA410" s="6">
        <v>86634</v>
      </c>
      <c r="AB410" s="6">
        <v>93749</v>
      </c>
      <c r="AC410" s="6">
        <v>93392</v>
      </c>
      <c r="AD410" s="6">
        <v>98398</v>
      </c>
      <c r="AE410" s="6">
        <v>90086</v>
      </c>
      <c r="AF410" s="6">
        <v>105017</v>
      </c>
      <c r="AG410" s="6">
        <v>100209</v>
      </c>
      <c r="AH410" s="6">
        <v>84986</v>
      </c>
      <c r="AI410" s="27">
        <v>90704</v>
      </c>
      <c r="AJ410" s="27">
        <v>116458</v>
      </c>
      <c r="AK410" s="27">
        <v>164623</v>
      </c>
      <c r="AL410" s="27">
        <f>monatlich!CJ410</f>
        <v>183910</v>
      </c>
    </row>
    <row r="411" spans="1:38" ht="15">
      <c r="A411" s="29">
        <v>410</v>
      </c>
      <c r="B411" s="23" t="s">
        <v>299</v>
      </c>
      <c r="C411" s="23" t="s">
        <v>5</v>
      </c>
      <c r="D411" s="7" t="s">
        <v>122</v>
      </c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>
        <v>0</v>
      </c>
      <c r="AC411" s="6">
        <v>9</v>
      </c>
      <c r="AD411" s="6">
        <v>0</v>
      </c>
      <c r="AE411" s="6">
        <v>0</v>
      </c>
      <c r="AF411" s="6">
        <v>0</v>
      </c>
      <c r="AG411" s="6"/>
      <c r="AH411" s="6">
        <v>8</v>
      </c>
      <c r="AI411" s="27">
        <v>6</v>
      </c>
      <c r="AJ411" s="27">
        <v>1</v>
      </c>
      <c r="AK411" s="27">
        <v>80</v>
      </c>
      <c r="AL411" s="27">
        <f>monatlich!CJ411</f>
        <v>80</v>
      </c>
    </row>
    <row r="412" spans="1:38" ht="15">
      <c r="A412" s="29">
        <v>411</v>
      </c>
      <c r="B412" s="23" t="s">
        <v>299</v>
      </c>
      <c r="C412" s="23" t="s">
        <v>5</v>
      </c>
      <c r="D412" s="7" t="s">
        <v>123</v>
      </c>
      <c r="E412" s="6">
        <v>3564</v>
      </c>
      <c r="F412" s="6">
        <v>1230</v>
      </c>
      <c r="G412" s="6">
        <v>1491</v>
      </c>
      <c r="H412" s="6">
        <v>2040</v>
      </c>
      <c r="I412" s="6">
        <v>3402</v>
      </c>
      <c r="J412" s="6">
        <v>3107</v>
      </c>
      <c r="K412" s="6">
        <v>2461</v>
      </c>
      <c r="L412" s="6">
        <v>5161</v>
      </c>
      <c r="M412" s="6">
        <v>2064</v>
      </c>
      <c r="N412" s="6">
        <v>3010</v>
      </c>
      <c r="O412" s="6">
        <v>6784</v>
      </c>
      <c r="P412" s="6">
        <v>2820</v>
      </c>
      <c r="Q412" s="6">
        <v>1809</v>
      </c>
      <c r="R412" s="6">
        <v>2771</v>
      </c>
      <c r="S412" s="6">
        <v>2752</v>
      </c>
      <c r="T412" s="6">
        <v>666</v>
      </c>
      <c r="U412" s="6">
        <v>3752</v>
      </c>
      <c r="V412" s="6">
        <v>2260</v>
      </c>
      <c r="W412" s="6">
        <v>1204</v>
      </c>
      <c r="X412" s="6">
        <v>2697</v>
      </c>
      <c r="Y412" s="6">
        <v>1569</v>
      </c>
      <c r="Z412" s="6">
        <v>1579</v>
      </c>
      <c r="AA412" s="6">
        <v>1188</v>
      </c>
      <c r="AB412" s="6">
        <v>1362</v>
      </c>
      <c r="AC412" s="6">
        <v>1460</v>
      </c>
      <c r="AD412" s="6">
        <v>1461</v>
      </c>
      <c r="AE412" s="6">
        <v>1679</v>
      </c>
      <c r="AF412" s="6">
        <v>1257</v>
      </c>
      <c r="AG412" s="6">
        <v>1539</v>
      </c>
      <c r="AH412" s="6">
        <v>1204</v>
      </c>
      <c r="AI412" s="27">
        <v>1291</v>
      </c>
      <c r="AJ412" s="27">
        <v>1596</v>
      </c>
      <c r="AK412" s="27">
        <v>2845</v>
      </c>
      <c r="AL412" s="27">
        <f>monatlich!CJ412</f>
        <v>2340</v>
      </c>
    </row>
    <row r="413" spans="1:38" ht="15">
      <c r="A413" s="29">
        <v>412</v>
      </c>
      <c r="B413" s="23" t="s">
        <v>299</v>
      </c>
      <c r="C413" s="23" t="s">
        <v>5</v>
      </c>
      <c r="D413" s="7" t="s">
        <v>124</v>
      </c>
      <c r="E413" s="6">
        <v>28</v>
      </c>
      <c r="F413" s="6">
        <v>49</v>
      </c>
      <c r="G413" s="6">
        <v>18</v>
      </c>
      <c r="H413" s="6">
        <v>82</v>
      </c>
      <c r="I413" s="6">
        <v>42</v>
      </c>
      <c r="J413" s="6">
        <v>32</v>
      </c>
      <c r="K413" s="6">
        <v>2335</v>
      </c>
      <c r="L413" s="6">
        <v>38</v>
      </c>
      <c r="M413" s="6">
        <v>659</v>
      </c>
      <c r="N413" s="6">
        <v>89</v>
      </c>
      <c r="O413" s="6">
        <v>645</v>
      </c>
      <c r="P413" s="6">
        <v>548</v>
      </c>
      <c r="Q413" s="6">
        <v>119</v>
      </c>
      <c r="R413" s="6">
        <v>92</v>
      </c>
      <c r="S413" s="6">
        <v>1060</v>
      </c>
      <c r="T413" s="6">
        <v>196</v>
      </c>
      <c r="U413" s="6">
        <v>58</v>
      </c>
      <c r="V413" s="6">
        <v>54</v>
      </c>
      <c r="W413" s="6">
        <v>74</v>
      </c>
      <c r="X413" s="6">
        <v>73</v>
      </c>
      <c r="Y413" s="6">
        <v>1038</v>
      </c>
      <c r="Z413" s="6">
        <v>24</v>
      </c>
      <c r="AA413" s="6">
        <v>125</v>
      </c>
      <c r="AB413" s="6">
        <v>117</v>
      </c>
      <c r="AC413" s="6">
        <v>145</v>
      </c>
      <c r="AD413" s="6">
        <v>72</v>
      </c>
      <c r="AE413" s="6">
        <v>78</v>
      </c>
      <c r="AF413" s="6">
        <v>70</v>
      </c>
      <c r="AG413" s="6">
        <v>374</v>
      </c>
      <c r="AH413" s="6">
        <v>249</v>
      </c>
      <c r="AI413" s="27">
        <v>364</v>
      </c>
      <c r="AJ413" s="27">
        <v>134</v>
      </c>
      <c r="AK413" s="27">
        <v>0</v>
      </c>
      <c r="AL413" s="27">
        <f>monatlich!CJ413</f>
        <v>190</v>
      </c>
    </row>
    <row r="414" spans="1:38" ht="15">
      <c r="A414" s="29">
        <v>413</v>
      </c>
      <c r="B414" s="23" t="s">
        <v>299</v>
      </c>
      <c r="C414" s="23" t="s">
        <v>5</v>
      </c>
      <c r="D414" s="7" t="s">
        <v>125</v>
      </c>
      <c r="E414" s="6">
        <v>18</v>
      </c>
      <c r="F414" s="6">
        <v>21</v>
      </c>
      <c r="G414" s="6">
        <v>33</v>
      </c>
      <c r="H414" s="6">
        <v>9</v>
      </c>
      <c r="I414" s="6">
        <v>30</v>
      </c>
      <c r="J414" s="6">
        <v>62</v>
      </c>
      <c r="K414" s="6">
        <v>92</v>
      </c>
      <c r="L414" s="6">
        <v>137</v>
      </c>
      <c r="M414" s="6">
        <v>46</v>
      </c>
      <c r="N414" s="6">
        <v>57</v>
      </c>
      <c r="O414" s="6">
        <v>67</v>
      </c>
      <c r="P414" s="6">
        <v>28</v>
      </c>
      <c r="Q414" s="6">
        <v>244</v>
      </c>
      <c r="R414" s="6">
        <v>2011</v>
      </c>
      <c r="S414" s="6">
        <v>1003</v>
      </c>
      <c r="T414" s="6">
        <v>1240</v>
      </c>
      <c r="U414" s="6">
        <v>972</v>
      </c>
      <c r="V414" s="6">
        <v>174</v>
      </c>
      <c r="W414" s="6">
        <v>1386</v>
      </c>
      <c r="X414" s="6">
        <v>2138</v>
      </c>
      <c r="Y414" s="6">
        <v>1118</v>
      </c>
      <c r="Z414" s="6">
        <v>950</v>
      </c>
      <c r="AA414" s="6">
        <v>227</v>
      </c>
      <c r="AB414" s="6">
        <v>43</v>
      </c>
      <c r="AC414" s="6">
        <v>12</v>
      </c>
      <c r="AD414" s="6">
        <v>12</v>
      </c>
      <c r="AE414" s="6">
        <v>13</v>
      </c>
      <c r="AF414" s="6">
        <v>17</v>
      </c>
      <c r="AG414" s="6">
        <v>59</v>
      </c>
      <c r="AH414" s="6">
        <v>46</v>
      </c>
      <c r="AI414" s="27">
        <v>36</v>
      </c>
      <c r="AJ414" s="27">
        <v>10</v>
      </c>
      <c r="AK414" s="27">
        <v>235</v>
      </c>
      <c r="AL414" s="27">
        <f>monatlich!CJ414</f>
        <v>105</v>
      </c>
    </row>
    <row r="415" spans="1:38" ht="15">
      <c r="A415" s="29">
        <v>414</v>
      </c>
      <c r="B415" s="23" t="s">
        <v>299</v>
      </c>
      <c r="C415" s="23" t="s">
        <v>5</v>
      </c>
      <c r="D415" s="7" t="s">
        <v>126</v>
      </c>
      <c r="E415" s="6">
        <v>79</v>
      </c>
      <c r="F415" s="6">
        <v>235</v>
      </c>
      <c r="G415" s="6">
        <v>468</v>
      </c>
      <c r="H415" s="6">
        <v>21</v>
      </c>
      <c r="I415" s="6">
        <v>72</v>
      </c>
      <c r="J415" s="6">
        <v>44</v>
      </c>
      <c r="K415" s="6">
        <v>80</v>
      </c>
      <c r="L415" s="6">
        <v>2008</v>
      </c>
      <c r="M415" s="6">
        <v>227</v>
      </c>
      <c r="N415" s="6">
        <v>152</v>
      </c>
      <c r="O415" s="6">
        <v>79487</v>
      </c>
      <c r="P415" s="6">
        <v>203237</v>
      </c>
      <c r="Q415" s="6">
        <v>214076</v>
      </c>
      <c r="R415" s="6">
        <v>407437</v>
      </c>
      <c r="S415" s="6">
        <v>31424</v>
      </c>
      <c r="T415" s="6">
        <v>126439</v>
      </c>
      <c r="U415" s="6">
        <v>153934</v>
      </c>
      <c r="V415" s="6">
        <v>162362</v>
      </c>
      <c r="W415" s="6">
        <v>35411</v>
      </c>
      <c r="X415" s="6">
        <v>837</v>
      </c>
      <c r="Y415" s="6">
        <v>15724</v>
      </c>
      <c r="Z415" s="6">
        <v>5170</v>
      </c>
      <c r="AA415" s="6">
        <v>176</v>
      </c>
      <c r="AB415" s="6">
        <v>618</v>
      </c>
      <c r="AC415" s="6">
        <v>143</v>
      </c>
      <c r="AD415" s="6">
        <v>131</v>
      </c>
      <c r="AE415" s="6">
        <v>16182</v>
      </c>
      <c r="AF415" s="6">
        <v>1173</v>
      </c>
      <c r="AG415" s="6">
        <v>11012</v>
      </c>
      <c r="AH415" s="6">
        <v>7873</v>
      </c>
      <c r="AI415" s="27">
        <v>428</v>
      </c>
      <c r="AJ415" s="27">
        <v>2079</v>
      </c>
      <c r="AK415" s="27">
        <v>26604</v>
      </c>
      <c r="AL415" s="27">
        <f>monatlich!CJ415</f>
        <v>446</v>
      </c>
    </row>
    <row r="416" spans="1:38" ht="15">
      <c r="A416" s="29">
        <v>415</v>
      </c>
      <c r="B416" s="23" t="s">
        <v>299</v>
      </c>
      <c r="C416" s="23" t="s">
        <v>5</v>
      </c>
      <c r="D416" s="7" t="s">
        <v>127</v>
      </c>
      <c r="E416" s="6">
        <v>1013515</v>
      </c>
      <c r="F416" s="6">
        <v>1082109</v>
      </c>
      <c r="G416" s="6">
        <v>933624</v>
      </c>
      <c r="H416" s="6">
        <v>810535</v>
      </c>
      <c r="I416" s="6">
        <v>858684</v>
      </c>
      <c r="J416" s="6">
        <v>756222</v>
      </c>
      <c r="K416" s="6">
        <v>720053</v>
      </c>
      <c r="L416" s="6">
        <v>697406</v>
      </c>
      <c r="M416" s="6">
        <v>773864</v>
      </c>
      <c r="N416" s="6">
        <v>873230</v>
      </c>
      <c r="O416" s="6">
        <v>942360</v>
      </c>
      <c r="P416" s="6">
        <v>853128</v>
      </c>
      <c r="Q416" s="6">
        <v>942180</v>
      </c>
      <c r="R416" s="6">
        <v>987557</v>
      </c>
      <c r="S416" s="6">
        <v>1003022</v>
      </c>
      <c r="T416" s="6">
        <v>989787</v>
      </c>
      <c r="U416" s="6">
        <v>1299430</v>
      </c>
      <c r="V416" s="6">
        <v>1500683</v>
      </c>
      <c r="W416" s="6">
        <v>1729237</v>
      </c>
      <c r="X416" s="6">
        <v>1476708</v>
      </c>
      <c r="Y416" s="6">
        <v>1802540</v>
      </c>
      <c r="Z416" s="6">
        <v>2267472</v>
      </c>
      <c r="AA416" s="6">
        <v>1959366</v>
      </c>
      <c r="AB416" s="6">
        <v>1687807</v>
      </c>
      <c r="AC416" s="6">
        <v>1605035</v>
      </c>
      <c r="AD416" s="6">
        <v>1526017</v>
      </c>
      <c r="AE416" s="6">
        <v>1501887</v>
      </c>
      <c r="AF416" s="6">
        <v>1276789</v>
      </c>
      <c r="AG416" s="6">
        <v>1304548</v>
      </c>
      <c r="AH416" s="6">
        <v>1081882</v>
      </c>
      <c r="AI416" s="27">
        <v>942454</v>
      </c>
      <c r="AJ416" s="27">
        <v>1003390</v>
      </c>
      <c r="AK416" s="27">
        <v>1092935</v>
      </c>
      <c r="AL416" s="27">
        <f>monatlich!CJ416</f>
        <v>973306</v>
      </c>
    </row>
    <row r="417" spans="1:38" ht="15">
      <c r="A417" s="29">
        <v>416</v>
      </c>
      <c r="B417" s="23" t="s">
        <v>299</v>
      </c>
      <c r="C417" s="23" t="s">
        <v>5</v>
      </c>
      <c r="D417" s="7" t="s">
        <v>128</v>
      </c>
      <c r="E417" s="6">
        <v>62</v>
      </c>
      <c r="F417" s="6">
        <v>313</v>
      </c>
      <c r="G417" s="6">
        <v>1726</v>
      </c>
      <c r="H417" s="6">
        <v>106</v>
      </c>
      <c r="I417" s="6">
        <v>455</v>
      </c>
      <c r="J417" s="6">
        <v>38</v>
      </c>
      <c r="K417" s="6">
        <v>13</v>
      </c>
      <c r="L417" s="6">
        <v>75</v>
      </c>
      <c r="M417" s="6">
        <v>345</v>
      </c>
      <c r="N417" s="6">
        <v>3790</v>
      </c>
      <c r="O417" s="6">
        <v>1775</v>
      </c>
      <c r="P417" s="6">
        <v>229</v>
      </c>
      <c r="Q417" s="6">
        <v>899</v>
      </c>
      <c r="R417" s="6">
        <v>215</v>
      </c>
      <c r="S417" s="6">
        <v>4530</v>
      </c>
      <c r="T417" s="6">
        <v>604</v>
      </c>
      <c r="U417" s="6">
        <v>73</v>
      </c>
      <c r="V417" s="6">
        <v>1327</v>
      </c>
      <c r="W417" s="6">
        <v>679</v>
      </c>
      <c r="X417" s="6">
        <v>8434</v>
      </c>
      <c r="Y417" s="6">
        <v>141</v>
      </c>
      <c r="Z417" s="6">
        <v>313</v>
      </c>
      <c r="AA417" s="6">
        <v>252</v>
      </c>
      <c r="AB417" s="6">
        <v>134</v>
      </c>
      <c r="AC417" s="6">
        <v>205</v>
      </c>
      <c r="AD417" s="6">
        <v>881</v>
      </c>
      <c r="AE417" s="6">
        <v>137</v>
      </c>
      <c r="AF417" s="6">
        <v>48</v>
      </c>
      <c r="AG417" s="6">
        <v>93</v>
      </c>
      <c r="AH417" s="6">
        <v>139</v>
      </c>
      <c r="AI417" s="27">
        <v>167</v>
      </c>
      <c r="AJ417" s="27">
        <v>59</v>
      </c>
      <c r="AK417" s="27">
        <v>151</v>
      </c>
      <c r="AL417" s="27">
        <f>monatlich!CJ417</f>
        <v>39</v>
      </c>
    </row>
    <row r="418" spans="1:38" ht="15">
      <c r="A418" s="29">
        <v>417</v>
      </c>
      <c r="B418" s="23" t="s">
        <v>299</v>
      </c>
      <c r="C418" s="23" t="s">
        <v>5</v>
      </c>
      <c r="D418" s="7" t="s">
        <v>129</v>
      </c>
      <c r="E418" s="6">
        <v>78167</v>
      </c>
      <c r="F418" s="6">
        <v>7545</v>
      </c>
      <c r="G418" s="6">
        <v>18914</v>
      </c>
      <c r="H418" s="6">
        <v>38383</v>
      </c>
      <c r="I418" s="6">
        <v>6399</v>
      </c>
      <c r="J418" s="6">
        <v>5975</v>
      </c>
      <c r="K418" s="6">
        <v>19619</v>
      </c>
      <c r="L418" s="6">
        <v>15994</v>
      </c>
      <c r="M418" s="6">
        <v>41846</v>
      </c>
      <c r="N418" s="6">
        <v>82089</v>
      </c>
      <c r="O418" s="6">
        <v>134903</v>
      </c>
      <c r="P418" s="6">
        <v>145892</v>
      </c>
      <c r="Q418" s="6">
        <v>159561</v>
      </c>
      <c r="R418" s="6">
        <v>100511</v>
      </c>
      <c r="S418" s="6">
        <v>77688</v>
      </c>
      <c r="T418" s="6">
        <v>115302</v>
      </c>
      <c r="U418" s="6">
        <v>259947</v>
      </c>
      <c r="V418" s="6">
        <v>231093</v>
      </c>
      <c r="W418" s="6">
        <v>152600</v>
      </c>
      <c r="X418" s="6">
        <v>106793</v>
      </c>
      <c r="Y418" s="6">
        <v>260268</v>
      </c>
      <c r="Z418" s="6">
        <v>4429</v>
      </c>
      <c r="AA418" s="6">
        <v>11281</v>
      </c>
      <c r="AB418" s="6">
        <v>40180</v>
      </c>
      <c r="AC418" s="6">
        <v>5484</v>
      </c>
      <c r="AD418" s="6">
        <v>4578</v>
      </c>
      <c r="AE418" s="6">
        <v>6655</v>
      </c>
      <c r="AF418" s="6">
        <v>3934</v>
      </c>
      <c r="AG418" s="6">
        <v>1361</v>
      </c>
      <c r="AH418" s="6">
        <v>2901</v>
      </c>
      <c r="AI418" s="27">
        <v>2119</v>
      </c>
      <c r="AJ418" s="27">
        <v>2889</v>
      </c>
      <c r="AK418" s="27">
        <v>3545</v>
      </c>
      <c r="AL418" s="27">
        <f>monatlich!CJ418</f>
        <v>3106</v>
      </c>
    </row>
    <row r="419" spans="1:38" ht="15">
      <c r="A419" s="29">
        <v>418</v>
      </c>
      <c r="B419" s="23" t="s">
        <v>299</v>
      </c>
      <c r="C419" s="23" t="s">
        <v>5</v>
      </c>
      <c r="D419" s="7" t="s">
        <v>130</v>
      </c>
      <c r="E419" s="6">
        <v>1280</v>
      </c>
      <c r="F419" s="6">
        <v>1182</v>
      </c>
      <c r="G419" s="6">
        <v>1287</v>
      </c>
      <c r="H419" s="6">
        <v>4901</v>
      </c>
      <c r="I419" s="6">
        <v>878</v>
      </c>
      <c r="J419" s="6">
        <v>1601</v>
      </c>
      <c r="K419" s="6">
        <v>1410</v>
      </c>
      <c r="L419" s="6">
        <v>18132</v>
      </c>
      <c r="M419" s="6">
        <v>2372</v>
      </c>
      <c r="N419" s="6">
        <v>3073</v>
      </c>
      <c r="O419" s="6">
        <v>3058</v>
      </c>
      <c r="P419" s="6">
        <v>3095</v>
      </c>
      <c r="Q419" s="6">
        <v>2660</v>
      </c>
      <c r="R419" s="6">
        <v>3484</v>
      </c>
      <c r="S419" s="6">
        <v>2275</v>
      </c>
      <c r="T419" s="6">
        <v>26087</v>
      </c>
      <c r="U419" s="6">
        <v>4459</v>
      </c>
      <c r="V419" s="6">
        <v>4680</v>
      </c>
      <c r="W419" s="6">
        <v>4634</v>
      </c>
      <c r="X419" s="6">
        <v>5397</v>
      </c>
      <c r="Y419" s="6">
        <v>6382</v>
      </c>
      <c r="Z419" s="6">
        <v>2857</v>
      </c>
      <c r="AA419" s="6">
        <v>1567</v>
      </c>
      <c r="AB419" s="6">
        <v>1848</v>
      </c>
      <c r="AC419" s="6">
        <v>2344</v>
      </c>
      <c r="AD419" s="6">
        <v>2349</v>
      </c>
      <c r="AE419" s="6">
        <v>2421</v>
      </c>
      <c r="AF419" s="6">
        <v>1701</v>
      </c>
      <c r="AG419" s="6">
        <v>2933</v>
      </c>
      <c r="AH419" s="6">
        <v>6967</v>
      </c>
      <c r="AI419" s="27">
        <v>6660</v>
      </c>
      <c r="AJ419" s="27">
        <v>2091</v>
      </c>
      <c r="AK419" s="27">
        <v>3660</v>
      </c>
      <c r="AL419" s="27">
        <f>monatlich!CJ419</f>
        <v>4281</v>
      </c>
    </row>
    <row r="420" spans="1:38" ht="15">
      <c r="A420" s="29">
        <v>419</v>
      </c>
      <c r="B420" s="23" t="s">
        <v>299</v>
      </c>
      <c r="C420" s="23" t="s">
        <v>5</v>
      </c>
      <c r="D420" s="7" t="s">
        <v>131</v>
      </c>
      <c r="E420" s="6">
        <v>946</v>
      </c>
      <c r="F420" s="6">
        <v>1024</v>
      </c>
      <c r="G420" s="6">
        <v>2769</v>
      </c>
      <c r="H420" s="6">
        <v>1959</v>
      </c>
      <c r="I420" s="6">
        <v>1769</v>
      </c>
      <c r="J420" s="6">
        <v>1498</v>
      </c>
      <c r="K420" s="6">
        <v>1257</v>
      </c>
      <c r="L420" s="6">
        <v>3566</v>
      </c>
      <c r="M420" s="6">
        <v>1829</v>
      </c>
      <c r="N420" s="6">
        <v>3637</v>
      </c>
      <c r="O420" s="6">
        <v>5557</v>
      </c>
      <c r="P420" s="6">
        <v>3442</v>
      </c>
      <c r="Q420" s="6">
        <v>2175</v>
      </c>
      <c r="R420" s="6">
        <v>1673</v>
      </c>
      <c r="S420" s="6">
        <v>681</v>
      </c>
      <c r="T420" s="6">
        <v>900</v>
      </c>
      <c r="U420" s="6">
        <v>1250</v>
      </c>
      <c r="V420" s="6">
        <v>1157</v>
      </c>
      <c r="W420" s="6">
        <v>1214</v>
      </c>
      <c r="X420" s="6">
        <v>2162</v>
      </c>
      <c r="Y420" s="6">
        <v>348</v>
      </c>
      <c r="Z420" s="6">
        <v>331</v>
      </c>
      <c r="AA420" s="6">
        <v>2337</v>
      </c>
      <c r="AB420" s="6">
        <v>1026</v>
      </c>
      <c r="AC420" s="6">
        <v>1402</v>
      </c>
      <c r="AD420" s="6">
        <v>1337</v>
      </c>
      <c r="AE420" s="6">
        <v>3094</v>
      </c>
      <c r="AF420" s="6">
        <v>4321</v>
      </c>
      <c r="AG420" s="6">
        <v>2594</v>
      </c>
      <c r="AH420" s="6">
        <v>4978</v>
      </c>
      <c r="AI420" s="27">
        <v>1564</v>
      </c>
      <c r="AJ420" s="27">
        <v>1790</v>
      </c>
      <c r="AK420" s="27">
        <v>4000</v>
      </c>
      <c r="AL420" s="27">
        <f>monatlich!CJ420</f>
        <v>3928</v>
      </c>
    </row>
    <row r="421" spans="1:38" ht="15">
      <c r="A421" s="29">
        <v>420</v>
      </c>
      <c r="B421" s="23" t="s">
        <v>299</v>
      </c>
      <c r="C421" s="23" t="s">
        <v>5</v>
      </c>
      <c r="D421" s="7" t="s">
        <v>132</v>
      </c>
      <c r="E421" s="6">
        <v>1372</v>
      </c>
      <c r="F421" s="6">
        <v>255</v>
      </c>
      <c r="G421" s="6">
        <v>891</v>
      </c>
      <c r="H421" s="6">
        <v>909</v>
      </c>
      <c r="I421" s="6">
        <v>1816</v>
      </c>
      <c r="J421" s="6">
        <v>437</v>
      </c>
      <c r="K421" s="6">
        <v>686</v>
      </c>
      <c r="L421" s="6">
        <v>63</v>
      </c>
      <c r="M421" s="6">
        <v>211</v>
      </c>
      <c r="N421" s="6">
        <v>2950</v>
      </c>
      <c r="O421" s="6">
        <v>6768</v>
      </c>
      <c r="P421" s="6">
        <v>96</v>
      </c>
      <c r="Q421" s="6">
        <v>167</v>
      </c>
      <c r="R421" s="6">
        <v>93</v>
      </c>
      <c r="S421" s="6">
        <v>90</v>
      </c>
      <c r="T421" s="6">
        <v>5237</v>
      </c>
      <c r="U421" s="6">
        <v>311</v>
      </c>
      <c r="V421" s="6">
        <v>50478</v>
      </c>
      <c r="W421" s="6">
        <v>68502</v>
      </c>
      <c r="X421" s="6">
        <v>22370</v>
      </c>
      <c r="Y421" s="6">
        <v>53378</v>
      </c>
      <c r="Z421" s="6">
        <v>50560</v>
      </c>
      <c r="AA421" s="6">
        <v>530</v>
      </c>
      <c r="AB421" s="6">
        <v>248</v>
      </c>
      <c r="AC421" s="6">
        <v>324</v>
      </c>
      <c r="AD421" s="6">
        <v>427</v>
      </c>
      <c r="AE421" s="6">
        <v>238379</v>
      </c>
      <c r="AF421" s="6">
        <v>837</v>
      </c>
      <c r="AG421" s="6">
        <v>657</v>
      </c>
      <c r="AH421" s="6">
        <v>917</v>
      </c>
      <c r="AI421" s="27">
        <v>226</v>
      </c>
      <c r="AJ421" s="27">
        <v>564</v>
      </c>
      <c r="AK421" s="27">
        <v>768</v>
      </c>
      <c r="AL421" s="27">
        <f>monatlich!CJ421</f>
        <v>93143</v>
      </c>
    </row>
    <row r="422" spans="1:38" ht="15">
      <c r="A422" s="29">
        <v>421</v>
      </c>
      <c r="B422" s="23" t="s">
        <v>299</v>
      </c>
      <c r="C422" s="23" t="s">
        <v>5</v>
      </c>
      <c r="D422" s="7" t="s">
        <v>133</v>
      </c>
      <c r="E422" s="6">
        <v>21020</v>
      </c>
      <c r="F422" s="6">
        <v>22104</v>
      </c>
      <c r="G422" s="6">
        <v>17231</v>
      </c>
      <c r="H422" s="6">
        <v>31083</v>
      </c>
      <c r="I422" s="6">
        <v>35722</v>
      </c>
      <c r="J422" s="6">
        <v>40565</v>
      </c>
      <c r="K422" s="6">
        <v>39269</v>
      </c>
      <c r="L422" s="6">
        <v>44873</v>
      </c>
      <c r="M422" s="6">
        <v>23381</v>
      </c>
      <c r="N422" s="6">
        <v>13337</v>
      </c>
      <c r="O422" s="6">
        <v>20292</v>
      </c>
      <c r="P422" s="6">
        <v>12797</v>
      </c>
      <c r="Q422" s="6">
        <v>11640</v>
      </c>
      <c r="R422" s="6">
        <v>10825</v>
      </c>
      <c r="S422" s="6">
        <v>16294</v>
      </c>
      <c r="T422" s="6">
        <v>22396</v>
      </c>
      <c r="U422" s="6">
        <v>24663</v>
      </c>
      <c r="V422" s="6">
        <v>21080</v>
      </c>
      <c r="W422" s="6">
        <v>75007</v>
      </c>
      <c r="X422" s="6">
        <v>81012</v>
      </c>
      <c r="Y422" s="6">
        <v>75840</v>
      </c>
      <c r="Z422" s="6">
        <v>98806</v>
      </c>
      <c r="AA422" s="6">
        <v>84164</v>
      </c>
      <c r="AB422" s="6">
        <v>102628</v>
      </c>
      <c r="AC422" s="6">
        <v>107343</v>
      </c>
      <c r="AD422" s="6">
        <v>118287</v>
      </c>
      <c r="AE422" s="6">
        <v>141772</v>
      </c>
      <c r="AF422" s="6">
        <v>160239</v>
      </c>
      <c r="AG422" s="6">
        <v>155608</v>
      </c>
      <c r="AH422" s="6">
        <v>168742</v>
      </c>
      <c r="AI422" s="27">
        <v>154601</v>
      </c>
      <c r="AJ422" s="27">
        <v>170704</v>
      </c>
      <c r="AK422" s="27">
        <v>136063</v>
      </c>
      <c r="AL422" s="27">
        <f>monatlich!CJ422</f>
        <v>141401</v>
      </c>
    </row>
    <row r="423" spans="1:38" ht="15">
      <c r="A423" s="29">
        <v>422</v>
      </c>
      <c r="B423" s="23" t="s">
        <v>299</v>
      </c>
      <c r="C423" s="23" t="s">
        <v>5</v>
      </c>
      <c r="D423" s="7" t="s">
        <v>134</v>
      </c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>
        <v>298</v>
      </c>
      <c r="AC423" s="6">
        <v>116</v>
      </c>
      <c r="AD423" s="6">
        <v>22</v>
      </c>
      <c r="AE423" s="6">
        <v>66</v>
      </c>
      <c r="AF423" s="6">
        <v>45</v>
      </c>
      <c r="AG423" s="6">
        <v>28</v>
      </c>
      <c r="AH423" s="6">
        <v>39</v>
      </c>
      <c r="AI423" s="27">
        <v>22</v>
      </c>
      <c r="AJ423" s="27">
        <v>187</v>
      </c>
      <c r="AK423" s="27">
        <v>0</v>
      </c>
      <c r="AL423" s="27">
        <f>monatlich!CJ423</f>
        <v>19</v>
      </c>
    </row>
    <row r="424" spans="1:38" ht="15">
      <c r="A424" s="29">
        <v>423</v>
      </c>
      <c r="B424" s="23" t="s">
        <v>299</v>
      </c>
      <c r="C424" s="23" t="s">
        <v>5</v>
      </c>
      <c r="D424" s="7" t="s">
        <v>135</v>
      </c>
      <c r="E424" s="6">
        <v>2666844</v>
      </c>
      <c r="F424" s="6">
        <v>2788662</v>
      </c>
      <c r="G424" s="6">
        <v>2749723</v>
      </c>
      <c r="H424" s="6">
        <v>2258222</v>
      </c>
      <c r="I424" s="6">
        <v>2638102</v>
      </c>
      <c r="J424" s="6">
        <v>2554774</v>
      </c>
      <c r="K424" s="6">
        <v>2513360</v>
      </c>
      <c r="L424" s="6">
        <v>3280728</v>
      </c>
      <c r="M424" s="6">
        <v>3470399</v>
      </c>
      <c r="N424" s="6">
        <v>3303794</v>
      </c>
      <c r="O424" s="6">
        <v>3923013</v>
      </c>
      <c r="P424" s="6">
        <v>4125197</v>
      </c>
      <c r="Q424" s="6">
        <v>3813978</v>
      </c>
      <c r="R424" s="6">
        <v>3959201</v>
      </c>
      <c r="S424" s="6">
        <v>4667541</v>
      </c>
      <c r="T424" s="6">
        <v>5914934</v>
      </c>
      <c r="U424" s="6">
        <v>7090006</v>
      </c>
      <c r="V424" s="6">
        <v>8484684</v>
      </c>
      <c r="W424" s="6">
        <v>9497346</v>
      </c>
      <c r="X424" s="6">
        <v>7178487</v>
      </c>
      <c r="Y424" s="6">
        <v>9444805</v>
      </c>
      <c r="Z424" s="6">
        <v>11259902</v>
      </c>
      <c r="AA424" s="6">
        <v>10614654</v>
      </c>
      <c r="AB424" s="6">
        <v>8885269</v>
      </c>
      <c r="AC424" s="6">
        <v>9067367</v>
      </c>
      <c r="AD424" s="6">
        <v>8418482</v>
      </c>
      <c r="AE424" s="6">
        <v>7969781</v>
      </c>
      <c r="AF424" s="6">
        <v>7778543</v>
      </c>
      <c r="AG424" s="6">
        <v>7488216</v>
      </c>
      <c r="AH424" s="6">
        <v>7032825</v>
      </c>
      <c r="AI424" s="27">
        <v>6118437</v>
      </c>
      <c r="AJ424" s="27">
        <v>7542799</v>
      </c>
      <c r="AK424" s="27">
        <v>9504254</v>
      </c>
      <c r="AL424" s="27">
        <f>monatlich!CJ424</f>
        <v>8280125</v>
      </c>
    </row>
    <row r="425" spans="1:38" ht="15">
      <c r="A425" s="29">
        <v>424</v>
      </c>
      <c r="B425" s="23" t="s">
        <v>299</v>
      </c>
      <c r="C425" s="23" t="s">
        <v>5</v>
      </c>
      <c r="D425" s="7" t="s">
        <v>136</v>
      </c>
      <c r="E425" s="6">
        <v>80</v>
      </c>
      <c r="F425" s="6">
        <v>672</v>
      </c>
      <c r="G425" s="6">
        <v>1120</v>
      </c>
      <c r="H425" s="6">
        <v>7434</v>
      </c>
      <c r="I425" s="6">
        <v>811</v>
      </c>
      <c r="J425" s="6">
        <v>110</v>
      </c>
      <c r="K425" s="6">
        <v>70</v>
      </c>
      <c r="L425" s="6">
        <v>2</v>
      </c>
      <c r="M425" s="6">
        <v>257</v>
      </c>
      <c r="N425" s="6">
        <v>218</v>
      </c>
      <c r="O425" s="6">
        <v>3469</v>
      </c>
      <c r="P425" s="6">
        <v>450</v>
      </c>
      <c r="Q425" s="6">
        <v>717</v>
      </c>
      <c r="R425" s="6">
        <v>1837</v>
      </c>
      <c r="S425" s="6">
        <v>1787</v>
      </c>
      <c r="T425" s="6">
        <v>892</v>
      </c>
      <c r="U425" s="6">
        <v>32</v>
      </c>
      <c r="V425" s="6">
        <v>55824</v>
      </c>
      <c r="W425" s="6">
        <v>2309</v>
      </c>
      <c r="X425" s="6">
        <v>19300</v>
      </c>
      <c r="Y425" s="6">
        <v>2480</v>
      </c>
      <c r="Z425" s="6">
        <v>844</v>
      </c>
      <c r="AA425" s="6">
        <v>926</v>
      </c>
      <c r="AB425" s="6">
        <v>161132</v>
      </c>
      <c r="AC425" s="6">
        <v>35</v>
      </c>
      <c r="AD425" s="6">
        <v>146282</v>
      </c>
      <c r="AE425" s="6">
        <v>5940</v>
      </c>
      <c r="AF425" s="6">
        <v>1432</v>
      </c>
      <c r="AG425" s="6">
        <v>2169</v>
      </c>
      <c r="AH425" s="6">
        <v>2249</v>
      </c>
      <c r="AI425" s="27">
        <v>37</v>
      </c>
      <c r="AJ425" s="27">
        <v>12997</v>
      </c>
      <c r="AK425" s="27">
        <v>1928</v>
      </c>
      <c r="AL425" s="27">
        <f>monatlich!CJ425</f>
        <v>17416</v>
      </c>
    </row>
    <row r="426" spans="1:38" ht="15">
      <c r="A426" s="29">
        <v>425</v>
      </c>
      <c r="B426" s="23" t="s">
        <v>299</v>
      </c>
      <c r="C426" s="23" t="s">
        <v>5</v>
      </c>
      <c r="D426" s="7" t="s">
        <v>137</v>
      </c>
      <c r="E426" s="6">
        <v>800995</v>
      </c>
      <c r="F426" s="6">
        <v>731909</v>
      </c>
      <c r="G426" s="6">
        <v>639977</v>
      </c>
      <c r="H426" s="6">
        <v>525432</v>
      </c>
      <c r="I426" s="6">
        <v>629871</v>
      </c>
      <c r="J426" s="6">
        <v>790724</v>
      </c>
      <c r="K426" s="6">
        <v>721671</v>
      </c>
      <c r="L426" s="6">
        <v>732995</v>
      </c>
      <c r="M426" s="6">
        <v>681234</v>
      </c>
      <c r="N426" s="6">
        <v>619544</v>
      </c>
      <c r="O426" s="6">
        <v>863858</v>
      </c>
      <c r="P426" s="6">
        <v>696118</v>
      </c>
      <c r="Q426" s="6">
        <v>608819</v>
      </c>
      <c r="R426" s="6">
        <v>728804</v>
      </c>
      <c r="S426" s="6">
        <v>1275930</v>
      </c>
      <c r="T426" s="6">
        <v>1386208</v>
      </c>
      <c r="U426" s="6">
        <v>2623339</v>
      </c>
      <c r="V426" s="6">
        <v>2619248</v>
      </c>
      <c r="W426" s="6">
        <v>2244698</v>
      </c>
      <c r="X426" s="6">
        <v>1510648</v>
      </c>
      <c r="Y426" s="6">
        <v>1628247</v>
      </c>
      <c r="Z426" s="6">
        <v>2009047</v>
      </c>
      <c r="AA426" s="6">
        <v>1762399</v>
      </c>
      <c r="AB426" s="6">
        <v>1582679</v>
      </c>
      <c r="AC426" s="6">
        <v>1524830</v>
      </c>
      <c r="AD426" s="6">
        <v>1489931</v>
      </c>
      <c r="AE426" s="6">
        <v>1305688</v>
      </c>
      <c r="AF426" s="6">
        <v>1575206</v>
      </c>
      <c r="AG426" s="6">
        <v>1408601</v>
      </c>
      <c r="AH426" s="6">
        <v>1116248</v>
      </c>
      <c r="AI426" s="27">
        <v>1209778</v>
      </c>
      <c r="AJ426" s="27">
        <v>1120507</v>
      </c>
      <c r="AK426" s="27">
        <v>1450824</v>
      </c>
      <c r="AL426" s="27">
        <f>monatlich!CJ426</f>
        <v>1541107</v>
      </c>
    </row>
    <row r="427" spans="1:38" ht="15">
      <c r="A427" s="29">
        <v>426</v>
      </c>
      <c r="B427" s="23" t="s">
        <v>299</v>
      </c>
      <c r="C427" s="23" t="s">
        <v>5</v>
      </c>
      <c r="D427" s="7" t="s">
        <v>138</v>
      </c>
      <c r="E427" s="6">
        <v>222307</v>
      </c>
      <c r="F427" s="6">
        <v>241494</v>
      </c>
      <c r="G427" s="6">
        <v>176300</v>
      </c>
      <c r="H427" s="6">
        <v>203322</v>
      </c>
      <c r="I427" s="6">
        <v>312823</v>
      </c>
      <c r="J427" s="6">
        <v>224889</v>
      </c>
      <c r="K427" s="6">
        <v>216963</v>
      </c>
      <c r="L427" s="6">
        <v>231030</v>
      </c>
      <c r="M427" s="6">
        <v>252123</v>
      </c>
      <c r="N427" s="6">
        <v>245970</v>
      </c>
      <c r="O427" s="6">
        <v>293773</v>
      </c>
      <c r="P427" s="6">
        <v>311349</v>
      </c>
      <c r="Q427" s="6">
        <v>304567</v>
      </c>
      <c r="R427" s="6">
        <v>290123</v>
      </c>
      <c r="S427" s="6">
        <v>356537</v>
      </c>
      <c r="T427" s="6">
        <v>390416</v>
      </c>
      <c r="U427" s="6">
        <v>439148</v>
      </c>
      <c r="V427" s="6">
        <v>480777</v>
      </c>
      <c r="W427" s="6">
        <v>432482</v>
      </c>
      <c r="X427" s="6">
        <v>348334</v>
      </c>
      <c r="Y427" s="6">
        <v>388353</v>
      </c>
      <c r="Z427" s="6">
        <v>399972</v>
      </c>
      <c r="AA427" s="6">
        <v>463007</v>
      </c>
      <c r="AB427" s="6">
        <v>471308</v>
      </c>
      <c r="AC427" s="6">
        <v>489839</v>
      </c>
      <c r="AD427" s="6">
        <v>449235</v>
      </c>
      <c r="AE427" s="6">
        <v>539412</v>
      </c>
      <c r="AF427" s="6">
        <v>525730</v>
      </c>
      <c r="AG427" s="6">
        <v>555843</v>
      </c>
      <c r="AH427" s="6">
        <v>603358</v>
      </c>
      <c r="AI427" s="27">
        <v>611132</v>
      </c>
      <c r="AJ427" s="27">
        <v>681787</v>
      </c>
      <c r="AK427" s="27">
        <v>743996</v>
      </c>
      <c r="AL427" s="27">
        <f>monatlich!CJ427</f>
        <v>737965</v>
      </c>
    </row>
    <row r="428" spans="1:38" ht="15">
      <c r="A428" s="29">
        <v>427</v>
      </c>
      <c r="B428" s="23" t="s">
        <v>299</v>
      </c>
      <c r="C428" s="23" t="s">
        <v>5</v>
      </c>
      <c r="D428" s="7" t="s">
        <v>139</v>
      </c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>
        <v>578</v>
      </c>
      <c r="AC428" s="6">
        <v>1604</v>
      </c>
      <c r="AD428" s="6">
        <v>408</v>
      </c>
      <c r="AE428" s="6">
        <v>1651</v>
      </c>
      <c r="AF428" s="6">
        <v>1017</v>
      </c>
      <c r="AG428" s="6">
        <v>1738</v>
      </c>
      <c r="AH428" s="6">
        <v>687</v>
      </c>
      <c r="AI428" s="27">
        <v>403</v>
      </c>
      <c r="AJ428" s="27">
        <v>241</v>
      </c>
      <c r="AK428" s="27">
        <v>345</v>
      </c>
      <c r="AL428" s="27">
        <f>monatlich!CJ428</f>
        <v>217</v>
      </c>
    </row>
    <row r="429" spans="1:38" ht="15">
      <c r="A429" s="29">
        <v>428</v>
      </c>
      <c r="B429" s="23" t="s">
        <v>299</v>
      </c>
      <c r="C429" s="23" t="s">
        <v>5</v>
      </c>
      <c r="D429" s="7" t="s">
        <v>140</v>
      </c>
      <c r="E429" s="6">
        <v>47</v>
      </c>
      <c r="F429" s="6">
        <v>61</v>
      </c>
      <c r="G429" s="6">
        <v>259</v>
      </c>
      <c r="H429" s="6">
        <v>700</v>
      </c>
      <c r="I429" s="6">
        <v>153</v>
      </c>
      <c r="J429" s="6">
        <v>352</v>
      </c>
      <c r="K429" s="6">
        <v>278</v>
      </c>
      <c r="L429" s="6">
        <v>978</v>
      </c>
      <c r="M429" s="6">
        <v>508</v>
      </c>
      <c r="N429" s="6">
        <v>1012</v>
      </c>
      <c r="O429" s="6">
        <v>626</v>
      </c>
      <c r="P429" s="6">
        <v>537</v>
      </c>
      <c r="Q429" s="6">
        <v>376</v>
      </c>
      <c r="R429" s="6">
        <v>222</v>
      </c>
      <c r="S429" s="6">
        <v>250</v>
      </c>
      <c r="T429" s="6">
        <v>399</v>
      </c>
      <c r="U429" s="6">
        <v>68</v>
      </c>
      <c r="V429" s="6">
        <v>119</v>
      </c>
      <c r="W429" s="6">
        <v>37</v>
      </c>
      <c r="X429" s="6">
        <v>178</v>
      </c>
      <c r="Y429" s="6">
        <v>22</v>
      </c>
      <c r="Z429" s="6">
        <v>0</v>
      </c>
      <c r="AA429" s="6">
        <v>49</v>
      </c>
      <c r="AB429" s="6">
        <v>77</v>
      </c>
      <c r="AC429" s="6">
        <v>5</v>
      </c>
      <c r="AD429" s="6">
        <v>20</v>
      </c>
      <c r="AE429" s="6">
        <v>83</v>
      </c>
      <c r="AF429" s="6">
        <v>134</v>
      </c>
      <c r="AG429" s="6">
        <v>72</v>
      </c>
      <c r="AH429" s="6">
        <v>168</v>
      </c>
      <c r="AI429" s="27">
        <v>212</v>
      </c>
      <c r="AJ429" s="27">
        <v>256</v>
      </c>
      <c r="AK429" s="27">
        <v>810</v>
      </c>
      <c r="AL429" s="27">
        <f>monatlich!CJ429</f>
        <v>890</v>
      </c>
    </row>
    <row r="430" spans="1:38" ht="15">
      <c r="A430" s="29">
        <v>429</v>
      </c>
      <c r="B430" s="23" t="s">
        <v>299</v>
      </c>
      <c r="C430" s="23" t="s">
        <v>5</v>
      </c>
      <c r="D430" s="7" t="s">
        <v>141</v>
      </c>
      <c r="E430" s="6">
        <v>24180</v>
      </c>
      <c r="F430" s="6">
        <v>27480</v>
      </c>
      <c r="G430" s="6">
        <v>21393</v>
      </c>
      <c r="H430" s="6">
        <v>26640</v>
      </c>
      <c r="I430" s="6">
        <v>48543</v>
      </c>
      <c r="J430" s="6">
        <v>78133</v>
      </c>
      <c r="K430" s="6">
        <v>76892</v>
      </c>
      <c r="L430" s="6">
        <v>80675</v>
      </c>
      <c r="M430" s="6">
        <v>59288</v>
      </c>
      <c r="N430" s="6">
        <v>37766</v>
      </c>
      <c r="O430" s="6">
        <v>55154</v>
      </c>
      <c r="P430" s="6">
        <v>53601</v>
      </c>
      <c r="Q430" s="6">
        <v>59337</v>
      </c>
      <c r="R430" s="6">
        <v>50377</v>
      </c>
      <c r="S430" s="6">
        <v>49606</v>
      </c>
      <c r="T430" s="6">
        <v>48687</v>
      </c>
      <c r="U430" s="6">
        <v>75420</v>
      </c>
      <c r="V430" s="6">
        <v>78005</v>
      </c>
      <c r="W430" s="6">
        <v>92638</v>
      </c>
      <c r="X430" s="6">
        <v>94620</v>
      </c>
      <c r="Y430" s="6">
        <v>116658</v>
      </c>
      <c r="Z430" s="6">
        <v>130963</v>
      </c>
      <c r="AA430" s="6">
        <v>146824</v>
      </c>
      <c r="AB430" s="6">
        <v>173075</v>
      </c>
      <c r="AC430" s="6">
        <v>183381</v>
      </c>
      <c r="AD430" s="6">
        <v>197056</v>
      </c>
      <c r="AE430" s="6">
        <v>185138</v>
      </c>
      <c r="AF430" s="6">
        <v>174756</v>
      </c>
      <c r="AG430" s="6">
        <v>177795</v>
      </c>
      <c r="AH430" s="6">
        <v>227689</v>
      </c>
      <c r="AI430" s="27">
        <v>238536</v>
      </c>
      <c r="AJ430" s="27">
        <v>250939</v>
      </c>
      <c r="AK430" s="27">
        <v>279971</v>
      </c>
      <c r="AL430" s="27">
        <f>monatlich!CJ430</f>
        <v>295699</v>
      </c>
    </row>
    <row r="431" spans="1:38" ht="15">
      <c r="A431" s="29">
        <v>430</v>
      </c>
      <c r="B431" s="23" t="s">
        <v>299</v>
      </c>
      <c r="C431" s="23" t="s">
        <v>5</v>
      </c>
      <c r="D431" s="7" t="s">
        <v>142</v>
      </c>
      <c r="E431" s="6">
        <v>113234</v>
      </c>
      <c r="F431" s="6">
        <v>227461</v>
      </c>
      <c r="G431" s="6">
        <v>231184</v>
      </c>
      <c r="H431" s="6">
        <v>153629</v>
      </c>
      <c r="I431" s="6">
        <v>233805</v>
      </c>
      <c r="J431" s="6">
        <v>257599</v>
      </c>
      <c r="K431" s="6">
        <v>257655</v>
      </c>
      <c r="L431" s="6">
        <v>309930</v>
      </c>
      <c r="M431" s="6">
        <v>232329</v>
      </c>
      <c r="N431" s="6">
        <v>267565</v>
      </c>
      <c r="O431" s="6">
        <v>277630</v>
      </c>
      <c r="P431" s="6">
        <v>307120</v>
      </c>
      <c r="Q431" s="6">
        <v>348306</v>
      </c>
      <c r="R431" s="6">
        <v>360889</v>
      </c>
      <c r="S431" s="6">
        <v>367790</v>
      </c>
      <c r="T431" s="6">
        <v>432059</v>
      </c>
      <c r="U431" s="6">
        <v>378448</v>
      </c>
      <c r="V431" s="6">
        <v>385288</v>
      </c>
      <c r="W431" s="6">
        <v>462535</v>
      </c>
      <c r="X431" s="6">
        <v>407601</v>
      </c>
      <c r="Y431" s="6">
        <v>412253</v>
      </c>
      <c r="Z431" s="6">
        <v>510787</v>
      </c>
      <c r="AA431" s="6">
        <v>523249</v>
      </c>
      <c r="AB431" s="6">
        <v>483079</v>
      </c>
      <c r="AC431" s="6">
        <v>542788</v>
      </c>
      <c r="AD431" s="6">
        <v>505654</v>
      </c>
      <c r="AE431" s="6">
        <v>530142</v>
      </c>
      <c r="AF431" s="6">
        <v>513572</v>
      </c>
      <c r="AG431" s="6">
        <v>504437</v>
      </c>
      <c r="AH431" s="6">
        <v>447041</v>
      </c>
      <c r="AI431" s="27">
        <v>436576</v>
      </c>
      <c r="AJ431" s="27">
        <v>494833</v>
      </c>
      <c r="AK431" s="27">
        <v>477376</v>
      </c>
      <c r="AL431" s="27">
        <f>monatlich!CJ431</f>
        <v>656464</v>
      </c>
    </row>
    <row r="432" spans="1:38" ht="15">
      <c r="A432" s="29">
        <v>431</v>
      </c>
      <c r="B432" s="23" t="s">
        <v>299</v>
      </c>
      <c r="C432" s="23" t="s">
        <v>5</v>
      </c>
      <c r="D432" s="7" t="s">
        <v>143</v>
      </c>
      <c r="E432" s="6">
        <v>88909</v>
      </c>
      <c r="F432" s="6">
        <v>91892</v>
      </c>
      <c r="G432" s="6">
        <v>40791</v>
      </c>
      <c r="H432" s="6">
        <v>60178</v>
      </c>
      <c r="I432" s="6">
        <v>177226</v>
      </c>
      <c r="J432" s="6">
        <v>188189</v>
      </c>
      <c r="K432" s="6">
        <v>151616</v>
      </c>
      <c r="L432" s="6">
        <v>239943</v>
      </c>
      <c r="M432" s="6">
        <v>152943</v>
      </c>
      <c r="N432" s="6">
        <v>98193</v>
      </c>
      <c r="O432" s="6">
        <v>104946</v>
      </c>
      <c r="P432" s="6">
        <v>61088</v>
      </c>
      <c r="Q432" s="6">
        <v>47622</v>
      </c>
      <c r="R432" s="6">
        <v>39340</v>
      </c>
      <c r="S432" s="6">
        <v>48869</v>
      </c>
      <c r="T432" s="6">
        <v>57380</v>
      </c>
      <c r="U432" s="6">
        <v>80469</v>
      </c>
      <c r="V432" s="6">
        <v>79942</v>
      </c>
      <c r="W432" s="6">
        <v>96860</v>
      </c>
      <c r="X432" s="6">
        <v>81782</v>
      </c>
      <c r="Y432" s="6">
        <v>90824</v>
      </c>
      <c r="Z432" s="6">
        <v>171424</v>
      </c>
      <c r="AA432" s="6">
        <v>77396</v>
      </c>
      <c r="AB432" s="6">
        <v>68813</v>
      </c>
      <c r="AC432" s="6">
        <v>40040</v>
      </c>
      <c r="AD432" s="6">
        <v>48316</v>
      </c>
      <c r="AE432" s="6">
        <v>43624</v>
      </c>
      <c r="AF432" s="6">
        <v>56996</v>
      </c>
      <c r="AG432" s="6">
        <v>59627</v>
      </c>
      <c r="AH432" s="6">
        <v>40055</v>
      </c>
      <c r="AI432" s="27">
        <v>36733</v>
      </c>
      <c r="AJ432" s="27">
        <v>56248</v>
      </c>
      <c r="AK432" s="27">
        <v>40233</v>
      </c>
      <c r="AL432" s="27">
        <f>monatlich!CJ432</f>
        <v>67908</v>
      </c>
    </row>
    <row r="433" spans="1:38" ht="15">
      <c r="A433" s="29">
        <v>432</v>
      </c>
      <c r="B433" s="23" t="s">
        <v>299</v>
      </c>
      <c r="C433" s="23" t="s">
        <v>5</v>
      </c>
      <c r="D433" s="7" t="s">
        <v>144</v>
      </c>
      <c r="E433" s="6">
        <v>1310</v>
      </c>
      <c r="F433" s="6">
        <v>610</v>
      </c>
      <c r="G433" s="6">
        <v>129</v>
      </c>
      <c r="H433" s="6">
        <v>3</v>
      </c>
      <c r="I433" s="6">
        <v>67</v>
      </c>
      <c r="J433" s="6">
        <v>53</v>
      </c>
      <c r="K433" s="6">
        <v>263</v>
      </c>
      <c r="L433" s="6">
        <v>133</v>
      </c>
      <c r="M433" s="6">
        <v>198</v>
      </c>
      <c r="N433" s="6">
        <v>4159</v>
      </c>
      <c r="O433" s="6">
        <v>98</v>
      </c>
      <c r="P433" s="6">
        <v>62</v>
      </c>
      <c r="Q433" s="6">
        <v>207</v>
      </c>
      <c r="R433" s="6">
        <v>215</v>
      </c>
      <c r="S433" s="6">
        <v>206</v>
      </c>
      <c r="T433" s="6">
        <v>569</v>
      </c>
      <c r="U433" s="6">
        <v>384</v>
      </c>
      <c r="V433" s="6">
        <v>1538</v>
      </c>
      <c r="W433" s="6">
        <v>737</v>
      </c>
      <c r="X433" s="6">
        <v>624</v>
      </c>
      <c r="Y433" s="6">
        <v>1343</v>
      </c>
      <c r="Z433" s="6">
        <v>2074</v>
      </c>
      <c r="AA433" s="6">
        <v>2716</v>
      </c>
      <c r="AB433" s="6">
        <v>304</v>
      </c>
      <c r="AC433" s="6">
        <v>428</v>
      </c>
      <c r="AD433" s="6">
        <v>964</v>
      </c>
      <c r="AE433" s="6">
        <v>2836</v>
      </c>
      <c r="AF433" s="6">
        <v>2395</v>
      </c>
      <c r="AG433" s="6">
        <v>3610</v>
      </c>
      <c r="AH433" s="6">
        <v>5144</v>
      </c>
      <c r="AI433" s="27">
        <v>3448</v>
      </c>
      <c r="AJ433" s="27">
        <v>4409</v>
      </c>
      <c r="AK433" s="27">
        <v>8037</v>
      </c>
      <c r="AL433" s="27">
        <f>monatlich!CJ433</f>
        <v>5737</v>
      </c>
    </row>
    <row r="434" spans="1:38" ht="15">
      <c r="A434" s="29">
        <v>433</v>
      </c>
      <c r="B434" s="23" t="s">
        <v>299</v>
      </c>
      <c r="C434" s="23" t="s">
        <v>5</v>
      </c>
      <c r="D434" s="7" t="s">
        <v>145</v>
      </c>
      <c r="E434" s="6">
        <v>20932</v>
      </c>
      <c r="F434" s="6">
        <v>603</v>
      </c>
      <c r="G434" s="6">
        <v>2049</v>
      </c>
      <c r="H434" s="6">
        <v>5389</v>
      </c>
      <c r="I434" s="6">
        <v>5837</v>
      </c>
      <c r="J434" s="6">
        <v>3210</v>
      </c>
      <c r="K434" s="6">
        <v>1373</v>
      </c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>
        <v>0</v>
      </c>
      <c r="AE434" s="6">
        <v>0</v>
      </c>
      <c r="AF434" s="6">
        <v>0</v>
      </c>
      <c r="AG434" s="6"/>
      <c r="AH434" s="6"/>
      <c r="AI434" s="27"/>
      <c r="AJ434" s="27"/>
      <c r="AK434" s="27">
        <v>0</v>
      </c>
      <c r="AL434" s="27">
        <f>monatlich!CJ434</f>
        <v>0</v>
      </c>
    </row>
    <row r="435" spans="1:38" ht="15">
      <c r="A435" s="29">
        <v>434</v>
      </c>
      <c r="B435" s="23" t="s">
        <v>299</v>
      </c>
      <c r="C435" s="23" t="s">
        <v>5</v>
      </c>
      <c r="D435" s="7" t="s">
        <v>146</v>
      </c>
      <c r="E435" s="6">
        <v>1864</v>
      </c>
      <c r="F435" s="6">
        <v>1787</v>
      </c>
      <c r="G435" s="6">
        <v>1541</v>
      </c>
      <c r="H435" s="6">
        <v>1241</v>
      </c>
      <c r="I435" s="6">
        <v>1562</v>
      </c>
      <c r="J435" s="6">
        <v>1605</v>
      </c>
      <c r="K435" s="6">
        <v>2168</v>
      </c>
      <c r="L435" s="6">
        <v>3355</v>
      </c>
      <c r="M435" s="6">
        <v>4403</v>
      </c>
      <c r="N435" s="6">
        <v>4088</v>
      </c>
      <c r="O435" s="6">
        <v>6458</v>
      </c>
      <c r="P435" s="6">
        <v>9654</v>
      </c>
      <c r="Q435" s="6">
        <v>6743</v>
      </c>
      <c r="R435" s="6">
        <v>6612</v>
      </c>
      <c r="S435" s="6">
        <v>2621</v>
      </c>
      <c r="T435" s="6">
        <v>3906</v>
      </c>
      <c r="U435" s="6">
        <v>1320</v>
      </c>
      <c r="V435" s="6">
        <v>1155</v>
      </c>
      <c r="W435" s="6">
        <v>1005</v>
      </c>
      <c r="X435" s="6">
        <v>716</v>
      </c>
      <c r="Y435" s="6">
        <v>1060</v>
      </c>
      <c r="Z435" s="6">
        <v>2397</v>
      </c>
      <c r="AA435" s="6">
        <v>3402</v>
      </c>
      <c r="AB435" s="6">
        <v>5504</v>
      </c>
      <c r="AC435" s="6">
        <v>2143</v>
      </c>
      <c r="AD435" s="6">
        <v>1662</v>
      </c>
      <c r="AE435" s="6">
        <v>2212</v>
      </c>
      <c r="AF435" s="6">
        <v>3202</v>
      </c>
      <c r="AG435" s="6">
        <v>2870</v>
      </c>
      <c r="AH435" s="6">
        <v>1644</v>
      </c>
      <c r="AI435" s="27">
        <v>1057</v>
      </c>
      <c r="AJ435" s="27">
        <v>1894</v>
      </c>
      <c r="AK435" s="27">
        <v>1074</v>
      </c>
      <c r="AL435" s="27">
        <f>monatlich!CJ435</f>
        <v>1175</v>
      </c>
    </row>
    <row r="436" spans="1:38" ht="15">
      <c r="A436" s="29">
        <v>435</v>
      </c>
      <c r="B436" s="23" t="s">
        <v>299</v>
      </c>
      <c r="C436" s="23" t="s">
        <v>5</v>
      </c>
      <c r="D436" s="7" t="s">
        <v>147</v>
      </c>
      <c r="E436" s="6">
        <v>28252</v>
      </c>
      <c r="F436" s="6">
        <v>7004</v>
      </c>
      <c r="G436" s="6">
        <v>1514</v>
      </c>
      <c r="H436" s="6">
        <v>2182</v>
      </c>
      <c r="I436" s="6">
        <v>1716</v>
      </c>
      <c r="J436" s="6">
        <v>2418</v>
      </c>
      <c r="K436" s="6">
        <v>3711</v>
      </c>
      <c r="L436" s="6">
        <v>19604</v>
      </c>
      <c r="M436" s="6">
        <v>19112</v>
      </c>
      <c r="N436" s="6">
        <v>20553</v>
      </c>
      <c r="O436" s="6">
        <v>2350</v>
      </c>
      <c r="P436" s="6">
        <v>8094</v>
      </c>
      <c r="Q436" s="6">
        <v>15855</v>
      </c>
      <c r="R436" s="6">
        <v>10134</v>
      </c>
      <c r="S436" s="6">
        <v>13418</v>
      </c>
      <c r="T436" s="6">
        <v>15337</v>
      </c>
      <c r="U436" s="6">
        <v>17502</v>
      </c>
      <c r="V436" s="6">
        <v>21297</v>
      </c>
      <c r="W436" s="6">
        <v>20885</v>
      </c>
      <c r="X436" s="6">
        <v>15518</v>
      </c>
      <c r="Y436" s="6">
        <v>14225</v>
      </c>
      <c r="Z436" s="6">
        <v>13092</v>
      </c>
      <c r="AA436" s="6">
        <v>14122</v>
      </c>
      <c r="AB436" s="6">
        <v>27887</v>
      </c>
      <c r="AC436" s="6">
        <v>20884</v>
      </c>
      <c r="AD436" s="6">
        <v>18684</v>
      </c>
      <c r="AE436" s="6">
        <v>18996</v>
      </c>
      <c r="AF436" s="6">
        <v>14605</v>
      </c>
      <c r="AG436" s="6">
        <v>10623</v>
      </c>
      <c r="AH436" s="6">
        <v>10164</v>
      </c>
      <c r="AI436" s="27">
        <v>45712</v>
      </c>
      <c r="AJ436" s="27">
        <v>45164</v>
      </c>
      <c r="AK436" s="27">
        <v>43379</v>
      </c>
      <c r="AL436" s="27">
        <f>monatlich!CJ436</f>
        <v>46015</v>
      </c>
    </row>
    <row r="437" spans="1:38" ht="15">
      <c r="A437" s="29">
        <v>436</v>
      </c>
      <c r="B437" s="23" t="s">
        <v>299</v>
      </c>
      <c r="C437" s="23" t="s">
        <v>5</v>
      </c>
      <c r="D437" s="7" t="s">
        <v>148</v>
      </c>
      <c r="E437" s="6">
        <v>720</v>
      </c>
      <c r="F437" s="6">
        <v>273</v>
      </c>
      <c r="G437" s="6">
        <v>378</v>
      </c>
      <c r="H437" s="6">
        <v>1696</v>
      </c>
      <c r="I437" s="6">
        <v>1843</v>
      </c>
      <c r="J437" s="6">
        <v>933</v>
      </c>
      <c r="K437" s="6">
        <v>894</v>
      </c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>
        <v>0</v>
      </c>
      <c r="AE437" s="6">
        <v>0</v>
      </c>
      <c r="AF437" s="6">
        <v>0</v>
      </c>
      <c r="AG437" s="6"/>
      <c r="AH437" s="6"/>
      <c r="AI437" s="27"/>
      <c r="AJ437" s="27"/>
      <c r="AK437" s="27">
        <v>0</v>
      </c>
      <c r="AL437" s="27">
        <f>monatlich!CJ437</f>
        <v>0</v>
      </c>
    </row>
    <row r="438" spans="1:38" ht="15">
      <c r="A438" s="29">
        <v>437</v>
      </c>
      <c r="B438" s="23" t="s">
        <v>299</v>
      </c>
      <c r="C438" s="23" t="s">
        <v>5</v>
      </c>
      <c r="D438" s="7" t="s">
        <v>149</v>
      </c>
      <c r="E438" s="6">
        <v>54522</v>
      </c>
      <c r="F438" s="6">
        <v>48908</v>
      </c>
      <c r="G438" s="6">
        <v>61642</v>
      </c>
      <c r="H438" s="6">
        <v>70034</v>
      </c>
      <c r="I438" s="6">
        <v>98045</v>
      </c>
      <c r="J438" s="6">
        <v>125522</v>
      </c>
      <c r="K438" s="6">
        <v>104980</v>
      </c>
      <c r="L438" s="6">
        <v>132555</v>
      </c>
      <c r="M438" s="6">
        <v>117615</v>
      </c>
      <c r="N438" s="6">
        <v>110819</v>
      </c>
      <c r="O438" s="6">
        <v>134574</v>
      </c>
      <c r="P438" s="6">
        <v>96862</v>
      </c>
      <c r="Q438" s="6">
        <v>68747</v>
      </c>
      <c r="R438" s="6">
        <v>56561</v>
      </c>
      <c r="S438" s="6">
        <v>53635</v>
      </c>
      <c r="T438" s="6">
        <v>63066</v>
      </c>
      <c r="U438" s="6">
        <v>69729</v>
      </c>
      <c r="V438" s="6">
        <v>66528</v>
      </c>
      <c r="W438" s="6">
        <v>75650</v>
      </c>
      <c r="X438" s="6">
        <v>63647</v>
      </c>
      <c r="Y438" s="6">
        <v>84240</v>
      </c>
      <c r="Z438" s="6">
        <v>104831</v>
      </c>
      <c r="AA438" s="6">
        <v>117144</v>
      </c>
      <c r="AB438" s="6">
        <v>102981</v>
      </c>
      <c r="AC438" s="6">
        <v>121884</v>
      </c>
      <c r="AD438" s="6">
        <v>117933</v>
      </c>
      <c r="AE438" s="6">
        <v>145708</v>
      </c>
      <c r="AF438" s="6">
        <v>134721</v>
      </c>
      <c r="AG438" s="6">
        <v>113334</v>
      </c>
      <c r="AH438" s="6">
        <v>129134</v>
      </c>
      <c r="AI438" s="27">
        <v>134875</v>
      </c>
      <c r="AJ438" s="27">
        <v>185877</v>
      </c>
      <c r="AK438" s="27">
        <v>283787</v>
      </c>
      <c r="AL438" s="27">
        <f>monatlich!CJ438</f>
        <v>259337</v>
      </c>
    </row>
    <row r="439" spans="1:38" ht="15">
      <c r="A439" s="29">
        <v>438</v>
      </c>
      <c r="B439" s="23" t="s">
        <v>299</v>
      </c>
      <c r="C439" s="23" t="s">
        <v>5</v>
      </c>
      <c r="D439" s="7" t="s">
        <v>150</v>
      </c>
      <c r="E439" s="6">
        <v>7531</v>
      </c>
      <c r="F439" s="6">
        <v>6029</v>
      </c>
      <c r="G439" s="6">
        <v>4726</v>
      </c>
      <c r="H439" s="6">
        <v>5295</v>
      </c>
      <c r="I439" s="6">
        <v>10365</v>
      </c>
      <c r="J439" s="6">
        <v>23902</v>
      </c>
      <c r="K439" s="6">
        <v>20912</v>
      </c>
      <c r="L439" s="6">
        <v>34390</v>
      </c>
      <c r="M439" s="6">
        <v>4080</v>
      </c>
      <c r="N439" s="6">
        <v>6970</v>
      </c>
      <c r="O439" s="6">
        <v>5697</v>
      </c>
      <c r="P439" s="6">
        <v>5483</v>
      </c>
      <c r="Q439" s="6">
        <v>4847</v>
      </c>
      <c r="R439" s="6">
        <v>5431</v>
      </c>
      <c r="S439" s="6">
        <v>3075</v>
      </c>
      <c r="T439" s="6">
        <v>4892</v>
      </c>
      <c r="U439" s="6">
        <v>6651</v>
      </c>
      <c r="V439" s="6">
        <v>7969</v>
      </c>
      <c r="W439" s="6">
        <v>10180</v>
      </c>
      <c r="X439" s="6">
        <v>6673</v>
      </c>
      <c r="Y439" s="6">
        <v>9955</v>
      </c>
      <c r="Z439" s="6">
        <v>7832</v>
      </c>
      <c r="AA439" s="6">
        <v>13922</v>
      </c>
      <c r="AB439" s="6">
        <v>9870</v>
      </c>
      <c r="AC439" s="6">
        <v>10203</v>
      </c>
      <c r="AD439" s="6">
        <v>10445</v>
      </c>
      <c r="AE439" s="6">
        <v>7956</v>
      </c>
      <c r="AF439" s="6">
        <v>10406</v>
      </c>
      <c r="AG439" s="6">
        <v>13416</v>
      </c>
      <c r="AH439" s="6">
        <v>10213</v>
      </c>
      <c r="AI439" s="27">
        <v>44282</v>
      </c>
      <c r="AJ439" s="27">
        <v>23543</v>
      </c>
      <c r="AK439" s="27">
        <v>1078381</v>
      </c>
      <c r="AL439" s="27">
        <f>monatlich!CJ439</f>
        <v>1192114</v>
      </c>
    </row>
    <row r="440" spans="1:38" ht="15">
      <c r="A440" s="29">
        <v>439</v>
      </c>
      <c r="B440" s="23" t="s">
        <v>299</v>
      </c>
      <c r="C440" s="23" t="s">
        <v>5</v>
      </c>
      <c r="D440" s="7" t="s">
        <v>151</v>
      </c>
      <c r="E440" s="6">
        <v>5026</v>
      </c>
      <c r="F440" s="6">
        <v>6799</v>
      </c>
      <c r="G440" s="6">
        <v>5894</v>
      </c>
      <c r="H440" s="6">
        <v>3801</v>
      </c>
      <c r="I440" s="6">
        <v>4737</v>
      </c>
      <c r="J440" s="6">
        <v>6431</v>
      </c>
      <c r="K440" s="6">
        <v>3392</v>
      </c>
      <c r="L440" s="6">
        <v>2594</v>
      </c>
      <c r="M440" s="6">
        <v>2079</v>
      </c>
      <c r="N440" s="6">
        <v>1419</v>
      </c>
      <c r="O440" s="6">
        <v>1798</v>
      </c>
      <c r="P440" s="6">
        <v>2304</v>
      </c>
      <c r="Q440" s="6">
        <v>3307</v>
      </c>
      <c r="R440" s="6">
        <v>2018</v>
      </c>
      <c r="S440" s="6">
        <v>2192</v>
      </c>
      <c r="T440" s="6">
        <v>1914</v>
      </c>
      <c r="U440" s="6">
        <v>1967</v>
      </c>
      <c r="V440" s="6">
        <v>1720</v>
      </c>
      <c r="W440" s="6">
        <v>1125</v>
      </c>
      <c r="X440" s="6">
        <v>3185</v>
      </c>
      <c r="Y440" s="6">
        <v>8719</v>
      </c>
      <c r="Z440" s="6">
        <v>4445</v>
      </c>
      <c r="AA440" s="6">
        <v>3256</v>
      </c>
      <c r="AB440" s="6">
        <v>4632</v>
      </c>
      <c r="AC440" s="6">
        <v>2637</v>
      </c>
      <c r="AD440" s="6">
        <v>2577</v>
      </c>
      <c r="AE440" s="6">
        <v>2512</v>
      </c>
      <c r="AF440" s="6">
        <v>3179</v>
      </c>
      <c r="AG440" s="6">
        <v>3087</v>
      </c>
      <c r="AH440" s="6">
        <v>3567</v>
      </c>
      <c r="AI440" s="27">
        <v>2662</v>
      </c>
      <c r="AJ440" s="27">
        <v>2692</v>
      </c>
      <c r="AK440" s="27">
        <v>2743</v>
      </c>
      <c r="AL440" s="27">
        <f>monatlich!CJ440</f>
        <v>2764</v>
      </c>
    </row>
    <row r="441" spans="1:38" ht="15">
      <c r="A441" s="29">
        <v>440</v>
      </c>
      <c r="B441" s="23" t="s">
        <v>299</v>
      </c>
      <c r="C441" s="23" t="s">
        <v>5</v>
      </c>
      <c r="D441" s="7" t="s">
        <v>152</v>
      </c>
      <c r="E441" s="6">
        <v>76856</v>
      </c>
      <c r="F441" s="6">
        <v>67054</v>
      </c>
      <c r="G441" s="6">
        <v>87519</v>
      </c>
      <c r="H441" s="6">
        <v>101227</v>
      </c>
      <c r="I441" s="6">
        <v>55952</v>
      </c>
      <c r="J441" s="6">
        <v>117095</v>
      </c>
      <c r="K441" s="6">
        <v>102732</v>
      </c>
      <c r="L441" s="6">
        <v>92593</v>
      </c>
      <c r="M441" s="6">
        <v>122676</v>
      </c>
      <c r="N441" s="6">
        <v>80437</v>
      </c>
      <c r="O441" s="6">
        <v>108052</v>
      </c>
      <c r="P441" s="6">
        <v>84032</v>
      </c>
      <c r="Q441" s="6">
        <v>83185</v>
      </c>
      <c r="R441" s="6">
        <v>73845</v>
      </c>
      <c r="S441" s="6">
        <v>93203</v>
      </c>
      <c r="T441" s="6">
        <v>111697</v>
      </c>
      <c r="U441" s="6">
        <v>151882</v>
      </c>
      <c r="V441" s="6">
        <v>156977</v>
      </c>
      <c r="W441" s="6">
        <v>158098</v>
      </c>
      <c r="X441" s="6">
        <v>189456</v>
      </c>
      <c r="Y441" s="6">
        <v>216511</v>
      </c>
      <c r="Z441" s="6">
        <v>357429</v>
      </c>
      <c r="AA441" s="6">
        <v>450971</v>
      </c>
      <c r="AB441" s="6">
        <v>270280</v>
      </c>
      <c r="AC441" s="6">
        <v>334476</v>
      </c>
      <c r="AD441" s="6">
        <v>413162</v>
      </c>
      <c r="AE441" s="6">
        <v>396417</v>
      </c>
      <c r="AF441" s="6">
        <v>450170</v>
      </c>
      <c r="AG441" s="6">
        <v>343484</v>
      </c>
      <c r="AH441" s="6">
        <v>308744</v>
      </c>
      <c r="AI441" s="27">
        <v>351094</v>
      </c>
      <c r="AJ441" s="27">
        <v>370786</v>
      </c>
      <c r="AK441" s="27">
        <v>551120</v>
      </c>
      <c r="AL441" s="27">
        <f>monatlich!CJ441</f>
        <v>428242</v>
      </c>
    </row>
    <row r="442" spans="1:38" ht="15">
      <c r="A442" s="29">
        <v>441</v>
      </c>
      <c r="B442" s="23" t="s">
        <v>299</v>
      </c>
      <c r="C442" s="23" t="s">
        <v>5</v>
      </c>
      <c r="D442" s="7" t="s">
        <v>153</v>
      </c>
      <c r="E442" s="6">
        <v>45299</v>
      </c>
      <c r="F442" s="6">
        <v>66497</v>
      </c>
      <c r="G442" s="6">
        <v>45080</v>
      </c>
      <c r="H442" s="6">
        <v>35409</v>
      </c>
      <c r="I442" s="6">
        <v>36715</v>
      </c>
      <c r="J442" s="6">
        <v>42416</v>
      </c>
      <c r="K442" s="6">
        <v>67422</v>
      </c>
      <c r="L442" s="6">
        <v>107507</v>
      </c>
      <c r="M442" s="6">
        <v>105981</v>
      </c>
      <c r="N442" s="6">
        <v>102864</v>
      </c>
      <c r="O442" s="6">
        <v>98406</v>
      </c>
      <c r="P442" s="6">
        <v>116836</v>
      </c>
      <c r="Q442" s="6">
        <v>114771</v>
      </c>
      <c r="R442" s="6">
        <v>98190</v>
      </c>
      <c r="S442" s="6">
        <v>93436</v>
      </c>
      <c r="T442" s="6">
        <v>93553</v>
      </c>
      <c r="U442" s="6">
        <v>111359</v>
      </c>
      <c r="V442" s="6">
        <v>117134</v>
      </c>
      <c r="W442" s="6">
        <v>127817</v>
      </c>
      <c r="X442" s="6">
        <v>25995</v>
      </c>
      <c r="Y442" s="6">
        <v>40168</v>
      </c>
      <c r="Z442" s="6">
        <v>56798</v>
      </c>
      <c r="AA442" s="6">
        <v>19525</v>
      </c>
      <c r="AB442" s="6">
        <v>76305</v>
      </c>
      <c r="AC442" s="6">
        <v>43570</v>
      </c>
      <c r="AD442" s="6">
        <v>54582</v>
      </c>
      <c r="AE442" s="6">
        <v>102032</v>
      </c>
      <c r="AF442" s="6">
        <v>133387</v>
      </c>
      <c r="AG442" s="6">
        <v>114879</v>
      </c>
      <c r="AH442" s="6">
        <v>170806</v>
      </c>
      <c r="AI442" s="27">
        <v>39493</v>
      </c>
      <c r="AJ442" s="27">
        <v>28590</v>
      </c>
      <c r="AK442" s="27">
        <v>10345</v>
      </c>
      <c r="AL442" s="27">
        <f>monatlich!CJ442</f>
        <v>6900</v>
      </c>
    </row>
    <row r="443" spans="1:38" ht="15">
      <c r="A443" s="29">
        <v>442</v>
      </c>
      <c r="B443" s="23" t="s">
        <v>299</v>
      </c>
      <c r="C443" s="23" t="s">
        <v>5</v>
      </c>
      <c r="D443" s="7" t="s">
        <v>154</v>
      </c>
      <c r="E443" s="6">
        <v>110</v>
      </c>
      <c r="F443" s="6">
        <v>96</v>
      </c>
      <c r="G443" s="6">
        <v>29</v>
      </c>
      <c r="H443" s="6">
        <v>903</v>
      </c>
      <c r="I443" s="6">
        <v>231</v>
      </c>
      <c r="J443" s="6">
        <v>320</v>
      </c>
      <c r="K443" s="6">
        <v>506</v>
      </c>
      <c r="L443" s="6">
        <v>1</v>
      </c>
      <c r="M443" s="6">
        <v>33</v>
      </c>
      <c r="N443" s="6">
        <v>77</v>
      </c>
      <c r="O443" s="6">
        <v>1531</v>
      </c>
      <c r="P443" s="6">
        <v>708</v>
      </c>
      <c r="Q443" s="6">
        <v>718</v>
      </c>
      <c r="R443" s="6">
        <v>1681</v>
      </c>
      <c r="S443" s="6">
        <v>14345</v>
      </c>
      <c r="T443" s="6">
        <v>761</v>
      </c>
      <c r="U443" s="6">
        <v>544663</v>
      </c>
      <c r="V443" s="6">
        <v>57</v>
      </c>
      <c r="W443" s="6">
        <v>1477</v>
      </c>
      <c r="X443" s="6">
        <v>1762</v>
      </c>
      <c r="Y443" s="6">
        <v>13</v>
      </c>
      <c r="Z443" s="6">
        <v>220112</v>
      </c>
      <c r="AA443" s="6">
        <v>105635</v>
      </c>
      <c r="AB443" s="6">
        <v>208754</v>
      </c>
      <c r="AC443" s="6">
        <v>816</v>
      </c>
      <c r="AD443" s="6">
        <v>265</v>
      </c>
      <c r="AE443" s="6">
        <v>1253</v>
      </c>
      <c r="AF443" s="6">
        <v>1000</v>
      </c>
      <c r="AG443" s="6">
        <v>256</v>
      </c>
      <c r="AH443" s="6">
        <v>4585</v>
      </c>
      <c r="AI443" s="27">
        <v>244</v>
      </c>
      <c r="AJ443" s="27">
        <v>301</v>
      </c>
      <c r="AK443" s="27">
        <v>521</v>
      </c>
      <c r="AL443" s="27">
        <f>monatlich!CJ443</f>
        <v>69084</v>
      </c>
    </row>
    <row r="444" spans="1:38" ht="15">
      <c r="A444" s="29">
        <v>443</v>
      </c>
      <c r="B444" s="23" t="s">
        <v>299</v>
      </c>
      <c r="C444" s="23" t="s">
        <v>5</v>
      </c>
      <c r="D444" s="7" t="s">
        <v>155</v>
      </c>
      <c r="E444" s="6">
        <v>2333426</v>
      </c>
      <c r="F444" s="6">
        <v>2475294</v>
      </c>
      <c r="G444" s="6">
        <v>2185218</v>
      </c>
      <c r="H444" s="6">
        <v>2042622</v>
      </c>
      <c r="I444" s="6">
        <v>2237190</v>
      </c>
      <c r="J444" s="6">
        <v>2741741</v>
      </c>
      <c r="K444" s="6">
        <v>2550379</v>
      </c>
      <c r="L444" s="6">
        <v>2628673</v>
      </c>
      <c r="M444" s="6">
        <v>2830857</v>
      </c>
      <c r="N444" s="6">
        <v>2610358</v>
      </c>
      <c r="O444" s="6">
        <v>3495681</v>
      </c>
      <c r="P444" s="6">
        <v>3345823</v>
      </c>
      <c r="Q444" s="6">
        <v>2876463</v>
      </c>
      <c r="R444" s="6">
        <v>2524993</v>
      </c>
      <c r="S444" s="6">
        <v>2484888</v>
      </c>
      <c r="T444" s="6">
        <v>2744380</v>
      </c>
      <c r="U444" s="6">
        <v>4003264</v>
      </c>
      <c r="V444" s="6">
        <v>3567526</v>
      </c>
      <c r="W444" s="6">
        <v>3860681</v>
      </c>
      <c r="X444" s="6">
        <v>3347494</v>
      </c>
      <c r="Y444" s="6">
        <v>4183013</v>
      </c>
      <c r="Z444" s="6">
        <v>5293251</v>
      </c>
      <c r="AA444" s="6">
        <v>4450969</v>
      </c>
      <c r="AB444" s="6">
        <v>4432148</v>
      </c>
      <c r="AC444" s="6">
        <v>3759025</v>
      </c>
      <c r="AD444" s="6">
        <v>3967323</v>
      </c>
      <c r="AE444" s="6">
        <v>4099614</v>
      </c>
      <c r="AF444" s="6">
        <v>4305567</v>
      </c>
      <c r="AG444" s="6">
        <v>4713093</v>
      </c>
      <c r="AH444" s="6">
        <v>5673120</v>
      </c>
      <c r="AI444" s="27">
        <v>5529635</v>
      </c>
      <c r="AJ444" s="27">
        <v>6177953</v>
      </c>
      <c r="AK444" s="27">
        <v>8004681</v>
      </c>
      <c r="AL444" s="27">
        <f>monatlich!CJ444</f>
        <v>6955525</v>
      </c>
    </row>
    <row r="445" spans="1:38" ht="15">
      <c r="A445" s="29">
        <v>444</v>
      </c>
      <c r="B445" s="23" t="s">
        <v>299</v>
      </c>
      <c r="C445" s="23" t="s">
        <v>5</v>
      </c>
      <c r="D445" s="7" t="s">
        <v>156</v>
      </c>
      <c r="E445" s="6">
        <v>598709</v>
      </c>
      <c r="F445" s="6">
        <v>682276</v>
      </c>
      <c r="G445" s="6">
        <v>648123</v>
      </c>
      <c r="H445" s="6">
        <v>597274</v>
      </c>
      <c r="I445" s="6">
        <v>716090</v>
      </c>
      <c r="J445" s="6">
        <v>851255</v>
      </c>
      <c r="K445" s="6">
        <v>619796</v>
      </c>
      <c r="L445" s="6">
        <v>752179</v>
      </c>
      <c r="M445" s="6">
        <v>746126</v>
      </c>
      <c r="N445" s="6">
        <v>540399</v>
      </c>
      <c r="O445" s="6">
        <v>537359</v>
      </c>
      <c r="P445" s="6">
        <v>542310</v>
      </c>
      <c r="Q445" s="6">
        <v>512646</v>
      </c>
      <c r="R445" s="6">
        <v>457113</v>
      </c>
      <c r="S445" s="6">
        <v>514959</v>
      </c>
      <c r="T445" s="6">
        <v>612368</v>
      </c>
      <c r="U445" s="6">
        <v>624516</v>
      </c>
      <c r="V445" s="6">
        <v>915652</v>
      </c>
      <c r="W445" s="6">
        <v>1161945</v>
      </c>
      <c r="X445" s="6">
        <v>809833</v>
      </c>
      <c r="Y445" s="6">
        <v>967209</v>
      </c>
      <c r="Z445" s="6">
        <v>1577189</v>
      </c>
      <c r="AA445" s="6">
        <v>1397481</v>
      </c>
      <c r="AB445" s="6">
        <v>1520115</v>
      </c>
      <c r="AC445" s="6">
        <v>1476135</v>
      </c>
      <c r="AD445" s="6">
        <v>1435435</v>
      </c>
      <c r="AE445" s="6">
        <v>1271670</v>
      </c>
      <c r="AF445" s="6">
        <v>1226934</v>
      </c>
      <c r="AG445" s="6">
        <v>931554</v>
      </c>
      <c r="AH445" s="6">
        <v>696860</v>
      </c>
      <c r="AI445" s="27">
        <v>730331</v>
      </c>
      <c r="AJ445" s="27">
        <v>1088312</v>
      </c>
      <c r="AK445" s="27">
        <v>3084138</v>
      </c>
      <c r="AL445" s="27">
        <f>monatlich!CJ445</f>
        <v>1609172</v>
      </c>
    </row>
    <row r="446" spans="1:38" ht="15">
      <c r="A446" s="29">
        <v>445</v>
      </c>
      <c r="B446" s="23" t="s">
        <v>299</v>
      </c>
      <c r="C446" s="23" t="s">
        <v>5</v>
      </c>
      <c r="D446" s="7" t="s">
        <v>157</v>
      </c>
      <c r="E446" s="6">
        <v>143055</v>
      </c>
      <c r="F446" s="6">
        <v>20171</v>
      </c>
      <c r="G446" s="6">
        <v>21881</v>
      </c>
      <c r="H446" s="6">
        <v>17830</v>
      </c>
      <c r="I446" s="6">
        <v>24880</v>
      </c>
      <c r="J446" s="6">
        <v>26196</v>
      </c>
      <c r="K446" s="6">
        <v>20984</v>
      </c>
      <c r="L446" s="6">
        <v>27545</v>
      </c>
      <c r="M446" s="6">
        <v>25875</v>
      </c>
      <c r="N446" s="6">
        <v>38665</v>
      </c>
      <c r="O446" s="6">
        <v>54715</v>
      </c>
      <c r="P446" s="6">
        <v>34544</v>
      </c>
      <c r="Q446" s="6">
        <v>31938</v>
      </c>
      <c r="R446" s="6">
        <v>29040</v>
      </c>
      <c r="S446" s="6">
        <v>36629</v>
      </c>
      <c r="T446" s="6">
        <v>36789</v>
      </c>
      <c r="U446" s="6">
        <v>33996</v>
      </c>
      <c r="V446" s="6">
        <v>43508</v>
      </c>
      <c r="W446" s="6">
        <v>41530</v>
      </c>
      <c r="X446" s="6">
        <v>36471</v>
      </c>
      <c r="Y446" s="6">
        <v>47044</v>
      </c>
      <c r="Z446" s="6">
        <v>35492</v>
      </c>
      <c r="AA446" s="6">
        <v>41251</v>
      </c>
      <c r="AB446" s="6">
        <v>55192</v>
      </c>
      <c r="AC446" s="6">
        <v>32854</v>
      </c>
      <c r="AD446" s="6">
        <v>35612</v>
      </c>
      <c r="AE446" s="6">
        <v>45746</v>
      </c>
      <c r="AF446" s="6">
        <v>75020</v>
      </c>
      <c r="AG446" s="6">
        <v>56167</v>
      </c>
      <c r="AH446" s="6">
        <v>51638</v>
      </c>
      <c r="AI446" s="27">
        <v>42502</v>
      </c>
      <c r="AJ446" s="27">
        <v>49418</v>
      </c>
      <c r="AK446" s="27">
        <v>46255</v>
      </c>
      <c r="AL446" s="27">
        <f>monatlich!CJ446</f>
        <v>51068</v>
      </c>
    </row>
    <row r="447" spans="1:38" ht="15">
      <c r="A447" s="29">
        <v>446</v>
      </c>
      <c r="B447" s="23" t="s">
        <v>299</v>
      </c>
      <c r="C447" s="23" t="s">
        <v>5</v>
      </c>
      <c r="D447" s="7" t="s">
        <v>158</v>
      </c>
      <c r="E447" s="6">
        <v>18571</v>
      </c>
      <c r="F447" s="6">
        <v>16764</v>
      </c>
      <c r="G447" s="6">
        <v>498</v>
      </c>
      <c r="H447" s="6">
        <v>2098</v>
      </c>
      <c r="I447" s="6">
        <v>8459</v>
      </c>
      <c r="J447" s="6">
        <v>15240</v>
      </c>
      <c r="K447" s="6">
        <v>20417</v>
      </c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>
        <v>0</v>
      </c>
      <c r="AE447" s="6">
        <v>0</v>
      </c>
      <c r="AF447" s="6">
        <v>0</v>
      </c>
      <c r="AG447" s="6"/>
      <c r="AH447" s="6"/>
      <c r="AI447" s="27"/>
      <c r="AJ447" s="27"/>
      <c r="AK447" s="27">
        <v>0</v>
      </c>
      <c r="AL447" s="27">
        <f>monatlich!CJ447</f>
        <v>0</v>
      </c>
    </row>
    <row r="448" spans="1:38" ht="15">
      <c r="A448" s="29">
        <v>447</v>
      </c>
      <c r="B448" s="23" t="s">
        <v>299</v>
      </c>
      <c r="C448" s="23" t="s">
        <v>5</v>
      </c>
      <c r="D448" s="7" t="s">
        <v>159</v>
      </c>
      <c r="E448" s="6">
        <v>495101</v>
      </c>
      <c r="F448" s="6">
        <v>558756</v>
      </c>
      <c r="G448" s="6">
        <v>457658</v>
      </c>
      <c r="H448" s="6">
        <v>408860</v>
      </c>
      <c r="I448" s="6">
        <v>447397</v>
      </c>
      <c r="J448" s="6">
        <v>481272</v>
      </c>
      <c r="K448" s="6">
        <v>533500</v>
      </c>
      <c r="L448" s="6">
        <v>657389</v>
      </c>
      <c r="M448" s="6">
        <v>964434</v>
      </c>
      <c r="N448" s="6">
        <v>1396920</v>
      </c>
      <c r="O448" s="6">
        <v>1484373</v>
      </c>
      <c r="P448" s="6">
        <v>1583145</v>
      </c>
      <c r="Q448" s="6">
        <v>1312387</v>
      </c>
      <c r="R448" s="6">
        <v>1558916</v>
      </c>
      <c r="S448" s="6">
        <v>1633721</v>
      </c>
      <c r="T448" s="6">
        <v>2075136</v>
      </c>
      <c r="U448" s="6">
        <v>3012328</v>
      </c>
      <c r="V448" s="6">
        <v>3723550</v>
      </c>
      <c r="W448" s="6">
        <v>4477612</v>
      </c>
      <c r="X448" s="6">
        <v>3215947</v>
      </c>
      <c r="Y448" s="6">
        <v>3702778</v>
      </c>
      <c r="Z448" s="6">
        <v>4361841</v>
      </c>
      <c r="AA448" s="6">
        <v>4329795</v>
      </c>
      <c r="AB448" s="6">
        <v>3917037</v>
      </c>
      <c r="AC448" s="6">
        <v>3681984</v>
      </c>
      <c r="AD448" s="6">
        <v>4473228</v>
      </c>
      <c r="AE448" s="6">
        <v>5156140</v>
      </c>
      <c r="AF448" s="6">
        <v>7510605</v>
      </c>
      <c r="AG448" s="6">
        <v>7836187</v>
      </c>
      <c r="AH448" s="6">
        <v>8695706</v>
      </c>
      <c r="AI448" s="27">
        <v>7863281</v>
      </c>
      <c r="AJ448" s="27">
        <v>7782931</v>
      </c>
      <c r="AK448" s="27">
        <v>9149732</v>
      </c>
      <c r="AL448" s="27">
        <f>monatlich!CJ448</f>
        <v>10117885</v>
      </c>
    </row>
    <row r="449" spans="1:38" ht="15">
      <c r="A449" s="29">
        <v>448</v>
      </c>
      <c r="B449" s="23" t="s">
        <v>299</v>
      </c>
      <c r="C449" s="23" t="s">
        <v>5</v>
      </c>
      <c r="D449" s="7" t="s">
        <v>160</v>
      </c>
      <c r="E449" s="6"/>
      <c r="F449" s="6"/>
      <c r="G449" s="6"/>
      <c r="H449" s="6"/>
      <c r="I449" s="6"/>
      <c r="J449" s="6">
        <v>41</v>
      </c>
      <c r="K449" s="6">
        <v>37</v>
      </c>
      <c r="L449" s="6">
        <v>64</v>
      </c>
      <c r="M449" s="6">
        <v>16</v>
      </c>
      <c r="N449" s="6">
        <v>61</v>
      </c>
      <c r="O449" s="6">
        <v>45</v>
      </c>
      <c r="P449" s="6">
        <v>14</v>
      </c>
      <c r="Q449" s="6">
        <v>176</v>
      </c>
      <c r="R449" s="6">
        <v>118</v>
      </c>
      <c r="S449" s="6">
        <v>320</v>
      </c>
      <c r="T449" s="6">
        <v>92</v>
      </c>
      <c r="U449" s="6">
        <v>45</v>
      </c>
      <c r="V449" s="6">
        <v>41</v>
      </c>
      <c r="W449" s="6">
        <v>29</v>
      </c>
      <c r="X449" s="6">
        <v>34</v>
      </c>
      <c r="Y449" s="6">
        <v>12</v>
      </c>
      <c r="Z449" s="6">
        <v>0</v>
      </c>
      <c r="AA449" s="6">
        <v>3</v>
      </c>
      <c r="AB449" s="6"/>
      <c r="AC449" s="6">
        <v>19</v>
      </c>
      <c r="AD449" s="6">
        <v>0</v>
      </c>
      <c r="AE449" s="6">
        <v>0</v>
      </c>
      <c r="AF449" s="6">
        <v>0</v>
      </c>
      <c r="AG449" s="6">
        <v>1</v>
      </c>
      <c r="AH449" s="6">
        <v>1</v>
      </c>
      <c r="AI449" s="27">
        <v>6</v>
      </c>
      <c r="AJ449" s="27">
        <v>27</v>
      </c>
      <c r="AK449" s="27">
        <v>0</v>
      </c>
      <c r="AL449" s="27">
        <f>monatlich!CJ449</f>
        <v>0</v>
      </c>
    </row>
    <row r="450" spans="1:38" ht="15">
      <c r="A450" s="29">
        <v>449</v>
      </c>
      <c r="B450" s="23" t="s">
        <v>299</v>
      </c>
      <c r="C450" s="23" t="s">
        <v>5</v>
      </c>
      <c r="D450" s="7" t="s">
        <v>161</v>
      </c>
      <c r="E450" s="6">
        <v>48032</v>
      </c>
      <c r="F450" s="6">
        <v>49385</v>
      </c>
      <c r="G450" s="6">
        <v>33319</v>
      </c>
      <c r="H450" s="6">
        <v>24022</v>
      </c>
      <c r="I450" s="6">
        <v>30194</v>
      </c>
      <c r="J450" s="6">
        <v>42934</v>
      </c>
      <c r="K450" s="6">
        <v>51553</v>
      </c>
      <c r="L450" s="6">
        <v>58920</v>
      </c>
      <c r="M450" s="6">
        <v>65344</v>
      </c>
      <c r="N450" s="6">
        <v>49535</v>
      </c>
      <c r="O450" s="6">
        <v>59541</v>
      </c>
      <c r="P450" s="6">
        <v>43396</v>
      </c>
      <c r="Q450" s="6">
        <v>16587</v>
      </c>
      <c r="R450" s="6">
        <v>10436</v>
      </c>
      <c r="S450" s="6">
        <v>18795</v>
      </c>
      <c r="T450" s="6">
        <v>16815</v>
      </c>
      <c r="U450" s="6">
        <v>27145</v>
      </c>
      <c r="V450" s="6">
        <v>24290</v>
      </c>
      <c r="W450" s="6">
        <v>23086</v>
      </c>
      <c r="X450" s="6">
        <v>21942</v>
      </c>
      <c r="Y450" s="6">
        <v>22981</v>
      </c>
      <c r="Z450" s="6">
        <v>35023</v>
      </c>
      <c r="AA450" s="6">
        <v>33900</v>
      </c>
      <c r="AB450" s="6">
        <v>29775</v>
      </c>
      <c r="AC450" s="6">
        <v>27896</v>
      </c>
      <c r="AD450" s="6">
        <v>51677</v>
      </c>
      <c r="AE450" s="6">
        <v>39224</v>
      </c>
      <c r="AF450" s="6">
        <v>65348</v>
      </c>
      <c r="AG450" s="6">
        <v>80303</v>
      </c>
      <c r="AH450" s="6">
        <v>74387</v>
      </c>
      <c r="AI450" s="27">
        <v>78028</v>
      </c>
      <c r="AJ450" s="27">
        <v>96017</v>
      </c>
      <c r="AK450" s="27">
        <v>110897</v>
      </c>
      <c r="AL450" s="27">
        <f>monatlich!CJ450</f>
        <v>79031</v>
      </c>
    </row>
    <row r="451" spans="1:38" ht="15">
      <c r="A451" s="29">
        <v>450</v>
      </c>
      <c r="B451" s="23" t="s">
        <v>299</v>
      </c>
      <c r="C451" s="23" t="s">
        <v>5</v>
      </c>
      <c r="D451" s="7" t="s">
        <v>162</v>
      </c>
      <c r="E451" s="6">
        <v>19322</v>
      </c>
      <c r="F451" s="6">
        <v>28855</v>
      </c>
      <c r="G451" s="6">
        <v>32099</v>
      </c>
      <c r="H451" s="6">
        <v>28868</v>
      </c>
      <c r="I451" s="6">
        <v>16434</v>
      </c>
      <c r="J451" s="6">
        <v>13387</v>
      </c>
      <c r="K451" s="6">
        <v>18856</v>
      </c>
      <c r="L451" s="6">
        <v>14570</v>
      </c>
      <c r="M451" s="6">
        <v>16949</v>
      </c>
      <c r="N451" s="6">
        <v>10908</v>
      </c>
      <c r="O451" s="6">
        <v>44712</v>
      </c>
      <c r="P451" s="6">
        <v>74497</v>
      </c>
      <c r="Q451" s="6">
        <v>7962</v>
      </c>
      <c r="R451" s="6">
        <v>8926</v>
      </c>
      <c r="S451" s="6">
        <v>11861</v>
      </c>
      <c r="T451" s="6">
        <v>21253</v>
      </c>
      <c r="U451" s="6">
        <v>98842</v>
      </c>
      <c r="V451" s="6">
        <v>42888</v>
      </c>
      <c r="W451" s="6">
        <v>22724</v>
      </c>
      <c r="X451" s="6">
        <v>3649</v>
      </c>
      <c r="Y451" s="6">
        <v>957</v>
      </c>
      <c r="Z451" s="6">
        <v>545</v>
      </c>
      <c r="AA451" s="6">
        <v>19955</v>
      </c>
      <c r="AB451" s="6"/>
      <c r="AC451" s="6"/>
      <c r="AD451" s="6">
        <v>0</v>
      </c>
      <c r="AE451" s="6">
        <v>0</v>
      </c>
      <c r="AF451" s="6">
        <v>0</v>
      </c>
      <c r="AG451" s="6"/>
      <c r="AH451" s="6"/>
      <c r="AI451" s="27"/>
      <c r="AJ451" s="27"/>
      <c r="AK451" s="27">
        <v>0</v>
      </c>
      <c r="AL451" s="27">
        <f>monatlich!CJ451</f>
        <v>0</v>
      </c>
    </row>
    <row r="452" spans="1:38" ht="15">
      <c r="A452" s="29">
        <v>451</v>
      </c>
      <c r="B452" s="23" t="s">
        <v>299</v>
      </c>
      <c r="C452" s="23" t="s">
        <v>5</v>
      </c>
      <c r="D452" s="7" t="s">
        <v>163</v>
      </c>
      <c r="E452" s="6">
        <v>216425</v>
      </c>
      <c r="F452" s="6">
        <v>188812</v>
      </c>
      <c r="G452" s="6">
        <v>154432</v>
      </c>
      <c r="H452" s="6">
        <v>104254</v>
      </c>
      <c r="I452" s="6">
        <v>106322</v>
      </c>
      <c r="J452" s="6">
        <v>218837</v>
      </c>
      <c r="K452" s="6">
        <v>206514</v>
      </c>
      <c r="L452" s="6">
        <v>148308</v>
      </c>
      <c r="M452" s="6">
        <v>118864</v>
      </c>
      <c r="N452" s="6">
        <v>144960</v>
      </c>
      <c r="O452" s="6">
        <v>144612</v>
      </c>
      <c r="P452" s="6">
        <v>99339</v>
      </c>
      <c r="Q452" s="6">
        <v>169935</v>
      </c>
      <c r="R452" s="6">
        <v>189418</v>
      </c>
      <c r="S452" s="6">
        <v>151410</v>
      </c>
      <c r="T452" s="6">
        <v>216746</v>
      </c>
      <c r="U452" s="6">
        <v>208704</v>
      </c>
      <c r="V452" s="6">
        <v>236060</v>
      </c>
      <c r="W452" s="6">
        <v>252163</v>
      </c>
      <c r="X452" s="6">
        <v>68784</v>
      </c>
      <c r="Y452" s="6">
        <v>74431</v>
      </c>
      <c r="Z452" s="6">
        <v>71791</v>
      </c>
      <c r="AA452" s="6">
        <v>37653</v>
      </c>
      <c r="AB452" s="6">
        <v>54115</v>
      </c>
      <c r="AC452" s="6">
        <v>53574</v>
      </c>
      <c r="AD452" s="6">
        <v>70944</v>
      </c>
      <c r="AE452" s="6">
        <v>39885</v>
      </c>
      <c r="AF452" s="6">
        <v>43342</v>
      </c>
      <c r="AG452" s="6">
        <v>34411</v>
      </c>
      <c r="AH452" s="6">
        <v>108371</v>
      </c>
      <c r="AI452" s="27">
        <v>110656</v>
      </c>
      <c r="AJ452" s="27">
        <v>252930</v>
      </c>
      <c r="AK452" s="27">
        <v>246865</v>
      </c>
      <c r="AL452" s="27">
        <f>monatlich!CJ452</f>
        <v>228829</v>
      </c>
    </row>
    <row r="453" spans="1:38" ht="15">
      <c r="A453" s="29">
        <v>452</v>
      </c>
      <c r="B453" s="23" t="s">
        <v>299</v>
      </c>
      <c r="C453" s="23" t="s">
        <v>5</v>
      </c>
      <c r="D453" s="7" t="s">
        <v>164</v>
      </c>
      <c r="E453" s="6">
        <v>70708</v>
      </c>
      <c r="F453" s="6">
        <v>58031</v>
      </c>
      <c r="G453" s="6">
        <v>21625</v>
      </c>
      <c r="H453" s="6">
        <v>28542</v>
      </c>
      <c r="I453" s="6">
        <v>14565</v>
      </c>
      <c r="J453" s="6">
        <v>21245</v>
      </c>
      <c r="K453" s="6">
        <v>15657</v>
      </c>
      <c r="L453" s="6">
        <v>13897</v>
      </c>
      <c r="M453" s="6">
        <v>5531</v>
      </c>
      <c r="N453" s="6">
        <v>14103</v>
      </c>
      <c r="O453" s="6">
        <v>11296</v>
      </c>
      <c r="P453" s="6">
        <v>41292</v>
      </c>
      <c r="Q453" s="6">
        <v>23154</v>
      </c>
      <c r="R453" s="6">
        <v>71057</v>
      </c>
      <c r="S453" s="6">
        <v>69658</v>
      </c>
      <c r="T453" s="6">
        <v>79082</v>
      </c>
      <c r="U453" s="6">
        <v>68053</v>
      </c>
      <c r="V453" s="6">
        <v>136908</v>
      </c>
      <c r="W453" s="6">
        <v>75431</v>
      </c>
      <c r="X453" s="6">
        <v>44218</v>
      </c>
      <c r="Y453" s="6">
        <v>174496</v>
      </c>
      <c r="Z453" s="6">
        <v>224280</v>
      </c>
      <c r="AA453" s="6">
        <v>294611</v>
      </c>
      <c r="AB453" s="6">
        <v>235728</v>
      </c>
      <c r="AC453" s="6">
        <v>148149</v>
      </c>
      <c r="AD453" s="6">
        <v>151474</v>
      </c>
      <c r="AE453" s="6">
        <v>92275</v>
      </c>
      <c r="AF453" s="6">
        <v>99402</v>
      </c>
      <c r="AG453" s="6">
        <v>56275</v>
      </c>
      <c r="AH453" s="6">
        <v>47358</v>
      </c>
      <c r="AI453" s="27">
        <v>39754</v>
      </c>
      <c r="AJ453" s="27">
        <v>54904</v>
      </c>
      <c r="AK453" s="27">
        <v>62752</v>
      </c>
      <c r="AL453" s="27">
        <f>monatlich!CJ453</f>
        <v>59446</v>
      </c>
    </row>
    <row r="454" spans="1:38" ht="15">
      <c r="A454" s="29">
        <v>453</v>
      </c>
      <c r="B454" s="23" t="s">
        <v>299</v>
      </c>
      <c r="C454" s="23" t="s">
        <v>5</v>
      </c>
      <c r="D454" s="7" t="s">
        <v>165</v>
      </c>
      <c r="E454" s="6">
        <v>248122</v>
      </c>
      <c r="F454" s="6">
        <v>210538</v>
      </c>
      <c r="G454" s="6">
        <v>161323</v>
      </c>
      <c r="H454" s="6">
        <v>169731</v>
      </c>
      <c r="I454" s="6">
        <v>229450</v>
      </c>
      <c r="J454" s="6">
        <v>245639</v>
      </c>
      <c r="K454" s="6">
        <v>243767</v>
      </c>
      <c r="L454" s="6">
        <v>310492</v>
      </c>
      <c r="M454" s="6">
        <v>235571</v>
      </c>
      <c r="N454" s="6">
        <v>228157</v>
      </c>
      <c r="O454" s="6">
        <v>283403</v>
      </c>
      <c r="P454" s="6">
        <v>250451</v>
      </c>
      <c r="Q454" s="6">
        <v>303829</v>
      </c>
      <c r="R454" s="6">
        <v>263545</v>
      </c>
      <c r="S454" s="6">
        <v>374768</v>
      </c>
      <c r="T454" s="6">
        <v>536929</v>
      </c>
      <c r="U454" s="6">
        <v>736350</v>
      </c>
      <c r="V454" s="6">
        <v>882689</v>
      </c>
      <c r="W454" s="6">
        <v>887316</v>
      </c>
      <c r="X454" s="6">
        <v>863847</v>
      </c>
      <c r="Y454" s="6">
        <v>1305628</v>
      </c>
      <c r="Z454" s="6">
        <v>1419438</v>
      </c>
      <c r="AA454" s="6">
        <v>1477547</v>
      </c>
      <c r="AB454" s="6">
        <v>1003772</v>
      </c>
      <c r="AC454" s="6">
        <v>1132733</v>
      </c>
      <c r="AD454" s="6">
        <v>1126742</v>
      </c>
      <c r="AE454" s="6">
        <v>1060890</v>
      </c>
      <c r="AF454" s="6">
        <v>1215559</v>
      </c>
      <c r="AG454" s="6">
        <v>1265420</v>
      </c>
      <c r="AH454" s="6">
        <v>1271853</v>
      </c>
      <c r="AI454" s="27">
        <v>1254705</v>
      </c>
      <c r="AJ454" s="27">
        <v>1367225</v>
      </c>
      <c r="AK454" s="27">
        <v>1573280</v>
      </c>
      <c r="AL454" s="27">
        <f>monatlich!CJ454</f>
        <v>1371040</v>
      </c>
    </row>
    <row r="455" spans="1:38" ht="15">
      <c r="A455" s="29">
        <v>454</v>
      </c>
      <c r="B455" s="23" t="s">
        <v>299</v>
      </c>
      <c r="C455" s="23" t="s">
        <v>5</v>
      </c>
      <c r="D455" s="7" t="s">
        <v>166</v>
      </c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>
        <v>1426</v>
      </c>
      <c r="AC455" s="6">
        <v>1717</v>
      </c>
      <c r="AD455" s="6">
        <v>2097</v>
      </c>
      <c r="AE455" s="6">
        <v>1542</v>
      </c>
      <c r="AF455" s="6">
        <v>2100</v>
      </c>
      <c r="AG455" s="6">
        <v>2319</v>
      </c>
      <c r="AH455" s="6">
        <v>2403</v>
      </c>
      <c r="AI455" s="27">
        <v>892</v>
      </c>
      <c r="AJ455" s="27">
        <v>230</v>
      </c>
      <c r="AK455" s="27">
        <v>494</v>
      </c>
      <c r="AL455" s="27">
        <f>monatlich!CJ455</f>
        <v>38</v>
      </c>
    </row>
    <row r="456" spans="1:38" ht="15">
      <c r="A456" s="29">
        <v>455</v>
      </c>
      <c r="B456" s="23" t="s">
        <v>299</v>
      </c>
      <c r="C456" s="23" t="s">
        <v>5</v>
      </c>
      <c r="D456" s="7" t="s">
        <v>167</v>
      </c>
      <c r="E456" s="6">
        <v>41</v>
      </c>
      <c r="F456" s="6">
        <v>18</v>
      </c>
      <c r="G456" s="6">
        <v>31</v>
      </c>
      <c r="H456" s="6">
        <v>10</v>
      </c>
      <c r="I456" s="6">
        <v>72</v>
      </c>
      <c r="J456" s="6">
        <v>34</v>
      </c>
      <c r="K456" s="6">
        <v>14</v>
      </c>
      <c r="L456" s="6">
        <v>228</v>
      </c>
      <c r="M456" s="6">
        <v>628</v>
      </c>
      <c r="N456" s="6">
        <v>327</v>
      </c>
      <c r="O456" s="6">
        <v>1447</v>
      </c>
      <c r="P456" s="6">
        <v>1832</v>
      </c>
      <c r="Q456" s="6">
        <v>2187</v>
      </c>
      <c r="R456" s="6">
        <v>1180</v>
      </c>
      <c r="S456" s="6">
        <v>1095</v>
      </c>
      <c r="T456" s="6">
        <v>953</v>
      </c>
      <c r="U456" s="6">
        <v>615</v>
      </c>
      <c r="V456" s="6">
        <v>923</v>
      </c>
      <c r="W456" s="6">
        <v>630</v>
      </c>
      <c r="X456" s="6">
        <v>857</v>
      </c>
      <c r="Y456" s="6">
        <v>1982</v>
      </c>
      <c r="Z456" s="6">
        <v>2811</v>
      </c>
      <c r="AA456" s="6">
        <v>2329</v>
      </c>
      <c r="AB456" s="6">
        <v>3180</v>
      </c>
      <c r="AC456" s="6">
        <v>3162</v>
      </c>
      <c r="AD456" s="6">
        <v>3864</v>
      </c>
      <c r="AE456" s="6">
        <v>3837</v>
      </c>
      <c r="AF456" s="6">
        <v>4978</v>
      </c>
      <c r="AG456" s="6">
        <v>5649</v>
      </c>
      <c r="AH456" s="6">
        <v>4175</v>
      </c>
      <c r="AI456" s="27">
        <v>3443</v>
      </c>
      <c r="AJ456" s="27">
        <v>1554</v>
      </c>
      <c r="AK456" s="27">
        <v>1535</v>
      </c>
      <c r="AL456" s="27">
        <f>monatlich!CJ456</f>
        <v>1014</v>
      </c>
    </row>
    <row r="457" spans="1:38" ht="15">
      <c r="A457" s="29">
        <v>456</v>
      </c>
      <c r="B457" s="23" t="s">
        <v>299</v>
      </c>
      <c r="C457" s="23" t="s">
        <v>5</v>
      </c>
      <c r="D457" s="7" t="s">
        <v>168</v>
      </c>
      <c r="E457" s="6">
        <v>590</v>
      </c>
      <c r="F457" s="6">
        <v>588</v>
      </c>
      <c r="G457" s="6">
        <v>1015</v>
      </c>
      <c r="H457" s="6">
        <v>1850</v>
      </c>
      <c r="I457" s="6">
        <v>1116</v>
      </c>
      <c r="J457" s="6">
        <v>1318</v>
      </c>
      <c r="K457" s="6">
        <v>1571</v>
      </c>
      <c r="L457" s="6">
        <v>879</v>
      </c>
      <c r="M457" s="6">
        <v>818</v>
      </c>
      <c r="N457" s="6">
        <v>522</v>
      </c>
      <c r="O457" s="6">
        <v>304</v>
      </c>
      <c r="P457" s="6">
        <v>249</v>
      </c>
      <c r="Q457" s="6">
        <v>89</v>
      </c>
      <c r="R457" s="6">
        <v>59</v>
      </c>
      <c r="S457" s="6">
        <v>75</v>
      </c>
      <c r="T457" s="6">
        <v>338</v>
      </c>
      <c r="U457" s="6">
        <v>154</v>
      </c>
      <c r="V457" s="6">
        <v>395</v>
      </c>
      <c r="W457" s="6">
        <v>134</v>
      </c>
      <c r="X457" s="6">
        <v>96</v>
      </c>
      <c r="Y457" s="6">
        <v>109</v>
      </c>
      <c r="Z457" s="6">
        <v>105</v>
      </c>
      <c r="AA457" s="6">
        <v>91</v>
      </c>
      <c r="AB457" s="6">
        <v>213</v>
      </c>
      <c r="AC457" s="6">
        <v>131</v>
      </c>
      <c r="AD457" s="6">
        <v>221</v>
      </c>
      <c r="AE457" s="6">
        <v>190</v>
      </c>
      <c r="AF457" s="6">
        <v>56</v>
      </c>
      <c r="AG457" s="6">
        <v>68</v>
      </c>
      <c r="AH457" s="6">
        <v>61</v>
      </c>
      <c r="AI457" s="27">
        <v>60</v>
      </c>
      <c r="AJ457" s="27">
        <v>88</v>
      </c>
      <c r="AK457" s="27">
        <v>0</v>
      </c>
      <c r="AL457" s="27">
        <f>monatlich!CJ457</f>
        <v>1109</v>
      </c>
    </row>
    <row r="458" spans="1:38" ht="15">
      <c r="A458" s="29">
        <v>457</v>
      </c>
      <c r="B458" s="23" t="s">
        <v>299</v>
      </c>
      <c r="C458" s="23" t="s">
        <v>5</v>
      </c>
      <c r="D458" s="7" t="s">
        <v>169</v>
      </c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>
        <v>197</v>
      </c>
      <c r="AC458" s="6">
        <v>64</v>
      </c>
      <c r="AD458" s="6">
        <v>96</v>
      </c>
      <c r="AE458" s="6">
        <v>119</v>
      </c>
      <c r="AF458" s="6">
        <v>91</v>
      </c>
      <c r="AG458" s="6">
        <v>127</v>
      </c>
      <c r="AH458" s="6">
        <v>103</v>
      </c>
      <c r="AI458" s="27">
        <v>163</v>
      </c>
      <c r="AJ458" s="27">
        <v>311</v>
      </c>
      <c r="AK458" s="27">
        <v>146</v>
      </c>
      <c r="AL458" s="27">
        <f>monatlich!CJ458</f>
        <v>159</v>
      </c>
    </row>
    <row r="459" spans="1:38" ht="15">
      <c r="A459" s="29">
        <v>458</v>
      </c>
      <c r="B459" s="23" t="s">
        <v>299</v>
      </c>
      <c r="C459" s="23" t="s">
        <v>5</v>
      </c>
      <c r="D459" s="7" t="s">
        <v>170</v>
      </c>
      <c r="E459" s="6">
        <v>514</v>
      </c>
      <c r="F459" s="6">
        <v>3142</v>
      </c>
      <c r="G459" s="6">
        <v>5697</v>
      </c>
      <c r="H459" s="6">
        <v>397</v>
      </c>
      <c r="I459" s="6">
        <v>251</v>
      </c>
      <c r="J459" s="6">
        <v>296</v>
      </c>
      <c r="K459" s="6">
        <v>444</v>
      </c>
      <c r="L459" s="6">
        <v>221</v>
      </c>
      <c r="M459" s="6">
        <v>637</v>
      </c>
      <c r="N459" s="6">
        <v>196</v>
      </c>
      <c r="O459" s="6">
        <v>227</v>
      </c>
      <c r="P459" s="6">
        <v>312</v>
      </c>
      <c r="Q459" s="6">
        <v>104</v>
      </c>
      <c r="R459" s="6">
        <v>31</v>
      </c>
      <c r="S459" s="6">
        <v>245</v>
      </c>
      <c r="T459" s="6">
        <v>125</v>
      </c>
      <c r="U459" s="6">
        <v>4</v>
      </c>
      <c r="V459" s="6"/>
      <c r="W459" s="6">
        <v>76</v>
      </c>
      <c r="X459" s="6"/>
      <c r="Y459" s="6"/>
      <c r="Z459" s="6"/>
      <c r="AA459" s="6"/>
      <c r="AB459" s="6"/>
      <c r="AC459" s="6"/>
      <c r="AD459" s="6">
        <v>8</v>
      </c>
      <c r="AE459" s="6">
        <v>0</v>
      </c>
      <c r="AF459" s="6">
        <v>0</v>
      </c>
      <c r="AG459" s="6">
        <v>0</v>
      </c>
      <c r="AH459" s="6">
        <v>0</v>
      </c>
      <c r="AI459" s="27"/>
      <c r="AJ459" s="27"/>
      <c r="AK459" s="27">
        <v>0</v>
      </c>
      <c r="AL459" s="27">
        <f>monatlich!CJ459</f>
        <v>0</v>
      </c>
    </row>
    <row r="460" spans="1:38" ht="15">
      <c r="A460" s="29">
        <v>459</v>
      </c>
      <c r="B460" s="23" t="s">
        <v>299</v>
      </c>
      <c r="C460" s="23" t="s">
        <v>5</v>
      </c>
      <c r="D460" s="7" t="s">
        <v>171</v>
      </c>
      <c r="E460" s="6">
        <v>2252</v>
      </c>
      <c r="F460" s="6">
        <v>83</v>
      </c>
      <c r="G460" s="6">
        <v>16</v>
      </c>
      <c r="H460" s="6">
        <v>80</v>
      </c>
      <c r="I460" s="6">
        <v>22</v>
      </c>
      <c r="J460" s="6">
        <v>66</v>
      </c>
      <c r="K460" s="6">
        <v>7032</v>
      </c>
      <c r="L460" s="6">
        <v>15168</v>
      </c>
      <c r="M460" s="6">
        <v>11325</v>
      </c>
      <c r="N460" s="6">
        <v>111</v>
      </c>
      <c r="O460" s="6">
        <v>283</v>
      </c>
      <c r="P460" s="6">
        <v>1491</v>
      </c>
      <c r="Q460" s="6">
        <v>371</v>
      </c>
      <c r="R460" s="6">
        <v>320</v>
      </c>
      <c r="S460" s="6">
        <v>1487</v>
      </c>
      <c r="T460" s="6">
        <v>227</v>
      </c>
      <c r="U460" s="6">
        <v>27</v>
      </c>
      <c r="V460" s="6">
        <v>15183</v>
      </c>
      <c r="W460" s="6">
        <v>9</v>
      </c>
      <c r="X460" s="6">
        <v>108</v>
      </c>
      <c r="Y460" s="6">
        <v>12</v>
      </c>
      <c r="Z460" s="6">
        <v>29</v>
      </c>
      <c r="AA460" s="6">
        <v>17</v>
      </c>
      <c r="AB460" s="6"/>
      <c r="AC460" s="6"/>
      <c r="AD460" s="6">
        <v>22</v>
      </c>
      <c r="AE460" s="6">
        <v>18</v>
      </c>
      <c r="AF460" s="6">
        <v>0</v>
      </c>
      <c r="AG460" s="6">
        <v>21</v>
      </c>
      <c r="AH460" s="6">
        <v>78</v>
      </c>
      <c r="AI460" s="27">
        <v>205</v>
      </c>
      <c r="AJ460" s="27">
        <v>189</v>
      </c>
      <c r="AK460" s="27">
        <v>651</v>
      </c>
      <c r="AL460" s="27">
        <f>monatlich!CJ460</f>
        <v>502</v>
      </c>
    </row>
    <row r="461" spans="1:38" ht="15">
      <c r="A461" s="29">
        <v>460</v>
      </c>
      <c r="B461" s="23" t="s">
        <v>299</v>
      </c>
      <c r="C461" s="23" t="s">
        <v>5</v>
      </c>
      <c r="D461" s="7" t="s">
        <v>172</v>
      </c>
      <c r="E461" s="6">
        <v>42712</v>
      </c>
      <c r="F461" s="6">
        <v>23445</v>
      </c>
      <c r="G461" s="6">
        <v>27371</v>
      </c>
      <c r="H461" s="6">
        <v>20282</v>
      </c>
      <c r="I461" s="6">
        <v>35188</v>
      </c>
      <c r="J461" s="6">
        <v>16322</v>
      </c>
      <c r="K461" s="6">
        <v>27449</v>
      </c>
      <c r="L461" s="6">
        <v>22340</v>
      </c>
      <c r="M461" s="6">
        <v>30885</v>
      </c>
      <c r="N461" s="6">
        <v>11976</v>
      </c>
      <c r="O461" s="6">
        <v>1237</v>
      </c>
      <c r="P461" s="6">
        <v>192</v>
      </c>
      <c r="Q461" s="6">
        <v>4371</v>
      </c>
      <c r="R461" s="6">
        <v>1775</v>
      </c>
      <c r="S461" s="6">
        <v>1312</v>
      </c>
      <c r="T461" s="6">
        <v>2725</v>
      </c>
      <c r="U461" s="6">
        <v>11217</v>
      </c>
      <c r="V461" s="6">
        <v>593</v>
      </c>
      <c r="W461" s="6">
        <v>15894</v>
      </c>
      <c r="X461" s="6">
        <v>34519</v>
      </c>
      <c r="Y461" s="6">
        <v>43584</v>
      </c>
      <c r="Z461" s="6">
        <v>5483</v>
      </c>
      <c r="AA461" s="6">
        <v>12326</v>
      </c>
      <c r="AB461" s="6">
        <v>4134</v>
      </c>
      <c r="AC461" s="6">
        <v>19517</v>
      </c>
      <c r="AD461" s="6">
        <v>13224</v>
      </c>
      <c r="AE461" s="6">
        <v>11652</v>
      </c>
      <c r="AF461" s="6">
        <v>1509</v>
      </c>
      <c r="AG461" s="6">
        <v>841</v>
      </c>
      <c r="AH461" s="6">
        <v>1546</v>
      </c>
      <c r="AI461" s="27">
        <v>1454</v>
      </c>
      <c r="AJ461" s="27">
        <v>2384</v>
      </c>
      <c r="AK461" s="27">
        <v>4056</v>
      </c>
      <c r="AL461" s="27">
        <f>monatlich!CJ461</f>
        <v>3473</v>
      </c>
    </row>
    <row r="462" spans="1:38" ht="15">
      <c r="A462" s="29">
        <v>461</v>
      </c>
      <c r="B462" s="23" t="s">
        <v>299</v>
      </c>
      <c r="C462" s="23" t="s">
        <v>5</v>
      </c>
      <c r="D462" s="7" t="s">
        <v>173</v>
      </c>
      <c r="E462" s="6">
        <v>15574</v>
      </c>
      <c r="F462" s="6">
        <v>11852</v>
      </c>
      <c r="G462" s="6">
        <v>39872</v>
      </c>
      <c r="H462" s="6">
        <v>39300</v>
      </c>
      <c r="I462" s="6">
        <v>29957</v>
      </c>
      <c r="J462" s="6">
        <v>21906</v>
      </c>
      <c r="K462" s="6">
        <v>31222</v>
      </c>
      <c r="L462" s="6">
        <v>73665</v>
      </c>
      <c r="M462" s="6">
        <v>63628</v>
      </c>
      <c r="N462" s="6">
        <v>17364</v>
      </c>
      <c r="O462" s="6">
        <v>14526</v>
      </c>
      <c r="P462" s="6">
        <v>27802</v>
      </c>
      <c r="Q462" s="6">
        <v>12224</v>
      </c>
      <c r="R462" s="6">
        <v>11572</v>
      </c>
      <c r="S462" s="6">
        <v>28561</v>
      </c>
      <c r="T462" s="6">
        <v>11440</v>
      </c>
      <c r="U462" s="6">
        <v>20256</v>
      </c>
      <c r="V462" s="6">
        <v>21945</v>
      </c>
      <c r="W462" s="6">
        <v>28646</v>
      </c>
      <c r="X462" s="6">
        <v>62142</v>
      </c>
      <c r="Y462" s="6">
        <v>92104</v>
      </c>
      <c r="Z462" s="6">
        <v>133658</v>
      </c>
      <c r="AA462" s="6">
        <v>81811</v>
      </c>
      <c r="AB462" s="6">
        <v>117284</v>
      </c>
      <c r="AC462" s="6">
        <v>177676</v>
      </c>
      <c r="AD462" s="6">
        <v>97289</v>
      </c>
      <c r="AE462" s="6">
        <v>36972</v>
      </c>
      <c r="AF462" s="6">
        <v>108984</v>
      </c>
      <c r="AG462" s="6">
        <v>77594</v>
      </c>
      <c r="AH462" s="6">
        <v>83375</v>
      </c>
      <c r="AI462" s="27">
        <v>38339</v>
      </c>
      <c r="AJ462" s="27">
        <v>71281</v>
      </c>
      <c r="AK462" s="27">
        <v>231257</v>
      </c>
      <c r="AL462" s="27">
        <f>monatlich!CJ462</f>
        <v>157033</v>
      </c>
    </row>
    <row r="463" spans="1:38" ht="15">
      <c r="A463" s="29">
        <v>462</v>
      </c>
      <c r="B463" s="23" t="s">
        <v>299</v>
      </c>
      <c r="C463" s="23" t="s">
        <v>5</v>
      </c>
      <c r="D463" s="7" t="s">
        <v>174</v>
      </c>
      <c r="E463" s="6">
        <v>24</v>
      </c>
      <c r="F463" s="6">
        <v>28</v>
      </c>
      <c r="G463" s="6">
        <v>143</v>
      </c>
      <c r="H463" s="6">
        <v>48</v>
      </c>
      <c r="I463" s="6">
        <v>9</v>
      </c>
      <c r="J463" s="6">
        <v>20</v>
      </c>
      <c r="K463" s="6">
        <v>221</v>
      </c>
      <c r="L463" s="6">
        <v>29</v>
      </c>
      <c r="M463" s="6">
        <v>25</v>
      </c>
      <c r="N463" s="6">
        <v>373</v>
      </c>
      <c r="O463" s="6">
        <v>7</v>
      </c>
      <c r="P463" s="6">
        <v>98</v>
      </c>
      <c r="Q463" s="6">
        <v>5</v>
      </c>
      <c r="R463" s="6">
        <v>31</v>
      </c>
      <c r="S463" s="6">
        <v>440</v>
      </c>
      <c r="T463" s="6">
        <v>277</v>
      </c>
      <c r="U463" s="6">
        <v>157</v>
      </c>
      <c r="V463" s="6">
        <v>74</v>
      </c>
      <c r="W463" s="6">
        <v>355</v>
      </c>
      <c r="X463" s="6">
        <v>5</v>
      </c>
      <c r="Y463" s="6">
        <v>0</v>
      </c>
      <c r="Z463" s="6">
        <v>2</v>
      </c>
      <c r="AA463" s="6">
        <v>15</v>
      </c>
      <c r="AB463" s="6">
        <v>18</v>
      </c>
      <c r="AC463" s="6">
        <v>17</v>
      </c>
      <c r="AD463" s="6">
        <v>0</v>
      </c>
      <c r="AE463" s="6">
        <v>0</v>
      </c>
      <c r="AF463" s="6">
        <v>19</v>
      </c>
      <c r="AG463" s="6">
        <v>33</v>
      </c>
      <c r="AH463" s="6">
        <v>51</v>
      </c>
      <c r="AI463" s="27">
        <v>29</v>
      </c>
      <c r="AJ463" s="27">
        <v>64</v>
      </c>
      <c r="AK463" s="27">
        <v>0</v>
      </c>
      <c r="AL463" s="27">
        <f>monatlich!CJ463</f>
        <v>0</v>
      </c>
    </row>
    <row r="464" spans="1:38" ht="15">
      <c r="A464" s="29">
        <v>463</v>
      </c>
      <c r="B464" s="23" t="s">
        <v>299</v>
      </c>
      <c r="C464" s="23" t="s">
        <v>5</v>
      </c>
      <c r="D464" s="7" t="s">
        <v>175</v>
      </c>
      <c r="E464" s="6">
        <v>118891</v>
      </c>
      <c r="F464" s="6">
        <v>122797</v>
      </c>
      <c r="G464" s="6">
        <v>108158</v>
      </c>
      <c r="H464" s="6">
        <v>95537</v>
      </c>
      <c r="I464" s="6">
        <v>107632</v>
      </c>
      <c r="J464" s="6">
        <v>86536</v>
      </c>
      <c r="K464" s="6">
        <v>89437</v>
      </c>
      <c r="L464" s="6">
        <v>104246</v>
      </c>
      <c r="M464" s="6">
        <v>94208</v>
      </c>
      <c r="N464" s="6">
        <v>97341</v>
      </c>
      <c r="O464" s="6">
        <v>104532</v>
      </c>
      <c r="P464" s="6">
        <v>81931</v>
      </c>
      <c r="Q464" s="6">
        <v>137839</v>
      </c>
      <c r="R464" s="6">
        <v>145736</v>
      </c>
      <c r="S464" s="6">
        <v>182281</v>
      </c>
      <c r="T464" s="6">
        <v>137602</v>
      </c>
      <c r="U464" s="6">
        <v>188122</v>
      </c>
      <c r="V464" s="6">
        <v>206410</v>
      </c>
      <c r="W464" s="6">
        <v>353857</v>
      </c>
      <c r="X464" s="6">
        <v>250552</v>
      </c>
      <c r="Y464" s="6">
        <v>434778</v>
      </c>
      <c r="Z464" s="6">
        <v>443979</v>
      </c>
      <c r="AA464" s="6">
        <v>379321</v>
      </c>
      <c r="AB464" s="6">
        <v>379313</v>
      </c>
      <c r="AC464" s="6">
        <v>238929</v>
      </c>
      <c r="AD464" s="6">
        <v>264816</v>
      </c>
      <c r="AE464" s="6">
        <v>356090</v>
      </c>
      <c r="AF464" s="6">
        <v>278623</v>
      </c>
      <c r="AG464" s="6">
        <v>294503</v>
      </c>
      <c r="AH464" s="6">
        <v>309463</v>
      </c>
      <c r="AI464" s="27">
        <v>203589</v>
      </c>
      <c r="AJ464" s="27">
        <v>213671</v>
      </c>
      <c r="AK464" s="27">
        <v>340436</v>
      </c>
      <c r="AL464" s="27">
        <f>monatlich!CJ464</f>
        <v>347359</v>
      </c>
    </row>
    <row r="465" spans="1:41" ht="15">
      <c r="A465" s="29">
        <v>464</v>
      </c>
      <c r="B465" s="23" t="s">
        <v>299</v>
      </c>
      <c r="C465" s="23" t="s">
        <v>5</v>
      </c>
      <c r="D465" s="7" t="s">
        <v>176</v>
      </c>
      <c r="E465" s="6">
        <v>714168</v>
      </c>
      <c r="F465" s="6">
        <v>698487</v>
      </c>
      <c r="G465" s="6">
        <v>750251</v>
      </c>
      <c r="H465" s="6">
        <v>509179</v>
      </c>
      <c r="I465" s="6">
        <v>406629</v>
      </c>
      <c r="J465" s="6">
        <v>405779</v>
      </c>
      <c r="K465" s="6">
        <v>334778</v>
      </c>
      <c r="L465" s="6">
        <v>351859</v>
      </c>
      <c r="M465" s="6">
        <v>261435</v>
      </c>
      <c r="N465" s="6">
        <v>307389</v>
      </c>
      <c r="O465" s="6">
        <v>429744</v>
      </c>
      <c r="P465" s="6">
        <v>362203</v>
      </c>
      <c r="Q465" s="6">
        <v>218181</v>
      </c>
      <c r="R465" s="6">
        <v>243251</v>
      </c>
      <c r="S465" s="6">
        <v>274966</v>
      </c>
      <c r="T465" s="6">
        <v>468045</v>
      </c>
      <c r="U465" s="6">
        <v>595313</v>
      </c>
      <c r="V465" s="6">
        <v>932203</v>
      </c>
      <c r="W465" s="6">
        <v>923250</v>
      </c>
      <c r="X465" s="6">
        <v>800468</v>
      </c>
      <c r="Y465" s="6">
        <v>710914</v>
      </c>
      <c r="Z465" s="6">
        <v>749197</v>
      </c>
      <c r="AA465" s="6">
        <v>539900</v>
      </c>
      <c r="AB465" s="6">
        <v>319695</v>
      </c>
      <c r="AC465" s="6">
        <v>120904</v>
      </c>
      <c r="AD465" s="6">
        <v>140555</v>
      </c>
      <c r="AE465" s="6">
        <v>143365</v>
      </c>
      <c r="AF465" s="6">
        <v>257153</v>
      </c>
      <c r="AG465" s="6">
        <v>312919</v>
      </c>
      <c r="AH465" s="6">
        <v>263477</v>
      </c>
      <c r="AI465" s="27">
        <v>30042</v>
      </c>
      <c r="AJ465" s="27">
        <v>42329</v>
      </c>
      <c r="AK465" s="27">
        <v>36665</v>
      </c>
      <c r="AL465" s="27">
        <f>monatlich!CJ465</f>
        <v>17908</v>
      </c>
    </row>
    <row r="466" spans="1:41" ht="15">
      <c r="A466" s="29">
        <v>465</v>
      </c>
      <c r="B466" s="23" t="s">
        <v>299</v>
      </c>
      <c r="C466" s="23" t="s">
        <v>5</v>
      </c>
      <c r="D466" s="7" t="s">
        <v>177</v>
      </c>
      <c r="E466" s="6">
        <v>19030278</v>
      </c>
      <c r="F466" s="6">
        <v>21586929</v>
      </c>
      <c r="G466" s="6">
        <v>21657155</v>
      </c>
      <c r="H466" s="6">
        <v>20626641</v>
      </c>
      <c r="I466" s="6">
        <v>22844134</v>
      </c>
      <c r="J466" s="6">
        <v>23156060</v>
      </c>
      <c r="K466" s="6">
        <v>25302919</v>
      </c>
      <c r="L466" s="6">
        <v>30186368</v>
      </c>
      <c r="M466" s="6">
        <v>34924576</v>
      </c>
      <c r="N466" s="6">
        <v>36790062</v>
      </c>
      <c r="O466" s="6">
        <v>47121079</v>
      </c>
      <c r="P466" s="6">
        <v>45981712</v>
      </c>
      <c r="Q466" s="6">
        <v>40375806</v>
      </c>
      <c r="R466" s="6">
        <v>39231036</v>
      </c>
      <c r="S466" s="6">
        <v>40708897</v>
      </c>
      <c r="T466" s="6">
        <v>41797682</v>
      </c>
      <c r="U466" s="6">
        <v>49196559</v>
      </c>
      <c r="V466" s="6">
        <v>45993413</v>
      </c>
      <c r="W466" s="6">
        <v>46463530</v>
      </c>
      <c r="X466" s="6">
        <v>39282510</v>
      </c>
      <c r="Y466" s="6">
        <v>45241074</v>
      </c>
      <c r="Z466" s="6">
        <v>48531463</v>
      </c>
      <c r="AA466" s="6">
        <v>51070455</v>
      </c>
      <c r="AB466" s="6">
        <v>48581930</v>
      </c>
      <c r="AC466" s="6">
        <v>49206546</v>
      </c>
      <c r="AD466" s="6">
        <v>60217382</v>
      </c>
      <c r="AE466" s="6">
        <v>57967957</v>
      </c>
      <c r="AF466" s="6">
        <v>61902169</v>
      </c>
      <c r="AG466" s="6">
        <v>64493263</v>
      </c>
      <c r="AH466" s="6">
        <v>71334115</v>
      </c>
      <c r="AI466" s="27">
        <v>67694157</v>
      </c>
      <c r="AJ466" s="27">
        <v>72315505</v>
      </c>
      <c r="AK466" s="27">
        <v>93337696</v>
      </c>
      <c r="AL466" s="27">
        <f>monatlich!CJ466</f>
        <v>94606300</v>
      </c>
      <c r="AO466" s="43"/>
    </row>
    <row r="467" spans="1:41" ht="15">
      <c r="A467" s="29">
        <v>466</v>
      </c>
      <c r="B467" s="23" t="s">
        <v>299</v>
      </c>
      <c r="C467" s="23" t="s">
        <v>5</v>
      </c>
      <c r="D467" s="7" t="s">
        <v>178</v>
      </c>
      <c r="E467" s="6">
        <v>22093</v>
      </c>
      <c r="F467" s="6">
        <v>21534</v>
      </c>
      <c r="G467" s="6">
        <v>14818</v>
      </c>
      <c r="H467" s="6">
        <v>13623</v>
      </c>
      <c r="I467" s="6">
        <v>8418</v>
      </c>
      <c r="J467" s="6">
        <v>6194</v>
      </c>
      <c r="K467" s="6">
        <v>7996</v>
      </c>
      <c r="L467" s="6">
        <v>9193</v>
      </c>
      <c r="M467" s="6">
        <v>6749</v>
      </c>
      <c r="N467" s="6">
        <v>5805</v>
      </c>
      <c r="O467" s="6">
        <v>6176</v>
      </c>
      <c r="P467" s="6">
        <v>8168</v>
      </c>
      <c r="Q467" s="6">
        <v>5826</v>
      </c>
      <c r="R467" s="6">
        <v>4460</v>
      </c>
      <c r="S467" s="6">
        <v>3544</v>
      </c>
      <c r="T467" s="6">
        <v>3264</v>
      </c>
      <c r="U467" s="6">
        <v>3771</v>
      </c>
      <c r="V467" s="6">
        <v>5369</v>
      </c>
      <c r="W467" s="6">
        <v>2761</v>
      </c>
      <c r="X467" s="6">
        <v>4243</v>
      </c>
      <c r="Y467" s="6">
        <v>23185</v>
      </c>
      <c r="Z467" s="6">
        <v>10879</v>
      </c>
      <c r="AA467" s="6">
        <v>14259</v>
      </c>
      <c r="AB467" s="6">
        <v>13159</v>
      </c>
      <c r="AC467" s="6">
        <v>22408</v>
      </c>
      <c r="AD467" s="6">
        <v>8210</v>
      </c>
      <c r="AE467" s="6">
        <v>11922</v>
      </c>
      <c r="AF467" s="6">
        <v>9190</v>
      </c>
      <c r="AG467" s="6">
        <v>11441</v>
      </c>
      <c r="AH467" s="6">
        <v>18980</v>
      </c>
      <c r="AI467" s="27">
        <v>14773</v>
      </c>
      <c r="AJ467" s="27">
        <v>11081</v>
      </c>
      <c r="AK467" s="27">
        <v>11421</v>
      </c>
      <c r="AL467" s="27">
        <f>monatlich!CJ467</f>
        <v>13679</v>
      </c>
    </row>
    <row r="468" spans="1:41" ht="15">
      <c r="A468" s="29">
        <v>467</v>
      </c>
      <c r="B468" s="23" t="s">
        <v>299</v>
      </c>
      <c r="C468" s="23" t="s">
        <v>5</v>
      </c>
      <c r="D468" s="7" t="s">
        <v>179</v>
      </c>
      <c r="E468" s="6"/>
      <c r="F468" s="6"/>
      <c r="G468" s="6">
        <v>521</v>
      </c>
      <c r="H468" s="6">
        <v>965</v>
      </c>
      <c r="I468" s="6">
        <v>7050</v>
      </c>
      <c r="J468" s="6">
        <v>9399</v>
      </c>
      <c r="K468" s="6">
        <v>1936</v>
      </c>
      <c r="L468" s="6">
        <v>6685</v>
      </c>
      <c r="M468" s="6">
        <v>4980</v>
      </c>
      <c r="N468" s="6">
        <v>7124</v>
      </c>
      <c r="O468" s="6">
        <v>21941</v>
      </c>
      <c r="P468" s="6">
        <v>17703</v>
      </c>
      <c r="Q468" s="6">
        <v>26538</v>
      </c>
      <c r="R468" s="6">
        <v>27046</v>
      </c>
      <c r="S468" s="6">
        <v>63365</v>
      </c>
      <c r="T468" s="6">
        <v>123273</v>
      </c>
      <c r="U468" s="6">
        <v>122136</v>
      </c>
      <c r="V468" s="6">
        <v>126966</v>
      </c>
      <c r="W468" s="6">
        <v>134333</v>
      </c>
      <c r="X468" s="6">
        <v>86452</v>
      </c>
      <c r="Y468" s="6">
        <v>118688</v>
      </c>
      <c r="Z468" s="6">
        <v>130839</v>
      </c>
      <c r="AA468" s="6">
        <v>98508</v>
      </c>
      <c r="AB468" s="6">
        <v>69486</v>
      </c>
      <c r="AC468" s="6">
        <v>106614</v>
      </c>
      <c r="AD468" s="6">
        <v>138328</v>
      </c>
      <c r="AE468" s="6">
        <v>113544</v>
      </c>
      <c r="AF468" s="6">
        <v>112787</v>
      </c>
      <c r="AG468" s="6">
        <v>144851</v>
      </c>
      <c r="AH468" s="6">
        <v>114740</v>
      </c>
      <c r="AI468" s="27">
        <v>68103</v>
      </c>
      <c r="AJ468" s="27">
        <v>109417</v>
      </c>
      <c r="AK468" s="27">
        <v>155942</v>
      </c>
      <c r="AL468" s="27">
        <f>monatlich!CJ468</f>
        <v>174464</v>
      </c>
    </row>
    <row r="469" spans="1:41" ht="15">
      <c r="A469" s="29">
        <v>468</v>
      </c>
      <c r="B469" s="23" t="s">
        <v>299</v>
      </c>
      <c r="C469" s="23" t="s">
        <v>5</v>
      </c>
      <c r="D469" s="7" t="s">
        <v>180</v>
      </c>
      <c r="E469" s="6"/>
      <c r="F469" s="6"/>
      <c r="G469" s="6">
        <v>4446</v>
      </c>
      <c r="H469" s="6">
        <v>8758</v>
      </c>
      <c r="I469" s="6">
        <v>6115</v>
      </c>
      <c r="J469" s="6">
        <v>12197</v>
      </c>
      <c r="K469" s="6">
        <v>6143</v>
      </c>
      <c r="L469" s="6">
        <v>12538</v>
      </c>
      <c r="M469" s="6">
        <v>11511</v>
      </c>
      <c r="N469" s="6">
        <v>171860</v>
      </c>
      <c r="O469" s="6">
        <v>243941</v>
      </c>
      <c r="P469" s="6">
        <v>274944</v>
      </c>
      <c r="Q469" s="6">
        <v>289116</v>
      </c>
      <c r="R469" s="6">
        <v>195762</v>
      </c>
      <c r="S469" s="6">
        <v>171571</v>
      </c>
      <c r="T469" s="6">
        <v>321344</v>
      </c>
      <c r="U469" s="6">
        <v>623417</v>
      </c>
      <c r="V469" s="6">
        <v>1060394</v>
      </c>
      <c r="W469" s="6">
        <v>1859042</v>
      </c>
      <c r="X469" s="6">
        <v>1185619</v>
      </c>
      <c r="Y469" s="6">
        <v>1293614</v>
      </c>
      <c r="Z469" s="6">
        <v>1472726</v>
      </c>
      <c r="AA469" s="6">
        <v>1572401</v>
      </c>
      <c r="AB469" s="6">
        <v>2451572</v>
      </c>
      <c r="AC469" s="6">
        <v>2388803</v>
      </c>
      <c r="AD469" s="6">
        <v>2176586</v>
      </c>
      <c r="AE469" s="6">
        <v>1613980</v>
      </c>
      <c r="AF469" s="6">
        <v>1002863</v>
      </c>
      <c r="AG469" s="6">
        <v>1442152</v>
      </c>
      <c r="AH469" s="6">
        <v>1348286</v>
      </c>
      <c r="AI469" s="27">
        <v>734065</v>
      </c>
      <c r="AJ469" s="27">
        <v>705480</v>
      </c>
      <c r="AK469" s="27">
        <v>1716906</v>
      </c>
      <c r="AL469" s="27">
        <f>monatlich!CJ469</f>
        <v>791281</v>
      </c>
    </row>
    <row r="470" spans="1:41" ht="15">
      <c r="A470" s="29">
        <v>469</v>
      </c>
      <c r="B470" s="23" t="s">
        <v>299</v>
      </c>
      <c r="C470" s="23" t="s">
        <v>5</v>
      </c>
      <c r="D470" s="7" t="s">
        <v>181</v>
      </c>
      <c r="E470" s="6">
        <v>6460</v>
      </c>
      <c r="F470" s="6">
        <v>12360</v>
      </c>
      <c r="G470" s="6">
        <v>26329</v>
      </c>
      <c r="H470" s="6">
        <v>23669</v>
      </c>
      <c r="I470" s="6">
        <v>22296</v>
      </c>
      <c r="J470" s="6">
        <v>34123</v>
      </c>
      <c r="K470" s="6">
        <v>19197</v>
      </c>
      <c r="L470" s="6">
        <v>25366</v>
      </c>
      <c r="M470" s="6">
        <v>40670</v>
      </c>
      <c r="N470" s="6">
        <v>32238</v>
      </c>
      <c r="O470" s="6">
        <v>28240</v>
      </c>
      <c r="P470" s="6">
        <v>25570</v>
      </c>
      <c r="Q470" s="6">
        <v>14849</v>
      </c>
      <c r="R470" s="6">
        <v>87309</v>
      </c>
      <c r="S470" s="6">
        <v>27194</v>
      </c>
      <c r="T470" s="6">
        <v>36176</v>
      </c>
      <c r="U470" s="6">
        <v>82335</v>
      </c>
      <c r="V470" s="6">
        <v>113788</v>
      </c>
      <c r="W470" s="6">
        <v>117337</v>
      </c>
      <c r="X470" s="6">
        <v>67299</v>
      </c>
      <c r="Y470" s="6">
        <v>57162</v>
      </c>
      <c r="Z470" s="6">
        <v>51514</v>
      </c>
      <c r="AA470" s="6">
        <v>35718</v>
      </c>
      <c r="AB470" s="6">
        <v>56336</v>
      </c>
      <c r="AC470" s="6">
        <v>54840</v>
      </c>
      <c r="AD470" s="6">
        <v>24803</v>
      </c>
      <c r="AE470" s="6">
        <v>31940</v>
      </c>
      <c r="AF470" s="6">
        <v>41356</v>
      </c>
      <c r="AG470" s="6">
        <v>67962</v>
      </c>
      <c r="AH470" s="6">
        <v>97086</v>
      </c>
      <c r="AI470" s="27">
        <v>124862</v>
      </c>
      <c r="AJ470" s="27">
        <v>136978</v>
      </c>
      <c r="AK470" s="27">
        <v>251448</v>
      </c>
      <c r="AL470" s="27">
        <f>monatlich!CJ470</f>
        <v>228845</v>
      </c>
    </row>
    <row r="471" spans="1:41" ht="15">
      <c r="A471" s="29">
        <v>470</v>
      </c>
      <c r="B471" s="23" t="s">
        <v>299</v>
      </c>
      <c r="C471" s="23" t="s">
        <v>5</v>
      </c>
      <c r="D471" s="7" t="s">
        <v>182</v>
      </c>
      <c r="E471" s="6">
        <v>104596</v>
      </c>
      <c r="F471" s="6">
        <v>180848</v>
      </c>
      <c r="G471" s="6">
        <v>172627</v>
      </c>
      <c r="H471" s="6">
        <v>227787</v>
      </c>
      <c r="I471" s="6">
        <v>261987</v>
      </c>
      <c r="J471" s="6">
        <v>292095</v>
      </c>
      <c r="K471" s="6">
        <v>325086</v>
      </c>
      <c r="L471" s="6">
        <v>421619</v>
      </c>
      <c r="M471" s="6">
        <v>474182</v>
      </c>
      <c r="N471" s="6">
        <v>538481</v>
      </c>
      <c r="O471" s="6">
        <v>850510</v>
      </c>
      <c r="P471" s="6">
        <v>902134</v>
      </c>
      <c r="Q471" s="6">
        <v>830277</v>
      </c>
      <c r="R471" s="6">
        <v>1050286</v>
      </c>
      <c r="S471" s="6">
        <v>1249185</v>
      </c>
      <c r="T471" s="6">
        <v>1185097</v>
      </c>
      <c r="U471" s="6">
        <v>1576341</v>
      </c>
      <c r="V471" s="6">
        <v>1555082</v>
      </c>
      <c r="W471" s="6">
        <v>1722676</v>
      </c>
      <c r="X471" s="6">
        <v>2014903</v>
      </c>
      <c r="Y471" s="6">
        <v>2358110</v>
      </c>
      <c r="Z471" s="6">
        <v>3100467</v>
      </c>
      <c r="AA471" s="6">
        <v>3163244</v>
      </c>
      <c r="AB471" s="6">
        <v>3523935</v>
      </c>
      <c r="AC471" s="6">
        <v>3810461</v>
      </c>
      <c r="AD471" s="6">
        <v>4612496</v>
      </c>
      <c r="AE471" s="6">
        <v>4923659</v>
      </c>
      <c r="AF471" s="6">
        <v>5363842</v>
      </c>
      <c r="AG471" s="6">
        <v>5808263</v>
      </c>
      <c r="AH471" s="6">
        <v>5932027</v>
      </c>
      <c r="AI471" s="27">
        <v>5740825</v>
      </c>
      <c r="AJ471" s="27">
        <v>7129306</v>
      </c>
      <c r="AK471" s="27">
        <v>9935827</v>
      </c>
      <c r="AL471" s="27">
        <f>monatlich!CJ471</f>
        <v>7793839</v>
      </c>
    </row>
    <row r="472" spans="1:41" ht="15">
      <c r="A472" s="29">
        <v>471</v>
      </c>
      <c r="B472" s="23" t="s">
        <v>299</v>
      </c>
      <c r="C472" s="23" t="s">
        <v>5</v>
      </c>
      <c r="D472" s="7" t="s">
        <v>183</v>
      </c>
      <c r="E472" s="6"/>
      <c r="F472" s="6"/>
      <c r="G472" s="6"/>
      <c r="H472" s="6"/>
      <c r="I472" s="6"/>
      <c r="J472" s="6">
        <v>146</v>
      </c>
      <c r="K472" s="6">
        <v>120</v>
      </c>
      <c r="L472" s="6">
        <v>87</v>
      </c>
      <c r="M472" s="6">
        <v>183</v>
      </c>
      <c r="N472" s="6">
        <v>471</v>
      </c>
      <c r="O472" s="6">
        <v>383</v>
      </c>
      <c r="P472" s="6">
        <v>755</v>
      </c>
      <c r="Q472" s="6">
        <v>534</v>
      </c>
      <c r="R472" s="6">
        <v>448</v>
      </c>
      <c r="S472" s="6">
        <v>692</v>
      </c>
      <c r="T472" s="6">
        <v>980</v>
      </c>
      <c r="U472" s="6">
        <v>389</v>
      </c>
      <c r="V472" s="6">
        <v>242</v>
      </c>
      <c r="W472" s="6">
        <v>303</v>
      </c>
      <c r="X472" s="6">
        <v>392</v>
      </c>
      <c r="Y472" s="6">
        <v>178</v>
      </c>
      <c r="Z472" s="6">
        <v>209</v>
      </c>
      <c r="AA472" s="6">
        <v>466</v>
      </c>
      <c r="AB472" s="6">
        <v>526</v>
      </c>
      <c r="AC472" s="6">
        <v>962</v>
      </c>
      <c r="AD472" s="6">
        <v>782</v>
      </c>
      <c r="AE472" s="6">
        <v>840</v>
      </c>
      <c r="AF472" s="6">
        <v>958</v>
      </c>
      <c r="AG472" s="6">
        <v>1268</v>
      </c>
      <c r="AH472" s="6">
        <v>2518</v>
      </c>
      <c r="AI472" s="27">
        <v>4202</v>
      </c>
      <c r="AJ472" s="27">
        <v>6129</v>
      </c>
      <c r="AK472" s="27">
        <v>3623</v>
      </c>
      <c r="AL472" s="27">
        <f>monatlich!CJ472</f>
        <v>4078</v>
      </c>
    </row>
    <row r="473" spans="1:41" ht="15">
      <c r="A473" s="29">
        <v>472</v>
      </c>
      <c r="B473" s="23" t="s">
        <v>299</v>
      </c>
      <c r="C473" s="23" t="s">
        <v>5</v>
      </c>
      <c r="D473" s="7" t="s">
        <v>184</v>
      </c>
      <c r="E473" s="6">
        <v>15</v>
      </c>
      <c r="F473" s="6">
        <v>2</v>
      </c>
      <c r="G473" s="6">
        <v>129</v>
      </c>
      <c r="H473" s="6">
        <v>39</v>
      </c>
      <c r="I473" s="6">
        <v>87</v>
      </c>
      <c r="J473" s="6">
        <v>101</v>
      </c>
      <c r="K473" s="6">
        <v>254</v>
      </c>
      <c r="L473" s="6">
        <v>113</v>
      </c>
      <c r="M473" s="6">
        <v>140</v>
      </c>
      <c r="N473" s="6">
        <v>97</v>
      </c>
      <c r="O473" s="6">
        <v>77</v>
      </c>
      <c r="P473" s="6">
        <v>15</v>
      </c>
      <c r="Q473" s="6">
        <v>82</v>
      </c>
      <c r="R473" s="6">
        <v>55</v>
      </c>
      <c r="S473" s="6">
        <v>38</v>
      </c>
      <c r="T473" s="6">
        <v>165</v>
      </c>
      <c r="U473" s="6">
        <v>253</v>
      </c>
      <c r="V473" s="6">
        <v>151</v>
      </c>
      <c r="W473" s="6">
        <v>555</v>
      </c>
      <c r="X473" s="6">
        <v>291</v>
      </c>
      <c r="Y473" s="6">
        <v>6</v>
      </c>
      <c r="Z473" s="6">
        <v>1287</v>
      </c>
      <c r="AA473" s="6">
        <v>1076</v>
      </c>
      <c r="AB473" s="6">
        <v>5077</v>
      </c>
      <c r="AC473" s="6">
        <v>7846</v>
      </c>
      <c r="AD473" s="6">
        <v>10639</v>
      </c>
      <c r="AE473" s="6">
        <v>1571</v>
      </c>
      <c r="AF473" s="6">
        <v>4443</v>
      </c>
      <c r="AG473" s="6">
        <v>7337</v>
      </c>
      <c r="AH473" s="6">
        <v>1206</v>
      </c>
      <c r="AI473" s="27">
        <v>225</v>
      </c>
      <c r="AJ473" s="27">
        <v>1198</v>
      </c>
      <c r="AK473" s="27">
        <v>677</v>
      </c>
      <c r="AL473" s="27">
        <f>monatlich!CJ473</f>
        <v>815</v>
      </c>
    </row>
    <row r="474" spans="1:41" ht="15">
      <c r="A474" s="29">
        <v>473</v>
      </c>
      <c r="B474" s="23" t="s">
        <v>299</v>
      </c>
      <c r="C474" s="23" t="s">
        <v>5</v>
      </c>
      <c r="D474" s="7" t="s">
        <v>185</v>
      </c>
      <c r="E474" s="6">
        <v>381</v>
      </c>
      <c r="F474" s="6">
        <v>3205</v>
      </c>
      <c r="G474" s="6">
        <v>7567</v>
      </c>
      <c r="H474" s="6">
        <v>5740</v>
      </c>
      <c r="I474" s="6">
        <v>1017</v>
      </c>
      <c r="J474" s="6">
        <v>903</v>
      </c>
      <c r="K474" s="6">
        <v>1810</v>
      </c>
      <c r="L474" s="6">
        <v>2668</v>
      </c>
      <c r="M474" s="6">
        <v>740</v>
      </c>
      <c r="N474" s="6">
        <v>1042</v>
      </c>
      <c r="O474" s="6">
        <v>2481</v>
      </c>
      <c r="P474" s="6">
        <v>4362</v>
      </c>
      <c r="Q474" s="6">
        <v>1663</v>
      </c>
      <c r="R474" s="6">
        <v>2771</v>
      </c>
      <c r="S474" s="6">
        <v>1325</v>
      </c>
      <c r="T474" s="6">
        <v>1516</v>
      </c>
      <c r="U474" s="6">
        <v>1104</v>
      </c>
      <c r="V474" s="6">
        <v>2388</v>
      </c>
      <c r="W474" s="6">
        <v>2014</v>
      </c>
      <c r="X474" s="6">
        <v>2448</v>
      </c>
      <c r="Y474" s="6">
        <v>774</v>
      </c>
      <c r="Z474" s="6">
        <v>2248</v>
      </c>
      <c r="AA474" s="6">
        <v>3095</v>
      </c>
      <c r="AB474" s="6">
        <v>1469</v>
      </c>
      <c r="AC474" s="6">
        <v>3991</v>
      </c>
      <c r="AD474" s="6">
        <v>1360</v>
      </c>
      <c r="AE474" s="6">
        <v>961</v>
      </c>
      <c r="AF474" s="6">
        <v>701</v>
      </c>
      <c r="AG474" s="6">
        <v>1321</v>
      </c>
      <c r="AH474" s="6">
        <v>961</v>
      </c>
      <c r="AI474" s="27">
        <v>1711</v>
      </c>
      <c r="AJ474" s="27">
        <v>1123</v>
      </c>
      <c r="AK474" s="27">
        <v>3606</v>
      </c>
      <c r="AL474" s="27">
        <f>monatlich!CJ474</f>
        <v>3935</v>
      </c>
    </row>
    <row r="475" spans="1:41" ht="15">
      <c r="A475" s="29">
        <v>474</v>
      </c>
      <c r="B475" s="23" t="s">
        <v>299</v>
      </c>
      <c r="C475" s="23" t="s">
        <v>5</v>
      </c>
      <c r="D475" s="7" t="s">
        <v>186</v>
      </c>
      <c r="E475" s="6">
        <v>4135719</v>
      </c>
      <c r="F475" s="6">
        <v>5909773</v>
      </c>
      <c r="G475" s="6">
        <v>5957153</v>
      </c>
      <c r="H475" s="6">
        <v>7060175</v>
      </c>
      <c r="I475" s="6">
        <v>7873863</v>
      </c>
      <c r="J475" s="6">
        <v>8175132</v>
      </c>
      <c r="K475" s="6">
        <v>9209266</v>
      </c>
      <c r="L475" s="6">
        <v>11010293</v>
      </c>
      <c r="M475" s="6">
        <v>11852020</v>
      </c>
      <c r="N475" s="6">
        <v>13794547</v>
      </c>
      <c r="O475" s="6">
        <v>18553131</v>
      </c>
      <c r="P475" s="6">
        <v>19941660</v>
      </c>
      <c r="Q475" s="6">
        <v>21338496</v>
      </c>
      <c r="R475" s="6">
        <v>25681394</v>
      </c>
      <c r="S475" s="6">
        <v>32791357</v>
      </c>
      <c r="T475" s="6">
        <v>40845121</v>
      </c>
      <c r="U475" s="6">
        <v>49957707</v>
      </c>
      <c r="V475" s="6">
        <v>56417074</v>
      </c>
      <c r="W475" s="6">
        <v>60825146</v>
      </c>
      <c r="X475" s="6">
        <v>56706215</v>
      </c>
      <c r="Y475" s="6">
        <v>77270170</v>
      </c>
      <c r="Z475" s="6">
        <v>79528166</v>
      </c>
      <c r="AA475" s="6">
        <v>78529274</v>
      </c>
      <c r="AB475" s="6">
        <v>74544376</v>
      </c>
      <c r="AC475" s="6">
        <v>79827991</v>
      </c>
      <c r="AD475" s="6">
        <v>91930198</v>
      </c>
      <c r="AE475" s="6">
        <v>94171911</v>
      </c>
      <c r="AF475" s="6">
        <v>101836614</v>
      </c>
      <c r="AG475" s="6">
        <v>106064516</v>
      </c>
      <c r="AH475" s="6">
        <v>110054162</v>
      </c>
      <c r="AI475" s="27">
        <v>117373256</v>
      </c>
      <c r="AJ475" s="27">
        <v>142964313</v>
      </c>
      <c r="AK475" s="27">
        <v>192829950</v>
      </c>
      <c r="AL475" s="27">
        <f>monatlich!CJ475</f>
        <v>156740910</v>
      </c>
    </row>
    <row r="476" spans="1:41" ht="15">
      <c r="A476" s="29">
        <v>475</v>
      </c>
      <c r="B476" s="23" t="s">
        <v>299</v>
      </c>
      <c r="C476" s="23" t="s">
        <v>5</v>
      </c>
      <c r="D476" s="7" t="s">
        <v>187</v>
      </c>
      <c r="E476" s="6"/>
      <c r="F476" s="6"/>
      <c r="G476" s="6">
        <v>3646</v>
      </c>
      <c r="H476" s="6">
        <v>2377</v>
      </c>
      <c r="I476" s="6">
        <v>3391</v>
      </c>
      <c r="J476" s="6">
        <v>4673</v>
      </c>
      <c r="K476" s="6">
        <v>25040</v>
      </c>
      <c r="L476" s="6">
        <v>20702</v>
      </c>
      <c r="M476" s="6">
        <v>18502</v>
      </c>
      <c r="N476" s="6">
        <v>21217</v>
      </c>
      <c r="O476" s="6">
        <v>26765</v>
      </c>
      <c r="P476" s="6">
        <v>24673</v>
      </c>
      <c r="Q476" s="6">
        <v>20956</v>
      </c>
      <c r="R476" s="6">
        <v>26526</v>
      </c>
      <c r="S476" s="6">
        <v>22669</v>
      </c>
      <c r="T476" s="6">
        <v>40344</v>
      </c>
      <c r="U476" s="6">
        <v>58702</v>
      </c>
      <c r="V476" s="6">
        <v>54725</v>
      </c>
      <c r="W476" s="6">
        <v>39030</v>
      </c>
      <c r="X476" s="6">
        <v>23313</v>
      </c>
      <c r="Y476" s="6">
        <v>58944</v>
      </c>
      <c r="Z476" s="6">
        <v>144861</v>
      </c>
      <c r="AA476" s="6">
        <v>189118</v>
      </c>
      <c r="AB476" s="6">
        <v>127541</v>
      </c>
      <c r="AC476" s="6">
        <v>98846</v>
      </c>
      <c r="AD476" s="6">
        <v>92892</v>
      </c>
      <c r="AE476" s="6">
        <v>90565</v>
      </c>
      <c r="AF476" s="6">
        <v>75064</v>
      </c>
      <c r="AG476" s="6">
        <v>72576</v>
      </c>
      <c r="AH476" s="6">
        <v>59687</v>
      </c>
      <c r="AI476" s="27">
        <v>73708</v>
      </c>
      <c r="AJ476" s="27">
        <v>95157</v>
      </c>
      <c r="AK476" s="27">
        <v>103085</v>
      </c>
      <c r="AL476" s="27">
        <f>monatlich!CJ476</f>
        <v>98622</v>
      </c>
    </row>
    <row r="477" spans="1:41" ht="15">
      <c r="A477" s="29">
        <v>476</v>
      </c>
      <c r="B477" s="23" t="s">
        <v>299</v>
      </c>
      <c r="C477" s="23" t="s">
        <v>5</v>
      </c>
      <c r="D477" s="7" t="s">
        <v>188</v>
      </c>
      <c r="E477" s="6">
        <v>2576749</v>
      </c>
      <c r="F477" s="6">
        <v>2855989</v>
      </c>
      <c r="G477" s="6">
        <v>2405555</v>
      </c>
      <c r="H477" s="6">
        <v>2226342</v>
      </c>
      <c r="I477" s="6">
        <v>1994650</v>
      </c>
      <c r="J477" s="6">
        <v>1875276</v>
      </c>
      <c r="K477" s="6">
        <v>1803800</v>
      </c>
      <c r="L477" s="6">
        <v>1880606</v>
      </c>
      <c r="M477" s="6">
        <v>2031874</v>
      </c>
      <c r="N477" s="6">
        <v>2104089</v>
      </c>
      <c r="O477" s="6">
        <v>2532716</v>
      </c>
      <c r="P477" s="6">
        <v>2419425</v>
      </c>
      <c r="Q477" s="6">
        <v>2180326</v>
      </c>
      <c r="R477" s="6">
        <v>2052345</v>
      </c>
      <c r="S477" s="6">
        <v>2040555</v>
      </c>
      <c r="T477" s="6">
        <v>2023702</v>
      </c>
      <c r="U477" s="6">
        <v>2366245</v>
      </c>
      <c r="V477" s="6">
        <v>1988154</v>
      </c>
      <c r="W477" s="6">
        <v>1749337</v>
      </c>
      <c r="X477" s="6">
        <v>1220359</v>
      </c>
      <c r="Y477" s="6">
        <v>1566634</v>
      </c>
      <c r="Z477" s="6">
        <v>1679185</v>
      </c>
      <c r="AA477" s="6">
        <v>1569465</v>
      </c>
      <c r="AB477" s="6">
        <v>1546762</v>
      </c>
      <c r="AC477" s="6">
        <v>1513890</v>
      </c>
      <c r="AD477" s="6">
        <v>1729515</v>
      </c>
      <c r="AE477" s="6">
        <v>1558196</v>
      </c>
      <c r="AF477" s="6">
        <v>1301491</v>
      </c>
      <c r="AG477" s="6">
        <v>1463179</v>
      </c>
      <c r="AH477" s="6">
        <v>1330675</v>
      </c>
      <c r="AI477" s="27">
        <v>1601106</v>
      </c>
      <c r="AJ477" s="27">
        <v>1436178</v>
      </c>
      <c r="AK477" s="27">
        <v>1497131</v>
      </c>
      <c r="AL477" s="27">
        <f>monatlich!CJ477</f>
        <v>1226500</v>
      </c>
    </row>
    <row r="478" spans="1:41" ht="15">
      <c r="A478" s="29">
        <v>477</v>
      </c>
      <c r="B478" s="23" t="s">
        <v>299</v>
      </c>
      <c r="C478" s="23" t="s">
        <v>5</v>
      </c>
      <c r="D478" s="7" t="s">
        <v>189</v>
      </c>
      <c r="E478" s="6">
        <v>1365547</v>
      </c>
      <c r="F478" s="6">
        <v>1416268</v>
      </c>
      <c r="G478" s="6">
        <v>1374495</v>
      </c>
      <c r="H478" s="6">
        <v>1652815</v>
      </c>
      <c r="I478" s="6">
        <v>1786916</v>
      </c>
      <c r="J478" s="6">
        <v>1842887</v>
      </c>
      <c r="K478" s="6">
        <v>2033298</v>
      </c>
      <c r="L478" s="6">
        <v>2125415</v>
      </c>
      <c r="M478" s="6">
        <v>2172568</v>
      </c>
      <c r="N478" s="6">
        <v>2130446</v>
      </c>
      <c r="O478" s="6">
        <v>2463982</v>
      </c>
      <c r="P478" s="6">
        <v>2523568</v>
      </c>
      <c r="Q478" s="6">
        <v>2543496</v>
      </c>
      <c r="R478" s="6">
        <v>2636604</v>
      </c>
      <c r="S478" s="6">
        <v>2957326</v>
      </c>
      <c r="T478" s="6">
        <v>3407482</v>
      </c>
      <c r="U478" s="6">
        <v>4218281</v>
      </c>
      <c r="V478" s="6">
        <v>4746204</v>
      </c>
      <c r="W478" s="6">
        <v>5281183</v>
      </c>
      <c r="X478" s="6">
        <v>5098628</v>
      </c>
      <c r="Y478" s="6">
        <v>6240621</v>
      </c>
      <c r="Z478" s="6">
        <v>7536091</v>
      </c>
      <c r="AA478" s="6">
        <v>7022414</v>
      </c>
      <c r="AB478" s="6">
        <v>6968353</v>
      </c>
      <c r="AC478" s="6">
        <v>7087083</v>
      </c>
      <c r="AD478" s="6">
        <v>7584036</v>
      </c>
      <c r="AE478" s="6">
        <v>7652857</v>
      </c>
      <c r="AF478" s="6">
        <v>8489084</v>
      </c>
      <c r="AG478" s="6">
        <v>8926292</v>
      </c>
      <c r="AH478" s="6">
        <v>9396417</v>
      </c>
      <c r="AI478" s="27">
        <v>8907791</v>
      </c>
      <c r="AJ478" s="27">
        <v>10878549</v>
      </c>
      <c r="AK478" s="27">
        <v>15081998</v>
      </c>
      <c r="AL478" s="27">
        <f>monatlich!CJ478</f>
        <v>14152136</v>
      </c>
    </row>
    <row r="479" spans="1:41" ht="15">
      <c r="A479" s="29">
        <v>478</v>
      </c>
      <c r="B479" s="23" t="s">
        <v>299</v>
      </c>
      <c r="C479" s="23" t="s">
        <v>5</v>
      </c>
      <c r="D479" s="7" t="s">
        <v>190</v>
      </c>
      <c r="E479" s="6">
        <v>760530</v>
      </c>
      <c r="F479" s="6">
        <v>1009959</v>
      </c>
      <c r="G479" s="6">
        <v>1111407</v>
      </c>
      <c r="H479" s="6">
        <v>1367417</v>
      </c>
      <c r="I479" s="6">
        <v>1539132</v>
      </c>
      <c r="J479" s="6">
        <v>1462511</v>
      </c>
      <c r="K479" s="6">
        <v>1684870</v>
      </c>
      <c r="L479" s="6">
        <v>2086225</v>
      </c>
      <c r="M479" s="6">
        <v>2028693</v>
      </c>
      <c r="N479" s="6">
        <v>1964222</v>
      </c>
      <c r="O479" s="6">
        <v>2536111</v>
      </c>
      <c r="P479" s="6">
        <v>2396143</v>
      </c>
      <c r="Q479" s="6">
        <v>2250069</v>
      </c>
      <c r="R479" s="6">
        <v>2140966</v>
      </c>
      <c r="S479" s="6">
        <v>2295981</v>
      </c>
      <c r="T479" s="6">
        <v>2440296</v>
      </c>
      <c r="U479" s="6">
        <v>2805962</v>
      </c>
      <c r="V479" s="6">
        <v>3167793</v>
      </c>
      <c r="W479" s="6">
        <v>3142290</v>
      </c>
      <c r="X479" s="6">
        <v>2727623</v>
      </c>
      <c r="Y479" s="6">
        <v>3618179</v>
      </c>
      <c r="Z479" s="6">
        <v>4235962</v>
      </c>
      <c r="AA479" s="6">
        <v>3954603</v>
      </c>
      <c r="AB479" s="6">
        <v>3577937</v>
      </c>
      <c r="AC479" s="6">
        <v>3601130</v>
      </c>
      <c r="AD479" s="6">
        <v>3950678</v>
      </c>
      <c r="AE479" s="6">
        <v>3850091</v>
      </c>
      <c r="AF479" s="6">
        <v>3945803</v>
      </c>
      <c r="AG479" s="6">
        <v>3806062</v>
      </c>
      <c r="AH479" s="6">
        <v>3555506</v>
      </c>
      <c r="AI479" s="27">
        <v>3545316</v>
      </c>
      <c r="AJ479" s="27">
        <v>4081500</v>
      </c>
      <c r="AK479" s="27">
        <v>5487410</v>
      </c>
      <c r="AL479" s="27">
        <f>monatlich!CJ479</f>
        <v>4506634</v>
      </c>
    </row>
    <row r="480" spans="1:41" ht="15">
      <c r="A480" s="29">
        <v>479</v>
      </c>
      <c r="B480" s="23" t="s">
        <v>299</v>
      </c>
      <c r="C480" s="23" t="s">
        <v>5</v>
      </c>
      <c r="D480" s="7" t="s">
        <v>191</v>
      </c>
      <c r="E480" s="6">
        <v>59643</v>
      </c>
      <c r="F480" s="6">
        <v>1967</v>
      </c>
      <c r="G480" s="6">
        <v>119</v>
      </c>
      <c r="H480" s="6">
        <v>322</v>
      </c>
      <c r="I480" s="6">
        <v>124</v>
      </c>
      <c r="J480" s="6">
        <v>312</v>
      </c>
      <c r="K480" s="6">
        <v>291</v>
      </c>
      <c r="L480" s="6">
        <v>5592</v>
      </c>
      <c r="M480" s="6">
        <v>70225</v>
      </c>
      <c r="N480" s="6">
        <v>83009</v>
      </c>
      <c r="O480" s="6">
        <v>46051</v>
      </c>
      <c r="P480" s="6">
        <v>415</v>
      </c>
      <c r="Q480" s="6">
        <v>5684</v>
      </c>
      <c r="R480" s="6">
        <v>10655</v>
      </c>
      <c r="S480" s="6">
        <v>2100</v>
      </c>
      <c r="T480" s="6">
        <v>1805</v>
      </c>
      <c r="U480" s="6">
        <v>13450</v>
      </c>
      <c r="V480" s="6">
        <v>41594</v>
      </c>
      <c r="W480" s="6">
        <v>138378</v>
      </c>
      <c r="X480" s="6">
        <v>84221</v>
      </c>
      <c r="Y480" s="6">
        <v>160783</v>
      </c>
      <c r="Z480" s="6">
        <v>360021</v>
      </c>
      <c r="AA480" s="6">
        <v>515580</v>
      </c>
      <c r="AB480" s="6">
        <v>445059</v>
      </c>
      <c r="AC480" s="6">
        <v>438047</v>
      </c>
      <c r="AD480" s="6">
        <v>449813</v>
      </c>
      <c r="AE480" s="6">
        <v>583986</v>
      </c>
      <c r="AF480" s="6">
        <v>956797</v>
      </c>
      <c r="AG480" s="6">
        <v>1065918</v>
      </c>
      <c r="AH480" s="6">
        <v>663392</v>
      </c>
      <c r="AI480" s="27">
        <v>400587</v>
      </c>
      <c r="AJ480" s="27">
        <v>934827</v>
      </c>
      <c r="AK480" s="27">
        <v>2187051</v>
      </c>
      <c r="AL480" s="27">
        <f>monatlich!CJ480</f>
        <v>1571284</v>
      </c>
    </row>
    <row r="481" spans="1:38" ht="15">
      <c r="A481" s="29">
        <v>480</v>
      </c>
      <c r="B481" s="23" t="s">
        <v>299</v>
      </c>
      <c r="C481" s="23" t="s">
        <v>5</v>
      </c>
      <c r="D481" s="7" t="s">
        <v>192</v>
      </c>
      <c r="E481" s="6">
        <v>662551</v>
      </c>
      <c r="F481" s="6">
        <v>761312</v>
      </c>
      <c r="G481" s="6">
        <v>578096</v>
      </c>
      <c r="H481" s="6">
        <v>672355</v>
      </c>
      <c r="I481" s="6">
        <v>683510</v>
      </c>
      <c r="J481" s="6">
        <v>597335</v>
      </c>
      <c r="K481" s="6">
        <v>563240</v>
      </c>
      <c r="L481" s="6">
        <v>607822</v>
      </c>
      <c r="M481" s="6">
        <v>444658</v>
      </c>
      <c r="N481" s="6">
        <v>471305</v>
      </c>
      <c r="O481" s="6">
        <v>557761</v>
      </c>
      <c r="P481" s="6">
        <v>407634</v>
      </c>
      <c r="Q481" s="6">
        <v>320899</v>
      </c>
      <c r="R481" s="6">
        <v>289840</v>
      </c>
      <c r="S481" s="6">
        <v>391493</v>
      </c>
      <c r="T481" s="6">
        <v>477769</v>
      </c>
      <c r="U481" s="6">
        <v>409736</v>
      </c>
      <c r="V481" s="6">
        <v>582806</v>
      </c>
      <c r="W481" s="6">
        <v>593254</v>
      </c>
      <c r="X481" s="6">
        <v>540268</v>
      </c>
      <c r="Y481" s="6">
        <v>918051</v>
      </c>
      <c r="Z481" s="6">
        <v>789143</v>
      </c>
      <c r="AA481" s="6">
        <v>339122</v>
      </c>
      <c r="AB481" s="6">
        <v>274011</v>
      </c>
      <c r="AC481" s="6">
        <v>295892</v>
      </c>
      <c r="AD481" s="6">
        <v>332705</v>
      </c>
      <c r="AE481" s="6">
        <v>313750</v>
      </c>
      <c r="AF481" s="6">
        <v>413618</v>
      </c>
      <c r="AG481" s="6">
        <v>440810</v>
      </c>
      <c r="AH481" s="6">
        <v>207293</v>
      </c>
      <c r="AI481" s="27">
        <v>275052</v>
      </c>
      <c r="AJ481" s="27">
        <v>313632</v>
      </c>
      <c r="AK481" s="27">
        <v>298976</v>
      </c>
      <c r="AL481" s="27">
        <f>monatlich!CJ481</f>
        <v>244680</v>
      </c>
    </row>
    <row r="482" spans="1:38" ht="15">
      <c r="A482" s="29">
        <v>481</v>
      </c>
      <c r="B482" s="23" t="s">
        <v>299</v>
      </c>
      <c r="C482" s="23" t="s">
        <v>5</v>
      </c>
      <c r="D482" s="7" t="s">
        <v>193</v>
      </c>
      <c r="E482" s="6">
        <v>788972</v>
      </c>
      <c r="F482" s="6">
        <v>748759</v>
      </c>
      <c r="G482" s="6">
        <v>692033</v>
      </c>
      <c r="H482" s="6">
        <v>742716</v>
      </c>
      <c r="I482" s="6">
        <v>799399</v>
      </c>
      <c r="J482" s="6">
        <v>835809</v>
      </c>
      <c r="K482" s="6">
        <v>902010</v>
      </c>
      <c r="L482" s="6">
        <v>954765</v>
      </c>
      <c r="M482" s="6">
        <v>1163019</v>
      </c>
      <c r="N482" s="6">
        <v>1358158</v>
      </c>
      <c r="O482" s="6">
        <v>1934467</v>
      </c>
      <c r="P482" s="6">
        <v>1993729</v>
      </c>
      <c r="Q482" s="6">
        <v>1541480</v>
      </c>
      <c r="R482" s="6">
        <v>1210315</v>
      </c>
      <c r="S482" s="6">
        <v>1269395</v>
      </c>
      <c r="T482" s="6">
        <v>1251547</v>
      </c>
      <c r="U482" s="6">
        <v>1478492</v>
      </c>
      <c r="V482" s="6">
        <v>1652597</v>
      </c>
      <c r="W482" s="6">
        <v>1550930</v>
      </c>
      <c r="X482" s="6">
        <v>1349777</v>
      </c>
      <c r="Y482" s="6">
        <v>1691935</v>
      </c>
      <c r="Z482" s="6">
        <v>1882000</v>
      </c>
      <c r="AA482" s="6">
        <v>1682334</v>
      </c>
      <c r="AB482" s="6">
        <v>1660499</v>
      </c>
      <c r="AC482" s="6">
        <v>1669909</v>
      </c>
      <c r="AD482" s="6">
        <v>1762348</v>
      </c>
      <c r="AE482" s="6">
        <v>1749605</v>
      </c>
      <c r="AF482" s="6">
        <v>1971573</v>
      </c>
      <c r="AG482" s="6">
        <v>2025775</v>
      </c>
      <c r="AH482" s="6">
        <v>2216310</v>
      </c>
      <c r="AI482" s="27">
        <v>2245108</v>
      </c>
      <c r="AJ482" s="27">
        <v>2427496</v>
      </c>
      <c r="AK482" s="27">
        <v>2682712</v>
      </c>
      <c r="AL482" s="27">
        <f>monatlich!CJ482</f>
        <v>2825212</v>
      </c>
    </row>
    <row r="483" spans="1:38" ht="15">
      <c r="A483" s="29">
        <v>482</v>
      </c>
      <c r="B483" s="23" t="s">
        <v>299</v>
      </c>
      <c r="C483" s="23" t="s">
        <v>5</v>
      </c>
      <c r="D483" s="7" t="s">
        <v>194</v>
      </c>
      <c r="E483" s="6">
        <v>16872419</v>
      </c>
      <c r="F483" s="6">
        <v>20279660</v>
      </c>
      <c r="G483" s="6">
        <v>19448645</v>
      </c>
      <c r="H483" s="6">
        <v>17437985</v>
      </c>
      <c r="I483" s="6">
        <v>17457460</v>
      </c>
      <c r="J483" s="6">
        <v>18105604</v>
      </c>
      <c r="K483" s="6">
        <v>17608760</v>
      </c>
      <c r="L483" s="6">
        <v>19162006</v>
      </c>
      <c r="M483" s="6">
        <v>20987094</v>
      </c>
      <c r="N483" s="6">
        <v>21778613</v>
      </c>
      <c r="O483" s="6">
        <v>26846648</v>
      </c>
      <c r="P483" s="6">
        <v>22910201</v>
      </c>
      <c r="Q483" s="6">
        <v>19896419</v>
      </c>
      <c r="R483" s="6">
        <v>19683782</v>
      </c>
      <c r="S483" s="6">
        <v>21583391</v>
      </c>
      <c r="T483" s="6">
        <v>21772104</v>
      </c>
      <c r="U483" s="6">
        <v>24015971</v>
      </c>
      <c r="V483" s="6">
        <v>24380656</v>
      </c>
      <c r="W483" s="6">
        <v>23129771</v>
      </c>
      <c r="X483" s="6">
        <v>18946071</v>
      </c>
      <c r="Y483" s="6">
        <v>22475343</v>
      </c>
      <c r="Z483" s="6">
        <v>23595103</v>
      </c>
      <c r="AA483" s="6">
        <v>21910285</v>
      </c>
      <c r="AB483" s="6">
        <v>19491624</v>
      </c>
      <c r="AC483" s="6">
        <v>19006631</v>
      </c>
      <c r="AD483" s="6">
        <v>20180381</v>
      </c>
      <c r="AE483" s="6">
        <v>21922218</v>
      </c>
      <c r="AF483" s="6">
        <v>22955492</v>
      </c>
      <c r="AG483" s="6">
        <v>23710142</v>
      </c>
      <c r="AH483" s="6">
        <v>23904456</v>
      </c>
      <c r="AI483" s="27">
        <v>21427217</v>
      </c>
      <c r="AJ483" s="27">
        <v>23477433</v>
      </c>
      <c r="AK483" s="27">
        <v>25413407</v>
      </c>
      <c r="AL483" s="27">
        <f>monatlich!CJ483</f>
        <v>25645423</v>
      </c>
    </row>
    <row r="484" spans="1:38" ht="15">
      <c r="A484" s="29">
        <v>483</v>
      </c>
      <c r="B484" s="23" t="s">
        <v>299</v>
      </c>
      <c r="C484" s="23" t="s">
        <v>5</v>
      </c>
      <c r="D484" s="7" t="s">
        <v>195</v>
      </c>
      <c r="E484" s="6">
        <v>408144</v>
      </c>
      <c r="F484" s="6">
        <v>302912</v>
      </c>
      <c r="G484" s="6">
        <v>270843</v>
      </c>
      <c r="H484" s="6">
        <v>74442</v>
      </c>
      <c r="I484" s="6">
        <v>32969</v>
      </c>
      <c r="J484" s="6">
        <v>505</v>
      </c>
      <c r="K484" s="6">
        <v>22989</v>
      </c>
      <c r="L484" s="6">
        <v>34994</v>
      </c>
      <c r="M484" s="6">
        <v>32719</v>
      </c>
      <c r="N484" s="6">
        <v>4535</v>
      </c>
      <c r="O484" s="6">
        <v>35915</v>
      </c>
      <c r="P484" s="6">
        <v>1918</v>
      </c>
      <c r="Q484" s="6">
        <v>4610</v>
      </c>
      <c r="R484" s="6">
        <v>4804</v>
      </c>
      <c r="S484" s="6">
        <v>6423</v>
      </c>
      <c r="T484" s="6">
        <v>5192</v>
      </c>
      <c r="U484" s="6">
        <v>7024</v>
      </c>
      <c r="V484" s="6">
        <v>84066</v>
      </c>
      <c r="W484" s="6">
        <v>6682</v>
      </c>
      <c r="X484" s="6">
        <v>5041</v>
      </c>
      <c r="Y484" s="6">
        <v>4301</v>
      </c>
      <c r="Z484" s="6">
        <v>2959</v>
      </c>
      <c r="AA484" s="6">
        <v>6339</v>
      </c>
      <c r="AB484" s="6">
        <v>3910</v>
      </c>
      <c r="AC484" s="6">
        <v>4917</v>
      </c>
      <c r="AD484" s="6">
        <v>2308</v>
      </c>
      <c r="AE484" s="6">
        <v>2289</v>
      </c>
      <c r="AF484" s="6">
        <v>3436</v>
      </c>
      <c r="AG484" s="6">
        <v>2234</v>
      </c>
      <c r="AH484" s="6">
        <v>30109</v>
      </c>
      <c r="AI484" s="27">
        <v>12436</v>
      </c>
      <c r="AJ484" s="27">
        <v>86259</v>
      </c>
      <c r="AK484" s="27">
        <v>1850</v>
      </c>
      <c r="AL484" s="27">
        <f>monatlich!CJ484</f>
        <v>1173</v>
      </c>
    </row>
    <row r="485" spans="1:38" ht="15">
      <c r="A485" s="29">
        <v>484</v>
      </c>
      <c r="B485" s="23" t="s">
        <v>299</v>
      </c>
      <c r="C485" s="23" t="s">
        <v>5</v>
      </c>
      <c r="D485" s="7" t="s">
        <v>196</v>
      </c>
      <c r="E485" s="6">
        <v>22026</v>
      </c>
      <c r="F485" s="6">
        <v>19625</v>
      </c>
      <c r="G485" s="6">
        <v>6431</v>
      </c>
      <c r="H485" s="6">
        <v>6129</v>
      </c>
      <c r="I485" s="6">
        <v>7269</v>
      </c>
      <c r="J485" s="6">
        <v>7309</v>
      </c>
      <c r="K485" s="6">
        <v>6594</v>
      </c>
      <c r="L485" s="6">
        <v>14701</v>
      </c>
      <c r="M485" s="6">
        <v>14905</v>
      </c>
      <c r="N485" s="6">
        <v>14420</v>
      </c>
      <c r="O485" s="6">
        <v>18314</v>
      </c>
      <c r="P485" s="6">
        <v>33495</v>
      </c>
      <c r="Q485" s="6">
        <v>30744</v>
      </c>
      <c r="R485" s="6">
        <v>19433</v>
      </c>
      <c r="S485" s="6">
        <v>46947</v>
      </c>
      <c r="T485" s="6">
        <v>23329</v>
      </c>
      <c r="U485" s="6">
        <v>26098</v>
      </c>
      <c r="V485" s="6">
        <v>26164</v>
      </c>
      <c r="W485" s="6">
        <v>20502</v>
      </c>
      <c r="X485" s="6">
        <v>32065</v>
      </c>
      <c r="Y485" s="6">
        <v>25603</v>
      </c>
      <c r="Z485" s="6">
        <v>15557</v>
      </c>
      <c r="AA485" s="6">
        <v>17237</v>
      </c>
      <c r="AB485" s="6">
        <v>29183</v>
      </c>
      <c r="AC485" s="6">
        <v>17025</v>
      </c>
      <c r="AD485" s="6">
        <v>25389</v>
      </c>
      <c r="AE485" s="6">
        <v>24604</v>
      </c>
      <c r="AF485" s="6">
        <v>27353</v>
      </c>
      <c r="AG485" s="6">
        <v>27932</v>
      </c>
      <c r="AH485" s="6">
        <v>33567</v>
      </c>
      <c r="AI485" s="27">
        <v>36555</v>
      </c>
      <c r="AJ485" s="27">
        <v>62479</v>
      </c>
      <c r="AK485" s="27">
        <v>86448</v>
      </c>
      <c r="AL485" s="27">
        <f>monatlich!CJ485</f>
        <v>115953</v>
      </c>
    </row>
    <row r="486" spans="1:38" ht="15">
      <c r="A486" s="29">
        <v>485</v>
      </c>
      <c r="B486" s="23" t="s">
        <v>299</v>
      </c>
      <c r="C486" s="23" t="s">
        <v>5</v>
      </c>
      <c r="D486" s="7" t="s">
        <v>197</v>
      </c>
      <c r="E486" s="6">
        <v>3793</v>
      </c>
      <c r="F486" s="6">
        <v>14306</v>
      </c>
      <c r="G486" s="6">
        <v>21024</v>
      </c>
      <c r="H486" s="6">
        <v>24751</v>
      </c>
      <c r="I486" s="6">
        <v>11395</v>
      </c>
      <c r="J486" s="6">
        <v>14151</v>
      </c>
      <c r="K486" s="6">
        <v>26853</v>
      </c>
      <c r="L486" s="6">
        <v>58085</v>
      </c>
      <c r="M486" s="6">
        <v>53415</v>
      </c>
      <c r="N486" s="6">
        <v>82937</v>
      </c>
      <c r="O486" s="6">
        <v>118270</v>
      </c>
      <c r="P486" s="6">
        <v>169711</v>
      </c>
      <c r="Q486" s="6">
        <v>185106</v>
      </c>
      <c r="R486" s="6">
        <v>210672</v>
      </c>
      <c r="S486" s="6">
        <v>267882</v>
      </c>
      <c r="T486" s="6">
        <v>264215</v>
      </c>
      <c r="U486" s="6">
        <v>299660</v>
      </c>
      <c r="V486" s="6">
        <v>251487</v>
      </c>
      <c r="W486" s="6">
        <v>281453</v>
      </c>
      <c r="X486" s="6">
        <v>289852</v>
      </c>
      <c r="Y486" s="6">
        <v>355078</v>
      </c>
      <c r="Z486" s="6">
        <v>518133</v>
      </c>
      <c r="AA486" s="6">
        <v>667292</v>
      </c>
      <c r="AB486" s="6">
        <v>837588</v>
      </c>
      <c r="AC486" s="6">
        <v>958260</v>
      </c>
      <c r="AD486" s="6">
        <v>1234368</v>
      </c>
      <c r="AE486" s="6">
        <v>1359362</v>
      </c>
      <c r="AF486" s="6">
        <v>1547457</v>
      </c>
      <c r="AG486" s="6">
        <v>1684694</v>
      </c>
      <c r="AH486" s="6">
        <v>1707551</v>
      </c>
      <c r="AI486" s="27">
        <v>1554260</v>
      </c>
      <c r="AJ486" s="27">
        <v>1572056</v>
      </c>
      <c r="AK486" s="27">
        <v>2264473</v>
      </c>
      <c r="AL486" s="27">
        <f>monatlich!CJ486</f>
        <v>1918650</v>
      </c>
    </row>
    <row r="487" spans="1:38" ht="15">
      <c r="A487" s="29">
        <v>486</v>
      </c>
      <c r="B487" s="23" t="s">
        <v>299</v>
      </c>
      <c r="C487" s="23" t="s">
        <v>5</v>
      </c>
      <c r="D487" s="7" t="s">
        <v>198</v>
      </c>
      <c r="E487" s="6"/>
      <c r="F487" s="6"/>
      <c r="G487" s="6">
        <v>32203</v>
      </c>
      <c r="H487" s="6">
        <v>82760</v>
      </c>
      <c r="I487" s="6">
        <v>69308</v>
      </c>
      <c r="J487" s="6">
        <v>69432</v>
      </c>
      <c r="K487" s="6">
        <v>65554</v>
      </c>
      <c r="L487" s="6">
        <v>267212</v>
      </c>
      <c r="M487" s="6">
        <v>328831</v>
      </c>
      <c r="N487" s="6">
        <v>566011</v>
      </c>
      <c r="O487" s="6">
        <v>1045633</v>
      </c>
      <c r="P487" s="6">
        <v>1184078</v>
      </c>
      <c r="Q487" s="6">
        <v>1214419</v>
      </c>
      <c r="R487" s="6">
        <v>1400264</v>
      </c>
      <c r="S487" s="6">
        <v>2029800</v>
      </c>
      <c r="T487" s="6">
        <v>2544648</v>
      </c>
      <c r="U487" s="6">
        <v>3279176</v>
      </c>
      <c r="V487" s="6">
        <v>3604690</v>
      </c>
      <c r="W487" s="6">
        <v>4414149</v>
      </c>
      <c r="X487" s="6">
        <v>2304634</v>
      </c>
      <c r="Y487" s="6">
        <v>3842014</v>
      </c>
      <c r="Z487" s="6">
        <v>4467492</v>
      </c>
      <c r="AA487" s="6">
        <v>4073191</v>
      </c>
      <c r="AB487" s="6">
        <v>4593159</v>
      </c>
      <c r="AC487" s="6">
        <v>4445074</v>
      </c>
      <c r="AD487" s="6">
        <v>2825032</v>
      </c>
      <c r="AE487" s="6">
        <v>2899547</v>
      </c>
      <c r="AF487" s="6">
        <v>3592461</v>
      </c>
      <c r="AG487" s="6">
        <v>3735878</v>
      </c>
      <c r="AH487" s="6">
        <v>3222057</v>
      </c>
      <c r="AI487" s="27">
        <v>2412114</v>
      </c>
      <c r="AJ487" s="27">
        <v>3677379</v>
      </c>
      <c r="AK487" s="27">
        <v>7115214</v>
      </c>
      <c r="AL487" s="27">
        <f>monatlich!CJ487</f>
        <v>5515889</v>
      </c>
    </row>
    <row r="488" spans="1:38" ht="15">
      <c r="A488" s="29">
        <v>487</v>
      </c>
      <c r="B488" s="23" t="s">
        <v>299</v>
      </c>
      <c r="C488" s="23" t="s">
        <v>5</v>
      </c>
      <c r="D488" s="7" t="s">
        <v>199</v>
      </c>
      <c r="E488" s="6">
        <v>30657</v>
      </c>
      <c r="F488" s="6">
        <v>12903</v>
      </c>
      <c r="G488" s="6">
        <v>11955</v>
      </c>
      <c r="H488" s="6">
        <v>7720</v>
      </c>
      <c r="I488" s="6">
        <v>5187</v>
      </c>
      <c r="J488" s="6">
        <v>3078</v>
      </c>
      <c r="K488" s="6">
        <v>3019</v>
      </c>
      <c r="L488" s="6">
        <v>4503</v>
      </c>
      <c r="M488" s="6">
        <v>6176</v>
      </c>
      <c r="N488" s="6">
        <v>5703</v>
      </c>
      <c r="O488" s="6">
        <v>12497</v>
      </c>
      <c r="P488" s="6">
        <v>4457</v>
      </c>
      <c r="Q488" s="6">
        <v>15577</v>
      </c>
      <c r="R488" s="6">
        <v>23646</v>
      </c>
      <c r="S488" s="6">
        <v>30640</v>
      </c>
      <c r="T488" s="6">
        <v>25735</v>
      </c>
      <c r="U488" s="6">
        <v>14415</v>
      </c>
      <c r="V488" s="6">
        <v>21624</v>
      </c>
      <c r="W488" s="6">
        <v>33830</v>
      </c>
      <c r="X488" s="6">
        <v>72441</v>
      </c>
      <c r="Y488" s="6">
        <v>118380</v>
      </c>
      <c r="Z488" s="6">
        <v>902738</v>
      </c>
      <c r="AA488" s="6">
        <v>723673</v>
      </c>
      <c r="AB488" s="6">
        <v>845520</v>
      </c>
      <c r="AC488" s="6">
        <v>678347</v>
      </c>
      <c r="AD488" s="6">
        <v>386962</v>
      </c>
      <c r="AE488" s="6">
        <v>424232</v>
      </c>
      <c r="AF488" s="6">
        <v>355771</v>
      </c>
      <c r="AG488" s="6">
        <v>318941</v>
      </c>
      <c r="AH488" s="6">
        <v>295393</v>
      </c>
      <c r="AI488" s="27">
        <v>1035302</v>
      </c>
      <c r="AJ488" s="27">
        <v>430288</v>
      </c>
      <c r="AK488" s="27">
        <v>621981</v>
      </c>
      <c r="AL488" s="27">
        <f>monatlich!CJ488</f>
        <v>672542</v>
      </c>
    </row>
    <row r="489" spans="1:38" ht="15">
      <c r="A489" s="29">
        <v>488</v>
      </c>
      <c r="B489" s="23" t="s">
        <v>299</v>
      </c>
      <c r="C489" s="23" t="s">
        <v>5</v>
      </c>
      <c r="D489" s="7" t="s">
        <v>200</v>
      </c>
      <c r="E489" s="6"/>
      <c r="F489" s="6"/>
      <c r="G489" s="6">
        <v>310</v>
      </c>
      <c r="H489" s="6">
        <v>2970</v>
      </c>
      <c r="I489" s="6">
        <v>6468</v>
      </c>
      <c r="J489" s="6">
        <v>17222</v>
      </c>
      <c r="K489" s="6">
        <v>23183</v>
      </c>
      <c r="L489" s="6">
        <v>30276</v>
      </c>
      <c r="M489" s="6">
        <v>179578</v>
      </c>
      <c r="N489" s="6">
        <v>121767</v>
      </c>
      <c r="O489" s="6">
        <v>123301</v>
      </c>
      <c r="P489" s="6">
        <v>107733</v>
      </c>
      <c r="Q489" s="6">
        <v>3903</v>
      </c>
      <c r="R489" s="6">
        <v>3764</v>
      </c>
      <c r="S489" s="6">
        <v>3080</v>
      </c>
      <c r="T489" s="6">
        <v>3246</v>
      </c>
      <c r="U489" s="6">
        <v>4878</v>
      </c>
      <c r="V489" s="6">
        <v>6703</v>
      </c>
      <c r="W489" s="6">
        <v>7172</v>
      </c>
      <c r="X489" s="6">
        <v>5075</v>
      </c>
      <c r="Y489" s="6">
        <v>6490</v>
      </c>
      <c r="Z489" s="6">
        <v>13057</v>
      </c>
      <c r="AA489" s="6">
        <v>15245</v>
      </c>
      <c r="AB489" s="6">
        <v>12617</v>
      </c>
      <c r="AC489" s="6">
        <v>12500</v>
      </c>
      <c r="AD489" s="6">
        <v>12926</v>
      </c>
      <c r="AE489" s="6">
        <v>15441</v>
      </c>
      <c r="AF489" s="6">
        <v>13947</v>
      </c>
      <c r="AG489" s="6">
        <v>13677</v>
      </c>
      <c r="AH489" s="6">
        <v>17621</v>
      </c>
      <c r="AI489" s="27">
        <v>18569</v>
      </c>
      <c r="AJ489" s="27">
        <v>19817</v>
      </c>
      <c r="AK489" s="27">
        <v>30634</v>
      </c>
      <c r="AL489" s="27">
        <f>monatlich!CJ489</f>
        <v>19652</v>
      </c>
    </row>
    <row r="490" spans="1:38" ht="15">
      <c r="A490" s="29">
        <v>489</v>
      </c>
      <c r="B490" s="23" t="s">
        <v>299</v>
      </c>
      <c r="C490" s="23" t="s">
        <v>5</v>
      </c>
      <c r="D490" s="7" t="s">
        <v>201</v>
      </c>
      <c r="E490" s="6">
        <v>55313</v>
      </c>
      <c r="F490" s="6">
        <v>61336</v>
      </c>
      <c r="G490" s="6">
        <v>68777</v>
      </c>
      <c r="H490" s="6">
        <v>62078</v>
      </c>
      <c r="I490" s="6">
        <v>52471</v>
      </c>
      <c r="J490" s="6">
        <v>29894</v>
      </c>
      <c r="K490" s="6">
        <v>32827</v>
      </c>
      <c r="L490" s="6">
        <v>39430</v>
      </c>
      <c r="M490" s="6">
        <v>27290</v>
      </c>
      <c r="N490" s="6">
        <v>23392</v>
      </c>
      <c r="O490" s="6">
        <v>27710</v>
      </c>
      <c r="P490" s="6">
        <v>26331</v>
      </c>
      <c r="Q490" s="6">
        <v>31700</v>
      </c>
      <c r="R490" s="6">
        <v>22549</v>
      </c>
      <c r="S490" s="6">
        <v>82384</v>
      </c>
      <c r="T490" s="6">
        <v>36132</v>
      </c>
      <c r="U490" s="6">
        <v>13514</v>
      </c>
      <c r="V490" s="6">
        <v>11018</v>
      </c>
      <c r="W490" s="6">
        <v>15063</v>
      </c>
      <c r="X490" s="6">
        <v>26216</v>
      </c>
      <c r="Y490" s="6">
        <v>21578</v>
      </c>
      <c r="Z490" s="6">
        <v>30045</v>
      </c>
      <c r="AA490" s="6">
        <v>9494</v>
      </c>
      <c r="AB490" s="6">
        <v>9049</v>
      </c>
      <c r="AC490" s="6">
        <v>8849</v>
      </c>
      <c r="AD490" s="6">
        <v>3277</v>
      </c>
      <c r="AE490" s="6">
        <v>3356</v>
      </c>
      <c r="AF490" s="6">
        <v>1674</v>
      </c>
      <c r="AG490" s="6">
        <v>217</v>
      </c>
      <c r="AH490" s="6">
        <v>208</v>
      </c>
      <c r="AI490" s="27"/>
      <c r="AJ490" s="27"/>
      <c r="AK490" s="27">
        <v>0</v>
      </c>
      <c r="AL490" s="27">
        <f>monatlich!CJ490</f>
        <v>0</v>
      </c>
    </row>
    <row r="491" spans="1:38" ht="15">
      <c r="A491" s="29">
        <v>490</v>
      </c>
      <c r="B491" s="23" t="s">
        <v>299</v>
      </c>
      <c r="C491" s="23" t="s">
        <v>5</v>
      </c>
      <c r="D491" s="7" t="s">
        <v>202</v>
      </c>
      <c r="E491" s="6">
        <v>2316164</v>
      </c>
      <c r="F491" s="6">
        <v>2855254</v>
      </c>
      <c r="G491" s="6">
        <v>2749502</v>
      </c>
      <c r="H491" s="6">
        <v>2909436</v>
      </c>
      <c r="I491" s="6">
        <v>3490849</v>
      </c>
      <c r="J491" s="6">
        <v>3863780</v>
      </c>
      <c r="K491" s="6">
        <v>3316194</v>
      </c>
      <c r="L491" s="6">
        <v>3375191</v>
      </c>
      <c r="M491" s="6">
        <v>3483105</v>
      </c>
      <c r="N491" s="6">
        <v>4108789</v>
      </c>
      <c r="O491" s="6">
        <v>5882472</v>
      </c>
      <c r="P491" s="6">
        <v>4897060</v>
      </c>
      <c r="Q491" s="6">
        <v>4713214</v>
      </c>
      <c r="R491" s="6">
        <v>5724014</v>
      </c>
      <c r="S491" s="6">
        <v>7727903</v>
      </c>
      <c r="T491" s="6">
        <v>9600178</v>
      </c>
      <c r="U491" s="6">
        <v>11448883</v>
      </c>
      <c r="V491" s="6">
        <v>10785875</v>
      </c>
      <c r="W491" s="6">
        <v>9180021</v>
      </c>
      <c r="X491" s="6">
        <v>7801811</v>
      </c>
      <c r="Y491" s="6">
        <v>11270572</v>
      </c>
      <c r="Z491" s="6">
        <v>9622681</v>
      </c>
      <c r="AA491" s="6">
        <v>8457045</v>
      </c>
      <c r="AB491" s="6">
        <v>8048312</v>
      </c>
      <c r="AC491" s="6">
        <v>8013330</v>
      </c>
      <c r="AD491" s="6">
        <v>7683182</v>
      </c>
      <c r="AE491" s="6">
        <v>7751084</v>
      </c>
      <c r="AF491" s="6">
        <v>11361438</v>
      </c>
      <c r="AG491" s="6">
        <v>12155702</v>
      </c>
      <c r="AH491" s="6">
        <v>12296314</v>
      </c>
      <c r="AI491" s="27">
        <v>11308307</v>
      </c>
      <c r="AJ491" s="27">
        <v>12629129</v>
      </c>
      <c r="AK491" s="27">
        <v>13374932</v>
      </c>
      <c r="AL491" s="27">
        <f>monatlich!CJ491</f>
        <v>13385222</v>
      </c>
    </row>
    <row r="492" spans="1:38" ht="15">
      <c r="A492" s="29">
        <v>491</v>
      </c>
      <c r="B492" s="23" t="s">
        <v>299</v>
      </c>
      <c r="C492" s="23" t="s">
        <v>5</v>
      </c>
      <c r="D492" s="7" t="s">
        <v>203</v>
      </c>
      <c r="E492" s="6">
        <v>93489</v>
      </c>
      <c r="F492" s="6">
        <v>3790</v>
      </c>
      <c r="G492" s="6">
        <v>49160</v>
      </c>
      <c r="H492" s="6">
        <v>31607</v>
      </c>
      <c r="I492" s="6">
        <v>140737</v>
      </c>
      <c r="J492" s="6">
        <v>84919</v>
      </c>
      <c r="K492" s="6">
        <v>115487</v>
      </c>
      <c r="L492" s="6">
        <v>89189</v>
      </c>
      <c r="M492" s="6">
        <v>72190</v>
      </c>
      <c r="N492" s="6">
        <v>91033</v>
      </c>
      <c r="O492" s="6">
        <v>153133</v>
      </c>
      <c r="P492" s="6">
        <v>39525</v>
      </c>
      <c r="Q492" s="6">
        <v>56714</v>
      </c>
      <c r="R492" s="6">
        <v>81507</v>
      </c>
      <c r="S492" s="6">
        <v>63007</v>
      </c>
      <c r="T492" s="6">
        <v>23120</v>
      </c>
      <c r="U492" s="6">
        <v>32427</v>
      </c>
      <c r="V492" s="6">
        <v>44401</v>
      </c>
      <c r="W492" s="6">
        <v>142207</v>
      </c>
      <c r="X492" s="6">
        <v>88854</v>
      </c>
      <c r="Y492" s="6">
        <v>59888</v>
      </c>
      <c r="Z492" s="6">
        <v>101375</v>
      </c>
      <c r="AA492" s="6">
        <v>270880</v>
      </c>
      <c r="AB492" s="6">
        <v>370131</v>
      </c>
      <c r="AC492" s="6">
        <v>136821</v>
      </c>
      <c r="AD492" s="6">
        <v>60832</v>
      </c>
      <c r="AE492" s="6">
        <v>11259</v>
      </c>
      <c r="AF492" s="6">
        <v>49208</v>
      </c>
      <c r="AG492" s="6">
        <v>40883</v>
      </c>
      <c r="AH492" s="6">
        <v>77643</v>
      </c>
      <c r="AI492" s="27">
        <v>28622</v>
      </c>
      <c r="AJ492" s="27">
        <v>24600</v>
      </c>
      <c r="AK492" s="27">
        <v>54832</v>
      </c>
      <c r="AL492" s="27">
        <f>monatlich!CJ492</f>
        <v>695533</v>
      </c>
    </row>
    <row r="493" spans="1:38" ht="15">
      <c r="A493" s="29">
        <v>492</v>
      </c>
      <c r="B493" s="23" t="s">
        <v>299</v>
      </c>
      <c r="C493" s="23" t="s">
        <v>5</v>
      </c>
      <c r="D493" s="7" t="s">
        <v>204</v>
      </c>
      <c r="E493" s="6">
        <v>2045</v>
      </c>
      <c r="F493" s="6">
        <v>8085</v>
      </c>
      <c r="G493" s="6">
        <v>4645</v>
      </c>
      <c r="H493" s="6">
        <v>11354</v>
      </c>
      <c r="I493" s="6">
        <v>16914</v>
      </c>
      <c r="J493" s="6">
        <v>13770</v>
      </c>
      <c r="K493" s="6">
        <v>13898</v>
      </c>
      <c r="L493" s="6">
        <v>24710</v>
      </c>
      <c r="M493" s="6">
        <v>21239</v>
      </c>
      <c r="N493" s="6">
        <v>27840</v>
      </c>
      <c r="O493" s="6">
        <v>25005</v>
      </c>
      <c r="P493" s="6">
        <v>31134</v>
      </c>
      <c r="Q493" s="6">
        <v>25683</v>
      </c>
      <c r="R493" s="6">
        <v>23271</v>
      </c>
      <c r="S493" s="6">
        <v>25978</v>
      </c>
      <c r="T493" s="6">
        <v>28070</v>
      </c>
      <c r="U493" s="6">
        <v>33541</v>
      </c>
      <c r="V493" s="6">
        <v>37010</v>
      </c>
      <c r="W493" s="6">
        <v>33629</v>
      </c>
      <c r="X493" s="6">
        <v>41029</v>
      </c>
      <c r="Y493" s="6">
        <v>48894</v>
      </c>
      <c r="Z493" s="6">
        <v>61709</v>
      </c>
      <c r="AA493" s="6">
        <v>60915</v>
      </c>
      <c r="AB493" s="6">
        <v>72677</v>
      </c>
      <c r="AC493" s="6">
        <v>70136</v>
      </c>
      <c r="AD493" s="6">
        <v>74532</v>
      </c>
      <c r="AE493" s="6">
        <v>74589</v>
      </c>
      <c r="AF493" s="6">
        <v>79431</v>
      </c>
      <c r="AG493" s="6">
        <v>92492</v>
      </c>
      <c r="AH493" s="6">
        <v>107720</v>
      </c>
      <c r="AI493" s="27">
        <v>104713</v>
      </c>
      <c r="AJ493" s="27">
        <v>131089</v>
      </c>
      <c r="AK493" s="27">
        <v>178533</v>
      </c>
      <c r="AL493" s="27">
        <f>monatlich!CJ493</f>
        <v>174090</v>
      </c>
    </row>
    <row r="494" spans="1:38" ht="15">
      <c r="A494" s="29">
        <v>493</v>
      </c>
      <c r="B494" s="23" t="s">
        <v>299</v>
      </c>
      <c r="C494" s="23" t="s">
        <v>5</v>
      </c>
      <c r="D494" s="7" t="s">
        <v>205</v>
      </c>
      <c r="E494" s="6">
        <v>14878</v>
      </c>
      <c r="F494" s="6">
        <v>12590</v>
      </c>
      <c r="G494" s="6">
        <v>11866</v>
      </c>
      <c r="H494" s="6">
        <v>8765</v>
      </c>
      <c r="I494" s="6">
        <v>12335</v>
      </c>
      <c r="J494" s="6">
        <v>15183</v>
      </c>
      <c r="K494" s="6">
        <v>15298</v>
      </c>
      <c r="L494" s="6">
        <v>17165</v>
      </c>
      <c r="M494" s="6">
        <v>19554</v>
      </c>
      <c r="N494" s="6">
        <v>16861</v>
      </c>
      <c r="O494" s="6">
        <v>16721</v>
      </c>
      <c r="P494" s="6">
        <v>15899</v>
      </c>
      <c r="Q494" s="6">
        <v>17605</v>
      </c>
      <c r="R494" s="6">
        <v>23177</v>
      </c>
      <c r="S494" s="6">
        <v>22794</v>
      </c>
      <c r="T494" s="6">
        <v>17166</v>
      </c>
      <c r="U494" s="6">
        <v>19566</v>
      </c>
      <c r="V494" s="6">
        <v>30270</v>
      </c>
      <c r="W494" s="6">
        <v>37577</v>
      </c>
      <c r="X494" s="6">
        <v>26555</v>
      </c>
      <c r="Y494" s="6">
        <v>30341</v>
      </c>
      <c r="Z494" s="6">
        <v>44151</v>
      </c>
      <c r="AA494" s="6">
        <v>47090</v>
      </c>
      <c r="AB494" s="6">
        <v>49064</v>
      </c>
      <c r="AC494" s="6">
        <v>44520</v>
      </c>
      <c r="AD494" s="6">
        <v>45541</v>
      </c>
      <c r="AE494" s="6">
        <v>52488</v>
      </c>
      <c r="AF494" s="6">
        <v>45836</v>
      </c>
      <c r="AG494" s="6">
        <v>42829</v>
      </c>
      <c r="AH494" s="6">
        <v>40070</v>
      </c>
      <c r="AI494" s="27">
        <v>51896</v>
      </c>
      <c r="AJ494" s="27">
        <v>41908</v>
      </c>
      <c r="AK494" s="27">
        <v>54489</v>
      </c>
      <c r="AL494" s="27">
        <f>monatlich!CJ494</f>
        <v>55672</v>
      </c>
    </row>
    <row r="495" spans="1:38" ht="15">
      <c r="A495" s="29">
        <v>494</v>
      </c>
      <c r="B495" s="23" t="s">
        <v>299</v>
      </c>
      <c r="C495" s="23" t="s">
        <v>5</v>
      </c>
      <c r="D495" s="7" t="s">
        <v>206</v>
      </c>
      <c r="E495" s="6">
        <v>183969</v>
      </c>
      <c r="F495" s="6">
        <v>206805</v>
      </c>
      <c r="G495" s="6">
        <v>196364</v>
      </c>
      <c r="H495" s="6">
        <v>192385</v>
      </c>
      <c r="I495" s="6">
        <v>187011</v>
      </c>
      <c r="J495" s="6">
        <v>172426</v>
      </c>
      <c r="K495" s="6">
        <v>193062</v>
      </c>
      <c r="L495" s="6">
        <v>224243</v>
      </c>
      <c r="M495" s="6">
        <v>228411</v>
      </c>
      <c r="N495" s="6">
        <v>231643</v>
      </c>
      <c r="O495" s="6">
        <v>276987</v>
      </c>
      <c r="P495" s="6">
        <v>266738</v>
      </c>
      <c r="Q495" s="6">
        <v>250367</v>
      </c>
      <c r="R495" s="6">
        <v>224658</v>
      </c>
      <c r="S495" s="6">
        <v>259197</v>
      </c>
      <c r="T495" s="6">
        <v>140330</v>
      </c>
      <c r="U495" s="6">
        <v>179305</v>
      </c>
      <c r="V495" s="6">
        <v>163794</v>
      </c>
      <c r="W495" s="6">
        <v>75516</v>
      </c>
      <c r="X495" s="6">
        <v>36843</v>
      </c>
      <c r="Y495" s="6">
        <v>15241</v>
      </c>
      <c r="Z495" s="6">
        <v>27905</v>
      </c>
      <c r="AA495" s="6">
        <v>50388</v>
      </c>
      <c r="AB495" s="6">
        <v>27410</v>
      </c>
      <c r="AC495" s="6">
        <v>22028</v>
      </c>
      <c r="AD495" s="6">
        <v>40665</v>
      </c>
      <c r="AE495" s="6">
        <v>37920</v>
      </c>
      <c r="AF495" s="6">
        <v>63408</v>
      </c>
      <c r="AG495" s="6">
        <v>56976</v>
      </c>
      <c r="AH495" s="6">
        <v>34478</v>
      </c>
      <c r="AI495" s="27">
        <v>14035</v>
      </c>
      <c r="AJ495" s="27">
        <v>11823</v>
      </c>
      <c r="AK495" s="27">
        <v>12753</v>
      </c>
      <c r="AL495" s="27">
        <f>monatlich!CJ495</f>
        <v>10793</v>
      </c>
    </row>
    <row r="496" spans="1:38" ht="15">
      <c r="A496" s="29">
        <v>495</v>
      </c>
      <c r="B496" s="23" t="s">
        <v>299</v>
      </c>
      <c r="C496" s="23" t="s">
        <v>5</v>
      </c>
      <c r="D496" s="7" t="s">
        <v>207</v>
      </c>
      <c r="E496" s="6">
        <v>1184084</v>
      </c>
      <c r="F496" s="6">
        <v>1604555</v>
      </c>
      <c r="G496" s="6">
        <v>1781562</v>
      </c>
      <c r="H496" s="6">
        <v>1744543</v>
      </c>
      <c r="I496" s="6">
        <v>2033651</v>
      </c>
      <c r="J496" s="6">
        <v>2313642</v>
      </c>
      <c r="K496" s="6">
        <v>2384700</v>
      </c>
      <c r="L496" s="6">
        <v>2670429</v>
      </c>
      <c r="M496" s="6">
        <v>2784281</v>
      </c>
      <c r="N496" s="6">
        <v>2559786</v>
      </c>
      <c r="O496" s="6">
        <v>3826546</v>
      </c>
      <c r="P496" s="6">
        <v>3548598</v>
      </c>
      <c r="Q496" s="6">
        <v>3435215</v>
      </c>
      <c r="R496" s="6">
        <v>3596178</v>
      </c>
      <c r="S496" s="6">
        <v>3617937</v>
      </c>
      <c r="T496" s="6">
        <v>3758440</v>
      </c>
      <c r="U496" s="6">
        <v>4064027</v>
      </c>
      <c r="V496" s="6">
        <v>4398139</v>
      </c>
      <c r="W496" s="6">
        <v>4474678</v>
      </c>
      <c r="X496" s="6">
        <v>4041011</v>
      </c>
      <c r="Y496" s="6">
        <v>5740747</v>
      </c>
      <c r="Z496" s="6">
        <v>6235569</v>
      </c>
      <c r="AA496" s="6">
        <v>5420461</v>
      </c>
      <c r="AB496" s="6">
        <v>5587577</v>
      </c>
      <c r="AC496" s="6">
        <v>6145265</v>
      </c>
      <c r="AD496" s="6">
        <v>7011835</v>
      </c>
      <c r="AE496" s="6">
        <v>7643452</v>
      </c>
      <c r="AF496" s="6">
        <v>8664881</v>
      </c>
      <c r="AG496" s="6">
        <v>8939785</v>
      </c>
      <c r="AH496" s="6">
        <v>8697561</v>
      </c>
      <c r="AI496" s="27">
        <v>8361222</v>
      </c>
      <c r="AJ496" s="27">
        <v>9956026</v>
      </c>
      <c r="AK496" s="27">
        <v>12520166</v>
      </c>
      <c r="AL496" s="27">
        <f>monatlich!CJ496</f>
        <v>11487168</v>
      </c>
    </row>
    <row r="497" spans="1:38" ht="15">
      <c r="A497" s="29">
        <v>496</v>
      </c>
      <c r="B497" s="23" t="s">
        <v>299</v>
      </c>
      <c r="C497" s="23" t="s">
        <v>5</v>
      </c>
      <c r="D497" s="7" t="s">
        <v>208</v>
      </c>
      <c r="E497" s="6">
        <v>2763</v>
      </c>
      <c r="F497" s="6">
        <v>3605</v>
      </c>
      <c r="G497" s="6">
        <v>4951</v>
      </c>
      <c r="H497" s="6">
        <v>2115</v>
      </c>
      <c r="I497" s="6">
        <v>4911</v>
      </c>
      <c r="J497" s="6">
        <v>4689</v>
      </c>
      <c r="K497" s="6">
        <v>6517</v>
      </c>
      <c r="L497" s="6">
        <v>4114</v>
      </c>
      <c r="M497" s="6">
        <v>3741</v>
      </c>
      <c r="N497" s="6">
        <v>5357</v>
      </c>
      <c r="O497" s="6">
        <v>8863</v>
      </c>
      <c r="P497" s="6">
        <v>7233</v>
      </c>
      <c r="Q497" s="6">
        <v>3899</v>
      </c>
      <c r="R497" s="6">
        <v>762</v>
      </c>
      <c r="S497" s="6">
        <v>1566</v>
      </c>
      <c r="T497" s="6">
        <v>1963</v>
      </c>
      <c r="U497" s="6">
        <v>3016</v>
      </c>
      <c r="V497" s="6">
        <v>4166</v>
      </c>
      <c r="W497" s="6">
        <v>4767</v>
      </c>
      <c r="X497" s="6">
        <v>3430</v>
      </c>
      <c r="Y497" s="6">
        <v>2839</v>
      </c>
      <c r="Z497" s="6">
        <v>8146</v>
      </c>
      <c r="AA497" s="6">
        <v>12004</v>
      </c>
      <c r="AB497" s="6">
        <v>10994</v>
      </c>
      <c r="AC497" s="6">
        <v>12154</v>
      </c>
      <c r="AD497" s="6">
        <v>23187</v>
      </c>
      <c r="AE497" s="6">
        <v>22702</v>
      </c>
      <c r="AF497" s="6">
        <v>18900</v>
      </c>
      <c r="AG497" s="6">
        <v>19491</v>
      </c>
      <c r="AH497" s="6">
        <v>25234</v>
      </c>
      <c r="AI497" s="27">
        <v>23236</v>
      </c>
      <c r="AJ497" s="27">
        <v>21694</v>
      </c>
      <c r="AK497" s="27">
        <v>23093</v>
      </c>
      <c r="AL497" s="27">
        <f>monatlich!CJ497</f>
        <v>16073</v>
      </c>
    </row>
    <row r="498" spans="1:38" ht="15">
      <c r="A498" s="29">
        <v>497</v>
      </c>
      <c r="B498" s="23" t="s">
        <v>299</v>
      </c>
      <c r="C498" s="23" t="s">
        <v>5</v>
      </c>
      <c r="D498" s="7" t="s">
        <v>209</v>
      </c>
      <c r="E498" s="6">
        <v>13057</v>
      </c>
      <c r="F498" s="6">
        <v>3445</v>
      </c>
      <c r="G498" s="6">
        <v>3381</v>
      </c>
      <c r="H498" s="6">
        <v>2960</v>
      </c>
      <c r="I498" s="6">
        <v>5767</v>
      </c>
      <c r="J498" s="6">
        <v>5312</v>
      </c>
      <c r="K498" s="6">
        <v>3462</v>
      </c>
      <c r="L498" s="6">
        <v>6213</v>
      </c>
      <c r="M498" s="6">
        <v>5473</v>
      </c>
      <c r="N498" s="6">
        <v>5662</v>
      </c>
      <c r="O498" s="6">
        <v>4688</v>
      </c>
      <c r="P498" s="6">
        <v>2242</v>
      </c>
      <c r="Q498" s="6">
        <v>4205</v>
      </c>
      <c r="R498" s="6">
        <v>6011</v>
      </c>
      <c r="S498" s="6">
        <v>10222</v>
      </c>
      <c r="T498" s="6">
        <v>13889</v>
      </c>
      <c r="U498" s="6">
        <v>10571</v>
      </c>
      <c r="V498" s="6">
        <v>10757</v>
      </c>
      <c r="W498" s="6">
        <v>15386</v>
      </c>
      <c r="X498" s="6">
        <v>10421</v>
      </c>
      <c r="Y498" s="6">
        <v>8939</v>
      </c>
      <c r="Z498" s="6">
        <v>13018</v>
      </c>
      <c r="AA498" s="6">
        <v>9331</v>
      </c>
      <c r="AB498" s="6">
        <v>11029</v>
      </c>
      <c r="AC498" s="6">
        <v>9296</v>
      </c>
      <c r="AD498" s="6">
        <v>13137</v>
      </c>
      <c r="AE498" s="6">
        <v>13735</v>
      </c>
      <c r="AF498" s="6">
        <v>8243</v>
      </c>
      <c r="AG498" s="6">
        <v>10629</v>
      </c>
      <c r="AH498" s="6">
        <v>17653</v>
      </c>
      <c r="AI498" s="27">
        <v>13789</v>
      </c>
      <c r="AJ498" s="27">
        <v>11098</v>
      </c>
      <c r="AK498" s="27">
        <v>17510</v>
      </c>
      <c r="AL498" s="27">
        <f>monatlich!CJ498</f>
        <v>18132</v>
      </c>
    </row>
    <row r="499" spans="1:38" ht="15">
      <c r="A499" s="29">
        <v>498</v>
      </c>
      <c r="B499" s="23" t="s">
        <v>299</v>
      </c>
      <c r="C499" s="23" t="s">
        <v>5</v>
      </c>
      <c r="D499" s="7" t="s">
        <v>210</v>
      </c>
      <c r="E499" s="6">
        <v>8627</v>
      </c>
      <c r="F499" s="6">
        <v>6731</v>
      </c>
      <c r="G499" s="6">
        <v>8635</v>
      </c>
      <c r="H499" s="6">
        <v>12021</v>
      </c>
      <c r="I499" s="6">
        <v>15439</v>
      </c>
      <c r="J499" s="6">
        <v>19458</v>
      </c>
      <c r="K499" s="6">
        <v>23945</v>
      </c>
      <c r="L499" s="6">
        <v>33435</v>
      </c>
      <c r="M499" s="6">
        <v>44867</v>
      </c>
      <c r="N499" s="6">
        <v>56397</v>
      </c>
      <c r="O499" s="6">
        <v>95302</v>
      </c>
      <c r="P499" s="6">
        <v>123036</v>
      </c>
      <c r="Q499" s="6">
        <v>86390</v>
      </c>
      <c r="R499" s="6">
        <v>92635</v>
      </c>
      <c r="S499" s="6">
        <v>104800</v>
      </c>
      <c r="T499" s="6">
        <v>90753</v>
      </c>
      <c r="U499" s="6">
        <v>102087</v>
      </c>
      <c r="V499" s="6">
        <v>91160</v>
      </c>
      <c r="W499" s="6">
        <v>69182</v>
      </c>
      <c r="X499" s="6">
        <v>58565</v>
      </c>
      <c r="Y499" s="6">
        <v>59225</v>
      </c>
      <c r="Z499" s="6">
        <v>60635</v>
      </c>
      <c r="AA499" s="6">
        <v>44692</v>
      </c>
      <c r="AB499" s="6">
        <v>55834</v>
      </c>
      <c r="AC499" s="6">
        <v>100904</v>
      </c>
      <c r="AD499" s="6">
        <v>197822</v>
      </c>
      <c r="AE499" s="6">
        <v>320362</v>
      </c>
      <c r="AF499" s="6">
        <v>551567</v>
      </c>
      <c r="AG499" s="6">
        <v>860291</v>
      </c>
      <c r="AH499" s="6">
        <v>1045656</v>
      </c>
      <c r="AI499" s="27">
        <v>1108305</v>
      </c>
      <c r="AJ499" s="27">
        <v>947531</v>
      </c>
      <c r="AK499" s="27">
        <v>1581325</v>
      </c>
      <c r="AL499" s="27">
        <f>monatlich!CJ499</f>
        <v>1214891</v>
      </c>
    </row>
    <row r="500" spans="1:38" ht="15">
      <c r="A500" s="29">
        <v>499</v>
      </c>
      <c r="B500" s="23" t="s">
        <v>299</v>
      </c>
      <c r="C500" s="23" t="s">
        <v>5</v>
      </c>
      <c r="D500" s="7" t="s">
        <v>211</v>
      </c>
      <c r="E500" s="6">
        <v>72970</v>
      </c>
      <c r="F500" s="6">
        <v>106226</v>
      </c>
      <c r="G500" s="6">
        <v>134741</v>
      </c>
      <c r="H500" s="6">
        <v>166781</v>
      </c>
      <c r="I500" s="6">
        <v>136589</v>
      </c>
      <c r="J500" s="6">
        <v>108916</v>
      </c>
      <c r="K500" s="6">
        <v>102176</v>
      </c>
      <c r="L500" s="6">
        <v>115115</v>
      </c>
      <c r="M500" s="6">
        <v>93439</v>
      </c>
      <c r="N500" s="6">
        <v>95477</v>
      </c>
      <c r="O500" s="6">
        <v>103989</v>
      </c>
      <c r="P500" s="6">
        <v>80297</v>
      </c>
      <c r="Q500" s="6">
        <v>47639</v>
      </c>
      <c r="R500" s="6">
        <v>42130</v>
      </c>
      <c r="S500" s="6">
        <v>46952</v>
      </c>
      <c r="T500" s="6">
        <v>39785</v>
      </c>
      <c r="U500" s="6">
        <v>39808</v>
      </c>
      <c r="V500" s="6">
        <v>33709</v>
      </c>
      <c r="W500" s="6">
        <v>31274</v>
      </c>
      <c r="X500" s="6">
        <v>27315</v>
      </c>
      <c r="Y500" s="6">
        <v>31491</v>
      </c>
      <c r="Z500" s="6">
        <v>35546</v>
      </c>
      <c r="AA500" s="6">
        <v>31485</v>
      </c>
      <c r="AB500" s="6">
        <v>28395</v>
      </c>
      <c r="AC500" s="6">
        <v>28487</v>
      </c>
      <c r="AD500" s="6">
        <v>33345</v>
      </c>
      <c r="AE500" s="6">
        <v>29789</v>
      </c>
      <c r="AF500" s="6">
        <v>29020</v>
      </c>
      <c r="AG500" s="6">
        <v>27938</v>
      </c>
      <c r="AH500" s="6">
        <v>29550</v>
      </c>
      <c r="AI500" s="27">
        <v>23060</v>
      </c>
      <c r="AJ500" s="27">
        <v>28256</v>
      </c>
      <c r="AK500" s="27">
        <v>39014</v>
      </c>
      <c r="AL500" s="27">
        <f>monatlich!CJ500</f>
        <v>36616</v>
      </c>
    </row>
    <row r="501" spans="1:38" ht="15">
      <c r="A501" s="29">
        <v>500</v>
      </c>
      <c r="B501" s="23" t="s">
        <v>299</v>
      </c>
      <c r="C501" s="23" t="s">
        <v>5</v>
      </c>
      <c r="D501" s="7" t="s">
        <v>212</v>
      </c>
      <c r="E501" s="6">
        <v>13428</v>
      </c>
      <c r="F501" s="6">
        <v>6498</v>
      </c>
      <c r="G501" s="6">
        <v>5894</v>
      </c>
      <c r="H501" s="6">
        <v>6262</v>
      </c>
      <c r="I501" s="6">
        <v>7516</v>
      </c>
      <c r="J501" s="6">
        <v>4840</v>
      </c>
      <c r="K501" s="6">
        <v>8184</v>
      </c>
      <c r="L501" s="6">
        <v>11491</v>
      </c>
      <c r="M501" s="6">
        <v>10561</v>
      </c>
      <c r="N501" s="6">
        <v>9516</v>
      </c>
      <c r="O501" s="6">
        <v>9343</v>
      </c>
      <c r="P501" s="6">
        <v>13869</v>
      </c>
      <c r="Q501" s="6">
        <v>9832</v>
      </c>
      <c r="R501" s="6">
        <v>8713</v>
      </c>
      <c r="S501" s="6">
        <v>11753</v>
      </c>
      <c r="T501" s="6">
        <v>13934</v>
      </c>
      <c r="U501" s="6">
        <v>25488</v>
      </c>
      <c r="V501" s="6">
        <v>22736</v>
      </c>
      <c r="W501" s="6">
        <v>13137</v>
      </c>
      <c r="X501" s="6">
        <v>15736</v>
      </c>
      <c r="Y501" s="6">
        <v>18349</v>
      </c>
      <c r="Z501" s="6">
        <v>36879</v>
      </c>
      <c r="AA501" s="6">
        <v>50961</v>
      </c>
      <c r="AB501" s="6">
        <v>49131</v>
      </c>
      <c r="AC501" s="6">
        <v>66950</v>
      </c>
      <c r="AD501" s="6">
        <v>48066</v>
      </c>
      <c r="AE501" s="6">
        <v>39430</v>
      </c>
      <c r="AF501" s="6">
        <v>38786</v>
      </c>
      <c r="AG501" s="6">
        <v>46579</v>
      </c>
      <c r="AH501" s="6">
        <v>38551</v>
      </c>
      <c r="AI501" s="27">
        <v>34835</v>
      </c>
      <c r="AJ501" s="27">
        <v>152610</v>
      </c>
      <c r="AK501" s="27">
        <v>77817</v>
      </c>
      <c r="AL501" s="27">
        <f>monatlich!CJ501</f>
        <v>510955</v>
      </c>
    </row>
    <row r="502" spans="1:38" ht="15">
      <c r="A502" s="29">
        <v>501</v>
      </c>
      <c r="B502" s="23" t="s">
        <v>299</v>
      </c>
      <c r="C502" s="23" t="s">
        <v>5</v>
      </c>
      <c r="D502" s="7" t="s">
        <v>213</v>
      </c>
      <c r="E502" s="6">
        <v>380838</v>
      </c>
      <c r="F502" s="6">
        <v>470493</v>
      </c>
      <c r="G502" s="6">
        <v>435325</v>
      </c>
      <c r="H502" s="6">
        <v>486898</v>
      </c>
      <c r="I502" s="6">
        <v>483646</v>
      </c>
      <c r="J502" s="6">
        <v>464825</v>
      </c>
      <c r="K502" s="6">
        <v>484800</v>
      </c>
      <c r="L502" s="6">
        <v>520568</v>
      </c>
      <c r="M502" s="6">
        <v>527789</v>
      </c>
      <c r="N502" s="6">
        <v>507700</v>
      </c>
      <c r="O502" s="6">
        <v>569611</v>
      </c>
      <c r="P502" s="6">
        <v>586275</v>
      </c>
      <c r="Q502" s="6">
        <v>576652</v>
      </c>
      <c r="R502" s="6">
        <v>597079</v>
      </c>
      <c r="S502" s="6">
        <v>632723</v>
      </c>
      <c r="T502" s="6">
        <v>581248</v>
      </c>
      <c r="U502" s="6">
        <v>617509</v>
      </c>
      <c r="V502" s="6">
        <v>646824</v>
      </c>
      <c r="W502" s="6">
        <v>689592</v>
      </c>
      <c r="X502" s="6">
        <v>668346</v>
      </c>
      <c r="Y502" s="6">
        <v>853510</v>
      </c>
      <c r="Z502" s="6">
        <v>1124161</v>
      </c>
      <c r="AA502" s="6">
        <v>982242</v>
      </c>
      <c r="AB502" s="6">
        <v>1056599</v>
      </c>
      <c r="AC502" s="6">
        <v>1271447</v>
      </c>
      <c r="AD502" s="6">
        <v>1426045</v>
      </c>
      <c r="AE502" s="6">
        <v>1509708</v>
      </c>
      <c r="AF502" s="6">
        <v>1668351</v>
      </c>
      <c r="AG502" s="6">
        <v>1698084</v>
      </c>
      <c r="AH502" s="6">
        <v>1800086</v>
      </c>
      <c r="AI502" s="27">
        <v>1857548</v>
      </c>
      <c r="AJ502" s="27">
        <v>2168565</v>
      </c>
      <c r="AK502" s="27">
        <v>2909498</v>
      </c>
      <c r="AL502" s="27">
        <f>monatlich!CJ502</f>
        <v>2331331</v>
      </c>
    </row>
    <row r="503" spans="1:38" ht="15">
      <c r="A503" s="29">
        <v>502</v>
      </c>
      <c r="B503" s="23" t="s">
        <v>299</v>
      </c>
      <c r="C503" s="23" t="s">
        <v>5</v>
      </c>
      <c r="D503" s="7" t="s">
        <v>214</v>
      </c>
      <c r="E503" s="6">
        <v>477530</v>
      </c>
      <c r="F503" s="6">
        <v>564840</v>
      </c>
      <c r="G503" s="6">
        <v>600111</v>
      </c>
      <c r="H503" s="6">
        <v>660006</v>
      </c>
      <c r="I503" s="6">
        <v>771863</v>
      </c>
      <c r="J503" s="6">
        <v>774770</v>
      </c>
      <c r="K503" s="6">
        <v>963801</v>
      </c>
      <c r="L503" s="6">
        <v>1161026</v>
      </c>
      <c r="M503" s="6">
        <v>1309255</v>
      </c>
      <c r="N503" s="6">
        <v>1396440</v>
      </c>
      <c r="O503" s="6">
        <v>1924994</v>
      </c>
      <c r="P503" s="6">
        <v>2054277</v>
      </c>
      <c r="Q503" s="6">
        <v>2201882</v>
      </c>
      <c r="R503" s="6">
        <v>2142853</v>
      </c>
      <c r="S503" s="6">
        <v>2048670</v>
      </c>
      <c r="T503" s="6">
        <v>1921877</v>
      </c>
      <c r="U503" s="6">
        <v>1916156</v>
      </c>
      <c r="V503" s="6">
        <v>1808559</v>
      </c>
      <c r="W503" s="6">
        <v>1738222</v>
      </c>
      <c r="X503" s="6">
        <v>1493435</v>
      </c>
      <c r="Y503" s="6">
        <v>2268205</v>
      </c>
      <c r="Z503" s="6">
        <v>2006522</v>
      </c>
      <c r="AA503" s="6">
        <v>2289453</v>
      </c>
      <c r="AB503" s="6">
        <v>2352251</v>
      </c>
      <c r="AC503" s="6">
        <v>2731451</v>
      </c>
      <c r="AD503" s="6">
        <v>3009237</v>
      </c>
      <c r="AE503" s="6">
        <v>2849228</v>
      </c>
      <c r="AF503" s="6">
        <v>3599681</v>
      </c>
      <c r="AG503" s="6">
        <v>3675102</v>
      </c>
      <c r="AH503" s="6">
        <v>3997116</v>
      </c>
      <c r="AI503" s="27">
        <v>3353854</v>
      </c>
      <c r="AJ503" s="27">
        <v>3965986</v>
      </c>
      <c r="AK503" s="27">
        <v>5349220</v>
      </c>
      <c r="AL503" s="27">
        <f>monatlich!CJ503</f>
        <v>4883229</v>
      </c>
    </row>
    <row r="504" spans="1:38" ht="15">
      <c r="A504" s="29">
        <v>503</v>
      </c>
      <c r="B504" s="23" t="s">
        <v>299</v>
      </c>
      <c r="C504" s="23" t="s">
        <v>5</v>
      </c>
      <c r="D504" s="7" t="s">
        <v>215</v>
      </c>
      <c r="E504" s="6">
        <v>957982</v>
      </c>
      <c r="F504" s="6">
        <v>1059136</v>
      </c>
      <c r="G504" s="6">
        <v>1014051</v>
      </c>
      <c r="H504" s="6">
        <v>1002618</v>
      </c>
      <c r="I504" s="6">
        <v>788147</v>
      </c>
      <c r="J504" s="6">
        <v>639135</v>
      </c>
      <c r="K504" s="6">
        <v>718872</v>
      </c>
      <c r="L504" s="6">
        <v>772605</v>
      </c>
      <c r="M504" s="6">
        <v>522248</v>
      </c>
      <c r="N504" s="6">
        <v>615950</v>
      </c>
      <c r="O504" s="6">
        <v>1109549</v>
      </c>
      <c r="P504" s="6">
        <v>956994</v>
      </c>
      <c r="Q504" s="6">
        <v>849628</v>
      </c>
      <c r="R504" s="6">
        <v>931743</v>
      </c>
      <c r="S504" s="6">
        <v>1058774</v>
      </c>
      <c r="T504" s="6">
        <v>1370492</v>
      </c>
      <c r="U504" s="6">
        <v>1614173</v>
      </c>
      <c r="V504" s="6">
        <v>1040784</v>
      </c>
      <c r="W504" s="6">
        <v>1514423</v>
      </c>
      <c r="X504" s="6">
        <v>642280</v>
      </c>
      <c r="Y504" s="6">
        <v>642718</v>
      </c>
      <c r="Z504" s="6">
        <v>907037</v>
      </c>
      <c r="AA504" s="6">
        <v>1725864</v>
      </c>
      <c r="AB504" s="6">
        <v>1673446</v>
      </c>
      <c r="AC504" s="6">
        <v>1105080</v>
      </c>
      <c r="AD504" s="6">
        <v>874837</v>
      </c>
      <c r="AE504" s="6">
        <v>623740</v>
      </c>
      <c r="AF504" s="6">
        <v>803842</v>
      </c>
      <c r="AG504" s="6">
        <v>1180272</v>
      </c>
      <c r="AH504" s="6">
        <v>1170749</v>
      </c>
      <c r="AI504" s="27">
        <v>920365</v>
      </c>
      <c r="AJ504" s="27">
        <v>1108318</v>
      </c>
      <c r="AK504" s="27">
        <v>2779006</v>
      </c>
      <c r="AL504" s="27">
        <f>monatlich!CJ504</f>
        <v>2322660</v>
      </c>
    </row>
    <row r="505" spans="1:38" ht="15">
      <c r="A505" s="29">
        <v>504</v>
      </c>
      <c r="B505" s="23" t="s">
        <v>299</v>
      </c>
      <c r="C505" s="23" t="s">
        <v>5</v>
      </c>
      <c r="D505" s="7" t="s">
        <v>216</v>
      </c>
      <c r="E505" s="6">
        <v>1521050</v>
      </c>
      <c r="F505" s="6">
        <v>1763166</v>
      </c>
      <c r="G505" s="6">
        <v>1892125</v>
      </c>
      <c r="H505" s="6">
        <v>2070406</v>
      </c>
      <c r="I505" s="6">
        <v>2454534</v>
      </c>
      <c r="J505" s="6">
        <v>2178992</v>
      </c>
      <c r="K505" s="6">
        <v>2226009</v>
      </c>
      <c r="L505" s="6">
        <v>2840005</v>
      </c>
      <c r="M505" s="6">
        <v>2850512</v>
      </c>
      <c r="N505" s="6">
        <v>2815160</v>
      </c>
      <c r="O505" s="6">
        <v>3895977</v>
      </c>
      <c r="P505" s="6">
        <v>3900971</v>
      </c>
      <c r="Q505" s="6">
        <v>3663864</v>
      </c>
      <c r="R505" s="6">
        <v>3646154</v>
      </c>
      <c r="S505" s="6">
        <v>4174432</v>
      </c>
      <c r="T505" s="6">
        <v>3968789</v>
      </c>
      <c r="U505" s="6">
        <v>4717643</v>
      </c>
      <c r="V505" s="6">
        <v>3972451</v>
      </c>
      <c r="W505" s="6">
        <v>3796403</v>
      </c>
      <c r="X505" s="6">
        <v>3285312</v>
      </c>
      <c r="Y505" s="6">
        <v>4705094</v>
      </c>
      <c r="Z505" s="6">
        <v>4841610</v>
      </c>
      <c r="AA505" s="6">
        <v>5084199</v>
      </c>
      <c r="AB505" s="6">
        <v>4807563</v>
      </c>
      <c r="AC505" s="6">
        <v>4985222</v>
      </c>
      <c r="AD505" s="6">
        <v>5869239</v>
      </c>
      <c r="AE505" s="6">
        <v>5366933</v>
      </c>
      <c r="AF505" s="6">
        <v>6520431</v>
      </c>
      <c r="AG505" s="6">
        <v>6591848</v>
      </c>
      <c r="AH505" s="6">
        <v>5757805</v>
      </c>
      <c r="AI505" s="27">
        <v>4868661</v>
      </c>
      <c r="AJ505" s="27">
        <v>4239917</v>
      </c>
      <c r="AK505" s="27">
        <v>7091329</v>
      </c>
      <c r="AL505" s="27">
        <f>monatlich!CJ505</f>
        <v>6132528</v>
      </c>
    </row>
    <row r="506" spans="1:38" ht="15">
      <c r="A506" s="29">
        <v>505</v>
      </c>
      <c r="B506" s="23" t="s">
        <v>299</v>
      </c>
      <c r="C506" s="23" t="s">
        <v>5</v>
      </c>
      <c r="D506" s="7" t="s">
        <v>217</v>
      </c>
      <c r="E506" s="6">
        <v>144616</v>
      </c>
      <c r="F506" s="6">
        <v>193775</v>
      </c>
      <c r="G506" s="6">
        <v>212228</v>
      </c>
      <c r="H506" s="6">
        <v>234004</v>
      </c>
      <c r="I506" s="6">
        <v>244127</v>
      </c>
      <c r="J506" s="6">
        <v>260755</v>
      </c>
      <c r="K506" s="6">
        <v>256381</v>
      </c>
      <c r="L506" s="6">
        <v>256141</v>
      </c>
      <c r="M506" s="6">
        <v>256936</v>
      </c>
      <c r="N506" s="6">
        <v>247194</v>
      </c>
      <c r="O506" s="6">
        <v>272564</v>
      </c>
      <c r="P506" s="6">
        <v>264444</v>
      </c>
      <c r="Q506" s="6">
        <v>235328</v>
      </c>
      <c r="R506" s="6">
        <v>230820</v>
      </c>
      <c r="S506" s="6">
        <v>261217</v>
      </c>
      <c r="T506" s="6">
        <v>263458</v>
      </c>
      <c r="U506" s="6">
        <v>318421</v>
      </c>
      <c r="V506" s="6">
        <v>353387</v>
      </c>
      <c r="W506" s="6">
        <v>384364</v>
      </c>
      <c r="X506" s="6">
        <v>359864</v>
      </c>
      <c r="Y506" s="6">
        <v>407333</v>
      </c>
      <c r="Z506" s="6">
        <v>468341</v>
      </c>
      <c r="AA506" s="6">
        <v>482355</v>
      </c>
      <c r="AB506" s="6">
        <v>450542</v>
      </c>
      <c r="AC506" s="6">
        <v>481676</v>
      </c>
      <c r="AD506" s="6">
        <v>529181</v>
      </c>
      <c r="AE506" s="6">
        <v>577895</v>
      </c>
      <c r="AF506" s="6">
        <v>658105</v>
      </c>
      <c r="AG506" s="6">
        <v>723564</v>
      </c>
      <c r="AH506" s="6">
        <v>756136</v>
      </c>
      <c r="AI506" s="27">
        <v>725022</v>
      </c>
      <c r="AJ506" s="27">
        <v>864522</v>
      </c>
      <c r="AK506" s="27">
        <v>1049626</v>
      </c>
      <c r="AL506" s="27">
        <f>monatlich!CJ506</f>
        <v>862497</v>
      </c>
    </row>
    <row r="507" spans="1:38" ht="15">
      <c r="A507" s="29">
        <v>506</v>
      </c>
      <c r="B507" s="23" t="s">
        <v>299</v>
      </c>
      <c r="C507" s="23" t="s">
        <v>5</v>
      </c>
      <c r="D507" s="7" t="s">
        <v>218</v>
      </c>
      <c r="E507" s="6">
        <v>513165</v>
      </c>
      <c r="F507" s="6">
        <v>614064</v>
      </c>
      <c r="G507" s="6">
        <v>572056</v>
      </c>
      <c r="H507" s="6">
        <v>602082</v>
      </c>
      <c r="I507" s="6">
        <v>515549</v>
      </c>
      <c r="J507" s="6">
        <v>458376</v>
      </c>
      <c r="K507" s="6">
        <v>482631</v>
      </c>
      <c r="L507" s="6">
        <v>507396</v>
      </c>
      <c r="M507" s="6">
        <v>505349</v>
      </c>
      <c r="N507" s="6">
        <v>788598</v>
      </c>
      <c r="O507" s="6">
        <v>1602392</v>
      </c>
      <c r="P507" s="6">
        <v>1431722</v>
      </c>
      <c r="Q507" s="6">
        <v>1308783</v>
      </c>
      <c r="R507" s="6">
        <v>1294871</v>
      </c>
      <c r="S507" s="6">
        <v>884877</v>
      </c>
      <c r="T507" s="6">
        <v>971572</v>
      </c>
      <c r="U507" s="6">
        <v>1298343</v>
      </c>
      <c r="V507" s="6">
        <v>1111388</v>
      </c>
      <c r="W507" s="6">
        <v>1238894</v>
      </c>
      <c r="X507" s="6">
        <v>813778</v>
      </c>
      <c r="Y507" s="6">
        <v>1162309</v>
      </c>
      <c r="Z507" s="6">
        <v>1001068</v>
      </c>
      <c r="AA507" s="6">
        <v>79794</v>
      </c>
      <c r="AB507" s="6">
        <v>16515</v>
      </c>
      <c r="AC507" s="6">
        <v>8832</v>
      </c>
      <c r="AD507" s="6">
        <v>12562</v>
      </c>
      <c r="AE507" s="6">
        <v>15626</v>
      </c>
      <c r="AF507" s="6">
        <v>16632</v>
      </c>
      <c r="AG507" s="6">
        <v>15251</v>
      </c>
      <c r="AH507" s="6">
        <v>15111</v>
      </c>
      <c r="AI507" s="27">
        <v>15983</v>
      </c>
      <c r="AJ507" s="27">
        <v>17611</v>
      </c>
      <c r="AK507" s="27">
        <v>9879</v>
      </c>
      <c r="AL507" s="27">
        <f>monatlich!CJ507</f>
        <v>13447</v>
      </c>
    </row>
    <row r="508" spans="1:38" ht="15">
      <c r="A508" s="29">
        <v>507</v>
      </c>
      <c r="B508" s="23" t="s">
        <v>299</v>
      </c>
      <c r="C508" s="23" t="s">
        <v>5</v>
      </c>
      <c r="D508" s="7" t="s">
        <v>219</v>
      </c>
      <c r="E508" s="6"/>
      <c r="F508" s="6"/>
      <c r="G508" s="6">
        <v>1239</v>
      </c>
      <c r="H508" s="6">
        <v>10508</v>
      </c>
      <c r="I508" s="6">
        <v>16417</v>
      </c>
      <c r="J508" s="6">
        <v>14577</v>
      </c>
      <c r="K508" s="6">
        <v>3678</v>
      </c>
      <c r="L508" s="6">
        <v>7916</v>
      </c>
      <c r="M508" s="6">
        <v>1692</v>
      </c>
      <c r="N508" s="6">
        <v>1572</v>
      </c>
      <c r="O508" s="6">
        <v>2406</v>
      </c>
      <c r="P508" s="6">
        <v>9213</v>
      </c>
      <c r="Q508" s="6">
        <v>5845</v>
      </c>
      <c r="R508" s="6">
        <v>5620</v>
      </c>
      <c r="S508" s="6">
        <v>8083</v>
      </c>
      <c r="T508" s="6">
        <v>4318</v>
      </c>
      <c r="U508" s="6">
        <v>25105</v>
      </c>
      <c r="V508" s="6">
        <v>39567</v>
      </c>
      <c r="W508" s="6">
        <v>6672</v>
      </c>
      <c r="X508" s="6">
        <v>1784</v>
      </c>
      <c r="Y508" s="6">
        <v>2550</v>
      </c>
      <c r="Z508" s="6">
        <v>1727</v>
      </c>
      <c r="AA508" s="6">
        <v>2932</v>
      </c>
      <c r="AB508" s="6">
        <v>3742</v>
      </c>
      <c r="AC508" s="6">
        <v>2755</v>
      </c>
      <c r="AD508" s="6">
        <v>1912</v>
      </c>
      <c r="AE508" s="6">
        <v>1304</v>
      </c>
      <c r="AF508" s="6">
        <v>1744</v>
      </c>
      <c r="AG508" s="6">
        <v>1555</v>
      </c>
      <c r="AH508" s="6">
        <v>2101</v>
      </c>
      <c r="AI508" s="27">
        <v>3678</v>
      </c>
      <c r="AJ508" s="27">
        <v>2879</v>
      </c>
      <c r="AK508" s="27">
        <v>2289</v>
      </c>
      <c r="AL508" s="27">
        <f>monatlich!CJ508</f>
        <v>3877</v>
      </c>
    </row>
    <row r="509" spans="1:38" ht="15">
      <c r="A509" s="29">
        <v>508</v>
      </c>
      <c r="B509" s="23" t="s">
        <v>299</v>
      </c>
      <c r="C509" s="23" t="s">
        <v>5</v>
      </c>
      <c r="D509" s="7" t="s">
        <v>220</v>
      </c>
      <c r="E509" s="6">
        <v>3167496</v>
      </c>
      <c r="F509" s="6">
        <v>4099648</v>
      </c>
      <c r="G509" s="6">
        <v>3796398</v>
      </c>
      <c r="H509" s="6">
        <v>3788176</v>
      </c>
      <c r="I509" s="6">
        <v>3700066</v>
      </c>
      <c r="J509" s="6">
        <v>4015976</v>
      </c>
      <c r="K509" s="6">
        <v>4207959</v>
      </c>
      <c r="L509" s="6">
        <v>4650726</v>
      </c>
      <c r="M509" s="6">
        <v>5135047</v>
      </c>
      <c r="N509" s="6">
        <v>5541547</v>
      </c>
      <c r="O509" s="6">
        <v>7267374</v>
      </c>
      <c r="P509" s="6">
        <v>6566970</v>
      </c>
      <c r="Q509" s="6">
        <v>5838962</v>
      </c>
      <c r="R509" s="6">
        <v>5534383</v>
      </c>
      <c r="S509" s="6">
        <v>5640697</v>
      </c>
      <c r="T509" s="6">
        <v>5324354</v>
      </c>
      <c r="U509" s="6">
        <v>6054680</v>
      </c>
      <c r="V509" s="6">
        <v>5962445</v>
      </c>
      <c r="W509" s="6">
        <v>5652940</v>
      </c>
      <c r="X509" s="6">
        <v>4734762</v>
      </c>
      <c r="Y509" s="6">
        <v>6533789</v>
      </c>
      <c r="Z509" s="6">
        <v>6851161</v>
      </c>
      <c r="AA509" s="6">
        <v>6508952</v>
      </c>
      <c r="AB509" s="6">
        <v>6471740</v>
      </c>
      <c r="AC509" s="6">
        <v>7134176</v>
      </c>
      <c r="AD509" s="6">
        <v>8166550</v>
      </c>
      <c r="AE509" s="6">
        <v>8570153</v>
      </c>
      <c r="AF509" s="6">
        <v>9487524</v>
      </c>
      <c r="AG509" s="6">
        <v>10189502</v>
      </c>
      <c r="AH509" s="6">
        <v>10116812</v>
      </c>
      <c r="AI509" s="27">
        <v>9553625</v>
      </c>
      <c r="AJ509" s="27">
        <v>12202269</v>
      </c>
      <c r="AK509" s="27">
        <v>17023610</v>
      </c>
      <c r="AL509" s="27">
        <f>monatlich!CJ509</f>
        <v>15853709</v>
      </c>
    </row>
    <row r="510" spans="1:38" ht="15">
      <c r="A510" s="29">
        <v>509</v>
      </c>
      <c r="B510" s="23" t="s">
        <v>299</v>
      </c>
      <c r="C510" s="23" t="s">
        <v>5</v>
      </c>
      <c r="D510" s="7" t="s">
        <v>221</v>
      </c>
      <c r="E510" s="6">
        <v>1152627</v>
      </c>
      <c r="F510" s="6">
        <v>1488022</v>
      </c>
      <c r="G510" s="6">
        <v>1496262</v>
      </c>
      <c r="H510" s="6">
        <v>1603653</v>
      </c>
      <c r="I510" s="6">
        <v>1730378</v>
      </c>
      <c r="J510" s="6">
        <v>1660952</v>
      </c>
      <c r="K510" s="6">
        <v>1676850</v>
      </c>
      <c r="L510" s="6">
        <v>1832928</v>
      </c>
      <c r="M510" s="6">
        <v>2009034</v>
      </c>
      <c r="N510" s="6">
        <v>2094440</v>
      </c>
      <c r="O510" s="6">
        <v>2629131</v>
      </c>
      <c r="P510" s="6">
        <v>2562759</v>
      </c>
      <c r="Q510" s="6">
        <v>2374582</v>
      </c>
      <c r="R510" s="6">
        <v>2278961</v>
      </c>
      <c r="S510" s="6">
        <v>2464993</v>
      </c>
      <c r="T510" s="6">
        <v>2480536</v>
      </c>
      <c r="U510" s="6">
        <v>2738220</v>
      </c>
      <c r="V510" s="6">
        <v>3270906</v>
      </c>
      <c r="W510" s="6">
        <v>3415981</v>
      </c>
      <c r="X510" s="6">
        <v>3031458</v>
      </c>
      <c r="Y510" s="6">
        <v>3857832</v>
      </c>
      <c r="Z510" s="6">
        <v>4071401</v>
      </c>
      <c r="AA510" s="6">
        <v>4140923</v>
      </c>
      <c r="AB510" s="6">
        <v>4278790</v>
      </c>
      <c r="AC510" s="6">
        <v>4653402</v>
      </c>
      <c r="AD510" s="6">
        <v>5055979</v>
      </c>
      <c r="AE510" s="6">
        <v>5375649</v>
      </c>
      <c r="AF510" s="6">
        <v>5990906</v>
      </c>
      <c r="AG510" s="6">
        <v>6122738</v>
      </c>
      <c r="AH510" s="6">
        <v>5995460</v>
      </c>
      <c r="AI510" s="27">
        <v>5628555</v>
      </c>
      <c r="AJ510" s="27">
        <v>6928992</v>
      </c>
      <c r="AK510" s="27">
        <v>8664352</v>
      </c>
      <c r="AL510" s="27">
        <f>monatlich!CJ510</f>
        <v>8740022</v>
      </c>
    </row>
    <row r="511" spans="1:38" ht="15">
      <c r="A511" s="29">
        <v>510</v>
      </c>
      <c r="B511" s="23" t="s">
        <v>299</v>
      </c>
      <c r="C511" s="23" t="s">
        <v>5</v>
      </c>
      <c r="D511" s="7" t="s">
        <v>222</v>
      </c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>
        <v>1812</v>
      </c>
      <c r="Q511" s="6">
        <v>1986</v>
      </c>
      <c r="R511" s="6">
        <v>582</v>
      </c>
      <c r="S511" s="6">
        <v>489</v>
      </c>
      <c r="T511" s="6">
        <v>29</v>
      </c>
      <c r="U511" s="6">
        <v>3209</v>
      </c>
      <c r="V511" s="6">
        <v>1577</v>
      </c>
      <c r="W511" s="6">
        <v>3143</v>
      </c>
      <c r="X511" s="6">
        <v>2254</v>
      </c>
      <c r="Y511" s="6">
        <v>5856</v>
      </c>
      <c r="Z511" s="6">
        <v>11719</v>
      </c>
      <c r="AA511" s="6">
        <v>4982</v>
      </c>
      <c r="AB511" s="6">
        <v>5961</v>
      </c>
      <c r="AC511" s="6">
        <v>10544</v>
      </c>
      <c r="AD511" s="6">
        <v>2986</v>
      </c>
      <c r="AE511" s="6">
        <v>1353</v>
      </c>
      <c r="AF511" s="6">
        <v>3674</v>
      </c>
      <c r="AG511" s="6">
        <v>2337</v>
      </c>
      <c r="AH511" s="6">
        <v>1218</v>
      </c>
      <c r="AI511" s="27">
        <v>651</v>
      </c>
      <c r="AJ511" s="27">
        <v>381</v>
      </c>
      <c r="AK511" s="27">
        <v>4221</v>
      </c>
      <c r="AL511" s="27">
        <f>monatlich!CJ511</f>
        <v>703</v>
      </c>
    </row>
    <row r="512" spans="1:38" ht="15">
      <c r="A512" s="29">
        <v>511</v>
      </c>
      <c r="B512" s="23" t="s">
        <v>299</v>
      </c>
      <c r="C512" s="23" t="s">
        <v>5</v>
      </c>
      <c r="D512" s="7" t="s">
        <v>223</v>
      </c>
      <c r="E512" s="6"/>
      <c r="F512" s="6"/>
      <c r="G512" s="6">
        <v>2421</v>
      </c>
      <c r="H512" s="6">
        <v>31593</v>
      </c>
      <c r="I512" s="6">
        <v>33122</v>
      </c>
      <c r="J512" s="6">
        <v>40895</v>
      </c>
      <c r="K512" s="6">
        <v>15883</v>
      </c>
      <c r="L512" s="6">
        <v>17190</v>
      </c>
      <c r="M512" s="6">
        <v>26984</v>
      </c>
      <c r="N512" s="6">
        <v>44765</v>
      </c>
      <c r="O512" s="6">
        <v>17078</v>
      </c>
      <c r="P512" s="6">
        <v>7160</v>
      </c>
      <c r="Q512" s="6">
        <v>20864</v>
      </c>
      <c r="R512" s="6">
        <v>67409</v>
      </c>
      <c r="S512" s="6">
        <v>37304</v>
      </c>
      <c r="T512" s="6">
        <v>41671</v>
      </c>
      <c r="U512" s="6">
        <v>37587</v>
      </c>
      <c r="V512" s="6">
        <v>3300</v>
      </c>
      <c r="W512" s="6">
        <v>48463</v>
      </c>
      <c r="X512" s="6">
        <v>39036</v>
      </c>
      <c r="Y512" s="6">
        <v>69896</v>
      </c>
      <c r="Z512" s="6">
        <v>48054</v>
      </c>
      <c r="AA512" s="6">
        <v>75597</v>
      </c>
      <c r="AB512" s="6">
        <v>9707</v>
      </c>
      <c r="AC512" s="6">
        <v>138757</v>
      </c>
      <c r="AD512" s="6">
        <v>9477</v>
      </c>
      <c r="AE512" s="6">
        <v>51162</v>
      </c>
      <c r="AF512" s="6">
        <v>5888</v>
      </c>
      <c r="AG512" s="6">
        <v>2468</v>
      </c>
      <c r="AH512" s="6">
        <v>913</v>
      </c>
      <c r="AI512" s="27">
        <v>1002</v>
      </c>
      <c r="AJ512" s="27">
        <v>784</v>
      </c>
      <c r="AK512" s="27">
        <v>34686</v>
      </c>
      <c r="AL512" s="27">
        <f>monatlich!CJ512</f>
        <v>5247</v>
      </c>
    </row>
    <row r="513" spans="1:38" ht="15">
      <c r="A513" s="29">
        <v>512</v>
      </c>
      <c r="B513" s="23" t="s">
        <v>299</v>
      </c>
      <c r="C513" s="23" t="s">
        <v>5</v>
      </c>
      <c r="D513" s="7" t="s">
        <v>224</v>
      </c>
      <c r="E513" s="6"/>
      <c r="F513" s="6"/>
      <c r="G513" s="6">
        <v>25648</v>
      </c>
      <c r="H513" s="6">
        <v>254160</v>
      </c>
      <c r="I513" s="6">
        <v>254949</v>
      </c>
      <c r="J513" s="6">
        <v>138047</v>
      </c>
      <c r="K513" s="6">
        <v>105628</v>
      </c>
      <c r="L513" s="6">
        <v>118969</v>
      </c>
      <c r="M513" s="6">
        <v>117009</v>
      </c>
      <c r="N513" s="6">
        <v>75271</v>
      </c>
      <c r="O513" s="6">
        <v>80246</v>
      </c>
      <c r="P513" s="6">
        <v>69978</v>
      </c>
      <c r="Q513" s="6">
        <v>51866</v>
      </c>
      <c r="R513" s="6">
        <v>34102</v>
      </c>
      <c r="S513" s="6">
        <v>54191</v>
      </c>
      <c r="T513" s="6">
        <v>46767</v>
      </c>
      <c r="U513" s="6">
        <v>54035</v>
      </c>
      <c r="V513" s="6">
        <v>67590</v>
      </c>
      <c r="W513" s="6">
        <v>46194</v>
      </c>
      <c r="X513" s="6">
        <v>26505</v>
      </c>
      <c r="Y513" s="6">
        <v>38935</v>
      </c>
      <c r="Z513" s="6">
        <v>30986</v>
      </c>
      <c r="AA513" s="6">
        <v>24631</v>
      </c>
      <c r="AB513" s="6">
        <v>20670</v>
      </c>
      <c r="AC513" s="6">
        <v>18716</v>
      </c>
      <c r="AD513" s="6">
        <v>17890</v>
      </c>
      <c r="AE513" s="6">
        <v>24413</v>
      </c>
      <c r="AF513" s="6">
        <v>23845</v>
      </c>
      <c r="AG513" s="6">
        <v>27304</v>
      </c>
      <c r="AH513" s="6">
        <v>31617</v>
      </c>
      <c r="AI513" s="27">
        <v>31796</v>
      </c>
      <c r="AJ513" s="27">
        <v>54917</v>
      </c>
      <c r="AK513" s="27">
        <v>89911</v>
      </c>
      <c r="AL513" s="27">
        <f>monatlich!CJ513</f>
        <v>75572</v>
      </c>
    </row>
    <row r="514" spans="1:38" ht="15">
      <c r="A514" s="29">
        <v>513</v>
      </c>
      <c r="B514" s="23" t="s">
        <v>299</v>
      </c>
      <c r="C514" s="23" t="s">
        <v>5</v>
      </c>
      <c r="D514" s="7" t="s">
        <v>225</v>
      </c>
      <c r="E514" s="6">
        <v>167085</v>
      </c>
      <c r="F514" s="6">
        <v>165484</v>
      </c>
      <c r="G514" s="6">
        <v>120821</v>
      </c>
      <c r="H514" s="6">
        <v>128543</v>
      </c>
      <c r="I514" s="6">
        <v>112086</v>
      </c>
      <c r="J514" s="6">
        <v>126840</v>
      </c>
      <c r="K514" s="6">
        <v>108707</v>
      </c>
      <c r="L514" s="6">
        <v>147399</v>
      </c>
      <c r="M514" s="6">
        <v>184069</v>
      </c>
      <c r="N514" s="6">
        <v>184338</v>
      </c>
      <c r="O514" s="6">
        <v>176725</v>
      </c>
      <c r="P514" s="6">
        <v>190508</v>
      </c>
      <c r="Q514" s="6">
        <v>182042</v>
      </c>
      <c r="R514" s="6">
        <v>233009</v>
      </c>
      <c r="S514" s="6">
        <v>323976</v>
      </c>
      <c r="T514" s="6">
        <v>373254</v>
      </c>
      <c r="U514" s="6">
        <v>469280</v>
      </c>
      <c r="V514" s="6">
        <v>429250</v>
      </c>
      <c r="W514" s="6">
        <v>503022</v>
      </c>
      <c r="X514" s="6">
        <v>471720</v>
      </c>
      <c r="Y514" s="6">
        <v>516643</v>
      </c>
      <c r="Z514" s="6">
        <v>1030869</v>
      </c>
      <c r="AA514" s="6">
        <v>779025</v>
      </c>
      <c r="AB514" s="6">
        <v>798992</v>
      </c>
      <c r="AC514" s="6">
        <v>748095</v>
      </c>
      <c r="AD514" s="6">
        <v>895174</v>
      </c>
      <c r="AE514" s="6">
        <v>888653</v>
      </c>
      <c r="AF514" s="6">
        <v>1047114</v>
      </c>
      <c r="AG514" s="6">
        <v>1219300</v>
      </c>
      <c r="AH514" s="6">
        <v>1049710</v>
      </c>
      <c r="AI514" s="27">
        <v>659427</v>
      </c>
      <c r="AJ514" s="27">
        <v>855329</v>
      </c>
      <c r="AK514" s="27">
        <v>2217849</v>
      </c>
      <c r="AL514" s="27">
        <f>monatlich!CJ514</f>
        <v>5551326</v>
      </c>
    </row>
    <row r="515" spans="1:38" ht="15">
      <c r="A515" s="29">
        <v>514</v>
      </c>
      <c r="B515" s="23" t="s">
        <v>299</v>
      </c>
      <c r="C515" s="23" t="s">
        <v>5</v>
      </c>
      <c r="D515" s="7" t="s">
        <v>226</v>
      </c>
      <c r="E515" s="6">
        <v>72383</v>
      </c>
      <c r="F515" s="6">
        <v>85401</v>
      </c>
      <c r="G515" s="6">
        <v>186111</v>
      </c>
      <c r="H515" s="6">
        <v>246888</v>
      </c>
      <c r="I515" s="6">
        <v>343269</v>
      </c>
      <c r="J515" s="6">
        <v>417294</v>
      </c>
      <c r="K515" s="6">
        <v>476865</v>
      </c>
      <c r="L515" s="6">
        <v>710844</v>
      </c>
      <c r="M515" s="6">
        <v>801960</v>
      </c>
      <c r="N515" s="6">
        <v>952221</v>
      </c>
      <c r="O515" s="6">
        <v>1185195</v>
      </c>
      <c r="P515" s="6">
        <v>1212737</v>
      </c>
      <c r="Q515" s="6">
        <v>1176115</v>
      </c>
      <c r="R515" s="6">
        <v>1176367</v>
      </c>
      <c r="S515" s="6">
        <v>1356308</v>
      </c>
      <c r="T515" s="6">
        <v>1393295</v>
      </c>
      <c r="U515" s="6">
        <v>1739708</v>
      </c>
      <c r="V515" s="6">
        <v>2179572</v>
      </c>
      <c r="W515" s="6">
        <v>2402372</v>
      </c>
      <c r="X515" s="6">
        <v>2307828</v>
      </c>
      <c r="Y515" s="6">
        <v>2946372</v>
      </c>
      <c r="Z515" s="6">
        <v>4002081</v>
      </c>
      <c r="AA515" s="6">
        <v>5123019</v>
      </c>
      <c r="AB515" s="6">
        <v>5614645</v>
      </c>
      <c r="AC515" s="6">
        <v>6049690</v>
      </c>
      <c r="AD515" s="6">
        <v>8042166</v>
      </c>
      <c r="AE515" s="6">
        <v>8806117</v>
      </c>
      <c r="AF515" s="6">
        <v>9631115</v>
      </c>
      <c r="AG515" s="6">
        <v>9768495</v>
      </c>
      <c r="AH515" s="6">
        <v>9720868</v>
      </c>
      <c r="AI515" s="27">
        <v>10346938</v>
      </c>
      <c r="AJ515" s="27">
        <v>10680137</v>
      </c>
      <c r="AK515" s="27">
        <v>14760544</v>
      </c>
      <c r="AL515" s="27">
        <f>monatlich!CJ515</f>
        <v>13642016</v>
      </c>
    </row>
    <row r="516" spans="1:38" ht="15">
      <c r="A516" s="29">
        <v>515</v>
      </c>
      <c r="B516" s="23" t="s">
        <v>299</v>
      </c>
      <c r="C516" s="23" t="s">
        <v>5</v>
      </c>
      <c r="D516" s="7" t="s">
        <v>227</v>
      </c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>
        <v>33</v>
      </c>
      <c r="Q516" s="6">
        <v>76</v>
      </c>
      <c r="R516" s="6">
        <v>107</v>
      </c>
      <c r="S516" s="6">
        <v>8</v>
      </c>
      <c r="T516" s="6">
        <v>205</v>
      </c>
      <c r="U516" s="6">
        <v>27</v>
      </c>
      <c r="V516" s="6">
        <v>72</v>
      </c>
      <c r="W516" s="6">
        <v>105</v>
      </c>
      <c r="X516" s="6">
        <v>1</v>
      </c>
      <c r="Y516" s="6"/>
      <c r="Z516" s="6">
        <v>11</v>
      </c>
      <c r="AA516" s="6">
        <v>13</v>
      </c>
      <c r="AB516" s="6"/>
      <c r="AC516" s="6">
        <v>1</v>
      </c>
      <c r="AD516" s="6">
        <v>0</v>
      </c>
      <c r="AE516" s="6">
        <v>11</v>
      </c>
      <c r="AF516" s="6">
        <v>0</v>
      </c>
      <c r="AG516" s="6">
        <v>34</v>
      </c>
      <c r="AH516" s="6">
        <v>34</v>
      </c>
      <c r="AI516" s="27">
        <v>199</v>
      </c>
      <c r="AJ516" s="27">
        <v>322</v>
      </c>
      <c r="AK516" s="27">
        <v>0</v>
      </c>
      <c r="AL516" s="27">
        <f>monatlich!CJ516</f>
        <v>678</v>
      </c>
    </row>
    <row r="517" spans="1:38" ht="15">
      <c r="A517" s="29">
        <v>516</v>
      </c>
      <c r="B517" s="23" t="s">
        <v>299</v>
      </c>
      <c r="C517" s="23" t="s">
        <v>5</v>
      </c>
      <c r="D517" s="7" t="s">
        <v>228</v>
      </c>
      <c r="E517" s="6">
        <v>463</v>
      </c>
      <c r="F517" s="6">
        <v>76</v>
      </c>
      <c r="G517" s="6">
        <v>1</v>
      </c>
      <c r="H517" s="6">
        <v>2442</v>
      </c>
      <c r="I517" s="6">
        <v>1053</v>
      </c>
      <c r="J517" s="6">
        <v>525</v>
      </c>
      <c r="K517" s="6">
        <v>850</v>
      </c>
      <c r="L517" s="6">
        <v>1180</v>
      </c>
      <c r="M517" s="6">
        <v>1753</v>
      </c>
      <c r="N517" s="6">
        <v>999</v>
      </c>
      <c r="O517" s="6">
        <v>499</v>
      </c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>
        <v>0</v>
      </c>
      <c r="AE517" s="6">
        <v>0</v>
      </c>
      <c r="AF517" s="6">
        <v>0</v>
      </c>
      <c r="AG517" s="6"/>
      <c r="AH517" s="6"/>
      <c r="AI517" s="27"/>
      <c r="AJ517" s="27"/>
      <c r="AK517" s="27">
        <v>0</v>
      </c>
      <c r="AL517" s="27">
        <f>monatlich!CJ517</f>
        <v>0</v>
      </c>
    </row>
    <row r="518" spans="1:38" ht="15">
      <c r="A518" s="29">
        <v>517</v>
      </c>
      <c r="B518" s="23" t="s">
        <v>299</v>
      </c>
      <c r="C518" s="23" t="s">
        <v>5</v>
      </c>
      <c r="D518" s="7" t="s">
        <v>229</v>
      </c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>
        <v>39</v>
      </c>
      <c r="Q518" s="6">
        <v>458</v>
      </c>
      <c r="R518" s="6">
        <v>12</v>
      </c>
      <c r="S518" s="6">
        <v>14</v>
      </c>
      <c r="T518" s="6">
        <v>87</v>
      </c>
      <c r="U518" s="6">
        <v>3</v>
      </c>
      <c r="V518" s="6">
        <v>1</v>
      </c>
      <c r="W518" s="6">
        <v>47</v>
      </c>
      <c r="X518" s="6">
        <v>26</v>
      </c>
      <c r="Y518" s="6">
        <v>124</v>
      </c>
      <c r="Z518" s="6">
        <v>21</v>
      </c>
      <c r="AA518" s="6">
        <v>115</v>
      </c>
      <c r="AB518" s="6"/>
      <c r="AC518" s="6"/>
      <c r="AD518" s="6">
        <v>4</v>
      </c>
      <c r="AE518" s="6">
        <v>0</v>
      </c>
      <c r="AF518" s="6">
        <v>6</v>
      </c>
      <c r="AG518" s="6">
        <v>32</v>
      </c>
      <c r="AH518" s="6">
        <v>114</v>
      </c>
      <c r="AI518" s="27">
        <v>100</v>
      </c>
      <c r="AJ518" s="27">
        <v>200</v>
      </c>
      <c r="AK518" s="27">
        <v>42</v>
      </c>
      <c r="AL518" s="27">
        <f>monatlich!CJ518</f>
        <v>151</v>
      </c>
    </row>
    <row r="519" spans="1:38" ht="15">
      <c r="A519" s="29">
        <v>518</v>
      </c>
      <c r="B519" s="23" t="s">
        <v>299</v>
      </c>
      <c r="C519" s="23" t="s">
        <v>5</v>
      </c>
      <c r="D519" s="7" t="s">
        <v>230</v>
      </c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>
        <v>36</v>
      </c>
      <c r="Q519" s="6">
        <v>229</v>
      </c>
      <c r="R519" s="6">
        <v>1031</v>
      </c>
      <c r="S519" s="6">
        <v>2175</v>
      </c>
      <c r="T519" s="6">
        <v>1457</v>
      </c>
      <c r="U519" s="6">
        <v>375</v>
      </c>
      <c r="V519" s="6">
        <v>200</v>
      </c>
      <c r="W519" s="6">
        <v>130</v>
      </c>
      <c r="X519" s="6">
        <v>2179</v>
      </c>
      <c r="Y519" s="6">
        <v>1733</v>
      </c>
      <c r="Z519" s="6">
        <v>6019</v>
      </c>
      <c r="AA519" s="6">
        <v>5435</v>
      </c>
      <c r="AB519" s="6">
        <v>488</v>
      </c>
      <c r="AC519" s="6">
        <v>80</v>
      </c>
      <c r="AD519" s="6">
        <v>142</v>
      </c>
      <c r="AE519" s="6">
        <v>748</v>
      </c>
      <c r="AF519" s="6">
        <v>317</v>
      </c>
      <c r="AG519" s="6">
        <v>205</v>
      </c>
      <c r="AH519" s="6">
        <v>449</v>
      </c>
      <c r="AI519" s="27">
        <v>1007</v>
      </c>
      <c r="AJ519" s="27">
        <v>389</v>
      </c>
      <c r="AK519" s="27">
        <v>773</v>
      </c>
      <c r="AL519" s="27">
        <f>monatlich!CJ519</f>
        <v>371</v>
      </c>
    </row>
    <row r="520" spans="1:38" ht="15">
      <c r="A520" s="29">
        <v>519</v>
      </c>
      <c r="B520" s="23" t="s">
        <v>299</v>
      </c>
      <c r="C520" s="23" t="s">
        <v>5</v>
      </c>
      <c r="D520" s="7" t="s">
        <v>231</v>
      </c>
      <c r="E520" s="6">
        <v>1137018</v>
      </c>
      <c r="F520" s="6">
        <v>1067580</v>
      </c>
      <c r="G520" s="6">
        <v>1095967</v>
      </c>
      <c r="H520" s="6">
        <v>836192</v>
      </c>
      <c r="I520" s="6">
        <v>925092</v>
      </c>
      <c r="J520" s="6">
        <v>879198</v>
      </c>
      <c r="K520" s="6">
        <v>802005</v>
      </c>
      <c r="L520" s="6">
        <v>997200</v>
      </c>
      <c r="M520" s="6">
        <v>1097214</v>
      </c>
      <c r="N520" s="6">
        <v>999282</v>
      </c>
      <c r="O520" s="6">
        <v>1259878</v>
      </c>
      <c r="P520" s="6">
        <v>1248498</v>
      </c>
      <c r="Q520" s="6">
        <v>1268041</v>
      </c>
      <c r="R520" s="6">
        <v>1079692</v>
      </c>
      <c r="S520" s="6">
        <v>1301453</v>
      </c>
      <c r="T520" s="6">
        <v>1280745</v>
      </c>
      <c r="U520" s="6">
        <v>1650590</v>
      </c>
      <c r="V520" s="6">
        <v>1835528</v>
      </c>
      <c r="W520" s="6">
        <v>1860447</v>
      </c>
      <c r="X520" s="6">
        <v>1955643</v>
      </c>
      <c r="Y520" s="6">
        <v>2253080</v>
      </c>
      <c r="Z520" s="6">
        <v>2968212</v>
      </c>
      <c r="AA520" s="6">
        <v>3024833</v>
      </c>
      <c r="AB520" s="6">
        <v>2526727</v>
      </c>
      <c r="AC520" s="6">
        <v>2034952</v>
      </c>
      <c r="AD520" s="6">
        <v>2048109</v>
      </c>
      <c r="AE520" s="6">
        <v>2164214</v>
      </c>
      <c r="AF520" s="6">
        <v>2923854</v>
      </c>
      <c r="AG520" s="6">
        <v>2607328</v>
      </c>
      <c r="AH520" s="6">
        <v>3011700</v>
      </c>
      <c r="AI520" s="27">
        <v>2969953</v>
      </c>
      <c r="AJ520" s="27">
        <v>3178385</v>
      </c>
      <c r="AK520" s="27">
        <v>6154498</v>
      </c>
      <c r="AL520" s="27">
        <f>monatlich!CJ520</f>
        <v>5109368</v>
      </c>
    </row>
    <row r="521" spans="1:38" ht="15">
      <c r="A521" s="29">
        <v>520</v>
      </c>
      <c r="B521" s="23" t="s">
        <v>299</v>
      </c>
      <c r="C521" s="23" t="s">
        <v>5</v>
      </c>
      <c r="D521" s="7" t="s">
        <v>232</v>
      </c>
      <c r="E521" s="6">
        <v>47</v>
      </c>
      <c r="F521" s="6">
        <v>34</v>
      </c>
      <c r="G521" s="6">
        <v>21</v>
      </c>
      <c r="H521" s="6">
        <v>132</v>
      </c>
      <c r="I521" s="6">
        <v>173</v>
      </c>
      <c r="J521" s="6">
        <v>329</v>
      </c>
      <c r="K521" s="6">
        <v>1424</v>
      </c>
      <c r="L521" s="6">
        <v>2538</v>
      </c>
      <c r="M521" s="6">
        <v>980</v>
      </c>
      <c r="N521" s="6">
        <v>167</v>
      </c>
      <c r="O521" s="6">
        <v>78</v>
      </c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>
        <v>0</v>
      </c>
      <c r="AE521" s="6">
        <v>0</v>
      </c>
      <c r="AF521" s="6">
        <v>0</v>
      </c>
      <c r="AG521" s="6"/>
      <c r="AH521" s="6"/>
      <c r="AI521" s="27"/>
      <c r="AJ521" s="27"/>
      <c r="AK521" s="27">
        <v>0</v>
      </c>
      <c r="AL521" s="27">
        <f>monatlich!CJ521</f>
        <v>0</v>
      </c>
    </row>
    <row r="522" spans="1:38" ht="15">
      <c r="A522" s="29">
        <v>521</v>
      </c>
      <c r="B522" s="23" t="s">
        <v>299</v>
      </c>
      <c r="C522" s="23" t="s">
        <v>5</v>
      </c>
      <c r="D522" s="7" t="s">
        <v>233</v>
      </c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>
        <v>21</v>
      </c>
      <c r="Q522" s="6">
        <v>51</v>
      </c>
      <c r="R522" s="6"/>
      <c r="S522" s="6">
        <v>15</v>
      </c>
      <c r="T522" s="6">
        <v>11</v>
      </c>
      <c r="U522" s="6"/>
      <c r="V522" s="6"/>
      <c r="W522" s="6"/>
      <c r="X522" s="6">
        <v>0</v>
      </c>
      <c r="Y522" s="6"/>
      <c r="Z522" s="6"/>
      <c r="AA522" s="6"/>
      <c r="AB522" s="6">
        <v>4</v>
      </c>
      <c r="AC522" s="6"/>
      <c r="AD522" s="6">
        <v>0</v>
      </c>
      <c r="AE522" s="6">
        <v>0</v>
      </c>
      <c r="AF522" s="6">
        <v>0</v>
      </c>
      <c r="AG522" s="6"/>
      <c r="AH522" s="6"/>
      <c r="AI522" s="27"/>
      <c r="AJ522" s="27">
        <v>13</v>
      </c>
      <c r="AK522" s="27">
        <v>0</v>
      </c>
      <c r="AL522" s="27">
        <f>monatlich!CJ522</f>
        <v>0</v>
      </c>
    </row>
    <row r="523" spans="1:38" ht="15">
      <c r="A523" s="29">
        <v>522</v>
      </c>
      <c r="B523" s="23" t="s">
        <v>299</v>
      </c>
      <c r="C523" s="23" t="s">
        <v>5</v>
      </c>
      <c r="D523" s="7" t="s">
        <v>234</v>
      </c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>
        <v>50</v>
      </c>
      <c r="Q523" s="6">
        <v>201</v>
      </c>
      <c r="R523" s="6">
        <v>211</v>
      </c>
      <c r="S523" s="6">
        <v>355</v>
      </c>
      <c r="T523" s="6">
        <v>450</v>
      </c>
      <c r="U523" s="6">
        <v>312</v>
      </c>
      <c r="V523" s="6">
        <v>85</v>
      </c>
      <c r="W523" s="6">
        <v>89</v>
      </c>
      <c r="X523" s="6">
        <v>57</v>
      </c>
      <c r="Y523" s="6">
        <v>85</v>
      </c>
      <c r="Z523" s="6">
        <v>18</v>
      </c>
      <c r="AA523" s="6">
        <v>14</v>
      </c>
      <c r="AB523" s="6">
        <v>5</v>
      </c>
      <c r="AC523" s="6">
        <v>411</v>
      </c>
      <c r="AD523" s="6">
        <v>1823</v>
      </c>
      <c r="AE523" s="6">
        <v>3608</v>
      </c>
      <c r="AF523" s="6">
        <v>3235</v>
      </c>
      <c r="AG523" s="6">
        <v>63</v>
      </c>
      <c r="AH523" s="6">
        <v>71</v>
      </c>
      <c r="AI523" s="27">
        <v>40</v>
      </c>
      <c r="AJ523" s="27">
        <v>44</v>
      </c>
      <c r="AK523" s="27">
        <v>0</v>
      </c>
      <c r="AL523" s="27">
        <f>monatlich!CJ523</f>
        <v>44</v>
      </c>
    </row>
    <row r="524" spans="1:38" ht="15">
      <c r="A524" s="29">
        <v>523</v>
      </c>
      <c r="B524" s="23" t="s">
        <v>299</v>
      </c>
      <c r="C524" s="23" t="s">
        <v>5</v>
      </c>
      <c r="D524" s="7" t="s">
        <v>235</v>
      </c>
      <c r="E524" s="6">
        <v>1138</v>
      </c>
      <c r="F524" s="6">
        <v>1819</v>
      </c>
      <c r="G524" s="6">
        <v>3608</v>
      </c>
      <c r="H524" s="6">
        <v>2746</v>
      </c>
      <c r="I524" s="6">
        <v>2370</v>
      </c>
      <c r="J524" s="6">
        <v>2137</v>
      </c>
      <c r="K524" s="6">
        <v>1874</v>
      </c>
      <c r="L524" s="6">
        <v>2188</v>
      </c>
      <c r="M524" s="6">
        <v>7238</v>
      </c>
      <c r="N524" s="6">
        <v>9992</v>
      </c>
      <c r="O524" s="6">
        <v>8555</v>
      </c>
      <c r="P524" s="6">
        <v>4597</v>
      </c>
      <c r="Q524" s="6">
        <v>1930</v>
      </c>
      <c r="R524" s="6">
        <v>4199</v>
      </c>
      <c r="S524" s="6">
        <v>2043</v>
      </c>
      <c r="T524" s="6">
        <v>1674</v>
      </c>
      <c r="U524" s="6">
        <v>2622</v>
      </c>
      <c r="V524" s="6">
        <v>1481</v>
      </c>
      <c r="W524" s="6">
        <v>3431</v>
      </c>
      <c r="X524" s="6">
        <v>2090</v>
      </c>
      <c r="Y524" s="6">
        <v>1966</v>
      </c>
      <c r="Z524" s="6">
        <v>2280</v>
      </c>
      <c r="AA524" s="6">
        <v>3239</v>
      </c>
      <c r="AB524" s="6">
        <v>2440</v>
      </c>
      <c r="AC524" s="6">
        <v>2443</v>
      </c>
      <c r="AD524" s="6">
        <v>2707</v>
      </c>
      <c r="AE524" s="6">
        <v>2051</v>
      </c>
      <c r="AF524" s="6">
        <v>2088</v>
      </c>
      <c r="AG524" s="6">
        <v>1237</v>
      </c>
      <c r="AH524" s="6">
        <v>1749</v>
      </c>
      <c r="AI524" s="27">
        <v>16875</v>
      </c>
      <c r="AJ524" s="27">
        <v>9100</v>
      </c>
      <c r="AK524" s="27">
        <v>1539</v>
      </c>
      <c r="AL524" s="27">
        <f>monatlich!CJ524</f>
        <v>2108</v>
      </c>
    </row>
    <row r="525" spans="1:38" ht="15">
      <c r="A525" s="29">
        <v>524</v>
      </c>
      <c r="B525" s="23" t="s">
        <v>299</v>
      </c>
      <c r="C525" s="23" t="s">
        <v>5</v>
      </c>
      <c r="D525" s="7" t="s">
        <v>236</v>
      </c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>
        <v>410</v>
      </c>
      <c r="Q525" s="6">
        <v>14320</v>
      </c>
      <c r="R525" s="6">
        <v>1036</v>
      </c>
      <c r="S525" s="6">
        <v>511</v>
      </c>
      <c r="T525" s="6">
        <v>84</v>
      </c>
      <c r="U525" s="6">
        <v>33</v>
      </c>
      <c r="V525" s="6">
        <v>259</v>
      </c>
      <c r="W525" s="6">
        <v>48</v>
      </c>
      <c r="X525" s="6">
        <v>16</v>
      </c>
      <c r="Y525" s="6">
        <v>199</v>
      </c>
      <c r="Z525" s="6">
        <v>1</v>
      </c>
      <c r="AA525" s="6">
        <v>77</v>
      </c>
      <c r="AB525" s="6"/>
      <c r="AC525" s="6"/>
      <c r="AD525" s="6">
        <v>129</v>
      </c>
      <c r="AE525" s="6">
        <v>75</v>
      </c>
      <c r="AF525" s="6">
        <v>0</v>
      </c>
      <c r="AG525" s="6"/>
      <c r="AH525" s="6">
        <v>35</v>
      </c>
      <c r="AI525" s="27">
        <v>11</v>
      </c>
      <c r="AJ525" s="27">
        <v>20</v>
      </c>
      <c r="AK525" s="27">
        <v>0</v>
      </c>
      <c r="AL525" s="27">
        <f>monatlich!CJ525</f>
        <v>63</v>
      </c>
    </row>
    <row r="526" spans="1:38" ht="15">
      <c r="A526" s="29">
        <v>525</v>
      </c>
      <c r="B526" s="23" t="s">
        <v>299</v>
      </c>
      <c r="C526" s="23" t="s">
        <v>5</v>
      </c>
      <c r="D526" s="7" t="s">
        <v>237</v>
      </c>
      <c r="E526" s="6">
        <v>658</v>
      </c>
      <c r="F526" s="6">
        <v>270</v>
      </c>
      <c r="G526" s="6">
        <v>432</v>
      </c>
      <c r="H526" s="6">
        <v>1502</v>
      </c>
      <c r="I526" s="6">
        <v>1415</v>
      </c>
      <c r="J526" s="6">
        <v>1719</v>
      </c>
      <c r="K526" s="6">
        <v>1963</v>
      </c>
      <c r="L526" s="6">
        <v>6350</v>
      </c>
      <c r="M526" s="6">
        <v>4163</v>
      </c>
      <c r="N526" s="6">
        <v>5395</v>
      </c>
      <c r="O526" s="6">
        <v>5961</v>
      </c>
      <c r="P526" s="6">
        <v>8284</v>
      </c>
      <c r="Q526" s="6">
        <v>5247</v>
      </c>
      <c r="R526" s="6">
        <v>3776</v>
      </c>
      <c r="S526" s="6">
        <v>5736</v>
      </c>
      <c r="T526" s="6">
        <v>3894</v>
      </c>
      <c r="U526" s="6">
        <v>4185</v>
      </c>
      <c r="V526" s="6">
        <v>6525</v>
      </c>
      <c r="W526" s="6">
        <v>7668</v>
      </c>
      <c r="X526" s="6">
        <v>3956</v>
      </c>
      <c r="Y526" s="6">
        <v>5034</v>
      </c>
      <c r="Z526" s="6">
        <v>4316</v>
      </c>
      <c r="AA526" s="6">
        <v>3472</v>
      </c>
      <c r="AB526" s="6">
        <v>2939</v>
      </c>
      <c r="AC526" s="6">
        <v>3493</v>
      </c>
      <c r="AD526" s="6">
        <v>3447</v>
      </c>
      <c r="AE526" s="6">
        <v>2911</v>
      </c>
      <c r="AF526" s="6">
        <v>2816</v>
      </c>
      <c r="AG526" s="6">
        <v>2827</v>
      </c>
      <c r="AH526" s="6">
        <v>2407</v>
      </c>
      <c r="AI526" s="27">
        <v>1646</v>
      </c>
      <c r="AJ526" s="27">
        <v>2415</v>
      </c>
      <c r="AK526" s="27">
        <v>3969</v>
      </c>
      <c r="AL526" s="27">
        <f>monatlich!CJ526</f>
        <v>3919</v>
      </c>
    </row>
    <row r="527" spans="1:38" ht="15">
      <c r="A527" s="29">
        <v>526</v>
      </c>
      <c r="B527" s="23" t="s">
        <v>299</v>
      </c>
      <c r="C527" s="23" t="s">
        <v>5</v>
      </c>
      <c r="D527" s="7" t="s">
        <v>238</v>
      </c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>
        <v>39</v>
      </c>
      <c r="Q527" s="6">
        <v>154</v>
      </c>
      <c r="R527" s="6">
        <v>198</v>
      </c>
      <c r="S527" s="6">
        <v>1219</v>
      </c>
      <c r="T527" s="6">
        <v>508</v>
      </c>
      <c r="U527" s="6">
        <v>19</v>
      </c>
      <c r="V527" s="6">
        <v>2</v>
      </c>
      <c r="W527" s="6">
        <v>53</v>
      </c>
      <c r="X527" s="6">
        <v>64</v>
      </c>
      <c r="Y527" s="6">
        <v>5</v>
      </c>
      <c r="Z527" s="6">
        <v>24</v>
      </c>
      <c r="AA527" s="6"/>
      <c r="AB527" s="6">
        <v>224</v>
      </c>
      <c r="AC527" s="6">
        <v>38</v>
      </c>
      <c r="AD527" s="6">
        <v>32</v>
      </c>
      <c r="AE527" s="6">
        <v>129</v>
      </c>
      <c r="AF527" s="6">
        <v>104</v>
      </c>
      <c r="AG527" s="6">
        <v>7</v>
      </c>
      <c r="AH527" s="6">
        <v>2</v>
      </c>
      <c r="AI527" s="27">
        <v>49</v>
      </c>
      <c r="AJ527" s="27">
        <v>34</v>
      </c>
      <c r="AK527" s="27">
        <v>0</v>
      </c>
      <c r="AL527" s="27">
        <f>monatlich!CJ527</f>
        <v>9</v>
      </c>
    </row>
    <row r="528" spans="1:38" ht="15">
      <c r="A528" s="29">
        <v>527</v>
      </c>
      <c r="B528" s="23" t="s">
        <v>299</v>
      </c>
      <c r="C528" s="23" t="s">
        <v>5</v>
      </c>
      <c r="D528" s="7" t="s">
        <v>239</v>
      </c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>
        <v>18</v>
      </c>
      <c r="Q528" s="6">
        <v>23</v>
      </c>
      <c r="R528" s="6">
        <v>8</v>
      </c>
      <c r="S528" s="6">
        <v>14</v>
      </c>
      <c r="T528" s="6">
        <v>6</v>
      </c>
      <c r="U528" s="6">
        <v>2</v>
      </c>
      <c r="V528" s="6"/>
      <c r="W528" s="6"/>
      <c r="X528" s="6"/>
      <c r="Y528" s="6"/>
      <c r="Z528" s="6"/>
      <c r="AA528" s="6"/>
      <c r="AB528" s="6"/>
      <c r="AC528" s="6"/>
      <c r="AD528" s="6">
        <v>0</v>
      </c>
      <c r="AE528" s="6">
        <v>0</v>
      </c>
      <c r="AF528" s="6">
        <v>0</v>
      </c>
      <c r="AG528" s="6"/>
      <c r="AH528" s="6"/>
      <c r="AI528" s="27"/>
      <c r="AJ528" s="27"/>
      <c r="AK528" s="27">
        <v>0</v>
      </c>
      <c r="AL528" s="27">
        <f>monatlich!CJ528</f>
        <v>0</v>
      </c>
    </row>
    <row r="529" spans="1:38" ht="15">
      <c r="A529" s="29">
        <v>528</v>
      </c>
      <c r="B529" s="23" t="s">
        <v>299</v>
      </c>
      <c r="C529" s="23" t="s">
        <v>5</v>
      </c>
      <c r="D529" s="7" t="s">
        <v>240</v>
      </c>
      <c r="E529" s="6">
        <v>761</v>
      </c>
      <c r="F529" s="6">
        <v>302</v>
      </c>
      <c r="G529" s="6">
        <v>70</v>
      </c>
      <c r="H529" s="6">
        <v>1125</v>
      </c>
      <c r="I529" s="6">
        <v>564</v>
      </c>
      <c r="J529" s="6">
        <v>34</v>
      </c>
      <c r="K529" s="6">
        <v>25</v>
      </c>
      <c r="L529" s="6">
        <v>11</v>
      </c>
      <c r="M529" s="6">
        <v>207</v>
      </c>
      <c r="N529" s="6">
        <v>137</v>
      </c>
      <c r="O529" s="6">
        <v>21</v>
      </c>
      <c r="P529" s="6">
        <v>148</v>
      </c>
      <c r="Q529" s="6">
        <v>922</v>
      </c>
      <c r="R529" s="6">
        <v>157</v>
      </c>
      <c r="S529" s="6">
        <v>339</v>
      </c>
      <c r="T529" s="6">
        <v>74</v>
      </c>
      <c r="U529" s="6">
        <v>337</v>
      </c>
      <c r="V529" s="6">
        <v>21</v>
      </c>
      <c r="W529" s="6">
        <v>21</v>
      </c>
      <c r="X529" s="6">
        <v>14</v>
      </c>
      <c r="Y529" s="6">
        <v>9</v>
      </c>
      <c r="Z529" s="6">
        <v>38</v>
      </c>
      <c r="AA529" s="6">
        <v>24</v>
      </c>
      <c r="AB529" s="6">
        <v>15</v>
      </c>
      <c r="AC529" s="6">
        <v>9</v>
      </c>
      <c r="AD529" s="6">
        <v>28</v>
      </c>
      <c r="AE529" s="6">
        <v>54</v>
      </c>
      <c r="AF529" s="6">
        <v>48</v>
      </c>
      <c r="AG529" s="6">
        <v>22</v>
      </c>
      <c r="AH529" s="6">
        <v>59</v>
      </c>
      <c r="AI529" s="27">
        <v>171</v>
      </c>
      <c r="AJ529" s="27"/>
      <c r="AK529" s="27">
        <v>0</v>
      </c>
      <c r="AL529" s="27">
        <f>monatlich!CJ529</f>
        <v>2</v>
      </c>
    </row>
    <row r="530" spans="1:38" ht="15">
      <c r="A530" s="29">
        <v>529</v>
      </c>
      <c r="B530" s="23" t="s">
        <v>299</v>
      </c>
      <c r="C530" s="23" t="s">
        <v>5</v>
      </c>
      <c r="D530" s="7" t="s">
        <v>241</v>
      </c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>
        <v>0</v>
      </c>
      <c r="Q530" s="6">
        <v>127</v>
      </c>
      <c r="R530" s="6">
        <v>37</v>
      </c>
      <c r="S530" s="6">
        <v>216</v>
      </c>
      <c r="T530" s="6">
        <v>41</v>
      </c>
      <c r="U530" s="6"/>
      <c r="V530" s="6">
        <v>2</v>
      </c>
      <c r="W530" s="6">
        <v>23</v>
      </c>
      <c r="X530" s="6">
        <v>2</v>
      </c>
      <c r="Y530" s="6"/>
      <c r="Z530" s="6"/>
      <c r="AA530" s="6"/>
      <c r="AB530" s="6"/>
      <c r="AC530" s="6"/>
      <c r="AD530" s="6">
        <v>0</v>
      </c>
      <c r="AE530" s="6">
        <v>41</v>
      </c>
      <c r="AF530" s="6">
        <v>0</v>
      </c>
      <c r="AG530" s="6">
        <v>27</v>
      </c>
      <c r="AH530" s="6">
        <v>0</v>
      </c>
      <c r="AI530" s="27">
        <v>44</v>
      </c>
      <c r="AJ530" s="27">
        <v>102</v>
      </c>
      <c r="AK530" s="27">
        <v>0</v>
      </c>
      <c r="AL530" s="27">
        <f>monatlich!CJ530</f>
        <v>16</v>
      </c>
    </row>
    <row r="531" spans="1:38" ht="15">
      <c r="A531" s="29">
        <v>530</v>
      </c>
      <c r="B531" s="23" t="s">
        <v>299</v>
      </c>
      <c r="C531" s="23" t="s">
        <v>5</v>
      </c>
      <c r="D531" s="7" t="s">
        <v>242</v>
      </c>
      <c r="E531" s="6"/>
      <c r="F531" s="6"/>
      <c r="G531" s="6">
        <v>926</v>
      </c>
      <c r="H531" s="6">
        <v>200</v>
      </c>
      <c r="I531" s="6">
        <v>20</v>
      </c>
      <c r="J531" s="6">
        <v>8</v>
      </c>
      <c r="K531" s="6">
        <v>60</v>
      </c>
      <c r="L531" s="6">
        <v>13</v>
      </c>
      <c r="M531" s="6">
        <v>39</v>
      </c>
      <c r="N531" s="6">
        <v>10</v>
      </c>
      <c r="O531" s="6">
        <v>107</v>
      </c>
      <c r="P531" s="6">
        <v>74970</v>
      </c>
      <c r="Q531" s="6">
        <v>6724</v>
      </c>
      <c r="R531" s="6">
        <v>144036</v>
      </c>
      <c r="S531" s="6">
        <v>123939</v>
      </c>
      <c r="T531" s="6">
        <v>209088</v>
      </c>
      <c r="U531" s="6">
        <v>359008</v>
      </c>
      <c r="V531" s="6">
        <v>722729</v>
      </c>
      <c r="W531" s="6">
        <v>167912</v>
      </c>
      <c r="X531" s="6">
        <v>118464</v>
      </c>
      <c r="Y531" s="6">
        <v>84617</v>
      </c>
      <c r="Z531" s="6">
        <v>25027</v>
      </c>
      <c r="AA531" s="6">
        <v>24</v>
      </c>
      <c r="AB531" s="6">
        <v>46</v>
      </c>
      <c r="AC531" s="6">
        <v>7</v>
      </c>
      <c r="AD531" s="6">
        <v>10148</v>
      </c>
      <c r="AE531" s="6">
        <v>1</v>
      </c>
      <c r="AF531" s="6">
        <v>14896</v>
      </c>
      <c r="AG531" s="6">
        <v>46319</v>
      </c>
      <c r="AH531" s="6">
        <v>12563</v>
      </c>
      <c r="AI531" s="27">
        <v>7071</v>
      </c>
      <c r="AJ531" s="27">
        <v>185319</v>
      </c>
      <c r="AK531" s="27">
        <v>342210</v>
      </c>
      <c r="AL531" s="27">
        <f>monatlich!CJ531</f>
        <v>106555</v>
      </c>
    </row>
    <row r="532" spans="1:38" ht="15">
      <c r="A532" s="29">
        <v>531</v>
      </c>
      <c r="B532" s="23" t="s">
        <v>299</v>
      </c>
      <c r="C532" s="23" t="s">
        <v>5</v>
      </c>
      <c r="D532" s="7" t="s">
        <v>243</v>
      </c>
      <c r="E532" s="6"/>
      <c r="F532" s="6"/>
      <c r="G532" s="6">
        <v>0</v>
      </c>
      <c r="H532" s="6">
        <v>87</v>
      </c>
      <c r="I532" s="6">
        <v>1</v>
      </c>
      <c r="J532" s="6">
        <v>0</v>
      </c>
      <c r="K532" s="6">
        <v>3</v>
      </c>
      <c r="L532" s="6">
        <v>80</v>
      </c>
      <c r="M532" s="6">
        <v>0</v>
      </c>
      <c r="N532" s="6">
        <v>9</v>
      </c>
      <c r="O532" s="6">
        <v>40</v>
      </c>
      <c r="P532" s="6">
        <v>17</v>
      </c>
      <c r="Q532" s="6">
        <v>13</v>
      </c>
      <c r="R532" s="6">
        <v>3</v>
      </c>
      <c r="S532" s="6">
        <v>2</v>
      </c>
      <c r="T532" s="6">
        <v>26</v>
      </c>
      <c r="U532" s="6">
        <v>22</v>
      </c>
      <c r="V532" s="6">
        <v>39</v>
      </c>
      <c r="W532" s="6">
        <v>31</v>
      </c>
      <c r="X532" s="6">
        <v>25</v>
      </c>
      <c r="Y532" s="6">
        <v>35</v>
      </c>
      <c r="Z532" s="6">
        <v>44</v>
      </c>
      <c r="AA532" s="6">
        <v>63</v>
      </c>
      <c r="AB532" s="6">
        <v>46</v>
      </c>
      <c r="AC532" s="6">
        <v>20</v>
      </c>
      <c r="AD532" s="6">
        <v>30</v>
      </c>
      <c r="AE532" s="6">
        <v>50</v>
      </c>
      <c r="AF532" s="6">
        <v>12</v>
      </c>
      <c r="AG532" s="6">
        <v>26</v>
      </c>
      <c r="AH532" s="6">
        <v>11</v>
      </c>
      <c r="AI532" s="27">
        <v>16</v>
      </c>
      <c r="AJ532" s="27">
        <v>43</v>
      </c>
      <c r="AK532" s="27">
        <v>0</v>
      </c>
      <c r="AL532" s="27">
        <f>monatlich!CJ532</f>
        <v>8</v>
      </c>
    </row>
    <row r="533" spans="1:38" ht="15">
      <c r="A533" s="29">
        <v>532</v>
      </c>
      <c r="B533" s="23" t="s">
        <v>299</v>
      </c>
      <c r="C533" s="23" t="s">
        <v>5</v>
      </c>
      <c r="D533" s="7" t="s">
        <v>244</v>
      </c>
      <c r="E533" s="6">
        <v>89</v>
      </c>
      <c r="F533" s="6">
        <v>7</v>
      </c>
      <c r="G533" s="6">
        <v>13</v>
      </c>
      <c r="H533" s="6">
        <v>32</v>
      </c>
      <c r="I533" s="6">
        <v>72</v>
      </c>
      <c r="J533" s="6">
        <v>140</v>
      </c>
      <c r="K533" s="6">
        <v>119</v>
      </c>
      <c r="L533" s="6">
        <v>6</v>
      </c>
      <c r="M533" s="6">
        <v>63</v>
      </c>
      <c r="N533" s="6">
        <v>113</v>
      </c>
      <c r="O533" s="6">
        <v>72</v>
      </c>
      <c r="P533" s="6">
        <v>18</v>
      </c>
      <c r="Q533" s="6">
        <v>56</v>
      </c>
      <c r="R533" s="6">
        <v>49</v>
      </c>
      <c r="S533" s="6">
        <v>273</v>
      </c>
      <c r="T533" s="6">
        <v>260</v>
      </c>
      <c r="U533" s="6">
        <v>294</v>
      </c>
      <c r="V533" s="6"/>
      <c r="W533" s="6">
        <v>3</v>
      </c>
      <c r="X533" s="6">
        <v>23</v>
      </c>
      <c r="Y533" s="6"/>
      <c r="Z533" s="6"/>
      <c r="AA533" s="6">
        <v>0</v>
      </c>
      <c r="AB533" s="6">
        <v>5</v>
      </c>
      <c r="AC533" s="6">
        <v>4</v>
      </c>
      <c r="AD533" s="6">
        <v>15</v>
      </c>
      <c r="AE533" s="6">
        <v>14</v>
      </c>
      <c r="AF533" s="6">
        <v>12</v>
      </c>
      <c r="AG533" s="6">
        <v>1</v>
      </c>
      <c r="AH533" s="6">
        <v>21</v>
      </c>
      <c r="AI533" s="27">
        <v>32</v>
      </c>
      <c r="AJ533" s="27">
        <v>40</v>
      </c>
      <c r="AK533" s="27">
        <v>0</v>
      </c>
      <c r="AL533" s="27">
        <f>monatlich!CJ533</f>
        <v>7</v>
      </c>
    </row>
    <row r="534" spans="1:38" ht="15">
      <c r="A534" s="29">
        <v>533</v>
      </c>
      <c r="B534" s="23" t="s">
        <v>299</v>
      </c>
      <c r="C534" s="23" t="s">
        <v>5</v>
      </c>
      <c r="D534" s="7" t="s">
        <v>245</v>
      </c>
      <c r="E534" s="6">
        <v>24305</v>
      </c>
      <c r="F534" s="6">
        <v>35100</v>
      </c>
      <c r="G534" s="6">
        <v>28309</v>
      </c>
      <c r="H534" s="6">
        <v>22576</v>
      </c>
      <c r="I534" s="6">
        <v>54546</v>
      </c>
      <c r="J534" s="6">
        <v>35651</v>
      </c>
      <c r="K534" s="6">
        <v>8568</v>
      </c>
      <c r="L534" s="6">
        <v>14843</v>
      </c>
      <c r="M534" s="6">
        <v>5285</v>
      </c>
      <c r="N534" s="6">
        <v>164</v>
      </c>
      <c r="O534" s="6">
        <v>942</v>
      </c>
      <c r="P534" s="6">
        <v>1052</v>
      </c>
      <c r="Q534" s="6">
        <v>2257</v>
      </c>
      <c r="R534" s="6">
        <v>2967</v>
      </c>
      <c r="S534" s="6">
        <v>651</v>
      </c>
      <c r="T534" s="6">
        <v>823</v>
      </c>
      <c r="U534" s="6">
        <v>1799</v>
      </c>
      <c r="V534" s="6">
        <v>244</v>
      </c>
      <c r="W534" s="6">
        <v>434</v>
      </c>
      <c r="X534" s="6">
        <v>753</v>
      </c>
      <c r="Y534" s="6">
        <v>450</v>
      </c>
      <c r="Z534" s="6">
        <v>888</v>
      </c>
      <c r="AA534" s="6">
        <v>566</v>
      </c>
      <c r="AB534" s="6">
        <v>402</v>
      </c>
      <c r="AC534" s="6">
        <v>612</v>
      </c>
      <c r="AD534" s="6">
        <v>886</v>
      </c>
      <c r="AE534" s="6">
        <v>836</v>
      </c>
      <c r="AF534" s="6">
        <v>1137</v>
      </c>
      <c r="AG534" s="6">
        <v>914</v>
      </c>
      <c r="AH534" s="6">
        <v>544</v>
      </c>
      <c r="AI534" s="27">
        <v>640</v>
      </c>
      <c r="AJ534" s="27">
        <v>981</v>
      </c>
      <c r="AK534" s="27">
        <v>22081</v>
      </c>
      <c r="AL534" s="27">
        <f>monatlich!CJ534</f>
        <v>12366</v>
      </c>
    </row>
    <row r="535" spans="1:38" ht="15">
      <c r="A535" s="29">
        <v>534</v>
      </c>
      <c r="B535" s="23" t="s">
        <v>299</v>
      </c>
      <c r="C535" s="23" t="s">
        <v>5</v>
      </c>
      <c r="D535" s="7" t="s">
        <v>246</v>
      </c>
      <c r="E535" s="6">
        <v>298493</v>
      </c>
      <c r="F535" s="6">
        <v>314723</v>
      </c>
      <c r="G535" s="6">
        <v>317408</v>
      </c>
      <c r="H535" s="6">
        <v>312757</v>
      </c>
      <c r="I535" s="6">
        <v>326590</v>
      </c>
      <c r="J535" s="6">
        <v>358770</v>
      </c>
      <c r="K535" s="6">
        <v>416817</v>
      </c>
      <c r="L535" s="6">
        <v>429339</v>
      </c>
      <c r="M535" s="6">
        <v>471152</v>
      </c>
      <c r="N535" s="6">
        <v>452295</v>
      </c>
      <c r="O535" s="6">
        <v>450685</v>
      </c>
      <c r="P535" s="6">
        <v>575110</v>
      </c>
      <c r="Q535" s="6">
        <v>585935</v>
      </c>
      <c r="R535" s="6">
        <v>548984</v>
      </c>
      <c r="S535" s="6">
        <v>554218</v>
      </c>
      <c r="T535" s="6">
        <v>610045</v>
      </c>
      <c r="U535" s="6">
        <v>666276</v>
      </c>
      <c r="V535" s="6">
        <v>653398</v>
      </c>
      <c r="W535" s="6">
        <v>636570</v>
      </c>
      <c r="X535" s="6">
        <v>508860</v>
      </c>
      <c r="Y535" s="6">
        <v>548706</v>
      </c>
      <c r="Z535" s="6">
        <v>671543</v>
      </c>
      <c r="AA535" s="6">
        <v>590466</v>
      </c>
      <c r="AB535" s="6">
        <v>572727</v>
      </c>
      <c r="AC535" s="6">
        <v>586077</v>
      </c>
      <c r="AD535" s="6">
        <v>597678</v>
      </c>
      <c r="AE535" s="6">
        <v>662791</v>
      </c>
      <c r="AF535" s="6">
        <v>704569</v>
      </c>
      <c r="AG535" s="6">
        <v>745210</v>
      </c>
      <c r="AH535" s="6">
        <v>677297</v>
      </c>
      <c r="AI535" s="27">
        <v>713510</v>
      </c>
      <c r="AJ535" s="27">
        <v>648168</v>
      </c>
      <c r="AK535" s="27">
        <v>752108</v>
      </c>
      <c r="AL535" s="27">
        <f>monatlich!CJ535</f>
        <v>684379</v>
      </c>
    </row>
    <row r="536" spans="1:38" ht="15">
      <c r="A536" s="29">
        <v>535</v>
      </c>
      <c r="B536" s="23" t="s">
        <v>299</v>
      </c>
      <c r="C536" s="23" t="s">
        <v>5</v>
      </c>
      <c r="D536" s="7" t="s">
        <v>247</v>
      </c>
      <c r="E536" s="6">
        <v>204</v>
      </c>
      <c r="F536" s="6">
        <v>299</v>
      </c>
      <c r="G536" s="6">
        <v>692</v>
      </c>
      <c r="H536" s="6">
        <v>1271</v>
      </c>
      <c r="I536" s="6">
        <v>603</v>
      </c>
      <c r="J536" s="6">
        <v>470</v>
      </c>
      <c r="K536" s="6">
        <v>900</v>
      </c>
      <c r="L536" s="6">
        <v>374</v>
      </c>
      <c r="M536" s="6">
        <v>476</v>
      </c>
      <c r="N536" s="6">
        <v>418</v>
      </c>
      <c r="O536" s="6">
        <v>409</v>
      </c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>
        <v>0</v>
      </c>
      <c r="AE536" s="6">
        <v>0</v>
      </c>
      <c r="AF536" s="6">
        <v>0</v>
      </c>
      <c r="AG536" s="6"/>
      <c r="AH536" s="6"/>
      <c r="AI536" s="27"/>
      <c r="AJ536" s="27"/>
      <c r="AK536" s="27">
        <v>0</v>
      </c>
      <c r="AL536" s="27">
        <f>monatlich!CJ536</f>
        <v>0</v>
      </c>
    </row>
    <row r="537" spans="1:38" ht="15">
      <c r="A537" s="29">
        <v>536</v>
      </c>
      <c r="B537" s="23" t="s">
        <v>299</v>
      </c>
      <c r="C537" s="23" t="s">
        <v>5</v>
      </c>
      <c r="D537" s="7" t="s">
        <v>248</v>
      </c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>
        <v>54</v>
      </c>
      <c r="Q537" s="6">
        <v>142</v>
      </c>
      <c r="R537" s="6">
        <v>8</v>
      </c>
      <c r="S537" s="6">
        <v>116</v>
      </c>
      <c r="T537" s="6">
        <v>25</v>
      </c>
      <c r="U537" s="6">
        <v>12</v>
      </c>
      <c r="V537" s="6">
        <v>184</v>
      </c>
      <c r="W537" s="6">
        <v>5</v>
      </c>
      <c r="X537" s="6">
        <v>48</v>
      </c>
      <c r="Y537" s="6">
        <v>274</v>
      </c>
      <c r="Z537" s="6">
        <v>92</v>
      </c>
      <c r="AA537" s="6">
        <v>5</v>
      </c>
      <c r="AB537" s="6">
        <v>21</v>
      </c>
      <c r="AC537" s="6">
        <v>33</v>
      </c>
      <c r="AD537" s="6">
        <v>69</v>
      </c>
      <c r="AE537" s="6">
        <v>518</v>
      </c>
      <c r="AF537" s="6">
        <v>547</v>
      </c>
      <c r="AG537" s="6">
        <v>670</v>
      </c>
      <c r="AH537" s="6">
        <v>239</v>
      </c>
      <c r="AI537" s="27">
        <v>859</v>
      </c>
      <c r="AJ537" s="27">
        <v>827</v>
      </c>
      <c r="AK537" s="27">
        <v>347</v>
      </c>
      <c r="AL537" s="27">
        <f>monatlich!CJ537</f>
        <v>425</v>
      </c>
    </row>
    <row r="538" spans="1:38" ht="15">
      <c r="A538" s="29">
        <v>537</v>
      </c>
      <c r="B538" s="23" t="s">
        <v>299</v>
      </c>
      <c r="C538" s="23" t="s">
        <v>5</v>
      </c>
      <c r="D538" s="7" t="s">
        <v>249</v>
      </c>
      <c r="E538" s="6"/>
      <c r="F538" s="6"/>
      <c r="G538" s="6"/>
      <c r="H538" s="6"/>
      <c r="I538" s="6">
        <v>0</v>
      </c>
      <c r="J538" s="6">
        <v>41</v>
      </c>
      <c r="K538" s="6">
        <v>77</v>
      </c>
      <c r="L538" s="6">
        <v>110</v>
      </c>
      <c r="M538" s="6">
        <v>418</v>
      </c>
      <c r="N538" s="6">
        <v>28</v>
      </c>
      <c r="O538" s="6">
        <v>480</v>
      </c>
      <c r="P538" s="6">
        <v>114</v>
      </c>
      <c r="Q538" s="6">
        <v>52</v>
      </c>
      <c r="R538" s="6">
        <v>46</v>
      </c>
      <c r="S538" s="6">
        <v>19</v>
      </c>
      <c r="T538" s="6">
        <v>124</v>
      </c>
      <c r="U538" s="6">
        <v>99</v>
      </c>
      <c r="V538" s="6">
        <v>24</v>
      </c>
      <c r="W538" s="6">
        <v>94</v>
      </c>
      <c r="X538" s="6">
        <v>31</v>
      </c>
      <c r="Y538" s="6"/>
      <c r="Z538" s="6"/>
      <c r="AA538" s="6"/>
      <c r="AB538" s="6"/>
      <c r="AC538" s="6"/>
      <c r="AD538" s="6">
        <v>42</v>
      </c>
      <c r="AE538" s="6">
        <v>0</v>
      </c>
      <c r="AF538" s="6">
        <v>0</v>
      </c>
      <c r="AG538" s="6"/>
      <c r="AH538" s="6">
        <v>46</v>
      </c>
      <c r="AI538" s="27">
        <v>54</v>
      </c>
      <c r="AJ538" s="27">
        <v>36</v>
      </c>
      <c r="AK538" s="27">
        <v>0</v>
      </c>
      <c r="AL538" s="27">
        <f>monatlich!CJ538</f>
        <v>43</v>
      </c>
    </row>
    <row r="539" spans="1:38" ht="15">
      <c r="A539" s="29">
        <v>538</v>
      </c>
      <c r="B539" s="23" t="s">
        <v>299</v>
      </c>
      <c r="C539" s="23" t="s">
        <v>5</v>
      </c>
      <c r="D539" s="7" t="s">
        <v>250</v>
      </c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>
        <v>0</v>
      </c>
      <c r="Q539" s="6">
        <v>19</v>
      </c>
      <c r="R539" s="6">
        <v>7</v>
      </c>
      <c r="S539" s="6">
        <v>6</v>
      </c>
      <c r="T539" s="6">
        <v>11</v>
      </c>
      <c r="U539" s="6">
        <v>4</v>
      </c>
      <c r="V539" s="6">
        <v>3</v>
      </c>
      <c r="W539" s="6">
        <v>6</v>
      </c>
      <c r="X539" s="6">
        <v>2</v>
      </c>
      <c r="Y539" s="6"/>
      <c r="Z539" s="6"/>
      <c r="AA539" s="6"/>
      <c r="AB539" s="6"/>
      <c r="AC539" s="6"/>
      <c r="AD539" s="6">
        <v>2</v>
      </c>
      <c r="AE539" s="6">
        <v>0</v>
      </c>
      <c r="AF539" s="6">
        <v>0</v>
      </c>
      <c r="AG539" s="6"/>
      <c r="AH539" s="6"/>
      <c r="AI539" s="27"/>
      <c r="AJ539" s="27">
        <v>41</v>
      </c>
      <c r="AK539" s="27">
        <v>0</v>
      </c>
      <c r="AL539" s="27">
        <f>monatlich!CJ539</f>
        <v>1</v>
      </c>
    </row>
    <row r="540" spans="1:38" ht="15">
      <c r="A540" s="29">
        <v>539</v>
      </c>
      <c r="B540" s="23" t="s">
        <v>299</v>
      </c>
      <c r="C540" s="23" t="s">
        <v>5</v>
      </c>
      <c r="D540" s="7" t="s">
        <v>251</v>
      </c>
      <c r="E540" s="6"/>
      <c r="F540" s="6"/>
      <c r="G540" s="6"/>
      <c r="H540" s="6"/>
      <c r="I540" s="6"/>
      <c r="J540" s="6">
        <v>0</v>
      </c>
      <c r="K540" s="6">
        <v>0</v>
      </c>
      <c r="L540" s="6">
        <v>3</v>
      </c>
      <c r="M540" s="6">
        <v>15</v>
      </c>
      <c r="N540" s="6">
        <v>6</v>
      </c>
      <c r="O540" s="6">
        <v>2</v>
      </c>
      <c r="P540" s="6">
        <v>112</v>
      </c>
      <c r="Q540" s="6">
        <v>3</v>
      </c>
      <c r="R540" s="6">
        <v>5</v>
      </c>
      <c r="S540" s="6">
        <v>2</v>
      </c>
      <c r="T540" s="6">
        <v>239</v>
      </c>
      <c r="U540" s="6">
        <v>13</v>
      </c>
      <c r="V540" s="6">
        <v>18</v>
      </c>
      <c r="W540" s="6">
        <v>20</v>
      </c>
      <c r="X540" s="6">
        <v>0</v>
      </c>
      <c r="Y540" s="6">
        <v>26</v>
      </c>
      <c r="Z540" s="6">
        <v>75</v>
      </c>
      <c r="AA540" s="6">
        <v>103</v>
      </c>
      <c r="AB540" s="6">
        <v>118</v>
      </c>
      <c r="AC540" s="6">
        <v>52</v>
      </c>
      <c r="AD540" s="6">
        <v>40</v>
      </c>
      <c r="AE540" s="6">
        <v>42</v>
      </c>
      <c r="AF540" s="6">
        <v>71</v>
      </c>
      <c r="AG540" s="6">
        <v>35</v>
      </c>
      <c r="AH540" s="6">
        <v>34</v>
      </c>
      <c r="AI540" s="27">
        <v>20</v>
      </c>
      <c r="AJ540" s="27">
        <v>9</v>
      </c>
      <c r="AK540" s="27">
        <v>0</v>
      </c>
      <c r="AL540" s="27">
        <f>monatlich!CJ540</f>
        <v>0</v>
      </c>
    </row>
    <row r="541" spans="1:38" ht="15">
      <c r="A541" s="29">
        <v>540</v>
      </c>
      <c r="B541" s="23" t="s">
        <v>299</v>
      </c>
      <c r="C541" s="23" t="s">
        <v>5</v>
      </c>
      <c r="D541" s="7" t="s">
        <v>252</v>
      </c>
      <c r="E541" s="6">
        <v>169694</v>
      </c>
      <c r="F541" s="6">
        <v>139381</v>
      </c>
      <c r="G541" s="6">
        <v>131403</v>
      </c>
      <c r="H541" s="6">
        <v>127496</v>
      </c>
      <c r="I541" s="6">
        <v>174043</v>
      </c>
      <c r="J541" s="6">
        <v>237501</v>
      </c>
      <c r="K541" s="6">
        <v>175908</v>
      </c>
      <c r="L541" s="6">
        <v>190976</v>
      </c>
      <c r="M541" s="6">
        <v>162462</v>
      </c>
      <c r="N541" s="6">
        <v>190697</v>
      </c>
      <c r="O541" s="6">
        <v>140073</v>
      </c>
      <c r="P541" s="6">
        <v>129708</v>
      </c>
      <c r="Q541" s="6">
        <v>89751</v>
      </c>
      <c r="R541" s="6">
        <v>131747</v>
      </c>
      <c r="S541" s="6">
        <v>178754</v>
      </c>
      <c r="T541" s="6">
        <v>183957</v>
      </c>
      <c r="U541" s="6">
        <v>217071</v>
      </c>
      <c r="V541" s="6">
        <v>203032</v>
      </c>
      <c r="W541" s="6">
        <v>242600</v>
      </c>
      <c r="X541" s="6">
        <v>153485</v>
      </c>
      <c r="Y541" s="6">
        <v>232635</v>
      </c>
      <c r="Z541" s="6">
        <v>339933</v>
      </c>
      <c r="AA541" s="6">
        <v>421244</v>
      </c>
      <c r="AB541" s="6">
        <v>247223</v>
      </c>
      <c r="AC541" s="6">
        <v>294339</v>
      </c>
      <c r="AD541" s="6">
        <v>284659</v>
      </c>
      <c r="AE541" s="6">
        <v>170029</v>
      </c>
      <c r="AF541" s="6">
        <v>196423</v>
      </c>
      <c r="AG541" s="6">
        <v>212302</v>
      </c>
      <c r="AH541" s="6">
        <v>163310</v>
      </c>
      <c r="AI541" s="27">
        <v>147573</v>
      </c>
      <c r="AJ541" s="27">
        <v>204967</v>
      </c>
      <c r="AK541" s="27">
        <v>231598</v>
      </c>
      <c r="AL541" s="27">
        <f>monatlich!CJ541</f>
        <v>244386</v>
      </c>
    </row>
    <row r="542" spans="1:38" ht="15">
      <c r="A542" s="29">
        <v>541</v>
      </c>
      <c r="B542" s="23" t="s">
        <v>299</v>
      </c>
      <c r="C542" s="23" t="s">
        <v>5</v>
      </c>
      <c r="D542" s="7" t="s">
        <v>253</v>
      </c>
      <c r="E542" s="6">
        <v>1</v>
      </c>
      <c r="F542" s="6">
        <v>0</v>
      </c>
      <c r="G542" s="6">
        <v>0</v>
      </c>
      <c r="H542" s="6">
        <v>1</v>
      </c>
      <c r="I542" s="6">
        <v>0</v>
      </c>
      <c r="J542" s="6">
        <v>1</v>
      </c>
      <c r="K542" s="6">
        <v>0</v>
      </c>
      <c r="L542" s="6">
        <v>0</v>
      </c>
      <c r="M542" s="6">
        <v>4</v>
      </c>
      <c r="N542" s="6">
        <v>11</v>
      </c>
      <c r="O542" s="6">
        <v>15</v>
      </c>
      <c r="P542" s="6">
        <v>31</v>
      </c>
      <c r="Q542" s="6">
        <v>541</v>
      </c>
      <c r="R542" s="6">
        <v>1217</v>
      </c>
      <c r="S542" s="6">
        <v>691</v>
      </c>
      <c r="T542" s="6">
        <v>60</v>
      </c>
      <c r="U542" s="6">
        <v>22</v>
      </c>
      <c r="V542" s="6">
        <v>16</v>
      </c>
      <c r="W542" s="6">
        <v>32</v>
      </c>
      <c r="X542" s="6">
        <v>8</v>
      </c>
      <c r="Y542" s="6">
        <v>4</v>
      </c>
      <c r="Z542" s="6">
        <v>1</v>
      </c>
      <c r="AA542" s="6">
        <v>7</v>
      </c>
      <c r="AB542" s="6">
        <v>7</v>
      </c>
      <c r="AC542" s="6">
        <v>4</v>
      </c>
      <c r="AD542" s="6">
        <v>2</v>
      </c>
      <c r="AE542" s="6">
        <v>0</v>
      </c>
      <c r="AF542" s="6">
        <v>0</v>
      </c>
      <c r="AG542" s="6">
        <v>18</v>
      </c>
      <c r="AH542" s="6">
        <v>227</v>
      </c>
      <c r="AI542" s="27">
        <v>4</v>
      </c>
      <c r="AJ542" s="27">
        <v>60</v>
      </c>
      <c r="AK542" s="27">
        <v>0</v>
      </c>
      <c r="AL542" s="27">
        <f>monatlich!CJ542</f>
        <v>0</v>
      </c>
    </row>
    <row r="543" spans="1:38" ht="15">
      <c r="A543" s="29">
        <v>542</v>
      </c>
      <c r="B543" s="23" t="s">
        <v>299</v>
      </c>
      <c r="C543" s="23" t="s">
        <v>5</v>
      </c>
      <c r="D543" s="7" t="s">
        <v>254</v>
      </c>
      <c r="E543" s="6">
        <v>357</v>
      </c>
      <c r="F543" s="6">
        <v>2956</v>
      </c>
      <c r="G543" s="6">
        <v>172</v>
      </c>
      <c r="H543" s="6">
        <v>1558</v>
      </c>
      <c r="I543" s="6">
        <v>1221</v>
      </c>
      <c r="J543" s="6">
        <v>561</v>
      </c>
      <c r="K543" s="6">
        <v>738</v>
      </c>
      <c r="L543" s="6">
        <v>571</v>
      </c>
      <c r="M543" s="6">
        <v>603</v>
      </c>
      <c r="N543" s="6">
        <v>272</v>
      </c>
      <c r="O543" s="6">
        <v>2739</v>
      </c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>
        <v>0</v>
      </c>
      <c r="AE543" s="6">
        <v>0</v>
      </c>
      <c r="AF543" s="6">
        <v>0</v>
      </c>
      <c r="AG543" s="6"/>
      <c r="AH543" s="6"/>
      <c r="AI543" s="27"/>
      <c r="AJ543" s="27"/>
      <c r="AK543" s="27">
        <v>0</v>
      </c>
      <c r="AL543" s="27">
        <f>monatlich!CJ543</f>
        <v>0</v>
      </c>
    </row>
    <row r="544" spans="1:38" ht="15">
      <c r="A544" s="29">
        <v>543</v>
      </c>
      <c r="B544" s="23" t="s">
        <v>299</v>
      </c>
      <c r="C544" s="23" t="s">
        <v>5</v>
      </c>
      <c r="D544" s="7" t="s">
        <v>255</v>
      </c>
      <c r="E544" s="6">
        <v>2311</v>
      </c>
      <c r="F544" s="6">
        <v>2956</v>
      </c>
      <c r="G544" s="6">
        <v>2497</v>
      </c>
      <c r="H544" s="6">
        <v>2854</v>
      </c>
      <c r="I544" s="6">
        <v>2863</v>
      </c>
      <c r="J544" s="6">
        <v>1821</v>
      </c>
      <c r="K544" s="6">
        <v>1367</v>
      </c>
      <c r="L544" s="6">
        <v>6761</v>
      </c>
      <c r="M544" s="6">
        <v>9280</v>
      </c>
      <c r="N544" s="6">
        <v>3465</v>
      </c>
      <c r="O544" s="6">
        <v>2242</v>
      </c>
      <c r="P544" s="6">
        <v>532</v>
      </c>
      <c r="Q544" s="6">
        <v>982</v>
      </c>
      <c r="R544" s="6">
        <v>1295</v>
      </c>
      <c r="S544" s="6">
        <v>3448</v>
      </c>
      <c r="T544" s="6">
        <v>2848</v>
      </c>
      <c r="U544" s="6">
        <v>1473</v>
      </c>
      <c r="V544" s="6">
        <v>845</v>
      </c>
      <c r="W544" s="6">
        <v>144</v>
      </c>
      <c r="X544" s="6">
        <v>332</v>
      </c>
      <c r="Y544" s="6">
        <v>3081</v>
      </c>
      <c r="Z544" s="6">
        <v>5293</v>
      </c>
      <c r="AA544" s="6">
        <v>4363</v>
      </c>
      <c r="AB544" s="6">
        <v>14103</v>
      </c>
      <c r="AC544" s="6">
        <v>1484</v>
      </c>
      <c r="AD544" s="6">
        <v>359</v>
      </c>
      <c r="AE544" s="6">
        <v>2218</v>
      </c>
      <c r="AF544" s="6">
        <v>6494</v>
      </c>
      <c r="AG544" s="6">
        <v>73</v>
      </c>
      <c r="AH544" s="6">
        <v>44</v>
      </c>
      <c r="AI544" s="27">
        <v>66</v>
      </c>
      <c r="AJ544" s="27">
        <v>1362</v>
      </c>
      <c r="AK544" s="27">
        <v>1306</v>
      </c>
      <c r="AL544" s="27">
        <f>monatlich!CJ544</f>
        <v>1963</v>
      </c>
    </row>
    <row r="545" spans="1:38" ht="15">
      <c r="A545" s="29">
        <v>544</v>
      </c>
      <c r="B545" s="23" t="s">
        <v>299</v>
      </c>
      <c r="C545" s="23" t="s">
        <v>5</v>
      </c>
      <c r="D545" s="7" t="s">
        <v>256</v>
      </c>
      <c r="E545" s="6">
        <v>1054</v>
      </c>
      <c r="F545" s="6">
        <v>60</v>
      </c>
      <c r="G545" s="6">
        <v>408</v>
      </c>
      <c r="H545" s="6">
        <v>115</v>
      </c>
      <c r="I545" s="6">
        <v>195</v>
      </c>
      <c r="J545" s="6">
        <v>687</v>
      </c>
      <c r="K545" s="6">
        <v>1957</v>
      </c>
      <c r="L545" s="6">
        <v>2650</v>
      </c>
      <c r="M545" s="6">
        <v>3057</v>
      </c>
      <c r="N545" s="6">
        <v>2849</v>
      </c>
      <c r="O545" s="6">
        <v>1485</v>
      </c>
      <c r="P545" s="6">
        <v>1776</v>
      </c>
      <c r="Q545" s="6">
        <v>2303</v>
      </c>
      <c r="R545" s="6">
        <v>815</v>
      </c>
      <c r="S545" s="6">
        <v>1297</v>
      </c>
      <c r="T545" s="6">
        <v>989</v>
      </c>
      <c r="U545" s="6">
        <v>34</v>
      </c>
      <c r="V545" s="6"/>
      <c r="W545" s="6">
        <v>39</v>
      </c>
      <c r="X545" s="6">
        <v>7</v>
      </c>
      <c r="Y545" s="6">
        <v>114</v>
      </c>
      <c r="Z545" s="6">
        <v>475</v>
      </c>
      <c r="AA545" s="6">
        <v>104</v>
      </c>
      <c r="AB545" s="6">
        <v>144</v>
      </c>
      <c r="AC545" s="6">
        <v>173</v>
      </c>
      <c r="AD545" s="6">
        <v>200</v>
      </c>
      <c r="AE545" s="6">
        <v>378</v>
      </c>
      <c r="AF545" s="6">
        <v>144</v>
      </c>
      <c r="AG545" s="6">
        <v>324</v>
      </c>
      <c r="AH545" s="6">
        <v>299</v>
      </c>
      <c r="AI545" s="27">
        <v>257</v>
      </c>
      <c r="AJ545" s="27">
        <v>137</v>
      </c>
      <c r="AK545" s="27">
        <v>325</v>
      </c>
      <c r="AL545" s="27">
        <f>monatlich!CJ545</f>
        <v>239</v>
      </c>
    </row>
    <row r="546" spans="1:38" ht="15">
      <c r="A546" s="29">
        <v>545</v>
      </c>
      <c r="B546" s="23" t="s">
        <v>299</v>
      </c>
      <c r="C546" s="23" t="s">
        <v>5</v>
      </c>
      <c r="D546" s="7" t="s">
        <v>257</v>
      </c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>
        <v>4</v>
      </c>
      <c r="Q546" s="6">
        <v>439</v>
      </c>
      <c r="R546" s="6">
        <v>242</v>
      </c>
      <c r="S546" s="6">
        <v>816</v>
      </c>
      <c r="T546" s="6">
        <v>34</v>
      </c>
      <c r="U546" s="6">
        <v>4</v>
      </c>
      <c r="V546" s="6">
        <v>3</v>
      </c>
      <c r="W546" s="6"/>
      <c r="X546" s="6">
        <v>52</v>
      </c>
      <c r="Y546" s="6">
        <v>10</v>
      </c>
      <c r="Z546" s="6">
        <v>22</v>
      </c>
      <c r="AA546" s="6"/>
      <c r="AB546" s="6"/>
      <c r="AC546" s="6"/>
      <c r="AD546" s="6">
        <v>0</v>
      </c>
      <c r="AE546" s="6">
        <v>0</v>
      </c>
      <c r="AF546" s="6">
        <v>0</v>
      </c>
      <c r="AG546" s="6"/>
      <c r="AH546" s="6">
        <v>4</v>
      </c>
      <c r="AI546" s="27">
        <v>0</v>
      </c>
      <c r="AJ546" s="27"/>
      <c r="AK546" s="27">
        <v>0</v>
      </c>
      <c r="AL546" s="27">
        <f>monatlich!CJ546</f>
        <v>0</v>
      </c>
    </row>
    <row r="547" spans="1:38" ht="15">
      <c r="A547" s="29">
        <v>546</v>
      </c>
      <c r="B547" s="23" t="s">
        <v>299</v>
      </c>
      <c r="C547" s="23" t="s">
        <v>5</v>
      </c>
      <c r="D547" s="7" t="s">
        <v>258</v>
      </c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>
        <v>274</v>
      </c>
      <c r="Q547" s="6">
        <v>4998</v>
      </c>
      <c r="R547" s="6">
        <v>1622</v>
      </c>
      <c r="S547" s="6">
        <v>271</v>
      </c>
      <c r="T547" s="6">
        <v>164</v>
      </c>
      <c r="U547" s="6">
        <v>5</v>
      </c>
      <c r="V547" s="6">
        <v>4</v>
      </c>
      <c r="W547" s="6">
        <v>48</v>
      </c>
      <c r="X547" s="6">
        <v>120</v>
      </c>
      <c r="Y547" s="6">
        <v>179</v>
      </c>
      <c r="Z547" s="6">
        <v>8</v>
      </c>
      <c r="AA547" s="6">
        <v>0</v>
      </c>
      <c r="AB547" s="6"/>
      <c r="AC547" s="6">
        <v>38</v>
      </c>
      <c r="AD547" s="6">
        <v>67</v>
      </c>
      <c r="AE547" s="6">
        <v>63</v>
      </c>
      <c r="AF547" s="6">
        <v>200</v>
      </c>
      <c r="AG547" s="6">
        <v>20866</v>
      </c>
      <c r="AH547" s="6">
        <v>270</v>
      </c>
      <c r="AI547" s="27">
        <v>823</v>
      </c>
      <c r="AJ547" s="27">
        <v>109</v>
      </c>
      <c r="AK547" s="27">
        <v>290</v>
      </c>
      <c r="AL547" s="27">
        <f>monatlich!CJ547</f>
        <v>49</v>
      </c>
    </row>
    <row r="548" spans="1:38" ht="15">
      <c r="A548" s="29">
        <v>547</v>
      </c>
      <c r="B548" s="23" t="s">
        <v>299</v>
      </c>
      <c r="C548" s="23" t="s">
        <v>5</v>
      </c>
      <c r="D548" s="7" t="s">
        <v>259</v>
      </c>
      <c r="E548" s="6">
        <v>22</v>
      </c>
      <c r="F548" s="6">
        <v>15</v>
      </c>
      <c r="G548" s="6">
        <v>22</v>
      </c>
      <c r="H548" s="6">
        <v>145</v>
      </c>
      <c r="I548" s="6">
        <v>34</v>
      </c>
      <c r="J548" s="6">
        <v>313</v>
      </c>
      <c r="K548" s="6">
        <v>487</v>
      </c>
      <c r="L548" s="6">
        <v>333</v>
      </c>
      <c r="M548" s="6">
        <v>46</v>
      </c>
      <c r="N548" s="6">
        <v>351</v>
      </c>
      <c r="O548" s="6">
        <v>354</v>
      </c>
      <c r="P548" s="6">
        <v>189</v>
      </c>
      <c r="Q548" s="6">
        <v>894</v>
      </c>
      <c r="R548" s="6">
        <v>10</v>
      </c>
      <c r="S548" s="6">
        <v>285</v>
      </c>
      <c r="T548" s="6">
        <v>173</v>
      </c>
      <c r="U548" s="6">
        <v>31</v>
      </c>
      <c r="V548" s="6">
        <v>110</v>
      </c>
      <c r="W548" s="6">
        <v>61</v>
      </c>
      <c r="X548" s="6">
        <v>30</v>
      </c>
      <c r="Y548" s="6"/>
      <c r="Z548" s="6">
        <v>1047</v>
      </c>
      <c r="AA548" s="6">
        <v>11</v>
      </c>
      <c r="AB548" s="6"/>
      <c r="AC548" s="6">
        <v>7</v>
      </c>
      <c r="AD548" s="6">
        <v>36</v>
      </c>
      <c r="AE548" s="6">
        <v>10</v>
      </c>
      <c r="AF548" s="6">
        <v>29</v>
      </c>
      <c r="AG548" s="6">
        <v>103</v>
      </c>
      <c r="AH548" s="6">
        <v>45</v>
      </c>
      <c r="AI548" s="27">
        <v>0</v>
      </c>
      <c r="AJ548" s="27">
        <v>16</v>
      </c>
      <c r="AK548" s="27">
        <v>0</v>
      </c>
      <c r="AL548" s="27">
        <f>monatlich!CJ548</f>
        <v>260</v>
      </c>
    </row>
    <row r="549" spans="1:38" ht="15">
      <c r="A549" s="29">
        <v>548</v>
      </c>
      <c r="B549" s="23" t="s">
        <v>299</v>
      </c>
      <c r="C549" s="23" t="s">
        <v>5</v>
      </c>
      <c r="D549" s="7" t="s">
        <v>260</v>
      </c>
      <c r="E549" s="6">
        <v>0</v>
      </c>
      <c r="F549" s="6">
        <v>1</v>
      </c>
      <c r="G549" s="6">
        <v>140</v>
      </c>
      <c r="H549" s="6">
        <v>104</v>
      </c>
      <c r="I549" s="6">
        <v>69</v>
      </c>
      <c r="J549" s="6">
        <v>18</v>
      </c>
      <c r="K549" s="6">
        <v>14</v>
      </c>
      <c r="L549" s="6">
        <v>2</v>
      </c>
      <c r="M549" s="6">
        <v>19</v>
      </c>
      <c r="N549" s="6">
        <v>2</v>
      </c>
      <c r="O549" s="6">
        <v>96</v>
      </c>
      <c r="P549" s="6">
        <v>367</v>
      </c>
      <c r="Q549" s="6">
        <v>25</v>
      </c>
      <c r="R549" s="6">
        <v>52</v>
      </c>
      <c r="S549" s="6">
        <v>556</v>
      </c>
      <c r="T549" s="6">
        <v>35</v>
      </c>
      <c r="U549" s="6">
        <v>2</v>
      </c>
      <c r="V549" s="6">
        <v>2</v>
      </c>
      <c r="W549" s="6">
        <v>2</v>
      </c>
      <c r="X549" s="6">
        <v>1</v>
      </c>
      <c r="Y549" s="6"/>
      <c r="Z549" s="6">
        <v>1</v>
      </c>
      <c r="AA549" s="6">
        <v>2</v>
      </c>
      <c r="AB549" s="6">
        <v>9</v>
      </c>
      <c r="AC549" s="6">
        <v>1</v>
      </c>
      <c r="AD549" s="6">
        <v>14</v>
      </c>
      <c r="AE549" s="6">
        <v>18</v>
      </c>
      <c r="AF549" s="6">
        <v>86</v>
      </c>
      <c r="AG549" s="6">
        <v>178</v>
      </c>
      <c r="AH549" s="6">
        <v>126</v>
      </c>
      <c r="AI549" s="27">
        <v>49</v>
      </c>
      <c r="AJ549" s="27"/>
      <c r="AK549" s="27">
        <v>0</v>
      </c>
      <c r="AL549" s="27">
        <f>monatlich!CJ549</f>
        <v>0</v>
      </c>
    </row>
    <row r="550" spans="1:38" ht="15">
      <c r="A550" s="29">
        <v>549</v>
      </c>
      <c r="B550" s="23" t="s">
        <v>299</v>
      </c>
      <c r="C550" s="23" t="s">
        <v>5</v>
      </c>
      <c r="D550" s="7" t="s">
        <v>261</v>
      </c>
      <c r="E550" s="6">
        <v>6461</v>
      </c>
      <c r="F550" s="6">
        <v>6863</v>
      </c>
      <c r="G550" s="6">
        <v>7312</v>
      </c>
      <c r="H550" s="6">
        <v>3673</v>
      </c>
      <c r="I550" s="6">
        <v>3448</v>
      </c>
      <c r="J550" s="6">
        <v>4172</v>
      </c>
      <c r="K550" s="6">
        <v>3623</v>
      </c>
      <c r="L550" s="6">
        <v>11485</v>
      </c>
      <c r="M550" s="6">
        <v>9979</v>
      </c>
      <c r="N550" s="6">
        <v>11075</v>
      </c>
      <c r="O550" s="6">
        <v>4001</v>
      </c>
      <c r="P550" s="6">
        <v>1710</v>
      </c>
      <c r="Q550" s="6">
        <v>986</v>
      </c>
      <c r="R550" s="6">
        <v>1231</v>
      </c>
      <c r="S550" s="6">
        <v>4778</v>
      </c>
      <c r="T550" s="6">
        <v>2819</v>
      </c>
      <c r="U550" s="6">
        <v>1522</v>
      </c>
      <c r="V550" s="6">
        <v>436</v>
      </c>
      <c r="W550" s="6">
        <v>148</v>
      </c>
      <c r="X550" s="6">
        <v>224</v>
      </c>
      <c r="Y550" s="6">
        <v>1980</v>
      </c>
      <c r="Z550" s="6">
        <v>141</v>
      </c>
      <c r="AA550" s="6">
        <v>183</v>
      </c>
      <c r="AB550" s="6">
        <v>110</v>
      </c>
      <c r="AC550" s="6">
        <v>118</v>
      </c>
      <c r="AD550" s="6">
        <v>15</v>
      </c>
      <c r="AE550" s="6">
        <v>24</v>
      </c>
      <c r="AF550" s="6">
        <v>0</v>
      </c>
      <c r="AG550" s="6">
        <v>7</v>
      </c>
      <c r="AH550" s="6">
        <v>45</v>
      </c>
      <c r="AI550" s="27">
        <v>143</v>
      </c>
      <c r="AJ550" s="27">
        <v>40</v>
      </c>
      <c r="AK550" s="27">
        <v>0</v>
      </c>
      <c r="AL550" s="27">
        <f>monatlich!CJ550</f>
        <v>0</v>
      </c>
    </row>
    <row r="551" spans="1:38" ht="15">
      <c r="A551" s="29">
        <v>550</v>
      </c>
      <c r="B551" s="23" t="s">
        <v>299</v>
      </c>
      <c r="C551" s="23" t="s">
        <v>5</v>
      </c>
      <c r="D551" s="7" t="s">
        <v>262</v>
      </c>
      <c r="E551" s="6">
        <v>20</v>
      </c>
      <c r="F551" s="6">
        <v>0</v>
      </c>
      <c r="G551" s="6">
        <v>0</v>
      </c>
      <c r="H551" s="6">
        <v>3</v>
      </c>
      <c r="I551" s="6">
        <v>109</v>
      </c>
      <c r="J551" s="6">
        <v>1</v>
      </c>
      <c r="K551" s="6">
        <v>45</v>
      </c>
      <c r="L551" s="6">
        <v>14</v>
      </c>
      <c r="M551" s="6">
        <v>56</v>
      </c>
      <c r="N551" s="6">
        <v>0</v>
      </c>
      <c r="O551" s="6">
        <v>0</v>
      </c>
      <c r="P551" s="6">
        <v>39</v>
      </c>
      <c r="Q551" s="6"/>
      <c r="R551" s="6">
        <v>1</v>
      </c>
      <c r="S551" s="6">
        <v>3</v>
      </c>
      <c r="T551" s="6">
        <v>24</v>
      </c>
      <c r="U551" s="6"/>
      <c r="V551" s="6"/>
      <c r="W551" s="6">
        <v>1</v>
      </c>
      <c r="X551" s="6"/>
      <c r="Y551" s="6"/>
      <c r="Z551" s="6"/>
      <c r="AA551" s="6"/>
      <c r="AB551" s="6"/>
      <c r="AC551" s="6"/>
      <c r="AD551" s="6">
        <v>0</v>
      </c>
      <c r="AE551" s="6">
        <v>0</v>
      </c>
      <c r="AF551" s="6">
        <v>0</v>
      </c>
      <c r="AG551" s="6"/>
      <c r="AH551" s="6">
        <v>0</v>
      </c>
      <c r="AI551" s="27">
        <v>7</v>
      </c>
      <c r="AJ551" s="27">
        <v>1</v>
      </c>
      <c r="AK551" s="27">
        <v>0</v>
      </c>
      <c r="AL551" s="27">
        <f>monatlich!CJ551</f>
        <v>0</v>
      </c>
    </row>
    <row r="552" spans="1:38" ht="15">
      <c r="A552" s="29">
        <v>551</v>
      </c>
      <c r="B552" s="23" t="s">
        <v>299</v>
      </c>
      <c r="C552" s="23" t="s">
        <v>5</v>
      </c>
      <c r="D552" s="7" t="s">
        <v>263</v>
      </c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>
        <v>0</v>
      </c>
      <c r="Q552" s="6">
        <v>181</v>
      </c>
      <c r="R552" s="6">
        <v>150</v>
      </c>
      <c r="S552" s="6">
        <v>10</v>
      </c>
      <c r="T552" s="6">
        <v>5</v>
      </c>
      <c r="U552" s="6">
        <v>12</v>
      </c>
      <c r="V552" s="6">
        <v>9</v>
      </c>
      <c r="W552" s="6"/>
      <c r="X552" s="6">
        <v>14</v>
      </c>
      <c r="Y552" s="6">
        <v>24</v>
      </c>
      <c r="Z552" s="6">
        <v>20</v>
      </c>
      <c r="AA552" s="6">
        <v>19</v>
      </c>
      <c r="AB552" s="6">
        <v>43</v>
      </c>
      <c r="AC552" s="6">
        <v>50</v>
      </c>
      <c r="AD552" s="6">
        <v>157</v>
      </c>
      <c r="AE552" s="6">
        <v>1</v>
      </c>
      <c r="AF552" s="6">
        <v>0</v>
      </c>
      <c r="AG552" s="6"/>
      <c r="AH552" s="6">
        <v>1</v>
      </c>
      <c r="AI552" s="27">
        <v>25</v>
      </c>
      <c r="AJ552" s="27">
        <v>168</v>
      </c>
      <c r="AK552" s="27">
        <v>0</v>
      </c>
      <c r="AL552" s="27">
        <f>monatlich!CJ552</f>
        <v>284</v>
      </c>
    </row>
    <row r="553" spans="1:38" ht="15">
      <c r="A553" s="29">
        <v>552</v>
      </c>
      <c r="B553" s="23" t="s">
        <v>299</v>
      </c>
      <c r="C553" s="23" t="s">
        <v>5</v>
      </c>
      <c r="D553" s="7" t="s">
        <v>264</v>
      </c>
      <c r="E553" s="6">
        <v>142135</v>
      </c>
      <c r="F553" s="6">
        <v>114445</v>
      </c>
      <c r="G553" s="6">
        <v>132162</v>
      </c>
      <c r="H553" s="6">
        <v>96974</v>
      </c>
      <c r="I553" s="6">
        <v>101315</v>
      </c>
      <c r="J553" s="6">
        <v>59338</v>
      </c>
      <c r="K553" s="6">
        <v>67406</v>
      </c>
      <c r="L553" s="6">
        <v>72116</v>
      </c>
      <c r="M553" s="6">
        <v>84804</v>
      </c>
      <c r="N553" s="6">
        <v>30948</v>
      </c>
      <c r="O553" s="6">
        <v>92715</v>
      </c>
      <c r="P553" s="6">
        <v>28890</v>
      </c>
      <c r="Q553" s="6">
        <v>459</v>
      </c>
      <c r="R553" s="6">
        <v>584</v>
      </c>
      <c r="S553" s="6">
        <v>570</v>
      </c>
      <c r="T553" s="6">
        <v>126</v>
      </c>
      <c r="U553" s="6">
        <v>206</v>
      </c>
      <c r="V553" s="6">
        <v>72</v>
      </c>
      <c r="W553" s="6">
        <v>1</v>
      </c>
      <c r="X553" s="6">
        <v>25</v>
      </c>
      <c r="Y553" s="6"/>
      <c r="Z553" s="6"/>
      <c r="AA553" s="6"/>
      <c r="AB553" s="6"/>
      <c r="AC553" s="6"/>
      <c r="AD553" s="6">
        <v>0</v>
      </c>
      <c r="AE553" s="6">
        <v>0</v>
      </c>
      <c r="AF553" s="6">
        <v>0</v>
      </c>
      <c r="AG553" s="6">
        <v>614</v>
      </c>
      <c r="AH553" s="6">
        <v>324</v>
      </c>
      <c r="AI553" s="27">
        <v>1248</v>
      </c>
      <c r="AJ553" s="27">
        <v>863</v>
      </c>
      <c r="AK553" s="27">
        <v>551</v>
      </c>
      <c r="AL553" s="27">
        <f>monatlich!CJ553</f>
        <v>5008</v>
      </c>
    </row>
    <row r="554" spans="1:38" ht="15">
      <c r="A554" s="29">
        <v>553</v>
      </c>
      <c r="B554" s="23" t="s">
        <v>299</v>
      </c>
      <c r="C554" s="23" t="s">
        <v>5</v>
      </c>
      <c r="D554" s="7" t="s">
        <v>265</v>
      </c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>
        <v>1500</v>
      </c>
      <c r="AE554" s="6">
        <v>38</v>
      </c>
      <c r="AF554" s="6">
        <v>1008</v>
      </c>
      <c r="AG554" s="6"/>
      <c r="AH554" s="6"/>
      <c r="AI554" s="27"/>
      <c r="AJ554" s="27"/>
      <c r="AK554" s="27">
        <v>0</v>
      </c>
      <c r="AL554" s="27">
        <f>monatlich!CJ554</f>
        <v>0</v>
      </c>
    </row>
    <row r="555" spans="1:38" ht="15">
      <c r="A555" s="29">
        <v>554</v>
      </c>
      <c r="B555" s="23" t="s">
        <v>299</v>
      </c>
      <c r="C555" s="23" t="s">
        <v>5</v>
      </c>
      <c r="D555" s="7" t="s">
        <v>266</v>
      </c>
      <c r="E555" s="6">
        <v>268100</v>
      </c>
      <c r="F555" s="6">
        <v>4640</v>
      </c>
      <c r="G555" s="6">
        <v>3066</v>
      </c>
      <c r="H555" s="6">
        <v>11233</v>
      </c>
      <c r="I555" s="6">
        <v>1429</v>
      </c>
      <c r="J555" s="6">
        <v>262741</v>
      </c>
      <c r="K555" s="6">
        <v>369465</v>
      </c>
      <c r="L555" s="6">
        <v>409873</v>
      </c>
      <c r="M555" s="6">
        <v>447686</v>
      </c>
      <c r="N555" s="6">
        <v>506710</v>
      </c>
      <c r="O555" s="6">
        <v>646827</v>
      </c>
      <c r="P555" s="6">
        <v>645094</v>
      </c>
      <c r="Q555" s="6">
        <v>626696</v>
      </c>
      <c r="R555" s="6">
        <v>699135</v>
      </c>
      <c r="S555" s="6">
        <v>617869</v>
      </c>
      <c r="T555" s="6">
        <v>638399</v>
      </c>
      <c r="U555" s="6">
        <v>680300</v>
      </c>
      <c r="V555" s="6">
        <v>667491</v>
      </c>
      <c r="W555" s="6">
        <v>730899</v>
      </c>
      <c r="X555" s="6">
        <v>591056</v>
      </c>
      <c r="Y555" s="6"/>
      <c r="Z555" s="6"/>
      <c r="AA555" s="6"/>
      <c r="AB555" s="6"/>
      <c r="AC555" s="6"/>
      <c r="AD555" s="6">
        <v>0</v>
      </c>
      <c r="AE555" s="6">
        <v>0</v>
      </c>
      <c r="AF555" s="6">
        <v>2728733</v>
      </c>
      <c r="AG555" s="6">
        <v>1165124</v>
      </c>
      <c r="AH555" s="6">
        <v>1058801</v>
      </c>
      <c r="AI555" s="27">
        <v>753629</v>
      </c>
      <c r="AJ555" s="27">
        <v>757866</v>
      </c>
      <c r="AK555" s="27">
        <v>961612</v>
      </c>
      <c r="AL555" s="27">
        <f>monatlich!CJ555</f>
        <v>1489105</v>
      </c>
    </row>
    <row r="556" spans="1:38" ht="15">
      <c r="A556" s="29">
        <v>555</v>
      </c>
      <c r="B556" s="23" t="s">
        <v>299</v>
      </c>
      <c r="C556" s="23" t="s">
        <v>5</v>
      </c>
      <c r="D556" s="7" t="s">
        <v>267</v>
      </c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>
        <v>0</v>
      </c>
      <c r="AE556" s="6">
        <v>0</v>
      </c>
      <c r="AF556" s="6">
        <v>0</v>
      </c>
      <c r="AG556" s="6"/>
      <c r="AH556" s="6"/>
      <c r="AI556" s="27"/>
      <c r="AJ556" s="27"/>
      <c r="AK556" s="27">
        <v>0</v>
      </c>
      <c r="AL556" s="27">
        <f>monatlich!CJ556</f>
        <v>0</v>
      </c>
    </row>
    <row r="557" spans="1:38" ht="15">
      <c r="A557" s="29">
        <v>556</v>
      </c>
      <c r="B557" s="23" t="s">
        <v>299</v>
      </c>
      <c r="C557" s="23" t="s">
        <v>5</v>
      </c>
      <c r="D557" s="9" t="s">
        <v>268</v>
      </c>
      <c r="E557" s="5">
        <f t="shared" ref="E557:AJ557" si="32">SUM(E295:E556)</f>
        <v>293203127</v>
      </c>
      <c r="F557" s="5">
        <f t="shared" si="32"/>
        <v>329217479</v>
      </c>
      <c r="G557" s="5">
        <f t="shared" si="32"/>
        <v>325966819</v>
      </c>
      <c r="H557" s="5">
        <f t="shared" si="32"/>
        <v>289640744</v>
      </c>
      <c r="I557" s="5">
        <f t="shared" si="32"/>
        <v>315439572</v>
      </c>
      <c r="J557" s="5">
        <f t="shared" si="32"/>
        <v>339613556</v>
      </c>
      <c r="K557" s="5">
        <f t="shared" si="32"/>
        <v>352990315</v>
      </c>
      <c r="L557" s="5">
        <f t="shared" si="32"/>
        <v>394790505</v>
      </c>
      <c r="M557" s="5">
        <f t="shared" si="32"/>
        <v>423449207</v>
      </c>
      <c r="N557" s="5">
        <f t="shared" si="32"/>
        <v>444794691</v>
      </c>
      <c r="O557" s="5">
        <f t="shared" si="32"/>
        <v>538309489</v>
      </c>
      <c r="P557" s="5">
        <f t="shared" si="32"/>
        <v>542771361</v>
      </c>
      <c r="Q557" s="5">
        <f t="shared" si="32"/>
        <v>518528970</v>
      </c>
      <c r="R557" s="5">
        <f t="shared" si="32"/>
        <v>534531213</v>
      </c>
      <c r="S557" s="5">
        <f t="shared" si="32"/>
        <v>575445269</v>
      </c>
      <c r="T557" s="5">
        <f t="shared" si="32"/>
        <v>628084183</v>
      </c>
      <c r="U557" s="5">
        <f t="shared" si="32"/>
        <v>733992107</v>
      </c>
      <c r="V557" s="5">
        <f t="shared" si="32"/>
        <v>769883257</v>
      </c>
      <c r="W557" s="5">
        <f t="shared" si="32"/>
        <v>805830443</v>
      </c>
      <c r="X557" s="5">
        <f t="shared" si="32"/>
        <v>664612780</v>
      </c>
      <c r="Y557" s="5">
        <f t="shared" si="32"/>
        <v>797082376</v>
      </c>
      <c r="Z557" s="5">
        <f t="shared" si="32"/>
        <v>902507636</v>
      </c>
      <c r="AA557" s="5">
        <f t="shared" si="32"/>
        <v>899381319</v>
      </c>
      <c r="AB557" s="5">
        <f t="shared" si="32"/>
        <v>890382273</v>
      </c>
      <c r="AC557" s="5">
        <f t="shared" si="32"/>
        <v>910139558</v>
      </c>
      <c r="AD557" s="5">
        <f t="shared" si="32"/>
        <v>949243441</v>
      </c>
      <c r="AE557" s="5">
        <f t="shared" si="32"/>
        <v>954914505</v>
      </c>
      <c r="AF557" s="5">
        <f t="shared" si="32"/>
        <v>1031008535</v>
      </c>
      <c r="AG557" s="5">
        <f t="shared" si="32"/>
        <v>1088720410</v>
      </c>
      <c r="AH557" s="5">
        <f t="shared" si="32"/>
        <v>1104141076</v>
      </c>
      <c r="AI557" s="5">
        <f t="shared" si="32"/>
        <v>1026501797</v>
      </c>
      <c r="AJ557" s="5">
        <f t="shared" si="32"/>
        <v>1204049728</v>
      </c>
      <c r="AK557" s="27">
        <v>1505433868</v>
      </c>
      <c r="AL557" s="5">
        <f>monatlich!CJ557</f>
        <v>1364990911</v>
      </c>
    </row>
    <row r="558" spans="1:38" ht="15">
      <c r="A558" s="29">
        <v>557</v>
      </c>
      <c r="B558" s="23" t="s">
        <v>299</v>
      </c>
      <c r="C558" s="23" t="s">
        <v>5</v>
      </c>
      <c r="D558" s="9" t="s">
        <v>269</v>
      </c>
      <c r="E558" s="5">
        <f t="shared" ref="E558:AJ558" si="33">E557-E580</f>
        <v>134487335</v>
      </c>
      <c r="F558" s="5">
        <f t="shared" si="33"/>
        <v>148204116</v>
      </c>
      <c r="G558" s="5">
        <f t="shared" si="33"/>
        <v>144240840</v>
      </c>
      <c r="H558" s="5">
        <f t="shared" si="33"/>
        <v>130732259</v>
      </c>
      <c r="I558" s="5">
        <f t="shared" si="33"/>
        <v>141692185</v>
      </c>
      <c r="J558" s="5">
        <f t="shared" si="33"/>
        <v>148240633</v>
      </c>
      <c r="K558" s="5">
        <f t="shared" si="33"/>
        <v>155710832</v>
      </c>
      <c r="L558" s="5">
        <f t="shared" si="33"/>
        <v>177514237</v>
      </c>
      <c r="M558" s="5">
        <f t="shared" si="33"/>
        <v>187257948</v>
      </c>
      <c r="N558" s="5">
        <f t="shared" si="33"/>
        <v>197656572</v>
      </c>
      <c r="O558" s="5">
        <f t="shared" si="33"/>
        <v>254614940</v>
      </c>
      <c r="P558" s="5">
        <f t="shared" si="33"/>
        <v>250319261</v>
      </c>
      <c r="Q558" s="5">
        <f t="shared" si="33"/>
        <v>232816763</v>
      </c>
      <c r="R558" s="5">
        <f t="shared" si="33"/>
        <v>238119153</v>
      </c>
      <c r="S558" s="5">
        <f t="shared" si="33"/>
        <v>262503316</v>
      </c>
      <c r="T558" s="5">
        <f t="shared" si="33"/>
        <v>295356909</v>
      </c>
      <c r="U558" s="5">
        <f t="shared" si="33"/>
        <v>350291971</v>
      </c>
      <c r="V558" s="5">
        <f t="shared" si="33"/>
        <v>361388525</v>
      </c>
      <c r="W558" s="5">
        <f t="shared" si="33"/>
        <v>385779395</v>
      </c>
      <c r="X558" s="5">
        <f t="shared" si="33"/>
        <v>316082668</v>
      </c>
      <c r="Y558" s="5">
        <f t="shared" si="33"/>
        <v>389914835</v>
      </c>
      <c r="Z558" s="5">
        <f t="shared" si="33"/>
        <v>441037831</v>
      </c>
      <c r="AA558" s="5">
        <f t="shared" si="33"/>
        <v>438271259</v>
      </c>
      <c r="AB558" s="5">
        <f t="shared" si="33"/>
        <v>420109689</v>
      </c>
      <c r="AC558" s="5">
        <f t="shared" si="33"/>
        <v>421567533</v>
      </c>
      <c r="AD558" s="5">
        <f t="shared" si="33"/>
        <v>444323671</v>
      </c>
      <c r="AE558" s="5">
        <f t="shared" si="33"/>
        <v>439224265</v>
      </c>
      <c r="AF558" s="5">
        <f t="shared" si="33"/>
        <v>481758038</v>
      </c>
      <c r="AG558" s="5">
        <f t="shared" si="33"/>
        <v>502287367</v>
      </c>
      <c r="AH558" s="5">
        <f t="shared" si="33"/>
        <v>510890232</v>
      </c>
      <c r="AI558" s="5">
        <f t="shared" si="33"/>
        <v>479847184</v>
      </c>
      <c r="AJ558" s="5">
        <f t="shared" si="33"/>
        <v>565985946</v>
      </c>
      <c r="AK558" s="27">
        <v>767765904</v>
      </c>
      <c r="AL558" s="5">
        <f>monatlich!CJ558</f>
        <v>645296466</v>
      </c>
    </row>
    <row r="559" spans="1:38" ht="15">
      <c r="A559" s="29">
        <v>558</v>
      </c>
      <c r="B559" s="23" t="s">
        <v>299</v>
      </c>
      <c r="C559" s="23" t="s">
        <v>5</v>
      </c>
      <c r="D559" s="9" t="s">
        <v>270</v>
      </c>
      <c r="E559" s="5">
        <f t="shared" ref="E559:AJ559" si="34">SUM(E351:E412)</f>
        <v>8495287</v>
      </c>
      <c r="F559" s="5">
        <f t="shared" si="34"/>
        <v>8919279</v>
      </c>
      <c r="G559" s="5">
        <f t="shared" si="34"/>
        <v>8405415</v>
      </c>
      <c r="H559" s="5">
        <f t="shared" si="34"/>
        <v>7356306</v>
      </c>
      <c r="I559" s="5">
        <f t="shared" si="34"/>
        <v>7306596</v>
      </c>
      <c r="J559" s="5">
        <f t="shared" si="34"/>
        <v>7018458</v>
      </c>
      <c r="K559" s="5">
        <f t="shared" si="34"/>
        <v>7521017</v>
      </c>
      <c r="L559" s="5">
        <f t="shared" si="34"/>
        <v>8282765</v>
      </c>
      <c r="M559" s="5">
        <f t="shared" si="34"/>
        <v>7748646</v>
      </c>
      <c r="N559" s="5">
        <f t="shared" si="34"/>
        <v>8673074</v>
      </c>
      <c r="O559" s="5">
        <f t="shared" si="34"/>
        <v>12129064</v>
      </c>
      <c r="P559" s="5">
        <f t="shared" si="34"/>
        <v>11357827</v>
      </c>
      <c r="Q559" s="5">
        <f t="shared" si="34"/>
        <v>10254557</v>
      </c>
      <c r="R559" s="5">
        <f t="shared" si="34"/>
        <v>10238896</v>
      </c>
      <c r="S559" s="5">
        <f t="shared" si="34"/>
        <v>11092303</v>
      </c>
      <c r="T559" s="5">
        <f t="shared" si="34"/>
        <v>13762562</v>
      </c>
      <c r="U559" s="5">
        <f t="shared" si="34"/>
        <v>16734705</v>
      </c>
      <c r="V559" s="5">
        <f t="shared" si="34"/>
        <v>16454400</v>
      </c>
      <c r="W559" s="5">
        <f t="shared" si="34"/>
        <v>20649586</v>
      </c>
      <c r="X559" s="5">
        <f t="shared" si="34"/>
        <v>14234055</v>
      </c>
      <c r="Y559" s="5">
        <f t="shared" si="34"/>
        <v>17025648</v>
      </c>
      <c r="Z559" s="5">
        <f t="shared" si="34"/>
        <v>21929303</v>
      </c>
      <c r="AA559" s="5">
        <f t="shared" si="34"/>
        <v>24121705</v>
      </c>
      <c r="AB559" s="5">
        <f t="shared" si="34"/>
        <v>23097365</v>
      </c>
      <c r="AC559" s="5">
        <f t="shared" si="34"/>
        <v>20236830</v>
      </c>
      <c r="AD559" s="5">
        <f t="shared" si="34"/>
        <v>18306032</v>
      </c>
      <c r="AE559" s="5">
        <f t="shared" si="34"/>
        <v>16671970</v>
      </c>
      <c r="AF559" s="5">
        <f t="shared" si="34"/>
        <v>20423837</v>
      </c>
      <c r="AG559" s="5">
        <f t="shared" si="34"/>
        <v>22541875</v>
      </c>
      <c r="AH559" s="5">
        <f t="shared" si="34"/>
        <v>24475020</v>
      </c>
      <c r="AI559" s="5">
        <f t="shared" si="34"/>
        <v>18758018</v>
      </c>
      <c r="AJ559" s="5">
        <f t="shared" si="34"/>
        <v>26240984</v>
      </c>
      <c r="AK559" s="27">
        <v>34213441</v>
      </c>
      <c r="AL559" s="5">
        <f>monatlich!CJ559</f>
        <v>32751811</v>
      </c>
    </row>
    <row r="560" spans="1:38" ht="15">
      <c r="A560" s="29">
        <v>559</v>
      </c>
      <c r="B560" s="23" t="s">
        <v>299</v>
      </c>
      <c r="C560" s="23" t="s">
        <v>5</v>
      </c>
      <c r="D560" s="9" t="s">
        <v>271</v>
      </c>
      <c r="E560" s="5">
        <f t="shared" ref="E560:AJ560" si="35">SUM(E413:E466)</f>
        <v>29392020</v>
      </c>
      <c r="F560" s="5">
        <f t="shared" si="35"/>
        <v>32166379</v>
      </c>
      <c r="G560" s="5">
        <f t="shared" si="35"/>
        <v>31354094</v>
      </c>
      <c r="H560" s="5">
        <f t="shared" si="35"/>
        <v>29068150</v>
      </c>
      <c r="I560" s="5">
        <f t="shared" si="35"/>
        <v>32420262</v>
      </c>
      <c r="J560" s="5">
        <f t="shared" si="35"/>
        <v>33571273</v>
      </c>
      <c r="K560" s="5">
        <f t="shared" si="35"/>
        <v>35108219</v>
      </c>
      <c r="L560" s="5">
        <f t="shared" si="35"/>
        <v>41418345</v>
      </c>
      <c r="M560" s="5">
        <f t="shared" si="35"/>
        <v>46467770</v>
      </c>
      <c r="N560" s="5">
        <f t="shared" si="35"/>
        <v>48147579</v>
      </c>
      <c r="O560" s="5">
        <f t="shared" si="35"/>
        <v>60865468</v>
      </c>
      <c r="P560" s="5">
        <f t="shared" si="35"/>
        <v>59574620</v>
      </c>
      <c r="Q560" s="5">
        <f t="shared" si="35"/>
        <v>52822077</v>
      </c>
      <c r="R560" s="5">
        <f t="shared" si="35"/>
        <v>51947931</v>
      </c>
      <c r="S560" s="5">
        <f t="shared" si="35"/>
        <v>54678876</v>
      </c>
      <c r="T560" s="5">
        <f t="shared" si="35"/>
        <v>58573862</v>
      </c>
      <c r="U560" s="5">
        <f t="shared" si="35"/>
        <v>72163151</v>
      </c>
      <c r="V560" s="5">
        <f t="shared" si="35"/>
        <v>71275601</v>
      </c>
      <c r="W560" s="5">
        <f t="shared" si="35"/>
        <v>73883521</v>
      </c>
      <c r="X560" s="5">
        <f t="shared" si="35"/>
        <v>60497926</v>
      </c>
      <c r="Y560" s="5">
        <f t="shared" si="35"/>
        <v>71679759</v>
      </c>
      <c r="Z560" s="5">
        <f t="shared" si="35"/>
        <v>80568438</v>
      </c>
      <c r="AA560" s="5">
        <f t="shared" si="35"/>
        <v>80548652</v>
      </c>
      <c r="AB560" s="5">
        <f t="shared" si="35"/>
        <v>75022746</v>
      </c>
      <c r="AC560" s="5">
        <f t="shared" si="35"/>
        <v>74190515</v>
      </c>
      <c r="AD560" s="5">
        <f t="shared" si="35"/>
        <v>85581780</v>
      </c>
      <c r="AE560" s="5">
        <f t="shared" si="35"/>
        <v>83499251</v>
      </c>
      <c r="AF560" s="5">
        <f t="shared" si="35"/>
        <v>89927084</v>
      </c>
      <c r="AG560" s="5">
        <f t="shared" si="35"/>
        <v>92444072</v>
      </c>
      <c r="AH560" s="5">
        <f t="shared" si="35"/>
        <v>100007195</v>
      </c>
      <c r="AI560" s="5">
        <f t="shared" si="35"/>
        <v>94004623</v>
      </c>
      <c r="AJ560" s="5">
        <f t="shared" si="35"/>
        <v>101525083</v>
      </c>
      <c r="AK560" s="27">
        <v>131979040</v>
      </c>
      <c r="AL560" s="5">
        <f>monatlich!CJ560</f>
        <v>130436014</v>
      </c>
    </row>
    <row r="561" spans="1:40" ht="15">
      <c r="A561" s="29">
        <v>560</v>
      </c>
      <c r="B561" s="23" t="s">
        <v>299</v>
      </c>
      <c r="C561" s="23" t="s">
        <v>5</v>
      </c>
      <c r="D561" s="9" t="s">
        <v>272</v>
      </c>
      <c r="E561" s="5">
        <f t="shared" ref="E561:AJ561" si="36">SUM(E467:E515)</f>
        <v>40335854</v>
      </c>
      <c r="F561" s="5">
        <f t="shared" si="36"/>
        <v>48934331</v>
      </c>
      <c r="G561" s="5">
        <f t="shared" si="36"/>
        <v>47514626</v>
      </c>
      <c r="H561" s="5">
        <f t="shared" si="36"/>
        <v>47911699</v>
      </c>
      <c r="I561" s="5">
        <f t="shared" si="36"/>
        <v>50130354</v>
      </c>
      <c r="J561" s="5">
        <f t="shared" si="36"/>
        <v>51194657</v>
      </c>
      <c r="K561" s="5">
        <f t="shared" si="36"/>
        <v>52285123</v>
      </c>
      <c r="L561" s="5">
        <f t="shared" si="36"/>
        <v>58895904</v>
      </c>
      <c r="M561" s="5">
        <f t="shared" si="36"/>
        <v>62965467</v>
      </c>
      <c r="N561" s="5">
        <f t="shared" si="36"/>
        <v>67755046</v>
      </c>
      <c r="O561" s="5">
        <f t="shared" si="36"/>
        <v>89169312</v>
      </c>
      <c r="P561" s="5">
        <f t="shared" si="36"/>
        <v>84220273</v>
      </c>
      <c r="Q561" s="5">
        <f t="shared" si="36"/>
        <v>79891931</v>
      </c>
      <c r="R561" s="5">
        <f t="shared" si="36"/>
        <v>84782705</v>
      </c>
      <c r="S561" s="5">
        <f t="shared" si="36"/>
        <v>98177180</v>
      </c>
      <c r="T561" s="5">
        <f t="shared" si="36"/>
        <v>109303770</v>
      </c>
      <c r="U561" s="5">
        <f t="shared" si="36"/>
        <v>128941845</v>
      </c>
      <c r="V561" s="5">
        <f t="shared" si="36"/>
        <v>136411352</v>
      </c>
      <c r="W561" s="5">
        <f t="shared" si="36"/>
        <v>140585250</v>
      </c>
      <c r="X561" s="5">
        <f t="shared" si="36"/>
        <v>122823378</v>
      </c>
      <c r="Y561" s="5">
        <f t="shared" si="36"/>
        <v>163523389</v>
      </c>
      <c r="Z561" s="5">
        <f t="shared" si="36"/>
        <v>173115033</v>
      </c>
      <c r="AA561" s="5">
        <f t="shared" si="36"/>
        <v>167872653</v>
      </c>
      <c r="AB561" s="5">
        <f t="shared" si="36"/>
        <v>162960465</v>
      </c>
      <c r="AC561" s="5">
        <f t="shared" si="36"/>
        <v>170050050</v>
      </c>
      <c r="AD561" s="5">
        <f t="shared" si="36"/>
        <v>188621411</v>
      </c>
      <c r="AE561" s="5">
        <f t="shared" si="36"/>
        <v>193979171</v>
      </c>
      <c r="AF561" s="5">
        <f t="shared" si="36"/>
        <v>214393345</v>
      </c>
      <c r="AG561" s="5">
        <f t="shared" si="36"/>
        <v>224354853</v>
      </c>
      <c r="AH561" s="5">
        <f t="shared" si="36"/>
        <v>227036340</v>
      </c>
      <c r="AI561" s="5">
        <f t="shared" si="36"/>
        <v>226646268</v>
      </c>
      <c r="AJ561" s="5">
        <f t="shared" si="36"/>
        <v>267604446</v>
      </c>
      <c r="AK561" s="27">
        <v>357702254</v>
      </c>
      <c r="AL561" s="5">
        <f>monatlich!CJ561</f>
        <v>312289505</v>
      </c>
    </row>
    <row r="562" spans="1:40" ht="15">
      <c r="A562" s="29">
        <v>561</v>
      </c>
      <c r="B562" s="23" t="s">
        <v>299</v>
      </c>
      <c r="C562" s="23" t="s">
        <v>5</v>
      </c>
      <c r="D562" s="9" t="s">
        <v>273</v>
      </c>
      <c r="E562" s="5">
        <f t="shared" ref="E562:AJ562" si="37">SUM(E516:E552)</f>
        <v>1643096</v>
      </c>
      <c r="F562" s="5">
        <f t="shared" si="37"/>
        <v>1572442</v>
      </c>
      <c r="G562" s="5">
        <f t="shared" si="37"/>
        <v>1589401</v>
      </c>
      <c r="H562" s="5">
        <f t="shared" si="37"/>
        <v>1317011</v>
      </c>
      <c r="I562" s="5">
        <f t="shared" si="37"/>
        <v>1494481</v>
      </c>
      <c r="J562" s="5">
        <f t="shared" si="37"/>
        <v>1524097</v>
      </c>
      <c r="K562" s="5">
        <f t="shared" si="37"/>
        <v>1418824</v>
      </c>
      <c r="L562" s="5">
        <f t="shared" si="37"/>
        <v>1667027</v>
      </c>
      <c r="M562" s="5">
        <f t="shared" si="37"/>
        <v>1774509</v>
      </c>
      <c r="N562" s="5">
        <f t="shared" si="37"/>
        <v>1677737</v>
      </c>
      <c r="O562" s="5">
        <f t="shared" si="37"/>
        <v>1878734</v>
      </c>
      <c r="P562" s="5">
        <f t="shared" si="37"/>
        <v>2048250</v>
      </c>
      <c r="Q562" s="5">
        <f t="shared" si="37"/>
        <v>1988080</v>
      </c>
      <c r="R562" s="5">
        <f t="shared" si="37"/>
        <v>1924951</v>
      </c>
      <c r="S562" s="5">
        <f t="shared" si="37"/>
        <v>2184233</v>
      </c>
      <c r="T562" s="5">
        <f t="shared" si="37"/>
        <v>2300985</v>
      </c>
      <c r="U562" s="5">
        <f t="shared" si="37"/>
        <v>2906208</v>
      </c>
      <c r="V562" s="5">
        <f t="shared" si="37"/>
        <v>3425272</v>
      </c>
      <c r="W562" s="5">
        <f t="shared" si="37"/>
        <v>2920212</v>
      </c>
      <c r="X562" s="5">
        <f t="shared" si="37"/>
        <v>2746527</v>
      </c>
      <c r="Y562" s="5">
        <f t="shared" si="37"/>
        <v>3134370</v>
      </c>
      <c r="Z562" s="5">
        <f t="shared" si="37"/>
        <v>4025550</v>
      </c>
      <c r="AA562" s="5">
        <f t="shared" si="37"/>
        <v>4054382</v>
      </c>
      <c r="AB562" s="5">
        <f t="shared" si="37"/>
        <v>3367846</v>
      </c>
      <c r="AC562" s="5">
        <f t="shared" si="37"/>
        <v>2924446</v>
      </c>
      <c r="AD562" s="5">
        <f t="shared" si="37"/>
        <v>2950840</v>
      </c>
      <c r="AE562" s="5">
        <f t="shared" si="37"/>
        <v>3010835</v>
      </c>
      <c r="AF562" s="5">
        <f t="shared" si="37"/>
        <v>3857088</v>
      </c>
      <c r="AG562" s="5">
        <f t="shared" si="37"/>
        <v>3638828</v>
      </c>
      <c r="AH562" s="5">
        <f t="shared" si="37"/>
        <v>3871746</v>
      </c>
      <c r="AI562" s="5">
        <f t="shared" si="37"/>
        <v>3861244</v>
      </c>
      <c r="AJ562" s="5">
        <f t="shared" si="37"/>
        <v>4233348</v>
      </c>
      <c r="AK562" s="27">
        <v>7514513</v>
      </c>
      <c r="AL562" s="5">
        <f>monatlich!CJ562</f>
        <v>6167694</v>
      </c>
    </row>
    <row r="563" spans="1:40" ht="15">
      <c r="A563" s="29">
        <v>562</v>
      </c>
      <c r="B563" s="23" t="s">
        <v>299</v>
      </c>
      <c r="C563" s="23" t="s">
        <v>5</v>
      </c>
      <c r="D563" s="9" t="s">
        <v>274</v>
      </c>
      <c r="E563" s="5">
        <f t="shared" ref="E563:AJ563" si="38">SUM(E295:E350)</f>
        <v>212926635</v>
      </c>
      <c r="F563" s="5">
        <f t="shared" si="38"/>
        <v>237505963</v>
      </c>
      <c r="G563" s="5">
        <f t="shared" si="38"/>
        <v>236968055</v>
      </c>
      <c r="H563" s="5">
        <f t="shared" si="38"/>
        <v>203879371</v>
      </c>
      <c r="I563" s="5">
        <f t="shared" si="38"/>
        <v>223985135</v>
      </c>
      <c r="J563" s="5">
        <f t="shared" si="38"/>
        <v>245982992</v>
      </c>
      <c r="K563" s="5">
        <f t="shared" si="38"/>
        <v>256220261</v>
      </c>
      <c r="L563" s="5">
        <f t="shared" si="38"/>
        <v>284044475</v>
      </c>
      <c r="M563" s="5">
        <f t="shared" si="38"/>
        <v>303960325</v>
      </c>
      <c r="N563" s="5">
        <f t="shared" si="38"/>
        <v>318003597</v>
      </c>
      <c r="O563" s="5">
        <f t="shared" si="38"/>
        <v>373527369</v>
      </c>
      <c r="P563" s="5">
        <f t="shared" si="38"/>
        <v>384896407</v>
      </c>
      <c r="Q563" s="5">
        <f t="shared" si="38"/>
        <v>372945170</v>
      </c>
      <c r="R563" s="5">
        <f t="shared" si="38"/>
        <v>384937011</v>
      </c>
      <c r="S563" s="5">
        <f t="shared" si="38"/>
        <v>408694238</v>
      </c>
      <c r="T563" s="5">
        <f t="shared" si="38"/>
        <v>443504479</v>
      </c>
      <c r="U563" s="5">
        <f t="shared" si="38"/>
        <v>512565692</v>
      </c>
      <c r="V563" s="5">
        <f t="shared" si="38"/>
        <v>541649069</v>
      </c>
      <c r="W563" s="5">
        <f t="shared" si="38"/>
        <v>567060974</v>
      </c>
      <c r="X563" s="5">
        <f t="shared" si="38"/>
        <v>463719813</v>
      </c>
      <c r="Y563" s="5">
        <f t="shared" si="38"/>
        <v>541719210</v>
      </c>
      <c r="Z563" s="5">
        <f t="shared" si="38"/>
        <v>622869312</v>
      </c>
      <c r="AA563" s="5">
        <f t="shared" si="38"/>
        <v>622783927</v>
      </c>
      <c r="AB563" s="5">
        <f t="shared" si="38"/>
        <v>625933851</v>
      </c>
      <c r="AC563" s="5">
        <f t="shared" si="38"/>
        <v>642737717</v>
      </c>
      <c r="AD563" s="5">
        <f t="shared" si="38"/>
        <v>653781878</v>
      </c>
      <c r="AE563" s="5">
        <f t="shared" si="38"/>
        <v>657753240</v>
      </c>
      <c r="AF563" s="5">
        <f t="shared" si="38"/>
        <v>699677440</v>
      </c>
      <c r="AG563" s="5">
        <f t="shared" si="38"/>
        <v>744575044</v>
      </c>
      <c r="AH563" s="5">
        <f t="shared" si="38"/>
        <v>747691650</v>
      </c>
      <c r="AI563" s="5">
        <f t="shared" si="38"/>
        <v>682476767</v>
      </c>
      <c r="AJ563" s="5">
        <f t="shared" si="38"/>
        <v>803687138</v>
      </c>
      <c r="AK563" s="27">
        <v>973062457</v>
      </c>
      <c r="AL563" s="5">
        <f>monatlich!CJ563</f>
        <v>881851774</v>
      </c>
    </row>
    <row r="564" spans="1:40" ht="15">
      <c r="A564" s="29">
        <v>563</v>
      </c>
      <c r="B564" s="23" t="s">
        <v>299</v>
      </c>
      <c r="C564" s="23" t="s">
        <v>5</v>
      </c>
      <c r="D564" s="9" t="s">
        <v>275</v>
      </c>
      <c r="E564" s="5">
        <f t="shared" ref="E564:AJ564" si="39">SUM(E553:E556)</f>
        <v>410235</v>
      </c>
      <c r="F564" s="5">
        <f t="shared" si="39"/>
        <v>119085</v>
      </c>
      <c r="G564" s="5">
        <f t="shared" si="39"/>
        <v>135228</v>
      </c>
      <c r="H564" s="5">
        <f t="shared" si="39"/>
        <v>108207</v>
      </c>
      <c r="I564" s="5">
        <f t="shared" si="39"/>
        <v>102744</v>
      </c>
      <c r="J564" s="5">
        <f t="shared" si="39"/>
        <v>322079</v>
      </c>
      <c r="K564" s="5">
        <f t="shared" si="39"/>
        <v>436871</v>
      </c>
      <c r="L564" s="5">
        <f t="shared" si="39"/>
        <v>481989</v>
      </c>
      <c r="M564" s="5">
        <f t="shared" si="39"/>
        <v>532490</v>
      </c>
      <c r="N564" s="5">
        <f t="shared" si="39"/>
        <v>537658</v>
      </c>
      <c r="O564" s="5">
        <f t="shared" si="39"/>
        <v>739542</v>
      </c>
      <c r="P564" s="5">
        <f t="shared" si="39"/>
        <v>673984</v>
      </c>
      <c r="Q564" s="5">
        <f t="shared" si="39"/>
        <v>627155</v>
      </c>
      <c r="R564" s="5">
        <f t="shared" si="39"/>
        <v>699719</v>
      </c>
      <c r="S564" s="5">
        <f t="shared" si="39"/>
        <v>618439</v>
      </c>
      <c r="T564" s="5">
        <f t="shared" si="39"/>
        <v>638525</v>
      </c>
      <c r="U564" s="5">
        <f t="shared" si="39"/>
        <v>680506</v>
      </c>
      <c r="V564" s="5">
        <f t="shared" si="39"/>
        <v>667563</v>
      </c>
      <c r="W564" s="5">
        <f t="shared" si="39"/>
        <v>730900</v>
      </c>
      <c r="X564" s="5">
        <f t="shared" si="39"/>
        <v>591081</v>
      </c>
      <c r="Y564" s="5">
        <f t="shared" si="39"/>
        <v>0</v>
      </c>
      <c r="Z564" s="5">
        <f t="shared" si="39"/>
        <v>0</v>
      </c>
      <c r="AA564" s="5">
        <f t="shared" si="39"/>
        <v>0</v>
      </c>
      <c r="AB564" s="5">
        <f t="shared" si="39"/>
        <v>0</v>
      </c>
      <c r="AC564" s="5">
        <f t="shared" si="39"/>
        <v>0</v>
      </c>
      <c r="AD564" s="5">
        <f t="shared" si="39"/>
        <v>1500</v>
      </c>
      <c r="AE564" s="5">
        <f t="shared" si="39"/>
        <v>38</v>
      </c>
      <c r="AF564" s="5">
        <f t="shared" si="39"/>
        <v>2729741</v>
      </c>
      <c r="AG564" s="5">
        <f t="shared" si="39"/>
        <v>1165738</v>
      </c>
      <c r="AH564" s="5">
        <f t="shared" si="39"/>
        <v>1059125</v>
      </c>
      <c r="AI564" s="5">
        <f t="shared" si="39"/>
        <v>754877</v>
      </c>
      <c r="AJ564" s="5">
        <f t="shared" si="39"/>
        <v>758729</v>
      </c>
      <c r="AK564" s="27">
        <v>962163</v>
      </c>
      <c r="AL564" s="5">
        <f>monatlich!CJ564</f>
        <v>1494113</v>
      </c>
    </row>
    <row r="565" spans="1:40" ht="15">
      <c r="A565" s="29">
        <v>564</v>
      </c>
      <c r="B565" s="23" t="s">
        <v>299</v>
      </c>
      <c r="C565" s="23" t="s">
        <v>5</v>
      </c>
      <c r="D565" s="9" t="s">
        <v>276</v>
      </c>
      <c r="E565" s="5">
        <f t="shared" ref="E565:AJ565" si="40">E340+E478+E424+E475+E403</f>
        <v>9668974</v>
      </c>
      <c r="F565" s="5">
        <f t="shared" si="40"/>
        <v>11748075</v>
      </c>
      <c r="G565" s="5">
        <f t="shared" si="40"/>
        <v>15546402</v>
      </c>
      <c r="H565" s="5">
        <f t="shared" si="40"/>
        <v>17798331</v>
      </c>
      <c r="I565" s="5">
        <f t="shared" si="40"/>
        <v>20377263</v>
      </c>
      <c r="J565" s="5">
        <f t="shared" si="40"/>
        <v>20992394</v>
      </c>
      <c r="K565" s="5">
        <f t="shared" si="40"/>
        <v>23223847</v>
      </c>
      <c r="L565" s="5">
        <f t="shared" si="40"/>
        <v>27012242</v>
      </c>
      <c r="M565" s="5">
        <f t="shared" si="40"/>
        <v>27352722</v>
      </c>
      <c r="N565" s="5">
        <f t="shared" si="40"/>
        <v>30190441</v>
      </c>
      <c r="O565" s="5">
        <f t="shared" si="40"/>
        <v>42806995</v>
      </c>
      <c r="P565" s="5">
        <f t="shared" si="40"/>
        <v>44474395</v>
      </c>
      <c r="Q565" s="5">
        <f t="shared" si="40"/>
        <v>44101001</v>
      </c>
      <c r="R565" s="5">
        <f t="shared" si="40"/>
        <v>49365886</v>
      </c>
      <c r="S565" s="5">
        <f t="shared" si="40"/>
        <v>60040230</v>
      </c>
      <c r="T565" s="5">
        <f t="shared" si="40"/>
        <v>75948521</v>
      </c>
      <c r="U565" s="5">
        <f t="shared" si="40"/>
        <v>95492229</v>
      </c>
      <c r="V565" s="5">
        <f t="shared" si="40"/>
        <v>102997985</v>
      </c>
      <c r="W565" s="5">
        <f t="shared" si="40"/>
        <v>118024189</v>
      </c>
      <c r="X565" s="5">
        <f t="shared" si="40"/>
        <v>98111530</v>
      </c>
      <c r="Y565" s="5">
        <f t="shared" si="40"/>
        <v>130157490</v>
      </c>
      <c r="Z565" s="5">
        <f t="shared" si="40"/>
        <v>145425799</v>
      </c>
      <c r="AA565" s="5">
        <f t="shared" si="40"/>
        <v>144037229</v>
      </c>
      <c r="AB565" s="5">
        <f t="shared" si="40"/>
        <v>136399720</v>
      </c>
      <c r="AC565" s="5">
        <f t="shared" si="40"/>
        <v>139205343</v>
      </c>
      <c r="AD565" s="5">
        <f t="shared" si="40"/>
        <v>143920630</v>
      </c>
      <c r="AE565" s="5">
        <f t="shared" si="40"/>
        <v>142484832</v>
      </c>
      <c r="AF565" s="5">
        <f t="shared" si="40"/>
        <v>156755057</v>
      </c>
      <c r="AG565" s="5">
        <f t="shared" si="40"/>
        <v>166487078</v>
      </c>
      <c r="AH565" s="5">
        <f t="shared" si="40"/>
        <v>167334686</v>
      </c>
      <c r="AI565" s="5">
        <f t="shared" si="40"/>
        <v>162396433</v>
      </c>
      <c r="AJ565" s="5">
        <f t="shared" si="40"/>
        <v>206781789</v>
      </c>
      <c r="AK565" s="27">
        <v>268101439</v>
      </c>
      <c r="AL565" s="5">
        <f>monatlich!CJ565</f>
        <v>194953051</v>
      </c>
    </row>
    <row r="566" spans="1:40" ht="15">
      <c r="A566" s="29">
        <v>565</v>
      </c>
      <c r="B566" s="23" t="s">
        <v>299</v>
      </c>
      <c r="C566" s="23" t="s">
        <v>5</v>
      </c>
      <c r="D566" s="9" t="s">
        <v>277</v>
      </c>
      <c r="E566" s="5">
        <f t="shared" ref="E566:AJ566" si="41">SUM(E295:E323)</f>
        <v>177840861</v>
      </c>
      <c r="F566" s="5">
        <f t="shared" si="41"/>
        <v>202842108</v>
      </c>
      <c r="G566" s="5">
        <f t="shared" si="41"/>
        <v>204003955</v>
      </c>
      <c r="H566" s="5">
        <f t="shared" si="41"/>
        <v>177039931</v>
      </c>
      <c r="I566" s="5">
        <f t="shared" si="41"/>
        <v>193524910</v>
      </c>
      <c r="J566" s="5">
        <f t="shared" si="41"/>
        <v>213649248</v>
      </c>
      <c r="K566" s="5">
        <f t="shared" si="41"/>
        <v>221558601</v>
      </c>
      <c r="L566" s="5">
        <f t="shared" si="41"/>
        <v>245060639</v>
      </c>
      <c r="M566" s="5">
        <f t="shared" si="41"/>
        <v>265178270</v>
      </c>
      <c r="N566" s="5">
        <f t="shared" si="41"/>
        <v>277895453</v>
      </c>
      <c r="O566" s="5">
        <f t="shared" si="41"/>
        <v>320617803</v>
      </c>
      <c r="P566" s="5">
        <f t="shared" si="41"/>
        <v>329711209</v>
      </c>
      <c r="Q566" s="5">
        <f t="shared" si="41"/>
        <v>318787679</v>
      </c>
      <c r="R566" s="5">
        <f t="shared" si="41"/>
        <v>328123588</v>
      </c>
      <c r="S566" s="5">
        <f t="shared" si="41"/>
        <v>347407479</v>
      </c>
      <c r="T566" s="5">
        <f t="shared" si="41"/>
        <v>371796254</v>
      </c>
      <c r="U566" s="5">
        <f t="shared" si="41"/>
        <v>424531854</v>
      </c>
      <c r="V566" s="5">
        <f t="shared" si="41"/>
        <v>450460950</v>
      </c>
      <c r="W566" s="5">
        <f t="shared" si="41"/>
        <v>461697058</v>
      </c>
      <c r="X566" s="5">
        <f t="shared" si="41"/>
        <v>380982530</v>
      </c>
      <c r="Y566" s="5">
        <f t="shared" si="41"/>
        <v>445090276</v>
      </c>
      <c r="Z566" s="5">
        <f t="shared" si="41"/>
        <v>506210530</v>
      </c>
      <c r="AA566" s="5">
        <f t="shared" si="41"/>
        <v>502578674</v>
      </c>
      <c r="AB566" s="5">
        <f t="shared" si="41"/>
        <v>509738178</v>
      </c>
      <c r="AC566" s="5">
        <f t="shared" si="41"/>
        <v>527116765</v>
      </c>
      <c r="AD566" s="5">
        <f t="shared" si="41"/>
        <v>543333586</v>
      </c>
      <c r="AE566" s="5">
        <f t="shared" si="41"/>
        <v>551344152</v>
      </c>
      <c r="AF566" s="5">
        <f t="shared" si="41"/>
        <v>586070696</v>
      </c>
      <c r="AG566" s="5">
        <f t="shared" si="41"/>
        <v>623457642</v>
      </c>
      <c r="AH566" s="5">
        <f t="shared" si="41"/>
        <v>631647369</v>
      </c>
      <c r="AI566" s="5">
        <f t="shared" si="41"/>
        <v>581672716</v>
      </c>
      <c r="AJ566" s="5">
        <f t="shared" si="41"/>
        <v>670309120</v>
      </c>
      <c r="AK566" s="27">
        <v>777982029</v>
      </c>
      <c r="AL566" s="5">
        <f>monatlich!CJ566</f>
        <v>756398901</v>
      </c>
    </row>
    <row r="567" spans="1:40" ht="15">
      <c r="A567" s="29">
        <v>566</v>
      </c>
      <c r="B567" s="23" t="s">
        <v>299</v>
      </c>
      <c r="C567" s="23" t="s">
        <v>5</v>
      </c>
      <c r="D567" s="9" t="s">
        <v>278</v>
      </c>
      <c r="E567" s="5">
        <f t="shared" ref="E567:F567" si="42">E295+E299+E300+E301+E302+E303+E304+E308+E309+E310+E311+E313+E316+E317+E318+E321+E306+E307</f>
        <v>118536098</v>
      </c>
      <c r="F567" s="5">
        <f t="shared" si="42"/>
        <v>136500708</v>
      </c>
      <c r="G567" s="5">
        <f>G295+G299+G300+G301+G302+G303+G304+G308+G309+G310+G311+G313+G316+G317+G318+G321+G306+G307+G305</f>
        <v>136705856</v>
      </c>
      <c r="H567" s="5">
        <f t="shared" ref="H567:AJ567" si="43">H295+H299+H300+H301+H302+H303+H304+H308+H309+H310+H311+H313+H316+H317+H318+H321+H306+H307+H305</f>
        <v>118694252</v>
      </c>
      <c r="I567" s="5">
        <f t="shared" si="43"/>
        <v>127633260</v>
      </c>
      <c r="J567" s="5">
        <f t="shared" si="43"/>
        <v>138428121</v>
      </c>
      <c r="K567" s="5">
        <f t="shared" si="43"/>
        <v>143000135</v>
      </c>
      <c r="L567" s="5">
        <f t="shared" si="43"/>
        <v>156098930</v>
      </c>
      <c r="M567" s="5">
        <f t="shared" si="43"/>
        <v>170181688</v>
      </c>
      <c r="N567" s="5">
        <f t="shared" si="43"/>
        <v>200772287</v>
      </c>
      <c r="O567" s="5">
        <f t="shared" si="43"/>
        <v>226460809</v>
      </c>
      <c r="P567" s="5">
        <f t="shared" si="43"/>
        <v>231226298</v>
      </c>
      <c r="Q567" s="5">
        <f t="shared" si="43"/>
        <v>221803080</v>
      </c>
      <c r="R567" s="5">
        <f t="shared" si="43"/>
        <v>228209364</v>
      </c>
      <c r="S567" s="5">
        <f t="shared" si="43"/>
        <v>243065577</v>
      </c>
      <c r="T567" s="5">
        <f t="shared" si="43"/>
        <v>258079114</v>
      </c>
      <c r="U567" s="5">
        <f t="shared" si="43"/>
        <v>295627612</v>
      </c>
      <c r="V567" s="5">
        <f t="shared" si="43"/>
        <v>310089040</v>
      </c>
      <c r="W567" s="5">
        <f t="shared" si="43"/>
        <v>317934626</v>
      </c>
      <c r="X567" s="5">
        <f t="shared" si="43"/>
        <v>260874862</v>
      </c>
      <c r="Y567" s="5">
        <f t="shared" si="43"/>
        <v>302882441</v>
      </c>
      <c r="Z567" s="5">
        <f t="shared" si="43"/>
        <v>341529383</v>
      </c>
      <c r="AA567" s="5">
        <f t="shared" si="43"/>
        <v>341190698</v>
      </c>
      <c r="AB567" s="5">
        <f t="shared" si="43"/>
        <v>344393886</v>
      </c>
      <c r="AC567" s="5">
        <f t="shared" si="43"/>
        <v>351527579</v>
      </c>
      <c r="AD567" s="5">
        <f t="shared" si="43"/>
        <v>357844085</v>
      </c>
      <c r="AE567" s="5">
        <f t="shared" si="43"/>
        <v>360247216</v>
      </c>
      <c r="AF567" s="5">
        <f t="shared" si="43"/>
        <v>380327663</v>
      </c>
      <c r="AG567" s="5">
        <f t="shared" si="43"/>
        <v>407574972</v>
      </c>
      <c r="AH567" s="5">
        <f t="shared" si="43"/>
        <v>411663718</v>
      </c>
      <c r="AI567" s="5">
        <f t="shared" si="43"/>
        <v>372854560</v>
      </c>
      <c r="AJ567" s="5">
        <f t="shared" si="43"/>
        <v>440248331</v>
      </c>
      <c r="AK567" s="27">
        <v>506865275</v>
      </c>
      <c r="AL567" s="5">
        <f>monatlich!CJ567</f>
        <v>480152598</v>
      </c>
      <c r="AN567" s="43"/>
    </row>
    <row r="568" spans="1:40" ht="15">
      <c r="A568" s="29">
        <v>567</v>
      </c>
      <c r="B568" s="23" t="s">
        <v>299</v>
      </c>
      <c r="C568" s="23" t="s">
        <v>5</v>
      </c>
      <c r="D568" s="9" t="s">
        <v>279</v>
      </c>
      <c r="E568" s="5">
        <f t="shared" ref="E568:AJ568" si="44">E566+E475+E478+E491+E479+E483+E466+E504+E424+E416+E348+E448+E340+E444+E520+E403</f>
        <v>235277820</v>
      </c>
      <c r="F568" s="5">
        <f t="shared" si="44"/>
        <v>269838124</v>
      </c>
      <c r="G568" s="5">
        <f t="shared" si="44"/>
        <v>273696564</v>
      </c>
      <c r="H568" s="5">
        <f t="shared" si="44"/>
        <v>245687060</v>
      </c>
      <c r="I568" s="5">
        <f t="shared" si="44"/>
        <v>268190885</v>
      </c>
      <c r="J568" s="5">
        <f t="shared" si="44"/>
        <v>290794243</v>
      </c>
      <c r="K568" s="5">
        <f t="shared" si="44"/>
        <v>302342094</v>
      </c>
      <c r="L568" s="5">
        <f t="shared" si="44"/>
        <v>337710631</v>
      </c>
      <c r="M568" s="5">
        <f t="shared" si="44"/>
        <v>365632545</v>
      </c>
      <c r="N568" s="5">
        <f t="shared" si="44"/>
        <v>384887447</v>
      </c>
      <c r="O568" s="5">
        <f t="shared" si="44"/>
        <v>460304508</v>
      </c>
      <c r="P568" s="5">
        <f t="shared" si="44"/>
        <v>464934099</v>
      </c>
      <c r="Q568" s="5">
        <f t="shared" si="44"/>
        <v>444301025</v>
      </c>
      <c r="R568" s="5">
        <f t="shared" si="44"/>
        <v>458600957</v>
      </c>
      <c r="S568" s="5">
        <f t="shared" si="44"/>
        <v>495227874</v>
      </c>
      <c r="T568" s="5">
        <f t="shared" si="44"/>
        <v>540215776</v>
      </c>
      <c r="U568" s="5">
        <f t="shared" si="44"/>
        <v>628302510</v>
      </c>
      <c r="V568" s="5">
        <f t="shared" si="44"/>
        <v>659298497</v>
      </c>
      <c r="W568" s="5">
        <f t="shared" si="44"/>
        <v>684814577</v>
      </c>
      <c r="X568" s="5">
        <f t="shared" si="44"/>
        <v>566828615</v>
      </c>
      <c r="Y568" s="5">
        <f t="shared" si="44"/>
        <v>680453868</v>
      </c>
      <c r="Z568" s="5">
        <f t="shared" si="44"/>
        <v>765209807</v>
      </c>
      <c r="AA568" s="5">
        <f t="shared" si="44"/>
        <v>759570261</v>
      </c>
      <c r="AB568" s="5">
        <f t="shared" si="44"/>
        <v>752373329</v>
      </c>
      <c r="AC568" s="5">
        <f t="shared" si="44"/>
        <v>771725082</v>
      </c>
      <c r="AD568" s="5">
        <f t="shared" si="44"/>
        <v>806707841</v>
      </c>
      <c r="AE568" s="5">
        <f t="shared" si="44"/>
        <v>814328326</v>
      </c>
      <c r="AF568" s="5">
        <f t="shared" si="44"/>
        <v>876085086</v>
      </c>
      <c r="AG568" s="5">
        <f t="shared" si="44"/>
        <v>928137527</v>
      </c>
      <c r="AH568" s="5">
        <f t="shared" si="44"/>
        <v>945571768</v>
      </c>
      <c r="AI568" s="5">
        <f t="shared" si="44"/>
        <v>881665075</v>
      </c>
      <c r="AJ568" s="5">
        <f t="shared" si="44"/>
        <v>1027411282</v>
      </c>
      <c r="AK568" s="27">
        <v>1235594638</v>
      </c>
      <c r="AL568" s="5">
        <f>monatlich!CJ568</f>
        <v>1139316126</v>
      </c>
    </row>
    <row r="569" spans="1:40" ht="15">
      <c r="A569" s="29">
        <v>568</v>
      </c>
      <c r="B569" s="23" t="s">
        <v>299</v>
      </c>
      <c r="C569" s="23" t="s">
        <v>5</v>
      </c>
      <c r="D569" s="9" t="s">
        <v>280</v>
      </c>
      <c r="E569" s="5">
        <f t="shared" ref="E569:AJ569" si="45">E302+E304+E303+E313+E318</f>
        <v>40004268</v>
      </c>
      <c r="F569" s="5">
        <f t="shared" si="45"/>
        <v>46746680</v>
      </c>
      <c r="G569" s="5">
        <f t="shared" si="45"/>
        <v>46689601</v>
      </c>
      <c r="H569" s="5">
        <f t="shared" si="45"/>
        <v>39626328</v>
      </c>
      <c r="I569" s="5">
        <f t="shared" si="45"/>
        <v>43316871</v>
      </c>
      <c r="J569" s="5">
        <f t="shared" si="45"/>
        <v>49187690</v>
      </c>
      <c r="K569" s="5">
        <f t="shared" si="45"/>
        <v>51356768</v>
      </c>
      <c r="L569" s="5">
        <f t="shared" si="45"/>
        <v>55187479</v>
      </c>
      <c r="M569" s="5">
        <f t="shared" si="45"/>
        <v>60736422</v>
      </c>
      <c r="N569" s="5">
        <f t="shared" si="45"/>
        <v>65655509</v>
      </c>
      <c r="O569" s="5">
        <f t="shared" si="45"/>
        <v>69737120</v>
      </c>
      <c r="P569" s="5">
        <f t="shared" si="45"/>
        <v>73053691</v>
      </c>
      <c r="Q569" s="5">
        <f t="shared" si="45"/>
        <v>69002514</v>
      </c>
      <c r="R569" s="5">
        <f t="shared" si="45"/>
        <v>70908469</v>
      </c>
      <c r="S569" s="5">
        <f t="shared" si="45"/>
        <v>74016977</v>
      </c>
      <c r="T569" s="5">
        <f t="shared" si="45"/>
        <v>75280412</v>
      </c>
      <c r="U569" s="5">
        <f t="shared" si="45"/>
        <v>84190127</v>
      </c>
      <c r="V569" s="5">
        <f t="shared" si="45"/>
        <v>88916452</v>
      </c>
      <c r="W569" s="5">
        <f t="shared" si="45"/>
        <v>89760000</v>
      </c>
      <c r="X569" s="5">
        <f t="shared" si="45"/>
        <v>75159805</v>
      </c>
      <c r="Y569" s="5">
        <f t="shared" si="45"/>
        <v>83421315</v>
      </c>
      <c r="Z569" s="5">
        <f t="shared" si="45"/>
        <v>89317270</v>
      </c>
      <c r="AA569" s="5">
        <f t="shared" si="45"/>
        <v>87934702</v>
      </c>
      <c r="AB569" s="5">
        <f t="shared" si="45"/>
        <v>86224403</v>
      </c>
      <c r="AC569" s="5">
        <f t="shared" si="45"/>
        <v>89148659</v>
      </c>
      <c r="AD569" s="5">
        <f t="shared" si="45"/>
        <v>93671423</v>
      </c>
      <c r="AE569" s="5">
        <f t="shared" si="45"/>
        <v>99051888</v>
      </c>
      <c r="AF569" s="5">
        <f t="shared" si="45"/>
        <v>106598160</v>
      </c>
      <c r="AG569" s="5">
        <f t="shared" si="45"/>
        <v>114953932</v>
      </c>
      <c r="AH569" s="5">
        <f t="shared" si="45"/>
        <v>118130462</v>
      </c>
      <c r="AI569" s="5">
        <f t="shared" si="45"/>
        <v>115001074</v>
      </c>
      <c r="AJ569" s="5">
        <f t="shared" si="45"/>
        <v>130624414</v>
      </c>
      <c r="AK569" s="27">
        <v>150916908</v>
      </c>
      <c r="AL569" s="5">
        <f>monatlich!CJ569</f>
        <v>147984210</v>
      </c>
    </row>
    <row r="570" spans="1:40" ht="15">
      <c r="A570" s="29">
        <v>569</v>
      </c>
      <c r="B570" s="23" t="s">
        <v>299</v>
      </c>
      <c r="C570" s="23" t="s">
        <v>5</v>
      </c>
      <c r="D570" s="9" t="s">
        <v>281</v>
      </c>
      <c r="E570" s="5">
        <f t="shared" ref="E570:AJ570" si="46">SUM(E351,E352,E384,E380,E409,E470,E472,E480,E481,E482,E484,E485,E488,E492,E494,E501,E504,E507,E514)</f>
        <v>7525436</v>
      </c>
      <c r="F570" s="5">
        <f t="shared" si="46"/>
        <v>7836891</v>
      </c>
      <c r="G570" s="5">
        <f t="shared" si="46"/>
        <v>7404931</v>
      </c>
      <c r="H570" s="5">
        <f t="shared" si="46"/>
        <v>7149054</v>
      </c>
      <c r="I570" s="5">
        <f t="shared" si="46"/>
        <v>6641590</v>
      </c>
      <c r="J570" s="5">
        <f t="shared" si="46"/>
        <v>6099172</v>
      </c>
      <c r="K570" s="5">
        <f t="shared" si="46"/>
        <v>6744409</v>
      </c>
      <c r="L570" s="5">
        <f t="shared" si="46"/>
        <v>7015345</v>
      </c>
      <c r="M570" s="5">
        <f t="shared" si="46"/>
        <v>6579001</v>
      </c>
      <c r="N570" s="5">
        <f t="shared" si="46"/>
        <v>7850419</v>
      </c>
      <c r="O570" s="5">
        <f t="shared" si="46"/>
        <v>12151752</v>
      </c>
      <c r="P570" s="5">
        <f t="shared" si="46"/>
        <v>10083424</v>
      </c>
      <c r="Q570" s="5">
        <f t="shared" si="46"/>
        <v>8671517</v>
      </c>
      <c r="R570" s="5">
        <f t="shared" si="46"/>
        <v>8690371</v>
      </c>
      <c r="S570" s="5">
        <f t="shared" si="46"/>
        <v>9623025</v>
      </c>
      <c r="T570" s="5">
        <f t="shared" si="46"/>
        <v>12179069</v>
      </c>
      <c r="U570" s="5">
        <f t="shared" si="46"/>
        <v>13901701</v>
      </c>
      <c r="V570" s="5">
        <f t="shared" si="46"/>
        <v>12827666</v>
      </c>
      <c r="W570" s="5">
        <f t="shared" si="46"/>
        <v>16231534</v>
      </c>
      <c r="X570" s="5">
        <f t="shared" si="46"/>
        <v>10276371</v>
      </c>
      <c r="Y570" s="5">
        <f t="shared" si="46"/>
        <v>12175516</v>
      </c>
      <c r="Z570" s="5">
        <f t="shared" si="46"/>
        <v>15048086</v>
      </c>
      <c r="AA570" s="5">
        <f t="shared" si="46"/>
        <v>17359193</v>
      </c>
      <c r="AB570" s="5">
        <f t="shared" si="46"/>
        <v>16844539</v>
      </c>
      <c r="AC570" s="5">
        <f t="shared" si="46"/>
        <v>13569747</v>
      </c>
      <c r="AD570" s="5">
        <f t="shared" si="46"/>
        <v>12099407</v>
      </c>
      <c r="AE570" s="5">
        <f t="shared" si="46"/>
        <v>10459275</v>
      </c>
      <c r="AF570" s="5">
        <f t="shared" si="46"/>
        <v>13668968</v>
      </c>
      <c r="AG570" s="5">
        <f t="shared" si="46"/>
        <v>14900801</v>
      </c>
      <c r="AH570" s="5">
        <f t="shared" si="46"/>
        <v>15311009</v>
      </c>
      <c r="AI570" s="5">
        <f t="shared" si="46"/>
        <v>11362365</v>
      </c>
      <c r="AJ570" s="5">
        <f t="shared" si="46"/>
        <v>15067402</v>
      </c>
      <c r="AK570" s="27">
        <v>22962858</v>
      </c>
      <c r="AL570" s="5">
        <f>monatlich!CJ570</f>
        <v>28329330</v>
      </c>
    </row>
    <row r="571" spans="1:40" ht="15">
      <c r="A571" s="29">
        <v>570</v>
      </c>
      <c r="B571" s="23" t="s">
        <v>299</v>
      </c>
      <c r="C571" s="23" t="s">
        <v>5</v>
      </c>
      <c r="D571" s="9" t="s">
        <v>282</v>
      </c>
      <c r="E571" s="5">
        <f t="shared" ref="E571:AJ571" si="47">E299+E306+E307+E309+E312+E316+E317+E319+E320+E321</f>
        <v>6133220</v>
      </c>
      <c r="F571" s="5">
        <f t="shared" si="47"/>
        <v>6157304</v>
      </c>
      <c r="G571" s="5">
        <f t="shared" si="47"/>
        <v>8189566</v>
      </c>
      <c r="H571" s="5">
        <f t="shared" si="47"/>
        <v>12999361</v>
      </c>
      <c r="I571" s="5">
        <f t="shared" si="47"/>
        <v>15928496</v>
      </c>
      <c r="J571" s="5">
        <f t="shared" si="47"/>
        <v>19760060</v>
      </c>
      <c r="K571" s="5">
        <f t="shared" si="47"/>
        <v>20781287</v>
      </c>
      <c r="L571" s="5">
        <f t="shared" si="47"/>
        <v>25492374</v>
      </c>
      <c r="M571" s="5">
        <f t="shared" si="47"/>
        <v>31204089</v>
      </c>
      <c r="N571" s="5">
        <f t="shared" si="47"/>
        <v>35314725</v>
      </c>
      <c r="O571" s="5">
        <f t="shared" si="47"/>
        <v>43294087</v>
      </c>
      <c r="P571" s="5">
        <f t="shared" si="47"/>
        <v>48934221</v>
      </c>
      <c r="Q571" s="5">
        <f t="shared" si="47"/>
        <v>52132255</v>
      </c>
      <c r="R571" s="5">
        <f t="shared" si="47"/>
        <v>57638662</v>
      </c>
      <c r="S571" s="5">
        <f t="shared" si="47"/>
        <v>57586475</v>
      </c>
      <c r="T571" s="5">
        <f t="shared" si="47"/>
        <v>59952887</v>
      </c>
      <c r="U571" s="5">
        <f t="shared" si="47"/>
        <v>71625515</v>
      </c>
      <c r="V571" s="5">
        <f t="shared" si="47"/>
        <v>82973081</v>
      </c>
      <c r="W571" s="5">
        <f t="shared" si="47"/>
        <v>85367652</v>
      </c>
      <c r="X571" s="5">
        <f t="shared" si="47"/>
        <v>72504723</v>
      </c>
      <c r="Y571" s="5">
        <f t="shared" si="47"/>
        <v>88524366</v>
      </c>
      <c r="Z571" s="5">
        <f t="shared" si="47"/>
        <v>101900714</v>
      </c>
      <c r="AA571" s="5">
        <f t="shared" si="47"/>
        <v>103990125</v>
      </c>
      <c r="AB571" s="5">
        <f t="shared" si="47"/>
        <v>108833664</v>
      </c>
      <c r="AC571" s="5">
        <f t="shared" si="47"/>
        <v>119227340</v>
      </c>
      <c r="AD571" s="5">
        <f t="shared" si="47"/>
        <v>129789408</v>
      </c>
      <c r="AE571" s="5">
        <f t="shared" si="47"/>
        <v>137208317</v>
      </c>
      <c r="AF571" s="5">
        <f t="shared" si="47"/>
        <v>147187272</v>
      </c>
      <c r="AG571" s="5">
        <f t="shared" si="47"/>
        <v>157202909</v>
      </c>
      <c r="AH571" s="5">
        <f t="shared" si="47"/>
        <v>162230471</v>
      </c>
      <c r="AI571" s="5">
        <f t="shared" si="47"/>
        <v>154995164</v>
      </c>
      <c r="AJ571" s="5">
        <f t="shared" si="47"/>
        <v>177417039</v>
      </c>
      <c r="AK571" s="27">
        <v>205082332</v>
      </c>
      <c r="AL571" s="5">
        <f>monatlich!CJ571</f>
        <v>213898680</v>
      </c>
      <c r="AN571" s="43"/>
    </row>
    <row r="572" spans="1:40" ht="15">
      <c r="A572" s="29">
        <v>571</v>
      </c>
      <c r="B572" s="23" t="s">
        <v>299</v>
      </c>
      <c r="C572" s="23" t="s">
        <v>5</v>
      </c>
      <c r="D572" s="9" t="s">
        <v>283</v>
      </c>
      <c r="E572" s="5">
        <f t="shared" ref="E572:AJ572" si="48">SUM(E340,E367,E416,E424,E446,E464,E465,E466,E470,E474,E475,E477,E488,E492,E495,E496,E497,E501,E504,E509,E510,E514,E520,E535)</f>
        <v>38838332</v>
      </c>
      <c r="F572" s="5">
        <f t="shared" si="48"/>
        <v>45202009</v>
      </c>
      <c r="G572" s="5">
        <f t="shared" si="48"/>
        <v>48426939</v>
      </c>
      <c r="H572" s="5">
        <f t="shared" si="48"/>
        <v>48777980</v>
      </c>
      <c r="I572" s="5">
        <f t="shared" si="48"/>
        <v>53484790</v>
      </c>
      <c r="J572" s="5">
        <f t="shared" si="48"/>
        <v>54319132</v>
      </c>
      <c r="K572" s="5">
        <f t="shared" si="48"/>
        <v>58572217</v>
      </c>
      <c r="L572" s="5">
        <f t="shared" si="48"/>
        <v>68183634</v>
      </c>
      <c r="M572" s="5">
        <f t="shared" si="48"/>
        <v>73725212</v>
      </c>
      <c r="N572" s="5">
        <f t="shared" si="48"/>
        <v>78534415</v>
      </c>
      <c r="O572" s="5">
        <f t="shared" si="48"/>
        <v>105582249</v>
      </c>
      <c r="P572" s="5">
        <f t="shared" si="48"/>
        <v>104380502</v>
      </c>
      <c r="Q572" s="5">
        <f t="shared" si="48"/>
        <v>97112900</v>
      </c>
      <c r="R572" s="5">
        <f t="shared" si="48"/>
        <v>101214406</v>
      </c>
      <c r="S572" s="5">
        <f t="shared" si="48"/>
        <v>113410615</v>
      </c>
      <c r="T572" s="5">
        <f t="shared" si="48"/>
        <v>129954657</v>
      </c>
      <c r="U572" s="5">
        <f t="shared" si="48"/>
        <v>158361782</v>
      </c>
      <c r="V572" s="5">
        <f t="shared" si="48"/>
        <v>162478949</v>
      </c>
      <c r="W572" s="5">
        <f t="shared" si="48"/>
        <v>177221735</v>
      </c>
      <c r="X572" s="5">
        <f t="shared" si="48"/>
        <v>148009492</v>
      </c>
      <c r="Y572" s="5">
        <f t="shared" si="48"/>
        <v>188827925</v>
      </c>
      <c r="Z572" s="5">
        <f t="shared" si="48"/>
        <v>209307500</v>
      </c>
      <c r="AA572" s="5">
        <f t="shared" si="48"/>
        <v>210926206</v>
      </c>
      <c r="AB572" s="5">
        <f t="shared" si="48"/>
        <v>200570366</v>
      </c>
      <c r="AC572" s="5">
        <f t="shared" si="48"/>
        <v>203332168</v>
      </c>
      <c r="AD572" s="5">
        <f t="shared" si="48"/>
        <v>219606841</v>
      </c>
      <c r="AE572" s="5">
        <f t="shared" si="48"/>
        <v>216703806</v>
      </c>
      <c r="AF572" s="5">
        <f t="shared" si="48"/>
        <v>236288899</v>
      </c>
      <c r="AG572" s="5">
        <f t="shared" si="48"/>
        <v>249051040</v>
      </c>
      <c r="AH572" s="5">
        <f t="shared" si="48"/>
        <v>254025928</v>
      </c>
      <c r="AI572" s="5">
        <f t="shared" si="48"/>
        <v>245585785</v>
      </c>
      <c r="AJ572" s="5">
        <f t="shared" si="48"/>
        <v>294402357</v>
      </c>
      <c r="AK572" s="27">
        <v>386429316</v>
      </c>
      <c r="AL572" s="5">
        <f>monatlich!CJ572</f>
        <v>317870641</v>
      </c>
    </row>
    <row r="573" spans="1:40" ht="15">
      <c r="A573" s="29">
        <v>572</v>
      </c>
      <c r="B573" s="23" t="s">
        <v>299</v>
      </c>
      <c r="C573" s="23" t="s">
        <v>5</v>
      </c>
      <c r="D573" s="9" t="s">
        <v>284</v>
      </c>
      <c r="E573" s="5">
        <f t="shared" ref="E573:AJ573" si="49">E561+E562</f>
        <v>41978950</v>
      </c>
      <c r="F573" s="5">
        <f t="shared" si="49"/>
        <v>50506773</v>
      </c>
      <c r="G573" s="5">
        <f t="shared" si="49"/>
        <v>49104027</v>
      </c>
      <c r="H573" s="5">
        <f t="shared" si="49"/>
        <v>49228710</v>
      </c>
      <c r="I573" s="5">
        <f t="shared" si="49"/>
        <v>51624835</v>
      </c>
      <c r="J573" s="5">
        <f t="shared" si="49"/>
        <v>52718754</v>
      </c>
      <c r="K573" s="5">
        <f t="shared" si="49"/>
        <v>53703947</v>
      </c>
      <c r="L573" s="5">
        <f t="shared" si="49"/>
        <v>60562931</v>
      </c>
      <c r="M573" s="5">
        <f t="shared" si="49"/>
        <v>64739976</v>
      </c>
      <c r="N573" s="5">
        <f t="shared" si="49"/>
        <v>69432783</v>
      </c>
      <c r="O573" s="5">
        <f t="shared" si="49"/>
        <v>91048046</v>
      </c>
      <c r="P573" s="5">
        <f t="shared" si="49"/>
        <v>86268523</v>
      </c>
      <c r="Q573" s="5">
        <f t="shared" si="49"/>
        <v>81880011</v>
      </c>
      <c r="R573" s="5">
        <f t="shared" si="49"/>
        <v>86707656</v>
      </c>
      <c r="S573" s="5">
        <f t="shared" si="49"/>
        <v>100361413</v>
      </c>
      <c r="T573" s="5">
        <f t="shared" si="49"/>
        <v>111604755</v>
      </c>
      <c r="U573" s="5">
        <f t="shared" si="49"/>
        <v>131848053</v>
      </c>
      <c r="V573" s="5">
        <f t="shared" si="49"/>
        <v>139836624</v>
      </c>
      <c r="W573" s="5">
        <f t="shared" si="49"/>
        <v>143505462</v>
      </c>
      <c r="X573" s="5">
        <f t="shared" si="49"/>
        <v>125569905</v>
      </c>
      <c r="Y573" s="5">
        <f t="shared" si="49"/>
        <v>166657759</v>
      </c>
      <c r="Z573" s="5">
        <f t="shared" si="49"/>
        <v>177140583</v>
      </c>
      <c r="AA573" s="5">
        <f t="shared" si="49"/>
        <v>171927035</v>
      </c>
      <c r="AB573" s="5">
        <f t="shared" si="49"/>
        <v>166328311</v>
      </c>
      <c r="AC573" s="5">
        <f t="shared" si="49"/>
        <v>172974496</v>
      </c>
      <c r="AD573" s="5">
        <f t="shared" si="49"/>
        <v>191572251</v>
      </c>
      <c r="AE573" s="5">
        <f t="shared" si="49"/>
        <v>196990006</v>
      </c>
      <c r="AF573" s="5">
        <f t="shared" si="49"/>
        <v>218250433</v>
      </c>
      <c r="AG573" s="5">
        <f t="shared" si="49"/>
        <v>227993681</v>
      </c>
      <c r="AH573" s="5">
        <f t="shared" si="49"/>
        <v>230908086</v>
      </c>
      <c r="AI573" s="5">
        <f t="shared" si="49"/>
        <v>230507512</v>
      </c>
      <c r="AJ573" s="5">
        <f t="shared" si="49"/>
        <v>271837794</v>
      </c>
      <c r="AK573" s="27">
        <v>365216767</v>
      </c>
      <c r="AL573" s="5">
        <f>monatlich!CJ573</f>
        <v>318457199</v>
      </c>
    </row>
    <row r="574" spans="1:40" ht="15">
      <c r="A574" s="29">
        <v>573</v>
      </c>
      <c r="B574" s="23" t="s">
        <v>299</v>
      </c>
      <c r="C574" s="23" t="s">
        <v>5</v>
      </c>
      <c r="D574" s="9" t="s">
        <v>285</v>
      </c>
      <c r="E574" s="5">
        <f t="shared" ref="E574:AJ574" si="50">SUM(E466,E448,E444)</f>
        <v>21858805</v>
      </c>
      <c r="F574" s="5">
        <f t="shared" si="50"/>
        <v>24620979</v>
      </c>
      <c r="G574" s="5">
        <f t="shared" si="50"/>
        <v>24300031</v>
      </c>
      <c r="H574" s="5">
        <f t="shared" si="50"/>
        <v>23078123</v>
      </c>
      <c r="I574" s="5">
        <f t="shared" si="50"/>
        <v>25528721</v>
      </c>
      <c r="J574" s="5">
        <f t="shared" si="50"/>
        <v>26379073</v>
      </c>
      <c r="K574" s="5">
        <f t="shared" si="50"/>
        <v>28386798</v>
      </c>
      <c r="L574" s="5">
        <f t="shared" si="50"/>
        <v>33472430</v>
      </c>
      <c r="M574" s="5">
        <f t="shared" si="50"/>
        <v>38719867</v>
      </c>
      <c r="N574" s="5">
        <f t="shared" si="50"/>
        <v>40797340</v>
      </c>
      <c r="O574" s="5">
        <f t="shared" si="50"/>
        <v>52101133</v>
      </c>
      <c r="P574" s="5">
        <f t="shared" si="50"/>
        <v>50910680</v>
      </c>
      <c r="Q574" s="5">
        <f t="shared" si="50"/>
        <v>44564656</v>
      </c>
      <c r="R574" s="5">
        <f t="shared" si="50"/>
        <v>43314945</v>
      </c>
      <c r="S574" s="5">
        <f t="shared" si="50"/>
        <v>44827506</v>
      </c>
      <c r="T574" s="5">
        <f t="shared" si="50"/>
        <v>46617198</v>
      </c>
      <c r="U574" s="5">
        <f t="shared" si="50"/>
        <v>56212151</v>
      </c>
      <c r="V574" s="5">
        <f t="shared" si="50"/>
        <v>53284489</v>
      </c>
      <c r="W574" s="5">
        <f t="shared" si="50"/>
        <v>54801823</v>
      </c>
      <c r="X574" s="5">
        <f t="shared" si="50"/>
        <v>45845951</v>
      </c>
      <c r="Y574" s="5">
        <f t="shared" si="50"/>
        <v>53126865</v>
      </c>
      <c r="Z574" s="5">
        <f t="shared" si="50"/>
        <v>58186555</v>
      </c>
      <c r="AA574" s="5">
        <f t="shared" si="50"/>
        <v>59851219</v>
      </c>
      <c r="AB574" s="5">
        <f t="shared" si="50"/>
        <v>56931115</v>
      </c>
      <c r="AC574" s="5">
        <f t="shared" si="50"/>
        <v>56647555</v>
      </c>
      <c r="AD574" s="5">
        <f t="shared" si="50"/>
        <v>68657933</v>
      </c>
      <c r="AE574" s="5">
        <f t="shared" si="50"/>
        <v>67223711</v>
      </c>
      <c r="AF574" s="5">
        <f t="shared" si="50"/>
        <v>73718341</v>
      </c>
      <c r="AG574" s="5">
        <f t="shared" si="50"/>
        <v>77042543</v>
      </c>
      <c r="AH574" s="5">
        <f t="shared" si="50"/>
        <v>85702941</v>
      </c>
      <c r="AI574" s="5">
        <f t="shared" si="50"/>
        <v>81087073</v>
      </c>
      <c r="AJ574" s="5">
        <f t="shared" si="50"/>
        <v>86276389</v>
      </c>
      <c r="AK574" s="27">
        <v>110492109</v>
      </c>
      <c r="AL574" s="5">
        <f>monatlich!CJ574</f>
        <v>111679710</v>
      </c>
    </row>
    <row r="575" spans="1:40" ht="15">
      <c r="A575" s="29">
        <v>574</v>
      </c>
      <c r="B575" s="23" t="s">
        <v>299</v>
      </c>
      <c r="C575" s="23" t="s">
        <v>5</v>
      </c>
      <c r="D575" s="9" t="s">
        <v>286</v>
      </c>
      <c r="E575" s="5">
        <f t="shared" ref="E575:AJ575" si="51">E560-E574</f>
        <v>7533215</v>
      </c>
      <c r="F575" s="5">
        <f t="shared" si="51"/>
        <v>7545400</v>
      </c>
      <c r="G575" s="5">
        <f t="shared" si="51"/>
        <v>7054063</v>
      </c>
      <c r="H575" s="5">
        <f t="shared" si="51"/>
        <v>5990027</v>
      </c>
      <c r="I575" s="5">
        <f t="shared" si="51"/>
        <v>6891541</v>
      </c>
      <c r="J575" s="5">
        <f t="shared" si="51"/>
        <v>7192200</v>
      </c>
      <c r="K575" s="5">
        <f t="shared" si="51"/>
        <v>6721421</v>
      </c>
      <c r="L575" s="5">
        <f t="shared" si="51"/>
        <v>7945915</v>
      </c>
      <c r="M575" s="5">
        <f t="shared" si="51"/>
        <v>7747903</v>
      </c>
      <c r="N575" s="5">
        <f t="shared" si="51"/>
        <v>7350239</v>
      </c>
      <c r="O575" s="5">
        <f t="shared" si="51"/>
        <v>8764335</v>
      </c>
      <c r="P575" s="5">
        <f t="shared" si="51"/>
        <v>8663940</v>
      </c>
      <c r="Q575" s="5">
        <f t="shared" si="51"/>
        <v>8257421</v>
      </c>
      <c r="R575" s="5">
        <f t="shared" si="51"/>
        <v>8632986</v>
      </c>
      <c r="S575" s="5">
        <f t="shared" si="51"/>
        <v>9851370</v>
      </c>
      <c r="T575" s="5">
        <f t="shared" si="51"/>
        <v>11956664</v>
      </c>
      <c r="U575" s="5">
        <f t="shared" si="51"/>
        <v>15951000</v>
      </c>
      <c r="V575" s="5">
        <f t="shared" si="51"/>
        <v>17991112</v>
      </c>
      <c r="W575" s="5">
        <f t="shared" si="51"/>
        <v>19081698</v>
      </c>
      <c r="X575" s="5">
        <f t="shared" si="51"/>
        <v>14651975</v>
      </c>
      <c r="Y575" s="5">
        <f t="shared" si="51"/>
        <v>18552894</v>
      </c>
      <c r="Z575" s="5">
        <f t="shared" si="51"/>
        <v>22381883</v>
      </c>
      <c r="AA575" s="5">
        <f t="shared" si="51"/>
        <v>20697433</v>
      </c>
      <c r="AB575" s="5">
        <f t="shared" si="51"/>
        <v>18091631</v>
      </c>
      <c r="AC575" s="5">
        <f t="shared" si="51"/>
        <v>17542960</v>
      </c>
      <c r="AD575" s="5">
        <f t="shared" si="51"/>
        <v>16923847</v>
      </c>
      <c r="AE575" s="5">
        <f t="shared" si="51"/>
        <v>16275540</v>
      </c>
      <c r="AF575" s="5">
        <f t="shared" si="51"/>
        <v>16208743</v>
      </c>
      <c r="AG575" s="5">
        <f t="shared" si="51"/>
        <v>15401529</v>
      </c>
      <c r="AH575" s="5">
        <f t="shared" si="51"/>
        <v>14304254</v>
      </c>
      <c r="AI575" s="5">
        <f t="shared" si="51"/>
        <v>12917550</v>
      </c>
      <c r="AJ575" s="5">
        <f t="shared" si="51"/>
        <v>15248694</v>
      </c>
      <c r="AK575" s="27">
        <v>21486931</v>
      </c>
      <c r="AL575" s="5">
        <f>monatlich!CJ575</f>
        <v>18756304</v>
      </c>
    </row>
    <row r="576" spans="1:40" ht="15">
      <c r="A576" s="29">
        <v>575</v>
      </c>
      <c r="B576" s="23" t="s">
        <v>299</v>
      </c>
      <c r="C576" s="23" t="s">
        <v>5</v>
      </c>
      <c r="D576" s="9" t="s">
        <v>287</v>
      </c>
      <c r="E576" s="5">
        <f t="shared" ref="E576:AJ576" si="52">SUM(E470,E472,E480,E481,E484,E485,E488,E492,E494,E501,E502,E504,E507,E514)</f>
        <v>3330346</v>
      </c>
      <c r="F576" s="5">
        <f t="shared" si="52"/>
        <v>3443134</v>
      </c>
      <c r="G576" s="5">
        <f t="shared" si="52"/>
        <v>3102946</v>
      </c>
      <c r="H576" s="5">
        <f t="shared" si="52"/>
        <v>3051412</v>
      </c>
      <c r="I576" s="5">
        <f t="shared" si="52"/>
        <v>2811371</v>
      </c>
      <c r="J576" s="5">
        <f t="shared" si="52"/>
        <v>2436926</v>
      </c>
      <c r="K576" s="5">
        <f t="shared" si="52"/>
        <v>2549429</v>
      </c>
      <c r="L576" s="5">
        <f t="shared" si="52"/>
        <v>2758878</v>
      </c>
      <c r="M576" s="5">
        <f t="shared" si="52"/>
        <v>2451296</v>
      </c>
      <c r="N576" s="5">
        <f t="shared" si="52"/>
        <v>2825677</v>
      </c>
      <c r="O576" s="5">
        <f t="shared" si="52"/>
        <v>4336635</v>
      </c>
      <c r="P576" s="5">
        <f t="shared" si="52"/>
        <v>3709036</v>
      </c>
      <c r="Q576" s="5">
        <f t="shared" si="52"/>
        <v>3394153</v>
      </c>
      <c r="R576" s="5">
        <f t="shared" si="52"/>
        <v>3606234</v>
      </c>
      <c r="S576" s="5">
        <f t="shared" si="52"/>
        <v>3503393</v>
      </c>
      <c r="T576" s="5">
        <f t="shared" si="52"/>
        <v>3921772</v>
      </c>
      <c r="U576" s="5">
        <f t="shared" si="52"/>
        <v>4630233</v>
      </c>
      <c r="V576" s="5">
        <f t="shared" si="52"/>
        <v>4195937</v>
      </c>
      <c r="W576" s="5">
        <f t="shared" si="52"/>
        <v>5049138</v>
      </c>
      <c r="X576" s="5">
        <f t="shared" si="52"/>
        <v>3528996</v>
      </c>
      <c r="Y576" s="5">
        <f t="shared" si="52"/>
        <v>4568216</v>
      </c>
      <c r="Z576" s="5">
        <f t="shared" si="52"/>
        <v>6367681</v>
      </c>
      <c r="AA576" s="5">
        <f t="shared" si="52"/>
        <v>5573991</v>
      </c>
      <c r="AB576" s="5">
        <f t="shared" si="52"/>
        <v>5668423</v>
      </c>
      <c r="AC576" s="5">
        <f t="shared" si="52"/>
        <v>4871775</v>
      </c>
      <c r="AD576" s="5">
        <f t="shared" si="52"/>
        <v>4585819</v>
      </c>
      <c r="AE576" s="5">
        <f t="shared" si="52"/>
        <v>4522545</v>
      </c>
      <c r="AF576" s="5">
        <f t="shared" si="52"/>
        <v>5469058</v>
      </c>
      <c r="AG576" s="5">
        <f t="shared" si="52"/>
        <v>6168263</v>
      </c>
      <c r="AH576" s="5">
        <f t="shared" si="52"/>
        <v>5521278</v>
      </c>
      <c r="AI576" s="5">
        <f t="shared" si="52"/>
        <v>5457672</v>
      </c>
      <c r="AJ576" s="5">
        <f t="shared" si="52"/>
        <v>6339533</v>
      </c>
      <c r="AK576" s="27">
        <v>11554747</v>
      </c>
      <c r="AL576" s="5">
        <f>monatlich!CJ576</f>
        <v>14319479</v>
      </c>
    </row>
    <row r="577" spans="1:40" ht="15">
      <c r="A577" s="29">
        <v>576</v>
      </c>
      <c r="B577" s="23" t="s">
        <v>299</v>
      </c>
      <c r="C577" s="23" t="s">
        <v>5</v>
      </c>
      <c r="D577" s="9" t="s">
        <v>288</v>
      </c>
      <c r="E577" s="5">
        <f t="shared" ref="E577:AJ577" si="53">E573-E576</f>
        <v>38648604</v>
      </c>
      <c r="F577" s="5">
        <f t="shared" si="53"/>
        <v>47063639</v>
      </c>
      <c r="G577" s="5">
        <f t="shared" si="53"/>
        <v>46001081</v>
      </c>
      <c r="H577" s="5">
        <f t="shared" si="53"/>
        <v>46177298</v>
      </c>
      <c r="I577" s="5">
        <f t="shared" si="53"/>
        <v>48813464</v>
      </c>
      <c r="J577" s="5">
        <f t="shared" si="53"/>
        <v>50281828</v>
      </c>
      <c r="K577" s="5">
        <f t="shared" si="53"/>
        <v>51154518</v>
      </c>
      <c r="L577" s="5">
        <f t="shared" si="53"/>
        <v>57804053</v>
      </c>
      <c r="M577" s="5">
        <f t="shared" si="53"/>
        <v>62288680</v>
      </c>
      <c r="N577" s="5">
        <f t="shared" si="53"/>
        <v>66607106</v>
      </c>
      <c r="O577" s="5">
        <f t="shared" si="53"/>
        <v>86711411</v>
      </c>
      <c r="P577" s="5">
        <f t="shared" si="53"/>
        <v>82559487</v>
      </c>
      <c r="Q577" s="5">
        <f t="shared" si="53"/>
        <v>78485858</v>
      </c>
      <c r="R577" s="5">
        <f t="shared" si="53"/>
        <v>83101422</v>
      </c>
      <c r="S577" s="5">
        <f t="shared" si="53"/>
        <v>96858020</v>
      </c>
      <c r="T577" s="5">
        <f t="shared" si="53"/>
        <v>107682983</v>
      </c>
      <c r="U577" s="5">
        <f t="shared" si="53"/>
        <v>127217820</v>
      </c>
      <c r="V577" s="5">
        <f t="shared" si="53"/>
        <v>135640687</v>
      </c>
      <c r="W577" s="5">
        <f t="shared" si="53"/>
        <v>138456324</v>
      </c>
      <c r="X577" s="5">
        <f t="shared" si="53"/>
        <v>122040909</v>
      </c>
      <c r="Y577" s="5">
        <f t="shared" si="53"/>
        <v>162089543</v>
      </c>
      <c r="Z577" s="5">
        <f t="shared" si="53"/>
        <v>170772902</v>
      </c>
      <c r="AA577" s="5">
        <f t="shared" si="53"/>
        <v>166353044</v>
      </c>
      <c r="AB577" s="5">
        <f t="shared" si="53"/>
        <v>160659888</v>
      </c>
      <c r="AC577" s="5">
        <f t="shared" si="53"/>
        <v>168102721</v>
      </c>
      <c r="AD577" s="5">
        <f t="shared" si="53"/>
        <v>186986432</v>
      </c>
      <c r="AE577" s="5">
        <f t="shared" si="53"/>
        <v>192467461</v>
      </c>
      <c r="AF577" s="5">
        <f t="shared" si="53"/>
        <v>212781375</v>
      </c>
      <c r="AG577" s="5">
        <f t="shared" si="53"/>
        <v>221825418</v>
      </c>
      <c r="AH577" s="5">
        <f t="shared" si="53"/>
        <v>225386808</v>
      </c>
      <c r="AI577" s="5">
        <f t="shared" si="53"/>
        <v>225049840</v>
      </c>
      <c r="AJ577" s="5">
        <f t="shared" si="53"/>
        <v>265498261</v>
      </c>
      <c r="AK577" s="27">
        <v>353662020</v>
      </c>
      <c r="AL577" s="5">
        <f>monatlich!CJ577</f>
        <v>304137720</v>
      </c>
    </row>
    <row r="578" spans="1:40" ht="15">
      <c r="A578" s="29">
        <v>577</v>
      </c>
      <c r="B578" s="23" t="s">
        <v>299</v>
      </c>
      <c r="C578" s="23" t="s">
        <v>5</v>
      </c>
      <c r="D578" s="9" t="s">
        <v>289</v>
      </c>
      <c r="E578" s="5">
        <f t="shared" ref="E578:AJ578" si="54">E559+E576</f>
        <v>11825633</v>
      </c>
      <c r="F578" s="5">
        <f t="shared" si="54"/>
        <v>12362413</v>
      </c>
      <c r="G578" s="5">
        <f t="shared" si="54"/>
        <v>11508361</v>
      </c>
      <c r="H578" s="5">
        <f t="shared" si="54"/>
        <v>10407718</v>
      </c>
      <c r="I578" s="5">
        <f t="shared" si="54"/>
        <v>10117967</v>
      </c>
      <c r="J578" s="5">
        <f t="shared" si="54"/>
        <v>9455384</v>
      </c>
      <c r="K578" s="5">
        <f t="shared" si="54"/>
        <v>10070446</v>
      </c>
      <c r="L578" s="5">
        <f t="shared" si="54"/>
        <v>11041643</v>
      </c>
      <c r="M578" s="5">
        <f t="shared" si="54"/>
        <v>10199942</v>
      </c>
      <c r="N578" s="5">
        <f t="shared" si="54"/>
        <v>11498751</v>
      </c>
      <c r="O578" s="5">
        <f t="shared" si="54"/>
        <v>16465699</v>
      </c>
      <c r="P578" s="5">
        <f t="shared" si="54"/>
        <v>15066863</v>
      </c>
      <c r="Q578" s="5">
        <f t="shared" si="54"/>
        <v>13648710</v>
      </c>
      <c r="R578" s="5">
        <f t="shared" si="54"/>
        <v>13845130</v>
      </c>
      <c r="S578" s="5">
        <f t="shared" si="54"/>
        <v>14595696</v>
      </c>
      <c r="T578" s="5">
        <f t="shared" si="54"/>
        <v>17684334</v>
      </c>
      <c r="U578" s="5">
        <f t="shared" si="54"/>
        <v>21364938</v>
      </c>
      <c r="V578" s="5">
        <f t="shared" si="54"/>
        <v>20650337</v>
      </c>
      <c r="W578" s="5">
        <f t="shared" si="54"/>
        <v>25698724</v>
      </c>
      <c r="X578" s="5">
        <f t="shared" si="54"/>
        <v>17763051</v>
      </c>
      <c r="Y578" s="5">
        <f t="shared" si="54"/>
        <v>21593864</v>
      </c>
      <c r="Z578" s="5">
        <f t="shared" si="54"/>
        <v>28296984</v>
      </c>
      <c r="AA578" s="5">
        <f t="shared" si="54"/>
        <v>29695696</v>
      </c>
      <c r="AB578" s="5">
        <f t="shared" si="54"/>
        <v>28765788</v>
      </c>
      <c r="AC578" s="5">
        <f t="shared" si="54"/>
        <v>25108605</v>
      </c>
      <c r="AD578" s="5">
        <f t="shared" si="54"/>
        <v>22891851</v>
      </c>
      <c r="AE578" s="5">
        <f t="shared" si="54"/>
        <v>21194515</v>
      </c>
      <c r="AF578" s="5">
        <f t="shared" si="54"/>
        <v>25892895</v>
      </c>
      <c r="AG578" s="5">
        <f t="shared" si="54"/>
        <v>28710138</v>
      </c>
      <c r="AH578" s="5">
        <f t="shared" si="54"/>
        <v>29996298</v>
      </c>
      <c r="AI578" s="5">
        <f t="shared" si="54"/>
        <v>24215690</v>
      </c>
      <c r="AJ578" s="5">
        <f t="shared" si="54"/>
        <v>32580517</v>
      </c>
      <c r="AK578" s="27">
        <v>45768188</v>
      </c>
      <c r="AL578" s="5">
        <f>monatlich!CJ578</f>
        <v>47071290</v>
      </c>
    </row>
    <row r="579" spans="1:40" ht="15">
      <c r="A579" s="29">
        <v>578</v>
      </c>
      <c r="B579" s="23" t="s">
        <v>299</v>
      </c>
      <c r="C579" s="23" t="s">
        <v>5</v>
      </c>
      <c r="D579" s="9" t="s">
        <v>290</v>
      </c>
      <c r="E579" s="5">
        <f t="shared" ref="E579:AJ579" si="55">E573-E475</f>
        <v>37843231</v>
      </c>
      <c r="F579" s="5">
        <f t="shared" si="55"/>
        <v>44597000</v>
      </c>
      <c r="G579" s="5">
        <f t="shared" si="55"/>
        <v>43146874</v>
      </c>
      <c r="H579" s="5">
        <f t="shared" si="55"/>
        <v>42168535</v>
      </c>
      <c r="I579" s="5">
        <f t="shared" si="55"/>
        <v>43750972</v>
      </c>
      <c r="J579" s="5">
        <f t="shared" si="55"/>
        <v>44543622</v>
      </c>
      <c r="K579" s="5">
        <f t="shared" si="55"/>
        <v>44494681</v>
      </c>
      <c r="L579" s="5">
        <f t="shared" si="55"/>
        <v>49552638</v>
      </c>
      <c r="M579" s="5">
        <f t="shared" si="55"/>
        <v>52887956</v>
      </c>
      <c r="N579" s="5">
        <f t="shared" si="55"/>
        <v>55638236</v>
      </c>
      <c r="O579" s="5">
        <f t="shared" si="55"/>
        <v>72494915</v>
      </c>
      <c r="P579" s="5">
        <f t="shared" si="55"/>
        <v>66326863</v>
      </c>
      <c r="Q579" s="5">
        <f t="shared" si="55"/>
        <v>60541515</v>
      </c>
      <c r="R579" s="5">
        <f t="shared" si="55"/>
        <v>61026262</v>
      </c>
      <c r="S579" s="5">
        <f t="shared" si="55"/>
        <v>67570056</v>
      </c>
      <c r="T579" s="5">
        <f t="shared" si="55"/>
        <v>70759634</v>
      </c>
      <c r="U579" s="5">
        <f t="shared" si="55"/>
        <v>81890346</v>
      </c>
      <c r="V579" s="5">
        <f t="shared" si="55"/>
        <v>83419550</v>
      </c>
      <c r="W579" s="5">
        <f t="shared" si="55"/>
        <v>82680316</v>
      </c>
      <c r="X579" s="5">
        <f t="shared" si="55"/>
        <v>68863690</v>
      </c>
      <c r="Y579" s="5">
        <f t="shared" si="55"/>
        <v>89387589</v>
      </c>
      <c r="Z579" s="5">
        <f t="shared" si="55"/>
        <v>97612417</v>
      </c>
      <c r="AA579" s="5">
        <f t="shared" si="55"/>
        <v>93397761</v>
      </c>
      <c r="AB579" s="5">
        <f t="shared" si="55"/>
        <v>91783935</v>
      </c>
      <c r="AC579" s="5">
        <f t="shared" si="55"/>
        <v>93146505</v>
      </c>
      <c r="AD579" s="5">
        <f t="shared" si="55"/>
        <v>99642053</v>
      </c>
      <c r="AE579" s="5">
        <f t="shared" si="55"/>
        <v>102818095</v>
      </c>
      <c r="AF579" s="5">
        <f t="shared" si="55"/>
        <v>116413819</v>
      </c>
      <c r="AG579" s="5">
        <f t="shared" si="55"/>
        <v>121929165</v>
      </c>
      <c r="AH579" s="5">
        <f t="shared" si="55"/>
        <v>120853924</v>
      </c>
      <c r="AI579" s="5">
        <f t="shared" si="55"/>
        <v>113134256</v>
      </c>
      <c r="AJ579" s="5">
        <f t="shared" si="55"/>
        <v>128873481</v>
      </c>
      <c r="AK579" s="27">
        <v>172386817</v>
      </c>
      <c r="AL579" s="5">
        <f>monatlich!CJ579</f>
        <v>161716289</v>
      </c>
    </row>
    <row r="580" spans="1:40" ht="15">
      <c r="A580" s="29">
        <v>579</v>
      </c>
      <c r="B580" s="23" t="s">
        <v>299</v>
      </c>
      <c r="C580" s="23" t="s">
        <v>5</v>
      </c>
      <c r="D580" s="9" t="s">
        <v>291</v>
      </c>
      <c r="E580" s="5">
        <f t="shared" ref="E580:AJ580" si="56">SUM(E295:E321)</f>
        <v>158715792</v>
      </c>
      <c r="F580" s="5">
        <f t="shared" si="56"/>
        <v>181013363</v>
      </c>
      <c r="G580" s="5">
        <f t="shared" si="56"/>
        <v>181725979</v>
      </c>
      <c r="H580" s="5">
        <f t="shared" si="56"/>
        <v>158908485</v>
      </c>
      <c r="I580" s="5">
        <f t="shared" si="56"/>
        <v>173747387</v>
      </c>
      <c r="J580" s="5">
        <f t="shared" si="56"/>
        <v>191372923</v>
      </c>
      <c r="K580" s="5">
        <f t="shared" si="56"/>
        <v>197279483</v>
      </c>
      <c r="L580" s="5">
        <f t="shared" si="56"/>
        <v>217276268</v>
      </c>
      <c r="M580" s="5">
        <f t="shared" si="56"/>
        <v>236191259</v>
      </c>
      <c r="N580" s="5">
        <f t="shared" si="56"/>
        <v>247138119</v>
      </c>
      <c r="O580" s="5">
        <f t="shared" si="56"/>
        <v>283694549</v>
      </c>
      <c r="P580" s="5">
        <f t="shared" si="56"/>
        <v>292452100</v>
      </c>
      <c r="Q580" s="5">
        <f t="shared" si="56"/>
        <v>285712207</v>
      </c>
      <c r="R580" s="5">
        <f t="shared" si="56"/>
        <v>296412060</v>
      </c>
      <c r="S580" s="5">
        <f t="shared" si="56"/>
        <v>312941953</v>
      </c>
      <c r="T580" s="5">
        <f t="shared" si="56"/>
        <v>332727274</v>
      </c>
      <c r="U580" s="5">
        <f t="shared" si="56"/>
        <v>383700136</v>
      </c>
      <c r="V580" s="5">
        <f t="shared" si="56"/>
        <v>408494732</v>
      </c>
      <c r="W580" s="5">
        <f t="shared" si="56"/>
        <v>420051048</v>
      </c>
      <c r="X580" s="5">
        <f t="shared" si="56"/>
        <v>348530112</v>
      </c>
      <c r="Y580" s="5">
        <f t="shared" si="56"/>
        <v>407167541</v>
      </c>
      <c r="Z580" s="5">
        <f t="shared" si="56"/>
        <v>461469805</v>
      </c>
      <c r="AA580" s="5">
        <f t="shared" si="56"/>
        <v>461110060</v>
      </c>
      <c r="AB580" s="5">
        <f t="shared" si="56"/>
        <v>470272584</v>
      </c>
      <c r="AC580" s="5">
        <f t="shared" si="56"/>
        <v>488572025</v>
      </c>
      <c r="AD580" s="5">
        <f t="shared" si="56"/>
        <v>504919770</v>
      </c>
      <c r="AE580" s="5">
        <f t="shared" si="56"/>
        <v>515690240</v>
      </c>
      <c r="AF580" s="5">
        <f t="shared" si="56"/>
        <v>549250497</v>
      </c>
      <c r="AG580" s="5">
        <f t="shared" si="56"/>
        <v>586433043</v>
      </c>
      <c r="AH580" s="5">
        <f t="shared" si="56"/>
        <v>593250844</v>
      </c>
      <c r="AI580" s="5">
        <f t="shared" si="56"/>
        <v>546654613</v>
      </c>
      <c r="AJ580" s="5">
        <f t="shared" si="56"/>
        <v>638063782</v>
      </c>
      <c r="AK580" s="27">
        <v>737667964</v>
      </c>
      <c r="AL580" s="5">
        <f>monatlich!CJ580</f>
        <v>719694445</v>
      </c>
      <c r="AN580" s="43"/>
    </row>
    <row r="581" spans="1:40" ht="15">
      <c r="A581" s="29">
        <v>580</v>
      </c>
      <c r="B581" s="23" t="s">
        <v>299</v>
      </c>
      <c r="C581" s="23" t="s">
        <v>5</v>
      </c>
      <c r="D581" s="9" t="s">
        <v>292</v>
      </c>
      <c r="E581" s="5">
        <f t="shared" ref="E581:AJ581" si="57">E559-E409-E384-E380-E352-E351</f>
        <v>4708331</v>
      </c>
      <c r="F581" s="5">
        <f t="shared" si="57"/>
        <v>4803788</v>
      </c>
      <c r="G581" s="5">
        <f t="shared" si="57"/>
        <v>4360138</v>
      </c>
      <c r="H581" s="5">
        <f t="shared" si="57"/>
        <v>3514482</v>
      </c>
      <c r="I581" s="5">
        <f t="shared" si="57"/>
        <v>3792130</v>
      </c>
      <c r="J581" s="5">
        <f t="shared" si="57"/>
        <v>3727196</v>
      </c>
      <c r="K581" s="5">
        <f t="shared" si="57"/>
        <v>3743247</v>
      </c>
      <c r="L581" s="5">
        <f t="shared" si="57"/>
        <v>4460495</v>
      </c>
      <c r="M581" s="5">
        <f t="shared" si="57"/>
        <v>4256171</v>
      </c>
      <c r="N581" s="5">
        <f t="shared" si="57"/>
        <v>4498790</v>
      </c>
      <c r="O581" s="5">
        <f t="shared" si="57"/>
        <v>5678803</v>
      </c>
      <c r="P581" s="5">
        <f t="shared" si="57"/>
        <v>6390893</v>
      </c>
      <c r="Q581" s="5">
        <f t="shared" si="57"/>
        <v>5942021</v>
      </c>
      <c r="R581" s="5">
        <f t="shared" si="57"/>
        <v>5767995</v>
      </c>
      <c r="S581" s="5">
        <f t="shared" si="57"/>
        <v>5609343</v>
      </c>
      <c r="T581" s="5">
        <f t="shared" si="57"/>
        <v>6175564</v>
      </c>
      <c r="U581" s="5">
        <f t="shared" si="57"/>
        <v>8324220</v>
      </c>
      <c r="V581" s="5">
        <f t="shared" si="57"/>
        <v>8828444</v>
      </c>
      <c r="W581" s="5">
        <f t="shared" si="57"/>
        <v>10328528</v>
      </c>
      <c r="X581" s="5">
        <f t="shared" si="57"/>
        <v>8168111</v>
      </c>
      <c r="Y581" s="5">
        <f t="shared" si="57"/>
        <v>10256773</v>
      </c>
      <c r="Z581" s="5">
        <f t="shared" si="57"/>
        <v>14006737</v>
      </c>
      <c r="AA581" s="5">
        <f t="shared" si="57"/>
        <v>13036595</v>
      </c>
      <c r="AB581" s="5">
        <f t="shared" si="57"/>
        <v>12525149</v>
      </c>
      <c r="AC581" s="5">
        <f t="shared" si="57"/>
        <v>11937320</v>
      </c>
      <c r="AD581" s="5">
        <f t="shared" si="57"/>
        <v>11128747</v>
      </c>
      <c r="AE581" s="5">
        <f t="shared" si="57"/>
        <v>10975137</v>
      </c>
      <c r="AF581" s="5">
        <f t="shared" si="57"/>
        <v>12527149</v>
      </c>
      <c r="AG581" s="5">
        <f t="shared" si="57"/>
        <v>14137028</v>
      </c>
      <c r="AH581" s="5">
        <f t="shared" si="57"/>
        <v>15101513</v>
      </c>
      <c r="AI581" s="5">
        <f t="shared" si="57"/>
        <v>13240885</v>
      </c>
      <c r="AJ581" s="5">
        <f t="shared" si="57"/>
        <v>17772046</v>
      </c>
      <c r="AK581" s="27">
        <v>22578544</v>
      </c>
      <c r="AL581" s="5">
        <f>monatlich!CJ581</f>
        <v>19235841</v>
      </c>
    </row>
    <row r="582" spans="1:40" ht="15">
      <c r="A582" s="29">
        <v>581</v>
      </c>
      <c r="B582" s="23" t="s">
        <v>299</v>
      </c>
      <c r="C582" s="23" t="s">
        <v>5</v>
      </c>
      <c r="D582" s="9" t="s">
        <v>293</v>
      </c>
      <c r="E582" s="5">
        <f t="shared" ref="E582:AJ582" si="58">SUM(E299,E306,E307)</f>
        <v>0</v>
      </c>
      <c r="F582" s="5">
        <f t="shared" si="58"/>
        <v>0</v>
      </c>
      <c r="G582" s="5">
        <f t="shared" si="58"/>
        <v>350671</v>
      </c>
      <c r="H582" s="5">
        <f t="shared" si="58"/>
        <v>399353</v>
      </c>
      <c r="I582" s="5">
        <f t="shared" si="58"/>
        <v>526367</v>
      </c>
      <c r="J582" s="5">
        <f t="shared" si="58"/>
        <v>737362</v>
      </c>
      <c r="K582" s="5">
        <f t="shared" si="58"/>
        <v>790359</v>
      </c>
      <c r="L582" s="5">
        <f t="shared" si="58"/>
        <v>1033070</v>
      </c>
      <c r="M582" s="5">
        <f t="shared" si="58"/>
        <v>977135</v>
      </c>
      <c r="N582" s="5">
        <f t="shared" si="58"/>
        <v>1059388</v>
      </c>
      <c r="O582" s="5">
        <f t="shared" si="58"/>
        <v>1360856</v>
      </c>
      <c r="P582" s="5">
        <f t="shared" si="58"/>
        <v>1485810</v>
      </c>
      <c r="Q582" s="5">
        <f t="shared" si="58"/>
        <v>1522605</v>
      </c>
      <c r="R582" s="5">
        <f t="shared" si="58"/>
        <v>1690760</v>
      </c>
      <c r="S582" s="5">
        <f t="shared" si="58"/>
        <v>1576982</v>
      </c>
      <c r="T582" s="5">
        <f t="shared" si="58"/>
        <v>1499937</v>
      </c>
      <c r="U582" s="5">
        <f t="shared" si="58"/>
        <v>1700671</v>
      </c>
      <c r="V582" s="5">
        <f t="shared" si="58"/>
        <v>2131192</v>
      </c>
      <c r="W582" s="5">
        <f t="shared" si="58"/>
        <v>2073256</v>
      </c>
      <c r="X582" s="5">
        <f t="shared" si="58"/>
        <v>1831166</v>
      </c>
      <c r="Y582" s="5">
        <f t="shared" si="58"/>
        <v>2451920</v>
      </c>
      <c r="Z582" s="5">
        <f t="shared" si="58"/>
        <v>2885392</v>
      </c>
      <c r="AA582" s="5">
        <f t="shared" si="58"/>
        <v>2942522</v>
      </c>
      <c r="AB582" s="5">
        <f t="shared" si="58"/>
        <v>2877210</v>
      </c>
      <c r="AC582" s="5">
        <f t="shared" si="58"/>
        <v>2770723</v>
      </c>
      <c r="AD582" s="5">
        <f t="shared" si="58"/>
        <v>2884102</v>
      </c>
      <c r="AE582" s="5">
        <f t="shared" si="58"/>
        <v>3085160</v>
      </c>
      <c r="AF582" s="5">
        <f t="shared" si="58"/>
        <v>3388158</v>
      </c>
      <c r="AG582" s="5">
        <f t="shared" si="58"/>
        <v>3693423</v>
      </c>
      <c r="AH582" s="5">
        <f t="shared" si="58"/>
        <v>3793832</v>
      </c>
      <c r="AI582" s="5">
        <f t="shared" si="58"/>
        <v>4001151</v>
      </c>
      <c r="AJ582" s="5">
        <f t="shared" si="58"/>
        <v>4764955</v>
      </c>
      <c r="AK582" s="27">
        <v>5432452</v>
      </c>
      <c r="AL582" s="5">
        <f>monatlich!CJ582</f>
        <v>4990831</v>
      </c>
    </row>
    <row r="583" spans="1:40" ht="15">
      <c r="A583" s="29">
        <v>582</v>
      </c>
      <c r="B583" s="23" t="s">
        <v>299</v>
      </c>
      <c r="C583" s="23" t="s">
        <v>5</v>
      </c>
      <c r="D583" s="9" t="s">
        <v>294</v>
      </c>
      <c r="E583" s="5">
        <f t="shared" ref="E583:AJ583" si="59">SUM(E312,E316,E319,E320)</f>
        <v>5855044</v>
      </c>
      <c r="F583" s="5">
        <f t="shared" si="59"/>
        <v>5893874</v>
      </c>
      <c r="G583" s="5">
        <f t="shared" si="59"/>
        <v>6600967</v>
      </c>
      <c r="H583" s="5">
        <f t="shared" si="59"/>
        <v>10784016</v>
      </c>
      <c r="I583" s="5">
        <f t="shared" si="59"/>
        <v>13411563</v>
      </c>
      <c r="J583" s="5">
        <f t="shared" si="59"/>
        <v>16897962</v>
      </c>
      <c r="K583" s="5">
        <f t="shared" si="59"/>
        <v>17874333</v>
      </c>
      <c r="L583" s="5">
        <f t="shared" si="59"/>
        <v>22101011</v>
      </c>
      <c r="M583" s="5">
        <f t="shared" si="59"/>
        <v>27741409</v>
      </c>
      <c r="N583" s="5">
        <f t="shared" si="59"/>
        <v>31535388</v>
      </c>
      <c r="O583" s="5">
        <f t="shared" si="59"/>
        <v>38873407</v>
      </c>
      <c r="P583" s="5">
        <f t="shared" si="59"/>
        <v>44331986</v>
      </c>
      <c r="Q583" s="5">
        <f t="shared" si="59"/>
        <v>47667834</v>
      </c>
      <c r="R583" s="5">
        <f t="shared" si="59"/>
        <v>53058560</v>
      </c>
      <c r="S583" s="5">
        <f t="shared" si="59"/>
        <v>53244024</v>
      </c>
      <c r="T583" s="5">
        <f t="shared" si="59"/>
        <v>55534381</v>
      </c>
      <c r="U583" s="5">
        <f t="shared" si="59"/>
        <v>66165981</v>
      </c>
      <c r="V583" s="5">
        <f t="shared" si="59"/>
        <v>76192643</v>
      </c>
      <c r="W583" s="5">
        <f t="shared" si="59"/>
        <v>78731111</v>
      </c>
      <c r="X583" s="5">
        <f t="shared" si="59"/>
        <v>67254452</v>
      </c>
      <c r="Y583" s="5">
        <f t="shared" si="59"/>
        <v>81900672</v>
      </c>
      <c r="Z583" s="5">
        <f t="shared" si="59"/>
        <v>93923531</v>
      </c>
      <c r="AA583" s="5">
        <f t="shared" si="59"/>
        <v>96001876</v>
      </c>
      <c r="AB583" s="5">
        <f t="shared" si="59"/>
        <v>100767450</v>
      </c>
      <c r="AC583" s="5">
        <f t="shared" si="59"/>
        <v>111214247</v>
      </c>
      <c r="AD583" s="5">
        <f t="shared" si="59"/>
        <v>121295095</v>
      </c>
      <c r="AE583" s="5">
        <f t="shared" si="59"/>
        <v>128095960</v>
      </c>
      <c r="AF583" s="5">
        <f t="shared" si="59"/>
        <v>137395705</v>
      </c>
      <c r="AG583" s="5">
        <f t="shared" si="59"/>
        <v>146705935</v>
      </c>
      <c r="AH583" s="5">
        <f t="shared" si="59"/>
        <v>151632603</v>
      </c>
      <c r="AI583" s="5">
        <f t="shared" si="59"/>
        <v>144920147</v>
      </c>
      <c r="AJ583" s="5">
        <f t="shared" si="59"/>
        <v>165439803</v>
      </c>
      <c r="AK583" s="27">
        <v>191185061</v>
      </c>
      <c r="AL583" s="5">
        <f>monatlich!CJ583</f>
        <v>200911448</v>
      </c>
    </row>
    <row r="584" spans="1:40" ht="15">
      <c r="A584" s="29">
        <v>583</v>
      </c>
      <c r="B584" s="23" t="s">
        <v>299</v>
      </c>
      <c r="C584" s="23" t="s">
        <v>5</v>
      </c>
      <c r="D584" s="9" t="s">
        <v>295</v>
      </c>
      <c r="E584" s="5">
        <f t="shared" ref="E584:AJ584" si="60">SUM(E474,E475,E479,E483,E486,E491,E493,E496,E499,E503,E505,E510,E515,E520,E535)</f>
        <v>29942863</v>
      </c>
      <c r="F584" s="5">
        <f t="shared" si="60"/>
        <v>36975260</v>
      </c>
      <c r="G584" s="5">
        <f t="shared" si="60"/>
        <v>36678124</v>
      </c>
      <c r="H584" s="5">
        <f t="shared" si="60"/>
        <v>36303324</v>
      </c>
      <c r="I584" s="5">
        <f t="shared" si="60"/>
        <v>38991446</v>
      </c>
      <c r="J584" s="5">
        <f t="shared" si="60"/>
        <v>40238927</v>
      </c>
      <c r="K584" s="5">
        <f t="shared" si="60"/>
        <v>40832643</v>
      </c>
      <c r="L584" s="5">
        <f t="shared" si="60"/>
        <v>46394384</v>
      </c>
      <c r="M584" s="5">
        <f t="shared" si="60"/>
        <v>49794581</v>
      </c>
      <c r="N584" s="5">
        <f t="shared" si="60"/>
        <v>53084011</v>
      </c>
      <c r="O584" s="5">
        <f t="shared" si="60"/>
        <v>69231826</v>
      </c>
      <c r="P584" s="5">
        <f t="shared" si="60"/>
        <v>65576257</v>
      </c>
      <c r="Q584" s="5">
        <f t="shared" si="60"/>
        <v>63202674</v>
      </c>
      <c r="R584" s="5">
        <f t="shared" si="60"/>
        <v>68028694</v>
      </c>
      <c r="S584" s="5">
        <f t="shared" si="60"/>
        <v>80316628</v>
      </c>
      <c r="T584" s="5">
        <f t="shared" si="60"/>
        <v>90455980</v>
      </c>
      <c r="U584" s="5">
        <f t="shared" si="60"/>
        <v>106157535</v>
      </c>
      <c r="V584" s="5">
        <f t="shared" si="60"/>
        <v>113251996</v>
      </c>
      <c r="W584" s="5">
        <f t="shared" si="60"/>
        <v>114988179</v>
      </c>
      <c r="X584" s="5">
        <f t="shared" si="60"/>
        <v>103197161</v>
      </c>
      <c r="Y584" s="5">
        <f t="shared" si="60"/>
        <v>137418271</v>
      </c>
      <c r="Z584" s="5">
        <f t="shared" si="60"/>
        <v>142421575</v>
      </c>
      <c r="AA584" s="5">
        <f t="shared" si="60"/>
        <v>139300555</v>
      </c>
      <c r="AB584" s="5">
        <f t="shared" si="60"/>
        <v>132370097</v>
      </c>
      <c r="AC584" s="5">
        <f t="shared" si="60"/>
        <v>138768432</v>
      </c>
      <c r="AD584" s="5">
        <f t="shared" si="60"/>
        <v>156886764</v>
      </c>
      <c r="AE584" s="5">
        <f t="shared" si="60"/>
        <v>162318962</v>
      </c>
      <c r="AF584" s="5">
        <f t="shared" si="60"/>
        <v>180313940</v>
      </c>
      <c r="AG584" s="5">
        <f t="shared" si="60"/>
        <v>186825726</v>
      </c>
      <c r="AH584" s="5">
        <f t="shared" si="60"/>
        <v>190530133</v>
      </c>
      <c r="AI584" s="5">
        <f t="shared" si="60"/>
        <v>192665778</v>
      </c>
      <c r="AJ584" s="5">
        <f t="shared" si="60"/>
        <v>225401785</v>
      </c>
      <c r="AK584" s="27">
        <v>296425853</v>
      </c>
      <c r="AL584" s="5">
        <f>monatlich!CJ584</f>
        <v>254268465</v>
      </c>
    </row>
    <row r="585" spans="1:40" ht="15">
      <c r="A585" s="29">
        <v>584</v>
      </c>
      <c r="B585" s="23" t="s">
        <v>299</v>
      </c>
      <c r="C585" s="23" t="s">
        <v>5</v>
      </c>
      <c r="D585" s="9" t="s">
        <v>296</v>
      </c>
      <c r="E585" s="5">
        <f>SUM(E474,E479,E486,E493,E496,E499,E503,E505,E510,E515)</f>
        <v>5183050</v>
      </c>
      <c r="F585" s="5">
        <f t="shared" ref="F585:AJ585" si="61">SUM(F474,F479,F486,F493,F496,F499,F503,F505,F510,F515)</f>
        <v>6548270</v>
      </c>
      <c r="G585" s="5">
        <f t="shared" si="61"/>
        <v>7109449</v>
      </c>
      <c r="H585" s="5">
        <f t="shared" si="61"/>
        <v>7746779</v>
      </c>
      <c r="I585" s="5">
        <f t="shared" si="61"/>
        <v>8917592</v>
      </c>
      <c r="J585" s="5">
        <f t="shared" si="61"/>
        <v>8856443</v>
      </c>
      <c r="K585" s="5">
        <f t="shared" si="61"/>
        <v>9479601</v>
      </c>
      <c r="L585" s="5">
        <f t="shared" si="61"/>
        <v>11420355</v>
      </c>
      <c r="M585" s="5">
        <f t="shared" si="61"/>
        <v>11903996</v>
      </c>
      <c r="N585" s="5">
        <f t="shared" si="61"/>
        <v>11950485</v>
      </c>
      <c r="O585" s="5">
        <f t="shared" si="61"/>
        <v>16239012</v>
      </c>
      <c r="P585" s="5">
        <f t="shared" si="61"/>
        <v>16003728</v>
      </c>
      <c r="Q585" s="5">
        <f t="shared" si="61"/>
        <v>15400569</v>
      </c>
      <c r="R585" s="5">
        <f t="shared" si="61"/>
        <v>15310828</v>
      </c>
      <c r="S585" s="5">
        <f t="shared" si="61"/>
        <v>16358306</v>
      </c>
      <c r="T585" s="5">
        <f t="shared" si="61"/>
        <v>16347787</v>
      </c>
      <c r="U585" s="5">
        <f t="shared" si="61"/>
        <v>18418108</v>
      </c>
      <c r="V585" s="5">
        <f t="shared" si="61"/>
        <v>19179465</v>
      </c>
      <c r="W585" s="5">
        <f t="shared" si="61"/>
        <v>19356224</v>
      </c>
      <c r="X585" s="5">
        <f t="shared" si="61"/>
        <v>17278561</v>
      </c>
      <c r="Y585" s="5">
        <f t="shared" si="61"/>
        <v>23600400</v>
      </c>
      <c r="Z585" s="5">
        <f t="shared" si="61"/>
        <v>26035870</v>
      </c>
      <c r="AA585" s="5">
        <f t="shared" si="61"/>
        <v>26788652</v>
      </c>
      <c r="AB585" s="5">
        <f t="shared" si="61"/>
        <v>27186331</v>
      </c>
      <c r="AC585" s="5">
        <f t="shared" si="61"/>
        <v>29299451</v>
      </c>
      <c r="AD585" s="5">
        <f t="shared" si="61"/>
        <v>34447216</v>
      </c>
      <c r="AE585" s="5">
        <f t="shared" si="61"/>
        <v>35646744</v>
      </c>
      <c r="AF585" s="5">
        <f t="shared" si="61"/>
        <v>40531973</v>
      </c>
      <c r="AG585" s="5">
        <f t="shared" si="61"/>
        <v>41542828</v>
      </c>
      <c r="AH585" s="5">
        <f t="shared" si="61"/>
        <v>40586204</v>
      </c>
      <c r="AI585" s="5">
        <f t="shared" si="61"/>
        <v>38873535</v>
      </c>
      <c r="AJ585" s="5">
        <f t="shared" si="61"/>
        <v>42504357</v>
      </c>
      <c r="AK585" s="27">
        <v>57900958</v>
      </c>
      <c r="AL585" s="5">
        <f>monatlich!CJ585</f>
        <v>52703163</v>
      </c>
    </row>
    <row r="586" spans="1:40" ht="15">
      <c r="A586" s="29">
        <v>585</v>
      </c>
      <c r="B586" s="23" t="s">
        <v>299</v>
      </c>
      <c r="C586" s="23" t="s">
        <v>5</v>
      </c>
      <c r="D586" s="9" t="s">
        <v>297</v>
      </c>
      <c r="E586" s="5">
        <f>E565+E416+E351+E355+E481+E504+E514</f>
        <v>12760430</v>
      </c>
      <c r="F586" s="5">
        <f t="shared" ref="F586:AJ586" si="62">F565+F416+F351+F355+F481+F504+F514</f>
        <v>15089581</v>
      </c>
      <c r="G586" s="5">
        <f t="shared" si="62"/>
        <v>18428961</v>
      </c>
      <c r="H586" s="5">
        <f t="shared" si="62"/>
        <v>20680618</v>
      </c>
      <c r="I586" s="5">
        <f t="shared" si="62"/>
        <v>23133082</v>
      </c>
      <c r="J586" s="5">
        <f t="shared" si="62"/>
        <v>23528467</v>
      </c>
      <c r="K586" s="5">
        <f t="shared" si="62"/>
        <v>25663386</v>
      </c>
      <c r="L586" s="5">
        <f t="shared" si="62"/>
        <v>29591124</v>
      </c>
      <c r="M586" s="5">
        <f t="shared" si="62"/>
        <v>29675347</v>
      </c>
      <c r="N586" s="5">
        <f t="shared" si="62"/>
        <v>32650898</v>
      </c>
      <c r="O586" s="5">
        <f t="shared" si="62"/>
        <v>45992315</v>
      </c>
      <c r="P586" s="5">
        <f t="shared" si="62"/>
        <v>47223166</v>
      </c>
      <c r="Q586" s="5">
        <f t="shared" si="62"/>
        <v>46734078</v>
      </c>
      <c r="R586" s="5">
        <f t="shared" si="62"/>
        <v>52268244</v>
      </c>
      <c r="S586" s="5">
        <f t="shared" si="62"/>
        <v>63415819</v>
      </c>
      <c r="T586" s="5">
        <f t="shared" si="62"/>
        <v>79949590</v>
      </c>
      <c r="U586" s="5">
        <f t="shared" si="62"/>
        <v>100253487</v>
      </c>
      <c r="V586" s="5">
        <f t="shared" si="62"/>
        <v>107472496</v>
      </c>
      <c r="W586" s="5">
        <f t="shared" si="62"/>
        <v>123655443</v>
      </c>
      <c r="X586" s="5">
        <f t="shared" si="62"/>
        <v>102193249</v>
      </c>
      <c r="Y586" s="5">
        <f t="shared" si="62"/>
        <v>135161638</v>
      </c>
      <c r="Z586" s="5">
        <f t="shared" si="62"/>
        <v>152346063</v>
      </c>
      <c r="AA586" s="5">
        <f t="shared" si="62"/>
        <v>150462518</v>
      </c>
      <c r="AB586" s="5">
        <f t="shared" si="62"/>
        <v>142484052</v>
      </c>
      <c r="AC586" s="5">
        <f t="shared" si="62"/>
        <v>144672658</v>
      </c>
      <c r="AD586" s="5">
        <f t="shared" si="62"/>
        <v>149461133</v>
      </c>
      <c r="AE586" s="5">
        <f t="shared" si="62"/>
        <v>147124687</v>
      </c>
      <c r="AF586" s="5">
        <f t="shared" si="62"/>
        <v>161834603</v>
      </c>
      <c r="AG586" s="5">
        <f t="shared" si="62"/>
        <v>172089555</v>
      </c>
      <c r="AH586" s="5">
        <f t="shared" si="62"/>
        <v>172463157</v>
      </c>
      <c r="AI586" s="5">
        <f t="shared" si="62"/>
        <v>166400527</v>
      </c>
      <c r="AJ586" s="5">
        <f t="shared" si="62"/>
        <v>211284784</v>
      </c>
      <c r="AK586" s="27">
        <v>276111365</v>
      </c>
      <c r="AL586" s="5">
        <f>monatlich!CJ586</f>
        <v>167122982</v>
      </c>
    </row>
    <row r="587" spans="1:40" ht="15">
      <c r="A587" s="29">
        <v>586</v>
      </c>
      <c r="B587" s="23" t="s">
        <v>299</v>
      </c>
      <c r="C587" s="23" t="s">
        <v>5</v>
      </c>
      <c r="D587" s="9" t="s">
        <v>298</v>
      </c>
      <c r="E587" s="5">
        <f>E301+E304+E323+E483+E466+E444</f>
        <v>117696303</v>
      </c>
      <c r="F587" s="5">
        <f t="shared" ref="F587:AJ587" si="63">F301+F304+F323+F483+F466+F444</f>
        <v>137028776</v>
      </c>
      <c r="G587" s="5">
        <f t="shared" si="63"/>
        <v>134537641</v>
      </c>
      <c r="H587" s="5">
        <f t="shared" si="63"/>
        <v>116327537</v>
      </c>
      <c r="I587" s="5">
        <f t="shared" si="63"/>
        <v>123753395</v>
      </c>
      <c r="J587" s="5">
        <f t="shared" si="63"/>
        <v>132702100</v>
      </c>
      <c r="K587" s="5">
        <f t="shared" si="63"/>
        <v>137220180</v>
      </c>
      <c r="L587" s="5">
        <f t="shared" si="63"/>
        <v>152448849</v>
      </c>
      <c r="M587" s="5">
        <f t="shared" si="63"/>
        <v>166175592</v>
      </c>
      <c r="N587" s="5">
        <f t="shared" si="63"/>
        <v>170602285</v>
      </c>
      <c r="O587" s="5">
        <f t="shared" si="63"/>
        <v>201024600</v>
      </c>
      <c r="P587" s="5">
        <f t="shared" si="63"/>
        <v>194519402</v>
      </c>
      <c r="Q587" s="5">
        <f t="shared" si="63"/>
        <v>177906360</v>
      </c>
      <c r="R587" s="5">
        <f t="shared" si="63"/>
        <v>175954597</v>
      </c>
      <c r="S587" s="5">
        <f t="shared" si="63"/>
        <v>186453675</v>
      </c>
      <c r="T587" s="5">
        <f t="shared" si="63"/>
        <v>195431914</v>
      </c>
      <c r="U587" s="5">
        <f t="shared" si="63"/>
        <v>221618699</v>
      </c>
      <c r="V587" s="5">
        <f t="shared" si="63"/>
        <v>223473957</v>
      </c>
      <c r="W587" s="5">
        <f t="shared" si="63"/>
        <v>225310437</v>
      </c>
      <c r="X587" s="5">
        <f t="shared" si="63"/>
        <v>184563821</v>
      </c>
      <c r="Y587" s="5">
        <f t="shared" si="63"/>
        <v>212472068</v>
      </c>
      <c r="Z587" s="5">
        <f t="shared" si="63"/>
        <v>235952338</v>
      </c>
      <c r="AA587" s="5">
        <f t="shared" si="63"/>
        <v>230483145</v>
      </c>
      <c r="AB587" s="5">
        <f t="shared" si="63"/>
        <v>222371095</v>
      </c>
      <c r="AC587" s="5">
        <f t="shared" si="63"/>
        <v>225752510</v>
      </c>
      <c r="AD587" s="5">
        <f t="shared" si="63"/>
        <v>238636100</v>
      </c>
      <c r="AE587" s="5">
        <f t="shared" si="63"/>
        <v>237032411</v>
      </c>
      <c r="AF587" s="5">
        <f t="shared" si="63"/>
        <v>245653805</v>
      </c>
      <c r="AG587" s="5">
        <f t="shared" si="63"/>
        <v>255187694</v>
      </c>
      <c r="AH587" s="5">
        <f t="shared" si="63"/>
        <v>262607896</v>
      </c>
      <c r="AI587" s="5">
        <f t="shared" si="63"/>
        <v>239938558</v>
      </c>
      <c r="AJ587" s="5">
        <f t="shared" si="63"/>
        <v>261526316</v>
      </c>
      <c r="AK587" s="27">
        <v>310216125</v>
      </c>
      <c r="AL587" s="5">
        <f>monatlich!CJ587</f>
        <v>305956280</v>
      </c>
    </row>
    <row r="588" spans="1:40" ht="15">
      <c r="A588" s="29">
        <v>587</v>
      </c>
      <c r="B588" s="23" t="s">
        <v>300</v>
      </c>
      <c r="C588" s="23" t="s">
        <v>5</v>
      </c>
      <c r="D588" s="7" t="s">
        <v>6</v>
      </c>
      <c r="E588" s="6">
        <f t="shared" ref="E588:AJ588" si="64">E2+E295</f>
        <v>0</v>
      </c>
      <c r="F588" s="6">
        <f t="shared" si="64"/>
        <v>0</v>
      </c>
      <c r="G588" s="6">
        <f t="shared" si="64"/>
        <v>0</v>
      </c>
      <c r="H588" s="6">
        <f t="shared" si="64"/>
        <v>0</v>
      </c>
      <c r="I588" s="6">
        <f t="shared" si="64"/>
        <v>0</v>
      </c>
      <c r="J588" s="6">
        <f t="shared" si="64"/>
        <v>0</v>
      </c>
      <c r="K588" s="6">
        <f t="shared" si="64"/>
        <v>0</v>
      </c>
      <c r="L588" s="6">
        <f t="shared" si="64"/>
        <v>0</v>
      </c>
      <c r="M588" s="6">
        <f t="shared" si="64"/>
        <v>0</v>
      </c>
      <c r="N588" s="6">
        <f t="shared" si="64"/>
        <v>48464882</v>
      </c>
      <c r="O588" s="6">
        <f t="shared" si="64"/>
        <v>54716131</v>
      </c>
      <c r="P588" s="6">
        <f t="shared" si="64"/>
        <v>59004699</v>
      </c>
      <c r="Q588" s="6">
        <f t="shared" si="64"/>
        <v>55762227</v>
      </c>
      <c r="R588" s="6">
        <f t="shared" si="64"/>
        <v>59459010</v>
      </c>
      <c r="S588" s="6">
        <f t="shared" si="64"/>
        <v>66832300</v>
      </c>
      <c r="T588" s="6">
        <f t="shared" si="64"/>
        <v>72461963</v>
      </c>
      <c r="U588" s="6">
        <f t="shared" si="64"/>
        <v>80113806</v>
      </c>
      <c r="V588" s="6">
        <f t="shared" si="64"/>
        <v>86939395</v>
      </c>
      <c r="W588" s="6">
        <f t="shared" si="64"/>
        <v>86556334</v>
      </c>
      <c r="X588" s="6">
        <f t="shared" si="64"/>
        <v>69880427</v>
      </c>
      <c r="Y588" s="6">
        <f t="shared" si="64"/>
        <v>78343236</v>
      </c>
      <c r="Z588" s="6">
        <f t="shared" si="64"/>
        <v>85303906</v>
      </c>
      <c r="AA588" s="6">
        <f t="shared" si="64"/>
        <v>81469268</v>
      </c>
      <c r="AB588" s="6">
        <f t="shared" si="64"/>
        <v>81415889</v>
      </c>
      <c r="AC588" s="6">
        <f t="shared" si="64"/>
        <v>81511982</v>
      </c>
      <c r="AD588" s="6">
        <f t="shared" si="64"/>
        <v>77765070</v>
      </c>
      <c r="AE588" s="6">
        <f t="shared" si="64"/>
        <v>79427615</v>
      </c>
      <c r="AF588" s="6">
        <f t="shared" si="64"/>
        <v>84716368</v>
      </c>
      <c r="AG588" s="6">
        <f t="shared" si="64"/>
        <v>90212515</v>
      </c>
      <c r="AH588" s="6">
        <f t="shared" si="64"/>
        <v>89291427</v>
      </c>
      <c r="AI588" s="6">
        <f t="shared" si="64"/>
        <v>80094559</v>
      </c>
      <c r="AJ588" s="6">
        <f t="shared" si="64"/>
        <v>103713556</v>
      </c>
      <c r="AK588" s="27">
        <v>125953305</v>
      </c>
      <c r="AL588" s="6">
        <f>AL2+AL295</f>
        <v>115605941</v>
      </c>
    </row>
    <row r="589" spans="1:40" ht="15">
      <c r="A589" s="29">
        <v>588</v>
      </c>
      <c r="B589" s="23" t="s">
        <v>300</v>
      </c>
      <c r="C589" s="23" t="s">
        <v>5</v>
      </c>
      <c r="D589" s="7" t="s">
        <v>7</v>
      </c>
      <c r="E589" s="6">
        <f t="shared" ref="E589:AJ589" si="65">E3+E296</f>
        <v>45085916</v>
      </c>
      <c r="F589" s="6">
        <f t="shared" si="65"/>
        <v>48378925</v>
      </c>
      <c r="G589" s="6">
        <f t="shared" si="65"/>
        <v>48267012</v>
      </c>
      <c r="H589" s="6">
        <f t="shared" si="65"/>
        <v>39244038</v>
      </c>
      <c r="I589" s="6">
        <f t="shared" si="65"/>
        <v>43377838</v>
      </c>
      <c r="J589" s="6">
        <f t="shared" si="65"/>
        <v>47603547</v>
      </c>
      <c r="K589" s="6">
        <f t="shared" si="65"/>
        <v>47927426</v>
      </c>
      <c r="L589" s="6">
        <f t="shared" si="65"/>
        <v>50662267</v>
      </c>
      <c r="M589" s="6">
        <f t="shared" si="65"/>
        <v>51500090</v>
      </c>
      <c r="N589" s="6">
        <f t="shared" si="65"/>
        <v>0</v>
      </c>
      <c r="O589" s="6">
        <f t="shared" si="65"/>
        <v>0</v>
      </c>
      <c r="P589" s="6">
        <f t="shared" si="65"/>
        <v>0</v>
      </c>
      <c r="Q589" s="6">
        <f t="shared" si="65"/>
        <v>0</v>
      </c>
      <c r="R589" s="6">
        <f t="shared" si="65"/>
        <v>0</v>
      </c>
      <c r="S589" s="6">
        <f t="shared" si="65"/>
        <v>0</v>
      </c>
      <c r="T589" s="6">
        <f t="shared" si="65"/>
        <v>0</v>
      </c>
      <c r="U589" s="6">
        <f t="shared" si="65"/>
        <v>0</v>
      </c>
      <c r="V589" s="6">
        <f t="shared" si="65"/>
        <v>0</v>
      </c>
      <c r="W589" s="6">
        <f t="shared" si="65"/>
        <v>0</v>
      </c>
      <c r="X589" s="6">
        <f t="shared" si="65"/>
        <v>0</v>
      </c>
      <c r="Y589" s="6">
        <f t="shared" si="65"/>
        <v>0</v>
      </c>
      <c r="Z589" s="6">
        <f t="shared" si="65"/>
        <v>0</v>
      </c>
      <c r="AA589" s="6">
        <f t="shared" si="65"/>
        <v>0</v>
      </c>
      <c r="AB589" s="6">
        <f t="shared" si="65"/>
        <v>0</v>
      </c>
      <c r="AC589" s="6">
        <f t="shared" si="65"/>
        <v>0</v>
      </c>
      <c r="AD589" s="6">
        <f t="shared" si="65"/>
        <v>0</v>
      </c>
      <c r="AE589" s="6">
        <f t="shared" si="65"/>
        <v>0</v>
      </c>
      <c r="AF589" s="6">
        <f t="shared" si="65"/>
        <v>0</v>
      </c>
      <c r="AG589" s="6">
        <f t="shared" si="65"/>
        <v>0</v>
      </c>
      <c r="AH589" s="6">
        <f t="shared" si="65"/>
        <v>0</v>
      </c>
      <c r="AI589" s="6">
        <f t="shared" si="65"/>
        <v>0</v>
      </c>
      <c r="AJ589" s="6">
        <f t="shared" si="65"/>
        <v>0</v>
      </c>
      <c r="AK589" s="27">
        <v>0</v>
      </c>
      <c r="AL589" s="6">
        <f t="shared" ref="AL589" si="66">AL3+AL296</f>
        <v>0</v>
      </c>
    </row>
    <row r="590" spans="1:40" ht="15">
      <c r="A590" s="29">
        <v>589</v>
      </c>
      <c r="B590" s="23" t="s">
        <v>300</v>
      </c>
      <c r="C590" s="23" t="s">
        <v>5</v>
      </c>
      <c r="D590" s="7" t="s">
        <v>8</v>
      </c>
      <c r="E590" s="6">
        <f t="shared" ref="E590:AJ590" si="67">E4+E297</f>
        <v>1606121</v>
      </c>
      <c r="F590" s="6">
        <f t="shared" si="67"/>
        <v>680208</v>
      </c>
      <c r="G590" s="6">
        <f t="shared" si="67"/>
        <v>755605</v>
      </c>
      <c r="H590" s="6">
        <f t="shared" si="67"/>
        <v>755535</v>
      </c>
      <c r="I590" s="6">
        <f t="shared" si="67"/>
        <v>928719</v>
      </c>
      <c r="J590" s="6">
        <f t="shared" si="67"/>
        <v>1088838</v>
      </c>
      <c r="K590" s="6">
        <f t="shared" si="67"/>
        <v>942774</v>
      </c>
      <c r="L590" s="6">
        <f t="shared" si="67"/>
        <v>1038664</v>
      </c>
      <c r="M590" s="6">
        <f t="shared" si="67"/>
        <v>1249037</v>
      </c>
      <c r="N590" s="6">
        <f t="shared" si="67"/>
        <v>1217065</v>
      </c>
      <c r="O590" s="6">
        <f t="shared" si="67"/>
        <v>1473177</v>
      </c>
      <c r="P590" s="6">
        <f t="shared" si="67"/>
        <v>1739133</v>
      </c>
      <c r="Q590" s="6">
        <f t="shared" si="67"/>
        <v>1903019</v>
      </c>
      <c r="R590" s="6">
        <f t="shared" si="67"/>
        <v>2108253</v>
      </c>
      <c r="S590" s="6">
        <f t="shared" si="67"/>
        <v>2535721</v>
      </c>
      <c r="T590" s="6">
        <f t="shared" si="67"/>
        <v>2913469</v>
      </c>
      <c r="U590" s="6">
        <f t="shared" si="67"/>
        <v>3609786</v>
      </c>
      <c r="V590" s="6">
        <f t="shared" si="67"/>
        <v>3927481</v>
      </c>
      <c r="W590" s="6">
        <f t="shared" si="67"/>
        <v>4178387</v>
      </c>
      <c r="X590" s="6">
        <f t="shared" si="67"/>
        <v>3212330</v>
      </c>
      <c r="Y590" s="6">
        <f t="shared" si="67"/>
        <v>3820930</v>
      </c>
      <c r="Z590" s="6">
        <f t="shared" si="67"/>
        <v>4457512</v>
      </c>
      <c r="AA590" s="6">
        <f t="shared" si="67"/>
        <v>4914473</v>
      </c>
      <c r="AB590" s="6">
        <f t="shared" si="67"/>
        <v>5373276</v>
      </c>
      <c r="AC590" s="6">
        <f t="shared" si="67"/>
        <v>5871885</v>
      </c>
      <c r="AD590" s="6">
        <f t="shared" si="67"/>
        <v>6356232</v>
      </c>
      <c r="AE590" s="6">
        <f t="shared" si="67"/>
        <v>6709984</v>
      </c>
      <c r="AF590" s="6">
        <f t="shared" si="67"/>
        <v>7641383</v>
      </c>
      <c r="AG590" s="6">
        <f t="shared" si="67"/>
        <v>8302258</v>
      </c>
      <c r="AH590" s="6">
        <f t="shared" si="67"/>
        <v>8579438</v>
      </c>
      <c r="AI590" s="6">
        <f t="shared" si="67"/>
        <v>8256013</v>
      </c>
      <c r="AJ590" s="6">
        <f t="shared" si="67"/>
        <v>9862142</v>
      </c>
      <c r="AK590" s="27">
        <v>12373467</v>
      </c>
      <c r="AL590" s="6">
        <f t="shared" ref="AL590" si="68">AL4+AL297</f>
        <v>12116386</v>
      </c>
    </row>
    <row r="591" spans="1:40" ht="15">
      <c r="A591" s="29">
        <v>590</v>
      </c>
      <c r="B591" s="23" t="s">
        <v>300</v>
      </c>
      <c r="C591" s="23" t="s">
        <v>5</v>
      </c>
      <c r="D591" s="7" t="s">
        <v>9</v>
      </c>
      <c r="E591" s="6">
        <f t="shared" ref="E591:AJ591" si="69">E5+E298</f>
        <v>11914286</v>
      </c>
      <c r="F591" s="6">
        <f t="shared" si="69"/>
        <v>13186186</v>
      </c>
      <c r="G591" s="6">
        <f t="shared" si="69"/>
        <v>13979316</v>
      </c>
      <c r="H591" s="6">
        <f t="shared" si="69"/>
        <v>11173105</v>
      </c>
      <c r="I591" s="6">
        <f t="shared" si="69"/>
        <v>12485804</v>
      </c>
      <c r="J591" s="6">
        <f t="shared" si="69"/>
        <v>13880461</v>
      </c>
      <c r="K591" s="6">
        <f t="shared" si="69"/>
        <v>14073193</v>
      </c>
      <c r="L591" s="6">
        <f t="shared" si="69"/>
        <v>15684868</v>
      </c>
      <c r="M591" s="6">
        <f t="shared" si="69"/>
        <v>15565148</v>
      </c>
      <c r="N591" s="6">
        <f t="shared" si="69"/>
        <v>16200896</v>
      </c>
      <c r="O591" s="6">
        <f t="shared" si="69"/>
        <v>18485116</v>
      </c>
      <c r="P591" s="6">
        <f t="shared" si="69"/>
        <v>19581344</v>
      </c>
      <c r="Q591" s="6">
        <f t="shared" si="69"/>
        <v>20550732</v>
      </c>
      <c r="R591" s="6">
        <f t="shared" si="69"/>
        <v>20757465</v>
      </c>
      <c r="S591" s="6">
        <f t="shared" si="69"/>
        <v>21027404</v>
      </c>
      <c r="T591" s="6">
        <f t="shared" si="69"/>
        <v>22610873</v>
      </c>
      <c r="U591" s="6">
        <f t="shared" si="69"/>
        <v>24949614</v>
      </c>
      <c r="V591" s="6">
        <f t="shared" si="69"/>
        <v>26410679</v>
      </c>
      <c r="W591" s="6">
        <f t="shared" si="69"/>
        <v>27914286</v>
      </c>
      <c r="X591" s="6">
        <f t="shared" si="69"/>
        <v>23395627</v>
      </c>
      <c r="Y591" s="6">
        <f t="shared" si="69"/>
        <v>24683285</v>
      </c>
      <c r="Z591" s="6">
        <f t="shared" si="69"/>
        <v>26947374</v>
      </c>
      <c r="AA591" s="6">
        <f t="shared" si="69"/>
        <v>26188199</v>
      </c>
      <c r="AB591" s="6">
        <f t="shared" si="69"/>
        <v>27385672</v>
      </c>
      <c r="AC591" s="6">
        <f t="shared" si="69"/>
        <v>28614566</v>
      </c>
      <c r="AD591" s="6">
        <f t="shared" si="69"/>
        <v>29379654</v>
      </c>
      <c r="AE591" s="6">
        <f t="shared" si="69"/>
        <v>29850531</v>
      </c>
      <c r="AF591" s="6">
        <f t="shared" si="69"/>
        <v>30604325</v>
      </c>
      <c r="AG591" s="6">
        <f t="shared" si="69"/>
        <v>32783843</v>
      </c>
      <c r="AH591" s="6">
        <f t="shared" si="69"/>
        <v>31095333</v>
      </c>
      <c r="AI591" s="6">
        <f t="shared" si="69"/>
        <v>29674113</v>
      </c>
      <c r="AJ591" s="6">
        <f t="shared" si="69"/>
        <v>33550783</v>
      </c>
      <c r="AK591" s="27">
        <v>39989222</v>
      </c>
      <c r="AL591" s="6">
        <f t="shared" ref="AL591" si="70">AL5+AL298</f>
        <v>37659263</v>
      </c>
    </row>
    <row r="592" spans="1:40" ht="15">
      <c r="A592" s="29">
        <v>591</v>
      </c>
      <c r="B592" s="23" t="s">
        <v>300</v>
      </c>
      <c r="C592" s="23" t="s">
        <v>5</v>
      </c>
      <c r="D592" s="7" t="s">
        <v>10</v>
      </c>
      <c r="E592" s="6">
        <f t="shared" ref="E592:AJ592" si="71">E6+E299</f>
        <v>0</v>
      </c>
      <c r="F592" s="6">
        <f t="shared" si="71"/>
        <v>0</v>
      </c>
      <c r="G592" s="6">
        <f t="shared" si="71"/>
        <v>105459</v>
      </c>
      <c r="H592" s="6">
        <f t="shared" si="71"/>
        <v>172311</v>
      </c>
      <c r="I592" s="6">
        <f t="shared" si="71"/>
        <v>234325</v>
      </c>
      <c r="J592" s="6">
        <f t="shared" si="71"/>
        <v>317841</v>
      </c>
      <c r="K592" s="6">
        <f t="shared" si="71"/>
        <v>390006</v>
      </c>
      <c r="L592" s="6">
        <f t="shared" si="71"/>
        <v>570360</v>
      </c>
      <c r="M592" s="6">
        <f t="shared" si="71"/>
        <v>563045</v>
      </c>
      <c r="N592" s="6">
        <f t="shared" si="71"/>
        <v>524483</v>
      </c>
      <c r="O592" s="6">
        <f t="shared" si="71"/>
        <v>780458</v>
      </c>
      <c r="P592" s="6">
        <f t="shared" si="71"/>
        <v>831216</v>
      </c>
      <c r="Q592" s="6">
        <f t="shared" si="71"/>
        <v>1003582</v>
      </c>
      <c r="R592" s="6">
        <f t="shared" si="71"/>
        <v>1208866</v>
      </c>
      <c r="S592" s="6">
        <f t="shared" si="71"/>
        <v>1211438</v>
      </c>
      <c r="T592" s="6">
        <f t="shared" si="71"/>
        <v>1384702</v>
      </c>
      <c r="U592" s="6">
        <f t="shared" si="71"/>
        <v>1691502</v>
      </c>
      <c r="V592" s="6">
        <f t="shared" si="71"/>
        <v>1929540</v>
      </c>
      <c r="W592" s="6">
        <f t="shared" si="71"/>
        <v>1880719</v>
      </c>
      <c r="X592" s="6">
        <f t="shared" si="71"/>
        <v>1191280</v>
      </c>
      <c r="Y592" s="6">
        <f t="shared" si="71"/>
        <v>1609175</v>
      </c>
      <c r="Z592" s="6">
        <f t="shared" si="71"/>
        <v>2085450</v>
      </c>
      <c r="AA592" s="6">
        <f t="shared" si="71"/>
        <v>2072449</v>
      </c>
      <c r="AB592" s="6">
        <f t="shared" si="71"/>
        <v>2185779</v>
      </c>
      <c r="AC592" s="6">
        <f t="shared" si="71"/>
        <v>2246995</v>
      </c>
      <c r="AD592" s="6">
        <f t="shared" si="71"/>
        <v>2153774</v>
      </c>
      <c r="AE592" s="6">
        <f t="shared" si="71"/>
        <v>2296790</v>
      </c>
      <c r="AF592" s="6">
        <f t="shared" si="71"/>
        <v>2478041</v>
      </c>
      <c r="AG592" s="6">
        <f t="shared" si="71"/>
        <v>2826031</v>
      </c>
      <c r="AH592" s="6">
        <f t="shared" si="71"/>
        <v>2639283</v>
      </c>
      <c r="AI592" s="6">
        <f t="shared" si="71"/>
        <v>2626106</v>
      </c>
      <c r="AJ592" s="6">
        <f t="shared" si="71"/>
        <v>3091169</v>
      </c>
      <c r="AK592" s="27">
        <v>3593500</v>
      </c>
      <c r="AL592" s="6">
        <f t="shared" ref="AL592" si="72">AL6+AL299</f>
        <v>3620202</v>
      </c>
    </row>
    <row r="593" spans="1:38" ht="15">
      <c r="A593" s="29">
        <v>592</v>
      </c>
      <c r="B593" s="23" t="s">
        <v>300</v>
      </c>
      <c r="C593" s="23" t="s">
        <v>5</v>
      </c>
      <c r="D593" s="7" t="s">
        <v>11</v>
      </c>
      <c r="E593" s="6">
        <f t="shared" ref="E593:AJ593" si="73">E7+E300</f>
        <v>6732084</v>
      </c>
      <c r="F593" s="6">
        <f t="shared" si="73"/>
        <v>6349063</v>
      </c>
      <c r="G593" s="6">
        <f t="shared" si="73"/>
        <v>6242348</v>
      </c>
      <c r="H593" s="6">
        <f t="shared" si="73"/>
        <v>5267043</v>
      </c>
      <c r="I593" s="6">
        <f t="shared" si="73"/>
        <v>6334780</v>
      </c>
      <c r="J593" s="6">
        <f t="shared" si="73"/>
        <v>7189025</v>
      </c>
      <c r="K593" s="6">
        <f t="shared" si="73"/>
        <v>7352432</v>
      </c>
      <c r="L593" s="6">
        <f t="shared" si="73"/>
        <v>8025597</v>
      </c>
      <c r="M593" s="6">
        <f t="shared" si="73"/>
        <v>9238001</v>
      </c>
      <c r="N593" s="6">
        <f t="shared" si="73"/>
        <v>10487081</v>
      </c>
      <c r="O593" s="6">
        <f t="shared" si="73"/>
        <v>12886222</v>
      </c>
      <c r="P593" s="6">
        <f t="shared" si="73"/>
        <v>13147218</v>
      </c>
      <c r="Q593" s="6">
        <f t="shared" si="73"/>
        <v>12755534</v>
      </c>
      <c r="R593" s="6">
        <f t="shared" si="73"/>
        <v>13052513</v>
      </c>
      <c r="S593" s="6">
        <f t="shared" si="73"/>
        <v>13445593</v>
      </c>
      <c r="T593" s="6">
        <f t="shared" si="73"/>
        <v>15989800</v>
      </c>
      <c r="U593" s="6">
        <f t="shared" si="73"/>
        <v>17622929</v>
      </c>
      <c r="V593" s="6">
        <f t="shared" si="73"/>
        <v>18580388</v>
      </c>
      <c r="W593" s="6">
        <f t="shared" si="73"/>
        <v>17400264</v>
      </c>
      <c r="X593" s="6">
        <f t="shared" si="73"/>
        <v>12387858</v>
      </c>
      <c r="Y593" s="6">
        <f t="shared" si="73"/>
        <v>13674503</v>
      </c>
      <c r="Z593" s="6">
        <f t="shared" si="73"/>
        <v>15027214</v>
      </c>
      <c r="AA593" s="6">
        <f t="shared" si="73"/>
        <v>14209186</v>
      </c>
      <c r="AB593" s="6">
        <f t="shared" si="73"/>
        <v>14223651</v>
      </c>
      <c r="AC593" s="6">
        <f t="shared" si="73"/>
        <v>16047094</v>
      </c>
      <c r="AD593" s="6">
        <f t="shared" si="73"/>
        <v>17766525</v>
      </c>
      <c r="AE593" s="6">
        <f t="shared" si="73"/>
        <v>17256683</v>
      </c>
      <c r="AF593" s="6">
        <f t="shared" si="73"/>
        <v>19334323</v>
      </c>
      <c r="AG593" s="6">
        <f t="shared" si="73"/>
        <v>19790339</v>
      </c>
      <c r="AH593" s="6">
        <f t="shared" si="73"/>
        <v>20099988</v>
      </c>
      <c r="AI593" s="6">
        <f t="shared" si="73"/>
        <v>17680784</v>
      </c>
      <c r="AJ593" s="6">
        <f t="shared" si="73"/>
        <v>20409312</v>
      </c>
      <c r="AK593" s="27">
        <v>22687578</v>
      </c>
      <c r="AL593" s="6">
        <f t="shared" ref="AL593" si="74">AL7+AL300</f>
        <v>21371664</v>
      </c>
    </row>
    <row r="594" spans="1:38" ht="15">
      <c r="A594" s="29">
        <v>593</v>
      </c>
      <c r="B594" s="23" t="s">
        <v>300</v>
      </c>
      <c r="C594" s="23" t="s">
        <v>5</v>
      </c>
      <c r="D594" s="7" t="s">
        <v>12</v>
      </c>
      <c r="E594" s="6">
        <f t="shared" ref="E594:AJ594" si="75">E8+E301</f>
        <v>76920382</v>
      </c>
      <c r="F594" s="6">
        <f t="shared" si="75"/>
        <v>85067362</v>
      </c>
      <c r="G594" s="6">
        <f t="shared" si="75"/>
        <v>83556424</v>
      </c>
      <c r="H594" s="6">
        <f t="shared" si="75"/>
        <v>72990113</v>
      </c>
      <c r="I594" s="6">
        <f t="shared" si="75"/>
        <v>77420957</v>
      </c>
      <c r="J594" s="6">
        <f t="shared" si="75"/>
        <v>82291435</v>
      </c>
      <c r="K594" s="6">
        <f t="shared" si="75"/>
        <v>82239996</v>
      </c>
      <c r="L594" s="6">
        <f t="shared" si="75"/>
        <v>89736853</v>
      </c>
      <c r="M594" s="6">
        <f t="shared" si="75"/>
        <v>99607642</v>
      </c>
      <c r="N594" s="6">
        <f t="shared" si="75"/>
        <v>104136777</v>
      </c>
      <c r="O594" s="6">
        <f t="shared" si="75"/>
        <v>118279342</v>
      </c>
      <c r="P594" s="6">
        <f t="shared" si="75"/>
        <v>119343296</v>
      </c>
      <c r="Q594" s="6">
        <f t="shared" si="75"/>
        <v>116920980</v>
      </c>
      <c r="R594" s="6">
        <f t="shared" si="75"/>
        <v>117569372</v>
      </c>
      <c r="S594" s="6">
        <f t="shared" si="75"/>
        <v>125894060</v>
      </c>
      <c r="T594" s="6">
        <f t="shared" si="75"/>
        <v>132739200</v>
      </c>
      <c r="U594" s="6">
        <f t="shared" si="75"/>
        <v>147107375</v>
      </c>
      <c r="V594" s="6">
        <f t="shared" si="75"/>
        <v>154537211</v>
      </c>
      <c r="W594" s="6">
        <f t="shared" si="75"/>
        <v>157086550</v>
      </c>
      <c r="X594" s="6">
        <f t="shared" si="75"/>
        <v>134642572</v>
      </c>
      <c r="Y594" s="6">
        <f t="shared" si="75"/>
        <v>150254382</v>
      </c>
      <c r="Z594" s="6">
        <f t="shared" si="75"/>
        <v>167392567</v>
      </c>
      <c r="AA594" s="6">
        <f t="shared" si="75"/>
        <v>166076296</v>
      </c>
      <c r="AB594" s="6">
        <f t="shared" si="75"/>
        <v>162739367</v>
      </c>
      <c r="AC594" s="6">
        <f t="shared" si="75"/>
        <v>167293423</v>
      </c>
      <c r="AD594" s="6">
        <f t="shared" si="75"/>
        <v>169581288</v>
      </c>
      <c r="AE594" s="6">
        <f t="shared" si="75"/>
        <v>166757282</v>
      </c>
      <c r="AF594" s="6">
        <f t="shared" si="75"/>
        <v>170016112</v>
      </c>
      <c r="AG594" s="6">
        <f t="shared" si="75"/>
        <v>170382737</v>
      </c>
      <c r="AH594" s="6">
        <f t="shared" si="75"/>
        <v>172762921</v>
      </c>
      <c r="AI594" s="6">
        <f t="shared" si="75"/>
        <v>147274003</v>
      </c>
      <c r="AJ594" s="6">
        <f t="shared" si="75"/>
        <v>164662143</v>
      </c>
      <c r="AK594" s="27">
        <v>188136837</v>
      </c>
      <c r="AL594" s="6">
        <f t="shared" ref="AL594" si="76">AL8+AL301</f>
        <v>190144882</v>
      </c>
    </row>
    <row r="595" spans="1:38" ht="15">
      <c r="A595" s="29">
        <v>594</v>
      </c>
      <c r="B595" s="23" t="s">
        <v>300</v>
      </c>
      <c r="C595" s="23" t="s">
        <v>5</v>
      </c>
      <c r="D595" s="7" t="s">
        <v>13</v>
      </c>
      <c r="E595" s="6">
        <f t="shared" ref="E595:AJ595" si="77">E9+E302</f>
        <v>5105657</v>
      </c>
      <c r="F595" s="6">
        <f t="shared" si="77"/>
        <v>5246878</v>
      </c>
      <c r="G595" s="6">
        <f t="shared" si="77"/>
        <v>5749176</v>
      </c>
      <c r="H595" s="6">
        <f t="shared" si="77"/>
        <v>4957838</v>
      </c>
      <c r="I595" s="6">
        <f t="shared" si="77"/>
        <v>4563053</v>
      </c>
      <c r="J595" s="6">
        <f t="shared" si="77"/>
        <v>4423130</v>
      </c>
      <c r="K595" s="6">
        <f t="shared" si="77"/>
        <v>4419648</v>
      </c>
      <c r="L595" s="6">
        <f t="shared" si="77"/>
        <v>4784359</v>
      </c>
      <c r="M595" s="6">
        <f t="shared" si="77"/>
        <v>5192641</v>
      </c>
      <c r="N595" s="6">
        <f t="shared" si="77"/>
        <v>5914419</v>
      </c>
      <c r="O595" s="6">
        <f t="shared" si="77"/>
        <v>6319904</v>
      </c>
      <c r="P595" s="6">
        <f t="shared" si="77"/>
        <v>6845250</v>
      </c>
      <c r="Q595" s="6">
        <f t="shared" si="77"/>
        <v>6588578</v>
      </c>
      <c r="R595" s="6">
        <f t="shared" si="77"/>
        <v>7162990</v>
      </c>
      <c r="S595" s="6">
        <f t="shared" si="77"/>
        <v>7903701</v>
      </c>
      <c r="T595" s="6">
        <f t="shared" si="77"/>
        <v>8282993</v>
      </c>
      <c r="U595" s="6">
        <f t="shared" si="77"/>
        <v>9325642</v>
      </c>
      <c r="V595" s="6">
        <f t="shared" si="77"/>
        <v>9960891</v>
      </c>
      <c r="W595" s="6">
        <f t="shared" si="77"/>
        <v>10015933</v>
      </c>
      <c r="X595" s="6">
        <f t="shared" si="77"/>
        <v>8333276</v>
      </c>
      <c r="Y595" s="6">
        <f t="shared" si="77"/>
        <v>7757671</v>
      </c>
      <c r="Z595" s="6">
        <f t="shared" si="77"/>
        <v>7015434</v>
      </c>
      <c r="AA595" s="6">
        <f t="shared" si="77"/>
        <v>6551242</v>
      </c>
      <c r="AB595" s="6">
        <f t="shared" si="77"/>
        <v>6514353</v>
      </c>
      <c r="AC595" s="6">
        <f t="shared" si="77"/>
        <v>6600459</v>
      </c>
      <c r="AD595" s="6">
        <f t="shared" si="77"/>
        <v>6507961</v>
      </c>
      <c r="AE595" s="6">
        <f t="shared" si="77"/>
        <v>6875349</v>
      </c>
      <c r="AF595" s="6">
        <f t="shared" si="77"/>
        <v>7165589</v>
      </c>
      <c r="AG595" s="6">
        <f t="shared" si="77"/>
        <v>7724775</v>
      </c>
      <c r="AH595" s="6">
        <f t="shared" si="77"/>
        <v>8201864</v>
      </c>
      <c r="AI595" s="6">
        <f t="shared" si="77"/>
        <v>8296146</v>
      </c>
      <c r="AJ595" s="6">
        <f t="shared" si="77"/>
        <v>9914232</v>
      </c>
      <c r="AK595" s="27">
        <v>11615910</v>
      </c>
      <c r="AL595" s="6">
        <f t="shared" ref="AL595" si="78">AL9+AL302</f>
        <v>11568830</v>
      </c>
    </row>
    <row r="596" spans="1:38" ht="15">
      <c r="A596" s="29">
        <v>595</v>
      </c>
      <c r="B596" s="23" t="s">
        <v>300</v>
      </c>
      <c r="C596" s="23" t="s">
        <v>5</v>
      </c>
      <c r="D596" s="7" t="s">
        <v>14</v>
      </c>
      <c r="E596" s="6">
        <f t="shared" ref="E596:AJ596" si="79">E10+E303</f>
        <v>3816775</v>
      </c>
      <c r="F596" s="6">
        <f t="shared" si="79"/>
        <v>4221975</v>
      </c>
      <c r="G596" s="6">
        <f t="shared" si="79"/>
        <v>4654601</v>
      </c>
      <c r="H596" s="6">
        <f t="shared" si="79"/>
        <v>4463170</v>
      </c>
      <c r="I596" s="6">
        <f t="shared" si="79"/>
        <v>5131369</v>
      </c>
      <c r="J596" s="6">
        <f t="shared" si="79"/>
        <v>6104431</v>
      </c>
      <c r="K596" s="6">
        <f t="shared" si="79"/>
        <v>6014575</v>
      </c>
      <c r="L596" s="6">
        <f t="shared" si="79"/>
        <v>6682264</v>
      </c>
      <c r="M596" s="6">
        <f t="shared" si="79"/>
        <v>9831353</v>
      </c>
      <c r="N596" s="6">
        <f t="shared" si="79"/>
        <v>14276740</v>
      </c>
      <c r="O596" s="6">
        <f t="shared" si="79"/>
        <v>14376971</v>
      </c>
      <c r="P596" s="6">
        <f t="shared" si="79"/>
        <v>19666947</v>
      </c>
      <c r="Q596" s="6">
        <f t="shared" si="79"/>
        <v>17455420</v>
      </c>
      <c r="R596" s="6">
        <f t="shared" si="79"/>
        <v>17391179</v>
      </c>
      <c r="S596" s="6">
        <f t="shared" si="79"/>
        <v>19083415</v>
      </c>
      <c r="T596" s="6">
        <f t="shared" si="79"/>
        <v>19868364</v>
      </c>
      <c r="U596" s="6">
        <f t="shared" si="79"/>
        <v>22599541</v>
      </c>
      <c r="V596" s="6">
        <f t="shared" si="79"/>
        <v>23653207</v>
      </c>
      <c r="W596" s="6">
        <f t="shared" si="79"/>
        <v>21667898</v>
      </c>
      <c r="X596" s="6">
        <f t="shared" si="79"/>
        <v>17470607</v>
      </c>
      <c r="Y596" s="6">
        <f t="shared" si="79"/>
        <v>17710238</v>
      </c>
      <c r="Z596" s="6">
        <f t="shared" si="79"/>
        <v>16806266</v>
      </c>
      <c r="AA596" s="6">
        <f t="shared" si="79"/>
        <v>14751671</v>
      </c>
      <c r="AB596" s="6">
        <f t="shared" si="79"/>
        <v>14241899</v>
      </c>
      <c r="AC596" s="6">
        <f t="shared" si="79"/>
        <v>14079879</v>
      </c>
      <c r="AD596" s="6">
        <f t="shared" si="79"/>
        <v>16681746</v>
      </c>
      <c r="AE596" s="6">
        <f t="shared" si="79"/>
        <v>17674792</v>
      </c>
      <c r="AF596" s="6">
        <f t="shared" si="79"/>
        <v>19531912</v>
      </c>
      <c r="AG596" s="6">
        <f t="shared" si="79"/>
        <v>25062877</v>
      </c>
      <c r="AH596" s="6">
        <f t="shared" si="79"/>
        <v>26370089</v>
      </c>
      <c r="AI596" s="6">
        <f t="shared" si="79"/>
        <v>28848600</v>
      </c>
      <c r="AJ596" s="6">
        <f t="shared" si="79"/>
        <v>28986084</v>
      </c>
      <c r="AK596" s="27">
        <v>39462119</v>
      </c>
      <c r="AL596" s="6">
        <f t="shared" ref="AL596" si="80">AL10+AL303</f>
        <v>35511260</v>
      </c>
    </row>
    <row r="597" spans="1:38" ht="15">
      <c r="A597" s="29">
        <v>596</v>
      </c>
      <c r="B597" s="23" t="s">
        <v>300</v>
      </c>
      <c r="C597" s="23" t="s">
        <v>5</v>
      </c>
      <c r="D597" s="7" t="s">
        <v>15</v>
      </c>
      <c r="E597" s="6">
        <f t="shared" ref="E597:AJ597" si="81">E11+E304</f>
        <v>57511684</v>
      </c>
      <c r="F597" s="6">
        <f t="shared" si="81"/>
        <v>61865590</v>
      </c>
      <c r="G597" s="6">
        <f t="shared" si="81"/>
        <v>61796112</v>
      </c>
      <c r="H597" s="6">
        <f t="shared" si="81"/>
        <v>48902704</v>
      </c>
      <c r="I597" s="6">
        <f t="shared" si="81"/>
        <v>53327487</v>
      </c>
      <c r="J597" s="6">
        <f t="shared" si="81"/>
        <v>58133131</v>
      </c>
      <c r="K597" s="6">
        <f t="shared" si="81"/>
        <v>60135183</v>
      </c>
      <c r="L597" s="6">
        <f t="shared" si="81"/>
        <v>64487551</v>
      </c>
      <c r="M597" s="6">
        <f t="shared" si="81"/>
        <v>69047571</v>
      </c>
      <c r="N597" s="6">
        <f t="shared" si="81"/>
        <v>71442310</v>
      </c>
      <c r="O597" s="6">
        <f t="shared" si="81"/>
        <v>80787407</v>
      </c>
      <c r="P597" s="6">
        <f t="shared" si="81"/>
        <v>82398839</v>
      </c>
      <c r="Q597" s="6">
        <f t="shared" si="81"/>
        <v>80816966</v>
      </c>
      <c r="R597" s="6">
        <f t="shared" si="81"/>
        <v>82672935</v>
      </c>
      <c r="S597" s="6">
        <f t="shared" si="81"/>
        <v>87155657</v>
      </c>
      <c r="T597" s="6">
        <f t="shared" si="81"/>
        <v>90203722</v>
      </c>
      <c r="U597" s="6">
        <f t="shared" si="81"/>
        <v>100817181</v>
      </c>
      <c r="V597" s="6">
        <f t="shared" si="81"/>
        <v>109192403</v>
      </c>
      <c r="W597" s="6">
        <f t="shared" si="81"/>
        <v>108856601</v>
      </c>
      <c r="X597" s="6">
        <f t="shared" si="81"/>
        <v>87816363</v>
      </c>
      <c r="Y597" s="6">
        <f t="shared" si="81"/>
        <v>100566062</v>
      </c>
      <c r="Z597" s="6">
        <f t="shared" si="81"/>
        <v>109887100</v>
      </c>
      <c r="AA597" s="6">
        <f t="shared" si="81"/>
        <v>103449861</v>
      </c>
      <c r="AB597" s="6">
        <f t="shared" si="81"/>
        <v>100122648</v>
      </c>
      <c r="AC597" s="6">
        <f t="shared" si="81"/>
        <v>102761969</v>
      </c>
      <c r="AD597" s="6">
        <f t="shared" si="81"/>
        <v>107025356</v>
      </c>
      <c r="AE597" s="6">
        <f t="shared" si="81"/>
        <v>113002161</v>
      </c>
      <c r="AF597" s="6">
        <f t="shared" si="81"/>
        <v>120763350</v>
      </c>
      <c r="AG597" s="6">
        <f t="shared" si="81"/>
        <v>130036083</v>
      </c>
      <c r="AH597" s="6">
        <f t="shared" si="81"/>
        <v>124986974</v>
      </c>
      <c r="AI597" s="6">
        <f t="shared" si="81"/>
        <v>114539530</v>
      </c>
      <c r="AJ597" s="6">
        <f t="shared" si="81"/>
        <v>140914726</v>
      </c>
      <c r="AK597" s="27">
        <v>162367896</v>
      </c>
      <c r="AL597" s="6">
        <f t="shared" ref="AL597" si="82">AL11+AL304</f>
        <v>159421116</v>
      </c>
    </row>
    <row r="598" spans="1:38" ht="15">
      <c r="A598" s="29">
        <v>597</v>
      </c>
      <c r="B598" s="23" t="s">
        <v>300</v>
      </c>
      <c r="C598" s="23" t="s">
        <v>5</v>
      </c>
      <c r="D598" s="7" t="s">
        <v>16</v>
      </c>
      <c r="E598" s="6">
        <f t="shared" ref="E598:AJ598" si="83">E12+E305</f>
        <v>0</v>
      </c>
      <c r="F598" s="6">
        <f t="shared" si="83"/>
        <v>0</v>
      </c>
      <c r="G598" s="6">
        <f t="shared" si="83"/>
        <v>898251</v>
      </c>
      <c r="H598" s="6">
        <f t="shared" si="83"/>
        <v>1610525</v>
      </c>
      <c r="I598" s="6">
        <f t="shared" si="83"/>
        <v>1825096</v>
      </c>
      <c r="J598" s="6">
        <f t="shared" si="83"/>
        <v>1828766</v>
      </c>
      <c r="K598" s="6">
        <f t="shared" si="83"/>
        <v>1933934</v>
      </c>
      <c r="L598" s="6">
        <f t="shared" si="83"/>
        <v>2186678</v>
      </c>
      <c r="M598" s="6">
        <f t="shared" si="83"/>
        <v>2162463</v>
      </c>
      <c r="N598" s="6">
        <f t="shared" si="83"/>
        <v>1879629</v>
      </c>
      <c r="O598" s="6">
        <f t="shared" si="83"/>
        <v>2015377</v>
      </c>
      <c r="P598" s="6">
        <f t="shared" si="83"/>
        <v>2230343</v>
      </c>
      <c r="Q598" s="6">
        <f t="shared" si="83"/>
        <v>2443425</v>
      </c>
      <c r="R598" s="6">
        <f t="shared" si="83"/>
        <v>2611861</v>
      </c>
      <c r="S598" s="6">
        <f t="shared" si="83"/>
        <v>2800967</v>
      </c>
      <c r="T598" s="6">
        <f t="shared" si="83"/>
        <v>2910759</v>
      </c>
      <c r="U598" s="6">
        <f t="shared" si="83"/>
        <v>3442662</v>
      </c>
      <c r="V598" s="6">
        <f t="shared" si="83"/>
        <v>3521932</v>
      </c>
      <c r="W598" s="6">
        <f t="shared" si="83"/>
        <v>3735088</v>
      </c>
      <c r="X598" s="6">
        <f t="shared" si="83"/>
        <v>2929623</v>
      </c>
      <c r="Y598" s="6">
        <f t="shared" si="83"/>
        <v>2755841</v>
      </c>
      <c r="Z598" s="6">
        <f t="shared" si="83"/>
        <v>3102507</v>
      </c>
      <c r="AA598" s="6">
        <f t="shared" si="83"/>
        <v>3075889</v>
      </c>
      <c r="AB598" s="6">
        <f t="shared" si="83"/>
        <v>2948323</v>
      </c>
      <c r="AC598" s="6">
        <f t="shared" si="83"/>
        <v>3226081</v>
      </c>
      <c r="AD598" s="6">
        <f t="shared" si="83"/>
        <v>3835414</v>
      </c>
      <c r="AE598" s="6">
        <f t="shared" si="83"/>
        <v>4372495</v>
      </c>
      <c r="AF598" s="6">
        <f t="shared" si="83"/>
        <v>4912642</v>
      </c>
      <c r="AG598" s="6">
        <f t="shared" si="83"/>
        <v>5372074</v>
      </c>
      <c r="AH598" s="6">
        <f t="shared" si="83"/>
        <v>5531483</v>
      </c>
      <c r="AI598" s="6">
        <f t="shared" si="83"/>
        <v>5015157</v>
      </c>
      <c r="AJ598" s="6">
        <f t="shared" si="83"/>
        <v>5920124</v>
      </c>
      <c r="AK598" s="27">
        <v>7502605</v>
      </c>
      <c r="AL598" s="6">
        <f t="shared" ref="AL598" si="84">AL12+AL305</f>
        <v>7917747</v>
      </c>
    </row>
    <row r="599" spans="1:38" ht="15">
      <c r="A599" s="29">
        <v>598</v>
      </c>
      <c r="B599" s="23" t="s">
        <v>300</v>
      </c>
      <c r="C599" s="23" t="s">
        <v>5</v>
      </c>
      <c r="D599" s="7" t="s">
        <v>17</v>
      </c>
      <c r="E599" s="6">
        <f t="shared" ref="E599:AJ599" si="85">E13+E306</f>
        <v>0</v>
      </c>
      <c r="F599" s="6">
        <f t="shared" si="85"/>
        <v>0</v>
      </c>
      <c r="G599" s="6">
        <f t="shared" si="85"/>
        <v>248084</v>
      </c>
      <c r="H599" s="6">
        <f t="shared" si="85"/>
        <v>328809</v>
      </c>
      <c r="I599" s="6">
        <f t="shared" si="85"/>
        <v>474138</v>
      </c>
      <c r="J599" s="6">
        <f t="shared" si="85"/>
        <v>599096</v>
      </c>
      <c r="K599" s="6">
        <f t="shared" si="85"/>
        <v>562783</v>
      </c>
      <c r="L599" s="6">
        <f t="shared" si="85"/>
        <v>791519</v>
      </c>
      <c r="M599" s="6">
        <f t="shared" si="85"/>
        <v>871474</v>
      </c>
      <c r="N599" s="6">
        <f t="shared" si="85"/>
        <v>800093</v>
      </c>
      <c r="O599" s="6">
        <f t="shared" si="85"/>
        <v>1024883</v>
      </c>
      <c r="P599" s="6">
        <f t="shared" si="85"/>
        <v>1277284</v>
      </c>
      <c r="Q599" s="6">
        <f t="shared" si="85"/>
        <v>1312957</v>
      </c>
      <c r="R599" s="6">
        <f t="shared" si="85"/>
        <v>1336827</v>
      </c>
      <c r="S599" s="6">
        <f t="shared" si="85"/>
        <v>1246243</v>
      </c>
      <c r="T599" s="6">
        <f t="shared" si="85"/>
        <v>1328396</v>
      </c>
      <c r="U599" s="6">
        <f t="shared" si="85"/>
        <v>1849287</v>
      </c>
      <c r="V599" s="6">
        <f t="shared" si="85"/>
        <v>2241316</v>
      </c>
      <c r="W599" s="6">
        <f t="shared" si="85"/>
        <v>1886777</v>
      </c>
      <c r="X599" s="6">
        <f t="shared" si="85"/>
        <v>1197938</v>
      </c>
      <c r="Y599" s="6">
        <f t="shared" si="85"/>
        <v>1540690</v>
      </c>
      <c r="Z599" s="6">
        <f t="shared" si="85"/>
        <v>1980159</v>
      </c>
      <c r="AA599" s="6">
        <f t="shared" si="85"/>
        <v>2112506</v>
      </c>
      <c r="AB599" s="6">
        <f t="shared" si="85"/>
        <v>2062144</v>
      </c>
      <c r="AC599" s="6">
        <f t="shared" si="85"/>
        <v>2157785</v>
      </c>
      <c r="AD599" s="6">
        <f t="shared" si="85"/>
        <v>2265072</v>
      </c>
      <c r="AE599" s="6">
        <f t="shared" si="85"/>
        <v>2429291</v>
      </c>
      <c r="AF599" s="6">
        <f t="shared" si="85"/>
        <v>2655726</v>
      </c>
      <c r="AG599" s="6">
        <f t="shared" si="85"/>
        <v>2709470</v>
      </c>
      <c r="AH599" s="6">
        <f t="shared" si="85"/>
        <v>2597062</v>
      </c>
      <c r="AI599" s="6">
        <f t="shared" si="85"/>
        <v>2496581</v>
      </c>
      <c r="AJ599" s="6">
        <f t="shared" si="85"/>
        <v>3103379</v>
      </c>
      <c r="AK599" s="27">
        <v>3733951</v>
      </c>
      <c r="AL599" s="6">
        <f t="shared" ref="AL599" si="86">AL13+AL306</f>
        <v>3771603</v>
      </c>
    </row>
    <row r="600" spans="1:38" ht="15">
      <c r="A600" s="29">
        <v>599</v>
      </c>
      <c r="B600" s="23" t="s">
        <v>300</v>
      </c>
      <c r="C600" s="23" t="s">
        <v>5</v>
      </c>
      <c r="D600" s="7" t="s">
        <v>18</v>
      </c>
      <c r="E600" s="6">
        <f t="shared" ref="E600:AJ600" si="87">E14+E307</f>
        <v>0</v>
      </c>
      <c r="F600" s="6">
        <f t="shared" si="87"/>
        <v>0</v>
      </c>
      <c r="G600" s="6">
        <f t="shared" si="87"/>
        <v>296095</v>
      </c>
      <c r="H600" s="6">
        <f t="shared" si="87"/>
        <v>421159</v>
      </c>
      <c r="I600" s="6">
        <f t="shared" si="87"/>
        <v>615201</v>
      </c>
      <c r="J600" s="6">
        <f t="shared" si="87"/>
        <v>704608</v>
      </c>
      <c r="K600" s="6">
        <f t="shared" si="87"/>
        <v>928497</v>
      </c>
      <c r="L600" s="6">
        <f t="shared" si="87"/>
        <v>1309436</v>
      </c>
      <c r="M600" s="6">
        <f t="shared" si="87"/>
        <v>1420997</v>
      </c>
      <c r="N600" s="6">
        <f t="shared" si="87"/>
        <v>1272609</v>
      </c>
      <c r="O600" s="6">
        <f t="shared" si="87"/>
        <v>1522446</v>
      </c>
      <c r="P600" s="6">
        <f t="shared" si="87"/>
        <v>1967463</v>
      </c>
      <c r="Q600" s="6">
        <f t="shared" si="87"/>
        <v>2227305</v>
      </c>
      <c r="R600" s="6">
        <f t="shared" si="87"/>
        <v>2349762</v>
      </c>
      <c r="S600" s="6">
        <f t="shared" si="87"/>
        <v>2224993</v>
      </c>
      <c r="T600" s="6">
        <f t="shared" si="87"/>
        <v>2274036</v>
      </c>
      <c r="U600" s="6">
        <f t="shared" si="87"/>
        <v>2899792</v>
      </c>
      <c r="V600" s="6">
        <f t="shared" si="87"/>
        <v>3727374</v>
      </c>
      <c r="W600" s="6">
        <f t="shared" si="87"/>
        <v>3620949</v>
      </c>
      <c r="X600" s="6">
        <f t="shared" si="87"/>
        <v>2508775</v>
      </c>
      <c r="Y600" s="6">
        <f t="shared" si="87"/>
        <v>3196112</v>
      </c>
      <c r="Z600" s="6">
        <f t="shared" si="87"/>
        <v>3901301</v>
      </c>
      <c r="AA600" s="6">
        <f t="shared" si="87"/>
        <v>4146048</v>
      </c>
      <c r="AB600" s="6">
        <f t="shared" si="87"/>
        <v>4214145</v>
      </c>
      <c r="AC600" s="6">
        <f t="shared" si="87"/>
        <v>4164307</v>
      </c>
      <c r="AD600" s="6">
        <f t="shared" si="87"/>
        <v>4438746</v>
      </c>
      <c r="AE600" s="6">
        <f t="shared" si="87"/>
        <v>4718082</v>
      </c>
      <c r="AF600" s="6">
        <f t="shared" si="87"/>
        <v>5090249</v>
      </c>
      <c r="AG600" s="6">
        <f t="shared" si="87"/>
        <v>5407814</v>
      </c>
      <c r="AH600" s="6">
        <f t="shared" si="87"/>
        <v>5569199</v>
      </c>
      <c r="AI600" s="6">
        <f t="shared" si="87"/>
        <v>5717935</v>
      </c>
      <c r="AJ600" s="6">
        <f t="shared" si="87"/>
        <v>7218397</v>
      </c>
      <c r="AK600" s="27">
        <v>8706226</v>
      </c>
      <c r="AL600" s="6">
        <f t="shared" ref="AL600" si="88">AL14+AL307</f>
        <v>8621685</v>
      </c>
    </row>
    <row r="601" spans="1:38" ht="15">
      <c r="A601" s="29">
        <v>600</v>
      </c>
      <c r="B601" s="23" t="s">
        <v>300</v>
      </c>
      <c r="C601" s="23" t="s">
        <v>5</v>
      </c>
      <c r="D601" s="7" t="s">
        <v>19</v>
      </c>
      <c r="E601" s="6">
        <f t="shared" ref="E601:AJ601" si="89">E15+E308</f>
        <v>0</v>
      </c>
      <c r="F601" s="6">
        <f t="shared" si="89"/>
        <v>0</v>
      </c>
      <c r="G601" s="6">
        <f t="shared" si="89"/>
        <v>0</v>
      </c>
      <c r="H601" s="6">
        <f t="shared" si="89"/>
        <v>0</v>
      </c>
      <c r="I601" s="6">
        <f t="shared" si="89"/>
        <v>0</v>
      </c>
      <c r="J601" s="6">
        <f t="shared" si="89"/>
        <v>0</v>
      </c>
      <c r="K601" s="6">
        <f t="shared" si="89"/>
        <v>0</v>
      </c>
      <c r="L601" s="6">
        <f t="shared" si="89"/>
        <v>0</v>
      </c>
      <c r="M601" s="6">
        <f t="shared" si="89"/>
        <v>0</v>
      </c>
      <c r="N601" s="6">
        <f t="shared" si="89"/>
        <v>3236023</v>
      </c>
      <c r="O601" s="6">
        <f t="shared" si="89"/>
        <v>4241728</v>
      </c>
      <c r="P601" s="6">
        <f t="shared" si="89"/>
        <v>4703620</v>
      </c>
      <c r="Q601" s="6">
        <f t="shared" si="89"/>
        <v>4850006</v>
      </c>
      <c r="R601" s="6">
        <f t="shared" si="89"/>
        <v>5085942</v>
      </c>
      <c r="S601" s="6">
        <f t="shared" si="89"/>
        <v>5977612</v>
      </c>
      <c r="T601" s="6">
        <f t="shared" si="89"/>
        <v>6476013</v>
      </c>
      <c r="U601" s="6">
        <f t="shared" si="89"/>
        <v>7290407</v>
      </c>
      <c r="V601" s="6">
        <f t="shared" si="89"/>
        <v>7912684</v>
      </c>
      <c r="W601" s="6">
        <f t="shared" si="89"/>
        <v>8632987</v>
      </c>
      <c r="X601" s="6">
        <f t="shared" si="89"/>
        <v>7074948</v>
      </c>
      <c r="Y601" s="6">
        <f t="shared" si="89"/>
        <v>8227961</v>
      </c>
      <c r="Z601" s="6">
        <f t="shared" si="89"/>
        <v>9159500</v>
      </c>
      <c r="AA601" s="6">
        <f t="shared" si="89"/>
        <v>8314790</v>
      </c>
      <c r="AB601" s="6">
        <f t="shared" si="89"/>
        <v>8503872</v>
      </c>
      <c r="AC601" s="6">
        <f t="shared" si="89"/>
        <v>8381200</v>
      </c>
      <c r="AD601" s="6">
        <f t="shared" si="89"/>
        <v>8546771</v>
      </c>
      <c r="AE601" s="6">
        <f t="shared" si="89"/>
        <v>8463538</v>
      </c>
      <c r="AF601" s="6">
        <f t="shared" si="89"/>
        <v>9043706</v>
      </c>
      <c r="AG601" s="6">
        <f t="shared" si="89"/>
        <v>9491536</v>
      </c>
      <c r="AH601" s="6">
        <f t="shared" si="89"/>
        <v>9036554</v>
      </c>
      <c r="AI601" s="6">
        <f t="shared" si="89"/>
        <v>8313764</v>
      </c>
      <c r="AJ601" s="6">
        <f t="shared" si="89"/>
        <v>10091985</v>
      </c>
      <c r="AK601" s="27">
        <v>12050721</v>
      </c>
      <c r="AL601" s="6">
        <f t="shared" ref="AL601" si="90">AL15+AL308</f>
        <v>10578666</v>
      </c>
    </row>
    <row r="602" spans="1:38" ht="15">
      <c r="A602" s="29">
        <v>601</v>
      </c>
      <c r="B602" s="23" t="s">
        <v>300</v>
      </c>
      <c r="C602" s="23" t="s">
        <v>5</v>
      </c>
      <c r="D602" s="7" t="s">
        <v>20</v>
      </c>
      <c r="E602" s="6">
        <f t="shared" ref="E602:AJ602" si="91">E16+E309</f>
        <v>391251</v>
      </c>
      <c r="F602" s="6">
        <f t="shared" si="91"/>
        <v>396173</v>
      </c>
      <c r="G602" s="6">
        <f t="shared" si="91"/>
        <v>390178</v>
      </c>
      <c r="H602" s="6">
        <f t="shared" si="91"/>
        <v>413991</v>
      </c>
      <c r="I602" s="6">
        <f t="shared" si="91"/>
        <v>432082</v>
      </c>
      <c r="J602" s="6">
        <f t="shared" si="91"/>
        <v>393327</v>
      </c>
      <c r="K602" s="6">
        <f t="shared" si="91"/>
        <v>374182</v>
      </c>
      <c r="L602" s="6">
        <f t="shared" si="91"/>
        <v>409260</v>
      </c>
      <c r="M602" s="6">
        <f t="shared" si="91"/>
        <v>439349</v>
      </c>
      <c r="N602" s="6">
        <f t="shared" si="91"/>
        <v>501746</v>
      </c>
      <c r="O602" s="6">
        <f t="shared" si="91"/>
        <v>612068</v>
      </c>
      <c r="P602" s="6">
        <f t="shared" si="91"/>
        <v>684365</v>
      </c>
      <c r="Q602" s="6">
        <f t="shared" si="91"/>
        <v>528873</v>
      </c>
      <c r="R602" s="6">
        <f t="shared" si="91"/>
        <v>555971</v>
      </c>
      <c r="S602" s="6">
        <f t="shared" si="91"/>
        <v>599512</v>
      </c>
      <c r="T602" s="6">
        <f t="shared" si="91"/>
        <v>542938</v>
      </c>
      <c r="U602" s="6">
        <f t="shared" si="91"/>
        <v>666622</v>
      </c>
      <c r="V602" s="6">
        <f t="shared" si="91"/>
        <v>896726</v>
      </c>
      <c r="W602" s="6">
        <f t="shared" si="91"/>
        <v>980304</v>
      </c>
      <c r="X602" s="6">
        <f t="shared" si="91"/>
        <v>614512</v>
      </c>
      <c r="Y602" s="6">
        <f t="shared" si="91"/>
        <v>679391</v>
      </c>
      <c r="Z602" s="6">
        <f t="shared" si="91"/>
        <v>741276</v>
      </c>
      <c r="AA602" s="6">
        <f t="shared" si="91"/>
        <v>654500</v>
      </c>
      <c r="AB602" s="6">
        <f t="shared" si="91"/>
        <v>842040</v>
      </c>
      <c r="AC602" s="6">
        <f t="shared" si="91"/>
        <v>907408</v>
      </c>
      <c r="AD602" s="6">
        <f t="shared" si="91"/>
        <v>984581</v>
      </c>
      <c r="AE602" s="6">
        <f t="shared" si="91"/>
        <v>979379</v>
      </c>
      <c r="AF602" s="6">
        <f t="shared" si="91"/>
        <v>995824</v>
      </c>
      <c r="AG602" s="6">
        <f t="shared" si="91"/>
        <v>1077544</v>
      </c>
      <c r="AH602" s="6">
        <f t="shared" si="91"/>
        <v>1284597</v>
      </c>
      <c r="AI602" s="6">
        <f t="shared" si="91"/>
        <v>863375</v>
      </c>
      <c r="AJ602" s="6">
        <f t="shared" si="91"/>
        <v>1071840</v>
      </c>
      <c r="AK602" s="27">
        <v>2157300</v>
      </c>
      <c r="AL602" s="6">
        <f t="shared" ref="AL602" si="92">AL16+AL309</f>
        <v>1931038</v>
      </c>
    </row>
    <row r="603" spans="1:38" ht="15">
      <c r="A603" s="29">
        <v>602</v>
      </c>
      <c r="B603" s="23" t="s">
        <v>300</v>
      </c>
      <c r="C603" s="23" t="s">
        <v>5</v>
      </c>
      <c r="D603" s="7" t="s">
        <v>21</v>
      </c>
      <c r="E603" s="6">
        <f t="shared" ref="E603:AJ603" si="93">E17+E310</f>
        <v>56993880</v>
      </c>
      <c r="F603" s="6">
        <f t="shared" si="93"/>
        <v>60706916</v>
      </c>
      <c r="G603" s="6">
        <f t="shared" si="93"/>
        <v>59777213</v>
      </c>
      <c r="H603" s="6">
        <f t="shared" si="93"/>
        <v>50245587</v>
      </c>
      <c r="I603" s="6">
        <f t="shared" si="93"/>
        <v>53387680</v>
      </c>
      <c r="J603" s="6">
        <f t="shared" si="93"/>
        <v>58948646</v>
      </c>
      <c r="K603" s="6">
        <f t="shared" si="93"/>
        <v>62057643</v>
      </c>
      <c r="L603" s="6">
        <f t="shared" si="93"/>
        <v>66770037</v>
      </c>
      <c r="M603" s="6">
        <f t="shared" si="93"/>
        <v>69706899</v>
      </c>
      <c r="N603" s="6">
        <f t="shared" si="93"/>
        <v>70443751</v>
      </c>
      <c r="O603" s="6">
        <f t="shared" si="93"/>
        <v>83732336</v>
      </c>
      <c r="P603" s="6">
        <f t="shared" si="93"/>
        <v>83244341</v>
      </c>
      <c r="Q603" s="6">
        <f t="shared" si="93"/>
        <v>81214085</v>
      </c>
      <c r="R603" s="6">
        <f t="shared" si="93"/>
        <v>84520273</v>
      </c>
      <c r="S603" s="6">
        <f t="shared" si="93"/>
        <v>92933297</v>
      </c>
      <c r="T603" s="6">
        <f t="shared" si="93"/>
        <v>100856135</v>
      </c>
      <c r="U603" s="6">
        <f t="shared" si="93"/>
        <v>117280320</v>
      </c>
      <c r="V603" s="6">
        <f t="shared" si="93"/>
        <v>124898925</v>
      </c>
      <c r="W603" s="6">
        <f t="shared" si="93"/>
        <v>133769342</v>
      </c>
      <c r="X603" s="6">
        <f t="shared" si="93"/>
        <v>108778517</v>
      </c>
      <c r="Y603" s="6">
        <f t="shared" si="93"/>
        <v>130183365</v>
      </c>
      <c r="Z603" s="6">
        <f t="shared" si="93"/>
        <v>151227139</v>
      </c>
      <c r="AA603" s="6">
        <f t="shared" si="93"/>
        <v>156045050</v>
      </c>
      <c r="AB603" s="6">
        <f t="shared" si="93"/>
        <v>159673065</v>
      </c>
      <c r="AC603" s="6">
        <f t="shared" si="93"/>
        <v>160531971</v>
      </c>
      <c r="AD603" s="6">
        <f t="shared" si="93"/>
        <v>167080060</v>
      </c>
      <c r="AE603" s="6">
        <f t="shared" si="93"/>
        <v>161574265</v>
      </c>
      <c r="AF603" s="6">
        <f t="shared" si="93"/>
        <v>175258459</v>
      </c>
      <c r="AG603" s="6">
        <f t="shared" si="93"/>
        <v>188769999</v>
      </c>
      <c r="AH603" s="6">
        <f t="shared" si="93"/>
        <v>189344579</v>
      </c>
      <c r="AI603" s="6">
        <f t="shared" si="93"/>
        <v>171602776</v>
      </c>
      <c r="AJ603" s="6">
        <f t="shared" si="93"/>
        <v>206163544</v>
      </c>
      <c r="AK603" s="27">
        <v>227259379</v>
      </c>
      <c r="AL603" s="6">
        <f t="shared" ref="AL603" si="94">AL17+AL310</f>
        <v>220357000</v>
      </c>
    </row>
    <row r="604" spans="1:38" ht="15">
      <c r="A604" s="29">
        <v>603</v>
      </c>
      <c r="B604" s="23" t="s">
        <v>300</v>
      </c>
      <c r="C604" s="23" t="s">
        <v>5</v>
      </c>
      <c r="D604" s="7" t="s">
        <v>22</v>
      </c>
      <c r="E604" s="6">
        <f t="shared" ref="E604:AJ604" si="95">E18+E311</f>
        <v>31676711</v>
      </c>
      <c r="F604" s="6">
        <f t="shared" si="95"/>
        <v>33981947</v>
      </c>
      <c r="G604" s="6">
        <f t="shared" si="95"/>
        <v>34732637</v>
      </c>
      <c r="H604" s="6">
        <f t="shared" si="95"/>
        <v>32549851</v>
      </c>
      <c r="I604" s="6">
        <f t="shared" si="95"/>
        <v>35348286</v>
      </c>
      <c r="J604" s="6">
        <f t="shared" si="95"/>
        <v>34633194</v>
      </c>
      <c r="K604" s="6">
        <f t="shared" si="95"/>
        <v>37212728</v>
      </c>
      <c r="L604" s="6">
        <f t="shared" si="95"/>
        <v>38736242</v>
      </c>
      <c r="M604" s="6">
        <f t="shared" si="95"/>
        <v>43376802</v>
      </c>
      <c r="N604" s="6">
        <f t="shared" si="95"/>
        <v>46583060</v>
      </c>
      <c r="O604" s="6">
        <f t="shared" si="95"/>
        <v>52933438</v>
      </c>
      <c r="P604" s="6">
        <f t="shared" si="95"/>
        <v>54149696</v>
      </c>
      <c r="Q604" s="6">
        <f t="shared" si="95"/>
        <v>54909226</v>
      </c>
      <c r="R604" s="6">
        <f t="shared" si="95"/>
        <v>57309556</v>
      </c>
      <c r="S604" s="6">
        <f t="shared" si="95"/>
        <v>64263612</v>
      </c>
      <c r="T604" s="6">
        <f t="shared" si="95"/>
        <v>69352906</v>
      </c>
      <c r="U604" s="6">
        <f t="shared" si="95"/>
        <v>79813588</v>
      </c>
      <c r="V604" s="6">
        <f t="shared" si="95"/>
        <v>84904719</v>
      </c>
      <c r="W604" s="6">
        <f t="shared" si="95"/>
        <v>87868656</v>
      </c>
      <c r="X604" s="6">
        <f t="shared" si="95"/>
        <v>73658620</v>
      </c>
      <c r="Y604" s="6">
        <f t="shared" si="95"/>
        <v>85169036</v>
      </c>
      <c r="Z604" s="6">
        <f t="shared" si="95"/>
        <v>94699227</v>
      </c>
      <c r="AA604" s="6">
        <f t="shared" si="95"/>
        <v>92944596</v>
      </c>
      <c r="AB604" s="6">
        <f t="shared" si="95"/>
        <v>92951705</v>
      </c>
      <c r="AC604" s="6">
        <f t="shared" si="95"/>
        <v>92024751</v>
      </c>
      <c r="AD604" s="6">
        <f t="shared" si="95"/>
        <v>95467568</v>
      </c>
      <c r="AE604" s="6">
        <f t="shared" si="95"/>
        <v>98321593</v>
      </c>
      <c r="AF604" s="6">
        <f t="shared" si="95"/>
        <v>103342380</v>
      </c>
      <c r="AG604" s="6">
        <f t="shared" si="95"/>
        <v>108020595</v>
      </c>
      <c r="AH604" s="6">
        <f t="shared" si="95"/>
        <v>110135480</v>
      </c>
      <c r="AI604" s="6">
        <f t="shared" si="95"/>
        <v>100572055</v>
      </c>
      <c r="AJ604" s="6">
        <f t="shared" si="95"/>
        <v>119876870</v>
      </c>
      <c r="AK604" s="27">
        <v>148407080</v>
      </c>
      <c r="AL604" s="6">
        <f t="shared" ref="AL604" si="96">AL18+AL311</f>
        <v>136530126</v>
      </c>
    </row>
    <row r="605" spans="1:38" ht="15">
      <c r="A605" s="29">
        <v>604</v>
      </c>
      <c r="B605" s="23" t="s">
        <v>300</v>
      </c>
      <c r="C605" s="23" t="s">
        <v>5</v>
      </c>
      <c r="D605" s="7" t="s">
        <v>23</v>
      </c>
      <c r="E605" s="6">
        <f t="shared" ref="E605:AJ605" si="97">E19+E312</f>
        <v>7464355</v>
      </c>
      <c r="F605" s="6">
        <f t="shared" si="97"/>
        <v>8040495</v>
      </c>
      <c r="G605" s="6">
        <f t="shared" si="97"/>
        <v>8446502</v>
      </c>
      <c r="H605" s="6">
        <f t="shared" si="97"/>
        <v>9377184</v>
      </c>
      <c r="I605" s="6">
        <f t="shared" si="97"/>
        <v>10470514</v>
      </c>
      <c r="J605" s="6">
        <f t="shared" si="97"/>
        <v>12837578</v>
      </c>
      <c r="K605" s="6">
        <f t="shared" si="97"/>
        <v>14607115</v>
      </c>
      <c r="L605" s="6">
        <f t="shared" si="97"/>
        <v>17907023</v>
      </c>
      <c r="M605" s="6">
        <f t="shared" si="97"/>
        <v>20748097</v>
      </c>
      <c r="N605" s="6">
        <f t="shared" si="97"/>
        <v>21557124</v>
      </c>
      <c r="O605" s="6">
        <f t="shared" si="97"/>
        <v>26451327</v>
      </c>
      <c r="P605" s="6">
        <f t="shared" si="97"/>
        <v>28695981</v>
      </c>
      <c r="Q605" s="6">
        <f t="shared" si="97"/>
        <v>30296036</v>
      </c>
      <c r="R605" s="6">
        <f t="shared" si="97"/>
        <v>32249950</v>
      </c>
      <c r="S605" s="6">
        <f t="shared" si="97"/>
        <v>34749696</v>
      </c>
      <c r="T605" s="6">
        <f t="shared" si="97"/>
        <v>39118492</v>
      </c>
      <c r="U605" s="6">
        <f t="shared" si="97"/>
        <v>50244747</v>
      </c>
      <c r="V605" s="6">
        <f t="shared" si="97"/>
        <v>60248320</v>
      </c>
      <c r="W605" s="6">
        <f t="shared" si="97"/>
        <v>66625146</v>
      </c>
      <c r="X605" s="6">
        <f t="shared" si="97"/>
        <v>53282733</v>
      </c>
      <c r="Y605" s="6">
        <f t="shared" si="97"/>
        <v>65302471</v>
      </c>
      <c r="Z605" s="6">
        <f t="shared" si="97"/>
        <v>75808034</v>
      </c>
      <c r="AA605" s="6">
        <f t="shared" si="97"/>
        <v>74850463</v>
      </c>
      <c r="AB605" s="6">
        <f t="shared" si="97"/>
        <v>78485636</v>
      </c>
      <c r="AC605" s="6">
        <f t="shared" si="97"/>
        <v>87339681</v>
      </c>
      <c r="AD605" s="6">
        <f t="shared" si="97"/>
        <v>96871144</v>
      </c>
      <c r="AE605" s="6">
        <f t="shared" si="97"/>
        <v>101075170</v>
      </c>
      <c r="AF605" s="6">
        <f t="shared" si="97"/>
        <v>109537189</v>
      </c>
      <c r="AG605" s="6">
        <f t="shared" si="97"/>
        <v>118449329</v>
      </c>
      <c r="AH605" s="6">
        <f t="shared" si="97"/>
        <v>123452546</v>
      </c>
      <c r="AI605" s="6">
        <f t="shared" si="97"/>
        <v>123488748</v>
      </c>
      <c r="AJ605" s="6">
        <f t="shared" si="97"/>
        <v>147626459</v>
      </c>
      <c r="AK605" s="27">
        <v>171001025</v>
      </c>
      <c r="AL605" s="6">
        <f t="shared" ref="AL605" si="98">AL19+AL312</f>
        <v>173518145</v>
      </c>
    </row>
    <row r="606" spans="1:38" ht="15">
      <c r="A606" s="29">
        <v>605</v>
      </c>
      <c r="B606" s="23" t="s">
        <v>300</v>
      </c>
      <c r="C606" s="23" t="s">
        <v>5</v>
      </c>
      <c r="D606" s="7" t="s">
        <v>24</v>
      </c>
      <c r="E606" s="6">
        <f t="shared" ref="E606:AJ606" si="99">E20+E313</f>
        <v>5484541</v>
      </c>
      <c r="F606" s="6">
        <f t="shared" si="99"/>
        <v>6716658</v>
      </c>
      <c r="G606" s="6">
        <f t="shared" si="99"/>
        <v>6663684</v>
      </c>
      <c r="H606" s="6">
        <f t="shared" si="99"/>
        <v>5892080</v>
      </c>
      <c r="I606" s="6">
        <f t="shared" si="99"/>
        <v>5869344</v>
      </c>
      <c r="J606" s="6">
        <f t="shared" si="99"/>
        <v>7048327</v>
      </c>
      <c r="K606" s="6">
        <f t="shared" si="99"/>
        <v>8314584</v>
      </c>
      <c r="L606" s="6">
        <f t="shared" si="99"/>
        <v>9378905</v>
      </c>
      <c r="M606" s="6">
        <f t="shared" si="99"/>
        <v>10054987</v>
      </c>
      <c r="N606" s="6">
        <f t="shared" si="99"/>
        <v>10648177</v>
      </c>
      <c r="O606" s="6">
        <f t="shared" si="99"/>
        <v>11723063</v>
      </c>
      <c r="P606" s="6">
        <f t="shared" si="99"/>
        <v>11493258</v>
      </c>
      <c r="Q606" s="6">
        <f t="shared" si="99"/>
        <v>11670285</v>
      </c>
      <c r="R606" s="6">
        <f t="shared" si="99"/>
        <v>11267631</v>
      </c>
      <c r="S606" s="6">
        <f t="shared" si="99"/>
        <v>11249983</v>
      </c>
      <c r="T606" s="6">
        <f t="shared" si="99"/>
        <v>11388794</v>
      </c>
      <c r="U606" s="6">
        <f t="shared" si="99"/>
        <v>11489438</v>
      </c>
      <c r="V606" s="6">
        <f t="shared" si="99"/>
        <v>12391831</v>
      </c>
      <c r="W606" s="6">
        <f t="shared" si="99"/>
        <v>12195497</v>
      </c>
      <c r="X606" s="6">
        <f t="shared" si="99"/>
        <v>9658377</v>
      </c>
      <c r="Y606" s="6">
        <f t="shared" si="99"/>
        <v>11790344</v>
      </c>
      <c r="Z606" s="6">
        <f t="shared" si="99"/>
        <v>11732493</v>
      </c>
      <c r="AA606" s="6">
        <f t="shared" si="99"/>
        <v>11029291</v>
      </c>
      <c r="AB606" s="6">
        <f t="shared" si="99"/>
        <v>11471192</v>
      </c>
      <c r="AC606" s="6">
        <f t="shared" si="99"/>
        <v>12299224</v>
      </c>
      <c r="AD606" s="6">
        <f t="shared" si="99"/>
        <v>13057412</v>
      </c>
      <c r="AE606" s="6">
        <f t="shared" si="99"/>
        <v>13652318</v>
      </c>
      <c r="AF606" s="6">
        <f t="shared" si="99"/>
        <v>15209963</v>
      </c>
      <c r="AG606" s="6">
        <f t="shared" si="99"/>
        <v>16809811</v>
      </c>
      <c r="AH606" s="6">
        <f t="shared" si="99"/>
        <v>18067474</v>
      </c>
      <c r="AI606" s="6">
        <f t="shared" si="99"/>
        <v>15342776</v>
      </c>
      <c r="AJ606" s="6">
        <f t="shared" si="99"/>
        <v>17148119</v>
      </c>
      <c r="AK606" s="27">
        <v>19963969</v>
      </c>
      <c r="AL606" s="6">
        <f t="shared" ref="AL606" si="100">AL20+AL313</f>
        <v>20293612</v>
      </c>
    </row>
    <row r="607" spans="1:38" ht="15">
      <c r="A607" s="29">
        <v>606</v>
      </c>
      <c r="B607" s="23" t="s">
        <v>300</v>
      </c>
      <c r="C607" s="23" t="s">
        <v>5</v>
      </c>
      <c r="D607" s="7" t="s">
        <v>25</v>
      </c>
      <c r="E607" s="6">
        <f t="shared" ref="E607:AJ607" si="101">E21+E314</f>
        <v>2117648</v>
      </c>
      <c r="F607" s="6">
        <f t="shared" si="101"/>
        <v>1241356</v>
      </c>
      <c r="G607" s="6">
        <f t="shared" si="101"/>
        <v>1319473</v>
      </c>
      <c r="H607" s="6">
        <f t="shared" si="101"/>
        <v>1623650</v>
      </c>
      <c r="I607" s="6">
        <f t="shared" si="101"/>
        <v>1960086</v>
      </c>
      <c r="J607" s="6">
        <f t="shared" si="101"/>
        <v>2410756</v>
      </c>
      <c r="K607" s="6">
        <f t="shared" si="101"/>
        <v>2656183</v>
      </c>
      <c r="L607" s="6">
        <f t="shared" si="101"/>
        <v>3033462</v>
      </c>
      <c r="M607" s="6">
        <f t="shared" si="101"/>
        <v>3709994</v>
      </c>
      <c r="N607" s="6">
        <f t="shared" si="101"/>
        <v>3778126</v>
      </c>
      <c r="O607" s="6">
        <f t="shared" si="101"/>
        <v>4606565</v>
      </c>
      <c r="P607" s="6">
        <f t="shared" si="101"/>
        <v>5477094</v>
      </c>
      <c r="Q607" s="6">
        <f t="shared" si="101"/>
        <v>5735931</v>
      </c>
      <c r="R607" s="6">
        <f t="shared" si="101"/>
        <v>6188800</v>
      </c>
      <c r="S607" s="6">
        <f t="shared" si="101"/>
        <v>7556507</v>
      </c>
      <c r="T607" s="6">
        <f t="shared" si="101"/>
        <v>8800284</v>
      </c>
      <c r="U607" s="6">
        <f t="shared" si="101"/>
        <v>11598240</v>
      </c>
      <c r="V607" s="6">
        <f t="shared" si="101"/>
        <v>12515977</v>
      </c>
      <c r="W607" s="6">
        <f t="shared" si="101"/>
        <v>13860462</v>
      </c>
      <c r="X607" s="6">
        <f t="shared" si="101"/>
        <v>12065524</v>
      </c>
      <c r="Y607" s="6">
        <f t="shared" si="101"/>
        <v>13755616</v>
      </c>
      <c r="Z607" s="6">
        <f t="shared" si="101"/>
        <v>17163005</v>
      </c>
      <c r="AA607" s="6">
        <f t="shared" si="101"/>
        <v>17778367</v>
      </c>
      <c r="AB607" s="6">
        <f t="shared" si="101"/>
        <v>18807473</v>
      </c>
      <c r="AC607" s="6">
        <f t="shared" si="101"/>
        <v>20976132</v>
      </c>
      <c r="AD607" s="6">
        <f t="shared" si="101"/>
        <v>22953869</v>
      </c>
      <c r="AE607" s="6">
        <f t="shared" si="101"/>
        <v>26064905</v>
      </c>
      <c r="AF607" s="6">
        <f t="shared" si="101"/>
        <v>30061140</v>
      </c>
      <c r="AG607" s="6">
        <f t="shared" si="101"/>
        <v>32247642</v>
      </c>
      <c r="AH607" s="6">
        <f t="shared" si="101"/>
        <v>32637075</v>
      </c>
      <c r="AI607" s="6">
        <f t="shared" si="101"/>
        <v>29453411</v>
      </c>
      <c r="AJ607" s="6">
        <f t="shared" si="101"/>
        <v>32983327</v>
      </c>
      <c r="AK607" s="27">
        <v>38436734</v>
      </c>
      <c r="AL607" s="6">
        <f t="shared" ref="AL607" si="102">AL21+AL314</f>
        <v>41682207</v>
      </c>
    </row>
    <row r="608" spans="1:38" ht="15">
      <c r="A608" s="29">
        <v>607</v>
      </c>
      <c r="B608" s="23" t="s">
        <v>300</v>
      </c>
      <c r="C608" s="23" t="s">
        <v>5</v>
      </c>
      <c r="D608" s="7" t="s">
        <v>26</v>
      </c>
      <c r="E608" s="6">
        <f t="shared" ref="E608:AJ608" si="103">E22+E315</f>
        <v>15606586</v>
      </c>
      <c r="F608" s="6">
        <f t="shared" si="103"/>
        <v>15078121</v>
      </c>
      <c r="G608" s="6">
        <f t="shared" si="103"/>
        <v>14686758</v>
      </c>
      <c r="H608" s="6">
        <f t="shared" si="103"/>
        <v>12897735</v>
      </c>
      <c r="I608" s="6">
        <f t="shared" si="103"/>
        <v>15010501</v>
      </c>
      <c r="J608" s="6">
        <f t="shared" si="103"/>
        <v>16533872</v>
      </c>
      <c r="K608" s="6">
        <f t="shared" si="103"/>
        <v>17195240</v>
      </c>
      <c r="L608" s="6">
        <f t="shared" si="103"/>
        <v>18124735</v>
      </c>
      <c r="M608" s="6">
        <f t="shared" si="103"/>
        <v>19534056</v>
      </c>
      <c r="N608" s="6">
        <f t="shared" si="103"/>
        <v>19962483</v>
      </c>
      <c r="O608" s="6">
        <f t="shared" si="103"/>
        <v>23725984</v>
      </c>
      <c r="P608" s="6">
        <f t="shared" si="103"/>
        <v>21976532</v>
      </c>
      <c r="Q608" s="6">
        <f t="shared" si="103"/>
        <v>22363562</v>
      </c>
      <c r="R608" s="6">
        <f t="shared" si="103"/>
        <v>23741026</v>
      </c>
      <c r="S608" s="6">
        <f t="shared" si="103"/>
        <v>25926820</v>
      </c>
      <c r="T608" s="6">
        <f t="shared" si="103"/>
        <v>28544382</v>
      </c>
      <c r="U608" s="6">
        <f t="shared" si="103"/>
        <v>31691197</v>
      </c>
      <c r="V608" s="6">
        <f t="shared" si="103"/>
        <v>35476544</v>
      </c>
      <c r="W608" s="6">
        <f t="shared" si="103"/>
        <v>33763683</v>
      </c>
      <c r="X608" s="6">
        <f t="shared" si="103"/>
        <v>25712915</v>
      </c>
      <c r="Y608" s="6">
        <f t="shared" si="103"/>
        <v>32196347</v>
      </c>
      <c r="Z608" s="6">
        <f t="shared" si="103"/>
        <v>36149675</v>
      </c>
      <c r="AA608" s="6">
        <f t="shared" si="103"/>
        <v>34866033</v>
      </c>
      <c r="AB608" s="6">
        <f t="shared" si="103"/>
        <v>34608033</v>
      </c>
      <c r="AC608" s="6">
        <f t="shared" si="103"/>
        <v>35490263</v>
      </c>
      <c r="AD608" s="6">
        <f t="shared" si="103"/>
        <v>37007709</v>
      </c>
      <c r="AE608" s="6">
        <f t="shared" si="103"/>
        <v>39199597</v>
      </c>
      <c r="AF608" s="6">
        <f t="shared" si="103"/>
        <v>42199290</v>
      </c>
      <c r="AG608" s="6">
        <f t="shared" si="103"/>
        <v>41989513</v>
      </c>
      <c r="AH608" s="6">
        <f t="shared" si="103"/>
        <v>40280433</v>
      </c>
      <c r="AI608" s="6">
        <f t="shared" si="103"/>
        <v>37969320</v>
      </c>
      <c r="AJ608" s="6">
        <f t="shared" si="103"/>
        <v>43492659</v>
      </c>
      <c r="AK608" s="27">
        <v>48420650</v>
      </c>
      <c r="AL608" s="6">
        <f t="shared" ref="AL608" si="104">AL22+AL315</f>
        <v>49169927</v>
      </c>
    </row>
    <row r="609" spans="1:38" ht="15">
      <c r="A609" s="29">
        <v>608</v>
      </c>
      <c r="B609" s="23" t="s">
        <v>300</v>
      </c>
      <c r="C609" s="23" t="s">
        <v>5</v>
      </c>
      <c r="D609" s="7" t="s">
        <v>27</v>
      </c>
      <c r="E609" s="6">
        <f t="shared" ref="E609:AJ609" si="105">E23+E316</f>
        <v>0</v>
      </c>
      <c r="F609" s="6">
        <f t="shared" si="105"/>
        <v>0</v>
      </c>
      <c r="G609" s="6">
        <f t="shared" si="105"/>
        <v>0</v>
      </c>
      <c r="H609" s="6">
        <f t="shared" si="105"/>
        <v>1479695</v>
      </c>
      <c r="I609" s="6">
        <f t="shared" si="105"/>
        <v>2164875</v>
      </c>
      <c r="J609" s="6">
        <f t="shared" si="105"/>
        <v>3182571</v>
      </c>
      <c r="K609" s="6">
        <f t="shared" si="105"/>
        <v>3632966</v>
      </c>
      <c r="L609" s="6">
        <f t="shared" si="105"/>
        <v>4472026</v>
      </c>
      <c r="M609" s="6">
        <f t="shared" si="105"/>
        <v>6259523</v>
      </c>
      <c r="N609" s="6">
        <f t="shared" si="105"/>
        <v>6016951</v>
      </c>
      <c r="O609" s="6">
        <f t="shared" si="105"/>
        <v>6742784</v>
      </c>
      <c r="P609" s="6">
        <f t="shared" si="105"/>
        <v>8187562</v>
      </c>
      <c r="Q609" s="6">
        <f t="shared" si="105"/>
        <v>9159276</v>
      </c>
      <c r="R609" s="6">
        <f t="shared" si="105"/>
        <v>12516201</v>
      </c>
      <c r="S609" s="6">
        <f t="shared" si="105"/>
        <v>12890252</v>
      </c>
      <c r="T609" s="6">
        <f t="shared" si="105"/>
        <v>12832812</v>
      </c>
      <c r="U609" s="6">
        <f t="shared" si="105"/>
        <v>15001643</v>
      </c>
      <c r="V609" s="6">
        <f t="shared" si="105"/>
        <v>17456603</v>
      </c>
      <c r="W609" s="6">
        <f t="shared" si="105"/>
        <v>17232240</v>
      </c>
      <c r="X609" s="6">
        <f t="shared" si="105"/>
        <v>13899897</v>
      </c>
      <c r="Y609" s="6">
        <f t="shared" si="105"/>
        <v>17888868</v>
      </c>
      <c r="Z609" s="6">
        <f t="shared" si="105"/>
        <v>21103252</v>
      </c>
      <c r="AA609" s="6">
        <f t="shared" si="105"/>
        <v>22355318</v>
      </c>
      <c r="AB609" s="6">
        <f t="shared" si="105"/>
        <v>22890334</v>
      </c>
      <c r="AC609" s="6">
        <f t="shared" si="105"/>
        <v>24084492</v>
      </c>
      <c r="AD609" s="6">
        <f t="shared" si="105"/>
        <v>25838481</v>
      </c>
      <c r="AE609" s="6">
        <f t="shared" si="105"/>
        <v>27066179</v>
      </c>
      <c r="AF609" s="6">
        <f t="shared" si="105"/>
        <v>27967880</v>
      </c>
      <c r="AG609" s="6">
        <f t="shared" si="105"/>
        <v>30740940</v>
      </c>
      <c r="AH609" s="6">
        <f t="shared" si="105"/>
        <v>31922628</v>
      </c>
      <c r="AI609" s="6">
        <f t="shared" si="105"/>
        <v>28533534</v>
      </c>
      <c r="AJ609" s="6">
        <f t="shared" si="105"/>
        <v>32255625</v>
      </c>
      <c r="AK609" s="27">
        <v>36876222</v>
      </c>
      <c r="AL609" s="6">
        <f t="shared" ref="AL609" si="106">AL23+AL316</f>
        <v>38968275</v>
      </c>
    </row>
    <row r="610" spans="1:38" ht="15">
      <c r="A610" s="29">
        <v>609</v>
      </c>
      <c r="B610" s="23" t="s">
        <v>300</v>
      </c>
      <c r="C610" s="23" t="s">
        <v>5</v>
      </c>
      <c r="D610" s="7" t="s">
        <v>28</v>
      </c>
      <c r="E610" s="6">
        <f t="shared" ref="E610:AJ610" si="107">E24+E317</f>
        <v>0</v>
      </c>
      <c r="F610" s="6">
        <f t="shared" si="107"/>
        <v>0</v>
      </c>
      <c r="G610" s="6">
        <f t="shared" si="107"/>
        <v>1673567</v>
      </c>
      <c r="H610" s="6">
        <f t="shared" si="107"/>
        <v>2793291</v>
      </c>
      <c r="I610" s="6">
        <f t="shared" si="107"/>
        <v>3142451</v>
      </c>
      <c r="J610" s="6">
        <f t="shared" si="107"/>
        <v>3461284</v>
      </c>
      <c r="K610" s="6">
        <f t="shared" si="107"/>
        <v>3448926</v>
      </c>
      <c r="L610" s="6">
        <f t="shared" si="107"/>
        <v>3939696</v>
      </c>
      <c r="M610" s="6">
        <f t="shared" si="107"/>
        <v>4250220</v>
      </c>
      <c r="N610" s="6">
        <f t="shared" si="107"/>
        <v>4486833</v>
      </c>
      <c r="O610" s="6">
        <f t="shared" si="107"/>
        <v>4872098</v>
      </c>
      <c r="P610" s="6">
        <f t="shared" si="107"/>
        <v>4998079</v>
      </c>
      <c r="Q610" s="6">
        <f t="shared" si="107"/>
        <v>4992402</v>
      </c>
      <c r="R610" s="6">
        <f t="shared" si="107"/>
        <v>4907438</v>
      </c>
      <c r="S610" s="6">
        <f t="shared" si="107"/>
        <v>5087258</v>
      </c>
      <c r="T610" s="6">
        <f t="shared" si="107"/>
        <v>5480766</v>
      </c>
      <c r="U610" s="6">
        <f t="shared" si="107"/>
        <v>6589605</v>
      </c>
      <c r="V610" s="6">
        <f t="shared" si="107"/>
        <v>7699533</v>
      </c>
      <c r="W610" s="6">
        <f t="shared" si="107"/>
        <v>8051894</v>
      </c>
      <c r="X610" s="6">
        <f t="shared" si="107"/>
        <v>5984748</v>
      </c>
      <c r="Y610" s="6">
        <f t="shared" si="107"/>
        <v>7249241</v>
      </c>
      <c r="Z610" s="6">
        <f t="shared" si="107"/>
        <v>8391794</v>
      </c>
      <c r="AA610" s="6">
        <f t="shared" si="107"/>
        <v>8433402</v>
      </c>
      <c r="AB610" s="6">
        <f t="shared" si="107"/>
        <v>8684816</v>
      </c>
      <c r="AC610" s="6">
        <f t="shared" si="107"/>
        <v>8920781</v>
      </c>
      <c r="AD610" s="6">
        <f t="shared" si="107"/>
        <v>9736991</v>
      </c>
      <c r="AE610" s="6">
        <f t="shared" si="107"/>
        <v>10249254</v>
      </c>
      <c r="AF610" s="6">
        <f t="shared" si="107"/>
        <v>11160593</v>
      </c>
      <c r="AG610" s="6">
        <f t="shared" si="107"/>
        <v>11882289</v>
      </c>
      <c r="AH610" s="6">
        <f t="shared" si="107"/>
        <v>11763809</v>
      </c>
      <c r="AI610" s="6">
        <f t="shared" si="107"/>
        <v>10495200</v>
      </c>
      <c r="AJ610" s="6">
        <f t="shared" si="107"/>
        <v>12733623</v>
      </c>
      <c r="AK610" s="27">
        <v>14725685</v>
      </c>
      <c r="AL610" s="6">
        <f t="shared" ref="AL610" si="108">AL24+AL317</f>
        <v>14077462</v>
      </c>
    </row>
    <row r="611" spans="1:38" ht="15">
      <c r="A611" s="29">
        <v>610</v>
      </c>
      <c r="B611" s="23" t="s">
        <v>300</v>
      </c>
      <c r="C611" s="23" t="s">
        <v>5</v>
      </c>
      <c r="D611" s="7" t="s">
        <v>29</v>
      </c>
      <c r="E611" s="6">
        <f t="shared" ref="E611:AJ611" si="109">E25+E318</f>
        <v>18365554</v>
      </c>
      <c r="F611" s="6">
        <f t="shared" si="109"/>
        <v>22182587</v>
      </c>
      <c r="G611" s="6">
        <f t="shared" si="109"/>
        <v>22758712</v>
      </c>
      <c r="H611" s="6">
        <f t="shared" si="109"/>
        <v>17980830</v>
      </c>
      <c r="I611" s="6">
        <f t="shared" si="109"/>
        <v>20029253</v>
      </c>
      <c r="J611" s="6">
        <f t="shared" si="109"/>
        <v>23842512</v>
      </c>
      <c r="K611" s="6">
        <f t="shared" si="109"/>
        <v>26217840</v>
      </c>
      <c r="L611" s="6">
        <f t="shared" si="109"/>
        <v>30172274</v>
      </c>
      <c r="M611" s="6">
        <f t="shared" si="109"/>
        <v>33875715</v>
      </c>
      <c r="N611" s="6">
        <f t="shared" si="109"/>
        <v>37350529</v>
      </c>
      <c r="O611" s="6">
        <f t="shared" si="109"/>
        <v>42818981</v>
      </c>
      <c r="P611" s="6">
        <f t="shared" si="109"/>
        <v>43066514</v>
      </c>
      <c r="Q611" s="6">
        <f t="shared" si="109"/>
        <v>44968248</v>
      </c>
      <c r="R611" s="6">
        <f t="shared" si="109"/>
        <v>48881867</v>
      </c>
      <c r="S611" s="6">
        <f t="shared" si="109"/>
        <v>53674262</v>
      </c>
      <c r="T611" s="6">
        <f t="shared" si="109"/>
        <v>58087563</v>
      </c>
      <c r="U611" s="6">
        <f t="shared" si="109"/>
        <v>61606209</v>
      </c>
      <c r="V611" s="6">
        <f t="shared" si="109"/>
        <v>68318419</v>
      </c>
      <c r="W611" s="6">
        <f t="shared" si="109"/>
        <v>63376721</v>
      </c>
      <c r="X611" s="6">
        <f t="shared" si="109"/>
        <v>50239161</v>
      </c>
      <c r="Y611" s="6">
        <f t="shared" si="109"/>
        <v>56176731</v>
      </c>
      <c r="Z611" s="6">
        <f t="shared" si="109"/>
        <v>57301754</v>
      </c>
      <c r="AA611" s="6">
        <f t="shared" si="109"/>
        <v>54253949</v>
      </c>
      <c r="AB611" s="6">
        <f t="shared" si="109"/>
        <v>54988288</v>
      </c>
      <c r="AC611" s="6">
        <f t="shared" si="109"/>
        <v>59624733</v>
      </c>
      <c r="AD611" s="6">
        <f t="shared" si="109"/>
        <v>65157120</v>
      </c>
      <c r="AE611" s="6">
        <f t="shared" si="109"/>
        <v>68366430</v>
      </c>
      <c r="AF611" s="6">
        <f t="shared" si="109"/>
        <v>74463096</v>
      </c>
      <c r="AG611" s="6">
        <f t="shared" si="109"/>
        <v>76582475</v>
      </c>
      <c r="AH611" s="6">
        <f t="shared" si="109"/>
        <v>77344502</v>
      </c>
      <c r="AI611" s="6">
        <f t="shared" si="109"/>
        <v>68899339</v>
      </c>
      <c r="AJ611" s="6">
        <f t="shared" si="109"/>
        <v>78111793</v>
      </c>
      <c r="AK611" s="27">
        <v>87691060</v>
      </c>
      <c r="AL611" s="6">
        <f t="shared" ref="AL611" si="110">AL25+AL318</f>
        <v>93581977</v>
      </c>
    </row>
    <row r="612" spans="1:38" ht="15">
      <c r="A612" s="29">
        <v>611</v>
      </c>
      <c r="B612" s="23" t="s">
        <v>300</v>
      </c>
      <c r="C612" s="23" t="s">
        <v>5</v>
      </c>
      <c r="D612" s="7" t="s">
        <v>30</v>
      </c>
      <c r="E612" s="6">
        <f t="shared" ref="E612:AJ612" si="111">E26+E319</f>
        <v>0</v>
      </c>
      <c r="F612" s="6">
        <f t="shared" si="111"/>
        <v>0</v>
      </c>
      <c r="G612" s="6">
        <f t="shared" si="111"/>
        <v>0</v>
      </c>
      <c r="H612" s="6">
        <f t="shared" si="111"/>
        <v>7204069</v>
      </c>
      <c r="I612" s="6">
        <f t="shared" si="111"/>
        <v>9274498</v>
      </c>
      <c r="J612" s="6">
        <f t="shared" si="111"/>
        <v>11456040</v>
      </c>
      <c r="K612" s="6">
        <f t="shared" si="111"/>
        <v>12903831</v>
      </c>
      <c r="L612" s="6">
        <f t="shared" si="111"/>
        <v>15507403</v>
      </c>
      <c r="M612" s="6">
        <f t="shared" si="111"/>
        <v>18368608</v>
      </c>
      <c r="N612" s="6">
        <f t="shared" si="111"/>
        <v>20195245</v>
      </c>
      <c r="O612" s="6">
        <f t="shared" si="111"/>
        <v>25674050</v>
      </c>
      <c r="P612" s="6">
        <f t="shared" si="111"/>
        <v>29489368</v>
      </c>
      <c r="Q612" s="6">
        <f t="shared" si="111"/>
        <v>32249172</v>
      </c>
      <c r="R612" s="6">
        <f t="shared" si="111"/>
        <v>34322440</v>
      </c>
      <c r="S612" s="6">
        <f t="shared" si="111"/>
        <v>34259011</v>
      </c>
      <c r="T612" s="6">
        <f t="shared" si="111"/>
        <v>36840649</v>
      </c>
      <c r="U612" s="6">
        <f t="shared" si="111"/>
        <v>44361603</v>
      </c>
      <c r="V612" s="6">
        <f t="shared" si="111"/>
        <v>51964454</v>
      </c>
      <c r="W612" s="6">
        <f t="shared" si="111"/>
        <v>55148619</v>
      </c>
      <c r="X612" s="6">
        <f t="shared" si="111"/>
        <v>46037941</v>
      </c>
      <c r="Y612" s="6">
        <f t="shared" si="111"/>
        <v>55409745</v>
      </c>
      <c r="Z612" s="6">
        <f t="shared" si="111"/>
        <v>63508704</v>
      </c>
      <c r="AA612" s="6">
        <f t="shared" si="111"/>
        <v>63780091</v>
      </c>
      <c r="AB612" s="6">
        <f t="shared" si="111"/>
        <v>64063997</v>
      </c>
      <c r="AC612" s="6">
        <f t="shared" si="111"/>
        <v>70229352</v>
      </c>
      <c r="AD612" s="6">
        <f t="shared" si="111"/>
        <v>75673328</v>
      </c>
      <c r="AE612" s="6">
        <f t="shared" si="111"/>
        <v>80342187</v>
      </c>
      <c r="AF612" s="6">
        <f t="shared" si="111"/>
        <v>87448551</v>
      </c>
      <c r="AG612" s="6">
        <f t="shared" si="111"/>
        <v>91866255</v>
      </c>
      <c r="AH612" s="6">
        <f t="shared" si="111"/>
        <v>92133731</v>
      </c>
      <c r="AI612" s="6">
        <f t="shared" si="111"/>
        <v>83335174</v>
      </c>
      <c r="AJ612" s="6">
        <f t="shared" si="111"/>
        <v>97007986</v>
      </c>
      <c r="AK612" s="27">
        <v>115051002</v>
      </c>
      <c r="AL612" s="6">
        <f t="shared" ref="AL612" si="112">AL26+AL319</f>
        <v>115363598</v>
      </c>
    </row>
    <row r="613" spans="1:38" ht="15">
      <c r="A613" s="29">
        <v>612</v>
      </c>
      <c r="B613" s="23" t="s">
        <v>300</v>
      </c>
      <c r="C613" s="23" t="s">
        <v>5</v>
      </c>
      <c r="D613" s="7" t="s">
        <v>31</v>
      </c>
      <c r="E613" s="6">
        <f t="shared" ref="E613:AJ613" si="113">E27+E320</f>
        <v>5393211</v>
      </c>
      <c r="F613" s="6">
        <f t="shared" si="113"/>
        <v>4344456</v>
      </c>
      <c r="G613" s="6">
        <f t="shared" si="113"/>
        <v>4760429</v>
      </c>
      <c r="H613" s="6">
        <f t="shared" si="113"/>
        <v>4951687</v>
      </c>
      <c r="I613" s="6">
        <f t="shared" si="113"/>
        <v>6026305</v>
      </c>
      <c r="J613" s="6">
        <f t="shared" si="113"/>
        <v>7126106</v>
      </c>
      <c r="K613" s="6">
        <f t="shared" si="113"/>
        <v>8330775</v>
      </c>
      <c r="L613" s="6">
        <f t="shared" si="113"/>
        <v>11515545</v>
      </c>
      <c r="M613" s="6">
        <f t="shared" si="113"/>
        <v>15265633</v>
      </c>
      <c r="N613" s="6">
        <f t="shared" si="113"/>
        <v>17443998</v>
      </c>
      <c r="O613" s="6">
        <f t="shared" si="113"/>
        <v>20932662</v>
      </c>
      <c r="P613" s="6">
        <f t="shared" si="113"/>
        <v>22549330</v>
      </c>
      <c r="Q613" s="6">
        <f t="shared" si="113"/>
        <v>23339106</v>
      </c>
      <c r="R613" s="6">
        <f t="shared" si="113"/>
        <v>24157812</v>
      </c>
      <c r="S613" s="6">
        <f t="shared" si="113"/>
        <v>26227810</v>
      </c>
      <c r="T613" s="6">
        <f t="shared" si="113"/>
        <v>27855117</v>
      </c>
      <c r="U613" s="6">
        <f t="shared" si="113"/>
        <v>31741844</v>
      </c>
      <c r="V613" s="6">
        <f t="shared" si="113"/>
        <v>34602485</v>
      </c>
      <c r="W613" s="6">
        <f t="shared" si="113"/>
        <v>34175085</v>
      </c>
      <c r="X613" s="6">
        <f t="shared" si="113"/>
        <v>25440720</v>
      </c>
      <c r="Y613" s="6">
        <f t="shared" si="113"/>
        <v>30521323</v>
      </c>
      <c r="Z613" s="6">
        <f t="shared" si="113"/>
        <v>33982395</v>
      </c>
      <c r="AA613" s="6">
        <f t="shared" si="113"/>
        <v>34673689</v>
      </c>
      <c r="AB613" s="6">
        <f t="shared" si="113"/>
        <v>36995581</v>
      </c>
      <c r="AC613" s="6">
        <f t="shared" si="113"/>
        <v>41803977</v>
      </c>
      <c r="AD613" s="6">
        <f t="shared" si="113"/>
        <v>45599308</v>
      </c>
      <c r="AE613" s="6">
        <f t="shared" si="113"/>
        <v>47744958</v>
      </c>
      <c r="AF613" s="6">
        <f t="shared" si="113"/>
        <v>51343955</v>
      </c>
      <c r="AG613" s="6">
        <f t="shared" si="113"/>
        <v>53622626</v>
      </c>
      <c r="AH613" s="6">
        <f t="shared" si="113"/>
        <v>55626026</v>
      </c>
      <c r="AI613" s="6">
        <f t="shared" si="113"/>
        <v>52139879</v>
      </c>
      <c r="AJ613" s="6">
        <f t="shared" si="113"/>
        <v>58622696</v>
      </c>
      <c r="AK613" s="27">
        <v>67105014</v>
      </c>
      <c r="AL613" s="6">
        <f t="shared" ref="AL613" si="114">AL27+AL320</f>
        <v>69972365</v>
      </c>
    </row>
    <row r="614" spans="1:38" ht="15">
      <c r="A614" s="29">
        <v>613</v>
      </c>
      <c r="B614" s="23" t="s">
        <v>300</v>
      </c>
      <c r="C614" s="23" t="s">
        <v>5</v>
      </c>
      <c r="D614" s="7" t="s">
        <v>32</v>
      </c>
      <c r="E614" s="6">
        <f t="shared" ref="E614:AJ614" si="115">E28+E321</f>
        <v>296125</v>
      </c>
      <c r="F614" s="6">
        <f t="shared" si="115"/>
        <v>398918</v>
      </c>
      <c r="G614" s="6">
        <f t="shared" si="115"/>
        <v>592755</v>
      </c>
      <c r="H614" s="6">
        <f t="shared" si="115"/>
        <v>539568</v>
      </c>
      <c r="I614" s="6">
        <f t="shared" si="115"/>
        <v>614723</v>
      </c>
      <c r="J614" s="6">
        <f t="shared" si="115"/>
        <v>441423</v>
      </c>
      <c r="K614" s="6">
        <f t="shared" si="115"/>
        <v>350720</v>
      </c>
      <c r="L614" s="6">
        <f t="shared" si="115"/>
        <v>342208</v>
      </c>
      <c r="M614" s="6">
        <f t="shared" si="115"/>
        <v>397611</v>
      </c>
      <c r="N614" s="6">
        <f t="shared" si="115"/>
        <v>446706</v>
      </c>
      <c r="O614" s="6">
        <f t="shared" si="115"/>
        <v>544525</v>
      </c>
      <c r="P614" s="6">
        <f t="shared" si="115"/>
        <v>530195</v>
      </c>
      <c r="Q614" s="6">
        <f t="shared" si="115"/>
        <v>495951</v>
      </c>
      <c r="R614" s="6">
        <f t="shared" si="115"/>
        <v>598847</v>
      </c>
      <c r="S614" s="6">
        <f t="shared" si="115"/>
        <v>646854</v>
      </c>
      <c r="T614" s="6">
        <f t="shared" si="115"/>
        <v>1155090</v>
      </c>
      <c r="U614" s="6">
        <f t="shared" si="115"/>
        <v>1075274</v>
      </c>
      <c r="V614" s="6">
        <f t="shared" si="115"/>
        <v>1414615</v>
      </c>
      <c r="W614" s="6">
        <f t="shared" si="115"/>
        <v>957626</v>
      </c>
      <c r="X614" s="6">
        <f t="shared" si="115"/>
        <v>799095</v>
      </c>
      <c r="Y614" s="6">
        <f t="shared" si="115"/>
        <v>958176</v>
      </c>
      <c r="Z614" s="6">
        <f t="shared" si="115"/>
        <v>977904</v>
      </c>
      <c r="AA614" s="6">
        <f t="shared" si="115"/>
        <v>800902</v>
      </c>
      <c r="AB614" s="6">
        <f t="shared" si="115"/>
        <v>981880</v>
      </c>
      <c r="AC614" s="6">
        <f t="shared" si="115"/>
        <v>664350</v>
      </c>
      <c r="AD614" s="6">
        <f t="shared" si="115"/>
        <v>663332</v>
      </c>
      <c r="AE614" s="6">
        <f t="shared" si="115"/>
        <v>828752</v>
      </c>
      <c r="AF614" s="6">
        <f t="shared" si="115"/>
        <v>718714</v>
      </c>
      <c r="AG614" s="6">
        <f t="shared" si="115"/>
        <v>751887</v>
      </c>
      <c r="AH614" s="6">
        <f t="shared" si="115"/>
        <v>753227</v>
      </c>
      <c r="AI614" s="6">
        <f t="shared" si="115"/>
        <v>866952</v>
      </c>
      <c r="AJ614" s="6">
        <f t="shared" si="115"/>
        <v>853676</v>
      </c>
      <c r="AK614" s="27">
        <v>1041756</v>
      </c>
      <c r="AL614" s="6">
        <f t="shared" ref="AL614" si="116">AL28+AL321</f>
        <v>953827</v>
      </c>
    </row>
    <row r="615" spans="1:38" ht="15">
      <c r="A615" s="29">
        <v>614</v>
      </c>
      <c r="B615" s="23" t="s">
        <v>300</v>
      </c>
      <c r="C615" s="23" t="s">
        <v>5</v>
      </c>
      <c r="D615" s="7" t="s">
        <v>33</v>
      </c>
      <c r="E615" s="6">
        <f t="shared" ref="E615:AJ615" si="117">E29+E322</f>
        <v>0</v>
      </c>
      <c r="F615" s="6">
        <f t="shared" si="117"/>
        <v>0</v>
      </c>
      <c r="G615" s="6">
        <f t="shared" si="117"/>
        <v>0</v>
      </c>
      <c r="H615" s="6">
        <f t="shared" si="117"/>
        <v>0</v>
      </c>
      <c r="I615" s="6">
        <f t="shared" si="117"/>
        <v>0</v>
      </c>
      <c r="J615" s="6">
        <f t="shared" si="117"/>
        <v>0</v>
      </c>
      <c r="K615" s="6">
        <f t="shared" si="117"/>
        <v>0</v>
      </c>
      <c r="L615" s="6">
        <f t="shared" si="117"/>
        <v>0</v>
      </c>
      <c r="M615" s="6">
        <f t="shared" si="117"/>
        <v>0</v>
      </c>
      <c r="N615" s="6">
        <f t="shared" si="117"/>
        <v>0</v>
      </c>
      <c r="O615" s="6">
        <f t="shared" si="117"/>
        <v>0</v>
      </c>
      <c r="P615" s="6">
        <f t="shared" si="117"/>
        <v>0</v>
      </c>
      <c r="Q615" s="6">
        <f t="shared" si="117"/>
        <v>0</v>
      </c>
      <c r="R615" s="6">
        <f t="shared" si="117"/>
        <v>0</v>
      </c>
      <c r="S615" s="6">
        <f t="shared" si="117"/>
        <v>0</v>
      </c>
      <c r="T615" s="6">
        <f t="shared" si="117"/>
        <v>0</v>
      </c>
      <c r="U615" s="6">
        <f t="shared" si="117"/>
        <v>0</v>
      </c>
      <c r="V615" s="6">
        <f t="shared" si="117"/>
        <v>0</v>
      </c>
      <c r="W615" s="6">
        <f t="shared" si="117"/>
        <v>0</v>
      </c>
      <c r="X615" s="6">
        <f t="shared" si="117"/>
        <v>0</v>
      </c>
      <c r="Y615" s="6">
        <f t="shared" si="117"/>
        <v>0</v>
      </c>
      <c r="Z615" s="6">
        <f t="shared" si="117"/>
        <v>0</v>
      </c>
      <c r="AA615" s="6">
        <f t="shared" si="117"/>
        <v>0</v>
      </c>
      <c r="AB615" s="6">
        <f t="shared" si="117"/>
        <v>0</v>
      </c>
      <c r="AC615" s="6">
        <f t="shared" si="117"/>
        <v>0</v>
      </c>
      <c r="AD615" s="6">
        <f t="shared" si="117"/>
        <v>0</v>
      </c>
      <c r="AE615" s="6">
        <f t="shared" si="117"/>
        <v>0</v>
      </c>
      <c r="AF615" s="6">
        <f t="shared" si="117"/>
        <v>0</v>
      </c>
      <c r="AG615" s="6">
        <f t="shared" si="117"/>
        <v>0</v>
      </c>
      <c r="AH615" s="6">
        <f t="shared" si="117"/>
        <v>0</v>
      </c>
      <c r="AI615" s="6">
        <f t="shared" si="117"/>
        <v>0</v>
      </c>
      <c r="AJ615" s="6">
        <f t="shared" si="117"/>
        <v>0</v>
      </c>
      <c r="AK615" s="27">
        <v>0</v>
      </c>
      <c r="AL615" s="6">
        <f t="shared" ref="AL615" si="118">AL29+AL322</f>
        <v>0</v>
      </c>
    </row>
    <row r="616" spans="1:38" ht="15">
      <c r="A616" s="29">
        <v>615</v>
      </c>
      <c r="B616" s="23" t="s">
        <v>300</v>
      </c>
      <c r="C616" s="23" t="s">
        <v>5</v>
      </c>
      <c r="D616" s="7" t="s">
        <v>34</v>
      </c>
      <c r="E616" s="6">
        <f t="shared" ref="E616:AJ616" si="119">E30+E323</f>
        <v>47387860</v>
      </c>
      <c r="F616" s="6">
        <f t="shared" si="119"/>
        <v>47743429</v>
      </c>
      <c r="G616" s="6">
        <f t="shared" si="119"/>
        <v>48840435</v>
      </c>
      <c r="H616" s="6">
        <f t="shared" si="119"/>
        <v>43841237</v>
      </c>
      <c r="I616" s="6">
        <f t="shared" si="119"/>
        <v>48100641</v>
      </c>
      <c r="J616" s="6">
        <f t="shared" si="119"/>
        <v>53931481</v>
      </c>
      <c r="K616" s="6">
        <f t="shared" si="119"/>
        <v>56831664</v>
      </c>
      <c r="L616" s="6">
        <f t="shared" si="119"/>
        <v>66111594</v>
      </c>
      <c r="M616" s="6">
        <f t="shared" si="119"/>
        <v>70583522</v>
      </c>
      <c r="N616" s="6">
        <f t="shared" si="119"/>
        <v>73881532</v>
      </c>
      <c r="O616" s="6">
        <f t="shared" si="119"/>
        <v>86299902</v>
      </c>
      <c r="P616" s="6">
        <f t="shared" si="119"/>
        <v>90022905</v>
      </c>
      <c r="Q616" s="6">
        <f t="shared" si="119"/>
        <v>86836333</v>
      </c>
      <c r="R616" s="6">
        <f t="shared" si="119"/>
        <v>87308435</v>
      </c>
      <c r="S616" s="6">
        <f t="shared" si="119"/>
        <v>94451281</v>
      </c>
      <c r="T616" s="6">
        <f t="shared" si="119"/>
        <v>99462590</v>
      </c>
      <c r="U616" s="6">
        <f t="shared" si="119"/>
        <v>105558078</v>
      </c>
      <c r="V616" s="6">
        <f t="shared" si="119"/>
        <v>111726311</v>
      </c>
      <c r="W616" s="6">
        <f t="shared" si="119"/>
        <v>105821451</v>
      </c>
      <c r="X616" s="6">
        <f t="shared" si="119"/>
        <v>85692287</v>
      </c>
      <c r="Y616" s="6">
        <f t="shared" si="119"/>
        <v>96588584</v>
      </c>
      <c r="Z616" s="6">
        <f t="shared" si="119"/>
        <v>110310386</v>
      </c>
      <c r="AA616" s="6">
        <f t="shared" si="119"/>
        <v>112315843</v>
      </c>
      <c r="AB616" s="6">
        <f t="shared" si="119"/>
        <v>110745880</v>
      </c>
      <c r="AC616" s="6">
        <f t="shared" si="119"/>
        <v>117707843</v>
      </c>
      <c r="AD616" s="6">
        <f t="shared" si="119"/>
        <v>127431667</v>
      </c>
      <c r="AE616" s="6">
        <f t="shared" si="119"/>
        <v>121592605</v>
      </c>
      <c r="AF616" s="6">
        <f t="shared" si="119"/>
        <v>122260336</v>
      </c>
      <c r="AG616" s="6">
        <f t="shared" si="119"/>
        <v>119188336</v>
      </c>
      <c r="AH616" s="6">
        <f t="shared" si="119"/>
        <v>117562695</v>
      </c>
      <c r="AI616" s="6">
        <f t="shared" si="119"/>
        <v>102104162</v>
      </c>
      <c r="AJ616" s="6">
        <f t="shared" si="119"/>
        <v>97247650</v>
      </c>
      <c r="AK616" s="27">
        <v>114077597</v>
      </c>
      <c r="AL616" s="6">
        <f t="shared" ref="AL616" si="120">AL30+AL323</f>
        <v>115170719</v>
      </c>
    </row>
    <row r="617" spans="1:38" ht="15">
      <c r="A617" s="29">
        <v>616</v>
      </c>
      <c r="B617" s="23" t="s">
        <v>300</v>
      </c>
      <c r="C617" s="23" t="s">
        <v>5</v>
      </c>
      <c r="D617" s="7" t="s">
        <v>35</v>
      </c>
      <c r="E617" s="6">
        <f t="shared" ref="E617:AJ617" si="121">E31+E324</f>
        <v>115847</v>
      </c>
      <c r="F617" s="6">
        <f t="shared" si="121"/>
        <v>60279</v>
      </c>
      <c r="G617" s="6">
        <f t="shared" si="121"/>
        <v>37118</v>
      </c>
      <c r="H617" s="6">
        <f t="shared" si="121"/>
        <v>45313</v>
      </c>
      <c r="I617" s="6">
        <f t="shared" si="121"/>
        <v>42688</v>
      </c>
      <c r="J617" s="6">
        <f t="shared" si="121"/>
        <v>46314</v>
      </c>
      <c r="K617" s="6">
        <f t="shared" si="121"/>
        <v>67478</v>
      </c>
      <c r="L617" s="6">
        <f t="shared" si="121"/>
        <v>57575</v>
      </c>
      <c r="M617" s="6">
        <f t="shared" si="121"/>
        <v>76492</v>
      </c>
      <c r="N617" s="6">
        <f t="shared" si="121"/>
        <v>82769</v>
      </c>
      <c r="O617" s="6">
        <f t="shared" si="121"/>
        <v>85251</v>
      </c>
      <c r="P617" s="6">
        <f t="shared" si="121"/>
        <v>91996</v>
      </c>
      <c r="Q617" s="6">
        <f t="shared" si="121"/>
        <v>92653</v>
      </c>
      <c r="R617" s="6">
        <f t="shared" si="121"/>
        <v>100507</v>
      </c>
      <c r="S617" s="6">
        <f t="shared" si="121"/>
        <v>109931</v>
      </c>
      <c r="T617" s="6">
        <f t="shared" si="121"/>
        <v>137286</v>
      </c>
      <c r="U617" s="6">
        <f t="shared" si="121"/>
        <v>147444</v>
      </c>
      <c r="V617" s="6">
        <f t="shared" si="121"/>
        <v>180994</v>
      </c>
      <c r="W617" s="6">
        <f t="shared" si="121"/>
        <v>225556</v>
      </c>
      <c r="X617" s="6">
        <f t="shared" si="121"/>
        <v>228515</v>
      </c>
      <c r="Y617" s="6">
        <f t="shared" si="121"/>
        <v>191753</v>
      </c>
      <c r="Z617" s="6">
        <f t="shared" si="121"/>
        <v>220999</v>
      </c>
      <c r="AA617" s="6">
        <f t="shared" si="121"/>
        <v>255610</v>
      </c>
      <c r="AB617" s="6">
        <f t="shared" si="121"/>
        <v>222732</v>
      </c>
      <c r="AC617" s="6">
        <f t="shared" si="121"/>
        <v>218137</v>
      </c>
      <c r="AD617" s="6">
        <f t="shared" si="121"/>
        <v>272659</v>
      </c>
      <c r="AE617" s="6">
        <f t="shared" si="121"/>
        <v>391804</v>
      </c>
      <c r="AF617" s="6">
        <f t="shared" si="121"/>
        <v>370958</v>
      </c>
      <c r="AG617" s="6">
        <f t="shared" si="121"/>
        <v>373999</v>
      </c>
      <c r="AH617" s="6">
        <f t="shared" si="121"/>
        <v>405037</v>
      </c>
      <c r="AI617" s="6">
        <f t="shared" si="121"/>
        <v>402737</v>
      </c>
      <c r="AJ617" s="6">
        <f t="shared" si="121"/>
        <v>458549</v>
      </c>
      <c r="AK617" s="27">
        <v>554938</v>
      </c>
      <c r="AL617" s="6">
        <f t="shared" ref="AL617" si="122">AL31+AL324</f>
        <v>621423</v>
      </c>
    </row>
    <row r="618" spans="1:38" ht="15">
      <c r="A618" s="29">
        <v>617</v>
      </c>
      <c r="B618" s="23" t="s">
        <v>300</v>
      </c>
      <c r="C618" s="23" t="s">
        <v>5</v>
      </c>
      <c r="D618" s="7" t="s">
        <v>36</v>
      </c>
      <c r="E618" s="6">
        <f t="shared" ref="E618:AJ618" si="123">E32+E325</f>
        <v>51252</v>
      </c>
      <c r="F618" s="6">
        <f t="shared" si="123"/>
        <v>49467</v>
      </c>
      <c r="G618" s="6">
        <f t="shared" si="123"/>
        <v>49674</v>
      </c>
      <c r="H618" s="6">
        <f t="shared" si="123"/>
        <v>33184</v>
      </c>
      <c r="I618" s="6">
        <f t="shared" si="123"/>
        <v>27076</v>
      </c>
      <c r="J618" s="6">
        <f t="shared" si="123"/>
        <v>33232</v>
      </c>
      <c r="K618" s="6">
        <f t="shared" si="123"/>
        <v>31632</v>
      </c>
      <c r="L618" s="6">
        <f t="shared" si="123"/>
        <v>35625</v>
      </c>
      <c r="M618" s="6">
        <f t="shared" si="123"/>
        <v>31144</v>
      </c>
      <c r="N618" s="6">
        <f t="shared" si="123"/>
        <v>29227</v>
      </c>
      <c r="O618" s="6">
        <f t="shared" si="123"/>
        <v>30484</v>
      </c>
      <c r="P618" s="6">
        <f t="shared" si="123"/>
        <v>42196</v>
      </c>
      <c r="Q618" s="6">
        <f t="shared" si="123"/>
        <v>40114</v>
      </c>
      <c r="R618" s="6">
        <f t="shared" si="123"/>
        <v>32520</v>
      </c>
      <c r="S618" s="6">
        <f t="shared" si="123"/>
        <v>36789</v>
      </c>
      <c r="T618" s="6">
        <f t="shared" si="123"/>
        <v>52022</v>
      </c>
      <c r="U618" s="6">
        <f t="shared" si="123"/>
        <v>41411</v>
      </c>
      <c r="V618" s="6">
        <f t="shared" si="123"/>
        <v>53392</v>
      </c>
      <c r="W618" s="6">
        <f t="shared" si="123"/>
        <v>36389</v>
      </c>
      <c r="X618" s="6">
        <f t="shared" si="123"/>
        <v>29417</v>
      </c>
      <c r="Y618" s="6">
        <f t="shared" si="123"/>
        <v>37065</v>
      </c>
      <c r="Z618" s="6">
        <f t="shared" si="123"/>
        <v>34598</v>
      </c>
      <c r="AA618" s="6">
        <f t="shared" si="123"/>
        <v>30350</v>
      </c>
      <c r="AB618" s="6">
        <f t="shared" si="123"/>
        <v>33189</v>
      </c>
      <c r="AC618" s="6">
        <f t="shared" si="123"/>
        <v>39450</v>
      </c>
      <c r="AD618" s="6">
        <f t="shared" si="123"/>
        <v>34601</v>
      </c>
      <c r="AE618" s="6">
        <f t="shared" si="123"/>
        <v>42750</v>
      </c>
      <c r="AF618" s="6">
        <f t="shared" si="123"/>
        <v>41694</v>
      </c>
      <c r="AG618" s="6">
        <f t="shared" si="123"/>
        <v>55357</v>
      </c>
      <c r="AH618" s="6">
        <f t="shared" si="123"/>
        <v>45768</v>
      </c>
      <c r="AI618" s="6">
        <f t="shared" si="123"/>
        <v>41328</v>
      </c>
      <c r="AJ618" s="6">
        <f t="shared" si="123"/>
        <v>64656</v>
      </c>
      <c r="AK618" s="27">
        <v>67821</v>
      </c>
      <c r="AL618" s="6">
        <f t="shared" ref="AL618" si="124">AL32+AL325</f>
        <v>67422</v>
      </c>
    </row>
    <row r="619" spans="1:38" ht="15">
      <c r="A619" s="29">
        <v>618</v>
      </c>
      <c r="B619" s="23" t="s">
        <v>300</v>
      </c>
      <c r="C619" s="23" t="s">
        <v>5</v>
      </c>
      <c r="D619" s="7" t="s">
        <v>37</v>
      </c>
      <c r="E619" s="6">
        <f t="shared" ref="E619:AJ619" si="125">E33+E326</f>
        <v>0</v>
      </c>
      <c r="F619" s="6">
        <f t="shared" si="125"/>
        <v>0</v>
      </c>
      <c r="G619" s="6">
        <f t="shared" si="125"/>
        <v>257411</v>
      </c>
      <c r="H619" s="6">
        <f t="shared" si="125"/>
        <v>573005</v>
      </c>
      <c r="I619" s="6">
        <f t="shared" si="125"/>
        <v>630173</v>
      </c>
      <c r="J619" s="6">
        <f t="shared" si="125"/>
        <v>841261</v>
      </c>
      <c r="K619" s="6">
        <f t="shared" si="125"/>
        <v>662970</v>
      </c>
      <c r="L619" s="6">
        <f t="shared" si="125"/>
        <v>906848</v>
      </c>
      <c r="M619" s="6">
        <f t="shared" si="125"/>
        <v>882563</v>
      </c>
      <c r="N619" s="6">
        <f t="shared" si="125"/>
        <v>851811</v>
      </c>
      <c r="O619" s="6">
        <f t="shared" si="125"/>
        <v>898254</v>
      </c>
      <c r="P619" s="6">
        <f t="shared" si="125"/>
        <v>1104383</v>
      </c>
      <c r="Q619" s="6">
        <f t="shared" si="125"/>
        <v>1220592</v>
      </c>
      <c r="R619" s="6">
        <f t="shared" si="125"/>
        <v>1196366</v>
      </c>
      <c r="S619" s="6">
        <f t="shared" si="125"/>
        <v>1306271</v>
      </c>
      <c r="T619" s="6">
        <f t="shared" si="125"/>
        <v>1463910</v>
      </c>
      <c r="U619" s="6">
        <f t="shared" si="125"/>
        <v>1997220</v>
      </c>
      <c r="V619" s="6">
        <f t="shared" si="125"/>
        <v>1981417</v>
      </c>
      <c r="W619" s="6">
        <f t="shared" si="125"/>
        <v>2528968</v>
      </c>
      <c r="X619" s="6">
        <f t="shared" si="125"/>
        <v>2107711</v>
      </c>
      <c r="Y619" s="6">
        <f t="shared" si="125"/>
        <v>2512083</v>
      </c>
      <c r="Z619" s="6">
        <f t="shared" si="125"/>
        <v>2817855</v>
      </c>
      <c r="AA619" s="6">
        <f t="shared" si="125"/>
        <v>3078941</v>
      </c>
      <c r="AB619" s="6">
        <f t="shared" si="125"/>
        <v>2768157</v>
      </c>
      <c r="AC619" s="6">
        <f t="shared" si="125"/>
        <v>2313274</v>
      </c>
      <c r="AD619" s="6">
        <f t="shared" si="125"/>
        <v>1951144</v>
      </c>
      <c r="AE619" s="6">
        <f t="shared" si="125"/>
        <v>1593533</v>
      </c>
      <c r="AF619" s="6">
        <f t="shared" si="125"/>
        <v>1956753</v>
      </c>
      <c r="AG619" s="6">
        <f t="shared" si="125"/>
        <v>2083094</v>
      </c>
      <c r="AH619" s="6">
        <f t="shared" si="125"/>
        <v>2016913</v>
      </c>
      <c r="AI619" s="6">
        <f t="shared" si="125"/>
        <v>1910691</v>
      </c>
      <c r="AJ619" s="6">
        <f t="shared" si="125"/>
        <v>2294345</v>
      </c>
      <c r="AK619" s="27">
        <v>1881561</v>
      </c>
      <c r="AL619" s="6">
        <f t="shared" ref="AL619" si="126">AL33+AL326</f>
        <v>2136712</v>
      </c>
    </row>
    <row r="620" spans="1:38" ht="15">
      <c r="A620" s="29">
        <v>619</v>
      </c>
      <c r="B620" s="23" t="s">
        <v>300</v>
      </c>
      <c r="C620" s="23" t="s">
        <v>5</v>
      </c>
      <c r="D620" s="7" t="s">
        <v>38</v>
      </c>
      <c r="E620" s="6">
        <f t="shared" ref="E620:AJ620" si="127">E34+E327</f>
        <v>0</v>
      </c>
      <c r="F620" s="6">
        <f t="shared" si="127"/>
        <v>0</v>
      </c>
      <c r="G620" s="6">
        <f t="shared" si="127"/>
        <v>80588</v>
      </c>
      <c r="H620" s="6">
        <f t="shared" si="127"/>
        <v>42408</v>
      </c>
      <c r="I620" s="6">
        <f t="shared" si="127"/>
        <v>54806</v>
      </c>
      <c r="J620" s="6">
        <f t="shared" si="127"/>
        <v>66391</v>
      </c>
      <c r="K620" s="6">
        <f t="shared" si="127"/>
        <v>197515</v>
      </c>
      <c r="L620" s="6">
        <f t="shared" si="127"/>
        <v>351186</v>
      </c>
      <c r="M620" s="6">
        <f t="shared" si="127"/>
        <v>395512</v>
      </c>
      <c r="N620" s="6">
        <f t="shared" si="127"/>
        <v>421489</v>
      </c>
      <c r="O620" s="6">
        <f t="shared" si="127"/>
        <v>468808</v>
      </c>
      <c r="P620" s="6">
        <f t="shared" si="127"/>
        <v>547190</v>
      </c>
      <c r="Q620" s="6">
        <f t="shared" si="127"/>
        <v>567733</v>
      </c>
      <c r="R620" s="6">
        <f t="shared" si="127"/>
        <v>630176</v>
      </c>
      <c r="S620" s="6">
        <f t="shared" si="127"/>
        <v>803395</v>
      </c>
      <c r="T620" s="6">
        <f t="shared" si="127"/>
        <v>838381</v>
      </c>
      <c r="U620" s="6">
        <f t="shared" si="127"/>
        <v>953985</v>
      </c>
      <c r="V620" s="6">
        <f t="shared" si="127"/>
        <v>1007058</v>
      </c>
      <c r="W620" s="6">
        <f t="shared" si="127"/>
        <v>1113060</v>
      </c>
      <c r="X620" s="6">
        <f t="shared" si="127"/>
        <v>919938</v>
      </c>
      <c r="Y620" s="6">
        <f t="shared" si="127"/>
        <v>1048562</v>
      </c>
      <c r="Z620" s="6">
        <f t="shared" si="127"/>
        <v>1240153</v>
      </c>
      <c r="AA620" s="6">
        <f t="shared" si="127"/>
        <v>1231752</v>
      </c>
      <c r="AB620" s="6">
        <f t="shared" si="127"/>
        <v>1272726</v>
      </c>
      <c r="AC620" s="6">
        <f t="shared" si="127"/>
        <v>1333783</v>
      </c>
      <c r="AD620" s="6">
        <f t="shared" si="127"/>
        <v>1405243</v>
      </c>
      <c r="AE620" s="6">
        <f t="shared" si="127"/>
        <v>1449591</v>
      </c>
      <c r="AF620" s="6">
        <f t="shared" si="127"/>
        <v>1577258</v>
      </c>
      <c r="AG620" s="6">
        <f t="shared" si="127"/>
        <v>1712234</v>
      </c>
      <c r="AH620" s="6">
        <f t="shared" si="127"/>
        <v>1660858</v>
      </c>
      <c r="AI620" s="6">
        <f t="shared" si="127"/>
        <v>1558133</v>
      </c>
      <c r="AJ620" s="6">
        <f t="shared" si="127"/>
        <v>1920875</v>
      </c>
      <c r="AK620" s="27">
        <v>2467264</v>
      </c>
      <c r="AL620" s="6">
        <f t="shared" ref="AL620" si="128">AL34+AL327</f>
        <v>2589897</v>
      </c>
    </row>
    <row r="621" spans="1:38" ht="15">
      <c r="A621" s="29">
        <v>620</v>
      </c>
      <c r="B621" s="23" t="s">
        <v>300</v>
      </c>
      <c r="C621" s="23" t="s">
        <v>5</v>
      </c>
      <c r="D621" s="7" t="s">
        <v>39</v>
      </c>
      <c r="E621" s="6">
        <f t="shared" ref="E621:AJ621" si="129">E35+E328</f>
        <v>62737</v>
      </c>
      <c r="F621" s="6">
        <f t="shared" si="129"/>
        <v>69551</v>
      </c>
      <c r="G621" s="6">
        <f t="shared" si="129"/>
        <v>70649</v>
      </c>
      <c r="H621" s="6">
        <f t="shared" si="129"/>
        <v>25098</v>
      </c>
      <c r="I621" s="6">
        <f t="shared" si="129"/>
        <v>20231</v>
      </c>
      <c r="J621" s="6">
        <f t="shared" si="129"/>
        <v>12601</v>
      </c>
      <c r="K621" s="6">
        <f t="shared" si="129"/>
        <v>10456</v>
      </c>
      <c r="L621" s="6">
        <f t="shared" si="129"/>
        <v>31464</v>
      </c>
      <c r="M621" s="6">
        <f t="shared" si="129"/>
        <v>36141</v>
      </c>
      <c r="N621" s="6">
        <f t="shared" si="129"/>
        <v>24489</v>
      </c>
      <c r="O621" s="6">
        <f t="shared" si="129"/>
        <v>33410</v>
      </c>
      <c r="P621" s="6">
        <f t="shared" si="129"/>
        <v>36192</v>
      </c>
      <c r="Q621" s="6">
        <f t="shared" si="129"/>
        <v>20707</v>
      </c>
      <c r="R621" s="6">
        <f t="shared" si="129"/>
        <v>33427</v>
      </c>
      <c r="S621" s="6">
        <f t="shared" si="129"/>
        <v>19833</v>
      </c>
      <c r="T621" s="6">
        <f t="shared" si="129"/>
        <v>59223</v>
      </c>
      <c r="U621" s="6">
        <f t="shared" si="129"/>
        <v>27947</v>
      </c>
      <c r="V621" s="6">
        <f t="shared" si="129"/>
        <v>32890</v>
      </c>
      <c r="W621" s="6">
        <f t="shared" si="129"/>
        <v>30090</v>
      </c>
      <c r="X621" s="6">
        <f t="shared" si="129"/>
        <v>23385</v>
      </c>
      <c r="Y621" s="6">
        <f t="shared" si="129"/>
        <v>35116</v>
      </c>
      <c r="Z621" s="6">
        <f t="shared" si="129"/>
        <v>34549</v>
      </c>
      <c r="AA621" s="6">
        <f t="shared" si="129"/>
        <v>90092</v>
      </c>
      <c r="AB621" s="6">
        <f t="shared" si="129"/>
        <v>54903</v>
      </c>
      <c r="AC621" s="6">
        <f t="shared" si="129"/>
        <v>74995</v>
      </c>
      <c r="AD621" s="6">
        <f t="shared" si="129"/>
        <v>56488</v>
      </c>
      <c r="AE621" s="6">
        <f t="shared" si="129"/>
        <v>112035</v>
      </c>
      <c r="AF621" s="6">
        <f t="shared" si="129"/>
        <v>70886</v>
      </c>
      <c r="AG621" s="6">
        <f t="shared" si="129"/>
        <v>97475</v>
      </c>
      <c r="AH621" s="6">
        <f t="shared" si="129"/>
        <v>148473</v>
      </c>
      <c r="AI621" s="6">
        <f t="shared" si="129"/>
        <v>79210</v>
      </c>
      <c r="AJ621" s="6">
        <f t="shared" si="129"/>
        <v>77055</v>
      </c>
      <c r="AK621" s="27">
        <v>112473</v>
      </c>
      <c r="AL621" s="6">
        <f t="shared" ref="AL621" si="130">AL35+AL328</f>
        <v>105991</v>
      </c>
    </row>
    <row r="622" spans="1:38" ht="15">
      <c r="A622" s="29">
        <v>621</v>
      </c>
      <c r="B622" s="23" t="s">
        <v>300</v>
      </c>
      <c r="C622" s="23" t="s">
        <v>5</v>
      </c>
      <c r="D622" s="7" t="s">
        <v>40</v>
      </c>
      <c r="E622" s="6">
        <f t="shared" ref="E622:AJ622" si="131">E36+E329</f>
        <v>26301</v>
      </c>
      <c r="F622" s="6">
        <f t="shared" si="131"/>
        <v>18711</v>
      </c>
      <c r="G622" s="6">
        <f t="shared" si="131"/>
        <v>29710</v>
      </c>
      <c r="H622" s="6">
        <f t="shared" si="131"/>
        <v>11639</v>
      </c>
      <c r="I622" s="6">
        <f t="shared" si="131"/>
        <v>13395</v>
      </c>
      <c r="J622" s="6">
        <f t="shared" si="131"/>
        <v>11473</v>
      </c>
      <c r="K622" s="6">
        <f t="shared" si="131"/>
        <v>11636</v>
      </c>
      <c r="L622" s="6">
        <f t="shared" si="131"/>
        <v>80361</v>
      </c>
      <c r="M622" s="6">
        <f t="shared" si="131"/>
        <v>22479</v>
      </c>
      <c r="N622" s="6">
        <f t="shared" si="131"/>
        <v>47108</v>
      </c>
      <c r="O622" s="6">
        <f t="shared" si="131"/>
        <v>192007</v>
      </c>
      <c r="P622" s="6">
        <f t="shared" si="131"/>
        <v>227568</v>
      </c>
      <c r="Q622" s="6">
        <f t="shared" si="131"/>
        <v>498455</v>
      </c>
      <c r="R622" s="6">
        <f t="shared" si="131"/>
        <v>135124</v>
      </c>
      <c r="S622" s="6">
        <f t="shared" si="131"/>
        <v>291769</v>
      </c>
      <c r="T622" s="6">
        <f t="shared" si="131"/>
        <v>160999</v>
      </c>
      <c r="U622" s="6">
        <f t="shared" si="131"/>
        <v>168178</v>
      </c>
      <c r="V622" s="6">
        <f t="shared" si="131"/>
        <v>898933</v>
      </c>
      <c r="W622" s="6">
        <f t="shared" si="131"/>
        <v>169760</v>
      </c>
      <c r="X622" s="6">
        <f t="shared" si="131"/>
        <v>35412</v>
      </c>
      <c r="Y622" s="6">
        <f t="shared" si="131"/>
        <v>121941</v>
      </c>
      <c r="Z622" s="6">
        <f t="shared" si="131"/>
        <v>100724</v>
      </c>
      <c r="AA622" s="6">
        <f t="shared" si="131"/>
        <v>91612</v>
      </c>
      <c r="AB622" s="6">
        <f t="shared" si="131"/>
        <v>149820</v>
      </c>
      <c r="AC622" s="6">
        <f t="shared" si="131"/>
        <v>46545</v>
      </c>
      <c r="AD622" s="6">
        <f t="shared" si="131"/>
        <v>22421</v>
      </c>
      <c r="AE622" s="6">
        <f t="shared" si="131"/>
        <v>21053</v>
      </c>
      <c r="AF622" s="6">
        <f t="shared" si="131"/>
        <v>280910</v>
      </c>
      <c r="AG622" s="6">
        <f t="shared" si="131"/>
        <v>29671</v>
      </c>
      <c r="AH622" s="6">
        <f t="shared" si="131"/>
        <v>40904</v>
      </c>
      <c r="AI622" s="6">
        <f t="shared" si="131"/>
        <v>29432</v>
      </c>
      <c r="AJ622" s="6">
        <f t="shared" si="131"/>
        <v>38920</v>
      </c>
      <c r="AK622" s="27">
        <v>58043</v>
      </c>
      <c r="AL622" s="6">
        <f t="shared" ref="AL622" si="132">AL36+AL329</f>
        <v>32533</v>
      </c>
    </row>
    <row r="623" spans="1:38" ht="15">
      <c r="A623" s="29">
        <v>622</v>
      </c>
      <c r="B623" s="23" t="s">
        <v>300</v>
      </c>
      <c r="C623" s="23" t="s">
        <v>5</v>
      </c>
      <c r="D623" s="7" t="s">
        <v>41</v>
      </c>
      <c r="E623" s="6">
        <f t="shared" ref="E623:AJ623" si="133">E37+E330</f>
        <v>345167</v>
      </c>
      <c r="F623" s="6">
        <f t="shared" si="133"/>
        <v>358566</v>
      </c>
      <c r="G623" s="6">
        <f t="shared" si="133"/>
        <v>329355</v>
      </c>
      <c r="H623" s="6">
        <f t="shared" si="133"/>
        <v>281628</v>
      </c>
      <c r="I623" s="6">
        <f t="shared" si="133"/>
        <v>314585</v>
      </c>
      <c r="J623" s="6">
        <f t="shared" si="133"/>
        <v>318796</v>
      </c>
      <c r="K623" s="6">
        <f t="shared" si="133"/>
        <v>342176</v>
      </c>
      <c r="L623" s="6">
        <f t="shared" si="133"/>
        <v>394874</v>
      </c>
      <c r="M623" s="6">
        <f t="shared" si="133"/>
        <v>518947</v>
      </c>
      <c r="N623" s="6">
        <f t="shared" si="133"/>
        <v>519845</v>
      </c>
      <c r="O623" s="6">
        <f t="shared" si="133"/>
        <v>677443</v>
      </c>
      <c r="P623" s="6">
        <f t="shared" si="133"/>
        <v>669769</v>
      </c>
      <c r="Q623" s="6">
        <f t="shared" si="133"/>
        <v>721147</v>
      </c>
      <c r="R623" s="6">
        <f t="shared" si="133"/>
        <v>691475</v>
      </c>
      <c r="S623" s="6">
        <f t="shared" si="133"/>
        <v>782411</v>
      </c>
      <c r="T623" s="6">
        <f t="shared" si="133"/>
        <v>902624</v>
      </c>
      <c r="U623" s="6">
        <f t="shared" si="133"/>
        <v>1121347</v>
      </c>
      <c r="V623" s="6">
        <f t="shared" si="133"/>
        <v>1131588</v>
      </c>
      <c r="W623" s="6">
        <f t="shared" si="133"/>
        <v>949058</v>
      </c>
      <c r="X623" s="6">
        <f t="shared" si="133"/>
        <v>691778</v>
      </c>
      <c r="Y623" s="6">
        <f t="shared" si="133"/>
        <v>990647</v>
      </c>
      <c r="Z623" s="6">
        <f t="shared" si="133"/>
        <v>1083717</v>
      </c>
      <c r="AA623" s="6">
        <f t="shared" si="133"/>
        <v>940875</v>
      </c>
      <c r="AB623" s="6">
        <f t="shared" si="133"/>
        <v>881711</v>
      </c>
      <c r="AC623" s="6">
        <f t="shared" si="133"/>
        <v>781510</v>
      </c>
      <c r="AD623" s="6">
        <f t="shared" si="133"/>
        <v>887981</v>
      </c>
      <c r="AE623" s="6">
        <f t="shared" si="133"/>
        <v>1045277</v>
      </c>
      <c r="AF623" s="6">
        <f t="shared" si="133"/>
        <v>1078733</v>
      </c>
      <c r="AG623" s="6">
        <f t="shared" si="133"/>
        <v>1200643</v>
      </c>
      <c r="AH623" s="6">
        <f t="shared" si="133"/>
        <v>1009274</v>
      </c>
      <c r="AI623" s="6">
        <f t="shared" si="133"/>
        <v>842272</v>
      </c>
      <c r="AJ623" s="6">
        <f t="shared" si="133"/>
        <v>1167690</v>
      </c>
      <c r="AK623" s="27">
        <v>1586427</v>
      </c>
      <c r="AL623" s="6">
        <f t="shared" ref="AL623" si="134">AL37+AL330</f>
        <v>1583009</v>
      </c>
    </row>
    <row r="624" spans="1:38" ht="15">
      <c r="A624" s="29">
        <v>623</v>
      </c>
      <c r="B624" s="23" t="s">
        <v>300</v>
      </c>
      <c r="C624" s="23" t="s">
        <v>5</v>
      </c>
      <c r="D624" s="7" t="s">
        <v>42</v>
      </c>
      <c r="E624" s="6">
        <f t="shared" ref="E624:AJ624" si="135">E38+E331</f>
        <v>0</v>
      </c>
      <c r="F624" s="6">
        <f t="shared" si="135"/>
        <v>0</v>
      </c>
      <c r="G624" s="6">
        <f t="shared" si="135"/>
        <v>751437</v>
      </c>
      <c r="H624" s="6">
        <f t="shared" si="135"/>
        <v>0</v>
      </c>
      <c r="I624" s="6">
        <f t="shared" si="135"/>
        <v>0</v>
      </c>
      <c r="J624" s="6">
        <f t="shared" si="135"/>
        <v>0</v>
      </c>
      <c r="K624" s="6">
        <f t="shared" si="135"/>
        <v>0</v>
      </c>
      <c r="L624" s="6">
        <f t="shared" si="135"/>
        <v>0</v>
      </c>
      <c r="M624" s="6">
        <f t="shared" si="135"/>
        <v>0</v>
      </c>
      <c r="N624" s="6">
        <f t="shared" si="135"/>
        <v>0</v>
      </c>
      <c r="O624" s="6">
        <f t="shared" si="135"/>
        <v>0</v>
      </c>
      <c r="P624" s="6">
        <f t="shared" si="135"/>
        <v>0</v>
      </c>
      <c r="Q624" s="6">
        <f t="shared" si="135"/>
        <v>0</v>
      </c>
      <c r="R624" s="6">
        <f t="shared" si="135"/>
        <v>0</v>
      </c>
      <c r="S624" s="6">
        <f t="shared" si="135"/>
        <v>0</v>
      </c>
      <c r="T624" s="6">
        <f t="shared" si="135"/>
        <v>0</v>
      </c>
      <c r="U624" s="6">
        <f t="shared" si="135"/>
        <v>0</v>
      </c>
      <c r="V624" s="6">
        <f t="shared" si="135"/>
        <v>0</v>
      </c>
      <c r="W624" s="6">
        <f t="shared" si="135"/>
        <v>0</v>
      </c>
      <c r="X624" s="6">
        <f t="shared" si="135"/>
        <v>0</v>
      </c>
      <c r="Y624" s="6">
        <f t="shared" si="135"/>
        <v>0</v>
      </c>
      <c r="Z624" s="6">
        <f t="shared" si="135"/>
        <v>0</v>
      </c>
      <c r="AA624" s="6">
        <f t="shared" si="135"/>
        <v>0</v>
      </c>
      <c r="AB624" s="6">
        <f t="shared" si="135"/>
        <v>0</v>
      </c>
      <c r="AC624" s="6">
        <f t="shared" si="135"/>
        <v>0</v>
      </c>
      <c r="AD624" s="6">
        <f t="shared" si="135"/>
        <v>0</v>
      </c>
      <c r="AE624" s="6">
        <f t="shared" si="135"/>
        <v>0</v>
      </c>
      <c r="AF624" s="6">
        <f t="shared" si="135"/>
        <v>0</v>
      </c>
      <c r="AG624" s="6">
        <f t="shared" si="135"/>
        <v>0</v>
      </c>
      <c r="AH624" s="6">
        <f t="shared" si="135"/>
        <v>0</v>
      </c>
      <c r="AI624" s="6">
        <f t="shared" si="135"/>
        <v>0</v>
      </c>
      <c r="AJ624" s="6">
        <f t="shared" si="135"/>
        <v>0</v>
      </c>
      <c r="AK624" s="27">
        <v>0</v>
      </c>
      <c r="AL624" s="6">
        <f t="shared" ref="AL624" si="136">AL38+AL331</f>
        <v>0</v>
      </c>
    </row>
    <row r="625" spans="1:38" ht="15">
      <c r="A625" s="29">
        <v>624</v>
      </c>
      <c r="B625" s="23" t="s">
        <v>300</v>
      </c>
      <c r="C625" s="23" t="s">
        <v>5</v>
      </c>
      <c r="D625" s="7" t="s">
        <v>43</v>
      </c>
      <c r="E625" s="6">
        <f t="shared" ref="E625:AJ625" si="137">E39+E332</f>
        <v>8271739</v>
      </c>
      <c r="F625" s="6">
        <f t="shared" si="137"/>
        <v>7483535</v>
      </c>
      <c r="G625" s="6">
        <f t="shared" si="137"/>
        <v>2193148</v>
      </c>
      <c r="H625" s="6">
        <f t="shared" si="137"/>
        <v>0</v>
      </c>
      <c r="I625" s="6">
        <f t="shared" si="137"/>
        <v>0</v>
      </c>
      <c r="J625" s="6">
        <f t="shared" si="137"/>
        <v>0</v>
      </c>
      <c r="K625" s="6">
        <f t="shared" si="137"/>
        <v>0</v>
      </c>
      <c r="L625" s="6">
        <f t="shared" si="137"/>
        <v>0</v>
      </c>
      <c r="M625" s="6">
        <f t="shared" si="137"/>
        <v>0</v>
      </c>
      <c r="N625" s="6">
        <f t="shared" si="137"/>
        <v>0</v>
      </c>
      <c r="O625" s="6">
        <f t="shared" si="137"/>
        <v>0</v>
      </c>
      <c r="P625" s="6">
        <f t="shared" si="137"/>
        <v>0</v>
      </c>
      <c r="Q625" s="6">
        <f t="shared" si="137"/>
        <v>0</v>
      </c>
      <c r="R625" s="6">
        <f t="shared" si="137"/>
        <v>0</v>
      </c>
      <c r="S625" s="6">
        <f t="shared" si="137"/>
        <v>0</v>
      </c>
      <c r="T625" s="6">
        <f t="shared" si="137"/>
        <v>0</v>
      </c>
      <c r="U625" s="6">
        <f t="shared" si="137"/>
        <v>0</v>
      </c>
      <c r="V625" s="6">
        <f t="shared" si="137"/>
        <v>0</v>
      </c>
      <c r="W625" s="6">
        <f t="shared" si="137"/>
        <v>0</v>
      </c>
      <c r="X625" s="6">
        <f t="shared" si="137"/>
        <v>0</v>
      </c>
      <c r="Y625" s="6">
        <f t="shared" si="137"/>
        <v>0</v>
      </c>
      <c r="Z625" s="6">
        <f t="shared" si="137"/>
        <v>0</v>
      </c>
      <c r="AA625" s="6">
        <f t="shared" si="137"/>
        <v>0</v>
      </c>
      <c r="AB625" s="6">
        <f t="shared" si="137"/>
        <v>0</v>
      </c>
      <c r="AC625" s="6">
        <f t="shared" si="137"/>
        <v>0</v>
      </c>
      <c r="AD625" s="6">
        <f t="shared" si="137"/>
        <v>0</v>
      </c>
      <c r="AE625" s="6">
        <f t="shared" si="137"/>
        <v>0</v>
      </c>
      <c r="AF625" s="6">
        <f t="shared" si="137"/>
        <v>0</v>
      </c>
      <c r="AG625" s="6">
        <f t="shared" si="137"/>
        <v>0</v>
      </c>
      <c r="AH625" s="6">
        <f t="shared" si="137"/>
        <v>0</v>
      </c>
      <c r="AI625" s="6">
        <f t="shared" si="137"/>
        <v>0</v>
      </c>
      <c r="AJ625" s="6">
        <f t="shared" si="137"/>
        <v>0</v>
      </c>
      <c r="AK625" s="27">
        <v>0</v>
      </c>
      <c r="AL625" s="6">
        <f t="shared" ref="AL625" si="138">AL39+AL332</f>
        <v>0</v>
      </c>
    </row>
    <row r="626" spans="1:38" ht="15">
      <c r="A626" s="29">
        <v>625</v>
      </c>
      <c r="B626" s="23" t="s">
        <v>300</v>
      </c>
      <c r="C626" s="23" t="s">
        <v>5</v>
      </c>
      <c r="D626" s="7" t="s">
        <v>44</v>
      </c>
      <c r="E626" s="6">
        <f t="shared" ref="E626:AJ626" si="139">E40+E333</f>
        <v>325033</v>
      </c>
      <c r="F626" s="6">
        <f t="shared" si="139"/>
        <v>308206</v>
      </c>
      <c r="G626" s="6">
        <f t="shared" si="139"/>
        <v>307131</v>
      </c>
      <c r="H626" s="6">
        <f t="shared" si="139"/>
        <v>249842</v>
      </c>
      <c r="I626" s="6">
        <f t="shared" si="139"/>
        <v>244322</v>
      </c>
      <c r="J626" s="6">
        <f t="shared" si="139"/>
        <v>231678</v>
      </c>
      <c r="K626" s="6">
        <f t="shared" si="139"/>
        <v>274493</v>
      </c>
      <c r="L626" s="6">
        <f t="shared" si="139"/>
        <v>0</v>
      </c>
      <c r="M626" s="6">
        <f t="shared" si="139"/>
        <v>0</v>
      </c>
      <c r="N626" s="6">
        <f t="shared" si="139"/>
        <v>0</v>
      </c>
      <c r="O626" s="6">
        <f t="shared" si="139"/>
        <v>0</v>
      </c>
      <c r="P626" s="6">
        <f t="shared" si="139"/>
        <v>0</v>
      </c>
      <c r="Q626" s="6">
        <f t="shared" si="139"/>
        <v>0</v>
      </c>
      <c r="R626" s="6">
        <f t="shared" si="139"/>
        <v>0</v>
      </c>
      <c r="S626" s="6">
        <f t="shared" si="139"/>
        <v>0</v>
      </c>
      <c r="T626" s="6">
        <f t="shared" si="139"/>
        <v>0</v>
      </c>
      <c r="U626" s="6">
        <f t="shared" si="139"/>
        <v>0</v>
      </c>
      <c r="V626" s="6">
        <f t="shared" si="139"/>
        <v>0</v>
      </c>
      <c r="W626" s="6">
        <f t="shared" si="139"/>
        <v>0</v>
      </c>
      <c r="X626" s="6">
        <f t="shared" si="139"/>
        <v>0</v>
      </c>
      <c r="Y626" s="6">
        <f t="shared" si="139"/>
        <v>0</v>
      </c>
      <c r="Z626" s="6">
        <f t="shared" si="139"/>
        <v>0</v>
      </c>
      <c r="AA626" s="6">
        <f t="shared" si="139"/>
        <v>0</v>
      </c>
      <c r="AB626" s="6">
        <f t="shared" si="139"/>
        <v>0</v>
      </c>
      <c r="AC626" s="6">
        <f t="shared" si="139"/>
        <v>0</v>
      </c>
      <c r="AD626" s="6">
        <f t="shared" si="139"/>
        <v>0</v>
      </c>
      <c r="AE626" s="6">
        <f t="shared" si="139"/>
        <v>0</v>
      </c>
      <c r="AF626" s="6">
        <f t="shared" si="139"/>
        <v>0</v>
      </c>
      <c r="AG626" s="6">
        <f t="shared" si="139"/>
        <v>0</v>
      </c>
      <c r="AH626" s="6">
        <f t="shared" si="139"/>
        <v>0</v>
      </c>
      <c r="AI626" s="6">
        <f t="shared" si="139"/>
        <v>0</v>
      </c>
      <c r="AJ626" s="6">
        <f t="shared" si="139"/>
        <v>0</v>
      </c>
      <c r="AK626" s="27">
        <v>0</v>
      </c>
      <c r="AL626" s="6">
        <f t="shared" ref="AL626" si="140">AL40+AL333</f>
        <v>0</v>
      </c>
    </row>
    <row r="627" spans="1:38" ht="15">
      <c r="A627" s="29">
        <v>626</v>
      </c>
      <c r="B627" s="23" t="s">
        <v>300</v>
      </c>
      <c r="C627" s="23" t="s">
        <v>5</v>
      </c>
      <c r="D627" s="7" t="s">
        <v>45</v>
      </c>
      <c r="E627" s="6">
        <f t="shared" ref="E627:AJ627" si="141">E41+E334</f>
        <v>0</v>
      </c>
      <c r="F627" s="6">
        <f t="shared" si="141"/>
        <v>0</v>
      </c>
      <c r="G627" s="6">
        <f t="shared" si="141"/>
        <v>0</v>
      </c>
      <c r="H627" s="6">
        <f t="shared" si="141"/>
        <v>0</v>
      </c>
      <c r="I627" s="6">
        <f t="shared" si="141"/>
        <v>0</v>
      </c>
      <c r="J627" s="6">
        <f t="shared" si="141"/>
        <v>0</v>
      </c>
      <c r="K627" s="6">
        <f t="shared" si="141"/>
        <v>0</v>
      </c>
      <c r="L627" s="6">
        <f t="shared" si="141"/>
        <v>0</v>
      </c>
      <c r="M627" s="6">
        <f t="shared" si="141"/>
        <v>0</v>
      </c>
      <c r="N627" s="6">
        <f t="shared" si="141"/>
        <v>0</v>
      </c>
      <c r="O627" s="6">
        <f t="shared" si="141"/>
        <v>0</v>
      </c>
      <c r="P627" s="6">
        <f t="shared" si="141"/>
        <v>0</v>
      </c>
      <c r="Q627" s="6">
        <f t="shared" si="141"/>
        <v>0</v>
      </c>
      <c r="R627" s="6">
        <f t="shared" si="141"/>
        <v>0</v>
      </c>
      <c r="S627" s="6">
        <f t="shared" si="141"/>
        <v>0</v>
      </c>
      <c r="T627" s="6">
        <f t="shared" si="141"/>
        <v>43547</v>
      </c>
      <c r="U627" s="6">
        <f t="shared" si="141"/>
        <v>67355</v>
      </c>
      <c r="V627" s="6">
        <f t="shared" si="141"/>
        <v>97398</v>
      </c>
      <c r="W627" s="6">
        <f t="shared" si="141"/>
        <v>113316</v>
      </c>
      <c r="X627" s="6">
        <f t="shared" si="141"/>
        <v>164421</v>
      </c>
      <c r="Y627" s="6">
        <f t="shared" si="141"/>
        <v>209425</v>
      </c>
      <c r="Z627" s="6">
        <f t="shared" si="141"/>
        <v>167511</v>
      </c>
      <c r="AA627" s="6">
        <f t="shared" si="141"/>
        <v>170607</v>
      </c>
      <c r="AB627" s="6">
        <f t="shared" si="141"/>
        <v>150382</v>
      </c>
      <c r="AC627" s="6">
        <f t="shared" si="141"/>
        <v>163849</v>
      </c>
      <c r="AD627" s="6">
        <f t="shared" si="141"/>
        <v>166988</v>
      </c>
      <c r="AE627" s="6">
        <f t="shared" si="141"/>
        <v>198510</v>
      </c>
      <c r="AF627" s="6">
        <f t="shared" si="141"/>
        <v>214533</v>
      </c>
      <c r="AG627" s="6">
        <f t="shared" si="141"/>
        <v>261623</v>
      </c>
      <c r="AH627" s="6">
        <f t="shared" si="141"/>
        <v>289778</v>
      </c>
      <c r="AI627" s="6">
        <f t="shared" si="141"/>
        <v>277157</v>
      </c>
      <c r="AJ627" s="6">
        <f t="shared" si="141"/>
        <v>388890</v>
      </c>
      <c r="AK627" s="27">
        <v>417891</v>
      </c>
      <c r="AL627" s="6">
        <f t="shared" ref="AL627" si="142">AL41+AL334</f>
        <v>445270</v>
      </c>
    </row>
    <row r="628" spans="1:38" ht="15">
      <c r="A628" s="29">
        <v>627</v>
      </c>
      <c r="B628" s="23" t="s">
        <v>300</v>
      </c>
      <c r="C628" s="23" t="s">
        <v>5</v>
      </c>
      <c r="D628" s="7" t="s">
        <v>46</v>
      </c>
      <c r="E628" s="6">
        <f t="shared" ref="E628:AJ628" si="143">E42+E335</f>
        <v>0</v>
      </c>
      <c r="F628" s="6">
        <f t="shared" si="143"/>
        <v>0</v>
      </c>
      <c r="G628" s="6">
        <f t="shared" si="143"/>
        <v>0</v>
      </c>
      <c r="H628" s="6">
        <f t="shared" si="143"/>
        <v>0</v>
      </c>
      <c r="I628" s="6">
        <f t="shared" si="143"/>
        <v>0</v>
      </c>
      <c r="J628" s="6">
        <f t="shared" si="143"/>
        <v>331760</v>
      </c>
      <c r="K628" s="6">
        <f t="shared" si="143"/>
        <v>412013</v>
      </c>
      <c r="L628" s="6">
        <f t="shared" si="143"/>
        <v>479823</v>
      </c>
      <c r="M628" s="6">
        <f t="shared" si="143"/>
        <v>635125</v>
      </c>
      <c r="N628" s="6">
        <f t="shared" si="143"/>
        <v>565612</v>
      </c>
      <c r="O628" s="6">
        <f t="shared" si="143"/>
        <v>746249</v>
      </c>
      <c r="P628" s="6">
        <f t="shared" si="143"/>
        <v>660705</v>
      </c>
      <c r="Q628" s="6">
        <f t="shared" si="143"/>
        <v>621920</v>
      </c>
      <c r="R628" s="6">
        <f t="shared" si="143"/>
        <v>673831</v>
      </c>
      <c r="S628" s="6">
        <f t="shared" si="143"/>
        <v>762986</v>
      </c>
      <c r="T628" s="6">
        <f t="shared" si="143"/>
        <v>753403</v>
      </c>
      <c r="U628" s="6">
        <f t="shared" si="143"/>
        <v>836000</v>
      </c>
      <c r="V628" s="6">
        <f t="shared" si="143"/>
        <v>879841</v>
      </c>
      <c r="W628" s="6">
        <f t="shared" si="143"/>
        <v>920206</v>
      </c>
      <c r="X628" s="6">
        <f t="shared" si="143"/>
        <v>868808</v>
      </c>
      <c r="Y628" s="6">
        <f t="shared" si="143"/>
        <v>899753</v>
      </c>
      <c r="Z628" s="6">
        <f t="shared" si="143"/>
        <v>997971</v>
      </c>
      <c r="AA628" s="6">
        <f t="shared" si="143"/>
        <v>970619</v>
      </c>
      <c r="AB628" s="6">
        <f t="shared" si="143"/>
        <v>1000809</v>
      </c>
      <c r="AC628" s="6">
        <f t="shared" si="143"/>
        <v>1070685</v>
      </c>
      <c r="AD628" s="6">
        <f t="shared" si="143"/>
        <v>1124096</v>
      </c>
      <c r="AE628" s="6">
        <f t="shared" si="143"/>
        <v>1102822</v>
      </c>
      <c r="AF628" s="6">
        <f t="shared" si="143"/>
        <v>1201286</v>
      </c>
      <c r="AG628" s="6">
        <f t="shared" si="143"/>
        <v>1119671</v>
      </c>
      <c r="AH628" s="6">
        <f t="shared" si="143"/>
        <v>1091858</v>
      </c>
      <c r="AI628" s="6">
        <f t="shared" si="143"/>
        <v>1033916</v>
      </c>
      <c r="AJ628" s="6">
        <f t="shared" si="143"/>
        <v>1413835</v>
      </c>
      <c r="AK628" s="27">
        <v>1615307</v>
      </c>
      <c r="AL628" s="6">
        <f t="shared" ref="AL628" si="144">AL42+AL335</f>
        <v>1643788</v>
      </c>
    </row>
    <row r="629" spans="1:38" ht="15">
      <c r="A629" s="29">
        <v>628</v>
      </c>
      <c r="B629" s="23" t="s">
        <v>300</v>
      </c>
      <c r="C629" s="23" t="s">
        <v>5</v>
      </c>
      <c r="D629" s="7" t="s">
        <v>47</v>
      </c>
      <c r="E629" s="6">
        <f t="shared" ref="E629:AJ629" si="145">E43+E336</f>
        <v>0</v>
      </c>
      <c r="F629" s="6">
        <f t="shared" si="145"/>
        <v>0</v>
      </c>
      <c r="G629" s="6">
        <f t="shared" si="145"/>
        <v>0</v>
      </c>
      <c r="H629" s="6">
        <f t="shared" si="145"/>
        <v>461421</v>
      </c>
      <c r="I629" s="6">
        <f t="shared" si="145"/>
        <v>521953</v>
      </c>
      <c r="J629" s="6">
        <f t="shared" si="145"/>
        <v>512292</v>
      </c>
      <c r="K629" s="6">
        <f t="shared" si="145"/>
        <v>392040</v>
      </c>
      <c r="L629" s="6">
        <f t="shared" si="145"/>
        <v>420756</v>
      </c>
      <c r="M629" s="6">
        <f t="shared" si="145"/>
        <v>504828</v>
      </c>
      <c r="N629" s="6">
        <f t="shared" si="145"/>
        <v>504611</v>
      </c>
      <c r="O629" s="6">
        <f t="shared" si="145"/>
        <v>543149</v>
      </c>
      <c r="P629" s="6">
        <f t="shared" si="145"/>
        <v>530711</v>
      </c>
      <c r="Q629" s="6">
        <f t="shared" si="145"/>
        <v>497276</v>
      </c>
      <c r="R629" s="6">
        <f t="shared" si="145"/>
        <v>487874</v>
      </c>
      <c r="S629" s="6">
        <f t="shared" si="145"/>
        <v>529466</v>
      </c>
      <c r="T629" s="6">
        <f t="shared" si="145"/>
        <v>594811</v>
      </c>
      <c r="U629" s="6">
        <f t="shared" si="145"/>
        <v>712147</v>
      </c>
      <c r="V629" s="6">
        <f t="shared" si="145"/>
        <v>835279</v>
      </c>
      <c r="W629" s="6">
        <f t="shared" si="145"/>
        <v>933652</v>
      </c>
      <c r="X629" s="6">
        <f t="shared" si="145"/>
        <v>762075</v>
      </c>
      <c r="Y629" s="6">
        <f t="shared" si="145"/>
        <v>1047654</v>
      </c>
      <c r="Z629" s="6">
        <f t="shared" si="145"/>
        <v>1481528</v>
      </c>
      <c r="AA629" s="6">
        <f t="shared" si="145"/>
        <v>1475972</v>
      </c>
      <c r="AB629" s="6">
        <f t="shared" si="145"/>
        <v>1732182</v>
      </c>
      <c r="AC629" s="6">
        <f t="shared" si="145"/>
        <v>2240883</v>
      </c>
      <c r="AD629" s="6">
        <f t="shared" si="145"/>
        <v>2685863</v>
      </c>
      <c r="AE629" s="6">
        <f t="shared" si="145"/>
        <v>3014020</v>
      </c>
      <c r="AF629" s="6">
        <f t="shared" si="145"/>
        <v>3514803</v>
      </c>
      <c r="AG629" s="6">
        <f t="shared" si="145"/>
        <v>646556</v>
      </c>
      <c r="AH629" s="6">
        <f t="shared" si="145"/>
        <v>681455</v>
      </c>
      <c r="AI629" s="6">
        <f t="shared" si="145"/>
        <v>635465</v>
      </c>
      <c r="AJ629" s="6">
        <f t="shared" si="145"/>
        <v>711870</v>
      </c>
      <c r="AK629" s="27">
        <v>827295</v>
      </c>
      <c r="AL629" s="6">
        <f t="shared" ref="AL629" si="146">AL43+AL336</f>
        <v>872122</v>
      </c>
    </row>
    <row r="630" spans="1:38" ht="15">
      <c r="A630" s="29">
        <v>629</v>
      </c>
      <c r="B630" s="23" t="s">
        <v>300</v>
      </c>
      <c r="C630" s="23" t="s">
        <v>5</v>
      </c>
      <c r="D630" s="7" t="s">
        <v>48</v>
      </c>
      <c r="E630" s="6">
        <f t="shared" ref="E630:AJ630" si="147">E44+E337</f>
        <v>0</v>
      </c>
      <c r="F630" s="6">
        <f t="shared" si="147"/>
        <v>0</v>
      </c>
      <c r="G630" s="6">
        <f t="shared" si="147"/>
        <v>13101</v>
      </c>
      <c r="H630" s="6">
        <f t="shared" si="147"/>
        <v>45768</v>
      </c>
      <c r="I630" s="6">
        <f t="shared" si="147"/>
        <v>71655</v>
      </c>
      <c r="J630" s="6">
        <f t="shared" si="147"/>
        <v>128744</v>
      </c>
      <c r="K630" s="6">
        <f t="shared" si="147"/>
        <v>151377</v>
      </c>
      <c r="L630" s="6">
        <f t="shared" si="147"/>
        <v>170319</v>
      </c>
      <c r="M630" s="6">
        <f t="shared" si="147"/>
        <v>162390</v>
      </c>
      <c r="N630" s="6">
        <f t="shared" si="147"/>
        <v>174009</v>
      </c>
      <c r="O630" s="6">
        <f t="shared" si="147"/>
        <v>215283</v>
      </c>
      <c r="P630" s="6">
        <f t="shared" si="147"/>
        <v>224899</v>
      </c>
      <c r="Q630" s="6">
        <f t="shared" si="147"/>
        <v>228639</v>
      </c>
      <c r="R630" s="6">
        <f t="shared" si="147"/>
        <v>250487</v>
      </c>
      <c r="S630" s="6">
        <f t="shared" si="147"/>
        <v>299826</v>
      </c>
      <c r="T630" s="6">
        <f t="shared" si="147"/>
        <v>282079</v>
      </c>
      <c r="U630" s="6">
        <f t="shared" si="147"/>
        <v>333031</v>
      </c>
      <c r="V630" s="6">
        <f t="shared" si="147"/>
        <v>416500</v>
      </c>
      <c r="W630" s="6">
        <f t="shared" si="147"/>
        <v>426027</v>
      </c>
      <c r="X630" s="6">
        <f t="shared" si="147"/>
        <v>296303</v>
      </c>
      <c r="Y630" s="6">
        <f t="shared" si="147"/>
        <v>353218</v>
      </c>
      <c r="Z630" s="6">
        <f t="shared" si="147"/>
        <v>455857</v>
      </c>
      <c r="AA630" s="6">
        <f t="shared" si="147"/>
        <v>462553</v>
      </c>
      <c r="AB630" s="6">
        <f t="shared" si="147"/>
        <v>487543</v>
      </c>
      <c r="AC630" s="6">
        <f t="shared" si="147"/>
        <v>463155</v>
      </c>
      <c r="AD630" s="6">
        <f t="shared" si="147"/>
        <v>441266</v>
      </c>
      <c r="AE630" s="6">
        <f t="shared" si="147"/>
        <v>445889</v>
      </c>
      <c r="AF630" s="6">
        <f t="shared" si="147"/>
        <v>567588</v>
      </c>
      <c r="AG630" s="6">
        <f t="shared" si="147"/>
        <v>144132</v>
      </c>
      <c r="AH630" s="6">
        <f t="shared" si="147"/>
        <v>139044</v>
      </c>
      <c r="AI630" s="6">
        <f t="shared" si="147"/>
        <v>130369</v>
      </c>
      <c r="AJ630" s="6">
        <f t="shared" si="147"/>
        <v>136127</v>
      </c>
      <c r="AK630" s="27">
        <v>162854</v>
      </c>
      <c r="AL630" s="6">
        <f t="shared" ref="AL630" si="148">AL44+AL337</f>
        <v>214576</v>
      </c>
    </row>
    <row r="631" spans="1:38" ht="15">
      <c r="A631" s="29">
        <v>630</v>
      </c>
      <c r="B631" s="23" t="s">
        <v>300</v>
      </c>
      <c r="C631" s="23" t="s">
        <v>5</v>
      </c>
      <c r="D631" s="7" t="s">
        <v>49</v>
      </c>
      <c r="E631" s="6">
        <f t="shared" ref="E631:AJ631" si="149">E45+E338</f>
        <v>0</v>
      </c>
      <c r="F631" s="6">
        <f t="shared" si="149"/>
        <v>0</v>
      </c>
      <c r="G631" s="6">
        <f t="shared" si="149"/>
        <v>0</v>
      </c>
      <c r="H631" s="6">
        <f t="shared" si="149"/>
        <v>0</v>
      </c>
      <c r="I631" s="6">
        <f t="shared" si="149"/>
        <v>0</v>
      </c>
      <c r="J631" s="6">
        <f t="shared" si="149"/>
        <v>0</v>
      </c>
      <c r="K631" s="6">
        <f t="shared" si="149"/>
        <v>0</v>
      </c>
      <c r="L631" s="6">
        <f t="shared" si="149"/>
        <v>0</v>
      </c>
      <c r="M631" s="6">
        <f t="shared" si="149"/>
        <v>0</v>
      </c>
      <c r="N631" s="6">
        <f t="shared" si="149"/>
        <v>0</v>
      </c>
      <c r="O631" s="6">
        <f t="shared" si="149"/>
        <v>0</v>
      </c>
      <c r="P631" s="6">
        <f t="shared" si="149"/>
        <v>0</v>
      </c>
      <c r="Q631" s="6">
        <f t="shared" si="149"/>
        <v>0</v>
      </c>
      <c r="R631" s="6">
        <f t="shared" si="149"/>
        <v>0</v>
      </c>
      <c r="S631" s="6">
        <f t="shared" si="149"/>
        <v>0</v>
      </c>
      <c r="T631" s="6">
        <f t="shared" si="149"/>
        <v>72901</v>
      </c>
      <c r="U631" s="6">
        <f t="shared" si="149"/>
        <v>73062</v>
      </c>
      <c r="V631" s="6">
        <f t="shared" si="149"/>
        <v>107058</v>
      </c>
      <c r="W631" s="6">
        <f t="shared" si="149"/>
        <v>156535</v>
      </c>
      <c r="X631" s="6">
        <f t="shared" si="149"/>
        <v>75248</v>
      </c>
      <c r="Y631" s="6">
        <f t="shared" si="149"/>
        <v>65761</v>
      </c>
      <c r="Z631" s="6">
        <f t="shared" si="149"/>
        <v>78366</v>
      </c>
      <c r="AA631" s="6">
        <f t="shared" si="149"/>
        <v>104460</v>
      </c>
      <c r="AB631" s="6">
        <f t="shared" si="149"/>
        <v>110286</v>
      </c>
      <c r="AC631" s="6">
        <f t="shared" si="149"/>
        <v>99674</v>
      </c>
      <c r="AD631" s="6">
        <f t="shared" si="149"/>
        <v>96145</v>
      </c>
      <c r="AE631" s="6">
        <f t="shared" si="149"/>
        <v>147707</v>
      </c>
      <c r="AF631" s="6">
        <f t="shared" si="149"/>
        <v>120825</v>
      </c>
      <c r="AG631" s="6">
        <f t="shared" si="149"/>
        <v>4105026</v>
      </c>
      <c r="AH631" s="6">
        <f t="shared" si="149"/>
        <v>4465225</v>
      </c>
      <c r="AI631" s="6">
        <f t="shared" si="149"/>
        <v>3820831</v>
      </c>
      <c r="AJ631" s="6">
        <f t="shared" si="149"/>
        <v>4722216</v>
      </c>
      <c r="AK631" s="27">
        <v>5209528</v>
      </c>
      <c r="AL631" s="6">
        <f t="shared" ref="AL631" si="150">AL45+AL338</f>
        <v>5133487</v>
      </c>
    </row>
    <row r="632" spans="1:38" ht="15">
      <c r="A632" s="29">
        <v>631</v>
      </c>
      <c r="B632" s="23" t="s">
        <v>300</v>
      </c>
      <c r="C632" s="23" t="s">
        <v>5</v>
      </c>
      <c r="D632" s="7" t="s">
        <v>50</v>
      </c>
      <c r="E632" s="6">
        <f t="shared" ref="E632:AJ632" si="151">E46+E339</f>
        <v>6944792</v>
      </c>
      <c r="F632" s="6">
        <f t="shared" si="151"/>
        <v>7027375</v>
      </c>
      <c r="G632" s="6">
        <f t="shared" si="151"/>
        <v>7550318</v>
      </c>
      <c r="H632" s="6">
        <f t="shared" si="151"/>
        <v>7332882</v>
      </c>
      <c r="I632" s="6">
        <f t="shared" si="151"/>
        <v>8342187</v>
      </c>
      <c r="J632" s="6">
        <f t="shared" si="151"/>
        <v>8656320</v>
      </c>
      <c r="K632" s="6">
        <f t="shared" si="151"/>
        <v>10363952</v>
      </c>
      <c r="L632" s="6">
        <f t="shared" si="151"/>
        <v>11901156</v>
      </c>
      <c r="M632" s="6">
        <f t="shared" si="151"/>
        <v>11097857</v>
      </c>
      <c r="N632" s="6">
        <f t="shared" si="151"/>
        <v>10874546</v>
      </c>
      <c r="O632" s="6">
        <f t="shared" si="151"/>
        <v>14891872</v>
      </c>
      <c r="P632" s="6">
        <f t="shared" si="151"/>
        <v>16456572</v>
      </c>
      <c r="Q632" s="6">
        <f t="shared" si="151"/>
        <v>16498809</v>
      </c>
      <c r="R632" s="6">
        <f t="shared" si="151"/>
        <v>17938310</v>
      </c>
      <c r="S632" s="6">
        <f t="shared" si="151"/>
        <v>17437702</v>
      </c>
      <c r="T632" s="6">
        <f t="shared" si="151"/>
        <v>20826054</v>
      </c>
      <c r="U632" s="6">
        <f t="shared" si="151"/>
        <v>26299168</v>
      </c>
      <c r="V632" s="6">
        <f t="shared" si="151"/>
        <v>25314986</v>
      </c>
      <c r="W632" s="6">
        <f t="shared" si="151"/>
        <v>29967909</v>
      </c>
      <c r="X632" s="6">
        <f t="shared" si="151"/>
        <v>23388210</v>
      </c>
      <c r="Y632" s="6">
        <f t="shared" si="151"/>
        <v>24532710</v>
      </c>
      <c r="Z632" s="6">
        <f t="shared" si="151"/>
        <v>28490547</v>
      </c>
      <c r="AA632" s="6">
        <f t="shared" si="151"/>
        <v>30183278</v>
      </c>
      <c r="AB632" s="6">
        <f t="shared" si="151"/>
        <v>26270808</v>
      </c>
      <c r="AC632" s="6">
        <f t="shared" si="151"/>
        <v>26245640</v>
      </c>
      <c r="AD632" s="6">
        <f t="shared" si="151"/>
        <v>24311502</v>
      </c>
      <c r="AE632" s="6">
        <f t="shared" si="151"/>
        <v>21351621</v>
      </c>
      <c r="AF632" s="6">
        <f t="shared" si="151"/>
        <v>19791990</v>
      </c>
      <c r="AG632" s="6">
        <f t="shared" si="151"/>
        <v>21510218</v>
      </c>
      <c r="AH632" s="6">
        <f t="shared" si="151"/>
        <v>21066569</v>
      </c>
      <c r="AI632" s="6">
        <f t="shared" si="151"/>
        <v>16504519</v>
      </c>
      <c r="AJ632" s="6">
        <f t="shared" si="151"/>
        <v>28964684</v>
      </c>
      <c r="AK632" s="27">
        <v>74278648</v>
      </c>
      <c r="AL632" s="6">
        <f t="shared" ref="AL632" si="152">AL46+AL339</f>
        <v>39664319</v>
      </c>
    </row>
    <row r="633" spans="1:38" ht="15">
      <c r="A633" s="29">
        <v>632</v>
      </c>
      <c r="B633" s="23" t="s">
        <v>300</v>
      </c>
      <c r="C633" s="23" t="s">
        <v>5</v>
      </c>
      <c r="D633" s="7" t="s">
        <v>51</v>
      </c>
      <c r="E633" s="6">
        <f t="shared" ref="E633:AJ633" si="153">E47+E340</f>
        <v>0</v>
      </c>
      <c r="F633" s="6">
        <f t="shared" si="153"/>
        <v>0</v>
      </c>
      <c r="G633" s="6">
        <f t="shared" si="153"/>
        <v>7120877</v>
      </c>
      <c r="H633" s="6">
        <f t="shared" si="153"/>
        <v>11306212</v>
      </c>
      <c r="I633" s="6">
        <f t="shared" si="153"/>
        <v>12231678</v>
      </c>
      <c r="J633" s="6">
        <f t="shared" si="153"/>
        <v>12224242</v>
      </c>
      <c r="K633" s="6">
        <f t="shared" si="153"/>
        <v>13752670</v>
      </c>
      <c r="L633" s="6">
        <f t="shared" si="153"/>
        <v>17178419</v>
      </c>
      <c r="M633" s="6">
        <f t="shared" si="153"/>
        <v>15120783</v>
      </c>
      <c r="N633" s="6">
        <f t="shared" si="153"/>
        <v>13434131</v>
      </c>
      <c r="O633" s="6">
        <f t="shared" si="153"/>
        <v>21359911</v>
      </c>
      <c r="P633" s="6">
        <f t="shared" si="153"/>
        <v>24825780</v>
      </c>
      <c r="Q633" s="6">
        <f t="shared" si="153"/>
        <v>24551702</v>
      </c>
      <c r="R633" s="6">
        <f t="shared" si="153"/>
        <v>26350635</v>
      </c>
      <c r="S633" s="6">
        <f t="shared" si="153"/>
        <v>31323138</v>
      </c>
      <c r="T633" s="6">
        <f t="shared" si="153"/>
        <v>39561446</v>
      </c>
      <c r="U633" s="6">
        <f t="shared" si="153"/>
        <v>53383146</v>
      </c>
      <c r="V633" s="6">
        <f t="shared" si="153"/>
        <v>57052411</v>
      </c>
      <c r="W633" s="6">
        <f t="shared" si="153"/>
        <v>69399137</v>
      </c>
      <c r="X633" s="6">
        <f t="shared" si="153"/>
        <v>45808724</v>
      </c>
      <c r="Y633" s="6">
        <f t="shared" si="153"/>
        <v>58194467</v>
      </c>
      <c r="Z633" s="6">
        <f t="shared" si="153"/>
        <v>75344965</v>
      </c>
      <c r="AA633" s="6">
        <f t="shared" si="153"/>
        <v>80868359</v>
      </c>
      <c r="AB633" s="6">
        <f t="shared" si="153"/>
        <v>77036055</v>
      </c>
      <c r="AC633" s="6">
        <f t="shared" si="153"/>
        <v>67545149</v>
      </c>
      <c r="AD633" s="6">
        <f t="shared" si="153"/>
        <v>51733020</v>
      </c>
      <c r="AE633" s="6">
        <f t="shared" si="153"/>
        <v>47978163</v>
      </c>
      <c r="AF633" s="6">
        <f t="shared" si="153"/>
        <v>57124930</v>
      </c>
      <c r="AG633" s="6">
        <f t="shared" si="153"/>
        <v>61860402</v>
      </c>
      <c r="AH633" s="6">
        <f t="shared" si="153"/>
        <v>57809530</v>
      </c>
      <c r="AI633" s="6">
        <f t="shared" si="153"/>
        <v>44560653</v>
      </c>
      <c r="AJ633" s="6">
        <f t="shared" si="153"/>
        <v>59747797</v>
      </c>
      <c r="AK633" s="27">
        <v>50897064</v>
      </c>
      <c r="AL633" s="6">
        <f t="shared" ref="AL633" si="154">AL47+AL340</f>
        <v>12594283</v>
      </c>
    </row>
    <row r="634" spans="1:38" ht="15">
      <c r="A634" s="29">
        <v>633</v>
      </c>
      <c r="B634" s="23" t="s">
        <v>300</v>
      </c>
      <c r="C634" s="23" t="s">
        <v>5</v>
      </c>
      <c r="D634" s="7" t="s">
        <v>52</v>
      </c>
      <c r="E634" s="6">
        <f t="shared" ref="E634:AJ634" si="155">E48+E341</f>
        <v>0</v>
      </c>
      <c r="F634" s="6">
        <f t="shared" si="155"/>
        <v>0</v>
      </c>
      <c r="G634" s="6">
        <f t="shared" si="155"/>
        <v>0</v>
      </c>
      <c r="H634" s="6">
        <f t="shared" si="155"/>
        <v>0</v>
      </c>
      <c r="I634" s="6">
        <f t="shared" si="155"/>
        <v>6009</v>
      </c>
      <c r="J634" s="6">
        <f t="shared" si="155"/>
        <v>11616</v>
      </c>
      <c r="K634" s="6">
        <f t="shared" si="155"/>
        <v>23278</v>
      </c>
      <c r="L634" s="6">
        <f t="shared" si="155"/>
        <v>29694</v>
      </c>
      <c r="M634" s="6">
        <f t="shared" si="155"/>
        <v>30579</v>
      </c>
      <c r="N634" s="6">
        <f t="shared" si="155"/>
        <v>35736</v>
      </c>
      <c r="O634" s="6">
        <f t="shared" si="155"/>
        <v>39871</v>
      </c>
      <c r="P634" s="6">
        <f t="shared" si="155"/>
        <v>40297</v>
      </c>
      <c r="Q634" s="6">
        <f t="shared" si="155"/>
        <v>50543</v>
      </c>
      <c r="R634" s="6">
        <f t="shared" si="155"/>
        <v>42948</v>
      </c>
      <c r="S634" s="6">
        <f t="shared" si="155"/>
        <v>49622</v>
      </c>
      <c r="T634" s="6">
        <f t="shared" si="155"/>
        <v>43836</v>
      </c>
      <c r="U634" s="6">
        <f t="shared" si="155"/>
        <v>69495</v>
      </c>
      <c r="V634" s="6">
        <f t="shared" si="155"/>
        <v>68394</v>
      </c>
      <c r="W634" s="6">
        <f t="shared" si="155"/>
        <v>51200</v>
      </c>
      <c r="X634" s="6">
        <f t="shared" si="155"/>
        <v>40661</v>
      </c>
      <c r="Y634" s="6">
        <f t="shared" si="155"/>
        <v>42094</v>
      </c>
      <c r="Z634" s="6">
        <f t="shared" si="155"/>
        <v>40262</v>
      </c>
      <c r="AA634" s="6">
        <f t="shared" si="155"/>
        <v>39079</v>
      </c>
      <c r="AB634" s="6">
        <f t="shared" si="155"/>
        <v>34269</v>
      </c>
      <c r="AC634" s="6">
        <f t="shared" si="155"/>
        <v>43849</v>
      </c>
      <c r="AD634" s="6">
        <f t="shared" si="155"/>
        <v>51526</v>
      </c>
      <c r="AE634" s="6">
        <f t="shared" si="155"/>
        <v>48924</v>
      </c>
      <c r="AF634" s="6">
        <f t="shared" si="155"/>
        <v>55469</v>
      </c>
      <c r="AG634" s="6">
        <f t="shared" si="155"/>
        <v>63482</v>
      </c>
      <c r="AH634" s="6">
        <f t="shared" si="155"/>
        <v>68772</v>
      </c>
      <c r="AI634" s="6">
        <f t="shared" si="155"/>
        <v>54903</v>
      </c>
      <c r="AJ634" s="6">
        <f t="shared" si="155"/>
        <v>79513</v>
      </c>
      <c r="AK634" s="27">
        <v>99728</v>
      </c>
      <c r="AL634" s="6">
        <f t="shared" ref="AL634" si="156">AL48+AL341</f>
        <v>112605</v>
      </c>
    </row>
    <row r="635" spans="1:38" ht="15">
      <c r="A635" s="29">
        <v>634</v>
      </c>
      <c r="B635" s="23" t="s">
        <v>300</v>
      </c>
      <c r="C635" s="23" t="s">
        <v>5</v>
      </c>
      <c r="D635" s="7" t="s">
        <v>53</v>
      </c>
      <c r="E635" s="6">
        <f t="shared" ref="E635:AJ635" si="157">E49+E342</f>
        <v>32178759</v>
      </c>
      <c r="F635" s="6">
        <f t="shared" si="157"/>
        <v>32196456</v>
      </c>
      <c r="G635" s="6">
        <f t="shared" si="157"/>
        <v>31166789</v>
      </c>
      <c r="H635" s="6">
        <f t="shared" si="157"/>
        <v>29608950</v>
      </c>
      <c r="I635" s="6">
        <f t="shared" si="157"/>
        <v>32556395</v>
      </c>
      <c r="J635" s="6">
        <f t="shared" si="157"/>
        <v>34690482</v>
      </c>
      <c r="K635" s="6">
        <f t="shared" si="157"/>
        <v>33330129</v>
      </c>
      <c r="L635" s="6">
        <f t="shared" si="157"/>
        <v>35639496</v>
      </c>
      <c r="M635" s="6">
        <f t="shared" si="157"/>
        <v>38467528</v>
      </c>
      <c r="N635" s="6">
        <f t="shared" si="157"/>
        <v>39878078</v>
      </c>
      <c r="O635" s="6">
        <f t="shared" si="157"/>
        <v>44392734</v>
      </c>
      <c r="P635" s="6">
        <f t="shared" si="157"/>
        <v>47241890</v>
      </c>
      <c r="Q635" s="6">
        <f t="shared" si="157"/>
        <v>46163687</v>
      </c>
      <c r="R635" s="6">
        <f t="shared" si="157"/>
        <v>45101490</v>
      </c>
      <c r="S635" s="6">
        <f t="shared" si="157"/>
        <v>49361768</v>
      </c>
      <c r="T635" s="6">
        <f t="shared" si="157"/>
        <v>52249110</v>
      </c>
      <c r="U635" s="6">
        <f t="shared" si="157"/>
        <v>60009136</v>
      </c>
      <c r="V635" s="6">
        <f t="shared" si="157"/>
        <v>66195410</v>
      </c>
      <c r="W635" s="6">
        <f t="shared" si="157"/>
        <v>70325346</v>
      </c>
      <c r="X635" s="6">
        <f t="shared" si="157"/>
        <v>63606316</v>
      </c>
      <c r="Y635" s="6">
        <f t="shared" si="157"/>
        <v>74166214</v>
      </c>
      <c r="Z635" s="6">
        <f t="shared" si="157"/>
        <v>84871648</v>
      </c>
      <c r="AA635" s="6">
        <f t="shared" si="157"/>
        <v>86708555</v>
      </c>
      <c r="AB635" s="6">
        <f t="shared" si="157"/>
        <v>85245572</v>
      </c>
      <c r="AC635" s="6">
        <f t="shared" si="157"/>
        <v>85594298</v>
      </c>
      <c r="AD635" s="6">
        <f t="shared" si="157"/>
        <v>91158306</v>
      </c>
      <c r="AE635" s="6">
        <f t="shared" si="157"/>
        <v>94056566</v>
      </c>
      <c r="AF635" s="6">
        <f t="shared" si="157"/>
        <v>99602224</v>
      </c>
      <c r="AG635" s="6">
        <f t="shared" si="157"/>
        <v>99933484</v>
      </c>
      <c r="AH635" s="6">
        <f t="shared" si="157"/>
        <v>102168564</v>
      </c>
      <c r="AI635" s="6">
        <f t="shared" si="157"/>
        <v>101821042</v>
      </c>
      <c r="AJ635" s="6">
        <f t="shared" si="157"/>
        <v>109885751</v>
      </c>
      <c r="AK635" s="27">
        <v>126333717</v>
      </c>
      <c r="AL635" s="6">
        <f t="shared" ref="AL635" si="158">AL49+AL342</f>
        <v>118363883</v>
      </c>
    </row>
    <row r="636" spans="1:38" ht="15">
      <c r="A636" s="29">
        <v>635</v>
      </c>
      <c r="B636" s="23" t="s">
        <v>300</v>
      </c>
      <c r="C636" s="23" t="s">
        <v>5</v>
      </c>
      <c r="D636" s="7" t="s">
        <v>54</v>
      </c>
      <c r="E636" s="6">
        <f t="shared" ref="E636:AJ636" si="159">E50+E343</f>
        <v>0</v>
      </c>
      <c r="F636" s="6">
        <f t="shared" si="159"/>
        <v>0</v>
      </c>
      <c r="G636" s="6">
        <f t="shared" si="159"/>
        <v>0</v>
      </c>
      <c r="H636" s="6">
        <f t="shared" si="159"/>
        <v>0</v>
      </c>
      <c r="I636" s="6">
        <f t="shared" si="159"/>
        <v>0</v>
      </c>
      <c r="J636" s="6">
        <f t="shared" si="159"/>
        <v>0</v>
      </c>
      <c r="K636" s="6">
        <f t="shared" si="159"/>
        <v>0</v>
      </c>
      <c r="L636" s="6">
        <f t="shared" si="159"/>
        <v>0</v>
      </c>
      <c r="M636" s="6">
        <f t="shared" si="159"/>
        <v>0</v>
      </c>
      <c r="N636" s="6">
        <f t="shared" si="159"/>
        <v>0</v>
      </c>
      <c r="O636" s="6">
        <f t="shared" si="159"/>
        <v>0</v>
      </c>
      <c r="P636" s="6">
        <f t="shared" si="159"/>
        <v>0</v>
      </c>
      <c r="Q636" s="6">
        <f t="shared" si="159"/>
        <v>0</v>
      </c>
      <c r="R636" s="6">
        <f t="shared" si="159"/>
        <v>0</v>
      </c>
      <c r="S636" s="6">
        <f t="shared" si="159"/>
        <v>0</v>
      </c>
      <c r="T636" s="6">
        <f t="shared" si="159"/>
        <v>776684</v>
      </c>
      <c r="U636" s="6">
        <f t="shared" si="159"/>
        <v>1717777</v>
      </c>
      <c r="V636" s="6">
        <f t="shared" si="159"/>
        <v>2116007</v>
      </c>
      <c r="W636" s="6">
        <f t="shared" si="159"/>
        <v>2501006</v>
      </c>
      <c r="X636" s="6">
        <f t="shared" si="159"/>
        <v>1820739</v>
      </c>
      <c r="Y636" s="6">
        <f t="shared" si="159"/>
        <v>1993275</v>
      </c>
      <c r="Z636" s="6">
        <f t="shared" si="159"/>
        <v>2366813</v>
      </c>
      <c r="AA636" s="6">
        <f t="shared" si="159"/>
        <v>2524803</v>
      </c>
      <c r="AB636" s="6">
        <f t="shared" si="159"/>
        <v>2795645</v>
      </c>
      <c r="AC636" s="6">
        <f t="shared" si="159"/>
        <v>2948330</v>
      </c>
      <c r="AD636" s="6">
        <f t="shared" si="159"/>
        <v>3384659</v>
      </c>
      <c r="AE636" s="6">
        <f t="shared" si="159"/>
        <v>3774371</v>
      </c>
      <c r="AF636" s="6">
        <f t="shared" si="159"/>
        <v>4219239</v>
      </c>
      <c r="AG636" s="6">
        <f t="shared" si="159"/>
        <v>4675079</v>
      </c>
      <c r="AH636" s="6">
        <f t="shared" si="159"/>
        <v>5159693</v>
      </c>
      <c r="AI636" s="6">
        <f t="shared" si="159"/>
        <v>5058067</v>
      </c>
      <c r="AJ636" s="6">
        <f t="shared" si="159"/>
        <v>6331025</v>
      </c>
      <c r="AK636" s="27">
        <v>8000725</v>
      </c>
      <c r="AL636" s="6">
        <f t="shared" ref="AL636" si="160">AL50+AL343</f>
        <v>8815601</v>
      </c>
    </row>
    <row r="637" spans="1:38" ht="15">
      <c r="A637" s="29">
        <v>636</v>
      </c>
      <c r="B637" s="23" t="s">
        <v>300</v>
      </c>
      <c r="C637" s="23" t="s">
        <v>5</v>
      </c>
      <c r="D637" s="7" t="s">
        <v>55</v>
      </c>
      <c r="E637" s="6">
        <f t="shared" ref="E637:AJ637" si="161">E51+E344</f>
        <v>0</v>
      </c>
      <c r="F637" s="6">
        <f t="shared" si="161"/>
        <v>0</v>
      </c>
      <c r="G637" s="6">
        <f t="shared" si="161"/>
        <v>0</v>
      </c>
      <c r="H637" s="6">
        <f t="shared" si="161"/>
        <v>22596</v>
      </c>
      <c r="I637" s="6">
        <f t="shared" si="161"/>
        <v>46226</v>
      </c>
      <c r="J637" s="6">
        <f t="shared" si="161"/>
        <v>67287</v>
      </c>
      <c r="K637" s="6">
        <f t="shared" si="161"/>
        <v>497760</v>
      </c>
      <c r="L637" s="6">
        <f t="shared" si="161"/>
        <v>848016</v>
      </c>
      <c r="M637" s="6">
        <f t="shared" si="161"/>
        <v>871379</v>
      </c>
      <c r="N637" s="6">
        <f t="shared" si="161"/>
        <v>508498</v>
      </c>
      <c r="O637" s="6">
        <f t="shared" si="161"/>
        <v>708256</v>
      </c>
      <c r="P637" s="6">
        <f t="shared" si="161"/>
        <v>967733</v>
      </c>
      <c r="Q637" s="6">
        <f t="shared" si="161"/>
        <v>1191278</v>
      </c>
      <c r="R637" s="6">
        <f t="shared" si="161"/>
        <v>1199324</v>
      </c>
      <c r="S637" s="6">
        <f t="shared" si="161"/>
        <v>1363757</v>
      </c>
      <c r="T637" s="6">
        <f t="shared" si="161"/>
        <v>590652</v>
      </c>
      <c r="U637" s="6">
        <f t="shared" si="161"/>
        <v>0</v>
      </c>
      <c r="V637" s="6">
        <f t="shared" si="161"/>
        <v>0</v>
      </c>
      <c r="W637" s="6">
        <f t="shared" si="161"/>
        <v>0</v>
      </c>
      <c r="X637" s="6">
        <f t="shared" si="161"/>
        <v>0</v>
      </c>
      <c r="Y637" s="6">
        <f t="shared" si="161"/>
        <v>0</v>
      </c>
      <c r="Z637" s="6">
        <f t="shared" si="161"/>
        <v>0</v>
      </c>
      <c r="AA637" s="6">
        <f t="shared" si="161"/>
        <v>0</v>
      </c>
      <c r="AB637" s="6">
        <f t="shared" si="161"/>
        <v>0</v>
      </c>
      <c r="AC637" s="6">
        <f t="shared" si="161"/>
        <v>0</v>
      </c>
      <c r="AD637" s="6">
        <f t="shared" si="161"/>
        <v>0</v>
      </c>
      <c r="AE637" s="6">
        <f t="shared" si="161"/>
        <v>0</v>
      </c>
      <c r="AF637" s="6">
        <f t="shared" si="161"/>
        <v>0</v>
      </c>
      <c r="AG637" s="6">
        <f t="shared" si="161"/>
        <v>0</v>
      </c>
      <c r="AH637" s="6">
        <f t="shared" si="161"/>
        <v>0</v>
      </c>
      <c r="AI637" s="6">
        <f t="shared" si="161"/>
        <v>0</v>
      </c>
      <c r="AJ637" s="6">
        <f t="shared" si="161"/>
        <v>0</v>
      </c>
      <c r="AK637" s="27">
        <v>0</v>
      </c>
      <c r="AL637" s="6">
        <f t="shared" ref="AL637" si="162">AL51+AL344</f>
        <v>0</v>
      </c>
    </row>
    <row r="638" spans="1:38" ht="15">
      <c r="A638" s="29">
        <v>637</v>
      </c>
      <c r="B638" s="23" t="s">
        <v>300</v>
      </c>
      <c r="C638" s="23" t="s">
        <v>5</v>
      </c>
      <c r="D638" s="7" t="s">
        <v>56</v>
      </c>
      <c r="E638" s="6">
        <f t="shared" ref="E638:AJ638" si="163">E52+E345</f>
        <v>23696053</v>
      </c>
      <c r="F638" s="6">
        <f t="shared" si="163"/>
        <v>16277660</v>
      </c>
      <c r="G638" s="6">
        <f t="shared" si="163"/>
        <v>4773615</v>
      </c>
      <c r="H638" s="6">
        <f t="shared" si="163"/>
        <v>0</v>
      </c>
      <c r="I638" s="6">
        <f t="shared" si="163"/>
        <v>0</v>
      </c>
      <c r="J638" s="6">
        <f t="shared" si="163"/>
        <v>0</v>
      </c>
      <c r="K638" s="6">
        <f t="shared" si="163"/>
        <v>0</v>
      </c>
      <c r="L638" s="6">
        <f t="shared" si="163"/>
        <v>0</v>
      </c>
      <c r="M638" s="6">
        <f t="shared" si="163"/>
        <v>0</v>
      </c>
      <c r="N638" s="6">
        <f t="shared" si="163"/>
        <v>0</v>
      </c>
      <c r="O638" s="6">
        <f t="shared" si="163"/>
        <v>0</v>
      </c>
      <c r="P638" s="6">
        <f t="shared" si="163"/>
        <v>0</v>
      </c>
      <c r="Q638" s="6">
        <f t="shared" si="163"/>
        <v>0</v>
      </c>
      <c r="R638" s="6">
        <f t="shared" si="163"/>
        <v>0</v>
      </c>
      <c r="S638" s="6">
        <f t="shared" si="163"/>
        <v>0</v>
      </c>
      <c r="T638" s="6">
        <f t="shared" si="163"/>
        <v>0</v>
      </c>
      <c r="U638" s="6">
        <f t="shared" si="163"/>
        <v>0</v>
      </c>
      <c r="V638" s="6">
        <f t="shared" si="163"/>
        <v>0</v>
      </c>
      <c r="W638" s="6">
        <f t="shared" si="163"/>
        <v>0</v>
      </c>
      <c r="X638" s="6">
        <f t="shared" si="163"/>
        <v>0</v>
      </c>
      <c r="Y638" s="6">
        <f t="shared" si="163"/>
        <v>0</v>
      </c>
      <c r="Z638" s="6">
        <f t="shared" si="163"/>
        <v>0</v>
      </c>
      <c r="AA638" s="6">
        <f t="shared" si="163"/>
        <v>0</v>
      </c>
      <c r="AB638" s="6">
        <f t="shared" si="163"/>
        <v>0</v>
      </c>
      <c r="AC638" s="6">
        <f t="shared" si="163"/>
        <v>0</v>
      </c>
      <c r="AD638" s="6">
        <f t="shared" si="163"/>
        <v>0</v>
      </c>
      <c r="AE638" s="6">
        <f t="shared" si="163"/>
        <v>0</v>
      </c>
      <c r="AF638" s="6">
        <f t="shared" si="163"/>
        <v>0</v>
      </c>
      <c r="AG638" s="6">
        <f t="shared" si="163"/>
        <v>0</v>
      </c>
      <c r="AH638" s="6">
        <f t="shared" si="163"/>
        <v>0</v>
      </c>
      <c r="AI638" s="6">
        <f t="shared" si="163"/>
        <v>0</v>
      </c>
      <c r="AJ638" s="6">
        <f t="shared" si="163"/>
        <v>0</v>
      </c>
      <c r="AK638" s="27">
        <v>0</v>
      </c>
      <c r="AL638" s="6">
        <f t="shared" ref="AL638" si="164">AL52+AL345</f>
        <v>0</v>
      </c>
    </row>
    <row r="639" spans="1:38" ht="15">
      <c r="A639" s="29">
        <v>638</v>
      </c>
      <c r="B639" s="23" t="s">
        <v>300</v>
      </c>
      <c r="C639" s="23" t="s">
        <v>5</v>
      </c>
      <c r="D639" s="7" t="s">
        <v>57</v>
      </c>
      <c r="E639" s="6">
        <f t="shared" ref="E639:AJ639" si="165">E53+E346</f>
        <v>0</v>
      </c>
      <c r="F639" s="6">
        <f t="shared" si="165"/>
        <v>0</v>
      </c>
      <c r="G639" s="6">
        <f t="shared" si="165"/>
        <v>0</v>
      </c>
      <c r="H639" s="6">
        <f t="shared" si="165"/>
        <v>0</v>
      </c>
      <c r="I639" s="6">
        <f t="shared" si="165"/>
        <v>0</v>
      </c>
      <c r="J639" s="6">
        <f t="shared" si="165"/>
        <v>309</v>
      </c>
      <c r="K639" s="6">
        <f t="shared" si="165"/>
        <v>270</v>
      </c>
      <c r="L639" s="6">
        <f t="shared" si="165"/>
        <v>0</v>
      </c>
      <c r="M639" s="6">
        <f t="shared" si="165"/>
        <v>0</v>
      </c>
      <c r="N639" s="6">
        <f t="shared" si="165"/>
        <v>0</v>
      </c>
      <c r="O639" s="6">
        <f t="shared" si="165"/>
        <v>0</v>
      </c>
      <c r="P639" s="6">
        <f t="shared" si="165"/>
        <v>0</v>
      </c>
      <c r="Q639" s="6">
        <f t="shared" si="165"/>
        <v>0</v>
      </c>
      <c r="R639" s="6">
        <f t="shared" si="165"/>
        <v>0</v>
      </c>
      <c r="S639" s="6">
        <f t="shared" si="165"/>
        <v>0</v>
      </c>
      <c r="T639" s="6">
        <f t="shared" si="165"/>
        <v>0</v>
      </c>
      <c r="U639" s="6">
        <f t="shared" si="165"/>
        <v>0</v>
      </c>
      <c r="V639" s="6">
        <f t="shared" si="165"/>
        <v>0</v>
      </c>
      <c r="W639" s="6">
        <f t="shared" si="165"/>
        <v>0</v>
      </c>
      <c r="X639" s="6">
        <f t="shared" si="165"/>
        <v>0</v>
      </c>
      <c r="Y639" s="6">
        <f t="shared" si="165"/>
        <v>0</v>
      </c>
      <c r="Z639" s="6">
        <f t="shared" si="165"/>
        <v>0</v>
      </c>
      <c r="AA639" s="6">
        <f t="shared" si="165"/>
        <v>0</v>
      </c>
      <c r="AB639" s="6">
        <f t="shared" si="165"/>
        <v>0</v>
      </c>
      <c r="AC639" s="6">
        <f t="shared" si="165"/>
        <v>0</v>
      </c>
      <c r="AD639" s="6">
        <f t="shared" si="165"/>
        <v>0</v>
      </c>
      <c r="AE639" s="6">
        <f t="shared" si="165"/>
        <v>0</v>
      </c>
      <c r="AF639" s="6">
        <f t="shared" si="165"/>
        <v>0</v>
      </c>
      <c r="AG639" s="6">
        <f t="shared" si="165"/>
        <v>0</v>
      </c>
      <c r="AH639" s="6">
        <f t="shared" si="165"/>
        <v>0</v>
      </c>
      <c r="AI639" s="6">
        <f t="shared" si="165"/>
        <v>0</v>
      </c>
      <c r="AJ639" s="6">
        <f t="shared" si="165"/>
        <v>0</v>
      </c>
      <c r="AK639" s="27">
        <v>0</v>
      </c>
      <c r="AL639" s="6">
        <f t="shared" ref="AL639" si="166">AL53+AL346</f>
        <v>0</v>
      </c>
    </row>
    <row r="640" spans="1:38" ht="15">
      <c r="A640" s="29">
        <v>639</v>
      </c>
      <c r="B640" s="23" t="s">
        <v>300</v>
      </c>
      <c r="C640" s="23" t="s">
        <v>5</v>
      </c>
      <c r="D640" s="7" t="s">
        <v>58</v>
      </c>
      <c r="E640" s="6">
        <f t="shared" ref="E640:AJ640" si="167">E54+E347</f>
        <v>5577180</v>
      </c>
      <c r="F640" s="6">
        <f t="shared" si="167"/>
        <v>5146073</v>
      </c>
      <c r="G640" s="6">
        <f t="shared" si="167"/>
        <v>7936236</v>
      </c>
      <c r="H640" s="6">
        <f t="shared" si="167"/>
        <v>0</v>
      </c>
      <c r="I640" s="6">
        <f t="shared" si="167"/>
        <v>0</v>
      </c>
      <c r="J640" s="6">
        <f t="shared" si="167"/>
        <v>0</v>
      </c>
      <c r="K640" s="6">
        <f t="shared" si="167"/>
        <v>0</v>
      </c>
      <c r="L640" s="6">
        <f t="shared" si="167"/>
        <v>0</v>
      </c>
      <c r="M640" s="6">
        <f t="shared" si="167"/>
        <v>0</v>
      </c>
      <c r="N640" s="6">
        <f t="shared" si="167"/>
        <v>0</v>
      </c>
      <c r="O640" s="6">
        <f t="shared" si="167"/>
        <v>0</v>
      </c>
      <c r="P640" s="6">
        <f t="shared" si="167"/>
        <v>0</v>
      </c>
      <c r="Q640" s="6">
        <f t="shared" si="167"/>
        <v>0</v>
      </c>
      <c r="R640" s="6">
        <f t="shared" si="167"/>
        <v>0</v>
      </c>
      <c r="S640" s="6">
        <f t="shared" si="167"/>
        <v>0</v>
      </c>
      <c r="T640" s="6">
        <f t="shared" si="167"/>
        <v>0</v>
      </c>
      <c r="U640" s="6">
        <f t="shared" si="167"/>
        <v>0</v>
      </c>
      <c r="V640" s="6">
        <f t="shared" si="167"/>
        <v>0</v>
      </c>
      <c r="W640" s="6">
        <f t="shared" si="167"/>
        <v>0</v>
      </c>
      <c r="X640" s="6">
        <f t="shared" si="167"/>
        <v>0</v>
      </c>
      <c r="Y640" s="6">
        <f t="shared" si="167"/>
        <v>0</v>
      </c>
      <c r="Z640" s="6">
        <f t="shared" si="167"/>
        <v>0</v>
      </c>
      <c r="AA640" s="6">
        <f t="shared" si="167"/>
        <v>0</v>
      </c>
      <c r="AB640" s="6">
        <f t="shared" si="167"/>
        <v>0</v>
      </c>
      <c r="AC640" s="6">
        <f t="shared" si="167"/>
        <v>0</v>
      </c>
      <c r="AD640" s="6">
        <f t="shared" si="167"/>
        <v>0</v>
      </c>
      <c r="AE640" s="6">
        <f t="shared" si="167"/>
        <v>0</v>
      </c>
      <c r="AF640" s="6">
        <f t="shared" si="167"/>
        <v>0</v>
      </c>
      <c r="AG640" s="6">
        <f t="shared" si="167"/>
        <v>0</v>
      </c>
      <c r="AH640" s="6">
        <f t="shared" si="167"/>
        <v>0</v>
      </c>
      <c r="AI640" s="6">
        <f t="shared" si="167"/>
        <v>0</v>
      </c>
      <c r="AJ640" s="6">
        <f t="shared" si="167"/>
        <v>0</v>
      </c>
      <c r="AK640" s="27">
        <v>0</v>
      </c>
      <c r="AL640" s="6">
        <f t="shared" ref="AL640" si="168">AL54+AL347</f>
        <v>0</v>
      </c>
    </row>
    <row r="641" spans="1:38" ht="15">
      <c r="A641" s="29">
        <v>640</v>
      </c>
      <c r="B641" s="23" t="s">
        <v>300</v>
      </c>
      <c r="C641" s="23" t="s">
        <v>5</v>
      </c>
      <c r="D641" s="7" t="s">
        <v>59</v>
      </c>
      <c r="E641" s="6">
        <f t="shared" ref="E641:AJ641" si="169">E55+E348</f>
        <v>6201383</v>
      </c>
      <c r="F641" s="6">
        <f t="shared" si="169"/>
        <v>6867117</v>
      </c>
      <c r="G641" s="6">
        <f t="shared" si="169"/>
        <v>6868227</v>
      </c>
      <c r="H641" s="6">
        <f t="shared" si="169"/>
        <v>7713159</v>
      </c>
      <c r="I641" s="6">
        <f t="shared" si="169"/>
        <v>6921610</v>
      </c>
      <c r="J641" s="6">
        <f t="shared" si="169"/>
        <v>8705045</v>
      </c>
      <c r="K641" s="6">
        <f t="shared" si="169"/>
        <v>10158363</v>
      </c>
      <c r="L641" s="6">
        <f t="shared" si="169"/>
        <v>12114782</v>
      </c>
      <c r="M641" s="6">
        <f t="shared" si="169"/>
        <v>12457855</v>
      </c>
      <c r="N641" s="6">
        <f t="shared" si="169"/>
        <v>11541822</v>
      </c>
      <c r="O641" s="6">
        <f t="shared" si="169"/>
        <v>14542226</v>
      </c>
      <c r="P641" s="6">
        <f t="shared" si="169"/>
        <v>12526211</v>
      </c>
      <c r="Q641" s="6">
        <f t="shared" si="169"/>
        <v>14431127</v>
      </c>
      <c r="R641" s="6">
        <f t="shared" si="169"/>
        <v>16098470</v>
      </c>
      <c r="S641" s="6">
        <f t="shared" si="169"/>
        <v>19770034</v>
      </c>
      <c r="T641" s="6">
        <f t="shared" si="169"/>
        <v>21202806</v>
      </c>
      <c r="U641" s="6">
        <f t="shared" si="169"/>
        <v>23617367</v>
      </c>
      <c r="V641" s="6">
        <f t="shared" si="169"/>
        <v>24919394</v>
      </c>
      <c r="W641" s="6">
        <f t="shared" si="169"/>
        <v>24864683</v>
      </c>
      <c r="X641" s="6">
        <f t="shared" si="169"/>
        <v>19963405</v>
      </c>
      <c r="Y641" s="6">
        <f t="shared" si="169"/>
        <v>26269353</v>
      </c>
      <c r="Z641" s="6">
        <f t="shared" si="169"/>
        <v>31908706</v>
      </c>
      <c r="AA641" s="6">
        <f t="shared" si="169"/>
        <v>32171143</v>
      </c>
      <c r="AB641" s="6">
        <f t="shared" si="169"/>
        <v>33670423</v>
      </c>
      <c r="AC641" s="6">
        <f t="shared" si="169"/>
        <v>32635421</v>
      </c>
      <c r="AD641" s="6">
        <f t="shared" si="169"/>
        <v>36816979</v>
      </c>
      <c r="AE641" s="6">
        <f t="shared" si="169"/>
        <v>37315151</v>
      </c>
      <c r="AF641" s="6">
        <f t="shared" si="169"/>
        <v>37743564</v>
      </c>
      <c r="AG641" s="6">
        <f t="shared" si="169"/>
        <v>35549523</v>
      </c>
      <c r="AH641" s="6">
        <f t="shared" si="169"/>
        <v>35449035</v>
      </c>
      <c r="AI641" s="6">
        <f t="shared" si="169"/>
        <v>37008761</v>
      </c>
      <c r="AJ641" s="6">
        <f t="shared" si="169"/>
        <v>39874445</v>
      </c>
      <c r="AK641" s="27">
        <v>51689642</v>
      </c>
      <c r="AL641" s="6">
        <f t="shared" ref="AL641" si="170">AL55+AL348</f>
        <v>55038648</v>
      </c>
    </row>
    <row r="642" spans="1:38" ht="15">
      <c r="A642" s="29">
        <v>641</v>
      </c>
      <c r="B642" s="23" t="s">
        <v>300</v>
      </c>
      <c r="C642" s="23" t="s">
        <v>5</v>
      </c>
      <c r="D642" s="7" t="s">
        <v>60</v>
      </c>
      <c r="E642" s="6">
        <f t="shared" ref="E642:AJ642" si="171">E56+E349</f>
        <v>0</v>
      </c>
      <c r="F642" s="6">
        <f t="shared" si="171"/>
        <v>0</v>
      </c>
      <c r="G642" s="6">
        <f t="shared" si="171"/>
        <v>654805</v>
      </c>
      <c r="H642" s="6">
        <f t="shared" si="171"/>
        <v>999242</v>
      </c>
      <c r="I642" s="6">
        <f t="shared" si="171"/>
        <v>1166264</v>
      </c>
      <c r="J642" s="6">
        <f t="shared" si="171"/>
        <v>1232484</v>
      </c>
      <c r="K642" s="6">
        <f t="shared" si="171"/>
        <v>1364298</v>
      </c>
      <c r="L642" s="6">
        <f t="shared" si="171"/>
        <v>1946680</v>
      </c>
      <c r="M642" s="6">
        <f t="shared" si="171"/>
        <v>2104208</v>
      </c>
      <c r="N642" s="6">
        <f t="shared" si="171"/>
        <v>1594128</v>
      </c>
      <c r="O642" s="6">
        <f t="shared" si="171"/>
        <v>2306052</v>
      </c>
      <c r="P642" s="6">
        <f t="shared" si="171"/>
        <v>2879946</v>
      </c>
      <c r="Q642" s="6">
        <f t="shared" si="171"/>
        <v>3046862</v>
      </c>
      <c r="R642" s="6">
        <f t="shared" si="171"/>
        <v>3333762</v>
      </c>
      <c r="S642" s="6">
        <f t="shared" si="171"/>
        <v>3960507</v>
      </c>
      <c r="T642" s="6">
        <f t="shared" si="171"/>
        <v>4713096</v>
      </c>
      <c r="U642" s="6">
        <f t="shared" si="171"/>
        <v>6243298</v>
      </c>
      <c r="V642" s="6">
        <f t="shared" si="171"/>
        <v>7791414</v>
      </c>
      <c r="W642" s="6">
        <f t="shared" si="171"/>
        <v>8160382</v>
      </c>
      <c r="X642" s="6">
        <f t="shared" si="171"/>
        <v>4778500</v>
      </c>
      <c r="Y642" s="6">
        <f t="shared" si="171"/>
        <v>6003941</v>
      </c>
      <c r="Z642" s="6">
        <f t="shared" si="171"/>
        <v>7243505</v>
      </c>
      <c r="AA642" s="6">
        <f t="shared" si="171"/>
        <v>7182371</v>
      </c>
      <c r="AB642" s="6">
        <f t="shared" si="171"/>
        <v>6943319</v>
      </c>
      <c r="AC642" s="6">
        <f t="shared" si="171"/>
        <v>5208282</v>
      </c>
      <c r="AD642" s="6">
        <f t="shared" si="171"/>
        <v>4756069</v>
      </c>
      <c r="AE642" s="6">
        <f t="shared" si="171"/>
        <v>5395379</v>
      </c>
      <c r="AF642" s="6">
        <f t="shared" si="171"/>
        <v>6632177</v>
      </c>
      <c r="AG642" s="6">
        <f t="shared" si="171"/>
        <v>7174400</v>
      </c>
      <c r="AH642" s="6">
        <f t="shared" si="171"/>
        <v>7716169</v>
      </c>
      <c r="AI642" s="6">
        <f t="shared" si="171"/>
        <v>7118203</v>
      </c>
      <c r="AJ642" s="6">
        <f t="shared" si="171"/>
        <v>8507443</v>
      </c>
      <c r="AK642" s="27">
        <v>7958554</v>
      </c>
      <c r="AL642" s="6">
        <f t="shared" ref="AL642" si="172">AL56+AL349</f>
        <v>9825484</v>
      </c>
    </row>
    <row r="643" spans="1:38" ht="15">
      <c r="A643" s="29">
        <v>642</v>
      </c>
      <c r="B643" s="23" t="s">
        <v>300</v>
      </c>
      <c r="C643" s="23" t="s">
        <v>5</v>
      </c>
      <c r="D643" s="7" t="s">
        <v>61</v>
      </c>
      <c r="E643" s="6">
        <f t="shared" ref="E643:AJ643" si="173">E57+E350</f>
        <v>1722</v>
      </c>
      <c r="F643" s="6">
        <f t="shared" si="173"/>
        <v>1686</v>
      </c>
      <c r="G643" s="6">
        <f t="shared" si="173"/>
        <v>2997</v>
      </c>
      <c r="H643" s="6">
        <f t="shared" si="173"/>
        <v>1767</v>
      </c>
      <c r="I643" s="6">
        <f t="shared" si="173"/>
        <v>2469</v>
      </c>
      <c r="J643" s="6">
        <f t="shared" si="173"/>
        <v>2671</v>
      </c>
      <c r="K643" s="6">
        <f t="shared" si="173"/>
        <v>1587</v>
      </c>
      <c r="L643" s="6">
        <f t="shared" si="173"/>
        <v>2741</v>
      </c>
      <c r="M643" s="6">
        <f t="shared" si="173"/>
        <v>2417</v>
      </c>
      <c r="N643" s="6">
        <f t="shared" si="173"/>
        <v>4166</v>
      </c>
      <c r="O643" s="6">
        <f t="shared" si="173"/>
        <v>2967</v>
      </c>
      <c r="P643" s="6">
        <f t="shared" si="173"/>
        <v>2755</v>
      </c>
      <c r="Q643" s="6">
        <f t="shared" si="173"/>
        <v>10112</v>
      </c>
      <c r="R643" s="6">
        <f t="shared" si="173"/>
        <v>7135</v>
      </c>
      <c r="S643" s="6">
        <f t="shared" si="173"/>
        <v>5304</v>
      </c>
      <c r="T643" s="6">
        <f t="shared" si="173"/>
        <v>6743</v>
      </c>
      <c r="U643" s="6">
        <f t="shared" si="173"/>
        <v>7583</v>
      </c>
      <c r="V643" s="6">
        <f t="shared" si="173"/>
        <v>5015</v>
      </c>
      <c r="W643" s="6">
        <f t="shared" si="173"/>
        <v>4519</v>
      </c>
      <c r="X643" s="6">
        <f t="shared" si="173"/>
        <v>3982</v>
      </c>
      <c r="Y643" s="6">
        <f t="shared" si="173"/>
        <v>2927</v>
      </c>
      <c r="Z643" s="6">
        <f t="shared" si="173"/>
        <v>4315</v>
      </c>
      <c r="AA643" s="6">
        <f t="shared" si="173"/>
        <v>6267</v>
      </c>
      <c r="AB643" s="6">
        <f t="shared" si="173"/>
        <v>5530</v>
      </c>
      <c r="AC643" s="6">
        <f t="shared" si="173"/>
        <v>6115</v>
      </c>
      <c r="AD643" s="6">
        <f t="shared" si="173"/>
        <v>4003</v>
      </c>
      <c r="AE643" s="6">
        <f t="shared" si="173"/>
        <v>4471</v>
      </c>
      <c r="AF643" s="6">
        <f t="shared" si="173"/>
        <v>4202</v>
      </c>
      <c r="AG643" s="6">
        <f t="shared" si="173"/>
        <v>4800</v>
      </c>
      <c r="AH643" s="6">
        <f t="shared" si="173"/>
        <v>3818</v>
      </c>
      <c r="AI643" s="6">
        <f t="shared" si="173"/>
        <v>2950</v>
      </c>
      <c r="AJ643" s="6">
        <f t="shared" si="173"/>
        <v>3100</v>
      </c>
      <c r="AK643" s="27">
        <v>3086</v>
      </c>
      <c r="AL643" s="6">
        <f t="shared" ref="AL643" si="174">AL57+AL350</f>
        <v>2477</v>
      </c>
    </row>
    <row r="644" spans="1:38" ht="15">
      <c r="A644" s="29">
        <v>643</v>
      </c>
      <c r="B644" s="23" t="s">
        <v>300</v>
      </c>
      <c r="C644" s="23" t="s">
        <v>5</v>
      </c>
      <c r="D644" s="7" t="s">
        <v>62</v>
      </c>
      <c r="E644" s="6">
        <f t="shared" ref="E644:AJ644" si="175">E58+E351</f>
        <v>1228911</v>
      </c>
      <c r="F644" s="6">
        <f t="shared" si="175"/>
        <v>1156645</v>
      </c>
      <c r="G644" s="6">
        <f t="shared" si="175"/>
        <v>1193812</v>
      </c>
      <c r="H644" s="6">
        <f t="shared" si="175"/>
        <v>1320376</v>
      </c>
      <c r="I644" s="6">
        <f t="shared" si="175"/>
        <v>1305798</v>
      </c>
      <c r="J644" s="6">
        <f t="shared" si="175"/>
        <v>1398139</v>
      </c>
      <c r="K644" s="6">
        <f t="shared" si="175"/>
        <v>1459870</v>
      </c>
      <c r="L644" s="6">
        <f t="shared" si="175"/>
        <v>1918483</v>
      </c>
      <c r="M644" s="6">
        <f t="shared" si="175"/>
        <v>1968795</v>
      </c>
      <c r="N644" s="6">
        <f t="shared" si="175"/>
        <v>2199694</v>
      </c>
      <c r="O644" s="6">
        <f t="shared" si="175"/>
        <v>1889149</v>
      </c>
      <c r="P644" s="6">
        <f t="shared" si="175"/>
        <v>1772029</v>
      </c>
      <c r="Q644" s="6">
        <f t="shared" si="175"/>
        <v>1693717</v>
      </c>
      <c r="R644" s="6">
        <f t="shared" si="175"/>
        <v>1684591</v>
      </c>
      <c r="S644" s="6">
        <f t="shared" si="175"/>
        <v>1948803</v>
      </c>
      <c r="T644" s="6">
        <f t="shared" si="175"/>
        <v>2392724</v>
      </c>
      <c r="U644" s="6">
        <f t="shared" si="175"/>
        <v>2738689</v>
      </c>
      <c r="V644" s="6">
        <f t="shared" si="175"/>
        <v>2970513</v>
      </c>
      <c r="W644" s="6">
        <f t="shared" si="175"/>
        <v>3911839</v>
      </c>
      <c r="X644" s="6">
        <f t="shared" si="175"/>
        <v>3515000</v>
      </c>
      <c r="Y644" s="6">
        <f t="shared" si="175"/>
        <v>3986124</v>
      </c>
      <c r="Z644" s="6">
        <f t="shared" si="175"/>
        <v>4046196</v>
      </c>
      <c r="AA644" s="6">
        <f t="shared" si="175"/>
        <v>4058901</v>
      </c>
      <c r="AB644" s="6">
        <f t="shared" si="175"/>
        <v>3869167</v>
      </c>
      <c r="AC644" s="6">
        <f t="shared" si="175"/>
        <v>4392878</v>
      </c>
      <c r="AD644" s="6">
        <f t="shared" si="175"/>
        <v>5060641</v>
      </c>
      <c r="AE644" s="6">
        <f t="shared" si="175"/>
        <v>5540163</v>
      </c>
      <c r="AF644" s="6">
        <f t="shared" si="175"/>
        <v>5725470</v>
      </c>
      <c r="AG644" s="6">
        <f t="shared" si="175"/>
        <v>4590892</v>
      </c>
      <c r="AH644" s="6">
        <f t="shared" si="175"/>
        <v>5087100</v>
      </c>
      <c r="AI644" s="6">
        <f t="shared" si="175"/>
        <v>5072498</v>
      </c>
      <c r="AJ644" s="6">
        <f t="shared" si="175"/>
        <v>5167782</v>
      </c>
      <c r="AK644" s="27">
        <v>5499779</v>
      </c>
      <c r="AL644" s="6">
        <f t="shared" ref="AL644" si="176">AL58+AL351</f>
        <v>6836958</v>
      </c>
    </row>
    <row r="645" spans="1:38" ht="15">
      <c r="A645" s="29">
        <v>644</v>
      </c>
      <c r="B645" s="23" t="s">
        <v>300</v>
      </c>
      <c r="C645" s="23" t="s">
        <v>5</v>
      </c>
      <c r="D645" s="7" t="s">
        <v>63</v>
      </c>
      <c r="E645" s="6">
        <f t="shared" ref="E645:AJ645" si="177">E59+E352</f>
        <v>1600334</v>
      </c>
      <c r="F645" s="6">
        <f t="shared" si="177"/>
        <v>1581947</v>
      </c>
      <c r="G645" s="6">
        <f t="shared" si="177"/>
        <v>1678378</v>
      </c>
      <c r="H645" s="6">
        <f t="shared" si="177"/>
        <v>1503496</v>
      </c>
      <c r="I645" s="6">
        <f t="shared" si="177"/>
        <v>1251337</v>
      </c>
      <c r="J645" s="6">
        <f t="shared" si="177"/>
        <v>1098802</v>
      </c>
      <c r="K645" s="6">
        <f t="shared" si="177"/>
        <v>1095143</v>
      </c>
      <c r="L645" s="6">
        <f t="shared" si="177"/>
        <v>989633</v>
      </c>
      <c r="M645" s="6">
        <f t="shared" si="177"/>
        <v>1121764</v>
      </c>
      <c r="N645" s="6">
        <f t="shared" si="177"/>
        <v>1215652</v>
      </c>
      <c r="O645" s="6">
        <f t="shared" si="177"/>
        <v>2350409</v>
      </c>
      <c r="P645" s="6">
        <f t="shared" si="177"/>
        <v>1743604</v>
      </c>
      <c r="Q645" s="6">
        <f t="shared" si="177"/>
        <v>1812355</v>
      </c>
      <c r="R645" s="6">
        <f t="shared" si="177"/>
        <v>1573470</v>
      </c>
      <c r="S645" s="6">
        <f t="shared" si="177"/>
        <v>1798211</v>
      </c>
      <c r="T645" s="6">
        <f t="shared" si="177"/>
        <v>2698167</v>
      </c>
      <c r="U645" s="6">
        <f t="shared" si="177"/>
        <v>2212973</v>
      </c>
      <c r="V645" s="6">
        <f t="shared" si="177"/>
        <v>2188743</v>
      </c>
      <c r="W645" s="6">
        <f t="shared" si="177"/>
        <v>3224605</v>
      </c>
      <c r="X645" s="6">
        <f t="shared" si="177"/>
        <v>2231419</v>
      </c>
      <c r="Y645" s="6">
        <f t="shared" si="177"/>
        <v>2115855</v>
      </c>
      <c r="Z645" s="6">
        <f t="shared" si="177"/>
        <v>3534632</v>
      </c>
      <c r="AA645" s="6">
        <f t="shared" si="177"/>
        <v>3758991</v>
      </c>
      <c r="AB645" s="6">
        <f t="shared" si="177"/>
        <v>4117661</v>
      </c>
      <c r="AC645" s="6">
        <f t="shared" si="177"/>
        <v>5129141</v>
      </c>
      <c r="AD645" s="6">
        <f t="shared" si="177"/>
        <v>3959808</v>
      </c>
      <c r="AE645" s="6">
        <f t="shared" si="177"/>
        <v>4521707</v>
      </c>
      <c r="AF645" s="6">
        <f t="shared" si="177"/>
        <v>4275173</v>
      </c>
      <c r="AG645" s="6">
        <f t="shared" si="177"/>
        <v>2810138</v>
      </c>
      <c r="AH645" s="6">
        <f t="shared" si="177"/>
        <v>2700721</v>
      </c>
      <c r="AI645" s="6">
        <f t="shared" si="177"/>
        <v>2269957</v>
      </c>
      <c r="AJ645" s="6">
        <f t="shared" si="177"/>
        <v>2620372</v>
      </c>
      <c r="AK645" s="27">
        <v>3644152</v>
      </c>
      <c r="AL645" s="6">
        <f t="shared" ref="AL645" si="178">AL59+AL352</f>
        <v>3552715</v>
      </c>
    </row>
    <row r="646" spans="1:38" ht="15">
      <c r="A646" s="29">
        <v>645</v>
      </c>
      <c r="B646" s="23" t="s">
        <v>300</v>
      </c>
      <c r="C646" s="23" t="s">
        <v>5</v>
      </c>
      <c r="D646" s="7" t="s">
        <v>64</v>
      </c>
      <c r="E646" s="6">
        <f t="shared" ref="E646:AJ646" si="179">E60+E353</f>
        <v>296835</v>
      </c>
      <c r="F646" s="6">
        <f t="shared" si="179"/>
        <v>218756</v>
      </c>
      <c r="G646" s="6">
        <f t="shared" si="179"/>
        <v>159312</v>
      </c>
      <c r="H646" s="6">
        <f t="shared" si="179"/>
        <v>104506</v>
      </c>
      <c r="I646" s="6">
        <f t="shared" si="179"/>
        <v>151629</v>
      </c>
      <c r="J646" s="6">
        <f t="shared" si="179"/>
        <v>209956</v>
      </c>
      <c r="K646" s="6">
        <f t="shared" si="179"/>
        <v>141137</v>
      </c>
      <c r="L646" s="6">
        <f t="shared" si="179"/>
        <v>71539</v>
      </c>
      <c r="M646" s="6">
        <f t="shared" si="179"/>
        <v>101825</v>
      </c>
      <c r="N646" s="6">
        <f t="shared" si="179"/>
        <v>125938</v>
      </c>
      <c r="O646" s="6">
        <f t="shared" si="179"/>
        <v>132702</v>
      </c>
      <c r="P646" s="6">
        <f t="shared" si="179"/>
        <v>105056</v>
      </c>
      <c r="Q646" s="6">
        <f t="shared" si="179"/>
        <v>287965</v>
      </c>
      <c r="R646" s="6">
        <f t="shared" si="179"/>
        <v>134997</v>
      </c>
      <c r="S646" s="6">
        <f t="shared" si="179"/>
        <v>81455</v>
      </c>
      <c r="T646" s="6">
        <f t="shared" si="179"/>
        <v>174704</v>
      </c>
      <c r="U646" s="6">
        <f t="shared" si="179"/>
        <v>261549</v>
      </c>
      <c r="V646" s="6">
        <f t="shared" si="179"/>
        <v>510074</v>
      </c>
      <c r="W646" s="6">
        <f t="shared" si="179"/>
        <v>852592</v>
      </c>
      <c r="X646" s="6">
        <f t="shared" si="179"/>
        <v>549653</v>
      </c>
      <c r="Y646" s="6">
        <f t="shared" si="179"/>
        <v>488547</v>
      </c>
      <c r="Z646" s="6">
        <f t="shared" si="179"/>
        <v>1108688</v>
      </c>
      <c r="AA646" s="6">
        <f t="shared" si="179"/>
        <v>664904</v>
      </c>
      <c r="AB646" s="6">
        <f t="shared" si="179"/>
        <v>753129</v>
      </c>
      <c r="AC646" s="6">
        <f t="shared" si="179"/>
        <v>502670</v>
      </c>
      <c r="AD646" s="6">
        <f t="shared" si="179"/>
        <v>409233</v>
      </c>
      <c r="AE646" s="6">
        <f t="shared" si="179"/>
        <v>403848</v>
      </c>
      <c r="AF646" s="6">
        <f t="shared" si="179"/>
        <v>300673</v>
      </c>
      <c r="AG646" s="6">
        <f t="shared" si="179"/>
        <v>181157</v>
      </c>
      <c r="AH646" s="6">
        <f t="shared" si="179"/>
        <v>129652</v>
      </c>
      <c r="AI646" s="6">
        <f t="shared" si="179"/>
        <v>122331</v>
      </c>
      <c r="AJ646" s="6">
        <f t="shared" si="179"/>
        <v>151595</v>
      </c>
      <c r="AK646" s="27">
        <v>350072</v>
      </c>
      <c r="AL646" s="6">
        <f t="shared" ref="AL646" si="180">AL60+AL353</f>
        <v>563039</v>
      </c>
    </row>
    <row r="647" spans="1:38" ht="15">
      <c r="A647" s="29">
        <v>646</v>
      </c>
      <c r="B647" s="23" t="s">
        <v>300</v>
      </c>
      <c r="C647" s="23" t="s">
        <v>5</v>
      </c>
      <c r="D647" s="7" t="s">
        <v>65</v>
      </c>
      <c r="E647" s="6">
        <f t="shared" ref="E647:AJ647" si="181">E61+E354</f>
        <v>4890</v>
      </c>
      <c r="F647" s="6">
        <f t="shared" si="181"/>
        <v>3715</v>
      </c>
      <c r="G647" s="6">
        <f t="shared" si="181"/>
        <v>2362</v>
      </c>
      <c r="H647" s="6">
        <f t="shared" si="181"/>
        <v>2312</v>
      </c>
      <c r="I647" s="6">
        <f t="shared" si="181"/>
        <v>3173</v>
      </c>
      <c r="J647" s="6">
        <f t="shared" si="181"/>
        <v>3216</v>
      </c>
      <c r="K647" s="6">
        <f t="shared" si="181"/>
        <v>2180</v>
      </c>
      <c r="L647" s="6">
        <f t="shared" si="181"/>
        <v>10248</v>
      </c>
      <c r="M647" s="6">
        <f t="shared" si="181"/>
        <v>3770</v>
      </c>
      <c r="N647" s="6">
        <f t="shared" si="181"/>
        <v>2798</v>
      </c>
      <c r="O647" s="6">
        <f t="shared" si="181"/>
        <v>5768</v>
      </c>
      <c r="P647" s="6">
        <f t="shared" si="181"/>
        <v>10376</v>
      </c>
      <c r="Q647" s="6">
        <f t="shared" si="181"/>
        <v>12468</v>
      </c>
      <c r="R647" s="6">
        <f t="shared" si="181"/>
        <v>10373</v>
      </c>
      <c r="S647" s="6">
        <f t="shared" si="181"/>
        <v>10774</v>
      </c>
      <c r="T647" s="6">
        <f t="shared" si="181"/>
        <v>36123</v>
      </c>
      <c r="U647" s="6">
        <f t="shared" si="181"/>
        <v>96232</v>
      </c>
      <c r="V647" s="6">
        <f t="shared" si="181"/>
        <v>126208</v>
      </c>
      <c r="W647" s="6">
        <f t="shared" si="181"/>
        <v>127678</v>
      </c>
      <c r="X647" s="6">
        <f t="shared" si="181"/>
        <v>26777</v>
      </c>
      <c r="Y647" s="6">
        <f t="shared" si="181"/>
        <v>27380</v>
      </c>
      <c r="Z647" s="6">
        <f t="shared" si="181"/>
        <v>67391</v>
      </c>
      <c r="AA647" s="6">
        <f t="shared" si="181"/>
        <v>108728</v>
      </c>
      <c r="AB647" s="6">
        <f t="shared" si="181"/>
        <v>106509</v>
      </c>
      <c r="AC647" s="6">
        <f t="shared" si="181"/>
        <v>83278</v>
      </c>
      <c r="AD647" s="6">
        <f t="shared" si="181"/>
        <v>99375</v>
      </c>
      <c r="AE647" s="6">
        <f t="shared" si="181"/>
        <v>104810</v>
      </c>
      <c r="AF647" s="6">
        <f t="shared" si="181"/>
        <v>113071</v>
      </c>
      <c r="AG647" s="6">
        <f t="shared" si="181"/>
        <v>92434</v>
      </c>
      <c r="AH647" s="6">
        <f t="shared" si="181"/>
        <v>103311</v>
      </c>
      <c r="AI647" s="6">
        <f t="shared" si="181"/>
        <v>30747</v>
      </c>
      <c r="AJ647" s="6">
        <f t="shared" si="181"/>
        <v>46016</v>
      </c>
      <c r="AK647" s="27">
        <v>379590</v>
      </c>
      <c r="AL647" s="6">
        <f t="shared" ref="AL647" si="182">AL61+AL354</f>
        <v>317711</v>
      </c>
    </row>
    <row r="648" spans="1:38" ht="15">
      <c r="A648" s="29">
        <v>647</v>
      </c>
      <c r="B648" s="23" t="s">
        <v>300</v>
      </c>
      <c r="C648" s="23" t="s">
        <v>5</v>
      </c>
      <c r="D648" s="7" t="s">
        <v>66</v>
      </c>
      <c r="E648" s="6">
        <f t="shared" ref="E648:AJ648" si="183">E62+E355</f>
        <v>126382</v>
      </c>
      <c r="F648" s="6">
        <f t="shared" si="183"/>
        <v>116335</v>
      </c>
      <c r="G648" s="6">
        <f t="shared" si="183"/>
        <v>96473</v>
      </c>
      <c r="H648" s="6">
        <f t="shared" si="183"/>
        <v>130327</v>
      </c>
      <c r="I648" s="6">
        <f t="shared" si="183"/>
        <v>160062</v>
      </c>
      <c r="J648" s="6">
        <f t="shared" si="183"/>
        <v>207894</v>
      </c>
      <c r="K648" s="6">
        <f t="shared" si="183"/>
        <v>180064</v>
      </c>
      <c r="L648" s="6">
        <f t="shared" si="183"/>
        <v>199001</v>
      </c>
      <c r="M648" s="6">
        <f t="shared" si="183"/>
        <v>212027</v>
      </c>
      <c r="N648" s="6">
        <f t="shared" si="183"/>
        <v>162531</v>
      </c>
      <c r="O648" s="6">
        <f t="shared" si="183"/>
        <v>177920</v>
      </c>
      <c r="P648" s="6">
        <f t="shared" si="183"/>
        <v>110962</v>
      </c>
      <c r="Q648" s="6">
        <f t="shared" si="183"/>
        <v>120664</v>
      </c>
      <c r="R648" s="6">
        <f t="shared" si="183"/>
        <v>136582</v>
      </c>
      <c r="S648" s="6">
        <f t="shared" si="183"/>
        <v>133343</v>
      </c>
      <c r="T648" s="6">
        <f t="shared" si="183"/>
        <v>206583</v>
      </c>
      <c r="U648" s="6">
        <f t="shared" si="183"/>
        <v>251855</v>
      </c>
      <c r="V648" s="6">
        <f t="shared" si="183"/>
        <v>204901</v>
      </c>
      <c r="W648" s="6">
        <f t="shared" si="183"/>
        <v>215731</v>
      </c>
      <c r="X648" s="6">
        <f t="shared" si="183"/>
        <v>246525</v>
      </c>
      <c r="Y648" s="6">
        <f t="shared" si="183"/>
        <v>302652</v>
      </c>
      <c r="Z648" s="6">
        <f t="shared" si="183"/>
        <v>369921</v>
      </c>
      <c r="AA648" s="6">
        <f t="shared" si="183"/>
        <v>376239</v>
      </c>
      <c r="AB648" s="6">
        <f t="shared" si="183"/>
        <v>334569</v>
      </c>
      <c r="AC648" s="6">
        <f t="shared" si="183"/>
        <v>422100</v>
      </c>
      <c r="AD648" s="6">
        <f t="shared" si="183"/>
        <v>476082</v>
      </c>
      <c r="AE648" s="6">
        <f t="shared" si="183"/>
        <v>521092</v>
      </c>
      <c r="AF648" s="6">
        <f t="shared" si="183"/>
        <v>499755</v>
      </c>
      <c r="AG648" s="6">
        <f t="shared" si="183"/>
        <v>405822</v>
      </c>
      <c r="AH648" s="6">
        <f t="shared" si="183"/>
        <v>454347</v>
      </c>
      <c r="AI648" s="6">
        <f t="shared" si="183"/>
        <v>392886</v>
      </c>
      <c r="AJ648" s="6">
        <f t="shared" si="183"/>
        <v>352775</v>
      </c>
      <c r="AK648" s="27">
        <v>452320</v>
      </c>
      <c r="AL648" s="6">
        <f t="shared" ref="AL648" si="184">AL62+AL355</f>
        <v>336158</v>
      </c>
    </row>
    <row r="649" spans="1:38" ht="15">
      <c r="A649" s="29">
        <v>648</v>
      </c>
      <c r="B649" s="23" t="s">
        <v>300</v>
      </c>
      <c r="C649" s="23" t="s">
        <v>5</v>
      </c>
      <c r="D649" s="7" t="s">
        <v>67</v>
      </c>
      <c r="E649" s="6">
        <f t="shared" ref="E649:AJ649" si="185">E63+E356</f>
        <v>16168</v>
      </c>
      <c r="F649" s="6">
        <f t="shared" si="185"/>
        <v>24270</v>
      </c>
      <c r="G649" s="6">
        <f t="shared" si="185"/>
        <v>18113</v>
      </c>
      <c r="H649" s="6">
        <f t="shared" si="185"/>
        <v>19725</v>
      </c>
      <c r="I649" s="6">
        <f t="shared" si="185"/>
        <v>21283</v>
      </c>
      <c r="J649" s="6">
        <f t="shared" si="185"/>
        <v>25439</v>
      </c>
      <c r="K649" s="6">
        <f t="shared" si="185"/>
        <v>30881</v>
      </c>
      <c r="L649" s="6">
        <f t="shared" si="185"/>
        <v>30113</v>
      </c>
      <c r="M649" s="6">
        <f t="shared" si="185"/>
        <v>41788</v>
      </c>
      <c r="N649" s="6">
        <f t="shared" si="185"/>
        <v>48051</v>
      </c>
      <c r="O649" s="6">
        <f t="shared" si="185"/>
        <v>62174</v>
      </c>
      <c r="P649" s="6">
        <f t="shared" si="185"/>
        <v>61964</v>
      </c>
      <c r="Q649" s="6">
        <f t="shared" si="185"/>
        <v>53167</v>
      </c>
      <c r="R649" s="6">
        <f t="shared" si="185"/>
        <v>48123</v>
      </c>
      <c r="S649" s="6">
        <f t="shared" si="185"/>
        <v>39178</v>
      </c>
      <c r="T649" s="6">
        <f t="shared" si="185"/>
        <v>36654</v>
      </c>
      <c r="U649" s="6">
        <f t="shared" si="185"/>
        <v>51905</v>
      </c>
      <c r="V649" s="6">
        <f t="shared" si="185"/>
        <v>56148</v>
      </c>
      <c r="W649" s="6">
        <f t="shared" si="185"/>
        <v>58870</v>
      </c>
      <c r="X649" s="6">
        <f t="shared" si="185"/>
        <v>69159</v>
      </c>
      <c r="Y649" s="6">
        <f t="shared" si="185"/>
        <v>72457</v>
      </c>
      <c r="Z649" s="6">
        <f t="shared" si="185"/>
        <v>90937</v>
      </c>
      <c r="AA649" s="6">
        <f t="shared" si="185"/>
        <v>81563</v>
      </c>
      <c r="AB649" s="6">
        <f t="shared" si="185"/>
        <v>93377</v>
      </c>
      <c r="AC649" s="6">
        <f t="shared" si="185"/>
        <v>85633</v>
      </c>
      <c r="AD649" s="6">
        <f t="shared" si="185"/>
        <v>68398</v>
      </c>
      <c r="AE649" s="6">
        <f t="shared" si="185"/>
        <v>44850</v>
      </c>
      <c r="AF649" s="6">
        <f t="shared" si="185"/>
        <v>33240</v>
      </c>
      <c r="AG649" s="6">
        <f t="shared" si="185"/>
        <v>40385</v>
      </c>
      <c r="AH649" s="6">
        <f t="shared" si="185"/>
        <v>38782</v>
      </c>
      <c r="AI649" s="6">
        <f t="shared" si="185"/>
        <v>37783</v>
      </c>
      <c r="AJ649" s="6">
        <f t="shared" si="185"/>
        <v>49616</v>
      </c>
      <c r="AK649" s="27">
        <v>58645</v>
      </c>
      <c r="AL649" s="6">
        <f t="shared" ref="AL649" si="186">AL63+AL356</f>
        <v>85957</v>
      </c>
    </row>
    <row r="650" spans="1:38" ht="15">
      <c r="A650" s="29">
        <v>649</v>
      </c>
      <c r="B650" s="23" t="s">
        <v>300</v>
      </c>
      <c r="C650" s="23" t="s">
        <v>5</v>
      </c>
      <c r="D650" s="7" t="s">
        <v>68</v>
      </c>
      <c r="E650" s="6">
        <f t="shared" ref="E650:AJ650" si="187">E64+E357</f>
        <v>53996</v>
      </c>
      <c r="F650" s="6">
        <f t="shared" si="187"/>
        <v>39707</v>
      </c>
      <c r="G650" s="6">
        <f t="shared" si="187"/>
        <v>34284</v>
      </c>
      <c r="H650" s="6">
        <f t="shared" si="187"/>
        <v>22901</v>
      </c>
      <c r="I650" s="6">
        <f t="shared" si="187"/>
        <v>29502</v>
      </c>
      <c r="J650" s="6">
        <f t="shared" si="187"/>
        <v>19545</v>
      </c>
      <c r="K650" s="6">
        <f t="shared" si="187"/>
        <v>17840</v>
      </c>
      <c r="L650" s="6">
        <f t="shared" si="187"/>
        <v>21765</v>
      </c>
      <c r="M650" s="6">
        <f t="shared" si="187"/>
        <v>22748</v>
      </c>
      <c r="N650" s="6">
        <f t="shared" si="187"/>
        <v>21751</v>
      </c>
      <c r="O650" s="6">
        <f t="shared" si="187"/>
        <v>30838</v>
      </c>
      <c r="P650" s="6">
        <f t="shared" si="187"/>
        <v>30470</v>
      </c>
      <c r="Q650" s="6">
        <f t="shared" si="187"/>
        <v>22234</v>
      </c>
      <c r="R650" s="6">
        <f t="shared" si="187"/>
        <v>18413</v>
      </c>
      <c r="S650" s="6">
        <f t="shared" si="187"/>
        <v>17456</v>
      </c>
      <c r="T650" s="6">
        <f t="shared" si="187"/>
        <v>30098</v>
      </c>
      <c r="U650" s="6">
        <f t="shared" si="187"/>
        <v>28748</v>
      </c>
      <c r="V650" s="6">
        <f t="shared" si="187"/>
        <v>39048</v>
      </c>
      <c r="W650" s="6">
        <f t="shared" si="187"/>
        <v>25798</v>
      </c>
      <c r="X650" s="6">
        <f t="shared" si="187"/>
        <v>44323</v>
      </c>
      <c r="Y650" s="6">
        <f t="shared" si="187"/>
        <v>55017</v>
      </c>
      <c r="Z650" s="6">
        <f t="shared" si="187"/>
        <v>24852</v>
      </c>
      <c r="AA650" s="6">
        <f t="shared" si="187"/>
        <v>46754</v>
      </c>
      <c r="AB650" s="6">
        <f t="shared" si="187"/>
        <v>37176</v>
      </c>
      <c r="AC650" s="6">
        <f t="shared" si="187"/>
        <v>57978</v>
      </c>
      <c r="AD650" s="6">
        <f t="shared" si="187"/>
        <v>77171</v>
      </c>
      <c r="AE650" s="6">
        <f t="shared" si="187"/>
        <v>74503</v>
      </c>
      <c r="AF650" s="6">
        <f t="shared" si="187"/>
        <v>70141</v>
      </c>
      <c r="AG650" s="6">
        <f t="shared" si="187"/>
        <v>76946</v>
      </c>
      <c r="AH650" s="6">
        <f t="shared" si="187"/>
        <v>69148</v>
      </c>
      <c r="AI650" s="6">
        <f t="shared" si="187"/>
        <v>40917</v>
      </c>
      <c r="AJ650" s="6">
        <f t="shared" si="187"/>
        <v>62313</v>
      </c>
      <c r="AK650" s="27">
        <v>83900</v>
      </c>
      <c r="AL650" s="6">
        <f t="shared" ref="AL650" si="188">AL64+AL357</f>
        <v>93017</v>
      </c>
    </row>
    <row r="651" spans="1:38" ht="15">
      <c r="A651" s="29">
        <v>650</v>
      </c>
      <c r="B651" s="23" t="s">
        <v>300</v>
      </c>
      <c r="C651" s="23" t="s">
        <v>5</v>
      </c>
      <c r="D651" s="7" t="s">
        <v>69</v>
      </c>
      <c r="E651" s="6">
        <f t="shared" ref="E651:AJ651" si="189">E65+E358</f>
        <v>66</v>
      </c>
      <c r="F651" s="6">
        <f t="shared" si="189"/>
        <v>109</v>
      </c>
      <c r="G651" s="6">
        <f t="shared" si="189"/>
        <v>37</v>
      </c>
      <c r="H651" s="6">
        <f t="shared" si="189"/>
        <v>2298</v>
      </c>
      <c r="I651" s="6">
        <f t="shared" si="189"/>
        <v>6948</v>
      </c>
      <c r="J651" s="6">
        <f t="shared" si="189"/>
        <v>10015</v>
      </c>
      <c r="K651" s="6">
        <f t="shared" si="189"/>
        <v>6926</v>
      </c>
      <c r="L651" s="6">
        <f t="shared" si="189"/>
        <v>6311</v>
      </c>
      <c r="M651" s="6">
        <f t="shared" si="189"/>
        <v>3732</v>
      </c>
      <c r="N651" s="6">
        <f t="shared" si="189"/>
        <v>360</v>
      </c>
      <c r="O651" s="6">
        <f t="shared" si="189"/>
        <v>256</v>
      </c>
      <c r="P651" s="6">
        <f t="shared" si="189"/>
        <v>821</v>
      </c>
      <c r="Q651" s="6">
        <f t="shared" si="189"/>
        <v>3207</v>
      </c>
      <c r="R651" s="6">
        <f t="shared" si="189"/>
        <v>991</v>
      </c>
      <c r="S651" s="6">
        <f t="shared" si="189"/>
        <v>1362</v>
      </c>
      <c r="T651" s="6">
        <f t="shared" si="189"/>
        <v>4486</v>
      </c>
      <c r="U651" s="6">
        <f t="shared" si="189"/>
        <v>15239</v>
      </c>
      <c r="V651" s="6">
        <f t="shared" si="189"/>
        <v>11490</v>
      </c>
      <c r="W651" s="6">
        <f t="shared" si="189"/>
        <v>3481</v>
      </c>
      <c r="X651" s="6">
        <f t="shared" si="189"/>
        <v>2565</v>
      </c>
      <c r="Y651" s="6">
        <f t="shared" si="189"/>
        <v>96</v>
      </c>
      <c r="Z651" s="6">
        <f t="shared" si="189"/>
        <v>0</v>
      </c>
      <c r="AA651" s="6">
        <f t="shared" si="189"/>
        <v>1292</v>
      </c>
      <c r="AB651" s="6">
        <f t="shared" si="189"/>
        <v>6</v>
      </c>
      <c r="AC651" s="6">
        <f t="shared" si="189"/>
        <v>6</v>
      </c>
      <c r="AD651" s="6">
        <f t="shared" si="189"/>
        <v>2</v>
      </c>
      <c r="AE651" s="6">
        <f t="shared" si="189"/>
        <v>9</v>
      </c>
      <c r="AF651" s="6">
        <f t="shared" si="189"/>
        <v>0</v>
      </c>
      <c r="AG651" s="6">
        <f t="shared" si="189"/>
        <v>11</v>
      </c>
      <c r="AH651" s="6">
        <f t="shared" si="189"/>
        <v>60</v>
      </c>
      <c r="AI651" s="6">
        <f t="shared" si="189"/>
        <v>61</v>
      </c>
      <c r="AJ651" s="6">
        <f t="shared" si="189"/>
        <v>51</v>
      </c>
      <c r="AK651" s="27">
        <v>0</v>
      </c>
      <c r="AL651" s="6">
        <f t="shared" ref="AL651" si="190">AL65+AL358</f>
        <v>70</v>
      </c>
    </row>
    <row r="652" spans="1:38" ht="15">
      <c r="A652" s="29">
        <v>651</v>
      </c>
      <c r="B652" s="23" t="s">
        <v>300</v>
      </c>
      <c r="C652" s="23" t="s">
        <v>5</v>
      </c>
      <c r="D652" s="7" t="s">
        <v>70</v>
      </c>
      <c r="E652" s="6">
        <f t="shared" ref="E652:AJ652" si="191">E66+E359</f>
        <v>13688</v>
      </c>
      <c r="F652" s="6">
        <f t="shared" si="191"/>
        <v>14541</v>
      </c>
      <c r="G652" s="6">
        <f t="shared" si="191"/>
        <v>16830</v>
      </c>
      <c r="H652" s="6">
        <f t="shared" si="191"/>
        <v>9097</v>
      </c>
      <c r="I652" s="6">
        <f t="shared" si="191"/>
        <v>7947</v>
      </c>
      <c r="J652" s="6">
        <f t="shared" si="191"/>
        <v>10674</v>
      </c>
      <c r="K652" s="6">
        <f t="shared" si="191"/>
        <v>10493</v>
      </c>
      <c r="L652" s="6">
        <f t="shared" si="191"/>
        <v>11764</v>
      </c>
      <c r="M652" s="6">
        <f t="shared" si="191"/>
        <v>18284</v>
      </c>
      <c r="N652" s="6">
        <f t="shared" si="191"/>
        <v>15917</v>
      </c>
      <c r="O652" s="6">
        <f t="shared" si="191"/>
        <v>16524</v>
      </c>
      <c r="P652" s="6">
        <f t="shared" si="191"/>
        <v>13580</v>
      </c>
      <c r="Q652" s="6">
        <f t="shared" si="191"/>
        <v>12937</v>
      </c>
      <c r="R652" s="6">
        <f t="shared" si="191"/>
        <v>23271</v>
      </c>
      <c r="S652" s="6">
        <f t="shared" si="191"/>
        <v>20970</v>
      </c>
      <c r="T652" s="6">
        <f t="shared" si="191"/>
        <v>15753</v>
      </c>
      <c r="U652" s="6">
        <f t="shared" si="191"/>
        <v>20845</v>
      </c>
      <c r="V652" s="6">
        <f t="shared" si="191"/>
        <v>19273</v>
      </c>
      <c r="W652" s="6">
        <f t="shared" si="191"/>
        <v>20944</v>
      </c>
      <c r="X652" s="6">
        <f t="shared" si="191"/>
        <v>26604</v>
      </c>
      <c r="Y652" s="6">
        <f t="shared" si="191"/>
        <v>35020</v>
      </c>
      <c r="Z652" s="6">
        <f t="shared" si="191"/>
        <v>49649</v>
      </c>
      <c r="AA652" s="6">
        <f t="shared" si="191"/>
        <v>68095</v>
      </c>
      <c r="AB652" s="6">
        <f t="shared" si="191"/>
        <v>57459</v>
      </c>
      <c r="AC652" s="6">
        <f t="shared" si="191"/>
        <v>69520</v>
      </c>
      <c r="AD652" s="6">
        <f t="shared" si="191"/>
        <v>63954</v>
      </c>
      <c r="AE652" s="6">
        <f t="shared" si="191"/>
        <v>92341</v>
      </c>
      <c r="AF652" s="6">
        <f t="shared" si="191"/>
        <v>144408</v>
      </c>
      <c r="AG652" s="6">
        <f t="shared" si="191"/>
        <v>133748</v>
      </c>
      <c r="AH652" s="6">
        <f t="shared" si="191"/>
        <v>121522</v>
      </c>
      <c r="AI652" s="6">
        <f t="shared" si="191"/>
        <v>96004</v>
      </c>
      <c r="AJ652" s="6">
        <f t="shared" si="191"/>
        <v>149744</v>
      </c>
      <c r="AK652" s="27">
        <v>176074</v>
      </c>
      <c r="AL652" s="6">
        <f t="shared" ref="AL652" si="192">AL66+AL359</f>
        <v>96149</v>
      </c>
    </row>
    <row r="653" spans="1:38" ht="15">
      <c r="A653" s="29">
        <v>652</v>
      </c>
      <c r="B653" s="23" t="s">
        <v>300</v>
      </c>
      <c r="C653" s="23" t="s">
        <v>5</v>
      </c>
      <c r="D653" s="7" t="s">
        <v>71</v>
      </c>
      <c r="E653" s="6">
        <f t="shared" ref="E653:AJ653" si="193">E67+E360</f>
        <v>50066</v>
      </c>
      <c r="F653" s="6">
        <f t="shared" si="193"/>
        <v>40384</v>
      </c>
      <c r="G653" s="6">
        <f t="shared" si="193"/>
        <v>40759</v>
      </c>
      <c r="H653" s="6">
        <f t="shared" si="193"/>
        <v>43298</v>
      </c>
      <c r="I653" s="6">
        <f t="shared" si="193"/>
        <v>36111</v>
      </c>
      <c r="J653" s="6">
        <f t="shared" si="193"/>
        <v>57378</v>
      </c>
      <c r="K653" s="6">
        <f t="shared" si="193"/>
        <v>26349</v>
      </c>
      <c r="L653" s="6">
        <f t="shared" si="193"/>
        <v>24309</v>
      </c>
      <c r="M653" s="6">
        <f t="shared" si="193"/>
        <v>34162</v>
      </c>
      <c r="N653" s="6">
        <f t="shared" si="193"/>
        <v>18563</v>
      </c>
      <c r="O653" s="6">
        <f t="shared" si="193"/>
        <v>15032</v>
      </c>
      <c r="P653" s="6">
        <f t="shared" si="193"/>
        <v>16647</v>
      </c>
      <c r="Q653" s="6">
        <f t="shared" si="193"/>
        <v>12232</v>
      </c>
      <c r="R653" s="6">
        <f t="shared" si="193"/>
        <v>12271</v>
      </c>
      <c r="S653" s="6">
        <f t="shared" si="193"/>
        <v>15514</v>
      </c>
      <c r="T653" s="6">
        <f t="shared" si="193"/>
        <v>26925</v>
      </c>
      <c r="U653" s="6">
        <f t="shared" si="193"/>
        <v>19946</v>
      </c>
      <c r="V653" s="6">
        <f t="shared" si="193"/>
        <v>36881</v>
      </c>
      <c r="W653" s="6">
        <f t="shared" si="193"/>
        <v>22932</v>
      </c>
      <c r="X653" s="6">
        <f t="shared" si="193"/>
        <v>28133</v>
      </c>
      <c r="Y653" s="6">
        <f t="shared" si="193"/>
        <v>31325</v>
      </c>
      <c r="Z653" s="6">
        <f t="shared" si="193"/>
        <v>23616</v>
      </c>
      <c r="AA653" s="6">
        <f t="shared" si="193"/>
        <v>30318</v>
      </c>
      <c r="AB653" s="6">
        <f t="shared" si="193"/>
        <v>27587</v>
      </c>
      <c r="AC653" s="6">
        <f t="shared" si="193"/>
        <v>19316</v>
      </c>
      <c r="AD653" s="6">
        <f t="shared" si="193"/>
        <v>20609</v>
      </c>
      <c r="AE653" s="6">
        <f t="shared" si="193"/>
        <v>24330</v>
      </c>
      <c r="AF653" s="6">
        <f t="shared" si="193"/>
        <v>17425</v>
      </c>
      <c r="AG653" s="6">
        <f t="shared" si="193"/>
        <v>19049</v>
      </c>
      <c r="AH653" s="6">
        <f t="shared" si="193"/>
        <v>27351</v>
      </c>
      <c r="AI653" s="6">
        <f t="shared" si="193"/>
        <v>15216</v>
      </c>
      <c r="AJ653" s="6">
        <f t="shared" si="193"/>
        <v>26793</v>
      </c>
      <c r="AK653" s="27">
        <v>25943</v>
      </c>
      <c r="AL653" s="6">
        <f t="shared" ref="AL653" si="194">AL67+AL360</f>
        <v>22541</v>
      </c>
    </row>
    <row r="654" spans="1:38" ht="15">
      <c r="A654" s="29">
        <v>653</v>
      </c>
      <c r="B654" s="23" t="s">
        <v>300</v>
      </c>
      <c r="C654" s="23" t="s">
        <v>5</v>
      </c>
      <c r="D654" s="7" t="s">
        <v>72</v>
      </c>
      <c r="E654" s="6">
        <f t="shared" ref="E654:AJ654" si="195">E68+E361</f>
        <v>0</v>
      </c>
      <c r="F654" s="6">
        <f t="shared" si="195"/>
        <v>0</v>
      </c>
      <c r="G654" s="6">
        <f t="shared" si="195"/>
        <v>0</v>
      </c>
      <c r="H654" s="6">
        <f t="shared" si="195"/>
        <v>0</v>
      </c>
      <c r="I654" s="6">
        <f t="shared" si="195"/>
        <v>0</v>
      </c>
      <c r="J654" s="6">
        <f t="shared" si="195"/>
        <v>0</v>
      </c>
      <c r="K654" s="6">
        <f t="shared" si="195"/>
        <v>0</v>
      </c>
      <c r="L654" s="6">
        <f t="shared" si="195"/>
        <v>0</v>
      </c>
      <c r="M654" s="6">
        <f t="shared" si="195"/>
        <v>0</v>
      </c>
      <c r="N654" s="6">
        <f t="shared" si="195"/>
        <v>57710</v>
      </c>
      <c r="O654" s="6">
        <f t="shared" si="195"/>
        <v>23356</v>
      </c>
      <c r="P654" s="6">
        <f t="shared" si="195"/>
        <v>24649</v>
      </c>
      <c r="Q654" s="6">
        <f t="shared" si="195"/>
        <v>15105</v>
      </c>
      <c r="R654" s="6">
        <f t="shared" si="195"/>
        <v>6833</v>
      </c>
      <c r="S654" s="6">
        <f t="shared" si="195"/>
        <v>14827</v>
      </c>
      <c r="T654" s="6">
        <f t="shared" si="195"/>
        <v>15504</v>
      </c>
      <c r="U654" s="6">
        <f t="shared" si="195"/>
        <v>16613</v>
      </c>
      <c r="V654" s="6">
        <f t="shared" si="195"/>
        <v>15411</v>
      </c>
      <c r="W654" s="6">
        <f t="shared" si="195"/>
        <v>10449</v>
      </c>
      <c r="X654" s="6">
        <f t="shared" si="195"/>
        <v>17291</v>
      </c>
      <c r="Y654" s="6">
        <f t="shared" si="195"/>
        <v>7847</v>
      </c>
      <c r="Z654" s="6">
        <f t="shared" si="195"/>
        <v>8032</v>
      </c>
      <c r="AA654" s="6">
        <f t="shared" si="195"/>
        <v>7684</v>
      </c>
      <c r="AB654" s="6">
        <f t="shared" si="195"/>
        <v>6542</v>
      </c>
      <c r="AC654" s="6">
        <f t="shared" si="195"/>
        <v>7226</v>
      </c>
      <c r="AD654" s="6">
        <f t="shared" si="195"/>
        <v>9384</v>
      </c>
      <c r="AE654" s="6">
        <f t="shared" si="195"/>
        <v>8767</v>
      </c>
      <c r="AF654" s="6">
        <f t="shared" si="195"/>
        <v>6632</v>
      </c>
      <c r="AG654" s="6">
        <f t="shared" si="195"/>
        <v>7610</v>
      </c>
      <c r="AH654" s="6">
        <f t="shared" si="195"/>
        <v>8773</v>
      </c>
      <c r="AI654" s="6">
        <f t="shared" si="195"/>
        <v>3279</v>
      </c>
      <c r="AJ654" s="6">
        <f t="shared" si="195"/>
        <v>3246</v>
      </c>
      <c r="AK654" s="27">
        <v>3666</v>
      </c>
      <c r="AL654" s="6">
        <f t="shared" ref="AL654" si="196">AL68+AL361</f>
        <v>2624</v>
      </c>
    </row>
    <row r="655" spans="1:38" ht="15">
      <c r="A655" s="29">
        <v>654</v>
      </c>
      <c r="B655" s="23" t="s">
        <v>300</v>
      </c>
      <c r="C655" s="23" t="s">
        <v>5</v>
      </c>
      <c r="D655" s="7" t="s">
        <v>73</v>
      </c>
      <c r="E655" s="6">
        <f t="shared" ref="E655:AJ655" si="197">E69+E362</f>
        <v>19561</v>
      </c>
      <c r="F655" s="6">
        <f t="shared" si="197"/>
        <v>19302</v>
      </c>
      <c r="G655" s="6">
        <f t="shared" si="197"/>
        <v>19279</v>
      </c>
      <c r="H655" s="6">
        <f t="shared" si="197"/>
        <v>46446</v>
      </c>
      <c r="I655" s="6">
        <f t="shared" si="197"/>
        <v>29211</v>
      </c>
      <c r="J655" s="6">
        <f t="shared" si="197"/>
        <v>22829</v>
      </c>
      <c r="K655" s="6">
        <f t="shared" si="197"/>
        <v>16235</v>
      </c>
      <c r="L655" s="6">
        <f t="shared" si="197"/>
        <v>18036</v>
      </c>
      <c r="M655" s="6">
        <f t="shared" si="197"/>
        <v>17022</v>
      </c>
      <c r="N655" s="6">
        <f t="shared" si="197"/>
        <v>0</v>
      </c>
      <c r="O655" s="6">
        <f t="shared" si="197"/>
        <v>0</v>
      </c>
      <c r="P655" s="6">
        <f t="shared" si="197"/>
        <v>0</v>
      </c>
      <c r="Q655" s="6">
        <f t="shared" si="197"/>
        <v>0</v>
      </c>
      <c r="R655" s="6">
        <f t="shared" si="197"/>
        <v>0</v>
      </c>
      <c r="S655" s="6">
        <f t="shared" si="197"/>
        <v>0</v>
      </c>
      <c r="T655" s="6">
        <f t="shared" si="197"/>
        <v>0</v>
      </c>
      <c r="U655" s="6">
        <f t="shared" si="197"/>
        <v>0</v>
      </c>
      <c r="V655" s="6">
        <f t="shared" si="197"/>
        <v>0</v>
      </c>
      <c r="W655" s="6">
        <f t="shared" si="197"/>
        <v>0</v>
      </c>
      <c r="X655" s="6">
        <f t="shared" si="197"/>
        <v>0</v>
      </c>
      <c r="Y655" s="6">
        <f t="shared" si="197"/>
        <v>0</v>
      </c>
      <c r="Z655" s="6">
        <f t="shared" si="197"/>
        <v>0</v>
      </c>
      <c r="AA655" s="6">
        <f t="shared" si="197"/>
        <v>0</v>
      </c>
      <c r="AB655" s="6">
        <f t="shared" si="197"/>
        <v>0</v>
      </c>
      <c r="AC655" s="6">
        <f t="shared" si="197"/>
        <v>0</v>
      </c>
      <c r="AD655" s="6">
        <f t="shared" si="197"/>
        <v>0</v>
      </c>
      <c r="AE655" s="6">
        <f t="shared" si="197"/>
        <v>0</v>
      </c>
      <c r="AF655" s="6">
        <f t="shared" si="197"/>
        <v>0</v>
      </c>
      <c r="AG655" s="6">
        <f t="shared" si="197"/>
        <v>0</v>
      </c>
      <c r="AH655" s="6">
        <f t="shared" si="197"/>
        <v>0</v>
      </c>
      <c r="AI655" s="6">
        <f t="shared" si="197"/>
        <v>0</v>
      </c>
      <c r="AJ655" s="6">
        <f t="shared" si="197"/>
        <v>0</v>
      </c>
      <c r="AK655" s="27">
        <v>0</v>
      </c>
      <c r="AL655" s="6">
        <f t="shared" ref="AL655" si="198">AL69+AL362</f>
        <v>0</v>
      </c>
    </row>
    <row r="656" spans="1:38" ht="15">
      <c r="A656" s="29">
        <v>655</v>
      </c>
      <c r="B656" s="23" t="s">
        <v>300</v>
      </c>
      <c r="C656" s="23" t="s">
        <v>5</v>
      </c>
      <c r="D656" s="7" t="s">
        <v>74</v>
      </c>
      <c r="E656" s="6">
        <f t="shared" ref="E656:AJ656" si="199">E70+E363</f>
        <v>322352</v>
      </c>
      <c r="F656" s="6">
        <f t="shared" si="199"/>
        <v>340275</v>
      </c>
      <c r="G656" s="6">
        <f t="shared" si="199"/>
        <v>328694</v>
      </c>
      <c r="H656" s="6">
        <f t="shared" si="199"/>
        <v>326395</v>
      </c>
      <c r="I656" s="6">
        <f t="shared" si="199"/>
        <v>378600</v>
      </c>
      <c r="J656" s="6">
        <f t="shared" si="199"/>
        <v>377077</v>
      </c>
      <c r="K656" s="6">
        <f t="shared" si="199"/>
        <v>394825</v>
      </c>
      <c r="L656" s="6">
        <f t="shared" si="199"/>
        <v>417069</v>
      </c>
      <c r="M656" s="6">
        <f t="shared" si="199"/>
        <v>513009</v>
      </c>
      <c r="N656" s="6">
        <f t="shared" si="199"/>
        <v>491160</v>
      </c>
      <c r="O656" s="6">
        <f t="shared" si="199"/>
        <v>422378</v>
      </c>
      <c r="P656" s="6">
        <f t="shared" si="199"/>
        <v>357101</v>
      </c>
      <c r="Q656" s="6">
        <f t="shared" si="199"/>
        <v>402668</v>
      </c>
      <c r="R656" s="6">
        <f t="shared" si="199"/>
        <v>396333</v>
      </c>
      <c r="S656" s="6">
        <f t="shared" si="199"/>
        <v>354577</v>
      </c>
      <c r="T656" s="6">
        <f t="shared" si="199"/>
        <v>363499</v>
      </c>
      <c r="U656" s="6">
        <f t="shared" si="199"/>
        <v>678593</v>
      </c>
      <c r="V656" s="6">
        <f t="shared" si="199"/>
        <v>888407</v>
      </c>
      <c r="W656" s="6">
        <f t="shared" si="199"/>
        <v>1128976</v>
      </c>
      <c r="X656" s="6">
        <f t="shared" si="199"/>
        <v>1013753</v>
      </c>
      <c r="Y656" s="6">
        <f t="shared" si="199"/>
        <v>960983</v>
      </c>
      <c r="Z656" s="6">
        <f t="shared" si="199"/>
        <v>1163298</v>
      </c>
      <c r="AA656" s="6">
        <f t="shared" si="199"/>
        <v>1166069</v>
      </c>
      <c r="AB656" s="6">
        <f t="shared" si="199"/>
        <v>1132643</v>
      </c>
      <c r="AC656" s="6">
        <f t="shared" si="199"/>
        <v>1036757</v>
      </c>
      <c r="AD656" s="6">
        <f t="shared" si="199"/>
        <v>1121120</v>
      </c>
      <c r="AE656" s="6">
        <f t="shared" si="199"/>
        <v>1121448</v>
      </c>
      <c r="AF656" s="6">
        <f t="shared" si="199"/>
        <v>1030484</v>
      </c>
      <c r="AG656" s="6">
        <f t="shared" si="199"/>
        <v>1191529</v>
      </c>
      <c r="AH656" s="6">
        <f t="shared" si="199"/>
        <v>1052158</v>
      </c>
      <c r="AI656" s="6">
        <f t="shared" si="199"/>
        <v>906349</v>
      </c>
      <c r="AJ656" s="6">
        <f t="shared" si="199"/>
        <v>1059358</v>
      </c>
      <c r="AK656" s="27">
        <v>1295174</v>
      </c>
      <c r="AL656" s="6">
        <f t="shared" ref="AL656" si="200">AL70+AL363</f>
        <v>1353333</v>
      </c>
    </row>
    <row r="657" spans="1:38" ht="15">
      <c r="A657" s="29">
        <v>656</v>
      </c>
      <c r="B657" s="23" t="s">
        <v>300</v>
      </c>
      <c r="C657" s="23" t="s">
        <v>5</v>
      </c>
      <c r="D657" s="7" t="s">
        <v>75</v>
      </c>
      <c r="E657" s="6">
        <f t="shared" ref="E657:AJ657" si="201">E71+E364</f>
        <v>4924</v>
      </c>
      <c r="F657" s="6">
        <f t="shared" si="201"/>
        <v>7656</v>
      </c>
      <c r="G657" s="6">
        <f t="shared" si="201"/>
        <v>11133</v>
      </c>
      <c r="H657" s="6">
        <f t="shared" si="201"/>
        <v>8100</v>
      </c>
      <c r="I657" s="6">
        <f t="shared" si="201"/>
        <v>5722</v>
      </c>
      <c r="J657" s="6">
        <f t="shared" si="201"/>
        <v>7927</v>
      </c>
      <c r="K657" s="6">
        <f t="shared" si="201"/>
        <v>5023</v>
      </c>
      <c r="L657" s="6">
        <f t="shared" si="201"/>
        <v>8684</v>
      </c>
      <c r="M657" s="6">
        <f t="shared" si="201"/>
        <v>8939</v>
      </c>
      <c r="N657" s="6">
        <f t="shared" si="201"/>
        <v>8317</v>
      </c>
      <c r="O657" s="6">
        <f t="shared" si="201"/>
        <v>10330</v>
      </c>
      <c r="P657" s="6">
        <f t="shared" si="201"/>
        <v>16978</v>
      </c>
      <c r="Q657" s="6">
        <f t="shared" si="201"/>
        <v>17234</v>
      </c>
      <c r="R657" s="6">
        <f t="shared" si="201"/>
        <v>11568</v>
      </c>
      <c r="S657" s="6">
        <f t="shared" si="201"/>
        <v>9724</v>
      </c>
      <c r="T657" s="6">
        <f t="shared" si="201"/>
        <v>6411</v>
      </c>
      <c r="U657" s="6">
        <f t="shared" si="201"/>
        <v>13542</v>
      </c>
      <c r="V657" s="6">
        <f t="shared" si="201"/>
        <v>20255</v>
      </c>
      <c r="W657" s="6">
        <f t="shared" si="201"/>
        <v>13279</v>
      </c>
      <c r="X657" s="6">
        <f t="shared" si="201"/>
        <v>10389</v>
      </c>
      <c r="Y657" s="6">
        <f t="shared" si="201"/>
        <v>7120</v>
      </c>
      <c r="Z657" s="6">
        <f t="shared" si="201"/>
        <v>7872</v>
      </c>
      <c r="AA657" s="6">
        <f t="shared" si="201"/>
        <v>10861</v>
      </c>
      <c r="AB657" s="6">
        <f t="shared" si="201"/>
        <v>17266</v>
      </c>
      <c r="AC657" s="6">
        <f t="shared" si="201"/>
        <v>8176</v>
      </c>
      <c r="AD657" s="6">
        <f t="shared" si="201"/>
        <v>18691</v>
      </c>
      <c r="AE657" s="6">
        <f t="shared" si="201"/>
        <v>22044</v>
      </c>
      <c r="AF657" s="6">
        <f t="shared" si="201"/>
        <v>19854</v>
      </c>
      <c r="AG657" s="6">
        <f t="shared" si="201"/>
        <v>14535</v>
      </c>
      <c r="AH657" s="6">
        <f t="shared" si="201"/>
        <v>17132</v>
      </c>
      <c r="AI657" s="6">
        <f t="shared" si="201"/>
        <v>17773</v>
      </c>
      <c r="AJ657" s="6">
        <f t="shared" si="201"/>
        <v>24390</v>
      </c>
      <c r="AK657" s="27">
        <v>20478</v>
      </c>
      <c r="AL657" s="6">
        <f t="shared" ref="AL657" si="202">AL71+AL364</f>
        <v>15685</v>
      </c>
    </row>
    <row r="658" spans="1:38" ht="15">
      <c r="A658" s="29">
        <v>657</v>
      </c>
      <c r="B658" s="23" t="s">
        <v>300</v>
      </c>
      <c r="C658" s="23" t="s">
        <v>5</v>
      </c>
      <c r="D658" s="7" t="s">
        <v>76</v>
      </c>
      <c r="E658" s="6">
        <f t="shared" ref="E658:AJ658" si="203">E72+E365</f>
        <v>0</v>
      </c>
      <c r="F658" s="6">
        <f t="shared" si="203"/>
        <v>0</v>
      </c>
      <c r="G658" s="6">
        <f t="shared" si="203"/>
        <v>0</v>
      </c>
      <c r="H658" s="6">
        <f t="shared" si="203"/>
        <v>0</v>
      </c>
      <c r="I658" s="6">
        <f t="shared" si="203"/>
        <v>3904</v>
      </c>
      <c r="J658" s="6">
        <f t="shared" si="203"/>
        <v>13844</v>
      </c>
      <c r="K658" s="6">
        <f t="shared" si="203"/>
        <v>28480</v>
      </c>
      <c r="L658" s="6">
        <f t="shared" si="203"/>
        <v>55338</v>
      </c>
      <c r="M658" s="6">
        <f t="shared" si="203"/>
        <v>24801</v>
      </c>
      <c r="N658" s="6">
        <f t="shared" si="203"/>
        <v>17752</v>
      </c>
      <c r="O658" s="6">
        <f t="shared" si="203"/>
        <v>12440</v>
      </c>
      <c r="P658" s="6">
        <f t="shared" si="203"/>
        <v>20223</v>
      </c>
      <c r="Q658" s="6">
        <f t="shared" si="203"/>
        <v>16139</v>
      </c>
      <c r="R658" s="6">
        <f t="shared" si="203"/>
        <v>7842</v>
      </c>
      <c r="S658" s="6">
        <f t="shared" si="203"/>
        <v>7947</v>
      </c>
      <c r="T658" s="6">
        <f t="shared" si="203"/>
        <v>11060</v>
      </c>
      <c r="U658" s="6">
        <f t="shared" si="203"/>
        <v>10336</v>
      </c>
      <c r="V658" s="6">
        <f t="shared" si="203"/>
        <v>48984</v>
      </c>
      <c r="W658" s="6">
        <f t="shared" si="203"/>
        <v>9247</v>
      </c>
      <c r="X658" s="6">
        <f t="shared" si="203"/>
        <v>14922</v>
      </c>
      <c r="Y658" s="6">
        <f t="shared" si="203"/>
        <v>19591</v>
      </c>
      <c r="Z658" s="6">
        <f t="shared" si="203"/>
        <v>24528</v>
      </c>
      <c r="AA658" s="6">
        <f t="shared" si="203"/>
        <v>27143</v>
      </c>
      <c r="AB658" s="6">
        <f t="shared" si="203"/>
        <v>30259</v>
      </c>
      <c r="AC658" s="6">
        <f t="shared" si="203"/>
        <v>19393</v>
      </c>
      <c r="AD658" s="6">
        <f t="shared" si="203"/>
        <v>19717</v>
      </c>
      <c r="AE658" s="6">
        <f t="shared" si="203"/>
        <v>8505</v>
      </c>
      <c r="AF658" s="6">
        <f t="shared" si="203"/>
        <v>9254</v>
      </c>
      <c r="AG658" s="6">
        <f t="shared" si="203"/>
        <v>13458</v>
      </c>
      <c r="AH658" s="6">
        <f t="shared" si="203"/>
        <v>13053</v>
      </c>
      <c r="AI658" s="6">
        <f t="shared" si="203"/>
        <v>6024</v>
      </c>
      <c r="AJ658" s="6">
        <f t="shared" si="203"/>
        <v>4319</v>
      </c>
      <c r="AK658" s="27">
        <v>4547</v>
      </c>
      <c r="AL658" s="6">
        <f t="shared" ref="AL658" si="204">AL72+AL365</f>
        <v>4913</v>
      </c>
    </row>
    <row r="659" spans="1:38" ht="15">
      <c r="A659" s="29">
        <v>658</v>
      </c>
      <c r="B659" s="23" t="s">
        <v>300</v>
      </c>
      <c r="C659" s="23" t="s">
        <v>5</v>
      </c>
      <c r="D659" s="7" t="s">
        <v>77</v>
      </c>
      <c r="E659" s="6">
        <f t="shared" ref="E659:AJ659" si="205">E73+E366</f>
        <v>0</v>
      </c>
      <c r="F659" s="6">
        <f t="shared" si="205"/>
        <v>0</v>
      </c>
      <c r="G659" s="6">
        <f t="shared" si="205"/>
        <v>0</v>
      </c>
      <c r="H659" s="6">
        <f t="shared" si="205"/>
        <v>0</v>
      </c>
      <c r="I659" s="6">
        <f t="shared" si="205"/>
        <v>0</v>
      </c>
      <c r="J659" s="6">
        <f t="shared" si="205"/>
        <v>0</v>
      </c>
      <c r="K659" s="6">
        <f t="shared" si="205"/>
        <v>0</v>
      </c>
      <c r="L659" s="6">
        <f t="shared" si="205"/>
        <v>0</v>
      </c>
      <c r="M659" s="6">
        <f t="shared" si="205"/>
        <v>0</v>
      </c>
      <c r="N659" s="6">
        <f t="shared" si="205"/>
        <v>0</v>
      </c>
      <c r="O659" s="6">
        <f t="shared" si="205"/>
        <v>0</v>
      </c>
      <c r="P659" s="6">
        <f t="shared" si="205"/>
        <v>0</v>
      </c>
      <c r="Q659" s="6">
        <f t="shared" si="205"/>
        <v>0</v>
      </c>
      <c r="R659" s="6">
        <f t="shared" si="205"/>
        <v>0</v>
      </c>
      <c r="S659" s="6">
        <f t="shared" si="205"/>
        <v>0</v>
      </c>
      <c r="T659" s="6">
        <f t="shared" si="205"/>
        <v>0</v>
      </c>
      <c r="U659" s="6">
        <f t="shared" si="205"/>
        <v>0</v>
      </c>
      <c r="V659" s="6">
        <f t="shared" si="205"/>
        <v>0</v>
      </c>
      <c r="W659" s="6">
        <f t="shared" si="205"/>
        <v>0</v>
      </c>
      <c r="X659" s="6">
        <f t="shared" si="205"/>
        <v>0</v>
      </c>
      <c r="Y659" s="6">
        <f t="shared" si="205"/>
        <v>0</v>
      </c>
      <c r="Z659" s="6">
        <f t="shared" si="205"/>
        <v>0</v>
      </c>
      <c r="AA659" s="6">
        <f t="shared" si="205"/>
        <v>0</v>
      </c>
      <c r="AB659" s="6">
        <f t="shared" si="205"/>
        <v>0</v>
      </c>
      <c r="AC659" s="6">
        <f t="shared" si="205"/>
        <v>0</v>
      </c>
      <c r="AD659" s="6">
        <f t="shared" si="205"/>
        <v>0</v>
      </c>
      <c r="AE659" s="6">
        <f t="shared" si="205"/>
        <v>0</v>
      </c>
      <c r="AF659" s="6">
        <f t="shared" si="205"/>
        <v>0</v>
      </c>
      <c r="AG659" s="6">
        <f t="shared" si="205"/>
        <v>11976</v>
      </c>
      <c r="AH659" s="6">
        <f t="shared" si="205"/>
        <v>13863</v>
      </c>
      <c r="AI659" s="6">
        <f t="shared" si="205"/>
        <v>13079</v>
      </c>
      <c r="AJ659" s="6">
        <f t="shared" si="205"/>
        <v>13159</v>
      </c>
      <c r="AK659" s="27">
        <v>20678</v>
      </c>
      <c r="AL659" s="6">
        <f t="shared" ref="AL659" si="206">AL73+AL366</f>
        <v>21723</v>
      </c>
    </row>
    <row r="660" spans="1:38" ht="15">
      <c r="A660" s="29">
        <v>659</v>
      </c>
      <c r="B660" s="23" t="s">
        <v>300</v>
      </c>
      <c r="C660" s="23" t="s">
        <v>5</v>
      </c>
      <c r="D660" s="7" t="s">
        <v>78</v>
      </c>
      <c r="E660" s="6">
        <f t="shared" ref="E660:AJ660" si="207">E74+E367</f>
        <v>63936</v>
      </c>
      <c r="F660" s="6">
        <f t="shared" si="207"/>
        <v>107378</v>
      </c>
      <c r="G660" s="6">
        <f t="shared" si="207"/>
        <v>69668</v>
      </c>
      <c r="H660" s="6">
        <f t="shared" si="207"/>
        <v>23064</v>
      </c>
      <c r="I660" s="6">
        <f t="shared" si="207"/>
        <v>39664</v>
      </c>
      <c r="J660" s="6">
        <f t="shared" si="207"/>
        <v>40200</v>
      </c>
      <c r="K660" s="6">
        <f t="shared" si="207"/>
        <v>34788</v>
      </c>
      <c r="L660" s="6">
        <f t="shared" si="207"/>
        <v>38772</v>
      </c>
      <c r="M660" s="6">
        <f t="shared" si="207"/>
        <v>55247</v>
      </c>
      <c r="N660" s="6">
        <f t="shared" si="207"/>
        <v>45235</v>
      </c>
      <c r="O660" s="6">
        <f t="shared" si="207"/>
        <v>36214</v>
      </c>
      <c r="P660" s="6">
        <f t="shared" si="207"/>
        <v>40673</v>
      </c>
      <c r="Q660" s="6">
        <f t="shared" si="207"/>
        <v>36457</v>
      </c>
      <c r="R660" s="6">
        <f t="shared" si="207"/>
        <v>50845</v>
      </c>
      <c r="S660" s="6">
        <f t="shared" si="207"/>
        <v>46131</v>
      </c>
      <c r="T660" s="6">
        <f t="shared" si="207"/>
        <v>48143</v>
      </c>
      <c r="U660" s="6">
        <f t="shared" si="207"/>
        <v>71915</v>
      </c>
      <c r="V660" s="6">
        <f t="shared" si="207"/>
        <v>104847</v>
      </c>
      <c r="W660" s="6">
        <f t="shared" si="207"/>
        <v>159874</v>
      </c>
      <c r="X660" s="6">
        <f t="shared" si="207"/>
        <v>242881</v>
      </c>
      <c r="Y660" s="6">
        <f t="shared" si="207"/>
        <v>168009</v>
      </c>
      <c r="Z660" s="6">
        <f t="shared" si="207"/>
        <v>140054</v>
      </c>
      <c r="AA660" s="6">
        <f t="shared" si="207"/>
        <v>202977</v>
      </c>
      <c r="AB660" s="6">
        <f t="shared" si="207"/>
        <v>155308</v>
      </c>
      <c r="AC660" s="6">
        <f t="shared" si="207"/>
        <v>94684</v>
      </c>
      <c r="AD660" s="6">
        <f t="shared" si="207"/>
        <v>76080</v>
      </c>
      <c r="AE660" s="6">
        <f t="shared" si="207"/>
        <v>59329</v>
      </c>
      <c r="AF660" s="6">
        <f t="shared" si="207"/>
        <v>56930</v>
      </c>
      <c r="AG660" s="6">
        <f t="shared" si="207"/>
        <v>81184</v>
      </c>
      <c r="AH660" s="6">
        <f t="shared" si="207"/>
        <v>65523</v>
      </c>
      <c r="AI660" s="6">
        <f t="shared" si="207"/>
        <v>67976</v>
      </c>
      <c r="AJ660" s="6">
        <f t="shared" si="207"/>
        <v>96612</v>
      </c>
      <c r="AK660" s="27">
        <v>287262</v>
      </c>
      <c r="AL660" s="6">
        <f t="shared" ref="AL660" si="208">AL74+AL367</f>
        <v>101891</v>
      </c>
    </row>
    <row r="661" spans="1:38" ht="15">
      <c r="A661" s="29">
        <v>660</v>
      </c>
      <c r="B661" s="23" t="s">
        <v>300</v>
      </c>
      <c r="C661" s="23" t="s">
        <v>5</v>
      </c>
      <c r="D661" s="7" t="s">
        <v>79</v>
      </c>
      <c r="E661" s="6">
        <f t="shared" ref="E661:AJ661" si="209">E75+E368</f>
        <v>14045</v>
      </c>
      <c r="F661" s="6">
        <f t="shared" si="209"/>
        <v>16177</v>
      </c>
      <c r="G661" s="6">
        <f t="shared" si="209"/>
        <v>12338</v>
      </c>
      <c r="H661" s="6">
        <f t="shared" si="209"/>
        <v>11777</v>
      </c>
      <c r="I661" s="6">
        <f t="shared" si="209"/>
        <v>12176</v>
      </c>
      <c r="J661" s="6">
        <f t="shared" si="209"/>
        <v>5974</v>
      </c>
      <c r="K661" s="6">
        <f t="shared" si="209"/>
        <v>7885</v>
      </c>
      <c r="L661" s="6">
        <f t="shared" si="209"/>
        <v>8060</v>
      </c>
      <c r="M661" s="6">
        <f t="shared" si="209"/>
        <v>8499</v>
      </c>
      <c r="N661" s="6">
        <f t="shared" si="209"/>
        <v>9826</v>
      </c>
      <c r="O661" s="6">
        <f t="shared" si="209"/>
        <v>10255</v>
      </c>
      <c r="P661" s="6">
        <f t="shared" si="209"/>
        <v>14840</v>
      </c>
      <c r="Q661" s="6">
        <f t="shared" si="209"/>
        <v>17597</v>
      </c>
      <c r="R661" s="6">
        <f t="shared" si="209"/>
        <v>14312</v>
      </c>
      <c r="S661" s="6">
        <f t="shared" si="209"/>
        <v>17009</v>
      </c>
      <c r="T661" s="6">
        <f t="shared" si="209"/>
        <v>9839</v>
      </c>
      <c r="U661" s="6">
        <f t="shared" si="209"/>
        <v>10342</v>
      </c>
      <c r="V661" s="6">
        <f t="shared" si="209"/>
        <v>7983</v>
      </c>
      <c r="W661" s="6">
        <f t="shared" si="209"/>
        <v>7872</v>
      </c>
      <c r="X661" s="6">
        <f t="shared" si="209"/>
        <v>11737</v>
      </c>
      <c r="Y661" s="6">
        <f t="shared" si="209"/>
        <v>9058</v>
      </c>
      <c r="Z661" s="6">
        <f t="shared" si="209"/>
        <v>8486</v>
      </c>
      <c r="AA661" s="6">
        <f t="shared" si="209"/>
        <v>10247</v>
      </c>
      <c r="AB661" s="6">
        <f t="shared" si="209"/>
        <v>9237</v>
      </c>
      <c r="AC661" s="6">
        <f t="shared" si="209"/>
        <v>9534</v>
      </c>
      <c r="AD661" s="6">
        <f t="shared" si="209"/>
        <v>10842</v>
      </c>
      <c r="AE661" s="6">
        <f t="shared" si="209"/>
        <v>8472</v>
      </c>
      <c r="AF661" s="6">
        <f t="shared" si="209"/>
        <v>11278</v>
      </c>
      <c r="AG661" s="6">
        <f t="shared" si="209"/>
        <v>12316</v>
      </c>
      <c r="AH661" s="6">
        <f t="shared" si="209"/>
        <v>21204</v>
      </c>
      <c r="AI661" s="6">
        <f t="shared" si="209"/>
        <v>16294</v>
      </c>
      <c r="AJ661" s="6">
        <f t="shared" si="209"/>
        <v>17428</v>
      </c>
      <c r="AK661" s="27">
        <v>24449</v>
      </c>
      <c r="AL661" s="6">
        <f t="shared" ref="AL661" si="210">AL75+AL368</f>
        <v>21456</v>
      </c>
    </row>
    <row r="662" spans="1:38" ht="15">
      <c r="A662" s="29">
        <v>661</v>
      </c>
      <c r="B662" s="23" t="s">
        <v>300</v>
      </c>
      <c r="C662" s="23" t="s">
        <v>5</v>
      </c>
      <c r="D662" s="7" t="s">
        <v>80</v>
      </c>
      <c r="E662" s="6">
        <f t="shared" ref="E662:AJ662" si="211">E76+E369</f>
        <v>462550</v>
      </c>
      <c r="F662" s="6">
        <f t="shared" si="211"/>
        <v>440181</v>
      </c>
      <c r="G662" s="6">
        <f t="shared" si="211"/>
        <v>272207</v>
      </c>
      <c r="H662" s="6">
        <f t="shared" si="211"/>
        <v>260983</v>
      </c>
      <c r="I662" s="6">
        <f t="shared" si="211"/>
        <v>284797</v>
      </c>
      <c r="J662" s="6">
        <f t="shared" si="211"/>
        <v>276862</v>
      </c>
      <c r="K662" s="6">
        <f t="shared" si="211"/>
        <v>250523</v>
      </c>
      <c r="L662" s="6">
        <f t="shared" si="211"/>
        <v>315345</v>
      </c>
      <c r="M662" s="6">
        <f t="shared" si="211"/>
        <v>272232</v>
      </c>
      <c r="N662" s="6">
        <f t="shared" si="211"/>
        <v>257419</v>
      </c>
      <c r="O662" s="6">
        <f t="shared" si="211"/>
        <v>275104</v>
      </c>
      <c r="P662" s="6">
        <f t="shared" si="211"/>
        <v>276256</v>
      </c>
      <c r="Q662" s="6">
        <f t="shared" si="211"/>
        <v>274119</v>
      </c>
      <c r="R662" s="6">
        <f t="shared" si="211"/>
        <v>269320</v>
      </c>
      <c r="S662" s="6">
        <f t="shared" si="211"/>
        <v>235663</v>
      </c>
      <c r="T662" s="6">
        <f t="shared" si="211"/>
        <v>236382</v>
      </c>
      <c r="U662" s="6">
        <f t="shared" si="211"/>
        <v>284036</v>
      </c>
      <c r="V662" s="6">
        <f t="shared" si="211"/>
        <v>328133</v>
      </c>
      <c r="W662" s="6">
        <f t="shared" si="211"/>
        <v>291130</v>
      </c>
      <c r="X662" s="6">
        <f t="shared" si="211"/>
        <v>320163</v>
      </c>
      <c r="Y662" s="6">
        <f t="shared" si="211"/>
        <v>356723</v>
      </c>
      <c r="Z662" s="6">
        <f t="shared" si="211"/>
        <v>414250</v>
      </c>
      <c r="AA662" s="6">
        <f t="shared" si="211"/>
        <v>664454</v>
      </c>
      <c r="AB662" s="6">
        <f t="shared" si="211"/>
        <v>682993</v>
      </c>
      <c r="AC662" s="6">
        <f t="shared" si="211"/>
        <v>468709</v>
      </c>
      <c r="AD662" s="6">
        <f t="shared" si="211"/>
        <v>535871</v>
      </c>
      <c r="AE662" s="6">
        <f t="shared" si="211"/>
        <v>583281</v>
      </c>
      <c r="AF662" s="6">
        <f t="shared" si="211"/>
        <v>480991</v>
      </c>
      <c r="AG662" s="6">
        <f t="shared" si="211"/>
        <v>625825</v>
      </c>
      <c r="AH662" s="6">
        <f t="shared" si="211"/>
        <v>533810</v>
      </c>
      <c r="AI662" s="6">
        <f t="shared" si="211"/>
        <v>557965</v>
      </c>
      <c r="AJ662" s="6">
        <f t="shared" si="211"/>
        <v>644067</v>
      </c>
      <c r="AK662" s="27">
        <v>720406</v>
      </c>
      <c r="AL662" s="6">
        <f t="shared" ref="AL662" si="212">AL76+AL369</f>
        <v>490646</v>
      </c>
    </row>
    <row r="663" spans="1:38" ht="15">
      <c r="A663" s="29">
        <v>662</v>
      </c>
      <c r="B663" s="23" t="s">
        <v>300</v>
      </c>
      <c r="C663" s="23" t="s">
        <v>5</v>
      </c>
      <c r="D663" s="7" t="s">
        <v>81</v>
      </c>
      <c r="E663" s="6">
        <f t="shared" ref="E663:AJ663" si="213">E77+E370</f>
        <v>61117</v>
      </c>
      <c r="F663" s="6">
        <f t="shared" si="213"/>
        <v>56319</v>
      </c>
      <c r="G663" s="6">
        <f t="shared" si="213"/>
        <v>48448</v>
      </c>
      <c r="H663" s="6">
        <f t="shared" si="213"/>
        <v>51121</v>
      </c>
      <c r="I663" s="6">
        <f t="shared" si="213"/>
        <v>61068</v>
      </c>
      <c r="J663" s="6">
        <f t="shared" si="213"/>
        <v>37920</v>
      </c>
      <c r="K663" s="6">
        <f t="shared" si="213"/>
        <v>24673</v>
      </c>
      <c r="L663" s="6">
        <f t="shared" si="213"/>
        <v>41937</v>
      </c>
      <c r="M663" s="6">
        <f t="shared" si="213"/>
        <v>41685</v>
      </c>
      <c r="N663" s="6">
        <f t="shared" si="213"/>
        <v>59144</v>
      </c>
      <c r="O663" s="6">
        <f t="shared" si="213"/>
        <v>72248</v>
      </c>
      <c r="P663" s="6">
        <f t="shared" si="213"/>
        <v>75152</v>
      </c>
      <c r="Q663" s="6">
        <f t="shared" si="213"/>
        <v>76692</v>
      </c>
      <c r="R663" s="6">
        <f t="shared" si="213"/>
        <v>70224</v>
      </c>
      <c r="S663" s="6">
        <f t="shared" si="213"/>
        <v>71956</v>
      </c>
      <c r="T663" s="6">
        <f t="shared" si="213"/>
        <v>76549</v>
      </c>
      <c r="U663" s="6">
        <f t="shared" si="213"/>
        <v>87214</v>
      </c>
      <c r="V663" s="6">
        <f t="shared" si="213"/>
        <v>130548</v>
      </c>
      <c r="W663" s="6">
        <f t="shared" si="213"/>
        <v>145960</v>
      </c>
      <c r="X663" s="6">
        <f t="shared" si="213"/>
        <v>108166</v>
      </c>
      <c r="Y663" s="6">
        <f t="shared" si="213"/>
        <v>91307</v>
      </c>
      <c r="Z663" s="6">
        <f t="shared" si="213"/>
        <v>114368</v>
      </c>
      <c r="AA663" s="6">
        <f t="shared" si="213"/>
        <v>157411</v>
      </c>
      <c r="AB663" s="6">
        <f t="shared" si="213"/>
        <v>115057</v>
      </c>
      <c r="AC663" s="6">
        <f t="shared" si="213"/>
        <v>124359</v>
      </c>
      <c r="AD663" s="6">
        <f t="shared" si="213"/>
        <v>221771</v>
      </c>
      <c r="AE663" s="6">
        <f t="shared" si="213"/>
        <v>183682</v>
      </c>
      <c r="AF663" s="6">
        <f t="shared" si="213"/>
        <v>207787</v>
      </c>
      <c r="AG663" s="6">
        <f t="shared" si="213"/>
        <v>212460</v>
      </c>
      <c r="AH663" s="6">
        <f t="shared" si="213"/>
        <v>263644</v>
      </c>
      <c r="AI663" s="6">
        <f t="shared" si="213"/>
        <v>242715</v>
      </c>
      <c r="AJ663" s="6">
        <f t="shared" si="213"/>
        <v>210244</v>
      </c>
      <c r="AK663" s="27">
        <v>353971</v>
      </c>
      <c r="AL663" s="6">
        <f t="shared" ref="AL663" si="214">AL77+AL370</f>
        <v>250031</v>
      </c>
    </row>
    <row r="664" spans="1:38" ht="15">
      <c r="A664" s="29">
        <v>663</v>
      </c>
      <c r="B664" s="23" t="s">
        <v>300</v>
      </c>
      <c r="C664" s="23" t="s">
        <v>5</v>
      </c>
      <c r="D664" s="7" t="s">
        <v>82</v>
      </c>
      <c r="E664" s="6">
        <f t="shared" ref="E664:AJ664" si="215">E78+E371</f>
        <v>3519</v>
      </c>
      <c r="F664" s="6">
        <f t="shared" si="215"/>
        <v>3601</v>
      </c>
      <c r="G664" s="6">
        <f t="shared" si="215"/>
        <v>2008</v>
      </c>
      <c r="H664" s="6">
        <f t="shared" si="215"/>
        <v>2920</v>
      </c>
      <c r="I664" s="6">
        <f t="shared" si="215"/>
        <v>1947</v>
      </c>
      <c r="J664" s="6">
        <f t="shared" si="215"/>
        <v>1586</v>
      </c>
      <c r="K664" s="6">
        <f t="shared" si="215"/>
        <v>987</v>
      </c>
      <c r="L664" s="6">
        <f t="shared" si="215"/>
        <v>2492</v>
      </c>
      <c r="M664" s="6">
        <f t="shared" si="215"/>
        <v>1148</v>
      </c>
      <c r="N664" s="6">
        <f t="shared" si="215"/>
        <v>1012</v>
      </c>
      <c r="O664" s="6">
        <f t="shared" si="215"/>
        <v>1826</v>
      </c>
      <c r="P664" s="6">
        <f t="shared" si="215"/>
        <v>1930</v>
      </c>
      <c r="Q664" s="6">
        <f t="shared" si="215"/>
        <v>2852</v>
      </c>
      <c r="R664" s="6">
        <f t="shared" si="215"/>
        <v>929</v>
      </c>
      <c r="S664" s="6">
        <f t="shared" si="215"/>
        <v>881</v>
      </c>
      <c r="T664" s="6">
        <f t="shared" si="215"/>
        <v>1000</v>
      </c>
      <c r="U664" s="6">
        <f t="shared" si="215"/>
        <v>1413</v>
      </c>
      <c r="V664" s="6">
        <f t="shared" si="215"/>
        <v>1221</v>
      </c>
      <c r="W664" s="6">
        <f t="shared" si="215"/>
        <v>2660</v>
      </c>
      <c r="X664" s="6">
        <f t="shared" si="215"/>
        <v>1482</v>
      </c>
      <c r="Y664" s="6">
        <f t="shared" si="215"/>
        <v>2375</v>
      </c>
      <c r="Z664" s="6">
        <f t="shared" si="215"/>
        <v>4769</v>
      </c>
      <c r="AA664" s="6">
        <f t="shared" si="215"/>
        <v>1393</v>
      </c>
      <c r="AB664" s="6">
        <f t="shared" si="215"/>
        <v>1695</v>
      </c>
      <c r="AC664" s="6">
        <f t="shared" si="215"/>
        <v>2545</v>
      </c>
      <c r="AD664" s="6">
        <f t="shared" si="215"/>
        <v>2589</v>
      </c>
      <c r="AE664" s="6">
        <f t="shared" si="215"/>
        <v>3124</v>
      </c>
      <c r="AF664" s="6">
        <f t="shared" si="215"/>
        <v>4651</v>
      </c>
      <c r="AG664" s="6">
        <f t="shared" si="215"/>
        <v>2875</v>
      </c>
      <c r="AH664" s="6">
        <f t="shared" si="215"/>
        <v>2741</v>
      </c>
      <c r="AI664" s="6">
        <f t="shared" si="215"/>
        <v>2873</v>
      </c>
      <c r="AJ664" s="6">
        <f t="shared" si="215"/>
        <v>4071</v>
      </c>
      <c r="AK664" s="27">
        <v>3695</v>
      </c>
      <c r="AL664" s="6">
        <f t="shared" ref="AL664" si="216">AL78+AL371</f>
        <v>3761</v>
      </c>
    </row>
    <row r="665" spans="1:38" ht="15">
      <c r="A665" s="29">
        <v>664</v>
      </c>
      <c r="B665" s="23" t="s">
        <v>300</v>
      </c>
      <c r="C665" s="23" t="s">
        <v>5</v>
      </c>
      <c r="D665" s="7" t="s">
        <v>83</v>
      </c>
      <c r="E665" s="6">
        <f t="shared" ref="E665:AJ665" si="217">E79+E372</f>
        <v>212461</v>
      </c>
      <c r="F665" s="6">
        <f t="shared" si="217"/>
        <v>248124</v>
      </c>
      <c r="G665" s="6">
        <f t="shared" si="217"/>
        <v>160454</v>
      </c>
      <c r="H665" s="6">
        <f t="shared" si="217"/>
        <v>127775</v>
      </c>
      <c r="I665" s="6">
        <f t="shared" si="217"/>
        <v>137234</v>
      </c>
      <c r="J665" s="6">
        <f t="shared" si="217"/>
        <v>124857</v>
      </c>
      <c r="K665" s="6">
        <f t="shared" si="217"/>
        <v>166688</v>
      </c>
      <c r="L665" s="6">
        <f t="shared" si="217"/>
        <v>185738</v>
      </c>
      <c r="M665" s="6">
        <f t="shared" si="217"/>
        <v>119897</v>
      </c>
      <c r="N665" s="6">
        <f t="shared" si="217"/>
        <v>117925</v>
      </c>
      <c r="O665" s="6">
        <f t="shared" si="217"/>
        <v>159785</v>
      </c>
      <c r="P665" s="6">
        <f t="shared" si="217"/>
        <v>229608</v>
      </c>
      <c r="Q665" s="6">
        <f t="shared" si="217"/>
        <v>191829</v>
      </c>
      <c r="R665" s="6">
        <f t="shared" si="217"/>
        <v>131938</v>
      </c>
      <c r="S665" s="6">
        <f t="shared" si="217"/>
        <v>132300</v>
      </c>
      <c r="T665" s="6">
        <f t="shared" si="217"/>
        <v>151051</v>
      </c>
      <c r="U665" s="6">
        <f t="shared" si="217"/>
        <v>139727</v>
      </c>
      <c r="V665" s="6">
        <f t="shared" si="217"/>
        <v>162426</v>
      </c>
      <c r="W665" s="6">
        <f t="shared" si="217"/>
        <v>207956</v>
      </c>
      <c r="X665" s="6">
        <f t="shared" si="217"/>
        <v>134237</v>
      </c>
      <c r="Y665" s="6">
        <f t="shared" si="217"/>
        <v>202863</v>
      </c>
      <c r="Z665" s="6">
        <f t="shared" si="217"/>
        <v>334290</v>
      </c>
      <c r="AA665" s="6">
        <f t="shared" si="217"/>
        <v>205633</v>
      </c>
      <c r="AB665" s="6">
        <f t="shared" si="217"/>
        <v>271183</v>
      </c>
      <c r="AC665" s="6">
        <f t="shared" si="217"/>
        <v>177280</v>
      </c>
      <c r="AD665" s="6">
        <f t="shared" si="217"/>
        <v>206193</v>
      </c>
      <c r="AE665" s="6">
        <f t="shared" si="217"/>
        <v>208446</v>
      </c>
      <c r="AF665" s="6">
        <f t="shared" si="217"/>
        <v>193863</v>
      </c>
      <c r="AG665" s="6">
        <f t="shared" si="217"/>
        <v>196888</v>
      </c>
      <c r="AH665" s="6">
        <f t="shared" si="217"/>
        <v>191117</v>
      </c>
      <c r="AI665" s="6">
        <f t="shared" si="217"/>
        <v>222811</v>
      </c>
      <c r="AJ665" s="6">
        <f t="shared" si="217"/>
        <v>205968</v>
      </c>
      <c r="AK665" s="27">
        <v>382259</v>
      </c>
      <c r="AL665" s="6">
        <f t="shared" ref="AL665" si="218">AL79+AL372</f>
        <v>532348</v>
      </c>
    </row>
    <row r="666" spans="1:38" ht="15">
      <c r="A666" s="29">
        <v>665</v>
      </c>
      <c r="B666" s="23" t="s">
        <v>300</v>
      </c>
      <c r="C666" s="23" t="s">
        <v>5</v>
      </c>
      <c r="D666" s="7" t="s">
        <v>84</v>
      </c>
      <c r="E666" s="6">
        <f t="shared" ref="E666:AJ666" si="219">E80+E373</f>
        <v>7573</v>
      </c>
      <c r="F666" s="6">
        <f t="shared" si="219"/>
        <v>3734</v>
      </c>
      <c r="G666" s="6">
        <f t="shared" si="219"/>
        <v>10659</v>
      </c>
      <c r="H666" s="6">
        <f t="shared" si="219"/>
        <v>7479</v>
      </c>
      <c r="I666" s="6">
        <f t="shared" si="219"/>
        <v>5109</v>
      </c>
      <c r="J666" s="6">
        <f t="shared" si="219"/>
        <v>6348</v>
      </c>
      <c r="K666" s="6">
        <f t="shared" si="219"/>
        <v>7303</v>
      </c>
      <c r="L666" s="6">
        <f t="shared" si="219"/>
        <v>9925</v>
      </c>
      <c r="M666" s="6">
        <f t="shared" si="219"/>
        <v>5187</v>
      </c>
      <c r="N666" s="6">
        <f t="shared" si="219"/>
        <v>23162</v>
      </c>
      <c r="O666" s="6">
        <f t="shared" si="219"/>
        <v>6246</v>
      </c>
      <c r="P666" s="6">
        <f t="shared" si="219"/>
        <v>5438</v>
      </c>
      <c r="Q666" s="6">
        <f t="shared" si="219"/>
        <v>18631</v>
      </c>
      <c r="R666" s="6">
        <f t="shared" si="219"/>
        <v>6974</v>
      </c>
      <c r="S666" s="6">
        <f t="shared" si="219"/>
        <v>6159</v>
      </c>
      <c r="T666" s="6">
        <f t="shared" si="219"/>
        <v>6471</v>
      </c>
      <c r="U666" s="6">
        <f t="shared" si="219"/>
        <v>12133</v>
      </c>
      <c r="V666" s="6">
        <f t="shared" si="219"/>
        <v>12498</v>
      </c>
      <c r="W666" s="6">
        <f t="shared" si="219"/>
        <v>17331</v>
      </c>
      <c r="X666" s="6">
        <f t="shared" si="219"/>
        <v>10387</v>
      </c>
      <c r="Y666" s="6">
        <f t="shared" si="219"/>
        <v>12922</v>
      </c>
      <c r="Z666" s="6">
        <f t="shared" si="219"/>
        <v>14673</v>
      </c>
      <c r="AA666" s="6">
        <f t="shared" si="219"/>
        <v>7858</v>
      </c>
      <c r="AB666" s="6">
        <f t="shared" si="219"/>
        <v>10871</v>
      </c>
      <c r="AC666" s="6">
        <f t="shared" si="219"/>
        <v>7907</v>
      </c>
      <c r="AD666" s="6">
        <f t="shared" si="219"/>
        <v>7139</v>
      </c>
      <c r="AE666" s="6">
        <f t="shared" si="219"/>
        <v>7656</v>
      </c>
      <c r="AF666" s="6">
        <f t="shared" si="219"/>
        <v>11614</v>
      </c>
      <c r="AG666" s="6">
        <f t="shared" si="219"/>
        <v>10616</v>
      </c>
      <c r="AH666" s="6">
        <f t="shared" si="219"/>
        <v>14632</v>
      </c>
      <c r="AI666" s="6">
        <f t="shared" si="219"/>
        <v>8226</v>
      </c>
      <c r="AJ666" s="6">
        <f t="shared" si="219"/>
        <v>5887</v>
      </c>
      <c r="AK666" s="27">
        <v>6666</v>
      </c>
      <c r="AL666" s="6">
        <f t="shared" ref="AL666" si="220">AL80+AL373</f>
        <v>6450</v>
      </c>
    </row>
    <row r="667" spans="1:38" ht="15">
      <c r="A667" s="29">
        <v>666</v>
      </c>
      <c r="B667" s="23" t="s">
        <v>300</v>
      </c>
      <c r="C667" s="23" t="s">
        <v>5</v>
      </c>
      <c r="D667" s="7" t="s">
        <v>85</v>
      </c>
      <c r="E667" s="6">
        <f t="shared" ref="E667:AJ667" si="221">E81+E374</f>
        <v>271986</v>
      </c>
      <c r="F667" s="6">
        <f t="shared" si="221"/>
        <v>273471</v>
      </c>
      <c r="G667" s="6">
        <f t="shared" si="221"/>
        <v>219625</v>
      </c>
      <c r="H667" s="6">
        <f t="shared" si="221"/>
        <v>192177</v>
      </c>
      <c r="I667" s="6">
        <f t="shared" si="221"/>
        <v>251356</v>
      </c>
      <c r="J667" s="6">
        <f t="shared" si="221"/>
        <v>299983</v>
      </c>
      <c r="K667" s="6">
        <f t="shared" si="221"/>
        <v>281565</v>
      </c>
      <c r="L667" s="6">
        <f t="shared" si="221"/>
        <v>303131</v>
      </c>
      <c r="M667" s="6">
        <f t="shared" si="221"/>
        <v>262858</v>
      </c>
      <c r="N667" s="6">
        <f t="shared" si="221"/>
        <v>218084</v>
      </c>
      <c r="O667" s="6">
        <f t="shared" si="221"/>
        <v>221438</v>
      </c>
      <c r="P667" s="6">
        <f t="shared" si="221"/>
        <v>241592</v>
      </c>
      <c r="Q667" s="6">
        <f t="shared" si="221"/>
        <v>223459</v>
      </c>
      <c r="R667" s="6">
        <f t="shared" si="221"/>
        <v>224353</v>
      </c>
      <c r="S667" s="6">
        <f t="shared" si="221"/>
        <v>219765</v>
      </c>
      <c r="T667" s="6">
        <f t="shared" si="221"/>
        <v>245101</v>
      </c>
      <c r="U667" s="6">
        <f t="shared" si="221"/>
        <v>289731</v>
      </c>
      <c r="V667" s="6">
        <f t="shared" si="221"/>
        <v>311871</v>
      </c>
      <c r="W667" s="6">
        <f t="shared" si="221"/>
        <v>358703</v>
      </c>
      <c r="X667" s="6">
        <f t="shared" si="221"/>
        <v>307889</v>
      </c>
      <c r="Y667" s="6">
        <f t="shared" si="221"/>
        <v>375548</v>
      </c>
      <c r="Z667" s="6">
        <f t="shared" si="221"/>
        <v>377086</v>
      </c>
      <c r="AA667" s="6">
        <f t="shared" si="221"/>
        <v>422849</v>
      </c>
      <c r="AB667" s="6">
        <f t="shared" si="221"/>
        <v>413406</v>
      </c>
      <c r="AC667" s="6">
        <f t="shared" si="221"/>
        <v>460005</v>
      </c>
      <c r="AD667" s="6">
        <f t="shared" si="221"/>
        <v>529290</v>
      </c>
      <c r="AE667" s="6">
        <f t="shared" si="221"/>
        <v>501238</v>
      </c>
      <c r="AF667" s="6">
        <f t="shared" si="221"/>
        <v>464720</v>
      </c>
      <c r="AG667" s="6">
        <f t="shared" si="221"/>
        <v>504114</v>
      </c>
      <c r="AH667" s="6">
        <f t="shared" si="221"/>
        <v>489453</v>
      </c>
      <c r="AI667" s="6">
        <f t="shared" si="221"/>
        <v>419875</v>
      </c>
      <c r="AJ667" s="6">
        <f t="shared" si="221"/>
        <v>421988</v>
      </c>
      <c r="AK667" s="27">
        <v>467828</v>
      </c>
      <c r="AL667" s="6">
        <f t="shared" ref="AL667" si="222">AL81+AL374</f>
        <v>481805</v>
      </c>
    </row>
    <row r="668" spans="1:38" ht="15">
      <c r="A668" s="29">
        <v>667</v>
      </c>
      <c r="B668" s="23" t="s">
        <v>300</v>
      </c>
      <c r="C668" s="23" t="s">
        <v>5</v>
      </c>
      <c r="D668" s="7" t="s">
        <v>86</v>
      </c>
      <c r="E668" s="6">
        <f t="shared" ref="E668:AJ668" si="223">E82+E375</f>
        <v>3954</v>
      </c>
      <c r="F668" s="6">
        <f t="shared" si="223"/>
        <v>3907</v>
      </c>
      <c r="G668" s="6">
        <f t="shared" si="223"/>
        <v>3080</v>
      </c>
      <c r="H668" s="6">
        <f t="shared" si="223"/>
        <v>3060</v>
      </c>
      <c r="I668" s="6">
        <f t="shared" si="223"/>
        <v>1390</v>
      </c>
      <c r="J668" s="6">
        <f t="shared" si="223"/>
        <v>2020</v>
      </c>
      <c r="K668" s="6">
        <f t="shared" si="223"/>
        <v>1066</v>
      </c>
      <c r="L668" s="6">
        <f t="shared" si="223"/>
        <v>2874</v>
      </c>
      <c r="M668" s="6">
        <f t="shared" si="223"/>
        <v>2767</v>
      </c>
      <c r="N668" s="6">
        <f t="shared" si="223"/>
        <v>2937</v>
      </c>
      <c r="O668" s="6">
        <f t="shared" si="223"/>
        <v>3309</v>
      </c>
      <c r="P668" s="6">
        <f t="shared" si="223"/>
        <v>6315</v>
      </c>
      <c r="Q668" s="6">
        <f t="shared" si="223"/>
        <v>6791</v>
      </c>
      <c r="R668" s="6">
        <f t="shared" si="223"/>
        <v>7737</v>
      </c>
      <c r="S668" s="6">
        <f t="shared" si="223"/>
        <v>2644</v>
      </c>
      <c r="T668" s="6">
        <f t="shared" si="223"/>
        <v>3724</v>
      </c>
      <c r="U668" s="6">
        <f t="shared" si="223"/>
        <v>2860</v>
      </c>
      <c r="V668" s="6">
        <f t="shared" si="223"/>
        <v>1785</v>
      </c>
      <c r="W668" s="6">
        <f t="shared" si="223"/>
        <v>3175</v>
      </c>
      <c r="X668" s="6">
        <f t="shared" si="223"/>
        <v>1745</v>
      </c>
      <c r="Y668" s="6">
        <f t="shared" si="223"/>
        <v>3334</v>
      </c>
      <c r="Z668" s="6">
        <f t="shared" si="223"/>
        <v>3694</v>
      </c>
      <c r="AA668" s="6">
        <f t="shared" si="223"/>
        <v>6287</v>
      </c>
      <c r="AB668" s="6">
        <f t="shared" si="223"/>
        <v>6446</v>
      </c>
      <c r="AC668" s="6">
        <f t="shared" si="223"/>
        <v>6062</v>
      </c>
      <c r="AD668" s="6">
        <f t="shared" si="223"/>
        <v>5473</v>
      </c>
      <c r="AE668" s="6">
        <f t="shared" si="223"/>
        <v>9833</v>
      </c>
      <c r="AF668" s="6">
        <f t="shared" si="223"/>
        <v>7679</v>
      </c>
      <c r="AG668" s="6">
        <f t="shared" si="223"/>
        <v>5236</v>
      </c>
      <c r="AH668" s="6">
        <f t="shared" si="223"/>
        <v>8089</v>
      </c>
      <c r="AI668" s="6">
        <f t="shared" si="223"/>
        <v>6586</v>
      </c>
      <c r="AJ668" s="6">
        <f t="shared" si="223"/>
        <v>3645</v>
      </c>
      <c r="AK668" s="27">
        <v>4499</v>
      </c>
      <c r="AL668" s="6">
        <f t="shared" ref="AL668" si="224">AL82+AL375</f>
        <v>2577</v>
      </c>
    </row>
    <row r="669" spans="1:38" ht="15">
      <c r="A669" s="29">
        <v>668</v>
      </c>
      <c r="B669" s="23" t="s">
        <v>300</v>
      </c>
      <c r="C669" s="23" t="s">
        <v>5</v>
      </c>
      <c r="D669" s="7" t="s">
        <v>87</v>
      </c>
      <c r="E669" s="6">
        <f t="shared" ref="E669:AJ669" si="225">E83+E376</f>
        <v>294572</v>
      </c>
      <c r="F669" s="6">
        <f t="shared" si="225"/>
        <v>214206</v>
      </c>
      <c r="G669" s="6">
        <f t="shared" si="225"/>
        <v>102165</v>
      </c>
      <c r="H669" s="6">
        <f t="shared" si="225"/>
        <v>63301</v>
      </c>
      <c r="I669" s="6">
        <f t="shared" si="225"/>
        <v>84502</v>
      </c>
      <c r="J669" s="6">
        <f t="shared" si="225"/>
        <v>98201</v>
      </c>
      <c r="K669" s="6">
        <f t="shared" si="225"/>
        <v>100720</v>
      </c>
      <c r="L669" s="6">
        <f t="shared" si="225"/>
        <v>44517</v>
      </c>
      <c r="M669" s="6">
        <f t="shared" si="225"/>
        <v>51659</v>
      </c>
      <c r="N669" s="6">
        <f t="shared" si="225"/>
        <v>20992</v>
      </c>
      <c r="O669" s="6">
        <f t="shared" si="225"/>
        <v>28175</v>
      </c>
      <c r="P669" s="6">
        <f t="shared" si="225"/>
        <v>46717</v>
      </c>
      <c r="Q669" s="6">
        <f t="shared" si="225"/>
        <v>74960</v>
      </c>
      <c r="R669" s="6">
        <f t="shared" si="225"/>
        <v>70613</v>
      </c>
      <c r="S669" s="6">
        <f t="shared" si="225"/>
        <v>59716</v>
      </c>
      <c r="T669" s="6">
        <f t="shared" si="225"/>
        <v>66573</v>
      </c>
      <c r="U669" s="6">
        <f t="shared" si="225"/>
        <v>64991</v>
      </c>
      <c r="V669" s="6">
        <f t="shared" si="225"/>
        <v>79269</v>
      </c>
      <c r="W669" s="6">
        <f t="shared" si="225"/>
        <v>94133</v>
      </c>
      <c r="X669" s="6">
        <f t="shared" si="225"/>
        <v>90674</v>
      </c>
      <c r="Y669" s="6">
        <f t="shared" si="225"/>
        <v>111575</v>
      </c>
      <c r="Z669" s="6">
        <f t="shared" si="225"/>
        <v>124654</v>
      </c>
      <c r="AA669" s="6">
        <f t="shared" si="225"/>
        <v>207736</v>
      </c>
      <c r="AB669" s="6">
        <f t="shared" si="225"/>
        <v>258995</v>
      </c>
      <c r="AC669" s="6">
        <f t="shared" si="225"/>
        <v>213521</v>
      </c>
      <c r="AD669" s="6">
        <f t="shared" si="225"/>
        <v>231266</v>
      </c>
      <c r="AE669" s="6">
        <f t="shared" si="225"/>
        <v>188421</v>
      </c>
      <c r="AF669" s="6">
        <f t="shared" si="225"/>
        <v>179931</v>
      </c>
      <c r="AG669" s="6">
        <f t="shared" si="225"/>
        <v>268106</v>
      </c>
      <c r="AH669" s="6">
        <f t="shared" si="225"/>
        <v>145294</v>
      </c>
      <c r="AI669" s="6">
        <f t="shared" si="225"/>
        <v>146553</v>
      </c>
      <c r="AJ669" s="6">
        <f t="shared" si="225"/>
        <v>223269</v>
      </c>
      <c r="AK669" s="27">
        <v>321360</v>
      </c>
      <c r="AL669" s="6">
        <f t="shared" ref="AL669" si="226">AL83+AL376</f>
        <v>380629</v>
      </c>
    </row>
    <row r="670" spans="1:38" ht="15">
      <c r="A670" s="29">
        <v>669</v>
      </c>
      <c r="B670" s="23" t="s">
        <v>300</v>
      </c>
      <c r="C670" s="23" t="s">
        <v>5</v>
      </c>
      <c r="D670" s="7" t="s">
        <v>88</v>
      </c>
      <c r="E670" s="6">
        <f t="shared" ref="E670:AJ670" si="227">E84+E377</f>
        <v>41638</v>
      </c>
      <c r="F670" s="6">
        <f t="shared" si="227"/>
        <v>57577</v>
      </c>
      <c r="G670" s="6">
        <f t="shared" si="227"/>
        <v>32300</v>
      </c>
      <c r="H670" s="6">
        <f t="shared" si="227"/>
        <v>55698</v>
      </c>
      <c r="I670" s="6">
        <f t="shared" si="227"/>
        <v>37885</v>
      </c>
      <c r="J670" s="6">
        <f t="shared" si="227"/>
        <v>29798</v>
      </c>
      <c r="K670" s="6">
        <f t="shared" si="227"/>
        <v>29988</v>
      </c>
      <c r="L670" s="6">
        <f t="shared" si="227"/>
        <v>136230</v>
      </c>
      <c r="M670" s="6">
        <f t="shared" si="227"/>
        <v>140832</v>
      </c>
      <c r="N670" s="6">
        <f t="shared" si="227"/>
        <v>138435</v>
      </c>
      <c r="O670" s="6">
        <f t="shared" si="227"/>
        <v>103890</v>
      </c>
      <c r="P670" s="6">
        <f t="shared" si="227"/>
        <v>214006</v>
      </c>
      <c r="Q670" s="6">
        <f t="shared" si="227"/>
        <v>187541</v>
      </c>
      <c r="R670" s="6">
        <f t="shared" si="227"/>
        <v>25876</v>
      </c>
      <c r="S670" s="6">
        <f t="shared" si="227"/>
        <v>28348</v>
      </c>
      <c r="T670" s="6">
        <f t="shared" si="227"/>
        <v>85819</v>
      </c>
      <c r="U670" s="6">
        <f t="shared" si="227"/>
        <v>73859</v>
      </c>
      <c r="V670" s="6">
        <f t="shared" si="227"/>
        <v>146009</v>
      </c>
      <c r="W670" s="6">
        <f t="shared" si="227"/>
        <v>100788</v>
      </c>
      <c r="X670" s="6">
        <f t="shared" si="227"/>
        <v>90442</v>
      </c>
      <c r="Y670" s="6">
        <f t="shared" si="227"/>
        <v>97874</v>
      </c>
      <c r="Z670" s="6">
        <f t="shared" si="227"/>
        <v>225625</v>
      </c>
      <c r="AA670" s="6">
        <f t="shared" si="227"/>
        <v>140601</v>
      </c>
      <c r="AB670" s="6">
        <f t="shared" si="227"/>
        <v>109007</v>
      </c>
      <c r="AC670" s="6">
        <f t="shared" si="227"/>
        <v>119199</v>
      </c>
      <c r="AD670" s="6">
        <f t="shared" si="227"/>
        <v>156375</v>
      </c>
      <c r="AE670" s="6">
        <f t="shared" si="227"/>
        <v>104937</v>
      </c>
      <c r="AF670" s="6">
        <f t="shared" si="227"/>
        <v>93816</v>
      </c>
      <c r="AG670" s="6">
        <f t="shared" si="227"/>
        <v>62016</v>
      </c>
      <c r="AH670" s="6">
        <f t="shared" si="227"/>
        <v>57521</v>
      </c>
      <c r="AI670" s="6">
        <f t="shared" si="227"/>
        <v>72846</v>
      </c>
      <c r="AJ670" s="6">
        <f t="shared" si="227"/>
        <v>81629</v>
      </c>
      <c r="AK670" s="27">
        <v>110967</v>
      </c>
      <c r="AL670" s="6">
        <f t="shared" ref="AL670" si="228">AL84+AL377</f>
        <v>191813</v>
      </c>
    </row>
    <row r="671" spans="1:38" ht="15">
      <c r="A671" s="29">
        <v>670</v>
      </c>
      <c r="B671" s="23" t="s">
        <v>300</v>
      </c>
      <c r="C671" s="23" t="s">
        <v>5</v>
      </c>
      <c r="D671" s="7" t="s">
        <v>89</v>
      </c>
      <c r="E671" s="6">
        <f t="shared" ref="E671:AJ671" si="229">E85+E378</f>
        <v>3704</v>
      </c>
      <c r="F671" s="6">
        <f t="shared" si="229"/>
        <v>17953</v>
      </c>
      <c r="G671" s="6">
        <f t="shared" si="229"/>
        <v>18322</v>
      </c>
      <c r="H671" s="6">
        <f t="shared" si="229"/>
        <v>13878</v>
      </c>
      <c r="I671" s="6">
        <f t="shared" si="229"/>
        <v>12319</v>
      </c>
      <c r="J671" s="6">
        <f t="shared" si="229"/>
        <v>14010</v>
      </c>
      <c r="K671" s="6">
        <f t="shared" si="229"/>
        <v>16805</v>
      </c>
      <c r="L671" s="6">
        <f t="shared" si="229"/>
        <v>4611</v>
      </c>
      <c r="M671" s="6">
        <f t="shared" si="229"/>
        <v>2820</v>
      </c>
      <c r="N671" s="6">
        <f t="shared" si="229"/>
        <v>995</v>
      </c>
      <c r="O671" s="6">
        <f t="shared" si="229"/>
        <v>2104</v>
      </c>
      <c r="P671" s="6">
        <f t="shared" si="229"/>
        <v>1385</v>
      </c>
      <c r="Q671" s="6">
        <f t="shared" si="229"/>
        <v>3276</v>
      </c>
      <c r="R671" s="6">
        <f t="shared" si="229"/>
        <v>17673</v>
      </c>
      <c r="S671" s="6">
        <f t="shared" si="229"/>
        <v>7552</v>
      </c>
      <c r="T671" s="6">
        <f t="shared" si="229"/>
        <v>10960</v>
      </c>
      <c r="U671" s="6">
        <f t="shared" si="229"/>
        <v>12881</v>
      </c>
      <c r="V671" s="6">
        <f t="shared" si="229"/>
        <v>9244</v>
      </c>
      <c r="W671" s="6">
        <f t="shared" si="229"/>
        <v>7207</v>
      </c>
      <c r="X671" s="6">
        <f t="shared" si="229"/>
        <v>5877</v>
      </c>
      <c r="Y671" s="6">
        <f t="shared" si="229"/>
        <v>1569</v>
      </c>
      <c r="Z671" s="6">
        <f t="shared" si="229"/>
        <v>2663</v>
      </c>
      <c r="AA671" s="6">
        <f t="shared" si="229"/>
        <v>2124</v>
      </c>
      <c r="AB671" s="6">
        <f t="shared" si="229"/>
        <v>8153</v>
      </c>
      <c r="AC671" s="6">
        <f t="shared" si="229"/>
        <v>3747</v>
      </c>
      <c r="AD671" s="6">
        <f t="shared" si="229"/>
        <v>6796</v>
      </c>
      <c r="AE671" s="6">
        <f t="shared" si="229"/>
        <v>3299</v>
      </c>
      <c r="AF671" s="6">
        <f t="shared" si="229"/>
        <v>4004</v>
      </c>
      <c r="AG671" s="6">
        <f t="shared" si="229"/>
        <v>3537</v>
      </c>
      <c r="AH671" s="6">
        <f t="shared" si="229"/>
        <v>15156</v>
      </c>
      <c r="AI671" s="6">
        <f t="shared" si="229"/>
        <v>5459</v>
      </c>
      <c r="AJ671" s="6">
        <f t="shared" si="229"/>
        <v>7408</v>
      </c>
      <c r="AK671" s="27">
        <v>6172</v>
      </c>
      <c r="AL671" s="6">
        <f t="shared" ref="AL671" si="230">AL85+AL378</f>
        <v>5565</v>
      </c>
    </row>
    <row r="672" spans="1:38" ht="15">
      <c r="A672" s="29">
        <v>671</v>
      </c>
      <c r="B672" s="23" t="s">
        <v>300</v>
      </c>
      <c r="C672" s="23" t="s">
        <v>5</v>
      </c>
      <c r="D672" s="7" t="s">
        <v>90</v>
      </c>
      <c r="E672" s="6">
        <f t="shared" ref="E672:AJ672" si="231">E86+E379</f>
        <v>343396</v>
      </c>
      <c r="F672" s="6">
        <f t="shared" si="231"/>
        <v>170213</v>
      </c>
      <c r="G672" s="6">
        <f t="shared" si="231"/>
        <v>416087</v>
      </c>
      <c r="H672" s="6">
        <f t="shared" si="231"/>
        <v>195664</v>
      </c>
      <c r="I672" s="6">
        <f t="shared" si="231"/>
        <v>165219</v>
      </c>
      <c r="J672" s="6">
        <f t="shared" si="231"/>
        <v>321206</v>
      </c>
      <c r="K672" s="6">
        <f t="shared" si="231"/>
        <v>5956</v>
      </c>
      <c r="L672" s="6">
        <f t="shared" si="231"/>
        <v>12166</v>
      </c>
      <c r="M672" s="6">
        <f t="shared" si="231"/>
        <v>81487</v>
      </c>
      <c r="N672" s="6">
        <f t="shared" si="231"/>
        <v>438751</v>
      </c>
      <c r="O672" s="6">
        <f t="shared" si="231"/>
        <v>541945</v>
      </c>
      <c r="P672" s="6">
        <f t="shared" si="231"/>
        <v>717966</v>
      </c>
      <c r="Q672" s="6">
        <f t="shared" si="231"/>
        <v>475337</v>
      </c>
      <c r="R672" s="6">
        <f t="shared" si="231"/>
        <v>1062699</v>
      </c>
      <c r="S672" s="6">
        <f t="shared" si="231"/>
        <v>918178</v>
      </c>
      <c r="T672" s="6">
        <f t="shared" si="231"/>
        <v>378276</v>
      </c>
      <c r="U672" s="6">
        <f t="shared" si="231"/>
        <v>562365</v>
      </c>
      <c r="V672" s="6">
        <f t="shared" si="231"/>
        <v>1019306</v>
      </c>
      <c r="W672" s="6">
        <f t="shared" si="231"/>
        <v>252298</v>
      </c>
      <c r="X672" s="6">
        <f t="shared" si="231"/>
        <v>339945</v>
      </c>
      <c r="Y672" s="6">
        <f t="shared" si="231"/>
        <v>135378</v>
      </c>
      <c r="Z672" s="6">
        <f t="shared" si="231"/>
        <v>347496</v>
      </c>
      <c r="AA672" s="6">
        <f t="shared" si="231"/>
        <v>87908</v>
      </c>
      <c r="AB672" s="6">
        <f t="shared" si="231"/>
        <v>132164</v>
      </c>
      <c r="AC672" s="6">
        <f t="shared" si="231"/>
        <v>400192</v>
      </c>
      <c r="AD672" s="6">
        <f t="shared" si="231"/>
        <v>316206</v>
      </c>
      <c r="AE672" s="6">
        <f t="shared" si="231"/>
        <v>265186</v>
      </c>
      <c r="AF672" s="6">
        <f t="shared" si="231"/>
        <v>566054</v>
      </c>
      <c r="AG672" s="6">
        <f t="shared" si="231"/>
        <v>375479</v>
      </c>
      <c r="AH672" s="6">
        <f t="shared" si="231"/>
        <v>288000</v>
      </c>
      <c r="AI672" s="6">
        <f t="shared" si="231"/>
        <v>371948</v>
      </c>
      <c r="AJ672" s="6">
        <f t="shared" si="231"/>
        <v>813449</v>
      </c>
      <c r="AK672" s="27">
        <v>972670</v>
      </c>
      <c r="AL672" s="6">
        <f t="shared" ref="AL672" si="232">AL86+AL379</f>
        <v>1183303</v>
      </c>
    </row>
    <row r="673" spans="1:38" ht="15">
      <c r="A673" s="29">
        <v>672</v>
      </c>
      <c r="B673" s="23" t="s">
        <v>300</v>
      </c>
      <c r="C673" s="23" t="s">
        <v>5</v>
      </c>
      <c r="D673" s="7" t="s">
        <v>91</v>
      </c>
      <c r="E673" s="6">
        <f t="shared" ref="E673:AJ673" si="233">E87+E380</f>
        <v>2437818</v>
      </c>
      <c r="F673" s="6">
        <f t="shared" si="233"/>
        <v>2395904</v>
      </c>
      <c r="G673" s="6">
        <f t="shared" si="233"/>
        <v>1989680</v>
      </c>
      <c r="H673" s="6">
        <f t="shared" si="233"/>
        <v>1985401</v>
      </c>
      <c r="I673" s="6">
        <f t="shared" si="233"/>
        <v>1795788</v>
      </c>
      <c r="J673" s="6">
        <f t="shared" si="233"/>
        <v>1556843</v>
      </c>
      <c r="K673" s="6">
        <f t="shared" si="233"/>
        <v>2030006</v>
      </c>
      <c r="L673" s="6">
        <f t="shared" si="233"/>
        <v>2069588</v>
      </c>
      <c r="M673" s="6">
        <f t="shared" si="233"/>
        <v>1690657</v>
      </c>
      <c r="N673" s="6">
        <f t="shared" si="233"/>
        <v>2299558</v>
      </c>
      <c r="O673" s="6">
        <f t="shared" si="233"/>
        <v>3317157</v>
      </c>
      <c r="P673" s="6">
        <f t="shared" si="233"/>
        <v>2690734</v>
      </c>
      <c r="Q673" s="6">
        <f t="shared" si="233"/>
        <v>2128886</v>
      </c>
      <c r="R673" s="6">
        <f t="shared" si="233"/>
        <v>2346612</v>
      </c>
      <c r="S673" s="6">
        <f t="shared" si="233"/>
        <v>3490331</v>
      </c>
      <c r="T673" s="6">
        <f t="shared" si="233"/>
        <v>4645599</v>
      </c>
      <c r="U673" s="6">
        <f t="shared" si="233"/>
        <v>5537302</v>
      </c>
      <c r="V673" s="6">
        <f t="shared" si="233"/>
        <v>4890202</v>
      </c>
      <c r="W673" s="6">
        <f t="shared" si="233"/>
        <v>6565629</v>
      </c>
      <c r="X673" s="6">
        <f t="shared" si="233"/>
        <v>3952579</v>
      </c>
      <c r="Y673" s="6">
        <f t="shared" si="233"/>
        <v>4055760</v>
      </c>
      <c r="Z673" s="6">
        <f t="shared" si="233"/>
        <v>2307646</v>
      </c>
      <c r="AA673" s="6">
        <f t="shared" si="233"/>
        <v>6230921</v>
      </c>
      <c r="AB673" s="6">
        <f t="shared" si="233"/>
        <v>5594414</v>
      </c>
      <c r="AC673" s="6">
        <f t="shared" si="233"/>
        <v>2260697</v>
      </c>
      <c r="AD673" s="6">
        <f t="shared" si="233"/>
        <v>1551510</v>
      </c>
      <c r="AE673" s="6">
        <f t="shared" si="233"/>
        <v>854193</v>
      </c>
      <c r="AF673" s="6">
        <f t="shared" si="233"/>
        <v>2773282</v>
      </c>
      <c r="AG673" s="6">
        <f t="shared" si="233"/>
        <v>3764722</v>
      </c>
      <c r="AH673" s="6">
        <f t="shared" si="233"/>
        <v>4354088</v>
      </c>
      <c r="AI673" s="6">
        <f t="shared" si="233"/>
        <v>1102193</v>
      </c>
      <c r="AJ673" s="6">
        <f t="shared" si="233"/>
        <v>3687260</v>
      </c>
      <c r="AK673" s="27">
        <v>4129087</v>
      </c>
      <c r="AL673" s="6">
        <f t="shared" ref="AL673" si="234">AL87+AL380</f>
        <v>5486870</v>
      </c>
    </row>
    <row r="674" spans="1:38" ht="15">
      <c r="A674" s="29">
        <v>673</v>
      </c>
      <c r="B674" s="23" t="s">
        <v>300</v>
      </c>
      <c r="C674" s="23" t="s">
        <v>5</v>
      </c>
      <c r="D674" s="7" t="s">
        <v>92</v>
      </c>
      <c r="E674" s="6">
        <f t="shared" ref="E674:AJ674" si="235">E88+E381</f>
        <v>56777</v>
      </c>
      <c r="F674" s="6">
        <f t="shared" si="235"/>
        <v>45686</v>
      </c>
      <c r="G674" s="6">
        <f t="shared" si="235"/>
        <v>48616</v>
      </c>
      <c r="H674" s="6">
        <f t="shared" si="235"/>
        <v>58995</v>
      </c>
      <c r="I674" s="6">
        <f t="shared" si="235"/>
        <v>62659</v>
      </c>
      <c r="J674" s="6">
        <f t="shared" si="235"/>
        <v>62899</v>
      </c>
      <c r="K674" s="6">
        <f t="shared" si="235"/>
        <v>69249</v>
      </c>
      <c r="L674" s="6">
        <f t="shared" si="235"/>
        <v>77053</v>
      </c>
      <c r="M674" s="6">
        <f t="shared" si="235"/>
        <v>76129</v>
      </c>
      <c r="N674" s="6">
        <f t="shared" si="235"/>
        <v>75364</v>
      </c>
      <c r="O674" s="6">
        <f t="shared" si="235"/>
        <v>93055</v>
      </c>
      <c r="P674" s="6">
        <f t="shared" si="235"/>
        <v>107382</v>
      </c>
      <c r="Q674" s="6">
        <f t="shared" si="235"/>
        <v>73140</v>
      </c>
      <c r="R674" s="6">
        <f t="shared" si="235"/>
        <v>87673</v>
      </c>
      <c r="S674" s="6">
        <f t="shared" si="235"/>
        <v>114116</v>
      </c>
      <c r="T674" s="6">
        <f t="shared" si="235"/>
        <v>106987</v>
      </c>
      <c r="U674" s="6">
        <f t="shared" si="235"/>
        <v>97077</v>
      </c>
      <c r="V674" s="6">
        <f t="shared" si="235"/>
        <v>99003</v>
      </c>
      <c r="W674" s="6">
        <f t="shared" si="235"/>
        <v>129439</v>
      </c>
      <c r="X674" s="6">
        <f t="shared" si="235"/>
        <v>130550</v>
      </c>
      <c r="Y674" s="6">
        <f t="shared" si="235"/>
        <v>108189</v>
      </c>
      <c r="Z674" s="6">
        <f t="shared" si="235"/>
        <v>114176</v>
      </c>
      <c r="AA674" s="6">
        <f t="shared" si="235"/>
        <v>131569</v>
      </c>
      <c r="AB674" s="6">
        <f t="shared" si="235"/>
        <v>152202</v>
      </c>
      <c r="AC674" s="6">
        <f t="shared" si="235"/>
        <v>170186</v>
      </c>
      <c r="AD674" s="6">
        <f t="shared" si="235"/>
        <v>200081</v>
      </c>
      <c r="AE674" s="6">
        <f t="shared" si="235"/>
        <v>248640</v>
      </c>
      <c r="AF674" s="6">
        <f t="shared" si="235"/>
        <v>272341</v>
      </c>
      <c r="AG674" s="6">
        <f t="shared" si="235"/>
        <v>327990</v>
      </c>
      <c r="AH674" s="6">
        <f t="shared" si="235"/>
        <v>242626</v>
      </c>
      <c r="AI674" s="6">
        <f t="shared" si="235"/>
        <v>224834</v>
      </c>
      <c r="AJ674" s="6">
        <f t="shared" si="235"/>
        <v>226180</v>
      </c>
      <c r="AK674" s="27">
        <v>244219</v>
      </c>
      <c r="AL674" s="6">
        <f t="shared" ref="AL674" si="236">AL88+AL381</f>
        <v>209579</v>
      </c>
    </row>
    <row r="675" spans="1:38" ht="15">
      <c r="A675" s="29">
        <v>674</v>
      </c>
      <c r="B675" s="23" t="s">
        <v>300</v>
      </c>
      <c r="C675" s="23" t="s">
        <v>5</v>
      </c>
      <c r="D675" s="7" t="s">
        <v>93</v>
      </c>
      <c r="E675" s="6">
        <f t="shared" ref="E675:AJ675" si="237">E89+E382</f>
        <v>67104</v>
      </c>
      <c r="F675" s="6">
        <f t="shared" si="237"/>
        <v>81478</v>
      </c>
      <c r="G675" s="6">
        <f t="shared" si="237"/>
        <v>108339</v>
      </c>
      <c r="H675" s="6">
        <f t="shared" si="237"/>
        <v>51935</v>
      </c>
      <c r="I675" s="6">
        <f t="shared" si="237"/>
        <v>58904</v>
      </c>
      <c r="J675" s="6">
        <f t="shared" si="237"/>
        <v>71927</v>
      </c>
      <c r="K675" s="6">
        <f t="shared" si="237"/>
        <v>55490</v>
      </c>
      <c r="L675" s="6">
        <f t="shared" si="237"/>
        <v>78900</v>
      </c>
      <c r="M675" s="6">
        <f t="shared" si="237"/>
        <v>71555</v>
      </c>
      <c r="N675" s="6">
        <f t="shared" si="237"/>
        <v>101159</v>
      </c>
      <c r="O675" s="6">
        <f t="shared" si="237"/>
        <v>60217</v>
      </c>
      <c r="P675" s="6">
        <f t="shared" si="237"/>
        <v>85871</v>
      </c>
      <c r="Q675" s="6">
        <f t="shared" si="237"/>
        <v>81102</v>
      </c>
      <c r="R675" s="6">
        <f t="shared" si="237"/>
        <v>70958</v>
      </c>
      <c r="S675" s="6">
        <f t="shared" si="237"/>
        <v>71557</v>
      </c>
      <c r="T675" s="6">
        <f t="shared" si="237"/>
        <v>47699</v>
      </c>
      <c r="U675" s="6">
        <f t="shared" si="237"/>
        <v>78708</v>
      </c>
      <c r="V675" s="6">
        <f t="shared" si="237"/>
        <v>94996</v>
      </c>
      <c r="W675" s="6">
        <f t="shared" si="237"/>
        <v>62261</v>
      </c>
      <c r="X675" s="6">
        <f t="shared" si="237"/>
        <v>97426</v>
      </c>
      <c r="Y675" s="6">
        <f t="shared" si="237"/>
        <v>109805</v>
      </c>
      <c r="Z675" s="6">
        <f t="shared" si="237"/>
        <v>93029</v>
      </c>
      <c r="AA675" s="6">
        <f t="shared" si="237"/>
        <v>90424</v>
      </c>
      <c r="AB675" s="6">
        <f t="shared" si="237"/>
        <v>84641</v>
      </c>
      <c r="AC675" s="6">
        <f t="shared" si="237"/>
        <v>99139</v>
      </c>
      <c r="AD675" s="6">
        <f t="shared" si="237"/>
        <v>154574</v>
      </c>
      <c r="AE675" s="6">
        <f t="shared" si="237"/>
        <v>117394</v>
      </c>
      <c r="AF675" s="6">
        <f t="shared" si="237"/>
        <v>149560</v>
      </c>
      <c r="AG675" s="6">
        <f t="shared" si="237"/>
        <v>133665</v>
      </c>
      <c r="AH675" s="6">
        <f t="shared" si="237"/>
        <v>117272</v>
      </c>
      <c r="AI675" s="6">
        <f t="shared" si="237"/>
        <v>100612</v>
      </c>
      <c r="AJ675" s="6">
        <f t="shared" si="237"/>
        <v>111213</v>
      </c>
      <c r="AK675" s="27">
        <v>125176</v>
      </c>
      <c r="AL675" s="6">
        <f t="shared" ref="AL675" si="238">AL89+AL382</f>
        <v>124844</v>
      </c>
    </row>
    <row r="676" spans="1:38" ht="15">
      <c r="A676" s="29">
        <v>675</v>
      </c>
      <c r="B676" s="23" t="s">
        <v>300</v>
      </c>
      <c r="C676" s="23" t="s">
        <v>5</v>
      </c>
      <c r="D676" s="7" t="s">
        <v>94</v>
      </c>
      <c r="E676" s="6">
        <f t="shared" ref="E676:AJ676" si="239">E90+E383</f>
        <v>35662</v>
      </c>
      <c r="F676" s="6">
        <f t="shared" si="239"/>
        <v>33208</v>
      </c>
      <c r="G676" s="6">
        <f t="shared" si="239"/>
        <v>25237</v>
      </c>
      <c r="H676" s="6">
        <f t="shared" si="239"/>
        <v>24655</v>
      </c>
      <c r="I676" s="6">
        <f t="shared" si="239"/>
        <v>15632</v>
      </c>
      <c r="J676" s="6">
        <f t="shared" si="239"/>
        <v>14330</v>
      </c>
      <c r="K676" s="6">
        <f t="shared" si="239"/>
        <v>21108</v>
      </c>
      <c r="L676" s="6">
        <f t="shared" si="239"/>
        <v>21158</v>
      </c>
      <c r="M676" s="6">
        <f t="shared" si="239"/>
        <v>27609</v>
      </c>
      <c r="N676" s="6">
        <f t="shared" si="239"/>
        <v>34545</v>
      </c>
      <c r="O676" s="6">
        <f t="shared" si="239"/>
        <v>53255</v>
      </c>
      <c r="P676" s="6">
        <f t="shared" si="239"/>
        <v>73865</v>
      </c>
      <c r="Q676" s="6">
        <f t="shared" si="239"/>
        <v>62128</v>
      </c>
      <c r="R676" s="6">
        <f t="shared" si="239"/>
        <v>51750</v>
      </c>
      <c r="S676" s="6">
        <f t="shared" si="239"/>
        <v>68063</v>
      </c>
      <c r="T676" s="6">
        <f t="shared" si="239"/>
        <v>54506</v>
      </c>
      <c r="U676" s="6">
        <f t="shared" si="239"/>
        <v>132821</v>
      </c>
      <c r="V676" s="6">
        <f t="shared" si="239"/>
        <v>60804</v>
      </c>
      <c r="W676" s="6">
        <f t="shared" si="239"/>
        <v>75559</v>
      </c>
      <c r="X676" s="6">
        <f t="shared" si="239"/>
        <v>76343</v>
      </c>
      <c r="Y676" s="6">
        <f t="shared" si="239"/>
        <v>69183</v>
      </c>
      <c r="Z676" s="6">
        <f t="shared" si="239"/>
        <v>84148</v>
      </c>
      <c r="AA676" s="6">
        <f t="shared" si="239"/>
        <v>85736</v>
      </c>
      <c r="AB676" s="6">
        <f t="shared" si="239"/>
        <v>108285</v>
      </c>
      <c r="AC676" s="6">
        <f t="shared" si="239"/>
        <v>102430</v>
      </c>
      <c r="AD676" s="6">
        <f t="shared" si="239"/>
        <v>121101</v>
      </c>
      <c r="AE676" s="6">
        <f t="shared" si="239"/>
        <v>138640</v>
      </c>
      <c r="AF676" s="6">
        <f t="shared" si="239"/>
        <v>113941</v>
      </c>
      <c r="AG676" s="6">
        <f t="shared" si="239"/>
        <v>111761</v>
      </c>
      <c r="AH676" s="6">
        <f t="shared" si="239"/>
        <v>92361</v>
      </c>
      <c r="AI676" s="6">
        <f t="shared" si="239"/>
        <v>97852</v>
      </c>
      <c r="AJ676" s="6">
        <f t="shared" si="239"/>
        <v>97855</v>
      </c>
      <c r="AK676" s="27">
        <v>136352</v>
      </c>
      <c r="AL676" s="6">
        <f t="shared" ref="AL676" si="240">AL90+AL383</f>
        <v>119823</v>
      </c>
    </row>
    <row r="677" spans="1:38" ht="15">
      <c r="A677" s="29">
        <v>676</v>
      </c>
      <c r="B677" s="23" t="s">
        <v>300</v>
      </c>
      <c r="C677" s="23" t="s">
        <v>5</v>
      </c>
      <c r="D677" s="7" t="s">
        <v>95</v>
      </c>
      <c r="E677" s="6">
        <f t="shared" ref="E677:AJ677" si="241">E91+E384</f>
        <v>948828</v>
      </c>
      <c r="F677" s="6">
        <f t="shared" si="241"/>
        <v>996368</v>
      </c>
      <c r="G677" s="6">
        <f t="shared" si="241"/>
        <v>1007995</v>
      </c>
      <c r="H677" s="6">
        <f t="shared" si="241"/>
        <v>995473</v>
      </c>
      <c r="I677" s="6">
        <f t="shared" si="241"/>
        <v>1094153</v>
      </c>
      <c r="J677" s="6">
        <f t="shared" si="241"/>
        <v>1046279</v>
      </c>
      <c r="K677" s="6">
        <f t="shared" si="241"/>
        <v>1021271</v>
      </c>
      <c r="L677" s="6">
        <f t="shared" si="241"/>
        <v>1017876</v>
      </c>
      <c r="M677" s="6">
        <f t="shared" si="241"/>
        <v>1041539</v>
      </c>
      <c r="N677" s="6">
        <f t="shared" si="241"/>
        <v>1073120</v>
      </c>
      <c r="O677" s="6">
        <f t="shared" si="241"/>
        <v>1243293</v>
      </c>
      <c r="P677" s="6">
        <f t="shared" si="241"/>
        <v>1262761</v>
      </c>
      <c r="Q677" s="6">
        <f t="shared" si="241"/>
        <v>1284773</v>
      </c>
      <c r="R677" s="6">
        <f t="shared" si="241"/>
        <v>1389817</v>
      </c>
      <c r="S677" s="6">
        <f t="shared" si="241"/>
        <v>1444108</v>
      </c>
      <c r="T677" s="6">
        <f t="shared" si="241"/>
        <v>1383721</v>
      </c>
      <c r="U677" s="6">
        <f t="shared" si="241"/>
        <v>1609522</v>
      </c>
      <c r="V677" s="6">
        <f t="shared" si="241"/>
        <v>1781861</v>
      </c>
      <c r="W677" s="6">
        <f t="shared" si="241"/>
        <v>2015334</v>
      </c>
      <c r="X677" s="6">
        <f t="shared" si="241"/>
        <v>1822445</v>
      </c>
      <c r="Y677" s="6">
        <f t="shared" si="241"/>
        <v>1986519</v>
      </c>
      <c r="Z677" s="6">
        <f t="shared" si="241"/>
        <v>2272397</v>
      </c>
      <c r="AA677" s="6">
        <f t="shared" si="241"/>
        <v>2411788</v>
      </c>
      <c r="AB677" s="6">
        <f t="shared" si="241"/>
        <v>2461000</v>
      </c>
      <c r="AC677" s="6">
        <f t="shared" si="241"/>
        <v>2607678</v>
      </c>
      <c r="AD677" s="6">
        <f t="shared" si="241"/>
        <v>2911266</v>
      </c>
      <c r="AE677" s="6">
        <f t="shared" si="241"/>
        <v>3028697</v>
      </c>
      <c r="AF677" s="6">
        <f t="shared" si="241"/>
        <v>3162396</v>
      </c>
      <c r="AG677" s="6">
        <f t="shared" si="241"/>
        <v>3269250</v>
      </c>
      <c r="AH677" s="6">
        <f t="shared" si="241"/>
        <v>3620180</v>
      </c>
      <c r="AI677" s="6">
        <f t="shared" si="241"/>
        <v>3273877</v>
      </c>
      <c r="AJ677" s="6">
        <f t="shared" si="241"/>
        <v>3743152</v>
      </c>
      <c r="AK677" s="27">
        <v>4924105</v>
      </c>
      <c r="AL677" s="6">
        <f t="shared" ref="AL677" si="242">AL91+AL384</f>
        <v>6006989</v>
      </c>
    </row>
    <row r="678" spans="1:38" ht="15">
      <c r="A678" s="29">
        <v>677</v>
      </c>
      <c r="B678" s="23" t="s">
        <v>300</v>
      </c>
      <c r="C678" s="23" t="s">
        <v>5</v>
      </c>
      <c r="D678" s="7" t="s">
        <v>96</v>
      </c>
      <c r="E678" s="6">
        <f t="shared" ref="E678:AJ678" si="243">E92+E385</f>
        <v>33463</v>
      </c>
      <c r="F678" s="6">
        <f t="shared" si="243"/>
        <v>41011</v>
      </c>
      <c r="G678" s="6">
        <f t="shared" si="243"/>
        <v>35778</v>
      </c>
      <c r="H678" s="6">
        <f t="shared" si="243"/>
        <v>25313</v>
      </c>
      <c r="I678" s="6">
        <f t="shared" si="243"/>
        <v>37985</v>
      </c>
      <c r="J678" s="6">
        <f t="shared" si="243"/>
        <v>38653</v>
      </c>
      <c r="K678" s="6">
        <f t="shared" si="243"/>
        <v>39010</v>
      </c>
      <c r="L678" s="6">
        <f t="shared" si="243"/>
        <v>56349</v>
      </c>
      <c r="M678" s="6">
        <f t="shared" si="243"/>
        <v>57187</v>
      </c>
      <c r="N678" s="6">
        <f t="shared" si="243"/>
        <v>55546</v>
      </c>
      <c r="O678" s="6">
        <f t="shared" si="243"/>
        <v>51167</v>
      </c>
      <c r="P678" s="6">
        <f t="shared" si="243"/>
        <v>75158</v>
      </c>
      <c r="Q678" s="6">
        <f t="shared" si="243"/>
        <v>110130</v>
      </c>
      <c r="R678" s="6">
        <f t="shared" si="243"/>
        <v>83857</v>
      </c>
      <c r="S678" s="6">
        <f t="shared" si="243"/>
        <v>102970</v>
      </c>
      <c r="T678" s="6">
        <f t="shared" si="243"/>
        <v>108490</v>
      </c>
      <c r="U678" s="6">
        <f t="shared" si="243"/>
        <v>123582</v>
      </c>
      <c r="V678" s="6">
        <f t="shared" si="243"/>
        <v>146958</v>
      </c>
      <c r="W678" s="6">
        <f t="shared" si="243"/>
        <v>191096</v>
      </c>
      <c r="X678" s="6">
        <f t="shared" si="243"/>
        <v>124871</v>
      </c>
      <c r="Y678" s="6">
        <f t="shared" si="243"/>
        <v>151088</v>
      </c>
      <c r="Z678" s="6">
        <f t="shared" si="243"/>
        <v>289226</v>
      </c>
      <c r="AA678" s="6">
        <f t="shared" si="243"/>
        <v>314193</v>
      </c>
      <c r="AB678" s="6">
        <f t="shared" si="243"/>
        <v>219349</v>
      </c>
      <c r="AC678" s="6">
        <f t="shared" si="243"/>
        <v>221012</v>
      </c>
      <c r="AD678" s="6">
        <f t="shared" si="243"/>
        <v>171132</v>
      </c>
      <c r="AE678" s="6">
        <f t="shared" si="243"/>
        <v>135168</v>
      </c>
      <c r="AF678" s="6">
        <f t="shared" si="243"/>
        <v>167833</v>
      </c>
      <c r="AG678" s="6">
        <f t="shared" si="243"/>
        <v>164646</v>
      </c>
      <c r="AH678" s="6">
        <f t="shared" si="243"/>
        <v>154575</v>
      </c>
      <c r="AI678" s="6">
        <f t="shared" si="243"/>
        <v>173249</v>
      </c>
      <c r="AJ678" s="6">
        <f t="shared" si="243"/>
        <v>171411</v>
      </c>
      <c r="AK678" s="27">
        <v>171979</v>
      </c>
      <c r="AL678" s="6">
        <f t="shared" ref="AL678" si="244">AL92+AL385</f>
        <v>141339</v>
      </c>
    </row>
    <row r="679" spans="1:38" ht="15">
      <c r="A679" s="29">
        <v>678</v>
      </c>
      <c r="B679" s="23" t="s">
        <v>300</v>
      </c>
      <c r="C679" s="23" t="s">
        <v>5</v>
      </c>
      <c r="D679" s="7" t="s">
        <v>97</v>
      </c>
      <c r="E679" s="6">
        <f t="shared" ref="E679:AJ679" si="245">E93+E386</f>
        <v>161277</v>
      </c>
      <c r="F679" s="6">
        <f t="shared" si="245"/>
        <v>174104</v>
      </c>
      <c r="G679" s="6">
        <f t="shared" si="245"/>
        <v>169517</v>
      </c>
      <c r="H679" s="6">
        <f t="shared" si="245"/>
        <v>158471</v>
      </c>
      <c r="I679" s="6">
        <f t="shared" si="245"/>
        <v>138960</v>
      </c>
      <c r="J679" s="6">
        <f t="shared" si="245"/>
        <v>140899</v>
      </c>
      <c r="K679" s="6">
        <f t="shared" si="245"/>
        <v>139019</v>
      </c>
      <c r="L679" s="6">
        <f t="shared" si="245"/>
        <v>160393</v>
      </c>
      <c r="M679" s="6">
        <f t="shared" si="245"/>
        <v>171947</v>
      </c>
      <c r="N679" s="6">
        <f t="shared" si="245"/>
        <v>148061</v>
      </c>
      <c r="O679" s="6">
        <f t="shared" si="245"/>
        <v>149869</v>
      </c>
      <c r="P679" s="6">
        <f t="shared" si="245"/>
        <v>189073</v>
      </c>
      <c r="Q679" s="6">
        <f t="shared" si="245"/>
        <v>141661</v>
      </c>
      <c r="R679" s="6">
        <f t="shared" si="245"/>
        <v>163599</v>
      </c>
      <c r="S679" s="6">
        <f t="shared" si="245"/>
        <v>140557</v>
      </c>
      <c r="T679" s="6">
        <f t="shared" si="245"/>
        <v>154960</v>
      </c>
      <c r="U679" s="6">
        <f t="shared" si="245"/>
        <v>145475</v>
      </c>
      <c r="V679" s="6">
        <f t="shared" si="245"/>
        <v>125834</v>
      </c>
      <c r="W679" s="6">
        <f t="shared" si="245"/>
        <v>119238</v>
      </c>
      <c r="X679" s="6">
        <f t="shared" si="245"/>
        <v>114873</v>
      </c>
      <c r="Y679" s="6">
        <f t="shared" si="245"/>
        <v>129674</v>
      </c>
      <c r="Z679" s="6">
        <f t="shared" si="245"/>
        <v>131452</v>
      </c>
      <c r="AA679" s="6">
        <f t="shared" si="245"/>
        <v>133290</v>
      </c>
      <c r="AB679" s="6">
        <f t="shared" si="245"/>
        <v>127678</v>
      </c>
      <c r="AC679" s="6">
        <f t="shared" si="245"/>
        <v>126823</v>
      </c>
      <c r="AD679" s="6">
        <f t="shared" si="245"/>
        <v>136007</v>
      </c>
      <c r="AE679" s="6">
        <f t="shared" si="245"/>
        <v>183680</v>
      </c>
      <c r="AF679" s="6">
        <f t="shared" si="245"/>
        <v>186768</v>
      </c>
      <c r="AG679" s="6">
        <f t="shared" si="245"/>
        <v>186352</v>
      </c>
      <c r="AH679" s="6">
        <f t="shared" si="245"/>
        <v>201068</v>
      </c>
      <c r="AI679" s="6">
        <f t="shared" si="245"/>
        <v>151516</v>
      </c>
      <c r="AJ679" s="6">
        <f t="shared" si="245"/>
        <v>146866</v>
      </c>
      <c r="AK679" s="27">
        <v>184950</v>
      </c>
      <c r="AL679" s="6">
        <f t="shared" ref="AL679" si="246">AL93+AL386</f>
        <v>239949</v>
      </c>
    </row>
    <row r="680" spans="1:38" ht="15">
      <c r="A680" s="29">
        <v>679</v>
      </c>
      <c r="B680" s="23" t="s">
        <v>300</v>
      </c>
      <c r="C680" s="23" t="s">
        <v>5</v>
      </c>
      <c r="D680" s="7" t="s">
        <v>98</v>
      </c>
      <c r="E680" s="6">
        <f t="shared" ref="E680:AJ680" si="247">E94+E387</f>
        <v>729</v>
      </c>
      <c r="F680" s="6">
        <f t="shared" si="247"/>
        <v>321</v>
      </c>
      <c r="G680" s="6">
        <f t="shared" si="247"/>
        <v>528</v>
      </c>
      <c r="H680" s="6">
        <f t="shared" si="247"/>
        <v>249</v>
      </c>
      <c r="I680" s="6">
        <f t="shared" si="247"/>
        <v>360</v>
      </c>
      <c r="J680" s="6">
        <f t="shared" si="247"/>
        <v>797</v>
      </c>
      <c r="K680" s="6">
        <f t="shared" si="247"/>
        <v>427</v>
      </c>
      <c r="L680" s="6">
        <f t="shared" si="247"/>
        <v>145</v>
      </c>
      <c r="M680" s="6">
        <f t="shared" si="247"/>
        <v>362</v>
      </c>
      <c r="N680" s="6">
        <f t="shared" si="247"/>
        <v>611</v>
      </c>
      <c r="O680" s="6">
        <f t="shared" si="247"/>
        <v>2425</v>
      </c>
      <c r="P680" s="6">
        <f t="shared" si="247"/>
        <v>1737</v>
      </c>
      <c r="Q680" s="6">
        <f t="shared" si="247"/>
        <v>3933</v>
      </c>
      <c r="R680" s="6">
        <f t="shared" si="247"/>
        <v>1440</v>
      </c>
      <c r="S680" s="6">
        <f t="shared" si="247"/>
        <v>1451</v>
      </c>
      <c r="T680" s="6">
        <f t="shared" si="247"/>
        <v>1999</v>
      </c>
      <c r="U680" s="6">
        <f t="shared" si="247"/>
        <v>1779</v>
      </c>
      <c r="V680" s="6">
        <f t="shared" si="247"/>
        <v>5022</v>
      </c>
      <c r="W680" s="6">
        <f t="shared" si="247"/>
        <v>4761</v>
      </c>
      <c r="X680" s="6">
        <f t="shared" si="247"/>
        <v>3215</v>
      </c>
      <c r="Y680" s="6">
        <f t="shared" si="247"/>
        <v>5208</v>
      </c>
      <c r="Z680" s="6">
        <f t="shared" si="247"/>
        <v>3784</v>
      </c>
      <c r="AA680" s="6">
        <f t="shared" si="247"/>
        <v>4007</v>
      </c>
      <c r="AB680" s="6">
        <f t="shared" si="247"/>
        <v>2925</v>
      </c>
      <c r="AC680" s="6">
        <f t="shared" si="247"/>
        <v>0</v>
      </c>
      <c r="AD680" s="6">
        <f t="shared" si="247"/>
        <v>0</v>
      </c>
      <c r="AE680" s="6">
        <f t="shared" si="247"/>
        <v>0</v>
      </c>
      <c r="AF680" s="6">
        <f t="shared" si="247"/>
        <v>0</v>
      </c>
      <c r="AG680" s="6">
        <f t="shared" si="247"/>
        <v>0</v>
      </c>
      <c r="AH680" s="6">
        <f t="shared" si="247"/>
        <v>0</v>
      </c>
      <c r="AI680" s="6">
        <f t="shared" si="247"/>
        <v>0</v>
      </c>
      <c r="AJ680" s="6">
        <f t="shared" si="247"/>
        <v>0</v>
      </c>
      <c r="AK680" s="27">
        <v>0</v>
      </c>
      <c r="AL680" s="6">
        <f t="shared" ref="AL680" si="248">AL94+AL387</f>
        <v>0</v>
      </c>
    </row>
    <row r="681" spans="1:38" ht="15">
      <c r="A681" s="29">
        <v>680</v>
      </c>
      <c r="B681" s="23" t="s">
        <v>300</v>
      </c>
      <c r="C681" s="23" t="s">
        <v>5</v>
      </c>
      <c r="D681" s="7" t="s">
        <v>99</v>
      </c>
      <c r="E681" s="6">
        <f t="shared" ref="E681:AJ681" si="249">E95+E388</f>
        <v>0</v>
      </c>
      <c r="F681" s="6">
        <f t="shared" si="249"/>
        <v>0</v>
      </c>
      <c r="G681" s="6">
        <f t="shared" si="249"/>
        <v>0</v>
      </c>
      <c r="H681" s="6">
        <f t="shared" si="249"/>
        <v>0</v>
      </c>
      <c r="I681" s="6">
        <f t="shared" si="249"/>
        <v>0</v>
      </c>
      <c r="J681" s="6">
        <f t="shared" si="249"/>
        <v>0</v>
      </c>
      <c r="K681" s="6">
        <f t="shared" si="249"/>
        <v>0</v>
      </c>
      <c r="L681" s="6">
        <f t="shared" si="249"/>
        <v>0</v>
      </c>
      <c r="M681" s="6">
        <f t="shared" si="249"/>
        <v>0</v>
      </c>
      <c r="N681" s="6">
        <f t="shared" si="249"/>
        <v>12067</v>
      </c>
      <c r="O681" s="6">
        <f t="shared" si="249"/>
        <v>14483</v>
      </c>
      <c r="P681" s="6">
        <f t="shared" si="249"/>
        <v>8834</v>
      </c>
      <c r="Q681" s="6">
        <f t="shared" si="249"/>
        <v>10768</v>
      </c>
      <c r="R681" s="6">
        <f t="shared" si="249"/>
        <v>7644</v>
      </c>
      <c r="S681" s="6">
        <f t="shared" si="249"/>
        <v>7824</v>
      </c>
      <c r="T681" s="6">
        <f t="shared" si="249"/>
        <v>8724</v>
      </c>
      <c r="U681" s="6">
        <f t="shared" si="249"/>
        <v>12392</v>
      </c>
      <c r="V681" s="6">
        <f t="shared" si="249"/>
        <v>17490</v>
      </c>
      <c r="W681" s="6">
        <f t="shared" si="249"/>
        <v>7556</v>
      </c>
      <c r="X681" s="6">
        <f t="shared" si="249"/>
        <v>8842</v>
      </c>
      <c r="Y681" s="6">
        <f t="shared" si="249"/>
        <v>8983</v>
      </c>
      <c r="Z681" s="6">
        <f t="shared" si="249"/>
        <v>9062</v>
      </c>
      <c r="AA681" s="6">
        <f t="shared" si="249"/>
        <v>8387</v>
      </c>
      <c r="AB681" s="6">
        <f t="shared" si="249"/>
        <v>7436</v>
      </c>
      <c r="AC681" s="6">
        <f t="shared" si="249"/>
        <v>8749</v>
      </c>
      <c r="AD681" s="6">
        <f t="shared" si="249"/>
        <v>10346</v>
      </c>
      <c r="AE681" s="6">
        <f t="shared" si="249"/>
        <v>7141</v>
      </c>
      <c r="AF681" s="6">
        <f t="shared" si="249"/>
        <v>6374</v>
      </c>
      <c r="AG681" s="6">
        <f t="shared" si="249"/>
        <v>5970</v>
      </c>
      <c r="AH681" s="6">
        <f t="shared" si="249"/>
        <v>7283</v>
      </c>
      <c r="AI681" s="6">
        <f t="shared" si="249"/>
        <v>4346</v>
      </c>
      <c r="AJ681" s="6">
        <f t="shared" si="249"/>
        <v>5109</v>
      </c>
      <c r="AK681" s="27">
        <v>2877</v>
      </c>
      <c r="AL681" s="6">
        <f t="shared" ref="AL681" si="250">AL95+AL388</f>
        <v>2422</v>
      </c>
    </row>
    <row r="682" spans="1:38" ht="15">
      <c r="A682" s="29">
        <v>681</v>
      </c>
      <c r="B682" s="23" t="s">
        <v>300</v>
      </c>
      <c r="C682" s="23" t="s">
        <v>5</v>
      </c>
      <c r="D682" s="7" t="s">
        <v>100</v>
      </c>
      <c r="E682" s="6">
        <f t="shared" ref="E682:AJ682" si="251">E96+E389</f>
        <v>49446</v>
      </c>
      <c r="F682" s="6">
        <f t="shared" si="251"/>
        <v>30838</v>
      </c>
      <c r="G682" s="6">
        <f t="shared" si="251"/>
        <v>26585</v>
      </c>
      <c r="H682" s="6">
        <f t="shared" si="251"/>
        <v>22763</v>
      </c>
      <c r="I682" s="6">
        <f t="shared" si="251"/>
        <v>22639</v>
      </c>
      <c r="J682" s="6">
        <f t="shared" si="251"/>
        <v>19902</v>
      </c>
      <c r="K682" s="6">
        <f t="shared" si="251"/>
        <v>20282</v>
      </c>
      <c r="L682" s="6">
        <f t="shared" si="251"/>
        <v>20854</v>
      </c>
      <c r="M682" s="6">
        <f t="shared" si="251"/>
        <v>19660</v>
      </c>
      <c r="N682" s="6">
        <f t="shared" si="251"/>
        <v>28841</v>
      </c>
      <c r="O682" s="6">
        <f t="shared" si="251"/>
        <v>26362</v>
      </c>
      <c r="P682" s="6">
        <f t="shared" si="251"/>
        <v>78430</v>
      </c>
      <c r="Q682" s="6">
        <f t="shared" si="251"/>
        <v>133466</v>
      </c>
      <c r="R682" s="6">
        <f t="shared" si="251"/>
        <v>114622</v>
      </c>
      <c r="S682" s="6">
        <f t="shared" si="251"/>
        <v>141847</v>
      </c>
      <c r="T682" s="6">
        <f t="shared" si="251"/>
        <v>144173</v>
      </c>
      <c r="U682" s="6">
        <f t="shared" si="251"/>
        <v>164030</v>
      </c>
      <c r="V682" s="6">
        <f t="shared" si="251"/>
        <v>136960</v>
      </c>
      <c r="W682" s="6">
        <f t="shared" si="251"/>
        <v>125425</v>
      </c>
      <c r="X682" s="6">
        <f t="shared" si="251"/>
        <v>163327</v>
      </c>
      <c r="Y682" s="6">
        <f t="shared" si="251"/>
        <v>203167</v>
      </c>
      <c r="Z682" s="6">
        <f t="shared" si="251"/>
        <v>185771</v>
      </c>
      <c r="AA682" s="6">
        <f t="shared" si="251"/>
        <v>188470</v>
      </c>
      <c r="AB682" s="6">
        <f t="shared" si="251"/>
        <v>245213</v>
      </c>
      <c r="AC682" s="6">
        <f t="shared" si="251"/>
        <v>213217</v>
      </c>
      <c r="AD682" s="6">
        <f t="shared" si="251"/>
        <v>271310</v>
      </c>
      <c r="AE682" s="6">
        <f t="shared" si="251"/>
        <v>192023</v>
      </c>
      <c r="AF682" s="6">
        <f t="shared" si="251"/>
        <v>298314</v>
      </c>
      <c r="AG682" s="6">
        <f t="shared" si="251"/>
        <v>341865</v>
      </c>
      <c r="AH682" s="6">
        <f t="shared" si="251"/>
        <v>363711</v>
      </c>
      <c r="AI682" s="6">
        <f t="shared" si="251"/>
        <v>196062</v>
      </c>
      <c r="AJ682" s="6">
        <f t="shared" si="251"/>
        <v>214829</v>
      </c>
      <c r="AK682" s="27">
        <v>214095</v>
      </c>
      <c r="AL682" s="6">
        <f t="shared" ref="AL682" si="252">AL96+AL389</f>
        <v>271675</v>
      </c>
    </row>
    <row r="683" spans="1:38" ht="15">
      <c r="A683" s="29">
        <v>682</v>
      </c>
      <c r="B683" s="23" t="s">
        <v>300</v>
      </c>
      <c r="C683" s="23" t="s">
        <v>5</v>
      </c>
      <c r="D683" s="7" t="s">
        <v>101</v>
      </c>
      <c r="E683" s="6">
        <f t="shared" ref="E683:AJ683" si="253">E97+E390</f>
        <v>24212</v>
      </c>
      <c r="F683" s="6">
        <f t="shared" si="253"/>
        <v>35725</v>
      </c>
      <c r="G683" s="6">
        <f t="shared" si="253"/>
        <v>38023</v>
      </c>
      <c r="H683" s="6">
        <f t="shared" si="253"/>
        <v>36082</v>
      </c>
      <c r="I683" s="6">
        <f t="shared" si="253"/>
        <v>37942</v>
      </c>
      <c r="J683" s="6">
        <f t="shared" si="253"/>
        <v>42728</v>
      </c>
      <c r="K683" s="6">
        <f t="shared" si="253"/>
        <v>37637</v>
      </c>
      <c r="L683" s="6">
        <f t="shared" si="253"/>
        <v>40169</v>
      </c>
      <c r="M683" s="6">
        <f t="shared" si="253"/>
        <v>55982</v>
      </c>
      <c r="N683" s="6">
        <f t="shared" si="253"/>
        <v>48445</v>
      </c>
      <c r="O683" s="6">
        <f t="shared" si="253"/>
        <v>60965</v>
      </c>
      <c r="P683" s="6">
        <f t="shared" si="253"/>
        <v>84968</v>
      </c>
      <c r="Q683" s="6">
        <f t="shared" si="253"/>
        <v>90677</v>
      </c>
      <c r="R683" s="6">
        <f t="shared" si="253"/>
        <v>65285</v>
      </c>
      <c r="S683" s="6">
        <f t="shared" si="253"/>
        <v>86074</v>
      </c>
      <c r="T683" s="6">
        <f t="shared" si="253"/>
        <v>94073</v>
      </c>
      <c r="U683" s="6">
        <f t="shared" si="253"/>
        <v>155439</v>
      </c>
      <c r="V683" s="6">
        <f t="shared" si="253"/>
        <v>144595</v>
      </c>
      <c r="W683" s="6">
        <f t="shared" si="253"/>
        <v>109353</v>
      </c>
      <c r="X683" s="6">
        <f t="shared" si="253"/>
        <v>208834</v>
      </c>
      <c r="Y683" s="6">
        <f t="shared" si="253"/>
        <v>216445</v>
      </c>
      <c r="Z683" s="6">
        <f t="shared" si="253"/>
        <v>350758</v>
      </c>
      <c r="AA683" s="6">
        <f t="shared" si="253"/>
        <v>237283</v>
      </c>
      <c r="AB683" s="6">
        <f t="shared" si="253"/>
        <v>272416</v>
      </c>
      <c r="AC683" s="6">
        <f t="shared" si="253"/>
        <v>277161</v>
      </c>
      <c r="AD683" s="6">
        <f t="shared" si="253"/>
        <v>237851</v>
      </c>
      <c r="AE683" s="6">
        <f t="shared" si="253"/>
        <v>193423</v>
      </c>
      <c r="AF683" s="6">
        <f t="shared" si="253"/>
        <v>212466</v>
      </c>
      <c r="AG683" s="6">
        <f t="shared" si="253"/>
        <v>200213</v>
      </c>
      <c r="AH683" s="6">
        <f t="shared" si="253"/>
        <v>188991</v>
      </c>
      <c r="AI683" s="6">
        <f t="shared" si="253"/>
        <v>216146</v>
      </c>
      <c r="AJ683" s="6">
        <f t="shared" si="253"/>
        <v>317478</v>
      </c>
      <c r="AK683" s="27">
        <v>125490</v>
      </c>
      <c r="AL683" s="6">
        <f t="shared" ref="AL683" si="254">AL97+AL390</f>
        <v>144998</v>
      </c>
    </row>
    <row r="684" spans="1:38" ht="15">
      <c r="A684" s="29">
        <v>683</v>
      </c>
      <c r="B684" s="23" t="s">
        <v>300</v>
      </c>
      <c r="C684" s="23" t="s">
        <v>5</v>
      </c>
      <c r="D684" s="7" t="s">
        <v>102</v>
      </c>
      <c r="E684" s="6">
        <f t="shared" ref="E684:AJ684" si="255">E98+E391</f>
        <v>11244</v>
      </c>
      <c r="F684" s="6">
        <f t="shared" si="255"/>
        <v>18459</v>
      </c>
      <c r="G684" s="6">
        <f t="shared" si="255"/>
        <v>14914</v>
      </c>
      <c r="H684" s="6">
        <f t="shared" si="255"/>
        <v>15418</v>
      </c>
      <c r="I684" s="6">
        <f t="shared" si="255"/>
        <v>8534</v>
      </c>
      <c r="J684" s="6">
        <f t="shared" si="255"/>
        <v>8724</v>
      </c>
      <c r="K684" s="6">
        <f t="shared" si="255"/>
        <v>13227</v>
      </c>
      <c r="L684" s="6">
        <f t="shared" si="255"/>
        <v>23711</v>
      </c>
      <c r="M684" s="6">
        <f t="shared" si="255"/>
        <v>21346</v>
      </c>
      <c r="N684" s="6">
        <f t="shared" si="255"/>
        <v>15225</v>
      </c>
      <c r="O684" s="6">
        <f t="shared" si="255"/>
        <v>36672</v>
      </c>
      <c r="P684" s="6">
        <f t="shared" si="255"/>
        <v>40869</v>
      </c>
      <c r="Q684" s="6">
        <f t="shared" si="255"/>
        <v>54161</v>
      </c>
      <c r="R684" s="6">
        <f t="shared" si="255"/>
        <v>41473</v>
      </c>
      <c r="S684" s="6">
        <f t="shared" si="255"/>
        <v>34769</v>
      </c>
      <c r="T684" s="6">
        <f t="shared" si="255"/>
        <v>28015</v>
      </c>
      <c r="U684" s="6">
        <f t="shared" si="255"/>
        <v>22376</v>
      </c>
      <c r="V684" s="6">
        <f t="shared" si="255"/>
        <v>20954</v>
      </c>
      <c r="W684" s="6">
        <f t="shared" si="255"/>
        <v>31833</v>
      </c>
      <c r="X684" s="6">
        <f t="shared" si="255"/>
        <v>21903</v>
      </c>
      <c r="Y684" s="6">
        <f t="shared" si="255"/>
        <v>18669</v>
      </c>
      <c r="Z684" s="6">
        <f t="shared" si="255"/>
        <v>21974</v>
      </c>
      <c r="AA684" s="6">
        <f t="shared" si="255"/>
        <v>26012</v>
      </c>
      <c r="AB684" s="6">
        <f t="shared" si="255"/>
        <v>30555</v>
      </c>
      <c r="AC684" s="6">
        <f t="shared" si="255"/>
        <v>30662</v>
      </c>
      <c r="AD684" s="6">
        <f t="shared" si="255"/>
        <v>30825</v>
      </c>
      <c r="AE684" s="6">
        <f t="shared" si="255"/>
        <v>17353</v>
      </c>
      <c r="AF684" s="6">
        <f t="shared" si="255"/>
        <v>11449</v>
      </c>
      <c r="AG684" s="6">
        <f t="shared" si="255"/>
        <v>22313</v>
      </c>
      <c r="AH684" s="6">
        <f t="shared" si="255"/>
        <v>33187</v>
      </c>
      <c r="AI684" s="6">
        <f t="shared" si="255"/>
        <v>61185</v>
      </c>
      <c r="AJ684" s="6">
        <f t="shared" si="255"/>
        <v>27893</v>
      </c>
      <c r="AK684" s="27">
        <v>38173</v>
      </c>
      <c r="AL684" s="6">
        <f t="shared" ref="AL684" si="256">AL98+AL391</f>
        <v>26859</v>
      </c>
    </row>
    <row r="685" spans="1:38" ht="15">
      <c r="A685" s="29">
        <v>684</v>
      </c>
      <c r="B685" s="23" t="s">
        <v>300</v>
      </c>
      <c r="C685" s="23" t="s">
        <v>5</v>
      </c>
      <c r="D685" s="7" t="s">
        <v>103</v>
      </c>
      <c r="E685" s="6">
        <f t="shared" ref="E685:AJ685" si="257">E99+E392</f>
        <v>1628663</v>
      </c>
      <c r="F685" s="6">
        <f t="shared" si="257"/>
        <v>1836922</v>
      </c>
      <c r="G685" s="6">
        <f t="shared" si="257"/>
        <v>1987279</v>
      </c>
      <c r="H685" s="6">
        <f t="shared" si="257"/>
        <v>1319802</v>
      </c>
      <c r="I685" s="6">
        <f t="shared" si="257"/>
        <v>1204204</v>
      </c>
      <c r="J685" s="6">
        <f t="shared" si="257"/>
        <v>925179</v>
      </c>
      <c r="K685" s="6">
        <f t="shared" si="257"/>
        <v>1048794</v>
      </c>
      <c r="L685" s="6">
        <f t="shared" si="257"/>
        <v>1430647</v>
      </c>
      <c r="M685" s="6">
        <f t="shared" si="257"/>
        <v>868198</v>
      </c>
      <c r="N685" s="6">
        <f t="shared" si="257"/>
        <v>827424</v>
      </c>
      <c r="O685" s="6">
        <f t="shared" si="257"/>
        <v>1180719</v>
      </c>
      <c r="P685" s="6">
        <f t="shared" si="257"/>
        <v>1758614</v>
      </c>
      <c r="Q685" s="6">
        <f t="shared" si="257"/>
        <v>1342349</v>
      </c>
      <c r="R685" s="6">
        <f t="shared" si="257"/>
        <v>1313190</v>
      </c>
      <c r="S685" s="6">
        <f t="shared" si="257"/>
        <v>1023123</v>
      </c>
      <c r="T685" s="6">
        <f t="shared" si="257"/>
        <v>1483622</v>
      </c>
      <c r="U685" s="6">
        <f t="shared" si="257"/>
        <v>2376529</v>
      </c>
      <c r="V685" s="6">
        <f t="shared" si="257"/>
        <v>1985975</v>
      </c>
      <c r="W685" s="6">
        <f t="shared" si="257"/>
        <v>3059445</v>
      </c>
      <c r="X685" s="6">
        <f t="shared" si="257"/>
        <v>2269989</v>
      </c>
      <c r="Y685" s="6">
        <f t="shared" si="257"/>
        <v>3082462</v>
      </c>
      <c r="Z685" s="6">
        <f t="shared" si="257"/>
        <v>4766947</v>
      </c>
      <c r="AA685" s="6">
        <f t="shared" si="257"/>
        <v>5692779</v>
      </c>
      <c r="AB685" s="6">
        <f t="shared" si="257"/>
        <v>5457700</v>
      </c>
      <c r="AC685" s="6">
        <f t="shared" si="257"/>
        <v>5356122</v>
      </c>
      <c r="AD685" s="6">
        <f t="shared" si="257"/>
        <v>2998230</v>
      </c>
      <c r="AE685" s="6">
        <f t="shared" si="257"/>
        <v>2142745</v>
      </c>
      <c r="AF685" s="6">
        <f t="shared" si="257"/>
        <v>2536756</v>
      </c>
      <c r="AG685" s="6">
        <f t="shared" si="257"/>
        <v>3263932</v>
      </c>
      <c r="AH685" s="6">
        <f t="shared" si="257"/>
        <v>3256702</v>
      </c>
      <c r="AI685" s="6">
        <f t="shared" si="257"/>
        <v>2489258</v>
      </c>
      <c r="AJ685" s="6">
        <f t="shared" si="257"/>
        <v>2195297</v>
      </c>
      <c r="AK685" s="27">
        <v>3421578</v>
      </c>
      <c r="AL685" s="6">
        <f t="shared" ref="AL685" si="258">AL99+AL392</f>
        <v>2796322</v>
      </c>
    </row>
    <row r="686" spans="1:38" ht="15">
      <c r="A686" s="29">
        <v>685</v>
      </c>
      <c r="B686" s="23" t="s">
        <v>300</v>
      </c>
      <c r="C686" s="23" t="s">
        <v>5</v>
      </c>
      <c r="D686" s="7" t="s">
        <v>104</v>
      </c>
      <c r="E686" s="6">
        <f t="shared" ref="E686:AJ686" si="259">E100+E393</f>
        <v>37797</v>
      </c>
      <c r="F686" s="6">
        <f t="shared" si="259"/>
        <v>39921</v>
      </c>
      <c r="G686" s="6">
        <f t="shared" si="259"/>
        <v>45544</v>
      </c>
      <c r="H686" s="6">
        <f t="shared" si="259"/>
        <v>35045</v>
      </c>
      <c r="I686" s="6">
        <f t="shared" si="259"/>
        <v>33913</v>
      </c>
      <c r="J686" s="6">
        <f t="shared" si="259"/>
        <v>39096</v>
      </c>
      <c r="K686" s="6">
        <f t="shared" si="259"/>
        <v>61051</v>
      </c>
      <c r="L686" s="6">
        <f t="shared" si="259"/>
        <v>0</v>
      </c>
      <c r="M686" s="6">
        <f t="shared" si="259"/>
        <v>0</v>
      </c>
      <c r="N686" s="6">
        <f t="shared" si="259"/>
        <v>0</v>
      </c>
      <c r="O686" s="6">
        <f t="shared" si="259"/>
        <v>0</v>
      </c>
      <c r="P686" s="6">
        <f t="shared" si="259"/>
        <v>0</v>
      </c>
      <c r="Q686" s="6">
        <f t="shared" si="259"/>
        <v>0</v>
      </c>
      <c r="R686" s="6">
        <f t="shared" si="259"/>
        <v>0</v>
      </c>
      <c r="S686" s="6">
        <f t="shared" si="259"/>
        <v>0</v>
      </c>
      <c r="T686" s="6">
        <f t="shared" si="259"/>
        <v>0</v>
      </c>
      <c r="U686" s="6">
        <f t="shared" si="259"/>
        <v>0</v>
      </c>
      <c r="V686" s="6">
        <f t="shared" si="259"/>
        <v>0</v>
      </c>
      <c r="W686" s="6">
        <f t="shared" si="259"/>
        <v>0</v>
      </c>
      <c r="X686" s="6">
        <f t="shared" si="259"/>
        <v>0</v>
      </c>
      <c r="Y686" s="6">
        <f t="shared" si="259"/>
        <v>0</v>
      </c>
      <c r="Z686" s="6">
        <f t="shared" si="259"/>
        <v>0</v>
      </c>
      <c r="AA686" s="6">
        <f t="shared" si="259"/>
        <v>0</v>
      </c>
      <c r="AB686" s="6">
        <f t="shared" si="259"/>
        <v>0</v>
      </c>
      <c r="AC686" s="6">
        <f t="shared" si="259"/>
        <v>0</v>
      </c>
      <c r="AD686" s="6">
        <f t="shared" si="259"/>
        <v>0</v>
      </c>
      <c r="AE686" s="6">
        <f t="shared" si="259"/>
        <v>0</v>
      </c>
      <c r="AF686" s="6">
        <f t="shared" si="259"/>
        <v>0</v>
      </c>
      <c r="AG686" s="6">
        <f t="shared" si="259"/>
        <v>0</v>
      </c>
      <c r="AH686" s="6">
        <f t="shared" si="259"/>
        <v>0</v>
      </c>
      <c r="AI686" s="6">
        <f t="shared" si="259"/>
        <v>0</v>
      </c>
      <c r="AJ686" s="6">
        <f t="shared" si="259"/>
        <v>0</v>
      </c>
      <c r="AK686" s="27">
        <v>0</v>
      </c>
      <c r="AL686" s="6">
        <f t="shared" ref="AL686" si="260">AL100+AL393</f>
        <v>0</v>
      </c>
    </row>
    <row r="687" spans="1:38" ht="15">
      <c r="A687" s="29">
        <v>686</v>
      </c>
      <c r="B687" s="23" t="s">
        <v>300</v>
      </c>
      <c r="C687" s="23" t="s">
        <v>5</v>
      </c>
      <c r="D687" s="7" t="s">
        <v>105</v>
      </c>
      <c r="E687" s="6">
        <f t="shared" ref="E687:AJ687" si="261">E101+E394</f>
        <v>49101</v>
      </c>
      <c r="F687" s="6">
        <f t="shared" si="261"/>
        <v>41162</v>
      </c>
      <c r="G687" s="6">
        <f t="shared" si="261"/>
        <v>37275</v>
      </c>
      <c r="H687" s="6">
        <f t="shared" si="261"/>
        <v>46681</v>
      </c>
      <c r="I687" s="6">
        <f t="shared" si="261"/>
        <v>16999</v>
      </c>
      <c r="J687" s="6">
        <f t="shared" si="261"/>
        <v>18711</v>
      </c>
      <c r="K687" s="6">
        <f t="shared" si="261"/>
        <v>34395</v>
      </c>
      <c r="L687" s="6">
        <f t="shared" si="261"/>
        <v>34294</v>
      </c>
      <c r="M687" s="6">
        <f t="shared" si="261"/>
        <v>24014</v>
      </c>
      <c r="N687" s="6">
        <f t="shared" si="261"/>
        <v>18307</v>
      </c>
      <c r="O687" s="6">
        <f t="shared" si="261"/>
        <v>29521</v>
      </c>
      <c r="P687" s="6">
        <f t="shared" si="261"/>
        <v>41679</v>
      </c>
      <c r="Q687" s="6">
        <f t="shared" si="261"/>
        <v>24304</v>
      </c>
      <c r="R687" s="6">
        <f t="shared" si="261"/>
        <v>28852</v>
      </c>
      <c r="S687" s="6">
        <f t="shared" si="261"/>
        <v>34999</v>
      </c>
      <c r="T687" s="6">
        <f t="shared" si="261"/>
        <v>36342</v>
      </c>
      <c r="U687" s="6">
        <f t="shared" si="261"/>
        <v>51869</v>
      </c>
      <c r="V687" s="6">
        <f t="shared" si="261"/>
        <v>46612</v>
      </c>
      <c r="W687" s="6">
        <f t="shared" si="261"/>
        <v>49283</v>
      </c>
      <c r="X687" s="6">
        <f t="shared" si="261"/>
        <v>42241</v>
      </c>
      <c r="Y687" s="6">
        <f t="shared" si="261"/>
        <v>34840</v>
      </c>
      <c r="Z687" s="6">
        <f t="shared" si="261"/>
        <v>37154</v>
      </c>
      <c r="AA687" s="6">
        <f t="shared" si="261"/>
        <v>42862</v>
      </c>
      <c r="AB687" s="6">
        <f t="shared" si="261"/>
        <v>40394</v>
      </c>
      <c r="AC687" s="6">
        <f t="shared" si="261"/>
        <v>50984</v>
      </c>
      <c r="AD687" s="6">
        <f t="shared" si="261"/>
        <v>59208</v>
      </c>
      <c r="AE687" s="6">
        <f t="shared" si="261"/>
        <v>52501</v>
      </c>
      <c r="AF687" s="6">
        <f t="shared" si="261"/>
        <v>51470</v>
      </c>
      <c r="AG687" s="6">
        <f t="shared" si="261"/>
        <v>62525</v>
      </c>
      <c r="AH687" s="6">
        <f t="shared" si="261"/>
        <v>67106</v>
      </c>
      <c r="AI687" s="6">
        <f t="shared" si="261"/>
        <v>84405</v>
      </c>
      <c r="AJ687" s="6">
        <f t="shared" si="261"/>
        <v>94143</v>
      </c>
      <c r="AK687" s="27">
        <v>80483</v>
      </c>
      <c r="AL687" s="6">
        <f t="shared" ref="AL687" si="262">AL101+AL394</f>
        <v>70961</v>
      </c>
    </row>
    <row r="688" spans="1:38" ht="15">
      <c r="A688" s="29">
        <v>687</v>
      </c>
      <c r="B688" s="23" t="s">
        <v>300</v>
      </c>
      <c r="C688" s="23" t="s">
        <v>5</v>
      </c>
      <c r="D688" s="7" t="s">
        <v>106</v>
      </c>
      <c r="E688" s="6">
        <f t="shared" ref="E688:AJ688" si="263">E102+E395</f>
        <v>78378</v>
      </c>
      <c r="F688" s="6">
        <f t="shared" si="263"/>
        <v>53223</v>
      </c>
      <c r="G688" s="6">
        <f t="shared" si="263"/>
        <v>44876</v>
      </c>
      <c r="H688" s="6">
        <f t="shared" si="263"/>
        <v>49121</v>
      </c>
      <c r="I688" s="6">
        <f t="shared" si="263"/>
        <v>36391</v>
      </c>
      <c r="J688" s="6">
        <f t="shared" si="263"/>
        <v>42939</v>
      </c>
      <c r="K688" s="6">
        <f t="shared" si="263"/>
        <v>51050</v>
      </c>
      <c r="L688" s="6">
        <f t="shared" si="263"/>
        <v>36675</v>
      </c>
      <c r="M688" s="6">
        <f t="shared" si="263"/>
        <v>38027</v>
      </c>
      <c r="N688" s="6">
        <f t="shared" si="263"/>
        <v>46029</v>
      </c>
      <c r="O688" s="6">
        <f t="shared" si="263"/>
        <v>48140</v>
      </c>
      <c r="P688" s="6">
        <f t="shared" si="263"/>
        <v>33633</v>
      </c>
      <c r="Q688" s="6">
        <f t="shared" si="263"/>
        <v>24024</v>
      </c>
      <c r="R688" s="6">
        <f t="shared" si="263"/>
        <v>29262</v>
      </c>
      <c r="S688" s="6">
        <f t="shared" si="263"/>
        <v>29600</v>
      </c>
      <c r="T688" s="6">
        <f t="shared" si="263"/>
        <v>38551</v>
      </c>
      <c r="U688" s="6">
        <f t="shared" si="263"/>
        <v>59244</v>
      </c>
      <c r="V688" s="6">
        <f t="shared" si="263"/>
        <v>84111</v>
      </c>
      <c r="W688" s="6">
        <f t="shared" si="263"/>
        <v>65101</v>
      </c>
      <c r="X688" s="6">
        <f t="shared" si="263"/>
        <v>55030</v>
      </c>
      <c r="Y688" s="6">
        <f t="shared" si="263"/>
        <v>51045</v>
      </c>
      <c r="Z688" s="6">
        <f t="shared" si="263"/>
        <v>82555</v>
      </c>
      <c r="AA688" s="6">
        <f t="shared" si="263"/>
        <v>123307</v>
      </c>
      <c r="AB688" s="6">
        <f t="shared" si="263"/>
        <v>185323</v>
      </c>
      <c r="AC688" s="6">
        <f t="shared" si="263"/>
        <v>103269</v>
      </c>
      <c r="AD688" s="6">
        <f t="shared" si="263"/>
        <v>83559</v>
      </c>
      <c r="AE688" s="6">
        <f t="shared" si="263"/>
        <v>90817</v>
      </c>
      <c r="AF688" s="6">
        <f t="shared" si="263"/>
        <v>111461</v>
      </c>
      <c r="AG688" s="6">
        <f t="shared" si="263"/>
        <v>127058</v>
      </c>
      <c r="AH688" s="6">
        <f t="shared" si="263"/>
        <v>141603</v>
      </c>
      <c r="AI688" s="6">
        <f t="shared" si="263"/>
        <v>114951</v>
      </c>
      <c r="AJ688" s="6">
        <f t="shared" si="263"/>
        <v>118320</v>
      </c>
      <c r="AK688" s="27">
        <v>107397</v>
      </c>
      <c r="AL688" s="6">
        <f t="shared" ref="AL688" si="264">AL102+AL395</f>
        <v>119134</v>
      </c>
    </row>
    <row r="689" spans="1:38" ht="15">
      <c r="A689" s="29">
        <v>688</v>
      </c>
      <c r="B689" s="23" t="s">
        <v>300</v>
      </c>
      <c r="C689" s="23" t="s">
        <v>5</v>
      </c>
      <c r="D689" s="7" t="s">
        <v>107</v>
      </c>
      <c r="E689" s="6">
        <f t="shared" ref="E689:AJ689" si="265">E103+E396</f>
        <v>4824</v>
      </c>
      <c r="F689" s="6">
        <f t="shared" si="265"/>
        <v>3360</v>
      </c>
      <c r="G689" s="6">
        <f t="shared" si="265"/>
        <v>1739</v>
      </c>
      <c r="H689" s="6">
        <f t="shared" si="265"/>
        <v>1847</v>
      </c>
      <c r="I689" s="6">
        <f t="shared" si="265"/>
        <v>905</v>
      </c>
      <c r="J689" s="6">
        <f t="shared" si="265"/>
        <v>1902</v>
      </c>
      <c r="K689" s="6">
        <f t="shared" si="265"/>
        <v>1036</v>
      </c>
      <c r="L689" s="6">
        <f t="shared" si="265"/>
        <v>781</v>
      </c>
      <c r="M689" s="6">
        <f t="shared" si="265"/>
        <v>3922</v>
      </c>
      <c r="N689" s="6">
        <f t="shared" si="265"/>
        <v>3091</v>
      </c>
      <c r="O689" s="6">
        <f t="shared" si="265"/>
        <v>3242</v>
      </c>
      <c r="P689" s="6">
        <f t="shared" si="265"/>
        <v>672</v>
      </c>
      <c r="Q689" s="6">
        <f t="shared" si="265"/>
        <v>6845</v>
      </c>
      <c r="R689" s="6">
        <f t="shared" si="265"/>
        <v>6972</v>
      </c>
      <c r="S689" s="6">
        <f t="shared" si="265"/>
        <v>5061</v>
      </c>
      <c r="T689" s="6">
        <f t="shared" si="265"/>
        <v>832</v>
      </c>
      <c r="U689" s="6">
        <f t="shared" si="265"/>
        <v>658</v>
      </c>
      <c r="V689" s="6">
        <f t="shared" si="265"/>
        <v>603</v>
      </c>
      <c r="W689" s="6">
        <f t="shared" si="265"/>
        <v>795</v>
      </c>
      <c r="X689" s="6">
        <f t="shared" si="265"/>
        <v>704</v>
      </c>
      <c r="Y689" s="6">
        <f t="shared" si="265"/>
        <v>452</v>
      </c>
      <c r="Z689" s="6">
        <f t="shared" si="265"/>
        <v>510</v>
      </c>
      <c r="AA689" s="6">
        <f t="shared" si="265"/>
        <v>744</v>
      </c>
      <c r="AB689" s="6">
        <f t="shared" si="265"/>
        <v>1944</v>
      </c>
      <c r="AC689" s="6">
        <f t="shared" si="265"/>
        <v>1402</v>
      </c>
      <c r="AD689" s="6">
        <f t="shared" si="265"/>
        <v>524</v>
      </c>
      <c r="AE689" s="6">
        <f t="shared" si="265"/>
        <v>603</v>
      </c>
      <c r="AF689" s="6">
        <f t="shared" si="265"/>
        <v>1019</v>
      </c>
      <c r="AG689" s="6">
        <f t="shared" si="265"/>
        <v>683</v>
      </c>
      <c r="AH689" s="6">
        <f t="shared" si="265"/>
        <v>1200</v>
      </c>
      <c r="AI689" s="6">
        <f t="shared" si="265"/>
        <v>1072</v>
      </c>
      <c r="AJ689" s="6">
        <f t="shared" si="265"/>
        <v>722</v>
      </c>
      <c r="AK689" s="27">
        <v>1734</v>
      </c>
      <c r="AL689" s="6">
        <f t="shared" ref="AL689" si="266">AL103+AL396</f>
        <v>5301</v>
      </c>
    </row>
    <row r="690" spans="1:38" ht="15">
      <c r="A690" s="29">
        <v>689</v>
      </c>
      <c r="B690" s="23" t="s">
        <v>300</v>
      </c>
      <c r="C690" s="23" t="s">
        <v>5</v>
      </c>
      <c r="D690" s="7" t="s">
        <v>108</v>
      </c>
      <c r="E690" s="6">
        <f t="shared" ref="E690:AJ690" si="267">E104+E397</f>
        <v>62311</v>
      </c>
      <c r="F690" s="6">
        <f t="shared" si="267"/>
        <v>51708</v>
      </c>
      <c r="G690" s="6">
        <f t="shared" si="267"/>
        <v>41589</v>
      </c>
      <c r="H690" s="6">
        <f t="shared" si="267"/>
        <v>40348</v>
      </c>
      <c r="I690" s="6">
        <f t="shared" si="267"/>
        <v>32958</v>
      </c>
      <c r="J690" s="6">
        <f t="shared" si="267"/>
        <v>50598</v>
      </c>
      <c r="K690" s="6">
        <f t="shared" si="267"/>
        <v>63019</v>
      </c>
      <c r="L690" s="6">
        <f t="shared" si="267"/>
        <v>46893</v>
      </c>
      <c r="M690" s="6">
        <f t="shared" si="267"/>
        <v>50010</v>
      </c>
      <c r="N690" s="6">
        <f t="shared" si="267"/>
        <v>64608</v>
      </c>
      <c r="O690" s="6">
        <f t="shared" si="267"/>
        <v>58446</v>
      </c>
      <c r="P690" s="6">
        <f t="shared" si="267"/>
        <v>74465</v>
      </c>
      <c r="Q690" s="6">
        <f t="shared" si="267"/>
        <v>69235</v>
      </c>
      <c r="R690" s="6">
        <f t="shared" si="267"/>
        <v>60250</v>
      </c>
      <c r="S690" s="6">
        <f t="shared" si="267"/>
        <v>55711</v>
      </c>
      <c r="T690" s="6">
        <f t="shared" si="267"/>
        <v>59083</v>
      </c>
      <c r="U690" s="6">
        <f t="shared" si="267"/>
        <v>66719</v>
      </c>
      <c r="V690" s="6">
        <f t="shared" si="267"/>
        <v>71836</v>
      </c>
      <c r="W690" s="6">
        <f t="shared" si="267"/>
        <v>114045</v>
      </c>
      <c r="X690" s="6">
        <f t="shared" si="267"/>
        <v>97269</v>
      </c>
      <c r="Y690" s="6">
        <f t="shared" si="267"/>
        <v>79072</v>
      </c>
      <c r="Z690" s="6">
        <f t="shared" si="267"/>
        <v>91629</v>
      </c>
      <c r="AA690" s="6">
        <f t="shared" si="267"/>
        <v>84623</v>
      </c>
      <c r="AB690" s="6">
        <f t="shared" si="267"/>
        <v>92047</v>
      </c>
      <c r="AC690" s="6">
        <f t="shared" si="267"/>
        <v>115113</v>
      </c>
      <c r="AD690" s="6">
        <f t="shared" si="267"/>
        <v>117194</v>
      </c>
      <c r="AE690" s="6">
        <f t="shared" si="267"/>
        <v>140532</v>
      </c>
      <c r="AF690" s="6">
        <f t="shared" si="267"/>
        <v>134459</v>
      </c>
      <c r="AG690" s="6">
        <f t="shared" si="267"/>
        <v>147316</v>
      </c>
      <c r="AH690" s="6">
        <f t="shared" si="267"/>
        <v>149629</v>
      </c>
      <c r="AI690" s="6">
        <f t="shared" si="267"/>
        <v>180286</v>
      </c>
      <c r="AJ690" s="6">
        <f t="shared" si="267"/>
        <v>213746</v>
      </c>
      <c r="AK690" s="27">
        <v>195188</v>
      </c>
      <c r="AL690" s="6">
        <f t="shared" ref="AL690" si="268">AL104+AL397</f>
        <v>206015</v>
      </c>
    </row>
    <row r="691" spans="1:38" ht="15">
      <c r="A691" s="29">
        <v>690</v>
      </c>
      <c r="B691" s="23" t="s">
        <v>300</v>
      </c>
      <c r="C691" s="23" t="s">
        <v>5</v>
      </c>
      <c r="D691" s="7" t="s">
        <v>109</v>
      </c>
      <c r="E691" s="6">
        <f t="shared" ref="E691:AJ691" si="269">E105+E398</f>
        <v>3450</v>
      </c>
      <c r="F691" s="6">
        <f t="shared" si="269"/>
        <v>4191</v>
      </c>
      <c r="G691" s="6">
        <f t="shared" si="269"/>
        <v>7365</v>
      </c>
      <c r="H691" s="6">
        <f t="shared" si="269"/>
        <v>9075</v>
      </c>
      <c r="I691" s="6">
        <f t="shared" si="269"/>
        <v>5460</v>
      </c>
      <c r="J691" s="6">
        <f t="shared" si="269"/>
        <v>5817</v>
      </c>
      <c r="K691" s="6">
        <f t="shared" si="269"/>
        <v>8815</v>
      </c>
      <c r="L691" s="6">
        <f t="shared" si="269"/>
        <v>9121</v>
      </c>
      <c r="M691" s="6">
        <f t="shared" si="269"/>
        <v>5079</v>
      </c>
      <c r="N691" s="6">
        <f t="shared" si="269"/>
        <v>10602</v>
      </c>
      <c r="O691" s="6">
        <f t="shared" si="269"/>
        <v>22640</v>
      </c>
      <c r="P691" s="6">
        <f t="shared" si="269"/>
        <v>25548</v>
      </c>
      <c r="Q691" s="6">
        <f t="shared" si="269"/>
        <v>33351</v>
      </c>
      <c r="R691" s="6">
        <f t="shared" si="269"/>
        <v>38742</v>
      </c>
      <c r="S691" s="6">
        <f t="shared" si="269"/>
        <v>27669</v>
      </c>
      <c r="T691" s="6">
        <f t="shared" si="269"/>
        <v>39848</v>
      </c>
      <c r="U691" s="6">
        <f t="shared" si="269"/>
        <v>42510</v>
      </c>
      <c r="V691" s="6">
        <f t="shared" si="269"/>
        <v>76543</v>
      </c>
      <c r="W691" s="6">
        <f t="shared" si="269"/>
        <v>71471</v>
      </c>
      <c r="X691" s="6">
        <f t="shared" si="269"/>
        <v>30523</v>
      </c>
      <c r="Y691" s="6">
        <f t="shared" si="269"/>
        <v>19061</v>
      </c>
      <c r="Z691" s="6">
        <f t="shared" si="269"/>
        <v>14214</v>
      </c>
      <c r="AA691" s="6">
        <f t="shared" si="269"/>
        <v>14296</v>
      </c>
      <c r="AB691" s="6">
        <f t="shared" si="269"/>
        <v>27703</v>
      </c>
      <c r="AC691" s="6">
        <f t="shared" si="269"/>
        <v>12783</v>
      </c>
      <c r="AD691" s="6">
        <f t="shared" si="269"/>
        <v>15213</v>
      </c>
      <c r="AE691" s="6">
        <f t="shared" si="269"/>
        <v>17703</v>
      </c>
      <c r="AF691" s="6">
        <f t="shared" si="269"/>
        <v>22525</v>
      </c>
      <c r="AG691" s="6">
        <f t="shared" si="269"/>
        <v>18765</v>
      </c>
      <c r="AH691" s="6">
        <f t="shared" si="269"/>
        <v>86372</v>
      </c>
      <c r="AI691" s="6">
        <f t="shared" si="269"/>
        <v>83285</v>
      </c>
      <c r="AJ691" s="6">
        <f t="shared" si="269"/>
        <v>21698</v>
      </c>
      <c r="AK691" s="27">
        <v>30070</v>
      </c>
      <c r="AL691" s="6">
        <f t="shared" ref="AL691" si="270">AL105+AL398</f>
        <v>49166</v>
      </c>
    </row>
    <row r="692" spans="1:38" ht="15">
      <c r="A692" s="29">
        <v>691</v>
      </c>
      <c r="B692" s="23" t="s">
        <v>300</v>
      </c>
      <c r="C692" s="23" t="s">
        <v>5</v>
      </c>
      <c r="D692" s="7" t="s">
        <v>110</v>
      </c>
      <c r="E692" s="6">
        <f t="shared" ref="E692:AJ692" si="271">E106+E399</f>
        <v>52030</v>
      </c>
      <c r="F692" s="6">
        <f t="shared" si="271"/>
        <v>50520</v>
      </c>
      <c r="G692" s="6">
        <f t="shared" si="271"/>
        <v>30180</v>
      </c>
      <c r="H692" s="6">
        <f t="shared" si="271"/>
        <v>30810</v>
      </c>
      <c r="I692" s="6">
        <f t="shared" si="271"/>
        <v>23600</v>
      </c>
      <c r="J692" s="6">
        <f t="shared" si="271"/>
        <v>11624</v>
      </c>
      <c r="K692" s="6">
        <f t="shared" si="271"/>
        <v>14529</v>
      </c>
      <c r="L692" s="6">
        <f t="shared" si="271"/>
        <v>8902</v>
      </c>
      <c r="M692" s="6">
        <f t="shared" si="271"/>
        <v>5382</v>
      </c>
      <c r="N692" s="6">
        <f t="shared" si="271"/>
        <v>7045</v>
      </c>
      <c r="O692" s="6">
        <f t="shared" si="271"/>
        <v>16905</v>
      </c>
      <c r="P692" s="6">
        <f t="shared" si="271"/>
        <v>36366</v>
      </c>
      <c r="Q692" s="6">
        <f t="shared" si="271"/>
        <v>165249</v>
      </c>
      <c r="R692" s="6">
        <f t="shared" si="271"/>
        <v>131251</v>
      </c>
      <c r="S692" s="6">
        <f t="shared" si="271"/>
        <v>75415</v>
      </c>
      <c r="T692" s="6">
        <f t="shared" si="271"/>
        <v>106259</v>
      </c>
      <c r="U692" s="6">
        <f t="shared" si="271"/>
        <v>29548</v>
      </c>
      <c r="V692" s="6">
        <f t="shared" si="271"/>
        <v>31009</v>
      </c>
      <c r="W692" s="6">
        <f t="shared" si="271"/>
        <v>20354</v>
      </c>
      <c r="X692" s="6">
        <f t="shared" si="271"/>
        <v>18132</v>
      </c>
      <c r="Y692" s="6">
        <f t="shared" si="271"/>
        <v>25334</v>
      </c>
      <c r="Z692" s="6">
        <f t="shared" si="271"/>
        <v>47920</v>
      </c>
      <c r="AA692" s="6">
        <f t="shared" si="271"/>
        <v>51621</v>
      </c>
      <c r="AB692" s="6">
        <f t="shared" si="271"/>
        <v>31439</v>
      </c>
      <c r="AC692" s="6">
        <f t="shared" si="271"/>
        <v>28555</v>
      </c>
      <c r="AD692" s="6">
        <f t="shared" si="271"/>
        <v>38452</v>
      </c>
      <c r="AE692" s="6">
        <f t="shared" si="271"/>
        <v>33640</v>
      </c>
      <c r="AF692" s="6">
        <f t="shared" si="271"/>
        <v>42694</v>
      </c>
      <c r="AG692" s="6">
        <f t="shared" si="271"/>
        <v>47447</v>
      </c>
      <c r="AH692" s="6">
        <f t="shared" si="271"/>
        <v>53669</v>
      </c>
      <c r="AI692" s="6">
        <f t="shared" si="271"/>
        <v>36927</v>
      </c>
      <c r="AJ692" s="6">
        <f t="shared" si="271"/>
        <v>81821</v>
      </c>
      <c r="AK692" s="27">
        <v>70230</v>
      </c>
      <c r="AL692" s="6">
        <f t="shared" ref="AL692" si="272">AL106+AL399</f>
        <v>42854</v>
      </c>
    </row>
    <row r="693" spans="1:38" ht="15">
      <c r="A693" s="29">
        <v>692</v>
      </c>
      <c r="B693" s="23" t="s">
        <v>300</v>
      </c>
      <c r="C693" s="23" t="s">
        <v>5</v>
      </c>
      <c r="D693" s="7" t="s">
        <v>111</v>
      </c>
      <c r="E693" s="6">
        <f t="shared" ref="E693:AJ693" si="273">E107+E400</f>
        <v>261539</v>
      </c>
      <c r="F693" s="6">
        <f t="shared" si="273"/>
        <v>333797</v>
      </c>
      <c r="G693" s="6">
        <f t="shared" si="273"/>
        <v>230459</v>
      </c>
      <c r="H693" s="6">
        <f t="shared" si="273"/>
        <v>148092</v>
      </c>
      <c r="I693" s="6">
        <f t="shared" si="273"/>
        <v>198174</v>
      </c>
      <c r="J693" s="6">
        <f t="shared" si="273"/>
        <v>204689</v>
      </c>
      <c r="K693" s="6">
        <f t="shared" si="273"/>
        <v>211514</v>
      </c>
      <c r="L693" s="6">
        <f t="shared" si="273"/>
        <v>241705</v>
      </c>
      <c r="M693" s="6">
        <f t="shared" si="273"/>
        <v>197477</v>
      </c>
      <c r="N693" s="6">
        <f t="shared" si="273"/>
        <v>215428</v>
      </c>
      <c r="O693" s="6">
        <f t="shared" si="273"/>
        <v>197959</v>
      </c>
      <c r="P693" s="6">
        <f t="shared" si="273"/>
        <v>219143</v>
      </c>
      <c r="Q693" s="6">
        <f t="shared" si="273"/>
        <v>200193</v>
      </c>
      <c r="R693" s="6">
        <f t="shared" si="273"/>
        <v>175950</v>
      </c>
      <c r="S693" s="6">
        <f t="shared" si="273"/>
        <v>141897</v>
      </c>
      <c r="T693" s="6">
        <f t="shared" si="273"/>
        <v>117205</v>
      </c>
      <c r="U693" s="6">
        <f t="shared" si="273"/>
        <v>167587</v>
      </c>
      <c r="V693" s="6">
        <f t="shared" si="273"/>
        <v>140097</v>
      </c>
      <c r="W693" s="6">
        <f t="shared" si="273"/>
        <v>105922</v>
      </c>
      <c r="X693" s="6">
        <f t="shared" si="273"/>
        <v>50073</v>
      </c>
      <c r="Y693" s="6">
        <f t="shared" si="273"/>
        <v>70027</v>
      </c>
      <c r="Z693" s="6">
        <f t="shared" si="273"/>
        <v>93245</v>
      </c>
      <c r="AA693" s="6">
        <f t="shared" si="273"/>
        <v>106548</v>
      </c>
      <c r="AB693" s="6">
        <f t="shared" si="273"/>
        <v>96411</v>
      </c>
      <c r="AC693" s="6">
        <f t="shared" si="273"/>
        <v>86328</v>
      </c>
      <c r="AD693" s="6">
        <f t="shared" si="273"/>
        <v>86149</v>
      </c>
      <c r="AE693" s="6">
        <f t="shared" si="273"/>
        <v>89387</v>
      </c>
      <c r="AF693" s="6">
        <f t="shared" si="273"/>
        <v>88135</v>
      </c>
      <c r="AG693" s="6">
        <f t="shared" si="273"/>
        <v>75555</v>
      </c>
      <c r="AH693" s="6">
        <f t="shared" si="273"/>
        <v>75362</v>
      </c>
      <c r="AI693" s="6">
        <f t="shared" si="273"/>
        <v>70749</v>
      </c>
      <c r="AJ693" s="6">
        <f t="shared" si="273"/>
        <v>73048</v>
      </c>
      <c r="AK693" s="27">
        <v>96561</v>
      </c>
      <c r="AL693" s="6">
        <f t="shared" ref="AL693" si="274">AL107+AL400</f>
        <v>119049</v>
      </c>
    </row>
    <row r="694" spans="1:38" ht="15">
      <c r="A694" s="29">
        <v>693</v>
      </c>
      <c r="B694" s="23" t="s">
        <v>300</v>
      </c>
      <c r="C694" s="23" t="s">
        <v>5</v>
      </c>
      <c r="D694" s="7" t="s">
        <v>112</v>
      </c>
      <c r="E694" s="6">
        <f t="shared" ref="E694:AJ694" si="275">E108+E401</f>
        <v>14355</v>
      </c>
      <c r="F694" s="6">
        <f t="shared" si="275"/>
        <v>3087</v>
      </c>
      <c r="G694" s="6">
        <f t="shared" si="275"/>
        <v>2905</v>
      </c>
      <c r="H694" s="6">
        <f t="shared" si="275"/>
        <v>3970</v>
      </c>
      <c r="I694" s="6">
        <f t="shared" si="275"/>
        <v>2207</v>
      </c>
      <c r="J694" s="6">
        <f t="shared" si="275"/>
        <v>3298</v>
      </c>
      <c r="K694" s="6">
        <f t="shared" si="275"/>
        <v>1652</v>
      </c>
      <c r="L694" s="6">
        <f t="shared" si="275"/>
        <v>634</v>
      </c>
      <c r="M694" s="6">
        <f t="shared" si="275"/>
        <v>1040</v>
      </c>
      <c r="N694" s="6">
        <f t="shared" si="275"/>
        <v>1191</v>
      </c>
      <c r="O694" s="6">
        <f t="shared" si="275"/>
        <v>1327</v>
      </c>
      <c r="P694" s="6">
        <f t="shared" si="275"/>
        <v>1556</v>
      </c>
      <c r="Q694" s="6">
        <f t="shared" si="275"/>
        <v>1932</v>
      </c>
      <c r="R694" s="6">
        <f t="shared" si="275"/>
        <v>3041</v>
      </c>
      <c r="S694" s="6">
        <f t="shared" si="275"/>
        <v>2132</v>
      </c>
      <c r="T694" s="6">
        <f t="shared" si="275"/>
        <v>1230</v>
      </c>
      <c r="U694" s="6">
        <f t="shared" si="275"/>
        <v>1725</v>
      </c>
      <c r="V694" s="6">
        <f t="shared" si="275"/>
        <v>1995</v>
      </c>
      <c r="W694" s="6">
        <f t="shared" si="275"/>
        <v>1205</v>
      </c>
      <c r="X694" s="6">
        <f t="shared" si="275"/>
        <v>791</v>
      </c>
      <c r="Y694" s="6">
        <f t="shared" si="275"/>
        <v>4784</v>
      </c>
      <c r="Z694" s="6">
        <f t="shared" si="275"/>
        <v>2534</v>
      </c>
      <c r="AA694" s="6">
        <f t="shared" si="275"/>
        <v>2250</v>
      </c>
      <c r="AB694" s="6">
        <f t="shared" si="275"/>
        <v>4388</v>
      </c>
      <c r="AC694" s="6">
        <f t="shared" si="275"/>
        <v>5774</v>
      </c>
      <c r="AD694" s="6">
        <f t="shared" si="275"/>
        <v>15844</v>
      </c>
      <c r="AE694" s="6">
        <f t="shared" si="275"/>
        <v>10478</v>
      </c>
      <c r="AF694" s="6">
        <f t="shared" si="275"/>
        <v>14609</v>
      </c>
      <c r="AG694" s="6">
        <f t="shared" si="275"/>
        <v>23606</v>
      </c>
      <c r="AH694" s="6">
        <f t="shared" si="275"/>
        <v>30039</v>
      </c>
      <c r="AI694" s="6">
        <f t="shared" si="275"/>
        <v>31199</v>
      </c>
      <c r="AJ694" s="6">
        <f t="shared" si="275"/>
        <v>29384</v>
      </c>
      <c r="AK694" s="27">
        <v>26846</v>
      </c>
      <c r="AL694" s="6">
        <f t="shared" ref="AL694" si="276">AL108+AL401</f>
        <v>20921</v>
      </c>
    </row>
    <row r="695" spans="1:38" ht="15">
      <c r="A695" s="29">
        <v>694</v>
      </c>
      <c r="B695" s="23" t="s">
        <v>300</v>
      </c>
      <c r="C695" s="23" t="s">
        <v>5</v>
      </c>
      <c r="D695" s="7" t="s">
        <v>113</v>
      </c>
      <c r="E695" s="6">
        <f t="shared" ref="E695:AJ695" si="277">E109+E402</f>
        <v>28</v>
      </c>
      <c r="F695" s="6">
        <f t="shared" si="277"/>
        <v>5</v>
      </c>
      <c r="G695" s="6">
        <f t="shared" si="277"/>
        <v>22</v>
      </c>
      <c r="H695" s="6">
        <f t="shared" si="277"/>
        <v>35</v>
      </c>
      <c r="I695" s="6">
        <f t="shared" si="277"/>
        <v>24</v>
      </c>
      <c r="J695" s="6">
        <f t="shared" si="277"/>
        <v>0</v>
      </c>
      <c r="K695" s="6">
        <f t="shared" si="277"/>
        <v>5</v>
      </c>
      <c r="L695" s="6">
        <f t="shared" si="277"/>
        <v>59</v>
      </c>
      <c r="M695" s="6">
        <f t="shared" si="277"/>
        <v>500</v>
      </c>
      <c r="N695" s="6">
        <f t="shared" si="277"/>
        <v>54</v>
      </c>
      <c r="O695" s="6">
        <f t="shared" si="277"/>
        <v>80</v>
      </c>
      <c r="P695" s="6">
        <f t="shared" si="277"/>
        <v>88</v>
      </c>
      <c r="Q695" s="6">
        <f t="shared" si="277"/>
        <v>298</v>
      </c>
      <c r="R695" s="6">
        <f t="shared" si="277"/>
        <v>275</v>
      </c>
      <c r="S695" s="6">
        <f t="shared" si="277"/>
        <v>502</v>
      </c>
      <c r="T695" s="6">
        <f t="shared" si="277"/>
        <v>114</v>
      </c>
      <c r="U695" s="6">
        <f t="shared" si="277"/>
        <v>757</v>
      </c>
      <c r="V695" s="6">
        <f t="shared" si="277"/>
        <v>329</v>
      </c>
      <c r="W695" s="6">
        <f t="shared" si="277"/>
        <v>1539</v>
      </c>
      <c r="X695" s="6">
        <f t="shared" si="277"/>
        <v>5546</v>
      </c>
      <c r="Y695" s="6">
        <f t="shared" si="277"/>
        <v>494</v>
      </c>
      <c r="Z695" s="6">
        <f t="shared" si="277"/>
        <v>47</v>
      </c>
      <c r="AA695" s="6">
        <f t="shared" si="277"/>
        <v>37</v>
      </c>
      <c r="AB695" s="6">
        <f t="shared" si="277"/>
        <v>0</v>
      </c>
      <c r="AC695" s="6">
        <f t="shared" si="277"/>
        <v>70</v>
      </c>
      <c r="AD695" s="6">
        <f t="shared" si="277"/>
        <v>17</v>
      </c>
      <c r="AE695" s="6">
        <f t="shared" si="277"/>
        <v>143</v>
      </c>
      <c r="AF695" s="6">
        <f t="shared" si="277"/>
        <v>77</v>
      </c>
      <c r="AG695" s="6">
        <f t="shared" si="277"/>
        <v>142</v>
      </c>
      <c r="AH695" s="6">
        <f t="shared" si="277"/>
        <v>125</v>
      </c>
      <c r="AI695" s="6">
        <f t="shared" si="277"/>
        <v>1598</v>
      </c>
      <c r="AJ695" s="6">
        <f t="shared" si="277"/>
        <v>1046</v>
      </c>
      <c r="AK695" s="27">
        <v>0</v>
      </c>
      <c r="AL695" s="6">
        <f t="shared" ref="AL695" si="278">AL109+AL402</f>
        <v>1270</v>
      </c>
    </row>
    <row r="696" spans="1:38" ht="15">
      <c r="A696" s="29">
        <v>695</v>
      </c>
      <c r="B696" s="23" t="s">
        <v>300</v>
      </c>
      <c r="C696" s="23" t="s">
        <v>5</v>
      </c>
      <c r="D696" s="7" t="s">
        <v>114</v>
      </c>
      <c r="E696" s="6">
        <f t="shared" ref="E696:AJ696" si="279">E110+E403</f>
        <v>4021374</v>
      </c>
      <c r="F696" s="6">
        <f t="shared" si="279"/>
        <v>4041113</v>
      </c>
      <c r="G696" s="6">
        <f t="shared" si="279"/>
        <v>3811461</v>
      </c>
      <c r="H696" s="6">
        <f t="shared" si="279"/>
        <v>3548414</v>
      </c>
      <c r="I696" s="6">
        <f t="shared" si="279"/>
        <v>3902684</v>
      </c>
      <c r="J696" s="6">
        <f t="shared" si="279"/>
        <v>4423442</v>
      </c>
      <c r="K696" s="6">
        <f t="shared" si="279"/>
        <v>4383359</v>
      </c>
      <c r="L696" s="6">
        <f t="shared" si="279"/>
        <v>4829133</v>
      </c>
      <c r="M696" s="6">
        <f t="shared" si="279"/>
        <v>5400344</v>
      </c>
      <c r="N696" s="6">
        <f t="shared" si="279"/>
        <v>5705779</v>
      </c>
      <c r="O696" s="6">
        <f t="shared" si="279"/>
        <v>6901910</v>
      </c>
      <c r="P696" s="6">
        <f t="shared" si="279"/>
        <v>7769614</v>
      </c>
      <c r="Q696" s="6">
        <f t="shared" si="279"/>
        <v>7611751</v>
      </c>
      <c r="R696" s="6">
        <f t="shared" si="279"/>
        <v>7903142</v>
      </c>
      <c r="S696" s="6">
        <f t="shared" si="279"/>
        <v>9361809</v>
      </c>
      <c r="T696" s="6">
        <f t="shared" si="279"/>
        <v>10168693</v>
      </c>
      <c r="U696" s="6">
        <f t="shared" si="279"/>
        <v>11567262</v>
      </c>
      <c r="V696" s="6">
        <f t="shared" si="279"/>
        <v>11575942</v>
      </c>
      <c r="W696" s="6">
        <f t="shared" si="279"/>
        <v>12628637</v>
      </c>
      <c r="X696" s="6">
        <f t="shared" si="279"/>
        <v>9680129</v>
      </c>
      <c r="Y696" s="6">
        <f t="shared" si="279"/>
        <v>13017485</v>
      </c>
      <c r="Z696" s="6">
        <f t="shared" si="279"/>
        <v>14880330</v>
      </c>
      <c r="AA696" s="6">
        <f t="shared" si="279"/>
        <v>13919308</v>
      </c>
      <c r="AB696" s="6">
        <f t="shared" si="279"/>
        <v>13295064</v>
      </c>
      <c r="AC696" s="6">
        <f t="shared" si="279"/>
        <v>13200275</v>
      </c>
      <c r="AD696" s="6">
        <f t="shared" si="279"/>
        <v>15527829</v>
      </c>
      <c r="AE696" s="6">
        <f t="shared" si="279"/>
        <v>15030439</v>
      </c>
      <c r="AF696" s="6">
        <f t="shared" si="279"/>
        <v>16803252</v>
      </c>
      <c r="AG696" s="6">
        <f t="shared" si="279"/>
        <v>16879771</v>
      </c>
      <c r="AH696" s="6">
        <f t="shared" si="279"/>
        <v>18833167</v>
      </c>
      <c r="AI696" s="6">
        <f t="shared" si="279"/>
        <v>15067865</v>
      </c>
      <c r="AJ696" s="6">
        <f t="shared" si="279"/>
        <v>20258720</v>
      </c>
      <c r="AK696" s="27">
        <v>24121835</v>
      </c>
      <c r="AL696" s="6">
        <f t="shared" ref="AL696" si="280">AL110+AL403</f>
        <v>21934697</v>
      </c>
    </row>
    <row r="697" spans="1:38" ht="15">
      <c r="A697" s="29">
        <v>696</v>
      </c>
      <c r="B697" s="23" t="s">
        <v>300</v>
      </c>
      <c r="C697" s="23" t="s">
        <v>5</v>
      </c>
      <c r="D697" s="7" t="s">
        <v>115</v>
      </c>
      <c r="E697" s="6">
        <f t="shared" ref="E697:AJ697" si="281">E111+E404</f>
        <v>0</v>
      </c>
      <c r="F697" s="6">
        <f t="shared" si="281"/>
        <v>0</v>
      </c>
      <c r="G697" s="6">
        <f t="shared" si="281"/>
        <v>0</v>
      </c>
      <c r="H697" s="6">
        <f t="shared" si="281"/>
        <v>0</v>
      </c>
      <c r="I697" s="6">
        <f t="shared" si="281"/>
        <v>0</v>
      </c>
      <c r="J697" s="6">
        <f t="shared" si="281"/>
        <v>0</v>
      </c>
      <c r="K697" s="6">
        <f t="shared" si="281"/>
        <v>0</v>
      </c>
      <c r="L697" s="6">
        <f t="shared" si="281"/>
        <v>0</v>
      </c>
      <c r="M697" s="6">
        <f t="shared" si="281"/>
        <v>0</v>
      </c>
      <c r="N697" s="6">
        <f t="shared" si="281"/>
        <v>0</v>
      </c>
      <c r="O697" s="6">
        <f t="shared" si="281"/>
        <v>0</v>
      </c>
      <c r="P697" s="6">
        <f t="shared" si="281"/>
        <v>0</v>
      </c>
      <c r="Q697" s="6">
        <f t="shared" si="281"/>
        <v>0</v>
      </c>
      <c r="R697" s="6">
        <f t="shared" si="281"/>
        <v>0</v>
      </c>
      <c r="S697" s="6">
        <f t="shared" si="281"/>
        <v>0</v>
      </c>
      <c r="T697" s="6">
        <f t="shared" si="281"/>
        <v>0</v>
      </c>
      <c r="U697" s="6">
        <f t="shared" si="281"/>
        <v>0</v>
      </c>
      <c r="V697" s="6">
        <f t="shared" si="281"/>
        <v>0</v>
      </c>
      <c r="W697" s="6">
        <f t="shared" si="281"/>
        <v>0</v>
      </c>
      <c r="X697" s="6">
        <f t="shared" si="281"/>
        <v>0</v>
      </c>
      <c r="Y697" s="6">
        <f t="shared" si="281"/>
        <v>0</v>
      </c>
      <c r="Z697" s="6">
        <f t="shared" si="281"/>
        <v>0</v>
      </c>
      <c r="AA697" s="6">
        <f t="shared" si="281"/>
        <v>0</v>
      </c>
      <c r="AB697" s="6">
        <f t="shared" si="281"/>
        <v>11175</v>
      </c>
      <c r="AC697" s="6">
        <f t="shared" si="281"/>
        <v>4779</v>
      </c>
      <c r="AD697" s="6">
        <f t="shared" si="281"/>
        <v>9356</v>
      </c>
      <c r="AE697" s="6">
        <f t="shared" si="281"/>
        <v>5316</v>
      </c>
      <c r="AF697" s="6">
        <f t="shared" si="281"/>
        <v>4049</v>
      </c>
      <c r="AG697" s="6">
        <f t="shared" si="281"/>
        <v>5105</v>
      </c>
      <c r="AH697" s="6">
        <f t="shared" si="281"/>
        <v>9575</v>
      </c>
      <c r="AI697" s="6">
        <f t="shared" si="281"/>
        <v>8097</v>
      </c>
      <c r="AJ697" s="6">
        <f t="shared" si="281"/>
        <v>8238</v>
      </c>
      <c r="AK697" s="27">
        <v>5445</v>
      </c>
      <c r="AL697" s="6">
        <f t="shared" ref="AL697" si="282">AL111+AL404</f>
        <v>36183</v>
      </c>
    </row>
    <row r="698" spans="1:38" ht="15">
      <c r="A698" s="29">
        <v>697</v>
      </c>
      <c r="B698" s="23" t="s">
        <v>300</v>
      </c>
      <c r="C698" s="23" t="s">
        <v>5</v>
      </c>
      <c r="D698" s="7" t="s">
        <v>116</v>
      </c>
      <c r="E698" s="6">
        <f t="shared" ref="E698:AJ698" si="283">E112+E405</f>
        <v>110698</v>
      </c>
      <c r="F698" s="6">
        <f t="shared" si="283"/>
        <v>112826</v>
      </c>
      <c r="G698" s="6">
        <f t="shared" si="283"/>
        <v>84032</v>
      </c>
      <c r="H698" s="6">
        <f t="shared" si="283"/>
        <v>56806</v>
      </c>
      <c r="I698" s="6">
        <f t="shared" si="283"/>
        <v>57413</v>
      </c>
      <c r="J698" s="6">
        <f t="shared" si="283"/>
        <v>75432</v>
      </c>
      <c r="K698" s="6">
        <f t="shared" si="283"/>
        <v>65819</v>
      </c>
      <c r="L698" s="6">
        <f t="shared" si="283"/>
        <v>106957</v>
      </c>
      <c r="M698" s="6">
        <f t="shared" si="283"/>
        <v>102109</v>
      </c>
      <c r="N698" s="6">
        <f t="shared" si="283"/>
        <v>117808</v>
      </c>
      <c r="O698" s="6">
        <f t="shared" si="283"/>
        <v>156855</v>
      </c>
      <c r="P698" s="6">
        <f t="shared" si="283"/>
        <v>182150</v>
      </c>
      <c r="Q698" s="6">
        <f t="shared" si="283"/>
        <v>150723</v>
      </c>
      <c r="R698" s="6">
        <f t="shared" si="283"/>
        <v>144867</v>
      </c>
      <c r="S698" s="6">
        <f t="shared" si="283"/>
        <v>175872</v>
      </c>
      <c r="T698" s="6">
        <f t="shared" si="283"/>
        <v>263089</v>
      </c>
      <c r="U698" s="6">
        <f t="shared" si="283"/>
        <v>350206</v>
      </c>
      <c r="V698" s="6">
        <f t="shared" si="283"/>
        <v>256232</v>
      </c>
      <c r="W698" s="6">
        <f t="shared" si="283"/>
        <v>260066</v>
      </c>
      <c r="X698" s="6">
        <f t="shared" si="283"/>
        <v>218215</v>
      </c>
      <c r="Y698" s="6">
        <f t="shared" si="283"/>
        <v>255218</v>
      </c>
      <c r="Z698" s="6">
        <f t="shared" si="283"/>
        <v>335652</v>
      </c>
      <c r="AA698" s="6">
        <f t="shared" si="283"/>
        <v>182708</v>
      </c>
      <c r="AB698" s="6">
        <f t="shared" si="283"/>
        <v>238748</v>
      </c>
      <c r="AC698" s="6">
        <f t="shared" si="283"/>
        <v>174073</v>
      </c>
      <c r="AD698" s="6">
        <f t="shared" si="283"/>
        <v>190441</v>
      </c>
      <c r="AE698" s="6">
        <f t="shared" si="283"/>
        <v>187032</v>
      </c>
      <c r="AF698" s="6">
        <f t="shared" si="283"/>
        <v>251678</v>
      </c>
      <c r="AG698" s="6">
        <f t="shared" si="283"/>
        <v>170809</v>
      </c>
      <c r="AH698" s="6">
        <f t="shared" si="283"/>
        <v>167821</v>
      </c>
      <c r="AI698" s="6">
        <f t="shared" si="283"/>
        <v>176405</v>
      </c>
      <c r="AJ698" s="6">
        <f t="shared" si="283"/>
        <v>127690</v>
      </c>
      <c r="AK698" s="27">
        <v>167499</v>
      </c>
      <c r="AL698" s="6">
        <f t="shared" ref="AL698" si="284">AL112+AL405</f>
        <v>188197</v>
      </c>
    </row>
    <row r="699" spans="1:38" ht="15">
      <c r="A699" s="29">
        <v>698</v>
      </c>
      <c r="B699" s="23" t="s">
        <v>300</v>
      </c>
      <c r="C699" s="23" t="s">
        <v>5</v>
      </c>
      <c r="D699" s="7" t="s">
        <v>117</v>
      </c>
      <c r="E699" s="6">
        <f t="shared" ref="E699:AJ699" si="285">E113+E406</f>
        <v>141608</v>
      </c>
      <c r="F699" s="6">
        <f t="shared" si="285"/>
        <v>130542</v>
      </c>
      <c r="G699" s="6">
        <f t="shared" si="285"/>
        <v>131063</v>
      </c>
      <c r="H699" s="6">
        <f t="shared" si="285"/>
        <v>110099</v>
      </c>
      <c r="I699" s="6">
        <f t="shared" si="285"/>
        <v>101807</v>
      </c>
      <c r="J699" s="6">
        <f t="shared" si="285"/>
        <v>101867</v>
      </c>
      <c r="K699" s="6">
        <f t="shared" si="285"/>
        <v>89628</v>
      </c>
      <c r="L699" s="6">
        <f t="shared" si="285"/>
        <v>116112</v>
      </c>
      <c r="M699" s="6">
        <f t="shared" si="285"/>
        <v>115245</v>
      </c>
      <c r="N699" s="6">
        <f t="shared" si="285"/>
        <v>99116</v>
      </c>
      <c r="O699" s="6">
        <f t="shared" si="285"/>
        <v>122277</v>
      </c>
      <c r="P699" s="6">
        <f t="shared" si="285"/>
        <v>141458</v>
      </c>
      <c r="Q699" s="6">
        <f t="shared" si="285"/>
        <v>98302</v>
      </c>
      <c r="R699" s="6">
        <f t="shared" si="285"/>
        <v>124927</v>
      </c>
      <c r="S699" s="6">
        <f t="shared" si="285"/>
        <v>118855</v>
      </c>
      <c r="T699" s="6">
        <f t="shared" si="285"/>
        <v>147680</v>
      </c>
      <c r="U699" s="6">
        <f t="shared" si="285"/>
        <v>184252</v>
      </c>
      <c r="V699" s="6">
        <f t="shared" si="285"/>
        <v>212884</v>
      </c>
      <c r="W699" s="6">
        <f t="shared" si="285"/>
        <v>226555</v>
      </c>
      <c r="X699" s="6">
        <f t="shared" si="285"/>
        <v>216174</v>
      </c>
      <c r="Y699" s="6">
        <f t="shared" si="285"/>
        <v>194763</v>
      </c>
      <c r="Z699" s="6">
        <f t="shared" si="285"/>
        <v>294997</v>
      </c>
      <c r="AA699" s="6">
        <f t="shared" si="285"/>
        <v>313439</v>
      </c>
      <c r="AB699" s="6">
        <f t="shared" si="285"/>
        <v>274374</v>
      </c>
      <c r="AC699" s="6">
        <f t="shared" si="285"/>
        <v>333997</v>
      </c>
      <c r="AD699" s="6">
        <f t="shared" si="285"/>
        <v>286910</v>
      </c>
      <c r="AE699" s="6">
        <f t="shared" si="285"/>
        <v>305466</v>
      </c>
      <c r="AF699" s="6">
        <f t="shared" si="285"/>
        <v>276181</v>
      </c>
      <c r="AG699" s="6">
        <f t="shared" si="285"/>
        <v>219120</v>
      </c>
      <c r="AH699" s="6">
        <f t="shared" si="285"/>
        <v>255903</v>
      </c>
      <c r="AI699" s="6">
        <f t="shared" si="285"/>
        <v>228061</v>
      </c>
      <c r="AJ699" s="6">
        <f t="shared" si="285"/>
        <v>236661</v>
      </c>
      <c r="AK699" s="27">
        <v>365124</v>
      </c>
      <c r="AL699" s="6">
        <f t="shared" ref="AL699" si="286">AL113+AL406</f>
        <v>363688</v>
      </c>
    </row>
    <row r="700" spans="1:38" ht="15">
      <c r="A700" s="29">
        <v>699</v>
      </c>
      <c r="B700" s="23" t="s">
        <v>300</v>
      </c>
      <c r="C700" s="23" t="s">
        <v>5</v>
      </c>
      <c r="D700" s="7" t="s">
        <v>118</v>
      </c>
      <c r="E700" s="6">
        <f t="shared" ref="E700:AJ700" si="287">E114+E407</f>
        <v>44437</v>
      </c>
      <c r="F700" s="6">
        <f t="shared" si="287"/>
        <v>33832</v>
      </c>
      <c r="G700" s="6">
        <f t="shared" si="287"/>
        <v>32996</v>
      </c>
      <c r="H700" s="6">
        <f t="shared" si="287"/>
        <v>17451</v>
      </c>
      <c r="I700" s="6">
        <f t="shared" si="287"/>
        <v>18630</v>
      </c>
      <c r="J700" s="6">
        <f t="shared" si="287"/>
        <v>21485</v>
      </c>
      <c r="K700" s="6">
        <f t="shared" si="287"/>
        <v>28880</v>
      </c>
      <c r="L700" s="6">
        <f t="shared" si="287"/>
        <v>37357</v>
      </c>
      <c r="M700" s="6">
        <f t="shared" si="287"/>
        <v>30586</v>
      </c>
      <c r="N700" s="6">
        <f t="shared" si="287"/>
        <v>29195</v>
      </c>
      <c r="O700" s="6">
        <f t="shared" si="287"/>
        <v>34397</v>
      </c>
      <c r="P700" s="6">
        <f t="shared" si="287"/>
        <v>44422</v>
      </c>
      <c r="Q700" s="6">
        <f t="shared" si="287"/>
        <v>49638</v>
      </c>
      <c r="R700" s="6">
        <f t="shared" si="287"/>
        <v>48934</v>
      </c>
      <c r="S700" s="6">
        <f t="shared" si="287"/>
        <v>54523</v>
      </c>
      <c r="T700" s="6">
        <f t="shared" si="287"/>
        <v>63025</v>
      </c>
      <c r="U700" s="6">
        <f t="shared" si="287"/>
        <v>75453</v>
      </c>
      <c r="V700" s="6">
        <f t="shared" si="287"/>
        <v>96925</v>
      </c>
      <c r="W700" s="6">
        <f t="shared" si="287"/>
        <v>130746</v>
      </c>
      <c r="X700" s="6">
        <f t="shared" si="287"/>
        <v>175265</v>
      </c>
      <c r="Y700" s="6">
        <f t="shared" si="287"/>
        <v>156961</v>
      </c>
      <c r="Z700" s="6">
        <f t="shared" si="287"/>
        <v>218107</v>
      </c>
      <c r="AA700" s="6">
        <f t="shared" si="287"/>
        <v>87113</v>
      </c>
      <c r="AB700" s="6">
        <f t="shared" si="287"/>
        <v>87503</v>
      </c>
      <c r="AC700" s="6">
        <f t="shared" si="287"/>
        <v>71829</v>
      </c>
      <c r="AD700" s="6">
        <f t="shared" si="287"/>
        <v>63292</v>
      </c>
      <c r="AE700" s="6">
        <f t="shared" si="287"/>
        <v>42114</v>
      </c>
      <c r="AF700" s="6">
        <f t="shared" si="287"/>
        <v>43527</v>
      </c>
      <c r="AG700" s="6">
        <f t="shared" si="287"/>
        <v>55284</v>
      </c>
      <c r="AH700" s="6">
        <f t="shared" si="287"/>
        <v>57242</v>
      </c>
      <c r="AI700" s="6">
        <f t="shared" si="287"/>
        <v>72817</v>
      </c>
      <c r="AJ700" s="6">
        <f t="shared" si="287"/>
        <v>79368</v>
      </c>
      <c r="AK700" s="27">
        <v>89029</v>
      </c>
      <c r="AL700" s="6">
        <f t="shared" ref="AL700" si="288">AL114+AL407</f>
        <v>65489</v>
      </c>
    </row>
    <row r="701" spans="1:38" ht="15">
      <c r="A701" s="29">
        <v>700</v>
      </c>
      <c r="B701" s="23" t="s">
        <v>300</v>
      </c>
      <c r="C701" s="23" t="s">
        <v>5</v>
      </c>
      <c r="D701" s="7" t="s">
        <v>119</v>
      </c>
      <c r="E701" s="6">
        <f t="shared" ref="E701:AJ701" si="289">E115+E408</f>
        <v>25027</v>
      </c>
      <c r="F701" s="6">
        <f t="shared" si="289"/>
        <v>15826</v>
      </c>
      <c r="G701" s="6">
        <f t="shared" si="289"/>
        <v>17916</v>
      </c>
      <c r="H701" s="6">
        <f t="shared" si="289"/>
        <v>14992</v>
      </c>
      <c r="I701" s="6">
        <f t="shared" si="289"/>
        <v>13579</v>
      </c>
      <c r="J701" s="6">
        <f t="shared" si="289"/>
        <v>22091</v>
      </c>
      <c r="K701" s="6">
        <f t="shared" si="289"/>
        <v>15527</v>
      </c>
      <c r="L701" s="6">
        <f t="shared" si="289"/>
        <v>20509</v>
      </c>
      <c r="M701" s="6">
        <f t="shared" si="289"/>
        <v>26440</v>
      </c>
      <c r="N701" s="6">
        <f t="shared" si="289"/>
        <v>18202</v>
      </c>
      <c r="O701" s="6">
        <f t="shared" si="289"/>
        <v>19915</v>
      </c>
      <c r="P701" s="6">
        <f t="shared" si="289"/>
        <v>24861</v>
      </c>
      <c r="Q701" s="6">
        <f t="shared" si="289"/>
        <v>34879</v>
      </c>
      <c r="R701" s="6">
        <f t="shared" si="289"/>
        <v>25289</v>
      </c>
      <c r="S701" s="6">
        <f t="shared" si="289"/>
        <v>29300</v>
      </c>
      <c r="T701" s="6">
        <f t="shared" si="289"/>
        <v>21090</v>
      </c>
      <c r="U701" s="6">
        <f t="shared" si="289"/>
        <v>36884</v>
      </c>
      <c r="V701" s="6">
        <f t="shared" si="289"/>
        <v>45177</v>
      </c>
      <c r="W701" s="6">
        <f t="shared" si="289"/>
        <v>37435</v>
      </c>
      <c r="X701" s="6">
        <f t="shared" si="289"/>
        <v>20595</v>
      </c>
      <c r="Y701" s="6">
        <f t="shared" si="289"/>
        <v>88014</v>
      </c>
      <c r="Z701" s="6">
        <f t="shared" si="289"/>
        <v>24890</v>
      </c>
      <c r="AA701" s="6">
        <f t="shared" si="289"/>
        <v>22276</v>
      </c>
      <c r="AB701" s="6">
        <f t="shared" si="289"/>
        <v>18310</v>
      </c>
      <c r="AC701" s="6">
        <f t="shared" si="289"/>
        <v>38628</v>
      </c>
      <c r="AD701" s="6">
        <f t="shared" si="289"/>
        <v>20784</v>
      </c>
      <c r="AE701" s="6">
        <f t="shared" si="289"/>
        <v>22113</v>
      </c>
      <c r="AF701" s="6">
        <f t="shared" si="289"/>
        <v>12653</v>
      </c>
      <c r="AG701" s="6">
        <f t="shared" si="289"/>
        <v>14940</v>
      </c>
      <c r="AH701" s="6">
        <f t="shared" si="289"/>
        <v>75414</v>
      </c>
      <c r="AI701" s="6">
        <f t="shared" si="289"/>
        <v>247924</v>
      </c>
      <c r="AJ701" s="6">
        <f t="shared" si="289"/>
        <v>915646</v>
      </c>
      <c r="AK701" s="27">
        <v>1226489</v>
      </c>
      <c r="AL701" s="6">
        <f t="shared" ref="AL701" si="290">AL115+AL408</f>
        <v>706408</v>
      </c>
    </row>
    <row r="702" spans="1:38" ht="15">
      <c r="A702" s="29">
        <v>701</v>
      </c>
      <c r="B702" s="23" t="s">
        <v>300</v>
      </c>
      <c r="C702" s="23" t="s">
        <v>5</v>
      </c>
      <c r="D702" s="7" t="s">
        <v>120</v>
      </c>
      <c r="E702" s="6">
        <f t="shared" ref="E702:AJ702" si="291">E116+E409</f>
        <v>1018354</v>
      </c>
      <c r="F702" s="6">
        <f t="shared" si="291"/>
        <v>1251703</v>
      </c>
      <c r="G702" s="6">
        <f t="shared" si="291"/>
        <v>1303484</v>
      </c>
      <c r="H702" s="6">
        <f t="shared" si="291"/>
        <v>1294543</v>
      </c>
      <c r="I702" s="6">
        <f t="shared" si="291"/>
        <v>1346516</v>
      </c>
      <c r="J702" s="6">
        <f t="shared" si="291"/>
        <v>1377989</v>
      </c>
      <c r="K702" s="6">
        <f t="shared" si="291"/>
        <v>1476582</v>
      </c>
      <c r="L702" s="6">
        <f t="shared" si="291"/>
        <v>1737361</v>
      </c>
      <c r="M702" s="6">
        <f t="shared" si="291"/>
        <v>1981306</v>
      </c>
      <c r="N702" s="6">
        <f t="shared" si="291"/>
        <v>1874453</v>
      </c>
      <c r="O702" s="6">
        <f t="shared" si="291"/>
        <v>1995867</v>
      </c>
      <c r="P702" s="6">
        <f t="shared" si="291"/>
        <v>2151062</v>
      </c>
      <c r="Q702" s="6">
        <f t="shared" si="291"/>
        <v>1940391</v>
      </c>
      <c r="R702" s="6">
        <f t="shared" si="291"/>
        <v>1772615</v>
      </c>
      <c r="S702" s="6">
        <f t="shared" si="291"/>
        <v>1783212</v>
      </c>
      <c r="T702" s="6">
        <f t="shared" si="291"/>
        <v>1838796</v>
      </c>
      <c r="U702" s="6">
        <f t="shared" si="291"/>
        <v>2140692</v>
      </c>
      <c r="V702" s="6">
        <f t="shared" si="291"/>
        <v>2327063</v>
      </c>
      <c r="W702" s="6">
        <f t="shared" si="291"/>
        <v>2671273</v>
      </c>
      <c r="X702" s="6">
        <f t="shared" si="291"/>
        <v>2461481</v>
      </c>
      <c r="Y702" s="6">
        <f t="shared" si="291"/>
        <v>2992677</v>
      </c>
      <c r="Z702" s="6">
        <f t="shared" si="291"/>
        <v>3070092</v>
      </c>
      <c r="AA702" s="6">
        <f t="shared" si="291"/>
        <v>2836459</v>
      </c>
      <c r="AB702" s="6">
        <f t="shared" si="291"/>
        <v>2812139</v>
      </c>
      <c r="AC702" s="6">
        <f t="shared" si="291"/>
        <v>2926936</v>
      </c>
      <c r="AD702" s="6">
        <f t="shared" si="291"/>
        <v>3004291</v>
      </c>
      <c r="AE702" s="6">
        <f t="shared" si="291"/>
        <v>3017290</v>
      </c>
      <c r="AF702" s="6">
        <f t="shared" si="291"/>
        <v>3352051</v>
      </c>
      <c r="AG702" s="6">
        <f t="shared" si="291"/>
        <v>3272223</v>
      </c>
      <c r="AH702" s="6">
        <f t="shared" si="291"/>
        <v>3343519</v>
      </c>
      <c r="AI702" s="6">
        <f t="shared" si="291"/>
        <v>2955910</v>
      </c>
      <c r="AJ702" s="6">
        <f t="shared" si="291"/>
        <v>3402272</v>
      </c>
      <c r="AK702" s="27">
        <v>4407306</v>
      </c>
      <c r="AL702" s="6">
        <f t="shared" ref="AL702" si="292">AL116+AL409</f>
        <v>4663280</v>
      </c>
    </row>
    <row r="703" spans="1:38" ht="15">
      <c r="A703" s="29">
        <v>702</v>
      </c>
      <c r="B703" s="23" t="s">
        <v>300</v>
      </c>
      <c r="C703" s="23" t="s">
        <v>5</v>
      </c>
      <c r="D703" s="7" t="s">
        <v>121</v>
      </c>
      <c r="E703" s="6">
        <f t="shared" ref="E703:AJ703" si="293">E117+E410</f>
        <v>48982</v>
      </c>
      <c r="F703" s="6">
        <f t="shared" si="293"/>
        <v>40501</v>
      </c>
      <c r="G703" s="6">
        <f t="shared" si="293"/>
        <v>34650</v>
      </c>
      <c r="H703" s="6">
        <f t="shared" si="293"/>
        <v>37650</v>
      </c>
      <c r="I703" s="6">
        <f t="shared" si="293"/>
        <v>63978</v>
      </c>
      <c r="J703" s="6">
        <f t="shared" si="293"/>
        <v>80515</v>
      </c>
      <c r="K703" s="6">
        <f t="shared" si="293"/>
        <v>72277</v>
      </c>
      <c r="L703" s="6">
        <f t="shared" si="293"/>
        <v>101557</v>
      </c>
      <c r="M703" s="6">
        <f t="shared" si="293"/>
        <v>78681</v>
      </c>
      <c r="N703" s="6">
        <f t="shared" si="293"/>
        <v>62059</v>
      </c>
      <c r="O703" s="6">
        <f t="shared" si="293"/>
        <v>74171</v>
      </c>
      <c r="P703" s="6">
        <f t="shared" si="293"/>
        <v>57302</v>
      </c>
      <c r="Q703" s="6">
        <f t="shared" si="293"/>
        <v>58321</v>
      </c>
      <c r="R703" s="6">
        <f t="shared" si="293"/>
        <v>62156</v>
      </c>
      <c r="S703" s="6">
        <f t="shared" si="293"/>
        <v>58473</v>
      </c>
      <c r="T703" s="6">
        <f t="shared" si="293"/>
        <v>78095</v>
      </c>
      <c r="U703" s="6">
        <f t="shared" si="293"/>
        <v>101387</v>
      </c>
      <c r="V703" s="6">
        <f t="shared" si="293"/>
        <v>119592</v>
      </c>
      <c r="W703" s="6">
        <f t="shared" si="293"/>
        <v>137931</v>
      </c>
      <c r="X703" s="6">
        <f t="shared" si="293"/>
        <v>132326</v>
      </c>
      <c r="Y703" s="6">
        <f t="shared" si="293"/>
        <v>184686</v>
      </c>
      <c r="Z703" s="6">
        <f t="shared" si="293"/>
        <v>197791</v>
      </c>
      <c r="AA703" s="6">
        <f t="shared" si="293"/>
        <v>181651</v>
      </c>
      <c r="AB703" s="6">
        <f t="shared" si="293"/>
        <v>165420</v>
      </c>
      <c r="AC703" s="6">
        <f t="shared" si="293"/>
        <v>188815</v>
      </c>
      <c r="AD703" s="6">
        <f t="shared" si="293"/>
        <v>179216</v>
      </c>
      <c r="AE703" s="6">
        <f t="shared" si="293"/>
        <v>185328</v>
      </c>
      <c r="AF703" s="6">
        <f t="shared" si="293"/>
        <v>210900</v>
      </c>
      <c r="AG703" s="6">
        <f t="shared" si="293"/>
        <v>204043</v>
      </c>
      <c r="AH703" s="6">
        <f t="shared" si="293"/>
        <v>194553</v>
      </c>
      <c r="AI703" s="6">
        <f t="shared" si="293"/>
        <v>223710</v>
      </c>
      <c r="AJ703" s="6">
        <f t="shared" si="293"/>
        <v>231750</v>
      </c>
      <c r="AK703" s="27">
        <v>283674</v>
      </c>
      <c r="AL703" s="6">
        <f t="shared" ref="AL703" si="294">AL117+AL410</f>
        <v>309840</v>
      </c>
    </row>
    <row r="704" spans="1:38" ht="15">
      <c r="A704" s="29">
        <v>703</v>
      </c>
      <c r="B704" s="23" t="s">
        <v>300</v>
      </c>
      <c r="C704" s="23" t="s">
        <v>5</v>
      </c>
      <c r="D704" s="7" t="s">
        <v>122</v>
      </c>
      <c r="E704" s="6">
        <f t="shared" ref="E704:AJ704" si="295">E118+E411</f>
        <v>0</v>
      </c>
      <c r="F704" s="6">
        <f t="shared" si="295"/>
        <v>0</v>
      </c>
      <c r="G704" s="6">
        <f t="shared" si="295"/>
        <v>0</v>
      </c>
      <c r="H704" s="6">
        <f t="shared" si="295"/>
        <v>0</v>
      </c>
      <c r="I704" s="6">
        <f t="shared" si="295"/>
        <v>0</v>
      </c>
      <c r="J704" s="6">
        <f t="shared" si="295"/>
        <v>0</v>
      </c>
      <c r="K704" s="6">
        <f t="shared" si="295"/>
        <v>0</v>
      </c>
      <c r="L704" s="6">
        <f t="shared" si="295"/>
        <v>0</v>
      </c>
      <c r="M704" s="6">
        <f t="shared" si="295"/>
        <v>0</v>
      </c>
      <c r="N704" s="6">
        <f t="shared" si="295"/>
        <v>0</v>
      </c>
      <c r="O704" s="6">
        <f t="shared" si="295"/>
        <v>0</v>
      </c>
      <c r="P704" s="6">
        <f t="shared" si="295"/>
        <v>0</v>
      </c>
      <c r="Q704" s="6">
        <f t="shared" si="295"/>
        <v>0</v>
      </c>
      <c r="R704" s="6">
        <f t="shared" si="295"/>
        <v>0</v>
      </c>
      <c r="S704" s="6">
        <f t="shared" si="295"/>
        <v>0</v>
      </c>
      <c r="T704" s="6">
        <f t="shared" si="295"/>
        <v>0</v>
      </c>
      <c r="U704" s="6">
        <f t="shared" si="295"/>
        <v>0</v>
      </c>
      <c r="V704" s="6">
        <f t="shared" si="295"/>
        <v>0</v>
      </c>
      <c r="W704" s="6">
        <f t="shared" si="295"/>
        <v>0</v>
      </c>
      <c r="X704" s="6">
        <f t="shared" si="295"/>
        <v>0</v>
      </c>
      <c r="Y704" s="6">
        <f t="shared" si="295"/>
        <v>0</v>
      </c>
      <c r="Z704" s="6">
        <f t="shared" si="295"/>
        <v>0</v>
      </c>
      <c r="AA704" s="6">
        <f t="shared" si="295"/>
        <v>0</v>
      </c>
      <c r="AB704" s="6">
        <f t="shared" si="295"/>
        <v>74</v>
      </c>
      <c r="AC704" s="6">
        <f t="shared" si="295"/>
        <v>210</v>
      </c>
      <c r="AD704" s="6">
        <f t="shared" si="295"/>
        <v>258</v>
      </c>
      <c r="AE704" s="6">
        <f t="shared" si="295"/>
        <v>84</v>
      </c>
      <c r="AF704" s="6">
        <f t="shared" si="295"/>
        <v>39</v>
      </c>
      <c r="AG704" s="6">
        <f t="shared" si="295"/>
        <v>59</v>
      </c>
      <c r="AH704" s="6">
        <f t="shared" si="295"/>
        <v>54</v>
      </c>
      <c r="AI704" s="6">
        <f t="shared" si="295"/>
        <v>20</v>
      </c>
      <c r="AJ704" s="6">
        <f t="shared" si="295"/>
        <v>73</v>
      </c>
      <c r="AK704" s="27">
        <v>95</v>
      </c>
      <c r="AL704" s="6">
        <f t="shared" ref="AL704" si="296">AL118+AL411</f>
        <v>209</v>
      </c>
    </row>
    <row r="705" spans="1:38" ht="15">
      <c r="A705" s="29">
        <v>704</v>
      </c>
      <c r="B705" s="23" t="s">
        <v>300</v>
      </c>
      <c r="C705" s="23" t="s">
        <v>5</v>
      </c>
      <c r="D705" s="7" t="s">
        <v>123</v>
      </c>
      <c r="E705" s="6">
        <f t="shared" ref="E705:AJ705" si="297">E119+E412</f>
        <v>11990</v>
      </c>
      <c r="F705" s="6">
        <f t="shared" si="297"/>
        <v>5291</v>
      </c>
      <c r="G705" s="6">
        <f t="shared" si="297"/>
        <v>5945</v>
      </c>
      <c r="H705" s="6">
        <f t="shared" si="297"/>
        <v>5779</v>
      </c>
      <c r="I705" s="6">
        <f t="shared" si="297"/>
        <v>7072</v>
      </c>
      <c r="J705" s="6">
        <f t="shared" si="297"/>
        <v>9063</v>
      </c>
      <c r="K705" s="6">
        <f t="shared" si="297"/>
        <v>5122</v>
      </c>
      <c r="L705" s="6">
        <f t="shared" si="297"/>
        <v>9862</v>
      </c>
      <c r="M705" s="6">
        <f t="shared" si="297"/>
        <v>5037</v>
      </c>
      <c r="N705" s="6">
        <f t="shared" si="297"/>
        <v>6772</v>
      </c>
      <c r="O705" s="6">
        <f t="shared" si="297"/>
        <v>10344</v>
      </c>
      <c r="P705" s="6">
        <f t="shared" si="297"/>
        <v>8292</v>
      </c>
      <c r="Q705" s="6">
        <f t="shared" si="297"/>
        <v>5937</v>
      </c>
      <c r="R705" s="6">
        <f t="shared" si="297"/>
        <v>4683</v>
      </c>
      <c r="S705" s="6">
        <f t="shared" si="297"/>
        <v>4807</v>
      </c>
      <c r="T705" s="6">
        <f t="shared" si="297"/>
        <v>3658</v>
      </c>
      <c r="U705" s="6">
        <f t="shared" si="297"/>
        <v>8548</v>
      </c>
      <c r="V705" s="6">
        <f t="shared" si="297"/>
        <v>6036</v>
      </c>
      <c r="W705" s="6">
        <f t="shared" si="297"/>
        <v>3687</v>
      </c>
      <c r="X705" s="6">
        <f t="shared" si="297"/>
        <v>5909</v>
      </c>
      <c r="Y705" s="6">
        <f t="shared" si="297"/>
        <v>5947</v>
      </c>
      <c r="Z705" s="6">
        <f t="shared" si="297"/>
        <v>4077</v>
      </c>
      <c r="AA705" s="6">
        <f t="shared" si="297"/>
        <v>4511</v>
      </c>
      <c r="AB705" s="6">
        <f t="shared" si="297"/>
        <v>2649</v>
      </c>
      <c r="AC705" s="6">
        <f t="shared" si="297"/>
        <v>7947</v>
      </c>
      <c r="AD705" s="6">
        <f t="shared" si="297"/>
        <v>11104</v>
      </c>
      <c r="AE705" s="6">
        <f t="shared" si="297"/>
        <v>9804</v>
      </c>
      <c r="AF705" s="6">
        <f t="shared" si="297"/>
        <v>17322</v>
      </c>
      <c r="AG705" s="6">
        <f t="shared" si="297"/>
        <v>11684</v>
      </c>
      <c r="AH705" s="6">
        <f t="shared" si="297"/>
        <v>10814</v>
      </c>
      <c r="AI705" s="6">
        <f t="shared" si="297"/>
        <v>7898</v>
      </c>
      <c r="AJ705" s="6">
        <f t="shared" si="297"/>
        <v>10696</v>
      </c>
      <c r="AK705" s="27">
        <v>10702</v>
      </c>
      <c r="AL705" s="6">
        <f t="shared" ref="AL705" si="298">AL119+AL412</f>
        <v>9422</v>
      </c>
    </row>
    <row r="706" spans="1:38" ht="15">
      <c r="A706" s="29">
        <v>705</v>
      </c>
      <c r="B706" s="23" t="s">
        <v>300</v>
      </c>
      <c r="C706" s="23" t="s">
        <v>5</v>
      </c>
      <c r="D706" s="7" t="s">
        <v>124</v>
      </c>
      <c r="E706" s="6">
        <f t="shared" ref="E706:AJ706" si="299">E120+E413</f>
        <v>1830</v>
      </c>
      <c r="F706" s="6">
        <f t="shared" si="299"/>
        <v>3234</v>
      </c>
      <c r="G706" s="6">
        <f t="shared" si="299"/>
        <v>11518</v>
      </c>
      <c r="H706" s="6">
        <f t="shared" si="299"/>
        <v>1951</v>
      </c>
      <c r="I706" s="6">
        <f t="shared" si="299"/>
        <v>2270</v>
      </c>
      <c r="J706" s="6">
        <f t="shared" si="299"/>
        <v>1161</v>
      </c>
      <c r="K706" s="6">
        <f t="shared" si="299"/>
        <v>3014</v>
      </c>
      <c r="L706" s="6">
        <f t="shared" si="299"/>
        <v>1024</v>
      </c>
      <c r="M706" s="6">
        <f t="shared" si="299"/>
        <v>2300</v>
      </c>
      <c r="N706" s="6">
        <f t="shared" si="299"/>
        <v>1356</v>
      </c>
      <c r="O706" s="6">
        <f t="shared" si="299"/>
        <v>2872</v>
      </c>
      <c r="P706" s="6">
        <f t="shared" si="299"/>
        <v>1737</v>
      </c>
      <c r="Q706" s="6">
        <f t="shared" si="299"/>
        <v>2303</v>
      </c>
      <c r="R706" s="6">
        <f t="shared" si="299"/>
        <v>2178</v>
      </c>
      <c r="S706" s="6">
        <f t="shared" si="299"/>
        <v>2328</v>
      </c>
      <c r="T706" s="6">
        <f t="shared" si="299"/>
        <v>2126</v>
      </c>
      <c r="U706" s="6">
        <f t="shared" si="299"/>
        <v>35787</v>
      </c>
      <c r="V706" s="6">
        <f t="shared" si="299"/>
        <v>1362</v>
      </c>
      <c r="W706" s="6">
        <f t="shared" si="299"/>
        <v>1856</v>
      </c>
      <c r="X706" s="6">
        <f t="shared" si="299"/>
        <v>9789</v>
      </c>
      <c r="Y706" s="6">
        <f t="shared" si="299"/>
        <v>2623</v>
      </c>
      <c r="Z706" s="6">
        <f t="shared" si="299"/>
        <v>1945</v>
      </c>
      <c r="AA706" s="6">
        <f t="shared" si="299"/>
        <v>1589</v>
      </c>
      <c r="AB706" s="6">
        <f t="shared" si="299"/>
        <v>962</v>
      </c>
      <c r="AC706" s="6">
        <f t="shared" si="299"/>
        <v>1170</v>
      </c>
      <c r="AD706" s="6">
        <f t="shared" si="299"/>
        <v>992</v>
      </c>
      <c r="AE706" s="6">
        <f t="shared" si="299"/>
        <v>964</v>
      </c>
      <c r="AF706" s="6">
        <f t="shared" si="299"/>
        <v>554</v>
      </c>
      <c r="AG706" s="6">
        <f t="shared" si="299"/>
        <v>1794</v>
      </c>
      <c r="AH706" s="6">
        <f t="shared" si="299"/>
        <v>1169</v>
      </c>
      <c r="AI706" s="6">
        <f t="shared" si="299"/>
        <v>1496</v>
      </c>
      <c r="AJ706" s="6">
        <f t="shared" si="299"/>
        <v>1500</v>
      </c>
      <c r="AK706" s="27">
        <v>2967</v>
      </c>
      <c r="AL706" s="6">
        <f t="shared" ref="AL706" si="300">AL120+AL413</f>
        <v>2564</v>
      </c>
    </row>
    <row r="707" spans="1:38" ht="15">
      <c r="A707" s="29">
        <v>706</v>
      </c>
      <c r="B707" s="23" t="s">
        <v>300</v>
      </c>
      <c r="C707" s="23" t="s">
        <v>5</v>
      </c>
      <c r="D707" s="7" t="s">
        <v>125</v>
      </c>
      <c r="E707" s="6">
        <f t="shared" ref="E707:AJ707" si="301">E121+E414</f>
        <v>131</v>
      </c>
      <c r="F707" s="6">
        <f t="shared" si="301"/>
        <v>47</v>
      </c>
      <c r="G707" s="6">
        <f t="shared" si="301"/>
        <v>45</v>
      </c>
      <c r="H707" s="6">
        <f t="shared" si="301"/>
        <v>544</v>
      </c>
      <c r="I707" s="6">
        <f t="shared" si="301"/>
        <v>101</v>
      </c>
      <c r="J707" s="6">
        <f t="shared" si="301"/>
        <v>90</v>
      </c>
      <c r="K707" s="6">
        <f t="shared" si="301"/>
        <v>207</v>
      </c>
      <c r="L707" s="6">
        <f t="shared" si="301"/>
        <v>252</v>
      </c>
      <c r="M707" s="6">
        <f t="shared" si="301"/>
        <v>65</v>
      </c>
      <c r="N707" s="6">
        <f t="shared" si="301"/>
        <v>210</v>
      </c>
      <c r="O707" s="6">
        <f t="shared" si="301"/>
        <v>136</v>
      </c>
      <c r="P707" s="6">
        <f t="shared" si="301"/>
        <v>161</v>
      </c>
      <c r="Q707" s="6">
        <f t="shared" si="301"/>
        <v>1100</v>
      </c>
      <c r="R707" s="6">
        <f t="shared" si="301"/>
        <v>2823</v>
      </c>
      <c r="S707" s="6">
        <f t="shared" si="301"/>
        <v>3942</v>
      </c>
      <c r="T707" s="6">
        <f t="shared" si="301"/>
        <v>3065</v>
      </c>
      <c r="U707" s="6">
        <f t="shared" si="301"/>
        <v>2754</v>
      </c>
      <c r="V707" s="6">
        <f t="shared" si="301"/>
        <v>2505</v>
      </c>
      <c r="W707" s="6">
        <f t="shared" si="301"/>
        <v>4817</v>
      </c>
      <c r="X707" s="6">
        <f t="shared" si="301"/>
        <v>3225</v>
      </c>
      <c r="Y707" s="6">
        <f t="shared" si="301"/>
        <v>2674</v>
      </c>
      <c r="Z707" s="6">
        <f t="shared" si="301"/>
        <v>1003</v>
      </c>
      <c r="AA707" s="6">
        <f t="shared" si="301"/>
        <v>863</v>
      </c>
      <c r="AB707" s="6">
        <f t="shared" si="301"/>
        <v>5818</v>
      </c>
      <c r="AC707" s="6">
        <f t="shared" si="301"/>
        <v>34</v>
      </c>
      <c r="AD707" s="6">
        <f t="shared" si="301"/>
        <v>3679</v>
      </c>
      <c r="AE707" s="6">
        <f t="shared" si="301"/>
        <v>1291</v>
      </c>
      <c r="AF707" s="6">
        <f t="shared" si="301"/>
        <v>329</v>
      </c>
      <c r="AG707" s="6">
        <f t="shared" si="301"/>
        <v>1125</v>
      </c>
      <c r="AH707" s="6">
        <f t="shared" si="301"/>
        <v>460</v>
      </c>
      <c r="AI707" s="6">
        <f t="shared" si="301"/>
        <v>1259</v>
      </c>
      <c r="AJ707" s="6">
        <f t="shared" si="301"/>
        <v>310</v>
      </c>
      <c r="AK707" s="27">
        <v>697</v>
      </c>
      <c r="AL707" s="6">
        <f t="shared" ref="AL707" si="302">AL121+AL414</f>
        <v>115</v>
      </c>
    </row>
    <row r="708" spans="1:38" ht="15">
      <c r="A708" s="29">
        <v>707</v>
      </c>
      <c r="B708" s="23" t="s">
        <v>300</v>
      </c>
      <c r="C708" s="23" t="s">
        <v>5</v>
      </c>
      <c r="D708" s="7" t="s">
        <v>126</v>
      </c>
      <c r="E708" s="6">
        <f t="shared" ref="E708:AJ708" si="303">E122+E415</f>
        <v>5315</v>
      </c>
      <c r="F708" s="6">
        <f t="shared" si="303"/>
        <v>2955</v>
      </c>
      <c r="G708" s="6">
        <f t="shared" si="303"/>
        <v>5944</v>
      </c>
      <c r="H708" s="6">
        <f t="shared" si="303"/>
        <v>2496</v>
      </c>
      <c r="I708" s="6">
        <f t="shared" si="303"/>
        <v>8752</v>
      </c>
      <c r="J708" s="6">
        <f t="shared" si="303"/>
        <v>2666</v>
      </c>
      <c r="K708" s="6">
        <f t="shared" si="303"/>
        <v>1656</v>
      </c>
      <c r="L708" s="6">
        <f t="shared" si="303"/>
        <v>16925</v>
      </c>
      <c r="M708" s="6">
        <f t="shared" si="303"/>
        <v>96589</v>
      </c>
      <c r="N708" s="6">
        <f t="shared" si="303"/>
        <v>410140</v>
      </c>
      <c r="O708" s="6">
        <f t="shared" si="303"/>
        <v>462130</v>
      </c>
      <c r="P708" s="6">
        <f t="shared" si="303"/>
        <v>226996</v>
      </c>
      <c r="Q708" s="6">
        <f t="shared" si="303"/>
        <v>319063</v>
      </c>
      <c r="R708" s="6">
        <f t="shared" si="303"/>
        <v>433157</v>
      </c>
      <c r="S708" s="6">
        <f t="shared" si="303"/>
        <v>58439</v>
      </c>
      <c r="T708" s="6">
        <f t="shared" si="303"/>
        <v>234655</v>
      </c>
      <c r="U708" s="6">
        <f t="shared" si="303"/>
        <v>265994</v>
      </c>
      <c r="V708" s="6">
        <f t="shared" si="303"/>
        <v>231493</v>
      </c>
      <c r="W708" s="6">
        <f t="shared" si="303"/>
        <v>122840</v>
      </c>
      <c r="X708" s="6">
        <f t="shared" si="303"/>
        <v>33117</v>
      </c>
      <c r="Y708" s="6">
        <f t="shared" si="303"/>
        <v>60871</v>
      </c>
      <c r="Z708" s="6">
        <f t="shared" si="303"/>
        <v>17448</v>
      </c>
      <c r="AA708" s="6">
        <f t="shared" si="303"/>
        <v>7436</v>
      </c>
      <c r="AB708" s="6">
        <f t="shared" si="303"/>
        <v>22012</v>
      </c>
      <c r="AC708" s="6">
        <f t="shared" si="303"/>
        <v>9966</v>
      </c>
      <c r="AD708" s="6">
        <f t="shared" si="303"/>
        <v>15752</v>
      </c>
      <c r="AE708" s="6">
        <f t="shared" si="303"/>
        <v>29764</v>
      </c>
      <c r="AF708" s="6">
        <f t="shared" si="303"/>
        <v>14747</v>
      </c>
      <c r="AG708" s="6">
        <f t="shared" si="303"/>
        <v>25903</v>
      </c>
      <c r="AH708" s="6">
        <f t="shared" si="303"/>
        <v>15669</v>
      </c>
      <c r="AI708" s="6">
        <f t="shared" si="303"/>
        <v>9792</v>
      </c>
      <c r="AJ708" s="6">
        <f t="shared" si="303"/>
        <v>25315</v>
      </c>
      <c r="AK708" s="27">
        <v>53240</v>
      </c>
      <c r="AL708" s="6">
        <f t="shared" ref="AL708" si="304">AL122+AL415</f>
        <v>29736</v>
      </c>
    </row>
    <row r="709" spans="1:38" ht="15">
      <c r="A709" s="29">
        <v>708</v>
      </c>
      <c r="B709" s="23" t="s">
        <v>300</v>
      </c>
      <c r="C709" s="23" t="s">
        <v>5</v>
      </c>
      <c r="D709" s="7" t="s">
        <v>127</v>
      </c>
      <c r="E709" s="6">
        <f t="shared" ref="E709:AJ709" si="305">E123+E416</f>
        <v>1535853</v>
      </c>
      <c r="F709" s="6">
        <f t="shared" si="305"/>
        <v>1656156</v>
      </c>
      <c r="G709" s="6">
        <f t="shared" si="305"/>
        <v>1752586</v>
      </c>
      <c r="H709" s="6">
        <f t="shared" si="305"/>
        <v>1606845</v>
      </c>
      <c r="I709" s="6">
        <f t="shared" si="305"/>
        <v>1901455</v>
      </c>
      <c r="J709" s="6">
        <f t="shared" si="305"/>
        <v>1698166</v>
      </c>
      <c r="K709" s="6">
        <f t="shared" si="305"/>
        <v>1888781</v>
      </c>
      <c r="L709" s="6">
        <f t="shared" si="305"/>
        <v>2230471</v>
      </c>
      <c r="M709" s="6">
        <f t="shared" si="305"/>
        <v>2488085</v>
      </c>
      <c r="N709" s="6">
        <f t="shared" si="305"/>
        <v>2098992</v>
      </c>
      <c r="O709" s="6">
        <f t="shared" si="305"/>
        <v>2221298</v>
      </c>
      <c r="P709" s="6">
        <f t="shared" si="305"/>
        <v>1991284</v>
      </c>
      <c r="Q709" s="6">
        <f t="shared" si="305"/>
        <v>1530481</v>
      </c>
      <c r="R709" s="6">
        <f t="shared" si="305"/>
        <v>1672847</v>
      </c>
      <c r="S709" s="6">
        <f t="shared" si="305"/>
        <v>1937576</v>
      </c>
      <c r="T709" s="6">
        <f t="shared" si="305"/>
        <v>2034719</v>
      </c>
      <c r="U709" s="6">
        <f t="shared" si="305"/>
        <v>2649420</v>
      </c>
      <c r="V709" s="6">
        <f t="shared" si="305"/>
        <v>3212384</v>
      </c>
      <c r="W709" s="6">
        <f t="shared" si="305"/>
        <v>3578458</v>
      </c>
      <c r="X709" s="6">
        <f t="shared" si="305"/>
        <v>2856931</v>
      </c>
      <c r="Y709" s="6">
        <f t="shared" si="305"/>
        <v>4196111</v>
      </c>
      <c r="Z709" s="6">
        <f t="shared" si="305"/>
        <v>4946969</v>
      </c>
      <c r="AA709" s="6">
        <f t="shared" si="305"/>
        <v>4673571</v>
      </c>
      <c r="AB709" s="6">
        <f t="shared" si="305"/>
        <v>4505637</v>
      </c>
      <c r="AC709" s="6">
        <f t="shared" si="305"/>
        <v>4043915</v>
      </c>
      <c r="AD709" s="6">
        <f t="shared" si="305"/>
        <v>4175105</v>
      </c>
      <c r="AE709" s="6">
        <f t="shared" si="305"/>
        <v>4074149</v>
      </c>
      <c r="AF709" s="6">
        <f t="shared" si="305"/>
        <v>4234663</v>
      </c>
      <c r="AG709" s="6">
        <f t="shared" si="305"/>
        <v>4217290</v>
      </c>
      <c r="AH709" s="6">
        <f t="shared" si="305"/>
        <v>3475478</v>
      </c>
      <c r="AI709" s="6">
        <f t="shared" si="305"/>
        <v>2793300</v>
      </c>
      <c r="AJ709" s="6">
        <f t="shared" si="305"/>
        <v>3249625</v>
      </c>
      <c r="AK709" s="27">
        <v>3590759</v>
      </c>
      <c r="AL709" s="6">
        <f t="shared" ref="AL709" si="306">AL123+AL416</f>
        <v>3507358</v>
      </c>
    </row>
    <row r="710" spans="1:38" ht="15">
      <c r="A710" s="29">
        <v>709</v>
      </c>
      <c r="B710" s="23" t="s">
        <v>300</v>
      </c>
      <c r="C710" s="23" t="s">
        <v>5</v>
      </c>
      <c r="D710" s="7" t="s">
        <v>128</v>
      </c>
      <c r="E710" s="6">
        <f t="shared" ref="E710:AJ710" si="307">E124+E417</f>
        <v>4025</v>
      </c>
      <c r="F710" s="6">
        <f t="shared" si="307"/>
        <v>4767</v>
      </c>
      <c r="G710" s="6">
        <f t="shared" si="307"/>
        <v>5795</v>
      </c>
      <c r="H710" s="6">
        <f t="shared" si="307"/>
        <v>6289</v>
      </c>
      <c r="I710" s="6">
        <f t="shared" si="307"/>
        <v>5366</v>
      </c>
      <c r="J710" s="6">
        <f t="shared" si="307"/>
        <v>3591</v>
      </c>
      <c r="K710" s="6">
        <f t="shared" si="307"/>
        <v>2759</v>
      </c>
      <c r="L710" s="6">
        <f t="shared" si="307"/>
        <v>13179</v>
      </c>
      <c r="M710" s="6">
        <f t="shared" si="307"/>
        <v>7587</v>
      </c>
      <c r="N710" s="6">
        <f t="shared" si="307"/>
        <v>12085</v>
      </c>
      <c r="O710" s="6">
        <f t="shared" si="307"/>
        <v>7959</v>
      </c>
      <c r="P710" s="6">
        <f t="shared" si="307"/>
        <v>9663</v>
      </c>
      <c r="Q710" s="6">
        <f t="shared" si="307"/>
        <v>5873</v>
      </c>
      <c r="R710" s="6">
        <f t="shared" si="307"/>
        <v>16069</v>
      </c>
      <c r="S710" s="6">
        <f t="shared" si="307"/>
        <v>8288</v>
      </c>
      <c r="T710" s="6">
        <f t="shared" si="307"/>
        <v>6533</v>
      </c>
      <c r="U710" s="6">
        <f t="shared" si="307"/>
        <v>42220</v>
      </c>
      <c r="V710" s="6">
        <f t="shared" si="307"/>
        <v>40121</v>
      </c>
      <c r="W710" s="6">
        <f t="shared" si="307"/>
        <v>8599</v>
      </c>
      <c r="X710" s="6">
        <f t="shared" si="307"/>
        <v>14361</v>
      </c>
      <c r="Y710" s="6">
        <f t="shared" si="307"/>
        <v>4069</v>
      </c>
      <c r="Z710" s="6">
        <f t="shared" si="307"/>
        <v>9414</v>
      </c>
      <c r="AA710" s="6">
        <f t="shared" si="307"/>
        <v>7769</v>
      </c>
      <c r="AB710" s="6">
        <f t="shared" si="307"/>
        <v>10751</v>
      </c>
      <c r="AC710" s="6">
        <f t="shared" si="307"/>
        <v>7435</v>
      </c>
      <c r="AD710" s="6">
        <f t="shared" si="307"/>
        <v>10553</v>
      </c>
      <c r="AE710" s="6">
        <f t="shared" si="307"/>
        <v>10451</v>
      </c>
      <c r="AF710" s="6">
        <f t="shared" si="307"/>
        <v>9626</v>
      </c>
      <c r="AG710" s="6">
        <f t="shared" si="307"/>
        <v>7162</v>
      </c>
      <c r="AH710" s="6">
        <f t="shared" si="307"/>
        <v>9183</v>
      </c>
      <c r="AI710" s="6">
        <f t="shared" si="307"/>
        <v>6628</v>
      </c>
      <c r="AJ710" s="6">
        <f t="shared" si="307"/>
        <v>8145</v>
      </c>
      <c r="AK710" s="27">
        <v>37968</v>
      </c>
      <c r="AL710" s="6">
        <f t="shared" ref="AL710" si="308">AL124+AL417</f>
        <v>6486</v>
      </c>
    </row>
    <row r="711" spans="1:38" ht="15">
      <c r="A711" s="29">
        <v>710</v>
      </c>
      <c r="B711" s="23" t="s">
        <v>300</v>
      </c>
      <c r="C711" s="23" t="s">
        <v>5</v>
      </c>
      <c r="D711" s="7" t="s">
        <v>129</v>
      </c>
      <c r="E711" s="6">
        <f t="shared" ref="E711:AJ711" si="309">E125+E418</f>
        <v>293197</v>
      </c>
      <c r="F711" s="6">
        <f t="shared" si="309"/>
        <v>24988</v>
      </c>
      <c r="G711" s="6">
        <f t="shared" si="309"/>
        <v>41650</v>
      </c>
      <c r="H711" s="6">
        <f t="shared" si="309"/>
        <v>89628</v>
      </c>
      <c r="I711" s="6">
        <f t="shared" si="309"/>
        <v>21702</v>
      </c>
      <c r="J711" s="6">
        <f t="shared" si="309"/>
        <v>13520</v>
      </c>
      <c r="K711" s="6">
        <f t="shared" si="309"/>
        <v>26031</v>
      </c>
      <c r="L711" s="6">
        <f t="shared" si="309"/>
        <v>21142</v>
      </c>
      <c r="M711" s="6">
        <f t="shared" si="309"/>
        <v>56764</v>
      </c>
      <c r="N711" s="6">
        <f t="shared" si="309"/>
        <v>286057</v>
      </c>
      <c r="O711" s="6">
        <f t="shared" si="309"/>
        <v>175906</v>
      </c>
      <c r="P711" s="6">
        <f t="shared" si="309"/>
        <v>230635</v>
      </c>
      <c r="Q711" s="6">
        <f t="shared" si="309"/>
        <v>731356</v>
      </c>
      <c r="R711" s="6">
        <f t="shared" si="309"/>
        <v>148387</v>
      </c>
      <c r="S711" s="6">
        <f t="shared" si="309"/>
        <v>86530</v>
      </c>
      <c r="T711" s="6">
        <f t="shared" si="309"/>
        <v>466044</v>
      </c>
      <c r="U711" s="6">
        <f t="shared" si="309"/>
        <v>275132</v>
      </c>
      <c r="V711" s="6">
        <f t="shared" si="309"/>
        <v>268653</v>
      </c>
      <c r="W711" s="6">
        <f t="shared" si="309"/>
        <v>182089</v>
      </c>
      <c r="X711" s="6">
        <f t="shared" si="309"/>
        <v>147162</v>
      </c>
      <c r="Y711" s="6">
        <f t="shared" si="309"/>
        <v>277052</v>
      </c>
      <c r="Z711" s="6">
        <f t="shared" si="309"/>
        <v>60673</v>
      </c>
      <c r="AA711" s="6">
        <f t="shared" si="309"/>
        <v>151075</v>
      </c>
      <c r="AB711" s="6">
        <f t="shared" si="309"/>
        <v>124675</v>
      </c>
      <c r="AC711" s="6">
        <f t="shared" si="309"/>
        <v>31788</v>
      </c>
      <c r="AD711" s="6">
        <f t="shared" si="309"/>
        <v>45341</v>
      </c>
      <c r="AE711" s="6">
        <f t="shared" si="309"/>
        <v>51478</v>
      </c>
      <c r="AF711" s="6">
        <f t="shared" si="309"/>
        <v>35703</v>
      </c>
      <c r="AG711" s="6">
        <f t="shared" si="309"/>
        <v>44854</v>
      </c>
      <c r="AH711" s="6">
        <f t="shared" si="309"/>
        <v>35284</v>
      </c>
      <c r="AI711" s="6">
        <f t="shared" si="309"/>
        <v>29954</v>
      </c>
      <c r="AJ711" s="6">
        <f t="shared" si="309"/>
        <v>18343</v>
      </c>
      <c r="AK711" s="27">
        <v>33036</v>
      </c>
      <c r="AL711" s="6">
        <f t="shared" ref="AL711" si="310">AL125+AL418</f>
        <v>19673</v>
      </c>
    </row>
    <row r="712" spans="1:38" ht="15">
      <c r="A712" s="29">
        <v>711</v>
      </c>
      <c r="B712" s="23" t="s">
        <v>300</v>
      </c>
      <c r="C712" s="23" t="s">
        <v>5</v>
      </c>
      <c r="D712" s="7" t="s">
        <v>130</v>
      </c>
      <c r="E712" s="6">
        <f t="shared" ref="E712:AJ712" si="311">E126+E419</f>
        <v>13358</v>
      </c>
      <c r="F712" s="6">
        <f t="shared" si="311"/>
        <v>12711</v>
      </c>
      <c r="G712" s="6">
        <f t="shared" si="311"/>
        <v>12742</v>
      </c>
      <c r="H712" s="6">
        <f t="shared" si="311"/>
        <v>16951</v>
      </c>
      <c r="I712" s="6">
        <f t="shared" si="311"/>
        <v>12070</v>
      </c>
      <c r="J712" s="6">
        <f t="shared" si="311"/>
        <v>11241</v>
      </c>
      <c r="K712" s="6">
        <f t="shared" si="311"/>
        <v>12180</v>
      </c>
      <c r="L712" s="6">
        <f t="shared" si="311"/>
        <v>32843</v>
      </c>
      <c r="M712" s="6">
        <f t="shared" si="311"/>
        <v>19616</v>
      </c>
      <c r="N712" s="6">
        <f t="shared" si="311"/>
        <v>21076</v>
      </c>
      <c r="O712" s="6">
        <f t="shared" si="311"/>
        <v>27401</v>
      </c>
      <c r="P712" s="6">
        <f t="shared" si="311"/>
        <v>27470</v>
      </c>
      <c r="Q712" s="6">
        <f t="shared" si="311"/>
        <v>24326</v>
      </c>
      <c r="R712" s="6">
        <f t="shared" si="311"/>
        <v>19565</v>
      </c>
      <c r="S712" s="6">
        <f t="shared" si="311"/>
        <v>17587</v>
      </c>
      <c r="T712" s="6">
        <f t="shared" si="311"/>
        <v>43613</v>
      </c>
      <c r="U712" s="6">
        <f t="shared" si="311"/>
        <v>21702</v>
      </c>
      <c r="V712" s="6">
        <f t="shared" si="311"/>
        <v>26714</v>
      </c>
      <c r="W712" s="6">
        <f t="shared" si="311"/>
        <v>55140</v>
      </c>
      <c r="X712" s="6">
        <f t="shared" si="311"/>
        <v>16607</v>
      </c>
      <c r="Y712" s="6">
        <f t="shared" si="311"/>
        <v>22145</v>
      </c>
      <c r="Z712" s="6">
        <f t="shared" si="311"/>
        <v>29507</v>
      </c>
      <c r="AA712" s="6">
        <f t="shared" si="311"/>
        <v>13318</v>
      </c>
      <c r="AB712" s="6">
        <f t="shared" si="311"/>
        <v>15109</v>
      </c>
      <c r="AC712" s="6">
        <f t="shared" si="311"/>
        <v>16891</v>
      </c>
      <c r="AD712" s="6">
        <f t="shared" si="311"/>
        <v>20895</v>
      </c>
      <c r="AE712" s="6">
        <f t="shared" si="311"/>
        <v>25897</v>
      </c>
      <c r="AF712" s="6">
        <f t="shared" si="311"/>
        <v>16707</v>
      </c>
      <c r="AG712" s="6">
        <f t="shared" si="311"/>
        <v>18889</v>
      </c>
      <c r="AH712" s="6">
        <f t="shared" si="311"/>
        <v>31593</v>
      </c>
      <c r="AI712" s="6">
        <f t="shared" si="311"/>
        <v>22148</v>
      </c>
      <c r="AJ712" s="6">
        <f t="shared" si="311"/>
        <v>14475</v>
      </c>
      <c r="AK712" s="27">
        <v>16875</v>
      </c>
      <c r="AL712" s="6">
        <f t="shared" ref="AL712" si="312">AL126+AL419</f>
        <v>25540</v>
      </c>
    </row>
    <row r="713" spans="1:38" ht="15">
      <c r="A713" s="29">
        <v>712</v>
      </c>
      <c r="B713" s="23" t="s">
        <v>300</v>
      </c>
      <c r="C713" s="23" t="s">
        <v>5</v>
      </c>
      <c r="D713" s="7" t="s">
        <v>131</v>
      </c>
      <c r="E713" s="6">
        <f t="shared" ref="E713:AJ713" si="313">E127+E420</f>
        <v>1759</v>
      </c>
      <c r="F713" s="6">
        <f t="shared" si="313"/>
        <v>1834</v>
      </c>
      <c r="G713" s="6">
        <f t="shared" si="313"/>
        <v>3756</v>
      </c>
      <c r="H713" s="6">
        <f t="shared" si="313"/>
        <v>3790</v>
      </c>
      <c r="I713" s="6">
        <f t="shared" si="313"/>
        <v>2612</v>
      </c>
      <c r="J713" s="6">
        <f t="shared" si="313"/>
        <v>3463</v>
      </c>
      <c r="K713" s="6">
        <f t="shared" si="313"/>
        <v>2031</v>
      </c>
      <c r="L713" s="6">
        <f t="shared" si="313"/>
        <v>4256</v>
      </c>
      <c r="M713" s="6">
        <f t="shared" si="313"/>
        <v>3518</v>
      </c>
      <c r="N713" s="6">
        <f t="shared" si="313"/>
        <v>10281</v>
      </c>
      <c r="O713" s="6">
        <f t="shared" si="313"/>
        <v>10893</v>
      </c>
      <c r="P713" s="6">
        <f t="shared" si="313"/>
        <v>25700</v>
      </c>
      <c r="Q713" s="6">
        <f t="shared" si="313"/>
        <v>9515</v>
      </c>
      <c r="R713" s="6">
        <f t="shared" si="313"/>
        <v>6435</v>
      </c>
      <c r="S713" s="6">
        <f t="shared" si="313"/>
        <v>4558</v>
      </c>
      <c r="T713" s="6">
        <f t="shared" si="313"/>
        <v>8491</v>
      </c>
      <c r="U713" s="6">
        <f t="shared" si="313"/>
        <v>7013</v>
      </c>
      <c r="V713" s="6">
        <f t="shared" si="313"/>
        <v>9550</v>
      </c>
      <c r="W713" s="6">
        <f t="shared" si="313"/>
        <v>9198</v>
      </c>
      <c r="X713" s="6">
        <f t="shared" si="313"/>
        <v>9207</v>
      </c>
      <c r="Y713" s="6">
        <f t="shared" si="313"/>
        <v>10037</v>
      </c>
      <c r="Z713" s="6">
        <f t="shared" si="313"/>
        <v>19675</v>
      </c>
      <c r="AA713" s="6">
        <f t="shared" si="313"/>
        <v>136005</v>
      </c>
      <c r="AB713" s="6">
        <f t="shared" si="313"/>
        <v>20622</v>
      </c>
      <c r="AC713" s="6">
        <f t="shared" si="313"/>
        <v>27390</v>
      </c>
      <c r="AD713" s="6">
        <f t="shared" si="313"/>
        <v>15196</v>
      </c>
      <c r="AE713" s="6">
        <f t="shared" si="313"/>
        <v>9568</v>
      </c>
      <c r="AF713" s="6">
        <f t="shared" si="313"/>
        <v>8803</v>
      </c>
      <c r="AG713" s="6">
        <f t="shared" si="313"/>
        <v>5460</v>
      </c>
      <c r="AH713" s="6">
        <f t="shared" si="313"/>
        <v>8099</v>
      </c>
      <c r="AI713" s="6">
        <f t="shared" si="313"/>
        <v>5154</v>
      </c>
      <c r="AJ713" s="6">
        <f t="shared" si="313"/>
        <v>7981</v>
      </c>
      <c r="AK713" s="27">
        <v>10761</v>
      </c>
      <c r="AL713" s="6">
        <f t="shared" ref="AL713" si="314">AL127+AL420</f>
        <v>23848</v>
      </c>
    </row>
    <row r="714" spans="1:38" ht="15">
      <c r="A714" s="29">
        <v>713</v>
      </c>
      <c r="B714" s="23" t="s">
        <v>300</v>
      </c>
      <c r="C714" s="23" t="s">
        <v>5</v>
      </c>
      <c r="D714" s="7" t="s">
        <v>132</v>
      </c>
      <c r="E714" s="6">
        <f t="shared" ref="E714:AJ714" si="315">E128+E421</f>
        <v>77341</v>
      </c>
      <c r="F714" s="6">
        <f t="shared" si="315"/>
        <v>43244</v>
      </c>
      <c r="G714" s="6">
        <f t="shared" si="315"/>
        <v>6252</v>
      </c>
      <c r="H714" s="6">
        <f t="shared" si="315"/>
        <v>36268</v>
      </c>
      <c r="I714" s="6">
        <f t="shared" si="315"/>
        <v>15652</v>
      </c>
      <c r="J714" s="6">
        <f t="shared" si="315"/>
        <v>6185</v>
      </c>
      <c r="K714" s="6">
        <f t="shared" si="315"/>
        <v>8048</v>
      </c>
      <c r="L714" s="6">
        <f t="shared" si="315"/>
        <v>7722</v>
      </c>
      <c r="M714" s="6">
        <f t="shared" si="315"/>
        <v>162453</v>
      </c>
      <c r="N714" s="6">
        <f t="shared" si="315"/>
        <v>58620</v>
      </c>
      <c r="O714" s="6">
        <f t="shared" si="315"/>
        <v>15081</v>
      </c>
      <c r="P714" s="6">
        <f t="shared" si="315"/>
        <v>469073</v>
      </c>
      <c r="Q714" s="6">
        <f t="shared" si="315"/>
        <v>105282</v>
      </c>
      <c r="R714" s="6">
        <f t="shared" si="315"/>
        <v>6338</v>
      </c>
      <c r="S714" s="6">
        <f t="shared" si="315"/>
        <v>14387</v>
      </c>
      <c r="T714" s="6">
        <f t="shared" si="315"/>
        <v>55961</v>
      </c>
      <c r="U714" s="6">
        <f t="shared" si="315"/>
        <v>479274</v>
      </c>
      <c r="V714" s="6">
        <f t="shared" si="315"/>
        <v>451647</v>
      </c>
      <c r="W714" s="6">
        <f t="shared" si="315"/>
        <v>78470</v>
      </c>
      <c r="X714" s="6">
        <f t="shared" si="315"/>
        <v>34403</v>
      </c>
      <c r="Y714" s="6">
        <f t="shared" si="315"/>
        <v>722997</v>
      </c>
      <c r="Z714" s="6">
        <f t="shared" si="315"/>
        <v>146112</v>
      </c>
      <c r="AA714" s="6">
        <f t="shared" si="315"/>
        <v>5061</v>
      </c>
      <c r="AB714" s="6">
        <f t="shared" si="315"/>
        <v>6975</v>
      </c>
      <c r="AC714" s="6">
        <f t="shared" si="315"/>
        <v>4893</v>
      </c>
      <c r="AD714" s="6">
        <f t="shared" si="315"/>
        <v>418628</v>
      </c>
      <c r="AE714" s="6">
        <f t="shared" si="315"/>
        <v>246837</v>
      </c>
      <c r="AF714" s="6">
        <f t="shared" si="315"/>
        <v>14574</v>
      </c>
      <c r="AG714" s="6">
        <f t="shared" si="315"/>
        <v>8666</v>
      </c>
      <c r="AH714" s="6">
        <f t="shared" si="315"/>
        <v>121330</v>
      </c>
      <c r="AI714" s="6">
        <f t="shared" si="315"/>
        <v>11740</v>
      </c>
      <c r="AJ714" s="6">
        <f t="shared" si="315"/>
        <v>22522</v>
      </c>
      <c r="AK714" s="27">
        <v>19674</v>
      </c>
      <c r="AL714" s="6">
        <f t="shared" ref="AL714" si="316">AL128+AL421</f>
        <v>139907</v>
      </c>
    </row>
    <row r="715" spans="1:38" ht="15">
      <c r="A715" s="29">
        <v>714</v>
      </c>
      <c r="B715" s="23" t="s">
        <v>300</v>
      </c>
      <c r="C715" s="23" t="s">
        <v>5</v>
      </c>
      <c r="D715" s="7" t="s">
        <v>133</v>
      </c>
      <c r="E715" s="6">
        <f t="shared" ref="E715:AJ715" si="317">E129+E422</f>
        <v>56329</v>
      </c>
      <c r="F715" s="6">
        <f t="shared" si="317"/>
        <v>84434</v>
      </c>
      <c r="G715" s="6">
        <f t="shared" si="317"/>
        <v>77941</v>
      </c>
      <c r="H715" s="6">
        <f t="shared" si="317"/>
        <v>74967</v>
      </c>
      <c r="I715" s="6">
        <f t="shared" si="317"/>
        <v>81078</v>
      </c>
      <c r="J715" s="6">
        <f t="shared" si="317"/>
        <v>115653</v>
      </c>
      <c r="K715" s="6">
        <f t="shared" si="317"/>
        <v>77871</v>
      </c>
      <c r="L715" s="6">
        <f t="shared" si="317"/>
        <v>99653</v>
      </c>
      <c r="M715" s="6">
        <f t="shared" si="317"/>
        <v>74346</v>
      </c>
      <c r="N715" s="6">
        <f t="shared" si="317"/>
        <v>51107</v>
      </c>
      <c r="O715" s="6">
        <f t="shared" si="317"/>
        <v>52833</v>
      </c>
      <c r="P715" s="6">
        <f t="shared" si="317"/>
        <v>49391</v>
      </c>
      <c r="Q715" s="6">
        <f t="shared" si="317"/>
        <v>45635</v>
      </c>
      <c r="R715" s="6">
        <f t="shared" si="317"/>
        <v>37481</v>
      </c>
      <c r="S715" s="6">
        <f t="shared" si="317"/>
        <v>44780</v>
      </c>
      <c r="T715" s="6">
        <f t="shared" si="317"/>
        <v>65939</v>
      </c>
      <c r="U715" s="6">
        <f t="shared" si="317"/>
        <v>76843</v>
      </c>
      <c r="V715" s="6">
        <f t="shared" si="317"/>
        <v>71927</v>
      </c>
      <c r="W715" s="6">
        <f t="shared" si="317"/>
        <v>128898</v>
      </c>
      <c r="X715" s="6">
        <f t="shared" si="317"/>
        <v>138157</v>
      </c>
      <c r="Y715" s="6">
        <f t="shared" si="317"/>
        <v>156187</v>
      </c>
      <c r="Z715" s="6">
        <f t="shared" si="317"/>
        <v>187237</v>
      </c>
      <c r="AA715" s="6">
        <f t="shared" si="317"/>
        <v>192099</v>
      </c>
      <c r="AB715" s="6">
        <f t="shared" si="317"/>
        <v>223313</v>
      </c>
      <c r="AC715" s="6">
        <f t="shared" si="317"/>
        <v>237103</v>
      </c>
      <c r="AD715" s="6">
        <f t="shared" si="317"/>
        <v>276212</v>
      </c>
      <c r="AE715" s="6">
        <f t="shared" si="317"/>
        <v>282089</v>
      </c>
      <c r="AF715" s="6">
        <f t="shared" si="317"/>
        <v>326864</v>
      </c>
      <c r="AG715" s="6">
        <f t="shared" si="317"/>
        <v>299491</v>
      </c>
      <c r="AH715" s="6">
        <f t="shared" si="317"/>
        <v>295322</v>
      </c>
      <c r="AI715" s="6">
        <f t="shared" si="317"/>
        <v>258921</v>
      </c>
      <c r="AJ715" s="6">
        <f t="shared" si="317"/>
        <v>290195</v>
      </c>
      <c r="AK715" s="27">
        <v>295418</v>
      </c>
      <c r="AL715" s="6">
        <f t="shared" ref="AL715" si="318">AL129+AL422</f>
        <v>281189</v>
      </c>
    </row>
    <row r="716" spans="1:38" ht="15">
      <c r="A716" s="29">
        <v>715</v>
      </c>
      <c r="B716" s="23" t="s">
        <v>300</v>
      </c>
      <c r="C716" s="23" t="s">
        <v>5</v>
      </c>
      <c r="D716" s="7" t="s">
        <v>134</v>
      </c>
      <c r="E716" s="6">
        <f t="shared" ref="E716:AJ716" si="319">E130+E423</f>
        <v>0</v>
      </c>
      <c r="F716" s="6">
        <f t="shared" si="319"/>
        <v>0</v>
      </c>
      <c r="G716" s="6">
        <f t="shared" si="319"/>
        <v>0</v>
      </c>
      <c r="H716" s="6">
        <f t="shared" si="319"/>
        <v>0</v>
      </c>
      <c r="I716" s="6">
        <f t="shared" si="319"/>
        <v>0</v>
      </c>
      <c r="J716" s="6">
        <f t="shared" si="319"/>
        <v>0</v>
      </c>
      <c r="K716" s="6">
        <f t="shared" si="319"/>
        <v>0</v>
      </c>
      <c r="L716" s="6">
        <f t="shared" si="319"/>
        <v>0</v>
      </c>
      <c r="M716" s="6">
        <f t="shared" si="319"/>
        <v>0</v>
      </c>
      <c r="N716" s="6">
        <f t="shared" si="319"/>
        <v>0</v>
      </c>
      <c r="O716" s="6">
        <f t="shared" si="319"/>
        <v>0</v>
      </c>
      <c r="P716" s="6">
        <f t="shared" si="319"/>
        <v>0</v>
      </c>
      <c r="Q716" s="6">
        <f t="shared" si="319"/>
        <v>0</v>
      </c>
      <c r="R716" s="6">
        <f t="shared" si="319"/>
        <v>0</v>
      </c>
      <c r="S716" s="6">
        <f t="shared" si="319"/>
        <v>0</v>
      </c>
      <c r="T716" s="6">
        <f t="shared" si="319"/>
        <v>0</v>
      </c>
      <c r="U716" s="6">
        <f t="shared" si="319"/>
        <v>0</v>
      </c>
      <c r="V716" s="6">
        <f t="shared" si="319"/>
        <v>0</v>
      </c>
      <c r="W716" s="6">
        <f t="shared" si="319"/>
        <v>0</v>
      </c>
      <c r="X716" s="6">
        <f t="shared" si="319"/>
        <v>0</v>
      </c>
      <c r="Y716" s="6">
        <f t="shared" si="319"/>
        <v>0</v>
      </c>
      <c r="Z716" s="6">
        <f t="shared" si="319"/>
        <v>0</v>
      </c>
      <c r="AA716" s="6">
        <f t="shared" si="319"/>
        <v>0</v>
      </c>
      <c r="AB716" s="6">
        <f t="shared" si="319"/>
        <v>720</v>
      </c>
      <c r="AC716" s="6">
        <f t="shared" si="319"/>
        <v>1021</v>
      </c>
      <c r="AD716" s="6">
        <f t="shared" si="319"/>
        <v>1526</v>
      </c>
      <c r="AE716" s="6">
        <f t="shared" si="319"/>
        <v>977</v>
      </c>
      <c r="AF716" s="6">
        <f t="shared" si="319"/>
        <v>861</v>
      </c>
      <c r="AG716" s="6">
        <f t="shared" si="319"/>
        <v>1264</v>
      </c>
      <c r="AH716" s="6">
        <f t="shared" si="319"/>
        <v>2073</v>
      </c>
      <c r="AI716" s="6">
        <f t="shared" si="319"/>
        <v>2421</v>
      </c>
      <c r="AJ716" s="6">
        <f t="shared" si="319"/>
        <v>1481</v>
      </c>
      <c r="AK716" s="27">
        <v>0</v>
      </c>
      <c r="AL716" s="6">
        <f t="shared" ref="AL716" si="320">AL130+AL423</f>
        <v>2179</v>
      </c>
    </row>
    <row r="717" spans="1:38" ht="15">
      <c r="A717" s="29">
        <v>716</v>
      </c>
      <c r="B717" s="23" t="s">
        <v>300</v>
      </c>
      <c r="C717" s="23" t="s">
        <v>5</v>
      </c>
      <c r="D717" s="7" t="s">
        <v>135</v>
      </c>
      <c r="E717" s="6">
        <f t="shared" ref="E717:AJ717" si="321">E131+E424</f>
        <v>4217060</v>
      </c>
      <c r="F717" s="6">
        <f t="shared" si="321"/>
        <v>4333775</v>
      </c>
      <c r="G717" s="6">
        <f t="shared" si="321"/>
        <v>4233931</v>
      </c>
      <c r="H717" s="6">
        <f t="shared" si="321"/>
        <v>4421156</v>
      </c>
      <c r="I717" s="6">
        <f t="shared" si="321"/>
        <v>5230588</v>
      </c>
      <c r="J717" s="6">
        <f t="shared" si="321"/>
        <v>6248626</v>
      </c>
      <c r="K717" s="6">
        <f t="shared" si="321"/>
        <v>6215207</v>
      </c>
      <c r="L717" s="6">
        <f t="shared" si="321"/>
        <v>7939152</v>
      </c>
      <c r="M717" s="6">
        <f t="shared" si="321"/>
        <v>8410873</v>
      </c>
      <c r="N717" s="6">
        <f t="shared" si="321"/>
        <v>7905348</v>
      </c>
      <c r="O717" s="6">
        <f t="shared" si="321"/>
        <v>8951563</v>
      </c>
      <c r="P717" s="6">
        <f t="shared" si="321"/>
        <v>9832405</v>
      </c>
      <c r="Q717" s="6">
        <f t="shared" si="321"/>
        <v>8745165</v>
      </c>
      <c r="R717" s="6">
        <f t="shared" si="321"/>
        <v>8055940</v>
      </c>
      <c r="S717" s="6">
        <f t="shared" si="321"/>
        <v>9311682</v>
      </c>
      <c r="T717" s="6">
        <f t="shared" si="321"/>
        <v>11398662</v>
      </c>
      <c r="U717" s="6">
        <f t="shared" si="321"/>
        <v>12998559</v>
      </c>
      <c r="V717" s="6">
        <f t="shared" si="321"/>
        <v>15329401</v>
      </c>
      <c r="W717" s="6">
        <f t="shared" si="321"/>
        <v>18150582</v>
      </c>
      <c r="X717" s="6">
        <f t="shared" si="321"/>
        <v>14441171</v>
      </c>
      <c r="Y717" s="6">
        <f t="shared" si="321"/>
        <v>19830709</v>
      </c>
      <c r="Z717" s="6">
        <f t="shared" si="321"/>
        <v>22422985</v>
      </c>
      <c r="AA717" s="6">
        <f t="shared" si="321"/>
        <v>22342141</v>
      </c>
      <c r="AB717" s="6">
        <f t="shared" si="321"/>
        <v>20172506</v>
      </c>
      <c r="AC717" s="6">
        <f t="shared" si="321"/>
        <v>19451829</v>
      </c>
      <c r="AD717" s="6">
        <f t="shared" si="321"/>
        <v>18283163</v>
      </c>
      <c r="AE717" s="6">
        <f t="shared" si="321"/>
        <v>16495037</v>
      </c>
      <c r="AF717" s="6">
        <f t="shared" si="321"/>
        <v>16249578</v>
      </c>
      <c r="AG717" s="6">
        <f t="shared" si="321"/>
        <v>16946404</v>
      </c>
      <c r="AH717" s="6">
        <f t="shared" si="321"/>
        <v>17190452</v>
      </c>
      <c r="AI717" s="6">
        <f t="shared" si="321"/>
        <v>14569146</v>
      </c>
      <c r="AJ717" s="6">
        <f t="shared" si="321"/>
        <v>18027145</v>
      </c>
      <c r="AK717" s="27">
        <v>22408296</v>
      </c>
      <c r="AL717" s="6">
        <f t="shared" ref="AL717" si="322">AL131+AL424</f>
        <v>21073914</v>
      </c>
    </row>
    <row r="718" spans="1:38" ht="15">
      <c r="A718" s="29">
        <v>717</v>
      </c>
      <c r="B718" s="23" t="s">
        <v>300</v>
      </c>
      <c r="C718" s="23" t="s">
        <v>5</v>
      </c>
      <c r="D718" s="7" t="s">
        <v>136</v>
      </c>
      <c r="E718" s="6">
        <f t="shared" ref="E718:AJ718" si="323">E132+E425</f>
        <v>396</v>
      </c>
      <c r="F718" s="6">
        <f t="shared" si="323"/>
        <v>10827</v>
      </c>
      <c r="G718" s="6">
        <f t="shared" si="323"/>
        <v>5544</v>
      </c>
      <c r="H718" s="6">
        <f t="shared" si="323"/>
        <v>11145</v>
      </c>
      <c r="I718" s="6">
        <f t="shared" si="323"/>
        <v>1539</v>
      </c>
      <c r="J718" s="6">
        <f t="shared" si="323"/>
        <v>9591</v>
      </c>
      <c r="K718" s="6">
        <f t="shared" si="323"/>
        <v>2077</v>
      </c>
      <c r="L718" s="6">
        <f t="shared" si="323"/>
        <v>2500</v>
      </c>
      <c r="M718" s="6">
        <f t="shared" si="323"/>
        <v>4252</v>
      </c>
      <c r="N718" s="6">
        <f t="shared" si="323"/>
        <v>4810</v>
      </c>
      <c r="O718" s="6">
        <f t="shared" si="323"/>
        <v>10485</v>
      </c>
      <c r="P718" s="6">
        <f t="shared" si="323"/>
        <v>19114</v>
      </c>
      <c r="Q718" s="6">
        <f t="shared" si="323"/>
        <v>27408</v>
      </c>
      <c r="R718" s="6">
        <f t="shared" si="323"/>
        <v>12000</v>
      </c>
      <c r="S718" s="6">
        <f t="shared" si="323"/>
        <v>410312</v>
      </c>
      <c r="T718" s="6">
        <f t="shared" si="323"/>
        <v>55374</v>
      </c>
      <c r="U718" s="6">
        <f t="shared" si="323"/>
        <v>34793</v>
      </c>
      <c r="V718" s="6">
        <f t="shared" si="323"/>
        <v>101996</v>
      </c>
      <c r="W718" s="6">
        <f t="shared" si="323"/>
        <v>36256</v>
      </c>
      <c r="X718" s="6">
        <f t="shared" si="323"/>
        <v>41586</v>
      </c>
      <c r="Y718" s="6">
        <f t="shared" si="323"/>
        <v>25403</v>
      </c>
      <c r="Z718" s="6">
        <f t="shared" si="323"/>
        <v>181304</v>
      </c>
      <c r="AA718" s="6">
        <f t="shared" si="323"/>
        <v>186039</v>
      </c>
      <c r="AB718" s="6">
        <f t="shared" si="323"/>
        <v>198349</v>
      </c>
      <c r="AC718" s="6">
        <f t="shared" si="323"/>
        <v>111980</v>
      </c>
      <c r="AD718" s="6">
        <f t="shared" si="323"/>
        <v>687380</v>
      </c>
      <c r="AE718" s="6">
        <f t="shared" si="323"/>
        <v>229649</v>
      </c>
      <c r="AF718" s="6">
        <f t="shared" si="323"/>
        <v>87339</v>
      </c>
      <c r="AG718" s="6">
        <f t="shared" si="323"/>
        <v>99246</v>
      </c>
      <c r="AH718" s="6">
        <f t="shared" si="323"/>
        <v>447568</v>
      </c>
      <c r="AI718" s="6">
        <f t="shared" si="323"/>
        <v>70278</v>
      </c>
      <c r="AJ718" s="6">
        <f t="shared" si="323"/>
        <v>862262</v>
      </c>
      <c r="AK718" s="27">
        <v>4840</v>
      </c>
      <c r="AL718" s="6">
        <f t="shared" ref="AL718" si="324">AL132+AL425</f>
        <v>19772</v>
      </c>
    </row>
    <row r="719" spans="1:38" ht="15">
      <c r="A719" s="29">
        <v>718</v>
      </c>
      <c r="B719" s="23" t="s">
        <v>300</v>
      </c>
      <c r="C719" s="23" t="s">
        <v>5</v>
      </c>
      <c r="D719" s="7" t="s">
        <v>137</v>
      </c>
      <c r="E719" s="6">
        <f t="shared" ref="E719:AJ719" si="325">E133+E426</f>
        <v>1225592</v>
      </c>
      <c r="F719" s="6">
        <f t="shared" si="325"/>
        <v>1133875</v>
      </c>
      <c r="G719" s="6">
        <f t="shared" si="325"/>
        <v>1139045</v>
      </c>
      <c r="H719" s="6">
        <f t="shared" si="325"/>
        <v>1001646</v>
      </c>
      <c r="I719" s="6">
        <f t="shared" si="325"/>
        <v>1097238</v>
      </c>
      <c r="J719" s="6">
        <f t="shared" si="325"/>
        <v>1350279</v>
      </c>
      <c r="K719" s="6">
        <f t="shared" si="325"/>
        <v>1272140</v>
      </c>
      <c r="L719" s="6">
        <f t="shared" si="325"/>
        <v>1476837</v>
      </c>
      <c r="M719" s="6">
        <f t="shared" si="325"/>
        <v>1399799</v>
      </c>
      <c r="N719" s="6">
        <f t="shared" si="325"/>
        <v>1197355</v>
      </c>
      <c r="O719" s="6">
        <f t="shared" si="325"/>
        <v>1517032</v>
      </c>
      <c r="P719" s="6">
        <f t="shared" si="325"/>
        <v>1481715</v>
      </c>
      <c r="Q719" s="6">
        <f t="shared" si="325"/>
        <v>1340859</v>
      </c>
      <c r="R719" s="6">
        <f t="shared" si="325"/>
        <v>1451899</v>
      </c>
      <c r="S719" s="6">
        <f t="shared" si="325"/>
        <v>2194661</v>
      </c>
      <c r="T719" s="6">
        <f t="shared" si="325"/>
        <v>2378747</v>
      </c>
      <c r="U719" s="6">
        <f t="shared" si="325"/>
        <v>3921930</v>
      </c>
      <c r="V719" s="6">
        <f t="shared" si="325"/>
        <v>3793692</v>
      </c>
      <c r="W719" s="6">
        <f t="shared" si="325"/>
        <v>3795255</v>
      </c>
      <c r="X719" s="6">
        <f t="shared" si="325"/>
        <v>2724698</v>
      </c>
      <c r="Y719" s="6">
        <f t="shared" si="325"/>
        <v>3439088</v>
      </c>
      <c r="Z719" s="6">
        <f t="shared" si="325"/>
        <v>4277399</v>
      </c>
      <c r="AA719" s="6">
        <f t="shared" si="325"/>
        <v>4331271</v>
      </c>
      <c r="AB719" s="6">
        <f t="shared" si="325"/>
        <v>4368875</v>
      </c>
      <c r="AC719" s="6">
        <f t="shared" si="325"/>
        <v>3638115</v>
      </c>
      <c r="AD719" s="6">
        <f t="shared" si="325"/>
        <v>3876878</v>
      </c>
      <c r="AE719" s="6">
        <f t="shared" si="325"/>
        <v>3748258</v>
      </c>
      <c r="AF719" s="6">
        <f t="shared" si="325"/>
        <v>3867097</v>
      </c>
      <c r="AG719" s="6">
        <f t="shared" si="325"/>
        <v>4073185</v>
      </c>
      <c r="AH719" s="6">
        <f t="shared" si="325"/>
        <v>4000626</v>
      </c>
      <c r="AI719" s="6">
        <f t="shared" si="325"/>
        <v>3101262</v>
      </c>
      <c r="AJ719" s="6">
        <f t="shared" si="325"/>
        <v>3839157</v>
      </c>
      <c r="AK719" s="27">
        <v>4243124</v>
      </c>
      <c r="AL719" s="6">
        <f t="shared" ref="AL719" si="326">AL133+AL426</f>
        <v>4927496</v>
      </c>
    </row>
    <row r="720" spans="1:38" ht="15">
      <c r="A720" s="29">
        <v>719</v>
      </c>
      <c r="B720" s="23" t="s">
        <v>300</v>
      </c>
      <c r="C720" s="23" t="s">
        <v>5</v>
      </c>
      <c r="D720" s="7" t="s">
        <v>138</v>
      </c>
      <c r="E720" s="6">
        <f t="shared" ref="E720:AJ720" si="327">E134+E427</f>
        <v>281421</v>
      </c>
      <c r="F720" s="6">
        <f t="shared" si="327"/>
        <v>288512</v>
      </c>
      <c r="G720" s="6">
        <f t="shared" si="327"/>
        <v>234186</v>
      </c>
      <c r="H720" s="6">
        <f t="shared" si="327"/>
        <v>276767</v>
      </c>
      <c r="I720" s="6">
        <f t="shared" si="327"/>
        <v>388453</v>
      </c>
      <c r="J720" s="6">
        <f t="shared" si="327"/>
        <v>292593</v>
      </c>
      <c r="K720" s="6">
        <f t="shared" si="327"/>
        <v>284622</v>
      </c>
      <c r="L720" s="6">
        <f t="shared" si="327"/>
        <v>323731</v>
      </c>
      <c r="M720" s="6">
        <f t="shared" si="327"/>
        <v>358736</v>
      </c>
      <c r="N720" s="6">
        <f t="shared" si="327"/>
        <v>355459</v>
      </c>
      <c r="O720" s="6">
        <f t="shared" si="327"/>
        <v>405731</v>
      </c>
      <c r="P720" s="6">
        <f t="shared" si="327"/>
        <v>458903</v>
      </c>
      <c r="Q720" s="6">
        <f t="shared" si="327"/>
        <v>458208</v>
      </c>
      <c r="R720" s="6">
        <f t="shared" si="327"/>
        <v>419458</v>
      </c>
      <c r="S720" s="6">
        <f t="shared" si="327"/>
        <v>520587</v>
      </c>
      <c r="T720" s="6">
        <f t="shared" si="327"/>
        <v>509728</v>
      </c>
      <c r="U720" s="6">
        <f t="shared" si="327"/>
        <v>569956</v>
      </c>
      <c r="V720" s="6">
        <f t="shared" si="327"/>
        <v>615032</v>
      </c>
      <c r="W720" s="6">
        <f t="shared" si="327"/>
        <v>589163</v>
      </c>
      <c r="X720" s="6">
        <f t="shared" si="327"/>
        <v>490897</v>
      </c>
      <c r="Y720" s="6">
        <f t="shared" si="327"/>
        <v>543502</v>
      </c>
      <c r="Z720" s="6">
        <f t="shared" si="327"/>
        <v>583937</v>
      </c>
      <c r="AA720" s="6">
        <f t="shared" si="327"/>
        <v>640759</v>
      </c>
      <c r="AB720" s="6">
        <f t="shared" si="327"/>
        <v>633830</v>
      </c>
      <c r="AC720" s="6">
        <f t="shared" si="327"/>
        <v>664258</v>
      </c>
      <c r="AD720" s="6">
        <f t="shared" si="327"/>
        <v>657383</v>
      </c>
      <c r="AE720" s="6">
        <f t="shared" si="327"/>
        <v>781294</v>
      </c>
      <c r="AF720" s="6">
        <f t="shared" si="327"/>
        <v>759459</v>
      </c>
      <c r="AG720" s="6">
        <f t="shared" si="327"/>
        <v>801406</v>
      </c>
      <c r="AH720" s="6">
        <f t="shared" si="327"/>
        <v>816736</v>
      </c>
      <c r="AI720" s="6">
        <f t="shared" si="327"/>
        <v>806939</v>
      </c>
      <c r="AJ720" s="6">
        <f t="shared" si="327"/>
        <v>928351</v>
      </c>
      <c r="AK720" s="27">
        <v>1063500</v>
      </c>
      <c r="AL720" s="6">
        <f t="shared" ref="AL720" si="328">AL134+AL427</f>
        <v>1101719</v>
      </c>
    </row>
    <row r="721" spans="1:38" ht="15">
      <c r="A721" s="29">
        <v>720</v>
      </c>
      <c r="B721" s="23" t="s">
        <v>300</v>
      </c>
      <c r="C721" s="23" t="s">
        <v>5</v>
      </c>
      <c r="D721" s="7" t="s">
        <v>139</v>
      </c>
      <c r="E721" s="6">
        <f t="shared" ref="E721:AJ721" si="329">E135+E428</f>
        <v>0</v>
      </c>
      <c r="F721" s="6">
        <f t="shared" si="329"/>
        <v>0</v>
      </c>
      <c r="G721" s="6">
        <f t="shared" si="329"/>
        <v>0</v>
      </c>
      <c r="H721" s="6">
        <f t="shared" si="329"/>
        <v>0</v>
      </c>
      <c r="I721" s="6">
        <f t="shared" si="329"/>
        <v>0</v>
      </c>
      <c r="J721" s="6">
        <f t="shared" si="329"/>
        <v>0</v>
      </c>
      <c r="K721" s="6">
        <f t="shared" si="329"/>
        <v>0</v>
      </c>
      <c r="L721" s="6">
        <f t="shared" si="329"/>
        <v>0</v>
      </c>
      <c r="M721" s="6">
        <f t="shared" si="329"/>
        <v>0</v>
      </c>
      <c r="N721" s="6">
        <f t="shared" si="329"/>
        <v>0</v>
      </c>
      <c r="O721" s="6">
        <f t="shared" si="329"/>
        <v>0</v>
      </c>
      <c r="P721" s="6">
        <f t="shared" si="329"/>
        <v>0</v>
      </c>
      <c r="Q721" s="6">
        <f t="shared" si="329"/>
        <v>0</v>
      </c>
      <c r="R721" s="6">
        <f t="shared" si="329"/>
        <v>0</v>
      </c>
      <c r="S721" s="6">
        <f t="shared" si="329"/>
        <v>0</v>
      </c>
      <c r="T721" s="6">
        <f t="shared" si="329"/>
        <v>0</v>
      </c>
      <c r="U721" s="6">
        <f t="shared" si="329"/>
        <v>0</v>
      </c>
      <c r="V721" s="6">
        <f t="shared" si="329"/>
        <v>0</v>
      </c>
      <c r="W721" s="6">
        <f t="shared" si="329"/>
        <v>0</v>
      </c>
      <c r="X721" s="6">
        <f t="shared" si="329"/>
        <v>0</v>
      </c>
      <c r="Y721" s="6">
        <f t="shared" si="329"/>
        <v>0</v>
      </c>
      <c r="Z721" s="6">
        <f t="shared" si="329"/>
        <v>0</v>
      </c>
      <c r="AA721" s="6">
        <f t="shared" si="329"/>
        <v>0</v>
      </c>
      <c r="AB721" s="6">
        <f t="shared" si="329"/>
        <v>18265</v>
      </c>
      <c r="AC721" s="6">
        <f t="shared" si="329"/>
        <v>15615</v>
      </c>
      <c r="AD721" s="6">
        <f t="shared" si="329"/>
        <v>24195</v>
      </c>
      <c r="AE721" s="6">
        <f t="shared" si="329"/>
        <v>26098</v>
      </c>
      <c r="AF721" s="6">
        <f t="shared" si="329"/>
        <v>28353</v>
      </c>
      <c r="AG721" s="6">
        <f t="shared" si="329"/>
        <v>41384</v>
      </c>
      <c r="AH721" s="6">
        <f t="shared" si="329"/>
        <v>21181</v>
      </c>
      <c r="AI721" s="6">
        <f t="shared" si="329"/>
        <v>14569</v>
      </c>
      <c r="AJ721" s="6">
        <f t="shared" si="329"/>
        <v>17889</v>
      </c>
      <c r="AK721" s="27">
        <v>16254</v>
      </c>
      <c r="AL721" s="6">
        <f t="shared" ref="AL721" si="330">AL135+AL428</f>
        <v>18928</v>
      </c>
    </row>
    <row r="722" spans="1:38" ht="15">
      <c r="A722" s="29">
        <v>721</v>
      </c>
      <c r="B722" s="23" t="s">
        <v>300</v>
      </c>
      <c r="C722" s="23" t="s">
        <v>5</v>
      </c>
      <c r="D722" s="7" t="s">
        <v>140</v>
      </c>
      <c r="E722" s="6">
        <f t="shared" ref="E722:AJ722" si="331">E136+E429</f>
        <v>2516</v>
      </c>
      <c r="F722" s="6">
        <f t="shared" si="331"/>
        <v>1416</v>
      </c>
      <c r="G722" s="6">
        <f t="shared" si="331"/>
        <v>978</v>
      </c>
      <c r="H722" s="6">
        <f t="shared" si="331"/>
        <v>1516</v>
      </c>
      <c r="I722" s="6">
        <f t="shared" si="331"/>
        <v>1533</v>
      </c>
      <c r="J722" s="6">
        <f t="shared" si="331"/>
        <v>3141</v>
      </c>
      <c r="K722" s="6">
        <f t="shared" si="331"/>
        <v>1236</v>
      </c>
      <c r="L722" s="6">
        <f t="shared" si="331"/>
        <v>2074</v>
      </c>
      <c r="M722" s="6">
        <f t="shared" si="331"/>
        <v>1683</v>
      </c>
      <c r="N722" s="6">
        <f t="shared" si="331"/>
        <v>2803</v>
      </c>
      <c r="O722" s="6">
        <f t="shared" si="331"/>
        <v>2939</v>
      </c>
      <c r="P722" s="6">
        <f t="shared" si="331"/>
        <v>13467</v>
      </c>
      <c r="Q722" s="6">
        <f t="shared" si="331"/>
        <v>1387</v>
      </c>
      <c r="R722" s="6">
        <f t="shared" si="331"/>
        <v>1057</v>
      </c>
      <c r="S722" s="6">
        <f t="shared" si="331"/>
        <v>1593</v>
      </c>
      <c r="T722" s="6">
        <f t="shared" si="331"/>
        <v>1793</v>
      </c>
      <c r="U722" s="6">
        <f t="shared" si="331"/>
        <v>2048</v>
      </c>
      <c r="V722" s="6">
        <f t="shared" si="331"/>
        <v>1807</v>
      </c>
      <c r="W722" s="6">
        <f t="shared" si="331"/>
        <v>1333</v>
      </c>
      <c r="X722" s="6">
        <f t="shared" si="331"/>
        <v>1054</v>
      </c>
      <c r="Y722" s="6">
        <f t="shared" si="331"/>
        <v>871</v>
      </c>
      <c r="Z722" s="6">
        <f t="shared" si="331"/>
        <v>743</v>
      </c>
      <c r="AA722" s="6">
        <f t="shared" si="331"/>
        <v>1266</v>
      </c>
      <c r="AB722" s="6">
        <f t="shared" si="331"/>
        <v>727</v>
      </c>
      <c r="AC722" s="6">
        <f t="shared" si="331"/>
        <v>925</v>
      </c>
      <c r="AD722" s="6">
        <f t="shared" si="331"/>
        <v>1086</v>
      </c>
      <c r="AE722" s="6">
        <f t="shared" si="331"/>
        <v>1106</v>
      </c>
      <c r="AF722" s="6">
        <f t="shared" si="331"/>
        <v>1422</v>
      </c>
      <c r="AG722" s="6">
        <f t="shared" si="331"/>
        <v>1572</v>
      </c>
      <c r="AH722" s="6">
        <f t="shared" si="331"/>
        <v>1718</v>
      </c>
      <c r="AI722" s="6">
        <f t="shared" si="331"/>
        <v>988</v>
      </c>
      <c r="AJ722" s="6">
        <f t="shared" si="331"/>
        <v>1369</v>
      </c>
      <c r="AK722" s="27">
        <v>1788</v>
      </c>
      <c r="AL722" s="6">
        <f t="shared" ref="AL722" si="332">AL136+AL429</f>
        <v>1699</v>
      </c>
    </row>
    <row r="723" spans="1:38" ht="15">
      <c r="A723" s="29">
        <v>722</v>
      </c>
      <c r="B723" s="23" t="s">
        <v>300</v>
      </c>
      <c r="C723" s="23" t="s">
        <v>5</v>
      </c>
      <c r="D723" s="7" t="s">
        <v>141</v>
      </c>
      <c r="E723" s="6">
        <f t="shared" ref="E723:AJ723" si="333">E137+E430</f>
        <v>57656</v>
      </c>
      <c r="F723" s="6">
        <f t="shared" si="333"/>
        <v>53916</v>
      </c>
      <c r="G723" s="6">
        <f t="shared" si="333"/>
        <v>57697</v>
      </c>
      <c r="H723" s="6">
        <f t="shared" si="333"/>
        <v>62494</v>
      </c>
      <c r="I723" s="6">
        <f t="shared" si="333"/>
        <v>107145</v>
      </c>
      <c r="J723" s="6">
        <f t="shared" si="333"/>
        <v>117914</v>
      </c>
      <c r="K723" s="6">
        <f t="shared" si="333"/>
        <v>125991</v>
      </c>
      <c r="L723" s="6">
        <f t="shared" si="333"/>
        <v>137110</v>
      </c>
      <c r="M723" s="6">
        <f t="shared" si="333"/>
        <v>147534</v>
      </c>
      <c r="N723" s="6">
        <f t="shared" si="333"/>
        <v>113043</v>
      </c>
      <c r="O723" s="6">
        <f t="shared" si="333"/>
        <v>194511</v>
      </c>
      <c r="P723" s="6">
        <f t="shared" si="333"/>
        <v>235419</v>
      </c>
      <c r="Q723" s="6">
        <f t="shared" si="333"/>
        <v>223790</v>
      </c>
      <c r="R723" s="6">
        <f t="shared" si="333"/>
        <v>139773</v>
      </c>
      <c r="S723" s="6">
        <f t="shared" si="333"/>
        <v>144924</v>
      </c>
      <c r="T723" s="6">
        <f t="shared" si="333"/>
        <v>158538</v>
      </c>
      <c r="U723" s="6">
        <f t="shared" si="333"/>
        <v>218817</v>
      </c>
      <c r="V723" s="6">
        <f t="shared" si="333"/>
        <v>229512</v>
      </c>
      <c r="W723" s="6">
        <f t="shared" si="333"/>
        <v>218827</v>
      </c>
      <c r="X723" s="6">
        <f t="shared" si="333"/>
        <v>239512</v>
      </c>
      <c r="Y723" s="6">
        <f t="shared" si="333"/>
        <v>269559</v>
      </c>
      <c r="Z723" s="6">
        <f t="shared" si="333"/>
        <v>293329</v>
      </c>
      <c r="AA723" s="6">
        <f t="shared" si="333"/>
        <v>320023</v>
      </c>
      <c r="AB723" s="6">
        <f t="shared" si="333"/>
        <v>359139</v>
      </c>
      <c r="AC723" s="6">
        <f t="shared" si="333"/>
        <v>348083</v>
      </c>
      <c r="AD723" s="6">
        <f t="shared" si="333"/>
        <v>405943</v>
      </c>
      <c r="AE723" s="6">
        <f t="shared" si="333"/>
        <v>407867</v>
      </c>
      <c r="AF723" s="6">
        <f t="shared" si="333"/>
        <v>406337</v>
      </c>
      <c r="AG723" s="6">
        <f t="shared" si="333"/>
        <v>459339</v>
      </c>
      <c r="AH723" s="6">
        <f t="shared" si="333"/>
        <v>497380</v>
      </c>
      <c r="AI723" s="6">
        <f t="shared" si="333"/>
        <v>466526</v>
      </c>
      <c r="AJ723" s="6">
        <f t="shared" si="333"/>
        <v>535303</v>
      </c>
      <c r="AK723" s="27">
        <v>644455</v>
      </c>
      <c r="AL723" s="6">
        <f t="shared" ref="AL723" si="334">AL137+AL430</f>
        <v>668492</v>
      </c>
    </row>
    <row r="724" spans="1:38" ht="15">
      <c r="A724" s="29">
        <v>723</v>
      </c>
      <c r="B724" s="23" t="s">
        <v>300</v>
      </c>
      <c r="C724" s="23" t="s">
        <v>5</v>
      </c>
      <c r="D724" s="7" t="s">
        <v>142</v>
      </c>
      <c r="E724" s="6">
        <f t="shared" ref="E724:AJ724" si="335">E138+E431</f>
        <v>231878</v>
      </c>
      <c r="F724" s="6">
        <f t="shared" si="335"/>
        <v>354335</v>
      </c>
      <c r="G724" s="6">
        <f t="shared" si="335"/>
        <v>382600</v>
      </c>
      <c r="H724" s="6">
        <f t="shared" si="335"/>
        <v>296082</v>
      </c>
      <c r="I724" s="6">
        <f t="shared" si="335"/>
        <v>406145</v>
      </c>
      <c r="J724" s="6">
        <f t="shared" si="335"/>
        <v>415090</v>
      </c>
      <c r="K724" s="6">
        <f t="shared" si="335"/>
        <v>379943</v>
      </c>
      <c r="L724" s="6">
        <f t="shared" si="335"/>
        <v>482700</v>
      </c>
      <c r="M724" s="6">
        <f t="shared" si="335"/>
        <v>417969</v>
      </c>
      <c r="N724" s="6">
        <f t="shared" si="335"/>
        <v>370004</v>
      </c>
      <c r="O724" s="6">
        <f t="shared" si="335"/>
        <v>404844</v>
      </c>
      <c r="P724" s="6">
        <f t="shared" si="335"/>
        <v>535367</v>
      </c>
      <c r="Q724" s="6">
        <f t="shared" si="335"/>
        <v>563826</v>
      </c>
      <c r="R724" s="6">
        <f t="shared" si="335"/>
        <v>519034</v>
      </c>
      <c r="S724" s="6">
        <f t="shared" si="335"/>
        <v>537261</v>
      </c>
      <c r="T724" s="6">
        <f t="shared" si="335"/>
        <v>648920</v>
      </c>
      <c r="U724" s="6">
        <f t="shared" si="335"/>
        <v>592075</v>
      </c>
      <c r="V724" s="6">
        <f t="shared" si="335"/>
        <v>619887</v>
      </c>
      <c r="W724" s="6">
        <f t="shared" si="335"/>
        <v>726271</v>
      </c>
      <c r="X724" s="6">
        <f t="shared" si="335"/>
        <v>665754</v>
      </c>
      <c r="Y724" s="6">
        <f t="shared" si="335"/>
        <v>844857</v>
      </c>
      <c r="Z724" s="6">
        <f t="shared" si="335"/>
        <v>921349</v>
      </c>
      <c r="AA724" s="6">
        <f t="shared" si="335"/>
        <v>1001801</v>
      </c>
      <c r="AB724" s="6">
        <f t="shared" si="335"/>
        <v>895652</v>
      </c>
      <c r="AC724" s="6">
        <f t="shared" si="335"/>
        <v>954342</v>
      </c>
      <c r="AD724" s="6">
        <f t="shared" si="335"/>
        <v>922371</v>
      </c>
      <c r="AE724" s="6">
        <f t="shared" si="335"/>
        <v>908647</v>
      </c>
      <c r="AF724" s="6">
        <f t="shared" si="335"/>
        <v>963735</v>
      </c>
      <c r="AG724" s="6">
        <f t="shared" si="335"/>
        <v>984207</v>
      </c>
      <c r="AH724" s="6">
        <f t="shared" si="335"/>
        <v>901258</v>
      </c>
      <c r="AI724" s="6">
        <f t="shared" si="335"/>
        <v>837703</v>
      </c>
      <c r="AJ724" s="6">
        <f t="shared" si="335"/>
        <v>1024798</v>
      </c>
      <c r="AK724" s="27">
        <v>1044921</v>
      </c>
      <c r="AL724" s="6">
        <f t="shared" ref="AL724" si="336">AL138+AL431</f>
        <v>1195920</v>
      </c>
    </row>
    <row r="725" spans="1:38" ht="15">
      <c r="A725" s="29">
        <v>724</v>
      </c>
      <c r="B725" s="23" t="s">
        <v>300</v>
      </c>
      <c r="C725" s="23" t="s">
        <v>5</v>
      </c>
      <c r="D725" s="7" t="s">
        <v>143</v>
      </c>
      <c r="E725" s="6">
        <f t="shared" ref="E725:AJ725" si="337">E139+E432</f>
        <v>129728</v>
      </c>
      <c r="F725" s="6">
        <f t="shared" si="337"/>
        <v>150182</v>
      </c>
      <c r="G725" s="6">
        <f t="shared" si="337"/>
        <v>82177</v>
      </c>
      <c r="H725" s="6">
        <f t="shared" si="337"/>
        <v>107015</v>
      </c>
      <c r="I725" s="6">
        <f t="shared" si="337"/>
        <v>226123</v>
      </c>
      <c r="J725" s="6">
        <f t="shared" si="337"/>
        <v>244069</v>
      </c>
      <c r="K725" s="6">
        <f t="shared" si="337"/>
        <v>219777</v>
      </c>
      <c r="L725" s="6">
        <f t="shared" si="337"/>
        <v>303367</v>
      </c>
      <c r="M725" s="6">
        <f t="shared" si="337"/>
        <v>216002</v>
      </c>
      <c r="N725" s="6">
        <f t="shared" si="337"/>
        <v>231996</v>
      </c>
      <c r="O725" s="6">
        <f t="shared" si="337"/>
        <v>252799</v>
      </c>
      <c r="P725" s="6">
        <f t="shared" si="337"/>
        <v>133871</v>
      </c>
      <c r="Q725" s="6">
        <f t="shared" si="337"/>
        <v>127937</v>
      </c>
      <c r="R725" s="6">
        <f t="shared" si="337"/>
        <v>168493</v>
      </c>
      <c r="S725" s="6">
        <f t="shared" si="337"/>
        <v>141795</v>
      </c>
      <c r="T725" s="6">
        <f t="shared" si="337"/>
        <v>145536</v>
      </c>
      <c r="U725" s="6">
        <f t="shared" si="337"/>
        <v>420549</v>
      </c>
      <c r="V725" s="6">
        <f t="shared" si="337"/>
        <v>248355</v>
      </c>
      <c r="W725" s="6">
        <f t="shared" si="337"/>
        <v>178566</v>
      </c>
      <c r="X725" s="6">
        <f t="shared" si="337"/>
        <v>184125</v>
      </c>
      <c r="Y725" s="6">
        <f t="shared" si="337"/>
        <v>158412</v>
      </c>
      <c r="Z725" s="6">
        <f t="shared" si="337"/>
        <v>245270</v>
      </c>
      <c r="AA725" s="6">
        <f t="shared" si="337"/>
        <v>373868</v>
      </c>
      <c r="AB725" s="6">
        <f t="shared" si="337"/>
        <v>248898</v>
      </c>
      <c r="AC725" s="6">
        <f t="shared" si="337"/>
        <v>281834</v>
      </c>
      <c r="AD725" s="6">
        <f t="shared" si="337"/>
        <v>233200</v>
      </c>
      <c r="AE725" s="6">
        <f t="shared" si="337"/>
        <v>181464</v>
      </c>
      <c r="AF725" s="6">
        <f t="shared" si="337"/>
        <v>171527</v>
      </c>
      <c r="AG725" s="6">
        <f t="shared" si="337"/>
        <v>275179</v>
      </c>
      <c r="AH725" s="6">
        <f t="shared" si="337"/>
        <v>486900</v>
      </c>
      <c r="AI725" s="6">
        <f t="shared" si="337"/>
        <v>156215</v>
      </c>
      <c r="AJ725" s="6">
        <f t="shared" si="337"/>
        <v>192891</v>
      </c>
      <c r="AK725" s="27">
        <v>181304</v>
      </c>
      <c r="AL725" s="6">
        <f t="shared" ref="AL725" si="338">AL139+AL432</f>
        <v>218335</v>
      </c>
    </row>
    <row r="726" spans="1:38" ht="15">
      <c r="A726" s="29">
        <v>725</v>
      </c>
      <c r="B726" s="23" t="s">
        <v>300</v>
      </c>
      <c r="C726" s="23" t="s">
        <v>5</v>
      </c>
      <c r="D726" s="7" t="s">
        <v>144</v>
      </c>
      <c r="E726" s="6">
        <f t="shared" ref="E726:AJ726" si="339">E140+E433</f>
        <v>1526</v>
      </c>
      <c r="F726" s="6">
        <f t="shared" si="339"/>
        <v>633</v>
      </c>
      <c r="G726" s="6">
        <f t="shared" si="339"/>
        <v>241</v>
      </c>
      <c r="H726" s="6">
        <f t="shared" si="339"/>
        <v>208</v>
      </c>
      <c r="I726" s="6">
        <f t="shared" si="339"/>
        <v>141</v>
      </c>
      <c r="J726" s="6">
        <f t="shared" si="339"/>
        <v>161</v>
      </c>
      <c r="K726" s="6">
        <f t="shared" si="339"/>
        <v>363</v>
      </c>
      <c r="L726" s="6">
        <f t="shared" si="339"/>
        <v>259</v>
      </c>
      <c r="M726" s="6">
        <f t="shared" si="339"/>
        <v>358</v>
      </c>
      <c r="N726" s="6">
        <f t="shared" si="339"/>
        <v>4563</v>
      </c>
      <c r="O726" s="6">
        <f t="shared" si="339"/>
        <v>678</v>
      </c>
      <c r="P726" s="6">
        <f t="shared" si="339"/>
        <v>995</v>
      </c>
      <c r="Q726" s="6">
        <f t="shared" si="339"/>
        <v>339</v>
      </c>
      <c r="R726" s="6">
        <f t="shared" si="339"/>
        <v>464</v>
      </c>
      <c r="S726" s="6">
        <f t="shared" si="339"/>
        <v>501</v>
      </c>
      <c r="T726" s="6">
        <f t="shared" si="339"/>
        <v>795</v>
      </c>
      <c r="U726" s="6">
        <f t="shared" si="339"/>
        <v>956</v>
      </c>
      <c r="V726" s="6">
        <f t="shared" si="339"/>
        <v>4046</v>
      </c>
      <c r="W726" s="6">
        <f t="shared" si="339"/>
        <v>1500</v>
      </c>
      <c r="X726" s="6">
        <f t="shared" si="339"/>
        <v>2630</v>
      </c>
      <c r="Y726" s="6">
        <f t="shared" si="339"/>
        <v>1823</v>
      </c>
      <c r="Z726" s="6">
        <f t="shared" si="339"/>
        <v>2097</v>
      </c>
      <c r="AA726" s="6">
        <f t="shared" si="339"/>
        <v>2972</v>
      </c>
      <c r="AB726" s="6">
        <f t="shared" si="339"/>
        <v>428</v>
      </c>
      <c r="AC726" s="6">
        <f t="shared" si="339"/>
        <v>3382</v>
      </c>
      <c r="AD726" s="6">
        <f t="shared" si="339"/>
        <v>1321</v>
      </c>
      <c r="AE726" s="6">
        <f t="shared" si="339"/>
        <v>3374</v>
      </c>
      <c r="AF726" s="6">
        <f t="shared" si="339"/>
        <v>2600</v>
      </c>
      <c r="AG726" s="6">
        <f t="shared" si="339"/>
        <v>3684</v>
      </c>
      <c r="AH726" s="6">
        <f t="shared" si="339"/>
        <v>5209</v>
      </c>
      <c r="AI726" s="6">
        <f t="shared" si="339"/>
        <v>3499</v>
      </c>
      <c r="AJ726" s="6">
        <f t="shared" si="339"/>
        <v>4577</v>
      </c>
      <c r="AK726" s="27">
        <v>8231</v>
      </c>
      <c r="AL726" s="6">
        <f t="shared" ref="AL726" si="340">AL140+AL433</f>
        <v>6004</v>
      </c>
    </row>
    <row r="727" spans="1:38" ht="15">
      <c r="A727" s="29">
        <v>726</v>
      </c>
      <c r="B727" s="23" t="s">
        <v>300</v>
      </c>
      <c r="C727" s="23" t="s">
        <v>5</v>
      </c>
      <c r="D727" s="7" t="s">
        <v>145</v>
      </c>
      <c r="E727" s="6">
        <f t="shared" ref="E727:AJ727" si="341">E141+E434</f>
        <v>249541</v>
      </c>
      <c r="F727" s="6">
        <f t="shared" si="341"/>
        <v>152146</v>
      </c>
      <c r="G727" s="6">
        <f t="shared" si="341"/>
        <v>142375</v>
      </c>
      <c r="H727" s="6">
        <f t="shared" si="341"/>
        <v>120067</v>
      </c>
      <c r="I727" s="6">
        <f t="shared" si="341"/>
        <v>154084</v>
      </c>
      <c r="J727" s="6">
        <f t="shared" si="341"/>
        <v>393102</v>
      </c>
      <c r="K727" s="6">
        <f t="shared" si="341"/>
        <v>227211</v>
      </c>
      <c r="L727" s="6">
        <f t="shared" si="341"/>
        <v>0</v>
      </c>
      <c r="M727" s="6">
        <f t="shared" si="341"/>
        <v>0</v>
      </c>
      <c r="N727" s="6">
        <f t="shared" si="341"/>
        <v>0</v>
      </c>
      <c r="O727" s="6">
        <f t="shared" si="341"/>
        <v>0</v>
      </c>
      <c r="P727" s="6">
        <f t="shared" si="341"/>
        <v>0</v>
      </c>
      <c r="Q727" s="6">
        <f t="shared" si="341"/>
        <v>0</v>
      </c>
      <c r="R727" s="6">
        <f t="shared" si="341"/>
        <v>0</v>
      </c>
      <c r="S727" s="6">
        <f t="shared" si="341"/>
        <v>0</v>
      </c>
      <c r="T727" s="6">
        <f t="shared" si="341"/>
        <v>0</v>
      </c>
      <c r="U727" s="6">
        <f t="shared" si="341"/>
        <v>0</v>
      </c>
      <c r="V727" s="6">
        <f t="shared" si="341"/>
        <v>0</v>
      </c>
      <c r="W727" s="6">
        <f t="shared" si="341"/>
        <v>0</v>
      </c>
      <c r="X727" s="6">
        <f t="shared" si="341"/>
        <v>0</v>
      </c>
      <c r="Y727" s="6">
        <f t="shared" si="341"/>
        <v>0</v>
      </c>
      <c r="Z727" s="6">
        <f t="shared" si="341"/>
        <v>0</v>
      </c>
      <c r="AA727" s="6">
        <f t="shared" si="341"/>
        <v>0</v>
      </c>
      <c r="AB727" s="6">
        <f t="shared" si="341"/>
        <v>0</v>
      </c>
      <c r="AC727" s="6">
        <f t="shared" si="341"/>
        <v>0</v>
      </c>
      <c r="AD727" s="6">
        <f t="shared" si="341"/>
        <v>0</v>
      </c>
      <c r="AE727" s="6">
        <f t="shared" si="341"/>
        <v>0</v>
      </c>
      <c r="AF727" s="6">
        <f t="shared" si="341"/>
        <v>0</v>
      </c>
      <c r="AG727" s="6">
        <f t="shared" si="341"/>
        <v>0</v>
      </c>
      <c r="AH727" s="6">
        <f t="shared" si="341"/>
        <v>0</v>
      </c>
      <c r="AI727" s="6">
        <f t="shared" si="341"/>
        <v>0</v>
      </c>
      <c r="AJ727" s="6">
        <f t="shared" si="341"/>
        <v>0</v>
      </c>
      <c r="AK727" s="27">
        <v>0</v>
      </c>
      <c r="AL727" s="6">
        <f t="shared" ref="AL727" si="342">AL141+AL434</f>
        <v>0</v>
      </c>
    </row>
    <row r="728" spans="1:38" ht="15">
      <c r="A728" s="29">
        <v>727</v>
      </c>
      <c r="B728" s="23" t="s">
        <v>300</v>
      </c>
      <c r="C728" s="23" t="s">
        <v>5</v>
      </c>
      <c r="D728" s="7" t="s">
        <v>146</v>
      </c>
      <c r="E728" s="6">
        <f t="shared" ref="E728:AJ728" si="343">E142+E435</f>
        <v>2360</v>
      </c>
      <c r="F728" s="6">
        <f t="shared" si="343"/>
        <v>2482</v>
      </c>
      <c r="G728" s="6">
        <f t="shared" si="343"/>
        <v>1973</v>
      </c>
      <c r="H728" s="6">
        <f t="shared" si="343"/>
        <v>1704</v>
      </c>
      <c r="I728" s="6">
        <f t="shared" si="343"/>
        <v>2034</v>
      </c>
      <c r="J728" s="6">
        <f t="shared" si="343"/>
        <v>2241</v>
      </c>
      <c r="K728" s="6">
        <f t="shared" si="343"/>
        <v>2699</v>
      </c>
      <c r="L728" s="6">
        <f t="shared" si="343"/>
        <v>4117</v>
      </c>
      <c r="M728" s="6">
        <f t="shared" si="343"/>
        <v>5913</v>
      </c>
      <c r="N728" s="6">
        <f t="shared" si="343"/>
        <v>5190</v>
      </c>
      <c r="O728" s="6">
        <f t="shared" si="343"/>
        <v>10747</v>
      </c>
      <c r="P728" s="6">
        <f t="shared" si="343"/>
        <v>11960</v>
      </c>
      <c r="Q728" s="6">
        <f t="shared" si="343"/>
        <v>11211</v>
      </c>
      <c r="R728" s="6">
        <f t="shared" si="343"/>
        <v>8730</v>
      </c>
      <c r="S728" s="6">
        <f t="shared" si="343"/>
        <v>3875</v>
      </c>
      <c r="T728" s="6">
        <f t="shared" si="343"/>
        <v>6327</v>
      </c>
      <c r="U728" s="6">
        <f t="shared" si="343"/>
        <v>4800</v>
      </c>
      <c r="V728" s="6">
        <f t="shared" si="343"/>
        <v>3790</v>
      </c>
      <c r="W728" s="6">
        <f t="shared" si="343"/>
        <v>3033</v>
      </c>
      <c r="X728" s="6">
        <f t="shared" si="343"/>
        <v>2607</v>
      </c>
      <c r="Y728" s="6">
        <f t="shared" si="343"/>
        <v>2514</v>
      </c>
      <c r="Z728" s="6">
        <f t="shared" si="343"/>
        <v>4220</v>
      </c>
      <c r="AA728" s="6">
        <f t="shared" si="343"/>
        <v>6073</v>
      </c>
      <c r="AB728" s="6">
        <f t="shared" si="343"/>
        <v>7867</v>
      </c>
      <c r="AC728" s="6">
        <f t="shared" si="343"/>
        <v>3134</v>
      </c>
      <c r="AD728" s="6">
        <f t="shared" si="343"/>
        <v>3402</v>
      </c>
      <c r="AE728" s="6">
        <f t="shared" si="343"/>
        <v>4598</v>
      </c>
      <c r="AF728" s="6">
        <f t="shared" si="343"/>
        <v>7518</v>
      </c>
      <c r="AG728" s="6">
        <f t="shared" si="343"/>
        <v>6627</v>
      </c>
      <c r="AH728" s="6">
        <f t="shared" si="343"/>
        <v>4721</v>
      </c>
      <c r="AI728" s="6">
        <f t="shared" si="343"/>
        <v>4964</v>
      </c>
      <c r="AJ728" s="6">
        <f t="shared" si="343"/>
        <v>4517</v>
      </c>
      <c r="AK728" s="27">
        <v>4677</v>
      </c>
      <c r="AL728" s="6">
        <f t="shared" ref="AL728" si="344">AL142+AL435</f>
        <v>5066</v>
      </c>
    </row>
    <row r="729" spans="1:38" ht="15">
      <c r="A729" s="29">
        <v>728</v>
      </c>
      <c r="B729" s="23" t="s">
        <v>300</v>
      </c>
      <c r="C729" s="23" t="s">
        <v>5</v>
      </c>
      <c r="D729" s="7" t="s">
        <v>147</v>
      </c>
      <c r="E729" s="6">
        <f t="shared" ref="E729:AJ729" si="345">E143+E436</f>
        <v>30868</v>
      </c>
      <c r="F729" s="6">
        <f t="shared" si="345"/>
        <v>8689</v>
      </c>
      <c r="G729" s="6">
        <f t="shared" si="345"/>
        <v>2519</v>
      </c>
      <c r="H729" s="6">
        <f t="shared" si="345"/>
        <v>2992</v>
      </c>
      <c r="I729" s="6">
        <f t="shared" si="345"/>
        <v>2782</v>
      </c>
      <c r="J729" s="6">
        <f t="shared" si="345"/>
        <v>3478</v>
      </c>
      <c r="K729" s="6">
        <f t="shared" si="345"/>
        <v>5021</v>
      </c>
      <c r="L729" s="6">
        <f t="shared" si="345"/>
        <v>21353</v>
      </c>
      <c r="M729" s="6">
        <f t="shared" si="345"/>
        <v>21312</v>
      </c>
      <c r="N729" s="6">
        <f t="shared" si="345"/>
        <v>22757</v>
      </c>
      <c r="O729" s="6">
        <f t="shared" si="345"/>
        <v>6130</v>
      </c>
      <c r="P729" s="6">
        <f t="shared" si="345"/>
        <v>23821</v>
      </c>
      <c r="Q729" s="6">
        <f t="shared" si="345"/>
        <v>18651</v>
      </c>
      <c r="R729" s="6">
        <f t="shared" si="345"/>
        <v>13046</v>
      </c>
      <c r="S729" s="6">
        <f t="shared" si="345"/>
        <v>15420</v>
      </c>
      <c r="T729" s="6">
        <f t="shared" si="345"/>
        <v>17901</v>
      </c>
      <c r="U729" s="6">
        <f t="shared" si="345"/>
        <v>20165</v>
      </c>
      <c r="V729" s="6">
        <f t="shared" si="345"/>
        <v>24295</v>
      </c>
      <c r="W729" s="6">
        <f t="shared" si="345"/>
        <v>25095</v>
      </c>
      <c r="X729" s="6">
        <f t="shared" si="345"/>
        <v>24501</v>
      </c>
      <c r="Y729" s="6">
        <f t="shared" si="345"/>
        <v>17336</v>
      </c>
      <c r="Z729" s="6">
        <f t="shared" si="345"/>
        <v>17217</v>
      </c>
      <c r="AA729" s="6">
        <f t="shared" si="345"/>
        <v>18814</v>
      </c>
      <c r="AB729" s="6">
        <f t="shared" si="345"/>
        <v>32709</v>
      </c>
      <c r="AC729" s="6">
        <f t="shared" si="345"/>
        <v>26625</v>
      </c>
      <c r="AD729" s="6">
        <f t="shared" si="345"/>
        <v>30139</v>
      </c>
      <c r="AE729" s="6">
        <f t="shared" si="345"/>
        <v>35984</v>
      </c>
      <c r="AF729" s="6">
        <f t="shared" si="345"/>
        <v>23804</v>
      </c>
      <c r="AG729" s="6">
        <f t="shared" si="345"/>
        <v>20245</v>
      </c>
      <c r="AH729" s="6">
        <f t="shared" si="345"/>
        <v>23570</v>
      </c>
      <c r="AI729" s="6">
        <f t="shared" si="345"/>
        <v>57301</v>
      </c>
      <c r="AJ729" s="6">
        <f t="shared" si="345"/>
        <v>55980</v>
      </c>
      <c r="AK729" s="27">
        <v>57898</v>
      </c>
      <c r="AL729" s="6">
        <f t="shared" ref="AL729" si="346">AL143+AL436</f>
        <v>58078</v>
      </c>
    </row>
    <row r="730" spans="1:38" ht="15">
      <c r="A730" s="29">
        <v>729</v>
      </c>
      <c r="B730" s="23" t="s">
        <v>300</v>
      </c>
      <c r="C730" s="23" t="s">
        <v>5</v>
      </c>
      <c r="D730" s="7" t="s">
        <v>148</v>
      </c>
      <c r="E730" s="6">
        <f t="shared" ref="E730:AJ730" si="347">E144+E437</f>
        <v>32800</v>
      </c>
      <c r="F730" s="6">
        <f t="shared" si="347"/>
        <v>26391</v>
      </c>
      <c r="G730" s="6">
        <f t="shared" si="347"/>
        <v>25845</v>
      </c>
      <c r="H730" s="6">
        <f t="shared" si="347"/>
        <v>24966</v>
      </c>
      <c r="I730" s="6">
        <f t="shared" si="347"/>
        <v>27984</v>
      </c>
      <c r="J730" s="6">
        <f t="shared" si="347"/>
        <v>27209</v>
      </c>
      <c r="K730" s="6">
        <f t="shared" si="347"/>
        <v>39357</v>
      </c>
      <c r="L730" s="6">
        <f t="shared" si="347"/>
        <v>0</v>
      </c>
      <c r="M730" s="6">
        <f t="shared" si="347"/>
        <v>0</v>
      </c>
      <c r="N730" s="6">
        <f t="shared" si="347"/>
        <v>0</v>
      </c>
      <c r="O730" s="6">
        <f t="shared" si="347"/>
        <v>0</v>
      </c>
      <c r="P730" s="6">
        <f t="shared" si="347"/>
        <v>0</v>
      </c>
      <c r="Q730" s="6">
        <f t="shared" si="347"/>
        <v>0</v>
      </c>
      <c r="R730" s="6">
        <f t="shared" si="347"/>
        <v>0</v>
      </c>
      <c r="S730" s="6">
        <f t="shared" si="347"/>
        <v>0</v>
      </c>
      <c r="T730" s="6">
        <f t="shared" si="347"/>
        <v>0</v>
      </c>
      <c r="U730" s="6">
        <f t="shared" si="347"/>
        <v>0</v>
      </c>
      <c r="V730" s="6">
        <f t="shared" si="347"/>
        <v>0</v>
      </c>
      <c r="W730" s="6">
        <f t="shared" si="347"/>
        <v>0</v>
      </c>
      <c r="X730" s="6">
        <f t="shared" si="347"/>
        <v>0</v>
      </c>
      <c r="Y730" s="6">
        <f t="shared" si="347"/>
        <v>0</v>
      </c>
      <c r="Z730" s="6">
        <f t="shared" si="347"/>
        <v>0</v>
      </c>
      <c r="AA730" s="6">
        <f t="shared" si="347"/>
        <v>0</v>
      </c>
      <c r="AB730" s="6">
        <f t="shared" si="347"/>
        <v>0</v>
      </c>
      <c r="AC730" s="6">
        <f t="shared" si="347"/>
        <v>0</v>
      </c>
      <c r="AD730" s="6">
        <f t="shared" si="347"/>
        <v>0</v>
      </c>
      <c r="AE730" s="6">
        <f t="shared" si="347"/>
        <v>0</v>
      </c>
      <c r="AF730" s="6">
        <f t="shared" si="347"/>
        <v>0</v>
      </c>
      <c r="AG730" s="6">
        <f t="shared" si="347"/>
        <v>0</v>
      </c>
      <c r="AH730" s="6">
        <f t="shared" si="347"/>
        <v>0</v>
      </c>
      <c r="AI730" s="6">
        <f t="shared" si="347"/>
        <v>0</v>
      </c>
      <c r="AJ730" s="6">
        <f t="shared" si="347"/>
        <v>0</v>
      </c>
      <c r="AK730" s="27">
        <v>0</v>
      </c>
      <c r="AL730" s="6">
        <f t="shared" ref="AL730" si="348">AL144+AL437</f>
        <v>0</v>
      </c>
    </row>
    <row r="731" spans="1:38" ht="15">
      <c r="A731" s="29">
        <v>730</v>
      </c>
      <c r="B731" s="23" t="s">
        <v>300</v>
      </c>
      <c r="C731" s="23" t="s">
        <v>5</v>
      </c>
      <c r="D731" s="7" t="s">
        <v>149</v>
      </c>
      <c r="E731" s="6">
        <f t="shared" ref="E731:AJ731" si="349">E145+E438</f>
        <v>129839</v>
      </c>
      <c r="F731" s="6">
        <f t="shared" si="349"/>
        <v>106575</v>
      </c>
      <c r="G731" s="6">
        <f t="shared" si="349"/>
        <v>143285</v>
      </c>
      <c r="H731" s="6">
        <f t="shared" si="349"/>
        <v>150099</v>
      </c>
      <c r="I731" s="6">
        <f t="shared" si="349"/>
        <v>188605</v>
      </c>
      <c r="J731" s="6">
        <f t="shared" si="349"/>
        <v>216123</v>
      </c>
      <c r="K731" s="6">
        <f t="shared" si="349"/>
        <v>191991</v>
      </c>
      <c r="L731" s="6">
        <f t="shared" si="349"/>
        <v>246357</v>
      </c>
      <c r="M731" s="6">
        <f t="shared" si="349"/>
        <v>238690</v>
      </c>
      <c r="N731" s="6">
        <f t="shared" si="349"/>
        <v>224046</v>
      </c>
      <c r="O731" s="6">
        <f t="shared" si="349"/>
        <v>256425</v>
      </c>
      <c r="P731" s="6">
        <f t="shared" si="349"/>
        <v>250851</v>
      </c>
      <c r="Q731" s="6">
        <f t="shared" si="349"/>
        <v>208830</v>
      </c>
      <c r="R731" s="6">
        <f t="shared" si="349"/>
        <v>179181</v>
      </c>
      <c r="S731" s="6">
        <f t="shared" si="349"/>
        <v>179863</v>
      </c>
      <c r="T731" s="6">
        <f t="shared" si="349"/>
        <v>196150</v>
      </c>
      <c r="U731" s="6">
        <f t="shared" si="349"/>
        <v>232574</v>
      </c>
      <c r="V731" s="6">
        <f t="shared" si="349"/>
        <v>209152</v>
      </c>
      <c r="W731" s="6">
        <f t="shared" si="349"/>
        <v>218597</v>
      </c>
      <c r="X731" s="6">
        <f t="shared" si="349"/>
        <v>199459</v>
      </c>
      <c r="Y731" s="6">
        <f t="shared" si="349"/>
        <v>265961</v>
      </c>
      <c r="Z731" s="6">
        <f t="shared" si="349"/>
        <v>306179</v>
      </c>
      <c r="AA731" s="6">
        <f t="shared" si="349"/>
        <v>319129</v>
      </c>
      <c r="AB731" s="6">
        <f t="shared" si="349"/>
        <v>308908</v>
      </c>
      <c r="AC731" s="6">
        <f t="shared" si="349"/>
        <v>330945</v>
      </c>
      <c r="AD731" s="6">
        <f t="shared" si="349"/>
        <v>358640</v>
      </c>
      <c r="AE731" s="6">
        <f t="shared" si="349"/>
        <v>404240</v>
      </c>
      <c r="AF731" s="6">
        <f t="shared" si="349"/>
        <v>429224</v>
      </c>
      <c r="AG731" s="6">
        <f t="shared" si="349"/>
        <v>396034</v>
      </c>
      <c r="AH731" s="6">
        <f t="shared" si="349"/>
        <v>412975</v>
      </c>
      <c r="AI731" s="6">
        <f t="shared" si="349"/>
        <v>373712</v>
      </c>
      <c r="AJ731" s="6">
        <f t="shared" si="349"/>
        <v>442349</v>
      </c>
      <c r="AK731" s="27">
        <v>613705</v>
      </c>
      <c r="AL731" s="6">
        <f t="shared" ref="AL731" si="350">AL145+AL438</f>
        <v>669690</v>
      </c>
    </row>
    <row r="732" spans="1:38" ht="15">
      <c r="A732" s="29">
        <v>731</v>
      </c>
      <c r="B732" s="23" t="s">
        <v>300</v>
      </c>
      <c r="C732" s="23" t="s">
        <v>5</v>
      </c>
      <c r="D732" s="7" t="s">
        <v>150</v>
      </c>
      <c r="E732" s="6">
        <f t="shared" ref="E732:AJ732" si="351">E146+E439</f>
        <v>11998</v>
      </c>
      <c r="F732" s="6">
        <f t="shared" si="351"/>
        <v>11301</v>
      </c>
      <c r="G732" s="6">
        <f t="shared" si="351"/>
        <v>7779</v>
      </c>
      <c r="H732" s="6">
        <f t="shared" si="351"/>
        <v>15946</v>
      </c>
      <c r="I732" s="6">
        <f t="shared" si="351"/>
        <v>14265</v>
      </c>
      <c r="J732" s="6">
        <f t="shared" si="351"/>
        <v>28935</v>
      </c>
      <c r="K732" s="6">
        <f t="shared" si="351"/>
        <v>27610</v>
      </c>
      <c r="L732" s="6">
        <f t="shared" si="351"/>
        <v>39030</v>
      </c>
      <c r="M732" s="6">
        <f t="shared" si="351"/>
        <v>7960</v>
      </c>
      <c r="N732" s="6">
        <f t="shared" si="351"/>
        <v>10843</v>
      </c>
      <c r="O732" s="6">
        <f t="shared" si="351"/>
        <v>10401</v>
      </c>
      <c r="P732" s="6">
        <f t="shared" si="351"/>
        <v>9776</v>
      </c>
      <c r="Q732" s="6">
        <f t="shared" si="351"/>
        <v>9453</v>
      </c>
      <c r="R732" s="6">
        <f t="shared" si="351"/>
        <v>10184</v>
      </c>
      <c r="S732" s="6">
        <f t="shared" si="351"/>
        <v>7414</v>
      </c>
      <c r="T732" s="6">
        <f t="shared" si="351"/>
        <v>10339</v>
      </c>
      <c r="U732" s="6">
        <f t="shared" si="351"/>
        <v>10208</v>
      </c>
      <c r="V732" s="6">
        <f t="shared" si="351"/>
        <v>12558</v>
      </c>
      <c r="W732" s="6">
        <f t="shared" si="351"/>
        <v>21325</v>
      </c>
      <c r="X732" s="6">
        <f t="shared" si="351"/>
        <v>16060</v>
      </c>
      <c r="Y732" s="6">
        <f t="shared" si="351"/>
        <v>14897</v>
      </c>
      <c r="Z732" s="6">
        <f t="shared" si="351"/>
        <v>17227</v>
      </c>
      <c r="AA732" s="6">
        <f t="shared" si="351"/>
        <v>25051</v>
      </c>
      <c r="AB732" s="6">
        <f t="shared" si="351"/>
        <v>20732</v>
      </c>
      <c r="AC732" s="6">
        <f t="shared" si="351"/>
        <v>14883</v>
      </c>
      <c r="AD732" s="6">
        <f t="shared" si="351"/>
        <v>19803</v>
      </c>
      <c r="AE732" s="6">
        <f t="shared" si="351"/>
        <v>14909</v>
      </c>
      <c r="AF732" s="6">
        <f t="shared" si="351"/>
        <v>21807</v>
      </c>
      <c r="AG732" s="6">
        <f t="shared" si="351"/>
        <v>23222</v>
      </c>
      <c r="AH732" s="6">
        <f t="shared" si="351"/>
        <v>21219</v>
      </c>
      <c r="AI732" s="6">
        <f t="shared" si="351"/>
        <v>56865</v>
      </c>
      <c r="AJ732" s="6">
        <f t="shared" si="351"/>
        <v>44093</v>
      </c>
      <c r="AK732" s="27">
        <v>1105762</v>
      </c>
      <c r="AL732" s="6">
        <f t="shared" ref="AL732" si="352">AL146+AL439</f>
        <v>1225861</v>
      </c>
    </row>
    <row r="733" spans="1:38" ht="15">
      <c r="A733" s="29">
        <v>732</v>
      </c>
      <c r="B733" s="23" t="s">
        <v>300</v>
      </c>
      <c r="C733" s="23" t="s">
        <v>5</v>
      </c>
      <c r="D733" s="7" t="s">
        <v>151</v>
      </c>
      <c r="E733" s="6">
        <f t="shared" ref="E733:AJ733" si="353">E147+E440</f>
        <v>17755</v>
      </c>
      <c r="F733" s="6">
        <f t="shared" si="353"/>
        <v>16796</v>
      </c>
      <c r="G733" s="6">
        <f t="shared" si="353"/>
        <v>14357</v>
      </c>
      <c r="H733" s="6">
        <f t="shared" si="353"/>
        <v>11898</v>
      </c>
      <c r="I733" s="6">
        <f t="shared" si="353"/>
        <v>15268</v>
      </c>
      <c r="J733" s="6">
        <f t="shared" si="353"/>
        <v>23965</v>
      </c>
      <c r="K733" s="6">
        <f t="shared" si="353"/>
        <v>17953</v>
      </c>
      <c r="L733" s="6">
        <f t="shared" si="353"/>
        <v>21159</v>
      </c>
      <c r="M733" s="6">
        <f t="shared" si="353"/>
        <v>16239</v>
      </c>
      <c r="N733" s="6">
        <f t="shared" si="353"/>
        <v>20448</v>
      </c>
      <c r="O733" s="6">
        <f t="shared" si="353"/>
        <v>16200</v>
      </c>
      <c r="P733" s="6">
        <f t="shared" si="353"/>
        <v>15535</v>
      </c>
      <c r="Q733" s="6">
        <f t="shared" si="353"/>
        <v>17782</v>
      </c>
      <c r="R733" s="6">
        <f t="shared" si="353"/>
        <v>11299</v>
      </c>
      <c r="S733" s="6">
        <f t="shared" si="353"/>
        <v>14337</v>
      </c>
      <c r="T733" s="6">
        <f t="shared" si="353"/>
        <v>17657</v>
      </c>
      <c r="U733" s="6">
        <f t="shared" si="353"/>
        <v>31479</v>
      </c>
      <c r="V733" s="6">
        <f t="shared" si="353"/>
        <v>9960</v>
      </c>
      <c r="W733" s="6">
        <f t="shared" si="353"/>
        <v>12091</v>
      </c>
      <c r="X733" s="6">
        <f t="shared" si="353"/>
        <v>12105</v>
      </c>
      <c r="Y733" s="6">
        <f t="shared" si="353"/>
        <v>35605</v>
      </c>
      <c r="Z733" s="6">
        <f t="shared" si="353"/>
        <v>20251</v>
      </c>
      <c r="AA733" s="6">
        <f t="shared" si="353"/>
        <v>12955</v>
      </c>
      <c r="AB733" s="6">
        <f t="shared" si="353"/>
        <v>23641</v>
      </c>
      <c r="AC733" s="6">
        <f t="shared" si="353"/>
        <v>21834</v>
      </c>
      <c r="AD733" s="6">
        <f t="shared" si="353"/>
        <v>33599</v>
      </c>
      <c r="AE733" s="6">
        <f t="shared" si="353"/>
        <v>25696</v>
      </c>
      <c r="AF733" s="6">
        <f t="shared" si="353"/>
        <v>29548</v>
      </c>
      <c r="AG733" s="6">
        <f t="shared" si="353"/>
        <v>41560</v>
      </c>
      <c r="AH733" s="6">
        <f t="shared" si="353"/>
        <v>31779</v>
      </c>
      <c r="AI733" s="6">
        <f t="shared" si="353"/>
        <v>40656</v>
      </c>
      <c r="AJ733" s="6">
        <f t="shared" si="353"/>
        <v>44391</v>
      </c>
      <c r="AK733" s="27">
        <v>20489</v>
      </c>
      <c r="AL733" s="6">
        <f t="shared" ref="AL733" si="354">AL147+AL440</f>
        <v>73561</v>
      </c>
    </row>
    <row r="734" spans="1:38" ht="15">
      <c r="A734" s="29">
        <v>733</v>
      </c>
      <c r="B734" s="23" t="s">
        <v>300</v>
      </c>
      <c r="C734" s="23" t="s">
        <v>5</v>
      </c>
      <c r="D734" s="7" t="s">
        <v>152</v>
      </c>
      <c r="E734" s="6">
        <f t="shared" ref="E734:AJ734" si="355">E148+E441</f>
        <v>100120</v>
      </c>
      <c r="F734" s="6">
        <f t="shared" si="355"/>
        <v>86607</v>
      </c>
      <c r="G734" s="6">
        <f t="shared" si="355"/>
        <v>107785</v>
      </c>
      <c r="H734" s="6">
        <f t="shared" si="355"/>
        <v>136335</v>
      </c>
      <c r="I734" s="6">
        <f t="shared" si="355"/>
        <v>89607</v>
      </c>
      <c r="J734" s="6">
        <f t="shared" si="355"/>
        <v>149009</v>
      </c>
      <c r="K734" s="6">
        <f t="shared" si="355"/>
        <v>128236</v>
      </c>
      <c r="L734" s="6">
        <f t="shared" si="355"/>
        <v>111792</v>
      </c>
      <c r="M734" s="6">
        <f t="shared" si="355"/>
        <v>155025</v>
      </c>
      <c r="N734" s="6">
        <f t="shared" si="355"/>
        <v>115191</v>
      </c>
      <c r="O734" s="6">
        <f t="shared" si="355"/>
        <v>140639</v>
      </c>
      <c r="P734" s="6">
        <f t="shared" si="355"/>
        <v>128203</v>
      </c>
      <c r="Q734" s="6">
        <f t="shared" si="355"/>
        <v>122328</v>
      </c>
      <c r="R734" s="6">
        <f t="shared" si="355"/>
        <v>116968</v>
      </c>
      <c r="S734" s="6">
        <f t="shared" si="355"/>
        <v>193161</v>
      </c>
      <c r="T734" s="6">
        <f t="shared" si="355"/>
        <v>267005</v>
      </c>
      <c r="U734" s="6">
        <f t="shared" si="355"/>
        <v>219191</v>
      </c>
      <c r="V734" s="6">
        <f t="shared" si="355"/>
        <v>249729</v>
      </c>
      <c r="W734" s="6">
        <f t="shared" si="355"/>
        <v>245877</v>
      </c>
      <c r="X734" s="6">
        <f t="shared" si="355"/>
        <v>245949</v>
      </c>
      <c r="Y734" s="6">
        <f t="shared" si="355"/>
        <v>306520</v>
      </c>
      <c r="Z734" s="6">
        <f t="shared" si="355"/>
        <v>475311</v>
      </c>
      <c r="AA734" s="6">
        <f t="shared" si="355"/>
        <v>589027</v>
      </c>
      <c r="AB734" s="6">
        <f t="shared" si="355"/>
        <v>387274</v>
      </c>
      <c r="AC734" s="6">
        <f t="shared" si="355"/>
        <v>460592</v>
      </c>
      <c r="AD734" s="6">
        <f t="shared" si="355"/>
        <v>553529</v>
      </c>
      <c r="AE734" s="6">
        <f t="shared" si="355"/>
        <v>518367</v>
      </c>
      <c r="AF734" s="6">
        <f t="shared" si="355"/>
        <v>571451</v>
      </c>
      <c r="AG734" s="6">
        <f t="shared" si="355"/>
        <v>506867</v>
      </c>
      <c r="AH734" s="6">
        <f t="shared" si="355"/>
        <v>452265</v>
      </c>
      <c r="AI734" s="6">
        <f t="shared" si="355"/>
        <v>452650</v>
      </c>
      <c r="AJ734" s="6">
        <f t="shared" si="355"/>
        <v>548871</v>
      </c>
      <c r="AK734" s="27">
        <v>736186</v>
      </c>
      <c r="AL734" s="6">
        <f t="shared" ref="AL734" si="356">AL148+AL441</f>
        <v>665779</v>
      </c>
    </row>
    <row r="735" spans="1:38" ht="15">
      <c r="A735" s="29">
        <v>734</v>
      </c>
      <c r="B735" s="23" t="s">
        <v>300</v>
      </c>
      <c r="C735" s="23" t="s">
        <v>5</v>
      </c>
      <c r="D735" s="7" t="s">
        <v>153</v>
      </c>
      <c r="E735" s="6">
        <f t="shared" ref="E735:AJ735" si="357">E149+E442</f>
        <v>69290</v>
      </c>
      <c r="F735" s="6">
        <f t="shared" si="357"/>
        <v>82184</v>
      </c>
      <c r="G735" s="6">
        <f t="shared" si="357"/>
        <v>59093</v>
      </c>
      <c r="H735" s="6">
        <f t="shared" si="357"/>
        <v>57862</v>
      </c>
      <c r="I735" s="6">
        <f t="shared" si="357"/>
        <v>56881</v>
      </c>
      <c r="J735" s="6">
        <f t="shared" si="357"/>
        <v>60676</v>
      </c>
      <c r="K735" s="6">
        <f t="shared" si="357"/>
        <v>85731</v>
      </c>
      <c r="L735" s="6">
        <f t="shared" si="357"/>
        <v>131308</v>
      </c>
      <c r="M735" s="6">
        <f t="shared" si="357"/>
        <v>129990</v>
      </c>
      <c r="N735" s="6">
        <f t="shared" si="357"/>
        <v>133819</v>
      </c>
      <c r="O735" s="6">
        <f t="shared" si="357"/>
        <v>133526</v>
      </c>
      <c r="P735" s="6">
        <f t="shared" si="357"/>
        <v>229885</v>
      </c>
      <c r="Q735" s="6">
        <f t="shared" si="357"/>
        <v>158741</v>
      </c>
      <c r="R735" s="6">
        <f t="shared" si="357"/>
        <v>281316</v>
      </c>
      <c r="S735" s="6">
        <f t="shared" si="357"/>
        <v>122436</v>
      </c>
      <c r="T735" s="6">
        <f t="shared" si="357"/>
        <v>124583</v>
      </c>
      <c r="U735" s="6">
        <f t="shared" si="357"/>
        <v>155630</v>
      </c>
      <c r="V735" s="6">
        <f t="shared" si="357"/>
        <v>149697</v>
      </c>
      <c r="W735" s="6">
        <f t="shared" si="357"/>
        <v>156489</v>
      </c>
      <c r="X735" s="6">
        <f t="shared" si="357"/>
        <v>48048</v>
      </c>
      <c r="Y735" s="6">
        <f t="shared" si="357"/>
        <v>65489</v>
      </c>
      <c r="Z735" s="6">
        <f t="shared" si="357"/>
        <v>89756</v>
      </c>
      <c r="AA735" s="6">
        <f t="shared" si="357"/>
        <v>59789</v>
      </c>
      <c r="AB735" s="6">
        <f t="shared" si="357"/>
        <v>118956</v>
      </c>
      <c r="AC735" s="6">
        <f t="shared" si="357"/>
        <v>81656</v>
      </c>
      <c r="AD735" s="6">
        <f t="shared" si="357"/>
        <v>107807</v>
      </c>
      <c r="AE735" s="6">
        <f t="shared" si="357"/>
        <v>172047</v>
      </c>
      <c r="AF735" s="6">
        <f t="shared" si="357"/>
        <v>200989</v>
      </c>
      <c r="AG735" s="6">
        <f t="shared" si="357"/>
        <v>214513</v>
      </c>
      <c r="AH735" s="6">
        <f t="shared" si="357"/>
        <v>233803</v>
      </c>
      <c r="AI735" s="6">
        <f t="shared" si="357"/>
        <v>91320</v>
      </c>
      <c r="AJ735" s="6">
        <f t="shared" si="357"/>
        <v>75068</v>
      </c>
      <c r="AK735" s="27">
        <v>80385</v>
      </c>
      <c r="AL735" s="6">
        <f t="shared" ref="AL735" si="358">AL149+AL442</f>
        <v>88407</v>
      </c>
    </row>
    <row r="736" spans="1:38" ht="15">
      <c r="A736" s="29">
        <v>735</v>
      </c>
      <c r="B736" s="23" t="s">
        <v>300</v>
      </c>
      <c r="C736" s="23" t="s">
        <v>5</v>
      </c>
      <c r="D736" s="7" t="s">
        <v>154</v>
      </c>
      <c r="E736" s="6">
        <f t="shared" ref="E736:AJ736" si="359">E150+E443</f>
        <v>999</v>
      </c>
      <c r="F736" s="6">
        <f t="shared" si="359"/>
        <v>2845</v>
      </c>
      <c r="G736" s="6">
        <f t="shared" si="359"/>
        <v>14419</v>
      </c>
      <c r="H736" s="6">
        <f t="shared" si="359"/>
        <v>1834</v>
      </c>
      <c r="I736" s="6">
        <f t="shared" si="359"/>
        <v>971</v>
      </c>
      <c r="J736" s="6">
        <f t="shared" si="359"/>
        <v>9579</v>
      </c>
      <c r="K736" s="6">
        <f t="shared" si="359"/>
        <v>4662</v>
      </c>
      <c r="L736" s="6">
        <f t="shared" si="359"/>
        <v>2120</v>
      </c>
      <c r="M736" s="6">
        <f t="shared" si="359"/>
        <v>9738</v>
      </c>
      <c r="N736" s="6">
        <f t="shared" si="359"/>
        <v>94222</v>
      </c>
      <c r="O736" s="6">
        <f t="shared" si="359"/>
        <v>9783</v>
      </c>
      <c r="P736" s="6">
        <f t="shared" si="359"/>
        <v>6658</v>
      </c>
      <c r="Q736" s="6">
        <f t="shared" si="359"/>
        <v>6640</v>
      </c>
      <c r="R736" s="6">
        <f t="shared" si="359"/>
        <v>8973</v>
      </c>
      <c r="S736" s="6">
        <f t="shared" si="359"/>
        <v>23171</v>
      </c>
      <c r="T736" s="6">
        <f t="shared" si="359"/>
        <v>49384</v>
      </c>
      <c r="U736" s="6">
        <f t="shared" si="359"/>
        <v>673378</v>
      </c>
      <c r="V736" s="6">
        <f t="shared" si="359"/>
        <v>109239</v>
      </c>
      <c r="W736" s="6">
        <f t="shared" si="359"/>
        <v>561801</v>
      </c>
      <c r="X736" s="6">
        <f t="shared" si="359"/>
        <v>127256</v>
      </c>
      <c r="Y736" s="6">
        <f t="shared" si="359"/>
        <v>407352</v>
      </c>
      <c r="Z736" s="6">
        <f t="shared" si="359"/>
        <v>331087</v>
      </c>
      <c r="AA736" s="6">
        <f t="shared" si="359"/>
        <v>148025</v>
      </c>
      <c r="AB736" s="6">
        <f t="shared" si="359"/>
        <v>456392</v>
      </c>
      <c r="AC736" s="6">
        <f t="shared" si="359"/>
        <v>172107</v>
      </c>
      <c r="AD736" s="6">
        <f t="shared" si="359"/>
        <v>12999</v>
      </c>
      <c r="AE736" s="6">
        <f t="shared" si="359"/>
        <v>753770</v>
      </c>
      <c r="AF736" s="6">
        <f t="shared" si="359"/>
        <v>638439</v>
      </c>
      <c r="AG736" s="6">
        <f t="shared" si="359"/>
        <v>649674</v>
      </c>
      <c r="AH736" s="6">
        <f t="shared" si="359"/>
        <v>73109</v>
      </c>
      <c r="AI736" s="6">
        <f t="shared" si="359"/>
        <v>231973</v>
      </c>
      <c r="AJ736" s="6">
        <f t="shared" si="359"/>
        <v>349614</v>
      </c>
      <c r="AK736" s="27">
        <v>129188</v>
      </c>
      <c r="AL736" s="6">
        <f t="shared" ref="AL736" si="360">AL150+AL443</f>
        <v>986399</v>
      </c>
    </row>
    <row r="737" spans="1:38" ht="15">
      <c r="A737" s="29">
        <v>736</v>
      </c>
      <c r="B737" s="23" t="s">
        <v>300</v>
      </c>
      <c r="C737" s="23" t="s">
        <v>5</v>
      </c>
      <c r="D737" s="7" t="s">
        <v>155</v>
      </c>
      <c r="E737" s="6">
        <f t="shared" ref="E737:AJ737" si="361">E151+E444</f>
        <v>4753852</v>
      </c>
      <c r="F737" s="6">
        <f t="shared" si="361"/>
        <v>5022571</v>
      </c>
      <c r="G737" s="6">
        <f t="shared" si="361"/>
        <v>4334098</v>
      </c>
      <c r="H737" s="6">
        <f t="shared" si="361"/>
        <v>4064703</v>
      </c>
      <c r="I737" s="6">
        <f t="shared" si="361"/>
        <v>4483868</v>
      </c>
      <c r="J737" s="6">
        <f t="shared" si="361"/>
        <v>4841215</v>
      </c>
      <c r="K737" s="6">
        <f t="shared" si="361"/>
        <v>4704682</v>
      </c>
      <c r="L737" s="6">
        <f t="shared" si="361"/>
        <v>6057671</v>
      </c>
      <c r="M737" s="6">
        <f t="shared" si="361"/>
        <v>6417189</v>
      </c>
      <c r="N737" s="6">
        <f t="shared" si="361"/>
        <v>5990600</v>
      </c>
      <c r="O737" s="6">
        <f t="shared" si="361"/>
        <v>7788090</v>
      </c>
      <c r="P737" s="6">
        <f t="shared" si="361"/>
        <v>8592665</v>
      </c>
      <c r="Q737" s="6">
        <f t="shared" si="361"/>
        <v>8512934</v>
      </c>
      <c r="R737" s="6">
        <f t="shared" si="361"/>
        <v>7404079</v>
      </c>
      <c r="S737" s="6">
        <f t="shared" si="361"/>
        <v>7400105</v>
      </c>
      <c r="T737" s="6">
        <f t="shared" si="361"/>
        <v>8245855</v>
      </c>
      <c r="U737" s="6">
        <f t="shared" si="361"/>
        <v>10457599</v>
      </c>
      <c r="V737" s="6">
        <f t="shared" si="361"/>
        <v>9910374</v>
      </c>
      <c r="W737" s="6">
        <f t="shared" si="361"/>
        <v>10124113</v>
      </c>
      <c r="X737" s="6">
        <f t="shared" si="361"/>
        <v>8603407</v>
      </c>
      <c r="Y737" s="6">
        <f t="shared" si="361"/>
        <v>10626353</v>
      </c>
      <c r="Z737" s="6">
        <f t="shared" si="361"/>
        <v>12638231</v>
      </c>
      <c r="AA737" s="6">
        <f t="shared" si="361"/>
        <v>13359833</v>
      </c>
      <c r="AB737" s="6">
        <f t="shared" si="361"/>
        <v>13254600</v>
      </c>
      <c r="AC737" s="6">
        <f t="shared" si="361"/>
        <v>12386916</v>
      </c>
      <c r="AD737" s="6">
        <f t="shared" si="361"/>
        <v>13845881</v>
      </c>
      <c r="AE737" s="6">
        <f t="shared" si="361"/>
        <v>13534100</v>
      </c>
      <c r="AF737" s="6">
        <f t="shared" si="361"/>
        <v>13977179</v>
      </c>
      <c r="AG737" s="6">
        <f t="shared" si="361"/>
        <v>14861931</v>
      </c>
      <c r="AH737" s="6">
        <f t="shared" si="361"/>
        <v>16586637</v>
      </c>
      <c r="AI737" s="6">
        <f t="shared" si="361"/>
        <v>14863049</v>
      </c>
      <c r="AJ737" s="6">
        <f t="shared" si="361"/>
        <v>16235900</v>
      </c>
      <c r="AK737" s="27">
        <v>20767169</v>
      </c>
      <c r="AL737" s="6">
        <f t="shared" ref="AL737" si="362">AL151+AL444</f>
        <v>19686577</v>
      </c>
    </row>
    <row r="738" spans="1:38" ht="15">
      <c r="A738" s="29">
        <v>737</v>
      </c>
      <c r="B738" s="23" t="s">
        <v>300</v>
      </c>
      <c r="C738" s="23" t="s">
        <v>5</v>
      </c>
      <c r="D738" s="7" t="s">
        <v>156</v>
      </c>
      <c r="E738" s="6">
        <f t="shared" ref="E738:AJ738" si="363">E152+E445</f>
        <v>930165</v>
      </c>
      <c r="F738" s="6">
        <f t="shared" si="363"/>
        <v>1103927</v>
      </c>
      <c r="G738" s="6">
        <f t="shared" si="363"/>
        <v>1033441</v>
      </c>
      <c r="H738" s="6">
        <f t="shared" si="363"/>
        <v>1018772</v>
      </c>
      <c r="I738" s="6">
        <f t="shared" si="363"/>
        <v>1219481</v>
      </c>
      <c r="J738" s="6">
        <f t="shared" si="363"/>
        <v>1363291</v>
      </c>
      <c r="K738" s="6">
        <f t="shared" si="363"/>
        <v>1175061</v>
      </c>
      <c r="L738" s="6">
        <f t="shared" si="363"/>
        <v>1350963</v>
      </c>
      <c r="M738" s="6">
        <f t="shared" si="363"/>
        <v>1359520</v>
      </c>
      <c r="N738" s="6">
        <f t="shared" si="363"/>
        <v>985259</v>
      </c>
      <c r="O738" s="6">
        <f t="shared" si="363"/>
        <v>1065898</v>
      </c>
      <c r="P738" s="6">
        <f t="shared" si="363"/>
        <v>1104811</v>
      </c>
      <c r="Q738" s="6">
        <f t="shared" si="363"/>
        <v>1003488</v>
      </c>
      <c r="R738" s="6">
        <f t="shared" si="363"/>
        <v>1008046</v>
      </c>
      <c r="S738" s="6">
        <f t="shared" si="363"/>
        <v>1114356</v>
      </c>
      <c r="T738" s="6">
        <f t="shared" si="363"/>
        <v>1301112</v>
      </c>
      <c r="U738" s="6">
        <f t="shared" si="363"/>
        <v>1355932</v>
      </c>
      <c r="V738" s="6">
        <f t="shared" si="363"/>
        <v>1813267</v>
      </c>
      <c r="W738" s="6">
        <f t="shared" si="363"/>
        <v>2190841</v>
      </c>
      <c r="X738" s="6">
        <f t="shared" si="363"/>
        <v>1693217</v>
      </c>
      <c r="Y738" s="6">
        <f t="shared" si="363"/>
        <v>2172334</v>
      </c>
      <c r="Z738" s="6">
        <f t="shared" si="363"/>
        <v>2863143</v>
      </c>
      <c r="AA738" s="6">
        <f t="shared" si="363"/>
        <v>3042548</v>
      </c>
      <c r="AB738" s="6">
        <f t="shared" si="363"/>
        <v>2969317</v>
      </c>
      <c r="AC738" s="6">
        <f t="shared" si="363"/>
        <v>3267457</v>
      </c>
      <c r="AD738" s="6">
        <f t="shared" si="363"/>
        <v>3243557</v>
      </c>
      <c r="AE738" s="6">
        <f t="shared" si="363"/>
        <v>2697785</v>
      </c>
      <c r="AF738" s="6">
        <f t="shared" si="363"/>
        <v>2887985</v>
      </c>
      <c r="AG738" s="6">
        <f t="shared" si="363"/>
        <v>2412813</v>
      </c>
      <c r="AH738" s="6">
        <f t="shared" si="363"/>
        <v>2412309</v>
      </c>
      <c r="AI738" s="6">
        <f t="shared" si="363"/>
        <v>2053916</v>
      </c>
      <c r="AJ738" s="6">
        <f t="shared" si="363"/>
        <v>2702962</v>
      </c>
      <c r="AK738" s="27">
        <v>5075883</v>
      </c>
      <c r="AL738" s="6">
        <f t="shared" ref="AL738" si="364">AL152+AL445</f>
        <v>3588055</v>
      </c>
    </row>
    <row r="739" spans="1:38" ht="15">
      <c r="A739" s="29">
        <v>738</v>
      </c>
      <c r="B739" s="23" t="s">
        <v>300</v>
      </c>
      <c r="C739" s="23" t="s">
        <v>5</v>
      </c>
      <c r="D739" s="7" t="s">
        <v>157</v>
      </c>
      <c r="E739" s="6">
        <f t="shared" ref="E739:AJ739" si="365">E153+E446</f>
        <v>514294</v>
      </c>
      <c r="F739" s="6">
        <f t="shared" si="365"/>
        <v>121891</v>
      </c>
      <c r="G739" s="6">
        <f t="shared" si="365"/>
        <v>69477</v>
      </c>
      <c r="H739" s="6">
        <f t="shared" si="365"/>
        <v>51192</v>
      </c>
      <c r="I739" s="6">
        <f t="shared" si="365"/>
        <v>58184</v>
      </c>
      <c r="J739" s="6">
        <f t="shared" si="365"/>
        <v>77281</v>
      </c>
      <c r="K739" s="6">
        <f t="shared" si="365"/>
        <v>74924</v>
      </c>
      <c r="L739" s="6">
        <f t="shared" si="365"/>
        <v>80911</v>
      </c>
      <c r="M739" s="6">
        <f t="shared" si="365"/>
        <v>93968</v>
      </c>
      <c r="N739" s="6">
        <f t="shared" si="365"/>
        <v>104430</v>
      </c>
      <c r="O739" s="6">
        <f t="shared" si="365"/>
        <v>124972</v>
      </c>
      <c r="P739" s="6">
        <f t="shared" si="365"/>
        <v>136081</v>
      </c>
      <c r="Q739" s="6">
        <f t="shared" si="365"/>
        <v>107367</v>
      </c>
      <c r="R739" s="6">
        <f t="shared" si="365"/>
        <v>129850</v>
      </c>
      <c r="S739" s="6">
        <f t="shared" si="365"/>
        <v>148051</v>
      </c>
      <c r="T739" s="6">
        <f t="shared" si="365"/>
        <v>295207</v>
      </c>
      <c r="U739" s="6">
        <f t="shared" si="365"/>
        <v>446115</v>
      </c>
      <c r="V739" s="6">
        <f t="shared" si="365"/>
        <v>259037</v>
      </c>
      <c r="W739" s="6">
        <f t="shared" si="365"/>
        <v>246170</v>
      </c>
      <c r="X739" s="6">
        <f t="shared" si="365"/>
        <v>192763</v>
      </c>
      <c r="Y739" s="6">
        <f t="shared" si="365"/>
        <v>214088</v>
      </c>
      <c r="Z739" s="6">
        <f t="shared" si="365"/>
        <v>191479</v>
      </c>
      <c r="AA739" s="6">
        <f t="shared" si="365"/>
        <v>222954</v>
      </c>
      <c r="AB739" s="6">
        <f t="shared" si="365"/>
        <v>239658</v>
      </c>
      <c r="AC739" s="6">
        <f t="shared" si="365"/>
        <v>224011</v>
      </c>
      <c r="AD739" s="6">
        <f t="shared" si="365"/>
        <v>291504</v>
      </c>
      <c r="AE739" s="6">
        <f t="shared" si="365"/>
        <v>282336</v>
      </c>
      <c r="AF739" s="6">
        <f t="shared" si="365"/>
        <v>319221</v>
      </c>
      <c r="AG739" s="6">
        <f t="shared" si="365"/>
        <v>282551</v>
      </c>
      <c r="AH739" s="6">
        <f t="shared" si="365"/>
        <v>250306</v>
      </c>
      <c r="AI739" s="6">
        <f t="shared" si="365"/>
        <v>186950</v>
      </c>
      <c r="AJ739" s="6">
        <f t="shared" si="365"/>
        <v>163980</v>
      </c>
      <c r="AK739" s="27">
        <v>197924</v>
      </c>
      <c r="AL739" s="6">
        <f t="shared" ref="AL739" si="366">AL153+AL446</f>
        <v>224552</v>
      </c>
    </row>
    <row r="740" spans="1:38" ht="15">
      <c r="A740" s="29">
        <v>739</v>
      </c>
      <c r="B740" s="23" t="s">
        <v>300</v>
      </c>
      <c r="C740" s="23" t="s">
        <v>5</v>
      </c>
      <c r="D740" s="7" t="s">
        <v>158</v>
      </c>
      <c r="E740" s="6">
        <f t="shared" ref="E740:AJ740" si="367">E154+E447</f>
        <v>53178</v>
      </c>
      <c r="F740" s="6">
        <f t="shared" si="367"/>
        <v>46453</v>
      </c>
      <c r="G740" s="6">
        <f t="shared" si="367"/>
        <v>34017</v>
      </c>
      <c r="H740" s="6">
        <f t="shared" si="367"/>
        <v>28876</v>
      </c>
      <c r="I740" s="6">
        <f t="shared" si="367"/>
        <v>31132</v>
      </c>
      <c r="J740" s="6">
        <f t="shared" si="367"/>
        <v>46621</v>
      </c>
      <c r="K740" s="6">
        <f t="shared" si="367"/>
        <v>52775</v>
      </c>
      <c r="L740" s="6">
        <f t="shared" si="367"/>
        <v>0</v>
      </c>
      <c r="M740" s="6">
        <f t="shared" si="367"/>
        <v>0</v>
      </c>
      <c r="N740" s="6">
        <f t="shared" si="367"/>
        <v>0</v>
      </c>
      <c r="O740" s="6">
        <f t="shared" si="367"/>
        <v>0</v>
      </c>
      <c r="P740" s="6">
        <f t="shared" si="367"/>
        <v>0</v>
      </c>
      <c r="Q740" s="6">
        <f t="shared" si="367"/>
        <v>0</v>
      </c>
      <c r="R740" s="6">
        <f t="shared" si="367"/>
        <v>0</v>
      </c>
      <c r="S740" s="6">
        <f t="shared" si="367"/>
        <v>0</v>
      </c>
      <c r="T740" s="6">
        <f t="shared" si="367"/>
        <v>0</v>
      </c>
      <c r="U740" s="6">
        <f t="shared" si="367"/>
        <v>0</v>
      </c>
      <c r="V740" s="6">
        <f t="shared" si="367"/>
        <v>0</v>
      </c>
      <c r="W740" s="6">
        <f t="shared" si="367"/>
        <v>0</v>
      </c>
      <c r="X740" s="6">
        <f t="shared" si="367"/>
        <v>0</v>
      </c>
      <c r="Y740" s="6">
        <f t="shared" si="367"/>
        <v>0</v>
      </c>
      <c r="Z740" s="6">
        <f t="shared" si="367"/>
        <v>0</v>
      </c>
      <c r="AA740" s="6">
        <f t="shared" si="367"/>
        <v>0</v>
      </c>
      <c r="AB740" s="6">
        <f t="shared" si="367"/>
        <v>0</v>
      </c>
      <c r="AC740" s="6">
        <f t="shared" si="367"/>
        <v>0</v>
      </c>
      <c r="AD740" s="6">
        <f t="shared" si="367"/>
        <v>0</v>
      </c>
      <c r="AE740" s="6">
        <f t="shared" si="367"/>
        <v>0</v>
      </c>
      <c r="AF740" s="6">
        <f t="shared" si="367"/>
        <v>0</v>
      </c>
      <c r="AG740" s="6">
        <f t="shared" si="367"/>
        <v>0</v>
      </c>
      <c r="AH740" s="6">
        <f t="shared" si="367"/>
        <v>0</v>
      </c>
      <c r="AI740" s="6">
        <f t="shared" si="367"/>
        <v>0</v>
      </c>
      <c r="AJ740" s="6">
        <f t="shared" si="367"/>
        <v>0</v>
      </c>
      <c r="AK740" s="27">
        <v>0</v>
      </c>
      <c r="AL740" s="6">
        <f t="shared" ref="AL740" si="368">AL154+AL447</f>
        <v>0</v>
      </c>
    </row>
    <row r="741" spans="1:38" ht="15">
      <c r="A741" s="29">
        <v>740</v>
      </c>
      <c r="B741" s="23" t="s">
        <v>300</v>
      </c>
      <c r="C741" s="23" t="s">
        <v>5</v>
      </c>
      <c r="D741" s="7" t="s">
        <v>159</v>
      </c>
      <c r="E741" s="6">
        <f t="shared" ref="E741:AJ741" si="369">E155+E448</f>
        <v>1992940</v>
      </c>
      <c r="F741" s="6">
        <f t="shared" si="369"/>
        <v>2655140</v>
      </c>
      <c r="G741" s="6">
        <f t="shared" si="369"/>
        <v>2683776</v>
      </c>
      <c r="H741" s="6">
        <f t="shared" si="369"/>
        <v>2610704</v>
      </c>
      <c r="I741" s="6">
        <f t="shared" si="369"/>
        <v>2749499</v>
      </c>
      <c r="J741" s="6">
        <f t="shared" si="369"/>
        <v>2232841</v>
      </c>
      <c r="K741" s="6">
        <f t="shared" si="369"/>
        <v>2503722</v>
      </c>
      <c r="L741" s="6">
        <f t="shared" si="369"/>
        <v>3420200</v>
      </c>
      <c r="M741" s="6">
        <f t="shared" si="369"/>
        <v>4582972</v>
      </c>
      <c r="N741" s="6">
        <f t="shared" si="369"/>
        <v>5618274</v>
      </c>
      <c r="O741" s="6">
        <f t="shared" si="369"/>
        <v>6517668</v>
      </c>
      <c r="P741" s="6">
        <f t="shared" si="369"/>
        <v>6945487</v>
      </c>
      <c r="Q741" s="6">
        <f t="shared" si="369"/>
        <v>6607025</v>
      </c>
      <c r="R741" s="6">
        <f t="shared" si="369"/>
        <v>6439635</v>
      </c>
      <c r="S741" s="6">
        <f t="shared" si="369"/>
        <v>6545176</v>
      </c>
      <c r="T741" s="6">
        <f t="shared" si="369"/>
        <v>7980516</v>
      </c>
      <c r="U741" s="6">
        <f t="shared" si="369"/>
        <v>9425176</v>
      </c>
      <c r="V741" s="6">
        <f t="shared" si="369"/>
        <v>10301390</v>
      </c>
      <c r="W741" s="6">
        <f t="shared" si="369"/>
        <v>11307084</v>
      </c>
      <c r="X741" s="6">
        <f t="shared" si="369"/>
        <v>8311085</v>
      </c>
      <c r="Y741" s="6">
        <f t="shared" si="369"/>
        <v>10586390</v>
      </c>
      <c r="Z741" s="6">
        <f t="shared" si="369"/>
        <v>11955528</v>
      </c>
      <c r="AA741" s="6">
        <f t="shared" si="369"/>
        <v>13200412</v>
      </c>
      <c r="AB741" s="6">
        <f t="shared" si="369"/>
        <v>12862405</v>
      </c>
      <c r="AC741" s="6">
        <f t="shared" si="369"/>
        <v>12744769</v>
      </c>
      <c r="AD741" s="6">
        <f t="shared" si="369"/>
        <v>15539580</v>
      </c>
      <c r="AE741" s="6">
        <f t="shared" si="369"/>
        <v>16256414</v>
      </c>
      <c r="AF741" s="6">
        <f t="shared" si="369"/>
        <v>20405201</v>
      </c>
      <c r="AG741" s="6">
        <f t="shared" si="369"/>
        <v>21732094</v>
      </c>
      <c r="AH741" s="6">
        <f t="shared" si="369"/>
        <v>22386858</v>
      </c>
      <c r="AI741" s="6">
        <f t="shared" si="369"/>
        <v>19138872</v>
      </c>
      <c r="AJ741" s="6">
        <f t="shared" si="369"/>
        <v>20972675</v>
      </c>
      <c r="AK741" s="27">
        <v>25499601</v>
      </c>
      <c r="AL741" s="6">
        <f t="shared" ref="AL741" si="370">AL155+AL448</f>
        <v>29069961</v>
      </c>
    </row>
    <row r="742" spans="1:38" ht="15">
      <c r="A742" s="29">
        <v>741</v>
      </c>
      <c r="B742" s="23" t="s">
        <v>300</v>
      </c>
      <c r="C742" s="23" t="s">
        <v>5</v>
      </c>
      <c r="D742" s="7" t="s">
        <v>160</v>
      </c>
      <c r="E742" s="6">
        <f t="shared" ref="E742:AJ742" si="371">E156+E449</f>
        <v>0</v>
      </c>
      <c r="F742" s="6">
        <f t="shared" si="371"/>
        <v>0</v>
      </c>
      <c r="G742" s="6">
        <f t="shared" si="371"/>
        <v>0</v>
      </c>
      <c r="H742" s="6">
        <f t="shared" si="371"/>
        <v>0</v>
      </c>
      <c r="I742" s="6">
        <f t="shared" si="371"/>
        <v>0</v>
      </c>
      <c r="J742" s="6">
        <f t="shared" si="371"/>
        <v>160</v>
      </c>
      <c r="K742" s="6">
        <f t="shared" si="371"/>
        <v>192</v>
      </c>
      <c r="L742" s="6">
        <f t="shared" si="371"/>
        <v>201</v>
      </c>
      <c r="M742" s="6">
        <f t="shared" si="371"/>
        <v>193</v>
      </c>
      <c r="N742" s="6">
        <f t="shared" si="371"/>
        <v>711</v>
      </c>
      <c r="O742" s="6">
        <f t="shared" si="371"/>
        <v>253</v>
      </c>
      <c r="P742" s="6">
        <f t="shared" si="371"/>
        <v>426</v>
      </c>
      <c r="Q742" s="6">
        <f t="shared" si="371"/>
        <v>1229</v>
      </c>
      <c r="R742" s="6">
        <f t="shared" si="371"/>
        <v>959</v>
      </c>
      <c r="S742" s="6">
        <f t="shared" si="371"/>
        <v>1480</v>
      </c>
      <c r="T742" s="6">
        <f t="shared" si="371"/>
        <v>994</v>
      </c>
      <c r="U742" s="6">
        <f t="shared" si="371"/>
        <v>2194</v>
      </c>
      <c r="V742" s="6">
        <f t="shared" si="371"/>
        <v>778</v>
      </c>
      <c r="W742" s="6">
        <f t="shared" si="371"/>
        <v>409</v>
      </c>
      <c r="X742" s="6">
        <f t="shared" si="371"/>
        <v>548</v>
      </c>
      <c r="Y742" s="6">
        <f t="shared" si="371"/>
        <v>19</v>
      </c>
      <c r="Z742" s="6">
        <f t="shared" si="371"/>
        <v>414</v>
      </c>
      <c r="AA742" s="6">
        <f t="shared" si="371"/>
        <v>168</v>
      </c>
      <c r="AB742" s="6">
        <f t="shared" si="371"/>
        <v>72</v>
      </c>
      <c r="AC742" s="6">
        <f t="shared" si="371"/>
        <v>255</v>
      </c>
      <c r="AD742" s="6">
        <f t="shared" si="371"/>
        <v>36</v>
      </c>
      <c r="AE742" s="6">
        <f t="shared" si="371"/>
        <v>34</v>
      </c>
      <c r="AF742" s="6">
        <f t="shared" si="371"/>
        <v>55</v>
      </c>
      <c r="AG742" s="6">
        <f t="shared" si="371"/>
        <v>89</v>
      </c>
      <c r="AH742" s="6">
        <f t="shared" si="371"/>
        <v>103</v>
      </c>
      <c r="AI742" s="6">
        <f t="shared" si="371"/>
        <v>392</v>
      </c>
      <c r="AJ742" s="6">
        <f t="shared" si="371"/>
        <v>145</v>
      </c>
      <c r="AK742" s="27">
        <v>130</v>
      </c>
      <c r="AL742" s="6">
        <f t="shared" ref="AL742" si="372">AL156+AL449</f>
        <v>70</v>
      </c>
    </row>
    <row r="743" spans="1:38" ht="15">
      <c r="A743" s="29">
        <v>742</v>
      </c>
      <c r="B743" s="23" t="s">
        <v>300</v>
      </c>
      <c r="C743" s="23" t="s">
        <v>5</v>
      </c>
      <c r="D743" s="7" t="s">
        <v>161</v>
      </c>
      <c r="E743" s="6">
        <f t="shared" ref="E743:AJ743" si="373">E157+E450</f>
        <v>77788</v>
      </c>
      <c r="F743" s="6">
        <f t="shared" si="373"/>
        <v>60558</v>
      </c>
      <c r="G743" s="6">
        <f t="shared" si="373"/>
        <v>47529</v>
      </c>
      <c r="H743" s="6">
        <f t="shared" si="373"/>
        <v>31847</v>
      </c>
      <c r="I743" s="6">
        <f t="shared" si="373"/>
        <v>40498</v>
      </c>
      <c r="J743" s="6">
        <f t="shared" si="373"/>
        <v>54120</v>
      </c>
      <c r="K743" s="6">
        <f t="shared" si="373"/>
        <v>61106</v>
      </c>
      <c r="L743" s="6">
        <f t="shared" si="373"/>
        <v>69769</v>
      </c>
      <c r="M743" s="6">
        <f t="shared" si="373"/>
        <v>82882</v>
      </c>
      <c r="N743" s="6">
        <f t="shared" si="373"/>
        <v>69422</v>
      </c>
      <c r="O743" s="6">
        <f t="shared" si="373"/>
        <v>96995</v>
      </c>
      <c r="P743" s="6">
        <f t="shared" si="373"/>
        <v>71610</v>
      </c>
      <c r="Q743" s="6">
        <f t="shared" si="373"/>
        <v>39352</v>
      </c>
      <c r="R743" s="6">
        <f t="shared" si="373"/>
        <v>37819</v>
      </c>
      <c r="S743" s="6">
        <f t="shared" si="373"/>
        <v>47311</v>
      </c>
      <c r="T743" s="6">
        <f t="shared" si="373"/>
        <v>46621</v>
      </c>
      <c r="U743" s="6">
        <f t="shared" si="373"/>
        <v>53553</v>
      </c>
      <c r="V743" s="6">
        <f t="shared" si="373"/>
        <v>48991</v>
      </c>
      <c r="W743" s="6">
        <f t="shared" si="373"/>
        <v>47261</v>
      </c>
      <c r="X743" s="6">
        <f t="shared" si="373"/>
        <v>40579</v>
      </c>
      <c r="Y743" s="6">
        <f t="shared" si="373"/>
        <v>43620</v>
      </c>
      <c r="Z743" s="6">
        <f t="shared" si="373"/>
        <v>61290</v>
      </c>
      <c r="AA743" s="6">
        <f t="shared" si="373"/>
        <v>64514</v>
      </c>
      <c r="AB743" s="6">
        <f t="shared" si="373"/>
        <v>68772</v>
      </c>
      <c r="AC743" s="6">
        <f t="shared" si="373"/>
        <v>89268</v>
      </c>
      <c r="AD743" s="6">
        <f t="shared" si="373"/>
        <v>111898</v>
      </c>
      <c r="AE743" s="6">
        <f t="shared" si="373"/>
        <v>101892</v>
      </c>
      <c r="AF743" s="6">
        <f t="shared" si="373"/>
        <v>125696</v>
      </c>
      <c r="AG743" s="6">
        <f t="shared" si="373"/>
        <v>134064</v>
      </c>
      <c r="AH743" s="6">
        <f t="shared" si="373"/>
        <v>122384</v>
      </c>
      <c r="AI743" s="6">
        <f t="shared" si="373"/>
        <v>126215</v>
      </c>
      <c r="AJ743" s="6">
        <f t="shared" si="373"/>
        <v>152497</v>
      </c>
      <c r="AK743" s="27">
        <v>160931</v>
      </c>
      <c r="AL743" s="6">
        <f t="shared" ref="AL743" si="374">AL157+AL450</f>
        <v>137821</v>
      </c>
    </row>
    <row r="744" spans="1:38" ht="15">
      <c r="A744" s="29">
        <v>743</v>
      </c>
      <c r="B744" s="23" t="s">
        <v>300</v>
      </c>
      <c r="C744" s="23" t="s">
        <v>5</v>
      </c>
      <c r="D744" s="7" t="s">
        <v>162</v>
      </c>
      <c r="E744" s="6">
        <f t="shared" ref="E744:AJ744" si="375">E158+E451</f>
        <v>43611</v>
      </c>
      <c r="F744" s="6">
        <f t="shared" si="375"/>
        <v>65185</v>
      </c>
      <c r="G744" s="6">
        <f t="shared" si="375"/>
        <v>50779</v>
      </c>
      <c r="H744" s="6">
        <f t="shared" si="375"/>
        <v>56160</v>
      </c>
      <c r="I744" s="6">
        <f t="shared" si="375"/>
        <v>36389</v>
      </c>
      <c r="J744" s="6">
        <f t="shared" si="375"/>
        <v>44909</v>
      </c>
      <c r="K744" s="6">
        <f t="shared" si="375"/>
        <v>36790</v>
      </c>
      <c r="L744" s="6">
        <f t="shared" si="375"/>
        <v>31468</v>
      </c>
      <c r="M744" s="6">
        <f t="shared" si="375"/>
        <v>36722</v>
      </c>
      <c r="N744" s="6">
        <f t="shared" si="375"/>
        <v>66587</v>
      </c>
      <c r="O744" s="6">
        <f t="shared" si="375"/>
        <v>138932</v>
      </c>
      <c r="P744" s="6">
        <f t="shared" si="375"/>
        <v>101147</v>
      </c>
      <c r="Q744" s="6">
        <f t="shared" si="375"/>
        <v>60316</v>
      </c>
      <c r="R744" s="6">
        <f t="shared" si="375"/>
        <v>42665</v>
      </c>
      <c r="S744" s="6">
        <f t="shared" si="375"/>
        <v>45055</v>
      </c>
      <c r="T744" s="6">
        <f t="shared" si="375"/>
        <v>43535</v>
      </c>
      <c r="U744" s="6">
        <f t="shared" si="375"/>
        <v>125105</v>
      </c>
      <c r="V744" s="6">
        <f t="shared" si="375"/>
        <v>90428</v>
      </c>
      <c r="W744" s="6">
        <f t="shared" si="375"/>
        <v>54950</v>
      </c>
      <c r="X744" s="6">
        <f t="shared" si="375"/>
        <v>30742</v>
      </c>
      <c r="Y744" s="6">
        <f t="shared" si="375"/>
        <v>26682</v>
      </c>
      <c r="Z744" s="6">
        <f t="shared" si="375"/>
        <v>28653</v>
      </c>
      <c r="AA744" s="6">
        <f t="shared" si="375"/>
        <v>48773</v>
      </c>
      <c r="AB744" s="6">
        <f t="shared" si="375"/>
        <v>0</v>
      </c>
      <c r="AC744" s="6">
        <f t="shared" si="375"/>
        <v>0</v>
      </c>
      <c r="AD744" s="6">
        <f t="shared" si="375"/>
        <v>0</v>
      </c>
      <c r="AE744" s="6">
        <f t="shared" si="375"/>
        <v>0</v>
      </c>
      <c r="AF744" s="6">
        <f t="shared" si="375"/>
        <v>0</v>
      </c>
      <c r="AG744" s="6">
        <f t="shared" si="375"/>
        <v>0</v>
      </c>
      <c r="AH744" s="6">
        <f t="shared" si="375"/>
        <v>0</v>
      </c>
      <c r="AI744" s="6">
        <f t="shared" si="375"/>
        <v>0</v>
      </c>
      <c r="AJ744" s="6">
        <f t="shared" si="375"/>
        <v>0</v>
      </c>
      <c r="AK744" s="27">
        <v>0</v>
      </c>
      <c r="AL744" s="6">
        <f t="shared" ref="AL744" si="376">AL158+AL451</f>
        <v>0</v>
      </c>
    </row>
    <row r="745" spans="1:38" ht="15">
      <c r="A745" s="29">
        <v>744</v>
      </c>
      <c r="B745" s="23" t="s">
        <v>300</v>
      </c>
      <c r="C745" s="23" t="s">
        <v>5</v>
      </c>
      <c r="D745" s="7" t="s">
        <v>163</v>
      </c>
      <c r="E745" s="6">
        <f t="shared" ref="E745:AJ745" si="377">E159+E452</f>
        <v>285189</v>
      </c>
      <c r="F745" s="6">
        <f t="shared" si="377"/>
        <v>288742</v>
      </c>
      <c r="G745" s="6">
        <f t="shared" si="377"/>
        <v>253181</v>
      </c>
      <c r="H745" s="6">
        <f t="shared" si="377"/>
        <v>198266</v>
      </c>
      <c r="I745" s="6">
        <f t="shared" si="377"/>
        <v>215017</v>
      </c>
      <c r="J745" s="6">
        <f t="shared" si="377"/>
        <v>293831</v>
      </c>
      <c r="K745" s="6">
        <f t="shared" si="377"/>
        <v>265895</v>
      </c>
      <c r="L745" s="6">
        <f t="shared" si="377"/>
        <v>221305</v>
      </c>
      <c r="M745" s="6">
        <f t="shared" si="377"/>
        <v>513881</v>
      </c>
      <c r="N745" s="6">
        <f t="shared" si="377"/>
        <v>548591</v>
      </c>
      <c r="O745" s="6">
        <f t="shared" si="377"/>
        <v>252669</v>
      </c>
      <c r="P745" s="6">
        <f t="shared" si="377"/>
        <v>221616</v>
      </c>
      <c r="Q745" s="6">
        <f t="shared" si="377"/>
        <v>374757</v>
      </c>
      <c r="R745" s="6">
        <f t="shared" si="377"/>
        <v>331504</v>
      </c>
      <c r="S745" s="6">
        <f t="shared" si="377"/>
        <v>265290</v>
      </c>
      <c r="T745" s="6">
        <f t="shared" si="377"/>
        <v>323839</v>
      </c>
      <c r="U745" s="6">
        <f t="shared" si="377"/>
        <v>333289</v>
      </c>
      <c r="V745" s="6">
        <f t="shared" si="377"/>
        <v>478175</v>
      </c>
      <c r="W745" s="6">
        <f t="shared" si="377"/>
        <v>534703</v>
      </c>
      <c r="X745" s="6">
        <f t="shared" si="377"/>
        <v>313093</v>
      </c>
      <c r="Y745" s="6">
        <f t="shared" si="377"/>
        <v>391105</v>
      </c>
      <c r="Z745" s="6">
        <f t="shared" si="377"/>
        <v>369906</v>
      </c>
      <c r="AA745" s="6">
        <f t="shared" si="377"/>
        <v>345045</v>
      </c>
      <c r="AB745" s="6">
        <f t="shared" si="377"/>
        <v>473370</v>
      </c>
      <c r="AC745" s="6">
        <f t="shared" si="377"/>
        <v>471506</v>
      </c>
      <c r="AD745" s="6">
        <f t="shared" si="377"/>
        <v>474966</v>
      </c>
      <c r="AE745" s="6">
        <f t="shared" si="377"/>
        <v>422443</v>
      </c>
      <c r="AF745" s="6">
        <f t="shared" si="377"/>
        <v>436628</v>
      </c>
      <c r="AG745" s="6">
        <f t="shared" si="377"/>
        <v>441810</v>
      </c>
      <c r="AH745" s="6">
        <f t="shared" si="377"/>
        <v>683658</v>
      </c>
      <c r="AI745" s="6">
        <f t="shared" si="377"/>
        <v>467496</v>
      </c>
      <c r="AJ745" s="6">
        <f t="shared" si="377"/>
        <v>626103</v>
      </c>
      <c r="AK745" s="27">
        <v>696351</v>
      </c>
      <c r="AL745" s="6">
        <f t="shared" ref="AL745" si="378">AL159+AL452</f>
        <v>800271</v>
      </c>
    </row>
    <row r="746" spans="1:38" ht="15">
      <c r="A746" s="29">
        <v>745</v>
      </c>
      <c r="B746" s="23" t="s">
        <v>300</v>
      </c>
      <c r="C746" s="23" t="s">
        <v>5</v>
      </c>
      <c r="D746" s="7" t="s">
        <v>164</v>
      </c>
      <c r="E746" s="6">
        <f t="shared" ref="E746:AJ746" si="379">E160+E453</f>
        <v>123838</v>
      </c>
      <c r="F746" s="6">
        <f t="shared" si="379"/>
        <v>96514</v>
      </c>
      <c r="G746" s="6">
        <f t="shared" si="379"/>
        <v>56225</v>
      </c>
      <c r="H746" s="6">
        <f t="shared" si="379"/>
        <v>78841</v>
      </c>
      <c r="I746" s="6">
        <f t="shared" si="379"/>
        <v>84887</v>
      </c>
      <c r="J746" s="6">
        <f t="shared" si="379"/>
        <v>73338</v>
      </c>
      <c r="K746" s="6">
        <f t="shared" si="379"/>
        <v>99398</v>
      </c>
      <c r="L746" s="6">
        <f t="shared" si="379"/>
        <v>85279</v>
      </c>
      <c r="M746" s="6">
        <f t="shared" si="379"/>
        <v>65810</v>
      </c>
      <c r="N746" s="6">
        <f t="shared" si="379"/>
        <v>59404</v>
      </c>
      <c r="O746" s="6">
        <f t="shared" si="379"/>
        <v>64828</v>
      </c>
      <c r="P746" s="6">
        <f t="shared" si="379"/>
        <v>96079</v>
      </c>
      <c r="Q746" s="6">
        <f t="shared" si="379"/>
        <v>59734</v>
      </c>
      <c r="R746" s="6">
        <f t="shared" si="379"/>
        <v>105396</v>
      </c>
      <c r="S746" s="6">
        <f t="shared" si="379"/>
        <v>104025</v>
      </c>
      <c r="T746" s="6">
        <f t="shared" si="379"/>
        <v>118077</v>
      </c>
      <c r="U746" s="6">
        <f t="shared" si="379"/>
        <v>118459</v>
      </c>
      <c r="V746" s="6">
        <f t="shared" si="379"/>
        <v>209560</v>
      </c>
      <c r="W746" s="6">
        <f t="shared" si="379"/>
        <v>158356</v>
      </c>
      <c r="X746" s="6">
        <f t="shared" si="379"/>
        <v>123381</v>
      </c>
      <c r="Y746" s="6">
        <f t="shared" si="379"/>
        <v>276191</v>
      </c>
      <c r="Z746" s="6">
        <f t="shared" si="379"/>
        <v>340587</v>
      </c>
      <c r="AA746" s="6">
        <f t="shared" si="379"/>
        <v>419003</v>
      </c>
      <c r="AB746" s="6">
        <f t="shared" si="379"/>
        <v>358026</v>
      </c>
      <c r="AC746" s="6">
        <f t="shared" si="379"/>
        <v>273143</v>
      </c>
      <c r="AD746" s="6">
        <f t="shared" si="379"/>
        <v>295610</v>
      </c>
      <c r="AE746" s="6">
        <f t="shared" si="379"/>
        <v>230937</v>
      </c>
      <c r="AF746" s="6">
        <f t="shared" si="379"/>
        <v>270780</v>
      </c>
      <c r="AG746" s="6">
        <f t="shared" si="379"/>
        <v>232765</v>
      </c>
      <c r="AH746" s="6">
        <f t="shared" si="379"/>
        <v>219143</v>
      </c>
      <c r="AI746" s="6">
        <f t="shared" si="379"/>
        <v>184436</v>
      </c>
      <c r="AJ746" s="6">
        <f t="shared" si="379"/>
        <v>240395</v>
      </c>
      <c r="AK746" s="27">
        <v>269430</v>
      </c>
      <c r="AL746" s="6">
        <f t="shared" ref="AL746" si="380">AL160+AL453</f>
        <v>262823</v>
      </c>
    </row>
    <row r="747" spans="1:38" ht="15">
      <c r="A747" s="29">
        <v>746</v>
      </c>
      <c r="B747" s="23" t="s">
        <v>300</v>
      </c>
      <c r="C747" s="23" t="s">
        <v>5</v>
      </c>
      <c r="D747" s="7" t="s">
        <v>165</v>
      </c>
      <c r="E747" s="6">
        <f t="shared" ref="E747:AJ747" si="381">E161+E454</f>
        <v>373480</v>
      </c>
      <c r="F747" s="6">
        <f t="shared" si="381"/>
        <v>343785</v>
      </c>
      <c r="G747" s="6">
        <f t="shared" si="381"/>
        <v>285770</v>
      </c>
      <c r="H747" s="6">
        <f t="shared" si="381"/>
        <v>305624</v>
      </c>
      <c r="I747" s="6">
        <f t="shared" si="381"/>
        <v>430554</v>
      </c>
      <c r="J747" s="6">
        <f t="shared" si="381"/>
        <v>434706</v>
      </c>
      <c r="K747" s="6">
        <f t="shared" si="381"/>
        <v>452516</v>
      </c>
      <c r="L747" s="6">
        <f t="shared" si="381"/>
        <v>566364</v>
      </c>
      <c r="M747" s="6">
        <f t="shared" si="381"/>
        <v>514990</v>
      </c>
      <c r="N747" s="6">
        <f t="shared" si="381"/>
        <v>465614</v>
      </c>
      <c r="O747" s="6">
        <f t="shared" si="381"/>
        <v>508389</v>
      </c>
      <c r="P747" s="6">
        <f t="shared" si="381"/>
        <v>478733</v>
      </c>
      <c r="Q747" s="6">
        <f t="shared" si="381"/>
        <v>518390</v>
      </c>
      <c r="R747" s="6">
        <f t="shared" si="381"/>
        <v>457610</v>
      </c>
      <c r="S747" s="6">
        <f t="shared" si="381"/>
        <v>596359</v>
      </c>
      <c r="T747" s="6">
        <f t="shared" si="381"/>
        <v>799134</v>
      </c>
      <c r="U747" s="6">
        <f t="shared" si="381"/>
        <v>1089055</v>
      </c>
      <c r="V747" s="6">
        <f t="shared" si="381"/>
        <v>1335380</v>
      </c>
      <c r="W747" s="6">
        <f t="shared" si="381"/>
        <v>1407551</v>
      </c>
      <c r="X747" s="6">
        <f t="shared" si="381"/>
        <v>1295116</v>
      </c>
      <c r="Y747" s="6">
        <f t="shared" si="381"/>
        <v>1922889</v>
      </c>
      <c r="Z747" s="6">
        <f t="shared" si="381"/>
        <v>2183587</v>
      </c>
      <c r="AA747" s="6">
        <f t="shared" si="381"/>
        <v>2425681</v>
      </c>
      <c r="AB747" s="6">
        <f t="shared" si="381"/>
        <v>1960774</v>
      </c>
      <c r="AC747" s="6">
        <f t="shared" si="381"/>
        <v>2044256</v>
      </c>
      <c r="AD747" s="6">
        <f t="shared" si="381"/>
        <v>1960863</v>
      </c>
      <c r="AE747" s="6">
        <f t="shared" si="381"/>
        <v>1922909</v>
      </c>
      <c r="AF747" s="6">
        <f t="shared" si="381"/>
        <v>2087391</v>
      </c>
      <c r="AG747" s="6">
        <f t="shared" si="381"/>
        <v>2106233</v>
      </c>
      <c r="AH747" s="6">
        <f t="shared" si="381"/>
        <v>2202657</v>
      </c>
      <c r="AI747" s="6">
        <f t="shared" si="381"/>
        <v>2010845</v>
      </c>
      <c r="AJ747" s="6">
        <f t="shared" si="381"/>
        <v>2245180</v>
      </c>
      <c r="AK747" s="27">
        <v>2763670</v>
      </c>
      <c r="AL747" s="6">
        <f t="shared" ref="AL747" si="382">AL161+AL454</f>
        <v>2457353</v>
      </c>
    </row>
    <row r="748" spans="1:38" ht="15">
      <c r="A748" s="29">
        <v>747</v>
      </c>
      <c r="B748" s="23" t="s">
        <v>300</v>
      </c>
      <c r="C748" s="23" t="s">
        <v>5</v>
      </c>
      <c r="D748" s="7" t="s">
        <v>166</v>
      </c>
      <c r="E748" s="6">
        <f t="shared" ref="E748:AJ748" si="383">E162+E455</f>
        <v>0</v>
      </c>
      <c r="F748" s="6">
        <f t="shared" si="383"/>
        <v>0</v>
      </c>
      <c r="G748" s="6">
        <f t="shared" si="383"/>
        <v>0</v>
      </c>
      <c r="H748" s="6">
        <f t="shared" si="383"/>
        <v>0</v>
      </c>
      <c r="I748" s="6">
        <f t="shared" si="383"/>
        <v>0</v>
      </c>
      <c r="J748" s="6">
        <f t="shared" si="383"/>
        <v>0</v>
      </c>
      <c r="K748" s="6">
        <f t="shared" si="383"/>
        <v>0</v>
      </c>
      <c r="L748" s="6">
        <f t="shared" si="383"/>
        <v>0</v>
      </c>
      <c r="M748" s="6">
        <f t="shared" si="383"/>
        <v>0</v>
      </c>
      <c r="N748" s="6">
        <f t="shared" si="383"/>
        <v>0</v>
      </c>
      <c r="O748" s="6">
        <f t="shared" si="383"/>
        <v>0</v>
      </c>
      <c r="P748" s="6">
        <f t="shared" si="383"/>
        <v>0</v>
      </c>
      <c r="Q748" s="6">
        <f t="shared" si="383"/>
        <v>0</v>
      </c>
      <c r="R748" s="6">
        <f t="shared" si="383"/>
        <v>0</v>
      </c>
      <c r="S748" s="6">
        <f t="shared" si="383"/>
        <v>0</v>
      </c>
      <c r="T748" s="6">
        <f t="shared" si="383"/>
        <v>0</v>
      </c>
      <c r="U748" s="6">
        <f t="shared" si="383"/>
        <v>0</v>
      </c>
      <c r="V748" s="6">
        <f t="shared" si="383"/>
        <v>0</v>
      </c>
      <c r="W748" s="6">
        <f t="shared" si="383"/>
        <v>0</v>
      </c>
      <c r="X748" s="6">
        <f t="shared" si="383"/>
        <v>0</v>
      </c>
      <c r="Y748" s="6">
        <f t="shared" si="383"/>
        <v>0</v>
      </c>
      <c r="Z748" s="6">
        <f t="shared" si="383"/>
        <v>0</v>
      </c>
      <c r="AA748" s="6">
        <f t="shared" si="383"/>
        <v>0</v>
      </c>
      <c r="AB748" s="6">
        <f t="shared" si="383"/>
        <v>1711</v>
      </c>
      <c r="AC748" s="6">
        <f t="shared" si="383"/>
        <v>2339</v>
      </c>
      <c r="AD748" s="6">
        <f t="shared" si="383"/>
        <v>2828</v>
      </c>
      <c r="AE748" s="6">
        <f t="shared" si="383"/>
        <v>2770</v>
      </c>
      <c r="AF748" s="6">
        <f t="shared" si="383"/>
        <v>3105</v>
      </c>
      <c r="AG748" s="6">
        <f t="shared" si="383"/>
        <v>3342</v>
      </c>
      <c r="AH748" s="6">
        <f t="shared" si="383"/>
        <v>3316</v>
      </c>
      <c r="AI748" s="6">
        <f t="shared" si="383"/>
        <v>2209</v>
      </c>
      <c r="AJ748" s="6">
        <f t="shared" si="383"/>
        <v>1750</v>
      </c>
      <c r="AK748" s="27">
        <v>2486</v>
      </c>
      <c r="AL748" s="6">
        <f t="shared" ref="AL748" si="384">AL162+AL455</f>
        <v>1528</v>
      </c>
    </row>
    <row r="749" spans="1:38" ht="15">
      <c r="A749" s="29">
        <v>748</v>
      </c>
      <c r="B749" s="23" t="s">
        <v>300</v>
      </c>
      <c r="C749" s="23" t="s">
        <v>5</v>
      </c>
      <c r="D749" s="7" t="s">
        <v>167</v>
      </c>
      <c r="E749" s="6">
        <f t="shared" ref="E749:AJ749" si="385">E163+E456</f>
        <v>345</v>
      </c>
      <c r="F749" s="6">
        <f t="shared" si="385"/>
        <v>114</v>
      </c>
      <c r="G749" s="6">
        <f t="shared" si="385"/>
        <v>87</v>
      </c>
      <c r="H749" s="6">
        <f t="shared" si="385"/>
        <v>73</v>
      </c>
      <c r="I749" s="6">
        <f t="shared" si="385"/>
        <v>237</v>
      </c>
      <c r="J749" s="6">
        <f t="shared" si="385"/>
        <v>162</v>
      </c>
      <c r="K749" s="6">
        <f t="shared" si="385"/>
        <v>38</v>
      </c>
      <c r="L749" s="6">
        <f t="shared" si="385"/>
        <v>482</v>
      </c>
      <c r="M749" s="6">
        <f t="shared" si="385"/>
        <v>907</v>
      </c>
      <c r="N749" s="6">
        <f t="shared" si="385"/>
        <v>669</v>
      </c>
      <c r="O749" s="6">
        <f t="shared" si="385"/>
        <v>2197</v>
      </c>
      <c r="P749" s="6">
        <f t="shared" si="385"/>
        <v>3222</v>
      </c>
      <c r="Q749" s="6">
        <f t="shared" si="385"/>
        <v>3665</v>
      </c>
      <c r="R749" s="6">
        <f t="shared" si="385"/>
        <v>3362</v>
      </c>
      <c r="S749" s="6">
        <f t="shared" si="385"/>
        <v>3811</v>
      </c>
      <c r="T749" s="6">
        <f t="shared" si="385"/>
        <v>3261</v>
      </c>
      <c r="U749" s="6">
        <f t="shared" si="385"/>
        <v>3115</v>
      </c>
      <c r="V749" s="6">
        <f t="shared" si="385"/>
        <v>4446</v>
      </c>
      <c r="W749" s="6">
        <f t="shared" si="385"/>
        <v>2868</v>
      </c>
      <c r="X749" s="6">
        <f t="shared" si="385"/>
        <v>1944</v>
      </c>
      <c r="Y749" s="6">
        <f t="shared" si="385"/>
        <v>6665</v>
      </c>
      <c r="Z749" s="6">
        <f t="shared" si="385"/>
        <v>7604</v>
      </c>
      <c r="AA749" s="6">
        <f t="shared" si="385"/>
        <v>21171</v>
      </c>
      <c r="AB749" s="6">
        <f t="shared" si="385"/>
        <v>73479</v>
      </c>
      <c r="AC749" s="6">
        <f t="shared" si="385"/>
        <v>57865</v>
      </c>
      <c r="AD749" s="6">
        <f t="shared" si="385"/>
        <v>9699</v>
      </c>
      <c r="AE749" s="6">
        <f t="shared" si="385"/>
        <v>42579</v>
      </c>
      <c r="AF749" s="6">
        <f t="shared" si="385"/>
        <v>38905</v>
      </c>
      <c r="AG749" s="6">
        <f t="shared" si="385"/>
        <v>12603</v>
      </c>
      <c r="AH749" s="6">
        <f t="shared" si="385"/>
        <v>17251</v>
      </c>
      <c r="AI749" s="6">
        <f t="shared" si="385"/>
        <v>8756</v>
      </c>
      <c r="AJ749" s="6">
        <f t="shared" si="385"/>
        <v>9584</v>
      </c>
      <c r="AK749" s="27">
        <v>2976</v>
      </c>
      <c r="AL749" s="6">
        <f t="shared" ref="AL749" si="386">AL163+AL456</f>
        <v>2185</v>
      </c>
    </row>
    <row r="750" spans="1:38" ht="15">
      <c r="A750" s="29">
        <v>749</v>
      </c>
      <c r="B750" s="23" t="s">
        <v>300</v>
      </c>
      <c r="C750" s="23" t="s">
        <v>5</v>
      </c>
      <c r="D750" s="7" t="s">
        <v>168</v>
      </c>
      <c r="E750" s="6">
        <f t="shared" ref="E750:AJ750" si="387">E164+E457</f>
        <v>3334</v>
      </c>
      <c r="F750" s="6">
        <f t="shared" si="387"/>
        <v>2947</v>
      </c>
      <c r="G750" s="6">
        <f t="shared" si="387"/>
        <v>3054</v>
      </c>
      <c r="H750" s="6">
        <f t="shared" si="387"/>
        <v>4959</v>
      </c>
      <c r="I750" s="6">
        <f t="shared" si="387"/>
        <v>5212</v>
      </c>
      <c r="J750" s="6">
        <f t="shared" si="387"/>
        <v>3860</v>
      </c>
      <c r="K750" s="6">
        <f t="shared" si="387"/>
        <v>6021</v>
      </c>
      <c r="L750" s="6">
        <f t="shared" si="387"/>
        <v>3061</v>
      </c>
      <c r="M750" s="6">
        <f t="shared" si="387"/>
        <v>4980</v>
      </c>
      <c r="N750" s="6">
        <f t="shared" si="387"/>
        <v>4405</v>
      </c>
      <c r="O750" s="6">
        <f t="shared" si="387"/>
        <v>6007</v>
      </c>
      <c r="P750" s="6">
        <f t="shared" si="387"/>
        <v>5443</v>
      </c>
      <c r="Q750" s="6">
        <f t="shared" si="387"/>
        <v>5506</v>
      </c>
      <c r="R750" s="6">
        <f t="shared" si="387"/>
        <v>4045</v>
      </c>
      <c r="S750" s="6">
        <f t="shared" si="387"/>
        <v>3474</v>
      </c>
      <c r="T750" s="6">
        <f t="shared" si="387"/>
        <v>4966</v>
      </c>
      <c r="U750" s="6">
        <f t="shared" si="387"/>
        <v>5692</v>
      </c>
      <c r="V750" s="6">
        <f t="shared" si="387"/>
        <v>12289</v>
      </c>
      <c r="W750" s="6">
        <f t="shared" si="387"/>
        <v>3396</v>
      </c>
      <c r="X750" s="6">
        <f t="shared" si="387"/>
        <v>3147</v>
      </c>
      <c r="Y750" s="6">
        <f t="shared" si="387"/>
        <v>2764</v>
      </c>
      <c r="Z750" s="6">
        <f t="shared" si="387"/>
        <v>2421</v>
      </c>
      <c r="AA750" s="6">
        <f t="shared" si="387"/>
        <v>4613</v>
      </c>
      <c r="AB750" s="6">
        <f t="shared" si="387"/>
        <v>3209</v>
      </c>
      <c r="AC750" s="6">
        <f t="shared" si="387"/>
        <v>6032</v>
      </c>
      <c r="AD750" s="6">
        <f t="shared" si="387"/>
        <v>3276</v>
      </c>
      <c r="AE750" s="6">
        <f t="shared" si="387"/>
        <v>4502</v>
      </c>
      <c r="AF750" s="6">
        <f t="shared" si="387"/>
        <v>5051</v>
      </c>
      <c r="AG750" s="6">
        <f t="shared" si="387"/>
        <v>3584</v>
      </c>
      <c r="AH750" s="6">
        <f t="shared" si="387"/>
        <v>3067</v>
      </c>
      <c r="AI750" s="6">
        <f t="shared" si="387"/>
        <v>3144</v>
      </c>
      <c r="AJ750" s="6">
        <f t="shared" si="387"/>
        <v>3702</v>
      </c>
      <c r="AK750" s="27">
        <v>0</v>
      </c>
      <c r="AL750" s="6">
        <f t="shared" ref="AL750" si="388">AL164+AL457</f>
        <v>9878</v>
      </c>
    </row>
    <row r="751" spans="1:38" ht="15">
      <c r="A751" s="29">
        <v>750</v>
      </c>
      <c r="B751" s="23" t="s">
        <v>300</v>
      </c>
      <c r="C751" s="23" t="s">
        <v>5</v>
      </c>
      <c r="D751" s="7" t="s">
        <v>169</v>
      </c>
      <c r="E751" s="6">
        <f t="shared" ref="E751:AJ751" si="389">E165+E458</f>
        <v>0</v>
      </c>
      <c r="F751" s="6">
        <f t="shared" si="389"/>
        <v>0</v>
      </c>
      <c r="G751" s="6">
        <f t="shared" si="389"/>
        <v>0</v>
      </c>
      <c r="H751" s="6">
        <f t="shared" si="389"/>
        <v>0</v>
      </c>
      <c r="I751" s="6">
        <f t="shared" si="389"/>
        <v>0</v>
      </c>
      <c r="J751" s="6">
        <f t="shared" si="389"/>
        <v>0</v>
      </c>
      <c r="K751" s="6">
        <f t="shared" si="389"/>
        <v>0</v>
      </c>
      <c r="L751" s="6">
        <f t="shared" si="389"/>
        <v>0</v>
      </c>
      <c r="M751" s="6">
        <f t="shared" si="389"/>
        <v>0</v>
      </c>
      <c r="N751" s="6">
        <f t="shared" si="389"/>
        <v>0</v>
      </c>
      <c r="O751" s="6">
        <f t="shared" si="389"/>
        <v>0</v>
      </c>
      <c r="P751" s="6">
        <f t="shared" si="389"/>
        <v>0</v>
      </c>
      <c r="Q751" s="6">
        <f t="shared" si="389"/>
        <v>0</v>
      </c>
      <c r="R751" s="6">
        <f t="shared" si="389"/>
        <v>0</v>
      </c>
      <c r="S751" s="6">
        <f t="shared" si="389"/>
        <v>0</v>
      </c>
      <c r="T751" s="6">
        <f t="shared" si="389"/>
        <v>0</v>
      </c>
      <c r="U751" s="6">
        <f t="shared" si="389"/>
        <v>0</v>
      </c>
      <c r="V751" s="6">
        <f t="shared" si="389"/>
        <v>0</v>
      </c>
      <c r="W751" s="6">
        <f t="shared" si="389"/>
        <v>0</v>
      </c>
      <c r="X751" s="6">
        <f t="shared" si="389"/>
        <v>0</v>
      </c>
      <c r="Y751" s="6">
        <f t="shared" si="389"/>
        <v>0</v>
      </c>
      <c r="Z751" s="6">
        <f t="shared" si="389"/>
        <v>0</v>
      </c>
      <c r="AA751" s="6">
        <f t="shared" si="389"/>
        <v>0</v>
      </c>
      <c r="AB751" s="6">
        <f t="shared" si="389"/>
        <v>4439</v>
      </c>
      <c r="AC751" s="6">
        <f t="shared" si="389"/>
        <v>3876</v>
      </c>
      <c r="AD751" s="6">
        <f t="shared" si="389"/>
        <v>8587</v>
      </c>
      <c r="AE751" s="6">
        <f t="shared" si="389"/>
        <v>5725</v>
      </c>
      <c r="AF751" s="6">
        <f t="shared" si="389"/>
        <v>5042</v>
      </c>
      <c r="AG751" s="6">
        <f t="shared" si="389"/>
        <v>3746</v>
      </c>
      <c r="AH751" s="6">
        <f t="shared" si="389"/>
        <v>4271</v>
      </c>
      <c r="AI751" s="6">
        <f t="shared" si="389"/>
        <v>3102</v>
      </c>
      <c r="AJ751" s="6">
        <f t="shared" si="389"/>
        <v>5248</v>
      </c>
      <c r="AK751" s="27">
        <v>3980</v>
      </c>
      <c r="AL751" s="6">
        <f t="shared" ref="AL751" si="390">AL165+AL458</f>
        <v>4563</v>
      </c>
    </row>
    <row r="752" spans="1:38" ht="15">
      <c r="A752" s="29">
        <v>751</v>
      </c>
      <c r="B752" s="23" t="s">
        <v>300</v>
      </c>
      <c r="C752" s="23" t="s">
        <v>5</v>
      </c>
      <c r="D752" s="7" t="s">
        <v>170</v>
      </c>
      <c r="E752" s="6">
        <f t="shared" ref="E752:AJ752" si="391">E166+E459</f>
        <v>2482</v>
      </c>
      <c r="F752" s="6">
        <f t="shared" si="391"/>
        <v>3786</v>
      </c>
      <c r="G752" s="6">
        <f t="shared" si="391"/>
        <v>6442</v>
      </c>
      <c r="H752" s="6">
        <f t="shared" si="391"/>
        <v>675</v>
      </c>
      <c r="I752" s="6">
        <f t="shared" si="391"/>
        <v>958</v>
      </c>
      <c r="J752" s="6">
        <f t="shared" si="391"/>
        <v>1036</v>
      </c>
      <c r="K752" s="6">
        <f t="shared" si="391"/>
        <v>1557</v>
      </c>
      <c r="L752" s="6">
        <f t="shared" si="391"/>
        <v>639</v>
      </c>
      <c r="M752" s="6">
        <f t="shared" si="391"/>
        <v>1208</v>
      </c>
      <c r="N752" s="6">
        <f t="shared" si="391"/>
        <v>479</v>
      </c>
      <c r="O752" s="6">
        <f t="shared" si="391"/>
        <v>1282</v>
      </c>
      <c r="P752" s="6">
        <f t="shared" si="391"/>
        <v>1993</v>
      </c>
      <c r="Q752" s="6">
        <f t="shared" si="391"/>
        <v>297</v>
      </c>
      <c r="R752" s="6">
        <f t="shared" si="391"/>
        <v>194</v>
      </c>
      <c r="S752" s="6">
        <f t="shared" si="391"/>
        <v>675</v>
      </c>
      <c r="T752" s="6">
        <f t="shared" si="391"/>
        <v>394</v>
      </c>
      <c r="U752" s="6">
        <f t="shared" si="391"/>
        <v>507</v>
      </c>
      <c r="V752" s="6">
        <f t="shared" si="391"/>
        <v>586</v>
      </c>
      <c r="W752" s="6">
        <f t="shared" si="391"/>
        <v>201</v>
      </c>
      <c r="X752" s="6">
        <f t="shared" si="391"/>
        <v>393</v>
      </c>
      <c r="Y752" s="6">
        <f t="shared" si="391"/>
        <v>120</v>
      </c>
      <c r="Z752" s="6">
        <f t="shared" si="391"/>
        <v>76</v>
      </c>
      <c r="AA752" s="6">
        <f t="shared" si="391"/>
        <v>397</v>
      </c>
      <c r="AB752" s="6">
        <f t="shared" si="391"/>
        <v>482</v>
      </c>
      <c r="AC752" s="6">
        <f t="shared" si="391"/>
        <v>477</v>
      </c>
      <c r="AD752" s="6">
        <f t="shared" si="391"/>
        <v>274</v>
      </c>
      <c r="AE752" s="6">
        <f t="shared" si="391"/>
        <v>354</v>
      </c>
      <c r="AF752" s="6">
        <f t="shared" si="391"/>
        <v>235</v>
      </c>
      <c r="AG752" s="6">
        <f t="shared" si="391"/>
        <v>648</v>
      </c>
      <c r="AH752" s="6">
        <f t="shared" si="391"/>
        <v>346</v>
      </c>
      <c r="AI752" s="6">
        <f t="shared" si="391"/>
        <v>252</v>
      </c>
      <c r="AJ752" s="6">
        <f t="shared" si="391"/>
        <v>197</v>
      </c>
      <c r="AK752" s="27">
        <v>957</v>
      </c>
      <c r="AL752" s="6">
        <f t="shared" ref="AL752" si="392">AL166+AL459</f>
        <v>201</v>
      </c>
    </row>
    <row r="753" spans="1:41" ht="15">
      <c r="A753" s="29">
        <v>752</v>
      </c>
      <c r="B753" s="23" t="s">
        <v>300</v>
      </c>
      <c r="C753" s="23" t="s">
        <v>5</v>
      </c>
      <c r="D753" s="7" t="s">
        <v>171</v>
      </c>
      <c r="E753" s="6">
        <f t="shared" ref="E753:AJ753" si="393">E167+E460</f>
        <v>6646</v>
      </c>
      <c r="F753" s="6">
        <f t="shared" si="393"/>
        <v>8449</v>
      </c>
      <c r="G753" s="6">
        <f t="shared" si="393"/>
        <v>2145</v>
      </c>
      <c r="H753" s="6">
        <f t="shared" si="393"/>
        <v>6036</v>
      </c>
      <c r="I753" s="6">
        <f t="shared" si="393"/>
        <v>1288</v>
      </c>
      <c r="J753" s="6">
        <f t="shared" si="393"/>
        <v>2485</v>
      </c>
      <c r="K753" s="6">
        <f t="shared" si="393"/>
        <v>8492</v>
      </c>
      <c r="L753" s="6">
        <f t="shared" si="393"/>
        <v>17349</v>
      </c>
      <c r="M753" s="6">
        <f t="shared" si="393"/>
        <v>13740</v>
      </c>
      <c r="N753" s="6">
        <f t="shared" si="393"/>
        <v>1685</v>
      </c>
      <c r="O753" s="6">
        <f t="shared" si="393"/>
        <v>5010</v>
      </c>
      <c r="P753" s="6">
        <f t="shared" si="393"/>
        <v>3627</v>
      </c>
      <c r="Q753" s="6">
        <f t="shared" si="393"/>
        <v>2075</v>
      </c>
      <c r="R753" s="6">
        <f t="shared" si="393"/>
        <v>1462</v>
      </c>
      <c r="S753" s="6">
        <f t="shared" si="393"/>
        <v>3257</v>
      </c>
      <c r="T753" s="6">
        <f t="shared" si="393"/>
        <v>8804</v>
      </c>
      <c r="U753" s="6">
        <f t="shared" si="393"/>
        <v>18261</v>
      </c>
      <c r="V753" s="6">
        <f t="shared" si="393"/>
        <v>17611</v>
      </c>
      <c r="W753" s="6">
        <f t="shared" si="393"/>
        <v>4011</v>
      </c>
      <c r="X753" s="6">
        <f t="shared" si="393"/>
        <v>4484</v>
      </c>
      <c r="Y753" s="6">
        <f t="shared" si="393"/>
        <v>2807</v>
      </c>
      <c r="Z753" s="6">
        <f t="shared" si="393"/>
        <v>1155</v>
      </c>
      <c r="AA753" s="6">
        <f t="shared" si="393"/>
        <v>1521</v>
      </c>
      <c r="AB753" s="6">
        <f t="shared" si="393"/>
        <v>1466</v>
      </c>
      <c r="AC753" s="6">
        <f t="shared" si="393"/>
        <v>2551</v>
      </c>
      <c r="AD753" s="6">
        <f t="shared" si="393"/>
        <v>2241</v>
      </c>
      <c r="AE753" s="6">
        <f t="shared" si="393"/>
        <v>1783</v>
      </c>
      <c r="AF753" s="6">
        <f t="shared" si="393"/>
        <v>2258</v>
      </c>
      <c r="AG753" s="6">
        <f t="shared" si="393"/>
        <v>1384</v>
      </c>
      <c r="AH753" s="6">
        <f t="shared" si="393"/>
        <v>8739</v>
      </c>
      <c r="AI753" s="6">
        <f t="shared" si="393"/>
        <v>2760</v>
      </c>
      <c r="AJ753" s="6">
        <f t="shared" si="393"/>
        <v>2626</v>
      </c>
      <c r="AK753" s="27">
        <v>3244</v>
      </c>
      <c r="AL753" s="6">
        <f t="shared" ref="AL753" si="394">AL167+AL460</f>
        <v>2420</v>
      </c>
    </row>
    <row r="754" spans="1:41" ht="15">
      <c r="A754" s="29">
        <v>753</v>
      </c>
      <c r="B754" s="23" t="s">
        <v>300</v>
      </c>
      <c r="C754" s="23" t="s">
        <v>5</v>
      </c>
      <c r="D754" s="7" t="s">
        <v>172</v>
      </c>
      <c r="E754" s="6">
        <f t="shared" ref="E754:AJ754" si="395">E168+E461</f>
        <v>54926</v>
      </c>
      <c r="F754" s="6">
        <f t="shared" si="395"/>
        <v>34096</v>
      </c>
      <c r="G754" s="6">
        <f t="shared" si="395"/>
        <v>37693</v>
      </c>
      <c r="H754" s="6">
        <f t="shared" si="395"/>
        <v>24985</v>
      </c>
      <c r="I754" s="6">
        <f t="shared" si="395"/>
        <v>40641</v>
      </c>
      <c r="J754" s="6">
        <f t="shared" si="395"/>
        <v>22514</v>
      </c>
      <c r="K754" s="6">
        <f t="shared" si="395"/>
        <v>35931</v>
      </c>
      <c r="L754" s="6">
        <f t="shared" si="395"/>
        <v>30992</v>
      </c>
      <c r="M754" s="6">
        <f t="shared" si="395"/>
        <v>37469</v>
      </c>
      <c r="N754" s="6">
        <f t="shared" si="395"/>
        <v>17140</v>
      </c>
      <c r="O754" s="6">
        <f t="shared" si="395"/>
        <v>7159</v>
      </c>
      <c r="P754" s="6">
        <f t="shared" si="395"/>
        <v>7556</v>
      </c>
      <c r="Q754" s="6">
        <f t="shared" si="395"/>
        <v>16140</v>
      </c>
      <c r="R754" s="6">
        <f t="shared" si="395"/>
        <v>18408</v>
      </c>
      <c r="S754" s="6">
        <f t="shared" si="395"/>
        <v>14198</v>
      </c>
      <c r="T754" s="6">
        <f t="shared" si="395"/>
        <v>20261</v>
      </c>
      <c r="U754" s="6">
        <f t="shared" si="395"/>
        <v>22981</v>
      </c>
      <c r="V754" s="6">
        <f t="shared" si="395"/>
        <v>16661</v>
      </c>
      <c r="W754" s="6">
        <f t="shared" si="395"/>
        <v>29133</v>
      </c>
      <c r="X754" s="6">
        <f t="shared" si="395"/>
        <v>51541</v>
      </c>
      <c r="Y754" s="6">
        <f t="shared" si="395"/>
        <v>65910</v>
      </c>
      <c r="Z754" s="6">
        <f t="shared" si="395"/>
        <v>27211</v>
      </c>
      <c r="AA754" s="6">
        <f t="shared" si="395"/>
        <v>35739</v>
      </c>
      <c r="AB754" s="6">
        <f t="shared" si="395"/>
        <v>39224</v>
      </c>
      <c r="AC754" s="6">
        <f t="shared" si="395"/>
        <v>48771</v>
      </c>
      <c r="AD754" s="6">
        <f t="shared" si="395"/>
        <v>41194</v>
      </c>
      <c r="AE754" s="6">
        <f t="shared" si="395"/>
        <v>36964</v>
      </c>
      <c r="AF754" s="6">
        <f t="shared" si="395"/>
        <v>21631</v>
      </c>
      <c r="AG754" s="6">
        <f t="shared" si="395"/>
        <v>22740</v>
      </c>
      <c r="AH754" s="6">
        <f t="shared" si="395"/>
        <v>27515</v>
      </c>
      <c r="AI754" s="6">
        <f t="shared" si="395"/>
        <v>24957</v>
      </c>
      <c r="AJ754" s="6">
        <f t="shared" si="395"/>
        <v>33087</v>
      </c>
      <c r="AK754" s="27">
        <v>45015</v>
      </c>
      <c r="AL754" s="6">
        <f t="shared" ref="AL754" si="396">AL168+AL461</f>
        <v>37521</v>
      </c>
    </row>
    <row r="755" spans="1:41" ht="15">
      <c r="A755" s="29">
        <v>754</v>
      </c>
      <c r="B755" s="23" t="s">
        <v>300</v>
      </c>
      <c r="C755" s="23" t="s">
        <v>5</v>
      </c>
      <c r="D755" s="7" t="s">
        <v>173</v>
      </c>
      <c r="E755" s="6">
        <f t="shared" ref="E755:AJ755" si="397">E169+E462</f>
        <v>35307</v>
      </c>
      <c r="F755" s="6">
        <f t="shared" si="397"/>
        <v>30231</v>
      </c>
      <c r="G755" s="6">
        <f t="shared" si="397"/>
        <v>101597</v>
      </c>
      <c r="H755" s="6">
        <f t="shared" si="397"/>
        <v>62042</v>
      </c>
      <c r="I755" s="6">
        <f t="shared" si="397"/>
        <v>53789</v>
      </c>
      <c r="J755" s="6">
        <f t="shared" si="397"/>
        <v>82325</v>
      </c>
      <c r="K755" s="6">
        <f t="shared" si="397"/>
        <v>142168</v>
      </c>
      <c r="L755" s="6">
        <f t="shared" si="397"/>
        <v>200340</v>
      </c>
      <c r="M755" s="6">
        <f t="shared" si="397"/>
        <v>144149</v>
      </c>
      <c r="N755" s="6">
        <f t="shared" si="397"/>
        <v>122104</v>
      </c>
      <c r="O755" s="6">
        <f t="shared" si="397"/>
        <v>78174</v>
      </c>
      <c r="P755" s="6">
        <f t="shared" si="397"/>
        <v>187099</v>
      </c>
      <c r="Q755" s="6">
        <f t="shared" si="397"/>
        <v>101726</v>
      </c>
      <c r="R755" s="6">
        <f t="shared" si="397"/>
        <v>209414</v>
      </c>
      <c r="S755" s="6">
        <f t="shared" si="397"/>
        <v>521247</v>
      </c>
      <c r="T755" s="6">
        <f t="shared" si="397"/>
        <v>110501</v>
      </c>
      <c r="U755" s="6">
        <f t="shared" si="397"/>
        <v>125634</v>
      </c>
      <c r="V755" s="6">
        <f t="shared" si="397"/>
        <v>144391</v>
      </c>
      <c r="W755" s="6">
        <f t="shared" si="397"/>
        <v>246096</v>
      </c>
      <c r="X755" s="6">
        <f t="shared" si="397"/>
        <v>235139</v>
      </c>
      <c r="Y755" s="6">
        <f t="shared" si="397"/>
        <v>221642</v>
      </c>
      <c r="Z755" s="6">
        <f t="shared" si="397"/>
        <v>230279</v>
      </c>
      <c r="AA755" s="6">
        <f t="shared" si="397"/>
        <v>210433</v>
      </c>
      <c r="AB755" s="6">
        <f t="shared" si="397"/>
        <v>227893</v>
      </c>
      <c r="AC755" s="6">
        <f t="shared" si="397"/>
        <v>296072</v>
      </c>
      <c r="AD755" s="6">
        <f t="shared" si="397"/>
        <v>216988</v>
      </c>
      <c r="AE755" s="6">
        <f t="shared" si="397"/>
        <v>170391</v>
      </c>
      <c r="AF755" s="6">
        <f t="shared" si="397"/>
        <v>194121</v>
      </c>
      <c r="AG755" s="6">
        <f t="shared" si="397"/>
        <v>170080</v>
      </c>
      <c r="AH755" s="6">
        <f t="shared" si="397"/>
        <v>182993</v>
      </c>
      <c r="AI755" s="6">
        <f t="shared" si="397"/>
        <v>138736</v>
      </c>
      <c r="AJ755" s="6">
        <f t="shared" si="397"/>
        <v>171016</v>
      </c>
      <c r="AK755" s="27">
        <v>345195</v>
      </c>
      <c r="AL755" s="6">
        <f t="shared" ref="AL755" si="398">AL169+AL462</f>
        <v>298512</v>
      </c>
    </row>
    <row r="756" spans="1:41" ht="15">
      <c r="A756" s="29">
        <v>755</v>
      </c>
      <c r="B756" s="23" t="s">
        <v>300</v>
      </c>
      <c r="C756" s="23" t="s">
        <v>5</v>
      </c>
      <c r="D756" s="7" t="s">
        <v>174</v>
      </c>
      <c r="E756" s="6">
        <f t="shared" ref="E756:AJ756" si="399">E170+E463</f>
        <v>628</v>
      </c>
      <c r="F756" s="6">
        <f t="shared" si="399"/>
        <v>641</v>
      </c>
      <c r="G756" s="6">
        <f t="shared" si="399"/>
        <v>433</v>
      </c>
      <c r="H756" s="6">
        <f t="shared" si="399"/>
        <v>303</v>
      </c>
      <c r="I756" s="6">
        <f t="shared" si="399"/>
        <v>281</v>
      </c>
      <c r="J756" s="6">
        <f t="shared" si="399"/>
        <v>219</v>
      </c>
      <c r="K756" s="6">
        <f t="shared" si="399"/>
        <v>365</v>
      </c>
      <c r="L756" s="6">
        <f t="shared" si="399"/>
        <v>78</v>
      </c>
      <c r="M756" s="6">
        <f t="shared" si="399"/>
        <v>100</v>
      </c>
      <c r="N756" s="6">
        <f t="shared" si="399"/>
        <v>629</v>
      </c>
      <c r="O756" s="6">
        <f t="shared" si="399"/>
        <v>245</v>
      </c>
      <c r="P756" s="6">
        <f t="shared" si="399"/>
        <v>1989</v>
      </c>
      <c r="Q756" s="6">
        <f t="shared" si="399"/>
        <v>638</v>
      </c>
      <c r="R756" s="6">
        <f t="shared" si="399"/>
        <v>437</v>
      </c>
      <c r="S756" s="6">
        <f t="shared" si="399"/>
        <v>1406</v>
      </c>
      <c r="T756" s="6">
        <f t="shared" si="399"/>
        <v>937</v>
      </c>
      <c r="U756" s="6">
        <f t="shared" si="399"/>
        <v>1509</v>
      </c>
      <c r="V756" s="6">
        <f t="shared" si="399"/>
        <v>1674</v>
      </c>
      <c r="W756" s="6">
        <f t="shared" si="399"/>
        <v>1021</v>
      </c>
      <c r="X756" s="6">
        <f t="shared" si="399"/>
        <v>843</v>
      </c>
      <c r="Y756" s="6">
        <f t="shared" si="399"/>
        <v>803</v>
      </c>
      <c r="Z756" s="6">
        <f t="shared" si="399"/>
        <v>478</v>
      </c>
      <c r="AA756" s="6">
        <f t="shared" si="399"/>
        <v>878</v>
      </c>
      <c r="AB756" s="6">
        <f t="shared" si="399"/>
        <v>1433</v>
      </c>
      <c r="AC756" s="6">
        <f t="shared" si="399"/>
        <v>1206</v>
      </c>
      <c r="AD756" s="6">
        <f t="shared" si="399"/>
        <v>1026</v>
      </c>
      <c r="AE756" s="6">
        <f t="shared" si="399"/>
        <v>1398</v>
      </c>
      <c r="AF756" s="6">
        <f t="shared" si="399"/>
        <v>985</v>
      </c>
      <c r="AG756" s="6">
        <f t="shared" si="399"/>
        <v>1035</v>
      </c>
      <c r="AH756" s="6">
        <f t="shared" si="399"/>
        <v>1690</v>
      </c>
      <c r="AI756" s="6">
        <f t="shared" si="399"/>
        <v>1497</v>
      </c>
      <c r="AJ756" s="6">
        <f t="shared" si="399"/>
        <v>1573</v>
      </c>
      <c r="AK756" s="27">
        <v>2718</v>
      </c>
      <c r="AL756" s="6">
        <f t="shared" ref="AL756" si="400">AL170+AL463</f>
        <v>2131</v>
      </c>
    </row>
    <row r="757" spans="1:41" ht="15">
      <c r="A757" s="29">
        <v>756</v>
      </c>
      <c r="B757" s="23" t="s">
        <v>300</v>
      </c>
      <c r="C757" s="23" t="s">
        <v>5</v>
      </c>
      <c r="D757" s="7" t="s">
        <v>175</v>
      </c>
      <c r="E757" s="6">
        <f t="shared" ref="E757:AJ757" si="401">E171+E464</f>
        <v>192115</v>
      </c>
      <c r="F757" s="6">
        <f t="shared" si="401"/>
        <v>194824</v>
      </c>
      <c r="G757" s="6">
        <f t="shared" si="401"/>
        <v>188598</v>
      </c>
      <c r="H757" s="6">
        <f t="shared" si="401"/>
        <v>182307</v>
      </c>
      <c r="I757" s="6">
        <f t="shared" si="401"/>
        <v>186208</v>
      </c>
      <c r="J757" s="6">
        <f t="shared" si="401"/>
        <v>161299</v>
      </c>
      <c r="K757" s="6">
        <f t="shared" si="401"/>
        <v>176018</v>
      </c>
      <c r="L757" s="6">
        <f t="shared" si="401"/>
        <v>229673</v>
      </c>
      <c r="M757" s="6">
        <f t="shared" si="401"/>
        <v>233388</v>
      </c>
      <c r="N757" s="6">
        <f t="shared" si="401"/>
        <v>218638</v>
      </c>
      <c r="O757" s="6">
        <f t="shared" si="401"/>
        <v>236503</v>
      </c>
      <c r="P757" s="6">
        <f t="shared" si="401"/>
        <v>191236</v>
      </c>
      <c r="Q757" s="6">
        <f t="shared" si="401"/>
        <v>216776</v>
      </c>
      <c r="R757" s="6">
        <f t="shared" si="401"/>
        <v>210501</v>
      </c>
      <c r="S757" s="6">
        <f t="shared" si="401"/>
        <v>255982</v>
      </c>
      <c r="T757" s="6">
        <f t="shared" si="401"/>
        <v>223848</v>
      </c>
      <c r="U757" s="6">
        <f t="shared" si="401"/>
        <v>336183</v>
      </c>
      <c r="V757" s="6">
        <f t="shared" si="401"/>
        <v>339605</v>
      </c>
      <c r="W757" s="6">
        <f t="shared" si="401"/>
        <v>495732</v>
      </c>
      <c r="X757" s="6">
        <f t="shared" si="401"/>
        <v>392186</v>
      </c>
      <c r="Y757" s="6">
        <f t="shared" si="401"/>
        <v>666055</v>
      </c>
      <c r="Z757" s="6">
        <f t="shared" si="401"/>
        <v>722653</v>
      </c>
      <c r="AA757" s="6">
        <f t="shared" si="401"/>
        <v>779176</v>
      </c>
      <c r="AB757" s="6">
        <f t="shared" si="401"/>
        <v>731927</v>
      </c>
      <c r="AC757" s="6">
        <f t="shared" si="401"/>
        <v>652427</v>
      </c>
      <c r="AD757" s="6">
        <f t="shared" si="401"/>
        <v>711887</v>
      </c>
      <c r="AE757" s="6">
        <f t="shared" si="401"/>
        <v>695818</v>
      </c>
      <c r="AF757" s="6">
        <f t="shared" si="401"/>
        <v>529192</v>
      </c>
      <c r="AG757" s="6">
        <f t="shared" si="401"/>
        <v>521950</v>
      </c>
      <c r="AH757" s="6">
        <f t="shared" si="401"/>
        <v>548267</v>
      </c>
      <c r="AI757" s="6">
        <f t="shared" si="401"/>
        <v>448644</v>
      </c>
      <c r="AJ757" s="6">
        <f t="shared" si="401"/>
        <v>664528</v>
      </c>
      <c r="AK757" s="27">
        <v>694337</v>
      </c>
      <c r="AL757" s="6">
        <f t="shared" ref="AL757" si="402">AL171+AL464</f>
        <v>699799</v>
      </c>
    </row>
    <row r="758" spans="1:41" ht="15">
      <c r="A758" s="29">
        <v>757</v>
      </c>
      <c r="B758" s="23" t="s">
        <v>300</v>
      </c>
      <c r="C758" s="23" t="s">
        <v>5</v>
      </c>
      <c r="D758" s="7" t="s">
        <v>176</v>
      </c>
      <c r="E758" s="6">
        <f t="shared" ref="E758:AJ758" si="403">E172+E465</f>
        <v>1263068</v>
      </c>
      <c r="F758" s="6">
        <f t="shared" si="403"/>
        <v>1271541</v>
      </c>
      <c r="G758" s="6">
        <f t="shared" si="403"/>
        <v>1396030</v>
      </c>
      <c r="H758" s="6">
        <f t="shared" si="403"/>
        <v>983216</v>
      </c>
      <c r="I758" s="6">
        <f t="shared" si="403"/>
        <v>780638</v>
      </c>
      <c r="J758" s="6">
        <f t="shared" si="403"/>
        <v>927650</v>
      </c>
      <c r="K758" s="6">
        <f t="shared" si="403"/>
        <v>728901</v>
      </c>
      <c r="L758" s="6">
        <f t="shared" si="403"/>
        <v>852624</v>
      </c>
      <c r="M758" s="6">
        <f t="shared" si="403"/>
        <v>887912</v>
      </c>
      <c r="N758" s="6">
        <f t="shared" si="403"/>
        <v>895207</v>
      </c>
      <c r="O758" s="6">
        <f t="shared" si="403"/>
        <v>981935</v>
      </c>
      <c r="P758" s="6">
        <f t="shared" si="403"/>
        <v>998944</v>
      </c>
      <c r="Q758" s="6">
        <f t="shared" si="403"/>
        <v>814894</v>
      </c>
      <c r="R758" s="6">
        <f t="shared" si="403"/>
        <v>543549</v>
      </c>
      <c r="S758" s="6">
        <f t="shared" si="403"/>
        <v>731355</v>
      </c>
      <c r="T758" s="6">
        <f t="shared" si="403"/>
        <v>1034712</v>
      </c>
      <c r="U758" s="6">
        <f t="shared" si="403"/>
        <v>1245348</v>
      </c>
      <c r="V758" s="6">
        <f t="shared" si="403"/>
        <v>1710834</v>
      </c>
      <c r="W758" s="6">
        <f t="shared" si="403"/>
        <v>1891420</v>
      </c>
      <c r="X758" s="6">
        <f t="shared" si="403"/>
        <v>1561913</v>
      </c>
      <c r="Y758" s="6">
        <f t="shared" si="403"/>
        <v>1417391</v>
      </c>
      <c r="Z758" s="6">
        <f t="shared" si="403"/>
        <v>1451491</v>
      </c>
      <c r="AA758" s="6">
        <f t="shared" si="403"/>
        <v>1459135</v>
      </c>
      <c r="AB758" s="6">
        <f t="shared" si="403"/>
        <v>1058148</v>
      </c>
      <c r="AC758" s="6">
        <f t="shared" si="403"/>
        <v>812744</v>
      </c>
      <c r="AD758" s="6">
        <f t="shared" si="403"/>
        <v>654594</v>
      </c>
      <c r="AE758" s="6">
        <f t="shared" si="403"/>
        <v>393672</v>
      </c>
      <c r="AF758" s="6">
        <f t="shared" si="403"/>
        <v>429640</v>
      </c>
      <c r="AG758" s="6">
        <f t="shared" si="403"/>
        <v>440705</v>
      </c>
      <c r="AH758" s="6">
        <f t="shared" si="403"/>
        <v>315445</v>
      </c>
      <c r="AI758" s="6">
        <f t="shared" si="403"/>
        <v>63651</v>
      </c>
      <c r="AJ758" s="6">
        <f t="shared" si="403"/>
        <v>93274</v>
      </c>
      <c r="AK758" s="27">
        <v>120352</v>
      </c>
      <c r="AL758" s="6">
        <f t="shared" ref="AL758" si="404">AL172+AL465</f>
        <v>101094</v>
      </c>
    </row>
    <row r="759" spans="1:41" ht="15">
      <c r="A759" s="29">
        <v>758</v>
      </c>
      <c r="B759" s="23" t="s">
        <v>300</v>
      </c>
      <c r="C759" s="23" t="s">
        <v>5</v>
      </c>
      <c r="D759" s="7" t="s">
        <v>177</v>
      </c>
      <c r="E759" s="6">
        <f t="shared" ref="E759:AJ759" si="405">E173+E466</f>
        <v>43064543</v>
      </c>
      <c r="F759" s="6">
        <f t="shared" si="405"/>
        <v>42921384</v>
      </c>
      <c r="G759" s="6">
        <f t="shared" si="405"/>
        <v>43491502</v>
      </c>
      <c r="H759" s="6">
        <f t="shared" si="405"/>
        <v>44529905</v>
      </c>
      <c r="I759" s="6">
        <f t="shared" si="405"/>
        <v>50534518</v>
      </c>
      <c r="J759" s="6">
        <f t="shared" si="405"/>
        <v>51078005</v>
      </c>
      <c r="K759" s="6">
        <f t="shared" si="405"/>
        <v>56038591</v>
      </c>
      <c r="L759" s="6">
        <f t="shared" si="405"/>
        <v>69360019</v>
      </c>
      <c r="M759" s="6">
        <f t="shared" si="405"/>
        <v>80813382</v>
      </c>
      <c r="N759" s="6">
        <f t="shared" si="405"/>
        <v>88215504</v>
      </c>
      <c r="O759" s="6">
        <f t="shared" si="405"/>
        <v>108885298</v>
      </c>
      <c r="P759" s="6">
        <f t="shared" si="405"/>
        <v>113805640</v>
      </c>
      <c r="Q759" s="6">
        <f t="shared" si="405"/>
        <v>108638955</v>
      </c>
      <c r="R759" s="6">
        <f t="shared" si="405"/>
        <v>100884649</v>
      </c>
      <c r="S759" s="6">
        <f t="shared" si="405"/>
        <v>105569275</v>
      </c>
      <c r="T759" s="6">
        <f t="shared" si="405"/>
        <v>111096825</v>
      </c>
      <c r="U759" s="6">
        <f t="shared" si="405"/>
        <v>127187893</v>
      </c>
      <c r="V759" s="6">
        <f t="shared" si="405"/>
        <v>119320524</v>
      </c>
      <c r="W759" s="6">
        <f t="shared" si="405"/>
        <v>117891758</v>
      </c>
      <c r="X759" s="6">
        <f t="shared" si="405"/>
        <v>93638872</v>
      </c>
      <c r="Y759" s="6">
        <f t="shared" si="405"/>
        <v>110815238</v>
      </c>
      <c r="Z759" s="6">
        <f t="shared" si="405"/>
        <v>122307103</v>
      </c>
      <c r="AA759" s="6">
        <f t="shared" si="405"/>
        <v>138041811</v>
      </c>
      <c r="AB759" s="6">
        <f t="shared" si="405"/>
        <v>137929762</v>
      </c>
      <c r="AC759" s="6">
        <f t="shared" si="405"/>
        <v>145134313</v>
      </c>
      <c r="AD759" s="6">
        <f t="shared" si="405"/>
        <v>173950823</v>
      </c>
      <c r="AE759" s="6">
        <f t="shared" si="405"/>
        <v>164790420</v>
      </c>
      <c r="AF759" s="6">
        <f t="shared" si="405"/>
        <v>173707359</v>
      </c>
      <c r="AG759" s="6">
        <f t="shared" si="405"/>
        <v>177833835</v>
      </c>
      <c r="AH759" s="6">
        <f t="shared" si="405"/>
        <v>190014255</v>
      </c>
      <c r="AI759" s="6">
        <f t="shared" si="405"/>
        <v>171170179</v>
      </c>
      <c r="AJ759" s="6">
        <f t="shared" si="405"/>
        <v>194295166</v>
      </c>
      <c r="AK759" s="27">
        <v>249545942</v>
      </c>
      <c r="AL759" s="6">
        <f t="shared" ref="AL759" si="406">AL173+AL466</f>
        <v>252569080</v>
      </c>
      <c r="AO759" s="43"/>
    </row>
    <row r="760" spans="1:41" ht="15">
      <c r="A760" s="29">
        <v>759</v>
      </c>
      <c r="B760" s="23" t="s">
        <v>300</v>
      </c>
      <c r="C760" s="23" t="s">
        <v>5</v>
      </c>
      <c r="D760" s="7" t="s">
        <v>178</v>
      </c>
      <c r="E760" s="6">
        <f t="shared" ref="E760:AJ760" si="407">E174+E467</f>
        <v>40359</v>
      </c>
      <c r="F760" s="6">
        <f t="shared" si="407"/>
        <v>36021</v>
      </c>
      <c r="G760" s="6">
        <f t="shared" si="407"/>
        <v>24113</v>
      </c>
      <c r="H760" s="6">
        <f t="shared" si="407"/>
        <v>22951</v>
      </c>
      <c r="I760" s="6">
        <f t="shared" si="407"/>
        <v>23556</v>
      </c>
      <c r="J760" s="6">
        <f t="shared" si="407"/>
        <v>18466</v>
      </c>
      <c r="K760" s="6">
        <f t="shared" si="407"/>
        <v>22762</v>
      </c>
      <c r="L760" s="6">
        <f t="shared" si="407"/>
        <v>23001</v>
      </c>
      <c r="M760" s="6">
        <f t="shared" si="407"/>
        <v>19511</v>
      </c>
      <c r="N760" s="6">
        <f t="shared" si="407"/>
        <v>17410</v>
      </c>
      <c r="O760" s="6">
        <f t="shared" si="407"/>
        <v>22196</v>
      </c>
      <c r="P760" s="6">
        <f t="shared" si="407"/>
        <v>24353</v>
      </c>
      <c r="Q760" s="6">
        <f t="shared" si="407"/>
        <v>60170</v>
      </c>
      <c r="R760" s="6">
        <f t="shared" si="407"/>
        <v>88294</v>
      </c>
      <c r="S760" s="6">
        <f t="shared" si="407"/>
        <v>98573</v>
      </c>
      <c r="T760" s="6">
        <f t="shared" si="407"/>
        <v>125322</v>
      </c>
      <c r="U760" s="6">
        <f t="shared" si="407"/>
        <v>206383</v>
      </c>
      <c r="V760" s="6">
        <f t="shared" si="407"/>
        <v>146883</v>
      </c>
      <c r="W760" s="6">
        <f t="shared" si="407"/>
        <v>270260</v>
      </c>
      <c r="X760" s="6">
        <f t="shared" si="407"/>
        <v>229146</v>
      </c>
      <c r="Y760" s="6">
        <f t="shared" si="407"/>
        <v>291805</v>
      </c>
      <c r="Z760" s="6">
        <f t="shared" si="407"/>
        <v>293381</v>
      </c>
      <c r="AA760" s="6">
        <f t="shared" si="407"/>
        <v>308334</v>
      </c>
      <c r="AB760" s="6">
        <f t="shared" si="407"/>
        <v>176178</v>
      </c>
      <c r="AC760" s="6">
        <f t="shared" si="407"/>
        <v>137554</v>
      </c>
      <c r="AD760" s="6">
        <f t="shared" si="407"/>
        <v>88723</v>
      </c>
      <c r="AE760" s="6">
        <f t="shared" si="407"/>
        <v>62045</v>
      </c>
      <c r="AF760" s="6">
        <f t="shared" si="407"/>
        <v>92677</v>
      </c>
      <c r="AG760" s="6">
        <f t="shared" si="407"/>
        <v>92062</v>
      </c>
      <c r="AH760" s="6">
        <f t="shared" si="407"/>
        <v>84261</v>
      </c>
      <c r="AI760" s="6">
        <f t="shared" si="407"/>
        <v>83980</v>
      </c>
      <c r="AJ760" s="6">
        <f t="shared" si="407"/>
        <v>67271</v>
      </c>
      <c r="AK760" s="27">
        <v>43281</v>
      </c>
      <c r="AL760" s="6">
        <f t="shared" ref="AL760" si="408">AL174+AL467</f>
        <v>52563</v>
      </c>
    </row>
    <row r="761" spans="1:41" ht="15">
      <c r="A761" s="29">
        <v>760</v>
      </c>
      <c r="B761" s="23" t="s">
        <v>300</v>
      </c>
      <c r="C761" s="23" t="s">
        <v>5</v>
      </c>
      <c r="D761" s="7" t="s">
        <v>179</v>
      </c>
      <c r="E761" s="6">
        <f t="shared" ref="E761:AJ761" si="409">E175+E468</f>
        <v>0</v>
      </c>
      <c r="F761" s="6">
        <f t="shared" si="409"/>
        <v>0</v>
      </c>
      <c r="G761" s="6">
        <f t="shared" si="409"/>
        <v>3883</v>
      </c>
      <c r="H761" s="6">
        <f t="shared" si="409"/>
        <v>10830</v>
      </c>
      <c r="I761" s="6">
        <f t="shared" si="409"/>
        <v>18869</v>
      </c>
      <c r="J761" s="6">
        <f t="shared" si="409"/>
        <v>24974</v>
      </c>
      <c r="K761" s="6">
        <f t="shared" si="409"/>
        <v>54545</v>
      </c>
      <c r="L761" s="6">
        <f t="shared" si="409"/>
        <v>33681</v>
      </c>
      <c r="M761" s="6">
        <f t="shared" si="409"/>
        <v>32730</v>
      </c>
      <c r="N761" s="6">
        <f t="shared" si="409"/>
        <v>31969</v>
      </c>
      <c r="O761" s="6">
        <f t="shared" si="409"/>
        <v>55112</v>
      </c>
      <c r="P761" s="6">
        <f t="shared" si="409"/>
        <v>56123</v>
      </c>
      <c r="Q761" s="6">
        <f t="shared" si="409"/>
        <v>69171</v>
      </c>
      <c r="R761" s="6">
        <f t="shared" si="409"/>
        <v>97653</v>
      </c>
      <c r="S761" s="6">
        <f t="shared" si="409"/>
        <v>113646</v>
      </c>
      <c r="T761" s="6">
        <f t="shared" si="409"/>
        <v>221963</v>
      </c>
      <c r="U761" s="6">
        <f t="shared" si="409"/>
        <v>204319</v>
      </c>
      <c r="V761" s="6">
        <f t="shared" si="409"/>
        <v>225226</v>
      </c>
      <c r="W761" s="6">
        <f t="shared" si="409"/>
        <v>236822</v>
      </c>
      <c r="X761" s="6">
        <f t="shared" si="409"/>
        <v>227876</v>
      </c>
      <c r="Y761" s="6">
        <f t="shared" si="409"/>
        <v>237180</v>
      </c>
      <c r="Z761" s="6">
        <f t="shared" si="409"/>
        <v>250911</v>
      </c>
      <c r="AA761" s="6">
        <f t="shared" si="409"/>
        <v>237962</v>
      </c>
      <c r="AB761" s="6">
        <f t="shared" si="409"/>
        <v>197950</v>
      </c>
      <c r="AC761" s="6">
        <f t="shared" si="409"/>
        <v>234612</v>
      </c>
      <c r="AD761" s="6">
        <f t="shared" si="409"/>
        <v>288462</v>
      </c>
      <c r="AE761" s="6">
        <f t="shared" si="409"/>
        <v>264751</v>
      </c>
      <c r="AF761" s="6">
        <f t="shared" si="409"/>
        <v>264545</v>
      </c>
      <c r="AG761" s="6">
        <f t="shared" si="409"/>
        <v>344047</v>
      </c>
      <c r="AH761" s="6">
        <f t="shared" si="409"/>
        <v>294567</v>
      </c>
      <c r="AI761" s="6">
        <f t="shared" si="409"/>
        <v>255265</v>
      </c>
      <c r="AJ761" s="6">
        <f t="shared" si="409"/>
        <v>288722</v>
      </c>
      <c r="AK761" s="27">
        <v>632808</v>
      </c>
      <c r="AL761" s="6">
        <f t="shared" ref="AL761" si="410">AL175+AL468</f>
        <v>668387</v>
      </c>
    </row>
    <row r="762" spans="1:41" ht="15">
      <c r="A762" s="29">
        <v>761</v>
      </c>
      <c r="B762" s="23" t="s">
        <v>300</v>
      </c>
      <c r="C762" s="23" t="s">
        <v>5</v>
      </c>
      <c r="D762" s="7" t="s">
        <v>180</v>
      </c>
      <c r="E762" s="6">
        <f t="shared" ref="E762:AJ762" si="411">E176+E469</f>
        <v>0</v>
      </c>
      <c r="F762" s="6">
        <f t="shared" si="411"/>
        <v>0</v>
      </c>
      <c r="G762" s="6">
        <f t="shared" si="411"/>
        <v>20154</v>
      </c>
      <c r="H762" s="6">
        <f t="shared" si="411"/>
        <v>32005</v>
      </c>
      <c r="I762" s="6">
        <f t="shared" si="411"/>
        <v>36850</v>
      </c>
      <c r="J762" s="6">
        <f t="shared" si="411"/>
        <v>50309</v>
      </c>
      <c r="K762" s="6">
        <f t="shared" si="411"/>
        <v>64708</v>
      </c>
      <c r="L762" s="6">
        <f t="shared" si="411"/>
        <v>75826</v>
      </c>
      <c r="M762" s="6">
        <f t="shared" si="411"/>
        <v>109597</v>
      </c>
      <c r="N762" s="6">
        <f t="shared" si="411"/>
        <v>237616</v>
      </c>
      <c r="O762" s="6">
        <f t="shared" si="411"/>
        <v>332472</v>
      </c>
      <c r="P762" s="6">
        <f t="shared" si="411"/>
        <v>365208</v>
      </c>
      <c r="Q762" s="6">
        <f t="shared" si="411"/>
        <v>418409</v>
      </c>
      <c r="R762" s="6">
        <f t="shared" si="411"/>
        <v>383020</v>
      </c>
      <c r="S762" s="6">
        <f t="shared" si="411"/>
        <v>405330</v>
      </c>
      <c r="T762" s="6">
        <f t="shared" si="411"/>
        <v>767515</v>
      </c>
      <c r="U762" s="6">
        <f t="shared" si="411"/>
        <v>1107796</v>
      </c>
      <c r="V762" s="6">
        <f t="shared" si="411"/>
        <v>1505981</v>
      </c>
      <c r="W762" s="6">
        <f t="shared" si="411"/>
        <v>2388947</v>
      </c>
      <c r="X762" s="6">
        <f t="shared" si="411"/>
        <v>1616735</v>
      </c>
      <c r="Y762" s="6">
        <f t="shared" si="411"/>
        <v>2028496</v>
      </c>
      <c r="Z762" s="6">
        <f t="shared" si="411"/>
        <v>2319359</v>
      </c>
      <c r="AA762" s="6">
        <f t="shared" si="411"/>
        <v>2356214</v>
      </c>
      <c r="AB762" s="6">
        <f t="shared" si="411"/>
        <v>3276574</v>
      </c>
      <c r="AC762" s="6">
        <f t="shared" si="411"/>
        <v>3167729</v>
      </c>
      <c r="AD762" s="6">
        <f t="shared" si="411"/>
        <v>2851160</v>
      </c>
      <c r="AE762" s="6">
        <f t="shared" si="411"/>
        <v>1930988</v>
      </c>
      <c r="AF762" s="6">
        <f t="shared" si="411"/>
        <v>1354731</v>
      </c>
      <c r="AG762" s="6">
        <f t="shared" si="411"/>
        <v>1875636</v>
      </c>
      <c r="AH762" s="6">
        <f t="shared" si="411"/>
        <v>1791396</v>
      </c>
      <c r="AI762" s="6">
        <f t="shared" si="411"/>
        <v>1092826</v>
      </c>
      <c r="AJ762" s="6">
        <f t="shared" si="411"/>
        <v>1009659</v>
      </c>
      <c r="AK762" s="27">
        <v>2186320</v>
      </c>
      <c r="AL762" s="6">
        <f t="shared" ref="AL762" si="412">AL176+AL469</f>
        <v>1360349</v>
      </c>
    </row>
    <row r="763" spans="1:41" ht="15">
      <c r="A763" s="29">
        <v>762</v>
      </c>
      <c r="B763" s="23" t="s">
        <v>300</v>
      </c>
      <c r="C763" s="23" t="s">
        <v>5</v>
      </c>
      <c r="D763" s="7" t="s">
        <v>181</v>
      </c>
      <c r="E763" s="6">
        <f t="shared" ref="E763:AJ763" si="413">E177+E470</f>
        <v>98112</v>
      </c>
      <c r="F763" s="6">
        <f t="shared" si="413"/>
        <v>136621</v>
      </c>
      <c r="G763" s="6">
        <f t="shared" si="413"/>
        <v>201638</v>
      </c>
      <c r="H763" s="6">
        <f t="shared" si="413"/>
        <v>147981</v>
      </c>
      <c r="I763" s="6">
        <f t="shared" si="413"/>
        <v>137140</v>
      </c>
      <c r="J763" s="6">
        <f t="shared" si="413"/>
        <v>135749</v>
      </c>
      <c r="K763" s="6">
        <f t="shared" si="413"/>
        <v>138233</v>
      </c>
      <c r="L763" s="6">
        <f t="shared" si="413"/>
        <v>153035</v>
      </c>
      <c r="M763" s="6">
        <f t="shared" si="413"/>
        <v>200401</v>
      </c>
      <c r="N763" s="6">
        <f t="shared" si="413"/>
        <v>146088</v>
      </c>
      <c r="O763" s="6">
        <f t="shared" si="413"/>
        <v>182805</v>
      </c>
      <c r="P763" s="6">
        <f t="shared" si="413"/>
        <v>223112</v>
      </c>
      <c r="Q763" s="6">
        <f t="shared" si="413"/>
        <v>263206</v>
      </c>
      <c r="R763" s="6">
        <f t="shared" si="413"/>
        <v>302314</v>
      </c>
      <c r="S763" s="6">
        <f t="shared" si="413"/>
        <v>291126</v>
      </c>
      <c r="T763" s="6">
        <f t="shared" si="413"/>
        <v>372574</v>
      </c>
      <c r="U763" s="6">
        <f t="shared" si="413"/>
        <v>466684</v>
      </c>
      <c r="V763" s="6">
        <f t="shared" si="413"/>
        <v>447341</v>
      </c>
      <c r="W763" s="6">
        <f t="shared" si="413"/>
        <v>469930</v>
      </c>
      <c r="X763" s="6">
        <f t="shared" si="413"/>
        <v>370026</v>
      </c>
      <c r="Y763" s="6">
        <f t="shared" si="413"/>
        <v>416037</v>
      </c>
      <c r="Z763" s="6">
        <f t="shared" si="413"/>
        <v>524447</v>
      </c>
      <c r="AA763" s="6">
        <f t="shared" si="413"/>
        <v>435273</v>
      </c>
      <c r="AB763" s="6">
        <f t="shared" si="413"/>
        <v>411367</v>
      </c>
      <c r="AC763" s="6">
        <f t="shared" si="413"/>
        <v>428864</v>
      </c>
      <c r="AD763" s="6">
        <f t="shared" si="413"/>
        <v>439311</v>
      </c>
      <c r="AE763" s="6">
        <f t="shared" si="413"/>
        <v>369562</v>
      </c>
      <c r="AF763" s="6">
        <f t="shared" si="413"/>
        <v>487048</v>
      </c>
      <c r="AG763" s="6">
        <f t="shared" si="413"/>
        <v>431323</v>
      </c>
      <c r="AH763" s="6">
        <f t="shared" si="413"/>
        <v>476293</v>
      </c>
      <c r="AI763" s="6">
        <f t="shared" si="413"/>
        <v>631080</v>
      </c>
      <c r="AJ763" s="6">
        <f t="shared" si="413"/>
        <v>663199</v>
      </c>
      <c r="AK763" s="27">
        <v>692312</v>
      </c>
      <c r="AL763" s="6">
        <f t="shared" ref="AL763" si="414">AL177+AL470</f>
        <v>1284453</v>
      </c>
    </row>
    <row r="764" spans="1:41" ht="15">
      <c r="A764" s="29">
        <v>763</v>
      </c>
      <c r="B764" s="23" t="s">
        <v>300</v>
      </c>
      <c r="C764" s="23" t="s">
        <v>5</v>
      </c>
      <c r="D764" s="7" t="s">
        <v>182</v>
      </c>
      <c r="E764" s="6">
        <f t="shared" ref="E764:AJ764" si="415">E178+E471</f>
        <v>195726</v>
      </c>
      <c r="F764" s="6">
        <f t="shared" si="415"/>
        <v>265445</v>
      </c>
      <c r="G764" s="6">
        <f t="shared" si="415"/>
        <v>253028</v>
      </c>
      <c r="H764" s="6">
        <f t="shared" si="415"/>
        <v>325106</v>
      </c>
      <c r="I764" s="6">
        <f t="shared" si="415"/>
        <v>391440</v>
      </c>
      <c r="J764" s="6">
        <f t="shared" si="415"/>
        <v>407313</v>
      </c>
      <c r="K764" s="6">
        <f t="shared" si="415"/>
        <v>429673</v>
      </c>
      <c r="L764" s="6">
        <f t="shared" si="415"/>
        <v>565348</v>
      </c>
      <c r="M764" s="6">
        <f t="shared" si="415"/>
        <v>573743</v>
      </c>
      <c r="N764" s="6">
        <f t="shared" si="415"/>
        <v>646487</v>
      </c>
      <c r="O764" s="6">
        <f t="shared" si="415"/>
        <v>994042</v>
      </c>
      <c r="P764" s="6">
        <f t="shared" si="415"/>
        <v>1100880</v>
      </c>
      <c r="Q764" s="6">
        <f t="shared" si="415"/>
        <v>992996</v>
      </c>
      <c r="R764" s="6">
        <f t="shared" si="415"/>
        <v>1222389</v>
      </c>
      <c r="S764" s="6">
        <f t="shared" si="415"/>
        <v>1471282</v>
      </c>
      <c r="T764" s="6">
        <f t="shared" si="415"/>
        <v>1444035</v>
      </c>
      <c r="U764" s="6">
        <f t="shared" si="415"/>
        <v>1881840</v>
      </c>
      <c r="V764" s="6">
        <f t="shared" si="415"/>
        <v>1771158</v>
      </c>
      <c r="W764" s="6">
        <f t="shared" si="415"/>
        <v>1991690</v>
      </c>
      <c r="X764" s="6">
        <f t="shared" si="415"/>
        <v>2318801</v>
      </c>
      <c r="Y764" s="6">
        <f t="shared" si="415"/>
        <v>2823295</v>
      </c>
      <c r="Z764" s="6">
        <f t="shared" si="415"/>
        <v>3548598</v>
      </c>
      <c r="AA764" s="6">
        <f t="shared" si="415"/>
        <v>3582876</v>
      </c>
      <c r="AB764" s="6">
        <f t="shared" si="415"/>
        <v>3979068</v>
      </c>
      <c r="AC764" s="6">
        <f t="shared" si="415"/>
        <v>4385755</v>
      </c>
      <c r="AD764" s="6">
        <f t="shared" si="415"/>
        <v>5249483</v>
      </c>
      <c r="AE764" s="6">
        <f t="shared" si="415"/>
        <v>5623171</v>
      </c>
      <c r="AF764" s="6">
        <f t="shared" si="415"/>
        <v>6090809</v>
      </c>
      <c r="AG764" s="6">
        <f t="shared" si="415"/>
        <v>6636363</v>
      </c>
      <c r="AH764" s="6">
        <f t="shared" si="415"/>
        <v>6745769</v>
      </c>
      <c r="AI764" s="6">
        <f t="shared" si="415"/>
        <v>6271810</v>
      </c>
      <c r="AJ764" s="6">
        <f t="shared" si="415"/>
        <v>7902447</v>
      </c>
      <c r="AK764" s="27">
        <v>10763688</v>
      </c>
      <c r="AL764" s="6">
        <f t="shared" ref="AL764" si="416">AL178+AL471</f>
        <v>8647389</v>
      </c>
    </row>
    <row r="765" spans="1:41" ht="15">
      <c r="A765" s="29">
        <v>764</v>
      </c>
      <c r="B765" s="23" t="s">
        <v>300</v>
      </c>
      <c r="C765" s="23" t="s">
        <v>5</v>
      </c>
      <c r="D765" s="7" t="s">
        <v>183</v>
      </c>
      <c r="E765" s="6">
        <f t="shared" ref="E765:AJ765" si="417">E179+E472</f>
        <v>0</v>
      </c>
      <c r="F765" s="6">
        <f t="shared" si="417"/>
        <v>0</v>
      </c>
      <c r="G765" s="6">
        <f t="shared" si="417"/>
        <v>0</v>
      </c>
      <c r="H765" s="6">
        <f t="shared" si="417"/>
        <v>0</v>
      </c>
      <c r="I765" s="6">
        <f t="shared" si="417"/>
        <v>0</v>
      </c>
      <c r="J765" s="6">
        <f t="shared" si="417"/>
        <v>1427</v>
      </c>
      <c r="K765" s="6">
        <f t="shared" si="417"/>
        <v>3960</v>
      </c>
      <c r="L765" s="6">
        <f t="shared" si="417"/>
        <v>12871</v>
      </c>
      <c r="M765" s="6">
        <f t="shared" si="417"/>
        <v>24900</v>
      </c>
      <c r="N765" s="6">
        <f t="shared" si="417"/>
        <v>38783</v>
      </c>
      <c r="O765" s="6">
        <f t="shared" si="417"/>
        <v>31560</v>
      </c>
      <c r="P765" s="6">
        <f t="shared" si="417"/>
        <v>14302</v>
      </c>
      <c r="Q765" s="6">
        <f t="shared" si="417"/>
        <v>12138</v>
      </c>
      <c r="R765" s="6">
        <f t="shared" si="417"/>
        <v>13556</v>
      </c>
      <c r="S765" s="6">
        <f t="shared" si="417"/>
        <v>15930</v>
      </c>
      <c r="T765" s="6">
        <f t="shared" si="417"/>
        <v>18164</v>
      </c>
      <c r="U765" s="6">
        <f t="shared" si="417"/>
        <v>14855</v>
      </c>
      <c r="V765" s="6">
        <f t="shared" si="417"/>
        <v>19466</v>
      </c>
      <c r="W765" s="6">
        <f t="shared" si="417"/>
        <v>30200</v>
      </c>
      <c r="X765" s="6">
        <f t="shared" si="417"/>
        <v>28185</v>
      </c>
      <c r="Y765" s="6">
        <f t="shared" si="417"/>
        <v>33153</v>
      </c>
      <c r="Z765" s="6">
        <f t="shared" si="417"/>
        <v>37488</v>
      </c>
      <c r="AA765" s="6">
        <f t="shared" si="417"/>
        <v>50442</v>
      </c>
      <c r="AB765" s="6">
        <f t="shared" si="417"/>
        <v>53457</v>
      </c>
      <c r="AC765" s="6">
        <f t="shared" si="417"/>
        <v>53063</v>
      </c>
      <c r="AD765" s="6">
        <f t="shared" si="417"/>
        <v>62286</v>
      </c>
      <c r="AE765" s="6">
        <f t="shared" si="417"/>
        <v>85148</v>
      </c>
      <c r="AF765" s="6">
        <f t="shared" si="417"/>
        <v>88676</v>
      </c>
      <c r="AG765" s="6">
        <f t="shared" si="417"/>
        <v>90607</v>
      </c>
      <c r="AH765" s="6">
        <f t="shared" si="417"/>
        <v>82227</v>
      </c>
      <c r="AI765" s="6">
        <f t="shared" si="417"/>
        <v>86642</v>
      </c>
      <c r="AJ765" s="6">
        <f t="shared" si="417"/>
        <v>103924</v>
      </c>
      <c r="AK765" s="27">
        <v>133900</v>
      </c>
      <c r="AL765" s="6">
        <f t="shared" ref="AL765" si="418">AL179+AL472</f>
        <v>131788</v>
      </c>
    </row>
    <row r="766" spans="1:41" ht="15">
      <c r="A766" s="29">
        <v>765</v>
      </c>
      <c r="B766" s="23" t="s">
        <v>300</v>
      </c>
      <c r="C766" s="23" t="s">
        <v>5</v>
      </c>
      <c r="D766" s="7" t="s">
        <v>184</v>
      </c>
      <c r="E766" s="6">
        <f t="shared" ref="E766:AJ766" si="419">E180+E473</f>
        <v>632</v>
      </c>
      <c r="F766" s="6">
        <f t="shared" si="419"/>
        <v>1285</v>
      </c>
      <c r="G766" s="6">
        <f t="shared" si="419"/>
        <v>1464</v>
      </c>
      <c r="H766" s="6">
        <f t="shared" si="419"/>
        <v>912</v>
      </c>
      <c r="I766" s="6">
        <f t="shared" si="419"/>
        <v>1507</v>
      </c>
      <c r="J766" s="6">
        <f t="shared" si="419"/>
        <v>856</v>
      </c>
      <c r="K766" s="6">
        <f t="shared" si="419"/>
        <v>929</v>
      </c>
      <c r="L766" s="6">
        <f t="shared" si="419"/>
        <v>1045</v>
      </c>
      <c r="M766" s="6">
        <f t="shared" si="419"/>
        <v>748</v>
      </c>
      <c r="N766" s="6">
        <f t="shared" si="419"/>
        <v>1069</v>
      </c>
      <c r="O766" s="6">
        <f t="shared" si="419"/>
        <v>1332</v>
      </c>
      <c r="P766" s="6">
        <f t="shared" si="419"/>
        <v>3429</v>
      </c>
      <c r="Q766" s="6">
        <f t="shared" si="419"/>
        <v>3012</v>
      </c>
      <c r="R766" s="6">
        <f t="shared" si="419"/>
        <v>1452</v>
      </c>
      <c r="S766" s="6">
        <f t="shared" si="419"/>
        <v>76682</v>
      </c>
      <c r="T766" s="6">
        <f t="shared" si="419"/>
        <v>4725</v>
      </c>
      <c r="U766" s="6">
        <f t="shared" si="419"/>
        <v>4081</v>
      </c>
      <c r="V766" s="6">
        <f t="shared" si="419"/>
        <v>2053</v>
      </c>
      <c r="W766" s="6">
        <f t="shared" si="419"/>
        <v>3994</v>
      </c>
      <c r="X766" s="6">
        <f t="shared" si="419"/>
        <v>3232</v>
      </c>
      <c r="Y766" s="6">
        <f t="shared" si="419"/>
        <v>4673</v>
      </c>
      <c r="Z766" s="6">
        <f t="shared" si="419"/>
        <v>7904</v>
      </c>
      <c r="AA766" s="6">
        <f t="shared" si="419"/>
        <v>4027</v>
      </c>
      <c r="AB766" s="6">
        <f t="shared" si="419"/>
        <v>7208</v>
      </c>
      <c r="AC766" s="6">
        <f t="shared" si="419"/>
        <v>11397</v>
      </c>
      <c r="AD766" s="6">
        <f t="shared" si="419"/>
        <v>64992</v>
      </c>
      <c r="AE766" s="6">
        <f t="shared" si="419"/>
        <v>6216</v>
      </c>
      <c r="AF766" s="6">
        <f t="shared" si="419"/>
        <v>6640</v>
      </c>
      <c r="AG766" s="6">
        <f t="shared" si="419"/>
        <v>9089</v>
      </c>
      <c r="AH766" s="6">
        <f t="shared" si="419"/>
        <v>6256</v>
      </c>
      <c r="AI766" s="6">
        <f t="shared" si="419"/>
        <v>7383</v>
      </c>
      <c r="AJ766" s="6">
        <f t="shared" si="419"/>
        <v>6220</v>
      </c>
      <c r="AK766" s="27">
        <v>5254</v>
      </c>
      <c r="AL766" s="6">
        <f t="shared" ref="AL766" si="420">AL180+AL473</f>
        <v>5105</v>
      </c>
    </row>
    <row r="767" spans="1:41" ht="15">
      <c r="A767" s="29">
        <v>766</v>
      </c>
      <c r="B767" s="23" t="s">
        <v>300</v>
      </c>
      <c r="C767" s="23" t="s">
        <v>5</v>
      </c>
      <c r="D767" s="7" t="s">
        <v>185</v>
      </c>
      <c r="E767" s="6">
        <f t="shared" ref="E767:AJ767" si="421">E181+E474</f>
        <v>25492</v>
      </c>
      <c r="F767" s="6">
        <f t="shared" si="421"/>
        <v>38151</v>
      </c>
      <c r="G767" s="6">
        <f t="shared" si="421"/>
        <v>58629</v>
      </c>
      <c r="H767" s="6">
        <f t="shared" si="421"/>
        <v>53921</v>
      </c>
      <c r="I767" s="6">
        <f t="shared" si="421"/>
        <v>71197</v>
      </c>
      <c r="J767" s="6">
        <f t="shared" si="421"/>
        <v>91045</v>
      </c>
      <c r="K767" s="6">
        <f t="shared" si="421"/>
        <v>97517</v>
      </c>
      <c r="L767" s="6">
        <f t="shared" si="421"/>
        <v>97975</v>
      </c>
      <c r="M767" s="6">
        <f t="shared" si="421"/>
        <v>42222</v>
      </c>
      <c r="N767" s="6">
        <f t="shared" si="421"/>
        <v>23471</v>
      </c>
      <c r="O767" s="6">
        <f t="shared" si="421"/>
        <v>50254</v>
      </c>
      <c r="P767" s="6">
        <f t="shared" si="421"/>
        <v>29145</v>
      </c>
      <c r="Q767" s="6">
        <f t="shared" si="421"/>
        <v>37833</v>
      </c>
      <c r="R767" s="6">
        <f t="shared" si="421"/>
        <v>110171</v>
      </c>
      <c r="S767" s="6">
        <f t="shared" si="421"/>
        <v>47420</v>
      </c>
      <c r="T767" s="6">
        <f t="shared" si="421"/>
        <v>23597</v>
      </c>
      <c r="U767" s="6">
        <f t="shared" si="421"/>
        <v>37529</v>
      </c>
      <c r="V767" s="6">
        <f t="shared" si="421"/>
        <v>29915</v>
      </c>
      <c r="W767" s="6">
        <f t="shared" si="421"/>
        <v>33466</v>
      </c>
      <c r="X767" s="6">
        <f t="shared" si="421"/>
        <v>38638</v>
      </c>
      <c r="Y767" s="6">
        <f t="shared" si="421"/>
        <v>128305</v>
      </c>
      <c r="Z767" s="6">
        <f t="shared" si="421"/>
        <v>348568</v>
      </c>
      <c r="AA767" s="6">
        <f t="shared" si="421"/>
        <v>54523</v>
      </c>
      <c r="AB767" s="6">
        <f t="shared" si="421"/>
        <v>57085</v>
      </c>
      <c r="AC767" s="6">
        <f t="shared" si="421"/>
        <v>137510</v>
      </c>
      <c r="AD767" s="6">
        <f t="shared" si="421"/>
        <v>151496</v>
      </c>
      <c r="AE767" s="6">
        <f t="shared" si="421"/>
        <v>67638</v>
      </c>
      <c r="AF767" s="6">
        <f t="shared" si="421"/>
        <v>52213</v>
      </c>
      <c r="AG767" s="6">
        <f t="shared" si="421"/>
        <v>113822</v>
      </c>
      <c r="AH767" s="6">
        <f t="shared" si="421"/>
        <v>69356</v>
      </c>
      <c r="AI767" s="6">
        <f t="shared" si="421"/>
        <v>64543</v>
      </c>
      <c r="AJ767" s="6">
        <f t="shared" si="421"/>
        <v>48719</v>
      </c>
      <c r="AK767" s="27">
        <v>42778</v>
      </c>
      <c r="AL767" s="6">
        <f t="shared" ref="AL767" si="422">AL181+AL474</f>
        <v>54532</v>
      </c>
    </row>
    <row r="768" spans="1:41" ht="15">
      <c r="A768" s="29">
        <v>767</v>
      </c>
      <c r="B768" s="23" t="s">
        <v>300</v>
      </c>
      <c r="C768" s="23" t="s">
        <v>5</v>
      </c>
      <c r="D768" s="7" t="s">
        <v>186</v>
      </c>
      <c r="E768" s="6">
        <f t="shared" ref="E768:AJ768" si="423">E182+E475</f>
        <v>6292590</v>
      </c>
      <c r="F768" s="6">
        <f t="shared" si="423"/>
        <v>7987694</v>
      </c>
      <c r="G768" s="6">
        <f t="shared" si="423"/>
        <v>8894067</v>
      </c>
      <c r="H768" s="6">
        <f t="shared" si="423"/>
        <v>11967540</v>
      </c>
      <c r="I768" s="6">
        <f t="shared" si="423"/>
        <v>13138398</v>
      </c>
      <c r="J768" s="6">
        <f t="shared" si="423"/>
        <v>13688720</v>
      </c>
      <c r="K768" s="6">
        <f t="shared" si="423"/>
        <v>14775884</v>
      </c>
      <c r="L768" s="6">
        <f t="shared" si="423"/>
        <v>16444585</v>
      </c>
      <c r="M768" s="6">
        <f t="shared" si="423"/>
        <v>17936574</v>
      </c>
      <c r="N768" s="6">
        <f t="shared" si="423"/>
        <v>20743477</v>
      </c>
      <c r="O768" s="6">
        <f t="shared" si="423"/>
        <v>28011907</v>
      </c>
      <c r="P768" s="6">
        <f t="shared" si="423"/>
        <v>32059784</v>
      </c>
      <c r="Q768" s="6">
        <f t="shared" si="423"/>
        <v>35909228</v>
      </c>
      <c r="R768" s="6">
        <f t="shared" si="423"/>
        <v>43945938</v>
      </c>
      <c r="S768" s="6">
        <f t="shared" si="423"/>
        <v>53783046</v>
      </c>
      <c r="T768" s="6">
        <f t="shared" si="423"/>
        <v>62079905</v>
      </c>
      <c r="U768" s="6">
        <f t="shared" si="423"/>
        <v>77436173</v>
      </c>
      <c r="V768" s="6">
        <f t="shared" si="423"/>
        <v>86319070</v>
      </c>
      <c r="W768" s="6">
        <f t="shared" si="423"/>
        <v>94890409</v>
      </c>
      <c r="X768" s="6">
        <f t="shared" si="423"/>
        <v>93978731</v>
      </c>
      <c r="Y768" s="6">
        <f t="shared" si="423"/>
        <v>131061046</v>
      </c>
      <c r="Z768" s="6">
        <f t="shared" si="423"/>
        <v>144391308</v>
      </c>
      <c r="AA768" s="6">
        <f t="shared" si="423"/>
        <v>145275411</v>
      </c>
      <c r="AB768" s="6">
        <f t="shared" si="423"/>
        <v>141455973</v>
      </c>
      <c r="AC768" s="6">
        <f t="shared" si="423"/>
        <v>154196803</v>
      </c>
      <c r="AD768" s="6">
        <f t="shared" si="423"/>
        <v>163213942</v>
      </c>
      <c r="AE768" s="6">
        <f t="shared" si="423"/>
        <v>170217747</v>
      </c>
      <c r="AF768" s="6">
        <f t="shared" si="423"/>
        <v>187977785</v>
      </c>
      <c r="AG768" s="6">
        <f t="shared" si="423"/>
        <v>199068397</v>
      </c>
      <c r="AH768" s="6">
        <f t="shared" si="423"/>
        <v>206038111</v>
      </c>
      <c r="AI768" s="6">
        <f t="shared" si="423"/>
        <v>213213342</v>
      </c>
      <c r="AJ768" s="6">
        <f t="shared" si="423"/>
        <v>246528692</v>
      </c>
      <c r="AK768" s="27">
        <v>299591566</v>
      </c>
      <c r="AL768" s="6">
        <f t="shared" ref="AL768" si="424">AL182+AL475</f>
        <v>254071689</v>
      </c>
    </row>
    <row r="769" spans="1:38" ht="15">
      <c r="A769" s="29">
        <v>768</v>
      </c>
      <c r="B769" s="23" t="s">
        <v>300</v>
      </c>
      <c r="C769" s="23" t="s">
        <v>5</v>
      </c>
      <c r="D769" s="7" t="s">
        <v>187</v>
      </c>
      <c r="E769" s="6">
        <f t="shared" ref="E769:AJ769" si="425">E183+E476</f>
        <v>0</v>
      </c>
      <c r="F769" s="6">
        <f t="shared" si="425"/>
        <v>0</v>
      </c>
      <c r="G769" s="6">
        <f t="shared" si="425"/>
        <v>8693</v>
      </c>
      <c r="H769" s="6">
        <f t="shared" si="425"/>
        <v>14307</v>
      </c>
      <c r="I769" s="6">
        <f t="shared" si="425"/>
        <v>17497</v>
      </c>
      <c r="J769" s="6">
        <f t="shared" si="425"/>
        <v>30485</v>
      </c>
      <c r="K769" s="6">
        <f t="shared" si="425"/>
        <v>74467</v>
      </c>
      <c r="L769" s="6">
        <f t="shared" si="425"/>
        <v>79505</v>
      </c>
      <c r="M769" s="6">
        <f t="shared" si="425"/>
        <v>106138</v>
      </c>
      <c r="N769" s="6">
        <f t="shared" si="425"/>
        <v>67326</v>
      </c>
      <c r="O769" s="6">
        <f t="shared" si="425"/>
        <v>126523</v>
      </c>
      <c r="P769" s="6">
        <f t="shared" si="425"/>
        <v>107155</v>
      </c>
      <c r="Q769" s="6">
        <f t="shared" si="425"/>
        <v>95951</v>
      </c>
      <c r="R769" s="6">
        <f t="shared" si="425"/>
        <v>96245</v>
      </c>
      <c r="S769" s="6">
        <f t="shared" si="425"/>
        <v>114154</v>
      </c>
      <c r="T769" s="6">
        <f t="shared" si="425"/>
        <v>158185</v>
      </c>
      <c r="U769" s="6">
        <f t="shared" si="425"/>
        <v>263782</v>
      </c>
      <c r="V769" s="6">
        <f t="shared" si="425"/>
        <v>270579</v>
      </c>
      <c r="W769" s="6">
        <f t="shared" si="425"/>
        <v>304268</v>
      </c>
      <c r="X769" s="6">
        <f t="shared" si="425"/>
        <v>205416</v>
      </c>
      <c r="Y769" s="6">
        <f t="shared" si="425"/>
        <v>301442</v>
      </c>
      <c r="Z769" s="6">
        <f t="shared" si="425"/>
        <v>482359</v>
      </c>
      <c r="AA769" s="6">
        <f t="shared" si="425"/>
        <v>592507</v>
      </c>
      <c r="AB769" s="6">
        <f t="shared" si="425"/>
        <v>459140</v>
      </c>
      <c r="AC769" s="6">
        <f t="shared" si="425"/>
        <v>473275</v>
      </c>
      <c r="AD769" s="6">
        <f t="shared" si="425"/>
        <v>451637</v>
      </c>
      <c r="AE769" s="6">
        <f t="shared" si="425"/>
        <v>423977</v>
      </c>
      <c r="AF769" s="6">
        <f t="shared" si="425"/>
        <v>418574</v>
      </c>
      <c r="AG769" s="6">
        <f t="shared" si="425"/>
        <v>431664</v>
      </c>
      <c r="AH769" s="6">
        <f t="shared" si="425"/>
        <v>463111</v>
      </c>
      <c r="AI769" s="6">
        <f t="shared" si="425"/>
        <v>389631</v>
      </c>
      <c r="AJ769" s="6">
        <f t="shared" si="425"/>
        <v>475105</v>
      </c>
      <c r="AK769" s="27">
        <v>686624</v>
      </c>
      <c r="AL769" s="6">
        <f t="shared" ref="AL769" si="426">AL183+AL476</f>
        <v>915026</v>
      </c>
    </row>
    <row r="770" spans="1:38" ht="15">
      <c r="A770" s="29">
        <v>769</v>
      </c>
      <c r="B770" s="23" t="s">
        <v>300</v>
      </c>
      <c r="C770" s="23" t="s">
        <v>5</v>
      </c>
      <c r="D770" s="7" t="s">
        <v>188</v>
      </c>
      <c r="E770" s="6">
        <f t="shared" ref="E770:AJ770" si="427">E184+E477</f>
        <v>4206819</v>
      </c>
      <c r="F770" s="6">
        <f t="shared" si="427"/>
        <v>4658062</v>
      </c>
      <c r="G770" s="6">
        <f t="shared" si="427"/>
        <v>4577717</v>
      </c>
      <c r="H770" s="6">
        <f t="shared" si="427"/>
        <v>4772258</v>
      </c>
      <c r="I770" s="6">
        <f t="shared" si="427"/>
        <v>4954050</v>
      </c>
      <c r="J770" s="6">
        <f t="shared" si="427"/>
        <v>4827096</v>
      </c>
      <c r="K770" s="6">
        <f t="shared" si="427"/>
        <v>5067500</v>
      </c>
      <c r="L770" s="6">
        <f t="shared" si="427"/>
        <v>5921493</v>
      </c>
      <c r="M770" s="6">
        <f t="shared" si="427"/>
        <v>5393419</v>
      </c>
      <c r="N770" s="6">
        <f t="shared" si="427"/>
        <v>5411371</v>
      </c>
      <c r="O770" s="6">
        <f t="shared" si="427"/>
        <v>6694912</v>
      </c>
      <c r="P770" s="6">
        <f t="shared" si="427"/>
        <v>6654410</v>
      </c>
      <c r="Q770" s="6">
        <f t="shared" si="427"/>
        <v>6438268</v>
      </c>
      <c r="R770" s="6">
        <f t="shared" si="427"/>
        <v>6022071</v>
      </c>
      <c r="S770" s="6">
        <f t="shared" si="427"/>
        <v>6089384</v>
      </c>
      <c r="T770" s="6">
        <f t="shared" si="427"/>
        <v>6115371</v>
      </c>
      <c r="U770" s="6">
        <f t="shared" si="427"/>
        <v>7180289</v>
      </c>
      <c r="V770" s="6">
        <f t="shared" si="427"/>
        <v>6596343</v>
      </c>
      <c r="W770" s="6">
        <f t="shared" si="427"/>
        <v>6195197</v>
      </c>
      <c r="X770" s="6">
        <f t="shared" si="427"/>
        <v>5300771</v>
      </c>
      <c r="Y770" s="6">
        <f t="shared" si="427"/>
        <v>7151314</v>
      </c>
      <c r="Z770" s="6">
        <f t="shared" si="427"/>
        <v>7576689</v>
      </c>
      <c r="AA770" s="6">
        <f t="shared" si="427"/>
        <v>7506190</v>
      </c>
      <c r="AB770" s="6">
        <f t="shared" si="427"/>
        <v>7167571</v>
      </c>
      <c r="AC770" s="6">
        <f t="shared" si="427"/>
        <v>7389342</v>
      </c>
      <c r="AD770" s="6">
        <f t="shared" si="427"/>
        <v>7583973</v>
      </c>
      <c r="AE770" s="6">
        <f t="shared" si="427"/>
        <v>8310062</v>
      </c>
      <c r="AF770" s="6">
        <f t="shared" si="427"/>
        <v>8167345</v>
      </c>
      <c r="AG770" s="6">
        <f t="shared" si="427"/>
        <v>7527054</v>
      </c>
      <c r="AH770" s="6">
        <f t="shared" si="427"/>
        <v>7220171</v>
      </c>
      <c r="AI770" s="6">
        <f t="shared" si="427"/>
        <v>7156021</v>
      </c>
      <c r="AJ770" s="6">
        <f t="shared" si="427"/>
        <v>6971014</v>
      </c>
      <c r="AK770" s="27">
        <v>7861260</v>
      </c>
      <c r="AL770" s="6">
        <f t="shared" ref="AL770" si="428">AL184+AL477</f>
        <v>7481909</v>
      </c>
    </row>
    <row r="771" spans="1:38" ht="15">
      <c r="A771" s="29">
        <v>770</v>
      </c>
      <c r="B771" s="23" t="s">
        <v>300</v>
      </c>
      <c r="C771" s="23" t="s">
        <v>5</v>
      </c>
      <c r="D771" s="7" t="s">
        <v>189</v>
      </c>
      <c r="E771" s="6">
        <f t="shared" ref="E771:AJ771" si="429">E185+E478</f>
        <v>2839084</v>
      </c>
      <c r="F771" s="6">
        <f t="shared" si="429"/>
        <v>2639663</v>
      </c>
      <c r="G771" s="6">
        <f t="shared" si="429"/>
        <v>2826894</v>
      </c>
      <c r="H771" s="6">
        <f t="shared" si="429"/>
        <v>3189354</v>
      </c>
      <c r="I771" s="6">
        <f t="shared" si="429"/>
        <v>3495136</v>
      </c>
      <c r="J771" s="6">
        <f t="shared" si="429"/>
        <v>4181317</v>
      </c>
      <c r="K771" s="6">
        <f t="shared" si="429"/>
        <v>4428823</v>
      </c>
      <c r="L771" s="6">
        <f t="shared" si="429"/>
        <v>4403631</v>
      </c>
      <c r="M771" s="6">
        <f t="shared" si="429"/>
        <v>4152589</v>
      </c>
      <c r="N771" s="6">
        <f t="shared" si="429"/>
        <v>3977971</v>
      </c>
      <c r="O771" s="6">
        <f t="shared" si="429"/>
        <v>4548244</v>
      </c>
      <c r="P771" s="6">
        <f t="shared" si="429"/>
        <v>4830598</v>
      </c>
      <c r="Q771" s="6">
        <f t="shared" si="429"/>
        <v>4965838</v>
      </c>
      <c r="R771" s="6">
        <f t="shared" si="429"/>
        <v>5079668</v>
      </c>
      <c r="S771" s="6">
        <f t="shared" si="429"/>
        <v>6246500</v>
      </c>
      <c r="T771" s="6">
        <f t="shared" si="429"/>
        <v>7601183</v>
      </c>
      <c r="U771" s="6">
        <f t="shared" si="429"/>
        <v>10582708</v>
      </c>
      <c r="V771" s="6">
        <f t="shared" si="429"/>
        <v>12085273</v>
      </c>
      <c r="W771" s="6">
        <f t="shared" si="429"/>
        <v>13472886</v>
      </c>
      <c r="X771" s="6">
        <f t="shared" si="429"/>
        <v>13192996</v>
      </c>
      <c r="Y771" s="6">
        <f t="shared" si="429"/>
        <v>15522370</v>
      </c>
      <c r="Z771" s="6">
        <f t="shared" si="429"/>
        <v>18391668</v>
      </c>
      <c r="AA771" s="6">
        <f t="shared" si="429"/>
        <v>17443414</v>
      </c>
      <c r="AB771" s="6">
        <f t="shared" si="429"/>
        <v>16114812</v>
      </c>
      <c r="AC771" s="6">
        <f t="shared" si="429"/>
        <v>15981046</v>
      </c>
      <c r="AD771" s="6">
        <f t="shared" si="429"/>
        <v>17318310</v>
      </c>
      <c r="AE771" s="6">
        <f t="shared" si="429"/>
        <v>17436581</v>
      </c>
      <c r="AF771" s="6">
        <f t="shared" si="429"/>
        <v>19172216</v>
      </c>
      <c r="AG771" s="6">
        <f t="shared" si="429"/>
        <v>21425342</v>
      </c>
      <c r="AH771" s="6">
        <f t="shared" si="429"/>
        <v>21319712</v>
      </c>
      <c r="AI771" s="6">
        <f t="shared" si="429"/>
        <v>19565979</v>
      </c>
      <c r="AJ771" s="6">
        <f t="shared" si="429"/>
        <v>23308047</v>
      </c>
      <c r="AK771" s="27">
        <v>29959498</v>
      </c>
      <c r="AL771" s="6">
        <f t="shared" ref="AL771" si="430">AL185+AL478</f>
        <v>30634655</v>
      </c>
    </row>
    <row r="772" spans="1:38" ht="15">
      <c r="A772" s="29">
        <v>771</v>
      </c>
      <c r="B772" s="23" t="s">
        <v>300</v>
      </c>
      <c r="C772" s="23" t="s">
        <v>5</v>
      </c>
      <c r="D772" s="7" t="s">
        <v>190</v>
      </c>
      <c r="E772" s="6">
        <f t="shared" ref="E772:AJ772" si="431">E186+E479</f>
        <v>2010433</v>
      </c>
      <c r="F772" s="6">
        <f t="shared" si="431"/>
        <v>2503580</v>
      </c>
      <c r="G772" s="6">
        <f t="shared" si="431"/>
        <v>2696861</v>
      </c>
      <c r="H772" s="6">
        <f t="shared" si="431"/>
        <v>2968958</v>
      </c>
      <c r="I772" s="6">
        <f t="shared" si="431"/>
        <v>3347063</v>
      </c>
      <c r="J772" s="6">
        <f t="shared" si="431"/>
        <v>3470828</v>
      </c>
      <c r="K772" s="6">
        <f t="shared" si="431"/>
        <v>3734102</v>
      </c>
      <c r="L772" s="6">
        <f t="shared" si="431"/>
        <v>4750640</v>
      </c>
      <c r="M772" s="6">
        <f t="shared" si="431"/>
        <v>3735698</v>
      </c>
      <c r="N772" s="6">
        <f t="shared" si="431"/>
        <v>2995859</v>
      </c>
      <c r="O772" s="6">
        <f t="shared" si="431"/>
        <v>3780261</v>
      </c>
      <c r="P772" s="6">
        <f t="shared" si="431"/>
        <v>3885431</v>
      </c>
      <c r="Q772" s="6">
        <f t="shared" si="431"/>
        <v>3790272</v>
      </c>
      <c r="R772" s="6">
        <f t="shared" si="431"/>
        <v>3402026</v>
      </c>
      <c r="S772" s="6">
        <f t="shared" si="431"/>
        <v>3991136</v>
      </c>
      <c r="T772" s="6">
        <f t="shared" si="431"/>
        <v>3885797</v>
      </c>
      <c r="U772" s="6">
        <f t="shared" si="431"/>
        <v>4333330</v>
      </c>
      <c r="V772" s="6">
        <f t="shared" si="431"/>
        <v>4752779</v>
      </c>
      <c r="W772" s="6">
        <f t="shared" si="431"/>
        <v>4909351</v>
      </c>
      <c r="X772" s="6">
        <f t="shared" si="431"/>
        <v>4229094</v>
      </c>
      <c r="Y772" s="6">
        <f t="shared" si="431"/>
        <v>5627110</v>
      </c>
      <c r="Z772" s="6">
        <f t="shared" si="431"/>
        <v>6364656</v>
      </c>
      <c r="AA772" s="6">
        <f t="shared" si="431"/>
        <v>7167151</v>
      </c>
      <c r="AB772" s="6">
        <f t="shared" si="431"/>
        <v>6702307</v>
      </c>
      <c r="AC772" s="6">
        <f t="shared" si="431"/>
        <v>6551856</v>
      </c>
      <c r="AD772" s="6">
        <f t="shared" si="431"/>
        <v>6605570</v>
      </c>
      <c r="AE772" s="6">
        <f t="shared" si="431"/>
        <v>6272846</v>
      </c>
      <c r="AF772" s="6">
        <f t="shared" si="431"/>
        <v>6639061</v>
      </c>
      <c r="AG772" s="6">
        <f t="shared" si="431"/>
        <v>6670053</v>
      </c>
      <c r="AH772" s="6">
        <f t="shared" si="431"/>
        <v>6322078</v>
      </c>
      <c r="AI772" s="6">
        <f t="shared" si="431"/>
        <v>5646434</v>
      </c>
      <c r="AJ772" s="6">
        <f t="shared" si="431"/>
        <v>6558904</v>
      </c>
      <c r="AK772" s="27">
        <v>8534970</v>
      </c>
      <c r="AL772" s="6">
        <f t="shared" ref="AL772" si="432">AL186+AL479</f>
        <v>7897369</v>
      </c>
    </row>
    <row r="773" spans="1:38" ht="15">
      <c r="A773" s="29">
        <v>772</v>
      </c>
      <c r="B773" s="23" t="s">
        <v>300</v>
      </c>
      <c r="C773" s="23" t="s">
        <v>5</v>
      </c>
      <c r="D773" s="7" t="s">
        <v>191</v>
      </c>
      <c r="E773" s="6">
        <f t="shared" ref="E773:AJ773" si="433">E187+E480</f>
        <v>712406</v>
      </c>
      <c r="F773" s="6">
        <f t="shared" si="433"/>
        <v>13208</v>
      </c>
      <c r="G773" s="6">
        <f t="shared" si="433"/>
        <v>6011</v>
      </c>
      <c r="H773" s="6">
        <f t="shared" si="433"/>
        <v>35791</v>
      </c>
      <c r="I773" s="6">
        <f t="shared" si="433"/>
        <v>10296</v>
      </c>
      <c r="J773" s="6">
        <f t="shared" si="433"/>
        <v>8811</v>
      </c>
      <c r="K773" s="6">
        <f t="shared" si="433"/>
        <v>7961</v>
      </c>
      <c r="L773" s="6">
        <f t="shared" si="433"/>
        <v>27318</v>
      </c>
      <c r="M773" s="6">
        <f t="shared" si="433"/>
        <v>146658</v>
      </c>
      <c r="N773" s="6">
        <f t="shared" si="433"/>
        <v>156050</v>
      </c>
      <c r="O773" s="6">
        <f t="shared" si="433"/>
        <v>185755</v>
      </c>
      <c r="P773" s="6">
        <f t="shared" si="433"/>
        <v>336925</v>
      </c>
      <c r="Q773" s="6">
        <f t="shared" si="433"/>
        <v>409453</v>
      </c>
      <c r="R773" s="6">
        <f t="shared" si="433"/>
        <v>215244</v>
      </c>
      <c r="S773" s="6">
        <f t="shared" si="433"/>
        <v>367873</v>
      </c>
      <c r="T773" s="6">
        <f t="shared" si="433"/>
        <v>275551</v>
      </c>
      <c r="U773" s="6">
        <f t="shared" si="433"/>
        <v>381878</v>
      </c>
      <c r="V773" s="6">
        <f t="shared" si="433"/>
        <v>360642</v>
      </c>
      <c r="W773" s="6">
        <f t="shared" si="433"/>
        <v>442878</v>
      </c>
      <c r="X773" s="6">
        <f t="shared" si="433"/>
        <v>684829</v>
      </c>
      <c r="Y773" s="6">
        <f t="shared" si="433"/>
        <v>1059917</v>
      </c>
      <c r="Z773" s="6">
        <f t="shared" si="433"/>
        <v>1485572</v>
      </c>
      <c r="AA773" s="6">
        <f t="shared" si="433"/>
        <v>1784940</v>
      </c>
      <c r="AB773" s="6">
        <f t="shared" si="433"/>
        <v>1833456</v>
      </c>
      <c r="AC773" s="6">
        <f t="shared" si="433"/>
        <v>1587857</v>
      </c>
      <c r="AD773" s="6">
        <f t="shared" si="433"/>
        <v>1442788</v>
      </c>
      <c r="AE773" s="6">
        <f t="shared" si="433"/>
        <v>1283421</v>
      </c>
      <c r="AF773" s="6">
        <f t="shared" si="433"/>
        <v>1621515</v>
      </c>
      <c r="AG773" s="6">
        <f t="shared" si="433"/>
        <v>1784983</v>
      </c>
      <c r="AH773" s="6">
        <f t="shared" si="433"/>
        <v>1649216</v>
      </c>
      <c r="AI773" s="6">
        <f t="shared" si="433"/>
        <v>1307784</v>
      </c>
      <c r="AJ773" s="6">
        <f t="shared" si="433"/>
        <v>1824199</v>
      </c>
      <c r="AK773" s="27">
        <v>3255785</v>
      </c>
      <c r="AL773" s="6">
        <f t="shared" ref="AL773" si="434">AL187+AL480</f>
        <v>2762961</v>
      </c>
    </row>
    <row r="774" spans="1:38" ht="15">
      <c r="A774" s="29">
        <v>773</v>
      </c>
      <c r="B774" s="23" t="s">
        <v>300</v>
      </c>
      <c r="C774" s="23" t="s">
        <v>5</v>
      </c>
      <c r="D774" s="7" t="s">
        <v>192</v>
      </c>
      <c r="E774" s="6">
        <f t="shared" ref="E774:AJ774" si="435">E188+E481</f>
        <v>2844621</v>
      </c>
      <c r="F774" s="6">
        <f t="shared" si="435"/>
        <v>4200953</v>
      </c>
      <c r="G774" s="6">
        <f t="shared" si="435"/>
        <v>4648387</v>
      </c>
      <c r="H774" s="6">
        <f t="shared" si="435"/>
        <v>2773513</v>
      </c>
      <c r="I774" s="6">
        <f t="shared" si="435"/>
        <v>2001799</v>
      </c>
      <c r="J774" s="6">
        <f t="shared" si="435"/>
        <v>1801386</v>
      </c>
      <c r="K774" s="6">
        <f t="shared" si="435"/>
        <v>1700909</v>
      </c>
      <c r="L774" s="6">
        <f t="shared" si="435"/>
        <v>2134528</v>
      </c>
      <c r="M774" s="6">
        <f t="shared" si="435"/>
        <v>1685747</v>
      </c>
      <c r="N774" s="6">
        <f t="shared" si="435"/>
        <v>1594670</v>
      </c>
      <c r="O774" s="6">
        <f t="shared" si="435"/>
        <v>2123776</v>
      </c>
      <c r="P774" s="6">
        <f t="shared" si="435"/>
        <v>2334649</v>
      </c>
      <c r="Q774" s="6">
        <f t="shared" si="435"/>
        <v>2557215</v>
      </c>
      <c r="R774" s="6">
        <f t="shared" si="435"/>
        <v>2968347</v>
      </c>
      <c r="S774" s="6">
        <f t="shared" si="435"/>
        <v>3964965</v>
      </c>
      <c r="T774" s="6">
        <f t="shared" si="435"/>
        <v>4850344</v>
      </c>
      <c r="U774" s="6">
        <f t="shared" si="435"/>
        <v>4563786</v>
      </c>
      <c r="V774" s="6">
        <f t="shared" si="435"/>
        <v>4182653</v>
      </c>
      <c r="W774" s="6">
        <f t="shared" si="435"/>
        <v>4515097</v>
      </c>
      <c r="X774" s="6">
        <f t="shared" si="435"/>
        <v>4323786</v>
      </c>
      <c r="Y774" s="6">
        <f t="shared" si="435"/>
        <v>4708018</v>
      </c>
      <c r="Z774" s="6">
        <f t="shared" si="435"/>
        <v>3871834</v>
      </c>
      <c r="AA774" s="6">
        <f t="shared" si="435"/>
        <v>2862954</v>
      </c>
      <c r="AB774" s="6">
        <f t="shared" si="435"/>
        <v>2115268</v>
      </c>
      <c r="AC774" s="6">
        <f t="shared" si="435"/>
        <v>2676717</v>
      </c>
      <c r="AD774" s="6">
        <f t="shared" si="435"/>
        <v>2384359</v>
      </c>
      <c r="AE774" s="6">
        <f t="shared" si="435"/>
        <v>2884533</v>
      </c>
      <c r="AF774" s="6">
        <f t="shared" si="435"/>
        <v>3382859</v>
      </c>
      <c r="AG774" s="6">
        <f t="shared" si="435"/>
        <v>3137882</v>
      </c>
      <c r="AH774" s="6">
        <f t="shared" si="435"/>
        <v>1719028</v>
      </c>
      <c r="AI774" s="6">
        <f t="shared" si="435"/>
        <v>1817357</v>
      </c>
      <c r="AJ774" s="6">
        <f t="shared" si="435"/>
        <v>1754177</v>
      </c>
      <c r="AK774" s="27">
        <v>1882410</v>
      </c>
      <c r="AL774" s="6">
        <f t="shared" ref="AL774" si="436">AL188+AL481</f>
        <v>1444356</v>
      </c>
    </row>
    <row r="775" spans="1:38" ht="15">
      <c r="A775" s="29">
        <v>774</v>
      </c>
      <c r="B775" s="23" t="s">
        <v>300</v>
      </c>
      <c r="C775" s="23" t="s">
        <v>5</v>
      </c>
      <c r="D775" s="7" t="s">
        <v>193</v>
      </c>
      <c r="E775" s="6">
        <f t="shared" ref="E775:AJ775" si="437">E189+E482</f>
        <v>2099577</v>
      </c>
      <c r="F775" s="6">
        <f t="shared" si="437"/>
        <v>2301265</v>
      </c>
      <c r="G775" s="6">
        <f t="shared" si="437"/>
        <v>2332734</v>
      </c>
      <c r="H775" s="6">
        <f t="shared" si="437"/>
        <v>2342825</v>
      </c>
      <c r="I775" s="6">
        <f t="shared" si="437"/>
        <v>2646461</v>
      </c>
      <c r="J775" s="6">
        <f t="shared" si="437"/>
        <v>2653932</v>
      </c>
      <c r="K775" s="6">
        <f t="shared" si="437"/>
        <v>2864957</v>
      </c>
      <c r="L775" s="6">
        <f t="shared" si="437"/>
        <v>3188594</v>
      </c>
      <c r="M775" s="6">
        <f t="shared" si="437"/>
        <v>3155661</v>
      </c>
      <c r="N775" s="6">
        <f t="shared" si="437"/>
        <v>4051664</v>
      </c>
      <c r="O775" s="6">
        <f t="shared" si="437"/>
        <v>4836726</v>
      </c>
      <c r="P775" s="6">
        <f t="shared" si="437"/>
        <v>4674174</v>
      </c>
      <c r="Q775" s="6">
        <f t="shared" si="437"/>
        <v>3887625</v>
      </c>
      <c r="R775" s="6">
        <f t="shared" si="437"/>
        <v>3561883</v>
      </c>
      <c r="S775" s="6">
        <f t="shared" si="437"/>
        <v>3736618</v>
      </c>
      <c r="T775" s="6">
        <f t="shared" si="437"/>
        <v>3719745</v>
      </c>
      <c r="U775" s="6">
        <f t="shared" si="437"/>
        <v>4195601</v>
      </c>
      <c r="V775" s="6">
        <f t="shared" si="437"/>
        <v>4268803</v>
      </c>
      <c r="W775" s="6">
        <f t="shared" si="437"/>
        <v>4253203</v>
      </c>
      <c r="X775" s="6">
        <f t="shared" si="437"/>
        <v>3778973</v>
      </c>
      <c r="Y775" s="6">
        <f t="shared" si="437"/>
        <v>4570961</v>
      </c>
      <c r="Z775" s="6">
        <f t="shared" si="437"/>
        <v>5313598</v>
      </c>
      <c r="AA775" s="6">
        <f t="shared" si="437"/>
        <v>5344145</v>
      </c>
      <c r="AB775" s="6">
        <f t="shared" si="437"/>
        <v>5252670</v>
      </c>
      <c r="AC775" s="6">
        <f t="shared" si="437"/>
        <v>5712021</v>
      </c>
      <c r="AD775" s="6">
        <f t="shared" si="437"/>
        <v>5821787</v>
      </c>
      <c r="AE775" s="6">
        <f t="shared" si="437"/>
        <v>5753878</v>
      </c>
      <c r="AF775" s="6">
        <f t="shared" si="437"/>
        <v>6316490</v>
      </c>
      <c r="AG775" s="6">
        <f t="shared" si="437"/>
        <v>6598865</v>
      </c>
      <c r="AH775" s="6">
        <f t="shared" si="437"/>
        <v>6882292</v>
      </c>
      <c r="AI775" s="6">
        <f t="shared" si="437"/>
        <v>6677847</v>
      </c>
      <c r="AJ775" s="6">
        <f t="shared" si="437"/>
        <v>7770460</v>
      </c>
      <c r="AK775" s="27">
        <v>8577102</v>
      </c>
      <c r="AL775" s="6">
        <f t="shared" ref="AL775" si="438">AL189+AL482</f>
        <v>8105894</v>
      </c>
    </row>
    <row r="776" spans="1:38" ht="15">
      <c r="A776" s="29">
        <v>775</v>
      </c>
      <c r="B776" s="23" t="s">
        <v>300</v>
      </c>
      <c r="C776" s="23" t="s">
        <v>5</v>
      </c>
      <c r="D776" s="7" t="s">
        <v>194</v>
      </c>
      <c r="E776" s="6">
        <f t="shared" ref="E776:AJ776" si="439">E190+E483</f>
        <v>25821866</v>
      </c>
      <c r="F776" s="6">
        <f t="shared" si="439"/>
        <v>28713148</v>
      </c>
      <c r="G776" s="6">
        <f t="shared" si="439"/>
        <v>26964985</v>
      </c>
      <c r="H776" s="6">
        <f t="shared" si="439"/>
        <v>25502392</v>
      </c>
      <c r="I776" s="6">
        <f t="shared" si="439"/>
        <v>26618638</v>
      </c>
      <c r="J776" s="6">
        <f t="shared" si="439"/>
        <v>27739489</v>
      </c>
      <c r="K776" s="6">
        <f t="shared" si="439"/>
        <v>28443747</v>
      </c>
      <c r="L776" s="6">
        <f t="shared" si="439"/>
        <v>29631080</v>
      </c>
      <c r="M776" s="6">
        <f t="shared" si="439"/>
        <v>30349041</v>
      </c>
      <c r="N776" s="6">
        <f t="shared" si="439"/>
        <v>32145636</v>
      </c>
      <c r="O776" s="6">
        <f t="shared" si="439"/>
        <v>40041827</v>
      </c>
      <c r="P776" s="6">
        <f t="shared" si="439"/>
        <v>36013290</v>
      </c>
      <c r="Q776" s="6">
        <f t="shared" si="439"/>
        <v>32472692</v>
      </c>
      <c r="R776" s="6">
        <f t="shared" si="439"/>
        <v>31572513</v>
      </c>
      <c r="S776" s="6">
        <f t="shared" si="439"/>
        <v>34301963</v>
      </c>
      <c r="T776" s="6">
        <f t="shared" si="439"/>
        <v>35110461</v>
      </c>
      <c r="U776" s="6">
        <f t="shared" si="439"/>
        <v>37902305</v>
      </c>
      <c r="V776" s="6">
        <f t="shared" si="439"/>
        <v>37402234</v>
      </c>
      <c r="W776" s="6">
        <f t="shared" si="439"/>
        <v>35861489</v>
      </c>
      <c r="X776" s="6">
        <f t="shared" si="439"/>
        <v>29821210</v>
      </c>
      <c r="Y776" s="6">
        <f t="shared" si="439"/>
        <v>35624783</v>
      </c>
      <c r="Z776" s="6">
        <f t="shared" si="439"/>
        <v>38710489</v>
      </c>
      <c r="AA776" s="6">
        <f t="shared" si="439"/>
        <v>39048125</v>
      </c>
      <c r="AB776" s="6">
        <f t="shared" si="439"/>
        <v>36567521</v>
      </c>
      <c r="AC776" s="6">
        <f t="shared" si="439"/>
        <v>35916434</v>
      </c>
      <c r="AD776" s="6">
        <f t="shared" si="439"/>
        <v>37148248</v>
      </c>
      <c r="AE776" s="6">
        <f t="shared" si="439"/>
        <v>40229561</v>
      </c>
      <c r="AF776" s="6">
        <f t="shared" si="439"/>
        <v>42501163</v>
      </c>
      <c r="AG776" s="6">
        <f t="shared" si="439"/>
        <v>44145726</v>
      </c>
      <c r="AH776" s="6">
        <f t="shared" si="439"/>
        <v>44566290</v>
      </c>
      <c r="AI776" s="6">
        <f t="shared" si="439"/>
        <v>38822814</v>
      </c>
      <c r="AJ776" s="6">
        <f t="shared" si="439"/>
        <v>41722446</v>
      </c>
      <c r="AK776" s="27">
        <v>45924577</v>
      </c>
      <c r="AL776" s="6">
        <f t="shared" ref="AL776" si="440">AL190+AL483</f>
        <v>45876947</v>
      </c>
    </row>
    <row r="777" spans="1:38" ht="15">
      <c r="A777" s="29">
        <v>776</v>
      </c>
      <c r="B777" s="23" t="s">
        <v>300</v>
      </c>
      <c r="C777" s="23" t="s">
        <v>5</v>
      </c>
      <c r="D777" s="7" t="s">
        <v>195</v>
      </c>
      <c r="E777" s="6">
        <f t="shared" ref="E777:AJ777" si="441">E191+E484</f>
        <v>481113</v>
      </c>
      <c r="F777" s="6">
        <f t="shared" si="441"/>
        <v>387485</v>
      </c>
      <c r="G777" s="6">
        <f t="shared" si="441"/>
        <v>336633</v>
      </c>
      <c r="H777" s="6">
        <f t="shared" si="441"/>
        <v>134913</v>
      </c>
      <c r="I777" s="6">
        <f t="shared" si="441"/>
        <v>99263</v>
      </c>
      <c r="J777" s="6">
        <f t="shared" si="441"/>
        <v>58527</v>
      </c>
      <c r="K777" s="6">
        <f t="shared" si="441"/>
        <v>83391</v>
      </c>
      <c r="L777" s="6">
        <f t="shared" si="441"/>
        <v>106100</v>
      </c>
      <c r="M777" s="6">
        <f t="shared" si="441"/>
        <v>106519</v>
      </c>
      <c r="N777" s="6">
        <f t="shared" si="441"/>
        <v>88781</v>
      </c>
      <c r="O777" s="6">
        <f t="shared" si="441"/>
        <v>129103</v>
      </c>
      <c r="P777" s="6">
        <f t="shared" si="441"/>
        <v>117579</v>
      </c>
      <c r="Q777" s="6">
        <f t="shared" si="441"/>
        <v>131455</v>
      </c>
      <c r="R777" s="6">
        <f t="shared" si="441"/>
        <v>121148</v>
      </c>
      <c r="S777" s="6">
        <f t="shared" si="441"/>
        <v>148750</v>
      </c>
      <c r="T777" s="6">
        <f t="shared" si="441"/>
        <v>138219</v>
      </c>
      <c r="U777" s="6">
        <f t="shared" si="441"/>
        <v>189462</v>
      </c>
      <c r="V777" s="6">
        <f t="shared" si="441"/>
        <v>352866</v>
      </c>
      <c r="W777" s="6">
        <f t="shared" si="441"/>
        <v>231260</v>
      </c>
      <c r="X777" s="6">
        <f t="shared" si="441"/>
        <v>205506</v>
      </c>
      <c r="Y777" s="6">
        <f t="shared" si="441"/>
        <v>182642</v>
      </c>
      <c r="Z777" s="6">
        <f t="shared" si="441"/>
        <v>96212</v>
      </c>
      <c r="AA777" s="6">
        <f t="shared" si="441"/>
        <v>134844</v>
      </c>
      <c r="AB777" s="6">
        <f t="shared" si="441"/>
        <v>248230</v>
      </c>
      <c r="AC777" s="6">
        <f t="shared" si="441"/>
        <v>209648</v>
      </c>
      <c r="AD777" s="6">
        <f t="shared" si="441"/>
        <v>145151</v>
      </c>
      <c r="AE777" s="6">
        <f t="shared" si="441"/>
        <v>111173</v>
      </c>
      <c r="AF777" s="6">
        <f t="shared" si="441"/>
        <v>82637</v>
      </c>
      <c r="AG777" s="6">
        <f t="shared" si="441"/>
        <v>60120</v>
      </c>
      <c r="AH777" s="6">
        <f t="shared" si="441"/>
        <v>118350</v>
      </c>
      <c r="AI777" s="6">
        <f t="shared" si="441"/>
        <v>103828</v>
      </c>
      <c r="AJ777" s="6">
        <f t="shared" si="441"/>
        <v>179896</v>
      </c>
      <c r="AK777" s="27">
        <v>105053</v>
      </c>
      <c r="AL777" s="6">
        <f t="shared" ref="AL777" si="442">AL191+AL484</f>
        <v>96139</v>
      </c>
    </row>
    <row r="778" spans="1:38" ht="15">
      <c r="A778" s="29">
        <v>777</v>
      </c>
      <c r="B778" s="23" t="s">
        <v>300</v>
      </c>
      <c r="C778" s="23" t="s">
        <v>5</v>
      </c>
      <c r="D778" s="7" t="s">
        <v>196</v>
      </c>
      <c r="E778" s="6">
        <f t="shared" ref="E778:AJ778" si="443">E192+E485</f>
        <v>149498</v>
      </c>
      <c r="F778" s="6">
        <f t="shared" si="443"/>
        <v>166129</v>
      </c>
      <c r="G778" s="6">
        <f t="shared" si="443"/>
        <v>199478</v>
      </c>
      <c r="H778" s="6">
        <f t="shared" si="443"/>
        <v>225398</v>
      </c>
      <c r="I778" s="6">
        <f t="shared" si="443"/>
        <v>251153</v>
      </c>
      <c r="J778" s="6">
        <f t="shared" si="443"/>
        <v>224325</v>
      </c>
      <c r="K778" s="6">
        <f t="shared" si="443"/>
        <v>249386</v>
      </c>
      <c r="L778" s="6">
        <f t="shared" si="443"/>
        <v>309727</v>
      </c>
      <c r="M778" s="6">
        <f t="shared" si="443"/>
        <v>300458</v>
      </c>
      <c r="N778" s="6">
        <f t="shared" si="443"/>
        <v>342190</v>
      </c>
      <c r="O778" s="6">
        <f t="shared" si="443"/>
        <v>465707</v>
      </c>
      <c r="P778" s="6">
        <f t="shared" si="443"/>
        <v>466051</v>
      </c>
      <c r="Q778" s="6">
        <f t="shared" si="443"/>
        <v>458272</v>
      </c>
      <c r="R778" s="6">
        <f t="shared" si="443"/>
        <v>465486</v>
      </c>
      <c r="S778" s="6">
        <f t="shared" si="443"/>
        <v>525477</v>
      </c>
      <c r="T778" s="6">
        <f t="shared" si="443"/>
        <v>577599</v>
      </c>
      <c r="U778" s="6">
        <f t="shared" si="443"/>
        <v>838797</v>
      </c>
      <c r="V778" s="6">
        <f t="shared" si="443"/>
        <v>751081</v>
      </c>
      <c r="W778" s="6">
        <f t="shared" si="443"/>
        <v>767461</v>
      </c>
      <c r="X778" s="6">
        <f t="shared" si="443"/>
        <v>725883</v>
      </c>
      <c r="Y778" s="6">
        <f t="shared" si="443"/>
        <v>786642</v>
      </c>
      <c r="Z778" s="6">
        <f t="shared" si="443"/>
        <v>689952</v>
      </c>
      <c r="AA778" s="6">
        <f t="shared" si="443"/>
        <v>883429</v>
      </c>
      <c r="AB778" s="6">
        <f t="shared" si="443"/>
        <v>727941</v>
      </c>
      <c r="AC778" s="6">
        <f t="shared" si="443"/>
        <v>700819</v>
      </c>
      <c r="AD778" s="6">
        <f t="shared" si="443"/>
        <v>837411</v>
      </c>
      <c r="AE778" s="6">
        <f t="shared" si="443"/>
        <v>733404</v>
      </c>
      <c r="AF778" s="6">
        <f t="shared" si="443"/>
        <v>774998</v>
      </c>
      <c r="AG778" s="6">
        <f t="shared" si="443"/>
        <v>842723</v>
      </c>
      <c r="AH778" s="6">
        <f t="shared" si="443"/>
        <v>807532</v>
      </c>
      <c r="AI778" s="6">
        <f t="shared" si="443"/>
        <v>669188</v>
      </c>
      <c r="AJ778" s="6">
        <f t="shared" si="443"/>
        <v>687424</v>
      </c>
      <c r="AK778" s="27">
        <v>857264</v>
      </c>
      <c r="AL778" s="6">
        <f t="shared" ref="AL778" si="444">AL192+AL485</f>
        <v>901165</v>
      </c>
    </row>
    <row r="779" spans="1:38" ht="15">
      <c r="A779" s="29">
        <v>778</v>
      </c>
      <c r="B779" s="23" t="s">
        <v>300</v>
      </c>
      <c r="C779" s="23" t="s">
        <v>5</v>
      </c>
      <c r="D779" s="7" t="s">
        <v>197</v>
      </c>
      <c r="E779" s="6">
        <f t="shared" ref="E779:AJ779" si="445">E193+E486</f>
        <v>11474</v>
      </c>
      <c r="F779" s="6">
        <f t="shared" si="445"/>
        <v>16723</v>
      </c>
      <c r="G779" s="6">
        <f t="shared" si="445"/>
        <v>24783</v>
      </c>
      <c r="H779" s="6">
        <f t="shared" si="445"/>
        <v>26726</v>
      </c>
      <c r="I779" s="6">
        <f t="shared" si="445"/>
        <v>14667</v>
      </c>
      <c r="J779" s="6">
        <f t="shared" si="445"/>
        <v>22116</v>
      </c>
      <c r="K779" s="6">
        <f t="shared" si="445"/>
        <v>36156</v>
      </c>
      <c r="L779" s="6">
        <f t="shared" si="445"/>
        <v>75847</v>
      </c>
      <c r="M779" s="6">
        <f t="shared" si="445"/>
        <v>66908</v>
      </c>
      <c r="N779" s="6">
        <f t="shared" si="445"/>
        <v>93962</v>
      </c>
      <c r="O779" s="6">
        <f t="shared" si="445"/>
        <v>126822</v>
      </c>
      <c r="P779" s="6">
        <f t="shared" si="445"/>
        <v>178933</v>
      </c>
      <c r="Q779" s="6">
        <f t="shared" si="445"/>
        <v>196313</v>
      </c>
      <c r="R779" s="6">
        <f t="shared" si="445"/>
        <v>219047</v>
      </c>
      <c r="S779" s="6">
        <f t="shared" si="445"/>
        <v>276076</v>
      </c>
      <c r="T779" s="6">
        <f t="shared" si="445"/>
        <v>274687</v>
      </c>
      <c r="U779" s="6">
        <f t="shared" si="445"/>
        <v>311310</v>
      </c>
      <c r="V779" s="6">
        <f t="shared" si="445"/>
        <v>272295</v>
      </c>
      <c r="W779" s="6">
        <f t="shared" si="445"/>
        <v>300170</v>
      </c>
      <c r="X779" s="6">
        <f t="shared" si="445"/>
        <v>304618</v>
      </c>
      <c r="Y779" s="6">
        <f t="shared" si="445"/>
        <v>381295</v>
      </c>
      <c r="Z779" s="6">
        <f t="shared" si="445"/>
        <v>551683</v>
      </c>
      <c r="AA779" s="6">
        <f t="shared" si="445"/>
        <v>712105</v>
      </c>
      <c r="AB779" s="6">
        <f t="shared" si="445"/>
        <v>894136</v>
      </c>
      <c r="AC779" s="6">
        <f t="shared" si="445"/>
        <v>1031030</v>
      </c>
      <c r="AD779" s="6">
        <f t="shared" si="445"/>
        <v>1354958</v>
      </c>
      <c r="AE779" s="6">
        <f t="shared" si="445"/>
        <v>1507936</v>
      </c>
      <c r="AF779" s="6">
        <f t="shared" si="445"/>
        <v>1801115</v>
      </c>
      <c r="AG779" s="6">
        <f t="shared" si="445"/>
        <v>1816875</v>
      </c>
      <c r="AH779" s="6">
        <f t="shared" si="445"/>
        <v>1849173</v>
      </c>
      <c r="AI779" s="6">
        <f t="shared" si="445"/>
        <v>1702678</v>
      </c>
      <c r="AJ779" s="6">
        <f t="shared" si="445"/>
        <v>1758098</v>
      </c>
      <c r="AK779" s="27">
        <v>2405871</v>
      </c>
      <c r="AL779" s="6">
        <f t="shared" ref="AL779" si="446">AL193+AL486</f>
        <v>2137302</v>
      </c>
    </row>
    <row r="780" spans="1:38" ht="15">
      <c r="A780" s="29">
        <v>779</v>
      </c>
      <c r="B780" s="23" t="s">
        <v>300</v>
      </c>
      <c r="C780" s="23" t="s">
        <v>5</v>
      </c>
      <c r="D780" s="7" t="s">
        <v>198</v>
      </c>
      <c r="E780" s="6">
        <f t="shared" ref="E780:AJ780" si="447">E194+E487</f>
        <v>0</v>
      </c>
      <c r="F780" s="6">
        <f t="shared" si="447"/>
        <v>0</v>
      </c>
      <c r="G780" s="6">
        <f t="shared" si="447"/>
        <v>101551</v>
      </c>
      <c r="H780" s="6">
        <f t="shared" si="447"/>
        <v>457394</v>
      </c>
      <c r="I780" s="6">
        <f t="shared" si="447"/>
        <v>485718</v>
      </c>
      <c r="J780" s="6">
        <f t="shared" si="447"/>
        <v>278415</v>
      </c>
      <c r="K780" s="6">
        <f t="shared" si="447"/>
        <v>279830</v>
      </c>
      <c r="L780" s="6">
        <f t="shared" si="447"/>
        <v>621118</v>
      </c>
      <c r="M780" s="6">
        <f t="shared" si="447"/>
        <v>700881</v>
      </c>
      <c r="N780" s="6">
        <f t="shared" si="447"/>
        <v>816393</v>
      </c>
      <c r="O780" s="6">
        <f t="shared" si="447"/>
        <v>1422554</v>
      </c>
      <c r="P780" s="6">
        <f t="shared" si="447"/>
        <v>1735210</v>
      </c>
      <c r="Q780" s="6">
        <f t="shared" si="447"/>
        <v>1844126</v>
      </c>
      <c r="R780" s="6">
        <f t="shared" si="447"/>
        <v>2085446</v>
      </c>
      <c r="S780" s="6">
        <f t="shared" si="447"/>
        <v>2928980</v>
      </c>
      <c r="T780" s="6">
        <f t="shared" si="447"/>
        <v>3588638</v>
      </c>
      <c r="U780" s="6">
        <f t="shared" si="447"/>
        <v>4729719</v>
      </c>
      <c r="V780" s="6">
        <f t="shared" si="447"/>
        <v>5584550</v>
      </c>
      <c r="W780" s="6">
        <f t="shared" si="447"/>
        <v>6074222</v>
      </c>
      <c r="X780" s="6">
        <f t="shared" si="447"/>
        <v>3632600</v>
      </c>
      <c r="Y780" s="6">
        <f t="shared" si="447"/>
        <v>5223212</v>
      </c>
      <c r="Z780" s="6">
        <f t="shared" si="447"/>
        <v>6201342</v>
      </c>
      <c r="AA780" s="6">
        <f t="shared" si="447"/>
        <v>6077405</v>
      </c>
      <c r="AB780" s="6">
        <f t="shared" si="447"/>
        <v>6749529</v>
      </c>
      <c r="AC780" s="6">
        <f t="shared" si="447"/>
        <v>6162563</v>
      </c>
      <c r="AD780" s="6">
        <f t="shared" si="447"/>
        <v>4060066</v>
      </c>
      <c r="AE780" s="6">
        <f t="shared" si="447"/>
        <v>3982545</v>
      </c>
      <c r="AF780" s="6">
        <f t="shared" si="447"/>
        <v>4854171</v>
      </c>
      <c r="AG780" s="6">
        <f t="shared" si="447"/>
        <v>5148322</v>
      </c>
      <c r="AH780" s="6">
        <f t="shared" si="447"/>
        <v>4666103</v>
      </c>
      <c r="AI780" s="6">
        <f t="shared" si="447"/>
        <v>3863790</v>
      </c>
      <c r="AJ780" s="6">
        <f t="shared" si="447"/>
        <v>5117865</v>
      </c>
      <c r="AK780" s="27">
        <v>9916999</v>
      </c>
      <c r="AL780" s="6">
        <f t="shared" ref="AL780" si="448">AL194+AL487</f>
        <v>8745334</v>
      </c>
    </row>
    <row r="781" spans="1:38" ht="15">
      <c r="A781" s="29">
        <v>780</v>
      </c>
      <c r="B781" s="23" t="s">
        <v>300</v>
      </c>
      <c r="C781" s="23" t="s">
        <v>5</v>
      </c>
      <c r="D781" s="7" t="s">
        <v>199</v>
      </c>
      <c r="E781" s="6">
        <f t="shared" ref="E781:AJ781" si="449">E195+E488</f>
        <v>104903</v>
      </c>
      <c r="F781" s="6">
        <f t="shared" si="449"/>
        <v>150961</v>
      </c>
      <c r="G781" s="6">
        <f t="shared" si="449"/>
        <v>115019</v>
      </c>
      <c r="H781" s="6">
        <f t="shared" si="449"/>
        <v>119990</v>
      </c>
      <c r="I781" s="6">
        <f t="shared" si="449"/>
        <v>212759</v>
      </c>
      <c r="J781" s="6">
        <f t="shared" si="449"/>
        <v>220111</v>
      </c>
      <c r="K781" s="6">
        <f t="shared" si="449"/>
        <v>165128</v>
      </c>
      <c r="L781" s="6">
        <f t="shared" si="449"/>
        <v>206045</v>
      </c>
      <c r="M781" s="6">
        <f t="shared" si="449"/>
        <v>208518</v>
      </c>
      <c r="N781" s="6">
        <f t="shared" si="449"/>
        <v>156262</v>
      </c>
      <c r="O781" s="6">
        <f t="shared" si="449"/>
        <v>251963</v>
      </c>
      <c r="P781" s="6">
        <f t="shared" si="449"/>
        <v>319591</v>
      </c>
      <c r="Q781" s="6">
        <f t="shared" si="449"/>
        <v>358320</v>
      </c>
      <c r="R781" s="6">
        <f t="shared" si="449"/>
        <v>449766</v>
      </c>
      <c r="S781" s="6">
        <f t="shared" si="449"/>
        <v>572153</v>
      </c>
      <c r="T781" s="6">
        <f t="shared" si="449"/>
        <v>663670</v>
      </c>
      <c r="U781" s="6">
        <f t="shared" si="449"/>
        <v>960353</v>
      </c>
      <c r="V781" s="6">
        <f t="shared" si="449"/>
        <v>1134357</v>
      </c>
      <c r="W781" s="6">
        <f t="shared" si="449"/>
        <v>1630096</v>
      </c>
      <c r="X781" s="6">
        <f t="shared" si="449"/>
        <v>1149201</v>
      </c>
      <c r="Y781" s="6">
        <f t="shared" si="449"/>
        <v>1685723</v>
      </c>
      <c r="Z781" s="6">
        <f t="shared" si="449"/>
        <v>1911860</v>
      </c>
      <c r="AA781" s="6">
        <f t="shared" si="449"/>
        <v>1894140</v>
      </c>
      <c r="AB781" s="6">
        <f t="shared" si="449"/>
        <v>2098995</v>
      </c>
      <c r="AC781" s="6">
        <f t="shared" si="449"/>
        <v>2775873</v>
      </c>
      <c r="AD781" s="6">
        <f t="shared" si="449"/>
        <v>2533134</v>
      </c>
      <c r="AE781" s="6">
        <f t="shared" si="449"/>
        <v>2942045</v>
      </c>
      <c r="AF781" s="6">
        <f t="shared" si="449"/>
        <v>2535786</v>
      </c>
      <c r="AG781" s="6">
        <f t="shared" si="449"/>
        <v>1668056</v>
      </c>
      <c r="AH781" s="6">
        <f t="shared" si="449"/>
        <v>1745747</v>
      </c>
      <c r="AI781" s="6">
        <f t="shared" si="449"/>
        <v>2570889</v>
      </c>
      <c r="AJ781" s="6">
        <f t="shared" si="449"/>
        <v>1761466</v>
      </c>
      <c r="AK781" s="27">
        <v>1998932</v>
      </c>
      <c r="AL781" s="6">
        <f t="shared" ref="AL781" si="450">AL195+AL488</f>
        <v>1944525</v>
      </c>
    </row>
    <row r="782" spans="1:38" ht="15">
      <c r="A782" s="29">
        <v>781</v>
      </c>
      <c r="B782" s="23" t="s">
        <v>300</v>
      </c>
      <c r="C782" s="23" t="s">
        <v>5</v>
      </c>
      <c r="D782" s="7" t="s">
        <v>200</v>
      </c>
      <c r="E782" s="6">
        <f t="shared" ref="E782:AJ782" si="451">E196+E489</f>
        <v>0</v>
      </c>
      <c r="F782" s="6">
        <f t="shared" si="451"/>
        <v>0</v>
      </c>
      <c r="G782" s="6">
        <f t="shared" si="451"/>
        <v>3066</v>
      </c>
      <c r="H782" s="6">
        <f t="shared" si="451"/>
        <v>12923</v>
      </c>
      <c r="I782" s="6">
        <f t="shared" si="451"/>
        <v>23451</v>
      </c>
      <c r="J782" s="6">
        <f t="shared" si="451"/>
        <v>44860</v>
      </c>
      <c r="K782" s="6">
        <f t="shared" si="451"/>
        <v>59050</v>
      </c>
      <c r="L782" s="6">
        <f t="shared" si="451"/>
        <v>59518</v>
      </c>
      <c r="M782" s="6">
        <f t="shared" si="451"/>
        <v>226598</v>
      </c>
      <c r="N782" s="6">
        <f t="shared" si="451"/>
        <v>161024</v>
      </c>
      <c r="O782" s="6">
        <f t="shared" si="451"/>
        <v>151409</v>
      </c>
      <c r="P782" s="6">
        <f t="shared" si="451"/>
        <v>140066</v>
      </c>
      <c r="Q782" s="6">
        <f t="shared" si="451"/>
        <v>36180</v>
      </c>
      <c r="R782" s="6">
        <f t="shared" si="451"/>
        <v>34888</v>
      </c>
      <c r="S782" s="6">
        <f t="shared" si="451"/>
        <v>40429</v>
      </c>
      <c r="T782" s="6">
        <f t="shared" si="451"/>
        <v>44233</v>
      </c>
      <c r="U782" s="6">
        <f t="shared" si="451"/>
        <v>69310</v>
      </c>
      <c r="V782" s="6">
        <f t="shared" si="451"/>
        <v>78179</v>
      </c>
      <c r="W782" s="6">
        <f t="shared" si="451"/>
        <v>70280</v>
      </c>
      <c r="X782" s="6">
        <f t="shared" si="451"/>
        <v>50618</v>
      </c>
      <c r="Y782" s="6">
        <f t="shared" si="451"/>
        <v>44663</v>
      </c>
      <c r="Z782" s="6">
        <f t="shared" si="451"/>
        <v>80010</v>
      </c>
      <c r="AA782" s="6">
        <f t="shared" si="451"/>
        <v>113597</v>
      </c>
      <c r="AB782" s="6">
        <f t="shared" si="451"/>
        <v>98971</v>
      </c>
      <c r="AC782" s="6">
        <f t="shared" si="451"/>
        <v>93962</v>
      </c>
      <c r="AD782" s="6">
        <f t="shared" si="451"/>
        <v>63783</v>
      </c>
      <c r="AE782" s="6">
        <f t="shared" si="451"/>
        <v>63954</v>
      </c>
      <c r="AF782" s="6">
        <f t="shared" si="451"/>
        <v>75962</v>
      </c>
      <c r="AG782" s="6">
        <f t="shared" si="451"/>
        <v>73432</v>
      </c>
      <c r="AH782" s="6">
        <f t="shared" si="451"/>
        <v>74087</v>
      </c>
      <c r="AI782" s="6">
        <f t="shared" si="451"/>
        <v>58552</v>
      </c>
      <c r="AJ782" s="6">
        <f t="shared" si="451"/>
        <v>68652</v>
      </c>
      <c r="AK782" s="27">
        <v>353860</v>
      </c>
      <c r="AL782" s="6">
        <f t="shared" ref="AL782" si="452">AL196+AL489</f>
        <v>733672</v>
      </c>
    </row>
    <row r="783" spans="1:38" ht="15">
      <c r="A783" s="29">
        <v>782</v>
      </c>
      <c r="B783" s="23" t="s">
        <v>300</v>
      </c>
      <c r="C783" s="23" t="s">
        <v>5</v>
      </c>
      <c r="D783" s="7" t="s">
        <v>201</v>
      </c>
      <c r="E783" s="6">
        <f t="shared" ref="E783:AJ783" si="453">E197+E490</f>
        <v>113555</v>
      </c>
      <c r="F783" s="6">
        <f t="shared" si="453"/>
        <v>102068</v>
      </c>
      <c r="G783" s="6">
        <f t="shared" si="453"/>
        <v>111005</v>
      </c>
      <c r="H783" s="6">
        <f t="shared" si="453"/>
        <v>102035</v>
      </c>
      <c r="I783" s="6">
        <f t="shared" si="453"/>
        <v>97546</v>
      </c>
      <c r="J783" s="6">
        <f t="shared" si="453"/>
        <v>61135</v>
      </c>
      <c r="K783" s="6">
        <f t="shared" si="453"/>
        <v>58846</v>
      </c>
      <c r="L783" s="6">
        <f t="shared" si="453"/>
        <v>77237</v>
      </c>
      <c r="M783" s="6">
        <f t="shared" si="453"/>
        <v>49411</v>
      </c>
      <c r="N783" s="6">
        <f t="shared" si="453"/>
        <v>54281</v>
      </c>
      <c r="O783" s="6">
        <f t="shared" si="453"/>
        <v>86127</v>
      </c>
      <c r="P783" s="6">
        <f t="shared" si="453"/>
        <v>117793</v>
      </c>
      <c r="Q783" s="6">
        <f t="shared" si="453"/>
        <v>180235</v>
      </c>
      <c r="R783" s="6">
        <f t="shared" si="453"/>
        <v>86026</v>
      </c>
      <c r="S783" s="6">
        <f t="shared" si="453"/>
        <v>137591</v>
      </c>
      <c r="T783" s="6">
        <f t="shared" si="453"/>
        <v>87262</v>
      </c>
      <c r="U783" s="6">
        <f t="shared" si="453"/>
        <v>64055</v>
      </c>
      <c r="V783" s="6">
        <f t="shared" si="453"/>
        <v>35335</v>
      </c>
      <c r="W783" s="6">
        <f t="shared" si="453"/>
        <v>35996</v>
      </c>
      <c r="X783" s="6">
        <f t="shared" si="453"/>
        <v>51421</v>
      </c>
      <c r="Y783" s="6">
        <f t="shared" si="453"/>
        <v>38589</v>
      </c>
      <c r="Z783" s="6">
        <f t="shared" si="453"/>
        <v>42450</v>
      </c>
      <c r="AA783" s="6">
        <f t="shared" si="453"/>
        <v>32735</v>
      </c>
      <c r="AB783" s="6">
        <f t="shared" si="453"/>
        <v>22793</v>
      </c>
      <c r="AC783" s="6">
        <f t="shared" si="453"/>
        <v>18649</v>
      </c>
      <c r="AD783" s="6">
        <f t="shared" si="453"/>
        <v>10494</v>
      </c>
      <c r="AE783" s="6">
        <f t="shared" si="453"/>
        <v>9060</v>
      </c>
      <c r="AF783" s="6">
        <f t="shared" si="453"/>
        <v>5534</v>
      </c>
      <c r="AG783" s="6">
        <f t="shared" si="453"/>
        <v>2876</v>
      </c>
      <c r="AH783" s="6">
        <f t="shared" si="453"/>
        <v>1325</v>
      </c>
      <c r="AI783" s="6">
        <f t="shared" si="453"/>
        <v>0</v>
      </c>
      <c r="AJ783" s="6">
        <f t="shared" si="453"/>
        <v>0</v>
      </c>
      <c r="AK783" s="27">
        <v>0</v>
      </c>
      <c r="AL783" s="6">
        <f t="shared" ref="AL783" si="454">AL197+AL490</f>
        <v>0</v>
      </c>
    </row>
    <row r="784" spans="1:38" ht="15">
      <c r="A784" s="29">
        <v>783</v>
      </c>
      <c r="B784" s="23" t="s">
        <v>300</v>
      </c>
      <c r="C784" s="23" t="s">
        <v>5</v>
      </c>
      <c r="D784" s="7" t="s">
        <v>202</v>
      </c>
      <c r="E784" s="6">
        <f t="shared" ref="E784:AJ784" si="455">E198+E491</f>
        <v>4735986</v>
      </c>
      <c r="F784" s="6">
        <f t="shared" si="455"/>
        <v>5470348</v>
      </c>
      <c r="G784" s="6">
        <f t="shared" si="455"/>
        <v>5210961</v>
      </c>
      <c r="H784" s="6">
        <f t="shared" si="455"/>
        <v>5833355</v>
      </c>
      <c r="I784" s="6">
        <f t="shared" si="455"/>
        <v>7262187</v>
      </c>
      <c r="J784" s="6">
        <f t="shared" si="455"/>
        <v>8338268</v>
      </c>
      <c r="K784" s="6">
        <f t="shared" si="455"/>
        <v>8361789</v>
      </c>
      <c r="L784" s="6">
        <f t="shared" si="455"/>
        <v>8098733</v>
      </c>
      <c r="M784" s="6">
        <f t="shared" si="455"/>
        <v>6054656</v>
      </c>
      <c r="N784" s="6">
        <f t="shared" si="455"/>
        <v>7342795</v>
      </c>
      <c r="O784" s="6">
        <f t="shared" si="455"/>
        <v>10398971</v>
      </c>
      <c r="P784" s="6">
        <f t="shared" si="455"/>
        <v>9503649</v>
      </c>
      <c r="Q784" s="6">
        <f t="shared" si="455"/>
        <v>10303612</v>
      </c>
      <c r="R784" s="6">
        <f t="shared" si="455"/>
        <v>11290072</v>
      </c>
      <c r="S784" s="6">
        <f t="shared" si="455"/>
        <v>14124492</v>
      </c>
      <c r="T784" s="6">
        <f t="shared" si="455"/>
        <v>16695546</v>
      </c>
      <c r="U784" s="6">
        <f t="shared" si="455"/>
        <v>19927848</v>
      </c>
      <c r="V784" s="6">
        <f t="shared" si="455"/>
        <v>19508317</v>
      </c>
      <c r="W784" s="6">
        <f t="shared" si="455"/>
        <v>17992393</v>
      </c>
      <c r="X784" s="6">
        <f t="shared" si="455"/>
        <v>15774962</v>
      </c>
      <c r="Y784" s="6">
        <f t="shared" si="455"/>
        <v>21529566</v>
      </c>
      <c r="Z784" s="6">
        <f t="shared" si="455"/>
        <v>21320883</v>
      </c>
      <c r="AA784" s="6">
        <f t="shared" si="455"/>
        <v>21856057</v>
      </c>
      <c r="AB784" s="6">
        <f t="shared" si="455"/>
        <v>22495588</v>
      </c>
      <c r="AC784" s="6">
        <f t="shared" si="455"/>
        <v>23628949</v>
      </c>
      <c r="AD784" s="6">
        <f t="shared" si="455"/>
        <v>25558469</v>
      </c>
      <c r="AE784" s="6">
        <f t="shared" si="455"/>
        <v>24982743</v>
      </c>
      <c r="AF784" s="6">
        <f t="shared" si="455"/>
        <v>28822644</v>
      </c>
      <c r="AG784" s="6">
        <f t="shared" si="455"/>
        <v>29415334</v>
      </c>
      <c r="AH784" s="6">
        <f t="shared" si="455"/>
        <v>29549181</v>
      </c>
      <c r="AI784" s="6">
        <f t="shared" si="455"/>
        <v>29082659</v>
      </c>
      <c r="AJ784" s="6">
        <f t="shared" si="455"/>
        <v>31361902</v>
      </c>
      <c r="AK784" s="27">
        <v>34901855</v>
      </c>
      <c r="AL784" s="6">
        <f t="shared" ref="AL784" si="456">AL198+AL491</f>
        <v>33820935</v>
      </c>
    </row>
    <row r="785" spans="1:38" ht="15">
      <c r="A785" s="29">
        <v>784</v>
      </c>
      <c r="B785" s="23" t="s">
        <v>300</v>
      </c>
      <c r="C785" s="23" t="s">
        <v>5</v>
      </c>
      <c r="D785" s="7" t="s">
        <v>203</v>
      </c>
      <c r="E785" s="6">
        <f t="shared" ref="E785:AJ785" si="457">E199+E492</f>
        <v>377750</v>
      </c>
      <c r="F785" s="6">
        <f t="shared" si="457"/>
        <v>235336</v>
      </c>
      <c r="G785" s="6">
        <f t="shared" si="457"/>
        <v>491708</v>
      </c>
      <c r="H785" s="6">
        <f t="shared" si="457"/>
        <v>485346</v>
      </c>
      <c r="I785" s="6">
        <f t="shared" si="457"/>
        <v>556672</v>
      </c>
      <c r="J785" s="6">
        <f t="shared" si="457"/>
        <v>453794</v>
      </c>
      <c r="K785" s="6">
        <f t="shared" si="457"/>
        <v>498787</v>
      </c>
      <c r="L785" s="6">
        <f t="shared" si="457"/>
        <v>554075</v>
      </c>
      <c r="M785" s="6">
        <f t="shared" si="457"/>
        <v>575904</v>
      </c>
      <c r="N785" s="6">
        <f t="shared" si="457"/>
        <v>570519</v>
      </c>
      <c r="O785" s="6">
        <f t="shared" si="457"/>
        <v>714695</v>
      </c>
      <c r="P785" s="6">
        <f t="shared" si="457"/>
        <v>785821</v>
      </c>
      <c r="Q785" s="6">
        <f t="shared" si="457"/>
        <v>881106</v>
      </c>
      <c r="R785" s="6">
        <f t="shared" si="457"/>
        <v>944783</v>
      </c>
      <c r="S785" s="6">
        <f t="shared" si="457"/>
        <v>1198858</v>
      </c>
      <c r="T785" s="6">
        <f t="shared" si="457"/>
        <v>1241817</v>
      </c>
      <c r="U785" s="6">
        <f t="shared" si="457"/>
        <v>987578</v>
      </c>
      <c r="V785" s="6">
        <f t="shared" si="457"/>
        <v>1089768</v>
      </c>
      <c r="W785" s="6">
        <f t="shared" si="457"/>
        <v>1428255</v>
      </c>
      <c r="X785" s="6">
        <f t="shared" si="457"/>
        <v>1059642</v>
      </c>
      <c r="Y785" s="6">
        <f t="shared" si="457"/>
        <v>1255069</v>
      </c>
      <c r="Z785" s="6">
        <f t="shared" si="457"/>
        <v>1159083</v>
      </c>
      <c r="AA785" s="6">
        <f t="shared" si="457"/>
        <v>1489198</v>
      </c>
      <c r="AB785" s="6">
        <f t="shared" si="457"/>
        <v>1687931</v>
      </c>
      <c r="AC785" s="6">
        <f t="shared" si="457"/>
        <v>1559047</v>
      </c>
      <c r="AD785" s="6">
        <f t="shared" si="457"/>
        <v>1372058</v>
      </c>
      <c r="AE785" s="6">
        <f t="shared" si="457"/>
        <v>1411678</v>
      </c>
      <c r="AF785" s="6">
        <f t="shared" si="457"/>
        <v>1354926</v>
      </c>
      <c r="AG785" s="6">
        <f t="shared" si="457"/>
        <v>1316948</v>
      </c>
      <c r="AH785" s="6">
        <f t="shared" si="457"/>
        <v>1521185</v>
      </c>
      <c r="AI785" s="6">
        <f t="shared" si="457"/>
        <v>1052825</v>
      </c>
      <c r="AJ785" s="6">
        <f t="shared" si="457"/>
        <v>1037369</v>
      </c>
      <c r="AK785" s="27">
        <v>1158976</v>
      </c>
      <c r="AL785" s="6">
        <f t="shared" ref="AL785" si="458">AL199+AL492</f>
        <v>1820260</v>
      </c>
    </row>
    <row r="786" spans="1:38" ht="15">
      <c r="A786" s="29">
        <v>785</v>
      </c>
      <c r="B786" s="23" t="s">
        <v>300</v>
      </c>
      <c r="C786" s="23" t="s">
        <v>5</v>
      </c>
      <c r="D786" s="7" t="s">
        <v>204</v>
      </c>
      <c r="E786" s="6">
        <f t="shared" ref="E786:AJ786" si="459">E200+E493</f>
        <v>3043</v>
      </c>
      <c r="F786" s="6">
        <f t="shared" si="459"/>
        <v>8786</v>
      </c>
      <c r="G786" s="6">
        <f t="shared" si="459"/>
        <v>5665</v>
      </c>
      <c r="H786" s="6">
        <f t="shared" si="459"/>
        <v>14787</v>
      </c>
      <c r="I786" s="6">
        <f t="shared" si="459"/>
        <v>22972</v>
      </c>
      <c r="J786" s="6">
        <f t="shared" si="459"/>
        <v>17255</v>
      </c>
      <c r="K786" s="6">
        <f t="shared" si="459"/>
        <v>17235</v>
      </c>
      <c r="L786" s="6">
        <f t="shared" si="459"/>
        <v>28136</v>
      </c>
      <c r="M786" s="6">
        <f t="shared" si="459"/>
        <v>33792</v>
      </c>
      <c r="N786" s="6">
        <f t="shared" si="459"/>
        <v>36035</v>
      </c>
      <c r="O786" s="6">
        <f t="shared" si="459"/>
        <v>28553</v>
      </c>
      <c r="P786" s="6">
        <f t="shared" si="459"/>
        <v>38641</v>
      </c>
      <c r="Q786" s="6">
        <f t="shared" si="459"/>
        <v>29632</v>
      </c>
      <c r="R786" s="6">
        <f t="shared" si="459"/>
        <v>29453</v>
      </c>
      <c r="S786" s="6">
        <f t="shared" si="459"/>
        <v>46706</v>
      </c>
      <c r="T786" s="6">
        <f t="shared" si="459"/>
        <v>36261</v>
      </c>
      <c r="U786" s="6">
        <f t="shared" si="459"/>
        <v>42307</v>
      </c>
      <c r="V786" s="6">
        <f t="shared" si="459"/>
        <v>59921</v>
      </c>
      <c r="W786" s="6">
        <f t="shared" si="459"/>
        <v>49304</v>
      </c>
      <c r="X786" s="6">
        <f t="shared" si="459"/>
        <v>52895</v>
      </c>
      <c r="Y786" s="6">
        <f t="shared" si="459"/>
        <v>65201</v>
      </c>
      <c r="Z786" s="6">
        <f t="shared" si="459"/>
        <v>89809</v>
      </c>
      <c r="AA786" s="6">
        <f t="shared" si="459"/>
        <v>180756</v>
      </c>
      <c r="AB786" s="6">
        <f t="shared" si="459"/>
        <v>109442</v>
      </c>
      <c r="AC786" s="6">
        <f t="shared" si="459"/>
        <v>154333</v>
      </c>
      <c r="AD786" s="6">
        <f t="shared" si="459"/>
        <v>115529</v>
      </c>
      <c r="AE786" s="6">
        <f t="shared" si="459"/>
        <v>106419</v>
      </c>
      <c r="AF786" s="6">
        <f t="shared" si="459"/>
        <v>109353</v>
      </c>
      <c r="AG786" s="6">
        <f t="shared" si="459"/>
        <v>122015</v>
      </c>
      <c r="AH786" s="6">
        <f t="shared" si="459"/>
        <v>128727</v>
      </c>
      <c r="AI786" s="6">
        <f t="shared" si="459"/>
        <v>154991</v>
      </c>
      <c r="AJ786" s="6">
        <f t="shared" si="459"/>
        <v>158916</v>
      </c>
      <c r="AK786" s="27">
        <v>214627</v>
      </c>
      <c r="AL786" s="6">
        <f t="shared" ref="AL786" si="460">AL200+AL493</f>
        <v>221796</v>
      </c>
    </row>
    <row r="787" spans="1:38" ht="15">
      <c r="A787" s="29">
        <v>786</v>
      </c>
      <c r="B787" s="23" t="s">
        <v>300</v>
      </c>
      <c r="C787" s="23" t="s">
        <v>5</v>
      </c>
      <c r="D787" s="7" t="s">
        <v>205</v>
      </c>
      <c r="E787" s="6">
        <f t="shared" ref="E787:AJ787" si="461">E201+E494</f>
        <v>140252</v>
      </c>
      <c r="F787" s="6">
        <f t="shared" si="461"/>
        <v>206925</v>
      </c>
      <c r="G787" s="6">
        <f t="shared" si="461"/>
        <v>218194</v>
      </c>
      <c r="H787" s="6">
        <f t="shared" si="461"/>
        <v>266910</v>
      </c>
      <c r="I787" s="6">
        <f t="shared" si="461"/>
        <v>392452</v>
      </c>
      <c r="J787" s="6">
        <f t="shared" si="461"/>
        <v>390272</v>
      </c>
      <c r="K787" s="6">
        <f t="shared" si="461"/>
        <v>447264</v>
      </c>
      <c r="L787" s="6">
        <f t="shared" si="461"/>
        <v>565965</v>
      </c>
      <c r="M787" s="6">
        <f t="shared" si="461"/>
        <v>468974</v>
      </c>
      <c r="N787" s="6">
        <f t="shared" si="461"/>
        <v>425001</v>
      </c>
      <c r="O787" s="6">
        <f t="shared" si="461"/>
        <v>470603</v>
      </c>
      <c r="P787" s="6">
        <f t="shared" si="461"/>
        <v>566411</v>
      </c>
      <c r="Q787" s="6">
        <f t="shared" si="461"/>
        <v>528160</v>
      </c>
      <c r="R787" s="6">
        <f t="shared" si="461"/>
        <v>750873</v>
      </c>
      <c r="S787" s="6">
        <f t="shared" si="461"/>
        <v>600304</v>
      </c>
      <c r="T787" s="6">
        <f t="shared" si="461"/>
        <v>472930</v>
      </c>
      <c r="U787" s="6">
        <f t="shared" si="461"/>
        <v>512467</v>
      </c>
      <c r="V787" s="6">
        <f t="shared" si="461"/>
        <v>492028</v>
      </c>
      <c r="W787" s="6">
        <f t="shared" si="461"/>
        <v>566320</v>
      </c>
      <c r="X787" s="6">
        <f t="shared" si="461"/>
        <v>628517</v>
      </c>
      <c r="Y787" s="6">
        <f t="shared" si="461"/>
        <v>806590</v>
      </c>
      <c r="Z787" s="6">
        <f t="shared" si="461"/>
        <v>748753</v>
      </c>
      <c r="AA787" s="6">
        <f t="shared" si="461"/>
        <v>908285</v>
      </c>
      <c r="AB787" s="6">
        <f t="shared" si="461"/>
        <v>821508</v>
      </c>
      <c r="AC787" s="6">
        <f t="shared" si="461"/>
        <v>815626</v>
      </c>
      <c r="AD787" s="6">
        <f t="shared" si="461"/>
        <v>862518</v>
      </c>
      <c r="AE787" s="6">
        <f t="shared" si="461"/>
        <v>867830</v>
      </c>
      <c r="AF787" s="6">
        <f t="shared" si="461"/>
        <v>859923</v>
      </c>
      <c r="AG787" s="6">
        <f t="shared" si="461"/>
        <v>802742</v>
      </c>
      <c r="AH787" s="6">
        <f t="shared" si="461"/>
        <v>685467</v>
      </c>
      <c r="AI787" s="6">
        <f t="shared" si="461"/>
        <v>816939</v>
      </c>
      <c r="AJ787" s="6">
        <f t="shared" si="461"/>
        <v>558807</v>
      </c>
      <c r="AK787" s="27">
        <v>560028</v>
      </c>
      <c r="AL787" s="6">
        <f t="shared" ref="AL787" si="462">AL201+AL494</f>
        <v>510243</v>
      </c>
    </row>
    <row r="788" spans="1:38" ht="15">
      <c r="A788" s="29">
        <v>787</v>
      </c>
      <c r="B788" s="23" t="s">
        <v>300</v>
      </c>
      <c r="C788" s="23" t="s">
        <v>5</v>
      </c>
      <c r="D788" s="7" t="s">
        <v>206</v>
      </c>
      <c r="E788" s="6">
        <f t="shared" ref="E788:AJ788" si="463">E202+E495</f>
        <v>190572</v>
      </c>
      <c r="F788" s="6">
        <f t="shared" si="463"/>
        <v>211981</v>
      </c>
      <c r="G788" s="6">
        <f t="shared" si="463"/>
        <v>207638</v>
      </c>
      <c r="H788" s="6">
        <f t="shared" si="463"/>
        <v>202653</v>
      </c>
      <c r="I788" s="6">
        <f t="shared" si="463"/>
        <v>203406</v>
      </c>
      <c r="J788" s="6">
        <f t="shared" si="463"/>
        <v>226690</v>
      </c>
      <c r="K788" s="6">
        <f t="shared" si="463"/>
        <v>202962</v>
      </c>
      <c r="L788" s="6">
        <f t="shared" si="463"/>
        <v>335156</v>
      </c>
      <c r="M788" s="6">
        <f t="shared" si="463"/>
        <v>270400</v>
      </c>
      <c r="N788" s="6">
        <f t="shared" si="463"/>
        <v>317368</v>
      </c>
      <c r="O788" s="6">
        <f t="shared" si="463"/>
        <v>325542</v>
      </c>
      <c r="P788" s="6">
        <f t="shared" si="463"/>
        <v>328220</v>
      </c>
      <c r="Q788" s="6">
        <f t="shared" si="463"/>
        <v>487588</v>
      </c>
      <c r="R788" s="6">
        <f t="shared" si="463"/>
        <v>440685</v>
      </c>
      <c r="S788" s="6">
        <f t="shared" si="463"/>
        <v>300349</v>
      </c>
      <c r="T788" s="6">
        <f t="shared" si="463"/>
        <v>189868</v>
      </c>
      <c r="U788" s="6">
        <f t="shared" si="463"/>
        <v>214902</v>
      </c>
      <c r="V788" s="6">
        <f t="shared" si="463"/>
        <v>220291</v>
      </c>
      <c r="W788" s="6">
        <f t="shared" si="463"/>
        <v>125485</v>
      </c>
      <c r="X788" s="6">
        <f t="shared" si="463"/>
        <v>67440</v>
      </c>
      <c r="Y788" s="6">
        <f t="shared" si="463"/>
        <v>48024</v>
      </c>
      <c r="Z788" s="6">
        <f t="shared" si="463"/>
        <v>77762</v>
      </c>
      <c r="AA788" s="6">
        <f t="shared" si="463"/>
        <v>109413</v>
      </c>
      <c r="AB788" s="6">
        <f t="shared" si="463"/>
        <v>194362</v>
      </c>
      <c r="AC788" s="6">
        <f t="shared" si="463"/>
        <v>107386</v>
      </c>
      <c r="AD788" s="6">
        <f t="shared" si="463"/>
        <v>315356</v>
      </c>
      <c r="AE788" s="6">
        <f t="shared" si="463"/>
        <v>191964</v>
      </c>
      <c r="AF788" s="6">
        <f t="shared" si="463"/>
        <v>133521</v>
      </c>
      <c r="AG788" s="6">
        <f t="shared" si="463"/>
        <v>155536</v>
      </c>
      <c r="AH788" s="6">
        <f t="shared" si="463"/>
        <v>181133</v>
      </c>
      <c r="AI788" s="6">
        <f t="shared" si="463"/>
        <v>87039</v>
      </c>
      <c r="AJ788" s="6">
        <f t="shared" si="463"/>
        <v>307974</v>
      </c>
      <c r="AK788" s="27">
        <v>249607</v>
      </c>
      <c r="AL788" s="6">
        <f t="shared" ref="AL788" si="464">AL202+AL495</f>
        <v>167055</v>
      </c>
    </row>
    <row r="789" spans="1:38" ht="15">
      <c r="A789" s="29">
        <v>788</v>
      </c>
      <c r="B789" s="23" t="s">
        <v>300</v>
      </c>
      <c r="C789" s="23" t="s">
        <v>5</v>
      </c>
      <c r="D789" s="7" t="s">
        <v>207</v>
      </c>
      <c r="E789" s="6">
        <f t="shared" ref="E789:AJ789" si="465">E203+E496</f>
        <v>2054914</v>
      </c>
      <c r="F789" s="6">
        <f t="shared" si="465"/>
        <v>2745701</v>
      </c>
      <c r="G789" s="6">
        <f t="shared" si="465"/>
        <v>2868300</v>
      </c>
      <c r="H789" s="6">
        <f t="shared" si="465"/>
        <v>2966358</v>
      </c>
      <c r="I789" s="6">
        <f t="shared" si="465"/>
        <v>3757837</v>
      </c>
      <c r="J789" s="6">
        <f t="shared" si="465"/>
        <v>4407275</v>
      </c>
      <c r="K789" s="6">
        <f t="shared" si="465"/>
        <v>4548594</v>
      </c>
      <c r="L789" s="6">
        <f t="shared" si="465"/>
        <v>5115800</v>
      </c>
      <c r="M789" s="6">
        <f t="shared" si="465"/>
        <v>4542111</v>
      </c>
      <c r="N789" s="6">
        <f t="shared" si="465"/>
        <v>4131670</v>
      </c>
      <c r="O789" s="6">
        <f t="shared" si="465"/>
        <v>6007688</v>
      </c>
      <c r="P789" s="6">
        <f t="shared" si="465"/>
        <v>6088965</v>
      </c>
      <c r="Q789" s="6">
        <f t="shared" si="465"/>
        <v>6063693</v>
      </c>
      <c r="R789" s="6">
        <f t="shared" si="465"/>
        <v>6789855</v>
      </c>
      <c r="S789" s="6">
        <f t="shared" si="465"/>
        <v>6798340</v>
      </c>
      <c r="T789" s="6">
        <f t="shared" si="465"/>
        <v>6957943</v>
      </c>
      <c r="U789" s="6">
        <f t="shared" si="465"/>
        <v>7737540</v>
      </c>
      <c r="V789" s="6">
        <f t="shared" si="465"/>
        <v>8569454</v>
      </c>
      <c r="W789" s="6">
        <f t="shared" si="465"/>
        <v>8423217</v>
      </c>
      <c r="X789" s="6">
        <f t="shared" si="465"/>
        <v>7322953</v>
      </c>
      <c r="Y789" s="6">
        <f t="shared" si="465"/>
        <v>10045418</v>
      </c>
      <c r="Z789" s="6">
        <f t="shared" si="465"/>
        <v>10579335</v>
      </c>
      <c r="AA789" s="6">
        <f t="shared" si="465"/>
        <v>10378500</v>
      </c>
      <c r="AB789" s="6">
        <f t="shared" si="465"/>
        <v>10385426</v>
      </c>
      <c r="AC789" s="6">
        <f t="shared" si="465"/>
        <v>10938465</v>
      </c>
      <c r="AD789" s="6">
        <f t="shared" si="465"/>
        <v>11811304</v>
      </c>
      <c r="AE789" s="6">
        <f t="shared" si="465"/>
        <v>12393520</v>
      </c>
      <c r="AF789" s="6">
        <f t="shared" si="465"/>
        <v>13687940</v>
      </c>
      <c r="AG789" s="6">
        <f t="shared" si="465"/>
        <v>14125491</v>
      </c>
      <c r="AH789" s="6">
        <f t="shared" si="465"/>
        <v>14265719</v>
      </c>
      <c r="AI789" s="6">
        <f t="shared" si="465"/>
        <v>13011965</v>
      </c>
      <c r="AJ789" s="6">
        <f t="shared" si="465"/>
        <v>15124367</v>
      </c>
      <c r="AK789" s="27">
        <v>18739149</v>
      </c>
      <c r="AL789" s="6">
        <f t="shared" ref="AL789" si="466">AL203+AL496</f>
        <v>17753926</v>
      </c>
    </row>
    <row r="790" spans="1:38" ht="15">
      <c r="A790" s="29">
        <v>789</v>
      </c>
      <c r="B790" s="23" t="s">
        <v>300</v>
      </c>
      <c r="C790" s="23" t="s">
        <v>5</v>
      </c>
      <c r="D790" s="7" t="s">
        <v>208</v>
      </c>
      <c r="E790" s="6">
        <f t="shared" ref="E790:AJ790" si="467">E204+E497</f>
        <v>9221</v>
      </c>
      <c r="F790" s="6">
        <f t="shared" si="467"/>
        <v>5728</v>
      </c>
      <c r="G790" s="6">
        <f t="shared" si="467"/>
        <v>6574</v>
      </c>
      <c r="H790" s="6">
        <f t="shared" si="467"/>
        <v>6746</v>
      </c>
      <c r="I790" s="6">
        <f t="shared" si="467"/>
        <v>8290</v>
      </c>
      <c r="J790" s="6">
        <f t="shared" si="467"/>
        <v>8359</v>
      </c>
      <c r="K790" s="6">
        <f t="shared" si="467"/>
        <v>9984</v>
      </c>
      <c r="L790" s="6">
        <f t="shared" si="467"/>
        <v>10488</v>
      </c>
      <c r="M790" s="6">
        <f t="shared" si="467"/>
        <v>12352</v>
      </c>
      <c r="N790" s="6">
        <f t="shared" si="467"/>
        <v>13319</v>
      </c>
      <c r="O790" s="6">
        <f t="shared" si="467"/>
        <v>15638</v>
      </c>
      <c r="P790" s="6">
        <f t="shared" si="467"/>
        <v>14353</v>
      </c>
      <c r="Q790" s="6">
        <f t="shared" si="467"/>
        <v>12618</v>
      </c>
      <c r="R790" s="6">
        <f t="shared" si="467"/>
        <v>8867</v>
      </c>
      <c r="S790" s="6">
        <f t="shared" si="467"/>
        <v>12395</v>
      </c>
      <c r="T790" s="6">
        <f t="shared" si="467"/>
        <v>14798</v>
      </c>
      <c r="U790" s="6">
        <f t="shared" si="467"/>
        <v>20985</v>
      </c>
      <c r="V790" s="6">
        <f t="shared" si="467"/>
        <v>28797</v>
      </c>
      <c r="W790" s="6">
        <f t="shared" si="467"/>
        <v>40217</v>
      </c>
      <c r="X790" s="6">
        <f t="shared" si="467"/>
        <v>15701</v>
      </c>
      <c r="Y790" s="6">
        <f t="shared" si="467"/>
        <v>16572</v>
      </c>
      <c r="Z790" s="6">
        <f t="shared" si="467"/>
        <v>25670</v>
      </c>
      <c r="AA790" s="6">
        <f t="shared" si="467"/>
        <v>34597</v>
      </c>
      <c r="AB790" s="6">
        <f t="shared" si="467"/>
        <v>29883</v>
      </c>
      <c r="AC790" s="6">
        <f t="shared" si="467"/>
        <v>38444</v>
      </c>
      <c r="AD790" s="6">
        <f t="shared" si="467"/>
        <v>54974</v>
      </c>
      <c r="AE790" s="6">
        <f t="shared" si="467"/>
        <v>59827</v>
      </c>
      <c r="AF790" s="6">
        <f t="shared" si="467"/>
        <v>63677</v>
      </c>
      <c r="AG790" s="6">
        <f t="shared" si="467"/>
        <v>65665</v>
      </c>
      <c r="AH790" s="6">
        <f t="shared" si="467"/>
        <v>67797</v>
      </c>
      <c r="AI790" s="6">
        <f t="shared" si="467"/>
        <v>46820</v>
      </c>
      <c r="AJ790" s="6">
        <f t="shared" si="467"/>
        <v>56376</v>
      </c>
      <c r="AK790" s="27">
        <v>71087</v>
      </c>
      <c r="AL790" s="6">
        <f t="shared" ref="AL790" si="468">AL204+AL497</f>
        <v>56438</v>
      </c>
    </row>
    <row r="791" spans="1:38" ht="15">
      <c r="A791" s="29">
        <v>790</v>
      </c>
      <c r="B791" s="23" t="s">
        <v>300</v>
      </c>
      <c r="C791" s="23" t="s">
        <v>5</v>
      </c>
      <c r="D791" s="7" t="s">
        <v>209</v>
      </c>
      <c r="E791" s="6">
        <f t="shared" ref="E791:AJ791" si="469">E205+E498</f>
        <v>45539</v>
      </c>
      <c r="F791" s="6">
        <f t="shared" si="469"/>
        <v>9654</v>
      </c>
      <c r="G791" s="6">
        <f t="shared" si="469"/>
        <v>17533</v>
      </c>
      <c r="H791" s="6">
        <f t="shared" si="469"/>
        <v>8407</v>
      </c>
      <c r="I791" s="6">
        <f t="shared" si="469"/>
        <v>20869</v>
      </c>
      <c r="J791" s="6">
        <f t="shared" si="469"/>
        <v>27157</v>
      </c>
      <c r="K791" s="6">
        <f t="shared" si="469"/>
        <v>39867</v>
      </c>
      <c r="L791" s="6">
        <f t="shared" si="469"/>
        <v>61162</v>
      </c>
      <c r="M791" s="6">
        <f t="shared" si="469"/>
        <v>78751</v>
      </c>
      <c r="N791" s="6">
        <f t="shared" si="469"/>
        <v>31629</v>
      </c>
      <c r="O791" s="6">
        <f t="shared" si="469"/>
        <v>37232</v>
      </c>
      <c r="P791" s="6">
        <f t="shared" si="469"/>
        <v>36510</v>
      </c>
      <c r="Q791" s="6">
        <f t="shared" si="469"/>
        <v>41057</v>
      </c>
      <c r="R791" s="6">
        <f t="shared" si="469"/>
        <v>42841</v>
      </c>
      <c r="S791" s="6">
        <f t="shared" si="469"/>
        <v>49299</v>
      </c>
      <c r="T791" s="6">
        <f t="shared" si="469"/>
        <v>55744</v>
      </c>
      <c r="U791" s="6">
        <f t="shared" si="469"/>
        <v>56113</v>
      </c>
      <c r="V791" s="6">
        <f t="shared" si="469"/>
        <v>65797</v>
      </c>
      <c r="W791" s="6">
        <f t="shared" si="469"/>
        <v>81696</v>
      </c>
      <c r="X791" s="6">
        <f t="shared" si="469"/>
        <v>48873</v>
      </c>
      <c r="Y791" s="6">
        <f t="shared" si="469"/>
        <v>97654</v>
      </c>
      <c r="Z791" s="6">
        <f t="shared" si="469"/>
        <v>157018</v>
      </c>
      <c r="AA791" s="6">
        <f t="shared" si="469"/>
        <v>159361</v>
      </c>
      <c r="AB791" s="6">
        <f t="shared" si="469"/>
        <v>180485</v>
      </c>
      <c r="AC791" s="6">
        <f t="shared" si="469"/>
        <v>126175</v>
      </c>
      <c r="AD791" s="6">
        <f t="shared" si="469"/>
        <v>105659</v>
      </c>
      <c r="AE791" s="6">
        <f t="shared" si="469"/>
        <v>112707</v>
      </c>
      <c r="AF791" s="6">
        <f t="shared" si="469"/>
        <v>111756</v>
      </c>
      <c r="AG791" s="6">
        <f t="shared" si="469"/>
        <v>144877</v>
      </c>
      <c r="AH791" s="6">
        <f t="shared" si="469"/>
        <v>166761</v>
      </c>
      <c r="AI791" s="6">
        <f t="shared" si="469"/>
        <v>170825</v>
      </c>
      <c r="AJ791" s="6">
        <f t="shared" si="469"/>
        <v>159514</v>
      </c>
      <c r="AK791" s="27">
        <v>180476</v>
      </c>
      <c r="AL791" s="6">
        <f t="shared" ref="AL791" si="470">AL205+AL498</f>
        <v>194366</v>
      </c>
    </row>
    <row r="792" spans="1:38" ht="15">
      <c r="A792" s="29">
        <v>791</v>
      </c>
      <c r="B792" s="23" t="s">
        <v>300</v>
      </c>
      <c r="C792" s="23" t="s">
        <v>5</v>
      </c>
      <c r="D792" s="7" t="s">
        <v>210</v>
      </c>
      <c r="E792" s="6">
        <f t="shared" ref="E792:AJ792" si="471">E206+E499</f>
        <v>41838</v>
      </c>
      <c r="F792" s="6">
        <f t="shared" si="471"/>
        <v>35287</v>
      </c>
      <c r="G792" s="6">
        <f t="shared" si="471"/>
        <v>25133</v>
      </c>
      <c r="H792" s="6">
        <f t="shared" si="471"/>
        <v>41607</v>
      </c>
      <c r="I792" s="6">
        <f t="shared" si="471"/>
        <v>37640</v>
      </c>
      <c r="J792" s="6">
        <f t="shared" si="471"/>
        <v>45349</v>
      </c>
      <c r="K792" s="6">
        <f t="shared" si="471"/>
        <v>59372</v>
      </c>
      <c r="L792" s="6">
        <f t="shared" si="471"/>
        <v>80160</v>
      </c>
      <c r="M792" s="6">
        <f t="shared" si="471"/>
        <v>90923</v>
      </c>
      <c r="N792" s="6">
        <f t="shared" si="471"/>
        <v>109364</v>
      </c>
      <c r="O792" s="6">
        <f t="shared" si="471"/>
        <v>139005</v>
      </c>
      <c r="P792" s="6">
        <f t="shared" si="471"/>
        <v>141495</v>
      </c>
      <c r="Q792" s="6">
        <f t="shared" si="471"/>
        <v>105851</v>
      </c>
      <c r="R792" s="6">
        <f t="shared" si="471"/>
        <v>105504</v>
      </c>
      <c r="S792" s="6">
        <f t="shared" si="471"/>
        <v>125253</v>
      </c>
      <c r="T792" s="6">
        <f t="shared" si="471"/>
        <v>117046</v>
      </c>
      <c r="U792" s="6">
        <f t="shared" si="471"/>
        <v>134893</v>
      </c>
      <c r="V792" s="6">
        <f t="shared" si="471"/>
        <v>129508</v>
      </c>
      <c r="W792" s="6">
        <f t="shared" si="471"/>
        <v>106653</v>
      </c>
      <c r="X792" s="6">
        <f t="shared" si="471"/>
        <v>96494</v>
      </c>
      <c r="Y792" s="6">
        <f t="shared" si="471"/>
        <v>82031</v>
      </c>
      <c r="Z792" s="6">
        <f t="shared" si="471"/>
        <v>103564</v>
      </c>
      <c r="AA792" s="6">
        <f t="shared" si="471"/>
        <v>149703</v>
      </c>
      <c r="AB792" s="6">
        <f t="shared" si="471"/>
        <v>181433</v>
      </c>
      <c r="AC792" s="6">
        <f t="shared" si="471"/>
        <v>231581</v>
      </c>
      <c r="AD792" s="6">
        <f t="shared" si="471"/>
        <v>345232</v>
      </c>
      <c r="AE792" s="6">
        <f t="shared" si="471"/>
        <v>462837</v>
      </c>
      <c r="AF792" s="6">
        <f t="shared" si="471"/>
        <v>670210</v>
      </c>
      <c r="AG792" s="6">
        <f t="shared" si="471"/>
        <v>982626</v>
      </c>
      <c r="AH792" s="6">
        <f t="shared" si="471"/>
        <v>1197042</v>
      </c>
      <c r="AI792" s="6">
        <f t="shared" si="471"/>
        <v>1247916</v>
      </c>
      <c r="AJ792" s="6">
        <f t="shared" si="471"/>
        <v>1032429</v>
      </c>
      <c r="AK792" s="27">
        <v>1667880</v>
      </c>
      <c r="AL792" s="6">
        <f t="shared" ref="AL792" si="472">AL206+AL499</f>
        <v>1287925</v>
      </c>
    </row>
    <row r="793" spans="1:38" ht="15">
      <c r="A793" s="29">
        <v>792</v>
      </c>
      <c r="B793" s="23" t="s">
        <v>300</v>
      </c>
      <c r="C793" s="23" t="s">
        <v>5</v>
      </c>
      <c r="D793" s="7" t="s">
        <v>211</v>
      </c>
      <c r="E793" s="6">
        <f t="shared" ref="E793:AJ793" si="473">E207+E500</f>
        <v>88753</v>
      </c>
      <c r="F793" s="6">
        <f t="shared" si="473"/>
        <v>115328</v>
      </c>
      <c r="G793" s="6">
        <f t="shared" si="473"/>
        <v>151527</v>
      </c>
      <c r="H793" s="6">
        <f t="shared" si="473"/>
        <v>176891</v>
      </c>
      <c r="I793" s="6">
        <f t="shared" si="473"/>
        <v>148603</v>
      </c>
      <c r="J793" s="6">
        <f t="shared" si="473"/>
        <v>127682</v>
      </c>
      <c r="K793" s="6">
        <f t="shared" si="473"/>
        <v>121954</v>
      </c>
      <c r="L793" s="6">
        <f t="shared" si="473"/>
        <v>134432</v>
      </c>
      <c r="M793" s="6">
        <f t="shared" si="473"/>
        <v>107312</v>
      </c>
      <c r="N793" s="6">
        <f t="shared" si="473"/>
        <v>110434</v>
      </c>
      <c r="O793" s="6">
        <f t="shared" si="473"/>
        <v>123196</v>
      </c>
      <c r="P793" s="6">
        <f t="shared" si="473"/>
        <v>103949</v>
      </c>
      <c r="Q793" s="6">
        <f t="shared" si="473"/>
        <v>79258</v>
      </c>
      <c r="R793" s="6">
        <f t="shared" si="473"/>
        <v>64398</v>
      </c>
      <c r="S793" s="6">
        <f t="shared" si="473"/>
        <v>62619</v>
      </c>
      <c r="T793" s="6">
        <f t="shared" si="473"/>
        <v>59346</v>
      </c>
      <c r="U793" s="6">
        <f t="shared" si="473"/>
        <v>62966</v>
      </c>
      <c r="V793" s="6">
        <f t="shared" si="473"/>
        <v>63057</v>
      </c>
      <c r="W793" s="6">
        <f t="shared" si="473"/>
        <v>52460</v>
      </c>
      <c r="X793" s="6">
        <f t="shared" si="473"/>
        <v>45780</v>
      </c>
      <c r="Y793" s="6">
        <f t="shared" si="473"/>
        <v>54024</v>
      </c>
      <c r="Z793" s="6">
        <f t="shared" si="473"/>
        <v>52058</v>
      </c>
      <c r="AA793" s="6">
        <f t="shared" si="473"/>
        <v>52714</v>
      </c>
      <c r="AB793" s="6">
        <f t="shared" si="473"/>
        <v>60341</v>
      </c>
      <c r="AC793" s="6">
        <f t="shared" si="473"/>
        <v>57483</v>
      </c>
      <c r="AD793" s="6">
        <f t="shared" si="473"/>
        <v>184726</v>
      </c>
      <c r="AE793" s="6">
        <f t="shared" si="473"/>
        <v>58994</v>
      </c>
      <c r="AF793" s="6">
        <f t="shared" si="473"/>
        <v>188311</v>
      </c>
      <c r="AG793" s="6">
        <f t="shared" si="473"/>
        <v>74288</v>
      </c>
      <c r="AH793" s="6">
        <f t="shared" si="473"/>
        <v>72918</v>
      </c>
      <c r="AI793" s="6">
        <f t="shared" si="473"/>
        <v>50810</v>
      </c>
      <c r="AJ793" s="6">
        <f t="shared" si="473"/>
        <v>65301</v>
      </c>
      <c r="AK793" s="27">
        <v>73628</v>
      </c>
      <c r="AL793" s="6">
        <f t="shared" ref="AL793" si="474">AL207+AL500</f>
        <v>129105</v>
      </c>
    </row>
    <row r="794" spans="1:38" ht="15">
      <c r="A794" s="29">
        <v>793</v>
      </c>
      <c r="B794" s="23" t="s">
        <v>300</v>
      </c>
      <c r="C794" s="23" t="s">
        <v>5</v>
      </c>
      <c r="D794" s="7" t="s">
        <v>212</v>
      </c>
      <c r="E794" s="6">
        <f t="shared" ref="E794:AJ794" si="475">E208+E501</f>
        <v>116057</v>
      </c>
      <c r="F794" s="6">
        <f t="shared" si="475"/>
        <v>146068</v>
      </c>
      <c r="G794" s="6">
        <f t="shared" si="475"/>
        <v>162919</v>
      </c>
      <c r="H794" s="6">
        <f t="shared" si="475"/>
        <v>164718</v>
      </c>
      <c r="I794" s="6">
        <f t="shared" si="475"/>
        <v>165150</v>
      </c>
      <c r="J794" s="6">
        <f t="shared" si="475"/>
        <v>150760</v>
      </c>
      <c r="K794" s="6">
        <f t="shared" si="475"/>
        <v>182351</v>
      </c>
      <c r="L794" s="6">
        <f t="shared" si="475"/>
        <v>222162</v>
      </c>
      <c r="M794" s="6">
        <f t="shared" si="475"/>
        <v>240831</v>
      </c>
      <c r="N794" s="6">
        <f t="shared" si="475"/>
        <v>239470</v>
      </c>
      <c r="O794" s="6">
        <f t="shared" si="475"/>
        <v>212007</v>
      </c>
      <c r="P794" s="6">
        <f t="shared" si="475"/>
        <v>281712</v>
      </c>
      <c r="Q794" s="6">
        <f t="shared" si="475"/>
        <v>284915</v>
      </c>
      <c r="R794" s="6">
        <f t="shared" si="475"/>
        <v>239727</v>
      </c>
      <c r="S794" s="6">
        <f t="shared" si="475"/>
        <v>301413</v>
      </c>
      <c r="T794" s="6">
        <f t="shared" si="475"/>
        <v>421801</v>
      </c>
      <c r="U794" s="6">
        <f t="shared" si="475"/>
        <v>485783</v>
      </c>
      <c r="V794" s="6">
        <f t="shared" si="475"/>
        <v>574242</v>
      </c>
      <c r="W794" s="6">
        <f t="shared" si="475"/>
        <v>892444</v>
      </c>
      <c r="X794" s="6">
        <f t="shared" si="475"/>
        <v>466143</v>
      </c>
      <c r="Y794" s="6">
        <f t="shared" si="475"/>
        <v>567214</v>
      </c>
      <c r="Z794" s="6">
        <f t="shared" si="475"/>
        <v>827976</v>
      </c>
      <c r="AA794" s="6">
        <f t="shared" si="475"/>
        <v>872156</v>
      </c>
      <c r="AB794" s="6">
        <f t="shared" si="475"/>
        <v>802408</v>
      </c>
      <c r="AC794" s="6">
        <f t="shared" si="475"/>
        <v>758635</v>
      </c>
      <c r="AD794" s="6">
        <f t="shared" si="475"/>
        <v>985227</v>
      </c>
      <c r="AE794" s="6">
        <f t="shared" si="475"/>
        <v>873507</v>
      </c>
      <c r="AF794" s="6">
        <f t="shared" si="475"/>
        <v>953473</v>
      </c>
      <c r="AG794" s="6">
        <f t="shared" si="475"/>
        <v>852426</v>
      </c>
      <c r="AH794" s="6">
        <f t="shared" si="475"/>
        <v>913784</v>
      </c>
      <c r="AI794" s="6">
        <f t="shared" si="475"/>
        <v>771622</v>
      </c>
      <c r="AJ794" s="6">
        <f t="shared" si="475"/>
        <v>764769</v>
      </c>
      <c r="AK794" s="27">
        <v>868660</v>
      </c>
      <c r="AL794" s="6">
        <f t="shared" ref="AL794" si="476">AL208+AL501</f>
        <v>1330460</v>
      </c>
    </row>
    <row r="795" spans="1:38" ht="15">
      <c r="A795" s="29">
        <v>794</v>
      </c>
      <c r="B795" s="23" t="s">
        <v>300</v>
      </c>
      <c r="C795" s="23" t="s">
        <v>5</v>
      </c>
      <c r="D795" s="7" t="s">
        <v>213</v>
      </c>
      <c r="E795" s="6">
        <f t="shared" ref="E795:AJ795" si="477">E209+E502</f>
        <v>842750</v>
      </c>
      <c r="F795" s="6">
        <f t="shared" si="477"/>
        <v>1025856</v>
      </c>
      <c r="G795" s="6">
        <f t="shared" si="477"/>
        <v>996620</v>
      </c>
      <c r="H795" s="6">
        <f t="shared" si="477"/>
        <v>1077155</v>
      </c>
      <c r="I795" s="6">
        <f t="shared" si="477"/>
        <v>1048292</v>
      </c>
      <c r="J795" s="6">
        <f t="shared" si="477"/>
        <v>1005215</v>
      </c>
      <c r="K795" s="6">
        <f t="shared" si="477"/>
        <v>963663</v>
      </c>
      <c r="L795" s="6">
        <f t="shared" si="477"/>
        <v>1124385</v>
      </c>
      <c r="M795" s="6">
        <f t="shared" si="477"/>
        <v>915475</v>
      </c>
      <c r="N795" s="6">
        <f t="shared" si="477"/>
        <v>855907</v>
      </c>
      <c r="O795" s="6">
        <f t="shared" si="477"/>
        <v>984924</v>
      </c>
      <c r="P795" s="6">
        <f t="shared" si="477"/>
        <v>1100495</v>
      </c>
      <c r="Q795" s="6">
        <f t="shared" si="477"/>
        <v>1142811</v>
      </c>
      <c r="R795" s="6">
        <f t="shared" si="477"/>
        <v>1140415</v>
      </c>
      <c r="S795" s="6">
        <f t="shared" si="477"/>
        <v>1301319</v>
      </c>
      <c r="T795" s="6">
        <f t="shared" si="477"/>
        <v>1534882</v>
      </c>
      <c r="U795" s="6">
        <f t="shared" si="477"/>
        <v>1662274</v>
      </c>
      <c r="V795" s="6">
        <f t="shared" si="477"/>
        <v>1559063</v>
      </c>
      <c r="W795" s="6">
        <f t="shared" si="477"/>
        <v>1531340</v>
      </c>
      <c r="X795" s="6">
        <f t="shared" si="477"/>
        <v>1417197</v>
      </c>
      <c r="Y795" s="6">
        <f t="shared" si="477"/>
        <v>1630489</v>
      </c>
      <c r="Z795" s="6">
        <f t="shared" si="477"/>
        <v>1885923</v>
      </c>
      <c r="AA795" s="6">
        <f t="shared" si="477"/>
        <v>1852899</v>
      </c>
      <c r="AB795" s="6">
        <f t="shared" si="477"/>
        <v>1889856</v>
      </c>
      <c r="AC795" s="6">
        <f t="shared" si="477"/>
        <v>2075821</v>
      </c>
      <c r="AD795" s="6">
        <f t="shared" si="477"/>
        <v>2441777</v>
      </c>
      <c r="AE795" s="6">
        <f t="shared" si="477"/>
        <v>2670214</v>
      </c>
      <c r="AF795" s="6">
        <f t="shared" si="477"/>
        <v>2871131</v>
      </c>
      <c r="AG795" s="6">
        <f t="shared" si="477"/>
        <v>3002820</v>
      </c>
      <c r="AH795" s="6">
        <f t="shared" si="477"/>
        <v>2914890</v>
      </c>
      <c r="AI795" s="6">
        <f t="shared" si="477"/>
        <v>2913002</v>
      </c>
      <c r="AJ795" s="6">
        <f t="shared" si="477"/>
        <v>3503367</v>
      </c>
      <c r="AK795" s="27">
        <v>4111165</v>
      </c>
      <c r="AL795" s="6">
        <f t="shared" ref="AL795" si="478">AL209+AL502</f>
        <v>3301779</v>
      </c>
    </row>
    <row r="796" spans="1:38" ht="15">
      <c r="A796" s="29">
        <v>795</v>
      </c>
      <c r="B796" s="23" t="s">
        <v>300</v>
      </c>
      <c r="C796" s="23" t="s">
        <v>5</v>
      </c>
      <c r="D796" s="7" t="s">
        <v>214</v>
      </c>
      <c r="E796" s="6">
        <f t="shared" ref="E796:AJ796" si="479">E210+E503</f>
        <v>984892</v>
      </c>
      <c r="F796" s="6">
        <f t="shared" si="479"/>
        <v>1004688</v>
      </c>
      <c r="G796" s="6">
        <f t="shared" si="479"/>
        <v>1099227</v>
      </c>
      <c r="H796" s="6">
        <f t="shared" si="479"/>
        <v>1206987</v>
      </c>
      <c r="I796" s="6">
        <f t="shared" si="479"/>
        <v>1466465</v>
      </c>
      <c r="J796" s="6">
        <f t="shared" si="479"/>
        <v>1487563</v>
      </c>
      <c r="K796" s="6">
        <f t="shared" si="479"/>
        <v>1972475</v>
      </c>
      <c r="L796" s="6">
        <f t="shared" si="479"/>
        <v>2304498</v>
      </c>
      <c r="M796" s="6">
        <f t="shared" si="479"/>
        <v>2083276</v>
      </c>
      <c r="N796" s="6">
        <f t="shared" si="479"/>
        <v>2215567</v>
      </c>
      <c r="O796" s="6">
        <f t="shared" si="479"/>
        <v>2837063</v>
      </c>
      <c r="P796" s="6">
        <f t="shared" si="479"/>
        <v>3149767</v>
      </c>
      <c r="Q796" s="6">
        <f t="shared" si="479"/>
        <v>3029006</v>
      </c>
      <c r="R796" s="6">
        <f t="shared" si="479"/>
        <v>3081765</v>
      </c>
      <c r="S796" s="6">
        <f t="shared" si="479"/>
        <v>3167708</v>
      </c>
      <c r="T796" s="6">
        <f t="shared" si="479"/>
        <v>2999394</v>
      </c>
      <c r="U796" s="6">
        <f t="shared" si="479"/>
        <v>3458008</v>
      </c>
      <c r="V796" s="6">
        <f t="shared" si="479"/>
        <v>2756338</v>
      </c>
      <c r="W796" s="6">
        <f t="shared" si="479"/>
        <v>2661557</v>
      </c>
      <c r="X796" s="6">
        <f t="shared" si="479"/>
        <v>2280723</v>
      </c>
      <c r="Y796" s="6">
        <f t="shared" si="479"/>
        <v>3377323</v>
      </c>
      <c r="Z796" s="6">
        <f t="shared" si="479"/>
        <v>3252831</v>
      </c>
      <c r="AA796" s="6">
        <f t="shared" si="479"/>
        <v>3824441</v>
      </c>
      <c r="AB796" s="6">
        <f t="shared" si="479"/>
        <v>4079044</v>
      </c>
      <c r="AC796" s="6">
        <f t="shared" si="479"/>
        <v>4764489</v>
      </c>
      <c r="AD796" s="6">
        <f t="shared" si="479"/>
        <v>5155922</v>
      </c>
      <c r="AE796" s="6">
        <f t="shared" si="479"/>
        <v>4898980</v>
      </c>
      <c r="AF796" s="6">
        <f t="shared" si="479"/>
        <v>5638392</v>
      </c>
      <c r="AG796" s="6">
        <f t="shared" si="479"/>
        <v>6251432</v>
      </c>
      <c r="AH796" s="6">
        <f t="shared" si="479"/>
        <v>6492240</v>
      </c>
      <c r="AI796" s="6">
        <f t="shared" si="479"/>
        <v>5278244</v>
      </c>
      <c r="AJ796" s="6">
        <f t="shared" si="479"/>
        <v>5817190</v>
      </c>
      <c r="AK796" s="27">
        <v>7333000</v>
      </c>
      <c r="AL796" s="6">
        <f t="shared" ref="AL796" si="480">AL210+AL503</f>
        <v>6802067</v>
      </c>
    </row>
    <row r="797" spans="1:38" ht="15">
      <c r="A797" s="29">
        <v>796</v>
      </c>
      <c r="B797" s="23" t="s">
        <v>300</v>
      </c>
      <c r="C797" s="23" t="s">
        <v>5</v>
      </c>
      <c r="D797" s="7" t="s">
        <v>215</v>
      </c>
      <c r="E797" s="6">
        <f t="shared" ref="E797:AJ797" si="481">E211+E504</f>
        <v>2359303</v>
      </c>
      <c r="F797" s="6">
        <f t="shared" si="481"/>
        <v>3115628</v>
      </c>
      <c r="G797" s="6">
        <f t="shared" si="481"/>
        <v>3178662</v>
      </c>
      <c r="H797" s="6">
        <f t="shared" si="481"/>
        <v>2844762</v>
      </c>
      <c r="I797" s="6">
        <f t="shared" si="481"/>
        <v>2908955</v>
      </c>
      <c r="J797" s="6">
        <f t="shared" si="481"/>
        <v>2451780</v>
      </c>
      <c r="K797" s="6">
        <f t="shared" si="481"/>
        <v>2684054</v>
      </c>
      <c r="L797" s="6">
        <f t="shared" si="481"/>
        <v>2651660</v>
      </c>
      <c r="M797" s="6">
        <f t="shared" si="481"/>
        <v>2685483</v>
      </c>
      <c r="N797" s="6">
        <f t="shared" si="481"/>
        <v>2854086</v>
      </c>
      <c r="O797" s="6">
        <f t="shared" si="481"/>
        <v>3747212</v>
      </c>
      <c r="P797" s="6">
        <f t="shared" si="481"/>
        <v>3960742</v>
      </c>
      <c r="Q797" s="6">
        <f t="shared" si="481"/>
        <v>4314656</v>
      </c>
      <c r="R797" s="6">
        <f t="shared" si="481"/>
        <v>4123455</v>
      </c>
      <c r="S797" s="6">
        <f t="shared" si="481"/>
        <v>4112652</v>
      </c>
      <c r="T797" s="6">
        <f t="shared" si="481"/>
        <v>5413727</v>
      </c>
      <c r="U797" s="6">
        <f t="shared" si="481"/>
        <v>6258726</v>
      </c>
      <c r="V797" s="6">
        <f t="shared" si="481"/>
        <v>6372873</v>
      </c>
      <c r="W797" s="6">
        <f t="shared" si="481"/>
        <v>6696039</v>
      </c>
      <c r="X797" s="6">
        <f t="shared" si="481"/>
        <v>5536843</v>
      </c>
      <c r="Y797" s="6">
        <f t="shared" si="481"/>
        <v>6463260</v>
      </c>
      <c r="Z797" s="6">
        <f t="shared" si="481"/>
        <v>7772687</v>
      </c>
      <c r="AA797" s="6">
        <f t="shared" si="481"/>
        <v>9953528</v>
      </c>
      <c r="AB797" s="6">
        <f t="shared" si="481"/>
        <v>10899660</v>
      </c>
      <c r="AC797" s="6">
        <f t="shared" si="481"/>
        <v>9984852</v>
      </c>
      <c r="AD797" s="6">
        <f t="shared" si="481"/>
        <v>10801046</v>
      </c>
      <c r="AE797" s="6">
        <f t="shared" si="481"/>
        <v>7888472</v>
      </c>
      <c r="AF797" s="6">
        <f t="shared" si="481"/>
        <v>7346441</v>
      </c>
      <c r="AG797" s="6">
        <f t="shared" si="481"/>
        <v>7438428</v>
      </c>
      <c r="AH797" s="6">
        <f t="shared" si="481"/>
        <v>7085202</v>
      </c>
      <c r="AI797" s="6">
        <f t="shared" si="481"/>
        <v>6763250</v>
      </c>
      <c r="AJ797" s="6">
        <f t="shared" si="481"/>
        <v>6672467</v>
      </c>
      <c r="AK797" s="27">
        <v>9487384</v>
      </c>
      <c r="AL797" s="6">
        <f t="shared" ref="AL797" si="482">AL211+AL504</f>
        <v>10434352</v>
      </c>
    </row>
    <row r="798" spans="1:38" ht="15">
      <c r="A798" s="29">
        <v>797</v>
      </c>
      <c r="B798" s="23" t="s">
        <v>300</v>
      </c>
      <c r="C798" s="23" t="s">
        <v>5</v>
      </c>
      <c r="D798" s="7" t="s">
        <v>216</v>
      </c>
      <c r="E798" s="6">
        <f t="shared" ref="E798:AJ798" si="483">E212+E505</f>
        <v>3225542</v>
      </c>
      <c r="F798" s="6">
        <f t="shared" si="483"/>
        <v>3430694</v>
      </c>
      <c r="G798" s="6">
        <f t="shared" si="483"/>
        <v>3538819</v>
      </c>
      <c r="H798" s="6">
        <f t="shared" si="483"/>
        <v>3979053</v>
      </c>
      <c r="I798" s="6">
        <f t="shared" si="483"/>
        <v>4771128</v>
      </c>
      <c r="J798" s="6">
        <f t="shared" si="483"/>
        <v>4860562</v>
      </c>
      <c r="K798" s="6">
        <f t="shared" si="483"/>
        <v>5196190</v>
      </c>
      <c r="L798" s="6">
        <f t="shared" si="483"/>
        <v>6002144</v>
      </c>
      <c r="M798" s="6">
        <f t="shared" si="483"/>
        <v>5529124</v>
      </c>
      <c r="N798" s="6">
        <f t="shared" si="483"/>
        <v>5921403</v>
      </c>
      <c r="O798" s="6">
        <f t="shared" si="483"/>
        <v>7988833</v>
      </c>
      <c r="P798" s="6">
        <f t="shared" si="483"/>
        <v>8093440</v>
      </c>
      <c r="Q798" s="6">
        <f t="shared" si="483"/>
        <v>7743491</v>
      </c>
      <c r="R798" s="6">
        <f t="shared" si="483"/>
        <v>7425332</v>
      </c>
      <c r="S798" s="6">
        <f t="shared" si="483"/>
        <v>8228558</v>
      </c>
      <c r="T798" s="6">
        <f t="shared" si="483"/>
        <v>8240873</v>
      </c>
      <c r="U798" s="6">
        <f t="shared" si="483"/>
        <v>9502897</v>
      </c>
      <c r="V798" s="6">
        <f t="shared" si="483"/>
        <v>8983107</v>
      </c>
      <c r="W798" s="6">
        <f t="shared" si="483"/>
        <v>9097518</v>
      </c>
      <c r="X798" s="6">
        <f t="shared" si="483"/>
        <v>8224205</v>
      </c>
      <c r="Y798" s="6">
        <f t="shared" si="483"/>
        <v>10668411</v>
      </c>
      <c r="Z798" s="6">
        <f t="shared" si="483"/>
        <v>11282793</v>
      </c>
      <c r="AA798" s="6">
        <f t="shared" si="483"/>
        <v>11634382</v>
      </c>
      <c r="AB798" s="6">
        <f t="shared" si="483"/>
        <v>11115515</v>
      </c>
      <c r="AC798" s="6">
        <f t="shared" si="483"/>
        <v>11274609</v>
      </c>
      <c r="AD798" s="6">
        <f t="shared" si="483"/>
        <v>12474538</v>
      </c>
      <c r="AE798" s="6">
        <f t="shared" si="483"/>
        <v>12074572</v>
      </c>
      <c r="AF798" s="6">
        <f t="shared" si="483"/>
        <v>13449142</v>
      </c>
      <c r="AG798" s="6">
        <f t="shared" si="483"/>
        <v>14565448</v>
      </c>
      <c r="AH798" s="6">
        <f t="shared" si="483"/>
        <v>13063174</v>
      </c>
      <c r="AI798" s="6">
        <f t="shared" si="483"/>
        <v>11008817</v>
      </c>
      <c r="AJ798" s="6">
        <f t="shared" si="483"/>
        <v>11465658</v>
      </c>
      <c r="AK798" s="27">
        <v>14784385</v>
      </c>
      <c r="AL798" s="6">
        <f t="shared" ref="AL798" si="484">AL212+AL505</f>
        <v>13560275</v>
      </c>
    </row>
    <row r="799" spans="1:38" ht="15">
      <c r="A799" s="29">
        <v>798</v>
      </c>
      <c r="B799" s="23" t="s">
        <v>300</v>
      </c>
      <c r="C799" s="23" t="s">
        <v>5</v>
      </c>
      <c r="D799" s="7" t="s">
        <v>217</v>
      </c>
      <c r="E799" s="6">
        <f t="shared" ref="E799:AJ799" si="485">E213+E506</f>
        <v>226422</v>
      </c>
      <c r="F799" s="6">
        <f t="shared" si="485"/>
        <v>271942</v>
      </c>
      <c r="G799" s="6">
        <f t="shared" si="485"/>
        <v>308145</v>
      </c>
      <c r="H799" s="6">
        <f t="shared" si="485"/>
        <v>353410</v>
      </c>
      <c r="I799" s="6">
        <f t="shared" si="485"/>
        <v>366528</v>
      </c>
      <c r="J799" s="6">
        <f t="shared" si="485"/>
        <v>389779</v>
      </c>
      <c r="K799" s="6">
        <f t="shared" si="485"/>
        <v>401584</v>
      </c>
      <c r="L799" s="6">
        <f t="shared" si="485"/>
        <v>425543</v>
      </c>
      <c r="M799" s="6">
        <f t="shared" si="485"/>
        <v>453296</v>
      </c>
      <c r="N799" s="6">
        <f t="shared" si="485"/>
        <v>394830</v>
      </c>
      <c r="O799" s="6">
        <f t="shared" si="485"/>
        <v>464021</v>
      </c>
      <c r="P799" s="6">
        <f t="shared" si="485"/>
        <v>424565</v>
      </c>
      <c r="Q799" s="6">
        <f t="shared" si="485"/>
        <v>374694</v>
      </c>
      <c r="R799" s="6">
        <f t="shared" si="485"/>
        <v>390501</v>
      </c>
      <c r="S799" s="6">
        <f t="shared" si="485"/>
        <v>510954</v>
      </c>
      <c r="T799" s="6">
        <f t="shared" si="485"/>
        <v>489876</v>
      </c>
      <c r="U799" s="6">
        <f t="shared" si="485"/>
        <v>539562</v>
      </c>
      <c r="V799" s="6">
        <f t="shared" si="485"/>
        <v>500747</v>
      </c>
      <c r="W799" s="6">
        <f t="shared" si="485"/>
        <v>538155</v>
      </c>
      <c r="X799" s="6">
        <f t="shared" si="485"/>
        <v>510313</v>
      </c>
      <c r="Y799" s="6">
        <f t="shared" si="485"/>
        <v>603894</v>
      </c>
      <c r="Z799" s="6">
        <f t="shared" si="485"/>
        <v>692770</v>
      </c>
      <c r="AA799" s="6">
        <f t="shared" si="485"/>
        <v>721219</v>
      </c>
      <c r="AB799" s="6">
        <f t="shared" si="485"/>
        <v>704261</v>
      </c>
      <c r="AC799" s="6">
        <f t="shared" si="485"/>
        <v>699523</v>
      </c>
      <c r="AD799" s="6">
        <f t="shared" si="485"/>
        <v>814988</v>
      </c>
      <c r="AE799" s="6">
        <f t="shared" si="485"/>
        <v>893319</v>
      </c>
      <c r="AF799" s="6">
        <f t="shared" si="485"/>
        <v>1228495</v>
      </c>
      <c r="AG799" s="6">
        <f t="shared" si="485"/>
        <v>1074075</v>
      </c>
      <c r="AH799" s="6">
        <f t="shared" si="485"/>
        <v>1072950</v>
      </c>
      <c r="AI799" s="6">
        <f t="shared" si="485"/>
        <v>957859</v>
      </c>
      <c r="AJ799" s="6">
        <f t="shared" si="485"/>
        <v>1130004</v>
      </c>
      <c r="AK799" s="27">
        <v>1270899</v>
      </c>
      <c r="AL799" s="6">
        <f t="shared" ref="AL799" si="486">AL213+AL506</f>
        <v>1049064</v>
      </c>
    </row>
    <row r="800" spans="1:38" ht="15">
      <c r="A800" s="29">
        <v>799</v>
      </c>
      <c r="B800" s="23" t="s">
        <v>300</v>
      </c>
      <c r="C800" s="23" t="s">
        <v>5</v>
      </c>
      <c r="D800" s="7" t="s">
        <v>218</v>
      </c>
      <c r="E800" s="6">
        <f t="shared" ref="E800:AJ800" si="487">E214+E507</f>
        <v>730255</v>
      </c>
      <c r="F800" s="6">
        <f t="shared" si="487"/>
        <v>847622</v>
      </c>
      <c r="G800" s="6">
        <f t="shared" si="487"/>
        <v>851481</v>
      </c>
      <c r="H800" s="6">
        <f t="shared" si="487"/>
        <v>953954</v>
      </c>
      <c r="I800" s="6">
        <f t="shared" si="487"/>
        <v>939303</v>
      </c>
      <c r="J800" s="6">
        <f t="shared" si="487"/>
        <v>774185</v>
      </c>
      <c r="K800" s="6">
        <f t="shared" si="487"/>
        <v>765578</v>
      </c>
      <c r="L800" s="6">
        <f t="shared" si="487"/>
        <v>783537</v>
      </c>
      <c r="M800" s="6">
        <f t="shared" si="487"/>
        <v>871553</v>
      </c>
      <c r="N800" s="6">
        <f t="shared" si="487"/>
        <v>1098425</v>
      </c>
      <c r="O800" s="6">
        <f t="shared" si="487"/>
        <v>1980706</v>
      </c>
      <c r="P800" s="6">
        <f t="shared" si="487"/>
        <v>1880810</v>
      </c>
      <c r="Q800" s="6">
        <f t="shared" si="487"/>
        <v>1813643</v>
      </c>
      <c r="R800" s="6">
        <f t="shared" si="487"/>
        <v>1780953</v>
      </c>
      <c r="S800" s="6">
        <f t="shared" si="487"/>
        <v>1405267</v>
      </c>
      <c r="T800" s="6">
        <f t="shared" si="487"/>
        <v>1498012</v>
      </c>
      <c r="U800" s="6">
        <f t="shared" si="487"/>
        <v>1965076</v>
      </c>
      <c r="V800" s="6">
        <f t="shared" si="487"/>
        <v>1843406</v>
      </c>
      <c r="W800" s="6">
        <f t="shared" si="487"/>
        <v>1920262</v>
      </c>
      <c r="X800" s="6">
        <f t="shared" si="487"/>
        <v>1466973</v>
      </c>
      <c r="Y800" s="6">
        <f t="shared" si="487"/>
        <v>1822051</v>
      </c>
      <c r="Z800" s="6">
        <f t="shared" si="487"/>
        <v>1548016</v>
      </c>
      <c r="AA800" s="6">
        <f t="shared" si="487"/>
        <v>284802</v>
      </c>
      <c r="AB800" s="6">
        <f t="shared" si="487"/>
        <v>89332</v>
      </c>
      <c r="AC800" s="6">
        <f t="shared" si="487"/>
        <v>75841</v>
      </c>
      <c r="AD800" s="6">
        <f t="shared" si="487"/>
        <v>73795</v>
      </c>
      <c r="AE800" s="6">
        <f t="shared" si="487"/>
        <v>67443</v>
      </c>
      <c r="AF800" s="6">
        <f t="shared" si="487"/>
        <v>95671</v>
      </c>
      <c r="AG800" s="6">
        <f t="shared" si="487"/>
        <v>103274</v>
      </c>
      <c r="AH800" s="6">
        <f t="shared" si="487"/>
        <v>102708</v>
      </c>
      <c r="AI800" s="6">
        <f t="shared" si="487"/>
        <v>74976</v>
      </c>
      <c r="AJ800" s="6">
        <f t="shared" si="487"/>
        <v>61300</v>
      </c>
      <c r="AK800" s="27">
        <v>54653</v>
      </c>
      <c r="AL800" s="6">
        <f t="shared" ref="AL800" si="488">AL214+AL507</f>
        <v>58360</v>
      </c>
    </row>
    <row r="801" spans="1:38" ht="15">
      <c r="A801" s="29">
        <v>800</v>
      </c>
      <c r="B801" s="23" t="s">
        <v>300</v>
      </c>
      <c r="C801" s="23" t="s">
        <v>5</v>
      </c>
      <c r="D801" s="7" t="s">
        <v>219</v>
      </c>
      <c r="E801" s="6">
        <f t="shared" ref="E801:AJ801" si="489">E215+E508</f>
        <v>0</v>
      </c>
      <c r="F801" s="6">
        <f t="shared" si="489"/>
        <v>0</v>
      </c>
      <c r="G801" s="6">
        <f t="shared" si="489"/>
        <v>11637</v>
      </c>
      <c r="H801" s="6">
        <f t="shared" si="489"/>
        <v>17102</v>
      </c>
      <c r="I801" s="6">
        <f t="shared" si="489"/>
        <v>28157</v>
      </c>
      <c r="J801" s="6">
        <f t="shared" si="489"/>
        <v>34220</v>
      </c>
      <c r="K801" s="6">
        <f t="shared" si="489"/>
        <v>16117</v>
      </c>
      <c r="L801" s="6">
        <f t="shared" si="489"/>
        <v>16763</v>
      </c>
      <c r="M801" s="6">
        <f t="shared" si="489"/>
        <v>23437</v>
      </c>
      <c r="N801" s="6">
        <f t="shared" si="489"/>
        <v>8367</v>
      </c>
      <c r="O801" s="6">
        <f t="shared" si="489"/>
        <v>16596</v>
      </c>
      <c r="P801" s="6">
        <f t="shared" si="489"/>
        <v>19552</v>
      </c>
      <c r="Q801" s="6">
        <f t="shared" si="489"/>
        <v>18366</v>
      </c>
      <c r="R801" s="6">
        <f t="shared" si="489"/>
        <v>23334</v>
      </c>
      <c r="S801" s="6">
        <f t="shared" si="489"/>
        <v>26679</v>
      </c>
      <c r="T801" s="6">
        <f t="shared" si="489"/>
        <v>21518</v>
      </c>
      <c r="U801" s="6">
        <f t="shared" si="489"/>
        <v>51816</v>
      </c>
      <c r="V801" s="6">
        <f t="shared" si="489"/>
        <v>66835</v>
      </c>
      <c r="W801" s="6">
        <f t="shared" si="489"/>
        <v>33071</v>
      </c>
      <c r="X801" s="6">
        <f t="shared" si="489"/>
        <v>27497</v>
      </c>
      <c r="Y801" s="6">
        <f t="shared" si="489"/>
        <v>38320</v>
      </c>
      <c r="Z801" s="6">
        <f t="shared" si="489"/>
        <v>26679</v>
      </c>
      <c r="AA801" s="6">
        <f t="shared" si="489"/>
        <v>31338</v>
      </c>
      <c r="AB801" s="6">
        <f t="shared" si="489"/>
        <v>39591</v>
      </c>
      <c r="AC801" s="6">
        <f t="shared" si="489"/>
        <v>47281</v>
      </c>
      <c r="AD801" s="6">
        <f t="shared" si="489"/>
        <v>46594</v>
      </c>
      <c r="AE801" s="6">
        <f t="shared" si="489"/>
        <v>40351</v>
      </c>
      <c r="AF801" s="6">
        <f t="shared" si="489"/>
        <v>56397</v>
      </c>
      <c r="AG801" s="6">
        <f t="shared" si="489"/>
        <v>49356</v>
      </c>
      <c r="AH801" s="6">
        <f t="shared" si="489"/>
        <v>30716</v>
      </c>
      <c r="AI801" s="6">
        <f t="shared" si="489"/>
        <v>39508</v>
      </c>
      <c r="AJ801" s="6">
        <f t="shared" si="489"/>
        <v>35581</v>
      </c>
      <c r="AK801" s="27">
        <v>59153</v>
      </c>
      <c r="AL801" s="6">
        <f t="shared" ref="AL801" si="490">AL215+AL508</f>
        <v>83219</v>
      </c>
    </row>
    <row r="802" spans="1:38" ht="15">
      <c r="A802" s="29">
        <v>801</v>
      </c>
      <c r="B802" s="23" t="s">
        <v>300</v>
      </c>
      <c r="C802" s="23" t="s">
        <v>5</v>
      </c>
      <c r="D802" s="7" t="s">
        <v>220</v>
      </c>
      <c r="E802" s="6">
        <f t="shared" ref="E802:AJ802" si="491">E216+E509</f>
        <v>5183860</v>
      </c>
      <c r="F802" s="6">
        <f t="shared" si="491"/>
        <v>6364627</v>
      </c>
      <c r="G802" s="6">
        <f t="shared" si="491"/>
        <v>6341570</v>
      </c>
      <c r="H802" s="6">
        <f t="shared" si="491"/>
        <v>6761413</v>
      </c>
      <c r="I802" s="6">
        <f t="shared" si="491"/>
        <v>7094483</v>
      </c>
      <c r="J802" s="6">
        <f t="shared" si="491"/>
        <v>7733673</v>
      </c>
      <c r="K802" s="6">
        <f t="shared" si="491"/>
        <v>7636036</v>
      </c>
      <c r="L802" s="6">
        <f t="shared" si="491"/>
        <v>8826077</v>
      </c>
      <c r="M802" s="6">
        <f t="shared" si="491"/>
        <v>9436374</v>
      </c>
      <c r="N802" s="6">
        <f t="shared" si="491"/>
        <v>9786067</v>
      </c>
      <c r="O802" s="6">
        <f t="shared" si="491"/>
        <v>12274437</v>
      </c>
      <c r="P802" s="6">
        <f t="shared" si="491"/>
        <v>10748227</v>
      </c>
      <c r="Q802" s="6">
        <f t="shared" si="491"/>
        <v>10031401</v>
      </c>
      <c r="R802" s="6">
        <f t="shared" si="491"/>
        <v>9345166</v>
      </c>
      <c r="S802" s="6">
        <f t="shared" si="491"/>
        <v>9916381</v>
      </c>
      <c r="T802" s="6">
        <f t="shared" si="491"/>
        <v>9610714</v>
      </c>
      <c r="U802" s="6">
        <f t="shared" si="491"/>
        <v>10581728</v>
      </c>
      <c r="V802" s="6">
        <f t="shared" si="491"/>
        <v>10743828</v>
      </c>
      <c r="W802" s="6">
        <f t="shared" si="491"/>
        <v>10476468</v>
      </c>
      <c r="X802" s="6">
        <f t="shared" si="491"/>
        <v>8620070</v>
      </c>
      <c r="Y802" s="6">
        <f t="shared" si="491"/>
        <v>12581128</v>
      </c>
      <c r="Z802" s="6">
        <f t="shared" si="491"/>
        <v>13120328</v>
      </c>
      <c r="AA802" s="6">
        <f t="shared" si="491"/>
        <v>12299968</v>
      </c>
      <c r="AB802" s="6">
        <f t="shared" si="491"/>
        <v>12355970</v>
      </c>
      <c r="AC802" s="6">
        <f t="shared" si="491"/>
        <v>14010624</v>
      </c>
      <c r="AD802" s="6">
        <f t="shared" si="491"/>
        <v>15554598</v>
      </c>
      <c r="AE802" s="6">
        <f t="shared" si="491"/>
        <v>16113178</v>
      </c>
      <c r="AF802" s="6">
        <f t="shared" si="491"/>
        <v>17166838</v>
      </c>
      <c r="AG802" s="6">
        <f t="shared" si="491"/>
        <v>18081039</v>
      </c>
      <c r="AH802" s="6">
        <f t="shared" si="491"/>
        <v>17914740</v>
      </c>
      <c r="AI802" s="6">
        <f t="shared" si="491"/>
        <v>17744236</v>
      </c>
      <c r="AJ802" s="6">
        <f t="shared" si="491"/>
        <v>21535262</v>
      </c>
      <c r="AK802" s="27">
        <v>28058864</v>
      </c>
      <c r="AL802" s="6">
        <f t="shared" ref="AL802" si="492">AL216+AL509</f>
        <v>25740304</v>
      </c>
    </row>
    <row r="803" spans="1:38" ht="15">
      <c r="A803" s="29">
        <v>802</v>
      </c>
      <c r="B803" s="23" t="s">
        <v>300</v>
      </c>
      <c r="C803" s="23" t="s">
        <v>5</v>
      </c>
      <c r="D803" s="7" t="s">
        <v>221</v>
      </c>
      <c r="E803" s="6">
        <f t="shared" ref="E803:AJ803" si="493">E217+E510</f>
        <v>2331376</v>
      </c>
      <c r="F803" s="6">
        <f t="shared" si="493"/>
        <v>2976195</v>
      </c>
      <c r="G803" s="6">
        <f t="shared" si="493"/>
        <v>2882488</v>
      </c>
      <c r="H803" s="6">
        <f t="shared" si="493"/>
        <v>3328455</v>
      </c>
      <c r="I803" s="6">
        <f t="shared" si="493"/>
        <v>4034303</v>
      </c>
      <c r="J803" s="6">
        <f t="shared" si="493"/>
        <v>4411939</v>
      </c>
      <c r="K803" s="6">
        <f t="shared" si="493"/>
        <v>4381567</v>
      </c>
      <c r="L803" s="6">
        <f t="shared" si="493"/>
        <v>4151518</v>
      </c>
      <c r="M803" s="6">
        <f t="shared" si="493"/>
        <v>3558010</v>
      </c>
      <c r="N803" s="6">
        <f t="shared" si="493"/>
        <v>3531873</v>
      </c>
      <c r="O803" s="6">
        <f t="shared" si="493"/>
        <v>4493969</v>
      </c>
      <c r="P803" s="6">
        <f t="shared" si="493"/>
        <v>4932259</v>
      </c>
      <c r="Q803" s="6">
        <f t="shared" si="493"/>
        <v>4504607</v>
      </c>
      <c r="R803" s="6">
        <f t="shared" si="493"/>
        <v>4167389</v>
      </c>
      <c r="S803" s="6">
        <f t="shared" si="493"/>
        <v>4487359</v>
      </c>
      <c r="T803" s="6">
        <f t="shared" si="493"/>
        <v>4528169</v>
      </c>
      <c r="U803" s="6">
        <f t="shared" si="493"/>
        <v>4972301</v>
      </c>
      <c r="V803" s="6">
        <f t="shared" si="493"/>
        <v>5700216</v>
      </c>
      <c r="W803" s="6">
        <f t="shared" si="493"/>
        <v>5934753</v>
      </c>
      <c r="X803" s="6">
        <f t="shared" si="493"/>
        <v>5152815</v>
      </c>
      <c r="Y803" s="6">
        <f t="shared" si="493"/>
        <v>6636537</v>
      </c>
      <c r="Z803" s="6">
        <f t="shared" si="493"/>
        <v>7269665</v>
      </c>
      <c r="AA803" s="6">
        <f t="shared" si="493"/>
        <v>8358242</v>
      </c>
      <c r="AB803" s="6">
        <f t="shared" si="493"/>
        <v>8208370</v>
      </c>
      <c r="AC803" s="6">
        <f t="shared" si="493"/>
        <v>8562476</v>
      </c>
      <c r="AD803" s="6">
        <f t="shared" si="493"/>
        <v>9091292</v>
      </c>
      <c r="AE803" s="6">
        <f t="shared" si="493"/>
        <v>9773114</v>
      </c>
      <c r="AF803" s="6">
        <f t="shared" si="493"/>
        <v>10674136</v>
      </c>
      <c r="AG803" s="6">
        <f t="shared" si="493"/>
        <v>11190482</v>
      </c>
      <c r="AH803" s="6">
        <f t="shared" si="493"/>
        <v>11015506</v>
      </c>
      <c r="AI803" s="6">
        <f t="shared" si="493"/>
        <v>9819710</v>
      </c>
      <c r="AJ803" s="6">
        <f t="shared" si="493"/>
        <v>11852883</v>
      </c>
      <c r="AK803" s="27">
        <v>14099404</v>
      </c>
      <c r="AL803" s="6">
        <f t="shared" ref="AL803" si="494">AL217+AL510</f>
        <v>14033586</v>
      </c>
    </row>
    <row r="804" spans="1:38" ht="15">
      <c r="A804" s="29">
        <v>803</v>
      </c>
      <c r="B804" s="23" t="s">
        <v>300</v>
      </c>
      <c r="C804" s="23" t="s">
        <v>5</v>
      </c>
      <c r="D804" s="7" t="s">
        <v>222</v>
      </c>
      <c r="E804" s="6">
        <f t="shared" ref="E804:AJ804" si="495">E218+E511</f>
        <v>0</v>
      </c>
      <c r="F804" s="6">
        <f t="shared" si="495"/>
        <v>0</v>
      </c>
      <c r="G804" s="6">
        <f t="shared" si="495"/>
        <v>0</v>
      </c>
      <c r="H804" s="6">
        <f t="shared" si="495"/>
        <v>0</v>
      </c>
      <c r="I804" s="6">
        <f t="shared" si="495"/>
        <v>0</v>
      </c>
      <c r="J804" s="6">
        <f t="shared" si="495"/>
        <v>0</v>
      </c>
      <c r="K804" s="6">
        <f t="shared" si="495"/>
        <v>0</v>
      </c>
      <c r="L804" s="6">
        <f t="shared" si="495"/>
        <v>0</v>
      </c>
      <c r="M804" s="6">
        <f t="shared" si="495"/>
        <v>0</v>
      </c>
      <c r="N804" s="6">
        <f t="shared" si="495"/>
        <v>0</v>
      </c>
      <c r="O804" s="6">
        <f t="shared" si="495"/>
        <v>0</v>
      </c>
      <c r="P804" s="6">
        <f t="shared" si="495"/>
        <v>2527</v>
      </c>
      <c r="Q804" s="6">
        <f t="shared" si="495"/>
        <v>10117</v>
      </c>
      <c r="R804" s="6">
        <f t="shared" si="495"/>
        <v>3125</v>
      </c>
      <c r="S804" s="6">
        <f t="shared" si="495"/>
        <v>3761</v>
      </c>
      <c r="T804" s="6">
        <f t="shared" si="495"/>
        <v>3215</v>
      </c>
      <c r="U804" s="6">
        <f t="shared" si="495"/>
        <v>8906</v>
      </c>
      <c r="V804" s="6">
        <f t="shared" si="495"/>
        <v>5028</v>
      </c>
      <c r="W804" s="6">
        <f t="shared" si="495"/>
        <v>4267</v>
      </c>
      <c r="X804" s="6">
        <f t="shared" si="495"/>
        <v>4493</v>
      </c>
      <c r="Y804" s="6">
        <f t="shared" si="495"/>
        <v>6081</v>
      </c>
      <c r="Z804" s="6">
        <f t="shared" si="495"/>
        <v>12167</v>
      </c>
      <c r="AA804" s="6">
        <f t="shared" si="495"/>
        <v>5562</v>
      </c>
      <c r="AB804" s="6">
        <f t="shared" si="495"/>
        <v>6103</v>
      </c>
      <c r="AC804" s="6">
        <f t="shared" si="495"/>
        <v>10656</v>
      </c>
      <c r="AD804" s="6">
        <f t="shared" si="495"/>
        <v>3728</v>
      </c>
      <c r="AE804" s="6">
        <f t="shared" si="495"/>
        <v>1523</v>
      </c>
      <c r="AF804" s="6">
        <f t="shared" si="495"/>
        <v>5659</v>
      </c>
      <c r="AG804" s="6">
        <f t="shared" si="495"/>
        <v>2555</v>
      </c>
      <c r="AH804" s="6">
        <f t="shared" si="495"/>
        <v>1533</v>
      </c>
      <c r="AI804" s="6">
        <f t="shared" si="495"/>
        <v>933</v>
      </c>
      <c r="AJ804" s="6">
        <f t="shared" si="495"/>
        <v>2684</v>
      </c>
      <c r="AK804" s="27">
        <v>8615</v>
      </c>
      <c r="AL804" s="6">
        <f t="shared" ref="AL804" si="496">AL218+AL511</f>
        <v>1179</v>
      </c>
    </row>
    <row r="805" spans="1:38" ht="15">
      <c r="A805" s="29">
        <v>804</v>
      </c>
      <c r="B805" s="23" t="s">
        <v>300</v>
      </c>
      <c r="C805" s="23" t="s">
        <v>5</v>
      </c>
      <c r="D805" s="7" t="s">
        <v>223</v>
      </c>
      <c r="E805" s="6">
        <f t="shared" ref="E805:AJ805" si="497">E219+E512</f>
        <v>0</v>
      </c>
      <c r="F805" s="6">
        <f t="shared" si="497"/>
        <v>0</v>
      </c>
      <c r="G805" s="6">
        <f t="shared" si="497"/>
        <v>22368</v>
      </c>
      <c r="H805" s="6">
        <f t="shared" si="497"/>
        <v>70454</v>
      </c>
      <c r="I805" s="6">
        <f t="shared" si="497"/>
        <v>106301</v>
      </c>
      <c r="J805" s="6">
        <f t="shared" si="497"/>
        <v>82731</v>
      </c>
      <c r="K805" s="6">
        <f t="shared" si="497"/>
        <v>87284</v>
      </c>
      <c r="L805" s="6">
        <f t="shared" si="497"/>
        <v>79548</v>
      </c>
      <c r="M805" s="6">
        <f t="shared" si="497"/>
        <v>105059</v>
      </c>
      <c r="N805" s="6">
        <f t="shared" si="497"/>
        <v>82466</v>
      </c>
      <c r="O805" s="6">
        <f t="shared" si="497"/>
        <v>75919</v>
      </c>
      <c r="P805" s="6">
        <f t="shared" si="497"/>
        <v>148836</v>
      </c>
      <c r="Q805" s="6">
        <f t="shared" si="497"/>
        <v>189022</v>
      </c>
      <c r="R805" s="6">
        <f t="shared" si="497"/>
        <v>208744</v>
      </c>
      <c r="S805" s="6">
        <f t="shared" si="497"/>
        <v>197377</v>
      </c>
      <c r="T805" s="6">
        <f t="shared" si="497"/>
        <v>148672</v>
      </c>
      <c r="U805" s="6">
        <f t="shared" si="497"/>
        <v>193869</v>
      </c>
      <c r="V805" s="6">
        <f t="shared" si="497"/>
        <v>161223</v>
      </c>
      <c r="W805" s="6">
        <f t="shared" si="497"/>
        <v>230366</v>
      </c>
      <c r="X805" s="6">
        <f t="shared" si="497"/>
        <v>294368</v>
      </c>
      <c r="Y805" s="6">
        <f t="shared" si="497"/>
        <v>330448</v>
      </c>
      <c r="Z805" s="6">
        <f t="shared" si="497"/>
        <v>357976</v>
      </c>
      <c r="AA805" s="6">
        <f t="shared" si="497"/>
        <v>397700</v>
      </c>
      <c r="AB805" s="6">
        <f t="shared" si="497"/>
        <v>398140</v>
      </c>
      <c r="AC805" s="6">
        <f t="shared" si="497"/>
        <v>413478</v>
      </c>
      <c r="AD805" s="6">
        <f t="shared" si="497"/>
        <v>311995</v>
      </c>
      <c r="AE805" s="6">
        <f t="shared" si="497"/>
        <v>403803</v>
      </c>
      <c r="AF805" s="6">
        <f t="shared" si="497"/>
        <v>371120</v>
      </c>
      <c r="AG805" s="6">
        <f t="shared" si="497"/>
        <v>146414</v>
      </c>
      <c r="AH805" s="6">
        <f t="shared" si="497"/>
        <v>160780</v>
      </c>
      <c r="AI805" s="6">
        <f t="shared" si="497"/>
        <v>168330</v>
      </c>
      <c r="AJ805" s="6">
        <f t="shared" si="497"/>
        <v>183302</v>
      </c>
      <c r="AK805" s="27">
        <v>243823</v>
      </c>
      <c r="AL805" s="6">
        <f t="shared" ref="AL805" si="498">AL219+AL512</f>
        <v>203182</v>
      </c>
    </row>
    <row r="806" spans="1:38" ht="15">
      <c r="A806" s="29">
        <v>805</v>
      </c>
      <c r="B806" s="23" t="s">
        <v>300</v>
      </c>
      <c r="C806" s="23" t="s">
        <v>5</v>
      </c>
      <c r="D806" s="7" t="s">
        <v>224</v>
      </c>
      <c r="E806" s="6">
        <f t="shared" ref="E806:AJ806" si="499">E220+E513</f>
        <v>0</v>
      </c>
      <c r="F806" s="6">
        <f t="shared" si="499"/>
        <v>0</v>
      </c>
      <c r="G806" s="6">
        <f t="shared" si="499"/>
        <v>79762</v>
      </c>
      <c r="H806" s="6">
        <f t="shared" si="499"/>
        <v>368686</v>
      </c>
      <c r="I806" s="6">
        <f t="shared" si="499"/>
        <v>520327</v>
      </c>
      <c r="J806" s="6">
        <f t="shared" si="499"/>
        <v>412046</v>
      </c>
      <c r="K806" s="6">
        <f t="shared" si="499"/>
        <v>471016</v>
      </c>
      <c r="L806" s="6">
        <f t="shared" si="499"/>
        <v>508398</v>
      </c>
      <c r="M806" s="6">
        <f t="shared" si="499"/>
        <v>366574</v>
      </c>
      <c r="N806" s="6">
        <f t="shared" si="499"/>
        <v>326410</v>
      </c>
      <c r="O806" s="6">
        <f t="shared" si="499"/>
        <v>308010</v>
      </c>
      <c r="P806" s="6">
        <f t="shared" si="499"/>
        <v>302335</v>
      </c>
      <c r="Q806" s="6">
        <f t="shared" si="499"/>
        <v>265938</v>
      </c>
      <c r="R806" s="6">
        <f t="shared" si="499"/>
        <v>224852</v>
      </c>
      <c r="S806" s="6">
        <f t="shared" si="499"/>
        <v>232290</v>
      </c>
      <c r="T806" s="6">
        <f t="shared" si="499"/>
        <v>275318</v>
      </c>
      <c r="U806" s="6">
        <f t="shared" si="499"/>
        <v>300360</v>
      </c>
      <c r="V806" s="6">
        <f t="shared" si="499"/>
        <v>330633</v>
      </c>
      <c r="W806" s="6">
        <f t="shared" si="499"/>
        <v>354441</v>
      </c>
      <c r="X806" s="6">
        <f t="shared" si="499"/>
        <v>357833</v>
      </c>
      <c r="Y806" s="6">
        <f t="shared" si="499"/>
        <v>575522</v>
      </c>
      <c r="Z806" s="6">
        <f t="shared" si="499"/>
        <v>518014</v>
      </c>
      <c r="AA806" s="6">
        <f t="shared" si="499"/>
        <v>417768</v>
      </c>
      <c r="AB806" s="6">
        <f t="shared" si="499"/>
        <v>437525</v>
      </c>
      <c r="AC806" s="6">
        <f t="shared" si="499"/>
        <v>515011</v>
      </c>
      <c r="AD806" s="6">
        <f t="shared" si="499"/>
        <v>438176</v>
      </c>
      <c r="AE806" s="6">
        <f t="shared" si="499"/>
        <v>458249</v>
      </c>
      <c r="AF806" s="6">
        <f t="shared" si="499"/>
        <v>606626</v>
      </c>
      <c r="AG806" s="6">
        <f t="shared" si="499"/>
        <v>714495</v>
      </c>
      <c r="AH806" s="6">
        <f t="shared" si="499"/>
        <v>907347</v>
      </c>
      <c r="AI806" s="6">
        <f t="shared" si="499"/>
        <v>633465</v>
      </c>
      <c r="AJ806" s="6">
        <f t="shared" si="499"/>
        <v>626916</v>
      </c>
      <c r="AK806" s="27">
        <v>1403573</v>
      </c>
      <c r="AL806" s="6">
        <f t="shared" ref="AL806" si="500">AL220+AL513</f>
        <v>1077829</v>
      </c>
    </row>
    <row r="807" spans="1:38" ht="15">
      <c r="A807" s="29">
        <v>806</v>
      </c>
      <c r="B807" s="23" t="s">
        <v>300</v>
      </c>
      <c r="C807" s="23" t="s">
        <v>5</v>
      </c>
      <c r="D807" s="7" t="s">
        <v>225</v>
      </c>
      <c r="E807" s="6">
        <f t="shared" ref="E807:AJ807" si="501">E221+E514</f>
        <v>1114220</v>
      </c>
      <c r="F807" s="6">
        <f t="shared" si="501"/>
        <v>1041862</v>
      </c>
      <c r="G807" s="6">
        <f t="shared" si="501"/>
        <v>1011548</v>
      </c>
      <c r="H807" s="6">
        <f t="shared" si="501"/>
        <v>1256384</v>
      </c>
      <c r="I807" s="6">
        <f t="shared" si="501"/>
        <v>1469839</v>
      </c>
      <c r="J807" s="6">
        <f t="shared" si="501"/>
        <v>1306304</v>
      </c>
      <c r="K807" s="6">
        <f t="shared" si="501"/>
        <v>1218312</v>
      </c>
      <c r="L807" s="6">
        <f t="shared" si="501"/>
        <v>1656149</v>
      </c>
      <c r="M807" s="6">
        <f t="shared" si="501"/>
        <v>1895985</v>
      </c>
      <c r="N807" s="6">
        <f t="shared" si="501"/>
        <v>1949859</v>
      </c>
      <c r="O807" s="6">
        <f t="shared" si="501"/>
        <v>2329573</v>
      </c>
      <c r="P807" s="6">
        <f t="shared" si="501"/>
        <v>3073438</v>
      </c>
      <c r="Q807" s="6">
        <f t="shared" si="501"/>
        <v>3256468</v>
      </c>
      <c r="R807" s="6">
        <f t="shared" si="501"/>
        <v>3465681</v>
      </c>
      <c r="S807" s="6">
        <f t="shared" si="501"/>
        <v>3880004</v>
      </c>
      <c r="T807" s="6">
        <f t="shared" si="501"/>
        <v>4684968</v>
      </c>
      <c r="U807" s="6">
        <f t="shared" si="501"/>
        <v>5876297</v>
      </c>
      <c r="V807" s="6">
        <f t="shared" si="501"/>
        <v>6261133</v>
      </c>
      <c r="W807" s="6">
        <f t="shared" si="501"/>
        <v>8667627</v>
      </c>
      <c r="X807" s="6">
        <f t="shared" si="501"/>
        <v>6629296</v>
      </c>
      <c r="Y807" s="6">
        <f t="shared" si="501"/>
        <v>8091806</v>
      </c>
      <c r="Z807" s="6">
        <f t="shared" si="501"/>
        <v>8544753</v>
      </c>
      <c r="AA807" s="6">
        <f t="shared" si="501"/>
        <v>10552645</v>
      </c>
      <c r="AB807" s="6">
        <f t="shared" si="501"/>
        <v>10699205</v>
      </c>
      <c r="AC807" s="6">
        <f t="shared" si="501"/>
        <v>12112208</v>
      </c>
      <c r="AD807" s="6">
        <f t="shared" si="501"/>
        <v>15495747</v>
      </c>
      <c r="AE807" s="6">
        <f t="shared" si="501"/>
        <v>15347807</v>
      </c>
      <c r="AF807" s="6">
        <f t="shared" si="501"/>
        <v>12128288</v>
      </c>
      <c r="AG807" s="6">
        <f t="shared" si="501"/>
        <v>9519867</v>
      </c>
      <c r="AH807" s="6">
        <f t="shared" si="501"/>
        <v>9784621</v>
      </c>
      <c r="AI807" s="6">
        <f t="shared" si="501"/>
        <v>7521051</v>
      </c>
      <c r="AJ807" s="6">
        <f t="shared" si="501"/>
        <v>7985716</v>
      </c>
      <c r="AK807" s="27">
        <v>9813960</v>
      </c>
      <c r="AL807" s="6">
        <f t="shared" ref="AL807" si="502">AL221+AL514</f>
        <v>14156485</v>
      </c>
    </row>
    <row r="808" spans="1:38" ht="15">
      <c r="A808" s="29">
        <v>807</v>
      </c>
      <c r="B808" s="23" t="s">
        <v>300</v>
      </c>
      <c r="C808" s="23" t="s">
        <v>5</v>
      </c>
      <c r="D808" s="7" t="s">
        <v>226</v>
      </c>
      <c r="E808" s="6">
        <f t="shared" ref="E808:AJ808" si="503">E222+E515</f>
        <v>224045</v>
      </c>
      <c r="F808" s="6">
        <f t="shared" si="503"/>
        <v>145339</v>
      </c>
      <c r="G808" s="6">
        <f t="shared" si="503"/>
        <v>226221</v>
      </c>
      <c r="H808" s="6">
        <f t="shared" si="503"/>
        <v>350861</v>
      </c>
      <c r="I808" s="6">
        <f t="shared" si="503"/>
        <v>466638</v>
      </c>
      <c r="J808" s="6">
        <f t="shared" si="503"/>
        <v>591053</v>
      </c>
      <c r="K808" s="6">
        <f t="shared" si="503"/>
        <v>739446</v>
      </c>
      <c r="L808" s="6">
        <f t="shared" si="503"/>
        <v>967120</v>
      </c>
      <c r="M808" s="6">
        <f t="shared" si="503"/>
        <v>1123847</v>
      </c>
      <c r="N808" s="6">
        <f t="shared" si="503"/>
        <v>1194854</v>
      </c>
      <c r="O808" s="6">
        <f t="shared" si="503"/>
        <v>1461202</v>
      </c>
      <c r="P808" s="6">
        <f t="shared" si="503"/>
        <v>1641116</v>
      </c>
      <c r="Q808" s="6">
        <f t="shared" si="503"/>
        <v>1706819</v>
      </c>
      <c r="R808" s="6">
        <f t="shared" si="503"/>
        <v>1770799</v>
      </c>
      <c r="S808" s="6">
        <f t="shared" si="503"/>
        <v>2130692</v>
      </c>
      <c r="T808" s="6">
        <f t="shared" si="503"/>
        <v>1941000</v>
      </c>
      <c r="U808" s="6">
        <f t="shared" si="503"/>
        <v>2450938</v>
      </c>
      <c r="V808" s="6">
        <f t="shared" si="503"/>
        <v>3421414</v>
      </c>
      <c r="W808" s="6">
        <f t="shared" si="503"/>
        <v>3403711</v>
      </c>
      <c r="X808" s="6">
        <f t="shared" si="503"/>
        <v>3432396</v>
      </c>
      <c r="Y808" s="6">
        <f t="shared" si="503"/>
        <v>4428897</v>
      </c>
      <c r="Z808" s="6">
        <f t="shared" si="503"/>
        <v>5769739</v>
      </c>
      <c r="AA808" s="6">
        <f t="shared" si="503"/>
        <v>7074820</v>
      </c>
      <c r="AB808" s="6">
        <f t="shared" si="503"/>
        <v>7458640</v>
      </c>
      <c r="AC808" s="6">
        <f t="shared" si="503"/>
        <v>8025384</v>
      </c>
      <c r="AD808" s="6">
        <f t="shared" si="503"/>
        <v>10331550</v>
      </c>
      <c r="AE808" s="6">
        <f t="shared" si="503"/>
        <v>11412332</v>
      </c>
      <c r="AF808" s="6">
        <f t="shared" si="503"/>
        <v>13104921</v>
      </c>
      <c r="AG808" s="6">
        <f t="shared" si="503"/>
        <v>13877926</v>
      </c>
      <c r="AH808" s="6">
        <f t="shared" si="503"/>
        <v>14025488</v>
      </c>
      <c r="AI808" s="6">
        <f t="shared" si="503"/>
        <v>13314731</v>
      </c>
      <c r="AJ808" s="6">
        <f t="shared" si="503"/>
        <v>14424901</v>
      </c>
      <c r="AK808" s="27">
        <v>18164780</v>
      </c>
      <c r="AL808" s="6">
        <f t="shared" ref="AL808" si="504">AL222+AL515</f>
        <v>17172769</v>
      </c>
    </row>
    <row r="809" spans="1:38" ht="15">
      <c r="A809" s="29">
        <v>808</v>
      </c>
      <c r="B809" s="23" t="s">
        <v>300</v>
      </c>
      <c r="C809" s="23" t="s">
        <v>5</v>
      </c>
      <c r="D809" s="7" t="s">
        <v>227</v>
      </c>
      <c r="E809" s="6">
        <f t="shared" ref="E809:AJ809" si="505">E223+E516</f>
        <v>0</v>
      </c>
      <c r="F809" s="6">
        <f t="shared" si="505"/>
        <v>0</v>
      </c>
      <c r="G809" s="6">
        <f t="shared" si="505"/>
        <v>0</v>
      </c>
      <c r="H809" s="6">
        <f t="shared" si="505"/>
        <v>0</v>
      </c>
      <c r="I809" s="6">
        <f t="shared" si="505"/>
        <v>0</v>
      </c>
      <c r="J809" s="6">
        <f t="shared" si="505"/>
        <v>0</v>
      </c>
      <c r="K809" s="6">
        <f t="shared" si="505"/>
        <v>0</v>
      </c>
      <c r="L809" s="6">
        <f t="shared" si="505"/>
        <v>0</v>
      </c>
      <c r="M809" s="6">
        <f t="shared" si="505"/>
        <v>0</v>
      </c>
      <c r="N809" s="6">
        <f t="shared" si="505"/>
        <v>0</v>
      </c>
      <c r="O809" s="6">
        <f t="shared" si="505"/>
        <v>0</v>
      </c>
      <c r="P809" s="6">
        <f t="shared" si="505"/>
        <v>748</v>
      </c>
      <c r="Q809" s="6">
        <f t="shared" si="505"/>
        <v>445</v>
      </c>
      <c r="R809" s="6">
        <f t="shared" si="505"/>
        <v>305</v>
      </c>
      <c r="S809" s="6">
        <f t="shared" si="505"/>
        <v>500</v>
      </c>
      <c r="T809" s="6">
        <f t="shared" si="505"/>
        <v>498</v>
      </c>
      <c r="U809" s="6">
        <f t="shared" si="505"/>
        <v>865</v>
      </c>
      <c r="V809" s="6">
        <f t="shared" si="505"/>
        <v>544</v>
      </c>
      <c r="W809" s="6">
        <f t="shared" si="505"/>
        <v>342</v>
      </c>
      <c r="X809" s="6">
        <f t="shared" si="505"/>
        <v>208</v>
      </c>
      <c r="Y809" s="6">
        <f t="shared" si="505"/>
        <v>518</v>
      </c>
      <c r="Z809" s="6">
        <f t="shared" si="505"/>
        <v>1472</v>
      </c>
      <c r="AA809" s="6">
        <f t="shared" si="505"/>
        <v>48136</v>
      </c>
      <c r="AB809" s="6">
        <f t="shared" si="505"/>
        <v>1436</v>
      </c>
      <c r="AC809" s="6">
        <f t="shared" si="505"/>
        <v>1251</v>
      </c>
      <c r="AD809" s="6">
        <f t="shared" si="505"/>
        <v>1487</v>
      </c>
      <c r="AE809" s="6">
        <f t="shared" si="505"/>
        <v>251</v>
      </c>
      <c r="AF809" s="6">
        <f t="shared" si="505"/>
        <v>169</v>
      </c>
      <c r="AG809" s="6">
        <f t="shared" si="505"/>
        <v>158</v>
      </c>
      <c r="AH809" s="6">
        <f t="shared" si="505"/>
        <v>106</v>
      </c>
      <c r="AI809" s="6">
        <f t="shared" si="505"/>
        <v>1201</v>
      </c>
      <c r="AJ809" s="6">
        <f t="shared" si="505"/>
        <v>633</v>
      </c>
      <c r="AK809" s="27">
        <v>506</v>
      </c>
      <c r="AL809" s="6">
        <f t="shared" ref="AL809" si="506">AL223+AL516</f>
        <v>943</v>
      </c>
    </row>
    <row r="810" spans="1:38" ht="15">
      <c r="A810" s="29">
        <v>809</v>
      </c>
      <c r="B810" s="23" t="s">
        <v>300</v>
      </c>
      <c r="C810" s="23" t="s">
        <v>5</v>
      </c>
      <c r="D810" s="7" t="s">
        <v>228</v>
      </c>
      <c r="E810" s="6">
        <f t="shared" ref="E810:AJ810" si="507">E224+E517</f>
        <v>8601</v>
      </c>
      <c r="F810" s="6">
        <f t="shared" si="507"/>
        <v>2634</v>
      </c>
      <c r="G810" s="6">
        <f t="shared" si="507"/>
        <v>1905</v>
      </c>
      <c r="H810" s="6">
        <f t="shared" si="507"/>
        <v>5110</v>
      </c>
      <c r="I810" s="6">
        <f t="shared" si="507"/>
        <v>4955</v>
      </c>
      <c r="J810" s="6">
        <f t="shared" si="507"/>
        <v>6361</v>
      </c>
      <c r="K810" s="6">
        <f t="shared" si="507"/>
        <v>5930</v>
      </c>
      <c r="L810" s="6">
        <f t="shared" si="507"/>
        <v>8396</v>
      </c>
      <c r="M810" s="6">
        <f t="shared" si="507"/>
        <v>5046</v>
      </c>
      <c r="N810" s="6">
        <f t="shared" si="507"/>
        <v>4581</v>
      </c>
      <c r="O810" s="6">
        <f t="shared" si="507"/>
        <v>6938</v>
      </c>
      <c r="P810" s="6">
        <f t="shared" si="507"/>
        <v>0</v>
      </c>
      <c r="Q810" s="6">
        <f t="shared" si="507"/>
        <v>0</v>
      </c>
      <c r="R810" s="6">
        <f t="shared" si="507"/>
        <v>0</v>
      </c>
      <c r="S810" s="6">
        <f t="shared" si="507"/>
        <v>0</v>
      </c>
      <c r="T810" s="6">
        <f t="shared" si="507"/>
        <v>0</v>
      </c>
      <c r="U810" s="6">
        <f t="shared" si="507"/>
        <v>0</v>
      </c>
      <c r="V810" s="6">
        <f t="shared" si="507"/>
        <v>0</v>
      </c>
      <c r="W810" s="6">
        <f t="shared" si="507"/>
        <v>0</v>
      </c>
      <c r="X810" s="6">
        <f t="shared" si="507"/>
        <v>0</v>
      </c>
      <c r="Y810" s="6">
        <f t="shared" si="507"/>
        <v>0</v>
      </c>
      <c r="Z810" s="6">
        <f t="shared" si="507"/>
        <v>0</v>
      </c>
      <c r="AA810" s="6">
        <f t="shared" si="507"/>
        <v>0</v>
      </c>
      <c r="AB810" s="6">
        <f t="shared" si="507"/>
        <v>0</v>
      </c>
      <c r="AC810" s="6">
        <f t="shared" si="507"/>
        <v>0</v>
      </c>
      <c r="AD810" s="6">
        <f t="shared" si="507"/>
        <v>0</v>
      </c>
      <c r="AE810" s="6">
        <f t="shared" si="507"/>
        <v>0</v>
      </c>
      <c r="AF810" s="6">
        <f t="shared" si="507"/>
        <v>0</v>
      </c>
      <c r="AG810" s="6">
        <f t="shared" si="507"/>
        <v>0</v>
      </c>
      <c r="AH810" s="6">
        <f t="shared" si="507"/>
        <v>0</v>
      </c>
      <c r="AI810" s="6">
        <f t="shared" si="507"/>
        <v>0</v>
      </c>
      <c r="AJ810" s="6">
        <f t="shared" si="507"/>
        <v>0</v>
      </c>
      <c r="AK810" s="27">
        <v>0</v>
      </c>
      <c r="AL810" s="6">
        <f t="shared" ref="AL810" si="508">AL224+AL517</f>
        <v>0</v>
      </c>
    </row>
    <row r="811" spans="1:38" ht="15">
      <c r="A811" s="29">
        <v>810</v>
      </c>
      <c r="B811" s="23" t="s">
        <v>300</v>
      </c>
      <c r="C811" s="23" t="s">
        <v>5</v>
      </c>
      <c r="D811" s="7" t="s">
        <v>229</v>
      </c>
      <c r="E811" s="6">
        <f t="shared" ref="E811:AJ811" si="509">E225+E518</f>
        <v>0</v>
      </c>
      <c r="F811" s="6">
        <f t="shared" si="509"/>
        <v>0</v>
      </c>
      <c r="G811" s="6">
        <f t="shared" si="509"/>
        <v>0</v>
      </c>
      <c r="H811" s="6">
        <f t="shared" si="509"/>
        <v>0</v>
      </c>
      <c r="I811" s="6">
        <f t="shared" si="509"/>
        <v>0</v>
      </c>
      <c r="J811" s="6">
        <f t="shared" si="509"/>
        <v>0</v>
      </c>
      <c r="K811" s="6">
        <f t="shared" si="509"/>
        <v>0</v>
      </c>
      <c r="L811" s="6">
        <f t="shared" si="509"/>
        <v>0</v>
      </c>
      <c r="M811" s="6">
        <f t="shared" si="509"/>
        <v>0</v>
      </c>
      <c r="N811" s="6">
        <f t="shared" si="509"/>
        <v>0</v>
      </c>
      <c r="O811" s="6">
        <f t="shared" si="509"/>
        <v>0</v>
      </c>
      <c r="P811" s="6">
        <f t="shared" si="509"/>
        <v>1639</v>
      </c>
      <c r="Q811" s="6">
        <f t="shared" si="509"/>
        <v>3046</v>
      </c>
      <c r="R811" s="6">
        <f t="shared" si="509"/>
        <v>653</v>
      </c>
      <c r="S811" s="6">
        <f t="shared" si="509"/>
        <v>13081</v>
      </c>
      <c r="T811" s="6">
        <f t="shared" si="509"/>
        <v>371</v>
      </c>
      <c r="U811" s="6">
        <f t="shared" si="509"/>
        <v>743</v>
      </c>
      <c r="V811" s="6">
        <f t="shared" si="509"/>
        <v>873</v>
      </c>
      <c r="W811" s="6">
        <f t="shared" si="509"/>
        <v>230</v>
      </c>
      <c r="X811" s="6">
        <f t="shared" si="509"/>
        <v>578</v>
      </c>
      <c r="Y811" s="6">
        <f t="shared" si="509"/>
        <v>531</v>
      </c>
      <c r="Z811" s="6">
        <f t="shared" si="509"/>
        <v>186</v>
      </c>
      <c r="AA811" s="6">
        <f t="shared" si="509"/>
        <v>218</v>
      </c>
      <c r="AB811" s="6">
        <f t="shared" si="509"/>
        <v>103</v>
      </c>
      <c r="AC811" s="6">
        <f t="shared" si="509"/>
        <v>125</v>
      </c>
      <c r="AD811" s="6">
        <f t="shared" si="509"/>
        <v>78</v>
      </c>
      <c r="AE811" s="6">
        <f t="shared" si="509"/>
        <v>54</v>
      </c>
      <c r="AF811" s="6">
        <f t="shared" si="509"/>
        <v>70</v>
      </c>
      <c r="AG811" s="6">
        <f t="shared" si="509"/>
        <v>39</v>
      </c>
      <c r="AH811" s="6">
        <f t="shared" si="509"/>
        <v>135</v>
      </c>
      <c r="AI811" s="6">
        <f t="shared" si="509"/>
        <v>256</v>
      </c>
      <c r="AJ811" s="6">
        <f t="shared" si="509"/>
        <v>347</v>
      </c>
      <c r="AK811" s="27">
        <v>90</v>
      </c>
      <c r="AL811" s="6">
        <f t="shared" ref="AL811" si="510">AL225+AL518</f>
        <v>488</v>
      </c>
    </row>
    <row r="812" spans="1:38" ht="15">
      <c r="A812" s="29">
        <v>811</v>
      </c>
      <c r="B812" s="23" t="s">
        <v>300</v>
      </c>
      <c r="C812" s="23" t="s">
        <v>5</v>
      </c>
      <c r="D812" s="7" t="s">
        <v>230</v>
      </c>
      <c r="E812" s="6">
        <f t="shared" ref="E812:AJ812" si="511">E226+E519</f>
        <v>0</v>
      </c>
      <c r="F812" s="6">
        <f t="shared" si="511"/>
        <v>0</v>
      </c>
      <c r="G812" s="6">
        <f t="shared" si="511"/>
        <v>0</v>
      </c>
      <c r="H812" s="6">
        <f t="shared" si="511"/>
        <v>0</v>
      </c>
      <c r="I812" s="6">
        <f t="shared" si="511"/>
        <v>0</v>
      </c>
      <c r="J812" s="6">
        <f t="shared" si="511"/>
        <v>0</v>
      </c>
      <c r="K812" s="6">
        <f t="shared" si="511"/>
        <v>0</v>
      </c>
      <c r="L812" s="6">
        <f t="shared" si="511"/>
        <v>0</v>
      </c>
      <c r="M812" s="6">
        <f t="shared" si="511"/>
        <v>0</v>
      </c>
      <c r="N812" s="6">
        <f t="shared" si="511"/>
        <v>0</v>
      </c>
      <c r="O812" s="6">
        <f t="shared" si="511"/>
        <v>0</v>
      </c>
      <c r="P812" s="6">
        <f t="shared" si="511"/>
        <v>499</v>
      </c>
      <c r="Q812" s="6">
        <f t="shared" si="511"/>
        <v>780</v>
      </c>
      <c r="R812" s="6">
        <f t="shared" si="511"/>
        <v>1861</v>
      </c>
      <c r="S812" s="6">
        <f t="shared" si="511"/>
        <v>3697</v>
      </c>
      <c r="T812" s="6">
        <f t="shared" si="511"/>
        <v>2689</v>
      </c>
      <c r="U812" s="6">
        <f t="shared" si="511"/>
        <v>3769</v>
      </c>
      <c r="V812" s="6">
        <f t="shared" si="511"/>
        <v>17034</v>
      </c>
      <c r="W812" s="6">
        <f t="shared" si="511"/>
        <v>3000</v>
      </c>
      <c r="X812" s="6">
        <f t="shared" si="511"/>
        <v>67932</v>
      </c>
      <c r="Y812" s="6">
        <f t="shared" si="511"/>
        <v>13213</v>
      </c>
      <c r="Z812" s="6">
        <f t="shared" si="511"/>
        <v>29895</v>
      </c>
      <c r="AA812" s="6">
        <f t="shared" si="511"/>
        <v>5863</v>
      </c>
      <c r="AB812" s="6">
        <f t="shared" si="511"/>
        <v>1280</v>
      </c>
      <c r="AC812" s="6">
        <f t="shared" si="511"/>
        <v>630</v>
      </c>
      <c r="AD812" s="6">
        <f t="shared" si="511"/>
        <v>1907</v>
      </c>
      <c r="AE812" s="6">
        <f t="shared" si="511"/>
        <v>953</v>
      </c>
      <c r="AF812" s="6">
        <f t="shared" si="511"/>
        <v>7250</v>
      </c>
      <c r="AG812" s="6">
        <f t="shared" si="511"/>
        <v>284</v>
      </c>
      <c r="AH812" s="6">
        <f t="shared" si="511"/>
        <v>6670</v>
      </c>
      <c r="AI812" s="6">
        <f t="shared" si="511"/>
        <v>13169</v>
      </c>
      <c r="AJ812" s="6">
        <f t="shared" si="511"/>
        <v>2729</v>
      </c>
      <c r="AK812" s="27">
        <v>1607</v>
      </c>
      <c r="AL812" s="6">
        <f t="shared" ref="AL812" si="512">AL226+AL519</f>
        <v>643</v>
      </c>
    </row>
    <row r="813" spans="1:38" ht="15">
      <c r="A813" s="29">
        <v>812</v>
      </c>
      <c r="B813" s="23" t="s">
        <v>300</v>
      </c>
      <c r="C813" s="23" t="s">
        <v>5</v>
      </c>
      <c r="D813" s="7" t="s">
        <v>231</v>
      </c>
      <c r="E813" s="6">
        <f t="shared" ref="E813:AJ813" si="513">E227+E520</f>
        <v>3082061</v>
      </c>
      <c r="F813" s="6">
        <f t="shared" si="513"/>
        <v>2758437</v>
      </c>
      <c r="G813" s="6">
        <f t="shared" si="513"/>
        <v>3073410</v>
      </c>
      <c r="H813" s="6">
        <f t="shared" si="513"/>
        <v>2921750</v>
      </c>
      <c r="I813" s="6">
        <f t="shared" si="513"/>
        <v>3330232</v>
      </c>
      <c r="J813" s="6">
        <f t="shared" si="513"/>
        <v>3564156</v>
      </c>
      <c r="K813" s="6">
        <f t="shared" si="513"/>
        <v>3488646</v>
      </c>
      <c r="L813" s="6">
        <f t="shared" si="513"/>
        <v>4065915</v>
      </c>
      <c r="M813" s="6">
        <f t="shared" si="513"/>
        <v>4285426</v>
      </c>
      <c r="N813" s="6">
        <f t="shared" si="513"/>
        <v>4295771</v>
      </c>
      <c r="O813" s="6">
        <f t="shared" si="513"/>
        <v>4630816</v>
      </c>
      <c r="P813" s="6">
        <f t="shared" si="513"/>
        <v>4883607</v>
      </c>
      <c r="Q813" s="6">
        <f t="shared" si="513"/>
        <v>5222535</v>
      </c>
      <c r="R813" s="6">
        <f t="shared" si="513"/>
        <v>5289845</v>
      </c>
      <c r="S813" s="6">
        <f t="shared" si="513"/>
        <v>5963958</v>
      </c>
      <c r="T813" s="6">
        <f t="shared" si="513"/>
        <v>6305069</v>
      </c>
      <c r="U813" s="6">
        <f t="shared" si="513"/>
        <v>7137852</v>
      </c>
      <c r="V813" s="6">
        <f t="shared" si="513"/>
        <v>7643007</v>
      </c>
      <c r="W813" s="6">
        <f t="shared" si="513"/>
        <v>8473508</v>
      </c>
      <c r="X813" s="6">
        <f t="shared" si="513"/>
        <v>8284126</v>
      </c>
      <c r="Y813" s="6">
        <f t="shared" si="513"/>
        <v>10102069</v>
      </c>
      <c r="Z813" s="6">
        <f t="shared" si="513"/>
        <v>11315781</v>
      </c>
      <c r="AA813" s="6">
        <f t="shared" si="513"/>
        <v>12386852</v>
      </c>
      <c r="AB813" s="6">
        <f t="shared" si="513"/>
        <v>11111688</v>
      </c>
      <c r="AC813" s="6">
        <f t="shared" si="513"/>
        <v>9830653</v>
      </c>
      <c r="AD813" s="6">
        <f t="shared" si="513"/>
        <v>10470395</v>
      </c>
      <c r="AE813" s="6">
        <f t="shared" si="513"/>
        <v>11148298</v>
      </c>
      <c r="AF813" s="6">
        <f t="shared" si="513"/>
        <v>12414375</v>
      </c>
      <c r="AG813" s="6">
        <f t="shared" si="513"/>
        <v>12610399</v>
      </c>
      <c r="AH813" s="6">
        <f t="shared" si="513"/>
        <v>12227511</v>
      </c>
      <c r="AI813" s="6">
        <f t="shared" si="513"/>
        <v>11447651</v>
      </c>
      <c r="AJ813" s="6">
        <f t="shared" si="513"/>
        <v>13060099</v>
      </c>
      <c r="AK813" s="27">
        <v>17936306</v>
      </c>
      <c r="AL813" s="6">
        <f t="shared" ref="AL813" si="514">AL227+AL520</f>
        <v>16777350</v>
      </c>
    </row>
    <row r="814" spans="1:38" ht="15">
      <c r="A814" s="29">
        <v>813</v>
      </c>
      <c r="B814" s="23" t="s">
        <v>300</v>
      </c>
      <c r="C814" s="23" t="s">
        <v>5</v>
      </c>
      <c r="D814" s="7" t="s">
        <v>232</v>
      </c>
      <c r="E814" s="6">
        <f t="shared" ref="E814:AJ814" si="515">E228+E521</f>
        <v>696</v>
      </c>
      <c r="F814" s="6">
        <f t="shared" si="515"/>
        <v>412</v>
      </c>
      <c r="G814" s="6">
        <f t="shared" si="515"/>
        <v>888</v>
      </c>
      <c r="H814" s="6">
        <f t="shared" si="515"/>
        <v>2120</v>
      </c>
      <c r="I814" s="6">
        <f t="shared" si="515"/>
        <v>2306</v>
      </c>
      <c r="J814" s="6">
        <f t="shared" si="515"/>
        <v>1925</v>
      </c>
      <c r="K814" s="6">
        <f t="shared" si="515"/>
        <v>3319</v>
      </c>
      <c r="L814" s="6">
        <f t="shared" si="515"/>
        <v>5086</v>
      </c>
      <c r="M814" s="6">
        <f t="shared" si="515"/>
        <v>6654</v>
      </c>
      <c r="N814" s="6">
        <f t="shared" si="515"/>
        <v>1154</v>
      </c>
      <c r="O814" s="6">
        <f t="shared" si="515"/>
        <v>1341</v>
      </c>
      <c r="P814" s="6">
        <f t="shared" si="515"/>
        <v>0</v>
      </c>
      <c r="Q814" s="6">
        <f t="shared" si="515"/>
        <v>0</v>
      </c>
      <c r="R814" s="6">
        <f t="shared" si="515"/>
        <v>0</v>
      </c>
      <c r="S814" s="6">
        <f t="shared" si="515"/>
        <v>0</v>
      </c>
      <c r="T814" s="6">
        <f t="shared" si="515"/>
        <v>0</v>
      </c>
      <c r="U814" s="6">
        <f t="shared" si="515"/>
        <v>0</v>
      </c>
      <c r="V814" s="6">
        <f t="shared" si="515"/>
        <v>0</v>
      </c>
      <c r="W814" s="6">
        <f t="shared" si="515"/>
        <v>0</v>
      </c>
      <c r="X814" s="6">
        <f t="shared" si="515"/>
        <v>0</v>
      </c>
      <c r="Y814" s="6">
        <f t="shared" si="515"/>
        <v>0</v>
      </c>
      <c r="Z814" s="6">
        <f t="shared" si="515"/>
        <v>0</v>
      </c>
      <c r="AA814" s="6">
        <f t="shared" si="515"/>
        <v>0</v>
      </c>
      <c r="AB814" s="6">
        <f t="shared" si="515"/>
        <v>0</v>
      </c>
      <c r="AC814" s="6">
        <f t="shared" si="515"/>
        <v>0</v>
      </c>
      <c r="AD814" s="6">
        <f t="shared" si="515"/>
        <v>0</v>
      </c>
      <c r="AE814" s="6">
        <f t="shared" si="515"/>
        <v>0</v>
      </c>
      <c r="AF814" s="6">
        <f t="shared" si="515"/>
        <v>0</v>
      </c>
      <c r="AG814" s="6">
        <f t="shared" si="515"/>
        <v>0</v>
      </c>
      <c r="AH814" s="6">
        <f t="shared" si="515"/>
        <v>0</v>
      </c>
      <c r="AI814" s="6">
        <f t="shared" si="515"/>
        <v>0</v>
      </c>
      <c r="AJ814" s="6">
        <f t="shared" si="515"/>
        <v>0</v>
      </c>
      <c r="AK814" s="27">
        <v>0</v>
      </c>
      <c r="AL814" s="6">
        <f t="shared" ref="AL814" si="516">AL228+AL521</f>
        <v>0</v>
      </c>
    </row>
    <row r="815" spans="1:38" ht="15">
      <c r="A815" s="29">
        <v>814</v>
      </c>
      <c r="B815" s="23" t="s">
        <v>300</v>
      </c>
      <c r="C815" s="23" t="s">
        <v>5</v>
      </c>
      <c r="D815" s="7" t="s">
        <v>233</v>
      </c>
      <c r="E815" s="6">
        <f t="shared" ref="E815:AJ815" si="517">E229+E522</f>
        <v>0</v>
      </c>
      <c r="F815" s="6">
        <f t="shared" si="517"/>
        <v>0</v>
      </c>
      <c r="G815" s="6">
        <f t="shared" si="517"/>
        <v>0</v>
      </c>
      <c r="H815" s="6">
        <f t="shared" si="517"/>
        <v>0</v>
      </c>
      <c r="I815" s="6">
        <f t="shared" si="517"/>
        <v>0</v>
      </c>
      <c r="J815" s="6">
        <f t="shared" si="517"/>
        <v>0</v>
      </c>
      <c r="K815" s="6">
        <f t="shared" si="517"/>
        <v>0</v>
      </c>
      <c r="L815" s="6">
        <f t="shared" si="517"/>
        <v>0</v>
      </c>
      <c r="M815" s="6">
        <f t="shared" si="517"/>
        <v>0</v>
      </c>
      <c r="N815" s="6">
        <f t="shared" si="517"/>
        <v>0</v>
      </c>
      <c r="O815" s="6">
        <f t="shared" si="517"/>
        <v>0</v>
      </c>
      <c r="P815" s="6">
        <f t="shared" si="517"/>
        <v>163</v>
      </c>
      <c r="Q815" s="6">
        <f t="shared" si="517"/>
        <v>370</v>
      </c>
      <c r="R815" s="6">
        <f t="shared" si="517"/>
        <v>183</v>
      </c>
      <c r="S815" s="6">
        <f t="shared" si="517"/>
        <v>561</v>
      </c>
      <c r="T815" s="6">
        <f t="shared" si="517"/>
        <v>495</v>
      </c>
      <c r="U815" s="6">
        <f t="shared" si="517"/>
        <v>470</v>
      </c>
      <c r="V815" s="6">
        <f t="shared" si="517"/>
        <v>678</v>
      </c>
      <c r="W815" s="6">
        <f t="shared" si="517"/>
        <v>130</v>
      </c>
      <c r="X815" s="6">
        <f t="shared" si="517"/>
        <v>168</v>
      </c>
      <c r="Y815" s="6">
        <f t="shared" si="517"/>
        <v>13</v>
      </c>
      <c r="Z815" s="6">
        <f t="shared" si="517"/>
        <v>0</v>
      </c>
      <c r="AA815" s="6">
        <f t="shared" si="517"/>
        <v>0</v>
      </c>
      <c r="AB815" s="6">
        <f t="shared" si="517"/>
        <v>11</v>
      </c>
      <c r="AC815" s="6">
        <f t="shared" si="517"/>
        <v>0</v>
      </c>
      <c r="AD815" s="6">
        <f t="shared" si="517"/>
        <v>0</v>
      </c>
      <c r="AE815" s="6">
        <f t="shared" si="517"/>
        <v>1</v>
      </c>
      <c r="AF815" s="6">
        <f t="shared" si="517"/>
        <v>0</v>
      </c>
      <c r="AG815" s="6">
        <f t="shared" si="517"/>
        <v>15</v>
      </c>
      <c r="AH815" s="6">
        <f t="shared" si="517"/>
        <v>0</v>
      </c>
      <c r="AI815" s="6">
        <f t="shared" si="517"/>
        <v>0</v>
      </c>
      <c r="AJ815" s="6">
        <f t="shared" si="517"/>
        <v>13</v>
      </c>
      <c r="AK815" s="27">
        <v>0</v>
      </c>
      <c r="AL815" s="6">
        <f t="shared" ref="AL815" si="518">AL229+AL522</f>
        <v>0</v>
      </c>
    </row>
    <row r="816" spans="1:38" ht="15">
      <c r="A816" s="29">
        <v>815</v>
      </c>
      <c r="B816" s="23" t="s">
        <v>300</v>
      </c>
      <c r="C816" s="23" t="s">
        <v>5</v>
      </c>
      <c r="D816" s="7" t="s">
        <v>234</v>
      </c>
      <c r="E816" s="6">
        <f t="shared" ref="E816:AJ816" si="519">E230+E523</f>
        <v>0</v>
      </c>
      <c r="F816" s="6">
        <f t="shared" si="519"/>
        <v>0</v>
      </c>
      <c r="G816" s="6">
        <f t="shared" si="519"/>
        <v>0</v>
      </c>
      <c r="H816" s="6">
        <f t="shared" si="519"/>
        <v>0</v>
      </c>
      <c r="I816" s="6">
        <f t="shared" si="519"/>
        <v>0</v>
      </c>
      <c r="J816" s="6">
        <f t="shared" si="519"/>
        <v>0</v>
      </c>
      <c r="K816" s="6">
        <f t="shared" si="519"/>
        <v>0</v>
      </c>
      <c r="L816" s="6">
        <f t="shared" si="519"/>
        <v>0</v>
      </c>
      <c r="M816" s="6">
        <f t="shared" si="519"/>
        <v>0</v>
      </c>
      <c r="N816" s="6">
        <f t="shared" si="519"/>
        <v>0</v>
      </c>
      <c r="O816" s="6">
        <f t="shared" si="519"/>
        <v>0</v>
      </c>
      <c r="P816" s="6">
        <f t="shared" si="519"/>
        <v>139</v>
      </c>
      <c r="Q816" s="6">
        <f t="shared" si="519"/>
        <v>1104</v>
      </c>
      <c r="R816" s="6">
        <f t="shared" si="519"/>
        <v>1763</v>
      </c>
      <c r="S816" s="6">
        <f t="shared" si="519"/>
        <v>4701</v>
      </c>
      <c r="T816" s="6">
        <f t="shared" si="519"/>
        <v>6545</v>
      </c>
      <c r="U816" s="6">
        <f t="shared" si="519"/>
        <v>4850</v>
      </c>
      <c r="V816" s="6">
        <f t="shared" si="519"/>
        <v>4993</v>
      </c>
      <c r="W816" s="6">
        <f t="shared" si="519"/>
        <v>1858</v>
      </c>
      <c r="X816" s="6">
        <f t="shared" si="519"/>
        <v>3311</v>
      </c>
      <c r="Y816" s="6">
        <f t="shared" si="519"/>
        <v>86</v>
      </c>
      <c r="Z816" s="6">
        <f t="shared" si="519"/>
        <v>365</v>
      </c>
      <c r="AA816" s="6">
        <f t="shared" si="519"/>
        <v>453</v>
      </c>
      <c r="AB816" s="6">
        <f t="shared" si="519"/>
        <v>83</v>
      </c>
      <c r="AC816" s="6">
        <f t="shared" si="519"/>
        <v>2322</v>
      </c>
      <c r="AD816" s="6">
        <f t="shared" si="519"/>
        <v>1930</v>
      </c>
      <c r="AE816" s="6">
        <f t="shared" si="519"/>
        <v>4065</v>
      </c>
      <c r="AF816" s="6">
        <f t="shared" si="519"/>
        <v>4370</v>
      </c>
      <c r="AG816" s="6">
        <f t="shared" si="519"/>
        <v>915</v>
      </c>
      <c r="AH816" s="6">
        <f t="shared" si="519"/>
        <v>1021</v>
      </c>
      <c r="AI816" s="6">
        <f t="shared" si="519"/>
        <v>350</v>
      </c>
      <c r="AJ816" s="6">
        <f t="shared" si="519"/>
        <v>2526</v>
      </c>
      <c r="AK816" s="27">
        <v>234</v>
      </c>
      <c r="AL816" s="6">
        <f t="shared" ref="AL816" si="520">AL230+AL523</f>
        <v>277</v>
      </c>
    </row>
    <row r="817" spans="1:38" ht="15">
      <c r="A817" s="29">
        <v>816</v>
      </c>
      <c r="B817" s="23" t="s">
        <v>300</v>
      </c>
      <c r="C817" s="23" t="s">
        <v>5</v>
      </c>
      <c r="D817" s="7" t="s">
        <v>235</v>
      </c>
      <c r="E817" s="6">
        <f t="shared" ref="E817:AJ817" si="521">E231+E524</f>
        <v>4292</v>
      </c>
      <c r="F817" s="6">
        <f t="shared" si="521"/>
        <v>6058</v>
      </c>
      <c r="G817" s="6">
        <f t="shared" si="521"/>
        <v>6748</v>
      </c>
      <c r="H817" s="6">
        <f t="shared" si="521"/>
        <v>5623</v>
      </c>
      <c r="I817" s="6">
        <f t="shared" si="521"/>
        <v>6526</v>
      </c>
      <c r="J817" s="6">
        <f t="shared" si="521"/>
        <v>6938</v>
      </c>
      <c r="K817" s="6">
        <f t="shared" si="521"/>
        <v>6334</v>
      </c>
      <c r="L817" s="6">
        <f t="shared" si="521"/>
        <v>6863</v>
      </c>
      <c r="M817" s="6">
        <f t="shared" si="521"/>
        <v>12989</v>
      </c>
      <c r="N817" s="6">
        <f t="shared" si="521"/>
        <v>14538</v>
      </c>
      <c r="O817" s="6">
        <f t="shared" si="521"/>
        <v>11130</v>
      </c>
      <c r="P817" s="6">
        <f t="shared" si="521"/>
        <v>7320</v>
      </c>
      <c r="Q817" s="6">
        <f t="shared" si="521"/>
        <v>5120</v>
      </c>
      <c r="R817" s="6">
        <f t="shared" si="521"/>
        <v>7050</v>
      </c>
      <c r="S817" s="6">
        <f t="shared" si="521"/>
        <v>7121</v>
      </c>
      <c r="T817" s="6">
        <f t="shared" si="521"/>
        <v>15754</v>
      </c>
      <c r="U817" s="6">
        <f t="shared" si="521"/>
        <v>12877</v>
      </c>
      <c r="V817" s="6">
        <f t="shared" si="521"/>
        <v>5699</v>
      </c>
      <c r="W817" s="6">
        <f t="shared" si="521"/>
        <v>9729</v>
      </c>
      <c r="X817" s="6">
        <f t="shared" si="521"/>
        <v>5442</v>
      </c>
      <c r="Y817" s="6">
        <f t="shared" si="521"/>
        <v>4337</v>
      </c>
      <c r="Z817" s="6">
        <f t="shared" si="521"/>
        <v>38110</v>
      </c>
      <c r="AA817" s="6">
        <f t="shared" si="521"/>
        <v>8725</v>
      </c>
      <c r="AB817" s="6">
        <f t="shared" si="521"/>
        <v>11070</v>
      </c>
      <c r="AC817" s="6">
        <f t="shared" si="521"/>
        <v>11078</v>
      </c>
      <c r="AD817" s="6">
        <f t="shared" si="521"/>
        <v>10374</v>
      </c>
      <c r="AE817" s="6">
        <f t="shared" si="521"/>
        <v>11015</v>
      </c>
      <c r="AF817" s="6">
        <f t="shared" si="521"/>
        <v>14090</v>
      </c>
      <c r="AG817" s="6">
        <f t="shared" si="521"/>
        <v>9383</v>
      </c>
      <c r="AH817" s="6">
        <f t="shared" si="521"/>
        <v>10420</v>
      </c>
      <c r="AI817" s="6">
        <f t="shared" si="521"/>
        <v>25355</v>
      </c>
      <c r="AJ817" s="6">
        <f t="shared" si="521"/>
        <v>14260</v>
      </c>
      <c r="AK817" s="27">
        <v>14880</v>
      </c>
      <c r="AL817" s="6">
        <f t="shared" ref="AL817" si="522">AL231+AL524</f>
        <v>26728</v>
      </c>
    </row>
    <row r="818" spans="1:38" ht="15">
      <c r="A818" s="29">
        <v>817</v>
      </c>
      <c r="B818" s="23" t="s">
        <v>300</v>
      </c>
      <c r="C818" s="23" t="s">
        <v>5</v>
      </c>
      <c r="D818" s="7" t="s">
        <v>236</v>
      </c>
      <c r="E818" s="6">
        <f t="shared" ref="E818:AJ818" si="523">E232+E525</f>
        <v>0</v>
      </c>
      <c r="F818" s="6">
        <f t="shared" si="523"/>
        <v>0</v>
      </c>
      <c r="G818" s="6">
        <f t="shared" si="523"/>
        <v>0</v>
      </c>
      <c r="H818" s="6">
        <f t="shared" si="523"/>
        <v>0</v>
      </c>
      <c r="I818" s="6">
        <f t="shared" si="523"/>
        <v>0</v>
      </c>
      <c r="J818" s="6">
        <f t="shared" si="523"/>
        <v>0</v>
      </c>
      <c r="K818" s="6">
        <f t="shared" si="523"/>
        <v>0</v>
      </c>
      <c r="L818" s="6">
        <f t="shared" si="523"/>
        <v>0</v>
      </c>
      <c r="M818" s="6">
        <f t="shared" si="523"/>
        <v>0</v>
      </c>
      <c r="N818" s="6">
        <f t="shared" si="523"/>
        <v>0</v>
      </c>
      <c r="O818" s="6">
        <f t="shared" si="523"/>
        <v>0</v>
      </c>
      <c r="P818" s="6">
        <f t="shared" si="523"/>
        <v>653</v>
      </c>
      <c r="Q818" s="6">
        <f t="shared" si="523"/>
        <v>16483</v>
      </c>
      <c r="R818" s="6">
        <f t="shared" si="523"/>
        <v>2725</v>
      </c>
      <c r="S818" s="6">
        <f t="shared" si="523"/>
        <v>2362</v>
      </c>
      <c r="T818" s="6">
        <f t="shared" si="523"/>
        <v>1509</v>
      </c>
      <c r="U818" s="6">
        <f t="shared" si="523"/>
        <v>1791</v>
      </c>
      <c r="V818" s="6">
        <f t="shared" si="523"/>
        <v>8322</v>
      </c>
      <c r="W818" s="6">
        <f t="shared" si="523"/>
        <v>6624</v>
      </c>
      <c r="X818" s="6">
        <f t="shared" si="523"/>
        <v>6533</v>
      </c>
      <c r="Y818" s="6">
        <f t="shared" si="523"/>
        <v>4985</v>
      </c>
      <c r="Z818" s="6">
        <f t="shared" si="523"/>
        <v>6269</v>
      </c>
      <c r="AA818" s="6">
        <f t="shared" si="523"/>
        <v>5176</v>
      </c>
      <c r="AB818" s="6">
        <f t="shared" si="523"/>
        <v>3412</v>
      </c>
      <c r="AC818" s="6">
        <f t="shared" si="523"/>
        <v>2242</v>
      </c>
      <c r="AD818" s="6">
        <f t="shared" si="523"/>
        <v>2039</v>
      </c>
      <c r="AE818" s="6">
        <f t="shared" si="523"/>
        <v>2159</v>
      </c>
      <c r="AF818" s="6">
        <f t="shared" si="523"/>
        <v>1859</v>
      </c>
      <c r="AG818" s="6">
        <f t="shared" si="523"/>
        <v>2750</v>
      </c>
      <c r="AH818" s="6">
        <f t="shared" si="523"/>
        <v>3429</v>
      </c>
      <c r="AI818" s="6">
        <f t="shared" si="523"/>
        <v>2477</v>
      </c>
      <c r="AJ818" s="6">
        <f t="shared" si="523"/>
        <v>5175</v>
      </c>
      <c r="AK818" s="27">
        <v>2000</v>
      </c>
      <c r="AL818" s="6">
        <f t="shared" ref="AL818" si="524">AL232+AL525</f>
        <v>2853</v>
      </c>
    </row>
    <row r="819" spans="1:38" ht="15">
      <c r="A819" s="29">
        <v>818</v>
      </c>
      <c r="B819" s="23" t="s">
        <v>300</v>
      </c>
      <c r="C819" s="23" t="s">
        <v>5</v>
      </c>
      <c r="D819" s="7" t="s">
        <v>237</v>
      </c>
      <c r="E819" s="6">
        <f t="shared" ref="E819:AJ819" si="525">E233+E526</f>
        <v>25379</v>
      </c>
      <c r="F819" s="6">
        <f t="shared" si="525"/>
        <v>12784</v>
      </c>
      <c r="G819" s="6">
        <f t="shared" si="525"/>
        <v>15266</v>
      </c>
      <c r="H819" s="6">
        <f t="shared" si="525"/>
        <v>11943</v>
      </c>
      <c r="I819" s="6">
        <f t="shared" si="525"/>
        <v>13192</v>
      </c>
      <c r="J819" s="6">
        <f t="shared" si="525"/>
        <v>14694</v>
      </c>
      <c r="K819" s="6">
        <f t="shared" si="525"/>
        <v>15607</v>
      </c>
      <c r="L819" s="6">
        <f t="shared" si="525"/>
        <v>21343</v>
      </c>
      <c r="M819" s="6">
        <f t="shared" si="525"/>
        <v>21887</v>
      </c>
      <c r="N819" s="6">
        <f t="shared" si="525"/>
        <v>23899</v>
      </c>
      <c r="O819" s="6">
        <f t="shared" si="525"/>
        <v>33009</v>
      </c>
      <c r="P819" s="6">
        <f t="shared" si="525"/>
        <v>29801</v>
      </c>
      <c r="Q819" s="6">
        <f t="shared" si="525"/>
        <v>28584</v>
      </c>
      <c r="R819" s="6">
        <f t="shared" si="525"/>
        <v>30352</v>
      </c>
      <c r="S819" s="6">
        <f t="shared" si="525"/>
        <v>31404</v>
      </c>
      <c r="T819" s="6">
        <f t="shared" si="525"/>
        <v>24981</v>
      </c>
      <c r="U819" s="6">
        <f t="shared" si="525"/>
        <v>26982</v>
      </c>
      <c r="V819" s="6">
        <f t="shared" si="525"/>
        <v>28852</v>
      </c>
      <c r="W819" s="6">
        <f t="shared" si="525"/>
        <v>28745</v>
      </c>
      <c r="X819" s="6">
        <f t="shared" si="525"/>
        <v>25519</v>
      </c>
      <c r="Y819" s="6">
        <f t="shared" si="525"/>
        <v>30870</v>
      </c>
      <c r="Z819" s="6">
        <f t="shared" si="525"/>
        <v>24494</v>
      </c>
      <c r="AA819" s="6">
        <f t="shared" si="525"/>
        <v>25928</v>
      </c>
      <c r="AB819" s="6">
        <f t="shared" si="525"/>
        <v>27461</v>
      </c>
      <c r="AC819" s="6">
        <f t="shared" si="525"/>
        <v>25331</v>
      </c>
      <c r="AD819" s="6">
        <f t="shared" si="525"/>
        <v>29997</v>
      </c>
      <c r="AE819" s="6">
        <f t="shared" si="525"/>
        <v>32066</v>
      </c>
      <c r="AF819" s="6">
        <f t="shared" si="525"/>
        <v>29392</v>
      </c>
      <c r="AG819" s="6">
        <f t="shared" si="525"/>
        <v>32814</v>
      </c>
      <c r="AH819" s="6">
        <f t="shared" si="525"/>
        <v>27558</v>
      </c>
      <c r="AI819" s="6">
        <f t="shared" si="525"/>
        <v>20162</v>
      </c>
      <c r="AJ819" s="6">
        <f t="shared" si="525"/>
        <v>24977</v>
      </c>
      <c r="AK819" s="27">
        <v>32231</v>
      </c>
      <c r="AL819" s="6">
        <f t="shared" ref="AL819" si="526">AL233+AL526</f>
        <v>32274</v>
      </c>
    </row>
    <row r="820" spans="1:38" ht="15">
      <c r="A820" s="29">
        <v>819</v>
      </c>
      <c r="B820" s="23" t="s">
        <v>300</v>
      </c>
      <c r="C820" s="23" t="s">
        <v>5</v>
      </c>
      <c r="D820" s="7" t="s">
        <v>238</v>
      </c>
      <c r="E820" s="6">
        <f t="shared" ref="E820:AJ820" si="527">E234+E527</f>
        <v>0</v>
      </c>
      <c r="F820" s="6">
        <f t="shared" si="527"/>
        <v>0</v>
      </c>
      <c r="G820" s="6">
        <f t="shared" si="527"/>
        <v>0</v>
      </c>
      <c r="H820" s="6">
        <f t="shared" si="527"/>
        <v>0</v>
      </c>
      <c r="I820" s="6">
        <f t="shared" si="527"/>
        <v>0</v>
      </c>
      <c r="J820" s="6">
        <f t="shared" si="527"/>
        <v>0</v>
      </c>
      <c r="K820" s="6">
        <f t="shared" si="527"/>
        <v>0</v>
      </c>
      <c r="L820" s="6">
        <f t="shared" si="527"/>
        <v>0</v>
      </c>
      <c r="M820" s="6">
        <f t="shared" si="527"/>
        <v>0</v>
      </c>
      <c r="N820" s="6">
        <f t="shared" si="527"/>
        <v>0</v>
      </c>
      <c r="O820" s="6">
        <f t="shared" si="527"/>
        <v>0</v>
      </c>
      <c r="P820" s="6">
        <f t="shared" si="527"/>
        <v>482</v>
      </c>
      <c r="Q820" s="6">
        <f t="shared" si="527"/>
        <v>3234</v>
      </c>
      <c r="R820" s="6">
        <f t="shared" si="527"/>
        <v>3547</v>
      </c>
      <c r="S820" s="6">
        <f t="shared" si="527"/>
        <v>7400</v>
      </c>
      <c r="T820" s="6">
        <f t="shared" si="527"/>
        <v>6312</v>
      </c>
      <c r="U820" s="6">
        <f t="shared" si="527"/>
        <v>7373</v>
      </c>
      <c r="V820" s="6">
        <f t="shared" si="527"/>
        <v>4824</v>
      </c>
      <c r="W820" s="6">
        <f t="shared" si="527"/>
        <v>3496</v>
      </c>
      <c r="X820" s="6">
        <f t="shared" si="527"/>
        <v>3412</v>
      </c>
      <c r="Y820" s="6">
        <f t="shared" si="527"/>
        <v>6873</v>
      </c>
      <c r="Z820" s="6">
        <f t="shared" si="527"/>
        <v>3281</v>
      </c>
      <c r="AA820" s="6">
        <f t="shared" si="527"/>
        <v>3386</v>
      </c>
      <c r="AB820" s="6">
        <f t="shared" si="527"/>
        <v>5004</v>
      </c>
      <c r="AC820" s="6">
        <f t="shared" si="527"/>
        <v>2894</v>
      </c>
      <c r="AD820" s="6">
        <f t="shared" si="527"/>
        <v>3697</v>
      </c>
      <c r="AE820" s="6">
        <f t="shared" si="527"/>
        <v>5124</v>
      </c>
      <c r="AF820" s="6">
        <f t="shared" si="527"/>
        <v>4500</v>
      </c>
      <c r="AG820" s="6">
        <f t="shared" si="527"/>
        <v>6025</v>
      </c>
      <c r="AH820" s="6">
        <f t="shared" si="527"/>
        <v>6242</v>
      </c>
      <c r="AI820" s="6">
        <f t="shared" si="527"/>
        <v>3657</v>
      </c>
      <c r="AJ820" s="6">
        <f t="shared" si="527"/>
        <v>9223</v>
      </c>
      <c r="AK820" s="27">
        <v>6954</v>
      </c>
      <c r="AL820" s="6">
        <f t="shared" ref="AL820" si="528">AL234+AL527</f>
        <v>10438</v>
      </c>
    </row>
    <row r="821" spans="1:38" ht="15">
      <c r="A821" s="29">
        <v>820</v>
      </c>
      <c r="B821" s="23" t="s">
        <v>300</v>
      </c>
      <c r="C821" s="23" t="s">
        <v>5</v>
      </c>
      <c r="D821" s="7" t="s">
        <v>239</v>
      </c>
      <c r="E821" s="6">
        <f t="shared" ref="E821:AJ821" si="529">E235+E528</f>
        <v>0</v>
      </c>
      <c r="F821" s="6">
        <f t="shared" si="529"/>
        <v>0</v>
      </c>
      <c r="G821" s="6">
        <f t="shared" si="529"/>
        <v>0</v>
      </c>
      <c r="H821" s="6">
        <f t="shared" si="529"/>
        <v>0</v>
      </c>
      <c r="I821" s="6">
        <f t="shared" si="529"/>
        <v>0</v>
      </c>
      <c r="J821" s="6">
        <f t="shared" si="529"/>
        <v>0</v>
      </c>
      <c r="K821" s="6">
        <f t="shared" si="529"/>
        <v>0</v>
      </c>
      <c r="L821" s="6">
        <f t="shared" si="529"/>
        <v>0</v>
      </c>
      <c r="M821" s="6">
        <f t="shared" si="529"/>
        <v>0</v>
      </c>
      <c r="N821" s="6">
        <f t="shared" si="529"/>
        <v>0</v>
      </c>
      <c r="O821" s="6">
        <f t="shared" si="529"/>
        <v>0</v>
      </c>
      <c r="P821" s="6">
        <f t="shared" si="529"/>
        <v>18</v>
      </c>
      <c r="Q821" s="6">
        <f t="shared" si="529"/>
        <v>183</v>
      </c>
      <c r="R821" s="6">
        <f t="shared" si="529"/>
        <v>139</v>
      </c>
      <c r="S821" s="6">
        <f t="shared" si="529"/>
        <v>98</v>
      </c>
      <c r="T821" s="6">
        <f t="shared" si="529"/>
        <v>11</v>
      </c>
      <c r="U821" s="6">
        <f t="shared" si="529"/>
        <v>77</v>
      </c>
      <c r="V821" s="6">
        <f t="shared" si="529"/>
        <v>179</v>
      </c>
      <c r="W821" s="6">
        <f t="shared" si="529"/>
        <v>7</v>
      </c>
      <c r="X821" s="6">
        <f t="shared" si="529"/>
        <v>7</v>
      </c>
      <c r="Y821" s="6">
        <f t="shared" si="529"/>
        <v>0</v>
      </c>
      <c r="Z821" s="6">
        <f t="shared" si="529"/>
        <v>0</v>
      </c>
      <c r="AA821" s="6">
        <f t="shared" si="529"/>
        <v>0</v>
      </c>
      <c r="AB821" s="6">
        <f t="shared" si="529"/>
        <v>0</v>
      </c>
      <c r="AC821" s="6">
        <f t="shared" si="529"/>
        <v>0</v>
      </c>
      <c r="AD821" s="6">
        <f t="shared" si="529"/>
        <v>0</v>
      </c>
      <c r="AE821" s="6">
        <f t="shared" si="529"/>
        <v>0</v>
      </c>
      <c r="AF821" s="6">
        <f t="shared" si="529"/>
        <v>0</v>
      </c>
      <c r="AG821" s="6">
        <f t="shared" si="529"/>
        <v>40</v>
      </c>
      <c r="AH821" s="6">
        <f t="shared" si="529"/>
        <v>27</v>
      </c>
      <c r="AI821" s="6">
        <f t="shared" si="529"/>
        <v>16</v>
      </c>
      <c r="AJ821" s="6">
        <f t="shared" si="529"/>
        <v>11</v>
      </c>
      <c r="AK821" s="27">
        <v>0</v>
      </c>
      <c r="AL821" s="6">
        <f t="shared" ref="AL821" si="530">AL235+AL528</f>
        <v>11</v>
      </c>
    </row>
    <row r="822" spans="1:38" ht="15">
      <c r="A822" s="29">
        <v>821</v>
      </c>
      <c r="B822" s="23" t="s">
        <v>300</v>
      </c>
      <c r="C822" s="23" t="s">
        <v>5</v>
      </c>
      <c r="D822" s="7" t="s">
        <v>240</v>
      </c>
      <c r="E822" s="6">
        <f t="shared" ref="E822:AJ822" si="531">E236+E529</f>
        <v>922</v>
      </c>
      <c r="F822" s="6">
        <f t="shared" si="531"/>
        <v>471</v>
      </c>
      <c r="G822" s="6">
        <f t="shared" si="531"/>
        <v>599</v>
      </c>
      <c r="H822" s="6">
        <f t="shared" si="531"/>
        <v>1337</v>
      </c>
      <c r="I822" s="6">
        <f t="shared" si="531"/>
        <v>601</v>
      </c>
      <c r="J822" s="6">
        <f t="shared" si="531"/>
        <v>77</v>
      </c>
      <c r="K822" s="6">
        <f t="shared" si="531"/>
        <v>94</v>
      </c>
      <c r="L822" s="6">
        <f t="shared" si="531"/>
        <v>53</v>
      </c>
      <c r="M822" s="6">
        <f t="shared" si="531"/>
        <v>1227</v>
      </c>
      <c r="N822" s="6">
        <f t="shared" si="531"/>
        <v>287</v>
      </c>
      <c r="O822" s="6">
        <f t="shared" si="531"/>
        <v>172</v>
      </c>
      <c r="P822" s="6">
        <f t="shared" si="531"/>
        <v>269</v>
      </c>
      <c r="Q822" s="6">
        <f t="shared" si="531"/>
        <v>1465</v>
      </c>
      <c r="R822" s="6">
        <f t="shared" si="531"/>
        <v>438</v>
      </c>
      <c r="S822" s="6">
        <f t="shared" si="531"/>
        <v>833</v>
      </c>
      <c r="T822" s="6">
        <f t="shared" si="531"/>
        <v>249</v>
      </c>
      <c r="U822" s="6">
        <f t="shared" si="531"/>
        <v>1556</v>
      </c>
      <c r="V822" s="6">
        <f t="shared" si="531"/>
        <v>855</v>
      </c>
      <c r="W822" s="6">
        <f t="shared" si="531"/>
        <v>229</v>
      </c>
      <c r="X822" s="6">
        <f t="shared" si="531"/>
        <v>218</v>
      </c>
      <c r="Y822" s="6">
        <f t="shared" si="531"/>
        <v>23</v>
      </c>
      <c r="Z822" s="6">
        <f t="shared" si="531"/>
        <v>109</v>
      </c>
      <c r="AA822" s="6">
        <f t="shared" si="531"/>
        <v>57</v>
      </c>
      <c r="AB822" s="6">
        <f t="shared" si="531"/>
        <v>121</v>
      </c>
      <c r="AC822" s="6">
        <f t="shared" si="531"/>
        <v>38</v>
      </c>
      <c r="AD822" s="6">
        <f t="shared" si="531"/>
        <v>120</v>
      </c>
      <c r="AE822" s="6">
        <f t="shared" si="531"/>
        <v>104</v>
      </c>
      <c r="AF822" s="6">
        <f t="shared" si="531"/>
        <v>108</v>
      </c>
      <c r="AG822" s="6">
        <f t="shared" si="531"/>
        <v>35</v>
      </c>
      <c r="AH822" s="6">
        <f t="shared" si="531"/>
        <v>89</v>
      </c>
      <c r="AI822" s="6">
        <f t="shared" si="531"/>
        <v>219</v>
      </c>
      <c r="AJ822" s="6">
        <f t="shared" si="531"/>
        <v>341</v>
      </c>
      <c r="AK822" s="27">
        <v>0</v>
      </c>
      <c r="AL822" s="6">
        <f t="shared" ref="AL822" si="532">AL236+AL529</f>
        <v>107</v>
      </c>
    </row>
    <row r="823" spans="1:38" ht="15">
      <c r="A823" s="29">
        <v>822</v>
      </c>
      <c r="B823" s="23" t="s">
        <v>300</v>
      </c>
      <c r="C823" s="23" t="s">
        <v>5</v>
      </c>
      <c r="D823" s="7" t="s">
        <v>241</v>
      </c>
      <c r="E823" s="6">
        <f t="shared" ref="E823:AJ823" si="533">E237+E530</f>
        <v>0</v>
      </c>
      <c r="F823" s="6">
        <f t="shared" si="533"/>
        <v>0</v>
      </c>
      <c r="G823" s="6">
        <f t="shared" si="533"/>
        <v>0</v>
      </c>
      <c r="H823" s="6">
        <f t="shared" si="533"/>
        <v>0</v>
      </c>
      <c r="I823" s="6">
        <f t="shared" si="533"/>
        <v>0</v>
      </c>
      <c r="J823" s="6">
        <f t="shared" si="533"/>
        <v>0</v>
      </c>
      <c r="K823" s="6">
        <f t="shared" si="533"/>
        <v>0</v>
      </c>
      <c r="L823" s="6">
        <f t="shared" si="533"/>
        <v>0</v>
      </c>
      <c r="M823" s="6">
        <f t="shared" si="533"/>
        <v>0</v>
      </c>
      <c r="N823" s="6">
        <f t="shared" si="533"/>
        <v>0</v>
      </c>
      <c r="O823" s="6">
        <f t="shared" si="533"/>
        <v>0</v>
      </c>
      <c r="P823" s="6">
        <f t="shared" si="533"/>
        <v>0</v>
      </c>
      <c r="Q823" s="6">
        <f t="shared" si="533"/>
        <v>562</v>
      </c>
      <c r="R823" s="6">
        <f t="shared" si="533"/>
        <v>112</v>
      </c>
      <c r="S823" s="6">
        <f t="shared" si="533"/>
        <v>810</v>
      </c>
      <c r="T823" s="6">
        <f t="shared" si="533"/>
        <v>199</v>
      </c>
      <c r="U823" s="6">
        <f t="shared" si="533"/>
        <v>601</v>
      </c>
      <c r="V823" s="6">
        <f t="shared" si="533"/>
        <v>1875</v>
      </c>
      <c r="W823" s="6">
        <f t="shared" si="533"/>
        <v>309</v>
      </c>
      <c r="X823" s="6">
        <f t="shared" si="533"/>
        <v>271</v>
      </c>
      <c r="Y823" s="6">
        <f t="shared" si="533"/>
        <v>1</v>
      </c>
      <c r="Z823" s="6">
        <f t="shared" si="533"/>
        <v>0</v>
      </c>
      <c r="AA823" s="6">
        <f t="shared" si="533"/>
        <v>0</v>
      </c>
      <c r="AB823" s="6">
        <f t="shared" si="533"/>
        <v>0</v>
      </c>
      <c r="AC823" s="6">
        <f t="shared" si="533"/>
        <v>0</v>
      </c>
      <c r="AD823" s="6">
        <f t="shared" si="533"/>
        <v>0</v>
      </c>
      <c r="AE823" s="6">
        <f t="shared" si="533"/>
        <v>43</v>
      </c>
      <c r="AF823" s="6">
        <f t="shared" si="533"/>
        <v>0</v>
      </c>
      <c r="AG823" s="6">
        <f t="shared" si="533"/>
        <v>27</v>
      </c>
      <c r="AH823" s="6">
        <f t="shared" si="533"/>
        <v>140</v>
      </c>
      <c r="AI823" s="6">
        <f t="shared" si="533"/>
        <v>45</v>
      </c>
      <c r="AJ823" s="6">
        <f t="shared" si="533"/>
        <v>102</v>
      </c>
      <c r="AK823" s="27">
        <v>0</v>
      </c>
      <c r="AL823" s="6">
        <f t="shared" ref="AL823" si="534">AL237+AL530</f>
        <v>16</v>
      </c>
    </row>
    <row r="824" spans="1:38" ht="15">
      <c r="A824" s="29">
        <v>823</v>
      </c>
      <c r="B824" s="23" t="s">
        <v>300</v>
      </c>
      <c r="C824" s="23" t="s">
        <v>5</v>
      </c>
      <c r="D824" s="7" t="s">
        <v>242</v>
      </c>
      <c r="E824" s="6">
        <f t="shared" ref="E824:AJ824" si="535">E238+E531</f>
        <v>0</v>
      </c>
      <c r="F824" s="6">
        <f t="shared" si="535"/>
        <v>0</v>
      </c>
      <c r="G824" s="6">
        <f t="shared" si="535"/>
        <v>8433</v>
      </c>
      <c r="H824" s="6">
        <f t="shared" si="535"/>
        <v>259</v>
      </c>
      <c r="I824" s="6">
        <f t="shared" si="535"/>
        <v>59</v>
      </c>
      <c r="J824" s="6">
        <f t="shared" si="535"/>
        <v>242334</v>
      </c>
      <c r="K824" s="6">
        <f t="shared" si="535"/>
        <v>900</v>
      </c>
      <c r="L824" s="6">
        <f t="shared" si="535"/>
        <v>603</v>
      </c>
      <c r="M824" s="6">
        <f t="shared" si="535"/>
        <v>4029</v>
      </c>
      <c r="N824" s="6">
        <f t="shared" si="535"/>
        <v>958</v>
      </c>
      <c r="O824" s="6">
        <f t="shared" si="535"/>
        <v>61793</v>
      </c>
      <c r="P824" s="6">
        <f t="shared" si="535"/>
        <v>189680</v>
      </c>
      <c r="Q824" s="6">
        <f t="shared" si="535"/>
        <v>393593</v>
      </c>
      <c r="R824" s="6">
        <f t="shared" si="535"/>
        <v>214153</v>
      </c>
      <c r="S824" s="6">
        <f t="shared" si="535"/>
        <v>185125</v>
      </c>
      <c r="T824" s="6">
        <f t="shared" si="535"/>
        <v>307420</v>
      </c>
      <c r="U824" s="6">
        <f t="shared" si="535"/>
        <v>392193</v>
      </c>
      <c r="V824" s="6">
        <f t="shared" si="535"/>
        <v>1097793</v>
      </c>
      <c r="W824" s="6">
        <f t="shared" si="535"/>
        <v>278782</v>
      </c>
      <c r="X824" s="6">
        <f t="shared" si="535"/>
        <v>129844</v>
      </c>
      <c r="Y824" s="6">
        <f t="shared" si="535"/>
        <v>350996</v>
      </c>
      <c r="Z824" s="6">
        <f t="shared" si="535"/>
        <v>95242</v>
      </c>
      <c r="AA824" s="6">
        <f t="shared" si="535"/>
        <v>149637</v>
      </c>
      <c r="AB824" s="6">
        <f t="shared" si="535"/>
        <v>153115</v>
      </c>
      <c r="AC824" s="6">
        <f t="shared" si="535"/>
        <v>569305</v>
      </c>
      <c r="AD824" s="6">
        <f t="shared" si="535"/>
        <v>594375</v>
      </c>
      <c r="AE824" s="6">
        <f t="shared" si="535"/>
        <v>146027</v>
      </c>
      <c r="AF824" s="6">
        <f t="shared" si="535"/>
        <v>410750</v>
      </c>
      <c r="AG824" s="6">
        <f t="shared" si="535"/>
        <v>717271</v>
      </c>
      <c r="AH824" s="6">
        <f t="shared" si="535"/>
        <v>168438</v>
      </c>
      <c r="AI824" s="6">
        <f t="shared" si="535"/>
        <v>912853</v>
      </c>
      <c r="AJ824" s="6">
        <f t="shared" si="535"/>
        <v>346737</v>
      </c>
      <c r="AK824" s="27">
        <v>602280</v>
      </c>
      <c r="AL824" s="6">
        <f t="shared" ref="AL824" si="536">AL238+AL531</f>
        <v>466184</v>
      </c>
    </row>
    <row r="825" spans="1:38" ht="15">
      <c r="A825" s="29">
        <v>824</v>
      </c>
      <c r="B825" s="23" t="s">
        <v>300</v>
      </c>
      <c r="C825" s="23" t="s">
        <v>5</v>
      </c>
      <c r="D825" s="7" t="s">
        <v>243</v>
      </c>
      <c r="E825" s="6">
        <f t="shared" ref="E825:AJ825" si="537">E239+E532</f>
        <v>0</v>
      </c>
      <c r="F825" s="6">
        <f t="shared" si="537"/>
        <v>0</v>
      </c>
      <c r="G825" s="6">
        <f t="shared" si="537"/>
        <v>1</v>
      </c>
      <c r="H825" s="6">
        <f t="shared" si="537"/>
        <v>106</v>
      </c>
      <c r="I825" s="6">
        <f t="shared" si="537"/>
        <v>10</v>
      </c>
      <c r="J825" s="6">
        <f t="shared" si="537"/>
        <v>2148</v>
      </c>
      <c r="K825" s="6">
        <f t="shared" si="537"/>
        <v>52</v>
      </c>
      <c r="L825" s="6">
        <f t="shared" si="537"/>
        <v>130</v>
      </c>
      <c r="M825" s="6">
        <f t="shared" si="537"/>
        <v>52</v>
      </c>
      <c r="N825" s="6">
        <f t="shared" si="537"/>
        <v>95</v>
      </c>
      <c r="O825" s="6">
        <f t="shared" si="537"/>
        <v>595</v>
      </c>
      <c r="P825" s="6">
        <f t="shared" si="537"/>
        <v>420</v>
      </c>
      <c r="Q825" s="6">
        <f t="shared" si="537"/>
        <v>400</v>
      </c>
      <c r="R825" s="6">
        <f t="shared" si="537"/>
        <v>192</v>
      </c>
      <c r="S825" s="6">
        <f t="shared" si="537"/>
        <v>159</v>
      </c>
      <c r="T825" s="6">
        <f t="shared" si="537"/>
        <v>302</v>
      </c>
      <c r="U825" s="6">
        <f t="shared" si="537"/>
        <v>347</v>
      </c>
      <c r="V825" s="6">
        <f t="shared" si="537"/>
        <v>104</v>
      </c>
      <c r="W825" s="6">
        <f t="shared" si="537"/>
        <v>720</v>
      </c>
      <c r="X825" s="6">
        <f t="shared" si="537"/>
        <v>120</v>
      </c>
      <c r="Y825" s="6">
        <f t="shared" si="537"/>
        <v>39</v>
      </c>
      <c r="Z825" s="6">
        <f t="shared" si="537"/>
        <v>80</v>
      </c>
      <c r="AA825" s="6">
        <f t="shared" si="537"/>
        <v>64</v>
      </c>
      <c r="AB825" s="6">
        <f t="shared" si="537"/>
        <v>164</v>
      </c>
      <c r="AC825" s="6">
        <f t="shared" si="537"/>
        <v>189</v>
      </c>
      <c r="AD825" s="6">
        <f t="shared" si="537"/>
        <v>108</v>
      </c>
      <c r="AE825" s="6">
        <f t="shared" si="537"/>
        <v>294</v>
      </c>
      <c r="AF825" s="6">
        <f t="shared" si="537"/>
        <v>91</v>
      </c>
      <c r="AG825" s="6">
        <f t="shared" si="537"/>
        <v>219</v>
      </c>
      <c r="AH825" s="6">
        <f t="shared" si="537"/>
        <v>61</v>
      </c>
      <c r="AI825" s="6">
        <f t="shared" si="537"/>
        <v>128</v>
      </c>
      <c r="AJ825" s="6">
        <f t="shared" si="537"/>
        <v>211</v>
      </c>
      <c r="AK825" s="27">
        <v>0</v>
      </c>
      <c r="AL825" s="6">
        <f t="shared" ref="AL825" si="538">AL239+AL532</f>
        <v>65</v>
      </c>
    </row>
    <row r="826" spans="1:38" ht="15">
      <c r="A826" s="29">
        <v>825</v>
      </c>
      <c r="B826" s="23" t="s">
        <v>300</v>
      </c>
      <c r="C826" s="23" t="s">
        <v>5</v>
      </c>
      <c r="D826" s="7" t="s">
        <v>244</v>
      </c>
      <c r="E826" s="6">
        <f t="shared" ref="E826:AJ826" si="539">E240+E533</f>
        <v>267</v>
      </c>
      <c r="F826" s="6">
        <f t="shared" si="539"/>
        <v>250</v>
      </c>
      <c r="G826" s="6">
        <f t="shared" si="539"/>
        <v>210</v>
      </c>
      <c r="H826" s="6">
        <f t="shared" si="539"/>
        <v>757</v>
      </c>
      <c r="I826" s="6">
        <f t="shared" si="539"/>
        <v>358</v>
      </c>
      <c r="J826" s="6">
        <f t="shared" si="539"/>
        <v>303</v>
      </c>
      <c r="K826" s="6">
        <f t="shared" si="539"/>
        <v>237</v>
      </c>
      <c r="L826" s="6">
        <f t="shared" si="539"/>
        <v>67</v>
      </c>
      <c r="M826" s="6">
        <f t="shared" si="539"/>
        <v>255</v>
      </c>
      <c r="N826" s="6">
        <f t="shared" si="539"/>
        <v>142</v>
      </c>
      <c r="O826" s="6">
        <f t="shared" si="539"/>
        <v>99</v>
      </c>
      <c r="P826" s="6">
        <f t="shared" si="539"/>
        <v>105</v>
      </c>
      <c r="Q826" s="6">
        <f t="shared" si="539"/>
        <v>699</v>
      </c>
      <c r="R826" s="6">
        <f t="shared" si="539"/>
        <v>471</v>
      </c>
      <c r="S826" s="6">
        <f t="shared" si="539"/>
        <v>1066</v>
      </c>
      <c r="T826" s="6">
        <f t="shared" si="539"/>
        <v>1180</v>
      </c>
      <c r="U826" s="6">
        <f t="shared" si="539"/>
        <v>1482</v>
      </c>
      <c r="V826" s="6">
        <f t="shared" si="539"/>
        <v>699</v>
      </c>
      <c r="W826" s="6">
        <f t="shared" si="539"/>
        <v>29</v>
      </c>
      <c r="X826" s="6">
        <f t="shared" si="539"/>
        <v>1061</v>
      </c>
      <c r="Y826" s="6">
        <f t="shared" si="539"/>
        <v>2</v>
      </c>
      <c r="Z826" s="6">
        <f t="shared" si="539"/>
        <v>42</v>
      </c>
      <c r="AA826" s="6">
        <f t="shared" si="539"/>
        <v>2</v>
      </c>
      <c r="AB826" s="6">
        <f t="shared" si="539"/>
        <v>7</v>
      </c>
      <c r="AC826" s="6">
        <f t="shared" si="539"/>
        <v>4</v>
      </c>
      <c r="AD826" s="6">
        <f t="shared" si="539"/>
        <v>54</v>
      </c>
      <c r="AE826" s="6">
        <f t="shared" si="539"/>
        <v>30</v>
      </c>
      <c r="AF826" s="6">
        <f t="shared" si="539"/>
        <v>16</v>
      </c>
      <c r="AG826" s="6">
        <f t="shared" si="539"/>
        <v>34</v>
      </c>
      <c r="AH826" s="6">
        <f t="shared" si="539"/>
        <v>165</v>
      </c>
      <c r="AI826" s="6">
        <f t="shared" si="539"/>
        <v>32</v>
      </c>
      <c r="AJ826" s="6">
        <f t="shared" si="539"/>
        <v>80</v>
      </c>
      <c r="AK826" s="27">
        <v>368</v>
      </c>
      <c r="AL826" s="6">
        <f t="shared" ref="AL826" si="540">AL240+AL533</f>
        <v>214</v>
      </c>
    </row>
    <row r="827" spans="1:38" ht="15">
      <c r="A827" s="29">
        <v>826</v>
      </c>
      <c r="B827" s="23" t="s">
        <v>300</v>
      </c>
      <c r="C827" s="23" t="s">
        <v>5</v>
      </c>
      <c r="D827" s="7" t="s">
        <v>245</v>
      </c>
      <c r="E827" s="6">
        <f t="shared" ref="E827:AJ827" si="541">E241+E534</f>
        <v>48645</v>
      </c>
      <c r="F827" s="6">
        <f t="shared" si="541"/>
        <v>53334</v>
      </c>
      <c r="G827" s="6">
        <f t="shared" si="541"/>
        <v>48302</v>
      </c>
      <c r="H827" s="6">
        <f t="shared" si="541"/>
        <v>41000</v>
      </c>
      <c r="I827" s="6">
        <f t="shared" si="541"/>
        <v>71312</v>
      </c>
      <c r="J827" s="6">
        <f t="shared" si="541"/>
        <v>51005</v>
      </c>
      <c r="K827" s="6">
        <f t="shared" si="541"/>
        <v>24559</v>
      </c>
      <c r="L827" s="6">
        <f t="shared" si="541"/>
        <v>35648</v>
      </c>
      <c r="M827" s="6">
        <f t="shared" si="541"/>
        <v>22923</v>
      </c>
      <c r="N827" s="6">
        <f t="shared" si="541"/>
        <v>20783</v>
      </c>
      <c r="O827" s="6">
        <f t="shared" si="541"/>
        <v>25428</v>
      </c>
      <c r="P827" s="6">
        <f t="shared" si="541"/>
        <v>31939</v>
      </c>
      <c r="Q827" s="6">
        <f t="shared" si="541"/>
        <v>33745</v>
      </c>
      <c r="R827" s="6">
        <f t="shared" si="541"/>
        <v>49266</v>
      </c>
      <c r="S827" s="6">
        <f t="shared" si="541"/>
        <v>38215</v>
      </c>
      <c r="T827" s="6">
        <f t="shared" si="541"/>
        <v>37917</v>
      </c>
      <c r="U827" s="6">
        <f t="shared" si="541"/>
        <v>46602</v>
      </c>
      <c r="V827" s="6">
        <f t="shared" si="541"/>
        <v>80140</v>
      </c>
      <c r="W827" s="6">
        <f t="shared" si="541"/>
        <v>60036</v>
      </c>
      <c r="X827" s="6">
        <f t="shared" si="541"/>
        <v>43154</v>
      </c>
      <c r="Y827" s="6">
        <f t="shared" si="541"/>
        <v>62438</v>
      </c>
      <c r="Z827" s="6">
        <f t="shared" si="541"/>
        <v>51514</v>
      </c>
      <c r="AA827" s="6">
        <f t="shared" si="541"/>
        <v>50010</v>
      </c>
      <c r="AB827" s="6">
        <f t="shared" si="541"/>
        <v>45574</v>
      </c>
      <c r="AC827" s="6">
        <f t="shared" si="541"/>
        <v>51717</v>
      </c>
      <c r="AD827" s="6">
        <f t="shared" si="541"/>
        <v>56869</v>
      </c>
      <c r="AE827" s="6">
        <f t="shared" si="541"/>
        <v>44919</v>
      </c>
      <c r="AF827" s="6">
        <f t="shared" si="541"/>
        <v>41319</v>
      </c>
      <c r="AG827" s="6">
        <f t="shared" si="541"/>
        <v>41898</v>
      </c>
      <c r="AH827" s="6">
        <f t="shared" si="541"/>
        <v>46520</v>
      </c>
      <c r="AI827" s="6">
        <f t="shared" si="541"/>
        <v>40073</v>
      </c>
      <c r="AJ827" s="6">
        <f t="shared" si="541"/>
        <v>34620</v>
      </c>
      <c r="AK827" s="27">
        <v>64655</v>
      </c>
      <c r="AL827" s="6">
        <f t="shared" ref="AL827" si="542">AL241+AL534</f>
        <v>62974</v>
      </c>
    </row>
    <row r="828" spans="1:38" ht="15">
      <c r="A828" s="29">
        <v>827</v>
      </c>
      <c r="B828" s="23" t="s">
        <v>300</v>
      </c>
      <c r="C828" s="23" t="s">
        <v>5</v>
      </c>
      <c r="D828" s="7" t="s">
        <v>246</v>
      </c>
      <c r="E828" s="6">
        <f t="shared" ref="E828:AJ828" si="543">E242+E535</f>
        <v>558769</v>
      </c>
      <c r="F828" s="6">
        <f t="shared" si="543"/>
        <v>541871</v>
      </c>
      <c r="G828" s="6">
        <f t="shared" si="543"/>
        <v>559511</v>
      </c>
      <c r="H828" s="6">
        <f t="shared" si="543"/>
        <v>590433</v>
      </c>
      <c r="I828" s="6">
        <f t="shared" si="543"/>
        <v>685469</v>
      </c>
      <c r="J828" s="6">
        <f t="shared" si="543"/>
        <v>726217</v>
      </c>
      <c r="K828" s="6">
        <f t="shared" si="543"/>
        <v>809447</v>
      </c>
      <c r="L828" s="6">
        <f t="shared" si="543"/>
        <v>843774</v>
      </c>
      <c r="M828" s="6">
        <f t="shared" si="543"/>
        <v>875727</v>
      </c>
      <c r="N828" s="6">
        <f t="shared" si="543"/>
        <v>848158</v>
      </c>
      <c r="O828" s="6">
        <f t="shared" si="543"/>
        <v>926946</v>
      </c>
      <c r="P828" s="6">
        <f t="shared" si="543"/>
        <v>1143557</v>
      </c>
      <c r="Q828" s="6">
        <f t="shared" si="543"/>
        <v>1172427</v>
      </c>
      <c r="R828" s="6">
        <f t="shared" si="543"/>
        <v>1163114</v>
      </c>
      <c r="S828" s="6">
        <f t="shared" si="543"/>
        <v>1224580</v>
      </c>
      <c r="T828" s="6">
        <f t="shared" si="543"/>
        <v>1306046</v>
      </c>
      <c r="U828" s="6">
        <f t="shared" si="543"/>
        <v>1392837</v>
      </c>
      <c r="V828" s="6">
        <f t="shared" si="543"/>
        <v>1407202</v>
      </c>
      <c r="W828" s="6">
        <f t="shared" si="543"/>
        <v>1382572</v>
      </c>
      <c r="X828" s="6">
        <f t="shared" si="543"/>
        <v>1122045</v>
      </c>
      <c r="Y828" s="6">
        <f t="shared" si="543"/>
        <v>1264441</v>
      </c>
      <c r="Z828" s="6">
        <f t="shared" si="543"/>
        <v>1550879</v>
      </c>
      <c r="AA828" s="6">
        <f t="shared" si="543"/>
        <v>1599284</v>
      </c>
      <c r="AB828" s="6">
        <f t="shared" si="543"/>
        <v>1659024</v>
      </c>
      <c r="AC828" s="6">
        <f t="shared" si="543"/>
        <v>1664595</v>
      </c>
      <c r="AD828" s="6">
        <f t="shared" si="543"/>
        <v>1677246</v>
      </c>
      <c r="AE828" s="6">
        <f t="shared" si="543"/>
        <v>1759212</v>
      </c>
      <c r="AF828" s="6">
        <f t="shared" si="543"/>
        <v>2036514</v>
      </c>
      <c r="AG828" s="6">
        <f t="shared" si="543"/>
        <v>2245550</v>
      </c>
      <c r="AH828" s="6">
        <f t="shared" si="543"/>
        <v>2393869</v>
      </c>
      <c r="AI828" s="6">
        <f t="shared" si="543"/>
        <v>1906756</v>
      </c>
      <c r="AJ828" s="6">
        <f t="shared" si="543"/>
        <v>2234185</v>
      </c>
      <c r="AK828" s="27">
        <v>2623333</v>
      </c>
      <c r="AL828" s="6">
        <f t="shared" ref="AL828" si="544">AL242+AL535</f>
        <v>2277202</v>
      </c>
    </row>
    <row r="829" spans="1:38" ht="15">
      <c r="A829" s="29">
        <v>828</v>
      </c>
      <c r="B829" s="23" t="s">
        <v>300</v>
      </c>
      <c r="C829" s="23" t="s">
        <v>5</v>
      </c>
      <c r="D829" s="7" t="s">
        <v>247</v>
      </c>
      <c r="E829" s="6">
        <f t="shared" ref="E829:AJ829" si="545">E243+E536</f>
        <v>880</v>
      </c>
      <c r="F829" s="6">
        <f t="shared" si="545"/>
        <v>2549</v>
      </c>
      <c r="G829" s="6">
        <f t="shared" si="545"/>
        <v>3385</v>
      </c>
      <c r="H829" s="6">
        <f t="shared" si="545"/>
        <v>4595</v>
      </c>
      <c r="I829" s="6">
        <f t="shared" si="545"/>
        <v>6321</v>
      </c>
      <c r="J829" s="6">
        <f t="shared" si="545"/>
        <v>3318</v>
      </c>
      <c r="K829" s="6">
        <f t="shared" si="545"/>
        <v>4524</v>
      </c>
      <c r="L829" s="6">
        <f t="shared" si="545"/>
        <v>1114</v>
      </c>
      <c r="M829" s="6">
        <f t="shared" si="545"/>
        <v>1158</v>
      </c>
      <c r="N829" s="6">
        <f t="shared" si="545"/>
        <v>2144</v>
      </c>
      <c r="O829" s="6">
        <f t="shared" si="545"/>
        <v>1101</v>
      </c>
      <c r="P829" s="6">
        <f t="shared" si="545"/>
        <v>0</v>
      </c>
      <c r="Q829" s="6">
        <f t="shared" si="545"/>
        <v>0</v>
      </c>
      <c r="R829" s="6">
        <f t="shared" si="545"/>
        <v>0</v>
      </c>
      <c r="S829" s="6">
        <f t="shared" si="545"/>
        <v>0</v>
      </c>
      <c r="T829" s="6">
        <f t="shared" si="545"/>
        <v>0</v>
      </c>
      <c r="U829" s="6">
        <f t="shared" si="545"/>
        <v>0</v>
      </c>
      <c r="V829" s="6">
        <f t="shared" si="545"/>
        <v>0</v>
      </c>
      <c r="W829" s="6">
        <f t="shared" si="545"/>
        <v>0</v>
      </c>
      <c r="X829" s="6">
        <f t="shared" si="545"/>
        <v>0</v>
      </c>
      <c r="Y829" s="6">
        <f t="shared" si="545"/>
        <v>0</v>
      </c>
      <c r="Z829" s="6">
        <f t="shared" si="545"/>
        <v>0</v>
      </c>
      <c r="AA829" s="6">
        <f t="shared" si="545"/>
        <v>0</v>
      </c>
      <c r="AB829" s="6">
        <f t="shared" si="545"/>
        <v>0</v>
      </c>
      <c r="AC829" s="6">
        <f t="shared" si="545"/>
        <v>0</v>
      </c>
      <c r="AD829" s="6">
        <f t="shared" si="545"/>
        <v>0</v>
      </c>
      <c r="AE829" s="6">
        <f t="shared" si="545"/>
        <v>0</v>
      </c>
      <c r="AF829" s="6">
        <f t="shared" si="545"/>
        <v>0</v>
      </c>
      <c r="AG829" s="6">
        <f t="shared" si="545"/>
        <v>0</v>
      </c>
      <c r="AH829" s="6">
        <f t="shared" si="545"/>
        <v>0</v>
      </c>
      <c r="AI829" s="6">
        <f t="shared" si="545"/>
        <v>0</v>
      </c>
      <c r="AJ829" s="6">
        <f t="shared" si="545"/>
        <v>0</v>
      </c>
      <c r="AK829" s="27">
        <v>0</v>
      </c>
      <c r="AL829" s="6">
        <f t="shared" ref="AL829" si="546">AL243+AL536</f>
        <v>0</v>
      </c>
    </row>
    <row r="830" spans="1:38" ht="15">
      <c r="A830" s="29">
        <v>829</v>
      </c>
      <c r="B830" s="23" t="s">
        <v>300</v>
      </c>
      <c r="C830" s="23" t="s">
        <v>5</v>
      </c>
      <c r="D830" s="7" t="s">
        <v>248</v>
      </c>
      <c r="E830" s="6">
        <f t="shared" ref="E830:AJ830" si="547">E244+E537</f>
        <v>0</v>
      </c>
      <c r="F830" s="6">
        <f t="shared" si="547"/>
        <v>0</v>
      </c>
      <c r="G830" s="6">
        <f t="shared" si="547"/>
        <v>0</v>
      </c>
      <c r="H830" s="6">
        <f t="shared" si="547"/>
        <v>0</v>
      </c>
      <c r="I830" s="6">
        <f t="shared" si="547"/>
        <v>0</v>
      </c>
      <c r="J830" s="6">
        <f t="shared" si="547"/>
        <v>0</v>
      </c>
      <c r="K830" s="6">
        <f t="shared" si="547"/>
        <v>0</v>
      </c>
      <c r="L830" s="6">
        <f t="shared" si="547"/>
        <v>0</v>
      </c>
      <c r="M830" s="6">
        <f t="shared" si="547"/>
        <v>0</v>
      </c>
      <c r="N830" s="6">
        <f t="shared" si="547"/>
        <v>0</v>
      </c>
      <c r="O830" s="6">
        <f t="shared" si="547"/>
        <v>0</v>
      </c>
      <c r="P830" s="6">
        <f t="shared" si="547"/>
        <v>134</v>
      </c>
      <c r="Q830" s="6">
        <f t="shared" si="547"/>
        <v>1265</v>
      </c>
      <c r="R830" s="6">
        <f t="shared" si="547"/>
        <v>981</v>
      </c>
      <c r="S830" s="6">
        <f t="shared" si="547"/>
        <v>958</v>
      </c>
      <c r="T830" s="6">
        <f t="shared" si="547"/>
        <v>2009</v>
      </c>
      <c r="U830" s="6">
        <f t="shared" si="547"/>
        <v>3230</v>
      </c>
      <c r="V830" s="6">
        <f t="shared" si="547"/>
        <v>2133</v>
      </c>
      <c r="W830" s="6">
        <f t="shared" si="547"/>
        <v>518</v>
      </c>
      <c r="X830" s="6">
        <f t="shared" si="547"/>
        <v>1698</v>
      </c>
      <c r="Y830" s="6">
        <f t="shared" si="547"/>
        <v>276</v>
      </c>
      <c r="Z830" s="6">
        <f t="shared" si="547"/>
        <v>92</v>
      </c>
      <c r="AA830" s="6">
        <f t="shared" si="547"/>
        <v>5</v>
      </c>
      <c r="AB830" s="6">
        <f t="shared" si="547"/>
        <v>21</v>
      </c>
      <c r="AC830" s="6">
        <f t="shared" si="547"/>
        <v>33</v>
      </c>
      <c r="AD830" s="6">
        <f t="shared" si="547"/>
        <v>69</v>
      </c>
      <c r="AE830" s="6">
        <f t="shared" si="547"/>
        <v>581</v>
      </c>
      <c r="AF830" s="6">
        <f t="shared" si="547"/>
        <v>550</v>
      </c>
      <c r="AG830" s="6">
        <f t="shared" si="547"/>
        <v>670</v>
      </c>
      <c r="AH830" s="6">
        <f t="shared" si="547"/>
        <v>239</v>
      </c>
      <c r="AI830" s="6">
        <f t="shared" si="547"/>
        <v>886</v>
      </c>
      <c r="AJ830" s="6">
        <f t="shared" si="547"/>
        <v>848</v>
      </c>
      <c r="AK830" s="27">
        <v>347</v>
      </c>
      <c r="AL830" s="6">
        <f t="shared" ref="AL830" si="548">AL244+AL537</f>
        <v>443</v>
      </c>
    </row>
    <row r="831" spans="1:38" ht="15">
      <c r="A831" s="29">
        <v>830</v>
      </c>
      <c r="B831" s="23" t="s">
        <v>300</v>
      </c>
      <c r="C831" s="23" t="s">
        <v>5</v>
      </c>
      <c r="D831" s="7" t="s">
        <v>249</v>
      </c>
      <c r="E831" s="6">
        <f t="shared" ref="E831:AJ831" si="549">E245+E538</f>
        <v>0</v>
      </c>
      <c r="F831" s="6">
        <f t="shared" si="549"/>
        <v>0</v>
      </c>
      <c r="G831" s="6">
        <f t="shared" si="549"/>
        <v>0</v>
      </c>
      <c r="H831" s="6">
        <f t="shared" si="549"/>
        <v>0</v>
      </c>
      <c r="I831" s="6">
        <f t="shared" si="549"/>
        <v>112</v>
      </c>
      <c r="J831" s="6">
        <f t="shared" si="549"/>
        <v>158</v>
      </c>
      <c r="K831" s="6">
        <f t="shared" si="549"/>
        <v>94</v>
      </c>
      <c r="L831" s="6">
        <f t="shared" si="549"/>
        <v>1524</v>
      </c>
      <c r="M831" s="6">
        <f t="shared" si="549"/>
        <v>2479</v>
      </c>
      <c r="N831" s="6">
        <f t="shared" si="549"/>
        <v>3796</v>
      </c>
      <c r="O831" s="6">
        <f t="shared" si="549"/>
        <v>6577</v>
      </c>
      <c r="P831" s="6">
        <f t="shared" si="549"/>
        <v>5961</v>
      </c>
      <c r="Q831" s="6">
        <f t="shared" si="549"/>
        <v>5879</v>
      </c>
      <c r="R831" s="6">
        <f t="shared" si="549"/>
        <v>3202</v>
      </c>
      <c r="S831" s="6">
        <f t="shared" si="549"/>
        <v>902</v>
      </c>
      <c r="T831" s="6">
        <f t="shared" si="549"/>
        <v>967</v>
      </c>
      <c r="U831" s="6">
        <f t="shared" si="549"/>
        <v>371</v>
      </c>
      <c r="V831" s="6">
        <f t="shared" si="549"/>
        <v>757</v>
      </c>
      <c r="W831" s="6">
        <f t="shared" si="549"/>
        <v>446</v>
      </c>
      <c r="X831" s="6">
        <f t="shared" si="549"/>
        <v>323</v>
      </c>
      <c r="Y831" s="6">
        <f t="shared" si="549"/>
        <v>34</v>
      </c>
      <c r="Z831" s="6">
        <f t="shared" si="549"/>
        <v>4113</v>
      </c>
      <c r="AA831" s="6">
        <f t="shared" si="549"/>
        <v>880</v>
      </c>
      <c r="AB831" s="6">
        <f t="shared" si="549"/>
        <v>951</v>
      </c>
      <c r="AC831" s="6">
        <f t="shared" si="549"/>
        <v>103</v>
      </c>
      <c r="AD831" s="6">
        <f t="shared" si="549"/>
        <v>315</v>
      </c>
      <c r="AE831" s="6">
        <f t="shared" si="549"/>
        <v>4164</v>
      </c>
      <c r="AF831" s="6">
        <f t="shared" si="549"/>
        <v>588</v>
      </c>
      <c r="AG831" s="6">
        <f t="shared" si="549"/>
        <v>388</v>
      </c>
      <c r="AH831" s="6">
        <f t="shared" si="549"/>
        <v>567</v>
      </c>
      <c r="AI831" s="6">
        <f t="shared" si="549"/>
        <v>3447</v>
      </c>
      <c r="AJ831" s="6">
        <f t="shared" si="549"/>
        <v>664</v>
      </c>
      <c r="AK831" s="27">
        <v>0</v>
      </c>
      <c r="AL831" s="6">
        <f t="shared" ref="AL831" si="550">AL245+AL538</f>
        <v>251</v>
      </c>
    </row>
    <row r="832" spans="1:38" ht="15">
      <c r="A832" s="29">
        <v>831</v>
      </c>
      <c r="B832" s="23" t="s">
        <v>300</v>
      </c>
      <c r="C832" s="23" t="s">
        <v>5</v>
      </c>
      <c r="D832" s="7" t="s">
        <v>250</v>
      </c>
      <c r="E832" s="6">
        <f t="shared" ref="E832:AJ832" si="551">E246+E539</f>
        <v>0</v>
      </c>
      <c r="F832" s="6">
        <f t="shared" si="551"/>
        <v>0</v>
      </c>
      <c r="G832" s="6">
        <f t="shared" si="551"/>
        <v>0</v>
      </c>
      <c r="H832" s="6">
        <f t="shared" si="551"/>
        <v>0</v>
      </c>
      <c r="I832" s="6">
        <f t="shared" si="551"/>
        <v>0</v>
      </c>
      <c r="J832" s="6">
        <f t="shared" si="551"/>
        <v>0</v>
      </c>
      <c r="K832" s="6">
        <f t="shared" si="551"/>
        <v>0</v>
      </c>
      <c r="L832" s="6">
        <f t="shared" si="551"/>
        <v>0</v>
      </c>
      <c r="M832" s="6">
        <f t="shared" si="551"/>
        <v>0</v>
      </c>
      <c r="N832" s="6">
        <f t="shared" si="551"/>
        <v>0</v>
      </c>
      <c r="O832" s="6">
        <f t="shared" si="551"/>
        <v>0</v>
      </c>
      <c r="P832" s="6">
        <f t="shared" si="551"/>
        <v>555</v>
      </c>
      <c r="Q832" s="6">
        <f t="shared" si="551"/>
        <v>456</v>
      </c>
      <c r="R832" s="6">
        <f t="shared" si="551"/>
        <v>333</v>
      </c>
      <c r="S832" s="6">
        <f t="shared" si="551"/>
        <v>340</v>
      </c>
      <c r="T832" s="6">
        <f t="shared" si="551"/>
        <v>265</v>
      </c>
      <c r="U832" s="6">
        <f t="shared" si="551"/>
        <v>280</v>
      </c>
      <c r="V832" s="6">
        <f t="shared" si="551"/>
        <v>215</v>
      </c>
      <c r="W832" s="6">
        <f t="shared" si="551"/>
        <v>209</v>
      </c>
      <c r="X832" s="6">
        <f t="shared" si="551"/>
        <v>224</v>
      </c>
      <c r="Y832" s="6">
        <f t="shared" si="551"/>
        <v>124</v>
      </c>
      <c r="Z832" s="6">
        <f t="shared" si="551"/>
        <v>106</v>
      </c>
      <c r="AA832" s="6">
        <f t="shared" si="551"/>
        <v>80</v>
      </c>
      <c r="AB832" s="6">
        <f t="shared" si="551"/>
        <v>105</v>
      </c>
      <c r="AC832" s="6">
        <f t="shared" si="551"/>
        <v>111</v>
      </c>
      <c r="AD832" s="6">
        <f t="shared" si="551"/>
        <v>104</v>
      </c>
      <c r="AE832" s="6">
        <f t="shared" si="551"/>
        <v>144</v>
      </c>
      <c r="AF832" s="6">
        <f t="shared" si="551"/>
        <v>87</v>
      </c>
      <c r="AG832" s="6">
        <f t="shared" si="551"/>
        <v>96</v>
      </c>
      <c r="AH832" s="6">
        <f t="shared" si="551"/>
        <v>88</v>
      </c>
      <c r="AI832" s="6">
        <f t="shared" si="551"/>
        <v>34</v>
      </c>
      <c r="AJ832" s="6">
        <f t="shared" si="551"/>
        <v>91</v>
      </c>
      <c r="AK832" s="27">
        <v>0</v>
      </c>
      <c r="AL832" s="6">
        <f t="shared" ref="AL832" si="552">AL246+AL539</f>
        <v>128</v>
      </c>
    </row>
    <row r="833" spans="1:38" ht="15">
      <c r="A833" s="29">
        <v>832</v>
      </c>
      <c r="B833" s="23" t="s">
        <v>300</v>
      </c>
      <c r="C833" s="23" t="s">
        <v>5</v>
      </c>
      <c r="D833" s="7" t="s">
        <v>251</v>
      </c>
      <c r="E833" s="6">
        <f t="shared" ref="E833:AJ833" si="553">E247+E540</f>
        <v>0</v>
      </c>
      <c r="F833" s="6">
        <f t="shared" si="553"/>
        <v>0</v>
      </c>
      <c r="G833" s="6">
        <f t="shared" si="553"/>
        <v>0</v>
      </c>
      <c r="H833" s="6">
        <f t="shared" si="553"/>
        <v>0</v>
      </c>
      <c r="I833" s="6">
        <f t="shared" si="553"/>
        <v>0</v>
      </c>
      <c r="J833" s="6">
        <f t="shared" si="553"/>
        <v>21</v>
      </c>
      <c r="K833" s="6">
        <f t="shared" si="553"/>
        <v>0</v>
      </c>
      <c r="L833" s="6">
        <f t="shared" si="553"/>
        <v>44</v>
      </c>
      <c r="M833" s="6">
        <f t="shared" si="553"/>
        <v>919</v>
      </c>
      <c r="N833" s="6">
        <f t="shared" si="553"/>
        <v>37</v>
      </c>
      <c r="O833" s="6">
        <f t="shared" si="553"/>
        <v>203</v>
      </c>
      <c r="P833" s="6">
        <f t="shared" si="553"/>
        <v>9519</v>
      </c>
      <c r="Q833" s="6">
        <f t="shared" si="553"/>
        <v>248</v>
      </c>
      <c r="R833" s="6">
        <f t="shared" si="553"/>
        <v>2657</v>
      </c>
      <c r="S833" s="6">
        <f t="shared" si="553"/>
        <v>220</v>
      </c>
      <c r="T833" s="6">
        <f t="shared" si="553"/>
        <v>898</v>
      </c>
      <c r="U833" s="6">
        <f t="shared" si="553"/>
        <v>480</v>
      </c>
      <c r="V833" s="6">
        <f t="shared" si="553"/>
        <v>526</v>
      </c>
      <c r="W833" s="6">
        <f t="shared" si="553"/>
        <v>184</v>
      </c>
      <c r="X833" s="6">
        <f t="shared" si="553"/>
        <v>280</v>
      </c>
      <c r="Y833" s="6">
        <f t="shared" si="553"/>
        <v>227</v>
      </c>
      <c r="Z833" s="6">
        <f t="shared" si="553"/>
        <v>329</v>
      </c>
      <c r="AA833" s="6">
        <f t="shared" si="553"/>
        <v>140</v>
      </c>
      <c r="AB833" s="6">
        <f t="shared" si="553"/>
        <v>157</v>
      </c>
      <c r="AC833" s="6">
        <f t="shared" si="553"/>
        <v>85</v>
      </c>
      <c r="AD833" s="6">
        <f t="shared" si="553"/>
        <v>294</v>
      </c>
      <c r="AE833" s="6">
        <f t="shared" si="553"/>
        <v>71</v>
      </c>
      <c r="AF833" s="6">
        <f t="shared" si="553"/>
        <v>97</v>
      </c>
      <c r="AG833" s="6">
        <f t="shared" si="553"/>
        <v>251</v>
      </c>
      <c r="AH833" s="6">
        <f t="shared" si="553"/>
        <v>54</v>
      </c>
      <c r="AI833" s="6">
        <f t="shared" si="553"/>
        <v>126</v>
      </c>
      <c r="AJ833" s="6">
        <f t="shared" si="553"/>
        <v>418</v>
      </c>
      <c r="AK833" s="27">
        <v>0</v>
      </c>
      <c r="AL833" s="6">
        <f t="shared" ref="AL833" si="554">AL247+AL540</f>
        <v>72</v>
      </c>
    </row>
    <row r="834" spans="1:38" ht="15">
      <c r="A834" s="29">
        <v>833</v>
      </c>
      <c r="B834" s="23" t="s">
        <v>300</v>
      </c>
      <c r="C834" s="23" t="s">
        <v>5</v>
      </c>
      <c r="D834" s="7" t="s">
        <v>252</v>
      </c>
      <c r="E834" s="6">
        <f t="shared" ref="E834:AJ834" si="555">E248+E541</f>
        <v>175798</v>
      </c>
      <c r="F834" s="6">
        <f t="shared" si="555"/>
        <v>147093</v>
      </c>
      <c r="G834" s="6">
        <f t="shared" si="555"/>
        <v>144678</v>
      </c>
      <c r="H834" s="6">
        <f t="shared" si="555"/>
        <v>134585</v>
      </c>
      <c r="I834" s="6">
        <f t="shared" si="555"/>
        <v>188499</v>
      </c>
      <c r="J834" s="6">
        <f t="shared" si="555"/>
        <v>250935</v>
      </c>
      <c r="K834" s="6">
        <f t="shared" si="555"/>
        <v>195224</v>
      </c>
      <c r="L834" s="6">
        <f t="shared" si="555"/>
        <v>208252</v>
      </c>
      <c r="M834" s="6">
        <f t="shared" si="555"/>
        <v>182286</v>
      </c>
      <c r="N834" s="6">
        <f t="shared" si="555"/>
        <v>197226</v>
      </c>
      <c r="O834" s="6">
        <f t="shared" si="555"/>
        <v>149053</v>
      </c>
      <c r="P834" s="6">
        <f t="shared" si="555"/>
        <v>137426</v>
      </c>
      <c r="Q834" s="6">
        <f t="shared" si="555"/>
        <v>97746</v>
      </c>
      <c r="R834" s="6">
        <f t="shared" si="555"/>
        <v>137238</v>
      </c>
      <c r="S834" s="6">
        <f t="shared" si="555"/>
        <v>182377</v>
      </c>
      <c r="T834" s="6">
        <f t="shared" si="555"/>
        <v>188138</v>
      </c>
      <c r="U834" s="6">
        <f t="shared" si="555"/>
        <v>229962</v>
      </c>
      <c r="V834" s="6">
        <f t="shared" si="555"/>
        <v>211243</v>
      </c>
      <c r="W834" s="6">
        <f t="shared" si="555"/>
        <v>254952</v>
      </c>
      <c r="X834" s="6">
        <f t="shared" si="555"/>
        <v>185517</v>
      </c>
      <c r="Y834" s="6">
        <f t="shared" si="555"/>
        <v>252133</v>
      </c>
      <c r="Z834" s="6">
        <f t="shared" si="555"/>
        <v>373660</v>
      </c>
      <c r="AA834" s="6">
        <f t="shared" si="555"/>
        <v>489908</v>
      </c>
      <c r="AB834" s="6">
        <f t="shared" si="555"/>
        <v>273442</v>
      </c>
      <c r="AC834" s="6">
        <f t="shared" si="555"/>
        <v>323533</v>
      </c>
      <c r="AD834" s="6">
        <f t="shared" si="555"/>
        <v>316668</v>
      </c>
      <c r="AE834" s="6">
        <f t="shared" si="555"/>
        <v>196892</v>
      </c>
      <c r="AF834" s="6">
        <f t="shared" si="555"/>
        <v>221891</v>
      </c>
      <c r="AG834" s="6">
        <f t="shared" si="555"/>
        <v>234776</v>
      </c>
      <c r="AH834" s="6">
        <f t="shared" si="555"/>
        <v>193450</v>
      </c>
      <c r="AI834" s="6">
        <f t="shared" si="555"/>
        <v>164106</v>
      </c>
      <c r="AJ834" s="6">
        <f t="shared" si="555"/>
        <v>216924</v>
      </c>
      <c r="AK834" s="27">
        <v>239224</v>
      </c>
      <c r="AL834" s="6">
        <f t="shared" ref="AL834" si="556">AL248+AL541</f>
        <v>260247</v>
      </c>
    </row>
    <row r="835" spans="1:38" ht="15">
      <c r="A835" s="29">
        <v>834</v>
      </c>
      <c r="B835" s="23" t="s">
        <v>300</v>
      </c>
      <c r="C835" s="23" t="s">
        <v>5</v>
      </c>
      <c r="D835" s="7" t="s">
        <v>253</v>
      </c>
      <c r="E835" s="6">
        <f t="shared" ref="E835:AJ835" si="557">E249+E542</f>
        <v>47</v>
      </c>
      <c r="F835" s="6">
        <f t="shared" si="557"/>
        <v>0</v>
      </c>
      <c r="G835" s="6">
        <f t="shared" si="557"/>
        <v>7</v>
      </c>
      <c r="H835" s="6">
        <f t="shared" si="557"/>
        <v>5</v>
      </c>
      <c r="I835" s="6">
        <f t="shared" si="557"/>
        <v>2114</v>
      </c>
      <c r="J835" s="6">
        <f t="shared" si="557"/>
        <v>1</v>
      </c>
      <c r="K835" s="6">
        <f t="shared" si="557"/>
        <v>0</v>
      </c>
      <c r="L835" s="6">
        <f t="shared" si="557"/>
        <v>0</v>
      </c>
      <c r="M835" s="6">
        <f t="shared" si="557"/>
        <v>4</v>
      </c>
      <c r="N835" s="6">
        <f t="shared" si="557"/>
        <v>68</v>
      </c>
      <c r="O835" s="6">
        <f t="shared" si="557"/>
        <v>145</v>
      </c>
      <c r="P835" s="6">
        <f t="shared" si="557"/>
        <v>42</v>
      </c>
      <c r="Q835" s="6">
        <f t="shared" si="557"/>
        <v>1108</v>
      </c>
      <c r="R835" s="6">
        <f t="shared" si="557"/>
        <v>2182</v>
      </c>
      <c r="S835" s="6">
        <f t="shared" si="557"/>
        <v>1187</v>
      </c>
      <c r="T835" s="6">
        <f t="shared" si="557"/>
        <v>689</v>
      </c>
      <c r="U835" s="6">
        <f t="shared" si="557"/>
        <v>759</v>
      </c>
      <c r="V835" s="6">
        <f t="shared" si="557"/>
        <v>966</v>
      </c>
      <c r="W835" s="6">
        <f t="shared" si="557"/>
        <v>157</v>
      </c>
      <c r="X835" s="6">
        <f t="shared" si="557"/>
        <v>459</v>
      </c>
      <c r="Y835" s="6">
        <f t="shared" si="557"/>
        <v>7</v>
      </c>
      <c r="Z835" s="6">
        <f t="shared" si="557"/>
        <v>29</v>
      </c>
      <c r="AA835" s="6">
        <f t="shared" si="557"/>
        <v>16</v>
      </c>
      <c r="AB835" s="6">
        <f t="shared" si="557"/>
        <v>80</v>
      </c>
      <c r="AC835" s="6">
        <f t="shared" si="557"/>
        <v>86</v>
      </c>
      <c r="AD835" s="6">
        <f t="shared" si="557"/>
        <v>54</v>
      </c>
      <c r="AE835" s="6">
        <f t="shared" si="557"/>
        <v>33</v>
      </c>
      <c r="AF835" s="6">
        <f t="shared" si="557"/>
        <v>8</v>
      </c>
      <c r="AG835" s="6">
        <f t="shared" si="557"/>
        <v>18</v>
      </c>
      <c r="AH835" s="6">
        <f t="shared" si="557"/>
        <v>243</v>
      </c>
      <c r="AI835" s="6">
        <f t="shared" si="557"/>
        <v>4</v>
      </c>
      <c r="AJ835" s="6">
        <f t="shared" si="557"/>
        <v>62</v>
      </c>
      <c r="AK835" s="27">
        <v>0</v>
      </c>
      <c r="AL835" s="6">
        <f t="shared" ref="AL835" si="558">AL249+AL542</f>
        <v>0</v>
      </c>
    </row>
    <row r="836" spans="1:38" ht="15">
      <c r="A836" s="29">
        <v>835</v>
      </c>
      <c r="B836" s="23" t="s">
        <v>300</v>
      </c>
      <c r="C836" s="23" t="s">
        <v>5</v>
      </c>
      <c r="D836" s="7" t="s">
        <v>254</v>
      </c>
      <c r="E836" s="6">
        <f t="shared" ref="E836:AJ836" si="559">E250+E543</f>
        <v>467</v>
      </c>
      <c r="F836" s="6">
        <f t="shared" si="559"/>
        <v>2999</v>
      </c>
      <c r="G836" s="6">
        <f t="shared" si="559"/>
        <v>255</v>
      </c>
      <c r="H836" s="6">
        <f t="shared" si="559"/>
        <v>1889</v>
      </c>
      <c r="I836" s="6">
        <f t="shared" si="559"/>
        <v>1882</v>
      </c>
      <c r="J836" s="6">
        <f t="shared" si="559"/>
        <v>2051</v>
      </c>
      <c r="K836" s="6">
        <f t="shared" si="559"/>
        <v>859</v>
      </c>
      <c r="L836" s="6">
        <f t="shared" si="559"/>
        <v>1175</v>
      </c>
      <c r="M836" s="6">
        <f t="shared" si="559"/>
        <v>1060</v>
      </c>
      <c r="N836" s="6">
        <f t="shared" si="559"/>
        <v>1331</v>
      </c>
      <c r="O836" s="6">
        <f t="shared" si="559"/>
        <v>3388</v>
      </c>
      <c r="P836" s="6">
        <f t="shared" si="559"/>
        <v>0</v>
      </c>
      <c r="Q836" s="6">
        <f t="shared" si="559"/>
        <v>0</v>
      </c>
      <c r="R836" s="6">
        <f t="shared" si="559"/>
        <v>0</v>
      </c>
      <c r="S836" s="6">
        <f t="shared" si="559"/>
        <v>0</v>
      </c>
      <c r="T836" s="6">
        <f t="shared" si="559"/>
        <v>0</v>
      </c>
      <c r="U836" s="6">
        <f t="shared" si="559"/>
        <v>0</v>
      </c>
      <c r="V836" s="6">
        <f t="shared" si="559"/>
        <v>0</v>
      </c>
      <c r="W836" s="6">
        <f t="shared" si="559"/>
        <v>0</v>
      </c>
      <c r="X836" s="6">
        <f t="shared" si="559"/>
        <v>0</v>
      </c>
      <c r="Y836" s="6">
        <f t="shared" si="559"/>
        <v>0</v>
      </c>
      <c r="Z836" s="6">
        <f t="shared" si="559"/>
        <v>0</v>
      </c>
      <c r="AA836" s="6">
        <f t="shared" si="559"/>
        <v>0</v>
      </c>
      <c r="AB836" s="6">
        <f t="shared" si="559"/>
        <v>0</v>
      </c>
      <c r="AC836" s="6">
        <f t="shared" si="559"/>
        <v>0</v>
      </c>
      <c r="AD836" s="6">
        <f t="shared" si="559"/>
        <v>0</v>
      </c>
      <c r="AE836" s="6">
        <f t="shared" si="559"/>
        <v>0</v>
      </c>
      <c r="AF836" s="6">
        <f t="shared" si="559"/>
        <v>0</v>
      </c>
      <c r="AG836" s="6">
        <f t="shared" si="559"/>
        <v>0</v>
      </c>
      <c r="AH836" s="6">
        <f t="shared" si="559"/>
        <v>0</v>
      </c>
      <c r="AI836" s="6">
        <f t="shared" si="559"/>
        <v>0</v>
      </c>
      <c r="AJ836" s="6">
        <f t="shared" si="559"/>
        <v>0</v>
      </c>
      <c r="AK836" s="27">
        <v>0</v>
      </c>
      <c r="AL836" s="6">
        <f t="shared" ref="AL836" si="560">AL250+AL543</f>
        <v>0</v>
      </c>
    </row>
    <row r="837" spans="1:38" ht="15">
      <c r="A837" s="29">
        <v>836</v>
      </c>
      <c r="B837" s="23" t="s">
        <v>300</v>
      </c>
      <c r="C837" s="23" t="s">
        <v>5</v>
      </c>
      <c r="D837" s="7" t="s">
        <v>255</v>
      </c>
      <c r="E837" s="6">
        <f t="shared" ref="E837:AJ837" si="561">E251+E544</f>
        <v>2975</v>
      </c>
      <c r="F837" s="6">
        <f t="shared" si="561"/>
        <v>3634</v>
      </c>
      <c r="G837" s="6">
        <f t="shared" si="561"/>
        <v>5104</v>
      </c>
      <c r="H837" s="6">
        <f t="shared" si="561"/>
        <v>3698</v>
      </c>
      <c r="I837" s="6">
        <f t="shared" si="561"/>
        <v>3360</v>
      </c>
      <c r="J837" s="6">
        <f t="shared" si="561"/>
        <v>2618</v>
      </c>
      <c r="K837" s="6">
        <f t="shared" si="561"/>
        <v>1904</v>
      </c>
      <c r="L837" s="6">
        <f t="shared" si="561"/>
        <v>7799</v>
      </c>
      <c r="M837" s="6">
        <f t="shared" si="561"/>
        <v>10036</v>
      </c>
      <c r="N837" s="6">
        <f t="shared" si="561"/>
        <v>5404</v>
      </c>
      <c r="O837" s="6">
        <f t="shared" si="561"/>
        <v>2829</v>
      </c>
      <c r="P837" s="6">
        <f t="shared" si="561"/>
        <v>2240</v>
      </c>
      <c r="Q837" s="6">
        <f t="shared" si="561"/>
        <v>1619</v>
      </c>
      <c r="R837" s="6">
        <f t="shared" si="561"/>
        <v>2280</v>
      </c>
      <c r="S837" s="6">
        <f t="shared" si="561"/>
        <v>3976</v>
      </c>
      <c r="T837" s="6">
        <f t="shared" si="561"/>
        <v>4132</v>
      </c>
      <c r="U837" s="6">
        <f t="shared" si="561"/>
        <v>3202</v>
      </c>
      <c r="V837" s="6">
        <f t="shared" si="561"/>
        <v>2965</v>
      </c>
      <c r="W837" s="6">
        <f t="shared" si="561"/>
        <v>2795</v>
      </c>
      <c r="X837" s="6">
        <f t="shared" si="561"/>
        <v>1261</v>
      </c>
      <c r="Y837" s="6">
        <f t="shared" si="561"/>
        <v>3209</v>
      </c>
      <c r="Z837" s="6">
        <f t="shared" si="561"/>
        <v>5387</v>
      </c>
      <c r="AA837" s="6">
        <f t="shared" si="561"/>
        <v>4693</v>
      </c>
      <c r="AB837" s="6">
        <f t="shared" si="561"/>
        <v>14902</v>
      </c>
      <c r="AC837" s="6">
        <f t="shared" si="561"/>
        <v>1905</v>
      </c>
      <c r="AD837" s="6">
        <f t="shared" si="561"/>
        <v>967</v>
      </c>
      <c r="AE837" s="6">
        <f t="shared" si="561"/>
        <v>2973</v>
      </c>
      <c r="AF837" s="6">
        <f t="shared" si="561"/>
        <v>6932</v>
      </c>
      <c r="AG837" s="6">
        <f t="shared" si="561"/>
        <v>328</v>
      </c>
      <c r="AH837" s="6">
        <f t="shared" si="561"/>
        <v>415</v>
      </c>
      <c r="AI837" s="6">
        <f t="shared" si="561"/>
        <v>279</v>
      </c>
      <c r="AJ837" s="6">
        <f t="shared" si="561"/>
        <v>2063</v>
      </c>
      <c r="AK837" s="27">
        <v>3482</v>
      </c>
      <c r="AL837" s="6">
        <f t="shared" ref="AL837" si="562">AL251+AL544</f>
        <v>2144</v>
      </c>
    </row>
    <row r="838" spans="1:38" ht="15">
      <c r="A838" s="29">
        <v>837</v>
      </c>
      <c r="B838" s="23" t="s">
        <v>300</v>
      </c>
      <c r="C838" s="23" t="s">
        <v>5</v>
      </c>
      <c r="D838" s="7" t="s">
        <v>256</v>
      </c>
      <c r="E838" s="6">
        <f t="shared" ref="E838:AJ838" si="563">E252+E545</f>
        <v>3136</v>
      </c>
      <c r="F838" s="6">
        <f t="shared" si="563"/>
        <v>1840</v>
      </c>
      <c r="G838" s="6">
        <f t="shared" si="563"/>
        <v>2252</v>
      </c>
      <c r="H838" s="6">
        <f t="shared" si="563"/>
        <v>1548</v>
      </c>
      <c r="I838" s="6">
        <f t="shared" si="563"/>
        <v>1247</v>
      </c>
      <c r="J838" s="6">
        <f t="shared" si="563"/>
        <v>1395</v>
      </c>
      <c r="K838" s="6">
        <f t="shared" si="563"/>
        <v>3922</v>
      </c>
      <c r="L838" s="6">
        <f t="shared" si="563"/>
        <v>4496</v>
      </c>
      <c r="M838" s="6">
        <f t="shared" si="563"/>
        <v>4472</v>
      </c>
      <c r="N838" s="6">
        <f t="shared" si="563"/>
        <v>9472</v>
      </c>
      <c r="O838" s="6">
        <f t="shared" si="563"/>
        <v>2292</v>
      </c>
      <c r="P838" s="6">
        <f t="shared" si="563"/>
        <v>2979</v>
      </c>
      <c r="Q838" s="6">
        <f t="shared" si="563"/>
        <v>3241</v>
      </c>
      <c r="R838" s="6">
        <f t="shared" si="563"/>
        <v>2053</v>
      </c>
      <c r="S838" s="6">
        <f t="shared" si="563"/>
        <v>1749</v>
      </c>
      <c r="T838" s="6">
        <f t="shared" si="563"/>
        <v>1960</v>
      </c>
      <c r="U838" s="6">
        <f t="shared" si="563"/>
        <v>722</v>
      </c>
      <c r="V838" s="6">
        <f t="shared" si="563"/>
        <v>780</v>
      </c>
      <c r="W838" s="6">
        <f t="shared" si="563"/>
        <v>964</v>
      </c>
      <c r="X838" s="6">
        <f t="shared" si="563"/>
        <v>486</v>
      </c>
      <c r="Y838" s="6">
        <f t="shared" si="563"/>
        <v>525</v>
      </c>
      <c r="Z838" s="6">
        <f t="shared" si="563"/>
        <v>782</v>
      </c>
      <c r="AA838" s="6">
        <f t="shared" si="563"/>
        <v>331</v>
      </c>
      <c r="AB838" s="6">
        <f t="shared" si="563"/>
        <v>809</v>
      </c>
      <c r="AC838" s="6">
        <f t="shared" si="563"/>
        <v>1292</v>
      </c>
      <c r="AD838" s="6">
        <f t="shared" si="563"/>
        <v>1078</v>
      </c>
      <c r="AE838" s="6">
        <f t="shared" si="563"/>
        <v>1553</v>
      </c>
      <c r="AF838" s="6">
        <f t="shared" si="563"/>
        <v>702</v>
      </c>
      <c r="AG838" s="6">
        <f t="shared" si="563"/>
        <v>2120</v>
      </c>
      <c r="AH838" s="6">
        <f t="shared" si="563"/>
        <v>3157</v>
      </c>
      <c r="AI838" s="6">
        <f t="shared" si="563"/>
        <v>495</v>
      </c>
      <c r="AJ838" s="6">
        <f t="shared" si="563"/>
        <v>2789</v>
      </c>
      <c r="AK838" s="27">
        <v>1238</v>
      </c>
      <c r="AL838" s="6">
        <f t="shared" ref="AL838" si="564">AL252+AL545</f>
        <v>752</v>
      </c>
    </row>
    <row r="839" spans="1:38" ht="15">
      <c r="A839" s="29">
        <v>838</v>
      </c>
      <c r="B839" s="23" t="s">
        <v>300</v>
      </c>
      <c r="C839" s="23" t="s">
        <v>5</v>
      </c>
      <c r="D839" s="7" t="s">
        <v>257</v>
      </c>
      <c r="E839" s="6">
        <f t="shared" ref="E839:AJ839" si="565">E253+E546</f>
        <v>0</v>
      </c>
      <c r="F839" s="6">
        <f t="shared" si="565"/>
        <v>0</v>
      </c>
      <c r="G839" s="6">
        <f t="shared" si="565"/>
        <v>0</v>
      </c>
      <c r="H839" s="6">
        <f t="shared" si="565"/>
        <v>0</v>
      </c>
      <c r="I839" s="6">
        <f t="shared" si="565"/>
        <v>0</v>
      </c>
      <c r="J839" s="6">
        <f t="shared" si="565"/>
        <v>0</v>
      </c>
      <c r="K839" s="6">
        <f t="shared" si="565"/>
        <v>0</v>
      </c>
      <c r="L839" s="6">
        <f t="shared" si="565"/>
        <v>0</v>
      </c>
      <c r="M839" s="6">
        <f t="shared" si="565"/>
        <v>0</v>
      </c>
      <c r="N839" s="6">
        <f t="shared" si="565"/>
        <v>0</v>
      </c>
      <c r="O839" s="6">
        <f t="shared" si="565"/>
        <v>0</v>
      </c>
      <c r="P839" s="6">
        <f t="shared" si="565"/>
        <v>215</v>
      </c>
      <c r="Q839" s="6">
        <f t="shared" si="565"/>
        <v>1092</v>
      </c>
      <c r="R839" s="6">
        <f t="shared" si="565"/>
        <v>1054</v>
      </c>
      <c r="S839" s="6">
        <f t="shared" si="565"/>
        <v>1688</v>
      </c>
      <c r="T839" s="6">
        <f t="shared" si="565"/>
        <v>827</v>
      </c>
      <c r="U839" s="6">
        <f t="shared" si="565"/>
        <v>2027</v>
      </c>
      <c r="V839" s="6">
        <f t="shared" si="565"/>
        <v>1442</v>
      </c>
      <c r="W839" s="6">
        <f t="shared" si="565"/>
        <v>916</v>
      </c>
      <c r="X839" s="6">
        <f t="shared" si="565"/>
        <v>858</v>
      </c>
      <c r="Y839" s="6">
        <f t="shared" si="565"/>
        <v>309</v>
      </c>
      <c r="Z839" s="6">
        <f t="shared" si="565"/>
        <v>22</v>
      </c>
      <c r="AA839" s="6">
        <f t="shared" si="565"/>
        <v>0</v>
      </c>
      <c r="AB839" s="6">
        <f t="shared" si="565"/>
        <v>12</v>
      </c>
      <c r="AC839" s="6">
        <f t="shared" si="565"/>
        <v>66</v>
      </c>
      <c r="AD839" s="6">
        <f t="shared" si="565"/>
        <v>0</v>
      </c>
      <c r="AE839" s="6">
        <f t="shared" si="565"/>
        <v>1</v>
      </c>
      <c r="AF839" s="6">
        <f t="shared" si="565"/>
        <v>9</v>
      </c>
      <c r="AG839" s="6">
        <f t="shared" si="565"/>
        <v>0</v>
      </c>
      <c r="AH839" s="6">
        <f t="shared" si="565"/>
        <v>4</v>
      </c>
      <c r="AI839" s="6">
        <f t="shared" si="565"/>
        <v>0</v>
      </c>
      <c r="AJ839" s="6">
        <f t="shared" si="565"/>
        <v>0</v>
      </c>
      <c r="AK839" s="27">
        <v>0</v>
      </c>
      <c r="AL839" s="6">
        <f t="shared" ref="AL839" si="566">AL253+AL546</f>
        <v>0</v>
      </c>
    </row>
    <row r="840" spans="1:38" ht="15">
      <c r="A840" s="29">
        <v>839</v>
      </c>
      <c r="B840" s="23" t="s">
        <v>300</v>
      </c>
      <c r="C840" s="23" t="s">
        <v>5</v>
      </c>
      <c r="D840" s="7" t="s">
        <v>258</v>
      </c>
      <c r="E840" s="6">
        <f t="shared" ref="E840:AJ840" si="567">E254+E547</f>
        <v>0</v>
      </c>
      <c r="F840" s="6">
        <f t="shared" si="567"/>
        <v>0</v>
      </c>
      <c r="G840" s="6">
        <f t="shared" si="567"/>
        <v>0</v>
      </c>
      <c r="H840" s="6">
        <f t="shared" si="567"/>
        <v>0</v>
      </c>
      <c r="I840" s="6">
        <f t="shared" si="567"/>
        <v>0</v>
      </c>
      <c r="J840" s="6">
        <f t="shared" si="567"/>
        <v>0</v>
      </c>
      <c r="K840" s="6">
        <f t="shared" si="567"/>
        <v>0</v>
      </c>
      <c r="L840" s="6">
        <f t="shared" si="567"/>
        <v>0</v>
      </c>
      <c r="M840" s="6">
        <f t="shared" si="567"/>
        <v>0</v>
      </c>
      <c r="N840" s="6">
        <f t="shared" si="567"/>
        <v>0</v>
      </c>
      <c r="O840" s="6">
        <f t="shared" si="567"/>
        <v>0</v>
      </c>
      <c r="P840" s="6">
        <f t="shared" si="567"/>
        <v>976</v>
      </c>
      <c r="Q840" s="6">
        <f t="shared" si="567"/>
        <v>12346</v>
      </c>
      <c r="R840" s="6">
        <f t="shared" si="567"/>
        <v>9188</v>
      </c>
      <c r="S840" s="6">
        <f t="shared" si="567"/>
        <v>8702</v>
      </c>
      <c r="T840" s="6">
        <f t="shared" si="567"/>
        <v>7539</v>
      </c>
      <c r="U840" s="6">
        <f t="shared" si="567"/>
        <v>940</v>
      </c>
      <c r="V840" s="6">
        <f t="shared" si="567"/>
        <v>1455</v>
      </c>
      <c r="W840" s="6">
        <f t="shared" si="567"/>
        <v>1601</v>
      </c>
      <c r="X840" s="6">
        <f t="shared" si="567"/>
        <v>2698</v>
      </c>
      <c r="Y840" s="6">
        <f t="shared" si="567"/>
        <v>5731</v>
      </c>
      <c r="Z840" s="6">
        <f t="shared" si="567"/>
        <v>198</v>
      </c>
      <c r="AA840" s="6">
        <f t="shared" si="567"/>
        <v>100</v>
      </c>
      <c r="AB840" s="6">
        <f t="shared" si="567"/>
        <v>544</v>
      </c>
      <c r="AC840" s="6">
        <f t="shared" si="567"/>
        <v>59</v>
      </c>
      <c r="AD840" s="6">
        <f t="shared" si="567"/>
        <v>128</v>
      </c>
      <c r="AE840" s="6">
        <f t="shared" si="567"/>
        <v>155</v>
      </c>
      <c r="AF840" s="6">
        <f t="shared" si="567"/>
        <v>4403</v>
      </c>
      <c r="AG840" s="6">
        <f t="shared" si="567"/>
        <v>21503</v>
      </c>
      <c r="AH840" s="6">
        <f t="shared" si="567"/>
        <v>440</v>
      </c>
      <c r="AI840" s="6">
        <f t="shared" si="567"/>
        <v>1266</v>
      </c>
      <c r="AJ840" s="6">
        <f t="shared" si="567"/>
        <v>2882</v>
      </c>
      <c r="AK840" s="27">
        <v>1601</v>
      </c>
      <c r="AL840" s="6">
        <f t="shared" ref="AL840" si="568">AL254+AL547</f>
        <v>319</v>
      </c>
    </row>
    <row r="841" spans="1:38" ht="15">
      <c r="A841" s="29">
        <v>840</v>
      </c>
      <c r="B841" s="23" t="s">
        <v>300</v>
      </c>
      <c r="C841" s="23" t="s">
        <v>5</v>
      </c>
      <c r="D841" s="7" t="s">
        <v>259</v>
      </c>
      <c r="E841" s="6">
        <f t="shared" ref="E841:AJ841" si="569">E255+E548</f>
        <v>358</v>
      </c>
      <c r="F841" s="6">
        <f t="shared" si="569"/>
        <v>198</v>
      </c>
      <c r="G841" s="6">
        <f t="shared" si="569"/>
        <v>154</v>
      </c>
      <c r="H841" s="6">
        <f t="shared" si="569"/>
        <v>400</v>
      </c>
      <c r="I841" s="6">
        <f t="shared" si="569"/>
        <v>182</v>
      </c>
      <c r="J841" s="6">
        <f t="shared" si="569"/>
        <v>696</v>
      </c>
      <c r="K841" s="6">
        <f t="shared" si="569"/>
        <v>720</v>
      </c>
      <c r="L841" s="6">
        <f t="shared" si="569"/>
        <v>392</v>
      </c>
      <c r="M841" s="6">
        <f t="shared" si="569"/>
        <v>146</v>
      </c>
      <c r="N841" s="6">
        <f t="shared" si="569"/>
        <v>580</v>
      </c>
      <c r="O841" s="6">
        <f t="shared" si="569"/>
        <v>436</v>
      </c>
      <c r="P841" s="6">
        <f t="shared" si="569"/>
        <v>261</v>
      </c>
      <c r="Q841" s="6">
        <f t="shared" si="569"/>
        <v>1240</v>
      </c>
      <c r="R841" s="6">
        <f t="shared" si="569"/>
        <v>1730</v>
      </c>
      <c r="S841" s="6">
        <f t="shared" si="569"/>
        <v>2533</v>
      </c>
      <c r="T841" s="6">
        <f t="shared" si="569"/>
        <v>880</v>
      </c>
      <c r="U841" s="6">
        <f t="shared" si="569"/>
        <v>1334</v>
      </c>
      <c r="V841" s="6">
        <f t="shared" si="569"/>
        <v>566</v>
      </c>
      <c r="W841" s="6">
        <f t="shared" si="569"/>
        <v>398</v>
      </c>
      <c r="X841" s="6">
        <f t="shared" si="569"/>
        <v>1753</v>
      </c>
      <c r="Y841" s="6">
        <f t="shared" si="569"/>
        <v>179</v>
      </c>
      <c r="Z841" s="6">
        <f t="shared" si="569"/>
        <v>1367</v>
      </c>
      <c r="AA841" s="6">
        <f t="shared" si="569"/>
        <v>364</v>
      </c>
      <c r="AB841" s="6">
        <f t="shared" si="569"/>
        <v>1856</v>
      </c>
      <c r="AC841" s="6">
        <f t="shared" si="569"/>
        <v>31</v>
      </c>
      <c r="AD841" s="6">
        <f t="shared" si="569"/>
        <v>744</v>
      </c>
      <c r="AE841" s="6">
        <f t="shared" si="569"/>
        <v>470</v>
      </c>
      <c r="AF841" s="6">
        <f t="shared" si="569"/>
        <v>144</v>
      </c>
      <c r="AG841" s="6">
        <f t="shared" si="569"/>
        <v>269</v>
      </c>
      <c r="AH841" s="6">
        <f t="shared" si="569"/>
        <v>278</v>
      </c>
      <c r="AI841" s="6">
        <f t="shared" si="569"/>
        <v>226</v>
      </c>
      <c r="AJ841" s="6">
        <f t="shared" si="569"/>
        <v>106</v>
      </c>
      <c r="AK841" s="27">
        <v>344</v>
      </c>
      <c r="AL841" s="6">
        <f t="shared" ref="AL841" si="570">AL255+AL548</f>
        <v>384</v>
      </c>
    </row>
    <row r="842" spans="1:38" ht="15">
      <c r="A842" s="29">
        <v>841</v>
      </c>
      <c r="B842" s="23" t="s">
        <v>300</v>
      </c>
      <c r="C842" s="23" t="s">
        <v>5</v>
      </c>
      <c r="D842" s="7" t="s">
        <v>260</v>
      </c>
      <c r="E842" s="6">
        <f t="shared" ref="E842:AJ842" si="571">E256+E549</f>
        <v>11</v>
      </c>
      <c r="F842" s="6">
        <f t="shared" si="571"/>
        <v>6</v>
      </c>
      <c r="G842" s="6">
        <f t="shared" si="571"/>
        <v>146</v>
      </c>
      <c r="H842" s="6">
        <f t="shared" si="571"/>
        <v>512</v>
      </c>
      <c r="I842" s="6">
        <f t="shared" si="571"/>
        <v>258</v>
      </c>
      <c r="J842" s="6">
        <f t="shared" si="571"/>
        <v>134</v>
      </c>
      <c r="K842" s="6">
        <f t="shared" si="571"/>
        <v>106</v>
      </c>
      <c r="L842" s="6">
        <f t="shared" si="571"/>
        <v>132</v>
      </c>
      <c r="M842" s="6">
        <f t="shared" si="571"/>
        <v>79</v>
      </c>
      <c r="N842" s="6">
        <f t="shared" si="571"/>
        <v>106</v>
      </c>
      <c r="O842" s="6">
        <f t="shared" si="571"/>
        <v>119</v>
      </c>
      <c r="P842" s="6">
        <f t="shared" si="571"/>
        <v>432</v>
      </c>
      <c r="Q842" s="6">
        <f t="shared" si="571"/>
        <v>851</v>
      </c>
      <c r="R842" s="6">
        <f t="shared" si="571"/>
        <v>2115</v>
      </c>
      <c r="S842" s="6">
        <f t="shared" si="571"/>
        <v>1165</v>
      </c>
      <c r="T842" s="6">
        <f t="shared" si="571"/>
        <v>284</v>
      </c>
      <c r="U842" s="6">
        <f t="shared" si="571"/>
        <v>3693</v>
      </c>
      <c r="V842" s="6">
        <f t="shared" si="571"/>
        <v>591</v>
      </c>
      <c r="W842" s="6">
        <f t="shared" si="571"/>
        <v>200</v>
      </c>
      <c r="X842" s="6">
        <f t="shared" si="571"/>
        <v>349</v>
      </c>
      <c r="Y842" s="6">
        <f t="shared" si="571"/>
        <v>0</v>
      </c>
      <c r="Z842" s="6">
        <f t="shared" si="571"/>
        <v>1</v>
      </c>
      <c r="AA842" s="6">
        <f t="shared" si="571"/>
        <v>2</v>
      </c>
      <c r="AB842" s="6">
        <f t="shared" si="571"/>
        <v>9</v>
      </c>
      <c r="AC842" s="6">
        <f t="shared" si="571"/>
        <v>3</v>
      </c>
      <c r="AD842" s="6">
        <f t="shared" si="571"/>
        <v>97</v>
      </c>
      <c r="AE842" s="6">
        <f t="shared" si="571"/>
        <v>66</v>
      </c>
      <c r="AF842" s="6">
        <f t="shared" si="571"/>
        <v>86</v>
      </c>
      <c r="AG842" s="6">
        <f t="shared" si="571"/>
        <v>201</v>
      </c>
      <c r="AH842" s="6">
        <f t="shared" si="571"/>
        <v>136</v>
      </c>
      <c r="AI842" s="6">
        <f t="shared" si="571"/>
        <v>137</v>
      </c>
      <c r="AJ842" s="6">
        <f t="shared" si="571"/>
        <v>108</v>
      </c>
      <c r="AK842" s="27">
        <v>0</v>
      </c>
      <c r="AL842" s="6">
        <f t="shared" ref="AL842" si="572">AL256+AL549</f>
        <v>0</v>
      </c>
    </row>
    <row r="843" spans="1:38" ht="15">
      <c r="A843" s="29">
        <v>842</v>
      </c>
      <c r="B843" s="23" t="s">
        <v>300</v>
      </c>
      <c r="C843" s="23" t="s">
        <v>5</v>
      </c>
      <c r="D843" s="7" t="s">
        <v>261</v>
      </c>
      <c r="E843" s="6">
        <f t="shared" ref="E843:AJ843" si="573">E257+E550</f>
        <v>6615</v>
      </c>
      <c r="F843" s="6">
        <f t="shared" si="573"/>
        <v>7055</v>
      </c>
      <c r="G843" s="6">
        <f t="shared" si="573"/>
        <v>7632</v>
      </c>
      <c r="H843" s="6">
        <f t="shared" si="573"/>
        <v>3865</v>
      </c>
      <c r="I843" s="6">
        <f t="shared" si="573"/>
        <v>3657</v>
      </c>
      <c r="J843" s="6">
        <f t="shared" si="573"/>
        <v>6043</v>
      </c>
      <c r="K843" s="6">
        <f t="shared" si="573"/>
        <v>4231</v>
      </c>
      <c r="L843" s="6">
        <f t="shared" si="573"/>
        <v>11762</v>
      </c>
      <c r="M843" s="6">
        <f t="shared" si="573"/>
        <v>11958</v>
      </c>
      <c r="N843" s="6">
        <f t="shared" si="573"/>
        <v>11355</v>
      </c>
      <c r="O843" s="6">
        <f t="shared" si="573"/>
        <v>6772</v>
      </c>
      <c r="P843" s="6">
        <f t="shared" si="573"/>
        <v>20039</v>
      </c>
      <c r="Q843" s="6">
        <f t="shared" si="573"/>
        <v>1533</v>
      </c>
      <c r="R843" s="6">
        <f t="shared" si="573"/>
        <v>1566</v>
      </c>
      <c r="S843" s="6">
        <f t="shared" si="573"/>
        <v>5018</v>
      </c>
      <c r="T843" s="6">
        <f t="shared" si="573"/>
        <v>3187</v>
      </c>
      <c r="U843" s="6">
        <f t="shared" si="573"/>
        <v>1894</v>
      </c>
      <c r="V843" s="6">
        <f t="shared" si="573"/>
        <v>1337</v>
      </c>
      <c r="W843" s="6">
        <f t="shared" si="573"/>
        <v>950</v>
      </c>
      <c r="X843" s="6">
        <f t="shared" si="573"/>
        <v>3648</v>
      </c>
      <c r="Y843" s="6">
        <f t="shared" si="573"/>
        <v>2457</v>
      </c>
      <c r="Z843" s="6">
        <f t="shared" si="573"/>
        <v>309</v>
      </c>
      <c r="AA843" s="6">
        <f t="shared" si="573"/>
        <v>479</v>
      </c>
      <c r="AB843" s="6">
        <f t="shared" si="573"/>
        <v>778</v>
      </c>
      <c r="AC843" s="6">
        <f t="shared" si="573"/>
        <v>459</v>
      </c>
      <c r="AD843" s="6">
        <f t="shared" si="573"/>
        <v>779</v>
      </c>
      <c r="AE843" s="6">
        <f t="shared" si="573"/>
        <v>1022</v>
      </c>
      <c r="AF843" s="6">
        <f t="shared" si="573"/>
        <v>937</v>
      </c>
      <c r="AG843" s="6">
        <f t="shared" si="573"/>
        <v>890</v>
      </c>
      <c r="AH843" s="6">
        <f t="shared" si="573"/>
        <v>712</v>
      </c>
      <c r="AI843" s="6">
        <f t="shared" si="573"/>
        <v>507</v>
      </c>
      <c r="AJ843" s="6">
        <f t="shared" si="573"/>
        <v>540</v>
      </c>
      <c r="AK843" s="27">
        <v>542</v>
      </c>
      <c r="AL843" s="6">
        <f t="shared" ref="AL843" si="574">AL257+AL550</f>
        <v>617</v>
      </c>
    </row>
    <row r="844" spans="1:38" ht="15">
      <c r="A844" s="29">
        <v>843</v>
      </c>
      <c r="B844" s="23" t="s">
        <v>300</v>
      </c>
      <c r="C844" s="23" t="s">
        <v>5</v>
      </c>
      <c r="D844" s="7" t="s">
        <v>262</v>
      </c>
      <c r="E844" s="6">
        <f t="shared" ref="E844:AJ844" si="575">E258+E551</f>
        <v>128</v>
      </c>
      <c r="F844" s="6">
        <f t="shared" si="575"/>
        <v>11</v>
      </c>
      <c r="G844" s="6">
        <f t="shared" si="575"/>
        <v>18</v>
      </c>
      <c r="H844" s="6">
        <f t="shared" si="575"/>
        <v>9</v>
      </c>
      <c r="I844" s="6">
        <f t="shared" si="575"/>
        <v>110</v>
      </c>
      <c r="J844" s="6">
        <f t="shared" si="575"/>
        <v>19</v>
      </c>
      <c r="K844" s="6">
        <f t="shared" si="575"/>
        <v>47</v>
      </c>
      <c r="L844" s="6">
        <f t="shared" si="575"/>
        <v>18</v>
      </c>
      <c r="M844" s="6">
        <f t="shared" si="575"/>
        <v>58</v>
      </c>
      <c r="N844" s="6">
        <f t="shared" si="575"/>
        <v>30</v>
      </c>
      <c r="O844" s="6">
        <f t="shared" si="575"/>
        <v>112</v>
      </c>
      <c r="P844" s="6">
        <f t="shared" si="575"/>
        <v>163</v>
      </c>
      <c r="Q844" s="6">
        <f t="shared" si="575"/>
        <v>95</v>
      </c>
      <c r="R844" s="6">
        <f t="shared" si="575"/>
        <v>147</v>
      </c>
      <c r="S844" s="6">
        <f t="shared" si="575"/>
        <v>371</v>
      </c>
      <c r="T844" s="6">
        <f t="shared" si="575"/>
        <v>191</v>
      </c>
      <c r="U844" s="6">
        <f t="shared" si="575"/>
        <v>738</v>
      </c>
      <c r="V844" s="6">
        <f t="shared" si="575"/>
        <v>105</v>
      </c>
      <c r="W844" s="6">
        <f t="shared" si="575"/>
        <v>148</v>
      </c>
      <c r="X844" s="6">
        <f t="shared" si="575"/>
        <v>109</v>
      </c>
      <c r="Y844" s="6">
        <f t="shared" si="575"/>
        <v>90</v>
      </c>
      <c r="Z844" s="6">
        <f t="shared" si="575"/>
        <v>117</v>
      </c>
      <c r="AA844" s="6">
        <f t="shared" si="575"/>
        <v>209</v>
      </c>
      <c r="AB844" s="6">
        <f t="shared" si="575"/>
        <v>116</v>
      </c>
      <c r="AC844" s="6">
        <f t="shared" si="575"/>
        <v>111</v>
      </c>
      <c r="AD844" s="6">
        <f t="shared" si="575"/>
        <v>148</v>
      </c>
      <c r="AE844" s="6">
        <f t="shared" si="575"/>
        <v>102</v>
      </c>
      <c r="AF844" s="6">
        <f t="shared" si="575"/>
        <v>149</v>
      </c>
      <c r="AG844" s="6">
        <f t="shared" si="575"/>
        <v>86</v>
      </c>
      <c r="AH844" s="6">
        <f t="shared" si="575"/>
        <v>107</v>
      </c>
      <c r="AI844" s="6">
        <f t="shared" si="575"/>
        <v>146</v>
      </c>
      <c r="AJ844" s="6">
        <f t="shared" si="575"/>
        <v>146</v>
      </c>
      <c r="AK844" s="27">
        <v>0</v>
      </c>
      <c r="AL844" s="6">
        <f t="shared" ref="AL844" si="576">AL258+AL551</f>
        <v>41</v>
      </c>
    </row>
    <row r="845" spans="1:38" ht="15">
      <c r="A845" s="29">
        <v>844</v>
      </c>
      <c r="B845" s="23" t="s">
        <v>300</v>
      </c>
      <c r="C845" s="23" t="s">
        <v>5</v>
      </c>
      <c r="D845" s="7" t="s">
        <v>263</v>
      </c>
      <c r="E845" s="6">
        <f t="shared" ref="E845:AJ845" si="577">E259+E552</f>
        <v>0</v>
      </c>
      <c r="F845" s="6">
        <f t="shared" si="577"/>
        <v>0</v>
      </c>
      <c r="G845" s="6">
        <f t="shared" si="577"/>
        <v>0</v>
      </c>
      <c r="H845" s="6">
        <f t="shared" si="577"/>
        <v>0</v>
      </c>
      <c r="I845" s="6">
        <f t="shared" si="577"/>
        <v>0</v>
      </c>
      <c r="J845" s="6">
        <f t="shared" si="577"/>
        <v>0</v>
      </c>
      <c r="K845" s="6">
        <f t="shared" si="577"/>
        <v>0</v>
      </c>
      <c r="L845" s="6">
        <f t="shared" si="577"/>
        <v>0</v>
      </c>
      <c r="M845" s="6">
        <f t="shared" si="577"/>
        <v>0</v>
      </c>
      <c r="N845" s="6">
        <f t="shared" si="577"/>
        <v>0</v>
      </c>
      <c r="O845" s="6">
        <f t="shared" si="577"/>
        <v>0</v>
      </c>
      <c r="P845" s="6">
        <f t="shared" si="577"/>
        <v>11</v>
      </c>
      <c r="Q845" s="6">
        <f t="shared" si="577"/>
        <v>653</v>
      </c>
      <c r="R845" s="6">
        <f t="shared" si="577"/>
        <v>259</v>
      </c>
      <c r="S845" s="6">
        <f t="shared" si="577"/>
        <v>367</v>
      </c>
      <c r="T845" s="6">
        <f t="shared" si="577"/>
        <v>1297</v>
      </c>
      <c r="U845" s="6">
        <f t="shared" si="577"/>
        <v>698</v>
      </c>
      <c r="V845" s="6">
        <f t="shared" si="577"/>
        <v>770</v>
      </c>
      <c r="W845" s="6">
        <f t="shared" si="577"/>
        <v>115</v>
      </c>
      <c r="X845" s="6">
        <f t="shared" si="577"/>
        <v>185</v>
      </c>
      <c r="Y845" s="6">
        <f t="shared" si="577"/>
        <v>24</v>
      </c>
      <c r="Z845" s="6">
        <f t="shared" si="577"/>
        <v>20</v>
      </c>
      <c r="AA845" s="6">
        <f t="shared" si="577"/>
        <v>19</v>
      </c>
      <c r="AB845" s="6">
        <f t="shared" si="577"/>
        <v>43</v>
      </c>
      <c r="AC845" s="6">
        <f t="shared" si="577"/>
        <v>50</v>
      </c>
      <c r="AD845" s="6">
        <f t="shared" si="577"/>
        <v>164</v>
      </c>
      <c r="AE845" s="6">
        <f t="shared" si="577"/>
        <v>1</v>
      </c>
      <c r="AF845" s="6">
        <f t="shared" si="577"/>
        <v>0</v>
      </c>
      <c r="AG845" s="6">
        <f t="shared" si="577"/>
        <v>3</v>
      </c>
      <c r="AH845" s="6">
        <f t="shared" si="577"/>
        <v>143</v>
      </c>
      <c r="AI845" s="6">
        <f t="shared" si="577"/>
        <v>25</v>
      </c>
      <c r="AJ845" s="6">
        <f t="shared" si="577"/>
        <v>168</v>
      </c>
      <c r="AK845" s="27">
        <v>0</v>
      </c>
      <c r="AL845" s="6">
        <f t="shared" ref="AL845" si="578">AL259+AL552</f>
        <v>284</v>
      </c>
    </row>
    <row r="846" spans="1:38" ht="15">
      <c r="A846" s="29">
        <v>845</v>
      </c>
      <c r="B846" s="23" t="s">
        <v>300</v>
      </c>
      <c r="C846" s="23" t="s">
        <v>5</v>
      </c>
      <c r="D846" s="7" t="s">
        <v>264</v>
      </c>
      <c r="E846" s="6">
        <f t="shared" ref="E846:AJ846" si="579">E260+E553</f>
        <v>673991</v>
      </c>
      <c r="F846" s="6">
        <f t="shared" si="579"/>
        <v>656463</v>
      </c>
      <c r="G846" s="6">
        <f t="shared" si="579"/>
        <v>615912</v>
      </c>
      <c r="H846" s="6">
        <f t="shared" si="579"/>
        <v>556504</v>
      </c>
      <c r="I846" s="6">
        <f t="shared" si="579"/>
        <v>599783</v>
      </c>
      <c r="J846" s="6">
        <f t="shared" si="579"/>
        <v>545261</v>
      </c>
      <c r="K846" s="6">
        <f t="shared" si="579"/>
        <v>628949</v>
      </c>
      <c r="L846" s="6">
        <f t="shared" si="579"/>
        <v>714049</v>
      </c>
      <c r="M846" s="6">
        <f t="shared" si="579"/>
        <v>625265</v>
      </c>
      <c r="N846" s="6">
        <f t="shared" si="579"/>
        <v>564368</v>
      </c>
      <c r="O846" s="6">
        <f t="shared" si="579"/>
        <v>851347</v>
      </c>
      <c r="P846" s="6">
        <f t="shared" si="579"/>
        <v>661956</v>
      </c>
      <c r="Q846" s="6">
        <f t="shared" si="579"/>
        <v>596898</v>
      </c>
      <c r="R846" s="6">
        <f t="shared" si="579"/>
        <v>528195</v>
      </c>
      <c r="S846" s="6">
        <f t="shared" si="579"/>
        <v>469059</v>
      </c>
      <c r="T846" s="6">
        <f t="shared" si="579"/>
        <v>556093</v>
      </c>
      <c r="U846" s="6">
        <f t="shared" si="579"/>
        <v>734127</v>
      </c>
      <c r="V846" s="6">
        <f t="shared" si="579"/>
        <v>724543</v>
      </c>
      <c r="W846" s="6">
        <f t="shared" si="579"/>
        <v>943756</v>
      </c>
      <c r="X846" s="6">
        <f t="shared" si="579"/>
        <v>265226</v>
      </c>
      <c r="Y846" s="6">
        <f t="shared" si="579"/>
        <v>299847</v>
      </c>
      <c r="Z846" s="6">
        <f t="shared" si="579"/>
        <v>736852</v>
      </c>
      <c r="AA846" s="6">
        <f t="shared" si="579"/>
        <v>3710445</v>
      </c>
      <c r="AB846" s="6">
        <f t="shared" si="579"/>
        <v>3623659</v>
      </c>
      <c r="AC846" s="6">
        <f t="shared" si="579"/>
        <v>3476671</v>
      </c>
      <c r="AD846" s="6">
        <f t="shared" si="579"/>
        <v>2548514</v>
      </c>
      <c r="AE846" s="6">
        <f t="shared" si="579"/>
        <v>2597087</v>
      </c>
      <c r="AF846" s="6">
        <f t="shared" si="579"/>
        <v>3037412</v>
      </c>
      <c r="AG846" s="6">
        <f t="shared" si="579"/>
        <v>1344</v>
      </c>
      <c r="AH846" s="6">
        <f t="shared" si="579"/>
        <v>439</v>
      </c>
      <c r="AI846" s="6">
        <f t="shared" si="579"/>
        <v>22521</v>
      </c>
      <c r="AJ846" s="6">
        <f t="shared" si="579"/>
        <v>3621</v>
      </c>
      <c r="AK846" s="27">
        <v>5512</v>
      </c>
      <c r="AL846" s="6">
        <f t="shared" ref="AL846" si="580">AL260+AL553</f>
        <v>8103</v>
      </c>
    </row>
    <row r="847" spans="1:38" ht="15">
      <c r="A847" s="29">
        <v>846</v>
      </c>
      <c r="B847" s="23" t="s">
        <v>300</v>
      </c>
      <c r="C847" s="23" t="s">
        <v>5</v>
      </c>
      <c r="D847" s="7" t="s">
        <v>265</v>
      </c>
      <c r="E847" s="6">
        <f t="shared" ref="E847:AJ847" si="581">E261+E554</f>
        <v>0</v>
      </c>
      <c r="F847" s="6">
        <f t="shared" si="581"/>
        <v>0</v>
      </c>
      <c r="G847" s="6">
        <f t="shared" si="581"/>
        <v>0</v>
      </c>
      <c r="H847" s="6">
        <f t="shared" si="581"/>
        <v>0</v>
      </c>
      <c r="I847" s="6">
        <f t="shared" si="581"/>
        <v>0</v>
      </c>
      <c r="J847" s="6">
        <f t="shared" si="581"/>
        <v>0</v>
      </c>
      <c r="K847" s="6">
        <f t="shared" si="581"/>
        <v>0</v>
      </c>
      <c r="L847" s="6">
        <f t="shared" si="581"/>
        <v>0</v>
      </c>
      <c r="M847" s="6">
        <f t="shared" si="581"/>
        <v>0</v>
      </c>
      <c r="N847" s="6">
        <f t="shared" si="581"/>
        <v>0</v>
      </c>
      <c r="O847" s="6">
        <f t="shared" si="581"/>
        <v>0</v>
      </c>
      <c r="P847" s="6">
        <f t="shared" si="581"/>
        <v>0</v>
      </c>
      <c r="Q847" s="6">
        <f t="shared" si="581"/>
        <v>0</v>
      </c>
      <c r="R847" s="6">
        <f t="shared" si="581"/>
        <v>0</v>
      </c>
      <c r="S847" s="6">
        <f t="shared" si="581"/>
        <v>0</v>
      </c>
      <c r="T847" s="6">
        <f t="shared" si="581"/>
        <v>0</v>
      </c>
      <c r="U847" s="6">
        <f t="shared" si="581"/>
        <v>0</v>
      </c>
      <c r="V847" s="6">
        <f t="shared" si="581"/>
        <v>0</v>
      </c>
      <c r="W847" s="6">
        <f t="shared" si="581"/>
        <v>0</v>
      </c>
      <c r="X847" s="6">
        <f t="shared" si="581"/>
        <v>0</v>
      </c>
      <c r="Y847" s="6">
        <f t="shared" si="581"/>
        <v>0</v>
      </c>
      <c r="Z847" s="6">
        <f t="shared" si="581"/>
        <v>0</v>
      </c>
      <c r="AA847" s="6">
        <f t="shared" si="581"/>
        <v>0</v>
      </c>
      <c r="AB847" s="6">
        <f t="shared" si="581"/>
        <v>3528</v>
      </c>
      <c r="AC847" s="6">
        <f t="shared" si="581"/>
        <v>17157</v>
      </c>
      <c r="AD847" s="6">
        <f t="shared" si="581"/>
        <v>3160</v>
      </c>
      <c r="AE847" s="6">
        <f t="shared" si="581"/>
        <v>15486</v>
      </c>
      <c r="AF847" s="6">
        <f t="shared" si="581"/>
        <v>4978</v>
      </c>
      <c r="AG847" s="6">
        <f t="shared" si="581"/>
        <v>3815086</v>
      </c>
      <c r="AH847" s="6">
        <f t="shared" si="581"/>
        <v>3591116</v>
      </c>
      <c r="AI847" s="6">
        <f t="shared" si="581"/>
        <v>1494271</v>
      </c>
      <c r="AJ847" s="6">
        <f t="shared" si="581"/>
        <v>2164996</v>
      </c>
      <c r="AK847" s="27">
        <v>5045285</v>
      </c>
      <c r="AL847" s="6">
        <f t="shared" ref="AL847" si="582">AL261+AL554</f>
        <v>4824226</v>
      </c>
    </row>
    <row r="848" spans="1:38" ht="15">
      <c r="A848" s="29">
        <v>847</v>
      </c>
      <c r="B848" s="23" t="s">
        <v>300</v>
      </c>
      <c r="C848" s="23" t="s">
        <v>5</v>
      </c>
      <c r="D848" s="7" t="s">
        <v>266</v>
      </c>
      <c r="E848" s="6">
        <f t="shared" ref="E848:AJ848" si="583">E262+E555</f>
        <v>456153</v>
      </c>
      <c r="F848" s="6">
        <f t="shared" si="583"/>
        <v>5228</v>
      </c>
      <c r="G848" s="6">
        <f t="shared" si="583"/>
        <v>6879</v>
      </c>
      <c r="H848" s="6">
        <f t="shared" si="583"/>
        <v>357509</v>
      </c>
      <c r="I848" s="6">
        <f t="shared" si="583"/>
        <v>98704</v>
      </c>
      <c r="J848" s="6">
        <f t="shared" si="583"/>
        <v>767508</v>
      </c>
      <c r="K848" s="6">
        <f t="shared" si="583"/>
        <v>957515</v>
      </c>
      <c r="L848" s="6">
        <f t="shared" si="583"/>
        <v>1042071</v>
      </c>
      <c r="M848" s="6">
        <f t="shared" si="583"/>
        <v>1086558</v>
      </c>
      <c r="N848" s="6">
        <f t="shared" si="583"/>
        <v>1136876</v>
      </c>
      <c r="O848" s="6">
        <f t="shared" si="583"/>
        <v>1563592</v>
      </c>
      <c r="P848" s="6">
        <f t="shared" si="583"/>
        <v>1566371</v>
      </c>
      <c r="Q848" s="6">
        <f t="shared" si="583"/>
        <v>1658079</v>
      </c>
      <c r="R848" s="6">
        <f t="shared" si="583"/>
        <v>1624706</v>
      </c>
      <c r="S848" s="6">
        <f t="shared" si="583"/>
        <v>1516530</v>
      </c>
      <c r="T848" s="6">
        <f t="shared" si="583"/>
        <v>1508248</v>
      </c>
      <c r="U848" s="6">
        <f t="shared" si="583"/>
        <v>1524247</v>
      </c>
      <c r="V848" s="6">
        <f t="shared" si="583"/>
        <v>1521626</v>
      </c>
      <c r="W848" s="6">
        <f t="shared" si="583"/>
        <v>1635189</v>
      </c>
      <c r="X848" s="6">
        <f t="shared" si="583"/>
        <v>1346219</v>
      </c>
      <c r="Y848" s="6">
        <f t="shared" si="583"/>
        <v>0</v>
      </c>
      <c r="Z848" s="6">
        <f t="shared" si="583"/>
        <v>0</v>
      </c>
      <c r="AA848" s="6">
        <f t="shared" si="583"/>
        <v>4519</v>
      </c>
      <c r="AB848" s="6">
        <f t="shared" si="583"/>
        <v>117851</v>
      </c>
      <c r="AC848" s="6">
        <f t="shared" si="583"/>
        <v>1322</v>
      </c>
      <c r="AD848" s="6">
        <f t="shared" si="583"/>
        <v>182180</v>
      </c>
      <c r="AE848" s="6">
        <f t="shared" si="583"/>
        <v>90171</v>
      </c>
      <c r="AF848" s="6">
        <f t="shared" si="583"/>
        <v>2729167</v>
      </c>
      <c r="AG848" s="6">
        <f t="shared" si="583"/>
        <v>1165942</v>
      </c>
      <c r="AH848" s="6">
        <f t="shared" si="583"/>
        <v>1059728</v>
      </c>
      <c r="AI848" s="6">
        <f t="shared" si="583"/>
        <v>953801</v>
      </c>
      <c r="AJ848" s="6">
        <f t="shared" si="583"/>
        <v>761958</v>
      </c>
      <c r="AK848" s="27">
        <v>963784</v>
      </c>
      <c r="AL848" s="6">
        <f t="shared" ref="AL848" si="584">AL262+AL555</f>
        <v>1493723</v>
      </c>
    </row>
    <row r="849" spans="1:40" ht="15">
      <c r="A849" s="29">
        <v>848</v>
      </c>
      <c r="B849" s="23" t="s">
        <v>300</v>
      </c>
      <c r="C849" s="23" t="s">
        <v>5</v>
      </c>
      <c r="D849" s="7" t="s">
        <v>267</v>
      </c>
      <c r="E849" s="6">
        <f t="shared" ref="E849:AJ849" si="585">E263+E556</f>
        <v>0</v>
      </c>
      <c r="F849" s="6">
        <f t="shared" si="585"/>
        <v>0</v>
      </c>
      <c r="G849" s="6">
        <f t="shared" si="585"/>
        <v>0</v>
      </c>
      <c r="H849" s="6">
        <f t="shared" si="585"/>
        <v>0</v>
      </c>
      <c r="I849" s="6">
        <f t="shared" si="585"/>
        <v>0</v>
      </c>
      <c r="J849" s="6">
        <f t="shared" si="585"/>
        <v>0</v>
      </c>
      <c r="K849" s="6">
        <f t="shared" si="585"/>
        <v>0</v>
      </c>
      <c r="L849" s="6">
        <f t="shared" si="585"/>
        <v>0</v>
      </c>
      <c r="M849" s="6">
        <f t="shared" si="585"/>
        <v>0</v>
      </c>
      <c r="N849" s="6">
        <f t="shared" si="585"/>
        <v>0</v>
      </c>
      <c r="O849" s="6">
        <f t="shared" si="585"/>
        <v>0</v>
      </c>
      <c r="P849" s="6">
        <f t="shared" si="585"/>
        <v>0</v>
      </c>
      <c r="Q849" s="6">
        <f t="shared" si="585"/>
        <v>0</v>
      </c>
      <c r="R849" s="6">
        <f t="shared" si="585"/>
        <v>0</v>
      </c>
      <c r="S849" s="6">
        <f t="shared" si="585"/>
        <v>0</v>
      </c>
      <c r="T849" s="6">
        <f t="shared" si="585"/>
        <v>0</v>
      </c>
      <c r="U849" s="6">
        <f t="shared" si="585"/>
        <v>0</v>
      </c>
      <c r="V849" s="6">
        <f t="shared" si="585"/>
        <v>0</v>
      </c>
      <c r="W849" s="6">
        <f t="shared" si="585"/>
        <v>0</v>
      </c>
      <c r="X849" s="6">
        <f t="shared" si="585"/>
        <v>0</v>
      </c>
      <c r="Y849" s="6">
        <f t="shared" si="585"/>
        <v>0</v>
      </c>
      <c r="Z849" s="6">
        <f t="shared" si="585"/>
        <v>0</v>
      </c>
      <c r="AA849" s="6">
        <f t="shared" si="585"/>
        <v>0</v>
      </c>
      <c r="AB849" s="6">
        <f t="shared" si="585"/>
        <v>0</v>
      </c>
      <c r="AC849" s="6">
        <f t="shared" si="585"/>
        <v>0</v>
      </c>
      <c r="AD849" s="6">
        <f t="shared" si="585"/>
        <v>0</v>
      </c>
      <c r="AE849" s="6">
        <f t="shared" si="585"/>
        <v>0</v>
      </c>
      <c r="AF849" s="6">
        <f t="shared" si="585"/>
        <v>0</v>
      </c>
      <c r="AG849" s="6">
        <f t="shared" si="585"/>
        <v>0</v>
      </c>
      <c r="AH849" s="6">
        <f t="shared" si="585"/>
        <v>0</v>
      </c>
      <c r="AI849" s="6">
        <f t="shared" si="585"/>
        <v>0</v>
      </c>
      <c r="AJ849" s="6">
        <f t="shared" si="585"/>
        <v>0</v>
      </c>
      <c r="AK849" s="27">
        <v>0</v>
      </c>
      <c r="AL849" s="6">
        <f t="shared" ref="AL849" si="586">AL263+AL556</f>
        <v>0</v>
      </c>
    </row>
    <row r="850" spans="1:40" s="1" customFormat="1" ht="15">
      <c r="A850" s="29">
        <v>849</v>
      </c>
      <c r="B850" s="23" t="s">
        <v>300</v>
      </c>
      <c r="C850" s="23" t="s">
        <v>5</v>
      </c>
      <c r="D850" s="9" t="s">
        <v>268</v>
      </c>
      <c r="E850" s="6">
        <f t="shared" ref="E850:AJ850" si="587">E264+E557</f>
        <v>641311973</v>
      </c>
      <c r="F850" s="6">
        <f t="shared" si="587"/>
        <v>669639060</v>
      </c>
      <c r="G850" s="6">
        <f t="shared" si="587"/>
        <v>669143951</v>
      </c>
      <c r="H850" s="6">
        <f t="shared" si="587"/>
        <v>610927389</v>
      </c>
      <c r="I850" s="6">
        <f t="shared" si="587"/>
        <v>668517914</v>
      </c>
      <c r="J850" s="6">
        <f t="shared" si="587"/>
        <v>722843146</v>
      </c>
      <c r="K850" s="6">
        <f t="shared" si="587"/>
        <v>756363823</v>
      </c>
      <c r="L850" s="6">
        <f t="shared" si="587"/>
        <v>849129371</v>
      </c>
      <c r="M850" s="6">
        <f t="shared" si="587"/>
        <v>911814679</v>
      </c>
      <c r="N850" s="6">
        <f t="shared" si="587"/>
        <v>954799019</v>
      </c>
      <c r="O850" s="6">
        <f t="shared" si="587"/>
        <v>1135747285</v>
      </c>
      <c r="P850" s="6">
        <f t="shared" si="587"/>
        <v>1181037414</v>
      </c>
      <c r="Q850" s="6">
        <f t="shared" si="587"/>
        <v>1169845537</v>
      </c>
      <c r="R850" s="6">
        <f t="shared" si="587"/>
        <v>1198981256</v>
      </c>
      <c r="S850" s="6">
        <f t="shared" si="587"/>
        <v>1306979060</v>
      </c>
      <c r="T850" s="6">
        <f t="shared" si="587"/>
        <v>1414344476</v>
      </c>
      <c r="U850" s="6">
        <f t="shared" si="587"/>
        <v>1627028197</v>
      </c>
      <c r="V850" s="6">
        <f t="shared" si="587"/>
        <v>1735112742</v>
      </c>
      <c r="W850" s="6">
        <f t="shared" si="587"/>
        <v>1789965715</v>
      </c>
      <c r="X850" s="6">
        <f t="shared" si="587"/>
        <v>1467920677</v>
      </c>
      <c r="Y850" s="6">
        <f t="shared" si="587"/>
        <v>1749036382</v>
      </c>
      <c r="Z850" s="6">
        <f t="shared" si="587"/>
        <v>1963728377</v>
      </c>
      <c r="AA850" s="6">
        <f t="shared" si="587"/>
        <v>1992004674</v>
      </c>
      <c r="AB850" s="6">
        <f t="shared" si="587"/>
        <v>1978400327</v>
      </c>
      <c r="AC850" s="6">
        <f t="shared" si="587"/>
        <v>2033875272</v>
      </c>
      <c r="AD850" s="6">
        <f t="shared" si="587"/>
        <v>2142789578</v>
      </c>
      <c r="AE850" s="6">
        <f t="shared" si="587"/>
        <v>2158741338</v>
      </c>
      <c r="AF850" s="6">
        <f t="shared" si="587"/>
        <v>2309957469</v>
      </c>
      <c r="AG850" s="6">
        <f t="shared" si="587"/>
        <v>2406160571</v>
      </c>
      <c r="AH850" s="6">
        <f t="shared" si="587"/>
        <v>2432292638</v>
      </c>
      <c r="AI850" s="6">
        <f t="shared" si="587"/>
        <v>2233430271</v>
      </c>
      <c r="AJ850" s="6">
        <f t="shared" si="587"/>
        <v>2583395783</v>
      </c>
      <c r="AK850" s="27">
        <v>3099468059</v>
      </c>
      <c r="AL850" s="6">
        <f t="shared" ref="AL850" si="588">AL264+AL557</f>
        <v>2954952753</v>
      </c>
      <c r="AN850" s="104"/>
    </row>
    <row r="851" spans="1:40" s="1" customFormat="1" ht="15">
      <c r="A851" s="29">
        <v>850</v>
      </c>
      <c r="B851" s="23" t="s">
        <v>300</v>
      </c>
      <c r="C851" s="23" t="s">
        <v>5</v>
      </c>
      <c r="D851" s="9" t="s">
        <v>269</v>
      </c>
      <c r="E851" s="6">
        <f t="shared" ref="E851:AJ851" si="589">E265+E558</f>
        <v>288829206</v>
      </c>
      <c r="F851" s="6">
        <f t="shared" si="589"/>
        <v>291555246</v>
      </c>
      <c r="G851" s="6">
        <f t="shared" si="589"/>
        <v>286793560</v>
      </c>
      <c r="H851" s="6">
        <f t="shared" si="589"/>
        <v>272691821</v>
      </c>
      <c r="I851" s="6">
        <f t="shared" si="589"/>
        <v>298068549</v>
      </c>
      <c r="J851" s="6">
        <f t="shared" si="589"/>
        <v>316363201</v>
      </c>
      <c r="K851" s="6">
        <f t="shared" si="589"/>
        <v>332140643</v>
      </c>
      <c r="L851" s="6">
        <f t="shared" si="589"/>
        <v>382860139</v>
      </c>
      <c r="M851" s="6">
        <f t="shared" si="589"/>
        <v>399577723</v>
      </c>
      <c r="N851" s="6">
        <f t="shared" si="589"/>
        <v>415531283</v>
      </c>
      <c r="O851" s="6">
        <f t="shared" si="589"/>
        <v>513468242</v>
      </c>
      <c r="P851" s="6">
        <f t="shared" si="589"/>
        <v>533758447</v>
      </c>
      <c r="Q851" s="6">
        <f t="shared" si="589"/>
        <v>523332653</v>
      </c>
      <c r="R851" s="6">
        <f t="shared" si="589"/>
        <v>524996469</v>
      </c>
      <c r="S851" s="6">
        <f t="shared" si="589"/>
        <v>579575082</v>
      </c>
      <c r="T851" s="6">
        <f t="shared" si="589"/>
        <v>634044258</v>
      </c>
      <c r="U851" s="6">
        <f t="shared" si="589"/>
        <v>740548343</v>
      </c>
      <c r="V851" s="6">
        <f t="shared" si="589"/>
        <v>769789090</v>
      </c>
      <c r="W851" s="6">
        <f t="shared" si="589"/>
        <v>808527667</v>
      </c>
      <c r="X851" s="6">
        <f t="shared" si="589"/>
        <v>669706293</v>
      </c>
      <c r="Y851" s="6">
        <f t="shared" si="589"/>
        <v>827615642</v>
      </c>
      <c r="Z851" s="6">
        <f t="shared" si="589"/>
        <v>937875435</v>
      </c>
      <c r="AA851" s="6">
        <f t="shared" si="589"/>
        <v>982207145</v>
      </c>
      <c r="AB851" s="6">
        <f t="shared" si="589"/>
        <v>961025269</v>
      </c>
      <c r="AC851" s="6">
        <f t="shared" si="589"/>
        <v>976020532</v>
      </c>
      <c r="AD851" s="6">
        <f t="shared" si="589"/>
        <v>1034395066</v>
      </c>
      <c r="AE851" s="6">
        <f t="shared" si="589"/>
        <v>1023441758</v>
      </c>
      <c r="AF851" s="6">
        <f t="shared" si="589"/>
        <v>1096296709</v>
      </c>
      <c r="AG851" s="6">
        <f t="shared" si="589"/>
        <v>1123247314</v>
      </c>
      <c r="AH851" s="6">
        <f t="shared" si="589"/>
        <v>1140784916</v>
      </c>
      <c r="AI851" s="6">
        <f t="shared" si="589"/>
        <v>1051034441</v>
      </c>
      <c r="AJ851" s="6">
        <f t="shared" si="589"/>
        <v>1194009534</v>
      </c>
      <c r="AK851" s="27">
        <v>1483157846</v>
      </c>
      <c r="AL851" s="6">
        <f t="shared" ref="AL851" si="590">AL265+AL558</f>
        <v>1360643949</v>
      </c>
    </row>
    <row r="852" spans="1:40" s="1" customFormat="1" ht="15">
      <c r="A852" s="29">
        <v>851</v>
      </c>
      <c r="B852" s="23" t="s">
        <v>300</v>
      </c>
      <c r="C852" s="23" t="s">
        <v>5</v>
      </c>
      <c r="D852" s="9" t="s">
        <v>270</v>
      </c>
      <c r="E852" s="6">
        <f t="shared" ref="E852:AJ852" si="591">E266+E559</f>
        <v>16964130</v>
      </c>
      <c r="F852" s="6">
        <f t="shared" si="591"/>
        <v>17079115</v>
      </c>
      <c r="G852" s="6">
        <f t="shared" si="591"/>
        <v>16282819</v>
      </c>
      <c r="H852" s="6">
        <f t="shared" si="591"/>
        <v>14693489</v>
      </c>
      <c r="I852" s="6">
        <f t="shared" si="591"/>
        <v>14825963</v>
      </c>
      <c r="J852" s="6">
        <f t="shared" si="591"/>
        <v>15141418</v>
      </c>
      <c r="K852" s="6">
        <f t="shared" si="591"/>
        <v>15424173</v>
      </c>
      <c r="L852" s="6">
        <f t="shared" si="591"/>
        <v>17222846</v>
      </c>
      <c r="M852" s="6">
        <f t="shared" si="591"/>
        <v>17306354</v>
      </c>
      <c r="N852" s="6">
        <f t="shared" si="591"/>
        <v>18719816</v>
      </c>
      <c r="O852" s="6">
        <f t="shared" si="591"/>
        <v>22595450</v>
      </c>
      <c r="P852" s="6">
        <f t="shared" si="591"/>
        <v>23426945</v>
      </c>
      <c r="Q852" s="6">
        <f t="shared" si="591"/>
        <v>22064180</v>
      </c>
      <c r="R852" s="6">
        <f t="shared" si="591"/>
        <v>22318279</v>
      </c>
      <c r="S852" s="6">
        <f t="shared" si="591"/>
        <v>24887070</v>
      </c>
      <c r="T852" s="6">
        <f t="shared" si="591"/>
        <v>28584737</v>
      </c>
      <c r="U852" s="6">
        <f t="shared" si="591"/>
        <v>33372865</v>
      </c>
      <c r="V852" s="6">
        <f t="shared" si="591"/>
        <v>34055116</v>
      </c>
      <c r="W852" s="6">
        <f t="shared" si="591"/>
        <v>40298482</v>
      </c>
      <c r="X852" s="6">
        <f t="shared" si="591"/>
        <v>31667738</v>
      </c>
      <c r="Y852" s="6">
        <f t="shared" si="591"/>
        <v>37004561</v>
      </c>
      <c r="Z852" s="6">
        <f t="shared" si="591"/>
        <v>42657834</v>
      </c>
      <c r="AA852" s="6">
        <f t="shared" si="591"/>
        <v>46053632</v>
      </c>
      <c r="AB852" s="6">
        <f t="shared" si="591"/>
        <v>44906784</v>
      </c>
      <c r="AC852" s="6">
        <f t="shared" si="591"/>
        <v>42747459</v>
      </c>
      <c r="AD852" s="6">
        <f t="shared" si="591"/>
        <v>42213950</v>
      </c>
      <c r="AE852" s="6">
        <f t="shared" si="591"/>
        <v>41115208</v>
      </c>
      <c r="AF852" s="6">
        <f t="shared" si="591"/>
        <v>45858479</v>
      </c>
      <c r="AG852" s="6">
        <f t="shared" si="591"/>
        <v>45079156</v>
      </c>
      <c r="AH852" s="6">
        <f t="shared" si="591"/>
        <v>48118368</v>
      </c>
      <c r="AI852" s="6">
        <f t="shared" si="591"/>
        <v>38851340</v>
      </c>
      <c r="AJ852" s="6">
        <f t="shared" si="591"/>
        <v>49316779</v>
      </c>
      <c r="AK852" s="27">
        <v>60681701</v>
      </c>
      <c r="AL852" s="6">
        <f t="shared" ref="AL852" si="592">AL266+AL559</f>
        <v>61438621</v>
      </c>
    </row>
    <row r="853" spans="1:40" s="1" customFormat="1" ht="15">
      <c r="A853" s="29">
        <v>852</v>
      </c>
      <c r="B853" s="23" t="s">
        <v>300</v>
      </c>
      <c r="C853" s="23" t="s">
        <v>5</v>
      </c>
      <c r="D853" s="9" t="s">
        <v>271</v>
      </c>
      <c r="E853" s="6">
        <f t="shared" ref="E853:AJ853" si="593">E267+E560</f>
        <v>62554210</v>
      </c>
      <c r="F853" s="6">
        <f t="shared" si="593"/>
        <v>62930636</v>
      </c>
      <c r="G853" s="6">
        <f t="shared" si="593"/>
        <v>62649932</v>
      </c>
      <c r="H853" s="6">
        <f t="shared" si="593"/>
        <v>62780947</v>
      </c>
      <c r="I853" s="6">
        <f t="shared" si="593"/>
        <v>71015723</v>
      </c>
      <c r="J853" s="6">
        <f t="shared" si="593"/>
        <v>73193385</v>
      </c>
      <c r="K853" s="6">
        <f t="shared" si="593"/>
        <v>77819548</v>
      </c>
      <c r="L853" s="6">
        <f t="shared" si="593"/>
        <v>96251821</v>
      </c>
      <c r="M853" s="6">
        <f t="shared" si="593"/>
        <v>110258758</v>
      </c>
      <c r="N853" s="6">
        <f t="shared" si="593"/>
        <v>117147173</v>
      </c>
      <c r="O853" s="6">
        <f t="shared" si="593"/>
        <v>142063446</v>
      </c>
      <c r="P853" s="6">
        <f t="shared" si="593"/>
        <v>149375459</v>
      </c>
      <c r="Q853" s="6">
        <f t="shared" si="593"/>
        <v>141902753</v>
      </c>
      <c r="R853" s="6">
        <f t="shared" si="593"/>
        <v>131576679</v>
      </c>
      <c r="S853" s="6">
        <f t="shared" si="593"/>
        <v>139373296</v>
      </c>
      <c r="T853" s="6">
        <f t="shared" si="593"/>
        <v>150567984</v>
      </c>
      <c r="U853" s="6">
        <f t="shared" si="593"/>
        <v>176316847</v>
      </c>
      <c r="V853" s="6">
        <f t="shared" si="593"/>
        <v>172044505</v>
      </c>
      <c r="W853" s="6">
        <f t="shared" si="593"/>
        <v>175749500</v>
      </c>
      <c r="X853" s="6">
        <f t="shared" si="593"/>
        <v>139224764</v>
      </c>
      <c r="Y853" s="6">
        <f t="shared" si="593"/>
        <v>171143730</v>
      </c>
      <c r="Z853" s="6">
        <f t="shared" si="593"/>
        <v>190992933</v>
      </c>
      <c r="AA853" s="6">
        <f t="shared" si="593"/>
        <v>209251594</v>
      </c>
      <c r="AB853" s="6">
        <f t="shared" si="593"/>
        <v>205449909</v>
      </c>
      <c r="AC853" s="6">
        <f t="shared" si="593"/>
        <v>209483999</v>
      </c>
      <c r="AD853" s="6">
        <f t="shared" si="593"/>
        <v>242564029</v>
      </c>
      <c r="AE853" s="6">
        <f t="shared" si="593"/>
        <v>231041096</v>
      </c>
      <c r="AF853" s="6">
        <f t="shared" si="593"/>
        <v>244571318</v>
      </c>
      <c r="AG853" s="6">
        <f t="shared" si="593"/>
        <v>251396248</v>
      </c>
      <c r="AH853" s="6">
        <f t="shared" si="593"/>
        <v>265609339</v>
      </c>
      <c r="AI853" s="6">
        <f t="shared" si="593"/>
        <v>235379437</v>
      </c>
      <c r="AJ853" s="6">
        <f t="shared" si="593"/>
        <v>269260105</v>
      </c>
      <c r="AK853" s="27">
        <v>342630963</v>
      </c>
      <c r="AL853" s="6">
        <f t="shared" ref="AL853" si="594">AL267+AL560</f>
        <v>347000110</v>
      </c>
    </row>
    <row r="854" spans="1:40" s="1" customFormat="1" ht="15">
      <c r="A854" s="29">
        <v>853</v>
      </c>
      <c r="B854" s="23" t="s">
        <v>300</v>
      </c>
      <c r="C854" s="23" t="s">
        <v>5</v>
      </c>
      <c r="D854" s="9" t="s">
        <v>272</v>
      </c>
      <c r="E854" s="6">
        <f t="shared" ref="E854:AJ854" si="595">E268+E561</f>
        <v>73074850</v>
      </c>
      <c r="F854" s="6">
        <f t="shared" si="595"/>
        <v>83734057</v>
      </c>
      <c r="G854" s="6">
        <f t="shared" si="595"/>
        <v>84325493</v>
      </c>
      <c r="H854" s="6">
        <f t="shared" si="595"/>
        <v>87976477</v>
      </c>
      <c r="I854" s="6">
        <f t="shared" si="595"/>
        <v>95891251</v>
      </c>
      <c r="J854" s="6">
        <f t="shared" si="595"/>
        <v>99775603</v>
      </c>
      <c r="K854" s="6">
        <f t="shared" si="595"/>
        <v>103865945</v>
      </c>
      <c r="L854" s="6">
        <f t="shared" si="595"/>
        <v>113703357</v>
      </c>
      <c r="M854" s="6">
        <f t="shared" si="595"/>
        <v>110848169</v>
      </c>
      <c r="N854" s="6">
        <f t="shared" si="595"/>
        <v>117547528</v>
      </c>
      <c r="O854" s="6">
        <f t="shared" si="595"/>
        <v>152088984</v>
      </c>
      <c r="P854" s="6">
        <f t="shared" si="595"/>
        <v>153156026</v>
      </c>
      <c r="Q854" s="6">
        <f t="shared" si="595"/>
        <v>152806907</v>
      </c>
      <c r="R854" s="6">
        <f t="shared" si="595"/>
        <v>160403160</v>
      </c>
      <c r="S854" s="6">
        <f t="shared" si="595"/>
        <v>182966113</v>
      </c>
      <c r="T854" s="6">
        <f t="shared" si="595"/>
        <v>199802183</v>
      </c>
      <c r="U854" s="6">
        <f t="shared" si="595"/>
        <v>235932485</v>
      </c>
      <c r="V854" s="6">
        <f t="shared" si="595"/>
        <v>248102086</v>
      </c>
      <c r="W854" s="6">
        <f t="shared" si="595"/>
        <v>260687591</v>
      </c>
      <c r="X854" s="6">
        <f t="shared" si="595"/>
        <v>236002714</v>
      </c>
      <c r="Y854" s="6">
        <f t="shared" si="595"/>
        <v>311754201</v>
      </c>
      <c r="Z854" s="6">
        <f t="shared" si="595"/>
        <v>340688590</v>
      </c>
      <c r="AA854" s="6">
        <f t="shared" si="595"/>
        <v>347502797</v>
      </c>
      <c r="AB854" s="6">
        <f t="shared" si="595"/>
        <v>341998219</v>
      </c>
      <c r="AC854" s="6">
        <f t="shared" si="595"/>
        <v>361022756</v>
      </c>
      <c r="AD854" s="6">
        <f t="shared" si="595"/>
        <v>384918322</v>
      </c>
      <c r="AE854" s="6">
        <f t="shared" si="595"/>
        <v>394137625</v>
      </c>
      <c r="AF854" s="6">
        <f t="shared" si="595"/>
        <v>426463541</v>
      </c>
      <c r="AG854" s="6">
        <f t="shared" si="595"/>
        <v>444070878</v>
      </c>
      <c r="AH854" s="6">
        <f t="shared" si="595"/>
        <v>448314060</v>
      </c>
      <c r="AI854" s="6">
        <f t="shared" si="595"/>
        <v>434792186</v>
      </c>
      <c r="AJ854" s="6">
        <f t="shared" si="595"/>
        <v>492501561</v>
      </c>
      <c r="AK854" s="27">
        <v>603991743</v>
      </c>
      <c r="AL854" s="6">
        <f t="shared" ref="AL854" si="596">AL268+AL561</f>
        <v>550920468</v>
      </c>
    </row>
    <row r="855" spans="1:40" s="1" customFormat="1" ht="15">
      <c r="A855" s="29">
        <v>854</v>
      </c>
      <c r="B855" s="23" t="s">
        <v>300</v>
      </c>
      <c r="C855" s="23" t="s">
        <v>5</v>
      </c>
      <c r="D855" s="9" t="s">
        <v>273</v>
      </c>
      <c r="E855" s="6">
        <f t="shared" ref="E855:AJ855" si="597">E269+E562</f>
        <v>3920047</v>
      </c>
      <c r="F855" s="6">
        <f t="shared" si="597"/>
        <v>3541636</v>
      </c>
      <c r="G855" s="6">
        <f t="shared" si="597"/>
        <v>3878904</v>
      </c>
      <c r="H855" s="6">
        <f t="shared" si="597"/>
        <v>3731544</v>
      </c>
      <c r="I855" s="6">
        <f t="shared" si="597"/>
        <v>4322762</v>
      </c>
      <c r="J855" s="6">
        <f t="shared" si="597"/>
        <v>4883547</v>
      </c>
      <c r="K855" s="6">
        <f t="shared" si="597"/>
        <v>4566756</v>
      </c>
      <c r="L855" s="6">
        <f t="shared" si="597"/>
        <v>5224586</v>
      </c>
      <c r="M855" s="6">
        <f t="shared" si="597"/>
        <v>5450870</v>
      </c>
      <c r="N855" s="6">
        <f t="shared" si="597"/>
        <v>5441915</v>
      </c>
      <c r="O855" s="6">
        <f t="shared" si="597"/>
        <v>5871294</v>
      </c>
      <c r="P855" s="6">
        <f t="shared" si="597"/>
        <v>6471992</v>
      </c>
      <c r="Q855" s="6">
        <f t="shared" si="597"/>
        <v>7014147</v>
      </c>
      <c r="R855" s="6">
        <f t="shared" si="597"/>
        <v>6933154</v>
      </c>
      <c r="S855" s="6">
        <f t="shared" si="597"/>
        <v>7697224</v>
      </c>
      <c r="T855" s="6">
        <f t="shared" si="597"/>
        <v>8230810</v>
      </c>
      <c r="U855" s="6">
        <f t="shared" si="597"/>
        <v>9283597</v>
      </c>
      <c r="V855" s="6">
        <f t="shared" si="597"/>
        <v>10529524</v>
      </c>
      <c r="W855" s="6">
        <f t="shared" si="597"/>
        <v>10514899</v>
      </c>
      <c r="X855" s="6">
        <f t="shared" si="597"/>
        <v>9893797</v>
      </c>
      <c r="Y855" s="6">
        <f t="shared" si="597"/>
        <v>12106760</v>
      </c>
      <c r="Z855" s="6">
        <f t="shared" si="597"/>
        <v>13504251</v>
      </c>
      <c r="AA855" s="6">
        <f t="shared" si="597"/>
        <v>14781017</v>
      </c>
      <c r="AB855" s="6">
        <f t="shared" si="597"/>
        <v>13313378</v>
      </c>
      <c r="AC855" s="6">
        <f t="shared" si="597"/>
        <v>12490301</v>
      </c>
      <c r="AD855" s="6">
        <f t="shared" si="597"/>
        <v>13172285</v>
      </c>
      <c r="AE855" s="6">
        <f t="shared" si="597"/>
        <v>13362843</v>
      </c>
      <c r="AF855" s="6">
        <f t="shared" si="597"/>
        <v>15201456</v>
      </c>
      <c r="AG855" s="6">
        <f t="shared" si="597"/>
        <v>15929455</v>
      </c>
      <c r="AH855" s="6">
        <f t="shared" si="597"/>
        <v>15092434</v>
      </c>
      <c r="AI855" s="6">
        <f t="shared" si="597"/>
        <v>14546084</v>
      </c>
      <c r="AJ855" s="6">
        <f t="shared" si="597"/>
        <v>15964078</v>
      </c>
      <c r="AK855" s="27">
        <v>21538695</v>
      </c>
      <c r="AL855" s="6">
        <f t="shared" ref="AL855" si="598">AL269+AL562</f>
        <v>19924449</v>
      </c>
    </row>
    <row r="856" spans="1:40" s="1" customFormat="1" ht="15">
      <c r="A856" s="29">
        <v>855</v>
      </c>
      <c r="B856" s="23" t="s">
        <v>300</v>
      </c>
      <c r="C856" s="23" t="s">
        <v>5</v>
      </c>
      <c r="D856" s="9" t="s">
        <v>274</v>
      </c>
      <c r="E856" s="6">
        <f t="shared" ref="E856:AJ856" si="599">E270+E563</f>
        <v>483668592</v>
      </c>
      <c r="F856" s="6">
        <f t="shared" si="599"/>
        <v>501691925</v>
      </c>
      <c r="G856" s="6">
        <f t="shared" si="599"/>
        <v>501384012</v>
      </c>
      <c r="H856" s="6">
        <f t="shared" si="599"/>
        <v>440830919</v>
      </c>
      <c r="I856" s="6">
        <f t="shared" si="599"/>
        <v>481763728</v>
      </c>
      <c r="J856" s="6">
        <f t="shared" si="599"/>
        <v>528536424</v>
      </c>
      <c r="K856" s="6">
        <f t="shared" si="599"/>
        <v>553100937</v>
      </c>
      <c r="L856" s="6">
        <f t="shared" si="599"/>
        <v>614970641</v>
      </c>
      <c r="M856" s="6">
        <f t="shared" si="599"/>
        <v>666238705</v>
      </c>
      <c r="N856" s="6">
        <f t="shared" si="599"/>
        <v>694241343</v>
      </c>
      <c r="O856" s="6">
        <f t="shared" si="599"/>
        <v>810713172</v>
      </c>
      <c r="P856" s="6">
        <f t="shared" si="599"/>
        <v>846378665</v>
      </c>
      <c r="Q856" s="6">
        <f t="shared" si="599"/>
        <v>843802573</v>
      </c>
      <c r="R856" s="6">
        <f t="shared" si="599"/>
        <v>875597083</v>
      </c>
      <c r="S856" s="6">
        <f t="shared" si="599"/>
        <v>950069768</v>
      </c>
      <c r="T856" s="6">
        <f t="shared" si="599"/>
        <v>1025094421</v>
      </c>
      <c r="U856" s="6">
        <f t="shared" si="599"/>
        <v>1169864029</v>
      </c>
      <c r="V856" s="6">
        <f t="shared" si="599"/>
        <v>1268135342</v>
      </c>
      <c r="W856" s="6">
        <f t="shared" si="599"/>
        <v>1300136298</v>
      </c>
      <c r="X856" s="6">
        <f t="shared" si="599"/>
        <v>1049520219</v>
      </c>
      <c r="Y856" s="6">
        <f t="shared" si="599"/>
        <v>1216727283</v>
      </c>
      <c r="Z856" s="6">
        <f t="shared" si="599"/>
        <v>1375147917</v>
      </c>
      <c r="AA856" s="6">
        <f t="shared" si="599"/>
        <v>1370700670</v>
      </c>
      <c r="AB856" s="6">
        <f t="shared" si="599"/>
        <v>1368986999</v>
      </c>
      <c r="AC856" s="6">
        <f t="shared" si="599"/>
        <v>1404635607</v>
      </c>
      <c r="AD856" s="6">
        <f t="shared" si="599"/>
        <v>1457187138</v>
      </c>
      <c r="AE856" s="6">
        <f t="shared" si="599"/>
        <v>1476381822</v>
      </c>
      <c r="AF856" s="6">
        <f t="shared" si="599"/>
        <v>1572091118</v>
      </c>
      <c r="AG856" s="6">
        <f t="shared" si="599"/>
        <v>1644702462</v>
      </c>
      <c r="AH856" s="6">
        <f t="shared" si="599"/>
        <v>1650507154</v>
      </c>
      <c r="AI856" s="6">
        <f t="shared" si="599"/>
        <v>1507390631</v>
      </c>
      <c r="AJ856" s="6">
        <f t="shared" si="599"/>
        <v>1753422685</v>
      </c>
      <c r="AK856" s="27">
        <v>2064610376</v>
      </c>
      <c r="AL856" s="6">
        <f t="shared" ref="AL856" si="600">AL270+AL563</f>
        <v>1969343053</v>
      </c>
    </row>
    <row r="857" spans="1:40" s="1" customFormat="1" ht="15">
      <c r="A857" s="29">
        <v>856</v>
      </c>
      <c r="B857" s="23" t="s">
        <v>300</v>
      </c>
      <c r="C857" s="23" t="s">
        <v>5</v>
      </c>
      <c r="D857" s="9" t="s">
        <v>275</v>
      </c>
      <c r="E857" s="6">
        <f t="shared" ref="E857:AJ857" si="601">E271+E564</f>
        <v>1130144</v>
      </c>
      <c r="F857" s="6">
        <f t="shared" si="601"/>
        <v>661691</v>
      </c>
      <c r="G857" s="6">
        <f t="shared" si="601"/>
        <v>622791</v>
      </c>
      <c r="H857" s="6">
        <f t="shared" si="601"/>
        <v>914013</v>
      </c>
      <c r="I857" s="6">
        <f t="shared" si="601"/>
        <v>698487</v>
      </c>
      <c r="J857" s="6">
        <f t="shared" si="601"/>
        <v>1312769</v>
      </c>
      <c r="K857" s="6">
        <f t="shared" si="601"/>
        <v>1586464</v>
      </c>
      <c r="L857" s="6">
        <f t="shared" si="601"/>
        <v>1756120</v>
      </c>
      <c r="M857" s="6">
        <f t="shared" si="601"/>
        <v>1711823</v>
      </c>
      <c r="N857" s="6">
        <f t="shared" si="601"/>
        <v>1701244</v>
      </c>
      <c r="O857" s="6">
        <f t="shared" si="601"/>
        <v>2414939</v>
      </c>
      <c r="P857" s="6">
        <f t="shared" si="601"/>
        <v>2228327</v>
      </c>
      <c r="Q857" s="6">
        <f t="shared" si="601"/>
        <v>2254977</v>
      </c>
      <c r="R857" s="6">
        <f t="shared" si="601"/>
        <v>2152901</v>
      </c>
      <c r="S857" s="6">
        <f t="shared" si="601"/>
        <v>1985589</v>
      </c>
      <c r="T857" s="6">
        <f t="shared" si="601"/>
        <v>2064341</v>
      </c>
      <c r="U857" s="6">
        <f t="shared" si="601"/>
        <v>2258374</v>
      </c>
      <c r="V857" s="6">
        <f t="shared" si="601"/>
        <v>2246169</v>
      </c>
      <c r="W857" s="6">
        <f t="shared" si="601"/>
        <v>2578945</v>
      </c>
      <c r="X857" s="6">
        <f t="shared" si="601"/>
        <v>1611445</v>
      </c>
      <c r="Y857" s="6">
        <f t="shared" si="601"/>
        <v>299847</v>
      </c>
      <c r="Z857" s="6">
        <f t="shared" si="601"/>
        <v>736852</v>
      </c>
      <c r="AA857" s="6">
        <f t="shared" si="601"/>
        <v>3714964</v>
      </c>
      <c r="AB857" s="6">
        <f t="shared" si="601"/>
        <v>3745038</v>
      </c>
      <c r="AC857" s="6">
        <f t="shared" si="601"/>
        <v>3495150</v>
      </c>
      <c r="AD857" s="6">
        <f t="shared" si="601"/>
        <v>2733854</v>
      </c>
      <c r="AE857" s="6">
        <f t="shared" si="601"/>
        <v>2702744</v>
      </c>
      <c r="AF857" s="6">
        <f t="shared" si="601"/>
        <v>5771557</v>
      </c>
      <c r="AG857" s="6">
        <f t="shared" si="601"/>
        <v>4982372</v>
      </c>
      <c r="AH857" s="6">
        <f t="shared" si="601"/>
        <v>4651283</v>
      </c>
      <c r="AI857" s="6">
        <f t="shared" si="601"/>
        <v>2470593</v>
      </c>
      <c r="AJ857" s="6">
        <f t="shared" si="601"/>
        <v>2930575</v>
      </c>
      <c r="AK857" s="27">
        <v>6014581</v>
      </c>
      <c r="AL857" s="6">
        <f t="shared" ref="AL857" si="602">AL271+AL564</f>
        <v>6326052</v>
      </c>
    </row>
    <row r="858" spans="1:40" s="1" customFormat="1" ht="15">
      <c r="A858" s="29">
        <v>857</v>
      </c>
      <c r="B858" s="23" t="s">
        <v>300</v>
      </c>
      <c r="C858" s="23" t="s">
        <v>5</v>
      </c>
      <c r="D858" s="9" t="s">
        <v>276</v>
      </c>
      <c r="E858" s="6">
        <f t="shared" ref="E858:AJ858" si="603">E272+E565</f>
        <v>17370108</v>
      </c>
      <c r="F858" s="6">
        <f t="shared" si="603"/>
        <v>19002245</v>
      </c>
      <c r="G858" s="6">
        <f t="shared" si="603"/>
        <v>26887230</v>
      </c>
      <c r="H858" s="6">
        <f t="shared" si="603"/>
        <v>34432676</v>
      </c>
      <c r="I858" s="6">
        <f t="shared" si="603"/>
        <v>37998484</v>
      </c>
      <c r="J858" s="6">
        <f t="shared" si="603"/>
        <v>40766347</v>
      </c>
      <c r="K858" s="6">
        <f t="shared" si="603"/>
        <v>43555943</v>
      </c>
      <c r="L858" s="6">
        <f t="shared" si="603"/>
        <v>50794920</v>
      </c>
      <c r="M858" s="6">
        <f t="shared" si="603"/>
        <v>51021163</v>
      </c>
      <c r="N858" s="6">
        <f t="shared" si="603"/>
        <v>51766706</v>
      </c>
      <c r="O858" s="6">
        <f t="shared" si="603"/>
        <v>69773535</v>
      </c>
      <c r="P858" s="6">
        <f t="shared" si="603"/>
        <v>79318181</v>
      </c>
      <c r="Q858" s="6">
        <f t="shared" si="603"/>
        <v>81783684</v>
      </c>
      <c r="R858" s="6">
        <f t="shared" si="603"/>
        <v>91335323</v>
      </c>
      <c r="S858" s="6">
        <f t="shared" si="603"/>
        <v>110026175</v>
      </c>
      <c r="T858" s="6">
        <f t="shared" si="603"/>
        <v>130809889</v>
      </c>
      <c r="U858" s="6">
        <f t="shared" si="603"/>
        <v>165967848</v>
      </c>
      <c r="V858" s="6">
        <f t="shared" si="603"/>
        <v>182362097</v>
      </c>
      <c r="W858" s="6">
        <f t="shared" si="603"/>
        <v>208541651</v>
      </c>
      <c r="X858" s="6">
        <f t="shared" si="603"/>
        <v>177101751</v>
      </c>
      <c r="Y858" s="6">
        <f t="shared" si="603"/>
        <v>237626077</v>
      </c>
      <c r="Z858" s="6">
        <f t="shared" si="603"/>
        <v>275431256</v>
      </c>
      <c r="AA858" s="6">
        <f t="shared" si="603"/>
        <v>279848633</v>
      </c>
      <c r="AB858" s="6">
        <f t="shared" si="603"/>
        <v>268074410</v>
      </c>
      <c r="AC858" s="6">
        <f t="shared" si="603"/>
        <v>270375102</v>
      </c>
      <c r="AD858" s="6">
        <f t="shared" si="603"/>
        <v>266076264</v>
      </c>
      <c r="AE858" s="6">
        <f t="shared" si="603"/>
        <v>267157967</v>
      </c>
      <c r="AF858" s="6">
        <f t="shared" si="603"/>
        <v>297327761</v>
      </c>
      <c r="AG858" s="6">
        <f t="shared" si="603"/>
        <v>316180316</v>
      </c>
      <c r="AH858" s="6">
        <f t="shared" si="603"/>
        <v>321190972</v>
      </c>
      <c r="AI858" s="6">
        <f t="shared" si="603"/>
        <v>306976985</v>
      </c>
      <c r="AJ858" s="6">
        <f t="shared" si="603"/>
        <v>367870401</v>
      </c>
      <c r="AK858" s="27">
        <v>426978259</v>
      </c>
      <c r="AL858" s="6">
        <f t="shared" ref="AL858" si="604">AL272+AL565</f>
        <v>340309238</v>
      </c>
    </row>
    <row r="859" spans="1:40" s="1" customFormat="1" ht="15">
      <c r="A859" s="29">
        <v>858</v>
      </c>
      <c r="B859" s="23" t="s">
        <v>300</v>
      </c>
      <c r="C859" s="23" t="s">
        <v>5</v>
      </c>
      <c r="D859" s="9" t="s">
        <v>277</v>
      </c>
      <c r="E859" s="6">
        <f t="shared" ref="E859:AJ859" si="605">E273+E566</f>
        <v>399870627</v>
      </c>
      <c r="F859" s="6">
        <f t="shared" si="605"/>
        <v>425827243</v>
      </c>
      <c r="G859" s="6">
        <f t="shared" si="605"/>
        <v>431190826</v>
      </c>
      <c r="H859" s="6">
        <f t="shared" si="605"/>
        <v>382076805</v>
      </c>
      <c r="I859" s="6">
        <f t="shared" si="605"/>
        <v>418550006</v>
      </c>
      <c r="J859" s="6">
        <f t="shared" si="605"/>
        <v>460411426</v>
      </c>
      <c r="K859" s="6">
        <f t="shared" si="605"/>
        <v>481054844</v>
      </c>
      <c r="L859" s="6">
        <f t="shared" si="605"/>
        <v>532380826</v>
      </c>
      <c r="M859" s="6">
        <f t="shared" si="605"/>
        <v>582820478</v>
      </c>
      <c r="N859" s="6">
        <f t="shared" si="605"/>
        <v>613149268</v>
      </c>
      <c r="O859" s="6">
        <f t="shared" si="605"/>
        <v>708578945</v>
      </c>
      <c r="P859" s="6">
        <f t="shared" si="605"/>
        <v>737301872</v>
      </c>
      <c r="Q859" s="6">
        <f t="shared" si="605"/>
        <v>733349217</v>
      </c>
      <c r="R859" s="6">
        <f t="shared" si="605"/>
        <v>761293222</v>
      </c>
      <c r="S859" s="6">
        <f t="shared" si="605"/>
        <v>821855259</v>
      </c>
      <c r="T859" s="6">
        <f t="shared" si="605"/>
        <v>879762808</v>
      </c>
      <c r="U859" s="6">
        <f t="shared" si="605"/>
        <v>992037932</v>
      </c>
      <c r="V859" s="6">
        <f t="shared" si="605"/>
        <v>1077049963</v>
      </c>
      <c r="W859" s="6">
        <f t="shared" si="605"/>
        <v>1087259499</v>
      </c>
      <c r="X859" s="6">
        <f t="shared" si="605"/>
        <v>883906671</v>
      </c>
      <c r="Y859" s="6">
        <f t="shared" si="605"/>
        <v>1018009324</v>
      </c>
      <c r="Z859" s="6">
        <f t="shared" si="605"/>
        <v>1136163328</v>
      </c>
      <c r="AA859" s="6">
        <f t="shared" si="605"/>
        <v>1122113372</v>
      </c>
      <c r="AB859" s="6">
        <f t="shared" si="605"/>
        <v>1128120938</v>
      </c>
      <c r="AC859" s="6">
        <f t="shared" si="605"/>
        <v>1175562583</v>
      </c>
      <c r="AD859" s="6">
        <f t="shared" si="605"/>
        <v>1235826179</v>
      </c>
      <c r="AE859" s="6">
        <f t="shared" si="605"/>
        <v>1256892185</v>
      </c>
      <c r="AF859" s="6">
        <f t="shared" si="605"/>
        <v>1335921096</v>
      </c>
      <c r="AG859" s="6">
        <f t="shared" si="605"/>
        <v>1402101593</v>
      </c>
      <c r="AH859" s="6">
        <f t="shared" si="605"/>
        <v>1409070417</v>
      </c>
      <c r="AI859" s="6">
        <f t="shared" si="605"/>
        <v>1284499992</v>
      </c>
      <c r="AJ859" s="6">
        <f t="shared" si="605"/>
        <v>1486633899</v>
      </c>
      <c r="AK859" s="27">
        <v>1730387810</v>
      </c>
      <c r="AL859" s="6">
        <f t="shared" ref="AL859" si="606">AL273+AL566</f>
        <v>1709479523</v>
      </c>
    </row>
    <row r="860" spans="1:40" s="1" customFormat="1" ht="15">
      <c r="A860" s="29">
        <v>859</v>
      </c>
      <c r="B860" s="23" t="s">
        <v>300</v>
      </c>
      <c r="C860" s="23" t="s">
        <v>5</v>
      </c>
      <c r="D860" s="9" t="s">
        <v>278</v>
      </c>
      <c r="E860" s="6">
        <f t="shared" ref="E860:AJ860" si="607">E274+E567</f>
        <v>263294644</v>
      </c>
      <c r="F860" s="6">
        <f t="shared" si="607"/>
        <v>287134067</v>
      </c>
      <c r="G860" s="6">
        <f t="shared" si="607"/>
        <v>290135296</v>
      </c>
      <c r="H860" s="6">
        <f t="shared" si="607"/>
        <v>251008565</v>
      </c>
      <c r="I860" s="6">
        <f t="shared" si="607"/>
        <v>270915100</v>
      </c>
      <c r="J860" s="6">
        <f t="shared" si="607"/>
        <v>293542747</v>
      </c>
      <c r="K860" s="6">
        <f t="shared" si="607"/>
        <v>305586643</v>
      </c>
      <c r="L860" s="6">
        <f t="shared" si="607"/>
        <v>332795265</v>
      </c>
      <c r="M860" s="6">
        <f t="shared" si="607"/>
        <v>366296293</v>
      </c>
      <c r="N860" s="6">
        <f t="shared" si="607"/>
        <v>438912799</v>
      </c>
      <c r="O860" s="6">
        <f t="shared" si="607"/>
        <v>500930162</v>
      </c>
      <c r="P860" s="6">
        <f t="shared" si="607"/>
        <v>517770185</v>
      </c>
      <c r="Q860" s="6">
        <f t="shared" si="607"/>
        <v>510075326</v>
      </c>
      <c r="R860" s="6">
        <f t="shared" si="607"/>
        <v>530459041</v>
      </c>
      <c r="S860" s="6">
        <f t="shared" si="607"/>
        <v>575121009</v>
      </c>
      <c r="T860" s="6">
        <f t="shared" si="607"/>
        <v>613616952</v>
      </c>
      <c r="U860" s="6">
        <f t="shared" si="607"/>
        <v>688282823</v>
      </c>
      <c r="V860" s="6">
        <f t="shared" si="607"/>
        <v>740177712</v>
      </c>
      <c r="W860" s="6">
        <f t="shared" si="607"/>
        <v>745772380</v>
      </c>
      <c r="X860" s="6">
        <f t="shared" si="607"/>
        <v>609066594</v>
      </c>
      <c r="Y860" s="6">
        <f t="shared" si="607"/>
        <v>695731023</v>
      </c>
      <c r="Z860" s="6">
        <f t="shared" si="607"/>
        <v>767836243</v>
      </c>
      <c r="AA860" s="6">
        <f t="shared" si="607"/>
        <v>752746214</v>
      </c>
      <c r="AB860" s="6">
        <f t="shared" si="607"/>
        <v>751655390</v>
      </c>
      <c r="AC860" s="6">
        <f t="shared" si="607"/>
        <v>767528884</v>
      </c>
      <c r="AD860" s="6">
        <f t="shared" si="607"/>
        <v>794553268</v>
      </c>
      <c r="AE860" s="6">
        <f t="shared" si="607"/>
        <v>804312248</v>
      </c>
      <c r="AF860" s="6">
        <f t="shared" si="607"/>
        <v>854824927</v>
      </c>
      <c r="AG860" s="6">
        <f t="shared" si="607"/>
        <v>903651791</v>
      </c>
      <c r="AH860" s="6">
        <f t="shared" si="607"/>
        <v>907703140</v>
      </c>
      <c r="AI860" s="6">
        <f t="shared" si="607"/>
        <v>818079172</v>
      </c>
      <c r="AJ860" s="6">
        <f t="shared" si="607"/>
        <v>966240197</v>
      </c>
      <c r="AK860" s="27">
        <v>1123933099</v>
      </c>
      <c r="AL860" s="6">
        <f t="shared" ref="AL860" si="608">AL274+AL567</f>
        <v>1089368585</v>
      </c>
    </row>
    <row r="861" spans="1:40" s="1" customFormat="1" ht="15">
      <c r="A861" s="29">
        <v>860</v>
      </c>
      <c r="B861" s="23" t="s">
        <v>300</v>
      </c>
      <c r="C861" s="23" t="s">
        <v>5</v>
      </c>
      <c r="D861" s="9" t="s">
        <v>279</v>
      </c>
      <c r="E861" s="6">
        <f t="shared" ref="E861:AJ861" si="609">E275+E568</f>
        <v>512798955</v>
      </c>
      <c r="F861" s="6">
        <f t="shared" si="609"/>
        <v>546512997</v>
      </c>
      <c r="G861" s="6">
        <f t="shared" si="609"/>
        <v>558333124</v>
      </c>
      <c r="H861" s="6">
        <f t="shared" si="609"/>
        <v>517106014</v>
      </c>
      <c r="I861" s="6">
        <f t="shared" si="609"/>
        <v>566606515</v>
      </c>
      <c r="J861" s="6">
        <f t="shared" si="609"/>
        <v>615297566</v>
      </c>
      <c r="K861" s="6">
        <f t="shared" si="609"/>
        <v>646617264</v>
      </c>
      <c r="L861" s="6">
        <f t="shared" si="609"/>
        <v>725556917</v>
      </c>
      <c r="M861" s="6">
        <f t="shared" si="609"/>
        <v>787711428</v>
      </c>
      <c r="N861" s="6">
        <f t="shared" si="609"/>
        <v>828015313</v>
      </c>
      <c r="O861" s="6">
        <f t="shared" si="609"/>
        <v>980906147</v>
      </c>
      <c r="P861" s="6">
        <f t="shared" si="609"/>
        <v>1018728059</v>
      </c>
      <c r="Q861" s="6">
        <f t="shared" si="609"/>
        <v>1010957190</v>
      </c>
      <c r="R861" s="6">
        <f t="shared" si="609"/>
        <v>1040806136</v>
      </c>
      <c r="S861" s="6">
        <f t="shared" si="609"/>
        <v>1135597801</v>
      </c>
      <c r="T861" s="6">
        <f t="shared" si="609"/>
        <v>1228544018</v>
      </c>
      <c r="U861" s="6">
        <f t="shared" si="609"/>
        <v>1406903296</v>
      </c>
      <c r="V861" s="6">
        <f t="shared" si="609"/>
        <v>1502755336</v>
      </c>
      <c r="W861" s="6">
        <f t="shared" si="609"/>
        <v>1537500026</v>
      </c>
      <c r="X861" s="6">
        <f t="shared" si="609"/>
        <v>1258028357</v>
      </c>
      <c r="Y861" s="6">
        <f t="shared" si="609"/>
        <v>1497475634</v>
      </c>
      <c r="Z861" s="6">
        <f t="shared" si="609"/>
        <v>1680835617</v>
      </c>
      <c r="AA861" s="6">
        <f t="shared" si="609"/>
        <v>1693820488</v>
      </c>
      <c r="AB861" s="6">
        <f t="shared" si="609"/>
        <v>1686194939</v>
      </c>
      <c r="AC861" s="6">
        <f t="shared" si="609"/>
        <v>1738795763</v>
      </c>
      <c r="AD861" s="6">
        <f t="shared" si="609"/>
        <v>1836814539</v>
      </c>
      <c r="AE861" s="6">
        <f t="shared" si="609"/>
        <v>1850542306</v>
      </c>
      <c r="AF861" s="6">
        <f t="shared" si="609"/>
        <v>1981040507</v>
      </c>
      <c r="AG861" s="6">
        <f t="shared" si="609"/>
        <v>2072756522</v>
      </c>
      <c r="AH861" s="6">
        <f t="shared" si="609"/>
        <v>2097923914</v>
      </c>
      <c r="AI861" s="6">
        <f t="shared" si="609"/>
        <v>1928213946</v>
      </c>
      <c r="AJ861" s="6">
        <f t="shared" si="609"/>
        <v>2228507929</v>
      </c>
      <c r="AK861" s="27">
        <v>2625244274</v>
      </c>
      <c r="AL861" s="6">
        <f t="shared" ref="AL861" si="610">AL275+AL568</f>
        <v>2524467338</v>
      </c>
    </row>
    <row r="862" spans="1:40" s="1" customFormat="1" ht="15">
      <c r="A862" s="29">
        <v>861</v>
      </c>
      <c r="B862" s="23" t="s">
        <v>300</v>
      </c>
      <c r="C862" s="23" t="s">
        <v>5</v>
      </c>
      <c r="D862" s="9" t="s">
        <v>280</v>
      </c>
      <c r="E862" s="6">
        <f t="shared" ref="E862:AJ862" si="611">E276+E569</f>
        <v>90284211</v>
      </c>
      <c r="F862" s="6">
        <f t="shared" si="611"/>
        <v>100233688</v>
      </c>
      <c r="G862" s="6">
        <f t="shared" si="611"/>
        <v>101622285</v>
      </c>
      <c r="H862" s="6">
        <f t="shared" si="611"/>
        <v>82196622</v>
      </c>
      <c r="I862" s="6">
        <f t="shared" si="611"/>
        <v>88920506</v>
      </c>
      <c r="J862" s="6">
        <f t="shared" si="611"/>
        <v>99551531</v>
      </c>
      <c r="K862" s="6">
        <f t="shared" si="611"/>
        <v>105101830</v>
      </c>
      <c r="L862" s="6">
        <f t="shared" si="611"/>
        <v>115505353</v>
      </c>
      <c r="M862" s="6">
        <f t="shared" si="611"/>
        <v>128002267</v>
      </c>
      <c r="N862" s="6">
        <f t="shared" si="611"/>
        <v>139632175</v>
      </c>
      <c r="O862" s="6">
        <f t="shared" si="611"/>
        <v>156026326</v>
      </c>
      <c r="P862" s="6">
        <f t="shared" si="611"/>
        <v>163470808</v>
      </c>
      <c r="Q862" s="6">
        <f t="shared" si="611"/>
        <v>161499497</v>
      </c>
      <c r="R862" s="6">
        <f t="shared" si="611"/>
        <v>167376602</v>
      </c>
      <c r="S862" s="6">
        <f t="shared" si="611"/>
        <v>179067018</v>
      </c>
      <c r="T862" s="6">
        <f t="shared" si="611"/>
        <v>187831436</v>
      </c>
      <c r="U862" s="6">
        <f t="shared" si="611"/>
        <v>205838011</v>
      </c>
      <c r="V862" s="6">
        <f t="shared" si="611"/>
        <v>223516751</v>
      </c>
      <c r="W862" s="6">
        <f t="shared" si="611"/>
        <v>216112650</v>
      </c>
      <c r="X862" s="6">
        <f t="shared" si="611"/>
        <v>173517784</v>
      </c>
      <c r="Y862" s="6">
        <f t="shared" si="611"/>
        <v>194001046</v>
      </c>
      <c r="Z862" s="6">
        <f t="shared" si="611"/>
        <v>202743047</v>
      </c>
      <c r="AA862" s="6">
        <f t="shared" si="611"/>
        <v>190036014</v>
      </c>
      <c r="AB862" s="6">
        <f t="shared" si="611"/>
        <v>187338380</v>
      </c>
      <c r="AC862" s="6">
        <f t="shared" si="611"/>
        <v>195366264</v>
      </c>
      <c r="AD862" s="6">
        <f t="shared" si="611"/>
        <v>208429595</v>
      </c>
      <c r="AE862" s="6">
        <f t="shared" si="611"/>
        <v>219571050</v>
      </c>
      <c r="AF862" s="6">
        <f t="shared" si="611"/>
        <v>237133910</v>
      </c>
      <c r="AG862" s="6">
        <f t="shared" si="611"/>
        <v>256216021</v>
      </c>
      <c r="AH862" s="6">
        <f t="shared" si="611"/>
        <v>254970903</v>
      </c>
      <c r="AI862" s="6">
        <f t="shared" si="611"/>
        <v>235926391</v>
      </c>
      <c r="AJ862" s="6">
        <f t="shared" si="611"/>
        <v>275074954</v>
      </c>
      <c r="AK862" s="27">
        <v>321100954</v>
      </c>
      <c r="AL862" s="6">
        <f t="shared" ref="AL862" si="612">AL276+AL569</f>
        <v>320376795</v>
      </c>
    </row>
    <row r="863" spans="1:40" s="1" customFormat="1" ht="15">
      <c r="A863" s="29">
        <v>862</v>
      </c>
      <c r="B863" s="23" t="s">
        <v>300</v>
      </c>
      <c r="C863" s="23" t="s">
        <v>5</v>
      </c>
      <c r="D863" s="9" t="s">
        <v>281</v>
      </c>
      <c r="E863" s="6">
        <f t="shared" ref="E863:AJ863" si="613">E277+E570</f>
        <v>18562312</v>
      </c>
      <c r="F863" s="6">
        <f t="shared" si="613"/>
        <v>20332630</v>
      </c>
      <c r="G863" s="6">
        <f t="shared" si="613"/>
        <v>20927761</v>
      </c>
      <c r="H863" s="6">
        <f t="shared" si="613"/>
        <v>18851774</v>
      </c>
      <c r="I863" s="6">
        <f t="shared" si="613"/>
        <v>18584834</v>
      </c>
      <c r="J863" s="6">
        <f t="shared" si="613"/>
        <v>17109415</v>
      </c>
      <c r="K863" s="6">
        <f t="shared" si="613"/>
        <v>18093143</v>
      </c>
      <c r="L863" s="6">
        <f t="shared" si="613"/>
        <v>20304707</v>
      </c>
      <c r="M863" s="6">
        <f t="shared" si="613"/>
        <v>20371653</v>
      </c>
      <c r="N863" s="6">
        <f t="shared" si="613"/>
        <v>22374325</v>
      </c>
      <c r="O863" s="6">
        <f t="shared" si="613"/>
        <v>28458066</v>
      </c>
      <c r="P863" s="6">
        <f t="shared" si="613"/>
        <v>28655507</v>
      </c>
      <c r="Q863" s="6">
        <f t="shared" si="613"/>
        <v>28016754</v>
      </c>
      <c r="R863" s="6">
        <f t="shared" si="613"/>
        <v>28170321</v>
      </c>
      <c r="S863" s="6">
        <f t="shared" si="613"/>
        <v>31586055</v>
      </c>
      <c r="T863" s="6">
        <f t="shared" si="613"/>
        <v>37308128</v>
      </c>
      <c r="U863" s="6">
        <f t="shared" si="613"/>
        <v>41936521</v>
      </c>
      <c r="V863" s="6">
        <f t="shared" si="613"/>
        <v>42309041</v>
      </c>
      <c r="W863" s="6">
        <f t="shared" si="613"/>
        <v>50899752</v>
      </c>
      <c r="X863" s="6">
        <f t="shared" si="613"/>
        <v>41036727</v>
      </c>
      <c r="Y863" s="6">
        <f t="shared" si="613"/>
        <v>47586018</v>
      </c>
      <c r="Z863" s="6">
        <f t="shared" si="613"/>
        <v>49763194</v>
      </c>
      <c r="AA863" s="6">
        <f t="shared" si="613"/>
        <v>56747841</v>
      </c>
      <c r="AB863" s="6">
        <f t="shared" si="613"/>
        <v>56595809</v>
      </c>
      <c r="AC863" s="6">
        <f t="shared" si="613"/>
        <v>56768401</v>
      </c>
      <c r="AD863" s="6">
        <f t="shared" si="613"/>
        <v>59744134</v>
      </c>
      <c r="AE863" s="6">
        <f t="shared" si="613"/>
        <v>57581951</v>
      </c>
      <c r="AF863" s="6">
        <f t="shared" si="613"/>
        <v>57317103</v>
      </c>
      <c r="AG863" s="6">
        <f t="shared" si="613"/>
        <v>52355469</v>
      </c>
      <c r="AH863" s="6">
        <f t="shared" si="613"/>
        <v>52679260</v>
      </c>
      <c r="AI863" s="6">
        <f t="shared" si="613"/>
        <v>45539713</v>
      </c>
      <c r="AJ863" s="6">
        <f t="shared" si="613"/>
        <v>50446011</v>
      </c>
      <c r="AK863" s="27">
        <v>62050848</v>
      </c>
      <c r="AL863" s="6">
        <f t="shared" ref="AL863" si="614">AL277+AL570</f>
        <v>71528253</v>
      </c>
    </row>
    <row r="864" spans="1:40" s="1" customFormat="1" ht="15">
      <c r="A864" s="29">
        <v>863</v>
      </c>
      <c r="B864" s="23" t="s">
        <v>300</v>
      </c>
      <c r="C864" s="23" t="s">
        <v>5</v>
      </c>
      <c r="D864" s="9" t="s">
        <v>282</v>
      </c>
      <c r="E864" s="6">
        <f t="shared" ref="E864:AJ864" si="615">E278+E571</f>
        <v>13544942</v>
      </c>
      <c r="F864" s="6">
        <f t="shared" si="615"/>
        <v>13180042</v>
      </c>
      <c r="G864" s="6">
        <f t="shared" si="615"/>
        <v>16513069</v>
      </c>
      <c r="H864" s="6">
        <f t="shared" si="615"/>
        <v>27681764</v>
      </c>
      <c r="I864" s="6">
        <f t="shared" si="615"/>
        <v>33449112</v>
      </c>
      <c r="J864" s="6">
        <f t="shared" si="615"/>
        <v>40519874</v>
      </c>
      <c r="K864" s="6">
        <f t="shared" si="615"/>
        <v>45529801</v>
      </c>
      <c r="L864" s="6">
        <f t="shared" si="615"/>
        <v>56764476</v>
      </c>
      <c r="M864" s="6">
        <f t="shared" si="615"/>
        <v>68584557</v>
      </c>
      <c r="N864" s="6">
        <f t="shared" si="615"/>
        <v>73245788</v>
      </c>
      <c r="O864" s="6">
        <f t="shared" si="615"/>
        <v>89157301</v>
      </c>
      <c r="P864" s="6">
        <f t="shared" si="615"/>
        <v>99210843</v>
      </c>
      <c r="Q864" s="6">
        <f t="shared" si="615"/>
        <v>105604660</v>
      </c>
      <c r="R864" s="6">
        <f t="shared" si="615"/>
        <v>114204114</v>
      </c>
      <c r="S864" s="6">
        <f t="shared" si="615"/>
        <v>119143067</v>
      </c>
      <c r="T864" s="6">
        <f t="shared" si="615"/>
        <v>128812998</v>
      </c>
      <c r="U864" s="6">
        <f t="shared" si="615"/>
        <v>156121919</v>
      </c>
      <c r="V864" s="6">
        <f t="shared" si="615"/>
        <v>182180966</v>
      </c>
      <c r="W864" s="6">
        <f t="shared" si="615"/>
        <v>190559359</v>
      </c>
      <c r="X864" s="6">
        <f t="shared" si="615"/>
        <v>150957639</v>
      </c>
      <c r="Y864" s="6">
        <f t="shared" si="615"/>
        <v>184355192</v>
      </c>
      <c r="Z864" s="6">
        <f t="shared" si="615"/>
        <v>212480269</v>
      </c>
      <c r="AA864" s="6">
        <f t="shared" si="615"/>
        <v>213879368</v>
      </c>
      <c r="AB864" s="6">
        <f t="shared" si="615"/>
        <v>221406352</v>
      </c>
      <c r="AC864" s="6">
        <f t="shared" si="615"/>
        <v>242519128</v>
      </c>
      <c r="AD864" s="6">
        <f t="shared" si="615"/>
        <v>264224757</v>
      </c>
      <c r="AE864" s="6">
        <f t="shared" si="615"/>
        <v>277730042</v>
      </c>
      <c r="AF864" s="6">
        <f t="shared" si="615"/>
        <v>299396722</v>
      </c>
      <c r="AG864" s="6">
        <f t="shared" si="615"/>
        <v>319334185</v>
      </c>
      <c r="AH864" s="6">
        <f t="shared" si="615"/>
        <v>327742108</v>
      </c>
      <c r="AI864" s="6">
        <f t="shared" si="615"/>
        <v>310563484</v>
      </c>
      <c r="AJ864" s="6">
        <f t="shared" si="615"/>
        <v>363584850</v>
      </c>
      <c r="AK864" s="27">
        <v>423991681</v>
      </c>
      <c r="AL864" s="6">
        <f t="shared" ref="AL864" si="616">AL278+AL571</f>
        <v>430798200</v>
      </c>
    </row>
    <row r="865" spans="1:38" s="1" customFormat="1" ht="15">
      <c r="A865" s="29">
        <v>864</v>
      </c>
      <c r="B865" s="23" t="s">
        <v>300</v>
      </c>
      <c r="C865" s="23" t="s">
        <v>5</v>
      </c>
      <c r="D865" s="9" t="s">
        <v>283</v>
      </c>
      <c r="E865" s="6">
        <f t="shared" ref="E865:AJ865" si="617">E279+E572</f>
        <v>78956888</v>
      </c>
      <c r="F865" s="6">
        <f t="shared" si="617"/>
        <v>83721872</v>
      </c>
      <c r="G865" s="6">
        <f t="shared" si="617"/>
        <v>92954067</v>
      </c>
      <c r="H865" s="6">
        <f t="shared" si="617"/>
        <v>101694605</v>
      </c>
      <c r="I865" s="6">
        <f t="shared" si="617"/>
        <v>113691113</v>
      </c>
      <c r="J865" s="6">
        <f t="shared" si="617"/>
        <v>116859137</v>
      </c>
      <c r="K865" s="6">
        <f t="shared" si="617"/>
        <v>124814882</v>
      </c>
      <c r="L865" s="6">
        <f t="shared" si="617"/>
        <v>149165948</v>
      </c>
      <c r="M865" s="6">
        <f t="shared" si="617"/>
        <v>160263375</v>
      </c>
      <c r="N865" s="6">
        <f t="shared" si="617"/>
        <v>167936314</v>
      </c>
      <c r="O865" s="6">
        <f t="shared" si="617"/>
        <v>213668058</v>
      </c>
      <c r="P865" s="6">
        <f t="shared" si="617"/>
        <v>227348986</v>
      </c>
      <c r="Q865" s="6">
        <f t="shared" si="617"/>
        <v>223880666</v>
      </c>
      <c r="R865" s="6">
        <f t="shared" si="617"/>
        <v>224707643</v>
      </c>
      <c r="S865" s="6">
        <f t="shared" si="617"/>
        <v>248302608</v>
      </c>
      <c r="T865" s="6">
        <f t="shared" si="617"/>
        <v>275623599</v>
      </c>
      <c r="U865" s="6">
        <f t="shared" si="617"/>
        <v>330066136</v>
      </c>
      <c r="V865" s="6">
        <f t="shared" si="617"/>
        <v>340466880</v>
      </c>
      <c r="W865" s="6">
        <f t="shared" si="617"/>
        <v>367572814</v>
      </c>
      <c r="X865" s="6">
        <f t="shared" si="617"/>
        <v>304249882</v>
      </c>
      <c r="Y865" s="6">
        <f t="shared" si="617"/>
        <v>393016031</v>
      </c>
      <c r="Z865" s="6">
        <f t="shared" si="617"/>
        <v>444524490</v>
      </c>
      <c r="AA865" s="6">
        <f t="shared" si="617"/>
        <v>471790044</v>
      </c>
      <c r="AB865" s="6">
        <f t="shared" si="617"/>
        <v>461053919</v>
      </c>
      <c r="AC865" s="6">
        <f t="shared" si="617"/>
        <v>472454849</v>
      </c>
      <c r="AD865" s="6">
        <f t="shared" si="617"/>
        <v>501427275</v>
      </c>
      <c r="AE865" s="6">
        <f t="shared" si="617"/>
        <v>493636555</v>
      </c>
      <c r="AF865" s="6">
        <f t="shared" si="617"/>
        <v>529831819</v>
      </c>
      <c r="AG865" s="6">
        <f t="shared" si="617"/>
        <v>548594804</v>
      </c>
      <c r="AH865" s="6">
        <f t="shared" si="617"/>
        <v>562590001</v>
      </c>
      <c r="AI865" s="6">
        <f t="shared" si="617"/>
        <v>527669299</v>
      </c>
      <c r="AJ865" s="6">
        <f t="shared" si="617"/>
        <v>612942684</v>
      </c>
      <c r="AK865" s="27">
        <v>741035514</v>
      </c>
      <c r="AL865" s="6">
        <f t="shared" ref="AL865" si="618">AL279+AL572</f>
        <v>660256497</v>
      </c>
    </row>
    <row r="866" spans="1:38" s="1" customFormat="1" ht="15">
      <c r="A866" s="29">
        <v>865</v>
      </c>
      <c r="B866" s="23" t="s">
        <v>300</v>
      </c>
      <c r="C866" s="23" t="s">
        <v>5</v>
      </c>
      <c r="D866" s="9" t="s">
        <v>284</v>
      </c>
      <c r="E866" s="6">
        <f t="shared" ref="E866:AJ866" si="619">E280+E573</f>
        <v>76994897</v>
      </c>
      <c r="F866" s="6">
        <f t="shared" si="619"/>
        <v>87275693</v>
      </c>
      <c r="G866" s="6">
        <f t="shared" si="619"/>
        <v>88204397</v>
      </c>
      <c r="H866" s="6">
        <f t="shared" si="619"/>
        <v>91708021</v>
      </c>
      <c r="I866" s="6">
        <f t="shared" si="619"/>
        <v>100214013</v>
      </c>
      <c r="J866" s="6">
        <f t="shared" si="619"/>
        <v>104659150</v>
      </c>
      <c r="K866" s="6">
        <f t="shared" si="619"/>
        <v>108432701</v>
      </c>
      <c r="L866" s="6">
        <f t="shared" si="619"/>
        <v>118927943</v>
      </c>
      <c r="M866" s="6">
        <f t="shared" si="619"/>
        <v>116299039</v>
      </c>
      <c r="N866" s="6">
        <f t="shared" si="619"/>
        <v>122989443</v>
      </c>
      <c r="O866" s="6">
        <f t="shared" si="619"/>
        <v>157960278</v>
      </c>
      <c r="P866" s="6">
        <f t="shared" si="619"/>
        <v>159628018</v>
      </c>
      <c r="Q866" s="6">
        <f t="shared" si="619"/>
        <v>159821054</v>
      </c>
      <c r="R866" s="6">
        <f t="shared" si="619"/>
        <v>167336314</v>
      </c>
      <c r="S866" s="6">
        <f t="shared" si="619"/>
        <v>190663337</v>
      </c>
      <c r="T866" s="6">
        <f t="shared" si="619"/>
        <v>208032993</v>
      </c>
      <c r="U866" s="6">
        <f t="shared" si="619"/>
        <v>245216082</v>
      </c>
      <c r="V866" s="6">
        <f t="shared" si="619"/>
        <v>258631610</v>
      </c>
      <c r="W866" s="6">
        <f t="shared" si="619"/>
        <v>271202490</v>
      </c>
      <c r="X866" s="6">
        <f t="shared" si="619"/>
        <v>245896511</v>
      </c>
      <c r="Y866" s="6">
        <f t="shared" si="619"/>
        <v>323860961</v>
      </c>
      <c r="Z866" s="6">
        <f t="shared" si="619"/>
        <v>354192841</v>
      </c>
      <c r="AA866" s="6">
        <f t="shared" si="619"/>
        <v>362283814</v>
      </c>
      <c r="AB866" s="6">
        <f t="shared" si="619"/>
        <v>355311597</v>
      </c>
      <c r="AC866" s="6">
        <f t="shared" si="619"/>
        <v>373513057</v>
      </c>
      <c r="AD866" s="6">
        <f t="shared" si="619"/>
        <v>398090607</v>
      </c>
      <c r="AE866" s="6">
        <f t="shared" si="619"/>
        <v>407500468</v>
      </c>
      <c r="AF866" s="6">
        <f t="shared" si="619"/>
        <v>441664997</v>
      </c>
      <c r="AG866" s="6">
        <f t="shared" si="619"/>
        <v>460000333</v>
      </c>
      <c r="AH866" s="6">
        <f t="shared" si="619"/>
        <v>463406494</v>
      </c>
      <c r="AI866" s="6">
        <f t="shared" si="619"/>
        <v>449338270</v>
      </c>
      <c r="AJ866" s="6">
        <f t="shared" si="619"/>
        <v>508465639</v>
      </c>
      <c r="AK866" s="27">
        <v>625530438</v>
      </c>
      <c r="AL866" s="6">
        <f t="shared" ref="AL866" si="620">AL280+AL573</f>
        <v>570844917</v>
      </c>
    </row>
    <row r="867" spans="1:38" s="1" customFormat="1" ht="15">
      <c r="A867" s="29">
        <v>866</v>
      </c>
      <c r="B867" s="23" t="s">
        <v>300</v>
      </c>
      <c r="C867" s="23" t="s">
        <v>5</v>
      </c>
      <c r="D867" s="9" t="s">
        <v>285</v>
      </c>
      <c r="E867" s="6">
        <f t="shared" ref="E867:AJ867" si="621">E281+E574</f>
        <v>49811335</v>
      </c>
      <c r="F867" s="6">
        <f t="shared" si="621"/>
        <v>50599095</v>
      </c>
      <c r="G867" s="6">
        <f t="shared" si="621"/>
        <v>50509376</v>
      </c>
      <c r="H867" s="6">
        <f t="shared" si="621"/>
        <v>51205312</v>
      </c>
      <c r="I867" s="6">
        <f t="shared" si="621"/>
        <v>57767885</v>
      </c>
      <c r="J867" s="6">
        <f t="shared" si="621"/>
        <v>58152061</v>
      </c>
      <c r="K867" s="6">
        <f t="shared" si="621"/>
        <v>63246995</v>
      </c>
      <c r="L867" s="6">
        <f t="shared" si="621"/>
        <v>78837890</v>
      </c>
      <c r="M867" s="6">
        <f t="shared" si="621"/>
        <v>91813543</v>
      </c>
      <c r="N867" s="6">
        <f t="shared" si="621"/>
        <v>99824378</v>
      </c>
      <c r="O867" s="6">
        <f t="shared" si="621"/>
        <v>123191056</v>
      </c>
      <c r="P867" s="6">
        <f t="shared" si="621"/>
        <v>129343792</v>
      </c>
      <c r="Q867" s="6">
        <f t="shared" si="621"/>
        <v>123758914</v>
      </c>
      <c r="R867" s="6">
        <f t="shared" si="621"/>
        <v>114728363</v>
      </c>
      <c r="S867" s="6">
        <f t="shared" si="621"/>
        <v>119514556</v>
      </c>
      <c r="T867" s="6">
        <f t="shared" si="621"/>
        <v>127323196</v>
      </c>
      <c r="U867" s="6">
        <f t="shared" si="621"/>
        <v>147070668</v>
      </c>
      <c r="V867" s="6">
        <f t="shared" si="621"/>
        <v>139532288</v>
      </c>
      <c r="W867" s="6">
        <f t="shared" si="621"/>
        <v>139322955</v>
      </c>
      <c r="X867" s="6">
        <f t="shared" si="621"/>
        <v>110553364</v>
      </c>
      <c r="Y867" s="6">
        <f t="shared" si="621"/>
        <v>132027981</v>
      </c>
      <c r="Z867" s="6">
        <f t="shared" si="621"/>
        <v>146900862</v>
      </c>
      <c r="AA867" s="6">
        <f t="shared" si="621"/>
        <v>164602056</v>
      </c>
      <c r="AB867" s="6">
        <f t="shared" si="621"/>
        <v>164046767</v>
      </c>
      <c r="AC867" s="6">
        <f t="shared" si="621"/>
        <v>170265998</v>
      </c>
      <c r="AD867" s="6">
        <f t="shared" si="621"/>
        <v>203336284</v>
      </c>
      <c r="AE867" s="6">
        <f t="shared" si="621"/>
        <v>194580934</v>
      </c>
      <c r="AF867" s="6">
        <f t="shared" si="621"/>
        <v>208089739</v>
      </c>
      <c r="AG867" s="6">
        <f t="shared" si="621"/>
        <v>214427860</v>
      </c>
      <c r="AH867" s="6">
        <f t="shared" si="621"/>
        <v>228987750</v>
      </c>
      <c r="AI867" s="6">
        <f t="shared" si="621"/>
        <v>205172100</v>
      </c>
      <c r="AJ867" s="6">
        <f t="shared" si="621"/>
        <v>231503741</v>
      </c>
      <c r="AK867" s="27">
        <v>295812712</v>
      </c>
      <c r="AL867" s="6">
        <f t="shared" ref="AL867" si="622">AL281+AL574</f>
        <v>301325618</v>
      </c>
    </row>
    <row r="868" spans="1:38" s="1" customFormat="1" ht="15">
      <c r="A868" s="29">
        <v>867</v>
      </c>
      <c r="B868" s="23" t="s">
        <v>300</v>
      </c>
      <c r="C868" s="23" t="s">
        <v>5</v>
      </c>
      <c r="D868" s="9" t="s">
        <v>286</v>
      </c>
      <c r="E868" s="6">
        <f t="shared" ref="E868:AJ868" si="623">E282+E575</f>
        <v>12742875</v>
      </c>
      <c r="F868" s="6">
        <f t="shared" si="623"/>
        <v>12331541</v>
      </c>
      <c r="G868" s="6">
        <f t="shared" si="623"/>
        <v>12140556</v>
      </c>
      <c r="H868" s="6">
        <f t="shared" si="623"/>
        <v>11575635</v>
      </c>
      <c r="I868" s="6">
        <f t="shared" si="623"/>
        <v>13247838</v>
      </c>
      <c r="J868" s="6">
        <f t="shared" si="623"/>
        <v>15041324</v>
      </c>
      <c r="K868" s="6">
        <f t="shared" si="623"/>
        <v>14572553</v>
      </c>
      <c r="L868" s="6">
        <f t="shared" si="623"/>
        <v>17413931</v>
      </c>
      <c r="M868" s="6">
        <f t="shared" si="623"/>
        <v>18445215</v>
      </c>
      <c r="N868" s="6">
        <f t="shared" si="623"/>
        <v>17322795</v>
      </c>
      <c r="O868" s="6">
        <f t="shared" si="623"/>
        <v>18872390</v>
      </c>
      <c r="P868" s="6">
        <f t="shared" si="623"/>
        <v>20031667</v>
      </c>
      <c r="Q868" s="6">
        <f t="shared" si="623"/>
        <v>18143839</v>
      </c>
      <c r="R868" s="6">
        <f t="shared" si="623"/>
        <v>16848316</v>
      </c>
      <c r="S868" s="6">
        <f t="shared" si="623"/>
        <v>19858740</v>
      </c>
      <c r="T868" s="6">
        <f t="shared" si="623"/>
        <v>23244788</v>
      </c>
      <c r="U868" s="6">
        <f t="shared" si="623"/>
        <v>29246179</v>
      </c>
      <c r="V868" s="6">
        <f t="shared" si="623"/>
        <v>32512217</v>
      </c>
      <c r="W868" s="6">
        <f t="shared" si="623"/>
        <v>36426545</v>
      </c>
      <c r="X868" s="6">
        <f t="shared" si="623"/>
        <v>28671400</v>
      </c>
      <c r="Y868" s="6">
        <f t="shared" si="623"/>
        <v>39115749</v>
      </c>
      <c r="Z868" s="6">
        <f t="shared" si="623"/>
        <v>44092071</v>
      </c>
      <c r="AA868" s="6">
        <f t="shared" si="623"/>
        <v>44649538</v>
      </c>
      <c r="AB868" s="6">
        <f t="shared" si="623"/>
        <v>41403142</v>
      </c>
      <c r="AC868" s="6">
        <f t="shared" si="623"/>
        <v>39218001</v>
      </c>
      <c r="AD868" s="6">
        <f t="shared" si="623"/>
        <v>39227745</v>
      </c>
      <c r="AE868" s="6">
        <f t="shared" si="623"/>
        <v>36460162</v>
      </c>
      <c r="AF868" s="6">
        <f t="shared" si="623"/>
        <v>36481579</v>
      </c>
      <c r="AG868" s="6">
        <f t="shared" si="623"/>
        <v>36968388</v>
      </c>
      <c r="AH868" s="6">
        <f t="shared" si="623"/>
        <v>36621589</v>
      </c>
      <c r="AI868" s="6">
        <f t="shared" si="623"/>
        <v>30207337</v>
      </c>
      <c r="AJ868" s="6">
        <f t="shared" si="623"/>
        <v>37756364</v>
      </c>
      <c r="AK868" s="27">
        <v>46818251</v>
      </c>
      <c r="AL868" s="6">
        <f t="shared" ref="AL868" si="624">AL282+AL575</f>
        <v>45674492</v>
      </c>
    </row>
    <row r="869" spans="1:38" s="1" customFormat="1" ht="15">
      <c r="A869" s="29">
        <v>868</v>
      </c>
      <c r="B869" s="23" t="s">
        <v>300</v>
      </c>
      <c r="C869" s="23" t="s">
        <v>5</v>
      </c>
      <c r="D869" s="9" t="s">
        <v>287</v>
      </c>
      <c r="E869" s="6">
        <f t="shared" ref="E869:AJ869" si="625">E283+E576</f>
        <v>10071240</v>
      </c>
      <c r="F869" s="6">
        <f t="shared" si="625"/>
        <v>11674654</v>
      </c>
      <c r="G869" s="6">
        <f t="shared" si="625"/>
        <v>12418298</v>
      </c>
      <c r="H869" s="6">
        <f t="shared" si="625"/>
        <v>10486815</v>
      </c>
      <c r="I869" s="6">
        <f t="shared" si="625"/>
        <v>10193073</v>
      </c>
      <c r="J869" s="6">
        <f t="shared" si="625"/>
        <v>8982646</v>
      </c>
      <c r="K869" s="6">
        <f t="shared" si="625"/>
        <v>9108977</v>
      </c>
      <c r="L869" s="6">
        <f t="shared" si="625"/>
        <v>10507557</v>
      </c>
      <c r="M869" s="6">
        <f t="shared" si="625"/>
        <v>10327406</v>
      </c>
      <c r="N869" s="6">
        <f t="shared" si="625"/>
        <v>10516091</v>
      </c>
      <c r="O869" s="6">
        <f t="shared" si="625"/>
        <v>13810389</v>
      </c>
      <c r="P869" s="6">
        <f t="shared" si="625"/>
        <v>15461638</v>
      </c>
      <c r="Q869" s="6">
        <f t="shared" si="625"/>
        <v>16411818</v>
      </c>
      <c r="R869" s="6">
        <f t="shared" si="625"/>
        <v>16981748</v>
      </c>
      <c r="S869" s="6">
        <f t="shared" si="625"/>
        <v>18686091</v>
      </c>
      <c r="T869" s="6">
        <f t="shared" si="625"/>
        <v>22164258</v>
      </c>
      <c r="U869" s="6">
        <f t="shared" si="625"/>
        <v>25164016</v>
      </c>
      <c r="V869" s="6">
        <f t="shared" si="625"/>
        <v>25440919</v>
      </c>
      <c r="W869" s="6">
        <f t="shared" si="625"/>
        <v>29789209</v>
      </c>
      <c r="X869" s="6">
        <f t="shared" si="625"/>
        <v>24692027</v>
      </c>
      <c r="Y869" s="6">
        <f t="shared" si="625"/>
        <v>29508611</v>
      </c>
      <c r="Z869" s="6">
        <f t="shared" si="625"/>
        <v>31104556</v>
      </c>
      <c r="AA869" s="6">
        <f t="shared" si="625"/>
        <v>33959535</v>
      </c>
      <c r="AB869" s="6">
        <f t="shared" si="625"/>
        <v>34378614</v>
      </c>
      <c r="AC869" s="6">
        <f t="shared" si="625"/>
        <v>35814871</v>
      </c>
      <c r="AD869" s="6">
        <f t="shared" si="625"/>
        <v>39876608</v>
      </c>
      <c r="AE869" s="6">
        <f t="shared" si="625"/>
        <v>37536237</v>
      </c>
      <c r="AF869" s="6">
        <f t="shared" si="625"/>
        <v>34583372</v>
      </c>
      <c r="AG869" s="6">
        <f t="shared" si="625"/>
        <v>31052199</v>
      </c>
      <c r="AH869" s="6">
        <f t="shared" si="625"/>
        <v>29606250</v>
      </c>
      <c r="AI869" s="6">
        <f t="shared" si="625"/>
        <v>27100433</v>
      </c>
      <c r="AJ869" s="6">
        <f t="shared" si="625"/>
        <v>27558080</v>
      </c>
      <c r="AK869" s="27">
        <v>34980482</v>
      </c>
      <c r="AL869" s="6">
        <f t="shared" ref="AL869" si="626">AL283+AL576</f>
        <v>40177326</v>
      </c>
    </row>
    <row r="870" spans="1:38" s="1" customFormat="1" ht="15">
      <c r="A870" s="29">
        <v>869</v>
      </c>
      <c r="B870" s="23" t="s">
        <v>300</v>
      </c>
      <c r="C870" s="23" t="s">
        <v>5</v>
      </c>
      <c r="D870" s="9" t="s">
        <v>288</v>
      </c>
      <c r="E870" s="6">
        <f t="shared" ref="E870:AJ870" si="627">E284+E577</f>
        <v>66923657</v>
      </c>
      <c r="F870" s="6">
        <f t="shared" si="627"/>
        <v>75601039</v>
      </c>
      <c r="G870" s="6">
        <f t="shared" si="627"/>
        <v>75786099</v>
      </c>
      <c r="H870" s="6">
        <f t="shared" si="627"/>
        <v>81221206</v>
      </c>
      <c r="I870" s="6">
        <f t="shared" si="627"/>
        <v>90020940</v>
      </c>
      <c r="J870" s="6">
        <f t="shared" si="627"/>
        <v>95676504</v>
      </c>
      <c r="K870" s="6">
        <f t="shared" si="627"/>
        <v>99323724</v>
      </c>
      <c r="L870" s="6">
        <f t="shared" si="627"/>
        <v>108420386</v>
      </c>
      <c r="M870" s="6">
        <f t="shared" si="627"/>
        <v>105971633</v>
      </c>
      <c r="N870" s="6">
        <f t="shared" si="627"/>
        <v>112473352</v>
      </c>
      <c r="O870" s="6">
        <f t="shared" si="627"/>
        <v>144149889</v>
      </c>
      <c r="P870" s="6">
        <f t="shared" si="627"/>
        <v>144166380</v>
      </c>
      <c r="Q870" s="6">
        <f t="shared" si="627"/>
        <v>143409236</v>
      </c>
      <c r="R870" s="6">
        <f t="shared" si="627"/>
        <v>150354566</v>
      </c>
      <c r="S870" s="6">
        <f t="shared" si="627"/>
        <v>171977246</v>
      </c>
      <c r="T870" s="6">
        <f t="shared" si="627"/>
        <v>185868735</v>
      </c>
      <c r="U870" s="6">
        <f t="shared" si="627"/>
        <v>220052066</v>
      </c>
      <c r="V870" s="6">
        <f t="shared" si="627"/>
        <v>233190691</v>
      </c>
      <c r="W870" s="6">
        <f t="shared" si="627"/>
        <v>241413281</v>
      </c>
      <c r="X870" s="6">
        <f t="shared" si="627"/>
        <v>221204484</v>
      </c>
      <c r="Y870" s="6">
        <f t="shared" si="627"/>
        <v>294352350</v>
      </c>
      <c r="Z870" s="6">
        <f t="shared" si="627"/>
        <v>323088285</v>
      </c>
      <c r="AA870" s="6">
        <f t="shared" si="627"/>
        <v>328324279</v>
      </c>
      <c r="AB870" s="6">
        <f t="shared" si="627"/>
        <v>320932983</v>
      </c>
      <c r="AC870" s="6">
        <f t="shared" si="627"/>
        <v>337698186</v>
      </c>
      <c r="AD870" s="6">
        <f t="shared" si="627"/>
        <v>358213999</v>
      </c>
      <c r="AE870" s="6">
        <f t="shared" si="627"/>
        <v>369964231</v>
      </c>
      <c r="AF870" s="6">
        <f t="shared" si="627"/>
        <v>407081625</v>
      </c>
      <c r="AG870" s="6">
        <f t="shared" si="627"/>
        <v>428948134</v>
      </c>
      <c r="AH870" s="6">
        <f t="shared" si="627"/>
        <v>433800244</v>
      </c>
      <c r="AI870" s="6">
        <f t="shared" si="627"/>
        <v>422237837</v>
      </c>
      <c r="AJ870" s="6">
        <f t="shared" si="627"/>
        <v>480907559</v>
      </c>
      <c r="AK870" s="27">
        <v>590549956</v>
      </c>
      <c r="AL870" s="6">
        <f t="shared" ref="AL870" si="628">AL284+AL577</f>
        <v>530667591</v>
      </c>
    </row>
    <row r="871" spans="1:38" s="1" customFormat="1" ht="15">
      <c r="A871" s="29">
        <v>870</v>
      </c>
      <c r="B871" s="23" t="s">
        <v>300</v>
      </c>
      <c r="C871" s="23" t="s">
        <v>5</v>
      </c>
      <c r="D871" s="9" t="s">
        <v>289</v>
      </c>
      <c r="E871" s="6">
        <f t="shared" ref="E871:AJ871" si="629">E285+E578</f>
        <v>27035370</v>
      </c>
      <c r="F871" s="6">
        <f t="shared" si="629"/>
        <v>28753769</v>
      </c>
      <c r="G871" s="6">
        <f t="shared" si="629"/>
        <v>28701117</v>
      </c>
      <c r="H871" s="6">
        <f t="shared" si="629"/>
        <v>25180304</v>
      </c>
      <c r="I871" s="6">
        <f t="shared" si="629"/>
        <v>25019036</v>
      </c>
      <c r="J871" s="6">
        <f t="shared" si="629"/>
        <v>24124064</v>
      </c>
      <c r="K871" s="6">
        <f t="shared" si="629"/>
        <v>24533150</v>
      </c>
      <c r="L871" s="6">
        <f t="shared" si="629"/>
        <v>27730403</v>
      </c>
      <c r="M871" s="6">
        <f t="shared" si="629"/>
        <v>27633760</v>
      </c>
      <c r="N871" s="6">
        <f t="shared" si="629"/>
        <v>29235907</v>
      </c>
      <c r="O871" s="6">
        <f t="shared" si="629"/>
        <v>36405839</v>
      </c>
      <c r="P871" s="6">
        <f t="shared" si="629"/>
        <v>38888583</v>
      </c>
      <c r="Q871" s="6">
        <f t="shared" si="629"/>
        <v>38475998</v>
      </c>
      <c r="R871" s="6">
        <f t="shared" si="629"/>
        <v>39300027</v>
      </c>
      <c r="S871" s="6">
        <f t="shared" si="629"/>
        <v>43573161</v>
      </c>
      <c r="T871" s="6">
        <f t="shared" si="629"/>
        <v>50748995</v>
      </c>
      <c r="U871" s="6">
        <f t="shared" si="629"/>
        <v>58536881</v>
      </c>
      <c r="V871" s="6">
        <f t="shared" si="629"/>
        <v>59496035</v>
      </c>
      <c r="W871" s="6">
        <f t="shared" si="629"/>
        <v>70087691</v>
      </c>
      <c r="X871" s="6">
        <f t="shared" si="629"/>
        <v>56359765</v>
      </c>
      <c r="Y871" s="6">
        <f t="shared" si="629"/>
        <v>66513172</v>
      </c>
      <c r="Z871" s="6">
        <f t="shared" si="629"/>
        <v>73762390</v>
      </c>
      <c r="AA871" s="6">
        <f t="shared" si="629"/>
        <v>80013167</v>
      </c>
      <c r="AB871" s="6">
        <f t="shared" si="629"/>
        <v>79285398</v>
      </c>
      <c r="AC871" s="6">
        <f t="shared" si="629"/>
        <v>78562330</v>
      </c>
      <c r="AD871" s="6">
        <f t="shared" si="629"/>
        <v>82090558</v>
      </c>
      <c r="AE871" s="6">
        <f t="shared" si="629"/>
        <v>78651445</v>
      </c>
      <c r="AF871" s="6">
        <f t="shared" si="629"/>
        <v>80441851</v>
      </c>
      <c r="AG871" s="6">
        <f t="shared" si="629"/>
        <v>76131355</v>
      </c>
      <c r="AH871" s="6">
        <f t="shared" si="629"/>
        <v>77724618</v>
      </c>
      <c r="AI871" s="6">
        <f t="shared" si="629"/>
        <v>65951773</v>
      </c>
      <c r="AJ871" s="6">
        <f t="shared" si="629"/>
        <v>76874859</v>
      </c>
      <c r="AK871" s="27">
        <v>95662183</v>
      </c>
      <c r="AL871" s="6">
        <f t="shared" ref="AL871" si="630">AL285+AL578</f>
        <v>101615947</v>
      </c>
    </row>
    <row r="872" spans="1:38" s="1" customFormat="1" ht="15">
      <c r="A872" s="29">
        <v>871</v>
      </c>
      <c r="B872" s="23" t="s">
        <v>300</v>
      </c>
      <c r="C872" s="23" t="s">
        <v>5</v>
      </c>
      <c r="D872" s="9" t="s">
        <v>290</v>
      </c>
      <c r="E872" s="6">
        <f t="shared" ref="E872:AJ872" si="631">E286+E579</f>
        <v>70702307</v>
      </c>
      <c r="F872" s="6">
        <f t="shared" si="631"/>
        <v>79287999</v>
      </c>
      <c r="G872" s="6">
        <f t="shared" si="631"/>
        <v>79310330</v>
      </c>
      <c r="H872" s="6">
        <f t="shared" si="631"/>
        <v>79740481</v>
      </c>
      <c r="I872" s="6">
        <f t="shared" si="631"/>
        <v>87075615</v>
      </c>
      <c r="J872" s="6">
        <f t="shared" si="631"/>
        <v>90970430</v>
      </c>
      <c r="K872" s="6">
        <f t="shared" si="631"/>
        <v>93656817</v>
      </c>
      <c r="L872" s="6">
        <f t="shared" si="631"/>
        <v>102483358</v>
      </c>
      <c r="M872" s="6">
        <f t="shared" si="631"/>
        <v>98362465</v>
      </c>
      <c r="N872" s="6">
        <f t="shared" si="631"/>
        <v>102245966</v>
      </c>
      <c r="O872" s="6">
        <f t="shared" si="631"/>
        <v>129948371</v>
      </c>
      <c r="P872" s="6">
        <f t="shared" si="631"/>
        <v>127568234</v>
      </c>
      <c r="Q872" s="6">
        <f t="shared" si="631"/>
        <v>123911826</v>
      </c>
      <c r="R872" s="6">
        <f t="shared" si="631"/>
        <v>123390376</v>
      </c>
      <c r="S872" s="6">
        <f t="shared" si="631"/>
        <v>136880291</v>
      </c>
      <c r="T872" s="6">
        <f t="shared" si="631"/>
        <v>145953088</v>
      </c>
      <c r="U872" s="6">
        <f t="shared" si="631"/>
        <v>167779909</v>
      </c>
      <c r="V872" s="6">
        <f t="shared" si="631"/>
        <v>172312540</v>
      </c>
      <c r="W872" s="6">
        <f t="shared" si="631"/>
        <v>176312081</v>
      </c>
      <c r="X872" s="6">
        <f t="shared" si="631"/>
        <v>151917780</v>
      </c>
      <c r="Y872" s="6">
        <f t="shared" si="631"/>
        <v>192799915</v>
      </c>
      <c r="Z872" s="6">
        <f t="shared" si="631"/>
        <v>209801533</v>
      </c>
      <c r="AA872" s="6">
        <f t="shared" si="631"/>
        <v>217008403</v>
      </c>
      <c r="AB872" s="6">
        <f t="shared" si="631"/>
        <v>213855624</v>
      </c>
      <c r="AC872" s="6">
        <f t="shared" si="631"/>
        <v>219316254</v>
      </c>
      <c r="AD872" s="6">
        <f t="shared" si="631"/>
        <v>234876665</v>
      </c>
      <c r="AE872" s="6">
        <f t="shared" si="631"/>
        <v>237282721</v>
      </c>
      <c r="AF872" s="6">
        <f t="shared" si="631"/>
        <v>253687212</v>
      </c>
      <c r="AG872" s="6">
        <f t="shared" si="631"/>
        <v>260931936</v>
      </c>
      <c r="AH872" s="6">
        <f t="shared" si="631"/>
        <v>257368383</v>
      </c>
      <c r="AI872" s="6">
        <f t="shared" si="631"/>
        <v>236124928</v>
      </c>
      <c r="AJ872" s="6">
        <f t="shared" si="631"/>
        <v>261936947</v>
      </c>
      <c r="AK872" s="27">
        <v>325938872</v>
      </c>
      <c r="AL872" s="6">
        <f t="shared" ref="AL872" si="632">AL286+AL579</f>
        <v>316773228</v>
      </c>
    </row>
    <row r="873" spans="1:38" s="1" customFormat="1" ht="15">
      <c r="A873" s="29">
        <v>872</v>
      </c>
      <c r="B873" s="23" t="s">
        <v>300</v>
      </c>
      <c r="C873" s="23" t="s">
        <v>5</v>
      </c>
      <c r="D873" s="9" t="s">
        <v>291</v>
      </c>
      <c r="E873" s="6">
        <f t="shared" ref="E873:AJ873" si="633">E287+E580</f>
        <v>352482767</v>
      </c>
      <c r="F873" s="6">
        <f t="shared" si="633"/>
        <v>378083814</v>
      </c>
      <c r="G873" s="6">
        <f t="shared" si="633"/>
        <v>382350391</v>
      </c>
      <c r="H873" s="6">
        <f t="shared" si="633"/>
        <v>338235568</v>
      </c>
      <c r="I873" s="6">
        <f t="shared" si="633"/>
        <v>370449365</v>
      </c>
      <c r="J873" s="6">
        <f t="shared" si="633"/>
        <v>406479945</v>
      </c>
      <c r="K873" s="6">
        <f t="shared" si="633"/>
        <v>424223180</v>
      </c>
      <c r="L873" s="6">
        <f t="shared" si="633"/>
        <v>466269232</v>
      </c>
      <c r="M873" s="6">
        <f t="shared" si="633"/>
        <v>512236956</v>
      </c>
      <c r="N873" s="6">
        <f t="shared" si="633"/>
        <v>539267736</v>
      </c>
      <c r="O873" s="6">
        <f t="shared" si="633"/>
        <v>622279043</v>
      </c>
      <c r="P873" s="6">
        <f t="shared" si="633"/>
        <v>647278967</v>
      </c>
      <c r="Q873" s="6">
        <f t="shared" si="633"/>
        <v>646512884</v>
      </c>
      <c r="R873" s="6">
        <f t="shared" si="633"/>
        <v>673984787</v>
      </c>
      <c r="S873" s="6">
        <f t="shared" si="633"/>
        <v>727403978</v>
      </c>
      <c r="T873" s="6">
        <f t="shared" si="633"/>
        <v>780300218</v>
      </c>
      <c r="U873" s="6">
        <f t="shared" si="633"/>
        <v>886479854</v>
      </c>
      <c r="V873" s="6">
        <f t="shared" si="633"/>
        <v>965323652</v>
      </c>
      <c r="W873" s="6">
        <f t="shared" si="633"/>
        <v>981438048</v>
      </c>
      <c r="X873" s="6">
        <f t="shared" si="633"/>
        <v>798214384</v>
      </c>
      <c r="Y873" s="6">
        <f t="shared" si="633"/>
        <v>921420740</v>
      </c>
      <c r="Z873" s="6">
        <f t="shared" si="633"/>
        <v>1025852942</v>
      </c>
      <c r="AA873" s="6">
        <f t="shared" si="633"/>
        <v>1009797529</v>
      </c>
      <c r="AB873" s="6">
        <f t="shared" si="633"/>
        <v>1017375058</v>
      </c>
      <c r="AC873" s="6">
        <f t="shared" si="633"/>
        <v>1057854740</v>
      </c>
      <c r="AD873" s="6">
        <f t="shared" si="633"/>
        <v>1108394512</v>
      </c>
      <c r="AE873" s="6">
        <f t="shared" si="633"/>
        <v>1135299580</v>
      </c>
      <c r="AF873" s="6">
        <f t="shared" si="633"/>
        <v>1213660760</v>
      </c>
      <c r="AG873" s="6">
        <f t="shared" si="633"/>
        <v>1282913257</v>
      </c>
      <c r="AH873" s="6">
        <f t="shared" si="633"/>
        <v>1291507722</v>
      </c>
      <c r="AI873" s="6">
        <f t="shared" si="633"/>
        <v>1182395830</v>
      </c>
      <c r="AJ873" s="6">
        <f t="shared" si="633"/>
        <v>1389386249</v>
      </c>
      <c r="AK873" s="27">
        <v>1616310213</v>
      </c>
      <c r="AL873" s="6">
        <f t="shared" ref="AL873" si="634">AL287+AL580</f>
        <v>1594308804</v>
      </c>
    </row>
    <row r="874" spans="1:38" s="1" customFormat="1" ht="15">
      <c r="A874" s="29">
        <v>873</v>
      </c>
      <c r="B874" s="23" t="s">
        <v>300</v>
      </c>
      <c r="C874" s="23" t="s">
        <v>5</v>
      </c>
      <c r="D874" s="9" t="s">
        <v>292</v>
      </c>
      <c r="E874" s="6">
        <f t="shared" ref="E874:AJ874" si="635">E288+E581</f>
        <v>9729885</v>
      </c>
      <c r="F874" s="6">
        <f t="shared" si="635"/>
        <v>9696548</v>
      </c>
      <c r="G874" s="6">
        <f t="shared" si="635"/>
        <v>9109470</v>
      </c>
      <c r="H874" s="6">
        <f t="shared" si="635"/>
        <v>7594200</v>
      </c>
      <c r="I874" s="6">
        <f t="shared" si="635"/>
        <v>8032371</v>
      </c>
      <c r="J874" s="6">
        <f t="shared" si="635"/>
        <v>8663366</v>
      </c>
      <c r="K874" s="6">
        <f t="shared" si="635"/>
        <v>8341301</v>
      </c>
      <c r="L874" s="6">
        <f t="shared" si="635"/>
        <v>9489905</v>
      </c>
      <c r="M874" s="6">
        <f t="shared" si="635"/>
        <v>9502293</v>
      </c>
      <c r="N874" s="6">
        <f t="shared" si="635"/>
        <v>10057339</v>
      </c>
      <c r="O874" s="6">
        <f t="shared" si="635"/>
        <v>11799575</v>
      </c>
      <c r="P874" s="6">
        <f t="shared" si="635"/>
        <v>13806755</v>
      </c>
      <c r="Q874" s="6">
        <f t="shared" si="635"/>
        <v>13204058</v>
      </c>
      <c r="R874" s="6">
        <f t="shared" si="635"/>
        <v>13551174</v>
      </c>
      <c r="S874" s="6">
        <f t="shared" si="635"/>
        <v>14422405</v>
      </c>
      <c r="T874" s="6">
        <f t="shared" si="635"/>
        <v>15625730</v>
      </c>
      <c r="U874" s="6">
        <f t="shared" si="635"/>
        <v>19133687</v>
      </c>
      <c r="V874" s="6">
        <f t="shared" si="635"/>
        <v>19896734</v>
      </c>
      <c r="W874" s="6">
        <f t="shared" si="635"/>
        <v>21909802</v>
      </c>
      <c r="X874" s="6">
        <f t="shared" si="635"/>
        <v>17684814</v>
      </c>
      <c r="Y874" s="6">
        <f t="shared" si="635"/>
        <v>21867626</v>
      </c>
      <c r="Z874" s="6">
        <f t="shared" si="635"/>
        <v>27426871</v>
      </c>
      <c r="AA874" s="6">
        <f t="shared" si="635"/>
        <v>26756572</v>
      </c>
      <c r="AB874" s="6">
        <f t="shared" si="635"/>
        <v>26052403</v>
      </c>
      <c r="AC874" s="6">
        <f t="shared" si="635"/>
        <v>25430129</v>
      </c>
      <c r="AD874" s="6">
        <f t="shared" si="635"/>
        <v>25726434</v>
      </c>
      <c r="AE874" s="6">
        <f t="shared" si="635"/>
        <v>24153158</v>
      </c>
      <c r="AF874" s="6">
        <f t="shared" si="635"/>
        <v>26570107</v>
      </c>
      <c r="AG874" s="6">
        <f t="shared" si="635"/>
        <v>27371931</v>
      </c>
      <c r="AH874" s="6">
        <f t="shared" si="635"/>
        <v>29012760</v>
      </c>
      <c r="AI874" s="6">
        <f t="shared" si="635"/>
        <v>24176905</v>
      </c>
      <c r="AJ874" s="6">
        <f t="shared" si="635"/>
        <v>30695941</v>
      </c>
      <c r="AK874" s="27">
        <v>38077272</v>
      </c>
      <c r="AL874" s="6">
        <f t="shared" ref="AL874" si="636">AL288+AL581</f>
        <v>34891809</v>
      </c>
    </row>
    <row r="875" spans="1:38" s="1" customFormat="1" ht="15">
      <c r="A875" s="29">
        <v>874</v>
      </c>
      <c r="B875" s="23" t="s">
        <v>300</v>
      </c>
      <c r="C875" s="23" t="s">
        <v>5</v>
      </c>
      <c r="D875" s="9" t="s">
        <v>293</v>
      </c>
      <c r="E875" s="6">
        <f t="shared" ref="E875:AJ875" si="637">E289+E582</f>
        <v>0</v>
      </c>
      <c r="F875" s="6">
        <f t="shared" si="637"/>
        <v>0</v>
      </c>
      <c r="G875" s="6">
        <f t="shared" si="637"/>
        <v>649638</v>
      </c>
      <c r="H875" s="6">
        <f t="shared" si="637"/>
        <v>922279</v>
      </c>
      <c r="I875" s="6">
        <f t="shared" si="637"/>
        <v>1323664</v>
      </c>
      <c r="J875" s="6">
        <f t="shared" si="637"/>
        <v>1621545</v>
      </c>
      <c r="K875" s="6">
        <f t="shared" si="637"/>
        <v>1881286</v>
      </c>
      <c r="L875" s="6">
        <f t="shared" si="637"/>
        <v>2671315</v>
      </c>
      <c r="M875" s="6">
        <f t="shared" si="637"/>
        <v>2855516</v>
      </c>
      <c r="N875" s="6">
        <f t="shared" si="637"/>
        <v>2597185</v>
      </c>
      <c r="O875" s="6">
        <f t="shared" si="637"/>
        <v>3327787</v>
      </c>
      <c r="P875" s="6">
        <f t="shared" si="637"/>
        <v>4075963</v>
      </c>
      <c r="Q875" s="6">
        <f t="shared" si="637"/>
        <v>4543844</v>
      </c>
      <c r="R875" s="6">
        <f t="shared" si="637"/>
        <v>4895455</v>
      </c>
      <c r="S875" s="6">
        <f t="shared" si="637"/>
        <v>4682674</v>
      </c>
      <c r="T875" s="6">
        <f t="shared" si="637"/>
        <v>4987134</v>
      </c>
      <c r="U875" s="6">
        <f t="shared" si="637"/>
        <v>6440581</v>
      </c>
      <c r="V875" s="6">
        <f t="shared" si="637"/>
        <v>7898230</v>
      </c>
      <c r="W875" s="6">
        <f t="shared" si="637"/>
        <v>7388445</v>
      </c>
      <c r="X875" s="6">
        <f t="shared" si="637"/>
        <v>4897993</v>
      </c>
      <c r="Y875" s="6">
        <f t="shared" si="637"/>
        <v>6345977</v>
      </c>
      <c r="Z875" s="6">
        <f t="shared" si="637"/>
        <v>7966910</v>
      </c>
      <c r="AA875" s="6">
        <f t="shared" si="637"/>
        <v>8331003</v>
      </c>
      <c r="AB875" s="6">
        <f t="shared" si="637"/>
        <v>8462068</v>
      </c>
      <c r="AC875" s="6">
        <f t="shared" si="637"/>
        <v>8569087</v>
      </c>
      <c r="AD875" s="6">
        <f t="shared" si="637"/>
        <v>8857592</v>
      </c>
      <c r="AE875" s="6">
        <f t="shared" si="637"/>
        <v>9444163</v>
      </c>
      <c r="AF875" s="6">
        <f t="shared" si="637"/>
        <v>10224016</v>
      </c>
      <c r="AG875" s="6">
        <f t="shared" si="637"/>
        <v>10943315</v>
      </c>
      <c r="AH875" s="6">
        <f t="shared" si="637"/>
        <v>10805544</v>
      </c>
      <c r="AI875" s="6">
        <f t="shared" si="637"/>
        <v>10840622</v>
      </c>
      <c r="AJ875" s="6">
        <f t="shared" si="637"/>
        <v>13412945</v>
      </c>
      <c r="AK875" s="27">
        <v>16033677</v>
      </c>
      <c r="AL875" s="6">
        <f t="shared" ref="AL875" si="638">AL289+AL582</f>
        <v>16013490</v>
      </c>
    </row>
    <row r="876" spans="1:38" s="1" customFormat="1" ht="15">
      <c r="A876" s="29">
        <v>875</v>
      </c>
      <c r="B876" s="23" t="s">
        <v>300</v>
      </c>
      <c r="C876" s="23" t="s">
        <v>5</v>
      </c>
      <c r="D876" s="9" t="s">
        <v>294</v>
      </c>
      <c r="E876" s="6">
        <f t="shared" ref="E876:AJ876" si="639">E290+E583</f>
        <v>12857566</v>
      </c>
      <c r="F876" s="6">
        <f t="shared" si="639"/>
        <v>12384951</v>
      </c>
      <c r="G876" s="6">
        <f t="shared" si="639"/>
        <v>13206931</v>
      </c>
      <c r="H876" s="6">
        <f t="shared" si="639"/>
        <v>23012635</v>
      </c>
      <c r="I876" s="6">
        <f t="shared" si="639"/>
        <v>27936192</v>
      </c>
      <c r="J876" s="6">
        <f t="shared" si="639"/>
        <v>34602295</v>
      </c>
      <c r="K876" s="6">
        <f t="shared" si="639"/>
        <v>39474687</v>
      </c>
      <c r="L876" s="6">
        <f t="shared" si="639"/>
        <v>49401997</v>
      </c>
      <c r="M876" s="6">
        <f t="shared" si="639"/>
        <v>60641861</v>
      </c>
      <c r="N876" s="6">
        <f t="shared" si="639"/>
        <v>65213318</v>
      </c>
      <c r="O876" s="6">
        <f t="shared" si="639"/>
        <v>79800823</v>
      </c>
      <c r="P876" s="6">
        <f t="shared" si="639"/>
        <v>88922241</v>
      </c>
      <c r="Q876" s="6">
        <f t="shared" si="639"/>
        <v>95043590</v>
      </c>
      <c r="R876" s="6">
        <f t="shared" si="639"/>
        <v>103246403</v>
      </c>
      <c r="S876" s="6">
        <f t="shared" si="639"/>
        <v>108126769</v>
      </c>
      <c r="T876" s="6">
        <f t="shared" si="639"/>
        <v>116647070</v>
      </c>
      <c r="U876" s="6">
        <f t="shared" si="639"/>
        <v>141349837</v>
      </c>
      <c r="V876" s="6">
        <f t="shared" si="639"/>
        <v>164271862</v>
      </c>
      <c r="W876" s="6">
        <f t="shared" si="639"/>
        <v>173181090</v>
      </c>
      <c r="X876" s="6">
        <f t="shared" si="639"/>
        <v>138661291</v>
      </c>
      <c r="Y876" s="6">
        <f t="shared" si="639"/>
        <v>169122407</v>
      </c>
      <c r="Z876" s="6">
        <f t="shared" si="639"/>
        <v>194402385</v>
      </c>
      <c r="AA876" s="6">
        <f t="shared" si="639"/>
        <v>195659561</v>
      </c>
      <c r="AB876" s="6">
        <f t="shared" si="639"/>
        <v>202435548</v>
      </c>
      <c r="AC876" s="6">
        <f t="shared" si="639"/>
        <v>223457502</v>
      </c>
      <c r="AD876" s="6">
        <f t="shared" si="639"/>
        <v>243982261</v>
      </c>
      <c r="AE876" s="6">
        <f t="shared" si="639"/>
        <v>256228494</v>
      </c>
      <c r="AF876" s="6">
        <f t="shared" si="639"/>
        <v>276297575</v>
      </c>
      <c r="AG876" s="6">
        <f t="shared" si="639"/>
        <v>294679150</v>
      </c>
      <c r="AH876" s="6">
        <f t="shared" si="639"/>
        <v>303134931</v>
      </c>
      <c r="AI876" s="6">
        <f t="shared" si="639"/>
        <v>287497335</v>
      </c>
      <c r="AJ876" s="6">
        <f t="shared" si="639"/>
        <v>335512766</v>
      </c>
      <c r="AK876" s="27">
        <v>390033263</v>
      </c>
      <c r="AL876" s="6">
        <f t="shared" ref="AL876" si="640">AL290+AL583</f>
        <v>397822383</v>
      </c>
    </row>
    <row r="877" spans="1:38" s="1" customFormat="1" ht="15">
      <c r="A877" s="29">
        <v>876</v>
      </c>
      <c r="B877" s="23" t="s">
        <v>300</v>
      </c>
      <c r="C877" s="23" t="s">
        <v>5</v>
      </c>
      <c r="D877" s="9" t="s">
        <v>295</v>
      </c>
      <c r="E877" s="6">
        <f t="shared" ref="E877:AJ877" si="641">E291+E584</f>
        <v>51404321</v>
      </c>
      <c r="F877" s="6">
        <f t="shared" si="641"/>
        <v>58376642</v>
      </c>
      <c r="G877" s="6">
        <f t="shared" si="641"/>
        <v>58129060</v>
      </c>
      <c r="H877" s="6">
        <f t="shared" si="641"/>
        <v>61753183</v>
      </c>
      <c r="I877" s="6">
        <f t="shared" si="641"/>
        <v>69024834</v>
      </c>
      <c r="J877" s="6">
        <f t="shared" si="641"/>
        <v>73461835</v>
      </c>
      <c r="K877" s="6">
        <f t="shared" si="641"/>
        <v>76662167</v>
      </c>
      <c r="L877" s="6">
        <f t="shared" si="641"/>
        <v>82657925</v>
      </c>
      <c r="M877" s="6">
        <f t="shared" si="641"/>
        <v>80307335</v>
      </c>
      <c r="N877" s="6">
        <f t="shared" si="641"/>
        <v>85629895</v>
      </c>
      <c r="O877" s="6">
        <f t="shared" si="641"/>
        <v>110924117</v>
      </c>
      <c r="P877" s="6">
        <f t="shared" si="641"/>
        <v>111783079</v>
      </c>
      <c r="Q877" s="6">
        <f t="shared" si="641"/>
        <v>112288011</v>
      </c>
      <c r="R877" s="6">
        <f t="shared" si="641"/>
        <v>120362823</v>
      </c>
      <c r="S877" s="6">
        <f t="shared" si="641"/>
        <v>138697287</v>
      </c>
      <c r="T877" s="6">
        <f t="shared" si="641"/>
        <v>150501794</v>
      </c>
      <c r="U877" s="6">
        <f t="shared" si="641"/>
        <v>176778068</v>
      </c>
      <c r="V877" s="6">
        <f t="shared" si="641"/>
        <v>186954777</v>
      </c>
      <c r="W877" s="6">
        <f t="shared" si="641"/>
        <v>193520071</v>
      </c>
      <c r="X877" s="6">
        <f t="shared" si="641"/>
        <v>180115905</v>
      </c>
      <c r="Y877" s="6">
        <f t="shared" si="641"/>
        <v>241022433</v>
      </c>
      <c r="Z877" s="6">
        <f t="shared" si="641"/>
        <v>262901983</v>
      </c>
      <c r="AA877" s="6">
        <f t="shared" si="641"/>
        <v>269700352</v>
      </c>
      <c r="AB877" s="6">
        <f t="shared" si="641"/>
        <v>262481192</v>
      </c>
      <c r="AC877" s="6">
        <f t="shared" si="641"/>
        <v>276909167</v>
      </c>
      <c r="AD877" s="6">
        <f t="shared" si="641"/>
        <v>295505691</v>
      </c>
      <c r="AE877" s="6">
        <f t="shared" si="641"/>
        <v>307307755</v>
      </c>
      <c r="AF877" s="6">
        <f t="shared" si="641"/>
        <v>339578964</v>
      </c>
      <c r="AG877" s="6">
        <f t="shared" si="641"/>
        <v>357201576</v>
      </c>
      <c r="AH877" s="6">
        <f t="shared" si="641"/>
        <v>363203465</v>
      </c>
      <c r="AI877" s="6">
        <f t="shared" si="641"/>
        <v>355723251</v>
      </c>
      <c r="AJ877" s="6">
        <f t="shared" si="641"/>
        <v>403149389</v>
      </c>
      <c r="AK877" s="27">
        <v>486964481</v>
      </c>
      <c r="AL877" s="6">
        <f t="shared" ref="AL877" si="642">AL291+AL584</f>
        <v>433745670</v>
      </c>
    </row>
    <row r="878" spans="1:38" s="1" customFormat="1" ht="15">
      <c r="A878" s="29">
        <v>877</v>
      </c>
      <c r="B878" s="23" t="s">
        <v>300</v>
      </c>
      <c r="C878" s="23" t="s">
        <v>5</v>
      </c>
      <c r="D878" s="9" t="s">
        <v>296</v>
      </c>
      <c r="E878" s="6">
        <f t="shared" ref="E878:AJ878" si="643">E292+E585</f>
        <v>10913049</v>
      </c>
      <c r="F878" s="6">
        <f t="shared" si="643"/>
        <v>12905144</v>
      </c>
      <c r="G878" s="6">
        <f t="shared" si="643"/>
        <v>13426126</v>
      </c>
      <c r="H878" s="6">
        <f t="shared" si="643"/>
        <v>14937713</v>
      </c>
      <c r="I878" s="6">
        <f t="shared" si="643"/>
        <v>17989910</v>
      </c>
      <c r="J878" s="6">
        <f t="shared" si="643"/>
        <v>19404985</v>
      </c>
      <c r="K878" s="6">
        <f t="shared" si="643"/>
        <v>20782654</v>
      </c>
      <c r="L878" s="6">
        <f t="shared" si="643"/>
        <v>23573838</v>
      </c>
      <c r="M878" s="6">
        <f t="shared" si="643"/>
        <v>20805911</v>
      </c>
      <c r="N878" s="6">
        <f t="shared" si="643"/>
        <v>20254058</v>
      </c>
      <c r="O878" s="6">
        <f t="shared" si="643"/>
        <v>26913650</v>
      </c>
      <c r="P878" s="6">
        <f t="shared" si="643"/>
        <v>28179192</v>
      </c>
      <c r="Q878" s="6">
        <f t="shared" si="643"/>
        <v>27207517</v>
      </c>
      <c r="R878" s="6">
        <f t="shared" si="643"/>
        <v>27101341</v>
      </c>
      <c r="S878" s="6">
        <f t="shared" si="643"/>
        <v>29299248</v>
      </c>
      <c r="T878" s="6">
        <f t="shared" si="643"/>
        <v>29004767</v>
      </c>
      <c r="U878" s="6">
        <f t="shared" si="643"/>
        <v>32981053</v>
      </c>
      <c r="V878" s="6">
        <f t="shared" si="643"/>
        <v>34674947</v>
      </c>
      <c r="W878" s="6">
        <f t="shared" si="643"/>
        <v>34919700</v>
      </c>
      <c r="X878" s="6">
        <f t="shared" si="643"/>
        <v>31134831</v>
      </c>
      <c r="Y878" s="6">
        <f t="shared" si="643"/>
        <v>41440528</v>
      </c>
      <c r="Z878" s="6">
        <f t="shared" si="643"/>
        <v>45612643</v>
      </c>
      <c r="AA878" s="6">
        <f t="shared" si="643"/>
        <v>49534623</v>
      </c>
      <c r="AB878" s="6">
        <f t="shared" si="643"/>
        <v>49191398</v>
      </c>
      <c r="AC878" s="6">
        <f t="shared" si="643"/>
        <v>51671733</v>
      </c>
      <c r="AD878" s="6">
        <f t="shared" si="643"/>
        <v>57437391</v>
      </c>
      <c r="AE878" s="6">
        <f t="shared" si="643"/>
        <v>58970194</v>
      </c>
      <c r="AF878" s="6">
        <f t="shared" si="643"/>
        <v>65826483</v>
      </c>
      <c r="AG878" s="6">
        <f t="shared" si="643"/>
        <v>69716170</v>
      </c>
      <c r="AH878" s="6">
        <f t="shared" si="643"/>
        <v>68428503</v>
      </c>
      <c r="AI878" s="6">
        <f t="shared" si="643"/>
        <v>61250029</v>
      </c>
      <c r="AJ878" s="6">
        <f t="shared" si="643"/>
        <v>68242065</v>
      </c>
      <c r="AK878" s="27">
        <v>85986844</v>
      </c>
      <c r="AL878" s="6">
        <f t="shared" ref="AL878" si="644">AL292+AL585</f>
        <v>80921547</v>
      </c>
    </row>
    <row r="879" spans="1:38" ht="15">
      <c r="A879" s="29">
        <v>878</v>
      </c>
      <c r="B879" s="23" t="s">
        <v>300</v>
      </c>
      <c r="C879" s="23" t="s">
        <v>5</v>
      </c>
      <c r="D879" s="9" t="s">
        <v>297</v>
      </c>
      <c r="E879" s="5">
        <f>E858+E709+E644+E648+E774+E797+E807</f>
        <v>26579398</v>
      </c>
      <c r="F879" s="5">
        <f t="shared" ref="F879:AJ879" si="645">F858+F709+F644+F648+F774+F797+F807</f>
        <v>30289824</v>
      </c>
      <c r="G879" s="5">
        <f t="shared" si="645"/>
        <v>38768698</v>
      </c>
      <c r="H879" s="5">
        <f t="shared" si="645"/>
        <v>44364883</v>
      </c>
      <c r="I879" s="5">
        <f t="shared" si="645"/>
        <v>47746392</v>
      </c>
      <c r="J879" s="5">
        <f t="shared" si="645"/>
        <v>49630016</v>
      </c>
      <c r="K879" s="5">
        <f t="shared" si="645"/>
        <v>52687933</v>
      </c>
      <c r="L879" s="5">
        <f t="shared" si="645"/>
        <v>61585212</v>
      </c>
      <c r="M879" s="5">
        <f t="shared" si="645"/>
        <v>61957285</v>
      </c>
      <c r="N879" s="5">
        <f t="shared" si="645"/>
        <v>62626538</v>
      </c>
      <c r="O879" s="5">
        <f t="shared" si="645"/>
        <v>82262463</v>
      </c>
      <c r="P879" s="5">
        <f t="shared" si="645"/>
        <v>92561285</v>
      </c>
      <c r="Q879" s="5">
        <f t="shared" si="645"/>
        <v>95256885</v>
      </c>
      <c r="R879" s="5">
        <f t="shared" si="645"/>
        <v>105386826</v>
      </c>
      <c r="S879" s="5">
        <f t="shared" si="645"/>
        <v>126003518</v>
      </c>
      <c r="T879" s="5">
        <f t="shared" si="645"/>
        <v>150392954</v>
      </c>
      <c r="U879" s="5">
        <f t="shared" si="645"/>
        <v>188306621</v>
      </c>
      <c r="V879" s="5">
        <f t="shared" si="645"/>
        <v>205566554</v>
      </c>
      <c r="W879" s="5">
        <f t="shared" si="645"/>
        <v>236126442</v>
      </c>
      <c r="X879" s="5">
        <f t="shared" si="645"/>
        <v>200210132</v>
      </c>
      <c r="Y879" s="5">
        <f t="shared" si="645"/>
        <v>265374048</v>
      </c>
      <c r="Z879" s="5">
        <f t="shared" si="645"/>
        <v>304983616</v>
      </c>
      <c r="AA879" s="5">
        <f t="shared" si="645"/>
        <v>312326471</v>
      </c>
      <c r="AB879" s="5">
        <f t="shared" si="645"/>
        <v>300497916</v>
      </c>
      <c r="AC879" s="5">
        <f t="shared" si="645"/>
        <v>304007772</v>
      </c>
      <c r="AD879" s="5">
        <f t="shared" si="645"/>
        <v>304469244</v>
      </c>
      <c r="AE879" s="5">
        <f t="shared" si="645"/>
        <v>303414183</v>
      </c>
      <c r="AF879" s="5">
        <f t="shared" si="645"/>
        <v>330645237</v>
      </c>
      <c r="AG879" s="5">
        <f t="shared" si="645"/>
        <v>345490497</v>
      </c>
      <c r="AH879" s="5">
        <f t="shared" si="645"/>
        <v>348796748</v>
      </c>
      <c r="AI879" s="5">
        <f t="shared" si="645"/>
        <v>331337327</v>
      </c>
      <c r="AJ879" s="5">
        <f t="shared" si="645"/>
        <v>393052943</v>
      </c>
      <c r="AK879" s="27">
        <v>457704871</v>
      </c>
      <c r="AL879" s="5">
        <f t="shared" ref="AL879" si="646">AL858+AL709+AL644+AL648+AL774+AL797+AL807</f>
        <v>377024905</v>
      </c>
    </row>
    <row r="880" spans="1:38" ht="15">
      <c r="A880" s="29">
        <v>879</v>
      </c>
      <c r="B880" s="23" t="s">
        <v>300</v>
      </c>
      <c r="C880" s="23" t="s">
        <v>5</v>
      </c>
      <c r="D880" s="9" t="s">
        <v>298</v>
      </c>
      <c r="E880" s="5">
        <f>E594+E597+E616+E776+E759+E737</f>
        <v>255460187</v>
      </c>
      <c r="F880" s="5">
        <f t="shared" ref="F880:AJ880" si="647">F594+F597+F616+F776+F759+F737</f>
        <v>271333484</v>
      </c>
      <c r="G880" s="5">
        <f t="shared" si="647"/>
        <v>268983556</v>
      </c>
      <c r="H880" s="5">
        <f t="shared" si="647"/>
        <v>239831054</v>
      </c>
      <c r="I880" s="5">
        <f t="shared" si="647"/>
        <v>260486109</v>
      </c>
      <c r="J880" s="5">
        <f t="shared" si="647"/>
        <v>278014756</v>
      </c>
      <c r="K880" s="5">
        <f t="shared" si="647"/>
        <v>288393863</v>
      </c>
      <c r="L880" s="5">
        <f t="shared" si="647"/>
        <v>325384768</v>
      </c>
      <c r="M880" s="5">
        <f t="shared" si="647"/>
        <v>356818347</v>
      </c>
      <c r="N880" s="5">
        <f t="shared" si="647"/>
        <v>375812359</v>
      </c>
      <c r="O880" s="5">
        <f t="shared" si="647"/>
        <v>442081866</v>
      </c>
      <c r="P880" s="5">
        <f t="shared" si="647"/>
        <v>450176635</v>
      </c>
      <c r="Q880" s="5">
        <f t="shared" si="647"/>
        <v>434198860</v>
      </c>
      <c r="R880" s="5">
        <f t="shared" si="647"/>
        <v>427411983</v>
      </c>
      <c r="S880" s="5">
        <f t="shared" si="647"/>
        <v>454772341</v>
      </c>
      <c r="T880" s="5">
        <f t="shared" si="647"/>
        <v>476858653</v>
      </c>
      <c r="U880" s="5">
        <f t="shared" si="647"/>
        <v>529030431</v>
      </c>
      <c r="V880" s="5">
        <f t="shared" si="647"/>
        <v>542089057</v>
      </c>
      <c r="W880" s="5">
        <f t="shared" si="647"/>
        <v>535641962</v>
      </c>
      <c r="X880" s="5">
        <f t="shared" si="647"/>
        <v>440214711</v>
      </c>
      <c r="Y880" s="5">
        <f t="shared" si="647"/>
        <v>504475402</v>
      </c>
      <c r="Z880" s="5">
        <f t="shared" si="647"/>
        <v>561245876</v>
      </c>
      <c r="AA880" s="5">
        <f t="shared" si="647"/>
        <v>572291769</v>
      </c>
      <c r="AB880" s="5">
        <f t="shared" si="647"/>
        <v>561359778</v>
      </c>
      <c r="AC880" s="5">
        <f t="shared" si="647"/>
        <v>581200898</v>
      </c>
      <c r="AD880" s="5">
        <f t="shared" si="647"/>
        <v>628983263</v>
      </c>
      <c r="AE880" s="5">
        <f t="shared" si="647"/>
        <v>619906129</v>
      </c>
      <c r="AF880" s="5">
        <f t="shared" si="647"/>
        <v>643225499</v>
      </c>
      <c r="AG880" s="5">
        <f t="shared" si="647"/>
        <v>656448648</v>
      </c>
      <c r="AH880" s="5">
        <f t="shared" si="647"/>
        <v>666479772</v>
      </c>
      <c r="AI880" s="5">
        <f t="shared" si="647"/>
        <v>588773737</v>
      </c>
      <c r="AJ880" s="5">
        <f t="shared" si="647"/>
        <v>655078031</v>
      </c>
      <c r="AK880" s="27">
        <v>780820018</v>
      </c>
      <c r="AL880" s="5">
        <f t="shared" ref="AL880" si="648">AL594+AL597+AL616+AL776+AL759+AL737</f>
        <v>782869321</v>
      </c>
    </row>
    <row r="881" spans="1:38" ht="15">
      <c r="A881" s="29">
        <v>880</v>
      </c>
      <c r="B881" s="23" t="s">
        <v>301</v>
      </c>
      <c r="C881" s="23" t="s">
        <v>5</v>
      </c>
      <c r="D881" s="7" t="s">
        <v>6</v>
      </c>
      <c r="E881" s="6">
        <f t="shared" ref="E881:AK881" si="649">E2-E295</f>
        <v>0</v>
      </c>
      <c r="F881" s="6">
        <f t="shared" si="649"/>
        <v>0</v>
      </c>
      <c r="G881" s="6">
        <f t="shared" si="649"/>
        <v>0</v>
      </c>
      <c r="H881" s="6">
        <f t="shared" si="649"/>
        <v>0</v>
      </c>
      <c r="I881" s="6">
        <f t="shared" si="649"/>
        <v>0</v>
      </c>
      <c r="J881" s="6">
        <f t="shared" si="649"/>
        <v>0</v>
      </c>
      <c r="K881" s="6">
        <f t="shared" si="649"/>
        <v>0</v>
      </c>
      <c r="L881" s="6">
        <f t="shared" si="649"/>
        <v>0</v>
      </c>
      <c r="M881" s="6">
        <f t="shared" si="649"/>
        <v>0</v>
      </c>
      <c r="N881" s="6">
        <f t="shared" si="649"/>
        <v>5159186</v>
      </c>
      <c r="O881" s="6">
        <f t="shared" si="649"/>
        <v>5492743</v>
      </c>
      <c r="P881" s="6">
        <f t="shared" si="649"/>
        <v>5534495</v>
      </c>
      <c r="Q881" s="6">
        <f t="shared" si="649"/>
        <v>6430653</v>
      </c>
      <c r="R881" s="6">
        <f t="shared" si="649"/>
        <v>11161280</v>
      </c>
      <c r="S881" s="6">
        <f t="shared" si="649"/>
        <v>13783266</v>
      </c>
      <c r="T881" s="6">
        <f t="shared" si="649"/>
        <v>14764243</v>
      </c>
      <c r="U881" s="6">
        <f t="shared" si="649"/>
        <v>13337010</v>
      </c>
      <c r="V881" s="6">
        <f t="shared" si="649"/>
        <v>14438873</v>
      </c>
      <c r="W881" s="6">
        <f t="shared" si="649"/>
        <v>13310962</v>
      </c>
      <c r="X881" s="6">
        <f t="shared" si="649"/>
        <v>13798603</v>
      </c>
      <c r="Y881" s="6">
        <f t="shared" si="649"/>
        <v>11735214</v>
      </c>
      <c r="Z881" s="6">
        <f t="shared" si="649"/>
        <v>8648596</v>
      </c>
      <c r="AA881" s="6">
        <f t="shared" si="649"/>
        <v>6128162</v>
      </c>
      <c r="AB881" s="6">
        <f t="shared" si="649"/>
        <v>3459817</v>
      </c>
      <c r="AC881" s="6">
        <f t="shared" si="649"/>
        <v>2498408</v>
      </c>
      <c r="AD881" s="6">
        <f t="shared" si="649"/>
        <v>4036126</v>
      </c>
      <c r="AE881" s="6">
        <f t="shared" si="649"/>
        <v>3724177</v>
      </c>
      <c r="AF881" s="6">
        <f t="shared" si="649"/>
        <v>3808236</v>
      </c>
      <c r="AG881" s="6">
        <f t="shared" si="649"/>
        <v>-1505829</v>
      </c>
      <c r="AH881" s="6">
        <f t="shared" si="649"/>
        <v>3194287</v>
      </c>
      <c r="AI881" s="6">
        <f t="shared" si="649"/>
        <v>6519593</v>
      </c>
      <c r="AJ881" s="6">
        <f t="shared" si="649"/>
        <v>-891238</v>
      </c>
      <c r="AK881" s="6">
        <v>-66135</v>
      </c>
      <c r="AL881" s="6">
        <f t="shared" ref="AL881" si="650">AL2-AL295</f>
        <v>9171385</v>
      </c>
    </row>
    <row r="882" spans="1:38" ht="15">
      <c r="A882" s="29">
        <v>881</v>
      </c>
      <c r="B882" s="23" t="s">
        <v>301</v>
      </c>
      <c r="C882" s="23" t="s">
        <v>5</v>
      </c>
      <c r="D882" s="7" t="s">
        <v>7</v>
      </c>
      <c r="E882" s="6">
        <f t="shared" ref="E882:AK882" si="651">E3-E296</f>
        <v>4104162</v>
      </c>
      <c r="F882" s="6">
        <f t="shared" si="651"/>
        <v>1452009</v>
      </c>
      <c r="G882" s="6">
        <f t="shared" si="651"/>
        <v>2431296</v>
      </c>
      <c r="H882" s="6">
        <f t="shared" si="651"/>
        <v>4465784</v>
      </c>
      <c r="I882" s="6">
        <f t="shared" si="651"/>
        <v>4470064</v>
      </c>
      <c r="J882" s="6">
        <f t="shared" si="651"/>
        <v>2645197</v>
      </c>
      <c r="K882" s="6">
        <f t="shared" si="651"/>
        <v>3029984</v>
      </c>
      <c r="L882" s="6">
        <f t="shared" si="651"/>
        <v>2170571</v>
      </c>
      <c r="M882" s="6">
        <f t="shared" si="651"/>
        <v>4014192</v>
      </c>
      <c r="N882" s="6">
        <f t="shared" si="651"/>
        <v>0</v>
      </c>
      <c r="O882" s="6">
        <f t="shared" si="651"/>
        <v>0</v>
      </c>
      <c r="P882" s="6">
        <f t="shared" si="651"/>
        <v>0</v>
      </c>
      <c r="Q882" s="6">
        <f t="shared" si="651"/>
        <v>0</v>
      </c>
      <c r="R882" s="6">
        <f t="shared" si="651"/>
        <v>0</v>
      </c>
      <c r="S882" s="6">
        <f t="shared" si="651"/>
        <v>0</v>
      </c>
      <c r="T882" s="6">
        <f t="shared" si="651"/>
        <v>0</v>
      </c>
      <c r="U882" s="6">
        <f t="shared" si="651"/>
        <v>0</v>
      </c>
      <c r="V882" s="6">
        <f t="shared" si="651"/>
        <v>0</v>
      </c>
      <c r="W882" s="6">
        <f t="shared" si="651"/>
        <v>0</v>
      </c>
      <c r="X882" s="6">
        <f t="shared" si="651"/>
        <v>0</v>
      </c>
      <c r="Y882" s="6">
        <f t="shared" si="651"/>
        <v>0</v>
      </c>
      <c r="Z882" s="6">
        <f t="shared" si="651"/>
        <v>0</v>
      </c>
      <c r="AA882" s="6">
        <f t="shared" si="651"/>
        <v>0</v>
      </c>
      <c r="AB882" s="6">
        <f t="shared" si="651"/>
        <v>0</v>
      </c>
      <c r="AC882" s="6">
        <f t="shared" si="651"/>
        <v>0</v>
      </c>
      <c r="AD882" s="6">
        <f t="shared" si="651"/>
        <v>0</v>
      </c>
      <c r="AE882" s="6">
        <f t="shared" si="651"/>
        <v>0</v>
      </c>
      <c r="AF882" s="6">
        <f t="shared" si="651"/>
        <v>0</v>
      </c>
      <c r="AG882" s="6">
        <f t="shared" si="651"/>
        <v>0</v>
      </c>
      <c r="AH882" s="6">
        <f t="shared" si="651"/>
        <v>0</v>
      </c>
      <c r="AI882" s="6">
        <f t="shared" si="651"/>
        <v>0</v>
      </c>
      <c r="AJ882" s="6">
        <f t="shared" si="651"/>
        <v>0</v>
      </c>
      <c r="AK882" s="6">
        <v>0</v>
      </c>
      <c r="AL882" s="6">
        <f t="shared" ref="AL882" si="652">AL3-AL296</f>
        <v>0</v>
      </c>
    </row>
    <row r="883" spans="1:38" ht="15">
      <c r="A883" s="29">
        <v>882</v>
      </c>
      <c r="B883" s="23" t="s">
        <v>301</v>
      </c>
      <c r="C883" s="23" t="s">
        <v>5</v>
      </c>
      <c r="D883" s="7" t="s">
        <v>8</v>
      </c>
      <c r="E883" s="6">
        <f t="shared" ref="E883:AK883" si="653">E4-E297</f>
        <v>644061</v>
      </c>
      <c r="F883" s="6">
        <f t="shared" si="653"/>
        <v>131114</v>
      </c>
      <c r="G883" s="6">
        <f t="shared" si="653"/>
        <v>136911</v>
      </c>
      <c r="H883" s="6">
        <f t="shared" si="653"/>
        <v>169985</v>
      </c>
      <c r="I883" s="6">
        <f t="shared" si="653"/>
        <v>167763</v>
      </c>
      <c r="J883" s="6">
        <f t="shared" si="653"/>
        <v>270234</v>
      </c>
      <c r="K883" s="6">
        <f t="shared" si="653"/>
        <v>123492</v>
      </c>
      <c r="L883" s="6">
        <f t="shared" si="653"/>
        <v>89222</v>
      </c>
      <c r="M883" s="6">
        <f t="shared" si="653"/>
        <v>177465</v>
      </c>
      <c r="N883" s="6">
        <f t="shared" si="653"/>
        <v>226527</v>
      </c>
      <c r="O883" s="6">
        <f t="shared" si="653"/>
        <v>279461</v>
      </c>
      <c r="P883" s="6">
        <f t="shared" si="653"/>
        <v>341063</v>
      </c>
      <c r="Q883" s="6">
        <f t="shared" si="653"/>
        <v>434345</v>
      </c>
      <c r="R883" s="6">
        <f t="shared" si="653"/>
        <v>457719</v>
      </c>
      <c r="S883" s="6">
        <f t="shared" si="653"/>
        <v>593111</v>
      </c>
      <c r="T883" s="6">
        <f t="shared" si="653"/>
        <v>767819</v>
      </c>
      <c r="U883" s="6">
        <f t="shared" si="653"/>
        <v>787402</v>
      </c>
      <c r="V883" s="6">
        <f t="shared" si="653"/>
        <v>979875</v>
      </c>
      <c r="W883" s="6">
        <f t="shared" si="653"/>
        <v>1345705</v>
      </c>
      <c r="X883" s="6">
        <f t="shared" si="653"/>
        <v>604552</v>
      </c>
      <c r="Y883" s="6">
        <f t="shared" si="653"/>
        <v>529428</v>
      </c>
      <c r="Z883" s="6">
        <f t="shared" si="653"/>
        <v>283060</v>
      </c>
      <c r="AA883" s="6">
        <f t="shared" si="653"/>
        <v>460581</v>
      </c>
      <c r="AB883" s="6">
        <f t="shared" si="653"/>
        <v>-80548</v>
      </c>
      <c r="AC883" s="6">
        <f t="shared" si="653"/>
        <v>693237</v>
      </c>
      <c r="AD883" s="6">
        <f t="shared" si="653"/>
        <v>547162</v>
      </c>
      <c r="AE883" s="6">
        <f t="shared" si="653"/>
        <v>285928</v>
      </c>
      <c r="AF883" s="6">
        <f t="shared" si="653"/>
        <v>-149973</v>
      </c>
      <c r="AG883" s="6">
        <f t="shared" si="653"/>
        <v>-327776</v>
      </c>
      <c r="AH883" s="6">
        <f t="shared" si="653"/>
        <v>-712046</v>
      </c>
      <c r="AI883" s="6">
        <f t="shared" si="653"/>
        <v>-963887</v>
      </c>
      <c r="AJ883" s="6">
        <f t="shared" si="653"/>
        <v>-669522</v>
      </c>
      <c r="AK883" s="6">
        <v>-1251027</v>
      </c>
      <c r="AL883" s="6">
        <f t="shared" ref="AL883" si="654">AL4-AL297</f>
        <v>16536</v>
      </c>
    </row>
    <row r="884" spans="1:38" ht="15">
      <c r="A884" s="29">
        <v>883</v>
      </c>
      <c r="B884" s="23" t="s">
        <v>301</v>
      </c>
      <c r="C884" s="23" t="s">
        <v>5</v>
      </c>
      <c r="D884" s="7" t="s">
        <v>9</v>
      </c>
      <c r="E884" s="6">
        <f t="shared" ref="E884:AK884" si="655">E5-E298</f>
        <v>516482</v>
      </c>
      <c r="F884" s="6">
        <f t="shared" si="655"/>
        <v>-500150</v>
      </c>
      <c r="G884" s="6">
        <f t="shared" si="655"/>
        <v>-709320</v>
      </c>
      <c r="H884" s="6">
        <f t="shared" si="655"/>
        <v>384453</v>
      </c>
      <c r="I884" s="6">
        <f t="shared" si="655"/>
        <v>722604</v>
      </c>
      <c r="J884" s="6">
        <f t="shared" si="655"/>
        <v>806893</v>
      </c>
      <c r="K884" s="6">
        <f t="shared" si="655"/>
        <v>738241</v>
      </c>
      <c r="L884" s="6">
        <f t="shared" si="655"/>
        <v>700034</v>
      </c>
      <c r="M884" s="6">
        <f t="shared" si="655"/>
        <v>1372218</v>
      </c>
      <c r="N884" s="6">
        <f t="shared" si="655"/>
        <v>1315618</v>
      </c>
      <c r="O884" s="6">
        <f t="shared" si="655"/>
        <v>724980</v>
      </c>
      <c r="P884" s="6">
        <f t="shared" si="655"/>
        <v>1388632</v>
      </c>
      <c r="Q884" s="6">
        <f t="shared" si="655"/>
        <v>2023610</v>
      </c>
      <c r="R884" s="6">
        <f t="shared" si="655"/>
        <v>1785697</v>
      </c>
      <c r="S884" s="6">
        <f t="shared" si="655"/>
        <v>1688528</v>
      </c>
      <c r="T884" s="6">
        <f t="shared" si="655"/>
        <v>2355637</v>
      </c>
      <c r="U884" s="6">
        <f t="shared" si="655"/>
        <v>3761616</v>
      </c>
      <c r="V884" s="6">
        <f t="shared" si="655"/>
        <v>4452943</v>
      </c>
      <c r="W884" s="6">
        <f t="shared" si="655"/>
        <v>4099518</v>
      </c>
      <c r="X884" s="6">
        <f t="shared" si="655"/>
        <v>2221715</v>
      </c>
      <c r="Y884" s="6">
        <f t="shared" si="655"/>
        <v>3423907</v>
      </c>
      <c r="Z884" s="6">
        <f t="shared" si="655"/>
        <v>2591254</v>
      </c>
      <c r="AA884" s="6">
        <f t="shared" si="655"/>
        <v>3561965</v>
      </c>
      <c r="AB884" s="6">
        <f t="shared" si="655"/>
        <v>4268150</v>
      </c>
      <c r="AC884" s="6">
        <f t="shared" si="655"/>
        <v>4951144</v>
      </c>
      <c r="AD884" s="6">
        <f t="shared" si="655"/>
        <v>5795840</v>
      </c>
      <c r="AE884" s="6">
        <f t="shared" si="655"/>
        <v>6494647</v>
      </c>
      <c r="AF884" s="6">
        <f t="shared" si="655"/>
        <v>6785231</v>
      </c>
      <c r="AG884" s="6">
        <f t="shared" si="655"/>
        <v>7431433</v>
      </c>
      <c r="AH884" s="6">
        <f t="shared" si="655"/>
        <v>7411819</v>
      </c>
      <c r="AI884" s="6">
        <f t="shared" si="655"/>
        <v>7351821</v>
      </c>
      <c r="AJ884" s="6">
        <f t="shared" si="655"/>
        <v>8291593</v>
      </c>
      <c r="AK884" s="6">
        <v>8003834</v>
      </c>
      <c r="AL884" s="6">
        <f t="shared" ref="AL884" si="656">AL5-AL298</f>
        <v>7838603</v>
      </c>
    </row>
    <row r="885" spans="1:38" ht="15">
      <c r="A885" s="29">
        <v>884</v>
      </c>
      <c r="B885" s="23" t="s">
        <v>301</v>
      </c>
      <c r="C885" s="23" t="s">
        <v>5</v>
      </c>
      <c r="D885" s="7" t="s">
        <v>10</v>
      </c>
      <c r="E885" s="6">
        <f t="shared" ref="E885:AK885" si="657">E6-E299</f>
        <v>0</v>
      </c>
      <c r="F885" s="6">
        <f t="shared" si="657"/>
        <v>0</v>
      </c>
      <c r="G885" s="6">
        <f t="shared" si="657"/>
        <v>25923</v>
      </c>
      <c r="H885" s="6">
        <f t="shared" si="657"/>
        <v>2979</v>
      </c>
      <c r="I885" s="6">
        <f t="shared" si="657"/>
        <v>38391</v>
      </c>
      <c r="J885" s="6">
        <f t="shared" si="657"/>
        <v>59539</v>
      </c>
      <c r="K885" s="6">
        <f t="shared" si="657"/>
        <v>71788</v>
      </c>
      <c r="L885" s="6">
        <f t="shared" si="657"/>
        <v>103412</v>
      </c>
      <c r="M885" s="6">
        <f t="shared" si="657"/>
        <v>218671</v>
      </c>
      <c r="N885" s="6">
        <f t="shared" si="657"/>
        <v>95665</v>
      </c>
      <c r="O885" s="6">
        <f t="shared" si="657"/>
        <v>83880</v>
      </c>
      <c r="P885" s="6">
        <f t="shared" si="657"/>
        <v>223854</v>
      </c>
      <c r="Q885" s="6">
        <f t="shared" si="657"/>
        <v>238642</v>
      </c>
      <c r="R885" s="6">
        <f t="shared" si="657"/>
        <v>214240</v>
      </c>
      <c r="S885" s="6">
        <f t="shared" si="657"/>
        <v>342400</v>
      </c>
      <c r="T885" s="6">
        <f t="shared" si="657"/>
        <v>650002</v>
      </c>
      <c r="U885" s="6">
        <f t="shared" si="657"/>
        <v>953920</v>
      </c>
      <c r="V885" s="6">
        <f t="shared" si="657"/>
        <v>1162152</v>
      </c>
      <c r="W885" s="6">
        <f t="shared" si="657"/>
        <v>1164719</v>
      </c>
      <c r="X885" s="6">
        <f t="shared" si="657"/>
        <v>501682</v>
      </c>
      <c r="Y885" s="6">
        <f t="shared" si="657"/>
        <v>768917</v>
      </c>
      <c r="Z885" s="6">
        <f t="shared" si="657"/>
        <v>1018194</v>
      </c>
      <c r="AA885" s="6">
        <f t="shared" si="657"/>
        <v>1090721</v>
      </c>
      <c r="AB885" s="6">
        <f t="shared" si="657"/>
        <v>1187313</v>
      </c>
      <c r="AC885" s="6">
        <f t="shared" si="657"/>
        <v>1189511</v>
      </c>
      <c r="AD885" s="6">
        <f t="shared" si="657"/>
        <v>1024356</v>
      </c>
      <c r="AE885" s="6">
        <f t="shared" si="657"/>
        <v>1017936</v>
      </c>
      <c r="AF885" s="6">
        <f t="shared" si="657"/>
        <v>1082777</v>
      </c>
      <c r="AG885" s="6">
        <f t="shared" si="657"/>
        <v>1176103</v>
      </c>
      <c r="AH885" s="6">
        <f t="shared" si="657"/>
        <v>1010669</v>
      </c>
      <c r="AI885" s="6">
        <f t="shared" si="657"/>
        <v>1016792</v>
      </c>
      <c r="AJ885" s="6">
        <f t="shared" si="657"/>
        <v>1394011</v>
      </c>
      <c r="AK885" s="6">
        <v>1642756</v>
      </c>
      <c r="AL885" s="6">
        <f t="shared" ref="AL885" si="658">AL6-AL299</f>
        <v>1697176</v>
      </c>
    </row>
    <row r="886" spans="1:38" ht="15">
      <c r="A886" s="29">
        <v>885</v>
      </c>
      <c r="B886" s="23" t="s">
        <v>301</v>
      </c>
      <c r="C886" s="23" t="s">
        <v>5</v>
      </c>
      <c r="D886" s="7" t="s">
        <v>11</v>
      </c>
      <c r="E886" s="6">
        <f t="shared" ref="E886:AK886" si="659">E7-E300</f>
        <v>711488</v>
      </c>
      <c r="F886" s="6">
        <f t="shared" si="659"/>
        <v>-380067</v>
      </c>
      <c r="G886" s="6">
        <f t="shared" si="659"/>
        <v>-455778</v>
      </c>
      <c r="H886" s="6">
        <f t="shared" si="659"/>
        <v>-509501</v>
      </c>
      <c r="I886" s="6">
        <f t="shared" si="659"/>
        <v>-830210</v>
      </c>
      <c r="J886" s="6">
        <f t="shared" si="659"/>
        <v>-124283</v>
      </c>
      <c r="K886" s="6">
        <f t="shared" si="659"/>
        <v>377812</v>
      </c>
      <c r="L886" s="6">
        <f t="shared" si="659"/>
        <v>306233</v>
      </c>
      <c r="M886" s="6">
        <f t="shared" si="659"/>
        <v>557845</v>
      </c>
      <c r="N886" s="6">
        <f t="shared" si="659"/>
        <v>1136553</v>
      </c>
      <c r="O886" s="6">
        <f t="shared" si="659"/>
        <v>1123470</v>
      </c>
      <c r="P886" s="6">
        <f t="shared" si="659"/>
        <v>216976</v>
      </c>
      <c r="Q886" s="6">
        <f t="shared" si="659"/>
        <v>481706</v>
      </c>
      <c r="R886" s="6">
        <f t="shared" si="659"/>
        <v>319575</v>
      </c>
      <c r="S886" s="6">
        <f t="shared" si="659"/>
        <v>1197559</v>
      </c>
      <c r="T886" s="6">
        <f t="shared" si="659"/>
        <v>297014</v>
      </c>
      <c r="U886" s="6">
        <f t="shared" si="659"/>
        <v>836019</v>
      </c>
      <c r="V886" s="6">
        <f t="shared" si="659"/>
        <v>2001174</v>
      </c>
      <c r="W886" s="6">
        <f t="shared" si="659"/>
        <v>1886596</v>
      </c>
      <c r="X886" s="6">
        <f t="shared" si="659"/>
        <v>1782448</v>
      </c>
      <c r="Y886" s="6">
        <f t="shared" si="659"/>
        <v>1612723</v>
      </c>
      <c r="Z886" s="6">
        <f t="shared" si="659"/>
        <v>1870776</v>
      </c>
      <c r="AA886" s="6">
        <f t="shared" si="659"/>
        <v>1859734</v>
      </c>
      <c r="AB886" s="6">
        <f t="shared" si="659"/>
        <v>2109247</v>
      </c>
      <c r="AC886" s="6">
        <f t="shared" si="659"/>
        <v>1488490</v>
      </c>
      <c r="AD886" s="6">
        <f t="shared" si="659"/>
        <v>193651</v>
      </c>
      <c r="AE886" s="6">
        <f t="shared" si="659"/>
        <v>1204623</v>
      </c>
      <c r="AF886" s="6">
        <f t="shared" si="659"/>
        <v>2781103</v>
      </c>
      <c r="AG886" s="6">
        <f t="shared" si="659"/>
        <v>2428571</v>
      </c>
      <c r="AH886" s="6">
        <f t="shared" si="659"/>
        <v>2018112</v>
      </c>
      <c r="AI886" s="6">
        <f t="shared" si="659"/>
        <v>2611812</v>
      </c>
      <c r="AJ886" s="6">
        <f t="shared" si="659"/>
        <v>3607474</v>
      </c>
      <c r="AK886" s="6">
        <v>2788690</v>
      </c>
      <c r="AL886" s="6">
        <f t="shared" ref="AL886" si="660">AL7-AL300</f>
        <v>2496464</v>
      </c>
    </row>
    <row r="887" spans="1:38" ht="15">
      <c r="A887" s="29">
        <v>886</v>
      </c>
      <c r="B887" s="23" t="s">
        <v>301</v>
      </c>
      <c r="C887" s="23" t="s">
        <v>5</v>
      </c>
      <c r="D887" s="7" t="s">
        <v>12</v>
      </c>
      <c r="E887" s="6">
        <f t="shared" ref="E887:AK887" si="661">E8-E301</f>
        <v>9598808</v>
      </c>
      <c r="F887" s="6">
        <f t="shared" si="661"/>
        <v>4409288</v>
      </c>
      <c r="G887" s="6">
        <f t="shared" si="661"/>
        <v>5407528</v>
      </c>
      <c r="H887" s="6">
        <f t="shared" si="661"/>
        <v>6079509</v>
      </c>
      <c r="I887" s="6">
        <f t="shared" si="661"/>
        <v>7547605</v>
      </c>
      <c r="J887" s="6">
        <f t="shared" si="661"/>
        <v>7554947</v>
      </c>
      <c r="K887" s="6">
        <f t="shared" si="661"/>
        <v>6942856</v>
      </c>
      <c r="L887" s="6">
        <f t="shared" si="661"/>
        <v>6815403</v>
      </c>
      <c r="M887" s="6">
        <f t="shared" si="661"/>
        <v>8685210</v>
      </c>
      <c r="N887" s="6">
        <f t="shared" si="661"/>
        <v>13018611</v>
      </c>
      <c r="O887" s="6">
        <f t="shared" si="661"/>
        <v>16556342</v>
      </c>
      <c r="P887" s="6">
        <f t="shared" si="661"/>
        <v>19857798</v>
      </c>
      <c r="Q887" s="6">
        <f t="shared" si="661"/>
        <v>20520684</v>
      </c>
      <c r="R887" s="6">
        <f t="shared" si="661"/>
        <v>20480170</v>
      </c>
      <c r="S887" s="6">
        <f t="shared" si="661"/>
        <v>22825042</v>
      </c>
      <c r="T887" s="6">
        <f t="shared" si="661"/>
        <v>25338590</v>
      </c>
      <c r="U887" s="6">
        <f t="shared" si="661"/>
        <v>22904211</v>
      </c>
      <c r="V887" s="6">
        <f t="shared" si="661"/>
        <v>28792203</v>
      </c>
      <c r="W887" s="6">
        <f t="shared" si="661"/>
        <v>30349340</v>
      </c>
      <c r="X887" s="6">
        <f t="shared" si="661"/>
        <v>27965574</v>
      </c>
      <c r="Y887" s="6">
        <f t="shared" si="661"/>
        <v>28909264</v>
      </c>
      <c r="Z887" s="6">
        <f t="shared" si="661"/>
        <v>35495977</v>
      </c>
      <c r="AA887" s="6">
        <f t="shared" si="661"/>
        <v>38802662</v>
      </c>
      <c r="AB887" s="6">
        <f t="shared" si="661"/>
        <v>35761495</v>
      </c>
      <c r="AC887" s="6">
        <f t="shared" si="661"/>
        <v>33866255</v>
      </c>
      <c r="AD887" s="6">
        <f t="shared" si="661"/>
        <v>35943194</v>
      </c>
      <c r="AE887" s="6">
        <f t="shared" si="661"/>
        <v>35454410</v>
      </c>
      <c r="AF887" s="6">
        <f t="shared" si="661"/>
        <v>41358742</v>
      </c>
      <c r="AG887" s="6">
        <f t="shared" si="661"/>
        <v>40334929</v>
      </c>
      <c r="AH887" s="6">
        <f t="shared" si="661"/>
        <v>40364121</v>
      </c>
      <c r="AI887" s="6">
        <f t="shared" si="661"/>
        <v>34546147</v>
      </c>
      <c r="AJ887" s="6">
        <f t="shared" si="661"/>
        <v>40819533</v>
      </c>
      <c r="AK887" s="6">
        <v>48198439</v>
      </c>
      <c r="AL887" s="6">
        <f t="shared" ref="AL887" si="662">AL8-AL301</f>
        <v>50294222</v>
      </c>
    </row>
    <row r="888" spans="1:38" ht="15">
      <c r="A888" s="29">
        <v>887</v>
      </c>
      <c r="B888" s="23" t="s">
        <v>301</v>
      </c>
      <c r="C888" s="23" t="s">
        <v>5</v>
      </c>
      <c r="D888" s="7" t="s">
        <v>13</v>
      </c>
      <c r="E888" s="6">
        <f t="shared" ref="E888:AK888" si="663">E9-E302</f>
        <v>1454731</v>
      </c>
      <c r="F888" s="6">
        <f t="shared" si="663"/>
        <v>1314180</v>
      </c>
      <c r="G888" s="6">
        <f t="shared" si="663"/>
        <v>1975000</v>
      </c>
      <c r="H888" s="6">
        <f t="shared" si="663"/>
        <v>1539370</v>
      </c>
      <c r="I888" s="6">
        <f t="shared" si="663"/>
        <v>1344191</v>
      </c>
      <c r="J888" s="6">
        <f t="shared" si="663"/>
        <v>1256208</v>
      </c>
      <c r="K888" s="6">
        <f t="shared" si="663"/>
        <v>1299272</v>
      </c>
      <c r="L888" s="6">
        <f t="shared" si="663"/>
        <v>1535969</v>
      </c>
      <c r="M888" s="6">
        <f t="shared" si="663"/>
        <v>1908985</v>
      </c>
      <c r="N888" s="6">
        <f t="shared" si="663"/>
        <v>2402243</v>
      </c>
      <c r="O888" s="6">
        <f t="shared" si="663"/>
        <v>3008804</v>
      </c>
      <c r="P888" s="6">
        <f t="shared" si="663"/>
        <v>3441676</v>
      </c>
      <c r="Q888" s="6">
        <f t="shared" si="663"/>
        <v>3417330</v>
      </c>
      <c r="R888" s="6">
        <f t="shared" si="663"/>
        <v>4000554</v>
      </c>
      <c r="S888" s="6">
        <f t="shared" si="663"/>
        <v>4677511</v>
      </c>
      <c r="T888" s="6">
        <f t="shared" si="663"/>
        <v>4695969</v>
      </c>
      <c r="U888" s="6">
        <f t="shared" si="663"/>
        <v>5281842</v>
      </c>
      <c r="V888" s="6">
        <f t="shared" si="663"/>
        <v>5830397</v>
      </c>
      <c r="W888" s="6">
        <f t="shared" si="663"/>
        <v>5969401</v>
      </c>
      <c r="X888" s="6">
        <f t="shared" si="663"/>
        <v>4881120</v>
      </c>
      <c r="Y888" s="6">
        <f t="shared" si="663"/>
        <v>3934209</v>
      </c>
      <c r="Z888" s="6">
        <f t="shared" si="663"/>
        <v>3130784</v>
      </c>
      <c r="AA888" s="6">
        <f t="shared" si="663"/>
        <v>2924028</v>
      </c>
      <c r="AB888" s="6">
        <f t="shared" si="663"/>
        <v>2941691</v>
      </c>
      <c r="AC888" s="6">
        <f t="shared" si="663"/>
        <v>3107561</v>
      </c>
      <c r="AD888" s="6">
        <f t="shared" si="663"/>
        <v>2825045</v>
      </c>
      <c r="AE888" s="6">
        <f t="shared" si="663"/>
        <v>3051835</v>
      </c>
      <c r="AF888" s="6">
        <f t="shared" si="663"/>
        <v>3289745</v>
      </c>
      <c r="AG888" s="6">
        <f t="shared" si="663"/>
        <v>3771109</v>
      </c>
      <c r="AH888" s="6">
        <f t="shared" si="663"/>
        <v>3951724</v>
      </c>
      <c r="AI888" s="6">
        <f t="shared" si="663"/>
        <v>3813658</v>
      </c>
      <c r="AJ888" s="6">
        <f t="shared" si="663"/>
        <v>4330830</v>
      </c>
      <c r="AK888" s="6">
        <v>5489278</v>
      </c>
      <c r="AL888" s="6">
        <f t="shared" ref="AL888" si="664">AL9-AL302</f>
        <v>5218680</v>
      </c>
    </row>
    <row r="889" spans="1:38" ht="15">
      <c r="A889" s="29">
        <v>888</v>
      </c>
      <c r="B889" s="23" t="s">
        <v>301</v>
      </c>
      <c r="C889" s="23" t="s">
        <v>5</v>
      </c>
      <c r="D889" s="7" t="s">
        <v>14</v>
      </c>
      <c r="E889" s="6">
        <f t="shared" ref="E889:AK889" si="665">E10-E303</f>
        <v>-1012333</v>
      </c>
      <c r="F889" s="6">
        <f t="shared" si="665"/>
        <v>-1275035</v>
      </c>
      <c r="G889" s="6">
        <f t="shared" si="665"/>
        <v>-1644315</v>
      </c>
      <c r="H889" s="6">
        <f t="shared" si="665"/>
        <v>-1625100</v>
      </c>
      <c r="I889" s="6">
        <f t="shared" si="665"/>
        <v>-1888627</v>
      </c>
      <c r="J889" s="6">
        <f t="shared" si="665"/>
        <v>-2523843</v>
      </c>
      <c r="K889" s="6">
        <f t="shared" si="665"/>
        <v>-2489907</v>
      </c>
      <c r="L889" s="6">
        <f t="shared" si="665"/>
        <v>-2378898</v>
      </c>
      <c r="M889" s="6">
        <f t="shared" si="665"/>
        <v>-4660301</v>
      </c>
      <c r="N889" s="6">
        <f t="shared" si="665"/>
        <v>-8434660</v>
      </c>
      <c r="O889" s="6">
        <f t="shared" si="665"/>
        <v>-7121245</v>
      </c>
      <c r="P889" s="6">
        <f t="shared" si="665"/>
        <v>-11775961</v>
      </c>
      <c r="Q889" s="6">
        <f t="shared" si="665"/>
        <v>-9538156</v>
      </c>
      <c r="R889" s="6">
        <f t="shared" si="665"/>
        <v>-9862849</v>
      </c>
      <c r="S889" s="6">
        <f t="shared" si="665"/>
        <v>-10461175</v>
      </c>
      <c r="T889" s="6">
        <f t="shared" si="665"/>
        <v>-10201582</v>
      </c>
      <c r="U889" s="6">
        <f t="shared" si="665"/>
        <v>-10926683</v>
      </c>
      <c r="V889" s="6">
        <f t="shared" si="665"/>
        <v>-11176953</v>
      </c>
      <c r="W889" s="6">
        <f t="shared" si="665"/>
        <v>-10595536</v>
      </c>
      <c r="X889" s="6">
        <f t="shared" si="665"/>
        <v>-10159487</v>
      </c>
      <c r="Y889" s="6">
        <f t="shared" si="665"/>
        <v>-9401204</v>
      </c>
      <c r="Z889" s="6">
        <f t="shared" si="665"/>
        <v>-7861740</v>
      </c>
      <c r="AA889" s="6">
        <f t="shared" si="665"/>
        <v>-5434763</v>
      </c>
      <c r="AB889" s="6">
        <f t="shared" si="665"/>
        <v>-3319593</v>
      </c>
      <c r="AC889" s="6">
        <f t="shared" si="665"/>
        <v>-3660305</v>
      </c>
      <c r="AD889" s="6">
        <f t="shared" si="665"/>
        <v>-4967354</v>
      </c>
      <c r="AE889" s="6">
        <f t="shared" si="665"/>
        <v>-5988062</v>
      </c>
      <c r="AF889" s="6">
        <f t="shared" si="665"/>
        <v>-3828222</v>
      </c>
      <c r="AG889" s="6">
        <f t="shared" si="665"/>
        <v>-2103161</v>
      </c>
      <c r="AH889" s="6">
        <f t="shared" si="665"/>
        <v>-10392487</v>
      </c>
      <c r="AI889" s="6">
        <f t="shared" si="665"/>
        <v>-13405670</v>
      </c>
      <c r="AJ889" s="6">
        <f t="shared" si="665"/>
        <v>-13360122</v>
      </c>
      <c r="AK889" s="6">
        <v>-17606293</v>
      </c>
      <c r="AL889" s="6">
        <f t="shared" ref="AL889" si="666">AL10-AL303</f>
        <v>-15564854</v>
      </c>
    </row>
    <row r="890" spans="1:38" ht="15">
      <c r="A890" s="29">
        <v>889</v>
      </c>
      <c r="B890" s="23" t="s">
        <v>301</v>
      </c>
      <c r="C890" s="23" t="s">
        <v>5</v>
      </c>
      <c r="D890" s="7" t="s">
        <v>15</v>
      </c>
      <c r="E890" s="6">
        <f t="shared" ref="E890:AK890" si="667">E11-E304</f>
        <v>4163036</v>
      </c>
      <c r="F890" s="6">
        <f t="shared" si="667"/>
        <v>807368</v>
      </c>
      <c r="G890" s="6">
        <f t="shared" si="667"/>
        <v>2007714</v>
      </c>
      <c r="H890" s="6">
        <f t="shared" si="667"/>
        <v>-364378</v>
      </c>
      <c r="I890" s="6">
        <f t="shared" si="667"/>
        <v>326663</v>
      </c>
      <c r="J890" s="6">
        <f t="shared" si="667"/>
        <v>24879</v>
      </c>
      <c r="K890" s="6">
        <f t="shared" si="667"/>
        <v>474315</v>
      </c>
      <c r="L890" s="6">
        <f t="shared" si="667"/>
        <v>2034139</v>
      </c>
      <c r="M890" s="6">
        <f t="shared" si="667"/>
        <v>3077895</v>
      </c>
      <c r="N890" s="6">
        <f t="shared" si="667"/>
        <v>5228640</v>
      </c>
      <c r="O890" s="6">
        <f t="shared" si="667"/>
        <v>9234531</v>
      </c>
      <c r="P890" s="6">
        <f t="shared" si="667"/>
        <v>11839223</v>
      </c>
      <c r="Q890" s="6">
        <f t="shared" si="667"/>
        <v>13852862</v>
      </c>
      <c r="R890" s="6">
        <f t="shared" si="667"/>
        <v>14155621</v>
      </c>
      <c r="S890" s="6">
        <f t="shared" si="667"/>
        <v>15802729</v>
      </c>
      <c r="T890" s="6">
        <f t="shared" si="667"/>
        <v>17506796</v>
      </c>
      <c r="U890" s="6">
        <f t="shared" si="667"/>
        <v>17877971</v>
      </c>
      <c r="V890" s="6">
        <f t="shared" si="667"/>
        <v>19805123</v>
      </c>
      <c r="W890" s="6">
        <f t="shared" si="667"/>
        <v>15172921</v>
      </c>
      <c r="X890" s="6">
        <f t="shared" si="667"/>
        <v>13422705</v>
      </c>
      <c r="Y890" s="6">
        <f t="shared" si="667"/>
        <v>16611374</v>
      </c>
      <c r="Z890" s="6">
        <f t="shared" si="667"/>
        <v>14200098</v>
      </c>
      <c r="AA890" s="6">
        <f t="shared" si="667"/>
        <v>7557851</v>
      </c>
      <c r="AB890" s="6">
        <f t="shared" si="667"/>
        <v>6300922</v>
      </c>
      <c r="AC890" s="6">
        <f t="shared" si="667"/>
        <v>5718001</v>
      </c>
      <c r="AD890" s="6">
        <f t="shared" si="667"/>
        <v>8949054</v>
      </c>
      <c r="AE890" s="6">
        <f t="shared" si="667"/>
        <v>9527613</v>
      </c>
      <c r="AF890" s="6">
        <f t="shared" si="667"/>
        <v>10079964</v>
      </c>
      <c r="AG890" s="6">
        <f t="shared" si="667"/>
        <v>9590697</v>
      </c>
      <c r="AH890" s="6">
        <f t="shared" si="667"/>
        <v>10786414</v>
      </c>
      <c r="AI890" s="6">
        <f t="shared" si="667"/>
        <v>6728494</v>
      </c>
      <c r="AJ890" s="6">
        <f t="shared" si="667"/>
        <v>10137162</v>
      </c>
      <c r="AK890" s="6">
        <v>16013742</v>
      </c>
      <c r="AL890" s="6">
        <f t="shared" ref="AL890" si="668">AL11-AL304</f>
        <v>15182624</v>
      </c>
    </row>
    <row r="891" spans="1:38" ht="15">
      <c r="A891" s="29">
        <v>890</v>
      </c>
      <c r="B891" s="23" t="s">
        <v>301</v>
      </c>
      <c r="C891" s="23" t="s">
        <v>5</v>
      </c>
      <c r="D891" s="7" t="s">
        <v>16</v>
      </c>
      <c r="E891" s="6">
        <f t="shared" ref="E891:AK891" si="669">E12-E305</f>
        <v>0</v>
      </c>
      <c r="F891" s="6">
        <f t="shared" si="669"/>
        <v>0</v>
      </c>
      <c r="G891" s="6">
        <f t="shared" si="669"/>
        <v>79071</v>
      </c>
      <c r="H891" s="6">
        <f t="shared" si="669"/>
        <v>201407</v>
      </c>
      <c r="I891" s="6">
        <f t="shared" si="669"/>
        <v>392184</v>
      </c>
      <c r="J891" s="6">
        <f t="shared" si="669"/>
        <v>444100</v>
      </c>
      <c r="K891" s="6">
        <f t="shared" si="669"/>
        <v>605210</v>
      </c>
      <c r="L891" s="6">
        <f t="shared" si="669"/>
        <v>863694</v>
      </c>
      <c r="M891" s="6">
        <f t="shared" si="669"/>
        <v>796397</v>
      </c>
      <c r="N891" s="6">
        <f t="shared" si="669"/>
        <v>580381</v>
      </c>
      <c r="O891" s="6">
        <f t="shared" si="669"/>
        <v>674471</v>
      </c>
      <c r="P891" s="6">
        <f t="shared" si="669"/>
        <v>867659</v>
      </c>
      <c r="Q891" s="6">
        <f t="shared" si="669"/>
        <v>1211097</v>
      </c>
      <c r="R891" s="6">
        <f t="shared" si="669"/>
        <v>1434571</v>
      </c>
      <c r="S891" s="6">
        <f t="shared" si="669"/>
        <v>1519033</v>
      </c>
      <c r="T891" s="6">
        <f t="shared" si="669"/>
        <v>1589865</v>
      </c>
      <c r="U891" s="6">
        <f t="shared" si="669"/>
        <v>1841562</v>
      </c>
      <c r="V891" s="6">
        <f t="shared" si="669"/>
        <v>1981278</v>
      </c>
      <c r="W891" s="6">
        <f t="shared" si="669"/>
        <v>2115756</v>
      </c>
      <c r="X891" s="6">
        <f t="shared" si="669"/>
        <v>1611007</v>
      </c>
      <c r="Y891" s="6">
        <f t="shared" si="669"/>
        <v>1324451</v>
      </c>
      <c r="Z891" s="6">
        <f t="shared" si="669"/>
        <v>1407203</v>
      </c>
      <c r="AA891" s="6">
        <f t="shared" si="669"/>
        <v>1323457</v>
      </c>
      <c r="AB891" s="6">
        <f t="shared" si="669"/>
        <v>1135421</v>
      </c>
      <c r="AC891" s="6">
        <f t="shared" si="669"/>
        <v>1270655</v>
      </c>
      <c r="AD891" s="6">
        <f t="shared" si="669"/>
        <v>1432712</v>
      </c>
      <c r="AE891" s="6">
        <f t="shared" si="669"/>
        <v>1573709</v>
      </c>
      <c r="AF891" s="6">
        <f t="shared" si="669"/>
        <v>1656812</v>
      </c>
      <c r="AG891" s="6">
        <f t="shared" si="669"/>
        <v>1842890</v>
      </c>
      <c r="AH891" s="6">
        <f t="shared" si="669"/>
        <v>1930755</v>
      </c>
      <c r="AI891" s="6">
        <f t="shared" si="669"/>
        <v>1727221</v>
      </c>
      <c r="AJ891" s="6">
        <f t="shared" si="669"/>
        <v>2011084</v>
      </c>
      <c r="AK891" s="6">
        <v>2680705</v>
      </c>
      <c r="AL891" s="6">
        <f t="shared" ref="AL891" si="670">AL12-AL305</f>
        <v>2998909</v>
      </c>
    </row>
    <row r="892" spans="1:38" ht="15">
      <c r="A892" s="29">
        <v>891</v>
      </c>
      <c r="B892" s="23" t="s">
        <v>301</v>
      </c>
      <c r="C892" s="23" t="s">
        <v>5</v>
      </c>
      <c r="D892" s="7" t="s">
        <v>17</v>
      </c>
      <c r="E892" s="6">
        <f t="shared" ref="E892:AK892" si="671">E13-E306</f>
        <v>0</v>
      </c>
      <c r="F892" s="6">
        <f t="shared" si="671"/>
        <v>0</v>
      </c>
      <c r="G892" s="6">
        <f t="shared" si="671"/>
        <v>-43730</v>
      </c>
      <c r="H892" s="6">
        <f t="shared" si="671"/>
        <v>28355</v>
      </c>
      <c r="I892" s="6">
        <f t="shared" si="671"/>
        <v>45544</v>
      </c>
      <c r="J892" s="6">
        <f t="shared" si="671"/>
        <v>5800</v>
      </c>
      <c r="K892" s="6">
        <f t="shared" si="671"/>
        <v>62717</v>
      </c>
      <c r="L892" s="6">
        <f t="shared" si="671"/>
        <v>116771</v>
      </c>
      <c r="M892" s="6">
        <f t="shared" si="671"/>
        <v>254300</v>
      </c>
      <c r="N892" s="6">
        <f t="shared" si="671"/>
        <v>159267</v>
      </c>
      <c r="O892" s="6">
        <f t="shared" si="671"/>
        <v>215359</v>
      </c>
      <c r="P892" s="6">
        <f t="shared" si="671"/>
        <v>351352</v>
      </c>
      <c r="Q892" s="6">
        <f t="shared" si="671"/>
        <v>440115</v>
      </c>
      <c r="R892" s="6">
        <f t="shared" si="671"/>
        <v>445837</v>
      </c>
      <c r="S892" s="6">
        <f t="shared" si="671"/>
        <v>443017</v>
      </c>
      <c r="T892" s="6">
        <f t="shared" si="671"/>
        <v>532416</v>
      </c>
      <c r="U892" s="6">
        <f t="shared" si="671"/>
        <v>864307</v>
      </c>
      <c r="V892" s="6">
        <f t="shared" si="671"/>
        <v>1245962</v>
      </c>
      <c r="W892" s="6">
        <f t="shared" si="671"/>
        <v>936057</v>
      </c>
      <c r="X892" s="6">
        <f t="shared" si="671"/>
        <v>419970</v>
      </c>
      <c r="Y892" s="6">
        <f t="shared" si="671"/>
        <v>378960</v>
      </c>
      <c r="Z892" s="6">
        <f t="shared" si="671"/>
        <v>664603</v>
      </c>
      <c r="AA892" s="6">
        <f t="shared" si="671"/>
        <v>754150</v>
      </c>
      <c r="AB892" s="6">
        <f t="shared" si="671"/>
        <v>789996</v>
      </c>
      <c r="AC892" s="6">
        <f t="shared" si="671"/>
        <v>872849</v>
      </c>
      <c r="AD892" s="6">
        <f t="shared" si="671"/>
        <v>973780</v>
      </c>
      <c r="AE892" s="6">
        <f t="shared" si="671"/>
        <v>948791</v>
      </c>
      <c r="AF892" s="6">
        <f t="shared" si="671"/>
        <v>934798</v>
      </c>
      <c r="AG892" s="6">
        <f t="shared" si="671"/>
        <v>877234</v>
      </c>
      <c r="AH892" s="6">
        <f t="shared" si="671"/>
        <v>853194</v>
      </c>
      <c r="AI892" s="6">
        <f t="shared" si="671"/>
        <v>628545</v>
      </c>
      <c r="AJ892" s="6">
        <f t="shared" si="671"/>
        <v>915353</v>
      </c>
      <c r="AK892" s="6">
        <v>1318777</v>
      </c>
      <c r="AL892" s="6">
        <f t="shared" ref="AL892" si="672">AL13-AL306</f>
        <v>1482005</v>
      </c>
    </row>
    <row r="893" spans="1:38" ht="15">
      <c r="A893" s="29">
        <v>892</v>
      </c>
      <c r="B893" s="23" t="s">
        <v>301</v>
      </c>
      <c r="C893" s="23" t="s">
        <v>5</v>
      </c>
      <c r="D893" s="7" t="s">
        <v>18</v>
      </c>
      <c r="E893" s="6">
        <f t="shared" ref="E893:AK893" si="673">E14-E307</f>
        <v>0</v>
      </c>
      <c r="F893" s="6">
        <f t="shared" si="673"/>
        <v>0</v>
      </c>
      <c r="G893" s="6">
        <f t="shared" si="673"/>
        <v>-33897</v>
      </c>
      <c r="H893" s="6">
        <f t="shared" si="673"/>
        <v>92239</v>
      </c>
      <c r="I893" s="6">
        <f t="shared" si="673"/>
        <v>186995</v>
      </c>
      <c r="J893" s="6">
        <f t="shared" si="673"/>
        <v>81482</v>
      </c>
      <c r="K893" s="6">
        <f t="shared" si="673"/>
        <v>166063</v>
      </c>
      <c r="L893" s="6">
        <f t="shared" si="673"/>
        <v>384992</v>
      </c>
      <c r="M893" s="6">
        <f t="shared" si="673"/>
        <v>428275</v>
      </c>
      <c r="N893" s="6">
        <f t="shared" si="673"/>
        <v>223477</v>
      </c>
      <c r="O893" s="6">
        <f t="shared" si="673"/>
        <v>306836</v>
      </c>
      <c r="P893" s="6">
        <f t="shared" si="673"/>
        <v>529137</v>
      </c>
      <c r="Q893" s="6">
        <f t="shared" si="673"/>
        <v>819877</v>
      </c>
      <c r="R893" s="6">
        <f t="shared" si="673"/>
        <v>853858</v>
      </c>
      <c r="S893" s="6">
        <f t="shared" si="673"/>
        <v>743293</v>
      </c>
      <c r="T893" s="6">
        <f t="shared" si="673"/>
        <v>804842</v>
      </c>
      <c r="U893" s="6">
        <f t="shared" si="673"/>
        <v>1221012</v>
      </c>
      <c r="V893" s="6">
        <f t="shared" si="673"/>
        <v>1227732</v>
      </c>
      <c r="W893" s="6">
        <f t="shared" si="673"/>
        <v>1141157</v>
      </c>
      <c r="X893" s="6">
        <f t="shared" si="673"/>
        <v>314009</v>
      </c>
      <c r="Y893" s="6">
        <f t="shared" si="673"/>
        <v>294260</v>
      </c>
      <c r="Z893" s="6">
        <f t="shared" si="673"/>
        <v>513329</v>
      </c>
      <c r="AA893" s="6">
        <f t="shared" si="673"/>
        <v>601088</v>
      </c>
      <c r="AB893" s="6">
        <f t="shared" si="673"/>
        <v>730339</v>
      </c>
      <c r="AC893" s="6">
        <f t="shared" si="673"/>
        <v>965281</v>
      </c>
      <c r="AD893" s="6">
        <f t="shared" si="673"/>
        <v>1091252</v>
      </c>
      <c r="AE893" s="6">
        <f t="shared" si="673"/>
        <v>1307116</v>
      </c>
      <c r="AF893" s="6">
        <f t="shared" si="673"/>
        <v>1430125</v>
      </c>
      <c r="AG893" s="6">
        <f t="shared" si="673"/>
        <v>1503132</v>
      </c>
      <c r="AH893" s="6">
        <f t="shared" si="673"/>
        <v>1354017</v>
      </c>
      <c r="AI893" s="6">
        <f t="shared" si="673"/>
        <v>1192983</v>
      </c>
      <c r="AJ893" s="6">
        <f t="shared" si="673"/>
        <v>1573671</v>
      </c>
      <c r="AK893" s="6">
        <v>2207240</v>
      </c>
      <c r="AL893" s="6">
        <f t="shared" ref="AL893" si="674">AL14-AL307</f>
        <v>2852647</v>
      </c>
    </row>
    <row r="894" spans="1:38" ht="15">
      <c r="A894" s="29">
        <v>893</v>
      </c>
      <c r="B894" s="23" t="s">
        <v>301</v>
      </c>
      <c r="C894" s="23" t="s">
        <v>5</v>
      </c>
      <c r="D894" s="7" t="s">
        <v>19</v>
      </c>
      <c r="E894" s="6">
        <f t="shared" ref="E894:AK894" si="675">E15-E308</f>
        <v>0</v>
      </c>
      <c r="F894" s="6">
        <f t="shared" si="675"/>
        <v>0</v>
      </c>
      <c r="G894" s="6">
        <f t="shared" si="675"/>
        <v>0</v>
      </c>
      <c r="H894" s="6">
        <f t="shared" si="675"/>
        <v>0</v>
      </c>
      <c r="I894" s="6">
        <f t="shared" si="675"/>
        <v>0</v>
      </c>
      <c r="J894" s="6">
        <f t="shared" si="675"/>
        <v>0</v>
      </c>
      <c r="K894" s="6">
        <f t="shared" si="675"/>
        <v>0</v>
      </c>
      <c r="L894" s="6">
        <f t="shared" si="675"/>
        <v>0</v>
      </c>
      <c r="M894" s="6">
        <f t="shared" si="675"/>
        <v>0</v>
      </c>
      <c r="N894" s="6">
        <f t="shared" si="675"/>
        <v>782525</v>
      </c>
      <c r="O894" s="6">
        <f t="shared" si="675"/>
        <v>1005808</v>
      </c>
      <c r="P894" s="6">
        <f t="shared" si="675"/>
        <v>1131160</v>
      </c>
      <c r="Q894" s="6">
        <f t="shared" si="675"/>
        <v>1172348</v>
      </c>
      <c r="R894" s="6">
        <f t="shared" si="675"/>
        <v>1120484</v>
      </c>
      <c r="S894" s="6">
        <f t="shared" si="675"/>
        <v>1389896</v>
      </c>
      <c r="T894" s="6">
        <f t="shared" si="675"/>
        <v>1321213</v>
      </c>
      <c r="U894" s="6">
        <f t="shared" si="675"/>
        <v>1540937</v>
      </c>
      <c r="V894" s="6">
        <f t="shared" si="675"/>
        <v>1502944</v>
      </c>
      <c r="W894" s="6">
        <f t="shared" si="675"/>
        <v>1960143</v>
      </c>
      <c r="X894" s="6">
        <f t="shared" si="675"/>
        <v>1769358</v>
      </c>
      <c r="Y894" s="6">
        <f t="shared" si="675"/>
        <v>2783839</v>
      </c>
      <c r="Z894" s="6">
        <f t="shared" si="675"/>
        <v>3210862</v>
      </c>
      <c r="AA894" s="6">
        <f t="shared" si="675"/>
        <v>2841836</v>
      </c>
      <c r="AB894" s="6">
        <f t="shared" si="675"/>
        <v>2529324</v>
      </c>
      <c r="AC894" s="6">
        <f t="shared" si="675"/>
        <v>2298736</v>
      </c>
      <c r="AD894" s="6">
        <f t="shared" si="675"/>
        <v>2043073</v>
      </c>
      <c r="AE894" s="6">
        <f t="shared" si="675"/>
        <v>2246864</v>
      </c>
      <c r="AF894" s="6">
        <f t="shared" si="675"/>
        <v>2573086</v>
      </c>
      <c r="AG894" s="6">
        <f t="shared" si="675"/>
        <v>2579416</v>
      </c>
      <c r="AH894" s="6">
        <f t="shared" si="675"/>
        <v>2488884</v>
      </c>
      <c r="AI894" s="6">
        <f t="shared" si="675"/>
        <v>2720192</v>
      </c>
      <c r="AJ894" s="6">
        <f t="shared" si="675"/>
        <v>3245373</v>
      </c>
      <c r="AK894" s="6">
        <v>3927235</v>
      </c>
      <c r="AL894" s="6">
        <f t="shared" ref="AL894" si="676">AL15-AL308</f>
        <v>3187860</v>
      </c>
    </row>
    <row r="895" spans="1:38" ht="15">
      <c r="A895" s="29">
        <v>894</v>
      </c>
      <c r="B895" s="23" t="s">
        <v>301</v>
      </c>
      <c r="C895" s="23" t="s">
        <v>5</v>
      </c>
      <c r="D895" s="7" t="s">
        <v>20</v>
      </c>
      <c r="E895" s="6">
        <f t="shared" ref="E895:AK895" si="677">E16-E309</f>
        <v>-32289</v>
      </c>
      <c r="F895" s="6">
        <f t="shared" si="677"/>
        <v>3861</v>
      </c>
      <c r="G895" s="6">
        <f t="shared" si="677"/>
        <v>4346</v>
      </c>
      <c r="H895" s="6">
        <f t="shared" si="677"/>
        <v>52965</v>
      </c>
      <c r="I895" s="6">
        <f t="shared" si="677"/>
        <v>70214</v>
      </c>
      <c r="J895" s="6">
        <f t="shared" si="677"/>
        <v>1581</v>
      </c>
      <c r="K895" s="6">
        <f t="shared" si="677"/>
        <v>8070</v>
      </c>
      <c r="L895" s="6">
        <f t="shared" si="677"/>
        <v>24498</v>
      </c>
      <c r="M895" s="6">
        <f t="shared" si="677"/>
        <v>39397</v>
      </c>
      <c r="N895" s="6">
        <f t="shared" si="677"/>
        <v>3316</v>
      </c>
      <c r="O895" s="6">
        <f t="shared" si="677"/>
        <v>49736</v>
      </c>
      <c r="P895" s="6">
        <f t="shared" si="677"/>
        <v>-49571</v>
      </c>
      <c r="Q895" s="6">
        <f t="shared" si="677"/>
        <v>-12567</v>
      </c>
      <c r="R895" s="6">
        <f t="shared" si="677"/>
        <v>20063</v>
      </c>
      <c r="S895" s="6">
        <f t="shared" si="677"/>
        <v>165076</v>
      </c>
      <c r="T895" s="6">
        <f t="shared" si="677"/>
        <v>87684</v>
      </c>
      <c r="U895" s="6">
        <f t="shared" si="677"/>
        <v>17452</v>
      </c>
      <c r="V895" s="6">
        <f t="shared" si="677"/>
        <v>-156476</v>
      </c>
      <c r="W895" s="6">
        <f t="shared" si="677"/>
        <v>-276388</v>
      </c>
      <c r="X895" s="6">
        <f t="shared" si="677"/>
        <v>-23106</v>
      </c>
      <c r="Y895" s="6">
        <f t="shared" si="677"/>
        <v>154929</v>
      </c>
      <c r="Z895" s="6">
        <f t="shared" si="677"/>
        <v>-94886</v>
      </c>
      <c r="AA895" s="6">
        <f t="shared" si="677"/>
        <v>-8108</v>
      </c>
      <c r="AB895" s="6">
        <f t="shared" si="677"/>
        <v>-124526</v>
      </c>
      <c r="AC895" s="6">
        <f t="shared" si="677"/>
        <v>248384</v>
      </c>
      <c r="AD895" s="6">
        <f t="shared" si="677"/>
        <v>348803</v>
      </c>
      <c r="AE895" s="6">
        <f t="shared" si="677"/>
        <v>216851</v>
      </c>
      <c r="AF895" s="6">
        <f t="shared" si="677"/>
        <v>280868</v>
      </c>
      <c r="AG895" s="6">
        <f t="shared" si="677"/>
        <v>294864</v>
      </c>
      <c r="AH895" s="6">
        <f t="shared" si="677"/>
        <v>487465</v>
      </c>
      <c r="AI895" s="6">
        <f t="shared" si="677"/>
        <v>124897</v>
      </c>
      <c r="AJ895" s="6">
        <f t="shared" si="677"/>
        <v>201456</v>
      </c>
      <c r="AK895" s="6">
        <v>1049406</v>
      </c>
      <c r="AL895" s="6">
        <f t="shared" ref="AL895" si="678">AL16-AL309</f>
        <v>324816</v>
      </c>
    </row>
    <row r="896" spans="1:38" ht="15">
      <c r="A896" s="29">
        <v>895</v>
      </c>
      <c r="B896" s="23" t="s">
        <v>301</v>
      </c>
      <c r="C896" s="23" t="s">
        <v>5</v>
      </c>
      <c r="D896" s="7" t="s">
        <v>21</v>
      </c>
      <c r="E896" s="6">
        <f t="shared" ref="E896:AK896" si="679">E17-E310</f>
        <v>-865866</v>
      </c>
      <c r="F896" s="6">
        <f t="shared" si="679"/>
        <v>-3371476</v>
      </c>
      <c r="G896" s="6">
        <f t="shared" si="679"/>
        <v>-2770231</v>
      </c>
      <c r="H896" s="6">
        <f t="shared" si="679"/>
        <v>-837399</v>
      </c>
      <c r="I896" s="6">
        <f t="shared" si="679"/>
        <v>569046</v>
      </c>
      <c r="J896" s="6">
        <f t="shared" si="679"/>
        <v>-540736</v>
      </c>
      <c r="K896" s="6">
        <f t="shared" si="679"/>
        <v>-418873</v>
      </c>
      <c r="L896" s="6">
        <f t="shared" si="679"/>
        <v>-2291925</v>
      </c>
      <c r="M896" s="6">
        <f t="shared" si="679"/>
        <v>-1285659</v>
      </c>
      <c r="N896" s="6">
        <f t="shared" si="679"/>
        <v>-1733891</v>
      </c>
      <c r="O896" s="6">
        <f t="shared" si="679"/>
        <v>-5745438</v>
      </c>
      <c r="P896" s="6">
        <f t="shared" si="679"/>
        <v>-3222237</v>
      </c>
      <c r="Q896" s="6">
        <f t="shared" si="679"/>
        <v>-288187</v>
      </c>
      <c r="R896" s="6">
        <f t="shared" si="679"/>
        <v>-82693</v>
      </c>
      <c r="S896" s="6">
        <f t="shared" si="679"/>
        <v>526175</v>
      </c>
      <c r="T896" s="6">
        <f t="shared" si="679"/>
        <v>-2789323</v>
      </c>
      <c r="U896" s="6">
        <f t="shared" si="679"/>
        <v>-4218754</v>
      </c>
      <c r="V896" s="6">
        <f t="shared" si="679"/>
        <v>996987</v>
      </c>
      <c r="W896" s="6">
        <f t="shared" si="679"/>
        <v>-2171804</v>
      </c>
      <c r="X896" s="6">
        <f t="shared" si="679"/>
        <v>-2388389</v>
      </c>
      <c r="Y896" s="6">
        <f t="shared" si="679"/>
        <v>-4226855</v>
      </c>
      <c r="Z896" s="6">
        <f t="shared" si="679"/>
        <v>-12381529</v>
      </c>
      <c r="AA896" s="6">
        <f t="shared" si="679"/>
        <v>-15484236</v>
      </c>
      <c r="AB896" s="6">
        <f t="shared" si="679"/>
        <v>-17722931</v>
      </c>
      <c r="AC896" s="6">
        <f t="shared" si="679"/>
        <v>-15059519</v>
      </c>
      <c r="AD896" s="6">
        <f t="shared" si="679"/>
        <v>-8697216</v>
      </c>
      <c r="AE896" s="6">
        <f t="shared" si="679"/>
        <v>-4709223</v>
      </c>
      <c r="AF896" s="6">
        <f t="shared" si="679"/>
        <v>-5935475</v>
      </c>
      <c r="AG896" s="6">
        <f t="shared" si="679"/>
        <v>-6648847</v>
      </c>
      <c r="AH896" s="6">
        <f t="shared" si="679"/>
        <v>-6287781</v>
      </c>
      <c r="AI896" s="6">
        <f t="shared" si="679"/>
        <v>-2444808</v>
      </c>
      <c r="AJ896" s="6">
        <f t="shared" si="679"/>
        <v>-4062726</v>
      </c>
      <c r="AK896" s="6">
        <v>-2736561</v>
      </c>
      <c r="AL896" s="6">
        <f t="shared" ref="AL896" si="680">AL17-AL310</f>
        <v>10173240</v>
      </c>
    </row>
    <row r="897" spans="1:38" ht="15">
      <c r="A897" s="29">
        <v>896</v>
      </c>
      <c r="B897" s="23" t="s">
        <v>301</v>
      </c>
      <c r="C897" s="23" t="s">
        <v>5</v>
      </c>
      <c r="D897" s="7" t="s">
        <v>22</v>
      </c>
      <c r="E897" s="6">
        <f t="shared" ref="E897:AK897" si="681">E18-E311</f>
        <v>6371319</v>
      </c>
      <c r="F897" s="6">
        <f t="shared" si="681"/>
        <v>6466347</v>
      </c>
      <c r="G897" s="6">
        <f t="shared" si="681"/>
        <v>6090971</v>
      </c>
      <c r="H897" s="6">
        <f t="shared" si="681"/>
        <v>5548693</v>
      </c>
      <c r="I897" s="6">
        <f t="shared" si="681"/>
        <v>5286856</v>
      </c>
      <c r="J897" s="6">
        <f t="shared" si="681"/>
        <v>8010870</v>
      </c>
      <c r="K897" s="6">
        <f t="shared" si="681"/>
        <v>9321410</v>
      </c>
      <c r="L897" s="6">
        <f t="shared" si="681"/>
        <v>8997484</v>
      </c>
      <c r="M897" s="6">
        <f t="shared" si="681"/>
        <v>9552230</v>
      </c>
      <c r="N897" s="6">
        <f t="shared" si="681"/>
        <v>10006962</v>
      </c>
      <c r="O897" s="6">
        <f t="shared" si="681"/>
        <v>11938536</v>
      </c>
      <c r="P897" s="6">
        <f t="shared" si="681"/>
        <v>12822482</v>
      </c>
      <c r="Q897" s="6">
        <f t="shared" si="681"/>
        <v>12816040</v>
      </c>
      <c r="R897" s="6">
        <f t="shared" si="681"/>
        <v>14404414</v>
      </c>
      <c r="S897" s="6">
        <f t="shared" si="681"/>
        <v>16224406</v>
      </c>
      <c r="T897" s="6">
        <f t="shared" si="681"/>
        <v>17256154</v>
      </c>
      <c r="U897" s="6">
        <f t="shared" si="681"/>
        <v>19210994</v>
      </c>
      <c r="V897" s="6">
        <f t="shared" si="681"/>
        <v>20722225</v>
      </c>
      <c r="W897" s="6">
        <f t="shared" si="681"/>
        <v>21508528</v>
      </c>
      <c r="X897" s="6">
        <f t="shared" si="681"/>
        <v>18528334</v>
      </c>
      <c r="Y897" s="6">
        <f t="shared" si="681"/>
        <v>19143536</v>
      </c>
      <c r="Z897" s="6">
        <f t="shared" si="681"/>
        <v>20642511</v>
      </c>
      <c r="AA897" s="6">
        <f t="shared" si="681"/>
        <v>20158162</v>
      </c>
      <c r="AB897" s="6">
        <f t="shared" si="681"/>
        <v>19482807</v>
      </c>
      <c r="AC897" s="6">
        <f t="shared" si="681"/>
        <v>19589737</v>
      </c>
      <c r="AD897" s="6">
        <f t="shared" si="681"/>
        <v>20966622</v>
      </c>
      <c r="AE897" s="6">
        <f t="shared" si="681"/>
        <v>21234903</v>
      </c>
      <c r="AF897" s="6">
        <f t="shared" si="681"/>
        <v>21970050</v>
      </c>
      <c r="AG897" s="6">
        <f t="shared" si="681"/>
        <v>22033141</v>
      </c>
      <c r="AH897" s="6">
        <f t="shared" si="681"/>
        <v>22017044</v>
      </c>
      <c r="AI897" s="6">
        <f t="shared" si="681"/>
        <v>19663387</v>
      </c>
      <c r="AJ897" s="6">
        <f t="shared" si="681"/>
        <v>24893228</v>
      </c>
      <c r="AK897" s="6">
        <v>32133528</v>
      </c>
      <c r="AL897" s="6">
        <f t="shared" ref="AL897" si="682">AL18-AL311</f>
        <v>27363584</v>
      </c>
    </row>
    <row r="898" spans="1:38" ht="15">
      <c r="A898" s="29">
        <v>897</v>
      </c>
      <c r="B898" s="23" t="s">
        <v>301</v>
      </c>
      <c r="C898" s="23" t="s">
        <v>5</v>
      </c>
      <c r="D898" s="7" t="s">
        <v>23</v>
      </c>
      <c r="E898" s="6">
        <f t="shared" ref="E898:AK898" si="683">E19-E312</f>
        <v>343107</v>
      </c>
      <c r="F898" s="6">
        <f t="shared" si="683"/>
        <v>626359</v>
      </c>
      <c r="G898" s="6">
        <f t="shared" si="683"/>
        <v>-27560</v>
      </c>
      <c r="H898" s="6">
        <f t="shared" si="683"/>
        <v>543530</v>
      </c>
      <c r="I898" s="6">
        <f t="shared" si="683"/>
        <v>115836</v>
      </c>
      <c r="J898" s="6">
        <f t="shared" si="683"/>
        <v>144186</v>
      </c>
      <c r="K898" s="6">
        <f t="shared" si="683"/>
        <v>2128461</v>
      </c>
      <c r="L898" s="6">
        <f t="shared" si="683"/>
        <v>3225941</v>
      </c>
      <c r="M898" s="6">
        <f t="shared" si="683"/>
        <v>3932835</v>
      </c>
      <c r="N898" s="6">
        <f t="shared" si="683"/>
        <v>3119974</v>
      </c>
      <c r="O898" s="6">
        <f t="shared" si="683"/>
        <v>2572913</v>
      </c>
      <c r="P898" s="6">
        <f t="shared" si="683"/>
        <v>1716291</v>
      </c>
      <c r="Q898" s="6">
        <f t="shared" si="683"/>
        <v>1909322</v>
      </c>
      <c r="R898" s="6">
        <f t="shared" si="683"/>
        <v>473710</v>
      </c>
      <c r="S898" s="6">
        <f t="shared" si="683"/>
        <v>2802912</v>
      </c>
      <c r="T898" s="6">
        <f t="shared" si="683"/>
        <v>5579074</v>
      </c>
      <c r="U898" s="6">
        <f t="shared" si="683"/>
        <v>7792841</v>
      </c>
      <c r="V898" s="6">
        <f t="shared" si="683"/>
        <v>12138184</v>
      </c>
      <c r="W898" s="6">
        <f t="shared" si="683"/>
        <v>14875522</v>
      </c>
      <c r="X898" s="6">
        <f t="shared" si="683"/>
        <v>8960831</v>
      </c>
      <c r="Y898" s="6">
        <f t="shared" si="683"/>
        <v>10028571</v>
      </c>
      <c r="Z898" s="6">
        <f t="shared" si="683"/>
        <v>11197316</v>
      </c>
      <c r="AA898" s="6">
        <f t="shared" si="683"/>
        <v>8795921</v>
      </c>
      <c r="AB898" s="6">
        <f t="shared" si="683"/>
        <v>6459586</v>
      </c>
      <c r="AC898" s="6">
        <f t="shared" si="683"/>
        <v>8043459</v>
      </c>
      <c r="AD898" s="6">
        <f t="shared" si="683"/>
        <v>7454432</v>
      </c>
      <c r="AE898" s="6">
        <f t="shared" si="683"/>
        <v>8088262</v>
      </c>
      <c r="AF898" s="6">
        <f t="shared" si="683"/>
        <v>8470381</v>
      </c>
      <c r="AG898" s="6">
        <f t="shared" si="683"/>
        <v>8266477</v>
      </c>
      <c r="AH898" s="6">
        <f t="shared" si="683"/>
        <v>8221560</v>
      </c>
      <c r="AI898" s="6">
        <f t="shared" si="683"/>
        <v>6526552</v>
      </c>
      <c r="AJ898" s="6">
        <f t="shared" si="683"/>
        <v>9530271</v>
      </c>
      <c r="AK898" s="6">
        <v>14356759</v>
      </c>
      <c r="AL898" s="6">
        <f t="shared" ref="AL898" si="684">AL19-AL312</f>
        <v>10548271</v>
      </c>
    </row>
    <row r="899" spans="1:38" ht="15">
      <c r="A899" s="29">
        <v>898</v>
      </c>
      <c r="B899" s="23" t="s">
        <v>301</v>
      </c>
      <c r="C899" s="23" t="s">
        <v>5</v>
      </c>
      <c r="D899" s="7" t="s">
        <v>24</v>
      </c>
      <c r="E899" s="6">
        <f t="shared" ref="E899:AK899" si="685">E20-E313</f>
        <v>636693</v>
      </c>
      <c r="F899" s="6">
        <f t="shared" si="685"/>
        <v>969974</v>
      </c>
      <c r="G899" s="6">
        <f t="shared" si="685"/>
        <v>619434</v>
      </c>
      <c r="H899" s="6">
        <f t="shared" si="685"/>
        <v>419456</v>
      </c>
      <c r="I899" s="6">
        <f t="shared" si="685"/>
        <v>173598</v>
      </c>
      <c r="J899" s="6">
        <f t="shared" si="685"/>
        <v>-115715</v>
      </c>
      <c r="K899" s="6">
        <f t="shared" si="685"/>
        <v>35246</v>
      </c>
      <c r="L899" s="6">
        <f t="shared" si="685"/>
        <v>293669</v>
      </c>
      <c r="M899" s="6">
        <f t="shared" si="685"/>
        <v>756083</v>
      </c>
      <c r="N899" s="6">
        <f t="shared" si="685"/>
        <v>1107349</v>
      </c>
      <c r="O899" s="6">
        <f t="shared" si="685"/>
        <v>785227</v>
      </c>
      <c r="P899" s="6">
        <f t="shared" si="685"/>
        <v>1243240</v>
      </c>
      <c r="Q899" s="6">
        <f t="shared" si="685"/>
        <v>1858941</v>
      </c>
      <c r="R899" s="6">
        <f t="shared" si="685"/>
        <v>1420111</v>
      </c>
      <c r="S899" s="6">
        <f t="shared" si="685"/>
        <v>2190805</v>
      </c>
      <c r="T899" s="6">
        <f t="shared" si="685"/>
        <v>3321506</v>
      </c>
      <c r="U899" s="6">
        <f t="shared" si="685"/>
        <v>3281548</v>
      </c>
      <c r="V899" s="6">
        <f t="shared" si="685"/>
        <v>4280897</v>
      </c>
      <c r="W899" s="6">
        <f t="shared" si="685"/>
        <v>4070467</v>
      </c>
      <c r="X899" s="6">
        <f t="shared" si="685"/>
        <v>2731991</v>
      </c>
      <c r="Y899" s="6">
        <f t="shared" si="685"/>
        <v>3746692</v>
      </c>
      <c r="Z899" s="6">
        <f t="shared" si="685"/>
        <v>2318919</v>
      </c>
      <c r="AA899" s="6">
        <f t="shared" si="685"/>
        <v>1278541</v>
      </c>
      <c r="AB899" s="6">
        <f t="shared" si="685"/>
        <v>1257168</v>
      </c>
      <c r="AC899" s="6">
        <f t="shared" si="685"/>
        <v>1887922</v>
      </c>
      <c r="AD899" s="6">
        <f t="shared" si="685"/>
        <v>2007030</v>
      </c>
      <c r="AE899" s="6">
        <f t="shared" si="685"/>
        <v>2248800</v>
      </c>
      <c r="AF899" s="6">
        <f t="shared" si="685"/>
        <v>2725175</v>
      </c>
      <c r="AG899" s="6">
        <f t="shared" si="685"/>
        <v>3264859</v>
      </c>
      <c r="AH899" s="6">
        <f t="shared" si="685"/>
        <v>3272330</v>
      </c>
      <c r="AI899" s="6">
        <f t="shared" si="685"/>
        <v>2450550</v>
      </c>
      <c r="AJ899" s="6">
        <f t="shared" si="685"/>
        <v>2966153</v>
      </c>
      <c r="AK899" s="6">
        <v>3192169</v>
      </c>
      <c r="AL899" s="6">
        <f t="shared" ref="AL899" si="686">AL20-AL313</f>
        <v>4209906</v>
      </c>
    </row>
    <row r="900" spans="1:38" ht="15">
      <c r="A900" s="29">
        <v>899</v>
      </c>
      <c r="B900" s="23" t="s">
        <v>301</v>
      </c>
      <c r="C900" s="23" t="s">
        <v>5</v>
      </c>
      <c r="D900" s="7" t="s">
        <v>25</v>
      </c>
      <c r="E900" s="6">
        <f t="shared" ref="E900:AK900" si="687">E21-E314</f>
        <v>560126</v>
      </c>
      <c r="F900" s="6">
        <f t="shared" si="687"/>
        <v>1200</v>
      </c>
      <c r="G900" s="6">
        <f t="shared" si="687"/>
        <v>36863</v>
      </c>
      <c r="H900" s="6">
        <f t="shared" si="687"/>
        <v>222746</v>
      </c>
      <c r="I900" s="6">
        <f t="shared" si="687"/>
        <v>92184</v>
      </c>
      <c r="J900" s="6">
        <f t="shared" si="687"/>
        <v>210268</v>
      </c>
      <c r="K900" s="6">
        <f t="shared" si="687"/>
        <v>311603</v>
      </c>
      <c r="L900" s="6">
        <f t="shared" si="687"/>
        <v>184354</v>
      </c>
      <c r="M900" s="6">
        <f t="shared" si="687"/>
        <v>444474</v>
      </c>
      <c r="N900" s="6">
        <f t="shared" si="687"/>
        <v>209810</v>
      </c>
      <c r="O900" s="6">
        <f t="shared" si="687"/>
        <v>395905</v>
      </c>
      <c r="P900" s="6">
        <f t="shared" si="687"/>
        <v>751494</v>
      </c>
      <c r="Q900" s="6">
        <f t="shared" si="687"/>
        <v>823957</v>
      </c>
      <c r="R900" s="6">
        <f t="shared" si="687"/>
        <v>854556</v>
      </c>
      <c r="S900" s="6">
        <f t="shared" si="687"/>
        <v>1237643</v>
      </c>
      <c r="T900" s="6">
        <f t="shared" si="687"/>
        <v>1834432</v>
      </c>
      <c r="U900" s="6">
        <f t="shared" si="687"/>
        <v>2858194</v>
      </c>
      <c r="V900" s="6">
        <f t="shared" si="687"/>
        <v>3032829</v>
      </c>
      <c r="W900" s="6">
        <f t="shared" si="687"/>
        <v>4095388</v>
      </c>
      <c r="X900" s="6">
        <f t="shared" si="687"/>
        <v>734560</v>
      </c>
      <c r="Y900" s="6">
        <f t="shared" si="687"/>
        <v>828438</v>
      </c>
      <c r="Z900" s="6">
        <f t="shared" si="687"/>
        <v>438407</v>
      </c>
      <c r="AA900" s="6">
        <f t="shared" si="687"/>
        <v>541245</v>
      </c>
      <c r="AB900" s="6">
        <f t="shared" si="687"/>
        <v>465777</v>
      </c>
      <c r="AC900" s="6">
        <f t="shared" si="687"/>
        <v>542452</v>
      </c>
      <c r="AD900" s="6">
        <f t="shared" si="687"/>
        <v>1488197</v>
      </c>
      <c r="AE900" s="6">
        <f t="shared" si="687"/>
        <v>1046267</v>
      </c>
      <c r="AF900" s="6">
        <f t="shared" si="687"/>
        <v>191440</v>
      </c>
      <c r="AG900" s="6">
        <f t="shared" si="687"/>
        <v>265524</v>
      </c>
      <c r="AH900" s="6">
        <f t="shared" si="687"/>
        <v>1043657</v>
      </c>
      <c r="AI900" s="6">
        <f t="shared" si="687"/>
        <v>2252555</v>
      </c>
      <c r="AJ900" s="6">
        <f t="shared" si="687"/>
        <v>3648983</v>
      </c>
      <c r="AK900" s="6">
        <v>3161488</v>
      </c>
      <c r="AL900" s="6">
        <f t="shared" ref="AL900" si="688">AL21-AL314</f>
        <v>2682725</v>
      </c>
    </row>
    <row r="901" spans="1:38" ht="15">
      <c r="A901" s="29">
        <v>900</v>
      </c>
      <c r="B901" s="23" t="s">
        <v>301</v>
      </c>
      <c r="C901" s="23" t="s">
        <v>5</v>
      </c>
      <c r="D901" s="7" t="s">
        <v>26</v>
      </c>
      <c r="E901" s="6">
        <f t="shared" ref="E901:AK901" si="689">E22-E315</f>
        <v>1856426</v>
      </c>
      <c r="F901" s="6">
        <f t="shared" si="689"/>
        <v>243061</v>
      </c>
      <c r="G901" s="6">
        <f t="shared" si="689"/>
        <v>274102</v>
      </c>
      <c r="H901" s="6">
        <f t="shared" si="689"/>
        <v>65913</v>
      </c>
      <c r="I901" s="6">
        <f t="shared" si="689"/>
        <v>657611</v>
      </c>
      <c r="J901" s="6">
        <f t="shared" si="689"/>
        <v>2280704</v>
      </c>
      <c r="K901" s="6">
        <f t="shared" si="689"/>
        <v>2276958</v>
      </c>
      <c r="L901" s="6">
        <f t="shared" si="689"/>
        <v>2971503</v>
      </c>
      <c r="M901" s="6">
        <f t="shared" si="689"/>
        <v>2834264</v>
      </c>
      <c r="N901" s="6">
        <f t="shared" si="689"/>
        <v>3351721</v>
      </c>
      <c r="O901" s="6">
        <f t="shared" si="689"/>
        <v>3322454</v>
      </c>
      <c r="P901" s="6">
        <f t="shared" si="689"/>
        <v>3979418</v>
      </c>
      <c r="Q901" s="6">
        <f t="shared" si="689"/>
        <v>4627598</v>
      </c>
      <c r="R901" s="6">
        <f t="shared" si="689"/>
        <v>4738440</v>
      </c>
      <c r="S901" s="6">
        <f t="shared" si="689"/>
        <v>5532232</v>
      </c>
      <c r="T901" s="6">
        <f t="shared" si="689"/>
        <v>5932190</v>
      </c>
      <c r="U901" s="6">
        <f t="shared" si="689"/>
        <v>5891745</v>
      </c>
      <c r="V901" s="6">
        <f t="shared" si="689"/>
        <v>7514206</v>
      </c>
      <c r="W901" s="6">
        <f t="shared" si="689"/>
        <v>6419115</v>
      </c>
      <c r="X901" s="6">
        <f t="shared" si="689"/>
        <v>5380031</v>
      </c>
      <c r="Y901" s="6">
        <f t="shared" si="689"/>
        <v>6556837</v>
      </c>
      <c r="Z901" s="6">
        <f t="shared" si="689"/>
        <v>7918867</v>
      </c>
      <c r="AA901" s="6">
        <f t="shared" si="689"/>
        <v>7318113</v>
      </c>
      <c r="AB901" s="6">
        <f t="shared" si="689"/>
        <v>6792733</v>
      </c>
      <c r="AC901" s="6">
        <f t="shared" si="689"/>
        <v>7437701</v>
      </c>
      <c r="AD901" s="6">
        <f t="shared" si="689"/>
        <v>9072921</v>
      </c>
      <c r="AE901" s="6">
        <f t="shared" si="689"/>
        <v>10582113</v>
      </c>
      <c r="AF901" s="6">
        <f t="shared" si="689"/>
        <v>11160746</v>
      </c>
      <c r="AG901" s="6">
        <f t="shared" si="689"/>
        <v>10377195</v>
      </c>
      <c r="AH901" s="6">
        <f t="shared" si="689"/>
        <v>9546037</v>
      </c>
      <c r="AI901" s="6">
        <f t="shared" si="689"/>
        <v>8605172</v>
      </c>
      <c r="AJ901" s="6">
        <f t="shared" si="689"/>
        <v>9788005</v>
      </c>
      <c r="AK901" s="6">
        <v>11039934</v>
      </c>
      <c r="AL901" s="6">
        <f t="shared" ref="AL901" si="690">AL22-AL315</f>
        <v>11287171</v>
      </c>
    </row>
    <row r="902" spans="1:38" ht="15">
      <c r="A902" s="29">
        <v>901</v>
      </c>
      <c r="B902" s="23" t="s">
        <v>301</v>
      </c>
      <c r="C902" s="23" t="s">
        <v>5</v>
      </c>
      <c r="D902" s="7" t="s">
        <v>27</v>
      </c>
      <c r="E902" s="6">
        <f t="shared" ref="E902:AK902" si="691">E23-E316</f>
        <v>0</v>
      </c>
      <c r="F902" s="6">
        <f t="shared" si="691"/>
        <v>0</v>
      </c>
      <c r="G902" s="6">
        <f t="shared" si="691"/>
        <v>0</v>
      </c>
      <c r="H902" s="6">
        <f t="shared" si="691"/>
        <v>-45053</v>
      </c>
      <c r="I902" s="6">
        <f t="shared" si="691"/>
        <v>-82719</v>
      </c>
      <c r="J902" s="6">
        <f t="shared" si="691"/>
        <v>-27927</v>
      </c>
      <c r="K902" s="6">
        <f t="shared" si="691"/>
        <v>128458</v>
      </c>
      <c r="L902" s="6">
        <f t="shared" si="691"/>
        <v>196368</v>
      </c>
      <c r="M902" s="6">
        <f t="shared" si="691"/>
        <v>80135</v>
      </c>
      <c r="N902" s="6">
        <f t="shared" si="691"/>
        <v>-377055</v>
      </c>
      <c r="O902" s="6">
        <f t="shared" si="691"/>
        <v>-104592</v>
      </c>
      <c r="P902" s="6">
        <f t="shared" si="691"/>
        <v>-338302</v>
      </c>
      <c r="Q902" s="6">
        <f t="shared" si="691"/>
        <v>-1001872</v>
      </c>
      <c r="R902" s="6">
        <f t="shared" si="691"/>
        <v>-2154659</v>
      </c>
      <c r="S902" s="6">
        <f t="shared" si="691"/>
        <v>-1839982</v>
      </c>
      <c r="T902" s="6">
        <f t="shared" si="691"/>
        <v>-918560</v>
      </c>
      <c r="U902" s="6">
        <f t="shared" si="691"/>
        <v>264849</v>
      </c>
      <c r="V902" s="6">
        <f t="shared" si="691"/>
        <v>-468127</v>
      </c>
      <c r="W902" s="6">
        <f t="shared" si="691"/>
        <v>245770</v>
      </c>
      <c r="X902" s="6">
        <f t="shared" si="691"/>
        <v>-744045</v>
      </c>
      <c r="Y902" s="6">
        <f t="shared" si="691"/>
        <v>-459844</v>
      </c>
      <c r="Z902" s="6">
        <f t="shared" si="691"/>
        <v>-348944</v>
      </c>
      <c r="AA902" s="6">
        <f t="shared" si="691"/>
        <v>-1674878</v>
      </c>
      <c r="AB902" s="6">
        <f t="shared" si="691"/>
        <v>-1615512</v>
      </c>
      <c r="AC902" s="6">
        <f t="shared" si="691"/>
        <v>-1583422</v>
      </c>
      <c r="AD902" s="6">
        <f t="shared" si="691"/>
        <v>-1393683</v>
      </c>
      <c r="AE902" s="6">
        <f t="shared" si="691"/>
        <v>-1655755</v>
      </c>
      <c r="AF902" s="6">
        <f t="shared" si="691"/>
        <v>-1496556</v>
      </c>
      <c r="AG902" s="6">
        <f t="shared" si="691"/>
        <v>-2531668</v>
      </c>
      <c r="AH902" s="6">
        <f t="shared" si="691"/>
        <v>-3471138</v>
      </c>
      <c r="AI902" s="6">
        <f t="shared" si="691"/>
        <v>-1813850</v>
      </c>
      <c r="AJ902" s="6">
        <f t="shared" si="691"/>
        <v>-1822931</v>
      </c>
      <c r="AK902" s="6">
        <v>-2154366</v>
      </c>
      <c r="AL902" s="6">
        <f t="shared" ref="AL902" si="692">AL23-AL316</f>
        <v>-2573675</v>
      </c>
    </row>
    <row r="903" spans="1:38" ht="15">
      <c r="A903" s="29">
        <v>902</v>
      </c>
      <c r="B903" s="23" t="s">
        <v>301</v>
      </c>
      <c r="C903" s="23" t="s">
        <v>5</v>
      </c>
      <c r="D903" s="7" t="s">
        <v>28</v>
      </c>
      <c r="E903" s="6">
        <f t="shared" ref="E903:AK903" si="693">E24-E317</f>
        <v>0</v>
      </c>
      <c r="F903" s="6">
        <f t="shared" si="693"/>
        <v>0</v>
      </c>
      <c r="G903" s="6">
        <f t="shared" si="693"/>
        <v>-264299</v>
      </c>
      <c r="H903" s="6">
        <f t="shared" si="693"/>
        <v>-272707</v>
      </c>
      <c r="I903" s="6">
        <f t="shared" si="693"/>
        <v>-277979</v>
      </c>
      <c r="J903" s="6">
        <f t="shared" si="693"/>
        <v>-253874</v>
      </c>
      <c r="K903" s="6">
        <f t="shared" si="693"/>
        <v>-279016</v>
      </c>
      <c r="L903" s="6">
        <f t="shared" si="693"/>
        <v>-284398</v>
      </c>
      <c r="M903" s="6">
        <f t="shared" si="693"/>
        <v>-196088</v>
      </c>
      <c r="N903" s="6">
        <f t="shared" si="693"/>
        <v>-342927</v>
      </c>
      <c r="O903" s="6">
        <f t="shared" si="693"/>
        <v>-318396</v>
      </c>
      <c r="P903" s="6">
        <f t="shared" si="693"/>
        <v>-192633</v>
      </c>
      <c r="Q903" s="6">
        <f t="shared" si="693"/>
        <v>-231442</v>
      </c>
      <c r="R903" s="6">
        <f t="shared" si="693"/>
        <v>-24978</v>
      </c>
      <c r="S903" s="6">
        <f t="shared" si="693"/>
        <v>296818</v>
      </c>
      <c r="T903" s="6">
        <f t="shared" si="693"/>
        <v>472098</v>
      </c>
      <c r="U903" s="6">
        <f t="shared" si="693"/>
        <v>401463</v>
      </c>
      <c r="V903" s="6">
        <f t="shared" si="693"/>
        <v>564413</v>
      </c>
      <c r="W903" s="6">
        <f t="shared" si="693"/>
        <v>577152</v>
      </c>
      <c r="X903" s="6">
        <f t="shared" si="693"/>
        <v>113144</v>
      </c>
      <c r="Y903" s="6">
        <f t="shared" si="693"/>
        <v>-68729</v>
      </c>
      <c r="Z903" s="6">
        <f t="shared" si="693"/>
        <v>-483326</v>
      </c>
      <c r="AA903" s="6">
        <f t="shared" si="693"/>
        <v>-731166</v>
      </c>
      <c r="AB903" s="6">
        <f t="shared" si="693"/>
        <v>-492354</v>
      </c>
      <c r="AC903" s="6">
        <f t="shared" si="693"/>
        <v>-719645</v>
      </c>
      <c r="AD903" s="6">
        <f t="shared" si="693"/>
        <v>-630401</v>
      </c>
      <c r="AE903" s="6">
        <f t="shared" si="693"/>
        <v>-751846</v>
      </c>
      <c r="AF903" s="6">
        <f t="shared" si="693"/>
        <v>-694399</v>
      </c>
      <c r="AG903" s="6">
        <f t="shared" si="693"/>
        <v>-724599</v>
      </c>
      <c r="AH903" s="6">
        <f t="shared" si="693"/>
        <v>-803243</v>
      </c>
      <c r="AI903" s="6">
        <f t="shared" si="693"/>
        <v>-682198</v>
      </c>
      <c r="AJ903" s="6">
        <f t="shared" si="693"/>
        <v>-466575</v>
      </c>
      <c r="AK903" s="6">
        <v>-547855</v>
      </c>
      <c r="AL903" s="6">
        <f t="shared" ref="AL903" si="694">AL24-AL317</f>
        <v>-52598</v>
      </c>
    </row>
    <row r="904" spans="1:38" ht="15">
      <c r="A904" s="29">
        <v>903</v>
      </c>
      <c r="B904" s="23" t="s">
        <v>301</v>
      </c>
      <c r="C904" s="23" t="s">
        <v>5</v>
      </c>
      <c r="D904" s="7" t="s">
        <v>29</v>
      </c>
      <c r="E904" s="6">
        <f t="shared" ref="E904:AK904" si="695">E25-E318</f>
        <v>5033548</v>
      </c>
      <c r="F904" s="6">
        <f t="shared" si="695"/>
        <v>4923841</v>
      </c>
      <c r="G904" s="6">
        <f t="shared" si="695"/>
        <v>5285250</v>
      </c>
      <c r="H904" s="6">
        <f t="shared" si="695"/>
        <v>2974618</v>
      </c>
      <c r="I904" s="6">
        <f t="shared" si="695"/>
        <v>2330939</v>
      </c>
      <c r="J904" s="6">
        <f t="shared" si="695"/>
        <v>2534622</v>
      </c>
      <c r="K904" s="6">
        <f t="shared" si="695"/>
        <v>3069368</v>
      </c>
      <c r="L904" s="6">
        <f t="shared" si="695"/>
        <v>3645516</v>
      </c>
      <c r="M904" s="6">
        <f t="shared" si="695"/>
        <v>5446761</v>
      </c>
      <c r="N904" s="6">
        <f t="shared" si="695"/>
        <v>8017585</v>
      </c>
      <c r="O904" s="6">
        <f t="shared" si="695"/>
        <v>10644769</v>
      </c>
      <c r="P904" s="6">
        <f t="shared" si="695"/>
        <v>12615248</v>
      </c>
      <c r="Q904" s="6">
        <f t="shared" si="695"/>
        <v>13903492</v>
      </c>
      <c r="R904" s="6">
        <f t="shared" si="695"/>
        <v>15846227</v>
      </c>
      <c r="S904" s="6">
        <f t="shared" si="695"/>
        <v>18823194</v>
      </c>
      <c r="T904" s="6">
        <f t="shared" si="695"/>
        <v>21947923</v>
      </c>
      <c r="U904" s="6">
        <f t="shared" si="695"/>
        <v>21943079</v>
      </c>
      <c r="V904" s="6">
        <f t="shared" si="695"/>
        <v>26944383</v>
      </c>
      <c r="W904" s="6">
        <f t="shared" si="695"/>
        <v>21975397</v>
      </c>
      <c r="X904" s="6">
        <f t="shared" si="695"/>
        <v>12321845</v>
      </c>
      <c r="Y904" s="6">
        <f t="shared" si="695"/>
        <v>12267345</v>
      </c>
      <c r="Z904" s="6">
        <f t="shared" si="695"/>
        <v>12320446</v>
      </c>
      <c r="AA904" s="6">
        <f t="shared" si="695"/>
        <v>7840953</v>
      </c>
      <c r="AB904" s="6">
        <f t="shared" si="695"/>
        <v>7709386</v>
      </c>
      <c r="AC904" s="6">
        <f t="shared" si="695"/>
        <v>10015767</v>
      </c>
      <c r="AD904" s="6">
        <f t="shared" si="695"/>
        <v>12272974</v>
      </c>
      <c r="AE904" s="6">
        <f t="shared" si="695"/>
        <v>12627088</v>
      </c>
      <c r="AF904" s="6">
        <f t="shared" si="695"/>
        <v>11670928</v>
      </c>
      <c r="AG904" s="6">
        <f t="shared" si="695"/>
        <v>11784653</v>
      </c>
      <c r="AH904" s="6">
        <f t="shared" si="695"/>
        <v>11091998</v>
      </c>
      <c r="AI904" s="6">
        <f t="shared" si="695"/>
        <v>6337211</v>
      </c>
      <c r="AJ904" s="6">
        <f t="shared" si="695"/>
        <v>9752103</v>
      </c>
      <c r="AK904" s="6">
        <v>12178242</v>
      </c>
      <c r="AL904" s="6">
        <f t="shared" ref="AL904" si="696">AL25-AL318</f>
        <v>15362019</v>
      </c>
    </row>
    <row r="905" spans="1:38" ht="15">
      <c r="A905" s="29">
        <v>904</v>
      </c>
      <c r="B905" s="23" t="s">
        <v>301</v>
      </c>
      <c r="C905" s="23" t="s">
        <v>5</v>
      </c>
      <c r="D905" s="7" t="s">
        <v>30</v>
      </c>
      <c r="E905" s="6">
        <f t="shared" ref="E905:AK905" si="697">E26-E319</f>
        <v>0</v>
      </c>
      <c r="F905" s="6">
        <f t="shared" si="697"/>
        <v>0</v>
      </c>
      <c r="G905" s="6">
        <f t="shared" si="697"/>
        <v>0</v>
      </c>
      <c r="H905" s="6">
        <f t="shared" si="697"/>
        <v>622963</v>
      </c>
      <c r="I905" s="6">
        <f t="shared" si="697"/>
        <v>585842</v>
      </c>
      <c r="J905" s="6">
        <f t="shared" si="697"/>
        <v>629428</v>
      </c>
      <c r="K905" s="6">
        <f t="shared" si="697"/>
        <v>1262231</v>
      </c>
      <c r="L905" s="6">
        <f t="shared" si="697"/>
        <v>1364381</v>
      </c>
      <c r="M905" s="6">
        <f t="shared" si="697"/>
        <v>798134</v>
      </c>
      <c r="N905" s="6">
        <f t="shared" si="697"/>
        <v>-120025</v>
      </c>
      <c r="O905" s="6">
        <f t="shared" si="697"/>
        <v>-80034</v>
      </c>
      <c r="P905" s="6">
        <f t="shared" si="697"/>
        <v>390226</v>
      </c>
      <c r="Q905" s="6">
        <f t="shared" si="697"/>
        <v>-229952</v>
      </c>
      <c r="R905" s="6">
        <f t="shared" si="697"/>
        <v>-752792</v>
      </c>
      <c r="S905" s="6">
        <f t="shared" si="697"/>
        <v>1272151</v>
      </c>
      <c r="T905" s="6">
        <f t="shared" si="697"/>
        <v>1480817</v>
      </c>
      <c r="U905" s="6">
        <f t="shared" si="697"/>
        <v>634725</v>
      </c>
      <c r="V905" s="6">
        <f t="shared" si="697"/>
        <v>225018</v>
      </c>
      <c r="W905" s="6">
        <f t="shared" si="697"/>
        <v>52605</v>
      </c>
      <c r="X905" s="6">
        <f t="shared" si="697"/>
        <v>-1973915</v>
      </c>
      <c r="Y905" s="6">
        <f t="shared" si="697"/>
        <v>-1993259</v>
      </c>
      <c r="Z905" s="6">
        <f t="shared" si="697"/>
        <v>-1859738</v>
      </c>
      <c r="AA905" s="6">
        <f t="shared" si="697"/>
        <v>-1205853</v>
      </c>
      <c r="AB905" s="6">
        <f t="shared" si="697"/>
        <v>-1956619</v>
      </c>
      <c r="AC905" s="6">
        <f t="shared" si="697"/>
        <v>-3291074</v>
      </c>
      <c r="AD905" s="6">
        <f t="shared" si="697"/>
        <v>-2713496</v>
      </c>
      <c r="AE905" s="6">
        <f t="shared" si="697"/>
        <v>-4152525</v>
      </c>
      <c r="AF905" s="6">
        <f t="shared" si="697"/>
        <v>-4040485</v>
      </c>
      <c r="AG905" s="6">
        <f t="shared" si="697"/>
        <v>-3341241</v>
      </c>
      <c r="AH905" s="6">
        <f t="shared" si="697"/>
        <v>-3205995</v>
      </c>
      <c r="AI905" s="6">
        <f t="shared" si="697"/>
        <v>-4206140</v>
      </c>
      <c r="AJ905" s="6">
        <f t="shared" si="697"/>
        <v>-2450354</v>
      </c>
      <c r="AK905" s="6">
        <v>-3382402</v>
      </c>
      <c r="AL905" s="6">
        <f t="shared" ref="AL905" si="698">AL26-AL319</f>
        <v>-7339058</v>
      </c>
    </row>
    <row r="906" spans="1:38" ht="15">
      <c r="A906" s="29">
        <v>905</v>
      </c>
      <c r="B906" s="23" t="s">
        <v>301</v>
      </c>
      <c r="C906" s="23" t="s">
        <v>5</v>
      </c>
      <c r="D906" s="7" t="s">
        <v>31</v>
      </c>
      <c r="E906" s="6">
        <f t="shared" ref="E906:AK906" si="699">E27-E320</f>
        <v>804371</v>
      </c>
      <c r="F906" s="6">
        <f t="shared" si="699"/>
        <v>-29156</v>
      </c>
      <c r="G906" s="6">
        <f t="shared" si="699"/>
        <v>32557</v>
      </c>
      <c r="H906" s="6">
        <f t="shared" si="699"/>
        <v>323163</v>
      </c>
      <c r="I906" s="6">
        <f t="shared" si="699"/>
        <v>494107</v>
      </c>
      <c r="J906" s="6">
        <f t="shared" si="699"/>
        <v>60684</v>
      </c>
      <c r="K906" s="6">
        <f t="shared" si="699"/>
        <v>206871</v>
      </c>
      <c r="L906" s="6">
        <f t="shared" si="699"/>
        <v>413285</v>
      </c>
      <c r="M906" s="6">
        <f t="shared" si="699"/>
        <v>347939</v>
      </c>
      <c r="N906" s="6">
        <f t="shared" si="699"/>
        <v>-480352</v>
      </c>
      <c r="O906" s="6">
        <f t="shared" si="699"/>
        <v>-334278</v>
      </c>
      <c r="P906" s="6">
        <f t="shared" si="699"/>
        <v>-1509946</v>
      </c>
      <c r="Q906" s="6">
        <f t="shared" si="699"/>
        <v>-969576</v>
      </c>
      <c r="R906" s="6">
        <f t="shared" si="699"/>
        <v>-436976</v>
      </c>
      <c r="S906" s="6">
        <f t="shared" si="699"/>
        <v>-596360</v>
      </c>
      <c r="T906" s="6">
        <f t="shared" si="699"/>
        <v>-563023</v>
      </c>
      <c r="U906" s="6">
        <f t="shared" si="699"/>
        <v>325460</v>
      </c>
      <c r="V906" s="6">
        <f t="shared" si="699"/>
        <v>-8499</v>
      </c>
      <c r="W906" s="6">
        <f t="shared" si="699"/>
        <v>544971</v>
      </c>
      <c r="X906" s="6">
        <f t="shared" si="699"/>
        <v>-2090484</v>
      </c>
      <c r="Y906" s="6">
        <f t="shared" si="699"/>
        <v>-2254405</v>
      </c>
      <c r="Z906" s="6">
        <f t="shared" si="699"/>
        <v>-2433311</v>
      </c>
      <c r="AA906" s="6">
        <f t="shared" si="699"/>
        <v>-2259381</v>
      </c>
      <c r="AB906" s="6">
        <f t="shared" si="699"/>
        <v>-1986807</v>
      </c>
      <c r="AC906" s="6">
        <f t="shared" si="699"/>
        <v>-2139955</v>
      </c>
      <c r="AD906" s="6">
        <f t="shared" si="699"/>
        <v>-1955182</v>
      </c>
      <c r="AE906" s="6">
        <f t="shared" si="699"/>
        <v>-2243408</v>
      </c>
      <c r="AF906" s="6">
        <f t="shared" si="699"/>
        <v>-1427175</v>
      </c>
      <c r="AG906" s="6">
        <f t="shared" si="699"/>
        <v>-1126288</v>
      </c>
      <c r="AH906" s="6">
        <f t="shared" si="699"/>
        <v>-1674702</v>
      </c>
      <c r="AI906" s="6">
        <f t="shared" si="699"/>
        <v>-2849521</v>
      </c>
      <c r="AJ906" s="6">
        <f t="shared" si="699"/>
        <v>-623826</v>
      </c>
      <c r="AK906" s="6">
        <v>-1156850</v>
      </c>
      <c r="AL906" s="6">
        <f t="shared" ref="AL906" si="700">AL27-AL320</f>
        <v>-4636051</v>
      </c>
    </row>
    <row r="907" spans="1:38" ht="15">
      <c r="A907" s="29">
        <v>906</v>
      </c>
      <c r="B907" s="23" t="s">
        <v>301</v>
      </c>
      <c r="C907" s="23" t="s">
        <v>5</v>
      </c>
      <c r="D907" s="7" t="s">
        <v>32</v>
      </c>
      <c r="E907" s="6">
        <f t="shared" ref="E907:AK907" si="701">E28-E321</f>
        <v>163313</v>
      </c>
      <c r="F907" s="6">
        <f t="shared" si="701"/>
        <v>264370</v>
      </c>
      <c r="G907" s="6">
        <f t="shared" si="701"/>
        <v>440597</v>
      </c>
      <c r="H907" s="6">
        <f t="shared" si="701"/>
        <v>334608</v>
      </c>
      <c r="I907" s="6">
        <f t="shared" si="701"/>
        <v>415889</v>
      </c>
      <c r="J907" s="6">
        <f t="shared" si="701"/>
        <v>298855</v>
      </c>
      <c r="K907" s="6">
        <f t="shared" si="701"/>
        <v>211584</v>
      </c>
      <c r="L907" s="6">
        <f t="shared" si="701"/>
        <v>234478</v>
      </c>
      <c r="M907" s="6">
        <f t="shared" si="701"/>
        <v>272781</v>
      </c>
      <c r="N907" s="6">
        <f t="shared" si="701"/>
        <v>334998</v>
      </c>
      <c r="O907" s="6">
        <f t="shared" si="701"/>
        <v>177703</v>
      </c>
      <c r="P907" s="6">
        <f t="shared" si="701"/>
        <v>221993</v>
      </c>
      <c r="Q907" s="6">
        <f t="shared" si="701"/>
        <v>377603</v>
      </c>
      <c r="R907" s="6">
        <f t="shared" si="701"/>
        <v>288487</v>
      </c>
      <c r="S907" s="6">
        <f t="shared" si="701"/>
        <v>340792</v>
      </c>
      <c r="T907" s="6">
        <f t="shared" si="701"/>
        <v>781874</v>
      </c>
      <c r="U907" s="6">
        <f t="shared" si="701"/>
        <v>394860</v>
      </c>
      <c r="V907" s="6">
        <f t="shared" si="701"/>
        <v>304445</v>
      </c>
      <c r="W907" s="6">
        <f t="shared" si="701"/>
        <v>562490</v>
      </c>
      <c r="X907" s="6">
        <f t="shared" si="701"/>
        <v>470107</v>
      </c>
      <c r="Y907" s="6">
        <f t="shared" si="701"/>
        <v>457060</v>
      </c>
      <c r="Z907" s="6">
        <f t="shared" si="701"/>
        <v>505604</v>
      </c>
      <c r="AA907" s="6">
        <f t="shared" si="701"/>
        <v>536624</v>
      </c>
      <c r="AB907" s="6">
        <f t="shared" si="701"/>
        <v>747608</v>
      </c>
      <c r="AC907" s="6">
        <f t="shared" si="701"/>
        <v>479060</v>
      </c>
      <c r="AD907" s="6">
        <f t="shared" si="701"/>
        <v>446080</v>
      </c>
      <c r="AE907" s="6">
        <f t="shared" si="701"/>
        <v>537986</v>
      </c>
      <c r="AF907" s="6">
        <f t="shared" si="701"/>
        <v>481844</v>
      </c>
      <c r="AG907" s="6">
        <f t="shared" si="701"/>
        <v>534353</v>
      </c>
      <c r="AH907" s="6">
        <f t="shared" si="701"/>
        <v>509339</v>
      </c>
      <c r="AI907" s="6">
        <f t="shared" si="701"/>
        <v>635096</v>
      </c>
      <c r="AJ907" s="6">
        <f t="shared" si="701"/>
        <v>499696</v>
      </c>
      <c r="AK907" s="6">
        <v>493552</v>
      </c>
      <c r="AL907" s="6">
        <f t="shared" ref="AL907" si="702">AL28-AL321</f>
        <v>697307</v>
      </c>
    </row>
    <row r="908" spans="1:38" ht="15">
      <c r="A908" s="29">
        <v>907</v>
      </c>
      <c r="B908" s="23" t="s">
        <v>301</v>
      </c>
      <c r="C908" s="23" t="s">
        <v>5</v>
      </c>
      <c r="D908" s="7" t="s">
        <v>33</v>
      </c>
      <c r="E908" s="6">
        <f t="shared" ref="E908:AK908" si="703">E29-E322</f>
        <v>0</v>
      </c>
      <c r="F908" s="6">
        <f t="shared" si="703"/>
        <v>0</v>
      </c>
      <c r="G908" s="6">
        <f t="shared" si="703"/>
        <v>0</v>
      </c>
      <c r="H908" s="6">
        <f t="shared" si="703"/>
        <v>0</v>
      </c>
      <c r="I908" s="6">
        <f t="shared" si="703"/>
        <v>0</v>
      </c>
      <c r="J908" s="6">
        <f t="shared" si="703"/>
        <v>0</v>
      </c>
      <c r="K908" s="6">
        <f t="shared" si="703"/>
        <v>0</v>
      </c>
      <c r="L908" s="6">
        <f t="shared" si="703"/>
        <v>0</v>
      </c>
      <c r="M908" s="6">
        <f t="shared" si="703"/>
        <v>0</v>
      </c>
      <c r="N908" s="6">
        <f t="shared" si="703"/>
        <v>0</v>
      </c>
      <c r="O908" s="6">
        <f t="shared" si="703"/>
        <v>0</v>
      </c>
      <c r="P908" s="6">
        <f t="shared" si="703"/>
        <v>0</v>
      </c>
      <c r="Q908" s="6">
        <f t="shared" si="703"/>
        <v>0</v>
      </c>
      <c r="R908" s="6">
        <f t="shared" si="703"/>
        <v>0</v>
      </c>
      <c r="S908" s="6">
        <f t="shared" si="703"/>
        <v>0</v>
      </c>
      <c r="T908" s="6">
        <f t="shared" si="703"/>
        <v>0</v>
      </c>
      <c r="U908" s="6">
        <f t="shared" si="703"/>
        <v>0</v>
      </c>
      <c r="V908" s="6">
        <f t="shared" si="703"/>
        <v>0</v>
      </c>
      <c r="W908" s="6">
        <f t="shared" si="703"/>
        <v>0</v>
      </c>
      <c r="X908" s="6">
        <f t="shared" si="703"/>
        <v>0</v>
      </c>
      <c r="Y908" s="6">
        <f t="shared" si="703"/>
        <v>0</v>
      </c>
      <c r="Z908" s="6">
        <f t="shared" si="703"/>
        <v>0</v>
      </c>
      <c r="AA908" s="6">
        <f t="shared" si="703"/>
        <v>0</v>
      </c>
      <c r="AB908" s="6">
        <f t="shared" si="703"/>
        <v>0</v>
      </c>
      <c r="AC908" s="6">
        <f t="shared" si="703"/>
        <v>0</v>
      </c>
      <c r="AD908" s="6">
        <f t="shared" si="703"/>
        <v>0</v>
      </c>
      <c r="AE908" s="6">
        <f t="shared" si="703"/>
        <v>0</v>
      </c>
      <c r="AF908" s="6">
        <f t="shared" si="703"/>
        <v>0</v>
      </c>
      <c r="AG908" s="6">
        <f t="shared" si="703"/>
        <v>0</v>
      </c>
      <c r="AH908" s="6">
        <f t="shared" si="703"/>
        <v>0</v>
      </c>
      <c r="AI908" s="6">
        <f t="shared" si="703"/>
        <v>0</v>
      </c>
      <c r="AJ908" s="6">
        <f t="shared" si="703"/>
        <v>0</v>
      </c>
      <c r="AK908" s="6">
        <v>0</v>
      </c>
      <c r="AL908" s="6">
        <f t="shared" ref="AL908" si="704">AL29-AL322</f>
        <v>0</v>
      </c>
    </row>
    <row r="909" spans="1:38" ht="15">
      <c r="A909" s="29">
        <v>908</v>
      </c>
      <c r="B909" s="23" t="s">
        <v>301</v>
      </c>
      <c r="C909" s="23" t="s">
        <v>5</v>
      </c>
      <c r="D909" s="7" t="s">
        <v>34</v>
      </c>
      <c r="E909" s="6">
        <f t="shared" ref="E909:AK909" si="705">E30-E323</f>
        <v>9137722</v>
      </c>
      <c r="F909" s="6">
        <f t="shared" si="705"/>
        <v>4085939</v>
      </c>
      <c r="G909" s="6">
        <f t="shared" si="705"/>
        <v>4284483</v>
      </c>
      <c r="H909" s="6">
        <f t="shared" si="705"/>
        <v>7578345</v>
      </c>
      <c r="I909" s="6">
        <f t="shared" si="705"/>
        <v>8545595</v>
      </c>
      <c r="J909" s="6">
        <f t="shared" si="705"/>
        <v>9378831</v>
      </c>
      <c r="K909" s="6">
        <f t="shared" si="705"/>
        <v>8273428</v>
      </c>
      <c r="L909" s="6">
        <f t="shared" si="705"/>
        <v>10542852</v>
      </c>
      <c r="M909" s="6">
        <f t="shared" si="705"/>
        <v>12609500</v>
      </c>
      <c r="N909" s="6">
        <f t="shared" si="705"/>
        <v>12366864</v>
      </c>
      <c r="O909" s="6">
        <f t="shared" si="705"/>
        <v>12453394</v>
      </c>
      <c r="P909" s="6">
        <f t="shared" si="705"/>
        <v>15504687</v>
      </c>
      <c r="Q909" s="6">
        <f t="shared" si="705"/>
        <v>20685389</v>
      </c>
      <c r="R909" s="6">
        <f t="shared" si="705"/>
        <v>23885379</v>
      </c>
      <c r="S909" s="6">
        <f t="shared" si="705"/>
        <v>25520229</v>
      </c>
      <c r="T909" s="6">
        <f t="shared" si="705"/>
        <v>21324630</v>
      </c>
      <c r="U909" s="6">
        <f t="shared" si="705"/>
        <v>23894642</v>
      </c>
      <c r="V909" s="6">
        <f t="shared" si="705"/>
        <v>27793875</v>
      </c>
      <c r="W909" s="6">
        <f t="shared" si="705"/>
        <v>22529431</v>
      </c>
      <c r="X909" s="6">
        <f t="shared" si="705"/>
        <v>20787451</v>
      </c>
      <c r="Y909" s="6">
        <f t="shared" si="705"/>
        <v>20743114</v>
      </c>
      <c r="Z909" s="6">
        <f t="shared" si="705"/>
        <v>20828936</v>
      </c>
      <c r="AA909" s="6">
        <f t="shared" si="705"/>
        <v>29378615</v>
      </c>
      <c r="AB909" s="6">
        <f t="shared" si="705"/>
        <v>31814692</v>
      </c>
      <c r="AC909" s="6">
        <f t="shared" si="705"/>
        <v>40618363</v>
      </c>
      <c r="AD909" s="6">
        <f t="shared" si="705"/>
        <v>50604035</v>
      </c>
      <c r="AE909" s="6">
        <f t="shared" si="705"/>
        <v>50284781</v>
      </c>
      <c r="AF909" s="6">
        <f t="shared" si="705"/>
        <v>48619938</v>
      </c>
      <c r="AG909" s="6">
        <f t="shared" si="705"/>
        <v>45139138</v>
      </c>
      <c r="AH909" s="6">
        <f t="shared" si="705"/>
        <v>40769645</v>
      </c>
      <c r="AI909" s="6">
        <f t="shared" si="705"/>
        <v>32067956</v>
      </c>
      <c r="AJ909" s="6">
        <f t="shared" si="705"/>
        <v>32756974</v>
      </c>
      <c r="AK909" s="6">
        <v>33449467</v>
      </c>
      <c r="AL909" s="6">
        <f t="shared" ref="AL909" si="706">AL30-AL323</f>
        <v>41761807</v>
      </c>
    </row>
    <row r="910" spans="1:38" ht="15">
      <c r="A910" s="29">
        <v>909</v>
      </c>
      <c r="B910" s="23" t="s">
        <v>301</v>
      </c>
      <c r="C910" s="23" t="s">
        <v>5</v>
      </c>
      <c r="D910" s="7" t="s">
        <v>35</v>
      </c>
      <c r="E910" s="6">
        <f t="shared" ref="E910:AK910" si="707">E31-E324</f>
        <v>34921</v>
      </c>
      <c r="F910" s="6">
        <f t="shared" si="707"/>
        <v>23611</v>
      </c>
      <c r="G910" s="6">
        <f t="shared" si="707"/>
        <v>12628</v>
      </c>
      <c r="H910" s="6">
        <f t="shared" si="707"/>
        <v>25947</v>
      </c>
      <c r="I910" s="6">
        <f t="shared" si="707"/>
        <v>19368</v>
      </c>
      <c r="J910" s="6">
        <f t="shared" si="707"/>
        <v>13688</v>
      </c>
      <c r="K910" s="6">
        <f t="shared" si="707"/>
        <v>35414</v>
      </c>
      <c r="L910" s="6">
        <f t="shared" si="707"/>
        <v>23367</v>
      </c>
      <c r="M910" s="6">
        <f t="shared" si="707"/>
        <v>34800</v>
      </c>
      <c r="N910" s="6">
        <f t="shared" si="707"/>
        <v>44629</v>
      </c>
      <c r="O910" s="6">
        <f t="shared" si="707"/>
        <v>39653</v>
      </c>
      <c r="P910" s="6">
        <f t="shared" si="707"/>
        <v>51260</v>
      </c>
      <c r="Q910" s="6">
        <f t="shared" si="707"/>
        <v>48749</v>
      </c>
      <c r="R910" s="6">
        <f t="shared" si="707"/>
        <v>59375</v>
      </c>
      <c r="S910" s="6">
        <f t="shared" si="707"/>
        <v>69229</v>
      </c>
      <c r="T910" s="6">
        <f t="shared" si="707"/>
        <v>91558</v>
      </c>
      <c r="U910" s="6">
        <f t="shared" si="707"/>
        <v>94180</v>
      </c>
      <c r="V910" s="6">
        <f t="shared" si="707"/>
        <v>107870</v>
      </c>
      <c r="W910" s="6">
        <f t="shared" si="707"/>
        <v>161758</v>
      </c>
      <c r="X910" s="6">
        <f t="shared" si="707"/>
        <v>158207</v>
      </c>
      <c r="Y910" s="6">
        <f t="shared" si="707"/>
        <v>116967</v>
      </c>
      <c r="Z910" s="6">
        <f t="shared" si="707"/>
        <v>97337</v>
      </c>
      <c r="AA910" s="6">
        <f t="shared" si="707"/>
        <v>100570</v>
      </c>
      <c r="AB910" s="6">
        <f t="shared" si="707"/>
        <v>59092</v>
      </c>
      <c r="AC910" s="6">
        <f t="shared" si="707"/>
        <v>96883</v>
      </c>
      <c r="AD910" s="6">
        <f t="shared" si="707"/>
        <v>127023</v>
      </c>
      <c r="AE910" s="6">
        <f t="shared" si="707"/>
        <v>229102</v>
      </c>
      <c r="AF910" s="6">
        <f t="shared" si="707"/>
        <v>170964</v>
      </c>
      <c r="AG910" s="6">
        <f t="shared" si="707"/>
        <v>128175</v>
      </c>
      <c r="AH910" s="6">
        <f t="shared" si="707"/>
        <v>113873</v>
      </c>
      <c r="AI910" s="6">
        <f t="shared" si="707"/>
        <v>109957</v>
      </c>
      <c r="AJ910" s="6">
        <f t="shared" si="707"/>
        <v>156463</v>
      </c>
      <c r="AK910" s="6">
        <v>132788</v>
      </c>
      <c r="AL910" s="6">
        <f t="shared" ref="AL910" si="708">AL31-AL324</f>
        <v>178455</v>
      </c>
    </row>
    <row r="911" spans="1:38" ht="15">
      <c r="A911" s="29">
        <v>910</v>
      </c>
      <c r="B911" s="23" t="s">
        <v>301</v>
      </c>
      <c r="C911" s="23" t="s">
        <v>5</v>
      </c>
      <c r="D911" s="7" t="s">
        <v>36</v>
      </c>
      <c r="E911" s="6">
        <f t="shared" ref="E911:AK911" si="709">E32-E325</f>
        <v>47910</v>
      </c>
      <c r="F911" s="6">
        <f t="shared" si="709"/>
        <v>46181</v>
      </c>
      <c r="G911" s="6">
        <f t="shared" si="709"/>
        <v>46466</v>
      </c>
      <c r="H911" s="6">
        <f t="shared" si="709"/>
        <v>30634</v>
      </c>
      <c r="I911" s="6">
        <f t="shared" si="709"/>
        <v>25430</v>
      </c>
      <c r="J911" s="6">
        <f t="shared" si="709"/>
        <v>30606</v>
      </c>
      <c r="K911" s="6">
        <f t="shared" si="709"/>
        <v>30416</v>
      </c>
      <c r="L911" s="6">
        <f t="shared" si="709"/>
        <v>34715</v>
      </c>
      <c r="M911" s="6">
        <f t="shared" si="709"/>
        <v>30212</v>
      </c>
      <c r="N911" s="6">
        <f t="shared" si="709"/>
        <v>25927</v>
      </c>
      <c r="O911" s="6">
        <f t="shared" si="709"/>
        <v>28662</v>
      </c>
      <c r="P911" s="6">
        <f t="shared" si="709"/>
        <v>31104</v>
      </c>
      <c r="Q911" s="6">
        <f t="shared" si="709"/>
        <v>33456</v>
      </c>
      <c r="R911" s="6">
        <f t="shared" si="709"/>
        <v>26850</v>
      </c>
      <c r="S911" s="6">
        <f t="shared" si="709"/>
        <v>29735</v>
      </c>
      <c r="T911" s="6">
        <f t="shared" si="709"/>
        <v>22224</v>
      </c>
      <c r="U911" s="6">
        <f t="shared" si="709"/>
        <v>22341</v>
      </c>
      <c r="V911" s="6">
        <f t="shared" si="709"/>
        <v>23926</v>
      </c>
      <c r="W911" s="6">
        <f t="shared" si="709"/>
        <v>32689</v>
      </c>
      <c r="X911" s="6">
        <f t="shared" si="709"/>
        <v>28583</v>
      </c>
      <c r="Y911" s="6">
        <f t="shared" si="709"/>
        <v>36107</v>
      </c>
      <c r="Z911" s="6">
        <f t="shared" si="709"/>
        <v>32576</v>
      </c>
      <c r="AA911" s="6">
        <f t="shared" si="709"/>
        <v>29460</v>
      </c>
      <c r="AB911" s="6">
        <f t="shared" si="709"/>
        <v>30105</v>
      </c>
      <c r="AC911" s="6">
        <f t="shared" si="709"/>
        <v>38586</v>
      </c>
      <c r="AD911" s="6">
        <f t="shared" si="709"/>
        <v>31739</v>
      </c>
      <c r="AE911" s="6">
        <f t="shared" si="709"/>
        <v>38500</v>
      </c>
      <c r="AF911" s="6">
        <f t="shared" si="709"/>
        <v>36616</v>
      </c>
      <c r="AG911" s="6">
        <f t="shared" si="709"/>
        <v>30837</v>
      </c>
      <c r="AH911" s="6">
        <f t="shared" si="709"/>
        <v>41976</v>
      </c>
      <c r="AI911" s="6">
        <f t="shared" si="709"/>
        <v>30830</v>
      </c>
      <c r="AJ911" s="6">
        <f t="shared" si="709"/>
        <v>60040</v>
      </c>
      <c r="AK911" s="6">
        <v>55365</v>
      </c>
      <c r="AL911" s="6">
        <f t="shared" ref="AL911" si="710">AL32-AL325</f>
        <v>56846</v>
      </c>
    </row>
    <row r="912" spans="1:38" ht="15">
      <c r="A912" s="29">
        <v>911</v>
      </c>
      <c r="B912" s="23" t="s">
        <v>301</v>
      </c>
      <c r="C912" s="23" t="s">
        <v>5</v>
      </c>
      <c r="D912" s="7" t="s">
        <v>37</v>
      </c>
      <c r="E912" s="6">
        <f t="shared" ref="E912:AK912" si="711">E33-E326</f>
        <v>0</v>
      </c>
      <c r="F912" s="6">
        <f t="shared" si="711"/>
        <v>0</v>
      </c>
      <c r="G912" s="6">
        <f t="shared" si="711"/>
        <v>83665</v>
      </c>
      <c r="H912" s="6">
        <f t="shared" si="711"/>
        <v>236903</v>
      </c>
      <c r="I912" s="6">
        <f t="shared" si="711"/>
        <v>125611</v>
      </c>
      <c r="J912" s="6">
        <f t="shared" si="711"/>
        <v>233803</v>
      </c>
      <c r="K912" s="6">
        <f t="shared" si="711"/>
        <v>292968</v>
      </c>
      <c r="L912" s="6">
        <f t="shared" si="711"/>
        <v>499096</v>
      </c>
      <c r="M912" s="6">
        <f t="shared" si="711"/>
        <v>456829</v>
      </c>
      <c r="N912" s="6">
        <f t="shared" si="711"/>
        <v>373751</v>
      </c>
      <c r="O912" s="6">
        <f t="shared" si="711"/>
        <v>257406</v>
      </c>
      <c r="P912" s="6">
        <f t="shared" si="711"/>
        <v>474101</v>
      </c>
      <c r="Q912" s="6">
        <f t="shared" si="711"/>
        <v>522200</v>
      </c>
      <c r="R912" s="6">
        <f t="shared" si="711"/>
        <v>482610</v>
      </c>
      <c r="S912" s="6">
        <f t="shared" si="711"/>
        <v>560861</v>
      </c>
      <c r="T912" s="6">
        <f t="shared" si="711"/>
        <v>731676</v>
      </c>
      <c r="U912" s="6">
        <f t="shared" si="711"/>
        <v>1095056</v>
      </c>
      <c r="V912" s="6">
        <f t="shared" si="711"/>
        <v>1113767</v>
      </c>
      <c r="W912" s="6">
        <f t="shared" si="711"/>
        <v>1494852</v>
      </c>
      <c r="X912" s="6">
        <f t="shared" si="711"/>
        <v>1177871</v>
      </c>
      <c r="Y912" s="6">
        <f t="shared" si="711"/>
        <v>1590395</v>
      </c>
      <c r="Z912" s="6">
        <f t="shared" si="711"/>
        <v>1479781</v>
      </c>
      <c r="AA912" s="6">
        <f t="shared" si="711"/>
        <v>1540111</v>
      </c>
      <c r="AB912" s="6">
        <f t="shared" si="711"/>
        <v>1803479</v>
      </c>
      <c r="AC912" s="6">
        <f t="shared" si="711"/>
        <v>1278134</v>
      </c>
      <c r="AD912" s="6">
        <f t="shared" si="711"/>
        <v>592892</v>
      </c>
      <c r="AE912" s="6">
        <f t="shared" si="711"/>
        <v>684489</v>
      </c>
      <c r="AF912" s="6">
        <f t="shared" si="711"/>
        <v>942175</v>
      </c>
      <c r="AG912" s="6">
        <f t="shared" si="711"/>
        <v>890926</v>
      </c>
      <c r="AH912" s="6">
        <f t="shared" si="711"/>
        <v>906249</v>
      </c>
      <c r="AI912" s="6">
        <f t="shared" si="711"/>
        <v>849219</v>
      </c>
      <c r="AJ912" s="6">
        <f t="shared" si="711"/>
        <v>708911</v>
      </c>
      <c r="AK912" s="6">
        <v>1047775</v>
      </c>
      <c r="AL912" s="6">
        <f t="shared" ref="AL912" si="712">AL33-AL326</f>
        <v>1651276</v>
      </c>
    </row>
    <row r="913" spans="1:38" ht="15">
      <c r="A913" s="29">
        <v>912</v>
      </c>
      <c r="B913" s="23" t="s">
        <v>301</v>
      </c>
      <c r="C913" s="23" t="s">
        <v>5</v>
      </c>
      <c r="D913" s="7" t="s">
        <v>38</v>
      </c>
      <c r="E913" s="6">
        <f t="shared" ref="E913:AK913" si="713">E34-E327</f>
        <v>0</v>
      </c>
      <c r="F913" s="6">
        <f t="shared" si="713"/>
        <v>0</v>
      </c>
      <c r="G913" s="6">
        <f t="shared" si="713"/>
        <v>-17292</v>
      </c>
      <c r="H913" s="6">
        <f t="shared" si="713"/>
        <v>16378</v>
      </c>
      <c r="I913" s="6">
        <f t="shared" si="713"/>
        <v>40024</v>
      </c>
      <c r="J913" s="6">
        <f t="shared" si="713"/>
        <v>47835</v>
      </c>
      <c r="K913" s="6">
        <f t="shared" si="713"/>
        <v>150555</v>
      </c>
      <c r="L913" s="6">
        <f t="shared" si="713"/>
        <v>216320</v>
      </c>
      <c r="M913" s="6">
        <f t="shared" si="713"/>
        <v>211446</v>
      </c>
      <c r="N913" s="6">
        <f t="shared" si="713"/>
        <v>223771</v>
      </c>
      <c r="O913" s="6">
        <f t="shared" si="713"/>
        <v>243866</v>
      </c>
      <c r="P913" s="6">
        <f t="shared" si="713"/>
        <v>266704</v>
      </c>
      <c r="Q913" s="6">
        <f t="shared" si="713"/>
        <v>316789</v>
      </c>
      <c r="R913" s="6">
        <f t="shared" si="713"/>
        <v>249676</v>
      </c>
      <c r="S913" s="6">
        <f t="shared" si="713"/>
        <v>252421</v>
      </c>
      <c r="T913" s="6">
        <f t="shared" si="713"/>
        <v>322331</v>
      </c>
      <c r="U913" s="6">
        <f t="shared" si="713"/>
        <v>313031</v>
      </c>
      <c r="V913" s="6">
        <f t="shared" si="713"/>
        <v>299632</v>
      </c>
      <c r="W913" s="6">
        <f t="shared" si="713"/>
        <v>357264</v>
      </c>
      <c r="X913" s="6">
        <f t="shared" si="713"/>
        <v>308396</v>
      </c>
      <c r="Y913" s="6">
        <f t="shared" si="713"/>
        <v>239110</v>
      </c>
      <c r="Z913" s="6">
        <f t="shared" si="713"/>
        <v>244839</v>
      </c>
      <c r="AA913" s="6">
        <f t="shared" si="713"/>
        <v>277780</v>
      </c>
      <c r="AB913" s="6">
        <f t="shared" si="713"/>
        <v>226306</v>
      </c>
      <c r="AC913" s="6">
        <f t="shared" si="713"/>
        <v>237193</v>
      </c>
      <c r="AD913" s="6">
        <f t="shared" si="713"/>
        <v>225881</v>
      </c>
      <c r="AE913" s="6">
        <f t="shared" si="713"/>
        <v>200001</v>
      </c>
      <c r="AF913" s="6">
        <f t="shared" si="713"/>
        <v>130234</v>
      </c>
      <c r="AG913" s="6">
        <f t="shared" si="713"/>
        <v>94496</v>
      </c>
      <c r="AH913" s="6">
        <f t="shared" si="713"/>
        <v>89754</v>
      </c>
      <c r="AI913" s="6">
        <f t="shared" si="713"/>
        <v>10787</v>
      </c>
      <c r="AJ913" s="6">
        <f t="shared" si="713"/>
        <v>-10555</v>
      </c>
      <c r="AK913" s="6">
        <v>-166360</v>
      </c>
      <c r="AL913" s="6">
        <f t="shared" ref="AL913" si="714">AL34-AL327</f>
        <v>-23431</v>
      </c>
    </row>
    <row r="914" spans="1:38" ht="15">
      <c r="A914" s="29">
        <v>913</v>
      </c>
      <c r="B914" s="23" t="s">
        <v>301</v>
      </c>
      <c r="C914" s="23" t="s">
        <v>5</v>
      </c>
      <c r="D914" s="7" t="s">
        <v>39</v>
      </c>
      <c r="E914" s="6">
        <f t="shared" ref="E914:AK914" si="715">E35-E328</f>
        <v>-58757</v>
      </c>
      <c r="F914" s="6">
        <f t="shared" si="715"/>
        <v>-61393</v>
      </c>
      <c r="G914" s="6">
        <f t="shared" si="715"/>
        <v>-37715</v>
      </c>
      <c r="H914" s="6">
        <f t="shared" si="715"/>
        <v>-23044</v>
      </c>
      <c r="I914" s="6">
        <f t="shared" si="715"/>
        <v>-17527</v>
      </c>
      <c r="J914" s="6">
        <f t="shared" si="715"/>
        <v>-8957</v>
      </c>
      <c r="K914" s="6">
        <f t="shared" si="715"/>
        <v>-5136</v>
      </c>
      <c r="L914" s="6">
        <f t="shared" si="715"/>
        <v>-24824</v>
      </c>
      <c r="M914" s="6">
        <f t="shared" si="715"/>
        <v>-25753</v>
      </c>
      <c r="N914" s="6">
        <f t="shared" si="715"/>
        <v>-12659</v>
      </c>
      <c r="O914" s="6">
        <f t="shared" si="715"/>
        <v>-15120</v>
      </c>
      <c r="P914" s="6">
        <f t="shared" si="715"/>
        <v>-9886</v>
      </c>
      <c r="Q914" s="6">
        <f t="shared" si="715"/>
        <v>-6339</v>
      </c>
      <c r="R914" s="6">
        <f t="shared" si="715"/>
        <v>6999</v>
      </c>
      <c r="S914" s="6">
        <f t="shared" si="715"/>
        <v>-4261</v>
      </c>
      <c r="T914" s="6">
        <f t="shared" si="715"/>
        <v>32793</v>
      </c>
      <c r="U914" s="6">
        <f t="shared" si="715"/>
        <v>-1081</v>
      </c>
      <c r="V914" s="6">
        <f t="shared" si="715"/>
        <v>13006</v>
      </c>
      <c r="W914" s="6">
        <f t="shared" si="715"/>
        <v>7776</v>
      </c>
      <c r="X914" s="6">
        <f t="shared" si="715"/>
        <v>-4247</v>
      </c>
      <c r="Y914" s="6">
        <f t="shared" si="715"/>
        <v>-13364</v>
      </c>
      <c r="Z914" s="6">
        <f t="shared" si="715"/>
        <v>-4477</v>
      </c>
      <c r="AA914" s="6">
        <f t="shared" si="715"/>
        <v>53254</v>
      </c>
      <c r="AB914" s="6">
        <f t="shared" si="715"/>
        <v>6879</v>
      </c>
      <c r="AC914" s="6">
        <f t="shared" si="715"/>
        <v>1883</v>
      </c>
      <c r="AD914" s="6">
        <f t="shared" si="715"/>
        <v>20640</v>
      </c>
      <c r="AE914" s="6">
        <f t="shared" si="715"/>
        <v>70899</v>
      </c>
      <c r="AF914" s="6">
        <f t="shared" si="715"/>
        <v>34560</v>
      </c>
      <c r="AG914" s="6">
        <f t="shared" si="715"/>
        <v>52559</v>
      </c>
      <c r="AH914" s="6">
        <f t="shared" si="715"/>
        <v>106617</v>
      </c>
      <c r="AI914" s="6">
        <f t="shared" si="715"/>
        <v>43074</v>
      </c>
      <c r="AJ914" s="6">
        <f t="shared" si="715"/>
        <v>43395</v>
      </c>
      <c r="AK914" s="6">
        <v>48731</v>
      </c>
      <c r="AL914" s="6">
        <f t="shared" ref="AL914" si="716">AL35-AL328</f>
        <v>-7707</v>
      </c>
    </row>
    <row r="915" spans="1:38" ht="15">
      <c r="A915" s="29">
        <v>914</v>
      </c>
      <c r="B915" s="23" t="s">
        <v>301</v>
      </c>
      <c r="C915" s="23" t="s">
        <v>5</v>
      </c>
      <c r="D915" s="7" t="s">
        <v>40</v>
      </c>
      <c r="E915" s="6">
        <f t="shared" ref="E915:AK915" si="717">E36-E329</f>
        <v>-687</v>
      </c>
      <c r="F915" s="6">
        <f t="shared" si="717"/>
        <v>7017</v>
      </c>
      <c r="G915" s="6">
        <f t="shared" si="717"/>
        <v>18076</v>
      </c>
      <c r="H915" s="6">
        <f t="shared" si="717"/>
        <v>11025</v>
      </c>
      <c r="I915" s="6">
        <f t="shared" si="717"/>
        <v>4597</v>
      </c>
      <c r="J915" s="6">
        <f t="shared" si="717"/>
        <v>5597</v>
      </c>
      <c r="K915" s="6">
        <f t="shared" si="717"/>
        <v>5128</v>
      </c>
      <c r="L915" s="6">
        <f t="shared" si="717"/>
        <v>75055</v>
      </c>
      <c r="M915" s="6">
        <f t="shared" si="717"/>
        <v>17517</v>
      </c>
      <c r="N915" s="6">
        <f t="shared" si="717"/>
        <v>38000</v>
      </c>
      <c r="O915" s="6">
        <f t="shared" si="717"/>
        <v>178411</v>
      </c>
      <c r="P915" s="6">
        <f t="shared" si="717"/>
        <v>226954</v>
      </c>
      <c r="Q915" s="6">
        <f t="shared" si="717"/>
        <v>467325</v>
      </c>
      <c r="R915" s="6">
        <f t="shared" si="717"/>
        <v>6684</v>
      </c>
      <c r="S915" s="6">
        <f t="shared" si="717"/>
        <v>33653</v>
      </c>
      <c r="T915" s="6">
        <f t="shared" si="717"/>
        <v>8243</v>
      </c>
      <c r="U915" s="6">
        <f t="shared" si="717"/>
        <v>135390</v>
      </c>
      <c r="V915" s="6">
        <f t="shared" si="717"/>
        <v>763197</v>
      </c>
      <c r="W915" s="6">
        <f t="shared" si="717"/>
        <v>153804</v>
      </c>
      <c r="X915" s="6">
        <f t="shared" si="717"/>
        <v>33820</v>
      </c>
      <c r="Y915" s="6">
        <f t="shared" si="717"/>
        <v>121487</v>
      </c>
      <c r="Z915" s="6">
        <f t="shared" si="717"/>
        <v>98454</v>
      </c>
      <c r="AA915" s="6">
        <f t="shared" si="717"/>
        <v>90888</v>
      </c>
      <c r="AB915" s="6">
        <f t="shared" si="717"/>
        <v>148358</v>
      </c>
      <c r="AC915" s="6">
        <f t="shared" si="717"/>
        <v>45359</v>
      </c>
      <c r="AD915" s="6">
        <f t="shared" si="717"/>
        <v>16491</v>
      </c>
      <c r="AE915" s="6">
        <f t="shared" si="717"/>
        <v>19643</v>
      </c>
      <c r="AF915" s="6">
        <f t="shared" si="717"/>
        <v>143980</v>
      </c>
      <c r="AG915" s="6">
        <f t="shared" si="717"/>
        <v>25181</v>
      </c>
      <c r="AH915" s="6">
        <f t="shared" si="717"/>
        <v>19470</v>
      </c>
      <c r="AI915" s="6">
        <f t="shared" si="717"/>
        <v>8038</v>
      </c>
      <c r="AJ915" s="6">
        <f t="shared" si="717"/>
        <v>24124</v>
      </c>
      <c r="AK915" s="6">
        <v>52597</v>
      </c>
      <c r="AL915" s="6">
        <f t="shared" ref="AL915" si="718">AL36-AL329</f>
        <v>14203</v>
      </c>
    </row>
    <row r="916" spans="1:38" ht="15">
      <c r="A916" s="29">
        <v>915</v>
      </c>
      <c r="B916" s="23" t="s">
        <v>301</v>
      </c>
      <c r="C916" s="23" t="s">
        <v>5</v>
      </c>
      <c r="D916" s="7" t="s">
        <v>41</v>
      </c>
      <c r="E916" s="6">
        <f t="shared" ref="E916:AK916" si="719">E37-E330</f>
        <v>-46879</v>
      </c>
      <c r="F916" s="6">
        <f t="shared" si="719"/>
        <v>-27992</v>
      </c>
      <c r="G916" s="6">
        <f t="shared" si="719"/>
        <v>-48957</v>
      </c>
      <c r="H916" s="6">
        <f t="shared" si="719"/>
        <v>-34824</v>
      </c>
      <c r="I916" s="6">
        <f t="shared" si="719"/>
        <v>-87519</v>
      </c>
      <c r="J916" s="6">
        <f t="shared" si="719"/>
        <v>-68892</v>
      </c>
      <c r="K916" s="6">
        <f t="shared" si="719"/>
        <v>-27872</v>
      </c>
      <c r="L916" s="6">
        <f t="shared" si="719"/>
        <v>-45870</v>
      </c>
      <c r="M916" s="6">
        <f t="shared" si="719"/>
        <v>-76087</v>
      </c>
      <c r="N916" s="6">
        <f t="shared" si="719"/>
        <v>-33643</v>
      </c>
      <c r="O916" s="6">
        <f t="shared" si="719"/>
        <v>-59977</v>
      </c>
      <c r="P916" s="6">
        <f t="shared" si="719"/>
        <v>-73457</v>
      </c>
      <c r="Q916" s="6">
        <f t="shared" si="719"/>
        <v>-203417</v>
      </c>
      <c r="R916" s="6">
        <f t="shared" si="719"/>
        <v>-151695</v>
      </c>
      <c r="S916" s="6">
        <f t="shared" si="719"/>
        <v>-93441</v>
      </c>
      <c r="T916" s="6">
        <f t="shared" si="719"/>
        <v>49732</v>
      </c>
      <c r="U916" s="6">
        <f t="shared" si="719"/>
        <v>232777</v>
      </c>
      <c r="V916" s="6">
        <f t="shared" si="719"/>
        <v>119420</v>
      </c>
      <c r="W916" s="6">
        <f t="shared" si="719"/>
        <v>-167814</v>
      </c>
      <c r="X916" s="6">
        <f t="shared" si="719"/>
        <v>-248176</v>
      </c>
      <c r="Y916" s="6">
        <f t="shared" si="719"/>
        <v>-441645</v>
      </c>
      <c r="Z916" s="6">
        <f t="shared" si="719"/>
        <v>-464537</v>
      </c>
      <c r="AA916" s="6">
        <f t="shared" si="719"/>
        <v>-275897</v>
      </c>
      <c r="AB916" s="6">
        <f t="shared" si="719"/>
        <v>-260377</v>
      </c>
      <c r="AC916" s="6">
        <f t="shared" si="719"/>
        <v>-167180</v>
      </c>
      <c r="AD916" s="6">
        <f t="shared" si="719"/>
        <v>-103209</v>
      </c>
      <c r="AE916" s="6">
        <f t="shared" si="719"/>
        <v>181095</v>
      </c>
      <c r="AF916" s="6">
        <f t="shared" si="719"/>
        <v>202947</v>
      </c>
      <c r="AG916" s="6">
        <f t="shared" si="719"/>
        <v>233057</v>
      </c>
      <c r="AH916" s="6">
        <f t="shared" si="719"/>
        <v>-47896</v>
      </c>
      <c r="AI916" s="6">
        <f t="shared" si="719"/>
        <v>-3904</v>
      </c>
      <c r="AJ916" s="6">
        <f t="shared" si="719"/>
        <v>-42100</v>
      </c>
      <c r="AK916" s="6">
        <v>-239243</v>
      </c>
      <c r="AL916" s="6">
        <f t="shared" ref="AL916" si="720">AL37-AL330</f>
        <v>-44409</v>
      </c>
    </row>
    <row r="917" spans="1:38" ht="15">
      <c r="A917" s="29">
        <v>916</v>
      </c>
      <c r="B917" s="23" t="s">
        <v>301</v>
      </c>
      <c r="C917" s="23" t="s">
        <v>5</v>
      </c>
      <c r="D917" s="7" t="s">
        <v>42</v>
      </c>
      <c r="E917" s="6">
        <f t="shared" ref="E917:AK917" si="721">E38-E331</f>
        <v>0</v>
      </c>
      <c r="F917" s="6">
        <f t="shared" si="721"/>
        <v>0</v>
      </c>
      <c r="G917" s="6">
        <f t="shared" si="721"/>
        <v>12331</v>
      </c>
      <c r="H917" s="6">
        <f t="shared" si="721"/>
        <v>0</v>
      </c>
      <c r="I917" s="6">
        <f t="shared" si="721"/>
        <v>0</v>
      </c>
      <c r="J917" s="6">
        <f t="shared" si="721"/>
        <v>0</v>
      </c>
      <c r="K917" s="6">
        <f t="shared" si="721"/>
        <v>0</v>
      </c>
      <c r="L917" s="6">
        <f t="shared" si="721"/>
        <v>0</v>
      </c>
      <c r="M917" s="6">
        <f t="shared" si="721"/>
        <v>0</v>
      </c>
      <c r="N917" s="6">
        <f t="shared" si="721"/>
        <v>0</v>
      </c>
      <c r="O917" s="6">
        <f t="shared" si="721"/>
        <v>0</v>
      </c>
      <c r="P917" s="6">
        <f t="shared" si="721"/>
        <v>0</v>
      </c>
      <c r="Q917" s="6">
        <f t="shared" si="721"/>
        <v>0</v>
      </c>
      <c r="R917" s="6">
        <f t="shared" si="721"/>
        <v>0</v>
      </c>
      <c r="S917" s="6">
        <f t="shared" si="721"/>
        <v>0</v>
      </c>
      <c r="T917" s="6">
        <f t="shared" si="721"/>
        <v>0</v>
      </c>
      <c r="U917" s="6">
        <f t="shared" si="721"/>
        <v>0</v>
      </c>
      <c r="V917" s="6">
        <f t="shared" si="721"/>
        <v>0</v>
      </c>
      <c r="W917" s="6">
        <f t="shared" si="721"/>
        <v>0</v>
      </c>
      <c r="X917" s="6">
        <f t="shared" si="721"/>
        <v>0</v>
      </c>
      <c r="Y917" s="6">
        <f t="shared" si="721"/>
        <v>0</v>
      </c>
      <c r="Z917" s="6">
        <f t="shared" si="721"/>
        <v>0</v>
      </c>
      <c r="AA917" s="6">
        <f t="shared" si="721"/>
        <v>0</v>
      </c>
      <c r="AB917" s="6">
        <f t="shared" si="721"/>
        <v>0</v>
      </c>
      <c r="AC917" s="6">
        <f t="shared" si="721"/>
        <v>0</v>
      </c>
      <c r="AD917" s="6">
        <f t="shared" si="721"/>
        <v>0</v>
      </c>
      <c r="AE917" s="6">
        <f t="shared" si="721"/>
        <v>0</v>
      </c>
      <c r="AF917" s="6">
        <f t="shared" si="721"/>
        <v>0</v>
      </c>
      <c r="AG917" s="6">
        <f t="shared" si="721"/>
        <v>0</v>
      </c>
      <c r="AH917" s="6">
        <f t="shared" si="721"/>
        <v>0</v>
      </c>
      <c r="AI917" s="6">
        <f t="shared" si="721"/>
        <v>0</v>
      </c>
      <c r="AJ917" s="6">
        <f t="shared" si="721"/>
        <v>0</v>
      </c>
      <c r="AK917" s="6">
        <v>0</v>
      </c>
      <c r="AL917" s="6">
        <f t="shared" ref="AL917" si="722">AL38-AL331</f>
        <v>0</v>
      </c>
    </row>
    <row r="918" spans="1:38" ht="15">
      <c r="A918" s="29">
        <v>917</v>
      </c>
      <c r="B918" s="23" t="s">
        <v>301</v>
      </c>
      <c r="C918" s="23" t="s">
        <v>5</v>
      </c>
      <c r="D918" s="7" t="s">
        <v>43</v>
      </c>
      <c r="E918" s="6">
        <f t="shared" ref="E918:AK918" si="723">E39-E332</f>
        <v>419133</v>
      </c>
      <c r="F918" s="6">
        <f t="shared" si="723"/>
        <v>-421967</v>
      </c>
      <c r="G918" s="6">
        <f t="shared" si="723"/>
        <v>-156712</v>
      </c>
      <c r="H918" s="6">
        <f t="shared" si="723"/>
        <v>0</v>
      </c>
      <c r="I918" s="6">
        <f t="shared" si="723"/>
        <v>0</v>
      </c>
      <c r="J918" s="6">
        <f t="shared" si="723"/>
        <v>0</v>
      </c>
      <c r="K918" s="6">
        <f t="shared" si="723"/>
        <v>0</v>
      </c>
      <c r="L918" s="6">
        <f t="shared" si="723"/>
        <v>0</v>
      </c>
      <c r="M918" s="6">
        <f t="shared" si="723"/>
        <v>0</v>
      </c>
      <c r="N918" s="6">
        <f t="shared" si="723"/>
        <v>0</v>
      </c>
      <c r="O918" s="6">
        <f t="shared" si="723"/>
        <v>0</v>
      </c>
      <c r="P918" s="6">
        <f t="shared" si="723"/>
        <v>0</v>
      </c>
      <c r="Q918" s="6">
        <f t="shared" si="723"/>
        <v>0</v>
      </c>
      <c r="R918" s="6">
        <f t="shared" si="723"/>
        <v>0</v>
      </c>
      <c r="S918" s="6">
        <f t="shared" si="723"/>
        <v>0</v>
      </c>
      <c r="T918" s="6">
        <f t="shared" si="723"/>
        <v>0</v>
      </c>
      <c r="U918" s="6">
        <f t="shared" si="723"/>
        <v>0</v>
      </c>
      <c r="V918" s="6">
        <f t="shared" si="723"/>
        <v>0</v>
      </c>
      <c r="W918" s="6">
        <f t="shared" si="723"/>
        <v>0</v>
      </c>
      <c r="X918" s="6">
        <f t="shared" si="723"/>
        <v>0</v>
      </c>
      <c r="Y918" s="6">
        <f t="shared" si="723"/>
        <v>0</v>
      </c>
      <c r="Z918" s="6">
        <f t="shared" si="723"/>
        <v>0</v>
      </c>
      <c r="AA918" s="6">
        <f t="shared" si="723"/>
        <v>0</v>
      </c>
      <c r="AB918" s="6">
        <f t="shared" si="723"/>
        <v>0</v>
      </c>
      <c r="AC918" s="6">
        <f t="shared" si="723"/>
        <v>0</v>
      </c>
      <c r="AD918" s="6">
        <f t="shared" si="723"/>
        <v>0</v>
      </c>
      <c r="AE918" s="6">
        <f t="shared" si="723"/>
        <v>0</v>
      </c>
      <c r="AF918" s="6">
        <f t="shared" si="723"/>
        <v>0</v>
      </c>
      <c r="AG918" s="6">
        <f t="shared" si="723"/>
        <v>0</v>
      </c>
      <c r="AH918" s="6">
        <f t="shared" si="723"/>
        <v>0</v>
      </c>
      <c r="AI918" s="6">
        <f t="shared" si="723"/>
        <v>0</v>
      </c>
      <c r="AJ918" s="6">
        <f t="shared" si="723"/>
        <v>0</v>
      </c>
      <c r="AK918" s="6">
        <v>0</v>
      </c>
      <c r="AL918" s="6">
        <f t="shared" ref="AL918" si="724">AL39-AL332</f>
        <v>0</v>
      </c>
    </row>
    <row r="919" spans="1:38" ht="15">
      <c r="A919" s="29">
        <v>918</v>
      </c>
      <c r="B919" s="23" t="s">
        <v>301</v>
      </c>
      <c r="C919" s="23" t="s">
        <v>5</v>
      </c>
      <c r="D919" s="7" t="s">
        <v>44</v>
      </c>
      <c r="E919" s="6">
        <f t="shared" ref="E919:AK919" si="725">E40-E333</f>
        <v>187545</v>
      </c>
      <c r="F919" s="6">
        <f t="shared" si="725"/>
        <v>151558</v>
      </c>
      <c r="G919" s="6">
        <f t="shared" si="725"/>
        <v>144603</v>
      </c>
      <c r="H919" s="6">
        <f t="shared" si="725"/>
        <v>114190</v>
      </c>
      <c r="I919" s="6">
        <f t="shared" si="725"/>
        <v>83664</v>
      </c>
      <c r="J919" s="6">
        <f t="shared" si="725"/>
        <v>82830</v>
      </c>
      <c r="K919" s="6">
        <f t="shared" si="725"/>
        <v>51147</v>
      </c>
      <c r="L919" s="6">
        <f t="shared" si="725"/>
        <v>0</v>
      </c>
      <c r="M919" s="6">
        <f t="shared" si="725"/>
        <v>0</v>
      </c>
      <c r="N919" s="6">
        <f t="shared" si="725"/>
        <v>0</v>
      </c>
      <c r="O919" s="6">
        <f t="shared" si="725"/>
        <v>0</v>
      </c>
      <c r="P919" s="6">
        <f t="shared" si="725"/>
        <v>0</v>
      </c>
      <c r="Q919" s="6">
        <f t="shared" si="725"/>
        <v>0</v>
      </c>
      <c r="R919" s="6">
        <f t="shared" si="725"/>
        <v>0</v>
      </c>
      <c r="S919" s="6">
        <f t="shared" si="725"/>
        <v>0</v>
      </c>
      <c r="T919" s="6">
        <f t="shared" si="725"/>
        <v>0</v>
      </c>
      <c r="U919" s="6">
        <f t="shared" si="725"/>
        <v>0</v>
      </c>
      <c r="V919" s="6">
        <f t="shared" si="725"/>
        <v>0</v>
      </c>
      <c r="W919" s="6">
        <f t="shared" si="725"/>
        <v>0</v>
      </c>
      <c r="X919" s="6">
        <f t="shared" si="725"/>
        <v>0</v>
      </c>
      <c r="Y919" s="6">
        <f t="shared" si="725"/>
        <v>0</v>
      </c>
      <c r="Z919" s="6">
        <f t="shared" si="725"/>
        <v>0</v>
      </c>
      <c r="AA919" s="6">
        <f t="shared" si="725"/>
        <v>0</v>
      </c>
      <c r="AB919" s="6">
        <f t="shared" si="725"/>
        <v>0</v>
      </c>
      <c r="AC919" s="6">
        <f t="shared" si="725"/>
        <v>0</v>
      </c>
      <c r="AD919" s="6">
        <f t="shared" si="725"/>
        <v>0</v>
      </c>
      <c r="AE919" s="6">
        <f t="shared" si="725"/>
        <v>0</v>
      </c>
      <c r="AF919" s="6">
        <f t="shared" si="725"/>
        <v>0</v>
      </c>
      <c r="AG919" s="6">
        <f t="shared" si="725"/>
        <v>0</v>
      </c>
      <c r="AH919" s="6">
        <f t="shared" si="725"/>
        <v>0</v>
      </c>
      <c r="AI919" s="6">
        <f t="shared" si="725"/>
        <v>0</v>
      </c>
      <c r="AJ919" s="6">
        <f t="shared" si="725"/>
        <v>0</v>
      </c>
      <c r="AK919" s="6">
        <v>0</v>
      </c>
      <c r="AL919" s="6">
        <f t="shared" ref="AL919" si="726">AL40-AL333</f>
        <v>0</v>
      </c>
    </row>
    <row r="920" spans="1:38" ht="15">
      <c r="A920" s="29">
        <v>919</v>
      </c>
      <c r="B920" s="23" t="s">
        <v>301</v>
      </c>
      <c r="C920" s="23" t="s">
        <v>5</v>
      </c>
      <c r="D920" s="7" t="s">
        <v>45</v>
      </c>
      <c r="E920" s="6">
        <f t="shared" ref="E920:AK920" si="727">E41-E334</f>
        <v>0</v>
      </c>
      <c r="F920" s="6">
        <f t="shared" si="727"/>
        <v>0</v>
      </c>
      <c r="G920" s="6">
        <f t="shared" si="727"/>
        <v>0</v>
      </c>
      <c r="H920" s="6">
        <f t="shared" si="727"/>
        <v>0</v>
      </c>
      <c r="I920" s="6">
        <f t="shared" si="727"/>
        <v>0</v>
      </c>
      <c r="J920" s="6">
        <f t="shared" si="727"/>
        <v>0</v>
      </c>
      <c r="K920" s="6">
        <f t="shared" si="727"/>
        <v>0</v>
      </c>
      <c r="L920" s="6">
        <f t="shared" si="727"/>
        <v>0</v>
      </c>
      <c r="M920" s="6">
        <f t="shared" si="727"/>
        <v>0</v>
      </c>
      <c r="N920" s="6">
        <f t="shared" si="727"/>
        <v>0</v>
      </c>
      <c r="O920" s="6">
        <f t="shared" si="727"/>
        <v>0</v>
      </c>
      <c r="P920" s="6">
        <f t="shared" si="727"/>
        <v>0</v>
      </c>
      <c r="Q920" s="6">
        <f t="shared" si="727"/>
        <v>0</v>
      </c>
      <c r="R920" s="6">
        <f t="shared" si="727"/>
        <v>0</v>
      </c>
      <c r="S920" s="6">
        <f t="shared" si="727"/>
        <v>0</v>
      </c>
      <c r="T920" s="6">
        <f t="shared" si="727"/>
        <v>31723</v>
      </c>
      <c r="U920" s="6">
        <f t="shared" si="727"/>
        <v>60003</v>
      </c>
      <c r="V920" s="6">
        <f t="shared" si="727"/>
        <v>79912</v>
      </c>
      <c r="W920" s="6">
        <f t="shared" si="727"/>
        <v>91920</v>
      </c>
      <c r="X920" s="6">
        <f t="shared" si="727"/>
        <v>152027</v>
      </c>
      <c r="Y920" s="6">
        <f t="shared" si="727"/>
        <v>147205</v>
      </c>
      <c r="Z920" s="6">
        <f t="shared" si="727"/>
        <v>133507</v>
      </c>
      <c r="AA920" s="6">
        <f t="shared" si="727"/>
        <v>136733</v>
      </c>
      <c r="AB920" s="6">
        <f t="shared" si="727"/>
        <v>117464</v>
      </c>
      <c r="AC920" s="6">
        <f t="shared" si="727"/>
        <v>140913</v>
      </c>
      <c r="AD920" s="6">
        <f t="shared" si="727"/>
        <v>144766</v>
      </c>
      <c r="AE920" s="6">
        <f t="shared" si="727"/>
        <v>168492</v>
      </c>
      <c r="AF920" s="6">
        <f t="shared" si="727"/>
        <v>168565</v>
      </c>
      <c r="AG920" s="6">
        <f t="shared" si="727"/>
        <v>208803</v>
      </c>
      <c r="AH920" s="6">
        <f t="shared" si="727"/>
        <v>224264</v>
      </c>
      <c r="AI920" s="6">
        <f t="shared" si="727"/>
        <v>176175</v>
      </c>
      <c r="AJ920" s="6">
        <f t="shared" si="727"/>
        <v>263778</v>
      </c>
      <c r="AK920" s="6">
        <v>233825</v>
      </c>
      <c r="AL920" s="6">
        <f t="shared" ref="AL920" si="728">AL41-AL334</f>
        <v>254162</v>
      </c>
    </row>
    <row r="921" spans="1:38" ht="15">
      <c r="A921" s="29">
        <v>920</v>
      </c>
      <c r="B921" s="23" t="s">
        <v>301</v>
      </c>
      <c r="C921" s="23" t="s">
        <v>5</v>
      </c>
      <c r="D921" s="7" t="s">
        <v>46</v>
      </c>
      <c r="E921" s="6">
        <f t="shared" ref="E921:AK921" si="729">E42-E335</f>
        <v>0</v>
      </c>
      <c r="F921" s="6">
        <f t="shared" si="729"/>
        <v>0</v>
      </c>
      <c r="G921" s="6">
        <f t="shared" si="729"/>
        <v>0</v>
      </c>
      <c r="H921" s="6">
        <f t="shared" si="729"/>
        <v>0</v>
      </c>
      <c r="I921" s="6">
        <f t="shared" si="729"/>
        <v>0</v>
      </c>
      <c r="J921" s="6">
        <f t="shared" si="729"/>
        <v>35144</v>
      </c>
      <c r="K921" s="6">
        <f t="shared" si="729"/>
        <v>-4415</v>
      </c>
      <c r="L921" s="6">
        <f t="shared" si="729"/>
        <v>-28735</v>
      </c>
      <c r="M921" s="6">
        <f t="shared" si="729"/>
        <v>94345</v>
      </c>
      <c r="N921" s="6">
        <f t="shared" si="729"/>
        <v>-43584</v>
      </c>
      <c r="O921" s="6">
        <f t="shared" si="729"/>
        <v>115787</v>
      </c>
      <c r="P921" s="6">
        <f t="shared" si="729"/>
        <v>-32565</v>
      </c>
      <c r="Q921" s="6">
        <f t="shared" si="729"/>
        <v>11492</v>
      </c>
      <c r="R921" s="6">
        <f t="shared" si="729"/>
        <v>16717</v>
      </c>
      <c r="S921" s="6">
        <f t="shared" si="729"/>
        <v>149828</v>
      </c>
      <c r="T921" s="6">
        <f t="shared" si="729"/>
        <v>187205</v>
      </c>
      <c r="U921" s="6">
        <f t="shared" si="729"/>
        <v>209310</v>
      </c>
      <c r="V921" s="6">
        <f t="shared" si="729"/>
        <v>239681</v>
      </c>
      <c r="W921" s="6">
        <f t="shared" si="729"/>
        <v>184830</v>
      </c>
      <c r="X921" s="6">
        <f t="shared" si="729"/>
        <v>99404</v>
      </c>
      <c r="Y921" s="6">
        <f t="shared" si="729"/>
        <v>92861</v>
      </c>
      <c r="Z921" s="6">
        <f t="shared" si="729"/>
        <v>145047</v>
      </c>
      <c r="AA921" s="6">
        <f t="shared" si="729"/>
        <v>107827</v>
      </c>
      <c r="AB921" s="6">
        <f t="shared" si="729"/>
        <v>150129</v>
      </c>
      <c r="AC921" s="6">
        <f t="shared" si="729"/>
        <v>148003</v>
      </c>
      <c r="AD921" s="6">
        <f t="shared" si="729"/>
        <v>137260</v>
      </c>
      <c r="AE921" s="6">
        <f t="shared" si="729"/>
        <v>76038</v>
      </c>
      <c r="AF921" s="6">
        <f t="shared" si="729"/>
        <v>119030</v>
      </c>
      <c r="AG921" s="6">
        <f t="shared" si="729"/>
        <v>106143</v>
      </c>
      <c r="AH921" s="6">
        <f t="shared" si="729"/>
        <v>113986</v>
      </c>
      <c r="AI921" s="6">
        <f t="shared" si="729"/>
        <v>41310</v>
      </c>
      <c r="AJ921" s="6">
        <f t="shared" si="729"/>
        <v>-118957</v>
      </c>
      <c r="AK921" s="6">
        <v>-100391</v>
      </c>
      <c r="AL921" s="6">
        <f t="shared" ref="AL921" si="730">AL42-AL335</f>
        <v>-175102</v>
      </c>
    </row>
    <row r="922" spans="1:38" ht="15">
      <c r="A922" s="29">
        <v>921</v>
      </c>
      <c r="B922" s="23" t="s">
        <v>301</v>
      </c>
      <c r="C922" s="23" t="s">
        <v>5</v>
      </c>
      <c r="D922" s="7" t="s">
        <v>47</v>
      </c>
      <c r="E922" s="6">
        <f t="shared" ref="E922:AK922" si="731">E43-E336</f>
        <v>0</v>
      </c>
      <c r="F922" s="6">
        <f t="shared" si="731"/>
        <v>0</v>
      </c>
      <c r="G922" s="6">
        <f t="shared" si="731"/>
        <v>0</v>
      </c>
      <c r="H922" s="6">
        <f t="shared" si="731"/>
        <v>-40053</v>
      </c>
      <c r="I922" s="6">
        <f t="shared" si="731"/>
        <v>-11749</v>
      </c>
      <c r="J922" s="6">
        <f t="shared" si="731"/>
        <v>20158</v>
      </c>
      <c r="K922" s="6">
        <f t="shared" si="731"/>
        <v>19138</v>
      </c>
      <c r="L922" s="6">
        <f t="shared" si="731"/>
        <v>15508</v>
      </c>
      <c r="M922" s="6">
        <f t="shared" si="731"/>
        <v>-21770</v>
      </c>
      <c r="N922" s="6">
        <f t="shared" si="731"/>
        <v>17155</v>
      </c>
      <c r="O922" s="6">
        <f t="shared" si="731"/>
        <v>7797</v>
      </c>
      <c r="P922" s="6">
        <f t="shared" si="731"/>
        <v>-28497</v>
      </c>
      <c r="Q922" s="6">
        <f t="shared" si="731"/>
        <v>19324</v>
      </c>
      <c r="R922" s="6">
        <f t="shared" si="731"/>
        <v>-26316</v>
      </c>
      <c r="S922" s="6">
        <f t="shared" si="731"/>
        <v>-9020</v>
      </c>
      <c r="T922" s="6">
        <f t="shared" si="731"/>
        <v>-26703</v>
      </c>
      <c r="U922" s="6">
        <f t="shared" si="731"/>
        <v>-27901</v>
      </c>
      <c r="V922" s="6">
        <f t="shared" si="731"/>
        <v>-36619</v>
      </c>
      <c r="W922" s="6">
        <f t="shared" si="731"/>
        <v>11804</v>
      </c>
      <c r="X922" s="6">
        <f t="shared" si="731"/>
        <v>49385</v>
      </c>
      <c r="Y922" s="6">
        <f t="shared" si="731"/>
        <v>-134152</v>
      </c>
      <c r="Z922" s="6">
        <f t="shared" si="731"/>
        <v>-426740</v>
      </c>
      <c r="AA922" s="6">
        <f t="shared" si="731"/>
        <v>-451280</v>
      </c>
      <c r="AB922" s="6">
        <f t="shared" si="731"/>
        <v>-638666</v>
      </c>
      <c r="AC922" s="6">
        <f t="shared" si="731"/>
        <v>-883369</v>
      </c>
      <c r="AD922" s="6">
        <f t="shared" si="731"/>
        <v>-1012227</v>
      </c>
      <c r="AE922" s="6">
        <f t="shared" si="731"/>
        <v>-1144638</v>
      </c>
      <c r="AF922" s="6">
        <f t="shared" si="731"/>
        <v>-1433889</v>
      </c>
      <c r="AG922" s="6">
        <f t="shared" si="731"/>
        <v>158854</v>
      </c>
      <c r="AH922" s="6">
        <f t="shared" si="731"/>
        <v>161193</v>
      </c>
      <c r="AI922" s="6">
        <f t="shared" si="731"/>
        <v>93603</v>
      </c>
      <c r="AJ922" s="6">
        <f t="shared" si="731"/>
        <v>179270</v>
      </c>
      <c r="AK922" s="6">
        <v>246445</v>
      </c>
      <c r="AL922" s="6">
        <f t="shared" ref="AL922" si="732">AL43-AL336</f>
        <v>223174</v>
      </c>
    </row>
    <row r="923" spans="1:38" ht="15">
      <c r="A923" s="29">
        <v>922</v>
      </c>
      <c r="B923" s="23" t="s">
        <v>301</v>
      </c>
      <c r="C923" s="23" t="s">
        <v>5</v>
      </c>
      <c r="D923" s="7" t="s">
        <v>48</v>
      </c>
      <c r="E923" s="6">
        <f t="shared" ref="E923:AK923" si="733">E44-E337</f>
        <v>0</v>
      </c>
      <c r="F923" s="6">
        <f t="shared" si="733"/>
        <v>0</v>
      </c>
      <c r="G923" s="6">
        <f t="shared" si="733"/>
        <v>5081</v>
      </c>
      <c r="H923" s="6">
        <f t="shared" si="733"/>
        <v>17076</v>
      </c>
      <c r="I923" s="6">
        <f t="shared" si="733"/>
        <v>18865</v>
      </c>
      <c r="J923" s="6">
        <f t="shared" si="733"/>
        <v>24286</v>
      </c>
      <c r="K923" s="6">
        <f t="shared" si="733"/>
        <v>66075</v>
      </c>
      <c r="L923" s="6">
        <f t="shared" si="733"/>
        <v>94463</v>
      </c>
      <c r="M923" s="6">
        <f t="shared" si="733"/>
        <v>80154</v>
      </c>
      <c r="N923" s="6">
        <f t="shared" si="733"/>
        <v>72049</v>
      </c>
      <c r="O923" s="6">
        <f t="shared" si="733"/>
        <v>82917</v>
      </c>
      <c r="P923" s="6">
        <f t="shared" si="733"/>
        <v>79555</v>
      </c>
      <c r="Q923" s="6">
        <f t="shared" si="733"/>
        <v>73727</v>
      </c>
      <c r="R923" s="6">
        <f t="shared" si="733"/>
        <v>67059</v>
      </c>
      <c r="S923" s="6">
        <f t="shared" si="733"/>
        <v>78882</v>
      </c>
      <c r="T923" s="6">
        <f t="shared" si="733"/>
        <v>117503</v>
      </c>
      <c r="U923" s="6">
        <f t="shared" si="733"/>
        <v>112347</v>
      </c>
      <c r="V923" s="6">
        <f t="shared" si="733"/>
        <v>124862</v>
      </c>
      <c r="W923" s="6">
        <f t="shared" si="733"/>
        <v>203143</v>
      </c>
      <c r="X923" s="6">
        <f t="shared" si="733"/>
        <v>137817</v>
      </c>
      <c r="Y923" s="6">
        <f t="shared" si="733"/>
        <v>172932</v>
      </c>
      <c r="Z923" s="6">
        <f t="shared" si="733"/>
        <v>232829</v>
      </c>
      <c r="AA923" s="6">
        <f t="shared" si="733"/>
        <v>271787</v>
      </c>
      <c r="AB923" s="6">
        <f t="shared" si="733"/>
        <v>239329</v>
      </c>
      <c r="AC923" s="6">
        <f t="shared" si="733"/>
        <v>184221</v>
      </c>
      <c r="AD923" s="6">
        <f t="shared" si="733"/>
        <v>119286</v>
      </c>
      <c r="AE923" s="6">
        <f t="shared" si="733"/>
        <v>116931</v>
      </c>
      <c r="AF923" s="6">
        <f t="shared" si="733"/>
        <v>153704</v>
      </c>
      <c r="AG923" s="6">
        <f t="shared" si="733"/>
        <v>107434</v>
      </c>
      <c r="AH923" s="6">
        <f t="shared" si="733"/>
        <v>99814</v>
      </c>
      <c r="AI923" s="6">
        <f t="shared" si="733"/>
        <v>76175</v>
      </c>
      <c r="AJ923" s="6">
        <f t="shared" si="733"/>
        <v>86227</v>
      </c>
      <c r="AK923" s="6">
        <v>104136</v>
      </c>
      <c r="AL923" s="6">
        <f t="shared" ref="AL923" si="734">AL44-AL337</f>
        <v>143826</v>
      </c>
    </row>
    <row r="924" spans="1:38" ht="15">
      <c r="A924" s="29">
        <v>923</v>
      </c>
      <c r="B924" s="23" t="s">
        <v>301</v>
      </c>
      <c r="C924" s="23" t="s">
        <v>5</v>
      </c>
      <c r="D924" s="7" t="s">
        <v>49</v>
      </c>
      <c r="E924" s="6">
        <f t="shared" ref="E924:AK924" si="735">E45-E338</f>
        <v>0</v>
      </c>
      <c r="F924" s="6">
        <f t="shared" si="735"/>
        <v>0</v>
      </c>
      <c r="G924" s="6">
        <f t="shared" si="735"/>
        <v>0</v>
      </c>
      <c r="H924" s="6">
        <f t="shared" si="735"/>
        <v>0</v>
      </c>
      <c r="I924" s="6">
        <f t="shared" si="735"/>
        <v>0</v>
      </c>
      <c r="J924" s="6">
        <f t="shared" si="735"/>
        <v>0</v>
      </c>
      <c r="K924" s="6">
        <f t="shared" si="735"/>
        <v>0</v>
      </c>
      <c r="L924" s="6">
        <f t="shared" si="735"/>
        <v>0</v>
      </c>
      <c r="M924" s="6">
        <f t="shared" si="735"/>
        <v>0</v>
      </c>
      <c r="N924" s="6">
        <f t="shared" si="735"/>
        <v>0</v>
      </c>
      <c r="O924" s="6">
        <f t="shared" si="735"/>
        <v>0</v>
      </c>
      <c r="P924" s="6">
        <f t="shared" si="735"/>
        <v>0</v>
      </c>
      <c r="Q924" s="6">
        <f t="shared" si="735"/>
        <v>0</v>
      </c>
      <c r="R924" s="6">
        <f t="shared" si="735"/>
        <v>0</v>
      </c>
      <c r="S924" s="6">
        <f t="shared" si="735"/>
        <v>0</v>
      </c>
      <c r="T924" s="6">
        <f t="shared" si="735"/>
        <v>68011</v>
      </c>
      <c r="U924" s="6">
        <f t="shared" si="735"/>
        <v>65090</v>
      </c>
      <c r="V924" s="6">
        <f t="shared" si="735"/>
        <v>95790</v>
      </c>
      <c r="W924" s="6">
        <f t="shared" si="735"/>
        <v>144129</v>
      </c>
      <c r="X924" s="6">
        <f t="shared" si="735"/>
        <v>67430</v>
      </c>
      <c r="Y924" s="6">
        <f t="shared" si="735"/>
        <v>54769</v>
      </c>
      <c r="Z924" s="6">
        <f t="shared" si="735"/>
        <v>44368</v>
      </c>
      <c r="AA924" s="6">
        <f t="shared" si="735"/>
        <v>39886</v>
      </c>
      <c r="AB924" s="6">
        <f t="shared" si="735"/>
        <v>39994</v>
      </c>
      <c r="AC924" s="6">
        <f t="shared" si="735"/>
        <v>55618</v>
      </c>
      <c r="AD924" s="6">
        <f t="shared" si="735"/>
        <v>56891</v>
      </c>
      <c r="AE924" s="6">
        <f t="shared" si="735"/>
        <v>121533</v>
      </c>
      <c r="AF924" s="6">
        <f t="shared" si="735"/>
        <v>93861</v>
      </c>
      <c r="AG924" s="6">
        <f t="shared" si="735"/>
        <v>-1690064</v>
      </c>
      <c r="AH924" s="6">
        <f t="shared" si="735"/>
        <v>-1947141</v>
      </c>
      <c r="AI924" s="6">
        <f t="shared" si="735"/>
        <v>-1758923</v>
      </c>
      <c r="AJ924" s="6">
        <f t="shared" si="735"/>
        <v>-2232894</v>
      </c>
      <c r="AK924" s="6">
        <v>-2576208</v>
      </c>
      <c r="AL924" s="6">
        <f t="shared" ref="AL924" si="736">AL45-AL338</f>
        <v>-2418147</v>
      </c>
    </row>
    <row r="925" spans="1:38" ht="15">
      <c r="A925" s="29">
        <v>924</v>
      </c>
      <c r="B925" s="23" t="s">
        <v>301</v>
      </c>
      <c r="C925" s="23" t="s">
        <v>5</v>
      </c>
      <c r="D925" s="7" t="s">
        <v>50</v>
      </c>
      <c r="E925" s="6">
        <f t="shared" ref="E925:AK925" si="737">E46-E339</f>
        <v>-1121968</v>
      </c>
      <c r="F925" s="6">
        <f t="shared" si="737"/>
        <v>-1536659</v>
      </c>
      <c r="G925" s="6">
        <f t="shared" si="737"/>
        <v>-1763192</v>
      </c>
      <c r="H925" s="6">
        <f t="shared" si="737"/>
        <v>-2072774</v>
      </c>
      <c r="I925" s="6">
        <f t="shared" si="737"/>
        <v>-2232503</v>
      </c>
      <c r="J925" s="6">
        <f t="shared" si="737"/>
        <v>-2394784</v>
      </c>
      <c r="K925" s="6">
        <f t="shared" si="737"/>
        <v>-3558326</v>
      </c>
      <c r="L925" s="6">
        <f t="shared" si="737"/>
        <v>-3987796</v>
      </c>
      <c r="M925" s="6">
        <f t="shared" si="737"/>
        <v>-2382245</v>
      </c>
      <c r="N925" s="6">
        <f t="shared" si="737"/>
        <v>-3067142</v>
      </c>
      <c r="O925" s="6">
        <f t="shared" si="737"/>
        <v>-6313334</v>
      </c>
      <c r="P925" s="6">
        <f t="shared" si="737"/>
        <v>-6652192</v>
      </c>
      <c r="Q925" s="6">
        <f t="shared" si="737"/>
        <v>-7258263</v>
      </c>
      <c r="R925" s="6">
        <f t="shared" si="737"/>
        <v>-8951688</v>
      </c>
      <c r="S925" s="6">
        <f t="shared" si="737"/>
        <v>-7102552</v>
      </c>
      <c r="T925" s="6">
        <f t="shared" si="737"/>
        <v>-9377742</v>
      </c>
      <c r="U925" s="6">
        <f t="shared" si="737"/>
        <v>-12993770</v>
      </c>
      <c r="V925" s="6">
        <f t="shared" si="737"/>
        <v>-10156022</v>
      </c>
      <c r="W925" s="6">
        <f t="shared" si="737"/>
        <v>-14678775</v>
      </c>
      <c r="X925" s="6">
        <f t="shared" si="737"/>
        <v>-10933218</v>
      </c>
      <c r="Y925" s="6">
        <f t="shared" si="737"/>
        <v>-9801166</v>
      </c>
      <c r="Z925" s="6">
        <f t="shared" si="737"/>
        <v>-12777537</v>
      </c>
      <c r="AA925" s="6">
        <f t="shared" si="737"/>
        <v>-13151780</v>
      </c>
      <c r="AB925" s="6">
        <f t="shared" si="737"/>
        <v>-9866240</v>
      </c>
      <c r="AC925" s="6">
        <f t="shared" si="737"/>
        <v>-9316072</v>
      </c>
      <c r="AD925" s="6">
        <f t="shared" si="737"/>
        <v>-8143378</v>
      </c>
      <c r="AE925" s="6">
        <f t="shared" si="737"/>
        <v>-4038189</v>
      </c>
      <c r="AF925" s="6">
        <f t="shared" si="737"/>
        <v>-2269036</v>
      </c>
      <c r="AG925" s="6">
        <f t="shared" si="737"/>
        <v>-3335976</v>
      </c>
      <c r="AH925" s="6">
        <f t="shared" si="737"/>
        <v>-2793871</v>
      </c>
      <c r="AI925" s="6">
        <f t="shared" si="737"/>
        <v>297737</v>
      </c>
      <c r="AJ925" s="6">
        <f t="shared" si="737"/>
        <v>-9842006</v>
      </c>
      <c r="AK925" s="6">
        <v>-51893738</v>
      </c>
      <c r="AL925" s="6">
        <f t="shared" ref="AL925" si="738">AL46-AL339</f>
        <v>-21429381</v>
      </c>
    </row>
    <row r="926" spans="1:38" ht="15">
      <c r="A926" s="29">
        <v>925</v>
      </c>
      <c r="B926" s="23" t="s">
        <v>301</v>
      </c>
      <c r="C926" s="23" t="s">
        <v>5</v>
      </c>
      <c r="D926" s="7" t="s">
        <v>51</v>
      </c>
      <c r="E926" s="6">
        <f t="shared" ref="E926:AK926" si="739">E47-E340</f>
        <v>0</v>
      </c>
      <c r="F926" s="6">
        <f t="shared" si="739"/>
        <v>0</v>
      </c>
      <c r="G926" s="6">
        <f t="shared" si="739"/>
        <v>-623303</v>
      </c>
      <c r="H926" s="6">
        <f t="shared" si="739"/>
        <v>344020</v>
      </c>
      <c r="I926" s="6">
        <f t="shared" si="739"/>
        <v>-1234834</v>
      </c>
      <c r="J926" s="6">
        <f t="shared" si="739"/>
        <v>-1694862</v>
      </c>
      <c r="K926" s="6">
        <f t="shared" si="739"/>
        <v>-2039338</v>
      </c>
      <c r="L926" s="6">
        <f t="shared" si="739"/>
        <v>-373807</v>
      </c>
      <c r="M926" s="6">
        <f t="shared" si="739"/>
        <v>-280903</v>
      </c>
      <c r="N926" s="6">
        <f t="shared" si="739"/>
        <v>-3319597</v>
      </c>
      <c r="O926" s="6">
        <f t="shared" si="739"/>
        <v>-8041095</v>
      </c>
      <c r="P926" s="6">
        <f t="shared" si="739"/>
        <v>-4290606</v>
      </c>
      <c r="Q926" s="6">
        <f t="shared" si="739"/>
        <v>-1804372</v>
      </c>
      <c r="R926" s="6">
        <f t="shared" si="739"/>
        <v>-2110815</v>
      </c>
      <c r="S926" s="6">
        <f t="shared" si="739"/>
        <v>-1347054</v>
      </c>
      <c r="T926" s="6">
        <f t="shared" si="739"/>
        <v>-5006398</v>
      </c>
      <c r="U926" s="6">
        <f t="shared" si="739"/>
        <v>-6657704</v>
      </c>
      <c r="V926" s="6">
        <f t="shared" si="739"/>
        <v>-729041</v>
      </c>
      <c r="W926" s="6">
        <f t="shared" si="739"/>
        <v>-4774425</v>
      </c>
      <c r="X926" s="6">
        <f t="shared" si="739"/>
        <v>-4566926</v>
      </c>
      <c r="Y926" s="6">
        <f t="shared" si="739"/>
        <v>-5485881</v>
      </c>
      <c r="Z926" s="6">
        <f t="shared" si="739"/>
        <v>-6427457</v>
      </c>
      <c r="AA926" s="6">
        <f t="shared" si="739"/>
        <v>-4661759</v>
      </c>
      <c r="AB926" s="6">
        <f t="shared" si="739"/>
        <v>-5432857</v>
      </c>
      <c r="AC926" s="6">
        <f t="shared" si="739"/>
        <v>-9098269</v>
      </c>
      <c r="AD926" s="6">
        <f t="shared" si="739"/>
        <v>-8438284</v>
      </c>
      <c r="AE926" s="6">
        <f t="shared" si="739"/>
        <v>-4962289</v>
      </c>
      <c r="AF926" s="6">
        <f t="shared" si="739"/>
        <v>-5623648</v>
      </c>
      <c r="AG926" s="6">
        <f t="shared" si="739"/>
        <v>-10108738</v>
      </c>
      <c r="AH926" s="6">
        <f t="shared" si="739"/>
        <v>-4696396</v>
      </c>
      <c r="AI926" s="6">
        <f t="shared" si="739"/>
        <v>1621377</v>
      </c>
      <c r="AJ926" s="6">
        <f t="shared" si="739"/>
        <v>-6484015</v>
      </c>
      <c r="AK926" s="6">
        <v>-21806300</v>
      </c>
      <c r="AL926" s="6">
        <f t="shared" ref="AL926" si="740">AL47-AL340</f>
        <v>5213189</v>
      </c>
    </row>
    <row r="927" spans="1:38" ht="15">
      <c r="A927" s="29">
        <v>926</v>
      </c>
      <c r="B927" s="23" t="s">
        <v>301</v>
      </c>
      <c r="C927" s="23" t="s">
        <v>5</v>
      </c>
      <c r="D927" s="7" t="s">
        <v>52</v>
      </c>
      <c r="E927" s="6">
        <f t="shared" ref="E927:AK927" si="741">E48-E341</f>
        <v>0</v>
      </c>
      <c r="F927" s="6">
        <f t="shared" si="741"/>
        <v>0</v>
      </c>
      <c r="G927" s="6">
        <f t="shared" si="741"/>
        <v>0</v>
      </c>
      <c r="H927" s="6">
        <f t="shared" si="741"/>
        <v>0</v>
      </c>
      <c r="I927" s="6">
        <f t="shared" si="741"/>
        <v>2997</v>
      </c>
      <c r="J927" s="6">
        <f t="shared" si="741"/>
        <v>6448</v>
      </c>
      <c r="K927" s="6">
        <f t="shared" si="741"/>
        <v>8138</v>
      </c>
      <c r="L927" s="6">
        <f t="shared" si="741"/>
        <v>13822</v>
      </c>
      <c r="M927" s="6">
        <f t="shared" si="741"/>
        <v>11627</v>
      </c>
      <c r="N927" s="6">
        <f t="shared" si="741"/>
        <v>15640</v>
      </c>
      <c r="O927" s="6">
        <f t="shared" si="741"/>
        <v>14287</v>
      </c>
      <c r="P927" s="6">
        <f t="shared" si="741"/>
        <v>21025</v>
      </c>
      <c r="Q927" s="6">
        <f t="shared" si="741"/>
        <v>28981</v>
      </c>
      <c r="R927" s="6">
        <f t="shared" si="741"/>
        <v>24398</v>
      </c>
      <c r="S927" s="6">
        <f t="shared" si="741"/>
        <v>30874</v>
      </c>
      <c r="T927" s="6">
        <f t="shared" si="741"/>
        <v>26958</v>
      </c>
      <c r="U927" s="6">
        <f t="shared" si="741"/>
        <v>52313</v>
      </c>
      <c r="V927" s="6">
        <f t="shared" si="741"/>
        <v>44928</v>
      </c>
      <c r="W927" s="6">
        <f t="shared" si="741"/>
        <v>33150</v>
      </c>
      <c r="X927" s="6">
        <f t="shared" si="741"/>
        <v>25483</v>
      </c>
      <c r="Y927" s="6">
        <f t="shared" si="741"/>
        <v>28344</v>
      </c>
      <c r="Z927" s="6">
        <f t="shared" si="741"/>
        <v>26008</v>
      </c>
      <c r="AA927" s="6">
        <f t="shared" si="741"/>
        <v>23949</v>
      </c>
      <c r="AB927" s="6">
        <f t="shared" si="741"/>
        <v>18195</v>
      </c>
      <c r="AC927" s="6">
        <f t="shared" si="741"/>
        <v>25143</v>
      </c>
      <c r="AD927" s="6">
        <f t="shared" si="741"/>
        <v>32848</v>
      </c>
      <c r="AE927" s="6">
        <f t="shared" si="741"/>
        <v>30362</v>
      </c>
      <c r="AF927" s="6">
        <f t="shared" si="741"/>
        <v>32827</v>
      </c>
      <c r="AG927" s="6">
        <f t="shared" si="741"/>
        <v>40418</v>
      </c>
      <c r="AH927" s="6">
        <f t="shared" si="741"/>
        <v>46564</v>
      </c>
      <c r="AI927" s="6">
        <f t="shared" si="741"/>
        <v>34553</v>
      </c>
      <c r="AJ927" s="6">
        <f t="shared" si="741"/>
        <v>56771</v>
      </c>
      <c r="AK927" s="6">
        <v>64288</v>
      </c>
      <c r="AL927" s="6">
        <f t="shared" ref="AL927" si="742">AL48-AL341</f>
        <v>63925</v>
      </c>
    </row>
    <row r="928" spans="1:38" ht="15">
      <c r="A928" s="29">
        <v>927</v>
      </c>
      <c r="B928" s="23" t="s">
        <v>301</v>
      </c>
      <c r="C928" s="23" t="s">
        <v>5</v>
      </c>
      <c r="D928" s="7" t="s">
        <v>53</v>
      </c>
      <c r="E928" s="6">
        <f t="shared" ref="E928:AK928" si="743">E49-E342</f>
        <v>7551567</v>
      </c>
      <c r="F928" s="6">
        <f t="shared" si="743"/>
        <v>6297570</v>
      </c>
      <c r="G928" s="6">
        <f t="shared" si="743"/>
        <v>5241937</v>
      </c>
      <c r="H928" s="6">
        <f t="shared" si="743"/>
        <v>4950812</v>
      </c>
      <c r="I928" s="6">
        <f t="shared" si="743"/>
        <v>5345409</v>
      </c>
      <c r="J928" s="6">
        <f t="shared" si="743"/>
        <v>5886150</v>
      </c>
      <c r="K928" s="6">
        <f t="shared" si="743"/>
        <v>5314635</v>
      </c>
      <c r="L928" s="6">
        <f t="shared" si="743"/>
        <v>5107508</v>
      </c>
      <c r="M928" s="6">
        <f t="shared" si="743"/>
        <v>5182306</v>
      </c>
      <c r="N928" s="6">
        <f t="shared" si="743"/>
        <v>5737580</v>
      </c>
      <c r="O928" s="6">
        <f t="shared" si="743"/>
        <v>6798748</v>
      </c>
      <c r="P928" s="6">
        <f t="shared" si="743"/>
        <v>7736642</v>
      </c>
      <c r="Q928" s="6">
        <f t="shared" si="743"/>
        <v>7240975</v>
      </c>
      <c r="R928" s="6">
        <f t="shared" si="743"/>
        <v>6916290</v>
      </c>
      <c r="S928" s="6">
        <f t="shared" si="743"/>
        <v>6472336</v>
      </c>
      <c r="T928" s="6">
        <f t="shared" si="743"/>
        <v>7008688</v>
      </c>
      <c r="U928" s="6">
        <f t="shared" si="743"/>
        <v>9555580</v>
      </c>
      <c r="V928" s="6">
        <f t="shared" si="743"/>
        <v>6550842</v>
      </c>
      <c r="W928" s="6">
        <f t="shared" si="743"/>
        <v>7728184</v>
      </c>
      <c r="X928" s="6">
        <f t="shared" si="743"/>
        <v>7414394</v>
      </c>
      <c r="Y928" s="6">
        <f t="shared" si="743"/>
        <v>9152448</v>
      </c>
      <c r="Z928" s="6">
        <f t="shared" si="743"/>
        <v>10878718</v>
      </c>
      <c r="AA928" s="6">
        <f t="shared" si="743"/>
        <v>11158007</v>
      </c>
      <c r="AB928" s="6">
        <f t="shared" si="743"/>
        <v>8602628</v>
      </c>
      <c r="AC928" s="6">
        <f t="shared" si="743"/>
        <v>6810334</v>
      </c>
      <c r="AD928" s="6">
        <f t="shared" si="743"/>
        <v>6980862</v>
      </c>
      <c r="AE928" s="6">
        <f t="shared" si="743"/>
        <v>6265148</v>
      </c>
      <c r="AF928" s="6">
        <f t="shared" si="743"/>
        <v>8223920</v>
      </c>
      <c r="AG928" s="6">
        <f t="shared" si="743"/>
        <v>8108436</v>
      </c>
      <c r="AH928" s="6">
        <f t="shared" si="743"/>
        <v>10521476</v>
      </c>
      <c r="AI928" s="6">
        <f t="shared" si="743"/>
        <v>10708136</v>
      </c>
      <c r="AJ928" s="6">
        <f t="shared" si="743"/>
        <v>11391107</v>
      </c>
      <c r="AK928" s="6">
        <v>14887637</v>
      </c>
      <c r="AL928" s="6">
        <f t="shared" ref="AL928" si="744">AL49-AL342</f>
        <v>14773485</v>
      </c>
    </row>
    <row r="929" spans="1:38" ht="15">
      <c r="A929" s="29">
        <v>928</v>
      </c>
      <c r="B929" s="23" t="s">
        <v>301</v>
      </c>
      <c r="C929" s="23" t="s">
        <v>5</v>
      </c>
      <c r="D929" s="7" t="s">
        <v>54</v>
      </c>
      <c r="E929" s="6">
        <f t="shared" ref="E929:AK929" si="745">E50-E343</f>
        <v>0</v>
      </c>
      <c r="F929" s="6">
        <f t="shared" si="745"/>
        <v>0</v>
      </c>
      <c r="G929" s="6">
        <f t="shared" si="745"/>
        <v>0</v>
      </c>
      <c r="H929" s="6">
        <f t="shared" si="745"/>
        <v>0</v>
      </c>
      <c r="I929" s="6">
        <f t="shared" si="745"/>
        <v>0</v>
      </c>
      <c r="J929" s="6">
        <f t="shared" si="745"/>
        <v>0</v>
      </c>
      <c r="K929" s="6">
        <f t="shared" si="745"/>
        <v>0</v>
      </c>
      <c r="L929" s="6">
        <f t="shared" si="745"/>
        <v>0</v>
      </c>
      <c r="M929" s="6">
        <f t="shared" si="745"/>
        <v>0</v>
      </c>
      <c r="N929" s="6">
        <f t="shared" si="745"/>
        <v>0</v>
      </c>
      <c r="O929" s="6">
        <f t="shared" si="745"/>
        <v>0</v>
      </c>
      <c r="P929" s="6">
        <f t="shared" si="745"/>
        <v>0</v>
      </c>
      <c r="Q929" s="6">
        <f t="shared" si="745"/>
        <v>0</v>
      </c>
      <c r="R929" s="6">
        <f t="shared" si="745"/>
        <v>0</v>
      </c>
      <c r="S929" s="6">
        <f t="shared" si="745"/>
        <v>0</v>
      </c>
      <c r="T929" s="6">
        <f t="shared" si="745"/>
        <v>356534</v>
      </c>
      <c r="U929" s="6">
        <f t="shared" si="745"/>
        <v>679357</v>
      </c>
      <c r="V929" s="6">
        <f t="shared" si="745"/>
        <v>801693</v>
      </c>
      <c r="W929" s="6">
        <f t="shared" si="745"/>
        <v>968288</v>
      </c>
      <c r="X929" s="6">
        <f t="shared" si="745"/>
        <v>639055</v>
      </c>
      <c r="Y929" s="6">
        <f t="shared" si="745"/>
        <v>559023</v>
      </c>
      <c r="Z929" s="6">
        <f t="shared" si="745"/>
        <v>570313</v>
      </c>
      <c r="AA929" s="6">
        <f t="shared" si="745"/>
        <v>534275</v>
      </c>
      <c r="AB929" s="6">
        <f t="shared" si="745"/>
        <v>355081</v>
      </c>
      <c r="AC929" s="6">
        <f t="shared" si="745"/>
        <v>427654</v>
      </c>
      <c r="AD929" s="6">
        <f t="shared" si="745"/>
        <v>524517</v>
      </c>
      <c r="AE929" s="6">
        <f t="shared" si="745"/>
        <v>410119</v>
      </c>
      <c r="AF929" s="6">
        <f t="shared" si="745"/>
        <v>479441</v>
      </c>
      <c r="AG929" s="6">
        <f t="shared" si="745"/>
        <v>663009</v>
      </c>
      <c r="AH929" s="6">
        <f t="shared" si="745"/>
        <v>702417</v>
      </c>
      <c r="AI929" s="6">
        <f t="shared" si="745"/>
        <v>648513</v>
      </c>
      <c r="AJ929" s="6">
        <f t="shared" si="745"/>
        <v>766201</v>
      </c>
      <c r="AK929" s="6">
        <v>58465</v>
      </c>
      <c r="AL929" s="6">
        <f t="shared" ref="AL929" si="746">AL50-AL343</f>
        <v>41223</v>
      </c>
    </row>
    <row r="930" spans="1:38" ht="15">
      <c r="A930" s="29">
        <v>929</v>
      </c>
      <c r="B930" s="23" t="s">
        <v>301</v>
      </c>
      <c r="C930" s="23" t="s">
        <v>5</v>
      </c>
      <c r="D930" s="7" t="s">
        <v>55</v>
      </c>
      <c r="E930" s="6">
        <f t="shared" ref="E930:AK930" si="747">E51-E344</f>
        <v>0</v>
      </c>
      <c r="F930" s="6">
        <f t="shared" si="747"/>
        <v>0</v>
      </c>
      <c r="G930" s="6">
        <f t="shared" si="747"/>
        <v>0</v>
      </c>
      <c r="H930" s="6">
        <f t="shared" si="747"/>
        <v>21562</v>
      </c>
      <c r="I930" s="6">
        <f t="shared" si="747"/>
        <v>42320</v>
      </c>
      <c r="J930" s="6">
        <f t="shared" si="747"/>
        <v>60869</v>
      </c>
      <c r="K930" s="6">
        <f t="shared" si="747"/>
        <v>247366</v>
      </c>
      <c r="L930" s="6">
        <f t="shared" si="747"/>
        <v>249694</v>
      </c>
      <c r="M930" s="6">
        <f t="shared" si="747"/>
        <v>195443</v>
      </c>
      <c r="N930" s="6">
        <f t="shared" si="747"/>
        <v>147928</v>
      </c>
      <c r="O930" s="6">
        <f t="shared" si="747"/>
        <v>275706</v>
      </c>
      <c r="P930" s="6">
        <f t="shared" si="747"/>
        <v>357121</v>
      </c>
      <c r="Q930" s="6">
        <f t="shared" si="747"/>
        <v>541796</v>
      </c>
      <c r="R930" s="6">
        <f t="shared" si="747"/>
        <v>608608</v>
      </c>
      <c r="S930" s="6">
        <f t="shared" si="747"/>
        <v>707023</v>
      </c>
      <c r="T930" s="6">
        <f t="shared" si="747"/>
        <v>271922</v>
      </c>
      <c r="U930" s="6">
        <f t="shared" si="747"/>
        <v>0</v>
      </c>
      <c r="V930" s="6">
        <f t="shared" si="747"/>
        <v>0</v>
      </c>
      <c r="W930" s="6">
        <f t="shared" si="747"/>
        <v>0</v>
      </c>
      <c r="X930" s="6">
        <f t="shared" si="747"/>
        <v>0</v>
      </c>
      <c r="Y930" s="6">
        <f t="shared" si="747"/>
        <v>0</v>
      </c>
      <c r="Z930" s="6">
        <f t="shared" si="747"/>
        <v>0</v>
      </c>
      <c r="AA930" s="6">
        <f t="shared" si="747"/>
        <v>0</v>
      </c>
      <c r="AB930" s="6">
        <f t="shared" si="747"/>
        <v>0</v>
      </c>
      <c r="AC930" s="6">
        <f t="shared" si="747"/>
        <v>0</v>
      </c>
      <c r="AD930" s="6">
        <f t="shared" si="747"/>
        <v>0</v>
      </c>
      <c r="AE930" s="6">
        <f t="shared" si="747"/>
        <v>0</v>
      </c>
      <c r="AF930" s="6">
        <f t="shared" si="747"/>
        <v>0</v>
      </c>
      <c r="AG930" s="6">
        <f t="shared" si="747"/>
        <v>0</v>
      </c>
      <c r="AH930" s="6">
        <f t="shared" si="747"/>
        <v>0</v>
      </c>
      <c r="AI930" s="6">
        <f t="shared" si="747"/>
        <v>0</v>
      </c>
      <c r="AJ930" s="6">
        <f t="shared" si="747"/>
        <v>0</v>
      </c>
      <c r="AK930" s="6">
        <v>0</v>
      </c>
      <c r="AL930" s="6">
        <f t="shared" ref="AL930" si="748">AL51-AL344</f>
        <v>0</v>
      </c>
    </row>
    <row r="931" spans="1:38" ht="15">
      <c r="A931" s="29">
        <v>930</v>
      </c>
      <c r="B931" s="23" t="s">
        <v>301</v>
      </c>
      <c r="C931" s="23" t="s">
        <v>5</v>
      </c>
      <c r="D931" s="7" t="s">
        <v>56</v>
      </c>
      <c r="E931" s="6">
        <f t="shared" ref="E931:AK931" si="749">E52-E345</f>
        <v>5060617</v>
      </c>
      <c r="F931" s="6">
        <f t="shared" si="749"/>
        <v>1805622</v>
      </c>
      <c r="G931" s="6">
        <f t="shared" si="749"/>
        <v>645725</v>
      </c>
      <c r="H931" s="6">
        <f t="shared" si="749"/>
        <v>0</v>
      </c>
      <c r="I931" s="6">
        <f t="shared" si="749"/>
        <v>0</v>
      </c>
      <c r="J931" s="6">
        <f t="shared" si="749"/>
        <v>0</v>
      </c>
      <c r="K931" s="6">
        <f t="shared" si="749"/>
        <v>0</v>
      </c>
      <c r="L931" s="6">
        <f t="shared" si="749"/>
        <v>0</v>
      </c>
      <c r="M931" s="6">
        <f t="shared" si="749"/>
        <v>0</v>
      </c>
      <c r="N931" s="6">
        <f t="shared" si="749"/>
        <v>0</v>
      </c>
      <c r="O931" s="6">
        <f t="shared" si="749"/>
        <v>0</v>
      </c>
      <c r="P931" s="6">
        <f t="shared" si="749"/>
        <v>0</v>
      </c>
      <c r="Q931" s="6">
        <f t="shared" si="749"/>
        <v>0</v>
      </c>
      <c r="R931" s="6">
        <f t="shared" si="749"/>
        <v>0</v>
      </c>
      <c r="S931" s="6">
        <f t="shared" si="749"/>
        <v>0</v>
      </c>
      <c r="T931" s="6">
        <f t="shared" si="749"/>
        <v>0</v>
      </c>
      <c r="U931" s="6">
        <f t="shared" si="749"/>
        <v>0</v>
      </c>
      <c r="V931" s="6">
        <f t="shared" si="749"/>
        <v>0</v>
      </c>
      <c r="W931" s="6">
        <f t="shared" si="749"/>
        <v>0</v>
      </c>
      <c r="X931" s="6">
        <f t="shared" si="749"/>
        <v>0</v>
      </c>
      <c r="Y931" s="6">
        <f t="shared" si="749"/>
        <v>0</v>
      </c>
      <c r="Z931" s="6">
        <f t="shared" si="749"/>
        <v>0</v>
      </c>
      <c r="AA931" s="6">
        <f t="shared" si="749"/>
        <v>0</v>
      </c>
      <c r="AB931" s="6">
        <f t="shared" si="749"/>
        <v>0</v>
      </c>
      <c r="AC931" s="6">
        <f t="shared" si="749"/>
        <v>0</v>
      </c>
      <c r="AD931" s="6">
        <f t="shared" si="749"/>
        <v>0</v>
      </c>
      <c r="AE931" s="6">
        <f t="shared" si="749"/>
        <v>0</v>
      </c>
      <c r="AF931" s="6">
        <f t="shared" si="749"/>
        <v>0</v>
      </c>
      <c r="AG931" s="6">
        <f t="shared" si="749"/>
        <v>0</v>
      </c>
      <c r="AH931" s="6">
        <f t="shared" si="749"/>
        <v>0</v>
      </c>
      <c r="AI931" s="6">
        <f t="shared" si="749"/>
        <v>0</v>
      </c>
      <c r="AJ931" s="6">
        <f t="shared" si="749"/>
        <v>0</v>
      </c>
      <c r="AK931" s="6">
        <v>0</v>
      </c>
      <c r="AL931" s="6">
        <f t="shared" ref="AL931" si="750">AL52-AL345</f>
        <v>0</v>
      </c>
    </row>
    <row r="932" spans="1:38" ht="15">
      <c r="A932" s="29">
        <v>931</v>
      </c>
      <c r="B932" s="23" t="s">
        <v>301</v>
      </c>
      <c r="C932" s="23" t="s">
        <v>5</v>
      </c>
      <c r="D932" s="7" t="s">
        <v>57</v>
      </c>
      <c r="E932" s="6">
        <f t="shared" ref="E932:AK932" si="751">E53-E346</f>
        <v>0</v>
      </c>
      <c r="F932" s="6">
        <f t="shared" si="751"/>
        <v>0</v>
      </c>
      <c r="G932" s="6">
        <f t="shared" si="751"/>
        <v>0</v>
      </c>
      <c r="H932" s="6">
        <f t="shared" si="751"/>
        <v>0</v>
      </c>
      <c r="I932" s="6">
        <f t="shared" si="751"/>
        <v>0</v>
      </c>
      <c r="J932" s="6">
        <f t="shared" si="751"/>
        <v>169</v>
      </c>
      <c r="K932" s="6">
        <f t="shared" si="751"/>
        <v>82</v>
      </c>
      <c r="L932" s="6">
        <f t="shared" si="751"/>
        <v>0</v>
      </c>
      <c r="M932" s="6">
        <f t="shared" si="751"/>
        <v>0</v>
      </c>
      <c r="N932" s="6">
        <f t="shared" si="751"/>
        <v>0</v>
      </c>
      <c r="O932" s="6">
        <f t="shared" si="751"/>
        <v>0</v>
      </c>
      <c r="P932" s="6">
        <f t="shared" si="751"/>
        <v>0</v>
      </c>
      <c r="Q932" s="6">
        <f t="shared" si="751"/>
        <v>0</v>
      </c>
      <c r="R932" s="6">
        <f t="shared" si="751"/>
        <v>0</v>
      </c>
      <c r="S932" s="6">
        <f t="shared" si="751"/>
        <v>0</v>
      </c>
      <c r="T932" s="6">
        <f t="shared" si="751"/>
        <v>0</v>
      </c>
      <c r="U932" s="6">
        <f t="shared" si="751"/>
        <v>0</v>
      </c>
      <c r="V932" s="6">
        <f t="shared" si="751"/>
        <v>0</v>
      </c>
      <c r="W932" s="6">
        <f t="shared" si="751"/>
        <v>0</v>
      </c>
      <c r="X932" s="6">
        <f t="shared" si="751"/>
        <v>0</v>
      </c>
      <c r="Y932" s="6">
        <f t="shared" si="751"/>
        <v>0</v>
      </c>
      <c r="Z932" s="6">
        <f t="shared" si="751"/>
        <v>0</v>
      </c>
      <c r="AA932" s="6">
        <f t="shared" si="751"/>
        <v>0</v>
      </c>
      <c r="AB932" s="6">
        <f t="shared" si="751"/>
        <v>0</v>
      </c>
      <c r="AC932" s="6">
        <f t="shared" si="751"/>
        <v>0</v>
      </c>
      <c r="AD932" s="6">
        <f t="shared" si="751"/>
        <v>0</v>
      </c>
      <c r="AE932" s="6">
        <f t="shared" si="751"/>
        <v>0</v>
      </c>
      <c r="AF932" s="6">
        <f t="shared" si="751"/>
        <v>0</v>
      </c>
      <c r="AG932" s="6">
        <f t="shared" si="751"/>
        <v>0</v>
      </c>
      <c r="AH932" s="6">
        <f t="shared" si="751"/>
        <v>0</v>
      </c>
      <c r="AI932" s="6">
        <f t="shared" si="751"/>
        <v>0</v>
      </c>
      <c r="AJ932" s="6">
        <f t="shared" si="751"/>
        <v>0</v>
      </c>
      <c r="AK932" s="6">
        <v>0</v>
      </c>
      <c r="AL932" s="6">
        <f t="shared" ref="AL932" si="752">AL53-AL346</f>
        <v>0</v>
      </c>
    </row>
    <row r="933" spans="1:38" ht="15">
      <c r="A933" s="29">
        <v>932</v>
      </c>
      <c r="B933" s="23" t="s">
        <v>301</v>
      </c>
      <c r="C933" s="23" t="s">
        <v>5</v>
      </c>
      <c r="D933" s="7" t="s">
        <v>58</v>
      </c>
      <c r="E933" s="6">
        <f t="shared" ref="E933:AK933" si="753">E54-E347</f>
        <v>1053976</v>
      </c>
      <c r="F933" s="6">
        <f t="shared" si="753"/>
        <v>-67779</v>
      </c>
      <c r="G933" s="6">
        <f t="shared" si="753"/>
        <v>491266</v>
      </c>
      <c r="H933" s="6">
        <f t="shared" si="753"/>
        <v>0</v>
      </c>
      <c r="I933" s="6">
        <f t="shared" si="753"/>
        <v>0</v>
      </c>
      <c r="J933" s="6">
        <f t="shared" si="753"/>
        <v>0</v>
      </c>
      <c r="K933" s="6">
        <f t="shared" si="753"/>
        <v>0</v>
      </c>
      <c r="L933" s="6">
        <f t="shared" si="753"/>
        <v>0</v>
      </c>
      <c r="M933" s="6">
        <f t="shared" si="753"/>
        <v>0</v>
      </c>
      <c r="N933" s="6">
        <f t="shared" si="753"/>
        <v>0</v>
      </c>
      <c r="O933" s="6">
        <f t="shared" si="753"/>
        <v>0</v>
      </c>
      <c r="P933" s="6">
        <f t="shared" si="753"/>
        <v>0</v>
      </c>
      <c r="Q933" s="6">
        <f t="shared" si="753"/>
        <v>0</v>
      </c>
      <c r="R933" s="6">
        <f t="shared" si="753"/>
        <v>0</v>
      </c>
      <c r="S933" s="6">
        <f t="shared" si="753"/>
        <v>0</v>
      </c>
      <c r="T933" s="6">
        <f t="shared" si="753"/>
        <v>0</v>
      </c>
      <c r="U933" s="6">
        <f t="shared" si="753"/>
        <v>0</v>
      </c>
      <c r="V933" s="6">
        <f t="shared" si="753"/>
        <v>0</v>
      </c>
      <c r="W933" s="6">
        <f t="shared" si="753"/>
        <v>0</v>
      </c>
      <c r="X933" s="6">
        <f t="shared" si="753"/>
        <v>0</v>
      </c>
      <c r="Y933" s="6">
        <f t="shared" si="753"/>
        <v>0</v>
      </c>
      <c r="Z933" s="6">
        <f t="shared" si="753"/>
        <v>0</v>
      </c>
      <c r="AA933" s="6">
        <f t="shared" si="753"/>
        <v>0</v>
      </c>
      <c r="AB933" s="6">
        <f t="shared" si="753"/>
        <v>0</v>
      </c>
      <c r="AC933" s="6">
        <f t="shared" si="753"/>
        <v>0</v>
      </c>
      <c r="AD933" s="6">
        <f t="shared" si="753"/>
        <v>0</v>
      </c>
      <c r="AE933" s="6">
        <f t="shared" si="753"/>
        <v>0</v>
      </c>
      <c r="AF933" s="6">
        <f t="shared" si="753"/>
        <v>0</v>
      </c>
      <c r="AG933" s="6">
        <f t="shared" si="753"/>
        <v>0</v>
      </c>
      <c r="AH933" s="6">
        <f t="shared" si="753"/>
        <v>0</v>
      </c>
      <c r="AI933" s="6">
        <f t="shared" si="753"/>
        <v>0</v>
      </c>
      <c r="AJ933" s="6">
        <f t="shared" si="753"/>
        <v>0</v>
      </c>
      <c r="AK933" s="6">
        <v>0</v>
      </c>
      <c r="AL933" s="6">
        <f t="shared" ref="AL933" si="754">AL54-AL347</f>
        <v>0</v>
      </c>
    </row>
    <row r="934" spans="1:38" ht="15">
      <c r="A934" s="29">
        <v>933</v>
      </c>
      <c r="B934" s="23" t="s">
        <v>301</v>
      </c>
      <c r="C934" s="23" t="s">
        <v>5</v>
      </c>
      <c r="D934" s="7" t="s">
        <v>59</v>
      </c>
      <c r="E934" s="6">
        <f t="shared" ref="E934:AK934" si="755">E55-E348</f>
        <v>498279</v>
      </c>
      <c r="F934" s="6">
        <f t="shared" si="755"/>
        <v>320589</v>
      </c>
      <c r="G934" s="6">
        <f t="shared" si="755"/>
        <v>-117733</v>
      </c>
      <c r="H934" s="6">
        <f t="shared" si="755"/>
        <v>900175</v>
      </c>
      <c r="I934" s="6">
        <f t="shared" si="755"/>
        <v>-479644</v>
      </c>
      <c r="J934" s="6">
        <f t="shared" si="755"/>
        <v>570889</v>
      </c>
      <c r="K934" s="6">
        <f t="shared" si="755"/>
        <v>1514175</v>
      </c>
      <c r="L934" s="6">
        <f t="shared" si="755"/>
        <v>1965408</v>
      </c>
      <c r="M934" s="6">
        <f t="shared" si="755"/>
        <v>1478919</v>
      </c>
      <c r="N934" s="6">
        <f t="shared" si="755"/>
        <v>213568</v>
      </c>
      <c r="O934" s="6">
        <f t="shared" si="755"/>
        <v>2139108</v>
      </c>
      <c r="P934" s="6">
        <f t="shared" si="755"/>
        <v>-625371</v>
      </c>
      <c r="Q934" s="6">
        <f t="shared" si="755"/>
        <v>574851</v>
      </c>
      <c r="R934" s="6">
        <f t="shared" si="755"/>
        <v>1600902</v>
      </c>
      <c r="S934" s="6">
        <f t="shared" si="755"/>
        <v>3805764</v>
      </c>
      <c r="T934" s="6">
        <f t="shared" si="755"/>
        <v>4402404</v>
      </c>
      <c r="U934" s="6">
        <f t="shared" si="755"/>
        <v>5154833</v>
      </c>
      <c r="V934" s="6">
        <f t="shared" si="755"/>
        <v>5231886</v>
      </c>
      <c r="W934" s="6">
        <f t="shared" si="755"/>
        <v>5394047</v>
      </c>
      <c r="X934" s="6">
        <f t="shared" si="755"/>
        <v>3286469</v>
      </c>
      <c r="Y934" s="6">
        <f t="shared" si="755"/>
        <v>6235743</v>
      </c>
      <c r="Z934" s="6">
        <f t="shared" si="755"/>
        <v>8327794</v>
      </c>
      <c r="AA934" s="6">
        <f t="shared" si="755"/>
        <v>8028857</v>
      </c>
      <c r="AB934" s="6">
        <f t="shared" si="755"/>
        <v>9073497</v>
      </c>
      <c r="AC934" s="6">
        <f t="shared" si="755"/>
        <v>5856899</v>
      </c>
      <c r="AD934" s="6">
        <f t="shared" si="755"/>
        <v>7752003</v>
      </c>
      <c r="AE934" s="6">
        <f t="shared" si="755"/>
        <v>6390357</v>
      </c>
      <c r="AF934" s="6">
        <f t="shared" si="755"/>
        <v>5196016</v>
      </c>
      <c r="AG934" s="6">
        <f t="shared" si="755"/>
        <v>2777103</v>
      </c>
      <c r="AH934" s="6">
        <f t="shared" si="755"/>
        <v>3716705</v>
      </c>
      <c r="AI934" s="6">
        <f t="shared" si="755"/>
        <v>6218279</v>
      </c>
      <c r="AJ934" s="6">
        <f t="shared" si="755"/>
        <v>2742787</v>
      </c>
      <c r="AK934" s="6">
        <v>2255896</v>
      </c>
      <c r="AL934" s="6">
        <f t="shared" ref="AL934" si="756">AL55-AL348</f>
        <v>6354946</v>
      </c>
    </row>
    <row r="935" spans="1:38" ht="15">
      <c r="A935" s="29">
        <v>934</v>
      </c>
      <c r="B935" s="23" t="s">
        <v>301</v>
      </c>
      <c r="C935" s="23" t="s">
        <v>5</v>
      </c>
      <c r="D935" s="7" t="s">
        <v>60</v>
      </c>
      <c r="E935" s="6">
        <f t="shared" ref="E935:AK935" si="757">E56-E349</f>
        <v>0</v>
      </c>
      <c r="F935" s="6">
        <f t="shared" si="757"/>
        <v>0</v>
      </c>
      <c r="G935" s="6">
        <f t="shared" si="757"/>
        <v>326263</v>
      </c>
      <c r="H935" s="6">
        <f t="shared" si="757"/>
        <v>576134</v>
      </c>
      <c r="I935" s="6">
        <f t="shared" si="757"/>
        <v>646892</v>
      </c>
      <c r="J935" s="6">
        <f t="shared" si="757"/>
        <v>604642</v>
      </c>
      <c r="K935" s="6">
        <f t="shared" si="757"/>
        <v>621568</v>
      </c>
      <c r="L935" s="6">
        <f t="shared" si="757"/>
        <v>786966</v>
      </c>
      <c r="M935" s="6">
        <f t="shared" si="757"/>
        <v>845778</v>
      </c>
      <c r="N935" s="6">
        <f t="shared" si="757"/>
        <v>442722</v>
      </c>
      <c r="O935" s="6">
        <f t="shared" si="757"/>
        <v>560638</v>
      </c>
      <c r="P935" s="6">
        <f t="shared" si="757"/>
        <v>1172922</v>
      </c>
      <c r="Q935" s="6">
        <f t="shared" si="757"/>
        <v>1524188</v>
      </c>
      <c r="R935" s="6">
        <f t="shared" si="757"/>
        <v>1847360</v>
      </c>
      <c r="S935" s="6">
        <f t="shared" si="757"/>
        <v>2005249</v>
      </c>
      <c r="T935" s="6">
        <f t="shared" si="757"/>
        <v>2593732</v>
      </c>
      <c r="U935" s="6">
        <f t="shared" si="757"/>
        <v>3652814</v>
      </c>
      <c r="V935" s="6">
        <f t="shared" si="757"/>
        <v>4017284</v>
      </c>
      <c r="W935" s="6">
        <f t="shared" si="757"/>
        <v>4799838</v>
      </c>
      <c r="X935" s="6">
        <f t="shared" si="757"/>
        <v>2312894</v>
      </c>
      <c r="Y935" s="6">
        <f t="shared" si="757"/>
        <v>2790711</v>
      </c>
      <c r="Z935" s="6">
        <f t="shared" si="757"/>
        <v>3456697</v>
      </c>
      <c r="AA935" s="6">
        <f t="shared" si="757"/>
        <v>4326985</v>
      </c>
      <c r="AB935" s="6">
        <f t="shared" si="757"/>
        <v>3804603</v>
      </c>
      <c r="AC935" s="6">
        <f t="shared" si="757"/>
        <v>1950890</v>
      </c>
      <c r="AD935" s="6">
        <f t="shared" si="757"/>
        <v>1397899</v>
      </c>
      <c r="AE935" s="6">
        <f t="shared" si="757"/>
        <v>1812599</v>
      </c>
      <c r="AF935" s="6">
        <f t="shared" si="757"/>
        <v>2152613</v>
      </c>
      <c r="AG935" s="6">
        <f t="shared" si="757"/>
        <v>1874280</v>
      </c>
      <c r="AH935" s="6">
        <f t="shared" si="757"/>
        <v>1968169</v>
      </c>
      <c r="AI935" s="6">
        <f t="shared" si="757"/>
        <v>2076895</v>
      </c>
      <c r="AJ935" s="6">
        <f t="shared" si="757"/>
        <v>2283689</v>
      </c>
      <c r="AK935" s="6">
        <v>1655950</v>
      </c>
      <c r="AL935" s="6">
        <f t="shared" ref="AL935" si="758">AL56-AL349</f>
        <v>4087536</v>
      </c>
    </row>
    <row r="936" spans="1:38" ht="15">
      <c r="A936" s="29">
        <v>935</v>
      </c>
      <c r="B936" s="23" t="s">
        <v>301</v>
      </c>
      <c r="C936" s="23" t="s">
        <v>5</v>
      </c>
      <c r="D936" s="7" t="s">
        <v>61</v>
      </c>
      <c r="E936" s="6">
        <f t="shared" ref="E936:AK936" si="759">E57-E350</f>
        <v>760</v>
      </c>
      <c r="F936" s="6">
        <f t="shared" si="759"/>
        <v>614</v>
      </c>
      <c r="G936" s="6">
        <f t="shared" si="759"/>
        <v>1849</v>
      </c>
      <c r="H936" s="6">
        <f t="shared" si="759"/>
        <v>1073</v>
      </c>
      <c r="I936" s="6">
        <f t="shared" si="759"/>
        <v>1871</v>
      </c>
      <c r="J936" s="6">
        <f t="shared" si="759"/>
        <v>1891</v>
      </c>
      <c r="K936" s="6">
        <f t="shared" si="759"/>
        <v>1055</v>
      </c>
      <c r="L936" s="6">
        <f t="shared" si="759"/>
        <v>1253</v>
      </c>
      <c r="M936" s="6">
        <f t="shared" si="759"/>
        <v>1499</v>
      </c>
      <c r="N936" s="6">
        <f t="shared" si="759"/>
        <v>-308</v>
      </c>
      <c r="O936" s="6">
        <f t="shared" si="759"/>
        <v>1635</v>
      </c>
      <c r="P936" s="6">
        <f t="shared" si="759"/>
        <v>1583</v>
      </c>
      <c r="Q936" s="6">
        <f t="shared" si="759"/>
        <v>6912</v>
      </c>
      <c r="R936" s="6">
        <f t="shared" si="759"/>
        <v>4001</v>
      </c>
      <c r="S936" s="6">
        <f t="shared" si="759"/>
        <v>1464</v>
      </c>
      <c r="T936" s="6">
        <f t="shared" si="759"/>
        <v>2769</v>
      </c>
      <c r="U936" s="6">
        <f t="shared" si="759"/>
        <v>4455</v>
      </c>
      <c r="V936" s="6">
        <f t="shared" si="759"/>
        <v>3127</v>
      </c>
      <c r="W936" s="6">
        <f t="shared" si="759"/>
        <v>2505</v>
      </c>
      <c r="X936" s="6">
        <f t="shared" si="759"/>
        <v>314</v>
      </c>
      <c r="Y936" s="6">
        <f t="shared" si="759"/>
        <v>-1803</v>
      </c>
      <c r="Z936" s="6">
        <f t="shared" si="759"/>
        <v>-495</v>
      </c>
      <c r="AA936" s="6">
        <f t="shared" si="759"/>
        <v>-2861</v>
      </c>
      <c r="AB936" s="6">
        <f t="shared" si="759"/>
        <v>-2284</v>
      </c>
      <c r="AC936" s="6">
        <f t="shared" si="759"/>
        <v>-1703</v>
      </c>
      <c r="AD936" s="6">
        <f t="shared" si="759"/>
        <v>475</v>
      </c>
      <c r="AE936" s="6">
        <f t="shared" si="759"/>
        <v>1269</v>
      </c>
      <c r="AF936" s="6">
        <f t="shared" si="759"/>
        <v>1654</v>
      </c>
      <c r="AG936" s="6">
        <f t="shared" si="759"/>
        <v>1132</v>
      </c>
      <c r="AH936" s="6">
        <f t="shared" si="759"/>
        <v>952</v>
      </c>
      <c r="AI936" s="6">
        <f t="shared" si="759"/>
        <v>706</v>
      </c>
      <c r="AJ936" s="6">
        <f t="shared" si="759"/>
        <v>514</v>
      </c>
      <c r="AK936" s="6">
        <v>52</v>
      </c>
      <c r="AL936" s="6">
        <f t="shared" ref="AL936" si="760">AL57-AL350</f>
        <v>-285</v>
      </c>
    </row>
    <row r="937" spans="1:38" ht="15">
      <c r="A937" s="29">
        <v>936</v>
      </c>
      <c r="B937" s="23" t="s">
        <v>301</v>
      </c>
      <c r="C937" s="23" t="s">
        <v>5</v>
      </c>
      <c r="D937" s="7" t="s">
        <v>62</v>
      </c>
      <c r="E937" s="6">
        <f t="shared" ref="E937:AK937" si="761">E58-E351</f>
        <v>755853</v>
      </c>
      <c r="F937" s="6">
        <f t="shared" si="761"/>
        <v>699163</v>
      </c>
      <c r="G937" s="6">
        <f t="shared" si="761"/>
        <v>768918</v>
      </c>
      <c r="H937" s="6">
        <f t="shared" si="761"/>
        <v>870140</v>
      </c>
      <c r="I937" s="6">
        <f t="shared" si="761"/>
        <v>823492</v>
      </c>
      <c r="J937" s="6">
        <f t="shared" si="761"/>
        <v>815823</v>
      </c>
      <c r="K937" s="6">
        <f t="shared" si="761"/>
        <v>1016152</v>
      </c>
      <c r="L937" s="6">
        <f t="shared" si="761"/>
        <v>1439385</v>
      </c>
      <c r="M937" s="6">
        <f t="shared" si="761"/>
        <v>1449995</v>
      </c>
      <c r="N937" s="6">
        <f t="shared" si="761"/>
        <v>1723442</v>
      </c>
      <c r="O937" s="6">
        <f t="shared" si="761"/>
        <v>1312053</v>
      </c>
      <c r="P937" s="6">
        <f t="shared" si="761"/>
        <v>1172241</v>
      </c>
      <c r="Q937" s="6">
        <f t="shared" si="761"/>
        <v>1116781</v>
      </c>
      <c r="R937" s="6">
        <f t="shared" si="761"/>
        <v>900467</v>
      </c>
      <c r="S937" s="6">
        <f t="shared" si="761"/>
        <v>893789</v>
      </c>
      <c r="T937" s="6">
        <f t="shared" si="761"/>
        <v>1006436</v>
      </c>
      <c r="U937" s="6">
        <f t="shared" si="761"/>
        <v>1054469</v>
      </c>
      <c r="V937" s="6">
        <f t="shared" si="761"/>
        <v>1298815</v>
      </c>
      <c r="W937" s="6">
        <f t="shared" si="761"/>
        <v>1546101</v>
      </c>
      <c r="X937" s="6">
        <f t="shared" si="761"/>
        <v>1855018</v>
      </c>
      <c r="Y937" s="6">
        <f t="shared" si="761"/>
        <v>2061658</v>
      </c>
      <c r="Z937" s="6">
        <f t="shared" si="761"/>
        <v>689576</v>
      </c>
      <c r="AA937" s="6">
        <f t="shared" si="761"/>
        <v>1229985</v>
      </c>
      <c r="AB937" s="6">
        <f t="shared" si="761"/>
        <v>892323</v>
      </c>
      <c r="AC937" s="6">
        <f t="shared" si="761"/>
        <v>1336958</v>
      </c>
      <c r="AD937" s="6">
        <f t="shared" si="761"/>
        <v>1583655</v>
      </c>
      <c r="AE937" s="6">
        <f t="shared" si="761"/>
        <v>3270993</v>
      </c>
      <c r="AF937" s="6">
        <f t="shared" si="761"/>
        <v>2992702</v>
      </c>
      <c r="AG937" s="6">
        <f t="shared" si="761"/>
        <v>1982816</v>
      </c>
      <c r="AH937" s="6">
        <f t="shared" si="761"/>
        <v>2142668</v>
      </c>
      <c r="AI937" s="6">
        <f t="shared" si="761"/>
        <v>2970288</v>
      </c>
      <c r="AJ937" s="6">
        <f t="shared" si="761"/>
        <v>3125560</v>
      </c>
      <c r="AK937" s="6">
        <v>2880793</v>
      </c>
      <c r="AL937" s="6">
        <f t="shared" ref="AL937" si="762">AL58-AL351</f>
        <v>3855936</v>
      </c>
    </row>
    <row r="938" spans="1:38" ht="15">
      <c r="A938" s="29">
        <v>937</v>
      </c>
      <c r="B938" s="23" t="s">
        <v>301</v>
      </c>
      <c r="C938" s="23" t="s">
        <v>5</v>
      </c>
      <c r="D938" s="7" t="s">
        <v>63</v>
      </c>
      <c r="E938" s="6">
        <f t="shared" ref="E938:AK938" si="763">E59-E352</f>
        <v>-36346</v>
      </c>
      <c r="F938" s="6">
        <f t="shared" si="763"/>
        <v>-334021</v>
      </c>
      <c r="G938" s="6">
        <f t="shared" si="763"/>
        <v>-821972</v>
      </c>
      <c r="H938" s="6">
        <f t="shared" si="763"/>
        <v>-871876</v>
      </c>
      <c r="I938" s="6">
        <f t="shared" si="763"/>
        <v>-479015</v>
      </c>
      <c r="J938" s="6">
        <f t="shared" si="763"/>
        <v>-307552</v>
      </c>
      <c r="K938" s="6">
        <f t="shared" si="763"/>
        <v>-463441</v>
      </c>
      <c r="L938" s="6">
        <f t="shared" si="763"/>
        <v>-369075</v>
      </c>
      <c r="M938" s="6">
        <f t="shared" si="763"/>
        <v>-110808</v>
      </c>
      <c r="N938" s="6">
        <f t="shared" si="763"/>
        <v>-72614</v>
      </c>
      <c r="O938" s="6">
        <f t="shared" si="763"/>
        <v>-1136747</v>
      </c>
      <c r="P938" s="6">
        <f t="shared" si="763"/>
        <v>-148054</v>
      </c>
      <c r="Q938" s="6">
        <f t="shared" si="763"/>
        <v>-4343</v>
      </c>
      <c r="R938" s="6">
        <f t="shared" si="763"/>
        <v>-191980</v>
      </c>
      <c r="S938" s="6">
        <f t="shared" si="763"/>
        <v>151425</v>
      </c>
      <c r="T938" s="6">
        <f t="shared" si="763"/>
        <v>-535609</v>
      </c>
      <c r="U938" s="6">
        <f t="shared" si="763"/>
        <v>-66495</v>
      </c>
      <c r="V938" s="6">
        <f t="shared" si="763"/>
        <v>209901</v>
      </c>
      <c r="W938" s="6">
        <f t="shared" si="763"/>
        <v>-245791</v>
      </c>
      <c r="X938" s="6">
        <f t="shared" si="763"/>
        <v>923823</v>
      </c>
      <c r="Y938" s="6">
        <f t="shared" si="763"/>
        <v>728993</v>
      </c>
      <c r="Z938" s="6">
        <f t="shared" si="763"/>
        <v>-433342</v>
      </c>
      <c r="AA938" s="6">
        <f t="shared" si="763"/>
        <v>-42341</v>
      </c>
      <c r="AB938" s="6">
        <f t="shared" si="763"/>
        <v>21939</v>
      </c>
      <c r="AC938" s="6">
        <f t="shared" si="763"/>
        <v>79901</v>
      </c>
      <c r="AD938" s="6">
        <f t="shared" si="763"/>
        <v>845750</v>
      </c>
      <c r="AE938" s="6">
        <f t="shared" si="763"/>
        <v>1888821</v>
      </c>
      <c r="AF938" s="6">
        <f t="shared" si="763"/>
        <v>1938105</v>
      </c>
      <c r="AG938" s="6">
        <f t="shared" si="763"/>
        <v>1517916</v>
      </c>
      <c r="AH938" s="6">
        <f t="shared" si="763"/>
        <v>1373837</v>
      </c>
      <c r="AI938" s="6">
        <f t="shared" si="763"/>
        <v>1016983</v>
      </c>
      <c r="AJ938" s="6">
        <f t="shared" si="763"/>
        <v>1072094</v>
      </c>
      <c r="AK938" s="6">
        <v>-300036</v>
      </c>
      <c r="AL938" s="6">
        <f t="shared" ref="AL938" si="764">AL59-AL352</f>
        <v>553475</v>
      </c>
    </row>
    <row r="939" spans="1:38" ht="15">
      <c r="A939" s="29">
        <v>938</v>
      </c>
      <c r="B939" s="23" t="s">
        <v>301</v>
      </c>
      <c r="C939" s="23" t="s">
        <v>5</v>
      </c>
      <c r="D939" s="7" t="s">
        <v>64</v>
      </c>
      <c r="E939" s="6">
        <f t="shared" ref="E939:AK939" si="765">E60-E353</f>
        <v>-120909</v>
      </c>
      <c r="F939" s="6">
        <f t="shared" si="765"/>
        <v>-96250</v>
      </c>
      <c r="G939" s="6">
        <f t="shared" si="765"/>
        <v>-10710</v>
      </c>
      <c r="H939" s="6">
        <f t="shared" si="765"/>
        <v>-54568</v>
      </c>
      <c r="I939" s="6">
        <f t="shared" si="765"/>
        <v>-112797</v>
      </c>
      <c r="J939" s="6">
        <f t="shared" si="765"/>
        <v>-168146</v>
      </c>
      <c r="K939" s="6">
        <f t="shared" si="765"/>
        <v>-93791</v>
      </c>
      <c r="L939" s="6">
        <f t="shared" si="765"/>
        <v>13151</v>
      </c>
      <c r="M939" s="6">
        <f t="shared" si="765"/>
        <v>-15709</v>
      </c>
      <c r="N939" s="6">
        <f t="shared" si="765"/>
        <v>-70146</v>
      </c>
      <c r="O939" s="6">
        <f t="shared" si="765"/>
        <v>-68056</v>
      </c>
      <c r="P939" s="6">
        <f t="shared" si="765"/>
        <v>-18272</v>
      </c>
      <c r="Q939" s="6">
        <f t="shared" si="765"/>
        <v>-175949</v>
      </c>
      <c r="R939" s="6">
        <f t="shared" si="765"/>
        <v>33405</v>
      </c>
      <c r="S939" s="6">
        <f t="shared" si="765"/>
        <v>74885</v>
      </c>
      <c r="T939" s="6">
        <f t="shared" si="765"/>
        <v>56488</v>
      </c>
      <c r="U939" s="6">
        <f t="shared" si="765"/>
        <v>142149</v>
      </c>
      <c r="V939" s="6">
        <f t="shared" si="765"/>
        <v>232136</v>
      </c>
      <c r="W939" s="6">
        <f t="shared" si="765"/>
        <v>-84584</v>
      </c>
      <c r="X939" s="6">
        <f t="shared" si="765"/>
        <v>45499</v>
      </c>
      <c r="Y939" s="6">
        <f t="shared" si="765"/>
        <v>33471</v>
      </c>
      <c r="Z939" s="6">
        <f t="shared" si="765"/>
        <v>-605560</v>
      </c>
      <c r="AA939" s="6">
        <f t="shared" si="765"/>
        <v>134204</v>
      </c>
      <c r="AB939" s="6">
        <f t="shared" si="765"/>
        <v>-185795</v>
      </c>
      <c r="AC939" s="6">
        <f t="shared" si="765"/>
        <v>242492</v>
      </c>
      <c r="AD939" s="6">
        <f t="shared" si="765"/>
        <v>257105</v>
      </c>
      <c r="AE939" s="6">
        <f t="shared" si="765"/>
        <v>109904</v>
      </c>
      <c r="AF939" s="6">
        <f t="shared" si="765"/>
        <v>211649</v>
      </c>
      <c r="AG939" s="6">
        <f t="shared" si="765"/>
        <v>88439</v>
      </c>
      <c r="AH939" s="6">
        <f t="shared" si="765"/>
        <v>125916</v>
      </c>
      <c r="AI939" s="6">
        <f t="shared" si="765"/>
        <v>119331</v>
      </c>
      <c r="AJ939" s="6">
        <f t="shared" si="765"/>
        <v>145889</v>
      </c>
      <c r="AK939" s="6">
        <v>126106</v>
      </c>
      <c r="AL939" s="6">
        <f t="shared" ref="AL939" si="766">AL60-AL353</f>
        <v>-13223</v>
      </c>
    </row>
    <row r="940" spans="1:38" ht="15">
      <c r="A940" s="29">
        <v>939</v>
      </c>
      <c r="B940" s="23" t="s">
        <v>301</v>
      </c>
      <c r="C940" s="23" t="s">
        <v>5</v>
      </c>
      <c r="D940" s="7" t="s">
        <v>65</v>
      </c>
      <c r="E940" s="6">
        <f t="shared" ref="E940:AK940" si="767">E61-E354</f>
        <v>-968</v>
      </c>
      <c r="F940" s="6">
        <f t="shared" si="767"/>
        <v>-2179</v>
      </c>
      <c r="G940" s="6">
        <f t="shared" si="767"/>
        <v>-1472</v>
      </c>
      <c r="H940" s="6">
        <f t="shared" si="767"/>
        <v>-1468</v>
      </c>
      <c r="I940" s="6">
        <f t="shared" si="767"/>
        <v>-1261</v>
      </c>
      <c r="J940" s="6">
        <f t="shared" si="767"/>
        <v>-2002</v>
      </c>
      <c r="K940" s="6">
        <f t="shared" si="767"/>
        <v>-384</v>
      </c>
      <c r="L940" s="6">
        <f t="shared" si="767"/>
        <v>-8978</v>
      </c>
      <c r="M940" s="6">
        <f t="shared" si="767"/>
        <v>-1976</v>
      </c>
      <c r="N940" s="6">
        <f t="shared" si="767"/>
        <v>-188</v>
      </c>
      <c r="O940" s="6">
        <f t="shared" si="767"/>
        <v>108</v>
      </c>
      <c r="P940" s="6">
        <f t="shared" si="767"/>
        <v>-298</v>
      </c>
      <c r="Q940" s="6">
        <f t="shared" si="767"/>
        <v>-1412</v>
      </c>
      <c r="R940" s="6">
        <f t="shared" si="767"/>
        <v>3471</v>
      </c>
      <c r="S940" s="6">
        <f t="shared" si="767"/>
        <v>-2480</v>
      </c>
      <c r="T940" s="6">
        <f t="shared" si="767"/>
        <v>-23871</v>
      </c>
      <c r="U940" s="6">
        <f t="shared" si="767"/>
        <v>-63170</v>
      </c>
      <c r="V940" s="6">
        <f t="shared" si="767"/>
        <v>-72052</v>
      </c>
      <c r="W940" s="6">
        <f t="shared" si="767"/>
        <v>-82042</v>
      </c>
      <c r="X940" s="6">
        <f t="shared" si="767"/>
        <v>19567</v>
      </c>
      <c r="Y940" s="6">
        <f t="shared" si="767"/>
        <v>19738</v>
      </c>
      <c r="Z940" s="6">
        <f t="shared" si="767"/>
        <v>8509</v>
      </c>
      <c r="AA940" s="6">
        <f t="shared" si="767"/>
        <v>-39458</v>
      </c>
      <c r="AB940" s="6">
        <f t="shared" si="767"/>
        <v>-56135</v>
      </c>
      <c r="AC940" s="6">
        <f t="shared" si="767"/>
        <v>-44792</v>
      </c>
      <c r="AD940" s="6">
        <f t="shared" si="767"/>
        <v>-45485</v>
      </c>
      <c r="AE940" s="6">
        <f t="shared" si="767"/>
        <v>-71440</v>
      </c>
      <c r="AF940" s="6">
        <f t="shared" si="767"/>
        <v>-83209</v>
      </c>
      <c r="AG940" s="6">
        <f t="shared" si="767"/>
        <v>-55356</v>
      </c>
      <c r="AH940" s="6">
        <f t="shared" si="767"/>
        <v>-59901</v>
      </c>
      <c r="AI940" s="6">
        <f t="shared" si="767"/>
        <v>741</v>
      </c>
      <c r="AJ940" s="6">
        <f t="shared" si="767"/>
        <v>-10536</v>
      </c>
      <c r="AK940" s="6">
        <v>-344350</v>
      </c>
      <c r="AL940" s="6">
        <f t="shared" ref="AL940" si="768">AL61-AL354</f>
        <v>-271547</v>
      </c>
    </row>
    <row r="941" spans="1:38" ht="15">
      <c r="A941" s="29">
        <v>940</v>
      </c>
      <c r="B941" s="23" t="s">
        <v>301</v>
      </c>
      <c r="C941" s="23" t="s">
        <v>5</v>
      </c>
      <c r="D941" s="7" t="s">
        <v>66</v>
      </c>
      <c r="E941" s="6">
        <f t="shared" ref="E941:AK941" si="769">E62-E355</f>
        <v>18794</v>
      </c>
      <c r="F941" s="6">
        <f t="shared" si="769"/>
        <v>26887</v>
      </c>
      <c r="G941" s="6">
        <f t="shared" si="769"/>
        <v>49433</v>
      </c>
      <c r="H941" s="6">
        <f t="shared" si="769"/>
        <v>44091</v>
      </c>
      <c r="I941" s="6">
        <f t="shared" si="769"/>
        <v>15584</v>
      </c>
      <c r="J941" s="6">
        <f t="shared" si="769"/>
        <v>-42872</v>
      </c>
      <c r="K941" s="6">
        <f t="shared" si="769"/>
        <v>-33552</v>
      </c>
      <c r="L941" s="6">
        <f t="shared" si="769"/>
        <v>-29201</v>
      </c>
      <c r="M941" s="6">
        <f t="shared" si="769"/>
        <v>-64745</v>
      </c>
      <c r="N941" s="6">
        <f t="shared" si="769"/>
        <v>7515</v>
      </c>
      <c r="O941" s="6">
        <f t="shared" si="769"/>
        <v>-42834</v>
      </c>
      <c r="P941" s="6">
        <f t="shared" si="769"/>
        <v>29736</v>
      </c>
      <c r="Q941" s="6">
        <f t="shared" si="769"/>
        <v>20944</v>
      </c>
      <c r="R941" s="6">
        <f t="shared" si="769"/>
        <v>288</v>
      </c>
      <c r="S941" s="6">
        <f t="shared" si="769"/>
        <v>-8291</v>
      </c>
      <c r="T941" s="6">
        <f t="shared" si="769"/>
        <v>13337</v>
      </c>
      <c r="U941" s="6">
        <f t="shared" si="769"/>
        <v>-1203</v>
      </c>
      <c r="V941" s="6">
        <f t="shared" si="769"/>
        <v>34623</v>
      </c>
      <c r="W941" s="6">
        <f t="shared" si="769"/>
        <v>-1167</v>
      </c>
      <c r="X941" s="6">
        <f t="shared" si="769"/>
        <v>5021</v>
      </c>
      <c r="Y941" s="6">
        <f t="shared" si="769"/>
        <v>-21274</v>
      </c>
      <c r="Z941" s="6">
        <f t="shared" si="769"/>
        <v>-124945</v>
      </c>
      <c r="AA941" s="6">
        <f t="shared" si="769"/>
        <v>-38669</v>
      </c>
      <c r="AB941" s="6">
        <f t="shared" si="769"/>
        <v>11261</v>
      </c>
      <c r="AC941" s="6">
        <f t="shared" si="769"/>
        <v>51594</v>
      </c>
      <c r="AD941" s="6">
        <f t="shared" si="769"/>
        <v>129528</v>
      </c>
      <c r="AE941" s="6">
        <f t="shared" si="769"/>
        <v>166612</v>
      </c>
      <c r="AF941" s="6">
        <f t="shared" si="769"/>
        <v>156157</v>
      </c>
      <c r="AG941" s="6">
        <f t="shared" si="769"/>
        <v>98804</v>
      </c>
      <c r="AH941" s="6">
        <f t="shared" si="769"/>
        <v>161105</v>
      </c>
      <c r="AI941" s="6">
        <f t="shared" si="769"/>
        <v>81504</v>
      </c>
      <c r="AJ941" s="6">
        <f t="shared" si="769"/>
        <v>-49655</v>
      </c>
      <c r="AK941" s="6">
        <v>-171014</v>
      </c>
      <c r="AL941" s="6">
        <f t="shared" ref="AL941" si="770">AL62-AL355</f>
        <v>10558</v>
      </c>
    </row>
    <row r="942" spans="1:38" ht="15">
      <c r="A942" s="29">
        <v>941</v>
      </c>
      <c r="B942" s="23" t="s">
        <v>301</v>
      </c>
      <c r="C942" s="23" t="s">
        <v>5</v>
      </c>
      <c r="D942" s="7" t="s">
        <v>67</v>
      </c>
      <c r="E942" s="6">
        <f t="shared" ref="E942:AK942" si="771">E63-E356</f>
        <v>14886</v>
      </c>
      <c r="F942" s="6">
        <f t="shared" si="771"/>
        <v>21568</v>
      </c>
      <c r="G942" s="6">
        <f t="shared" si="771"/>
        <v>15245</v>
      </c>
      <c r="H942" s="6">
        <f t="shared" si="771"/>
        <v>18315</v>
      </c>
      <c r="I942" s="6">
        <f t="shared" si="771"/>
        <v>18709</v>
      </c>
      <c r="J942" s="6">
        <f t="shared" si="771"/>
        <v>19437</v>
      </c>
      <c r="K942" s="6">
        <f t="shared" si="771"/>
        <v>29857</v>
      </c>
      <c r="L942" s="6">
        <f t="shared" si="771"/>
        <v>27977</v>
      </c>
      <c r="M942" s="6">
        <f t="shared" si="771"/>
        <v>33636</v>
      </c>
      <c r="N942" s="6">
        <f t="shared" si="771"/>
        <v>43597</v>
      </c>
      <c r="O942" s="6">
        <f t="shared" si="771"/>
        <v>51088</v>
      </c>
      <c r="P942" s="6">
        <f t="shared" si="771"/>
        <v>52658</v>
      </c>
      <c r="Q942" s="6">
        <f t="shared" si="771"/>
        <v>48055</v>
      </c>
      <c r="R942" s="6">
        <f t="shared" si="771"/>
        <v>44727</v>
      </c>
      <c r="S942" s="6">
        <f t="shared" si="771"/>
        <v>34616</v>
      </c>
      <c r="T942" s="6">
        <f t="shared" si="771"/>
        <v>31764</v>
      </c>
      <c r="U942" s="6">
        <f t="shared" si="771"/>
        <v>37383</v>
      </c>
      <c r="V942" s="6">
        <f t="shared" si="771"/>
        <v>45252</v>
      </c>
      <c r="W942" s="6">
        <f t="shared" si="771"/>
        <v>51980</v>
      </c>
      <c r="X942" s="6">
        <f t="shared" si="771"/>
        <v>63925</v>
      </c>
      <c r="Y942" s="6">
        <f t="shared" si="771"/>
        <v>67169</v>
      </c>
      <c r="Z942" s="6">
        <f t="shared" si="771"/>
        <v>75913</v>
      </c>
      <c r="AA942" s="6">
        <f t="shared" si="771"/>
        <v>75851</v>
      </c>
      <c r="AB942" s="6">
        <f t="shared" si="771"/>
        <v>91853</v>
      </c>
      <c r="AC942" s="6">
        <f t="shared" si="771"/>
        <v>68813</v>
      </c>
      <c r="AD942" s="6">
        <f t="shared" si="771"/>
        <v>66374</v>
      </c>
      <c r="AE942" s="6">
        <f t="shared" si="771"/>
        <v>42760</v>
      </c>
      <c r="AF942" s="6">
        <f t="shared" si="771"/>
        <v>31466</v>
      </c>
      <c r="AG942" s="6">
        <f t="shared" si="771"/>
        <v>38811</v>
      </c>
      <c r="AH942" s="6">
        <f t="shared" si="771"/>
        <v>33236</v>
      </c>
      <c r="AI942" s="6">
        <f t="shared" si="771"/>
        <v>36217</v>
      </c>
      <c r="AJ942" s="6">
        <f t="shared" si="771"/>
        <v>47634</v>
      </c>
      <c r="AK942" s="6">
        <v>55635</v>
      </c>
      <c r="AL942" s="6">
        <f t="shared" ref="AL942" si="772">AL63-AL356</f>
        <v>80561</v>
      </c>
    </row>
    <row r="943" spans="1:38" ht="15">
      <c r="A943" s="29">
        <v>942</v>
      </c>
      <c r="B943" s="23" t="s">
        <v>301</v>
      </c>
      <c r="C943" s="23" t="s">
        <v>5</v>
      </c>
      <c r="D943" s="7" t="s">
        <v>68</v>
      </c>
      <c r="E943" s="6">
        <f t="shared" ref="E943:AK943" si="773">E64-E357</f>
        <v>-5330</v>
      </c>
      <c r="F943" s="6">
        <f t="shared" si="773"/>
        <v>-20639</v>
      </c>
      <c r="G943" s="6">
        <f t="shared" si="773"/>
        <v>-21908</v>
      </c>
      <c r="H943" s="6">
        <f t="shared" si="773"/>
        <v>-16413</v>
      </c>
      <c r="I943" s="6">
        <f t="shared" si="773"/>
        <v>-2678</v>
      </c>
      <c r="J943" s="6">
        <f t="shared" si="773"/>
        <v>-8151</v>
      </c>
      <c r="K943" s="6">
        <f t="shared" si="773"/>
        <v>-9100</v>
      </c>
      <c r="L943" s="6">
        <f t="shared" si="773"/>
        <v>-1273</v>
      </c>
      <c r="M943" s="6">
        <f t="shared" si="773"/>
        <v>-3420</v>
      </c>
      <c r="N943" s="6">
        <f t="shared" si="773"/>
        <v>-8293</v>
      </c>
      <c r="O943" s="6">
        <f t="shared" si="773"/>
        <v>-5096</v>
      </c>
      <c r="P943" s="6">
        <f t="shared" si="773"/>
        <v>4054</v>
      </c>
      <c r="Q943" s="6">
        <f t="shared" si="773"/>
        <v>6244</v>
      </c>
      <c r="R943" s="6">
        <f t="shared" si="773"/>
        <v>4329</v>
      </c>
      <c r="S943" s="6">
        <f t="shared" si="773"/>
        <v>-990</v>
      </c>
      <c r="T943" s="6">
        <f t="shared" si="773"/>
        <v>9760</v>
      </c>
      <c r="U943" s="6">
        <f t="shared" si="773"/>
        <v>10164</v>
      </c>
      <c r="V943" s="6">
        <f t="shared" si="773"/>
        <v>2376</v>
      </c>
      <c r="W943" s="6">
        <f t="shared" si="773"/>
        <v>-558</v>
      </c>
      <c r="X943" s="6">
        <f t="shared" si="773"/>
        <v>15117</v>
      </c>
      <c r="Y943" s="6">
        <f t="shared" si="773"/>
        <v>20273</v>
      </c>
      <c r="Z943" s="6">
        <f t="shared" si="773"/>
        <v>21480</v>
      </c>
      <c r="AA943" s="6">
        <f t="shared" si="773"/>
        <v>45806</v>
      </c>
      <c r="AB943" s="6">
        <f t="shared" si="773"/>
        <v>28622</v>
      </c>
      <c r="AC943" s="6">
        <f t="shared" si="773"/>
        <v>55858</v>
      </c>
      <c r="AD943" s="6">
        <f t="shared" si="773"/>
        <v>71887</v>
      </c>
      <c r="AE943" s="6">
        <f t="shared" si="773"/>
        <v>70131</v>
      </c>
      <c r="AF943" s="6">
        <f t="shared" si="773"/>
        <v>59683</v>
      </c>
      <c r="AG943" s="6">
        <f t="shared" si="773"/>
        <v>70938</v>
      </c>
      <c r="AH943" s="6">
        <f t="shared" si="773"/>
        <v>63164</v>
      </c>
      <c r="AI943" s="6">
        <f t="shared" si="773"/>
        <v>38029</v>
      </c>
      <c r="AJ943" s="6">
        <f t="shared" si="773"/>
        <v>57605</v>
      </c>
      <c r="AK943" s="6">
        <v>73962</v>
      </c>
      <c r="AL943" s="6">
        <f t="shared" ref="AL943" si="774">AL64-AL357</f>
        <v>75889</v>
      </c>
    </row>
    <row r="944" spans="1:38" ht="15">
      <c r="A944" s="29">
        <v>943</v>
      </c>
      <c r="B944" s="23" t="s">
        <v>301</v>
      </c>
      <c r="C944" s="23" t="s">
        <v>5</v>
      </c>
      <c r="D944" s="7" t="s">
        <v>69</v>
      </c>
      <c r="E944" s="6">
        <f t="shared" ref="E944:AK944" si="775">E65-E358</f>
        <v>64</v>
      </c>
      <c r="F944" s="6">
        <f t="shared" si="775"/>
        <v>-57</v>
      </c>
      <c r="G944" s="6">
        <f t="shared" si="775"/>
        <v>9</v>
      </c>
      <c r="H944" s="6">
        <f t="shared" si="775"/>
        <v>-2236</v>
      </c>
      <c r="I944" s="6">
        <f t="shared" si="775"/>
        <v>-6764</v>
      </c>
      <c r="J944" s="6">
        <f t="shared" si="775"/>
        <v>-9763</v>
      </c>
      <c r="K944" s="6">
        <f t="shared" si="775"/>
        <v>-6770</v>
      </c>
      <c r="L944" s="6">
        <f t="shared" si="775"/>
        <v>-6163</v>
      </c>
      <c r="M944" s="6">
        <f t="shared" si="775"/>
        <v>-3538</v>
      </c>
      <c r="N944" s="6">
        <f t="shared" si="775"/>
        <v>270</v>
      </c>
      <c r="O944" s="6">
        <f t="shared" si="775"/>
        <v>-36</v>
      </c>
      <c r="P944" s="6">
        <f t="shared" si="775"/>
        <v>717</v>
      </c>
      <c r="Q944" s="6">
        <f t="shared" si="775"/>
        <v>2707</v>
      </c>
      <c r="R944" s="6">
        <f t="shared" si="775"/>
        <v>901</v>
      </c>
      <c r="S944" s="6">
        <f t="shared" si="775"/>
        <v>1252</v>
      </c>
      <c r="T944" s="6">
        <f t="shared" si="775"/>
        <v>4334</v>
      </c>
      <c r="U944" s="6">
        <f t="shared" si="775"/>
        <v>15211</v>
      </c>
      <c r="V944" s="6">
        <f t="shared" si="775"/>
        <v>11490</v>
      </c>
      <c r="W944" s="6">
        <f t="shared" si="775"/>
        <v>3479</v>
      </c>
      <c r="X944" s="6">
        <f t="shared" si="775"/>
        <v>2505</v>
      </c>
      <c r="Y944" s="6">
        <f t="shared" si="775"/>
        <v>96</v>
      </c>
      <c r="Z944" s="6">
        <f t="shared" si="775"/>
        <v>0</v>
      </c>
      <c r="AA944" s="6">
        <f t="shared" si="775"/>
        <v>1266</v>
      </c>
      <c r="AB944" s="6">
        <f t="shared" si="775"/>
        <v>6</v>
      </c>
      <c r="AC944" s="6">
        <f t="shared" si="775"/>
        <v>2</v>
      </c>
      <c r="AD944" s="6">
        <f t="shared" si="775"/>
        <v>2</v>
      </c>
      <c r="AE944" s="6">
        <f t="shared" si="775"/>
        <v>-1</v>
      </c>
      <c r="AF944" s="6">
        <f t="shared" si="775"/>
        <v>0</v>
      </c>
      <c r="AG944" s="6">
        <f t="shared" si="775"/>
        <v>-11</v>
      </c>
      <c r="AH944" s="6">
        <f t="shared" si="775"/>
        <v>-26</v>
      </c>
      <c r="AI944" s="6">
        <f t="shared" si="775"/>
        <v>15</v>
      </c>
      <c r="AJ944" s="6">
        <f t="shared" si="775"/>
        <v>51</v>
      </c>
      <c r="AK944" s="6">
        <v>0</v>
      </c>
      <c r="AL944" s="6">
        <f t="shared" ref="AL944" si="776">AL65-AL358</f>
        <v>62</v>
      </c>
    </row>
    <row r="945" spans="1:38" ht="15">
      <c r="A945" s="29">
        <v>944</v>
      </c>
      <c r="B945" s="23" t="s">
        <v>301</v>
      </c>
      <c r="C945" s="23" t="s">
        <v>5</v>
      </c>
      <c r="D945" s="7" t="s">
        <v>70</v>
      </c>
      <c r="E945" s="6">
        <f t="shared" ref="E945:AK945" si="777">E66-E359</f>
        <v>13072</v>
      </c>
      <c r="F945" s="6">
        <f t="shared" si="777"/>
        <v>12143</v>
      </c>
      <c r="G945" s="6">
        <f t="shared" si="777"/>
        <v>8694</v>
      </c>
      <c r="H945" s="6">
        <f t="shared" si="777"/>
        <v>7341</v>
      </c>
      <c r="I945" s="6">
        <f t="shared" si="777"/>
        <v>6423</v>
      </c>
      <c r="J945" s="6">
        <f t="shared" si="777"/>
        <v>9406</v>
      </c>
      <c r="K945" s="6">
        <f t="shared" si="777"/>
        <v>9121</v>
      </c>
      <c r="L945" s="6">
        <f t="shared" si="777"/>
        <v>5494</v>
      </c>
      <c r="M945" s="6">
        <f t="shared" si="777"/>
        <v>2286</v>
      </c>
      <c r="N945" s="6">
        <f t="shared" si="777"/>
        <v>6627</v>
      </c>
      <c r="O945" s="6">
        <f t="shared" si="777"/>
        <v>9208</v>
      </c>
      <c r="P945" s="6">
        <f t="shared" si="777"/>
        <v>8798</v>
      </c>
      <c r="Q945" s="6">
        <f t="shared" si="777"/>
        <v>8147</v>
      </c>
      <c r="R945" s="6">
        <f t="shared" si="777"/>
        <v>18145</v>
      </c>
      <c r="S945" s="6">
        <f t="shared" si="777"/>
        <v>10792</v>
      </c>
      <c r="T945" s="6">
        <f t="shared" si="777"/>
        <v>11917</v>
      </c>
      <c r="U945" s="6">
        <f t="shared" si="777"/>
        <v>15607</v>
      </c>
      <c r="V945" s="6">
        <f t="shared" si="777"/>
        <v>14005</v>
      </c>
      <c r="W945" s="6">
        <f t="shared" si="777"/>
        <v>14400</v>
      </c>
      <c r="X945" s="6">
        <f t="shared" si="777"/>
        <v>16478</v>
      </c>
      <c r="Y945" s="6">
        <f t="shared" si="777"/>
        <v>22242</v>
      </c>
      <c r="Z945" s="6">
        <f t="shared" si="777"/>
        <v>28913</v>
      </c>
      <c r="AA945" s="6">
        <f t="shared" si="777"/>
        <v>54419</v>
      </c>
      <c r="AB945" s="6">
        <f t="shared" si="777"/>
        <v>35843</v>
      </c>
      <c r="AC945" s="6">
        <f t="shared" si="777"/>
        <v>39342</v>
      </c>
      <c r="AD945" s="6">
        <f t="shared" si="777"/>
        <v>28638</v>
      </c>
      <c r="AE945" s="6">
        <f t="shared" si="777"/>
        <v>16147</v>
      </c>
      <c r="AF945" s="6">
        <f t="shared" si="777"/>
        <v>36216</v>
      </c>
      <c r="AG945" s="6">
        <f t="shared" si="777"/>
        <v>21128</v>
      </c>
      <c r="AH945" s="6">
        <f t="shared" si="777"/>
        <v>1132</v>
      </c>
      <c r="AI945" s="6">
        <f t="shared" si="777"/>
        <v>48420</v>
      </c>
      <c r="AJ945" s="6">
        <f t="shared" si="777"/>
        <v>44616</v>
      </c>
      <c r="AK945" s="6">
        <v>49054</v>
      </c>
      <c r="AL945" s="6">
        <f t="shared" ref="AL945" si="778">AL66-AL359</f>
        <v>47737</v>
      </c>
    </row>
    <row r="946" spans="1:38" ht="15">
      <c r="A946" s="29">
        <v>945</v>
      </c>
      <c r="B946" s="23" t="s">
        <v>301</v>
      </c>
      <c r="C946" s="23" t="s">
        <v>5</v>
      </c>
      <c r="D946" s="7" t="s">
        <v>71</v>
      </c>
      <c r="E946" s="6">
        <f t="shared" ref="E946:AK946" si="779">E67-E360</f>
        <v>-5938</v>
      </c>
      <c r="F946" s="6">
        <f t="shared" si="779"/>
        <v>-3486</v>
      </c>
      <c r="G946" s="6">
        <f t="shared" si="779"/>
        <v>-14805</v>
      </c>
      <c r="H946" s="6">
        <f t="shared" si="779"/>
        <v>-17500</v>
      </c>
      <c r="I946" s="6">
        <f t="shared" si="779"/>
        <v>-15511</v>
      </c>
      <c r="J946" s="6">
        <f t="shared" si="779"/>
        <v>-30992</v>
      </c>
      <c r="K946" s="6">
        <f t="shared" si="779"/>
        <v>-15119</v>
      </c>
      <c r="L946" s="6">
        <f t="shared" si="779"/>
        <v>-13333</v>
      </c>
      <c r="M946" s="6">
        <f t="shared" si="779"/>
        <v>-22220</v>
      </c>
      <c r="N946" s="6">
        <f t="shared" si="779"/>
        <v>-9667</v>
      </c>
      <c r="O946" s="6">
        <f t="shared" si="779"/>
        <v>-4008</v>
      </c>
      <c r="P946" s="6">
        <f t="shared" si="779"/>
        <v>-1553</v>
      </c>
      <c r="Q946" s="6">
        <f t="shared" si="779"/>
        <v>-4536</v>
      </c>
      <c r="R946" s="6">
        <f t="shared" si="779"/>
        <v>-2343</v>
      </c>
      <c r="S946" s="6">
        <f t="shared" si="779"/>
        <v>-1618</v>
      </c>
      <c r="T946" s="6">
        <f t="shared" si="779"/>
        <v>-13701</v>
      </c>
      <c r="U946" s="6">
        <f t="shared" si="779"/>
        <v>-3408</v>
      </c>
      <c r="V946" s="6">
        <f t="shared" si="779"/>
        <v>-9285</v>
      </c>
      <c r="W946" s="6">
        <f t="shared" si="779"/>
        <v>2658</v>
      </c>
      <c r="X946" s="6">
        <f t="shared" si="779"/>
        <v>-7897</v>
      </c>
      <c r="Y946" s="6">
        <f t="shared" si="779"/>
        <v>-3197</v>
      </c>
      <c r="Z946" s="6">
        <f t="shared" si="779"/>
        <v>-7544</v>
      </c>
      <c r="AA946" s="6">
        <f t="shared" si="779"/>
        <v>574</v>
      </c>
      <c r="AB946" s="6">
        <f t="shared" si="779"/>
        <v>5879</v>
      </c>
      <c r="AC946" s="6">
        <f t="shared" si="779"/>
        <v>9884</v>
      </c>
      <c r="AD946" s="6">
        <f t="shared" si="779"/>
        <v>-6073</v>
      </c>
      <c r="AE946" s="6">
        <f t="shared" si="779"/>
        <v>304</v>
      </c>
      <c r="AF946" s="6">
        <f t="shared" si="779"/>
        <v>3353</v>
      </c>
      <c r="AG946" s="6">
        <f t="shared" si="779"/>
        <v>125</v>
      </c>
      <c r="AH946" s="6">
        <f t="shared" si="779"/>
        <v>-631</v>
      </c>
      <c r="AI946" s="6">
        <f t="shared" si="779"/>
        <v>1912</v>
      </c>
      <c r="AJ946" s="6">
        <f t="shared" si="779"/>
        <v>-7485</v>
      </c>
      <c r="AK946" s="6">
        <v>227</v>
      </c>
      <c r="AL946" s="6">
        <f t="shared" ref="AL946" si="780">AL67-AL360</f>
        <v>-1985</v>
      </c>
    </row>
    <row r="947" spans="1:38" ht="15">
      <c r="A947" s="29">
        <v>946</v>
      </c>
      <c r="B947" s="23" t="s">
        <v>301</v>
      </c>
      <c r="C947" s="23" t="s">
        <v>5</v>
      </c>
      <c r="D947" s="7" t="s">
        <v>72</v>
      </c>
      <c r="E947" s="6">
        <f t="shared" ref="E947:AK947" si="781">E68-E361</f>
        <v>0</v>
      </c>
      <c r="F947" s="6">
        <f t="shared" si="781"/>
        <v>0</v>
      </c>
      <c r="G947" s="6">
        <f t="shared" si="781"/>
        <v>0</v>
      </c>
      <c r="H947" s="6">
        <f t="shared" si="781"/>
        <v>0</v>
      </c>
      <c r="I947" s="6">
        <f t="shared" si="781"/>
        <v>0</v>
      </c>
      <c r="J947" s="6">
        <f t="shared" si="781"/>
        <v>0</v>
      </c>
      <c r="K947" s="6">
        <f t="shared" si="781"/>
        <v>0</v>
      </c>
      <c r="L947" s="6">
        <f t="shared" si="781"/>
        <v>0</v>
      </c>
      <c r="M947" s="6">
        <f t="shared" si="781"/>
        <v>0</v>
      </c>
      <c r="N947" s="6">
        <f t="shared" si="781"/>
        <v>27358</v>
      </c>
      <c r="O947" s="6">
        <f t="shared" si="781"/>
        <v>14028</v>
      </c>
      <c r="P947" s="6">
        <f t="shared" si="781"/>
        <v>16401</v>
      </c>
      <c r="Q947" s="6">
        <f t="shared" si="781"/>
        <v>-4257</v>
      </c>
      <c r="R947" s="6">
        <f t="shared" si="781"/>
        <v>2627</v>
      </c>
      <c r="S947" s="6">
        <f t="shared" si="781"/>
        <v>8359</v>
      </c>
      <c r="T947" s="6">
        <f t="shared" si="781"/>
        <v>8864</v>
      </c>
      <c r="U947" s="6">
        <f t="shared" si="781"/>
        <v>12271</v>
      </c>
      <c r="V947" s="6">
        <f t="shared" si="781"/>
        <v>12749</v>
      </c>
      <c r="W947" s="6">
        <f t="shared" si="781"/>
        <v>8637</v>
      </c>
      <c r="X947" s="6">
        <f t="shared" si="781"/>
        <v>15339</v>
      </c>
      <c r="Y947" s="6">
        <f t="shared" si="781"/>
        <v>6835</v>
      </c>
      <c r="Z947" s="6">
        <f t="shared" si="781"/>
        <v>6526</v>
      </c>
      <c r="AA947" s="6">
        <f t="shared" si="781"/>
        <v>6568</v>
      </c>
      <c r="AB947" s="6">
        <f t="shared" si="781"/>
        <v>6340</v>
      </c>
      <c r="AC947" s="6">
        <f t="shared" si="781"/>
        <v>6984</v>
      </c>
      <c r="AD947" s="6">
        <f t="shared" si="781"/>
        <v>9308</v>
      </c>
      <c r="AE947" s="6">
        <f t="shared" si="781"/>
        <v>8685</v>
      </c>
      <c r="AF947" s="6">
        <f t="shared" si="781"/>
        <v>6540</v>
      </c>
      <c r="AG947" s="6">
        <f t="shared" si="781"/>
        <v>7566</v>
      </c>
      <c r="AH947" s="6">
        <f t="shared" si="781"/>
        <v>8611</v>
      </c>
      <c r="AI947" s="6">
        <f t="shared" si="781"/>
        <v>2769</v>
      </c>
      <c r="AJ947" s="6">
        <f t="shared" si="781"/>
        <v>3002</v>
      </c>
      <c r="AK947" s="6">
        <v>3308</v>
      </c>
      <c r="AL947" s="6">
        <f t="shared" ref="AL947" si="782">AL68-AL361</f>
        <v>2382</v>
      </c>
    </row>
    <row r="948" spans="1:38" ht="15">
      <c r="A948" s="29">
        <v>947</v>
      </c>
      <c r="B948" s="23" t="s">
        <v>301</v>
      </c>
      <c r="C948" s="23" t="s">
        <v>5</v>
      </c>
      <c r="D948" s="7" t="s">
        <v>73</v>
      </c>
      <c r="E948" s="6">
        <f t="shared" ref="E948:AK948" si="783">E69-E362</f>
        <v>18991</v>
      </c>
      <c r="F948" s="6">
        <f t="shared" si="783"/>
        <v>16764</v>
      </c>
      <c r="G948" s="6">
        <f t="shared" si="783"/>
        <v>18297</v>
      </c>
      <c r="H948" s="6">
        <f t="shared" si="783"/>
        <v>-13468</v>
      </c>
      <c r="I948" s="6">
        <f t="shared" si="783"/>
        <v>8991</v>
      </c>
      <c r="J948" s="6">
        <f t="shared" si="783"/>
        <v>12201</v>
      </c>
      <c r="K948" s="6">
        <f t="shared" si="783"/>
        <v>15133</v>
      </c>
      <c r="L948" s="6">
        <f t="shared" si="783"/>
        <v>16646</v>
      </c>
      <c r="M948" s="6">
        <f t="shared" si="783"/>
        <v>16310</v>
      </c>
      <c r="N948" s="6">
        <f t="shared" si="783"/>
        <v>0</v>
      </c>
      <c r="O948" s="6">
        <f t="shared" si="783"/>
        <v>0</v>
      </c>
      <c r="P948" s="6">
        <f t="shared" si="783"/>
        <v>0</v>
      </c>
      <c r="Q948" s="6">
        <f t="shared" si="783"/>
        <v>0</v>
      </c>
      <c r="R948" s="6">
        <f t="shared" si="783"/>
        <v>0</v>
      </c>
      <c r="S948" s="6">
        <f t="shared" si="783"/>
        <v>0</v>
      </c>
      <c r="T948" s="6">
        <f t="shared" si="783"/>
        <v>0</v>
      </c>
      <c r="U948" s="6">
        <f t="shared" si="783"/>
        <v>0</v>
      </c>
      <c r="V948" s="6">
        <f t="shared" si="783"/>
        <v>0</v>
      </c>
      <c r="W948" s="6">
        <f t="shared" si="783"/>
        <v>0</v>
      </c>
      <c r="X948" s="6">
        <f t="shared" si="783"/>
        <v>0</v>
      </c>
      <c r="Y948" s="6">
        <f t="shared" si="783"/>
        <v>0</v>
      </c>
      <c r="Z948" s="6">
        <f t="shared" si="783"/>
        <v>0</v>
      </c>
      <c r="AA948" s="6">
        <f t="shared" si="783"/>
        <v>0</v>
      </c>
      <c r="AB948" s="6">
        <f t="shared" si="783"/>
        <v>0</v>
      </c>
      <c r="AC948" s="6">
        <f t="shared" si="783"/>
        <v>0</v>
      </c>
      <c r="AD948" s="6">
        <f t="shared" si="783"/>
        <v>0</v>
      </c>
      <c r="AE948" s="6">
        <f t="shared" si="783"/>
        <v>0</v>
      </c>
      <c r="AF948" s="6">
        <f t="shared" si="783"/>
        <v>0</v>
      </c>
      <c r="AG948" s="6">
        <f t="shared" si="783"/>
        <v>0</v>
      </c>
      <c r="AH948" s="6">
        <f t="shared" si="783"/>
        <v>0</v>
      </c>
      <c r="AI948" s="6">
        <f t="shared" si="783"/>
        <v>0</v>
      </c>
      <c r="AJ948" s="6">
        <f t="shared" si="783"/>
        <v>0</v>
      </c>
      <c r="AK948" s="6">
        <v>0</v>
      </c>
      <c r="AL948" s="6">
        <f t="shared" ref="AL948" si="784">AL69-AL362</f>
        <v>0</v>
      </c>
    </row>
    <row r="949" spans="1:38" ht="15">
      <c r="A949" s="29">
        <v>948</v>
      </c>
      <c r="B949" s="23" t="s">
        <v>301</v>
      </c>
      <c r="C949" s="23" t="s">
        <v>5</v>
      </c>
      <c r="D949" s="7" t="s">
        <v>74</v>
      </c>
      <c r="E949" s="6">
        <f t="shared" ref="E949:AK949" si="785">E70-E363</f>
        <v>-179234</v>
      </c>
      <c r="F949" s="6">
        <f t="shared" si="785"/>
        <v>-204413</v>
      </c>
      <c r="G949" s="6">
        <f t="shared" si="785"/>
        <v>-220470</v>
      </c>
      <c r="H949" s="6">
        <f t="shared" si="785"/>
        <v>-243701</v>
      </c>
      <c r="I949" s="6">
        <f t="shared" si="785"/>
        <v>-275866</v>
      </c>
      <c r="J949" s="6">
        <f t="shared" si="785"/>
        <v>-208571</v>
      </c>
      <c r="K949" s="6">
        <f t="shared" si="785"/>
        <v>-218205</v>
      </c>
      <c r="L949" s="6">
        <f t="shared" si="785"/>
        <v>-224693</v>
      </c>
      <c r="M949" s="6">
        <f t="shared" si="785"/>
        <v>-285511</v>
      </c>
      <c r="N949" s="6">
        <f t="shared" si="785"/>
        <v>-268440</v>
      </c>
      <c r="O949" s="6">
        <f t="shared" si="785"/>
        <v>-280654</v>
      </c>
      <c r="P949" s="6">
        <f t="shared" si="785"/>
        <v>-180511</v>
      </c>
      <c r="Q949" s="6">
        <f t="shared" si="785"/>
        <v>-224460</v>
      </c>
      <c r="R949" s="6">
        <f t="shared" si="785"/>
        <v>-238487</v>
      </c>
      <c r="S949" s="6">
        <f t="shared" si="785"/>
        <v>-195539</v>
      </c>
      <c r="T949" s="6">
        <f t="shared" si="785"/>
        <v>-199101</v>
      </c>
      <c r="U949" s="6">
        <f t="shared" si="785"/>
        <v>-469827</v>
      </c>
      <c r="V949" s="6">
        <f t="shared" si="785"/>
        <v>-686509</v>
      </c>
      <c r="W949" s="6">
        <f t="shared" si="785"/>
        <v>-896664</v>
      </c>
      <c r="X949" s="6">
        <f t="shared" si="785"/>
        <v>-823629</v>
      </c>
      <c r="Y949" s="6">
        <f t="shared" si="785"/>
        <v>-731621</v>
      </c>
      <c r="Z949" s="6">
        <f t="shared" si="785"/>
        <v>-967174</v>
      </c>
      <c r="AA949" s="6">
        <f t="shared" si="785"/>
        <v>-874105</v>
      </c>
      <c r="AB949" s="6">
        <f t="shared" si="785"/>
        <v>-838667</v>
      </c>
      <c r="AC949" s="6">
        <f t="shared" si="785"/>
        <v>-748687</v>
      </c>
      <c r="AD949" s="6">
        <f t="shared" si="785"/>
        <v>-815870</v>
      </c>
      <c r="AE949" s="6">
        <f t="shared" si="785"/>
        <v>-735240</v>
      </c>
      <c r="AF949" s="6">
        <f t="shared" si="785"/>
        <v>-593312</v>
      </c>
      <c r="AG949" s="6">
        <f t="shared" si="785"/>
        <v>-769481</v>
      </c>
      <c r="AH949" s="6">
        <f t="shared" si="785"/>
        <v>-628246</v>
      </c>
      <c r="AI949" s="6">
        <f t="shared" si="785"/>
        <v>-429535</v>
      </c>
      <c r="AJ949" s="6">
        <f t="shared" si="785"/>
        <v>-394550</v>
      </c>
      <c r="AK949" s="6">
        <v>-611746</v>
      </c>
      <c r="AL949" s="6">
        <f t="shared" ref="AL949" si="786">AL70-AL363</f>
        <v>-555125</v>
      </c>
    </row>
    <row r="950" spans="1:38" ht="15">
      <c r="A950" s="29">
        <v>949</v>
      </c>
      <c r="B950" s="23" t="s">
        <v>301</v>
      </c>
      <c r="C950" s="23" t="s">
        <v>5</v>
      </c>
      <c r="D950" s="7" t="s">
        <v>75</v>
      </c>
      <c r="E950" s="6">
        <f t="shared" ref="E950:AK950" si="787">E71-E364</f>
        <v>4784</v>
      </c>
      <c r="F950" s="6">
        <f t="shared" si="787"/>
        <v>7290</v>
      </c>
      <c r="G950" s="6">
        <f t="shared" si="787"/>
        <v>10859</v>
      </c>
      <c r="H950" s="6">
        <f t="shared" si="787"/>
        <v>7578</v>
      </c>
      <c r="I950" s="6">
        <f t="shared" si="787"/>
        <v>5292</v>
      </c>
      <c r="J950" s="6">
        <f t="shared" si="787"/>
        <v>6755</v>
      </c>
      <c r="K950" s="6">
        <f t="shared" si="787"/>
        <v>3841</v>
      </c>
      <c r="L950" s="6">
        <f t="shared" si="787"/>
        <v>8270</v>
      </c>
      <c r="M950" s="6">
        <f t="shared" si="787"/>
        <v>7209</v>
      </c>
      <c r="N950" s="6">
        <f t="shared" si="787"/>
        <v>6825</v>
      </c>
      <c r="O950" s="6">
        <f t="shared" si="787"/>
        <v>8554</v>
      </c>
      <c r="P950" s="6">
        <f t="shared" si="787"/>
        <v>15190</v>
      </c>
      <c r="Q950" s="6">
        <f t="shared" si="787"/>
        <v>16974</v>
      </c>
      <c r="R950" s="6">
        <f t="shared" si="787"/>
        <v>11084</v>
      </c>
      <c r="S950" s="6">
        <f t="shared" si="787"/>
        <v>9338</v>
      </c>
      <c r="T950" s="6">
        <f t="shared" si="787"/>
        <v>6125</v>
      </c>
      <c r="U950" s="6">
        <f t="shared" si="787"/>
        <v>13184</v>
      </c>
      <c r="V950" s="6">
        <f t="shared" si="787"/>
        <v>19905</v>
      </c>
      <c r="W950" s="6">
        <f t="shared" si="787"/>
        <v>12829</v>
      </c>
      <c r="X950" s="6">
        <f t="shared" si="787"/>
        <v>10071</v>
      </c>
      <c r="Y950" s="6">
        <f t="shared" si="787"/>
        <v>6572</v>
      </c>
      <c r="Z950" s="6">
        <f t="shared" si="787"/>
        <v>6946</v>
      </c>
      <c r="AA950" s="6">
        <f t="shared" si="787"/>
        <v>10085</v>
      </c>
      <c r="AB950" s="6">
        <f t="shared" si="787"/>
        <v>17242</v>
      </c>
      <c r="AC950" s="6">
        <f t="shared" si="787"/>
        <v>8168</v>
      </c>
      <c r="AD950" s="6">
        <f t="shared" si="787"/>
        <v>18495</v>
      </c>
      <c r="AE950" s="6">
        <f t="shared" si="787"/>
        <v>21534</v>
      </c>
      <c r="AF950" s="6">
        <f t="shared" si="787"/>
        <v>19194</v>
      </c>
      <c r="AG950" s="6">
        <f t="shared" si="787"/>
        <v>13925</v>
      </c>
      <c r="AH950" s="6">
        <f t="shared" si="787"/>
        <v>16364</v>
      </c>
      <c r="AI950" s="6">
        <f t="shared" si="787"/>
        <v>14557</v>
      </c>
      <c r="AJ950" s="6">
        <f t="shared" si="787"/>
        <v>21082</v>
      </c>
      <c r="AK950" s="6">
        <v>17874</v>
      </c>
      <c r="AL950" s="6">
        <f t="shared" ref="AL950" si="788">AL71-AL364</f>
        <v>12551</v>
      </c>
    </row>
    <row r="951" spans="1:38" ht="15">
      <c r="A951" s="29">
        <v>950</v>
      </c>
      <c r="B951" s="23" t="s">
        <v>301</v>
      </c>
      <c r="C951" s="23" t="s">
        <v>5</v>
      </c>
      <c r="D951" s="7" t="s">
        <v>76</v>
      </c>
      <c r="E951" s="6">
        <f t="shared" ref="E951:AK951" si="789">E72-E365</f>
        <v>0</v>
      </c>
      <c r="F951" s="6">
        <f t="shared" si="789"/>
        <v>0</v>
      </c>
      <c r="G951" s="6">
        <f t="shared" si="789"/>
        <v>0</v>
      </c>
      <c r="H951" s="6">
        <f t="shared" si="789"/>
        <v>0</v>
      </c>
      <c r="I951" s="6">
        <f t="shared" si="789"/>
        <v>3790</v>
      </c>
      <c r="J951" s="6">
        <f t="shared" si="789"/>
        <v>13180</v>
      </c>
      <c r="K951" s="6">
        <f t="shared" si="789"/>
        <v>-1352</v>
      </c>
      <c r="L951" s="6">
        <f t="shared" si="789"/>
        <v>-13272</v>
      </c>
      <c r="M951" s="6">
        <f t="shared" si="789"/>
        <v>-91</v>
      </c>
      <c r="N951" s="6">
        <f t="shared" si="789"/>
        <v>7330</v>
      </c>
      <c r="O951" s="6">
        <f t="shared" si="789"/>
        <v>4908</v>
      </c>
      <c r="P951" s="6">
        <f t="shared" si="789"/>
        <v>18991</v>
      </c>
      <c r="Q951" s="6">
        <f t="shared" si="789"/>
        <v>13313</v>
      </c>
      <c r="R951" s="6">
        <f t="shared" si="789"/>
        <v>6834</v>
      </c>
      <c r="S951" s="6">
        <f t="shared" si="789"/>
        <v>6713</v>
      </c>
      <c r="T951" s="6">
        <f t="shared" si="789"/>
        <v>9014</v>
      </c>
      <c r="U951" s="6">
        <f t="shared" si="789"/>
        <v>10110</v>
      </c>
      <c r="V951" s="6">
        <f t="shared" si="789"/>
        <v>-23416</v>
      </c>
      <c r="W951" s="6">
        <f t="shared" si="789"/>
        <v>8889</v>
      </c>
      <c r="X951" s="6">
        <f t="shared" si="789"/>
        <v>11066</v>
      </c>
      <c r="Y951" s="6">
        <f t="shared" si="789"/>
        <v>19223</v>
      </c>
      <c r="Z951" s="6">
        <f t="shared" si="789"/>
        <v>24274</v>
      </c>
      <c r="AA951" s="6">
        <f t="shared" si="789"/>
        <v>26869</v>
      </c>
      <c r="AB951" s="6">
        <f t="shared" si="789"/>
        <v>30177</v>
      </c>
      <c r="AC951" s="6">
        <f t="shared" si="789"/>
        <v>19299</v>
      </c>
      <c r="AD951" s="6">
        <f t="shared" si="789"/>
        <v>8531</v>
      </c>
      <c r="AE951" s="6">
        <f t="shared" si="789"/>
        <v>8501</v>
      </c>
      <c r="AF951" s="6">
        <f t="shared" si="789"/>
        <v>9216</v>
      </c>
      <c r="AG951" s="6">
        <f t="shared" si="789"/>
        <v>13314</v>
      </c>
      <c r="AH951" s="6">
        <f t="shared" si="789"/>
        <v>12827</v>
      </c>
      <c r="AI951" s="6">
        <f t="shared" si="789"/>
        <v>5582</v>
      </c>
      <c r="AJ951" s="6">
        <f t="shared" si="789"/>
        <v>3763</v>
      </c>
      <c r="AK951" s="6">
        <v>3855</v>
      </c>
      <c r="AL951" s="6">
        <f t="shared" ref="AL951" si="790">AL72-AL365</f>
        <v>4081</v>
      </c>
    </row>
    <row r="952" spans="1:38" ht="15">
      <c r="A952" s="29">
        <v>951</v>
      </c>
      <c r="B952" s="23" t="s">
        <v>301</v>
      </c>
      <c r="C952" s="23" t="s">
        <v>5</v>
      </c>
      <c r="D952" s="7" t="s">
        <v>77</v>
      </c>
      <c r="E952" s="6">
        <f t="shared" ref="E952:AK952" si="791">E73-E366</f>
        <v>0</v>
      </c>
      <c r="F952" s="6">
        <f t="shared" si="791"/>
        <v>0</v>
      </c>
      <c r="G952" s="6">
        <f t="shared" si="791"/>
        <v>0</v>
      </c>
      <c r="H952" s="6">
        <f t="shared" si="791"/>
        <v>0</v>
      </c>
      <c r="I952" s="6">
        <f t="shared" si="791"/>
        <v>0</v>
      </c>
      <c r="J952" s="6">
        <f t="shared" si="791"/>
        <v>0</v>
      </c>
      <c r="K952" s="6">
        <f t="shared" si="791"/>
        <v>0</v>
      </c>
      <c r="L952" s="6">
        <f t="shared" si="791"/>
        <v>0</v>
      </c>
      <c r="M952" s="6">
        <f t="shared" si="791"/>
        <v>0</v>
      </c>
      <c r="N952" s="6">
        <f t="shared" si="791"/>
        <v>0</v>
      </c>
      <c r="O952" s="6">
        <f t="shared" si="791"/>
        <v>0</v>
      </c>
      <c r="P952" s="6">
        <f t="shared" si="791"/>
        <v>0</v>
      </c>
      <c r="Q952" s="6">
        <f t="shared" si="791"/>
        <v>0</v>
      </c>
      <c r="R952" s="6">
        <f t="shared" si="791"/>
        <v>0</v>
      </c>
      <c r="S952" s="6">
        <f t="shared" si="791"/>
        <v>0</v>
      </c>
      <c r="T952" s="6">
        <f t="shared" si="791"/>
        <v>0</v>
      </c>
      <c r="U952" s="6">
        <f t="shared" si="791"/>
        <v>0</v>
      </c>
      <c r="V952" s="6">
        <f t="shared" si="791"/>
        <v>0</v>
      </c>
      <c r="W952" s="6">
        <f t="shared" si="791"/>
        <v>0</v>
      </c>
      <c r="X952" s="6">
        <f t="shared" si="791"/>
        <v>0</v>
      </c>
      <c r="Y952" s="6">
        <f t="shared" si="791"/>
        <v>0</v>
      </c>
      <c r="Z952" s="6">
        <f t="shared" si="791"/>
        <v>0</v>
      </c>
      <c r="AA952" s="6">
        <f t="shared" si="791"/>
        <v>0</v>
      </c>
      <c r="AB952" s="6">
        <f t="shared" si="791"/>
        <v>0</v>
      </c>
      <c r="AC952" s="6">
        <f t="shared" si="791"/>
        <v>0</v>
      </c>
      <c r="AD952" s="6">
        <f t="shared" si="791"/>
        <v>0</v>
      </c>
      <c r="AE952" s="6">
        <f t="shared" si="791"/>
        <v>0</v>
      </c>
      <c r="AF952" s="6">
        <f t="shared" si="791"/>
        <v>0</v>
      </c>
      <c r="AG952" s="6">
        <f t="shared" si="791"/>
        <v>2696</v>
      </c>
      <c r="AH952" s="6">
        <f t="shared" si="791"/>
        <v>2719</v>
      </c>
      <c r="AI952" s="6">
        <f t="shared" si="791"/>
        <v>2173</v>
      </c>
      <c r="AJ952" s="6">
        <f t="shared" si="791"/>
        <v>4211</v>
      </c>
      <c r="AK952" s="6">
        <v>9368</v>
      </c>
      <c r="AL952" s="6">
        <f t="shared" ref="AL952" si="792">AL73-AL366</f>
        <v>3515</v>
      </c>
    </row>
    <row r="953" spans="1:38" ht="15">
      <c r="A953" s="29">
        <v>952</v>
      </c>
      <c r="B953" s="23" t="s">
        <v>301</v>
      </c>
      <c r="C953" s="23" t="s">
        <v>5</v>
      </c>
      <c r="D953" s="7" t="s">
        <v>78</v>
      </c>
      <c r="E953" s="6">
        <f t="shared" ref="E953:AK953" si="793">E74-E367</f>
        <v>-22426</v>
      </c>
      <c r="F953" s="6">
        <f t="shared" si="793"/>
        <v>-70178</v>
      </c>
      <c r="G953" s="6">
        <f t="shared" si="793"/>
        <v>-23652</v>
      </c>
      <c r="H953" s="6">
        <f t="shared" si="793"/>
        <v>10178</v>
      </c>
      <c r="I953" s="6">
        <f t="shared" si="793"/>
        <v>3114</v>
      </c>
      <c r="J953" s="6">
        <f t="shared" si="793"/>
        <v>-8028</v>
      </c>
      <c r="K953" s="6">
        <f t="shared" si="793"/>
        <v>-2072</v>
      </c>
      <c r="L953" s="6">
        <f t="shared" si="793"/>
        <v>26232</v>
      </c>
      <c r="M953" s="6">
        <f t="shared" si="793"/>
        <v>6079</v>
      </c>
      <c r="N953" s="6">
        <f t="shared" si="793"/>
        <v>-3293</v>
      </c>
      <c r="O953" s="6">
        <f t="shared" si="793"/>
        <v>18166</v>
      </c>
      <c r="P953" s="6">
        <f t="shared" si="793"/>
        <v>18037</v>
      </c>
      <c r="Q953" s="6">
        <f t="shared" si="793"/>
        <v>18831</v>
      </c>
      <c r="R953" s="6">
        <f t="shared" si="793"/>
        <v>7235</v>
      </c>
      <c r="S953" s="6">
        <f t="shared" si="793"/>
        <v>19049</v>
      </c>
      <c r="T953" s="6">
        <f t="shared" si="793"/>
        <v>15277</v>
      </c>
      <c r="U953" s="6">
        <f t="shared" si="793"/>
        <v>34629</v>
      </c>
      <c r="V953" s="6">
        <f t="shared" si="793"/>
        <v>-12647</v>
      </c>
      <c r="W953" s="6">
        <f t="shared" si="793"/>
        <v>-49830</v>
      </c>
      <c r="X953" s="6">
        <f t="shared" si="793"/>
        <v>-151343</v>
      </c>
      <c r="Y953" s="6">
        <f t="shared" si="793"/>
        <v>-39279</v>
      </c>
      <c r="Z953" s="6">
        <f t="shared" si="793"/>
        <v>20382</v>
      </c>
      <c r="AA953" s="6">
        <f t="shared" si="793"/>
        <v>-37459</v>
      </c>
      <c r="AB953" s="6">
        <f t="shared" si="793"/>
        <v>26156</v>
      </c>
      <c r="AC953" s="6">
        <f t="shared" si="793"/>
        <v>65154</v>
      </c>
      <c r="AD953" s="6">
        <f t="shared" si="793"/>
        <v>30930</v>
      </c>
      <c r="AE953" s="6">
        <f t="shared" si="793"/>
        <v>16227</v>
      </c>
      <c r="AF953" s="6">
        <f t="shared" si="793"/>
        <v>22154</v>
      </c>
      <c r="AG953" s="6">
        <f t="shared" si="793"/>
        <v>15442</v>
      </c>
      <c r="AH953" s="6">
        <f t="shared" si="793"/>
        <v>13337</v>
      </c>
      <c r="AI953" s="6">
        <f t="shared" si="793"/>
        <v>-14712</v>
      </c>
      <c r="AJ953" s="6">
        <f t="shared" si="793"/>
        <v>-27878</v>
      </c>
      <c r="AK953" s="6">
        <v>-183124</v>
      </c>
      <c r="AL953" s="6">
        <f t="shared" ref="AL953" si="794">AL74-AL367</f>
        <v>3271</v>
      </c>
    </row>
    <row r="954" spans="1:38" ht="15">
      <c r="A954" s="29">
        <v>953</v>
      </c>
      <c r="B954" s="23" t="s">
        <v>301</v>
      </c>
      <c r="C954" s="23" t="s">
        <v>5</v>
      </c>
      <c r="D954" s="7" t="s">
        <v>79</v>
      </c>
      <c r="E954" s="6">
        <f t="shared" ref="E954:AK954" si="795">E75-E368</f>
        <v>11833</v>
      </c>
      <c r="F954" s="6">
        <f t="shared" si="795"/>
        <v>15711</v>
      </c>
      <c r="G954" s="6">
        <f t="shared" si="795"/>
        <v>11484</v>
      </c>
      <c r="H954" s="6">
        <f t="shared" si="795"/>
        <v>11317</v>
      </c>
      <c r="I954" s="6">
        <f t="shared" si="795"/>
        <v>10108</v>
      </c>
      <c r="J954" s="6">
        <f t="shared" si="795"/>
        <v>4106</v>
      </c>
      <c r="K954" s="6">
        <f t="shared" si="795"/>
        <v>6711</v>
      </c>
      <c r="L954" s="6">
        <f t="shared" si="795"/>
        <v>7048</v>
      </c>
      <c r="M954" s="6">
        <f t="shared" si="795"/>
        <v>5015</v>
      </c>
      <c r="N954" s="6">
        <f t="shared" si="795"/>
        <v>8366</v>
      </c>
      <c r="O954" s="6">
        <f t="shared" si="795"/>
        <v>8573</v>
      </c>
      <c r="P954" s="6">
        <f t="shared" si="795"/>
        <v>11826</v>
      </c>
      <c r="Q954" s="6">
        <f t="shared" si="795"/>
        <v>12639</v>
      </c>
      <c r="R954" s="6">
        <f t="shared" si="795"/>
        <v>11684</v>
      </c>
      <c r="S954" s="6">
        <f t="shared" si="795"/>
        <v>10589</v>
      </c>
      <c r="T954" s="6">
        <f t="shared" si="795"/>
        <v>9351</v>
      </c>
      <c r="U954" s="6">
        <f t="shared" si="795"/>
        <v>9970</v>
      </c>
      <c r="V954" s="6">
        <f t="shared" si="795"/>
        <v>7769</v>
      </c>
      <c r="W954" s="6">
        <f t="shared" si="795"/>
        <v>7836</v>
      </c>
      <c r="X954" s="6">
        <f t="shared" si="795"/>
        <v>11569</v>
      </c>
      <c r="Y954" s="6">
        <f t="shared" si="795"/>
        <v>8962</v>
      </c>
      <c r="Z954" s="6">
        <f t="shared" si="795"/>
        <v>8196</v>
      </c>
      <c r="AA954" s="6">
        <f t="shared" si="795"/>
        <v>9593</v>
      </c>
      <c r="AB954" s="6">
        <f t="shared" si="795"/>
        <v>8121</v>
      </c>
      <c r="AC954" s="6">
        <f t="shared" si="795"/>
        <v>7200</v>
      </c>
      <c r="AD954" s="6">
        <f t="shared" si="795"/>
        <v>9476</v>
      </c>
      <c r="AE954" s="6">
        <f t="shared" si="795"/>
        <v>8144</v>
      </c>
      <c r="AF954" s="6">
        <f t="shared" si="795"/>
        <v>10672</v>
      </c>
      <c r="AG954" s="6">
        <f t="shared" si="795"/>
        <v>11402</v>
      </c>
      <c r="AH954" s="6">
        <f t="shared" si="795"/>
        <v>19850</v>
      </c>
      <c r="AI954" s="6">
        <f t="shared" si="795"/>
        <v>15634</v>
      </c>
      <c r="AJ954" s="6">
        <f t="shared" si="795"/>
        <v>16178</v>
      </c>
      <c r="AK954" s="6">
        <v>22831</v>
      </c>
      <c r="AL954" s="6">
        <f t="shared" ref="AL954" si="796">AL75-AL368</f>
        <v>19758</v>
      </c>
    </row>
    <row r="955" spans="1:38" ht="15">
      <c r="A955" s="29">
        <v>954</v>
      </c>
      <c r="B955" s="23" t="s">
        <v>301</v>
      </c>
      <c r="C955" s="23" t="s">
        <v>5</v>
      </c>
      <c r="D955" s="7" t="s">
        <v>80</v>
      </c>
      <c r="E955" s="6">
        <f t="shared" ref="E955:AK955" si="797">E76-E369</f>
        <v>-255534</v>
      </c>
      <c r="F955" s="6">
        <f t="shared" si="797"/>
        <v>-242377</v>
      </c>
      <c r="G955" s="6">
        <f t="shared" si="797"/>
        <v>-94597</v>
      </c>
      <c r="H955" s="6">
        <f t="shared" si="797"/>
        <v>-80307</v>
      </c>
      <c r="I955" s="6">
        <f t="shared" si="797"/>
        <v>-113625</v>
      </c>
      <c r="J955" s="6">
        <f t="shared" si="797"/>
        <v>-33732</v>
      </c>
      <c r="K955" s="6">
        <f t="shared" si="797"/>
        <v>-11577</v>
      </c>
      <c r="L955" s="6">
        <f t="shared" si="797"/>
        <v>2433</v>
      </c>
      <c r="M955" s="6">
        <f t="shared" si="797"/>
        <v>7602</v>
      </c>
      <c r="N955" s="6">
        <f t="shared" si="797"/>
        <v>52373</v>
      </c>
      <c r="O955" s="6">
        <f t="shared" si="797"/>
        <v>-2412</v>
      </c>
      <c r="P955" s="6">
        <f t="shared" si="797"/>
        <v>-13162</v>
      </c>
      <c r="Q955" s="6">
        <f t="shared" si="797"/>
        <v>18045</v>
      </c>
      <c r="R955" s="6">
        <f t="shared" si="797"/>
        <v>25712</v>
      </c>
      <c r="S955" s="6">
        <f t="shared" si="797"/>
        <v>50113</v>
      </c>
      <c r="T955" s="6">
        <f t="shared" si="797"/>
        <v>47628</v>
      </c>
      <c r="U955" s="6">
        <f t="shared" si="797"/>
        <v>32602</v>
      </c>
      <c r="V955" s="6">
        <f t="shared" si="797"/>
        <v>67017</v>
      </c>
      <c r="W955" s="6">
        <f t="shared" si="797"/>
        <v>93528</v>
      </c>
      <c r="X955" s="6">
        <f t="shared" si="797"/>
        <v>99279</v>
      </c>
      <c r="Y955" s="6">
        <f t="shared" si="797"/>
        <v>60327</v>
      </c>
      <c r="Z955" s="6">
        <f t="shared" si="797"/>
        <v>138608</v>
      </c>
      <c r="AA955" s="6">
        <f t="shared" si="797"/>
        <v>-6970</v>
      </c>
      <c r="AB955" s="6">
        <f t="shared" si="797"/>
        <v>-58949</v>
      </c>
      <c r="AC955" s="6">
        <f t="shared" si="797"/>
        <v>59169</v>
      </c>
      <c r="AD955" s="6">
        <f t="shared" si="797"/>
        <v>-8823</v>
      </c>
      <c r="AE955" s="6">
        <f t="shared" si="797"/>
        <v>20411</v>
      </c>
      <c r="AF955" s="6">
        <f t="shared" si="797"/>
        <v>49999</v>
      </c>
      <c r="AG955" s="6">
        <f t="shared" si="797"/>
        <v>-165317</v>
      </c>
      <c r="AH955" s="6">
        <f t="shared" si="797"/>
        <v>-54314</v>
      </c>
      <c r="AI955" s="6">
        <f t="shared" si="797"/>
        <v>-38203</v>
      </c>
      <c r="AJ955" s="6">
        <f t="shared" si="797"/>
        <v>74309</v>
      </c>
      <c r="AK955" s="6">
        <v>-135178</v>
      </c>
      <c r="AL955" s="6">
        <f t="shared" ref="AL955" si="798">AL76-AL369</f>
        <v>12820</v>
      </c>
    </row>
    <row r="956" spans="1:38" ht="15">
      <c r="A956" s="29">
        <v>955</v>
      </c>
      <c r="B956" s="23" t="s">
        <v>301</v>
      </c>
      <c r="C956" s="23" t="s">
        <v>5</v>
      </c>
      <c r="D956" s="7" t="s">
        <v>81</v>
      </c>
      <c r="E956" s="6">
        <f t="shared" ref="E956:AK956" si="799">E77-E370</f>
        <v>-11115</v>
      </c>
      <c r="F956" s="6">
        <f t="shared" si="799"/>
        <v>569</v>
      </c>
      <c r="G956" s="6">
        <f t="shared" si="799"/>
        <v>-5694</v>
      </c>
      <c r="H956" s="6">
        <f t="shared" si="799"/>
        <v>-18737</v>
      </c>
      <c r="I956" s="6">
        <f t="shared" si="799"/>
        <v>-14396</v>
      </c>
      <c r="J956" s="6">
        <f t="shared" si="799"/>
        <v>-3810</v>
      </c>
      <c r="K956" s="6">
        <f t="shared" si="799"/>
        <v>1011</v>
      </c>
      <c r="L956" s="6">
        <f t="shared" si="799"/>
        <v>-6683</v>
      </c>
      <c r="M956" s="6">
        <f t="shared" si="799"/>
        <v>-12669</v>
      </c>
      <c r="N956" s="6">
        <f t="shared" si="799"/>
        <v>-21484</v>
      </c>
      <c r="O956" s="6">
        <f t="shared" si="799"/>
        <v>-28668</v>
      </c>
      <c r="P956" s="6">
        <f t="shared" si="799"/>
        <v>-31490</v>
      </c>
      <c r="Q956" s="6">
        <f t="shared" si="799"/>
        <v>-21076</v>
      </c>
      <c r="R956" s="6">
        <f t="shared" si="799"/>
        <v>-17394</v>
      </c>
      <c r="S956" s="6">
        <f t="shared" si="799"/>
        <v>-32962</v>
      </c>
      <c r="T956" s="6">
        <f t="shared" si="799"/>
        <v>-42889</v>
      </c>
      <c r="U956" s="6">
        <f t="shared" si="799"/>
        <v>-43650</v>
      </c>
      <c r="V956" s="6">
        <f t="shared" si="799"/>
        <v>-73466</v>
      </c>
      <c r="W956" s="6">
        <f t="shared" si="799"/>
        <v>-77224</v>
      </c>
      <c r="X956" s="6">
        <f t="shared" si="799"/>
        <v>-56000</v>
      </c>
      <c r="Y956" s="6">
        <f t="shared" si="799"/>
        <v>-42315</v>
      </c>
      <c r="Z956" s="6">
        <f t="shared" si="799"/>
        <v>-68430</v>
      </c>
      <c r="AA956" s="6">
        <f t="shared" si="799"/>
        <v>-46741</v>
      </c>
      <c r="AB956" s="6">
        <f t="shared" si="799"/>
        <v>-52573</v>
      </c>
      <c r="AC956" s="6">
        <f t="shared" si="799"/>
        <v>-69293</v>
      </c>
      <c r="AD956" s="6">
        <f t="shared" si="799"/>
        <v>-47513</v>
      </c>
      <c r="AE956" s="6">
        <f t="shared" si="799"/>
        <v>-6608</v>
      </c>
      <c r="AF956" s="6">
        <f t="shared" si="799"/>
        <v>36939</v>
      </c>
      <c r="AG956" s="6">
        <f t="shared" si="799"/>
        <v>17742</v>
      </c>
      <c r="AH956" s="6">
        <f t="shared" si="799"/>
        <v>34372</v>
      </c>
      <c r="AI956" s="6">
        <f t="shared" si="799"/>
        <v>-17035</v>
      </c>
      <c r="AJ956" s="6">
        <f t="shared" si="799"/>
        <v>20212</v>
      </c>
      <c r="AK956" s="6">
        <v>25273</v>
      </c>
      <c r="AL956" s="6">
        <f t="shared" ref="AL956" si="800">AL77-AL370</f>
        <v>127919</v>
      </c>
    </row>
    <row r="957" spans="1:38" ht="15">
      <c r="A957" s="29">
        <v>956</v>
      </c>
      <c r="B957" s="23" t="s">
        <v>301</v>
      </c>
      <c r="C957" s="23" t="s">
        <v>5</v>
      </c>
      <c r="D957" s="7" t="s">
        <v>82</v>
      </c>
      <c r="E957" s="6">
        <f t="shared" ref="E957:AK957" si="801">E78-E371</f>
        <v>2845</v>
      </c>
      <c r="F957" s="6">
        <f t="shared" si="801"/>
        <v>2985</v>
      </c>
      <c r="G957" s="6">
        <f t="shared" si="801"/>
        <v>1446</v>
      </c>
      <c r="H957" s="6">
        <f t="shared" si="801"/>
        <v>2774</v>
      </c>
      <c r="I957" s="6">
        <f t="shared" si="801"/>
        <v>1927</v>
      </c>
      <c r="J957" s="6">
        <f t="shared" si="801"/>
        <v>1414</v>
      </c>
      <c r="K957" s="6">
        <f t="shared" si="801"/>
        <v>865</v>
      </c>
      <c r="L957" s="6">
        <f t="shared" si="801"/>
        <v>2064</v>
      </c>
      <c r="M957" s="6">
        <f t="shared" si="801"/>
        <v>560</v>
      </c>
      <c r="N957" s="6">
        <f t="shared" si="801"/>
        <v>964</v>
      </c>
      <c r="O957" s="6">
        <f t="shared" si="801"/>
        <v>1312</v>
      </c>
      <c r="P957" s="6">
        <f t="shared" si="801"/>
        <v>1832</v>
      </c>
      <c r="Q957" s="6">
        <f t="shared" si="801"/>
        <v>2504</v>
      </c>
      <c r="R957" s="6">
        <f t="shared" si="801"/>
        <v>925</v>
      </c>
      <c r="S957" s="6">
        <f t="shared" si="801"/>
        <v>671</v>
      </c>
      <c r="T957" s="6">
        <f t="shared" si="801"/>
        <v>896</v>
      </c>
      <c r="U957" s="6">
        <f t="shared" si="801"/>
        <v>1353</v>
      </c>
      <c r="V957" s="6">
        <f t="shared" si="801"/>
        <v>1221</v>
      </c>
      <c r="W957" s="6">
        <f t="shared" si="801"/>
        <v>2530</v>
      </c>
      <c r="X957" s="6">
        <f t="shared" si="801"/>
        <v>1482</v>
      </c>
      <c r="Y957" s="6">
        <f t="shared" si="801"/>
        <v>1939</v>
      </c>
      <c r="Z957" s="6">
        <f t="shared" si="801"/>
        <v>4763</v>
      </c>
      <c r="AA957" s="6">
        <f t="shared" si="801"/>
        <v>1393</v>
      </c>
      <c r="AB957" s="6">
        <f t="shared" si="801"/>
        <v>1695</v>
      </c>
      <c r="AC957" s="6">
        <f t="shared" si="801"/>
        <v>2545</v>
      </c>
      <c r="AD957" s="6">
        <f t="shared" si="801"/>
        <v>2509</v>
      </c>
      <c r="AE957" s="6">
        <f t="shared" si="801"/>
        <v>3124</v>
      </c>
      <c r="AF957" s="6">
        <f t="shared" si="801"/>
        <v>4651</v>
      </c>
      <c r="AG957" s="6">
        <f t="shared" si="801"/>
        <v>2619</v>
      </c>
      <c r="AH957" s="6">
        <f t="shared" si="801"/>
        <v>2737</v>
      </c>
      <c r="AI957" s="6">
        <f t="shared" si="801"/>
        <v>2873</v>
      </c>
      <c r="AJ957" s="6">
        <f t="shared" si="801"/>
        <v>3943</v>
      </c>
      <c r="AK957" s="6">
        <v>2986</v>
      </c>
      <c r="AL957" s="6">
        <f t="shared" ref="AL957" si="802">AL78-AL371</f>
        <v>3093</v>
      </c>
    </row>
    <row r="958" spans="1:38" ht="15">
      <c r="A958" s="29">
        <v>957</v>
      </c>
      <c r="B958" s="23" t="s">
        <v>301</v>
      </c>
      <c r="C958" s="23" t="s">
        <v>5</v>
      </c>
      <c r="D958" s="7" t="s">
        <v>83</v>
      </c>
      <c r="E958" s="6">
        <f t="shared" ref="E958:AK958" si="803">E79-E372</f>
        <v>-34033</v>
      </c>
      <c r="F958" s="6">
        <f t="shared" si="803"/>
        <v>-100196</v>
      </c>
      <c r="G958" s="6">
        <f t="shared" si="803"/>
        <v>-3790</v>
      </c>
      <c r="H958" s="6">
        <f t="shared" si="803"/>
        <v>-53635</v>
      </c>
      <c r="I958" s="6">
        <f t="shared" si="803"/>
        <v>-57266</v>
      </c>
      <c r="J958" s="6">
        <f t="shared" si="803"/>
        <v>-38843</v>
      </c>
      <c r="K958" s="6">
        <f t="shared" si="803"/>
        <v>-41142</v>
      </c>
      <c r="L958" s="6">
        <f t="shared" si="803"/>
        <v>-45304</v>
      </c>
      <c r="M958" s="6">
        <f t="shared" si="803"/>
        <v>5385</v>
      </c>
      <c r="N958" s="6">
        <f t="shared" si="803"/>
        <v>-10009</v>
      </c>
      <c r="O958" s="6">
        <f t="shared" si="803"/>
        <v>-28515</v>
      </c>
      <c r="P958" s="6">
        <f t="shared" si="803"/>
        <v>39622</v>
      </c>
      <c r="Q958" s="6">
        <f t="shared" si="803"/>
        <v>9179</v>
      </c>
      <c r="R958" s="6">
        <f t="shared" si="803"/>
        <v>16340</v>
      </c>
      <c r="S958" s="6">
        <f t="shared" si="803"/>
        <v>19832</v>
      </c>
      <c r="T958" s="6">
        <f t="shared" si="803"/>
        <v>6031</v>
      </c>
      <c r="U958" s="6">
        <f t="shared" si="803"/>
        <v>13883</v>
      </c>
      <c r="V958" s="6">
        <f t="shared" si="803"/>
        <v>24426</v>
      </c>
      <c r="W958" s="6">
        <f t="shared" si="803"/>
        <v>-606</v>
      </c>
      <c r="X958" s="6">
        <f t="shared" si="803"/>
        <v>40063</v>
      </c>
      <c r="Y958" s="6">
        <f t="shared" si="803"/>
        <v>50355</v>
      </c>
      <c r="Z958" s="6">
        <f t="shared" si="803"/>
        <v>-86518</v>
      </c>
      <c r="AA958" s="6">
        <f t="shared" si="803"/>
        <v>53963</v>
      </c>
      <c r="AB958" s="6">
        <f t="shared" si="803"/>
        <v>36783</v>
      </c>
      <c r="AC958" s="6">
        <f t="shared" si="803"/>
        <v>96252</v>
      </c>
      <c r="AD958" s="6">
        <f t="shared" si="803"/>
        <v>99029</v>
      </c>
      <c r="AE958" s="6">
        <f t="shared" si="803"/>
        <v>62668</v>
      </c>
      <c r="AF958" s="6">
        <f t="shared" si="803"/>
        <v>43733</v>
      </c>
      <c r="AG958" s="6">
        <f t="shared" si="803"/>
        <v>14946</v>
      </c>
      <c r="AH958" s="6">
        <f t="shared" si="803"/>
        <v>2725</v>
      </c>
      <c r="AI958" s="6">
        <f t="shared" si="803"/>
        <v>-7105</v>
      </c>
      <c r="AJ958" s="6">
        <f t="shared" si="803"/>
        <v>41374</v>
      </c>
      <c r="AK958" s="6">
        <v>-74641</v>
      </c>
      <c r="AL958" s="6">
        <f t="shared" ref="AL958" si="804">AL79-AL372</f>
        <v>-147912</v>
      </c>
    </row>
    <row r="959" spans="1:38" ht="15">
      <c r="A959" s="29">
        <v>958</v>
      </c>
      <c r="B959" s="23" t="s">
        <v>301</v>
      </c>
      <c r="C959" s="23" t="s">
        <v>5</v>
      </c>
      <c r="D959" s="7" t="s">
        <v>84</v>
      </c>
      <c r="E959" s="6">
        <f t="shared" ref="E959:AK959" si="805">E80-E373</f>
        <v>7237</v>
      </c>
      <c r="F959" s="6">
        <f t="shared" si="805"/>
        <v>3488</v>
      </c>
      <c r="G959" s="6">
        <f t="shared" si="805"/>
        <v>10483</v>
      </c>
      <c r="H959" s="6">
        <f t="shared" si="805"/>
        <v>7385</v>
      </c>
      <c r="I959" s="6">
        <f t="shared" si="805"/>
        <v>4879</v>
      </c>
      <c r="J959" s="6">
        <f t="shared" si="805"/>
        <v>4880</v>
      </c>
      <c r="K959" s="6">
        <f t="shared" si="805"/>
        <v>6525</v>
      </c>
      <c r="L959" s="6">
        <f t="shared" si="805"/>
        <v>4417</v>
      </c>
      <c r="M959" s="6">
        <f t="shared" si="805"/>
        <v>5163</v>
      </c>
      <c r="N959" s="6">
        <f t="shared" si="805"/>
        <v>14440</v>
      </c>
      <c r="O959" s="6">
        <f t="shared" si="805"/>
        <v>5256</v>
      </c>
      <c r="P959" s="6">
        <f t="shared" si="805"/>
        <v>5044</v>
      </c>
      <c r="Q959" s="6">
        <f t="shared" si="805"/>
        <v>18199</v>
      </c>
      <c r="R959" s="6">
        <f t="shared" si="805"/>
        <v>5870</v>
      </c>
      <c r="S959" s="6">
        <f t="shared" si="805"/>
        <v>5527</v>
      </c>
      <c r="T959" s="6">
        <f t="shared" si="805"/>
        <v>5225</v>
      </c>
      <c r="U959" s="6">
        <f t="shared" si="805"/>
        <v>4161</v>
      </c>
      <c r="V959" s="6">
        <f t="shared" si="805"/>
        <v>12398</v>
      </c>
      <c r="W959" s="6">
        <f t="shared" si="805"/>
        <v>14245</v>
      </c>
      <c r="X959" s="6">
        <f t="shared" si="805"/>
        <v>8009</v>
      </c>
      <c r="Y959" s="6">
        <f t="shared" si="805"/>
        <v>12714</v>
      </c>
      <c r="Z959" s="6">
        <f t="shared" si="805"/>
        <v>13219</v>
      </c>
      <c r="AA959" s="6">
        <f t="shared" si="805"/>
        <v>6786</v>
      </c>
      <c r="AB959" s="6">
        <f t="shared" si="805"/>
        <v>9791</v>
      </c>
      <c r="AC959" s="6">
        <f t="shared" si="805"/>
        <v>7601</v>
      </c>
      <c r="AD959" s="6">
        <f t="shared" si="805"/>
        <v>5169</v>
      </c>
      <c r="AE959" s="6">
        <f t="shared" si="805"/>
        <v>7446</v>
      </c>
      <c r="AF959" s="6">
        <f t="shared" si="805"/>
        <v>11470</v>
      </c>
      <c r="AG959" s="6">
        <f t="shared" si="805"/>
        <v>8712</v>
      </c>
      <c r="AH959" s="6">
        <f t="shared" si="805"/>
        <v>13378</v>
      </c>
      <c r="AI959" s="6">
        <f t="shared" si="805"/>
        <v>7200</v>
      </c>
      <c r="AJ959" s="6">
        <f t="shared" si="805"/>
        <v>5419</v>
      </c>
      <c r="AK959" s="6">
        <v>6176</v>
      </c>
      <c r="AL959" s="6">
        <f t="shared" ref="AL959" si="806">AL80-AL373</f>
        <v>6294</v>
      </c>
    </row>
    <row r="960" spans="1:38" ht="15">
      <c r="A960" s="29">
        <v>959</v>
      </c>
      <c r="B960" s="23" t="s">
        <v>301</v>
      </c>
      <c r="C960" s="23" t="s">
        <v>5</v>
      </c>
      <c r="D960" s="7" t="s">
        <v>85</v>
      </c>
      <c r="E960" s="6">
        <f t="shared" ref="E960:AK960" si="807">E81-E374</f>
        <v>36122</v>
      </c>
      <c r="F960" s="6">
        <f t="shared" si="807"/>
        <v>5915</v>
      </c>
      <c r="G960" s="6">
        <f t="shared" si="807"/>
        <v>-21031</v>
      </c>
      <c r="H960" s="6">
        <f t="shared" si="807"/>
        <v>-11493</v>
      </c>
      <c r="I960" s="6">
        <f t="shared" si="807"/>
        <v>-4592</v>
      </c>
      <c r="J960" s="6">
        <f t="shared" si="807"/>
        <v>-6749</v>
      </c>
      <c r="K960" s="6">
        <f t="shared" si="807"/>
        <v>-34963</v>
      </c>
      <c r="L960" s="6">
        <f t="shared" si="807"/>
        <v>-32545</v>
      </c>
      <c r="M960" s="6">
        <f t="shared" si="807"/>
        <v>5124</v>
      </c>
      <c r="N960" s="6">
        <f t="shared" si="807"/>
        <v>-15292</v>
      </c>
      <c r="O960" s="6">
        <f t="shared" si="807"/>
        <v>2462</v>
      </c>
      <c r="P960" s="6">
        <f t="shared" si="807"/>
        <v>35142</v>
      </c>
      <c r="Q960" s="6">
        <f t="shared" si="807"/>
        <v>43247</v>
      </c>
      <c r="R960" s="6">
        <f t="shared" si="807"/>
        <v>57411</v>
      </c>
      <c r="S960" s="6">
        <f t="shared" si="807"/>
        <v>51611</v>
      </c>
      <c r="T960" s="6">
        <f t="shared" si="807"/>
        <v>64121</v>
      </c>
      <c r="U960" s="6">
        <f t="shared" si="807"/>
        <v>102577</v>
      </c>
      <c r="V960" s="6">
        <f t="shared" si="807"/>
        <v>105655</v>
      </c>
      <c r="W960" s="6">
        <f t="shared" si="807"/>
        <v>104795</v>
      </c>
      <c r="X960" s="6">
        <f t="shared" si="807"/>
        <v>92331</v>
      </c>
      <c r="Y960" s="6">
        <f t="shared" si="807"/>
        <v>186306</v>
      </c>
      <c r="Z960" s="6">
        <f t="shared" si="807"/>
        <v>121520</v>
      </c>
      <c r="AA960" s="6">
        <f t="shared" si="807"/>
        <v>185661</v>
      </c>
      <c r="AB960" s="6">
        <f t="shared" si="807"/>
        <v>185558</v>
      </c>
      <c r="AC960" s="6">
        <f t="shared" si="807"/>
        <v>171593</v>
      </c>
      <c r="AD960" s="6">
        <f t="shared" si="807"/>
        <v>202672</v>
      </c>
      <c r="AE960" s="6">
        <f t="shared" si="807"/>
        <v>164750</v>
      </c>
      <c r="AF960" s="6">
        <f t="shared" si="807"/>
        <v>148712</v>
      </c>
      <c r="AG960" s="6">
        <f t="shared" si="807"/>
        <v>235330</v>
      </c>
      <c r="AH960" s="6">
        <f t="shared" si="807"/>
        <v>212101</v>
      </c>
      <c r="AI960" s="6">
        <f t="shared" si="807"/>
        <v>108571</v>
      </c>
      <c r="AJ960" s="6">
        <f t="shared" si="807"/>
        <v>79624</v>
      </c>
      <c r="AK960" s="6">
        <v>51894</v>
      </c>
      <c r="AL960" s="6">
        <f t="shared" ref="AL960" si="808">AL81-AL374</f>
        <v>54165</v>
      </c>
    </row>
    <row r="961" spans="1:38" ht="15">
      <c r="A961" s="29">
        <v>960</v>
      </c>
      <c r="B961" s="23" t="s">
        <v>301</v>
      </c>
      <c r="C961" s="23" t="s">
        <v>5</v>
      </c>
      <c r="D961" s="7" t="s">
        <v>86</v>
      </c>
      <c r="E961" s="6">
        <f t="shared" ref="E961:AK961" si="809">E82-E375</f>
        <v>-2706</v>
      </c>
      <c r="F961" s="6">
        <f t="shared" si="809"/>
        <v>-2419</v>
      </c>
      <c r="G961" s="6">
        <f t="shared" si="809"/>
        <v>-2312</v>
      </c>
      <c r="H961" s="6">
        <f t="shared" si="809"/>
        <v>-1026</v>
      </c>
      <c r="I961" s="6">
        <f t="shared" si="809"/>
        <v>-1014</v>
      </c>
      <c r="J961" s="6">
        <f t="shared" si="809"/>
        <v>-1108</v>
      </c>
      <c r="K961" s="6">
        <f t="shared" si="809"/>
        <v>-480</v>
      </c>
      <c r="L961" s="6">
        <f t="shared" si="809"/>
        <v>-1010</v>
      </c>
      <c r="M961" s="6">
        <f t="shared" si="809"/>
        <v>-369</v>
      </c>
      <c r="N961" s="6">
        <f t="shared" si="809"/>
        <v>233</v>
      </c>
      <c r="O961" s="6">
        <f t="shared" si="809"/>
        <v>-307</v>
      </c>
      <c r="P961" s="6">
        <f t="shared" si="809"/>
        <v>-2061</v>
      </c>
      <c r="Q961" s="6">
        <f t="shared" si="809"/>
        <v>-5529</v>
      </c>
      <c r="R961" s="6">
        <f t="shared" si="809"/>
        <v>-5613</v>
      </c>
      <c r="S961" s="6">
        <f t="shared" si="809"/>
        <v>-220</v>
      </c>
      <c r="T961" s="6">
        <f t="shared" si="809"/>
        <v>-2164</v>
      </c>
      <c r="U961" s="6">
        <f t="shared" si="809"/>
        <v>-550</v>
      </c>
      <c r="V961" s="6">
        <f t="shared" si="809"/>
        <v>-479</v>
      </c>
      <c r="W961" s="6">
        <f t="shared" si="809"/>
        <v>1219</v>
      </c>
      <c r="X961" s="6">
        <f t="shared" si="809"/>
        <v>-535</v>
      </c>
      <c r="Y961" s="6">
        <f t="shared" si="809"/>
        <v>-64</v>
      </c>
      <c r="Z961" s="6">
        <f t="shared" si="809"/>
        <v>-1048</v>
      </c>
      <c r="AA961" s="6">
        <f t="shared" si="809"/>
        <v>643</v>
      </c>
      <c r="AB961" s="6">
        <f t="shared" si="809"/>
        <v>-604</v>
      </c>
      <c r="AC961" s="6">
        <f t="shared" si="809"/>
        <v>-3872</v>
      </c>
      <c r="AD961" s="6">
        <f t="shared" si="809"/>
        <v>-2885</v>
      </c>
      <c r="AE961" s="6">
        <f t="shared" si="809"/>
        <v>625</v>
      </c>
      <c r="AF961" s="6">
        <f t="shared" si="809"/>
        <v>-4815</v>
      </c>
      <c r="AG961" s="6">
        <f t="shared" si="809"/>
        <v>-2926</v>
      </c>
      <c r="AH961" s="6">
        <f t="shared" si="809"/>
        <v>-6443</v>
      </c>
      <c r="AI961" s="6">
        <f t="shared" si="809"/>
        <v>-3618</v>
      </c>
      <c r="AJ961" s="6">
        <f t="shared" si="809"/>
        <v>-2169</v>
      </c>
      <c r="AK961" s="6">
        <v>-3257</v>
      </c>
      <c r="AL961" s="6">
        <f t="shared" ref="AL961" si="810">AL82-AL375</f>
        <v>-1049</v>
      </c>
    </row>
    <row r="962" spans="1:38" ht="15">
      <c r="A962" s="29">
        <v>961</v>
      </c>
      <c r="B962" s="23" t="s">
        <v>301</v>
      </c>
      <c r="C962" s="23" t="s">
        <v>5</v>
      </c>
      <c r="D962" s="7" t="s">
        <v>87</v>
      </c>
      <c r="E962" s="6">
        <f t="shared" ref="E962:AK962" si="811">E83-E376</f>
        <v>-60822</v>
      </c>
      <c r="F962" s="6">
        <f t="shared" si="811"/>
        <v>-34126</v>
      </c>
      <c r="G962" s="6">
        <f t="shared" si="811"/>
        <v>-15449</v>
      </c>
      <c r="H962" s="6">
        <f t="shared" si="811"/>
        <v>-2673</v>
      </c>
      <c r="I962" s="6">
        <f t="shared" si="811"/>
        <v>24624</v>
      </c>
      <c r="J962" s="6">
        <f t="shared" si="811"/>
        <v>2943</v>
      </c>
      <c r="K962" s="6">
        <f t="shared" si="811"/>
        <v>-4904</v>
      </c>
      <c r="L962" s="6">
        <f t="shared" si="811"/>
        <v>5467</v>
      </c>
      <c r="M962" s="6">
        <f t="shared" si="811"/>
        <v>9597</v>
      </c>
      <c r="N962" s="6">
        <f t="shared" si="811"/>
        <v>9956</v>
      </c>
      <c r="O962" s="6">
        <f t="shared" si="811"/>
        <v>19727</v>
      </c>
      <c r="P962" s="6">
        <f t="shared" si="811"/>
        <v>20681</v>
      </c>
      <c r="Q962" s="6">
        <f t="shared" si="811"/>
        <v>56788</v>
      </c>
      <c r="R962" s="6">
        <f t="shared" si="811"/>
        <v>47019</v>
      </c>
      <c r="S962" s="6">
        <f t="shared" si="811"/>
        <v>45358</v>
      </c>
      <c r="T962" s="6">
        <f t="shared" si="811"/>
        <v>39877</v>
      </c>
      <c r="U962" s="6">
        <f t="shared" si="811"/>
        <v>36249</v>
      </c>
      <c r="V962" s="6">
        <f t="shared" si="811"/>
        <v>55995</v>
      </c>
      <c r="W962" s="6">
        <f t="shared" si="811"/>
        <v>72285</v>
      </c>
      <c r="X962" s="6">
        <f t="shared" si="811"/>
        <v>60444</v>
      </c>
      <c r="Y962" s="6">
        <f t="shared" si="811"/>
        <v>75823</v>
      </c>
      <c r="Z962" s="6">
        <f t="shared" si="811"/>
        <v>102980</v>
      </c>
      <c r="AA962" s="6">
        <f t="shared" si="811"/>
        <v>50934</v>
      </c>
      <c r="AB962" s="6">
        <f t="shared" si="811"/>
        <v>56515</v>
      </c>
      <c r="AC962" s="6">
        <f t="shared" si="811"/>
        <v>44057</v>
      </c>
      <c r="AD962" s="6">
        <f t="shared" si="811"/>
        <v>64468</v>
      </c>
      <c r="AE962" s="6">
        <f t="shared" si="811"/>
        <v>-23665</v>
      </c>
      <c r="AF962" s="6">
        <f t="shared" si="811"/>
        <v>-33935</v>
      </c>
      <c r="AG962" s="6">
        <f t="shared" si="811"/>
        <v>-88200</v>
      </c>
      <c r="AH962" s="6">
        <f t="shared" si="811"/>
        <v>15304</v>
      </c>
      <c r="AI962" s="6">
        <f t="shared" si="811"/>
        <v>53819</v>
      </c>
      <c r="AJ962" s="6">
        <f t="shared" si="811"/>
        <v>-17901</v>
      </c>
      <c r="AK962" s="6">
        <v>-8600</v>
      </c>
      <c r="AL962" s="6">
        <f t="shared" ref="AL962" si="812">AL83-AL376</f>
        <v>-51989</v>
      </c>
    </row>
    <row r="963" spans="1:38" ht="15">
      <c r="A963" s="29">
        <v>962</v>
      </c>
      <c r="B963" s="23" t="s">
        <v>301</v>
      </c>
      <c r="C963" s="23" t="s">
        <v>5</v>
      </c>
      <c r="D963" s="7" t="s">
        <v>88</v>
      </c>
      <c r="E963" s="6">
        <f t="shared" ref="E963:AK963" si="813">E84-E377</f>
        <v>-48</v>
      </c>
      <c r="F963" s="6">
        <f t="shared" si="813"/>
        <v>-19369</v>
      </c>
      <c r="G963" s="6">
        <f t="shared" si="813"/>
        <v>-13026</v>
      </c>
      <c r="H963" s="6">
        <f t="shared" si="813"/>
        <v>-9840</v>
      </c>
      <c r="I963" s="6">
        <f t="shared" si="813"/>
        <v>2881</v>
      </c>
      <c r="J963" s="6">
        <f t="shared" si="813"/>
        <v>-2688</v>
      </c>
      <c r="K963" s="6">
        <f t="shared" si="813"/>
        <v>2430</v>
      </c>
      <c r="L963" s="6">
        <f t="shared" si="813"/>
        <v>-102562</v>
      </c>
      <c r="M963" s="6">
        <f t="shared" si="813"/>
        <v>-92570</v>
      </c>
      <c r="N963" s="6">
        <f t="shared" si="813"/>
        <v>-100445</v>
      </c>
      <c r="O963" s="6">
        <f t="shared" si="813"/>
        <v>-55456</v>
      </c>
      <c r="P963" s="6">
        <f t="shared" si="813"/>
        <v>-168194</v>
      </c>
      <c r="Q963" s="6">
        <f t="shared" si="813"/>
        <v>-134215</v>
      </c>
      <c r="R963" s="6">
        <f t="shared" si="813"/>
        <v>14584</v>
      </c>
      <c r="S963" s="6">
        <f t="shared" si="813"/>
        <v>14404</v>
      </c>
      <c r="T963" s="6">
        <f t="shared" si="813"/>
        <v>-36047</v>
      </c>
      <c r="U963" s="6">
        <f t="shared" si="813"/>
        <v>-16131</v>
      </c>
      <c r="V963" s="6">
        <f t="shared" si="813"/>
        <v>-54817</v>
      </c>
      <c r="W963" s="6">
        <f t="shared" si="813"/>
        <v>29250</v>
      </c>
      <c r="X963" s="6">
        <f t="shared" si="813"/>
        <v>19628</v>
      </c>
      <c r="Y963" s="6">
        <f t="shared" si="813"/>
        <v>31948</v>
      </c>
      <c r="Z963" s="6">
        <f t="shared" si="813"/>
        <v>-115781</v>
      </c>
      <c r="AA963" s="6">
        <f t="shared" si="813"/>
        <v>-5455</v>
      </c>
      <c r="AB963" s="6">
        <f t="shared" si="813"/>
        <v>48407</v>
      </c>
      <c r="AC963" s="6">
        <f t="shared" si="813"/>
        <v>71995</v>
      </c>
      <c r="AD963" s="6">
        <f t="shared" si="813"/>
        <v>119585</v>
      </c>
      <c r="AE963" s="6">
        <f t="shared" si="813"/>
        <v>57005</v>
      </c>
      <c r="AF963" s="6">
        <f t="shared" si="813"/>
        <v>13016</v>
      </c>
      <c r="AG963" s="6">
        <f t="shared" si="813"/>
        <v>23488</v>
      </c>
      <c r="AH963" s="6">
        <f t="shared" si="813"/>
        <v>28921</v>
      </c>
      <c r="AI963" s="6">
        <f t="shared" si="813"/>
        <v>15694</v>
      </c>
      <c r="AJ963" s="6">
        <f t="shared" si="813"/>
        <v>17699</v>
      </c>
      <c r="AK963" s="6">
        <v>47579</v>
      </c>
      <c r="AL963" s="6">
        <f t="shared" ref="AL963" si="814">AL84-AL377</f>
        <v>12235</v>
      </c>
    </row>
    <row r="964" spans="1:38" ht="15">
      <c r="A964" s="29">
        <v>963</v>
      </c>
      <c r="B964" s="23" t="s">
        <v>301</v>
      </c>
      <c r="C964" s="23" t="s">
        <v>5</v>
      </c>
      <c r="D964" s="7" t="s">
        <v>89</v>
      </c>
      <c r="E964" s="6">
        <f t="shared" ref="E964:AK964" si="815">E85-E378</f>
        <v>-1800</v>
      </c>
      <c r="F964" s="6">
        <f t="shared" si="815"/>
        <v>781</v>
      </c>
      <c r="G964" s="6">
        <f t="shared" si="815"/>
        <v>2600</v>
      </c>
      <c r="H964" s="6">
        <f t="shared" si="815"/>
        <v>-6808</v>
      </c>
      <c r="I964" s="6">
        <f t="shared" si="815"/>
        <v>-1755</v>
      </c>
      <c r="J964" s="6">
        <f t="shared" si="815"/>
        <v>-3254</v>
      </c>
      <c r="K964" s="6">
        <f t="shared" si="815"/>
        <v>-1913</v>
      </c>
      <c r="L964" s="6">
        <f t="shared" si="815"/>
        <v>-3013</v>
      </c>
      <c r="M964" s="6">
        <f t="shared" si="815"/>
        <v>-786</v>
      </c>
      <c r="N964" s="6">
        <f t="shared" si="815"/>
        <v>239</v>
      </c>
      <c r="O964" s="6">
        <f t="shared" si="815"/>
        <v>978</v>
      </c>
      <c r="P964" s="6">
        <f t="shared" si="815"/>
        <v>635</v>
      </c>
      <c r="Q964" s="6">
        <f t="shared" si="815"/>
        <v>3190</v>
      </c>
      <c r="R964" s="6">
        <f t="shared" si="815"/>
        <v>17585</v>
      </c>
      <c r="S964" s="6">
        <f t="shared" si="815"/>
        <v>7270</v>
      </c>
      <c r="T964" s="6">
        <f t="shared" si="815"/>
        <v>10860</v>
      </c>
      <c r="U964" s="6">
        <f t="shared" si="815"/>
        <v>12843</v>
      </c>
      <c r="V964" s="6">
        <f t="shared" si="815"/>
        <v>9164</v>
      </c>
      <c r="W964" s="6">
        <f t="shared" si="815"/>
        <v>7013</v>
      </c>
      <c r="X964" s="6">
        <f t="shared" si="815"/>
        <v>4519</v>
      </c>
      <c r="Y964" s="6">
        <f t="shared" si="815"/>
        <v>765</v>
      </c>
      <c r="Z964" s="6">
        <f t="shared" si="815"/>
        <v>-23</v>
      </c>
      <c r="AA964" s="6">
        <f t="shared" si="815"/>
        <v>1022</v>
      </c>
      <c r="AB964" s="6">
        <f t="shared" si="815"/>
        <v>4687</v>
      </c>
      <c r="AC964" s="6">
        <f t="shared" si="815"/>
        <v>759</v>
      </c>
      <c r="AD964" s="6">
        <f t="shared" si="815"/>
        <v>3846</v>
      </c>
      <c r="AE964" s="6">
        <f t="shared" si="815"/>
        <v>-147</v>
      </c>
      <c r="AF964" s="6">
        <f t="shared" si="815"/>
        <v>-220</v>
      </c>
      <c r="AG964" s="6">
        <f t="shared" si="815"/>
        <v>-701</v>
      </c>
      <c r="AH964" s="6">
        <f t="shared" si="815"/>
        <v>-11784</v>
      </c>
      <c r="AI964" s="6">
        <f t="shared" si="815"/>
        <v>-483</v>
      </c>
      <c r="AJ964" s="6">
        <f t="shared" si="815"/>
        <v>-160</v>
      </c>
      <c r="AK964" s="6">
        <v>-2268</v>
      </c>
      <c r="AL964" s="6">
        <f t="shared" ref="AL964" si="816">AL85-AL378</f>
        <v>-2181</v>
      </c>
    </row>
    <row r="965" spans="1:38" ht="15">
      <c r="A965" s="29">
        <v>964</v>
      </c>
      <c r="B965" s="23" t="s">
        <v>301</v>
      </c>
      <c r="C965" s="23" t="s">
        <v>5</v>
      </c>
      <c r="D965" s="7" t="s">
        <v>90</v>
      </c>
      <c r="E965" s="6">
        <f t="shared" ref="E965:AK965" si="817">E86-E379</f>
        <v>112904</v>
      </c>
      <c r="F965" s="6">
        <f t="shared" si="817"/>
        <v>151915</v>
      </c>
      <c r="G965" s="6">
        <f t="shared" si="817"/>
        <v>393307</v>
      </c>
      <c r="H965" s="6">
        <f t="shared" si="817"/>
        <v>193654</v>
      </c>
      <c r="I965" s="6">
        <f t="shared" si="817"/>
        <v>160879</v>
      </c>
      <c r="J965" s="6">
        <f t="shared" si="817"/>
        <v>320370</v>
      </c>
      <c r="K965" s="6">
        <f t="shared" si="817"/>
        <v>5078</v>
      </c>
      <c r="L965" s="6">
        <f t="shared" si="817"/>
        <v>11602</v>
      </c>
      <c r="M965" s="6">
        <f t="shared" si="817"/>
        <v>35125</v>
      </c>
      <c r="N965" s="6">
        <f t="shared" si="817"/>
        <v>432333</v>
      </c>
      <c r="O965" s="6">
        <f t="shared" si="817"/>
        <v>186731</v>
      </c>
      <c r="P965" s="6">
        <f t="shared" si="817"/>
        <v>-236108</v>
      </c>
      <c r="Q965" s="6">
        <f t="shared" si="817"/>
        <v>113963</v>
      </c>
      <c r="R965" s="6">
        <f t="shared" si="817"/>
        <v>-387703</v>
      </c>
      <c r="S965" s="6">
        <f t="shared" si="817"/>
        <v>-258110</v>
      </c>
      <c r="T965" s="6">
        <f t="shared" si="817"/>
        <v>-213564</v>
      </c>
      <c r="U965" s="6">
        <f t="shared" si="817"/>
        <v>-390211</v>
      </c>
      <c r="V965" s="6">
        <f t="shared" si="817"/>
        <v>-505556</v>
      </c>
      <c r="W965" s="6">
        <f t="shared" si="817"/>
        <v>141768</v>
      </c>
      <c r="X965" s="6">
        <f t="shared" si="817"/>
        <v>-187995</v>
      </c>
      <c r="Y965" s="6">
        <f t="shared" si="817"/>
        <v>79452</v>
      </c>
      <c r="Z965" s="6">
        <f t="shared" si="817"/>
        <v>285428</v>
      </c>
      <c r="AA965" s="6">
        <f t="shared" si="817"/>
        <v>56828</v>
      </c>
      <c r="AB965" s="6">
        <f t="shared" si="817"/>
        <v>40716</v>
      </c>
      <c r="AC965" s="6">
        <f t="shared" si="817"/>
        <v>264698</v>
      </c>
      <c r="AD965" s="6">
        <f t="shared" si="817"/>
        <v>282760</v>
      </c>
      <c r="AE965" s="6">
        <f t="shared" si="817"/>
        <v>130612</v>
      </c>
      <c r="AF965" s="6">
        <f t="shared" si="817"/>
        <v>-266414</v>
      </c>
      <c r="AG965" s="6">
        <f t="shared" si="817"/>
        <v>130767</v>
      </c>
      <c r="AH965" s="6">
        <f t="shared" si="817"/>
        <v>151346</v>
      </c>
      <c r="AI965" s="6">
        <f t="shared" si="817"/>
        <v>192016</v>
      </c>
      <c r="AJ965" s="6">
        <f t="shared" si="817"/>
        <v>525177</v>
      </c>
      <c r="AK965" s="6">
        <v>632926</v>
      </c>
      <c r="AL965" s="6">
        <f t="shared" ref="AL965" si="818">AL86-AL379</f>
        <v>841677</v>
      </c>
    </row>
    <row r="966" spans="1:38" ht="15">
      <c r="A966" s="29">
        <v>965</v>
      </c>
      <c r="B966" s="23" t="s">
        <v>301</v>
      </c>
      <c r="C966" s="23" t="s">
        <v>5</v>
      </c>
      <c r="D966" s="7" t="s">
        <v>91</v>
      </c>
      <c r="E966" s="6">
        <f t="shared" ref="E966:AK966" si="819">E87-E380</f>
        <v>-1184014</v>
      </c>
      <c r="F966" s="6">
        <f t="shared" si="819"/>
        <v>-1221528</v>
      </c>
      <c r="G966" s="6">
        <f t="shared" si="819"/>
        <v>-1010644</v>
      </c>
      <c r="H966" s="6">
        <f t="shared" si="819"/>
        <v>-694555</v>
      </c>
      <c r="I966" s="6">
        <f t="shared" si="819"/>
        <v>-718826</v>
      </c>
      <c r="J966" s="6">
        <f t="shared" si="819"/>
        <v>-668655</v>
      </c>
      <c r="K966" s="6">
        <f t="shared" si="819"/>
        <v>-1033696</v>
      </c>
      <c r="L966" s="6">
        <f t="shared" si="819"/>
        <v>-1110276</v>
      </c>
      <c r="M966" s="6">
        <f t="shared" si="819"/>
        <v>-740691</v>
      </c>
      <c r="N966" s="6">
        <f t="shared" si="819"/>
        <v>-1372334</v>
      </c>
      <c r="O966" s="6">
        <f t="shared" si="819"/>
        <v>-2521045</v>
      </c>
      <c r="P966" s="6">
        <f t="shared" si="819"/>
        <v>-1595710</v>
      </c>
      <c r="Q966" s="6">
        <f t="shared" si="819"/>
        <v>-1089136</v>
      </c>
      <c r="R966" s="6">
        <f t="shared" si="819"/>
        <v>-1295284</v>
      </c>
      <c r="S966" s="6">
        <f t="shared" si="819"/>
        <v>-2179417</v>
      </c>
      <c r="T966" s="6">
        <f t="shared" si="819"/>
        <v>-3330533</v>
      </c>
      <c r="U966" s="6">
        <f t="shared" si="819"/>
        <v>-4353352</v>
      </c>
      <c r="V966" s="6">
        <f t="shared" si="819"/>
        <v>-3548168</v>
      </c>
      <c r="W966" s="6">
        <f t="shared" si="819"/>
        <v>-4471843</v>
      </c>
      <c r="X966" s="6">
        <f t="shared" si="819"/>
        <v>-1685463</v>
      </c>
      <c r="Y966" s="6">
        <f t="shared" si="819"/>
        <v>-2150294</v>
      </c>
      <c r="Z966" s="6">
        <f t="shared" si="819"/>
        <v>-1669220</v>
      </c>
      <c r="AA966" s="6">
        <f t="shared" si="819"/>
        <v>-4849843</v>
      </c>
      <c r="AB966" s="6">
        <f t="shared" si="819"/>
        <v>-3766024</v>
      </c>
      <c r="AC966" s="6">
        <f t="shared" si="819"/>
        <v>-1187343</v>
      </c>
      <c r="AD966" s="6">
        <f t="shared" si="819"/>
        <v>-848516</v>
      </c>
      <c r="AE966" s="6">
        <f t="shared" si="819"/>
        <v>-257351</v>
      </c>
      <c r="AF966" s="6">
        <f t="shared" si="819"/>
        <v>-2196192</v>
      </c>
      <c r="AG966" s="6">
        <f t="shared" si="819"/>
        <v>-3112632</v>
      </c>
      <c r="AH966" s="6">
        <f t="shared" si="819"/>
        <v>-3489244</v>
      </c>
      <c r="AI966" s="6">
        <f t="shared" si="819"/>
        <v>-397769</v>
      </c>
      <c r="AJ966" s="6">
        <f t="shared" si="819"/>
        <v>-2532864</v>
      </c>
      <c r="AK966" s="6">
        <v>-3062937</v>
      </c>
      <c r="AL966" s="6">
        <f t="shared" ref="AL966" si="820">AL87-AL380</f>
        <v>-4353536</v>
      </c>
    </row>
    <row r="967" spans="1:38" ht="15">
      <c r="A967" s="29">
        <v>966</v>
      </c>
      <c r="B967" s="23" t="s">
        <v>301</v>
      </c>
      <c r="C967" s="23" t="s">
        <v>5</v>
      </c>
      <c r="D967" s="7" t="s">
        <v>92</v>
      </c>
      <c r="E967" s="6">
        <f t="shared" ref="E967:AK967" si="821">E88-E381</f>
        <v>-2863</v>
      </c>
      <c r="F967" s="6">
        <f t="shared" si="821"/>
        <v>-10530</v>
      </c>
      <c r="G967" s="6">
        <f t="shared" si="821"/>
        <v>-14010</v>
      </c>
      <c r="H967" s="6">
        <f t="shared" si="821"/>
        <v>-18731</v>
      </c>
      <c r="I967" s="6">
        <f t="shared" si="821"/>
        <v>-27181</v>
      </c>
      <c r="J967" s="6">
        <f t="shared" si="821"/>
        <v>-25509</v>
      </c>
      <c r="K967" s="6">
        <f t="shared" si="821"/>
        <v>-34811</v>
      </c>
      <c r="L967" s="6">
        <f t="shared" si="821"/>
        <v>-27237</v>
      </c>
      <c r="M967" s="6">
        <f t="shared" si="821"/>
        <v>-7607</v>
      </c>
      <c r="N967" s="6">
        <f t="shared" si="821"/>
        <v>-30460</v>
      </c>
      <c r="O967" s="6">
        <f t="shared" si="821"/>
        <v>-38009</v>
      </c>
      <c r="P967" s="6">
        <f t="shared" si="821"/>
        <v>-40568</v>
      </c>
      <c r="Q967" s="6">
        <f t="shared" si="821"/>
        <v>-39168</v>
      </c>
      <c r="R967" s="6">
        <f t="shared" si="821"/>
        <v>-39527</v>
      </c>
      <c r="S967" s="6">
        <f t="shared" si="821"/>
        <v>-59208</v>
      </c>
      <c r="T967" s="6">
        <f t="shared" si="821"/>
        <v>-53143</v>
      </c>
      <c r="U967" s="6">
        <f t="shared" si="821"/>
        <v>-45071</v>
      </c>
      <c r="V967" s="6">
        <f t="shared" si="821"/>
        <v>-36225</v>
      </c>
      <c r="W967" s="6">
        <f t="shared" si="821"/>
        <v>-12423</v>
      </c>
      <c r="X967" s="6">
        <f t="shared" si="821"/>
        <v>2832</v>
      </c>
      <c r="Y967" s="6">
        <f t="shared" si="821"/>
        <v>-31481</v>
      </c>
      <c r="Z967" s="6">
        <f t="shared" si="821"/>
        <v>-51816</v>
      </c>
      <c r="AA967" s="6">
        <f t="shared" si="821"/>
        <v>-62971</v>
      </c>
      <c r="AB967" s="6">
        <f t="shared" si="821"/>
        <v>-74792</v>
      </c>
      <c r="AC967" s="6">
        <f t="shared" si="821"/>
        <v>-83548</v>
      </c>
      <c r="AD967" s="6">
        <f t="shared" si="821"/>
        <v>-127321</v>
      </c>
      <c r="AE967" s="6">
        <f t="shared" si="821"/>
        <v>-187750</v>
      </c>
      <c r="AF967" s="6">
        <f t="shared" si="821"/>
        <v>-188591</v>
      </c>
      <c r="AG967" s="6">
        <f t="shared" si="821"/>
        <v>-249312</v>
      </c>
      <c r="AH967" s="6">
        <f t="shared" si="821"/>
        <v>-137552</v>
      </c>
      <c r="AI967" s="6">
        <f t="shared" si="821"/>
        <v>-156722</v>
      </c>
      <c r="AJ967" s="6">
        <f t="shared" si="821"/>
        <v>-152700</v>
      </c>
      <c r="AK967" s="6">
        <v>-158399</v>
      </c>
      <c r="AL967" s="6">
        <f t="shared" ref="AL967" si="822">AL88-AL381</f>
        <v>-91187</v>
      </c>
    </row>
    <row r="968" spans="1:38" ht="15">
      <c r="A968" s="29">
        <v>967</v>
      </c>
      <c r="B968" s="23" t="s">
        <v>301</v>
      </c>
      <c r="C968" s="23" t="s">
        <v>5</v>
      </c>
      <c r="D968" s="7" t="s">
        <v>93</v>
      </c>
      <c r="E968" s="6">
        <f t="shared" ref="E968:AK968" si="823">E89-E382</f>
        <v>-8132</v>
      </c>
      <c r="F968" s="6">
        <f t="shared" si="823"/>
        <v>-34322</v>
      </c>
      <c r="G968" s="6">
        <f t="shared" si="823"/>
        <v>-54287</v>
      </c>
      <c r="H968" s="6">
        <f t="shared" si="823"/>
        <v>-15097</v>
      </c>
      <c r="I968" s="6">
        <f t="shared" si="823"/>
        <v>-32178</v>
      </c>
      <c r="J968" s="6">
        <f t="shared" si="823"/>
        <v>-30319</v>
      </c>
      <c r="K968" s="6">
        <f t="shared" si="823"/>
        <v>-31514</v>
      </c>
      <c r="L968" s="6">
        <f t="shared" si="823"/>
        <v>-56206</v>
      </c>
      <c r="M968" s="6">
        <f t="shared" si="823"/>
        <v>-40805</v>
      </c>
      <c r="N968" s="6">
        <f t="shared" si="823"/>
        <v>-49473</v>
      </c>
      <c r="O968" s="6">
        <f t="shared" si="823"/>
        <v>-31595</v>
      </c>
      <c r="P968" s="6">
        <f t="shared" si="823"/>
        <v>-50585</v>
      </c>
      <c r="Q968" s="6">
        <f t="shared" si="823"/>
        <v>-53208</v>
      </c>
      <c r="R968" s="6">
        <f t="shared" si="823"/>
        <v>-53130</v>
      </c>
      <c r="S968" s="6">
        <f t="shared" si="823"/>
        <v>-29389</v>
      </c>
      <c r="T968" s="6">
        <f t="shared" si="823"/>
        <v>-29901</v>
      </c>
      <c r="U968" s="6">
        <f t="shared" si="823"/>
        <v>-26690</v>
      </c>
      <c r="V968" s="6">
        <f t="shared" si="823"/>
        <v>-57044</v>
      </c>
      <c r="W968" s="6">
        <f t="shared" si="823"/>
        <v>-12237</v>
      </c>
      <c r="X968" s="6">
        <f t="shared" si="823"/>
        <v>-71902</v>
      </c>
      <c r="Y968" s="6">
        <f t="shared" si="823"/>
        <v>-74549</v>
      </c>
      <c r="Z968" s="6">
        <f t="shared" si="823"/>
        <v>-60693</v>
      </c>
      <c r="AA968" s="6">
        <f t="shared" si="823"/>
        <v>-47842</v>
      </c>
      <c r="AB968" s="6">
        <f t="shared" si="823"/>
        <v>-30767</v>
      </c>
      <c r="AC968" s="6">
        <f t="shared" si="823"/>
        <v>-74603</v>
      </c>
      <c r="AD968" s="6">
        <f t="shared" si="823"/>
        <v>-115484</v>
      </c>
      <c r="AE968" s="6">
        <f t="shared" si="823"/>
        <v>-82582</v>
      </c>
      <c r="AF968" s="6">
        <f t="shared" si="823"/>
        <v>-100934</v>
      </c>
      <c r="AG968" s="6">
        <f t="shared" si="823"/>
        <v>-95453</v>
      </c>
      <c r="AH968" s="6">
        <f t="shared" si="823"/>
        <v>-56330</v>
      </c>
      <c r="AI968" s="6">
        <f t="shared" si="823"/>
        <v>-53774</v>
      </c>
      <c r="AJ968" s="6">
        <f t="shared" si="823"/>
        <v>-62513</v>
      </c>
      <c r="AK968" s="6">
        <v>-48620</v>
      </c>
      <c r="AL968" s="6">
        <f t="shared" ref="AL968" si="824">AL89-AL382</f>
        <v>-70066</v>
      </c>
    </row>
    <row r="969" spans="1:38" ht="15">
      <c r="A969" s="29">
        <v>968</v>
      </c>
      <c r="B969" s="23" t="s">
        <v>301</v>
      </c>
      <c r="C969" s="23" t="s">
        <v>5</v>
      </c>
      <c r="D969" s="7" t="s">
        <v>94</v>
      </c>
      <c r="E969" s="6">
        <f t="shared" ref="E969:AK969" si="825">E90-E383</f>
        <v>13000</v>
      </c>
      <c r="F969" s="6">
        <f t="shared" si="825"/>
        <v>12718</v>
      </c>
      <c r="G969" s="6">
        <f t="shared" si="825"/>
        <v>8261</v>
      </c>
      <c r="H969" s="6">
        <f t="shared" si="825"/>
        <v>12539</v>
      </c>
      <c r="I969" s="6">
        <f t="shared" si="825"/>
        <v>8610</v>
      </c>
      <c r="J969" s="6">
        <f t="shared" si="825"/>
        <v>8334</v>
      </c>
      <c r="K969" s="6">
        <f t="shared" si="825"/>
        <v>16282</v>
      </c>
      <c r="L969" s="6">
        <f t="shared" si="825"/>
        <v>13836</v>
      </c>
      <c r="M969" s="6">
        <f t="shared" si="825"/>
        <v>18151</v>
      </c>
      <c r="N969" s="6">
        <f t="shared" si="825"/>
        <v>25441</v>
      </c>
      <c r="O969" s="6">
        <f t="shared" si="825"/>
        <v>43959</v>
      </c>
      <c r="P969" s="6">
        <f t="shared" si="825"/>
        <v>58193</v>
      </c>
      <c r="Q969" s="6">
        <f t="shared" si="825"/>
        <v>42546</v>
      </c>
      <c r="R969" s="6">
        <f t="shared" si="825"/>
        <v>37418</v>
      </c>
      <c r="S969" s="6">
        <f t="shared" si="825"/>
        <v>40099</v>
      </c>
      <c r="T969" s="6">
        <f t="shared" si="825"/>
        <v>39004</v>
      </c>
      <c r="U969" s="6">
        <f t="shared" si="825"/>
        <v>-33655</v>
      </c>
      <c r="V969" s="6">
        <f t="shared" si="825"/>
        <v>55576</v>
      </c>
      <c r="W969" s="6">
        <f t="shared" si="825"/>
        <v>72009</v>
      </c>
      <c r="X969" s="6">
        <f t="shared" si="825"/>
        <v>64339</v>
      </c>
      <c r="Y969" s="6">
        <f t="shared" si="825"/>
        <v>62881</v>
      </c>
      <c r="Z969" s="6">
        <f t="shared" si="825"/>
        <v>79846</v>
      </c>
      <c r="AA969" s="6">
        <f t="shared" si="825"/>
        <v>78898</v>
      </c>
      <c r="AB969" s="6">
        <f t="shared" si="825"/>
        <v>102909</v>
      </c>
      <c r="AC969" s="6">
        <f t="shared" si="825"/>
        <v>95178</v>
      </c>
      <c r="AD969" s="6">
        <f t="shared" si="825"/>
        <v>114877</v>
      </c>
      <c r="AE969" s="6">
        <f t="shared" si="825"/>
        <v>129270</v>
      </c>
      <c r="AF969" s="6">
        <f t="shared" si="825"/>
        <v>104191</v>
      </c>
      <c r="AG969" s="6">
        <f t="shared" si="825"/>
        <v>96519</v>
      </c>
      <c r="AH969" s="6">
        <f t="shared" si="825"/>
        <v>79425</v>
      </c>
      <c r="AI969" s="6">
        <f t="shared" si="825"/>
        <v>91328</v>
      </c>
      <c r="AJ969" s="6">
        <f t="shared" si="825"/>
        <v>86287</v>
      </c>
      <c r="AK969" s="6">
        <v>117160</v>
      </c>
      <c r="AL969" s="6">
        <f t="shared" ref="AL969" si="826">AL90-AL383</f>
        <v>103697</v>
      </c>
    </row>
    <row r="970" spans="1:38" ht="15">
      <c r="A970" s="29">
        <v>969</v>
      </c>
      <c r="B970" s="23" t="s">
        <v>301</v>
      </c>
      <c r="C970" s="23" t="s">
        <v>5</v>
      </c>
      <c r="D970" s="7" t="s">
        <v>95</v>
      </c>
      <c r="E970" s="6">
        <f t="shared" ref="E970:AK970" si="827">E91-E384</f>
        <v>81950</v>
      </c>
      <c r="F970" s="6">
        <f t="shared" si="827"/>
        <v>21284</v>
      </c>
      <c r="G970" s="6">
        <f t="shared" si="827"/>
        <v>73895</v>
      </c>
      <c r="H970" s="6">
        <f t="shared" si="827"/>
        <v>72211</v>
      </c>
      <c r="I970" s="6">
        <f t="shared" si="827"/>
        <v>165517</v>
      </c>
      <c r="J970" s="6">
        <f t="shared" si="827"/>
        <v>75155</v>
      </c>
      <c r="K970" s="6">
        <f t="shared" si="827"/>
        <v>46067</v>
      </c>
      <c r="L970" s="6">
        <f t="shared" si="827"/>
        <v>76234</v>
      </c>
      <c r="M970" s="6">
        <f t="shared" si="827"/>
        <v>79193</v>
      </c>
      <c r="N970" s="6">
        <f t="shared" si="827"/>
        <v>41294</v>
      </c>
      <c r="O970" s="6">
        <f t="shared" si="827"/>
        <v>184195</v>
      </c>
      <c r="P970" s="6">
        <f t="shared" si="827"/>
        <v>126763</v>
      </c>
      <c r="Q970" s="6">
        <f t="shared" si="827"/>
        <v>174647</v>
      </c>
      <c r="R970" s="6">
        <f t="shared" si="827"/>
        <v>394895</v>
      </c>
      <c r="S970" s="6">
        <f t="shared" si="827"/>
        <v>523244</v>
      </c>
      <c r="T970" s="6">
        <f t="shared" si="827"/>
        <v>467659</v>
      </c>
      <c r="U970" s="6">
        <f t="shared" si="827"/>
        <v>578594</v>
      </c>
      <c r="V970" s="6">
        <f t="shared" si="827"/>
        <v>779573</v>
      </c>
      <c r="W970" s="6">
        <f t="shared" si="827"/>
        <v>938568</v>
      </c>
      <c r="X970" s="6">
        <f t="shared" si="827"/>
        <v>770797</v>
      </c>
      <c r="Y970" s="6">
        <f t="shared" si="827"/>
        <v>761739</v>
      </c>
      <c r="Z970" s="6">
        <f t="shared" si="827"/>
        <v>776787</v>
      </c>
      <c r="AA970" s="6">
        <f t="shared" si="827"/>
        <v>823020</v>
      </c>
      <c r="AB970" s="6">
        <f t="shared" si="827"/>
        <v>739016</v>
      </c>
      <c r="AC970" s="6">
        <f t="shared" si="827"/>
        <v>792598</v>
      </c>
      <c r="AD970" s="6">
        <f t="shared" si="827"/>
        <v>852312</v>
      </c>
      <c r="AE970" s="6">
        <f t="shared" si="827"/>
        <v>919533</v>
      </c>
      <c r="AF970" s="6">
        <f t="shared" si="827"/>
        <v>947130</v>
      </c>
      <c r="AG970" s="6">
        <f t="shared" si="827"/>
        <v>795526</v>
      </c>
      <c r="AH970" s="6">
        <f t="shared" si="827"/>
        <v>770322</v>
      </c>
      <c r="AI970" s="6">
        <f t="shared" si="827"/>
        <v>531291</v>
      </c>
      <c r="AJ970" s="6">
        <f t="shared" si="827"/>
        <v>616102</v>
      </c>
      <c r="AK970" s="6">
        <v>740921</v>
      </c>
      <c r="AL970" s="6">
        <f t="shared" ref="AL970" si="828">AL91-AL384</f>
        <v>459425</v>
      </c>
    </row>
    <row r="971" spans="1:38" ht="15">
      <c r="A971" s="29">
        <v>970</v>
      </c>
      <c r="B971" s="23" t="s">
        <v>301</v>
      </c>
      <c r="C971" s="23" t="s">
        <v>5</v>
      </c>
      <c r="D971" s="7" t="s">
        <v>96</v>
      </c>
      <c r="E971" s="6">
        <f t="shared" ref="E971:AK971" si="829">E92-E385</f>
        <v>26749</v>
      </c>
      <c r="F971" s="6">
        <f t="shared" si="829"/>
        <v>20275</v>
      </c>
      <c r="G971" s="6">
        <f t="shared" si="829"/>
        <v>17774</v>
      </c>
      <c r="H971" s="6">
        <f t="shared" si="829"/>
        <v>11705</v>
      </c>
      <c r="I971" s="6">
        <f t="shared" si="829"/>
        <v>16521</v>
      </c>
      <c r="J971" s="6">
        <f t="shared" si="829"/>
        <v>3611</v>
      </c>
      <c r="K971" s="6">
        <f t="shared" si="829"/>
        <v>4472</v>
      </c>
      <c r="L971" s="6">
        <f t="shared" si="829"/>
        <v>11051</v>
      </c>
      <c r="M971" s="6">
        <f t="shared" si="829"/>
        <v>13871</v>
      </c>
      <c r="N971" s="6">
        <f t="shared" si="829"/>
        <v>11632</v>
      </c>
      <c r="O971" s="6">
        <f t="shared" si="829"/>
        <v>7633</v>
      </c>
      <c r="P971" s="6">
        <f t="shared" si="829"/>
        <v>980</v>
      </c>
      <c r="Q971" s="6">
        <f t="shared" si="829"/>
        <v>-27004</v>
      </c>
      <c r="R971" s="6">
        <f t="shared" si="829"/>
        <v>-6523</v>
      </c>
      <c r="S971" s="6">
        <f t="shared" si="829"/>
        <v>-32408</v>
      </c>
      <c r="T971" s="6">
        <f t="shared" si="829"/>
        <v>-32682</v>
      </c>
      <c r="U971" s="6">
        <f t="shared" si="829"/>
        <v>-49368</v>
      </c>
      <c r="V971" s="6">
        <f t="shared" si="829"/>
        <v>-56252</v>
      </c>
      <c r="W971" s="6">
        <f t="shared" si="829"/>
        <v>-94362</v>
      </c>
      <c r="X971" s="6">
        <f t="shared" si="829"/>
        <v>-17113</v>
      </c>
      <c r="Y971" s="6">
        <f t="shared" si="829"/>
        <v>-35274</v>
      </c>
      <c r="Z971" s="6">
        <f t="shared" si="829"/>
        <v>24124</v>
      </c>
      <c r="AA971" s="6">
        <f t="shared" si="829"/>
        <v>31159</v>
      </c>
      <c r="AB971" s="6">
        <f t="shared" si="829"/>
        <v>-5545</v>
      </c>
      <c r="AC971" s="6">
        <f t="shared" si="829"/>
        <v>-14058</v>
      </c>
      <c r="AD971" s="6">
        <f t="shared" si="829"/>
        <v>-1628</v>
      </c>
      <c r="AE971" s="6">
        <f t="shared" si="829"/>
        <v>-9484</v>
      </c>
      <c r="AF971" s="6">
        <f t="shared" si="829"/>
        <v>-31603</v>
      </c>
      <c r="AG971" s="6">
        <f t="shared" si="829"/>
        <v>-22726</v>
      </c>
      <c r="AH971" s="6">
        <f t="shared" si="829"/>
        <v>-18969</v>
      </c>
      <c r="AI971" s="6">
        <f t="shared" si="829"/>
        <v>-56725</v>
      </c>
      <c r="AJ971" s="6">
        <f t="shared" si="829"/>
        <v>-47133</v>
      </c>
      <c r="AK971" s="6">
        <v>105563</v>
      </c>
      <c r="AL971" s="6">
        <f t="shared" ref="AL971" si="830">AL92-AL385</f>
        <v>48043</v>
      </c>
    </row>
    <row r="972" spans="1:38" ht="15">
      <c r="A972" s="29">
        <v>971</v>
      </c>
      <c r="B972" s="23" t="s">
        <v>301</v>
      </c>
      <c r="C972" s="23" t="s">
        <v>5</v>
      </c>
      <c r="D972" s="7" t="s">
        <v>97</v>
      </c>
      <c r="E972" s="6">
        <f t="shared" ref="E972:AK972" si="831">E93-E386</f>
        <v>-36791</v>
      </c>
      <c r="F972" s="6">
        <f t="shared" si="831"/>
        <v>-60228</v>
      </c>
      <c r="G972" s="6">
        <f t="shared" si="831"/>
        <v>-53943</v>
      </c>
      <c r="H972" s="6">
        <f t="shared" si="831"/>
        <v>-21433</v>
      </c>
      <c r="I972" s="6">
        <f t="shared" si="831"/>
        <v>-12278</v>
      </c>
      <c r="J972" s="6">
        <f t="shared" si="831"/>
        <v>-13329</v>
      </c>
      <c r="K972" s="6">
        <f t="shared" si="831"/>
        <v>-5463</v>
      </c>
      <c r="L972" s="6">
        <f t="shared" si="831"/>
        <v>-11053</v>
      </c>
      <c r="M972" s="6">
        <f t="shared" si="831"/>
        <v>-21007</v>
      </c>
      <c r="N972" s="6">
        <f t="shared" si="831"/>
        <v>-2219</v>
      </c>
      <c r="O972" s="6">
        <f t="shared" si="831"/>
        <v>-3427</v>
      </c>
      <c r="P972" s="6">
        <f t="shared" si="831"/>
        <v>48761</v>
      </c>
      <c r="Q972" s="6">
        <f t="shared" si="831"/>
        <v>22229</v>
      </c>
      <c r="R972" s="6">
        <f t="shared" si="831"/>
        <v>59369</v>
      </c>
      <c r="S972" s="6">
        <f t="shared" si="831"/>
        <v>56069</v>
      </c>
      <c r="T972" s="6">
        <f t="shared" si="831"/>
        <v>94642</v>
      </c>
      <c r="U972" s="6">
        <f t="shared" si="831"/>
        <v>75727</v>
      </c>
      <c r="V972" s="6">
        <f t="shared" si="831"/>
        <v>33396</v>
      </c>
      <c r="W972" s="6">
        <f t="shared" si="831"/>
        <v>31562</v>
      </c>
      <c r="X972" s="6">
        <f t="shared" si="831"/>
        <v>33177</v>
      </c>
      <c r="Y972" s="6">
        <f t="shared" si="831"/>
        <v>48138</v>
      </c>
      <c r="Z972" s="6">
        <f t="shared" si="831"/>
        <v>60248</v>
      </c>
      <c r="AA972" s="6">
        <f t="shared" si="831"/>
        <v>55386</v>
      </c>
      <c r="AB972" s="6">
        <f t="shared" si="831"/>
        <v>54378</v>
      </c>
      <c r="AC972" s="6">
        <f t="shared" si="831"/>
        <v>51063</v>
      </c>
      <c r="AD972" s="6">
        <f t="shared" si="831"/>
        <v>40241</v>
      </c>
      <c r="AE972" s="6">
        <f t="shared" si="831"/>
        <v>57824</v>
      </c>
      <c r="AF972" s="6">
        <f t="shared" si="831"/>
        <v>56664</v>
      </c>
      <c r="AG972" s="6">
        <f t="shared" si="831"/>
        <v>76064</v>
      </c>
      <c r="AH972" s="6">
        <f t="shared" si="831"/>
        <v>89004</v>
      </c>
      <c r="AI972" s="6">
        <f t="shared" si="831"/>
        <v>66258</v>
      </c>
      <c r="AJ972" s="6">
        <f t="shared" si="831"/>
        <v>58150</v>
      </c>
      <c r="AK972" s="6">
        <v>89508</v>
      </c>
      <c r="AL972" s="6">
        <f t="shared" ref="AL972" si="832">AL93-AL386</f>
        <v>119471</v>
      </c>
    </row>
    <row r="973" spans="1:38" ht="15">
      <c r="A973" s="29">
        <v>972</v>
      </c>
      <c r="B973" s="23" t="s">
        <v>301</v>
      </c>
      <c r="C973" s="23" t="s">
        <v>5</v>
      </c>
      <c r="D973" s="7" t="s">
        <v>98</v>
      </c>
      <c r="E973" s="6">
        <f t="shared" ref="E973:AK973" si="833">E94-E387</f>
        <v>729</v>
      </c>
      <c r="F973" s="6">
        <f t="shared" si="833"/>
        <v>225</v>
      </c>
      <c r="G973" s="6">
        <f t="shared" si="833"/>
        <v>-116</v>
      </c>
      <c r="H973" s="6">
        <f t="shared" si="833"/>
        <v>-27</v>
      </c>
      <c r="I973" s="6">
        <f t="shared" si="833"/>
        <v>-248</v>
      </c>
      <c r="J973" s="6">
        <f t="shared" si="833"/>
        <v>479</v>
      </c>
      <c r="K973" s="6">
        <f t="shared" si="833"/>
        <v>183</v>
      </c>
      <c r="L973" s="6">
        <f t="shared" si="833"/>
        <v>141</v>
      </c>
      <c r="M973" s="6">
        <f t="shared" si="833"/>
        <v>352</v>
      </c>
      <c r="N973" s="6">
        <f t="shared" si="833"/>
        <v>541</v>
      </c>
      <c r="O973" s="6">
        <f t="shared" si="833"/>
        <v>2347</v>
      </c>
      <c r="P973" s="6">
        <f t="shared" si="833"/>
        <v>1683</v>
      </c>
      <c r="Q973" s="6">
        <f t="shared" si="833"/>
        <v>3421</v>
      </c>
      <c r="R973" s="6">
        <f t="shared" si="833"/>
        <v>1390</v>
      </c>
      <c r="S973" s="6">
        <f t="shared" si="833"/>
        <v>1409</v>
      </c>
      <c r="T973" s="6">
        <f t="shared" si="833"/>
        <v>1903</v>
      </c>
      <c r="U973" s="6">
        <f t="shared" si="833"/>
        <v>1747</v>
      </c>
      <c r="V973" s="6">
        <f t="shared" si="833"/>
        <v>4866</v>
      </c>
      <c r="W973" s="6">
        <f t="shared" si="833"/>
        <v>4759</v>
      </c>
      <c r="X973" s="6">
        <f t="shared" si="833"/>
        <v>3177</v>
      </c>
      <c r="Y973" s="6">
        <f t="shared" si="833"/>
        <v>5208</v>
      </c>
      <c r="Z973" s="6">
        <f t="shared" si="833"/>
        <v>3712</v>
      </c>
      <c r="AA973" s="6">
        <f t="shared" si="833"/>
        <v>4007</v>
      </c>
      <c r="AB973" s="6">
        <f t="shared" si="833"/>
        <v>2915</v>
      </c>
      <c r="AC973" s="6">
        <f t="shared" si="833"/>
        <v>0</v>
      </c>
      <c r="AD973" s="6">
        <f t="shared" si="833"/>
        <v>0</v>
      </c>
      <c r="AE973" s="6">
        <f t="shared" si="833"/>
        <v>0</v>
      </c>
      <c r="AF973" s="6">
        <f t="shared" si="833"/>
        <v>0</v>
      </c>
      <c r="AG973" s="6">
        <f t="shared" si="833"/>
        <v>0</v>
      </c>
      <c r="AH973" s="6">
        <f t="shared" si="833"/>
        <v>0</v>
      </c>
      <c r="AI973" s="6">
        <f t="shared" si="833"/>
        <v>0</v>
      </c>
      <c r="AJ973" s="6">
        <f t="shared" si="833"/>
        <v>0</v>
      </c>
      <c r="AK973" s="6">
        <v>0</v>
      </c>
      <c r="AL973" s="6">
        <f t="shared" ref="AL973" si="834">AL94-AL387</f>
        <v>0</v>
      </c>
    </row>
    <row r="974" spans="1:38" ht="15">
      <c r="A974" s="29">
        <v>973</v>
      </c>
      <c r="B974" s="23" t="s">
        <v>301</v>
      </c>
      <c r="C974" s="23" t="s">
        <v>5</v>
      </c>
      <c r="D974" s="7" t="s">
        <v>99</v>
      </c>
      <c r="E974" s="6">
        <f t="shared" ref="E974:AK974" si="835">E95-E388</f>
        <v>0</v>
      </c>
      <c r="F974" s="6">
        <f t="shared" si="835"/>
        <v>0</v>
      </c>
      <c r="G974" s="6">
        <f t="shared" si="835"/>
        <v>0</v>
      </c>
      <c r="H974" s="6">
        <f t="shared" si="835"/>
        <v>0</v>
      </c>
      <c r="I974" s="6">
        <f t="shared" si="835"/>
        <v>0</v>
      </c>
      <c r="J974" s="6">
        <f t="shared" si="835"/>
        <v>0</v>
      </c>
      <c r="K974" s="6">
        <f t="shared" si="835"/>
        <v>0</v>
      </c>
      <c r="L974" s="6">
        <f t="shared" si="835"/>
        <v>0</v>
      </c>
      <c r="M974" s="6">
        <f t="shared" si="835"/>
        <v>0</v>
      </c>
      <c r="N974" s="6">
        <f t="shared" si="835"/>
        <v>11947</v>
      </c>
      <c r="O974" s="6">
        <f t="shared" si="835"/>
        <v>14323</v>
      </c>
      <c r="P974" s="6">
        <f t="shared" si="835"/>
        <v>8616</v>
      </c>
      <c r="Q974" s="6">
        <f t="shared" si="835"/>
        <v>10522</v>
      </c>
      <c r="R974" s="6">
        <f t="shared" si="835"/>
        <v>7318</v>
      </c>
      <c r="S974" s="6">
        <f t="shared" si="835"/>
        <v>7708</v>
      </c>
      <c r="T974" s="6">
        <f t="shared" si="835"/>
        <v>8678</v>
      </c>
      <c r="U974" s="6">
        <f t="shared" si="835"/>
        <v>12286</v>
      </c>
      <c r="V974" s="6">
        <f t="shared" si="835"/>
        <v>17482</v>
      </c>
      <c r="W974" s="6">
        <f t="shared" si="835"/>
        <v>7544</v>
      </c>
      <c r="X974" s="6">
        <f t="shared" si="835"/>
        <v>8812</v>
      </c>
      <c r="Y974" s="6">
        <f t="shared" si="835"/>
        <v>8831</v>
      </c>
      <c r="Z974" s="6">
        <f t="shared" si="835"/>
        <v>9062</v>
      </c>
      <c r="AA974" s="6">
        <f t="shared" si="835"/>
        <v>8387</v>
      </c>
      <c r="AB974" s="6">
        <f t="shared" si="835"/>
        <v>7430</v>
      </c>
      <c r="AC974" s="6">
        <f t="shared" si="835"/>
        <v>8749</v>
      </c>
      <c r="AD974" s="6">
        <f t="shared" si="835"/>
        <v>10340</v>
      </c>
      <c r="AE974" s="6">
        <f t="shared" si="835"/>
        <v>7141</v>
      </c>
      <c r="AF974" s="6">
        <f t="shared" si="835"/>
        <v>6374</v>
      </c>
      <c r="AG974" s="6">
        <f t="shared" si="835"/>
        <v>5966</v>
      </c>
      <c r="AH974" s="6">
        <f t="shared" si="835"/>
        <v>7255</v>
      </c>
      <c r="AI974" s="6">
        <f t="shared" si="835"/>
        <v>4344</v>
      </c>
      <c r="AJ974" s="6">
        <f t="shared" si="835"/>
        <v>5107</v>
      </c>
      <c r="AK974" s="6">
        <v>2855</v>
      </c>
      <c r="AL974" s="6">
        <f t="shared" ref="AL974" si="836">AL95-AL388</f>
        <v>2408</v>
      </c>
    </row>
    <row r="975" spans="1:38" ht="15">
      <c r="A975" s="29">
        <v>974</v>
      </c>
      <c r="B975" s="23" t="s">
        <v>301</v>
      </c>
      <c r="C975" s="23" t="s">
        <v>5</v>
      </c>
      <c r="D975" s="7" t="s">
        <v>100</v>
      </c>
      <c r="E975" s="6">
        <f t="shared" ref="E975:AK975" si="837">E96-E389</f>
        <v>33882</v>
      </c>
      <c r="F975" s="6">
        <f t="shared" si="837"/>
        <v>22882</v>
      </c>
      <c r="G975" s="6">
        <f t="shared" si="837"/>
        <v>15655</v>
      </c>
      <c r="H975" s="6">
        <f t="shared" si="837"/>
        <v>17261</v>
      </c>
      <c r="I975" s="6">
        <f t="shared" si="837"/>
        <v>9791</v>
      </c>
      <c r="J975" s="6">
        <f t="shared" si="837"/>
        <v>11292</v>
      </c>
      <c r="K975" s="6">
        <f t="shared" si="837"/>
        <v>8936</v>
      </c>
      <c r="L975" s="6">
        <f t="shared" si="837"/>
        <v>5422</v>
      </c>
      <c r="M975" s="6">
        <f t="shared" si="837"/>
        <v>5092</v>
      </c>
      <c r="N975" s="6">
        <f t="shared" si="837"/>
        <v>7641</v>
      </c>
      <c r="O975" s="6">
        <f t="shared" si="837"/>
        <v>2070</v>
      </c>
      <c r="P975" s="6">
        <f t="shared" si="837"/>
        <v>-52388</v>
      </c>
      <c r="Q975" s="6">
        <f t="shared" si="837"/>
        <v>-52034</v>
      </c>
      <c r="R975" s="6">
        <f t="shared" si="837"/>
        <v>-55644</v>
      </c>
      <c r="S975" s="6">
        <f t="shared" si="837"/>
        <v>-105925</v>
      </c>
      <c r="T975" s="6">
        <f t="shared" si="837"/>
        <v>-102933</v>
      </c>
      <c r="U975" s="6">
        <f t="shared" si="837"/>
        <v>-76768</v>
      </c>
      <c r="V975" s="6">
        <f t="shared" si="837"/>
        <v>-89702</v>
      </c>
      <c r="W975" s="6">
        <f t="shared" si="837"/>
        <v>-42945</v>
      </c>
      <c r="X975" s="6">
        <f t="shared" si="837"/>
        <v>22377</v>
      </c>
      <c r="Y975" s="6">
        <f t="shared" si="837"/>
        <v>-78203</v>
      </c>
      <c r="Z975" s="6">
        <f t="shared" si="837"/>
        <v>-71217</v>
      </c>
      <c r="AA975" s="6">
        <f t="shared" si="837"/>
        <v>-61412</v>
      </c>
      <c r="AB975" s="6">
        <f t="shared" si="837"/>
        <v>-61885</v>
      </c>
      <c r="AC975" s="6">
        <f t="shared" si="837"/>
        <v>-28391</v>
      </c>
      <c r="AD975" s="6">
        <f t="shared" si="837"/>
        <v>-28936</v>
      </c>
      <c r="AE975" s="6">
        <f t="shared" si="837"/>
        <v>-80635</v>
      </c>
      <c r="AF975" s="6">
        <f t="shared" si="837"/>
        <v>-185010</v>
      </c>
      <c r="AG975" s="6">
        <f t="shared" si="837"/>
        <v>-131965</v>
      </c>
      <c r="AH975" s="6">
        <f t="shared" si="837"/>
        <v>-167631</v>
      </c>
      <c r="AI975" s="6">
        <f t="shared" si="837"/>
        <v>-73404</v>
      </c>
      <c r="AJ975" s="6">
        <f t="shared" si="837"/>
        <v>-109791</v>
      </c>
      <c r="AK975" s="6">
        <v>-114629</v>
      </c>
      <c r="AL975" s="6">
        <f t="shared" ref="AL975" si="838">AL96-AL389</f>
        <v>-40801</v>
      </c>
    </row>
    <row r="976" spans="1:38" ht="15">
      <c r="A976" s="29">
        <v>975</v>
      </c>
      <c r="B976" s="23" t="s">
        <v>301</v>
      </c>
      <c r="C976" s="23" t="s">
        <v>5</v>
      </c>
      <c r="D976" s="7" t="s">
        <v>101</v>
      </c>
      <c r="E976" s="6">
        <f t="shared" ref="E976:AK976" si="839">E97-E390</f>
        <v>-2544</v>
      </c>
      <c r="F976" s="6">
        <f t="shared" si="839"/>
        <v>-15189</v>
      </c>
      <c r="G976" s="6">
        <f t="shared" si="839"/>
        <v>-13077</v>
      </c>
      <c r="H976" s="6">
        <f t="shared" si="839"/>
        <v>578</v>
      </c>
      <c r="I976" s="6">
        <f t="shared" si="839"/>
        <v>-1698</v>
      </c>
      <c r="J976" s="6">
        <f t="shared" si="839"/>
        <v>8972</v>
      </c>
      <c r="K976" s="6">
        <f t="shared" si="839"/>
        <v>12583</v>
      </c>
      <c r="L976" s="6">
        <f t="shared" si="839"/>
        <v>10211</v>
      </c>
      <c r="M976" s="6">
        <f t="shared" si="839"/>
        <v>10286</v>
      </c>
      <c r="N976" s="6">
        <f t="shared" si="839"/>
        <v>-1311</v>
      </c>
      <c r="O976" s="6">
        <f t="shared" si="839"/>
        <v>3117</v>
      </c>
      <c r="P976" s="6">
        <f t="shared" si="839"/>
        <v>-8902</v>
      </c>
      <c r="Q976" s="6">
        <f t="shared" si="839"/>
        <v>3633</v>
      </c>
      <c r="R976" s="6">
        <f t="shared" si="839"/>
        <v>-2901</v>
      </c>
      <c r="S976" s="6">
        <f t="shared" si="839"/>
        <v>-4480</v>
      </c>
      <c r="T976" s="6">
        <f t="shared" si="839"/>
        <v>-13425</v>
      </c>
      <c r="U976" s="6">
        <f t="shared" si="839"/>
        <v>-32831</v>
      </c>
      <c r="V976" s="6">
        <f t="shared" si="839"/>
        <v>-39463</v>
      </c>
      <c r="W976" s="6">
        <f t="shared" si="839"/>
        <v>39741</v>
      </c>
      <c r="X976" s="6">
        <f t="shared" si="839"/>
        <v>-32444</v>
      </c>
      <c r="Y976" s="6">
        <f t="shared" si="839"/>
        <v>-51975</v>
      </c>
      <c r="Z976" s="6">
        <f t="shared" si="839"/>
        <v>-31382</v>
      </c>
      <c r="AA976" s="6">
        <f t="shared" si="839"/>
        <v>29453</v>
      </c>
      <c r="AB976" s="6">
        <f t="shared" si="839"/>
        <v>60184</v>
      </c>
      <c r="AC976" s="6">
        <f t="shared" si="839"/>
        <v>-38957</v>
      </c>
      <c r="AD976" s="6">
        <f t="shared" si="839"/>
        <v>-63477</v>
      </c>
      <c r="AE976" s="6">
        <f t="shared" si="839"/>
        <v>-46331</v>
      </c>
      <c r="AF976" s="6">
        <f t="shared" si="839"/>
        <v>-77262</v>
      </c>
      <c r="AG976" s="6">
        <f t="shared" si="839"/>
        <v>-85653</v>
      </c>
      <c r="AH976" s="6">
        <f t="shared" si="839"/>
        <v>-70457</v>
      </c>
      <c r="AI976" s="6">
        <f t="shared" si="839"/>
        <v>-126000</v>
      </c>
      <c r="AJ976" s="6">
        <f t="shared" si="839"/>
        <v>-206518</v>
      </c>
      <c r="AK976" s="6">
        <v>-774</v>
      </c>
      <c r="AL976" s="6">
        <f t="shared" ref="AL976" si="840">AL97-AL390</f>
        <v>-10278</v>
      </c>
    </row>
    <row r="977" spans="1:38" ht="15">
      <c r="A977" s="29">
        <v>976</v>
      </c>
      <c r="B977" s="23" t="s">
        <v>301</v>
      </c>
      <c r="C977" s="23" t="s">
        <v>5</v>
      </c>
      <c r="D977" s="7" t="s">
        <v>102</v>
      </c>
      <c r="E977" s="6">
        <f t="shared" ref="E977:AK977" si="841">E98-E391</f>
        <v>10566</v>
      </c>
      <c r="F977" s="6">
        <f t="shared" si="841"/>
        <v>17707</v>
      </c>
      <c r="G977" s="6">
        <f t="shared" si="841"/>
        <v>14574</v>
      </c>
      <c r="H977" s="6">
        <f t="shared" si="841"/>
        <v>13592</v>
      </c>
      <c r="I977" s="6">
        <f t="shared" si="841"/>
        <v>7658</v>
      </c>
      <c r="J977" s="6">
        <f t="shared" si="841"/>
        <v>8232</v>
      </c>
      <c r="K977" s="6">
        <f t="shared" si="841"/>
        <v>13139</v>
      </c>
      <c r="L977" s="6">
        <f t="shared" si="841"/>
        <v>23321</v>
      </c>
      <c r="M977" s="6">
        <f t="shared" si="841"/>
        <v>21150</v>
      </c>
      <c r="N977" s="6">
        <f t="shared" si="841"/>
        <v>14559</v>
      </c>
      <c r="O977" s="6">
        <f t="shared" si="841"/>
        <v>35494</v>
      </c>
      <c r="P977" s="6">
        <f t="shared" si="841"/>
        <v>40113</v>
      </c>
      <c r="Q977" s="6">
        <f t="shared" si="841"/>
        <v>52305</v>
      </c>
      <c r="R977" s="6">
        <f t="shared" si="841"/>
        <v>40487</v>
      </c>
      <c r="S977" s="6">
        <f t="shared" si="841"/>
        <v>33485</v>
      </c>
      <c r="T977" s="6">
        <f t="shared" si="841"/>
        <v>26791</v>
      </c>
      <c r="U977" s="6">
        <f t="shared" si="841"/>
        <v>21936</v>
      </c>
      <c r="V977" s="6">
        <f t="shared" si="841"/>
        <v>20228</v>
      </c>
      <c r="W977" s="6">
        <f t="shared" si="841"/>
        <v>29055</v>
      </c>
      <c r="X977" s="6">
        <f t="shared" si="841"/>
        <v>21685</v>
      </c>
      <c r="Y977" s="6">
        <f t="shared" si="841"/>
        <v>18599</v>
      </c>
      <c r="Z977" s="6">
        <f t="shared" si="841"/>
        <v>21808</v>
      </c>
      <c r="AA977" s="6">
        <f t="shared" si="841"/>
        <v>25812</v>
      </c>
      <c r="AB977" s="6">
        <f t="shared" si="841"/>
        <v>30313</v>
      </c>
      <c r="AC977" s="6">
        <f t="shared" si="841"/>
        <v>30476</v>
      </c>
      <c r="AD977" s="6">
        <f t="shared" si="841"/>
        <v>30625</v>
      </c>
      <c r="AE977" s="6">
        <f t="shared" si="841"/>
        <v>17077</v>
      </c>
      <c r="AF977" s="6">
        <f t="shared" si="841"/>
        <v>11093</v>
      </c>
      <c r="AG977" s="6">
        <f t="shared" si="841"/>
        <v>21883</v>
      </c>
      <c r="AH977" s="6">
        <f t="shared" si="841"/>
        <v>31347</v>
      </c>
      <c r="AI977" s="6">
        <f t="shared" si="841"/>
        <v>59971</v>
      </c>
      <c r="AJ977" s="6">
        <f t="shared" si="841"/>
        <v>25617</v>
      </c>
      <c r="AK977" s="6">
        <v>34483</v>
      </c>
      <c r="AL977" s="6">
        <f t="shared" ref="AL977" si="842">AL98-AL391</f>
        <v>14351</v>
      </c>
    </row>
    <row r="978" spans="1:38" ht="15">
      <c r="A978" s="29">
        <v>977</v>
      </c>
      <c r="B978" s="23" t="s">
        <v>301</v>
      </c>
      <c r="C978" s="23" t="s">
        <v>5</v>
      </c>
      <c r="D978" s="7" t="s">
        <v>103</v>
      </c>
      <c r="E978" s="6">
        <f t="shared" ref="E978:AK978" si="843">E99-E392</f>
        <v>-417511</v>
      </c>
      <c r="F978" s="6">
        <f t="shared" si="843"/>
        <v>-174726</v>
      </c>
      <c r="G978" s="6">
        <f t="shared" si="843"/>
        <v>-342293</v>
      </c>
      <c r="H978" s="6">
        <f t="shared" si="843"/>
        <v>-153344</v>
      </c>
      <c r="I978" s="6">
        <f t="shared" si="843"/>
        <v>-380770</v>
      </c>
      <c r="J978" s="6">
        <f t="shared" si="843"/>
        <v>-87151</v>
      </c>
      <c r="K978" s="6">
        <f t="shared" si="843"/>
        <v>-41494</v>
      </c>
      <c r="L978" s="6">
        <f t="shared" si="843"/>
        <v>-134947</v>
      </c>
      <c r="M978" s="6">
        <f t="shared" si="843"/>
        <v>292438</v>
      </c>
      <c r="N978" s="6">
        <f t="shared" si="843"/>
        <v>431750</v>
      </c>
      <c r="O978" s="6">
        <f t="shared" si="843"/>
        <v>79443</v>
      </c>
      <c r="P978" s="6">
        <f t="shared" si="843"/>
        <v>212746</v>
      </c>
      <c r="Q978" s="6">
        <f t="shared" si="843"/>
        <v>221217</v>
      </c>
      <c r="R978" s="6">
        <f t="shared" si="843"/>
        <v>-37662</v>
      </c>
      <c r="S978" s="6">
        <f t="shared" si="843"/>
        <v>422753</v>
      </c>
      <c r="T978" s="6">
        <f t="shared" si="843"/>
        <v>35876</v>
      </c>
      <c r="U978" s="6">
        <f t="shared" si="843"/>
        <v>-428633</v>
      </c>
      <c r="V978" s="6">
        <f t="shared" si="843"/>
        <v>162293</v>
      </c>
      <c r="W978" s="6">
        <f t="shared" si="843"/>
        <v>-534779</v>
      </c>
      <c r="X978" s="6">
        <f t="shared" si="843"/>
        <v>-96633</v>
      </c>
      <c r="Y978" s="6">
        <f t="shared" si="843"/>
        <v>-927962</v>
      </c>
      <c r="Z978" s="6">
        <f t="shared" si="843"/>
        <v>-2197795</v>
      </c>
      <c r="AA978" s="6">
        <f t="shared" si="843"/>
        <v>-3170805</v>
      </c>
      <c r="AB978" s="6">
        <f t="shared" si="843"/>
        <v>-2796320</v>
      </c>
      <c r="AC978" s="6">
        <f t="shared" si="843"/>
        <v>-2605386</v>
      </c>
      <c r="AD978" s="6">
        <f t="shared" si="843"/>
        <v>-933626</v>
      </c>
      <c r="AE978" s="6">
        <f t="shared" si="843"/>
        <v>-606781</v>
      </c>
      <c r="AF978" s="6">
        <f t="shared" si="843"/>
        <v>-666070</v>
      </c>
      <c r="AG978" s="6">
        <f t="shared" si="843"/>
        <v>-1526616</v>
      </c>
      <c r="AH978" s="6">
        <f t="shared" si="843"/>
        <v>-1238352</v>
      </c>
      <c r="AI978" s="6">
        <f t="shared" si="843"/>
        <v>-703896</v>
      </c>
      <c r="AJ978" s="6">
        <f t="shared" si="843"/>
        <v>-244249</v>
      </c>
      <c r="AK978" s="6">
        <v>-1285606</v>
      </c>
      <c r="AL978" s="6">
        <f t="shared" ref="AL978" si="844">AL99-AL392</f>
        <v>-1079942</v>
      </c>
    </row>
    <row r="979" spans="1:38" ht="15">
      <c r="A979" s="29">
        <v>978</v>
      </c>
      <c r="B979" s="23" t="s">
        <v>301</v>
      </c>
      <c r="C979" s="23" t="s">
        <v>5</v>
      </c>
      <c r="D979" s="7" t="s">
        <v>104</v>
      </c>
      <c r="E979" s="6">
        <f t="shared" ref="E979:AK979" si="845">E100-E393</f>
        <v>34249</v>
      </c>
      <c r="F979" s="6">
        <f t="shared" si="845"/>
        <v>34007</v>
      </c>
      <c r="G979" s="6">
        <f t="shared" si="845"/>
        <v>41982</v>
      </c>
      <c r="H979" s="6">
        <f t="shared" si="845"/>
        <v>32151</v>
      </c>
      <c r="I979" s="6">
        <f t="shared" si="845"/>
        <v>30211</v>
      </c>
      <c r="J979" s="6">
        <f t="shared" si="845"/>
        <v>36490</v>
      </c>
      <c r="K979" s="6">
        <f t="shared" si="845"/>
        <v>58883</v>
      </c>
      <c r="L979" s="6">
        <f t="shared" si="845"/>
        <v>0</v>
      </c>
      <c r="M979" s="6">
        <f t="shared" si="845"/>
        <v>0</v>
      </c>
      <c r="N979" s="6">
        <f t="shared" si="845"/>
        <v>0</v>
      </c>
      <c r="O979" s="6">
        <f t="shared" si="845"/>
        <v>0</v>
      </c>
      <c r="P979" s="6">
        <f t="shared" si="845"/>
        <v>0</v>
      </c>
      <c r="Q979" s="6">
        <f t="shared" si="845"/>
        <v>0</v>
      </c>
      <c r="R979" s="6">
        <f t="shared" si="845"/>
        <v>0</v>
      </c>
      <c r="S979" s="6">
        <f t="shared" si="845"/>
        <v>0</v>
      </c>
      <c r="T979" s="6">
        <f t="shared" si="845"/>
        <v>0</v>
      </c>
      <c r="U979" s="6">
        <f t="shared" si="845"/>
        <v>0</v>
      </c>
      <c r="V979" s="6">
        <f t="shared" si="845"/>
        <v>0</v>
      </c>
      <c r="W979" s="6">
        <f t="shared" si="845"/>
        <v>0</v>
      </c>
      <c r="X979" s="6">
        <f t="shared" si="845"/>
        <v>0</v>
      </c>
      <c r="Y979" s="6">
        <f t="shared" si="845"/>
        <v>0</v>
      </c>
      <c r="Z979" s="6">
        <f t="shared" si="845"/>
        <v>0</v>
      </c>
      <c r="AA979" s="6">
        <f t="shared" si="845"/>
        <v>0</v>
      </c>
      <c r="AB979" s="6">
        <f t="shared" si="845"/>
        <v>0</v>
      </c>
      <c r="AC979" s="6">
        <f t="shared" si="845"/>
        <v>0</v>
      </c>
      <c r="AD979" s="6">
        <f t="shared" si="845"/>
        <v>0</v>
      </c>
      <c r="AE979" s="6">
        <f t="shared" si="845"/>
        <v>0</v>
      </c>
      <c r="AF979" s="6">
        <f t="shared" si="845"/>
        <v>0</v>
      </c>
      <c r="AG979" s="6">
        <f t="shared" si="845"/>
        <v>0</v>
      </c>
      <c r="AH979" s="6">
        <f t="shared" si="845"/>
        <v>0</v>
      </c>
      <c r="AI979" s="6">
        <f t="shared" si="845"/>
        <v>0</v>
      </c>
      <c r="AJ979" s="6">
        <f t="shared" si="845"/>
        <v>0</v>
      </c>
      <c r="AK979" s="6">
        <v>0</v>
      </c>
      <c r="AL979" s="6">
        <f t="shared" ref="AL979" si="846">AL100-AL393</f>
        <v>0</v>
      </c>
    </row>
    <row r="980" spans="1:38" ht="15">
      <c r="A980" s="29">
        <v>979</v>
      </c>
      <c r="B980" s="23" t="s">
        <v>301</v>
      </c>
      <c r="C980" s="23" t="s">
        <v>5</v>
      </c>
      <c r="D980" s="7" t="s">
        <v>105</v>
      </c>
      <c r="E980" s="6">
        <f t="shared" ref="E980:AK980" si="847">E101-E394</f>
        <v>-9825</v>
      </c>
      <c r="F980" s="6">
        <f t="shared" si="847"/>
        <v>-19206</v>
      </c>
      <c r="G980" s="6">
        <f t="shared" si="847"/>
        <v>-4335</v>
      </c>
      <c r="H980" s="6">
        <f t="shared" si="847"/>
        <v>-10575</v>
      </c>
      <c r="I980" s="6">
        <f t="shared" si="847"/>
        <v>-6405</v>
      </c>
      <c r="J980" s="6">
        <f t="shared" si="847"/>
        <v>-265</v>
      </c>
      <c r="K980" s="6">
        <f t="shared" si="847"/>
        <v>-10763</v>
      </c>
      <c r="L980" s="6">
        <f t="shared" si="847"/>
        <v>-5022</v>
      </c>
      <c r="M980" s="6">
        <f t="shared" si="847"/>
        <v>-6476</v>
      </c>
      <c r="N980" s="6">
        <f t="shared" si="847"/>
        <v>-5111</v>
      </c>
      <c r="O980" s="6">
        <f t="shared" si="847"/>
        <v>-10623</v>
      </c>
      <c r="P980" s="6">
        <f t="shared" si="847"/>
        <v>-27915</v>
      </c>
      <c r="Q980" s="6">
        <f t="shared" si="847"/>
        <v>13292</v>
      </c>
      <c r="R980" s="6">
        <f t="shared" si="847"/>
        <v>14128</v>
      </c>
      <c r="S980" s="6">
        <f t="shared" si="847"/>
        <v>16679</v>
      </c>
      <c r="T980" s="6">
        <f t="shared" si="847"/>
        <v>6510</v>
      </c>
      <c r="U980" s="6">
        <f t="shared" si="847"/>
        <v>18691</v>
      </c>
      <c r="V980" s="6">
        <f t="shared" si="847"/>
        <v>17082</v>
      </c>
      <c r="W980" s="6">
        <f t="shared" si="847"/>
        <v>15311</v>
      </c>
      <c r="X980" s="6">
        <f t="shared" si="847"/>
        <v>18557</v>
      </c>
      <c r="Y980" s="6">
        <f t="shared" si="847"/>
        <v>10308</v>
      </c>
      <c r="Z980" s="6">
        <f t="shared" si="847"/>
        <v>10146</v>
      </c>
      <c r="AA980" s="6">
        <f t="shared" si="847"/>
        <v>24552</v>
      </c>
      <c r="AB980" s="6">
        <f t="shared" si="847"/>
        <v>24096</v>
      </c>
      <c r="AC980" s="6">
        <f t="shared" si="847"/>
        <v>6232</v>
      </c>
      <c r="AD980" s="6">
        <f t="shared" si="847"/>
        <v>13310</v>
      </c>
      <c r="AE980" s="6">
        <f t="shared" si="847"/>
        <v>26157</v>
      </c>
      <c r="AF980" s="6">
        <f t="shared" si="847"/>
        <v>28462</v>
      </c>
      <c r="AG980" s="6">
        <f t="shared" si="847"/>
        <v>25599</v>
      </c>
      <c r="AH980" s="6">
        <f t="shared" si="847"/>
        <v>46516</v>
      </c>
      <c r="AI980" s="6">
        <f t="shared" si="847"/>
        <v>54677</v>
      </c>
      <c r="AJ980" s="6">
        <f t="shared" si="847"/>
        <v>57619</v>
      </c>
      <c r="AK980" s="6">
        <v>24115</v>
      </c>
      <c r="AL980" s="6">
        <f t="shared" ref="AL980" si="848">AL101-AL394</f>
        <v>35831</v>
      </c>
    </row>
    <row r="981" spans="1:38" ht="15">
      <c r="A981" s="29">
        <v>980</v>
      </c>
      <c r="B981" s="23" t="s">
        <v>301</v>
      </c>
      <c r="C981" s="23" t="s">
        <v>5</v>
      </c>
      <c r="D981" s="7" t="s">
        <v>106</v>
      </c>
      <c r="E981" s="6">
        <f t="shared" ref="E981:AK981" si="849">E102-E395</f>
        <v>23972</v>
      </c>
      <c r="F981" s="6">
        <f t="shared" si="849"/>
        <v>21407</v>
      </c>
      <c r="G981" s="6">
        <f t="shared" si="849"/>
        <v>16550</v>
      </c>
      <c r="H981" s="6">
        <f t="shared" si="849"/>
        <v>34717</v>
      </c>
      <c r="I981" s="6">
        <f t="shared" si="849"/>
        <v>3649</v>
      </c>
      <c r="J981" s="6">
        <f t="shared" si="849"/>
        <v>3803</v>
      </c>
      <c r="K981" s="6">
        <f t="shared" si="849"/>
        <v>14352</v>
      </c>
      <c r="L981" s="6">
        <f t="shared" si="849"/>
        <v>-11467</v>
      </c>
      <c r="M981" s="6">
        <f t="shared" si="849"/>
        <v>-11009</v>
      </c>
      <c r="N981" s="6">
        <f t="shared" si="849"/>
        <v>-20371</v>
      </c>
      <c r="O981" s="6">
        <f t="shared" si="849"/>
        <v>-18784</v>
      </c>
      <c r="P981" s="6">
        <f t="shared" si="849"/>
        <v>-3711</v>
      </c>
      <c r="Q981" s="6">
        <f t="shared" si="849"/>
        <v>170</v>
      </c>
      <c r="R981" s="6">
        <f t="shared" si="849"/>
        <v>7600</v>
      </c>
      <c r="S981" s="6">
        <f t="shared" si="849"/>
        <v>-4706</v>
      </c>
      <c r="T981" s="6">
        <f t="shared" si="849"/>
        <v>2567</v>
      </c>
      <c r="U981" s="6">
        <f t="shared" si="849"/>
        <v>-4470</v>
      </c>
      <c r="V981" s="6">
        <f t="shared" si="849"/>
        <v>21571</v>
      </c>
      <c r="W981" s="6">
        <f t="shared" si="849"/>
        <v>28417</v>
      </c>
      <c r="X981" s="6">
        <f t="shared" si="849"/>
        <v>13974</v>
      </c>
      <c r="Y981" s="6">
        <f t="shared" si="849"/>
        <v>10033</v>
      </c>
      <c r="Z981" s="6">
        <f t="shared" si="849"/>
        <v>8609</v>
      </c>
      <c r="AA981" s="6">
        <f t="shared" si="849"/>
        <v>54757</v>
      </c>
      <c r="AB981" s="6">
        <f t="shared" si="849"/>
        <v>121241</v>
      </c>
      <c r="AC981" s="6">
        <f t="shared" si="849"/>
        <v>54133</v>
      </c>
      <c r="AD981" s="6">
        <f t="shared" si="849"/>
        <v>32233</v>
      </c>
      <c r="AE981" s="6">
        <f t="shared" si="849"/>
        <v>19197</v>
      </c>
      <c r="AF981" s="6">
        <f t="shared" si="849"/>
        <v>3461</v>
      </c>
      <c r="AG981" s="6">
        <f t="shared" si="849"/>
        <v>4530</v>
      </c>
      <c r="AH981" s="6">
        <f t="shared" si="849"/>
        <v>-13785</v>
      </c>
      <c r="AI981" s="6">
        <f t="shared" si="849"/>
        <v>-32299</v>
      </c>
      <c r="AJ981" s="6">
        <f t="shared" si="849"/>
        <v>-31392</v>
      </c>
      <c r="AK981" s="6">
        <v>-6955</v>
      </c>
      <c r="AL981" s="6">
        <f t="shared" ref="AL981" si="850">AL102-AL395</f>
        <v>5622</v>
      </c>
    </row>
    <row r="982" spans="1:38" ht="15">
      <c r="A982" s="29">
        <v>981</v>
      </c>
      <c r="B982" s="23" t="s">
        <v>301</v>
      </c>
      <c r="C982" s="23" t="s">
        <v>5</v>
      </c>
      <c r="D982" s="7" t="s">
        <v>107</v>
      </c>
      <c r="E982" s="6">
        <f t="shared" ref="E982:AK982" si="851">E103-E396</f>
        <v>-1366</v>
      </c>
      <c r="F982" s="6">
        <f t="shared" si="851"/>
        <v>282</v>
      </c>
      <c r="G982" s="6">
        <f t="shared" si="851"/>
        <v>-487</v>
      </c>
      <c r="H982" s="6">
        <f t="shared" si="851"/>
        <v>725</v>
      </c>
      <c r="I982" s="6">
        <f t="shared" si="851"/>
        <v>-177</v>
      </c>
      <c r="J982" s="6">
        <f t="shared" si="851"/>
        <v>-64</v>
      </c>
      <c r="K982" s="6">
        <f t="shared" si="851"/>
        <v>-358</v>
      </c>
      <c r="L982" s="6">
        <f t="shared" si="851"/>
        <v>-409</v>
      </c>
      <c r="M982" s="6">
        <f t="shared" si="851"/>
        <v>1932</v>
      </c>
      <c r="N982" s="6">
        <f t="shared" si="851"/>
        <v>2223</v>
      </c>
      <c r="O982" s="6">
        <f t="shared" si="851"/>
        <v>2762</v>
      </c>
      <c r="P982" s="6">
        <f t="shared" si="851"/>
        <v>526</v>
      </c>
      <c r="Q982" s="6">
        <f t="shared" si="851"/>
        <v>5147</v>
      </c>
      <c r="R982" s="6">
        <f t="shared" si="851"/>
        <v>5162</v>
      </c>
      <c r="S982" s="6">
        <f t="shared" si="851"/>
        <v>4015</v>
      </c>
      <c r="T982" s="6">
        <f t="shared" si="851"/>
        <v>-92</v>
      </c>
      <c r="U982" s="6">
        <f t="shared" si="851"/>
        <v>392</v>
      </c>
      <c r="V982" s="6">
        <f t="shared" si="851"/>
        <v>545</v>
      </c>
      <c r="W982" s="6">
        <f t="shared" si="851"/>
        <v>475</v>
      </c>
      <c r="X982" s="6">
        <f t="shared" si="851"/>
        <v>342</v>
      </c>
      <c r="Y982" s="6">
        <f t="shared" si="851"/>
        <v>382</v>
      </c>
      <c r="Z982" s="6">
        <f t="shared" si="851"/>
        <v>242</v>
      </c>
      <c r="AA982" s="6">
        <f t="shared" si="851"/>
        <v>410</v>
      </c>
      <c r="AB982" s="6">
        <f t="shared" si="851"/>
        <v>820</v>
      </c>
      <c r="AC982" s="6">
        <f t="shared" si="851"/>
        <v>48</v>
      </c>
      <c r="AD982" s="6">
        <f t="shared" si="851"/>
        <v>516</v>
      </c>
      <c r="AE982" s="6">
        <f t="shared" si="851"/>
        <v>603</v>
      </c>
      <c r="AF982" s="6">
        <f t="shared" si="851"/>
        <v>-501</v>
      </c>
      <c r="AG982" s="6">
        <f t="shared" si="851"/>
        <v>-105</v>
      </c>
      <c r="AH982" s="6">
        <f t="shared" si="851"/>
        <v>1080</v>
      </c>
      <c r="AI982" s="6">
        <f t="shared" si="851"/>
        <v>70</v>
      </c>
      <c r="AJ982" s="6">
        <f t="shared" si="851"/>
        <v>378</v>
      </c>
      <c r="AK982" s="6">
        <v>-668</v>
      </c>
      <c r="AL982" s="6">
        <f t="shared" ref="AL982" si="852">AL103-AL396</f>
        <v>-3303</v>
      </c>
    </row>
    <row r="983" spans="1:38" ht="15">
      <c r="A983" s="29">
        <v>982</v>
      </c>
      <c r="B983" s="23" t="s">
        <v>301</v>
      </c>
      <c r="C983" s="23" t="s">
        <v>5</v>
      </c>
      <c r="D983" s="7" t="s">
        <v>108</v>
      </c>
      <c r="E983" s="6">
        <f t="shared" ref="E983:AK983" si="853">E104-E397</f>
        <v>36459</v>
      </c>
      <c r="F983" s="6">
        <f t="shared" si="853"/>
        <v>21802</v>
      </c>
      <c r="G983" s="6">
        <f t="shared" si="853"/>
        <v>20047</v>
      </c>
      <c r="H983" s="6">
        <f t="shared" si="853"/>
        <v>14568</v>
      </c>
      <c r="I983" s="6">
        <f t="shared" si="853"/>
        <v>3622</v>
      </c>
      <c r="J983" s="6">
        <f t="shared" si="853"/>
        <v>26326</v>
      </c>
      <c r="K983" s="6">
        <f t="shared" si="853"/>
        <v>49729</v>
      </c>
      <c r="L983" s="6">
        <f t="shared" si="853"/>
        <v>16857</v>
      </c>
      <c r="M983" s="6">
        <f t="shared" si="853"/>
        <v>21546</v>
      </c>
      <c r="N983" s="6">
        <f t="shared" si="853"/>
        <v>32162</v>
      </c>
      <c r="O983" s="6">
        <f t="shared" si="853"/>
        <v>31574</v>
      </c>
      <c r="P983" s="6">
        <f t="shared" si="853"/>
        <v>40773</v>
      </c>
      <c r="Q983" s="6">
        <f t="shared" si="853"/>
        <v>29193</v>
      </c>
      <c r="R983" s="6">
        <f t="shared" si="853"/>
        <v>46736</v>
      </c>
      <c r="S983" s="6">
        <f t="shared" si="853"/>
        <v>43473</v>
      </c>
      <c r="T983" s="6">
        <f t="shared" si="853"/>
        <v>43917</v>
      </c>
      <c r="U983" s="6">
        <f t="shared" si="853"/>
        <v>50533</v>
      </c>
      <c r="V983" s="6">
        <f t="shared" si="853"/>
        <v>55606</v>
      </c>
      <c r="W983" s="6">
        <f t="shared" si="853"/>
        <v>101967</v>
      </c>
      <c r="X983" s="6">
        <f t="shared" si="853"/>
        <v>84449</v>
      </c>
      <c r="Y983" s="6">
        <f t="shared" si="853"/>
        <v>66688</v>
      </c>
      <c r="Z983" s="6">
        <f t="shared" si="853"/>
        <v>77765</v>
      </c>
      <c r="AA983" s="6">
        <f t="shared" si="853"/>
        <v>71089</v>
      </c>
      <c r="AB983" s="6">
        <f t="shared" si="853"/>
        <v>64141</v>
      </c>
      <c r="AC983" s="6">
        <f t="shared" si="853"/>
        <v>83321</v>
      </c>
      <c r="AD983" s="6">
        <f t="shared" si="853"/>
        <v>85990</v>
      </c>
      <c r="AE983" s="6">
        <f t="shared" si="853"/>
        <v>109476</v>
      </c>
      <c r="AF983" s="6">
        <f t="shared" si="853"/>
        <v>99731</v>
      </c>
      <c r="AG983" s="6">
        <f t="shared" si="853"/>
        <v>102084</v>
      </c>
      <c r="AH983" s="6">
        <f t="shared" si="853"/>
        <v>105005</v>
      </c>
      <c r="AI983" s="6">
        <f t="shared" si="853"/>
        <v>141336</v>
      </c>
      <c r="AJ983" s="6">
        <f t="shared" si="853"/>
        <v>164346</v>
      </c>
      <c r="AK983" s="6">
        <v>140510</v>
      </c>
      <c r="AL983" s="6">
        <f t="shared" ref="AL983" si="854">AL104-AL397</f>
        <v>166565</v>
      </c>
    </row>
    <row r="984" spans="1:38" ht="15">
      <c r="A984" s="29">
        <v>983</v>
      </c>
      <c r="B984" s="23" t="s">
        <v>301</v>
      </c>
      <c r="C984" s="23" t="s">
        <v>5</v>
      </c>
      <c r="D984" s="7" t="s">
        <v>109</v>
      </c>
      <c r="E984" s="6">
        <f t="shared" ref="E984:AK984" si="855">E105-E398</f>
        <v>3230</v>
      </c>
      <c r="F984" s="6">
        <f t="shared" si="855"/>
        <v>3319</v>
      </c>
      <c r="G984" s="6">
        <f t="shared" si="855"/>
        <v>6769</v>
      </c>
      <c r="H984" s="6">
        <f t="shared" si="855"/>
        <v>7405</v>
      </c>
      <c r="I984" s="6">
        <f t="shared" si="855"/>
        <v>1424</v>
      </c>
      <c r="J984" s="6">
        <f t="shared" si="855"/>
        <v>687</v>
      </c>
      <c r="K984" s="6">
        <f t="shared" si="855"/>
        <v>-1777</v>
      </c>
      <c r="L984" s="6">
        <f t="shared" si="855"/>
        <v>-1731</v>
      </c>
      <c r="M984" s="6">
        <f t="shared" si="855"/>
        <v>2333</v>
      </c>
      <c r="N984" s="6">
        <f t="shared" si="855"/>
        <v>3238</v>
      </c>
      <c r="O984" s="6">
        <f t="shared" si="855"/>
        <v>-9208</v>
      </c>
      <c r="P984" s="6">
        <f t="shared" si="855"/>
        <v>-12608</v>
      </c>
      <c r="Q984" s="6">
        <f t="shared" si="855"/>
        <v>-18787</v>
      </c>
      <c r="R984" s="6">
        <f t="shared" si="855"/>
        <v>-28198</v>
      </c>
      <c r="S984" s="6">
        <f t="shared" si="855"/>
        <v>-8779</v>
      </c>
      <c r="T984" s="6">
        <f t="shared" si="855"/>
        <v>-2212</v>
      </c>
      <c r="U984" s="6">
        <f t="shared" si="855"/>
        <v>616</v>
      </c>
      <c r="V984" s="6">
        <f t="shared" si="855"/>
        <v>63189</v>
      </c>
      <c r="W984" s="6">
        <f t="shared" si="855"/>
        <v>39999</v>
      </c>
      <c r="X984" s="6">
        <f t="shared" si="855"/>
        <v>17935</v>
      </c>
      <c r="Y984" s="6">
        <f t="shared" si="855"/>
        <v>-2013</v>
      </c>
      <c r="Z984" s="6">
        <f t="shared" si="855"/>
        <v>5824</v>
      </c>
      <c r="AA984" s="6">
        <f t="shared" si="855"/>
        <v>10428</v>
      </c>
      <c r="AB984" s="6">
        <f t="shared" si="855"/>
        <v>23473</v>
      </c>
      <c r="AC984" s="6">
        <f t="shared" si="855"/>
        <v>10773</v>
      </c>
      <c r="AD984" s="6">
        <f t="shared" si="855"/>
        <v>12447</v>
      </c>
      <c r="AE984" s="6">
        <f t="shared" si="855"/>
        <v>12461</v>
      </c>
      <c r="AF984" s="6">
        <f t="shared" si="855"/>
        <v>15403</v>
      </c>
      <c r="AG984" s="6">
        <f t="shared" si="855"/>
        <v>11475</v>
      </c>
      <c r="AH984" s="6">
        <f t="shared" si="855"/>
        <v>82180</v>
      </c>
      <c r="AI984" s="6">
        <f t="shared" si="855"/>
        <v>74197</v>
      </c>
      <c r="AJ984" s="6">
        <f t="shared" si="855"/>
        <v>7478</v>
      </c>
      <c r="AK984" s="6">
        <v>17234</v>
      </c>
      <c r="AL984" s="6">
        <f t="shared" ref="AL984" si="856">AL105-AL398</f>
        <v>-7524</v>
      </c>
    </row>
    <row r="985" spans="1:38" ht="15">
      <c r="A985" s="29">
        <v>984</v>
      </c>
      <c r="B985" s="23" t="s">
        <v>301</v>
      </c>
      <c r="C985" s="23" t="s">
        <v>5</v>
      </c>
      <c r="D985" s="7" t="s">
        <v>110</v>
      </c>
      <c r="E985" s="6">
        <f t="shared" ref="E985:AK985" si="857">E106-E399</f>
        <v>-12136</v>
      </c>
      <c r="F985" s="6">
        <f t="shared" si="857"/>
        <v>-17344</v>
      </c>
      <c r="G985" s="6">
        <f t="shared" si="857"/>
        <v>-5778</v>
      </c>
      <c r="H985" s="6">
        <f t="shared" si="857"/>
        <v>-10702</v>
      </c>
      <c r="I985" s="6">
        <f t="shared" si="857"/>
        <v>-4828</v>
      </c>
      <c r="J985" s="6">
        <f t="shared" si="857"/>
        <v>3320</v>
      </c>
      <c r="K985" s="6">
        <f t="shared" si="857"/>
        <v>11267</v>
      </c>
      <c r="L985" s="6">
        <f t="shared" si="857"/>
        <v>8398</v>
      </c>
      <c r="M985" s="6">
        <f t="shared" si="857"/>
        <v>2396</v>
      </c>
      <c r="N985" s="6">
        <f t="shared" si="857"/>
        <v>2347</v>
      </c>
      <c r="O985" s="6">
        <f t="shared" si="857"/>
        <v>11903</v>
      </c>
      <c r="P985" s="6">
        <f t="shared" si="857"/>
        <v>12856</v>
      </c>
      <c r="Q985" s="6">
        <f t="shared" si="857"/>
        <v>81941</v>
      </c>
      <c r="R985" s="6">
        <f t="shared" si="857"/>
        <v>94051</v>
      </c>
      <c r="S985" s="6">
        <f t="shared" si="857"/>
        <v>33915</v>
      </c>
      <c r="T985" s="6">
        <f t="shared" si="857"/>
        <v>60555</v>
      </c>
      <c r="U985" s="6">
        <f t="shared" si="857"/>
        <v>-8086</v>
      </c>
      <c r="V985" s="6">
        <f t="shared" si="857"/>
        <v>-4129</v>
      </c>
      <c r="W985" s="6">
        <f t="shared" si="857"/>
        <v>424</v>
      </c>
      <c r="X985" s="6">
        <f t="shared" si="857"/>
        <v>2732</v>
      </c>
      <c r="Y985" s="6">
        <f t="shared" si="857"/>
        <v>2590</v>
      </c>
      <c r="Z985" s="6">
        <f t="shared" si="857"/>
        <v>19738</v>
      </c>
      <c r="AA985" s="6">
        <f t="shared" si="857"/>
        <v>27817</v>
      </c>
      <c r="AB985" s="6">
        <f t="shared" si="857"/>
        <v>13845</v>
      </c>
      <c r="AC985" s="6">
        <f t="shared" si="857"/>
        <v>19271</v>
      </c>
      <c r="AD985" s="6">
        <f t="shared" si="857"/>
        <v>16414</v>
      </c>
      <c r="AE985" s="6">
        <f t="shared" si="857"/>
        <v>6834</v>
      </c>
      <c r="AF985" s="6">
        <f t="shared" si="857"/>
        <v>1052</v>
      </c>
      <c r="AG985" s="6">
        <f t="shared" si="857"/>
        <v>-7341</v>
      </c>
      <c r="AH985" s="6">
        <f t="shared" si="857"/>
        <v>-20275</v>
      </c>
      <c r="AI985" s="6">
        <f t="shared" si="857"/>
        <v>-10559</v>
      </c>
      <c r="AJ985" s="6">
        <f t="shared" si="857"/>
        <v>-50633</v>
      </c>
      <c r="AK985" s="6">
        <v>-31040</v>
      </c>
      <c r="AL985" s="6">
        <f t="shared" ref="AL985" si="858">AL106-AL399</f>
        <v>-1004</v>
      </c>
    </row>
    <row r="986" spans="1:38" ht="15">
      <c r="A986" s="29">
        <v>985</v>
      </c>
      <c r="B986" s="23" t="s">
        <v>301</v>
      </c>
      <c r="C986" s="23" t="s">
        <v>5</v>
      </c>
      <c r="D986" s="7" t="s">
        <v>111</v>
      </c>
      <c r="E986" s="6">
        <f t="shared" ref="E986:AK986" si="859">E107-E400</f>
        <v>-75057</v>
      </c>
      <c r="F986" s="6">
        <f t="shared" si="859"/>
        <v>-70691</v>
      </c>
      <c r="G986" s="6">
        <f t="shared" si="859"/>
        <v>-72513</v>
      </c>
      <c r="H986" s="6">
        <f t="shared" si="859"/>
        <v>-28862</v>
      </c>
      <c r="I986" s="6">
        <f t="shared" si="859"/>
        <v>-46854</v>
      </c>
      <c r="J986" s="6">
        <f t="shared" si="859"/>
        <v>-69611</v>
      </c>
      <c r="K986" s="6">
        <f t="shared" si="859"/>
        <v>-69286</v>
      </c>
      <c r="L986" s="6">
        <f t="shared" si="859"/>
        <v>-82925</v>
      </c>
      <c r="M986" s="6">
        <f t="shared" si="859"/>
        <v>-62897</v>
      </c>
      <c r="N986" s="6">
        <f t="shared" si="859"/>
        <v>-72786</v>
      </c>
      <c r="O986" s="6">
        <f t="shared" si="859"/>
        <v>-104581</v>
      </c>
      <c r="P986" s="6">
        <f t="shared" si="859"/>
        <v>-95885</v>
      </c>
      <c r="Q986" s="6">
        <f t="shared" si="859"/>
        <v>-110141</v>
      </c>
      <c r="R986" s="6">
        <f t="shared" si="859"/>
        <v>-84678</v>
      </c>
      <c r="S986" s="6">
        <f t="shared" si="859"/>
        <v>-53113</v>
      </c>
      <c r="T986" s="6">
        <f t="shared" si="859"/>
        <v>-58295</v>
      </c>
      <c r="U986" s="6">
        <f t="shared" si="859"/>
        <v>-60153</v>
      </c>
      <c r="V986" s="6">
        <f t="shared" si="859"/>
        <v>-64417</v>
      </c>
      <c r="W986" s="6">
        <f t="shared" si="859"/>
        <v>-21672</v>
      </c>
      <c r="X986" s="6">
        <f t="shared" si="859"/>
        <v>-12845</v>
      </c>
      <c r="Y986" s="6">
        <f t="shared" si="859"/>
        <v>2563</v>
      </c>
      <c r="Z986" s="6">
        <f t="shared" si="859"/>
        <v>5473</v>
      </c>
      <c r="AA986" s="6">
        <f t="shared" si="859"/>
        <v>8062</v>
      </c>
      <c r="AB986" s="6">
        <f t="shared" si="859"/>
        <v>-20763</v>
      </c>
      <c r="AC986" s="6">
        <f t="shared" si="859"/>
        <v>-23608</v>
      </c>
      <c r="AD986" s="6">
        <f t="shared" si="859"/>
        <v>3995</v>
      </c>
      <c r="AE986" s="6">
        <f t="shared" si="859"/>
        <v>-35223</v>
      </c>
      <c r="AF986" s="6">
        <f t="shared" si="859"/>
        <v>-30293</v>
      </c>
      <c r="AG986" s="6">
        <f t="shared" si="859"/>
        <v>-9855</v>
      </c>
      <c r="AH986" s="6">
        <f t="shared" si="859"/>
        <v>-9726</v>
      </c>
      <c r="AI986" s="6">
        <f t="shared" si="859"/>
        <v>14421</v>
      </c>
      <c r="AJ986" s="6">
        <f t="shared" si="859"/>
        <v>4730</v>
      </c>
      <c r="AK986" s="6">
        <v>-14031</v>
      </c>
      <c r="AL986" s="6">
        <f t="shared" ref="AL986" si="860">AL107-AL400</f>
        <v>-25539</v>
      </c>
    </row>
    <row r="987" spans="1:38" ht="15">
      <c r="A987" s="29">
        <v>986</v>
      </c>
      <c r="B987" s="23" t="s">
        <v>301</v>
      </c>
      <c r="C987" s="23" t="s">
        <v>5</v>
      </c>
      <c r="D987" s="7" t="s">
        <v>112</v>
      </c>
      <c r="E987" s="6">
        <f t="shared" ref="E987:AK987" si="861">E108-E401</f>
        <v>13627</v>
      </c>
      <c r="F987" s="6">
        <f t="shared" si="861"/>
        <v>2431</v>
      </c>
      <c r="G987" s="6">
        <f t="shared" si="861"/>
        <v>2179</v>
      </c>
      <c r="H987" s="6">
        <f t="shared" si="861"/>
        <v>3836</v>
      </c>
      <c r="I987" s="6">
        <f t="shared" si="861"/>
        <v>1195</v>
      </c>
      <c r="J987" s="6">
        <f t="shared" si="861"/>
        <v>2524</v>
      </c>
      <c r="K987" s="6">
        <f t="shared" si="861"/>
        <v>1496</v>
      </c>
      <c r="L987" s="6">
        <f t="shared" si="861"/>
        <v>360</v>
      </c>
      <c r="M987" s="6">
        <f t="shared" si="861"/>
        <v>782</v>
      </c>
      <c r="N987" s="6">
        <f t="shared" si="861"/>
        <v>427</v>
      </c>
      <c r="O987" s="6">
        <f t="shared" si="861"/>
        <v>257</v>
      </c>
      <c r="P987" s="6">
        <f t="shared" si="861"/>
        <v>-294</v>
      </c>
      <c r="Q987" s="6">
        <f t="shared" si="861"/>
        <v>1204</v>
      </c>
      <c r="R987" s="6">
        <f t="shared" si="861"/>
        <v>2497</v>
      </c>
      <c r="S987" s="6">
        <f t="shared" si="861"/>
        <v>784</v>
      </c>
      <c r="T987" s="6">
        <f t="shared" si="861"/>
        <v>814</v>
      </c>
      <c r="U987" s="6">
        <f t="shared" si="861"/>
        <v>339</v>
      </c>
      <c r="V987" s="6">
        <f t="shared" si="861"/>
        <v>1607</v>
      </c>
      <c r="W987" s="6">
        <f t="shared" si="861"/>
        <v>937</v>
      </c>
      <c r="X987" s="6">
        <f t="shared" si="861"/>
        <v>399</v>
      </c>
      <c r="Y987" s="6">
        <f t="shared" si="861"/>
        <v>4124</v>
      </c>
      <c r="Z987" s="6">
        <f t="shared" si="861"/>
        <v>1522</v>
      </c>
      <c r="AA987" s="6">
        <f t="shared" si="861"/>
        <v>1474</v>
      </c>
      <c r="AB987" s="6">
        <f t="shared" si="861"/>
        <v>3364</v>
      </c>
      <c r="AC987" s="6">
        <f t="shared" si="861"/>
        <v>4542</v>
      </c>
      <c r="AD987" s="6">
        <f t="shared" si="861"/>
        <v>14052</v>
      </c>
      <c r="AE987" s="6">
        <f t="shared" si="861"/>
        <v>8182</v>
      </c>
      <c r="AF987" s="6">
        <f t="shared" si="861"/>
        <v>12221</v>
      </c>
      <c r="AG987" s="6">
        <f t="shared" si="861"/>
        <v>21754</v>
      </c>
      <c r="AH987" s="6">
        <f t="shared" si="861"/>
        <v>24493</v>
      </c>
      <c r="AI987" s="6">
        <f t="shared" si="861"/>
        <v>26553</v>
      </c>
      <c r="AJ987" s="6">
        <f t="shared" si="861"/>
        <v>17206</v>
      </c>
      <c r="AK987" s="6">
        <v>6892</v>
      </c>
      <c r="AL987" s="6">
        <f t="shared" ref="AL987" si="862">AL108-AL401</f>
        <v>10959</v>
      </c>
    </row>
    <row r="988" spans="1:38" ht="15">
      <c r="A988" s="29">
        <v>987</v>
      </c>
      <c r="B988" s="23" t="s">
        <v>301</v>
      </c>
      <c r="C988" s="23" t="s">
        <v>5</v>
      </c>
      <c r="D988" s="7" t="s">
        <v>113</v>
      </c>
      <c r="E988" s="6">
        <f t="shared" ref="E988:AK988" si="863">E109-E402</f>
        <v>-4</v>
      </c>
      <c r="F988" s="6">
        <f t="shared" si="863"/>
        <v>5</v>
      </c>
      <c r="G988" s="6">
        <f t="shared" si="863"/>
        <v>-4</v>
      </c>
      <c r="H988" s="6">
        <f t="shared" si="863"/>
        <v>7</v>
      </c>
      <c r="I988" s="6">
        <f t="shared" si="863"/>
        <v>24</v>
      </c>
      <c r="J988" s="6">
        <f t="shared" si="863"/>
        <v>0</v>
      </c>
      <c r="K988" s="6">
        <f t="shared" si="863"/>
        <v>5</v>
      </c>
      <c r="L988" s="6">
        <f t="shared" si="863"/>
        <v>55</v>
      </c>
      <c r="M988" s="6">
        <f t="shared" si="863"/>
        <v>466</v>
      </c>
      <c r="N988" s="6">
        <f t="shared" si="863"/>
        <v>54</v>
      </c>
      <c r="O988" s="6">
        <f t="shared" si="863"/>
        <v>-38</v>
      </c>
      <c r="P988" s="6">
        <f t="shared" si="863"/>
        <v>20</v>
      </c>
      <c r="Q988" s="6">
        <f t="shared" si="863"/>
        <v>248</v>
      </c>
      <c r="R988" s="6">
        <f t="shared" si="863"/>
        <v>163</v>
      </c>
      <c r="S988" s="6">
        <f t="shared" si="863"/>
        <v>238</v>
      </c>
      <c r="T988" s="6">
        <f t="shared" si="863"/>
        <v>44</v>
      </c>
      <c r="U988" s="6">
        <f t="shared" si="863"/>
        <v>-161</v>
      </c>
      <c r="V988" s="6">
        <f t="shared" si="863"/>
        <v>303</v>
      </c>
      <c r="W988" s="6">
        <f t="shared" si="863"/>
        <v>1539</v>
      </c>
      <c r="X988" s="6">
        <f t="shared" si="863"/>
        <v>5532</v>
      </c>
      <c r="Y988" s="6">
        <f t="shared" si="863"/>
        <v>90</v>
      </c>
      <c r="Z988" s="6">
        <f t="shared" si="863"/>
        <v>47</v>
      </c>
      <c r="AA988" s="6">
        <f t="shared" si="863"/>
        <v>35</v>
      </c>
      <c r="AB988" s="6">
        <f t="shared" si="863"/>
        <v>0</v>
      </c>
      <c r="AC988" s="6">
        <f t="shared" si="863"/>
        <v>-58</v>
      </c>
      <c r="AD988" s="6">
        <f t="shared" si="863"/>
        <v>17</v>
      </c>
      <c r="AE988" s="6">
        <f t="shared" si="863"/>
        <v>87</v>
      </c>
      <c r="AF988" s="6">
        <f t="shared" si="863"/>
        <v>-3</v>
      </c>
      <c r="AG988" s="6">
        <f t="shared" si="863"/>
        <v>40</v>
      </c>
      <c r="AH988" s="6">
        <f t="shared" si="863"/>
        <v>21</v>
      </c>
      <c r="AI988" s="6">
        <f t="shared" si="863"/>
        <v>-1136</v>
      </c>
      <c r="AJ988" s="6">
        <f t="shared" si="863"/>
        <v>-786</v>
      </c>
      <c r="AK988" s="6">
        <v>0</v>
      </c>
      <c r="AL988" s="6">
        <f t="shared" ref="AL988" si="864">AL109-AL402</f>
        <v>78</v>
      </c>
    </row>
    <row r="989" spans="1:38" ht="15">
      <c r="A989" s="29">
        <v>988</v>
      </c>
      <c r="B989" s="23" t="s">
        <v>301</v>
      </c>
      <c r="C989" s="23" t="s">
        <v>5</v>
      </c>
      <c r="D989" s="7" t="s">
        <v>114</v>
      </c>
      <c r="E989" s="6">
        <f t="shared" ref="E989:AK989" si="865">E110-E403</f>
        <v>1019646</v>
      </c>
      <c r="F989" s="6">
        <f t="shared" si="865"/>
        <v>774369</v>
      </c>
      <c r="G989" s="6">
        <f t="shared" si="865"/>
        <v>625579</v>
      </c>
      <c r="H989" s="6">
        <f t="shared" si="865"/>
        <v>856368</v>
      </c>
      <c r="I989" s="6">
        <f t="shared" si="865"/>
        <v>1212432</v>
      </c>
      <c r="J989" s="6">
        <f t="shared" si="865"/>
        <v>1503344</v>
      </c>
      <c r="K989" s="6">
        <f t="shared" si="865"/>
        <v>1239521</v>
      </c>
      <c r="L989" s="6">
        <f t="shared" si="865"/>
        <v>1189747</v>
      </c>
      <c r="M989" s="6">
        <f t="shared" si="865"/>
        <v>1086560</v>
      </c>
      <c r="N989" s="6">
        <f t="shared" si="865"/>
        <v>536199</v>
      </c>
      <c r="O989" s="6">
        <f t="shared" si="865"/>
        <v>569178</v>
      </c>
      <c r="P989" s="6">
        <f t="shared" si="865"/>
        <v>1118060</v>
      </c>
      <c r="Q989" s="6">
        <f t="shared" si="865"/>
        <v>1157763</v>
      </c>
      <c r="R989" s="6">
        <f t="shared" si="865"/>
        <v>2187218</v>
      </c>
      <c r="S989" s="6">
        <f t="shared" si="865"/>
        <v>2783989</v>
      </c>
      <c r="T989" s="6">
        <f t="shared" si="865"/>
        <v>3174569</v>
      </c>
      <c r="U989" s="6">
        <f t="shared" si="865"/>
        <v>3155642</v>
      </c>
      <c r="V989" s="6">
        <f t="shared" si="865"/>
        <v>2657348</v>
      </c>
      <c r="W989" s="6">
        <f t="shared" si="865"/>
        <v>1961171</v>
      </c>
      <c r="X989" s="6">
        <f t="shared" si="865"/>
        <v>1799379</v>
      </c>
      <c r="Y989" s="6">
        <f t="shared" si="865"/>
        <v>2294045</v>
      </c>
      <c r="Z989" s="6">
        <f t="shared" si="865"/>
        <v>2449472</v>
      </c>
      <c r="AA989" s="6">
        <f t="shared" si="865"/>
        <v>3707652</v>
      </c>
      <c r="AB989" s="6">
        <f t="shared" si="865"/>
        <v>3760532</v>
      </c>
      <c r="AC989" s="6">
        <f t="shared" si="865"/>
        <v>3397889</v>
      </c>
      <c r="AD989" s="6">
        <f t="shared" si="865"/>
        <v>3723305</v>
      </c>
      <c r="AE989" s="6">
        <f t="shared" si="865"/>
        <v>2590325</v>
      </c>
      <c r="AF989" s="6">
        <f t="shared" si="865"/>
        <v>2250198</v>
      </c>
      <c r="AG989" s="6">
        <f t="shared" si="865"/>
        <v>832803</v>
      </c>
      <c r="AH989" s="6">
        <f t="shared" si="865"/>
        <v>-363471</v>
      </c>
      <c r="AI989" s="6">
        <f t="shared" si="865"/>
        <v>-1986757</v>
      </c>
      <c r="AJ989" s="6">
        <f t="shared" si="865"/>
        <v>-4301724</v>
      </c>
      <c r="AK989" s="6">
        <v>-4545275</v>
      </c>
      <c r="AL989" s="6">
        <f t="shared" ref="AL989" si="866">AL110-AL403</f>
        <v>-2243969</v>
      </c>
    </row>
    <row r="990" spans="1:38" ht="15">
      <c r="A990" s="29">
        <v>989</v>
      </c>
      <c r="B990" s="23" t="s">
        <v>301</v>
      </c>
      <c r="C990" s="23" t="s">
        <v>5</v>
      </c>
      <c r="D990" s="7" t="s">
        <v>115</v>
      </c>
      <c r="E990" s="6">
        <f t="shared" ref="E990:AK990" si="867">E111-E404</f>
        <v>0</v>
      </c>
      <c r="F990" s="6">
        <f t="shared" si="867"/>
        <v>0</v>
      </c>
      <c r="G990" s="6">
        <f t="shared" si="867"/>
        <v>0</v>
      </c>
      <c r="H990" s="6">
        <f t="shared" si="867"/>
        <v>0</v>
      </c>
      <c r="I990" s="6">
        <f t="shared" si="867"/>
        <v>0</v>
      </c>
      <c r="J990" s="6">
        <f t="shared" si="867"/>
        <v>0</v>
      </c>
      <c r="K990" s="6">
        <f t="shared" si="867"/>
        <v>0</v>
      </c>
      <c r="L990" s="6">
        <f t="shared" si="867"/>
        <v>0</v>
      </c>
      <c r="M990" s="6">
        <f t="shared" si="867"/>
        <v>0</v>
      </c>
      <c r="N990" s="6">
        <f t="shared" si="867"/>
        <v>0</v>
      </c>
      <c r="O990" s="6">
        <f t="shared" si="867"/>
        <v>0</v>
      </c>
      <c r="P990" s="6">
        <f t="shared" si="867"/>
        <v>0</v>
      </c>
      <c r="Q990" s="6">
        <f t="shared" si="867"/>
        <v>0</v>
      </c>
      <c r="R990" s="6">
        <f t="shared" si="867"/>
        <v>0</v>
      </c>
      <c r="S990" s="6">
        <f t="shared" si="867"/>
        <v>0</v>
      </c>
      <c r="T990" s="6">
        <f t="shared" si="867"/>
        <v>0</v>
      </c>
      <c r="U990" s="6">
        <f t="shared" si="867"/>
        <v>0</v>
      </c>
      <c r="V990" s="6">
        <f t="shared" si="867"/>
        <v>0</v>
      </c>
      <c r="W990" s="6">
        <f t="shared" si="867"/>
        <v>0</v>
      </c>
      <c r="X990" s="6">
        <f t="shared" si="867"/>
        <v>0</v>
      </c>
      <c r="Y990" s="6">
        <f t="shared" si="867"/>
        <v>0</v>
      </c>
      <c r="Z990" s="6">
        <f t="shared" si="867"/>
        <v>0</v>
      </c>
      <c r="AA990" s="6">
        <f t="shared" si="867"/>
        <v>0</v>
      </c>
      <c r="AB990" s="6">
        <f t="shared" si="867"/>
        <v>11153</v>
      </c>
      <c r="AC990" s="6">
        <f t="shared" si="867"/>
        <v>4717</v>
      </c>
      <c r="AD990" s="6">
        <f t="shared" si="867"/>
        <v>9186</v>
      </c>
      <c r="AE990" s="6">
        <f t="shared" si="867"/>
        <v>4796</v>
      </c>
      <c r="AF990" s="6">
        <f t="shared" si="867"/>
        <v>3877</v>
      </c>
      <c r="AG990" s="6">
        <f t="shared" si="867"/>
        <v>4857</v>
      </c>
      <c r="AH990" s="6">
        <f t="shared" si="867"/>
        <v>9465</v>
      </c>
      <c r="AI990" s="6">
        <f t="shared" si="867"/>
        <v>8075</v>
      </c>
      <c r="AJ990" s="6">
        <f t="shared" si="867"/>
        <v>7984</v>
      </c>
      <c r="AK990" s="6">
        <v>5359</v>
      </c>
      <c r="AL990" s="6">
        <f t="shared" ref="AL990" si="868">AL111-AL404</f>
        <v>-18655</v>
      </c>
    </row>
    <row r="991" spans="1:38" ht="15">
      <c r="A991" s="29">
        <v>990</v>
      </c>
      <c r="B991" s="23" t="s">
        <v>301</v>
      </c>
      <c r="C991" s="23" t="s">
        <v>5</v>
      </c>
      <c r="D991" s="7" t="s">
        <v>116</v>
      </c>
      <c r="E991" s="6">
        <f t="shared" ref="E991:AK991" si="869">E112-E405</f>
        <v>51536</v>
      </c>
      <c r="F991" s="6">
        <f t="shared" si="869"/>
        <v>54764</v>
      </c>
      <c r="G991" s="6">
        <f t="shared" si="869"/>
        <v>37780</v>
      </c>
      <c r="H991" s="6">
        <f t="shared" si="869"/>
        <v>13342</v>
      </c>
      <c r="I991" s="6">
        <f t="shared" si="869"/>
        <v>15515</v>
      </c>
      <c r="J991" s="6">
        <f t="shared" si="869"/>
        <v>28494</v>
      </c>
      <c r="K991" s="6">
        <f t="shared" si="869"/>
        <v>30273</v>
      </c>
      <c r="L991" s="6">
        <f t="shared" si="869"/>
        <v>29745</v>
      </c>
      <c r="M991" s="6">
        <f t="shared" si="869"/>
        <v>45513</v>
      </c>
      <c r="N991" s="6">
        <f t="shared" si="869"/>
        <v>57268</v>
      </c>
      <c r="O991" s="6">
        <f t="shared" si="869"/>
        <v>50481</v>
      </c>
      <c r="P991" s="6">
        <f t="shared" si="869"/>
        <v>109936</v>
      </c>
      <c r="Q991" s="6">
        <f t="shared" si="869"/>
        <v>71405</v>
      </c>
      <c r="R991" s="6">
        <f t="shared" si="869"/>
        <v>75459</v>
      </c>
      <c r="S991" s="6">
        <f t="shared" si="869"/>
        <v>107256</v>
      </c>
      <c r="T991" s="6">
        <f t="shared" si="869"/>
        <v>195585</v>
      </c>
      <c r="U991" s="6">
        <f t="shared" si="869"/>
        <v>301528</v>
      </c>
      <c r="V991" s="6">
        <f t="shared" si="869"/>
        <v>218152</v>
      </c>
      <c r="W991" s="6">
        <f t="shared" si="869"/>
        <v>192344</v>
      </c>
      <c r="X991" s="6">
        <f t="shared" si="869"/>
        <v>187501</v>
      </c>
      <c r="Y991" s="6">
        <f t="shared" si="869"/>
        <v>221130</v>
      </c>
      <c r="Z991" s="6">
        <f t="shared" si="869"/>
        <v>288574</v>
      </c>
      <c r="AA991" s="6">
        <f t="shared" si="869"/>
        <v>145316</v>
      </c>
      <c r="AB991" s="6">
        <f t="shared" si="869"/>
        <v>208602</v>
      </c>
      <c r="AC991" s="6">
        <f t="shared" si="869"/>
        <v>140037</v>
      </c>
      <c r="AD991" s="6">
        <f t="shared" si="869"/>
        <v>148283</v>
      </c>
      <c r="AE991" s="6">
        <f t="shared" si="869"/>
        <v>153988</v>
      </c>
      <c r="AF991" s="6">
        <f t="shared" si="869"/>
        <v>211316</v>
      </c>
      <c r="AG991" s="6">
        <f t="shared" si="869"/>
        <v>141647</v>
      </c>
      <c r="AH991" s="6">
        <f t="shared" si="869"/>
        <v>142993</v>
      </c>
      <c r="AI991" s="6">
        <f t="shared" si="869"/>
        <v>144279</v>
      </c>
      <c r="AJ991" s="6">
        <f t="shared" si="869"/>
        <v>92576</v>
      </c>
      <c r="AK991" s="6">
        <v>115591</v>
      </c>
      <c r="AL991" s="6">
        <f t="shared" ref="AL991" si="870">AL112-AL405</f>
        <v>-101773</v>
      </c>
    </row>
    <row r="992" spans="1:38" ht="15">
      <c r="A992" s="29">
        <v>991</v>
      </c>
      <c r="B992" s="23" t="s">
        <v>301</v>
      </c>
      <c r="C992" s="23" t="s">
        <v>5</v>
      </c>
      <c r="D992" s="7" t="s">
        <v>117</v>
      </c>
      <c r="E992" s="6">
        <f t="shared" ref="E992:AK992" si="871">E113-E406</f>
        <v>21970</v>
      </c>
      <c r="F992" s="6">
        <f t="shared" si="871"/>
        <v>5370</v>
      </c>
      <c r="G992" s="6">
        <f t="shared" si="871"/>
        <v>48477</v>
      </c>
      <c r="H992" s="6">
        <f t="shared" si="871"/>
        <v>21265</v>
      </c>
      <c r="I992" s="6">
        <f t="shared" si="871"/>
        <v>16103</v>
      </c>
      <c r="J992" s="6">
        <f t="shared" si="871"/>
        <v>-11039</v>
      </c>
      <c r="K992" s="6">
        <f t="shared" si="871"/>
        <v>-20334</v>
      </c>
      <c r="L992" s="6">
        <f t="shared" si="871"/>
        <v>-16756</v>
      </c>
      <c r="M992" s="6">
        <f t="shared" si="871"/>
        <v>1655</v>
      </c>
      <c r="N992" s="6">
        <f t="shared" si="871"/>
        <v>-9728</v>
      </c>
      <c r="O992" s="6">
        <f t="shared" si="871"/>
        <v>-6939</v>
      </c>
      <c r="P992" s="6">
        <f t="shared" si="871"/>
        <v>6142</v>
      </c>
      <c r="Q992" s="6">
        <f t="shared" si="871"/>
        <v>10950</v>
      </c>
      <c r="R992" s="6">
        <f t="shared" si="871"/>
        <v>25453</v>
      </c>
      <c r="S992" s="6">
        <f t="shared" si="871"/>
        <v>31921</v>
      </c>
      <c r="T992" s="6">
        <f t="shared" si="871"/>
        <v>32404</v>
      </c>
      <c r="U992" s="6">
        <f t="shared" si="871"/>
        <v>63088</v>
      </c>
      <c r="V992" s="6">
        <f t="shared" si="871"/>
        <v>27198</v>
      </c>
      <c r="W992" s="6">
        <f t="shared" si="871"/>
        <v>82575</v>
      </c>
      <c r="X992" s="6">
        <f t="shared" si="871"/>
        <v>65820</v>
      </c>
      <c r="Y992" s="6">
        <f t="shared" si="871"/>
        <v>33377</v>
      </c>
      <c r="Z992" s="6">
        <f t="shared" si="871"/>
        <v>-28263</v>
      </c>
      <c r="AA992" s="6">
        <f t="shared" si="871"/>
        <v>35225</v>
      </c>
      <c r="AB992" s="6">
        <f t="shared" si="871"/>
        <v>13306</v>
      </c>
      <c r="AC992" s="6">
        <f t="shared" si="871"/>
        <v>8455</v>
      </c>
      <c r="AD992" s="6">
        <f t="shared" si="871"/>
        <v>-47724</v>
      </c>
      <c r="AE992" s="6">
        <f t="shared" si="871"/>
        <v>-32080</v>
      </c>
      <c r="AF992" s="6">
        <f t="shared" si="871"/>
        <v>38739</v>
      </c>
      <c r="AG992" s="6">
        <f t="shared" si="871"/>
        <v>79748</v>
      </c>
      <c r="AH992" s="6">
        <f t="shared" si="871"/>
        <v>93103</v>
      </c>
      <c r="AI992" s="6">
        <f t="shared" si="871"/>
        <v>87825</v>
      </c>
      <c r="AJ992" s="6">
        <f t="shared" si="871"/>
        <v>45397</v>
      </c>
      <c r="AK992" s="6">
        <v>46354</v>
      </c>
      <c r="AL992" s="6">
        <f t="shared" ref="AL992" si="872">AL113-AL406</f>
        <v>2146</v>
      </c>
    </row>
    <row r="993" spans="1:38" ht="15">
      <c r="A993" s="29">
        <v>992</v>
      </c>
      <c r="B993" s="23" t="s">
        <v>301</v>
      </c>
      <c r="C993" s="23" t="s">
        <v>5</v>
      </c>
      <c r="D993" s="7" t="s">
        <v>118</v>
      </c>
      <c r="E993" s="6">
        <f t="shared" ref="E993:AK993" si="873">E114-E407</f>
        <v>31309</v>
      </c>
      <c r="F993" s="6">
        <f t="shared" si="873"/>
        <v>26266</v>
      </c>
      <c r="G993" s="6">
        <f t="shared" si="873"/>
        <v>23628</v>
      </c>
      <c r="H993" s="6">
        <f t="shared" si="873"/>
        <v>10649</v>
      </c>
      <c r="I993" s="6">
        <f t="shared" si="873"/>
        <v>10662</v>
      </c>
      <c r="J993" s="6">
        <f t="shared" si="873"/>
        <v>18591</v>
      </c>
      <c r="K993" s="6">
        <f t="shared" si="873"/>
        <v>25234</v>
      </c>
      <c r="L993" s="6">
        <f t="shared" si="873"/>
        <v>26657</v>
      </c>
      <c r="M993" s="6">
        <f t="shared" si="873"/>
        <v>27748</v>
      </c>
      <c r="N993" s="6">
        <f t="shared" si="873"/>
        <v>24631</v>
      </c>
      <c r="O993" s="6">
        <f t="shared" si="873"/>
        <v>30885</v>
      </c>
      <c r="P993" s="6">
        <f t="shared" si="873"/>
        <v>33626</v>
      </c>
      <c r="Q993" s="6">
        <f t="shared" si="873"/>
        <v>39826</v>
      </c>
      <c r="R993" s="6">
        <f t="shared" si="873"/>
        <v>43674</v>
      </c>
      <c r="S993" s="6">
        <f t="shared" si="873"/>
        <v>34219</v>
      </c>
      <c r="T993" s="6">
        <f t="shared" si="873"/>
        <v>13697</v>
      </c>
      <c r="U993" s="6">
        <f t="shared" si="873"/>
        <v>6587</v>
      </c>
      <c r="V993" s="6">
        <f t="shared" si="873"/>
        <v>-24773</v>
      </c>
      <c r="W993" s="6">
        <f t="shared" si="873"/>
        <v>-46780</v>
      </c>
      <c r="X993" s="6">
        <f t="shared" si="873"/>
        <v>-94341</v>
      </c>
      <c r="Y993" s="6">
        <f t="shared" si="873"/>
        <v>-69331</v>
      </c>
      <c r="Z993" s="6">
        <f t="shared" si="873"/>
        <v>-104985</v>
      </c>
      <c r="AA993" s="6">
        <f t="shared" si="873"/>
        <v>6621</v>
      </c>
      <c r="AB993" s="6">
        <f t="shared" si="873"/>
        <v>45661</v>
      </c>
      <c r="AC993" s="6">
        <f t="shared" si="873"/>
        <v>43315</v>
      </c>
      <c r="AD993" s="6">
        <f t="shared" si="873"/>
        <v>42402</v>
      </c>
      <c r="AE993" s="6">
        <f t="shared" si="873"/>
        <v>35432</v>
      </c>
      <c r="AF993" s="6">
        <f t="shared" si="873"/>
        <v>37455</v>
      </c>
      <c r="AG993" s="6">
        <f t="shared" si="873"/>
        <v>43088</v>
      </c>
      <c r="AH993" s="6">
        <f t="shared" si="873"/>
        <v>48304</v>
      </c>
      <c r="AI993" s="6">
        <f t="shared" si="873"/>
        <v>63613</v>
      </c>
      <c r="AJ993" s="6">
        <f t="shared" si="873"/>
        <v>65636</v>
      </c>
      <c r="AK993" s="6">
        <v>51927</v>
      </c>
      <c r="AL993" s="6">
        <f t="shared" ref="AL993" si="874">AL114-AL407</f>
        <v>59583</v>
      </c>
    </row>
    <row r="994" spans="1:38" ht="15">
      <c r="A994" s="29">
        <v>993</v>
      </c>
      <c r="B994" s="23" t="s">
        <v>301</v>
      </c>
      <c r="C994" s="23" t="s">
        <v>5</v>
      </c>
      <c r="D994" s="7" t="s">
        <v>119</v>
      </c>
      <c r="E994" s="6">
        <f t="shared" ref="E994:AK994" si="875">E115-E408</f>
        <v>-15129</v>
      </c>
      <c r="F994" s="6">
        <f t="shared" si="875"/>
        <v>-8340</v>
      </c>
      <c r="G994" s="6">
        <f t="shared" si="875"/>
        <v>-10670</v>
      </c>
      <c r="H994" s="6">
        <f t="shared" si="875"/>
        <v>-9572</v>
      </c>
      <c r="I994" s="6">
        <f t="shared" si="875"/>
        <v>-10673</v>
      </c>
      <c r="J994" s="6">
        <f t="shared" si="875"/>
        <v>-18671</v>
      </c>
      <c r="K994" s="6">
        <f t="shared" si="875"/>
        <v>-8777</v>
      </c>
      <c r="L994" s="6">
        <f t="shared" si="875"/>
        <v>-17447</v>
      </c>
      <c r="M994" s="6">
        <f t="shared" si="875"/>
        <v>-22906</v>
      </c>
      <c r="N994" s="6">
        <f t="shared" si="875"/>
        <v>-13490</v>
      </c>
      <c r="O994" s="6">
        <f t="shared" si="875"/>
        <v>-14423</v>
      </c>
      <c r="P994" s="6">
        <f t="shared" si="875"/>
        <v>-4773</v>
      </c>
      <c r="Q994" s="6">
        <f t="shared" si="875"/>
        <v>11563</v>
      </c>
      <c r="R994" s="6">
        <f t="shared" si="875"/>
        <v>-3787</v>
      </c>
      <c r="S994" s="6">
        <f t="shared" si="875"/>
        <v>9066</v>
      </c>
      <c r="T994" s="6">
        <f t="shared" si="875"/>
        <v>1232</v>
      </c>
      <c r="U994" s="6">
        <f t="shared" si="875"/>
        <v>19660</v>
      </c>
      <c r="V994" s="6">
        <f t="shared" si="875"/>
        <v>27071</v>
      </c>
      <c r="W994" s="6">
        <f t="shared" si="875"/>
        <v>24093</v>
      </c>
      <c r="X994" s="6">
        <f t="shared" si="875"/>
        <v>13099</v>
      </c>
      <c r="Y994" s="6">
        <f t="shared" si="875"/>
        <v>-48030</v>
      </c>
      <c r="Z994" s="6">
        <f t="shared" si="875"/>
        <v>-762</v>
      </c>
      <c r="AA994" s="6">
        <f t="shared" si="875"/>
        <v>15746</v>
      </c>
      <c r="AB994" s="6">
        <f t="shared" si="875"/>
        <v>12964</v>
      </c>
      <c r="AC994" s="6">
        <f t="shared" si="875"/>
        <v>31834</v>
      </c>
      <c r="AD994" s="6">
        <f t="shared" si="875"/>
        <v>14380</v>
      </c>
      <c r="AE994" s="6">
        <f t="shared" si="875"/>
        <v>14725</v>
      </c>
      <c r="AF994" s="6">
        <f t="shared" si="875"/>
        <v>7211</v>
      </c>
      <c r="AG994" s="6">
        <f t="shared" si="875"/>
        <v>12352</v>
      </c>
      <c r="AH994" s="6">
        <f t="shared" si="875"/>
        <v>-44734</v>
      </c>
      <c r="AI994" s="6">
        <f t="shared" si="875"/>
        <v>-224532</v>
      </c>
      <c r="AJ994" s="6">
        <f t="shared" si="875"/>
        <v>-887086</v>
      </c>
      <c r="AK994" s="6">
        <v>-1184341</v>
      </c>
      <c r="AL994" s="6">
        <f t="shared" ref="AL994" si="876">AL115-AL408</f>
        <v>-674954</v>
      </c>
    </row>
    <row r="995" spans="1:38" ht="15">
      <c r="A995" s="29">
        <v>994</v>
      </c>
      <c r="B995" s="23" t="s">
        <v>301</v>
      </c>
      <c r="C995" s="23" t="s">
        <v>5</v>
      </c>
      <c r="D995" s="7" t="s">
        <v>120</v>
      </c>
      <c r="E995" s="6">
        <f t="shared" ref="E995:AK995" si="877">E116-E409</f>
        <v>42890</v>
      </c>
      <c r="F995" s="6">
        <f t="shared" si="877"/>
        <v>-13313</v>
      </c>
      <c r="G995" s="6">
        <f t="shared" si="877"/>
        <v>72598</v>
      </c>
      <c r="H995" s="6">
        <f t="shared" si="877"/>
        <v>39721</v>
      </c>
      <c r="I995" s="6">
        <f t="shared" si="877"/>
        <v>-26508</v>
      </c>
      <c r="J995" s="6">
        <f t="shared" si="877"/>
        <v>-19243</v>
      </c>
      <c r="K995" s="6">
        <f t="shared" si="877"/>
        <v>-37750</v>
      </c>
      <c r="L995" s="6">
        <f t="shared" si="877"/>
        <v>52133</v>
      </c>
      <c r="M995" s="6">
        <f t="shared" si="877"/>
        <v>141422</v>
      </c>
      <c r="N995" s="6">
        <f t="shared" si="877"/>
        <v>-5879</v>
      </c>
      <c r="O995" s="6">
        <f t="shared" si="877"/>
        <v>56897</v>
      </c>
      <c r="P995" s="6">
        <f t="shared" si="877"/>
        <v>131082</v>
      </c>
      <c r="Q995" s="6">
        <f t="shared" si="877"/>
        <v>37101</v>
      </c>
      <c r="R995" s="6">
        <f t="shared" si="877"/>
        <v>17205</v>
      </c>
      <c r="S995" s="6">
        <f t="shared" si="877"/>
        <v>109704</v>
      </c>
      <c r="T995" s="6">
        <f t="shared" si="877"/>
        <v>177058</v>
      </c>
      <c r="U995" s="6">
        <f t="shared" si="877"/>
        <v>204992</v>
      </c>
      <c r="V995" s="6">
        <f t="shared" si="877"/>
        <v>166349</v>
      </c>
      <c r="W995" s="6">
        <f t="shared" si="877"/>
        <v>-20471</v>
      </c>
      <c r="X995" s="6">
        <f t="shared" si="877"/>
        <v>-13139</v>
      </c>
      <c r="Y995" s="6">
        <f t="shared" si="877"/>
        <v>197089</v>
      </c>
      <c r="Z995" s="6">
        <f t="shared" si="877"/>
        <v>22030</v>
      </c>
      <c r="AA995" s="6">
        <f t="shared" si="877"/>
        <v>-33981</v>
      </c>
      <c r="AB995" s="6">
        <f t="shared" si="877"/>
        <v>-177305</v>
      </c>
      <c r="AC995" s="6">
        <f t="shared" si="877"/>
        <v>-303804</v>
      </c>
      <c r="AD995" s="6">
        <f t="shared" si="877"/>
        <v>-300255</v>
      </c>
      <c r="AE995" s="6">
        <f t="shared" si="877"/>
        <v>-253612</v>
      </c>
      <c r="AF995" s="6">
        <f t="shared" si="877"/>
        <v>-186749</v>
      </c>
      <c r="AG995" s="6">
        <f t="shared" si="877"/>
        <v>-286095</v>
      </c>
      <c r="AH995" s="6">
        <f t="shared" si="877"/>
        <v>-438989</v>
      </c>
      <c r="AI995" s="6">
        <f t="shared" si="877"/>
        <v>-480624</v>
      </c>
      <c r="AJ995" s="6">
        <f t="shared" si="877"/>
        <v>-597930</v>
      </c>
      <c r="AK995" s="6">
        <v>-924106</v>
      </c>
      <c r="AL995" s="6">
        <f t="shared" ref="AL995" si="878">AL116-AL409</f>
        <v>-1000428</v>
      </c>
    </row>
    <row r="996" spans="1:38" ht="15">
      <c r="A996" s="29">
        <v>995</v>
      </c>
      <c r="B996" s="23" t="s">
        <v>301</v>
      </c>
      <c r="C996" s="23" t="s">
        <v>5</v>
      </c>
      <c r="D996" s="7" t="s">
        <v>121</v>
      </c>
      <c r="E996" s="6">
        <f t="shared" ref="E996:AK996" si="879">E117-E410</f>
        <v>28126</v>
      </c>
      <c r="F996" s="6">
        <f t="shared" si="879"/>
        <v>8561</v>
      </c>
      <c r="G996" s="6">
        <f t="shared" si="879"/>
        <v>5548</v>
      </c>
      <c r="H996" s="6">
        <f t="shared" si="879"/>
        <v>12412</v>
      </c>
      <c r="I996" s="6">
        <f t="shared" si="879"/>
        <v>-25960</v>
      </c>
      <c r="J996" s="6">
        <f t="shared" si="879"/>
        <v>-28399</v>
      </c>
      <c r="K996" s="6">
        <f t="shared" si="879"/>
        <v>-12419</v>
      </c>
      <c r="L996" s="6">
        <f t="shared" si="879"/>
        <v>-43997</v>
      </c>
      <c r="M996" s="6">
        <f t="shared" si="879"/>
        <v>-26009</v>
      </c>
      <c r="N996" s="6">
        <f t="shared" si="879"/>
        <v>-9273</v>
      </c>
      <c r="O996" s="6">
        <f t="shared" si="879"/>
        <v>-17663</v>
      </c>
      <c r="P996" s="6">
        <f t="shared" si="879"/>
        <v>-800</v>
      </c>
      <c r="Q996" s="6">
        <f t="shared" si="879"/>
        <v>-2071</v>
      </c>
      <c r="R996" s="6">
        <f t="shared" si="879"/>
        <v>1334</v>
      </c>
      <c r="S996" s="6">
        <f t="shared" si="879"/>
        <v>5177</v>
      </c>
      <c r="T996" s="6">
        <f t="shared" si="879"/>
        <v>6639</v>
      </c>
      <c r="U996" s="6">
        <f t="shared" si="879"/>
        <v>5121</v>
      </c>
      <c r="V996" s="6">
        <f t="shared" si="879"/>
        <v>8868</v>
      </c>
      <c r="W996" s="6">
        <f t="shared" si="879"/>
        <v>-1923</v>
      </c>
      <c r="X996" s="6">
        <f t="shared" si="879"/>
        <v>-7276</v>
      </c>
      <c r="Y996" s="6">
        <f t="shared" si="879"/>
        <v>14642</v>
      </c>
      <c r="Z996" s="6">
        <f t="shared" si="879"/>
        <v>2545</v>
      </c>
      <c r="AA996" s="6">
        <f t="shared" si="879"/>
        <v>8383</v>
      </c>
      <c r="AB996" s="6">
        <f t="shared" si="879"/>
        <v>-22078</v>
      </c>
      <c r="AC996" s="6">
        <f t="shared" si="879"/>
        <v>2031</v>
      </c>
      <c r="AD996" s="6">
        <f t="shared" si="879"/>
        <v>-17580</v>
      </c>
      <c r="AE996" s="6">
        <f t="shared" si="879"/>
        <v>5156</v>
      </c>
      <c r="AF996" s="6">
        <f t="shared" si="879"/>
        <v>866</v>
      </c>
      <c r="AG996" s="6">
        <f t="shared" si="879"/>
        <v>3625</v>
      </c>
      <c r="AH996" s="6">
        <f t="shared" si="879"/>
        <v>24581</v>
      </c>
      <c r="AI996" s="6">
        <f t="shared" si="879"/>
        <v>42302</v>
      </c>
      <c r="AJ996" s="6">
        <f t="shared" si="879"/>
        <v>-1166</v>
      </c>
      <c r="AK996" s="6">
        <v>-45572</v>
      </c>
      <c r="AL996" s="6">
        <f t="shared" ref="AL996" si="880">AL117-AL410</f>
        <v>-57980</v>
      </c>
    </row>
    <row r="997" spans="1:38" ht="15">
      <c r="A997" s="29">
        <v>996</v>
      </c>
      <c r="B997" s="23" t="s">
        <v>301</v>
      </c>
      <c r="C997" s="23" t="s">
        <v>5</v>
      </c>
      <c r="D997" s="7" t="s">
        <v>122</v>
      </c>
      <c r="E997" s="6">
        <f t="shared" ref="E997:AK997" si="881">E118-E411</f>
        <v>0</v>
      </c>
      <c r="F997" s="6">
        <f t="shared" si="881"/>
        <v>0</v>
      </c>
      <c r="G997" s="6">
        <f t="shared" si="881"/>
        <v>0</v>
      </c>
      <c r="H997" s="6">
        <f t="shared" si="881"/>
        <v>0</v>
      </c>
      <c r="I997" s="6">
        <f t="shared" si="881"/>
        <v>0</v>
      </c>
      <c r="J997" s="6">
        <f t="shared" si="881"/>
        <v>0</v>
      </c>
      <c r="K997" s="6">
        <f t="shared" si="881"/>
        <v>0</v>
      </c>
      <c r="L997" s="6">
        <f t="shared" si="881"/>
        <v>0</v>
      </c>
      <c r="M997" s="6">
        <f t="shared" si="881"/>
        <v>0</v>
      </c>
      <c r="N997" s="6">
        <f t="shared" si="881"/>
        <v>0</v>
      </c>
      <c r="O997" s="6">
        <f t="shared" si="881"/>
        <v>0</v>
      </c>
      <c r="P997" s="6">
        <f t="shared" si="881"/>
        <v>0</v>
      </c>
      <c r="Q997" s="6">
        <f t="shared" si="881"/>
        <v>0</v>
      </c>
      <c r="R997" s="6">
        <f t="shared" si="881"/>
        <v>0</v>
      </c>
      <c r="S997" s="6">
        <f t="shared" si="881"/>
        <v>0</v>
      </c>
      <c r="T997" s="6">
        <f t="shared" si="881"/>
        <v>0</v>
      </c>
      <c r="U997" s="6">
        <f t="shared" si="881"/>
        <v>0</v>
      </c>
      <c r="V997" s="6">
        <f t="shared" si="881"/>
        <v>0</v>
      </c>
      <c r="W997" s="6">
        <f t="shared" si="881"/>
        <v>0</v>
      </c>
      <c r="X997" s="6">
        <f t="shared" si="881"/>
        <v>0</v>
      </c>
      <c r="Y997" s="6">
        <f t="shared" si="881"/>
        <v>0</v>
      </c>
      <c r="Z997" s="6">
        <f t="shared" si="881"/>
        <v>0</v>
      </c>
      <c r="AA997" s="6">
        <f t="shared" si="881"/>
        <v>0</v>
      </c>
      <c r="AB997" s="6">
        <f t="shared" si="881"/>
        <v>74</v>
      </c>
      <c r="AC997" s="6">
        <f t="shared" si="881"/>
        <v>192</v>
      </c>
      <c r="AD997" s="6">
        <f t="shared" si="881"/>
        <v>258</v>
      </c>
      <c r="AE997" s="6">
        <f t="shared" si="881"/>
        <v>84</v>
      </c>
      <c r="AF997" s="6">
        <f t="shared" si="881"/>
        <v>39</v>
      </c>
      <c r="AG997" s="6">
        <f t="shared" si="881"/>
        <v>59</v>
      </c>
      <c r="AH997" s="6">
        <f t="shared" si="881"/>
        <v>38</v>
      </c>
      <c r="AI997" s="6">
        <f t="shared" si="881"/>
        <v>8</v>
      </c>
      <c r="AJ997" s="6">
        <f t="shared" si="881"/>
        <v>71</v>
      </c>
      <c r="AK997" s="6">
        <v>-65</v>
      </c>
      <c r="AL997" s="6">
        <f t="shared" ref="AL997" si="882">AL118-AL411</f>
        <v>49</v>
      </c>
    </row>
    <row r="998" spans="1:38" ht="15">
      <c r="A998" s="29">
        <v>997</v>
      </c>
      <c r="B998" s="23" t="s">
        <v>301</v>
      </c>
      <c r="C998" s="23" t="s">
        <v>5</v>
      </c>
      <c r="D998" s="7" t="s">
        <v>123</v>
      </c>
      <c r="E998" s="6">
        <f t="shared" ref="E998:AK998" si="883">E119-E412</f>
        <v>4862</v>
      </c>
      <c r="F998" s="6">
        <f t="shared" si="883"/>
        <v>2831</v>
      </c>
      <c r="G998" s="6">
        <f t="shared" si="883"/>
        <v>2963</v>
      </c>
      <c r="H998" s="6">
        <f t="shared" si="883"/>
        <v>1699</v>
      </c>
      <c r="I998" s="6">
        <f t="shared" si="883"/>
        <v>268</v>
      </c>
      <c r="J998" s="6">
        <f t="shared" si="883"/>
        <v>2849</v>
      </c>
      <c r="K998" s="6">
        <f t="shared" si="883"/>
        <v>200</v>
      </c>
      <c r="L998" s="6">
        <f t="shared" si="883"/>
        <v>-460</v>
      </c>
      <c r="M998" s="6">
        <f t="shared" si="883"/>
        <v>909</v>
      </c>
      <c r="N998" s="6">
        <f t="shared" si="883"/>
        <v>752</v>
      </c>
      <c r="O998" s="6">
        <f t="shared" si="883"/>
        <v>-3224</v>
      </c>
      <c r="P998" s="6">
        <f t="shared" si="883"/>
        <v>2652</v>
      </c>
      <c r="Q998" s="6">
        <f t="shared" si="883"/>
        <v>2319</v>
      </c>
      <c r="R998" s="6">
        <f t="shared" si="883"/>
        <v>-859</v>
      </c>
      <c r="S998" s="6">
        <f t="shared" si="883"/>
        <v>-697</v>
      </c>
      <c r="T998" s="6">
        <f t="shared" si="883"/>
        <v>2326</v>
      </c>
      <c r="U998" s="6">
        <f t="shared" si="883"/>
        <v>1044</v>
      </c>
      <c r="V998" s="6">
        <f t="shared" si="883"/>
        <v>1516</v>
      </c>
      <c r="W998" s="6">
        <f t="shared" si="883"/>
        <v>1279</v>
      </c>
      <c r="X998" s="6">
        <f t="shared" si="883"/>
        <v>515</v>
      </c>
      <c r="Y998" s="6">
        <f t="shared" si="883"/>
        <v>2809</v>
      </c>
      <c r="Z998" s="6">
        <f t="shared" si="883"/>
        <v>919</v>
      </c>
      <c r="AA998" s="6">
        <f t="shared" si="883"/>
        <v>2135</v>
      </c>
      <c r="AB998" s="6">
        <f t="shared" si="883"/>
        <v>-75</v>
      </c>
      <c r="AC998" s="6">
        <f t="shared" si="883"/>
        <v>5027</v>
      </c>
      <c r="AD998" s="6">
        <f t="shared" si="883"/>
        <v>8182</v>
      </c>
      <c r="AE998" s="6">
        <f t="shared" si="883"/>
        <v>6446</v>
      </c>
      <c r="AF998" s="6">
        <f t="shared" si="883"/>
        <v>14808</v>
      </c>
      <c r="AG998" s="6">
        <f t="shared" si="883"/>
        <v>8606</v>
      </c>
      <c r="AH998" s="6">
        <f t="shared" si="883"/>
        <v>8406</v>
      </c>
      <c r="AI998" s="6">
        <f t="shared" si="883"/>
        <v>5316</v>
      </c>
      <c r="AJ998" s="6">
        <f t="shared" si="883"/>
        <v>7504</v>
      </c>
      <c r="AK998" s="6">
        <v>5012</v>
      </c>
      <c r="AL998" s="6">
        <f t="shared" ref="AL998" si="884">AL119-AL412</f>
        <v>4742</v>
      </c>
    </row>
    <row r="999" spans="1:38" ht="15">
      <c r="A999" s="29">
        <v>998</v>
      </c>
      <c r="B999" s="23" t="s">
        <v>301</v>
      </c>
      <c r="C999" s="23" t="s">
        <v>5</v>
      </c>
      <c r="D999" s="7" t="s">
        <v>124</v>
      </c>
      <c r="E999" s="6">
        <f t="shared" ref="E999:AK999" si="885">E120-E413</f>
        <v>1774</v>
      </c>
      <c r="F999" s="6">
        <f t="shared" si="885"/>
        <v>3136</v>
      </c>
      <c r="G999" s="6">
        <f t="shared" si="885"/>
        <v>11482</v>
      </c>
      <c r="H999" s="6">
        <f t="shared" si="885"/>
        <v>1787</v>
      </c>
      <c r="I999" s="6">
        <f t="shared" si="885"/>
        <v>2186</v>
      </c>
      <c r="J999" s="6">
        <f t="shared" si="885"/>
        <v>1097</v>
      </c>
      <c r="K999" s="6">
        <f t="shared" si="885"/>
        <v>-1656</v>
      </c>
      <c r="L999" s="6">
        <f t="shared" si="885"/>
        <v>948</v>
      </c>
      <c r="M999" s="6">
        <f t="shared" si="885"/>
        <v>982</v>
      </c>
      <c r="N999" s="6">
        <f t="shared" si="885"/>
        <v>1178</v>
      </c>
      <c r="O999" s="6">
        <f t="shared" si="885"/>
        <v>1582</v>
      </c>
      <c r="P999" s="6">
        <f t="shared" si="885"/>
        <v>641</v>
      </c>
      <c r="Q999" s="6">
        <f t="shared" si="885"/>
        <v>2065</v>
      </c>
      <c r="R999" s="6">
        <f t="shared" si="885"/>
        <v>1994</v>
      </c>
      <c r="S999" s="6">
        <f t="shared" si="885"/>
        <v>208</v>
      </c>
      <c r="T999" s="6">
        <f t="shared" si="885"/>
        <v>1734</v>
      </c>
      <c r="U999" s="6">
        <f t="shared" si="885"/>
        <v>35671</v>
      </c>
      <c r="V999" s="6">
        <f t="shared" si="885"/>
        <v>1254</v>
      </c>
      <c r="W999" s="6">
        <f t="shared" si="885"/>
        <v>1708</v>
      </c>
      <c r="X999" s="6">
        <f t="shared" si="885"/>
        <v>9643</v>
      </c>
      <c r="Y999" s="6">
        <f t="shared" si="885"/>
        <v>547</v>
      </c>
      <c r="Z999" s="6">
        <f t="shared" si="885"/>
        <v>1897</v>
      </c>
      <c r="AA999" s="6">
        <f t="shared" si="885"/>
        <v>1339</v>
      </c>
      <c r="AB999" s="6">
        <f t="shared" si="885"/>
        <v>728</v>
      </c>
      <c r="AC999" s="6">
        <f t="shared" si="885"/>
        <v>880</v>
      </c>
      <c r="AD999" s="6">
        <f t="shared" si="885"/>
        <v>848</v>
      </c>
      <c r="AE999" s="6">
        <f t="shared" si="885"/>
        <v>808</v>
      </c>
      <c r="AF999" s="6">
        <f t="shared" si="885"/>
        <v>414</v>
      </c>
      <c r="AG999" s="6">
        <f t="shared" si="885"/>
        <v>1046</v>
      </c>
      <c r="AH999" s="6">
        <f t="shared" si="885"/>
        <v>671</v>
      </c>
      <c r="AI999" s="6">
        <f t="shared" si="885"/>
        <v>768</v>
      </c>
      <c r="AJ999" s="6">
        <f t="shared" si="885"/>
        <v>1232</v>
      </c>
      <c r="AK999" s="6">
        <v>2764</v>
      </c>
      <c r="AL999" s="6">
        <f t="shared" ref="AL999" si="886">AL120-AL413</f>
        <v>2184</v>
      </c>
    </row>
    <row r="1000" spans="1:38" ht="15">
      <c r="A1000" s="29">
        <v>999</v>
      </c>
      <c r="B1000" s="23" t="s">
        <v>301</v>
      </c>
      <c r="C1000" s="23" t="s">
        <v>5</v>
      </c>
      <c r="D1000" s="7" t="s">
        <v>125</v>
      </c>
      <c r="E1000" s="6">
        <f t="shared" ref="E1000:AK1000" si="887">E121-E414</f>
        <v>95</v>
      </c>
      <c r="F1000" s="6">
        <f t="shared" si="887"/>
        <v>5</v>
      </c>
      <c r="G1000" s="6">
        <f t="shared" si="887"/>
        <v>-21</v>
      </c>
      <c r="H1000" s="6">
        <f t="shared" si="887"/>
        <v>526</v>
      </c>
      <c r="I1000" s="6">
        <f t="shared" si="887"/>
        <v>41</v>
      </c>
      <c r="J1000" s="6">
        <f t="shared" si="887"/>
        <v>-34</v>
      </c>
      <c r="K1000" s="6">
        <f t="shared" si="887"/>
        <v>23</v>
      </c>
      <c r="L1000" s="6">
        <f t="shared" si="887"/>
        <v>-22</v>
      </c>
      <c r="M1000" s="6">
        <f t="shared" si="887"/>
        <v>-27</v>
      </c>
      <c r="N1000" s="6">
        <f t="shared" si="887"/>
        <v>96</v>
      </c>
      <c r="O1000" s="6">
        <f t="shared" si="887"/>
        <v>2</v>
      </c>
      <c r="P1000" s="6">
        <f t="shared" si="887"/>
        <v>105</v>
      </c>
      <c r="Q1000" s="6">
        <f t="shared" si="887"/>
        <v>612</v>
      </c>
      <c r="R1000" s="6">
        <f t="shared" si="887"/>
        <v>-1199</v>
      </c>
      <c r="S1000" s="6">
        <f t="shared" si="887"/>
        <v>1936</v>
      </c>
      <c r="T1000" s="6">
        <f t="shared" si="887"/>
        <v>585</v>
      </c>
      <c r="U1000" s="6">
        <f t="shared" si="887"/>
        <v>810</v>
      </c>
      <c r="V1000" s="6">
        <f t="shared" si="887"/>
        <v>2157</v>
      </c>
      <c r="W1000" s="6">
        <f t="shared" si="887"/>
        <v>2045</v>
      </c>
      <c r="X1000" s="6">
        <f t="shared" si="887"/>
        <v>-1051</v>
      </c>
      <c r="Y1000" s="6">
        <f t="shared" si="887"/>
        <v>438</v>
      </c>
      <c r="Z1000" s="6">
        <f t="shared" si="887"/>
        <v>-897</v>
      </c>
      <c r="AA1000" s="6">
        <f t="shared" si="887"/>
        <v>409</v>
      </c>
      <c r="AB1000" s="6">
        <f t="shared" si="887"/>
        <v>5732</v>
      </c>
      <c r="AC1000" s="6">
        <f t="shared" si="887"/>
        <v>10</v>
      </c>
      <c r="AD1000" s="6">
        <f t="shared" si="887"/>
        <v>3655</v>
      </c>
      <c r="AE1000" s="6">
        <f t="shared" si="887"/>
        <v>1265</v>
      </c>
      <c r="AF1000" s="6">
        <f t="shared" si="887"/>
        <v>295</v>
      </c>
      <c r="AG1000" s="6">
        <f t="shared" si="887"/>
        <v>1007</v>
      </c>
      <c r="AH1000" s="6">
        <f t="shared" si="887"/>
        <v>368</v>
      </c>
      <c r="AI1000" s="6">
        <f t="shared" si="887"/>
        <v>1187</v>
      </c>
      <c r="AJ1000" s="6">
        <f t="shared" si="887"/>
        <v>290</v>
      </c>
      <c r="AK1000" s="6">
        <v>227</v>
      </c>
      <c r="AL1000" s="6">
        <f t="shared" ref="AL1000" si="888">AL121-AL414</f>
        <v>-95</v>
      </c>
    </row>
    <row r="1001" spans="1:38" ht="15">
      <c r="A1001" s="29">
        <v>1000</v>
      </c>
      <c r="B1001" s="23" t="s">
        <v>301</v>
      </c>
      <c r="C1001" s="23" t="s">
        <v>5</v>
      </c>
      <c r="D1001" s="7" t="s">
        <v>126</v>
      </c>
      <c r="E1001" s="6">
        <f t="shared" ref="E1001:AK1001" si="889">E122-E415</f>
        <v>5157</v>
      </c>
      <c r="F1001" s="6">
        <f t="shared" si="889"/>
        <v>2485</v>
      </c>
      <c r="G1001" s="6">
        <f t="shared" si="889"/>
        <v>5008</v>
      </c>
      <c r="H1001" s="6">
        <f t="shared" si="889"/>
        <v>2454</v>
      </c>
      <c r="I1001" s="6">
        <f t="shared" si="889"/>
        <v>8608</v>
      </c>
      <c r="J1001" s="6">
        <f t="shared" si="889"/>
        <v>2578</v>
      </c>
      <c r="K1001" s="6">
        <f t="shared" si="889"/>
        <v>1496</v>
      </c>
      <c r="L1001" s="6">
        <f t="shared" si="889"/>
        <v>12909</v>
      </c>
      <c r="M1001" s="6">
        <f t="shared" si="889"/>
        <v>96135</v>
      </c>
      <c r="N1001" s="6">
        <f t="shared" si="889"/>
        <v>409836</v>
      </c>
      <c r="O1001" s="6">
        <f t="shared" si="889"/>
        <v>303156</v>
      </c>
      <c r="P1001" s="6">
        <f t="shared" si="889"/>
        <v>-179478</v>
      </c>
      <c r="Q1001" s="6">
        <f t="shared" si="889"/>
        <v>-109089</v>
      </c>
      <c r="R1001" s="6">
        <f t="shared" si="889"/>
        <v>-381717</v>
      </c>
      <c r="S1001" s="6">
        <f t="shared" si="889"/>
        <v>-4409</v>
      </c>
      <c r="T1001" s="6">
        <f t="shared" si="889"/>
        <v>-18223</v>
      </c>
      <c r="U1001" s="6">
        <f t="shared" si="889"/>
        <v>-41874</v>
      </c>
      <c r="V1001" s="6">
        <f t="shared" si="889"/>
        <v>-93231</v>
      </c>
      <c r="W1001" s="6">
        <f t="shared" si="889"/>
        <v>52018</v>
      </c>
      <c r="X1001" s="6">
        <f t="shared" si="889"/>
        <v>31443</v>
      </c>
      <c r="Y1001" s="6">
        <f t="shared" si="889"/>
        <v>29423</v>
      </c>
      <c r="Z1001" s="6">
        <f t="shared" si="889"/>
        <v>7108</v>
      </c>
      <c r="AA1001" s="6">
        <f t="shared" si="889"/>
        <v>7084</v>
      </c>
      <c r="AB1001" s="6">
        <f t="shared" si="889"/>
        <v>20776</v>
      </c>
      <c r="AC1001" s="6">
        <f t="shared" si="889"/>
        <v>9680</v>
      </c>
      <c r="AD1001" s="6">
        <f t="shared" si="889"/>
        <v>15490</v>
      </c>
      <c r="AE1001" s="6">
        <f t="shared" si="889"/>
        <v>-2600</v>
      </c>
      <c r="AF1001" s="6">
        <f t="shared" si="889"/>
        <v>12401</v>
      </c>
      <c r="AG1001" s="6">
        <f t="shared" si="889"/>
        <v>3879</v>
      </c>
      <c r="AH1001" s="6">
        <f t="shared" si="889"/>
        <v>-77</v>
      </c>
      <c r="AI1001" s="6">
        <f t="shared" si="889"/>
        <v>8936</v>
      </c>
      <c r="AJ1001" s="6">
        <f t="shared" si="889"/>
        <v>21157</v>
      </c>
      <c r="AK1001" s="6">
        <v>32</v>
      </c>
      <c r="AL1001" s="6">
        <f t="shared" ref="AL1001" si="890">AL122-AL415</f>
        <v>28844</v>
      </c>
    </row>
    <row r="1002" spans="1:38" ht="15">
      <c r="A1002" s="29">
        <v>1001</v>
      </c>
      <c r="B1002" s="23" t="s">
        <v>301</v>
      </c>
      <c r="C1002" s="23" t="s">
        <v>5</v>
      </c>
      <c r="D1002" s="7" t="s">
        <v>127</v>
      </c>
      <c r="E1002" s="6">
        <f t="shared" ref="E1002:AK1002" si="891">E123-E416</f>
        <v>-491177</v>
      </c>
      <c r="F1002" s="6">
        <f t="shared" si="891"/>
        <v>-508062</v>
      </c>
      <c r="G1002" s="6">
        <f t="shared" si="891"/>
        <v>-114662</v>
      </c>
      <c r="H1002" s="6">
        <f t="shared" si="891"/>
        <v>-14225</v>
      </c>
      <c r="I1002" s="6">
        <f t="shared" si="891"/>
        <v>184087</v>
      </c>
      <c r="J1002" s="6">
        <f t="shared" si="891"/>
        <v>185722</v>
      </c>
      <c r="K1002" s="6">
        <f t="shared" si="891"/>
        <v>448675</v>
      </c>
      <c r="L1002" s="6">
        <f t="shared" si="891"/>
        <v>835659</v>
      </c>
      <c r="M1002" s="6">
        <f t="shared" si="891"/>
        <v>940357</v>
      </c>
      <c r="N1002" s="6">
        <f t="shared" si="891"/>
        <v>352532</v>
      </c>
      <c r="O1002" s="6">
        <f t="shared" si="891"/>
        <v>336578</v>
      </c>
      <c r="P1002" s="6">
        <f t="shared" si="891"/>
        <v>285028</v>
      </c>
      <c r="Q1002" s="6">
        <f t="shared" si="891"/>
        <v>-353879</v>
      </c>
      <c r="R1002" s="6">
        <f t="shared" si="891"/>
        <v>-302267</v>
      </c>
      <c r="S1002" s="6">
        <f t="shared" si="891"/>
        <v>-68468</v>
      </c>
      <c r="T1002" s="6">
        <f t="shared" si="891"/>
        <v>55145</v>
      </c>
      <c r="U1002" s="6">
        <f t="shared" si="891"/>
        <v>50560</v>
      </c>
      <c r="V1002" s="6">
        <f t="shared" si="891"/>
        <v>211018</v>
      </c>
      <c r="W1002" s="6">
        <f t="shared" si="891"/>
        <v>119984</v>
      </c>
      <c r="X1002" s="6">
        <f t="shared" si="891"/>
        <v>-96485</v>
      </c>
      <c r="Y1002" s="6">
        <f t="shared" si="891"/>
        <v>591031</v>
      </c>
      <c r="Z1002" s="6">
        <f t="shared" si="891"/>
        <v>412025</v>
      </c>
      <c r="AA1002" s="6">
        <f t="shared" si="891"/>
        <v>754839</v>
      </c>
      <c r="AB1002" s="6">
        <f t="shared" si="891"/>
        <v>1130023</v>
      </c>
      <c r="AC1002" s="6">
        <f t="shared" si="891"/>
        <v>833845</v>
      </c>
      <c r="AD1002" s="6">
        <f t="shared" si="891"/>
        <v>1123071</v>
      </c>
      <c r="AE1002" s="6">
        <f t="shared" si="891"/>
        <v>1070375</v>
      </c>
      <c r="AF1002" s="6">
        <f t="shared" si="891"/>
        <v>1681085</v>
      </c>
      <c r="AG1002" s="6">
        <f t="shared" si="891"/>
        <v>1608194</v>
      </c>
      <c r="AH1002" s="6">
        <f t="shared" si="891"/>
        <v>1311714</v>
      </c>
      <c r="AI1002" s="6">
        <f t="shared" si="891"/>
        <v>908392</v>
      </c>
      <c r="AJ1002" s="6">
        <f t="shared" si="891"/>
        <v>1242845</v>
      </c>
      <c r="AK1002" s="6">
        <v>1404889</v>
      </c>
      <c r="AL1002" s="6">
        <f t="shared" ref="AL1002" si="892">AL123-AL416</f>
        <v>1560746</v>
      </c>
    </row>
    <row r="1003" spans="1:38" ht="15">
      <c r="A1003" s="29">
        <v>1002</v>
      </c>
      <c r="B1003" s="23" t="s">
        <v>301</v>
      </c>
      <c r="C1003" s="23" t="s">
        <v>5</v>
      </c>
      <c r="D1003" s="7" t="s">
        <v>128</v>
      </c>
      <c r="E1003" s="6">
        <f t="shared" ref="E1003:AK1003" si="893">E124-E417</f>
        <v>3901</v>
      </c>
      <c r="F1003" s="6">
        <f t="shared" si="893"/>
        <v>4141</v>
      </c>
      <c r="G1003" s="6">
        <f t="shared" si="893"/>
        <v>2343</v>
      </c>
      <c r="H1003" s="6">
        <f t="shared" si="893"/>
        <v>6077</v>
      </c>
      <c r="I1003" s="6">
        <f t="shared" si="893"/>
        <v>4456</v>
      </c>
      <c r="J1003" s="6">
        <f t="shared" si="893"/>
        <v>3515</v>
      </c>
      <c r="K1003" s="6">
        <f t="shared" si="893"/>
        <v>2733</v>
      </c>
      <c r="L1003" s="6">
        <f t="shared" si="893"/>
        <v>13029</v>
      </c>
      <c r="M1003" s="6">
        <f t="shared" si="893"/>
        <v>6897</v>
      </c>
      <c r="N1003" s="6">
        <f t="shared" si="893"/>
        <v>4505</v>
      </c>
      <c r="O1003" s="6">
        <f t="shared" si="893"/>
        <v>4409</v>
      </c>
      <c r="P1003" s="6">
        <f t="shared" si="893"/>
        <v>9205</v>
      </c>
      <c r="Q1003" s="6">
        <f t="shared" si="893"/>
        <v>4075</v>
      </c>
      <c r="R1003" s="6">
        <f t="shared" si="893"/>
        <v>15639</v>
      </c>
      <c r="S1003" s="6">
        <f t="shared" si="893"/>
        <v>-772</v>
      </c>
      <c r="T1003" s="6">
        <f t="shared" si="893"/>
        <v>5325</v>
      </c>
      <c r="U1003" s="6">
        <f t="shared" si="893"/>
        <v>42074</v>
      </c>
      <c r="V1003" s="6">
        <f t="shared" si="893"/>
        <v>37467</v>
      </c>
      <c r="W1003" s="6">
        <f t="shared" si="893"/>
        <v>7241</v>
      </c>
      <c r="X1003" s="6">
        <f t="shared" si="893"/>
        <v>-2507</v>
      </c>
      <c r="Y1003" s="6">
        <f t="shared" si="893"/>
        <v>3787</v>
      </c>
      <c r="Z1003" s="6">
        <f t="shared" si="893"/>
        <v>8788</v>
      </c>
      <c r="AA1003" s="6">
        <f t="shared" si="893"/>
        <v>7265</v>
      </c>
      <c r="AB1003" s="6">
        <f t="shared" si="893"/>
        <v>10483</v>
      </c>
      <c r="AC1003" s="6">
        <f t="shared" si="893"/>
        <v>7025</v>
      </c>
      <c r="AD1003" s="6">
        <f t="shared" si="893"/>
        <v>8791</v>
      </c>
      <c r="AE1003" s="6">
        <f t="shared" si="893"/>
        <v>10177</v>
      </c>
      <c r="AF1003" s="6">
        <f t="shared" si="893"/>
        <v>9530</v>
      </c>
      <c r="AG1003" s="6">
        <f t="shared" si="893"/>
        <v>6976</v>
      </c>
      <c r="AH1003" s="6">
        <f t="shared" si="893"/>
        <v>8905</v>
      </c>
      <c r="AI1003" s="6">
        <f t="shared" si="893"/>
        <v>6294</v>
      </c>
      <c r="AJ1003" s="6">
        <f t="shared" si="893"/>
        <v>8027</v>
      </c>
      <c r="AK1003" s="6">
        <v>37666</v>
      </c>
      <c r="AL1003" s="6">
        <f t="shared" ref="AL1003" si="894">AL124-AL417</f>
        <v>6408</v>
      </c>
    </row>
    <row r="1004" spans="1:38" ht="15">
      <c r="A1004" s="29">
        <v>1003</v>
      </c>
      <c r="B1004" s="23" t="s">
        <v>301</v>
      </c>
      <c r="C1004" s="23" t="s">
        <v>5</v>
      </c>
      <c r="D1004" s="7" t="s">
        <v>129</v>
      </c>
      <c r="E1004" s="6">
        <f t="shared" ref="E1004:AK1004" si="895">E125-E418</f>
        <v>136863</v>
      </c>
      <c r="F1004" s="6">
        <f t="shared" si="895"/>
        <v>9898</v>
      </c>
      <c r="G1004" s="6">
        <f t="shared" si="895"/>
        <v>3822</v>
      </c>
      <c r="H1004" s="6">
        <f t="shared" si="895"/>
        <v>12862</v>
      </c>
      <c r="I1004" s="6">
        <f t="shared" si="895"/>
        <v>8904</v>
      </c>
      <c r="J1004" s="6">
        <f t="shared" si="895"/>
        <v>1570</v>
      </c>
      <c r="K1004" s="6">
        <f t="shared" si="895"/>
        <v>-13207</v>
      </c>
      <c r="L1004" s="6">
        <f t="shared" si="895"/>
        <v>-10846</v>
      </c>
      <c r="M1004" s="6">
        <f t="shared" si="895"/>
        <v>-26928</v>
      </c>
      <c r="N1004" s="6">
        <f t="shared" si="895"/>
        <v>121879</v>
      </c>
      <c r="O1004" s="6">
        <f t="shared" si="895"/>
        <v>-93900</v>
      </c>
      <c r="P1004" s="6">
        <f t="shared" si="895"/>
        <v>-61149</v>
      </c>
      <c r="Q1004" s="6">
        <f t="shared" si="895"/>
        <v>412234</v>
      </c>
      <c r="R1004" s="6">
        <f t="shared" si="895"/>
        <v>-52635</v>
      </c>
      <c r="S1004" s="6">
        <f t="shared" si="895"/>
        <v>-68846</v>
      </c>
      <c r="T1004" s="6">
        <f t="shared" si="895"/>
        <v>235440</v>
      </c>
      <c r="U1004" s="6">
        <f t="shared" si="895"/>
        <v>-244762</v>
      </c>
      <c r="V1004" s="6">
        <f t="shared" si="895"/>
        <v>-193533</v>
      </c>
      <c r="W1004" s="6">
        <f t="shared" si="895"/>
        <v>-123111</v>
      </c>
      <c r="X1004" s="6">
        <f t="shared" si="895"/>
        <v>-66424</v>
      </c>
      <c r="Y1004" s="6">
        <f t="shared" si="895"/>
        <v>-243484</v>
      </c>
      <c r="Z1004" s="6">
        <f t="shared" si="895"/>
        <v>51815</v>
      </c>
      <c r="AA1004" s="6">
        <f t="shared" si="895"/>
        <v>128513</v>
      </c>
      <c r="AB1004" s="6">
        <f t="shared" si="895"/>
        <v>44315</v>
      </c>
      <c r="AC1004" s="6">
        <f t="shared" si="895"/>
        <v>20820</v>
      </c>
      <c r="AD1004" s="6">
        <f t="shared" si="895"/>
        <v>36185</v>
      </c>
      <c r="AE1004" s="6">
        <f t="shared" si="895"/>
        <v>38168</v>
      </c>
      <c r="AF1004" s="6">
        <f t="shared" si="895"/>
        <v>27835</v>
      </c>
      <c r="AG1004" s="6">
        <f t="shared" si="895"/>
        <v>42132</v>
      </c>
      <c r="AH1004" s="6">
        <f t="shared" si="895"/>
        <v>29482</v>
      </c>
      <c r="AI1004" s="6">
        <f t="shared" si="895"/>
        <v>25716</v>
      </c>
      <c r="AJ1004" s="6">
        <f t="shared" si="895"/>
        <v>12565</v>
      </c>
      <c r="AK1004" s="6">
        <v>25946</v>
      </c>
      <c r="AL1004" s="6">
        <f t="shared" ref="AL1004" si="896">AL125-AL418</f>
        <v>13461</v>
      </c>
    </row>
    <row r="1005" spans="1:38" ht="15">
      <c r="A1005" s="29">
        <v>1004</v>
      </c>
      <c r="B1005" s="23" t="s">
        <v>301</v>
      </c>
      <c r="C1005" s="23" t="s">
        <v>5</v>
      </c>
      <c r="D1005" s="7" t="s">
        <v>130</v>
      </c>
      <c r="E1005" s="6">
        <f t="shared" ref="E1005:AK1005" si="897">E126-E419</f>
        <v>10798</v>
      </c>
      <c r="F1005" s="6">
        <f t="shared" si="897"/>
        <v>10347</v>
      </c>
      <c r="G1005" s="6">
        <f t="shared" si="897"/>
        <v>10168</v>
      </c>
      <c r="H1005" s="6">
        <f t="shared" si="897"/>
        <v>7149</v>
      </c>
      <c r="I1005" s="6">
        <f t="shared" si="897"/>
        <v>10314</v>
      </c>
      <c r="J1005" s="6">
        <f t="shared" si="897"/>
        <v>8039</v>
      </c>
      <c r="K1005" s="6">
        <f t="shared" si="897"/>
        <v>9360</v>
      </c>
      <c r="L1005" s="6">
        <f t="shared" si="897"/>
        <v>-3421</v>
      </c>
      <c r="M1005" s="6">
        <f t="shared" si="897"/>
        <v>14872</v>
      </c>
      <c r="N1005" s="6">
        <f t="shared" si="897"/>
        <v>14930</v>
      </c>
      <c r="O1005" s="6">
        <f t="shared" si="897"/>
        <v>21285</v>
      </c>
      <c r="P1005" s="6">
        <f t="shared" si="897"/>
        <v>21280</v>
      </c>
      <c r="Q1005" s="6">
        <f t="shared" si="897"/>
        <v>19006</v>
      </c>
      <c r="R1005" s="6">
        <f t="shared" si="897"/>
        <v>12597</v>
      </c>
      <c r="S1005" s="6">
        <f t="shared" si="897"/>
        <v>13037</v>
      </c>
      <c r="T1005" s="6">
        <f t="shared" si="897"/>
        <v>-8561</v>
      </c>
      <c r="U1005" s="6">
        <f t="shared" si="897"/>
        <v>12784</v>
      </c>
      <c r="V1005" s="6">
        <f t="shared" si="897"/>
        <v>17354</v>
      </c>
      <c r="W1005" s="6">
        <f t="shared" si="897"/>
        <v>45872</v>
      </c>
      <c r="X1005" s="6">
        <f t="shared" si="897"/>
        <v>5813</v>
      </c>
      <c r="Y1005" s="6">
        <f t="shared" si="897"/>
        <v>9381</v>
      </c>
      <c r="Z1005" s="6">
        <f t="shared" si="897"/>
        <v>23793</v>
      </c>
      <c r="AA1005" s="6">
        <f t="shared" si="897"/>
        <v>10184</v>
      </c>
      <c r="AB1005" s="6">
        <f t="shared" si="897"/>
        <v>11413</v>
      </c>
      <c r="AC1005" s="6">
        <f t="shared" si="897"/>
        <v>12203</v>
      </c>
      <c r="AD1005" s="6">
        <f t="shared" si="897"/>
        <v>16197</v>
      </c>
      <c r="AE1005" s="6">
        <f t="shared" si="897"/>
        <v>21055</v>
      </c>
      <c r="AF1005" s="6">
        <f t="shared" si="897"/>
        <v>13305</v>
      </c>
      <c r="AG1005" s="6">
        <f t="shared" si="897"/>
        <v>13023</v>
      </c>
      <c r="AH1005" s="6">
        <f t="shared" si="897"/>
        <v>17659</v>
      </c>
      <c r="AI1005" s="6">
        <f t="shared" si="897"/>
        <v>8828</v>
      </c>
      <c r="AJ1005" s="6">
        <f t="shared" si="897"/>
        <v>10293</v>
      </c>
      <c r="AK1005" s="6">
        <v>9555</v>
      </c>
      <c r="AL1005" s="6">
        <f t="shared" ref="AL1005" si="898">AL126-AL419</f>
        <v>16978</v>
      </c>
    </row>
    <row r="1006" spans="1:38" ht="15">
      <c r="A1006" s="29">
        <v>1005</v>
      </c>
      <c r="B1006" s="23" t="s">
        <v>301</v>
      </c>
      <c r="C1006" s="23" t="s">
        <v>5</v>
      </c>
      <c r="D1006" s="7" t="s">
        <v>131</v>
      </c>
      <c r="E1006" s="6">
        <f t="shared" ref="E1006:AK1006" si="899">E127-E420</f>
        <v>-133</v>
      </c>
      <c r="F1006" s="6">
        <f t="shared" si="899"/>
        <v>-214</v>
      </c>
      <c r="G1006" s="6">
        <f t="shared" si="899"/>
        <v>-1782</v>
      </c>
      <c r="H1006" s="6">
        <f t="shared" si="899"/>
        <v>-128</v>
      </c>
      <c r="I1006" s="6">
        <f t="shared" si="899"/>
        <v>-926</v>
      </c>
      <c r="J1006" s="6">
        <f t="shared" si="899"/>
        <v>467</v>
      </c>
      <c r="K1006" s="6">
        <f t="shared" si="899"/>
        <v>-483</v>
      </c>
      <c r="L1006" s="6">
        <f t="shared" si="899"/>
        <v>-2876</v>
      </c>
      <c r="M1006" s="6">
        <f t="shared" si="899"/>
        <v>-140</v>
      </c>
      <c r="N1006" s="6">
        <f t="shared" si="899"/>
        <v>3007</v>
      </c>
      <c r="O1006" s="6">
        <f t="shared" si="899"/>
        <v>-221</v>
      </c>
      <c r="P1006" s="6">
        <f t="shared" si="899"/>
        <v>18816</v>
      </c>
      <c r="Q1006" s="6">
        <f t="shared" si="899"/>
        <v>5165</v>
      </c>
      <c r="R1006" s="6">
        <f t="shared" si="899"/>
        <v>3089</v>
      </c>
      <c r="S1006" s="6">
        <f t="shared" si="899"/>
        <v>3196</v>
      </c>
      <c r="T1006" s="6">
        <f t="shared" si="899"/>
        <v>6691</v>
      </c>
      <c r="U1006" s="6">
        <f t="shared" si="899"/>
        <v>4513</v>
      </c>
      <c r="V1006" s="6">
        <f t="shared" si="899"/>
        <v>7236</v>
      </c>
      <c r="W1006" s="6">
        <f t="shared" si="899"/>
        <v>6770</v>
      </c>
      <c r="X1006" s="6">
        <f t="shared" si="899"/>
        <v>4883</v>
      </c>
      <c r="Y1006" s="6">
        <f t="shared" si="899"/>
        <v>9341</v>
      </c>
      <c r="Z1006" s="6">
        <f t="shared" si="899"/>
        <v>19013</v>
      </c>
      <c r="AA1006" s="6">
        <f t="shared" si="899"/>
        <v>131331</v>
      </c>
      <c r="AB1006" s="6">
        <f t="shared" si="899"/>
        <v>18570</v>
      </c>
      <c r="AC1006" s="6">
        <f t="shared" si="899"/>
        <v>24586</v>
      </c>
      <c r="AD1006" s="6">
        <f t="shared" si="899"/>
        <v>12522</v>
      </c>
      <c r="AE1006" s="6">
        <f t="shared" si="899"/>
        <v>3380</v>
      </c>
      <c r="AF1006" s="6">
        <f t="shared" si="899"/>
        <v>161</v>
      </c>
      <c r="AG1006" s="6">
        <f t="shared" si="899"/>
        <v>272</v>
      </c>
      <c r="AH1006" s="6">
        <f t="shared" si="899"/>
        <v>-1857</v>
      </c>
      <c r="AI1006" s="6">
        <f t="shared" si="899"/>
        <v>2026</v>
      </c>
      <c r="AJ1006" s="6">
        <f t="shared" si="899"/>
        <v>4401</v>
      </c>
      <c r="AK1006" s="6">
        <v>2761</v>
      </c>
      <c r="AL1006" s="6">
        <f t="shared" ref="AL1006" si="900">AL127-AL420</f>
        <v>15992</v>
      </c>
    </row>
    <row r="1007" spans="1:38" ht="15">
      <c r="A1007" s="29">
        <v>1006</v>
      </c>
      <c r="B1007" s="23" t="s">
        <v>301</v>
      </c>
      <c r="C1007" s="23" t="s">
        <v>5</v>
      </c>
      <c r="D1007" s="7" t="s">
        <v>132</v>
      </c>
      <c r="E1007" s="6">
        <f t="shared" ref="E1007:AK1007" si="901">E128-E421</f>
        <v>74597</v>
      </c>
      <c r="F1007" s="6">
        <f t="shared" si="901"/>
        <v>42734</v>
      </c>
      <c r="G1007" s="6">
        <f t="shared" si="901"/>
        <v>4470</v>
      </c>
      <c r="H1007" s="6">
        <f t="shared" si="901"/>
        <v>34450</v>
      </c>
      <c r="I1007" s="6">
        <f t="shared" si="901"/>
        <v>12020</v>
      </c>
      <c r="J1007" s="6">
        <f t="shared" si="901"/>
        <v>5311</v>
      </c>
      <c r="K1007" s="6">
        <f t="shared" si="901"/>
        <v>6676</v>
      </c>
      <c r="L1007" s="6">
        <f t="shared" si="901"/>
        <v>7596</v>
      </c>
      <c r="M1007" s="6">
        <f t="shared" si="901"/>
        <v>162031</v>
      </c>
      <c r="N1007" s="6">
        <f t="shared" si="901"/>
        <v>52720</v>
      </c>
      <c r="O1007" s="6">
        <f t="shared" si="901"/>
        <v>1545</v>
      </c>
      <c r="P1007" s="6">
        <f t="shared" si="901"/>
        <v>468881</v>
      </c>
      <c r="Q1007" s="6">
        <f t="shared" si="901"/>
        <v>104948</v>
      </c>
      <c r="R1007" s="6">
        <f t="shared" si="901"/>
        <v>6152</v>
      </c>
      <c r="S1007" s="6">
        <f t="shared" si="901"/>
        <v>14207</v>
      </c>
      <c r="T1007" s="6">
        <f t="shared" si="901"/>
        <v>45487</v>
      </c>
      <c r="U1007" s="6">
        <f t="shared" si="901"/>
        <v>478652</v>
      </c>
      <c r="V1007" s="6">
        <f t="shared" si="901"/>
        <v>350691</v>
      </c>
      <c r="W1007" s="6">
        <f t="shared" si="901"/>
        <v>-58534</v>
      </c>
      <c r="X1007" s="6">
        <f t="shared" si="901"/>
        <v>-10337</v>
      </c>
      <c r="Y1007" s="6">
        <f t="shared" si="901"/>
        <v>616241</v>
      </c>
      <c r="Z1007" s="6">
        <f t="shared" si="901"/>
        <v>44992</v>
      </c>
      <c r="AA1007" s="6">
        <f t="shared" si="901"/>
        <v>4001</v>
      </c>
      <c r="AB1007" s="6">
        <f t="shared" si="901"/>
        <v>6479</v>
      </c>
      <c r="AC1007" s="6">
        <f t="shared" si="901"/>
        <v>4245</v>
      </c>
      <c r="AD1007" s="6">
        <f t="shared" si="901"/>
        <v>417774</v>
      </c>
      <c r="AE1007" s="6">
        <f t="shared" si="901"/>
        <v>-229921</v>
      </c>
      <c r="AF1007" s="6">
        <f t="shared" si="901"/>
        <v>12900</v>
      </c>
      <c r="AG1007" s="6">
        <f t="shared" si="901"/>
        <v>7352</v>
      </c>
      <c r="AH1007" s="6">
        <f t="shared" si="901"/>
        <v>119496</v>
      </c>
      <c r="AI1007" s="6">
        <f t="shared" si="901"/>
        <v>11288</v>
      </c>
      <c r="AJ1007" s="6">
        <f t="shared" si="901"/>
        <v>21394</v>
      </c>
      <c r="AK1007" s="6">
        <v>18138</v>
      </c>
      <c r="AL1007" s="6">
        <f t="shared" ref="AL1007" si="902">AL128-AL421</f>
        <v>-46379</v>
      </c>
    </row>
    <row r="1008" spans="1:38" ht="15">
      <c r="A1008" s="29">
        <v>1007</v>
      </c>
      <c r="B1008" s="23" t="s">
        <v>301</v>
      </c>
      <c r="C1008" s="23" t="s">
        <v>5</v>
      </c>
      <c r="D1008" s="7" t="s">
        <v>133</v>
      </c>
      <c r="E1008" s="6">
        <f t="shared" ref="E1008:AK1008" si="903">E129-E422</f>
        <v>14289</v>
      </c>
      <c r="F1008" s="6">
        <f t="shared" si="903"/>
        <v>40226</v>
      </c>
      <c r="G1008" s="6">
        <f t="shared" si="903"/>
        <v>43479</v>
      </c>
      <c r="H1008" s="6">
        <f t="shared" si="903"/>
        <v>12801</v>
      </c>
      <c r="I1008" s="6">
        <f t="shared" si="903"/>
        <v>9634</v>
      </c>
      <c r="J1008" s="6">
        <f t="shared" si="903"/>
        <v>34523</v>
      </c>
      <c r="K1008" s="6">
        <f t="shared" si="903"/>
        <v>-667</v>
      </c>
      <c r="L1008" s="6">
        <f t="shared" si="903"/>
        <v>9907</v>
      </c>
      <c r="M1008" s="6">
        <f t="shared" si="903"/>
        <v>27584</v>
      </c>
      <c r="N1008" s="6">
        <f t="shared" si="903"/>
        <v>24433</v>
      </c>
      <c r="O1008" s="6">
        <f t="shared" si="903"/>
        <v>12249</v>
      </c>
      <c r="P1008" s="6">
        <f t="shared" si="903"/>
        <v>23797</v>
      </c>
      <c r="Q1008" s="6">
        <f t="shared" si="903"/>
        <v>22355</v>
      </c>
      <c r="R1008" s="6">
        <f t="shared" si="903"/>
        <v>15831</v>
      </c>
      <c r="S1008" s="6">
        <f t="shared" si="903"/>
        <v>12192</v>
      </c>
      <c r="T1008" s="6">
        <f t="shared" si="903"/>
        <v>21147</v>
      </c>
      <c r="U1008" s="6">
        <f t="shared" si="903"/>
        <v>27517</v>
      </c>
      <c r="V1008" s="6">
        <f t="shared" si="903"/>
        <v>29767</v>
      </c>
      <c r="W1008" s="6">
        <f t="shared" si="903"/>
        <v>-21116</v>
      </c>
      <c r="X1008" s="6">
        <f t="shared" si="903"/>
        <v>-23867</v>
      </c>
      <c r="Y1008" s="6">
        <f t="shared" si="903"/>
        <v>4507</v>
      </c>
      <c r="Z1008" s="6">
        <f t="shared" si="903"/>
        <v>-10375</v>
      </c>
      <c r="AA1008" s="6">
        <f t="shared" si="903"/>
        <v>23771</v>
      </c>
      <c r="AB1008" s="6">
        <f t="shared" si="903"/>
        <v>18057</v>
      </c>
      <c r="AC1008" s="6">
        <f t="shared" si="903"/>
        <v>22417</v>
      </c>
      <c r="AD1008" s="6">
        <f t="shared" si="903"/>
        <v>39638</v>
      </c>
      <c r="AE1008" s="6">
        <f t="shared" si="903"/>
        <v>-1455</v>
      </c>
      <c r="AF1008" s="6">
        <f t="shared" si="903"/>
        <v>6386</v>
      </c>
      <c r="AG1008" s="6">
        <f t="shared" si="903"/>
        <v>-11725</v>
      </c>
      <c r="AH1008" s="6">
        <f t="shared" si="903"/>
        <v>-42162</v>
      </c>
      <c r="AI1008" s="6">
        <f t="shared" si="903"/>
        <v>-50281</v>
      </c>
      <c r="AJ1008" s="6">
        <f t="shared" si="903"/>
        <v>-51213</v>
      </c>
      <c r="AK1008" s="6">
        <v>23292</v>
      </c>
      <c r="AL1008" s="6">
        <f t="shared" ref="AL1008" si="904">AL129-AL422</f>
        <v>-1613</v>
      </c>
    </row>
    <row r="1009" spans="1:38" ht="15">
      <c r="A1009" s="29">
        <v>1008</v>
      </c>
      <c r="B1009" s="23" t="s">
        <v>301</v>
      </c>
      <c r="C1009" s="23" t="s">
        <v>5</v>
      </c>
      <c r="D1009" s="7" t="s">
        <v>134</v>
      </c>
      <c r="E1009" s="6">
        <f t="shared" ref="E1009:AK1009" si="905">E130-E423</f>
        <v>0</v>
      </c>
      <c r="F1009" s="6">
        <f t="shared" si="905"/>
        <v>0</v>
      </c>
      <c r="G1009" s="6">
        <f t="shared" si="905"/>
        <v>0</v>
      </c>
      <c r="H1009" s="6">
        <f t="shared" si="905"/>
        <v>0</v>
      </c>
      <c r="I1009" s="6">
        <f t="shared" si="905"/>
        <v>0</v>
      </c>
      <c r="J1009" s="6">
        <f t="shared" si="905"/>
        <v>0</v>
      </c>
      <c r="K1009" s="6">
        <f t="shared" si="905"/>
        <v>0</v>
      </c>
      <c r="L1009" s="6">
        <f t="shared" si="905"/>
        <v>0</v>
      </c>
      <c r="M1009" s="6">
        <f t="shared" si="905"/>
        <v>0</v>
      </c>
      <c r="N1009" s="6">
        <f t="shared" si="905"/>
        <v>0</v>
      </c>
      <c r="O1009" s="6">
        <f t="shared" si="905"/>
        <v>0</v>
      </c>
      <c r="P1009" s="6">
        <f t="shared" si="905"/>
        <v>0</v>
      </c>
      <c r="Q1009" s="6">
        <f t="shared" si="905"/>
        <v>0</v>
      </c>
      <c r="R1009" s="6">
        <f t="shared" si="905"/>
        <v>0</v>
      </c>
      <c r="S1009" s="6">
        <f t="shared" si="905"/>
        <v>0</v>
      </c>
      <c r="T1009" s="6">
        <f t="shared" si="905"/>
        <v>0</v>
      </c>
      <c r="U1009" s="6">
        <f t="shared" si="905"/>
        <v>0</v>
      </c>
      <c r="V1009" s="6">
        <f t="shared" si="905"/>
        <v>0</v>
      </c>
      <c r="W1009" s="6">
        <f t="shared" si="905"/>
        <v>0</v>
      </c>
      <c r="X1009" s="6">
        <f t="shared" si="905"/>
        <v>0</v>
      </c>
      <c r="Y1009" s="6">
        <f t="shared" si="905"/>
        <v>0</v>
      </c>
      <c r="Z1009" s="6">
        <f t="shared" si="905"/>
        <v>0</v>
      </c>
      <c r="AA1009" s="6">
        <f t="shared" si="905"/>
        <v>0</v>
      </c>
      <c r="AB1009" s="6">
        <f t="shared" si="905"/>
        <v>124</v>
      </c>
      <c r="AC1009" s="6">
        <f t="shared" si="905"/>
        <v>789</v>
      </c>
      <c r="AD1009" s="6">
        <f t="shared" si="905"/>
        <v>1482</v>
      </c>
      <c r="AE1009" s="6">
        <f t="shared" si="905"/>
        <v>845</v>
      </c>
      <c r="AF1009" s="6">
        <f t="shared" si="905"/>
        <v>771</v>
      </c>
      <c r="AG1009" s="6">
        <f t="shared" si="905"/>
        <v>1208</v>
      </c>
      <c r="AH1009" s="6">
        <f t="shared" si="905"/>
        <v>1995</v>
      </c>
      <c r="AI1009" s="6">
        <f t="shared" si="905"/>
        <v>2377</v>
      </c>
      <c r="AJ1009" s="6">
        <f t="shared" si="905"/>
        <v>1107</v>
      </c>
      <c r="AK1009" s="6">
        <v>2359</v>
      </c>
      <c r="AL1009" s="6">
        <f t="shared" ref="AL1009" si="906">AL130-AL423</f>
        <v>2141</v>
      </c>
    </row>
    <row r="1010" spans="1:38" ht="15">
      <c r="A1010" s="29">
        <v>1009</v>
      </c>
      <c r="B1010" s="23" t="s">
        <v>301</v>
      </c>
      <c r="C1010" s="23" t="s">
        <v>5</v>
      </c>
      <c r="D1010" s="7" t="s">
        <v>135</v>
      </c>
      <c r="E1010" s="6">
        <f t="shared" ref="E1010:AK1010" si="907">E131-E424</f>
        <v>-1116628</v>
      </c>
      <c r="F1010" s="6">
        <f t="shared" si="907"/>
        <v>-1243549</v>
      </c>
      <c r="G1010" s="6">
        <f t="shared" si="907"/>
        <v>-1265515</v>
      </c>
      <c r="H1010" s="6">
        <f t="shared" si="907"/>
        <v>-95288</v>
      </c>
      <c r="I1010" s="6">
        <f t="shared" si="907"/>
        <v>-45616</v>
      </c>
      <c r="J1010" s="6">
        <f t="shared" si="907"/>
        <v>1139078</v>
      </c>
      <c r="K1010" s="6">
        <f t="shared" si="907"/>
        <v>1188487</v>
      </c>
      <c r="L1010" s="6">
        <f t="shared" si="907"/>
        <v>1377696</v>
      </c>
      <c r="M1010" s="6">
        <f t="shared" si="907"/>
        <v>1470075</v>
      </c>
      <c r="N1010" s="6">
        <f t="shared" si="907"/>
        <v>1297760</v>
      </c>
      <c r="O1010" s="6">
        <f t="shared" si="907"/>
        <v>1105537</v>
      </c>
      <c r="P1010" s="6">
        <f t="shared" si="907"/>
        <v>1582011</v>
      </c>
      <c r="Q1010" s="6">
        <f t="shared" si="907"/>
        <v>1117209</v>
      </c>
      <c r="R1010" s="6">
        <f t="shared" si="907"/>
        <v>137538</v>
      </c>
      <c r="S1010" s="6">
        <f t="shared" si="907"/>
        <v>-23400</v>
      </c>
      <c r="T1010" s="6">
        <f t="shared" si="907"/>
        <v>-431206</v>
      </c>
      <c r="U1010" s="6">
        <f t="shared" si="907"/>
        <v>-1181453</v>
      </c>
      <c r="V1010" s="6">
        <f t="shared" si="907"/>
        <v>-1639967</v>
      </c>
      <c r="W1010" s="6">
        <f t="shared" si="907"/>
        <v>-844110</v>
      </c>
      <c r="X1010" s="6">
        <f t="shared" si="907"/>
        <v>84197</v>
      </c>
      <c r="Y1010" s="6">
        <f t="shared" si="907"/>
        <v>941099</v>
      </c>
      <c r="Z1010" s="6">
        <f t="shared" si="907"/>
        <v>-96819</v>
      </c>
      <c r="AA1010" s="6">
        <f t="shared" si="907"/>
        <v>1112833</v>
      </c>
      <c r="AB1010" s="6">
        <f t="shared" si="907"/>
        <v>2401968</v>
      </c>
      <c r="AC1010" s="6">
        <f t="shared" si="907"/>
        <v>1317095</v>
      </c>
      <c r="AD1010" s="6">
        <f t="shared" si="907"/>
        <v>1446199</v>
      </c>
      <c r="AE1010" s="6">
        <f t="shared" si="907"/>
        <v>555475</v>
      </c>
      <c r="AF1010" s="6">
        <f t="shared" si="907"/>
        <v>692492</v>
      </c>
      <c r="AG1010" s="6">
        <f t="shared" si="907"/>
        <v>1969972</v>
      </c>
      <c r="AH1010" s="6">
        <f t="shared" si="907"/>
        <v>3124802</v>
      </c>
      <c r="AI1010" s="6">
        <f t="shared" si="907"/>
        <v>2332272</v>
      </c>
      <c r="AJ1010" s="6">
        <f t="shared" si="907"/>
        <v>2941547</v>
      </c>
      <c r="AK1010" s="6">
        <v>3399788</v>
      </c>
      <c r="AL1010" s="6">
        <f t="shared" ref="AL1010" si="908">AL131-AL424</f>
        <v>4513664</v>
      </c>
    </row>
    <row r="1011" spans="1:38" ht="15">
      <c r="A1011" s="29">
        <v>1010</v>
      </c>
      <c r="B1011" s="23" t="s">
        <v>301</v>
      </c>
      <c r="C1011" s="23" t="s">
        <v>5</v>
      </c>
      <c r="D1011" s="7" t="s">
        <v>136</v>
      </c>
      <c r="E1011" s="6">
        <f t="shared" ref="E1011:AK1011" si="909">E132-E425</f>
        <v>236</v>
      </c>
      <c r="F1011" s="6">
        <f t="shared" si="909"/>
        <v>9483</v>
      </c>
      <c r="G1011" s="6">
        <f t="shared" si="909"/>
        <v>3304</v>
      </c>
      <c r="H1011" s="6">
        <f t="shared" si="909"/>
        <v>-3723</v>
      </c>
      <c r="I1011" s="6">
        <f t="shared" si="909"/>
        <v>-83</v>
      </c>
      <c r="J1011" s="6">
        <f t="shared" si="909"/>
        <v>9371</v>
      </c>
      <c r="K1011" s="6">
        <f t="shared" si="909"/>
        <v>1937</v>
      </c>
      <c r="L1011" s="6">
        <f t="shared" si="909"/>
        <v>2496</v>
      </c>
      <c r="M1011" s="6">
        <f t="shared" si="909"/>
        <v>3738</v>
      </c>
      <c r="N1011" s="6">
        <f t="shared" si="909"/>
        <v>4374</v>
      </c>
      <c r="O1011" s="6">
        <f t="shared" si="909"/>
        <v>3547</v>
      </c>
      <c r="P1011" s="6">
        <f t="shared" si="909"/>
        <v>18214</v>
      </c>
      <c r="Q1011" s="6">
        <f t="shared" si="909"/>
        <v>25974</v>
      </c>
      <c r="R1011" s="6">
        <f t="shared" si="909"/>
        <v>8326</v>
      </c>
      <c r="S1011" s="6">
        <f t="shared" si="909"/>
        <v>406738</v>
      </c>
      <c r="T1011" s="6">
        <f t="shared" si="909"/>
        <v>53590</v>
      </c>
      <c r="U1011" s="6">
        <f t="shared" si="909"/>
        <v>34729</v>
      </c>
      <c r="V1011" s="6">
        <f t="shared" si="909"/>
        <v>-9652</v>
      </c>
      <c r="W1011" s="6">
        <f t="shared" si="909"/>
        <v>31638</v>
      </c>
      <c r="X1011" s="6">
        <f t="shared" si="909"/>
        <v>2986</v>
      </c>
      <c r="Y1011" s="6">
        <f t="shared" si="909"/>
        <v>20443</v>
      </c>
      <c r="Z1011" s="6">
        <f t="shared" si="909"/>
        <v>179616</v>
      </c>
      <c r="AA1011" s="6">
        <f t="shared" si="909"/>
        <v>184187</v>
      </c>
      <c r="AB1011" s="6">
        <f t="shared" si="909"/>
        <v>-123915</v>
      </c>
      <c r="AC1011" s="6">
        <f t="shared" si="909"/>
        <v>111910</v>
      </c>
      <c r="AD1011" s="6">
        <f t="shared" si="909"/>
        <v>394816</v>
      </c>
      <c r="AE1011" s="6">
        <f t="shared" si="909"/>
        <v>217769</v>
      </c>
      <c r="AF1011" s="6">
        <f t="shared" si="909"/>
        <v>84475</v>
      </c>
      <c r="AG1011" s="6">
        <f t="shared" si="909"/>
        <v>94908</v>
      </c>
      <c r="AH1011" s="6">
        <f t="shared" si="909"/>
        <v>443070</v>
      </c>
      <c r="AI1011" s="6">
        <f t="shared" si="909"/>
        <v>70204</v>
      </c>
      <c r="AJ1011" s="6">
        <f t="shared" si="909"/>
        <v>836268</v>
      </c>
      <c r="AK1011" s="6">
        <v>984</v>
      </c>
      <c r="AL1011" s="6">
        <f t="shared" ref="AL1011" si="910">AL132-AL425</f>
        <v>-15060</v>
      </c>
    </row>
    <row r="1012" spans="1:38" ht="15">
      <c r="A1012" s="29">
        <v>1011</v>
      </c>
      <c r="B1012" s="23" t="s">
        <v>301</v>
      </c>
      <c r="C1012" s="23" t="s">
        <v>5</v>
      </c>
      <c r="D1012" s="7" t="s">
        <v>137</v>
      </c>
      <c r="E1012" s="6">
        <f t="shared" ref="E1012:AK1012" si="911">E133-E426</f>
        <v>-376398</v>
      </c>
      <c r="F1012" s="6">
        <f t="shared" si="911"/>
        <v>-329943</v>
      </c>
      <c r="G1012" s="6">
        <f t="shared" si="911"/>
        <v>-140909</v>
      </c>
      <c r="H1012" s="6">
        <f t="shared" si="911"/>
        <v>-49218</v>
      </c>
      <c r="I1012" s="6">
        <f t="shared" si="911"/>
        <v>-162504</v>
      </c>
      <c r="J1012" s="6">
        <f t="shared" si="911"/>
        <v>-231169</v>
      </c>
      <c r="K1012" s="6">
        <f t="shared" si="911"/>
        <v>-171202</v>
      </c>
      <c r="L1012" s="6">
        <f t="shared" si="911"/>
        <v>10847</v>
      </c>
      <c r="M1012" s="6">
        <f t="shared" si="911"/>
        <v>37331</v>
      </c>
      <c r="N1012" s="6">
        <f t="shared" si="911"/>
        <v>-41733</v>
      </c>
      <c r="O1012" s="6">
        <f t="shared" si="911"/>
        <v>-210684</v>
      </c>
      <c r="P1012" s="6">
        <f t="shared" si="911"/>
        <v>89479</v>
      </c>
      <c r="Q1012" s="6">
        <f t="shared" si="911"/>
        <v>123221</v>
      </c>
      <c r="R1012" s="6">
        <f t="shared" si="911"/>
        <v>-5709</v>
      </c>
      <c r="S1012" s="6">
        <f t="shared" si="911"/>
        <v>-357199</v>
      </c>
      <c r="T1012" s="6">
        <f t="shared" si="911"/>
        <v>-393669</v>
      </c>
      <c r="U1012" s="6">
        <f t="shared" si="911"/>
        <v>-1324748</v>
      </c>
      <c r="V1012" s="6">
        <f t="shared" si="911"/>
        <v>-1444804</v>
      </c>
      <c r="W1012" s="6">
        <f t="shared" si="911"/>
        <v>-694141</v>
      </c>
      <c r="X1012" s="6">
        <f t="shared" si="911"/>
        <v>-296598</v>
      </c>
      <c r="Y1012" s="6">
        <f t="shared" si="911"/>
        <v>182594</v>
      </c>
      <c r="Z1012" s="6">
        <f t="shared" si="911"/>
        <v>259305</v>
      </c>
      <c r="AA1012" s="6">
        <f t="shared" si="911"/>
        <v>806473</v>
      </c>
      <c r="AB1012" s="6">
        <f t="shared" si="911"/>
        <v>1203517</v>
      </c>
      <c r="AC1012" s="6">
        <f t="shared" si="911"/>
        <v>588455</v>
      </c>
      <c r="AD1012" s="6">
        <f t="shared" si="911"/>
        <v>897016</v>
      </c>
      <c r="AE1012" s="6">
        <f t="shared" si="911"/>
        <v>1136882</v>
      </c>
      <c r="AF1012" s="6">
        <f t="shared" si="911"/>
        <v>716685</v>
      </c>
      <c r="AG1012" s="6">
        <f t="shared" si="911"/>
        <v>1255983</v>
      </c>
      <c r="AH1012" s="6">
        <f t="shared" si="911"/>
        <v>1768130</v>
      </c>
      <c r="AI1012" s="6">
        <f t="shared" si="911"/>
        <v>681706</v>
      </c>
      <c r="AJ1012" s="6">
        <f t="shared" si="911"/>
        <v>1598143</v>
      </c>
      <c r="AK1012" s="6">
        <v>1341476</v>
      </c>
      <c r="AL1012" s="6">
        <f t="shared" ref="AL1012" si="912">AL133-AL426</f>
        <v>1845282</v>
      </c>
    </row>
    <row r="1013" spans="1:38" ht="15">
      <c r="A1013" s="29">
        <v>1012</v>
      </c>
      <c r="B1013" s="23" t="s">
        <v>301</v>
      </c>
      <c r="C1013" s="23" t="s">
        <v>5</v>
      </c>
      <c r="D1013" s="7" t="s">
        <v>138</v>
      </c>
      <c r="E1013" s="6">
        <f t="shared" ref="E1013:AK1013" si="913">E134-E427</f>
        <v>-163193</v>
      </c>
      <c r="F1013" s="6">
        <f t="shared" si="913"/>
        <v>-194476</v>
      </c>
      <c r="G1013" s="6">
        <f t="shared" si="913"/>
        <v>-118414</v>
      </c>
      <c r="H1013" s="6">
        <f t="shared" si="913"/>
        <v>-129877</v>
      </c>
      <c r="I1013" s="6">
        <f t="shared" si="913"/>
        <v>-237193</v>
      </c>
      <c r="J1013" s="6">
        <f t="shared" si="913"/>
        <v>-157185</v>
      </c>
      <c r="K1013" s="6">
        <f t="shared" si="913"/>
        <v>-149304</v>
      </c>
      <c r="L1013" s="6">
        <f t="shared" si="913"/>
        <v>-138329</v>
      </c>
      <c r="M1013" s="6">
        <f t="shared" si="913"/>
        <v>-145510</v>
      </c>
      <c r="N1013" s="6">
        <f t="shared" si="913"/>
        <v>-136481</v>
      </c>
      <c r="O1013" s="6">
        <f t="shared" si="913"/>
        <v>-181815</v>
      </c>
      <c r="P1013" s="6">
        <f t="shared" si="913"/>
        <v>-163795</v>
      </c>
      <c r="Q1013" s="6">
        <f t="shared" si="913"/>
        <v>-150926</v>
      </c>
      <c r="R1013" s="6">
        <f t="shared" si="913"/>
        <v>-160788</v>
      </c>
      <c r="S1013" s="6">
        <f t="shared" si="913"/>
        <v>-192487</v>
      </c>
      <c r="T1013" s="6">
        <f t="shared" si="913"/>
        <v>-271104</v>
      </c>
      <c r="U1013" s="6">
        <f t="shared" si="913"/>
        <v>-308340</v>
      </c>
      <c r="V1013" s="6">
        <f t="shared" si="913"/>
        <v>-346522</v>
      </c>
      <c r="W1013" s="6">
        <f t="shared" si="913"/>
        <v>-275801</v>
      </c>
      <c r="X1013" s="6">
        <f t="shared" si="913"/>
        <v>-205771</v>
      </c>
      <c r="Y1013" s="6">
        <f t="shared" si="913"/>
        <v>-233204</v>
      </c>
      <c r="Z1013" s="6">
        <f t="shared" si="913"/>
        <v>-216007</v>
      </c>
      <c r="AA1013" s="6">
        <f t="shared" si="913"/>
        <v>-285255</v>
      </c>
      <c r="AB1013" s="6">
        <f t="shared" si="913"/>
        <v>-308786</v>
      </c>
      <c r="AC1013" s="6">
        <f t="shared" si="913"/>
        <v>-315420</v>
      </c>
      <c r="AD1013" s="6">
        <f t="shared" si="913"/>
        <v>-241087</v>
      </c>
      <c r="AE1013" s="6">
        <f t="shared" si="913"/>
        <v>-297530</v>
      </c>
      <c r="AF1013" s="6">
        <f t="shared" si="913"/>
        <v>-292001</v>
      </c>
      <c r="AG1013" s="6">
        <f t="shared" si="913"/>
        <v>-310280</v>
      </c>
      <c r="AH1013" s="6">
        <f t="shared" si="913"/>
        <v>-389980</v>
      </c>
      <c r="AI1013" s="6">
        <f t="shared" si="913"/>
        <v>-415325</v>
      </c>
      <c r="AJ1013" s="6">
        <f t="shared" si="913"/>
        <v>-435223</v>
      </c>
      <c r="AK1013" s="6">
        <v>-424492</v>
      </c>
      <c r="AL1013" s="6">
        <f t="shared" ref="AL1013" si="914">AL134-AL427</f>
        <v>-374211</v>
      </c>
    </row>
    <row r="1014" spans="1:38" ht="15">
      <c r="A1014" s="29">
        <v>1013</v>
      </c>
      <c r="B1014" s="23" t="s">
        <v>301</v>
      </c>
      <c r="C1014" s="23" t="s">
        <v>5</v>
      </c>
      <c r="D1014" s="7" t="s">
        <v>139</v>
      </c>
      <c r="E1014" s="6">
        <f t="shared" ref="E1014:AK1014" si="915">E135-E428</f>
        <v>0</v>
      </c>
      <c r="F1014" s="6">
        <f t="shared" si="915"/>
        <v>0</v>
      </c>
      <c r="G1014" s="6">
        <f t="shared" si="915"/>
        <v>0</v>
      </c>
      <c r="H1014" s="6">
        <f t="shared" si="915"/>
        <v>0</v>
      </c>
      <c r="I1014" s="6">
        <f t="shared" si="915"/>
        <v>0</v>
      </c>
      <c r="J1014" s="6">
        <f t="shared" si="915"/>
        <v>0</v>
      </c>
      <c r="K1014" s="6">
        <f t="shared" si="915"/>
        <v>0</v>
      </c>
      <c r="L1014" s="6">
        <f t="shared" si="915"/>
        <v>0</v>
      </c>
      <c r="M1014" s="6">
        <f t="shared" si="915"/>
        <v>0</v>
      </c>
      <c r="N1014" s="6">
        <f t="shared" si="915"/>
        <v>0</v>
      </c>
      <c r="O1014" s="6">
        <f t="shared" si="915"/>
        <v>0</v>
      </c>
      <c r="P1014" s="6">
        <f t="shared" si="915"/>
        <v>0</v>
      </c>
      <c r="Q1014" s="6">
        <f t="shared" si="915"/>
        <v>0</v>
      </c>
      <c r="R1014" s="6">
        <f t="shared" si="915"/>
        <v>0</v>
      </c>
      <c r="S1014" s="6">
        <f t="shared" si="915"/>
        <v>0</v>
      </c>
      <c r="T1014" s="6">
        <f t="shared" si="915"/>
        <v>0</v>
      </c>
      <c r="U1014" s="6">
        <f t="shared" si="915"/>
        <v>0</v>
      </c>
      <c r="V1014" s="6">
        <f t="shared" si="915"/>
        <v>0</v>
      </c>
      <c r="W1014" s="6">
        <f t="shared" si="915"/>
        <v>0</v>
      </c>
      <c r="X1014" s="6">
        <f t="shared" si="915"/>
        <v>0</v>
      </c>
      <c r="Y1014" s="6">
        <f t="shared" si="915"/>
        <v>0</v>
      </c>
      <c r="Z1014" s="6">
        <f t="shared" si="915"/>
        <v>0</v>
      </c>
      <c r="AA1014" s="6">
        <f t="shared" si="915"/>
        <v>0</v>
      </c>
      <c r="AB1014" s="6">
        <f t="shared" si="915"/>
        <v>17109</v>
      </c>
      <c r="AC1014" s="6">
        <f t="shared" si="915"/>
        <v>12407</v>
      </c>
      <c r="AD1014" s="6">
        <f t="shared" si="915"/>
        <v>23379</v>
      </c>
      <c r="AE1014" s="6">
        <f t="shared" si="915"/>
        <v>22796</v>
      </c>
      <c r="AF1014" s="6">
        <f t="shared" si="915"/>
        <v>26319</v>
      </c>
      <c r="AG1014" s="6">
        <f t="shared" si="915"/>
        <v>37908</v>
      </c>
      <c r="AH1014" s="6">
        <f t="shared" si="915"/>
        <v>19807</v>
      </c>
      <c r="AI1014" s="6">
        <f t="shared" si="915"/>
        <v>13763</v>
      </c>
      <c r="AJ1014" s="6">
        <f t="shared" si="915"/>
        <v>17407</v>
      </c>
      <c r="AK1014" s="6">
        <v>15564</v>
      </c>
      <c r="AL1014" s="6">
        <f t="shared" ref="AL1014" si="916">AL135-AL428</f>
        <v>18494</v>
      </c>
    </row>
    <row r="1015" spans="1:38" ht="15">
      <c r="A1015" s="29">
        <v>1014</v>
      </c>
      <c r="B1015" s="23" t="s">
        <v>301</v>
      </c>
      <c r="C1015" s="23" t="s">
        <v>5</v>
      </c>
      <c r="D1015" s="7" t="s">
        <v>140</v>
      </c>
      <c r="E1015" s="6">
        <f t="shared" ref="E1015:AK1015" si="917">E136-E429</f>
        <v>2422</v>
      </c>
      <c r="F1015" s="6">
        <f t="shared" si="917"/>
        <v>1294</v>
      </c>
      <c r="G1015" s="6">
        <f t="shared" si="917"/>
        <v>460</v>
      </c>
      <c r="H1015" s="6">
        <f t="shared" si="917"/>
        <v>116</v>
      </c>
      <c r="I1015" s="6">
        <f t="shared" si="917"/>
        <v>1227</v>
      </c>
      <c r="J1015" s="6">
        <f t="shared" si="917"/>
        <v>2437</v>
      </c>
      <c r="K1015" s="6">
        <f t="shared" si="917"/>
        <v>680</v>
      </c>
      <c r="L1015" s="6">
        <f t="shared" si="917"/>
        <v>118</v>
      </c>
      <c r="M1015" s="6">
        <f t="shared" si="917"/>
        <v>667</v>
      </c>
      <c r="N1015" s="6">
        <f t="shared" si="917"/>
        <v>779</v>
      </c>
      <c r="O1015" s="6">
        <f t="shared" si="917"/>
        <v>1687</v>
      </c>
      <c r="P1015" s="6">
        <f t="shared" si="917"/>
        <v>12393</v>
      </c>
      <c r="Q1015" s="6">
        <f t="shared" si="917"/>
        <v>635</v>
      </c>
      <c r="R1015" s="6">
        <f t="shared" si="917"/>
        <v>613</v>
      </c>
      <c r="S1015" s="6">
        <f t="shared" si="917"/>
        <v>1093</v>
      </c>
      <c r="T1015" s="6">
        <f t="shared" si="917"/>
        <v>995</v>
      </c>
      <c r="U1015" s="6">
        <f t="shared" si="917"/>
        <v>1912</v>
      </c>
      <c r="V1015" s="6">
        <f t="shared" si="917"/>
        <v>1569</v>
      </c>
      <c r="W1015" s="6">
        <f t="shared" si="917"/>
        <v>1259</v>
      </c>
      <c r="X1015" s="6">
        <f t="shared" si="917"/>
        <v>698</v>
      </c>
      <c r="Y1015" s="6">
        <f t="shared" si="917"/>
        <v>827</v>
      </c>
      <c r="Z1015" s="6">
        <f t="shared" si="917"/>
        <v>743</v>
      </c>
      <c r="AA1015" s="6">
        <f t="shared" si="917"/>
        <v>1168</v>
      </c>
      <c r="AB1015" s="6">
        <f t="shared" si="917"/>
        <v>573</v>
      </c>
      <c r="AC1015" s="6">
        <f t="shared" si="917"/>
        <v>915</v>
      </c>
      <c r="AD1015" s="6">
        <f t="shared" si="917"/>
        <v>1046</v>
      </c>
      <c r="AE1015" s="6">
        <f t="shared" si="917"/>
        <v>940</v>
      </c>
      <c r="AF1015" s="6">
        <f t="shared" si="917"/>
        <v>1154</v>
      </c>
      <c r="AG1015" s="6">
        <f t="shared" si="917"/>
        <v>1428</v>
      </c>
      <c r="AH1015" s="6">
        <f t="shared" si="917"/>
        <v>1382</v>
      </c>
      <c r="AI1015" s="6">
        <f t="shared" si="917"/>
        <v>564</v>
      </c>
      <c r="AJ1015" s="6">
        <f t="shared" si="917"/>
        <v>857</v>
      </c>
      <c r="AK1015" s="6">
        <v>168</v>
      </c>
      <c r="AL1015" s="6">
        <f t="shared" ref="AL1015" si="918">AL136-AL429</f>
        <v>-81</v>
      </c>
    </row>
    <row r="1016" spans="1:38" ht="15">
      <c r="A1016" s="29">
        <v>1015</v>
      </c>
      <c r="B1016" s="23" t="s">
        <v>301</v>
      </c>
      <c r="C1016" s="23" t="s">
        <v>5</v>
      </c>
      <c r="D1016" s="7" t="s">
        <v>141</v>
      </c>
      <c r="E1016" s="6">
        <f t="shared" ref="E1016:AK1016" si="919">E137-E430</f>
        <v>9296</v>
      </c>
      <c r="F1016" s="6">
        <f t="shared" si="919"/>
        <v>-1044</v>
      </c>
      <c r="G1016" s="6">
        <f t="shared" si="919"/>
        <v>14911</v>
      </c>
      <c r="H1016" s="6">
        <f t="shared" si="919"/>
        <v>9214</v>
      </c>
      <c r="I1016" s="6">
        <f t="shared" si="919"/>
        <v>10059</v>
      </c>
      <c r="J1016" s="6">
        <f t="shared" si="919"/>
        <v>-38352</v>
      </c>
      <c r="K1016" s="6">
        <f t="shared" si="919"/>
        <v>-27793</v>
      </c>
      <c r="L1016" s="6">
        <f t="shared" si="919"/>
        <v>-24240</v>
      </c>
      <c r="M1016" s="6">
        <f t="shared" si="919"/>
        <v>28958</v>
      </c>
      <c r="N1016" s="6">
        <f t="shared" si="919"/>
        <v>37511</v>
      </c>
      <c r="O1016" s="6">
        <f t="shared" si="919"/>
        <v>84203</v>
      </c>
      <c r="P1016" s="6">
        <f t="shared" si="919"/>
        <v>128217</v>
      </c>
      <c r="Q1016" s="6">
        <f t="shared" si="919"/>
        <v>105116</v>
      </c>
      <c r="R1016" s="6">
        <f t="shared" si="919"/>
        <v>39019</v>
      </c>
      <c r="S1016" s="6">
        <f t="shared" si="919"/>
        <v>45712</v>
      </c>
      <c r="T1016" s="6">
        <f t="shared" si="919"/>
        <v>61164</v>
      </c>
      <c r="U1016" s="6">
        <f t="shared" si="919"/>
        <v>67977</v>
      </c>
      <c r="V1016" s="6">
        <f t="shared" si="919"/>
        <v>73502</v>
      </c>
      <c r="W1016" s="6">
        <f t="shared" si="919"/>
        <v>33551</v>
      </c>
      <c r="X1016" s="6">
        <f t="shared" si="919"/>
        <v>50272</v>
      </c>
      <c r="Y1016" s="6">
        <f t="shared" si="919"/>
        <v>36243</v>
      </c>
      <c r="Z1016" s="6">
        <f t="shared" si="919"/>
        <v>31403</v>
      </c>
      <c r="AA1016" s="6">
        <f t="shared" si="919"/>
        <v>26375</v>
      </c>
      <c r="AB1016" s="6">
        <f t="shared" si="919"/>
        <v>12989</v>
      </c>
      <c r="AC1016" s="6">
        <f t="shared" si="919"/>
        <v>-18679</v>
      </c>
      <c r="AD1016" s="6">
        <f t="shared" si="919"/>
        <v>11831</v>
      </c>
      <c r="AE1016" s="6">
        <f t="shared" si="919"/>
        <v>37591</v>
      </c>
      <c r="AF1016" s="6">
        <f t="shared" si="919"/>
        <v>56825</v>
      </c>
      <c r="AG1016" s="6">
        <f t="shared" si="919"/>
        <v>103749</v>
      </c>
      <c r="AH1016" s="6">
        <f t="shared" si="919"/>
        <v>42002</v>
      </c>
      <c r="AI1016" s="6">
        <f t="shared" si="919"/>
        <v>-10546</v>
      </c>
      <c r="AJ1016" s="6">
        <f t="shared" si="919"/>
        <v>33425</v>
      </c>
      <c r="AK1016" s="6">
        <v>84513</v>
      </c>
      <c r="AL1016" s="6">
        <f t="shared" ref="AL1016" si="920">AL137-AL430</f>
        <v>77094</v>
      </c>
    </row>
    <row r="1017" spans="1:38" ht="15">
      <c r="A1017" s="29">
        <v>1016</v>
      </c>
      <c r="B1017" s="23" t="s">
        <v>301</v>
      </c>
      <c r="C1017" s="23" t="s">
        <v>5</v>
      </c>
      <c r="D1017" s="7" t="s">
        <v>142</v>
      </c>
      <c r="E1017" s="6">
        <f t="shared" ref="E1017:AK1017" si="921">E138-E431</f>
        <v>5410</v>
      </c>
      <c r="F1017" s="6">
        <f t="shared" si="921"/>
        <v>-100587</v>
      </c>
      <c r="G1017" s="6">
        <f t="shared" si="921"/>
        <v>-79768</v>
      </c>
      <c r="H1017" s="6">
        <f t="shared" si="921"/>
        <v>-11176</v>
      </c>
      <c r="I1017" s="6">
        <f t="shared" si="921"/>
        <v>-61465</v>
      </c>
      <c r="J1017" s="6">
        <f t="shared" si="921"/>
        <v>-100108</v>
      </c>
      <c r="K1017" s="6">
        <f t="shared" si="921"/>
        <v>-135367</v>
      </c>
      <c r="L1017" s="6">
        <f t="shared" si="921"/>
        <v>-137160</v>
      </c>
      <c r="M1017" s="6">
        <f t="shared" si="921"/>
        <v>-46689</v>
      </c>
      <c r="N1017" s="6">
        <f t="shared" si="921"/>
        <v>-165126</v>
      </c>
      <c r="O1017" s="6">
        <f t="shared" si="921"/>
        <v>-150416</v>
      </c>
      <c r="P1017" s="6">
        <f t="shared" si="921"/>
        <v>-78873</v>
      </c>
      <c r="Q1017" s="6">
        <f t="shared" si="921"/>
        <v>-132786</v>
      </c>
      <c r="R1017" s="6">
        <f t="shared" si="921"/>
        <v>-202744</v>
      </c>
      <c r="S1017" s="6">
        <f t="shared" si="921"/>
        <v>-198319</v>
      </c>
      <c r="T1017" s="6">
        <f t="shared" si="921"/>
        <v>-215198</v>
      </c>
      <c r="U1017" s="6">
        <f t="shared" si="921"/>
        <v>-164821</v>
      </c>
      <c r="V1017" s="6">
        <f t="shared" si="921"/>
        <v>-150689</v>
      </c>
      <c r="W1017" s="6">
        <f t="shared" si="921"/>
        <v>-198799</v>
      </c>
      <c r="X1017" s="6">
        <f t="shared" si="921"/>
        <v>-149448</v>
      </c>
      <c r="Y1017" s="6">
        <f t="shared" si="921"/>
        <v>20351</v>
      </c>
      <c r="Z1017" s="6">
        <f t="shared" si="921"/>
        <v>-100225</v>
      </c>
      <c r="AA1017" s="6">
        <f t="shared" si="921"/>
        <v>-44697</v>
      </c>
      <c r="AB1017" s="6">
        <f t="shared" si="921"/>
        <v>-70506</v>
      </c>
      <c r="AC1017" s="6">
        <f t="shared" si="921"/>
        <v>-131234</v>
      </c>
      <c r="AD1017" s="6">
        <f t="shared" si="921"/>
        <v>-88937</v>
      </c>
      <c r="AE1017" s="6">
        <f t="shared" si="921"/>
        <v>-151637</v>
      </c>
      <c r="AF1017" s="6">
        <f t="shared" si="921"/>
        <v>-63409</v>
      </c>
      <c r="AG1017" s="6">
        <f t="shared" si="921"/>
        <v>-24667</v>
      </c>
      <c r="AH1017" s="6">
        <f t="shared" si="921"/>
        <v>7176</v>
      </c>
      <c r="AI1017" s="6">
        <f t="shared" si="921"/>
        <v>-35449</v>
      </c>
      <c r="AJ1017" s="6">
        <f t="shared" si="921"/>
        <v>35132</v>
      </c>
      <c r="AK1017" s="6">
        <v>90169</v>
      </c>
      <c r="AL1017" s="6">
        <f t="shared" ref="AL1017" si="922">AL138-AL431</f>
        <v>-117008</v>
      </c>
    </row>
    <row r="1018" spans="1:38" ht="15">
      <c r="A1018" s="29">
        <v>1017</v>
      </c>
      <c r="B1018" s="23" t="s">
        <v>301</v>
      </c>
      <c r="C1018" s="23" t="s">
        <v>5</v>
      </c>
      <c r="D1018" s="7" t="s">
        <v>143</v>
      </c>
      <c r="E1018" s="6">
        <f t="shared" ref="E1018:AK1018" si="923">E139-E432</f>
        <v>-48090</v>
      </c>
      <c r="F1018" s="6">
        <f t="shared" si="923"/>
        <v>-33602</v>
      </c>
      <c r="G1018" s="6">
        <f t="shared" si="923"/>
        <v>595</v>
      </c>
      <c r="H1018" s="6">
        <f t="shared" si="923"/>
        <v>-13341</v>
      </c>
      <c r="I1018" s="6">
        <f t="shared" si="923"/>
        <v>-128329</v>
      </c>
      <c r="J1018" s="6">
        <f t="shared" si="923"/>
        <v>-132309</v>
      </c>
      <c r="K1018" s="6">
        <f t="shared" si="923"/>
        <v>-83455</v>
      </c>
      <c r="L1018" s="6">
        <f t="shared" si="923"/>
        <v>-176519</v>
      </c>
      <c r="M1018" s="6">
        <f t="shared" si="923"/>
        <v>-89884</v>
      </c>
      <c r="N1018" s="6">
        <f t="shared" si="923"/>
        <v>35610</v>
      </c>
      <c r="O1018" s="6">
        <f t="shared" si="923"/>
        <v>42907</v>
      </c>
      <c r="P1018" s="6">
        <f t="shared" si="923"/>
        <v>11695</v>
      </c>
      <c r="Q1018" s="6">
        <f t="shared" si="923"/>
        <v>32693</v>
      </c>
      <c r="R1018" s="6">
        <f t="shared" si="923"/>
        <v>89813</v>
      </c>
      <c r="S1018" s="6">
        <f t="shared" si="923"/>
        <v>44057</v>
      </c>
      <c r="T1018" s="6">
        <f t="shared" si="923"/>
        <v>30776</v>
      </c>
      <c r="U1018" s="6">
        <f t="shared" si="923"/>
        <v>259611</v>
      </c>
      <c r="V1018" s="6">
        <f t="shared" si="923"/>
        <v>88471</v>
      </c>
      <c r="W1018" s="6">
        <f t="shared" si="923"/>
        <v>-15154</v>
      </c>
      <c r="X1018" s="6">
        <f t="shared" si="923"/>
        <v>20561</v>
      </c>
      <c r="Y1018" s="6">
        <f t="shared" si="923"/>
        <v>-23236</v>
      </c>
      <c r="Z1018" s="6">
        <f t="shared" si="923"/>
        <v>-97578</v>
      </c>
      <c r="AA1018" s="6">
        <f t="shared" si="923"/>
        <v>219076</v>
      </c>
      <c r="AB1018" s="6">
        <f t="shared" si="923"/>
        <v>111272</v>
      </c>
      <c r="AC1018" s="6">
        <f t="shared" si="923"/>
        <v>201754</v>
      </c>
      <c r="AD1018" s="6">
        <f t="shared" si="923"/>
        <v>136568</v>
      </c>
      <c r="AE1018" s="6">
        <f t="shared" si="923"/>
        <v>94216</v>
      </c>
      <c r="AF1018" s="6">
        <f t="shared" si="923"/>
        <v>57535</v>
      </c>
      <c r="AG1018" s="6">
        <f t="shared" si="923"/>
        <v>155925</v>
      </c>
      <c r="AH1018" s="6">
        <f t="shared" si="923"/>
        <v>406790</v>
      </c>
      <c r="AI1018" s="6">
        <f t="shared" si="923"/>
        <v>82749</v>
      </c>
      <c r="AJ1018" s="6">
        <f t="shared" si="923"/>
        <v>80395</v>
      </c>
      <c r="AK1018" s="6">
        <v>100838</v>
      </c>
      <c r="AL1018" s="6">
        <f t="shared" ref="AL1018" si="924">AL139-AL432</f>
        <v>82519</v>
      </c>
    </row>
    <row r="1019" spans="1:38" ht="15">
      <c r="A1019" s="29">
        <v>1018</v>
      </c>
      <c r="B1019" s="23" t="s">
        <v>301</v>
      </c>
      <c r="C1019" s="23" t="s">
        <v>5</v>
      </c>
      <c r="D1019" s="7" t="s">
        <v>144</v>
      </c>
      <c r="E1019" s="6">
        <f t="shared" ref="E1019:AK1019" si="925">E140-E433</f>
        <v>-1094</v>
      </c>
      <c r="F1019" s="6">
        <f t="shared" si="925"/>
        <v>-587</v>
      </c>
      <c r="G1019" s="6">
        <f t="shared" si="925"/>
        <v>-17</v>
      </c>
      <c r="H1019" s="6">
        <f t="shared" si="925"/>
        <v>202</v>
      </c>
      <c r="I1019" s="6">
        <f t="shared" si="925"/>
        <v>7</v>
      </c>
      <c r="J1019" s="6">
        <f t="shared" si="925"/>
        <v>55</v>
      </c>
      <c r="K1019" s="6">
        <f t="shared" si="925"/>
        <v>-163</v>
      </c>
      <c r="L1019" s="6">
        <f t="shared" si="925"/>
        <v>-7</v>
      </c>
      <c r="M1019" s="6">
        <f t="shared" si="925"/>
        <v>-38</v>
      </c>
      <c r="N1019" s="6">
        <f t="shared" si="925"/>
        <v>-3755</v>
      </c>
      <c r="O1019" s="6">
        <f t="shared" si="925"/>
        <v>482</v>
      </c>
      <c r="P1019" s="6">
        <f t="shared" si="925"/>
        <v>871</v>
      </c>
      <c r="Q1019" s="6">
        <f t="shared" si="925"/>
        <v>-75</v>
      </c>
      <c r="R1019" s="6">
        <f t="shared" si="925"/>
        <v>34</v>
      </c>
      <c r="S1019" s="6">
        <f t="shared" si="925"/>
        <v>89</v>
      </c>
      <c r="T1019" s="6">
        <f t="shared" si="925"/>
        <v>-343</v>
      </c>
      <c r="U1019" s="6">
        <f t="shared" si="925"/>
        <v>188</v>
      </c>
      <c r="V1019" s="6">
        <f t="shared" si="925"/>
        <v>970</v>
      </c>
      <c r="W1019" s="6">
        <f t="shared" si="925"/>
        <v>26</v>
      </c>
      <c r="X1019" s="6">
        <f t="shared" si="925"/>
        <v>1382</v>
      </c>
      <c r="Y1019" s="6">
        <f t="shared" si="925"/>
        <v>-863</v>
      </c>
      <c r="Z1019" s="6">
        <f t="shared" si="925"/>
        <v>-2051</v>
      </c>
      <c r="AA1019" s="6">
        <f t="shared" si="925"/>
        <v>-2460</v>
      </c>
      <c r="AB1019" s="6">
        <f t="shared" si="925"/>
        <v>-180</v>
      </c>
      <c r="AC1019" s="6">
        <f t="shared" si="925"/>
        <v>2526</v>
      </c>
      <c r="AD1019" s="6">
        <f t="shared" si="925"/>
        <v>-607</v>
      </c>
      <c r="AE1019" s="6">
        <f t="shared" si="925"/>
        <v>-2298</v>
      </c>
      <c r="AF1019" s="6">
        <f t="shared" si="925"/>
        <v>-2190</v>
      </c>
      <c r="AG1019" s="6">
        <f t="shared" si="925"/>
        <v>-3536</v>
      </c>
      <c r="AH1019" s="6">
        <f t="shared" si="925"/>
        <v>-5079</v>
      </c>
      <c r="AI1019" s="6">
        <f t="shared" si="925"/>
        <v>-3397</v>
      </c>
      <c r="AJ1019" s="6">
        <f t="shared" si="925"/>
        <v>-4241</v>
      </c>
      <c r="AK1019" s="6">
        <v>-7843</v>
      </c>
      <c r="AL1019" s="6">
        <f t="shared" ref="AL1019" si="926">AL140-AL433</f>
        <v>-5470</v>
      </c>
    </row>
    <row r="1020" spans="1:38" ht="15">
      <c r="A1020" s="29">
        <v>1019</v>
      </c>
      <c r="B1020" s="23" t="s">
        <v>301</v>
      </c>
      <c r="C1020" s="23" t="s">
        <v>5</v>
      </c>
      <c r="D1020" s="7" t="s">
        <v>145</v>
      </c>
      <c r="E1020" s="6">
        <f t="shared" ref="E1020:AK1020" si="927">E141-E434</f>
        <v>207677</v>
      </c>
      <c r="F1020" s="6">
        <f t="shared" si="927"/>
        <v>150940</v>
      </c>
      <c r="G1020" s="6">
        <f t="shared" si="927"/>
        <v>138277</v>
      </c>
      <c r="H1020" s="6">
        <f t="shared" si="927"/>
        <v>109289</v>
      </c>
      <c r="I1020" s="6">
        <f t="shared" si="927"/>
        <v>142410</v>
      </c>
      <c r="J1020" s="6">
        <f t="shared" si="927"/>
        <v>386682</v>
      </c>
      <c r="K1020" s="6">
        <f t="shared" si="927"/>
        <v>224465</v>
      </c>
      <c r="L1020" s="6">
        <f t="shared" si="927"/>
        <v>0</v>
      </c>
      <c r="M1020" s="6">
        <f t="shared" si="927"/>
        <v>0</v>
      </c>
      <c r="N1020" s="6">
        <f t="shared" si="927"/>
        <v>0</v>
      </c>
      <c r="O1020" s="6">
        <f t="shared" si="927"/>
        <v>0</v>
      </c>
      <c r="P1020" s="6">
        <f t="shared" si="927"/>
        <v>0</v>
      </c>
      <c r="Q1020" s="6">
        <f t="shared" si="927"/>
        <v>0</v>
      </c>
      <c r="R1020" s="6">
        <f t="shared" si="927"/>
        <v>0</v>
      </c>
      <c r="S1020" s="6">
        <f t="shared" si="927"/>
        <v>0</v>
      </c>
      <c r="T1020" s="6">
        <f t="shared" si="927"/>
        <v>0</v>
      </c>
      <c r="U1020" s="6">
        <f t="shared" si="927"/>
        <v>0</v>
      </c>
      <c r="V1020" s="6">
        <f t="shared" si="927"/>
        <v>0</v>
      </c>
      <c r="W1020" s="6">
        <f t="shared" si="927"/>
        <v>0</v>
      </c>
      <c r="X1020" s="6">
        <f t="shared" si="927"/>
        <v>0</v>
      </c>
      <c r="Y1020" s="6">
        <f t="shared" si="927"/>
        <v>0</v>
      </c>
      <c r="Z1020" s="6">
        <f t="shared" si="927"/>
        <v>0</v>
      </c>
      <c r="AA1020" s="6">
        <f t="shared" si="927"/>
        <v>0</v>
      </c>
      <c r="AB1020" s="6">
        <f t="shared" si="927"/>
        <v>0</v>
      </c>
      <c r="AC1020" s="6">
        <f t="shared" si="927"/>
        <v>0</v>
      </c>
      <c r="AD1020" s="6">
        <f t="shared" si="927"/>
        <v>0</v>
      </c>
      <c r="AE1020" s="6">
        <f t="shared" si="927"/>
        <v>0</v>
      </c>
      <c r="AF1020" s="6">
        <f t="shared" si="927"/>
        <v>0</v>
      </c>
      <c r="AG1020" s="6">
        <f t="shared" si="927"/>
        <v>0</v>
      </c>
      <c r="AH1020" s="6">
        <f t="shared" si="927"/>
        <v>0</v>
      </c>
      <c r="AI1020" s="6">
        <f t="shared" si="927"/>
        <v>0</v>
      </c>
      <c r="AJ1020" s="6">
        <f t="shared" si="927"/>
        <v>0</v>
      </c>
      <c r="AK1020" s="6">
        <v>0</v>
      </c>
      <c r="AL1020" s="6">
        <f t="shared" ref="AL1020" si="928">AL141-AL434</f>
        <v>0</v>
      </c>
    </row>
    <row r="1021" spans="1:38" ht="15">
      <c r="A1021" s="29">
        <v>1020</v>
      </c>
      <c r="B1021" s="23" t="s">
        <v>301</v>
      </c>
      <c r="C1021" s="23" t="s">
        <v>5</v>
      </c>
      <c r="D1021" s="7" t="s">
        <v>146</v>
      </c>
      <c r="E1021" s="6">
        <f t="shared" ref="E1021:AK1021" si="929">E142-E435</f>
        <v>-1368</v>
      </c>
      <c r="F1021" s="6">
        <f t="shared" si="929"/>
        <v>-1092</v>
      </c>
      <c r="G1021" s="6">
        <f t="shared" si="929"/>
        <v>-1109</v>
      </c>
      <c r="H1021" s="6">
        <f t="shared" si="929"/>
        <v>-778</v>
      </c>
      <c r="I1021" s="6">
        <f t="shared" si="929"/>
        <v>-1090</v>
      </c>
      <c r="J1021" s="6">
        <f t="shared" si="929"/>
        <v>-969</v>
      </c>
      <c r="K1021" s="6">
        <f t="shared" si="929"/>
        <v>-1637</v>
      </c>
      <c r="L1021" s="6">
        <f t="shared" si="929"/>
        <v>-2593</v>
      </c>
      <c r="M1021" s="6">
        <f t="shared" si="929"/>
        <v>-2893</v>
      </c>
      <c r="N1021" s="6">
        <f t="shared" si="929"/>
        <v>-2986</v>
      </c>
      <c r="O1021" s="6">
        <f t="shared" si="929"/>
        <v>-2169</v>
      </c>
      <c r="P1021" s="6">
        <f t="shared" si="929"/>
        <v>-7348</v>
      </c>
      <c r="Q1021" s="6">
        <f t="shared" si="929"/>
        <v>-2275</v>
      </c>
      <c r="R1021" s="6">
        <f t="shared" si="929"/>
        <v>-4494</v>
      </c>
      <c r="S1021" s="6">
        <f t="shared" si="929"/>
        <v>-1367</v>
      </c>
      <c r="T1021" s="6">
        <f t="shared" si="929"/>
        <v>-1485</v>
      </c>
      <c r="U1021" s="6">
        <f t="shared" si="929"/>
        <v>2160</v>
      </c>
      <c r="V1021" s="6">
        <f t="shared" si="929"/>
        <v>1480</v>
      </c>
      <c r="W1021" s="6">
        <f t="shared" si="929"/>
        <v>1023</v>
      </c>
      <c r="X1021" s="6">
        <f t="shared" si="929"/>
        <v>1175</v>
      </c>
      <c r="Y1021" s="6">
        <f t="shared" si="929"/>
        <v>394</v>
      </c>
      <c r="Z1021" s="6">
        <f t="shared" si="929"/>
        <v>-574</v>
      </c>
      <c r="AA1021" s="6">
        <f t="shared" si="929"/>
        <v>-731</v>
      </c>
      <c r="AB1021" s="6">
        <f t="shared" si="929"/>
        <v>-3141</v>
      </c>
      <c r="AC1021" s="6">
        <f t="shared" si="929"/>
        <v>-1152</v>
      </c>
      <c r="AD1021" s="6">
        <f t="shared" si="929"/>
        <v>78</v>
      </c>
      <c r="AE1021" s="6">
        <f t="shared" si="929"/>
        <v>174</v>
      </c>
      <c r="AF1021" s="6">
        <f t="shared" si="929"/>
        <v>1114</v>
      </c>
      <c r="AG1021" s="6">
        <f t="shared" si="929"/>
        <v>887</v>
      </c>
      <c r="AH1021" s="6">
        <f t="shared" si="929"/>
        <v>1433</v>
      </c>
      <c r="AI1021" s="6">
        <f t="shared" si="929"/>
        <v>2850</v>
      </c>
      <c r="AJ1021" s="6">
        <f t="shared" si="929"/>
        <v>729</v>
      </c>
      <c r="AK1021" s="6">
        <v>2529</v>
      </c>
      <c r="AL1021" s="6">
        <f t="shared" ref="AL1021" si="930">AL142-AL435</f>
        <v>2716</v>
      </c>
    </row>
    <row r="1022" spans="1:38" ht="15">
      <c r="A1022" s="29">
        <v>1021</v>
      </c>
      <c r="B1022" s="23" t="s">
        <v>301</v>
      </c>
      <c r="C1022" s="23" t="s">
        <v>5</v>
      </c>
      <c r="D1022" s="7" t="s">
        <v>147</v>
      </c>
      <c r="E1022" s="6">
        <f t="shared" ref="E1022:AK1022" si="931">E143-E436</f>
        <v>-25636</v>
      </c>
      <c r="F1022" s="6">
        <f t="shared" si="931"/>
        <v>-5319</v>
      </c>
      <c r="G1022" s="6">
        <f t="shared" si="931"/>
        <v>-509</v>
      </c>
      <c r="H1022" s="6">
        <f t="shared" si="931"/>
        <v>-1372</v>
      </c>
      <c r="I1022" s="6">
        <f t="shared" si="931"/>
        <v>-650</v>
      </c>
      <c r="J1022" s="6">
        <f t="shared" si="931"/>
        <v>-1358</v>
      </c>
      <c r="K1022" s="6">
        <f t="shared" si="931"/>
        <v>-2401</v>
      </c>
      <c r="L1022" s="6">
        <f t="shared" si="931"/>
        <v>-17855</v>
      </c>
      <c r="M1022" s="6">
        <f t="shared" si="931"/>
        <v>-16912</v>
      </c>
      <c r="N1022" s="6">
        <f t="shared" si="931"/>
        <v>-18349</v>
      </c>
      <c r="O1022" s="6">
        <f t="shared" si="931"/>
        <v>1430</v>
      </c>
      <c r="P1022" s="6">
        <f t="shared" si="931"/>
        <v>7633</v>
      </c>
      <c r="Q1022" s="6">
        <f t="shared" si="931"/>
        <v>-13059</v>
      </c>
      <c r="R1022" s="6">
        <f t="shared" si="931"/>
        <v>-7222</v>
      </c>
      <c r="S1022" s="6">
        <f t="shared" si="931"/>
        <v>-11416</v>
      </c>
      <c r="T1022" s="6">
        <f t="shared" si="931"/>
        <v>-12773</v>
      </c>
      <c r="U1022" s="6">
        <f t="shared" si="931"/>
        <v>-14839</v>
      </c>
      <c r="V1022" s="6">
        <f t="shared" si="931"/>
        <v>-18299</v>
      </c>
      <c r="W1022" s="6">
        <f t="shared" si="931"/>
        <v>-16675</v>
      </c>
      <c r="X1022" s="6">
        <f t="shared" si="931"/>
        <v>-6535</v>
      </c>
      <c r="Y1022" s="6">
        <f t="shared" si="931"/>
        <v>-11114</v>
      </c>
      <c r="Z1022" s="6">
        <f t="shared" si="931"/>
        <v>-8967</v>
      </c>
      <c r="AA1022" s="6">
        <f t="shared" si="931"/>
        <v>-9430</v>
      </c>
      <c r="AB1022" s="6">
        <f t="shared" si="931"/>
        <v>-23065</v>
      </c>
      <c r="AC1022" s="6">
        <f t="shared" si="931"/>
        <v>-15143</v>
      </c>
      <c r="AD1022" s="6">
        <f t="shared" si="931"/>
        <v>-7229</v>
      </c>
      <c r="AE1022" s="6">
        <f t="shared" si="931"/>
        <v>-2008</v>
      </c>
      <c r="AF1022" s="6">
        <f t="shared" si="931"/>
        <v>-5406</v>
      </c>
      <c r="AG1022" s="6">
        <f t="shared" si="931"/>
        <v>-1001</v>
      </c>
      <c r="AH1022" s="6">
        <f t="shared" si="931"/>
        <v>3242</v>
      </c>
      <c r="AI1022" s="6">
        <f t="shared" si="931"/>
        <v>-34123</v>
      </c>
      <c r="AJ1022" s="6">
        <f t="shared" si="931"/>
        <v>-34348</v>
      </c>
      <c r="AK1022" s="6">
        <v>-28860</v>
      </c>
      <c r="AL1022" s="6">
        <f t="shared" ref="AL1022" si="932">AL143-AL436</f>
        <v>-33952</v>
      </c>
    </row>
    <row r="1023" spans="1:38" ht="15">
      <c r="A1023" s="29">
        <v>1022</v>
      </c>
      <c r="B1023" s="23" t="s">
        <v>301</v>
      </c>
      <c r="C1023" s="23" t="s">
        <v>5</v>
      </c>
      <c r="D1023" s="7" t="s">
        <v>148</v>
      </c>
      <c r="E1023" s="6">
        <f t="shared" ref="E1023:AK1023" si="933">E144-E437</f>
        <v>31360</v>
      </c>
      <c r="F1023" s="6">
        <f t="shared" si="933"/>
        <v>25845</v>
      </c>
      <c r="G1023" s="6">
        <f t="shared" si="933"/>
        <v>25089</v>
      </c>
      <c r="H1023" s="6">
        <f t="shared" si="933"/>
        <v>21574</v>
      </c>
      <c r="I1023" s="6">
        <f t="shared" si="933"/>
        <v>24298</v>
      </c>
      <c r="J1023" s="6">
        <f t="shared" si="933"/>
        <v>25343</v>
      </c>
      <c r="K1023" s="6">
        <f t="shared" si="933"/>
        <v>37569</v>
      </c>
      <c r="L1023" s="6">
        <f t="shared" si="933"/>
        <v>0</v>
      </c>
      <c r="M1023" s="6">
        <f t="shared" si="933"/>
        <v>0</v>
      </c>
      <c r="N1023" s="6">
        <f t="shared" si="933"/>
        <v>0</v>
      </c>
      <c r="O1023" s="6">
        <f t="shared" si="933"/>
        <v>0</v>
      </c>
      <c r="P1023" s="6">
        <f t="shared" si="933"/>
        <v>0</v>
      </c>
      <c r="Q1023" s="6">
        <f t="shared" si="933"/>
        <v>0</v>
      </c>
      <c r="R1023" s="6">
        <f t="shared" si="933"/>
        <v>0</v>
      </c>
      <c r="S1023" s="6">
        <f t="shared" si="933"/>
        <v>0</v>
      </c>
      <c r="T1023" s="6">
        <f t="shared" si="933"/>
        <v>0</v>
      </c>
      <c r="U1023" s="6">
        <f t="shared" si="933"/>
        <v>0</v>
      </c>
      <c r="V1023" s="6">
        <f t="shared" si="933"/>
        <v>0</v>
      </c>
      <c r="W1023" s="6">
        <f t="shared" si="933"/>
        <v>0</v>
      </c>
      <c r="X1023" s="6">
        <f t="shared" si="933"/>
        <v>0</v>
      </c>
      <c r="Y1023" s="6">
        <f t="shared" si="933"/>
        <v>0</v>
      </c>
      <c r="Z1023" s="6">
        <f t="shared" si="933"/>
        <v>0</v>
      </c>
      <c r="AA1023" s="6">
        <f t="shared" si="933"/>
        <v>0</v>
      </c>
      <c r="AB1023" s="6">
        <f t="shared" si="933"/>
        <v>0</v>
      </c>
      <c r="AC1023" s="6">
        <f t="shared" si="933"/>
        <v>0</v>
      </c>
      <c r="AD1023" s="6">
        <f t="shared" si="933"/>
        <v>0</v>
      </c>
      <c r="AE1023" s="6">
        <f t="shared" si="933"/>
        <v>0</v>
      </c>
      <c r="AF1023" s="6">
        <f t="shared" si="933"/>
        <v>0</v>
      </c>
      <c r="AG1023" s="6">
        <f t="shared" si="933"/>
        <v>0</v>
      </c>
      <c r="AH1023" s="6">
        <f t="shared" si="933"/>
        <v>0</v>
      </c>
      <c r="AI1023" s="6">
        <f t="shared" si="933"/>
        <v>0</v>
      </c>
      <c r="AJ1023" s="6">
        <f t="shared" si="933"/>
        <v>0</v>
      </c>
      <c r="AK1023" s="6">
        <v>0</v>
      </c>
      <c r="AL1023" s="6">
        <f t="shared" ref="AL1023" si="934">AL144-AL437</f>
        <v>0</v>
      </c>
    </row>
    <row r="1024" spans="1:38" ht="15">
      <c r="A1024" s="29">
        <v>1023</v>
      </c>
      <c r="B1024" s="23" t="s">
        <v>301</v>
      </c>
      <c r="C1024" s="23" t="s">
        <v>5</v>
      </c>
      <c r="D1024" s="7" t="s">
        <v>149</v>
      </c>
      <c r="E1024" s="6">
        <f t="shared" ref="E1024:AK1024" si="935">E145-E438</f>
        <v>20795</v>
      </c>
      <c r="F1024" s="6">
        <f t="shared" si="935"/>
        <v>8759</v>
      </c>
      <c r="G1024" s="6">
        <f t="shared" si="935"/>
        <v>20001</v>
      </c>
      <c r="H1024" s="6">
        <f t="shared" si="935"/>
        <v>10031</v>
      </c>
      <c r="I1024" s="6">
        <f t="shared" si="935"/>
        <v>-7485</v>
      </c>
      <c r="J1024" s="6">
        <f t="shared" si="935"/>
        <v>-34921</v>
      </c>
      <c r="K1024" s="6">
        <f t="shared" si="935"/>
        <v>-17969</v>
      </c>
      <c r="L1024" s="6">
        <f t="shared" si="935"/>
        <v>-18753</v>
      </c>
      <c r="M1024" s="6">
        <f t="shared" si="935"/>
        <v>3460</v>
      </c>
      <c r="N1024" s="6">
        <f t="shared" si="935"/>
        <v>2408</v>
      </c>
      <c r="O1024" s="6">
        <f t="shared" si="935"/>
        <v>-12723</v>
      </c>
      <c r="P1024" s="6">
        <f t="shared" si="935"/>
        <v>57127</v>
      </c>
      <c r="Q1024" s="6">
        <f t="shared" si="935"/>
        <v>71336</v>
      </c>
      <c r="R1024" s="6">
        <f t="shared" si="935"/>
        <v>66059</v>
      </c>
      <c r="S1024" s="6">
        <f t="shared" si="935"/>
        <v>72593</v>
      </c>
      <c r="T1024" s="6">
        <f t="shared" si="935"/>
        <v>70018</v>
      </c>
      <c r="U1024" s="6">
        <f t="shared" si="935"/>
        <v>93116</v>
      </c>
      <c r="V1024" s="6">
        <f t="shared" si="935"/>
        <v>76096</v>
      </c>
      <c r="W1024" s="6">
        <f t="shared" si="935"/>
        <v>67297</v>
      </c>
      <c r="X1024" s="6">
        <f t="shared" si="935"/>
        <v>72165</v>
      </c>
      <c r="Y1024" s="6">
        <f t="shared" si="935"/>
        <v>97481</v>
      </c>
      <c r="Z1024" s="6">
        <f t="shared" si="935"/>
        <v>96517</v>
      </c>
      <c r="AA1024" s="6">
        <f t="shared" si="935"/>
        <v>84841</v>
      </c>
      <c r="AB1024" s="6">
        <f t="shared" si="935"/>
        <v>102946</v>
      </c>
      <c r="AC1024" s="6">
        <f t="shared" si="935"/>
        <v>87177</v>
      </c>
      <c r="AD1024" s="6">
        <f t="shared" si="935"/>
        <v>122774</v>
      </c>
      <c r="AE1024" s="6">
        <f t="shared" si="935"/>
        <v>112824</v>
      </c>
      <c r="AF1024" s="6">
        <f t="shared" si="935"/>
        <v>159782</v>
      </c>
      <c r="AG1024" s="6">
        <f t="shared" si="935"/>
        <v>169366</v>
      </c>
      <c r="AH1024" s="6">
        <f t="shared" si="935"/>
        <v>154707</v>
      </c>
      <c r="AI1024" s="6">
        <f t="shared" si="935"/>
        <v>103962</v>
      </c>
      <c r="AJ1024" s="6">
        <f t="shared" si="935"/>
        <v>70595</v>
      </c>
      <c r="AK1024" s="6">
        <v>46131</v>
      </c>
      <c r="AL1024" s="6">
        <f t="shared" ref="AL1024" si="936">AL145-AL438</f>
        <v>151016</v>
      </c>
    </row>
    <row r="1025" spans="1:38" ht="15">
      <c r="A1025" s="29">
        <v>1024</v>
      </c>
      <c r="B1025" s="23" t="s">
        <v>301</v>
      </c>
      <c r="C1025" s="23" t="s">
        <v>5</v>
      </c>
      <c r="D1025" s="7" t="s">
        <v>150</v>
      </c>
      <c r="E1025" s="6">
        <f t="shared" ref="E1025:AK1025" si="937">E146-E439</f>
        <v>-3064</v>
      </c>
      <c r="F1025" s="6">
        <f t="shared" si="937"/>
        <v>-757</v>
      </c>
      <c r="G1025" s="6">
        <f t="shared" si="937"/>
        <v>-1673</v>
      </c>
      <c r="H1025" s="6">
        <f t="shared" si="937"/>
        <v>5356</v>
      </c>
      <c r="I1025" s="6">
        <f t="shared" si="937"/>
        <v>-6465</v>
      </c>
      <c r="J1025" s="6">
        <f t="shared" si="937"/>
        <v>-18869</v>
      </c>
      <c r="K1025" s="6">
        <f t="shared" si="937"/>
        <v>-14214</v>
      </c>
      <c r="L1025" s="6">
        <f t="shared" si="937"/>
        <v>-29750</v>
      </c>
      <c r="M1025" s="6">
        <f t="shared" si="937"/>
        <v>-200</v>
      </c>
      <c r="N1025" s="6">
        <f t="shared" si="937"/>
        <v>-3097</v>
      </c>
      <c r="O1025" s="6">
        <f t="shared" si="937"/>
        <v>-993</v>
      </c>
      <c r="P1025" s="6">
        <f t="shared" si="937"/>
        <v>-1190</v>
      </c>
      <c r="Q1025" s="6">
        <f t="shared" si="937"/>
        <v>-241</v>
      </c>
      <c r="R1025" s="6">
        <f t="shared" si="937"/>
        <v>-678</v>
      </c>
      <c r="S1025" s="6">
        <f t="shared" si="937"/>
        <v>1264</v>
      </c>
      <c r="T1025" s="6">
        <f t="shared" si="937"/>
        <v>555</v>
      </c>
      <c r="U1025" s="6">
        <f t="shared" si="937"/>
        <v>-3094</v>
      </c>
      <c r="V1025" s="6">
        <f t="shared" si="937"/>
        <v>-3380</v>
      </c>
      <c r="W1025" s="6">
        <f t="shared" si="937"/>
        <v>965</v>
      </c>
      <c r="X1025" s="6">
        <f t="shared" si="937"/>
        <v>2714</v>
      </c>
      <c r="Y1025" s="6">
        <f t="shared" si="937"/>
        <v>-5013</v>
      </c>
      <c r="Z1025" s="6">
        <f t="shared" si="937"/>
        <v>1563</v>
      </c>
      <c r="AA1025" s="6">
        <f t="shared" si="937"/>
        <v>-2793</v>
      </c>
      <c r="AB1025" s="6">
        <f t="shared" si="937"/>
        <v>992</v>
      </c>
      <c r="AC1025" s="6">
        <f t="shared" si="937"/>
        <v>-5523</v>
      </c>
      <c r="AD1025" s="6">
        <f t="shared" si="937"/>
        <v>-1087</v>
      </c>
      <c r="AE1025" s="6">
        <f t="shared" si="937"/>
        <v>-1003</v>
      </c>
      <c r="AF1025" s="6">
        <f t="shared" si="937"/>
        <v>995</v>
      </c>
      <c r="AG1025" s="6">
        <f t="shared" si="937"/>
        <v>-3610</v>
      </c>
      <c r="AH1025" s="6">
        <f t="shared" si="937"/>
        <v>793</v>
      </c>
      <c r="AI1025" s="6">
        <f t="shared" si="937"/>
        <v>-31699</v>
      </c>
      <c r="AJ1025" s="6">
        <f t="shared" si="937"/>
        <v>-2993</v>
      </c>
      <c r="AK1025" s="6">
        <v>-1051000</v>
      </c>
      <c r="AL1025" s="6">
        <f t="shared" ref="AL1025" si="938">AL146-AL439</f>
        <v>-1158367</v>
      </c>
    </row>
    <row r="1026" spans="1:38" ht="15">
      <c r="A1026" s="29">
        <v>1025</v>
      </c>
      <c r="B1026" s="23" t="s">
        <v>301</v>
      </c>
      <c r="C1026" s="23" t="s">
        <v>5</v>
      </c>
      <c r="D1026" s="7" t="s">
        <v>151</v>
      </c>
      <c r="E1026" s="6">
        <f t="shared" ref="E1026:AK1026" si="939">E147-E440</f>
        <v>7703</v>
      </c>
      <c r="F1026" s="6">
        <f t="shared" si="939"/>
        <v>3198</v>
      </c>
      <c r="G1026" s="6">
        <f t="shared" si="939"/>
        <v>2569</v>
      </c>
      <c r="H1026" s="6">
        <f t="shared" si="939"/>
        <v>4296</v>
      </c>
      <c r="I1026" s="6">
        <f t="shared" si="939"/>
        <v>5794</v>
      </c>
      <c r="J1026" s="6">
        <f t="shared" si="939"/>
        <v>11103</v>
      </c>
      <c r="K1026" s="6">
        <f t="shared" si="939"/>
        <v>11169</v>
      </c>
      <c r="L1026" s="6">
        <f t="shared" si="939"/>
        <v>15971</v>
      </c>
      <c r="M1026" s="6">
        <f t="shared" si="939"/>
        <v>12081</v>
      </c>
      <c r="N1026" s="6">
        <f t="shared" si="939"/>
        <v>17610</v>
      </c>
      <c r="O1026" s="6">
        <f t="shared" si="939"/>
        <v>12604</v>
      </c>
      <c r="P1026" s="6">
        <f t="shared" si="939"/>
        <v>10927</v>
      </c>
      <c r="Q1026" s="6">
        <f t="shared" si="939"/>
        <v>11168</v>
      </c>
      <c r="R1026" s="6">
        <f t="shared" si="939"/>
        <v>7263</v>
      </c>
      <c r="S1026" s="6">
        <f t="shared" si="939"/>
        <v>9953</v>
      </c>
      <c r="T1026" s="6">
        <f t="shared" si="939"/>
        <v>13829</v>
      </c>
      <c r="U1026" s="6">
        <f t="shared" si="939"/>
        <v>27545</v>
      </c>
      <c r="V1026" s="6">
        <f t="shared" si="939"/>
        <v>6520</v>
      </c>
      <c r="W1026" s="6">
        <f t="shared" si="939"/>
        <v>9841</v>
      </c>
      <c r="X1026" s="6">
        <f t="shared" si="939"/>
        <v>5735</v>
      </c>
      <c r="Y1026" s="6">
        <f t="shared" si="939"/>
        <v>18167</v>
      </c>
      <c r="Z1026" s="6">
        <f t="shared" si="939"/>
        <v>11361</v>
      </c>
      <c r="AA1026" s="6">
        <f t="shared" si="939"/>
        <v>6443</v>
      </c>
      <c r="AB1026" s="6">
        <f t="shared" si="939"/>
        <v>14377</v>
      </c>
      <c r="AC1026" s="6">
        <f t="shared" si="939"/>
        <v>16560</v>
      </c>
      <c r="AD1026" s="6">
        <f t="shared" si="939"/>
        <v>28445</v>
      </c>
      <c r="AE1026" s="6">
        <f t="shared" si="939"/>
        <v>20672</v>
      </c>
      <c r="AF1026" s="6">
        <f t="shared" si="939"/>
        <v>23190</v>
      </c>
      <c r="AG1026" s="6">
        <f t="shared" si="939"/>
        <v>35386</v>
      </c>
      <c r="AH1026" s="6">
        <f t="shared" si="939"/>
        <v>24645</v>
      </c>
      <c r="AI1026" s="6">
        <f t="shared" si="939"/>
        <v>35332</v>
      </c>
      <c r="AJ1026" s="6">
        <f t="shared" si="939"/>
        <v>39007</v>
      </c>
      <c r="AK1026" s="6">
        <v>15003</v>
      </c>
      <c r="AL1026" s="6">
        <f t="shared" ref="AL1026" si="940">AL147-AL440</f>
        <v>68033</v>
      </c>
    </row>
    <row r="1027" spans="1:38" ht="15">
      <c r="A1027" s="29">
        <v>1026</v>
      </c>
      <c r="B1027" s="23" t="s">
        <v>301</v>
      </c>
      <c r="C1027" s="23" t="s">
        <v>5</v>
      </c>
      <c r="D1027" s="7" t="s">
        <v>152</v>
      </c>
      <c r="E1027" s="6">
        <f t="shared" ref="E1027:AK1027" si="941">E148-E441</f>
        <v>-53592</v>
      </c>
      <c r="F1027" s="6">
        <f t="shared" si="941"/>
        <v>-47501</v>
      </c>
      <c r="G1027" s="6">
        <f t="shared" si="941"/>
        <v>-67253</v>
      </c>
      <c r="H1027" s="6">
        <f t="shared" si="941"/>
        <v>-66119</v>
      </c>
      <c r="I1027" s="6">
        <f t="shared" si="941"/>
        <v>-22297</v>
      </c>
      <c r="J1027" s="6">
        <f t="shared" si="941"/>
        <v>-85181</v>
      </c>
      <c r="K1027" s="6">
        <f t="shared" si="941"/>
        <v>-77228</v>
      </c>
      <c r="L1027" s="6">
        <f t="shared" si="941"/>
        <v>-73394</v>
      </c>
      <c r="M1027" s="6">
        <f t="shared" si="941"/>
        <v>-90327</v>
      </c>
      <c r="N1027" s="6">
        <f t="shared" si="941"/>
        <v>-45683</v>
      </c>
      <c r="O1027" s="6">
        <f t="shared" si="941"/>
        <v>-75465</v>
      </c>
      <c r="P1027" s="6">
        <f t="shared" si="941"/>
        <v>-39861</v>
      </c>
      <c r="Q1027" s="6">
        <f t="shared" si="941"/>
        <v>-44042</v>
      </c>
      <c r="R1027" s="6">
        <f t="shared" si="941"/>
        <v>-30722</v>
      </c>
      <c r="S1027" s="6">
        <f t="shared" si="941"/>
        <v>6755</v>
      </c>
      <c r="T1027" s="6">
        <f t="shared" si="941"/>
        <v>43611</v>
      </c>
      <c r="U1027" s="6">
        <f t="shared" si="941"/>
        <v>-84573</v>
      </c>
      <c r="V1027" s="6">
        <f t="shared" si="941"/>
        <v>-64225</v>
      </c>
      <c r="W1027" s="6">
        <f t="shared" si="941"/>
        <v>-70319</v>
      </c>
      <c r="X1027" s="6">
        <f t="shared" si="941"/>
        <v>-132963</v>
      </c>
      <c r="Y1027" s="6">
        <f t="shared" si="941"/>
        <v>-126502</v>
      </c>
      <c r="Z1027" s="6">
        <f t="shared" si="941"/>
        <v>-239547</v>
      </c>
      <c r="AA1027" s="6">
        <f t="shared" si="941"/>
        <v>-312915</v>
      </c>
      <c r="AB1027" s="6">
        <f t="shared" si="941"/>
        <v>-153286</v>
      </c>
      <c r="AC1027" s="6">
        <f t="shared" si="941"/>
        <v>-208360</v>
      </c>
      <c r="AD1027" s="6">
        <f t="shared" si="941"/>
        <v>-272795</v>
      </c>
      <c r="AE1027" s="6">
        <f t="shared" si="941"/>
        <v>-274467</v>
      </c>
      <c r="AF1027" s="6">
        <f t="shared" si="941"/>
        <v>-328889</v>
      </c>
      <c r="AG1027" s="6">
        <f t="shared" si="941"/>
        <v>-180101</v>
      </c>
      <c r="AH1027" s="6">
        <f t="shared" si="941"/>
        <v>-165223</v>
      </c>
      <c r="AI1027" s="6">
        <f t="shared" si="941"/>
        <v>-249538</v>
      </c>
      <c r="AJ1027" s="6">
        <f t="shared" si="941"/>
        <v>-192701</v>
      </c>
      <c r="AK1027" s="6">
        <v>-366054</v>
      </c>
      <c r="AL1027" s="6">
        <f t="shared" ref="AL1027" si="942">AL148-AL441</f>
        <v>-190705</v>
      </c>
    </row>
    <row r="1028" spans="1:38" ht="15">
      <c r="A1028" s="29">
        <v>1027</v>
      </c>
      <c r="B1028" s="23" t="s">
        <v>301</v>
      </c>
      <c r="C1028" s="23" t="s">
        <v>5</v>
      </c>
      <c r="D1028" s="7" t="s">
        <v>153</v>
      </c>
      <c r="E1028" s="6">
        <f t="shared" ref="E1028:AK1028" si="943">E149-E442</f>
        <v>-21308</v>
      </c>
      <c r="F1028" s="6">
        <f t="shared" si="943"/>
        <v>-50810</v>
      </c>
      <c r="G1028" s="6">
        <f t="shared" si="943"/>
        <v>-31067</v>
      </c>
      <c r="H1028" s="6">
        <f t="shared" si="943"/>
        <v>-12956</v>
      </c>
      <c r="I1028" s="6">
        <f t="shared" si="943"/>
        <v>-16549</v>
      </c>
      <c r="J1028" s="6">
        <f t="shared" si="943"/>
        <v>-24156</v>
      </c>
      <c r="K1028" s="6">
        <f t="shared" si="943"/>
        <v>-49113</v>
      </c>
      <c r="L1028" s="6">
        <f t="shared" si="943"/>
        <v>-83706</v>
      </c>
      <c r="M1028" s="6">
        <f t="shared" si="943"/>
        <v>-81972</v>
      </c>
      <c r="N1028" s="6">
        <f t="shared" si="943"/>
        <v>-71909</v>
      </c>
      <c r="O1028" s="6">
        <f t="shared" si="943"/>
        <v>-63286</v>
      </c>
      <c r="P1028" s="6">
        <f t="shared" si="943"/>
        <v>-3787</v>
      </c>
      <c r="Q1028" s="6">
        <f t="shared" si="943"/>
        <v>-70801</v>
      </c>
      <c r="R1028" s="6">
        <f t="shared" si="943"/>
        <v>84936</v>
      </c>
      <c r="S1028" s="6">
        <f t="shared" si="943"/>
        <v>-64436</v>
      </c>
      <c r="T1028" s="6">
        <f t="shared" si="943"/>
        <v>-62523</v>
      </c>
      <c r="U1028" s="6">
        <f t="shared" si="943"/>
        <v>-67088</v>
      </c>
      <c r="V1028" s="6">
        <f t="shared" si="943"/>
        <v>-84571</v>
      </c>
      <c r="W1028" s="6">
        <f t="shared" si="943"/>
        <v>-99145</v>
      </c>
      <c r="X1028" s="6">
        <f t="shared" si="943"/>
        <v>-3942</v>
      </c>
      <c r="Y1028" s="6">
        <f t="shared" si="943"/>
        <v>-14847</v>
      </c>
      <c r="Z1028" s="6">
        <f t="shared" si="943"/>
        <v>-23840</v>
      </c>
      <c r="AA1028" s="6">
        <f t="shared" si="943"/>
        <v>20739</v>
      </c>
      <c r="AB1028" s="6">
        <f t="shared" si="943"/>
        <v>-33654</v>
      </c>
      <c r="AC1028" s="6">
        <f t="shared" si="943"/>
        <v>-5484</v>
      </c>
      <c r="AD1028" s="6">
        <f t="shared" si="943"/>
        <v>-1357</v>
      </c>
      <c r="AE1028" s="6">
        <f t="shared" si="943"/>
        <v>-32017</v>
      </c>
      <c r="AF1028" s="6">
        <f t="shared" si="943"/>
        <v>-65785</v>
      </c>
      <c r="AG1028" s="6">
        <f t="shared" si="943"/>
        <v>-15245</v>
      </c>
      <c r="AH1028" s="6">
        <f t="shared" si="943"/>
        <v>-107809</v>
      </c>
      <c r="AI1028" s="6">
        <f t="shared" si="943"/>
        <v>12334</v>
      </c>
      <c r="AJ1028" s="6">
        <f t="shared" si="943"/>
        <v>17888</v>
      </c>
      <c r="AK1028" s="6">
        <v>59695</v>
      </c>
      <c r="AL1028" s="6">
        <f t="shared" ref="AL1028" si="944">AL149-AL442</f>
        <v>74607</v>
      </c>
    </row>
    <row r="1029" spans="1:38" ht="15">
      <c r="A1029" s="29">
        <v>1028</v>
      </c>
      <c r="B1029" s="23" t="s">
        <v>301</v>
      </c>
      <c r="C1029" s="23" t="s">
        <v>5</v>
      </c>
      <c r="D1029" s="7" t="s">
        <v>154</v>
      </c>
      <c r="E1029" s="6">
        <f t="shared" ref="E1029:AK1029" si="945">E150-E443</f>
        <v>779</v>
      </c>
      <c r="F1029" s="6">
        <f t="shared" si="945"/>
        <v>2653</v>
      </c>
      <c r="G1029" s="6">
        <f t="shared" si="945"/>
        <v>14361</v>
      </c>
      <c r="H1029" s="6">
        <f t="shared" si="945"/>
        <v>28</v>
      </c>
      <c r="I1029" s="6">
        <f t="shared" si="945"/>
        <v>509</v>
      </c>
      <c r="J1029" s="6">
        <f t="shared" si="945"/>
        <v>8939</v>
      </c>
      <c r="K1029" s="6">
        <f t="shared" si="945"/>
        <v>3650</v>
      </c>
      <c r="L1029" s="6">
        <f t="shared" si="945"/>
        <v>2118</v>
      </c>
      <c r="M1029" s="6">
        <f t="shared" si="945"/>
        <v>9672</v>
      </c>
      <c r="N1029" s="6">
        <f t="shared" si="945"/>
        <v>94068</v>
      </c>
      <c r="O1029" s="6">
        <f t="shared" si="945"/>
        <v>6721</v>
      </c>
      <c r="P1029" s="6">
        <f t="shared" si="945"/>
        <v>5242</v>
      </c>
      <c r="Q1029" s="6">
        <f t="shared" si="945"/>
        <v>5204</v>
      </c>
      <c r="R1029" s="6">
        <f t="shared" si="945"/>
        <v>5611</v>
      </c>
      <c r="S1029" s="6">
        <f t="shared" si="945"/>
        <v>-5519</v>
      </c>
      <c r="T1029" s="6">
        <f t="shared" si="945"/>
        <v>47862</v>
      </c>
      <c r="U1029" s="6">
        <f t="shared" si="945"/>
        <v>-415948</v>
      </c>
      <c r="V1029" s="6">
        <f t="shared" si="945"/>
        <v>109125</v>
      </c>
      <c r="W1029" s="6">
        <f t="shared" si="945"/>
        <v>558847</v>
      </c>
      <c r="X1029" s="6">
        <f t="shared" si="945"/>
        <v>123732</v>
      </c>
      <c r="Y1029" s="6">
        <f t="shared" si="945"/>
        <v>407326</v>
      </c>
      <c r="Z1029" s="6">
        <f t="shared" si="945"/>
        <v>-109137</v>
      </c>
      <c r="AA1029" s="6">
        <f t="shared" si="945"/>
        <v>-63245</v>
      </c>
      <c r="AB1029" s="6">
        <f t="shared" si="945"/>
        <v>38884</v>
      </c>
      <c r="AC1029" s="6">
        <f t="shared" si="945"/>
        <v>170475</v>
      </c>
      <c r="AD1029" s="6">
        <f t="shared" si="945"/>
        <v>12469</v>
      </c>
      <c r="AE1029" s="6">
        <f t="shared" si="945"/>
        <v>751264</v>
      </c>
      <c r="AF1029" s="6">
        <f t="shared" si="945"/>
        <v>636439</v>
      </c>
      <c r="AG1029" s="6">
        <f t="shared" si="945"/>
        <v>649162</v>
      </c>
      <c r="AH1029" s="6">
        <f t="shared" si="945"/>
        <v>63939</v>
      </c>
      <c r="AI1029" s="6">
        <f t="shared" si="945"/>
        <v>231485</v>
      </c>
      <c r="AJ1029" s="6">
        <f t="shared" si="945"/>
        <v>349012</v>
      </c>
      <c r="AK1029" s="6">
        <v>128146</v>
      </c>
      <c r="AL1029" s="6">
        <f t="shared" ref="AL1029" si="946">AL150-AL443</f>
        <v>848231</v>
      </c>
    </row>
    <row r="1030" spans="1:38" ht="15">
      <c r="A1030" s="29">
        <v>1029</v>
      </c>
      <c r="B1030" s="23" t="s">
        <v>301</v>
      </c>
      <c r="C1030" s="23" t="s">
        <v>5</v>
      </c>
      <c r="D1030" s="7" t="s">
        <v>155</v>
      </c>
      <c r="E1030" s="6">
        <f t="shared" ref="E1030:AK1030" si="947">E151-E444</f>
        <v>87000</v>
      </c>
      <c r="F1030" s="6">
        <f t="shared" si="947"/>
        <v>71983</v>
      </c>
      <c r="G1030" s="6">
        <f t="shared" si="947"/>
        <v>-36338</v>
      </c>
      <c r="H1030" s="6">
        <f t="shared" si="947"/>
        <v>-20541</v>
      </c>
      <c r="I1030" s="6">
        <f t="shared" si="947"/>
        <v>9488</v>
      </c>
      <c r="J1030" s="6">
        <f t="shared" si="947"/>
        <v>-642267</v>
      </c>
      <c r="K1030" s="6">
        <f t="shared" si="947"/>
        <v>-396076</v>
      </c>
      <c r="L1030" s="6">
        <f t="shared" si="947"/>
        <v>800325</v>
      </c>
      <c r="M1030" s="6">
        <f t="shared" si="947"/>
        <v>755475</v>
      </c>
      <c r="N1030" s="6">
        <f t="shared" si="947"/>
        <v>769884</v>
      </c>
      <c r="O1030" s="6">
        <f t="shared" si="947"/>
        <v>796728</v>
      </c>
      <c r="P1030" s="6">
        <f t="shared" si="947"/>
        <v>1901019</v>
      </c>
      <c r="Q1030" s="6">
        <f t="shared" si="947"/>
        <v>2760008</v>
      </c>
      <c r="R1030" s="6">
        <f t="shared" si="947"/>
        <v>2354093</v>
      </c>
      <c r="S1030" s="6">
        <f t="shared" si="947"/>
        <v>2430329</v>
      </c>
      <c r="T1030" s="6">
        <f t="shared" si="947"/>
        <v>2757095</v>
      </c>
      <c r="U1030" s="6">
        <f t="shared" si="947"/>
        <v>2451071</v>
      </c>
      <c r="V1030" s="6">
        <f t="shared" si="947"/>
        <v>2775322</v>
      </c>
      <c r="W1030" s="6">
        <f t="shared" si="947"/>
        <v>2402751</v>
      </c>
      <c r="X1030" s="6">
        <f t="shared" si="947"/>
        <v>1908419</v>
      </c>
      <c r="Y1030" s="6">
        <f t="shared" si="947"/>
        <v>2260327</v>
      </c>
      <c r="Z1030" s="6">
        <f t="shared" si="947"/>
        <v>2051729</v>
      </c>
      <c r="AA1030" s="6">
        <f t="shared" si="947"/>
        <v>4457895</v>
      </c>
      <c r="AB1030" s="6">
        <f t="shared" si="947"/>
        <v>4390304</v>
      </c>
      <c r="AC1030" s="6">
        <f t="shared" si="947"/>
        <v>4868866</v>
      </c>
      <c r="AD1030" s="6">
        <f t="shared" si="947"/>
        <v>5911235</v>
      </c>
      <c r="AE1030" s="6">
        <f t="shared" si="947"/>
        <v>5334872</v>
      </c>
      <c r="AF1030" s="6">
        <f t="shared" si="947"/>
        <v>5366045</v>
      </c>
      <c r="AG1030" s="6">
        <f t="shared" si="947"/>
        <v>5435745</v>
      </c>
      <c r="AH1030" s="6">
        <f t="shared" si="947"/>
        <v>5240397</v>
      </c>
      <c r="AI1030" s="6">
        <f t="shared" si="947"/>
        <v>3803779</v>
      </c>
      <c r="AJ1030" s="6">
        <f t="shared" si="947"/>
        <v>3879994</v>
      </c>
      <c r="AK1030" s="6">
        <v>4757807</v>
      </c>
      <c r="AL1030" s="6">
        <f t="shared" ref="AL1030" si="948">AL151-AL444</f>
        <v>5775527</v>
      </c>
    </row>
    <row r="1031" spans="1:38" ht="15">
      <c r="A1031" s="29">
        <v>1030</v>
      </c>
      <c r="B1031" s="23" t="s">
        <v>301</v>
      </c>
      <c r="C1031" s="23" t="s">
        <v>5</v>
      </c>
      <c r="D1031" s="7" t="s">
        <v>156</v>
      </c>
      <c r="E1031" s="6">
        <f t="shared" ref="E1031:AK1031" si="949">E152-E445</f>
        <v>-267253</v>
      </c>
      <c r="F1031" s="6">
        <f t="shared" si="949"/>
        <v>-260625</v>
      </c>
      <c r="G1031" s="6">
        <f t="shared" si="949"/>
        <v>-262805</v>
      </c>
      <c r="H1031" s="6">
        <f t="shared" si="949"/>
        <v>-175776</v>
      </c>
      <c r="I1031" s="6">
        <f t="shared" si="949"/>
        <v>-212699</v>
      </c>
      <c r="J1031" s="6">
        <f t="shared" si="949"/>
        <v>-339219</v>
      </c>
      <c r="K1031" s="6">
        <f t="shared" si="949"/>
        <v>-64531</v>
      </c>
      <c r="L1031" s="6">
        <f t="shared" si="949"/>
        <v>-153395</v>
      </c>
      <c r="M1031" s="6">
        <f t="shared" si="949"/>
        <v>-132732</v>
      </c>
      <c r="N1031" s="6">
        <f t="shared" si="949"/>
        <v>-95539</v>
      </c>
      <c r="O1031" s="6">
        <f t="shared" si="949"/>
        <v>-8820</v>
      </c>
      <c r="P1031" s="6">
        <f t="shared" si="949"/>
        <v>20191</v>
      </c>
      <c r="Q1031" s="6">
        <f t="shared" si="949"/>
        <v>-21804</v>
      </c>
      <c r="R1031" s="6">
        <f t="shared" si="949"/>
        <v>93820</v>
      </c>
      <c r="S1031" s="6">
        <f t="shared" si="949"/>
        <v>84438</v>
      </c>
      <c r="T1031" s="6">
        <f t="shared" si="949"/>
        <v>76376</v>
      </c>
      <c r="U1031" s="6">
        <f t="shared" si="949"/>
        <v>106900</v>
      </c>
      <c r="V1031" s="6">
        <f t="shared" si="949"/>
        <v>-18037</v>
      </c>
      <c r="W1031" s="6">
        <f t="shared" si="949"/>
        <v>-133049</v>
      </c>
      <c r="X1031" s="6">
        <f t="shared" si="949"/>
        <v>73551</v>
      </c>
      <c r="Y1031" s="6">
        <f t="shared" si="949"/>
        <v>237916</v>
      </c>
      <c r="Z1031" s="6">
        <f t="shared" si="949"/>
        <v>-291235</v>
      </c>
      <c r="AA1031" s="6">
        <f t="shared" si="949"/>
        <v>247586</v>
      </c>
      <c r="AB1031" s="6">
        <f t="shared" si="949"/>
        <v>-70913</v>
      </c>
      <c r="AC1031" s="6">
        <f t="shared" si="949"/>
        <v>315187</v>
      </c>
      <c r="AD1031" s="6">
        <f t="shared" si="949"/>
        <v>372687</v>
      </c>
      <c r="AE1031" s="6">
        <f t="shared" si="949"/>
        <v>154445</v>
      </c>
      <c r="AF1031" s="6">
        <f t="shared" si="949"/>
        <v>434117</v>
      </c>
      <c r="AG1031" s="6">
        <f t="shared" si="949"/>
        <v>549705</v>
      </c>
      <c r="AH1031" s="6">
        <f t="shared" si="949"/>
        <v>1018589</v>
      </c>
      <c r="AI1031" s="6">
        <f t="shared" si="949"/>
        <v>593254</v>
      </c>
      <c r="AJ1031" s="6">
        <f t="shared" si="949"/>
        <v>526338</v>
      </c>
      <c r="AK1031" s="6">
        <v>-1092393</v>
      </c>
      <c r="AL1031" s="6">
        <f t="shared" ref="AL1031" si="950">AL152-AL445</f>
        <v>369711</v>
      </c>
    </row>
    <row r="1032" spans="1:38" ht="15">
      <c r="A1032" s="29">
        <v>1031</v>
      </c>
      <c r="B1032" s="23" t="s">
        <v>301</v>
      </c>
      <c r="C1032" s="23" t="s">
        <v>5</v>
      </c>
      <c r="D1032" s="7" t="s">
        <v>157</v>
      </c>
      <c r="E1032" s="6">
        <f t="shared" ref="E1032:AK1032" si="951">E153-E446</f>
        <v>228184</v>
      </c>
      <c r="F1032" s="6">
        <f t="shared" si="951"/>
        <v>81549</v>
      </c>
      <c r="G1032" s="6">
        <f t="shared" si="951"/>
        <v>25715</v>
      </c>
      <c r="H1032" s="6">
        <f t="shared" si="951"/>
        <v>15532</v>
      </c>
      <c r="I1032" s="6">
        <f t="shared" si="951"/>
        <v>8424</v>
      </c>
      <c r="J1032" s="6">
        <f t="shared" si="951"/>
        <v>24889</v>
      </c>
      <c r="K1032" s="6">
        <f t="shared" si="951"/>
        <v>32956</v>
      </c>
      <c r="L1032" s="6">
        <f t="shared" si="951"/>
        <v>25821</v>
      </c>
      <c r="M1032" s="6">
        <f t="shared" si="951"/>
        <v>42218</v>
      </c>
      <c r="N1032" s="6">
        <f t="shared" si="951"/>
        <v>27100</v>
      </c>
      <c r="O1032" s="6">
        <f t="shared" si="951"/>
        <v>15542</v>
      </c>
      <c r="P1032" s="6">
        <f t="shared" si="951"/>
        <v>66993</v>
      </c>
      <c r="Q1032" s="6">
        <f t="shared" si="951"/>
        <v>43491</v>
      </c>
      <c r="R1032" s="6">
        <f t="shared" si="951"/>
        <v>71770</v>
      </c>
      <c r="S1032" s="6">
        <f t="shared" si="951"/>
        <v>74793</v>
      </c>
      <c r="T1032" s="6">
        <f t="shared" si="951"/>
        <v>221629</v>
      </c>
      <c r="U1032" s="6">
        <f t="shared" si="951"/>
        <v>378123</v>
      </c>
      <c r="V1032" s="6">
        <f t="shared" si="951"/>
        <v>172021</v>
      </c>
      <c r="W1032" s="6">
        <f t="shared" si="951"/>
        <v>163110</v>
      </c>
      <c r="X1032" s="6">
        <f t="shared" si="951"/>
        <v>119821</v>
      </c>
      <c r="Y1032" s="6">
        <f t="shared" si="951"/>
        <v>120000</v>
      </c>
      <c r="Z1032" s="6">
        <f t="shared" si="951"/>
        <v>120495</v>
      </c>
      <c r="AA1032" s="6">
        <f t="shared" si="951"/>
        <v>140452</v>
      </c>
      <c r="AB1032" s="6">
        <f t="shared" si="951"/>
        <v>129274</v>
      </c>
      <c r="AC1032" s="6">
        <f t="shared" si="951"/>
        <v>158303</v>
      </c>
      <c r="AD1032" s="6">
        <f t="shared" si="951"/>
        <v>220280</v>
      </c>
      <c r="AE1032" s="6">
        <f t="shared" si="951"/>
        <v>190844</v>
      </c>
      <c r="AF1032" s="6">
        <f t="shared" si="951"/>
        <v>169181</v>
      </c>
      <c r="AG1032" s="6">
        <f t="shared" si="951"/>
        <v>170217</v>
      </c>
      <c r="AH1032" s="6">
        <f t="shared" si="951"/>
        <v>147030</v>
      </c>
      <c r="AI1032" s="6">
        <f t="shared" si="951"/>
        <v>101946</v>
      </c>
      <c r="AJ1032" s="6">
        <f t="shared" si="951"/>
        <v>65144</v>
      </c>
      <c r="AK1032" s="6">
        <v>105414</v>
      </c>
      <c r="AL1032" s="6">
        <f t="shared" ref="AL1032" si="952">AL153-AL446</f>
        <v>122416</v>
      </c>
    </row>
    <row r="1033" spans="1:38" ht="15">
      <c r="A1033" s="29">
        <v>1032</v>
      </c>
      <c r="B1033" s="23" t="s">
        <v>301</v>
      </c>
      <c r="C1033" s="23" t="s">
        <v>5</v>
      </c>
      <c r="D1033" s="7" t="s">
        <v>158</v>
      </c>
      <c r="E1033" s="6">
        <f t="shared" ref="E1033:AK1033" si="953">E154-E447</f>
        <v>16036</v>
      </c>
      <c r="F1033" s="6">
        <f t="shared" si="953"/>
        <v>12925</v>
      </c>
      <c r="G1033" s="6">
        <f t="shared" si="953"/>
        <v>33021</v>
      </c>
      <c r="H1033" s="6">
        <f t="shared" si="953"/>
        <v>24680</v>
      </c>
      <c r="I1033" s="6">
        <f t="shared" si="953"/>
        <v>14214</v>
      </c>
      <c r="J1033" s="6">
        <f t="shared" si="953"/>
        <v>16141</v>
      </c>
      <c r="K1033" s="6">
        <f t="shared" si="953"/>
        <v>11941</v>
      </c>
      <c r="L1033" s="6">
        <f t="shared" si="953"/>
        <v>0</v>
      </c>
      <c r="M1033" s="6">
        <f t="shared" si="953"/>
        <v>0</v>
      </c>
      <c r="N1033" s="6">
        <f t="shared" si="953"/>
        <v>0</v>
      </c>
      <c r="O1033" s="6">
        <f t="shared" si="953"/>
        <v>0</v>
      </c>
      <c r="P1033" s="6">
        <f t="shared" si="953"/>
        <v>0</v>
      </c>
      <c r="Q1033" s="6">
        <f t="shared" si="953"/>
        <v>0</v>
      </c>
      <c r="R1033" s="6">
        <f t="shared" si="953"/>
        <v>0</v>
      </c>
      <c r="S1033" s="6">
        <f t="shared" si="953"/>
        <v>0</v>
      </c>
      <c r="T1033" s="6">
        <f t="shared" si="953"/>
        <v>0</v>
      </c>
      <c r="U1033" s="6">
        <f t="shared" si="953"/>
        <v>0</v>
      </c>
      <c r="V1033" s="6">
        <f t="shared" si="953"/>
        <v>0</v>
      </c>
      <c r="W1033" s="6">
        <f t="shared" si="953"/>
        <v>0</v>
      </c>
      <c r="X1033" s="6">
        <f t="shared" si="953"/>
        <v>0</v>
      </c>
      <c r="Y1033" s="6">
        <f t="shared" si="953"/>
        <v>0</v>
      </c>
      <c r="Z1033" s="6">
        <f t="shared" si="953"/>
        <v>0</v>
      </c>
      <c r="AA1033" s="6">
        <f t="shared" si="953"/>
        <v>0</v>
      </c>
      <c r="AB1033" s="6">
        <f t="shared" si="953"/>
        <v>0</v>
      </c>
      <c r="AC1033" s="6">
        <f t="shared" si="953"/>
        <v>0</v>
      </c>
      <c r="AD1033" s="6">
        <f t="shared" si="953"/>
        <v>0</v>
      </c>
      <c r="AE1033" s="6">
        <f t="shared" si="953"/>
        <v>0</v>
      </c>
      <c r="AF1033" s="6">
        <f t="shared" si="953"/>
        <v>0</v>
      </c>
      <c r="AG1033" s="6">
        <f t="shared" si="953"/>
        <v>0</v>
      </c>
      <c r="AH1033" s="6">
        <f t="shared" si="953"/>
        <v>0</v>
      </c>
      <c r="AI1033" s="6">
        <f t="shared" si="953"/>
        <v>0</v>
      </c>
      <c r="AJ1033" s="6">
        <f t="shared" si="953"/>
        <v>0</v>
      </c>
      <c r="AK1033" s="6">
        <v>0</v>
      </c>
      <c r="AL1033" s="6">
        <f t="shared" ref="AL1033" si="954">AL154-AL447</f>
        <v>0</v>
      </c>
    </row>
    <row r="1034" spans="1:38" ht="15">
      <c r="A1034" s="29">
        <v>1033</v>
      </c>
      <c r="B1034" s="23" t="s">
        <v>301</v>
      </c>
      <c r="C1034" s="23" t="s">
        <v>5</v>
      </c>
      <c r="D1034" s="7" t="s">
        <v>159</v>
      </c>
      <c r="E1034" s="6">
        <f t="shared" ref="E1034:AK1034" si="955">E155-E448</f>
        <v>1002738</v>
      </c>
      <c r="F1034" s="6">
        <f t="shared" si="955"/>
        <v>1537628</v>
      </c>
      <c r="G1034" s="6">
        <f t="shared" si="955"/>
        <v>1768460</v>
      </c>
      <c r="H1034" s="6">
        <f t="shared" si="955"/>
        <v>1792984</v>
      </c>
      <c r="I1034" s="6">
        <f t="shared" si="955"/>
        <v>1854705</v>
      </c>
      <c r="J1034" s="6">
        <f t="shared" si="955"/>
        <v>1270297</v>
      </c>
      <c r="K1034" s="6">
        <f t="shared" si="955"/>
        <v>1436722</v>
      </c>
      <c r="L1034" s="6">
        <f t="shared" si="955"/>
        <v>2105422</v>
      </c>
      <c r="M1034" s="6">
        <f t="shared" si="955"/>
        <v>2654104</v>
      </c>
      <c r="N1034" s="6">
        <f t="shared" si="955"/>
        <v>2824434</v>
      </c>
      <c r="O1034" s="6">
        <f t="shared" si="955"/>
        <v>3548922</v>
      </c>
      <c r="P1034" s="6">
        <f t="shared" si="955"/>
        <v>3779197</v>
      </c>
      <c r="Q1034" s="6">
        <f t="shared" si="955"/>
        <v>3982251</v>
      </c>
      <c r="R1034" s="6">
        <f t="shared" si="955"/>
        <v>3321803</v>
      </c>
      <c r="S1034" s="6">
        <f t="shared" si="955"/>
        <v>3277734</v>
      </c>
      <c r="T1034" s="6">
        <f t="shared" si="955"/>
        <v>3830244</v>
      </c>
      <c r="U1034" s="6">
        <f t="shared" si="955"/>
        <v>3400520</v>
      </c>
      <c r="V1034" s="6">
        <f t="shared" si="955"/>
        <v>2854290</v>
      </c>
      <c r="W1034" s="6">
        <f t="shared" si="955"/>
        <v>2351860</v>
      </c>
      <c r="X1034" s="6">
        <f t="shared" si="955"/>
        <v>1879191</v>
      </c>
      <c r="Y1034" s="6">
        <f t="shared" si="955"/>
        <v>3180834</v>
      </c>
      <c r="Z1034" s="6">
        <f t="shared" si="955"/>
        <v>3231846</v>
      </c>
      <c r="AA1034" s="6">
        <f t="shared" si="955"/>
        <v>4540822</v>
      </c>
      <c r="AB1034" s="6">
        <f t="shared" si="955"/>
        <v>5028331</v>
      </c>
      <c r="AC1034" s="6">
        <f t="shared" si="955"/>
        <v>5380801</v>
      </c>
      <c r="AD1034" s="6">
        <f t="shared" si="955"/>
        <v>6593124</v>
      </c>
      <c r="AE1034" s="6">
        <f t="shared" si="955"/>
        <v>5944134</v>
      </c>
      <c r="AF1034" s="6">
        <f t="shared" si="955"/>
        <v>5383991</v>
      </c>
      <c r="AG1034" s="6">
        <f t="shared" si="955"/>
        <v>6059720</v>
      </c>
      <c r="AH1034" s="6">
        <f t="shared" si="955"/>
        <v>4995446</v>
      </c>
      <c r="AI1034" s="6">
        <f t="shared" si="955"/>
        <v>3412310</v>
      </c>
      <c r="AJ1034" s="6">
        <f t="shared" si="955"/>
        <v>5406813</v>
      </c>
      <c r="AK1034" s="6">
        <v>7200137</v>
      </c>
      <c r="AL1034" s="6">
        <f t="shared" ref="AL1034" si="956">AL155-AL448</f>
        <v>8834191</v>
      </c>
    </row>
    <row r="1035" spans="1:38" ht="15">
      <c r="A1035" s="29">
        <v>1034</v>
      </c>
      <c r="B1035" s="23" t="s">
        <v>301</v>
      </c>
      <c r="C1035" s="23" t="s">
        <v>5</v>
      </c>
      <c r="D1035" s="7" t="s">
        <v>160</v>
      </c>
      <c r="E1035" s="6">
        <f t="shared" ref="E1035:AK1035" si="957">E156-E449</f>
        <v>0</v>
      </c>
      <c r="F1035" s="6">
        <f t="shared" si="957"/>
        <v>0</v>
      </c>
      <c r="G1035" s="6">
        <f t="shared" si="957"/>
        <v>0</v>
      </c>
      <c r="H1035" s="6">
        <f t="shared" si="957"/>
        <v>0</v>
      </c>
      <c r="I1035" s="6">
        <f t="shared" si="957"/>
        <v>0</v>
      </c>
      <c r="J1035" s="6">
        <f t="shared" si="957"/>
        <v>78</v>
      </c>
      <c r="K1035" s="6">
        <f t="shared" si="957"/>
        <v>118</v>
      </c>
      <c r="L1035" s="6">
        <f t="shared" si="957"/>
        <v>73</v>
      </c>
      <c r="M1035" s="6">
        <f t="shared" si="957"/>
        <v>161</v>
      </c>
      <c r="N1035" s="6">
        <f t="shared" si="957"/>
        <v>589</v>
      </c>
      <c r="O1035" s="6">
        <f t="shared" si="957"/>
        <v>163</v>
      </c>
      <c r="P1035" s="6">
        <f t="shared" si="957"/>
        <v>398</v>
      </c>
      <c r="Q1035" s="6">
        <f t="shared" si="957"/>
        <v>877</v>
      </c>
      <c r="R1035" s="6">
        <f t="shared" si="957"/>
        <v>723</v>
      </c>
      <c r="S1035" s="6">
        <f t="shared" si="957"/>
        <v>840</v>
      </c>
      <c r="T1035" s="6">
        <f t="shared" si="957"/>
        <v>810</v>
      </c>
      <c r="U1035" s="6">
        <f t="shared" si="957"/>
        <v>2104</v>
      </c>
      <c r="V1035" s="6">
        <f t="shared" si="957"/>
        <v>696</v>
      </c>
      <c r="W1035" s="6">
        <f t="shared" si="957"/>
        <v>351</v>
      </c>
      <c r="X1035" s="6">
        <f t="shared" si="957"/>
        <v>480</v>
      </c>
      <c r="Y1035" s="6">
        <f t="shared" si="957"/>
        <v>-5</v>
      </c>
      <c r="Z1035" s="6">
        <f t="shared" si="957"/>
        <v>414</v>
      </c>
      <c r="AA1035" s="6">
        <f t="shared" si="957"/>
        <v>162</v>
      </c>
      <c r="AB1035" s="6">
        <f t="shared" si="957"/>
        <v>72</v>
      </c>
      <c r="AC1035" s="6">
        <f t="shared" si="957"/>
        <v>217</v>
      </c>
      <c r="AD1035" s="6">
        <f t="shared" si="957"/>
        <v>36</v>
      </c>
      <c r="AE1035" s="6">
        <f t="shared" si="957"/>
        <v>34</v>
      </c>
      <c r="AF1035" s="6">
        <f t="shared" si="957"/>
        <v>55</v>
      </c>
      <c r="AG1035" s="6">
        <f t="shared" si="957"/>
        <v>87</v>
      </c>
      <c r="AH1035" s="6">
        <f t="shared" si="957"/>
        <v>101</v>
      </c>
      <c r="AI1035" s="6">
        <f t="shared" si="957"/>
        <v>380</v>
      </c>
      <c r="AJ1035" s="6">
        <f t="shared" si="957"/>
        <v>91</v>
      </c>
      <c r="AK1035" s="6">
        <v>101</v>
      </c>
      <c r="AL1035" s="6">
        <f t="shared" ref="AL1035" si="958">AL156-AL449</f>
        <v>70</v>
      </c>
    </row>
    <row r="1036" spans="1:38" ht="15">
      <c r="A1036" s="29">
        <v>1035</v>
      </c>
      <c r="B1036" s="23" t="s">
        <v>301</v>
      </c>
      <c r="C1036" s="23" t="s">
        <v>5</v>
      </c>
      <c r="D1036" s="7" t="s">
        <v>161</v>
      </c>
      <c r="E1036" s="6">
        <f t="shared" ref="E1036:AK1036" si="959">E157-E450</f>
        <v>-18276</v>
      </c>
      <c r="F1036" s="6">
        <f t="shared" si="959"/>
        <v>-38212</v>
      </c>
      <c r="G1036" s="6">
        <f t="shared" si="959"/>
        <v>-19109</v>
      </c>
      <c r="H1036" s="6">
        <f t="shared" si="959"/>
        <v>-16197</v>
      </c>
      <c r="I1036" s="6">
        <f t="shared" si="959"/>
        <v>-19890</v>
      </c>
      <c r="J1036" s="6">
        <f t="shared" si="959"/>
        <v>-31748</v>
      </c>
      <c r="K1036" s="6">
        <f t="shared" si="959"/>
        <v>-42000</v>
      </c>
      <c r="L1036" s="6">
        <f t="shared" si="959"/>
        <v>-48071</v>
      </c>
      <c r="M1036" s="6">
        <f t="shared" si="959"/>
        <v>-47806</v>
      </c>
      <c r="N1036" s="6">
        <f t="shared" si="959"/>
        <v>-29648</v>
      </c>
      <c r="O1036" s="6">
        <f t="shared" si="959"/>
        <v>-22087</v>
      </c>
      <c r="P1036" s="6">
        <f t="shared" si="959"/>
        <v>-15182</v>
      </c>
      <c r="Q1036" s="6">
        <f t="shared" si="959"/>
        <v>6178</v>
      </c>
      <c r="R1036" s="6">
        <f t="shared" si="959"/>
        <v>16947</v>
      </c>
      <c r="S1036" s="6">
        <f t="shared" si="959"/>
        <v>9721</v>
      </c>
      <c r="T1036" s="6">
        <f t="shared" si="959"/>
        <v>12991</v>
      </c>
      <c r="U1036" s="6">
        <f t="shared" si="959"/>
        <v>-737</v>
      </c>
      <c r="V1036" s="6">
        <f t="shared" si="959"/>
        <v>411</v>
      </c>
      <c r="W1036" s="6">
        <f t="shared" si="959"/>
        <v>1089</v>
      </c>
      <c r="X1036" s="6">
        <f t="shared" si="959"/>
        <v>-3305</v>
      </c>
      <c r="Y1036" s="6">
        <f t="shared" si="959"/>
        <v>-2342</v>
      </c>
      <c r="Z1036" s="6">
        <f t="shared" si="959"/>
        <v>-8756</v>
      </c>
      <c r="AA1036" s="6">
        <f t="shared" si="959"/>
        <v>-3286</v>
      </c>
      <c r="AB1036" s="6">
        <f t="shared" si="959"/>
        <v>9222</v>
      </c>
      <c r="AC1036" s="6">
        <f t="shared" si="959"/>
        <v>33476</v>
      </c>
      <c r="AD1036" s="6">
        <f t="shared" si="959"/>
        <v>8544</v>
      </c>
      <c r="AE1036" s="6">
        <f t="shared" si="959"/>
        <v>23444</v>
      </c>
      <c r="AF1036" s="6">
        <f t="shared" si="959"/>
        <v>-5000</v>
      </c>
      <c r="AG1036" s="6">
        <f t="shared" si="959"/>
        <v>-26542</v>
      </c>
      <c r="AH1036" s="6">
        <f t="shared" si="959"/>
        <v>-26390</v>
      </c>
      <c r="AI1036" s="6">
        <f t="shared" si="959"/>
        <v>-29841</v>
      </c>
      <c r="AJ1036" s="6">
        <f t="shared" si="959"/>
        <v>-39537</v>
      </c>
      <c r="AK1036" s="6">
        <v>-60863</v>
      </c>
      <c r="AL1036" s="6">
        <f t="shared" ref="AL1036" si="960">AL157-AL450</f>
        <v>-20241</v>
      </c>
    </row>
    <row r="1037" spans="1:38" ht="15">
      <c r="A1037" s="29">
        <v>1036</v>
      </c>
      <c r="B1037" s="23" t="s">
        <v>301</v>
      </c>
      <c r="C1037" s="23" t="s">
        <v>5</v>
      </c>
      <c r="D1037" s="7" t="s">
        <v>162</v>
      </c>
      <c r="E1037" s="6">
        <f t="shared" ref="E1037:AK1037" si="961">E158-E451</f>
        <v>4967</v>
      </c>
      <c r="F1037" s="6">
        <f t="shared" si="961"/>
        <v>7475</v>
      </c>
      <c r="G1037" s="6">
        <f t="shared" si="961"/>
        <v>-13419</v>
      </c>
      <c r="H1037" s="6">
        <f t="shared" si="961"/>
        <v>-1576</v>
      </c>
      <c r="I1037" s="6">
        <f t="shared" si="961"/>
        <v>3521</v>
      </c>
      <c r="J1037" s="6">
        <f t="shared" si="961"/>
        <v>18135</v>
      </c>
      <c r="K1037" s="6">
        <f t="shared" si="961"/>
        <v>-922</v>
      </c>
      <c r="L1037" s="6">
        <f t="shared" si="961"/>
        <v>2328</v>
      </c>
      <c r="M1037" s="6">
        <f t="shared" si="961"/>
        <v>2824</v>
      </c>
      <c r="N1037" s="6">
        <f t="shared" si="961"/>
        <v>44771</v>
      </c>
      <c r="O1037" s="6">
        <f t="shared" si="961"/>
        <v>49508</v>
      </c>
      <c r="P1037" s="6">
        <f t="shared" si="961"/>
        <v>-47847</v>
      </c>
      <c r="Q1037" s="6">
        <f t="shared" si="961"/>
        <v>44392</v>
      </c>
      <c r="R1037" s="6">
        <f t="shared" si="961"/>
        <v>24813</v>
      </c>
      <c r="S1037" s="6">
        <f t="shared" si="961"/>
        <v>21333</v>
      </c>
      <c r="T1037" s="6">
        <f t="shared" si="961"/>
        <v>1029</v>
      </c>
      <c r="U1037" s="6">
        <f t="shared" si="961"/>
        <v>-72579</v>
      </c>
      <c r="V1037" s="6">
        <f t="shared" si="961"/>
        <v>4652</v>
      </c>
      <c r="W1037" s="6">
        <f t="shared" si="961"/>
        <v>9502</v>
      </c>
      <c r="X1037" s="6">
        <f t="shared" si="961"/>
        <v>23444</v>
      </c>
      <c r="Y1037" s="6">
        <f t="shared" si="961"/>
        <v>24768</v>
      </c>
      <c r="Z1037" s="6">
        <f t="shared" si="961"/>
        <v>27563</v>
      </c>
      <c r="AA1037" s="6">
        <f t="shared" si="961"/>
        <v>8863</v>
      </c>
      <c r="AB1037" s="6">
        <f t="shared" si="961"/>
        <v>0</v>
      </c>
      <c r="AC1037" s="6">
        <f t="shared" si="961"/>
        <v>0</v>
      </c>
      <c r="AD1037" s="6">
        <f t="shared" si="961"/>
        <v>0</v>
      </c>
      <c r="AE1037" s="6">
        <f t="shared" si="961"/>
        <v>0</v>
      </c>
      <c r="AF1037" s="6">
        <f t="shared" si="961"/>
        <v>0</v>
      </c>
      <c r="AG1037" s="6">
        <f t="shared" si="961"/>
        <v>0</v>
      </c>
      <c r="AH1037" s="6">
        <f t="shared" si="961"/>
        <v>0</v>
      </c>
      <c r="AI1037" s="6">
        <f t="shared" si="961"/>
        <v>0</v>
      </c>
      <c r="AJ1037" s="6">
        <f t="shared" si="961"/>
        <v>0</v>
      </c>
      <c r="AK1037" s="6">
        <v>0</v>
      </c>
      <c r="AL1037" s="6">
        <f t="shared" ref="AL1037" si="962">AL158-AL451</f>
        <v>0</v>
      </c>
    </row>
    <row r="1038" spans="1:38" ht="15">
      <c r="A1038" s="29">
        <v>1037</v>
      </c>
      <c r="B1038" s="23" t="s">
        <v>301</v>
      </c>
      <c r="C1038" s="23" t="s">
        <v>5</v>
      </c>
      <c r="D1038" s="7" t="s">
        <v>163</v>
      </c>
      <c r="E1038" s="6">
        <f t="shared" ref="E1038:AK1038" si="963">E159-E452</f>
        <v>-147661</v>
      </c>
      <c r="F1038" s="6">
        <f t="shared" si="963"/>
        <v>-88882</v>
      </c>
      <c r="G1038" s="6">
        <f t="shared" si="963"/>
        <v>-55683</v>
      </c>
      <c r="H1038" s="6">
        <f t="shared" si="963"/>
        <v>-10242</v>
      </c>
      <c r="I1038" s="6">
        <f t="shared" si="963"/>
        <v>2373</v>
      </c>
      <c r="J1038" s="6">
        <f t="shared" si="963"/>
        <v>-143843</v>
      </c>
      <c r="K1038" s="6">
        <f t="shared" si="963"/>
        <v>-147133</v>
      </c>
      <c r="L1038" s="6">
        <f t="shared" si="963"/>
        <v>-75311</v>
      </c>
      <c r="M1038" s="6">
        <f t="shared" si="963"/>
        <v>276153</v>
      </c>
      <c r="N1038" s="6">
        <f t="shared" si="963"/>
        <v>258671</v>
      </c>
      <c r="O1038" s="6">
        <f t="shared" si="963"/>
        <v>-36555</v>
      </c>
      <c r="P1038" s="6">
        <f t="shared" si="963"/>
        <v>22938</v>
      </c>
      <c r="Q1038" s="6">
        <f t="shared" si="963"/>
        <v>34887</v>
      </c>
      <c r="R1038" s="6">
        <f t="shared" si="963"/>
        <v>-47332</v>
      </c>
      <c r="S1038" s="6">
        <f t="shared" si="963"/>
        <v>-37530</v>
      </c>
      <c r="T1038" s="6">
        <f t="shared" si="963"/>
        <v>-109653</v>
      </c>
      <c r="U1038" s="6">
        <f t="shared" si="963"/>
        <v>-84119</v>
      </c>
      <c r="V1038" s="6">
        <f t="shared" si="963"/>
        <v>6055</v>
      </c>
      <c r="W1038" s="6">
        <f t="shared" si="963"/>
        <v>30377</v>
      </c>
      <c r="X1038" s="6">
        <f t="shared" si="963"/>
        <v>175525</v>
      </c>
      <c r="Y1038" s="6">
        <f t="shared" si="963"/>
        <v>242243</v>
      </c>
      <c r="Z1038" s="6">
        <f t="shared" si="963"/>
        <v>226324</v>
      </c>
      <c r="AA1038" s="6">
        <f t="shared" si="963"/>
        <v>269739</v>
      </c>
      <c r="AB1038" s="6">
        <f t="shared" si="963"/>
        <v>365140</v>
      </c>
      <c r="AC1038" s="6">
        <f t="shared" si="963"/>
        <v>364358</v>
      </c>
      <c r="AD1038" s="6">
        <f t="shared" si="963"/>
        <v>333078</v>
      </c>
      <c r="AE1038" s="6">
        <f t="shared" si="963"/>
        <v>342673</v>
      </c>
      <c r="AF1038" s="6">
        <f t="shared" si="963"/>
        <v>349944</v>
      </c>
      <c r="AG1038" s="6">
        <f t="shared" si="963"/>
        <v>372988</v>
      </c>
      <c r="AH1038" s="6">
        <f t="shared" si="963"/>
        <v>466916</v>
      </c>
      <c r="AI1038" s="6">
        <f t="shared" si="963"/>
        <v>246184</v>
      </c>
      <c r="AJ1038" s="6">
        <f t="shared" si="963"/>
        <v>120243</v>
      </c>
      <c r="AK1038" s="6">
        <v>202621</v>
      </c>
      <c r="AL1038" s="6">
        <f t="shared" ref="AL1038" si="964">AL159-AL452</f>
        <v>342613</v>
      </c>
    </row>
    <row r="1039" spans="1:38" ht="15">
      <c r="A1039" s="29">
        <v>1038</v>
      </c>
      <c r="B1039" s="23" t="s">
        <v>301</v>
      </c>
      <c r="C1039" s="23" t="s">
        <v>5</v>
      </c>
      <c r="D1039" s="7" t="s">
        <v>164</v>
      </c>
      <c r="E1039" s="6">
        <f t="shared" ref="E1039:AK1039" si="965">E160-E453</f>
        <v>-17578</v>
      </c>
      <c r="F1039" s="6">
        <f t="shared" si="965"/>
        <v>-19548</v>
      </c>
      <c r="G1039" s="6">
        <f t="shared" si="965"/>
        <v>12975</v>
      </c>
      <c r="H1039" s="6">
        <f t="shared" si="965"/>
        <v>21757</v>
      </c>
      <c r="I1039" s="6">
        <f t="shared" si="965"/>
        <v>55757</v>
      </c>
      <c r="J1039" s="6">
        <f t="shared" si="965"/>
        <v>30848</v>
      </c>
      <c r="K1039" s="6">
        <f t="shared" si="965"/>
        <v>68084</v>
      </c>
      <c r="L1039" s="6">
        <f t="shared" si="965"/>
        <v>57485</v>
      </c>
      <c r="M1039" s="6">
        <f t="shared" si="965"/>
        <v>54748</v>
      </c>
      <c r="N1039" s="6">
        <f t="shared" si="965"/>
        <v>31198</v>
      </c>
      <c r="O1039" s="6">
        <f t="shared" si="965"/>
        <v>42236</v>
      </c>
      <c r="P1039" s="6">
        <f t="shared" si="965"/>
        <v>13495</v>
      </c>
      <c r="Q1039" s="6">
        <f t="shared" si="965"/>
        <v>13426</v>
      </c>
      <c r="R1039" s="6">
        <f t="shared" si="965"/>
        <v>-36718</v>
      </c>
      <c r="S1039" s="6">
        <f t="shared" si="965"/>
        <v>-35291</v>
      </c>
      <c r="T1039" s="6">
        <f t="shared" si="965"/>
        <v>-40087</v>
      </c>
      <c r="U1039" s="6">
        <f t="shared" si="965"/>
        <v>-17647</v>
      </c>
      <c r="V1039" s="6">
        <f t="shared" si="965"/>
        <v>-64256</v>
      </c>
      <c r="W1039" s="6">
        <f t="shared" si="965"/>
        <v>7494</v>
      </c>
      <c r="X1039" s="6">
        <f t="shared" si="965"/>
        <v>34945</v>
      </c>
      <c r="Y1039" s="6">
        <f t="shared" si="965"/>
        <v>-72801</v>
      </c>
      <c r="Z1039" s="6">
        <f t="shared" si="965"/>
        <v>-107973</v>
      </c>
      <c r="AA1039" s="6">
        <f t="shared" si="965"/>
        <v>-170219</v>
      </c>
      <c r="AB1039" s="6">
        <f t="shared" si="965"/>
        <v>-113430</v>
      </c>
      <c r="AC1039" s="6">
        <f t="shared" si="965"/>
        <v>-23155</v>
      </c>
      <c r="AD1039" s="6">
        <f t="shared" si="965"/>
        <v>-7338</v>
      </c>
      <c r="AE1039" s="6">
        <f t="shared" si="965"/>
        <v>46387</v>
      </c>
      <c r="AF1039" s="6">
        <f t="shared" si="965"/>
        <v>71976</v>
      </c>
      <c r="AG1039" s="6">
        <f t="shared" si="965"/>
        <v>120215</v>
      </c>
      <c r="AH1039" s="6">
        <f t="shared" si="965"/>
        <v>124427</v>
      </c>
      <c r="AI1039" s="6">
        <f t="shared" si="965"/>
        <v>104928</v>
      </c>
      <c r="AJ1039" s="6">
        <f t="shared" si="965"/>
        <v>130587</v>
      </c>
      <c r="AK1039" s="6">
        <v>143926</v>
      </c>
      <c r="AL1039" s="6">
        <f t="shared" ref="AL1039" si="966">AL160-AL453</f>
        <v>143931</v>
      </c>
    </row>
    <row r="1040" spans="1:38" ht="15">
      <c r="A1040" s="29">
        <v>1039</v>
      </c>
      <c r="B1040" s="23" t="s">
        <v>301</v>
      </c>
      <c r="C1040" s="23" t="s">
        <v>5</v>
      </c>
      <c r="D1040" s="7" t="s">
        <v>165</v>
      </c>
      <c r="E1040" s="6">
        <f t="shared" ref="E1040:AK1040" si="967">E161-E454</f>
        <v>-122764</v>
      </c>
      <c r="F1040" s="6">
        <f t="shared" si="967"/>
        <v>-77291</v>
      </c>
      <c r="G1040" s="6">
        <f t="shared" si="967"/>
        <v>-36876</v>
      </c>
      <c r="H1040" s="6">
        <f t="shared" si="967"/>
        <v>-33838</v>
      </c>
      <c r="I1040" s="6">
        <f t="shared" si="967"/>
        <v>-28346</v>
      </c>
      <c r="J1040" s="6">
        <f t="shared" si="967"/>
        <v>-56572</v>
      </c>
      <c r="K1040" s="6">
        <f t="shared" si="967"/>
        <v>-35018</v>
      </c>
      <c r="L1040" s="6">
        <f t="shared" si="967"/>
        <v>-54620</v>
      </c>
      <c r="M1040" s="6">
        <f t="shared" si="967"/>
        <v>43848</v>
      </c>
      <c r="N1040" s="6">
        <f t="shared" si="967"/>
        <v>9300</v>
      </c>
      <c r="O1040" s="6">
        <f t="shared" si="967"/>
        <v>-58417</v>
      </c>
      <c r="P1040" s="6">
        <f t="shared" si="967"/>
        <v>-22169</v>
      </c>
      <c r="Q1040" s="6">
        <f t="shared" si="967"/>
        <v>-89268</v>
      </c>
      <c r="R1040" s="6">
        <f t="shared" si="967"/>
        <v>-69480</v>
      </c>
      <c r="S1040" s="6">
        <f t="shared" si="967"/>
        <v>-153177</v>
      </c>
      <c r="T1040" s="6">
        <f t="shared" si="967"/>
        <v>-274724</v>
      </c>
      <c r="U1040" s="6">
        <f t="shared" si="967"/>
        <v>-383645</v>
      </c>
      <c r="V1040" s="6">
        <f t="shared" si="967"/>
        <v>-429998</v>
      </c>
      <c r="W1040" s="6">
        <f t="shared" si="967"/>
        <v>-367081</v>
      </c>
      <c r="X1040" s="6">
        <f t="shared" si="967"/>
        <v>-432578</v>
      </c>
      <c r="Y1040" s="6">
        <f t="shared" si="967"/>
        <v>-688367</v>
      </c>
      <c r="Z1040" s="6">
        <f t="shared" si="967"/>
        <v>-655289</v>
      </c>
      <c r="AA1040" s="6">
        <f t="shared" si="967"/>
        <v>-529413</v>
      </c>
      <c r="AB1040" s="6">
        <f t="shared" si="967"/>
        <v>-46770</v>
      </c>
      <c r="AC1040" s="6">
        <f t="shared" si="967"/>
        <v>-221210</v>
      </c>
      <c r="AD1040" s="6">
        <f t="shared" si="967"/>
        <v>-292621</v>
      </c>
      <c r="AE1040" s="6">
        <f t="shared" si="967"/>
        <v>-198871</v>
      </c>
      <c r="AF1040" s="6">
        <f t="shared" si="967"/>
        <v>-343727</v>
      </c>
      <c r="AG1040" s="6">
        <f t="shared" si="967"/>
        <v>-424607</v>
      </c>
      <c r="AH1040" s="6">
        <f t="shared" si="967"/>
        <v>-341049</v>
      </c>
      <c r="AI1040" s="6">
        <f t="shared" si="967"/>
        <v>-498565</v>
      </c>
      <c r="AJ1040" s="6">
        <f t="shared" si="967"/>
        <v>-489270</v>
      </c>
      <c r="AK1040" s="6">
        <v>-382890</v>
      </c>
      <c r="AL1040" s="6">
        <f t="shared" ref="AL1040" si="968">AL161-AL454</f>
        <v>-284727</v>
      </c>
    </row>
    <row r="1041" spans="1:38" ht="15">
      <c r="A1041" s="29">
        <v>1040</v>
      </c>
      <c r="B1041" s="23" t="s">
        <v>301</v>
      </c>
      <c r="C1041" s="23" t="s">
        <v>5</v>
      </c>
      <c r="D1041" s="7" t="s">
        <v>166</v>
      </c>
      <c r="E1041" s="6">
        <f t="shared" ref="E1041:AK1041" si="969">E162-E455</f>
        <v>0</v>
      </c>
      <c r="F1041" s="6">
        <f t="shared" si="969"/>
        <v>0</v>
      </c>
      <c r="G1041" s="6">
        <f t="shared" si="969"/>
        <v>0</v>
      </c>
      <c r="H1041" s="6">
        <f t="shared" si="969"/>
        <v>0</v>
      </c>
      <c r="I1041" s="6">
        <f t="shared" si="969"/>
        <v>0</v>
      </c>
      <c r="J1041" s="6">
        <f t="shared" si="969"/>
        <v>0</v>
      </c>
      <c r="K1041" s="6">
        <f t="shared" si="969"/>
        <v>0</v>
      </c>
      <c r="L1041" s="6">
        <f t="shared" si="969"/>
        <v>0</v>
      </c>
      <c r="M1041" s="6">
        <f t="shared" si="969"/>
        <v>0</v>
      </c>
      <c r="N1041" s="6">
        <f t="shared" si="969"/>
        <v>0</v>
      </c>
      <c r="O1041" s="6">
        <f t="shared" si="969"/>
        <v>0</v>
      </c>
      <c r="P1041" s="6">
        <f t="shared" si="969"/>
        <v>0</v>
      </c>
      <c r="Q1041" s="6">
        <f t="shared" si="969"/>
        <v>0</v>
      </c>
      <c r="R1041" s="6">
        <f t="shared" si="969"/>
        <v>0</v>
      </c>
      <c r="S1041" s="6">
        <f t="shared" si="969"/>
        <v>0</v>
      </c>
      <c r="T1041" s="6">
        <f t="shared" si="969"/>
        <v>0</v>
      </c>
      <c r="U1041" s="6">
        <f t="shared" si="969"/>
        <v>0</v>
      </c>
      <c r="V1041" s="6">
        <f t="shared" si="969"/>
        <v>0</v>
      </c>
      <c r="W1041" s="6">
        <f t="shared" si="969"/>
        <v>0</v>
      </c>
      <c r="X1041" s="6">
        <f t="shared" si="969"/>
        <v>0</v>
      </c>
      <c r="Y1041" s="6">
        <f t="shared" si="969"/>
        <v>0</v>
      </c>
      <c r="Z1041" s="6">
        <f t="shared" si="969"/>
        <v>0</v>
      </c>
      <c r="AA1041" s="6">
        <f t="shared" si="969"/>
        <v>0</v>
      </c>
      <c r="AB1041" s="6">
        <f t="shared" si="969"/>
        <v>-1141</v>
      </c>
      <c r="AC1041" s="6">
        <f t="shared" si="969"/>
        <v>-1095</v>
      </c>
      <c r="AD1041" s="6">
        <f t="shared" si="969"/>
        <v>-1366</v>
      </c>
      <c r="AE1041" s="6">
        <f t="shared" si="969"/>
        <v>-314</v>
      </c>
      <c r="AF1041" s="6">
        <f t="shared" si="969"/>
        <v>-1095</v>
      </c>
      <c r="AG1041" s="6">
        <f t="shared" si="969"/>
        <v>-1296</v>
      </c>
      <c r="AH1041" s="6">
        <f t="shared" si="969"/>
        <v>-1490</v>
      </c>
      <c r="AI1041" s="6">
        <f t="shared" si="969"/>
        <v>425</v>
      </c>
      <c r="AJ1041" s="6">
        <f t="shared" si="969"/>
        <v>1290</v>
      </c>
      <c r="AK1041" s="6">
        <v>1498</v>
      </c>
      <c r="AL1041" s="6">
        <f t="shared" ref="AL1041" si="970">AL162-AL455</f>
        <v>1452</v>
      </c>
    </row>
    <row r="1042" spans="1:38" ht="15">
      <c r="A1042" s="29">
        <v>1041</v>
      </c>
      <c r="B1042" s="23" t="s">
        <v>301</v>
      </c>
      <c r="C1042" s="23" t="s">
        <v>5</v>
      </c>
      <c r="D1042" s="7" t="s">
        <v>167</v>
      </c>
      <c r="E1042" s="6">
        <f t="shared" ref="E1042:AK1042" si="971">E163-E456</f>
        <v>263</v>
      </c>
      <c r="F1042" s="6">
        <f t="shared" si="971"/>
        <v>78</v>
      </c>
      <c r="G1042" s="6">
        <f t="shared" si="971"/>
        <v>25</v>
      </c>
      <c r="H1042" s="6">
        <f t="shared" si="971"/>
        <v>53</v>
      </c>
      <c r="I1042" s="6">
        <f t="shared" si="971"/>
        <v>93</v>
      </c>
      <c r="J1042" s="6">
        <f t="shared" si="971"/>
        <v>94</v>
      </c>
      <c r="K1042" s="6">
        <f t="shared" si="971"/>
        <v>10</v>
      </c>
      <c r="L1042" s="6">
        <f t="shared" si="971"/>
        <v>26</v>
      </c>
      <c r="M1042" s="6">
        <f t="shared" si="971"/>
        <v>-349</v>
      </c>
      <c r="N1042" s="6">
        <f t="shared" si="971"/>
        <v>15</v>
      </c>
      <c r="O1042" s="6">
        <f t="shared" si="971"/>
        <v>-697</v>
      </c>
      <c r="P1042" s="6">
        <f t="shared" si="971"/>
        <v>-442</v>
      </c>
      <c r="Q1042" s="6">
        <f t="shared" si="971"/>
        <v>-709</v>
      </c>
      <c r="R1042" s="6">
        <f t="shared" si="971"/>
        <v>1002</v>
      </c>
      <c r="S1042" s="6">
        <f t="shared" si="971"/>
        <v>1621</v>
      </c>
      <c r="T1042" s="6">
        <f t="shared" si="971"/>
        <v>1355</v>
      </c>
      <c r="U1042" s="6">
        <f t="shared" si="971"/>
        <v>1885</v>
      </c>
      <c r="V1042" s="6">
        <f t="shared" si="971"/>
        <v>2600</v>
      </c>
      <c r="W1042" s="6">
        <f t="shared" si="971"/>
        <v>1608</v>
      </c>
      <c r="X1042" s="6">
        <f t="shared" si="971"/>
        <v>230</v>
      </c>
      <c r="Y1042" s="6">
        <f t="shared" si="971"/>
        <v>2701</v>
      </c>
      <c r="Z1042" s="6">
        <f t="shared" si="971"/>
        <v>1982</v>
      </c>
      <c r="AA1042" s="6">
        <f t="shared" si="971"/>
        <v>16513</v>
      </c>
      <c r="AB1042" s="6">
        <f t="shared" si="971"/>
        <v>67119</v>
      </c>
      <c r="AC1042" s="6">
        <f t="shared" si="971"/>
        <v>51541</v>
      </c>
      <c r="AD1042" s="6">
        <f t="shared" si="971"/>
        <v>1971</v>
      </c>
      <c r="AE1042" s="6">
        <f t="shared" si="971"/>
        <v>34905</v>
      </c>
      <c r="AF1042" s="6">
        <f t="shared" si="971"/>
        <v>28949</v>
      </c>
      <c r="AG1042" s="6">
        <f t="shared" si="971"/>
        <v>1305</v>
      </c>
      <c r="AH1042" s="6">
        <f t="shared" si="971"/>
        <v>8901</v>
      </c>
      <c r="AI1042" s="6">
        <f t="shared" si="971"/>
        <v>1870</v>
      </c>
      <c r="AJ1042" s="6">
        <f t="shared" si="971"/>
        <v>6476</v>
      </c>
      <c r="AK1042" s="6">
        <v>-94</v>
      </c>
      <c r="AL1042" s="6">
        <f t="shared" ref="AL1042" si="972">AL163-AL456</f>
        <v>157</v>
      </c>
    </row>
    <row r="1043" spans="1:38" ht="15">
      <c r="A1043" s="29">
        <v>1042</v>
      </c>
      <c r="B1043" s="23" t="s">
        <v>301</v>
      </c>
      <c r="C1043" s="23" t="s">
        <v>5</v>
      </c>
      <c r="D1043" s="7" t="s">
        <v>168</v>
      </c>
      <c r="E1043" s="6">
        <f t="shared" ref="E1043:AK1043" si="973">E164-E457</f>
        <v>2154</v>
      </c>
      <c r="F1043" s="6">
        <f t="shared" si="973"/>
        <v>1771</v>
      </c>
      <c r="G1043" s="6">
        <f t="shared" si="973"/>
        <v>1024</v>
      </c>
      <c r="H1043" s="6">
        <f t="shared" si="973"/>
        <v>1259</v>
      </c>
      <c r="I1043" s="6">
        <f t="shared" si="973"/>
        <v>2980</v>
      </c>
      <c r="J1043" s="6">
        <f t="shared" si="973"/>
        <v>1224</v>
      </c>
      <c r="K1043" s="6">
        <f t="shared" si="973"/>
        <v>2879</v>
      </c>
      <c r="L1043" s="6">
        <f t="shared" si="973"/>
        <v>1303</v>
      </c>
      <c r="M1043" s="6">
        <f t="shared" si="973"/>
        <v>3344</v>
      </c>
      <c r="N1043" s="6">
        <f t="shared" si="973"/>
        <v>3361</v>
      </c>
      <c r="O1043" s="6">
        <f t="shared" si="973"/>
        <v>5399</v>
      </c>
      <c r="P1043" s="6">
        <f t="shared" si="973"/>
        <v>4945</v>
      </c>
      <c r="Q1043" s="6">
        <f t="shared" si="973"/>
        <v>5328</v>
      </c>
      <c r="R1043" s="6">
        <f t="shared" si="973"/>
        <v>3927</v>
      </c>
      <c r="S1043" s="6">
        <f t="shared" si="973"/>
        <v>3324</v>
      </c>
      <c r="T1043" s="6">
        <f t="shared" si="973"/>
        <v>4290</v>
      </c>
      <c r="U1043" s="6">
        <f t="shared" si="973"/>
        <v>5384</v>
      </c>
      <c r="V1043" s="6">
        <f t="shared" si="973"/>
        <v>11499</v>
      </c>
      <c r="W1043" s="6">
        <f t="shared" si="973"/>
        <v>3128</v>
      </c>
      <c r="X1043" s="6">
        <f t="shared" si="973"/>
        <v>2955</v>
      </c>
      <c r="Y1043" s="6">
        <f t="shared" si="973"/>
        <v>2546</v>
      </c>
      <c r="Z1043" s="6">
        <f t="shared" si="973"/>
        <v>2211</v>
      </c>
      <c r="AA1043" s="6">
        <f t="shared" si="973"/>
        <v>4431</v>
      </c>
      <c r="AB1043" s="6">
        <f t="shared" si="973"/>
        <v>2783</v>
      </c>
      <c r="AC1043" s="6">
        <f t="shared" si="973"/>
        <v>5770</v>
      </c>
      <c r="AD1043" s="6">
        <f t="shared" si="973"/>
        <v>2834</v>
      </c>
      <c r="AE1043" s="6">
        <f t="shared" si="973"/>
        <v>4122</v>
      </c>
      <c r="AF1043" s="6">
        <f t="shared" si="973"/>
        <v>4939</v>
      </c>
      <c r="AG1043" s="6">
        <f t="shared" si="973"/>
        <v>3448</v>
      </c>
      <c r="AH1043" s="6">
        <f t="shared" si="973"/>
        <v>2945</v>
      </c>
      <c r="AI1043" s="6">
        <f t="shared" si="973"/>
        <v>3024</v>
      </c>
      <c r="AJ1043" s="6">
        <f t="shared" si="973"/>
        <v>3526</v>
      </c>
      <c r="AK1043" s="6">
        <v>3816</v>
      </c>
      <c r="AL1043" s="6">
        <f t="shared" ref="AL1043" si="974">AL164-AL457</f>
        <v>7660</v>
      </c>
    </row>
    <row r="1044" spans="1:38" ht="15">
      <c r="A1044" s="29">
        <v>1043</v>
      </c>
      <c r="B1044" s="23" t="s">
        <v>301</v>
      </c>
      <c r="C1044" s="23" t="s">
        <v>5</v>
      </c>
      <c r="D1044" s="7" t="s">
        <v>169</v>
      </c>
      <c r="E1044" s="6">
        <f t="shared" ref="E1044:AK1044" si="975">E165-E458</f>
        <v>0</v>
      </c>
      <c r="F1044" s="6">
        <f t="shared" si="975"/>
        <v>0</v>
      </c>
      <c r="G1044" s="6">
        <f t="shared" si="975"/>
        <v>0</v>
      </c>
      <c r="H1044" s="6">
        <f t="shared" si="975"/>
        <v>0</v>
      </c>
      <c r="I1044" s="6">
        <f t="shared" si="975"/>
        <v>0</v>
      </c>
      <c r="J1044" s="6">
        <f t="shared" si="975"/>
        <v>0</v>
      </c>
      <c r="K1044" s="6">
        <f t="shared" si="975"/>
        <v>0</v>
      </c>
      <c r="L1044" s="6">
        <f t="shared" si="975"/>
        <v>0</v>
      </c>
      <c r="M1044" s="6">
        <f t="shared" si="975"/>
        <v>0</v>
      </c>
      <c r="N1044" s="6">
        <f t="shared" si="975"/>
        <v>0</v>
      </c>
      <c r="O1044" s="6">
        <f t="shared" si="975"/>
        <v>0</v>
      </c>
      <c r="P1044" s="6">
        <f t="shared" si="975"/>
        <v>0</v>
      </c>
      <c r="Q1044" s="6">
        <f t="shared" si="975"/>
        <v>0</v>
      </c>
      <c r="R1044" s="6">
        <f t="shared" si="975"/>
        <v>0</v>
      </c>
      <c r="S1044" s="6">
        <f t="shared" si="975"/>
        <v>0</v>
      </c>
      <c r="T1044" s="6">
        <f t="shared" si="975"/>
        <v>0</v>
      </c>
      <c r="U1044" s="6">
        <f t="shared" si="975"/>
        <v>0</v>
      </c>
      <c r="V1044" s="6">
        <f t="shared" si="975"/>
        <v>0</v>
      </c>
      <c r="W1044" s="6">
        <f t="shared" si="975"/>
        <v>0</v>
      </c>
      <c r="X1044" s="6">
        <f t="shared" si="975"/>
        <v>0</v>
      </c>
      <c r="Y1044" s="6">
        <f t="shared" si="975"/>
        <v>0</v>
      </c>
      <c r="Z1044" s="6">
        <f t="shared" si="975"/>
        <v>0</v>
      </c>
      <c r="AA1044" s="6">
        <f t="shared" si="975"/>
        <v>0</v>
      </c>
      <c r="AB1044" s="6">
        <f t="shared" si="975"/>
        <v>4045</v>
      </c>
      <c r="AC1044" s="6">
        <f t="shared" si="975"/>
        <v>3748</v>
      </c>
      <c r="AD1044" s="6">
        <f t="shared" si="975"/>
        <v>8395</v>
      </c>
      <c r="AE1044" s="6">
        <f t="shared" si="975"/>
        <v>5487</v>
      </c>
      <c r="AF1044" s="6">
        <f t="shared" si="975"/>
        <v>4860</v>
      </c>
      <c r="AG1044" s="6">
        <f t="shared" si="975"/>
        <v>3492</v>
      </c>
      <c r="AH1044" s="6">
        <f t="shared" si="975"/>
        <v>4065</v>
      </c>
      <c r="AI1044" s="6">
        <f t="shared" si="975"/>
        <v>2776</v>
      </c>
      <c r="AJ1044" s="6">
        <f t="shared" si="975"/>
        <v>4626</v>
      </c>
      <c r="AK1044" s="6">
        <v>3688</v>
      </c>
      <c r="AL1044" s="6">
        <f t="shared" ref="AL1044" si="976">AL165-AL458</f>
        <v>4245</v>
      </c>
    </row>
    <row r="1045" spans="1:38" ht="15">
      <c r="A1045" s="29">
        <v>1044</v>
      </c>
      <c r="B1045" s="23" t="s">
        <v>301</v>
      </c>
      <c r="C1045" s="23" t="s">
        <v>5</v>
      </c>
      <c r="D1045" s="7" t="s">
        <v>170</v>
      </c>
      <c r="E1045" s="6">
        <f t="shared" ref="E1045:AK1045" si="977">E166-E459</f>
        <v>1454</v>
      </c>
      <c r="F1045" s="6">
        <f t="shared" si="977"/>
        <v>-2498</v>
      </c>
      <c r="G1045" s="6">
        <f t="shared" si="977"/>
        <v>-4952</v>
      </c>
      <c r="H1045" s="6">
        <f t="shared" si="977"/>
        <v>-119</v>
      </c>
      <c r="I1045" s="6">
        <f t="shared" si="977"/>
        <v>456</v>
      </c>
      <c r="J1045" s="6">
        <f t="shared" si="977"/>
        <v>444</v>
      </c>
      <c r="K1045" s="6">
        <f t="shared" si="977"/>
        <v>669</v>
      </c>
      <c r="L1045" s="6">
        <f t="shared" si="977"/>
        <v>197</v>
      </c>
      <c r="M1045" s="6">
        <f t="shared" si="977"/>
        <v>-66</v>
      </c>
      <c r="N1045" s="6">
        <f t="shared" si="977"/>
        <v>87</v>
      </c>
      <c r="O1045" s="6">
        <f t="shared" si="977"/>
        <v>828</v>
      </c>
      <c r="P1045" s="6">
        <f t="shared" si="977"/>
        <v>1369</v>
      </c>
      <c r="Q1045" s="6">
        <f t="shared" si="977"/>
        <v>89</v>
      </c>
      <c r="R1045" s="6">
        <f t="shared" si="977"/>
        <v>132</v>
      </c>
      <c r="S1045" s="6">
        <f t="shared" si="977"/>
        <v>185</v>
      </c>
      <c r="T1045" s="6">
        <f t="shared" si="977"/>
        <v>144</v>
      </c>
      <c r="U1045" s="6">
        <f t="shared" si="977"/>
        <v>499</v>
      </c>
      <c r="V1045" s="6">
        <f t="shared" si="977"/>
        <v>586</v>
      </c>
      <c r="W1045" s="6">
        <f t="shared" si="977"/>
        <v>49</v>
      </c>
      <c r="X1045" s="6">
        <f t="shared" si="977"/>
        <v>393</v>
      </c>
      <c r="Y1045" s="6">
        <f t="shared" si="977"/>
        <v>120</v>
      </c>
      <c r="Z1045" s="6">
        <f t="shared" si="977"/>
        <v>76</v>
      </c>
      <c r="AA1045" s="6">
        <f t="shared" si="977"/>
        <v>397</v>
      </c>
      <c r="AB1045" s="6">
        <f t="shared" si="977"/>
        <v>482</v>
      </c>
      <c r="AC1045" s="6">
        <f t="shared" si="977"/>
        <v>477</v>
      </c>
      <c r="AD1045" s="6">
        <f t="shared" si="977"/>
        <v>258</v>
      </c>
      <c r="AE1045" s="6">
        <f t="shared" si="977"/>
        <v>354</v>
      </c>
      <c r="AF1045" s="6">
        <f t="shared" si="977"/>
        <v>235</v>
      </c>
      <c r="AG1045" s="6">
        <f t="shared" si="977"/>
        <v>648</v>
      </c>
      <c r="AH1045" s="6">
        <f t="shared" si="977"/>
        <v>346</v>
      </c>
      <c r="AI1045" s="6">
        <f t="shared" si="977"/>
        <v>252</v>
      </c>
      <c r="AJ1045" s="6">
        <f t="shared" si="977"/>
        <v>197</v>
      </c>
      <c r="AK1045" s="6">
        <v>957</v>
      </c>
      <c r="AL1045" s="6">
        <f t="shared" ref="AL1045" si="978">AL166-AL459</f>
        <v>201</v>
      </c>
    </row>
    <row r="1046" spans="1:38" ht="15">
      <c r="A1046" s="29">
        <v>1045</v>
      </c>
      <c r="B1046" s="23" t="s">
        <v>301</v>
      </c>
      <c r="C1046" s="23" t="s">
        <v>5</v>
      </c>
      <c r="D1046" s="7" t="s">
        <v>171</v>
      </c>
      <c r="E1046" s="6">
        <f t="shared" ref="E1046:AK1046" si="979">E167-E460</f>
        <v>2142</v>
      </c>
      <c r="F1046" s="6">
        <f t="shared" si="979"/>
        <v>8283</v>
      </c>
      <c r="G1046" s="6">
        <f t="shared" si="979"/>
        <v>2113</v>
      </c>
      <c r="H1046" s="6">
        <f t="shared" si="979"/>
        <v>5876</v>
      </c>
      <c r="I1046" s="6">
        <f t="shared" si="979"/>
        <v>1244</v>
      </c>
      <c r="J1046" s="6">
        <f t="shared" si="979"/>
        <v>2353</v>
      </c>
      <c r="K1046" s="6">
        <f t="shared" si="979"/>
        <v>-5572</v>
      </c>
      <c r="L1046" s="6">
        <f t="shared" si="979"/>
        <v>-12987</v>
      </c>
      <c r="M1046" s="6">
        <f t="shared" si="979"/>
        <v>-8910</v>
      </c>
      <c r="N1046" s="6">
        <f t="shared" si="979"/>
        <v>1463</v>
      </c>
      <c r="O1046" s="6">
        <f t="shared" si="979"/>
        <v>4444</v>
      </c>
      <c r="P1046" s="6">
        <f t="shared" si="979"/>
        <v>645</v>
      </c>
      <c r="Q1046" s="6">
        <f t="shared" si="979"/>
        <v>1333</v>
      </c>
      <c r="R1046" s="6">
        <f t="shared" si="979"/>
        <v>822</v>
      </c>
      <c r="S1046" s="6">
        <f t="shared" si="979"/>
        <v>283</v>
      </c>
      <c r="T1046" s="6">
        <f t="shared" si="979"/>
        <v>8350</v>
      </c>
      <c r="U1046" s="6">
        <f t="shared" si="979"/>
        <v>18207</v>
      </c>
      <c r="V1046" s="6">
        <f t="shared" si="979"/>
        <v>-12755</v>
      </c>
      <c r="W1046" s="6">
        <f t="shared" si="979"/>
        <v>3993</v>
      </c>
      <c r="X1046" s="6">
        <f t="shared" si="979"/>
        <v>4268</v>
      </c>
      <c r="Y1046" s="6">
        <f t="shared" si="979"/>
        <v>2783</v>
      </c>
      <c r="Z1046" s="6">
        <f t="shared" si="979"/>
        <v>1097</v>
      </c>
      <c r="AA1046" s="6">
        <f t="shared" si="979"/>
        <v>1487</v>
      </c>
      <c r="AB1046" s="6">
        <f t="shared" si="979"/>
        <v>1466</v>
      </c>
      <c r="AC1046" s="6">
        <f t="shared" si="979"/>
        <v>2551</v>
      </c>
      <c r="AD1046" s="6">
        <f t="shared" si="979"/>
        <v>2197</v>
      </c>
      <c r="AE1046" s="6">
        <f t="shared" si="979"/>
        <v>1747</v>
      </c>
      <c r="AF1046" s="6">
        <f t="shared" si="979"/>
        <v>2258</v>
      </c>
      <c r="AG1046" s="6">
        <f t="shared" si="979"/>
        <v>1342</v>
      </c>
      <c r="AH1046" s="6">
        <f t="shared" si="979"/>
        <v>8583</v>
      </c>
      <c r="AI1046" s="6">
        <f t="shared" si="979"/>
        <v>2350</v>
      </c>
      <c r="AJ1046" s="6">
        <f t="shared" si="979"/>
        <v>2248</v>
      </c>
      <c r="AK1046" s="6">
        <v>1942</v>
      </c>
      <c r="AL1046" s="6">
        <f t="shared" ref="AL1046" si="980">AL167-AL460</f>
        <v>1416</v>
      </c>
    </row>
    <row r="1047" spans="1:38" ht="15">
      <c r="A1047" s="29">
        <v>1046</v>
      </c>
      <c r="B1047" s="23" t="s">
        <v>301</v>
      </c>
      <c r="C1047" s="23" t="s">
        <v>5</v>
      </c>
      <c r="D1047" s="7" t="s">
        <v>172</v>
      </c>
      <c r="E1047" s="6">
        <f t="shared" ref="E1047:AK1047" si="981">E168-E461</f>
        <v>-30498</v>
      </c>
      <c r="F1047" s="6">
        <f t="shared" si="981"/>
        <v>-12794</v>
      </c>
      <c r="G1047" s="6">
        <f t="shared" si="981"/>
        <v>-17049</v>
      </c>
      <c r="H1047" s="6">
        <f t="shared" si="981"/>
        <v>-15579</v>
      </c>
      <c r="I1047" s="6">
        <f t="shared" si="981"/>
        <v>-29735</v>
      </c>
      <c r="J1047" s="6">
        <f t="shared" si="981"/>
        <v>-10130</v>
      </c>
      <c r="K1047" s="6">
        <f t="shared" si="981"/>
        <v>-18967</v>
      </c>
      <c r="L1047" s="6">
        <f t="shared" si="981"/>
        <v>-13688</v>
      </c>
      <c r="M1047" s="6">
        <f t="shared" si="981"/>
        <v>-24301</v>
      </c>
      <c r="N1047" s="6">
        <f t="shared" si="981"/>
        <v>-6812</v>
      </c>
      <c r="O1047" s="6">
        <f t="shared" si="981"/>
        <v>4685</v>
      </c>
      <c r="P1047" s="6">
        <f t="shared" si="981"/>
        <v>7172</v>
      </c>
      <c r="Q1047" s="6">
        <f t="shared" si="981"/>
        <v>7398</v>
      </c>
      <c r="R1047" s="6">
        <f t="shared" si="981"/>
        <v>14858</v>
      </c>
      <c r="S1047" s="6">
        <f t="shared" si="981"/>
        <v>11574</v>
      </c>
      <c r="T1047" s="6">
        <f t="shared" si="981"/>
        <v>14811</v>
      </c>
      <c r="U1047" s="6">
        <f t="shared" si="981"/>
        <v>547</v>
      </c>
      <c r="V1047" s="6">
        <f t="shared" si="981"/>
        <v>15475</v>
      </c>
      <c r="W1047" s="6">
        <f t="shared" si="981"/>
        <v>-2655</v>
      </c>
      <c r="X1047" s="6">
        <f t="shared" si="981"/>
        <v>-17497</v>
      </c>
      <c r="Y1047" s="6">
        <f t="shared" si="981"/>
        <v>-21258</v>
      </c>
      <c r="Z1047" s="6">
        <f t="shared" si="981"/>
        <v>16245</v>
      </c>
      <c r="AA1047" s="6">
        <f t="shared" si="981"/>
        <v>11087</v>
      </c>
      <c r="AB1047" s="6">
        <f t="shared" si="981"/>
        <v>30956</v>
      </c>
      <c r="AC1047" s="6">
        <f t="shared" si="981"/>
        <v>9737</v>
      </c>
      <c r="AD1047" s="6">
        <f t="shared" si="981"/>
        <v>14746</v>
      </c>
      <c r="AE1047" s="6">
        <f t="shared" si="981"/>
        <v>13660</v>
      </c>
      <c r="AF1047" s="6">
        <f t="shared" si="981"/>
        <v>18613</v>
      </c>
      <c r="AG1047" s="6">
        <f t="shared" si="981"/>
        <v>21058</v>
      </c>
      <c r="AH1047" s="6">
        <f t="shared" si="981"/>
        <v>24423</v>
      </c>
      <c r="AI1047" s="6">
        <f t="shared" si="981"/>
        <v>22049</v>
      </c>
      <c r="AJ1047" s="6">
        <f t="shared" si="981"/>
        <v>28319</v>
      </c>
      <c r="AK1047" s="6">
        <v>36903</v>
      </c>
      <c r="AL1047" s="6">
        <f t="shared" ref="AL1047" si="982">AL168-AL461</f>
        <v>30575</v>
      </c>
    </row>
    <row r="1048" spans="1:38" ht="15">
      <c r="A1048" s="29">
        <v>1047</v>
      </c>
      <c r="B1048" s="23" t="s">
        <v>301</v>
      </c>
      <c r="C1048" s="23" t="s">
        <v>5</v>
      </c>
      <c r="D1048" s="7" t="s">
        <v>173</v>
      </c>
      <c r="E1048" s="6">
        <f t="shared" ref="E1048:AK1048" si="983">E169-E462</f>
        <v>4159</v>
      </c>
      <c r="F1048" s="6">
        <f t="shared" si="983"/>
        <v>6527</v>
      </c>
      <c r="G1048" s="6">
        <f t="shared" si="983"/>
        <v>21853</v>
      </c>
      <c r="H1048" s="6">
        <f t="shared" si="983"/>
        <v>-16558</v>
      </c>
      <c r="I1048" s="6">
        <f t="shared" si="983"/>
        <v>-6125</v>
      </c>
      <c r="J1048" s="6">
        <f t="shared" si="983"/>
        <v>38513</v>
      </c>
      <c r="K1048" s="6">
        <f t="shared" si="983"/>
        <v>79724</v>
      </c>
      <c r="L1048" s="6">
        <f t="shared" si="983"/>
        <v>53010</v>
      </c>
      <c r="M1048" s="6">
        <f t="shared" si="983"/>
        <v>16893</v>
      </c>
      <c r="N1048" s="6">
        <f t="shared" si="983"/>
        <v>87376</v>
      </c>
      <c r="O1048" s="6">
        <f t="shared" si="983"/>
        <v>49122</v>
      </c>
      <c r="P1048" s="6">
        <f t="shared" si="983"/>
        <v>131495</v>
      </c>
      <c r="Q1048" s="6">
        <f t="shared" si="983"/>
        <v>77278</v>
      </c>
      <c r="R1048" s="6">
        <f t="shared" si="983"/>
        <v>186270</v>
      </c>
      <c r="S1048" s="6">
        <f t="shared" si="983"/>
        <v>464125</v>
      </c>
      <c r="T1048" s="6">
        <f t="shared" si="983"/>
        <v>87621</v>
      </c>
      <c r="U1048" s="6">
        <f t="shared" si="983"/>
        <v>85122</v>
      </c>
      <c r="V1048" s="6">
        <f t="shared" si="983"/>
        <v>100501</v>
      </c>
      <c r="W1048" s="6">
        <f t="shared" si="983"/>
        <v>188804</v>
      </c>
      <c r="X1048" s="6">
        <f t="shared" si="983"/>
        <v>110855</v>
      </c>
      <c r="Y1048" s="6">
        <f t="shared" si="983"/>
        <v>37434</v>
      </c>
      <c r="Z1048" s="6">
        <f t="shared" si="983"/>
        <v>-37037</v>
      </c>
      <c r="AA1048" s="6">
        <f t="shared" si="983"/>
        <v>46811</v>
      </c>
      <c r="AB1048" s="6">
        <f t="shared" si="983"/>
        <v>-6675</v>
      </c>
      <c r="AC1048" s="6">
        <f t="shared" si="983"/>
        <v>-59280</v>
      </c>
      <c r="AD1048" s="6">
        <f t="shared" si="983"/>
        <v>22410</v>
      </c>
      <c r="AE1048" s="6">
        <f t="shared" si="983"/>
        <v>96447</v>
      </c>
      <c r="AF1048" s="6">
        <f t="shared" si="983"/>
        <v>-23847</v>
      </c>
      <c r="AG1048" s="6">
        <f t="shared" si="983"/>
        <v>14892</v>
      </c>
      <c r="AH1048" s="6">
        <f t="shared" si="983"/>
        <v>16243</v>
      </c>
      <c r="AI1048" s="6">
        <f t="shared" si="983"/>
        <v>62058</v>
      </c>
      <c r="AJ1048" s="6">
        <f t="shared" si="983"/>
        <v>28454</v>
      </c>
      <c r="AK1048" s="6">
        <v>-117319</v>
      </c>
      <c r="AL1048" s="6">
        <f t="shared" ref="AL1048" si="984">AL169-AL462</f>
        <v>-15554</v>
      </c>
    </row>
    <row r="1049" spans="1:38" ht="15">
      <c r="A1049" s="29">
        <v>1048</v>
      </c>
      <c r="B1049" s="23" t="s">
        <v>301</v>
      </c>
      <c r="C1049" s="23" t="s">
        <v>5</v>
      </c>
      <c r="D1049" s="7" t="s">
        <v>174</v>
      </c>
      <c r="E1049" s="6">
        <f t="shared" ref="E1049:AK1049" si="985">E170-E463</f>
        <v>580</v>
      </c>
      <c r="F1049" s="6">
        <f t="shared" si="985"/>
        <v>585</v>
      </c>
      <c r="G1049" s="6">
        <f t="shared" si="985"/>
        <v>147</v>
      </c>
      <c r="H1049" s="6">
        <f t="shared" si="985"/>
        <v>207</v>
      </c>
      <c r="I1049" s="6">
        <f t="shared" si="985"/>
        <v>263</v>
      </c>
      <c r="J1049" s="6">
        <f t="shared" si="985"/>
        <v>179</v>
      </c>
      <c r="K1049" s="6">
        <f t="shared" si="985"/>
        <v>-77</v>
      </c>
      <c r="L1049" s="6">
        <f t="shared" si="985"/>
        <v>20</v>
      </c>
      <c r="M1049" s="6">
        <f t="shared" si="985"/>
        <v>50</v>
      </c>
      <c r="N1049" s="6">
        <f t="shared" si="985"/>
        <v>-117</v>
      </c>
      <c r="O1049" s="6">
        <f t="shared" si="985"/>
        <v>231</v>
      </c>
      <c r="P1049" s="6">
        <f t="shared" si="985"/>
        <v>1793</v>
      </c>
      <c r="Q1049" s="6">
        <f t="shared" si="985"/>
        <v>628</v>
      </c>
      <c r="R1049" s="6">
        <f t="shared" si="985"/>
        <v>375</v>
      </c>
      <c r="S1049" s="6">
        <f t="shared" si="985"/>
        <v>526</v>
      </c>
      <c r="T1049" s="6">
        <f t="shared" si="985"/>
        <v>383</v>
      </c>
      <c r="U1049" s="6">
        <f t="shared" si="985"/>
        <v>1195</v>
      </c>
      <c r="V1049" s="6">
        <f t="shared" si="985"/>
        <v>1526</v>
      </c>
      <c r="W1049" s="6">
        <f t="shared" si="985"/>
        <v>311</v>
      </c>
      <c r="X1049" s="6">
        <f t="shared" si="985"/>
        <v>833</v>
      </c>
      <c r="Y1049" s="6">
        <f t="shared" si="985"/>
        <v>803</v>
      </c>
      <c r="Z1049" s="6">
        <f t="shared" si="985"/>
        <v>474</v>
      </c>
      <c r="AA1049" s="6">
        <f t="shared" si="985"/>
        <v>848</v>
      </c>
      <c r="AB1049" s="6">
        <f t="shared" si="985"/>
        <v>1397</v>
      </c>
      <c r="AC1049" s="6">
        <f t="shared" si="985"/>
        <v>1172</v>
      </c>
      <c r="AD1049" s="6">
        <f t="shared" si="985"/>
        <v>1026</v>
      </c>
      <c r="AE1049" s="6">
        <f t="shared" si="985"/>
        <v>1398</v>
      </c>
      <c r="AF1049" s="6">
        <f t="shared" si="985"/>
        <v>947</v>
      </c>
      <c r="AG1049" s="6">
        <f t="shared" si="985"/>
        <v>969</v>
      </c>
      <c r="AH1049" s="6">
        <f t="shared" si="985"/>
        <v>1588</v>
      </c>
      <c r="AI1049" s="6">
        <f t="shared" si="985"/>
        <v>1439</v>
      </c>
      <c r="AJ1049" s="6">
        <f t="shared" si="985"/>
        <v>1445</v>
      </c>
      <c r="AK1049" s="6">
        <v>2630</v>
      </c>
      <c r="AL1049" s="6">
        <f t="shared" ref="AL1049" si="986">AL170-AL463</f>
        <v>2131</v>
      </c>
    </row>
    <row r="1050" spans="1:38" ht="15">
      <c r="A1050" s="29">
        <v>1049</v>
      </c>
      <c r="B1050" s="23" t="s">
        <v>301</v>
      </c>
      <c r="C1050" s="23" t="s">
        <v>5</v>
      </c>
      <c r="D1050" s="7" t="s">
        <v>175</v>
      </c>
      <c r="E1050" s="6">
        <f t="shared" ref="E1050:AK1050" si="987">E171-E464</f>
        <v>-45667</v>
      </c>
      <c r="F1050" s="6">
        <f t="shared" si="987"/>
        <v>-50770</v>
      </c>
      <c r="G1050" s="6">
        <f t="shared" si="987"/>
        <v>-27718</v>
      </c>
      <c r="H1050" s="6">
        <f t="shared" si="987"/>
        <v>-8767</v>
      </c>
      <c r="I1050" s="6">
        <f t="shared" si="987"/>
        <v>-29056</v>
      </c>
      <c r="J1050" s="6">
        <f t="shared" si="987"/>
        <v>-11773</v>
      </c>
      <c r="K1050" s="6">
        <f t="shared" si="987"/>
        <v>-2856</v>
      </c>
      <c r="L1050" s="6">
        <f t="shared" si="987"/>
        <v>21181</v>
      </c>
      <c r="M1050" s="6">
        <f t="shared" si="987"/>
        <v>44972</v>
      </c>
      <c r="N1050" s="6">
        <f t="shared" si="987"/>
        <v>23956</v>
      </c>
      <c r="O1050" s="6">
        <f t="shared" si="987"/>
        <v>27439</v>
      </c>
      <c r="P1050" s="6">
        <f t="shared" si="987"/>
        <v>27374</v>
      </c>
      <c r="Q1050" s="6">
        <f t="shared" si="987"/>
        <v>-58902</v>
      </c>
      <c r="R1050" s="6">
        <f t="shared" si="987"/>
        <v>-80971</v>
      </c>
      <c r="S1050" s="6">
        <f t="shared" si="987"/>
        <v>-108580</v>
      </c>
      <c r="T1050" s="6">
        <f t="shared" si="987"/>
        <v>-51356</v>
      </c>
      <c r="U1050" s="6">
        <f t="shared" si="987"/>
        <v>-40061</v>
      </c>
      <c r="V1050" s="6">
        <f t="shared" si="987"/>
        <v>-73215</v>
      </c>
      <c r="W1050" s="6">
        <f t="shared" si="987"/>
        <v>-211982</v>
      </c>
      <c r="X1050" s="6">
        <f t="shared" si="987"/>
        <v>-108918</v>
      </c>
      <c r="Y1050" s="6">
        <f t="shared" si="987"/>
        <v>-203501</v>
      </c>
      <c r="Z1050" s="6">
        <f t="shared" si="987"/>
        <v>-165305</v>
      </c>
      <c r="AA1050" s="6">
        <f t="shared" si="987"/>
        <v>20534</v>
      </c>
      <c r="AB1050" s="6">
        <f t="shared" si="987"/>
        <v>-26699</v>
      </c>
      <c r="AC1050" s="6">
        <f t="shared" si="987"/>
        <v>174569</v>
      </c>
      <c r="AD1050" s="6">
        <f t="shared" si="987"/>
        <v>182255</v>
      </c>
      <c r="AE1050" s="6">
        <f t="shared" si="987"/>
        <v>-16362</v>
      </c>
      <c r="AF1050" s="6">
        <f t="shared" si="987"/>
        <v>-28054</v>
      </c>
      <c r="AG1050" s="6">
        <f t="shared" si="987"/>
        <v>-67056</v>
      </c>
      <c r="AH1050" s="6">
        <f t="shared" si="987"/>
        <v>-70659</v>
      </c>
      <c r="AI1050" s="6">
        <f t="shared" si="987"/>
        <v>41466</v>
      </c>
      <c r="AJ1050" s="6">
        <f t="shared" si="987"/>
        <v>237186</v>
      </c>
      <c r="AK1050" s="6">
        <v>13465</v>
      </c>
      <c r="AL1050" s="6">
        <f t="shared" ref="AL1050" si="988">AL171-AL464</f>
        <v>5081</v>
      </c>
    </row>
    <row r="1051" spans="1:38" ht="15">
      <c r="A1051" s="29">
        <v>1050</v>
      </c>
      <c r="B1051" s="23" t="s">
        <v>301</v>
      </c>
      <c r="C1051" s="23" t="s">
        <v>5</v>
      </c>
      <c r="D1051" s="7" t="s">
        <v>176</v>
      </c>
      <c r="E1051" s="6">
        <f t="shared" ref="E1051:AK1051" si="989">E172-E465</f>
        <v>-165268</v>
      </c>
      <c r="F1051" s="6">
        <f t="shared" si="989"/>
        <v>-125433</v>
      </c>
      <c r="G1051" s="6">
        <f t="shared" si="989"/>
        <v>-104472</v>
      </c>
      <c r="H1051" s="6">
        <f t="shared" si="989"/>
        <v>-35142</v>
      </c>
      <c r="I1051" s="6">
        <f t="shared" si="989"/>
        <v>-32620</v>
      </c>
      <c r="J1051" s="6">
        <f t="shared" si="989"/>
        <v>116092</v>
      </c>
      <c r="K1051" s="6">
        <f t="shared" si="989"/>
        <v>59345</v>
      </c>
      <c r="L1051" s="6">
        <f t="shared" si="989"/>
        <v>148906</v>
      </c>
      <c r="M1051" s="6">
        <f t="shared" si="989"/>
        <v>365042</v>
      </c>
      <c r="N1051" s="6">
        <f t="shared" si="989"/>
        <v>280429</v>
      </c>
      <c r="O1051" s="6">
        <f t="shared" si="989"/>
        <v>122447</v>
      </c>
      <c r="P1051" s="6">
        <f t="shared" si="989"/>
        <v>274538</v>
      </c>
      <c r="Q1051" s="6">
        <f t="shared" si="989"/>
        <v>378532</v>
      </c>
      <c r="R1051" s="6">
        <f t="shared" si="989"/>
        <v>57047</v>
      </c>
      <c r="S1051" s="6">
        <f t="shared" si="989"/>
        <v>181423</v>
      </c>
      <c r="T1051" s="6">
        <f t="shared" si="989"/>
        <v>98622</v>
      </c>
      <c r="U1051" s="6">
        <f t="shared" si="989"/>
        <v>54722</v>
      </c>
      <c r="V1051" s="6">
        <f t="shared" si="989"/>
        <v>-153572</v>
      </c>
      <c r="W1051" s="6">
        <f t="shared" si="989"/>
        <v>44920</v>
      </c>
      <c r="X1051" s="6">
        <f t="shared" si="989"/>
        <v>-39023</v>
      </c>
      <c r="Y1051" s="6">
        <f t="shared" si="989"/>
        <v>-4437</v>
      </c>
      <c r="Z1051" s="6">
        <f t="shared" si="989"/>
        <v>-46903</v>
      </c>
      <c r="AA1051" s="6">
        <f t="shared" si="989"/>
        <v>379335</v>
      </c>
      <c r="AB1051" s="6">
        <f t="shared" si="989"/>
        <v>418758</v>
      </c>
      <c r="AC1051" s="6">
        <f t="shared" si="989"/>
        <v>570936</v>
      </c>
      <c r="AD1051" s="6">
        <f t="shared" si="989"/>
        <v>373484</v>
      </c>
      <c r="AE1051" s="6">
        <f t="shared" si="989"/>
        <v>106942</v>
      </c>
      <c r="AF1051" s="6">
        <f t="shared" si="989"/>
        <v>-84666</v>
      </c>
      <c r="AG1051" s="6">
        <f t="shared" si="989"/>
        <v>-185133</v>
      </c>
      <c r="AH1051" s="6">
        <f t="shared" si="989"/>
        <v>-211509</v>
      </c>
      <c r="AI1051" s="6">
        <f t="shared" si="989"/>
        <v>3567</v>
      </c>
      <c r="AJ1051" s="6">
        <f t="shared" si="989"/>
        <v>8616</v>
      </c>
      <c r="AK1051" s="6">
        <v>47022</v>
      </c>
      <c r="AL1051" s="6">
        <f t="shared" ref="AL1051" si="990">AL172-AL465</f>
        <v>65278</v>
      </c>
    </row>
    <row r="1052" spans="1:38" ht="15">
      <c r="A1052" s="29">
        <v>1051</v>
      </c>
      <c r="B1052" s="23" t="s">
        <v>301</v>
      </c>
      <c r="C1052" s="23" t="s">
        <v>5</v>
      </c>
      <c r="D1052" s="7" t="s">
        <v>177</v>
      </c>
      <c r="E1052" s="6">
        <f t="shared" ref="E1052:AK1052" si="991">E173-E466</f>
        <v>5003987</v>
      </c>
      <c r="F1052" s="6">
        <f t="shared" si="991"/>
        <v>-252474</v>
      </c>
      <c r="G1052" s="6">
        <f t="shared" si="991"/>
        <v>177192</v>
      </c>
      <c r="H1052" s="6">
        <f t="shared" si="991"/>
        <v>3276623</v>
      </c>
      <c r="I1052" s="6">
        <f t="shared" si="991"/>
        <v>4846250</v>
      </c>
      <c r="J1052" s="6">
        <f t="shared" si="991"/>
        <v>4765885</v>
      </c>
      <c r="K1052" s="6">
        <f t="shared" si="991"/>
        <v>5432753</v>
      </c>
      <c r="L1052" s="6">
        <f t="shared" si="991"/>
        <v>8987283</v>
      </c>
      <c r="M1052" s="6">
        <f t="shared" si="991"/>
        <v>10964230</v>
      </c>
      <c r="N1052" s="6">
        <f t="shared" si="991"/>
        <v>14635380</v>
      </c>
      <c r="O1052" s="6">
        <f t="shared" si="991"/>
        <v>14643140</v>
      </c>
      <c r="P1052" s="6">
        <f t="shared" si="991"/>
        <v>21842216</v>
      </c>
      <c r="Q1052" s="6">
        <f t="shared" si="991"/>
        <v>27887343</v>
      </c>
      <c r="R1052" s="6">
        <f t="shared" si="991"/>
        <v>22422577</v>
      </c>
      <c r="S1052" s="6">
        <f t="shared" si="991"/>
        <v>24151481</v>
      </c>
      <c r="T1052" s="6">
        <f t="shared" si="991"/>
        <v>27501461</v>
      </c>
      <c r="U1052" s="6">
        <f t="shared" si="991"/>
        <v>28794775</v>
      </c>
      <c r="V1052" s="6">
        <f t="shared" si="991"/>
        <v>27333698</v>
      </c>
      <c r="W1052" s="6">
        <f t="shared" si="991"/>
        <v>24964698</v>
      </c>
      <c r="X1052" s="6">
        <f t="shared" si="991"/>
        <v>15073852</v>
      </c>
      <c r="Y1052" s="6">
        <f t="shared" si="991"/>
        <v>20333090</v>
      </c>
      <c r="Z1052" s="6">
        <f t="shared" si="991"/>
        <v>25244177</v>
      </c>
      <c r="AA1052" s="6">
        <f t="shared" si="991"/>
        <v>35900901</v>
      </c>
      <c r="AB1052" s="6">
        <f t="shared" si="991"/>
        <v>40765902</v>
      </c>
      <c r="AC1052" s="6">
        <f t="shared" si="991"/>
        <v>46721221</v>
      </c>
      <c r="AD1052" s="6">
        <f t="shared" si="991"/>
        <v>53516059</v>
      </c>
      <c r="AE1052" s="6">
        <f t="shared" si="991"/>
        <v>48854506</v>
      </c>
      <c r="AF1052" s="6">
        <f t="shared" si="991"/>
        <v>49903021</v>
      </c>
      <c r="AG1052" s="6">
        <f t="shared" si="991"/>
        <v>48847309</v>
      </c>
      <c r="AH1052" s="6">
        <f t="shared" si="991"/>
        <v>47346025</v>
      </c>
      <c r="AI1052" s="6">
        <f t="shared" si="991"/>
        <v>35781865</v>
      </c>
      <c r="AJ1052" s="6">
        <f t="shared" si="991"/>
        <v>49664156</v>
      </c>
      <c r="AK1052" s="6">
        <v>62870550</v>
      </c>
      <c r="AL1052" s="6">
        <f t="shared" ref="AL1052" si="992">AL173-AL466</f>
        <v>63356480</v>
      </c>
    </row>
    <row r="1053" spans="1:38" ht="15">
      <c r="A1053" s="29">
        <v>1052</v>
      </c>
      <c r="B1053" s="23" t="s">
        <v>301</v>
      </c>
      <c r="C1053" s="23" t="s">
        <v>5</v>
      </c>
      <c r="D1053" s="7" t="s">
        <v>178</v>
      </c>
      <c r="E1053" s="6">
        <f t="shared" ref="E1053:AK1053" si="993">E174-E467</f>
        <v>-3827</v>
      </c>
      <c r="F1053" s="6">
        <f t="shared" si="993"/>
        <v>-7047</v>
      </c>
      <c r="G1053" s="6">
        <f t="shared" si="993"/>
        <v>-5523</v>
      </c>
      <c r="H1053" s="6">
        <f t="shared" si="993"/>
        <v>-4295</v>
      </c>
      <c r="I1053" s="6">
        <f t="shared" si="993"/>
        <v>6720</v>
      </c>
      <c r="J1053" s="6">
        <f t="shared" si="993"/>
        <v>6078</v>
      </c>
      <c r="K1053" s="6">
        <f t="shared" si="993"/>
        <v>6770</v>
      </c>
      <c r="L1053" s="6">
        <f t="shared" si="993"/>
        <v>4615</v>
      </c>
      <c r="M1053" s="6">
        <f t="shared" si="993"/>
        <v>6013</v>
      </c>
      <c r="N1053" s="6">
        <f t="shared" si="993"/>
        <v>5800</v>
      </c>
      <c r="O1053" s="6">
        <f t="shared" si="993"/>
        <v>9844</v>
      </c>
      <c r="P1053" s="6">
        <f t="shared" si="993"/>
        <v>8017</v>
      </c>
      <c r="Q1053" s="6">
        <f t="shared" si="993"/>
        <v>48518</v>
      </c>
      <c r="R1053" s="6">
        <f t="shared" si="993"/>
        <v>79374</v>
      </c>
      <c r="S1053" s="6">
        <f t="shared" si="993"/>
        <v>91485</v>
      </c>
      <c r="T1053" s="6">
        <f t="shared" si="993"/>
        <v>118794</v>
      </c>
      <c r="U1053" s="6">
        <f t="shared" si="993"/>
        <v>198841</v>
      </c>
      <c r="V1053" s="6">
        <f t="shared" si="993"/>
        <v>136145</v>
      </c>
      <c r="W1053" s="6">
        <f t="shared" si="993"/>
        <v>264738</v>
      </c>
      <c r="X1053" s="6">
        <f t="shared" si="993"/>
        <v>220660</v>
      </c>
      <c r="Y1053" s="6">
        <f t="shared" si="993"/>
        <v>245435</v>
      </c>
      <c r="Z1053" s="6">
        <f t="shared" si="993"/>
        <v>271623</v>
      </c>
      <c r="AA1053" s="6">
        <f t="shared" si="993"/>
        <v>279816</v>
      </c>
      <c r="AB1053" s="6">
        <f t="shared" si="993"/>
        <v>149860</v>
      </c>
      <c r="AC1053" s="6">
        <f t="shared" si="993"/>
        <v>92738</v>
      </c>
      <c r="AD1053" s="6">
        <f t="shared" si="993"/>
        <v>72303</v>
      </c>
      <c r="AE1053" s="6">
        <f t="shared" si="993"/>
        <v>38201</v>
      </c>
      <c r="AF1053" s="6">
        <f t="shared" si="993"/>
        <v>74297</v>
      </c>
      <c r="AG1053" s="6">
        <f t="shared" si="993"/>
        <v>69180</v>
      </c>
      <c r="AH1053" s="6">
        <f t="shared" si="993"/>
        <v>46301</v>
      </c>
      <c r="AI1053" s="6">
        <f t="shared" si="993"/>
        <v>54434</v>
      </c>
      <c r="AJ1053" s="6">
        <f t="shared" si="993"/>
        <v>45109</v>
      </c>
      <c r="AK1053" s="6">
        <v>20439</v>
      </c>
      <c r="AL1053" s="6">
        <f t="shared" ref="AL1053" si="994">AL174-AL467</f>
        <v>25205</v>
      </c>
    </row>
    <row r="1054" spans="1:38" ht="15">
      <c r="A1054" s="29">
        <v>1053</v>
      </c>
      <c r="B1054" s="23" t="s">
        <v>301</v>
      </c>
      <c r="C1054" s="23" t="s">
        <v>5</v>
      </c>
      <c r="D1054" s="7" t="s">
        <v>179</v>
      </c>
      <c r="E1054" s="6">
        <f t="shared" ref="E1054:AK1054" si="995">E175-E468</f>
        <v>0</v>
      </c>
      <c r="F1054" s="6">
        <f t="shared" si="995"/>
        <v>0</v>
      </c>
      <c r="G1054" s="6">
        <f t="shared" si="995"/>
        <v>2841</v>
      </c>
      <c r="H1054" s="6">
        <f t="shared" si="995"/>
        <v>8900</v>
      </c>
      <c r="I1054" s="6">
        <f t="shared" si="995"/>
        <v>4769</v>
      </c>
      <c r="J1054" s="6">
        <f t="shared" si="995"/>
        <v>6176</v>
      </c>
      <c r="K1054" s="6">
        <f t="shared" si="995"/>
        <v>50673</v>
      </c>
      <c r="L1054" s="6">
        <f t="shared" si="995"/>
        <v>20311</v>
      </c>
      <c r="M1054" s="6">
        <f t="shared" si="995"/>
        <v>22770</v>
      </c>
      <c r="N1054" s="6">
        <f t="shared" si="995"/>
        <v>17721</v>
      </c>
      <c r="O1054" s="6">
        <f t="shared" si="995"/>
        <v>11230</v>
      </c>
      <c r="P1054" s="6">
        <f t="shared" si="995"/>
        <v>20717</v>
      </c>
      <c r="Q1054" s="6">
        <f t="shared" si="995"/>
        <v>16095</v>
      </c>
      <c r="R1054" s="6">
        <f t="shared" si="995"/>
        <v>43561</v>
      </c>
      <c r="S1054" s="6">
        <f t="shared" si="995"/>
        <v>-13084</v>
      </c>
      <c r="T1054" s="6">
        <f t="shared" si="995"/>
        <v>-24583</v>
      </c>
      <c r="U1054" s="6">
        <f t="shared" si="995"/>
        <v>-39953</v>
      </c>
      <c r="V1054" s="6">
        <f t="shared" si="995"/>
        <v>-28706</v>
      </c>
      <c r="W1054" s="6">
        <f t="shared" si="995"/>
        <v>-31844</v>
      </c>
      <c r="X1054" s="6">
        <f t="shared" si="995"/>
        <v>54972</v>
      </c>
      <c r="Y1054" s="6">
        <f t="shared" si="995"/>
        <v>-196</v>
      </c>
      <c r="Z1054" s="6">
        <f t="shared" si="995"/>
        <v>-10767</v>
      </c>
      <c r="AA1054" s="6">
        <f t="shared" si="995"/>
        <v>40946</v>
      </c>
      <c r="AB1054" s="6">
        <f t="shared" si="995"/>
        <v>58978</v>
      </c>
      <c r="AC1054" s="6">
        <f t="shared" si="995"/>
        <v>21384</v>
      </c>
      <c r="AD1054" s="6">
        <f t="shared" si="995"/>
        <v>11806</v>
      </c>
      <c r="AE1054" s="6">
        <f t="shared" si="995"/>
        <v>37663</v>
      </c>
      <c r="AF1054" s="6">
        <f t="shared" si="995"/>
        <v>38971</v>
      </c>
      <c r="AG1054" s="6">
        <f t="shared" si="995"/>
        <v>54345</v>
      </c>
      <c r="AH1054" s="6">
        <f t="shared" si="995"/>
        <v>65087</v>
      </c>
      <c r="AI1054" s="6">
        <f t="shared" si="995"/>
        <v>119059</v>
      </c>
      <c r="AJ1054" s="6">
        <f t="shared" si="995"/>
        <v>69888</v>
      </c>
      <c r="AK1054" s="6">
        <v>320924</v>
      </c>
      <c r="AL1054" s="6">
        <f t="shared" ref="AL1054" si="996">AL175-AL468</f>
        <v>319459</v>
      </c>
    </row>
    <row r="1055" spans="1:38" ht="15">
      <c r="A1055" s="29">
        <v>1054</v>
      </c>
      <c r="B1055" s="23" t="s">
        <v>301</v>
      </c>
      <c r="C1055" s="23" t="s">
        <v>5</v>
      </c>
      <c r="D1055" s="7" t="s">
        <v>180</v>
      </c>
      <c r="E1055" s="6">
        <f t="shared" ref="E1055:AK1055" si="997">E176-E469</f>
        <v>0</v>
      </c>
      <c r="F1055" s="6">
        <f t="shared" si="997"/>
        <v>0</v>
      </c>
      <c r="G1055" s="6">
        <f t="shared" si="997"/>
        <v>11262</v>
      </c>
      <c r="H1055" s="6">
        <f t="shared" si="997"/>
        <v>14489</v>
      </c>
      <c r="I1055" s="6">
        <f t="shared" si="997"/>
        <v>24620</v>
      </c>
      <c r="J1055" s="6">
        <f t="shared" si="997"/>
        <v>25915</v>
      </c>
      <c r="K1055" s="6">
        <f t="shared" si="997"/>
        <v>52422</v>
      </c>
      <c r="L1055" s="6">
        <f t="shared" si="997"/>
        <v>50750</v>
      </c>
      <c r="M1055" s="6">
        <f t="shared" si="997"/>
        <v>86575</v>
      </c>
      <c r="N1055" s="6">
        <f t="shared" si="997"/>
        <v>-106104</v>
      </c>
      <c r="O1055" s="6">
        <f t="shared" si="997"/>
        <v>-155410</v>
      </c>
      <c r="P1055" s="6">
        <f t="shared" si="997"/>
        <v>-184680</v>
      </c>
      <c r="Q1055" s="6">
        <f t="shared" si="997"/>
        <v>-159823</v>
      </c>
      <c r="R1055" s="6">
        <f t="shared" si="997"/>
        <v>-8504</v>
      </c>
      <c r="S1055" s="6">
        <f t="shared" si="997"/>
        <v>62188</v>
      </c>
      <c r="T1055" s="6">
        <f t="shared" si="997"/>
        <v>124827</v>
      </c>
      <c r="U1055" s="6">
        <f t="shared" si="997"/>
        <v>-139038</v>
      </c>
      <c r="V1055" s="6">
        <f t="shared" si="997"/>
        <v>-614807</v>
      </c>
      <c r="W1055" s="6">
        <f t="shared" si="997"/>
        <v>-1329137</v>
      </c>
      <c r="X1055" s="6">
        <f t="shared" si="997"/>
        <v>-754503</v>
      </c>
      <c r="Y1055" s="6">
        <f t="shared" si="997"/>
        <v>-558732</v>
      </c>
      <c r="Z1055" s="6">
        <f t="shared" si="997"/>
        <v>-626093</v>
      </c>
      <c r="AA1055" s="6">
        <f t="shared" si="997"/>
        <v>-788588</v>
      </c>
      <c r="AB1055" s="6">
        <f t="shared" si="997"/>
        <v>-1626570</v>
      </c>
      <c r="AC1055" s="6">
        <f t="shared" si="997"/>
        <v>-1609877</v>
      </c>
      <c r="AD1055" s="6">
        <f t="shared" si="997"/>
        <v>-1502012</v>
      </c>
      <c r="AE1055" s="6">
        <f t="shared" si="997"/>
        <v>-1296972</v>
      </c>
      <c r="AF1055" s="6">
        <f t="shared" si="997"/>
        <v>-650995</v>
      </c>
      <c r="AG1055" s="6">
        <f t="shared" si="997"/>
        <v>-1008668</v>
      </c>
      <c r="AH1055" s="6">
        <f t="shared" si="997"/>
        <v>-905176</v>
      </c>
      <c r="AI1055" s="6">
        <f t="shared" si="997"/>
        <v>-375304</v>
      </c>
      <c r="AJ1055" s="6">
        <f t="shared" si="997"/>
        <v>-401301</v>
      </c>
      <c r="AK1055" s="6">
        <v>-1247492</v>
      </c>
      <c r="AL1055" s="6">
        <f t="shared" ref="AL1055" si="998">AL176-AL469</f>
        <v>-222213</v>
      </c>
    </row>
    <row r="1056" spans="1:38" ht="15">
      <c r="A1056" s="29">
        <v>1055</v>
      </c>
      <c r="B1056" s="23" t="s">
        <v>301</v>
      </c>
      <c r="C1056" s="23" t="s">
        <v>5</v>
      </c>
      <c r="D1056" s="7" t="s">
        <v>181</v>
      </c>
      <c r="E1056" s="6">
        <f t="shared" ref="E1056:AK1056" si="999">E177-E470</f>
        <v>85192</v>
      </c>
      <c r="F1056" s="6">
        <f t="shared" si="999"/>
        <v>111901</v>
      </c>
      <c r="G1056" s="6">
        <f t="shared" si="999"/>
        <v>148980</v>
      </c>
      <c r="H1056" s="6">
        <f t="shared" si="999"/>
        <v>100643</v>
      </c>
      <c r="I1056" s="6">
        <f t="shared" si="999"/>
        <v>92548</v>
      </c>
      <c r="J1056" s="6">
        <f t="shared" si="999"/>
        <v>67503</v>
      </c>
      <c r="K1056" s="6">
        <f t="shared" si="999"/>
        <v>99839</v>
      </c>
      <c r="L1056" s="6">
        <f t="shared" si="999"/>
        <v>102303</v>
      </c>
      <c r="M1056" s="6">
        <f t="shared" si="999"/>
        <v>119061</v>
      </c>
      <c r="N1056" s="6">
        <f t="shared" si="999"/>
        <v>81612</v>
      </c>
      <c r="O1056" s="6">
        <f t="shared" si="999"/>
        <v>126325</v>
      </c>
      <c r="P1056" s="6">
        <f t="shared" si="999"/>
        <v>171972</v>
      </c>
      <c r="Q1056" s="6">
        <f t="shared" si="999"/>
        <v>233508</v>
      </c>
      <c r="R1056" s="6">
        <f t="shared" si="999"/>
        <v>127696</v>
      </c>
      <c r="S1056" s="6">
        <f t="shared" si="999"/>
        <v>236738</v>
      </c>
      <c r="T1056" s="6">
        <f t="shared" si="999"/>
        <v>300222</v>
      </c>
      <c r="U1056" s="6">
        <f t="shared" si="999"/>
        <v>302014</v>
      </c>
      <c r="V1056" s="6">
        <f t="shared" si="999"/>
        <v>219765</v>
      </c>
      <c r="W1056" s="6">
        <f t="shared" si="999"/>
        <v>235256</v>
      </c>
      <c r="X1056" s="6">
        <f t="shared" si="999"/>
        <v>235428</v>
      </c>
      <c r="Y1056" s="6">
        <f t="shared" si="999"/>
        <v>301713</v>
      </c>
      <c r="Z1056" s="6">
        <f t="shared" si="999"/>
        <v>421419</v>
      </c>
      <c r="AA1056" s="6">
        <f t="shared" si="999"/>
        <v>363837</v>
      </c>
      <c r="AB1056" s="6">
        <f t="shared" si="999"/>
        <v>298695</v>
      </c>
      <c r="AC1056" s="6">
        <f t="shared" si="999"/>
        <v>319184</v>
      </c>
      <c r="AD1056" s="6">
        <f t="shared" si="999"/>
        <v>389705</v>
      </c>
      <c r="AE1056" s="6">
        <f t="shared" si="999"/>
        <v>305682</v>
      </c>
      <c r="AF1056" s="6">
        <f t="shared" si="999"/>
        <v>404336</v>
      </c>
      <c r="AG1056" s="6">
        <f t="shared" si="999"/>
        <v>295399</v>
      </c>
      <c r="AH1056" s="6">
        <f t="shared" si="999"/>
        <v>282121</v>
      </c>
      <c r="AI1056" s="6">
        <f t="shared" si="999"/>
        <v>381356</v>
      </c>
      <c r="AJ1056" s="6">
        <f t="shared" si="999"/>
        <v>389243</v>
      </c>
      <c r="AK1056" s="6">
        <v>189416</v>
      </c>
      <c r="AL1056" s="6">
        <f t="shared" ref="AL1056" si="1000">AL177-AL470</f>
        <v>826763</v>
      </c>
    </row>
    <row r="1057" spans="1:38" ht="15">
      <c r="A1057" s="29">
        <v>1056</v>
      </c>
      <c r="B1057" s="23" t="s">
        <v>301</v>
      </c>
      <c r="C1057" s="23" t="s">
        <v>5</v>
      </c>
      <c r="D1057" s="7" t="s">
        <v>182</v>
      </c>
      <c r="E1057" s="6">
        <f t="shared" ref="E1057:AK1057" si="1001">E178-E471</f>
        <v>-13466</v>
      </c>
      <c r="F1057" s="6">
        <f t="shared" si="1001"/>
        <v>-96251</v>
      </c>
      <c r="G1057" s="6">
        <f t="shared" si="1001"/>
        <v>-92226</v>
      </c>
      <c r="H1057" s="6">
        <f t="shared" si="1001"/>
        <v>-130468</v>
      </c>
      <c r="I1057" s="6">
        <f t="shared" si="1001"/>
        <v>-132534</v>
      </c>
      <c r="J1057" s="6">
        <f t="shared" si="1001"/>
        <v>-176877</v>
      </c>
      <c r="K1057" s="6">
        <f t="shared" si="1001"/>
        <v>-220499</v>
      </c>
      <c r="L1057" s="6">
        <f t="shared" si="1001"/>
        <v>-277890</v>
      </c>
      <c r="M1057" s="6">
        <f t="shared" si="1001"/>
        <v>-374621</v>
      </c>
      <c r="N1057" s="6">
        <f t="shared" si="1001"/>
        <v>-430475</v>
      </c>
      <c r="O1057" s="6">
        <f t="shared" si="1001"/>
        <v>-706978</v>
      </c>
      <c r="P1057" s="6">
        <f t="shared" si="1001"/>
        <v>-703388</v>
      </c>
      <c r="Q1057" s="6">
        <f t="shared" si="1001"/>
        <v>-667558</v>
      </c>
      <c r="R1057" s="6">
        <f t="shared" si="1001"/>
        <v>-878183</v>
      </c>
      <c r="S1057" s="6">
        <f t="shared" si="1001"/>
        <v>-1027088</v>
      </c>
      <c r="T1057" s="6">
        <f t="shared" si="1001"/>
        <v>-926159</v>
      </c>
      <c r="U1057" s="6">
        <f t="shared" si="1001"/>
        <v>-1270842</v>
      </c>
      <c r="V1057" s="6">
        <f t="shared" si="1001"/>
        <v>-1339006</v>
      </c>
      <c r="W1057" s="6">
        <f t="shared" si="1001"/>
        <v>-1453662</v>
      </c>
      <c r="X1057" s="6">
        <f t="shared" si="1001"/>
        <v>-1711005</v>
      </c>
      <c r="Y1057" s="6">
        <f t="shared" si="1001"/>
        <v>-1892925</v>
      </c>
      <c r="Z1057" s="6">
        <f t="shared" si="1001"/>
        <v>-2652336</v>
      </c>
      <c r="AA1057" s="6">
        <f t="shared" si="1001"/>
        <v>-2743612</v>
      </c>
      <c r="AB1057" s="6">
        <f t="shared" si="1001"/>
        <v>-3068802</v>
      </c>
      <c r="AC1057" s="6">
        <f t="shared" si="1001"/>
        <v>-3235167</v>
      </c>
      <c r="AD1057" s="6">
        <f t="shared" si="1001"/>
        <v>-3975509</v>
      </c>
      <c r="AE1057" s="6">
        <f t="shared" si="1001"/>
        <v>-4224147</v>
      </c>
      <c r="AF1057" s="6">
        <f t="shared" si="1001"/>
        <v>-4636875</v>
      </c>
      <c r="AG1057" s="6">
        <f t="shared" si="1001"/>
        <v>-4980163</v>
      </c>
      <c r="AH1057" s="6">
        <f t="shared" si="1001"/>
        <v>-5118285</v>
      </c>
      <c r="AI1057" s="6">
        <f t="shared" si="1001"/>
        <v>-5209840</v>
      </c>
      <c r="AJ1057" s="6">
        <f t="shared" si="1001"/>
        <v>-6356165</v>
      </c>
      <c r="AK1057" s="6">
        <v>-9107966</v>
      </c>
      <c r="AL1057" s="6">
        <f t="shared" ref="AL1057" si="1002">AL178-AL471</f>
        <v>-6940289</v>
      </c>
    </row>
    <row r="1058" spans="1:38" ht="15">
      <c r="A1058" s="29">
        <v>1057</v>
      </c>
      <c r="B1058" s="23" t="s">
        <v>301</v>
      </c>
      <c r="C1058" s="23" t="s">
        <v>5</v>
      </c>
      <c r="D1058" s="7" t="s">
        <v>183</v>
      </c>
      <c r="E1058" s="6">
        <f t="shared" ref="E1058:AK1058" si="1003">E179-E472</f>
        <v>0</v>
      </c>
      <c r="F1058" s="6">
        <f t="shared" si="1003"/>
        <v>0</v>
      </c>
      <c r="G1058" s="6">
        <f t="shared" si="1003"/>
        <v>0</v>
      </c>
      <c r="H1058" s="6">
        <f t="shared" si="1003"/>
        <v>0</v>
      </c>
      <c r="I1058" s="6">
        <f t="shared" si="1003"/>
        <v>0</v>
      </c>
      <c r="J1058" s="6">
        <f t="shared" si="1003"/>
        <v>1135</v>
      </c>
      <c r="K1058" s="6">
        <f t="shared" si="1003"/>
        <v>3720</v>
      </c>
      <c r="L1058" s="6">
        <f t="shared" si="1003"/>
        <v>12697</v>
      </c>
      <c r="M1058" s="6">
        <f t="shared" si="1003"/>
        <v>24534</v>
      </c>
      <c r="N1058" s="6">
        <f t="shared" si="1003"/>
        <v>37841</v>
      </c>
      <c r="O1058" s="6">
        <f t="shared" si="1003"/>
        <v>30794</v>
      </c>
      <c r="P1058" s="6">
        <f t="shared" si="1003"/>
        <v>12792</v>
      </c>
      <c r="Q1058" s="6">
        <f t="shared" si="1003"/>
        <v>11070</v>
      </c>
      <c r="R1058" s="6">
        <f t="shared" si="1003"/>
        <v>12660</v>
      </c>
      <c r="S1058" s="6">
        <f t="shared" si="1003"/>
        <v>14546</v>
      </c>
      <c r="T1058" s="6">
        <f t="shared" si="1003"/>
        <v>16204</v>
      </c>
      <c r="U1058" s="6">
        <f t="shared" si="1003"/>
        <v>14077</v>
      </c>
      <c r="V1058" s="6">
        <f t="shared" si="1003"/>
        <v>18982</v>
      </c>
      <c r="W1058" s="6">
        <f t="shared" si="1003"/>
        <v>29594</v>
      </c>
      <c r="X1058" s="6">
        <f t="shared" si="1003"/>
        <v>27401</v>
      </c>
      <c r="Y1058" s="6">
        <f t="shared" si="1003"/>
        <v>32797</v>
      </c>
      <c r="Z1058" s="6">
        <f t="shared" si="1003"/>
        <v>37070</v>
      </c>
      <c r="AA1058" s="6">
        <f t="shared" si="1003"/>
        <v>49510</v>
      </c>
      <c r="AB1058" s="6">
        <f t="shared" si="1003"/>
        <v>52405</v>
      </c>
      <c r="AC1058" s="6">
        <f t="shared" si="1003"/>
        <v>51139</v>
      </c>
      <c r="AD1058" s="6">
        <f t="shared" si="1003"/>
        <v>60722</v>
      </c>
      <c r="AE1058" s="6">
        <f t="shared" si="1003"/>
        <v>83468</v>
      </c>
      <c r="AF1058" s="6">
        <f t="shared" si="1003"/>
        <v>86760</v>
      </c>
      <c r="AG1058" s="6">
        <f t="shared" si="1003"/>
        <v>88071</v>
      </c>
      <c r="AH1058" s="6">
        <f t="shared" si="1003"/>
        <v>77191</v>
      </c>
      <c r="AI1058" s="6">
        <f t="shared" si="1003"/>
        <v>78238</v>
      </c>
      <c r="AJ1058" s="6">
        <f t="shared" si="1003"/>
        <v>91666</v>
      </c>
      <c r="AK1058" s="6">
        <v>126654</v>
      </c>
      <c r="AL1058" s="6">
        <f t="shared" ref="AL1058" si="1004">AL179-AL472</f>
        <v>123632</v>
      </c>
    </row>
    <row r="1059" spans="1:38" ht="15">
      <c r="A1059" s="29">
        <v>1058</v>
      </c>
      <c r="B1059" s="23" t="s">
        <v>301</v>
      </c>
      <c r="C1059" s="23" t="s">
        <v>5</v>
      </c>
      <c r="D1059" s="7" t="s">
        <v>184</v>
      </c>
      <c r="E1059" s="6">
        <f t="shared" ref="E1059:AK1059" si="1005">E180-E473</f>
        <v>602</v>
      </c>
      <c r="F1059" s="6">
        <f t="shared" si="1005"/>
        <v>1281</v>
      </c>
      <c r="G1059" s="6">
        <f t="shared" si="1005"/>
        <v>1206</v>
      </c>
      <c r="H1059" s="6">
        <f t="shared" si="1005"/>
        <v>834</v>
      </c>
      <c r="I1059" s="6">
        <f t="shared" si="1005"/>
        <v>1333</v>
      </c>
      <c r="J1059" s="6">
        <f t="shared" si="1005"/>
        <v>654</v>
      </c>
      <c r="K1059" s="6">
        <f t="shared" si="1005"/>
        <v>421</v>
      </c>
      <c r="L1059" s="6">
        <f t="shared" si="1005"/>
        <v>819</v>
      </c>
      <c r="M1059" s="6">
        <f t="shared" si="1005"/>
        <v>468</v>
      </c>
      <c r="N1059" s="6">
        <f t="shared" si="1005"/>
        <v>875</v>
      </c>
      <c r="O1059" s="6">
        <f t="shared" si="1005"/>
        <v>1178</v>
      </c>
      <c r="P1059" s="6">
        <f t="shared" si="1005"/>
        <v>3399</v>
      </c>
      <c r="Q1059" s="6">
        <f t="shared" si="1005"/>
        <v>2848</v>
      </c>
      <c r="R1059" s="6">
        <f t="shared" si="1005"/>
        <v>1342</v>
      </c>
      <c r="S1059" s="6">
        <f t="shared" si="1005"/>
        <v>76606</v>
      </c>
      <c r="T1059" s="6">
        <f t="shared" si="1005"/>
        <v>4395</v>
      </c>
      <c r="U1059" s="6">
        <f t="shared" si="1005"/>
        <v>3575</v>
      </c>
      <c r="V1059" s="6">
        <f t="shared" si="1005"/>
        <v>1751</v>
      </c>
      <c r="W1059" s="6">
        <f t="shared" si="1005"/>
        <v>2884</v>
      </c>
      <c r="X1059" s="6">
        <f t="shared" si="1005"/>
        <v>2650</v>
      </c>
      <c r="Y1059" s="6">
        <f t="shared" si="1005"/>
        <v>4661</v>
      </c>
      <c r="Z1059" s="6">
        <f t="shared" si="1005"/>
        <v>5330</v>
      </c>
      <c r="AA1059" s="6">
        <f t="shared" si="1005"/>
        <v>1875</v>
      </c>
      <c r="AB1059" s="6">
        <f t="shared" si="1005"/>
        <v>-2946</v>
      </c>
      <c r="AC1059" s="6">
        <f t="shared" si="1005"/>
        <v>-4295</v>
      </c>
      <c r="AD1059" s="6">
        <f t="shared" si="1005"/>
        <v>43714</v>
      </c>
      <c r="AE1059" s="6">
        <f t="shared" si="1005"/>
        <v>3074</v>
      </c>
      <c r="AF1059" s="6">
        <f t="shared" si="1005"/>
        <v>-2246</v>
      </c>
      <c r="AG1059" s="6">
        <f t="shared" si="1005"/>
        <v>-5585</v>
      </c>
      <c r="AH1059" s="6">
        <f t="shared" si="1005"/>
        <v>3844</v>
      </c>
      <c r="AI1059" s="6">
        <f t="shared" si="1005"/>
        <v>6933</v>
      </c>
      <c r="AJ1059" s="6">
        <f t="shared" si="1005"/>
        <v>3824</v>
      </c>
      <c r="AK1059" s="6">
        <v>3900</v>
      </c>
      <c r="AL1059" s="6">
        <f t="shared" ref="AL1059" si="1006">AL180-AL473</f>
        <v>3475</v>
      </c>
    </row>
    <row r="1060" spans="1:38" ht="15">
      <c r="A1060" s="29">
        <v>1059</v>
      </c>
      <c r="B1060" s="23" t="s">
        <v>301</v>
      </c>
      <c r="C1060" s="23" t="s">
        <v>5</v>
      </c>
      <c r="D1060" s="7" t="s">
        <v>185</v>
      </c>
      <c r="E1060" s="6">
        <f t="shared" ref="E1060:AK1060" si="1007">E181-E474</f>
        <v>24730</v>
      </c>
      <c r="F1060" s="6">
        <f t="shared" si="1007"/>
        <v>31741</v>
      </c>
      <c r="G1060" s="6">
        <f t="shared" si="1007"/>
        <v>43495</v>
      </c>
      <c r="H1060" s="6">
        <f t="shared" si="1007"/>
        <v>42441</v>
      </c>
      <c r="I1060" s="6">
        <f t="shared" si="1007"/>
        <v>69163</v>
      </c>
      <c r="J1060" s="6">
        <f t="shared" si="1007"/>
        <v>89239</v>
      </c>
      <c r="K1060" s="6">
        <f t="shared" si="1007"/>
        <v>93897</v>
      </c>
      <c r="L1060" s="6">
        <f t="shared" si="1007"/>
        <v>92639</v>
      </c>
      <c r="M1060" s="6">
        <f t="shared" si="1007"/>
        <v>40742</v>
      </c>
      <c r="N1060" s="6">
        <f t="shared" si="1007"/>
        <v>21387</v>
      </c>
      <c r="O1060" s="6">
        <f t="shared" si="1007"/>
        <v>45292</v>
      </c>
      <c r="P1060" s="6">
        <f t="shared" si="1007"/>
        <v>20421</v>
      </c>
      <c r="Q1060" s="6">
        <f t="shared" si="1007"/>
        <v>34507</v>
      </c>
      <c r="R1060" s="6">
        <f t="shared" si="1007"/>
        <v>104629</v>
      </c>
      <c r="S1060" s="6">
        <f t="shared" si="1007"/>
        <v>44770</v>
      </c>
      <c r="T1060" s="6">
        <f t="shared" si="1007"/>
        <v>20565</v>
      </c>
      <c r="U1060" s="6">
        <f t="shared" si="1007"/>
        <v>35321</v>
      </c>
      <c r="V1060" s="6">
        <f t="shared" si="1007"/>
        <v>25139</v>
      </c>
      <c r="W1060" s="6">
        <f t="shared" si="1007"/>
        <v>29438</v>
      </c>
      <c r="X1060" s="6">
        <f t="shared" si="1007"/>
        <v>33742</v>
      </c>
      <c r="Y1060" s="6">
        <f t="shared" si="1007"/>
        <v>126757</v>
      </c>
      <c r="Z1060" s="6">
        <f t="shared" si="1007"/>
        <v>344072</v>
      </c>
      <c r="AA1060" s="6">
        <f t="shared" si="1007"/>
        <v>48333</v>
      </c>
      <c r="AB1060" s="6">
        <f t="shared" si="1007"/>
        <v>54147</v>
      </c>
      <c r="AC1060" s="6">
        <f t="shared" si="1007"/>
        <v>129528</v>
      </c>
      <c r="AD1060" s="6">
        <f t="shared" si="1007"/>
        <v>148776</v>
      </c>
      <c r="AE1060" s="6">
        <f t="shared" si="1007"/>
        <v>65716</v>
      </c>
      <c r="AF1060" s="6">
        <f t="shared" si="1007"/>
        <v>50811</v>
      </c>
      <c r="AG1060" s="6">
        <f t="shared" si="1007"/>
        <v>111180</v>
      </c>
      <c r="AH1060" s="6">
        <f t="shared" si="1007"/>
        <v>67434</v>
      </c>
      <c r="AI1060" s="6">
        <f t="shared" si="1007"/>
        <v>61121</v>
      </c>
      <c r="AJ1060" s="6">
        <f t="shared" si="1007"/>
        <v>46473</v>
      </c>
      <c r="AK1060" s="6">
        <v>35566</v>
      </c>
      <c r="AL1060" s="6">
        <f t="shared" ref="AL1060" si="1008">AL181-AL474</f>
        <v>46662</v>
      </c>
    </row>
    <row r="1061" spans="1:38" ht="15">
      <c r="A1061" s="29">
        <v>1060</v>
      </c>
      <c r="B1061" s="23" t="s">
        <v>301</v>
      </c>
      <c r="C1061" s="23" t="s">
        <v>5</v>
      </c>
      <c r="D1061" s="7" t="s">
        <v>186</v>
      </c>
      <c r="E1061" s="6">
        <f t="shared" ref="E1061:AK1061" si="1009">E182-E475</f>
        <v>-1978848</v>
      </c>
      <c r="F1061" s="6">
        <f t="shared" si="1009"/>
        <v>-3831852</v>
      </c>
      <c r="G1061" s="6">
        <f t="shared" si="1009"/>
        <v>-3020239</v>
      </c>
      <c r="H1061" s="6">
        <f t="shared" si="1009"/>
        <v>-2152810</v>
      </c>
      <c r="I1061" s="6">
        <f t="shared" si="1009"/>
        <v>-2609328</v>
      </c>
      <c r="J1061" s="6">
        <f t="shared" si="1009"/>
        <v>-2661544</v>
      </c>
      <c r="K1061" s="6">
        <f t="shared" si="1009"/>
        <v>-3642648</v>
      </c>
      <c r="L1061" s="6">
        <f t="shared" si="1009"/>
        <v>-5576001</v>
      </c>
      <c r="M1061" s="6">
        <f t="shared" si="1009"/>
        <v>-5767466</v>
      </c>
      <c r="N1061" s="6">
        <f t="shared" si="1009"/>
        <v>-6845617</v>
      </c>
      <c r="O1061" s="6">
        <f t="shared" si="1009"/>
        <v>-9094355</v>
      </c>
      <c r="P1061" s="6">
        <f t="shared" si="1009"/>
        <v>-7823536</v>
      </c>
      <c r="Q1061" s="6">
        <f t="shared" si="1009"/>
        <v>-6767764</v>
      </c>
      <c r="R1061" s="6">
        <f t="shared" si="1009"/>
        <v>-7416850</v>
      </c>
      <c r="S1061" s="6">
        <f t="shared" si="1009"/>
        <v>-11799668</v>
      </c>
      <c r="T1061" s="6">
        <f t="shared" si="1009"/>
        <v>-19610337</v>
      </c>
      <c r="U1061" s="6">
        <f t="shared" si="1009"/>
        <v>-22479241</v>
      </c>
      <c r="V1061" s="6">
        <f t="shared" si="1009"/>
        <v>-26515078</v>
      </c>
      <c r="W1061" s="6">
        <f t="shared" si="1009"/>
        <v>-26759883</v>
      </c>
      <c r="X1061" s="6">
        <f t="shared" si="1009"/>
        <v>-19433699</v>
      </c>
      <c r="Y1061" s="6">
        <f t="shared" si="1009"/>
        <v>-23479294</v>
      </c>
      <c r="Z1061" s="6">
        <f t="shared" si="1009"/>
        <v>-14665024</v>
      </c>
      <c r="AA1061" s="6">
        <f t="shared" si="1009"/>
        <v>-11783137</v>
      </c>
      <c r="AB1061" s="6">
        <f t="shared" si="1009"/>
        <v>-7632779</v>
      </c>
      <c r="AC1061" s="6">
        <f t="shared" si="1009"/>
        <v>-5459179</v>
      </c>
      <c r="AD1061" s="6">
        <f t="shared" si="1009"/>
        <v>-20646454</v>
      </c>
      <c r="AE1061" s="6">
        <f t="shared" si="1009"/>
        <v>-18126075</v>
      </c>
      <c r="AF1061" s="6">
        <f t="shared" si="1009"/>
        <v>-15695443</v>
      </c>
      <c r="AG1061" s="6">
        <f t="shared" si="1009"/>
        <v>-13060635</v>
      </c>
      <c r="AH1061" s="6">
        <f t="shared" si="1009"/>
        <v>-14070213</v>
      </c>
      <c r="AI1061" s="6">
        <f t="shared" si="1009"/>
        <v>-21533170</v>
      </c>
      <c r="AJ1061" s="6">
        <f t="shared" si="1009"/>
        <v>-39399934</v>
      </c>
      <c r="AK1061" s="6">
        <v>-86068334</v>
      </c>
      <c r="AL1061" s="6">
        <f t="shared" ref="AL1061" si="1010">AL182-AL475</f>
        <v>-59410131</v>
      </c>
    </row>
    <row r="1062" spans="1:38" ht="15">
      <c r="A1062" s="29">
        <v>1061</v>
      </c>
      <c r="B1062" s="23" t="s">
        <v>301</v>
      </c>
      <c r="C1062" s="23" t="s">
        <v>5</v>
      </c>
      <c r="D1062" s="7" t="s">
        <v>187</v>
      </c>
      <c r="E1062" s="6">
        <f t="shared" ref="E1062:AK1062" si="1011">E183-E476</f>
        <v>0</v>
      </c>
      <c r="F1062" s="6">
        <f t="shared" si="1011"/>
        <v>0</v>
      </c>
      <c r="G1062" s="6">
        <f t="shared" si="1011"/>
        <v>1401</v>
      </c>
      <c r="H1062" s="6">
        <f t="shared" si="1011"/>
        <v>9553</v>
      </c>
      <c r="I1062" s="6">
        <f t="shared" si="1011"/>
        <v>10715</v>
      </c>
      <c r="J1062" s="6">
        <f t="shared" si="1011"/>
        <v>21139</v>
      </c>
      <c r="K1062" s="6">
        <f t="shared" si="1011"/>
        <v>24387</v>
      </c>
      <c r="L1062" s="6">
        <f t="shared" si="1011"/>
        <v>38101</v>
      </c>
      <c r="M1062" s="6">
        <f t="shared" si="1011"/>
        <v>69134</v>
      </c>
      <c r="N1062" s="6">
        <f t="shared" si="1011"/>
        <v>24892</v>
      </c>
      <c r="O1062" s="6">
        <f t="shared" si="1011"/>
        <v>72993</v>
      </c>
      <c r="P1062" s="6">
        <f t="shared" si="1011"/>
        <v>57809</v>
      </c>
      <c r="Q1062" s="6">
        <f t="shared" si="1011"/>
        <v>54039</v>
      </c>
      <c r="R1062" s="6">
        <f t="shared" si="1011"/>
        <v>43193</v>
      </c>
      <c r="S1062" s="6">
        <f t="shared" si="1011"/>
        <v>68816</v>
      </c>
      <c r="T1062" s="6">
        <f t="shared" si="1011"/>
        <v>77497</v>
      </c>
      <c r="U1062" s="6">
        <f t="shared" si="1011"/>
        <v>146378</v>
      </c>
      <c r="V1062" s="6">
        <f t="shared" si="1011"/>
        <v>161129</v>
      </c>
      <c r="W1062" s="6">
        <f t="shared" si="1011"/>
        <v>226208</v>
      </c>
      <c r="X1062" s="6">
        <f t="shared" si="1011"/>
        <v>158790</v>
      </c>
      <c r="Y1062" s="6">
        <f t="shared" si="1011"/>
        <v>183554</v>
      </c>
      <c r="Z1062" s="6">
        <f t="shared" si="1011"/>
        <v>192637</v>
      </c>
      <c r="AA1062" s="6">
        <f t="shared" si="1011"/>
        <v>214271</v>
      </c>
      <c r="AB1062" s="6">
        <f t="shared" si="1011"/>
        <v>204058</v>
      </c>
      <c r="AC1062" s="6">
        <f t="shared" si="1011"/>
        <v>275583</v>
      </c>
      <c r="AD1062" s="6">
        <f t="shared" si="1011"/>
        <v>265853</v>
      </c>
      <c r="AE1062" s="6">
        <f t="shared" si="1011"/>
        <v>242847</v>
      </c>
      <c r="AF1062" s="6">
        <f t="shared" si="1011"/>
        <v>268446</v>
      </c>
      <c r="AG1062" s="6">
        <f t="shared" si="1011"/>
        <v>286512</v>
      </c>
      <c r="AH1062" s="6">
        <f t="shared" si="1011"/>
        <v>343737</v>
      </c>
      <c r="AI1062" s="6">
        <f t="shared" si="1011"/>
        <v>242215</v>
      </c>
      <c r="AJ1062" s="6">
        <f t="shared" si="1011"/>
        <v>284791</v>
      </c>
      <c r="AK1062" s="6">
        <v>480454</v>
      </c>
      <c r="AL1062" s="6">
        <f t="shared" ref="AL1062" si="1012">AL183-AL476</f>
        <v>717782</v>
      </c>
    </row>
    <row r="1063" spans="1:38" ht="15">
      <c r="A1063" s="29">
        <v>1062</v>
      </c>
      <c r="B1063" s="23" t="s">
        <v>301</v>
      </c>
      <c r="C1063" s="23" t="s">
        <v>5</v>
      </c>
      <c r="D1063" s="7" t="s">
        <v>188</v>
      </c>
      <c r="E1063" s="6">
        <f t="shared" ref="E1063:AK1063" si="1013">E184-E477</f>
        <v>-946679</v>
      </c>
      <c r="F1063" s="6">
        <f t="shared" si="1013"/>
        <v>-1053916</v>
      </c>
      <c r="G1063" s="6">
        <f t="shared" si="1013"/>
        <v>-233393</v>
      </c>
      <c r="H1063" s="6">
        <f t="shared" si="1013"/>
        <v>319574</v>
      </c>
      <c r="I1063" s="6">
        <f t="shared" si="1013"/>
        <v>964750</v>
      </c>
      <c r="J1063" s="6">
        <f t="shared" si="1013"/>
        <v>1076544</v>
      </c>
      <c r="K1063" s="6">
        <f t="shared" si="1013"/>
        <v>1459900</v>
      </c>
      <c r="L1063" s="6">
        <f t="shared" si="1013"/>
        <v>2160281</v>
      </c>
      <c r="M1063" s="6">
        <f t="shared" si="1013"/>
        <v>1329671</v>
      </c>
      <c r="N1063" s="6">
        <f t="shared" si="1013"/>
        <v>1203193</v>
      </c>
      <c r="O1063" s="6">
        <f t="shared" si="1013"/>
        <v>1629480</v>
      </c>
      <c r="P1063" s="6">
        <f t="shared" si="1013"/>
        <v>1815560</v>
      </c>
      <c r="Q1063" s="6">
        <f t="shared" si="1013"/>
        <v>2077616</v>
      </c>
      <c r="R1063" s="6">
        <f t="shared" si="1013"/>
        <v>1917381</v>
      </c>
      <c r="S1063" s="6">
        <f t="shared" si="1013"/>
        <v>2008274</v>
      </c>
      <c r="T1063" s="6">
        <f t="shared" si="1013"/>
        <v>2067967</v>
      </c>
      <c r="U1063" s="6">
        <f t="shared" si="1013"/>
        <v>2447799</v>
      </c>
      <c r="V1063" s="6">
        <f t="shared" si="1013"/>
        <v>2620035</v>
      </c>
      <c r="W1063" s="6">
        <f t="shared" si="1013"/>
        <v>2696523</v>
      </c>
      <c r="X1063" s="6">
        <f t="shared" si="1013"/>
        <v>2860053</v>
      </c>
      <c r="Y1063" s="6">
        <f t="shared" si="1013"/>
        <v>4018046</v>
      </c>
      <c r="Z1063" s="6">
        <f t="shared" si="1013"/>
        <v>4218319</v>
      </c>
      <c r="AA1063" s="6">
        <f t="shared" si="1013"/>
        <v>4367260</v>
      </c>
      <c r="AB1063" s="6">
        <f t="shared" si="1013"/>
        <v>4074047</v>
      </c>
      <c r="AC1063" s="6">
        <f t="shared" si="1013"/>
        <v>4361562</v>
      </c>
      <c r="AD1063" s="6">
        <f t="shared" si="1013"/>
        <v>4124943</v>
      </c>
      <c r="AE1063" s="6">
        <f t="shared" si="1013"/>
        <v>5193670</v>
      </c>
      <c r="AF1063" s="6">
        <f t="shared" si="1013"/>
        <v>5564363</v>
      </c>
      <c r="AG1063" s="6">
        <f t="shared" si="1013"/>
        <v>4600696</v>
      </c>
      <c r="AH1063" s="6">
        <f t="shared" si="1013"/>
        <v>4558821</v>
      </c>
      <c r="AI1063" s="6">
        <f t="shared" si="1013"/>
        <v>3953809</v>
      </c>
      <c r="AJ1063" s="6">
        <f t="shared" si="1013"/>
        <v>4098658</v>
      </c>
      <c r="AK1063" s="6">
        <v>4866998</v>
      </c>
      <c r="AL1063" s="6">
        <f t="shared" ref="AL1063" si="1014">AL184-AL477</f>
        <v>5028909</v>
      </c>
    </row>
    <row r="1064" spans="1:38" ht="15">
      <c r="A1064" s="29">
        <v>1063</v>
      </c>
      <c r="B1064" s="23" t="s">
        <v>301</v>
      </c>
      <c r="C1064" s="23" t="s">
        <v>5</v>
      </c>
      <c r="D1064" s="7" t="s">
        <v>189</v>
      </c>
      <c r="E1064" s="6">
        <f t="shared" ref="E1064:AK1064" si="1015">E185-E478</f>
        <v>107990</v>
      </c>
      <c r="F1064" s="6">
        <f t="shared" si="1015"/>
        <v>-192873</v>
      </c>
      <c r="G1064" s="6">
        <f t="shared" si="1015"/>
        <v>77904</v>
      </c>
      <c r="H1064" s="6">
        <f t="shared" si="1015"/>
        <v>-116276</v>
      </c>
      <c r="I1064" s="6">
        <f t="shared" si="1015"/>
        <v>-78696</v>
      </c>
      <c r="J1064" s="6">
        <f t="shared" si="1015"/>
        <v>495543</v>
      </c>
      <c r="K1064" s="6">
        <f t="shared" si="1015"/>
        <v>362227</v>
      </c>
      <c r="L1064" s="6">
        <f t="shared" si="1015"/>
        <v>152801</v>
      </c>
      <c r="M1064" s="6">
        <f t="shared" si="1015"/>
        <v>-192547</v>
      </c>
      <c r="N1064" s="6">
        <f t="shared" si="1015"/>
        <v>-282921</v>
      </c>
      <c r="O1064" s="6">
        <f t="shared" si="1015"/>
        <v>-379720</v>
      </c>
      <c r="P1064" s="6">
        <f t="shared" si="1015"/>
        <v>-216538</v>
      </c>
      <c r="Q1064" s="6">
        <f t="shared" si="1015"/>
        <v>-121154</v>
      </c>
      <c r="R1064" s="6">
        <f t="shared" si="1015"/>
        <v>-193540</v>
      </c>
      <c r="S1064" s="6">
        <f t="shared" si="1015"/>
        <v>331848</v>
      </c>
      <c r="T1064" s="6">
        <f t="shared" si="1015"/>
        <v>786219</v>
      </c>
      <c r="U1064" s="6">
        <f t="shared" si="1015"/>
        <v>2146146</v>
      </c>
      <c r="V1064" s="6">
        <f t="shared" si="1015"/>
        <v>2592865</v>
      </c>
      <c r="W1064" s="6">
        <f t="shared" si="1015"/>
        <v>2910520</v>
      </c>
      <c r="X1064" s="6">
        <f t="shared" si="1015"/>
        <v>2995740</v>
      </c>
      <c r="Y1064" s="6">
        <f t="shared" si="1015"/>
        <v>3041128</v>
      </c>
      <c r="Z1064" s="6">
        <f t="shared" si="1015"/>
        <v>3319486</v>
      </c>
      <c r="AA1064" s="6">
        <f t="shared" si="1015"/>
        <v>3398586</v>
      </c>
      <c r="AB1064" s="6">
        <f t="shared" si="1015"/>
        <v>2178106</v>
      </c>
      <c r="AC1064" s="6">
        <f t="shared" si="1015"/>
        <v>1806880</v>
      </c>
      <c r="AD1064" s="6">
        <f t="shared" si="1015"/>
        <v>2150238</v>
      </c>
      <c r="AE1064" s="6">
        <f t="shared" si="1015"/>
        <v>2130867</v>
      </c>
      <c r="AF1064" s="6">
        <f t="shared" si="1015"/>
        <v>2194048</v>
      </c>
      <c r="AG1064" s="6">
        <f t="shared" si="1015"/>
        <v>3572758</v>
      </c>
      <c r="AH1064" s="6">
        <f t="shared" si="1015"/>
        <v>2526878</v>
      </c>
      <c r="AI1064" s="6">
        <f t="shared" si="1015"/>
        <v>1750397</v>
      </c>
      <c r="AJ1064" s="6">
        <f t="shared" si="1015"/>
        <v>1550949</v>
      </c>
      <c r="AK1064" s="6">
        <v>-204498</v>
      </c>
      <c r="AL1064" s="6">
        <f t="shared" ref="AL1064" si="1016">AL185-AL478</f>
        <v>2330383</v>
      </c>
    </row>
    <row r="1065" spans="1:38" ht="15">
      <c r="A1065" s="29">
        <v>1064</v>
      </c>
      <c r="B1065" s="23" t="s">
        <v>301</v>
      </c>
      <c r="C1065" s="23" t="s">
        <v>5</v>
      </c>
      <c r="D1065" s="7" t="s">
        <v>190</v>
      </c>
      <c r="E1065" s="6">
        <f t="shared" ref="E1065:AK1065" si="1017">E186-E479</f>
        <v>489373</v>
      </c>
      <c r="F1065" s="6">
        <f t="shared" si="1017"/>
        <v>483662</v>
      </c>
      <c r="G1065" s="6">
        <f t="shared" si="1017"/>
        <v>474047</v>
      </c>
      <c r="H1065" s="6">
        <f t="shared" si="1017"/>
        <v>234124</v>
      </c>
      <c r="I1065" s="6">
        <f t="shared" si="1017"/>
        <v>268799</v>
      </c>
      <c r="J1065" s="6">
        <f t="shared" si="1017"/>
        <v>545806</v>
      </c>
      <c r="K1065" s="6">
        <f t="shared" si="1017"/>
        <v>364362</v>
      </c>
      <c r="L1065" s="6">
        <f t="shared" si="1017"/>
        <v>578190</v>
      </c>
      <c r="M1065" s="6">
        <f t="shared" si="1017"/>
        <v>-321688</v>
      </c>
      <c r="N1065" s="6">
        <f t="shared" si="1017"/>
        <v>-932585</v>
      </c>
      <c r="O1065" s="6">
        <f t="shared" si="1017"/>
        <v>-1291961</v>
      </c>
      <c r="P1065" s="6">
        <f t="shared" si="1017"/>
        <v>-906855</v>
      </c>
      <c r="Q1065" s="6">
        <f t="shared" si="1017"/>
        <v>-709866</v>
      </c>
      <c r="R1065" s="6">
        <f t="shared" si="1017"/>
        <v>-879906</v>
      </c>
      <c r="S1065" s="6">
        <f t="shared" si="1017"/>
        <v>-600826</v>
      </c>
      <c r="T1065" s="6">
        <f t="shared" si="1017"/>
        <v>-994795</v>
      </c>
      <c r="U1065" s="6">
        <f t="shared" si="1017"/>
        <v>-1278594</v>
      </c>
      <c r="V1065" s="6">
        <f t="shared" si="1017"/>
        <v>-1582807</v>
      </c>
      <c r="W1065" s="6">
        <f t="shared" si="1017"/>
        <v>-1375229</v>
      </c>
      <c r="X1065" s="6">
        <f t="shared" si="1017"/>
        <v>-1226152</v>
      </c>
      <c r="Y1065" s="6">
        <f t="shared" si="1017"/>
        <v>-1609248</v>
      </c>
      <c r="Z1065" s="6">
        <f t="shared" si="1017"/>
        <v>-2107268</v>
      </c>
      <c r="AA1065" s="6">
        <f t="shared" si="1017"/>
        <v>-742055</v>
      </c>
      <c r="AB1065" s="6">
        <f t="shared" si="1017"/>
        <v>-453567</v>
      </c>
      <c r="AC1065" s="6">
        <f t="shared" si="1017"/>
        <v>-650404</v>
      </c>
      <c r="AD1065" s="6">
        <f t="shared" si="1017"/>
        <v>-1295786</v>
      </c>
      <c r="AE1065" s="6">
        <f t="shared" si="1017"/>
        <v>-1427336</v>
      </c>
      <c r="AF1065" s="6">
        <f t="shared" si="1017"/>
        <v>-1252545</v>
      </c>
      <c r="AG1065" s="6">
        <f t="shared" si="1017"/>
        <v>-942071</v>
      </c>
      <c r="AH1065" s="6">
        <f t="shared" si="1017"/>
        <v>-788934</v>
      </c>
      <c r="AI1065" s="6">
        <f t="shared" si="1017"/>
        <v>-1444198</v>
      </c>
      <c r="AJ1065" s="6">
        <f t="shared" si="1017"/>
        <v>-1604096</v>
      </c>
      <c r="AK1065" s="6">
        <v>-2439850</v>
      </c>
      <c r="AL1065" s="6">
        <f t="shared" ref="AL1065" si="1018">AL186-AL479</f>
        <v>-1115899</v>
      </c>
    </row>
    <row r="1066" spans="1:38" ht="15">
      <c r="A1066" s="29">
        <v>1065</v>
      </c>
      <c r="B1066" s="23" t="s">
        <v>301</v>
      </c>
      <c r="C1066" s="23" t="s">
        <v>5</v>
      </c>
      <c r="D1066" s="7" t="s">
        <v>191</v>
      </c>
      <c r="E1066" s="6">
        <f t="shared" ref="E1066:AK1066" si="1019">E187-E480</f>
        <v>593120</v>
      </c>
      <c r="F1066" s="6">
        <f t="shared" si="1019"/>
        <v>9274</v>
      </c>
      <c r="G1066" s="6">
        <f t="shared" si="1019"/>
        <v>5773</v>
      </c>
      <c r="H1066" s="6">
        <f t="shared" si="1019"/>
        <v>35147</v>
      </c>
      <c r="I1066" s="6">
        <f t="shared" si="1019"/>
        <v>10048</v>
      </c>
      <c r="J1066" s="6">
        <f t="shared" si="1019"/>
        <v>8187</v>
      </c>
      <c r="K1066" s="6">
        <f t="shared" si="1019"/>
        <v>7379</v>
      </c>
      <c r="L1066" s="6">
        <f t="shared" si="1019"/>
        <v>16134</v>
      </c>
      <c r="M1066" s="6">
        <f t="shared" si="1019"/>
        <v>6208</v>
      </c>
      <c r="N1066" s="6">
        <f t="shared" si="1019"/>
        <v>-9968</v>
      </c>
      <c r="O1066" s="6">
        <f t="shared" si="1019"/>
        <v>93653</v>
      </c>
      <c r="P1066" s="6">
        <f t="shared" si="1019"/>
        <v>336095</v>
      </c>
      <c r="Q1066" s="6">
        <f t="shared" si="1019"/>
        <v>398085</v>
      </c>
      <c r="R1066" s="6">
        <f t="shared" si="1019"/>
        <v>193934</v>
      </c>
      <c r="S1066" s="6">
        <f t="shared" si="1019"/>
        <v>363673</v>
      </c>
      <c r="T1066" s="6">
        <f t="shared" si="1019"/>
        <v>271941</v>
      </c>
      <c r="U1066" s="6">
        <f t="shared" si="1019"/>
        <v>354978</v>
      </c>
      <c r="V1066" s="6">
        <f t="shared" si="1019"/>
        <v>277454</v>
      </c>
      <c r="W1066" s="6">
        <f t="shared" si="1019"/>
        <v>166122</v>
      </c>
      <c r="X1066" s="6">
        <f t="shared" si="1019"/>
        <v>516387</v>
      </c>
      <c r="Y1066" s="6">
        <f t="shared" si="1019"/>
        <v>738351</v>
      </c>
      <c r="Z1066" s="6">
        <f t="shared" si="1019"/>
        <v>765530</v>
      </c>
      <c r="AA1066" s="6">
        <f t="shared" si="1019"/>
        <v>753780</v>
      </c>
      <c r="AB1066" s="6">
        <f t="shared" si="1019"/>
        <v>943338</v>
      </c>
      <c r="AC1066" s="6">
        <f t="shared" si="1019"/>
        <v>711763</v>
      </c>
      <c r="AD1066" s="6">
        <f t="shared" si="1019"/>
        <v>543162</v>
      </c>
      <c r="AE1066" s="6">
        <f t="shared" si="1019"/>
        <v>115449</v>
      </c>
      <c r="AF1066" s="6">
        <f t="shared" si="1019"/>
        <v>-292079</v>
      </c>
      <c r="AG1066" s="6">
        <f t="shared" si="1019"/>
        <v>-346853</v>
      </c>
      <c r="AH1066" s="6">
        <f t="shared" si="1019"/>
        <v>322432</v>
      </c>
      <c r="AI1066" s="6">
        <f t="shared" si="1019"/>
        <v>506610</v>
      </c>
      <c r="AJ1066" s="6">
        <f t="shared" si="1019"/>
        <v>-45455</v>
      </c>
      <c r="AK1066" s="6">
        <v>-1118317</v>
      </c>
      <c r="AL1066" s="6">
        <f t="shared" ref="AL1066" si="1020">AL187-AL480</f>
        <v>-379607</v>
      </c>
    </row>
    <row r="1067" spans="1:38" ht="15">
      <c r="A1067" s="29">
        <v>1066</v>
      </c>
      <c r="B1067" s="23" t="s">
        <v>301</v>
      </c>
      <c r="C1067" s="23" t="s">
        <v>5</v>
      </c>
      <c r="D1067" s="7" t="s">
        <v>192</v>
      </c>
      <c r="E1067" s="6">
        <f t="shared" ref="E1067:AK1067" si="1021">E188-E481</f>
        <v>1519519</v>
      </c>
      <c r="F1067" s="6">
        <f t="shared" si="1021"/>
        <v>2678329</v>
      </c>
      <c r="G1067" s="6">
        <f t="shared" si="1021"/>
        <v>3492195</v>
      </c>
      <c r="H1067" s="6">
        <f t="shared" si="1021"/>
        <v>1428803</v>
      </c>
      <c r="I1067" s="6">
        <f t="shared" si="1021"/>
        <v>634779</v>
      </c>
      <c r="J1067" s="6">
        <f t="shared" si="1021"/>
        <v>606716</v>
      </c>
      <c r="K1067" s="6">
        <f t="shared" si="1021"/>
        <v>574429</v>
      </c>
      <c r="L1067" s="6">
        <f t="shared" si="1021"/>
        <v>918884</v>
      </c>
      <c r="M1067" s="6">
        <f t="shared" si="1021"/>
        <v>796431</v>
      </c>
      <c r="N1067" s="6">
        <f t="shared" si="1021"/>
        <v>652060</v>
      </c>
      <c r="O1067" s="6">
        <f t="shared" si="1021"/>
        <v>1008254</v>
      </c>
      <c r="P1067" s="6">
        <f t="shared" si="1021"/>
        <v>1519381</v>
      </c>
      <c r="Q1067" s="6">
        <f t="shared" si="1021"/>
        <v>1915417</v>
      </c>
      <c r="R1067" s="6">
        <f t="shared" si="1021"/>
        <v>2388667</v>
      </c>
      <c r="S1067" s="6">
        <f t="shared" si="1021"/>
        <v>3181979</v>
      </c>
      <c r="T1067" s="6">
        <f t="shared" si="1021"/>
        <v>3894806</v>
      </c>
      <c r="U1067" s="6">
        <f t="shared" si="1021"/>
        <v>3744314</v>
      </c>
      <c r="V1067" s="6">
        <f t="shared" si="1021"/>
        <v>3017041</v>
      </c>
      <c r="W1067" s="6">
        <f t="shared" si="1021"/>
        <v>3328589</v>
      </c>
      <c r="X1067" s="6">
        <f t="shared" si="1021"/>
        <v>3243250</v>
      </c>
      <c r="Y1067" s="6">
        <f t="shared" si="1021"/>
        <v>2871916</v>
      </c>
      <c r="Z1067" s="6">
        <f t="shared" si="1021"/>
        <v>2293548</v>
      </c>
      <c r="AA1067" s="6">
        <f t="shared" si="1021"/>
        <v>2184710</v>
      </c>
      <c r="AB1067" s="6">
        <f t="shared" si="1021"/>
        <v>1567246</v>
      </c>
      <c r="AC1067" s="6">
        <f t="shared" si="1021"/>
        <v>2084933</v>
      </c>
      <c r="AD1067" s="6">
        <f t="shared" si="1021"/>
        <v>1718949</v>
      </c>
      <c r="AE1067" s="6">
        <f t="shared" si="1021"/>
        <v>2257033</v>
      </c>
      <c r="AF1067" s="6">
        <f t="shared" si="1021"/>
        <v>2555623</v>
      </c>
      <c r="AG1067" s="6">
        <f t="shared" si="1021"/>
        <v>2256262</v>
      </c>
      <c r="AH1067" s="6">
        <f t="shared" si="1021"/>
        <v>1304442</v>
      </c>
      <c r="AI1067" s="6">
        <f t="shared" si="1021"/>
        <v>1267253</v>
      </c>
      <c r="AJ1067" s="6">
        <f t="shared" si="1021"/>
        <v>1126913</v>
      </c>
      <c r="AK1067" s="6">
        <v>1284458</v>
      </c>
      <c r="AL1067" s="6">
        <f t="shared" ref="AL1067" si="1022">AL188-AL481</f>
        <v>954996</v>
      </c>
    </row>
    <row r="1068" spans="1:38" ht="15">
      <c r="A1068" s="29">
        <v>1067</v>
      </c>
      <c r="B1068" s="23" t="s">
        <v>301</v>
      </c>
      <c r="C1068" s="23" t="s">
        <v>5</v>
      </c>
      <c r="D1068" s="7" t="s">
        <v>193</v>
      </c>
      <c r="E1068" s="6">
        <f t="shared" ref="E1068:AK1068" si="1023">E189-E482</f>
        <v>521633</v>
      </c>
      <c r="F1068" s="6">
        <f t="shared" si="1023"/>
        <v>803747</v>
      </c>
      <c r="G1068" s="6">
        <f t="shared" si="1023"/>
        <v>948668</v>
      </c>
      <c r="H1068" s="6">
        <f t="shared" si="1023"/>
        <v>857393</v>
      </c>
      <c r="I1068" s="6">
        <f t="shared" si="1023"/>
        <v>1047663</v>
      </c>
      <c r="J1068" s="6">
        <f t="shared" si="1023"/>
        <v>982314</v>
      </c>
      <c r="K1068" s="6">
        <f t="shared" si="1023"/>
        <v>1060937</v>
      </c>
      <c r="L1068" s="6">
        <f t="shared" si="1023"/>
        <v>1279064</v>
      </c>
      <c r="M1068" s="6">
        <f t="shared" si="1023"/>
        <v>829623</v>
      </c>
      <c r="N1068" s="6">
        <f t="shared" si="1023"/>
        <v>1335348</v>
      </c>
      <c r="O1068" s="6">
        <f t="shared" si="1023"/>
        <v>967792</v>
      </c>
      <c r="P1068" s="6">
        <f t="shared" si="1023"/>
        <v>686716</v>
      </c>
      <c r="Q1068" s="6">
        <f t="shared" si="1023"/>
        <v>804665</v>
      </c>
      <c r="R1068" s="6">
        <f t="shared" si="1023"/>
        <v>1141253</v>
      </c>
      <c r="S1068" s="6">
        <f t="shared" si="1023"/>
        <v>1197828</v>
      </c>
      <c r="T1068" s="6">
        <f t="shared" si="1023"/>
        <v>1216651</v>
      </c>
      <c r="U1068" s="6">
        <f t="shared" si="1023"/>
        <v>1238617</v>
      </c>
      <c r="V1068" s="6">
        <f t="shared" si="1023"/>
        <v>963609</v>
      </c>
      <c r="W1068" s="6">
        <f t="shared" si="1023"/>
        <v>1151343</v>
      </c>
      <c r="X1068" s="6">
        <f t="shared" si="1023"/>
        <v>1079419</v>
      </c>
      <c r="Y1068" s="6">
        <f t="shared" si="1023"/>
        <v>1187091</v>
      </c>
      <c r="Z1068" s="6">
        <f t="shared" si="1023"/>
        <v>1549598</v>
      </c>
      <c r="AA1068" s="6">
        <f t="shared" si="1023"/>
        <v>1979477</v>
      </c>
      <c r="AB1068" s="6">
        <f t="shared" si="1023"/>
        <v>1931672</v>
      </c>
      <c r="AC1068" s="6">
        <f t="shared" si="1023"/>
        <v>2372203</v>
      </c>
      <c r="AD1068" s="6">
        <f t="shared" si="1023"/>
        <v>2297091</v>
      </c>
      <c r="AE1068" s="6">
        <f t="shared" si="1023"/>
        <v>2254668</v>
      </c>
      <c r="AF1068" s="6">
        <f t="shared" si="1023"/>
        <v>2373344</v>
      </c>
      <c r="AG1068" s="6">
        <f t="shared" si="1023"/>
        <v>2547315</v>
      </c>
      <c r="AH1068" s="6">
        <f t="shared" si="1023"/>
        <v>2449672</v>
      </c>
      <c r="AI1068" s="6">
        <f t="shared" si="1023"/>
        <v>2187631</v>
      </c>
      <c r="AJ1068" s="6">
        <f t="shared" si="1023"/>
        <v>2915468</v>
      </c>
      <c r="AK1068" s="6">
        <v>3211678</v>
      </c>
      <c r="AL1068" s="6">
        <f t="shared" ref="AL1068" si="1024">AL189-AL482</f>
        <v>2455470</v>
      </c>
    </row>
    <row r="1069" spans="1:38" ht="15">
      <c r="A1069" s="29">
        <v>1068</v>
      </c>
      <c r="B1069" s="23" t="s">
        <v>301</v>
      </c>
      <c r="C1069" s="23" t="s">
        <v>5</v>
      </c>
      <c r="D1069" s="7" t="s">
        <v>194</v>
      </c>
      <c r="E1069" s="6">
        <f t="shared" ref="E1069:AK1069" si="1025">E190-E483</f>
        <v>-7922972</v>
      </c>
      <c r="F1069" s="6">
        <f t="shared" si="1025"/>
        <v>-11846172</v>
      </c>
      <c r="G1069" s="6">
        <f t="shared" si="1025"/>
        <v>-11932305</v>
      </c>
      <c r="H1069" s="6">
        <f t="shared" si="1025"/>
        <v>-9373578</v>
      </c>
      <c r="I1069" s="6">
        <f t="shared" si="1025"/>
        <v>-8296282</v>
      </c>
      <c r="J1069" s="6">
        <f t="shared" si="1025"/>
        <v>-8471719</v>
      </c>
      <c r="K1069" s="6">
        <f t="shared" si="1025"/>
        <v>-6773773</v>
      </c>
      <c r="L1069" s="6">
        <f t="shared" si="1025"/>
        <v>-8692932</v>
      </c>
      <c r="M1069" s="6">
        <f t="shared" si="1025"/>
        <v>-11625147</v>
      </c>
      <c r="N1069" s="6">
        <f t="shared" si="1025"/>
        <v>-11411590</v>
      </c>
      <c r="O1069" s="6">
        <f t="shared" si="1025"/>
        <v>-13651469</v>
      </c>
      <c r="P1069" s="6">
        <f t="shared" si="1025"/>
        <v>-9807112</v>
      </c>
      <c r="Q1069" s="6">
        <f t="shared" si="1025"/>
        <v>-7320146</v>
      </c>
      <c r="R1069" s="6">
        <f t="shared" si="1025"/>
        <v>-7795051</v>
      </c>
      <c r="S1069" s="6">
        <f t="shared" si="1025"/>
        <v>-8864819</v>
      </c>
      <c r="T1069" s="6">
        <f t="shared" si="1025"/>
        <v>-8433747</v>
      </c>
      <c r="U1069" s="6">
        <f t="shared" si="1025"/>
        <v>-10129637</v>
      </c>
      <c r="V1069" s="6">
        <f t="shared" si="1025"/>
        <v>-11359078</v>
      </c>
      <c r="W1069" s="6">
        <f t="shared" si="1025"/>
        <v>-10398053</v>
      </c>
      <c r="X1069" s="6">
        <f t="shared" si="1025"/>
        <v>-8070932</v>
      </c>
      <c r="Y1069" s="6">
        <f t="shared" si="1025"/>
        <v>-9325903</v>
      </c>
      <c r="Z1069" s="6">
        <f t="shared" si="1025"/>
        <v>-8479717</v>
      </c>
      <c r="AA1069" s="6">
        <f t="shared" si="1025"/>
        <v>-4772445</v>
      </c>
      <c r="AB1069" s="6">
        <f t="shared" si="1025"/>
        <v>-2415727</v>
      </c>
      <c r="AC1069" s="6">
        <f t="shared" si="1025"/>
        <v>-2096828</v>
      </c>
      <c r="AD1069" s="6">
        <f t="shared" si="1025"/>
        <v>-3212514</v>
      </c>
      <c r="AE1069" s="6">
        <f t="shared" si="1025"/>
        <v>-3614875</v>
      </c>
      <c r="AF1069" s="6">
        <f t="shared" si="1025"/>
        <v>-3409821</v>
      </c>
      <c r="AG1069" s="6">
        <f t="shared" si="1025"/>
        <v>-3274558</v>
      </c>
      <c r="AH1069" s="6">
        <f t="shared" si="1025"/>
        <v>-3242622</v>
      </c>
      <c r="AI1069" s="6">
        <f t="shared" si="1025"/>
        <v>-4031620</v>
      </c>
      <c r="AJ1069" s="6">
        <f t="shared" si="1025"/>
        <v>-5232420</v>
      </c>
      <c r="AK1069" s="6">
        <v>-4902237</v>
      </c>
      <c r="AL1069" s="6">
        <f t="shared" ref="AL1069" si="1026">AL190-AL483</f>
        <v>-5413899</v>
      </c>
    </row>
    <row r="1070" spans="1:38" ht="15">
      <c r="A1070" s="29">
        <v>1069</v>
      </c>
      <c r="B1070" s="23" t="s">
        <v>301</v>
      </c>
      <c r="C1070" s="23" t="s">
        <v>5</v>
      </c>
      <c r="D1070" s="7" t="s">
        <v>195</v>
      </c>
      <c r="E1070" s="6">
        <f t="shared" ref="E1070:AK1070" si="1027">E191-E484</f>
        <v>-335175</v>
      </c>
      <c r="F1070" s="6">
        <f t="shared" si="1027"/>
        <v>-218339</v>
      </c>
      <c r="G1070" s="6">
        <f t="shared" si="1027"/>
        <v>-205053</v>
      </c>
      <c r="H1070" s="6">
        <f t="shared" si="1027"/>
        <v>-13971</v>
      </c>
      <c r="I1070" s="6">
        <f t="shared" si="1027"/>
        <v>33325</v>
      </c>
      <c r="J1070" s="6">
        <f t="shared" si="1027"/>
        <v>57517</v>
      </c>
      <c r="K1070" s="6">
        <f t="shared" si="1027"/>
        <v>37413</v>
      </c>
      <c r="L1070" s="6">
        <f t="shared" si="1027"/>
        <v>36112</v>
      </c>
      <c r="M1070" s="6">
        <f t="shared" si="1027"/>
        <v>41081</v>
      </c>
      <c r="N1070" s="6">
        <f t="shared" si="1027"/>
        <v>79711</v>
      </c>
      <c r="O1070" s="6">
        <f t="shared" si="1027"/>
        <v>57273</v>
      </c>
      <c r="P1070" s="6">
        <f t="shared" si="1027"/>
        <v>113743</v>
      </c>
      <c r="Q1070" s="6">
        <f t="shared" si="1027"/>
        <v>122235</v>
      </c>
      <c r="R1070" s="6">
        <f t="shared" si="1027"/>
        <v>111540</v>
      </c>
      <c r="S1070" s="6">
        <f t="shared" si="1027"/>
        <v>135904</v>
      </c>
      <c r="T1070" s="6">
        <f t="shared" si="1027"/>
        <v>127835</v>
      </c>
      <c r="U1070" s="6">
        <f t="shared" si="1027"/>
        <v>175414</v>
      </c>
      <c r="V1070" s="6">
        <f t="shared" si="1027"/>
        <v>184734</v>
      </c>
      <c r="W1070" s="6">
        <f t="shared" si="1027"/>
        <v>217896</v>
      </c>
      <c r="X1070" s="6">
        <f t="shared" si="1027"/>
        <v>195424</v>
      </c>
      <c r="Y1070" s="6">
        <f t="shared" si="1027"/>
        <v>174040</v>
      </c>
      <c r="Z1070" s="6">
        <f t="shared" si="1027"/>
        <v>90294</v>
      </c>
      <c r="AA1070" s="6">
        <f t="shared" si="1027"/>
        <v>122166</v>
      </c>
      <c r="AB1070" s="6">
        <f t="shared" si="1027"/>
        <v>240410</v>
      </c>
      <c r="AC1070" s="6">
        <f t="shared" si="1027"/>
        <v>199814</v>
      </c>
      <c r="AD1070" s="6">
        <f t="shared" si="1027"/>
        <v>140535</v>
      </c>
      <c r="AE1070" s="6">
        <f t="shared" si="1027"/>
        <v>106595</v>
      </c>
      <c r="AF1070" s="6">
        <f t="shared" si="1027"/>
        <v>75765</v>
      </c>
      <c r="AG1070" s="6">
        <f t="shared" si="1027"/>
        <v>55652</v>
      </c>
      <c r="AH1070" s="6">
        <f t="shared" si="1027"/>
        <v>58132</v>
      </c>
      <c r="AI1070" s="6">
        <f t="shared" si="1027"/>
        <v>78956</v>
      </c>
      <c r="AJ1070" s="6">
        <f t="shared" si="1027"/>
        <v>7378</v>
      </c>
      <c r="AK1070" s="6">
        <v>101353</v>
      </c>
      <c r="AL1070" s="6">
        <f t="shared" ref="AL1070" si="1028">AL191-AL484</f>
        <v>93793</v>
      </c>
    </row>
    <row r="1071" spans="1:38" ht="15">
      <c r="A1071" s="29">
        <v>1070</v>
      </c>
      <c r="B1071" s="23" t="s">
        <v>301</v>
      </c>
      <c r="C1071" s="23" t="s">
        <v>5</v>
      </c>
      <c r="D1071" s="7" t="s">
        <v>196</v>
      </c>
      <c r="E1071" s="6">
        <f t="shared" ref="E1071:AK1071" si="1029">E192-E485</f>
        <v>105446</v>
      </c>
      <c r="F1071" s="6">
        <f t="shared" si="1029"/>
        <v>126879</v>
      </c>
      <c r="G1071" s="6">
        <f t="shared" si="1029"/>
        <v>186616</v>
      </c>
      <c r="H1071" s="6">
        <f t="shared" si="1029"/>
        <v>213140</v>
      </c>
      <c r="I1071" s="6">
        <f t="shared" si="1029"/>
        <v>236615</v>
      </c>
      <c r="J1071" s="6">
        <f t="shared" si="1029"/>
        <v>209707</v>
      </c>
      <c r="K1071" s="6">
        <f t="shared" si="1029"/>
        <v>236198</v>
      </c>
      <c r="L1071" s="6">
        <f t="shared" si="1029"/>
        <v>280325</v>
      </c>
      <c r="M1071" s="6">
        <f t="shared" si="1029"/>
        <v>270648</v>
      </c>
      <c r="N1071" s="6">
        <f t="shared" si="1029"/>
        <v>313350</v>
      </c>
      <c r="O1071" s="6">
        <f t="shared" si="1029"/>
        <v>429079</v>
      </c>
      <c r="P1071" s="6">
        <f t="shared" si="1029"/>
        <v>399061</v>
      </c>
      <c r="Q1071" s="6">
        <f t="shared" si="1029"/>
        <v>396784</v>
      </c>
      <c r="R1071" s="6">
        <f t="shared" si="1029"/>
        <v>426620</v>
      </c>
      <c r="S1071" s="6">
        <f t="shared" si="1029"/>
        <v>431583</v>
      </c>
      <c r="T1071" s="6">
        <f t="shared" si="1029"/>
        <v>530941</v>
      </c>
      <c r="U1071" s="6">
        <f t="shared" si="1029"/>
        <v>786601</v>
      </c>
      <c r="V1071" s="6">
        <f t="shared" si="1029"/>
        <v>698753</v>
      </c>
      <c r="W1071" s="6">
        <f t="shared" si="1029"/>
        <v>726457</v>
      </c>
      <c r="X1071" s="6">
        <f t="shared" si="1029"/>
        <v>661753</v>
      </c>
      <c r="Y1071" s="6">
        <f t="shared" si="1029"/>
        <v>735436</v>
      </c>
      <c r="Z1071" s="6">
        <f t="shared" si="1029"/>
        <v>658838</v>
      </c>
      <c r="AA1071" s="6">
        <f t="shared" si="1029"/>
        <v>848955</v>
      </c>
      <c r="AB1071" s="6">
        <f t="shared" si="1029"/>
        <v>669575</v>
      </c>
      <c r="AC1071" s="6">
        <f t="shared" si="1029"/>
        <v>666769</v>
      </c>
      <c r="AD1071" s="6">
        <f t="shared" si="1029"/>
        <v>786633</v>
      </c>
      <c r="AE1071" s="6">
        <f t="shared" si="1029"/>
        <v>684196</v>
      </c>
      <c r="AF1071" s="6">
        <f t="shared" si="1029"/>
        <v>720292</v>
      </c>
      <c r="AG1071" s="6">
        <f t="shared" si="1029"/>
        <v>786859</v>
      </c>
      <c r="AH1071" s="6">
        <f t="shared" si="1029"/>
        <v>740398</v>
      </c>
      <c r="AI1071" s="6">
        <f t="shared" si="1029"/>
        <v>596078</v>
      </c>
      <c r="AJ1071" s="6">
        <f t="shared" si="1029"/>
        <v>562466</v>
      </c>
      <c r="AK1071" s="6">
        <v>684368</v>
      </c>
      <c r="AL1071" s="6">
        <f t="shared" ref="AL1071" si="1030">AL192-AL485</f>
        <v>669259</v>
      </c>
    </row>
    <row r="1072" spans="1:38" ht="15">
      <c r="A1072" s="29">
        <v>1071</v>
      </c>
      <c r="B1072" s="23" t="s">
        <v>301</v>
      </c>
      <c r="C1072" s="23" t="s">
        <v>5</v>
      </c>
      <c r="D1072" s="7" t="s">
        <v>197</v>
      </c>
      <c r="E1072" s="6">
        <f t="shared" ref="E1072:AK1072" si="1031">E193-E486</f>
        <v>3888</v>
      </c>
      <c r="F1072" s="6">
        <f t="shared" si="1031"/>
        <v>-11889</v>
      </c>
      <c r="G1072" s="6">
        <f t="shared" si="1031"/>
        <v>-17265</v>
      </c>
      <c r="H1072" s="6">
        <f t="shared" si="1031"/>
        <v>-22776</v>
      </c>
      <c r="I1072" s="6">
        <f t="shared" si="1031"/>
        <v>-8123</v>
      </c>
      <c r="J1072" s="6">
        <f t="shared" si="1031"/>
        <v>-6186</v>
      </c>
      <c r="K1072" s="6">
        <f t="shared" si="1031"/>
        <v>-17550</v>
      </c>
      <c r="L1072" s="6">
        <f t="shared" si="1031"/>
        <v>-40323</v>
      </c>
      <c r="M1072" s="6">
        <f t="shared" si="1031"/>
        <v>-39922</v>
      </c>
      <c r="N1072" s="6">
        <f t="shared" si="1031"/>
        <v>-71912</v>
      </c>
      <c r="O1072" s="6">
        <f t="shared" si="1031"/>
        <v>-109718</v>
      </c>
      <c r="P1072" s="6">
        <f t="shared" si="1031"/>
        <v>-160489</v>
      </c>
      <c r="Q1072" s="6">
        <f t="shared" si="1031"/>
        <v>-173899</v>
      </c>
      <c r="R1072" s="6">
        <f t="shared" si="1031"/>
        <v>-202297</v>
      </c>
      <c r="S1072" s="6">
        <f t="shared" si="1031"/>
        <v>-259688</v>
      </c>
      <c r="T1072" s="6">
        <f t="shared" si="1031"/>
        <v>-253743</v>
      </c>
      <c r="U1072" s="6">
        <f t="shared" si="1031"/>
        <v>-288010</v>
      </c>
      <c r="V1072" s="6">
        <f t="shared" si="1031"/>
        <v>-230679</v>
      </c>
      <c r="W1072" s="6">
        <f t="shared" si="1031"/>
        <v>-262736</v>
      </c>
      <c r="X1072" s="6">
        <f t="shared" si="1031"/>
        <v>-275086</v>
      </c>
      <c r="Y1072" s="6">
        <f t="shared" si="1031"/>
        <v>-328861</v>
      </c>
      <c r="Z1072" s="6">
        <f t="shared" si="1031"/>
        <v>-484583</v>
      </c>
      <c r="AA1072" s="6">
        <f t="shared" si="1031"/>
        <v>-622479</v>
      </c>
      <c r="AB1072" s="6">
        <f t="shared" si="1031"/>
        <v>-781040</v>
      </c>
      <c r="AC1072" s="6">
        <f t="shared" si="1031"/>
        <v>-885490</v>
      </c>
      <c r="AD1072" s="6">
        <f t="shared" si="1031"/>
        <v>-1113778</v>
      </c>
      <c r="AE1072" s="6">
        <f t="shared" si="1031"/>
        <v>-1210788</v>
      </c>
      <c r="AF1072" s="6">
        <f t="shared" si="1031"/>
        <v>-1293799</v>
      </c>
      <c r="AG1072" s="6">
        <f t="shared" si="1031"/>
        <v>-1552513</v>
      </c>
      <c r="AH1072" s="6">
        <f t="shared" si="1031"/>
        <v>-1565929</v>
      </c>
      <c r="AI1072" s="6">
        <f t="shared" si="1031"/>
        <v>-1405842</v>
      </c>
      <c r="AJ1072" s="6">
        <f t="shared" si="1031"/>
        <v>-1386014</v>
      </c>
      <c r="AK1072" s="6">
        <v>-2123075</v>
      </c>
      <c r="AL1072" s="6">
        <f t="shared" ref="AL1072" si="1032">AL193-AL486</f>
        <v>-1699998</v>
      </c>
    </row>
    <row r="1073" spans="1:38" ht="15">
      <c r="A1073" s="29">
        <v>1072</v>
      </c>
      <c r="B1073" s="23" t="s">
        <v>301</v>
      </c>
      <c r="C1073" s="23" t="s">
        <v>5</v>
      </c>
      <c r="D1073" s="7" t="s">
        <v>198</v>
      </c>
      <c r="E1073" s="6">
        <f t="shared" ref="E1073:AK1073" si="1033">E194-E487</f>
        <v>0</v>
      </c>
      <c r="F1073" s="6">
        <f t="shared" si="1033"/>
        <v>0</v>
      </c>
      <c r="G1073" s="6">
        <f t="shared" si="1033"/>
        <v>37145</v>
      </c>
      <c r="H1073" s="6">
        <f t="shared" si="1033"/>
        <v>291874</v>
      </c>
      <c r="I1073" s="6">
        <f t="shared" si="1033"/>
        <v>347102</v>
      </c>
      <c r="J1073" s="6">
        <f t="shared" si="1033"/>
        <v>139551</v>
      </c>
      <c r="K1073" s="6">
        <f t="shared" si="1033"/>
        <v>148722</v>
      </c>
      <c r="L1073" s="6">
        <f t="shared" si="1033"/>
        <v>86694</v>
      </c>
      <c r="M1073" s="6">
        <f t="shared" si="1033"/>
        <v>43219</v>
      </c>
      <c r="N1073" s="6">
        <f t="shared" si="1033"/>
        <v>-315629</v>
      </c>
      <c r="O1073" s="6">
        <f t="shared" si="1033"/>
        <v>-668712</v>
      </c>
      <c r="P1073" s="6">
        <f t="shared" si="1033"/>
        <v>-632946</v>
      </c>
      <c r="Q1073" s="6">
        <f t="shared" si="1033"/>
        <v>-584712</v>
      </c>
      <c r="R1073" s="6">
        <f t="shared" si="1033"/>
        <v>-715082</v>
      </c>
      <c r="S1073" s="6">
        <f t="shared" si="1033"/>
        <v>-1130620</v>
      </c>
      <c r="T1073" s="6">
        <f t="shared" si="1033"/>
        <v>-1500658</v>
      </c>
      <c r="U1073" s="6">
        <f t="shared" si="1033"/>
        <v>-1828633</v>
      </c>
      <c r="V1073" s="6">
        <f t="shared" si="1033"/>
        <v>-1624830</v>
      </c>
      <c r="W1073" s="6">
        <f t="shared" si="1033"/>
        <v>-2754076</v>
      </c>
      <c r="X1073" s="6">
        <f t="shared" si="1033"/>
        <v>-976668</v>
      </c>
      <c r="Y1073" s="6">
        <f t="shared" si="1033"/>
        <v>-2460816</v>
      </c>
      <c r="Z1073" s="6">
        <f t="shared" si="1033"/>
        <v>-2733642</v>
      </c>
      <c r="AA1073" s="6">
        <f t="shared" si="1033"/>
        <v>-2068977</v>
      </c>
      <c r="AB1073" s="6">
        <f t="shared" si="1033"/>
        <v>-2436789</v>
      </c>
      <c r="AC1073" s="6">
        <f t="shared" si="1033"/>
        <v>-2727585</v>
      </c>
      <c r="AD1073" s="6">
        <f t="shared" si="1033"/>
        <v>-1589998</v>
      </c>
      <c r="AE1073" s="6">
        <f t="shared" si="1033"/>
        <v>-1816549</v>
      </c>
      <c r="AF1073" s="6">
        <f t="shared" si="1033"/>
        <v>-2330751</v>
      </c>
      <c r="AG1073" s="6">
        <f t="shared" si="1033"/>
        <v>-2323434</v>
      </c>
      <c r="AH1073" s="6">
        <f t="shared" si="1033"/>
        <v>-1778011</v>
      </c>
      <c r="AI1073" s="6">
        <f t="shared" si="1033"/>
        <v>-960438</v>
      </c>
      <c r="AJ1073" s="6">
        <f t="shared" si="1033"/>
        <v>-2236893</v>
      </c>
      <c r="AK1073" s="6">
        <v>-4313429</v>
      </c>
      <c r="AL1073" s="6">
        <f t="shared" ref="AL1073" si="1034">AL194-AL487</f>
        <v>-2286444</v>
      </c>
    </row>
    <row r="1074" spans="1:38" ht="15">
      <c r="A1074" s="29">
        <v>1073</v>
      </c>
      <c r="B1074" s="23" t="s">
        <v>301</v>
      </c>
      <c r="C1074" s="23" t="s">
        <v>5</v>
      </c>
      <c r="D1074" s="7" t="s">
        <v>199</v>
      </c>
      <c r="E1074" s="6">
        <f t="shared" ref="E1074:AK1074" si="1035">E195-E488</f>
        <v>43589</v>
      </c>
      <c r="F1074" s="6">
        <f t="shared" si="1035"/>
        <v>125155</v>
      </c>
      <c r="G1074" s="6">
        <f t="shared" si="1035"/>
        <v>91109</v>
      </c>
      <c r="H1074" s="6">
        <f t="shared" si="1035"/>
        <v>104550</v>
      </c>
      <c r="I1074" s="6">
        <f t="shared" si="1035"/>
        <v>202385</v>
      </c>
      <c r="J1074" s="6">
        <f t="shared" si="1035"/>
        <v>213955</v>
      </c>
      <c r="K1074" s="6">
        <f t="shared" si="1035"/>
        <v>159090</v>
      </c>
      <c r="L1074" s="6">
        <f t="shared" si="1035"/>
        <v>197039</v>
      </c>
      <c r="M1074" s="6">
        <f t="shared" si="1035"/>
        <v>196166</v>
      </c>
      <c r="N1074" s="6">
        <f t="shared" si="1035"/>
        <v>144856</v>
      </c>
      <c r="O1074" s="6">
        <f t="shared" si="1035"/>
        <v>226969</v>
      </c>
      <c r="P1074" s="6">
        <f t="shared" si="1035"/>
        <v>310677</v>
      </c>
      <c r="Q1074" s="6">
        <f t="shared" si="1035"/>
        <v>327166</v>
      </c>
      <c r="R1074" s="6">
        <f t="shared" si="1035"/>
        <v>402474</v>
      </c>
      <c r="S1074" s="6">
        <f t="shared" si="1035"/>
        <v>510873</v>
      </c>
      <c r="T1074" s="6">
        <f t="shared" si="1035"/>
        <v>612200</v>
      </c>
      <c r="U1074" s="6">
        <f t="shared" si="1035"/>
        <v>931523</v>
      </c>
      <c r="V1074" s="6">
        <f t="shared" si="1035"/>
        <v>1091109</v>
      </c>
      <c r="W1074" s="6">
        <f t="shared" si="1035"/>
        <v>1562436</v>
      </c>
      <c r="X1074" s="6">
        <f t="shared" si="1035"/>
        <v>1004319</v>
      </c>
      <c r="Y1074" s="6">
        <f t="shared" si="1035"/>
        <v>1448963</v>
      </c>
      <c r="Z1074" s="6">
        <f t="shared" si="1035"/>
        <v>106384</v>
      </c>
      <c r="AA1074" s="6">
        <f t="shared" si="1035"/>
        <v>446794</v>
      </c>
      <c r="AB1074" s="6">
        <f t="shared" si="1035"/>
        <v>407955</v>
      </c>
      <c r="AC1074" s="6">
        <f t="shared" si="1035"/>
        <v>1419179</v>
      </c>
      <c r="AD1074" s="6">
        <f t="shared" si="1035"/>
        <v>1759210</v>
      </c>
      <c r="AE1074" s="6">
        <f t="shared" si="1035"/>
        <v>2093581</v>
      </c>
      <c r="AF1074" s="6">
        <f t="shared" si="1035"/>
        <v>1824244</v>
      </c>
      <c r="AG1074" s="6">
        <f t="shared" si="1035"/>
        <v>1030174</v>
      </c>
      <c r="AH1074" s="6">
        <f t="shared" si="1035"/>
        <v>1154961</v>
      </c>
      <c r="AI1074" s="6">
        <f t="shared" si="1035"/>
        <v>500285</v>
      </c>
      <c r="AJ1074" s="6">
        <f t="shared" si="1035"/>
        <v>900890</v>
      </c>
      <c r="AK1074" s="6">
        <v>754970</v>
      </c>
      <c r="AL1074" s="6">
        <f t="shared" ref="AL1074" si="1036">AL195-AL488</f>
        <v>599441</v>
      </c>
    </row>
    <row r="1075" spans="1:38" ht="15">
      <c r="A1075" s="29">
        <v>1074</v>
      </c>
      <c r="B1075" s="23" t="s">
        <v>301</v>
      </c>
      <c r="C1075" s="23" t="s">
        <v>5</v>
      </c>
      <c r="D1075" s="7" t="s">
        <v>200</v>
      </c>
      <c r="E1075" s="6">
        <f t="shared" ref="E1075:AK1075" si="1037">E196-E489</f>
        <v>0</v>
      </c>
      <c r="F1075" s="6">
        <f t="shared" si="1037"/>
        <v>0</v>
      </c>
      <c r="G1075" s="6">
        <f t="shared" si="1037"/>
        <v>2446</v>
      </c>
      <c r="H1075" s="6">
        <f t="shared" si="1037"/>
        <v>6983</v>
      </c>
      <c r="I1075" s="6">
        <f t="shared" si="1037"/>
        <v>10515</v>
      </c>
      <c r="J1075" s="6">
        <f t="shared" si="1037"/>
        <v>10416</v>
      </c>
      <c r="K1075" s="6">
        <f t="shared" si="1037"/>
        <v>12684</v>
      </c>
      <c r="L1075" s="6">
        <f t="shared" si="1037"/>
        <v>-1034</v>
      </c>
      <c r="M1075" s="6">
        <f t="shared" si="1037"/>
        <v>-132558</v>
      </c>
      <c r="N1075" s="6">
        <f t="shared" si="1037"/>
        <v>-82510</v>
      </c>
      <c r="O1075" s="6">
        <f t="shared" si="1037"/>
        <v>-95193</v>
      </c>
      <c r="P1075" s="6">
        <f t="shared" si="1037"/>
        <v>-75400</v>
      </c>
      <c r="Q1075" s="6">
        <f t="shared" si="1037"/>
        <v>28374</v>
      </c>
      <c r="R1075" s="6">
        <f t="shared" si="1037"/>
        <v>27360</v>
      </c>
      <c r="S1075" s="6">
        <f t="shared" si="1037"/>
        <v>34269</v>
      </c>
      <c r="T1075" s="6">
        <f t="shared" si="1037"/>
        <v>37741</v>
      </c>
      <c r="U1075" s="6">
        <f t="shared" si="1037"/>
        <v>59554</v>
      </c>
      <c r="V1075" s="6">
        <f t="shared" si="1037"/>
        <v>64773</v>
      </c>
      <c r="W1075" s="6">
        <f t="shared" si="1037"/>
        <v>55936</v>
      </c>
      <c r="X1075" s="6">
        <f t="shared" si="1037"/>
        <v>40468</v>
      </c>
      <c r="Y1075" s="6">
        <f t="shared" si="1037"/>
        <v>31683</v>
      </c>
      <c r="Z1075" s="6">
        <f t="shared" si="1037"/>
        <v>53896</v>
      </c>
      <c r="AA1075" s="6">
        <f t="shared" si="1037"/>
        <v>83107</v>
      </c>
      <c r="AB1075" s="6">
        <f t="shared" si="1037"/>
        <v>73737</v>
      </c>
      <c r="AC1075" s="6">
        <f t="shared" si="1037"/>
        <v>68962</v>
      </c>
      <c r="AD1075" s="6">
        <f t="shared" si="1037"/>
        <v>37931</v>
      </c>
      <c r="AE1075" s="6">
        <f t="shared" si="1037"/>
        <v>33072</v>
      </c>
      <c r="AF1075" s="6">
        <f t="shared" si="1037"/>
        <v>48068</v>
      </c>
      <c r="AG1075" s="6">
        <f t="shared" si="1037"/>
        <v>46078</v>
      </c>
      <c r="AH1075" s="6">
        <f t="shared" si="1037"/>
        <v>38845</v>
      </c>
      <c r="AI1075" s="6">
        <f t="shared" si="1037"/>
        <v>21414</v>
      </c>
      <c r="AJ1075" s="6">
        <f t="shared" si="1037"/>
        <v>29018</v>
      </c>
      <c r="AK1075" s="6">
        <v>292592</v>
      </c>
      <c r="AL1075" s="6">
        <f t="shared" ref="AL1075" si="1038">AL196-AL489</f>
        <v>694368</v>
      </c>
    </row>
    <row r="1076" spans="1:38" ht="15">
      <c r="A1076" s="29">
        <v>1075</v>
      </c>
      <c r="B1076" s="23" t="s">
        <v>301</v>
      </c>
      <c r="C1076" s="23" t="s">
        <v>5</v>
      </c>
      <c r="D1076" s="7" t="s">
        <v>201</v>
      </c>
      <c r="E1076" s="6">
        <f t="shared" ref="E1076:AK1076" si="1039">E197-E490</f>
        <v>2929</v>
      </c>
      <c r="F1076" s="6">
        <f t="shared" si="1039"/>
        <v>-20604</v>
      </c>
      <c r="G1076" s="6">
        <f t="shared" si="1039"/>
        <v>-26549</v>
      </c>
      <c r="H1076" s="6">
        <f t="shared" si="1039"/>
        <v>-22121</v>
      </c>
      <c r="I1076" s="6">
        <f t="shared" si="1039"/>
        <v>-7396</v>
      </c>
      <c r="J1076" s="6">
        <f t="shared" si="1039"/>
        <v>1347</v>
      </c>
      <c r="K1076" s="6">
        <f t="shared" si="1039"/>
        <v>-6808</v>
      </c>
      <c r="L1076" s="6">
        <f t="shared" si="1039"/>
        <v>-1623</v>
      </c>
      <c r="M1076" s="6">
        <f t="shared" si="1039"/>
        <v>-5169</v>
      </c>
      <c r="N1076" s="6">
        <f t="shared" si="1039"/>
        <v>7497</v>
      </c>
      <c r="O1076" s="6">
        <f t="shared" si="1039"/>
        <v>30707</v>
      </c>
      <c r="P1076" s="6">
        <f t="shared" si="1039"/>
        <v>65131</v>
      </c>
      <c r="Q1076" s="6">
        <f t="shared" si="1039"/>
        <v>116835</v>
      </c>
      <c r="R1076" s="6">
        <f t="shared" si="1039"/>
        <v>40928</v>
      </c>
      <c r="S1076" s="6">
        <f t="shared" si="1039"/>
        <v>-27177</v>
      </c>
      <c r="T1076" s="6">
        <f t="shared" si="1039"/>
        <v>14998</v>
      </c>
      <c r="U1076" s="6">
        <f t="shared" si="1039"/>
        <v>37027</v>
      </c>
      <c r="V1076" s="6">
        <f t="shared" si="1039"/>
        <v>13299</v>
      </c>
      <c r="W1076" s="6">
        <f t="shared" si="1039"/>
        <v>5870</v>
      </c>
      <c r="X1076" s="6">
        <f t="shared" si="1039"/>
        <v>-1011</v>
      </c>
      <c r="Y1076" s="6">
        <f t="shared" si="1039"/>
        <v>-4567</v>
      </c>
      <c r="Z1076" s="6">
        <f t="shared" si="1039"/>
        <v>-17640</v>
      </c>
      <c r="AA1076" s="6">
        <f t="shared" si="1039"/>
        <v>13747</v>
      </c>
      <c r="AB1076" s="6">
        <f t="shared" si="1039"/>
        <v>4695</v>
      </c>
      <c r="AC1076" s="6">
        <f t="shared" si="1039"/>
        <v>951</v>
      </c>
      <c r="AD1076" s="6">
        <f t="shared" si="1039"/>
        <v>3940</v>
      </c>
      <c r="AE1076" s="6">
        <f t="shared" si="1039"/>
        <v>2348</v>
      </c>
      <c r="AF1076" s="6">
        <f t="shared" si="1039"/>
        <v>2186</v>
      </c>
      <c r="AG1076" s="6">
        <f t="shared" si="1039"/>
        <v>2442</v>
      </c>
      <c r="AH1076" s="6">
        <f t="shared" si="1039"/>
        <v>909</v>
      </c>
      <c r="AI1076" s="6">
        <f t="shared" si="1039"/>
        <v>0</v>
      </c>
      <c r="AJ1076" s="6">
        <f t="shared" si="1039"/>
        <v>0</v>
      </c>
      <c r="AK1076" s="6">
        <v>0</v>
      </c>
      <c r="AL1076" s="6">
        <f t="shared" ref="AL1076" si="1040">AL197-AL490</f>
        <v>0</v>
      </c>
    </row>
    <row r="1077" spans="1:38" ht="15">
      <c r="A1077" s="29">
        <v>1076</v>
      </c>
      <c r="B1077" s="23" t="s">
        <v>301</v>
      </c>
      <c r="C1077" s="23" t="s">
        <v>5</v>
      </c>
      <c r="D1077" s="7" t="s">
        <v>202</v>
      </c>
      <c r="E1077" s="6">
        <f t="shared" ref="E1077:AK1077" si="1041">E198-E491</f>
        <v>103658</v>
      </c>
      <c r="F1077" s="6">
        <f t="shared" si="1041"/>
        <v>-240160</v>
      </c>
      <c r="G1077" s="6">
        <f t="shared" si="1041"/>
        <v>-288043</v>
      </c>
      <c r="H1077" s="6">
        <f t="shared" si="1041"/>
        <v>14483</v>
      </c>
      <c r="I1077" s="6">
        <f t="shared" si="1041"/>
        <v>280489</v>
      </c>
      <c r="J1077" s="6">
        <f t="shared" si="1041"/>
        <v>610708</v>
      </c>
      <c r="K1077" s="6">
        <f t="shared" si="1041"/>
        <v>1729401</v>
      </c>
      <c r="L1077" s="6">
        <f t="shared" si="1041"/>
        <v>1348351</v>
      </c>
      <c r="M1077" s="6">
        <f t="shared" si="1041"/>
        <v>-911554</v>
      </c>
      <c r="N1077" s="6">
        <f t="shared" si="1041"/>
        <v>-874783</v>
      </c>
      <c r="O1077" s="6">
        <f t="shared" si="1041"/>
        <v>-1365973</v>
      </c>
      <c r="P1077" s="6">
        <f t="shared" si="1041"/>
        <v>-290471</v>
      </c>
      <c r="Q1077" s="6">
        <f t="shared" si="1041"/>
        <v>877184</v>
      </c>
      <c r="R1077" s="6">
        <f t="shared" si="1041"/>
        <v>-157956</v>
      </c>
      <c r="S1077" s="6">
        <f t="shared" si="1041"/>
        <v>-1331314</v>
      </c>
      <c r="T1077" s="6">
        <f t="shared" si="1041"/>
        <v>-2504810</v>
      </c>
      <c r="U1077" s="6">
        <f t="shared" si="1041"/>
        <v>-2969918</v>
      </c>
      <c r="V1077" s="6">
        <f t="shared" si="1041"/>
        <v>-2063433</v>
      </c>
      <c r="W1077" s="6">
        <f t="shared" si="1041"/>
        <v>-367649</v>
      </c>
      <c r="X1077" s="6">
        <f t="shared" si="1041"/>
        <v>171340</v>
      </c>
      <c r="Y1077" s="6">
        <f t="shared" si="1041"/>
        <v>-1011578</v>
      </c>
      <c r="Z1077" s="6">
        <f t="shared" si="1041"/>
        <v>2075521</v>
      </c>
      <c r="AA1077" s="6">
        <f t="shared" si="1041"/>
        <v>4941967</v>
      </c>
      <c r="AB1077" s="6">
        <f t="shared" si="1041"/>
        <v>6398964</v>
      </c>
      <c r="AC1077" s="6">
        <f t="shared" si="1041"/>
        <v>7602289</v>
      </c>
      <c r="AD1077" s="6">
        <f t="shared" si="1041"/>
        <v>10192105</v>
      </c>
      <c r="AE1077" s="6">
        <f t="shared" si="1041"/>
        <v>9480575</v>
      </c>
      <c r="AF1077" s="6">
        <f t="shared" si="1041"/>
        <v>6099768</v>
      </c>
      <c r="AG1077" s="6">
        <f t="shared" si="1041"/>
        <v>5103930</v>
      </c>
      <c r="AH1077" s="6">
        <f t="shared" si="1041"/>
        <v>4956553</v>
      </c>
      <c r="AI1077" s="6">
        <f t="shared" si="1041"/>
        <v>6466045</v>
      </c>
      <c r="AJ1077" s="6">
        <f t="shared" si="1041"/>
        <v>6103644</v>
      </c>
      <c r="AK1077" s="6">
        <v>8151991</v>
      </c>
      <c r="AL1077" s="6">
        <f t="shared" ref="AL1077" si="1042">AL198-AL491</f>
        <v>7050491</v>
      </c>
    </row>
    <row r="1078" spans="1:38" ht="15">
      <c r="A1078" s="29">
        <v>1077</v>
      </c>
      <c r="B1078" s="23" t="s">
        <v>301</v>
      </c>
      <c r="C1078" s="23" t="s">
        <v>5</v>
      </c>
      <c r="D1078" s="7" t="s">
        <v>203</v>
      </c>
      <c r="E1078" s="6">
        <f t="shared" ref="E1078:AK1078" si="1043">E199-E492</f>
        <v>190772</v>
      </c>
      <c r="F1078" s="6">
        <f t="shared" si="1043"/>
        <v>227756</v>
      </c>
      <c r="G1078" s="6">
        <f t="shared" si="1043"/>
        <v>393388</v>
      </c>
      <c r="H1078" s="6">
        <f t="shared" si="1043"/>
        <v>422132</v>
      </c>
      <c r="I1078" s="6">
        <f t="shared" si="1043"/>
        <v>275198</v>
      </c>
      <c r="J1078" s="6">
        <f t="shared" si="1043"/>
        <v>283956</v>
      </c>
      <c r="K1078" s="6">
        <f t="shared" si="1043"/>
        <v>267813</v>
      </c>
      <c r="L1078" s="6">
        <f t="shared" si="1043"/>
        <v>375697</v>
      </c>
      <c r="M1078" s="6">
        <f t="shared" si="1043"/>
        <v>431524</v>
      </c>
      <c r="N1078" s="6">
        <f t="shared" si="1043"/>
        <v>388453</v>
      </c>
      <c r="O1078" s="6">
        <f t="shared" si="1043"/>
        <v>408429</v>
      </c>
      <c r="P1078" s="6">
        <f t="shared" si="1043"/>
        <v>706771</v>
      </c>
      <c r="Q1078" s="6">
        <f t="shared" si="1043"/>
        <v>767678</v>
      </c>
      <c r="R1078" s="6">
        <f t="shared" si="1043"/>
        <v>781769</v>
      </c>
      <c r="S1078" s="6">
        <f t="shared" si="1043"/>
        <v>1072844</v>
      </c>
      <c r="T1078" s="6">
        <f t="shared" si="1043"/>
        <v>1195577</v>
      </c>
      <c r="U1078" s="6">
        <f t="shared" si="1043"/>
        <v>922724</v>
      </c>
      <c r="V1078" s="6">
        <f t="shared" si="1043"/>
        <v>1000966</v>
      </c>
      <c r="W1078" s="6">
        <f t="shared" si="1043"/>
        <v>1143841</v>
      </c>
      <c r="X1078" s="6">
        <f t="shared" si="1043"/>
        <v>881934</v>
      </c>
      <c r="Y1078" s="6">
        <f t="shared" si="1043"/>
        <v>1135293</v>
      </c>
      <c r="Z1078" s="6">
        <f t="shared" si="1043"/>
        <v>956333</v>
      </c>
      <c r="AA1078" s="6">
        <f t="shared" si="1043"/>
        <v>947438</v>
      </c>
      <c r="AB1078" s="6">
        <f t="shared" si="1043"/>
        <v>947669</v>
      </c>
      <c r="AC1078" s="6">
        <f t="shared" si="1043"/>
        <v>1285405</v>
      </c>
      <c r="AD1078" s="6">
        <f t="shared" si="1043"/>
        <v>1250394</v>
      </c>
      <c r="AE1078" s="6">
        <f t="shared" si="1043"/>
        <v>1389160</v>
      </c>
      <c r="AF1078" s="6">
        <f t="shared" si="1043"/>
        <v>1256510</v>
      </c>
      <c r="AG1078" s="6">
        <f t="shared" si="1043"/>
        <v>1235182</v>
      </c>
      <c r="AH1078" s="6">
        <f t="shared" si="1043"/>
        <v>1365899</v>
      </c>
      <c r="AI1078" s="6">
        <f t="shared" si="1043"/>
        <v>995581</v>
      </c>
      <c r="AJ1078" s="6">
        <f t="shared" si="1043"/>
        <v>988169</v>
      </c>
      <c r="AK1078" s="6">
        <v>1049312</v>
      </c>
      <c r="AL1078" s="6">
        <f t="shared" ref="AL1078" si="1044">AL199-AL492</f>
        <v>429194</v>
      </c>
    </row>
    <row r="1079" spans="1:38" ht="15">
      <c r="A1079" s="29">
        <v>1078</v>
      </c>
      <c r="B1079" s="23" t="s">
        <v>301</v>
      </c>
      <c r="C1079" s="23" t="s">
        <v>5</v>
      </c>
      <c r="D1079" s="7" t="s">
        <v>204</v>
      </c>
      <c r="E1079" s="6">
        <f t="shared" ref="E1079:AK1079" si="1045">E200-E493</f>
        <v>-1047</v>
      </c>
      <c r="F1079" s="6">
        <f t="shared" si="1045"/>
        <v>-7384</v>
      </c>
      <c r="G1079" s="6">
        <f t="shared" si="1045"/>
        <v>-3625</v>
      </c>
      <c r="H1079" s="6">
        <f t="shared" si="1045"/>
        <v>-7921</v>
      </c>
      <c r="I1079" s="6">
        <f t="shared" si="1045"/>
        <v>-10856</v>
      </c>
      <c r="J1079" s="6">
        <f t="shared" si="1045"/>
        <v>-10285</v>
      </c>
      <c r="K1079" s="6">
        <f t="shared" si="1045"/>
        <v>-10561</v>
      </c>
      <c r="L1079" s="6">
        <f t="shared" si="1045"/>
        <v>-21284</v>
      </c>
      <c r="M1079" s="6">
        <f t="shared" si="1045"/>
        <v>-8686</v>
      </c>
      <c r="N1079" s="6">
        <f t="shared" si="1045"/>
        <v>-19645</v>
      </c>
      <c r="O1079" s="6">
        <f t="shared" si="1045"/>
        <v>-21457</v>
      </c>
      <c r="P1079" s="6">
        <f t="shared" si="1045"/>
        <v>-23627</v>
      </c>
      <c r="Q1079" s="6">
        <f t="shared" si="1045"/>
        <v>-21734</v>
      </c>
      <c r="R1079" s="6">
        <f t="shared" si="1045"/>
        <v>-17089</v>
      </c>
      <c r="S1079" s="6">
        <f t="shared" si="1045"/>
        <v>-5250</v>
      </c>
      <c r="T1079" s="6">
        <f t="shared" si="1045"/>
        <v>-19879</v>
      </c>
      <c r="U1079" s="6">
        <f t="shared" si="1045"/>
        <v>-24775</v>
      </c>
      <c r="V1079" s="6">
        <f t="shared" si="1045"/>
        <v>-14099</v>
      </c>
      <c r="W1079" s="6">
        <f t="shared" si="1045"/>
        <v>-17954</v>
      </c>
      <c r="X1079" s="6">
        <f t="shared" si="1045"/>
        <v>-29163</v>
      </c>
      <c r="Y1079" s="6">
        <f t="shared" si="1045"/>
        <v>-32587</v>
      </c>
      <c r="Z1079" s="6">
        <f t="shared" si="1045"/>
        <v>-33609</v>
      </c>
      <c r="AA1079" s="6">
        <f t="shared" si="1045"/>
        <v>58926</v>
      </c>
      <c r="AB1079" s="6">
        <f t="shared" si="1045"/>
        <v>-35912</v>
      </c>
      <c r="AC1079" s="6">
        <f t="shared" si="1045"/>
        <v>14061</v>
      </c>
      <c r="AD1079" s="6">
        <f t="shared" si="1045"/>
        <v>-33535</v>
      </c>
      <c r="AE1079" s="6">
        <f t="shared" si="1045"/>
        <v>-42759</v>
      </c>
      <c r="AF1079" s="6">
        <f t="shared" si="1045"/>
        <v>-49509</v>
      </c>
      <c r="AG1079" s="6">
        <f t="shared" si="1045"/>
        <v>-62969</v>
      </c>
      <c r="AH1079" s="6">
        <f t="shared" si="1045"/>
        <v>-86713</v>
      </c>
      <c r="AI1079" s="6">
        <f t="shared" si="1045"/>
        <v>-54435</v>
      </c>
      <c r="AJ1079" s="6">
        <f t="shared" si="1045"/>
        <v>-103262</v>
      </c>
      <c r="AK1079" s="6">
        <v>-142439</v>
      </c>
      <c r="AL1079" s="6">
        <f t="shared" ref="AL1079" si="1046">AL200-AL493</f>
        <v>-126384</v>
      </c>
    </row>
    <row r="1080" spans="1:38" ht="15">
      <c r="A1080" s="29">
        <v>1079</v>
      </c>
      <c r="B1080" s="23" t="s">
        <v>301</v>
      </c>
      <c r="C1080" s="23" t="s">
        <v>5</v>
      </c>
      <c r="D1080" s="7" t="s">
        <v>205</v>
      </c>
      <c r="E1080" s="6">
        <f t="shared" ref="E1080:AK1080" si="1047">E201-E494</f>
        <v>110496</v>
      </c>
      <c r="F1080" s="6">
        <f t="shared" si="1047"/>
        <v>181745</v>
      </c>
      <c r="G1080" s="6">
        <f t="shared" si="1047"/>
        <v>194462</v>
      </c>
      <c r="H1080" s="6">
        <f t="shared" si="1047"/>
        <v>249380</v>
      </c>
      <c r="I1080" s="6">
        <f t="shared" si="1047"/>
        <v>367782</v>
      </c>
      <c r="J1080" s="6">
        <f t="shared" si="1047"/>
        <v>359906</v>
      </c>
      <c r="K1080" s="6">
        <f t="shared" si="1047"/>
        <v>416668</v>
      </c>
      <c r="L1080" s="6">
        <f t="shared" si="1047"/>
        <v>531635</v>
      </c>
      <c r="M1080" s="6">
        <f t="shared" si="1047"/>
        <v>429866</v>
      </c>
      <c r="N1080" s="6">
        <f t="shared" si="1047"/>
        <v>391279</v>
      </c>
      <c r="O1080" s="6">
        <f t="shared" si="1047"/>
        <v>437161</v>
      </c>
      <c r="P1080" s="6">
        <f t="shared" si="1047"/>
        <v>534613</v>
      </c>
      <c r="Q1080" s="6">
        <f t="shared" si="1047"/>
        <v>492950</v>
      </c>
      <c r="R1080" s="6">
        <f t="shared" si="1047"/>
        <v>704519</v>
      </c>
      <c r="S1080" s="6">
        <f t="shared" si="1047"/>
        <v>554716</v>
      </c>
      <c r="T1080" s="6">
        <f t="shared" si="1047"/>
        <v>438598</v>
      </c>
      <c r="U1080" s="6">
        <f t="shared" si="1047"/>
        <v>473335</v>
      </c>
      <c r="V1080" s="6">
        <f t="shared" si="1047"/>
        <v>431488</v>
      </c>
      <c r="W1080" s="6">
        <f t="shared" si="1047"/>
        <v>491166</v>
      </c>
      <c r="X1080" s="6">
        <f t="shared" si="1047"/>
        <v>575407</v>
      </c>
      <c r="Y1080" s="6">
        <f t="shared" si="1047"/>
        <v>745908</v>
      </c>
      <c r="Z1080" s="6">
        <f t="shared" si="1047"/>
        <v>660451</v>
      </c>
      <c r="AA1080" s="6">
        <f t="shared" si="1047"/>
        <v>814105</v>
      </c>
      <c r="AB1080" s="6">
        <f t="shared" si="1047"/>
        <v>723380</v>
      </c>
      <c r="AC1080" s="6">
        <f t="shared" si="1047"/>
        <v>726586</v>
      </c>
      <c r="AD1080" s="6">
        <f t="shared" si="1047"/>
        <v>771436</v>
      </c>
      <c r="AE1080" s="6">
        <f t="shared" si="1047"/>
        <v>762854</v>
      </c>
      <c r="AF1080" s="6">
        <f t="shared" si="1047"/>
        <v>768251</v>
      </c>
      <c r="AG1080" s="6">
        <f t="shared" si="1047"/>
        <v>717084</v>
      </c>
      <c r="AH1080" s="6">
        <f t="shared" si="1047"/>
        <v>605327</v>
      </c>
      <c r="AI1080" s="6">
        <f t="shared" si="1047"/>
        <v>713147</v>
      </c>
      <c r="AJ1080" s="6">
        <f t="shared" si="1047"/>
        <v>474991</v>
      </c>
      <c r="AK1080" s="6">
        <v>451050</v>
      </c>
      <c r="AL1080" s="6">
        <f t="shared" ref="AL1080" si="1048">AL201-AL494</f>
        <v>398899</v>
      </c>
    </row>
    <row r="1081" spans="1:38" ht="15">
      <c r="A1081" s="29">
        <v>1080</v>
      </c>
      <c r="B1081" s="23" t="s">
        <v>301</v>
      </c>
      <c r="C1081" s="23" t="s">
        <v>5</v>
      </c>
      <c r="D1081" s="7" t="s">
        <v>206</v>
      </c>
      <c r="E1081" s="6">
        <f t="shared" ref="E1081:AK1081" si="1049">E202-E495</f>
        <v>-177366</v>
      </c>
      <c r="F1081" s="6">
        <f t="shared" si="1049"/>
        <v>-201629</v>
      </c>
      <c r="G1081" s="6">
        <f t="shared" si="1049"/>
        <v>-185090</v>
      </c>
      <c r="H1081" s="6">
        <f t="shared" si="1049"/>
        <v>-182117</v>
      </c>
      <c r="I1081" s="6">
        <f t="shared" si="1049"/>
        <v>-170616</v>
      </c>
      <c r="J1081" s="6">
        <f t="shared" si="1049"/>
        <v>-118162</v>
      </c>
      <c r="K1081" s="6">
        <f t="shared" si="1049"/>
        <v>-183162</v>
      </c>
      <c r="L1081" s="6">
        <f t="shared" si="1049"/>
        <v>-113330</v>
      </c>
      <c r="M1081" s="6">
        <f t="shared" si="1049"/>
        <v>-186422</v>
      </c>
      <c r="N1081" s="6">
        <f t="shared" si="1049"/>
        <v>-145918</v>
      </c>
      <c r="O1081" s="6">
        <f t="shared" si="1049"/>
        <v>-228432</v>
      </c>
      <c r="P1081" s="6">
        <f t="shared" si="1049"/>
        <v>-205256</v>
      </c>
      <c r="Q1081" s="6">
        <f t="shared" si="1049"/>
        <v>-13146</v>
      </c>
      <c r="R1081" s="6">
        <f t="shared" si="1049"/>
        <v>-8631</v>
      </c>
      <c r="S1081" s="6">
        <f t="shared" si="1049"/>
        <v>-218045</v>
      </c>
      <c r="T1081" s="6">
        <f t="shared" si="1049"/>
        <v>-90792</v>
      </c>
      <c r="U1081" s="6">
        <f t="shared" si="1049"/>
        <v>-143708</v>
      </c>
      <c r="V1081" s="6">
        <f t="shared" si="1049"/>
        <v>-107297</v>
      </c>
      <c r="W1081" s="6">
        <f t="shared" si="1049"/>
        <v>-25547</v>
      </c>
      <c r="X1081" s="6">
        <f t="shared" si="1049"/>
        <v>-6246</v>
      </c>
      <c r="Y1081" s="6">
        <f t="shared" si="1049"/>
        <v>17542</v>
      </c>
      <c r="Z1081" s="6">
        <f t="shared" si="1049"/>
        <v>21952</v>
      </c>
      <c r="AA1081" s="6">
        <f t="shared" si="1049"/>
        <v>8637</v>
      </c>
      <c r="AB1081" s="6">
        <f t="shared" si="1049"/>
        <v>139542</v>
      </c>
      <c r="AC1081" s="6">
        <f t="shared" si="1049"/>
        <v>63330</v>
      </c>
      <c r="AD1081" s="6">
        <f t="shared" si="1049"/>
        <v>234026</v>
      </c>
      <c r="AE1081" s="6">
        <f t="shared" si="1049"/>
        <v>116124</v>
      </c>
      <c r="AF1081" s="6">
        <f t="shared" si="1049"/>
        <v>6705</v>
      </c>
      <c r="AG1081" s="6">
        <f t="shared" si="1049"/>
        <v>41584</v>
      </c>
      <c r="AH1081" s="6">
        <f t="shared" si="1049"/>
        <v>112177</v>
      </c>
      <c r="AI1081" s="6">
        <f t="shared" si="1049"/>
        <v>58969</v>
      </c>
      <c r="AJ1081" s="6">
        <f t="shared" si="1049"/>
        <v>284328</v>
      </c>
      <c r="AK1081" s="6">
        <v>224101</v>
      </c>
      <c r="AL1081" s="6">
        <f t="shared" ref="AL1081" si="1050">AL202-AL495</f>
        <v>145469</v>
      </c>
    </row>
    <row r="1082" spans="1:38" ht="15">
      <c r="A1082" s="29">
        <v>1081</v>
      </c>
      <c r="B1082" s="23" t="s">
        <v>301</v>
      </c>
      <c r="C1082" s="23" t="s">
        <v>5</v>
      </c>
      <c r="D1082" s="7" t="s">
        <v>207</v>
      </c>
      <c r="E1082" s="6">
        <f t="shared" ref="E1082:AK1082" si="1051">E203-E496</f>
        <v>-313254</v>
      </c>
      <c r="F1082" s="6">
        <f t="shared" si="1051"/>
        <v>-463409</v>
      </c>
      <c r="G1082" s="6">
        <f t="shared" si="1051"/>
        <v>-694824</v>
      </c>
      <c r="H1082" s="6">
        <f t="shared" si="1051"/>
        <v>-522728</v>
      </c>
      <c r="I1082" s="6">
        <f t="shared" si="1051"/>
        <v>-309465</v>
      </c>
      <c r="J1082" s="6">
        <f t="shared" si="1051"/>
        <v>-220009</v>
      </c>
      <c r="K1082" s="6">
        <f t="shared" si="1051"/>
        <v>-220806</v>
      </c>
      <c r="L1082" s="6">
        <f t="shared" si="1051"/>
        <v>-225058</v>
      </c>
      <c r="M1082" s="6">
        <f t="shared" si="1051"/>
        <v>-1026451</v>
      </c>
      <c r="N1082" s="6">
        <f t="shared" si="1051"/>
        <v>-987902</v>
      </c>
      <c r="O1082" s="6">
        <f t="shared" si="1051"/>
        <v>-1645404</v>
      </c>
      <c r="P1082" s="6">
        <f t="shared" si="1051"/>
        <v>-1008231</v>
      </c>
      <c r="Q1082" s="6">
        <f t="shared" si="1051"/>
        <v>-806737</v>
      </c>
      <c r="R1082" s="6">
        <f t="shared" si="1051"/>
        <v>-402501</v>
      </c>
      <c r="S1082" s="6">
        <f t="shared" si="1051"/>
        <v>-437534</v>
      </c>
      <c r="T1082" s="6">
        <f t="shared" si="1051"/>
        <v>-558937</v>
      </c>
      <c r="U1082" s="6">
        <f t="shared" si="1051"/>
        <v>-390514</v>
      </c>
      <c r="V1082" s="6">
        <f t="shared" si="1051"/>
        <v>-226824</v>
      </c>
      <c r="W1082" s="6">
        <f t="shared" si="1051"/>
        <v>-526139</v>
      </c>
      <c r="X1082" s="6">
        <f t="shared" si="1051"/>
        <v>-759069</v>
      </c>
      <c r="Y1082" s="6">
        <f t="shared" si="1051"/>
        <v>-1436076</v>
      </c>
      <c r="Z1082" s="6">
        <f t="shared" si="1051"/>
        <v>-1891803</v>
      </c>
      <c r="AA1082" s="6">
        <f t="shared" si="1051"/>
        <v>-462422</v>
      </c>
      <c r="AB1082" s="6">
        <f t="shared" si="1051"/>
        <v>-789728</v>
      </c>
      <c r="AC1082" s="6">
        <f t="shared" si="1051"/>
        <v>-1352065</v>
      </c>
      <c r="AD1082" s="6">
        <f t="shared" si="1051"/>
        <v>-2212366</v>
      </c>
      <c r="AE1082" s="6">
        <f t="shared" si="1051"/>
        <v>-2893384</v>
      </c>
      <c r="AF1082" s="6">
        <f t="shared" si="1051"/>
        <v>-3641822</v>
      </c>
      <c r="AG1082" s="6">
        <f t="shared" si="1051"/>
        <v>-3754079</v>
      </c>
      <c r="AH1082" s="6">
        <f t="shared" si="1051"/>
        <v>-3129403</v>
      </c>
      <c r="AI1082" s="6">
        <f t="shared" si="1051"/>
        <v>-3710479</v>
      </c>
      <c r="AJ1082" s="6">
        <f t="shared" si="1051"/>
        <v>-4787685</v>
      </c>
      <c r="AK1082" s="6">
        <v>-6301183</v>
      </c>
      <c r="AL1082" s="6">
        <f t="shared" ref="AL1082" si="1052">AL203-AL496</f>
        <v>-5220410</v>
      </c>
    </row>
    <row r="1083" spans="1:38" ht="15">
      <c r="A1083" s="29">
        <v>1082</v>
      </c>
      <c r="B1083" s="23" t="s">
        <v>301</v>
      </c>
      <c r="C1083" s="23" t="s">
        <v>5</v>
      </c>
      <c r="D1083" s="7" t="s">
        <v>208</v>
      </c>
      <c r="E1083" s="6">
        <f t="shared" ref="E1083:AK1083" si="1053">E204-E497</f>
        <v>3695</v>
      </c>
      <c r="F1083" s="6">
        <f t="shared" si="1053"/>
        <v>-1482</v>
      </c>
      <c r="G1083" s="6">
        <f t="shared" si="1053"/>
        <v>-3328</v>
      </c>
      <c r="H1083" s="6">
        <f t="shared" si="1053"/>
        <v>2516</v>
      </c>
      <c r="I1083" s="6">
        <f t="shared" si="1053"/>
        <v>-1532</v>
      </c>
      <c r="J1083" s="6">
        <f t="shared" si="1053"/>
        <v>-1019</v>
      </c>
      <c r="K1083" s="6">
        <f t="shared" si="1053"/>
        <v>-3050</v>
      </c>
      <c r="L1083" s="6">
        <f t="shared" si="1053"/>
        <v>2260</v>
      </c>
      <c r="M1083" s="6">
        <f t="shared" si="1053"/>
        <v>4870</v>
      </c>
      <c r="N1083" s="6">
        <f t="shared" si="1053"/>
        <v>2605</v>
      </c>
      <c r="O1083" s="6">
        <f t="shared" si="1053"/>
        <v>-2088</v>
      </c>
      <c r="P1083" s="6">
        <f t="shared" si="1053"/>
        <v>-113</v>
      </c>
      <c r="Q1083" s="6">
        <f t="shared" si="1053"/>
        <v>4820</v>
      </c>
      <c r="R1083" s="6">
        <f t="shared" si="1053"/>
        <v>7343</v>
      </c>
      <c r="S1083" s="6">
        <f t="shared" si="1053"/>
        <v>9263</v>
      </c>
      <c r="T1083" s="6">
        <f t="shared" si="1053"/>
        <v>10872</v>
      </c>
      <c r="U1083" s="6">
        <f t="shared" si="1053"/>
        <v>14953</v>
      </c>
      <c r="V1083" s="6">
        <f t="shared" si="1053"/>
        <v>20465</v>
      </c>
      <c r="W1083" s="6">
        <f t="shared" si="1053"/>
        <v>30683</v>
      </c>
      <c r="X1083" s="6">
        <f t="shared" si="1053"/>
        <v>8841</v>
      </c>
      <c r="Y1083" s="6">
        <f t="shared" si="1053"/>
        <v>10894</v>
      </c>
      <c r="Z1083" s="6">
        <f t="shared" si="1053"/>
        <v>9378</v>
      </c>
      <c r="AA1083" s="6">
        <f t="shared" si="1053"/>
        <v>10589</v>
      </c>
      <c r="AB1083" s="6">
        <f t="shared" si="1053"/>
        <v>7895</v>
      </c>
      <c r="AC1083" s="6">
        <f t="shared" si="1053"/>
        <v>14136</v>
      </c>
      <c r="AD1083" s="6">
        <f t="shared" si="1053"/>
        <v>8600</v>
      </c>
      <c r="AE1083" s="6">
        <f t="shared" si="1053"/>
        <v>14423</v>
      </c>
      <c r="AF1083" s="6">
        <f t="shared" si="1053"/>
        <v>25877</v>
      </c>
      <c r="AG1083" s="6">
        <f t="shared" si="1053"/>
        <v>26683</v>
      </c>
      <c r="AH1083" s="6">
        <f t="shared" si="1053"/>
        <v>17329</v>
      </c>
      <c r="AI1083" s="6">
        <f t="shared" si="1053"/>
        <v>348</v>
      </c>
      <c r="AJ1083" s="6">
        <f t="shared" si="1053"/>
        <v>12988</v>
      </c>
      <c r="AK1083" s="6">
        <v>24901</v>
      </c>
      <c r="AL1083" s="6">
        <f t="shared" ref="AL1083" si="1054">AL204-AL497</f>
        <v>24292</v>
      </c>
    </row>
    <row r="1084" spans="1:38" ht="15">
      <c r="A1084" s="29">
        <v>1083</v>
      </c>
      <c r="B1084" s="23" t="s">
        <v>301</v>
      </c>
      <c r="C1084" s="23" t="s">
        <v>5</v>
      </c>
      <c r="D1084" s="7" t="s">
        <v>209</v>
      </c>
      <c r="E1084" s="6">
        <f t="shared" ref="E1084:AK1084" si="1055">E205-E498</f>
        <v>19425</v>
      </c>
      <c r="F1084" s="6">
        <f t="shared" si="1055"/>
        <v>2764</v>
      </c>
      <c r="G1084" s="6">
        <f t="shared" si="1055"/>
        <v>10771</v>
      </c>
      <c r="H1084" s="6">
        <f t="shared" si="1055"/>
        <v>2487</v>
      </c>
      <c r="I1084" s="6">
        <f t="shared" si="1055"/>
        <v>9335</v>
      </c>
      <c r="J1084" s="6">
        <f t="shared" si="1055"/>
        <v>16533</v>
      </c>
      <c r="K1084" s="6">
        <f t="shared" si="1055"/>
        <v>32943</v>
      </c>
      <c r="L1084" s="6">
        <f t="shared" si="1055"/>
        <v>48736</v>
      </c>
      <c r="M1084" s="6">
        <f t="shared" si="1055"/>
        <v>67805</v>
      </c>
      <c r="N1084" s="6">
        <f t="shared" si="1055"/>
        <v>20305</v>
      </c>
      <c r="O1084" s="6">
        <f t="shared" si="1055"/>
        <v>27856</v>
      </c>
      <c r="P1084" s="6">
        <f t="shared" si="1055"/>
        <v>32026</v>
      </c>
      <c r="Q1084" s="6">
        <f t="shared" si="1055"/>
        <v>32647</v>
      </c>
      <c r="R1084" s="6">
        <f t="shared" si="1055"/>
        <v>30819</v>
      </c>
      <c r="S1084" s="6">
        <f t="shared" si="1055"/>
        <v>28855</v>
      </c>
      <c r="T1084" s="6">
        <f t="shared" si="1055"/>
        <v>27966</v>
      </c>
      <c r="U1084" s="6">
        <f t="shared" si="1055"/>
        <v>34971</v>
      </c>
      <c r="V1084" s="6">
        <f t="shared" si="1055"/>
        <v>44283</v>
      </c>
      <c r="W1084" s="6">
        <f t="shared" si="1055"/>
        <v>50924</v>
      </c>
      <c r="X1084" s="6">
        <f t="shared" si="1055"/>
        <v>28031</v>
      </c>
      <c r="Y1084" s="6">
        <f t="shared" si="1055"/>
        <v>79776</v>
      </c>
      <c r="Z1084" s="6">
        <f t="shared" si="1055"/>
        <v>130982</v>
      </c>
      <c r="AA1084" s="6">
        <f t="shared" si="1055"/>
        <v>140699</v>
      </c>
      <c r="AB1084" s="6">
        <f t="shared" si="1055"/>
        <v>158427</v>
      </c>
      <c r="AC1084" s="6">
        <f t="shared" si="1055"/>
        <v>107583</v>
      </c>
      <c r="AD1084" s="6">
        <f t="shared" si="1055"/>
        <v>79385</v>
      </c>
      <c r="AE1084" s="6">
        <f t="shared" si="1055"/>
        <v>85237</v>
      </c>
      <c r="AF1084" s="6">
        <f t="shared" si="1055"/>
        <v>95270</v>
      </c>
      <c r="AG1084" s="6">
        <f t="shared" si="1055"/>
        <v>123619</v>
      </c>
      <c r="AH1084" s="6">
        <f t="shared" si="1055"/>
        <v>131455</v>
      </c>
      <c r="AI1084" s="6">
        <f t="shared" si="1055"/>
        <v>143247</v>
      </c>
      <c r="AJ1084" s="6">
        <f t="shared" si="1055"/>
        <v>137318</v>
      </c>
      <c r="AK1084" s="6">
        <v>145456</v>
      </c>
      <c r="AL1084" s="6">
        <f t="shared" ref="AL1084" si="1056">AL205-AL498</f>
        <v>158102</v>
      </c>
    </row>
    <row r="1085" spans="1:38" ht="15">
      <c r="A1085" s="29">
        <v>1084</v>
      </c>
      <c r="B1085" s="23" t="s">
        <v>301</v>
      </c>
      <c r="C1085" s="23" t="s">
        <v>5</v>
      </c>
      <c r="D1085" s="7" t="s">
        <v>210</v>
      </c>
      <c r="E1085" s="6">
        <f t="shared" ref="E1085:AK1085" si="1057">E206-E499</f>
        <v>24584</v>
      </c>
      <c r="F1085" s="6">
        <f t="shared" si="1057"/>
        <v>21825</v>
      </c>
      <c r="G1085" s="6">
        <f t="shared" si="1057"/>
        <v>7863</v>
      </c>
      <c r="H1085" s="6">
        <f t="shared" si="1057"/>
        <v>17565</v>
      </c>
      <c r="I1085" s="6">
        <f t="shared" si="1057"/>
        <v>6762</v>
      </c>
      <c r="J1085" s="6">
        <f t="shared" si="1057"/>
        <v>6433</v>
      </c>
      <c r="K1085" s="6">
        <f t="shared" si="1057"/>
        <v>11482</v>
      </c>
      <c r="L1085" s="6">
        <f t="shared" si="1057"/>
        <v>13290</v>
      </c>
      <c r="M1085" s="6">
        <f t="shared" si="1057"/>
        <v>1189</v>
      </c>
      <c r="N1085" s="6">
        <f t="shared" si="1057"/>
        <v>-3430</v>
      </c>
      <c r="O1085" s="6">
        <f t="shared" si="1057"/>
        <v>-51599</v>
      </c>
      <c r="P1085" s="6">
        <f t="shared" si="1057"/>
        <v>-104577</v>
      </c>
      <c r="Q1085" s="6">
        <f t="shared" si="1057"/>
        <v>-66929</v>
      </c>
      <c r="R1085" s="6">
        <f t="shared" si="1057"/>
        <v>-79766</v>
      </c>
      <c r="S1085" s="6">
        <f t="shared" si="1057"/>
        <v>-84347</v>
      </c>
      <c r="T1085" s="6">
        <f t="shared" si="1057"/>
        <v>-64460</v>
      </c>
      <c r="U1085" s="6">
        <f t="shared" si="1057"/>
        <v>-69281</v>
      </c>
      <c r="V1085" s="6">
        <f t="shared" si="1057"/>
        <v>-52812</v>
      </c>
      <c r="W1085" s="6">
        <f t="shared" si="1057"/>
        <v>-31711</v>
      </c>
      <c r="X1085" s="6">
        <f t="shared" si="1057"/>
        <v>-20636</v>
      </c>
      <c r="Y1085" s="6">
        <f t="shared" si="1057"/>
        <v>-36419</v>
      </c>
      <c r="Z1085" s="6">
        <f t="shared" si="1057"/>
        <v>-17706</v>
      </c>
      <c r="AA1085" s="6">
        <f t="shared" si="1057"/>
        <v>60319</v>
      </c>
      <c r="AB1085" s="6">
        <f t="shared" si="1057"/>
        <v>69765</v>
      </c>
      <c r="AC1085" s="6">
        <f t="shared" si="1057"/>
        <v>29773</v>
      </c>
      <c r="AD1085" s="6">
        <f t="shared" si="1057"/>
        <v>-50412</v>
      </c>
      <c r="AE1085" s="6">
        <f t="shared" si="1057"/>
        <v>-177887</v>
      </c>
      <c r="AF1085" s="6">
        <f t="shared" si="1057"/>
        <v>-432924</v>
      </c>
      <c r="AG1085" s="6">
        <f t="shared" si="1057"/>
        <v>-737956</v>
      </c>
      <c r="AH1085" s="6">
        <f t="shared" si="1057"/>
        <v>-894270</v>
      </c>
      <c r="AI1085" s="6">
        <f t="shared" si="1057"/>
        <v>-968694</v>
      </c>
      <c r="AJ1085" s="6">
        <f t="shared" si="1057"/>
        <v>-862633</v>
      </c>
      <c r="AK1085" s="6">
        <v>-1494770</v>
      </c>
      <c r="AL1085" s="6">
        <f t="shared" ref="AL1085" si="1058">AL206-AL499</f>
        <v>-1141857</v>
      </c>
    </row>
    <row r="1086" spans="1:38" ht="15">
      <c r="A1086" s="29">
        <v>1085</v>
      </c>
      <c r="B1086" s="23" t="s">
        <v>301</v>
      </c>
      <c r="C1086" s="23" t="s">
        <v>5</v>
      </c>
      <c r="D1086" s="7" t="s">
        <v>211</v>
      </c>
      <c r="E1086" s="6">
        <f t="shared" ref="E1086:AK1086" si="1059">E207-E500</f>
        <v>-57187</v>
      </c>
      <c r="F1086" s="6">
        <f t="shared" si="1059"/>
        <v>-97124</v>
      </c>
      <c r="G1086" s="6">
        <f t="shared" si="1059"/>
        <v>-117955</v>
      </c>
      <c r="H1086" s="6">
        <f t="shared" si="1059"/>
        <v>-156671</v>
      </c>
      <c r="I1086" s="6">
        <f t="shared" si="1059"/>
        <v>-124575</v>
      </c>
      <c r="J1086" s="6">
        <f t="shared" si="1059"/>
        <v>-90150</v>
      </c>
      <c r="K1086" s="6">
        <f t="shared" si="1059"/>
        <v>-82398</v>
      </c>
      <c r="L1086" s="6">
        <f t="shared" si="1059"/>
        <v>-95798</v>
      </c>
      <c r="M1086" s="6">
        <f t="shared" si="1059"/>
        <v>-79566</v>
      </c>
      <c r="N1086" s="6">
        <f t="shared" si="1059"/>
        <v>-80520</v>
      </c>
      <c r="O1086" s="6">
        <f t="shared" si="1059"/>
        <v>-84782</v>
      </c>
      <c r="P1086" s="6">
        <f t="shared" si="1059"/>
        <v>-56645</v>
      </c>
      <c r="Q1086" s="6">
        <f t="shared" si="1059"/>
        <v>-16020</v>
      </c>
      <c r="R1086" s="6">
        <f t="shared" si="1059"/>
        <v>-19862</v>
      </c>
      <c r="S1086" s="6">
        <f t="shared" si="1059"/>
        <v>-31285</v>
      </c>
      <c r="T1086" s="6">
        <f t="shared" si="1059"/>
        <v>-20224</v>
      </c>
      <c r="U1086" s="6">
        <f t="shared" si="1059"/>
        <v>-16650</v>
      </c>
      <c r="V1086" s="6">
        <f t="shared" si="1059"/>
        <v>-4361</v>
      </c>
      <c r="W1086" s="6">
        <f t="shared" si="1059"/>
        <v>-10088</v>
      </c>
      <c r="X1086" s="6">
        <f t="shared" si="1059"/>
        <v>-8850</v>
      </c>
      <c r="Y1086" s="6">
        <f t="shared" si="1059"/>
        <v>-8958</v>
      </c>
      <c r="Z1086" s="6">
        <f t="shared" si="1059"/>
        <v>-19034</v>
      </c>
      <c r="AA1086" s="6">
        <f t="shared" si="1059"/>
        <v>-10256</v>
      </c>
      <c r="AB1086" s="6">
        <f t="shared" si="1059"/>
        <v>3551</v>
      </c>
      <c r="AC1086" s="6">
        <f t="shared" si="1059"/>
        <v>509</v>
      </c>
      <c r="AD1086" s="6">
        <f t="shared" si="1059"/>
        <v>118036</v>
      </c>
      <c r="AE1086" s="6">
        <f t="shared" si="1059"/>
        <v>-584</v>
      </c>
      <c r="AF1086" s="6">
        <f t="shared" si="1059"/>
        <v>130271</v>
      </c>
      <c r="AG1086" s="6">
        <f t="shared" si="1059"/>
        <v>18412</v>
      </c>
      <c r="AH1086" s="6">
        <f t="shared" si="1059"/>
        <v>13818</v>
      </c>
      <c r="AI1086" s="6">
        <f t="shared" si="1059"/>
        <v>4690</v>
      </c>
      <c r="AJ1086" s="6">
        <f t="shared" si="1059"/>
        <v>8789</v>
      </c>
      <c r="AK1086" s="6">
        <v>-4400</v>
      </c>
      <c r="AL1086" s="6">
        <f t="shared" ref="AL1086" si="1060">AL207-AL500</f>
        <v>55873</v>
      </c>
    </row>
    <row r="1087" spans="1:38" ht="15">
      <c r="A1087" s="29">
        <v>1086</v>
      </c>
      <c r="B1087" s="23" t="s">
        <v>301</v>
      </c>
      <c r="C1087" s="23" t="s">
        <v>5</v>
      </c>
      <c r="D1087" s="7" t="s">
        <v>212</v>
      </c>
      <c r="E1087" s="6">
        <f t="shared" ref="E1087:AK1087" si="1061">E208-E501</f>
        <v>89201</v>
      </c>
      <c r="F1087" s="6">
        <f t="shared" si="1061"/>
        <v>133072</v>
      </c>
      <c r="G1087" s="6">
        <f t="shared" si="1061"/>
        <v>151131</v>
      </c>
      <c r="H1087" s="6">
        <f t="shared" si="1061"/>
        <v>152194</v>
      </c>
      <c r="I1087" s="6">
        <f t="shared" si="1061"/>
        <v>150118</v>
      </c>
      <c r="J1087" s="6">
        <f t="shared" si="1061"/>
        <v>141080</v>
      </c>
      <c r="K1087" s="6">
        <f t="shared" si="1061"/>
        <v>165983</v>
      </c>
      <c r="L1087" s="6">
        <f t="shared" si="1061"/>
        <v>199180</v>
      </c>
      <c r="M1087" s="6">
        <f t="shared" si="1061"/>
        <v>219709</v>
      </c>
      <c r="N1087" s="6">
        <f t="shared" si="1061"/>
        <v>220438</v>
      </c>
      <c r="O1087" s="6">
        <f t="shared" si="1061"/>
        <v>193321</v>
      </c>
      <c r="P1087" s="6">
        <f t="shared" si="1061"/>
        <v>253974</v>
      </c>
      <c r="Q1087" s="6">
        <f t="shared" si="1061"/>
        <v>265251</v>
      </c>
      <c r="R1087" s="6">
        <f t="shared" si="1061"/>
        <v>222301</v>
      </c>
      <c r="S1087" s="6">
        <f t="shared" si="1061"/>
        <v>277907</v>
      </c>
      <c r="T1087" s="6">
        <f t="shared" si="1061"/>
        <v>393933</v>
      </c>
      <c r="U1087" s="6">
        <f t="shared" si="1061"/>
        <v>434807</v>
      </c>
      <c r="V1087" s="6">
        <f t="shared" si="1061"/>
        <v>528770</v>
      </c>
      <c r="W1087" s="6">
        <f t="shared" si="1061"/>
        <v>866170</v>
      </c>
      <c r="X1087" s="6">
        <f t="shared" si="1061"/>
        <v>434671</v>
      </c>
      <c r="Y1087" s="6">
        <f t="shared" si="1061"/>
        <v>530516</v>
      </c>
      <c r="Z1087" s="6">
        <f t="shared" si="1061"/>
        <v>754218</v>
      </c>
      <c r="AA1087" s="6">
        <f t="shared" si="1061"/>
        <v>770234</v>
      </c>
      <c r="AB1087" s="6">
        <f t="shared" si="1061"/>
        <v>704146</v>
      </c>
      <c r="AC1087" s="6">
        <f t="shared" si="1061"/>
        <v>624735</v>
      </c>
      <c r="AD1087" s="6">
        <f t="shared" si="1061"/>
        <v>889095</v>
      </c>
      <c r="AE1087" s="6">
        <f t="shared" si="1061"/>
        <v>794647</v>
      </c>
      <c r="AF1087" s="6">
        <f t="shared" si="1061"/>
        <v>875901</v>
      </c>
      <c r="AG1087" s="6">
        <f t="shared" si="1061"/>
        <v>759268</v>
      </c>
      <c r="AH1087" s="6">
        <f t="shared" si="1061"/>
        <v>836682</v>
      </c>
      <c r="AI1087" s="6">
        <f t="shared" si="1061"/>
        <v>701952</v>
      </c>
      <c r="AJ1087" s="6">
        <f t="shared" si="1061"/>
        <v>459549</v>
      </c>
      <c r="AK1087" s="6">
        <v>713026</v>
      </c>
      <c r="AL1087" s="6">
        <f t="shared" ref="AL1087" si="1062">AL208-AL501</f>
        <v>308550</v>
      </c>
    </row>
    <row r="1088" spans="1:38" ht="15">
      <c r="A1088" s="29">
        <v>1087</v>
      </c>
      <c r="B1088" s="23" t="s">
        <v>301</v>
      </c>
      <c r="C1088" s="23" t="s">
        <v>5</v>
      </c>
      <c r="D1088" s="7" t="s">
        <v>213</v>
      </c>
      <c r="E1088" s="6">
        <f t="shared" ref="E1088:AK1088" si="1063">E209-E502</f>
        <v>81074</v>
      </c>
      <c r="F1088" s="6">
        <f t="shared" si="1063"/>
        <v>84870</v>
      </c>
      <c r="G1088" s="6">
        <f t="shared" si="1063"/>
        <v>125970</v>
      </c>
      <c r="H1088" s="6">
        <f t="shared" si="1063"/>
        <v>103359</v>
      </c>
      <c r="I1088" s="6">
        <f t="shared" si="1063"/>
        <v>81000</v>
      </c>
      <c r="J1088" s="6">
        <f t="shared" si="1063"/>
        <v>75565</v>
      </c>
      <c r="K1088" s="6">
        <f t="shared" si="1063"/>
        <v>-5937</v>
      </c>
      <c r="L1088" s="6">
        <f t="shared" si="1063"/>
        <v>83249</v>
      </c>
      <c r="M1088" s="6">
        <f t="shared" si="1063"/>
        <v>-140103</v>
      </c>
      <c r="N1088" s="6">
        <f t="shared" si="1063"/>
        <v>-159493</v>
      </c>
      <c r="O1088" s="6">
        <f t="shared" si="1063"/>
        <v>-154298</v>
      </c>
      <c r="P1088" s="6">
        <f t="shared" si="1063"/>
        <v>-72055</v>
      </c>
      <c r="Q1088" s="6">
        <f t="shared" si="1063"/>
        <v>-10493</v>
      </c>
      <c r="R1088" s="6">
        <f t="shared" si="1063"/>
        <v>-53743</v>
      </c>
      <c r="S1088" s="6">
        <f t="shared" si="1063"/>
        <v>35873</v>
      </c>
      <c r="T1088" s="6">
        <f t="shared" si="1063"/>
        <v>372386</v>
      </c>
      <c r="U1088" s="6">
        <f t="shared" si="1063"/>
        <v>427256</v>
      </c>
      <c r="V1088" s="6">
        <f t="shared" si="1063"/>
        <v>265415</v>
      </c>
      <c r="W1088" s="6">
        <f t="shared" si="1063"/>
        <v>152156</v>
      </c>
      <c r="X1088" s="6">
        <f t="shared" si="1063"/>
        <v>80505</v>
      </c>
      <c r="Y1088" s="6">
        <f t="shared" si="1063"/>
        <v>-76531</v>
      </c>
      <c r="Z1088" s="6">
        <f t="shared" si="1063"/>
        <v>-362399</v>
      </c>
      <c r="AA1088" s="6">
        <f t="shared" si="1063"/>
        <v>-111585</v>
      </c>
      <c r="AB1088" s="6">
        <f t="shared" si="1063"/>
        <v>-223342</v>
      </c>
      <c r="AC1088" s="6">
        <f t="shared" si="1063"/>
        <v>-467073</v>
      </c>
      <c r="AD1088" s="6">
        <f t="shared" si="1063"/>
        <v>-410313</v>
      </c>
      <c r="AE1088" s="6">
        <f t="shared" si="1063"/>
        <v>-349202</v>
      </c>
      <c r="AF1088" s="6">
        <f t="shared" si="1063"/>
        <v>-465571</v>
      </c>
      <c r="AG1088" s="6">
        <f t="shared" si="1063"/>
        <v>-393348</v>
      </c>
      <c r="AH1088" s="6">
        <f t="shared" si="1063"/>
        <v>-685282</v>
      </c>
      <c r="AI1088" s="6">
        <f t="shared" si="1063"/>
        <v>-802094</v>
      </c>
      <c r="AJ1088" s="6">
        <f t="shared" si="1063"/>
        <v>-833763</v>
      </c>
      <c r="AK1088" s="6">
        <v>-1707831</v>
      </c>
      <c r="AL1088" s="6">
        <f t="shared" ref="AL1088" si="1064">AL209-AL502</f>
        <v>-1360883</v>
      </c>
    </row>
    <row r="1089" spans="1:38" ht="15">
      <c r="A1089" s="29">
        <v>1088</v>
      </c>
      <c r="B1089" s="23" t="s">
        <v>301</v>
      </c>
      <c r="C1089" s="23" t="s">
        <v>5</v>
      </c>
      <c r="D1089" s="7" t="s">
        <v>214</v>
      </c>
      <c r="E1089" s="6">
        <f t="shared" ref="E1089:AK1089" si="1065">E210-E503</f>
        <v>29832</v>
      </c>
      <c r="F1089" s="6">
        <f t="shared" si="1065"/>
        <v>-124992</v>
      </c>
      <c r="G1089" s="6">
        <f t="shared" si="1065"/>
        <v>-100995</v>
      </c>
      <c r="H1089" s="6">
        <f t="shared" si="1065"/>
        <v>-113025</v>
      </c>
      <c r="I1089" s="6">
        <f t="shared" si="1065"/>
        <v>-77261</v>
      </c>
      <c r="J1089" s="6">
        <f t="shared" si="1065"/>
        <v>-61977</v>
      </c>
      <c r="K1089" s="6">
        <f t="shared" si="1065"/>
        <v>44873</v>
      </c>
      <c r="L1089" s="6">
        <f t="shared" si="1065"/>
        <v>-17554</v>
      </c>
      <c r="M1089" s="6">
        <f t="shared" si="1065"/>
        <v>-535234</v>
      </c>
      <c r="N1089" s="6">
        <f t="shared" si="1065"/>
        <v>-577313</v>
      </c>
      <c r="O1089" s="6">
        <f t="shared" si="1065"/>
        <v>-1012925</v>
      </c>
      <c r="P1089" s="6">
        <f t="shared" si="1065"/>
        <v>-958787</v>
      </c>
      <c r="Q1089" s="6">
        <f t="shared" si="1065"/>
        <v>-1374758</v>
      </c>
      <c r="R1089" s="6">
        <f t="shared" si="1065"/>
        <v>-1203941</v>
      </c>
      <c r="S1089" s="6">
        <f t="shared" si="1065"/>
        <v>-929632</v>
      </c>
      <c r="T1089" s="6">
        <f t="shared" si="1065"/>
        <v>-844360</v>
      </c>
      <c r="U1089" s="6">
        <f t="shared" si="1065"/>
        <v>-374304</v>
      </c>
      <c r="V1089" s="6">
        <f t="shared" si="1065"/>
        <v>-860780</v>
      </c>
      <c r="W1089" s="6">
        <f t="shared" si="1065"/>
        <v>-814887</v>
      </c>
      <c r="X1089" s="6">
        <f t="shared" si="1065"/>
        <v>-706147</v>
      </c>
      <c r="Y1089" s="6">
        <f t="shared" si="1065"/>
        <v>-1159087</v>
      </c>
      <c r="Z1089" s="6">
        <f t="shared" si="1065"/>
        <v>-760213</v>
      </c>
      <c r="AA1089" s="6">
        <f t="shared" si="1065"/>
        <v>-754465</v>
      </c>
      <c r="AB1089" s="6">
        <f t="shared" si="1065"/>
        <v>-625458</v>
      </c>
      <c r="AC1089" s="6">
        <f t="shared" si="1065"/>
        <v>-698413</v>
      </c>
      <c r="AD1089" s="6">
        <f t="shared" si="1065"/>
        <v>-862552</v>
      </c>
      <c r="AE1089" s="6">
        <f t="shared" si="1065"/>
        <v>-799476</v>
      </c>
      <c r="AF1089" s="6">
        <f t="shared" si="1065"/>
        <v>-1560970</v>
      </c>
      <c r="AG1089" s="6">
        <f t="shared" si="1065"/>
        <v>-1098772</v>
      </c>
      <c r="AH1089" s="6">
        <f t="shared" si="1065"/>
        <v>-1501992</v>
      </c>
      <c r="AI1089" s="6">
        <f t="shared" si="1065"/>
        <v>-1429464</v>
      </c>
      <c r="AJ1089" s="6">
        <f t="shared" si="1065"/>
        <v>-2114782</v>
      </c>
      <c r="AK1089" s="6">
        <v>-3365440</v>
      </c>
      <c r="AL1089" s="6">
        <f t="shared" ref="AL1089" si="1066">AL210-AL503</f>
        <v>-2964391</v>
      </c>
    </row>
    <row r="1090" spans="1:38" ht="15">
      <c r="A1090" s="29">
        <v>1089</v>
      </c>
      <c r="B1090" s="23" t="s">
        <v>301</v>
      </c>
      <c r="C1090" s="23" t="s">
        <v>5</v>
      </c>
      <c r="D1090" s="7" t="s">
        <v>215</v>
      </c>
      <c r="E1090" s="6">
        <f t="shared" ref="E1090:AK1090" si="1067">E211-E504</f>
        <v>443339</v>
      </c>
      <c r="F1090" s="6">
        <f t="shared" si="1067"/>
        <v>997356</v>
      </c>
      <c r="G1090" s="6">
        <f t="shared" si="1067"/>
        <v>1150560</v>
      </c>
      <c r="H1090" s="6">
        <f t="shared" si="1067"/>
        <v>839526</v>
      </c>
      <c r="I1090" s="6">
        <f t="shared" si="1067"/>
        <v>1332661</v>
      </c>
      <c r="J1090" s="6">
        <f t="shared" si="1067"/>
        <v>1173510</v>
      </c>
      <c r="K1090" s="6">
        <f t="shared" si="1067"/>
        <v>1246310</v>
      </c>
      <c r="L1090" s="6">
        <f t="shared" si="1067"/>
        <v>1106450</v>
      </c>
      <c r="M1090" s="6">
        <f t="shared" si="1067"/>
        <v>1640987</v>
      </c>
      <c r="N1090" s="6">
        <f t="shared" si="1067"/>
        <v>1622186</v>
      </c>
      <c r="O1090" s="6">
        <f t="shared" si="1067"/>
        <v>1528114</v>
      </c>
      <c r="P1090" s="6">
        <f t="shared" si="1067"/>
        <v>2046754</v>
      </c>
      <c r="Q1090" s="6">
        <f t="shared" si="1067"/>
        <v>2615400</v>
      </c>
      <c r="R1090" s="6">
        <f t="shared" si="1067"/>
        <v>2259969</v>
      </c>
      <c r="S1090" s="6">
        <f t="shared" si="1067"/>
        <v>1995104</v>
      </c>
      <c r="T1090" s="6">
        <f t="shared" si="1067"/>
        <v>2672743</v>
      </c>
      <c r="U1090" s="6">
        <f t="shared" si="1067"/>
        <v>3030380</v>
      </c>
      <c r="V1090" s="6">
        <f t="shared" si="1067"/>
        <v>4291305</v>
      </c>
      <c r="W1090" s="6">
        <f t="shared" si="1067"/>
        <v>3667193</v>
      </c>
      <c r="X1090" s="6">
        <f t="shared" si="1067"/>
        <v>4252283</v>
      </c>
      <c r="Y1090" s="6">
        <f t="shared" si="1067"/>
        <v>5177824</v>
      </c>
      <c r="Z1090" s="6">
        <f t="shared" si="1067"/>
        <v>5958613</v>
      </c>
      <c r="AA1090" s="6">
        <f t="shared" si="1067"/>
        <v>6501800</v>
      </c>
      <c r="AB1090" s="6">
        <f t="shared" si="1067"/>
        <v>7552768</v>
      </c>
      <c r="AC1090" s="6">
        <f t="shared" si="1067"/>
        <v>7774692</v>
      </c>
      <c r="AD1090" s="6">
        <f t="shared" si="1067"/>
        <v>9051372</v>
      </c>
      <c r="AE1090" s="6">
        <f t="shared" si="1067"/>
        <v>6640992</v>
      </c>
      <c r="AF1090" s="6">
        <f t="shared" si="1067"/>
        <v>5738757</v>
      </c>
      <c r="AG1090" s="6">
        <f t="shared" si="1067"/>
        <v>5077884</v>
      </c>
      <c r="AH1090" s="6">
        <f t="shared" si="1067"/>
        <v>4743704</v>
      </c>
      <c r="AI1090" s="6">
        <f t="shared" si="1067"/>
        <v>4922520</v>
      </c>
      <c r="AJ1090" s="6">
        <f t="shared" si="1067"/>
        <v>4455831</v>
      </c>
      <c r="AK1090" s="6">
        <v>3929372</v>
      </c>
      <c r="AL1090" s="6">
        <f t="shared" ref="AL1090" si="1068">AL211-AL504</f>
        <v>5789032</v>
      </c>
    </row>
    <row r="1091" spans="1:38" ht="15">
      <c r="A1091" s="29">
        <v>1090</v>
      </c>
      <c r="B1091" s="23" t="s">
        <v>301</v>
      </c>
      <c r="C1091" s="23" t="s">
        <v>5</v>
      </c>
      <c r="D1091" s="7" t="s">
        <v>216</v>
      </c>
      <c r="E1091" s="6">
        <f t="shared" ref="E1091:AK1091" si="1069">E212-E505</f>
        <v>183442</v>
      </c>
      <c r="F1091" s="6">
        <f t="shared" si="1069"/>
        <v>-95638</v>
      </c>
      <c r="G1091" s="6">
        <f t="shared" si="1069"/>
        <v>-245431</v>
      </c>
      <c r="H1091" s="6">
        <f t="shared" si="1069"/>
        <v>-161759</v>
      </c>
      <c r="I1091" s="6">
        <f t="shared" si="1069"/>
        <v>-137940</v>
      </c>
      <c r="J1091" s="6">
        <f t="shared" si="1069"/>
        <v>502578</v>
      </c>
      <c r="K1091" s="6">
        <f t="shared" si="1069"/>
        <v>744172</v>
      </c>
      <c r="L1091" s="6">
        <f t="shared" si="1069"/>
        <v>322134</v>
      </c>
      <c r="M1091" s="6">
        <f t="shared" si="1069"/>
        <v>-171900</v>
      </c>
      <c r="N1091" s="6">
        <f t="shared" si="1069"/>
        <v>291083</v>
      </c>
      <c r="O1091" s="6">
        <f t="shared" si="1069"/>
        <v>196879</v>
      </c>
      <c r="P1091" s="6">
        <f t="shared" si="1069"/>
        <v>291498</v>
      </c>
      <c r="Q1091" s="6">
        <f t="shared" si="1069"/>
        <v>415763</v>
      </c>
      <c r="R1091" s="6">
        <f t="shared" si="1069"/>
        <v>133024</v>
      </c>
      <c r="S1091" s="6">
        <f t="shared" si="1069"/>
        <v>-120306</v>
      </c>
      <c r="T1091" s="6">
        <f t="shared" si="1069"/>
        <v>303295</v>
      </c>
      <c r="U1091" s="6">
        <f t="shared" si="1069"/>
        <v>67611</v>
      </c>
      <c r="V1091" s="6">
        <f t="shared" si="1069"/>
        <v>1038205</v>
      </c>
      <c r="W1091" s="6">
        <f t="shared" si="1069"/>
        <v>1504712</v>
      </c>
      <c r="X1091" s="6">
        <f t="shared" si="1069"/>
        <v>1653581</v>
      </c>
      <c r="Y1091" s="6">
        <f t="shared" si="1069"/>
        <v>1258223</v>
      </c>
      <c r="Z1091" s="6">
        <f t="shared" si="1069"/>
        <v>1599573</v>
      </c>
      <c r="AA1091" s="6">
        <f t="shared" si="1069"/>
        <v>1465984</v>
      </c>
      <c r="AB1091" s="6">
        <f t="shared" si="1069"/>
        <v>1500389</v>
      </c>
      <c r="AC1091" s="6">
        <f t="shared" si="1069"/>
        <v>1304165</v>
      </c>
      <c r="AD1091" s="6">
        <f t="shared" si="1069"/>
        <v>736060</v>
      </c>
      <c r="AE1091" s="6">
        <f t="shared" si="1069"/>
        <v>1340706</v>
      </c>
      <c r="AF1091" s="6">
        <f t="shared" si="1069"/>
        <v>408280</v>
      </c>
      <c r="AG1091" s="6">
        <f t="shared" si="1069"/>
        <v>1381752</v>
      </c>
      <c r="AH1091" s="6">
        <f t="shared" si="1069"/>
        <v>1547564</v>
      </c>
      <c r="AI1091" s="6">
        <f t="shared" si="1069"/>
        <v>1271495</v>
      </c>
      <c r="AJ1091" s="6">
        <f t="shared" si="1069"/>
        <v>2985824</v>
      </c>
      <c r="AK1091" s="6">
        <v>601727</v>
      </c>
      <c r="AL1091" s="6">
        <f t="shared" ref="AL1091" si="1070">AL212-AL505</f>
        <v>1295219</v>
      </c>
    </row>
    <row r="1092" spans="1:38" ht="15">
      <c r="A1092" s="29">
        <v>1091</v>
      </c>
      <c r="B1092" s="23" t="s">
        <v>301</v>
      </c>
      <c r="C1092" s="23" t="s">
        <v>5</v>
      </c>
      <c r="D1092" s="7" t="s">
        <v>217</v>
      </c>
      <c r="E1092" s="6">
        <f t="shared" ref="E1092:AK1092" si="1071">E213-E506</f>
        <v>-62810</v>
      </c>
      <c r="F1092" s="6">
        <f t="shared" si="1071"/>
        <v>-115608</v>
      </c>
      <c r="G1092" s="6">
        <f t="shared" si="1071"/>
        <v>-116311</v>
      </c>
      <c r="H1092" s="6">
        <f t="shared" si="1071"/>
        <v>-114598</v>
      </c>
      <c r="I1092" s="6">
        <f t="shared" si="1071"/>
        <v>-121726</v>
      </c>
      <c r="J1092" s="6">
        <f t="shared" si="1071"/>
        <v>-131731</v>
      </c>
      <c r="K1092" s="6">
        <f t="shared" si="1071"/>
        <v>-111178</v>
      </c>
      <c r="L1092" s="6">
        <f t="shared" si="1071"/>
        <v>-86739</v>
      </c>
      <c r="M1092" s="6">
        <f t="shared" si="1071"/>
        <v>-60576</v>
      </c>
      <c r="N1092" s="6">
        <f t="shared" si="1071"/>
        <v>-99558</v>
      </c>
      <c r="O1092" s="6">
        <f t="shared" si="1071"/>
        <v>-81107</v>
      </c>
      <c r="P1092" s="6">
        <f t="shared" si="1071"/>
        <v>-104323</v>
      </c>
      <c r="Q1092" s="6">
        <f t="shared" si="1071"/>
        <v>-95962</v>
      </c>
      <c r="R1092" s="6">
        <f t="shared" si="1071"/>
        <v>-71139</v>
      </c>
      <c r="S1092" s="6">
        <f t="shared" si="1071"/>
        <v>-11480</v>
      </c>
      <c r="T1092" s="6">
        <f t="shared" si="1071"/>
        <v>-37040</v>
      </c>
      <c r="U1092" s="6">
        <f t="shared" si="1071"/>
        <v>-97280</v>
      </c>
      <c r="V1092" s="6">
        <f t="shared" si="1071"/>
        <v>-206027</v>
      </c>
      <c r="W1092" s="6">
        <f t="shared" si="1071"/>
        <v>-230573</v>
      </c>
      <c r="X1092" s="6">
        <f t="shared" si="1071"/>
        <v>-209415</v>
      </c>
      <c r="Y1092" s="6">
        <f t="shared" si="1071"/>
        <v>-210772</v>
      </c>
      <c r="Z1092" s="6">
        <f t="shared" si="1071"/>
        <v>-243912</v>
      </c>
      <c r="AA1092" s="6">
        <f t="shared" si="1071"/>
        <v>-243491</v>
      </c>
      <c r="AB1092" s="6">
        <f t="shared" si="1071"/>
        <v>-196823</v>
      </c>
      <c r="AC1092" s="6">
        <f t="shared" si="1071"/>
        <v>-263829</v>
      </c>
      <c r="AD1092" s="6">
        <f t="shared" si="1071"/>
        <v>-243374</v>
      </c>
      <c r="AE1092" s="6">
        <f t="shared" si="1071"/>
        <v>-262471</v>
      </c>
      <c r="AF1092" s="6">
        <f t="shared" si="1071"/>
        <v>-87715</v>
      </c>
      <c r="AG1092" s="6">
        <f t="shared" si="1071"/>
        <v>-373053</v>
      </c>
      <c r="AH1092" s="6">
        <f t="shared" si="1071"/>
        <v>-439322</v>
      </c>
      <c r="AI1092" s="6">
        <f t="shared" si="1071"/>
        <v>-492185</v>
      </c>
      <c r="AJ1092" s="6">
        <f t="shared" si="1071"/>
        <v>-599040</v>
      </c>
      <c r="AK1092" s="6">
        <v>-828353</v>
      </c>
      <c r="AL1092" s="6">
        <f t="shared" ref="AL1092" si="1072">AL213-AL506</f>
        <v>-675930</v>
      </c>
    </row>
    <row r="1093" spans="1:38" ht="15">
      <c r="A1093" s="29">
        <v>1092</v>
      </c>
      <c r="B1093" s="23" t="s">
        <v>301</v>
      </c>
      <c r="C1093" s="23" t="s">
        <v>5</v>
      </c>
      <c r="D1093" s="7" t="s">
        <v>218</v>
      </c>
      <c r="E1093" s="6">
        <f t="shared" ref="E1093:AK1093" si="1073">E214-E507</f>
        <v>-296075</v>
      </c>
      <c r="F1093" s="6">
        <f t="shared" si="1073"/>
        <v>-380506</v>
      </c>
      <c r="G1093" s="6">
        <f t="shared" si="1073"/>
        <v>-292631</v>
      </c>
      <c r="H1093" s="6">
        <f t="shared" si="1073"/>
        <v>-250210</v>
      </c>
      <c r="I1093" s="6">
        <f t="shared" si="1073"/>
        <v>-91795</v>
      </c>
      <c r="J1093" s="6">
        <f t="shared" si="1073"/>
        <v>-142567</v>
      </c>
      <c r="K1093" s="6">
        <f t="shared" si="1073"/>
        <v>-199684</v>
      </c>
      <c r="L1093" s="6">
        <f t="shared" si="1073"/>
        <v>-231255</v>
      </c>
      <c r="M1093" s="6">
        <f t="shared" si="1073"/>
        <v>-139145</v>
      </c>
      <c r="N1093" s="6">
        <f t="shared" si="1073"/>
        <v>-478771</v>
      </c>
      <c r="O1093" s="6">
        <f t="shared" si="1073"/>
        <v>-1224078</v>
      </c>
      <c r="P1093" s="6">
        <f t="shared" si="1073"/>
        <v>-982634</v>
      </c>
      <c r="Q1093" s="6">
        <f t="shared" si="1073"/>
        <v>-803923</v>
      </c>
      <c r="R1093" s="6">
        <f t="shared" si="1073"/>
        <v>-808789</v>
      </c>
      <c r="S1093" s="6">
        <f t="shared" si="1073"/>
        <v>-364487</v>
      </c>
      <c r="T1093" s="6">
        <f t="shared" si="1073"/>
        <v>-445132</v>
      </c>
      <c r="U1093" s="6">
        <f t="shared" si="1073"/>
        <v>-631610</v>
      </c>
      <c r="V1093" s="6">
        <f t="shared" si="1073"/>
        <v>-379370</v>
      </c>
      <c r="W1093" s="6">
        <f t="shared" si="1073"/>
        <v>-557526</v>
      </c>
      <c r="X1093" s="6">
        <f t="shared" si="1073"/>
        <v>-160583</v>
      </c>
      <c r="Y1093" s="6">
        <f t="shared" si="1073"/>
        <v>-502567</v>
      </c>
      <c r="Z1093" s="6">
        <f t="shared" si="1073"/>
        <v>-454120</v>
      </c>
      <c r="AA1093" s="6">
        <f t="shared" si="1073"/>
        <v>125214</v>
      </c>
      <c r="AB1093" s="6">
        <f t="shared" si="1073"/>
        <v>56302</v>
      </c>
      <c r="AC1093" s="6">
        <f t="shared" si="1073"/>
        <v>58177</v>
      </c>
      <c r="AD1093" s="6">
        <f t="shared" si="1073"/>
        <v>48671</v>
      </c>
      <c r="AE1093" s="6">
        <f t="shared" si="1073"/>
        <v>36191</v>
      </c>
      <c r="AF1093" s="6">
        <f t="shared" si="1073"/>
        <v>62407</v>
      </c>
      <c r="AG1093" s="6">
        <f t="shared" si="1073"/>
        <v>72772</v>
      </c>
      <c r="AH1093" s="6">
        <f t="shared" si="1073"/>
        <v>72486</v>
      </c>
      <c r="AI1093" s="6">
        <f t="shared" si="1073"/>
        <v>43010</v>
      </c>
      <c r="AJ1093" s="6">
        <f t="shared" si="1073"/>
        <v>26078</v>
      </c>
      <c r="AK1093" s="6">
        <v>34895</v>
      </c>
      <c r="AL1093" s="6">
        <f t="shared" ref="AL1093" si="1074">AL214-AL507</f>
        <v>31466</v>
      </c>
    </row>
    <row r="1094" spans="1:38" ht="15">
      <c r="A1094" s="29">
        <v>1093</v>
      </c>
      <c r="B1094" s="23" t="s">
        <v>301</v>
      </c>
      <c r="C1094" s="23" t="s">
        <v>5</v>
      </c>
      <c r="D1094" s="7" t="s">
        <v>219</v>
      </c>
      <c r="E1094" s="6">
        <f t="shared" ref="E1094:AK1094" si="1075">E215-E508</f>
        <v>0</v>
      </c>
      <c r="F1094" s="6">
        <f t="shared" si="1075"/>
        <v>0</v>
      </c>
      <c r="G1094" s="6">
        <f t="shared" si="1075"/>
        <v>9159</v>
      </c>
      <c r="H1094" s="6">
        <f t="shared" si="1075"/>
        <v>-3914</v>
      </c>
      <c r="I1094" s="6">
        <f t="shared" si="1075"/>
        <v>-4677</v>
      </c>
      <c r="J1094" s="6">
        <f t="shared" si="1075"/>
        <v>5066</v>
      </c>
      <c r="K1094" s="6">
        <f t="shared" si="1075"/>
        <v>8761</v>
      </c>
      <c r="L1094" s="6">
        <f t="shared" si="1075"/>
        <v>931</v>
      </c>
      <c r="M1094" s="6">
        <f t="shared" si="1075"/>
        <v>20053</v>
      </c>
      <c r="N1094" s="6">
        <f t="shared" si="1075"/>
        <v>5223</v>
      </c>
      <c r="O1094" s="6">
        <f t="shared" si="1075"/>
        <v>11784</v>
      </c>
      <c r="P1094" s="6">
        <f t="shared" si="1075"/>
        <v>1126</v>
      </c>
      <c r="Q1094" s="6">
        <f t="shared" si="1075"/>
        <v>6676</v>
      </c>
      <c r="R1094" s="6">
        <f t="shared" si="1075"/>
        <v>12094</v>
      </c>
      <c r="S1094" s="6">
        <f t="shared" si="1075"/>
        <v>10513</v>
      </c>
      <c r="T1094" s="6">
        <f t="shared" si="1075"/>
        <v>12882</v>
      </c>
      <c r="U1094" s="6">
        <f t="shared" si="1075"/>
        <v>1606</v>
      </c>
      <c r="V1094" s="6">
        <f t="shared" si="1075"/>
        <v>-12299</v>
      </c>
      <c r="W1094" s="6">
        <f t="shared" si="1075"/>
        <v>19727</v>
      </c>
      <c r="X1094" s="6">
        <f t="shared" si="1075"/>
        <v>23929</v>
      </c>
      <c r="Y1094" s="6">
        <f t="shared" si="1075"/>
        <v>33220</v>
      </c>
      <c r="Z1094" s="6">
        <f t="shared" si="1075"/>
        <v>23225</v>
      </c>
      <c r="AA1094" s="6">
        <f t="shared" si="1075"/>
        <v>25474</v>
      </c>
      <c r="AB1094" s="6">
        <f t="shared" si="1075"/>
        <v>32107</v>
      </c>
      <c r="AC1094" s="6">
        <f t="shared" si="1075"/>
        <v>41771</v>
      </c>
      <c r="AD1094" s="6">
        <f t="shared" si="1075"/>
        <v>42770</v>
      </c>
      <c r="AE1094" s="6">
        <f t="shared" si="1075"/>
        <v>37743</v>
      </c>
      <c r="AF1094" s="6">
        <f t="shared" si="1075"/>
        <v>52909</v>
      </c>
      <c r="AG1094" s="6">
        <f t="shared" si="1075"/>
        <v>46246</v>
      </c>
      <c r="AH1094" s="6">
        <f t="shared" si="1075"/>
        <v>26514</v>
      </c>
      <c r="AI1094" s="6">
        <f t="shared" si="1075"/>
        <v>32152</v>
      </c>
      <c r="AJ1094" s="6">
        <f t="shared" si="1075"/>
        <v>29823</v>
      </c>
      <c r="AK1094" s="6">
        <v>54575</v>
      </c>
      <c r="AL1094" s="6">
        <f t="shared" ref="AL1094" si="1076">AL215-AL508</f>
        <v>75465</v>
      </c>
    </row>
    <row r="1095" spans="1:38" ht="15">
      <c r="A1095" s="29">
        <v>1094</v>
      </c>
      <c r="B1095" s="23" t="s">
        <v>301</v>
      </c>
      <c r="C1095" s="23" t="s">
        <v>5</v>
      </c>
      <c r="D1095" s="7" t="s">
        <v>220</v>
      </c>
      <c r="E1095" s="6">
        <f t="shared" ref="E1095:AK1095" si="1077">E216-E509</f>
        <v>-1151132</v>
      </c>
      <c r="F1095" s="6">
        <f t="shared" si="1077"/>
        <v>-1834669</v>
      </c>
      <c r="G1095" s="6">
        <f t="shared" si="1077"/>
        <v>-1251226</v>
      </c>
      <c r="H1095" s="6">
        <f t="shared" si="1077"/>
        <v>-814939</v>
      </c>
      <c r="I1095" s="6">
        <f t="shared" si="1077"/>
        <v>-305649</v>
      </c>
      <c r="J1095" s="6">
        <f t="shared" si="1077"/>
        <v>-298279</v>
      </c>
      <c r="K1095" s="6">
        <f t="shared" si="1077"/>
        <v>-779882</v>
      </c>
      <c r="L1095" s="6">
        <f t="shared" si="1077"/>
        <v>-475375</v>
      </c>
      <c r="M1095" s="6">
        <f t="shared" si="1077"/>
        <v>-833720</v>
      </c>
      <c r="N1095" s="6">
        <f t="shared" si="1077"/>
        <v>-1297027</v>
      </c>
      <c r="O1095" s="6">
        <f t="shared" si="1077"/>
        <v>-2260311</v>
      </c>
      <c r="P1095" s="6">
        <f t="shared" si="1077"/>
        <v>-2385713</v>
      </c>
      <c r="Q1095" s="6">
        <f t="shared" si="1077"/>
        <v>-1646523</v>
      </c>
      <c r="R1095" s="6">
        <f t="shared" si="1077"/>
        <v>-1723600</v>
      </c>
      <c r="S1095" s="6">
        <f t="shared" si="1077"/>
        <v>-1365013</v>
      </c>
      <c r="T1095" s="6">
        <f t="shared" si="1077"/>
        <v>-1037994</v>
      </c>
      <c r="U1095" s="6">
        <f t="shared" si="1077"/>
        <v>-1527632</v>
      </c>
      <c r="V1095" s="6">
        <f t="shared" si="1077"/>
        <v>-1181062</v>
      </c>
      <c r="W1095" s="6">
        <f t="shared" si="1077"/>
        <v>-829412</v>
      </c>
      <c r="X1095" s="6">
        <f t="shared" si="1077"/>
        <v>-849454</v>
      </c>
      <c r="Y1095" s="6">
        <f t="shared" si="1077"/>
        <v>-486450</v>
      </c>
      <c r="Z1095" s="6">
        <f t="shared" si="1077"/>
        <v>-581994</v>
      </c>
      <c r="AA1095" s="6">
        <f t="shared" si="1077"/>
        <v>-717936</v>
      </c>
      <c r="AB1095" s="6">
        <f t="shared" si="1077"/>
        <v>-587510</v>
      </c>
      <c r="AC1095" s="6">
        <f t="shared" si="1077"/>
        <v>-257728</v>
      </c>
      <c r="AD1095" s="6">
        <f t="shared" si="1077"/>
        <v>-778502</v>
      </c>
      <c r="AE1095" s="6">
        <f t="shared" si="1077"/>
        <v>-1027128</v>
      </c>
      <c r="AF1095" s="6">
        <f t="shared" si="1077"/>
        <v>-1808210</v>
      </c>
      <c r="AG1095" s="6">
        <f t="shared" si="1077"/>
        <v>-2297965</v>
      </c>
      <c r="AH1095" s="6">
        <f t="shared" si="1077"/>
        <v>-2318884</v>
      </c>
      <c r="AI1095" s="6">
        <f t="shared" si="1077"/>
        <v>-1363014</v>
      </c>
      <c r="AJ1095" s="6">
        <f t="shared" si="1077"/>
        <v>-2869276</v>
      </c>
      <c r="AK1095" s="6">
        <v>-5988356</v>
      </c>
      <c r="AL1095" s="6">
        <f t="shared" ref="AL1095" si="1078">AL216-AL509</f>
        <v>-5967114</v>
      </c>
    </row>
    <row r="1096" spans="1:38" ht="15">
      <c r="A1096" s="29">
        <v>1095</v>
      </c>
      <c r="B1096" s="23" t="s">
        <v>301</v>
      </c>
      <c r="C1096" s="23" t="s">
        <v>5</v>
      </c>
      <c r="D1096" s="7" t="s">
        <v>221</v>
      </c>
      <c r="E1096" s="6">
        <f t="shared" ref="E1096:AK1096" si="1079">E217-E510</f>
        <v>26122</v>
      </c>
      <c r="F1096" s="6">
        <f t="shared" si="1079"/>
        <v>151</v>
      </c>
      <c r="G1096" s="6">
        <f t="shared" si="1079"/>
        <v>-110036</v>
      </c>
      <c r="H1096" s="6">
        <f t="shared" si="1079"/>
        <v>121149</v>
      </c>
      <c r="I1096" s="6">
        <f t="shared" si="1079"/>
        <v>573547</v>
      </c>
      <c r="J1096" s="6">
        <f t="shared" si="1079"/>
        <v>1090035</v>
      </c>
      <c r="K1096" s="6">
        <f t="shared" si="1079"/>
        <v>1027867</v>
      </c>
      <c r="L1096" s="6">
        <f t="shared" si="1079"/>
        <v>485662</v>
      </c>
      <c r="M1096" s="6">
        <f t="shared" si="1079"/>
        <v>-460058</v>
      </c>
      <c r="N1096" s="6">
        <f t="shared" si="1079"/>
        <v>-657007</v>
      </c>
      <c r="O1096" s="6">
        <f t="shared" si="1079"/>
        <v>-764293</v>
      </c>
      <c r="P1096" s="6">
        <f t="shared" si="1079"/>
        <v>-193259</v>
      </c>
      <c r="Q1096" s="6">
        <f t="shared" si="1079"/>
        <v>-244557</v>
      </c>
      <c r="R1096" s="6">
        <f t="shared" si="1079"/>
        <v>-390533</v>
      </c>
      <c r="S1096" s="6">
        <f t="shared" si="1079"/>
        <v>-442627</v>
      </c>
      <c r="T1096" s="6">
        <f t="shared" si="1079"/>
        <v>-432903</v>
      </c>
      <c r="U1096" s="6">
        <f t="shared" si="1079"/>
        <v>-504139</v>
      </c>
      <c r="V1096" s="6">
        <f t="shared" si="1079"/>
        <v>-841596</v>
      </c>
      <c r="W1096" s="6">
        <f t="shared" si="1079"/>
        <v>-897209</v>
      </c>
      <c r="X1096" s="6">
        <f t="shared" si="1079"/>
        <v>-910101</v>
      </c>
      <c r="Y1096" s="6">
        <f t="shared" si="1079"/>
        <v>-1079127</v>
      </c>
      <c r="Z1096" s="6">
        <f t="shared" si="1079"/>
        <v>-873137</v>
      </c>
      <c r="AA1096" s="6">
        <f t="shared" si="1079"/>
        <v>76396</v>
      </c>
      <c r="AB1096" s="6">
        <f t="shared" si="1079"/>
        <v>-349210</v>
      </c>
      <c r="AC1096" s="6">
        <f t="shared" si="1079"/>
        <v>-744328</v>
      </c>
      <c r="AD1096" s="6">
        <f t="shared" si="1079"/>
        <v>-1020666</v>
      </c>
      <c r="AE1096" s="6">
        <f t="shared" si="1079"/>
        <v>-978184</v>
      </c>
      <c r="AF1096" s="6">
        <f t="shared" si="1079"/>
        <v>-1307676</v>
      </c>
      <c r="AG1096" s="6">
        <f t="shared" si="1079"/>
        <v>-1054994</v>
      </c>
      <c r="AH1096" s="6">
        <f t="shared" si="1079"/>
        <v>-975414</v>
      </c>
      <c r="AI1096" s="6">
        <f t="shared" si="1079"/>
        <v>-1437400</v>
      </c>
      <c r="AJ1096" s="6">
        <f t="shared" si="1079"/>
        <v>-2005101</v>
      </c>
      <c r="AK1096" s="6">
        <v>-3229300</v>
      </c>
      <c r="AL1096" s="6">
        <f t="shared" ref="AL1096" si="1080">AL217-AL510</f>
        <v>-3446458</v>
      </c>
    </row>
    <row r="1097" spans="1:38" ht="15">
      <c r="A1097" s="29">
        <v>1096</v>
      </c>
      <c r="B1097" s="23" t="s">
        <v>301</v>
      </c>
      <c r="C1097" s="23" t="s">
        <v>5</v>
      </c>
      <c r="D1097" s="7" t="s">
        <v>222</v>
      </c>
      <c r="E1097" s="6">
        <f t="shared" ref="E1097:AK1097" si="1081">E218-E511</f>
        <v>0</v>
      </c>
      <c r="F1097" s="6">
        <f t="shared" si="1081"/>
        <v>0</v>
      </c>
      <c r="G1097" s="6">
        <f t="shared" si="1081"/>
        <v>0</v>
      </c>
      <c r="H1097" s="6">
        <f t="shared" si="1081"/>
        <v>0</v>
      </c>
      <c r="I1097" s="6">
        <f t="shared" si="1081"/>
        <v>0</v>
      </c>
      <c r="J1097" s="6">
        <f t="shared" si="1081"/>
        <v>0</v>
      </c>
      <c r="K1097" s="6">
        <f t="shared" si="1081"/>
        <v>0</v>
      </c>
      <c r="L1097" s="6">
        <f t="shared" si="1081"/>
        <v>0</v>
      </c>
      <c r="M1097" s="6">
        <f t="shared" si="1081"/>
        <v>0</v>
      </c>
      <c r="N1097" s="6">
        <f t="shared" si="1081"/>
        <v>0</v>
      </c>
      <c r="O1097" s="6">
        <f t="shared" si="1081"/>
        <v>0</v>
      </c>
      <c r="P1097" s="6">
        <f t="shared" si="1081"/>
        <v>-1097</v>
      </c>
      <c r="Q1097" s="6">
        <f t="shared" si="1081"/>
        <v>6145</v>
      </c>
      <c r="R1097" s="6">
        <f t="shared" si="1081"/>
        <v>1961</v>
      </c>
      <c r="S1097" s="6">
        <f t="shared" si="1081"/>
        <v>2783</v>
      </c>
      <c r="T1097" s="6">
        <f t="shared" si="1081"/>
        <v>3157</v>
      </c>
      <c r="U1097" s="6">
        <f t="shared" si="1081"/>
        <v>2488</v>
      </c>
      <c r="V1097" s="6">
        <f t="shared" si="1081"/>
        <v>1874</v>
      </c>
      <c r="W1097" s="6">
        <f t="shared" si="1081"/>
        <v>-2019</v>
      </c>
      <c r="X1097" s="6">
        <f t="shared" si="1081"/>
        <v>-15</v>
      </c>
      <c r="Y1097" s="6">
        <f t="shared" si="1081"/>
        <v>-5631</v>
      </c>
      <c r="Z1097" s="6">
        <f t="shared" si="1081"/>
        <v>-11271</v>
      </c>
      <c r="AA1097" s="6">
        <f t="shared" si="1081"/>
        <v>-4402</v>
      </c>
      <c r="AB1097" s="6">
        <f t="shared" si="1081"/>
        <v>-5819</v>
      </c>
      <c r="AC1097" s="6">
        <f t="shared" si="1081"/>
        <v>-10432</v>
      </c>
      <c r="AD1097" s="6">
        <f t="shared" si="1081"/>
        <v>-2244</v>
      </c>
      <c r="AE1097" s="6">
        <f t="shared" si="1081"/>
        <v>-1183</v>
      </c>
      <c r="AF1097" s="6">
        <f t="shared" si="1081"/>
        <v>-1689</v>
      </c>
      <c r="AG1097" s="6">
        <f t="shared" si="1081"/>
        <v>-2119</v>
      </c>
      <c r="AH1097" s="6">
        <f t="shared" si="1081"/>
        <v>-903</v>
      </c>
      <c r="AI1097" s="6">
        <f t="shared" si="1081"/>
        <v>-369</v>
      </c>
      <c r="AJ1097" s="6">
        <f t="shared" si="1081"/>
        <v>1922</v>
      </c>
      <c r="AK1097" s="6">
        <v>173</v>
      </c>
      <c r="AL1097" s="6">
        <f t="shared" ref="AL1097" si="1082">AL218-AL511</f>
        <v>-227</v>
      </c>
    </row>
    <row r="1098" spans="1:38" ht="15">
      <c r="A1098" s="29">
        <v>1097</v>
      </c>
      <c r="B1098" s="23" t="s">
        <v>301</v>
      </c>
      <c r="C1098" s="23" t="s">
        <v>5</v>
      </c>
      <c r="D1098" s="7" t="s">
        <v>223</v>
      </c>
      <c r="E1098" s="6">
        <f t="shared" ref="E1098:AK1098" si="1083">E219-E512</f>
        <v>0</v>
      </c>
      <c r="F1098" s="6">
        <f t="shared" si="1083"/>
        <v>0</v>
      </c>
      <c r="G1098" s="6">
        <f t="shared" si="1083"/>
        <v>17526</v>
      </c>
      <c r="H1098" s="6">
        <f t="shared" si="1083"/>
        <v>7268</v>
      </c>
      <c r="I1098" s="6">
        <f t="shared" si="1083"/>
        <v>40057</v>
      </c>
      <c r="J1098" s="6">
        <f t="shared" si="1083"/>
        <v>941</v>
      </c>
      <c r="K1098" s="6">
        <f t="shared" si="1083"/>
        <v>55518</v>
      </c>
      <c r="L1098" s="6">
        <f t="shared" si="1083"/>
        <v>45168</v>
      </c>
      <c r="M1098" s="6">
        <f t="shared" si="1083"/>
        <v>51091</v>
      </c>
      <c r="N1098" s="6">
        <f t="shared" si="1083"/>
        <v>-7064</v>
      </c>
      <c r="O1098" s="6">
        <f t="shared" si="1083"/>
        <v>41763</v>
      </c>
      <c r="P1098" s="6">
        <f t="shared" si="1083"/>
        <v>134516</v>
      </c>
      <c r="Q1098" s="6">
        <f t="shared" si="1083"/>
        <v>147294</v>
      </c>
      <c r="R1098" s="6">
        <f t="shared" si="1083"/>
        <v>73926</v>
      </c>
      <c r="S1098" s="6">
        <f t="shared" si="1083"/>
        <v>122769</v>
      </c>
      <c r="T1098" s="6">
        <f t="shared" si="1083"/>
        <v>65330</v>
      </c>
      <c r="U1098" s="6">
        <f t="shared" si="1083"/>
        <v>118695</v>
      </c>
      <c r="V1098" s="6">
        <f t="shared" si="1083"/>
        <v>154623</v>
      </c>
      <c r="W1098" s="6">
        <f t="shared" si="1083"/>
        <v>133440</v>
      </c>
      <c r="X1098" s="6">
        <f t="shared" si="1083"/>
        <v>216296</v>
      </c>
      <c r="Y1098" s="6">
        <f t="shared" si="1083"/>
        <v>190656</v>
      </c>
      <c r="Z1098" s="6">
        <f t="shared" si="1083"/>
        <v>261868</v>
      </c>
      <c r="AA1098" s="6">
        <f t="shared" si="1083"/>
        <v>246506</v>
      </c>
      <c r="AB1098" s="6">
        <f t="shared" si="1083"/>
        <v>378726</v>
      </c>
      <c r="AC1098" s="6">
        <f t="shared" si="1083"/>
        <v>135964</v>
      </c>
      <c r="AD1098" s="6">
        <f t="shared" si="1083"/>
        <v>293041</v>
      </c>
      <c r="AE1098" s="6">
        <f t="shared" si="1083"/>
        <v>301479</v>
      </c>
      <c r="AF1098" s="6">
        <f t="shared" si="1083"/>
        <v>359344</v>
      </c>
      <c r="AG1098" s="6">
        <f t="shared" si="1083"/>
        <v>141478</v>
      </c>
      <c r="AH1098" s="6">
        <f t="shared" si="1083"/>
        <v>158954</v>
      </c>
      <c r="AI1098" s="6">
        <f t="shared" si="1083"/>
        <v>166326</v>
      </c>
      <c r="AJ1098" s="6">
        <f t="shared" si="1083"/>
        <v>181734</v>
      </c>
      <c r="AK1098" s="6">
        <v>174451</v>
      </c>
      <c r="AL1098" s="6">
        <f t="shared" ref="AL1098" si="1084">AL219-AL512</f>
        <v>192688</v>
      </c>
    </row>
    <row r="1099" spans="1:38" ht="15">
      <c r="A1099" s="29">
        <v>1098</v>
      </c>
      <c r="B1099" s="23" t="s">
        <v>301</v>
      </c>
      <c r="C1099" s="23" t="s">
        <v>5</v>
      </c>
      <c r="D1099" s="7" t="s">
        <v>224</v>
      </c>
      <c r="E1099" s="6">
        <f t="shared" ref="E1099:AK1099" si="1085">E220-E513</f>
        <v>0</v>
      </c>
      <c r="F1099" s="6">
        <f t="shared" si="1085"/>
        <v>0</v>
      </c>
      <c r="G1099" s="6">
        <f t="shared" si="1085"/>
        <v>28466</v>
      </c>
      <c r="H1099" s="6">
        <f t="shared" si="1085"/>
        <v>-139634</v>
      </c>
      <c r="I1099" s="6">
        <f t="shared" si="1085"/>
        <v>10429</v>
      </c>
      <c r="J1099" s="6">
        <f t="shared" si="1085"/>
        <v>135952</v>
      </c>
      <c r="K1099" s="6">
        <f t="shared" si="1085"/>
        <v>259760</v>
      </c>
      <c r="L1099" s="6">
        <f t="shared" si="1085"/>
        <v>270460</v>
      </c>
      <c r="M1099" s="6">
        <f t="shared" si="1085"/>
        <v>132556</v>
      </c>
      <c r="N1099" s="6">
        <f t="shared" si="1085"/>
        <v>175868</v>
      </c>
      <c r="O1099" s="6">
        <f t="shared" si="1085"/>
        <v>147518</v>
      </c>
      <c r="P1099" s="6">
        <f t="shared" si="1085"/>
        <v>162379</v>
      </c>
      <c r="Q1099" s="6">
        <f t="shared" si="1085"/>
        <v>162206</v>
      </c>
      <c r="R1099" s="6">
        <f t="shared" si="1085"/>
        <v>156648</v>
      </c>
      <c r="S1099" s="6">
        <f t="shared" si="1085"/>
        <v>123908</v>
      </c>
      <c r="T1099" s="6">
        <f t="shared" si="1085"/>
        <v>181784</v>
      </c>
      <c r="U1099" s="6">
        <f t="shared" si="1085"/>
        <v>192290</v>
      </c>
      <c r="V1099" s="6">
        <f t="shared" si="1085"/>
        <v>195453</v>
      </c>
      <c r="W1099" s="6">
        <f t="shared" si="1085"/>
        <v>262053</v>
      </c>
      <c r="X1099" s="6">
        <f t="shared" si="1085"/>
        <v>304823</v>
      </c>
      <c r="Y1099" s="6">
        <f t="shared" si="1085"/>
        <v>497652</v>
      </c>
      <c r="Z1099" s="6">
        <f t="shared" si="1085"/>
        <v>456042</v>
      </c>
      <c r="AA1099" s="6">
        <f t="shared" si="1085"/>
        <v>368506</v>
      </c>
      <c r="AB1099" s="6">
        <f t="shared" si="1085"/>
        <v>396185</v>
      </c>
      <c r="AC1099" s="6">
        <f t="shared" si="1085"/>
        <v>477579</v>
      </c>
      <c r="AD1099" s="6">
        <f t="shared" si="1085"/>
        <v>402396</v>
      </c>
      <c r="AE1099" s="6">
        <f t="shared" si="1085"/>
        <v>409423</v>
      </c>
      <c r="AF1099" s="6">
        <f t="shared" si="1085"/>
        <v>558936</v>
      </c>
      <c r="AG1099" s="6">
        <f t="shared" si="1085"/>
        <v>659887</v>
      </c>
      <c r="AH1099" s="6">
        <f t="shared" si="1085"/>
        <v>844113</v>
      </c>
      <c r="AI1099" s="6">
        <f t="shared" si="1085"/>
        <v>569873</v>
      </c>
      <c r="AJ1099" s="6">
        <f t="shared" si="1085"/>
        <v>517082</v>
      </c>
      <c r="AK1099" s="6">
        <v>1223751</v>
      </c>
      <c r="AL1099" s="6">
        <f t="shared" ref="AL1099" si="1086">AL220-AL513</f>
        <v>926685</v>
      </c>
    </row>
    <row r="1100" spans="1:38" ht="15">
      <c r="A1100" s="29">
        <v>1099</v>
      </c>
      <c r="B1100" s="23" t="s">
        <v>301</v>
      </c>
      <c r="C1100" s="23" t="s">
        <v>5</v>
      </c>
      <c r="D1100" s="7" t="s">
        <v>225</v>
      </c>
      <c r="E1100" s="6">
        <f t="shared" ref="E1100:AK1100" si="1087">E221-E514</f>
        <v>780050</v>
      </c>
      <c r="F1100" s="6">
        <f t="shared" si="1087"/>
        <v>710894</v>
      </c>
      <c r="G1100" s="6">
        <f t="shared" si="1087"/>
        <v>769906</v>
      </c>
      <c r="H1100" s="6">
        <f t="shared" si="1087"/>
        <v>999298</v>
      </c>
      <c r="I1100" s="6">
        <f t="shared" si="1087"/>
        <v>1245667</v>
      </c>
      <c r="J1100" s="6">
        <f t="shared" si="1087"/>
        <v>1052624</v>
      </c>
      <c r="K1100" s="6">
        <f t="shared" si="1087"/>
        <v>1000898</v>
      </c>
      <c r="L1100" s="6">
        <f t="shared" si="1087"/>
        <v>1361351</v>
      </c>
      <c r="M1100" s="6">
        <f t="shared" si="1087"/>
        <v>1527847</v>
      </c>
      <c r="N1100" s="6">
        <f t="shared" si="1087"/>
        <v>1581183</v>
      </c>
      <c r="O1100" s="6">
        <f t="shared" si="1087"/>
        <v>1976123</v>
      </c>
      <c r="P1100" s="6">
        <f t="shared" si="1087"/>
        <v>2692422</v>
      </c>
      <c r="Q1100" s="6">
        <f t="shared" si="1087"/>
        <v>2892384</v>
      </c>
      <c r="R1100" s="6">
        <f t="shared" si="1087"/>
        <v>2999663</v>
      </c>
      <c r="S1100" s="6">
        <f t="shared" si="1087"/>
        <v>3232052</v>
      </c>
      <c r="T1100" s="6">
        <f t="shared" si="1087"/>
        <v>3938460</v>
      </c>
      <c r="U1100" s="6">
        <f t="shared" si="1087"/>
        <v>4937737</v>
      </c>
      <c r="V1100" s="6">
        <f t="shared" si="1087"/>
        <v>5402633</v>
      </c>
      <c r="W1100" s="6">
        <f t="shared" si="1087"/>
        <v>7661583</v>
      </c>
      <c r="X1100" s="6">
        <f t="shared" si="1087"/>
        <v>5685856</v>
      </c>
      <c r="Y1100" s="6">
        <f t="shared" si="1087"/>
        <v>7058520</v>
      </c>
      <c r="Z1100" s="6">
        <f t="shared" si="1087"/>
        <v>6483015</v>
      </c>
      <c r="AA1100" s="6">
        <f t="shared" si="1087"/>
        <v>8994595</v>
      </c>
      <c r="AB1100" s="6">
        <f t="shared" si="1087"/>
        <v>9101221</v>
      </c>
      <c r="AC1100" s="6">
        <f t="shared" si="1087"/>
        <v>10616018</v>
      </c>
      <c r="AD1100" s="6">
        <f t="shared" si="1087"/>
        <v>13705399</v>
      </c>
      <c r="AE1100" s="6">
        <f t="shared" si="1087"/>
        <v>13570501</v>
      </c>
      <c r="AF1100" s="6">
        <f t="shared" si="1087"/>
        <v>10034060</v>
      </c>
      <c r="AG1100" s="6">
        <f t="shared" si="1087"/>
        <v>7081267</v>
      </c>
      <c r="AH1100" s="6">
        <f t="shared" si="1087"/>
        <v>7685201</v>
      </c>
      <c r="AI1100" s="6">
        <f t="shared" si="1087"/>
        <v>6202197</v>
      </c>
      <c r="AJ1100" s="6">
        <f t="shared" si="1087"/>
        <v>6275058</v>
      </c>
      <c r="AK1100" s="6">
        <v>5378262</v>
      </c>
      <c r="AL1100" s="6">
        <f t="shared" ref="AL1100" si="1088">AL221-AL514</f>
        <v>3053833</v>
      </c>
    </row>
    <row r="1101" spans="1:38" ht="15">
      <c r="A1101" s="29">
        <v>1100</v>
      </c>
      <c r="B1101" s="23" t="s">
        <v>301</v>
      </c>
      <c r="C1101" s="23" t="s">
        <v>5</v>
      </c>
      <c r="D1101" s="7" t="s">
        <v>226</v>
      </c>
      <c r="E1101" s="6">
        <f t="shared" ref="E1101:AK1101" si="1089">E222-E515</f>
        <v>79279</v>
      </c>
      <c r="F1101" s="6">
        <f t="shared" si="1089"/>
        <v>-25463</v>
      </c>
      <c r="G1101" s="6">
        <f t="shared" si="1089"/>
        <v>-146001</v>
      </c>
      <c r="H1101" s="6">
        <f t="shared" si="1089"/>
        <v>-142915</v>
      </c>
      <c r="I1101" s="6">
        <f t="shared" si="1089"/>
        <v>-219900</v>
      </c>
      <c r="J1101" s="6">
        <f t="shared" si="1089"/>
        <v>-243535</v>
      </c>
      <c r="K1101" s="6">
        <f t="shared" si="1089"/>
        <v>-214284</v>
      </c>
      <c r="L1101" s="6">
        <f t="shared" si="1089"/>
        <v>-454568</v>
      </c>
      <c r="M1101" s="6">
        <f t="shared" si="1089"/>
        <v>-480073</v>
      </c>
      <c r="N1101" s="6">
        <f t="shared" si="1089"/>
        <v>-709588</v>
      </c>
      <c r="O1101" s="6">
        <f t="shared" si="1089"/>
        <v>-909188</v>
      </c>
      <c r="P1101" s="6">
        <f t="shared" si="1089"/>
        <v>-784358</v>
      </c>
      <c r="Q1101" s="6">
        <f t="shared" si="1089"/>
        <v>-645411</v>
      </c>
      <c r="R1101" s="6">
        <f t="shared" si="1089"/>
        <v>-581935</v>
      </c>
      <c r="S1101" s="6">
        <f t="shared" si="1089"/>
        <v>-581924</v>
      </c>
      <c r="T1101" s="6">
        <f t="shared" si="1089"/>
        <v>-845590</v>
      </c>
      <c r="U1101" s="6">
        <f t="shared" si="1089"/>
        <v>-1028478</v>
      </c>
      <c r="V1101" s="6">
        <f t="shared" si="1089"/>
        <v>-937730</v>
      </c>
      <c r="W1101" s="6">
        <f t="shared" si="1089"/>
        <v>-1401033</v>
      </c>
      <c r="X1101" s="6">
        <f t="shared" si="1089"/>
        <v>-1183260</v>
      </c>
      <c r="Y1101" s="6">
        <f t="shared" si="1089"/>
        <v>-1463847</v>
      </c>
      <c r="Z1101" s="6">
        <f t="shared" si="1089"/>
        <v>-2234423</v>
      </c>
      <c r="AA1101" s="6">
        <f t="shared" si="1089"/>
        <v>-3171218</v>
      </c>
      <c r="AB1101" s="6">
        <f t="shared" si="1089"/>
        <v>-3770650</v>
      </c>
      <c r="AC1101" s="6">
        <f t="shared" si="1089"/>
        <v>-4073996</v>
      </c>
      <c r="AD1101" s="6">
        <f t="shared" si="1089"/>
        <v>-5752782</v>
      </c>
      <c r="AE1101" s="6">
        <f t="shared" si="1089"/>
        <v>-6199902</v>
      </c>
      <c r="AF1101" s="6">
        <f t="shared" si="1089"/>
        <v>-6157309</v>
      </c>
      <c r="AG1101" s="6">
        <f t="shared" si="1089"/>
        <v>-5659064</v>
      </c>
      <c r="AH1101" s="6">
        <f t="shared" si="1089"/>
        <v>-5416248</v>
      </c>
      <c r="AI1101" s="6">
        <f t="shared" si="1089"/>
        <v>-7379145</v>
      </c>
      <c r="AJ1101" s="6">
        <f t="shared" si="1089"/>
        <v>-6935373</v>
      </c>
      <c r="AK1101" s="6">
        <v>-11356308</v>
      </c>
      <c r="AL1101" s="6">
        <f t="shared" ref="AL1101" si="1090">AL222-AL515</f>
        <v>-10111263</v>
      </c>
    </row>
    <row r="1102" spans="1:38" ht="15">
      <c r="A1102" s="29">
        <v>1101</v>
      </c>
      <c r="B1102" s="23" t="s">
        <v>301</v>
      </c>
      <c r="C1102" s="23" t="s">
        <v>5</v>
      </c>
      <c r="D1102" s="7" t="s">
        <v>227</v>
      </c>
      <c r="E1102" s="6">
        <f t="shared" ref="E1102:AK1102" si="1091">E223-E516</f>
        <v>0</v>
      </c>
      <c r="F1102" s="6">
        <f t="shared" si="1091"/>
        <v>0</v>
      </c>
      <c r="G1102" s="6">
        <f t="shared" si="1091"/>
        <v>0</v>
      </c>
      <c r="H1102" s="6">
        <f t="shared" si="1091"/>
        <v>0</v>
      </c>
      <c r="I1102" s="6">
        <f t="shared" si="1091"/>
        <v>0</v>
      </c>
      <c r="J1102" s="6">
        <f t="shared" si="1091"/>
        <v>0</v>
      </c>
      <c r="K1102" s="6">
        <f t="shared" si="1091"/>
        <v>0</v>
      </c>
      <c r="L1102" s="6">
        <f t="shared" si="1091"/>
        <v>0</v>
      </c>
      <c r="M1102" s="6">
        <f t="shared" si="1091"/>
        <v>0</v>
      </c>
      <c r="N1102" s="6">
        <f t="shared" si="1091"/>
        <v>0</v>
      </c>
      <c r="O1102" s="6">
        <f t="shared" si="1091"/>
        <v>0</v>
      </c>
      <c r="P1102" s="6">
        <f t="shared" si="1091"/>
        <v>682</v>
      </c>
      <c r="Q1102" s="6">
        <f t="shared" si="1091"/>
        <v>293</v>
      </c>
      <c r="R1102" s="6">
        <f t="shared" si="1091"/>
        <v>91</v>
      </c>
      <c r="S1102" s="6">
        <f t="shared" si="1091"/>
        <v>484</v>
      </c>
      <c r="T1102" s="6">
        <f t="shared" si="1091"/>
        <v>88</v>
      </c>
      <c r="U1102" s="6">
        <f t="shared" si="1091"/>
        <v>811</v>
      </c>
      <c r="V1102" s="6">
        <f t="shared" si="1091"/>
        <v>400</v>
      </c>
      <c r="W1102" s="6">
        <f t="shared" si="1091"/>
        <v>132</v>
      </c>
      <c r="X1102" s="6">
        <f t="shared" si="1091"/>
        <v>206</v>
      </c>
      <c r="Y1102" s="6">
        <f t="shared" si="1091"/>
        <v>518</v>
      </c>
      <c r="Z1102" s="6">
        <f t="shared" si="1091"/>
        <v>1450</v>
      </c>
      <c r="AA1102" s="6">
        <f t="shared" si="1091"/>
        <v>48110</v>
      </c>
      <c r="AB1102" s="6">
        <f t="shared" si="1091"/>
        <v>1436</v>
      </c>
      <c r="AC1102" s="6">
        <f t="shared" si="1091"/>
        <v>1249</v>
      </c>
      <c r="AD1102" s="6">
        <f t="shared" si="1091"/>
        <v>1487</v>
      </c>
      <c r="AE1102" s="6">
        <f t="shared" si="1091"/>
        <v>229</v>
      </c>
      <c r="AF1102" s="6">
        <f t="shared" si="1091"/>
        <v>169</v>
      </c>
      <c r="AG1102" s="6">
        <f t="shared" si="1091"/>
        <v>90</v>
      </c>
      <c r="AH1102" s="6">
        <f t="shared" si="1091"/>
        <v>38</v>
      </c>
      <c r="AI1102" s="6">
        <f t="shared" si="1091"/>
        <v>803</v>
      </c>
      <c r="AJ1102" s="6">
        <f t="shared" si="1091"/>
        <v>-11</v>
      </c>
      <c r="AK1102" s="6">
        <v>458</v>
      </c>
      <c r="AL1102" s="6">
        <f t="shared" ref="AL1102" si="1092">AL223-AL516</f>
        <v>-413</v>
      </c>
    </row>
    <row r="1103" spans="1:38" ht="15">
      <c r="A1103" s="29">
        <v>1102</v>
      </c>
      <c r="B1103" s="23" t="s">
        <v>301</v>
      </c>
      <c r="C1103" s="23" t="s">
        <v>5</v>
      </c>
      <c r="D1103" s="7" t="s">
        <v>228</v>
      </c>
      <c r="E1103" s="6">
        <f t="shared" ref="E1103:AK1103" si="1093">E224-E517</f>
        <v>7675</v>
      </c>
      <c r="F1103" s="6">
        <f t="shared" si="1093"/>
        <v>2482</v>
      </c>
      <c r="G1103" s="6">
        <f t="shared" si="1093"/>
        <v>1903</v>
      </c>
      <c r="H1103" s="6">
        <f t="shared" si="1093"/>
        <v>226</v>
      </c>
      <c r="I1103" s="6">
        <f t="shared" si="1093"/>
        <v>2849</v>
      </c>
      <c r="J1103" s="6">
        <f t="shared" si="1093"/>
        <v>5311</v>
      </c>
      <c r="K1103" s="6">
        <f t="shared" si="1093"/>
        <v>4230</v>
      </c>
      <c r="L1103" s="6">
        <f t="shared" si="1093"/>
        <v>6036</v>
      </c>
      <c r="M1103" s="6">
        <f t="shared" si="1093"/>
        <v>1540</v>
      </c>
      <c r="N1103" s="6">
        <f t="shared" si="1093"/>
        <v>2583</v>
      </c>
      <c r="O1103" s="6">
        <f t="shared" si="1093"/>
        <v>5940</v>
      </c>
      <c r="P1103" s="6">
        <f t="shared" si="1093"/>
        <v>0</v>
      </c>
      <c r="Q1103" s="6">
        <f t="shared" si="1093"/>
        <v>0</v>
      </c>
      <c r="R1103" s="6">
        <f t="shared" si="1093"/>
        <v>0</v>
      </c>
      <c r="S1103" s="6">
        <f t="shared" si="1093"/>
        <v>0</v>
      </c>
      <c r="T1103" s="6">
        <f t="shared" si="1093"/>
        <v>0</v>
      </c>
      <c r="U1103" s="6">
        <f t="shared" si="1093"/>
        <v>0</v>
      </c>
      <c r="V1103" s="6">
        <f t="shared" si="1093"/>
        <v>0</v>
      </c>
      <c r="W1103" s="6">
        <f t="shared" si="1093"/>
        <v>0</v>
      </c>
      <c r="X1103" s="6">
        <f t="shared" si="1093"/>
        <v>0</v>
      </c>
      <c r="Y1103" s="6">
        <f t="shared" si="1093"/>
        <v>0</v>
      </c>
      <c r="Z1103" s="6">
        <f t="shared" si="1093"/>
        <v>0</v>
      </c>
      <c r="AA1103" s="6">
        <f t="shared" si="1093"/>
        <v>0</v>
      </c>
      <c r="AB1103" s="6">
        <f t="shared" si="1093"/>
        <v>0</v>
      </c>
      <c r="AC1103" s="6">
        <f t="shared" si="1093"/>
        <v>0</v>
      </c>
      <c r="AD1103" s="6">
        <f t="shared" si="1093"/>
        <v>0</v>
      </c>
      <c r="AE1103" s="6">
        <f t="shared" si="1093"/>
        <v>0</v>
      </c>
      <c r="AF1103" s="6">
        <f t="shared" si="1093"/>
        <v>0</v>
      </c>
      <c r="AG1103" s="6">
        <f t="shared" si="1093"/>
        <v>0</v>
      </c>
      <c r="AH1103" s="6">
        <f t="shared" si="1093"/>
        <v>0</v>
      </c>
      <c r="AI1103" s="6">
        <f t="shared" si="1093"/>
        <v>0</v>
      </c>
      <c r="AJ1103" s="6">
        <f t="shared" si="1093"/>
        <v>0</v>
      </c>
      <c r="AK1103" s="6">
        <v>0</v>
      </c>
      <c r="AL1103" s="6">
        <f t="shared" ref="AL1103" si="1094">AL224-AL517</f>
        <v>0</v>
      </c>
    </row>
    <row r="1104" spans="1:38" ht="15">
      <c r="A1104" s="29">
        <v>1103</v>
      </c>
      <c r="B1104" s="23" t="s">
        <v>301</v>
      </c>
      <c r="C1104" s="23" t="s">
        <v>5</v>
      </c>
      <c r="D1104" s="7" t="s">
        <v>229</v>
      </c>
      <c r="E1104" s="6">
        <f t="shared" ref="E1104:AK1104" si="1095">E225-E518</f>
        <v>0</v>
      </c>
      <c r="F1104" s="6">
        <f t="shared" si="1095"/>
        <v>0</v>
      </c>
      <c r="G1104" s="6">
        <f t="shared" si="1095"/>
        <v>0</v>
      </c>
      <c r="H1104" s="6">
        <f t="shared" si="1095"/>
        <v>0</v>
      </c>
      <c r="I1104" s="6">
        <f t="shared" si="1095"/>
        <v>0</v>
      </c>
      <c r="J1104" s="6">
        <f t="shared" si="1095"/>
        <v>0</v>
      </c>
      <c r="K1104" s="6">
        <f t="shared" si="1095"/>
        <v>0</v>
      </c>
      <c r="L1104" s="6">
        <f t="shared" si="1095"/>
        <v>0</v>
      </c>
      <c r="M1104" s="6">
        <f t="shared" si="1095"/>
        <v>0</v>
      </c>
      <c r="N1104" s="6">
        <f t="shared" si="1095"/>
        <v>0</v>
      </c>
      <c r="O1104" s="6">
        <f t="shared" si="1095"/>
        <v>0</v>
      </c>
      <c r="P1104" s="6">
        <f t="shared" si="1095"/>
        <v>1561</v>
      </c>
      <c r="Q1104" s="6">
        <f t="shared" si="1095"/>
        <v>2130</v>
      </c>
      <c r="R1104" s="6">
        <f t="shared" si="1095"/>
        <v>629</v>
      </c>
      <c r="S1104" s="6">
        <f t="shared" si="1095"/>
        <v>13053</v>
      </c>
      <c r="T1104" s="6">
        <f t="shared" si="1095"/>
        <v>197</v>
      </c>
      <c r="U1104" s="6">
        <f t="shared" si="1095"/>
        <v>737</v>
      </c>
      <c r="V1104" s="6">
        <f t="shared" si="1095"/>
        <v>871</v>
      </c>
      <c r="W1104" s="6">
        <f t="shared" si="1095"/>
        <v>136</v>
      </c>
      <c r="X1104" s="6">
        <f t="shared" si="1095"/>
        <v>526</v>
      </c>
      <c r="Y1104" s="6">
        <f t="shared" si="1095"/>
        <v>283</v>
      </c>
      <c r="Z1104" s="6">
        <f t="shared" si="1095"/>
        <v>144</v>
      </c>
      <c r="AA1104" s="6">
        <f t="shared" si="1095"/>
        <v>-12</v>
      </c>
      <c r="AB1104" s="6">
        <f t="shared" si="1095"/>
        <v>103</v>
      </c>
      <c r="AC1104" s="6">
        <f t="shared" si="1095"/>
        <v>125</v>
      </c>
      <c r="AD1104" s="6">
        <f t="shared" si="1095"/>
        <v>70</v>
      </c>
      <c r="AE1104" s="6">
        <f t="shared" si="1095"/>
        <v>54</v>
      </c>
      <c r="AF1104" s="6">
        <f t="shared" si="1095"/>
        <v>58</v>
      </c>
      <c r="AG1104" s="6">
        <f t="shared" si="1095"/>
        <v>-25</v>
      </c>
      <c r="AH1104" s="6">
        <f t="shared" si="1095"/>
        <v>-93</v>
      </c>
      <c r="AI1104" s="6">
        <f t="shared" si="1095"/>
        <v>56</v>
      </c>
      <c r="AJ1104" s="6">
        <f t="shared" si="1095"/>
        <v>-53</v>
      </c>
      <c r="AK1104" s="6">
        <v>6</v>
      </c>
      <c r="AL1104" s="6">
        <f t="shared" ref="AL1104" si="1096">AL225-AL518</f>
        <v>186</v>
      </c>
    </row>
    <row r="1105" spans="1:38" ht="15">
      <c r="A1105" s="29">
        <v>1104</v>
      </c>
      <c r="B1105" s="23" t="s">
        <v>301</v>
      </c>
      <c r="C1105" s="23" t="s">
        <v>5</v>
      </c>
      <c r="D1105" s="7" t="s">
        <v>230</v>
      </c>
      <c r="E1105" s="6">
        <f t="shared" ref="E1105:AK1105" si="1097">E226-E519</f>
        <v>0</v>
      </c>
      <c r="F1105" s="6">
        <f t="shared" si="1097"/>
        <v>0</v>
      </c>
      <c r="G1105" s="6">
        <f t="shared" si="1097"/>
        <v>0</v>
      </c>
      <c r="H1105" s="6">
        <f t="shared" si="1097"/>
        <v>0</v>
      </c>
      <c r="I1105" s="6">
        <f t="shared" si="1097"/>
        <v>0</v>
      </c>
      <c r="J1105" s="6">
        <f t="shared" si="1097"/>
        <v>0</v>
      </c>
      <c r="K1105" s="6">
        <f t="shared" si="1097"/>
        <v>0</v>
      </c>
      <c r="L1105" s="6">
        <f t="shared" si="1097"/>
        <v>0</v>
      </c>
      <c r="M1105" s="6">
        <f t="shared" si="1097"/>
        <v>0</v>
      </c>
      <c r="N1105" s="6">
        <f t="shared" si="1097"/>
        <v>0</v>
      </c>
      <c r="O1105" s="6">
        <f t="shared" si="1097"/>
        <v>0</v>
      </c>
      <c r="P1105" s="6">
        <f t="shared" si="1097"/>
        <v>427</v>
      </c>
      <c r="Q1105" s="6">
        <f t="shared" si="1097"/>
        <v>322</v>
      </c>
      <c r="R1105" s="6">
        <f t="shared" si="1097"/>
        <v>-201</v>
      </c>
      <c r="S1105" s="6">
        <f t="shared" si="1097"/>
        <v>-653</v>
      </c>
      <c r="T1105" s="6">
        <f t="shared" si="1097"/>
        <v>-225</v>
      </c>
      <c r="U1105" s="6">
        <f t="shared" si="1097"/>
        <v>3019</v>
      </c>
      <c r="V1105" s="6">
        <f t="shared" si="1097"/>
        <v>16634</v>
      </c>
      <c r="W1105" s="6">
        <f t="shared" si="1097"/>
        <v>2740</v>
      </c>
      <c r="X1105" s="6">
        <f t="shared" si="1097"/>
        <v>63574</v>
      </c>
      <c r="Y1105" s="6">
        <f t="shared" si="1097"/>
        <v>9747</v>
      </c>
      <c r="Z1105" s="6">
        <f t="shared" si="1097"/>
        <v>17857</v>
      </c>
      <c r="AA1105" s="6">
        <f t="shared" si="1097"/>
        <v>-5007</v>
      </c>
      <c r="AB1105" s="6">
        <f t="shared" si="1097"/>
        <v>304</v>
      </c>
      <c r="AC1105" s="6">
        <f t="shared" si="1097"/>
        <v>470</v>
      </c>
      <c r="AD1105" s="6">
        <f t="shared" si="1097"/>
        <v>1623</v>
      </c>
      <c r="AE1105" s="6">
        <f t="shared" si="1097"/>
        <v>-543</v>
      </c>
      <c r="AF1105" s="6">
        <f t="shared" si="1097"/>
        <v>6616</v>
      </c>
      <c r="AG1105" s="6">
        <f t="shared" si="1097"/>
        <v>-126</v>
      </c>
      <c r="AH1105" s="6">
        <f t="shared" si="1097"/>
        <v>5772</v>
      </c>
      <c r="AI1105" s="6">
        <f t="shared" si="1097"/>
        <v>11155</v>
      </c>
      <c r="AJ1105" s="6">
        <f t="shared" si="1097"/>
        <v>1951</v>
      </c>
      <c r="AK1105" s="6">
        <v>-773</v>
      </c>
      <c r="AL1105" s="6">
        <f t="shared" ref="AL1105" si="1098">AL226-AL519</f>
        <v>-99</v>
      </c>
    </row>
    <row r="1106" spans="1:38" ht="15">
      <c r="A1106" s="29">
        <v>1105</v>
      </c>
      <c r="B1106" s="23" t="s">
        <v>301</v>
      </c>
      <c r="C1106" s="23" t="s">
        <v>5</v>
      </c>
      <c r="D1106" s="7" t="s">
        <v>231</v>
      </c>
      <c r="E1106" s="6">
        <f t="shared" ref="E1106:AK1106" si="1099">E227-E520</f>
        <v>808025</v>
      </c>
      <c r="F1106" s="6">
        <f t="shared" si="1099"/>
        <v>623277</v>
      </c>
      <c r="G1106" s="6">
        <f t="shared" si="1099"/>
        <v>881476</v>
      </c>
      <c r="H1106" s="6">
        <f t="shared" si="1099"/>
        <v>1249366</v>
      </c>
      <c r="I1106" s="6">
        <f t="shared" si="1099"/>
        <v>1480048</v>
      </c>
      <c r="J1106" s="6">
        <f t="shared" si="1099"/>
        <v>1805760</v>
      </c>
      <c r="K1106" s="6">
        <f t="shared" si="1099"/>
        <v>1884636</v>
      </c>
      <c r="L1106" s="6">
        <f t="shared" si="1099"/>
        <v>2071515</v>
      </c>
      <c r="M1106" s="6">
        <f t="shared" si="1099"/>
        <v>2090998</v>
      </c>
      <c r="N1106" s="6">
        <f t="shared" si="1099"/>
        <v>2297207</v>
      </c>
      <c r="O1106" s="6">
        <f t="shared" si="1099"/>
        <v>2111060</v>
      </c>
      <c r="P1106" s="6">
        <f t="shared" si="1099"/>
        <v>2386611</v>
      </c>
      <c r="Q1106" s="6">
        <f t="shared" si="1099"/>
        <v>2686453</v>
      </c>
      <c r="R1106" s="6">
        <f t="shared" si="1099"/>
        <v>3130461</v>
      </c>
      <c r="S1106" s="6">
        <f t="shared" si="1099"/>
        <v>3361052</v>
      </c>
      <c r="T1106" s="6">
        <f t="shared" si="1099"/>
        <v>3743579</v>
      </c>
      <c r="U1106" s="6">
        <f t="shared" si="1099"/>
        <v>3836672</v>
      </c>
      <c r="V1106" s="6">
        <f t="shared" si="1099"/>
        <v>3971951</v>
      </c>
      <c r="W1106" s="6">
        <f t="shared" si="1099"/>
        <v>4752614</v>
      </c>
      <c r="X1106" s="6">
        <f t="shared" si="1099"/>
        <v>4372840</v>
      </c>
      <c r="Y1106" s="6">
        <f t="shared" si="1099"/>
        <v>5595909</v>
      </c>
      <c r="Z1106" s="6">
        <f t="shared" si="1099"/>
        <v>5379357</v>
      </c>
      <c r="AA1106" s="6">
        <f t="shared" si="1099"/>
        <v>6337186</v>
      </c>
      <c r="AB1106" s="6">
        <f t="shared" si="1099"/>
        <v>6058234</v>
      </c>
      <c r="AC1106" s="6">
        <f t="shared" si="1099"/>
        <v>5760749</v>
      </c>
      <c r="AD1106" s="6">
        <f t="shared" si="1099"/>
        <v>6374177</v>
      </c>
      <c r="AE1106" s="6">
        <f t="shared" si="1099"/>
        <v>6819870</v>
      </c>
      <c r="AF1106" s="6">
        <f t="shared" si="1099"/>
        <v>6566667</v>
      </c>
      <c r="AG1106" s="6">
        <f t="shared" si="1099"/>
        <v>7395743</v>
      </c>
      <c r="AH1106" s="6">
        <f t="shared" si="1099"/>
        <v>6204111</v>
      </c>
      <c r="AI1106" s="6">
        <f t="shared" si="1099"/>
        <v>5507745</v>
      </c>
      <c r="AJ1106" s="6">
        <f t="shared" si="1099"/>
        <v>6703329</v>
      </c>
      <c r="AK1106" s="6">
        <v>5627310</v>
      </c>
      <c r="AL1106" s="6">
        <f t="shared" ref="AL1106" si="1100">AL227-AL520</f>
        <v>6558614</v>
      </c>
    </row>
    <row r="1107" spans="1:38" ht="15">
      <c r="A1107" s="29">
        <v>1106</v>
      </c>
      <c r="B1107" s="23" t="s">
        <v>301</v>
      </c>
      <c r="C1107" s="23" t="s">
        <v>5</v>
      </c>
      <c r="D1107" s="7" t="s">
        <v>232</v>
      </c>
      <c r="E1107" s="6">
        <f t="shared" ref="E1107:AK1107" si="1101">E228-E521</f>
        <v>602</v>
      </c>
      <c r="F1107" s="6">
        <f t="shared" si="1101"/>
        <v>344</v>
      </c>
      <c r="G1107" s="6">
        <f t="shared" si="1101"/>
        <v>846</v>
      </c>
      <c r="H1107" s="6">
        <f t="shared" si="1101"/>
        <v>1856</v>
      </c>
      <c r="I1107" s="6">
        <f t="shared" si="1101"/>
        <v>1960</v>
      </c>
      <c r="J1107" s="6">
        <f t="shared" si="1101"/>
        <v>1267</v>
      </c>
      <c r="K1107" s="6">
        <f t="shared" si="1101"/>
        <v>471</v>
      </c>
      <c r="L1107" s="6">
        <f t="shared" si="1101"/>
        <v>10</v>
      </c>
      <c r="M1107" s="6">
        <f t="shared" si="1101"/>
        <v>4694</v>
      </c>
      <c r="N1107" s="6">
        <f t="shared" si="1101"/>
        <v>820</v>
      </c>
      <c r="O1107" s="6">
        <f t="shared" si="1101"/>
        <v>1185</v>
      </c>
      <c r="P1107" s="6">
        <f t="shared" si="1101"/>
        <v>0</v>
      </c>
      <c r="Q1107" s="6">
        <f t="shared" si="1101"/>
        <v>0</v>
      </c>
      <c r="R1107" s="6">
        <f t="shared" si="1101"/>
        <v>0</v>
      </c>
      <c r="S1107" s="6">
        <f t="shared" si="1101"/>
        <v>0</v>
      </c>
      <c r="T1107" s="6">
        <f t="shared" si="1101"/>
        <v>0</v>
      </c>
      <c r="U1107" s="6">
        <f t="shared" si="1101"/>
        <v>0</v>
      </c>
      <c r="V1107" s="6">
        <f t="shared" si="1101"/>
        <v>0</v>
      </c>
      <c r="W1107" s="6">
        <f t="shared" si="1101"/>
        <v>0</v>
      </c>
      <c r="X1107" s="6">
        <f t="shared" si="1101"/>
        <v>0</v>
      </c>
      <c r="Y1107" s="6">
        <f t="shared" si="1101"/>
        <v>0</v>
      </c>
      <c r="Z1107" s="6">
        <f t="shared" si="1101"/>
        <v>0</v>
      </c>
      <c r="AA1107" s="6">
        <f t="shared" si="1101"/>
        <v>0</v>
      </c>
      <c r="AB1107" s="6">
        <f t="shared" si="1101"/>
        <v>0</v>
      </c>
      <c r="AC1107" s="6">
        <f t="shared" si="1101"/>
        <v>0</v>
      </c>
      <c r="AD1107" s="6">
        <f t="shared" si="1101"/>
        <v>0</v>
      </c>
      <c r="AE1107" s="6">
        <f t="shared" si="1101"/>
        <v>0</v>
      </c>
      <c r="AF1107" s="6">
        <f t="shared" si="1101"/>
        <v>0</v>
      </c>
      <c r="AG1107" s="6">
        <f t="shared" si="1101"/>
        <v>0</v>
      </c>
      <c r="AH1107" s="6">
        <f t="shared" si="1101"/>
        <v>0</v>
      </c>
      <c r="AI1107" s="6">
        <f t="shared" si="1101"/>
        <v>0</v>
      </c>
      <c r="AJ1107" s="6">
        <f t="shared" si="1101"/>
        <v>0</v>
      </c>
      <c r="AK1107" s="6">
        <v>0</v>
      </c>
      <c r="AL1107" s="6">
        <f t="shared" ref="AL1107" si="1102">AL228-AL521</f>
        <v>0</v>
      </c>
    </row>
    <row r="1108" spans="1:38" ht="15">
      <c r="A1108" s="29">
        <v>1107</v>
      </c>
      <c r="B1108" s="23" t="s">
        <v>301</v>
      </c>
      <c r="C1108" s="23" t="s">
        <v>5</v>
      </c>
      <c r="D1108" s="7" t="s">
        <v>233</v>
      </c>
      <c r="E1108" s="6">
        <f t="shared" ref="E1108:AK1108" si="1103">E229-E522</f>
        <v>0</v>
      </c>
      <c r="F1108" s="6">
        <f t="shared" si="1103"/>
        <v>0</v>
      </c>
      <c r="G1108" s="6">
        <f t="shared" si="1103"/>
        <v>0</v>
      </c>
      <c r="H1108" s="6">
        <f t="shared" si="1103"/>
        <v>0</v>
      </c>
      <c r="I1108" s="6">
        <f t="shared" si="1103"/>
        <v>0</v>
      </c>
      <c r="J1108" s="6">
        <f t="shared" si="1103"/>
        <v>0</v>
      </c>
      <c r="K1108" s="6">
        <f t="shared" si="1103"/>
        <v>0</v>
      </c>
      <c r="L1108" s="6">
        <f t="shared" si="1103"/>
        <v>0</v>
      </c>
      <c r="M1108" s="6">
        <f t="shared" si="1103"/>
        <v>0</v>
      </c>
      <c r="N1108" s="6">
        <f t="shared" si="1103"/>
        <v>0</v>
      </c>
      <c r="O1108" s="6">
        <f t="shared" si="1103"/>
        <v>0</v>
      </c>
      <c r="P1108" s="6">
        <f t="shared" si="1103"/>
        <v>121</v>
      </c>
      <c r="Q1108" s="6">
        <f t="shared" si="1103"/>
        <v>268</v>
      </c>
      <c r="R1108" s="6">
        <f t="shared" si="1103"/>
        <v>183</v>
      </c>
      <c r="S1108" s="6">
        <f t="shared" si="1103"/>
        <v>531</v>
      </c>
      <c r="T1108" s="6">
        <f t="shared" si="1103"/>
        <v>473</v>
      </c>
      <c r="U1108" s="6">
        <f t="shared" si="1103"/>
        <v>470</v>
      </c>
      <c r="V1108" s="6">
        <f t="shared" si="1103"/>
        <v>678</v>
      </c>
      <c r="W1108" s="6">
        <f t="shared" si="1103"/>
        <v>130</v>
      </c>
      <c r="X1108" s="6">
        <f t="shared" si="1103"/>
        <v>168</v>
      </c>
      <c r="Y1108" s="6">
        <f t="shared" si="1103"/>
        <v>13</v>
      </c>
      <c r="Z1108" s="6">
        <f t="shared" si="1103"/>
        <v>0</v>
      </c>
      <c r="AA1108" s="6">
        <f t="shared" si="1103"/>
        <v>0</v>
      </c>
      <c r="AB1108" s="6">
        <f t="shared" si="1103"/>
        <v>3</v>
      </c>
      <c r="AC1108" s="6">
        <f t="shared" si="1103"/>
        <v>0</v>
      </c>
      <c r="AD1108" s="6">
        <f t="shared" si="1103"/>
        <v>0</v>
      </c>
      <c r="AE1108" s="6">
        <f t="shared" si="1103"/>
        <v>1</v>
      </c>
      <c r="AF1108" s="6">
        <f t="shared" si="1103"/>
        <v>0</v>
      </c>
      <c r="AG1108" s="6">
        <f t="shared" si="1103"/>
        <v>15</v>
      </c>
      <c r="AH1108" s="6">
        <f t="shared" si="1103"/>
        <v>0</v>
      </c>
      <c r="AI1108" s="6">
        <f t="shared" si="1103"/>
        <v>0</v>
      </c>
      <c r="AJ1108" s="6">
        <f t="shared" si="1103"/>
        <v>-13</v>
      </c>
      <c r="AK1108" s="6">
        <v>0</v>
      </c>
      <c r="AL1108" s="6">
        <f t="shared" ref="AL1108" si="1104">AL229-AL522</f>
        <v>0</v>
      </c>
    </row>
    <row r="1109" spans="1:38" ht="15">
      <c r="A1109" s="29">
        <v>1108</v>
      </c>
      <c r="B1109" s="23" t="s">
        <v>301</v>
      </c>
      <c r="C1109" s="23" t="s">
        <v>5</v>
      </c>
      <c r="D1109" s="7" t="s">
        <v>234</v>
      </c>
      <c r="E1109" s="6">
        <f t="shared" ref="E1109:AK1109" si="1105">E230-E523</f>
        <v>0</v>
      </c>
      <c r="F1109" s="6">
        <f t="shared" si="1105"/>
        <v>0</v>
      </c>
      <c r="G1109" s="6">
        <f t="shared" si="1105"/>
        <v>0</v>
      </c>
      <c r="H1109" s="6">
        <f t="shared" si="1105"/>
        <v>0</v>
      </c>
      <c r="I1109" s="6">
        <f t="shared" si="1105"/>
        <v>0</v>
      </c>
      <c r="J1109" s="6">
        <f t="shared" si="1105"/>
        <v>0</v>
      </c>
      <c r="K1109" s="6">
        <f t="shared" si="1105"/>
        <v>0</v>
      </c>
      <c r="L1109" s="6">
        <f t="shared" si="1105"/>
        <v>0</v>
      </c>
      <c r="M1109" s="6">
        <f t="shared" si="1105"/>
        <v>0</v>
      </c>
      <c r="N1109" s="6">
        <f t="shared" si="1105"/>
        <v>0</v>
      </c>
      <c r="O1109" s="6">
        <f t="shared" si="1105"/>
        <v>0</v>
      </c>
      <c r="P1109" s="6">
        <f t="shared" si="1105"/>
        <v>39</v>
      </c>
      <c r="Q1109" s="6">
        <f t="shared" si="1105"/>
        <v>702</v>
      </c>
      <c r="R1109" s="6">
        <f t="shared" si="1105"/>
        <v>1341</v>
      </c>
      <c r="S1109" s="6">
        <f t="shared" si="1105"/>
        <v>3991</v>
      </c>
      <c r="T1109" s="6">
        <f t="shared" si="1105"/>
        <v>5645</v>
      </c>
      <c r="U1109" s="6">
        <f t="shared" si="1105"/>
        <v>4226</v>
      </c>
      <c r="V1109" s="6">
        <f t="shared" si="1105"/>
        <v>4823</v>
      </c>
      <c r="W1109" s="6">
        <f t="shared" si="1105"/>
        <v>1680</v>
      </c>
      <c r="X1109" s="6">
        <f t="shared" si="1105"/>
        <v>3197</v>
      </c>
      <c r="Y1109" s="6">
        <f t="shared" si="1105"/>
        <v>-84</v>
      </c>
      <c r="Z1109" s="6">
        <f t="shared" si="1105"/>
        <v>329</v>
      </c>
      <c r="AA1109" s="6">
        <f t="shared" si="1105"/>
        <v>425</v>
      </c>
      <c r="AB1109" s="6">
        <f t="shared" si="1105"/>
        <v>73</v>
      </c>
      <c r="AC1109" s="6">
        <f t="shared" si="1105"/>
        <v>1500</v>
      </c>
      <c r="AD1109" s="6">
        <f t="shared" si="1105"/>
        <v>-1716</v>
      </c>
      <c r="AE1109" s="6">
        <f t="shared" si="1105"/>
        <v>-3151</v>
      </c>
      <c r="AF1109" s="6">
        <f t="shared" si="1105"/>
        <v>-2100</v>
      </c>
      <c r="AG1109" s="6">
        <f t="shared" si="1105"/>
        <v>789</v>
      </c>
      <c r="AH1109" s="6">
        <f t="shared" si="1105"/>
        <v>879</v>
      </c>
      <c r="AI1109" s="6">
        <f t="shared" si="1105"/>
        <v>270</v>
      </c>
      <c r="AJ1109" s="6">
        <f t="shared" si="1105"/>
        <v>2438</v>
      </c>
      <c r="AK1109" s="6">
        <v>113</v>
      </c>
      <c r="AL1109" s="6">
        <f t="shared" ref="AL1109" si="1106">AL230-AL523</f>
        <v>189</v>
      </c>
    </row>
    <row r="1110" spans="1:38" ht="15">
      <c r="A1110" s="29">
        <v>1109</v>
      </c>
      <c r="B1110" s="23" t="s">
        <v>301</v>
      </c>
      <c r="C1110" s="23" t="s">
        <v>5</v>
      </c>
      <c r="D1110" s="7" t="s">
        <v>235</v>
      </c>
      <c r="E1110" s="6">
        <f t="shared" ref="E1110:AK1110" si="1107">E231-E524</f>
        <v>2016</v>
      </c>
      <c r="F1110" s="6">
        <f t="shared" si="1107"/>
        <v>2420</v>
      </c>
      <c r="G1110" s="6">
        <f t="shared" si="1107"/>
        <v>-468</v>
      </c>
      <c r="H1110" s="6">
        <f t="shared" si="1107"/>
        <v>131</v>
      </c>
      <c r="I1110" s="6">
        <f t="shared" si="1107"/>
        <v>1786</v>
      </c>
      <c r="J1110" s="6">
        <f t="shared" si="1107"/>
        <v>2664</v>
      </c>
      <c r="K1110" s="6">
        <f t="shared" si="1107"/>
        <v>2586</v>
      </c>
      <c r="L1110" s="6">
        <f t="shared" si="1107"/>
        <v>2487</v>
      </c>
      <c r="M1110" s="6">
        <f t="shared" si="1107"/>
        <v>-1487</v>
      </c>
      <c r="N1110" s="6">
        <f t="shared" si="1107"/>
        <v>-5446</v>
      </c>
      <c r="O1110" s="6">
        <f t="shared" si="1107"/>
        <v>-5980</v>
      </c>
      <c r="P1110" s="6">
        <f t="shared" si="1107"/>
        <v>-1874</v>
      </c>
      <c r="Q1110" s="6">
        <f t="shared" si="1107"/>
        <v>1260</v>
      </c>
      <c r="R1110" s="6">
        <f t="shared" si="1107"/>
        <v>-1348</v>
      </c>
      <c r="S1110" s="6">
        <f t="shared" si="1107"/>
        <v>3035</v>
      </c>
      <c r="T1110" s="6">
        <f t="shared" si="1107"/>
        <v>12406</v>
      </c>
      <c r="U1110" s="6">
        <f t="shared" si="1107"/>
        <v>7633</v>
      </c>
      <c r="V1110" s="6">
        <f t="shared" si="1107"/>
        <v>2737</v>
      </c>
      <c r="W1110" s="6">
        <f t="shared" si="1107"/>
        <v>2867</v>
      </c>
      <c r="X1110" s="6">
        <f t="shared" si="1107"/>
        <v>1262</v>
      </c>
      <c r="Y1110" s="6">
        <f t="shared" si="1107"/>
        <v>405</v>
      </c>
      <c r="Z1110" s="6">
        <f t="shared" si="1107"/>
        <v>33550</v>
      </c>
      <c r="AA1110" s="6">
        <f t="shared" si="1107"/>
        <v>2247</v>
      </c>
      <c r="AB1110" s="6">
        <f t="shared" si="1107"/>
        <v>6190</v>
      </c>
      <c r="AC1110" s="6">
        <f t="shared" si="1107"/>
        <v>6192</v>
      </c>
      <c r="AD1110" s="6">
        <f t="shared" si="1107"/>
        <v>4960</v>
      </c>
      <c r="AE1110" s="6">
        <f t="shared" si="1107"/>
        <v>6913</v>
      </c>
      <c r="AF1110" s="6">
        <f t="shared" si="1107"/>
        <v>9914</v>
      </c>
      <c r="AG1110" s="6">
        <f t="shared" si="1107"/>
        <v>6909</v>
      </c>
      <c r="AH1110" s="6">
        <f t="shared" si="1107"/>
        <v>6922</v>
      </c>
      <c r="AI1110" s="6">
        <f t="shared" si="1107"/>
        <v>-8395</v>
      </c>
      <c r="AJ1110" s="6">
        <f t="shared" si="1107"/>
        <v>-3940</v>
      </c>
      <c r="AK1110" s="6">
        <v>11802</v>
      </c>
      <c r="AL1110" s="6">
        <f t="shared" ref="AL1110" si="1108">AL231-AL524</f>
        <v>22512</v>
      </c>
    </row>
    <row r="1111" spans="1:38" ht="15">
      <c r="A1111" s="29">
        <v>1110</v>
      </c>
      <c r="B1111" s="23" t="s">
        <v>301</v>
      </c>
      <c r="C1111" s="23" t="s">
        <v>5</v>
      </c>
      <c r="D1111" s="7" t="s">
        <v>236</v>
      </c>
      <c r="E1111" s="6">
        <f t="shared" ref="E1111:AK1111" si="1109">E232-E525</f>
        <v>0</v>
      </c>
      <c r="F1111" s="6">
        <f t="shared" si="1109"/>
        <v>0</v>
      </c>
      <c r="G1111" s="6">
        <f t="shared" si="1109"/>
        <v>0</v>
      </c>
      <c r="H1111" s="6">
        <f t="shared" si="1109"/>
        <v>0</v>
      </c>
      <c r="I1111" s="6">
        <f t="shared" si="1109"/>
        <v>0</v>
      </c>
      <c r="J1111" s="6">
        <f t="shared" si="1109"/>
        <v>0</v>
      </c>
      <c r="K1111" s="6">
        <f t="shared" si="1109"/>
        <v>0</v>
      </c>
      <c r="L1111" s="6">
        <f t="shared" si="1109"/>
        <v>0</v>
      </c>
      <c r="M1111" s="6">
        <f t="shared" si="1109"/>
        <v>0</v>
      </c>
      <c r="N1111" s="6">
        <f t="shared" si="1109"/>
        <v>0</v>
      </c>
      <c r="O1111" s="6">
        <f t="shared" si="1109"/>
        <v>0</v>
      </c>
      <c r="P1111" s="6">
        <f t="shared" si="1109"/>
        <v>-167</v>
      </c>
      <c r="Q1111" s="6">
        <f t="shared" si="1109"/>
        <v>-12157</v>
      </c>
      <c r="R1111" s="6">
        <f t="shared" si="1109"/>
        <v>653</v>
      </c>
      <c r="S1111" s="6">
        <f t="shared" si="1109"/>
        <v>1340</v>
      </c>
      <c r="T1111" s="6">
        <f t="shared" si="1109"/>
        <v>1341</v>
      </c>
      <c r="U1111" s="6">
        <f t="shared" si="1109"/>
        <v>1725</v>
      </c>
      <c r="V1111" s="6">
        <f t="shared" si="1109"/>
        <v>7804</v>
      </c>
      <c r="W1111" s="6">
        <f t="shared" si="1109"/>
        <v>6528</v>
      </c>
      <c r="X1111" s="6">
        <f t="shared" si="1109"/>
        <v>6501</v>
      </c>
      <c r="Y1111" s="6">
        <f t="shared" si="1109"/>
        <v>4587</v>
      </c>
      <c r="Z1111" s="6">
        <f t="shared" si="1109"/>
        <v>6267</v>
      </c>
      <c r="AA1111" s="6">
        <f t="shared" si="1109"/>
        <v>5022</v>
      </c>
      <c r="AB1111" s="6">
        <f t="shared" si="1109"/>
        <v>3412</v>
      </c>
      <c r="AC1111" s="6">
        <f t="shared" si="1109"/>
        <v>2242</v>
      </c>
      <c r="AD1111" s="6">
        <f t="shared" si="1109"/>
        <v>1781</v>
      </c>
      <c r="AE1111" s="6">
        <f t="shared" si="1109"/>
        <v>2009</v>
      </c>
      <c r="AF1111" s="6">
        <f t="shared" si="1109"/>
        <v>1859</v>
      </c>
      <c r="AG1111" s="6">
        <f t="shared" si="1109"/>
        <v>2750</v>
      </c>
      <c r="AH1111" s="6">
        <f t="shared" si="1109"/>
        <v>3359</v>
      </c>
      <c r="AI1111" s="6">
        <f t="shared" si="1109"/>
        <v>2455</v>
      </c>
      <c r="AJ1111" s="6">
        <f t="shared" si="1109"/>
        <v>5135</v>
      </c>
      <c r="AK1111" s="6">
        <v>1951</v>
      </c>
      <c r="AL1111" s="6">
        <f t="shared" ref="AL1111" si="1110">AL232-AL525</f>
        <v>2727</v>
      </c>
    </row>
    <row r="1112" spans="1:38" ht="15">
      <c r="A1112" s="29">
        <v>1111</v>
      </c>
      <c r="B1112" s="23" t="s">
        <v>301</v>
      </c>
      <c r="C1112" s="23" t="s">
        <v>5</v>
      </c>
      <c r="D1112" s="7" t="s">
        <v>237</v>
      </c>
      <c r="E1112" s="6">
        <f t="shared" ref="E1112:AK1112" si="1111">E233-E526</f>
        <v>24063</v>
      </c>
      <c r="F1112" s="6">
        <f t="shared" si="1111"/>
        <v>12244</v>
      </c>
      <c r="G1112" s="6">
        <f t="shared" si="1111"/>
        <v>14402</v>
      </c>
      <c r="H1112" s="6">
        <f t="shared" si="1111"/>
        <v>8939</v>
      </c>
      <c r="I1112" s="6">
        <f t="shared" si="1111"/>
        <v>10362</v>
      </c>
      <c r="J1112" s="6">
        <f t="shared" si="1111"/>
        <v>11256</v>
      </c>
      <c r="K1112" s="6">
        <f t="shared" si="1111"/>
        <v>11681</v>
      </c>
      <c r="L1112" s="6">
        <f t="shared" si="1111"/>
        <v>8643</v>
      </c>
      <c r="M1112" s="6">
        <f t="shared" si="1111"/>
        <v>13561</v>
      </c>
      <c r="N1112" s="6">
        <f t="shared" si="1111"/>
        <v>13109</v>
      </c>
      <c r="O1112" s="6">
        <f t="shared" si="1111"/>
        <v>21087</v>
      </c>
      <c r="P1112" s="6">
        <f t="shared" si="1111"/>
        <v>13233</v>
      </c>
      <c r="Q1112" s="6">
        <f t="shared" si="1111"/>
        <v>18090</v>
      </c>
      <c r="R1112" s="6">
        <f t="shared" si="1111"/>
        <v>22800</v>
      </c>
      <c r="S1112" s="6">
        <f t="shared" si="1111"/>
        <v>19932</v>
      </c>
      <c r="T1112" s="6">
        <f t="shared" si="1111"/>
        <v>17193</v>
      </c>
      <c r="U1112" s="6">
        <f t="shared" si="1111"/>
        <v>18612</v>
      </c>
      <c r="V1112" s="6">
        <f t="shared" si="1111"/>
        <v>15802</v>
      </c>
      <c r="W1112" s="6">
        <f t="shared" si="1111"/>
        <v>13409</v>
      </c>
      <c r="X1112" s="6">
        <f t="shared" si="1111"/>
        <v>17607</v>
      </c>
      <c r="Y1112" s="6">
        <f t="shared" si="1111"/>
        <v>20802</v>
      </c>
      <c r="Z1112" s="6">
        <f t="shared" si="1111"/>
        <v>15862</v>
      </c>
      <c r="AA1112" s="6">
        <f t="shared" si="1111"/>
        <v>18984</v>
      </c>
      <c r="AB1112" s="6">
        <f t="shared" si="1111"/>
        <v>21583</v>
      </c>
      <c r="AC1112" s="6">
        <f t="shared" si="1111"/>
        <v>18345</v>
      </c>
      <c r="AD1112" s="6">
        <f t="shared" si="1111"/>
        <v>23103</v>
      </c>
      <c r="AE1112" s="6">
        <f t="shared" si="1111"/>
        <v>26244</v>
      </c>
      <c r="AF1112" s="6">
        <f t="shared" si="1111"/>
        <v>23760</v>
      </c>
      <c r="AG1112" s="6">
        <f t="shared" si="1111"/>
        <v>27160</v>
      </c>
      <c r="AH1112" s="6">
        <f t="shared" si="1111"/>
        <v>22744</v>
      </c>
      <c r="AI1112" s="6">
        <f t="shared" si="1111"/>
        <v>16870</v>
      </c>
      <c r="AJ1112" s="6">
        <f t="shared" si="1111"/>
        <v>20147</v>
      </c>
      <c r="AK1112" s="6">
        <v>24293</v>
      </c>
      <c r="AL1112" s="6">
        <f t="shared" ref="AL1112" si="1112">AL233-AL526</f>
        <v>24436</v>
      </c>
    </row>
    <row r="1113" spans="1:38" ht="15">
      <c r="A1113" s="29">
        <v>1112</v>
      </c>
      <c r="B1113" s="23" t="s">
        <v>301</v>
      </c>
      <c r="C1113" s="23" t="s">
        <v>5</v>
      </c>
      <c r="D1113" s="7" t="s">
        <v>238</v>
      </c>
      <c r="E1113" s="6">
        <f t="shared" ref="E1113:AK1113" si="1113">E234-E527</f>
        <v>0</v>
      </c>
      <c r="F1113" s="6">
        <f t="shared" si="1113"/>
        <v>0</v>
      </c>
      <c r="G1113" s="6">
        <f t="shared" si="1113"/>
        <v>0</v>
      </c>
      <c r="H1113" s="6">
        <f t="shared" si="1113"/>
        <v>0</v>
      </c>
      <c r="I1113" s="6">
        <f t="shared" si="1113"/>
        <v>0</v>
      </c>
      <c r="J1113" s="6">
        <f t="shared" si="1113"/>
        <v>0</v>
      </c>
      <c r="K1113" s="6">
        <f t="shared" si="1113"/>
        <v>0</v>
      </c>
      <c r="L1113" s="6">
        <f t="shared" si="1113"/>
        <v>0</v>
      </c>
      <c r="M1113" s="6">
        <f t="shared" si="1113"/>
        <v>0</v>
      </c>
      <c r="N1113" s="6">
        <f t="shared" si="1113"/>
        <v>0</v>
      </c>
      <c r="O1113" s="6">
        <f t="shared" si="1113"/>
        <v>0</v>
      </c>
      <c r="P1113" s="6">
        <f t="shared" si="1113"/>
        <v>404</v>
      </c>
      <c r="Q1113" s="6">
        <f t="shared" si="1113"/>
        <v>2926</v>
      </c>
      <c r="R1113" s="6">
        <f t="shared" si="1113"/>
        <v>3151</v>
      </c>
      <c r="S1113" s="6">
        <f t="shared" si="1113"/>
        <v>4962</v>
      </c>
      <c r="T1113" s="6">
        <f t="shared" si="1113"/>
        <v>5296</v>
      </c>
      <c r="U1113" s="6">
        <f t="shared" si="1113"/>
        <v>7335</v>
      </c>
      <c r="V1113" s="6">
        <f t="shared" si="1113"/>
        <v>4820</v>
      </c>
      <c r="W1113" s="6">
        <f t="shared" si="1113"/>
        <v>3390</v>
      </c>
      <c r="X1113" s="6">
        <f t="shared" si="1113"/>
        <v>3284</v>
      </c>
      <c r="Y1113" s="6">
        <f t="shared" si="1113"/>
        <v>6863</v>
      </c>
      <c r="Z1113" s="6">
        <f t="shared" si="1113"/>
        <v>3233</v>
      </c>
      <c r="AA1113" s="6">
        <f t="shared" si="1113"/>
        <v>3386</v>
      </c>
      <c r="AB1113" s="6">
        <f t="shared" si="1113"/>
        <v>4556</v>
      </c>
      <c r="AC1113" s="6">
        <f t="shared" si="1113"/>
        <v>2818</v>
      </c>
      <c r="AD1113" s="6">
        <f t="shared" si="1113"/>
        <v>3633</v>
      </c>
      <c r="AE1113" s="6">
        <f t="shared" si="1113"/>
        <v>4866</v>
      </c>
      <c r="AF1113" s="6">
        <f t="shared" si="1113"/>
        <v>4292</v>
      </c>
      <c r="AG1113" s="6">
        <f t="shared" si="1113"/>
        <v>6011</v>
      </c>
      <c r="AH1113" s="6">
        <f t="shared" si="1113"/>
        <v>6238</v>
      </c>
      <c r="AI1113" s="6">
        <f t="shared" si="1113"/>
        <v>3559</v>
      </c>
      <c r="AJ1113" s="6">
        <f t="shared" si="1113"/>
        <v>9155</v>
      </c>
      <c r="AK1113" s="6">
        <v>6943</v>
      </c>
      <c r="AL1113" s="6">
        <f t="shared" ref="AL1113" si="1114">AL234-AL527</f>
        <v>10420</v>
      </c>
    </row>
    <row r="1114" spans="1:38" ht="15">
      <c r="A1114" s="29">
        <v>1113</v>
      </c>
      <c r="B1114" s="23" t="s">
        <v>301</v>
      </c>
      <c r="C1114" s="23" t="s">
        <v>5</v>
      </c>
      <c r="D1114" s="7" t="s">
        <v>239</v>
      </c>
      <c r="E1114" s="6">
        <f t="shared" ref="E1114:AK1114" si="1115">E235-E528</f>
        <v>0</v>
      </c>
      <c r="F1114" s="6">
        <f t="shared" si="1115"/>
        <v>0</v>
      </c>
      <c r="G1114" s="6">
        <f t="shared" si="1115"/>
        <v>0</v>
      </c>
      <c r="H1114" s="6">
        <f t="shared" si="1115"/>
        <v>0</v>
      </c>
      <c r="I1114" s="6">
        <f t="shared" si="1115"/>
        <v>0</v>
      </c>
      <c r="J1114" s="6">
        <f t="shared" si="1115"/>
        <v>0</v>
      </c>
      <c r="K1114" s="6">
        <f t="shared" si="1115"/>
        <v>0</v>
      </c>
      <c r="L1114" s="6">
        <f t="shared" si="1115"/>
        <v>0</v>
      </c>
      <c r="M1114" s="6">
        <f t="shared" si="1115"/>
        <v>0</v>
      </c>
      <c r="N1114" s="6">
        <f t="shared" si="1115"/>
        <v>0</v>
      </c>
      <c r="O1114" s="6">
        <f t="shared" si="1115"/>
        <v>0</v>
      </c>
      <c r="P1114" s="6">
        <f t="shared" si="1115"/>
        <v>-18</v>
      </c>
      <c r="Q1114" s="6">
        <f t="shared" si="1115"/>
        <v>137</v>
      </c>
      <c r="R1114" s="6">
        <f t="shared" si="1115"/>
        <v>123</v>
      </c>
      <c r="S1114" s="6">
        <f t="shared" si="1115"/>
        <v>70</v>
      </c>
      <c r="T1114" s="6">
        <f t="shared" si="1115"/>
        <v>-1</v>
      </c>
      <c r="U1114" s="6">
        <f t="shared" si="1115"/>
        <v>73</v>
      </c>
      <c r="V1114" s="6">
        <f t="shared" si="1115"/>
        <v>179</v>
      </c>
      <c r="W1114" s="6">
        <f t="shared" si="1115"/>
        <v>7</v>
      </c>
      <c r="X1114" s="6">
        <f t="shared" si="1115"/>
        <v>7</v>
      </c>
      <c r="Y1114" s="6">
        <f t="shared" si="1115"/>
        <v>0</v>
      </c>
      <c r="Z1114" s="6">
        <f t="shared" si="1115"/>
        <v>0</v>
      </c>
      <c r="AA1114" s="6">
        <f t="shared" si="1115"/>
        <v>0</v>
      </c>
      <c r="AB1114" s="6">
        <f t="shared" si="1115"/>
        <v>0</v>
      </c>
      <c r="AC1114" s="6">
        <f t="shared" si="1115"/>
        <v>0</v>
      </c>
      <c r="AD1114" s="6">
        <f t="shared" si="1115"/>
        <v>0</v>
      </c>
      <c r="AE1114" s="6">
        <f t="shared" si="1115"/>
        <v>0</v>
      </c>
      <c r="AF1114" s="6">
        <f t="shared" si="1115"/>
        <v>0</v>
      </c>
      <c r="AG1114" s="6">
        <f t="shared" si="1115"/>
        <v>40</v>
      </c>
      <c r="AH1114" s="6">
        <f t="shared" si="1115"/>
        <v>27</v>
      </c>
      <c r="AI1114" s="6">
        <f t="shared" si="1115"/>
        <v>16</v>
      </c>
      <c r="AJ1114" s="6">
        <f t="shared" si="1115"/>
        <v>11</v>
      </c>
      <c r="AK1114" s="6">
        <v>0</v>
      </c>
      <c r="AL1114" s="6">
        <f t="shared" ref="AL1114" si="1116">AL235-AL528</f>
        <v>11</v>
      </c>
    </row>
    <row r="1115" spans="1:38" ht="15">
      <c r="A1115" s="29">
        <v>1114</v>
      </c>
      <c r="B1115" s="23" t="s">
        <v>301</v>
      </c>
      <c r="C1115" s="23" t="s">
        <v>5</v>
      </c>
      <c r="D1115" s="7" t="s">
        <v>240</v>
      </c>
      <c r="E1115" s="6">
        <f t="shared" ref="E1115:AK1115" si="1117">E236-E529</f>
        <v>-600</v>
      </c>
      <c r="F1115" s="6">
        <f t="shared" si="1117"/>
        <v>-133</v>
      </c>
      <c r="G1115" s="6">
        <f t="shared" si="1117"/>
        <v>459</v>
      </c>
      <c r="H1115" s="6">
        <f t="shared" si="1117"/>
        <v>-913</v>
      </c>
      <c r="I1115" s="6">
        <f t="shared" si="1117"/>
        <v>-527</v>
      </c>
      <c r="J1115" s="6">
        <f t="shared" si="1117"/>
        <v>9</v>
      </c>
      <c r="K1115" s="6">
        <f t="shared" si="1117"/>
        <v>44</v>
      </c>
      <c r="L1115" s="6">
        <f t="shared" si="1117"/>
        <v>31</v>
      </c>
      <c r="M1115" s="6">
        <f t="shared" si="1117"/>
        <v>813</v>
      </c>
      <c r="N1115" s="6">
        <f t="shared" si="1117"/>
        <v>13</v>
      </c>
      <c r="O1115" s="6">
        <f t="shared" si="1117"/>
        <v>130</v>
      </c>
      <c r="P1115" s="6">
        <f t="shared" si="1117"/>
        <v>-27</v>
      </c>
      <c r="Q1115" s="6">
        <f t="shared" si="1117"/>
        <v>-379</v>
      </c>
      <c r="R1115" s="6">
        <f t="shared" si="1117"/>
        <v>124</v>
      </c>
      <c r="S1115" s="6">
        <f t="shared" si="1117"/>
        <v>155</v>
      </c>
      <c r="T1115" s="6">
        <f t="shared" si="1117"/>
        <v>101</v>
      </c>
      <c r="U1115" s="6">
        <f t="shared" si="1117"/>
        <v>882</v>
      </c>
      <c r="V1115" s="6">
        <f t="shared" si="1117"/>
        <v>813</v>
      </c>
      <c r="W1115" s="6">
        <f t="shared" si="1117"/>
        <v>187</v>
      </c>
      <c r="X1115" s="6">
        <f t="shared" si="1117"/>
        <v>190</v>
      </c>
      <c r="Y1115" s="6">
        <f t="shared" si="1117"/>
        <v>5</v>
      </c>
      <c r="Z1115" s="6">
        <f t="shared" si="1117"/>
        <v>33</v>
      </c>
      <c r="AA1115" s="6">
        <f t="shared" si="1117"/>
        <v>9</v>
      </c>
      <c r="AB1115" s="6">
        <f t="shared" si="1117"/>
        <v>91</v>
      </c>
      <c r="AC1115" s="6">
        <f t="shared" si="1117"/>
        <v>20</v>
      </c>
      <c r="AD1115" s="6">
        <f t="shared" si="1117"/>
        <v>64</v>
      </c>
      <c r="AE1115" s="6">
        <f t="shared" si="1117"/>
        <v>-4</v>
      </c>
      <c r="AF1115" s="6">
        <f t="shared" si="1117"/>
        <v>12</v>
      </c>
      <c r="AG1115" s="6">
        <f t="shared" si="1117"/>
        <v>-9</v>
      </c>
      <c r="AH1115" s="6">
        <f t="shared" si="1117"/>
        <v>-29</v>
      </c>
      <c r="AI1115" s="6">
        <f t="shared" si="1117"/>
        <v>-123</v>
      </c>
      <c r="AJ1115" s="6">
        <f t="shared" si="1117"/>
        <v>341</v>
      </c>
      <c r="AK1115" s="6">
        <v>0</v>
      </c>
      <c r="AL1115" s="6">
        <f t="shared" ref="AL1115" si="1118">AL236-AL529</f>
        <v>103</v>
      </c>
    </row>
    <row r="1116" spans="1:38" ht="15">
      <c r="A1116" s="29">
        <v>1115</v>
      </c>
      <c r="B1116" s="23" t="s">
        <v>301</v>
      </c>
      <c r="C1116" s="23" t="s">
        <v>5</v>
      </c>
      <c r="D1116" s="7" t="s">
        <v>241</v>
      </c>
      <c r="E1116" s="6">
        <f t="shared" ref="E1116:AK1116" si="1119">E237-E530</f>
        <v>0</v>
      </c>
      <c r="F1116" s="6">
        <f t="shared" si="1119"/>
        <v>0</v>
      </c>
      <c r="G1116" s="6">
        <f t="shared" si="1119"/>
        <v>0</v>
      </c>
      <c r="H1116" s="6">
        <f t="shared" si="1119"/>
        <v>0</v>
      </c>
      <c r="I1116" s="6">
        <f t="shared" si="1119"/>
        <v>0</v>
      </c>
      <c r="J1116" s="6">
        <f t="shared" si="1119"/>
        <v>0</v>
      </c>
      <c r="K1116" s="6">
        <f t="shared" si="1119"/>
        <v>0</v>
      </c>
      <c r="L1116" s="6">
        <f t="shared" si="1119"/>
        <v>0</v>
      </c>
      <c r="M1116" s="6">
        <f t="shared" si="1119"/>
        <v>0</v>
      </c>
      <c r="N1116" s="6">
        <f t="shared" si="1119"/>
        <v>0</v>
      </c>
      <c r="O1116" s="6">
        <f t="shared" si="1119"/>
        <v>0</v>
      </c>
      <c r="P1116" s="6">
        <f t="shared" si="1119"/>
        <v>0</v>
      </c>
      <c r="Q1116" s="6">
        <f t="shared" si="1119"/>
        <v>308</v>
      </c>
      <c r="R1116" s="6">
        <f t="shared" si="1119"/>
        <v>38</v>
      </c>
      <c r="S1116" s="6">
        <f t="shared" si="1119"/>
        <v>378</v>
      </c>
      <c r="T1116" s="6">
        <f t="shared" si="1119"/>
        <v>117</v>
      </c>
      <c r="U1116" s="6">
        <f t="shared" si="1119"/>
        <v>601</v>
      </c>
      <c r="V1116" s="6">
        <f t="shared" si="1119"/>
        <v>1871</v>
      </c>
      <c r="W1116" s="6">
        <f t="shared" si="1119"/>
        <v>263</v>
      </c>
      <c r="X1116" s="6">
        <f t="shared" si="1119"/>
        <v>267</v>
      </c>
      <c r="Y1116" s="6">
        <f t="shared" si="1119"/>
        <v>1</v>
      </c>
      <c r="Z1116" s="6">
        <f t="shared" si="1119"/>
        <v>0</v>
      </c>
      <c r="AA1116" s="6">
        <f t="shared" si="1119"/>
        <v>0</v>
      </c>
      <c r="AB1116" s="6">
        <f t="shared" si="1119"/>
        <v>0</v>
      </c>
      <c r="AC1116" s="6">
        <f t="shared" si="1119"/>
        <v>0</v>
      </c>
      <c r="AD1116" s="6">
        <f t="shared" si="1119"/>
        <v>0</v>
      </c>
      <c r="AE1116" s="6">
        <f t="shared" si="1119"/>
        <v>-39</v>
      </c>
      <c r="AF1116" s="6">
        <f t="shared" si="1119"/>
        <v>0</v>
      </c>
      <c r="AG1116" s="6">
        <f t="shared" si="1119"/>
        <v>-27</v>
      </c>
      <c r="AH1116" s="6">
        <f t="shared" si="1119"/>
        <v>140</v>
      </c>
      <c r="AI1116" s="6">
        <f t="shared" si="1119"/>
        <v>-43</v>
      </c>
      <c r="AJ1116" s="6">
        <f t="shared" si="1119"/>
        <v>-102</v>
      </c>
      <c r="AK1116" s="6">
        <v>0</v>
      </c>
      <c r="AL1116" s="6">
        <f t="shared" ref="AL1116" si="1120">AL237-AL530</f>
        <v>-16</v>
      </c>
    </row>
    <row r="1117" spans="1:38" ht="15">
      <c r="A1117" s="29">
        <v>1116</v>
      </c>
      <c r="B1117" s="23" t="s">
        <v>301</v>
      </c>
      <c r="C1117" s="23" t="s">
        <v>5</v>
      </c>
      <c r="D1117" s="7" t="s">
        <v>242</v>
      </c>
      <c r="E1117" s="6">
        <f t="shared" ref="E1117:AK1117" si="1121">E238-E531</f>
        <v>0</v>
      </c>
      <c r="F1117" s="6">
        <f t="shared" si="1121"/>
        <v>0</v>
      </c>
      <c r="G1117" s="6">
        <f t="shared" si="1121"/>
        <v>6581</v>
      </c>
      <c r="H1117" s="6">
        <f t="shared" si="1121"/>
        <v>-141</v>
      </c>
      <c r="I1117" s="6">
        <f t="shared" si="1121"/>
        <v>19</v>
      </c>
      <c r="J1117" s="6">
        <f t="shared" si="1121"/>
        <v>242318</v>
      </c>
      <c r="K1117" s="6">
        <f t="shared" si="1121"/>
        <v>780</v>
      </c>
      <c r="L1117" s="6">
        <f t="shared" si="1121"/>
        <v>577</v>
      </c>
      <c r="M1117" s="6">
        <f t="shared" si="1121"/>
        <v>3951</v>
      </c>
      <c r="N1117" s="6">
        <f t="shared" si="1121"/>
        <v>938</v>
      </c>
      <c r="O1117" s="6">
        <f t="shared" si="1121"/>
        <v>61579</v>
      </c>
      <c r="P1117" s="6">
        <f t="shared" si="1121"/>
        <v>39740</v>
      </c>
      <c r="Q1117" s="6">
        <f t="shared" si="1121"/>
        <v>380145</v>
      </c>
      <c r="R1117" s="6">
        <f t="shared" si="1121"/>
        <v>-73919</v>
      </c>
      <c r="S1117" s="6">
        <f t="shared" si="1121"/>
        <v>-62753</v>
      </c>
      <c r="T1117" s="6">
        <f t="shared" si="1121"/>
        <v>-110756</v>
      </c>
      <c r="U1117" s="6">
        <f t="shared" si="1121"/>
        <v>-325823</v>
      </c>
      <c r="V1117" s="6">
        <f t="shared" si="1121"/>
        <v>-347665</v>
      </c>
      <c r="W1117" s="6">
        <f t="shared" si="1121"/>
        <v>-57042</v>
      </c>
      <c r="X1117" s="6">
        <f t="shared" si="1121"/>
        <v>-107084</v>
      </c>
      <c r="Y1117" s="6">
        <f t="shared" si="1121"/>
        <v>181762</v>
      </c>
      <c r="Z1117" s="6">
        <f t="shared" si="1121"/>
        <v>45188</v>
      </c>
      <c r="AA1117" s="6">
        <f t="shared" si="1121"/>
        <v>149589</v>
      </c>
      <c r="AB1117" s="6">
        <f t="shared" si="1121"/>
        <v>153023</v>
      </c>
      <c r="AC1117" s="6">
        <f t="shared" si="1121"/>
        <v>569291</v>
      </c>
      <c r="AD1117" s="6">
        <f t="shared" si="1121"/>
        <v>574079</v>
      </c>
      <c r="AE1117" s="6">
        <f t="shared" si="1121"/>
        <v>146025</v>
      </c>
      <c r="AF1117" s="6">
        <f t="shared" si="1121"/>
        <v>380958</v>
      </c>
      <c r="AG1117" s="6">
        <f t="shared" si="1121"/>
        <v>624633</v>
      </c>
      <c r="AH1117" s="6">
        <f t="shared" si="1121"/>
        <v>143312</v>
      </c>
      <c r="AI1117" s="6">
        <f t="shared" si="1121"/>
        <v>898711</v>
      </c>
      <c r="AJ1117" s="6">
        <f t="shared" si="1121"/>
        <v>-23901</v>
      </c>
      <c r="AK1117" s="6">
        <v>-82140</v>
      </c>
      <c r="AL1117" s="6">
        <f t="shared" ref="AL1117" si="1122">AL238-AL531</f>
        <v>253074</v>
      </c>
    </row>
    <row r="1118" spans="1:38" ht="15">
      <c r="A1118" s="29">
        <v>1117</v>
      </c>
      <c r="B1118" s="23" t="s">
        <v>301</v>
      </c>
      <c r="C1118" s="23" t="s">
        <v>5</v>
      </c>
      <c r="D1118" s="7" t="s">
        <v>243</v>
      </c>
      <c r="E1118" s="6">
        <f t="shared" ref="E1118:AK1118" si="1123">E239-E532</f>
        <v>0</v>
      </c>
      <c r="F1118" s="6">
        <f t="shared" si="1123"/>
        <v>0</v>
      </c>
      <c r="G1118" s="6">
        <f t="shared" si="1123"/>
        <v>1</v>
      </c>
      <c r="H1118" s="6">
        <f t="shared" si="1123"/>
        <v>-68</v>
      </c>
      <c r="I1118" s="6">
        <f t="shared" si="1123"/>
        <v>8</v>
      </c>
      <c r="J1118" s="6">
        <f t="shared" si="1123"/>
        <v>2148</v>
      </c>
      <c r="K1118" s="6">
        <f t="shared" si="1123"/>
        <v>46</v>
      </c>
      <c r="L1118" s="6">
        <f t="shared" si="1123"/>
        <v>-30</v>
      </c>
      <c r="M1118" s="6">
        <f t="shared" si="1123"/>
        <v>52</v>
      </c>
      <c r="N1118" s="6">
        <f t="shared" si="1123"/>
        <v>77</v>
      </c>
      <c r="O1118" s="6">
        <f t="shared" si="1123"/>
        <v>515</v>
      </c>
      <c r="P1118" s="6">
        <f t="shared" si="1123"/>
        <v>386</v>
      </c>
      <c r="Q1118" s="6">
        <f t="shared" si="1123"/>
        <v>374</v>
      </c>
      <c r="R1118" s="6">
        <f t="shared" si="1123"/>
        <v>186</v>
      </c>
      <c r="S1118" s="6">
        <f t="shared" si="1123"/>
        <v>155</v>
      </c>
      <c r="T1118" s="6">
        <f t="shared" si="1123"/>
        <v>250</v>
      </c>
      <c r="U1118" s="6">
        <f t="shared" si="1123"/>
        <v>303</v>
      </c>
      <c r="V1118" s="6">
        <f t="shared" si="1123"/>
        <v>26</v>
      </c>
      <c r="W1118" s="6">
        <f t="shared" si="1123"/>
        <v>658</v>
      </c>
      <c r="X1118" s="6">
        <f t="shared" si="1123"/>
        <v>70</v>
      </c>
      <c r="Y1118" s="6">
        <f t="shared" si="1123"/>
        <v>-31</v>
      </c>
      <c r="Z1118" s="6">
        <f t="shared" si="1123"/>
        <v>-8</v>
      </c>
      <c r="AA1118" s="6">
        <f t="shared" si="1123"/>
        <v>-62</v>
      </c>
      <c r="AB1118" s="6">
        <f t="shared" si="1123"/>
        <v>72</v>
      </c>
      <c r="AC1118" s="6">
        <f t="shared" si="1123"/>
        <v>149</v>
      </c>
      <c r="AD1118" s="6">
        <f t="shared" si="1123"/>
        <v>48</v>
      </c>
      <c r="AE1118" s="6">
        <f t="shared" si="1123"/>
        <v>194</v>
      </c>
      <c r="AF1118" s="6">
        <f t="shared" si="1123"/>
        <v>67</v>
      </c>
      <c r="AG1118" s="6">
        <f t="shared" si="1123"/>
        <v>167</v>
      </c>
      <c r="AH1118" s="6">
        <f t="shared" si="1123"/>
        <v>39</v>
      </c>
      <c r="AI1118" s="6">
        <f t="shared" si="1123"/>
        <v>96</v>
      </c>
      <c r="AJ1118" s="6">
        <f t="shared" si="1123"/>
        <v>125</v>
      </c>
      <c r="AK1118" s="6">
        <v>0</v>
      </c>
      <c r="AL1118" s="6">
        <f t="shared" ref="AL1118" si="1124">AL239-AL532</f>
        <v>49</v>
      </c>
    </row>
    <row r="1119" spans="1:38" ht="15">
      <c r="A1119" s="29">
        <v>1118</v>
      </c>
      <c r="B1119" s="23" t="s">
        <v>301</v>
      </c>
      <c r="C1119" s="23" t="s">
        <v>5</v>
      </c>
      <c r="D1119" s="7" t="s">
        <v>244</v>
      </c>
      <c r="E1119" s="6">
        <f t="shared" ref="E1119:AK1119" si="1125">E240-E533</f>
        <v>89</v>
      </c>
      <c r="F1119" s="6">
        <f t="shared" si="1125"/>
        <v>236</v>
      </c>
      <c r="G1119" s="6">
        <f t="shared" si="1125"/>
        <v>184</v>
      </c>
      <c r="H1119" s="6">
        <f t="shared" si="1125"/>
        <v>693</v>
      </c>
      <c r="I1119" s="6">
        <f t="shared" si="1125"/>
        <v>214</v>
      </c>
      <c r="J1119" s="6">
        <f t="shared" si="1125"/>
        <v>23</v>
      </c>
      <c r="K1119" s="6">
        <f t="shared" si="1125"/>
        <v>-1</v>
      </c>
      <c r="L1119" s="6">
        <f t="shared" si="1125"/>
        <v>55</v>
      </c>
      <c r="M1119" s="6">
        <f t="shared" si="1125"/>
        <v>129</v>
      </c>
      <c r="N1119" s="6">
        <f t="shared" si="1125"/>
        <v>-84</v>
      </c>
      <c r="O1119" s="6">
        <f t="shared" si="1125"/>
        <v>-45</v>
      </c>
      <c r="P1119" s="6">
        <f t="shared" si="1125"/>
        <v>69</v>
      </c>
      <c r="Q1119" s="6">
        <f t="shared" si="1125"/>
        <v>587</v>
      </c>
      <c r="R1119" s="6">
        <f t="shared" si="1125"/>
        <v>373</v>
      </c>
      <c r="S1119" s="6">
        <f t="shared" si="1125"/>
        <v>520</v>
      </c>
      <c r="T1119" s="6">
        <f t="shared" si="1125"/>
        <v>660</v>
      </c>
      <c r="U1119" s="6">
        <f t="shared" si="1125"/>
        <v>894</v>
      </c>
      <c r="V1119" s="6">
        <f t="shared" si="1125"/>
        <v>699</v>
      </c>
      <c r="W1119" s="6">
        <f t="shared" si="1125"/>
        <v>23</v>
      </c>
      <c r="X1119" s="6">
        <f t="shared" si="1125"/>
        <v>1015</v>
      </c>
      <c r="Y1119" s="6">
        <f t="shared" si="1125"/>
        <v>2</v>
      </c>
      <c r="Z1119" s="6">
        <f t="shared" si="1125"/>
        <v>42</v>
      </c>
      <c r="AA1119" s="6">
        <f t="shared" si="1125"/>
        <v>2</v>
      </c>
      <c r="AB1119" s="6">
        <f t="shared" si="1125"/>
        <v>-3</v>
      </c>
      <c r="AC1119" s="6">
        <f t="shared" si="1125"/>
        <v>-4</v>
      </c>
      <c r="AD1119" s="6">
        <f t="shared" si="1125"/>
        <v>24</v>
      </c>
      <c r="AE1119" s="6">
        <f t="shared" si="1125"/>
        <v>2</v>
      </c>
      <c r="AF1119" s="6">
        <f t="shared" si="1125"/>
        <v>-8</v>
      </c>
      <c r="AG1119" s="6">
        <f t="shared" si="1125"/>
        <v>32</v>
      </c>
      <c r="AH1119" s="6">
        <f t="shared" si="1125"/>
        <v>123</v>
      </c>
      <c r="AI1119" s="6">
        <f t="shared" si="1125"/>
        <v>-32</v>
      </c>
      <c r="AJ1119" s="6">
        <f t="shared" si="1125"/>
        <v>0</v>
      </c>
      <c r="AK1119" s="6">
        <v>255</v>
      </c>
      <c r="AL1119" s="6">
        <f t="shared" ref="AL1119" si="1126">AL240-AL533</f>
        <v>200</v>
      </c>
    </row>
    <row r="1120" spans="1:38" ht="15">
      <c r="A1120" s="29">
        <v>1119</v>
      </c>
      <c r="B1120" s="23" t="s">
        <v>301</v>
      </c>
      <c r="C1120" s="23" t="s">
        <v>5</v>
      </c>
      <c r="D1120" s="7" t="s">
        <v>245</v>
      </c>
      <c r="E1120" s="6">
        <f t="shared" ref="E1120:AK1120" si="1127">E241-E534</f>
        <v>35</v>
      </c>
      <c r="F1120" s="6">
        <f t="shared" si="1127"/>
        <v>-16866</v>
      </c>
      <c r="G1120" s="6">
        <f t="shared" si="1127"/>
        <v>-8316</v>
      </c>
      <c r="H1120" s="6">
        <f t="shared" si="1127"/>
        <v>-4152</v>
      </c>
      <c r="I1120" s="6">
        <f t="shared" si="1127"/>
        <v>-37780</v>
      </c>
      <c r="J1120" s="6">
        <f t="shared" si="1127"/>
        <v>-20297</v>
      </c>
      <c r="K1120" s="6">
        <f t="shared" si="1127"/>
        <v>7423</v>
      </c>
      <c r="L1120" s="6">
        <f t="shared" si="1127"/>
        <v>5962</v>
      </c>
      <c r="M1120" s="6">
        <f t="shared" si="1127"/>
        <v>12353</v>
      </c>
      <c r="N1120" s="6">
        <f t="shared" si="1127"/>
        <v>20455</v>
      </c>
      <c r="O1120" s="6">
        <f t="shared" si="1127"/>
        <v>23544</v>
      </c>
      <c r="P1120" s="6">
        <f t="shared" si="1127"/>
        <v>29835</v>
      </c>
      <c r="Q1120" s="6">
        <f t="shared" si="1127"/>
        <v>29231</v>
      </c>
      <c r="R1120" s="6">
        <f t="shared" si="1127"/>
        <v>43332</v>
      </c>
      <c r="S1120" s="6">
        <f t="shared" si="1127"/>
        <v>36913</v>
      </c>
      <c r="T1120" s="6">
        <f t="shared" si="1127"/>
        <v>36271</v>
      </c>
      <c r="U1120" s="6">
        <f t="shared" si="1127"/>
        <v>43004</v>
      </c>
      <c r="V1120" s="6">
        <f t="shared" si="1127"/>
        <v>79652</v>
      </c>
      <c r="W1120" s="6">
        <f t="shared" si="1127"/>
        <v>59168</v>
      </c>
      <c r="X1120" s="6">
        <f t="shared" si="1127"/>
        <v>41648</v>
      </c>
      <c r="Y1120" s="6">
        <f t="shared" si="1127"/>
        <v>61538</v>
      </c>
      <c r="Z1120" s="6">
        <f t="shared" si="1127"/>
        <v>49738</v>
      </c>
      <c r="AA1120" s="6">
        <f t="shared" si="1127"/>
        <v>48878</v>
      </c>
      <c r="AB1120" s="6">
        <f t="shared" si="1127"/>
        <v>44770</v>
      </c>
      <c r="AC1120" s="6">
        <f t="shared" si="1127"/>
        <v>50493</v>
      </c>
      <c r="AD1120" s="6">
        <f t="shared" si="1127"/>
        <v>55097</v>
      </c>
      <c r="AE1120" s="6">
        <f t="shared" si="1127"/>
        <v>43247</v>
      </c>
      <c r="AF1120" s="6">
        <f t="shared" si="1127"/>
        <v>39045</v>
      </c>
      <c r="AG1120" s="6">
        <f t="shared" si="1127"/>
        <v>40070</v>
      </c>
      <c r="AH1120" s="6">
        <f t="shared" si="1127"/>
        <v>45432</v>
      </c>
      <c r="AI1120" s="6">
        <f t="shared" si="1127"/>
        <v>38793</v>
      </c>
      <c r="AJ1120" s="6">
        <f t="shared" si="1127"/>
        <v>32658</v>
      </c>
      <c r="AK1120" s="6">
        <v>20493</v>
      </c>
      <c r="AL1120" s="6">
        <f t="shared" ref="AL1120" si="1128">AL241-AL534</f>
        <v>38242</v>
      </c>
    </row>
    <row r="1121" spans="1:38" ht="15">
      <c r="A1121" s="29">
        <v>1120</v>
      </c>
      <c r="B1121" s="23" t="s">
        <v>301</v>
      </c>
      <c r="C1121" s="23" t="s">
        <v>5</v>
      </c>
      <c r="D1121" s="7" t="s">
        <v>246</v>
      </c>
      <c r="E1121" s="6">
        <f t="shared" ref="E1121:AK1121" si="1129">E242-E535</f>
        <v>-38217</v>
      </c>
      <c r="F1121" s="6">
        <f t="shared" si="1129"/>
        <v>-87575</v>
      </c>
      <c r="G1121" s="6">
        <f t="shared" si="1129"/>
        <v>-75305</v>
      </c>
      <c r="H1121" s="6">
        <f t="shared" si="1129"/>
        <v>-35081</v>
      </c>
      <c r="I1121" s="6">
        <f t="shared" si="1129"/>
        <v>32289</v>
      </c>
      <c r="J1121" s="6">
        <f t="shared" si="1129"/>
        <v>8677</v>
      </c>
      <c r="K1121" s="6">
        <f t="shared" si="1129"/>
        <v>-24187</v>
      </c>
      <c r="L1121" s="6">
        <f t="shared" si="1129"/>
        <v>-14904</v>
      </c>
      <c r="M1121" s="6">
        <f t="shared" si="1129"/>
        <v>-66577</v>
      </c>
      <c r="N1121" s="6">
        <f t="shared" si="1129"/>
        <v>-56432</v>
      </c>
      <c r="O1121" s="6">
        <f t="shared" si="1129"/>
        <v>25576</v>
      </c>
      <c r="P1121" s="6">
        <f t="shared" si="1129"/>
        <v>-6663</v>
      </c>
      <c r="Q1121" s="6">
        <f t="shared" si="1129"/>
        <v>557</v>
      </c>
      <c r="R1121" s="6">
        <f t="shared" si="1129"/>
        <v>65146</v>
      </c>
      <c r="S1121" s="6">
        <f t="shared" si="1129"/>
        <v>116144</v>
      </c>
      <c r="T1121" s="6">
        <f t="shared" si="1129"/>
        <v>85956</v>
      </c>
      <c r="U1121" s="6">
        <f t="shared" si="1129"/>
        <v>60285</v>
      </c>
      <c r="V1121" s="6">
        <f t="shared" si="1129"/>
        <v>100406</v>
      </c>
      <c r="W1121" s="6">
        <f t="shared" si="1129"/>
        <v>109432</v>
      </c>
      <c r="X1121" s="6">
        <f t="shared" si="1129"/>
        <v>104325</v>
      </c>
      <c r="Y1121" s="6">
        <f t="shared" si="1129"/>
        <v>167029</v>
      </c>
      <c r="Z1121" s="6">
        <f t="shared" si="1129"/>
        <v>207793</v>
      </c>
      <c r="AA1121" s="6">
        <f t="shared" si="1129"/>
        <v>418352</v>
      </c>
      <c r="AB1121" s="6">
        <f t="shared" si="1129"/>
        <v>513570</v>
      </c>
      <c r="AC1121" s="6">
        <f t="shared" si="1129"/>
        <v>492441</v>
      </c>
      <c r="AD1121" s="6">
        <f t="shared" si="1129"/>
        <v>481890</v>
      </c>
      <c r="AE1121" s="6">
        <f t="shared" si="1129"/>
        <v>433630</v>
      </c>
      <c r="AF1121" s="6">
        <f t="shared" si="1129"/>
        <v>627376</v>
      </c>
      <c r="AG1121" s="6">
        <f t="shared" si="1129"/>
        <v>755130</v>
      </c>
      <c r="AH1121" s="6">
        <f t="shared" si="1129"/>
        <v>1039275</v>
      </c>
      <c r="AI1121" s="6">
        <f t="shared" si="1129"/>
        <v>479736</v>
      </c>
      <c r="AJ1121" s="6">
        <f t="shared" si="1129"/>
        <v>937849</v>
      </c>
      <c r="AK1121" s="6">
        <v>1119117</v>
      </c>
      <c r="AL1121" s="6">
        <f t="shared" ref="AL1121" si="1130">AL242-AL535</f>
        <v>908444</v>
      </c>
    </row>
    <row r="1122" spans="1:38" ht="15">
      <c r="A1122" s="29">
        <v>1121</v>
      </c>
      <c r="B1122" s="23" t="s">
        <v>301</v>
      </c>
      <c r="C1122" s="23" t="s">
        <v>5</v>
      </c>
      <c r="D1122" s="7" t="s">
        <v>247</v>
      </c>
      <c r="E1122" s="6">
        <f t="shared" ref="E1122:AK1122" si="1131">E243-E536</f>
        <v>472</v>
      </c>
      <c r="F1122" s="6">
        <f t="shared" si="1131"/>
        <v>1951</v>
      </c>
      <c r="G1122" s="6">
        <f t="shared" si="1131"/>
        <v>2001</v>
      </c>
      <c r="H1122" s="6">
        <f t="shared" si="1131"/>
        <v>2053</v>
      </c>
      <c r="I1122" s="6">
        <f t="shared" si="1131"/>
        <v>5115</v>
      </c>
      <c r="J1122" s="6">
        <f t="shared" si="1131"/>
        <v>2378</v>
      </c>
      <c r="K1122" s="6">
        <f t="shared" si="1131"/>
        <v>2724</v>
      </c>
      <c r="L1122" s="6">
        <f t="shared" si="1131"/>
        <v>366</v>
      </c>
      <c r="M1122" s="6">
        <f t="shared" si="1131"/>
        <v>206</v>
      </c>
      <c r="N1122" s="6">
        <f t="shared" si="1131"/>
        <v>1308</v>
      </c>
      <c r="O1122" s="6">
        <f t="shared" si="1131"/>
        <v>283</v>
      </c>
      <c r="P1122" s="6">
        <f t="shared" si="1131"/>
        <v>0</v>
      </c>
      <c r="Q1122" s="6">
        <f t="shared" si="1131"/>
        <v>0</v>
      </c>
      <c r="R1122" s="6">
        <f t="shared" si="1131"/>
        <v>0</v>
      </c>
      <c r="S1122" s="6">
        <f t="shared" si="1131"/>
        <v>0</v>
      </c>
      <c r="T1122" s="6">
        <f t="shared" si="1131"/>
        <v>0</v>
      </c>
      <c r="U1122" s="6">
        <f t="shared" si="1131"/>
        <v>0</v>
      </c>
      <c r="V1122" s="6">
        <f t="shared" si="1131"/>
        <v>0</v>
      </c>
      <c r="W1122" s="6">
        <f t="shared" si="1131"/>
        <v>0</v>
      </c>
      <c r="X1122" s="6">
        <f t="shared" si="1131"/>
        <v>0</v>
      </c>
      <c r="Y1122" s="6">
        <f t="shared" si="1131"/>
        <v>0</v>
      </c>
      <c r="Z1122" s="6">
        <f t="shared" si="1131"/>
        <v>0</v>
      </c>
      <c r="AA1122" s="6">
        <f t="shared" si="1131"/>
        <v>0</v>
      </c>
      <c r="AB1122" s="6">
        <f t="shared" si="1131"/>
        <v>0</v>
      </c>
      <c r="AC1122" s="6">
        <f t="shared" si="1131"/>
        <v>0</v>
      </c>
      <c r="AD1122" s="6">
        <f t="shared" si="1131"/>
        <v>0</v>
      </c>
      <c r="AE1122" s="6">
        <f t="shared" si="1131"/>
        <v>0</v>
      </c>
      <c r="AF1122" s="6">
        <f t="shared" si="1131"/>
        <v>0</v>
      </c>
      <c r="AG1122" s="6">
        <f t="shared" si="1131"/>
        <v>0</v>
      </c>
      <c r="AH1122" s="6">
        <f t="shared" si="1131"/>
        <v>0</v>
      </c>
      <c r="AI1122" s="6">
        <f t="shared" si="1131"/>
        <v>0</v>
      </c>
      <c r="AJ1122" s="6">
        <f t="shared" si="1131"/>
        <v>0</v>
      </c>
      <c r="AK1122" s="6">
        <v>0</v>
      </c>
      <c r="AL1122" s="6">
        <f t="shared" ref="AL1122" si="1132">AL243-AL536</f>
        <v>0</v>
      </c>
    </row>
    <row r="1123" spans="1:38" ht="15">
      <c r="A1123" s="29">
        <v>1122</v>
      </c>
      <c r="B1123" s="23" t="s">
        <v>301</v>
      </c>
      <c r="C1123" s="23" t="s">
        <v>5</v>
      </c>
      <c r="D1123" s="7" t="s">
        <v>248</v>
      </c>
      <c r="E1123" s="6">
        <f t="shared" ref="E1123:AK1123" si="1133">E244-E537</f>
        <v>0</v>
      </c>
      <c r="F1123" s="6">
        <f t="shared" si="1133"/>
        <v>0</v>
      </c>
      <c r="G1123" s="6">
        <f t="shared" si="1133"/>
        <v>0</v>
      </c>
      <c r="H1123" s="6">
        <f t="shared" si="1133"/>
        <v>0</v>
      </c>
      <c r="I1123" s="6">
        <f t="shared" si="1133"/>
        <v>0</v>
      </c>
      <c r="J1123" s="6">
        <f t="shared" si="1133"/>
        <v>0</v>
      </c>
      <c r="K1123" s="6">
        <f t="shared" si="1133"/>
        <v>0</v>
      </c>
      <c r="L1123" s="6">
        <f t="shared" si="1133"/>
        <v>0</v>
      </c>
      <c r="M1123" s="6">
        <f t="shared" si="1133"/>
        <v>0</v>
      </c>
      <c r="N1123" s="6">
        <f t="shared" si="1133"/>
        <v>0</v>
      </c>
      <c r="O1123" s="6">
        <f t="shared" si="1133"/>
        <v>0</v>
      </c>
      <c r="P1123" s="6">
        <f t="shared" si="1133"/>
        <v>26</v>
      </c>
      <c r="Q1123" s="6">
        <f t="shared" si="1133"/>
        <v>981</v>
      </c>
      <c r="R1123" s="6">
        <f t="shared" si="1133"/>
        <v>965</v>
      </c>
      <c r="S1123" s="6">
        <f t="shared" si="1133"/>
        <v>726</v>
      </c>
      <c r="T1123" s="6">
        <f t="shared" si="1133"/>
        <v>1959</v>
      </c>
      <c r="U1123" s="6">
        <f t="shared" si="1133"/>
        <v>3206</v>
      </c>
      <c r="V1123" s="6">
        <f t="shared" si="1133"/>
        <v>1765</v>
      </c>
      <c r="W1123" s="6">
        <f t="shared" si="1133"/>
        <v>508</v>
      </c>
      <c r="X1123" s="6">
        <f t="shared" si="1133"/>
        <v>1602</v>
      </c>
      <c r="Y1123" s="6">
        <f t="shared" si="1133"/>
        <v>-272</v>
      </c>
      <c r="Z1123" s="6">
        <f t="shared" si="1133"/>
        <v>-92</v>
      </c>
      <c r="AA1123" s="6">
        <f t="shared" si="1133"/>
        <v>-5</v>
      </c>
      <c r="AB1123" s="6">
        <f t="shared" si="1133"/>
        <v>-21</v>
      </c>
      <c r="AC1123" s="6">
        <f t="shared" si="1133"/>
        <v>-33</v>
      </c>
      <c r="AD1123" s="6">
        <f t="shared" si="1133"/>
        <v>-69</v>
      </c>
      <c r="AE1123" s="6">
        <f t="shared" si="1133"/>
        <v>-455</v>
      </c>
      <c r="AF1123" s="6">
        <f t="shared" si="1133"/>
        <v>-544</v>
      </c>
      <c r="AG1123" s="6">
        <f t="shared" si="1133"/>
        <v>-670</v>
      </c>
      <c r="AH1123" s="6">
        <f t="shared" si="1133"/>
        <v>-239</v>
      </c>
      <c r="AI1123" s="6">
        <f t="shared" si="1133"/>
        <v>-832</v>
      </c>
      <c r="AJ1123" s="6">
        <f t="shared" si="1133"/>
        <v>-806</v>
      </c>
      <c r="AK1123" s="6">
        <v>-347</v>
      </c>
      <c r="AL1123" s="6">
        <f t="shared" ref="AL1123" si="1134">AL244-AL537</f>
        <v>-407</v>
      </c>
    </row>
    <row r="1124" spans="1:38" ht="15">
      <c r="A1124" s="29">
        <v>1123</v>
      </c>
      <c r="B1124" s="23" t="s">
        <v>301</v>
      </c>
      <c r="C1124" s="23" t="s">
        <v>5</v>
      </c>
      <c r="D1124" s="7" t="s">
        <v>249</v>
      </c>
      <c r="E1124" s="6">
        <f t="shared" ref="E1124:AK1124" si="1135">E245-E538</f>
        <v>0</v>
      </c>
      <c r="F1124" s="6">
        <f t="shared" si="1135"/>
        <v>0</v>
      </c>
      <c r="G1124" s="6">
        <f t="shared" si="1135"/>
        <v>0</v>
      </c>
      <c r="H1124" s="6">
        <f t="shared" si="1135"/>
        <v>0</v>
      </c>
      <c r="I1124" s="6">
        <f t="shared" si="1135"/>
        <v>112</v>
      </c>
      <c r="J1124" s="6">
        <f t="shared" si="1135"/>
        <v>76</v>
      </c>
      <c r="K1124" s="6">
        <f t="shared" si="1135"/>
        <v>-60</v>
      </c>
      <c r="L1124" s="6">
        <f t="shared" si="1135"/>
        <v>1304</v>
      </c>
      <c r="M1124" s="6">
        <f t="shared" si="1135"/>
        <v>1643</v>
      </c>
      <c r="N1124" s="6">
        <f t="shared" si="1135"/>
        <v>3740</v>
      </c>
      <c r="O1124" s="6">
        <f t="shared" si="1135"/>
        <v>5617</v>
      </c>
      <c r="P1124" s="6">
        <f t="shared" si="1135"/>
        <v>5733</v>
      </c>
      <c r="Q1124" s="6">
        <f t="shared" si="1135"/>
        <v>5775</v>
      </c>
      <c r="R1124" s="6">
        <f t="shared" si="1135"/>
        <v>3110</v>
      </c>
      <c r="S1124" s="6">
        <f t="shared" si="1135"/>
        <v>864</v>
      </c>
      <c r="T1124" s="6">
        <f t="shared" si="1135"/>
        <v>719</v>
      </c>
      <c r="U1124" s="6">
        <f t="shared" si="1135"/>
        <v>173</v>
      </c>
      <c r="V1124" s="6">
        <f t="shared" si="1135"/>
        <v>709</v>
      </c>
      <c r="W1124" s="6">
        <f t="shared" si="1135"/>
        <v>258</v>
      </c>
      <c r="X1124" s="6">
        <f t="shared" si="1135"/>
        <v>261</v>
      </c>
      <c r="Y1124" s="6">
        <f t="shared" si="1135"/>
        <v>34</v>
      </c>
      <c r="Z1124" s="6">
        <f t="shared" si="1135"/>
        <v>4113</v>
      </c>
      <c r="AA1124" s="6">
        <f t="shared" si="1135"/>
        <v>880</v>
      </c>
      <c r="AB1124" s="6">
        <f t="shared" si="1135"/>
        <v>951</v>
      </c>
      <c r="AC1124" s="6">
        <f t="shared" si="1135"/>
        <v>103</v>
      </c>
      <c r="AD1124" s="6">
        <f t="shared" si="1135"/>
        <v>231</v>
      </c>
      <c r="AE1124" s="6">
        <f t="shared" si="1135"/>
        <v>4164</v>
      </c>
      <c r="AF1124" s="6">
        <f t="shared" si="1135"/>
        <v>588</v>
      </c>
      <c r="AG1124" s="6">
        <f t="shared" si="1135"/>
        <v>388</v>
      </c>
      <c r="AH1124" s="6">
        <f t="shared" si="1135"/>
        <v>475</v>
      </c>
      <c r="AI1124" s="6">
        <f t="shared" si="1135"/>
        <v>3339</v>
      </c>
      <c r="AJ1124" s="6">
        <f t="shared" si="1135"/>
        <v>592</v>
      </c>
      <c r="AK1124" s="6">
        <v>0</v>
      </c>
      <c r="AL1124" s="6">
        <f t="shared" ref="AL1124" si="1136">AL245-AL538</f>
        <v>165</v>
      </c>
    </row>
    <row r="1125" spans="1:38" ht="15">
      <c r="A1125" s="29">
        <v>1124</v>
      </c>
      <c r="B1125" s="23" t="s">
        <v>301</v>
      </c>
      <c r="C1125" s="23" t="s">
        <v>5</v>
      </c>
      <c r="D1125" s="7" t="s">
        <v>250</v>
      </c>
      <c r="E1125" s="6">
        <f t="shared" ref="E1125:AK1125" si="1137">E246-E539</f>
        <v>0</v>
      </c>
      <c r="F1125" s="6">
        <f t="shared" si="1137"/>
        <v>0</v>
      </c>
      <c r="G1125" s="6">
        <f t="shared" si="1137"/>
        <v>0</v>
      </c>
      <c r="H1125" s="6">
        <f t="shared" si="1137"/>
        <v>0</v>
      </c>
      <c r="I1125" s="6">
        <f t="shared" si="1137"/>
        <v>0</v>
      </c>
      <c r="J1125" s="6">
        <f t="shared" si="1137"/>
        <v>0</v>
      </c>
      <c r="K1125" s="6">
        <f t="shared" si="1137"/>
        <v>0</v>
      </c>
      <c r="L1125" s="6">
        <f t="shared" si="1137"/>
        <v>0</v>
      </c>
      <c r="M1125" s="6">
        <f t="shared" si="1137"/>
        <v>0</v>
      </c>
      <c r="N1125" s="6">
        <f t="shared" si="1137"/>
        <v>0</v>
      </c>
      <c r="O1125" s="6">
        <f t="shared" si="1137"/>
        <v>0</v>
      </c>
      <c r="P1125" s="6">
        <f t="shared" si="1137"/>
        <v>555</v>
      </c>
      <c r="Q1125" s="6">
        <f t="shared" si="1137"/>
        <v>418</v>
      </c>
      <c r="R1125" s="6">
        <f t="shared" si="1137"/>
        <v>319</v>
      </c>
      <c r="S1125" s="6">
        <f t="shared" si="1137"/>
        <v>328</v>
      </c>
      <c r="T1125" s="6">
        <f t="shared" si="1137"/>
        <v>243</v>
      </c>
      <c r="U1125" s="6">
        <f t="shared" si="1137"/>
        <v>272</v>
      </c>
      <c r="V1125" s="6">
        <f t="shared" si="1137"/>
        <v>209</v>
      </c>
      <c r="W1125" s="6">
        <f t="shared" si="1137"/>
        <v>197</v>
      </c>
      <c r="X1125" s="6">
        <f t="shared" si="1137"/>
        <v>220</v>
      </c>
      <c r="Y1125" s="6">
        <f t="shared" si="1137"/>
        <v>124</v>
      </c>
      <c r="Z1125" s="6">
        <f t="shared" si="1137"/>
        <v>106</v>
      </c>
      <c r="AA1125" s="6">
        <f t="shared" si="1137"/>
        <v>80</v>
      </c>
      <c r="AB1125" s="6">
        <f t="shared" si="1137"/>
        <v>105</v>
      </c>
      <c r="AC1125" s="6">
        <f t="shared" si="1137"/>
        <v>111</v>
      </c>
      <c r="AD1125" s="6">
        <f t="shared" si="1137"/>
        <v>100</v>
      </c>
      <c r="AE1125" s="6">
        <f t="shared" si="1137"/>
        <v>144</v>
      </c>
      <c r="AF1125" s="6">
        <f t="shared" si="1137"/>
        <v>87</v>
      </c>
      <c r="AG1125" s="6">
        <f t="shared" si="1137"/>
        <v>96</v>
      </c>
      <c r="AH1125" s="6">
        <f t="shared" si="1137"/>
        <v>88</v>
      </c>
      <c r="AI1125" s="6">
        <f t="shared" si="1137"/>
        <v>34</v>
      </c>
      <c r="AJ1125" s="6">
        <f t="shared" si="1137"/>
        <v>9</v>
      </c>
      <c r="AK1125" s="6">
        <v>0</v>
      </c>
      <c r="AL1125" s="6">
        <f t="shared" ref="AL1125" si="1138">AL246-AL539</f>
        <v>126</v>
      </c>
    </row>
    <row r="1126" spans="1:38" ht="15">
      <c r="A1126" s="29">
        <v>1125</v>
      </c>
      <c r="B1126" s="23" t="s">
        <v>301</v>
      </c>
      <c r="C1126" s="23" t="s">
        <v>5</v>
      </c>
      <c r="D1126" s="7" t="s">
        <v>251</v>
      </c>
      <c r="E1126" s="6">
        <f t="shared" ref="E1126:AK1126" si="1139">E247-E540</f>
        <v>0</v>
      </c>
      <c r="F1126" s="6">
        <f t="shared" si="1139"/>
        <v>0</v>
      </c>
      <c r="G1126" s="6">
        <f t="shared" si="1139"/>
        <v>0</v>
      </c>
      <c r="H1126" s="6">
        <f t="shared" si="1139"/>
        <v>0</v>
      </c>
      <c r="I1126" s="6">
        <f t="shared" si="1139"/>
        <v>0</v>
      </c>
      <c r="J1126" s="6">
        <f t="shared" si="1139"/>
        <v>21</v>
      </c>
      <c r="K1126" s="6">
        <f t="shared" si="1139"/>
        <v>0</v>
      </c>
      <c r="L1126" s="6">
        <f t="shared" si="1139"/>
        <v>38</v>
      </c>
      <c r="M1126" s="6">
        <f t="shared" si="1139"/>
        <v>889</v>
      </c>
      <c r="N1126" s="6">
        <f t="shared" si="1139"/>
        <v>25</v>
      </c>
      <c r="O1126" s="6">
        <f t="shared" si="1139"/>
        <v>199</v>
      </c>
      <c r="P1126" s="6">
        <f t="shared" si="1139"/>
        <v>9295</v>
      </c>
      <c r="Q1126" s="6">
        <f t="shared" si="1139"/>
        <v>242</v>
      </c>
      <c r="R1126" s="6">
        <f t="shared" si="1139"/>
        <v>2647</v>
      </c>
      <c r="S1126" s="6">
        <f t="shared" si="1139"/>
        <v>216</v>
      </c>
      <c r="T1126" s="6">
        <f t="shared" si="1139"/>
        <v>420</v>
      </c>
      <c r="U1126" s="6">
        <f t="shared" si="1139"/>
        <v>454</v>
      </c>
      <c r="V1126" s="6">
        <f t="shared" si="1139"/>
        <v>490</v>
      </c>
      <c r="W1126" s="6">
        <f t="shared" si="1139"/>
        <v>144</v>
      </c>
      <c r="X1126" s="6">
        <f t="shared" si="1139"/>
        <v>280</v>
      </c>
      <c r="Y1126" s="6">
        <f t="shared" si="1139"/>
        <v>175</v>
      </c>
      <c r="Z1126" s="6">
        <f t="shared" si="1139"/>
        <v>179</v>
      </c>
      <c r="AA1126" s="6">
        <f t="shared" si="1139"/>
        <v>-66</v>
      </c>
      <c r="AB1126" s="6">
        <f t="shared" si="1139"/>
        <v>-79</v>
      </c>
      <c r="AC1126" s="6">
        <f t="shared" si="1139"/>
        <v>-19</v>
      </c>
      <c r="AD1126" s="6">
        <f t="shared" si="1139"/>
        <v>214</v>
      </c>
      <c r="AE1126" s="6">
        <f t="shared" si="1139"/>
        <v>-13</v>
      </c>
      <c r="AF1126" s="6">
        <f t="shared" si="1139"/>
        <v>-45</v>
      </c>
      <c r="AG1126" s="6">
        <f t="shared" si="1139"/>
        <v>181</v>
      </c>
      <c r="AH1126" s="6">
        <f t="shared" si="1139"/>
        <v>-14</v>
      </c>
      <c r="AI1126" s="6">
        <f t="shared" si="1139"/>
        <v>86</v>
      </c>
      <c r="AJ1126" s="6">
        <f t="shared" si="1139"/>
        <v>400</v>
      </c>
      <c r="AK1126" s="6">
        <v>0</v>
      </c>
      <c r="AL1126" s="6">
        <f t="shared" ref="AL1126" si="1140">AL247-AL540</f>
        <v>72</v>
      </c>
    </row>
    <row r="1127" spans="1:38" ht="15">
      <c r="A1127" s="29">
        <v>1126</v>
      </c>
      <c r="B1127" s="23" t="s">
        <v>301</v>
      </c>
      <c r="C1127" s="23" t="s">
        <v>5</v>
      </c>
      <c r="D1127" s="7" t="s">
        <v>252</v>
      </c>
      <c r="E1127" s="6">
        <f t="shared" ref="E1127:AK1127" si="1141">E248-E541</f>
        <v>-163590</v>
      </c>
      <c r="F1127" s="6">
        <f t="shared" si="1141"/>
        <v>-131669</v>
      </c>
      <c r="G1127" s="6">
        <f t="shared" si="1141"/>
        <v>-118128</v>
      </c>
      <c r="H1127" s="6">
        <f t="shared" si="1141"/>
        <v>-120407</v>
      </c>
      <c r="I1127" s="6">
        <f t="shared" si="1141"/>
        <v>-159587</v>
      </c>
      <c r="J1127" s="6">
        <f t="shared" si="1141"/>
        <v>-224067</v>
      </c>
      <c r="K1127" s="6">
        <f t="shared" si="1141"/>
        <v>-156592</v>
      </c>
      <c r="L1127" s="6">
        <f t="shared" si="1141"/>
        <v>-173700</v>
      </c>
      <c r="M1127" s="6">
        <f t="shared" si="1141"/>
        <v>-142638</v>
      </c>
      <c r="N1127" s="6">
        <f t="shared" si="1141"/>
        <v>-184168</v>
      </c>
      <c r="O1127" s="6">
        <f t="shared" si="1141"/>
        <v>-131093</v>
      </c>
      <c r="P1127" s="6">
        <f t="shared" si="1141"/>
        <v>-121990</v>
      </c>
      <c r="Q1127" s="6">
        <f t="shared" si="1141"/>
        <v>-81756</v>
      </c>
      <c r="R1127" s="6">
        <f t="shared" si="1141"/>
        <v>-126256</v>
      </c>
      <c r="S1127" s="6">
        <f t="shared" si="1141"/>
        <v>-175131</v>
      </c>
      <c r="T1127" s="6">
        <f t="shared" si="1141"/>
        <v>-179776</v>
      </c>
      <c r="U1127" s="6">
        <f t="shared" si="1141"/>
        <v>-204180</v>
      </c>
      <c r="V1127" s="6">
        <f t="shared" si="1141"/>
        <v>-194821</v>
      </c>
      <c r="W1127" s="6">
        <f t="shared" si="1141"/>
        <v>-230248</v>
      </c>
      <c r="X1127" s="6">
        <f t="shared" si="1141"/>
        <v>-121453</v>
      </c>
      <c r="Y1127" s="6">
        <f t="shared" si="1141"/>
        <v>-213137</v>
      </c>
      <c r="Z1127" s="6">
        <f t="shared" si="1141"/>
        <v>-306206</v>
      </c>
      <c r="AA1127" s="6">
        <f t="shared" si="1141"/>
        <v>-352580</v>
      </c>
      <c r="AB1127" s="6">
        <f t="shared" si="1141"/>
        <v>-221004</v>
      </c>
      <c r="AC1127" s="6">
        <f t="shared" si="1141"/>
        <v>-265145</v>
      </c>
      <c r="AD1127" s="6">
        <f t="shared" si="1141"/>
        <v>-252650</v>
      </c>
      <c r="AE1127" s="6">
        <f t="shared" si="1141"/>
        <v>-143166</v>
      </c>
      <c r="AF1127" s="6">
        <f t="shared" si="1141"/>
        <v>-170955</v>
      </c>
      <c r="AG1127" s="6">
        <f t="shared" si="1141"/>
        <v>-189828</v>
      </c>
      <c r="AH1127" s="6">
        <f t="shared" si="1141"/>
        <v>-133170</v>
      </c>
      <c r="AI1127" s="6">
        <f t="shared" si="1141"/>
        <v>-131040</v>
      </c>
      <c r="AJ1127" s="6">
        <f t="shared" si="1141"/>
        <v>-193010</v>
      </c>
      <c r="AK1127" s="6">
        <v>-223972</v>
      </c>
      <c r="AL1127" s="6">
        <f t="shared" ref="AL1127" si="1142">AL248-AL541</f>
        <v>-228525</v>
      </c>
    </row>
    <row r="1128" spans="1:38" ht="15">
      <c r="A1128" s="29">
        <v>1127</v>
      </c>
      <c r="B1128" s="23" t="s">
        <v>301</v>
      </c>
      <c r="C1128" s="23" t="s">
        <v>5</v>
      </c>
      <c r="D1128" s="7" t="s">
        <v>253</v>
      </c>
      <c r="E1128" s="6">
        <f t="shared" ref="E1128:AK1128" si="1143">E249-E542</f>
        <v>45</v>
      </c>
      <c r="F1128" s="6">
        <f t="shared" si="1143"/>
        <v>0</v>
      </c>
      <c r="G1128" s="6">
        <f t="shared" si="1143"/>
        <v>7</v>
      </c>
      <c r="H1128" s="6">
        <f t="shared" si="1143"/>
        <v>3</v>
      </c>
      <c r="I1128" s="6">
        <f t="shared" si="1143"/>
        <v>2114</v>
      </c>
      <c r="J1128" s="6">
        <f t="shared" si="1143"/>
        <v>-1</v>
      </c>
      <c r="K1128" s="6">
        <f t="shared" si="1143"/>
        <v>0</v>
      </c>
      <c r="L1128" s="6">
        <f t="shared" si="1143"/>
        <v>0</v>
      </c>
      <c r="M1128" s="6">
        <f t="shared" si="1143"/>
        <v>-4</v>
      </c>
      <c r="N1128" s="6">
        <f t="shared" si="1143"/>
        <v>46</v>
      </c>
      <c r="O1128" s="6">
        <f t="shared" si="1143"/>
        <v>115</v>
      </c>
      <c r="P1128" s="6">
        <f t="shared" si="1143"/>
        <v>-20</v>
      </c>
      <c r="Q1128" s="6">
        <f t="shared" si="1143"/>
        <v>26</v>
      </c>
      <c r="R1128" s="6">
        <f t="shared" si="1143"/>
        <v>-252</v>
      </c>
      <c r="S1128" s="6">
        <f t="shared" si="1143"/>
        <v>-195</v>
      </c>
      <c r="T1128" s="6">
        <f t="shared" si="1143"/>
        <v>569</v>
      </c>
      <c r="U1128" s="6">
        <f t="shared" si="1143"/>
        <v>715</v>
      </c>
      <c r="V1128" s="6">
        <f t="shared" si="1143"/>
        <v>934</v>
      </c>
      <c r="W1128" s="6">
        <f t="shared" si="1143"/>
        <v>93</v>
      </c>
      <c r="X1128" s="6">
        <f t="shared" si="1143"/>
        <v>443</v>
      </c>
      <c r="Y1128" s="6">
        <f t="shared" si="1143"/>
        <v>-1</v>
      </c>
      <c r="Z1128" s="6">
        <f t="shared" si="1143"/>
        <v>27</v>
      </c>
      <c r="AA1128" s="6">
        <f t="shared" si="1143"/>
        <v>2</v>
      </c>
      <c r="AB1128" s="6">
        <f t="shared" si="1143"/>
        <v>66</v>
      </c>
      <c r="AC1128" s="6">
        <f t="shared" si="1143"/>
        <v>78</v>
      </c>
      <c r="AD1128" s="6">
        <f t="shared" si="1143"/>
        <v>50</v>
      </c>
      <c r="AE1128" s="6">
        <f t="shared" si="1143"/>
        <v>33</v>
      </c>
      <c r="AF1128" s="6">
        <f t="shared" si="1143"/>
        <v>8</v>
      </c>
      <c r="AG1128" s="6">
        <f t="shared" si="1143"/>
        <v>-18</v>
      </c>
      <c r="AH1128" s="6">
        <f t="shared" si="1143"/>
        <v>-211</v>
      </c>
      <c r="AI1128" s="6">
        <f t="shared" si="1143"/>
        <v>-4</v>
      </c>
      <c r="AJ1128" s="6">
        <f t="shared" si="1143"/>
        <v>-58</v>
      </c>
      <c r="AK1128" s="6">
        <v>0</v>
      </c>
      <c r="AL1128" s="6">
        <f t="shared" ref="AL1128" si="1144">AL249-AL542</f>
        <v>0</v>
      </c>
    </row>
    <row r="1129" spans="1:38" ht="15">
      <c r="A1129" s="29">
        <v>1128</v>
      </c>
      <c r="B1129" s="23" t="s">
        <v>301</v>
      </c>
      <c r="C1129" s="23" t="s">
        <v>5</v>
      </c>
      <c r="D1129" s="7" t="s">
        <v>254</v>
      </c>
      <c r="E1129" s="6">
        <f t="shared" ref="E1129:AK1129" si="1145">E250-E543</f>
        <v>-247</v>
      </c>
      <c r="F1129" s="6">
        <f t="shared" si="1145"/>
        <v>-2913</v>
      </c>
      <c r="G1129" s="6">
        <f t="shared" si="1145"/>
        <v>-89</v>
      </c>
      <c r="H1129" s="6">
        <f t="shared" si="1145"/>
        <v>-1227</v>
      </c>
      <c r="I1129" s="6">
        <f t="shared" si="1145"/>
        <v>-560</v>
      </c>
      <c r="J1129" s="6">
        <f t="shared" si="1145"/>
        <v>929</v>
      </c>
      <c r="K1129" s="6">
        <f t="shared" si="1145"/>
        <v>-617</v>
      </c>
      <c r="L1129" s="6">
        <f t="shared" si="1145"/>
        <v>33</v>
      </c>
      <c r="M1129" s="6">
        <f t="shared" si="1145"/>
        <v>-146</v>
      </c>
      <c r="N1129" s="6">
        <f t="shared" si="1145"/>
        <v>787</v>
      </c>
      <c r="O1129" s="6">
        <f t="shared" si="1145"/>
        <v>-2090</v>
      </c>
      <c r="P1129" s="6">
        <f t="shared" si="1145"/>
        <v>0</v>
      </c>
      <c r="Q1129" s="6">
        <f t="shared" si="1145"/>
        <v>0</v>
      </c>
      <c r="R1129" s="6">
        <f t="shared" si="1145"/>
        <v>0</v>
      </c>
      <c r="S1129" s="6">
        <f t="shared" si="1145"/>
        <v>0</v>
      </c>
      <c r="T1129" s="6">
        <f t="shared" si="1145"/>
        <v>0</v>
      </c>
      <c r="U1129" s="6">
        <f t="shared" si="1145"/>
        <v>0</v>
      </c>
      <c r="V1129" s="6">
        <f t="shared" si="1145"/>
        <v>0</v>
      </c>
      <c r="W1129" s="6">
        <f t="shared" si="1145"/>
        <v>0</v>
      </c>
      <c r="X1129" s="6">
        <f t="shared" si="1145"/>
        <v>0</v>
      </c>
      <c r="Y1129" s="6">
        <f t="shared" si="1145"/>
        <v>0</v>
      </c>
      <c r="Z1129" s="6">
        <f t="shared" si="1145"/>
        <v>0</v>
      </c>
      <c r="AA1129" s="6">
        <f t="shared" si="1145"/>
        <v>0</v>
      </c>
      <c r="AB1129" s="6">
        <f t="shared" si="1145"/>
        <v>0</v>
      </c>
      <c r="AC1129" s="6">
        <f t="shared" si="1145"/>
        <v>0</v>
      </c>
      <c r="AD1129" s="6">
        <f t="shared" si="1145"/>
        <v>0</v>
      </c>
      <c r="AE1129" s="6">
        <f t="shared" si="1145"/>
        <v>0</v>
      </c>
      <c r="AF1129" s="6">
        <f t="shared" si="1145"/>
        <v>0</v>
      </c>
      <c r="AG1129" s="6">
        <f t="shared" si="1145"/>
        <v>0</v>
      </c>
      <c r="AH1129" s="6">
        <f t="shared" si="1145"/>
        <v>0</v>
      </c>
      <c r="AI1129" s="6">
        <f t="shared" si="1145"/>
        <v>0</v>
      </c>
      <c r="AJ1129" s="6">
        <f t="shared" si="1145"/>
        <v>0</v>
      </c>
      <c r="AK1129" s="6">
        <v>0</v>
      </c>
      <c r="AL1129" s="6">
        <f t="shared" ref="AL1129" si="1146">AL250-AL543</f>
        <v>0</v>
      </c>
    </row>
    <row r="1130" spans="1:38" ht="15">
      <c r="A1130" s="29">
        <v>1129</v>
      </c>
      <c r="B1130" s="23" t="s">
        <v>301</v>
      </c>
      <c r="C1130" s="23" t="s">
        <v>5</v>
      </c>
      <c r="D1130" s="7" t="s">
        <v>255</v>
      </c>
      <c r="E1130" s="6">
        <f t="shared" ref="E1130:AK1130" si="1147">E251-E544</f>
        <v>-1647</v>
      </c>
      <c r="F1130" s="6">
        <f t="shared" si="1147"/>
        <v>-2278</v>
      </c>
      <c r="G1130" s="6">
        <f t="shared" si="1147"/>
        <v>110</v>
      </c>
      <c r="H1130" s="6">
        <f t="shared" si="1147"/>
        <v>-2010</v>
      </c>
      <c r="I1130" s="6">
        <f t="shared" si="1147"/>
        <v>-2366</v>
      </c>
      <c r="J1130" s="6">
        <f t="shared" si="1147"/>
        <v>-1024</v>
      </c>
      <c r="K1130" s="6">
        <f t="shared" si="1147"/>
        <v>-830</v>
      </c>
      <c r="L1130" s="6">
        <f t="shared" si="1147"/>
        <v>-5723</v>
      </c>
      <c r="M1130" s="6">
        <f t="shared" si="1147"/>
        <v>-8524</v>
      </c>
      <c r="N1130" s="6">
        <f t="shared" si="1147"/>
        <v>-1526</v>
      </c>
      <c r="O1130" s="6">
        <f t="shared" si="1147"/>
        <v>-1655</v>
      </c>
      <c r="P1130" s="6">
        <f t="shared" si="1147"/>
        <v>1176</v>
      </c>
      <c r="Q1130" s="6">
        <f t="shared" si="1147"/>
        <v>-345</v>
      </c>
      <c r="R1130" s="6">
        <f t="shared" si="1147"/>
        <v>-310</v>
      </c>
      <c r="S1130" s="6">
        <f t="shared" si="1147"/>
        <v>-2920</v>
      </c>
      <c r="T1130" s="6">
        <f t="shared" si="1147"/>
        <v>-1564</v>
      </c>
      <c r="U1130" s="6">
        <f t="shared" si="1147"/>
        <v>256</v>
      </c>
      <c r="V1130" s="6">
        <f t="shared" si="1147"/>
        <v>1275</v>
      </c>
      <c r="W1130" s="6">
        <f t="shared" si="1147"/>
        <v>2507</v>
      </c>
      <c r="X1130" s="6">
        <f t="shared" si="1147"/>
        <v>597</v>
      </c>
      <c r="Y1130" s="6">
        <f t="shared" si="1147"/>
        <v>-2953</v>
      </c>
      <c r="Z1130" s="6">
        <f t="shared" si="1147"/>
        <v>-5199</v>
      </c>
      <c r="AA1130" s="6">
        <f t="shared" si="1147"/>
        <v>-4033</v>
      </c>
      <c r="AB1130" s="6">
        <f t="shared" si="1147"/>
        <v>-13304</v>
      </c>
      <c r="AC1130" s="6">
        <f t="shared" si="1147"/>
        <v>-1063</v>
      </c>
      <c r="AD1130" s="6">
        <f t="shared" si="1147"/>
        <v>249</v>
      </c>
      <c r="AE1130" s="6">
        <f t="shared" si="1147"/>
        <v>-1463</v>
      </c>
      <c r="AF1130" s="6">
        <f t="shared" si="1147"/>
        <v>-6056</v>
      </c>
      <c r="AG1130" s="6">
        <f t="shared" si="1147"/>
        <v>182</v>
      </c>
      <c r="AH1130" s="6">
        <f t="shared" si="1147"/>
        <v>327</v>
      </c>
      <c r="AI1130" s="6">
        <f t="shared" si="1147"/>
        <v>147</v>
      </c>
      <c r="AJ1130" s="6">
        <f t="shared" si="1147"/>
        <v>-661</v>
      </c>
      <c r="AK1130" s="6">
        <v>870</v>
      </c>
      <c r="AL1130" s="6">
        <f t="shared" ref="AL1130" si="1148">AL251-AL544</f>
        <v>-1782</v>
      </c>
    </row>
    <row r="1131" spans="1:38" ht="15">
      <c r="A1131" s="29">
        <v>1130</v>
      </c>
      <c r="B1131" s="23" t="s">
        <v>301</v>
      </c>
      <c r="C1131" s="23" t="s">
        <v>5</v>
      </c>
      <c r="D1131" s="7" t="s">
        <v>256</v>
      </c>
      <c r="E1131" s="6">
        <f t="shared" ref="E1131:AK1131" si="1149">E252-E545</f>
        <v>1028</v>
      </c>
      <c r="F1131" s="6">
        <f t="shared" si="1149"/>
        <v>1720</v>
      </c>
      <c r="G1131" s="6">
        <f t="shared" si="1149"/>
        <v>1436</v>
      </c>
      <c r="H1131" s="6">
        <f t="shared" si="1149"/>
        <v>1318</v>
      </c>
      <c r="I1131" s="6">
        <f t="shared" si="1149"/>
        <v>857</v>
      </c>
      <c r="J1131" s="6">
        <f t="shared" si="1149"/>
        <v>21</v>
      </c>
      <c r="K1131" s="6">
        <f t="shared" si="1149"/>
        <v>8</v>
      </c>
      <c r="L1131" s="6">
        <f t="shared" si="1149"/>
        <v>-804</v>
      </c>
      <c r="M1131" s="6">
        <f t="shared" si="1149"/>
        <v>-1642</v>
      </c>
      <c r="N1131" s="6">
        <f t="shared" si="1149"/>
        <v>3774</v>
      </c>
      <c r="O1131" s="6">
        <f t="shared" si="1149"/>
        <v>-678</v>
      </c>
      <c r="P1131" s="6">
        <f t="shared" si="1149"/>
        <v>-573</v>
      </c>
      <c r="Q1131" s="6">
        <f t="shared" si="1149"/>
        <v>-1365</v>
      </c>
      <c r="R1131" s="6">
        <f t="shared" si="1149"/>
        <v>423</v>
      </c>
      <c r="S1131" s="6">
        <f t="shared" si="1149"/>
        <v>-845</v>
      </c>
      <c r="T1131" s="6">
        <f t="shared" si="1149"/>
        <v>-18</v>
      </c>
      <c r="U1131" s="6">
        <f t="shared" si="1149"/>
        <v>654</v>
      </c>
      <c r="V1131" s="6">
        <f t="shared" si="1149"/>
        <v>780</v>
      </c>
      <c r="W1131" s="6">
        <f t="shared" si="1149"/>
        <v>886</v>
      </c>
      <c r="X1131" s="6">
        <f t="shared" si="1149"/>
        <v>472</v>
      </c>
      <c r="Y1131" s="6">
        <f t="shared" si="1149"/>
        <v>297</v>
      </c>
      <c r="Z1131" s="6">
        <f t="shared" si="1149"/>
        <v>-168</v>
      </c>
      <c r="AA1131" s="6">
        <f t="shared" si="1149"/>
        <v>123</v>
      </c>
      <c r="AB1131" s="6">
        <f t="shared" si="1149"/>
        <v>521</v>
      </c>
      <c r="AC1131" s="6">
        <f t="shared" si="1149"/>
        <v>946</v>
      </c>
      <c r="AD1131" s="6">
        <f t="shared" si="1149"/>
        <v>678</v>
      </c>
      <c r="AE1131" s="6">
        <f t="shared" si="1149"/>
        <v>797</v>
      </c>
      <c r="AF1131" s="6">
        <f t="shared" si="1149"/>
        <v>414</v>
      </c>
      <c r="AG1131" s="6">
        <f t="shared" si="1149"/>
        <v>1472</v>
      </c>
      <c r="AH1131" s="6">
        <f t="shared" si="1149"/>
        <v>2559</v>
      </c>
      <c r="AI1131" s="6">
        <f t="shared" si="1149"/>
        <v>-19</v>
      </c>
      <c r="AJ1131" s="6">
        <f t="shared" si="1149"/>
        <v>2515</v>
      </c>
      <c r="AK1131" s="6">
        <v>588</v>
      </c>
      <c r="AL1131" s="6">
        <f t="shared" ref="AL1131" si="1150">AL252-AL545</f>
        <v>274</v>
      </c>
    </row>
    <row r="1132" spans="1:38" ht="15">
      <c r="A1132" s="29">
        <v>1131</v>
      </c>
      <c r="B1132" s="23" t="s">
        <v>301</v>
      </c>
      <c r="C1132" s="23" t="s">
        <v>5</v>
      </c>
      <c r="D1132" s="7" t="s">
        <v>257</v>
      </c>
      <c r="E1132" s="6">
        <f t="shared" ref="E1132:AK1132" si="1151">E253-E546</f>
        <v>0</v>
      </c>
      <c r="F1132" s="6">
        <f t="shared" si="1151"/>
        <v>0</v>
      </c>
      <c r="G1132" s="6">
        <f t="shared" si="1151"/>
        <v>0</v>
      </c>
      <c r="H1132" s="6">
        <f t="shared" si="1151"/>
        <v>0</v>
      </c>
      <c r="I1132" s="6">
        <f t="shared" si="1151"/>
        <v>0</v>
      </c>
      <c r="J1132" s="6">
        <f t="shared" si="1151"/>
        <v>0</v>
      </c>
      <c r="K1132" s="6">
        <f t="shared" si="1151"/>
        <v>0</v>
      </c>
      <c r="L1132" s="6">
        <f t="shared" si="1151"/>
        <v>0</v>
      </c>
      <c r="M1132" s="6">
        <f t="shared" si="1151"/>
        <v>0</v>
      </c>
      <c r="N1132" s="6">
        <f t="shared" si="1151"/>
        <v>0</v>
      </c>
      <c r="O1132" s="6">
        <f t="shared" si="1151"/>
        <v>0</v>
      </c>
      <c r="P1132" s="6">
        <f t="shared" si="1151"/>
        <v>207</v>
      </c>
      <c r="Q1132" s="6">
        <f t="shared" si="1151"/>
        <v>214</v>
      </c>
      <c r="R1132" s="6">
        <f t="shared" si="1151"/>
        <v>570</v>
      </c>
      <c r="S1132" s="6">
        <f t="shared" si="1151"/>
        <v>56</v>
      </c>
      <c r="T1132" s="6">
        <f t="shared" si="1151"/>
        <v>759</v>
      </c>
      <c r="U1132" s="6">
        <f t="shared" si="1151"/>
        <v>2019</v>
      </c>
      <c r="V1132" s="6">
        <f t="shared" si="1151"/>
        <v>1436</v>
      </c>
      <c r="W1132" s="6">
        <f t="shared" si="1151"/>
        <v>916</v>
      </c>
      <c r="X1132" s="6">
        <f t="shared" si="1151"/>
        <v>754</v>
      </c>
      <c r="Y1132" s="6">
        <f t="shared" si="1151"/>
        <v>289</v>
      </c>
      <c r="Z1132" s="6">
        <f t="shared" si="1151"/>
        <v>-22</v>
      </c>
      <c r="AA1132" s="6">
        <f t="shared" si="1151"/>
        <v>0</v>
      </c>
      <c r="AB1132" s="6">
        <f t="shared" si="1151"/>
        <v>12</v>
      </c>
      <c r="AC1132" s="6">
        <f t="shared" si="1151"/>
        <v>66</v>
      </c>
      <c r="AD1132" s="6">
        <f t="shared" si="1151"/>
        <v>0</v>
      </c>
      <c r="AE1132" s="6">
        <f t="shared" si="1151"/>
        <v>1</v>
      </c>
      <c r="AF1132" s="6">
        <f t="shared" si="1151"/>
        <v>9</v>
      </c>
      <c r="AG1132" s="6">
        <f t="shared" si="1151"/>
        <v>0</v>
      </c>
      <c r="AH1132" s="6">
        <f t="shared" si="1151"/>
        <v>-4</v>
      </c>
      <c r="AI1132" s="6">
        <f t="shared" si="1151"/>
        <v>0</v>
      </c>
      <c r="AJ1132" s="6">
        <f t="shared" si="1151"/>
        <v>0</v>
      </c>
      <c r="AK1132" s="6">
        <v>0</v>
      </c>
      <c r="AL1132" s="6">
        <f t="shared" ref="AL1132" si="1152">AL253-AL546</f>
        <v>0</v>
      </c>
    </row>
    <row r="1133" spans="1:38" ht="15">
      <c r="A1133" s="29">
        <v>1132</v>
      </c>
      <c r="B1133" s="23" t="s">
        <v>301</v>
      </c>
      <c r="C1133" s="23" t="s">
        <v>5</v>
      </c>
      <c r="D1133" s="7" t="s">
        <v>258</v>
      </c>
      <c r="E1133" s="6">
        <f t="shared" ref="E1133:AK1133" si="1153">E254-E547</f>
        <v>0</v>
      </c>
      <c r="F1133" s="6">
        <f t="shared" si="1153"/>
        <v>0</v>
      </c>
      <c r="G1133" s="6">
        <f t="shared" si="1153"/>
        <v>0</v>
      </c>
      <c r="H1133" s="6">
        <f t="shared" si="1153"/>
        <v>0</v>
      </c>
      <c r="I1133" s="6">
        <f t="shared" si="1153"/>
        <v>0</v>
      </c>
      <c r="J1133" s="6">
        <f t="shared" si="1153"/>
        <v>0</v>
      </c>
      <c r="K1133" s="6">
        <f t="shared" si="1153"/>
        <v>0</v>
      </c>
      <c r="L1133" s="6">
        <f t="shared" si="1153"/>
        <v>0</v>
      </c>
      <c r="M1133" s="6">
        <f t="shared" si="1153"/>
        <v>0</v>
      </c>
      <c r="N1133" s="6">
        <f t="shared" si="1153"/>
        <v>0</v>
      </c>
      <c r="O1133" s="6">
        <f t="shared" si="1153"/>
        <v>0</v>
      </c>
      <c r="P1133" s="6">
        <f t="shared" si="1153"/>
        <v>428</v>
      </c>
      <c r="Q1133" s="6">
        <f t="shared" si="1153"/>
        <v>2350</v>
      </c>
      <c r="R1133" s="6">
        <f t="shared" si="1153"/>
        <v>5944</v>
      </c>
      <c r="S1133" s="6">
        <f t="shared" si="1153"/>
        <v>8160</v>
      </c>
      <c r="T1133" s="6">
        <f t="shared" si="1153"/>
        <v>7211</v>
      </c>
      <c r="U1133" s="6">
        <f t="shared" si="1153"/>
        <v>930</v>
      </c>
      <c r="V1133" s="6">
        <f t="shared" si="1153"/>
        <v>1447</v>
      </c>
      <c r="W1133" s="6">
        <f t="shared" si="1153"/>
        <v>1505</v>
      </c>
      <c r="X1133" s="6">
        <f t="shared" si="1153"/>
        <v>2458</v>
      </c>
      <c r="Y1133" s="6">
        <f t="shared" si="1153"/>
        <v>5373</v>
      </c>
      <c r="Z1133" s="6">
        <f t="shared" si="1153"/>
        <v>182</v>
      </c>
      <c r="AA1133" s="6">
        <f t="shared" si="1153"/>
        <v>100</v>
      </c>
      <c r="AB1133" s="6">
        <f t="shared" si="1153"/>
        <v>544</v>
      </c>
      <c r="AC1133" s="6">
        <f t="shared" si="1153"/>
        <v>-17</v>
      </c>
      <c r="AD1133" s="6">
        <f t="shared" si="1153"/>
        <v>-6</v>
      </c>
      <c r="AE1133" s="6">
        <f t="shared" si="1153"/>
        <v>29</v>
      </c>
      <c r="AF1133" s="6">
        <f t="shared" si="1153"/>
        <v>4003</v>
      </c>
      <c r="AG1133" s="6">
        <f t="shared" si="1153"/>
        <v>-20229</v>
      </c>
      <c r="AH1133" s="6">
        <f t="shared" si="1153"/>
        <v>-100</v>
      </c>
      <c r="AI1133" s="6">
        <f t="shared" si="1153"/>
        <v>-380</v>
      </c>
      <c r="AJ1133" s="6">
        <f t="shared" si="1153"/>
        <v>2664</v>
      </c>
      <c r="AK1133" s="6">
        <v>1021</v>
      </c>
      <c r="AL1133" s="6">
        <f t="shared" ref="AL1133" si="1154">AL254-AL547</f>
        <v>221</v>
      </c>
    </row>
    <row r="1134" spans="1:38" ht="15">
      <c r="A1134" s="29">
        <v>1133</v>
      </c>
      <c r="B1134" s="23" t="s">
        <v>301</v>
      </c>
      <c r="C1134" s="23" t="s">
        <v>5</v>
      </c>
      <c r="D1134" s="7" t="s">
        <v>259</v>
      </c>
      <c r="E1134" s="6">
        <f t="shared" ref="E1134:AK1134" si="1155">E255-E548</f>
        <v>314</v>
      </c>
      <c r="F1134" s="6">
        <f t="shared" si="1155"/>
        <v>168</v>
      </c>
      <c r="G1134" s="6">
        <f t="shared" si="1155"/>
        <v>110</v>
      </c>
      <c r="H1134" s="6">
        <f t="shared" si="1155"/>
        <v>110</v>
      </c>
      <c r="I1134" s="6">
        <f t="shared" si="1155"/>
        <v>114</v>
      </c>
      <c r="J1134" s="6">
        <f t="shared" si="1155"/>
        <v>70</v>
      </c>
      <c r="K1134" s="6">
        <f t="shared" si="1155"/>
        <v>-254</v>
      </c>
      <c r="L1134" s="6">
        <f t="shared" si="1155"/>
        <v>-274</v>
      </c>
      <c r="M1134" s="6">
        <f t="shared" si="1155"/>
        <v>54</v>
      </c>
      <c r="N1134" s="6">
        <f t="shared" si="1155"/>
        <v>-122</v>
      </c>
      <c r="O1134" s="6">
        <f t="shared" si="1155"/>
        <v>-272</v>
      </c>
      <c r="P1134" s="6">
        <f t="shared" si="1155"/>
        <v>-117</v>
      </c>
      <c r="Q1134" s="6">
        <f t="shared" si="1155"/>
        <v>-548</v>
      </c>
      <c r="R1134" s="6">
        <f t="shared" si="1155"/>
        <v>1710</v>
      </c>
      <c r="S1134" s="6">
        <f t="shared" si="1155"/>
        <v>1963</v>
      </c>
      <c r="T1134" s="6">
        <f t="shared" si="1155"/>
        <v>534</v>
      </c>
      <c r="U1134" s="6">
        <f t="shared" si="1155"/>
        <v>1272</v>
      </c>
      <c r="V1134" s="6">
        <f t="shared" si="1155"/>
        <v>346</v>
      </c>
      <c r="W1134" s="6">
        <f t="shared" si="1155"/>
        <v>276</v>
      </c>
      <c r="X1134" s="6">
        <f t="shared" si="1155"/>
        <v>1693</v>
      </c>
      <c r="Y1134" s="6">
        <f t="shared" si="1155"/>
        <v>179</v>
      </c>
      <c r="Z1134" s="6">
        <f t="shared" si="1155"/>
        <v>-727</v>
      </c>
      <c r="AA1134" s="6">
        <f t="shared" si="1155"/>
        <v>342</v>
      </c>
      <c r="AB1134" s="6">
        <f t="shared" si="1155"/>
        <v>1856</v>
      </c>
      <c r="AC1134" s="6">
        <f t="shared" si="1155"/>
        <v>17</v>
      </c>
      <c r="AD1134" s="6">
        <f t="shared" si="1155"/>
        <v>672</v>
      </c>
      <c r="AE1134" s="6">
        <f t="shared" si="1155"/>
        <v>450</v>
      </c>
      <c r="AF1134" s="6">
        <f t="shared" si="1155"/>
        <v>86</v>
      </c>
      <c r="AG1134" s="6">
        <f t="shared" si="1155"/>
        <v>63</v>
      </c>
      <c r="AH1134" s="6">
        <f t="shared" si="1155"/>
        <v>188</v>
      </c>
      <c r="AI1134" s="6">
        <f t="shared" si="1155"/>
        <v>226</v>
      </c>
      <c r="AJ1134" s="6">
        <f t="shared" si="1155"/>
        <v>74</v>
      </c>
      <c r="AK1134" s="6">
        <v>341</v>
      </c>
      <c r="AL1134" s="6">
        <f t="shared" ref="AL1134" si="1156">AL255-AL548</f>
        <v>-136</v>
      </c>
    </row>
    <row r="1135" spans="1:38" ht="15">
      <c r="A1135" s="29">
        <v>1134</v>
      </c>
      <c r="B1135" s="23" t="s">
        <v>301</v>
      </c>
      <c r="C1135" s="23" t="s">
        <v>5</v>
      </c>
      <c r="D1135" s="7" t="s">
        <v>260</v>
      </c>
      <c r="E1135" s="6">
        <f t="shared" ref="E1135:AK1135" si="1157">E256-E549</f>
        <v>11</v>
      </c>
      <c r="F1135" s="6">
        <f t="shared" si="1157"/>
        <v>4</v>
      </c>
      <c r="G1135" s="6">
        <f t="shared" si="1157"/>
        <v>-134</v>
      </c>
      <c r="H1135" s="6">
        <f t="shared" si="1157"/>
        <v>304</v>
      </c>
      <c r="I1135" s="6">
        <f t="shared" si="1157"/>
        <v>120</v>
      </c>
      <c r="J1135" s="6">
        <f t="shared" si="1157"/>
        <v>98</v>
      </c>
      <c r="K1135" s="6">
        <f t="shared" si="1157"/>
        <v>78</v>
      </c>
      <c r="L1135" s="6">
        <f t="shared" si="1157"/>
        <v>128</v>
      </c>
      <c r="M1135" s="6">
        <f t="shared" si="1157"/>
        <v>41</v>
      </c>
      <c r="N1135" s="6">
        <f t="shared" si="1157"/>
        <v>102</v>
      </c>
      <c r="O1135" s="6">
        <f t="shared" si="1157"/>
        <v>-73</v>
      </c>
      <c r="P1135" s="6">
        <f t="shared" si="1157"/>
        <v>-302</v>
      </c>
      <c r="Q1135" s="6">
        <f t="shared" si="1157"/>
        <v>801</v>
      </c>
      <c r="R1135" s="6">
        <f t="shared" si="1157"/>
        <v>2011</v>
      </c>
      <c r="S1135" s="6">
        <f t="shared" si="1157"/>
        <v>53</v>
      </c>
      <c r="T1135" s="6">
        <f t="shared" si="1157"/>
        <v>214</v>
      </c>
      <c r="U1135" s="6">
        <f t="shared" si="1157"/>
        <v>3689</v>
      </c>
      <c r="V1135" s="6">
        <f t="shared" si="1157"/>
        <v>587</v>
      </c>
      <c r="W1135" s="6">
        <f t="shared" si="1157"/>
        <v>196</v>
      </c>
      <c r="X1135" s="6">
        <f t="shared" si="1157"/>
        <v>347</v>
      </c>
      <c r="Y1135" s="6">
        <f t="shared" si="1157"/>
        <v>0</v>
      </c>
      <c r="Z1135" s="6">
        <f t="shared" si="1157"/>
        <v>-1</v>
      </c>
      <c r="AA1135" s="6">
        <f t="shared" si="1157"/>
        <v>-2</v>
      </c>
      <c r="AB1135" s="6">
        <f t="shared" si="1157"/>
        <v>-9</v>
      </c>
      <c r="AC1135" s="6">
        <f t="shared" si="1157"/>
        <v>1</v>
      </c>
      <c r="AD1135" s="6">
        <f t="shared" si="1157"/>
        <v>69</v>
      </c>
      <c r="AE1135" s="6">
        <f t="shared" si="1157"/>
        <v>30</v>
      </c>
      <c r="AF1135" s="6">
        <f t="shared" si="1157"/>
        <v>-86</v>
      </c>
      <c r="AG1135" s="6">
        <f t="shared" si="1157"/>
        <v>-155</v>
      </c>
      <c r="AH1135" s="6">
        <f t="shared" si="1157"/>
        <v>-116</v>
      </c>
      <c r="AI1135" s="6">
        <f t="shared" si="1157"/>
        <v>39</v>
      </c>
      <c r="AJ1135" s="6">
        <f t="shared" si="1157"/>
        <v>108</v>
      </c>
      <c r="AK1135" s="6">
        <v>0</v>
      </c>
      <c r="AL1135" s="6">
        <f t="shared" ref="AL1135" si="1158">AL256-AL549</f>
        <v>0</v>
      </c>
    </row>
    <row r="1136" spans="1:38" ht="15">
      <c r="A1136" s="29">
        <v>1135</v>
      </c>
      <c r="B1136" s="23" t="s">
        <v>301</v>
      </c>
      <c r="C1136" s="23" t="s">
        <v>5</v>
      </c>
      <c r="D1136" s="7" t="s">
        <v>261</v>
      </c>
      <c r="E1136" s="6">
        <f t="shared" ref="E1136:AK1136" si="1159">E257-E550</f>
        <v>-6307</v>
      </c>
      <c r="F1136" s="6">
        <f t="shared" si="1159"/>
        <v>-6671</v>
      </c>
      <c r="G1136" s="6">
        <f t="shared" si="1159"/>
        <v>-6992</v>
      </c>
      <c r="H1136" s="6">
        <f t="shared" si="1159"/>
        <v>-3481</v>
      </c>
      <c r="I1136" s="6">
        <f t="shared" si="1159"/>
        <v>-3239</v>
      </c>
      <c r="J1136" s="6">
        <f t="shared" si="1159"/>
        <v>-2301</v>
      </c>
      <c r="K1136" s="6">
        <f t="shared" si="1159"/>
        <v>-3015</v>
      </c>
      <c r="L1136" s="6">
        <f t="shared" si="1159"/>
        <v>-11208</v>
      </c>
      <c r="M1136" s="6">
        <f t="shared" si="1159"/>
        <v>-8000</v>
      </c>
      <c r="N1136" s="6">
        <f t="shared" si="1159"/>
        <v>-10795</v>
      </c>
      <c r="O1136" s="6">
        <f t="shared" si="1159"/>
        <v>-1230</v>
      </c>
      <c r="P1136" s="6">
        <f t="shared" si="1159"/>
        <v>16619</v>
      </c>
      <c r="Q1136" s="6">
        <f t="shared" si="1159"/>
        <v>-439</v>
      </c>
      <c r="R1136" s="6">
        <f t="shared" si="1159"/>
        <v>-896</v>
      </c>
      <c r="S1136" s="6">
        <f t="shared" si="1159"/>
        <v>-4538</v>
      </c>
      <c r="T1136" s="6">
        <f t="shared" si="1159"/>
        <v>-2451</v>
      </c>
      <c r="U1136" s="6">
        <f t="shared" si="1159"/>
        <v>-1150</v>
      </c>
      <c r="V1136" s="6">
        <f t="shared" si="1159"/>
        <v>465</v>
      </c>
      <c r="W1136" s="6">
        <f t="shared" si="1159"/>
        <v>654</v>
      </c>
      <c r="X1136" s="6">
        <f t="shared" si="1159"/>
        <v>3200</v>
      </c>
      <c r="Y1136" s="6">
        <f t="shared" si="1159"/>
        <v>-1503</v>
      </c>
      <c r="Z1136" s="6">
        <f t="shared" si="1159"/>
        <v>27</v>
      </c>
      <c r="AA1136" s="6">
        <f t="shared" si="1159"/>
        <v>113</v>
      </c>
      <c r="AB1136" s="6">
        <f t="shared" si="1159"/>
        <v>558</v>
      </c>
      <c r="AC1136" s="6">
        <f t="shared" si="1159"/>
        <v>223</v>
      </c>
      <c r="AD1136" s="6">
        <f t="shared" si="1159"/>
        <v>749</v>
      </c>
      <c r="AE1136" s="6">
        <f t="shared" si="1159"/>
        <v>974</v>
      </c>
      <c r="AF1136" s="6">
        <f t="shared" si="1159"/>
        <v>937</v>
      </c>
      <c r="AG1136" s="6">
        <f t="shared" si="1159"/>
        <v>876</v>
      </c>
      <c r="AH1136" s="6">
        <f t="shared" si="1159"/>
        <v>622</v>
      </c>
      <c r="AI1136" s="6">
        <f t="shared" si="1159"/>
        <v>221</v>
      </c>
      <c r="AJ1136" s="6">
        <f t="shared" si="1159"/>
        <v>460</v>
      </c>
      <c r="AK1136" s="6">
        <v>542</v>
      </c>
      <c r="AL1136" s="6">
        <f t="shared" ref="AL1136" si="1160">AL257-AL550</f>
        <v>617</v>
      </c>
    </row>
    <row r="1137" spans="1:38" ht="15">
      <c r="A1137" s="29">
        <v>1136</v>
      </c>
      <c r="B1137" s="23" t="s">
        <v>301</v>
      </c>
      <c r="C1137" s="23" t="s">
        <v>5</v>
      </c>
      <c r="D1137" s="7" t="s">
        <v>262</v>
      </c>
      <c r="E1137" s="6">
        <f t="shared" ref="E1137:AK1137" si="1161">E258-E551</f>
        <v>88</v>
      </c>
      <c r="F1137" s="6">
        <f t="shared" si="1161"/>
        <v>11</v>
      </c>
      <c r="G1137" s="6">
        <f t="shared" si="1161"/>
        <v>18</v>
      </c>
      <c r="H1137" s="6">
        <f t="shared" si="1161"/>
        <v>3</v>
      </c>
      <c r="I1137" s="6">
        <f t="shared" si="1161"/>
        <v>-108</v>
      </c>
      <c r="J1137" s="6">
        <f t="shared" si="1161"/>
        <v>17</v>
      </c>
      <c r="K1137" s="6">
        <f t="shared" si="1161"/>
        <v>-43</v>
      </c>
      <c r="L1137" s="6">
        <f t="shared" si="1161"/>
        <v>-10</v>
      </c>
      <c r="M1137" s="6">
        <f t="shared" si="1161"/>
        <v>-54</v>
      </c>
      <c r="N1137" s="6">
        <f t="shared" si="1161"/>
        <v>30</v>
      </c>
      <c r="O1137" s="6">
        <f t="shared" si="1161"/>
        <v>112</v>
      </c>
      <c r="P1137" s="6">
        <f t="shared" si="1161"/>
        <v>85</v>
      </c>
      <c r="Q1137" s="6">
        <f t="shared" si="1161"/>
        <v>95</v>
      </c>
      <c r="R1137" s="6">
        <f t="shared" si="1161"/>
        <v>145</v>
      </c>
      <c r="S1137" s="6">
        <f t="shared" si="1161"/>
        <v>365</v>
      </c>
      <c r="T1137" s="6">
        <f t="shared" si="1161"/>
        <v>143</v>
      </c>
      <c r="U1137" s="6">
        <f t="shared" si="1161"/>
        <v>738</v>
      </c>
      <c r="V1137" s="6">
        <f t="shared" si="1161"/>
        <v>105</v>
      </c>
      <c r="W1137" s="6">
        <f t="shared" si="1161"/>
        <v>146</v>
      </c>
      <c r="X1137" s="6">
        <f t="shared" si="1161"/>
        <v>109</v>
      </c>
      <c r="Y1137" s="6">
        <f t="shared" si="1161"/>
        <v>90</v>
      </c>
      <c r="Z1137" s="6">
        <f t="shared" si="1161"/>
        <v>117</v>
      </c>
      <c r="AA1137" s="6">
        <f t="shared" si="1161"/>
        <v>209</v>
      </c>
      <c r="AB1137" s="6">
        <f t="shared" si="1161"/>
        <v>116</v>
      </c>
      <c r="AC1137" s="6">
        <f t="shared" si="1161"/>
        <v>111</v>
      </c>
      <c r="AD1137" s="6">
        <f t="shared" si="1161"/>
        <v>148</v>
      </c>
      <c r="AE1137" s="6">
        <f t="shared" si="1161"/>
        <v>102</v>
      </c>
      <c r="AF1137" s="6">
        <f t="shared" si="1161"/>
        <v>149</v>
      </c>
      <c r="AG1137" s="6">
        <f t="shared" si="1161"/>
        <v>86</v>
      </c>
      <c r="AH1137" s="6">
        <f t="shared" si="1161"/>
        <v>107</v>
      </c>
      <c r="AI1137" s="6">
        <f t="shared" si="1161"/>
        <v>132</v>
      </c>
      <c r="AJ1137" s="6">
        <f t="shared" si="1161"/>
        <v>144</v>
      </c>
      <c r="AK1137" s="6">
        <v>0</v>
      </c>
      <c r="AL1137" s="6">
        <f t="shared" ref="AL1137" si="1162">AL258-AL551</f>
        <v>41</v>
      </c>
    </row>
    <row r="1138" spans="1:38" ht="15">
      <c r="A1138" s="29">
        <v>1137</v>
      </c>
      <c r="B1138" s="23" t="s">
        <v>301</v>
      </c>
      <c r="C1138" s="23" t="s">
        <v>5</v>
      </c>
      <c r="D1138" s="7" t="s">
        <v>263</v>
      </c>
      <c r="E1138" s="6">
        <f t="shared" ref="E1138:AK1138" si="1163">E259-E552</f>
        <v>0</v>
      </c>
      <c r="F1138" s="6">
        <f t="shared" si="1163"/>
        <v>0</v>
      </c>
      <c r="G1138" s="6">
        <f t="shared" si="1163"/>
        <v>0</v>
      </c>
      <c r="H1138" s="6">
        <f t="shared" si="1163"/>
        <v>0</v>
      </c>
      <c r="I1138" s="6">
        <f t="shared" si="1163"/>
        <v>0</v>
      </c>
      <c r="J1138" s="6">
        <f t="shared" si="1163"/>
        <v>0</v>
      </c>
      <c r="K1138" s="6">
        <f t="shared" si="1163"/>
        <v>0</v>
      </c>
      <c r="L1138" s="6">
        <f t="shared" si="1163"/>
        <v>0</v>
      </c>
      <c r="M1138" s="6">
        <f t="shared" si="1163"/>
        <v>0</v>
      </c>
      <c r="N1138" s="6">
        <f t="shared" si="1163"/>
        <v>0</v>
      </c>
      <c r="O1138" s="6">
        <f t="shared" si="1163"/>
        <v>0</v>
      </c>
      <c r="P1138" s="6">
        <f t="shared" si="1163"/>
        <v>11</v>
      </c>
      <c r="Q1138" s="6">
        <f t="shared" si="1163"/>
        <v>291</v>
      </c>
      <c r="R1138" s="6">
        <f t="shared" si="1163"/>
        <v>-41</v>
      </c>
      <c r="S1138" s="6">
        <f t="shared" si="1163"/>
        <v>347</v>
      </c>
      <c r="T1138" s="6">
        <f t="shared" si="1163"/>
        <v>1287</v>
      </c>
      <c r="U1138" s="6">
        <f t="shared" si="1163"/>
        <v>674</v>
      </c>
      <c r="V1138" s="6">
        <f t="shared" si="1163"/>
        <v>752</v>
      </c>
      <c r="W1138" s="6">
        <f t="shared" si="1163"/>
        <v>115</v>
      </c>
      <c r="X1138" s="6">
        <f t="shared" si="1163"/>
        <v>157</v>
      </c>
      <c r="Y1138" s="6">
        <f t="shared" si="1163"/>
        <v>-24</v>
      </c>
      <c r="Z1138" s="6">
        <f t="shared" si="1163"/>
        <v>-20</v>
      </c>
      <c r="AA1138" s="6">
        <f t="shared" si="1163"/>
        <v>-19</v>
      </c>
      <c r="AB1138" s="6">
        <f t="shared" si="1163"/>
        <v>-43</v>
      </c>
      <c r="AC1138" s="6">
        <f t="shared" si="1163"/>
        <v>-50</v>
      </c>
      <c r="AD1138" s="6">
        <f t="shared" si="1163"/>
        <v>-150</v>
      </c>
      <c r="AE1138" s="6">
        <f t="shared" si="1163"/>
        <v>-1</v>
      </c>
      <c r="AF1138" s="6">
        <f t="shared" si="1163"/>
        <v>0</v>
      </c>
      <c r="AG1138" s="6">
        <f t="shared" si="1163"/>
        <v>3</v>
      </c>
      <c r="AH1138" s="6">
        <f t="shared" si="1163"/>
        <v>141</v>
      </c>
      <c r="AI1138" s="6">
        <f t="shared" si="1163"/>
        <v>-25</v>
      </c>
      <c r="AJ1138" s="6">
        <f t="shared" si="1163"/>
        <v>-168</v>
      </c>
      <c r="AK1138" s="6">
        <v>0</v>
      </c>
      <c r="AL1138" s="6">
        <f t="shared" ref="AL1138" si="1164">AL259-AL552</f>
        <v>-284</v>
      </c>
    </row>
    <row r="1139" spans="1:38" ht="15">
      <c r="A1139" s="29">
        <v>1138</v>
      </c>
      <c r="B1139" s="23" t="s">
        <v>301</v>
      </c>
      <c r="C1139" s="23" t="s">
        <v>5</v>
      </c>
      <c r="D1139" s="7" t="s">
        <v>264</v>
      </c>
      <c r="E1139" s="6">
        <f t="shared" ref="E1139:AK1139" si="1165">E260-E553</f>
        <v>389721</v>
      </c>
      <c r="F1139" s="6">
        <f t="shared" si="1165"/>
        <v>427573</v>
      </c>
      <c r="G1139" s="6">
        <f t="shared" si="1165"/>
        <v>351588</v>
      </c>
      <c r="H1139" s="6">
        <f t="shared" si="1165"/>
        <v>362556</v>
      </c>
      <c r="I1139" s="6">
        <f t="shared" si="1165"/>
        <v>397153</v>
      </c>
      <c r="J1139" s="6">
        <f t="shared" si="1165"/>
        <v>426585</v>
      </c>
      <c r="K1139" s="6">
        <f t="shared" si="1165"/>
        <v>494137</v>
      </c>
      <c r="L1139" s="6">
        <f t="shared" si="1165"/>
        <v>569817</v>
      </c>
      <c r="M1139" s="6">
        <f t="shared" si="1165"/>
        <v>455657</v>
      </c>
      <c r="N1139" s="6">
        <f t="shared" si="1165"/>
        <v>502472</v>
      </c>
      <c r="O1139" s="6">
        <f t="shared" si="1165"/>
        <v>665917</v>
      </c>
      <c r="P1139" s="6">
        <f t="shared" si="1165"/>
        <v>604176</v>
      </c>
      <c r="Q1139" s="6">
        <f t="shared" si="1165"/>
        <v>595980</v>
      </c>
      <c r="R1139" s="6">
        <f t="shared" si="1165"/>
        <v>527027</v>
      </c>
      <c r="S1139" s="6">
        <f t="shared" si="1165"/>
        <v>467919</v>
      </c>
      <c r="T1139" s="6">
        <f t="shared" si="1165"/>
        <v>555841</v>
      </c>
      <c r="U1139" s="6">
        <f t="shared" si="1165"/>
        <v>733715</v>
      </c>
      <c r="V1139" s="6">
        <f t="shared" si="1165"/>
        <v>724399</v>
      </c>
      <c r="W1139" s="6">
        <f t="shared" si="1165"/>
        <v>943754</v>
      </c>
      <c r="X1139" s="6">
        <f t="shared" si="1165"/>
        <v>265176</v>
      </c>
      <c r="Y1139" s="6">
        <f t="shared" si="1165"/>
        <v>299847</v>
      </c>
      <c r="Z1139" s="6">
        <f t="shared" si="1165"/>
        <v>736852</v>
      </c>
      <c r="AA1139" s="6">
        <f t="shared" si="1165"/>
        <v>3710445</v>
      </c>
      <c r="AB1139" s="6">
        <f t="shared" si="1165"/>
        <v>3623659</v>
      </c>
      <c r="AC1139" s="6">
        <f t="shared" si="1165"/>
        <v>3476671</v>
      </c>
      <c r="AD1139" s="6">
        <f t="shared" si="1165"/>
        <v>2548514</v>
      </c>
      <c r="AE1139" s="6">
        <f t="shared" si="1165"/>
        <v>2597087</v>
      </c>
      <c r="AF1139" s="6">
        <f t="shared" si="1165"/>
        <v>3037412</v>
      </c>
      <c r="AG1139" s="6">
        <f t="shared" si="1165"/>
        <v>116</v>
      </c>
      <c r="AH1139" s="6">
        <f t="shared" si="1165"/>
        <v>-209</v>
      </c>
      <c r="AI1139" s="6">
        <f t="shared" si="1165"/>
        <v>20025</v>
      </c>
      <c r="AJ1139" s="6">
        <f t="shared" si="1165"/>
        <v>1895</v>
      </c>
      <c r="AK1139" s="6">
        <v>4410</v>
      </c>
      <c r="AL1139" s="6">
        <f t="shared" ref="AL1139" si="1166">AL260-AL553</f>
        <v>-1913</v>
      </c>
    </row>
    <row r="1140" spans="1:38" ht="15">
      <c r="A1140" s="29">
        <v>1139</v>
      </c>
      <c r="B1140" s="23" t="s">
        <v>301</v>
      </c>
      <c r="C1140" s="23" t="s">
        <v>5</v>
      </c>
      <c r="D1140" s="7" t="s">
        <v>265</v>
      </c>
      <c r="E1140" s="6">
        <f t="shared" ref="E1140:AK1140" si="1167">E261-E554</f>
        <v>0</v>
      </c>
      <c r="F1140" s="6">
        <f t="shared" si="1167"/>
        <v>0</v>
      </c>
      <c r="G1140" s="6">
        <f t="shared" si="1167"/>
        <v>0</v>
      </c>
      <c r="H1140" s="6">
        <f t="shared" si="1167"/>
        <v>0</v>
      </c>
      <c r="I1140" s="6">
        <f t="shared" si="1167"/>
        <v>0</v>
      </c>
      <c r="J1140" s="6">
        <f t="shared" si="1167"/>
        <v>0</v>
      </c>
      <c r="K1140" s="6">
        <f t="shared" si="1167"/>
        <v>0</v>
      </c>
      <c r="L1140" s="6">
        <f t="shared" si="1167"/>
        <v>0</v>
      </c>
      <c r="M1140" s="6">
        <f t="shared" si="1167"/>
        <v>0</v>
      </c>
      <c r="N1140" s="6">
        <f t="shared" si="1167"/>
        <v>0</v>
      </c>
      <c r="O1140" s="6">
        <f t="shared" si="1167"/>
        <v>0</v>
      </c>
      <c r="P1140" s="6">
        <f t="shared" si="1167"/>
        <v>0</v>
      </c>
      <c r="Q1140" s="6">
        <f t="shared" si="1167"/>
        <v>0</v>
      </c>
      <c r="R1140" s="6">
        <f t="shared" si="1167"/>
        <v>0</v>
      </c>
      <c r="S1140" s="6">
        <f t="shared" si="1167"/>
        <v>0</v>
      </c>
      <c r="T1140" s="6">
        <f t="shared" si="1167"/>
        <v>0</v>
      </c>
      <c r="U1140" s="6">
        <f t="shared" si="1167"/>
        <v>0</v>
      </c>
      <c r="V1140" s="6">
        <f t="shared" si="1167"/>
        <v>0</v>
      </c>
      <c r="W1140" s="6">
        <f t="shared" si="1167"/>
        <v>0</v>
      </c>
      <c r="X1140" s="6">
        <f t="shared" si="1167"/>
        <v>0</v>
      </c>
      <c r="Y1140" s="6">
        <f t="shared" si="1167"/>
        <v>0</v>
      </c>
      <c r="Z1140" s="6">
        <f t="shared" si="1167"/>
        <v>0</v>
      </c>
      <c r="AA1140" s="6">
        <f t="shared" si="1167"/>
        <v>0</v>
      </c>
      <c r="AB1140" s="6">
        <f t="shared" si="1167"/>
        <v>3528</v>
      </c>
      <c r="AC1140" s="6">
        <f t="shared" si="1167"/>
        <v>17157</v>
      </c>
      <c r="AD1140" s="6">
        <f t="shared" si="1167"/>
        <v>160</v>
      </c>
      <c r="AE1140" s="6">
        <f t="shared" si="1167"/>
        <v>15410</v>
      </c>
      <c r="AF1140" s="6">
        <f t="shared" si="1167"/>
        <v>2962</v>
      </c>
      <c r="AG1140" s="6">
        <f t="shared" si="1167"/>
        <v>3815086</v>
      </c>
      <c r="AH1140" s="6">
        <f t="shared" si="1167"/>
        <v>3591116</v>
      </c>
      <c r="AI1140" s="6">
        <f t="shared" si="1167"/>
        <v>1494271</v>
      </c>
      <c r="AJ1140" s="6">
        <f t="shared" si="1167"/>
        <v>2164996</v>
      </c>
      <c r="AK1140" s="6">
        <v>5045285</v>
      </c>
      <c r="AL1140" s="6">
        <f t="shared" ref="AL1140" si="1168">AL261-AL554</f>
        <v>4824226</v>
      </c>
    </row>
    <row r="1141" spans="1:38" ht="15">
      <c r="A1141" s="29">
        <v>1140</v>
      </c>
      <c r="B1141" s="23" t="s">
        <v>301</v>
      </c>
      <c r="C1141" s="23" t="s">
        <v>5</v>
      </c>
      <c r="D1141" s="7" t="s">
        <v>266</v>
      </c>
      <c r="E1141" s="6">
        <f t="shared" ref="E1141:AK1141" si="1169">E262-E555</f>
        <v>-80047</v>
      </c>
      <c r="F1141" s="6">
        <f t="shared" si="1169"/>
        <v>-4052</v>
      </c>
      <c r="G1141" s="6">
        <f t="shared" si="1169"/>
        <v>747</v>
      </c>
      <c r="H1141" s="6">
        <f t="shared" si="1169"/>
        <v>335043</v>
      </c>
      <c r="I1141" s="6">
        <f t="shared" si="1169"/>
        <v>95846</v>
      </c>
      <c r="J1141" s="6">
        <f t="shared" si="1169"/>
        <v>242026</v>
      </c>
      <c r="K1141" s="6">
        <f t="shared" si="1169"/>
        <v>218585</v>
      </c>
      <c r="L1141" s="6">
        <f t="shared" si="1169"/>
        <v>222325</v>
      </c>
      <c r="M1141" s="6">
        <f t="shared" si="1169"/>
        <v>191186</v>
      </c>
      <c r="N1141" s="6">
        <f t="shared" si="1169"/>
        <v>123456</v>
      </c>
      <c r="O1141" s="6">
        <f t="shared" si="1169"/>
        <v>269938</v>
      </c>
      <c r="P1141" s="6">
        <f t="shared" si="1169"/>
        <v>276183</v>
      </c>
      <c r="Q1141" s="6">
        <f t="shared" si="1169"/>
        <v>404687</v>
      </c>
      <c r="R1141" s="6">
        <f t="shared" si="1169"/>
        <v>226436</v>
      </c>
      <c r="S1141" s="6">
        <f t="shared" si="1169"/>
        <v>280792</v>
      </c>
      <c r="T1141" s="6">
        <f t="shared" si="1169"/>
        <v>231450</v>
      </c>
      <c r="U1141" s="6">
        <f t="shared" si="1169"/>
        <v>163647</v>
      </c>
      <c r="V1141" s="6">
        <f t="shared" si="1169"/>
        <v>186644</v>
      </c>
      <c r="W1141" s="6">
        <f t="shared" si="1169"/>
        <v>173391</v>
      </c>
      <c r="X1141" s="6">
        <f t="shared" si="1169"/>
        <v>164107</v>
      </c>
      <c r="Y1141" s="6">
        <f t="shared" si="1169"/>
        <v>0</v>
      </c>
      <c r="Z1141" s="6">
        <f t="shared" si="1169"/>
        <v>0</v>
      </c>
      <c r="AA1141" s="6">
        <f t="shared" si="1169"/>
        <v>4519</v>
      </c>
      <c r="AB1141" s="6">
        <f t="shared" si="1169"/>
        <v>117851</v>
      </c>
      <c r="AC1141" s="6">
        <f t="shared" si="1169"/>
        <v>1322</v>
      </c>
      <c r="AD1141" s="6">
        <f t="shared" si="1169"/>
        <v>182180</v>
      </c>
      <c r="AE1141" s="6">
        <f t="shared" si="1169"/>
        <v>90171</v>
      </c>
      <c r="AF1141" s="6">
        <f t="shared" si="1169"/>
        <v>-2728299</v>
      </c>
      <c r="AG1141" s="6">
        <f t="shared" si="1169"/>
        <v>-1164306</v>
      </c>
      <c r="AH1141" s="6">
        <f t="shared" si="1169"/>
        <v>-1057874</v>
      </c>
      <c r="AI1141" s="6">
        <f t="shared" si="1169"/>
        <v>-553457</v>
      </c>
      <c r="AJ1141" s="6">
        <f t="shared" si="1169"/>
        <v>-753774</v>
      </c>
      <c r="AK1141" s="6">
        <v>-959440</v>
      </c>
      <c r="AL1141" s="6">
        <f t="shared" ref="AL1141" si="1170">AL262-AL555</f>
        <v>-1484487</v>
      </c>
    </row>
    <row r="1142" spans="1:38" ht="15">
      <c r="A1142" s="29">
        <v>1141</v>
      </c>
      <c r="B1142" s="23" t="s">
        <v>301</v>
      </c>
      <c r="C1142" s="23" t="s">
        <v>5</v>
      </c>
      <c r="D1142" s="7" t="s">
        <v>267</v>
      </c>
      <c r="E1142" s="6">
        <f t="shared" ref="E1142:AK1142" si="1171">E263-E556</f>
        <v>0</v>
      </c>
      <c r="F1142" s="6">
        <f t="shared" si="1171"/>
        <v>0</v>
      </c>
      <c r="G1142" s="6">
        <f t="shared" si="1171"/>
        <v>0</v>
      </c>
      <c r="H1142" s="6">
        <f t="shared" si="1171"/>
        <v>0</v>
      </c>
      <c r="I1142" s="6">
        <f t="shared" si="1171"/>
        <v>0</v>
      </c>
      <c r="J1142" s="6">
        <f t="shared" si="1171"/>
        <v>0</v>
      </c>
      <c r="K1142" s="6">
        <f t="shared" si="1171"/>
        <v>0</v>
      </c>
      <c r="L1142" s="6">
        <f t="shared" si="1171"/>
        <v>0</v>
      </c>
      <c r="M1142" s="6">
        <f t="shared" si="1171"/>
        <v>0</v>
      </c>
      <c r="N1142" s="6">
        <f t="shared" si="1171"/>
        <v>0</v>
      </c>
      <c r="O1142" s="6">
        <f t="shared" si="1171"/>
        <v>0</v>
      </c>
      <c r="P1142" s="6">
        <f t="shared" si="1171"/>
        <v>0</v>
      </c>
      <c r="Q1142" s="6">
        <f t="shared" si="1171"/>
        <v>0</v>
      </c>
      <c r="R1142" s="6">
        <f t="shared" si="1171"/>
        <v>0</v>
      </c>
      <c r="S1142" s="6">
        <f t="shared" si="1171"/>
        <v>0</v>
      </c>
      <c r="T1142" s="6">
        <f t="shared" si="1171"/>
        <v>0</v>
      </c>
      <c r="U1142" s="6">
        <f t="shared" si="1171"/>
        <v>0</v>
      </c>
      <c r="V1142" s="6">
        <f t="shared" si="1171"/>
        <v>0</v>
      </c>
      <c r="W1142" s="6">
        <f t="shared" si="1171"/>
        <v>0</v>
      </c>
      <c r="X1142" s="6">
        <f t="shared" si="1171"/>
        <v>0</v>
      </c>
      <c r="Y1142" s="6">
        <f t="shared" si="1171"/>
        <v>0</v>
      </c>
      <c r="Z1142" s="6">
        <f t="shared" si="1171"/>
        <v>0</v>
      </c>
      <c r="AA1142" s="6">
        <f t="shared" si="1171"/>
        <v>0</v>
      </c>
      <c r="AB1142" s="6">
        <f t="shared" si="1171"/>
        <v>0</v>
      </c>
      <c r="AC1142" s="6">
        <f t="shared" si="1171"/>
        <v>0</v>
      </c>
      <c r="AD1142" s="6">
        <f t="shared" si="1171"/>
        <v>0</v>
      </c>
      <c r="AE1142" s="6">
        <f t="shared" si="1171"/>
        <v>0</v>
      </c>
      <c r="AF1142" s="6">
        <f t="shared" si="1171"/>
        <v>0</v>
      </c>
      <c r="AG1142" s="6">
        <f t="shared" si="1171"/>
        <v>0</v>
      </c>
      <c r="AH1142" s="6">
        <f t="shared" si="1171"/>
        <v>0</v>
      </c>
      <c r="AI1142" s="6">
        <f t="shared" si="1171"/>
        <v>0</v>
      </c>
      <c r="AJ1142" s="6">
        <f t="shared" si="1171"/>
        <v>0</v>
      </c>
      <c r="AK1142" s="6">
        <v>0</v>
      </c>
      <c r="AL1142" s="6">
        <f t="shared" ref="AL1142" si="1172">AL263-AL556</f>
        <v>0</v>
      </c>
    </row>
    <row r="1143" spans="1:38" s="1" customFormat="1" ht="15">
      <c r="A1143" s="29">
        <v>1142</v>
      </c>
      <c r="B1143" s="23" t="s">
        <v>301</v>
      </c>
      <c r="C1143" s="23" t="s">
        <v>5</v>
      </c>
      <c r="D1143" s="9" t="s">
        <v>268</v>
      </c>
      <c r="E1143" s="6">
        <f t="shared" ref="E1143:AK1143" si="1173">E264-E557</f>
        <v>54905719</v>
      </c>
      <c r="F1143" s="6">
        <f t="shared" si="1173"/>
        <v>11204102</v>
      </c>
      <c r="G1143" s="6">
        <f t="shared" si="1173"/>
        <v>17210313</v>
      </c>
      <c r="H1143" s="6">
        <f t="shared" si="1173"/>
        <v>31645901</v>
      </c>
      <c r="I1143" s="6">
        <f t="shared" si="1173"/>
        <v>37638770</v>
      </c>
      <c r="J1143" s="6">
        <f t="shared" si="1173"/>
        <v>43616034</v>
      </c>
      <c r="K1143" s="6">
        <f t="shared" si="1173"/>
        <v>50383193</v>
      </c>
      <c r="L1143" s="6">
        <f t="shared" si="1173"/>
        <v>59548361</v>
      </c>
      <c r="M1143" s="6">
        <f t="shared" si="1173"/>
        <v>64916265</v>
      </c>
      <c r="N1143" s="6">
        <f t="shared" si="1173"/>
        <v>65209637</v>
      </c>
      <c r="O1143" s="6">
        <f t="shared" si="1173"/>
        <v>59128307</v>
      </c>
      <c r="P1143" s="6">
        <f t="shared" si="1173"/>
        <v>95494692</v>
      </c>
      <c r="Q1143" s="6">
        <f t="shared" si="1173"/>
        <v>132787597</v>
      </c>
      <c r="R1143" s="6">
        <f t="shared" si="1173"/>
        <v>129918830</v>
      </c>
      <c r="S1143" s="6">
        <f t="shared" si="1173"/>
        <v>156088522</v>
      </c>
      <c r="T1143" s="6">
        <f t="shared" si="1173"/>
        <v>158176110</v>
      </c>
      <c r="U1143" s="6">
        <f t="shared" si="1173"/>
        <v>159043983</v>
      </c>
      <c r="V1143" s="6">
        <f t="shared" si="1173"/>
        <v>195346228</v>
      </c>
      <c r="W1143" s="6">
        <f t="shared" si="1173"/>
        <v>178304829</v>
      </c>
      <c r="X1143" s="6">
        <f t="shared" si="1173"/>
        <v>138695117</v>
      </c>
      <c r="Y1143" s="6">
        <f t="shared" si="1173"/>
        <v>154871630</v>
      </c>
      <c r="Z1143" s="6">
        <f t="shared" si="1173"/>
        <v>158713105</v>
      </c>
      <c r="AA1143" s="6">
        <f t="shared" si="1173"/>
        <v>193242036</v>
      </c>
      <c r="AB1143" s="6">
        <f t="shared" si="1173"/>
        <v>197635781</v>
      </c>
      <c r="AC1143" s="6">
        <f t="shared" si="1173"/>
        <v>213596156</v>
      </c>
      <c r="AD1143" s="6">
        <f t="shared" si="1173"/>
        <v>244302696</v>
      </c>
      <c r="AE1143" s="6">
        <f t="shared" si="1173"/>
        <v>248912328</v>
      </c>
      <c r="AF1143" s="6">
        <f t="shared" si="1173"/>
        <v>247940399</v>
      </c>
      <c r="AG1143" s="6">
        <f t="shared" si="1173"/>
        <v>228719751</v>
      </c>
      <c r="AH1143" s="6">
        <f t="shared" si="1173"/>
        <v>224010486</v>
      </c>
      <c r="AI1143" s="6">
        <f t="shared" si="1173"/>
        <v>180426677</v>
      </c>
      <c r="AJ1143" s="6">
        <f t="shared" si="1173"/>
        <v>175296327</v>
      </c>
      <c r="AK1143" s="6">
        <v>88600323</v>
      </c>
      <c r="AL1143" s="6">
        <f t="shared" ref="AL1143" si="1174">AL264-AL557</f>
        <v>224970931</v>
      </c>
    </row>
    <row r="1144" spans="1:38" s="1" customFormat="1" ht="15">
      <c r="A1144" s="29">
        <v>1143</v>
      </c>
      <c r="B1144" s="23" t="s">
        <v>301</v>
      </c>
      <c r="C1144" s="23" t="s">
        <v>5</v>
      </c>
      <c r="D1144" s="9" t="s">
        <v>269</v>
      </c>
      <c r="E1144" s="6">
        <f t="shared" ref="E1144:AK1144" si="1175">E265-E558</f>
        <v>19854536</v>
      </c>
      <c r="F1144" s="6">
        <f t="shared" si="1175"/>
        <v>-4852986</v>
      </c>
      <c r="G1144" s="6">
        <f t="shared" si="1175"/>
        <v>-1688120</v>
      </c>
      <c r="H1144" s="6">
        <f t="shared" si="1175"/>
        <v>11227303</v>
      </c>
      <c r="I1144" s="6">
        <f t="shared" si="1175"/>
        <v>14684179</v>
      </c>
      <c r="J1144" s="6">
        <f t="shared" si="1175"/>
        <v>19881935</v>
      </c>
      <c r="K1144" s="6">
        <f t="shared" si="1175"/>
        <v>20718979</v>
      </c>
      <c r="L1144" s="6">
        <f t="shared" si="1175"/>
        <v>27831665</v>
      </c>
      <c r="M1144" s="6">
        <f t="shared" si="1175"/>
        <v>25061827</v>
      </c>
      <c r="N1144" s="6">
        <f t="shared" si="1175"/>
        <v>20218139</v>
      </c>
      <c r="O1144" s="6">
        <f t="shared" si="1175"/>
        <v>4238362</v>
      </c>
      <c r="P1144" s="6">
        <f t="shared" si="1175"/>
        <v>33119925</v>
      </c>
      <c r="Q1144" s="6">
        <f t="shared" si="1175"/>
        <v>57699127</v>
      </c>
      <c r="R1144" s="6">
        <f t="shared" si="1175"/>
        <v>48758163</v>
      </c>
      <c r="S1144" s="6">
        <f t="shared" si="1175"/>
        <v>54568450</v>
      </c>
      <c r="T1144" s="6">
        <f t="shared" si="1175"/>
        <v>43330440</v>
      </c>
      <c r="U1144" s="6">
        <f t="shared" si="1175"/>
        <v>39964401</v>
      </c>
      <c r="V1144" s="6">
        <f t="shared" si="1175"/>
        <v>47012040</v>
      </c>
      <c r="W1144" s="6">
        <f t="shared" si="1175"/>
        <v>36968877</v>
      </c>
      <c r="X1144" s="6">
        <f t="shared" si="1175"/>
        <v>37540957</v>
      </c>
      <c r="Y1144" s="6">
        <f t="shared" si="1175"/>
        <v>47785972</v>
      </c>
      <c r="Z1144" s="6">
        <f t="shared" si="1175"/>
        <v>55799773</v>
      </c>
      <c r="AA1144" s="6">
        <f t="shared" si="1175"/>
        <v>105664627</v>
      </c>
      <c r="AB1144" s="6">
        <f t="shared" si="1175"/>
        <v>120805891</v>
      </c>
      <c r="AC1144" s="6">
        <f t="shared" si="1175"/>
        <v>132885466</v>
      </c>
      <c r="AD1144" s="6">
        <f t="shared" si="1175"/>
        <v>145747724</v>
      </c>
      <c r="AE1144" s="6">
        <f t="shared" si="1175"/>
        <v>144993228</v>
      </c>
      <c r="AF1144" s="6">
        <f t="shared" si="1175"/>
        <v>132780633</v>
      </c>
      <c r="AG1144" s="6">
        <f t="shared" si="1175"/>
        <v>118672580</v>
      </c>
      <c r="AH1144" s="6">
        <f t="shared" si="1175"/>
        <v>119004452</v>
      </c>
      <c r="AI1144" s="6">
        <f t="shared" si="1175"/>
        <v>91340073</v>
      </c>
      <c r="AJ1144" s="6">
        <f t="shared" si="1175"/>
        <v>62037642</v>
      </c>
      <c r="AK1144" s="6">
        <v>-52373962</v>
      </c>
      <c r="AL1144" s="6">
        <f t="shared" ref="AL1144" si="1176">AL265-AL558</f>
        <v>70051017</v>
      </c>
    </row>
    <row r="1145" spans="1:38" s="1" customFormat="1" ht="15">
      <c r="A1145" s="29">
        <v>1144</v>
      </c>
      <c r="B1145" s="23" t="s">
        <v>301</v>
      </c>
      <c r="C1145" s="23" t="s">
        <v>5</v>
      </c>
      <c r="D1145" s="9" t="s">
        <v>270</v>
      </c>
      <c r="E1145" s="6">
        <f t="shared" ref="E1145:AK1145" si="1177">E266-E559</f>
        <v>-26444</v>
      </c>
      <c r="F1145" s="6">
        <f t="shared" si="1177"/>
        <v>-759443</v>
      </c>
      <c r="G1145" s="6">
        <f t="shared" si="1177"/>
        <v>-528011</v>
      </c>
      <c r="H1145" s="6">
        <f t="shared" si="1177"/>
        <v>-19123</v>
      </c>
      <c r="I1145" s="6">
        <f t="shared" si="1177"/>
        <v>212771</v>
      </c>
      <c r="J1145" s="6">
        <f t="shared" si="1177"/>
        <v>1104502</v>
      </c>
      <c r="K1145" s="6">
        <f t="shared" si="1177"/>
        <v>382139</v>
      </c>
      <c r="L1145" s="6">
        <f t="shared" si="1177"/>
        <v>657316</v>
      </c>
      <c r="M1145" s="6">
        <f t="shared" si="1177"/>
        <v>1809062</v>
      </c>
      <c r="N1145" s="6">
        <f t="shared" si="1177"/>
        <v>1373668</v>
      </c>
      <c r="O1145" s="6">
        <f t="shared" si="1177"/>
        <v>-1662678</v>
      </c>
      <c r="P1145" s="6">
        <f t="shared" si="1177"/>
        <v>711291</v>
      </c>
      <c r="Q1145" s="6">
        <f t="shared" si="1177"/>
        <v>1555066</v>
      </c>
      <c r="R1145" s="6">
        <f t="shared" si="1177"/>
        <v>1840487</v>
      </c>
      <c r="S1145" s="6">
        <f t="shared" si="1177"/>
        <v>2702464</v>
      </c>
      <c r="T1145" s="6">
        <f t="shared" si="1177"/>
        <v>1059613</v>
      </c>
      <c r="U1145" s="6">
        <f t="shared" si="1177"/>
        <v>-96545</v>
      </c>
      <c r="V1145" s="6">
        <f t="shared" si="1177"/>
        <v>1146316</v>
      </c>
      <c r="W1145" s="6">
        <f t="shared" si="1177"/>
        <v>-1000690</v>
      </c>
      <c r="X1145" s="6">
        <f t="shared" si="1177"/>
        <v>3199628</v>
      </c>
      <c r="Y1145" s="6">
        <f t="shared" si="1177"/>
        <v>2953265</v>
      </c>
      <c r="Z1145" s="6">
        <f t="shared" si="1177"/>
        <v>-1200772</v>
      </c>
      <c r="AA1145" s="6">
        <f t="shared" si="1177"/>
        <v>-2189778</v>
      </c>
      <c r="AB1145" s="6">
        <f t="shared" si="1177"/>
        <v>-1287946</v>
      </c>
      <c r="AC1145" s="6">
        <f t="shared" si="1177"/>
        <v>2273799</v>
      </c>
      <c r="AD1145" s="6">
        <f t="shared" si="1177"/>
        <v>5601886</v>
      </c>
      <c r="AE1145" s="6">
        <f t="shared" si="1177"/>
        <v>7771268</v>
      </c>
      <c r="AF1145" s="6">
        <f t="shared" si="1177"/>
        <v>5010805</v>
      </c>
      <c r="AG1145" s="6">
        <f t="shared" si="1177"/>
        <v>-4594</v>
      </c>
      <c r="AH1145" s="6">
        <f t="shared" si="1177"/>
        <v>-831672</v>
      </c>
      <c r="AI1145" s="6">
        <f t="shared" si="1177"/>
        <v>1335304</v>
      </c>
      <c r="AJ1145" s="6">
        <f t="shared" si="1177"/>
        <v>-3165189</v>
      </c>
      <c r="AK1145" s="6">
        <v>-7745181</v>
      </c>
      <c r="AL1145" s="6">
        <f t="shared" ref="AL1145" si="1178">AL266-AL559</f>
        <v>-4065001</v>
      </c>
    </row>
    <row r="1146" spans="1:38" s="1" customFormat="1" ht="15">
      <c r="A1146" s="29">
        <v>1145</v>
      </c>
      <c r="B1146" s="23" t="s">
        <v>301</v>
      </c>
      <c r="C1146" s="23" t="s">
        <v>5</v>
      </c>
      <c r="D1146" s="9" t="s">
        <v>271</v>
      </c>
      <c r="E1146" s="6">
        <f t="shared" ref="E1146:AK1146" si="1179">E267-E560</f>
        <v>3770170</v>
      </c>
      <c r="F1146" s="6">
        <f t="shared" si="1179"/>
        <v>-1402122</v>
      </c>
      <c r="G1146" s="6">
        <f t="shared" si="1179"/>
        <v>-58256</v>
      </c>
      <c r="H1146" s="6">
        <f t="shared" si="1179"/>
        <v>4644647</v>
      </c>
      <c r="I1146" s="6">
        <f t="shared" si="1179"/>
        <v>6175199</v>
      </c>
      <c r="J1146" s="6">
        <f t="shared" si="1179"/>
        <v>6050839</v>
      </c>
      <c r="K1146" s="6">
        <f t="shared" si="1179"/>
        <v>7603110</v>
      </c>
      <c r="L1146" s="6">
        <f t="shared" si="1179"/>
        <v>13415131</v>
      </c>
      <c r="M1146" s="6">
        <f t="shared" si="1179"/>
        <v>17323218</v>
      </c>
      <c r="N1146" s="6">
        <f t="shared" si="1179"/>
        <v>20852015</v>
      </c>
      <c r="O1146" s="6">
        <f t="shared" si="1179"/>
        <v>20332510</v>
      </c>
      <c r="P1146" s="6">
        <f t="shared" si="1179"/>
        <v>30226219</v>
      </c>
      <c r="Q1146" s="6">
        <f t="shared" si="1179"/>
        <v>36258599</v>
      </c>
      <c r="R1146" s="6">
        <f t="shared" si="1179"/>
        <v>27680817</v>
      </c>
      <c r="S1146" s="6">
        <f t="shared" si="1179"/>
        <v>30015544</v>
      </c>
      <c r="T1146" s="6">
        <f t="shared" si="1179"/>
        <v>33420260</v>
      </c>
      <c r="U1146" s="6">
        <f t="shared" si="1179"/>
        <v>31990545</v>
      </c>
      <c r="V1146" s="6">
        <f t="shared" si="1179"/>
        <v>29493303</v>
      </c>
      <c r="W1146" s="6">
        <f t="shared" si="1179"/>
        <v>27982458</v>
      </c>
      <c r="X1146" s="6">
        <f t="shared" si="1179"/>
        <v>18228912</v>
      </c>
      <c r="Y1146" s="6">
        <f t="shared" si="1179"/>
        <v>27784212</v>
      </c>
      <c r="Z1146" s="6">
        <f t="shared" si="1179"/>
        <v>29856057</v>
      </c>
      <c r="AA1146" s="6">
        <f t="shared" si="1179"/>
        <v>48154290</v>
      </c>
      <c r="AB1146" s="6">
        <f t="shared" si="1179"/>
        <v>55404417</v>
      </c>
      <c r="AC1146" s="6">
        <f t="shared" si="1179"/>
        <v>61102969</v>
      </c>
      <c r="AD1146" s="6">
        <f t="shared" si="1179"/>
        <v>71400469</v>
      </c>
      <c r="AE1146" s="6">
        <f t="shared" si="1179"/>
        <v>64042594</v>
      </c>
      <c r="AF1146" s="6">
        <f t="shared" si="1179"/>
        <v>64717150</v>
      </c>
      <c r="AG1146" s="6">
        <f t="shared" si="1179"/>
        <v>66508104</v>
      </c>
      <c r="AH1146" s="6">
        <f t="shared" si="1179"/>
        <v>65594949</v>
      </c>
      <c r="AI1146" s="6">
        <f t="shared" si="1179"/>
        <v>47370191</v>
      </c>
      <c r="AJ1146" s="6">
        <f t="shared" si="1179"/>
        <v>66209939</v>
      </c>
      <c r="AK1146" s="6">
        <v>78672883</v>
      </c>
      <c r="AL1146" s="6">
        <f t="shared" ref="AL1146" si="1180">AL267-AL560</f>
        <v>86128082</v>
      </c>
    </row>
    <row r="1147" spans="1:38" s="1" customFormat="1" ht="15">
      <c r="A1147" s="29">
        <v>1146</v>
      </c>
      <c r="B1147" s="23" t="s">
        <v>301</v>
      </c>
      <c r="C1147" s="23" t="s">
        <v>5</v>
      </c>
      <c r="D1147" s="9" t="s">
        <v>272</v>
      </c>
      <c r="E1147" s="6">
        <f t="shared" ref="E1147:AK1147" si="1181">E268-E561</f>
        <v>-7596858</v>
      </c>
      <c r="F1147" s="6">
        <f t="shared" si="1181"/>
        <v>-14134605</v>
      </c>
      <c r="G1147" s="6">
        <f t="shared" si="1181"/>
        <v>-10703759</v>
      </c>
      <c r="H1147" s="6">
        <f t="shared" si="1181"/>
        <v>-7846921</v>
      </c>
      <c r="I1147" s="6">
        <f t="shared" si="1181"/>
        <v>-4369457</v>
      </c>
      <c r="J1147" s="6">
        <f t="shared" si="1181"/>
        <v>-2613711</v>
      </c>
      <c r="K1147" s="6">
        <f t="shared" si="1181"/>
        <v>-704301</v>
      </c>
      <c r="L1147" s="6">
        <f t="shared" si="1181"/>
        <v>-4088451</v>
      </c>
      <c r="M1147" s="6">
        <f t="shared" si="1181"/>
        <v>-15082765</v>
      </c>
      <c r="N1147" s="6">
        <f t="shared" si="1181"/>
        <v>-17962564</v>
      </c>
      <c r="O1147" s="6">
        <f t="shared" si="1181"/>
        <v>-26249640</v>
      </c>
      <c r="P1147" s="6">
        <f t="shared" si="1181"/>
        <v>-15284520</v>
      </c>
      <c r="Q1147" s="6">
        <f t="shared" si="1181"/>
        <v>-6976955</v>
      </c>
      <c r="R1147" s="6">
        <f t="shared" si="1181"/>
        <v>-9162250</v>
      </c>
      <c r="S1147" s="6">
        <f t="shared" si="1181"/>
        <v>-13388247</v>
      </c>
      <c r="T1147" s="6">
        <f t="shared" si="1181"/>
        <v>-18805357</v>
      </c>
      <c r="U1147" s="6">
        <f t="shared" si="1181"/>
        <v>-21951205</v>
      </c>
      <c r="V1147" s="6">
        <f t="shared" si="1181"/>
        <v>-24720618</v>
      </c>
      <c r="W1147" s="6">
        <f t="shared" si="1181"/>
        <v>-20482909</v>
      </c>
      <c r="X1147" s="6">
        <f t="shared" si="1181"/>
        <v>-9644042</v>
      </c>
      <c r="Y1147" s="6">
        <f t="shared" si="1181"/>
        <v>-15292577</v>
      </c>
      <c r="Z1147" s="6">
        <f t="shared" si="1181"/>
        <v>-5541476</v>
      </c>
      <c r="AA1147" s="6">
        <f t="shared" si="1181"/>
        <v>11757491</v>
      </c>
      <c r="AB1147" s="6">
        <f t="shared" si="1181"/>
        <v>16077289</v>
      </c>
      <c r="AC1147" s="6">
        <f t="shared" si="1181"/>
        <v>20922656</v>
      </c>
      <c r="AD1147" s="6">
        <f t="shared" si="1181"/>
        <v>7675500</v>
      </c>
      <c r="AE1147" s="6">
        <f t="shared" si="1181"/>
        <v>6179283</v>
      </c>
      <c r="AF1147" s="6">
        <f t="shared" si="1181"/>
        <v>-2323149</v>
      </c>
      <c r="AG1147" s="6">
        <f t="shared" si="1181"/>
        <v>-4638828</v>
      </c>
      <c r="AH1147" s="6">
        <f t="shared" si="1181"/>
        <v>-5758620</v>
      </c>
      <c r="AI1147" s="6">
        <f t="shared" si="1181"/>
        <v>-18500350</v>
      </c>
      <c r="AJ1147" s="6">
        <f t="shared" si="1181"/>
        <v>-42707331</v>
      </c>
      <c r="AK1147" s="6">
        <v>-111412765</v>
      </c>
      <c r="AL1147" s="6">
        <f t="shared" ref="AL1147" si="1182">AL268-AL561</f>
        <v>-73658542</v>
      </c>
    </row>
    <row r="1148" spans="1:38" s="1" customFormat="1" ht="15">
      <c r="A1148" s="29">
        <v>1147</v>
      </c>
      <c r="B1148" s="23" t="s">
        <v>301</v>
      </c>
      <c r="C1148" s="23" t="s">
        <v>5</v>
      </c>
      <c r="D1148" s="9" t="s">
        <v>273</v>
      </c>
      <c r="E1148" s="6">
        <f t="shared" ref="E1148:AK1148" si="1183">E269-E562</f>
        <v>633855</v>
      </c>
      <c r="F1148" s="6">
        <f t="shared" si="1183"/>
        <v>396752</v>
      </c>
      <c r="G1148" s="6">
        <f t="shared" si="1183"/>
        <v>700102</v>
      </c>
      <c r="H1148" s="6">
        <f t="shared" si="1183"/>
        <v>1097522</v>
      </c>
      <c r="I1148" s="6">
        <f t="shared" si="1183"/>
        <v>1333800</v>
      </c>
      <c r="J1148" s="6">
        <f t="shared" si="1183"/>
        <v>1835353</v>
      </c>
      <c r="K1148" s="6">
        <f t="shared" si="1183"/>
        <v>1729108</v>
      </c>
      <c r="L1148" s="6">
        <f t="shared" si="1183"/>
        <v>1890532</v>
      </c>
      <c r="M1148" s="6">
        <f t="shared" si="1183"/>
        <v>1901852</v>
      </c>
      <c r="N1148" s="6">
        <f t="shared" si="1183"/>
        <v>2086441</v>
      </c>
      <c r="O1148" s="6">
        <f t="shared" si="1183"/>
        <v>2113826</v>
      </c>
      <c r="P1148" s="6">
        <f t="shared" si="1183"/>
        <v>2375492</v>
      </c>
      <c r="Q1148" s="6">
        <f t="shared" si="1183"/>
        <v>3037987</v>
      </c>
      <c r="R1148" s="6">
        <f t="shared" si="1183"/>
        <v>3083252</v>
      </c>
      <c r="S1148" s="6">
        <f t="shared" si="1183"/>
        <v>3328758</v>
      </c>
      <c r="T1148" s="6">
        <f t="shared" si="1183"/>
        <v>3628840</v>
      </c>
      <c r="U1148" s="6">
        <f t="shared" si="1183"/>
        <v>3471181</v>
      </c>
      <c r="V1148" s="6">
        <f t="shared" si="1183"/>
        <v>3678980</v>
      </c>
      <c r="W1148" s="6">
        <f t="shared" si="1183"/>
        <v>4674475</v>
      </c>
      <c r="X1148" s="6">
        <f t="shared" si="1183"/>
        <v>4400743</v>
      </c>
      <c r="Y1148" s="6">
        <f t="shared" si="1183"/>
        <v>5838020</v>
      </c>
      <c r="Z1148" s="6">
        <f t="shared" si="1183"/>
        <v>5453151</v>
      </c>
      <c r="AA1148" s="6">
        <f t="shared" si="1183"/>
        <v>6672253</v>
      </c>
      <c r="AB1148" s="6">
        <f t="shared" si="1183"/>
        <v>6577686</v>
      </c>
      <c r="AC1148" s="6">
        <f t="shared" si="1183"/>
        <v>6641409</v>
      </c>
      <c r="AD1148" s="6">
        <f t="shared" si="1183"/>
        <v>7270605</v>
      </c>
      <c r="AE1148" s="6">
        <f t="shared" si="1183"/>
        <v>7341173</v>
      </c>
      <c r="AF1148" s="6">
        <f t="shared" si="1183"/>
        <v>7487280</v>
      </c>
      <c r="AG1148" s="6">
        <f t="shared" si="1183"/>
        <v>8651799</v>
      </c>
      <c r="AH1148" s="6">
        <f t="shared" si="1183"/>
        <v>7348942</v>
      </c>
      <c r="AI1148" s="6">
        <f t="shared" si="1183"/>
        <v>6823596</v>
      </c>
      <c r="AJ1148" s="6">
        <f t="shared" si="1183"/>
        <v>7497382</v>
      </c>
      <c r="AK1148" s="6">
        <v>6509669</v>
      </c>
      <c r="AL1148" s="6">
        <f t="shared" ref="AL1148" si="1184">AL269-AL562</f>
        <v>7589061</v>
      </c>
    </row>
    <row r="1149" spans="1:38" s="1" customFormat="1" ht="15">
      <c r="A1149" s="29">
        <v>1148</v>
      </c>
      <c r="B1149" s="23" t="s">
        <v>301</v>
      </c>
      <c r="C1149" s="23" t="s">
        <v>5</v>
      </c>
      <c r="D1149" s="9" t="s">
        <v>274</v>
      </c>
      <c r="E1149" s="6">
        <f t="shared" ref="E1149:AK1149" si="1185">E270-E563</f>
        <v>57815322</v>
      </c>
      <c r="F1149" s="6">
        <f t="shared" si="1185"/>
        <v>26679999</v>
      </c>
      <c r="G1149" s="6">
        <f t="shared" si="1185"/>
        <v>27447902</v>
      </c>
      <c r="H1149" s="6">
        <f t="shared" si="1185"/>
        <v>33072177</v>
      </c>
      <c r="I1149" s="6">
        <f t="shared" si="1185"/>
        <v>33793458</v>
      </c>
      <c r="J1149" s="6">
        <f t="shared" si="1185"/>
        <v>36570440</v>
      </c>
      <c r="K1149" s="6">
        <f t="shared" si="1185"/>
        <v>40660415</v>
      </c>
      <c r="L1149" s="6">
        <f t="shared" si="1185"/>
        <v>46881691</v>
      </c>
      <c r="M1149" s="6">
        <f t="shared" si="1185"/>
        <v>58318055</v>
      </c>
      <c r="N1149" s="6">
        <f t="shared" si="1185"/>
        <v>58234149</v>
      </c>
      <c r="O1149" s="6">
        <f t="shared" si="1185"/>
        <v>63658434</v>
      </c>
      <c r="P1149" s="6">
        <f t="shared" si="1185"/>
        <v>76585851</v>
      </c>
      <c r="Q1149" s="6">
        <f t="shared" si="1185"/>
        <v>97912233</v>
      </c>
      <c r="R1149" s="6">
        <f t="shared" si="1185"/>
        <v>105723061</v>
      </c>
      <c r="S1149" s="6">
        <f t="shared" si="1185"/>
        <v>132681292</v>
      </c>
      <c r="T1149" s="6">
        <f t="shared" si="1185"/>
        <v>138085463</v>
      </c>
      <c r="U1149" s="6">
        <f t="shared" si="1185"/>
        <v>144732645</v>
      </c>
      <c r="V1149" s="6">
        <f t="shared" si="1185"/>
        <v>184837204</v>
      </c>
      <c r="W1149" s="6">
        <f t="shared" si="1185"/>
        <v>166014350</v>
      </c>
      <c r="X1149" s="6">
        <f t="shared" si="1185"/>
        <v>122080593</v>
      </c>
      <c r="Y1149" s="6">
        <f t="shared" si="1185"/>
        <v>133288863</v>
      </c>
      <c r="Z1149" s="6">
        <f t="shared" si="1185"/>
        <v>129409293</v>
      </c>
      <c r="AA1149" s="6">
        <f t="shared" si="1185"/>
        <v>125132816</v>
      </c>
      <c r="AB1149" s="6">
        <f t="shared" si="1185"/>
        <v>117119297</v>
      </c>
      <c r="AC1149" s="6">
        <f t="shared" si="1185"/>
        <v>119160173</v>
      </c>
      <c r="AD1149" s="6">
        <f t="shared" si="1185"/>
        <v>149623382</v>
      </c>
      <c r="AE1149" s="6">
        <f t="shared" si="1185"/>
        <v>160875342</v>
      </c>
      <c r="AF1149" s="6">
        <f t="shared" si="1185"/>
        <v>172736238</v>
      </c>
      <c r="AG1149" s="6">
        <f t="shared" si="1185"/>
        <v>155552374</v>
      </c>
      <c r="AH1149" s="6">
        <f t="shared" si="1185"/>
        <v>155123854</v>
      </c>
      <c r="AI1149" s="6">
        <f t="shared" si="1185"/>
        <v>142437097</v>
      </c>
      <c r="AJ1149" s="6">
        <f t="shared" si="1185"/>
        <v>146048409</v>
      </c>
      <c r="AK1149" s="6">
        <v>118485462</v>
      </c>
      <c r="AL1149" s="6">
        <f t="shared" ref="AL1149" si="1186">AL270-AL563</f>
        <v>205639505</v>
      </c>
    </row>
    <row r="1150" spans="1:38" s="1" customFormat="1" ht="15">
      <c r="A1150" s="29">
        <v>1149</v>
      </c>
      <c r="B1150" s="23" t="s">
        <v>301</v>
      </c>
      <c r="C1150" s="23" t="s">
        <v>5</v>
      </c>
      <c r="D1150" s="9" t="s">
        <v>275</v>
      </c>
      <c r="E1150" s="6">
        <f t="shared" ref="E1150:AK1150" si="1187">E271-E564</f>
        <v>309674</v>
      </c>
      <c r="F1150" s="6">
        <f t="shared" si="1187"/>
        <v>423521</v>
      </c>
      <c r="G1150" s="6">
        <f t="shared" si="1187"/>
        <v>352335</v>
      </c>
      <c r="H1150" s="6">
        <f t="shared" si="1187"/>
        <v>697599</v>
      </c>
      <c r="I1150" s="6">
        <f t="shared" si="1187"/>
        <v>492999</v>
      </c>
      <c r="J1150" s="6">
        <f t="shared" si="1187"/>
        <v>668611</v>
      </c>
      <c r="K1150" s="6">
        <f t="shared" si="1187"/>
        <v>712722</v>
      </c>
      <c r="L1150" s="6">
        <f t="shared" si="1187"/>
        <v>792142</v>
      </c>
      <c r="M1150" s="6">
        <f t="shared" si="1187"/>
        <v>646843</v>
      </c>
      <c r="N1150" s="6">
        <f t="shared" si="1187"/>
        <v>625928</v>
      </c>
      <c r="O1150" s="6">
        <f t="shared" si="1187"/>
        <v>935855</v>
      </c>
      <c r="P1150" s="6">
        <f t="shared" si="1187"/>
        <v>880359</v>
      </c>
      <c r="Q1150" s="6">
        <f t="shared" si="1187"/>
        <v>1000667</v>
      </c>
      <c r="R1150" s="6">
        <f t="shared" si="1187"/>
        <v>753463</v>
      </c>
      <c r="S1150" s="6">
        <f t="shared" si="1187"/>
        <v>748711</v>
      </c>
      <c r="T1150" s="6">
        <f t="shared" si="1187"/>
        <v>787291</v>
      </c>
      <c r="U1150" s="6">
        <f t="shared" si="1187"/>
        <v>897362</v>
      </c>
      <c r="V1150" s="6">
        <f t="shared" si="1187"/>
        <v>911043</v>
      </c>
      <c r="W1150" s="6">
        <f t="shared" si="1187"/>
        <v>1117145</v>
      </c>
      <c r="X1150" s="6">
        <f t="shared" si="1187"/>
        <v>429283</v>
      </c>
      <c r="Y1150" s="6">
        <f t="shared" si="1187"/>
        <v>299847</v>
      </c>
      <c r="Z1150" s="6">
        <f t="shared" si="1187"/>
        <v>736852</v>
      </c>
      <c r="AA1150" s="6">
        <f t="shared" si="1187"/>
        <v>3714964</v>
      </c>
      <c r="AB1150" s="6">
        <f t="shared" si="1187"/>
        <v>3745038</v>
      </c>
      <c r="AC1150" s="6">
        <f t="shared" si="1187"/>
        <v>3495150</v>
      </c>
      <c r="AD1150" s="6">
        <f t="shared" si="1187"/>
        <v>2730854</v>
      </c>
      <c r="AE1150" s="6">
        <f t="shared" si="1187"/>
        <v>2702668</v>
      </c>
      <c r="AF1150" s="6">
        <f t="shared" si="1187"/>
        <v>312075</v>
      </c>
      <c r="AG1150" s="6">
        <f t="shared" si="1187"/>
        <v>2650896</v>
      </c>
      <c r="AH1150" s="6">
        <f t="shared" si="1187"/>
        <v>2533033</v>
      </c>
      <c r="AI1150" s="6">
        <f t="shared" si="1187"/>
        <v>960839</v>
      </c>
      <c r="AJ1150" s="6">
        <f t="shared" si="1187"/>
        <v>1413117</v>
      </c>
      <c r="AK1150" s="6">
        <v>4090255</v>
      </c>
      <c r="AL1150" s="6">
        <f t="shared" ref="AL1150" si="1188">AL271-AL564</f>
        <v>3337826</v>
      </c>
    </row>
    <row r="1151" spans="1:38" s="1" customFormat="1" ht="15">
      <c r="A1151" s="29">
        <v>1150</v>
      </c>
      <c r="B1151" s="23" t="s">
        <v>301</v>
      </c>
      <c r="C1151" s="23" t="s">
        <v>5</v>
      </c>
      <c r="D1151" s="9" t="s">
        <v>276</v>
      </c>
      <c r="E1151" s="6">
        <f t="shared" ref="E1151:AK1151" si="1189">E272-E565</f>
        <v>-1967840</v>
      </c>
      <c r="F1151" s="6">
        <f t="shared" si="1189"/>
        <v>-4493905</v>
      </c>
      <c r="G1151" s="6">
        <f t="shared" si="1189"/>
        <v>-4205574</v>
      </c>
      <c r="H1151" s="6">
        <f t="shared" si="1189"/>
        <v>-1163986</v>
      </c>
      <c r="I1151" s="6">
        <f t="shared" si="1189"/>
        <v>-2756042</v>
      </c>
      <c r="J1151" s="6">
        <f t="shared" si="1189"/>
        <v>-1218441</v>
      </c>
      <c r="K1151" s="6">
        <f t="shared" si="1189"/>
        <v>-2891751</v>
      </c>
      <c r="L1151" s="6">
        <f t="shared" si="1189"/>
        <v>-3229564</v>
      </c>
      <c r="M1151" s="6">
        <f t="shared" si="1189"/>
        <v>-3684281</v>
      </c>
      <c r="N1151" s="6">
        <f t="shared" si="1189"/>
        <v>-8614176</v>
      </c>
      <c r="O1151" s="6">
        <f t="shared" si="1189"/>
        <v>-15840455</v>
      </c>
      <c r="P1151" s="6">
        <f t="shared" si="1189"/>
        <v>-9630609</v>
      </c>
      <c r="Q1151" s="6">
        <f t="shared" si="1189"/>
        <v>-6418318</v>
      </c>
      <c r="R1151" s="6">
        <f t="shared" si="1189"/>
        <v>-7396449</v>
      </c>
      <c r="S1151" s="6">
        <f t="shared" si="1189"/>
        <v>-10054285</v>
      </c>
      <c r="T1151" s="6">
        <f t="shared" si="1189"/>
        <v>-21087153</v>
      </c>
      <c r="U1151" s="6">
        <f t="shared" si="1189"/>
        <v>-25016610</v>
      </c>
      <c r="V1151" s="6">
        <f t="shared" si="1189"/>
        <v>-23633873</v>
      </c>
      <c r="W1151" s="6">
        <f t="shared" si="1189"/>
        <v>-27506727</v>
      </c>
      <c r="X1151" s="6">
        <f t="shared" si="1189"/>
        <v>-19121309</v>
      </c>
      <c r="Y1151" s="6">
        <f t="shared" si="1189"/>
        <v>-22688903</v>
      </c>
      <c r="Z1151" s="6">
        <f t="shared" si="1189"/>
        <v>-15420342</v>
      </c>
      <c r="AA1151" s="6">
        <f t="shared" si="1189"/>
        <v>-8225825</v>
      </c>
      <c r="AB1151" s="6">
        <f t="shared" si="1189"/>
        <v>-4725030</v>
      </c>
      <c r="AC1151" s="6">
        <f t="shared" si="1189"/>
        <v>-8035584</v>
      </c>
      <c r="AD1151" s="6">
        <f t="shared" si="1189"/>
        <v>-21764996</v>
      </c>
      <c r="AE1151" s="6">
        <f t="shared" si="1189"/>
        <v>-17811697</v>
      </c>
      <c r="AF1151" s="6">
        <f t="shared" si="1189"/>
        <v>-16182353</v>
      </c>
      <c r="AG1151" s="6">
        <f t="shared" si="1189"/>
        <v>-16793840</v>
      </c>
      <c r="AH1151" s="6">
        <f t="shared" si="1189"/>
        <v>-13478400</v>
      </c>
      <c r="AI1151" s="6">
        <f t="shared" si="1189"/>
        <v>-17815881</v>
      </c>
      <c r="AJ1151" s="6">
        <f t="shared" si="1189"/>
        <v>-45693177</v>
      </c>
      <c r="AK1151" s="6">
        <v>-109224619</v>
      </c>
      <c r="AL1151" s="6">
        <f t="shared" ref="AL1151" si="1190">AL272-AL565</f>
        <v>-49596864</v>
      </c>
    </row>
    <row r="1152" spans="1:38" s="1" customFormat="1" ht="15">
      <c r="A1152" s="29">
        <v>1151</v>
      </c>
      <c r="B1152" s="23" t="s">
        <v>301</v>
      </c>
      <c r="C1152" s="23" t="s">
        <v>5</v>
      </c>
      <c r="D1152" s="9" t="s">
        <v>277</v>
      </c>
      <c r="E1152" s="6">
        <f t="shared" ref="E1152:AK1152" si="1191">E273-E566</f>
        <v>44188905</v>
      </c>
      <c r="F1152" s="6">
        <f t="shared" si="1191"/>
        <v>20143027</v>
      </c>
      <c r="G1152" s="6">
        <f t="shared" si="1191"/>
        <v>23182916</v>
      </c>
      <c r="H1152" s="6">
        <f t="shared" si="1191"/>
        <v>27996943</v>
      </c>
      <c r="I1152" s="6">
        <f t="shared" si="1191"/>
        <v>31500186</v>
      </c>
      <c r="J1152" s="6">
        <f t="shared" si="1191"/>
        <v>33112930</v>
      </c>
      <c r="K1152" s="6">
        <f t="shared" si="1191"/>
        <v>37937642</v>
      </c>
      <c r="L1152" s="6">
        <f t="shared" si="1191"/>
        <v>42259548</v>
      </c>
      <c r="M1152" s="6">
        <f t="shared" si="1191"/>
        <v>52463938</v>
      </c>
      <c r="N1152" s="6">
        <f t="shared" si="1191"/>
        <v>57358362</v>
      </c>
      <c r="O1152" s="6">
        <f t="shared" si="1191"/>
        <v>67343339</v>
      </c>
      <c r="P1152" s="6">
        <f t="shared" si="1191"/>
        <v>77879454</v>
      </c>
      <c r="Q1152" s="6">
        <f t="shared" si="1191"/>
        <v>95773859</v>
      </c>
      <c r="R1152" s="6">
        <f t="shared" si="1191"/>
        <v>105046046</v>
      </c>
      <c r="S1152" s="6">
        <f t="shared" si="1191"/>
        <v>127040301</v>
      </c>
      <c r="T1152" s="6">
        <f t="shared" si="1191"/>
        <v>136170300</v>
      </c>
      <c r="U1152" s="6">
        <f t="shared" si="1191"/>
        <v>142974224</v>
      </c>
      <c r="V1152" s="6">
        <f t="shared" si="1191"/>
        <v>176128063</v>
      </c>
      <c r="W1152" s="6">
        <f t="shared" si="1191"/>
        <v>163865383</v>
      </c>
      <c r="X1152" s="6">
        <f t="shared" si="1191"/>
        <v>121941611</v>
      </c>
      <c r="Y1152" s="6">
        <f t="shared" si="1191"/>
        <v>127828772</v>
      </c>
      <c r="Z1152" s="6">
        <f t="shared" si="1191"/>
        <v>123742268</v>
      </c>
      <c r="AA1152" s="6">
        <f t="shared" si="1191"/>
        <v>116956024</v>
      </c>
      <c r="AB1152" s="6">
        <f t="shared" si="1191"/>
        <v>108644582</v>
      </c>
      <c r="AC1152" s="6">
        <f t="shared" si="1191"/>
        <v>121329053</v>
      </c>
      <c r="AD1152" s="6">
        <f t="shared" si="1191"/>
        <v>149159007</v>
      </c>
      <c r="AE1152" s="6">
        <f t="shared" si="1191"/>
        <v>154203881</v>
      </c>
      <c r="AF1152" s="6">
        <f t="shared" si="1191"/>
        <v>163779704</v>
      </c>
      <c r="AG1152" s="6">
        <f t="shared" si="1191"/>
        <v>155186309</v>
      </c>
      <c r="AH1152" s="6">
        <f t="shared" si="1191"/>
        <v>145775679</v>
      </c>
      <c r="AI1152" s="6">
        <f t="shared" si="1191"/>
        <v>121154560</v>
      </c>
      <c r="AJ1152" s="6">
        <f t="shared" si="1191"/>
        <v>146015659</v>
      </c>
      <c r="AK1152" s="6">
        <v>174423752</v>
      </c>
      <c r="AL1152" s="6">
        <f t="shared" ref="AL1152" si="1192">AL273-AL566</f>
        <v>196681721</v>
      </c>
    </row>
    <row r="1153" spans="1:38" s="1" customFormat="1" ht="15">
      <c r="A1153" s="29">
        <v>1152</v>
      </c>
      <c r="B1153" s="23" t="s">
        <v>301</v>
      </c>
      <c r="C1153" s="23" t="s">
        <v>5</v>
      </c>
      <c r="D1153" s="9" t="s">
        <v>278</v>
      </c>
      <c r="E1153" s="6">
        <f t="shared" ref="E1153:AK1153" si="1193">E274-E567</f>
        <v>26222448</v>
      </c>
      <c r="F1153" s="6">
        <f t="shared" si="1193"/>
        <v>14132651</v>
      </c>
      <c r="G1153" s="6">
        <f t="shared" si="1193"/>
        <v>16723584</v>
      </c>
      <c r="H1153" s="6">
        <f t="shared" si="1193"/>
        <v>13620061</v>
      </c>
      <c r="I1153" s="6">
        <f t="shared" si="1193"/>
        <v>15648580</v>
      </c>
      <c r="J1153" s="6">
        <f t="shared" si="1193"/>
        <v>16686505</v>
      </c>
      <c r="K1153" s="6">
        <f t="shared" si="1193"/>
        <v>19586373</v>
      </c>
      <c r="L1153" s="6">
        <f t="shared" si="1193"/>
        <v>20597405</v>
      </c>
      <c r="M1153" s="6">
        <f t="shared" si="1193"/>
        <v>25932917</v>
      </c>
      <c r="N1153" s="6">
        <f t="shared" si="1193"/>
        <v>37368225</v>
      </c>
      <c r="O1153" s="6">
        <f t="shared" si="1193"/>
        <v>48008544</v>
      </c>
      <c r="P1153" s="6">
        <f t="shared" si="1193"/>
        <v>55317589</v>
      </c>
      <c r="Q1153" s="6">
        <f t="shared" si="1193"/>
        <v>66469166</v>
      </c>
      <c r="R1153" s="6">
        <f t="shared" si="1193"/>
        <v>74040313</v>
      </c>
      <c r="S1153" s="6">
        <f t="shared" si="1193"/>
        <v>88989855</v>
      </c>
      <c r="T1153" s="6">
        <f t="shared" si="1193"/>
        <v>97458724</v>
      </c>
      <c r="U1153" s="6">
        <f t="shared" si="1193"/>
        <v>97027599</v>
      </c>
      <c r="V1153" s="6">
        <f t="shared" si="1193"/>
        <v>119999632</v>
      </c>
      <c r="W1153" s="6">
        <f t="shared" si="1193"/>
        <v>109903128</v>
      </c>
      <c r="X1153" s="6">
        <f t="shared" si="1193"/>
        <v>87316870</v>
      </c>
      <c r="Y1153" s="6">
        <f t="shared" si="1193"/>
        <v>89966141</v>
      </c>
      <c r="Z1153" s="6">
        <f t="shared" si="1193"/>
        <v>84777477</v>
      </c>
      <c r="AA1153" s="6">
        <f t="shared" si="1193"/>
        <v>70364818</v>
      </c>
      <c r="AB1153" s="6">
        <f t="shared" si="1193"/>
        <v>62867618</v>
      </c>
      <c r="AC1153" s="6">
        <f t="shared" si="1193"/>
        <v>64473726</v>
      </c>
      <c r="AD1153" s="6">
        <f t="shared" si="1193"/>
        <v>78865098</v>
      </c>
      <c r="AE1153" s="6">
        <f t="shared" si="1193"/>
        <v>83817816</v>
      </c>
      <c r="AF1153" s="6">
        <f t="shared" si="1193"/>
        <v>94169601</v>
      </c>
      <c r="AG1153" s="6">
        <f t="shared" si="1193"/>
        <v>88501847</v>
      </c>
      <c r="AH1153" s="6">
        <f t="shared" si="1193"/>
        <v>84375704</v>
      </c>
      <c r="AI1153" s="6">
        <f t="shared" si="1193"/>
        <v>72370052</v>
      </c>
      <c r="AJ1153" s="6">
        <f t="shared" si="1193"/>
        <v>85743535</v>
      </c>
      <c r="AK1153" s="6">
        <v>110202549</v>
      </c>
      <c r="AL1153" s="6">
        <f t="shared" ref="AL1153" si="1194">AL274-AL567</f>
        <v>129063389</v>
      </c>
    </row>
    <row r="1154" spans="1:38" s="1" customFormat="1" ht="15">
      <c r="A1154" s="29">
        <v>1153</v>
      </c>
      <c r="B1154" s="23" t="s">
        <v>301</v>
      </c>
      <c r="C1154" s="23" t="s">
        <v>5</v>
      </c>
      <c r="D1154" s="9" t="s">
        <v>279</v>
      </c>
      <c r="E1154" s="6">
        <f t="shared" ref="E1154:AK1154" si="1195">E275-E568</f>
        <v>42243315</v>
      </c>
      <c r="F1154" s="6">
        <f t="shared" si="1195"/>
        <v>6836749</v>
      </c>
      <c r="G1154" s="6">
        <f t="shared" si="1195"/>
        <v>10939996</v>
      </c>
      <c r="H1154" s="6">
        <f t="shared" si="1195"/>
        <v>25731894</v>
      </c>
      <c r="I1154" s="6">
        <f t="shared" si="1195"/>
        <v>30224745</v>
      </c>
      <c r="J1154" s="6">
        <f t="shared" si="1195"/>
        <v>33709080</v>
      </c>
      <c r="K1154" s="6">
        <f t="shared" si="1195"/>
        <v>41933076</v>
      </c>
      <c r="L1154" s="6">
        <f t="shared" si="1195"/>
        <v>50135655</v>
      </c>
      <c r="M1154" s="6">
        <f t="shared" si="1195"/>
        <v>56446338</v>
      </c>
      <c r="N1154" s="6">
        <f t="shared" si="1195"/>
        <v>58240419</v>
      </c>
      <c r="O1154" s="6">
        <f t="shared" si="1195"/>
        <v>60297131</v>
      </c>
      <c r="P1154" s="6">
        <f t="shared" si="1195"/>
        <v>88859861</v>
      </c>
      <c r="Q1154" s="6">
        <f t="shared" si="1195"/>
        <v>122355140</v>
      </c>
      <c r="R1154" s="6">
        <f t="shared" si="1195"/>
        <v>123604222</v>
      </c>
      <c r="S1154" s="6">
        <f t="shared" si="1195"/>
        <v>145142053</v>
      </c>
      <c r="T1154" s="6">
        <f t="shared" si="1195"/>
        <v>148112466</v>
      </c>
      <c r="U1154" s="6">
        <f t="shared" si="1195"/>
        <v>150298276</v>
      </c>
      <c r="V1154" s="6">
        <f t="shared" si="1195"/>
        <v>184158342</v>
      </c>
      <c r="W1154" s="6">
        <f t="shared" si="1195"/>
        <v>167870872</v>
      </c>
      <c r="X1154" s="6">
        <f t="shared" si="1195"/>
        <v>124371127</v>
      </c>
      <c r="Y1154" s="6">
        <f t="shared" si="1195"/>
        <v>136567898</v>
      </c>
      <c r="Z1154" s="6">
        <f t="shared" si="1195"/>
        <v>150416003</v>
      </c>
      <c r="AA1154" s="6">
        <f t="shared" si="1195"/>
        <v>174679966</v>
      </c>
      <c r="AB1154" s="6">
        <f t="shared" si="1195"/>
        <v>181448281</v>
      </c>
      <c r="AC1154" s="6">
        <f t="shared" si="1195"/>
        <v>195345599</v>
      </c>
      <c r="AD1154" s="6">
        <f t="shared" si="1195"/>
        <v>223398857</v>
      </c>
      <c r="AE1154" s="6">
        <f t="shared" si="1195"/>
        <v>221885654</v>
      </c>
      <c r="AF1154" s="6">
        <f t="shared" si="1195"/>
        <v>228870335</v>
      </c>
      <c r="AG1154" s="6">
        <f t="shared" si="1195"/>
        <v>216481468</v>
      </c>
      <c r="AH1154" s="6">
        <f t="shared" si="1195"/>
        <v>206780378</v>
      </c>
      <c r="AI1154" s="6">
        <f t="shared" si="1195"/>
        <v>164883796</v>
      </c>
      <c r="AJ1154" s="6">
        <f t="shared" si="1195"/>
        <v>173685365</v>
      </c>
      <c r="AK1154" s="6">
        <v>154054998</v>
      </c>
      <c r="AL1154" s="6">
        <f t="shared" ref="AL1154" si="1196">AL275-AL568</f>
        <v>245835086</v>
      </c>
    </row>
    <row r="1155" spans="1:38" s="1" customFormat="1" ht="15">
      <c r="A1155" s="29">
        <v>1154</v>
      </c>
      <c r="B1155" s="23" t="s">
        <v>301</v>
      </c>
      <c r="C1155" s="23" t="s">
        <v>5</v>
      </c>
      <c r="D1155" s="9" t="s">
        <v>280</v>
      </c>
      <c r="E1155" s="6">
        <f t="shared" ref="E1155:AK1155" si="1197">E276-E569</f>
        <v>10275675</v>
      </c>
      <c r="F1155" s="6">
        <f t="shared" si="1197"/>
        <v>6740328</v>
      </c>
      <c r="G1155" s="6">
        <f t="shared" si="1197"/>
        <v>8243083</v>
      </c>
      <c r="H1155" s="6">
        <f t="shared" si="1197"/>
        <v>2943966</v>
      </c>
      <c r="I1155" s="6">
        <f t="shared" si="1197"/>
        <v>2286764</v>
      </c>
      <c r="J1155" s="6">
        <f t="shared" si="1197"/>
        <v>1176151</v>
      </c>
      <c r="K1155" s="6">
        <f t="shared" si="1197"/>
        <v>2388294</v>
      </c>
      <c r="L1155" s="6">
        <f t="shared" si="1197"/>
        <v>5130395</v>
      </c>
      <c r="M1155" s="6">
        <f t="shared" si="1197"/>
        <v>6529423</v>
      </c>
      <c r="N1155" s="6">
        <f t="shared" si="1197"/>
        <v>8321157</v>
      </c>
      <c r="O1155" s="6">
        <f t="shared" si="1197"/>
        <v>16552086</v>
      </c>
      <c r="P1155" s="6">
        <f t="shared" si="1197"/>
        <v>17363426</v>
      </c>
      <c r="Q1155" s="6">
        <f t="shared" si="1197"/>
        <v>23494469</v>
      </c>
      <c r="R1155" s="6">
        <f t="shared" si="1197"/>
        <v>25559664</v>
      </c>
      <c r="S1155" s="6">
        <f t="shared" si="1197"/>
        <v>31033064</v>
      </c>
      <c r="T1155" s="6">
        <f t="shared" si="1197"/>
        <v>37270612</v>
      </c>
      <c r="U1155" s="6">
        <f t="shared" si="1197"/>
        <v>37457757</v>
      </c>
      <c r="V1155" s="6">
        <f t="shared" si="1197"/>
        <v>45683847</v>
      </c>
      <c r="W1155" s="6">
        <f t="shared" si="1197"/>
        <v>36592650</v>
      </c>
      <c r="X1155" s="6">
        <f t="shared" si="1197"/>
        <v>23198174</v>
      </c>
      <c r="Y1155" s="6">
        <f t="shared" si="1197"/>
        <v>27158416</v>
      </c>
      <c r="Z1155" s="6">
        <f t="shared" si="1197"/>
        <v>24108507</v>
      </c>
      <c r="AA1155" s="6">
        <f t="shared" si="1197"/>
        <v>14166610</v>
      </c>
      <c r="AB1155" s="6">
        <f t="shared" si="1197"/>
        <v>14889574</v>
      </c>
      <c r="AC1155" s="6">
        <f t="shared" si="1197"/>
        <v>17068946</v>
      </c>
      <c r="AD1155" s="6">
        <f t="shared" si="1197"/>
        <v>21086749</v>
      </c>
      <c r="AE1155" s="6">
        <f t="shared" si="1197"/>
        <v>21467274</v>
      </c>
      <c r="AF1155" s="6">
        <f t="shared" si="1197"/>
        <v>23937590</v>
      </c>
      <c r="AG1155" s="6">
        <f t="shared" si="1197"/>
        <v>26308157</v>
      </c>
      <c r="AH1155" s="6">
        <f t="shared" si="1197"/>
        <v>18709979</v>
      </c>
      <c r="AI1155" s="6">
        <f t="shared" si="1197"/>
        <v>5924243</v>
      </c>
      <c r="AJ1155" s="6">
        <f t="shared" si="1197"/>
        <v>13826126</v>
      </c>
      <c r="AK1155" s="6">
        <v>19267138</v>
      </c>
      <c r="AL1155" s="6">
        <f t="shared" ref="AL1155" si="1198">AL276-AL569</f>
        <v>24408375</v>
      </c>
    </row>
    <row r="1156" spans="1:38" s="1" customFormat="1" ht="15">
      <c r="A1156" s="29">
        <v>1155</v>
      </c>
      <c r="B1156" s="23" t="s">
        <v>301</v>
      </c>
      <c r="C1156" s="23" t="s">
        <v>5</v>
      </c>
      <c r="D1156" s="9" t="s">
        <v>281</v>
      </c>
      <c r="E1156" s="6">
        <f t="shared" ref="E1156:AK1156" si="1199">E277-E570</f>
        <v>3511440</v>
      </c>
      <c r="F1156" s="6">
        <f t="shared" si="1199"/>
        <v>4658848</v>
      </c>
      <c r="G1156" s="6">
        <f t="shared" si="1199"/>
        <v>6117899</v>
      </c>
      <c r="H1156" s="6">
        <f t="shared" si="1199"/>
        <v>4553666</v>
      </c>
      <c r="I1156" s="6">
        <f t="shared" si="1199"/>
        <v>5301654</v>
      </c>
      <c r="J1156" s="6">
        <f t="shared" si="1199"/>
        <v>4911071</v>
      </c>
      <c r="K1156" s="6">
        <f t="shared" si="1199"/>
        <v>4604325</v>
      </c>
      <c r="L1156" s="6">
        <f t="shared" si="1199"/>
        <v>6274017</v>
      </c>
      <c r="M1156" s="6">
        <f t="shared" si="1199"/>
        <v>7213651</v>
      </c>
      <c r="N1156" s="6">
        <f t="shared" si="1199"/>
        <v>6673487</v>
      </c>
      <c r="O1156" s="6">
        <f t="shared" si="1199"/>
        <v>4154562</v>
      </c>
      <c r="P1156" s="6">
        <f t="shared" si="1199"/>
        <v>8488659</v>
      </c>
      <c r="Q1156" s="6">
        <f t="shared" si="1199"/>
        <v>10673720</v>
      </c>
      <c r="R1156" s="6">
        <f t="shared" si="1199"/>
        <v>10789579</v>
      </c>
      <c r="S1156" s="6">
        <f t="shared" si="1199"/>
        <v>12340005</v>
      </c>
      <c r="T1156" s="6">
        <f t="shared" si="1199"/>
        <v>12949990</v>
      </c>
      <c r="U1156" s="6">
        <f t="shared" si="1199"/>
        <v>14133119</v>
      </c>
      <c r="V1156" s="6">
        <f t="shared" si="1199"/>
        <v>16653709</v>
      </c>
      <c r="W1156" s="6">
        <f t="shared" si="1199"/>
        <v>18436684</v>
      </c>
      <c r="X1156" s="6">
        <f t="shared" si="1199"/>
        <v>20483985</v>
      </c>
      <c r="Y1156" s="6">
        <f t="shared" si="1199"/>
        <v>23234986</v>
      </c>
      <c r="Z1156" s="6">
        <f t="shared" si="1199"/>
        <v>19667022</v>
      </c>
      <c r="AA1156" s="6">
        <f t="shared" si="1199"/>
        <v>22029455</v>
      </c>
      <c r="AB1156" s="6">
        <f t="shared" si="1199"/>
        <v>22906731</v>
      </c>
      <c r="AC1156" s="6">
        <f t="shared" si="1199"/>
        <v>29628907</v>
      </c>
      <c r="AD1156" s="6">
        <f t="shared" si="1199"/>
        <v>35545320</v>
      </c>
      <c r="AE1156" s="6">
        <f t="shared" si="1199"/>
        <v>36663401</v>
      </c>
      <c r="AF1156" s="6">
        <f t="shared" si="1199"/>
        <v>29979167</v>
      </c>
      <c r="AG1156" s="6">
        <f t="shared" si="1199"/>
        <v>22553867</v>
      </c>
      <c r="AH1156" s="6">
        <f t="shared" si="1199"/>
        <v>22057242</v>
      </c>
      <c r="AI1156" s="6">
        <f t="shared" si="1199"/>
        <v>22814983</v>
      </c>
      <c r="AJ1156" s="6">
        <f t="shared" si="1199"/>
        <v>20311207</v>
      </c>
      <c r="AK1156" s="6">
        <v>16125132</v>
      </c>
      <c r="AL1156" s="6">
        <f t="shared" ref="AL1156" si="1200">AL277-AL570</f>
        <v>14869593</v>
      </c>
    </row>
    <row r="1157" spans="1:38" s="1" customFormat="1" ht="15">
      <c r="A1157" s="29">
        <v>1156</v>
      </c>
      <c r="B1157" s="23" t="s">
        <v>301</v>
      </c>
      <c r="C1157" s="23" t="s">
        <v>5</v>
      </c>
      <c r="D1157" s="9" t="s">
        <v>282</v>
      </c>
      <c r="E1157" s="6">
        <f t="shared" ref="E1157:AK1157" si="1201">E278-E571</f>
        <v>1278502</v>
      </c>
      <c r="F1157" s="6">
        <f t="shared" si="1201"/>
        <v>865434</v>
      </c>
      <c r="G1157" s="6">
        <f t="shared" si="1201"/>
        <v>133937</v>
      </c>
      <c r="H1157" s="6">
        <f t="shared" si="1201"/>
        <v>1683042</v>
      </c>
      <c r="I1157" s="6">
        <f t="shared" si="1201"/>
        <v>1592120</v>
      </c>
      <c r="J1157" s="6">
        <f t="shared" si="1201"/>
        <v>999754</v>
      </c>
      <c r="K1157" s="6">
        <f t="shared" si="1201"/>
        <v>3967227</v>
      </c>
      <c r="L1157" s="6">
        <f t="shared" si="1201"/>
        <v>5779728</v>
      </c>
      <c r="M1157" s="6">
        <f t="shared" si="1201"/>
        <v>6176379</v>
      </c>
      <c r="N1157" s="6">
        <f t="shared" si="1201"/>
        <v>2616338</v>
      </c>
      <c r="O1157" s="6">
        <f t="shared" si="1201"/>
        <v>2569127</v>
      </c>
      <c r="P1157" s="6">
        <f t="shared" si="1201"/>
        <v>1342401</v>
      </c>
      <c r="Q1157" s="6">
        <f t="shared" si="1201"/>
        <v>1340150</v>
      </c>
      <c r="R1157" s="6">
        <f t="shared" si="1201"/>
        <v>-1073210</v>
      </c>
      <c r="S1157" s="6">
        <f t="shared" si="1201"/>
        <v>3970117</v>
      </c>
      <c r="T1157" s="6">
        <f t="shared" si="1201"/>
        <v>8907224</v>
      </c>
      <c r="U1157" s="6">
        <f t="shared" si="1201"/>
        <v>12870889</v>
      </c>
      <c r="V1157" s="6">
        <f t="shared" si="1201"/>
        <v>16234804</v>
      </c>
      <c r="W1157" s="6">
        <f t="shared" si="1201"/>
        <v>19824055</v>
      </c>
      <c r="X1157" s="6">
        <f t="shared" si="1201"/>
        <v>5948193</v>
      </c>
      <c r="Y1157" s="6">
        <f t="shared" si="1201"/>
        <v>7306460</v>
      </c>
      <c r="Z1157" s="6">
        <f t="shared" si="1201"/>
        <v>8678841</v>
      </c>
      <c r="AA1157" s="6">
        <f t="shared" si="1201"/>
        <v>5899118</v>
      </c>
      <c r="AB1157" s="6">
        <f t="shared" si="1201"/>
        <v>3739024</v>
      </c>
      <c r="AC1157" s="6">
        <f t="shared" si="1201"/>
        <v>4064448</v>
      </c>
      <c r="AD1157" s="6">
        <f t="shared" si="1201"/>
        <v>4645941</v>
      </c>
      <c r="AE1157" s="6">
        <f t="shared" si="1201"/>
        <v>3313408</v>
      </c>
      <c r="AF1157" s="6">
        <f t="shared" si="1201"/>
        <v>5022178</v>
      </c>
      <c r="AG1157" s="6">
        <f t="shared" si="1201"/>
        <v>4928367</v>
      </c>
      <c r="AH1157" s="6">
        <f t="shared" si="1201"/>
        <v>3281166</v>
      </c>
      <c r="AI1157" s="6">
        <f t="shared" si="1201"/>
        <v>573156</v>
      </c>
      <c r="AJ1157" s="6">
        <f t="shared" si="1201"/>
        <v>8750772</v>
      </c>
      <c r="AK1157" s="6">
        <v>13827017</v>
      </c>
      <c r="AL1157" s="6">
        <f t="shared" ref="AL1157" si="1202">AL278-AL571</f>
        <v>3000840</v>
      </c>
    </row>
    <row r="1158" spans="1:38" s="1" customFormat="1" ht="15">
      <c r="A1158" s="29">
        <v>1157</v>
      </c>
      <c r="B1158" s="23" t="s">
        <v>301</v>
      </c>
      <c r="C1158" s="23" t="s">
        <v>5</v>
      </c>
      <c r="D1158" s="9" t="s">
        <v>283</v>
      </c>
      <c r="E1158" s="6">
        <f t="shared" ref="E1158:AK1158" si="1203">E279-E572</f>
        <v>1280224</v>
      </c>
      <c r="F1158" s="6">
        <f t="shared" si="1203"/>
        <v>-6682146</v>
      </c>
      <c r="G1158" s="6">
        <f t="shared" si="1203"/>
        <v>-3899811</v>
      </c>
      <c r="H1158" s="6">
        <f t="shared" si="1203"/>
        <v>4138645</v>
      </c>
      <c r="I1158" s="6">
        <f t="shared" si="1203"/>
        <v>6721533</v>
      </c>
      <c r="J1158" s="6">
        <f t="shared" si="1203"/>
        <v>8220873</v>
      </c>
      <c r="K1158" s="6">
        <f t="shared" si="1203"/>
        <v>7670448</v>
      </c>
      <c r="L1158" s="6">
        <f t="shared" si="1203"/>
        <v>12798680</v>
      </c>
      <c r="M1158" s="6">
        <f t="shared" si="1203"/>
        <v>12812951</v>
      </c>
      <c r="N1158" s="6">
        <f t="shared" si="1203"/>
        <v>10867484</v>
      </c>
      <c r="O1158" s="6">
        <f t="shared" si="1203"/>
        <v>2503560</v>
      </c>
      <c r="P1158" s="6">
        <f t="shared" si="1203"/>
        <v>18587982</v>
      </c>
      <c r="Q1158" s="6">
        <f t="shared" si="1203"/>
        <v>29654866</v>
      </c>
      <c r="R1158" s="6">
        <f t="shared" si="1203"/>
        <v>22278831</v>
      </c>
      <c r="S1158" s="6">
        <f t="shared" si="1203"/>
        <v>21481378</v>
      </c>
      <c r="T1158" s="6">
        <f t="shared" si="1203"/>
        <v>15714285</v>
      </c>
      <c r="U1158" s="6">
        <f t="shared" si="1203"/>
        <v>13342572</v>
      </c>
      <c r="V1158" s="6">
        <f t="shared" si="1203"/>
        <v>15508982</v>
      </c>
      <c r="W1158" s="6">
        <f t="shared" si="1203"/>
        <v>13129344</v>
      </c>
      <c r="X1158" s="6">
        <f t="shared" si="1203"/>
        <v>8230898</v>
      </c>
      <c r="Y1158" s="6">
        <f t="shared" si="1203"/>
        <v>15360181</v>
      </c>
      <c r="Z1158" s="6">
        <f t="shared" si="1203"/>
        <v>25909490</v>
      </c>
      <c r="AA1158" s="6">
        <f t="shared" si="1203"/>
        <v>49937632</v>
      </c>
      <c r="AB1158" s="6">
        <f t="shared" si="1203"/>
        <v>59913187</v>
      </c>
      <c r="AC1158" s="6">
        <f t="shared" si="1203"/>
        <v>65790513</v>
      </c>
      <c r="AD1158" s="6">
        <f t="shared" si="1203"/>
        <v>62213593</v>
      </c>
      <c r="AE1158" s="6">
        <f t="shared" si="1203"/>
        <v>60228943</v>
      </c>
      <c r="AF1158" s="6">
        <f t="shared" si="1203"/>
        <v>57254021</v>
      </c>
      <c r="AG1158" s="6">
        <f t="shared" si="1203"/>
        <v>50492724</v>
      </c>
      <c r="AH1158" s="6">
        <f t="shared" si="1203"/>
        <v>54538145</v>
      </c>
      <c r="AI1158" s="6">
        <f t="shared" si="1203"/>
        <v>36497729</v>
      </c>
      <c r="AJ1158" s="6">
        <f t="shared" si="1203"/>
        <v>24137970</v>
      </c>
      <c r="AK1158" s="6">
        <v>-31823118</v>
      </c>
      <c r="AL1158" s="6">
        <f t="shared" ref="AL1158" si="1204">AL279-AL572</f>
        <v>24515215</v>
      </c>
    </row>
    <row r="1159" spans="1:38" s="1" customFormat="1" ht="15">
      <c r="A1159" s="29">
        <v>1158</v>
      </c>
      <c r="B1159" s="23" t="s">
        <v>301</v>
      </c>
      <c r="C1159" s="23" t="s">
        <v>5</v>
      </c>
      <c r="D1159" s="9" t="s">
        <v>284</v>
      </c>
      <c r="E1159" s="6">
        <f t="shared" ref="E1159:AK1159" si="1205">E280-E573</f>
        <v>-6963003</v>
      </c>
      <c r="F1159" s="6">
        <f t="shared" si="1205"/>
        <v>-13737853</v>
      </c>
      <c r="G1159" s="6">
        <f t="shared" si="1205"/>
        <v>-10003657</v>
      </c>
      <c r="H1159" s="6">
        <f t="shared" si="1205"/>
        <v>-6749399</v>
      </c>
      <c r="I1159" s="6">
        <f t="shared" si="1205"/>
        <v>-3035657</v>
      </c>
      <c r="J1159" s="6">
        <f t="shared" si="1205"/>
        <v>-778358</v>
      </c>
      <c r="K1159" s="6">
        <f t="shared" si="1205"/>
        <v>1024807</v>
      </c>
      <c r="L1159" s="6">
        <f t="shared" si="1205"/>
        <v>-2197919</v>
      </c>
      <c r="M1159" s="6">
        <f t="shared" si="1205"/>
        <v>-13180913</v>
      </c>
      <c r="N1159" s="6">
        <f t="shared" si="1205"/>
        <v>-15876123</v>
      </c>
      <c r="O1159" s="6">
        <f t="shared" si="1205"/>
        <v>-24135814</v>
      </c>
      <c r="P1159" s="6">
        <f t="shared" si="1205"/>
        <v>-12909028</v>
      </c>
      <c r="Q1159" s="6">
        <f t="shared" si="1205"/>
        <v>-3938968</v>
      </c>
      <c r="R1159" s="6">
        <f t="shared" si="1205"/>
        <v>-6078998</v>
      </c>
      <c r="S1159" s="6">
        <f t="shared" si="1205"/>
        <v>-10059489</v>
      </c>
      <c r="T1159" s="6">
        <f t="shared" si="1205"/>
        <v>-15176517</v>
      </c>
      <c r="U1159" s="6">
        <f t="shared" si="1205"/>
        <v>-18480024</v>
      </c>
      <c r="V1159" s="6">
        <f t="shared" si="1205"/>
        <v>-21041638</v>
      </c>
      <c r="W1159" s="6">
        <f t="shared" si="1205"/>
        <v>-15808434</v>
      </c>
      <c r="X1159" s="6">
        <f t="shared" si="1205"/>
        <v>-5243299</v>
      </c>
      <c r="Y1159" s="6">
        <f t="shared" si="1205"/>
        <v>-9454557</v>
      </c>
      <c r="Z1159" s="6">
        <f t="shared" si="1205"/>
        <v>-88325</v>
      </c>
      <c r="AA1159" s="6">
        <f t="shared" si="1205"/>
        <v>18429744</v>
      </c>
      <c r="AB1159" s="6">
        <f t="shared" si="1205"/>
        <v>22654975</v>
      </c>
      <c r="AC1159" s="6">
        <f t="shared" si="1205"/>
        <v>27564065</v>
      </c>
      <c r="AD1159" s="6">
        <f t="shared" si="1205"/>
        <v>14946105</v>
      </c>
      <c r="AE1159" s="6">
        <f t="shared" si="1205"/>
        <v>13520456</v>
      </c>
      <c r="AF1159" s="6">
        <f t="shared" si="1205"/>
        <v>5164131</v>
      </c>
      <c r="AG1159" s="6">
        <f t="shared" si="1205"/>
        <v>4012971</v>
      </c>
      <c r="AH1159" s="6">
        <f t="shared" si="1205"/>
        <v>1590322</v>
      </c>
      <c r="AI1159" s="6">
        <f t="shared" si="1205"/>
        <v>-11676754</v>
      </c>
      <c r="AJ1159" s="6">
        <f t="shared" si="1205"/>
        <v>-35209949</v>
      </c>
      <c r="AK1159" s="6">
        <v>-104903096</v>
      </c>
      <c r="AL1159" s="6">
        <f t="shared" ref="AL1159" si="1206">AL280-AL573</f>
        <v>-66069481</v>
      </c>
    </row>
    <row r="1160" spans="1:38" s="1" customFormat="1" ht="15">
      <c r="A1160" s="29">
        <v>1159</v>
      </c>
      <c r="B1160" s="23" t="s">
        <v>301</v>
      </c>
      <c r="C1160" s="23" t="s">
        <v>5</v>
      </c>
      <c r="D1160" s="9" t="s">
        <v>285</v>
      </c>
      <c r="E1160" s="6">
        <f t="shared" ref="E1160:AK1160" si="1207">E281-E574</f>
        <v>6093725</v>
      </c>
      <c r="F1160" s="6">
        <f t="shared" si="1207"/>
        <v>1357137</v>
      </c>
      <c r="G1160" s="6">
        <f t="shared" si="1207"/>
        <v>1909314</v>
      </c>
      <c r="H1160" s="6">
        <f t="shared" si="1207"/>
        <v>5049066</v>
      </c>
      <c r="I1160" s="6">
        <f t="shared" si="1207"/>
        <v>6710443</v>
      </c>
      <c r="J1160" s="6">
        <f t="shared" si="1207"/>
        <v>5393915</v>
      </c>
      <c r="K1160" s="6">
        <f t="shared" si="1207"/>
        <v>6473399</v>
      </c>
      <c r="L1160" s="6">
        <f t="shared" si="1207"/>
        <v>11893030</v>
      </c>
      <c r="M1160" s="6">
        <f t="shared" si="1207"/>
        <v>14373809</v>
      </c>
      <c r="N1160" s="6">
        <f t="shared" si="1207"/>
        <v>18229698</v>
      </c>
      <c r="O1160" s="6">
        <f t="shared" si="1207"/>
        <v>18988790</v>
      </c>
      <c r="P1160" s="6">
        <f t="shared" si="1207"/>
        <v>27522432</v>
      </c>
      <c r="Q1160" s="6">
        <f t="shared" si="1207"/>
        <v>34629602</v>
      </c>
      <c r="R1160" s="6">
        <f t="shared" si="1207"/>
        <v>28098473</v>
      </c>
      <c r="S1160" s="6">
        <f t="shared" si="1207"/>
        <v>29859544</v>
      </c>
      <c r="T1160" s="6">
        <f t="shared" si="1207"/>
        <v>34088800</v>
      </c>
      <c r="U1160" s="6">
        <f t="shared" si="1207"/>
        <v>34646366</v>
      </c>
      <c r="V1160" s="6">
        <f t="shared" si="1207"/>
        <v>32963310</v>
      </c>
      <c r="W1160" s="6">
        <f t="shared" si="1207"/>
        <v>29719309</v>
      </c>
      <c r="X1160" s="6">
        <f t="shared" si="1207"/>
        <v>18861462</v>
      </c>
      <c r="Y1160" s="6">
        <f t="shared" si="1207"/>
        <v>25774251</v>
      </c>
      <c r="Z1160" s="6">
        <f t="shared" si="1207"/>
        <v>30527752</v>
      </c>
      <c r="AA1160" s="6">
        <f t="shared" si="1207"/>
        <v>44899618</v>
      </c>
      <c r="AB1160" s="6">
        <f t="shared" si="1207"/>
        <v>50184537</v>
      </c>
      <c r="AC1160" s="6">
        <f t="shared" si="1207"/>
        <v>56970888</v>
      </c>
      <c r="AD1160" s="6">
        <f t="shared" si="1207"/>
        <v>66020418</v>
      </c>
      <c r="AE1160" s="6">
        <f t="shared" si="1207"/>
        <v>60133512</v>
      </c>
      <c r="AF1160" s="6">
        <f t="shared" si="1207"/>
        <v>60653057</v>
      </c>
      <c r="AG1160" s="6">
        <f t="shared" si="1207"/>
        <v>60342774</v>
      </c>
      <c r="AH1160" s="6">
        <f t="shared" si="1207"/>
        <v>57581868</v>
      </c>
      <c r="AI1160" s="6">
        <f t="shared" si="1207"/>
        <v>42997954</v>
      </c>
      <c r="AJ1160" s="6">
        <f t="shared" si="1207"/>
        <v>58950963</v>
      </c>
      <c r="AK1160" s="6">
        <v>74828494</v>
      </c>
      <c r="AL1160" s="6">
        <f t="shared" ref="AL1160" si="1208">AL281-AL574</f>
        <v>77966198</v>
      </c>
    </row>
    <row r="1161" spans="1:38" s="1" customFormat="1" ht="15">
      <c r="A1161" s="29">
        <v>1160</v>
      </c>
      <c r="B1161" s="23" t="s">
        <v>301</v>
      </c>
      <c r="C1161" s="23" t="s">
        <v>5</v>
      </c>
      <c r="D1161" s="9" t="s">
        <v>286</v>
      </c>
      <c r="E1161" s="6">
        <f t="shared" ref="E1161:AK1161" si="1209">E282-E575</f>
        <v>-2323555</v>
      </c>
      <c r="F1161" s="6">
        <f t="shared" si="1209"/>
        <v>-2759259</v>
      </c>
      <c r="G1161" s="6">
        <f t="shared" si="1209"/>
        <v>-1967570</v>
      </c>
      <c r="H1161" s="6">
        <f t="shared" si="1209"/>
        <v>-404419</v>
      </c>
      <c r="I1161" s="6">
        <f t="shared" si="1209"/>
        <v>-535244</v>
      </c>
      <c r="J1161" s="6">
        <f t="shared" si="1209"/>
        <v>656924</v>
      </c>
      <c r="K1161" s="6">
        <f t="shared" si="1209"/>
        <v>1129711</v>
      </c>
      <c r="L1161" s="6">
        <f t="shared" si="1209"/>
        <v>1522101</v>
      </c>
      <c r="M1161" s="6">
        <f t="shared" si="1209"/>
        <v>2949409</v>
      </c>
      <c r="N1161" s="6">
        <f t="shared" si="1209"/>
        <v>2622317</v>
      </c>
      <c r="O1161" s="6">
        <f t="shared" si="1209"/>
        <v>1343720</v>
      </c>
      <c r="P1161" s="6">
        <f t="shared" si="1209"/>
        <v>2703787</v>
      </c>
      <c r="Q1161" s="6">
        <f t="shared" si="1209"/>
        <v>1628997</v>
      </c>
      <c r="R1161" s="6">
        <f t="shared" si="1209"/>
        <v>-417656</v>
      </c>
      <c r="S1161" s="6">
        <f t="shared" si="1209"/>
        <v>156000</v>
      </c>
      <c r="T1161" s="6">
        <f t="shared" si="1209"/>
        <v>-668540</v>
      </c>
      <c r="U1161" s="6">
        <f t="shared" si="1209"/>
        <v>-2655821</v>
      </c>
      <c r="V1161" s="6">
        <f t="shared" si="1209"/>
        <v>-3470007</v>
      </c>
      <c r="W1161" s="6">
        <f t="shared" si="1209"/>
        <v>-1736851</v>
      </c>
      <c r="X1161" s="6">
        <f t="shared" si="1209"/>
        <v>-632550</v>
      </c>
      <c r="Y1161" s="6">
        <f t="shared" si="1209"/>
        <v>2009961</v>
      </c>
      <c r="Z1161" s="6">
        <f t="shared" si="1209"/>
        <v>-671695</v>
      </c>
      <c r="AA1161" s="6">
        <f t="shared" si="1209"/>
        <v>3254672</v>
      </c>
      <c r="AB1161" s="6">
        <f t="shared" si="1209"/>
        <v>5219880</v>
      </c>
      <c r="AC1161" s="6">
        <f t="shared" si="1209"/>
        <v>4132081</v>
      </c>
      <c r="AD1161" s="6">
        <f t="shared" si="1209"/>
        <v>5380051</v>
      </c>
      <c r="AE1161" s="6">
        <f t="shared" si="1209"/>
        <v>3909082</v>
      </c>
      <c r="AF1161" s="6">
        <f t="shared" si="1209"/>
        <v>4064093</v>
      </c>
      <c r="AG1161" s="6">
        <f t="shared" si="1209"/>
        <v>6165330</v>
      </c>
      <c r="AH1161" s="6">
        <f t="shared" si="1209"/>
        <v>8013081</v>
      </c>
      <c r="AI1161" s="6">
        <f t="shared" si="1209"/>
        <v>4372237</v>
      </c>
      <c r="AJ1161" s="6">
        <f t="shared" si="1209"/>
        <v>7258976</v>
      </c>
      <c r="AK1161" s="6">
        <v>3844389</v>
      </c>
      <c r="AL1161" s="6">
        <f t="shared" ref="AL1161" si="1210">AL282-AL575</f>
        <v>8161884</v>
      </c>
    </row>
    <row r="1162" spans="1:38" s="1" customFormat="1" ht="15">
      <c r="A1162" s="29">
        <v>1161</v>
      </c>
      <c r="B1162" s="23" t="s">
        <v>301</v>
      </c>
      <c r="C1162" s="23" t="s">
        <v>5</v>
      </c>
      <c r="D1162" s="9" t="s">
        <v>287</v>
      </c>
      <c r="E1162" s="6">
        <f t="shared" ref="E1162:AK1162" si="1211">E283-E576</f>
        <v>3410548</v>
      </c>
      <c r="F1162" s="6">
        <f t="shared" si="1211"/>
        <v>4788386</v>
      </c>
      <c r="G1162" s="6">
        <f t="shared" si="1211"/>
        <v>6212406</v>
      </c>
      <c r="H1162" s="6">
        <f t="shared" si="1211"/>
        <v>4383991</v>
      </c>
      <c r="I1162" s="6">
        <f t="shared" si="1211"/>
        <v>4570331</v>
      </c>
      <c r="J1162" s="6">
        <f t="shared" si="1211"/>
        <v>4108794</v>
      </c>
      <c r="K1162" s="6">
        <f t="shared" si="1211"/>
        <v>4010119</v>
      </c>
      <c r="L1162" s="6">
        <f t="shared" si="1211"/>
        <v>4989801</v>
      </c>
      <c r="M1162" s="6">
        <f t="shared" si="1211"/>
        <v>5424814</v>
      </c>
      <c r="N1162" s="6">
        <f t="shared" si="1211"/>
        <v>4864737</v>
      </c>
      <c r="O1162" s="6">
        <f t="shared" si="1211"/>
        <v>5137119</v>
      </c>
      <c r="P1162" s="6">
        <f t="shared" si="1211"/>
        <v>8043566</v>
      </c>
      <c r="Q1162" s="6">
        <f t="shared" si="1211"/>
        <v>9623512</v>
      </c>
      <c r="R1162" s="6">
        <f t="shared" si="1211"/>
        <v>9769280</v>
      </c>
      <c r="S1162" s="6">
        <f t="shared" si="1211"/>
        <v>11679305</v>
      </c>
      <c r="T1162" s="6">
        <f t="shared" si="1211"/>
        <v>14320714</v>
      </c>
      <c r="U1162" s="6">
        <f t="shared" si="1211"/>
        <v>15903550</v>
      </c>
      <c r="V1162" s="6">
        <f t="shared" si="1211"/>
        <v>17049045</v>
      </c>
      <c r="W1162" s="6">
        <f t="shared" si="1211"/>
        <v>19690933</v>
      </c>
      <c r="X1162" s="6">
        <f t="shared" si="1211"/>
        <v>17634035</v>
      </c>
      <c r="Y1162" s="6">
        <f t="shared" si="1211"/>
        <v>20372179</v>
      </c>
      <c r="Z1162" s="6">
        <f t="shared" si="1211"/>
        <v>18369194</v>
      </c>
      <c r="AA1162" s="6">
        <f t="shared" si="1211"/>
        <v>22811553</v>
      </c>
      <c r="AB1162" s="6">
        <f t="shared" si="1211"/>
        <v>23041768</v>
      </c>
      <c r="AC1162" s="6">
        <f t="shared" si="1211"/>
        <v>26071321</v>
      </c>
      <c r="AD1162" s="6">
        <f t="shared" si="1211"/>
        <v>30704970</v>
      </c>
      <c r="AE1162" s="6">
        <f t="shared" si="1211"/>
        <v>28491147</v>
      </c>
      <c r="AF1162" s="6">
        <f t="shared" si="1211"/>
        <v>23645256</v>
      </c>
      <c r="AG1162" s="6">
        <f t="shared" si="1211"/>
        <v>18715673</v>
      </c>
      <c r="AH1162" s="6">
        <f t="shared" si="1211"/>
        <v>18563694</v>
      </c>
      <c r="AI1162" s="6">
        <f t="shared" si="1211"/>
        <v>16185089</v>
      </c>
      <c r="AJ1162" s="6">
        <f t="shared" si="1211"/>
        <v>14879014</v>
      </c>
      <c r="AK1162" s="6">
        <v>11870988</v>
      </c>
      <c r="AL1162" s="6">
        <f t="shared" ref="AL1162" si="1212">AL283-AL576</f>
        <v>11538368</v>
      </c>
    </row>
    <row r="1163" spans="1:38" s="1" customFormat="1" ht="15">
      <c r="A1163" s="29">
        <v>1162</v>
      </c>
      <c r="B1163" s="23" t="s">
        <v>301</v>
      </c>
      <c r="C1163" s="23" t="s">
        <v>5</v>
      </c>
      <c r="D1163" s="9" t="s">
        <v>288</v>
      </c>
      <c r="E1163" s="6">
        <f t="shared" ref="E1163:AK1163" si="1213">E284-E577</f>
        <v>-10373551</v>
      </c>
      <c r="F1163" s="6">
        <f t="shared" si="1213"/>
        <v>-18526239</v>
      </c>
      <c r="G1163" s="6">
        <f t="shared" si="1213"/>
        <v>-16216063</v>
      </c>
      <c r="H1163" s="6">
        <f t="shared" si="1213"/>
        <v>-11133390</v>
      </c>
      <c r="I1163" s="6">
        <f t="shared" si="1213"/>
        <v>-7605988</v>
      </c>
      <c r="J1163" s="6">
        <f t="shared" si="1213"/>
        <v>-4887152</v>
      </c>
      <c r="K1163" s="6">
        <f t="shared" si="1213"/>
        <v>-2985312</v>
      </c>
      <c r="L1163" s="6">
        <f t="shared" si="1213"/>
        <v>-7187720</v>
      </c>
      <c r="M1163" s="6">
        <f t="shared" si="1213"/>
        <v>-18605727</v>
      </c>
      <c r="N1163" s="6">
        <f t="shared" si="1213"/>
        <v>-20740860</v>
      </c>
      <c r="O1163" s="6">
        <f t="shared" si="1213"/>
        <v>-29272933</v>
      </c>
      <c r="P1163" s="6">
        <f t="shared" si="1213"/>
        <v>-20952594</v>
      </c>
      <c r="Q1163" s="6">
        <f t="shared" si="1213"/>
        <v>-13562480</v>
      </c>
      <c r="R1163" s="6">
        <f t="shared" si="1213"/>
        <v>-15848278</v>
      </c>
      <c r="S1163" s="6">
        <f t="shared" si="1213"/>
        <v>-21738794</v>
      </c>
      <c r="T1163" s="6">
        <f t="shared" si="1213"/>
        <v>-29497231</v>
      </c>
      <c r="U1163" s="6">
        <f t="shared" si="1213"/>
        <v>-34383574</v>
      </c>
      <c r="V1163" s="6">
        <f t="shared" si="1213"/>
        <v>-38090683</v>
      </c>
      <c r="W1163" s="6">
        <f t="shared" si="1213"/>
        <v>-35499367</v>
      </c>
      <c r="X1163" s="6">
        <f t="shared" si="1213"/>
        <v>-22877334</v>
      </c>
      <c r="Y1163" s="6">
        <f t="shared" si="1213"/>
        <v>-29826736</v>
      </c>
      <c r="Z1163" s="6">
        <f t="shared" si="1213"/>
        <v>-18457519</v>
      </c>
      <c r="AA1163" s="6">
        <f t="shared" si="1213"/>
        <v>-4381809</v>
      </c>
      <c r="AB1163" s="6">
        <f t="shared" si="1213"/>
        <v>-386793</v>
      </c>
      <c r="AC1163" s="6">
        <f t="shared" si="1213"/>
        <v>1492744</v>
      </c>
      <c r="AD1163" s="6">
        <f t="shared" si="1213"/>
        <v>-15758865</v>
      </c>
      <c r="AE1163" s="6">
        <f t="shared" si="1213"/>
        <v>-14970691</v>
      </c>
      <c r="AF1163" s="6">
        <f t="shared" si="1213"/>
        <v>-18481125</v>
      </c>
      <c r="AG1163" s="6">
        <f t="shared" si="1213"/>
        <v>-14702702</v>
      </c>
      <c r="AH1163" s="6">
        <f t="shared" si="1213"/>
        <v>-16973372</v>
      </c>
      <c r="AI1163" s="6">
        <f t="shared" si="1213"/>
        <v>-27861843</v>
      </c>
      <c r="AJ1163" s="6">
        <f t="shared" si="1213"/>
        <v>-50088963</v>
      </c>
      <c r="AK1163" s="6">
        <v>-116774084</v>
      </c>
      <c r="AL1163" s="6">
        <f t="shared" ref="AL1163" si="1214">AL284-AL577</f>
        <v>-77607849</v>
      </c>
    </row>
    <row r="1164" spans="1:38" s="1" customFormat="1" ht="15">
      <c r="A1164" s="29">
        <v>1163</v>
      </c>
      <c r="B1164" s="23" t="s">
        <v>301</v>
      </c>
      <c r="C1164" s="23" t="s">
        <v>5</v>
      </c>
      <c r="D1164" s="9" t="s">
        <v>289</v>
      </c>
      <c r="E1164" s="6">
        <f t="shared" ref="E1164:AK1164" si="1215">E285-E578</f>
        <v>3384104</v>
      </c>
      <c r="F1164" s="6">
        <f t="shared" si="1215"/>
        <v>4028943</v>
      </c>
      <c r="G1164" s="6">
        <f t="shared" si="1215"/>
        <v>5684395</v>
      </c>
      <c r="H1164" s="6">
        <f t="shared" si="1215"/>
        <v>4364868</v>
      </c>
      <c r="I1164" s="6">
        <f t="shared" si="1215"/>
        <v>4783102</v>
      </c>
      <c r="J1164" s="6">
        <f t="shared" si="1215"/>
        <v>5213296</v>
      </c>
      <c r="K1164" s="6">
        <f t="shared" si="1215"/>
        <v>4392258</v>
      </c>
      <c r="L1164" s="6">
        <f t="shared" si="1215"/>
        <v>5647117</v>
      </c>
      <c r="M1164" s="6">
        <f t="shared" si="1215"/>
        <v>7233876</v>
      </c>
      <c r="N1164" s="6">
        <f t="shared" si="1215"/>
        <v>6238405</v>
      </c>
      <c r="O1164" s="6">
        <f t="shared" si="1215"/>
        <v>3474441</v>
      </c>
      <c r="P1164" s="6">
        <f t="shared" si="1215"/>
        <v>8754857</v>
      </c>
      <c r="Q1164" s="6">
        <f t="shared" si="1215"/>
        <v>11178578</v>
      </c>
      <c r="R1164" s="6">
        <f t="shared" si="1215"/>
        <v>11609767</v>
      </c>
      <c r="S1164" s="6">
        <f t="shared" si="1215"/>
        <v>14381769</v>
      </c>
      <c r="T1164" s="6">
        <f t="shared" si="1215"/>
        <v>15380327</v>
      </c>
      <c r="U1164" s="6">
        <f t="shared" si="1215"/>
        <v>15807005</v>
      </c>
      <c r="V1164" s="6">
        <f t="shared" si="1215"/>
        <v>18195361</v>
      </c>
      <c r="W1164" s="6">
        <f t="shared" si="1215"/>
        <v>18690243</v>
      </c>
      <c r="X1164" s="6">
        <f t="shared" si="1215"/>
        <v>20833663</v>
      </c>
      <c r="Y1164" s="6">
        <f t="shared" si="1215"/>
        <v>23325444</v>
      </c>
      <c r="Z1164" s="6">
        <f t="shared" si="1215"/>
        <v>17168422</v>
      </c>
      <c r="AA1164" s="6">
        <f t="shared" si="1215"/>
        <v>20621775</v>
      </c>
      <c r="AB1164" s="6">
        <f t="shared" si="1215"/>
        <v>21753822</v>
      </c>
      <c r="AC1164" s="6">
        <f t="shared" si="1215"/>
        <v>28345120</v>
      </c>
      <c r="AD1164" s="6">
        <f t="shared" si="1215"/>
        <v>36306856</v>
      </c>
      <c r="AE1164" s="6">
        <f t="shared" si="1215"/>
        <v>36262415</v>
      </c>
      <c r="AF1164" s="6">
        <f t="shared" si="1215"/>
        <v>28656061</v>
      </c>
      <c r="AG1164" s="6">
        <f t="shared" si="1215"/>
        <v>18711079</v>
      </c>
      <c r="AH1164" s="6">
        <f t="shared" si="1215"/>
        <v>17732022</v>
      </c>
      <c r="AI1164" s="6">
        <f t="shared" si="1215"/>
        <v>17520393</v>
      </c>
      <c r="AJ1164" s="6">
        <f t="shared" si="1215"/>
        <v>11713825</v>
      </c>
      <c r="AK1164" s="6">
        <v>4125807</v>
      </c>
      <c r="AL1164" s="6">
        <f t="shared" ref="AL1164" si="1216">AL285-AL578</f>
        <v>7473367</v>
      </c>
    </row>
    <row r="1165" spans="1:38" s="1" customFormat="1" ht="15">
      <c r="A1165" s="29">
        <v>1164</v>
      </c>
      <c r="B1165" s="23" t="s">
        <v>301</v>
      </c>
      <c r="C1165" s="23" t="s">
        <v>5</v>
      </c>
      <c r="D1165" s="9" t="s">
        <v>290</v>
      </c>
      <c r="E1165" s="6">
        <f t="shared" ref="E1165:AK1165" si="1217">E286-E579</f>
        <v>-4984155</v>
      </c>
      <c r="F1165" s="6">
        <f t="shared" si="1217"/>
        <v>-9906001</v>
      </c>
      <c r="G1165" s="6">
        <f t="shared" si="1217"/>
        <v>-6983418</v>
      </c>
      <c r="H1165" s="6">
        <f t="shared" si="1217"/>
        <v>-4596589</v>
      </c>
      <c r="I1165" s="6">
        <f t="shared" si="1217"/>
        <v>-426329</v>
      </c>
      <c r="J1165" s="6">
        <f t="shared" si="1217"/>
        <v>1883186</v>
      </c>
      <c r="K1165" s="6">
        <f t="shared" si="1217"/>
        <v>4667455</v>
      </c>
      <c r="L1165" s="6">
        <f t="shared" si="1217"/>
        <v>3378082</v>
      </c>
      <c r="M1165" s="6">
        <f t="shared" si="1217"/>
        <v>-7413447</v>
      </c>
      <c r="N1165" s="6">
        <f t="shared" si="1217"/>
        <v>-9030506</v>
      </c>
      <c r="O1165" s="6">
        <f t="shared" si="1217"/>
        <v>-15041459</v>
      </c>
      <c r="P1165" s="6">
        <f t="shared" si="1217"/>
        <v>-5085492</v>
      </c>
      <c r="Q1165" s="6">
        <f t="shared" si="1217"/>
        <v>2828796</v>
      </c>
      <c r="R1165" s="6">
        <f t="shared" si="1217"/>
        <v>1337852</v>
      </c>
      <c r="S1165" s="6">
        <f t="shared" si="1217"/>
        <v>1740179</v>
      </c>
      <c r="T1165" s="6">
        <f t="shared" si="1217"/>
        <v>4433820</v>
      </c>
      <c r="U1165" s="6">
        <f t="shared" si="1217"/>
        <v>3999217</v>
      </c>
      <c r="V1165" s="6">
        <f t="shared" si="1217"/>
        <v>5473440</v>
      </c>
      <c r="W1165" s="6">
        <f t="shared" si="1217"/>
        <v>10951449</v>
      </c>
      <c r="X1165" s="6">
        <f t="shared" si="1217"/>
        <v>14190400</v>
      </c>
      <c r="Y1165" s="6">
        <f t="shared" si="1217"/>
        <v>14024737</v>
      </c>
      <c r="Z1165" s="6">
        <f t="shared" si="1217"/>
        <v>14576699</v>
      </c>
      <c r="AA1165" s="6">
        <f t="shared" si="1217"/>
        <v>30212881</v>
      </c>
      <c r="AB1165" s="6">
        <f t="shared" si="1217"/>
        <v>30287754</v>
      </c>
      <c r="AC1165" s="6">
        <f t="shared" si="1217"/>
        <v>33023244</v>
      </c>
      <c r="AD1165" s="6">
        <f t="shared" si="1217"/>
        <v>35592559</v>
      </c>
      <c r="AE1165" s="6">
        <f t="shared" si="1217"/>
        <v>31646531</v>
      </c>
      <c r="AF1165" s="6">
        <f t="shared" si="1217"/>
        <v>20859574</v>
      </c>
      <c r="AG1165" s="6">
        <f t="shared" si="1217"/>
        <v>17073606</v>
      </c>
      <c r="AH1165" s="6">
        <f t="shared" si="1217"/>
        <v>15660535</v>
      </c>
      <c r="AI1165" s="6">
        <f t="shared" si="1217"/>
        <v>9856416</v>
      </c>
      <c r="AJ1165" s="6">
        <f t="shared" si="1217"/>
        <v>4189985</v>
      </c>
      <c r="AK1165" s="6">
        <v>-18834762</v>
      </c>
      <c r="AL1165" s="6">
        <f t="shared" ref="AL1165" si="1218">AL286-AL579</f>
        <v>-6659350</v>
      </c>
    </row>
    <row r="1166" spans="1:38" s="1" customFormat="1" ht="15">
      <c r="A1166" s="29">
        <v>1165</v>
      </c>
      <c r="B1166" s="23" t="s">
        <v>301</v>
      </c>
      <c r="C1166" s="23" t="s">
        <v>5</v>
      </c>
      <c r="D1166" s="9" t="s">
        <v>291</v>
      </c>
      <c r="E1166" s="6">
        <f t="shared" ref="E1166:AK1166" si="1219">E287-E580</f>
        <v>35051183</v>
      </c>
      <c r="F1166" s="6">
        <f t="shared" si="1219"/>
        <v>16057088</v>
      </c>
      <c r="G1166" s="6">
        <f t="shared" si="1219"/>
        <v>18898433</v>
      </c>
      <c r="H1166" s="6">
        <f t="shared" si="1219"/>
        <v>20418598</v>
      </c>
      <c r="I1166" s="6">
        <f t="shared" si="1219"/>
        <v>22954591</v>
      </c>
      <c r="J1166" s="6">
        <f t="shared" si="1219"/>
        <v>23734099</v>
      </c>
      <c r="K1166" s="6">
        <f t="shared" si="1219"/>
        <v>29664214</v>
      </c>
      <c r="L1166" s="6">
        <f t="shared" si="1219"/>
        <v>31716696</v>
      </c>
      <c r="M1166" s="6">
        <f t="shared" si="1219"/>
        <v>39854438</v>
      </c>
      <c r="N1166" s="6">
        <f t="shared" si="1219"/>
        <v>44991498</v>
      </c>
      <c r="O1166" s="6">
        <f t="shared" si="1219"/>
        <v>54889945</v>
      </c>
      <c r="P1166" s="6">
        <f t="shared" si="1219"/>
        <v>62374767</v>
      </c>
      <c r="Q1166" s="6">
        <f t="shared" si="1219"/>
        <v>75088470</v>
      </c>
      <c r="R1166" s="6">
        <f t="shared" si="1219"/>
        <v>81160667</v>
      </c>
      <c r="S1166" s="6">
        <f t="shared" si="1219"/>
        <v>101520072</v>
      </c>
      <c r="T1166" s="6">
        <f t="shared" si="1219"/>
        <v>114845670</v>
      </c>
      <c r="U1166" s="6">
        <f t="shared" si="1219"/>
        <v>119079582</v>
      </c>
      <c r="V1166" s="6">
        <f t="shared" si="1219"/>
        <v>148334188</v>
      </c>
      <c r="W1166" s="6">
        <f t="shared" si="1219"/>
        <v>141335952</v>
      </c>
      <c r="X1166" s="6">
        <f t="shared" si="1219"/>
        <v>101154160</v>
      </c>
      <c r="Y1166" s="6">
        <f t="shared" si="1219"/>
        <v>107085658</v>
      </c>
      <c r="Z1166" s="6">
        <f t="shared" si="1219"/>
        <v>102913332</v>
      </c>
      <c r="AA1166" s="6">
        <f t="shared" si="1219"/>
        <v>87577409</v>
      </c>
      <c r="AB1166" s="6">
        <f t="shared" si="1219"/>
        <v>76829890</v>
      </c>
      <c r="AC1166" s="6">
        <f t="shared" si="1219"/>
        <v>80710690</v>
      </c>
      <c r="AD1166" s="6">
        <f t="shared" si="1219"/>
        <v>98554972</v>
      </c>
      <c r="AE1166" s="6">
        <f t="shared" si="1219"/>
        <v>103919100</v>
      </c>
      <c r="AF1166" s="6">
        <f t="shared" si="1219"/>
        <v>115159766</v>
      </c>
      <c r="AG1166" s="6">
        <f t="shared" si="1219"/>
        <v>110047171</v>
      </c>
      <c r="AH1166" s="6">
        <f t="shared" si="1219"/>
        <v>105006034</v>
      </c>
      <c r="AI1166" s="6">
        <f t="shared" si="1219"/>
        <v>89086604</v>
      </c>
      <c r="AJ1166" s="6">
        <f t="shared" si="1219"/>
        <v>113258685</v>
      </c>
      <c r="AK1166" s="6">
        <v>140974285</v>
      </c>
      <c r="AL1166" s="6">
        <f t="shared" ref="AL1166" si="1220">AL287-AL580</f>
        <v>154919914</v>
      </c>
    </row>
    <row r="1167" spans="1:38" s="1" customFormat="1" ht="15">
      <c r="A1167" s="29">
        <v>1166</v>
      </c>
      <c r="B1167" s="23" t="s">
        <v>301</v>
      </c>
      <c r="C1167" s="23" t="s">
        <v>5</v>
      </c>
      <c r="D1167" s="9" t="s">
        <v>292</v>
      </c>
      <c r="E1167" s="6">
        <f t="shared" ref="E1167:AK1167" si="1221">E288-E581</f>
        <v>313223</v>
      </c>
      <c r="F1167" s="6">
        <f t="shared" si="1221"/>
        <v>88972</v>
      </c>
      <c r="G1167" s="6">
        <f t="shared" si="1221"/>
        <v>389194</v>
      </c>
      <c r="H1167" s="6">
        <f t="shared" si="1221"/>
        <v>565236</v>
      </c>
      <c r="I1167" s="6">
        <f t="shared" si="1221"/>
        <v>448111</v>
      </c>
      <c r="J1167" s="6">
        <f t="shared" si="1221"/>
        <v>1208974</v>
      </c>
      <c r="K1167" s="6">
        <f t="shared" si="1221"/>
        <v>854807</v>
      </c>
      <c r="L1167" s="6">
        <f t="shared" si="1221"/>
        <v>568915</v>
      </c>
      <c r="M1167" s="6">
        <f t="shared" si="1221"/>
        <v>989951</v>
      </c>
      <c r="N1167" s="6">
        <f t="shared" si="1221"/>
        <v>1059759</v>
      </c>
      <c r="O1167" s="6">
        <f t="shared" si="1221"/>
        <v>441969</v>
      </c>
      <c r="P1167" s="6">
        <f t="shared" si="1221"/>
        <v>1024969</v>
      </c>
      <c r="Q1167" s="6">
        <f t="shared" si="1221"/>
        <v>1320016</v>
      </c>
      <c r="R1167" s="6">
        <f t="shared" si="1221"/>
        <v>2015184</v>
      </c>
      <c r="S1167" s="6">
        <f t="shared" si="1221"/>
        <v>3203719</v>
      </c>
      <c r="T1167" s="6">
        <f t="shared" si="1221"/>
        <v>3274602</v>
      </c>
      <c r="U1167" s="6">
        <f t="shared" si="1221"/>
        <v>2485247</v>
      </c>
      <c r="V1167" s="6">
        <f t="shared" si="1221"/>
        <v>2239846</v>
      </c>
      <c r="W1167" s="6">
        <f t="shared" si="1221"/>
        <v>1252746</v>
      </c>
      <c r="X1167" s="6">
        <f t="shared" si="1221"/>
        <v>1348592</v>
      </c>
      <c r="Y1167" s="6">
        <f t="shared" si="1221"/>
        <v>1354080</v>
      </c>
      <c r="Z1167" s="6">
        <f t="shared" si="1221"/>
        <v>-586603</v>
      </c>
      <c r="AA1167" s="6">
        <f t="shared" si="1221"/>
        <v>683382</v>
      </c>
      <c r="AB1167" s="6">
        <f t="shared" si="1221"/>
        <v>1002105</v>
      </c>
      <c r="AC1167" s="6">
        <f t="shared" si="1221"/>
        <v>1555489</v>
      </c>
      <c r="AD1167" s="6">
        <f t="shared" si="1221"/>
        <v>3468940</v>
      </c>
      <c r="AE1167" s="6">
        <f t="shared" si="1221"/>
        <v>2202884</v>
      </c>
      <c r="AF1167" s="6">
        <f t="shared" si="1221"/>
        <v>1515809</v>
      </c>
      <c r="AG1167" s="6">
        <f t="shared" si="1221"/>
        <v>-902125</v>
      </c>
      <c r="AH1167" s="6">
        <f t="shared" si="1221"/>
        <v>-1190266</v>
      </c>
      <c r="AI1167" s="6">
        <f t="shared" si="1221"/>
        <v>-2304865</v>
      </c>
      <c r="AJ1167" s="6">
        <f t="shared" si="1221"/>
        <v>-4848151</v>
      </c>
      <c r="AK1167" s="6">
        <v>-7079816</v>
      </c>
      <c r="AL1167" s="6">
        <f t="shared" ref="AL1167" si="1222">AL288-AL581</f>
        <v>-3579873</v>
      </c>
    </row>
    <row r="1168" spans="1:38" s="1" customFormat="1" ht="15">
      <c r="A1168" s="29">
        <v>1167</v>
      </c>
      <c r="B1168" s="23" t="s">
        <v>301</v>
      </c>
      <c r="C1168" s="23" t="s">
        <v>5</v>
      </c>
      <c r="D1168" s="9" t="s">
        <v>293</v>
      </c>
      <c r="E1168" s="6">
        <f t="shared" ref="E1168:AK1168" si="1223">E289-E582</f>
        <v>0</v>
      </c>
      <c r="F1168" s="6">
        <f t="shared" si="1223"/>
        <v>0</v>
      </c>
      <c r="G1168" s="6">
        <f t="shared" si="1223"/>
        <v>-51704</v>
      </c>
      <c r="H1168" s="6">
        <f t="shared" si="1223"/>
        <v>123573</v>
      </c>
      <c r="I1168" s="6">
        <f t="shared" si="1223"/>
        <v>270930</v>
      </c>
      <c r="J1168" s="6">
        <f t="shared" si="1223"/>
        <v>146821</v>
      </c>
      <c r="K1168" s="6">
        <f t="shared" si="1223"/>
        <v>300568</v>
      </c>
      <c r="L1168" s="6">
        <f t="shared" si="1223"/>
        <v>605175</v>
      </c>
      <c r="M1168" s="6">
        <f t="shared" si="1223"/>
        <v>901246</v>
      </c>
      <c r="N1168" s="6">
        <f t="shared" si="1223"/>
        <v>478409</v>
      </c>
      <c r="O1168" s="6">
        <f t="shared" si="1223"/>
        <v>606075</v>
      </c>
      <c r="P1168" s="6">
        <f t="shared" si="1223"/>
        <v>1104343</v>
      </c>
      <c r="Q1168" s="6">
        <f t="shared" si="1223"/>
        <v>1498634</v>
      </c>
      <c r="R1168" s="6">
        <f t="shared" si="1223"/>
        <v>1513935</v>
      </c>
      <c r="S1168" s="6">
        <f t="shared" si="1223"/>
        <v>1528710</v>
      </c>
      <c r="T1168" s="6">
        <f t="shared" si="1223"/>
        <v>1987260</v>
      </c>
      <c r="U1168" s="6">
        <f t="shared" si="1223"/>
        <v>3039239</v>
      </c>
      <c r="V1168" s="6">
        <f t="shared" si="1223"/>
        <v>3635846</v>
      </c>
      <c r="W1168" s="6">
        <f t="shared" si="1223"/>
        <v>3241933</v>
      </c>
      <c r="X1168" s="6">
        <f t="shared" si="1223"/>
        <v>1235661</v>
      </c>
      <c r="Y1168" s="6">
        <f t="shared" si="1223"/>
        <v>1442137</v>
      </c>
      <c r="Z1168" s="6">
        <f t="shared" si="1223"/>
        <v>2196126</v>
      </c>
      <c r="AA1168" s="6">
        <f t="shared" si="1223"/>
        <v>2445959</v>
      </c>
      <c r="AB1168" s="6">
        <f t="shared" si="1223"/>
        <v>2707648</v>
      </c>
      <c r="AC1168" s="6">
        <f t="shared" si="1223"/>
        <v>3027641</v>
      </c>
      <c r="AD1168" s="6">
        <f t="shared" si="1223"/>
        <v>3089388</v>
      </c>
      <c r="AE1168" s="6">
        <f t="shared" si="1223"/>
        <v>3273843</v>
      </c>
      <c r="AF1168" s="6">
        <f t="shared" si="1223"/>
        <v>3447700</v>
      </c>
      <c r="AG1168" s="6">
        <f t="shared" si="1223"/>
        <v>3556469</v>
      </c>
      <c r="AH1168" s="6">
        <f t="shared" si="1223"/>
        <v>3217880</v>
      </c>
      <c r="AI1168" s="6">
        <f t="shared" si="1223"/>
        <v>2838320</v>
      </c>
      <c r="AJ1168" s="6">
        <f t="shared" si="1223"/>
        <v>3883035</v>
      </c>
      <c r="AK1168" s="6">
        <v>5168773</v>
      </c>
      <c r="AL1168" s="6">
        <f t="shared" ref="AL1168" si="1224">AL289-AL582</f>
        <v>6031828</v>
      </c>
    </row>
    <row r="1169" spans="1:38" s="1" customFormat="1" ht="15">
      <c r="A1169" s="29">
        <v>1168</v>
      </c>
      <c r="B1169" s="23" t="s">
        <v>301</v>
      </c>
      <c r="C1169" s="23" t="s">
        <v>5</v>
      </c>
      <c r="D1169" s="9" t="s">
        <v>294</v>
      </c>
      <c r="E1169" s="6">
        <f t="shared" ref="E1169:AK1169" si="1225">E290-E583</f>
        <v>1147478</v>
      </c>
      <c r="F1169" s="6">
        <f t="shared" si="1225"/>
        <v>597203</v>
      </c>
      <c r="G1169" s="6">
        <f t="shared" si="1225"/>
        <v>4997</v>
      </c>
      <c r="H1169" s="6">
        <f t="shared" si="1225"/>
        <v>1444603</v>
      </c>
      <c r="I1169" s="6">
        <f t="shared" si="1225"/>
        <v>1113066</v>
      </c>
      <c r="J1169" s="6">
        <f t="shared" si="1225"/>
        <v>806371</v>
      </c>
      <c r="K1169" s="6">
        <f t="shared" si="1225"/>
        <v>3726021</v>
      </c>
      <c r="L1169" s="6">
        <f t="shared" si="1225"/>
        <v>5199975</v>
      </c>
      <c r="M1169" s="6">
        <f t="shared" si="1225"/>
        <v>5159043</v>
      </c>
      <c r="N1169" s="6">
        <f t="shared" si="1225"/>
        <v>2142542</v>
      </c>
      <c r="O1169" s="6">
        <f t="shared" si="1225"/>
        <v>2054009</v>
      </c>
      <c r="P1169" s="6">
        <f t="shared" si="1225"/>
        <v>258269</v>
      </c>
      <c r="Q1169" s="6">
        <f t="shared" si="1225"/>
        <v>-292078</v>
      </c>
      <c r="R1169" s="6">
        <f t="shared" si="1225"/>
        <v>-2870717</v>
      </c>
      <c r="S1169" s="6">
        <f t="shared" si="1225"/>
        <v>1638721</v>
      </c>
      <c r="T1169" s="6">
        <f t="shared" si="1225"/>
        <v>5578308</v>
      </c>
      <c r="U1169" s="6">
        <f t="shared" si="1225"/>
        <v>9017875</v>
      </c>
      <c r="V1169" s="6">
        <f t="shared" si="1225"/>
        <v>11886576</v>
      </c>
      <c r="W1169" s="6">
        <f t="shared" si="1225"/>
        <v>15718868</v>
      </c>
      <c r="X1169" s="6">
        <f t="shared" si="1225"/>
        <v>4152387</v>
      </c>
      <c r="Y1169" s="6">
        <f t="shared" si="1225"/>
        <v>5321063</v>
      </c>
      <c r="Z1169" s="6">
        <f t="shared" si="1225"/>
        <v>6555323</v>
      </c>
      <c r="AA1169" s="6">
        <f t="shared" si="1225"/>
        <v>3655809</v>
      </c>
      <c r="AB1169" s="6">
        <f t="shared" si="1225"/>
        <v>900648</v>
      </c>
      <c r="AC1169" s="6">
        <f t="shared" si="1225"/>
        <v>1029008</v>
      </c>
      <c r="AD1169" s="6">
        <f t="shared" si="1225"/>
        <v>1392071</v>
      </c>
      <c r="AE1169" s="6">
        <f t="shared" si="1225"/>
        <v>36574</v>
      </c>
      <c r="AF1169" s="6">
        <f t="shared" si="1225"/>
        <v>1506165</v>
      </c>
      <c r="AG1169" s="6">
        <f t="shared" si="1225"/>
        <v>1267280</v>
      </c>
      <c r="AH1169" s="6">
        <f t="shared" si="1225"/>
        <v>-130275</v>
      </c>
      <c r="AI1169" s="6">
        <f t="shared" si="1225"/>
        <v>-2342959</v>
      </c>
      <c r="AJ1169" s="6">
        <f t="shared" si="1225"/>
        <v>4633160</v>
      </c>
      <c r="AK1169" s="6">
        <v>7663141</v>
      </c>
      <c r="AL1169" s="6">
        <f t="shared" ref="AL1169" si="1226">AL290-AL583</f>
        <v>-4000513</v>
      </c>
    </row>
    <row r="1170" spans="1:38" s="1" customFormat="1" ht="15">
      <c r="A1170" s="29">
        <v>1169</v>
      </c>
      <c r="B1170" s="23" t="s">
        <v>301</v>
      </c>
      <c r="C1170" s="23" t="s">
        <v>5</v>
      </c>
      <c r="D1170" s="9" t="s">
        <v>295</v>
      </c>
      <c r="E1170" s="6">
        <f t="shared" ref="E1170:AK1170" si="1227">E291-E584</f>
        <v>-8481405</v>
      </c>
      <c r="F1170" s="6">
        <f t="shared" si="1227"/>
        <v>-15573878</v>
      </c>
      <c r="G1170" s="6">
        <f t="shared" si="1227"/>
        <v>-15227188</v>
      </c>
      <c r="H1170" s="6">
        <f t="shared" si="1227"/>
        <v>-10853465</v>
      </c>
      <c r="I1170" s="6">
        <f t="shared" si="1227"/>
        <v>-8958058</v>
      </c>
      <c r="J1170" s="6">
        <f t="shared" si="1227"/>
        <v>-7016019</v>
      </c>
      <c r="K1170" s="6">
        <f t="shared" si="1227"/>
        <v>-5003119</v>
      </c>
      <c r="L1170" s="6">
        <f t="shared" si="1227"/>
        <v>-10130843</v>
      </c>
      <c r="M1170" s="6">
        <f t="shared" si="1227"/>
        <v>-19281827</v>
      </c>
      <c r="N1170" s="6">
        <f t="shared" si="1227"/>
        <v>-20538127</v>
      </c>
      <c r="O1170" s="6">
        <f t="shared" si="1227"/>
        <v>-27539535</v>
      </c>
      <c r="P1170" s="6">
        <f t="shared" si="1227"/>
        <v>-19369435</v>
      </c>
      <c r="Q1170" s="6">
        <f t="shared" si="1227"/>
        <v>-14117337</v>
      </c>
      <c r="R1170" s="6">
        <f t="shared" si="1227"/>
        <v>-15694565</v>
      </c>
      <c r="S1170" s="6">
        <f t="shared" si="1227"/>
        <v>-21935969</v>
      </c>
      <c r="T1170" s="6">
        <f t="shared" si="1227"/>
        <v>-30410166</v>
      </c>
      <c r="U1170" s="6">
        <f t="shared" si="1227"/>
        <v>-35537002</v>
      </c>
      <c r="V1170" s="6">
        <f t="shared" si="1227"/>
        <v>-39549215</v>
      </c>
      <c r="W1170" s="6">
        <f t="shared" si="1227"/>
        <v>-36456287</v>
      </c>
      <c r="X1170" s="6">
        <f t="shared" si="1227"/>
        <v>-26278417</v>
      </c>
      <c r="Y1170" s="6">
        <f t="shared" si="1227"/>
        <v>-33814109</v>
      </c>
      <c r="Z1170" s="6">
        <f t="shared" si="1227"/>
        <v>-21941167</v>
      </c>
      <c r="AA1170" s="6">
        <f t="shared" si="1227"/>
        <v>-8900758</v>
      </c>
      <c r="AB1170" s="6">
        <f t="shared" si="1227"/>
        <v>-2259002</v>
      </c>
      <c r="AC1170" s="6">
        <f t="shared" si="1227"/>
        <v>-627697</v>
      </c>
      <c r="AD1170" s="6">
        <f t="shared" si="1227"/>
        <v>-18267837</v>
      </c>
      <c r="AE1170" s="6">
        <f t="shared" si="1227"/>
        <v>-17330169</v>
      </c>
      <c r="AF1170" s="6">
        <f t="shared" si="1227"/>
        <v>-21048916</v>
      </c>
      <c r="AG1170" s="6">
        <f t="shared" si="1227"/>
        <v>-16449876</v>
      </c>
      <c r="AH1170" s="6">
        <f t="shared" si="1227"/>
        <v>-17856801</v>
      </c>
      <c r="AI1170" s="6">
        <f t="shared" si="1227"/>
        <v>-29608305</v>
      </c>
      <c r="AJ1170" s="6">
        <f t="shared" si="1227"/>
        <v>-47654181</v>
      </c>
      <c r="AK1170" s="6">
        <v>-105887225</v>
      </c>
      <c r="AL1170" s="6">
        <f t="shared" ref="AL1170" si="1228">AL291-AL584</f>
        <v>-74791260</v>
      </c>
    </row>
    <row r="1171" spans="1:38" s="1" customFormat="1" ht="15">
      <c r="A1171" s="29">
        <v>1170</v>
      </c>
      <c r="B1171" s="23" t="s">
        <v>301</v>
      </c>
      <c r="C1171" s="23" t="s">
        <v>5</v>
      </c>
      <c r="D1171" s="9" t="s">
        <v>296</v>
      </c>
      <c r="E1171" s="6">
        <f t="shared" ref="E1171:AK1171" si="1229">E292-E585</f>
        <v>546949</v>
      </c>
      <c r="F1171" s="6">
        <f t="shared" si="1229"/>
        <v>-191396</v>
      </c>
      <c r="G1171" s="6">
        <f t="shared" si="1229"/>
        <v>-792772</v>
      </c>
      <c r="H1171" s="6">
        <f t="shared" si="1229"/>
        <v>-555845</v>
      </c>
      <c r="I1171" s="6">
        <f t="shared" si="1229"/>
        <v>154726</v>
      </c>
      <c r="J1171" s="6">
        <f t="shared" si="1229"/>
        <v>1692099</v>
      </c>
      <c r="K1171" s="6">
        <f t="shared" si="1229"/>
        <v>1823452</v>
      </c>
      <c r="L1171" s="6">
        <f t="shared" si="1229"/>
        <v>733128</v>
      </c>
      <c r="M1171" s="6">
        <f t="shared" si="1229"/>
        <v>-3002081</v>
      </c>
      <c r="N1171" s="6">
        <f t="shared" si="1229"/>
        <v>-3646912</v>
      </c>
      <c r="O1171" s="6">
        <f t="shared" si="1229"/>
        <v>-5564374</v>
      </c>
      <c r="P1171" s="6">
        <f t="shared" si="1229"/>
        <v>-3828264</v>
      </c>
      <c r="Q1171" s="6">
        <f t="shared" si="1229"/>
        <v>-3593621</v>
      </c>
      <c r="R1171" s="6">
        <f t="shared" si="1229"/>
        <v>-3520315</v>
      </c>
      <c r="S1171" s="6">
        <f t="shared" si="1229"/>
        <v>-3417364</v>
      </c>
      <c r="T1171" s="6">
        <f t="shared" si="1229"/>
        <v>-3690807</v>
      </c>
      <c r="U1171" s="6">
        <f t="shared" si="1229"/>
        <v>-3855163</v>
      </c>
      <c r="V1171" s="6">
        <f t="shared" si="1229"/>
        <v>-3683983</v>
      </c>
      <c r="W1171" s="6">
        <f t="shared" si="1229"/>
        <v>-3792748</v>
      </c>
      <c r="X1171" s="6">
        <f t="shared" si="1229"/>
        <v>-3422291</v>
      </c>
      <c r="Y1171" s="6">
        <f t="shared" si="1229"/>
        <v>-5760272</v>
      </c>
      <c r="Z1171" s="6">
        <f t="shared" si="1229"/>
        <v>-6459097</v>
      </c>
      <c r="AA1171" s="6">
        <f t="shared" si="1229"/>
        <v>-4042681</v>
      </c>
      <c r="AB1171" s="6">
        <f t="shared" si="1229"/>
        <v>-5181264</v>
      </c>
      <c r="AC1171" s="6">
        <f t="shared" si="1229"/>
        <v>-6927169</v>
      </c>
      <c r="AD1171" s="6">
        <f t="shared" si="1229"/>
        <v>-11457041</v>
      </c>
      <c r="AE1171" s="6">
        <f t="shared" si="1229"/>
        <v>-12323294</v>
      </c>
      <c r="AF1171" s="6">
        <f t="shared" si="1229"/>
        <v>-15237463</v>
      </c>
      <c r="AG1171" s="6">
        <f t="shared" si="1229"/>
        <v>-13369486</v>
      </c>
      <c r="AH1171" s="6">
        <f t="shared" si="1229"/>
        <v>-12743905</v>
      </c>
      <c r="AI1171" s="6">
        <f t="shared" si="1229"/>
        <v>-16497041</v>
      </c>
      <c r="AJ1171" s="6">
        <f t="shared" si="1229"/>
        <v>-16766649</v>
      </c>
      <c r="AK1171" s="6">
        <v>-29815072</v>
      </c>
      <c r="AL1171" s="6">
        <f t="shared" ref="AL1171" si="1230">AL292-AL585</f>
        <v>-24484779</v>
      </c>
    </row>
    <row r="1172" spans="1:38" s="1" customFormat="1" ht="15">
      <c r="A1172" s="29">
        <v>1171</v>
      </c>
      <c r="B1172" s="23" t="s">
        <v>301</v>
      </c>
      <c r="C1172" s="23" t="s">
        <v>5</v>
      </c>
      <c r="D1172" s="9" t="s">
        <v>297</v>
      </c>
      <c r="E1172" s="6">
        <f>E293-E586</f>
        <v>1058538</v>
      </c>
      <c r="F1172" s="6">
        <f t="shared" ref="F1172:AK1172" si="1231">F293-F586</f>
        <v>110662</v>
      </c>
      <c r="G1172" s="6">
        <f t="shared" si="1231"/>
        <v>1910776</v>
      </c>
      <c r="H1172" s="6">
        <f t="shared" si="1231"/>
        <v>3003647</v>
      </c>
      <c r="I1172" s="6">
        <f t="shared" si="1231"/>
        <v>1480228</v>
      </c>
      <c r="J1172" s="6">
        <f t="shared" si="1231"/>
        <v>2573082</v>
      </c>
      <c r="K1172" s="6">
        <f t="shared" si="1231"/>
        <v>1361161</v>
      </c>
      <c r="L1172" s="6">
        <f t="shared" si="1231"/>
        <v>2402964</v>
      </c>
      <c r="M1172" s="6">
        <f t="shared" si="1231"/>
        <v>2606591</v>
      </c>
      <c r="N1172" s="6">
        <f t="shared" si="1231"/>
        <v>-2675258</v>
      </c>
      <c r="O1172" s="6">
        <f t="shared" si="1231"/>
        <v>-9722167</v>
      </c>
      <c r="P1172" s="6">
        <f t="shared" si="1231"/>
        <v>-1885047</v>
      </c>
      <c r="Q1172" s="6">
        <f t="shared" si="1231"/>
        <v>1788729</v>
      </c>
      <c r="R1172" s="6">
        <f t="shared" si="1231"/>
        <v>850338</v>
      </c>
      <c r="S1172" s="6">
        <f t="shared" si="1231"/>
        <v>-828120</v>
      </c>
      <c r="T1172" s="6">
        <f t="shared" si="1231"/>
        <v>-9506226</v>
      </c>
      <c r="U1172" s="6">
        <f t="shared" si="1231"/>
        <v>-12200353</v>
      </c>
      <c r="V1172" s="6">
        <f t="shared" si="1231"/>
        <v>-9378438</v>
      </c>
      <c r="W1172" s="6">
        <f t="shared" si="1231"/>
        <v>-11184444</v>
      </c>
      <c r="X1172" s="6">
        <f t="shared" si="1231"/>
        <v>-4176366</v>
      </c>
      <c r="Y1172" s="6">
        <f t="shared" si="1231"/>
        <v>-4949228</v>
      </c>
      <c r="Z1172" s="6">
        <f t="shared" si="1231"/>
        <v>291490</v>
      </c>
      <c r="AA1172" s="6">
        <f t="shared" si="1231"/>
        <v>11401435</v>
      </c>
      <c r="AB1172" s="6">
        <f t="shared" si="1231"/>
        <v>15529812</v>
      </c>
      <c r="AC1172" s="6">
        <f t="shared" si="1231"/>
        <v>14662456</v>
      </c>
      <c r="AD1172" s="6">
        <f t="shared" si="1231"/>
        <v>5546978</v>
      </c>
      <c r="AE1172" s="6">
        <f t="shared" si="1231"/>
        <v>9164809</v>
      </c>
      <c r="AF1172" s="6">
        <f t="shared" si="1231"/>
        <v>6976031</v>
      </c>
      <c r="AG1172" s="6">
        <f t="shared" si="1231"/>
        <v>1311387</v>
      </c>
      <c r="AH1172" s="6">
        <f t="shared" si="1231"/>
        <v>3870434</v>
      </c>
      <c r="AI1172" s="6">
        <f t="shared" si="1231"/>
        <v>-1463727</v>
      </c>
      <c r="AJ1172" s="6">
        <f t="shared" si="1231"/>
        <v>-29516625</v>
      </c>
      <c r="AK1172" s="6">
        <v>-94517859</v>
      </c>
      <c r="AL1172" s="6">
        <f t="shared" ref="AL1172" si="1232">AL293-AL586</f>
        <v>4203589</v>
      </c>
    </row>
    <row r="1173" spans="1:38" ht="15">
      <c r="A1173" s="29">
        <v>1172</v>
      </c>
      <c r="B1173" s="23" t="s">
        <v>301</v>
      </c>
      <c r="C1173" s="23" t="s">
        <v>5</v>
      </c>
      <c r="D1173" s="9" t="s">
        <v>298</v>
      </c>
      <c r="E1173" s="6">
        <f>E294-E587</f>
        <v>20067581</v>
      </c>
      <c r="F1173" s="6">
        <f t="shared" ref="F1173:AK1173" si="1233">F294-F587</f>
        <v>-2724068</v>
      </c>
      <c r="G1173" s="6">
        <f t="shared" si="1233"/>
        <v>-91726</v>
      </c>
      <c r="H1173" s="6">
        <f t="shared" si="1233"/>
        <v>7175980</v>
      </c>
      <c r="I1173" s="6">
        <f t="shared" si="1233"/>
        <v>12979319</v>
      </c>
      <c r="J1173" s="6">
        <f t="shared" si="1233"/>
        <v>12610556</v>
      </c>
      <c r="K1173" s="6">
        <f t="shared" si="1233"/>
        <v>13953503</v>
      </c>
      <c r="L1173" s="6">
        <f t="shared" si="1233"/>
        <v>20487070</v>
      </c>
      <c r="M1173" s="6">
        <f t="shared" si="1233"/>
        <v>24467163</v>
      </c>
      <c r="N1173" s="6">
        <f t="shared" si="1233"/>
        <v>34607789</v>
      </c>
      <c r="O1173" s="6">
        <f t="shared" si="1233"/>
        <v>40032666</v>
      </c>
      <c r="P1173" s="6">
        <f t="shared" si="1233"/>
        <v>61137831</v>
      </c>
      <c r="Q1173" s="6">
        <f t="shared" si="1233"/>
        <v>78386140</v>
      </c>
      <c r="R1173" s="6">
        <f t="shared" si="1233"/>
        <v>75502789</v>
      </c>
      <c r="S1173" s="6">
        <f t="shared" si="1233"/>
        <v>81864991</v>
      </c>
      <c r="T1173" s="6">
        <f t="shared" si="1233"/>
        <v>85994825</v>
      </c>
      <c r="U1173" s="6">
        <f t="shared" si="1233"/>
        <v>85793033</v>
      </c>
      <c r="V1173" s="6">
        <f t="shared" si="1233"/>
        <v>95141143</v>
      </c>
      <c r="W1173" s="6">
        <f t="shared" si="1233"/>
        <v>85021088</v>
      </c>
      <c r="X1173" s="6">
        <f t="shared" si="1233"/>
        <v>71087069</v>
      </c>
      <c r="Y1173" s="6">
        <f t="shared" si="1233"/>
        <v>79531266</v>
      </c>
      <c r="Z1173" s="6">
        <f t="shared" si="1233"/>
        <v>89341200</v>
      </c>
      <c r="AA1173" s="6">
        <f t="shared" si="1233"/>
        <v>111325479</v>
      </c>
      <c r="AB1173" s="6">
        <f t="shared" si="1233"/>
        <v>116617588</v>
      </c>
      <c r="AC1173" s="6">
        <f t="shared" si="1233"/>
        <v>129695878</v>
      </c>
      <c r="AD1173" s="6">
        <f t="shared" si="1233"/>
        <v>151711063</v>
      </c>
      <c r="AE1173" s="6">
        <f t="shared" si="1233"/>
        <v>145841307</v>
      </c>
      <c r="AF1173" s="6">
        <f t="shared" si="1233"/>
        <v>151917889</v>
      </c>
      <c r="AG1173" s="6">
        <f t="shared" si="1233"/>
        <v>146073260</v>
      </c>
      <c r="AH1173" s="6">
        <f t="shared" si="1233"/>
        <v>141263980</v>
      </c>
      <c r="AI1173" s="6">
        <f t="shared" si="1233"/>
        <v>108896621</v>
      </c>
      <c r="AJ1173" s="6">
        <f t="shared" si="1233"/>
        <v>132025399</v>
      </c>
      <c r="AK1173" s="6">
        <v>160387768</v>
      </c>
      <c r="AL1173" s="6">
        <f>AL294-AL587</f>
        <v>170956761</v>
      </c>
    </row>
    <row r="1174" spans="1:38" ht="15">
      <c r="A1174" s="29">
        <v>1173</v>
      </c>
      <c r="B1174" s="23" t="s">
        <v>4</v>
      </c>
      <c r="C1174" s="23" t="s">
        <v>302</v>
      </c>
      <c r="D1174" s="7" t="s">
        <v>6</v>
      </c>
      <c r="E1174" s="10"/>
      <c r="F1174" s="11" t="e">
        <f t="shared" ref="F1174:AL1174" si="1234">F2/E2*100-100</f>
        <v>#DIV/0!</v>
      </c>
      <c r="G1174" s="11" t="e">
        <f t="shared" si="1234"/>
        <v>#DIV/0!</v>
      </c>
      <c r="H1174" s="11" t="e">
        <f t="shared" si="1234"/>
        <v>#DIV/0!</v>
      </c>
      <c r="I1174" s="11" t="e">
        <f t="shared" si="1234"/>
        <v>#DIV/0!</v>
      </c>
      <c r="J1174" s="11" t="e">
        <f t="shared" si="1234"/>
        <v>#DIV/0!</v>
      </c>
      <c r="K1174" s="11" t="e">
        <f t="shared" si="1234"/>
        <v>#DIV/0!</v>
      </c>
      <c r="L1174" s="11" t="e">
        <f t="shared" si="1234"/>
        <v>#DIV/0!</v>
      </c>
      <c r="M1174" s="11" t="e">
        <f t="shared" si="1234"/>
        <v>#DIV/0!</v>
      </c>
      <c r="N1174" s="11" t="e">
        <f t="shared" si="1234"/>
        <v>#DIV/0!</v>
      </c>
      <c r="O1174" s="11">
        <f t="shared" si="1234"/>
        <v>12.279571926546112</v>
      </c>
      <c r="P1174" s="11">
        <f t="shared" si="1234"/>
        <v>7.1921624044987169</v>
      </c>
      <c r="Q1174" s="11">
        <f t="shared" si="1234"/>
        <v>-3.6354869879533993</v>
      </c>
      <c r="R1174" s="11">
        <f t="shared" si="1234"/>
        <v>13.550441786905523</v>
      </c>
      <c r="S1174" s="11">
        <f t="shared" si="1234"/>
        <v>14.153547089653699</v>
      </c>
      <c r="T1174" s="11">
        <f t="shared" si="1234"/>
        <v>8.2002029235892309</v>
      </c>
      <c r="U1174" s="11">
        <f t="shared" si="1234"/>
        <v>7.1361696048088987</v>
      </c>
      <c r="V1174" s="11">
        <f t="shared" si="1234"/>
        <v>8.4830206298038178</v>
      </c>
      <c r="W1174" s="11">
        <f t="shared" si="1234"/>
        <v>-1.49042988187567</v>
      </c>
      <c r="X1174" s="11">
        <f t="shared" si="1234"/>
        <v>-16.209777022499935</v>
      </c>
      <c r="Y1174" s="11">
        <f t="shared" si="1234"/>
        <v>7.6475790888111277</v>
      </c>
      <c r="Z1174" s="11">
        <f t="shared" si="1234"/>
        <v>4.3007533988429003</v>
      </c>
      <c r="AA1174" s="11">
        <f t="shared" si="1234"/>
        <v>-6.7641327955268338</v>
      </c>
      <c r="AB1174" s="11">
        <f t="shared" si="1234"/>
        <v>-3.1070820228401743</v>
      </c>
      <c r="AC1174" s="11">
        <f t="shared" si="1234"/>
        <v>-1.0195096344765631</v>
      </c>
      <c r="AD1174" s="11">
        <f t="shared" si="1234"/>
        <v>-2.6296675923061343</v>
      </c>
      <c r="AE1174" s="11">
        <f t="shared" si="1234"/>
        <v>1.6510712141666062</v>
      </c>
      <c r="AF1174" s="11">
        <f t="shared" si="1234"/>
        <v>6.4614506443829924</v>
      </c>
      <c r="AG1174" s="11">
        <f t="shared" si="1234"/>
        <v>0.20568519007437658</v>
      </c>
      <c r="AH1174" s="11">
        <f t="shared" si="1234"/>
        <v>4.2601388580788608</v>
      </c>
      <c r="AI1174" s="11">
        <f t="shared" si="1234"/>
        <v>-6.3486150953000191</v>
      </c>
      <c r="AJ1174" s="11">
        <f t="shared" si="1234"/>
        <v>18.713068968221265</v>
      </c>
      <c r="AK1174" s="11">
        <f t="shared" si="1234"/>
        <v>22.431756498623187</v>
      </c>
      <c r="AL1174" s="11">
        <f t="shared" si="1234"/>
        <v>-0.88161803939193817</v>
      </c>
    </row>
    <row r="1175" spans="1:38" ht="15">
      <c r="A1175" s="29">
        <v>1174</v>
      </c>
      <c r="B1175" s="23" t="s">
        <v>4</v>
      </c>
      <c r="C1175" s="23" t="s">
        <v>302</v>
      </c>
      <c r="D1175" s="7" t="s">
        <v>7</v>
      </c>
      <c r="E1175" s="10"/>
      <c r="F1175" s="11">
        <f t="shared" ref="F1175:AL1175" si="1235">F3/E3*100-100</f>
        <v>1.3028155800037524</v>
      </c>
      <c r="G1175" s="11">
        <f t="shared" si="1235"/>
        <v>1.7406336393373607</v>
      </c>
      <c r="H1175" s="11">
        <f t="shared" si="1235"/>
        <v>-13.784456080861716</v>
      </c>
      <c r="I1175" s="11">
        <f t="shared" si="1235"/>
        <v>9.4671627809419903</v>
      </c>
      <c r="J1175" s="11">
        <f t="shared" si="1235"/>
        <v>5.017653647593562</v>
      </c>
      <c r="K1175" s="11">
        <f t="shared" si="1235"/>
        <v>1.4103158478946227</v>
      </c>
      <c r="L1175" s="11">
        <f t="shared" si="1235"/>
        <v>3.6803832847862594</v>
      </c>
      <c r="M1175" s="11">
        <f t="shared" si="1235"/>
        <v>5.0753359113511891</v>
      </c>
      <c r="N1175" s="11">
        <f t="shared" si="1235"/>
        <v>-100</v>
      </c>
      <c r="O1175" s="11" t="e">
        <f t="shared" si="1235"/>
        <v>#DIV/0!</v>
      </c>
      <c r="P1175" s="11" t="e">
        <f t="shared" si="1235"/>
        <v>#DIV/0!</v>
      </c>
      <c r="Q1175" s="11" t="e">
        <f t="shared" si="1235"/>
        <v>#DIV/0!</v>
      </c>
      <c r="R1175" s="11" t="e">
        <f t="shared" si="1235"/>
        <v>#DIV/0!</v>
      </c>
      <c r="S1175" s="11" t="e">
        <f t="shared" si="1235"/>
        <v>#DIV/0!</v>
      </c>
      <c r="T1175" s="11" t="e">
        <f t="shared" si="1235"/>
        <v>#DIV/0!</v>
      </c>
      <c r="U1175" s="11" t="e">
        <f t="shared" si="1235"/>
        <v>#DIV/0!</v>
      </c>
      <c r="V1175" s="11" t="e">
        <f t="shared" si="1235"/>
        <v>#DIV/0!</v>
      </c>
      <c r="W1175" s="11" t="e">
        <f t="shared" si="1235"/>
        <v>#DIV/0!</v>
      </c>
      <c r="X1175" s="11" t="e">
        <f t="shared" si="1235"/>
        <v>#DIV/0!</v>
      </c>
      <c r="Y1175" s="11" t="e">
        <f t="shared" si="1235"/>
        <v>#DIV/0!</v>
      </c>
      <c r="Z1175" s="11" t="e">
        <f t="shared" si="1235"/>
        <v>#DIV/0!</v>
      </c>
      <c r="AA1175" s="11" t="e">
        <f t="shared" si="1235"/>
        <v>#DIV/0!</v>
      </c>
      <c r="AB1175" s="11" t="e">
        <f t="shared" si="1235"/>
        <v>#DIV/0!</v>
      </c>
      <c r="AC1175" s="11" t="e">
        <f t="shared" si="1235"/>
        <v>#DIV/0!</v>
      </c>
      <c r="AD1175" s="11" t="e">
        <f t="shared" si="1235"/>
        <v>#DIV/0!</v>
      </c>
      <c r="AE1175" s="11" t="e">
        <f t="shared" si="1235"/>
        <v>#DIV/0!</v>
      </c>
      <c r="AF1175" s="11" t="e">
        <f t="shared" si="1235"/>
        <v>#DIV/0!</v>
      </c>
      <c r="AG1175" s="11" t="e">
        <f t="shared" si="1235"/>
        <v>#DIV/0!</v>
      </c>
      <c r="AH1175" s="11" t="e">
        <f t="shared" si="1235"/>
        <v>#DIV/0!</v>
      </c>
      <c r="AI1175" s="11" t="e">
        <f t="shared" si="1235"/>
        <v>#DIV/0!</v>
      </c>
      <c r="AJ1175" s="11" t="e">
        <f t="shared" si="1235"/>
        <v>#DIV/0!</v>
      </c>
      <c r="AK1175" s="11" t="e">
        <f t="shared" si="1235"/>
        <v>#DIV/0!</v>
      </c>
      <c r="AL1175" s="11" t="e">
        <f t="shared" si="1235"/>
        <v>#DIV/0!</v>
      </c>
    </row>
    <row r="1176" spans="1:38" ht="15">
      <c r="A1176" s="29">
        <v>1175</v>
      </c>
      <c r="B1176" s="23" t="s">
        <v>4</v>
      </c>
      <c r="C1176" s="23" t="s">
        <v>302</v>
      </c>
      <c r="D1176" s="7" t="s">
        <v>8</v>
      </c>
      <c r="E1176" s="10"/>
      <c r="F1176" s="11">
        <f t="shared" ref="F1176:AL1176" si="1236">F4/E4*100-100</f>
        <v>-63.94416096120225</v>
      </c>
      <c r="G1176" s="11">
        <f t="shared" si="1236"/>
        <v>10.007617197610813</v>
      </c>
      <c r="H1176" s="11">
        <f t="shared" si="1236"/>
        <v>3.6978608786845371</v>
      </c>
      <c r="I1176" s="11">
        <f t="shared" si="1236"/>
        <v>18.47199412222318</v>
      </c>
      <c r="J1176" s="11">
        <f t="shared" si="1236"/>
        <v>23.94840954981477</v>
      </c>
      <c r="K1176" s="11">
        <f t="shared" si="1236"/>
        <v>-21.544553930917559</v>
      </c>
      <c r="L1176" s="11">
        <f t="shared" si="1236"/>
        <v>5.7790457540613573</v>
      </c>
      <c r="M1176" s="11">
        <f t="shared" si="1236"/>
        <v>26.475725383593726</v>
      </c>
      <c r="N1176" s="11">
        <f t="shared" si="1236"/>
        <v>1.198035474187904</v>
      </c>
      <c r="O1176" s="11">
        <f t="shared" si="1236"/>
        <v>21.408126395823743</v>
      </c>
      <c r="P1176" s="11">
        <f t="shared" si="1236"/>
        <v>18.68942702372081</v>
      </c>
      <c r="Q1176" s="11">
        <f t="shared" si="1236"/>
        <v>12.362681208886087</v>
      </c>
      <c r="R1176" s="11">
        <f t="shared" si="1236"/>
        <v>9.780590442909201</v>
      </c>
      <c r="S1176" s="11">
        <f t="shared" si="1236"/>
        <v>21.93554723122466</v>
      </c>
      <c r="T1176" s="11">
        <f t="shared" si="1236"/>
        <v>17.656940353460968</v>
      </c>
      <c r="U1176" s="11">
        <f t="shared" si="1236"/>
        <v>19.446997898561591</v>
      </c>
      <c r="V1176" s="11">
        <f t="shared" si="1236"/>
        <v>11.602142096266974</v>
      </c>
      <c r="W1176" s="11">
        <f t="shared" si="1236"/>
        <v>12.567582217389557</v>
      </c>
      <c r="X1176" s="11">
        <f t="shared" si="1236"/>
        <v>-30.904807523118734</v>
      </c>
      <c r="Y1176" s="11">
        <f t="shared" si="1236"/>
        <v>13.976748560736226</v>
      </c>
      <c r="Z1176" s="11">
        <f t="shared" si="1236"/>
        <v>8.9696985857255811</v>
      </c>
      <c r="AA1176" s="11">
        <f t="shared" si="1236"/>
        <v>13.384081077135846</v>
      </c>
      <c r="AB1176" s="11">
        <f t="shared" si="1236"/>
        <v>-1.531631124078018</v>
      </c>
      <c r="AC1176" s="11">
        <f t="shared" si="1236"/>
        <v>24.040419231821474</v>
      </c>
      <c r="AD1176" s="11">
        <f t="shared" si="1236"/>
        <v>5.1525622829248192</v>
      </c>
      <c r="AE1176" s="11">
        <f t="shared" si="1236"/>
        <v>1.3401813658614969</v>
      </c>
      <c r="AF1176" s="11">
        <f t="shared" si="1236"/>
        <v>7.0826791417616448</v>
      </c>
      <c r="AG1176" s="11">
        <f t="shared" si="1236"/>
        <v>6.4483455050517762</v>
      </c>
      <c r="AH1176" s="11">
        <f t="shared" si="1236"/>
        <v>-1.3429085425235172</v>
      </c>
      <c r="AI1176" s="11">
        <f t="shared" si="1236"/>
        <v>-7.3120291959520927</v>
      </c>
      <c r="AJ1176" s="11">
        <f t="shared" si="1236"/>
        <v>26.062275939828794</v>
      </c>
      <c r="AK1176" s="11">
        <f t="shared" si="1236"/>
        <v>20.993144500697298</v>
      </c>
      <c r="AL1176" s="11">
        <f t="shared" si="1236"/>
        <v>9.0850748576751101</v>
      </c>
    </row>
    <row r="1177" spans="1:38" ht="15">
      <c r="A1177" s="29">
        <v>1176</v>
      </c>
      <c r="B1177" s="23" t="s">
        <v>4</v>
      </c>
      <c r="C1177" s="23" t="s">
        <v>302</v>
      </c>
      <c r="D1177" s="7" t="s">
        <v>9</v>
      </c>
      <c r="E1177" s="10"/>
      <c r="F1177" s="11">
        <f t="shared" ref="F1177:AL1177" si="1237">F5/E5*100-100</f>
        <v>2.0535175300512236</v>
      </c>
      <c r="G1177" s="11">
        <f t="shared" si="1237"/>
        <v>4.6031715501989794</v>
      </c>
      <c r="H1177" s="11">
        <f t="shared" si="1237"/>
        <v>-12.904585653228523</v>
      </c>
      <c r="I1177" s="11">
        <f t="shared" si="1237"/>
        <v>14.283726718048911</v>
      </c>
      <c r="J1177" s="11">
        <f t="shared" si="1237"/>
        <v>11.197004211256953</v>
      </c>
      <c r="K1177" s="11">
        <f t="shared" si="1237"/>
        <v>0.84480839775496008</v>
      </c>
      <c r="L1177" s="11">
        <f t="shared" si="1237"/>
        <v>10.623333297775233</v>
      </c>
      <c r="M1177" s="11">
        <f t="shared" si="1237"/>
        <v>3.3717870268616679</v>
      </c>
      <c r="N1177" s="11">
        <f t="shared" si="1237"/>
        <v>3.4193510372273863</v>
      </c>
      <c r="O1177" s="11">
        <f t="shared" si="1237"/>
        <v>9.6684876911010917</v>
      </c>
      <c r="P1177" s="11">
        <f t="shared" si="1237"/>
        <v>9.1612243895085328</v>
      </c>
      <c r="Q1177" s="11">
        <f t="shared" si="1237"/>
        <v>7.6507765197251416</v>
      </c>
      <c r="R1177" s="11">
        <f t="shared" si="1237"/>
        <v>-0.13812141235389674</v>
      </c>
      <c r="S1177" s="11">
        <f t="shared" si="1237"/>
        <v>0.76639647978397818</v>
      </c>
      <c r="T1177" s="11">
        <f t="shared" si="1237"/>
        <v>9.9074869567315176</v>
      </c>
      <c r="U1177" s="11">
        <f t="shared" si="1237"/>
        <v>14.998972623726729</v>
      </c>
      <c r="V1177" s="11">
        <f t="shared" si="1237"/>
        <v>7.4966903194325027</v>
      </c>
      <c r="W1177" s="11">
        <f t="shared" si="1237"/>
        <v>3.7266591717589108</v>
      </c>
      <c r="X1177" s="11">
        <f t="shared" si="1237"/>
        <v>-19.980324737416396</v>
      </c>
      <c r="Y1177" s="11">
        <f t="shared" si="1237"/>
        <v>9.7193924334538764</v>
      </c>
      <c r="Z1177" s="11">
        <f t="shared" si="1237"/>
        <v>5.0927748314381489</v>
      </c>
      <c r="AA1177" s="11">
        <f t="shared" si="1237"/>
        <v>0.71613346428954117</v>
      </c>
      <c r="AB1177" s="11">
        <f t="shared" si="1237"/>
        <v>6.398815146027431</v>
      </c>
      <c r="AC1177" s="11">
        <f t="shared" si="1237"/>
        <v>6.0399910001389401</v>
      </c>
      <c r="AD1177" s="11">
        <f t="shared" si="1237"/>
        <v>4.795918215345381</v>
      </c>
      <c r="AE1177" s="11">
        <f t="shared" si="1237"/>
        <v>3.3252809470138516</v>
      </c>
      <c r="AF1177" s="11">
        <f t="shared" si="1237"/>
        <v>2.8734981020040635</v>
      </c>
      <c r="AG1177" s="11">
        <f t="shared" si="1237"/>
        <v>7.5575115147128287</v>
      </c>
      <c r="AH1177" s="11">
        <f t="shared" si="1237"/>
        <v>-4.2474506453716714</v>
      </c>
      <c r="AI1177" s="11">
        <f t="shared" si="1237"/>
        <v>-3.8466049112123386</v>
      </c>
      <c r="AJ1177" s="11">
        <f t="shared" si="1237"/>
        <v>13.00829305210776</v>
      </c>
      <c r="AK1177" s="11">
        <f t="shared" si="1237"/>
        <v>14.699643251616507</v>
      </c>
      <c r="AL1177" s="11">
        <f t="shared" si="1237"/>
        <v>-5.199064631349998</v>
      </c>
    </row>
    <row r="1178" spans="1:38" ht="15">
      <c r="A1178" s="29">
        <v>1177</v>
      </c>
      <c r="B1178" s="23" t="s">
        <v>4</v>
      </c>
      <c r="C1178" s="23" t="s">
        <v>302</v>
      </c>
      <c r="D1178" s="7" t="s">
        <v>10</v>
      </c>
      <c r="E1178" s="10"/>
      <c r="F1178" s="11" t="e">
        <f t="shared" ref="F1178:AL1178" si="1238">F6/E6*100-100</f>
        <v>#DIV/0!</v>
      </c>
      <c r="G1178" s="11" t="e">
        <f t="shared" si="1238"/>
        <v>#DIV/0!</v>
      </c>
      <c r="H1178" s="11">
        <f t="shared" si="1238"/>
        <v>33.420103210485451</v>
      </c>
      <c r="I1178" s="11">
        <f t="shared" si="1238"/>
        <v>55.579896172057744</v>
      </c>
      <c r="J1178" s="11">
        <f t="shared" si="1238"/>
        <v>38.378386306634013</v>
      </c>
      <c r="K1178" s="11">
        <f t="shared" si="1238"/>
        <v>22.36843499920505</v>
      </c>
      <c r="L1178" s="11">
        <f t="shared" si="1238"/>
        <v>45.903151621718791</v>
      </c>
      <c r="M1178" s="11">
        <f t="shared" si="1238"/>
        <v>16.020849783012665</v>
      </c>
      <c r="N1178" s="11">
        <f t="shared" si="1238"/>
        <v>-20.668375727246215</v>
      </c>
      <c r="O1178" s="11">
        <f t="shared" si="1238"/>
        <v>39.37608441855815</v>
      </c>
      <c r="P1178" s="11">
        <f t="shared" si="1238"/>
        <v>22.066830337206042</v>
      </c>
      <c r="Q1178" s="11">
        <f t="shared" si="1238"/>
        <v>17.738538675158992</v>
      </c>
      <c r="R1178" s="11">
        <f t="shared" si="1238"/>
        <v>14.561141951854097</v>
      </c>
      <c r="S1178" s="11">
        <f t="shared" si="1238"/>
        <v>9.1863852727766044</v>
      </c>
      <c r="T1178" s="11">
        <f t="shared" si="1238"/>
        <v>30.946984177243706</v>
      </c>
      <c r="U1178" s="11">
        <f t="shared" si="1238"/>
        <v>30.015078360292193</v>
      </c>
      <c r="V1178" s="11">
        <f t="shared" si="1238"/>
        <v>16.869520250455309</v>
      </c>
      <c r="W1178" s="11">
        <f t="shared" si="1238"/>
        <v>-1.4960739944341128</v>
      </c>
      <c r="X1178" s="11">
        <f t="shared" si="1238"/>
        <v>-44.409900973193352</v>
      </c>
      <c r="Y1178" s="11">
        <f t="shared" si="1238"/>
        <v>40.469307639509935</v>
      </c>
      <c r="Z1178" s="11">
        <f t="shared" si="1238"/>
        <v>30.509837298136489</v>
      </c>
      <c r="AA1178" s="11">
        <f t="shared" si="1238"/>
        <v>1.9179390419777462</v>
      </c>
      <c r="AB1178" s="11">
        <f t="shared" si="1238"/>
        <v>6.636443820597691</v>
      </c>
      <c r="AC1178" s="11">
        <f t="shared" si="1238"/>
        <v>1.8799961578279039</v>
      </c>
      <c r="AD1178" s="11">
        <f t="shared" si="1238"/>
        <v>-7.5185668233956164</v>
      </c>
      <c r="AE1178" s="11">
        <f t="shared" si="1238"/>
        <v>4.2979991378578006</v>
      </c>
      <c r="AF1178" s="11">
        <f t="shared" si="1238"/>
        <v>7.4242033881533445</v>
      </c>
      <c r="AG1178" s="11">
        <f t="shared" si="1238"/>
        <v>12.393669095134882</v>
      </c>
      <c r="AH1178" s="11">
        <f t="shared" si="1238"/>
        <v>-8.7998552772096161</v>
      </c>
      <c r="AI1178" s="11">
        <f t="shared" si="1238"/>
        <v>-0.193262815510991</v>
      </c>
      <c r="AJ1178" s="11">
        <f t="shared" si="1238"/>
        <v>23.121207346458775</v>
      </c>
      <c r="AK1178" s="11">
        <f t="shared" si="1238"/>
        <v>16.745727038825635</v>
      </c>
      <c r="AL1178" s="11">
        <f t="shared" si="1238"/>
        <v>1.5492367065323123</v>
      </c>
    </row>
    <row r="1179" spans="1:38" ht="15">
      <c r="A1179" s="29">
        <v>1178</v>
      </c>
      <c r="B1179" s="23" t="s">
        <v>4</v>
      </c>
      <c r="C1179" s="23" t="s">
        <v>302</v>
      </c>
      <c r="D1179" s="7" t="s">
        <v>11</v>
      </c>
      <c r="E1179" s="10"/>
      <c r="F1179" s="11">
        <f t="shared" ref="F1179:AL1179" si="1239">F7/E7*100-100</f>
        <v>-19.810058934070895</v>
      </c>
      <c r="G1179" s="11">
        <f t="shared" si="1239"/>
        <v>-3.0562258711515256</v>
      </c>
      <c r="H1179" s="11">
        <f t="shared" si="1239"/>
        <v>-17.783039002379653</v>
      </c>
      <c r="I1179" s="11">
        <f t="shared" si="1239"/>
        <v>15.701973834387587</v>
      </c>
      <c r="J1179" s="11">
        <f t="shared" si="1239"/>
        <v>28.343213003013858</v>
      </c>
      <c r="K1179" s="11">
        <f t="shared" si="1239"/>
        <v>9.4200467617925767</v>
      </c>
      <c r="L1179" s="11">
        <f t="shared" si="1239"/>
        <v>7.7822381803213574</v>
      </c>
      <c r="M1179" s="11">
        <f t="shared" si="1239"/>
        <v>17.571361873682022</v>
      </c>
      <c r="N1179" s="11">
        <f t="shared" si="1239"/>
        <v>18.658807008603446</v>
      </c>
      <c r="O1179" s="11">
        <f t="shared" si="1239"/>
        <v>20.527642215850904</v>
      </c>
      <c r="P1179" s="11">
        <f t="shared" si="1239"/>
        <v>-4.6075102864502639</v>
      </c>
      <c r="Q1179" s="11">
        <f t="shared" si="1239"/>
        <v>-0.9499562786951401</v>
      </c>
      <c r="R1179" s="11">
        <f t="shared" si="1239"/>
        <v>1.0187017837555175</v>
      </c>
      <c r="S1179" s="11">
        <f t="shared" si="1239"/>
        <v>9.5053517446190767</v>
      </c>
      <c r="T1179" s="11">
        <f t="shared" si="1239"/>
        <v>11.22478275169172</v>
      </c>
      <c r="U1179" s="11">
        <f t="shared" si="1239"/>
        <v>13.336764329720978</v>
      </c>
      <c r="V1179" s="11">
        <f t="shared" si="1239"/>
        <v>11.499106016225838</v>
      </c>
      <c r="W1179" s="11">
        <f t="shared" si="1239"/>
        <v>-6.2905915498541844</v>
      </c>
      <c r="X1179" s="11">
        <f t="shared" si="1239"/>
        <v>-26.528703998473574</v>
      </c>
      <c r="Y1179" s="11">
        <f t="shared" si="1239"/>
        <v>7.8821163071566787</v>
      </c>
      <c r="Z1179" s="11">
        <f t="shared" si="1239"/>
        <v>10.536666364453566</v>
      </c>
      <c r="AA1179" s="11">
        <f t="shared" si="1239"/>
        <v>-4.9063231780821326</v>
      </c>
      <c r="AB1179" s="11">
        <f t="shared" si="1239"/>
        <v>1.6427861984501817</v>
      </c>
      <c r="AC1179" s="11">
        <f t="shared" si="1239"/>
        <v>7.3635799354162259</v>
      </c>
      <c r="AD1179" s="11">
        <f t="shared" si="1239"/>
        <v>2.4213165640790635</v>
      </c>
      <c r="AE1179" s="11">
        <f t="shared" si="1239"/>
        <v>2.7902287817224192</v>
      </c>
      <c r="AF1179" s="11">
        <f t="shared" si="1239"/>
        <v>19.793399231885317</v>
      </c>
      <c r="AG1179" s="11">
        <f t="shared" si="1239"/>
        <v>0.46792677654050863</v>
      </c>
      <c r="AH1179" s="11">
        <f t="shared" si="1239"/>
        <v>-0.45371262586688488</v>
      </c>
      <c r="AI1179" s="11">
        <f t="shared" si="1239"/>
        <v>-8.2534394907338395</v>
      </c>
      <c r="AJ1179" s="11">
        <f t="shared" si="1239"/>
        <v>18.352457221343201</v>
      </c>
      <c r="AK1179" s="11">
        <f t="shared" si="1239"/>
        <v>6.0769246975844311</v>
      </c>
      <c r="AL1179" s="11">
        <f t="shared" si="1239"/>
        <v>-6.3123060253566194</v>
      </c>
    </row>
    <row r="1180" spans="1:38" ht="15">
      <c r="A1180" s="29">
        <v>1179</v>
      </c>
      <c r="B1180" s="23" t="s">
        <v>4</v>
      </c>
      <c r="C1180" s="23" t="s">
        <v>302</v>
      </c>
      <c r="D1180" s="7" t="s">
        <v>12</v>
      </c>
      <c r="E1180" s="10"/>
      <c r="F1180" s="11">
        <f t="shared" ref="F1180:AL1180" si="1240">F8/E8*100-100</f>
        <v>3.4182705593984508</v>
      </c>
      <c r="G1180" s="11">
        <f t="shared" si="1240"/>
        <v>-0.57299641861871464</v>
      </c>
      <c r="H1180" s="11">
        <f t="shared" si="1240"/>
        <v>-11.121729394395601</v>
      </c>
      <c r="I1180" s="11">
        <f t="shared" si="1240"/>
        <v>7.4604378404641949</v>
      </c>
      <c r="J1180" s="11">
        <f t="shared" si="1240"/>
        <v>5.740735026208867</v>
      </c>
      <c r="K1180" s="11">
        <f t="shared" si="1240"/>
        <v>-0.73851610407641033</v>
      </c>
      <c r="L1180" s="11">
        <f t="shared" si="1240"/>
        <v>8.2632522225236613</v>
      </c>
      <c r="M1180" s="11">
        <f t="shared" si="1240"/>
        <v>12.159836016674745</v>
      </c>
      <c r="N1180" s="11">
        <f t="shared" si="1240"/>
        <v>8.1838605561888755</v>
      </c>
      <c r="O1180" s="11">
        <f t="shared" si="1240"/>
        <v>15.091321280076329</v>
      </c>
      <c r="P1180" s="11">
        <f t="shared" si="1240"/>
        <v>3.2375776726878911</v>
      </c>
      <c r="Q1180" s="11">
        <f t="shared" si="1240"/>
        <v>-1.2639483997158862</v>
      </c>
      <c r="R1180" s="11">
        <f t="shared" si="1240"/>
        <v>0.44228073373733423</v>
      </c>
      <c r="S1180" s="11">
        <f t="shared" si="1240"/>
        <v>7.7287905815725253</v>
      </c>
      <c r="T1180" s="11">
        <f t="shared" si="1240"/>
        <v>6.2928620964911346</v>
      </c>
      <c r="U1180" s="11">
        <f t="shared" si="1240"/>
        <v>7.5493185981408288</v>
      </c>
      <c r="V1180" s="11">
        <f t="shared" si="1240"/>
        <v>7.8334825957096825</v>
      </c>
      <c r="W1180" s="11">
        <f t="shared" si="1240"/>
        <v>2.2399438859276586</v>
      </c>
      <c r="X1180" s="11">
        <f t="shared" si="1240"/>
        <v>-13.245992536434727</v>
      </c>
      <c r="Y1180" s="11">
        <f t="shared" si="1240"/>
        <v>10.181224254287983</v>
      </c>
      <c r="Z1180" s="11">
        <f t="shared" si="1240"/>
        <v>13.242026789296318</v>
      </c>
      <c r="AA1180" s="11">
        <f t="shared" si="1240"/>
        <v>0.98103814082277552</v>
      </c>
      <c r="AB1180" s="11">
        <f t="shared" si="1240"/>
        <v>-3.1131044702013781</v>
      </c>
      <c r="AC1180" s="11">
        <f t="shared" si="1240"/>
        <v>1.3394480876360149</v>
      </c>
      <c r="AD1180" s="11">
        <f t="shared" si="1240"/>
        <v>2.169820534312052</v>
      </c>
      <c r="AE1180" s="11">
        <f t="shared" si="1240"/>
        <v>-1.6118712319635051</v>
      </c>
      <c r="AF1180" s="11">
        <f t="shared" si="1240"/>
        <v>4.5314699211359084</v>
      </c>
      <c r="AG1180" s="11">
        <f t="shared" si="1240"/>
        <v>-0.31091115502319155</v>
      </c>
      <c r="AH1180" s="11">
        <f t="shared" si="1240"/>
        <v>1.1434143352745849</v>
      </c>
      <c r="AI1180" s="11">
        <f t="shared" si="1240"/>
        <v>-14.689310050106172</v>
      </c>
      <c r="AJ1180" s="11">
        <f t="shared" si="1240"/>
        <v>13.013698426714541</v>
      </c>
      <c r="AK1180" s="11">
        <f t="shared" si="1240"/>
        <v>15.015256153546261</v>
      </c>
      <c r="AL1180" s="11">
        <f t="shared" si="1240"/>
        <v>1.7364432722265235</v>
      </c>
    </row>
    <row r="1181" spans="1:38" ht="15">
      <c r="A1181" s="29">
        <v>1180</v>
      </c>
      <c r="B1181" s="23" t="s">
        <v>4</v>
      </c>
      <c r="C1181" s="23" t="s">
        <v>302</v>
      </c>
      <c r="D1181" s="7" t="s">
        <v>13</v>
      </c>
      <c r="E1181" s="10"/>
      <c r="F1181" s="11">
        <f t="shared" ref="F1181:AL1181" si="1241">F9/E9*100-100</f>
        <v>1.021281058375223E-2</v>
      </c>
      <c r="G1181" s="11">
        <f t="shared" si="1241"/>
        <v>17.72759820138765</v>
      </c>
      <c r="H1181" s="11">
        <f t="shared" si="1241"/>
        <v>-15.884775282178964</v>
      </c>
      <c r="I1181" s="11">
        <f t="shared" si="1241"/>
        <v>-9.0802695557845823</v>
      </c>
      <c r="J1181" s="11">
        <f t="shared" si="1241"/>
        <v>-3.8580766259189545</v>
      </c>
      <c r="K1181" s="11">
        <f t="shared" si="1241"/>
        <v>0.69694742591477166</v>
      </c>
      <c r="L1181" s="11">
        <f t="shared" si="1241"/>
        <v>10.516111433627316</v>
      </c>
      <c r="M1181" s="11">
        <f t="shared" si="1241"/>
        <v>12.3616685716311</v>
      </c>
      <c r="N1181" s="11">
        <f t="shared" si="1241"/>
        <v>17.109264835968546</v>
      </c>
      <c r="O1181" s="11">
        <f t="shared" si="1241"/>
        <v>12.168896607797691</v>
      </c>
      <c r="P1181" s="11">
        <f t="shared" si="1241"/>
        <v>10.27171179545978</v>
      </c>
      <c r="Q1181" s="11">
        <f t="shared" si="1241"/>
        <v>-2.731797623507731</v>
      </c>
      <c r="R1181" s="11">
        <f t="shared" si="1241"/>
        <v>11.569524724792601</v>
      </c>
      <c r="S1181" s="11">
        <f t="shared" si="1241"/>
        <v>12.699085523378599</v>
      </c>
      <c r="T1181" s="11">
        <f t="shared" si="1241"/>
        <v>3.1614601200583792</v>
      </c>
      <c r="U1181" s="11">
        <f t="shared" si="1241"/>
        <v>12.547397858164615</v>
      </c>
      <c r="V1181" s="11">
        <f t="shared" si="1241"/>
        <v>8.1040923953775916</v>
      </c>
      <c r="W1181" s="11">
        <f t="shared" si="1241"/>
        <v>1.2288168007574853</v>
      </c>
      <c r="X1181" s="11">
        <f t="shared" si="1241"/>
        <v>-17.334251508288787</v>
      </c>
      <c r="Y1181" s="11">
        <f t="shared" si="1241"/>
        <v>-11.521646543663451</v>
      </c>
      <c r="Z1181" s="11">
        <f t="shared" si="1241"/>
        <v>-13.219961203844036</v>
      </c>
      <c r="AA1181" s="11">
        <f t="shared" si="1241"/>
        <v>-6.612789120044539</v>
      </c>
      <c r="AB1181" s="11">
        <f t="shared" si="1241"/>
        <v>-0.20290714670927912</v>
      </c>
      <c r="AC1181" s="11">
        <f t="shared" si="1241"/>
        <v>2.66470841294732</v>
      </c>
      <c r="AD1181" s="11">
        <f t="shared" si="1241"/>
        <v>-3.8629298250312587</v>
      </c>
      <c r="AE1181" s="11">
        <f t="shared" si="1241"/>
        <v>6.3664161364516332</v>
      </c>
      <c r="AF1181" s="11">
        <f t="shared" si="1241"/>
        <v>5.3202398585540607</v>
      </c>
      <c r="AG1181" s="11">
        <f t="shared" si="1241"/>
        <v>9.9523362907392539</v>
      </c>
      <c r="AH1181" s="11">
        <f t="shared" si="1241"/>
        <v>5.7212129141177854</v>
      </c>
      <c r="AI1181" s="11">
        <f t="shared" si="1241"/>
        <v>-0.36025575328042692</v>
      </c>
      <c r="AJ1181" s="11">
        <f t="shared" si="1241"/>
        <v>17.632473655230086</v>
      </c>
      <c r="AK1181" s="11">
        <f t="shared" si="1241"/>
        <v>20.078017210455101</v>
      </c>
      <c r="AL1181" s="11">
        <f t="shared" si="1241"/>
        <v>-1.8572026218010507</v>
      </c>
    </row>
    <row r="1182" spans="1:38" ht="15">
      <c r="A1182" s="29">
        <v>1181</v>
      </c>
      <c r="B1182" s="23" t="s">
        <v>4</v>
      </c>
      <c r="C1182" s="23" t="s">
        <v>302</v>
      </c>
      <c r="D1182" s="7" t="s">
        <v>14</v>
      </c>
      <c r="E1182" s="10"/>
      <c r="F1182" s="11">
        <f t="shared" ref="F1182:AL1182" si="1242">F10/E10*100-100</f>
        <v>5.0811533987866255</v>
      </c>
      <c r="G1182" s="11">
        <f t="shared" si="1242"/>
        <v>2.1495517384134075</v>
      </c>
      <c r="H1182" s="11">
        <f t="shared" si="1242"/>
        <v>-5.7209182117579473</v>
      </c>
      <c r="I1182" s="11">
        <f t="shared" si="1242"/>
        <v>14.258703978407866</v>
      </c>
      <c r="J1182" s="11">
        <f t="shared" si="1242"/>
        <v>10.418528516915629</v>
      </c>
      <c r="K1182" s="11">
        <f t="shared" si="1242"/>
        <v>-1.5617546615248727</v>
      </c>
      <c r="L1182" s="11">
        <f t="shared" si="1242"/>
        <v>22.092804201700702</v>
      </c>
      <c r="M1182" s="11">
        <f t="shared" si="1242"/>
        <v>20.162960807888524</v>
      </c>
      <c r="N1182" s="11">
        <f t="shared" si="1242"/>
        <v>12.976624485694586</v>
      </c>
      <c r="O1182" s="11">
        <f t="shared" si="1242"/>
        <v>24.197648782625365</v>
      </c>
      <c r="P1182" s="11">
        <f t="shared" si="1242"/>
        <v>8.7552920272898831</v>
      </c>
      <c r="Q1182" s="11">
        <f t="shared" si="1242"/>
        <v>0.33301288330760315</v>
      </c>
      <c r="R1182" s="11">
        <f t="shared" si="1242"/>
        <v>-4.9124798667822631</v>
      </c>
      <c r="S1182" s="11">
        <f t="shared" si="1242"/>
        <v>14.530579823148031</v>
      </c>
      <c r="T1182" s="11">
        <f t="shared" si="1242"/>
        <v>12.114508526786551</v>
      </c>
      <c r="U1182" s="11">
        <f t="shared" si="1242"/>
        <v>20.752262748865121</v>
      </c>
      <c r="V1182" s="11">
        <f t="shared" si="1242"/>
        <v>6.8825989316412546</v>
      </c>
      <c r="W1182" s="11">
        <f t="shared" si="1242"/>
        <v>-11.25251217232352</v>
      </c>
      <c r="X1182" s="11">
        <f t="shared" si="1242"/>
        <v>-33.969644417333896</v>
      </c>
      <c r="Y1182" s="11">
        <f t="shared" si="1242"/>
        <v>13.649263040409679</v>
      </c>
      <c r="Z1182" s="11">
        <f t="shared" si="1242"/>
        <v>7.6482055555435267</v>
      </c>
      <c r="AA1182" s="11">
        <f t="shared" si="1242"/>
        <v>4.163239058168088</v>
      </c>
      <c r="AB1182" s="11">
        <f t="shared" si="1242"/>
        <v>17.231016985463413</v>
      </c>
      <c r="AC1182" s="11">
        <f t="shared" si="1242"/>
        <v>-4.6028009103572032</v>
      </c>
      <c r="AD1182" s="11">
        <f t="shared" si="1242"/>
        <v>12.426784434757138</v>
      </c>
      <c r="AE1182" s="11">
        <f t="shared" si="1242"/>
        <v>-0.23613688188000026</v>
      </c>
      <c r="AF1182" s="11">
        <f t="shared" si="1242"/>
        <v>34.371975736583295</v>
      </c>
      <c r="AG1182" s="11">
        <f t="shared" si="1242"/>
        <v>46.205866264553123</v>
      </c>
      <c r="AH1182" s="11">
        <f t="shared" si="1242"/>
        <v>-30.410280336220183</v>
      </c>
      <c r="AI1182" s="11">
        <f t="shared" si="1242"/>
        <v>-3.3463845200299716</v>
      </c>
      <c r="AJ1182" s="11">
        <f t="shared" si="1242"/>
        <v>1.1852154999083808</v>
      </c>
      <c r="AK1182" s="11">
        <f t="shared" si="1242"/>
        <v>39.868674965419729</v>
      </c>
      <c r="AL1182" s="11">
        <f t="shared" si="1242"/>
        <v>-8.7364348526566857</v>
      </c>
    </row>
    <row r="1183" spans="1:38" ht="15">
      <c r="A1183" s="29">
        <v>1182</v>
      </c>
      <c r="B1183" s="23" t="s">
        <v>4</v>
      </c>
      <c r="C1183" s="23" t="s">
        <v>302</v>
      </c>
      <c r="D1183" s="7" t="s">
        <v>15</v>
      </c>
      <c r="E1183" s="10"/>
      <c r="F1183" s="11">
        <f t="shared" ref="F1183:AL1183" si="1243">F11/E11*100-100</f>
        <v>1.6185529500579747</v>
      </c>
      <c r="G1183" s="11">
        <f t="shared" si="1243"/>
        <v>1.8043954459593152</v>
      </c>
      <c r="H1183" s="11">
        <f t="shared" si="1243"/>
        <v>-23.92568119661037</v>
      </c>
      <c r="I1183" s="11">
        <f t="shared" si="1243"/>
        <v>10.539761919271797</v>
      </c>
      <c r="J1183" s="11">
        <f t="shared" si="1243"/>
        <v>8.3942435021335768</v>
      </c>
      <c r="K1183" s="11">
        <f t="shared" si="1243"/>
        <v>4.2152198811479309</v>
      </c>
      <c r="L1183" s="11">
        <f t="shared" si="1243"/>
        <v>9.7545635504191068</v>
      </c>
      <c r="M1183" s="11">
        <f t="shared" si="1243"/>
        <v>8.4239832150987155</v>
      </c>
      <c r="N1183" s="11">
        <f t="shared" si="1243"/>
        <v>6.3021901307368893</v>
      </c>
      <c r="O1183" s="11">
        <f t="shared" si="1243"/>
        <v>17.413359297100158</v>
      </c>
      <c r="P1183" s="11">
        <f t="shared" si="1243"/>
        <v>4.6834406075550135</v>
      </c>
      <c r="Q1183" s="11">
        <f t="shared" si="1243"/>
        <v>0.45816519444127835</v>
      </c>
      <c r="R1183" s="11">
        <f t="shared" si="1243"/>
        <v>2.280270330690783</v>
      </c>
      <c r="S1183" s="11">
        <f t="shared" si="1243"/>
        <v>6.3306014808276245</v>
      </c>
      <c r="T1183" s="11">
        <f t="shared" si="1243"/>
        <v>4.6155851743829857</v>
      </c>
      <c r="U1183" s="11">
        <f t="shared" si="1243"/>
        <v>10.198292798109094</v>
      </c>
      <c r="V1183" s="11">
        <f t="shared" si="1243"/>
        <v>8.6796923264397492</v>
      </c>
      <c r="W1183" s="11">
        <f t="shared" si="1243"/>
        <v>-3.8512397516832948</v>
      </c>
      <c r="X1183" s="11">
        <f t="shared" si="1243"/>
        <v>-18.375023649611421</v>
      </c>
      <c r="Y1183" s="11">
        <f t="shared" si="1243"/>
        <v>15.743297834389395</v>
      </c>
      <c r="Z1183" s="11">
        <f t="shared" si="1243"/>
        <v>5.8968366571871371</v>
      </c>
      <c r="AA1183" s="11">
        <f t="shared" si="1243"/>
        <v>-10.540560356596984</v>
      </c>
      <c r="AB1183" s="11">
        <f t="shared" si="1243"/>
        <v>-4.1295707454991941</v>
      </c>
      <c r="AC1183" s="11">
        <f t="shared" si="1243"/>
        <v>1.9322787235947771</v>
      </c>
      <c r="AD1183" s="11">
        <f t="shared" si="1243"/>
        <v>6.9085933559900496</v>
      </c>
      <c r="AE1183" s="11">
        <f t="shared" si="1243"/>
        <v>5.6524228060310833</v>
      </c>
      <c r="AF1183" s="11">
        <f t="shared" si="1243"/>
        <v>6.7849141711466814</v>
      </c>
      <c r="AG1183" s="11">
        <f t="shared" si="1243"/>
        <v>6.7129650965581646</v>
      </c>
      <c r="AH1183" s="11">
        <f t="shared" si="1243"/>
        <v>-2.7597800364657843</v>
      </c>
      <c r="AI1183" s="11">
        <f t="shared" si="1243"/>
        <v>-10.683510379810215</v>
      </c>
      <c r="AJ1183" s="11">
        <f t="shared" si="1243"/>
        <v>24.560360610807024</v>
      </c>
      <c r="AK1183" s="11">
        <f t="shared" si="1243"/>
        <v>18.09295491890839</v>
      </c>
      <c r="AL1183" s="11">
        <f t="shared" si="1243"/>
        <v>-2.1178738138955708</v>
      </c>
    </row>
    <row r="1184" spans="1:38" ht="15">
      <c r="A1184" s="29">
        <v>1183</v>
      </c>
      <c r="B1184" s="23" t="s">
        <v>4</v>
      </c>
      <c r="C1184" s="23" t="s">
        <v>302</v>
      </c>
      <c r="D1184" s="7" t="s">
        <v>16</v>
      </c>
      <c r="E1184" s="10"/>
      <c r="F1184" s="11" t="e">
        <f t="shared" ref="F1184:AL1184" si="1244">F12/E12*100-100</f>
        <v>#DIV/0!</v>
      </c>
      <c r="G1184" s="11" t="e">
        <f t="shared" si="1244"/>
        <v>#DIV/0!</v>
      </c>
      <c r="H1184" s="11">
        <f t="shared" si="1244"/>
        <v>85.397647858126589</v>
      </c>
      <c r="I1184" s="11">
        <f t="shared" si="1244"/>
        <v>22.371038206731825</v>
      </c>
      <c r="J1184" s="11">
        <f t="shared" si="1244"/>
        <v>2.5069454466733987</v>
      </c>
      <c r="K1184" s="11">
        <f t="shared" si="1244"/>
        <v>11.71551688484935</v>
      </c>
      <c r="L1184" s="11">
        <f t="shared" si="1244"/>
        <v>20.133871887533743</v>
      </c>
      <c r="M1184" s="11">
        <f t="shared" si="1244"/>
        <v>-3.0000275376249164</v>
      </c>
      <c r="N1184" s="11">
        <f t="shared" si="1244"/>
        <v>-16.859533739345551</v>
      </c>
      <c r="O1184" s="11">
        <f t="shared" si="1244"/>
        <v>9.3429701505278473</v>
      </c>
      <c r="P1184" s="11">
        <f t="shared" si="1244"/>
        <v>15.173868560602671</v>
      </c>
      <c r="Q1184" s="11">
        <f t="shared" si="1244"/>
        <v>17.963836046587446</v>
      </c>
      <c r="R1184" s="11">
        <f t="shared" si="1244"/>
        <v>10.723974298143517</v>
      </c>
      <c r="S1184" s="11">
        <f t="shared" si="1244"/>
        <v>6.7607215443135971</v>
      </c>
      <c r="T1184" s="11">
        <f t="shared" si="1244"/>
        <v>4.1811111111111074</v>
      </c>
      <c r="U1184" s="11">
        <f t="shared" si="1244"/>
        <v>17.410919019229325</v>
      </c>
      <c r="V1184" s="11">
        <f t="shared" si="1244"/>
        <v>4.1441468037691038</v>
      </c>
      <c r="W1184" s="11">
        <f t="shared" si="1244"/>
        <v>6.3169313909518223</v>
      </c>
      <c r="X1184" s="11">
        <f t="shared" si="1244"/>
        <v>-22.39358971115962</v>
      </c>
      <c r="Y1184" s="11">
        <f t="shared" si="1244"/>
        <v>-10.138196681958235</v>
      </c>
      <c r="Z1184" s="11">
        <f t="shared" si="1244"/>
        <v>10.524197778002147</v>
      </c>
      <c r="AA1184" s="11">
        <f t="shared" si="1244"/>
        <v>-2.4472527058280917</v>
      </c>
      <c r="AB1184" s="11">
        <f t="shared" si="1244"/>
        <v>-7.1738390206180611</v>
      </c>
      <c r="AC1184" s="11">
        <f t="shared" si="1244"/>
        <v>10.113072709748707</v>
      </c>
      <c r="AD1184" s="11">
        <f t="shared" si="1244"/>
        <v>17.154442689097166</v>
      </c>
      <c r="AE1184" s="11">
        <f t="shared" si="1244"/>
        <v>12.871332234650424</v>
      </c>
      <c r="AF1184" s="11">
        <f t="shared" si="1244"/>
        <v>10.481476922083417</v>
      </c>
      <c r="AG1184" s="11">
        <f t="shared" si="1244"/>
        <v>9.825930739449575</v>
      </c>
      <c r="AH1184" s="11">
        <f t="shared" si="1244"/>
        <v>3.4272381677857453</v>
      </c>
      <c r="AI1184" s="11">
        <f t="shared" si="1244"/>
        <v>-9.6467038440746506</v>
      </c>
      <c r="AJ1184" s="11">
        <f t="shared" si="1244"/>
        <v>17.632206322457748</v>
      </c>
      <c r="AK1184" s="11">
        <f t="shared" si="1244"/>
        <v>28.3954474526453</v>
      </c>
      <c r="AL1184" s="11">
        <f t="shared" si="1244"/>
        <v>7.2014502160888725</v>
      </c>
    </row>
    <row r="1185" spans="1:38" ht="15">
      <c r="A1185" s="29">
        <v>1184</v>
      </c>
      <c r="B1185" s="23" t="s">
        <v>4</v>
      </c>
      <c r="C1185" s="23" t="s">
        <v>302</v>
      </c>
      <c r="D1185" s="7" t="s">
        <v>17</v>
      </c>
      <c r="E1185" s="10"/>
      <c r="F1185" s="11" t="e">
        <f t="shared" ref="F1185:AL1185" si="1245">F13/E13*100-100</f>
        <v>#DIV/0!</v>
      </c>
      <c r="G1185" s="11" t="e">
        <f t="shared" si="1245"/>
        <v>#DIV/0!</v>
      </c>
      <c r="H1185" s="11">
        <f t="shared" si="1245"/>
        <v>74.777102479031498</v>
      </c>
      <c r="I1185" s="11">
        <f t="shared" si="1245"/>
        <v>45.502346261101337</v>
      </c>
      <c r="J1185" s="11">
        <f t="shared" si="1245"/>
        <v>16.397335293506416</v>
      </c>
      <c r="K1185" s="11">
        <f t="shared" si="1245"/>
        <v>3.4062053642279153</v>
      </c>
      <c r="L1185" s="11">
        <f t="shared" si="1245"/>
        <v>45.210231814548365</v>
      </c>
      <c r="M1185" s="11">
        <f t="shared" si="1245"/>
        <v>23.944334959098953</v>
      </c>
      <c r="N1185" s="11">
        <f t="shared" si="1245"/>
        <v>-14.782185411992117</v>
      </c>
      <c r="O1185" s="11">
        <f t="shared" si="1245"/>
        <v>29.278060373582377</v>
      </c>
      <c r="P1185" s="11">
        <f t="shared" si="1245"/>
        <v>31.31598510613253</v>
      </c>
      <c r="Q1185" s="11">
        <f t="shared" si="1245"/>
        <v>7.6405040782593545</v>
      </c>
      <c r="R1185" s="11">
        <f t="shared" si="1245"/>
        <v>1.6880082506594221</v>
      </c>
      <c r="S1185" s="11">
        <f t="shared" si="1245"/>
        <v>-5.23957403077641</v>
      </c>
      <c r="T1185" s="11">
        <f t="shared" si="1245"/>
        <v>10.155452683423505</v>
      </c>
      <c r="U1185" s="11">
        <f t="shared" si="1245"/>
        <v>45.828487778453706</v>
      </c>
      <c r="V1185" s="11">
        <f t="shared" si="1245"/>
        <v>28.511413277004607</v>
      </c>
      <c r="W1185" s="11">
        <f t="shared" si="1245"/>
        <v>-19.053370565810923</v>
      </c>
      <c r="X1185" s="11">
        <f t="shared" si="1245"/>
        <v>-42.684975453746134</v>
      </c>
      <c r="Y1185" s="11">
        <f t="shared" si="1245"/>
        <v>18.650133382120629</v>
      </c>
      <c r="Z1185" s="11">
        <f t="shared" si="1245"/>
        <v>37.773135727867071</v>
      </c>
      <c r="AA1185" s="11">
        <f t="shared" si="1245"/>
        <v>8.3899420817449766</v>
      </c>
      <c r="AB1185" s="11">
        <f t="shared" si="1245"/>
        <v>-0.5063739772054987</v>
      </c>
      <c r="AC1185" s="11">
        <f t="shared" si="1245"/>
        <v>6.2582481925852278</v>
      </c>
      <c r="AD1185" s="11">
        <f t="shared" si="1245"/>
        <v>6.8704436101488966</v>
      </c>
      <c r="AE1185" s="11">
        <f t="shared" si="1245"/>
        <v>4.2987453579231101</v>
      </c>
      <c r="AF1185" s="11">
        <f t="shared" si="1245"/>
        <v>6.2888349069087042</v>
      </c>
      <c r="AG1185" s="11">
        <f t="shared" si="1245"/>
        <v>-0.10639115627691353</v>
      </c>
      <c r="AH1185" s="11">
        <f t="shared" si="1245"/>
        <v>-3.8042726692807634</v>
      </c>
      <c r="AI1185" s="11">
        <f t="shared" si="1245"/>
        <v>-9.4233587304826187</v>
      </c>
      <c r="AJ1185" s="11">
        <f t="shared" si="1245"/>
        <v>28.594239080280289</v>
      </c>
      <c r="AK1185" s="11">
        <f t="shared" si="1245"/>
        <v>25.72940917682493</v>
      </c>
      <c r="AL1185" s="11">
        <f t="shared" si="1245"/>
        <v>3.9756741308853378</v>
      </c>
    </row>
    <row r="1186" spans="1:38" ht="15">
      <c r="A1186" s="29">
        <v>1185</v>
      </c>
      <c r="B1186" s="23" t="s">
        <v>4</v>
      </c>
      <c r="C1186" s="23" t="s">
        <v>302</v>
      </c>
      <c r="D1186" s="7" t="s">
        <v>18</v>
      </c>
      <c r="E1186" s="10"/>
      <c r="F1186" s="11" t="e">
        <f t="shared" ref="F1186:AL1186" si="1246">F14/E14*100-100</f>
        <v>#DIV/0!</v>
      </c>
      <c r="G1186" s="11" t="e">
        <f t="shared" si="1246"/>
        <v>#DIV/0!</v>
      </c>
      <c r="H1186" s="11">
        <f t="shared" si="1246"/>
        <v>95.805459995880966</v>
      </c>
      <c r="I1186" s="11">
        <f t="shared" si="1246"/>
        <v>56.252264325143443</v>
      </c>
      <c r="J1186" s="11">
        <f t="shared" si="1246"/>
        <v>-2.0077387571117384</v>
      </c>
      <c r="K1186" s="11">
        <f t="shared" si="1246"/>
        <v>39.241053823353553</v>
      </c>
      <c r="L1186" s="11">
        <f t="shared" si="1246"/>
        <v>54.804487648004681</v>
      </c>
      <c r="M1186" s="11">
        <f t="shared" si="1246"/>
        <v>9.1384231138767831</v>
      </c>
      <c r="N1186" s="11">
        <f t="shared" si="1246"/>
        <v>-19.098650712280289</v>
      </c>
      <c r="O1186" s="11">
        <f t="shared" si="1246"/>
        <v>22.271179597964291</v>
      </c>
      <c r="P1186" s="11">
        <f t="shared" si="1246"/>
        <v>36.479777311535344</v>
      </c>
      <c r="Q1186" s="11">
        <f t="shared" si="1246"/>
        <v>22.053272450532717</v>
      </c>
      <c r="R1186" s="11">
        <f t="shared" si="1246"/>
        <v>5.1338581023384791</v>
      </c>
      <c r="S1186" s="11">
        <f t="shared" si="1246"/>
        <v>-7.3458774761051586</v>
      </c>
      <c r="T1186" s="11">
        <f t="shared" si="1246"/>
        <v>3.7257865313517584</v>
      </c>
      <c r="U1186" s="11">
        <f t="shared" si="1246"/>
        <v>33.841094060888423</v>
      </c>
      <c r="V1186" s="11">
        <f t="shared" si="1246"/>
        <v>20.246097606195292</v>
      </c>
      <c r="W1186" s="11">
        <f t="shared" si="1246"/>
        <v>-3.8949721761754432</v>
      </c>
      <c r="X1186" s="11">
        <f t="shared" si="1246"/>
        <v>-40.724041002027256</v>
      </c>
      <c r="Y1186" s="11">
        <f t="shared" si="1246"/>
        <v>23.649985262776042</v>
      </c>
      <c r="Z1186" s="11">
        <f t="shared" si="1246"/>
        <v>26.480214716368351</v>
      </c>
      <c r="AA1186" s="11">
        <f t="shared" si="1246"/>
        <v>7.5319109415738126</v>
      </c>
      <c r="AB1186" s="11">
        <f t="shared" si="1246"/>
        <v>4.1572013104322281</v>
      </c>
      <c r="AC1186" s="11">
        <f t="shared" si="1246"/>
        <v>3.7436464553227466</v>
      </c>
      <c r="AD1186" s="11">
        <f t="shared" si="1246"/>
        <v>7.8058900636854105</v>
      </c>
      <c r="AE1186" s="11">
        <f t="shared" si="1246"/>
        <v>8.9547952820236105</v>
      </c>
      <c r="AF1186" s="11">
        <f t="shared" si="1246"/>
        <v>8.2184187142065639</v>
      </c>
      <c r="AG1186" s="11">
        <f t="shared" si="1246"/>
        <v>5.9900244985947211</v>
      </c>
      <c r="AH1186" s="11">
        <f t="shared" si="1246"/>
        <v>0.17754443458247238</v>
      </c>
      <c r="AI1186" s="11">
        <f t="shared" si="1246"/>
        <v>-0.17763420930388918</v>
      </c>
      <c r="AJ1186" s="11">
        <f t="shared" si="1246"/>
        <v>27.219972802455473</v>
      </c>
      <c r="AK1186" s="11">
        <f t="shared" si="1246"/>
        <v>24.128544046747606</v>
      </c>
      <c r="AL1186" s="11">
        <f t="shared" si="1246"/>
        <v>5.1392105862610578</v>
      </c>
    </row>
    <row r="1187" spans="1:38" ht="15">
      <c r="A1187" s="29">
        <v>1186</v>
      </c>
      <c r="B1187" s="23" t="s">
        <v>4</v>
      </c>
      <c r="C1187" s="23" t="s">
        <v>302</v>
      </c>
      <c r="D1187" s="7" t="s">
        <v>19</v>
      </c>
      <c r="E1187" s="10"/>
      <c r="F1187" s="11" t="e">
        <f t="shared" ref="F1187:AL1187" si="1247">F15/E15*100-100</f>
        <v>#DIV/0!</v>
      </c>
      <c r="G1187" s="11" t="e">
        <f t="shared" si="1247"/>
        <v>#DIV/0!</v>
      </c>
      <c r="H1187" s="11" t="e">
        <f t="shared" si="1247"/>
        <v>#DIV/0!</v>
      </c>
      <c r="I1187" s="11" t="e">
        <f t="shared" si="1247"/>
        <v>#DIV/0!</v>
      </c>
      <c r="J1187" s="11" t="e">
        <f t="shared" si="1247"/>
        <v>#DIV/0!</v>
      </c>
      <c r="K1187" s="11" t="e">
        <f t="shared" si="1247"/>
        <v>#DIV/0!</v>
      </c>
      <c r="L1187" s="11" t="e">
        <f t="shared" si="1247"/>
        <v>#DIV/0!</v>
      </c>
      <c r="M1187" s="11" t="e">
        <f t="shared" si="1247"/>
        <v>#DIV/0!</v>
      </c>
      <c r="N1187" s="11" t="e">
        <f t="shared" si="1247"/>
        <v>#DIV/0!</v>
      </c>
      <c r="O1187" s="11">
        <f t="shared" si="1247"/>
        <v>30.582887152274907</v>
      </c>
      <c r="P1187" s="11">
        <f t="shared" si="1247"/>
        <v>11.190852239984636</v>
      </c>
      <c r="Q1187" s="11">
        <f t="shared" si="1247"/>
        <v>3.2147570259718492</v>
      </c>
      <c r="R1187" s="11">
        <f t="shared" si="1247"/>
        <v>3.0564792438305659</v>
      </c>
      <c r="S1187" s="11">
        <f t="shared" si="1247"/>
        <v>18.707739365618806</v>
      </c>
      <c r="T1187" s="11">
        <f t="shared" si="1247"/>
        <v>5.8326098865450859</v>
      </c>
      <c r="U1187" s="11">
        <f t="shared" si="1247"/>
        <v>13.262639815749864</v>
      </c>
      <c r="V1187" s="11">
        <f t="shared" si="1247"/>
        <v>6.6160258280053341</v>
      </c>
      <c r="W1187" s="11">
        <f t="shared" si="1247"/>
        <v>12.505825421310178</v>
      </c>
      <c r="X1187" s="11">
        <f t="shared" si="1247"/>
        <v>-16.509039349087573</v>
      </c>
      <c r="Y1187" s="11">
        <f t="shared" si="1247"/>
        <v>24.507225326667808</v>
      </c>
      <c r="Z1187" s="11">
        <f t="shared" si="1247"/>
        <v>12.337329047022294</v>
      </c>
      <c r="AA1187" s="11">
        <f t="shared" si="1247"/>
        <v>-9.8116449623705506</v>
      </c>
      <c r="AB1187" s="11">
        <f t="shared" si="1247"/>
        <v>-1.1063380631384518</v>
      </c>
      <c r="AC1187" s="11">
        <f t="shared" si="1247"/>
        <v>-3.2017921189834766</v>
      </c>
      <c r="AD1187" s="11">
        <f t="shared" si="1247"/>
        <v>-0.84356310749427621</v>
      </c>
      <c r="AE1187" s="11">
        <f t="shared" si="1247"/>
        <v>1.1384303678127878</v>
      </c>
      <c r="AF1187" s="11">
        <f t="shared" si="1247"/>
        <v>8.4627075622371706</v>
      </c>
      <c r="AG1187" s="11">
        <f t="shared" si="1247"/>
        <v>3.9095130566166603</v>
      </c>
      <c r="AH1187" s="11">
        <f t="shared" si="1247"/>
        <v>-4.5192293035379549</v>
      </c>
      <c r="AI1187" s="11">
        <f t="shared" si="1247"/>
        <v>-4.264323837410771</v>
      </c>
      <c r="AJ1187" s="11">
        <f t="shared" si="1247"/>
        <v>20.875577172865306</v>
      </c>
      <c r="AK1187" s="11">
        <f t="shared" si="1247"/>
        <v>19.798508820112644</v>
      </c>
      <c r="AL1187" s="11">
        <f t="shared" si="1247"/>
        <v>-13.840506257496259</v>
      </c>
    </row>
    <row r="1188" spans="1:38" ht="15">
      <c r="A1188" s="29">
        <v>1187</v>
      </c>
      <c r="B1188" s="23" t="s">
        <v>4</v>
      </c>
      <c r="C1188" s="23" t="s">
        <v>302</v>
      </c>
      <c r="D1188" s="7" t="s">
        <v>20</v>
      </c>
      <c r="E1188" s="10"/>
      <c r="F1188" s="11">
        <f t="shared" ref="F1188:AL1188" si="1248">F16/E16*100-100</f>
        <v>11.441879641856232</v>
      </c>
      <c r="G1188" s="11">
        <f t="shared" si="1248"/>
        <v>-1.3773829224515879</v>
      </c>
      <c r="H1188" s="11">
        <f t="shared" si="1248"/>
        <v>18.359339355780648</v>
      </c>
      <c r="I1188" s="11">
        <f t="shared" si="1248"/>
        <v>7.5681648806311443</v>
      </c>
      <c r="J1188" s="11">
        <f t="shared" si="1248"/>
        <v>-21.379425677289888</v>
      </c>
      <c r="K1188" s="11">
        <f t="shared" si="1248"/>
        <v>-3.204797066658557</v>
      </c>
      <c r="L1188" s="11">
        <f t="shared" si="1248"/>
        <v>13.474357230308811</v>
      </c>
      <c r="M1188" s="11">
        <f t="shared" si="1248"/>
        <v>10.371681905578683</v>
      </c>
      <c r="N1188" s="11">
        <f t="shared" si="1248"/>
        <v>5.4968605481821271</v>
      </c>
      <c r="O1188" s="11">
        <f t="shared" si="1248"/>
        <v>31.034209661388104</v>
      </c>
      <c r="P1188" s="11">
        <f t="shared" si="1248"/>
        <v>-4.0812687744407725</v>
      </c>
      <c r="Q1188" s="11">
        <f t="shared" si="1248"/>
        <v>-18.665582850499533</v>
      </c>
      <c r="R1188" s="11">
        <f t="shared" si="1248"/>
        <v>11.56833350764856</v>
      </c>
      <c r="S1188" s="11">
        <f t="shared" si="1248"/>
        <v>32.733137280091114</v>
      </c>
      <c r="T1188" s="11">
        <f t="shared" si="1248"/>
        <v>-17.521331749909749</v>
      </c>
      <c r="U1188" s="11">
        <f t="shared" si="1248"/>
        <v>8.4760760011544107</v>
      </c>
      <c r="V1188" s="11">
        <f t="shared" si="1248"/>
        <v>8.2119770668085579</v>
      </c>
      <c r="W1188" s="11">
        <f t="shared" si="1248"/>
        <v>-4.9083417764268802</v>
      </c>
      <c r="X1188" s="11">
        <f t="shared" si="1248"/>
        <v>-15.983441206053001</v>
      </c>
      <c r="Y1188" s="11">
        <f t="shared" si="1248"/>
        <v>41.073983016743142</v>
      </c>
      <c r="Z1188" s="11">
        <f t="shared" si="1248"/>
        <v>-22.524930482308946</v>
      </c>
      <c r="AA1188" s="11">
        <f t="shared" si="1248"/>
        <v>3.0941072725454433E-4</v>
      </c>
      <c r="AB1188" s="11">
        <f t="shared" si="1248"/>
        <v>11.002920828228071</v>
      </c>
      <c r="AC1188" s="11">
        <f t="shared" si="1248"/>
        <v>61.082849951359833</v>
      </c>
      <c r="AD1188" s="11">
        <f t="shared" si="1248"/>
        <v>15.365394465440147</v>
      </c>
      <c r="AE1188" s="11">
        <f t="shared" si="1248"/>
        <v>-10.286159125953205</v>
      </c>
      <c r="AF1188" s="11">
        <f t="shared" si="1248"/>
        <v>6.726298454310637</v>
      </c>
      <c r="AG1188" s="11">
        <f t="shared" si="1248"/>
        <v>7.4971880453547044</v>
      </c>
      <c r="AH1188" s="11">
        <f t="shared" si="1248"/>
        <v>29.120640509236324</v>
      </c>
      <c r="AI1188" s="11">
        <f t="shared" si="1248"/>
        <v>-44.230393744688392</v>
      </c>
      <c r="AJ1188" s="11">
        <f t="shared" si="1248"/>
        <v>28.840643061829155</v>
      </c>
      <c r="AK1188" s="11">
        <f t="shared" si="1248"/>
        <v>151.84293361480755</v>
      </c>
      <c r="AL1188" s="11">
        <f t="shared" si="1248"/>
        <v>-29.651985557765499</v>
      </c>
    </row>
    <row r="1189" spans="1:38" ht="15">
      <c r="A1189" s="29">
        <v>1188</v>
      </c>
      <c r="B1189" s="23" t="s">
        <v>4</v>
      </c>
      <c r="C1189" s="23" t="s">
        <v>302</v>
      </c>
      <c r="D1189" s="7" t="s">
        <v>21</v>
      </c>
      <c r="E1189" s="10"/>
      <c r="F1189" s="11">
        <f t="shared" ref="F1189:AL1189" si="1249">F17/E17*100-100</f>
        <v>2.1512002901082496</v>
      </c>
      <c r="G1189" s="11">
        <f t="shared" si="1249"/>
        <v>-0.57287081079347502</v>
      </c>
      <c r="H1189" s="11">
        <f t="shared" si="1249"/>
        <v>-13.329584786649463</v>
      </c>
      <c r="I1189" s="11">
        <f t="shared" si="1249"/>
        <v>9.2060409096565081</v>
      </c>
      <c r="J1189" s="11">
        <f t="shared" si="1249"/>
        <v>8.2495442736833127</v>
      </c>
      <c r="K1189" s="11">
        <f t="shared" si="1249"/>
        <v>5.5315452992582834</v>
      </c>
      <c r="L1189" s="11">
        <f t="shared" si="1249"/>
        <v>4.60642222419429</v>
      </c>
      <c r="M1189" s="11">
        <f t="shared" si="1249"/>
        <v>6.115452015716599</v>
      </c>
      <c r="N1189" s="11">
        <f t="shared" si="1249"/>
        <v>0.4218280756092696</v>
      </c>
      <c r="O1189" s="11">
        <f t="shared" si="1249"/>
        <v>13.501756516459224</v>
      </c>
      <c r="P1189" s="11">
        <f t="shared" si="1249"/>
        <v>2.6096768203294829</v>
      </c>
      <c r="Q1189" s="11">
        <f t="shared" si="1249"/>
        <v>1.1294304383698801</v>
      </c>
      <c r="R1189" s="11">
        <f t="shared" si="1249"/>
        <v>4.3393797125365268</v>
      </c>
      <c r="S1189" s="11">
        <f t="shared" si="1249"/>
        <v>10.684688026350344</v>
      </c>
      <c r="T1189" s="11">
        <f t="shared" si="1249"/>
        <v>4.9297731962363258</v>
      </c>
      <c r="U1189" s="11">
        <f t="shared" si="1249"/>
        <v>15.290345116959656</v>
      </c>
      <c r="V1189" s="11">
        <f t="shared" si="1249"/>
        <v>11.351643581515575</v>
      </c>
      <c r="W1189" s="11">
        <f t="shared" si="1249"/>
        <v>4.5288412541941767</v>
      </c>
      <c r="X1189" s="11">
        <f t="shared" si="1249"/>
        <v>-19.154925223601069</v>
      </c>
      <c r="Y1189" s="11">
        <f t="shared" si="1249"/>
        <v>18.391163134985618</v>
      </c>
      <c r="Z1189" s="11">
        <f t="shared" si="1249"/>
        <v>10.232976445600144</v>
      </c>
      <c r="AA1189" s="11">
        <f t="shared" si="1249"/>
        <v>1.2353318192775475</v>
      </c>
      <c r="AB1189" s="11">
        <f t="shared" si="1249"/>
        <v>0.98841203352735363</v>
      </c>
      <c r="AC1189" s="11">
        <f t="shared" si="1249"/>
        <v>2.4813770165232825</v>
      </c>
      <c r="AD1189" s="11">
        <f t="shared" si="1249"/>
        <v>8.8748019453195042</v>
      </c>
      <c r="AE1189" s="11">
        <f t="shared" si="1249"/>
        <v>-0.95831212628054629</v>
      </c>
      <c r="AF1189" s="11">
        <f t="shared" si="1249"/>
        <v>7.9418217348897997</v>
      </c>
      <c r="AG1189" s="11">
        <f t="shared" si="1249"/>
        <v>7.5584351856213345</v>
      </c>
      <c r="AH1189" s="11">
        <f t="shared" si="1249"/>
        <v>0.51374922117777544</v>
      </c>
      <c r="AI1189" s="11">
        <f t="shared" si="1249"/>
        <v>-7.5926325336467499</v>
      </c>
      <c r="AJ1189" s="11">
        <f t="shared" si="1249"/>
        <v>19.474607309068645</v>
      </c>
      <c r="AK1189" s="11">
        <f t="shared" si="1249"/>
        <v>11.094462764618783</v>
      </c>
      <c r="AL1189" s="11">
        <f t="shared" si="1249"/>
        <v>2.6756398541194102</v>
      </c>
    </row>
    <row r="1190" spans="1:38" ht="15">
      <c r="A1190" s="29">
        <v>1189</v>
      </c>
      <c r="B1190" s="23" t="s">
        <v>4</v>
      </c>
      <c r="C1190" s="23" t="s">
        <v>302</v>
      </c>
      <c r="D1190" s="7" t="s">
        <v>22</v>
      </c>
      <c r="E1190" s="10"/>
      <c r="F1190" s="11">
        <f t="shared" ref="F1190:AL1190" si="1250">F18/E18*100-100</f>
        <v>6.3085105851735221</v>
      </c>
      <c r="G1190" s="11">
        <f t="shared" si="1250"/>
        <v>0.92788585842458815</v>
      </c>
      <c r="H1190" s="11">
        <f t="shared" si="1250"/>
        <v>-6.6752159681721395</v>
      </c>
      <c r="I1190" s="11">
        <f t="shared" si="1250"/>
        <v>6.6579919694568872</v>
      </c>
      <c r="J1190" s="11">
        <f t="shared" si="1250"/>
        <v>4.9438045522272205</v>
      </c>
      <c r="K1190" s="11">
        <f t="shared" si="1250"/>
        <v>9.1221934194639687</v>
      </c>
      <c r="L1190" s="11">
        <f t="shared" si="1250"/>
        <v>2.5778665976363442</v>
      </c>
      <c r="M1190" s="11">
        <f t="shared" si="1250"/>
        <v>10.883931415703856</v>
      </c>
      <c r="N1190" s="11">
        <f t="shared" si="1250"/>
        <v>6.9167900142212915</v>
      </c>
      <c r="O1190" s="11">
        <f t="shared" si="1250"/>
        <v>14.635004029508949</v>
      </c>
      <c r="P1190" s="11">
        <f t="shared" si="1250"/>
        <v>3.2374596771172577</v>
      </c>
      <c r="Q1190" s="11">
        <f t="shared" si="1250"/>
        <v>1.1244788843510491</v>
      </c>
      <c r="R1190" s="11">
        <f t="shared" si="1250"/>
        <v>5.8895361149264431</v>
      </c>
      <c r="S1190" s="11">
        <f t="shared" si="1250"/>
        <v>12.234782149140528</v>
      </c>
      <c r="T1190" s="11">
        <f t="shared" si="1250"/>
        <v>7.6049108328148947</v>
      </c>
      <c r="U1190" s="11">
        <f t="shared" si="1250"/>
        <v>14.335130758837479</v>
      </c>
      <c r="V1190" s="11">
        <f t="shared" si="1250"/>
        <v>6.667396990375579</v>
      </c>
      <c r="W1190" s="11">
        <f t="shared" si="1250"/>
        <v>3.5504577316939105</v>
      </c>
      <c r="X1190" s="11">
        <f t="shared" si="1250"/>
        <v>-15.716467887854932</v>
      </c>
      <c r="Y1190" s="11">
        <f t="shared" si="1250"/>
        <v>13.153290648913284</v>
      </c>
      <c r="Z1190" s="11">
        <f t="shared" si="1250"/>
        <v>10.573189586390413</v>
      </c>
      <c r="AA1190" s="11">
        <f t="shared" si="1250"/>
        <v>-1.9411706801227524</v>
      </c>
      <c r="AB1190" s="11">
        <f t="shared" si="1250"/>
        <v>-0.59083086196713452</v>
      </c>
      <c r="AC1190" s="11">
        <f t="shared" si="1250"/>
        <v>-0.72933477934248003</v>
      </c>
      <c r="AD1190" s="11">
        <f t="shared" si="1250"/>
        <v>4.3181688026020453</v>
      </c>
      <c r="AE1190" s="11">
        <f t="shared" si="1250"/>
        <v>2.6816058066792863</v>
      </c>
      <c r="AF1190" s="11">
        <f t="shared" si="1250"/>
        <v>4.8144050658694511</v>
      </c>
      <c r="AG1190" s="11">
        <f t="shared" si="1250"/>
        <v>3.783587948936912</v>
      </c>
      <c r="AH1190" s="11">
        <f t="shared" si="1250"/>
        <v>1.6137852433550961</v>
      </c>
      <c r="AI1190" s="11">
        <f t="shared" si="1250"/>
        <v>-9.0176726401381586</v>
      </c>
      <c r="AJ1190" s="11">
        <f t="shared" si="1250"/>
        <v>20.405510714552875</v>
      </c>
      <c r="AK1190" s="11">
        <f t="shared" si="1250"/>
        <v>24.708493324360404</v>
      </c>
      <c r="AL1190" s="11">
        <f t="shared" si="1250"/>
        <v>-9.2205837702728957</v>
      </c>
    </row>
    <row r="1191" spans="1:38" ht="15">
      <c r="A1191" s="29">
        <v>1190</v>
      </c>
      <c r="B1191" s="23" t="s">
        <v>4</v>
      </c>
      <c r="C1191" s="23" t="s">
        <v>302</v>
      </c>
      <c r="D1191" s="7" t="s">
        <v>23</v>
      </c>
      <c r="E1191" s="10"/>
      <c r="F1191" s="11">
        <f t="shared" ref="F1191:AL1191" si="1251">F19/E19*100-100</f>
        <v>11.007315821710066</v>
      </c>
      <c r="G1191" s="11">
        <f t="shared" si="1251"/>
        <v>-2.8604612469530508</v>
      </c>
      <c r="H1191" s="11">
        <f t="shared" si="1251"/>
        <v>17.838013375077281</v>
      </c>
      <c r="I1191" s="11">
        <f t="shared" si="1251"/>
        <v>6.7095573967760771</v>
      </c>
      <c r="J1191" s="11">
        <f t="shared" si="1251"/>
        <v>22.627383375762179</v>
      </c>
      <c r="K1191" s="11">
        <f t="shared" si="1251"/>
        <v>28.916039453498001</v>
      </c>
      <c r="L1191" s="11">
        <f t="shared" si="1251"/>
        <v>26.275689584869994</v>
      </c>
      <c r="M1191" s="11">
        <f t="shared" si="1251"/>
        <v>16.788785520100262</v>
      </c>
      <c r="N1191" s="11">
        <f t="shared" si="1251"/>
        <v>-1.5534259403167994E-2</v>
      </c>
      <c r="O1191" s="11">
        <f t="shared" si="1251"/>
        <v>17.616098943238796</v>
      </c>
      <c r="P1191" s="11">
        <f t="shared" si="1251"/>
        <v>4.7823198815886343</v>
      </c>
      <c r="Q1191" s="11">
        <f t="shared" si="1251"/>
        <v>5.8959291170353794</v>
      </c>
      <c r="R1191" s="11">
        <f t="shared" si="1251"/>
        <v>1.6093657459109778</v>
      </c>
      <c r="S1191" s="11">
        <f t="shared" si="1251"/>
        <v>14.75674786988985</v>
      </c>
      <c r="T1191" s="11">
        <f t="shared" si="1251"/>
        <v>19.026529395774588</v>
      </c>
      <c r="U1191" s="11">
        <f t="shared" si="1251"/>
        <v>29.845074785503982</v>
      </c>
      <c r="V1191" s="11">
        <f t="shared" si="1251"/>
        <v>24.72348781965232</v>
      </c>
      <c r="W1191" s="11">
        <f t="shared" si="1251"/>
        <v>12.590971377758493</v>
      </c>
      <c r="X1191" s="11">
        <f t="shared" si="1251"/>
        <v>-23.628154802363085</v>
      </c>
      <c r="Y1191" s="11">
        <f t="shared" si="1251"/>
        <v>21.026234937318193</v>
      </c>
      <c r="Z1191" s="11">
        <f t="shared" si="1251"/>
        <v>15.497340392556907</v>
      </c>
      <c r="AA1191" s="11">
        <f t="shared" si="1251"/>
        <v>-3.8606430524099977</v>
      </c>
      <c r="AB1191" s="11">
        <f t="shared" si="1251"/>
        <v>1.5527724426198688</v>
      </c>
      <c r="AC1191" s="11">
        <f t="shared" si="1251"/>
        <v>12.287822380404151</v>
      </c>
      <c r="AD1191" s="11">
        <f t="shared" si="1251"/>
        <v>9.3752795305333905</v>
      </c>
      <c r="AE1191" s="11">
        <f t="shared" si="1251"/>
        <v>4.6372674712095545</v>
      </c>
      <c r="AF1191" s="11">
        <f t="shared" si="1251"/>
        <v>8.1017405169159673</v>
      </c>
      <c r="AG1191" s="11">
        <f t="shared" si="1251"/>
        <v>7.37938761047279</v>
      </c>
      <c r="AH1191" s="11">
        <f t="shared" si="1251"/>
        <v>3.9129293783602748</v>
      </c>
      <c r="AI1191" s="11">
        <f t="shared" si="1251"/>
        <v>-1.2597814789796331</v>
      </c>
      <c r="AJ1191" s="11">
        <f t="shared" si="1251"/>
        <v>20.875566183364569</v>
      </c>
      <c r="AK1191" s="11">
        <f t="shared" si="1251"/>
        <v>17.944541096012884</v>
      </c>
      <c r="AL1191" s="11">
        <f t="shared" si="1251"/>
        <v>-0.69668938208712916</v>
      </c>
    </row>
    <row r="1192" spans="1:38" ht="15">
      <c r="A1192" s="29">
        <v>1191</v>
      </c>
      <c r="B1192" s="23" t="s">
        <v>4</v>
      </c>
      <c r="C1192" s="23" t="s">
        <v>302</v>
      </c>
      <c r="D1192" s="7" t="s">
        <v>24</v>
      </c>
      <c r="E1192" s="10"/>
      <c r="F1192" s="11">
        <f t="shared" ref="F1192:AL1192" si="1252">F20/E20*100-100</f>
        <v>25.573242258015298</v>
      </c>
      <c r="G1192" s="11">
        <f t="shared" si="1252"/>
        <v>-5.2495553319060946</v>
      </c>
      <c r="H1192" s="11">
        <f t="shared" si="1252"/>
        <v>-13.340193032709351</v>
      </c>
      <c r="I1192" s="11">
        <f t="shared" si="1252"/>
        <v>-4.2556043410035187</v>
      </c>
      <c r="J1192" s="11">
        <f t="shared" si="1252"/>
        <v>14.722464653806043</v>
      </c>
      <c r="K1192" s="11">
        <f t="shared" si="1252"/>
        <v>20.442771065220427</v>
      </c>
      <c r="L1192" s="11">
        <f t="shared" si="1252"/>
        <v>15.841568031923998</v>
      </c>
      <c r="M1192" s="11">
        <f t="shared" si="1252"/>
        <v>11.770351924937444</v>
      </c>
      <c r="N1192" s="11">
        <f t="shared" si="1252"/>
        <v>8.7360085541949246</v>
      </c>
      <c r="O1192" s="11">
        <f t="shared" si="1252"/>
        <v>6.4034905796644068</v>
      </c>
      <c r="P1192" s="11">
        <f t="shared" si="1252"/>
        <v>1.8244540220925529</v>
      </c>
      <c r="Q1192" s="11">
        <f t="shared" si="1252"/>
        <v>6.2240656733114577</v>
      </c>
      <c r="R1192" s="11">
        <f t="shared" si="1252"/>
        <v>-6.2197497476943653</v>
      </c>
      <c r="S1192" s="11">
        <f t="shared" si="1252"/>
        <v>5.935224723201344</v>
      </c>
      <c r="T1192" s="11">
        <f t="shared" si="1252"/>
        <v>9.4452200272781681</v>
      </c>
      <c r="U1192" s="11">
        <f t="shared" si="1252"/>
        <v>0.41254087272184847</v>
      </c>
      <c r="V1192" s="11">
        <f t="shared" si="1252"/>
        <v>12.874848029779457</v>
      </c>
      <c r="W1192" s="11">
        <f t="shared" si="1252"/>
        <v>-2.4396967310928375</v>
      </c>
      <c r="X1192" s="11">
        <f t="shared" si="1252"/>
        <v>-23.826414468887307</v>
      </c>
      <c r="Y1192" s="11">
        <f t="shared" si="1252"/>
        <v>25.396081859715537</v>
      </c>
      <c r="Z1192" s="11">
        <f t="shared" si="1252"/>
        <v>-9.5618237609798911</v>
      </c>
      <c r="AA1192" s="11">
        <f t="shared" si="1252"/>
        <v>-12.408575024346305</v>
      </c>
      <c r="AB1192" s="11">
        <f t="shared" si="1252"/>
        <v>3.4167512198736603</v>
      </c>
      <c r="AC1192" s="11">
        <f t="shared" si="1252"/>
        <v>11.460910910753626</v>
      </c>
      <c r="AD1192" s="11">
        <f t="shared" si="1252"/>
        <v>6.18373843477751</v>
      </c>
      <c r="AE1192" s="11">
        <f t="shared" si="1252"/>
        <v>5.5539793641211617</v>
      </c>
      <c r="AF1192" s="11">
        <f t="shared" si="1252"/>
        <v>12.791679176269241</v>
      </c>
      <c r="AG1192" s="11">
        <f t="shared" si="1252"/>
        <v>11.929275369946964</v>
      </c>
      <c r="AH1192" s="11">
        <f t="shared" si="1252"/>
        <v>6.3021409567380289</v>
      </c>
      <c r="AI1192" s="11">
        <f t="shared" si="1252"/>
        <v>-16.619074851858997</v>
      </c>
      <c r="AJ1192" s="11">
        <f t="shared" si="1252"/>
        <v>13.043913206558472</v>
      </c>
      <c r="AK1192" s="11">
        <f t="shared" si="1252"/>
        <v>15.122923663357028</v>
      </c>
      <c r="AL1192" s="11">
        <f t="shared" si="1252"/>
        <v>5.818673217442381</v>
      </c>
    </row>
    <row r="1193" spans="1:38" ht="15">
      <c r="A1193" s="29">
        <v>1192</v>
      </c>
      <c r="B1193" s="23" t="s">
        <v>4</v>
      </c>
      <c r="C1193" s="23" t="s">
        <v>302</v>
      </c>
      <c r="D1193" s="7" t="s">
        <v>25</v>
      </c>
      <c r="E1193" s="10"/>
      <c r="F1193" s="11">
        <f t="shared" ref="F1193:AL1193" si="1253">F21/E21*100-100</f>
        <v>-53.597428311724585</v>
      </c>
      <c r="G1193" s="11">
        <f t="shared" si="1253"/>
        <v>9.1569313576209055</v>
      </c>
      <c r="H1193" s="11">
        <f t="shared" si="1253"/>
        <v>36.13116513902159</v>
      </c>
      <c r="I1193" s="11">
        <f t="shared" si="1253"/>
        <v>11.15004581899008</v>
      </c>
      <c r="J1193" s="11">
        <f t="shared" si="1253"/>
        <v>27.713410028894828</v>
      </c>
      <c r="K1193" s="11">
        <f t="shared" si="1253"/>
        <v>13.230020022708672</v>
      </c>
      <c r="L1193" s="11">
        <f t="shared" si="1253"/>
        <v>8.4247988230957276</v>
      </c>
      <c r="M1193" s="11">
        <f t="shared" si="1253"/>
        <v>29.108314459248135</v>
      </c>
      <c r="N1193" s="11">
        <f t="shared" si="1253"/>
        <v>-4.008503615866104</v>
      </c>
      <c r="O1193" s="11">
        <f t="shared" si="1253"/>
        <v>25.440077273055522</v>
      </c>
      <c r="P1193" s="11">
        <f t="shared" si="1253"/>
        <v>24.510251935543835</v>
      </c>
      <c r="Q1193" s="11">
        <f t="shared" si="1253"/>
        <v>5.3190225457198324</v>
      </c>
      <c r="R1193" s="11">
        <f t="shared" si="1253"/>
        <v>7.3700648547658147</v>
      </c>
      <c r="S1193" s="11">
        <f t="shared" si="1253"/>
        <v>24.857383326925401</v>
      </c>
      <c r="T1193" s="11">
        <f t="shared" si="1253"/>
        <v>20.929436045553018</v>
      </c>
      <c r="U1193" s="11">
        <f t="shared" si="1253"/>
        <v>35.936248791223022</v>
      </c>
      <c r="V1193" s="11">
        <f t="shared" si="1253"/>
        <v>7.5563033041205188</v>
      </c>
      <c r="W1193" s="11">
        <f t="shared" si="1253"/>
        <v>15.480571305603789</v>
      </c>
      <c r="X1193" s="11">
        <f t="shared" si="1253"/>
        <v>-28.71357245688732</v>
      </c>
      <c r="Y1193" s="11">
        <f t="shared" si="1253"/>
        <v>13.937174162294568</v>
      </c>
      <c r="Z1193" s="11">
        <f t="shared" si="1253"/>
        <v>20.689432444504121</v>
      </c>
      <c r="AA1193" s="11">
        <f t="shared" si="1253"/>
        <v>4.0803544624715187</v>
      </c>
      <c r="AB1193" s="11">
        <f t="shared" si="1253"/>
        <v>5.2055578469675083</v>
      </c>
      <c r="AC1193" s="11">
        <f t="shared" si="1253"/>
        <v>11.650001945701945</v>
      </c>
      <c r="AD1193" s="11">
        <f t="shared" si="1253"/>
        <v>13.585847470261058</v>
      </c>
      <c r="AE1193" s="11">
        <f t="shared" si="1253"/>
        <v>10.920132528895053</v>
      </c>
      <c r="AF1193" s="11">
        <f t="shared" si="1253"/>
        <v>11.587134632173047</v>
      </c>
      <c r="AG1193" s="11">
        <f t="shared" si="1253"/>
        <v>7.4723742570055123</v>
      </c>
      <c r="AH1193" s="11">
        <f t="shared" si="1253"/>
        <v>3.5910560048197055</v>
      </c>
      <c r="AI1193" s="11">
        <f t="shared" si="1253"/>
        <v>-5.8631920470137118</v>
      </c>
      <c r="AJ1193" s="11">
        <f t="shared" si="1253"/>
        <v>15.537593145719015</v>
      </c>
      <c r="AK1193" s="11">
        <f t="shared" si="1253"/>
        <v>13.556098427863276</v>
      </c>
      <c r="AL1193" s="11">
        <f t="shared" si="1253"/>
        <v>6.6510294598648869</v>
      </c>
    </row>
    <row r="1194" spans="1:38" ht="15">
      <c r="A1194" s="29">
        <v>1193</v>
      </c>
      <c r="B1194" s="23" t="s">
        <v>4</v>
      </c>
      <c r="C1194" s="23" t="s">
        <v>302</v>
      </c>
      <c r="D1194" s="7" t="s">
        <v>26</v>
      </c>
      <c r="E1194" s="10"/>
      <c r="F1194" s="11">
        <f t="shared" ref="F1194:AL1194" si="1254">F22/E22*100-100</f>
        <v>-12.264951773497032</v>
      </c>
      <c r="G1194" s="11">
        <f t="shared" si="1254"/>
        <v>-2.3517898292703592</v>
      </c>
      <c r="H1194" s="11">
        <f t="shared" si="1254"/>
        <v>-13.349580171193367</v>
      </c>
      <c r="I1194" s="11">
        <f t="shared" si="1254"/>
        <v>20.861905537700508</v>
      </c>
      <c r="J1194" s="11">
        <f t="shared" si="1254"/>
        <v>20.081960098319442</v>
      </c>
      <c r="K1194" s="11">
        <f t="shared" si="1254"/>
        <v>3.4952794046488265</v>
      </c>
      <c r="L1194" s="11">
        <f t="shared" si="1254"/>
        <v>8.3403013876502285</v>
      </c>
      <c r="M1194" s="11">
        <f t="shared" si="1254"/>
        <v>6.0298997385221043</v>
      </c>
      <c r="N1194" s="11">
        <f t="shared" si="1254"/>
        <v>4.2286769860230891</v>
      </c>
      <c r="O1194" s="11">
        <f t="shared" si="1254"/>
        <v>16.016991187003413</v>
      </c>
      <c r="P1194" s="11">
        <f t="shared" si="1254"/>
        <v>-4.0390058753115454</v>
      </c>
      <c r="Q1194" s="11">
        <f t="shared" si="1254"/>
        <v>3.9883340813956067</v>
      </c>
      <c r="R1194" s="11">
        <f t="shared" si="1254"/>
        <v>5.5140497851889165</v>
      </c>
      <c r="S1194" s="11">
        <f t="shared" si="1254"/>
        <v>10.462225661113166</v>
      </c>
      <c r="T1194" s="11">
        <f t="shared" si="1254"/>
        <v>9.5918974290769938</v>
      </c>
      <c r="U1194" s="11">
        <f t="shared" si="1254"/>
        <v>9.0100895181806351</v>
      </c>
      <c r="V1194" s="11">
        <f t="shared" si="1254"/>
        <v>14.388995943957767</v>
      </c>
      <c r="W1194" s="11">
        <f t="shared" si="1254"/>
        <v>-6.531525967795389</v>
      </c>
      <c r="X1194" s="11">
        <f t="shared" si="1254"/>
        <v>-22.621252009379731</v>
      </c>
      <c r="Y1194" s="11">
        <f t="shared" si="1254"/>
        <v>24.636578341595566</v>
      </c>
      <c r="Z1194" s="11">
        <f t="shared" si="1254"/>
        <v>13.715925896566333</v>
      </c>
      <c r="AA1194" s="11">
        <f t="shared" si="1254"/>
        <v>-4.2760570567549081</v>
      </c>
      <c r="AB1194" s="11">
        <f t="shared" si="1254"/>
        <v>-1.8570483802137403</v>
      </c>
      <c r="AC1194" s="11">
        <f t="shared" si="1254"/>
        <v>3.6888158059684315</v>
      </c>
      <c r="AD1194" s="11">
        <f t="shared" si="1254"/>
        <v>7.3440846157996305</v>
      </c>
      <c r="AE1194" s="11">
        <f t="shared" si="1254"/>
        <v>8.031747829836533</v>
      </c>
      <c r="AF1194" s="11">
        <f t="shared" si="1254"/>
        <v>7.1880335167273159</v>
      </c>
      <c r="AG1194" s="11">
        <f t="shared" si="1254"/>
        <v>-1.8615579644661437</v>
      </c>
      <c r="AH1194" s="11">
        <f t="shared" si="1254"/>
        <v>-4.8508644079746261</v>
      </c>
      <c r="AI1194" s="11">
        <f t="shared" si="1254"/>
        <v>-6.5266072430978994</v>
      </c>
      <c r="AJ1194" s="11">
        <f t="shared" si="1254"/>
        <v>14.39880868695252</v>
      </c>
      <c r="AK1194" s="11">
        <f t="shared" si="1254"/>
        <v>11.598804399284518</v>
      </c>
      <c r="AL1194" s="11">
        <f t="shared" si="1254"/>
        <v>1.6759236673491245</v>
      </c>
    </row>
    <row r="1195" spans="1:38" ht="15">
      <c r="A1195" s="29">
        <v>1194</v>
      </c>
      <c r="B1195" s="23" t="s">
        <v>4</v>
      </c>
      <c r="C1195" s="23" t="s">
        <v>302</v>
      </c>
      <c r="D1195" s="7" t="s">
        <v>27</v>
      </c>
      <c r="E1195" s="10"/>
      <c r="F1195" s="11" t="e">
        <f t="shared" ref="F1195:AL1195" si="1255">F23/E23*100-100</f>
        <v>#DIV/0!</v>
      </c>
      <c r="G1195" s="11" t="e">
        <f t="shared" si="1255"/>
        <v>#DIV/0!</v>
      </c>
      <c r="H1195" s="11" t="e">
        <f t="shared" si="1255"/>
        <v>#DIV/0!</v>
      </c>
      <c r="I1195" s="11">
        <f t="shared" si="1255"/>
        <v>45.134186786668749</v>
      </c>
      <c r="J1195" s="11">
        <f t="shared" si="1255"/>
        <v>51.508532501887458</v>
      </c>
      <c r="K1195" s="11">
        <f t="shared" si="1255"/>
        <v>19.234499994294112</v>
      </c>
      <c r="L1195" s="11">
        <f t="shared" si="1255"/>
        <v>24.112410618957085</v>
      </c>
      <c r="M1195" s="11">
        <f t="shared" si="1255"/>
        <v>35.799549052629231</v>
      </c>
      <c r="N1195" s="11">
        <f t="shared" si="1255"/>
        <v>-11.037850937700426</v>
      </c>
      <c r="O1195" s="11">
        <f t="shared" si="1255"/>
        <v>17.700610082171721</v>
      </c>
      <c r="P1195" s="11">
        <f t="shared" si="1255"/>
        <v>18.243943531612231</v>
      </c>
      <c r="Q1195" s="11">
        <f t="shared" si="1255"/>
        <v>3.9257713465982818</v>
      </c>
      <c r="R1195" s="11">
        <f t="shared" si="1255"/>
        <v>27.020091195679413</v>
      </c>
      <c r="S1195" s="11">
        <f t="shared" si="1255"/>
        <v>6.6469643224917689</v>
      </c>
      <c r="T1195" s="11">
        <f t="shared" si="1255"/>
        <v>7.8186505850083279</v>
      </c>
      <c r="U1195" s="11">
        <f t="shared" si="1255"/>
        <v>28.136386572988386</v>
      </c>
      <c r="V1195" s="11">
        <f t="shared" si="1255"/>
        <v>11.279500228343238</v>
      </c>
      <c r="W1195" s="11">
        <f t="shared" si="1255"/>
        <v>2.8815651268542268</v>
      </c>
      <c r="X1195" s="11">
        <f t="shared" si="1255"/>
        <v>-24.729119619453243</v>
      </c>
      <c r="Y1195" s="11">
        <f t="shared" si="1255"/>
        <v>32.481149833549352</v>
      </c>
      <c r="Z1195" s="11">
        <f t="shared" si="1255"/>
        <v>19.079002932120588</v>
      </c>
      <c r="AA1195" s="11">
        <f t="shared" si="1255"/>
        <v>-0.35591646804124366</v>
      </c>
      <c r="AB1195" s="11">
        <f t="shared" si="1255"/>
        <v>2.8741264692627482</v>
      </c>
      <c r="AC1195" s="11">
        <f t="shared" si="1255"/>
        <v>5.7638461087946951</v>
      </c>
      <c r="AD1195" s="11">
        <f t="shared" si="1255"/>
        <v>8.6383803081364618</v>
      </c>
      <c r="AE1195" s="11">
        <f t="shared" si="1255"/>
        <v>3.9502310471127657</v>
      </c>
      <c r="AF1195" s="11">
        <f t="shared" si="1255"/>
        <v>4.1750582359428563</v>
      </c>
      <c r="AG1195" s="11">
        <f t="shared" si="1255"/>
        <v>6.5653988444250189</v>
      </c>
      <c r="AH1195" s="11">
        <f t="shared" si="1255"/>
        <v>0.85864675983131633</v>
      </c>
      <c r="AI1195" s="11">
        <f t="shared" si="1255"/>
        <v>-6.086872778894886</v>
      </c>
      <c r="AJ1195" s="11">
        <f t="shared" si="1255"/>
        <v>13.896159849794614</v>
      </c>
      <c r="AK1195" s="11">
        <f t="shared" si="1255"/>
        <v>14.09392806302327</v>
      </c>
      <c r="AL1195" s="11">
        <f t="shared" si="1255"/>
        <v>4.8175535317006108</v>
      </c>
    </row>
    <row r="1196" spans="1:38" ht="15">
      <c r="A1196" s="29">
        <v>1195</v>
      </c>
      <c r="B1196" s="23" t="s">
        <v>4</v>
      </c>
      <c r="C1196" s="23" t="s">
        <v>302</v>
      </c>
      <c r="D1196" s="7" t="s">
        <v>28</v>
      </c>
      <c r="E1196" s="10"/>
      <c r="F1196" s="11" t="e">
        <f t="shared" ref="F1196:AL1196" si="1256">F24/E24*100-100</f>
        <v>#DIV/0!</v>
      </c>
      <c r="G1196" s="11" t="e">
        <f t="shared" si="1256"/>
        <v>#DIV/0!</v>
      </c>
      <c r="H1196" s="11">
        <f t="shared" si="1256"/>
        <v>78.857676467499431</v>
      </c>
      <c r="I1196" s="11">
        <f t="shared" si="1256"/>
        <v>13.643187451796891</v>
      </c>
      <c r="J1196" s="11">
        <f t="shared" si="1256"/>
        <v>11.972119120033284</v>
      </c>
      <c r="K1196" s="11">
        <f t="shared" si="1256"/>
        <v>-1.1691676461693419</v>
      </c>
      <c r="L1196" s="11">
        <f t="shared" si="1256"/>
        <v>15.312359025966032</v>
      </c>
      <c r="M1196" s="11">
        <f t="shared" si="1256"/>
        <v>10.911121336755585</v>
      </c>
      <c r="N1196" s="11">
        <f t="shared" si="1256"/>
        <v>2.214382758134164</v>
      </c>
      <c r="O1196" s="11">
        <f t="shared" si="1256"/>
        <v>9.8891239328305289</v>
      </c>
      <c r="P1196" s="11">
        <f t="shared" si="1256"/>
        <v>5.5283371639162908</v>
      </c>
      <c r="Q1196" s="11">
        <f t="shared" si="1256"/>
        <v>-0.92574133597589991</v>
      </c>
      <c r="R1196" s="11">
        <f t="shared" si="1256"/>
        <v>2.5520063180535004</v>
      </c>
      <c r="S1196" s="11">
        <f t="shared" si="1256"/>
        <v>10.273837368867333</v>
      </c>
      <c r="T1196" s="11">
        <f t="shared" si="1256"/>
        <v>10.564263951697555</v>
      </c>
      <c r="U1196" s="11">
        <f t="shared" si="1256"/>
        <v>17.440411875695474</v>
      </c>
      <c r="V1196" s="11">
        <f t="shared" si="1256"/>
        <v>18.207203820646583</v>
      </c>
      <c r="W1196" s="11">
        <f t="shared" si="1256"/>
        <v>4.4179862743536802</v>
      </c>
      <c r="X1196" s="11">
        <f t="shared" si="1256"/>
        <v>-29.33295291275536</v>
      </c>
      <c r="Y1196" s="11">
        <f t="shared" si="1256"/>
        <v>17.754004170621585</v>
      </c>
      <c r="Z1196" s="11">
        <f t="shared" si="1256"/>
        <v>10.137940024332522</v>
      </c>
      <c r="AA1196" s="11">
        <f t="shared" si="1256"/>
        <v>-2.6077364162060235</v>
      </c>
      <c r="AB1196" s="11">
        <f t="shared" si="1256"/>
        <v>6.364723179087207</v>
      </c>
      <c r="AC1196" s="11">
        <f t="shared" si="1256"/>
        <v>0.1058778179257871</v>
      </c>
      <c r="AD1196" s="11">
        <f t="shared" si="1256"/>
        <v>11.040592425244512</v>
      </c>
      <c r="AE1196" s="11">
        <f t="shared" si="1256"/>
        <v>4.2915954270478949</v>
      </c>
      <c r="AF1196" s="11">
        <f t="shared" si="1256"/>
        <v>10.200530502638188</v>
      </c>
      <c r="AG1196" s="11">
        <f t="shared" si="1256"/>
        <v>6.6069480462525263</v>
      </c>
      <c r="AH1196" s="11">
        <f t="shared" si="1256"/>
        <v>-1.7667097759482431</v>
      </c>
      <c r="AI1196" s="11">
        <f t="shared" si="1256"/>
        <v>-10.469933760720025</v>
      </c>
      <c r="AJ1196" s="11">
        <f t="shared" si="1256"/>
        <v>25.008106591642388</v>
      </c>
      <c r="AK1196" s="11">
        <f t="shared" si="1256"/>
        <v>15.576542946599716</v>
      </c>
      <c r="AL1196" s="11">
        <f t="shared" si="1256"/>
        <v>-1.0789098190625737</v>
      </c>
    </row>
    <row r="1197" spans="1:38" ht="15">
      <c r="A1197" s="29">
        <v>1196</v>
      </c>
      <c r="B1197" s="23" t="s">
        <v>4</v>
      </c>
      <c r="C1197" s="23" t="s">
        <v>302</v>
      </c>
      <c r="D1197" s="7" t="s">
        <v>29</v>
      </c>
      <c r="E1197" s="10"/>
      <c r="F1197" s="11">
        <f t="shared" ref="F1197:AL1197" si="1257">F25/E25*100-100</f>
        <v>15.843881530154462</v>
      </c>
      <c r="G1197" s="11">
        <f t="shared" si="1257"/>
        <v>3.4587146635476955</v>
      </c>
      <c r="H1197" s="11">
        <f t="shared" si="1257"/>
        <v>-25.276435619189613</v>
      </c>
      <c r="I1197" s="11">
        <f t="shared" si="1257"/>
        <v>6.7034787325949878</v>
      </c>
      <c r="J1197" s="11">
        <f t="shared" si="1257"/>
        <v>17.964702628671517</v>
      </c>
      <c r="K1197" s="11">
        <f t="shared" si="1257"/>
        <v>11.032563279998513</v>
      </c>
      <c r="L1197" s="11">
        <f t="shared" si="1257"/>
        <v>15.46949098049906</v>
      </c>
      <c r="M1197" s="11">
        <f t="shared" si="1257"/>
        <v>16.277485903129673</v>
      </c>
      <c r="N1197" s="11">
        <f t="shared" si="1257"/>
        <v>15.374509987621337</v>
      </c>
      <c r="O1197" s="11">
        <f t="shared" si="1257"/>
        <v>17.84433005083703</v>
      </c>
      <c r="P1197" s="11">
        <f t="shared" si="1257"/>
        <v>4.1486278085618693</v>
      </c>
      <c r="Q1197" s="11">
        <f t="shared" si="1257"/>
        <v>5.7289458620221012</v>
      </c>
      <c r="R1197" s="11">
        <f t="shared" si="1257"/>
        <v>9.9476489059096878</v>
      </c>
      <c r="S1197" s="11">
        <f t="shared" si="1257"/>
        <v>12.003075511539095</v>
      </c>
      <c r="T1197" s="11">
        <f t="shared" si="1257"/>
        <v>10.397647608489862</v>
      </c>
      <c r="U1197" s="11">
        <f t="shared" si="1257"/>
        <v>4.390305070428397</v>
      </c>
      <c r="V1197" s="11">
        <f t="shared" si="1257"/>
        <v>14.019884885194941</v>
      </c>
      <c r="W1197" s="11">
        <f t="shared" si="1257"/>
        <v>-10.403519308617433</v>
      </c>
      <c r="X1197" s="11">
        <f t="shared" si="1257"/>
        <v>-26.702456288196615</v>
      </c>
      <c r="Y1197" s="11">
        <f t="shared" si="1257"/>
        <v>9.4037330537811243</v>
      </c>
      <c r="Z1197" s="11">
        <f t="shared" si="1257"/>
        <v>1.7212943308636284</v>
      </c>
      <c r="AA1197" s="11">
        <f t="shared" si="1257"/>
        <v>-10.811634794648825</v>
      </c>
      <c r="AB1197" s="11">
        <f t="shared" si="1257"/>
        <v>0.97072703327560816</v>
      </c>
      <c r="AC1197" s="11">
        <f t="shared" si="1257"/>
        <v>11.073498516069364</v>
      </c>
      <c r="AD1197" s="11">
        <f t="shared" si="1257"/>
        <v>11.185436635291239</v>
      </c>
      <c r="AE1197" s="11">
        <f t="shared" si="1257"/>
        <v>4.6021176210892918</v>
      </c>
      <c r="AF1197" s="11">
        <f t="shared" si="1257"/>
        <v>6.3468116053435324</v>
      </c>
      <c r="AG1197" s="11">
        <f t="shared" si="1257"/>
        <v>2.5925922141986462</v>
      </c>
      <c r="AH1197" s="11">
        <f t="shared" si="1257"/>
        <v>7.8504305356631221E-2</v>
      </c>
      <c r="AI1197" s="11">
        <f t="shared" si="1257"/>
        <v>-14.925907289411043</v>
      </c>
      <c r="AJ1197" s="11">
        <f t="shared" si="1257"/>
        <v>16.78352609203904</v>
      </c>
      <c r="AK1197" s="11">
        <f t="shared" si="1257"/>
        <v>13.663639499891971</v>
      </c>
      <c r="AL1197" s="11">
        <f t="shared" si="1257"/>
        <v>9.0865699652131298</v>
      </c>
    </row>
    <row r="1198" spans="1:38" ht="15">
      <c r="A1198" s="29">
        <v>1197</v>
      </c>
      <c r="B1198" s="23" t="s">
        <v>4</v>
      </c>
      <c r="C1198" s="23" t="s">
        <v>302</v>
      </c>
      <c r="D1198" s="7" t="s">
        <v>30</v>
      </c>
      <c r="E1198" s="10"/>
      <c r="F1198" s="11" t="e">
        <f t="shared" ref="F1198:AL1198" si="1258">F26/E26*100-100</f>
        <v>#DIV/0!</v>
      </c>
      <c r="G1198" s="11" t="e">
        <f t="shared" si="1258"/>
        <v>#DIV/0!</v>
      </c>
      <c r="H1198" s="11" t="e">
        <f t="shared" si="1258"/>
        <v>#DIV/0!</v>
      </c>
      <c r="I1198" s="11">
        <f t="shared" si="1258"/>
        <v>25.978020787445359</v>
      </c>
      <c r="J1198" s="11">
        <f t="shared" si="1258"/>
        <v>22.566442942129797</v>
      </c>
      <c r="K1198" s="11">
        <f t="shared" si="1258"/>
        <v>17.215667610058617</v>
      </c>
      <c r="L1198" s="11">
        <f t="shared" si="1258"/>
        <v>19.10002935184103</v>
      </c>
      <c r="M1198" s="11">
        <f t="shared" si="1258"/>
        <v>13.602343415491802</v>
      </c>
      <c r="N1198" s="11">
        <f t="shared" si="1258"/>
        <v>4.7398665876548023</v>
      </c>
      <c r="O1198" s="11">
        <f t="shared" si="1258"/>
        <v>27.490587898912196</v>
      </c>
      <c r="P1198" s="11">
        <f t="shared" si="1258"/>
        <v>16.744453078407091</v>
      </c>
      <c r="Q1198" s="11">
        <f t="shared" si="1258"/>
        <v>7.1608268840600715</v>
      </c>
      <c r="R1198" s="11">
        <f t="shared" si="1258"/>
        <v>4.8421791661383367</v>
      </c>
      <c r="S1198" s="11">
        <f t="shared" si="1258"/>
        <v>5.8431175685845744</v>
      </c>
      <c r="T1198" s="11">
        <f t="shared" si="1258"/>
        <v>7.8531177786980351</v>
      </c>
      <c r="U1198" s="11">
        <f t="shared" si="1258"/>
        <v>17.418075811609086</v>
      </c>
      <c r="V1198" s="11">
        <f t="shared" si="1258"/>
        <v>15.986068907667317</v>
      </c>
      <c r="W1198" s="11">
        <f t="shared" si="1258"/>
        <v>5.7708037360485207</v>
      </c>
      <c r="X1198" s="11">
        <f t="shared" si="1258"/>
        <v>-20.175635960535942</v>
      </c>
      <c r="Y1198" s="11">
        <f t="shared" si="1258"/>
        <v>21.224706067484618</v>
      </c>
      <c r="Z1198" s="11">
        <f t="shared" si="1258"/>
        <v>15.411871159027584</v>
      </c>
      <c r="AA1198" s="11">
        <f t="shared" si="1258"/>
        <v>1.5008718881027079</v>
      </c>
      <c r="AB1198" s="11">
        <f t="shared" si="1258"/>
        <v>-0.74608978858040587</v>
      </c>
      <c r="AC1198" s="11">
        <f t="shared" si="1258"/>
        <v>7.7783029256202099</v>
      </c>
      <c r="AD1198" s="11">
        <f t="shared" si="1258"/>
        <v>8.9956810660710431</v>
      </c>
      <c r="AE1198" s="11">
        <f t="shared" si="1258"/>
        <v>4.4268605223762023</v>
      </c>
      <c r="AF1198" s="11">
        <f t="shared" si="1258"/>
        <v>9.4742564942734759</v>
      </c>
      <c r="AG1198" s="11">
        <f t="shared" si="1258"/>
        <v>6.1348359282182656</v>
      </c>
      <c r="AH1198" s="11">
        <f t="shared" si="1258"/>
        <v>0.45492452562616847</v>
      </c>
      <c r="AI1198" s="11">
        <f t="shared" si="1258"/>
        <v>-11.018724236946724</v>
      </c>
      <c r="AJ1198" s="11">
        <f t="shared" si="1258"/>
        <v>19.498023949085479</v>
      </c>
      <c r="AK1198" s="11">
        <f t="shared" si="1258"/>
        <v>18.095808490635633</v>
      </c>
      <c r="AL1198" s="11">
        <f t="shared" si="1258"/>
        <v>-3.263280814839618</v>
      </c>
    </row>
    <row r="1199" spans="1:38" ht="15">
      <c r="A1199" s="29">
        <v>1198</v>
      </c>
      <c r="B1199" s="23" t="s">
        <v>4</v>
      </c>
      <c r="C1199" s="23" t="s">
        <v>302</v>
      </c>
      <c r="D1199" s="7" t="s">
        <v>31</v>
      </c>
      <c r="E1199" s="10"/>
      <c r="F1199" s="11">
        <f t="shared" ref="F1199:AL1199" si="1259">F27/E27*100-100</f>
        <v>-30.371231877206313</v>
      </c>
      <c r="G1199" s="11">
        <f t="shared" si="1259"/>
        <v>11.069589599796075</v>
      </c>
      <c r="H1199" s="11">
        <f t="shared" si="1259"/>
        <v>10.053524045344588</v>
      </c>
      <c r="I1199" s="11">
        <f t="shared" si="1259"/>
        <v>23.613221229039681</v>
      </c>
      <c r="J1199" s="11">
        <f t="shared" si="1259"/>
        <v>10.219875676567682</v>
      </c>
      <c r="K1199" s="11">
        <f t="shared" si="1259"/>
        <v>18.79637501582765</v>
      </c>
      <c r="L1199" s="11">
        <f t="shared" si="1259"/>
        <v>39.720363200816706</v>
      </c>
      <c r="M1199" s="11">
        <f t="shared" si="1259"/>
        <v>30.889383116365963</v>
      </c>
      <c r="N1199" s="11">
        <f t="shared" si="1259"/>
        <v>8.6467977987356051</v>
      </c>
      <c r="O1199" s="11">
        <f t="shared" si="1259"/>
        <v>21.426631987015071</v>
      </c>
      <c r="P1199" s="11">
        <f t="shared" si="1259"/>
        <v>2.1409446488617618</v>
      </c>
      <c r="Q1199" s="11">
        <f t="shared" si="1259"/>
        <v>6.3221717898204588</v>
      </c>
      <c r="R1199" s="11">
        <f t="shared" si="1259"/>
        <v>6.0408332226917594</v>
      </c>
      <c r="S1199" s="11">
        <f t="shared" si="1259"/>
        <v>8.0545812129049636</v>
      </c>
      <c r="T1199" s="11">
        <f t="shared" si="1259"/>
        <v>6.478931156840531</v>
      </c>
      <c r="U1199" s="11">
        <f t="shared" si="1259"/>
        <v>17.496678708493391</v>
      </c>
      <c r="V1199" s="11">
        <f t="shared" si="1259"/>
        <v>7.8793090931498284</v>
      </c>
      <c r="W1199" s="11">
        <f t="shared" si="1259"/>
        <v>0.36442750482699182</v>
      </c>
      <c r="X1199" s="11">
        <f t="shared" si="1259"/>
        <v>-32.74712460141194</v>
      </c>
      <c r="Y1199" s="11">
        <f t="shared" si="1259"/>
        <v>21.056241144629112</v>
      </c>
      <c r="Z1199" s="11">
        <f t="shared" si="1259"/>
        <v>11.611333078477102</v>
      </c>
      <c r="AA1199" s="11">
        <f t="shared" si="1259"/>
        <v>2.7424694802549539</v>
      </c>
      <c r="AB1199" s="11">
        <f t="shared" si="1259"/>
        <v>8.0040764714150328</v>
      </c>
      <c r="AC1199" s="11">
        <f t="shared" si="1259"/>
        <v>13.297375109451124</v>
      </c>
      <c r="AD1199" s="11">
        <f t="shared" si="1259"/>
        <v>10.034544656111777</v>
      </c>
      <c r="AE1199" s="11">
        <f t="shared" si="1259"/>
        <v>4.2558396059987587</v>
      </c>
      <c r="AF1199" s="11">
        <f t="shared" si="1259"/>
        <v>9.7034716399770957</v>
      </c>
      <c r="AG1199" s="11">
        <f t="shared" si="1259"/>
        <v>5.1677171484218292</v>
      </c>
      <c r="AH1199" s="11">
        <f t="shared" si="1259"/>
        <v>2.7715952301282414</v>
      </c>
      <c r="AI1199" s="11">
        <f t="shared" si="1259"/>
        <v>-8.6392059627674769</v>
      </c>
      <c r="AJ1199" s="11">
        <f t="shared" si="1259"/>
        <v>17.667779974330884</v>
      </c>
      <c r="AK1199" s="11">
        <f t="shared" si="1259"/>
        <v>13.705946339989026</v>
      </c>
      <c r="AL1199" s="11">
        <f t="shared" si="1259"/>
        <v>-0.92777412271856008</v>
      </c>
    </row>
    <row r="1200" spans="1:38" ht="15">
      <c r="A1200" s="29">
        <v>1199</v>
      </c>
      <c r="B1200" s="23" t="s">
        <v>4</v>
      </c>
      <c r="C1200" s="23" t="s">
        <v>302</v>
      </c>
      <c r="D1200" s="7" t="s">
        <v>32</v>
      </c>
      <c r="E1200" s="10"/>
      <c r="F1200" s="11">
        <f t="shared" ref="F1200:AL1200" si="1260">F28/E28*100-100</f>
        <v>44.369425254332469</v>
      </c>
      <c r="G1200" s="11">
        <f t="shared" si="1260"/>
        <v>55.792355658477163</v>
      </c>
      <c r="H1200" s="11">
        <f t="shared" si="1260"/>
        <v>-15.403850769147397</v>
      </c>
      <c r="I1200" s="11">
        <f t="shared" si="1260"/>
        <v>17.895252214656992</v>
      </c>
      <c r="J1200" s="11">
        <f t="shared" si="1260"/>
        <v>-28.171028476283993</v>
      </c>
      <c r="K1200" s="11">
        <f t="shared" si="1260"/>
        <v>-24.041508730503949</v>
      </c>
      <c r="L1200" s="11">
        <f t="shared" si="1260"/>
        <v>2.5576912132938787</v>
      </c>
      <c r="M1200" s="11">
        <f t="shared" si="1260"/>
        <v>16.249050609863943</v>
      </c>
      <c r="N1200" s="11">
        <f t="shared" si="1260"/>
        <v>16.604016754376545</v>
      </c>
      <c r="O1200" s="11">
        <f t="shared" si="1260"/>
        <v>-7.6085065446767572</v>
      </c>
      <c r="P1200" s="11">
        <f t="shared" si="1260"/>
        <v>4.1482745061116333</v>
      </c>
      <c r="Q1200" s="11">
        <f t="shared" si="1260"/>
        <v>16.135061979186062</v>
      </c>
      <c r="R1200" s="11">
        <f t="shared" si="1260"/>
        <v>1.5774640148176218</v>
      </c>
      <c r="S1200" s="11">
        <f t="shared" si="1260"/>
        <v>11.304875052685915</v>
      </c>
      <c r="T1200" s="11">
        <f t="shared" si="1260"/>
        <v>96.119257304742803</v>
      </c>
      <c r="U1200" s="11">
        <f t="shared" si="1260"/>
        <v>-24.101119070875868</v>
      </c>
      <c r="V1200" s="11">
        <f t="shared" si="1260"/>
        <v>16.9321980173236</v>
      </c>
      <c r="W1200" s="11">
        <f t="shared" si="1260"/>
        <v>-11.572836317522359</v>
      </c>
      <c r="X1200" s="11">
        <f t="shared" si="1260"/>
        <v>-16.506240313239246</v>
      </c>
      <c r="Y1200" s="11">
        <f t="shared" si="1260"/>
        <v>11.505969892893319</v>
      </c>
      <c r="Z1200" s="11">
        <f t="shared" si="1260"/>
        <v>4.8240717449245238</v>
      </c>
      <c r="AA1200" s="11">
        <f t="shared" si="1260"/>
        <v>-9.8403244202255706</v>
      </c>
      <c r="AB1200" s="11">
        <f t="shared" si="1260"/>
        <v>29.305000426159921</v>
      </c>
      <c r="AC1200" s="11">
        <f t="shared" si="1260"/>
        <v>-33.887370134976351</v>
      </c>
      <c r="AD1200" s="11">
        <f t="shared" si="1260"/>
        <v>-2.9733866242205238</v>
      </c>
      <c r="AE1200" s="11">
        <f t="shared" si="1260"/>
        <v>23.194809502691527</v>
      </c>
      <c r="AF1200" s="11">
        <f t="shared" si="1260"/>
        <v>-12.158877561024866</v>
      </c>
      <c r="AG1200" s="11">
        <f t="shared" si="1260"/>
        <v>7.1368480323316277</v>
      </c>
      <c r="AH1200" s="11">
        <f t="shared" si="1260"/>
        <v>-1.8405585271800078</v>
      </c>
      <c r="AI1200" s="11">
        <f t="shared" si="1260"/>
        <v>18.967879698962278</v>
      </c>
      <c r="AJ1200" s="11">
        <f t="shared" si="1260"/>
        <v>-9.8982189650397316</v>
      </c>
      <c r="AK1200" s="11">
        <f t="shared" si="1260"/>
        <v>13.443162707666474</v>
      </c>
      <c r="AL1200" s="11">
        <f t="shared" si="1260"/>
        <v>7.5441540068833035</v>
      </c>
    </row>
    <row r="1201" spans="1:38" ht="15">
      <c r="A1201" s="29">
        <v>1200</v>
      </c>
      <c r="B1201" s="23" t="s">
        <v>4</v>
      </c>
      <c r="C1201" s="23" t="s">
        <v>302</v>
      </c>
      <c r="D1201" s="7" t="s">
        <v>33</v>
      </c>
      <c r="E1201" s="10"/>
      <c r="F1201" s="11" t="e">
        <f t="shared" ref="F1201:AL1201" si="1261">F29/E29*100-100</f>
        <v>#DIV/0!</v>
      </c>
      <c r="G1201" s="11" t="e">
        <f t="shared" si="1261"/>
        <v>#DIV/0!</v>
      </c>
      <c r="H1201" s="11" t="e">
        <f t="shared" si="1261"/>
        <v>#DIV/0!</v>
      </c>
      <c r="I1201" s="11" t="e">
        <f t="shared" si="1261"/>
        <v>#DIV/0!</v>
      </c>
      <c r="J1201" s="11" t="e">
        <f t="shared" si="1261"/>
        <v>#DIV/0!</v>
      </c>
      <c r="K1201" s="11" t="e">
        <f t="shared" si="1261"/>
        <v>#DIV/0!</v>
      </c>
      <c r="L1201" s="11" t="e">
        <f t="shared" si="1261"/>
        <v>#DIV/0!</v>
      </c>
      <c r="M1201" s="11" t="e">
        <f t="shared" si="1261"/>
        <v>#DIV/0!</v>
      </c>
      <c r="N1201" s="11" t="e">
        <f t="shared" si="1261"/>
        <v>#DIV/0!</v>
      </c>
      <c r="O1201" s="11" t="e">
        <f t="shared" si="1261"/>
        <v>#DIV/0!</v>
      </c>
      <c r="P1201" s="11" t="e">
        <f t="shared" si="1261"/>
        <v>#DIV/0!</v>
      </c>
      <c r="Q1201" s="11" t="e">
        <f t="shared" si="1261"/>
        <v>#DIV/0!</v>
      </c>
      <c r="R1201" s="11" t="e">
        <f t="shared" si="1261"/>
        <v>#DIV/0!</v>
      </c>
      <c r="S1201" s="11" t="e">
        <f t="shared" si="1261"/>
        <v>#DIV/0!</v>
      </c>
      <c r="T1201" s="11" t="e">
        <f t="shared" si="1261"/>
        <v>#DIV/0!</v>
      </c>
      <c r="U1201" s="11" t="e">
        <f t="shared" si="1261"/>
        <v>#DIV/0!</v>
      </c>
      <c r="V1201" s="11" t="e">
        <f t="shared" si="1261"/>
        <v>#DIV/0!</v>
      </c>
      <c r="W1201" s="11" t="e">
        <f t="shared" si="1261"/>
        <v>#DIV/0!</v>
      </c>
      <c r="X1201" s="11" t="e">
        <f t="shared" si="1261"/>
        <v>#DIV/0!</v>
      </c>
      <c r="Y1201" s="11" t="e">
        <f t="shared" si="1261"/>
        <v>#DIV/0!</v>
      </c>
      <c r="Z1201" s="11" t="e">
        <f t="shared" si="1261"/>
        <v>#DIV/0!</v>
      </c>
      <c r="AA1201" s="11" t="e">
        <f t="shared" si="1261"/>
        <v>#DIV/0!</v>
      </c>
      <c r="AB1201" s="11" t="e">
        <f t="shared" si="1261"/>
        <v>#DIV/0!</v>
      </c>
      <c r="AC1201" s="11" t="e">
        <f t="shared" si="1261"/>
        <v>#DIV/0!</v>
      </c>
      <c r="AD1201" s="11" t="e">
        <f t="shared" si="1261"/>
        <v>#DIV/0!</v>
      </c>
      <c r="AE1201" s="11" t="e">
        <f t="shared" si="1261"/>
        <v>#DIV/0!</v>
      </c>
      <c r="AF1201" s="11" t="e">
        <f t="shared" si="1261"/>
        <v>#DIV/0!</v>
      </c>
      <c r="AG1201" s="11" t="e">
        <f t="shared" si="1261"/>
        <v>#DIV/0!</v>
      </c>
      <c r="AH1201" s="11" t="e">
        <f t="shared" si="1261"/>
        <v>#DIV/0!</v>
      </c>
      <c r="AI1201" s="11" t="e">
        <f t="shared" si="1261"/>
        <v>#DIV/0!</v>
      </c>
      <c r="AJ1201" s="11" t="e">
        <f t="shared" si="1261"/>
        <v>#DIV/0!</v>
      </c>
      <c r="AK1201" s="11" t="e">
        <f t="shared" si="1261"/>
        <v>#DIV/0!</v>
      </c>
      <c r="AL1201" s="11" t="e">
        <f t="shared" si="1261"/>
        <v>#DIV/0!</v>
      </c>
    </row>
    <row r="1202" spans="1:38" ht="15">
      <c r="A1202" s="29">
        <v>1201</v>
      </c>
      <c r="B1202" s="23" t="s">
        <v>4</v>
      </c>
      <c r="C1202" s="23" t="s">
        <v>302</v>
      </c>
      <c r="D1202" s="7" t="s">
        <v>34</v>
      </c>
      <c r="E1202" s="10"/>
      <c r="F1202" s="11">
        <f t="shared" ref="F1202:AL1202" si="1262">F30/E30*100-100</f>
        <v>-8.3081214449061349</v>
      </c>
      <c r="G1202" s="11">
        <f t="shared" si="1262"/>
        <v>2.4996446030366428</v>
      </c>
      <c r="H1202" s="11">
        <f t="shared" si="1262"/>
        <v>-3.2100491900994541</v>
      </c>
      <c r="I1202" s="11">
        <f t="shared" si="1262"/>
        <v>10.164715069056768</v>
      </c>
      <c r="J1202" s="11">
        <f t="shared" si="1262"/>
        <v>11.764375659487783</v>
      </c>
      <c r="K1202" s="11">
        <f t="shared" si="1262"/>
        <v>2.8348936268075988</v>
      </c>
      <c r="L1202" s="11">
        <f t="shared" si="1262"/>
        <v>17.739555609567375</v>
      </c>
      <c r="M1202" s="11">
        <f t="shared" si="1262"/>
        <v>8.5299370632722287</v>
      </c>
      <c r="N1202" s="11">
        <f t="shared" si="1262"/>
        <v>3.672632543628481</v>
      </c>
      <c r="O1202" s="11">
        <f t="shared" si="1262"/>
        <v>14.498704416485623</v>
      </c>
      <c r="P1202" s="11">
        <f t="shared" si="1262"/>
        <v>6.8598176206695882</v>
      </c>
      <c r="Q1202" s="11">
        <f t="shared" si="1262"/>
        <v>1.8896763985669196</v>
      </c>
      <c r="R1202" s="11">
        <f t="shared" si="1262"/>
        <v>3.4152094401910631</v>
      </c>
      <c r="S1202" s="11">
        <f t="shared" si="1262"/>
        <v>7.8940506528537639</v>
      </c>
      <c r="T1202" s="11">
        <f t="shared" si="1262"/>
        <v>0.67991975761579226</v>
      </c>
      <c r="U1202" s="11">
        <f t="shared" si="1262"/>
        <v>7.1741861432028884</v>
      </c>
      <c r="V1202" s="11">
        <f t="shared" si="1262"/>
        <v>7.7769443546647778</v>
      </c>
      <c r="W1202" s="11">
        <f t="shared" si="1262"/>
        <v>-8.0055111165061135</v>
      </c>
      <c r="X1202" s="11">
        <f t="shared" si="1262"/>
        <v>-17.040119755468453</v>
      </c>
      <c r="Y1202" s="11">
        <f t="shared" si="1262"/>
        <v>10.191572785425151</v>
      </c>
      <c r="Z1202" s="11">
        <f t="shared" si="1262"/>
        <v>11.768025380490116</v>
      </c>
      <c r="AA1202" s="11">
        <f t="shared" si="1262"/>
        <v>8.048795616009059</v>
      </c>
      <c r="AB1202" s="11">
        <f t="shared" si="1262"/>
        <v>0.61125467588858839</v>
      </c>
      <c r="AC1202" s="11">
        <f t="shared" si="1262"/>
        <v>11.058902036391942</v>
      </c>
      <c r="AD1202" s="11">
        <f t="shared" si="1262"/>
        <v>12.448663110136039</v>
      </c>
      <c r="AE1202" s="11">
        <f t="shared" si="1262"/>
        <v>-3.4590343008842126</v>
      </c>
      <c r="AF1202" s="11">
        <f t="shared" si="1262"/>
        <v>-0.58012983744120561</v>
      </c>
      <c r="AG1202" s="11">
        <f t="shared" si="1262"/>
        <v>-3.8347316788595549</v>
      </c>
      <c r="AH1202" s="11">
        <f t="shared" si="1262"/>
        <v>-3.6482846441125218</v>
      </c>
      <c r="AI1202" s="11">
        <f t="shared" si="1262"/>
        <v>-15.259183310244779</v>
      </c>
      <c r="AJ1202" s="11">
        <f t="shared" si="1262"/>
        <v>-3.1060805047439146</v>
      </c>
      <c r="AK1202" s="11">
        <f t="shared" si="1262"/>
        <v>13.478320586504665</v>
      </c>
      <c r="AL1202" s="11">
        <f t="shared" si="1262"/>
        <v>6.375414615449813</v>
      </c>
    </row>
    <row r="1203" spans="1:38" ht="15">
      <c r="A1203" s="29">
        <v>1202</v>
      </c>
      <c r="B1203" s="23" t="s">
        <v>4</v>
      </c>
      <c r="C1203" s="23" t="s">
        <v>302</v>
      </c>
      <c r="D1203" s="7" t="s">
        <v>35</v>
      </c>
      <c r="E1203" s="10"/>
      <c r="F1203" s="11">
        <f t="shared" ref="F1203:AL1203" si="1263">F31/E31*100-100</f>
        <v>-44.358219250769395</v>
      </c>
      <c r="G1203" s="11">
        <f t="shared" si="1263"/>
        <v>-40.700917868637497</v>
      </c>
      <c r="H1203" s="11">
        <f t="shared" si="1263"/>
        <v>43.247698307401606</v>
      </c>
      <c r="I1203" s="11">
        <f t="shared" si="1263"/>
        <v>-12.916081953410057</v>
      </c>
      <c r="J1203" s="11">
        <f t="shared" si="1263"/>
        <v>-3.3099136264019648</v>
      </c>
      <c r="K1203" s="11">
        <f t="shared" si="1263"/>
        <v>71.480950634978825</v>
      </c>
      <c r="L1203" s="11">
        <f t="shared" si="1263"/>
        <v>-21.3330482447615</v>
      </c>
      <c r="M1203" s="11">
        <f t="shared" si="1263"/>
        <v>37.495984779224614</v>
      </c>
      <c r="N1203" s="11">
        <f t="shared" si="1263"/>
        <v>14.47183984473277</v>
      </c>
      <c r="O1203" s="11">
        <f t="shared" si="1263"/>
        <v>-1.9576445470101618</v>
      </c>
      <c r="P1203" s="11">
        <f t="shared" si="1263"/>
        <v>14.692884135015689</v>
      </c>
      <c r="Q1203" s="11">
        <f t="shared" si="1263"/>
        <v>-1.2941866309264469</v>
      </c>
      <c r="R1203" s="11">
        <f t="shared" si="1263"/>
        <v>13.069122077481239</v>
      </c>
      <c r="S1203" s="11">
        <f t="shared" si="1263"/>
        <v>12.057642511352128</v>
      </c>
      <c r="T1203" s="11">
        <f t="shared" si="1263"/>
        <v>27.731636526010277</v>
      </c>
      <c r="U1203" s="11">
        <f t="shared" si="1263"/>
        <v>5.5845903759766458</v>
      </c>
      <c r="V1203" s="11">
        <f t="shared" si="1263"/>
        <v>19.551037976359979</v>
      </c>
      <c r="W1203" s="11">
        <f t="shared" si="1263"/>
        <v>34.081782430486328</v>
      </c>
      <c r="X1203" s="11">
        <f t="shared" si="1263"/>
        <v>-0.15284756037736713</v>
      </c>
      <c r="Y1203" s="11">
        <f t="shared" si="1263"/>
        <v>-20.170044631544101</v>
      </c>
      <c r="Z1203" s="11">
        <f t="shared" si="1263"/>
        <v>3.1147965794247341</v>
      </c>
      <c r="AA1203" s="11">
        <f t="shared" si="1263"/>
        <v>11.888067953357464</v>
      </c>
      <c r="AB1203" s="11">
        <f t="shared" si="1263"/>
        <v>-20.875961592453251</v>
      </c>
      <c r="AC1203" s="11">
        <f t="shared" si="1263"/>
        <v>11.77898262745542</v>
      </c>
      <c r="AD1203" s="11">
        <f t="shared" si="1263"/>
        <v>26.875119040060952</v>
      </c>
      <c r="AE1203" s="11">
        <f t="shared" si="1263"/>
        <v>55.350003252585822</v>
      </c>
      <c r="AF1203" s="11">
        <f t="shared" si="1263"/>
        <v>-12.720766106302733</v>
      </c>
      <c r="AG1203" s="11">
        <f t="shared" si="1263"/>
        <v>-7.3346348736533997</v>
      </c>
      <c r="AH1203" s="11">
        <f t="shared" si="1263"/>
        <v>3.3327093796174267</v>
      </c>
      <c r="AI1203" s="11">
        <f t="shared" si="1263"/>
        <v>-1.1978955888304341</v>
      </c>
      <c r="AJ1203" s="11">
        <f t="shared" si="1263"/>
        <v>19.956933375463734</v>
      </c>
      <c r="AK1203" s="11">
        <f t="shared" si="1263"/>
        <v>11.823183937874376</v>
      </c>
      <c r="AL1203" s="11">
        <f t="shared" si="1263"/>
        <v>16.307657410073205</v>
      </c>
    </row>
    <row r="1204" spans="1:38" ht="15">
      <c r="A1204" s="29">
        <v>1203</v>
      </c>
      <c r="B1204" s="23" t="s">
        <v>4</v>
      </c>
      <c r="C1204" s="23" t="s">
        <v>302</v>
      </c>
      <c r="D1204" s="7" t="s">
        <v>36</v>
      </c>
      <c r="E1204" s="10"/>
      <c r="F1204" s="11">
        <f t="shared" ref="F1204:AL1204" si="1264">F32/E32*100-100</f>
        <v>-3.5436961739375903</v>
      </c>
      <c r="G1204" s="11">
        <f t="shared" si="1264"/>
        <v>0.51438608230176897</v>
      </c>
      <c r="H1204" s="11">
        <f t="shared" si="1264"/>
        <v>-33.619721239858535</v>
      </c>
      <c r="I1204" s="11">
        <f t="shared" si="1264"/>
        <v>-17.725406625090102</v>
      </c>
      <c r="J1204" s="11">
        <f t="shared" si="1264"/>
        <v>21.582295356721133</v>
      </c>
      <c r="K1204" s="11">
        <f t="shared" si="1264"/>
        <v>-2.803972555531189</v>
      </c>
      <c r="L1204" s="11">
        <f t="shared" si="1264"/>
        <v>13.363847343991736</v>
      </c>
      <c r="M1204" s="11">
        <f t="shared" si="1264"/>
        <v>-12.772249075916974</v>
      </c>
      <c r="N1204" s="11">
        <f t="shared" si="1264"/>
        <v>-10.108220874894059</v>
      </c>
      <c r="O1204" s="11">
        <f t="shared" si="1264"/>
        <v>7.237915654349635</v>
      </c>
      <c r="P1204" s="11">
        <f t="shared" si="1264"/>
        <v>23.930612382916848</v>
      </c>
      <c r="Q1204" s="11">
        <f t="shared" si="1264"/>
        <v>0.36834924965893379</v>
      </c>
      <c r="R1204" s="11">
        <f t="shared" si="1264"/>
        <v>-19.301345657197217</v>
      </c>
      <c r="S1204" s="11">
        <f t="shared" si="1264"/>
        <v>12.049856830048839</v>
      </c>
      <c r="T1204" s="11">
        <f t="shared" si="1264"/>
        <v>11.607840779267647</v>
      </c>
      <c r="U1204" s="11">
        <f t="shared" si="1264"/>
        <v>-14.134094766047994</v>
      </c>
      <c r="V1204" s="11">
        <f t="shared" si="1264"/>
        <v>21.279332413100761</v>
      </c>
      <c r="W1204" s="11">
        <f t="shared" si="1264"/>
        <v>-10.65728549626219</v>
      </c>
      <c r="X1204" s="11">
        <f t="shared" si="1264"/>
        <v>-16.036943744752307</v>
      </c>
      <c r="Y1204" s="11">
        <f t="shared" si="1264"/>
        <v>26.15862068965518</v>
      </c>
      <c r="Z1204" s="11">
        <f t="shared" si="1264"/>
        <v>-8.1971245831738884</v>
      </c>
      <c r="AA1204" s="11">
        <f t="shared" si="1264"/>
        <v>-10.962574805728408</v>
      </c>
      <c r="AB1204" s="11">
        <f t="shared" si="1264"/>
        <v>5.825112857381697</v>
      </c>
      <c r="AC1204" s="11">
        <f t="shared" si="1264"/>
        <v>23.291307232913084</v>
      </c>
      <c r="AD1204" s="11">
        <f t="shared" si="1264"/>
        <v>-14.987954277512941</v>
      </c>
      <c r="AE1204" s="11">
        <f t="shared" si="1264"/>
        <v>22.475128127826352</v>
      </c>
      <c r="AF1204" s="11">
        <f t="shared" si="1264"/>
        <v>-3.6184615384615313</v>
      </c>
      <c r="AG1204" s="11">
        <f t="shared" si="1264"/>
        <v>10.06767973438896</v>
      </c>
      <c r="AH1204" s="11">
        <f t="shared" si="1264"/>
        <v>1.7982690210455416</v>
      </c>
      <c r="AI1204" s="11">
        <f t="shared" si="1264"/>
        <v>-17.763037928519338</v>
      </c>
      <c r="AJ1204" s="11">
        <f t="shared" si="1264"/>
        <v>72.809667673716007</v>
      </c>
      <c r="AK1204" s="11">
        <f t="shared" si="1264"/>
        <v>-1.2109450182844768</v>
      </c>
      <c r="AL1204" s="11">
        <f t="shared" si="1264"/>
        <v>0.87834656535645195</v>
      </c>
    </row>
    <row r="1205" spans="1:38" ht="15">
      <c r="A1205" s="29">
        <v>1204</v>
      </c>
      <c r="B1205" s="23" t="s">
        <v>4</v>
      </c>
      <c r="C1205" s="23" t="s">
        <v>302</v>
      </c>
      <c r="D1205" s="7" t="s">
        <v>37</v>
      </c>
      <c r="E1205" s="10"/>
      <c r="F1205" s="11" t="e">
        <f t="shared" ref="F1205:AL1205" si="1265">F33/E33*100-100</f>
        <v>#DIV/0!</v>
      </c>
      <c r="G1205" s="11" t="e">
        <f t="shared" si="1265"/>
        <v>#DIV/0!</v>
      </c>
      <c r="H1205" s="11">
        <f t="shared" si="1265"/>
        <v>137.45675450632703</v>
      </c>
      <c r="I1205" s="11">
        <f t="shared" si="1265"/>
        <v>-6.6827343352578339</v>
      </c>
      <c r="J1205" s="11">
        <f t="shared" si="1265"/>
        <v>42.244874196860479</v>
      </c>
      <c r="K1205" s="11">
        <f t="shared" si="1265"/>
        <v>-11.080828676246242</v>
      </c>
      <c r="L1205" s="11">
        <f t="shared" si="1265"/>
        <v>47.074810291044002</v>
      </c>
      <c r="M1205" s="11">
        <f t="shared" si="1265"/>
        <v>-4.7336167016609494</v>
      </c>
      <c r="N1205" s="11">
        <f t="shared" si="1265"/>
        <v>-8.4986322152140588</v>
      </c>
      <c r="O1205" s="11">
        <f t="shared" si="1265"/>
        <v>-5.7036690106253332</v>
      </c>
      <c r="P1205" s="11">
        <f t="shared" si="1265"/>
        <v>36.58723153868786</v>
      </c>
      <c r="Q1205" s="11">
        <f t="shared" si="1265"/>
        <v>10.409228094804888</v>
      </c>
      <c r="R1205" s="11">
        <f t="shared" si="1265"/>
        <v>-3.6617106344302641</v>
      </c>
      <c r="S1205" s="11">
        <f t="shared" si="1265"/>
        <v>11.206592589768988</v>
      </c>
      <c r="T1205" s="11">
        <f t="shared" si="1265"/>
        <v>17.591364724079497</v>
      </c>
      <c r="U1205" s="11">
        <f t="shared" si="1265"/>
        <v>40.840577413045992</v>
      </c>
      <c r="V1205" s="11">
        <f t="shared" si="1265"/>
        <v>9.4040764795892073E-2</v>
      </c>
      <c r="W1205" s="11">
        <f t="shared" si="1265"/>
        <v>30.002610507162075</v>
      </c>
      <c r="X1205" s="11">
        <f t="shared" si="1265"/>
        <v>-18.346695428721958</v>
      </c>
      <c r="Y1205" s="11">
        <f t="shared" si="1265"/>
        <v>24.863053182054202</v>
      </c>
      <c r="Z1205" s="11">
        <f t="shared" si="1265"/>
        <v>4.7570760891344293</v>
      </c>
      <c r="AA1205" s="11">
        <f t="shared" si="1265"/>
        <v>7.4789023546898932</v>
      </c>
      <c r="AB1205" s="11">
        <f t="shared" si="1265"/>
        <v>-1.0265309851458682</v>
      </c>
      <c r="AC1205" s="11">
        <f t="shared" si="1265"/>
        <v>-21.441514591275421</v>
      </c>
      <c r="AD1205" s="11">
        <f t="shared" si="1265"/>
        <v>-29.163269670279732</v>
      </c>
      <c r="AE1205" s="11">
        <f t="shared" si="1265"/>
        <v>-10.456377189630956</v>
      </c>
      <c r="AF1205" s="11">
        <f t="shared" si="1265"/>
        <v>27.256365390676635</v>
      </c>
      <c r="AG1205" s="11">
        <f t="shared" si="1265"/>
        <v>2.5903368417566668</v>
      </c>
      <c r="AH1205" s="11">
        <f t="shared" si="1265"/>
        <v>-1.7100759241699706</v>
      </c>
      <c r="AI1205" s="11">
        <f t="shared" si="1265"/>
        <v>-5.5847742957797095</v>
      </c>
      <c r="AJ1205" s="11">
        <f t="shared" si="1265"/>
        <v>8.817171574435406</v>
      </c>
      <c r="AK1205" s="11">
        <f t="shared" si="1265"/>
        <v>-2.4613286379849058</v>
      </c>
      <c r="AL1205" s="11">
        <f t="shared" si="1265"/>
        <v>29.312171768619237</v>
      </c>
    </row>
    <row r="1206" spans="1:38" ht="15">
      <c r="A1206" s="29">
        <v>1205</v>
      </c>
      <c r="B1206" s="23" t="s">
        <v>4</v>
      </c>
      <c r="C1206" s="23" t="s">
        <v>302</v>
      </c>
      <c r="D1206" s="7" t="s">
        <v>38</v>
      </c>
      <c r="E1206" s="10"/>
      <c r="F1206" s="11" t="e">
        <f t="shared" ref="F1206:AL1206" si="1266">F34/E34*100-100</f>
        <v>#DIV/0!</v>
      </c>
      <c r="G1206" s="11" t="e">
        <f t="shared" si="1266"/>
        <v>#DIV/0!</v>
      </c>
      <c r="H1206" s="11">
        <f t="shared" si="1266"/>
        <v>-7.1252527805864503</v>
      </c>
      <c r="I1206" s="11">
        <f t="shared" si="1266"/>
        <v>61.313918279862548</v>
      </c>
      <c r="J1206" s="11">
        <f t="shared" si="1266"/>
        <v>20.453443003269015</v>
      </c>
      <c r="K1206" s="11">
        <f t="shared" si="1266"/>
        <v>204.72046644371687</v>
      </c>
      <c r="L1206" s="11">
        <f t="shared" si="1266"/>
        <v>63.043640646996295</v>
      </c>
      <c r="M1206" s="11">
        <f t="shared" si="1266"/>
        <v>6.9518207737010727</v>
      </c>
      <c r="N1206" s="11">
        <f t="shared" si="1266"/>
        <v>6.3104860632861062</v>
      </c>
      <c r="O1206" s="11">
        <f t="shared" si="1266"/>
        <v>10.447571521557194</v>
      </c>
      <c r="P1206" s="11">
        <f t="shared" si="1266"/>
        <v>14.202847304658235</v>
      </c>
      <c r="Q1206" s="11">
        <f t="shared" si="1266"/>
        <v>8.6777885080858255</v>
      </c>
      <c r="R1206" s="11">
        <f t="shared" si="1266"/>
        <v>-0.52796877861715075</v>
      </c>
      <c r="S1206" s="11">
        <f t="shared" si="1266"/>
        <v>19.999272604938099</v>
      </c>
      <c r="T1206" s="11">
        <f t="shared" si="1266"/>
        <v>9.9350644430468975</v>
      </c>
      <c r="U1206" s="11">
        <f t="shared" si="1266"/>
        <v>9.1585164967709574</v>
      </c>
      <c r="V1206" s="11">
        <f t="shared" si="1266"/>
        <v>3.131294316725274</v>
      </c>
      <c r="W1206" s="11">
        <f t="shared" si="1266"/>
        <v>12.52278658289265</v>
      </c>
      <c r="X1206" s="11">
        <f t="shared" si="1266"/>
        <v>-16.458277223251471</v>
      </c>
      <c r="Y1206" s="11">
        <f t="shared" si="1266"/>
        <v>4.8307707838421692</v>
      </c>
      <c r="Z1206" s="11">
        <f t="shared" si="1266"/>
        <v>15.323778104983262</v>
      </c>
      <c r="AA1206" s="11">
        <f t="shared" si="1266"/>
        <v>1.6525341550661636</v>
      </c>
      <c r="AB1206" s="11">
        <f t="shared" si="1266"/>
        <v>-0.69557982209055069</v>
      </c>
      <c r="AC1206" s="11">
        <f t="shared" si="1266"/>
        <v>4.7993638561418379</v>
      </c>
      <c r="AD1206" s="11">
        <f t="shared" si="1266"/>
        <v>3.8287026663679171</v>
      </c>
      <c r="AE1206" s="11">
        <f t="shared" si="1266"/>
        <v>1.1322253856849613</v>
      </c>
      <c r="AF1206" s="11">
        <f t="shared" si="1266"/>
        <v>3.5099588261824834</v>
      </c>
      <c r="AG1206" s="11">
        <f t="shared" si="1266"/>
        <v>5.8119159562680238</v>
      </c>
      <c r="AH1206" s="11">
        <f t="shared" si="1266"/>
        <v>-3.1060534778301161</v>
      </c>
      <c r="AI1206" s="11">
        <f t="shared" si="1266"/>
        <v>-10.378770395724473</v>
      </c>
      <c r="AJ1206" s="11">
        <f t="shared" si="1266"/>
        <v>21.760191724243441</v>
      </c>
      <c r="AK1206" s="11">
        <f t="shared" si="1266"/>
        <v>20.445998576154793</v>
      </c>
      <c r="AL1206" s="11">
        <f t="shared" si="1266"/>
        <v>11.541637547676913</v>
      </c>
    </row>
    <row r="1207" spans="1:38" ht="15">
      <c r="A1207" s="29">
        <v>1206</v>
      </c>
      <c r="B1207" s="23" t="s">
        <v>4</v>
      </c>
      <c r="C1207" s="23" t="s">
        <v>302</v>
      </c>
      <c r="D1207" s="7" t="s">
        <v>39</v>
      </c>
      <c r="E1207" s="10"/>
      <c r="F1207" s="11">
        <f t="shared" ref="F1207:AL1207" si="1267">F35/E35*100-100</f>
        <v>104.9748743718593</v>
      </c>
      <c r="G1207" s="11">
        <f t="shared" si="1267"/>
        <v>303.70188771757779</v>
      </c>
      <c r="H1207" s="11">
        <f t="shared" si="1267"/>
        <v>-93.76328414404567</v>
      </c>
      <c r="I1207" s="11">
        <f t="shared" si="1267"/>
        <v>31.645569620253156</v>
      </c>
      <c r="J1207" s="11">
        <f t="shared" si="1267"/>
        <v>34.763313609467446</v>
      </c>
      <c r="K1207" s="11">
        <f t="shared" si="1267"/>
        <v>45.993413830954978</v>
      </c>
      <c r="L1207" s="11">
        <f t="shared" si="1267"/>
        <v>24.812030075187977</v>
      </c>
      <c r="M1207" s="11">
        <f t="shared" si="1267"/>
        <v>56.445783132530124</v>
      </c>
      <c r="N1207" s="11">
        <f t="shared" si="1267"/>
        <v>13.88140161725066</v>
      </c>
      <c r="O1207" s="11">
        <f t="shared" si="1267"/>
        <v>54.606931530008467</v>
      </c>
      <c r="P1207" s="11">
        <f t="shared" si="1267"/>
        <v>43.827227993439038</v>
      </c>
      <c r="Q1207" s="11">
        <f t="shared" si="1267"/>
        <v>-45.3812818368433</v>
      </c>
      <c r="R1207" s="11">
        <f t="shared" si="1267"/>
        <v>181.36135857461022</v>
      </c>
      <c r="S1207" s="11">
        <f t="shared" si="1267"/>
        <v>-61.480235492010095</v>
      </c>
      <c r="T1207" s="11">
        <f t="shared" si="1267"/>
        <v>490.90675571538657</v>
      </c>
      <c r="U1207" s="11">
        <f t="shared" si="1267"/>
        <v>-70.80290384280994</v>
      </c>
      <c r="V1207" s="11">
        <f t="shared" si="1267"/>
        <v>70.833023151939244</v>
      </c>
      <c r="W1207" s="11">
        <f t="shared" si="1267"/>
        <v>-17.496078089593865</v>
      </c>
      <c r="X1207" s="11">
        <f t="shared" si="1267"/>
        <v>-49.458617229176568</v>
      </c>
      <c r="Y1207" s="11">
        <f t="shared" si="1267"/>
        <v>13.658689518235974</v>
      </c>
      <c r="Z1207" s="11">
        <f t="shared" si="1267"/>
        <v>38.249356381022437</v>
      </c>
      <c r="AA1207" s="11">
        <f t="shared" si="1267"/>
        <v>376.67597765363132</v>
      </c>
      <c r="AB1207" s="11">
        <f t="shared" si="1267"/>
        <v>-56.900087899208906</v>
      </c>
      <c r="AC1207" s="11">
        <f t="shared" si="1267"/>
        <v>24.434301252792068</v>
      </c>
      <c r="AD1207" s="11">
        <f t="shared" si="1267"/>
        <v>0.32519056166913174</v>
      </c>
      <c r="AE1207" s="11">
        <f t="shared" si="1267"/>
        <v>137.18234622964425</v>
      </c>
      <c r="AF1207" s="11">
        <f t="shared" si="1267"/>
        <v>-42.358446215575022</v>
      </c>
      <c r="AG1207" s="11">
        <f t="shared" si="1267"/>
        <v>42.285150693245839</v>
      </c>
      <c r="AH1207" s="11">
        <f t="shared" si="1267"/>
        <v>70.021461801991563</v>
      </c>
      <c r="AI1207" s="11">
        <f t="shared" si="1267"/>
        <v>-52.062409345721115</v>
      </c>
      <c r="AJ1207" s="11">
        <f t="shared" si="1267"/>
        <v>-1.4997873801969206</v>
      </c>
      <c r="AK1207" s="11">
        <f t="shared" si="1267"/>
        <v>33.834786218347858</v>
      </c>
      <c r="AL1207" s="11">
        <f t="shared" si="1267"/>
        <v>-39.031289546165105</v>
      </c>
    </row>
    <row r="1208" spans="1:38" ht="15">
      <c r="A1208" s="29">
        <v>1207</v>
      </c>
      <c r="B1208" s="23" t="s">
        <v>4</v>
      </c>
      <c r="C1208" s="23" t="s">
        <v>302</v>
      </c>
      <c r="D1208" s="7" t="s">
        <v>40</v>
      </c>
      <c r="E1208" s="10"/>
      <c r="F1208" s="11">
        <f t="shared" ref="F1208:AL1208" si="1268">F36/E36*100-100</f>
        <v>0.44506910283439538</v>
      </c>
      <c r="G1208" s="11">
        <f t="shared" si="1268"/>
        <v>85.735385572139307</v>
      </c>
      <c r="H1208" s="11">
        <f t="shared" si="1268"/>
        <v>-52.571882978278154</v>
      </c>
      <c r="I1208" s="11">
        <f t="shared" si="1268"/>
        <v>-20.614189904694669</v>
      </c>
      <c r="J1208" s="11">
        <f t="shared" si="1268"/>
        <v>-5.1244997776789774</v>
      </c>
      <c r="K1208" s="11">
        <f t="shared" si="1268"/>
        <v>-1.7926186291739867</v>
      </c>
      <c r="L1208" s="11">
        <f t="shared" si="1268"/>
        <v>827.08184204247198</v>
      </c>
      <c r="M1208" s="11">
        <f t="shared" si="1268"/>
        <v>-74.265197920420036</v>
      </c>
      <c r="N1208" s="11">
        <f t="shared" si="1268"/>
        <v>112.79127912791279</v>
      </c>
      <c r="O1208" s="11">
        <f t="shared" si="1268"/>
        <v>335.23288057526901</v>
      </c>
      <c r="P1208" s="11">
        <f t="shared" si="1268"/>
        <v>22.705160116409047</v>
      </c>
      <c r="Q1208" s="11">
        <f t="shared" si="1268"/>
        <v>112.4825641003076</v>
      </c>
      <c r="R1208" s="11">
        <f t="shared" si="1268"/>
        <v>-85.316738801797513</v>
      </c>
      <c r="S1208" s="11">
        <f t="shared" si="1268"/>
        <v>129.4807063071195</v>
      </c>
      <c r="T1208" s="11">
        <f t="shared" si="1268"/>
        <v>-47.993067463170902</v>
      </c>
      <c r="U1208" s="11">
        <f t="shared" si="1268"/>
        <v>79.36918731756893</v>
      </c>
      <c r="V1208" s="11">
        <f t="shared" si="1268"/>
        <v>447.53136035418754</v>
      </c>
      <c r="W1208" s="11">
        <f t="shared" si="1268"/>
        <v>-80.533171292257521</v>
      </c>
      <c r="X1208" s="11">
        <f t="shared" si="1268"/>
        <v>-78.603305682956076</v>
      </c>
      <c r="Y1208" s="11">
        <f t="shared" si="1268"/>
        <v>251.61197134273169</v>
      </c>
      <c r="Z1208" s="11">
        <f t="shared" si="1268"/>
        <v>-18.177859572440312</v>
      </c>
      <c r="AA1208" s="11">
        <f t="shared" si="1268"/>
        <v>-8.3734147345590344</v>
      </c>
      <c r="AB1208" s="11">
        <f t="shared" si="1268"/>
        <v>63.385205479452054</v>
      </c>
      <c r="AC1208" s="11">
        <f t="shared" si="1268"/>
        <v>-69.178141915231834</v>
      </c>
      <c r="AD1208" s="11">
        <f t="shared" si="1268"/>
        <v>-57.66016713091922</v>
      </c>
      <c r="AE1208" s="11">
        <f t="shared" si="1268"/>
        <v>4.5847039473684248</v>
      </c>
      <c r="AF1208" s="11">
        <f t="shared" si="1268"/>
        <v>944.05838411637501</v>
      </c>
      <c r="AG1208" s="11">
        <f t="shared" si="1268"/>
        <v>-87.09030572618795</v>
      </c>
      <c r="AH1208" s="11">
        <f t="shared" si="1268"/>
        <v>10.067089622985478</v>
      </c>
      <c r="AI1208" s="11">
        <f t="shared" si="1268"/>
        <v>-37.93686023785073</v>
      </c>
      <c r="AJ1208" s="11">
        <f t="shared" si="1268"/>
        <v>68.251934881238327</v>
      </c>
      <c r="AK1208" s="11">
        <f t="shared" si="1268"/>
        <v>75.496478649831857</v>
      </c>
      <c r="AL1208" s="11">
        <f t="shared" si="1268"/>
        <v>-57.758496023138107</v>
      </c>
    </row>
    <row r="1209" spans="1:38" ht="15">
      <c r="A1209" s="29">
        <v>1208</v>
      </c>
      <c r="B1209" s="23" t="s">
        <v>4</v>
      </c>
      <c r="C1209" s="23" t="s">
        <v>302</v>
      </c>
      <c r="D1209" s="7" t="s">
        <v>41</v>
      </c>
      <c r="E1209" s="10"/>
      <c r="F1209" s="11">
        <f t="shared" ref="F1209:AL1209" si="1269">F37/E37*100-100</f>
        <v>10.823767633964493</v>
      </c>
      <c r="G1209" s="11">
        <f t="shared" si="1269"/>
        <v>-15.178447185804089</v>
      </c>
      <c r="H1209" s="11">
        <f t="shared" si="1269"/>
        <v>-11.980827252690815</v>
      </c>
      <c r="I1209" s="11">
        <f t="shared" si="1269"/>
        <v>-7.9974392635451608</v>
      </c>
      <c r="J1209" s="11">
        <f t="shared" si="1269"/>
        <v>10.057868637312509</v>
      </c>
      <c r="K1209" s="11">
        <f t="shared" si="1269"/>
        <v>25.769895639925736</v>
      </c>
      <c r="L1209" s="11">
        <f t="shared" si="1269"/>
        <v>11.040266748116466</v>
      </c>
      <c r="M1209" s="11">
        <f t="shared" si="1269"/>
        <v>26.892528452395965</v>
      </c>
      <c r="N1209" s="11">
        <f t="shared" si="1269"/>
        <v>9.7868400849026642</v>
      </c>
      <c r="O1209" s="11">
        <f t="shared" si="1269"/>
        <v>26.997832176749583</v>
      </c>
      <c r="P1209" s="11">
        <f t="shared" si="1269"/>
        <v>-3.4259376224763827</v>
      </c>
      <c r="Q1209" s="11">
        <f t="shared" si="1269"/>
        <v>-13.178000778116143</v>
      </c>
      <c r="R1209" s="11">
        <f t="shared" si="1269"/>
        <v>4.2589766866899765</v>
      </c>
      <c r="S1209" s="11">
        <f t="shared" si="1269"/>
        <v>27.639038126644195</v>
      </c>
      <c r="T1209" s="11">
        <f t="shared" si="1269"/>
        <v>38.228950462284274</v>
      </c>
      <c r="U1209" s="11">
        <f t="shared" si="1269"/>
        <v>42.18674529272667</v>
      </c>
      <c r="V1209" s="11">
        <f t="shared" si="1269"/>
        <v>-7.6149599298144039</v>
      </c>
      <c r="W1209" s="11">
        <f t="shared" si="1269"/>
        <v>-37.55083900342764</v>
      </c>
      <c r="X1209" s="11">
        <f t="shared" si="1269"/>
        <v>-43.218507918140816</v>
      </c>
      <c r="Y1209" s="11">
        <f t="shared" si="1269"/>
        <v>23.760037150418611</v>
      </c>
      <c r="Z1209" s="11">
        <f t="shared" si="1269"/>
        <v>12.782831392235366</v>
      </c>
      <c r="AA1209" s="11">
        <f t="shared" si="1269"/>
        <v>7.3965567363286908</v>
      </c>
      <c r="AB1209" s="11">
        <f t="shared" si="1269"/>
        <v>-6.5632246480334686</v>
      </c>
      <c r="AC1209" s="11">
        <f t="shared" si="1269"/>
        <v>-1.1272520093862539</v>
      </c>
      <c r="AD1209" s="11">
        <f t="shared" si="1269"/>
        <v>27.7443719173734</v>
      </c>
      <c r="AE1209" s="11">
        <f t="shared" si="1269"/>
        <v>56.271120784125827</v>
      </c>
      <c r="AF1209" s="11">
        <f t="shared" si="1269"/>
        <v>4.5098877012847822</v>
      </c>
      <c r="AG1209" s="11">
        <f t="shared" si="1269"/>
        <v>11.860994944135811</v>
      </c>
      <c r="AH1209" s="11">
        <f t="shared" si="1269"/>
        <v>-32.944270070447089</v>
      </c>
      <c r="AI1209" s="11">
        <f t="shared" si="1269"/>
        <v>-12.795175258847195</v>
      </c>
      <c r="AJ1209" s="11">
        <f t="shared" si="1269"/>
        <v>34.259656857131944</v>
      </c>
      <c r="AK1209" s="11">
        <f t="shared" si="1269"/>
        <v>19.686919748753979</v>
      </c>
      <c r="AL1209" s="11">
        <f t="shared" si="1269"/>
        <v>14.208601052269017</v>
      </c>
    </row>
    <row r="1210" spans="1:38" ht="15">
      <c r="A1210" s="29">
        <v>1209</v>
      </c>
      <c r="B1210" s="23" t="s">
        <v>4</v>
      </c>
      <c r="C1210" s="23" t="s">
        <v>302</v>
      </c>
      <c r="D1210" s="7" t="s">
        <v>42</v>
      </c>
      <c r="E1210" s="10"/>
      <c r="F1210" s="11" t="e">
        <f t="shared" ref="F1210:AL1210" si="1270">F38/E38*100-100</f>
        <v>#DIV/0!</v>
      </c>
      <c r="G1210" s="11" t="e">
        <f t="shared" si="1270"/>
        <v>#DIV/0!</v>
      </c>
      <c r="H1210" s="11">
        <f t="shared" si="1270"/>
        <v>-100</v>
      </c>
      <c r="I1210" s="11" t="e">
        <f t="shared" si="1270"/>
        <v>#DIV/0!</v>
      </c>
      <c r="J1210" s="11" t="e">
        <f t="shared" si="1270"/>
        <v>#DIV/0!</v>
      </c>
      <c r="K1210" s="11" t="e">
        <f t="shared" si="1270"/>
        <v>#DIV/0!</v>
      </c>
      <c r="L1210" s="11" t="e">
        <f t="shared" si="1270"/>
        <v>#DIV/0!</v>
      </c>
      <c r="M1210" s="11" t="e">
        <f t="shared" si="1270"/>
        <v>#DIV/0!</v>
      </c>
      <c r="N1210" s="11" t="e">
        <f t="shared" si="1270"/>
        <v>#DIV/0!</v>
      </c>
      <c r="O1210" s="11" t="e">
        <f t="shared" si="1270"/>
        <v>#DIV/0!</v>
      </c>
      <c r="P1210" s="11" t="e">
        <f t="shared" si="1270"/>
        <v>#DIV/0!</v>
      </c>
      <c r="Q1210" s="11" t="e">
        <f t="shared" si="1270"/>
        <v>#DIV/0!</v>
      </c>
      <c r="R1210" s="11" t="e">
        <f t="shared" si="1270"/>
        <v>#DIV/0!</v>
      </c>
      <c r="S1210" s="11" t="e">
        <f t="shared" si="1270"/>
        <v>#DIV/0!</v>
      </c>
      <c r="T1210" s="11" t="e">
        <f t="shared" si="1270"/>
        <v>#DIV/0!</v>
      </c>
      <c r="U1210" s="11" t="e">
        <f t="shared" si="1270"/>
        <v>#DIV/0!</v>
      </c>
      <c r="V1210" s="11" t="e">
        <f t="shared" si="1270"/>
        <v>#DIV/0!</v>
      </c>
      <c r="W1210" s="11" t="e">
        <f t="shared" si="1270"/>
        <v>#DIV/0!</v>
      </c>
      <c r="X1210" s="11" t="e">
        <f t="shared" si="1270"/>
        <v>#DIV/0!</v>
      </c>
      <c r="Y1210" s="11" t="e">
        <f t="shared" si="1270"/>
        <v>#DIV/0!</v>
      </c>
      <c r="Z1210" s="11" t="e">
        <f t="shared" si="1270"/>
        <v>#DIV/0!</v>
      </c>
      <c r="AA1210" s="11" t="e">
        <f t="shared" si="1270"/>
        <v>#DIV/0!</v>
      </c>
      <c r="AB1210" s="11" t="e">
        <f t="shared" si="1270"/>
        <v>#DIV/0!</v>
      </c>
      <c r="AC1210" s="11" t="e">
        <f t="shared" si="1270"/>
        <v>#DIV/0!</v>
      </c>
      <c r="AD1210" s="11" t="e">
        <f t="shared" si="1270"/>
        <v>#DIV/0!</v>
      </c>
      <c r="AE1210" s="11" t="e">
        <f t="shared" si="1270"/>
        <v>#DIV/0!</v>
      </c>
      <c r="AF1210" s="11" t="e">
        <f t="shared" si="1270"/>
        <v>#DIV/0!</v>
      </c>
      <c r="AG1210" s="11" t="e">
        <f t="shared" si="1270"/>
        <v>#DIV/0!</v>
      </c>
      <c r="AH1210" s="11" t="e">
        <f t="shared" si="1270"/>
        <v>#DIV/0!</v>
      </c>
      <c r="AI1210" s="11" t="e">
        <f t="shared" si="1270"/>
        <v>#DIV/0!</v>
      </c>
      <c r="AJ1210" s="11" t="e">
        <f t="shared" si="1270"/>
        <v>#DIV/0!</v>
      </c>
      <c r="AK1210" s="11" t="e">
        <f t="shared" si="1270"/>
        <v>#DIV/0!</v>
      </c>
      <c r="AL1210" s="11" t="e">
        <f t="shared" si="1270"/>
        <v>#DIV/0!</v>
      </c>
    </row>
    <row r="1211" spans="1:38" ht="15">
      <c r="A1211" s="29">
        <v>1210</v>
      </c>
      <c r="B1211" s="23" t="s">
        <v>4</v>
      </c>
      <c r="C1211" s="23" t="s">
        <v>302</v>
      </c>
      <c r="D1211" s="7" t="s">
        <v>43</v>
      </c>
      <c r="E1211" s="10"/>
      <c r="F1211" s="11">
        <f t="shared" ref="F1211:AL1211" si="1271">F39/E39*100-100</f>
        <v>-18.747301766727205</v>
      </c>
      <c r="G1211" s="11">
        <f t="shared" si="1271"/>
        <v>-71.161702330134034</v>
      </c>
      <c r="H1211" s="11">
        <f t="shared" si="1271"/>
        <v>-100</v>
      </c>
      <c r="I1211" s="11" t="e">
        <f t="shared" si="1271"/>
        <v>#DIV/0!</v>
      </c>
      <c r="J1211" s="11" t="e">
        <f t="shared" si="1271"/>
        <v>#DIV/0!</v>
      </c>
      <c r="K1211" s="11" t="e">
        <f t="shared" si="1271"/>
        <v>#DIV/0!</v>
      </c>
      <c r="L1211" s="11" t="e">
        <f t="shared" si="1271"/>
        <v>#DIV/0!</v>
      </c>
      <c r="M1211" s="11" t="e">
        <f t="shared" si="1271"/>
        <v>#DIV/0!</v>
      </c>
      <c r="N1211" s="11" t="e">
        <f t="shared" si="1271"/>
        <v>#DIV/0!</v>
      </c>
      <c r="O1211" s="11" t="e">
        <f t="shared" si="1271"/>
        <v>#DIV/0!</v>
      </c>
      <c r="P1211" s="11" t="e">
        <f t="shared" si="1271"/>
        <v>#DIV/0!</v>
      </c>
      <c r="Q1211" s="11" t="e">
        <f t="shared" si="1271"/>
        <v>#DIV/0!</v>
      </c>
      <c r="R1211" s="11" t="e">
        <f t="shared" si="1271"/>
        <v>#DIV/0!</v>
      </c>
      <c r="S1211" s="11" t="e">
        <f t="shared" si="1271"/>
        <v>#DIV/0!</v>
      </c>
      <c r="T1211" s="11" t="e">
        <f t="shared" si="1271"/>
        <v>#DIV/0!</v>
      </c>
      <c r="U1211" s="11" t="e">
        <f t="shared" si="1271"/>
        <v>#DIV/0!</v>
      </c>
      <c r="V1211" s="11" t="e">
        <f t="shared" si="1271"/>
        <v>#DIV/0!</v>
      </c>
      <c r="W1211" s="11" t="e">
        <f t="shared" si="1271"/>
        <v>#DIV/0!</v>
      </c>
      <c r="X1211" s="11" t="e">
        <f t="shared" si="1271"/>
        <v>#DIV/0!</v>
      </c>
      <c r="Y1211" s="11" t="e">
        <f t="shared" si="1271"/>
        <v>#DIV/0!</v>
      </c>
      <c r="Z1211" s="11" t="e">
        <f t="shared" si="1271"/>
        <v>#DIV/0!</v>
      </c>
      <c r="AA1211" s="11" t="e">
        <f t="shared" si="1271"/>
        <v>#DIV/0!</v>
      </c>
      <c r="AB1211" s="11" t="e">
        <f t="shared" si="1271"/>
        <v>#DIV/0!</v>
      </c>
      <c r="AC1211" s="11" t="e">
        <f t="shared" si="1271"/>
        <v>#DIV/0!</v>
      </c>
      <c r="AD1211" s="11" t="e">
        <f t="shared" si="1271"/>
        <v>#DIV/0!</v>
      </c>
      <c r="AE1211" s="11" t="e">
        <f t="shared" si="1271"/>
        <v>#DIV/0!</v>
      </c>
      <c r="AF1211" s="11" t="e">
        <f t="shared" si="1271"/>
        <v>#DIV/0!</v>
      </c>
      <c r="AG1211" s="11" t="e">
        <f t="shared" si="1271"/>
        <v>#DIV/0!</v>
      </c>
      <c r="AH1211" s="11" t="e">
        <f t="shared" si="1271"/>
        <v>#DIV/0!</v>
      </c>
      <c r="AI1211" s="11" t="e">
        <f t="shared" si="1271"/>
        <v>#DIV/0!</v>
      </c>
      <c r="AJ1211" s="11" t="e">
        <f t="shared" si="1271"/>
        <v>#DIV/0!</v>
      </c>
      <c r="AK1211" s="11" t="e">
        <f t="shared" si="1271"/>
        <v>#DIV/0!</v>
      </c>
      <c r="AL1211" s="11" t="e">
        <f t="shared" si="1271"/>
        <v>#DIV/0!</v>
      </c>
    </row>
    <row r="1212" spans="1:38" ht="15">
      <c r="A1212" s="29">
        <v>1211</v>
      </c>
      <c r="B1212" s="23" t="s">
        <v>4</v>
      </c>
      <c r="C1212" s="23" t="s">
        <v>302</v>
      </c>
      <c r="D1212" s="7" t="s">
        <v>44</v>
      </c>
      <c r="E1212" s="10"/>
      <c r="F1212" s="11">
        <f t="shared" ref="F1212:AL1212" si="1272">F40/E40*100-100</f>
        <v>-10.303602573657074</v>
      </c>
      <c r="G1212" s="11">
        <f t="shared" si="1272"/>
        <v>-1.7465482290914451</v>
      </c>
      <c r="H1212" s="11">
        <f t="shared" si="1272"/>
        <v>-19.41452270584017</v>
      </c>
      <c r="I1212" s="11">
        <f t="shared" si="1272"/>
        <v>-9.901876758087198</v>
      </c>
      <c r="J1212" s="11">
        <f t="shared" si="1272"/>
        <v>-4.1093217393425334</v>
      </c>
      <c r="K1212" s="11">
        <f t="shared" si="1272"/>
        <v>3.5394966105790644</v>
      </c>
      <c r="L1212" s="11">
        <f t="shared" si="1272"/>
        <v>-100</v>
      </c>
      <c r="M1212" s="11" t="e">
        <f t="shared" si="1272"/>
        <v>#DIV/0!</v>
      </c>
      <c r="N1212" s="11" t="e">
        <f t="shared" si="1272"/>
        <v>#DIV/0!</v>
      </c>
      <c r="O1212" s="11" t="e">
        <f t="shared" si="1272"/>
        <v>#DIV/0!</v>
      </c>
      <c r="P1212" s="11" t="e">
        <f t="shared" si="1272"/>
        <v>#DIV/0!</v>
      </c>
      <c r="Q1212" s="11" t="e">
        <f t="shared" si="1272"/>
        <v>#DIV/0!</v>
      </c>
      <c r="R1212" s="11" t="e">
        <f t="shared" si="1272"/>
        <v>#DIV/0!</v>
      </c>
      <c r="S1212" s="11" t="e">
        <f t="shared" si="1272"/>
        <v>#DIV/0!</v>
      </c>
      <c r="T1212" s="11" t="e">
        <f t="shared" si="1272"/>
        <v>#DIV/0!</v>
      </c>
      <c r="U1212" s="11" t="e">
        <f t="shared" si="1272"/>
        <v>#DIV/0!</v>
      </c>
      <c r="V1212" s="11" t="e">
        <f t="shared" si="1272"/>
        <v>#DIV/0!</v>
      </c>
      <c r="W1212" s="11" t="e">
        <f t="shared" si="1272"/>
        <v>#DIV/0!</v>
      </c>
      <c r="X1212" s="11" t="e">
        <f t="shared" si="1272"/>
        <v>#DIV/0!</v>
      </c>
      <c r="Y1212" s="11" t="e">
        <f t="shared" si="1272"/>
        <v>#DIV/0!</v>
      </c>
      <c r="Z1212" s="11" t="e">
        <f t="shared" si="1272"/>
        <v>#DIV/0!</v>
      </c>
      <c r="AA1212" s="11" t="e">
        <f t="shared" si="1272"/>
        <v>#DIV/0!</v>
      </c>
      <c r="AB1212" s="11" t="e">
        <f t="shared" si="1272"/>
        <v>#DIV/0!</v>
      </c>
      <c r="AC1212" s="11" t="e">
        <f t="shared" si="1272"/>
        <v>#DIV/0!</v>
      </c>
      <c r="AD1212" s="11" t="e">
        <f t="shared" si="1272"/>
        <v>#DIV/0!</v>
      </c>
      <c r="AE1212" s="11" t="e">
        <f t="shared" si="1272"/>
        <v>#DIV/0!</v>
      </c>
      <c r="AF1212" s="11" t="e">
        <f t="shared" si="1272"/>
        <v>#DIV/0!</v>
      </c>
      <c r="AG1212" s="11" t="e">
        <f t="shared" si="1272"/>
        <v>#DIV/0!</v>
      </c>
      <c r="AH1212" s="11" t="e">
        <f t="shared" si="1272"/>
        <v>#DIV/0!</v>
      </c>
      <c r="AI1212" s="11" t="e">
        <f t="shared" si="1272"/>
        <v>#DIV/0!</v>
      </c>
      <c r="AJ1212" s="11" t="e">
        <f t="shared" si="1272"/>
        <v>#DIV/0!</v>
      </c>
      <c r="AK1212" s="11" t="e">
        <f t="shared" si="1272"/>
        <v>#DIV/0!</v>
      </c>
      <c r="AL1212" s="11" t="e">
        <f t="shared" si="1272"/>
        <v>#DIV/0!</v>
      </c>
    </row>
    <row r="1213" spans="1:38" ht="15">
      <c r="A1213" s="29">
        <v>1212</v>
      </c>
      <c r="B1213" s="23" t="s">
        <v>4</v>
      </c>
      <c r="C1213" s="23" t="s">
        <v>302</v>
      </c>
      <c r="D1213" s="7" t="s">
        <v>45</v>
      </c>
      <c r="E1213" s="10"/>
      <c r="F1213" s="11" t="e">
        <f t="shared" ref="F1213:AL1213" si="1273">F41/E41*100-100</f>
        <v>#DIV/0!</v>
      </c>
      <c r="G1213" s="11" t="e">
        <f t="shared" si="1273"/>
        <v>#DIV/0!</v>
      </c>
      <c r="H1213" s="11" t="e">
        <f t="shared" si="1273"/>
        <v>#DIV/0!</v>
      </c>
      <c r="I1213" s="11" t="e">
        <f t="shared" si="1273"/>
        <v>#DIV/0!</v>
      </c>
      <c r="J1213" s="11" t="e">
        <f t="shared" si="1273"/>
        <v>#DIV/0!</v>
      </c>
      <c r="K1213" s="11" t="e">
        <f t="shared" si="1273"/>
        <v>#DIV/0!</v>
      </c>
      <c r="L1213" s="11" t="e">
        <f t="shared" si="1273"/>
        <v>#DIV/0!</v>
      </c>
      <c r="M1213" s="11" t="e">
        <f t="shared" si="1273"/>
        <v>#DIV/0!</v>
      </c>
      <c r="N1213" s="11" t="e">
        <f t="shared" si="1273"/>
        <v>#DIV/0!</v>
      </c>
      <c r="O1213" s="11" t="e">
        <f t="shared" si="1273"/>
        <v>#DIV/0!</v>
      </c>
      <c r="P1213" s="11" t="e">
        <f t="shared" si="1273"/>
        <v>#DIV/0!</v>
      </c>
      <c r="Q1213" s="11" t="e">
        <f t="shared" si="1273"/>
        <v>#DIV/0!</v>
      </c>
      <c r="R1213" s="11" t="e">
        <f t="shared" si="1273"/>
        <v>#DIV/0!</v>
      </c>
      <c r="S1213" s="11" t="e">
        <f t="shared" si="1273"/>
        <v>#DIV/0!</v>
      </c>
      <c r="T1213" s="11" t="e">
        <f t="shared" si="1273"/>
        <v>#DIV/0!</v>
      </c>
      <c r="U1213" s="11">
        <f t="shared" si="1273"/>
        <v>69.201541118639568</v>
      </c>
      <c r="V1213" s="11">
        <f t="shared" si="1273"/>
        <v>39.221721446630767</v>
      </c>
      <c r="W1213" s="11">
        <f t="shared" si="1273"/>
        <v>15.749816705205561</v>
      </c>
      <c r="X1213" s="11">
        <f t="shared" si="1273"/>
        <v>54.187374534682021</v>
      </c>
      <c r="Y1213" s="11">
        <f t="shared" si="1273"/>
        <v>12.697820811002131</v>
      </c>
      <c r="Z1213" s="11">
        <f t="shared" si="1273"/>
        <v>-15.593752628774922</v>
      </c>
      <c r="AA1213" s="11">
        <f t="shared" si="1273"/>
        <v>2.1002066321615303</v>
      </c>
      <c r="AB1213" s="11">
        <f t="shared" si="1273"/>
        <v>-12.850263551766773</v>
      </c>
      <c r="AC1213" s="11">
        <f t="shared" si="1273"/>
        <v>13.782546687275527</v>
      </c>
      <c r="AD1213" s="11">
        <f t="shared" si="1273"/>
        <v>2.294249283047094</v>
      </c>
      <c r="AE1213" s="11">
        <f t="shared" si="1273"/>
        <v>17.721665159067726</v>
      </c>
      <c r="AF1213" s="11">
        <f t="shared" si="1273"/>
        <v>4.3858071618138297</v>
      </c>
      <c r="AG1213" s="11">
        <f t="shared" si="1273"/>
        <v>22.795211669076835</v>
      </c>
      <c r="AH1213" s="11">
        <f t="shared" si="1273"/>
        <v>9.271596382853005</v>
      </c>
      <c r="AI1213" s="11">
        <f t="shared" si="1273"/>
        <v>-11.810319001171109</v>
      </c>
      <c r="AJ1213" s="11">
        <f t="shared" si="1273"/>
        <v>43.971305797958223</v>
      </c>
      <c r="AK1213" s="11">
        <f t="shared" si="1273"/>
        <v>-0.14586282765509395</v>
      </c>
      <c r="AL1213" s="11">
        <f t="shared" si="1273"/>
        <v>7.3215940685820158</v>
      </c>
    </row>
    <row r="1214" spans="1:38" ht="15">
      <c r="A1214" s="29">
        <v>1213</v>
      </c>
      <c r="B1214" s="23" t="s">
        <v>4</v>
      </c>
      <c r="C1214" s="23" t="s">
        <v>302</v>
      </c>
      <c r="D1214" s="7" t="s">
        <v>46</v>
      </c>
      <c r="E1214" s="10"/>
      <c r="F1214" s="11" t="e">
        <f t="shared" ref="F1214:AL1214" si="1274">F42/E42*100-100</f>
        <v>#DIV/0!</v>
      </c>
      <c r="G1214" s="11" t="e">
        <f t="shared" si="1274"/>
        <v>#DIV/0!</v>
      </c>
      <c r="H1214" s="11" t="e">
        <f t="shared" si="1274"/>
        <v>#DIV/0!</v>
      </c>
      <c r="I1214" s="11" t="e">
        <f t="shared" si="1274"/>
        <v>#DIV/0!</v>
      </c>
      <c r="J1214" s="11" t="e">
        <f t="shared" si="1274"/>
        <v>#DIV/0!</v>
      </c>
      <c r="K1214" s="11">
        <f t="shared" si="1274"/>
        <v>11.091184615049173</v>
      </c>
      <c r="L1214" s="11">
        <f t="shared" si="1274"/>
        <v>10.669826642917783</v>
      </c>
      <c r="M1214" s="11">
        <f t="shared" si="1274"/>
        <v>61.713457241159148</v>
      </c>
      <c r="N1214" s="11">
        <f t="shared" si="1274"/>
        <v>-28.437358630238393</v>
      </c>
      <c r="O1214" s="11">
        <f t="shared" si="1274"/>
        <v>65.132138505980521</v>
      </c>
      <c r="P1214" s="11">
        <f t="shared" si="1274"/>
        <v>-27.132973564909122</v>
      </c>
      <c r="Q1214" s="11">
        <f t="shared" si="1274"/>
        <v>0.83930334001973961</v>
      </c>
      <c r="R1214" s="11">
        <f t="shared" si="1274"/>
        <v>9.020353261384372</v>
      </c>
      <c r="S1214" s="11">
        <f t="shared" si="1274"/>
        <v>32.186900838174893</v>
      </c>
      <c r="T1214" s="11">
        <f t="shared" si="1274"/>
        <v>3.0448700392413031</v>
      </c>
      <c r="U1214" s="11">
        <f t="shared" si="1274"/>
        <v>11.131310811730287</v>
      </c>
      <c r="V1214" s="11">
        <f t="shared" si="1274"/>
        <v>7.0995207163425249</v>
      </c>
      <c r="W1214" s="11">
        <f t="shared" si="1274"/>
        <v>-1.293945094424231</v>
      </c>
      <c r="X1214" s="11">
        <f t="shared" si="1274"/>
        <v>-12.381859052555754</v>
      </c>
      <c r="Y1214" s="11">
        <f t="shared" si="1274"/>
        <v>2.5203157986061058</v>
      </c>
      <c r="Z1214" s="11">
        <f t="shared" si="1274"/>
        <v>15.152314998579513</v>
      </c>
      <c r="AA1214" s="11">
        <f t="shared" si="1274"/>
        <v>-5.6492548673774223</v>
      </c>
      <c r="AB1214" s="11">
        <f t="shared" si="1274"/>
        <v>6.7218942812157394</v>
      </c>
      <c r="AC1214" s="11">
        <f t="shared" si="1274"/>
        <v>5.8865030088501697</v>
      </c>
      <c r="AD1214" s="11">
        <f t="shared" si="1274"/>
        <v>3.5011422119525264</v>
      </c>
      <c r="AE1214" s="11">
        <f t="shared" si="1274"/>
        <v>-6.5402630185292736</v>
      </c>
      <c r="AF1214" s="11">
        <f t="shared" si="1274"/>
        <v>11.999389240452658</v>
      </c>
      <c r="AG1214" s="11">
        <f t="shared" si="1274"/>
        <v>-7.1575289551895196</v>
      </c>
      <c r="AH1214" s="11">
        <f t="shared" si="1274"/>
        <v>-1.6291215469883724</v>
      </c>
      <c r="AI1214" s="11">
        <f t="shared" si="1274"/>
        <v>-10.832081098384208</v>
      </c>
      <c r="AJ1214" s="11">
        <f t="shared" si="1274"/>
        <v>20.428449460857536</v>
      </c>
      <c r="AK1214" s="11">
        <f t="shared" si="1274"/>
        <v>16.992952231793268</v>
      </c>
      <c r="AL1214" s="11">
        <f t="shared" si="1274"/>
        <v>-3.0516543491520309</v>
      </c>
    </row>
    <row r="1215" spans="1:38" ht="15">
      <c r="A1215" s="29">
        <v>1214</v>
      </c>
      <c r="B1215" s="23" t="s">
        <v>4</v>
      </c>
      <c r="C1215" s="23" t="s">
        <v>302</v>
      </c>
      <c r="D1215" s="7" t="s">
        <v>47</v>
      </c>
      <c r="E1215" s="10"/>
      <c r="F1215" s="11" t="e">
        <f t="shared" ref="F1215:AL1215" si="1275">F43/E43*100-100</f>
        <v>#DIV/0!</v>
      </c>
      <c r="G1215" s="11" t="e">
        <f t="shared" si="1275"/>
        <v>#DIV/0!</v>
      </c>
      <c r="H1215" s="11" t="e">
        <f t="shared" si="1275"/>
        <v>#DIV/0!</v>
      </c>
      <c r="I1215" s="11">
        <f t="shared" si="1275"/>
        <v>21.082759013498901</v>
      </c>
      <c r="J1215" s="11">
        <f t="shared" si="1275"/>
        <v>4.3602166976346695</v>
      </c>
      <c r="K1215" s="11">
        <f t="shared" si="1275"/>
        <v>-22.77622311954174</v>
      </c>
      <c r="L1215" s="11">
        <f t="shared" si="1275"/>
        <v>6.1010073496150028</v>
      </c>
      <c r="M1215" s="11">
        <f t="shared" si="1275"/>
        <v>10.726074120257451</v>
      </c>
      <c r="N1215" s="11">
        <f t="shared" si="1275"/>
        <v>8.013116437363621</v>
      </c>
      <c r="O1215" s="11">
        <f t="shared" si="1275"/>
        <v>5.5925453172494883</v>
      </c>
      <c r="P1215" s="11">
        <f t="shared" si="1275"/>
        <v>-8.8451499784007837</v>
      </c>
      <c r="Q1215" s="11">
        <f t="shared" si="1275"/>
        <v>2.8645159234907709</v>
      </c>
      <c r="R1215" s="11">
        <f t="shared" si="1275"/>
        <v>-10.654665118079748</v>
      </c>
      <c r="S1215" s="11">
        <f t="shared" si="1275"/>
        <v>12.758526555709153</v>
      </c>
      <c r="T1215" s="11">
        <f t="shared" si="1275"/>
        <v>9.1579145578984225</v>
      </c>
      <c r="U1215" s="11">
        <f t="shared" si="1275"/>
        <v>20.442943947277641</v>
      </c>
      <c r="V1215" s="11">
        <f t="shared" si="1275"/>
        <v>16.721179225015575</v>
      </c>
      <c r="W1215" s="11">
        <f t="shared" si="1275"/>
        <v>18.380286980692645</v>
      </c>
      <c r="X1215" s="11">
        <f t="shared" si="1275"/>
        <v>-14.172632042104553</v>
      </c>
      <c r="Y1215" s="11">
        <f t="shared" si="1275"/>
        <v>12.57511152737041</v>
      </c>
      <c r="Z1215" s="11">
        <f t="shared" si="1275"/>
        <v>15.466413866636302</v>
      </c>
      <c r="AA1215" s="11">
        <f t="shared" si="1275"/>
        <v>-2.8532747812830621</v>
      </c>
      <c r="AB1215" s="11">
        <f t="shared" si="1275"/>
        <v>6.7165548281825238</v>
      </c>
      <c r="AC1215" s="11">
        <f t="shared" si="1275"/>
        <v>24.142125035207542</v>
      </c>
      <c r="AD1215" s="11">
        <f t="shared" si="1275"/>
        <v>23.286831664351155</v>
      </c>
      <c r="AE1215" s="11">
        <f t="shared" si="1275"/>
        <v>11.69585262267303</v>
      </c>
      <c r="AF1215" s="11">
        <f t="shared" si="1275"/>
        <v>11.315611255484441</v>
      </c>
      <c r="AG1215" s="11">
        <f t="shared" si="1275"/>
        <v>-61.295373090862959</v>
      </c>
      <c r="AH1215" s="11">
        <f t="shared" si="1275"/>
        <v>4.6234836915359807</v>
      </c>
      <c r="AI1215" s="11">
        <f t="shared" si="1275"/>
        <v>-13.478937824572071</v>
      </c>
      <c r="AJ1215" s="11">
        <f t="shared" si="1275"/>
        <v>22.230025182836172</v>
      </c>
      <c r="AK1215" s="11">
        <f t="shared" si="1275"/>
        <v>20.490607536414032</v>
      </c>
      <c r="AL1215" s="11">
        <f t="shared" si="1275"/>
        <v>2.0075623521522914</v>
      </c>
    </row>
    <row r="1216" spans="1:38" ht="15">
      <c r="A1216" s="29">
        <v>1215</v>
      </c>
      <c r="B1216" s="23" t="s">
        <v>4</v>
      </c>
      <c r="C1216" s="23" t="s">
        <v>302</v>
      </c>
      <c r="D1216" s="7" t="s">
        <v>48</v>
      </c>
      <c r="E1216" s="10"/>
      <c r="F1216" s="11" t="e">
        <f t="shared" ref="F1216:AL1216" si="1276">F44/E44*100-100</f>
        <v>#DIV/0!</v>
      </c>
      <c r="G1216" s="11" t="e">
        <f t="shared" si="1276"/>
        <v>#DIV/0!</v>
      </c>
      <c r="H1216" s="11">
        <f t="shared" si="1276"/>
        <v>245.6385436145639</v>
      </c>
      <c r="I1216" s="11">
        <f t="shared" si="1276"/>
        <v>44.039208198077773</v>
      </c>
      <c r="J1216" s="11">
        <f t="shared" si="1276"/>
        <v>69.05656208572691</v>
      </c>
      <c r="K1216" s="11">
        <f t="shared" si="1276"/>
        <v>42.097627916094893</v>
      </c>
      <c r="L1216" s="11">
        <f t="shared" si="1276"/>
        <v>21.765723010135574</v>
      </c>
      <c r="M1216" s="11">
        <f t="shared" si="1276"/>
        <v>-8.3986071560755704</v>
      </c>
      <c r="N1216" s="11">
        <f t="shared" si="1276"/>
        <v>1.4488092882116348</v>
      </c>
      <c r="O1216" s="11">
        <f t="shared" si="1276"/>
        <v>21.19093872176478</v>
      </c>
      <c r="P1216" s="11">
        <f t="shared" si="1276"/>
        <v>2.0972501676726978</v>
      </c>
      <c r="Q1216" s="11">
        <f t="shared" si="1276"/>
        <v>-0.6858178903873835</v>
      </c>
      <c r="R1216" s="11">
        <f t="shared" si="1276"/>
        <v>5.0204057334488681</v>
      </c>
      <c r="S1216" s="11">
        <f t="shared" si="1276"/>
        <v>19.260831501577712</v>
      </c>
      <c r="T1216" s="11">
        <f t="shared" si="1276"/>
        <v>5.511898349123868</v>
      </c>
      <c r="U1216" s="11">
        <f t="shared" si="1276"/>
        <v>11.460976720673102</v>
      </c>
      <c r="V1216" s="11">
        <f t="shared" si="1276"/>
        <v>21.551131847554217</v>
      </c>
      <c r="W1216" s="11">
        <f t="shared" si="1276"/>
        <v>16.219830723249885</v>
      </c>
      <c r="X1216" s="11">
        <f t="shared" si="1276"/>
        <v>-31.001160258753586</v>
      </c>
      <c r="Y1216" s="11">
        <f t="shared" si="1276"/>
        <v>21.199207592370769</v>
      </c>
      <c r="Z1216" s="11">
        <f t="shared" si="1276"/>
        <v>30.891570844816101</v>
      </c>
      <c r="AA1216" s="11">
        <f t="shared" si="1276"/>
        <v>6.6291459387877865</v>
      </c>
      <c r="AB1216" s="11">
        <f t="shared" si="1276"/>
        <v>-1.0169676171800575</v>
      </c>
      <c r="AC1216" s="11">
        <f t="shared" si="1276"/>
        <v>-10.936726136100987</v>
      </c>
      <c r="AD1216" s="11">
        <f t="shared" si="1276"/>
        <v>-13.411680383579252</v>
      </c>
      <c r="AE1216" s="11">
        <f t="shared" si="1276"/>
        <v>0.40460117883800706</v>
      </c>
      <c r="AF1216" s="11">
        <f t="shared" si="1276"/>
        <v>28.15678191961905</v>
      </c>
      <c r="AG1216" s="11">
        <f t="shared" si="1276"/>
        <v>-65.122862862751845</v>
      </c>
      <c r="AH1216" s="11">
        <f t="shared" si="1276"/>
        <v>-5.0515570466597239</v>
      </c>
      <c r="AI1216" s="11">
        <f t="shared" si="1276"/>
        <v>-13.528539969354185</v>
      </c>
      <c r="AJ1216" s="11">
        <f t="shared" si="1276"/>
        <v>7.6545433418545201</v>
      </c>
      <c r="AK1216" s="11">
        <f t="shared" si="1276"/>
        <v>20.074295942506097</v>
      </c>
      <c r="AL1216" s="11">
        <f t="shared" si="1276"/>
        <v>34.237986441439773</v>
      </c>
    </row>
    <row r="1217" spans="1:38" ht="15">
      <c r="A1217" s="29">
        <v>1216</v>
      </c>
      <c r="B1217" s="23" t="s">
        <v>4</v>
      </c>
      <c r="C1217" s="23" t="s">
        <v>302</v>
      </c>
      <c r="D1217" s="7" t="s">
        <v>49</v>
      </c>
      <c r="E1217" s="10"/>
      <c r="F1217" s="11" t="e">
        <f t="shared" ref="F1217:AL1217" si="1277">F45/E45*100-100</f>
        <v>#DIV/0!</v>
      </c>
      <c r="G1217" s="11" t="e">
        <f t="shared" si="1277"/>
        <v>#DIV/0!</v>
      </c>
      <c r="H1217" s="11" t="e">
        <f t="shared" si="1277"/>
        <v>#DIV/0!</v>
      </c>
      <c r="I1217" s="11" t="e">
        <f t="shared" si="1277"/>
        <v>#DIV/0!</v>
      </c>
      <c r="J1217" s="11" t="e">
        <f t="shared" si="1277"/>
        <v>#DIV/0!</v>
      </c>
      <c r="K1217" s="11" t="e">
        <f t="shared" si="1277"/>
        <v>#DIV/0!</v>
      </c>
      <c r="L1217" s="11" t="e">
        <f t="shared" si="1277"/>
        <v>#DIV/0!</v>
      </c>
      <c r="M1217" s="11" t="e">
        <f t="shared" si="1277"/>
        <v>#DIV/0!</v>
      </c>
      <c r="N1217" s="11" t="e">
        <f t="shared" si="1277"/>
        <v>#DIV/0!</v>
      </c>
      <c r="O1217" s="11" t="e">
        <f t="shared" si="1277"/>
        <v>#DIV/0!</v>
      </c>
      <c r="P1217" s="11" t="e">
        <f t="shared" si="1277"/>
        <v>#DIV/0!</v>
      </c>
      <c r="Q1217" s="11" t="e">
        <f t="shared" si="1277"/>
        <v>#DIV/0!</v>
      </c>
      <c r="R1217" s="11" t="e">
        <f t="shared" si="1277"/>
        <v>#DIV/0!</v>
      </c>
      <c r="S1217" s="11" t="e">
        <f t="shared" si="1277"/>
        <v>#DIV/0!</v>
      </c>
      <c r="T1217" s="11" t="e">
        <f t="shared" si="1277"/>
        <v>#DIV/0!</v>
      </c>
      <c r="U1217" s="11">
        <f t="shared" si="1277"/>
        <v>-1.9586692403769774</v>
      </c>
      <c r="V1217" s="11">
        <f t="shared" si="1277"/>
        <v>46.829579014418897</v>
      </c>
      <c r="W1217" s="11">
        <f t="shared" si="1277"/>
        <v>48.221328285218476</v>
      </c>
      <c r="X1217" s="11">
        <f t="shared" si="1277"/>
        <v>-52.545698853204911</v>
      </c>
      <c r="Y1217" s="11">
        <f t="shared" si="1277"/>
        <v>-15.523065924669538</v>
      </c>
      <c r="Z1217" s="11">
        <f t="shared" si="1277"/>
        <v>1.8285903924334121</v>
      </c>
      <c r="AA1217" s="11">
        <f t="shared" si="1277"/>
        <v>17.608812553978524</v>
      </c>
      <c r="AB1217" s="11">
        <f t="shared" si="1277"/>
        <v>4.1109556205229012</v>
      </c>
      <c r="AC1217" s="11">
        <f t="shared" si="1277"/>
        <v>3.3351077987756099</v>
      </c>
      <c r="AD1217" s="11">
        <f t="shared" si="1277"/>
        <v>-1.4527470829147688</v>
      </c>
      <c r="AE1217" s="11">
        <f t="shared" si="1277"/>
        <v>75.932460336130049</v>
      </c>
      <c r="AF1217" s="11">
        <f t="shared" si="1277"/>
        <v>-20.262219581042942</v>
      </c>
      <c r="AG1217" s="11">
        <f t="shared" si="1277"/>
        <v>1024.8809889792535</v>
      </c>
      <c r="AH1217" s="11">
        <f t="shared" si="1277"/>
        <v>4.2701293022415996</v>
      </c>
      <c r="AI1217" s="11">
        <f t="shared" si="1277"/>
        <v>-18.115996130391196</v>
      </c>
      <c r="AJ1217" s="11">
        <f t="shared" si="1277"/>
        <v>20.729052896637484</v>
      </c>
      <c r="AK1217" s="11">
        <f t="shared" si="1277"/>
        <v>5.7846273001242992</v>
      </c>
      <c r="AL1217" s="11">
        <f t="shared" si="1277"/>
        <v>3.1146993149332474</v>
      </c>
    </row>
    <row r="1218" spans="1:38" ht="15">
      <c r="A1218" s="29">
        <v>1217</v>
      </c>
      <c r="B1218" s="23" t="s">
        <v>4</v>
      </c>
      <c r="C1218" s="23" t="s">
        <v>302</v>
      </c>
      <c r="D1218" s="7" t="s">
        <v>50</v>
      </c>
      <c r="E1218" s="10"/>
      <c r="F1218" s="11">
        <f t="shared" ref="F1218:AL1218" si="1278">F46/E46*100-100</f>
        <v>-5.7035555256349824</v>
      </c>
      <c r="G1218" s="11">
        <f t="shared" si="1278"/>
        <v>5.3983852014928573</v>
      </c>
      <c r="H1218" s="11">
        <f t="shared" si="1278"/>
        <v>-9.1067310440450058</v>
      </c>
      <c r="I1218" s="11">
        <f t="shared" si="1278"/>
        <v>16.15130335726947</v>
      </c>
      <c r="J1218" s="11">
        <f t="shared" si="1278"/>
        <v>2.4854313250898059</v>
      </c>
      <c r="K1218" s="11">
        <f t="shared" si="1278"/>
        <v>8.6894014503789521</v>
      </c>
      <c r="L1218" s="11">
        <f t="shared" si="1278"/>
        <v>16.276739274241621</v>
      </c>
      <c r="M1218" s="11">
        <f t="shared" si="1278"/>
        <v>10.137943932792155</v>
      </c>
      <c r="N1218" s="11">
        <f t="shared" si="1278"/>
        <v>-10.42047305456002</v>
      </c>
      <c r="O1218" s="11">
        <f t="shared" si="1278"/>
        <v>9.8769578210631863</v>
      </c>
      <c r="P1218" s="11">
        <f t="shared" si="1278"/>
        <v>14.289637698171887</v>
      </c>
      <c r="Q1218" s="11">
        <f t="shared" si="1278"/>
        <v>-5.7508378908202218</v>
      </c>
      <c r="R1218" s="11">
        <f t="shared" si="1278"/>
        <v>-2.7479328602444042</v>
      </c>
      <c r="S1218" s="11">
        <f t="shared" si="1278"/>
        <v>15.005949955389241</v>
      </c>
      <c r="T1218" s="11">
        <f t="shared" si="1278"/>
        <v>10.770641935530676</v>
      </c>
      <c r="U1218" s="11">
        <f t="shared" si="1278"/>
        <v>16.221483132185767</v>
      </c>
      <c r="V1218" s="11">
        <f t="shared" si="1278"/>
        <v>13.930932393003204</v>
      </c>
      <c r="W1218" s="11">
        <f t="shared" si="1278"/>
        <v>0.85869984254860299</v>
      </c>
      <c r="X1218" s="11">
        <f t="shared" si="1278"/>
        <v>-18.536968804119311</v>
      </c>
      <c r="Y1218" s="11">
        <f t="shared" si="1278"/>
        <v>18.278229323631834</v>
      </c>
      <c r="Z1218" s="11">
        <f t="shared" si="1278"/>
        <v>6.6623430646509263</v>
      </c>
      <c r="AA1218" s="11">
        <f t="shared" si="1278"/>
        <v>8.3910593832753761</v>
      </c>
      <c r="AB1218" s="11">
        <f t="shared" si="1278"/>
        <v>-3.6810032799228765</v>
      </c>
      <c r="AC1218" s="11">
        <f t="shared" si="1278"/>
        <v>3.2003281037330567</v>
      </c>
      <c r="AD1218" s="11">
        <f t="shared" si="1278"/>
        <v>-4.4977166576252898</v>
      </c>
      <c r="AE1218" s="11">
        <f t="shared" si="1278"/>
        <v>7.0837408223737128</v>
      </c>
      <c r="AF1218" s="11">
        <f t="shared" si="1278"/>
        <v>1.2101702308358</v>
      </c>
      <c r="AG1218" s="11">
        <f t="shared" si="1278"/>
        <v>3.7167705855987663</v>
      </c>
      <c r="AH1218" s="11">
        <f t="shared" si="1278"/>
        <v>0.54173373503006417</v>
      </c>
      <c r="AI1218" s="11">
        <f t="shared" si="1278"/>
        <v>-8.0472079164226216</v>
      </c>
      <c r="AJ1218" s="11">
        <f t="shared" si="1278"/>
        <v>13.81018120423829</v>
      </c>
      <c r="AK1218" s="11">
        <f t="shared" si="1278"/>
        <v>17.059493445426412</v>
      </c>
      <c r="AL1218" s="11">
        <f t="shared" si="1278"/>
        <v>-18.539149811189773</v>
      </c>
    </row>
    <row r="1219" spans="1:38" ht="15">
      <c r="A1219" s="29">
        <v>1218</v>
      </c>
      <c r="B1219" s="23" t="s">
        <v>4</v>
      </c>
      <c r="C1219" s="23" t="s">
        <v>302</v>
      </c>
      <c r="D1219" s="7" t="s">
        <v>51</v>
      </c>
      <c r="E1219" s="10"/>
      <c r="F1219" s="11" t="e">
        <f t="shared" ref="F1219:AL1219" si="1279">F47/E47*100-100</f>
        <v>#DIV/0!</v>
      </c>
      <c r="G1219" s="11" t="e">
        <f t="shared" si="1279"/>
        <v>#DIV/0!</v>
      </c>
      <c r="H1219" s="11">
        <f t="shared" si="1279"/>
        <v>79.301259208436875</v>
      </c>
      <c r="I1219" s="11">
        <f t="shared" si="1279"/>
        <v>-5.6083690007203302</v>
      </c>
      <c r="J1219" s="11">
        <f t="shared" si="1279"/>
        <v>-4.2508923469315363</v>
      </c>
      <c r="K1219" s="11">
        <f t="shared" si="1279"/>
        <v>11.244270792772213</v>
      </c>
      <c r="L1219" s="11">
        <f t="shared" si="1279"/>
        <v>43.465685084312469</v>
      </c>
      <c r="M1219" s="11">
        <f t="shared" si="1279"/>
        <v>-11.691623704254525</v>
      </c>
      <c r="N1219" s="11">
        <f t="shared" si="1279"/>
        <v>-31.842211662088914</v>
      </c>
      <c r="O1219" s="11">
        <f t="shared" si="1279"/>
        <v>31.679976556507683</v>
      </c>
      <c r="P1219" s="11">
        <f t="shared" si="1279"/>
        <v>54.181678011018391</v>
      </c>
      <c r="Q1219" s="11">
        <f t="shared" si="1279"/>
        <v>10.772521333396057</v>
      </c>
      <c r="R1219" s="11">
        <f t="shared" si="1279"/>
        <v>6.5611656400993041</v>
      </c>
      <c r="S1219" s="11">
        <f t="shared" si="1279"/>
        <v>23.66463117300377</v>
      </c>
      <c r="T1219" s="11">
        <f t="shared" si="1279"/>
        <v>15.275390874938836</v>
      </c>
      <c r="U1219" s="11">
        <f t="shared" si="1279"/>
        <v>35.22030703010455</v>
      </c>
      <c r="V1219" s="11">
        <f t="shared" si="1279"/>
        <v>20.541117620674413</v>
      </c>
      <c r="W1219" s="11">
        <f t="shared" si="1279"/>
        <v>14.738716806185408</v>
      </c>
      <c r="X1219" s="11">
        <f t="shared" si="1279"/>
        <v>-36.182620047885081</v>
      </c>
      <c r="Y1219" s="11">
        <f t="shared" si="1279"/>
        <v>27.803802346347766</v>
      </c>
      <c r="Z1219" s="11">
        <f t="shared" si="1279"/>
        <v>30.751957565319628</v>
      </c>
      <c r="AA1219" s="11">
        <f t="shared" si="1279"/>
        <v>10.576546093338138</v>
      </c>
      <c r="AB1219" s="11">
        <f t="shared" si="1279"/>
        <v>-6.0406867646634339</v>
      </c>
      <c r="AC1219" s="11">
        <f t="shared" si="1279"/>
        <v>-18.373925142282062</v>
      </c>
      <c r="AD1219" s="11">
        <f t="shared" si="1279"/>
        <v>-25.924641315327705</v>
      </c>
      <c r="AE1219" s="11">
        <f t="shared" si="1279"/>
        <v>-0.64410139837785607</v>
      </c>
      <c r="AF1219" s="11">
        <f t="shared" si="1279"/>
        <v>19.726224788551306</v>
      </c>
      <c r="AG1219" s="11">
        <f t="shared" si="1279"/>
        <v>0.48616653853392222</v>
      </c>
      <c r="AH1219" s="11">
        <f t="shared" si="1279"/>
        <v>2.6307753118817629</v>
      </c>
      <c r="AI1219" s="11">
        <f t="shared" si="1279"/>
        <v>-13.049698780719666</v>
      </c>
      <c r="AJ1219" s="11">
        <f t="shared" si="1279"/>
        <v>15.334432029081441</v>
      </c>
      <c r="AK1219" s="11">
        <f t="shared" si="1279"/>
        <v>-45.383592926240205</v>
      </c>
      <c r="AL1219" s="11">
        <f t="shared" si="1279"/>
        <v>-38.786509697717122</v>
      </c>
    </row>
    <row r="1220" spans="1:38" ht="15">
      <c r="A1220" s="29">
        <v>1219</v>
      </c>
      <c r="B1220" s="23" t="s">
        <v>4</v>
      </c>
      <c r="C1220" s="23" t="s">
        <v>302</v>
      </c>
      <c r="D1220" s="7" t="s">
        <v>52</v>
      </c>
      <c r="E1220" s="10"/>
      <c r="F1220" s="11" t="e">
        <f t="shared" ref="F1220:AL1220" si="1280">F48/E48*100-100</f>
        <v>#DIV/0!</v>
      </c>
      <c r="G1220" s="11" t="e">
        <f t="shared" si="1280"/>
        <v>#DIV/0!</v>
      </c>
      <c r="H1220" s="11" t="e">
        <f t="shared" si="1280"/>
        <v>#DIV/0!</v>
      </c>
      <c r="I1220" s="11" t="e">
        <f t="shared" si="1280"/>
        <v>#DIV/0!</v>
      </c>
      <c r="J1220" s="11">
        <f t="shared" si="1280"/>
        <v>100.57739284921166</v>
      </c>
      <c r="K1220" s="11">
        <f t="shared" si="1280"/>
        <v>73.914968999114251</v>
      </c>
      <c r="L1220" s="11">
        <f t="shared" si="1280"/>
        <v>38.515406162464984</v>
      </c>
      <c r="M1220" s="11">
        <f t="shared" si="1280"/>
        <v>-3.0103869840978064</v>
      </c>
      <c r="N1220" s="11">
        <f t="shared" si="1280"/>
        <v>21.726768705871208</v>
      </c>
      <c r="O1220" s="11">
        <f t="shared" si="1280"/>
        <v>5.4149797570850211</v>
      </c>
      <c r="P1220" s="11">
        <f t="shared" si="1280"/>
        <v>13.227962627866603</v>
      </c>
      <c r="Q1220" s="11">
        <f t="shared" si="1280"/>
        <v>29.682658752160705</v>
      </c>
      <c r="R1220" s="11">
        <f t="shared" si="1280"/>
        <v>-15.313616015290975</v>
      </c>
      <c r="S1220" s="11">
        <f t="shared" si="1280"/>
        <v>19.526029756778414</v>
      </c>
      <c r="T1220" s="11">
        <f t="shared" si="1280"/>
        <v>-12.052772808586766</v>
      </c>
      <c r="U1220" s="11">
        <f t="shared" si="1280"/>
        <v>72.059779077322929</v>
      </c>
      <c r="V1220" s="11">
        <f t="shared" si="1280"/>
        <v>-6.9667016944699895</v>
      </c>
      <c r="W1220" s="11">
        <f t="shared" si="1280"/>
        <v>-25.56608602036674</v>
      </c>
      <c r="X1220" s="11">
        <f t="shared" si="1280"/>
        <v>-21.583876704208663</v>
      </c>
      <c r="Y1220" s="11">
        <f t="shared" si="1280"/>
        <v>6.4918964683115661</v>
      </c>
      <c r="Z1220" s="11">
        <f t="shared" si="1280"/>
        <v>-5.9172605695789144</v>
      </c>
      <c r="AA1220" s="11">
        <f t="shared" si="1280"/>
        <v>-4.8921080428549857</v>
      </c>
      <c r="AB1220" s="11">
        <f t="shared" si="1280"/>
        <v>-16.760804721710983</v>
      </c>
      <c r="AC1220" s="11">
        <f t="shared" si="1280"/>
        <v>31.503507166819162</v>
      </c>
      <c r="AD1220" s="11">
        <f t="shared" si="1280"/>
        <v>22.295338589981455</v>
      </c>
      <c r="AE1220" s="11">
        <f t="shared" si="1280"/>
        <v>-6.0302936923696961</v>
      </c>
      <c r="AF1220" s="11">
        <f t="shared" si="1280"/>
        <v>11.363923012890041</v>
      </c>
      <c r="AG1220" s="11">
        <f t="shared" si="1280"/>
        <v>17.672374739512549</v>
      </c>
      <c r="AH1220" s="11">
        <f t="shared" si="1280"/>
        <v>11.006737247353215</v>
      </c>
      <c r="AI1220" s="11">
        <f t="shared" si="1280"/>
        <v>-22.438787542484562</v>
      </c>
      <c r="AJ1220" s="11">
        <f t="shared" si="1280"/>
        <v>52.347522804507264</v>
      </c>
      <c r="AK1220" s="11">
        <f t="shared" si="1280"/>
        <v>20.348683631240647</v>
      </c>
      <c r="AL1220" s="11">
        <f t="shared" si="1280"/>
        <v>7.6297434396644235</v>
      </c>
    </row>
    <row r="1221" spans="1:38" ht="15">
      <c r="A1221" s="29">
        <v>1220</v>
      </c>
      <c r="B1221" s="23" t="s">
        <v>4</v>
      </c>
      <c r="C1221" s="23" t="s">
        <v>302</v>
      </c>
      <c r="D1221" s="7" t="s">
        <v>53</v>
      </c>
      <c r="E1221" s="10"/>
      <c r="F1221" s="11">
        <f t="shared" ref="F1221:AL1221" si="1281">F49/E49*100-100</f>
        <v>-3.1117288088700832</v>
      </c>
      <c r="G1221" s="11">
        <f t="shared" si="1281"/>
        <v>-5.4172042176102764</v>
      </c>
      <c r="H1221" s="11">
        <f t="shared" si="1281"/>
        <v>-5.0783540187591285</v>
      </c>
      <c r="I1221" s="11">
        <f t="shared" si="1281"/>
        <v>9.670327012089956</v>
      </c>
      <c r="J1221" s="11">
        <f t="shared" si="1281"/>
        <v>7.0572577495255899</v>
      </c>
      <c r="K1221" s="11">
        <f t="shared" si="1281"/>
        <v>-4.7610358592600761</v>
      </c>
      <c r="L1221" s="11">
        <f t="shared" si="1281"/>
        <v>5.4399090132883288</v>
      </c>
      <c r="M1221" s="11">
        <f t="shared" si="1281"/>
        <v>7.1240329718474555</v>
      </c>
      <c r="N1221" s="11">
        <f t="shared" si="1281"/>
        <v>4.5036230836525135</v>
      </c>
      <c r="O1221" s="11">
        <f t="shared" si="1281"/>
        <v>12.223486943891061</v>
      </c>
      <c r="P1221" s="11">
        <f t="shared" si="1281"/>
        <v>7.3978127845566206</v>
      </c>
      <c r="Q1221" s="11">
        <f t="shared" si="1281"/>
        <v>-2.8626992077562221</v>
      </c>
      <c r="R1221" s="11">
        <f t="shared" si="1281"/>
        <v>-2.5969305825772295</v>
      </c>
      <c r="S1221" s="11">
        <f t="shared" si="1281"/>
        <v>7.3365760707204259</v>
      </c>
      <c r="T1221" s="11">
        <f t="shared" si="1281"/>
        <v>6.1319046151434549</v>
      </c>
      <c r="U1221" s="11">
        <f t="shared" si="1281"/>
        <v>17.393353023343863</v>
      </c>
      <c r="V1221" s="11">
        <f t="shared" si="1281"/>
        <v>4.5734909634361145</v>
      </c>
      <c r="W1221" s="11">
        <f t="shared" si="1281"/>
        <v>7.2956033528710265</v>
      </c>
      <c r="X1221" s="11">
        <f t="shared" si="1281"/>
        <v>-9.0102523229891034</v>
      </c>
      <c r="Y1221" s="11">
        <f t="shared" si="1281"/>
        <v>17.316008246045428</v>
      </c>
      <c r="Z1221" s="11">
        <f t="shared" si="1281"/>
        <v>14.920671673772205</v>
      </c>
      <c r="AA1221" s="11">
        <f t="shared" si="1281"/>
        <v>2.2101179226824001</v>
      </c>
      <c r="AB1221" s="11">
        <f t="shared" si="1281"/>
        <v>-4.1059601133224533</v>
      </c>
      <c r="AC1221" s="11">
        <f t="shared" si="1281"/>
        <v>-1.5381946590344882</v>
      </c>
      <c r="AD1221" s="11">
        <f t="shared" si="1281"/>
        <v>6.2058966914126046</v>
      </c>
      <c r="AE1221" s="11">
        <f t="shared" si="1281"/>
        <v>2.2239295935339527</v>
      </c>
      <c r="AF1221" s="11">
        <f t="shared" si="1281"/>
        <v>7.4803646197671583</v>
      </c>
      <c r="AG1221" s="11">
        <f t="shared" si="1281"/>
        <v>0.20011473284253611</v>
      </c>
      <c r="AH1221" s="11">
        <f t="shared" si="1281"/>
        <v>4.3021449452212579</v>
      </c>
      <c r="AI1221" s="11">
        <f t="shared" si="1281"/>
        <v>-0.14274730934516811</v>
      </c>
      <c r="AJ1221" s="11">
        <f t="shared" si="1281"/>
        <v>7.773699368887236</v>
      </c>
      <c r="AK1221" s="11">
        <f t="shared" si="1281"/>
        <v>16.445426051522546</v>
      </c>
      <c r="AL1221" s="11">
        <f t="shared" si="1281"/>
        <v>-5.7243368449788363</v>
      </c>
    </row>
    <row r="1222" spans="1:38" ht="15">
      <c r="A1222" s="29">
        <v>1221</v>
      </c>
      <c r="B1222" s="23" t="s">
        <v>4</v>
      </c>
      <c r="C1222" s="23" t="s">
        <v>302</v>
      </c>
      <c r="D1222" s="7" t="s">
        <v>54</v>
      </c>
      <c r="E1222" s="10"/>
      <c r="F1222" s="11" t="e">
        <f t="shared" ref="F1222:AL1222" si="1282">F50/E50*100-100</f>
        <v>#DIV/0!</v>
      </c>
      <c r="G1222" s="11" t="e">
        <f t="shared" si="1282"/>
        <v>#DIV/0!</v>
      </c>
      <c r="H1222" s="11" t="e">
        <f t="shared" si="1282"/>
        <v>#DIV/0!</v>
      </c>
      <c r="I1222" s="11" t="e">
        <f t="shared" si="1282"/>
        <v>#DIV/0!</v>
      </c>
      <c r="J1222" s="11" t="e">
        <f t="shared" si="1282"/>
        <v>#DIV/0!</v>
      </c>
      <c r="K1222" s="11" t="e">
        <f t="shared" si="1282"/>
        <v>#DIV/0!</v>
      </c>
      <c r="L1222" s="11" t="e">
        <f t="shared" si="1282"/>
        <v>#DIV/0!</v>
      </c>
      <c r="M1222" s="11" t="e">
        <f t="shared" si="1282"/>
        <v>#DIV/0!</v>
      </c>
      <c r="N1222" s="11" t="e">
        <f t="shared" si="1282"/>
        <v>#DIV/0!</v>
      </c>
      <c r="O1222" s="11" t="e">
        <f t="shared" si="1282"/>
        <v>#DIV/0!</v>
      </c>
      <c r="P1222" s="11" t="e">
        <f t="shared" si="1282"/>
        <v>#DIV/0!</v>
      </c>
      <c r="Q1222" s="11" t="e">
        <f t="shared" si="1282"/>
        <v>#DIV/0!</v>
      </c>
      <c r="R1222" s="11" t="e">
        <f t="shared" si="1282"/>
        <v>#DIV/0!</v>
      </c>
      <c r="S1222" s="11" t="e">
        <f t="shared" si="1282"/>
        <v>#DIV/0!</v>
      </c>
      <c r="T1222" s="11" t="e">
        <f t="shared" si="1282"/>
        <v>#DIV/0!</v>
      </c>
      <c r="U1222" s="11">
        <f t="shared" si="1282"/>
        <v>111.53335015857496</v>
      </c>
      <c r="V1222" s="11">
        <f t="shared" si="1282"/>
        <v>21.716182741557205</v>
      </c>
      <c r="W1222" s="11">
        <f t="shared" si="1282"/>
        <v>18.905096480104191</v>
      </c>
      <c r="X1222" s="11">
        <f t="shared" si="1282"/>
        <v>-29.09813927559901</v>
      </c>
      <c r="Y1222" s="11">
        <f t="shared" si="1282"/>
        <v>3.7606401186440763</v>
      </c>
      <c r="Z1222" s="11">
        <f t="shared" si="1282"/>
        <v>15.077706443369848</v>
      </c>
      <c r="AA1222" s="11">
        <f t="shared" si="1282"/>
        <v>4.1520860868753999</v>
      </c>
      <c r="AB1222" s="11">
        <f t="shared" si="1282"/>
        <v>2.995935376606937</v>
      </c>
      <c r="AC1222" s="11">
        <f t="shared" si="1282"/>
        <v>7.1493998526054128</v>
      </c>
      <c r="AD1222" s="11">
        <f t="shared" si="1282"/>
        <v>15.793676747283158</v>
      </c>
      <c r="AE1222" s="11">
        <f t="shared" si="1282"/>
        <v>7.0427629761361459</v>
      </c>
      <c r="AF1222" s="11">
        <f t="shared" si="1282"/>
        <v>12.287996864611927</v>
      </c>
      <c r="AG1222" s="11">
        <f t="shared" si="1282"/>
        <v>13.608247422680407</v>
      </c>
      <c r="AH1222" s="11">
        <f t="shared" si="1282"/>
        <v>9.816660946765964</v>
      </c>
      <c r="AI1222" s="11">
        <f t="shared" si="1282"/>
        <v>-2.6531402515476543</v>
      </c>
      <c r="AJ1222" s="11">
        <f t="shared" si="1282"/>
        <v>24.369166821458734</v>
      </c>
      <c r="AK1222" s="11">
        <f t="shared" si="1282"/>
        <v>13.554084370428669</v>
      </c>
      <c r="AL1222" s="11">
        <f t="shared" si="1282"/>
        <v>9.8971981055168072</v>
      </c>
    </row>
    <row r="1223" spans="1:38" ht="15">
      <c r="A1223" s="29">
        <v>1222</v>
      </c>
      <c r="B1223" s="23" t="s">
        <v>4</v>
      </c>
      <c r="C1223" s="23" t="s">
        <v>302</v>
      </c>
      <c r="D1223" s="7" t="s">
        <v>55</v>
      </c>
      <c r="E1223" s="10"/>
      <c r="F1223" s="11" t="e">
        <f t="shared" ref="F1223:AL1223" si="1283">F51/E51*100-100</f>
        <v>#DIV/0!</v>
      </c>
      <c r="G1223" s="11" t="e">
        <f t="shared" si="1283"/>
        <v>#DIV/0!</v>
      </c>
      <c r="H1223" s="11" t="e">
        <f t="shared" si="1283"/>
        <v>#DIV/0!</v>
      </c>
      <c r="I1223" s="11">
        <f t="shared" si="1283"/>
        <v>100.52085692286789</v>
      </c>
      <c r="J1223" s="11">
        <f t="shared" si="1283"/>
        <v>44.733810674677557</v>
      </c>
      <c r="K1223" s="11">
        <f t="shared" si="1283"/>
        <v>481.42108055806978</v>
      </c>
      <c r="L1223" s="11">
        <f t="shared" si="1283"/>
        <v>47.31870851372787</v>
      </c>
      <c r="M1223" s="11">
        <f t="shared" si="1283"/>
        <v>-2.813857940621844</v>
      </c>
      <c r="N1223" s="11">
        <f t="shared" si="1283"/>
        <v>-38.469022948533116</v>
      </c>
      <c r="O1223" s="11">
        <f t="shared" si="1283"/>
        <v>49.896865754860414</v>
      </c>
      <c r="P1223" s="11">
        <f t="shared" si="1283"/>
        <v>34.644833845209462</v>
      </c>
      <c r="Q1223" s="11">
        <f t="shared" si="1283"/>
        <v>30.812451787140304</v>
      </c>
      <c r="R1223" s="11">
        <f t="shared" si="1283"/>
        <v>4.3193770144840755</v>
      </c>
      <c r="S1223" s="11">
        <f t="shared" si="1283"/>
        <v>14.538599903093697</v>
      </c>
      <c r="T1223" s="11">
        <f t="shared" si="1283"/>
        <v>-58.345454369850977</v>
      </c>
      <c r="U1223" s="11">
        <f t="shared" si="1283"/>
        <v>-100</v>
      </c>
      <c r="V1223" s="11" t="e">
        <f t="shared" si="1283"/>
        <v>#DIV/0!</v>
      </c>
      <c r="W1223" s="11" t="e">
        <f t="shared" si="1283"/>
        <v>#DIV/0!</v>
      </c>
      <c r="X1223" s="11" t="e">
        <f t="shared" si="1283"/>
        <v>#DIV/0!</v>
      </c>
      <c r="Y1223" s="11" t="e">
        <f t="shared" si="1283"/>
        <v>#DIV/0!</v>
      </c>
      <c r="Z1223" s="11" t="e">
        <f t="shared" si="1283"/>
        <v>#DIV/0!</v>
      </c>
      <c r="AA1223" s="11" t="e">
        <f t="shared" si="1283"/>
        <v>#DIV/0!</v>
      </c>
      <c r="AB1223" s="11" t="e">
        <f t="shared" si="1283"/>
        <v>#DIV/0!</v>
      </c>
      <c r="AC1223" s="11" t="e">
        <f t="shared" si="1283"/>
        <v>#DIV/0!</v>
      </c>
      <c r="AD1223" s="11" t="e">
        <f t="shared" si="1283"/>
        <v>#DIV/0!</v>
      </c>
      <c r="AE1223" s="11" t="e">
        <f t="shared" si="1283"/>
        <v>#DIV/0!</v>
      </c>
      <c r="AF1223" s="11" t="e">
        <f t="shared" si="1283"/>
        <v>#DIV/0!</v>
      </c>
      <c r="AG1223" s="11" t="e">
        <f t="shared" si="1283"/>
        <v>#DIV/0!</v>
      </c>
      <c r="AH1223" s="11" t="e">
        <f t="shared" si="1283"/>
        <v>#DIV/0!</v>
      </c>
      <c r="AI1223" s="11" t="e">
        <f t="shared" si="1283"/>
        <v>#DIV/0!</v>
      </c>
      <c r="AJ1223" s="11" t="e">
        <f t="shared" si="1283"/>
        <v>#DIV/0!</v>
      </c>
      <c r="AK1223" s="11" t="e">
        <f t="shared" si="1283"/>
        <v>#DIV/0!</v>
      </c>
      <c r="AL1223" s="11" t="e">
        <f t="shared" si="1283"/>
        <v>#DIV/0!</v>
      </c>
    </row>
    <row r="1224" spans="1:38" ht="15">
      <c r="A1224" s="29">
        <v>1223</v>
      </c>
      <c r="B1224" s="23" t="s">
        <v>4</v>
      </c>
      <c r="C1224" s="23" t="s">
        <v>302</v>
      </c>
      <c r="D1224" s="7" t="s">
        <v>56</v>
      </c>
      <c r="E1224" s="10"/>
      <c r="F1224" s="11">
        <f t="shared" ref="F1224:AL1224" si="1284">F52/E52*100-100</f>
        <v>-37.116216863774568</v>
      </c>
      <c r="G1224" s="11">
        <f t="shared" si="1284"/>
        <v>-70.03121446648899</v>
      </c>
      <c r="H1224" s="11">
        <f t="shared" si="1284"/>
        <v>-100</v>
      </c>
      <c r="I1224" s="11" t="e">
        <f t="shared" si="1284"/>
        <v>#DIV/0!</v>
      </c>
      <c r="J1224" s="11" t="e">
        <f t="shared" si="1284"/>
        <v>#DIV/0!</v>
      </c>
      <c r="K1224" s="11" t="e">
        <f t="shared" si="1284"/>
        <v>#DIV/0!</v>
      </c>
      <c r="L1224" s="11" t="e">
        <f t="shared" si="1284"/>
        <v>#DIV/0!</v>
      </c>
      <c r="M1224" s="11" t="e">
        <f t="shared" si="1284"/>
        <v>#DIV/0!</v>
      </c>
      <c r="N1224" s="11" t="e">
        <f t="shared" si="1284"/>
        <v>#DIV/0!</v>
      </c>
      <c r="O1224" s="11" t="e">
        <f t="shared" si="1284"/>
        <v>#DIV/0!</v>
      </c>
      <c r="P1224" s="11" t="e">
        <f t="shared" si="1284"/>
        <v>#DIV/0!</v>
      </c>
      <c r="Q1224" s="11" t="e">
        <f t="shared" si="1284"/>
        <v>#DIV/0!</v>
      </c>
      <c r="R1224" s="11" t="e">
        <f t="shared" si="1284"/>
        <v>#DIV/0!</v>
      </c>
      <c r="S1224" s="11" t="e">
        <f t="shared" si="1284"/>
        <v>#DIV/0!</v>
      </c>
      <c r="T1224" s="11" t="e">
        <f t="shared" si="1284"/>
        <v>#DIV/0!</v>
      </c>
      <c r="U1224" s="11" t="e">
        <f t="shared" si="1284"/>
        <v>#DIV/0!</v>
      </c>
      <c r="V1224" s="11" t="e">
        <f t="shared" si="1284"/>
        <v>#DIV/0!</v>
      </c>
      <c r="W1224" s="11" t="e">
        <f t="shared" si="1284"/>
        <v>#DIV/0!</v>
      </c>
      <c r="X1224" s="11" t="e">
        <f t="shared" si="1284"/>
        <v>#DIV/0!</v>
      </c>
      <c r="Y1224" s="11" t="e">
        <f t="shared" si="1284"/>
        <v>#DIV/0!</v>
      </c>
      <c r="Z1224" s="11" t="e">
        <f t="shared" si="1284"/>
        <v>#DIV/0!</v>
      </c>
      <c r="AA1224" s="11" t="e">
        <f t="shared" si="1284"/>
        <v>#DIV/0!</v>
      </c>
      <c r="AB1224" s="11" t="e">
        <f t="shared" si="1284"/>
        <v>#DIV/0!</v>
      </c>
      <c r="AC1224" s="11" t="e">
        <f t="shared" si="1284"/>
        <v>#DIV/0!</v>
      </c>
      <c r="AD1224" s="11" t="e">
        <f t="shared" si="1284"/>
        <v>#DIV/0!</v>
      </c>
      <c r="AE1224" s="11" t="e">
        <f t="shared" si="1284"/>
        <v>#DIV/0!</v>
      </c>
      <c r="AF1224" s="11" t="e">
        <f t="shared" si="1284"/>
        <v>#DIV/0!</v>
      </c>
      <c r="AG1224" s="11" t="e">
        <f t="shared" si="1284"/>
        <v>#DIV/0!</v>
      </c>
      <c r="AH1224" s="11" t="e">
        <f t="shared" si="1284"/>
        <v>#DIV/0!</v>
      </c>
      <c r="AI1224" s="11" t="e">
        <f t="shared" si="1284"/>
        <v>#DIV/0!</v>
      </c>
      <c r="AJ1224" s="11" t="e">
        <f t="shared" si="1284"/>
        <v>#DIV/0!</v>
      </c>
      <c r="AK1224" s="11" t="e">
        <f t="shared" si="1284"/>
        <v>#DIV/0!</v>
      </c>
      <c r="AL1224" s="11" t="e">
        <f t="shared" si="1284"/>
        <v>#DIV/0!</v>
      </c>
    </row>
    <row r="1225" spans="1:38" ht="15">
      <c r="A1225" s="29">
        <v>1224</v>
      </c>
      <c r="B1225" s="23" t="s">
        <v>4</v>
      </c>
      <c r="C1225" s="23" t="s">
        <v>302</v>
      </c>
      <c r="D1225" s="7" t="s">
        <v>57</v>
      </c>
      <c r="E1225" s="10"/>
      <c r="F1225" s="11" t="e">
        <f t="shared" ref="F1225:AL1225" si="1285">F53/E53*100-100</f>
        <v>#DIV/0!</v>
      </c>
      <c r="G1225" s="11" t="e">
        <f t="shared" si="1285"/>
        <v>#DIV/0!</v>
      </c>
      <c r="H1225" s="11" t="e">
        <f t="shared" si="1285"/>
        <v>#DIV/0!</v>
      </c>
      <c r="I1225" s="11" t="e">
        <f t="shared" si="1285"/>
        <v>#DIV/0!</v>
      </c>
      <c r="J1225" s="11" t="e">
        <f t="shared" si="1285"/>
        <v>#DIV/0!</v>
      </c>
      <c r="K1225" s="11">
        <f t="shared" si="1285"/>
        <v>-26.359832635983267</v>
      </c>
      <c r="L1225" s="11">
        <f t="shared" si="1285"/>
        <v>-100</v>
      </c>
      <c r="M1225" s="11" t="e">
        <f t="shared" si="1285"/>
        <v>#DIV/0!</v>
      </c>
      <c r="N1225" s="11" t="e">
        <f t="shared" si="1285"/>
        <v>#DIV/0!</v>
      </c>
      <c r="O1225" s="11" t="e">
        <f t="shared" si="1285"/>
        <v>#DIV/0!</v>
      </c>
      <c r="P1225" s="11" t="e">
        <f t="shared" si="1285"/>
        <v>#DIV/0!</v>
      </c>
      <c r="Q1225" s="11" t="e">
        <f t="shared" si="1285"/>
        <v>#DIV/0!</v>
      </c>
      <c r="R1225" s="11" t="e">
        <f t="shared" si="1285"/>
        <v>#DIV/0!</v>
      </c>
      <c r="S1225" s="11" t="e">
        <f t="shared" si="1285"/>
        <v>#DIV/0!</v>
      </c>
      <c r="T1225" s="11" t="e">
        <f t="shared" si="1285"/>
        <v>#DIV/0!</v>
      </c>
      <c r="U1225" s="11" t="e">
        <f t="shared" si="1285"/>
        <v>#DIV/0!</v>
      </c>
      <c r="V1225" s="11" t="e">
        <f t="shared" si="1285"/>
        <v>#DIV/0!</v>
      </c>
      <c r="W1225" s="11" t="e">
        <f t="shared" si="1285"/>
        <v>#DIV/0!</v>
      </c>
      <c r="X1225" s="11" t="e">
        <f t="shared" si="1285"/>
        <v>#DIV/0!</v>
      </c>
      <c r="Y1225" s="11" t="e">
        <f t="shared" si="1285"/>
        <v>#DIV/0!</v>
      </c>
      <c r="Z1225" s="11" t="e">
        <f t="shared" si="1285"/>
        <v>#DIV/0!</v>
      </c>
      <c r="AA1225" s="11" t="e">
        <f t="shared" si="1285"/>
        <v>#DIV/0!</v>
      </c>
      <c r="AB1225" s="11" t="e">
        <f t="shared" si="1285"/>
        <v>#DIV/0!</v>
      </c>
      <c r="AC1225" s="11" t="e">
        <f t="shared" si="1285"/>
        <v>#DIV/0!</v>
      </c>
      <c r="AD1225" s="11" t="e">
        <f t="shared" si="1285"/>
        <v>#DIV/0!</v>
      </c>
      <c r="AE1225" s="11" t="e">
        <f t="shared" si="1285"/>
        <v>#DIV/0!</v>
      </c>
      <c r="AF1225" s="11" t="e">
        <f t="shared" si="1285"/>
        <v>#DIV/0!</v>
      </c>
      <c r="AG1225" s="11" t="e">
        <f t="shared" si="1285"/>
        <v>#DIV/0!</v>
      </c>
      <c r="AH1225" s="11" t="e">
        <f t="shared" si="1285"/>
        <v>#DIV/0!</v>
      </c>
      <c r="AI1225" s="11" t="e">
        <f t="shared" si="1285"/>
        <v>#DIV/0!</v>
      </c>
      <c r="AJ1225" s="11" t="e">
        <f t="shared" si="1285"/>
        <v>#DIV/0!</v>
      </c>
      <c r="AK1225" s="11" t="e">
        <f t="shared" si="1285"/>
        <v>#DIV/0!</v>
      </c>
      <c r="AL1225" s="11" t="e">
        <f t="shared" si="1285"/>
        <v>#DIV/0!</v>
      </c>
    </row>
    <row r="1226" spans="1:38" ht="15">
      <c r="A1226" s="29">
        <v>1225</v>
      </c>
      <c r="B1226" s="23" t="s">
        <v>4</v>
      </c>
      <c r="C1226" s="23" t="s">
        <v>302</v>
      </c>
      <c r="D1226" s="7" t="s">
        <v>58</v>
      </c>
      <c r="E1226" s="10"/>
      <c r="F1226" s="11">
        <f t="shared" ref="F1226:AL1226" si="1286">F54/E54*100-100</f>
        <v>-23.417666542605843</v>
      </c>
      <c r="G1226" s="11">
        <f t="shared" si="1286"/>
        <v>65.951439597628649</v>
      </c>
      <c r="H1226" s="11">
        <f t="shared" si="1286"/>
        <v>-100</v>
      </c>
      <c r="I1226" s="11" t="e">
        <f t="shared" si="1286"/>
        <v>#DIV/0!</v>
      </c>
      <c r="J1226" s="11" t="e">
        <f t="shared" si="1286"/>
        <v>#DIV/0!</v>
      </c>
      <c r="K1226" s="11" t="e">
        <f t="shared" si="1286"/>
        <v>#DIV/0!</v>
      </c>
      <c r="L1226" s="11" t="e">
        <f t="shared" si="1286"/>
        <v>#DIV/0!</v>
      </c>
      <c r="M1226" s="11" t="e">
        <f t="shared" si="1286"/>
        <v>#DIV/0!</v>
      </c>
      <c r="N1226" s="11" t="e">
        <f t="shared" si="1286"/>
        <v>#DIV/0!</v>
      </c>
      <c r="O1226" s="11" t="e">
        <f t="shared" si="1286"/>
        <v>#DIV/0!</v>
      </c>
      <c r="P1226" s="11" t="e">
        <f t="shared" si="1286"/>
        <v>#DIV/0!</v>
      </c>
      <c r="Q1226" s="11" t="e">
        <f t="shared" si="1286"/>
        <v>#DIV/0!</v>
      </c>
      <c r="R1226" s="11" t="e">
        <f t="shared" si="1286"/>
        <v>#DIV/0!</v>
      </c>
      <c r="S1226" s="11" t="e">
        <f t="shared" si="1286"/>
        <v>#DIV/0!</v>
      </c>
      <c r="T1226" s="11" t="e">
        <f t="shared" si="1286"/>
        <v>#DIV/0!</v>
      </c>
      <c r="U1226" s="11" t="e">
        <f t="shared" si="1286"/>
        <v>#DIV/0!</v>
      </c>
      <c r="V1226" s="11" t="e">
        <f t="shared" si="1286"/>
        <v>#DIV/0!</v>
      </c>
      <c r="W1226" s="11" t="e">
        <f t="shared" si="1286"/>
        <v>#DIV/0!</v>
      </c>
      <c r="X1226" s="11" t="e">
        <f t="shared" si="1286"/>
        <v>#DIV/0!</v>
      </c>
      <c r="Y1226" s="11" t="e">
        <f t="shared" si="1286"/>
        <v>#DIV/0!</v>
      </c>
      <c r="Z1226" s="11" t="e">
        <f t="shared" si="1286"/>
        <v>#DIV/0!</v>
      </c>
      <c r="AA1226" s="11" t="e">
        <f t="shared" si="1286"/>
        <v>#DIV/0!</v>
      </c>
      <c r="AB1226" s="11" t="e">
        <f t="shared" si="1286"/>
        <v>#DIV/0!</v>
      </c>
      <c r="AC1226" s="11" t="e">
        <f t="shared" si="1286"/>
        <v>#DIV/0!</v>
      </c>
      <c r="AD1226" s="11" t="e">
        <f t="shared" si="1286"/>
        <v>#DIV/0!</v>
      </c>
      <c r="AE1226" s="11" t="e">
        <f t="shared" si="1286"/>
        <v>#DIV/0!</v>
      </c>
      <c r="AF1226" s="11" t="e">
        <f t="shared" si="1286"/>
        <v>#DIV/0!</v>
      </c>
      <c r="AG1226" s="11" t="e">
        <f t="shared" si="1286"/>
        <v>#DIV/0!</v>
      </c>
      <c r="AH1226" s="11" t="e">
        <f t="shared" si="1286"/>
        <v>#DIV/0!</v>
      </c>
      <c r="AI1226" s="11" t="e">
        <f t="shared" si="1286"/>
        <v>#DIV/0!</v>
      </c>
      <c r="AJ1226" s="11" t="e">
        <f t="shared" si="1286"/>
        <v>#DIV/0!</v>
      </c>
      <c r="AK1226" s="11" t="e">
        <f t="shared" si="1286"/>
        <v>#DIV/0!</v>
      </c>
      <c r="AL1226" s="11" t="e">
        <f t="shared" si="1286"/>
        <v>#DIV/0!</v>
      </c>
    </row>
    <row r="1227" spans="1:38" ht="15">
      <c r="A1227" s="29">
        <v>1226</v>
      </c>
      <c r="B1227" s="23" t="s">
        <v>4</v>
      </c>
      <c r="C1227" s="23" t="s">
        <v>302</v>
      </c>
      <c r="D1227" s="7" t="s">
        <v>59</v>
      </c>
      <c r="E1227" s="10"/>
      <c r="F1227" s="11">
        <f t="shared" ref="F1227:AL1227" si="1287">F55/E55*100-100</f>
        <v>7.2846062980490558</v>
      </c>
      <c r="G1227" s="11">
        <f t="shared" si="1287"/>
        <v>-6.0827752275899911</v>
      </c>
      <c r="H1227" s="11">
        <f t="shared" si="1287"/>
        <v>27.595610039798572</v>
      </c>
      <c r="I1227" s="11">
        <f t="shared" si="1287"/>
        <v>-25.209378853763241</v>
      </c>
      <c r="J1227" s="11">
        <f t="shared" si="1287"/>
        <v>43.992284343009572</v>
      </c>
      <c r="K1227" s="11">
        <f t="shared" si="1287"/>
        <v>25.836794440322677</v>
      </c>
      <c r="L1227" s="11">
        <f t="shared" si="1287"/>
        <v>20.626636640634615</v>
      </c>
      <c r="M1227" s="11">
        <f t="shared" si="1287"/>
        <v>-1.0185658006035396</v>
      </c>
      <c r="N1227" s="11">
        <f t="shared" si="1287"/>
        <v>-15.652000958040929</v>
      </c>
      <c r="O1227" s="11">
        <f t="shared" si="1287"/>
        <v>41.903705449159901</v>
      </c>
      <c r="P1227" s="11">
        <f t="shared" si="1287"/>
        <v>-28.657744038935974</v>
      </c>
      <c r="Q1227" s="11">
        <f t="shared" si="1287"/>
        <v>26.091754867723608</v>
      </c>
      <c r="R1227" s="11">
        <f t="shared" si="1287"/>
        <v>17.948806802195776</v>
      </c>
      <c r="S1227" s="11">
        <f t="shared" si="1287"/>
        <v>33.201324883165341</v>
      </c>
      <c r="T1227" s="11">
        <f t="shared" si="1287"/>
        <v>8.6080309985689496</v>
      </c>
      <c r="U1227" s="11">
        <f t="shared" si="1287"/>
        <v>12.368537496860995</v>
      </c>
      <c r="V1227" s="11">
        <f t="shared" si="1287"/>
        <v>4.7930988940713632</v>
      </c>
      <c r="W1227" s="11">
        <f t="shared" si="1287"/>
        <v>0.35636961349567287</v>
      </c>
      <c r="X1227" s="11">
        <f t="shared" si="1287"/>
        <v>-23.163087148733609</v>
      </c>
      <c r="Y1227" s="11">
        <f t="shared" si="1287"/>
        <v>39.807622183242813</v>
      </c>
      <c r="Z1227" s="11">
        <f t="shared" si="1287"/>
        <v>23.78520586433585</v>
      </c>
      <c r="AA1227" s="11">
        <f t="shared" si="1287"/>
        <v>-9.0713655511791558E-2</v>
      </c>
      <c r="AB1227" s="11">
        <f t="shared" si="1287"/>
        <v>6.3281592039801069</v>
      </c>
      <c r="AC1227" s="11">
        <f t="shared" si="1287"/>
        <v>-9.9466777965146775</v>
      </c>
      <c r="AD1227" s="11">
        <f t="shared" si="1287"/>
        <v>15.786686798821165</v>
      </c>
      <c r="AE1227" s="11">
        <f t="shared" si="1287"/>
        <v>-1.9373877554573795</v>
      </c>
      <c r="AF1227" s="11">
        <f t="shared" si="1287"/>
        <v>-1.7524747681688098</v>
      </c>
      <c r="AG1227" s="11">
        <f t="shared" si="1287"/>
        <v>-10.742895016672264</v>
      </c>
      <c r="AH1227" s="11">
        <f t="shared" si="1287"/>
        <v>2.1893761271863497</v>
      </c>
      <c r="AI1227" s="11">
        <f t="shared" si="1287"/>
        <v>10.369521934221069</v>
      </c>
      <c r="AJ1227" s="11">
        <f t="shared" si="1287"/>
        <v>-1.4107095928844444</v>
      </c>
      <c r="AK1227" s="11">
        <f t="shared" si="1287"/>
        <v>26.581515195543432</v>
      </c>
      <c r="AL1227" s="11">
        <f t="shared" si="1287"/>
        <v>13.806621040650285</v>
      </c>
    </row>
    <row r="1228" spans="1:38" ht="15">
      <c r="A1228" s="29">
        <v>1227</v>
      </c>
      <c r="B1228" s="23" t="s">
        <v>4</v>
      </c>
      <c r="C1228" s="23" t="s">
        <v>302</v>
      </c>
      <c r="D1228" s="7" t="s">
        <v>60</v>
      </c>
      <c r="E1228" s="10"/>
      <c r="F1228" s="11" t="e">
        <f t="shared" ref="F1228:AL1228" si="1288">F56/E56*100-100</f>
        <v>#DIV/0!</v>
      </c>
      <c r="G1228" s="11" t="e">
        <f t="shared" si="1288"/>
        <v>#DIV/0!</v>
      </c>
      <c r="H1228" s="11">
        <f t="shared" si="1288"/>
        <v>60.577656186930994</v>
      </c>
      <c r="I1228" s="11">
        <f t="shared" si="1288"/>
        <v>15.093539574044556</v>
      </c>
      <c r="J1228" s="11">
        <f t="shared" si="1288"/>
        <v>1.3220042842424959</v>
      </c>
      <c r="K1228" s="11">
        <f t="shared" si="1288"/>
        <v>8.0963417860288303</v>
      </c>
      <c r="L1228" s="11">
        <f t="shared" si="1288"/>
        <v>37.655108652849691</v>
      </c>
      <c r="M1228" s="11">
        <f t="shared" si="1288"/>
        <v>7.9139727675053848</v>
      </c>
      <c r="N1228" s="11">
        <f t="shared" si="1288"/>
        <v>-30.953909611774435</v>
      </c>
      <c r="O1228" s="11">
        <f t="shared" si="1288"/>
        <v>40.74134079583672</v>
      </c>
      <c r="P1228" s="11">
        <f t="shared" si="1288"/>
        <v>41.377965528187559</v>
      </c>
      <c r="Q1228" s="11">
        <f t="shared" si="1288"/>
        <v>12.785563211039701</v>
      </c>
      <c r="R1228" s="11">
        <f t="shared" si="1288"/>
        <v>13.346430251255185</v>
      </c>
      <c r="S1228" s="11">
        <f t="shared" si="1288"/>
        <v>15.144094271472468</v>
      </c>
      <c r="T1228" s="11">
        <f t="shared" si="1288"/>
        <v>22.479497988184562</v>
      </c>
      <c r="U1228" s="11">
        <f t="shared" si="1288"/>
        <v>35.436498573662902</v>
      </c>
      <c r="V1228" s="11">
        <f t="shared" si="1288"/>
        <v>19.326640603905858</v>
      </c>
      <c r="W1228" s="11">
        <f t="shared" si="1288"/>
        <v>9.7514730243757555</v>
      </c>
      <c r="X1228" s="11">
        <f t="shared" si="1288"/>
        <v>-45.283382535173011</v>
      </c>
      <c r="Y1228" s="11">
        <f t="shared" si="1288"/>
        <v>24.018662621199709</v>
      </c>
      <c r="Z1228" s="11">
        <f t="shared" si="1288"/>
        <v>21.667144987658403</v>
      </c>
      <c r="AA1228" s="11">
        <f t="shared" si="1288"/>
        <v>7.562044155801928</v>
      </c>
      <c r="AB1228" s="11">
        <f t="shared" si="1288"/>
        <v>-6.6157828465815101</v>
      </c>
      <c r="AC1228" s="11">
        <f t="shared" si="1288"/>
        <v>-33.390175328775186</v>
      </c>
      <c r="AD1228" s="11">
        <f t="shared" si="1288"/>
        <v>-14.040785722147746</v>
      </c>
      <c r="AE1228" s="11">
        <f t="shared" si="1288"/>
        <v>17.12732337899709</v>
      </c>
      <c r="AF1228" s="11">
        <f t="shared" si="1288"/>
        <v>21.875926924305261</v>
      </c>
      <c r="AG1228" s="11">
        <f t="shared" si="1288"/>
        <v>3.0039420407317579</v>
      </c>
      <c r="AH1228" s="11">
        <f t="shared" si="1288"/>
        <v>7.024869925779214</v>
      </c>
      <c r="AI1228" s="11">
        <f t="shared" si="1288"/>
        <v>-5.0518682846468153</v>
      </c>
      <c r="AJ1228" s="11">
        <f t="shared" si="1288"/>
        <v>17.357444151220577</v>
      </c>
      <c r="AK1228" s="11">
        <f t="shared" si="1288"/>
        <v>-10.90365681746826</v>
      </c>
      <c r="AL1228" s="11">
        <f t="shared" si="1288"/>
        <v>44.708660998008838</v>
      </c>
    </row>
    <row r="1229" spans="1:38" ht="15">
      <c r="A1229" s="29">
        <v>1228</v>
      </c>
      <c r="B1229" s="23" t="s">
        <v>4</v>
      </c>
      <c r="C1229" s="23" t="s">
        <v>302</v>
      </c>
      <c r="D1229" s="7" t="s">
        <v>61</v>
      </c>
      <c r="E1229" s="10"/>
      <c r="F1229" s="11">
        <f t="shared" ref="F1229:AL1229" si="1289">F57/E57*100-100</f>
        <v>-7.3327961321514863</v>
      </c>
      <c r="G1229" s="11">
        <f t="shared" si="1289"/>
        <v>110.69565217391303</v>
      </c>
      <c r="H1229" s="11">
        <f t="shared" si="1289"/>
        <v>-41.394964919521257</v>
      </c>
      <c r="I1229" s="11">
        <f t="shared" si="1289"/>
        <v>52.81690140845069</v>
      </c>
      <c r="J1229" s="11">
        <f t="shared" si="1289"/>
        <v>5.1152073732718861</v>
      </c>
      <c r="K1229" s="11">
        <f t="shared" si="1289"/>
        <v>-42.086804033318714</v>
      </c>
      <c r="L1229" s="11">
        <f t="shared" si="1289"/>
        <v>51.173353520060573</v>
      </c>
      <c r="M1229" s="11">
        <f t="shared" si="1289"/>
        <v>-1.952929394091143</v>
      </c>
      <c r="N1229" s="11">
        <f t="shared" si="1289"/>
        <v>-1.4811031664964247</v>
      </c>
      <c r="O1229" s="11">
        <f t="shared" si="1289"/>
        <v>19.284603421461895</v>
      </c>
      <c r="P1229" s="11">
        <f t="shared" si="1289"/>
        <v>-5.7366362451108301</v>
      </c>
      <c r="Q1229" s="11">
        <f t="shared" si="1289"/>
        <v>292.4389119409866</v>
      </c>
      <c r="R1229" s="11">
        <f t="shared" si="1289"/>
        <v>-34.586466165413526</v>
      </c>
      <c r="S1229" s="11">
        <f t="shared" si="1289"/>
        <v>-39.224137931034484</v>
      </c>
      <c r="T1229" s="11">
        <f t="shared" si="1289"/>
        <v>40.5437352245863</v>
      </c>
      <c r="U1229" s="11">
        <f t="shared" si="1289"/>
        <v>26.555929352396973</v>
      </c>
      <c r="V1229" s="11">
        <f t="shared" si="1289"/>
        <v>-32.364180096361522</v>
      </c>
      <c r="W1229" s="11">
        <f t="shared" si="1289"/>
        <v>-13.731269958241228</v>
      </c>
      <c r="X1229" s="11">
        <f t="shared" si="1289"/>
        <v>-38.838268792710707</v>
      </c>
      <c r="Y1229" s="11">
        <f t="shared" si="1289"/>
        <v>-73.836126629422722</v>
      </c>
      <c r="Z1229" s="11">
        <f t="shared" si="1289"/>
        <v>239.85765124555161</v>
      </c>
      <c r="AA1229" s="11">
        <f t="shared" si="1289"/>
        <v>-10.837696335078533</v>
      </c>
      <c r="AB1229" s="11">
        <f t="shared" si="1289"/>
        <v>-4.6975924838520342</v>
      </c>
      <c r="AC1229" s="11">
        <f t="shared" si="1289"/>
        <v>35.921133703019109</v>
      </c>
      <c r="AD1229" s="11">
        <f t="shared" si="1289"/>
        <v>1.4959202175883917</v>
      </c>
      <c r="AE1229" s="11">
        <f t="shared" si="1289"/>
        <v>28.182224207235379</v>
      </c>
      <c r="AF1229" s="11">
        <f t="shared" si="1289"/>
        <v>2.0209059233449409</v>
      </c>
      <c r="AG1229" s="11">
        <f t="shared" si="1289"/>
        <v>1.2978142076502763</v>
      </c>
      <c r="AH1229" s="11">
        <f t="shared" si="1289"/>
        <v>-19.588671611598102</v>
      </c>
      <c r="AI1229" s="11">
        <f t="shared" si="1289"/>
        <v>-23.35429769392033</v>
      </c>
      <c r="AJ1229" s="11">
        <f t="shared" si="1289"/>
        <v>-1.1487964989059094</v>
      </c>
      <c r="AK1229" s="11">
        <f t="shared" si="1289"/>
        <v>-13.171001660210294</v>
      </c>
      <c r="AL1229" s="11">
        <f t="shared" si="1289"/>
        <v>-30.146590184831098</v>
      </c>
    </row>
    <row r="1230" spans="1:38" ht="15">
      <c r="A1230" s="29">
        <v>1229</v>
      </c>
      <c r="B1230" s="23" t="s">
        <v>4</v>
      </c>
      <c r="C1230" s="23" t="s">
        <v>302</v>
      </c>
      <c r="D1230" s="7" t="s">
        <v>62</v>
      </c>
      <c r="E1230" s="10"/>
      <c r="F1230" s="11">
        <f t="shared" ref="F1230:AL1230" si="1290">F58/E58*100-100</f>
        <v>-6.4972964040057093</v>
      </c>
      <c r="G1230" s="11">
        <f t="shared" si="1290"/>
        <v>5.7614796358243865</v>
      </c>
      <c r="H1230" s="11">
        <f t="shared" si="1290"/>
        <v>11.605569793094304</v>
      </c>
      <c r="I1230" s="11">
        <f t="shared" si="1290"/>
        <v>-2.7950492030188343</v>
      </c>
      <c r="J1230" s="11">
        <f t="shared" si="1290"/>
        <v>3.9765367798655831</v>
      </c>
      <c r="K1230" s="11">
        <f t="shared" si="1290"/>
        <v>11.836698190845183</v>
      </c>
      <c r="L1230" s="11">
        <f t="shared" si="1290"/>
        <v>35.615434757849499</v>
      </c>
      <c r="M1230" s="11">
        <f t="shared" si="1290"/>
        <v>1.814305982248257</v>
      </c>
      <c r="N1230" s="11">
        <f t="shared" si="1290"/>
        <v>14.752178402300231</v>
      </c>
      <c r="O1230" s="11">
        <f t="shared" si="1290"/>
        <v>-18.40196210378636</v>
      </c>
      <c r="P1230" s="11">
        <f t="shared" si="1290"/>
        <v>-8.026110192358999</v>
      </c>
      <c r="Q1230" s="11">
        <f t="shared" si="1290"/>
        <v>-4.5434691791174089</v>
      </c>
      <c r="R1230" s="11">
        <f t="shared" si="1290"/>
        <v>-8.021354222632425</v>
      </c>
      <c r="S1230" s="11">
        <f t="shared" si="1290"/>
        <v>9.9624070330336849</v>
      </c>
      <c r="T1230" s="11">
        <f t="shared" si="1290"/>
        <v>19.579594961218476</v>
      </c>
      <c r="U1230" s="11">
        <f t="shared" si="1290"/>
        <v>11.591040139328541</v>
      </c>
      <c r="V1230" s="11">
        <f t="shared" si="1290"/>
        <v>12.553392186668731</v>
      </c>
      <c r="W1230" s="11">
        <f t="shared" si="1290"/>
        <v>27.84072809585021</v>
      </c>
      <c r="X1230" s="11">
        <f t="shared" si="1290"/>
        <v>-1.6109008160588019</v>
      </c>
      <c r="Y1230" s="11">
        <f t="shared" si="1290"/>
        <v>12.621261232271479</v>
      </c>
      <c r="Z1230" s="11">
        <f t="shared" si="1290"/>
        <v>-21.694068999180189</v>
      </c>
      <c r="AA1230" s="11">
        <f t="shared" si="1290"/>
        <v>11.679489637592354</v>
      </c>
      <c r="AB1230" s="11">
        <f t="shared" si="1290"/>
        <v>-9.9717785560135042</v>
      </c>
      <c r="AC1230" s="11">
        <f t="shared" si="1290"/>
        <v>20.337037355953711</v>
      </c>
      <c r="AD1230" s="11">
        <f t="shared" si="1290"/>
        <v>15.959619088574257</v>
      </c>
      <c r="AE1230" s="11">
        <f t="shared" si="1290"/>
        <v>32.612333947795207</v>
      </c>
      <c r="AF1230" s="11">
        <f t="shared" si="1290"/>
        <v>-1.0552985329053399</v>
      </c>
      <c r="AG1230" s="11">
        <f t="shared" si="1290"/>
        <v>-24.597633540609195</v>
      </c>
      <c r="AH1230" s="11">
        <f t="shared" si="1290"/>
        <v>9.9800599600712303</v>
      </c>
      <c r="AI1230" s="11">
        <f t="shared" si="1290"/>
        <v>11.245423089648241</v>
      </c>
      <c r="AJ1230" s="11">
        <f t="shared" si="1290"/>
        <v>3.1152886574378584</v>
      </c>
      <c r="AK1230" s="11">
        <f t="shared" si="1290"/>
        <v>1.0518075825161901</v>
      </c>
      <c r="AL1230" s="11">
        <f t="shared" si="1290"/>
        <v>27.591457957762302</v>
      </c>
    </row>
    <row r="1231" spans="1:38" ht="15">
      <c r="A1231" s="29">
        <v>1230</v>
      </c>
      <c r="B1231" s="23" t="s">
        <v>4</v>
      </c>
      <c r="C1231" s="23" t="s">
        <v>302</v>
      </c>
      <c r="D1231" s="7" t="s">
        <v>63</v>
      </c>
      <c r="E1231" s="10"/>
      <c r="F1231" s="11">
        <f t="shared" ref="F1231:AL1231" si="1291">F59/E59*100-100</f>
        <v>-20.208722829075413</v>
      </c>
      <c r="G1231" s="11">
        <f t="shared" si="1291"/>
        <v>-31.37365516865583</v>
      </c>
      <c r="H1231" s="11">
        <f t="shared" si="1291"/>
        <v>-26.247597517999637</v>
      </c>
      <c r="I1231" s="11">
        <f t="shared" si="1291"/>
        <v>22.276368702701006</v>
      </c>
      <c r="J1231" s="11">
        <f t="shared" si="1291"/>
        <v>2.4507912502816254</v>
      </c>
      <c r="K1231" s="11">
        <f t="shared" si="1291"/>
        <v>-20.16404423380726</v>
      </c>
      <c r="L1231" s="11">
        <f t="shared" si="1291"/>
        <v>-1.7641229567105938</v>
      </c>
      <c r="M1231" s="11">
        <f t="shared" si="1291"/>
        <v>62.910799635167052</v>
      </c>
      <c r="N1231" s="11">
        <f t="shared" si="1291"/>
        <v>13.065059211281209</v>
      </c>
      <c r="O1231" s="11">
        <f t="shared" si="1291"/>
        <v>6.178622233031632</v>
      </c>
      <c r="P1231" s="11">
        <f t="shared" si="1291"/>
        <v>31.465762296257111</v>
      </c>
      <c r="Q1231" s="11">
        <f t="shared" si="1291"/>
        <v>13.31590987433799</v>
      </c>
      <c r="R1231" s="11">
        <f t="shared" si="1291"/>
        <v>-23.590662008880471</v>
      </c>
      <c r="S1231" s="11">
        <f t="shared" si="1291"/>
        <v>41.125596276484089</v>
      </c>
      <c r="T1231" s="11">
        <f t="shared" si="1291"/>
        <v>10.921115531309439</v>
      </c>
      <c r="U1231" s="11">
        <f t="shared" si="1291"/>
        <v>-0.74356387204413465</v>
      </c>
      <c r="V1231" s="11">
        <f t="shared" si="1291"/>
        <v>11.747895855443204</v>
      </c>
      <c r="W1231" s="11">
        <f t="shared" si="1291"/>
        <v>24.187415889977842</v>
      </c>
      <c r="X1231" s="11">
        <f t="shared" si="1291"/>
        <v>5.92275986348929</v>
      </c>
      <c r="Y1231" s="11">
        <f t="shared" si="1291"/>
        <v>-9.8374070831967941</v>
      </c>
      <c r="Z1231" s="11">
        <f t="shared" si="1291"/>
        <v>9.0142601643391913</v>
      </c>
      <c r="AA1231" s="11">
        <f t="shared" si="1291"/>
        <v>19.842065721038665</v>
      </c>
      <c r="AB1231" s="11">
        <f t="shared" si="1291"/>
        <v>11.379871658617319</v>
      </c>
      <c r="AC1231" s="11">
        <f t="shared" si="1291"/>
        <v>25.834428447192977</v>
      </c>
      <c r="AD1231" s="11">
        <f t="shared" si="1291"/>
        <v>-7.7458388701799663</v>
      </c>
      <c r="AE1231" s="11">
        <f t="shared" si="1291"/>
        <v>33.398202664498058</v>
      </c>
      <c r="AF1231" s="11">
        <f t="shared" si="1291"/>
        <v>-3.0769696349505153</v>
      </c>
      <c r="AG1231" s="11">
        <f t="shared" si="1291"/>
        <v>-30.341858194659892</v>
      </c>
      <c r="AH1231" s="11">
        <f t="shared" si="1291"/>
        <v>-5.8570433733035685</v>
      </c>
      <c r="AI1231" s="11">
        <f t="shared" si="1291"/>
        <v>-19.330145748324114</v>
      </c>
      <c r="AJ1231" s="11">
        <f t="shared" si="1291"/>
        <v>12.33749323078608</v>
      </c>
      <c r="AK1231" s="11">
        <f t="shared" si="1291"/>
        <v>-9.4340746807147298</v>
      </c>
      <c r="AL1231" s="11">
        <f t="shared" si="1291"/>
        <v>22.788503748075726</v>
      </c>
    </row>
    <row r="1232" spans="1:38" ht="15">
      <c r="A1232" s="29">
        <v>1231</v>
      </c>
      <c r="B1232" s="23" t="s">
        <v>4</v>
      </c>
      <c r="C1232" s="23" t="s">
        <v>302</v>
      </c>
      <c r="D1232" s="7" t="s">
        <v>64</v>
      </c>
      <c r="E1232" s="10"/>
      <c r="F1232" s="11">
        <f t="shared" ref="F1232:AL1232" si="1292">F60/E60*100-100</f>
        <v>-30.365039846299013</v>
      </c>
      <c r="G1232" s="11">
        <f t="shared" si="1292"/>
        <v>21.301813788712394</v>
      </c>
      <c r="H1232" s="11">
        <f t="shared" si="1292"/>
        <v>-66.394799531634845</v>
      </c>
      <c r="I1232" s="11">
        <f t="shared" si="1292"/>
        <v>-22.23957707557372</v>
      </c>
      <c r="J1232" s="11">
        <f t="shared" si="1292"/>
        <v>7.6689328388957563</v>
      </c>
      <c r="K1232" s="11">
        <f t="shared" si="1292"/>
        <v>13.240851470939958</v>
      </c>
      <c r="L1232" s="11">
        <f t="shared" si="1292"/>
        <v>78.874667342542125</v>
      </c>
      <c r="M1232" s="11">
        <f t="shared" si="1292"/>
        <v>1.6837879324595519</v>
      </c>
      <c r="N1232" s="11">
        <f t="shared" si="1292"/>
        <v>-35.212968554043371</v>
      </c>
      <c r="O1232" s="11">
        <f t="shared" si="1292"/>
        <v>15.869658732434758</v>
      </c>
      <c r="P1232" s="11">
        <f t="shared" si="1292"/>
        <v>34.244964885685107</v>
      </c>
      <c r="Q1232" s="11">
        <f t="shared" si="1292"/>
        <v>29.074483775811217</v>
      </c>
      <c r="R1232" s="11">
        <f t="shared" si="1292"/>
        <v>50.337451792601058</v>
      </c>
      <c r="S1232" s="11">
        <f t="shared" si="1292"/>
        <v>-7.162622771701038</v>
      </c>
      <c r="T1232" s="11">
        <f t="shared" si="1292"/>
        <v>47.877702443392593</v>
      </c>
      <c r="U1232" s="11">
        <f t="shared" si="1292"/>
        <v>74.615903664486666</v>
      </c>
      <c r="V1232" s="11">
        <f t="shared" si="1292"/>
        <v>83.852781039291756</v>
      </c>
      <c r="W1232" s="11">
        <f t="shared" si="1292"/>
        <v>3.4758356799288634</v>
      </c>
      <c r="X1232" s="11">
        <f t="shared" si="1292"/>
        <v>-22.507057218153975</v>
      </c>
      <c r="Y1232" s="11">
        <f t="shared" si="1292"/>
        <v>-12.288289378175648</v>
      </c>
      <c r="Z1232" s="11">
        <f t="shared" si="1292"/>
        <v>-3.618649165354455</v>
      </c>
      <c r="AA1232" s="11">
        <f t="shared" si="1292"/>
        <v>58.827972205880002</v>
      </c>
      <c r="AB1232" s="11">
        <f t="shared" si="1292"/>
        <v>-29.004089559859253</v>
      </c>
      <c r="AC1232" s="11">
        <f t="shared" si="1292"/>
        <v>31.344499007639257</v>
      </c>
      <c r="AD1232" s="11">
        <f t="shared" si="1292"/>
        <v>-10.578102479729239</v>
      </c>
      <c r="AE1232" s="11">
        <f t="shared" si="1292"/>
        <v>-22.899189300325062</v>
      </c>
      <c r="AF1232" s="11">
        <f t="shared" si="1292"/>
        <v>-0.2783444152042307</v>
      </c>
      <c r="AG1232" s="11">
        <f t="shared" si="1292"/>
        <v>-47.377625790030486</v>
      </c>
      <c r="AH1232" s="11">
        <f t="shared" si="1292"/>
        <v>-5.2033412958649308</v>
      </c>
      <c r="AI1232" s="11">
        <f t="shared" si="1292"/>
        <v>-5.4412132974394325</v>
      </c>
      <c r="AJ1232" s="11">
        <f t="shared" si="1292"/>
        <v>23.099204674297155</v>
      </c>
      <c r="AK1232" s="11">
        <f t="shared" si="1292"/>
        <v>60.068440655631917</v>
      </c>
      <c r="AL1232" s="11">
        <f t="shared" si="1292"/>
        <v>15.464385166891375</v>
      </c>
    </row>
    <row r="1233" spans="1:38" ht="15">
      <c r="A1233" s="29">
        <v>1232</v>
      </c>
      <c r="B1233" s="23" t="s">
        <v>4</v>
      </c>
      <c r="C1233" s="23" t="s">
        <v>302</v>
      </c>
      <c r="D1233" s="7" t="s">
        <v>65</v>
      </c>
      <c r="E1233" s="10"/>
      <c r="F1233" s="11">
        <f t="shared" ref="F1233:AL1233" si="1293">F61/E61*100-100</f>
        <v>-60.836308006119324</v>
      </c>
      <c r="G1233" s="11">
        <f t="shared" si="1293"/>
        <v>-42.057291666666664</v>
      </c>
      <c r="H1233" s="11">
        <f t="shared" si="1293"/>
        <v>-5.168539325842687</v>
      </c>
      <c r="I1233" s="11">
        <f t="shared" si="1293"/>
        <v>126.54028436018959</v>
      </c>
      <c r="J1233" s="11">
        <f t="shared" si="1293"/>
        <v>-36.506276150627613</v>
      </c>
      <c r="K1233" s="11">
        <f t="shared" si="1293"/>
        <v>47.940691927512347</v>
      </c>
      <c r="L1233" s="11">
        <f t="shared" si="1293"/>
        <v>-29.287305122494431</v>
      </c>
      <c r="M1233" s="11">
        <f t="shared" si="1293"/>
        <v>41.259842519685037</v>
      </c>
      <c r="N1233" s="11">
        <f t="shared" si="1293"/>
        <v>45.484949832775925</v>
      </c>
      <c r="O1233" s="11">
        <f t="shared" si="1293"/>
        <v>125.13409961685821</v>
      </c>
      <c r="P1233" s="11">
        <f t="shared" si="1293"/>
        <v>71.51123213070116</v>
      </c>
      <c r="Q1233" s="11">
        <f t="shared" si="1293"/>
        <v>9.7043064100019905</v>
      </c>
      <c r="R1233" s="11">
        <f t="shared" si="1293"/>
        <v>25.217076700434163</v>
      </c>
      <c r="S1233" s="11">
        <f t="shared" si="1293"/>
        <v>-40.089569488587117</v>
      </c>
      <c r="T1233" s="11">
        <f t="shared" si="1293"/>
        <v>47.72124427296842</v>
      </c>
      <c r="U1233" s="11">
        <f t="shared" si="1293"/>
        <v>169.84982043747959</v>
      </c>
      <c r="V1233" s="11">
        <f t="shared" si="1293"/>
        <v>63.801342931462102</v>
      </c>
      <c r="W1233" s="11">
        <f t="shared" si="1293"/>
        <v>-15.732328827830713</v>
      </c>
      <c r="X1233" s="11">
        <f t="shared" si="1293"/>
        <v>1.5514067841178019</v>
      </c>
      <c r="Y1233" s="11">
        <f t="shared" si="1293"/>
        <v>1.6701191092698195</v>
      </c>
      <c r="Z1233" s="11">
        <f t="shared" si="1293"/>
        <v>61.084935693365594</v>
      </c>
      <c r="AA1233" s="11">
        <f t="shared" si="1293"/>
        <v>-8.7351778656126555</v>
      </c>
      <c r="AB1233" s="11">
        <f t="shared" si="1293"/>
        <v>-27.2787642558106</v>
      </c>
      <c r="AC1233" s="11">
        <f t="shared" si="1293"/>
        <v>-23.599475920117513</v>
      </c>
      <c r="AD1233" s="11">
        <f t="shared" si="1293"/>
        <v>40.024944135529807</v>
      </c>
      <c r="AE1233" s="11">
        <f t="shared" si="1293"/>
        <v>-38.077565411022448</v>
      </c>
      <c r="AF1233" s="11">
        <f t="shared" si="1293"/>
        <v>-10.512436320047954</v>
      </c>
      <c r="AG1233" s="11">
        <f t="shared" si="1293"/>
        <v>24.164489987274806</v>
      </c>
      <c r="AH1233" s="11">
        <f t="shared" si="1293"/>
        <v>17.077512271427793</v>
      </c>
      <c r="AI1233" s="11">
        <f t="shared" si="1293"/>
        <v>-27.463718037318586</v>
      </c>
      <c r="AJ1233" s="11">
        <f t="shared" si="1293"/>
        <v>12.677845528455279</v>
      </c>
      <c r="AK1233" s="11">
        <f t="shared" si="1293"/>
        <v>-0.67643742953777064</v>
      </c>
      <c r="AL1233" s="11">
        <f t="shared" si="1293"/>
        <v>30.998864926220222</v>
      </c>
    </row>
    <row r="1234" spans="1:38" ht="15">
      <c r="A1234" s="29">
        <v>1233</v>
      </c>
      <c r="B1234" s="23" t="s">
        <v>4</v>
      </c>
      <c r="C1234" s="23" t="s">
        <v>302</v>
      </c>
      <c r="D1234" s="7" t="s">
        <v>66</v>
      </c>
      <c r="E1234" s="10"/>
      <c r="F1234" s="11">
        <f t="shared" ref="F1234:AL1234" si="1294">F62/E62*100-100</f>
        <v>-1.3459524990356471</v>
      </c>
      <c r="G1234" s="11">
        <f t="shared" si="1294"/>
        <v>1.8740137688344021</v>
      </c>
      <c r="H1234" s="11">
        <f t="shared" si="1294"/>
        <v>19.541348539470633</v>
      </c>
      <c r="I1234" s="11">
        <f t="shared" si="1294"/>
        <v>0.7040557740600093</v>
      </c>
      <c r="J1234" s="11">
        <f t="shared" si="1294"/>
        <v>-6.0485294285096245</v>
      </c>
      <c r="K1234" s="11">
        <f t="shared" si="1294"/>
        <v>-11.216686260013816</v>
      </c>
      <c r="L1234" s="11">
        <f t="shared" si="1294"/>
        <v>15.894943758872998</v>
      </c>
      <c r="M1234" s="11">
        <f t="shared" si="1294"/>
        <v>-13.261484098939917</v>
      </c>
      <c r="N1234" s="11">
        <f t="shared" si="1294"/>
        <v>15.45606387745957</v>
      </c>
      <c r="O1234" s="11">
        <f t="shared" si="1294"/>
        <v>-20.559142820178067</v>
      </c>
      <c r="P1234" s="11">
        <f t="shared" si="1294"/>
        <v>4.1543905363990348</v>
      </c>
      <c r="Q1234" s="11">
        <f t="shared" si="1294"/>
        <v>0.64677536283386416</v>
      </c>
      <c r="R1234" s="11">
        <f t="shared" si="1294"/>
        <v>-3.3458561663182849</v>
      </c>
      <c r="S1234" s="11">
        <f t="shared" si="1294"/>
        <v>-8.6344706655950887</v>
      </c>
      <c r="T1234" s="11">
        <f t="shared" si="1294"/>
        <v>75.862841058119812</v>
      </c>
      <c r="U1234" s="11">
        <f t="shared" si="1294"/>
        <v>13.97417242633685</v>
      </c>
      <c r="V1234" s="11">
        <f t="shared" si="1294"/>
        <v>-4.4396214672134988</v>
      </c>
      <c r="W1234" s="11">
        <f t="shared" si="1294"/>
        <v>-10.420667657520752</v>
      </c>
      <c r="X1234" s="11">
        <f t="shared" si="1294"/>
        <v>17.235882999944067</v>
      </c>
      <c r="Y1234" s="11">
        <f t="shared" si="1294"/>
        <v>11.85946109260334</v>
      </c>
      <c r="Z1234" s="11">
        <f t="shared" si="1294"/>
        <v>-12.937045540163055</v>
      </c>
      <c r="AA1234" s="11">
        <f t="shared" si="1294"/>
        <v>37.797171967866262</v>
      </c>
      <c r="AB1234" s="11">
        <f t="shared" si="1294"/>
        <v>2.4468999022424924</v>
      </c>
      <c r="AC1234" s="11">
        <f t="shared" si="1294"/>
        <v>36.973079258595249</v>
      </c>
      <c r="AD1234" s="11">
        <f t="shared" si="1294"/>
        <v>27.848357800605456</v>
      </c>
      <c r="AE1234" s="11">
        <f t="shared" si="1294"/>
        <v>13.555588580109301</v>
      </c>
      <c r="AF1234" s="11">
        <f t="shared" si="1294"/>
        <v>-4.6229191628956698</v>
      </c>
      <c r="AG1234" s="11">
        <f t="shared" si="1294"/>
        <v>-23.064984327165831</v>
      </c>
      <c r="AH1234" s="11">
        <f t="shared" si="1294"/>
        <v>21.962007506549398</v>
      </c>
      <c r="AI1234" s="11">
        <f t="shared" si="1294"/>
        <v>-22.920065252854812</v>
      </c>
      <c r="AJ1234" s="11">
        <f t="shared" si="1294"/>
        <v>-36.103206222728133</v>
      </c>
      <c r="AK1234" s="11">
        <f t="shared" si="1294"/>
        <v>-7.1964898390076542</v>
      </c>
      <c r="AL1234" s="11">
        <f t="shared" si="1294"/>
        <v>23.25225910574251</v>
      </c>
    </row>
    <row r="1235" spans="1:38" ht="15">
      <c r="A1235" s="29">
        <v>1234</v>
      </c>
      <c r="B1235" s="23" t="s">
        <v>4</v>
      </c>
      <c r="C1235" s="23" t="s">
        <v>302</v>
      </c>
      <c r="D1235" s="7" t="s">
        <v>67</v>
      </c>
      <c r="E1235" s="10"/>
      <c r="F1235" s="11">
        <f t="shared" ref="F1235:AL1235" si="1295">F63/E63*100-100</f>
        <v>47.607393572486643</v>
      </c>
      <c r="G1235" s="11">
        <f t="shared" si="1295"/>
        <v>-27.226318774815653</v>
      </c>
      <c r="H1235" s="11">
        <f t="shared" si="1295"/>
        <v>14.035613645902018</v>
      </c>
      <c r="I1235" s="11">
        <f t="shared" si="1295"/>
        <v>5.1314405888538488</v>
      </c>
      <c r="J1235" s="11">
        <f t="shared" si="1295"/>
        <v>12.212442488497715</v>
      </c>
      <c r="K1235" s="11">
        <f t="shared" si="1295"/>
        <v>35.34628754790981</v>
      </c>
      <c r="L1235" s="11">
        <f t="shared" si="1295"/>
        <v>-4.3597089136948881</v>
      </c>
      <c r="M1235" s="11">
        <f t="shared" si="1295"/>
        <v>29.839903597865401</v>
      </c>
      <c r="N1235" s="11">
        <f t="shared" si="1295"/>
        <v>21.510394569367833</v>
      </c>
      <c r="O1235" s="11">
        <f t="shared" si="1295"/>
        <v>23.583711592178787</v>
      </c>
      <c r="P1235" s="11">
        <f t="shared" si="1295"/>
        <v>1.2007557698080547</v>
      </c>
      <c r="Q1235" s="11">
        <f t="shared" si="1295"/>
        <v>-11.690600408298579</v>
      </c>
      <c r="R1235" s="11">
        <f t="shared" si="1295"/>
        <v>-8.270929244630608</v>
      </c>
      <c r="S1235" s="11">
        <f t="shared" si="1295"/>
        <v>-20.523424878836835</v>
      </c>
      <c r="T1235" s="11">
        <f t="shared" si="1295"/>
        <v>-7.2851451337507172</v>
      </c>
      <c r="U1235" s="11">
        <f t="shared" si="1295"/>
        <v>30.503668625215596</v>
      </c>
      <c r="V1235" s="11">
        <f t="shared" si="1295"/>
        <v>13.565092733626031</v>
      </c>
      <c r="W1235" s="11">
        <f t="shared" si="1295"/>
        <v>9.3195266272189343</v>
      </c>
      <c r="X1235" s="11">
        <f t="shared" si="1295"/>
        <v>20.057735678845276</v>
      </c>
      <c r="Y1235" s="11">
        <f t="shared" si="1295"/>
        <v>4.9156923446845582</v>
      </c>
      <c r="Z1235" s="11">
        <f t="shared" si="1295"/>
        <v>19.497801269104613</v>
      </c>
      <c r="AA1235" s="11">
        <f t="shared" si="1295"/>
        <v>-5.6553790830086967</v>
      </c>
      <c r="AB1235" s="11">
        <f t="shared" si="1295"/>
        <v>17.67060109011905</v>
      </c>
      <c r="AC1235" s="11">
        <f t="shared" si="1295"/>
        <v>-16.619338120174916</v>
      </c>
      <c r="AD1235" s="11">
        <f t="shared" si="1295"/>
        <v>-12.738432850316613</v>
      </c>
      <c r="AE1235" s="11">
        <f t="shared" si="1295"/>
        <v>-34.993915650135037</v>
      </c>
      <c r="AF1235" s="11">
        <f t="shared" si="1295"/>
        <v>-26.143134345394358</v>
      </c>
      <c r="AG1235" s="11">
        <f t="shared" si="1295"/>
        <v>22.393595648007917</v>
      </c>
      <c r="AH1235" s="11">
        <f t="shared" si="1295"/>
        <v>-9.0635890701550466</v>
      </c>
      <c r="AI1235" s="11">
        <f t="shared" si="1295"/>
        <v>2.7520897553389432</v>
      </c>
      <c r="AJ1235" s="11">
        <f t="shared" si="1295"/>
        <v>31.418918918918934</v>
      </c>
      <c r="AK1235" s="11">
        <f t="shared" si="1295"/>
        <v>17.511568123393317</v>
      </c>
      <c r="AL1235" s="11">
        <f t="shared" si="1295"/>
        <v>45.71053552677634</v>
      </c>
    </row>
    <row r="1236" spans="1:38" ht="15">
      <c r="A1236" s="29">
        <v>1235</v>
      </c>
      <c r="B1236" s="23" t="s">
        <v>4</v>
      </c>
      <c r="C1236" s="23" t="s">
        <v>302</v>
      </c>
      <c r="D1236" s="7" t="s">
        <v>68</v>
      </c>
      <c r="E1236" s="10"/>
      <c r="F1236" s="11">
        <f t="shared" ref="F1236:AL1236" si="1296">F64/E64*100-100</f>
        <v>-60.818641351251387</v>
      </c>
      <c r="G1236" s="11">
        <f t="shared" si="1296"/>
        <v>-35.095447870778258</v>
      </c>
      <c r="H1236" s="11">
        <f t="shared" si="1296"/>
        <v>-47.575953458306394</v>
      </c>
      <c r="I1236" s="11">
        <f t="shared" si="1296"/>
        <v>313.44019728729961</v>
      </c>
      <c r="J1236" s="11">
        <f t="shared" si="1296"/>
        <v>-57.523113629585445</v>
      </c>
      <c r="K1236" s="11">
        <f t="shared" si="1296"/>
        <v>-23.29296120765315</v>
      </c>
      <c r="L1236" s="11">
        <f t="shared" si="1296"/>
        <v>134.46224256292908</v>
      </c>
      <c r="M1236" s="11">
        <f t="shared" si="1296"/>
        <v>-5.6802654694514985</v>
      </c>
      <c r="N1236" s="11">
        <f t="shared" si="1296"/>
        <v>-30.370447019867555</v>
      </c>
      <c r="O1236" s="11">
        <f t="shared" si="1296"/>
        <v>91.276564125427257</v>
      </c>
      <c r="P1236" s="11">
        <f t="shared" si="1296"/>
        <v>34.115453344728451</v>
      </c>
      <c r="Q1236" s="11">
        <f t="shared" si="1296"/>
        <v>-17.512455103695984</v>
      </c>
      <c r="R1236" s="11">
        <f t="shared" si="1296"/>
        <v>-20.141863894936435</v>
      </c>
      <c r="S1236" s="11">
        <f t="shared" si="1296"/>
        <v>-27.596517456688062</v>
      </c>
      <c r="T1236" s="11">
        <f t="shared" si="1296"/>
        <v>142.06243167739584</v>
      </c>
      <c r="U1236" s="11">
        <f t="shared" si="1296"/>
        <v>-2.3734256610968885</v>
      </c>
      <c r="V1236" s="11">
        <f t="shared" si="1296"/>
        <v>6.4555921052631646</v>
      </c>
      <c r="W1236" s="11">
        <f t="shared" si="1296"/>
        <v>-39.069138663576673</v>
      </c>
      <c r="X1236" s="11">
        <f t="shared" si="1296"/>
        <v>135.49920760697307</v>
      </c>
      <c r="Y1236" s="11">
        <f t="shared" si="1296"/>
        <v>26.665545087483181</v>
      </c>
      <c r="Z1236" s="11">
        <f t="shared" si="1296"/>
        <v>-38.4619471377341</v>
      </c>
      <c r="AA1236" s="11">
        <f t="shared" si="1296"/>
        <v>99.775533108866455</v>
      </c>
      <c r="AB1236" s="11">
        <f t="shared" si="1296"/>
        <v>-28.913137424373375</v>
      </c>
      <c r="AC1236" s="11">
        <f t="shared" si="1296"/>
        <v>73.008298124563055</v>
      </c>
      <c r="AD1236" s="11">
        <f t="shared" si="1296"/>
        <v>30.941002846199808</v>
      </c>
      <c r="AE1236" s="11">
        <f t="shared" si="1296"/>
        <v>-2.9679721987414354</v>
      </c>
      <c r="AF1236" s="11">
        <f t="shared" si="1296"/>
        <v>-10.239639365571023</v>
      </c>
      <c r="AG1236" s="11">
        <f t="shared" si="1296"/>
        <v>13.911141237367517</v>
      </c>
      <c r="AH1236" s="11">
        <f t="shared" si="1296"/>
        <v>-10.529874766709042</v>
      </c>
      <c r="AI1236" s="11">
        <f t="shared" si="1296"/>
        <v>-40.333454259628752</v>
      </c>
      <c r="AJ1236" s="11">
        <f t="shared" si="1296"/>
        <v>51.898766245281593</v>
      </c>
      <c r="AK1236" s="11">
        <f t="shared" si="1296"/>
        <v>31.641621774879496</v>
      </c>
      <c r="AL1236" s="11">
        <f t="shared" si="1296"/>
        <v>6.9959838339815832</v>
      </c>
    </row>
    <row r="1237" spans="1:38" ht="15">
      <c r="A1237" s="29">
        <v>1236</v>
      </c>
      <c r="B1237" s="23" t="s">
        <v>4</v>
      </c>
      <c r="C1237" s="23" t="s">
        <v>302</v>
      </c>
      <c r="D1237" s="7" t="s">
        <v>69</v>
      </c>
      <c r="E1237" s="10"/>
      <c r="F1237" s="11">
        <f t="shared" ref="F1237:AL1237" si="1297">F65/E65*100-100</f>
        <v>-60</v>
      </c>
      <c r="G1237" s="11">
        <f t="shared" si="1297"/>
        <v>-11.538461538461547</v>
      </c>
      <c r="H1237" s="11">
        <f t="shared" si="1297"/>
        <v>34.782608695652186</v>
      </c>
      <c r="I1237" s="11">
        <f t="shared" si="1297"/>
        <v>196.77419354838707</v>
      </c>
      <c r="J1237" s="11">
        <f t="shared" si="1297"/>
        <v>36.956521739130437</v>
      </c>
      <c r="K1237" s="11">
        <f t="shared" si="1297"/>
        <v>-38.095238095238095</v>
      </c>
      <c r="L1237" s="11">
        <f t="shared" si="1297"/>
        <v>-5.1282051282051384</v>
      </c>
      <c r="M1237" s="11">
        <f t="shared" si="1297"/>
        <v>31.081081081081066</v>
      </c>
      <c r="N1237" s="11">
        <f t="shared" si="1297"/>
        <v>224.74226804123714</v>
      </c>
      <c r="O1237" s="11">
        <f t="shared" si="1297"/>
        <v>-65.07936507936509</v>
      </c>
      <c r="P1237" s="11">
        <f t="shared" si="1297"/>
        <v>599.09090909090912</v>
      </c>
      <c r="Q1237" s="11">
        <f t="shared" si="1297"/>
        <v>284.52535760728222</v>
      </c>
      <c r="R1237" s="11">
        <f t="shared" si="1297"/>
        <v>-68.00811633412242</v>
      </c>
      <c r="S1237" s="11">
        <f t="shared" si="1297"/>
        <v>38.160676532769543</v>
      </c>
      <c r="T1237" s="11">
        <f t="shared" si="1297"/>
        <v>237.41392501912782</v>
      </c>
      <c r="U1237" s="11">
        <f t="shared" si="1297"/>
        <v>245.23809523809524</v>
      </c>
      <c r="V1237" s="11">
        <f t="shared" si="1297"/>
        <v>-24.532019704433495</v>
      </c>
      <c r="W1237" s="11">
        <f t="shared" si="1297"/>
        <v>-69.712793733681465</v>
      </c>
      <c r="X1237" s="11">
        <f t="shared" si="1297"/>
        <v>-27.15517241379311</v>
      </c>
      <c r="Y1237" s="11">
        <f t="shared" si="1297"/>
        <v>-96.213017751479285</v>
      </c>
      <c r="Z1237" s="11">
        <f t="shared" si="1297"/>
        <v>-100</v>
      </c>
      <c r="AA1237" s="11" t="e">
        <f t="shared" si="1297"/>
        <v>#DIV/0!</v>
      </c>
      <c r="AB1237" s="11">
        <f t="shared" si="1297"/>
        <v>-99.530883502736515</v>
      </c>
      <c r="AC1237" s="11">
        <f t="shared" si="1297"/>
        <v>-33.333333333333343</v>
      </c>
      <c r="AD1237" s="11">
        <f t="shared" si="1297"/>
        <v>-50</v>
      </c>
      <c r="AE1237" s="11">
        <f t="shared" si="1297"/>
        <v>100</v>
      </c>
      <c r="AF1237" s="11">
        <f t="shared" si="1297"/>
        <v>-100</v>
      </c>
      <c r="AG1237" s="11" t="e">
        <f t="shared" si="1297"/>
        <v>#DIV/0!</v>
      </c>
      <c r="AH1237" s="11" t="e">
        <f t="shared" si="1297"/>
        <v>#DIV/0!</v>
      </c>
      <c r="AI1237" s="11">
        <f t="shared" si="1297"/>
        <v>123.52941176470588</v>
      </c>
      <c r="AJ1237" s="11">
        <f t="shared" si="1297"/>
        <v>34.21052631578948</v>
      </c>
      <c r="AK1237" s="11">
        <f t="shared" si="1297"/>
        <v>-100</v>
      </c>
      <c r="AL1237" s="11" t="e">
        <f t="shared" si="1297"/>
        <v>#DIV/0!</v>
      </c>
    </row>
    <row r="1238" spans="1:38" ht="15">
      <c r="A1238" s="29">
        <v>1237</v>
      </c>
      <c r="B1238" s="23" t="s">
        <v>4</v>
      </c>
      <c r="C1238" s="23" t="s">
        <v>302</v>
      </c>
      <c r="D1238" s="7" t="s">
        <v>70</v>
      </c>
      <c r="E1238" s="10"/>
      <c r="F1238" s="11">
        <f t="shared" ref="F1238:AL1238" si="1298">F66/E66*100-100</f>
        <v>-0.28400597907324254</v>
      </c>
      <c r="G1238" s="11">
        <f t="shared" si="1298"/>
        <v>-4.3471743366811637</v>
      </c>
      <c r="H1238" s="11">
        <f t="shared" si="1298"/>
        <v>-35.597868672621843</v>
      </c>
      <c r="I1238" s="11">
        <f t="shared" si="1298"/>
        <v>-12.580605913128124</v>
      </c>
      <c r="J1238" s="11">
        <f t="shared" si="1298"/>
        <v>39.735560194850393</v>
      </c>
      <c r="K1238" s="11">
        <f t="shared" si="1298"/>
        <v>-2.3207171314740975</v>
      </c>
      <c r="L1238" s="11">
        <f t="shared" si="1298"/>
        <v>-12.011828285918227</v>
      </c>
      <c r="M1238" s="11">
        <f t="shared" si="1298"/>
        <v>19.191099779812262</v>
      </c>
      <c r="N1238" s="11">
        <f t="shared" si="1298"/>
        <v>9.5964997569275567</v>
      </c>
      <c r="O1238" s="11">
        <f t="shared" si="1298"/>
        <v>14.141234918381841</v>
      </c>
      <c r="P1238" s="11">
        <f t="shared" si="1298"/>
        <v>-13.034354111612004</v>
      </c>
      <c r="Q1238" s="11">
        <f t="shared" si="1298"/>
        <v>-5.7824649209044594</v>
      </c>
      <c r="R1238" s="11">
        <f t="shared" si="1298"/>
        <v>96.433314361601219</v>
      </c>
      <c r="S1238" s="11">
        <f t="shared" si="1298"/>
        <v>-23.309831949005215</v>
      </c>
      <c r="T1238" s="11">
        <f t="shared" si="1298"/>
        <v>-12.883319690195833</v>
      </c>
      <c r="U1238" s="11">
        <f t="shared" si="1298"/>
        <v>31.738344777737638</v>
      </c>
      <c r="V1238" s="11">
        <f t="shared" si="1298"/>
        <v>-8.7073411609788138</v>
      </c>
      <c r="W1238" s="11">
        <f t="shared" si="1298"/>
        <v>6.2083057876074292</v>
      </c>
      <c r="X1238" s="11">
        <f t="shared" si="1298"/>
        <v>21.893390674513341</v>
      </c>
      <c r="Y1238" s="11">
        <f t="shared" si="1298"/>
        <v>32.913977995450523</v>
      </c>
      <c r="Z1238" s="11">
        <f t="shared" si="1298"/>
        <v>37.197443330655574</v>
      </c>
      <c r="AA1238" s="11">
        <f t="shared" si="1298"/>
        <v>55.945622565616958</v>
      </c>
      <c r="AB1238" s="11">
        <f t="shared" si="1298"/>
        <v>-23.843805605889941</v>
      </c>
      <c r="AC1238" s="11">
        <f t="shared" si="1298"/>
        <v>16.677027287732301</v>
      </c>
      <c r="AD1238" s="11">
        <f t="shared" si="1298"/>
        <v>-14.945527364920736</v>
      </c>
      <c r="AE1238" s="11">
        <f t="shared" si="1298"/>
        <v>17.167789873855185</v>
      </c>
      <c r="AF1238" s="11">
        <f t="shared" si="1298"/>
        <v>66.492146596858646</v>
      </c>
      <c r="AG1238" s="11">
        <f t="shared" si="1298"/>
        <v>-14.255027017450615</v>
      </c>
      <c r="AH1238" s="11">
        <f t="shared" si="1298"/>
        <v>-20.805031121671533</v>
      </c>
      <c r="AI1238" s="11">
        <f t="shared" si="1298"/>
        <v>17.74911539778563</v>
      </c>
      <c r="AJ1238" s="11">
        <f t="shared" si="1298"/>
        <v>34.575970752783462</v>
      </c>
      <c r="AK1238" s="11">
        <f t="shared" si="1298"/>
        <v>15.830417781436495</v>
      </c>
      <c r="AL1238" s="11">
        <f t="shared" si="1298"/>
        <v>-36.087026047404144</v>
      </c>
    </row>
    <row r="1239" spans="1:38" ht="15">
      <c r="A1239" s="29">
        <v>1238</v>
      </c>
      <c r="B1239" s="23" t="s">
        <v>4</v>
      </c>
      <c r="C1239" s="23" t="s">
        <v>302</v>
      </c>
      <c r="D1239" s="7" t="s">
        <v>71</v>
      </c>
      <c r="E1239" s="10"/>
      <c r="F1239" s="11">
        <f t="shared" ref="F1239:AL1239" si="1299">F67/E67*100-100</f>
        <v>-16.384155184916608</v>
      </c>
      <c r="G1239" s="11">
        <f t="shared" si="1299"/>
        <v>-29.660144181256427</v>
      </c>
      <c r="H1239" s="11">
        <f t="shared" si="1299"/>
        <v>-0.60106341989674661</v>
      </c>
      <c r="I1239" s="11">
        <f t="shared" si="1299"/>
        <v>-20.148848747964948</v>
      </c>
      <c r="J1239" s="11">
        <f t="shared" si="1299"/>
        <v>28.087378640776706</v>
      </c>
      <c r="K1239" s="11">
        <f t="shared" si="1299"/>
        <v>-57.43955127719245</v>
      </c>
      <c r="L1239" s="11">
        <f t="shared" si="1299"/>
        <v>-2.2617987533392778</v>
      </c>
      <c r="M1239" s="11">
        <f t="shared" si="1299"/>
        <v>8.8010204081632679</v>
      </c>
      <c r="N1239" s="11">
        <f t="shared" si="1299"/>
        <v>-25.506615307318697</v>
      </c>
      <c r="O1239" s="11">
        <f t="shared" si="1299"/>
        <v>23.920863309352526</v>
      </c>
      <c r="P1239" s="11">
        <f t="shared" si="1299"/>
        <v>36.919448476052253</v>
      </c>
      <c r="Q1239" s="11">
        <f t="shared" si="1299"/>
        <v>-49.012852789187754</v>
      </c>
      <c r="R1239" s="11">
        <f t="shared" si="1299"/>
        <v>29.002079002079</v>
      </c>
      <c r="S1239" s="11">
        <f t="shared" si="1299"/>
        <v>39.967767929089462</v>
      </c>
      <c r="T1239" s="11">
        <f t="shared" si="1299"/>
        <v>-4.8359240069084706</v>
      </c>
      <c r="U1239" s="11">
        <f t="shared" si="1299"/>
        <v>25.060496067755594</v>
      </c>
      <c r="V1239" s="11">
        <f t="shared" si="1299"/>
        <v>66.864191558834193</v>
      </c>
      <c r="W1239" s="11">
        <f t="shared" si="1299"/>
        <v>-7.2691694448470798</v>
      </c>
      <c r="X1239" s="11">
        <f t="shared" si="1299"/>
        <v>-20.922235248143807</v>
      </c>
      <c r="Y1239" s="11">
        <f t="shared" si="1299"/>
        <v>38.999802332476776</v>
      </c>
      <c r="Z1239" s="11">
        <f t="shared" si="1299"/>
        <v>-42.861205915813429</v>
      </c>
      <c r="AA1239" s="11">
        <f t="shared" si="1299"/>
        <v>92.210054753608745</v>
      </c>
      <c r="AB1239" s="11">
        <f t="shared" si="1299"/>
        <v>8.3322543053217686</v>
      </c>
      <c r="AC1239" s="11">
        <f t="shared" si="1299"/>
        <v>-12.747265881790469</v>
      </c>
      <c r="AD1239" s="11">
        <f t="shared" si="1299"/>
        <v>-50.219178082191782</v>
      </c>
      <c r="AE1239" s="11">
        <f t="shared" si="1299"/>
        <v>69.468904788112269</v>
      </c>
      <c r="AF1239" s="11">
        <f t="shared" si="1299"/>
        <v>-15.653162296013647</v>
      </c>
      <c r="AG1239" s="11">
        <f t="shared" si="1299"/>
        <v>-7.7197035325825425</v>
      </c>
      <c r="AH1239" s="11">
        <f t="shared" si="1299"/>
        <v>39.355377073119854</v>
      </c>
      <c r="AI1239" s="11">
        <f t="shared" si="1299"/>
        <v>-35.898203592814369</v>
      </c>
      <c r="AJ1239" s="11">
        <f t="shared" si="1299"/>
        <v>12.727697337692661</v>
      </c>
      <c r="AK1239" s="11">
        <f t="shared" si="1299"/>
        <v>35.539672674539048</v>
      </c>
      <c r="AL1239" s="11">
        <f t="shared" si="1299"/>
        <v>-21.45204432556362</v>
      </c>
    </row>
    <row r="1240" spans="1:38" ht="15">
      <c r="A1240" s="29">
        <v>1239</v>
      </c>
      <c r="B1240" s="23" t="s">
        <v>4</v>
      </c>
      <c r="C1240" s="23" t="s">
        <v>302</v>
      </c>
      <c r="D1240" s="7" t="s">
        <v>72</v>
      </c>
      <c r="E1240" s="10"/>
      <c r="F1240" s="11" t="e">
        <f t="shared" ref="F1240:AL1240" si="1300">F68/E68*100-100</f>
        <v>#DIV/0!</v>
      </c>
      <c r="G1240" s="11" t="e">
        <f t="shared" si="1300"/>
        <v>#DIV/0!</v>
      </c>
      <c r="H1240" s="11" t="e">
        <f t="shared" si="1300"/>
        <v>#DIV/0!</v>
      </c>
      <c r="I1240" s="11" t="e">
        <f t="shared" si="1300"/>
        <v>#DIV/0!</v>
      </c>
      <c r="J1240" s="11" t="e">
        <f t="shared" si="1300"/>
        <v>#DIV/0!</v>
      </c>
      <c r="K1240" s="11" t="e">
        <f t="shared" si="1300"/>
        <v>#DIV/0!</v>
      </c>
      <c r="L1240" s="11" t="e">
        <f t="shared" si="1300"/>
        <v>#DIV/0!</v>
      </c>
      <c r="M1240" s="11" t="e">
        <f t="shared" si="1300"/>
        <v>#DIV/0!</v>
      </c>
      <c r="N1240" s="11" t="e">
        <f t="shared" si="1300"/>
        <v>#DIV/0!</v>
      </c>
      <c r="O1240" s="11">
        <f t="shared" si="1300"/>
        <v>-56.053980345135656</v>
      </c>
      <c r="P1240" s="11">
        <f t="shared" si="1300"/>
        <v>9.8063342606462811</v>
      </c>
      <c r="Q1240" s="11">
        <f t="shared" si="1300"/>
        <v>-73.573690621193663</v>
      </c>
      <c r="R1240" s="11">
        <f t="shared" si="1300"/>
        <v>-12.794985250737469</v>
      </c>
      <c r="S1240" s="11">
        <f t="shared" si="1300"/>
        <v>145.09513742071883</v>
      </c>
      <c r="T1240" s="11">
        <f t="shared" si="1300"/>
        <v>5.0979039075303945</v>
      </c>
      <c r="U1240" s="11">
        <f t="shared" si="1300"/>
        <v>18.532501641497049</v>
      </c>
      <c r="V1240" s="11">
        <f t="shared" si="1300"/>
        <v>-2.5065780362830594</v>
      </c>
      <c r="W1240" s="11">
        <f t="shared" si="1300"/>
        <v>-32.223011363636374</v>
      </c>
      <c r="X1240" s="11">
        <f t="shared" si="1300"/>
        <v>70.963009535785375</v>
      </c>
      <c r="Y1240" s="11">
        <f t="shared" si="1300"/>
        <v>-55.004596996628869</v>
      </c>
      <c r="Z1240" s="11">
        <f t="shared" si="1300"/>
        <v>-0.84457158425283296</v>
      </c>
      <c r="AA1240" s="11">
        <f t="shared" si="1300"/>
        <v>-2.1019370792691348</v>
      </c>
      <c r="AB1240" s="11">
        <f t="shared" si="1300"/>
        <v>-9.6126859388156021</v>
      </c>
      <c r="AC1240" s="11">
        <f t="shared" si="1300"/>
        <v>10.308958236298722</v>
      </c>
      <c r="AD1240" s="11">
        <f t="shared" si="1300"/>
        <v>31.541168191414499</v>
      </c>
      <c r="AE1240" s="11">
        <f t="shared" si="1300"/>
        <v>-6.6338540552107901</v>
      </c>
      <c r="AF1240" s="11">
        <f t="shared" si="1300"/>
        <v>-24.524409809763924</v>
      </c>
      <c r="AG1240" s="11">
        <f t="shared" si="1300"/>
        <v>15.214090494989364</v>
      </c>
      <c r="AH1240" s="11">
        <f t="shared" si="1300"/>
        <v>14.549288350026359</v>
      </c>
      <c r="AI1240" s="11">
        <f t="shared" si="1300"/>
        <v>-65.209387942936033</v>
      </c>
      <c r="AJ1240" s="11">
        <f t="shared" si="1300"/>
        <v>3.3068783068783034</v>
      </c>
      <c r="AK1240" s="11">
        <f t="shared" si="1300"/>
        <v>11.619718309859152</v>
      </c>
      <c r="AL1240" s="11">
        <f t="shared" si="1300"/>
        <v>-28.219099512474912</v>
      </c>
    </row>
    <row r="1241" spans="1:38" ht="15">
      <c r="A1241" s="29">
        <v>1240</v>
      </c>
      <c r="B1241" s="23" t="s">
        <v>4</v>
      </c>
      <c r="C1241" s="23" t="s">
        <v>302</v>
      </c>
      <c r="D1241" s="7" t="s">
        <v>73</v>
      </c>
      <c r="E1241" s="10"/>
      <c r="F1241" s="11">
        <f t="shared" ref="F1241:AL1241" si="1301">F69/E69*100-100</f>
        <v>-6.4484332849138752</v>
      </c>
      <c r="G1241" s="11">
        <f t="shared" si="1301"/>
        <v>4.1867687018244339</v>
      </c>
      <c r="H1241" s="11">
        <f t="shared" si="1301"/>
        <v>-12.236533957845424</v>
      </c>
      <c r="I1241" s="11">
        <f t="shared" si="1301"/>
        <v>15.840863606040401</v>
      </c>
      <c r="J1241" s="11">
        <f t="shared" si="1301"/>
        <v>-8.3032301973718745</v>
      </c>
      <c r="K1241" s="11">
        <f t="shared" si="1301"/>
        <v>-10.453896660005711</v>
      </c>
      <c r="L1241" s="11">
        <f t="shared" si="1301"/>
        <v>10.564906911502163</v>
      </c>
      <c r="M1241" s="11">
        <f t="shared" si="1301"/>
        <v>-3.8925090825211868</v>
      </c>
      <c r="N1241" s="11">
        <f t="shared" si="1301"/>
        <v>-100</v>
      </c>
      <c r="O1241" s="11" t="e">
        <f t="shared" si="1301"/>
        <v>#DIV/0!</v>
      </c>
      <c r="P1241" s="11" t="e">
        <f t="shared" si="1301"/>
        <v>#DIV/0!</v>
      </c>
      <c r="Q1241" s="11" t="e">
        <f t="shared" si="1301"/>
        <v>#DIV/0!</v>
      </c>
      <c r="R1241" s="11" t="e">
        <f t="shared" si="1301"/>
        <v>#DIV/0!</v>
      </c>
      <c r="S1241" s="11" t="e">
        <f t="shared" si="1301"/>
        <v>#DIV/0!</v>
      </c>
      <c r="T1241" s="11" t="e">
        <f t="shared" si="1301"/>
        <v>#DIV/0!</v>
      </c>
      <c r="U1241" s="11" t="e">
        <f t="shared" si="1301"/>
        <v>#DIV/0!</v>
      </c>
      <c r="V1241" s="11" t="e">
        <f t="shared" si="1301"/>
        <v>#DIV/0!</v>
      </c>
      <c r="W1241" s="11" t="e">
        <f t="shared" si="1301"/>
        <v>#DIV/0!</v>
      </c>
      <c r="X1241" s="11" t="e">
        <f t="shared" si="1301"/>
        <v>#DIV/0!</v>
      </c>
      <c r="Y1241" s="11" t="e">
        <f t="shared" si="1301"/>
        <v>#DIV/0!</v>
      </c>
      <c r="Z1241" s="11" t="e">
        <f t="shared" si="1301"/>
        <v>#DIV/0!</v>
      </c>
      <c r="AA1241" s="11" t="e">
        <f t="shared" si="1301"/>
        <v>#DIV/0!</v>
      </c>
      <c r="AB1241" s="11" t="e">
        <f t="shared" si="1301"/>
        <v>#DIV/0!</v>
      </c>
      <c r="AC1241" s="11" t="e">
        <f t="shared" si="1301"/>
        <v>#DIV/0!</v>
      </c>
      <c r="AD1241" s="11" t="e">
        <f t="shared" si="1301"/>
        <v>#DIV/0!</v>
      </c>
      <c r="AE1241" s="11" t="e">
        <f t="shared" si="1301"/>
        <v>#DIV/0!</v>
      </c>
      <c r="AF1241" s="11" t="e">
        <f t="shared" si="1301"/>
        <v>#DIV/0!</v>
      </c>
      <c r="AG1241" s="11" t="e">
        <f t="shared" si="1301"/>
        <v>#DIV/0!</v>
      </c>
      <c r="AH1241" s="11" t="e">
        <f t="shared" si="1301"/>
        <v>#DIV/0!</v>
      </c>
      <c r="AI1241" s="11" t="e">
        <f t="shared" si="1301"/>
        <v>#DIV/0!</v>
      </c>
      <c r="AJ1241" s="11" t="e">
        <f t="shared" si="1301"/>
        <v>#DIV/0!</v>
      </c>
      <c r="AK1241" s="11" t="e">
        <f t="shared" si="1301"/>
        <v>#DIV/0!</v>
      </c>
      <c r="AL1241" s="11" t="e">
        <f t="shared" si="1301"/>
        <v>#DIV/0!</v>
      </c>
    </row>
    <row r="1242" spans="1:38" ht="15">
      <c r="A1242" s="29">
        <v>1241</v>
      </c>
      <c r="B1242" s="23" t="s">
        <v>4</v>
      </c>
      <c r="C1242" s="23" t="s">
        <v>302</v>
      </c>
      <c r="D1242" s="7" t="s">
        <v>74</v>
      </c>
      <c r="E1242" s="10"/>
      <c r="F1242" s="11">
        <f t="shared" ref="F1242:AL1242" si="1302">F70/E70*100-100</f>
        <v>-5.0699422853868867</v>
      </c>
      <c r="G1242" s="11">
        <f t="shared" si="1302"/>
        <v>-20.342700681573959</v>
      </c>
      <c r="H1242" s="11">
        <f t="shared" si="1302"/>
        <v>-23.58996156120638</v>
      </c>
      <c r="I1242" s="11">
        <f t="shared" si="1302"/>
        <v>24.233922654606133</v>
      </c>
      <c r="J1242" s="11">
        <f t="shared" si="1302"/>
        <v>64.021648139856325</v>
      </c>
      <c r="K1242" s="11">
        <f t="shared" si="1302"/>
        <v>4.8152588038408197</v>
      </c>
      <c r="L1242" s="11">
        <f t="shared" si="1302"/>
        <v>8.9208470161929512</v>
      </c>
      <c r="M1242" s="11">
        <f t="shared" si="1302"/>
        <v>18.256955129537971</v>
      </c>
      <c r="N1242" s="11">
        <f t="shared" si="1302"/>
        <v>-2.1002382438526865</v>
      </c>
      <c r="O1242" s="11">
        <f t="shared" si="1302"/>
        <v>-36.366738505747129</v>
      </c>
      <c r="P1242" s="11">
        <f t="shared" si="1302"/>
        <v>24.601337811520978</v>
      </c>
      <c r="Q1242" s="11">
        <f t="shared" si="1302"/>
        <v>0.91624667308454377</v>
      </c>
      <c r="R1242" s="11">
        <f t="shared" si="1302"/>
        <v>-11.425974142574972</v>
      </c>
      <c r="S1242" s="11">
        <f t="shared" si="1302"/>
        <v>0.75516642803745526</v>
      </c>
      <c r="T1242" s="11">
        <f t="shared" si="1302"/>
        <v>3.3702637105597546</v>
      </c>
      <c r="U1242" s="11">
        <f t="shared" si="1302"/>
        <v>26.988162873027647</v>
      </c>
      <c r="V1242" s="11">
        <f t="shared" si="1302"/>
        <v>-3.2898077273119242</v>
      </c>
      <c r="W1242" s="11">
        <f t="shared" si="1302"/>
        <v>15.064042239150453</v>
      </c>
      <c r="X1242" s="11">
        <f t="shared" si="1302"/>
        <v>-18.16006060814766</v>
      </c>
      <c r="Y1242" s="11">
        <f t="shared" si="1302"/>
        <v>20.638109865140649</v>
      </c>
      <c r="Z1242" s="11">
        <f t="shared" si="1302"/>
        <v>-14.491502515673915</v>
      </c>
      <c r="AA1242" s="11">
        <f t="shared" si="1302"/>
        <v>48.867043299137265</v>
      </c>
      <c r="AB1242" s="11">
        <f t="shared" si="1302"/>
        <v>0.68912605663710735</v>
      </c>
      <c r="AC1242" s="11">
        <f t="shared" si="1302"/>
        <v>-2.0090075380303176</v>
      </c>
      <c r="AD1242" s="11">
        <f t="shared" si="1302"/>
        <v>5.9638282361925974</v>
      </c>
      <c r="AE1242" s="11">
        <f t="shared" si="1302"/>
        <v>26.521867321867319</v>
      </c>
      <c r="AF1242" s="11">
        <f t="shared" si="1302"/>
        <v>13.195998011434256</v>
      </c>
      <c r="AG1242" s="11">
        <f t="shared" si="1302"/>
        <v>-3.4595079282296268</v>
      </c>
      <c r="AH1242" s="11">
        <f t="shared" si="1302"/>
        <v>0.44165592539238219</v>
      </c>
      <c r="AI1242" s="11">
        <f t="shared" si="1302"/>
        <v>12.479476872558465</v>
      </c>
      <c r="AJ1242" s="11">
        <f t="shared" si="1302"/>
        <v>39.427114136749339</v>
      </c>
      <c r="AK1242" s="11">
        <f t="shared" si="1302"/>
        <v>2.8008086545288364</v>
      </c>
      <c r="AL1242" s="11">
        <f t="shared" si="1302"/>
        <v>16.794746483901733</v>
      </c>
    </row>
    <row r="1243" spans="1:38" ht="15">
      <c r="A1243" s="29">
        <v>1242</v>
      </c>
      <c r="B1243" s="23" t="s">
        <v>4</v>
      </c>
      <c r="C1243" s="23" t="s">
        <v>302</v>
      </c>
      <c r="D1243" s="7" t="s">
        <v>75</v>
      </c>
      <c r="E1243" s="10"/>
      <c r="F1243" s="11">
        <f t="shared" ref="F1243:AL1243" si="1303">F71/E71*100-100</f>
        <v>53.955500618046983</v>
      </c>
      <c r="G1243" s="11">
        <f t="shared" si="1303"/>
        <v>47.143048307239383</v>
      </c>
      <c r="H1243" s="11">
        <f t="shared" si="1303"/>
        <v>-28.710440160058198</v>
      </c>
      <c r="I1243" s="11">
        <f t="shared" si="1303"/>
        <v>-29.748692435259599</v>
      </c>
      <c r="J1243" s="11">
        <f t="shared" si="1303"/>
        <v>33.30306882149992</v>
      </c>
      <c r="K1243" s="11">
        <f t="shared" si="1303"/>
        <v>-39.62675384824955</v>
      </c>
      <c r="L1243" s="11">
        <f t="shared" si="1303"/>
        <v>91.26805054151626</v>
      </c>
      <c r="M1243" s="11">
        <f t="shared" si="1303"/>
        <v>-4.7540403444614867</v>
      </c>
      <c r="N1243" s="11">
        <f t="shared" si="1303"/>
        <v>-6.229873668565773</v>
      </c>
      <c r="O1243" s="11">
        <f t="shared" si="1303"/>
        <v>24.712719587901205</v>
      </c>
      <c r="P1243" s="11">
        <f t="shared" si="1303"/>
        <v>70.345265833509842</v>
      </c>
      <c r="Q1243" s="11">
        <f t="shared" si="1303"/>
        <v>6.3417060432728221</v>
      </c>
      <c r="R1243" s="11">
        <f t="shared" si="1303"/>
        <v>-33.781571562207674</v>
      </c>
      <c r="S1243" s="11">
        <f t="shared" si="1303"/>
        <v>-15.848490199540876</v>
      </c>
      <c r="T1243" s="11">
        <f t="shared" si="1303"/>
        <v>-34.235652082677575</v>
      </c>
      <c r="U1243" s="11">
        <f t="shared" si="1303"/>
        <v>113.19400127632417</v>
      </c>
      <c r="V1243" s="11">
        <f t="shared" si="1303"/>
        <v>50.265658908927634</v>
      </c>
      <c r="W1243" s="11">
        <f t="shared" si="1303"/>
        <v>-34.990039840637451</v>
      </c>
      <c r="X1243" s="11">
        <f t="shared" si="1303"/>
        <v>-21.63321587252949</v>
      </c>
      <c r="Y1243" s="11">
        <f t="shared" si="1303"/>
        <v>-33.079178885630498</v>
      </c>
      <c r="Z1243" s="11">
        <f t="shared" si="1303"/>
        <v>8.2237803096698769</v>
      </c>
      <c r="AA1243" s="11">
        <f t="shared" si="1303"/>
        <v>41.355108651639881</v>
      </c>
      <c r="AB1243" s="11">
        <f t="shared" si="1303"/>
        <v>64.747445813043072</v>
      </c>
      <c r="AC1243" s="11">
        <f t="shared" si="1303"/>
        <v>-52.637069665005214</v>
      </c>
      <c r="AD1243" s="11">
        <f t="shared" si="1303"/>
        <v>127.52080274106709</v>
      </c>
      <c r="AE1243" s="11">
        <f t="shared" si="1303"/>
        <v>17.18926477706664</v>
      </c>
      <c r="AF1243" s="11">
        <f t="shared" si="1303"/>
        <v>-10.395153517830096</v>
      </c>
      <c r="AG1243" s="11">
        <f t="shared" si="1303"/>
        <v>-27.115345216144235</v>
      </c>
      <c r="AH1243" s="11">
        <f t="shared" si="1303"/>
        <v>17.695010541110335</v>
      </c>
      <c r="AI1243" s="11">
        <f t="shared" si="1303"/>
        <v>-3.48101265822784</v>
      </c>
      <c r="AJ1243" s="11">
        <f t="shared" si="1303"/>
        <v>40.649551500154644</v>
      </c>
      <c r="AK1243" s="11">
        <f t="shared" si="1303"/>
        <v>-15.657987332864181</v>
      </c>
      <c r="AL1243" s="11">
        <f t="shared" si="1303"/>
        <v>-26.376720901126404</v>
      </c>
    </row>
    <row r="1244" spans="1:38" ht="15">
      <c r="A1244" s="29">
        <v>1243</v>
      </c>
      <c r="B1244" s="23" t="s">
        <v>4</v>
      </c>
      <c r="C1244" s="23" t="s">
        <v>302</v>
      </c>
      <c r="D1244" s="7" t="s">
        <v>76</v>
      </c>
      <c r="E1244" s="10"/>
      <c r="F1244" s="11" t="e">
        <f t="shared" ref="F1244:AL1244" si="1304">F72/E72*100-100</f>
        <v>#DIV/0!</v>
      </c>
      <c r="G1244" s="11" t="e">
        <f t="shared" si="1304"/>
        <v>#DIV/0!</v>
      </c>
      <c r="H1244" s="11" t="e">
        <f t="shared" si="1304"/>
        <v>#DIV/0!</v>
      </c>
      <c r="I1244" s="11" t="e">
        <f t="shared" si="1304"/>
        <v>#DIV/0!</v>
      </c>
      <c r="J1244" s="11">
        <f t="shared" si="1304"/>
        <v>251.23472835976088</v>
      </c>
      <c r="K1244" s="11">
        <f t="shared" si="1304"/>
        <v>0.38484310242748165</v>
      </c>
      <c r="L1244" s="11">
        <f t="shared" si="1304"/>
        <v>55.064877617222066</v>
      </c>
      <c r="M1244" s="11">
        <f t="shared" si="1304"/>
        <v>-41.258973993248702</v>
      </c>
      <c r="N1244" s="11">
        <f t="shared" si="1304"/>
        <v>1.5054633751517628</v>
      </c>
      <c r="O1244" s="11">
        <f t="shared" si="1304"/>
        <v>-30.834861653775619</v>
      </c>
      <c r="P1244" s="11">
        <f t="shared" si="1304"/>
        <v>126.04334793636153</v>
      </c>
      <c r="Q1244" s="11">
        <f t="shared" si="1304"/>
        <v>-24.894170449329323</v>
      </c>
      <c r="R1244" s="11">
        <f t="shared" si="1304"/>
        <v>-50.169767757707454</v>
      </c>
      <c r="S1244" s="11">
        <f t="shared" si="1304"/>
        <v>-0.10902153175251783</v>
      </c>
      <c r="T1244" s="11">
        <f t="shared" si="1304"/>
        <v>36.930422919508885</v>
      </c>
      <c r="U1244" s="11">
        <f t="shared" si="1304"/>
        <v>1.8531433695327308</v>
      </c>
      <c r="V1244" s="11">
        <f t="shared" si="1304"/>
        <v>25.051354788222653</v>
      </c>
      <c r="W1244" s="11">
        <f t="shared" si="1304"/>
        <v>-29.067584480600743</v>
      </c>
      <c r="X1244" s="11">
        <f t="shared" si="1304"/>
        <v>43.295103661226278</v>
      </c>
      <c r="Y1244" s="11">
        <f t="shared" si="1304"/>
        <v>49.353547791288293</v>
      </c>
      <c r="Z1244" s="11">
        <f t="shared" si="1304"/>
        <v>25.732982944298442</v>
      </c>
      <c r="AA1244" s="11">
        <f t="shared" si="1304"/>
        <v>10.67579197573869</v>
      </c>
      <c r="AB1244" s="11">
        <f t="shared" si="1304"/>
        <v>11.893653262238018</v>
      </c>
      <c r="AC1244" s="11">
        <f t="shared" si="1304"/>
        <v>-35.978555827652386</v>
      </c>
      <c r="AD1244" s="11">
        <f t="shared" si="1304"/>
        <v>-26.992659981391498</v>
      </c>
      <c r="AE1244" s="11">
        <f t="shared" si="1304"/>
        <v>-39.797507788161987</v>
      </c>
      <c r="AF1244" s="11">
        <f t="shared" si="1304"/>
        <v>8.6087263318828491</v>
      </c>
      <c r="AG1244" s="11">
        <f t="shared" si="1304"/>
        <v>44.948565240931259</v>
      </c>
      <c r="AH1244" s="11">
        <f t="shared" si="1304"/>
        <v>-3.3318392350216612</v>
      </c>
      <c r="AI1244" s="11">
        <f t="shared" si="1304"/>
        <v>-55.154559505409587</v>
      </c>
      <c r="AJ1244" s="11">
        <f t="shared" si="1304"/>
        <v>-30.363605031880056</v>
      </c>
      <c r="AK1244" s="11">
        <f t="shared" si="1304"/>
        <v>3.9594159861420479</v>
      </c>
      <c r="AL1244" s="11">
        <f t="shared" si="1304"/>
        <v>7.0459414425136941</v>
      </c>
    </row>
    <row r="1245" spans="1:38" ht="15">
      <c r="A1245" s="29">
        <v>1244</v>
      </c>
      <c r="B1245" s="23" t="s">
        <v>4</v>
      </c>
      <c r="C1245" s="23" t="s">
        <v>302</v>
      </c>
      <c r="D1245" s="7" t="s">
        <v>77</v>
      </c>
      <c r="E1245" s="10"/>
      <c r="F1245" s="11" t="e">
        <f t="shared" ref="F1245:AL1245" si="1305">F73/E73*100-100</f>
        <v>#DIV/0!</v>
      </c>
      <c r="G1245" s="11" t="e">
        <f t="shared" si="1305"/>
        <v>#DIV/0!</v>
      </c>
      <c r="H1245" s="11" t="e">
        <f t="shared" si="1305"/>
        <v>#DIV/0!</v>
      </c>
      <c r="I1245" s="11" t="e">
        <f t="shared" si="1305"/>
        <v>#DIV/0!</v>
      </c>
      <c r="J1245" s="11" t="e">
        <f t="shared" si="1305"/>
        <v>#DIV/0!</v>
      </c>
      <c r="K1245" s="11" t="e">
        <f t="shared" si="1305"/>
        <v>#DIV/0!</v>
      </c>
      <c r="L1245" s="11" t="e">
        <f t="shared" si="1305"/>
        <v>#DIV/0!</v>
      </c>
      <c r="M1245" s="11" t="e">
        <f t="shared" si="1305"/>
        <v>#DIV/0!</v>
      </c>
      <c r="N1245" s="11" t="e">
        <f t="shared" si="1305"/>
        <v>#DIV/0!</v>
      </c>
      <c r="O1245" s="11" t="e">
        <f t="shared" si="1305"/>
        <v>#DIV/0!</v>
      </c>
      <c r="P1245" s="11" t="e">
        <f t="shared" si="1305"/>
        <v>#DIV/0!</v>
      </c>
      <c r="Q1245" s="11" t="e">
        <f t="shared" si="1305"/>
        <v>#DIV/0!</v>
      </c>
      <c r="R1245" s="11" t="e">
        <f t="shared" si="1305"/>
        <v>#DIV/0!</v>
      </c>
      <c r="S1245" s="11" t="e">
        <f t="shared" si="1305"/>
        <v>#DIV/0!</v>
      </c>
      <c r="T1245" s="11" t="e">
        <f t="shared" si="1305"/>
        <v>#DIV/0!</v>
      </c>
      <c r="U1245" s="11" t="e">
        <f t="shared" si="1305"/>
        <v>#DIV/0!</v>
      </c>
      <c r="V1245" s="11" t="e">
        <f t="shared" si="1305"/>
        <v>#DIV/0!</v>
      </c>
      <c r="W1245" s="11" t="e">
        <f t="shared" si="1305"/>
        <v>#DIV/0!</v>
      </c>
      <c r="X1245" s="11" t="e">
        <f t="shared" si="1305"/>
        <v>#DIV/0!</v>
      </c>
      <c r="Y1245" s="11" t="e">
        <f t="shared" si="1305"/>
        <v>#DIV/0!</v>
      </c>
      <c r="Z1245" s="11" t="e">
        <f t="shared" si="1305"/>
        <v>#DIV/0!</v>
      </c>
      <c r="AA1245" s="11" t="e">
        <f t="shared" si="1305"/>
        <v>#DIV/0!</v>
      </c>
      <c r="AB1245" s="11" t="e">
        <f t="shared" si="1305"/>
        <v>#DIV/0!</v>
      </c>
      <c r="AC1245" s="11" t="e">
        <f t="shared" si="1305"/>
        <v>#DIV/0!</v>
      </c>
      <c r="AD1245" s="11" t="e">
        <f t="shared" si="1305"/>
        <v>#DIV/0!</v>
      </c>
      <c r="AE1245" s="11" t="e">
        <f t="shared" si="1305"/>
        <v>#DIV/0!</v>
      </c>
      <c r="AF1245" s="11" t="e">
        <f t="shared" si="1305"/>
        <v>#DIV/0!</v>
      </c>
      <c r="AG1245" s="11" t="e">
        <f t="shared" si="1305"/>
        <v>#DIV/0!</v>
      </c>
      <c r="AH1245" s="11">
        <f t="shared" si="1305"/>
        <v>13.017993456924756</v>
      </c>
      <c r="AI1245" s="11">
        <f t="shared" si="1305"/>
        <v>-8.0207453865637461</v>
      </c>
      <c r="AJ1245" s="11">
        <f t="shared" si="1305"/>
        <v>13.886703383162867</v>
      </c>
      <c r="AK1245" s="11">
        <f t="shared" si="1305"/>
        <v>72.976396085204357</v>
      </c>
      <c r="AL1245" s="11">
        <f t="shared" si="1305"/>
        <v>-16.00213006723024</v>
      </c>
    </row>
    <row r="1246" spans="1:38" ht="15">
      <c r="A1246" s="29">
        <v>1245</v>
      </c>
      <c r="B1246" s="23" t="s">
        <v>4</v>
      </c>
      <c r="C1246" s="23" t="s">
        <v>302</v>
      </c>
      <c r="D1246" s="7" t="s">
        <v>78</v>
      </c>
      <c r="E1246" s="10"/>
      <c r="F1246" s="11">
        <f t="shared" ref="F1246:AL1246" si="1306">F74/E74*100-100</f>
        <v>-10.383040231269575</v>
      </c>
      <c r="G1246" s="11">
        <f t="shared" si="1306"/>
        <v>23.6989247311828</v>
      </c>
      <c r="H1246" s="11">
        <f t="shared" si="1306"/>
        <v>-27.759909596662041</v>
      </c>
      <c r="I1246" s="11">
        <f t="shared" si="1306"/>
        <v>28.686601287527822</v>
      </c>
      <c r="J1246" s="11">
        <f t="shared" si="1306"/>
        <v>-24.793117957828798</v>
      </c>
      <c r="K1246" s="11">
        <f t="shared" si="1306"/>
        <v>1.6909113514857523</v>
      </c>
      <c r="L1246" s="11">
        <f t="shared" si="1306"/>
        <v>98.691771610221281</v>
      </c>
      <c r="M1246" s="11">
        <f t="shared" si="1306"/>
        <v>-5.6581133468709623</v>
      </c>
      <c r="N1246" s="11">
        <f t="shared" si="1306"/>
        <v>-31.60812705867005</v>
      </c>
      <c r="O1246" s="11">
        <f t="shared" si="1306"/>
        <v>29.65523818606647</v>
      </c>
      <c r="P1246" s="11">
        <f t="shared" si="1306"/>
        <v>7.9624862081647763</v>
      </c>
      <c r="Q1246" s="11">
        <f t="shared" si="1306"/>
        <v>-5.8286492931357543</v>
      </c>
      <c r="R1246" s="11">
        <f t="shared" si="1306"/>
        <v>5.0499204167269625</v>
      </c>
      <c r="S1246" s="11">
        <f t="shared" si="1306"/>
        <v>12.224517906336104</v>
      </c>
      <c r="T1246" s="11">
        <f t="shared" si="1306"/>
        <v>-2.7002147898128328</v>
      </c>
      <c r="U1246" s="11">
        <f t="shared" si="1306"/>
        <v>67.997477136549975</v>
      </c>
      <c r="V1246" s="11">
        <f t="shared" si="1306"/>
        <v>-13.462982429794266</v>
      </c>
      <c r="W1246" s="11">
        <f t="shared" si="1306"/>
        <v>19.353579175704994</v>
      </c>
      <c r="X1246" s="11">
        <f t="shared" si="1306"/>
        <v>-16.816909599796446</v>
      </c>
      <c r="Y1246" s="11">
        <f t="shared" si="1306"/>
        <v>40.630120824138629</v>
      </c>
      <c r="Z1246" s="11">
        <f t="shared" si="1306"/>
        <v>24.629845412879675</v>
      </c>
      <c r="AA1246" s="11">
        <f t="shared" si="1306"/>
        <v>3.1676182402951838</v>
      </c>
      <c r="AB1246" s="11">
        <f t="shared" si="1306"/>
        <v>9.6339975108447504</v>
      </c>
      <c r="AC1246" s="11">
        <f t="shared" si="1306"/>
        <v>-11.917515319843048</v>
      </c>
      <c r="AD1246" s="11">
        <f t="shared" si="1306"/>
        <v>-33.050964101152417</v>
      </c>
      <c r="AE1246" s="11">
        <f t="shared" si="1306"/>
        <v>-29.393514624801426</v>
      </c>
      <c r="AF1246" s="11">
        <f t="shared" si="1306"/>
        <v>4.6693842977394269</v>
      </c>
      <c r="AG1246" s="11">
        <f t="shared" si="1306"/>
        <v>22.181477922209297</v>
      </c>
      <c r="AH1246" s="11">
        <f t="shared" si="1306"/>
        <v>-18.386355639268942</v>
      </c>
      <c r="AI1246" s="11">
        <f t="shared" si="1306"/>
        <v>-32.457519655084965</v>
      </c>
      <c r="AJ1246" s="11">
        <f t="shared" si="1306"/>
        <v>29.044007209372182</v>
      </c>
      <c r="AK1246" s="11">
        <f t="shared" si="1306"/>
        <v>51.508714755433999</v>
      </c>
      <c r="AL1246" s="11">
        <f t="shared" si="1306"/>
        <v>0.98331060707906204</v>
      </c>
    </row>
    <row r="1247" spans="1:38" ht="15">
      <c r="A1247" s="29">
        <v>1246</v>
      </c>
      <c r="B1247" s="23" t="s">
        <v>4</v>
      </c>
      <c r="C1247" s="23" t="s">
        <v>302</v>
      </c>
      <c r="D1247" s="7" t="s">
        <v>79</v>
      </c>
      <c r="E1247" s="10"/>
      <c r="F1247" s="11">
        <f t="shared" ref="F1247:AL1247" si="1307">F75/E75*100-100</f>
        <v>23.224360460622933</v>
      </c>
      <c r="G1247" s="11">
        <f t="shared" si="1307"/>
        <v>-25.29478173607626</v>
      </c>
      <c r="H1247" s="11">
        <f t="shared" si="1307"/>
        <v>-3.0559986567038777</v>
      </c>
      <c r="I1247" s="11">
        <f t="shared" si="1307"/>
        <v>-3.5074045206547169</v>
      </c>
      <c r="J1247" s="11">
        <f t="shared" si="1307"/>
        <v>-54.765751211631667</v>
      </c>
      <c r="K1247" s="11">
        <f t="shared" si="1307"/>
        <v>44.80158730158729</v>
      </c>
      <c r="L1247" s="11">
        <f t="shared" si="1307"/>
        <v>3.5078103590024767</v>
      </c>
      <c r="M1247" s="11">
        <f t="shared" si="1307"/>
        <v>-10.550701615038392</v>
      </c>
      <c r="N1247" s="11">
        <f t="shared" si="1307"/>
        <v>34.615953825662274</v>
      </c>
      <c r="O1247" s="11">
        <f t="shared" si="1307"/>
        <v>3.4960422163588447</v>
      </c>
      <c r="P1247" s="11">
        <f t="shared" si="1307"/>
        <v>41.629487996600801</v>
      </c>
      <c r="Q1247" s="11">
        <f t="shared" si="1307"/>
        <v>13.387834695867397</v>
      </c>
      <c r="R1247" s="11">
        <f t="shared" si="1307"/>
        <v>-14.023018917846272</v>
      </c>
      <c r="S1247" s="11">
        <f t="shared" si="1307"/>
        <v>6.1624865363902188</v>
      </c>
      <c r="T1247" s="11">
        <f t="shared" si="1307"/>
        <v>-30.465975795347489</v>
      </c>
      <c r="U1247" s="11">
        <f t="shared" si="1307"/>
        <v>5.8467952058363721</v>
      </c>
      <c r="V1247" s="11">
        <f t="shared" si="1307"/>
        <v>-22.44978337928319</v>
      </c>
      <c r="W1247" s="11">
        <f t="shared" si="1307"/>
        <v>-0.27932960893855352</v>
      </c>
      <c r="X1247" s="11">
        <f t="shared" si="1307"/>
        <v>48.370257193786614</v>
      </c>
      <c r="Y1247" s="11">
        <f t="shared" si="1307"/>
        <v>-22.680854715523907</v>
      </c>
      <c r="Z1247" s="11">
        <f t="shared" si="1307"/>
        <v>-7.4250832408435059</v>
      </c>
      <c r="AA1247" s="11">
        <f t="shared" si="1307"/>
        <v>18.930583862846191</v>
      </c>
      <c r="AB1247" s="11">
        <f t="shared" si="1307"/>
        <v>-12.510080645161295</v>
      </c>
      <c r="AC1247" s="11">
        <f t="shared" si="1307"/>
        <v>-3.5948842032492223</v>
      </c>
      <c r="AD1247" s="11">
        <f t="shared" si="1307"/>
        <v>21.41747340743396</v>
      </c>
      <c r="AE1247" s="11">
        <f t="shared" si="1307"/>
        <v>-18.22029727335368</v>
      </c>
      <c r="AF1247" s="11">
        <f t="shared" si="1307"/>
        <v>32.10158883004334</v>
      </c>
      <c r="AG1247" s="11">
        <f t="shared" si="1307"/>
        <v>8.0546697038724346</v>
      </c>
      <c r="AH1247" s="11">
        <f t="shared" si="1307"/>
        <v>73.092166287208016</v>
      </c>
      <c r="AI1247" s="11">
        <f t="shared" si="1307"/>
        <v>-22.229259024699175</v>
      </c>
      <c r="AJ1247" s="11">
        <f t="shared" si="1307"/>
        <v>5.2555750438486655</v>
      </c>
      <c r="AK1247" s="11">
        <f t="shared" si="1307"/>
        <v>40.689162649526878</v>
      </c>
      <c r="AL1247" s="11">
        <f t="shared" si="1307"/>
        <v>-12.829949238578678</v>
      </c>
    </row>
    <row r="1248" spans="1:38" ht="15">
      <c r="A1248" s="29">
        <v>1247</v>
      </c>
      <c r="B1248" s="23" t="s">
        <v>4</v>
      </c>
      <c r="C1248" s="23" t="s">
        <v>302</v>
      </c>
      <c r="D1248" s="7" t="s">
        <v>80</v>
      </c>
      <c r="E1248" s="10"/>
      <c r="F1248" s="11">
        <f t="shared" ref="F1248:AL1248" si="1308">F76/E76*100-100</f>
        <v>-4.4498975924566224</v>
      </c>
      <c r="G1248" s="11">
        <f t="shared" si="1308"/>
        <v>-10.209095872682056</v>
      </c>
      <c r="H1248" s="11">
        <f t="shared" si="1308"/>
        <v>1.726254152356276</v>
      </c>
      <c r="I1248" s="11">
        <f t="shared" si="1308"/>
        <v>-5.2602448581992007</v>
      </c>
      <c r="J1248" s="11">
        <f t="shared" si="1308"/>
        <v>42.038417498188949</v>
      </c>
      <c r="K1248" s="11">
        <f t="shared" si="1308"/>
        <v>-1.7208900588162663</v>
      </c>
      <c r="L1248" s="11">
        <f t="shared" si="1308"/>
        <v>32.991554577184814</v>
      </c>
      <c r="M1248" s="11">
        <f t="shared" si="1308"/>
        <v>-11.940411230481658</v>
      </c>
      <c r="N1248" s="11">
        <f t="shared" si="1308"/>
        <v>10.705632625056282</v>
      </c>
      <c r="O1248" s="11">
        <f t="shared" si="1308"/>
        <v>-11.97577729573392</v>
      </c>
      <c r="P1248" s="11">
        <f t="shared" si="1308"/>
        <v>-3.5197218840303321</v>
      </c>
      <c r="Q1248" s="11">
        <f t="shared" si="1308"/>
        <v>11.049282765855551</v>
      </c>
      <c r="R1248" s="11">
        <f t="shared" si="1308"/>
        <v>0.98164044851520771</v>
      </c>
      <c r="S1248" s="11">
        <f t="shared" si="1308"/>
        <v>-3.1372868027875001</v>
      </c>
      <c r="T1248" s="11">
        <f t="shared" si="1308"/>
        <v>-0.61796651923185664</v>
      </c>
      <c r="U1248" s="11">
        <f t="shared" si="1308"/>
        <v>11.488327875779021</v>
      </c>
      <c r="V1248" s="11">
        <f t="shared" si="1308"/>
        <v>24.795507803864353</v>
      </c>
      <c r="W1248" s="11">
        <f t="shared" si="1308"/>
        <v>-2.6551942300392284</v>
      </c>
      <c r="X1248" s="11">
        <f t="shared" si="1308"/>
        <v>9.0428380535436617</v>
      </c>
      <c r="Y1248" s="11">
        <f t="shared" si="1308"/>
        <v>-0.57028146919002154</v>
      </c>
      <c r="Z1248" s="11">
        <f t="shared" si="1308"/>
        <v>32.563961155736706</v>
      </c>
      <c r="AA1248" s="11">
        <f t="shared" si="1308"/>
        <v>18.924570142785299</v>
      </c>
      <c r="AB1248" s="11">
        <f t="shared" si="1308"/>
        <v>-5.0860553260611709</v>
      </c>
      <c r="AC1248" s="11">
        <f t="shared" si="1308"/>
        <v>-15.410131336892903</v>
      </c>
      <c r="AD1248" s="11">
        <f t="shared" si="1308"/>
        <v>-0.15723330011859105</v>
      </c>
      <c r="AE1248" s="11">
        <f t="shared" si="1308"/>
        <v>14.54212899014891</v>
      </c>
      <c r="AF1248" s="11">
        <f t="shared" si="1308"/>
        <v>-12.042896046328252</v>
      </c>
      <c r="AG1248" s="11">
        <f t="shared" si="1308"/>
        <v>-13.273696303131885</v>
      </c>
      <c r="AH1248" s="11">
        <f t="shared" si="1308"/>
        <v>4.123272559868667</v>
      </c>
      <c r="AI1248" s="11">
        <f t="shared" si="1308"/>
        <v>8.3975674458180976</v>
      </c>
      <c r="AJ1248" s="11">
        <f t="shared" si="1308"/>
        <v>38.21248956253055</v>
      </c>
      <c r="AK1248" s="11">
        <f t="shared" si="1308"/>
        <v>-18.53458356069801</v>
      </c>
      <c r="AL1248" s="11">
        <f t="shared" si="1308"/>
        <v>-13.970965162295727</v>
      </c>
    </row>
    <row r="1249" spans="1:38" ht="15">
      <c r="A1249" s="29">
        <v>1248</v>
      </c>
      <c r="B1249" s="23" t="s">
        <v>4</v>
      </c>
      <c r="C1249" s="23" t="s">
        <v>302</v>
      </c>
      <c r="D1249" s="7" t="s">
        <v>81</v>
      </c>
      <c r="E1249" s="10"/>
      <c r="F1249" s="11">
        <f t="shared" ref="F1249:AL1249" si="1309">F77/E77*100-100</f>
        <v>13.771449142034314</v>
      </c>
      <c r="G1249" s="11">
        <f t="shared" si="1309"/>
        <v>-24.845310082970045</v>
      </c>
      <c r="H1249" s="11">
        <f t="shared" si="1309"/>
        <v>-24.255040464050154</v>
      </c>
      <c r="I1249" s="11">
        <f t="shared" si="1309"/>
        <v>44.120553359683782</v>
      </c>
      <c r="J1249" s="11">
        <f t="shared" si="1309"/>
        <v>-26.915495371957491</v>
      </c>
      <c r="K1249" s="11">
        <f t="shared" si="1309"/>
        <v>-24.702433304016409</v>
      </c>
      <c r="L1249" s="11">
        <f t="shared" si="1309"/>
        <v>37.260551315994405</v>
      </c>
      <c r="M1249" s="11">
        <f t="shared" si="1309"/>
        <v>-17.694446020309755</v>
      </c>
      <c r="N1249" s="11">
        <f t="shared" si="1309"/>
        <v>29.790460435621725</v>
      </c>
      <c r="O1249" s="11">
        <f t="shared" si="1309"/>
        <v>15.719596388741365</v>
      </c>
      <c r="P1249" s="11">
        <f t="shared" si="1309"/>
        <v>0.18815970628729417</v>
      </c>
      <c r="Q1249" s="11">
        <f t="shared" si="1309"/>
        <v>27.378498465484853</v>
      </c>
      <c r="R1249" s="11">
        <f t="shared" si="1309"/>
        <v>-5.0093498273877941</v>
      </c>
      <c r="S1249" s="11">
        <f t="shared" si="1309"/>
        <v>-26.189664963089157</v>
      </c>
      <c r="T1249" s="11">
        <f t="shared" si="1309"/>
        <v>-13.679027542698876</v>
      </c>
      <c r="U1249" s="11">
        <f t="shared" si="1309"/>
        <v>29.423648247177681</v>
      </c>
      <c r="V1249" s="11">
        <f t="shared" si="1309"/>
        <v>31.030208428978057</v>
      </c>
      <c r="W1249" s="11">
        <f t="shared" si="1309"/>
        <v>20.41624329911356</v>
      </c>
      <c r="X1249" s="11">
        <f t="shared" si="1309"/>
        <v>-24.106727188081933</v>
      </c>
      <c r="Y1249" s="11">
        <f t="shared" si="1309"/>
        <v>-6.0844228041252961</v>
      </c>
      <c r="Z1249" s="11">
        <f t="shared" si="1309"/>
        <v>-6.2336708033964783</v>
      </c>
      <c r="AA1249" s="11">
        <f t="shared" si="1309"/>
        <v>140.91166354651921</v>
      </c>
      <c r="AB1249" s="11">
        <f t="shared" si="1309"/>
        <v>-43.540254811602061</v>
      </c>
      <c r="AC1249" s="11">
        <f t="shared" si="1309"/>
        <v>-11.871839190832858</v>
      </c>
      <c r="AD1249" s="11">
        <f t="shared" si="1309"/>
        <v>216.45298369229653</v>
      </c>
      <c r="AE1249" s="11">
        <f t="shared" si="1309"/>
        <v>1.6159946745630123</v>
      </c>
      <c r="AF1249" s="11">
        <f t="shared" si="1309"/>
        <v>38.20549600731897</v>
      </c>
      <c r="AG1249" s="11">
        <f t="shared" si="1309"/>
        <v>-5.9348005524545755</v>
      </c>
      <c r="AH1249" s="11">
        <f t="shared" si="1309"/>
        <v>29.458475599690701</v>
      </c>
      <c r="AI1249" s="11">
        <f t="shared" si="1309"/>
        <v>-24.272522280682921</v>
      </c>
      <c r="AJ1249" s="11">
        <f t="shared" si="1309"/>
        <v>2.1162708259482486</v>
      </c>
      <c r="AK1249" s="11">
        <f t="shared" si="1309"/>
        <v>64.562432742041864</v>
      </c>
      <c r="AL1249" s="11">
        <f t="shared" si="1309"/>
        <v>-0.34120513442532285</v>
      </c>
    </row>
    <row r="1250" spans="1:38" ht="15">
      <c r="A1250" s="29">
        <v>1249</v>
      </c>
      <c r="B1250" s="23" t="s">
        <v>4</v>
      </c>
      <c r="C1250" s="23" t="s">
        <v>302</v>
      </c>
      <c r="D1250" s="7" t="s">
        <v>82</v>
      </c>
      <c r="E1250" s="10"/>
      <c r="F1250" s="11">
        <f t="shared" ref="F1250:AL1250" si="1310">F78/E78*100-100</f>
        <v>3.4883720930232585</v>
      </c>
      <c r="G1250" s="11">
        <f t="shared" si="1310"/>
        <v>-47.555420589128452</v>
      </c>
      <c r="H1250" s="11">
        <f t="shared" si="1310"/>
        <v>64.852345107122176</v>
      </c>
      <c r="I1250" s="11">
        <f t="shared" si="1310"/>
        <v>-31.963470319634695</v>
      </c>
      <c r="J1250" s="11">
        <f t="shared" si="1310"/>
        <v>-22.560660815694376</v>
      </c>
      <c r="K1250" s="11">
        <f t="shared" si="1310"/>
        <v>-38.266666666666673</v>
      </c>
      <c r="L1250" s="11">
        <f t="shared" si="1310"/>
        <v>146.00431965442766</v>
      </c>
      <c r="M1250" s="11">
        <f t="shared" si="1310"/>
        <v>-62.510974539069359</v>
      </c>
      <c r="N1250" s="11">
        <f t="shared" si="1310"/>
        <v>15.69086651053864</v>
      </c>
      <c r="O1250" s="11">
        <f t="shared" si="1310"/>
        <v>58.805668016194346</v>
      </c>
      <c r="P1250" s="11">
        <f t="shared" si="1310"/>
        <v>19.885277246653914</v>
      </c>
      <c r="Q1250" s="11">
        <f t="shared" si="1310"/>
        <v>42.371079213184487</v>
      </c>
      <c r="R1250" s="11">
        <f t="shared" si="1310"/>
        <v>-65.384615384615387</v>
      </c>
      <c r="S1250" s="11">
        <f t="shared" si="1310"/>
        <v>-16.289104638619207</v>
      </c>
      <c r="T1250" s="11">
        <f t="shared" si="1310"/>
        <v>22.164948453608261</v>
      </c>
      <c r="U1250" s="11">
        <f t="shared" si="1310"/>
        <v>45.886075949367097</v>
      </c>
      <c r="V1250" s="11">
        <f t="shared" si="1310"/>
        <v>-11.713665943600873</v>
      </c>
      <c r="W1250" s="11">
        <f t="shared" si="1310"/>
        <v>112.53071253071255</v>
      </c>
      <c r="X1250" s="11">
        <f t="shared" si="1310"/>
        <v>-42.890173410404621</v>
      </c>
      <c r="Y1250" s="11">
        <f t="shared" si="1310"/>
        <v>45.546558704453446</v>
      </c>
      <c r="Z1250" s="11">
        <f t="shared" si="1310"/>
        <v>120.95503013444596</v>
      </c>
      <c r="AA1250" s="11">
        <f t="shared" si="1310"/>
        <v>-70.772135963071761</v>
      </c>
      <c r="AB1250" s="11">
        <f t="shared" si="1310"/>
        <v>21.679827709978468</v>
      </c>
      <c r="AC1250" s="11">
        <f t="shared" si="1310"/>
        <v>50.147492625368727</v>
      </c>
      <c r="AD1250" s="11">
        <f t="shared" si="1310"/>
        <v>0.15717092337916938</v>
      </c>
      <c r="AE1250" s="11">
        <f t="shared" si="1310"/>
        <v>22.557865829737153</v>
      </c>
      <c r="AF1250" s="11">
        <f t="shared" si="1310"/>
        <v>48.879641485275272</v>
      </c>
      <c r="AG1250" s="11">
        <f t="shared" si="1310"/>
        <v>-40.937432810148358</v>
      </c>
      <c r="AH1250" s="11">
        <f t="shared" si="1310"/>
        <v>-0.29122679286494702</v>
      </c>
      <c r="AI1250" s="11">
        <f t="shared" si="1310"/>
        <v>4.8922964585615318</v>
      </c>
      <c r="AJ1250" s="11">
        <f t="shared" si="1310"/>
        <v>39.470936303515487</v>
      </c>
      <c r="AK1250" s="11">
        <f t="shared" si="1310"/>
        <v>-25.480409283753431</v>
      </c>
      <c r="AL1250" s="11">
        <f t="shared" si="1310"/>
        <v>14.768921634293378</v>
      </c>
    </row>
    <row r="1251" spans="1:38" ht="15">
      <c r="A1251" s="29">
        <v>1250</v>
      </c>
      <c r="B1251" s="23" t="s">
        <v>4</v>
      </c>
      <c r="C1251" s="23" t="s">
        <v>302</v>
      </c>
      <c r="D1251" s="7" t="s">
        <v>83</v>
      </c>
      <c r="E1251" s="10"/>
      <c r="F1251" s="11">
        <f t="shared" ref="F1251:AL1251" si="1311">F79/E79*100-100</f>
        <v>-17.093729683681929</v>
      </c>
      <c r="G1251" s="11">
        <f t="shared" si="1311"/>
        <v>5.9055756854686052</v>
      </c>
      <c r="H1251" s="11">
        <f t="shared" si="1311"/>
        <v>-52.67579022621662</v>
      </c>
      <c r="I1251" s="11">
        <f t="shared" si="1311"/>
        <v>7.8608038845427615</v>
      </c>
      <c r="J1251" s="11">
        <f t="shared" si="1311"/>
        <v>7.5605242096838765</v>
      </c>
      <c r="K1251" s="11">
        <f t="shared" si="1311"/>
        <v>45.959960006510556</v>
      </c>
      <c r="L1251" s="11">
        <f t="shared" si="1311"/>
        <v>11.858601628088522</v>
      </c>
      <c r="M1251" s="11">
        <f t="shared" si="1311"/>
        <v>-10.789409971944124</v>
      </c>
      <c r="N1251" s="11">
        <f t="shared" si="1311"/>
        <v>-13.861528391947758</v>
      </c>
      <c r="O1251" s="11">
        <f t="shared" si="1311"/>
        <v>21.640905889766103</v>
      </c>
      <c r="P1251" s="11">
        <f t="shared" si="1311"/>
        <v>105.09636626799727</v>
      </c>
      <c r="Q1251" s="11">
        <f t="shared" si="1311"/>
        <v>-25.339672399064</v>
      </c>
      <c r="R1251" s="11">
        <f t="shared" si="1311"/>
        <v>-26.232786754756034</v>
      </c>
      <c r="S1251" s="11">
        <f t="shared" si="1311"/>
        <v>2.5991718258946008</v>
      </c>
      <c r="T1251" s="11">
        <f t="shared" si="1311"/>
        <v>3.2537533194857247</v>
      </c>
      <c r="U1251" s="11">
        <f t="shared" si="1311"/>
        <v>-2.2103105384448867</v>
      </c>
      <c r="V1251" s="11">
        <f t="shared" si="1311"/>
        <v>21.640518195429976</v>
      </c>
      <c r="W1251" s="11">
        <f t="shared" si="1311"/>
        <v>10.970179607389795</v>
      </c>
      <c r="X1251" s="11">
        <f t="shared" si="1311"/>
        <v>-15.93923318061249</v>
      </c>
      <c r="Y1251" s="11">
        <f t="shared" si="1311"/>
        <v>45.277108433734924</v>
      </c>
      <c r="Z1251" s="11">
        <f t="shared" si="1311"/>
        <v>-2.1507159838558039</v>
      </c>
      <c r="AA1251" s="11">
        <f t="shared" si="1311"/>
        <v>4.7721292155691515</v>
      </c>
      <c r="AB1251" s="11">
        <f t="shared" si="1311"/>
        <v>18.632798656373751</v>
      </c>
      <c r="AC1251" s="11">
        <f t="shared" si="1311"/>
        <v>-11.181104407629419</v>
      </c>
      <c r="AD1251" s="11">
        <f t="shared" si="1311"/>
        <v>11.585481771785382</v>
      </c>
      <c r="AE1251" s="11">
        <f t="shared" si="1311"/>
        <v>-11.174817018432478</v>
      </c>
      <c r="AF1251" s="11">
        <f t="shared" si="1311"/>
        <v>-12.363064983733778</v>
      </c>
      <c r="AG1251" s="11">
        <f t="shared" si="1311"/>
        <v>-10.842775130894452</v>
      </c>
      <c r="AH1251" s="11">
        <f t="shared" si="1311"/>
        <v>-8.4934429789363435</v>
      </c>
      <c r="AI1251" s="11">
        <f t="shared" si="1311"/>
        <v>11.279289318104446</v>
      </c>
      <c r="AJ1251" s="11">
        <f t="shared" si="1311"/>
        <v>14.666258703976709</v>
      </c>
      <c r="AK1251" s="11">
        <f t="shared" si="1311"/>
        <v>24.369496486646014</v>
      </c>
      <c r="AL1251" s="11">
        <f t="shared" si="1311"/>
        <v>24.971880709191268</v>
      </c>
    </row>
    <row r="1252" spans="1:38" ht="15">
      <c r="A1252" s="29">
        <v>1251</v>
      </c>
      <c r="B1252" s="23" t="s">
        <v>4</v>
      </c>
      <c r="C1252" s="23" t="s">
        <v>302</v>
      </c>
      <c r="D1252" s="7" t="s">
        <v>84</v>
      </c>
      <c r="E1252" s="10"/>
      <c r="F1252" s="11">
        <f t="shared" ref="F1252:AL1252" si="1312">F80/E80*100-100</f>
        <v>-51.235651586765698</v>
      </c>
      <c r="G1252" s="11">
        <f t="shared" si="1312"/>
        <v>192.74439213514262</v>
      </c>
      <c r="H1252" s="11">
        <f t="shared" si="1312"/>
        <v>-29.694447072178605</v>
      </c>
      <c r="I1252" s="11">
        <f t="shared" si="1312"/>
        <v>-32.804090419806244</v>
      </c>
      <c r="J1252" s="11">
        <f t="shared" si="1312"/>
        <v>12.41489787745293</v>
      </c>
      <c r="K1252" s="11">
        <f t="shared" si="1312"/>
        <v>23.156394727467045</v>
      </c>
      <c r="L1252" s="11">
        <f t="shared" si="1312"/>
        <v>3.7170957477581794</v>
      </c>
      <c r="M1252" s="11">
        <f t="shared" si="1312"/>
        <v>-27.834332729047546</v>
      </c>
      <c r="N1252" s="11">
        <f t="shared" si="1312"/>
        <v>263.30434782608694</v>
      </c>
      <c r="O1252" s="11">
        <f t="shared" si="1312"/>
        <v>-69.411201531833413</v>
      </c>
      <c r="P1252" s="11">
        <f t="shared" si="1312"/>
        <v>-8.8680229525299978</v>
      </c>
      <c r="Q1252" s="11">
        <f t="shared" si="1312"/>
        <v>251.36424346498762</v>
      </c>
      <c r="R1252" s="11">
        <f t="shared" si="1312"/>
        <v>-65.126255769752916</v>
      </c>
      <c r="S1252" s="11">
        <f t="shared" si="1312"/>
        <v>-9.0158829025225771</v>
      </c>
      <c r="T1252" s="11">
        <f t="shared" si="1312"/>
        <v>8.5572479890473119E-2</v>
      </c>
      <c r="U1252" s="11">
        <f t="shared" si="1312"/>
        <v>39.312585499315986</v>
      </c>
      <c r="V1252" s="11">
        <f t="shared" si="1312"/>
        <v>52.792438934577149</v>
      </c>
      <c r="W1252" s="11">
        <f t="shared" si="1312"/>
        <v>26.83161953727506</v>
      </c>
      <c r="X1252" s="11">
        <f t="shared" si="1312"/>
        <v>-41.740562452495567</v>
      </c>
      <c r="Y1252" s="11">
        <f t="shared" si="1312"/>
        <v>39.356381822135262</v>
      </c>
      <c r="Z1252" s="11">
        <f t="shared" si="1312"/>
        <v>8.8001248244655983</v>
      </c>
      <c r="AA1252" s="11">
        <f t="shared" si="1312"/>
        <v>-47.49749031980496</v>
      </c>
      <c r="AB1252" s="11">
        <f t="shared" si="1312"/>
        <v>41.095329145042342</v>
      </c>
      <c r="AC1252" s="11">
        <f t="shared" si="1312"/>
        <v>-24.944342270835349</v>
      </c>
      <c r="AD1252" s="11">
        <f t="shared" si="1312"/>
        <v>-20.634511220015469</v>
      </c>
      <c r="AE1252" s="11">
        <f t="shared" si="1312"/>
        <v>22.700682482937935</v>
      </c>
      <c r="AF1252" s="11">
        <f t="shared" si="1312"/>
        <v>52.853926632234135</v>
      </c>
      <c r="AG1252" s="11">
        <f t="shared" si="1312"/>
        <v>-16.271010223531448</v>
      </c>
      <c r="AH1252" s="11">
        <f t="shared" si="1312"/>
        <v>44.919288079470192</v>
      </c>
      <c r="AI1252" s="11">
        <f t="shared" si="1312"/>
        <v>-44.92681185290968</v>
      </c>
      <c r="AJ1252" s="11">
        <f t="shared" si="1312"/>
        <v>-26.708155062880849</v>
      </c>
      <c r="AK1252" s="11">
        <f t="shared" si="1312"/>
        <v>13.585706704404728</v>
      </c>
      <c r="AL1252" s="11">
        <f t="shared" si="1312"/>
        <v>-0.76312100918860892</v>
      </c>
    </row>
    <row r="1253" spans="1:38" ht="15">
      <c r="A1253" s="29">
        <v>1252</v>
      </c>
      <c r="B1253" s="23" t="s">
        <v>4</v>
      </c>
      <c r="C1253" s="23" t="s">
        <v>302</v>
      </c>
      <c r="D1253" s="7" t="s">
        <v>85</v>
      </c>
      <c r="E1253" s="10"/>
      <c r="F1253" s="11">
        <f t="shared" ref="F1253:AL1253" si="1313">F81/E81*100-100</f>
        <v>-9.3220559024757534</v>
      </c>
      <c r="G1253" s="11">
        <f t="shared" si="1313"/>
        <v>-28.917698095108562</v>
      </c>
      <c r="H1253" s="11">
        <f t="shared" si="1313"/>
        <v>-9.0183993474123127</v>
      </c>
      <c r="I1253" s="11">
        <f t="shared" si="1313"/>
        <v>36.572136990547023</v>
      </c>
      <c r="J1253" s="11">
        <f t="shared" si="1313"/>
        <v>18.831758279165527</v>
      </c>
      <c r="K1253" s="11">
        <f t="shared" si="1313"/>
        <v>-15.902657945531544</v>
      </c>
      <c r="L1253" s="11">
        <f t="shared" si="1313"/>
        <v>9.7257929781591486</v>
      </c>
      <c r="M1253" s="11">
        <f t="shared" si="1313"/>
        <v>-0.96235577598248767</v>
      </c>
      <c r="N1253" s="11">
        <f t="shared" si="1313"/>
        <v>-24.326260719003514</v>
      </c>
      <c r="O1253" s="11">
        <f t="shared" si="1313"/>
        <v>10.408694623062061</v>
      </c>
      <c r="P1253" s="11">
        <f t="shared" si="1313"/>
        <v>23.597141581062971</v>
      </c>
      <c r="Q1253" s="11">
        <f t="shared" si="1313"/>
        <v>-3.6236964015986359</v>
      </c>
      <c r="R1253" s="11">
        <f t="shared" si="1313"/>
        <v>5.6459172272089972</v>
      </c>
      <c r="S1253" s="11">
        <f t="shared" si="1313"/>
        <v>-3.6867733280333823</v>
      </c>
      <c r="T1253" s="11">
        <f t="shared" si="1313"/>
        <v>13.945964270974585</v>
      </c>
      <c r="U1253" s="11">
        <f t="shared" si="1313"/>
        <v>26.869368932352813</v>
      </c>
      <c r="V1253" s="11">
        <f t="shared" si="1313"/>
        <v>6.4281126054018785</v>
      </c>
      <c r="W1253" s="11">
        <f t="shared" si="1313"/>
        <v>11.010571796726424</v>
      </c>
      <c r="X1253" s="11">
        <f t="shared" si="1313"/>
        <v>-13.652270344208603</v>
      </c>
      <c r="Y1253" s="11">
        <f t="shared" si="1313"/>
        <v>40.386287541851971</v>
      </c>
      <c r="Z1253" s="11">
        <f t="shared" si="1313"/>
        <v>-11.257016947463214</v>
      </c>
      <c r="AA1253" s="11">
        <f t="shared" si="1313"/>
        <v>22.042253803604453</v>
      </c>
      <c r="AB1253" s="11">
        <f t="shared" si="1313"/>
        <v>-1.5687498972901039</v>
      </c>
      <c r="AC1253" s="11">
        <f t="shared" si="1313"/>
        <v>5.4484075837613091</v>
      </c>
      <c r="AD1253" s="11">
        <f t="shared" si="1313"/>
        <v>15.890487303633009</v>
      </c>
      <c r="AE1253" s="11">
        <f t="shared" si="1313"/>
        <v>-9.0133094340962998</v>
      </c>
      <c r="AF1253" s="11">
        <f t="shared" si="1313"/>
        <v>-7.8914334792819005</v>
      </c>
      <c r="AG1253" s="11">
        <f t="shared" si="1313"/>
        <v>20.542130179058148</v>
      </c>
      <c r="AH1253" s="11">
        <f t="shared" si="1313"/>
        <v>-5.1241202849708714</v>
      </c>
      <c r="AI1253" s="11">
        <f t="shared" si="1313"/>
        <v>-24.674935927954223</v>
      </c>
      <c r="AJ1253" s="11">
        <f t="shared" si="1313"/>
        <v>-5.0779076764702467</v>
      </c>
      <c r="AK1253" s="11">
        <f t="shared" si="1313"/>
        <v>3.6103601987193201</v>
      </c>
      <c r="AL1253" s="11">
        <f t="shared" si="1313"/>
        <v>3.1262867456063077</v>
      </c>
    </row>
    <row r="1254" spans="1:38" ht="15">
      <c r="A1254" s="29">
        <v>1253</v>
      </c>
      <c r="B1254" s="23" t="s">
        <v>4</v>
      </c>
      <c r="C1254" s="23" t="s">
        <v>302</v>
      </c>
      <c r="D1254" s="7" t="s">
        <v>86</v>
      </c>
      <c r="E1254" s="10"/>
      <c r="F1254" s="11">
        <f t="shared" ref="F1254:AL1254" si="1314">F82/E82*100-100</f>
        <v>19.230769230769226</v>
      </c>
      <c r="G1254" s="11">
        <f t="shared" si="1314"/>
        <v>-48.387096774193552</v>
      </c>
      <c r="H1254" s="11">
        <f t="shared" si="1314"/>
        <v>164.84375</v>
      </c>
      <c r="I1254" s="11">
        <f t="shared" si="1314"/>
        <v>-81.514257620452312</v>
      </c>
      <c r="J1254" s="11">
        <f t="shared" si="1314"/>
        <v>142.55319148936172</v>
      </c>
      <c r="K1254" s="11">
        <f t="shared" si="1314"/>
        <v>-35.745614035087712</v>
      </c>
      <c r="L1254" s="11">
        <f t="shared" si="1314"/>
        <v>218.08873720136518</v>
      </c>
      <c r="M1254" s="11">
        <f t="shared" si="1314"/>
        <v>28.648068669527902</v>
      </c>
      <c r="N1254" s="11">
        <f t="shared" si="1314"/>
        <v>32.193494578815688</v>
      </c>
      <c r="O1254" s="11">
        <f t="shared" si="1314"/>
        <v>-5.2996845425867463</v>
      </c>
      <c r="P1254" s="11">
        <f t="shared" si="1314"/>
        <v>41.70552964690205</v>
      </c>
      <c r="Q1254" s="11">
        <f t="shared" si="1314"/>
        <v>-70.333803479078512</v>
      </c>
      <c r="R1254" s="11">
        <f t="shared" si="1314"/>
        <v>68.304278922345475</v>
      </c>
      <c r="S1254" s="11">
        <f t="shared" si="1314"/>
        <v>14.124293785310726</v>
      </c>
      <c r="T1254" s="11">
        <f t="shared" si="1314"/>
        <v>-35.643564356435647</v>
      </c>
      <c r="U1254" s="11">
        <f t="shared" si="1314"/>
        <v>48.076923076923094</v>
      </c>
      <c r="V1254" s="11">
        <f t="shared" si="1314"/>
        <v>-43.463203463203456</v>
      </c>
      <c r="W1254" s="11">
        <f t="shared" si="1314"/>
        <v>236.44716692189888</v>
      </c>
      <c r="X1254" s="11">
        <f t="shared" si="1314"/>
        <v>-72.462448793809742</v>
      </c>
      <c r="Y1254" s="11">
        <f t="shared" si="1314"/>
        <v>170.24793388429754</v>
      </c>
      <c r="Z1254" s="11">
        <f t="shared" si="1314"/>
        <v>-19.082568807339456</v>
      </c>
      <c r="AA1254" s="11">
        <f t="shared" si="1314"/>
        <v>161.90476190476193</v>
      </c>
      <c r="AB1254" s="11">
        <f t="shared" si="1314"/>
        <v>-15.699855699855704</v>
      </c>
      <c r="AC1254" s="11">
        <f t="shared" si="1314"/>
        <v>-62.512838069154398</v>
      </c>
      <c r="AD1254" s="11">
        <f t="shared" si="1314"/>
        <v>18.17351598173515</v>
      </c>
      <c r="AE1254" s="11">
        <f t="shared" si="1314"/>
        <v>304.09582689335394</v>
      </c>
      <c r="AF1254" s="11">
        <f t="shared" si="1314"/>
        <v>-72.614266590170203</v>
      </c>
      <c r="AG1254" s="11">
        <f t="shared" si="1314"/>
        <v>-19.343575418994419</v>
      </c>
      <c r="AH1254" s="11">
        <f t="shared" si="1314"/>
        <v>-28.744588744588739</v>
      </c>
      <c r="AI1254" s="11">
        <f t="shared" si="1314"/>
        <v>80.315917375455655</v>
      </c>
      <c r="AJ1254" s="11">
        <f t="shared" si="1314"/>
        <v>-50.269541778975743</v>
      </c>
      <c r="AK1254" s="11">
        <f t="shared" si="1314"/>
        <v>-15.853658536585371</v>
      </c>
      <c r="AL1254" s="11">
        <f t="shared" si="1314"/>
        <v>23.027375201288237</v>
      </c>
    </row>
    <row r="1255" spans="1:38" ht="15">
      <c r="A1255" s="29">
        <v>1254</v>
      </c>
      <c r="B1255" s="23" t="s">
        <v>4</v>
      </c>
      <c r="C1255" s="23" t="s">
        <v>302</v>
      </c>
      <c r="D1255" s="7" t="s">
        <v>87</v>
      </c>
      <c r="E1255" s="10"/>
      <c r="F1255" s="11">
        <f t="shared" ref="F1255:AL1255" si="1315">F83/E83*100-100</f>
        <v>-22.960427807486624</v>
      </c>
      <c r="G1255" s="11">
        <f t="shared" si="1315"/>
        <v>-51.845846290537537</v>
      </c>
      <c r="H1255" s="11">
        <f t="shared" si="1315"/>
        <v>-30.084413487706996</v>
      </c>
      <c r="I1255" s="11">
        <f t="shared" si="1315"/>
        <v>79.992742627168951</v>
      </c>
      <c r="J1255" s="11">
        <f t="shared" si="1315"/>
        <v>-7.3144805087696767</v>
      </c>
      <c r="K1255" s="11">
        <f t="shared" si="1315"/>
        <v>-5.2677370877165117</v>
      </c>
      <c r="L1255" s="11">
        <f t="shared" si="1315"/>
        <v>-47.833347248893709</v>
      </c>
      <c r="M1255" s="11">
        <f t="shared" si="1315"/>
        <v>22.551216389244559</v>
      </c>
      <c r="N1255" s="11">
        <f t="shared" si="1315"/>
        <v>-49.477602194070784</v>
      </c>
      <c r="O1255" s="11">
        <f t="shared" si="1315"/>
        <v>54.782215328938861</v>
      </c>
      <c r="P1255" s="11">
        <f t="shared" si="1315"/>
        <v>40.699762014112139</v>
      </c>
      <c r="Q1255" s="11">
        <f t="shared" si="1315"/>
        <v>95.477610611590848</v>
      </c>
      <c r="R1255" s="11">
        <f t="shared" si="1315"/>
        <v>-10.714394146400707</v>
      </c>
      <c r="S1255" s="11">
        <f t="shared" si="1315"/>
        <v>-10.675666485310117</v>
      </c>
      <c r="T1255" s="11">
        <f t="shared" si="1315"/>
        <v>1.3095532672211903</v>
      </c>
      <c r="U1255" s="11">
        <f t="shared" si="1315"/>
        <v>-4.8943165805542463</v>
      </c>
      <c r="V1255" s="11">
        <f t="shared" si="1315"/>
        <v>33.607269853812738</v>
      </c>
      <c r="W1255" s="11">
        <f t="shared" si="1315"/>
        <v>23.031996687958369</v>
      </c>
      <c r="X1255" s="11">
        <f t="shared" si="1315"/>
        <v>-9.1937170258024992</v>
      </c>
      <c r="Y1255" s="11">
        <f t="shared" si="1315"/>
        <v>24.007729059410536</v>
      </c>
      <c r="Z1255" s="11">
        <f t="shared" si="1315"/>
        <v>21.470880158806381</v>
      </c>
      <c r="AA1255" s="11">
        <f t="shared" si="1315"/>
        <v>13.634167127933438</v>
      </c>
      <c r="AB1255" s="11">
        <f t="shared" si="1315"/>
        <v>21.973943634746988</v>
      </c>
      <c r="AC1255" s="11">
        <f t="shared" si="1315"/>
        <v>-18.361383157427653</v>
      </c>
      <c r="AD1255" s="11">
        <f t="shared" si="1315"/>
        <v>14.813376918836241</v>
      </c>
      <c r="AE1255" s="11">
        <f t="shared" si="1315"/>
        <v>-44.289124686373562</v>
      </c>
      <c r="AF1255" s="11">
        <f t="shared" si="1315"/>
        <v>-11.386535239991261</v>
      </c>
      <c r="AG1255" s="11">
        <f t="shared" si="1315"/>
        <v>23.226663744212161</v>
      </c>
      <c r="AH1255" s="11">
        <f t="shared" si="1315"/>
        <v>-10.732271297232998</v>
      </c>
      <c r="AI1255" s="11">
        <f t="shared" si="1315"/>
        <v>24.76618637841068</v>
      </c>
      <c r="AJ1255" s="11">
        <f t="shared" si="1315"/>
        <v>2.4933623460363634</v>
      </c>
      <c r="AK1255" s="11">
        <f t="shared" si="1315"/>
        <v>52.292470102450238</v>
      </c>
      <c r="AL1255" s="11">
        <f t="shared" si="1315"/>
        <v>5.0773756234812737</v>
      </c>
    </row>
    <row r="1256" spans="1:38" ht="15">
      <c r="A1256" s="29">
        <v>1255</v>
      </c>
      <c r="B1256" s="23" t="s">
        <v>4</v>
      </c>
      <c r="C1256" s="23" t="s">
        <v>302</v>
      </c>
      <c r="D1256" s="7" t="s">
        <v>88</v>
      </c>
      <c r="E1256" s="10"/>
      <c r="F1256" s="11">
        <f t="shared" ref="F1256:AL1256" si="1316">F84/E84*100-100</f>
        <v>-8.1317624428949244</v>
      </c>
      <c r="G1256" s="11">
        <f t="shared" si="1316"/>
        <v>-49.555067001675049</v>
      </c>
      <c r="H1256" s="11">
        <f t="shared" si="1316"/>
        <v>137.92674068693577</v>
      </c>
      <c r="I1256" s="11">
        <f t="shared" si="1316"/>
        <v>-11.103842295782627</v>
      </c>
      <c r="J1256" s="11">
        <f t="shared" si="1316"/>
        <v>-33.49850365500663</v>
      </c>
      <c r="K1256" s="11">
        <f t="shared" si="1316"/>
        <v>19.579490962744387</v>
      </c>
      <c r="L1256" s="11">
        <f t="shared" si="1316"/>
        <v>3.8558825343944676</v>
      </c>
      <c r="M1256" s="11">
        <f t="shared" si="1316"/>
        <v>43.346798146608052</v>
      </c>
      <c r="N1256" s="11">
        <f t="shared" si="1316"/>
        <v>-21.283825784260912</v>
      </c>
      <c r="O1256" s="11">
        <f t="shared" si="1316"/>
        <v>27.491445117136081</v>
      </c>
      <c r="P1256" s="11">
        <f t="shared" si="1316"/>
        <v>-5.4135524631457201</v>
      </c>
      <c r="Q1256" s="11">
        <f t="shared" si="1316"/>
        <v>16.401816118047677</v>
      </c>
      <c r="R1256" s="11">
        <f t="shared" si="1316"/>
        <v>-24.12706747177738</v>
      </c>
      <c r="S1256" s="11">
        <f t="shared" si="1316"/>
        <v>5.6648541769648944</v>
      </c>
      <c r="T1256" s="11">
        <f t="shared" si="1316"/>
        <v>16.420284431137716</v>
      </c>
      <c r="U1256" s="11">
        <f t="shared" si="1316"/>
        <v>15.984891103431636</v>
      </c>
      <c r="V1256" s="11">
        <f t="shared" si="1316"/>
        <v>57.968403547671841</v>
      </c>
      <c r="W1256" s="11">
        <f t="shared" si="1316"/>
        <v>42.598034915343447</v>
      </c>
      <c r="X1256" s="11">
        <f t="shared" si="1316"/>
        <v>-15.355511465879204</v>
      </c>
      <c r="Y1256" s="11">
        <f t="shared" si="1316"/>
        <v>17.944944126464975</v>
      </c>
      <c r="Z1256" s="11">
        <f t="shared" si="1316"/>
        <v>-15.388763075595818</v>
      </c>
      <c r="AA1256" s="11">
        <f t="shared" si="1316"/>
        <v>23.034485270019303</v>
      </c>
      <c r="AB1256" s="11">
        <f t="shared" si="1316"/>
        <v>16.476995249581933</v>
      </c>
      <c r="AC1256" s="11">
        <f t="shared" si="1316"/>
        <v>21.459336526611366</v>
      </c>
      <c r="AD1256" s="11">
        <f t="shared" si="1316"/>
        <v>44.335073276358031</v>
      </c>
      <c r="AE1256" s="11">
        <f t="shared" si="1316"/>
        <v>-41.316857515581972</v>
      </c>
      <c r="AF1256" s="11">
        <f t="shared" si="1316"/>
        <v>-34.030702350224146</v>
      </c>
      <c r="AG1256" s="11">
        <f t="shared" si="1316"/>
        <v>-19.964055713643845</v>
      </c>
      <c r="AH1256" s="11">
        <f t="shared" si="1316"/>
        <v>1.0970247005988085</v>
      </c>
      <c r="AI1256" s="11">
        <f t="shared" si="1316"/>
        <v>2.4270609194604589</v>
      </c>
      <c r="AJ1256" s="11">
        <f t="shared" si="1316"/>
        <v>12.184323469618235</v>
      </c>
      <c r="AK1256" s="11">
        <f t="shared" si="1316"/>
        <v>59.618637242268022</v>
      </c>
      <c r="AL1256" s="11">
        <f t="shared" si="1316"/>
        <v>28.699557226293933</v>
      </c>
    </row>
    <row r="1257" spans="1:38" ht="15">
      <c r="A1257" s="29">
        <v>1256</v>
      </c>
      <c r="B1257" s="23" t="s">
        <v>4</v>
      </c>
      <c r="C1257" s="23" t="s">
        <v>302</v>
      </c>
      <c r="D1257" s="7" t="s">
        <v>89</v>
      </c>
      <c r="E1257" s="10"/>
      <c r="F1257" s="11">
        <f t="shared" ref="F1257:AL1257" si="1317">F85/E85*100-100</f>
        <v>883.92857142857133</v>
      </c>
      <c r="G1257" s="11">
        <f t="shared" si="1317"/>
        <v>11.67929966905092</v>
      </c>
      <c r="H1257" s="11">
        <f t="shared" si="1317"/>
        <v>-66.207819520122356</v>
      </c>
      <c r="I1257" s="11">
        <f t="shared" si="1317"/>
        <v>49.420084865629406</v>
      </c>
      <c r="J1257" s="11">
        <f t="shared" si="1317"/>
        <v>1.8174933737220726</v>
      </c>
      <c r="K1257" s="11">
        <f t="shared" si="1317"/>
        <v>38.452956489401259</v>
      </c>
      <c r="L1257" s="11">
        <f t="shared" si="1317"/>
        <v>-89.269406392694066</v>
      </c>
      <c r="M1257" s="11">
        <f t="shared" si="1317"/>
        <v>27.284105131414265</v>
      </c>
      <c r="N1257" s="11">
        <f t="shared" si="1317"/>
        <v>-39.331366764995082</v>
      </c>
      <c r="O1257" s="11">
        <f t="shared" si="1317"/>
        <v>149.75688816855754</v>
      </c>
      <c r="P1257" s="11">
        <f t="shared" si="1317"/>
        <v>-34.458144062297208</v>
      </c>
      <c r="Q1257" s="11">
        <f t="shared" si="1317"/>
        <v>220.0990099009901</v>
      </c>
      <c r="R1257" s="11">
        <f t="shared" si="1317"/>
        <v>445.28301886792451</v>
      </c>
      <c r="S1257" s="11">
        <f t="shared" si="1317"/>
        <v>-57.961313744398439</v>
      </c>
      <c r="T1257" s="11">
        <f t="shared" si="1317"/>
        <v>47.213601403319387</v>
      </c>
      <c r="U1257" s="11">
        <f t="shared" si="1317"/>
        <v>17.891842346471122</v>
      </c>
      <c r="V1257" s="11">
        <f t="shared" si="1317"/>
        <v>-28.440366972477065</v>
      </c>
      <c r="W1257" s="11">
        <f t="shared" si="1317"/>
        <v>-22.750977835723603</v>
      </c>
      <c r="X1257" s="11">
        <f t="shared" si="1317"/>
        <v>-26.891701828410689</v>
      </c>
      <c r="Y1257" s="11">
        <f t="shared" si="1317"/>
        <v>-77.549057329742212</v>
      </c>
      <c r="Z1257" s="11">
        <f t="shared" si="1317"/>
        <v>13.110539845758368</v>
      </c>
      <c r="AA1257" s="11">
        <f t="shared" si="1317"/>
        <v>19.166666666666671</v>
      </c>
      <c r="AB1257" s="11">
        <f t="shared" si="1317"/>
        <v>308.13731722822632</v>
      </c>
      <c r="AC1257" s="11">
        <f t="shared" si="1317"/>
        <v>-64.90654205607477</v>
      </c>
      <c r="AD1257" s="11">
        <f t="shared" si="1317"/>
        <v>136.17399023524192</v>
      </c>
      <c r="AE1257" s="11">
        <f t="shared" si="1317"/>
        <v>-70.381507235482047</v>
      </c>
      <c r="AF1257" s="11">
        <f t="shared" si="1317"/>
        <v>20.050761421319805</v>
      </c>
      <c r="AG1257" s="11">
        <f t="shared" si="1317"/>
        <v>-25.052854122621554</v>
      </c>
      <c r="AH1257" s="11">
        <f t="shared" si="1317"/>
        <v>18.899858956276432</v>
      </c>
      <c r="AI1257" s="11">
        <f t="shared" si="1317"/>
        <v>47.568208778173187</v>
      </c>
      <c r="AJ1257" s="11">
        <f t="shared" si="1317"/>
        <v>45.659163987138271</v>
      </c>
      <c r="AK1257" s="11">
        <f t="shared" si="1317"/>
        <v>-46.136865342163361</v>
      </c>
      <c r="AL1257" s="11">
        <f t="shared" si="1317"/>
        <v>-13.319672131147541</v>
      </c>
    </row>
    <row r="1258" spans="1:38" ht="15">
      <c r="A1258" s="29">
        <v>1257</v>
      </c>
      <c r="B1258" s="23" t="s">
        <v>4</v>
      </c>
      <c r="C1258" s="23" t="s">
        <v>302</v>
      </c>
      <c r="D1258" s="7" t="s">
        <v>90</v>
      </c>
      <c r="E1258" s="10"/>
      <c r="F1258" s="11">
        <f t="shared" ref="F1258:AL1258" si="1318">F86/E86*100-100</f>
        <v>-29.404339250493095</v>
      </c>
      <c r="G1258" s="11">
        <f t="shared" si="1318"/>
        <v>151.26471464759354</v>
      </c>
      <c r="H1258" s="11">
        <f t="shared" si="1318"/>
        <v>-51.900063504300746</v>
      </c>
      <c r="I1258" s="11">
        <f t="shared" si="1318"/>
        <v>-16.238653234630817</v>
      </c>
      <c r="J1258" s="11">
        <f t="shared" si="1318"/>
        <v>96.743310293224738</v>
      </c>
      <c r="K1258" s="11">
        <f t="shared" si="1318"/>
        <v>-98.280172575033973</v>
      </c>
      <c r="L1258" s="11">
        <f t="shared" si="1318"/>
        <v>115.40692405292731</v>
      </c>
      <c r="M1258" s="11">
        <f t="shared" si="1318"/>
        <v>390.62605183439922</v>
      </c>
      <c r="N1258" s="11">
        <f t="shared" si="1318"/>
        <v>646.99344835865952</v>
      </c>
      <c r="O1258" s="11">
        <f t="shared" si="1318"/>
        <v>-16.348365944042129</v>
      </c>
      <c r="P1258" s="11">
        <f t="shared" si="1318"/>
        <v>-33.872118746877902</v>
      </c>
      <c r="Q1258" s="11">
        <f t="shared" si="1318"/>
        <v>22.297440324742965</v>
      </c>
      <c r="R1258" s="11">
        <f t="shared" si="1318"/>
        <v>14.54199898184288</v>
      </c>
      <c r="S1258" s="11">
        <f t="shared" si="1318"/>
        <v>-2.2115686611476235</v>
      </c>
      <c r="T1258" s="11">
        <f t="shared" si="1318"/>
        <v>-75.046207360453764</v>
      </c>
      <c r="U1258" s="11">
        <f t="shared" si="1318"/>
        <v>4.5181893243965163</v>
      </c>
      <c r="V1258" s="11">
        <f t="shared" si="1318"/>
        <v>198.42466628716153</v>
      </c>
      <c r="W1258" s="11">
        <f t="shared" si="1318"/>
        <v>-23.296155717761565</v>
      </c>
      <c r="X1258" s="11">
        <f t="shared" si="1318"/>
        <v>-61.440469363000105</v>
      </c>
      <c r="Y1258" s="11">
        <f t="shared" si="1318"/>
        <v>41.38203356367228</v>
      </c>
      <c r="Z1258" s="11">
        <f t="shared" si="1318"/>
        <v>194.61620816459526</v>
      </c>
      <c r="AA1258" s="11">
        <f t="shared" si="1318"/>
        <v>-77.132167527222862</v>
      </c>
      <c r="AB1258" s="11">
        <f t="shared" si="1318"/>
        <v>19.445058589431795</v>
      </c>
      <c r="AC1258" s="11">
        <f t="shared" si="1318"/>
        <v>284.59625173530776</v>
      </c>
      <c r="AD1258" s="11">
        <f t="shared" si="1318"/>
        <v>-9.9150235377280467</v>
      </c>
      <c r="AE1258" s="11">
        <f t="shared" si="1318"/>
        <v>-33.919788435403674</v>
      </c>
      <c r="AF1258" s="11">
        <f t="shared" si="1318"/>
        <v>-24.294715991490605</v>
      </c>
      <c r="AG1258" s="11">
        <f t="shared" si="1318"/>
        <v>68.951408356694714</v>
      </c>
      <c r="AH1258" s="11">
        <f t="shared" si="1318"/>
        <v>-13.214919228991434</v>
      </c>
      <c r="AI1258" s="11">
        <f t="shared" si="1318"/>
        <v>28.364432588438262</v>
      </c>
      <c r="AJ1258" s="11">
        <f t="shared" si="1318"/>
        <v>137.36018611117024</v>
      </c>
      <c r="AK1258" s="11">
        <f t="shared" si="1318"/>
        <v>19.943583943536126</v>
      </c>
      <c r="AL1258" s="11">
        <f t="shared" si="1318"/>
        <v>26.120144793584444</v>
      </c>
    </row>
    <row r="1259" spans="1:38" ht="15">
      <c r="A1259" s="29">
        <v>1258</v>
      </c>
      <c r="B1259" s="23" t="s">
        <v>4</v>
      </c>
      <c r="C1259" s="23" t="s">
        <v>302</v>
      </c>
      <c r="D1259" s="7" t="s">
        <v>91</v>
      </c>
      <c r="E1259" s="10"/>
      <c r="F1259" s="11">
        <f t="shared" ref="F1259:AL1259" si="1319">F87/E87*100-100</f>
        <v>-6.3349614453295686</v>
      </c>
      <c r="G1259" s="11">
        <f t="shared" si="1319"/>
        <v>-16.633514308875519</v>
      </c>
      <c r="H1259" s="11">
        <f t="shared" si="1319"/>
        <v>31.848675636033818</v>
      </c>
      <c r="I1259" s="11">
        <f t="shared" si="1319"/>
        <v>-16.569288668051811</v>
      </c>
      <c r="J1259" s="11">
        <f t="shared" si="1319"/>
        <v>-17.52838075995254</v>
      </c>
      <c r="K1259" s="11">
        <f t="shared" si="1319"/>
        <v>12.173323665710427</v>
      </c>
      <c r="L1259" s="11">
        <f t="shared" si="1319"/>
        <v>-3.7135028254258202</v>
      </c>
      <c r="M1259" s="11">
        <f t="shared" si="1319"/>
        <v>-0.97423987190819616</v>
      </c>
      <c r="N1259" s="11">
        <f t="shared" si="1319"/>
        <v>-2.3939804161412042</v>
      </c>
      <c r="O1259" s="11">
        <f t="shared" si="1319"/>
        <v>-14.140272469219951</v>
      </c>
      <c r="P1259" s="11">
        <f t="shared" si="1319"/>
        <v>37.546475872741524</v>
      </c>
      <c r="Q1259" s="11">
        <f t="shared" si="1319"/>
        <v>-5.047743245810139</v>
      </c>
      <c r="R1259" s="11">
        <f t="shared" si="1319"/>
        <v>1.1135369079105573</v>
      </c>
      <c r="S1259" s="11">
        <f t="shared" si="1319"/>
        <v>24.691247641078704</v>
      </c>
      <c r="T1259" s="11">
        <f t="shared" si="1319"/>
        <v>0.316725582303647</v>
      </c>
      <c r="U1259" s="11">
        <f t="shared" si="1319"/>
        <v>-9.9702980686900844</v>
      </c>
      <c r="V1259" s="11">
        <f t="shared" si="1319"/>
        <v>13.352253051226825</v>
      </c>
      <c r="W1259" s="11">
        <f t="shared" si="1319"/>
        <v>56.015868450426751</v>
      </c>
      <c r="X1259" s="11">
        <f t="shared" si="1319"/>
        <v>8.2783054237634701</v>
      </c>
      <c r="Y1259" s="11">
        <f t="shared" si="1319"/>
        <v>-15.951984812422481</v>
      </c>
      <c r="Z1259" s="11">
        <f t="shared" si="1319"/>
        <v>-66.495020115814185</v>
      </c>
      <c r="AA1259" s="11">
        <f t="shared" si="1319"/>
        <v>116.32546293540679</v>
      </c>
      <c r="AB1259" s="11">
        <f t="shared" si="1319"/>
        <v>32.38861237381235</v>
      </c>
      <c r="AC1259" s="11">
        <f t="shared" si="1319"/>
        <v>-41.295128501030966</v>
      </c>
      <c r="AD1259" s="11">
        <f t="shared" si="1319"/>
        <v>-34.504925681555193</v>
      </c>
      <c r="AE1259" s="11">
        <f t="shared" si="1319"/>
        <v>-15.099986628619874</v>
      </c>
      <c r="AF1259" s="11">
        <f t="shared" si="1319"/>
        <v>-3.309418573089701</v>
      </c>
      <c r="AG1259" s="11">
        <f t="shared" si="1319"/>
        <v>12.996239754631006</v>
      </c>
      <c r="AH1259" s="11">
        <f t="shared" si="1319"/>
        <v>32.626477940161635</v>
      </c>
      <c r="AI1259" s="11">
        <f t="shared" si="1319"/>
        <v>-18.549009994866125</v>
      </c>
      <c r="AJ1259" s="11">
        <f t="shared" si="1319"/>
        <v>63.878005292267147</v>
      </c>
      <c r="AK1259" s="11">
        <f t="shared" si="1319"/>
        <v>-7.6443438819954252</v>
      </c>
      <c r="AL1259" s="11">
        <f t="shared" si="1319"/>
        <v>6.3015523144022865</v>
      </c>
    </row>
    <row r="1260" spans="1:38" ht="15">
      <c r="A1260" s="29">
        <v>1259</v>
      </c>
      <c r="B1260" s="23" t="s">
        <v>4</v>
      </c>
      <c r="C1260" s="23" t="s">
        <v>302</v>
      </c>
      <c r="D1260" s="7" t="s">
        <v>92</v>
      </c>
      <c r="E1260" s="10"/>
      <c r="F1260" s="11">
        <f t="shared" ref="F1260:AL1260" si="1320">F88/E88*100-100</f>
        <v>-34.79244723077494</v>
      </c>
      <c r="G1260" s="11">
        <f t="shared" si="1320"/>
        <v>-1.5644555694618276</v>
      </c>
      <c r="H1260" s="11">
        <f t="shared" si="1320"/>
        <v>16.349765936542809</v>
      </c>
      <c r="I1260" s="11">
        <f t="shared" si="1320"/>
        <v>-11.886548778064778</v>
      </c>
      <c r="J1260" s="11">
        <f t="shared" si="1320"/>
        <v>5.3892553131518213</v>
      </c>
      <c r="K1260" s="11">
        <f t="shared" si="1320"/>
        <v>-7.8951591334581366</v>
      </c>
      <c r="L1260" s="11">
        <f t="shared" si="1320"/>
        <v>44.654161101109253</v>
      </c>
      <c r="M1260" s="11">
        <f t="shared" si="1320"/>
        <v>37.550184679621026</v>
      </c>
      <c r="N1260" s="11">
        <f t="shared" si="1320"/>
        <v>-34.467762178570382</v>
      </c>
      <c r="O1260" s="11">
        <f t="shared" si="1320"/>
        <v>22.585961161589168</v>
      </c>
      <c r="P1260" s="11">
        <f t="shared" si="1320"/>
        <v>21.37848345020528</v>
      </c>
      <c r="Q1260" s="11">
        <f t="shared" si="1320"/>
        <v>-49.154368844852883</v>
      </c>
      <c r="R1260" s="11">
        <f t="shared" si="1320"/>
        <v>41.722595078299776</v>
      </c>
      <c r="S1260" s="11">
        <f t="shared" si="1320"/>
        <v>14.044780459435884</v>
      </c>
      <c r="T1260" s="11">
        <f t="shared" si="1320"/>
        <v>-1.9377868434472134</v>
      </c>
      <c r="U1260" s="11">
        <f t="shared" si="1320"/>
        <v>-3.4135651140331333</v>
      </c>
      <c r="V1260" s="11">
        <f t="shared" si="1320"/>
        <v>20.712994654462946</v>
      </c>
      <c r="W1260" s="11">
        <f t="shared" si="1320"/>
        <v>86.396508330943959</v>
      </c>
      <c r="X1260" s="11">
        <f t="shared" si="1320"/>
        <v>13.986121556026518</v>
      </c>
      <c r="Y1260" s="11">
        <f t="shared" si="1320"/>
        <v>-42.48999115322907</v>
      </c>
      <c r="Z1260" s="11">
        <f t="shared" si="1320"/>
        <v>-18.704698336548987</v>
      </c>
      <c r="AA1260" s="11">
        <f t="shared" si="1320"/>
        <v>10.003207184092375</v>
      </c>
      <c r="AB1260" s="11">
        <f t="shared" si="1320"/>
        <v>12.845855564302155</v>
      </c>
      <c r="AC1260" s="11">
        <f t="shared" si="1320"/>
        <v>11.920940446970675</v>
      </c>
      <c r="AD1260" s="11">
        <f t="shared" si="1320"/>
        <v>-16.018375308755978</v>
      </c>
      <c r="AE1260" s="11">
        <f t="shared" si="1320"/>
        <v>-16.313908741066513</v>
      </c>
      <c r="AF1260" s="11">
        <f t="shared" si="1320"/>
        <v>37.543110527180147</v>
      </c>
      <c r="AG1260" s="11">
        <f t="shared" si="1320"/>
        <v>-6.0561194029850753</v>
      </c>
      <c r="AH1260" s="11">
        <f t="shared" si="1320"/>
        <v>33.549403899438204</v>
      </c>
      <c r="AI1260" s="11">
        <f t="shared" si="1320"/>
        <v>-35.17711327255077</v>
      </c>
      <c r="AJ1260" s="11">
        <f t="shared" si="1320"/>
        <v>7.8811369509044056</v>
      </c>
      <c r="AK1260" s="11">
        <f t="shared" si="1320"/>
        <v>16.793685356559607</v>
      </c>
      <c r="AL1260" s="11">
        <f t="shared" si="1320"/>
        <v>37.953856909811236</v>
      </c>
    </row>
    <row r="1261" spans="1:38" ht="15">
      <c r="A1261" s="29">
        <v>1260</v>
      </c>
      <c r="B1261" s="23" t="s">
        <v>4</v>
      </c>
      <c r="C1261" s="23" t="s">
        <v>302</v>
      </c>
      <c r="D1261" s="7" t="s">
        <v>93</v>
      </c>
      <c r="E1261" s="10"/>
      <c r="F1261" s="11">
        <f t="shared" ref="F1261:AL1261" si="1321">F89/E89*100-100</f>
        <v>-20.036627552058604</v>
      </c>
      <c r="G1261" s="11">
        <f t="shared" si="1321"/>
        <v>14.623801849181433</v>
      </c>
      <c r="H1261" s="11">
        <f t="shared" si="1321"/>
        <v>-31.847110190187223</v>
      </c>
      <c r="I1261" s="11">
        <f t="shared" si="1321"/>
        <v>-27.449915847765894</v>
      </c>
      <c r="J1261" s="11">
        <f t="shared" si="1321"/>
        <v>55.683603981141971</v>
      </c>
      <c r="K1261" s="11">
        <f t="shared" si="1321"/>
        <v>-42.37646606421842</v>
      </c>
      <c r="L1261" s="11">
        <f t="shared" si="1321"/>
        <v>-5.3470136803470183</v>
      </c>
      <c r="M1261" s="11">
        <f t="shared" si="1321"/>
        <v>35.498369613113596</v>
      </c>
      <c r="N1261" s="11">
        <f t="shared" si="1321"/>
        <v>68.084552845528464</v>
      </c>
      <c r="O1261" s="11">
        <f t="shared" si="1321"/>
        <v>-44.623302248190996</v>
      </c>
      <c r="P1261" s="11">
        <f t="shared" si="1321"/>
        <v>23.282789462651095</v>
      </c>
      <c r="Q1261" s="11">
        <f t="shared" si="1321"/>
        <v>-20.948818228192494</v>
      </c>
      <c r="R1261" s="11">
        <f t="shared" si="1321"/>
        <v>-36.086613608661352</v>
      </c>
      <c r="S1261" s="11">
        <f t="shared" si="1321"/>
        <v>136.52681175678708</v>
      </c>
      <c r="T1261" s="11">
        <f t="shared" si="1321"/>
        <v>-57.792638967937769</v>
      </c>
      <c r="U1261" s="11">
        <f t="shared" si="1321"/>
        <v>192.26879424654453</v>
      </c>
      <c r="V1261" s="11">
        <f t="shared" si="1321"/>
        <v>-27.040639778538207</v>
      </c>
      <c r="W1261" s="11">
        <f t="shared" si="1321"/>
        <v>31.808600337268132</v>
      </c>
      <c r="X1261" s="11">
        <f t="shared" si="1321"/>
        <v>-48.976491284183588</v>
      </c>
      <c r="Y1261" s="11">
        <f t="shared" si="1321"/>
        <v>38.128819934179603</v>
      </c>
      <c r="Z1261" s="11">
        <f t="shared" si="1321"/>
        <v>-8.2822781937826164</v>
      </c>
      <c r="AA1261" s="11">
        <f t="shared" si="1321"/>
        <v>31.686046511627893</v>
      </c>
      <c r="AB1261" s="11">
        <f t="shared" si="1321"/>
        <v>26.518247146681688</v>
      </c>
      <c r="AC1261" s="11">
        <f t="shared" si="1321"/>
        <v>-54.456695251884021</v>
      </c>
      <c r="AD1261" s="11">
        <f t="shared" si="1321"/>
        <v>59.316922073687635</v>
      </c>
      <c r="AE1261" s="11">
        <f t="shared" si="1321"/>
        <v>-10.943975441289339</v>
      </c>
      <c r="AF1261" s="11">
        <f t="shared" si="1321"/>
        <v>39.681718947489372</v>
      </c>
      <c r="AG1261" s="11">
        <f t="shared" si="1321"/>
        <v>-21.416526138279934</v>
      </c>
      <c r="AH1261" s="11">
        <f t="shared" si="1321"/>
        <v>59.483931749188741</v>
      </c>
      <c r="AI1261" s="11">
        <f t="shared" si="1321"/>
        <v>-23.14331659610778</v>
      </c>
      <c r="AJ1261" s="11">
        <f t="shared" si="1321"/>
        <v>3.9754045860199057</v>
      </c>
      <c r="AK1261" s="11">
        <f t="shared" si="1321"/>
        <v>57.199178644763862</v>
      </c>
      <c r="AL1261" s="11">
        <f t="shared" si="1321"/>
        <v>-28.447149798840059</v>
      </c>
    </row>
    <row r="1262" spans="1:38" ht="15">
      <c r="A1262" s="29">
        <v>1261</v>
      </c>
      <c r="B1262" s="23" t="s">
        <v>4</v>
      </c>
      <c r="C1262" s="23" t="s">
        <v>302</v>
      </c>
      <c r="D1262" s="7" t="s">
        <v>94</v>
      </c>
      <c r="E1262" s="10"/>
      <c r="F1262" s="11">
        <f t="shared" ref="F1262:AL1262" si="1322">F90/E90*100-100</f>
        <v>-5.6224569479265085</v>
      </c>
      <c r="G1262" s="11">
        <f t="shared" si="1322"/>
        <v>-27.060924095283724</v>
      </c>
      <c r="H1262" s="11">
        <f t="shared" si="1322"/>
        <v>11.033494536987277</v>
      </c>
      <c r="I1262" s="11">
        <f t="shared" si="1322"/>
        <v>-34.822820885088987</v>
      </c>
      <c r="J1262" s="11">
        <f t="shared" si="1322"/>
        <v>-6.5093639138684978</v>
      </c>
      <c r="K1262" s="11">
        <f t="shared" si="1322"/>
        <v>64.97529121073066</v>
      </c>
      <c r="L1262" s="11">
        <f t="shared" si="1322"/>
        <v>-6.4081305161808046</v>
      </c>
      <c r="M1262" s="11">
        <f t="shared" si="1322"/>
        <v>30.765274046979471</v>
      </c>
      <c r="N1262" s="11">
        <f t="shared" si="1322"/>
        <v>31.08828671328672</v>
      </c>
      <c r="O1262" s="11">
        <f t="shared" si="1322"/>
        <v>62.061147601106939</v>
      </c>
      <c r="P1262" s="11">
        <f t="shared" si="1322"/>
        <v>35.842574114839408</v>
      </c>
      <c r="Q1262" s="11">
        <f t="shared" si="1322"/>
        <v>-20.736343121961568</v>
      </c>
      <c r="R1262" s="11">
        <f t="shared" si="1322"/>
        <v>-14.813611785161555</v>
      </c>
      <c r="S1262" s="11">
        <f t="shared" si="1322"/>
        <v>21.30136371792571</v>
      </c>
      <c r="T1262" s="11">
        <f t="shared" si="1322"/>
        <v>-13.546347145947749</v>
      </c>
      <c r="U1262" s="11">
        <f t="shared" si="1322"/>
        <v>6.0485509571168876</v>
      </c>
      <c r="V1262" s="11">
        <f t="shared" si="1322"/>
        <v>17.35877215981283</v>
      </c>
      <c r="W1262" s="11">
        <f t="shared" si="1322"/>
        <v>26.798418972332016</v>
      </c>
      <c r="X1262" s="11">
        <f t="shared" si="1322"/>
        <v>-4.6663233221294576</v>
      </c>
      <c r="Y1262" s="11">
        <f t="shared" si="1322"/>
        <v>-6.1258725352212764</v>
      </c>
      <c r="Z1262" s="11">
        <f t="shared" si="1322"/>
        <v>24.177671432032952</v>
      </c>
      <c r="AA1262" s="11">
        <f t="shared" si="1322"/>
        <v>0.39025818017732661</v>
      </c>
      <c r="AB1262" s="11">
        <f t="shared" si="1322"/>
        <v>28.280914027479156</v>
      </c>
      <c r="AC1262" s="11">
        <f t="shared" si="1322"/>
        <v>-6.4329479057170289</v>
      </c>
      <c r="AD1262" s="11">
        <f t="shared" si="1322"/>
        <v>19.417230071657016</v>
      </c>
      <c r="AE1262" s="11">
        <f t="shared" si="1322"/>
        <v>13.531769910754406</v>
      </c>
      <c r="AF1262" s="11">
        <f t="shared" si="1322"/>
        <v>-18.580120189615911</v>
      </c>
      <c r="AG1262" s="11">
        <f t="shared" si="1322"/>
        <v>-4.5165312746410393</v>
      </c>
      <c r="AH1262" s="11">
        <f t="shared" si="1322"/>
        <v>-17.521605531015936</v>
      </c>
      <c r="AI1262" s="11">
        <f t="shared" si="1322"/>
        <v>10.125388564842311</v>
      </c>
      <c r="AJ1262" s="11">
        <f t="shared" si="1322"/>
        <v>-2.6630722063643191</v>
      </c>
      <c r="AK1262" s="11">
        <f t="shared" si="1322"/>
        <v>37.672013989204004</v>
      </c>
      <c r="AL1262" s="11">
        <f t="shared" si="1322"/>
        <v>-11.830603679510247</v>
      </c>
    </row>
    <row r="1263" spans="1:38" ht="15">
      <c r="A1263" s="29">
        <v>1262</v>
      </c>
      <c r="B1263" s="23" t="s">
        <v>4</v>
      </c>
      <c r="C1263" s="23" t="s">
        <v>302</v>
      </c>
      <c r="D1263" s="7" t="s">
        <v>95</v>
      </c>
      <c r="E1263" s="10"/>
      <c r="F1263" s="11">
        <f t="shared" ref="F1263:AL1263" si="1323">F91/E91*100-100</f>
        <v>-1.2734070769845687</v>
      </c>
      <c r="G1263" s="11">
        <f t="shared" si="1323"/>
        <v>6.3123739746003622</v>
      </c>
      <c r="H1263" s="11">
        <f t="shared" si="1323"/>
        <v>-1.3130724935067235</v>
      </c>
      <c r="I1263" s="11">
        <f t="shared" si="1323"/>
        <v>17.981537608505889</v>
      </c>
      <c r="J1263" s="11">
        <f t="shared" si="1323"/>
        <v>-10.973985250105187</v>
      </c>
      <c r="K1263" s="11">
        <f t="shared" si="1323"/>
        <v>-4.8238237827638528</v>
      </c>
      <c r="L1263" s="11">
        <f t="shared" si="1323"/>
        <v>2.508296340990384</v>
      </c>
      <c r="M1263" s="11">
        <f t="shared" si="1323"/>
        <v>2.4332105546974248</v>
      </c>
      <c r="N1263" s="11">
        <f t="shared" si="1323"/>
        <v>-0.56373869935006837</v>
      </c>
      <c r="O1263" s="11">
        <f t="shared" si="1323"/>
        <v>28.093150301414028</v>
      </c>
      <c r="P1263" s="11">
        <f t="shared" si="1323"/>
        <v>-2.6594969624963483</v>
      </c>
      <c r="Q1263" s="11">
        <f t="shared" si="1323"/>
        <v>5.0302117847550676</v>
      </c>
      <c r="R1263" s="11">
        <f t="shared" si="1323"/>
        <v>22.289128557920264</v>
      </c>
      <c r="S1263" s="11">
        <f t="shared" si="1323"/>
        <v>10.233583905974754</v>
      </c>
      <c r="T1263" s="11">
        <f t="shared" si="1323"/>
        <v>-5.8948271585359464</v>
      </c>
      <c r="U1263" s="11">
        <f t="shared" si="1323"/>
        <v>18.188378398816013</v>
      </c>
      <c r="V1263" s="11">
        <f t="shared" si="1323"/>
        <v>17.061161291266089</v>
      </c>
      <c r="W1263" s="11">
        <f t="shared" si="1323"/>
        <v>15.32219842478861</v>
      </c>
      <c r="X1263" s="11">
        <f t="shared" si="1323"/>
        <v>-12.209612912005881</v>
      </c>
      <c r="Y1263" s="11">
        <f t="shared" si="1323"/>
        <v>5.9776912451672501</v>
      </c>
      <c r="Z1263" s="11">
        <f t="shared" si="1323"/>
        <v>10.949699773456501</v>
      </c>
      <c r="AA1263" s="11">
        <f t="shared" si="1323"/>
        <v>6.0876614858270273</v>
      </c>
      <c r="AB1263" s="11">
        <f t="shared" si="1323"/>
        <v>-1.0755506972902253</v>
      </c>
      <c r="AC1263" s="11">
        <f t="shared" si="1323"/>
        <v>6.2580937095314511</v>
      </c>
      <c r="AD1263" s="11">
        <f t="shared" si="1323"/>
        <v>10.684485612344403</v>
      </c>
      <c r="AE1263" s="11">
        <f t="shared" si="1323"/>
        <v>4.9062886434132764</v>
      </c>
      <c r="AF1263" s="11">
        <f t="shared" si="1323"/>
        <v>4.0852736542704093</v>
      </c>
      <c r="AG1263" s="11">
        <f t="shared" si="1323"/>
        <v>-1.0889333709045701</v>
      </c>
      <c r="AH1263" s="11">
        <f t="shared" si="1323"/>
        <v>8.0133813031763736</v>
      </c>
      <c r="AI1263" s="11">
        <f t="shared" si="1323"/>
        <v>-13.331824014657087</v>
      </c>
      <c r="AJ1263" s="11">
        <f t="shared" si="1323"/>
        <v>14.561407012778417</v>
      </c>
      <c r="AK1263" s="11">
        <f t="shared" si="1323"/>
        <v>29.954024243597644</v>
      </c>
      <c r="AL1263" s="11">
        <f t="shared" si="1323"/>
        <v>14.146236928127067</v>
      </c>
    </row>
    <row r="1264" spans="1:38" ht="15">
      <c r="A1264" s="29">
        <v>1263</v>
      </c>
      <c r="B1264" s="23" t="s">
        <v>4</v>
      </c>
      <c r="C1264" s="23" t="s">
        <v>302</v>
      </c>
      <c r="D1264" s="7" t="s">
        <v>96</v>
      </c>
      <c r="E1264" s="10"/>
      <c r="F1264" s="11">
        <f t="shared" ref="F1264:AL1264" si="1324">F92/E92*100-100</f>
        <v>1.7836976018069493</v>
      </c>
      <c r="G1264" s="11">
        <f t="shared" si="1324"/>
        <v>-12.619521587311937</v>
      </c>
      <c r="H1264" s="11">
        <f t="shared" si="1324"/>
        <v>-30.874663878099796</v>
      </c>
      <c r="I1264" s="11">
        <f t="shared" si="1324"/>
        <v>47.24188232751635</v>
      </c>
      <c r="J1264" s="11">
        <f t="shared" si="1324"/>
        <v>-22.459912670164755</v>
      </c>
      <c r="K1264" s="11">
        <f t="shared" si="1324"/>
        <v>2.8818852924474783</v>
      </c>
      <c r="L1264" s="11">
        <f t="shared" si="1324"/>
        <v>55.00666942642934</v>
      </c>
      <c r="M1264" s="11">
        <f t="shared" si="1324"/>
        <v>5.4272997032640973</v>
      </c>
      <c r="N1264" s="11">
        <f t="shared" si="1324"/>
        <v>-5.4603281826113914</v>
      </c>
      <c r="O1264" s="11">
        <f t="shared" si="1324"/>
        <v>-12.471344785495248</v>
      </c>
      <c r="P1264" s="11">
        <f t="shared" si="1324"/>
        <v>29.486394557823132</v>
      </c>
      <c r="Q1264" s="11">
        <f t="shared" si="1324"/>
        <v>9.1780713966744543</v>
      </c>
      <c r="R1264" s="11">
        <f t="shared" si="1324"/>
        <v>-6.9677357264875042</v>
      </c>
      <c r="S1264" s="11">
        <f t="shared" si="1324"/>
        <v>-8.7568210618873934</v>
      </c>
      <c r="T1264" s="11">
        <f t="shared" si="1324"/>
        <v>7.4345965250418118</v>
      </c>
      <c r="U1264" s="11">
        <f t="shared" si="1324"/>
        <v>-2.1026804558885601</v>
      </c>
      <c r="V1264" s="11">
        <f t="shared" si="1324"/>
        <v>22.222222222222229</v>
      </c>
      <c r="W1264" s="11">
        <f t="shared" si="1324"/>
        <v>6.6456463739995115</v>
      </c>
      <c r="X1264" s="11">
        <f t="shared" si="1324"/>
        <v>11.396199888353635</v>
      </c>
      <c r="Y1264" s="11">
        <f t="shared" si="1324"/>
        <v>7.4760110618237121</v>
      </c>
      <c r="Z1264" s="11">
        <f t="shared" si="1324"/>
        <v>170.56314435215086</v>
      </c>
      <c r="AA1264" s="11">
        <f t="shared" si="1324"/>
        <v>10.212861018030964</v>
      </c>
      <c r="AB1264" s="11">
        <f t="shared" si="1324"/>
        <v>-38.090991220551786</v>
      </c>
      <c r="AC1264" s="11">
        <f t="shared" si="1324"/>
        <v>-3.2038689640979499</v>
      </c>
      <c r="AD1264" s="11">
        <f t="shared" si="1324"/>
        <v>-18.095808730442513</v>
      </c>
      <c r="AE1264" s="11">
        <f t="shared" si="1324"/>
        <v>-25.851897300358701</v>
      </c>
      <c r="AF1264" s="11">
        <f t="shared" si="1324"/>
        <v>8.3908850768594334</v>
      </c>
      <c r="AG1264" s="11">
        <f t="shared" si="1324"/>
        <v>4.1767598913601915</v>
      </c>
      <c r="AH1264" s="11">
        <f t="shared" si="1324"/>
        <v>-4.4489853438556963</v>
      </c>
      <c r="AI1264" s="11">
        <f t="shared" si="1324"/>
        <v>-14.071648747105584</v>
      </c>
      <c r="AJ1264" s="11">
        <f t="shared" si="1324"/>
        <v>6.6544231231334265</v>
      </c>
      <c r="AK1264" s="11">
        <f t="shared" si="1324"/>
        <v>123.3235166320668</v>
      </c>
      <c r="AL1264" s="11">
        <f t="shared" si="1324"/>
        <v>-31.764561760021905</v>
      </c>
    </row>
    <row r="1265" spans="1:38" ht="15">
      <c r="A1265" s="29">
        <v>1264</v>
      </c>
      <c r="B1265" s="23" t="s">
        <v>4</v>
      </c>
      <c r="C1265" s="23" t="s">
        <v>302</v>
      </c>
      <c r="D1265" s="7" t="s">
        <v>97</v>
      </c>
      <c r="E1265" s="10"/>
      <c r="F1265" s="11">
        <f t="shared" ref="F1265:AL1265" si="1325">F93/E93*100-100</f>
        <v>-8.5230467683112892</v>
      </c>
      <c r="G1265" s="11">
        <f t="shared" si="1325"/>
        <v>1.491095577645865</v>
      </c>
      <c r="H1265" s="11">
        <f t="shared" si="1325"/>
        <v>18.571651063387961</v>
      </c>
      <c r="I1265" s="11">
        <f t="shared" si="1325"/>
        <v>-7.5570279776412406</v>
      </c>
      <c r="J1265" s="11">
        <f t="shared" si="1325"/>
        <v>0.70096777758482176</v>
      </c>
      <c r="K1265" s="11">
        <f t="shared" si="1325"/>
        <v>4.6923257819236426</v>
      </c>
      <c r="L1265" s="11">
        <f t="shared" si="1325"/>
        <v>11.818263499955066</v>
      </c>
      <c r="M1265" s="11">
        <f t="shared" si="1325"/>
        <v>1.0713807419311649</v>
      </c>
      <c r="N1265" s="11">
        <f t="shared" si="1325"/>
        <v>-3.3775009937723581</v>
      </c>
      <c r="O1265" s="11">
        <f t="shared" si="1325"/>
        <v>0.41140412226930323</v>
      </c>
      <c r="P1265" s="11">
        <f t="shared" si="1325"/>
        <v>62.408325480394979</v>
      </c>
      <c r="Q1265" s="11">
        <f t="shared" si="1325"/>
        <v>-31.090592598198739</v>
      </c>
      <c r="R1265" s="11">
        <f t="shared" si="1325"/>
        <v>36.047348831533355</v>
      </c>
      <c r="S1265" s="11">
        <f t="shared" si="1325"/>
        <v>-11.814251372394253</v>
      </c>
      <c r="T1265" s="11">
        <f t="shared" si="1325"/>
        <v>26.942520317760625</v>
      </c>
      <c r="U1265" s="11">
        <f t="shared" si="1325"/>
        <v>-11.378113957420211</v>
      </c>
      <c r="V1265" s="11">
        <f t="shared" si="1325"/>
        <v>-28.016021554958812</v>
      </c>
      <c r="W1265" s="11">
        <f t="shared" si="1325"/>
        <v>-5.2942284745336963</v>
      </c>
      <c r="X1265" s="11">
        <f t="shared" si="1325"/>
        <v>-1.8236074270557054</v>
      </c>
      <c r="Y1265" s="11">
        <f t="shared" si="1325"/>
        <v>20.102668017561641</v>
      </c>
      <c r="Z1265" s="11">
        <f t="shared" si="1325"/>
        <v>7.8104964794277123</v>
      </c>
      <c r="AA1265" s="11">
        <f t="shared" si="1325"/>
        <v>-1.5774647887323994</v>
      </c>
      <c r="AB1265" s="11">
        <f t="shared" si="1325"/>
        <v>-3.5086603489580028</v>
      </c>
      <c r="AC1265" s="11">
        <f t="shared" si="1325"/>
        <v>-2.2905040207408689</v>
      </c>
      <c r="AD1265" s="11">
        <f t="shared" si="1325"/>
        <v>-0.92081445420100749</v>
      </c>
      <c r="AE1265" s="11">
        <f t="shared" si="1325"/>
        <v>37.025100994053815</v>
      </c>
      <c r="AF1265" s="11">
        <f t="shared" si="1325"/>
        <v>0.79833046243540196</v>
      </c>
      <c r="AG1265" s="11">
        <f t="shared" si="1325"/>
        <v>7.7984817115251985</v>
      </c>
      <c r="AH1265" s="11">
        <f t="shared" si="1325"/>
        <v>10.538991524907033</v>
      </c>
      <c r="AI1265" s="11">
        <f t="shared" si="1325"/>
        <v>-24.924156761080013</v>
      </c>
      <c r="AJ1265" s="11">
        <f t="shared" si="1325"/>
        <v>-5.8583669308549133</v>
      </c>
      <c r="AK1265" s="11">
        <f t="shared" si="1325"/>
        <v>33.871502711983453</v>
      </c>
      <c r="AL1265" s="11">
        <f t="shared" si="1325"/>
        <v>30.956284750307873</v>
      </c>
    </row>
    <row r="1266" spans="1:38" ht="15">
      <c r="A1266" s="29">
        <v>1265</v>
      </c>
      <c r="B1266" s="23" t="s">
        <v>4</v>
      </c>
      <c r="C1266" s="23" t="s">
        <v>302</v>
      </c>
      <c r="D1266" s="7" t="s">
        <v>98</v>
      </c>
      <c r="E1266" s="10"/>
      <c r="F1266" s="11">
        <f t="shared" ref="F1266:AL1266" si="1326">F94/E94*100-100</f>
        <v>-62.551440329218103</v>
      </c>
      <c r="G1266" s="11">
        <f t="shared" si="1326"/>
        <v>-24.54212454212454</v>
      </c>
      <c r="H1266" s="11">
        <f t="shared" si="1326"/>
        <v>-46.116504854368934</v>
      </c>
      <c r="I1266" s="11">
        <f t="shared" si="1326"/>
        <v>-49.549549549549553</v>
      </c>
      <c r="J1266" s="11">
        <f t="shared" si="1326"/>
        <v>1039.2857142857142</v>
      </c>
      <c r="K1266" s="11">
        <f t="shared" si="1326"/>
        <v>-52.194357366771158</v>
      </c>
      <c r="L1266" s="11">
        <f t="shared" si="1326"/>
        <v>-53.114754098360656</v>
      </c>
      <c r="M1266" s="11">
        <f t="shared" si="1326"/>
        <v>149.65034965034965</v>
      </c>
      <c r="N1266" s="11">
        <f t="shared" si="1326"/>
        <v>61.344537815126046</v>
      </c>
      <c r="O1266" s="11">
        <f t="shared" si="1326"/>
        <v>314.23611111111109</v>
      </c>
      <c r="P1266" s="11">
        <f t="shared" si="1326"/>
        <v>-28.331936295054476</v>
      </c>
      <c r="Q1266" s="11">
        <f t="shared" si="1326"/>
        <v>115.02923976608187</v>
      </c>
      <c r="R1266" s="11">
        <f t="shared" si="1326"/>
        <v>-61.517541474027745</v>
      </c>
      <c r="S1266" s="11">
        <f t="shared" si="1326"/>
        <v>1.0600706713780994</v>
      </c>
      <c r="T1266" s="11">
        <f t="shared" si="1326"/>
        <v>36.433566433566426</v>
      </c>
      <c r="U1266" s="11">
        <f t="shared" si="1326"/>
        <v>-9.6360840594566781</v>
      </c>
      <c r="V1266" s="11">
        <f t="shared" si="1326"/>
        <v>180.43108338060125</v>
      </c>
      <c r="W1266" s="11">
        <f t="shared" si="1326"/>
        <v>-3.7216828478964317</v>
      </c>
      <c r="X1266" s="11">
        <f t="shared" si="1326"/>
        <v>-32.857142857142861</v>
      </c>
      <c r="Y1266" s="11">
        <f t="shared" si="1326"/>
        <v>62.953692115143923</v>
      </c>
      <c r="Z1266" s="11">
        <f t="shared" si="1326"/>
        <v>-28.033794162826425</v>
      </c>
      <c r="AA1266" s="11">
        <f t="shared" si="1326"/>
        <v>6.9103521878335101</v>
      </c>
      <c r="AB1266" s="11">
        <f t="shared" si="1326"/>
        <v>-27.127526828050904</v>
      </c>
      <c r="AC1266" s="11">
        <f t="shared" si="1326"/>
        <v>-100</v>
      </c>
      <c r="AD1266" s="11" t="e">
        <f t="shared" si="1326"/>
        <v>#DIV/0!</v>
      </c>
      <c r="AE1266" s="11" t="e">
        <f t="shared" si="1326"/>
        <v>#DIV/0!</v>
      </c>
      <c r="AF1266" s="11" t="e">
        <f t="shared" si="1326"/>
        <v>#DIV/0!</v>
      </c>
      <c r="AG1266" s="11" t="e">
        <f t="shared" si="1326"/>
        <v>#DIV/0!</v>
      </c>
      <c r="AH1266" s="11" t="e">
        <f t="shared" si="1326"/>
        <v>#DIV/0!</v>
      </c>
      <c r="AI1266" s="11" t="e">
        <f t="shared" si="1326"/>
        <v>#DIV/0!</v>
      </c>
      <c r="AJ1266" s="11" t="e">
        <f t="shared" si="1326"/>
        <v>#DIV/0!</v>
      </c>
      <c r="AK1266" s="11" t="e">
        <f t="shared" si="1326"/>
        <v>#DIV/0!</v>
      </c>
      <c r="AL1266" s="11" t="e">
        <f t="shared" si="1326"/>
        <v>#DIV/0!</v>
      </c>
    </row>
    <row r="1267" spans="1:38" ht="15">
      <c r="A1267" s="29">
        <v>1266</v>
      </c>
      <c r="B1267" s="23" t="s">
        <v>4</v>
      </c>
      <c r="C1267" s="23" t="s">
        <v>302</v>
      </c>
      <c r="D1267" s="7" t="s">
        <v>99</v>
      </c>
      <c r="E1267" s="10"/>
      <c r="F1267" s="11" t="e">
        <f t="shared" ref="F1267:AL1267" si="1327">F95/E95*100-100</f>
        <v>#DIV/0!</v>
      </c>
      <c r="G1267" s="11" t="e">
        <f t="shared" si="1327"/>
        <v>#DIV/0!</v>
      </c>
      <c r="H1267" s="11" t="e">
        <f t="shared" si="1327"/>
        <v>#DIV/0!</v>
      </c>
      <c r="I1267" s="11" t="e">
        <f t="shared" si="1327"/>
        <v>#DIV/0!</v>
      </c>
      <c r="J1267" s="11" t="e">
        <f t="shared" si="1327"/>
        <v>#DIV/0!</v>
      </c>
      <c r="K1267" s="11" t="e">
        <f t="shared" si="1327"/>
        <v>#DIV/0!</v>
      </c>
      <c r="L1267" s="11" t="e">
        <f t="shared" si="1327"/>
        <v>#DIV/0!</v>
      </c>
      <c r="M1267" s="11" t="e">
        <f t="shared" si="1327"/>
        <v>#DIV/0!</v>
      </c>
      <c r="N1267" s="11" t="e">
        <f t="shared" si="1327"/>
        <v>#DIV/0!</v>
      </c>
      <c r="O1267" s="11">
        <f t="shared" si="1327"/>
        <v>19.955026234696433</v>
      </c>
      <c r="P1267" s="11">
        <f t="shared" si="1327"/>
        <v>-39.422342567520651</v>
      </c>
      <c r="Q1267" s="11">
        <f t="shared" si="1327"/>
        <v>22.005730659025772</v>
      </c>
      <c r="R1267" s="11">
        <f t="shared" si="1327"/>
        <v>-29.722874589008924</v>
      </c>
      <c r="S1267" s="11">
        <f t="shared" si="1327"/>
        <v>3.8096511161609357</v>
      </c>
      <c r="T1267" s="11">
        <f t="shared" si="1327"/>
        <v>12.039660056657226</v>
      </c>
      <c r="U1267" s="11">
        <f t="shared" si="1327"/>
        <v>41.811286059073666</v>
      </c>
      <c r="V1267" s="11">
        <f t="shared" si="1327"/>
        <v>41.713266877380647</v>
      </c>
      <c r="W1267" s="11">
        <f t="shared" si="1327"/>
        <v>-56.822600937893171</v>
      </c>
      <c r="X1267" s="11">
        <f t="shared" si="1327"/>
        <v>16.9139072847682</v>
      </c>
      <c r="Y1267" s="11">
        <f t="shared" si="1327"/>
        <v>0.9063101846606969</v>
      </c>
      <c r="Z1267" s="11">
        <f t="shared" si="1327"/>
        <v>1.7402043336701496</v>
      </c>
      <c r="AA1267" s="11">
        <f t="shared" si="1327"/>
        <v>-7.4486868241006334</v>
      </c>
      <c r="AB1267" s="11">
        <f t="shared" si="1327"/>
        <v>-11.374746631691906</v>
      </c>
      <c r="AC1267" s="11">
        <f t="shared" si="1327"/>
        <v>17.70482981299611</v>
      </c>
      <c r="AD1267" s="11">
        <f t="shared" si="1327"/>
        <v>18.219225054291925</v>
      </c>
      <c r="AE1267" s="11">
        <f t="shared" si="1327"/>
        <v>-30.958135937348928</v>
      </c>
      <c r="AF1267" s="11">
        <f t="shared" si="1327"/>
        <v>-10.740792606077576</v>
      </c>
      <c r="AG1267" s="11">
        <f t="shared" si="1327"/>
        <v>-6.3696266080953876</v>
      </c>
      <c r="AH1267" s="11">
        <f t="shared" si="1327"/>
        <v>21.799597855227887</v>
      </c>
      <c r="AI1267" s="11">
        <f t="shared" si="1327"/>
        <v>-40.225615628009358</v>
      </c>
      <c r="AJ1267" s="11">
        <f t="shared" si="1327"/>
        <v>17.560414269275043</v>
      </c>
      <c r="AK1267" s="11">
        <f t="shared" si="1327"/>
        <v>-44.107282693813623</v>
      </c>
      <c r="AL1267" s="11">
        <f t="shared" si="1327"/>
        <v>-15.411558669001749</v>
      </c>
    </row>
    <row r="1268" spans="1:38" ht="15">
      <c r="A1268" s="29">
        <v>1267</v>
      </c>
      <c r="B1268" s="23" t="s">
        <v>4</v>
      </c>
      <c r="C1268" s="23" t="s">
        <v>302</v>
      </c>
      <c r="D1268" s="7" t="s">
        <v>100</v>
      </c>
      <c r="E1268" s="10"/>
      <c r="F1268" s="11">
        <f t="shared" ref="F1268:AL1268" si="1328">F96/E96*100-100</f>
        <v>-35.531874039938558</v>
      </c>
      <c r="G1268" s="11">
        <f t="shared" si="1328"/>
        <v>-21.370067014147438</v>
      </c>
      <c r="H1268" s="11">
        <f t="shared" si="1328"/>
        <v>-5.2462121212121247</v>
      </c>
      <c r="I1268" s="11">
        <f t="shared" si="1328"/>
        <v>-18.9736158305017</v>
      </c>
      <c r="J1268" s="11">
        <f t="shared" si="1328"/>
        <v>-3.81128584643848</v>
      </c>
      <c r="K1268" s="11">
        <f t="shared" si="1328"/>
        <v>-6.3345515163172479</v>
      </c>
      <c r="L1268" s="11">
        <f t="shared" si="1328"/>
        <v>-10.069135464439725</v>
      </c>
      <c r="M1268" s="11">
        <f t="shared" si="1328"/>
        <v>-5.799969553965596</v>
      </c>
      <c r="N1268" s="11">
        <f t="shared" si="1328"/>
        <v>47.390109890109898</v>
      </c>
      <c r="O1268" s="11">
        <f t="shared" si="1328"/>
        <v>-22.065676223891231</v>
      </c>
      <c r="P1268" s="11">
        <f t="shared" si="1328"/>
        <v>-8.4060213843556539</v>
      </c>
      <c r="Q1268" s="11">
        <f t="shared" si="1328"/>
        <v>212.69487750556794</v>
      </c>
      <c r="R1268" s="11">
        <f t="shared" si="1328"/>
        <v>-27.573926711857737</v>
      </c>
      <c r="S1268" s="11">
        <f t="shared" si="1328"/>
        <v>-39.092542982128933</v>
      </c>
      <c r="T1268" s="11">
        <f t="shared" si="1328"/>
        <v>14.804298201659165</v>
      </c>
      <c r="U1268" s="11">
        <f t="shared" si="1328"/>
        <v>111.59553831231813</v>
      </c>
      <c r="V1268" s="11">
        <f t="shared" si="1328"/>
        <v>-45.84355160321789</v>
      </c>
      <c r="W1268" s="11">
        <f t="shared" si="1328"/>
        <v>74.531296288459089</v>
      </c>
      <c r="X1268" s="11">
        <f t="shared" si="1328"/>
        <v>125.1503394762367</v>
      </c>
      <c r="Y1268" s="11">
        <f t="shared" si="1328"/>
        <v>-32.707965364235562</v>
      </c>
      <c r="Z1268" s="11">
        <f t="shared" si="1328"/>
        <v>-8.3303991549566234</v>
      </c>
      <c r="AA1268" s="11">
        <f t="shared" si="1328"/>
        <v>10.915376154477372</v>
      </c>
      <c r="AB1268" s="11">
        <f t="shared" si="1328"/>
        <v>44.286861118544294</v>
      </c>
      <c r="AC1268" s="11">
        <f t="shared" si="1328"/>
        <v>0.81711467969978457</v>
      </c>
      <c r="AD1268" s="11">
        <f t="shared" si="1328"/>
        <v>31.136311990737227</v>
      </c>
      <c r="AE1268" s="11">
        <f t="shared" si="1328"/>
        <v>-54.042925396288382</v>
      </c>
      <c r="AF1268" s="11">
        <f t="shared" si="1328"/>
        <v>1.7201134772147952</v>
      </c>
      <c r="AG1268" s="11">
        <f t="shared" si="1328"/>
        <v>85.253830403163164</v>
      </c>
      <c r="AH1268" s="11">
        <f t="shared" si="1328"/>
        <v>-6.5840876607908427</v>
      </c>
      <c r="AI1268" s="11">
        <f t="shared" si="1328"/>
        <v>-37.444920440636473</v>
      </c>
      <c r="AJ1268" s="11">
        <f t="shared" si="1328"/>
        <v>-14.365145363531113</v>
      </c>
      <c r="AK1268" s="11">
        <f t="shared" si="1328"/>
        <v>-5.3047468535196884</v>
      </c>
      <c r="AL1268" s="11">
        <f t="shared" si="1328"/>
        <v>132.11348601532183</v>
      </c>
    </row>
    <row r="1269" spans="1:38" ht="15">
      <c r="A1269" s="29">
        <v>1268</v>
      </c>
      <c r="B1269" s="23" t="s">
        <v>4</v>
      </c>
      <c r="C1269" s="23" t="s">
        <v>302</v>
      </c>
      <c r="D1269" s="7" t="s">
        <v>101</v>
      </c>
      <c r="E1269" s="10"/>
      <c r="F1269" s="11">
        <f t="shared" ref="F1269:AL1269" si="1329">F97/E97*100-100</f>
        <v>-5.2242938896067841</v>
      </c>
      <c r="G1269" s="11">
        <f t="shared" si="1329"/>
        <v>21.474483833268394</v>
      </c>
      <c r="H1269" s="11">
        <f t="shared" si="1329"/>
        <v>46.957428044576289</v>
      </c>
      <c r="I1269" s="11">
        <f t="shared" si="1329"/>
        <v>-1.1347517730496435</v>
      </c>
      <c r="J1269" s="11">
        <f t="shared" si="1329"/>
        <v>42.644299746164876</v>
      </c>
      <c r="K1269" s="11">
        <f t="shared" si="1329"/>
        <v>-2.8626692456479645</v>
      </c>
      <c r="L1269" s="11">
        <f t="shared" si="1329"/>
        <v>0.31859816806051811</v>
      </c>
      <c r="M1269" s="11">
        <f t="shared" si="1329"/>
        <v>31.536323938070666</v>
      </c>
      <c r="N1269" s="11">
        <f t="shared" si="1329"/>
        <v>-28.873664513792477</v>
      </c>
      <c r="O1269" s="11">
        <f t="shared" si="1329"/>
        <v>35.957058598888267</v>
      </c>
      <c r="P1269" s="11">
        <f t="shared" si="1329"/>
        <v>18.701039293405316</v>
      </c>
      <c r="Q1269" s="11">
        <f t="shared" si="1329"/>
        <v>23.984434569978703</v>
      </c>
      <c r="R1269" s="11">
        <f t="shared" si="1329"/>
        <v>-33.852189587530489</v>
      </c>
      <c r="S1269" s="11">
        <f t="shared" si="1329"/>
        <v>30.793152090279563</v>
      </c>
      <c r="T1269" s="11">
        <f t="shared" si="1329"/>
        <v>-1.1593989754148595</v>
      </c>
      <c r="U1269" s="11">
        <f t="shared" si="1329"/>
        <v>52.028568594385462</v>
      </c>
      <c r="V1269" s="11">
        <f t="shared" si="1329"/>
        <v>-14.253556048544951</v>
      </c>
      <c r="W1269" s="11">
        <f t="shared" si="1329"/>
        <v>41.816002739413307</v>
      </c>
      <c r="X1269" s="11">
        <f t="shared" si="1329"/>
        <v>18.307913128630275</v>
      </c>
      <c r="Y1269" s="11">
        <f t="shared" si="1329"/>
        <v>-6.7577527070695709</v>
      </c>
      <c r="Z1269" s="11">
        <f t="shared" si="1329"/>
        <v>94.184957743053445</v>
      </c>
      <c r="AA1269" s="11">
        <f t="shared" si="1329"/>
        <v>-16.48214017333801</v>
      </c>
      <c r="AB1269" s="11">
        <f t="shared" si="1329"/>
        <v>24.692579929218411</v>
      </c>
      <c r="AC1269" s="11">
        <f t="shared" si="1329"/>
        <v>-28.381238725195431</v>
      </c>
      <c r="AD1269" s="11">
        <f t="shared" si="1329"/>
        <v>-26.796359423015573</v>
      </c>
      <c r="AE1269" s="11">
        <f t="shared" si="1329"/>
        <v>-15.64568112218565</v>
      </c>
      <c r="AF1269" s="11">
        <f t="shared" si="1329"/>
        <v>-8.08201669703314</v>
      </c>
      <c r="AG1269" s="11">
        <f t="shared" si="1329"/>
        <v>-15.268779030206204</v>
      </c>
      <c r="AH1269" s="11">
        <f t="shared" si="1329"/>
        <v>3.4689245810055809</v>
      </c>
      <c r="AI1269" s="11">
        <f t="shared" si="1329"/>
        <v>-23.949246629659001</v>
      </c>
      <c r="AJ1269" s="11">
        <f t="shared" si="1329"/>
        <v>23.089210835755324</v>
      </c>
      <c r="AK1269" s="11">
        <f t="shared" si="1329"/>
        <v>12.397260273972606</v>
      </c>
      <c r="AL1269" s="11">
        <f t="shared" si="1329"/>
        <v>8.0214246768658342</v>
      </c>
    </row>
    <row r="1270" spans="1:38" ht="15">
      <c r="A1270" s="29">
        <v>1269</v>
      </c>
      <c r="B1270" s="23" t="s">
        <v>4</v>
      </c>
      <c r="C1270" s="23" t="s">
        <v>302</v>
      </c>
      <c r="D1270" s="7" t="s">
        <v>102</v>
      </c>
      <c r="E1270" s="10"/>
      <c r="F1270" s="11">
        <f t="shared" ref="F1270:AL1270" si="1330">F98/E98*100-100</f>
        <v>65.823016964695114</v>
      </c>
      <c r="G1270" s="11">
        <f t="shared" si="1330"/>
        <v>-18.464856495050597</v>
      </c>
      <c r="H1270" s="11">
        <f t="shared" si="1330"/>
        <v>-1.620998372219205</v>
      </c>
      <c r="I1270" s="11">
        <f t="shared" si="1330"/>
        <v>-44.18476387452602</v>
      </c>
      <c r="J1270" s="11">
        <f t="shared" si="1330"/>
        <v>4.7183794466403128</v>
      </c>
      <c r="K1270" s="11">
        <f t="shared" si="1330"/>
        <v>55.496579381929678</v>
      </c>
      <c r="L1270" s="11">
        <f t="shared" si="1330"/>
        <v>78.381248577713706</v>
      </c>
      <c r="M1270" s="11">
        <f t="shared" si="1330"/>
        <v>-9.6444973634971944</v>
      </c>
      <c r="N1270" s="11">
        <f t="shared" si="1330"/>
        <v>-29.913403614457835</v>
      </c>
      <c r="O1270" s="11">
        <f t="shared" si="1330"/>
        <v>142.29787805533172</v>
      </c>
      <c r="P1270" s="11">
        <f t="shared" si="1330"/>
        <v>12.216279134218325</v>
      </c>
      <c r="Q1270" s="11">
        <f t="shared" si="1330"/>
        <v>31.46872144427158</v>
      </c>
      <c r="R1270" s="11">
        <f t="shared" si="1330"/>
        <v>-23.017677004865405</v>
      </c>
      <c r="S1270" s="11">
        <f t="shared" si="1330"/>
        <v>-16.7227916056613</v>
      </c>
      <c r="T1270" s="11">
        <f t="shared" si="1330"/>
        <v>-19.702874556802527</v>
      </c>
      <c r="U1270" s="11">
        <f t="shared" si="1330"/>
        <v>-19.147538590665263</v>
      </c>
      <c r="V1270" s="11">
        <f t="shared" si="1330"/>
        <v>-7.063549377143886</v>
      </c>
      <c r="W1270" s="11">
        <f t="shared" si="1330"/>
        <v>47.851002865329519</v>
      </c>
      <c r="X1270" s="11">
        <f t="shared" si="1330"/>
        <v>-28.412823544869269</v>
      </c>
      <c r="Y1270" s="11">
        <f t="shared" si="1330"/>
        <v>-14.499403505551982</v>
      </c>
      <c r="Z1270" s="11">
        <f t="shared" si="1330"/>
        <v>17.478802189545988</v>
      </c>
      <c r="AA1270" s="11">
        <f t="shared" si="1330"/>
        <v>18.368279201498325</v>
      </c>
      <c r="AB1270" s="11">
        <f t="shared" si="1330"/>
        <v>17.451373880827418</v>
      </c>
      <c r="AC1270" s="11">
        <f t="shared" si="1330"/>
        <v>0.44358283498718265</v>
      </c>
      <c r="AD1270" s="11">
        <f t="shared" si="1330"/>
        <v>0.51032091334357688</v>
      </c>
      <c r="AE1270" s="11">
        <f t="shared" si="1330"/>
        <v>-43.970707892595605</v>
      </c>
      <c r="AF1270" s="11">
        <f t="shared" si="1330"/>
        <v>-34.528027882660467</v>
      </c>
      <c r="AG1270" s="11">
        <f t="shared" si="1330"/>
        <v>96.060686718126163</v>
      </c>
      <c r="AH1270" s="11">
        <f t="shared" si="1330"/>
        <v>46.017739161915102</v>
      </c>
      <c r="AI1270" s="11">
        <f t="shared" si="1330"/>
        <v>87.739796076486812</v>
      </c>
      <c r="AJ1270" s="11">
        <f t="shared" si="1330"/>
        <v>-55.833801049886098</v>
      </c>
      <c r="AK1270" s="11">
        <f t="shared" si="1330"/>
        <v>35.780227994767358</v>
      </c>
      <c r="AL1270" s="11">
        <f t="shared" si="1330"/>
        <v>-43.280665051750709</v>
      </c>
    </row>
    <row r="1271" spans="1:38" ht="15">
      <c r="A1271" s="29">
        <v>1270</v>
      </c>
      <c r="B1271" s="23" t="s">
        <v>4</v>
      </c>
      <c r="C1271" s="23" t="s">
        <v>302</v>
      </c>
      <c r="D1271" s="7" t="s">
        <v>103</v>
      </c>
      <c r="E1271" s="10"/>
      <c r="F1271" s="11">
        <f t="shared" ref="F1271:AL1271" si="1331">F99/E99*100-100</f>
        <v>37.240907829900806</v>
      </c>
      <c r="G1271" s="11">
        <f t="shared" si="1331"/>
        <v>-1.0353772960589538</v>
      </c>
      <c r="H1271" s="11">
        <f t="shared" si="1331"/>
        <v>-29.090095599597817</v>
      </c>
      <c r="I1271" s="11">
        <f t="shared" si="1331"/>
        <v>-29.407316851528293</v>
      </c>
      <c r="J1271" s="11">
        <f t="shared" si="1331"/>
        <v>1.7723339089714472</v>
      </c>
      <c r="K1271" s="11">
        <f t="shared" si="1331"/>
        <v>20.198847771196185</v>
      </c>
      <c r="L1271" s="11">
        <f t="shared" si="1331"/>
        <v>28.630993745656696</v>
      </c>
      <c r="M1271" s="11">
        <f t="shared" si="1331"/>
        <v>-10.42401790537933</v>
      </c>
      <c r="N1271" s="11">
        <f t="shared" si="1331"/>
        <v>8.4900003101747785</v>
      </c>
      <c r="O1271" s="11">
        <f t="shared" si="1331"/>
        <v>7.8464136012982522E-2</v>
      </c>
      <c r="P1271" s="11">
        <f t="shared" si="1331"/>
        <v>56.437029524775397</v>
      </c>
      <c r="Q1271" s="11">
        <f t="shared" si="1331"/>
        <v>-20.685922408895379</v>
      </c>
      <c r="R1271" s="11">
        <f t="shared" si="1331"/>
        <v>-18.421863867594965</v>
      </c>
      <c r="S1271" s="11">
        <f t="shared" si="1331"/>
        <v>13.355096869688481</v>
      </c>
      <c r="T1271" s="11">
        <f t="shared" si="1331"/>
        <v>5.0918612661113372</v>
      </c>
      <c r="U1271" s="11">
        <f t="shared" si="1331"/>
        <v>28.193390185442837</v>
      </c>
      <c r="V1271" s="11">
        <f t="shared" si="1331"/>
        <v>10.286586142175963</v>
      </c>
      <c r="W1271" s="11">
        <f t="shared" si="1331"/>
        <v>17.520998311197673</v>
      </c>
      <c r="X1271" s="11">
        <f t="shared" si="1331"/>
        <v>-13.915107978639554</v>
      </c>
      <c r="Y1271" s="11">
        <f t="shared" si="1331"/>
        <v>-0.86759831339182369</v>
      </c>
      <c r="Z1271" s="11">
        <f t="shared" si="1331"/>
        <v>19.245857507542354</v>
      </c>
      <c r="AA1271" s="11">
        <f t="shared" si="1331"/>
        <v>-1.8363257604065382</v>
      </c>
      <c r="AB1271" s="11">
        <f t="shared" si="1331"/>
        <v>5.527654131247985</v>
      </c>
      <c r="AC1271" s="11">
        <f t="shared" si="1331"/>
        <v>3.3575062561528313</v>
      </c>
      <c r="AD1271" s="11">
        <f t="shared" si="1331"/>
        <v>-24.943578736745366</v>
      </c>
      <c r="AE1271" s="11">
        <f t="shared" si="1331"/>
        <v>-25.604910191010006</v>
      </c>
      <c r="AF1271" s="11">
        <f t="shared" si="1331"/>
        <v>21.792307632210139</v>
      </c>
      <c r="AG1271" s="11">
        <f t="shared" si="1331"/>
        <v>-7.1294701515914483</v>
      </c>
      <c r="AH1271" s="11">
        <f t="shared" si="1331"/>
        <v>16.176331766932449</v>
      </c>
      <c r="AI1271" s="11">
        <f t="shared" si="1331"/>
        <v>-11.543488493076026</v>
      </c>
      <c r="AJ1271" s="11">
        <f t="shared" si="1331"/>
        <v>9.2802468070900943</v>
      </c>
      <c r="AK1271" s="11">
        <f t="shared" si="1331"/>
        <v>9.4781881327368609</v>
      </c>
      <c r="AL1271" s="11">
        <f t="shared" si="1331"/>
        <v>-19.64407773135602</v>
      </c>
    </row>
    <row r="1272" spans="1:38" ht="15">
      <c r="A1272" s="29">
        <v>1271</v>
      </c>
      <c r="B1272" s="23" t="s">
        <v>4</v>
      </c>
      <c r="C1272" s="23" t="s">
        <v>302</v>
      </c>
      <c r="D1272" s="7" t="s">
        <v>104</v>
      </c>
      <c r="E1272" s="10"/>
      <c r="F1272" s="11">
        <f t="shared" ref="F1272:AL1272" si="1332">F100/E100*100-100</f>
        <v>2.6122199705743441</v>
      </c>
      <c r="G1272" s="11">
        <f t="shared" si="1332"/>
        <v>18.393572124228982</v>
      </c>
      <c r="H1272" s="11">
        <f t="shared" si="1332"/>
        <v>-23.227383863080689</v>
      </c>
      <c r="I1272" s="11">
        <f t="shared" si="1332"/>
        <v>-4.5717006964700317</v>
      </c>
      <c r="J1272" s="11">
        <f t="shared" si="1332"/>
        <v>17.874742686045792</v>
      </c>
      <c r="K1272" s="11">
        <f t="shared" si="1332"/>
        <v>58.672240891170304</v>
      </c>
      <c r="L1272" s="11">
        <f t="shared" si="1332"/>
        <v>-100</v>
      </c>
      <c r="M1272" s="11" t="e">
        <f t="shared" si="1332"/>
        <v>#DIV/0!</v>
      </c>
      <c r="N1272" s="11" t="e">
        <f t="shared" si="1332"/>
        <v>#DIV/0!</v>
      </c>
      <c r="O1272" s="11" t="e">
        <f t="shared" si="1332"/>
        <v>#DIV/0!</v>
      </c>
      <c r="P1272" s="11" t="e">
        <f t="shared" si="1332"/>
        <v>#DIV/0!</v>
      </c>
      <c r="Q1272" s="11" t="e">
        <f t="shared" si="1332"/>
        <v>#DIV/0!</v>
      </c>
      <c r="R1272" s="11" t="e">
        <f t="shared" si="1332"/>
        <v>#DIV/0!</v>
      </c>
      <c r="S1272" s="11" t="e">
        <f t="shared" si="1332"/>
        <v>#DIV/0!</v>
      </c>
      <c r="T1272" s="11" t="e">
        <f t="shared" si="1332"/>
        <v>#DIV/0!</v>
      </c>
      <c r="U1272" s="11" t="e">
        <f t="shared" si="1332"/>
        <v>#DIV/0!</v>
      </c>
      <c r="V1272" s="11" t="e">
        <f t="shared" si="1332"/>
        <v>#DIV/0!</v>
      </c>
      <c r="W1272" s="11" t="e">
        <f t="shared" si="1332"/>
        <v>#DIV/0!</v>
      </c>
      <c r="X1272" s="11" t="e">
        <f t="shared" si="1332"/>
        <v>#DIV/0!</v>
      </c>
      <c r="Y1272" s="11" t="e">
        <f t="shared" si="1332"/>
        <v>#DIV/0!</v>
      </c>
      <c r="Z1272" s="11" t="e">
        <f t="shared" si="1332"/>
        <v>#DIV/0!</v>
      </c>
      <c r="AA1272" s="11" t="e">
        <f t="shared" si="1332"/>
        <v>#DIV/0!</v>
      </c>
      <c r="AB1272" s="11" t="e">
        <f t="shared" si="1332"/>
        <v>#DIV/0!</v>
      </c>
      <c r="AC1272" s="11" t="e">
        <f t="shared" si="1332"/>
        <v>#DIV/0!</v>
      </c>
      <c r="AD1272" s="11" t="e">
        <f t="shared" si="1332"/>
        <v>#DIV/0!</v>
      </c>
      <c r="AE1272" s="11" t="e">
        <f t="shared" si="1332"/>
        <v>#DIV/0!</v>
      </c>
      <c r="AF1272" s="11" t="e">
        <f t="shared" si="1332"/>
        <v>#DIV/0!</v>
      </c>
      <c r="AG1272" s="11" t="e">
        <f t="shared" si="1332"/>
        <v>#DIV/0!</v>
      </c>
      <c r="AH1272" s="11" t="e">
        <f t="shared" si="1332"/>
        <v>#DIV/0!</v>
      </c>
      <c r="AI1272" s="11" t="e">
        <f t="shared" si="1332"/>
        <v>#DIV/0!</v>
      </c>
      <c r="AJ1272" s="11" t="e">
        <f t="shared" si="1332"/>
        <v>#DIV/0!</v>
      </c>
      <c r="AK1272" s="11" t="e">
        <f t="shared" si="1332"/>
        <v>#DIV/0!</v>
      </c>
      <c r="AL1272" s="11" t="e">
        <f t="shared" si="1332"/>
        <v>#DIV/0!</v>
      </c>
    </row>
    <row r="1273" spans="1:38" ht="15">
      <c r="A1273" s="29">
        <v>1272</v>
      </c>
      <c r="B1273" s="23" t="s">
        <v>4</v>
      </c>
      <c r="C1273" s="23" t="s">
        <v>302</v>
      </c>
      <c r="D1273" s="7" t="s">
        <v>105</v>
      </c>
      <c r="E1273" s="10"/>
      <c r="F1273" s="11">
        <f t="shared" ref="F1273:AL1273" si="1333">F101/E101*100-100</f>
        <v>-44.0981770037682</v>
      </c>
      <c r="G1273" s="11">
        <f t="shared" si="1333"/>
        <v>50.027327382036788</v>
      </c>
      <c r="H1273" s="11">
        <f t="shared" si="1333"/>
        <v>9.6114146933819171</v>
      </c>
      <c r="I1273" s="11">
        <f t="shared" si="1333"/>
        <v>-70.658616296460423</v>
      </c>
      <c r="J1273" s="11">
        <f t="shared" si="1333"/>
        <v>74.117424957523127</v>
      </c>
      <c r="K1273" s="11">
        <f t="shared" si="1333"/>
        <v>28.114496367776212</v>
      </c>
      <c r="L1273" s="11">
        <f t="shared" si="1333"/>
        <v>23.865944482058239</v>
      </c>
      <c r="M1273" s="11">
        <f t="shared" si="1333"/>
        <v>-40.086089095381247</v>
      </c>
      <c r="N1273" s="11">
        <f t="shared" si="1333"/>
        <v>-24.75766906146653</v>
      </c>
      <c r="O1273" s="11">
        <f t="shared" si="1333"/>
        <v>43.210063655653244</v>
      </c>
      <c r="P1273" s="11">
        <f t="shared" si="1333"/>
        <v>-27.166895967827287</v>
      </c>
      <c r="Q1273" s="11">
        <f t="shared" si="1333"/>
        <v>173.14734088927639</v>
      </c>
      <c r="R1273" s="11">
        <f t="shared" si="1333"/>
        <v>14.320672411958711</v>
      </c>
      <c r="S1273" s="11">
        <f t="shared" si="1333"/>
        <v>20.237319683573759</v>
      </c>
      <c r="T1273" s="11">
        <f t="shared" si="1333"/>
        <v>-17.07883432021363</v>
      </c>
      <c r="U1273" s="11">
        <f t="shared" si="1333"/>
        <v>64.659759171100546</v>
      </c>
      <c r="V1273" s="11">
        <f t="shared" si="1333"/>
        <v>-9.7307256235827708</v>
      </c>
      <c r="W1273" s="11">
        <f t="shared" si="1333"/>
        <v>1.4130059346249197</v>
      </c>
      <c r="X1273" s="11">
        <f t="shared" si="1333"/>
        <v>-5.8767068148744386</v>
      </c>
      <c r="Y1273" s="11">
        <f t="shared" si="1333"/>
        <v>-25.740978321655319</v>
      </c>
      <c r="Z1273" s="11">
        <f t="shared" si="1333"/>
        <v>4.7665455834145405</v>
      </c>
      <c r="AA1273" s="11">
        <f t="shared" si="1333"/>
        <v>42.524312896405917</v>
      </c>
      <c r="AB1273" s="11">
        <f t="shared" si="1333"/>
        <v>-4.3373779927018035</v>
      </c>
      <c r="AC1273" s="11">
        <f t="shared" si="1333"/>
        <v>-11.279268103581956</v>
      </c>
      <c r="AD1273" s="11">
        <f t="shared" si="1333"/>
        <v>26.744267337807614</v>
      </c>
      <c r="AE1273" s="11">
        <f t="shared" si="1333"/>
        <v>8.4668633994318583</v>
      </c>
      <c r="AF1273" s="11">
        <f t="shared" si="1333"/>
        <v>1.6196699636400638</v>
      </c>
      <c r="AG1273" s="11">
        <f t="shared" si="1333"/>
        <v>10.248711404693992</v>
      </c>
      <c r="AH1273" s="11">
        <f t="shared" si="1333"/>
        <v>28.934229040896895</v>
      </c>
      <c r="AI1273" s="11">
        <f t="shared" si="1333"/>
        <v>22.407632324725853</v>
      </c>
      <c r="AJ1273" s="11">
        <f t="shared" si="1333"/>
        <v>9.1169238291080035</v>
      </c>
      <c r="AK1273" s="11">
        <f t="shared" si="1333"/>
        <v>-31.077608360459138</v>
      </c>
      <c r="AL1273" s="11">
        <f t="shared" si="1333"/>
        <v>2.0975544465477327</v>
      </c>
    </row>
    <row r="1274" spans="1:38" ht="15">
      <c r="A1274" s="29">
        <v>1273</v>
      </c>
      <c r="B1274" s="23" t="s">
        <v>4</v>
      </c>
      <c r="C1274" s="23" t="s">
        <v>302</v>
      </c>
      <c r="D1274" s="7" t="s">
        <v>106</v>
      </c>
      <c r="E1274" s="10"/>
      <c r="F1274" s="11">
        <f t="shared" ref="F1274:AL1274" si="1334">F102/E102*100-100</f>
        <v>-27.083536883243781</v>
      </c>
      <c r="G1274" s="11">
        <f t="shared" si="1334"/>
        <v>-17.692616910089782</v>
      </c>
      <c r="H1274" s="11">
        <f t="shared" si="1334"/>
        <v>36.486178491192646</v>
      </c>
      <c r="I1274" s="11">
        <f t="shared" si="1334"/>
        <v>-52.241227128509742</v>
      </c>
      <c r="J1274" s="11">
        <f t="shared" si="1334"/>
        <v>16.738261738261741</v>
      </c>
      <c r="K1274" s="11">
        <f t="shared" si="1334"/>
        <v>39.921269949937965</v>
      </c>
      <c r="L1274" s="11">
        <f t="shared" si="1334"/>
        <v>-61.456836182379746</v>
      </c>
      <c r="M1274" s="11">
        <f t="shared" si="1334"/>
        <v>7.180260234846088</v>
      </c>
      <c r="N1274" s="11">
        <f t="shared" si="1334"/>
        <v>-5.0336812495373522</v>
      </c>
      <c r="O1274" s="11">
        <f t="shared" si="1334"/>
        <v>14.41265881986125</v>
      </c>
      <c r="P1274" s="11">
        <f t="shared" si="1334"/>
        <v>1.9280555934051051</v>
      </c>
      <c r="Q1274" s="11">
        <f t="shared" si="1334"/>
        <v>-19.143105407392554</v>
      </c>
      <c r="R1274" s="11">
        <f t="shared" si="1334"/>
        <v>52.360089278333476</v>
      </c>
      <c r="S1274" s="11">
        <f t="shared" si="1334"/>
        <v>-32.467039227388639</v>
      </c>
      <c r="T1274" s="11">
        <f t="shared" si="1334"/>
        <v>65.172330682092081</v>
      </c>
      <c r="U1274" s="11">
        <f t="shared" si="1334"/>
        <v>33.211732088136586</v>
      </c>
      <c r="V1274" s="11">
        <f t="shared" si="1334"/>
        <v>92.941906744075652</v>
      </c>
      <c r="W1274" s="11">
        <f t="shared" si="1334"/>
        <v>-11.510001703222869</v>
      </c>
      <c r="X1274" s="11">
        <f t="shared" si="1334"/>
        <v>-26.213135439166791</v>
      </c>
      <c r="Y1274" s="11">
        <f t="shared" si="1334"/>
        <v>-11.486290649817406</v>
      </c>
      <c r="Z1274" s="11">
        <f t="shared" si="1334"/>
        <v>49.258325419954815</v>
      </c>
      <c r="AA1274" s="11">
        <f t="shared" si="1334"/>
        <v>95.322715106840434</v>
      </c>
      <c r="AB1274" s="11">
        <f t="shared" si="1334"/>
        <v>72.165064246563048</v>
      </c>
      <c r="AC1274" s="11">
        <f t="shared" si="1334"/>
        <v>-48.656071815346877</v>
      </c>
      <c r="AD1274" s="11">
        <f t="shared" si="1334"/>
        <v>-26.435496372345966</v>
      </c>
      <c r="AE1274" s="11">
        <f t="shared" si="1334"/>
        <v>-4.9899820367555634</v>
      </c>
      <c r="AF1274" s="11">
        <f t="shared" si="1334"/>
        <v>4.461250386314461</v>
      </c>
      <c r="AG1274" s="11">
        <f t="shared" si="1334"/>
        <v>14.502010058996547</v>
      </c>
      <c r="AH1274" s="11">
        <f t="shared" si="1334"/>
        <v>-2.8650028878013103</v>
      </c>
      <c r="AI1274" s="11">
        <f t="shared" si="1334"/>
        <v>-35.336181132547836</v>
      </c>
      <c r="AJ1274" s="11">
        <f t="shared" si="1334"/>
        <v>5.17349852393167</v>
      </c>
      <c r="AK1274" s="11">
        <f t="shared" si="1334"/>
        <v>15.546199153322291</v>
      </c>
      <c r="AL1274" s="11">
        <f t="shared" si="1334"/>
        <v>24.207005037733211</v>
      </c>
    </row>
    <row r="1275" spans="1:38" ht="15">
      <c r="A1275" s="29">
        <v>1274</v>
      </c>
      <c r="B1275" s="23" t="s">
        <v>4</v>
      </c>
      <c r="C1275" s="23" t="s">
        <v>302</v>
      </c>
      <c r="D1275" s="7" t="s">
        <v>107</v>
      </c>
      <c r="E1275" s="10"/>
      <c r="F1275" s="11">
        <f t="shared" ref="F1275:AL1275" si="1335">F103/E103*100-100</f>
        <v>5.3209947946789953</v>
      </c>
      <c r="G1275" s="11">
        <f t="shared" si="1335"/>
        <v>-65.623283909939602</v>
      </c>
      <c r="H1275" s="11">
        <f t="shared" si="1335"/>
        <v>105.43130990415338</v>
      </c>
      <c r="I1275" s="11">
        <f t="shared" si="1335"/>
        <v>-71.695178849144639</v>
      </c>
      <c r="J1275" s="11">
        <f t="shared" si="1335"/>
        <v>152.47252747252747</v>
      </c>
      <c r="K1275" s="11">
        <f t="shared" si="1335"/>
        <v>-63.112078346028291</v>
      </c>
      <c r="L1275" s="11">
        <f t="shared" si="1335"/>
        <v>-45.13274336283186</v>
      </c>
      <c r="M1275" s="11">
        <f t="shared" si="1335"/>
        <v>1473.6559139784947</v>
      </c>
      <c r="N1275" s="11">
        <f t="shared" si="1335"/>
        <v>-9.2244619063887967</v>
      </c>
      <c r="O1275" s="11">
        <f t="shared" si="1335"/>
        <v>12.984569062852842</v>
      </c>
      <c r="P1275" s="11">
        <f t="shared" si="1335"/>
        <v>-80.046635576282483</v>
      </c>
      <c r="Q1275" s="11">
        <f t="shared" si="1335"/>
        <v>901.00166944908187</v>
      </c>
      <c r="R1275" s="11">
        <f t="shared" si="1335"/>
        <v>1.1841227484989929</v>
      </c>
      <c r="S1275" s="11">
        <f t="shared" si="1335"/>
        <v>-25.201911982858078</v>
      </c>
      <c r="T1275" s="11">
        <f t="shared" si="1335"/>
        <v>-91.84662847069194</v>
      </c>
      <c r="U1275" s="11">
        <f t="shared" si="1335"/>
        <v>41.891891891891873</v>
      </c>
      <c r="V1275" s="11">
        <f t="shared" si="1335"/>
        <v>9.3333333333333286</v>
      </c>
      <c r="W1275" s="11">
        <f t="shared" si="1335"/>
        <v>10.627177700348426</v>
      </c>
      <c r="X1275" s="11">
        <f t="shared" si="1335"/>
        <v>-17.637795275590548</v>
      </c>
      <c r="Y1275" s="11">
        <f t="shared" si="1335"/>
        <v>-20.267686424474192</v>
      </c>
      <c r="Z1275" s="11">
        <f t="shared" si="1335"/>
        <v>-9.8321342925659536</v>
      </c>
      <c r="AA1275" s="11">
        <f t="shared" si="1335"/>
        <v>53.457446808510639</v>
      </c>
      <c r="AB1275" s="11">
        <f t="shared" si="1335"/>
        <v>139.51473136915081</v>
      </c>
      <c r="AC1275" s="11">
        <f t="shared" si="1335"/>
        <v>-47.539797395079596</v>
      </c>
      <c r="AD1275" s="11">
        <f t="shared" si="1335"/>
        <v>-28.275862068965523</v>
      </c>
      <c r="AE1275" s="11">
        <f t="shared" si="1335"/>
        <v>15.961538461538467</v>
      </c>
      <c r="AF1275" s="11">
        <f t="shared" si="1335"/>
        <v>-57.048092868988391</v>
      </c>
      <c r="AG1275" s="11">
        <f t="shared" si="1335"/>
        <v>11.583011583011583</v>
      </c>
      <c r="AH1275" s="11">
        <f t="shared" si="1335"/>
        <v>294.46366782006919</v>
      </c>
      <c r="AI1275" s="11">
        <f t="shared" si="1335"/>
        <v>-49.912280701754383</v>
      </c>
      <c r="AJ1275" s="11">
        <f t="shared" si="1335"/>
        <v>-3.6777583187390519</v>
      </c>
      <c r="AK1275" s="11">
        <f t="shared" si="1335"/>
        <v>-3.0909090909090935</v>
      </c>
      <c r="AL1275" s="11">
        <f t="shared" si="1335"/>
        <v>87.42964352720449</v>
      </c>
    </row>
    <row r="1276" spans="1:38" ht="15">
      <c r="A1276" s="29">
        <v>1275</v>
      </c>
      <c r="B1276" s="23" t="s">
        <v>4</v>
      </c>
      <c r="C1276" s="23" t="s">
        <v>302</v>
      </c>
      <c r="D1276" s="7" t="s">
        <v>108</v>
      </c>
      <c r="E1276" s="10"/>
      <c r="F1276" s="11">
        <f t="shared" ref="F1276:AL1276" si="1336">F104/E104*100-100</f>
        <v>-25.57456717626809</v>
      </c>
      <c r="G1276" s="11">
        <f t="shared" si="1336"/>
        <v>-16.152904366752821</v>
      </c>
      <c r="H1276" s="11">
        <f t="shared" si="1336"/>
        <v>-10.902719190083715</v>
      </c>
      <c r="I1276" s="11">
        <f t="shared" si="1336"/>
        <v>-33.389176196372645</v>
      </c>
      <c r="J1276" s="11">
        <f t="shared" si="1336"/>
        <v>110.28977583378895</v>
      </c>
      <c r="K1276" s="11">
        <f t="shared" si="1336"/>
        <v>46.570641152306166</v>
      </c>
      <c r="L1276" s="11">
        <f t="shared" si="1336"/>
        <v>-43.457977081633381</v>
      </c>
      <c r="M1276" s="11">
        <f t="shared" si="1336"/>
        <v>12.244705882352932</v>
      </c>
      <c r="N1276" s="11">
        <f t="shared" si="1336"/>
        <v>35.236737660014541</v>
      </c>
      <c r="O1276" s="11">
        <f t="shared" si="1336"/>
        <v>-6.9753022630980723</v>
      </c>
      <c r="P1276" s="11">
        <f t="shared" si="1336"/>
        <v>28.013774716729614</v>
      </c>
      <c r="Q1276" s="11">
        <f t="shared" si="1336"/>
        <v>-14.587202138183585</v>
      </c>
      <c r="R1276" s="11">
        <f t="shared" si="1336"/>
        <v>8.6946803755029123</v>
      </c>
      <c r="S1276" s="11">
        <f t="shared" si="1336"/>
        <v>-7.2925429495447958</v>
      </c>
      <c r="T1276" s="11">
        <f t="shared" si="1336"/>
        <v>3.8473947410872569</v>
      </c>
      <c r="U1276" s="11">
        <f t="shared" si="1336"/>
        <v>13.836893203883506</v>
      </c>
      <c r="V1276" s="11">
        <f t="shared" si="1336"/>
        <v>8.6906833145703217</v>
      </c>
      <c r="W1276" s="11">
        <f t="shared" si="1336"/>
        <v>69.498281571224538</v>
      </c>
      <c r="X1276" s="11">
        <f t="shared" si="1336"/>
        <v>-15.875969853526655</v>
      </c>
      <c r="Y1276" s="11">
        <f t="shared" si="1336"/>
        <v>-19.787803079496797</v>
      </c>
      <c r="Z1276" s="11">
        <f t="shared" si="1336"/>
        <v>16.214324917672897</v>
      </c>
      <c r="AA1276" s="11">
        <f t="shared" si="1336"/>
        <v>-8.0770275216359551</v>
      </c>
      <c r="AB1276" s="11">
        <f t="shared" si="1336"/>
        <v>0.30569256062473471</v>
      </c>
      <c r="AC1276" s="11">
        <f t="shared" si="1336"/>
        <v>27.048172714933287</v>
      </c>
      <c r="AD1276" s="11">
        <f t="shared" si="1336"/>
        <v>2.393743007750686</v>
      </c>
      <c r="AE1276" s="11">
        <f t="shared" si="1336"/>
        <v>23.045121663123098</v>
      </c>
      <c r="AF1276" s="11">
        <f t="shared" si="1336"/>
        <v>-6.3269975360788493</v>
      </c>
      <c r="AG1276" s="11">
        <f t="shared" si="1336"/>
        <v>6.4947265041205924</v>
      </c>
      <c r="AH1276" s="11">
        <f t="shared" si="1336"/>
        <v>2.098636728147568</v>
      </c>
      <c r="AI1276" s="11">
        <f t="shared" si="1336"/>
        <v>26.307563012009382</v>
      </c>
      <c r="AJ1276" s="11">
        <f t="shared" si="1336"/>
        <v>17.557878503336212</v>
      </c>
      <c r="AK1276" s="11">
        <f t="shared" si="1336"/>
        <v>-11.212614919120213</v>
      </c>
      <c r="AL1276" s="11">
        <f t="shared" si="1336"/>
        <v>10.986660629494367</v>
      </c>
    </row>
    <row r="1277" spans="1:38" ht="15">
      <c r="A1277" s="29">
        <v>1276</v>
      </c>
      <c r="B1277" s="23" t="s">
        <v>4</v>
      </c>
      <c r="C1277" s="23" t="s">
        <v>302</v>
      </c>
      <c r="D1277" s="7" t="s">
        <v>109</v>
      </c>
      <c r="E1277" s="10"/>
      <c r="F1277" s="11">
        <f t="shared" ref="F1277:AL1277" si="1337">F105/E105*100-100</f>
        <v>12.425149700598809</v>
      </c>
      <c r="G1277" s="11">
        <f t="shared" si="1337"/>
        <v>88.202396804260985</v>
      </c>
      <c r="H1277" s="11">
        <f t="shared" si="1337"/>
        <v>16.598273666336482</v>
      </c>
      <c r="I1277" s="11">
        <f t="shared" si="1337"/>
        <v>-58.228155339805824</v>
      </c>
      <c r="J1277" s="11">
        <f t="shared" si="1337"/>
        <v>-5.520046484601977</v>
      </c>
      <c r="K1277" s="11">
        <f t="shared" si="1337"/>
        <v>8.2103321033210221</v>
      </c>
      <c r="L1277" s="11">
        <f t="shared" si="1337"/>
        <v>5.0014208581983439</v>
      </c>
      <c r="M1277" s="11">
        <f t="shared" si="1337"/>
        <v>0.29769959404602275</v>
      </c>
      <c r="N1277" s="11">
        <f t="shared" si="1337"/>
        <v>86.724230976794388</v>
      </c>
      <c r="O1277" s="11">
        <f t="shared" si="1337"/>
        <v>-2.9479768786127067</v>
      </c>
      <c r="P1277" s="11">
        <f t="shared" si="1337"/>
        <v>-3.6628945801072064</v>
      </c>
      <c r="Q1277" s="11">
        <f t="shared" si="1337"/>
        <v>12.550231839258117</v>
      </c>
      <c r="R1277" s="11">
        <f t="shared" si="1337"/>
        <v>-27.602307058500415</v>
      </c>
      <c r="S1277" s="11">
        <f t="shared" si="1337"/>
        <v>79.154021244309575</v>
      </c>
      <c r="T1277" s="11">
        <f t="shared" si="1337"/>
        <v>99.237691900476449</v>
      </c>
      <c r="U1277" s="11">
        <f t="shared" si="1337"/>
        <v>14.587097459878834</v>
      </c>
      <c r="V1277" s="11">
        <f t="shared" si="1337"/>
        <v>224.00871863840837</v>
      </c>
      <c r="W1277" s="11">
        <f t="shared" si="1337"/>
        <v>-20.22586093378753</v>
      </c>
      <c r="X1277" s="11">
        <f t="shared" si="1337"/>
        <v>-56.528213869202474</v>
      </c>
      <c r="Y1277" s="11">
        <f t="shared" si="1337"/>
        <v>-64.81901853151183</v>
      </c>
      <c r="Z1277" s="11">
        <f t="shared" si="1337"/>
        <v>17.538714218676674</v>
      </c>
      <c r="AA1277" s="11">
        <f t="shared" si="1337"/>
        <v>23.385567421898386</v>
      </c>
      <c r="AB1277" s="11">
        <f t="shared" si="1337"/>
        <v>106.98916033004369</v>
      </c>
      <c r="AC1277" s="11">
        <f t="shared" si="1337"/>
        <v>-53.970611224011257</v>
      </c>
      <c r="AD1277" s="11">
        <f t="shared" si="1337"/>
        <v>17.422312786551203</v>
      </c>
      <c r="AE1277" s="11">
        <f t="shared" si="1337"/>
        <v>9.0527838033261077</v>
      </c>
      <c r="AF1277" s="11">
        <f t="shared" si="1337"/>
        <v>25.739291871104626</v>
      </c>
      <c r="AG1277" s="11">
        <f t="shared" si="1337"/>
        <v>-20.269985235182446</v>
      </c>
      <c r="AH1277" s="11">
        <f t="shared" si="1337"/>
        <v>457.38095238095241</v>
      </c>
      <c r="AI1277" s="11">
        <f t="shared" si="1337"/>
        <v>-6.5677061085006301</v>
      </c>
      <c r="AJ1277" s="11">
        <f t="shared" si="1337"/>
        <v>-81.473438234210889</v>
      </c>
      <c r="AK1277" s="11">
        <f t="shared" si="1337"/>
        <v>62.133260213874422</v>
      </c>
      <c r="AL1277" s="11">
        <f t="shared" si="1337"/>
        <v>-11.969389480805006</v>
      </c>
    </row>
    <row r="1278" spans="1:38" ht="15">
      <c r="A1278" s="29">
        <v>1277</v>
      </c>
      <c r="B1278" s="23" t="s">
        <v>4</v>
      </c>
      <c r="C1278" s="23" t="s">
        <v>302</v>
      </c>
      <c r="D1278" s="7" t="s">
        <v>110</v>
      </c>
      <c r="E1278" s="10"/>
      <c r="F1278" s="11">
        <f t="shared" ref="F1278:AL1278" si="1338">F106/E106*100-100</f>
        <v>-16.839625006266616</v>
      </c>
      <c r="G1278" s="11">
        <f t="shared" si="1338"/>
        <v>-26.446829033035939</v>
      </c>
      <c r="H1278" s="11">
        <f t="shared" si="1338"/>
        <v>-17.596918285386437</v>
      </c>
      <c r="I1278" s="11">
        <f t="shared" si="1338"/>
        <v>-6.6441217425900163</v>
      </c>
      <c r="J1278" s="11">
        <f t="shared" si="1338"/>
        <v>-20.392073300660556</v>
      </c>
      <c r="K1278" s="11">
        <f t="shared" si="1338"/>
        <v>72.617773019271937</v>
      </c>
      <c r="L1278" s="11">
        <f t="shared" si="1338"/>
        <v>-32.935338812218944</v>
      </c>
      <c r="M1278" s="11">
        <f t="shared" si="1338"/>
        <v>-55.040462427745659</v>
      </c>
      <c r="N1278" s="11">
        <f t="shared" si="1338"/>
        <v>20.750835690408849</v>
      </c>
      <c r="O1278" s="11">
        <f t="shared" si="1338"/>
        <v>206.72913117546847</v>
      </c>
      <c r="P1278" s="11">
        <f t="shared" si="1338"/>
        <v>70.862260483199094</v>
      </c>
      <c r="Q1278" s="11">
        <f t="shared" si="1338"/>
        <v>402.19414083133557</v>
      </c>
      <c r="R1278" s="11">
        <f t="shared" si="1338"/>
        <v>-8.8547271329746309</v>
      </c>
      <c r="S1278" s="11">
        <f t="shared" si="1338"/>
        <v>-51.474021535538967</v>
      </c>
      <c r="T1278" s="11">
        <f t="shared" si="1338"/>
        <v>52.578432269276504</v>
      </c>
      <c r="U1278" s="11">
        <f t="shared" si="1338"/>
        <v>-87.134173390722594</v>
      </c>
      <c r="V1278" s="11">
        <f t="shared" si="1338"/>
        <v>25.24461839530332</v>
      </c>
      <c r="W1278" s="11">
        <f t="shared" si="1338"/>
        <v>-22.700892857142861</v>
      </c>
      <c r="X1278" s="11">
        <f t="shared" si="1338"/>
        <v>0.41389931658484613</v>
      </c>
      <c r="Y1278" s="11">
        <f t="shared" si="1338"/>
        <v>33.838190184049068</v>
      </c>
      <c r="Z1278" s="11">
        <f t="shared" si="1338"/>
        <v>142.29336771236211</v>
      </c>
      <c r="AA1278" s="11">
        <f t="shared" si="1338"/>
        <v>17.411096987791524</v>
      </c>
      <c r="AB1278" s="11">
        <f t="shared" si="1338"/>
        <v>-42.994536619753767</v>
      </c>
      <c r="AC1278" s="11">
        <f t="shared" si="1338"/>
        <v>5.6134617083296519</v>
      </c>
      <c r="AD1278" s="11">
        <f t="shared" si="1338"/>
        <v>14.720026763685027</v>
      </c>
      <c r="AE1278" s="11">
        <f t="shared" si="1338"/>
        <v>-26.231181423832609</v>
      </c>
      <c r="AF1278" s="11">
        <f t="shared" si="1338"/>
        <v>8.0842022038839758</v>
      </c>
      <c r="AG1278" s="11">
        <f t="shared" si="1338"/>
        <v>-8.320760755269049</v>
      </c>
      <c r="AH1278" s="11">
        <f t="shared" si="1338"/>
        <v>-16.735650526105815</v>
      </c>
      <c r="AI1278" s="11">
        <f t="shared" si="1338"/>
        <v>-21.039707731927891</v>
      </c>
      <c r="AJ1278" s="11">
        <f t="shared" si="1338"/>
        <v>18.279733009708735</v>
      </c>
      <c r="AK1278" s="11">
        <f t="shared" si="1338"/>
        <v>25.657304091317172</v>
      </c>
      <c r="AL1278" s="11">
        <f t="shared" si="1338"/>
        <v>6.7874457769839154</v>
      </c>
    </row>
    <row r="1279" spans="1:38" ht="15">
      <c r="A1279" s="29">
        <v>1278</v>
      </c>
      <c r="B1279" s="23" t="s">
        <v>4</v>
      </c>
      <c r="C1279" s="23" t="s">
        <v>302</v>
      </c>
      <c r="D1279" s="7" t="s">
        <v>111</v>
      </c>
      <c r="E1279" s="10"/>
      <c r="F1279" s="11">
        <f t="shared" ref="F1279:AL1279" si="1339">F107/E107*100-100</f>
        <v>41.089220407331538</v>
      </c>
      <c r="G1279" s="11">
        <f t="shared" si="1339"/>
        <v>-39.968681824055707</v>
      </c>
      <c r="H1279" s="11">
        <f t="shared" si="1339"/>
        <v>-24.512175047168014</v>
      </c>
      <c r="I1279" s="11">
        <f t="shared" si="1339"/>
        <v>26.914367189465736</v>
      </c>
      <c r="J1279" s="11">
        <f t="shared" si="1339"/>
        <v>-10.733544805709755</v>
      </c>
      <c r="K1279" s="11">
        <f t="shared" si="1339"/>
        <v>5.2932379810183789</v>
      </c>
      <c r="L1279" s="11">
        <f t="shared" si="1339"/>
        <v>11.637652220378556</v>
      </c>
      <c r="M1279" s="11">
        <f t="shared" si="1339"/>
        <v>-15.241214258722763</v>
      </c>
      <c r="N1279" s="11">
        <f t="shared" si="1339"/>
        <v>5.9904889285183458</v>
      </c>
      <c r="O1279" s="11">
        <f t="shared" si="1339"/>
        <v>-34.536812439533932</v>
      </c>
      <c r="P1279" s="11">
        <f t="shared" si="1339"/>
        <v>31.998971920580857</v>
      </c>
      <c r="Q1279" s="11">
        <f t="shared" si="1339"/>
        <v>-26.940239173116552</v>
      </c>
      <c r="R1279" s="11">
        <f t="shared" si="1339"/>
        <v>1.3547727979389634</v>
      </c>
      <c r="S1279" s="11">
        <f t="shared" si="1339"/>
        <v>-2.7259181348058661</v>
      </c>
      <c r="T1279" s="11">
        <f t="shared" si="1339"/>
        <v>-33.64795458641197</v>
      </c>
      <c r="U1279" s="11">
        <f t="shared" si="1339"/>
        <v>82.369716516720416</v>
      </c>
      <c r="V1279" s="11">
        <f t="shared" si="1339"/>
        <v>-29.556751121618845</v>
      </c>
      <c r="W1279" s="11">
        <f t="shared" si="1339"/>
        <v>11.323995771670184</v>
      </c>
      <c r="X1279" s="11">
        <f t="shared" si="1339"/>
        <v>-55.812462908011867</v>
      </c>
      <c r="Y1279" s="11">
        <f t="shared" si="1339"/>
        <v>94.987643709036206</v>
      </c>
      <c r="Z1279" s="11">
        <f t="shared" si="1339"/>
        <v>35.99393855903017</v>
      </c>
      <c r="AA1279" s="11">
        <f t="shared" si="1339"/>
        <v>16.098381247594148</v>
      </c>
      <c r="AB1279" s="11">
        <f t="shared" si="1339"/>
        <v>-33.995288369252251</v>
      </c>
      <c r="AC1279" s="11">
        <f t="shared" si="1339"/>
        <v>-17.089678510998311</v>
      </c>
      <c r="AD1279" s="11">
        <f t="shared" si="1339"/>
        <v>43.724489795918373</v>
      </c>
      <c r="AE1279" s="11">
        <f t="shared" si="1339"/>
        <v>-39.913915512957047</v>
      </c>
      <c r="AF1279" s="11">
        <f t="shared" si="1339"/>
        <v>6.790488147108789</v>
      </c>
      <c r="AG1279" s="11">
        <f t="shared" si="1339"/>
        <v>13.585284049652486</v>
      </c>
      <c r="AH1279" s="11">
        <f t="shared" si="1339"/>
        <v>-9.7412480974128357E-2</v>
      </c>
      <c r="AI1279" s="11">
        <f t="shared" si="1339"/>
        <v>29.761106709732474</v>
      </c>
      <c r="AJ1279" s="11">
        <f t="shared" si="1339"/>
        <v>-8.6791123635082812</v>
      </c>
      <c r="AK1279" s="11">
        <f t="shared" si="1339"/>
        <v>6.1096968294376239</v>
      </c>
      <c r="AL1279" s="11">
        <f t="shared" si="1339"/>
        <v>13.30425299890949</v>
      </c>
    </row>
    <row r="1280" spans="1:38" ht="15">
      <c r="A1280" s="29">
        <v>1279</v>
      </c>
      <c r="B1280" s="23" t="s">
        <v>4</v>
      </c>
      <c r="C1280" s="23" t="s">
        <v>302</v>
      </c>
      <c r="D1280" s="7" t="s">
        <v>112</v>
      </c>
      <c r="E1280" s="10"/>
      <c r="F1280" s="11">
        <f t="shared" ref="F1280:AL1280" si="1340">F108/E108*100-100</f>
        <v>-80.280180115788724</v>
      </c>
      <c r="G1280" s="11">
        <f t="shared" si="1340"/>
        <v>-7.8651685393258362</v>
      </c>
      <c r="H1280" s="11">
        <f t="shared" si="1340"/>
        <v>53.540519276160495</v>
      </c>
      <c r="I1280" s="11">
        <f t="shared" si="1340"/>
        <v>-56.418139892390471</v>
      </c>
      <c r="J1280" s="11">
        <f t="shared" si="1340"/>
        <v>71.134626690182245</v>
      </c>
      <c r="K1280" s="11">
        <f t="shared" si="1340"/>
        <v>-45.929233940226723</v>
      </c>
      <c r="L1280" s="11">
        <f t="shared" si="1340"/>
        <v>-68.424396442185511</v>
      </c>
      <c r="M1280" s="11">
        <f t="shared" si="1340"/>
        <v>83.299798792756519</v>
      </c>
      <c r="N1280" s="11">
        <f t="shared" si="1340"/>
        <v>-11.196487376509339</v>
      </c>
      <c r="O1280" s="11">
        <f t="shared" si="1340"/>
        <v>-2.1013597033374509</v>
      </c>
      <c r="P1280" s="11">
        <f t="shared" si="1340"/>
        <v>-20.328282828282823</v>
      </c>
      <c r="Q1280" s="11">
        <f t="shared" si="1340"/>
        <v>148.4944532488114</v>
      </c>
      <c r="R1280" s="11">
        <f t="shared" si="1340"/>
        <v>76.594387755102048</v>
      </c>
      <c r="S1280" s="11">
        <f t="shared" si="1340"/>
        <v>-47.345612134344528</v>
      </c>
      <c r="T1280" s="11">
        <f t="shared" si="1340"/>
        <v>-29.903978052126206</v>
      </c>
      <c r="U1280" s="11">
        <f t="shared" si="1340"/>
        <v>0.97847358121330785</v>
      </c>
      <c r="V1280" s="11">
        <f t="shared" si="1340"/>
        <v>74.515503875968989</v>
      </c>
      <c r="W1280" s="11">
        <f t="shared" si="1340"/>
        <v>-40.533037201554691</v>
      </c>
      <c r="X1280" s="11">
        <f t="shared" si="1340"/>
        <v>-44.444444444444443</v>
      </c>
      <c r="Y1280" s="11">
        <f t="shared" si="1340"/>
        <v>648.57142857142856</v>
      </c>
      <c r="Z1280" s="11">
        <f t="shared" si="1340"/>
        <v>-54.467894027840138</v>
      </c>
      <c r="AA1280" s="11">
        <f t="shared" si="1340"/>
        <v>-8.1854043392504963</v>
      </c>
      <c r="AB1280" s="11">
        <f t="shared" si="1340"/>
        <v>108.16326530612247</v>
      </c>
      <c r="AC1280" s="11">
        <f t="shared" si="1340"/>
        <v>33.07533539731682</v>
      </c>
      <c r="AD1280" s="11">
        <f t="shared" si="1340"/>
        <v>189.80224893369524</v>
      </c>
      <c r="AE1280" s="11">
        <f t="shared" si="1340"/>
        <v>-37.58362322718758</v>
      </c>
      <c r="AF1280" s="11">
        <f t="shared" si="1340"/>
        <v>43.783494105037533</v>
      </c>
      <c r="AG1280" s="11">
        <f t="shared" si="1340"/>
        <v>69.064480059634747</v>
      </c>
      <c r="AH1280" s="11">
        <f t="shared" si="1340"/>
        <v>20.220458553791886</v>
      </c>
      <c r="AI1280" s="11">
        <f t="shared" si="1340"/>
        <v>5.9047898481625367</v>
      </c>
      <c r="AJ1280" s="11">
        <f t="shared" si="1340"/>
        <v>-19.327469178556584</v>
      </c>
      <c r="AK1280" s="11">
        <f t="shared" si="1340"/>
        <v>-27.585318737926585</v>
      </c>
      <c r="AL1280" s="11">
        <f t="shared" si="1340"/>
        <v>-5.5071432805738283</v>
      </c>
    </row>
    <row r="1281" spans="1:38" ht="15">
      <c r="A1281" s="29">
        <v>1280</v>
      </c>
      <c r="B1281" s="23" t="s">
        <v>4</v>
      </c>
      <c r="C1281" s="23" t="s">
        <v>302</v>
      </c>
      <c r="D1281" s="7" t="s">
        <v>113</v>
      </c>
      <c r="E1281" s="10"/>
      <c r="F1281" s="11">
        <f t="shared" ref="F1281:AL1281" si="1341">F109/E109*100-100</f>
        <v>-58.333333333333329</v>
      </c>
      <c r="G1281" s="11">
        <f t="shared" si="1341"/>
        <v>80</v>
      </c>
      <c r="H1281" s="11">
        <f t="shared" si="1341"/>
        <v>133.33333333333334</v>
      </c>
      <c r="I1281" s="11">
        <f t="shared" si="1341"/>
        <v>14.285714285714278</v>
      </c>
      <c r="J1281" s="11">
        <f t="shared" si="1341"/>
        <v>-100</v>
      </c>
      <c r="K1281" s="11" t="e">
        <f t="shared" si="1341"/>
        <v>#DIV/0!</v>
      </c>
      <c r="L1281" s="11">
        <f t="shared" si="1341"/>
        <v>1040</v>
      </c>
      <c r="M1281" s="11">
        <f t="shared" si="1341"/>
        <v>747.36842105263145</v>
      </c>
      <c r="N1281" s="11">
        <f t="shared" si="1341"/>
        <v>-88.81987577639751</v>
      </c>
      <c r="O1281" s="11">
        <f t="shared" si="1341"/>
        <v>-61.111111111111107</v>
      </c>
      <c r="P1281" s="11">
        <f t="shared" si="1341"/>
        <v>157.14285714285717</v>
      </c>
      <c r="Q1281" s="11">
        <f t="shared" si="1341"/>
        <v>405.55555555555554</v>
      </c>
      <c r="R1281" s="11">
        <f t="shared" si="1341"/>
        <v>-19.780219780219781</v>
      </c>
      <c r="S1281" s="11">
        <f t="shared" si="1341"/>
        <v>68.949771689497709</v>
      </c>
      <c r="T1281" s="11">
        <f t="shared" si="1341"/>
        <v>-78.648648648648646</v>
      </c>
      <c r="U1281" s="11">
        <f t="shared" si="1341"/>
        <v>277.21518987341773</v>
      </c>
      <c r="V1281" s="11">
        <f t="shared" si="1341"/>
        <v>6.0402684563758413</v>
      </c>
      <c r="W1281" s="11">
        <f t="shared" si="1341"/>
        <v>387.02531645569616</v>
      </c>
      <c r="X1281" s="11">
        <f t="shared" si="1341"/>
        <v>259.90903183885638</v>
      </c>
      <c r="Y1281" s="11">
        <f t="shared" si="1341"/>
        <v>-94.728290305109226</v>
      </c>
      <c r="Z1281" s="11">
        <f t="shared" si="1341"/>
        <v>-83.904109589041099</v>
      </c>
      <c r="AA1281" s="11">
        <f t="shared" si="1341"/>
        <v>-23.40425531914893</v>
      </c>
      <c r="AB1281" s="11">
        <f t="shared" si="1341"/>
        <v>-100</v>
      </c>
      <c r="AC1281" s="11" t="e">
        <f t="shared" si="1341"/>
        <v>#DIV/0!</v>
      </c>
      <c r="AD1281" s="11">
        <f t="shared" si="1341"/>
        <v>183.33333333333337</v>
      </c>
      <c r="AE1281" s="11">
        <f t="shared" si="1341"/>
        <v>576.47058823529414</v>
      </c>
      <c r="AF1281" s="11">
        <f t="shared" si="1341"/>
        <v>-67.826086956521749</v>
      </c>
      <c r="AG1281" s="11">
        <f t="shared" si="1341"/>
        <v>145.94594594594597</v>
      </c>
      <c r="AH1281" s="11">
        <f t="shared" si="1341"/>
        <v>-19.780219780219781</v>
      </c>
      <c r="AI1281" s="11">
        <f t="shared" si="1341"/>
        <v>216.43835616438361</v>
      </c>
      <c r="AJ1281" s="11">
        <f t="shared" si="1341"/>
        <v>-43.722943722943718</v>
      </c>
      <c r="AK1281" s="11">
        <f t="shared" si="1341"/>
        <v>-100</v>
      </c>
      <c r="AL1281" s="11" t="e">
        <f t="shared" si="1341"/>
        <v>#DIV/0!</v>
      </c>
    </row>
    <row r="1282" spans="1:38" ht="15">
      <c r="A1282" s="29">
        <v>1281</v>
      </c>
      <c r="B1282" s="23" t="s">
        <v>4</v>
      </c>
      <c r="C1282" s="23" t="s">
        <v>302</v>
      </c>
      <c r="D1282" s="7" t="s">
        <v>114</v>
      </c>
      <c r="E1282" s="10"/>
      <c r="F1282" s="11">
        <f t="shared" ref="F1282:AL1282" si="1342">F110/E110*100-100</f>
        <v>-4.474054853977961</v>
      </c>
      <c r="G1282" s="11">
        <f t="shared" si="1342"/>
        <v>-7.8588602345517984</v>
      </c>
      <c r="H1282" s="11">
        <f t="shared" si="1342"/>
        <v>-0.72701620900420494</v>
      </c>
      <c r="I1282" s="11">
        <f t="shared" si="1342"/>
        <v>16.126428050241756</v>
      </c>
      <c r="J1282" s="11">
        <f t="shared" si="1342"/>
        <v>15.86806633515252</v>
      </c>
      <c r="K1282" s="11">
        <f t="shared" si="1342"/>
        <v>-5.1276695328631803</v>
      </c>
      <c r="L1282" s="11">
        <f t="shared" si="1342"/>
        <v>7.0426542981532521</v>
      </c>
      <c r="M1282" s="11">
        <f t="shared" si="1342"/>
        <v>7.7759317348077985</v>
      </c>
      <c r="N1282" s="11">
        <f t="shared" si="1342"/>
        <v>-3.7756994708107356</v>
      </c>
      <c r="O1282" s="11">
        <f t="shared" si="1342"/>
        <v>19.691033835748868</v>
      </c>
      <c r="P1282" s="11">
        <f t="shared" si="1342"/>
        <v>18.960906363303451</v>
      </c>
      <c r="Q1282" s="11">
        <f t="shared" si="1342"/>
        <v>-1.32948170691229</v>
      </c>
      <c r="R1282" s="11">
        <f t="shared" si="1342"/>
        <v>15.06179247789558</v>
      </c>
      <c r="S1282" s="11">
        <f t="shared" si="1342"/>
        <v>20.370313844104658</v>
      </c>
      <c r="T1282" s="11">
        <f t="shared" si="1342"/>
        <v>9.85908048199056</v>
      </c>
      <c r="U1282" s="11">
        <f t="shared" si="1342"/>
        <v>10.339615605239544</v>
      </c>
      <c r="V1282" s="11">
        <f t="shared" si="1342"/>
        <v>-3.3255259967734645</v>
      </c>
      <c r="W1282" s="11">
        <f t="shared" si="1342"/>
        <v>2.5048179303590388</v>
      </c>
      <c r="X1282" s="11">
        <f t="shared" si="1342"/>
        <v>-21.318306587722063</v>
      </c>
      <c r="Y1282" s="11">
        <f t="shared" si="1342"/>
        <v>33.381413210391941</v>
      </c>
      <c r="Z1282" s="11">
        <f t="shared" si="1342"/>
        <v>13.181386837239643</v>
      </c>
      <c r="AA1282" s="11">
        <f t="shared" si="1342"/>
        <v>1.7147224186404344</v>
      </c>
      <c r="AB1282" s="11">
        <f t="shared" si="1342"/>
        <v>-3.2414210958667837</v>
      </c>
      <c r="AC1282" s="11">
        <f t="shared" si="1342"/>
        <v>-2.6820053664498147</v>
      </c>
      <c r="AD1282" s="11">
        <f t="shared" si="1342"/>
        <v>15.983514803203519</v>
      </c>
      <c r="AE1282" s="11">
        <f t="shared" si="1342"/>
        <v>-8.4689556469764256</v>
      </c>
      <c r="AF1282" s="11">
        <f t="shared" si="1342"/>
        <v>8.1306690220696538</v>
      </c>
      <c r="AG1282" s="11">
        <f t="shared" si="1342"/>
        <v>-7.0374446622527671</v>
      </c>
      <c r="AH1282" s="11">
        <f t="shared" si="1342"/>
        <v>4.2744888461722041</v>
      </c>
      <c r="AI1282" s="11">
        <f t="shared" si="1342"/>
        <v>-29.175293410351742</v>
      </c>
      <c r="AJ1282" s="11">
        <f t="shared" si="1342"/>
        <v>21.985048972915749</v>
      </c>
      <c r="AK1282" s="11">
        <f t="shared" si="1342"/>
        <v>22.683241883372034</v>
      </c>
      <c r="AL1282" s="11">
        <f t="shared" si="1342"/>
        <v>0.5831872402505951</v>
      </c>
    </row>
    <row r="1283" spans="1:38" ht="15">
      <c r="A1283" s="29">
        <v>1282</v>
      </c>
      <c r="B1283" s="23" t="s">
        <v>4</v>
      </c>
      <c r="C1283" s="23" t="s">
        <v>302</v>
      </c>
      <c r="D1283" s="7" t="s">
        <v>115</v>
      </c>
      <c r="E1283" s="10"/>
      <c r="F1283" s="11" t="e">
        <f t="shared" ref="F1283:AL1283" si="1343">F111/E111*100-100</f>
        <v>#DIV/0!</v>
      </c>
      <c r="G1283" s="11" t="e">
        <f t="shared" si="1343"/>
        <v>#DIV/0!</v>
      </c>
      <c r="H1283" s="11" t="e">
        <f t="shared" si="1343"/>
        <v>#DIV/0!</v>
      </c>
      <c r="I1283" s="11" t="e">
        <f t="shared" si="1343"/>
        <v>#DIV/0!</v>
      </c>
      <c r="J1283" s="11" t="e">
        <f t="shared" si="1343"/>
        <v>#DIV/0!</v>
      </c>
      <c r="K1283" s="11" t="e">
        <f t="shared" si="1343"/>
        <v>#DIV/0!</v>
      </c>
      <c r="L1283" s="11" t="e">
        <f t="shared" si="1343"/>
        <v>#DIV/0!</v>
      </c>
      <c r="M1283" s="11" t="e">
        <f t="shared" si="1343"/>
        <v>#DIV/0!</v>
      </c>
      <c r="N1283" s="11" t="e">
        <f t="shared" si="1343"/>
        <v>#DIV/0!</v>
      </c>
      <c r="O1283" s="11" t="e">
        <f t="shared" si="1343"/>
        <v>#DIV/0!</v>
      </c>
      <c r="P1283" s="11" t="e">
        <f t="shared" si="1343"/>
        <v>#DIV/0!</v>
      </c>
      <c r="Q1283" s="11" t="e">
        <f t="shared" si="1343"/>
        <v>#DIV/0!</v>
      </c>
      <c r="R1283" s="11" t="e">
        <f t="shared" si="1343"/>
        <v>#DIV/0!</v>
      </c>
      <c r="S1283" s="11" t="e">
        <f t="shared" si="1343"/>
        <v>#DIV/0!</v>
      </c>
      <c r="T1283" s="11" t="e">
        <f t="shared" si="1343"/>
        <v>#DIV/0!</v>
      </c>
      <c r="U1283" s="11" t="e">
        <f t="shared" si="1343"/>
        <v>#DIV/0!</v>
      </c>
      <c r="V1283" s="11" t="e">
        <f t="shared" si="1343"/>
        <v>#DIV/0!</v>
      </c>
      <c r="W1283" s="11" t="e">
        <f t="shared" si="1343"/>
        <v>#DIV/0!</v>
      </c>
      <c r="X1283" s="11" t="e">
        <f t="shared" si="1343"/>
        <v>#DIV/0!</v>
      </c>
      <c r="Y1283" s="11" t="e">
        <f t="shared" si="1343"/>
        <v>#DIV/0!</v>
      </c>
      <c r="Z1283" s="11" t="e">
        <f t="shared" si="1343"/>
        <v>#DIV/0!</v>
      </c>
      <c r="AA1283" s="11" t="e">
        <f t="shared" si="1343"/>
        <v>#DIV/0!</v>
      </c>
      <c r="AB1283" s="11" t="e">
        <f t="shared" si="1343"/>
        <v>#DIV/0!</v>
      </c>
      <c r="AC1283" s="11">
        <f t="shared" si="1343"/>
        <v>-57.47044070225725</v>
      </c>
      <c r="AD1283" s="11">
        <f t="shared" si="1343"/>
        <v>95.261162594776749</v>
      </c>
      <c r="AE1283" s="11">
        <f t="shared" si="1343"/>
        <v>-45.464351202675012</v>
      </c>
      <c r="AF1283" s="11">
        <f t="shared" si="1343"/>
        <v>-21.617879746835442</v>
      </c>
      <c r="AG1283" s="11">
        <f t="shared" si="1343"/>
        <v>25.687610396164516</v>
      </c>
      <c r="AH1283" s="11">
        <f t="shared" si="1343"/>
        <v>91.126279863481216</v>
      </c>
      <c r="AI1283" s="11">
        <f t="shared" si="1343"/>
        <v>-15.063025210084035</v>
      </c>
      <c r="AJ1283" s="11">
        <f t="shared" si="1343"/>
        <v>0.30917635419243084</v>
      </c>
      <c r="AK1283" s="11">
        <f t="shared" si="1343"/>
        <v>-33.399087658735056</v>
      </c>
      <c r="AL1283" s="11">
        <f t="shared" si="1343"/>
        <v>62.236208811551279</v>
      </c>
    </row>
    <row r="1284" spans="1:38" ht="15">
      <c r="A1284" s="29">
        <v>1283</v>
      </c>
      <c r="B1284" s="23" t="s">
        <v>4</v>
      </c>
      <c r="C1284" s="23" t="s">
        <v>302</v>
      </c>
      <c r="D1284" s="7" t="s">
        <v>116</v>
      </c>
      <c r="E1284" s="10"/>
      <c r="F1284" s="11">
        <f t="shared" ref="F1284:AL1284" si="1344">F112/E112*100-100</f>
        <v>3.3014041446306095</v>
      </c>
      <c r="G1284" s="11">
        <f t="shared" si="1344"/>
        <v>-27.315472283549141</v>
      </c>
      <c r="H1284" s="11">
        <f t="shared" si="1344"/>
        <v>-42.412898565001811</v>
      </c>
      <c r="I1284" s="11">
        <f t="shared" si="1344"/>
        <v>3.9630495523749829</v>
      </c>
      <c r="J1284" s="11">
        <f t="shared" si="1344"/>
        <v>42.504936375603336</v>
      </c>
      <c r="K1284" s="11">
        <f t="shared" si="1344"/>
        <v>-7.5380559244077432</v>
      </c>
      <c r="L1284" s="11">
        <f t="shared" si="1344"/>
        <v>42.261582649960445</v>
      </c>
      <c r="M1284" s="11">
        <f t="shared" si="1344"/>
        <v>7.9881786660034351</v>
      </c>
      <c r="N1284" s="11">
        <f t="shared" si="1344"/>
        <v>18.597499017761578</v>
      </c>
      <c r="O1284" s="11">
        <f t="shared" si="1344"/>
        <v>18.426283442619209</v>
      </c>
      <c r="P1284" s="11">
        <f t="shared" si="1344"/>
        <v>40.875680055561986</v>
      </c>
      <c r="Q1284" s="11">
        <f t="shared" si="1344"/>
        <v>-23.951165067822487</v>
      </c>
      <c r="R1284" s="11">
        <f t="shared" si="1344"/>
        <v>-0.81124396744219496</v>
      </c>
      <c r="S1284" s="11">
        <f t="shared" si="1344"/>
        <v>28.504125704637659</v>
      </c>
      <c r="T1284" s="11">
        <f t="shared" si="1344"/>
        <v>62.002345229013031</v>
      </c>
      <c r="U1284" s="11">
        <f t="shared" si="1344"/>
        <v>42.090896802522053</v>
      </c>
      <c r="V1284" s="11">
        <f t="shared" si="1344"/>
        <v>-27.212022082628806</v>
      </c>
      <c r="W1284" s="11">
        <f t="shared" si="1344"/>
        <v>-4.6321123815305754</v>
      </c>
      <c r="X1284" s="11">
        <f t="shared" si="1344"/>
        <v>-10.321168851263224</v>
      </c>
      <c r="Y1284" s="11">
        <f t="shared" si="1344"/>
        <v>17.409222214554035</v>
      </c>
      <c r="Z1284" s="11">
        <f t="shared" si="1344"/>
        <v>31.044110608210786</v>
      </c>
      <c r="AA1284" s="11">
        <f t="shared" si="1344"/>
        <v>-47.451083421709448</v>
      </c>
      <c r="AB1284" s="11">
        <f t="shared" si="1344"/>
        <v>36.37721630124625</v>
      </c>
      <c r="AC1284" s="11">
        <f t="shared" si="1344"/>
        <v>-29.784285235274396</v>
      </c>
      <c r="AD1284" s="11">
        <f t="shared" si="1344"/>
        <v>7.8361083696794083</v>
      </c>
      <c r="AE1284" s="11">
        <f t="shared" si="1344"/>
        <v>0.67783800380250625</v>
      </c>
      <c r="AF1284" s="11">
        <f t="shared" si="1344"/>
        <v>35.76740367133894</v>
      </c>
      <c r="AG1284" s="11">
        <f t="shared" si="1344"/>
        <v>-32.514028259545483</v>
      </c>
      <c r="AH1284" s="11">
        <f t="shared" si="1344"/>
        <v>-0.52551399237013641</v>
      </c>
      <c r="AI1284" s="11">
        <f t="shared" si="1344"/>
        <v>3.1755326336651422</v>
      </c>
      <c r="AJ1284" s="11">
        <f t="shared" si="1344"/>
        <v>-31.31369198338551</v>
      </c>
      <c r="AK1284" s="11">
        <f t="shared" si="1344"/>
        <v>28.521878092851352</v>
      </c>
      <c r="AL1284" s="11">
        <f t="shared" si="1344"/>
        <v>-69.47119290684941</v>
      </c>
    </row>
    <row r="1285" spans="1:38" ht="15">
      <c r="A1285" s="29">
        <v>1284</v>
      </c>
      <c r="B1285" s="23" t="s">
        <v>4</v>
      </c>
      <c r="C1285" s="23" t="s">
        <v>302</v>
      </c>
      <c r="D1285" s="7" t="s">
        <v>117</v>
      </c>
      <c r="E1285" s="10"/>
      <c r="F1285" s="11">
        <f t="shared" ref="F1285:AL1285" si="1345">F113/E113*100-100</f>
        <v>-16.913032314858967</v>
      </c>
      <c r="G1285" s="11">
        <f t="shared" si="1345"/>
        <v>32.10018247101064</v>
      </c>
      <c r="H1285" s="11">
        <f t="shared" si="1345"/>
        <v>-26.833017711930481</v>
      </c>
      <c r="I1285" s="11">
        <f t="shared" si="1345"/>
        <v>-10.241770957035413</v>
      </c>
      <c r="J1285" s="11">
        <f t="shared" si="1345"/>
        <v>-22.968365702654566</v>
      </c>
      <c r="K1285" s="11">
        <f t="shared" si="1345"/>
        <v>-23.708548024838166</v>
      </c>
      <c r="L1285" s="11">
        <f t="shared" si="1345"/>
        <v>43.38326550639303</v>
      </c>
      <c r="M1285" s="11">
        <f t="shared" si="1345"/>
        <v>17.657715689037403</v>
      </c>
      <c r="N1285" s="11">
        <f t="shared" si="1345"/>
        <v>-23.534644995722843</v>
      </c>
      <c r="O1285" s="11">
        <f t="shared" si="1345"/>
        <v>29.030742381527716</v>
      </c>
      <c r="P1285" s="11">
        <f t="shared" si="1345"/>
        <v>27.971700567029089</v>
      </c>
      <c r="Q1285" s="11">
        <f t="shared" si="1345"/>
        <v>-25.981029810298111</v>
      </c>
      <c r="R1285" s="11">
        <f t="shared" si="1345"/>
        <v>37.645077435653349</v>
      </c>
      <c r="S1285" s="11">
        <f t="shared" si="1345"/>
        <v>0.26333289001196647</v>
      </c>
      <c r="T1285" s="11">
        <f t="shared" si="1345"/>
        <v>19.438106860508313</v>
      </c>
      <c r="U1285" s="11">
        <f t="shared" si="1345"/>
        <v>37.347015837053817</v>
      </c>
      <c r="V1285" s="11">
        <f t="shared" si="1345"/>
        <v>-2.9344222527694654</v>
      </c>
      <c r="W1285" s="11">
        <f t="shared" si="1345"/>
        <v>28.760173607350822</v>
      </c>
      <c r="X1285" s="11">
        <f t="shared" si="1345"/>
        <v>-8.7781839355610884</v>
      </c>
      <c r="Y1285" s="11">
        <f t="shared" si="1345"/>
        <v>-19.097569451832314</v>
      </c>
      <c r="Z1285" s="11">
        <f t="shared" si="1345"/>
        <v>16.91680547032523</v>
      </c>
      <c r="AA1285" s="11">
        <f t="shared" si="1345"/>
        <v>30.715994211461606</v>
      </c>
      <c r="AB1285" s="11">
        <f t="shared" si="1345"/>
        <v>-17.490764747722736</v>
      </c>
      <c r="AC1285" s="11">
        <f t="shared" si="1345"/>
        <v>19.039210233592868</v>
      </c>
      <c r="AD1285" s="11">
        <f t="shared" si="1345"/>
        <v>-30.154883020102091</v>
      </c>
      <c r="AE1285" s="11">
        <f t="shared" si="1345"/>
        <v>14.298495731355516</v>
      </c>
      <c r="AF1285" s="11">
        <f t="shared" si="1345"/>
        <v>15.192438530136883</v>
      </c>
      <c r="AG1285" s="11">
        <f t="shared" si="1345"/>
        <v>-5.0971675346119696</v>
      </c>
      <c r="AH1285" s="11">
        <f t="shared" si="1345"/>
        <v>16.775967985866671</v>
      </c>
      <c r="AI1285" s="11">
        <f t="shared" si="1345"/>
        <v>-9.4898081981398548</v>
      </c>
      <c r="AJ1285" s="11">
        <f t="shared" si="1345"/>
        <v>-10.708926638090958</v>
      </c>
      <c r="AK1285" s="11">
        <f t="shared" si="1345"/>
        <v>45.88417984953449</v>
      </c>
      <c r="AL1285" s="11">
        <f t="shared" si="1345"/>
        <v>-11.09269511371204</v>
      </c>
    </row>
    <row r="1286" spans="1:38" ht="15">
      <c r="A1286" s="29">
        <v>1285</v>
      </c>
      <c r="B1286" s="23" t="s">
        <v>4</v>
      </c>
      <c r="C1286" s="23" t="s">
        <v>302</v>
      </c>
      <c r="D1286" s="7" t="s">
        <v>118</v>
      </c>
      <c r="E1286" s="10"/>
      <c r="F1286" s="11">
        <f t="shared" ref="F1286:AL1286" si="1346">F114/E114*100-100</f>
        <v>-20.658516621339743</v>
      </c>
      <c r="G1286" s="11">
        <f t="shared" si="1346"/>
        <v>-5.7805584212453027</v>
      </c>
      <c r="H1286" s="11">
        <f t="shared" si="1346"/>
        <v>-50.374399547894889</v>
      </c>
      <c r="I1286" s="11">
        <f t="shared" si="1346"/>
        <v>4.2419928825622861</v>
      </c>
      <c r="J1286" s="11">
        <f t="shared" si="1346"/>
        <v>36.815512767991265</v>
      </c>
      <c r="K1286" s="11">
        <f t="shared" si="1346"/>
        <v>35.028445952689879</v>
      </c>
      <c r="L1286" s="11">
        <f t="shared" si="1346"/>
        <v>18.294711165317665</v>
      </c>
      <c r="M1286" s="11">
        <f t="shared" si="1346"/>
        <v>-8.8730590183397311</v>
      </c>
      <c r="N1286" s="11">
        <f t="shared" si="1346"/>
        <v>-7.7279116810093598</v>
      </c>
      <c r="O1286" s="11">
        <f t="shared" si="1346"/>
        <v>21.283394641994576</v>
      </c>
      <c r="P1286" s="11">
        <f t="shared" si="1346"/>
        <v>19.555160687478931</v>
      </c>
      <c r="Q1286" s="11">
        <f t="shared" si="1346"/>
        <v>14.626896268962696</v>
      </c>
      <c r="R1286" s="11">
        <f t="shared" si="1346"/>
        <v>3.5142627202003069</v>
      </c>
      <c r="S1286" s="11">
        <f t="shared" si="1346"/>
        <v>-4.1745853489979226</v>
      </c>
      <c r="T1286" s="11">
        <f t="shared" si="1346"/>
        <v>-13.544882919023678</v>
      </c>
      <c r="U1286" s="11">
        <f t="shared" si="1346"/>
        <v>6.9315189906415213</v>
      </c>
      <c r="V1286" s="11">
        <f t="shared" si="1346"/>
        <v>-12.05265724037055</v>
      </c>
      <c r="W1286" s="11">
        <f t="shared" si="1346"/>
        <v>16.373766492959319</v>
      </c>
      <c r="X1286" s="11">
        <f t="shared" si="1346"/>
        <v>-3.622894981301954</v>
      </c>
      <c r="Y1286" s="11">
        <f t="shared" si="1346"/>
        <v>8.2867876031832424</v>
      </c>
      <c r="Z1286" s="11">
        <f t="shared" si="1346"/>
        <v>29.090494123017237</v>
      </c>
      <c r="AA1286" s="11">
        <f t="shared" si="1346"/>
        <v>-17.139018051307445</v>
      </c>
      <c r="AB1286" s="11">
        <f t="shared" si="1346"/>
        <v>42.065845904367677</v>
      </c>
      <c r="AC1286" s="11">
        <f t="shared" si="1346"/>
        <v>-13.532185876062599</v>
      </c>
      <c r="AD1286" s="11">
        <f t="shared" si="1346"/>
        <v>-8.2071145695824441</v>
      </c>
      <c r="AE1286" s="11">
        <f t="shared" si="1346"/>
        <v>-26.631596873994738</v>
      </c>
      <c r="AF1286" s="11">
        <f t="shared" si="1346"/>
        <v>4.4309184226136722</v>
      </c>
      <c r="AG1286" s="11">
        <f t="shared" si="1346"/>
        <v>21.473907781976237</v>
      </c>
      <c r="AH1286" s="11">
        <f t="shared" si="1346"/>
        <v>7.2927255723173232</v>
      </c>
      <c r="AI1286" s="11">
        <f t="shared" si="1346"/>
        <v>29.261175222178025</v>
      </c>
      <c r="AJ1286" s="11">
        <f t="shared" si="1346"/>
        <v>6.2845415231254123</v>
      </c>
      <c r="AK1286" s="11">
        <f t="shared" si="1346"/>
        <v>-2.7916471269758034</v>
      </c>
      <c r="AL1286" s="11">
        <f t="shared" si="1346"/>
        <v>-11.268764720905807</v>
      </c>
    </row>
    <row r="1287" spans="1:38" ht="15">
      <c r="A1287" s="29">
        <v>1286</v>
      </c>
      <c r="B1287" s="23" t="s">
        <v>4</v>
      </c>
      <c r="C1287" s="23" t="s">
        <v>302</v>
      </c>
      <c r="D1287" s="7" t="s">
        <v>119</v>
      </c>
      <c r="E1287" s="10"/>
      <c r="F1287" s="11">
        <f t="shared" ref="F1287:AL1287" si="1347">F115/E115*100-100</f>
        <v>-24.368559304910093</v>
      </c>
      <c r="G1287" s="11">
        <f t="shared" si="1347"/>
        <v>-3.2059845044082351</v>
      </c>
      <c r="H1287" s="11">
        <f t="shared" si="1347"/>
        <v>-25.2001104057411</v>
      </c>
      <c r="I1287" s="11">
        <f t="shared" si="1347"/>
        <v>-46.383763837638384</v>
      </c>
      <c r="J1287" s="11">
        <f t="shared" si="1347"/>
        <v>17.687543014452856</v>
      </c>
      <c r="K1287" s="11">
        <f t="shared" si="1347"/>
        <v>97.368421052631561</v>
      </c>
      <c r="L1287" s="11">
        <f t="shared" si="1347"/>
        <v>-54.63703703703704</v>
      </c>
      <c r="M1287" s="11">
        <f t="shared" si="1347"/>
        <v>15.414761593729594</v>
      </c>
      <c r="N1287" s="11">
        <f t="shared" si="1347"/>
        <v>33.333333333333314</v>
      </c>
      <c r="O1287" s="11">
        <f t="shared" si="1347"/>
        <v>16.553480475382003</v>
      </c>
      <c r="P1287" s="11">
        <f t="shared" si="1347"/>
        <v>265.76839038601599</v>
      </c>
      <c r="Q1287" s="11">
        <f t="shared" si="1347"/>
        <v>131.19275189167664</v>
      </c>
      <c r="R1287" s="11">
        <f t="shared" si="1347"/>
        <v>-53.701390982300509</v>
      </c>
      <c r="S1287" s="11">
        <f t="shared" si="1347"/>
        <v>78.429913496418948</v>
      </c>
      <c r="T1287" s="11">
        <f t="shared" si="1347"/>
        <v>-41.818276599072092</v>
      </c>
      <c r="U1287" s="11">
        <f t="shared" si="1347"/>
        <v>153.31063524773768</v>
      </c>
      <c r="V1287" s="11">
        <f t="shared" si="1347"/>
        <v>27.77306168647425</v>
      </c>
      <c r="W1287" s="11">
        <f t="shared" si="1347"/>
        <v>-14.837780976636026</v>
      </c>
      <c r="X1287" s="11">
        <f t="shared" si="1347"/>
        <v>-45.237940449876476</v>
      </c>
      <c r="Y1287" s="11">
        <f t="shared" si="1347"/>
        <v>18.668012108980832</v>
      </c>
      <c r="Z1287" s="11">
        <f t="shared" si="1347"/>
        <v>-39.655862344937972</v>
      </c>
      <c r="AA1287" s="11">
        <f t="shared" si="1347"/>
        <v>57.584549071618028</v>
      </c>
      <c r="AB1287" s="11">
        <f t="shared" si="1347"/>
        <v>-17.747619799063699</v>
      </c>
      <c r="AC1287" s="11">
        <f t="shared" si="1347"/>
        <v>125.30536547931189</v>
      </c>
      <c r="AD1287" s="11">
        <f t="shared" si="1347"/>
        <v>-50.095086713405806</v>
      </c>
      <c r="AE1287" s="11">
        <f t="shared" si="1347"/>
        <v>4.7605505630758671</v>
      </c>
      <c r="AF1287" s="11">
        <f t="shared" si="1347"/>
        <v>-46.077420055377601</v>
      </c>
      <c r="AG1287" s="11">
        <f t="shared" si="1347"/>
        <v>37.394281111558598</v>
      </c>
      <c r="AH1287" s="11">
        <f t="shared" si="1347"/>
        <v>12.413894181445116</v>
      </c>
      <c r="AI1287" s="11">
        <f t="shared" si="1347"/>
        <v>-23.754889178617987</v>
      </c>
      <c r="AJ1287" s="11">
        <f t="shared" si="1347"/>
        <v>22.093023255813947</v>
      </c>
      <c r="AK1287" s="11">
        <f t="shared" si="1347"/>
        <v>47.577030812324949</v>
      </c>
      <c r="AL1287" s="11">
        <f t="shared" si="1347"/>
        <v>-25.372496915630634</v>
      </c>
    </row>
    <row r="1288" spans="1:38" ht="15">
      <c r="A1288" s="29">
        <v>1287</v>
      </c>
      <c r="B1288" s="23" t="s">
        <v>4</v>
      </c>
      <c r="C1288" s="23" t="s">
        <v>302</v>
      </c>
      <c r="D1288" s="7" t="s">
        <v>120</v>
      </c>
      <c r="E1288" s="10"/>
      <c r="F1288" s="11">
        <f t="shared" ref="F1288:AL1288" si="1348">F116/E116*100-100</f>
        <v>16.692296964694279</v>
      </c>
      <c r="G1288" s="11">
        <f t="shared" si="1348"/>
        <v>11.118629833897245</v>
      </c>
      <c r="H1288" s="11">
        <f t="shared" si="1348"/>
        <v>-3.0389177389138098</v>
      </c>
      <c r="I1288" s="11">
        <f t="shared" si="1348"/>
        <v>-1.0684542189551678</v>
      </c>
      <c r="J1288" s="11">
        <f t="shared" si="1348"/>
        <v>2.9346791837625119</v>
      </c>
      <c r="K1288" s="11">
        <f t="shared" si="1348"/>
        <v>5.8941111878158239</v>
      </c>
      <c r="L1288" s="11">
        <f t="shared" si="1348"/>
        <v>24.371295606436334</v>
      </c>
      <c r="M1288" s="11">
        <f t="shared" si="1348"/>
        <v>18.621688589064831</v>
      </c>
      <c r="N1288" s="11">
        <f t="shared" si="1348"/>
        <v>-11.97298947392224</v>
      </c>
      <c r="O1288" s="11">
        <f t="shared" si="1348"/>
        <v>9.8572494319197403</v>
      </c>
      <c r="P1288" s="11">
        <f t="shared" si="1348"/>
        <v>11.174202197622336</v>
      </c>
      <c r="Q1288" s="11">
        <f t="shared" si="1348"/>
        <v>-13.349376726446707</v>
      </c>
      <c r="R1288" s="11">
        <f t="shared" si="1348"/>
        <v>-9.4904050180734032</v>
      </c>
      <c r="S1288" s="11">
        <f t="shared" si="1348"/>
        <v>5.7601323038070973</v>
      </c>
      <c r="T1288" s="11">
        <f t="shared" si="1348"/>
        <v>6.4946357894380924</v>
      </c>
      <c r="U1288" s="11">
        <f t="shared" si="1348"/>
        <v>16.361800011310336</v>
      </c>
      <c r="V1288" s="11">
        <f t="shared" si="1348"/>
        <v>6.2978645034880998</v>
      </c>
      <c r="W1288" s="11">
        <f t="shared" si="1348"/>
        <v>6.3122339990342482</v>
      </c>
      <c r="X1288" s="11">
        <f t="shared" si="1348"/>
        <v>-7.6376885184182015</v>
      </c>
      <c r="Y1288" s="11">
        <f t="shared" si="1348"/>
        <v>30.282697433610196</v>
      </c>
      <c r="Z1288" s="11">
        <f t="shared" si="1348"/>
        <v>-3.0611649882781364</v>
      </c>
      <c r="AA1288" s="11">
        <f t="shared" si="1348"/>
        <v>-9.3671595105238339</v>
      </c>
      <c r="AB1288" s="11">
        <f t="shared" si="1348"/>
        <v>-5.9819916516739795</v>
      </c>
      <c r="AC1288" s="11">
        <f t="shared" si="1348"/>
        <v>-0.44412665086301217</v>
      </c>
      <c r="AD1288" s="11">
        <f t="shared" si="1348"/>
        <v>3.0842519552961818</v>
      </c>
      <c r="AE1288" s="11">
        <f t="shared" si="1348"/>
        <v>2.2056659008977704</v>
      </c>
      <c r="AF1288" s="11">
        <f t="shared" si="1348"/>
        <v>14.53222842892697</v>
      </c>
      <c r="AG1288" s="11">
        <f t="shared" si="1348"/>
        <v>-5.6605657216910146</v>
      </c>
      <c r="AH1288" s="11">
        <f t="shared" si="1348"/>
        <v>-2.7325687311461593</v>
      </c>
      <c r="AI1288" s="11">
        <f t="shared" si="1348"/>
        <v>-14.778432310907448</v>
      </c>
      <c r="AJ1288" s="11">
        <f t="shared" si="1348"/>
        <v>13.293655763414819</v>
      </c>
      <c r="AK1288" s="11">
        <f t="shared" si="1348"/>
        <v>24.20738982620523</v>
      </c>
      <c r="AL1288" s="11">
        <f t="shared" si="1348"/>
        <v>5.1576711070280226</v>
      </c>
    </row>
    <row r="1289" spans="1:38" ht="15">
      <c r="A1289" s="29">
        <v>1288</v>
      </c>
      <c r="B1289" s="23" t="s">
        <v>4</v>
      </c>
      <c r="C1289" s="23" t="s">
        <v>302</v>
      </c>
      <c r="D1289" s="7" t="s">
        <v>121</v>
      </c>
      <c r="E1289" s="10"/>
      <c r="F1289" s="11">
        <f t="shared" ref="F1289:AL1289" si="1349">F117/E117*100-100</f>
        <v>-36.372360844529751</v>
      </c>
      <c r="G1289" s="11">
        <f t="shared" si="1349"/>
        <v>-18.066935713994539</v>
      </c>
      <c r="H1289" s="11">
        <f t="shared" si="1349"/>
        <v>24.538534255435593</v>
      </c>
      <c r="I1289" s="11">
        <f t="shared" si="1349"/>
        <v>-24.058167871838918</v>
      </c>
      <c r="J1289" s="11">
        <f t="shared" si="1349"/>
        <v>37.082434636224946</v>
      </c>
      <c r="K1289" s="11">
        <f t="shared" si="1349"/>
        <v>14.855322741576487</v>
      </c>
      <c r="L1289" s="11">
        <f t="shared" si="1349"/>
        <v>-3.8390858364796685</v>
      </c>
      <c r="M1289" s="11">
        <f t="shared" si="1349"/>
        <v>-8.4920083391243963</v>
      </c>
      <c r="N1289" s="11">
        <f t="shared" si="1349"/>
        <v>0.21643377885783366</v>
      </c>
      <c r="O1289" s="11">
        <f t="shared" si="1349"/>
        <v>7.0511120372826213</v>
      </c>
      <c r="P1289" s="11">
        <f t="shared" si="1349"/>
        <v>-1.061796559778827E-2</v>
      </c>
      <c r="Q1289" s="11">
        <f t="shared" si="1349"/>
        <v>-0.44600191143676682</v>
      </c>
      <c r="R1289" s="11">
        <f t="shared" si="1349"/>
        <v>12.871111111111119</v>
      </c>
      <c r="S1289" s="11">
        <f t="shared" si="1349"/>
        <v>0.25200819026618149</v>
      </c>
      <c r="T1289" s="11">
        <f t="shared" si="1349"/>
        <v>33.124901806755702</v>
      </c>
      <c r="U1289" s="11">
        <f t="shared" si="1349"/>
        <v>25.696886727877825</v>
      </c>
      <c r="V1289" s="11">
        <f t="shared" si="1349"/>
        <v>20.610658354302018</v>
      </c>
      <c r="W1289" s="11">
        <f t="shared" si="1349"/>
        <v>5.8757589911256503</v>
      </c>
      <c r="X1289" s="11">
        <f t="shared" si="1349"/>
        <v>-8.0568790071172174</v>
      </c>
      <c r="Y1289" s="11">
        <f t="shared" si="1349"/>
        <v>59.398640543782477</v>
      </c>
      <c r="Z1289" s="11">
        <f t="shared" si="1349"/>
        <v>0.50569914914110825</v>
      </c>
      <c r="AA1289" s="11">
        <f t="shared" si="1349"/>
        <v>-5.1423608337992164</v>
      </c>
      <c r="AB1289" s="11">
        <f t="shared" si="1349"/>
        <v>-24.570340044413115</v>
      </c>
      <c r="AC1289" s="11">
        <f t="shared" si="1349"/>
        <v>33.140321747987343</v>
      </c>
      <c r="AD1289" s="11">
        <f t="shared" si="1349"/>
        <v>-15.305534305146566</v>
      </c>
      <c r="AE1289" s="11">
        <f t="shared" si="1349"/>
        <v>17.847509218243445</v>
      </c>
      <c r="AF1289" s="11">
        <f t="shared" si="1349"/>
        <v>11.172591923731119</v>
      </c>
      <c r="AG1289" s="11">
        <f t="shared" si="1349"/>
        <v>-1.9351548407204149</v>
      </c>
      <c r="AH1289" s="11">
        <f t="shared" si="1349"/>
        <v>5.5213128647649228</v>
      </c>
      <c r="AI1289" s="11">
        <f t="shared" si="1349"/>
        <v>21.39239004444768</v>
      </c>
      <c r="AJ1289" s="11">
        <f t="shared" si="1349"/>
        <v>-13.318196171601286</v>
      </c>
      <c r="AK1289" s="11">
        <f t="shared" si="1349"/>
        <v>3.2604170280678488</v>
      </c>
      <c r="AL1289" s="11">
        <f t="shared" si="1349"/>
        <v>5.778195899236465</v>
      </c>
    </row>
    <row r="1290" spans="1:38" ht="15">
      <c r="A1290" s="29">
        <v>1289</v>
      </c>
      <c r="B1290" s="23" t="s">
        <v>4</v>
      </c>
      <c r="C1290" s="23" t="s">
        <v>302</v>
      </c>
      <c r="D1290" s="7" t="s">
        <v>122</v>
      </c>
      <c r="E1290" s="10"/>
      <c r="F1290" s="11" t="e">
        <f t="shared" ref="F1290:AL1290" si="1350">F118/E118*100-100</f>
        <v>#DIV/0!</v>
      </c>
      <c r="G1290" s="11" t="e">
        <f t="shared" si="1350"/>
        <v>#DIV/0!</v>
      </c>
      <c r="H1290" s="11" t="e">
        <f t="shared" si="1350"/>
        <v>#DIV/0!</v>
      </c>
      <c r="I1290" s="11" t="e">
        <f t="shared" si="1350"/>
        <v>#DIV/0!</v>
      </c>
      <c r="J1290" s="11" t="e">
        <f t="shared" si="1350"/>
        <v>#DIV/0!</v>
      </c>
      <c r="K1290" s="11" t="e">
        <f t="shared" si="1350"/>
        <v>#DIV/0!</v>
      </c>
      <c r="L1290" s="11" t="e">
        <f t="shared" si="1350"/>
        <v>#DIV/0!</v>
      </c>
      <c r="M1290" s="11" t="e">
        <f t="shared" si="1350"/>
        <v>#DIV/0!</v>
      </c>
      <c r="N1290" s="11" t="e">
        <f t="shared" si="1350"/>
        <v>#DIV/0!</v>
      </c>
      <c r="O1290" s="11" t="e">
        <f t="shared" si="1350"/>
        <v>#DIV/0!</v>
      </c>
      <c r="P1290" s="11" t="e">
        <f t="shared" si="1350"/>
        <v>#DIV/0!</v>
      </c>
      <c r="Q1290" s="11" t="e">
        <f t="shared" si="1350"/>
        <v>#DIV/0!</v>
      </c>
      <c r="R1290" s="11" t="e">
        <f t="shared" si="1350"/>
        <v>#DIV/0!</v>
      </c>
      <c r="S1290" s="11" t="e">
        <f t="shared" si="1350"/>
        <v>#DIV/0!</v>
      </c>
      <c r="T1290" s="11" t="e">
        <f t="shared" si="1350"/>
        <v>#DIV/0!</v>
      </c>
      <c r="U1290" s="11" t="e">
        <f t="shared" si="1350"/>
        <v>#DIV/0!</v>
      </c>
      <c r="V1290" s="11" t="e">
        <f t="shared" si="1350"/>
        <v>#DIV/0!</v>
      </c>
      <c r="W1290" s="11" t="e">
        <f t="shared" si="1350"/>
        <v>#DIV/0!</v>
      </c>
      <c r="X1290" s="11" t="e">
        <f t="shared" si="1350"/>
        <v>#DIV/0!</v>
      </c>
      <c r="Y1290" s="11" t="e">
        <f t="shared" si="1350"/>
        <v>#DIV/0!</v>
      </c>
      <c r="Z1290" s="11" t="e">
        <f t="shared" si="1350"/>
        <v>#DIV/0!</v>
      </c>
      <c r="AA1290" s="11" t="e">
        <f t="shared" si="1350"/>
        <v>#DIV/0!</v>
      </c>
      <c r="AB1290" s="11" t="e">
        <f t="shared" si="1350"/>
        <v>#DIV/0!</v>
      </c>
      <c r="AC1290" s="11">
        <f t="shared" si="1350"/>
        <v>171.62162162162161</v>
      </c>
      <c r="AD1290" s="11">
        <f t="shared" si="1350"/>
        <v>28.358208955223887</v>
      </c>
      <c r="AE1290" s="11">
        <f t="shared" si="1350"/>
        <v>-67.441860465116278</v>
      </c>
      <c r="AF1290" s="11">
        <f t="shared" si="1350"/>
        <v>-53.571428571428569</v>
      </c>
      <c r="AG1290" s="11">
        <f t="shared" si="1350"/>
        <v>51.28205128205127</v>
      </c>
      <c r="AH1290" s="11">
        <f t="shared" si="1350"/>
        <v>-22.033898305084747</v>
      </c>
      <c r="AI1290" s="11">
        <f t="shared" si="1350"/>
        <v>-69.565217391304344</v>
      </c>
      <c r="AJ1290" s="11">
        <f t="shared" si="1350"/>
        <v>414.28571428571433</v>
      </c>
      <c r="AK1290" s="11">
        <f t="shared" si="1350"/>
        <v>-79.166666666666657</v>
      </c>
      <c r="AL1290" s="11">
        <f t="shared" si="1350"/>
        <v>760</v>
      </c>
    </row>
    <row r="1291" spans="1:38" ht="15">
      <c r="A1291" s="29">
        <v>1290</v>
      </c>
      <c r="B1291" s="23" t="s">
        <v>4</v>
      </c>
      <c r="C1291" s="23" t="s">
        <v>302</v>
      </c>
      <c r="D1291" s="7" t="s">
        <v>123</v>
      </c>
      <c r="E1291" s="10"/>
      <c r="F1291" s="11">
        <f t="shared" ref="F1291:AL1291" si="1351">F119/E119*100-100</f>
        <v>-51.803940185141229</v>
      </c>
      <c r="G1291" s="11">
        <f t="shared" si="1351"/>
        <v>9.6774193548387046</v>
      </c>
      <c r="H1291" s="11">
        <f t="shared" si="1351"/>
        <v>-16.052986079928161</v>
      </c>
      <c r="I1291" s="11">
        <f t="shared" si="1351"/>
        <v>-1.8454132120888005</v>
      </c>
      <c r="J1291" s="11">
        <f t="shared" si="1351"/>
        <v>62.288828337874662</v>
      </c>
      <c r="K1291" s="11">
        <f t="shared" si="1351"/>
        <v>-55.322364002686371</v>
      </c>
      <c r="L1291" s="11">
        <f t="shared" si="1351"/>
        <v>76.662908680946998</v>
      </c>
      <c r="M1291" s="11">
        <f t="shared" si="1351"/>
        <v>-36.758136566687938</v>
      </c>
      <c r="N1291" s="11">
        <f t="shared" si="1351"/>
        <v>26.538849646821376</v>
      </c>
      <c r="O1291" s="11">
        <f t="shared" si="1351"/>
        <v>-5.3694843168527342</v>
      </c>
      <c r="P1291" s="11">
        <f t="shared" si="1351"/>
        <v>53.707865168539314</v>
      </c>
      <c r="Q1291" s="11">
        <f t="shared" si="1351"/>
        <v>-24.561403508771932</v>
      </c>
      <c r="R1291" s="11">
        <f t="shared" si="1351"/>
        <v>-53.68217054263566</v>
      </c>
      <c r="S1291" s="11">
        <f t="shared" si="1351"/>
        <v>7.4790794979079607</v>
      </c>
      <c r="T1291" s="11">
        <f t="shared" si="1351"/>
        <v>45.596107055961056</v>
      </c>
      <c r="U1291" s="11">
        <f t="shared" si="1351"/>
        <v>60.29411764705884</v>
      </c>
      <c r="V1291" s="11">
        <f t="shared" si="1351"/>
        <v>-21.267723102585492</v>
      </c>
      <c r="W1291" s="11">
        <f t="shared" si="1351"/>
        <v>-34.242584745762713</v>
      </c>
      <c r="X1291" s="11">
        <f t="shared" si="1351"/>
        <v>29.359645590012065</v>
      </c>
      <c r="Y1291" s="11">
        <f t="shared" si="1351"/>
        <v>36.30136986301369</v>
      </c>
      <c r="Z1291" s="11">
        <f t="shared" si="1351"/>
        <v>-42.941982640475103</v>
      </c>
      <c r="AA1291" s="11">
        <f t="shared" si="1351"/>
        <v>33.026421136909534</v>
      </c>
      <c r="AB1291" s="11">
        <f t="shared" si="1351"/>
        <v>-61.269936804092687</v>
      </c>
      <c r="AC1291" s="11">
        <f t="shared" si="1351"/>
        <v>404.04040404040404</v>
      </c>
      <c r="AD1291" s="11">
        <f t="shared" si="1351"/>
        <v>48.651148450747655</v>
      </c>
      <c r="AE1291" s="11">
        <f t="shared" si="1351"/>
        <v>-15.741989007570254</v>
      </c>
      <c r="AF1291" s="11">
        <f t="shared" si="1351"/>
        <v>97.723076923076917</v>
      </c>
      <c r="AG1291" s="11">
        <f t="shared" si="1351"/>
        <v>-36.850295673825087</v>
      </c>
      <c r="AH1291" s="11">
        <f t="shared" si="1351"/>
        <v>-5.2735337604731427</v>
      </c>
      <c r="AI1291" s="11">
        <f t="shared" si="1351"/>
        <v>-31.248699271592102</v>
      </c>
      <c r="AJ1291" s="11">
        <f t="shared" si="1351"/>
        <v>37.732707734221293</v>
      </c>
      <c r="AK1291" s="11">
        <f t="shared" si="1351"/>
        <v>-13.659340659340657</v>
      </c>
      <c r="AL1291" s="11">
        <f t="shared" si="1351"/>
        <v>-9.8638157057401088</v>
      </c>
    </row>
    <row r="1292" spans="1:38" ht="15">
      <c r="A1292" s="29">
        <v>1291</v>
      </c>
      <c r="B1292" s="23" t="s">
        <v>4</v>
      </c>
      <c r="C1292" s="23" t="s">
        <v>302</v>
      </c>
      <c r="D1292" s="7" t="s">
        <v>124</v>
      </c>
      <c r="E1292" s="10"/>
      <c r="F1292" s="11">
        <f t="shared" ref="F1292:AL1292" si="1352">F120/E120*100-100</f>
        <v>76.748057713651491</v>
      </c>
      <c r="G1292" s="11">
        <f t="shared" si="1352"/>
        <v>261.06750392464681</v>
      </c>
      <c r="H1292" s="11">
        <f t="shared" si="1352"/>
        <v>-83.747826086956522</v>
      </c>
      <c r="I1292" s="11">
        <f t="shared" si="1352"/>
        <v>19.208132691278763</v>
      </c>
      <c r="J1292" s="11">
        <f t="shared" si="1352"/>
        <v>-49.326750448833032</v>
      </c>
      <c r="K1292" s="11">
        <f t="shared" si="1352"/>
        <v>-39.858281665190432</v>
      </c>
      <c r="L1292" s="11">
        <f t="shared" si="1352"/>
        <v>45.213549337260673</v>
      </c>
      <c r="M1292" s="11">
        <f t="shared" si="1352"/>
        <v>66.430020283975665</v>
      </c>
      <c r="N1292" s="11">
        <f t="shared" si="1352"/>
        <v>-22.790981109079837</v>
      </c>
      <c r="O1292" s="11">
        <f t="shared" si="1352"/>
        <v>75.769534333070254</v>
      </c>
      <c r="P1292" s="11">
        <f t="shared" si="1352"/>
        <v>-46.609788953749444</v>
      </c>
      <c r="Q1292" s="11">
        <f t="shared" si="1352"/>
        <v>83.683767872161468</v>
      </c>
      <c r="R1292" s="11">
        <f t="shared" si="1352"/>
        <v>-4.487179487179489</v>
      </c>
      <c r="S1292" s="11">
        <f t="shared" si="1352"/>
        <v>-39.213806327900294</v>
      </c>
      <c r="T1292" s="11">
        <f t="shared" si="1352"/>
        <v>52.208201892744484</v>
      </c>
      <c r="U1292" s="11">
        <f t="shared" si="1352"/>
        <v>1751.2435233160622</v>
      </c>
      <c r="V1292" s="11">
        <f t="shared" si="1352"/>
        <v>-96.339108287385599</v>
      </c>
      <c r="W1292" s="11">
        <f t="shared" si="1352"/>
        <v>36.238532110091739</v>
      </c>
      <c r="X1292" s="11">
        <f t="shared" si="1352"/>
        <v>445.23007856341189</v>
      </c>
      <c r="Y1292" s="11">
        <f t="shared" si="1352"/>
        <v>-83.686702346644708</v>
      </c>
      <c r="Z1292" s="11">
        <f t="shared" si="1352"/>
        <v>21.198738170347013</v>
      </c>
      <c r="AA1292" s="11">
        <f t="shared" si="1352"/>
        <v>-23.789692868297763</v>
      </c>
      <c r="AB1292" s="11">
        <f t="shared" si="1352"/>
        <v>-42.28142076502732</v>
      </c>
      <c r="AC1292" s="11">
        <f t="shared" si="1352"/>
        <v>21.301775147928993</v>
      </c>
      <c r="AD1292" s="11">
        <f t="shared" si="1352"/>
        <v>-10.243902439024382</v>
      </c>
      <c r="AE1292" s="11">
        <f t="shared" si="1352"/>
        <v>-3.6956521739130466</v>
      </c>
      <c r="AF1292" s="11">
        <f t="shared" si="1352"/>
        <v>-45.372460496613996</v>
      </c>
      <c r="AG1292" s="11">
        <f t="shared" si="1352"/>
        <v>193.38842975206614</v>
      </c>
      <c r="AH1292" s="11">
        <f t="shared" si="1352"/>
        <v>-35.211267605633793</v>
      </c>
      <c r="AI1292" s="11">
        <f t="shared" si="1352"/>
        <v>23.043478260869563</v>
      </c>
      <c r="AJ1292" s="11">
        <f t="shared" si="1352"/>
        <v>20.671378091872782</v>
      </c>
      <c r="AK1292" s="11">
        <f t="shared" si="1352"/>
        <v>102.34260614934115</v>
      </c>
      <c r="AL1292" s="11">
        <f t="shared" si="1352"/>
        <v>-14.109985528219966</v>
      </c>
    </row>
    <row r="1293" spans="1:38" ht="15">
      <c r="A1293" s="29">
        <v>1292</v>
      </c>
      <c r="B1293" s="23" t="s">
        <v>4</v>
      </c>
      <c r="C1293" s="23" t="s">
        <v>302</v>
      </c>
      <c r="D1293" s="7" t="s">
        <v>125</v>
      </c>
      <c r="E1293" s="10"/>
      <c r="F1293" s="11">
        <f t="shared" ref="F1293:AL1293" si="1353">F121/E121*100-100</f>
        <v>-76.991150442477874</v>
      </c>
      <c r="G1293" s="11">
        <f t="shared" si="1353"/>
        <v>-53.846153846153847</v>
      </c>
      <c r="H1293" s="11">
        <f t="shared" si="1353"/>
        <v>4358.3333333333339</v>
      </c>
      <c r="I1293" s="11">
        <f t="shared" si="1353"/>
        <v>-86.728971962616825</v>
      </c>
      <c r="J1293" s="11">
        <f t="shared" si="1353"/>
        <v>-60.563380281690144</v>
      </c>
      <c r="K1293" s="11">
        <f t="shared" si="1353"/>
        <v>310.71428571428567</v>
      </c>
      <c r="L1293" s="11">
        <f t="shared" si="1353"/>
        <v>0</v>
      </c>
      <c r="M1293" s="11">
        <f t="shared" si="1353"/>
        <v>-83.478260869565219</v>
      </c>
      <c r="N1293" s="11">
        <f t="shared" si="1353"/>
        <v>705.26315789473676</v>
      </c>
      <c r="O1293" s="11">
        <f t="shared" si="1353"/>
        <v>-54.901960784313722</v>
      </c>
      <c r="P1293" s="11">
        <f t="shared" si="1353"/>
        <v>92.753623188405783</v>
      </c>
      <c r="Q1293" s="11">
        <f t="shared" si="1353"/>
        <v>543.60902255639098</v>
      </c>
      <c r="R1293" s="11">
        <f t="shared" si="1353"/>
        <v>-5.1401869158878526</v>
      </c>
      <c r="S1293" s="11">
        <f t="shared" si="1353"/>
        <v>261.94581280788174</v>
      </c>
      <c r="T1293" s="11">
        <f t="shared" si="1353"/>
        <v>-37.904048996257231</v>
      </c>
      <c r="U1293" s="11">
        <f t="shared" si="1353"/>
        <v>-2.3561643835616479</v>
      </c>
      <c r="V1293" s="11">
        <f t="shared" si="1353"/>
        <v>30.808080808080831</v>
      </c>
      <c r="W1293" s="11">
        <f t="shared" si="1353"/>
        <v>47.190047190047181</v>
      </c>
      <c r="X1293" s="11">
        <f t="shared" si="1353"/>
        <v>-68.318274555523175</v>
      </c>
      <c r="Y1293" s="11">
        <f t="shared" si="1353"/>
        <v>43.146274149034042</v>
      </c>
      <c r="Z1293" s="11">
        <f t="shared" si="1353"/>
        <v>-96.59383033419023</v>
      </c>
      <c r="AA1293" s="11">
        <f t="shared" si="1353"/>
        <v>1100</v>
      </c>
      <c r="AB1293" s="11">
        <f t="shared" si="1353"/>
        <v>808.01886792452842</v>
      </c>
      <c r="AC1293" s="11">
        <f t="shared" si="1353"/>
        <v>-99.61904761904762</v>
      </c>
      <c r="AD1293" s="11">
        <f t="shared" si="1353"/>
        <v>16568.18181818182</v>
      </c>
      <c r="AE1293" s="11">
        <f t="shared" si="1353"/>
        <v>-65.148622852467952</v>
      </c>
      <c r="AF1293" s="11">
        <f t="shared" si="1353"/>
        <v>-75.586854460093889</v>
      </c>
      <c r="AG1293" s="11">
        <f t="shared" si="1353"/>
        <v>241.66666666666663</v>
      </c>
      <c r="AH1293" s="11">
        <f t="shared" si="1353"/>
        <v>-61.16322701688555</v>
      </c>
      <c r="AI1293" s="11">
        <f t="shared" si="1353"/>
        <v>195.41062801932367</v>
      </c>
      <c r="AJ1293" s="11">
        <f t="shared" si="1353"/>
        <v>-75.470155355682749</v>
      </c>
      <c r="AK1293" s="11">
        <f t="shared" si="1353"/>
        <v>54</v>
      </c>
      <c r="AL1293" s="11">
        <f t="shared" si="1353"/>
        <v>-97.835497835497833</v>
      </c>
    </row>
    <row r="1294" spans="1:38" ht="15">
      <c r="A1294" s="29">
        <v>1293</v>
      </c>
      <c r="B1294" s="23" t="s">
        <v>4</v>
      </c>
      <c r="C1294" s="23" t="s">
        <v>302</v>
      </c>
      <c r="D1294" s="7" t="s">
        <v>126</v>
      </c>
      <c r="E1294" s="10"/>
      <c r="F1294" s="11">
        <f t="shared" ref="F1294:AL1294" si="1354">F122/E122*100-100</f>
        <v>-48.05194805194806</v>
      </c>
      <c r="G1294" s="11">
        <f t="shared" si="1354"/>
        <v>101.3235294117647</v>
      </c>
      <c r="H1294" s="11">
        <f t="shared" si="1354"/>
        <v>-54.802775748721693</v>
      </c>
      <c r="I1294" s="11">
        <f t="shared" si="1354"/>
        <v>250.70707070707073</v>
      </c>
      <c r="J1294" s="11">
        <f t="shared" si="1354"/>
        <v>-69.792626728110605</v>
      </c>
      <c r="K1294" s="11">
        <f t="shared" si="1354"/>
        <v>-39.893211289092299</v>
      </c>
      <c r="L1294" s="11">
        <f t="shared" si="1354"/>
        <v>846.51015228426388</v>
      </c>
      <c r="M1294" s="11">
        <f t="shared" si="1354"/>
        <v>545.98779915532612</v>
      </c>
      <c r="N1294" s="11">
        <f t="shared" si="1354"/>
        <v>325.46647018534276</v>
      </c>
      <c r="O1294" s="11">
        <f t="shared" si="1354"/>
        <v>-6.6697074060704296</v>
      </c>
      <c r="P1294" s="11">
        <f t="shared" si="1354"/>
        <v>-93.790818073243202</v>
      </c>
      <c r="Q1294" s="11">
        <f t="shared" si="1354"/>
        <v>341.88307588703231</v>
      </c>
      <c r="R1294" s="11">
        <f t="shared" si="1354"/>
        <v>-75.501728785468686</v>
      </c>
      <c r="S1294" s="11">
        <f t="shared" si="1354"/>
        <v>5.0349922239502263</v>
      </c>
      <c r="T1294" s="11">
        <f t="shared" si="1354"/>
        <v>300.57745696835087</v>
      </c>
      <c r="U1294" s="11">
        <f t="shared" si="1354"/>
        <v>3.552154949360542</v>
      </c>
      <c r="V1294" s="11">
        <f t="shared" si="1354"/>
        <v>-38.308941638408001</v>
      </c>
      <c r="W1294" s="11">
        <f t="shared" si="1354"/>
        <v>26.468588621602464</v>
      </c>
      <c r="X1294" s="11">
        <f t="shared" si="1354"/>
        <v>-63.078612359743339</v>
      </c>
      <c r="Y1294" s="11">
        <f t="shared" si="1354"/>
        <v>39.860594795539015</v>
      </c>
      <c r="Z1294" s="11">
        <f t="shared" si="1354"/>
        <v>-72.804394533413074</v>
      </c>
      <c r="AA1294" s="11">
        <f t="shared" si="1354"/>
        <v>-40.869848509529241</v>
      </c>
      <c r="AB1294" s="11">
        <f t="shared" si="1354"/>
        <v>194.68319559228649</v>
      </c>
      <c r="AC1294" s="11">
        <f t="shared" si="1354"/>
        <v>-54.085257548845469</v>
      </c>
      <c r="AD1294" s="11">
        <f t="shared" si="1354"/>
        <v>59.024737860124191</v>
      </c>
      <c r="AE1294" s="11">
        <f t="shared" si="1354"/>
        <v>-13.052941553037584</v>
      </c>
      <c r="AF1294" s="11">
        <f t="shared" si="1354"/>
        <v>-5.8901487262545515E-2</v>
      </c>
      <c r="AG1294" s="11">
        <f t="shared" si="1354"/>
        <v>9.7023721821128674</v>
      </c>
      <c r="AH1294" s="11">
        <f t="shared" si="1354"/>
        <v>-47.646229265999594</v>
      </c>
      <c r="AI1294" s="11">
        <f t="shared" si="1354"/>
        <v>20.112878399179053</v>
      </c>
      <c r="AJ1294" s="11">
        <f t="shared" si="1354"/>
        <v>148.14181973515593</v>
      </c>
      <c r="AK1294" s="11">
        <f t="shared" si="1354"/>
        <v>14.632466861766218</v>
      </c>
      <c r="AL1294" s="11">
        <f t="shared" si="1354"/>
        <v>9.9639585523351855</v>
      </c>
    </row>
    <row r="1295" spans="1:38" ht="15">
      <c r="A1295" s="29">
        <v>1294</v>
      </c>
      <c r="B1295" s="23" t="s">
        <v>4</v>
      </c>
      <c r="C1295" s="23" t="s">
        <v>302</v>
      </c>
      <c r="D1295" s="7" t="s">
        <v>127</v>
      </c>
      <c r="E1295" s="10"/>
      <c r="F1295" s="11">
        <f t="shared" ref="F1295:AL1295" si="1355">F123/E123*100-100</f>
        <v>9.8995286576890891</v>
      </c>
      <c r="G1295" s="11">
        <f t="shared" si="1355"/>
        <v>42.664625021992975</v>
      </c>
      <c r="H1295" s="11">
        <f t="shared" si="1355"/>
        <v>-2.7659403000383378</v>
      </c>
      <c r="I1295" s="11">
        <f t="shared" si="1355"/>
        <v>30.950383644560532</v>
      </c>
      <c r="J1295" s="11">
        <f t="shared" si="1355"/>
        <v>-9.6691411633043032</v>
      </c>
      <c r="K1295" s="11">
        <f t="shared" si="1355"/>
        <v>24.076165886719366</v>
      </c>
      <c r="L1295" s="11">
        <f t="shared" si="1355"/>
        <v>31.173806052391996</v>
      </c>
      <c r="M1295" s="11">
        <f t="shared" si="1355"/>
        <v>11.816589642317837</v>
      </c>
      <c r="N1295" s="11">
        <f t="shared" si="1355"/>
        <v>-28.494517334696056</v>
      </c>
      <c r="O1295" s="11">
        <f t="shared" si="1355"/>
        <v>4.3381994220737852</v>
      </c>
      <c r="P1295" s="11">
        <f t="shared" si="1355"/>
        <v>-11.007726723265705</v>
      </c>
      <c r="Q1295" s="11">
        <f t="shared" si="1355"/>
        <v>-48.311039962887335</v>
      </c>
      <c r="R1295" s="11">
        <f t="shared" si="1355"/>
        <v>16.486288481576608</v>
      </c>
      <c r="S1295" s="11">
        <f t="shared" si="1355"/>
        <v>36.373506106903648</v>
      </c>
      <c r="T1295" s="11">
        <f t="shared" si="1355"/>
        <v>11.810767489091049</v>
      </c>
      <c r="U1295" s="11">
        <f t="shared" si="1355"/>
        <v>29.19405281874802</v>
      </c>
      <c r="V1295" s="11">
        <f t="shared" si="1355"/>
        <v>26.793605878562062</v>
      </c>
      <c r="W1295" s="11">
        <f t="shared" si="1355"/>
        <v>8.0341134345309086</v>
      </c>
      <c r="X1295" s="11">
        <f t="shared" si="1355"/>
        <v>-25.361922669059027</v>
      </c>
      <c r="Y1295" s="11">
        <f t="shared" si="1355"/>
        <v>73.419150383669887</v>
      </c>
      <c r="Z1295" s="11">
        <f t="shared" si="1355"/>
        <v>11.945582562622974</v>
      </c>
      <c r="AA1295" s="11">
        <f t="shared" si="1355"/>
        <v>1.2953177406057819</v>
      </c>
      <c r="AB1295" s="11">
        <f t="shared" si="1355"/>
        <v>3.8178766894910297</v>
      </c>
      <c r="AC1295" s="11">
        <f t="shared" si="1355"/>
        <v>-13.448291770617814</v>
      </c>
      <c r="AD1295" s="11">
        <f t="shared" si="1355"/>
        <v>8.6190382470642248</v>
      </c>
      <c r="AE1295" s="11">
        <f t="shared" si="1355"/>
        <v>-2.9000924091611893</v>
      </c>
      <c r="AF1295" s="11">
        <f t="shared" si="1355"/>
        <v>14.991163419589455</v>
      </c>
      <c r="AG1295" s="11">
        <f t="shared" si="1355"/>
        <v>-1.5258256436886768</v>
      </c>
      <c r="AH1295" s="11">
        <f t="shared" si="1355"/>
        <v>-17.823274426639912</v>
      </c>
      <c r="AI1295" s="11">
        <f t="shared" si="1355"/>
        <v>-22.675088026550853</v>
      </c>
      <c r="AJ1295" s="11">
        <f t="shared" si="1355"/>
        <v>21.362609314875456</v>
      </c>
      <c r="AK1295" s="11">
        <f t="shared" si="1355"/>
        <v>11.200475462273545</v>
      </c>
      <c r="AL1295" s="11">
        <f t="shared" si="1355"/>
        <v>1.4503824128521359</v>
      </c>
    </row>
    <row r="1296" spans="1:38" ht="15">
      <c r="A1296" s="29">
        <v>1295</v>
      </c>
      <c r="B1296" s="23" t="s">
        <v>4</v>
      </c>
      <c r="C1296" s="23" t="s">
        <v>302</v>
      </c>
      <c r="D1296" s="7" t="s">
        <v>128</v>
      </c>
      <c r="E1296" s="10"/>
      <c r="F1296" s="11">
        <f t="shared" ref="F1296:AL1296" si="1356">F124/E124*100-100</f>
        <v>12.389603835478184</v>
      </c>
      <c r="G1296" s="11">
        <f t="shared" si="1356"/>
        <v>-8.643915581499769</v>
      </c>
      <c r="H1296" s="11">
        <f t="shared" si="1356"/>
        <v>51.953797001720318</v>
      </c>
      <c r="I1296" s="11">
        <f t="shared" si="1356"/>
        <v>-20.572537603105289</v>
      </c>
      <c r="J1296" s="11">
        <f t="shared" si="1356"/>
        <v>-27.652209326002847</v>
      </c>
      <c r="K1296" s="11">
        <f t="shared" si="1356"/>
        <v>-22.713200112580921</v>
      </c>
      <c r="L1296" s="11">
        <f t="shared" si="1356"/>
        <v>377.20320466132557</v>
      </c>
      <c r="M1296" s="11">
        <f t="shared" si="1356"/>
        <v>-44.734432234432234</v>
      </c>
      <c r="N1296" s="11">
        <f t="shared" si="1356"/>
        <v>14.540182270091123</v>
      </c>
      <c r="O1296" s="11">
        <f t="shared" si="1356"/>
        <v>-25.449065702230257</v>
      </c>
      <c r="P1296" s="11">
        <f t="shared" si="1356"/>
        <v>52.554980595084089</v>
      </c>
      <c r="Q1296" s="11">
        <f t="shared" si="1356"/>
        <v>-47.275810896756411</v>
      </c>
      <c r="R1296" s="11">
        <f t="shared" si="1356"/>
        <v>218.73743466023325</v>
      </c>
      <c r="S1296" s="11">
        <f t="shared" si="1356"/>
        <v>-76.296202851015522</v>
      </c>
      <c r="T1296" s="11">
        <f t="shared" si="1356"/>
        <v>57.770090473656211</v>
      </c>
      <c r="U1296" s="11">
        <f t="shared" si="1356"/>
        <v>610.86186540732001</v>
      </c>
      <c r="V1296" s="11">
        <f t="shared" si="1356"/>
        <v>-7.9554891214084051</v>
      </c>
      <c r="W1296" s="11">
        <f t="shared" si="1356"/>
        <v>-79.584471825540035</v>
      </c>
      <c r="X1296" s="11">
        <f t="shared" si="1356"/>
        <v>-25.164141414141412</v>
      </c>
      <c r="Y1296" s="11">
        <f t="shared" si="1356"/>
        <v>-33.727011979078796</v>
      </c>
      <c r="Z1296" s="11">
        <f t="shared" si="1356"/>
        <v>131.69551934826882</v>
      </c>
      <c r="AA1296" s="11">
        <f t="shared" si="1356"/>
        <v>-17.404680804307219</v>
      </c>
      <c r="AB1296" s="11">
        <f t="shared" si="1356"/>
        <v>41.239856325661833</v>
      </c>
      <c r="AC1296" s="11">
        <f t="shared" si="1356"/>
        <v>-31.901667137609493</v>
      </c>
      <c r="AD1296" s="11">
        <f t="shared" si="1356"/>
        <v>33.775933609958486</v>
      </c>
      <c r="AE1296" s="11">
        <f t="shared" si="1356"/>
        <v>6.6377171215880963</v>
      </c>
      <c r="AF1296" s="11">
        <f t="shared" si="1356"/>
        <v>-7.1359317432615796</v>
      </c>
      <c r="AG1296" s="11">
        <f t="shared" si="1356"/>
        <v>-26.195447901440801</v>
      </c>
      <c r="AH1296" s="11">
        <f t="shared" si="1356"/>
        <v>27.938888102984862</v>
      </c>
      <c r="AI1296" s="11">
        <f t="shared" si="1356"/>
        <v>-28.56037151702786</v>
      </c>
      <c r="AJ1296" s="11">
        <f t="shared" si="1356"/>
        <v>25.150905432595579</v>
      </c>
      <c r="AK1296" s="11">
        <f t="shared" si="1356"/>
        <v>367.6848874598071</v>
      </c>
      <c r="AL1296" s="11">
        <f t="shared" si="1356"/>
        <v>-82.952111484253109</v>
      </c>
    </row>
    <row r="1297" spans="1:38" ht="15">
      <c r="A1297" s="29">
        <v>1296</v>
      </c>
      <c r="B1297" s="23" t="s">
        <v>4</v>
      </c>
      <c r="C1297" s="23" t="s">
        <v>302</v>
      </c>
      <c r="D1297" s="7" t="s">
        <v>129</v>
      </c>
      <c r="E1297" s="10"/>
      <c r="F1297" s="11">
        <f t="shared" ref="F1297:AL1297" si="1357">F125/E125*100-100</f>
        <v>-91.888108636004276</v>
      </c>
      <c r="G1297" s="11">
        <f t="shared" si="1357"/>
        <v>30.344550822679594</v>
      </c>
      <c r="H1297" s="11">
        <f t="shared" si="1357"/>
        <v>125.39144968332158</v>
      </c>
      <c r="I1297" s="11">
        <f t="shared" si="1357"/>
        <v>-70.137574397502192</v>
      </c>
      <c r="J1297" s="11">
        <f t="shared" si="1357"/>
        <v>-50.695941972162323</v>
      </c>
      <c r="K1297" s="11">
        <f t="shared" si="1357"/>
        <v>-15.016567263088149</v>
      </c>
      <c r="L1297" s="11">
        <f t="shared" si="1357"/>
        <v>-19.713038053649413</v>
      </c>
      <c r="M1297" s="11">
        <f t="shared" si="1357"/>
        <v>189.78243978243978</v>
      </c>
      <c r="N1297" s="11">
        <f t="shared" si="1357"/>
        <v>1267.2610269473121</v>
      </c>
      <c r="O1297" s="11">
        <f t="shared" si="1357"/>
        <v>-79.897336837150931</v>
      </c>
      <c r="P1297" s="11">
        <f t="shared" si="1357"/>
        <v>106.67512133258543</v>
      </c>
      <c r="Q1297" s="11">
        <f t="shared" si="1357"/>
        <v>574.74009652714676</v>
      </c>
      <c r="R1297" s="11">
        <f t="shared" si="1357"/>
        <v>-91.627069141912756</v>
      </c>
      <c r="S1297" s="11">
        <f t="shared" si="1357"/>
        <v>-81.531456262010195</v>
      </c>
      <c r="T1297" s="11">
        <f t="shared" si="1357"/>
        <v>3866.7722234788507</v>
      </c>
      <c r="U1297" s="11">
        <f t="shared" si="1357"/>
        <v>-95.670606884832722</v>
      </c>
      <c r="V1297" s="11">
        <f t="shared" si="1357"/>
        <v>147.349357918999</v>
      </c>
      <c r="W1297" s="11">
        <f t="shared" si="1357"/>
        <v>-21.488285410010661</v>
      </c>
      <c r="X1297" s="11">
        <f t="shared" si="1357"/>
        <v>36.895113432127232</v>
      </c>
      <c r="Y1297" s="11">
        <f t="shared" si="1357"/>
        <v>-58.423542817508483</v>
      </c>
      <c r="Z1297" s="11">
        <f t="shared" si="1357"/>
        <v>235.10486177311725</v>
      </c>
      <c r="AA1297" s="11">
        <f t="shared" si="1357"/>
        <v>148.54917857904843</v>
      </c>
      <c r="AB1297" s="11">
        <f t="shared" si="1357"/>
        <v>-39.557491737842824</v>
      </c>
      <c r="AC1297" s="11">
        <f t="shared" si="1357"/>
        <v>-68.86916385584945</v>
      </c>
      <c r="AD1297" s="11">
        <f t="shared" si="1357"/>
        <v>54.968826034063255</v>
      </c>
      <c r="AE1297" s="11">
        <f t="shared" si="1357"/>
        <v>9.9600127566665861</v>
      </c>
      <c r="AF1297" s="11">
        <f t="shared" si="1357"/>
        <v>-29.123441090511577</v>
      </c>
      <c r="AG1297" s="11">
        <f t="shared" si="1357"/>
        <v>36.903900028329502</v>
      </c>
      <c r="AH1297" s="11">
        <f t="shared" si="1357"/>
        <v>-25.544340468581154</v>
      </c>
      <c r="AI1297" s="11">
        <f t="shared" si="1357"/>
        <v>-14.044406015501963</v>
      </c>
      <c r="AJ1297" s="11">
        <f t="shared" si="1357"/>
        <v>-44.479971259206032</v>
      </c>
      <c r="AK1297" s="11">
        <f t="shared" si="1357"/>
        <v>90.83085285363012</v>
      </c>
      <c r="AL1297" s="11">
        <f t="shared" si="1357"/>
        <v>-43.823539384897089</v>
      </c>
    </row>
    <row r="1298" spans="1:38" ht="15">
      <c r="A1298" s="29">
        <v>1297</v>
      </c>
      <c r="B1298" s="23" t="s">
        <v>4</v>
      </c>
      <c r="C1298" s="23" t="s">
        <v>302</v>
      </c>
      <c r="D1298" s="7" t="s">
        <v>130</v>
      </c>
      <c r="E1298" s="10"/>
      <c r="F1298" s="11">
        <f t="shared" ref="F1298:AL1298" si="1358">F126/E126*100-100</f>
        <v>-4.5454545454545467</v>
      </c>
      <c r="G1298" s="11">
        <f t="shared" si="1358"/>
        <v>-0.64185965825309665</v>
      </c>
      <c r="H1298" s="11">
        <f t="shared" si="1358"/>
        <v>5.1942383238760499</v>
      </c>
      <c r="I1298" s="11">
        <f t="shared" si="1358"/>
        <v>-7.120331950207472</v>
      </c>
      <c r="J1298" s="11">
        <f t="shared" si="1358"/>
        <v>-13.867047891350964</v>
      </c>
      <c r="K1298" s="11">
        <f t="shared" si="1358"/>
        <v>11.721991701244818</v>
      </c>
      <c r="L1298" s="11">
        <f t="shared" si="1358"/>
        <v>36.592386258124407</v>
      </c>
      <c r="M1298" s="11">
        <f t="shared" si="1358"/>
        <v>17.218407994018079</v>
      </c>
      <c r="N1298" s="11">
        <f t="shared" si="1358"/>
        <v>4.4015309672929703</v>
      </c>
      <c r="O1298" s="11">
        <f t="shared" si="1358"/>
        <v>35.216352830083878</v>
      </c>
      <c r="P1298" s="11">
        <f t="shared" si="1358"/>
        <v>0.1314546276136781</v>
      </c>
      <c r="Q1298" s="11">
        <f t="shared" si="1358"/>
        <v>-11.113846153846154</v>
      </c>
      <c r="R1298" s="11">
        <f t="shared" si="1358"/>
        <v>-25.77771623742268</v>
      </c>
      <c r="S1298" s="11">
        <f t="shared" si="1358"/>
        <v>-4.7820409178533652</v>
      </c>
      <c r="T1298" s="11">
        <f t="shared" si="1358"/>
        <v>14.459247648902831</v>
      </c>
      <c r="U1298" s="11">
        <f t="shared" si="1358"/>
        <v>-1.6147438091977619</v>
      </c>
      <c r="V1298" s="11">
        <f t="shared" si="1358"/>
        <v>27.785188192309931</v>
      </c>
      <c r="W1298" s="11">
        <f t="shared" si="1358"/>
        <v>129.21848053008986</v>
      </c>
      <c r="X1298" s="11">
        <f t="shared" si="1358"/>
        <v>-77.804617273195262</v>
      </c>
      <c r="Y1298" s="11">
        <f t="shared" si="1358"/>
        <v>40.615521855486179</v>
      </c>
      <c r="Z1298" s="11">
        <f t="shared" si="1358"/>
        <v>69.066802004694523</v>
      </c>
      <c r="AA1298" s="11">
        <f t="shared" si="1358"/>
        <v>-55.906191369606006</v>
      </c>
      <c r="AB1298" s="11">
        <f t="shared" si="1358"/>
        <v>12.849970215300829</v>
      </c>
      <c r="AC1298" s="11">
        <f t="shared" si="1358"/>
        <v>9.6976095317095314</v>
      </c>
      <c r="AD1298" s="11">
        <f t="shared" si="1358"/>
        <v>27.490204165807384</v>
      </c>
      <c r="AE1298" s="11">
        <f t="shared" si="1358"/>
        <v>26.582551493583523</v>
      </c>
      <c r="AF1298" s="11">
        <f t="shared" si="1358"/>
        <v>-36.079400238541496</v>
      </c>
      <c r="AG1298" s="11">
        <f t="shared" si="1358"/>
        <v>6.3308010129281627</v>
      </c>
      <c r="AH1298" s="11">
        <f t="shared" si="1358"/>
        <v>54.336926548007</v>
      </c>
      <c r="AI1298" s="11">
        <f t="shared" si="1358"/>
        <v>-37.107122553398838</v>
      </c>
      <c r="AJ1298" s="11">
        <f t="shared" si="1358"/>
        <v>-20.041322314049594</v>
      </c>
      <c r="AK1298" s="11">
        <f t="shared" si="1358"/>
        <v>6.7102713178294664</v>
      </c>
      <c r="AL1298" s="11">
        <f t="shared" si="1358"/>
        <v>60.870223231176709</v>
      </c>
    </row>
    <row r="1299" spans="1:38" ht="15">
      <c r="A1299" s="29">
        <v>1298</v>
      </c>
      <c r="B1299" s="23" t="s">
        <v>4</v>
      </c>
      <c r="C1299" s="23" t="s">
        <v>302</v>
      </c>
      <c r="D1299" s="7" t="s">
        <v>131</v>
      </c>
      <c r="E1299" s="10"/>
      <c r="F1299" s="11">
        <f t="shared" ref="F1299:AL1299" si="1359">F127/E127*100-100</f>
        <v>-0.36900369003689093</v>
      </c>
      <c r="G1299" s="11">
        <f t="shared" si="1359"/>
        <v>21.851851851851862</v>
      </c>
      <c r="H1299" s="11">
        <f t="shared" si="1359"/>
        <v>85.511651469098268</v>
      </c>
      <c r="I1299" s="11">
        <f t="shared" si="1359"/>
        <v>-53.959584926269798</v>
      </c>
      <c r="J1299" s="11">
        <f t="shared" si="1359"/>
        <v>133.09608540925265</v>
      </c>
      <c r="K1299" s="11">
        <f t="shared" si="1359"/>
        <v>-60.610687022900763</v>
      </c>
      <c r="L1299" s="11">
        <f t="shared" si="1359"/>
        <v>-10.852713178294564</v>
      </c>
      <c r="M1299" s="11">
        <f t="shared" si="1359"/>
        <v>144.78260869565216</v>
      </c>
      <c r="N1299" s="11">
        <f t="shared" si="1359"/>
        <v>293.36885731201897</v>
      </c>
      <c r="O1299" s="11">
        <f t="shared" si="1359"/>
        <v>-19.686935580975316</v>
      </c>
      <c r="P1299" s="11">
        <f t="shared" si="1359"/>
        <v>317.12893553223387</v>
      </c>
      <c r="Q1299" s="11">
        <f t="shared" si="1359"/>
        <v>-67.023092820558901</v>
      </c>
      <c r="R1299" s="11">
        <f t="shared" si="1359"/>
        <v>-35.12261580381471</v>
      </c>
      <c r="S1299" s="11">
        <f t="shared" si="1359"/>
        <v>-18.584628307433846</v>
      </c>
      <c r="T1299" s="11">
        <f t="shared" si="1359"/>
        <v>95.79571833892183</v>
      </c>
      <c r="U1299" s="11">
        <f t="shared" si="1359"/>
        <v>-24.081148728757739</v>
      </c>
      <c r="V1299" s="11">
        <f t="shared" si="1359"/>
        <v>45.635953496442824</v>
      </c>
      <c r="W1299" s="11">
        <f t="shared" si="1359"/>
        <v>-4.8731085428333216</v>
      </c>
      <c r="X1299" s="11">
        <f t="shared" si="1359"/>
        <v>-11.761022044088179</v>
      </c>
      <c r="Y1299" s="11">
        <f t="shared" si="1359"/>
        <v>37.530163236337813</v>
      </c>
      <c r="Z1299" s="11">
        <f t="shared" si="1359"/>
        <v>99.649086593043648</v>
      </c>
      <c r="AA1299" s="11">
        <f t="shared" si="1359"/>
        <v>591.00496277915636</v>
      </c>
      <c r="AB1299" s="11">
        <f t="shared" si="1359"/>
        <v>-85.33979710925577</v>
      </c>
      <c r="AC1299" s="11">
        <f t="shared" si="1359"/>
        <v>32.618901816697274</v>
      </c>
      <c r="AD1299" s="11">
        <f t="shared" si="1359"/>
        <v>-46.671540711097428</v>
      </c>
      <c r="AE1299" s="11">
        <f t="shared" si="1359"/>
        <v>-53.286672920124104</v>
      </c>
      <c r="AF1299" s="11">
        <f t="shared" si="1359"/>
        <v>-30.769230769230774</v>
      </c>
      <c r="AG1299" s="11">
        <f t="shared" si="1359"/>
        <v>-36.055332440874608</v>
      </c>
      <c r="AH1299" s="11">
        <f t="shared" si="1359"/>
        <v>8.897418004187017</v>
      </c>
      <c r="AI1299" s="11">
        <f t="shared" si="1359"/>
        <v>15.02723486062159</v>
      </c>
      <c r="AJ1299" s="11">
        <f t="shared" si="1359"/>
        <v>72.451253481894128</v>
      </c>
      <c r="AK1299" s="11">
        <f t="shared" si="1359"/>
        <v>9.2069132611855906</v>
      </c>
      <c r="AL1299" s="11">
        <f t="shared" si="1359"/>
        <v>194.63097174974115</v>
      </c>
    </row>
    <row r="1300" spans="1:38" ht="15">
      <c r="A1300" s="29">
        <v>1299</v>
      </c>
      <c r="B1300" s="23" t="s">
        <v>4</v>
      </c>
      <c r="C1300" s="23" t="s">
        <v>302</v>
      </c>
      <c r="D1300" s="7" t="s">
        <v>132</v>
      </c>
      <c r="E1300" s="10"/>
      <c r="F1300" s="11">
        <f t="shared" ref="F1300:AL1300" si="1360">F128/E128*100-100</f>
        <v>-43.412444549750553</v>
      </c>
      <c r="G1300" s="11">
        <f t="shared" si="1360"/>
        <v>-87.529367977854804</v>
      </c>
      <c r="H1300" s="11">
        <f t="shared" si="1360"/>
        <v>559.55978362245855</v>
      </c>
      <c r="I1300" s="11">
        <f t="shared" si="1360"/>
        <v>-60.869934104471277</v>
      </c>
      <c r="J1300" s="11">
        <f t="shared" si="1360"/>
        <v>-58.456201214223761</v>
      </c>
      <c r="K1300" s="11">
        <f t="shared" si="1360"/>
        <v>28.079331941544893</v>
      </c>
      <c r="L1300" s="11">
        <f t="shared" si="1360"/>
        <v>4.0342298288508687</v>
      </c>
      <c r="M1300" s="11">
        <f t="shared" si="1360"/>
        <v>2018.3183183183182</v>
      </c>
      <c r="N1300" s="11">
        <f t="shared" si="1360"/>
        <v>-65.687060070758491</v>
      </c>
      <c r="O1300" s="11">
        <f t="shared" si="1360"/>
        <v>-85.067361235854136</v>
      </c>
      <c r="P1300" s="11">
        <f t="shared" si="1360"/>
        <v>5541.4892337303027</v>
      </c>
      <c r="Q1300" s="11">
        <f t="shared" si="1360"/>
        <v>-77.586320864349432</v>
      </c>
      <c r="R1300" s="11">
        <f t="shared" si="1360"/>
        <v>-94.058887884697711</v>
      </c>
      <c r="S1300" s="11">
        <f t="shared" si="1360"/>
        <v>128.93514811849479</v>
      </c>
      <c r="T1300" s="11">
        <f t="shared" si="1360"/>
        <v>254.78771770301461</v>
      </c>
      <c r="U1300" s="11">
        <f t="shared" si="1360"/>
        <v>844.25321346896942</v>
      </c>
      <c r="V1300" s="11">
        <f t="shared" si="1360"/>
        <v>-16.242173195006714</v>
      </c>
      <c r="W1300" s="11">
        <f t="shared" si="1360"/>
        <v>-97.515261647834208</v>
      </c>
      <c r="X1300" s="11">
        <f t="shared" si="1360"/>
        <v>20.716292134831463</v>
      </c>
      <c r="Y1300" s="11">
        <f t="shared" si="1360"/>
        <v>5464.8549821324696</v>
      </c>
      <c r="Z1300" s="11">
        <f t="shared" si="1360"/>
        <v>-85.730392954799669</v>
      </c>
      <c r="AA1300" s="11">
        <f t="shared" si="1360"/>
        <v>-95.25807937039518</v>
      </c>
      <c r="AB1300" s="11">
        <f t="shared" si="1360"/>
        <v>48.466122268814843</v>
      </c>
      <c r="AC1300" s="11">
        <f t="shared" si="1360"/>
        <v>-32.079678905901588</v>
      </c>
      <c r="AD1300" s="11">
        <f t="shared" si="1360"/>
        <v>9053.0094112497263</v>
      </c>
      <c r="AE1300" s="11">
        <f t="shared" si="1360"/>
        <v>-97.977527552540522</v>
      </c>
      <c r="AF1300" s="11">
        <f t="shared" si="1360"/>
        <v>62.414282336249698</v>
      </c>
      <c r="AG1300" s="11">
        <f t="shared" si="1360"/>
        <v>-41.697605008371553</v>
      </c>
      <c r="AH1300" s="11">
        <f t="shared" si="1360"/>
        <v>1403.4710950181047</v>
      </c>
      <c r="AI1300" s="11">
        <f t="shared" si="1360"/>
        <v>-90.43790952804099</v>
      </c>
      <c r="AJ1300" s="11">
        <f t="shared" si="1360"/>
        <v>90.70696543338542</v>
      </c>
      <c r="AK1300" s="11">
        <f t="shared" si="1360"/>
        <v>-13.899262227889608</v>
      </c>
      <c r="AL1300" s="11">
        <f t="shared" si="1360"/>
        <v>147.35004760393525</v>
      </c>
    </row>
    <row r="1301" spans="1:38" ht="15">
      <c r="A1301" s="29">
        <v>1300</v>
      </c>
      <c r="B1301" s="23" t="s">
        <v>4</v>
      </c>
      <c r="C1301" s="23" t="s">
        <v>302</v>
      </c>
      <c r="D1301" s="7" t="s">
        <v>133</v>
      </c>
      <c r="E1301" s="10"/>
      <c r="F1301" s="11">
        <f t="shared" ref="F1301:AL1301" si="1361">F129/E129*100-100</f>
        <v>76.527231017587582</v>
      </c>
      <c r="G1301" s="11">
        <f t="shared" si="1361"/>
        <v>-2.5990694689555625</v>
      </c>
      <c r="H1301" s="11">
        <f t="shared" si="1361"/>
        <v>-27.715368143633668</v>
      </c>
      <c r="I1301" s="11">
        <f t="shared" si="1361"/>
        <v>3.3542976939203299</v>
      </c>
      <c r="J1301" s="11">
        <f t="shared" si="1361"/>
        <v>65.552517858717692</v>
      </c>
      <c r="K1301" s="11">
        <f t="shared" si="1361"/>
        <v>-48.590986575751117</v>
      </c>
      <c r="L1301" s="11">
        <f t="shared" si="1361"/>
        <v>41.909745609035809</v>
      </c>
      <c r="M1301" s="11">
        <f t="shared" si="1361"/>
        <v>-6.9642205184373864</v>
      </c>
      <c r="N1301" s="11">
        <f t="shared" si="1361"/>
        <v>-25.890316884136169</v>
      </c>
      <c r="O1301" s="11">
        <f t="shared" si="1361"/>
        <v>-13.844320889594925</v>
      </c>
      <c r="P1301" s="11">
        <f t="shared" si="1361"/>
        <v>12.455056697704435</v>
      </c>
      <c r="Q1301" s="11">
        <f t="shared" si="1361"/>
        <v>-7.1022572006339857</v>
      </c>
      <c r="R1301" s="11">
        <f t="shared" si="1361"/>
        <v>-21.588468892484187</v>
      </c>
      <c r="S1301" s="11">
        <f t="shared" si="1361"/>
        <v>6.8652460984393713</v>
      </c>
      <c r="T1301" s="11">
        <f t="shared" si="1361"/>
        <v>52.857544056729608</v>
      </c>
      <c r="U1301" s="11">
        <f t="shared" si="1361"/>
        <v>19.835564843947367</v>
      </c>
      <c r="V1301" s="11">
        <f t="shared" si="1361"/>
        <v>-2.5546186278267555</v>
      </c>
      <c r="W1301" s="11">
        <f t="shared" si="1361"/>
        <v>5.9865872126182467</v>
      </c>
      <c r="X1301" s="11">
        <f t="shared" si="1361"/>
        <v>6.0381139707929066</v>
      </c>
      <c r="Y1301" s="11">
        <f t="shared" si="1361"/>
        <v>40.601977425846513</v>
      </c>
      <c r="Z1301" s="11">
        <f t="shared" si="1361"/>
        <v>10.061358855962268</v>
      </c>
      <c r="AA1301" s="11">
        <f t="shared" si="1361"/>
        <v>22.055613981522313</v>
      </c>
      <c r="AB1301" s="11">
        <f t="shared" si="1361"/>
        <v>11.812665029879099</v>
      </c>
      <c r="AC1301" s="11">
        <f t="shared" si="1361"/>
        <v>7.5195757550648352</v>
      </c>
      <c r="AD1301" s="11">
        <f t="shared" si="1361"/>
        <v>21.705456226880401</v>
      </c>
      <c r="AE1301" s="11">
        <f t="shared" si="1361"/>
        <v>-11.149596327370588</v>
      </c>
      <c r="AF1301" s="11">
        <f t="shared" si="1361"/>
        <v>18.748975533969499</v>
      </c>
      <c r="AG1301" s="11">
        <f t="shared" si="1361"/>
        <v>-13.648612153038258</v>
      </c>
      <c r="AH1301" s="11">
        <f t="shared" si="1361"/>
        <v>-12.025743138522273</v>
      </c>
      <c r="AI1301" s="11">
        <f t="shared" si="1361"/>
        <v>-17.585716542897771</v>
      </c>
      <c r="AJ1301" s="11">
        <f t="shared" si="1361"/>
        <v>14.542753067484668</v>
      </c>
      <c r="AK1301" s="11">
        <f t="shared" si="1361"/>
        <v>33.361508398122055</v>
      </c>
      <c r="AL1301" s="11">
        <f t="shared" si="1361"/>
        <v>-12.27887421166578</v>
      </c>
    </row>
    <row r="1302" spans="1:38" ht="15">
      <c r="A1302" s="29">
        <v>1301</v>
      </c>
      <c r="B1302" s="23" t="s">
        <v>4</v>
      </c>
      <c r="C1302" s="23" t="s">
        <v>302</v>
      </c>
      <c r="D1302" s="7" t="s">
        <v>134</v>
      </c>
      <c r="E1302" s="10"/>
      <c r="F1302" s="11" t="e">
        <f t="shared" ref="F1302:AL1302" si="1362">F130/E130*100-100</f>
        <v>#DIV/0!</v>
      </c>
      <c r="G1302" s="11" t="e">
        <f t="shared" si="1362"/>
        <v>#DIV/0!</v>
      </c>
      <c r="H1302" s="11" t="e">
        <f t="shared" si="1362"/>
        <v>#DIV/0!</v>
      </c>
      <c r="I1302" s="11" t="e">
        <f t="shared" si="1362"/>
        <v>#DIV/0!</v>
      </c>
      <c r="J1302" s="11" t="e">
        <f t="shared" si="1362"/>
        <v>#DIV/0!</v>
      </c>
      <c r="K1302" s="11" t="e">
        <f t="shared" si="1362"/>
        <v>#DIV/0!</v>
      </c>
      <c r="L1302" s="11" t="e">
        <f t="shared" si="1362"/>
        <v>#DIV/0!</v>
      </c>
      <c r="M1302" s="11" t="e">
        <f t="shared" si="1362"/>
        <v>#DIV/0!</v>
      </c>
      <c r="N1302" s="11" t="e">
        <f t="shared" si="1362"/>
        <v>#DIV/0!</v>
      </c>
      <c r="O1302" s="11" t="e">
        <f t="shared" si="1362"/>
        <v>#DIV/0!</v>
      </c>
      <c r="P1302" s="11" t="e">
        <f t="shared" si="1362"/>
        <v>#DIV/0!</v>
      </c>
      <c r="Q1302" s="11" t="e">
        <f t="shared" si="1362"/>
        <v>#DIV/0!</v>
      </c>
      <c r="R1302" s="11" t="e">
        <f t="shared" si="1362"/>
        <v>#DIV/0!</v>
      </c>
      <c r="S1302" s="11" t="e">
        <f t="shared" si="1362"/>
        <v>#DIV/0!</v>
      </c>
      <c r="T1302" s="11" t="e">
        <f t="shared" si="1362"/>
        <v>#DIV/0!</v>
      </c>
      <c r="U1302" s="11" t="e">
        <f t="shared" si="1362"/>
        <v>#DIV/0!</v>
      </c>
      <c r="V1302" s="11" t="e">
        <f t="shared" si="1362"/>
        <v>#DIV/0!</v>
      </c>
      <c r="W1302" s="11" t="e">
        <f t="shared" si="1362"/>
        <v>#DIV/0!</v>
      </c>
      <c r="X1302" s="11" t="e">
        <f t="shared" si="1362"/>
        <v>#DIV/0!</v>
      </c>
      <c r="Y1302" s="11" t="e">
        <f t="shared" si="1362"/>
        <v>#DIV/0!</v>
      </c>
      <c r="Z1302" s="11" t="e">
        <f t="shared" si="1362"/>
        <v>#DIV/0!</v>
      </c>
      <c r="AA1302" s="11" t="e">
        <f t="shared" si="1362"/>
        <v>#DIV/0!</v>
      </c>
      <c r="AB1302" s="11" t="e">
        <f t="shared" si="1362"/>
        <v>#DIV/0!</v>
      </c>
      <c r="AC1302" s="11">
        <f t="shared" si="1362"/>
        <v>114.45497630331752</v>
      </c>
      <c r="AD1302" s="11">
        <f t="shared" si="1362"/>
        <v>66.187845303867419</v>
      </c>
      <c r="AE1302" s="11">
        <f t="shared" si="1362"/>
        <v>-39.428191489361694</v>
      </c>
      <c r="AF1302" s="11">
        <f t="shared" si="1362"/>
        <v>-10.428100987925362</v>
      </c>
      <c r="AG1302" s="11">
        <f t="shared" si="1362"/>
        <v>51.470588235294116</v>
      </c>
      <c r="AH1302" s="11">
        <f t="shared" si="1362"/>
        <v>64.5631067961165</v>
      </c>
      <c r="AI1302" s="11">
        <f t="shared" si="1362"/>
        <v>17.944936086529012</v>
      </c>
      <c r="AJ1302" s="11">
        <f t="shared" si="1362"/>
        <v>-46.060858691121297</v>
      </c>
      <c r="AK1302" s="11">
        <f t="shared" si="1362"/>
        <v>82.302936630602773</v>
      </c>
      <c r="AL1302" s="11">
        <f t="shared" si="1362"/>
        <v>-8.4357778719796528</v>
      </c>
    </row>
    <row r="1303" spans="1:38" ht="15">
      <c r="A1303" s="29">
        <v>1302</v>
      </c>
      <c r="B1303" s="23" t="s">
        <v>4</v>
      </c>
      <c r="C1303" s="23" t="s">
        <v>302</v>
      </c>
      <c r="D1303" s="7" t="s">
        <v>135</v>
      </c>
      <c r="E1303" s="10"/>
      <c r="F1303" s="11">
        <f t="shared" ref="F1303:AL1303" si="1363">F131/E131*100-100</f>
        <v>-0.32917993363506071</v>
      </c>
      <c r="G1303" s="11">
        <f t="shared" si="1363"/>
        <v>-3.9417828987265011</v>
      </c>
      <c r="H1303" s="11">
        <f t="shared" si="1363"/>
        <v>45.729843795478786</v>
      </c>
      <c r="I1303" s="11">
        <f t="shared" si="1363"/>
        <v>19.859690586952723</v>
      </c>
      <c r="J1303" s="11">
        <f t="shared" si="1363"/>
        <v>42.483006658473755</v>
      </c>
      <c r="K1303" s="11">
        <f t="shared" si="1363"/>
        <v>0.21644072366733269</v>
      </c>
      <c r="L1303" s="11">
        <f t="shared" si="1363"/>
        <v>25.840533117657216</v>
      </c>
      <c r="M1303" s="11">
        <f t="shared" si="1363"/>
        <v>6.0546227651240088</v>
      </c>
      <c r="N1303" s="11">
        <f t="shared" si="1363"/>
        <v>-6.8600705114529603</v>
      </c>
      <c r="O1303" s="11">
        <f t="shared" si="1363"/>
        <v>9.2793869201578332</v>
      </c>
      <c r="P1303" s="11">
        <f t="shared" si="1363"/>
        <v>13.496097284505467</v>
      </c>
      <c r="Q1303" s="11">
        <f t="shared" si="1363"/>
        <v>-13.597209003071214</v>
      </c>
      <c r="R1303" s="11">
        <f t="shared" si="1363"/>
        <v>-16.921848634010431</v>
      </c>
      <c r="S1303" s="11">
        <f t="shared" si="1363"/>
        <v>13.361895888412704</v>
      </c>
      <c r="T1303" s="11">
        <f t="shared" si="1363"/>
        <v>18.078413209245795</v>
      </c>
      <c r="U1303" s="11">
        <f>U131/T131*100-100</f>
        <v>7.7470107926578464</v>
      </c>
      <c r="V1303" s="11">
        <f t="shared" si="1363"/>
        <v>15.844217695940117</v>
      </c>
      <c r="W1303" s="11">
        <f t="shared" si="1363"/>
        <v>26.422115041425371</v>
      </c>
      <c r="X1303" s="11">
        <f t="shared" si="1363"/>
        <v>-16.06973391226127</v>
      </c>
      <c r="Y1303" s="11">
        <f t="shared" si="1363"/>
        <v>43.003660905527511</v>
      </c>
      <c r="Z1303" s="11">
        <f t="shared" si="1363"/>
        <v>7.483017366615357</v>
      </c>
      <c r="AA1303" s="11">
        <f t="shared" si="1363"/>
        <v>5.0559867735463513</v>
      </c>
      <c r="AB1303" s="11">
        <f t="shared" si="1363"/>
        <v>-3.754001176893226</v>
      </c>
      <c r="AC1303" s="11">
        <f t="shared" si="1363"/>
        <v>-7.9981930033009832</v>
      </c>
      <c r="AD1303" s="11">
        <f t="shared" si="1363"/>
        <v>-5.0053724497234384</v>
      </c>
      <c r="AE1303" s="11">
        <f t="shared" si="1363"/>
        <v>-13.577985948050426</v>
      </c>
      <c r="AF1303" s="11">
        <f t="shared" si="1363"/>
        <v>-0.6360043616285509</v>
      </c>
      <c r="AG1303" s="11">
        <f t="shared" si="1363"/>
        <v>11.653274954005028</v>
      </c>
      <c r="AH1303" s="11">
        <f t="shared" si="1363"/>
        <v>7.3950634096086958</v>
      </c>
      <c r="AI1303" s="11">
        <f t="shared" si="1363"/>
        <v>-16.804298878074576</v>
      </c>
      <c r="AJ1303" s="11">
        <f t="shared" si="1363"/>
        <v>24.064690903449645</v>
      </c>
      <c r="AK1303" s="11">
        <f t="shared" si="1363"/>
        <v>23.0791314975679</v>
      </c>
      <c r="AL1303" s="11">
        <f t="shared" si="1363"/>
        <v>-0.85440670450390144</v>
      </c>
    </row>
    <row r="1304" spans="1:38" ht="15">
      <c r="A1304" s="29">
        <v>1303</v>
      </c>
      <c r="B1304" s="23" t="s">
        <v>4</v>
      </c>
      <c r="C1304" s="23" t="s">
        <v>302</v>
      </c>
      <c r="D1304" s="7" t="s">
        <v>136</v>
      </c>
      <c r="E1304" s="10"/>
      <c r="F1304" s="11">
        <f t="shared" ref="F1304:AL1304" si="1364">F132/E132*100-100</f>
        <v>3113.6075949367091</v>
      </c>
      <c r="G1304" s="11">
        <f t="shared" si="1364"/>
        <v>-56.43525356967011</v>
      </c>
      <c r="H1304" s="11">
        <f t="shared" si="1364"/>
        <v>-16.116636528028934</v>
      </c>
      <c r="I1304" s="11">
        <f t="shared" si="1364"/>
        <v>-80.382646187011588</v>
      </c>
      <c r="J1304" s="11">
        <f t="shared" si="1364"/>
        <v>1202.3351648351647</v>
      </c>
      <c r="K1304" s="11">
        <f t="shared" si="1364"/>
        <v>-78.831346904334993</v>
      </c>
      <c r="L1304" s="11">
        <f t="shared" si="1364"/>
        <v>24.464374688589928</v>
      </c>
      <c r="M1304" s="11">
        <f t="shared" si="1364"/>
        <v>59.927942353883111</v>
      </c>
      <c r="N1304" s="11">
        <f t="shared" si="1364"/>
        <v>14.943679599499376</v>
      </c>
      <c r="O1304" s="11">
        <f t="shared" si="1364"/>
        <v>52.78745644599303</v>
      </c>
      <c r="P1304" s="11">
        <f t="shared" si="1364"/>
        <v>166.02052451539339</v>
      </c>
      <c r="Q1304" s="11">
        <f t="shared" si="1364"/>
        <v>43.007929704243452</v>
      </c>
      <c r="R1304" s="11">
        <f t="shared" si="1364"/>
        <v>-61.923494810984977</v>
      </c>
      <c r="S1304" s="11">
        <f t="shared" si="1364"/>
        <v>3919.7284266456754</v>
      </c>
      <c r="T1304" s="11">
        <f t="shared" si="1364"/>
        <v>-86.663729269934521</v>
      </c>
      <c r="U1304" s="11">
        <f t="shared" si="1364"/>
        <v>-36.197276164604816</v>
      </c>
      <c r="V1304" s="11">
        <f t="shared" si="1364"/>
        <v>32.827018785420449</v>
      </c>
      <c r="W1304" s="11">
        <f t="shared" si="1364"/>
        <v>-26.477085679632665</v>
      </c>
      <c r="X1304" s="11">
        <f t="shared" si="1364"/>
        <v>-34.350605355406955</v>
      </c>
      <c r="Y1304" s="11">
        <f t="shared" si="1364"/>
        <v>2.858296688503998</v>
      </c>
      <c r="Z1304" s="11">
        <f t="shared" si="1364"/>
        <v>687.24425249749163</v>
      </c>
      <c r="AA1304" s="11">
        <f t="shared" si="1364"/>
        <v>2.5784107281392039</v>
      </c>
      <c r="AB1304" s="11">
        <f t="shared" si="1364"/>
        <v>-79.894983064398502</v>
      </c>
      <c r="AC1304" s="11">
        <f t="shared" si="1364"/>
        <v>200.78996157669883</v>
      </c>
      <c r="AD1304" s="11">
        <f t="shared" si="1364"/>
        <v>383.36057885568806</v>
      </c>
      <c r="AE1304" s="11">
        <f t="shared" si="1364"/>
        <v>-58.656472579828424</v>
      </c>
      <c r="AF1304" s="11">
        <f t="shared" si="1364"/>
        <v>-61.598773406523655</v>
      </c>
      <c r="AG1304" s="11">
        <f t="shared" si="1364"/>
        <v>13.002432863445364</v>
      </c>
      <c r="AH1304" s="11">
        <f t="shared" si="1364"/>
        <v>358.72760798129326</v>
      </c>
      <c r="AI1304" s="11">
        <f t="shared" si="1364"/>
        <v>-84.226812689330572</v>
      </c>
      <c r="AJ1304" s="11">
        <f t="shared" si="1364"/>
        <v>1109.0730485044346</v>
      </c>
      <c r="AK1304" s="11">
        <f t="shared" si="1364"/>
        <v>-99.657115270263105</v>
      </c>
      <c r="AL1304" s="11">
        <f t="shared" si="1364"/>
        <v>-19.093406593406598</v>
      </c>
    </row>
    <row r="1305" spans="1:38" ht="15">
      <c r="A1305" s="29">
        <v>1304</v>
      </c>
      <c r="B1305" s="23" t="s">
        <v>4</v>
      </c>
      <c r="C1305" s="23" t="s">
        <v>302</v>
      </c>
      <c r="D1305" s="7" t="s">
        <v>137</v>
      </c>
      <c r="E1305" s="10"/>
      <c r="F1305" s="11">
        <f t="shared" ref="F1305:AL1305" si="1365">F133/E133*100-100</f>
        <v>-5.3299952660993881</v>
      </c>
      <c r="G1305" s="11">
        <f t="shared" si="1365"/>
        <v>24.156769478015548</v>
      </c>
      <c r="H1305" s="11">
        <f t="shared" si="1365"/>
        <v>-4.5793358820841945</v>
      </c>
      <c r="I1305" s="11">
        <f t="shared" si="1365"/>
        <v>-1.8577782257556521</v>
      </c>
      <c r="J1305" s="11">
        <f t="shared" si="1365"/>
        <v>19.724969884480515</v>
      </c>
      <c r="K1305" s="11">
        <f t="shared" si="1365"/>
        <v>-1.6237903333899339</v>
      </c>
      <c r="L1305" s="11">
        <f t="shared" si="1365"/>
        <v>35.12877201077626</v>
      </c>
      <c r="M1305" s="11">
        <f t="shared" si="1365"/>
        <v>-3.3981678904928714</v>
      </c>
      <c r="N1305" s="11">
        <f t="shared" si="1365"/>
        <v>-19.588207051554136</v>
      </c>
      <c r="O1305" s="11">
        <f t="shared" si="1365"/>
        <v>13.042846190190232</v>
      </c>
      <c r="P1305" s="11">
        <f t="shared" si="1365"/>
        <v>20.273770848196662</v>
      </c>
      <c r="Q1305" s="11">
        <f t="shared" si="1365"/>
        <v>-6.8173631009283469</v>
      </c>
      <c r="R1305" s="11">
        <f t="shared" si="1365"/>
        <v>-1.2219277635101946</v>
      </c>
      <c r="S1305" s="11">
        <f t="shared" si="1365"/>
        <v>27.055366169037256</v>
      </c>
      <c r="T1305" s="11">
        <f t="shared" si="1365"/>
        <v>8.0336899484179725</v>
      </c>
      <c r="U1305" s="11">
        <f t="shared" si="1365"/>
        <v>30.835261888953482</v>
      </c>
      <c r="V1305" s="11">
        <f t="shared" si="1365"/>
        <v>-9.5601309419209031</v>
      </c>
      <c r="W1305" s="11">
        <f t="shared" si="1365"/>
        <v>32.024770870301182</v>
      </c>
      <c r="X1305" s="11">
        <f t="shared" si="1365"/>
        <v>-21.702330194891246</v>
      </c>
      <c r="Y1305" s="11">
        <f t="shared" si="1365"/>
        <v>49.157036365882789</v>
      </c>
      <c r="Z1305" s="11">
        <f t="shared" si="1365"/>
        <v>25.265111624930086</v>
      </c>
      <c r="AA1305" s="11">
        <f t="shared" si="1365"/>
        <v>13.248384730412212</v>
      </c>
      <c r="AB1305" s="11">
        <f t="shared" si="1365"/>
        <v>8.4598999093765599</v>
      </c>
      <c r="AC1305" s="11">
        <f t="shared" si="1365"/>
        <v>-24.151603117655768</v>
      </c>
      <c r="AD1305" s="11">
        <f t="shared" si="1365"/>
        <v>12.949602159670846</v>
      </c>
      <c r="AE1305" s="11">
        <f t="shared" si="1365"/>
        <v>2.3302989132142358</v>
      </c>
      <c r="AF1305" s="11">
        <f t="shared" si="1365"/>
        <v>-6.168871311774069</v>
      </c>
      <c r="AG1305" s="11">
        <f t="shared" si="1365"/>
        <v>16.261375431903176</v>
      </c>
      <c r="AH1305" s="11">
        <f t="shared" si="1365"/>
        <v>8.24871724817082</v>
      </c>
      <c r="AI1305" s="11">
        <f t="shared" si="1365"/>
        <v>-34.423158129759685</v>
      </c>
      <c r="AJ1305" s="11">
        <f t="shared" si="1365"/>
        <v>43.731059845074014</v>
      </c>
      <c r="AK1305" s="11">
        <f t="shared" si="1365"/>
        <v>2.7090651610174064</v>
      </c>
      <c r="AL1305" s="11">
        <f t="shared" si="1365"/>
        <v>21.275973212047418</v>
      </c>
    </row>
    <row r="1306" spans="1:38" ht="15">
      <c r="A1306" s="29">
        <v>1305</v>
      </c>
      <c r="B1306" s="23" t="s">
        <v>4</v>
      </c>
      <c r="C1306" s="23" t="s">
        <v>302</v>
      </c>
      <c r="D1306" s="7" t="s">
        <v>138</v>
      </c>
      <c r="E1306" s="10"/>
      <c r="F1306" s="11">
        <f t="shared" ref="F1306:AL1306" si="1366">F134/E134*100-100</f>
        <v>-20.462157864465269</v>
      </c>
      <c r="G1306" s="11">
        <f t="shared" si="1366"/>
        <v>23.114551873750486</v>
      </c>
      <c r="H1306" s="11">
        <f t="shared" si="1366"/>
        <v>26.878692602701861</v>
      </c>
      <c r="I1306" s="11">
        <f t="shared" si="1366"/>
        <v>2.9750153175845924</v>
      </c>
      <c r="J1306" s="11">
        <f t="shared" si="1366"/>
        <v>-10.479968266560888</v>
      </c>
      <c r="K1306" s="11">
        <f t="shared" si="1366"/>
        <v>-6.646579227223981E-2</v>
      </c>
      <c r="L1306" s="11">
        <f t="shared" si="1366"/>
        <v>37.01207525975849</v>
      </c>
      <c r="M1306" s="11">
        <f t="shared" si="1366"/>
        <v>15.007389348550731</v>
      </c>
      <c r="N1306" s="11">
        <f t="shared" si="1366"/>
        <v>2.697607233639431</v>
      </c>
      <c r="O1306" s="11">
        <f t="shared" si="1366"/>
        <v>2.2550210523431673</v>
      </c>
      <c r="P1306" s="11">
        <f t="shared" si="1366"/>
        <v>31.794065631754762</v>
      </c>
      <c r="Q1306" s="11">
        <f t="shared" si="1366"/>
        <v>4.1252693929002362</v>
      </c>
      <c r="R1306" s="11">
        <f t="shared" si="1366"/>
        <v>-15.819995964618812</v>
      </c>
      <c r="S1306" s="11">
        <f t="shared" si="1366"/>
        <v>26.84114895426606</v>
      </c>
      <c r="T1306" s="11">
        <f t="shared" si="1366"/>
        <v>-27.270953977445899</v>
      </c>
      <c r="U1306" s="11">
        <f t="shared" si="1366"/>
        <v>9.6352420544454844</v>
      </c>
      <c r="V1306" s="11">
        <f t="shared" si="1366"/>
        <v>2.6351599290563144</v>
      </c>
      <c r="W1306" s="11">
        <f t="shared" si="1366"/>
        <v>16.704033369334482</v>
      </c>
      <c r="X1306" s="11">
        <f t="shared" si="1366"/>
        <v>-9.0106649817144273</v>
      </c>
      <c r="Y1306" s="11">
        <f t="shared" si="1366"/>
        <v>8.8283776295392329</v>
      </c>
      <c r="Z1306" s="11">
        <f t="shared" si="1366"/>
        <v>18.573113587583549</v>
      </c>
      <c r="AA1306" s="11">
        <f t="shared" si="1366"/>
        <v>-3.3772728508140233</v>
      </c>
      <c r="AB1306" s="11">
        <f t="shared" si="1366"/>
        <v>-8.568117377019675</v>
      </c>
      <c r="AC1306" s="11">
        <f t="shared" si="1366"/>
        <v>7.3202397213915731</v>
      </c>
      <c r="AD1306" s="11">
        <f t="shared" si="1366"/>
        <v>19.33791616739002</v>
      </c>
      <c r="AE1306" s="11">
        <f t="shared" si="1366"/>
        <v>16.206737513692175</v>
      </c>
      <c r="AF1306" s="11">
        <f t="shared" si="1366"/>
        <v>-3.3706518054257799</v>
      </c>
      <c r="AG1306" s="11">
        <f t="shared" si="1366"/>
        <v>5.0631286661047596</v>
      </c>
      <c r="AH1306" s="11">
        <f t="shared" si="1366"/>
        <v>-13.106616224756991</v>
      </c>
      <c r="AI1306" s="11">
        <f t="shared" si="1366"/>
        <v>-8.2346821134324983</v>
      </c>
      <c r="AJ1306" s="11">
        <f t="shared" si="1366"/>
        <v>25.921953760590782</v>
      </c>
      <c r="AK1306" s="11">
        <f t="shared" si="1366"/>
        <v>29.582583021041188</v>
      </c>
      <c r="AL1306" s="11">
        <f t="shared" si="1366"/>
        <v>13.849591867394452</v>
      </c>
    </row>
    <row r="1307" spans="1:38" ht="15">
      <c r="A1307" s="29">
        <v>1306</v>
      </c>
      <c r="B1307" s="23" t="s">
        <v>4</v>
      </c>
      <c r="C1307" s="23" t="s">
        <v>302</v>
      </c>
      <c r="D1307" s="7" t="s">
        <v>139</v>
      </c>
      <c r="E1307" s="10"/>
      <c r="F1307" s="11" t="e">
        <f t="shared" ref="F1307:AL1307" si="1367">F135/E135*100-100</f>
        <v>#DIV/0!</v>
      </c>
      <c r="G1307" s="11" t="e">
        <f t="shared" si="1367"/>
        <v>#DIV/0!</v>
      </c>
      <c r="H1307" s="11" t="e">
        <f t="shared" si="1367"/>
        <v>#DIV/0!</v>
      </c>
      <c r="I1307" s="11" t="e">
        <f t="shared" si="1367"/>
        <v>#DIV/0!</v>
      </c>
      <c r="J1307" s="11" t="e">
        <f t="shared" si="1367"/>
        <v>#DIV/0!</v>
      </c>
      <c r="K1307" s="11" t="e">
        <f t="shared" si="1367"/>
        <v>#DIV/0!</v>
      </c>
      <c r="L1307" s="11" t="e">
        <f t="shared" si="1367"/>
        <v>#DIV/0!</v>
      </c>
      <c r="M1307" s="11" t="e">
        <f t="shared" si="1367"/>
        <v>#DIV/0!</v>
      </c>
      <c r="N1307" s="11" t="e">
        <f t="shared" si="1367"/>
        <v>#DIV/0!</v>
      </c>
      <c r="O1307" s="11" t="e">
        <f t="shared" si="1367"/>
        <v>#DIV/0!</v>
      </c>
      <c r="P1307" s="11" t="e">
        <f t="shared" si="1367"/>
        <v>#DIV/0!</v>
      </c>
      <c r="Q1307" s="11" t="e">
        <f t="shared" si="1367"/>
        <v>#DIV/0!</v>
      </c>
      <c r="R1307" s="11" t="e">
        <f t="shared" si="1367"/>
        <v>#DIV/0!</v>
      </c>
      <c r="S1307" s="11" t="e">
        <f t="shared" si="1367"/>
        <v>#DIV/0!</v>
      </c>
      <c r="T1307" s="11" t="e">
        <f t="shared" si="1367"/>
        <v>#DIV/0!</v>
      </c>
      <c r="U1307" s="11" t="e">
        <f t="shared" si="1367"/>
        <v>#DIV/0!</v>
      </c>
      <c r="V1307" s="11" t="e">
        <f t="shared" si="1367"/>
        <v>#DIV/0!</v>
      </c>
      <c r="W1307" s="11" t="e">
        <f t="shared" si="1367"/>
        <v>#DIV/0!</v>
      </c>
      <c r="X1307" s="11" t="e">
        <f t="shared" si="1367"/>
        <v>#DIV/0!</v>
      </c>
      <c r="Y1307" s="11" t="e">
        <f t="shared" si="1367"/>
        <v>#DIV/0!</v>
      </c>
      <c r="Z1307" s="11" t="e">
        <f t="shared" si="1367"/>
        <v>#DIV/0!</v>
      </c>
      <c r="AA1307" s="11" t="e">
        <f t="shared" si="1367"/>
        <v>#DIV/0!</v>
      </c>
      <c r="AB1307" s="11" t="e">
        <f t="shared" si="1367"/>
        <v>#DIV/0!</v>
      </c>
      <c r="AC1307" s="11">
        <f t="shared" si="1367"/>
        <v>-20.783626392265504</v>
      </c>
      <c r="AD1307" s="11">
        <f t="shared" si="1367"/>
        <v>69.773749197059459</v>
      </c>
      <c r="AE1307" s="11">
        <f t="shared" si="1367"/>
        <v>2.7746247950561269</v>
      </c>
      <c r="AF1307" s="11">
        <f t="shared" si="1367"/>
        <v>11.817400908086867</v>
      </c>
      <c r="AG1307" s="11">
        <f t="shared" si="1367"/>
        <v>45.032191981270131</v>
      </c>
      <c r="AH1307" s="11">
        <f t="shared" si="1367"/>
        <v>-48.307521565857847</v>
      </c>
      <c r="AI1307" s="11">
        <f t="shared" si="1367"/>
        <v>-30.877329950229338</v>
      </c>
      <c r="AJ1307" s="11">
        <f t="shared" si="1367"/>
        <v>24.579980234363958</v>
      </c>
      <c r="AK1307" s="11">
        <f t="shared" si="1367"/>
        <v>-9.8538077969175077</v>
      </c>
      <c r="AL1307" s="11">
        <f t="shared" si="1367"/>
        <v>17.61267207241184</v>
      </c>
    </row>
    <row r="1308" spans="1:38" ht="15">
      <c r="A1308" s="29">
        <v>1307</v>
      </c>
      <c r="B1308" s="23" t="s">
        <v>4</v>
      </c>
      <c r="C1308" s="23" t="s">
        <v>302</v>
      </c>
      <c r="D1308" s="7" t="s">
        <v>140</v>
      </c>
      <c r="E1308" s="10"/>
      <c r="F1308" s="11">
        <f t="shared" ref="F1308:AL1308" si="1368">F136/E136*100-100</f>
        <v>-45.119481571486432</v>
      </c>
      <c r="G1308" s="11">
        <f t="shared" si="1368"/>
        <v>-46.937269372693727</v>
      </c>
      <c r="H1308" s="11">
        <f t="shared" si="1368"/>
        <v>13.490959666203068</v>
      </c>
      <c r="I1308" s="11">
        <f t="shared" si="1368"/>
        <v>69.117647058823536</v>
      </c>
      <c r="J1308" s="11">
        <f t="shared" si="1368"/>
        <v>102.10144927536234</v>
      </c>
      <c r="K1308" s="11">
        <f t="shared" si="1368"/>
        <v>-65.65077088562208</v>
      </c>
      <c r="L1308" s="11">
        <f t="shared" si="1368"/>
        <v>14.405010438413356</v>
      </c>
      <c r="M1308" s="11">
        <f t="shared" si="1368"/>
        <v>7.2080291970803074</v>
      </c>
      <c r="N1308" s="11">
        <f t="shared" si="1368"/>
        <v>52.425531914893611</v>
      </c>
      <c r="O1308" s="11">
        <f t="shared" si="1368"/>
        <v>29.145728643216074</v>
      </c>
      <c r="P1308" s="11">
        <f t="shared" si="1368"/>
        <v>459.01426718547339</v>
      </c>
      <c r="Q1308" s="11">
        <f t="shared" si="1368"/>
        <v>-92.180974477958245</v>
      </c>
      <c r="R1308" s="11">
        <f t="shared" si="1368"/>
        <v>-17.408506429277949</v>
      </c>
      <c r="S1308" s="11">
        <f t="shared" si="1368"/>
        <v>60.838323353293418</v>
      </c>
      <c r="T1308" s="11">
        <f t="shared" si="1368"/>
        <v>3.7974683544303787</v>
      </c>
      <c r="U1308" s="11">
        <f t="shared" si="1368"/>
        <v>42.037302725968431</v>
      </c>
      <c r="V1308" s="11">
        <f t="shared" si="1368"/>
        <v>-14.74747474747474</v>
      </c>
      <c r="W1308" s="11">
        <f t="shared" si="1368"/>
        <v>-23.222748815165872</v>
      </c>
      <c r="X1308" s="11">
        <f t="shared" si="1368"/>
        <v>-32.407407407407405</v>
      </c>
      <c r="Y1308" s="11">
        <f t="shared" si="1368"/>
        <v>-3.0821917808219155</v>
      </c>
      <c r="Z1308" s="11">
        <f t="shared" si="1368"/>
        <v>-12.485276796230863</v>
      </c>
      <c r="AA1308" s="11">
        <f t="shared" si="1368"/>
        <v>63.795423956931359</v>
      </c>
      <c r="AB1308" s="11">
        <f t="shared" si="1368"/>
        <v>-46.589975349219394</v>
      </c>
      <c r="AC1308" s="11">
        <f t="shared" si="1368"/>
        <v>41.538461538461547</v>
      </c>
      <c r="AD1308" s="11">
        <f t="shared" si="1368"/>
        <v>15.869565217391312</v>
      </c>
      <c r="AE1308" s="11">
        <f t="shared" si="1368"/>
        <v>-4.0337711069418418</v>
      </c>
      <c r="AF1308" s="11">
        <f t="shared" si="1368"/>
        <v>25.904203323558164</v>
      </c>
      <c r="AG1308" s="11">
        <f t="shared" si="1368"/>
        <v>16.459627329192557</v>
      </c>
      <c r="AH1308" s="11">
        <f t="shared" si="1368"/>
        <v>3.3333333333333428</v>
      </c>
      <c r="AI1308" s="11">
        <f t="shared" si="1368"/>
        <v>-49.935483870967744</v>
      </c>
      <c r="AJ1308" s="11">
        <f t="shared" si="1368"/>
        <v>43.427835051546396</v>
      </c>
      <c r="AK1308" s="11">
        <f t="shared" si="1368"/>
        <v>-12.129380053908363</v>
      </c>
      <c r="AL1308" s="11">
        <f t="shared" si="1368"/>
        <v>-17.280163599182004</v>
      </c>
    </row>
    <row r="1309" spans="1:38" ht="15">
      <c r="A1309" s="29">
        <v>1308</v>
      </c>
      <c r="B1309" s="23" t="s">
        <v>4</v>
      </c>
      <c r="C1309" s="23" t="s">
        <v>302</v>
      </c>
      <c r="D1309" s="7" t="s">
        <v>141</v>
      </c>
      <c r="E1309" s="10"/>
      <c r="F1309" s="11">
        <f t="shared" ref="F1309:AL1309" si="1369">F137/E137*100-100</f>
        <v>-21.02999163579878</v>
      </c>
      <c r="G1309" s="11">
        <f t="shared" si="1369"/>
        <v>37.32788621576637</v>
      </c>
      <c r="H1309" s="11">
        <f t="shared" si="1369"/>
        <v>-1.2395328338475053</v>
      </c>
      <c r="I1309" s="11">
        <f t="shared" si="1369"/>
        <v>63.44619847157918</v>
      </c>
      <c r="J1309" s="11">
        <f t="shared" si="1369"/>
        <v>-32.116651308829049</v>
      </c>
      <c r="K1309" s="11">
        <f t="shared" si="1369"/>
        <v>23.423242251326016</v>
      </c>
      <c r="L1309" s="11">
        <f t="shared" si="1369"/>
        <v>14.941241165807867</v>
      </c>
      <c r="M1309" s="11">
        <f t="shared" si="1369"/>
        <v>56.367502436431295</v>
      </c>
      <c r="N1309" s="11">
        <f t="shared" si="1369"/>
        <v>-14.696416834757386</v>
      </c>
      <c r="O1309" s="11">
        <f t="shared" si="1369"/>
        <v>85.125602773755617</v>
      </c>
      <c r="P1309" s="11">
        <f t="shared" si="1369"/>
        <v>30.469226518940559</v>
      </c>
      <c r="Q1309" s="11">
        <f t="shared" si="1369"/>
        <v>-9.5507595507595511</v>
      </c>
      <c r="R1309" s="11">
        <f t="shared" si="1369"/>
        <v>-45.640395736167783</v>
      </c>
      <c r="S1309" s="11">
        <f t="shared" si="1369"/>
        <v>6.6244574701328958</v>
      </c>
      <c r="T1309" s="11">
        <f t="shared" si="1369"/>
        <v>15.246857886233457</v>
      </c>
      <c r="U1309" s="11">
        <f t="shared" si="1369"/>
        <v>30.537728377529561</v>
      </c>
      <c r="V1309" s="11">
        <f t="shared" si="1369"/>
        <v>5.6556273841154194</v>
      </c>
      <c r="W1309" s="11">
        <f t="shared" si="1369"/>
        <v>-16.710779039912353</v>
      </c>
      <c r="X1309" s="11">
        <f t="shared" si="1369"/>
        <v>14.821418665652317</v>
      </c>
      <c r="Y1309" s="11">
        <f t="shared" si="1369"/>
        <v>5.5275653590260276</v>
      </c>
      <c r="Z1309" s="11">
        <f t="shared" si="1369"/>
        <v>6.190279985088381</v>
      </c>
      <c r="AA1309" s="11">
        <f t="shared" si="1369"/>
        <v>6.6719633420789961</v>
      </c>
      <c r="AB1309" s="11">
        <f t="shared" si="1369"/>
        <v>7.4278719854040673</v>
      </c>
      <c r="AC1309" s="11">
        <f t="shared" si="1369"/>
        <v>-11.480995786396079</v>
      </c>
      <c r="AD1309" s="11">
        <f t="shared" si="1369"/>
        <v>26.827239499216773</v>
      </c>
      <c r="AE1309" s="11">
        <f t="shared" si="1369"/>
        <v>6.6265492826264989</v>
      </c>
      <c r="AF1309" s="11">
        <f t="shared" si="1369"/>
        <v>3.9743365255534826</v>
      </c>
      <c r="AG1309" s="11">
        <f t="shared" si="1369"/>
        <v>21.57474058752662</v>
      </c>
      <c r="AH1309" s="11">
        <f t="shared" si="1369"/>
        <v>-4.2099991475577525</v>
      </c>
      <c r="AI1309" s="11">
        <f t="shared" si="1369"/>
        <v>-15.462510799396341</v>
      </c>
      <c r="AJ1309" s="11">
        <f t="shared" si="1369"/>
        <v>24.726523093118118</v>
      </c>
      <c r="AK1309" s="11">
        <f t="shared" si="1369"/>
        <v>28.175155786245796</v>
      </c>
      <c r="AL1309" s="11">
        <f t="shared" si="1369"/>
        <v>2.2796611099526984</v>
      </c>
    </row>
    <row r="1310" spans="1:38" ht="15">
      <c r="A1310" s="29">
        <v>1309</v>
      </c>
      <c r="B1310" s="23" t="s">
        <v>4</v>
      </c>
      <c r="C1310" s="23" t="s">
        <v>302</v>
      </c>
      <c r="D1310" s="7" t="s">
        <v>142</v>
      </c>
      <c r="E1310" s="10"/>
      <c r="F1310" s="11">
        <f t="shared" ref="F1310:AL1310" si="1370">F138/E138*100-100</f>
        <v>6.9367182495532802</v>
      </c>
      <c r="G1310" s="11">
        <f t="shared" si="1370"/>
        <v>19.343600737739791</v>
      </c>
      <c r="H1310" s="11">
        <f t="shared" si="1370"/>
        <v>-5.919453690495061</v>
      </c>
      <c r="I1310" s="11">
        <f t="shared" si="1370"/>
        <v>20.980253136122087</v>
      </c>
      <c r="J1310" s="11">
        <f t="shared" si="1370"/>
        <v>-8.6161076940930741</v>
      </c>
      <c r="K1310" s="11">
        <f t="shared" si="1370"/>
        <v>-22.352388390447715</v>
      </c>
      <c r="L1310" s="11">
        <f t="shared" si="1370"/>
        <v>41.281237733874121</v>
      </c>
      <c r="M1310" s="11">
        <f t="shared" si="1370"/>
        <v>7.4492099322799135</v>
      </c>
      <c r="N1310" s="11">
        <f t="shared" si="1370"/>
        <v>-44.818465847877611</v>
      </c>
      <c r="O1310" s="11">
        <f t="shared" si="1370"/>
        <v>24.185124805982099</v>
      </c>
      <c r="P1310" s="11">
        <f t="shared" si="1370"/>
        <v>79.419717955570917</v>
      </c>
      <c r="Q1310" s="11">
        <f t="shared" si="1370"/>
        <v>-5.5759769022155865</v>
      </c>
      <c r="R1310" s="11">
        <f t="shared" si="1370"/>
        <v>-26.621659242761694</v>
      </c>
      <c r="S1310" s="11">
        <f t="shared" si="1370"/>
        <v>7.1617819090075585</v>
      </c>
      <c r="T1310" s="11">
        <f t="shared" si="1370"/>
        <v>27.963486378200415</v>
      </c>
      <c r="U1310" s="11">
        <f t="shared" si="1370"/>
        <v>-1.4912778231217345</v>
      </c>
      <c r="V1310" s="11">
        <f t="shared" si="1370"/>
        <v>9.8171111329560432</v>
      </c>
      <c r="W1310" s="11">
        <f t="shared" si="1370"/>
        <v>12.419916538433668</v>
      </c>
      <c r="X1310" s="11">
        <f t="shared" si="1370"/>
        <v>-2.1168896168896225</v>
      </c>
      <c r="Y1310" s="11">
        <f t="shared" si="1370"/>
        <v>67.576592175957671</v>
      </c>
      <c r="Z1310" s="11">
        <f t="shared" si="1370"/>
        <v>-5.0951909829774991</v>
      </c>
      <c r="AA1310" s="11">
        <f t="shared" si="1370"/>
        <v>16.560227200763819</v>
      </c>
      <c r="AB1310" s="11">
        <f t="shared" si="1370"/>
        <v>-13.787216436249352</v>
      </c>
      <c r="AC1310" s="11">
        <f t="shared" si="1370"/>
        <v>-0.24698659388762678</v>
      </c>
      <c r="AD1310" s="11">
        <f t="shared" si="1370"/>
        <v>1.2545133809900904</v>
      </c>
      <c r="AE1310" s="11">
        <f t="shared" si="1370"/>
        <v>-9.1697722915071864</v>
      </c>
      <c r="AF1310" s="11">
        <f t="shared" si="1370"/>
        <v>18.931850305808368</v>
      </c>
      <c r="AG1310" s="11">
        <f t="shared" si="1370"/>
        <v>6.5769510155210469</v>
      </c>
      <c r="AH1310" s="11">
        <f t="shared" si="1370"/>
        <v>-5.3260937532567709</v>
      </c>
      <c r="AI1310" s="11">
        <f t="shared" si="1370"/>
        <v>-11.688245926506497</v>
      </c>
      <c r="AJ1310" s="11">
        <f t="shared" si="1370"/>
        <v>32.119004704245782</v>
      </c>
      <c r="AK1310" s="11">
        <f t="shared" si="1370"/>
        <v>7.0910343135867464</v>
      </c>
      <c r="AL1310" s="11">
        <f t="shared" si="1370"/>
        <v>-4.9492110757737322</v>
      </c>
    </row>
    <row r="1311" spans="1:38" ht="15">
      <c r="A1311" s="29">
        <v>1310</v>
      </c>
      <c r="B1311" s="23" t="s">
        <v>4</v>
      </c>
      <c r="C1311" s="23" t="s">
        <v>302</v>
      </c>
      <c r="D1311" s="7" t="s">
        <v>143</v>
      </c>
      <c r="E1311" s="10"/>
      <c r="F1311" s="11">
        <f t="shared" ref="F1311:AL1311" si="1371">F139/E139*100-100</f>
        <v>42.801146524902606</v>
      </c>
      <c r="G1311" s="11">
        <f t="shared" si="1371"/>
        <v>-28.999828443986956</v>
      </c>
      <c r="H1311" s="11">
        <f t="shared" si="1371"/>
        <v>13.171120668825196</v>
      </c>
      <c r="I1311" s="11">
        <f t="shared" si="1371"/>
        <v>4.3982321668766247</v>
      </c>
      <c r="J1311" s="11">
        <f t="shared" si="1371"/>
        <v>14.281039736589165</v>
      </c>
      <c r="K1311" s="11">
        <f t="shared" si="1371"/>
        <v>21.977451682176081</v>
      </c>
      <c r="L1311" s="11">
        <f t="shared" si="1371"/>
        <v>-6.9497219817784384</v>
      </c>
      <c r="M1311" s="11">
        <f t="shared" si="1371"/>
        <v>-0.5754919273461212</v>
      </c>
      <c r="N1311" s="11">
        <f t="shared" si="1371"/>
        <v>112.18699947668057</v>
      </c>
      <c r="O1311" s="11">
        <f t="shared" si="1371"/>
        <v>10.500511946667856</v>
      </c>
      <c r="P1311" s="11">
        <f t="shared" si="1371"/>
        <v>-50.773403312749828</v>
      </c>
      <c r="Q1311" s="11">
        <f t="shared" si="1371"/>
        <v>10.34857040792491</v>
      </c>
      <c r="R1311" s="11">
        <f t="shared" si="1371"/>
        <v>60.808068231339121</v>
      </c>
      <c r="S1311" s="11">
        <f t="shared" si="1371"/>
        <v>-28.049677514266023</v>
      </c>
      <c r="T1311" s="11">
        <f t="shared" si="1371"/>
        <v>-5.1331166734821352</v>
      </c>
      <c r="U1311" s="11">
        <f t="shared" si="1371"/>
        <v>285.77067925041973</v>
      </c>
      <c r="V1311" s="11">
        <f t="shared" si="1371"/>
        <v>-50.478416843095744</v>
      </c>
      <c r="W1311" s="11">
        <f t="shared" si="1371"/>
        <v>-51.484742864268199</v>
      </c>
      <c r="X1311" s="11">
        <f t="shared" si="1371"/>
        <v>25.25763101852985</v>
      </c>
      <c r="Y1311" s="11">
        <f t="shared" si="1371"/>
        <v>-33.95933283175205</v>
      </c>
      <c r="Z1311" s="11">
        <f t="shared" si="1371"/>
        <v>9.2590400662839585</v>
      </c>
      <c r="AA1311" s="11">
        <f t="shared" si="1371"/>
        <v>301.47333640278413</v>
      </c>
      <c r="AB1311" s="11">
        <f t="shared" si="1371"/>
        <v>-39.257332901589358</v>
      </c>
      <c r="AC1311" s="11">
        <f t="shared" si="1371"/>
        <v>34.26659632951106</v>
      </c>
      <c r="AD1311" s="11">
        <f t="shared" si="1371"/>
        <v>-23.536564182734068</v>
      </c>
      <c r="AE1311" s="11">
        <f t="shared" si="1371"/>
        <v>-25.445143982172596</v>
      </c>
      <c r="AF1311" s="11">
        <f t="shared" si="1371"/>
        <v>-16.910185722576898</v>
      </c>
      <c r="AG1311" s="11">
        <f t="shared" si="1371"/>
        <v>88.204067021155851</v>
      </c>
      <c r="AH1311" s="11">
        <f t="shared" si="1371"/>
        <v>107.30264622921615</v>
      </c>
      <c r="AI1311" s="11">
        <f t="shared" si="1371"/>
        <v>-73.260974163300475</v>
      </c>
      <c r="AJ1311" s="11">
        <f t="shared" si="1371"/>
        <v>14.362832895331508</v>
      </c>
      <c r="AK1311" s="11">
        <f t="shared" si="1371"/>
        <v>3.2405611703490109</v>
      </c>
      <c r="AL1311" s="11">
        <f t="shared" si="1371"/>
        <v>6.6321214140397444</v>
      </c>
    </row>
    <row r="1312" spans="1:38" ht="15">
      <c r="A1312" s="29">
        <v>1311</v>
      </c>
      <c r="B1312" s="23" t="s">
        <v>4</v>
      </c>
      <c r="C1312" s="23" t="s">
        <v>302</v>
      </c>
      <c r="D1312" s="7" t="s">
        <v>144</v>
      </c>
      <c r="E1312" s="10"/>
      <c r="F1312" s="11">
        <f t="shared" ref="F1312:AL1312" si="1372">F140/E140*100-100</f>
        <v>-89.351851851851848</v>
      </c>
      <c r="G1312" s="11">
        <f t="shared" si="1372"/>
        <v>386.95652173913049</v>
      </c>
      <c r="H1312" s="11">
        <f t="shared" si="1372"/>
        <v>83.035714285714278</v>
      </c>
      <c r="I1312" s="11">
        <f t="shared" si="1372"/>
        <v>-63.902439024390247</v>
      </c>
      <c r="J1312" s="11">
        <f t="shared" si="1372"/>
        <v>45.945945945945937</v>
      </c>
      <c r="K1312" s="11">
        <f t="shared" si="1372"/>
        <v>-7.4074074074074048</v>
      </c>
      <c r="L1312" s="11">
        <f t="shared" si="1372"/>
        <v>26</v>
      </c>
      <c r="M1312" s="11">
        <f t="shared" si="1372"/>
        <v>26.984126984126974</v>
      </c>
      <c r="N1312" s="11">
        <f t="shared" si="1372"/>
        <v>152.5</v>
      </c>
      <c r="O1312" s="11">
        <f t="shared" si="1372"/>
        <v>43.56435643564356</v>
      </c>
      <c r="P1312" s="11">
        <f t="shared" si="1372"/>
        <v>60.862068965517238</v>
      </c>
      <c r="Q1312" s="11">
        <f t="shared" si="1372"/>
        <v>-85.852090032154337</v>
      </c>
      <c r="R1312" s="11">
        <f t="shared" si="1372"/>
        <v>88.636363636363654</v>
      </c>
      <c r="S1312" s="11">
        <f t="shared" si="1372"/>
        <v>18.47389558232932</v>
      </c>
      <c r="T1312" s="11">
        <f t="shared" si="1372"/>
        <v>-23.389830508474574</v>
      </c>
      <c r="U1312" s="11">
        <f t="shared" si="1372"/>
        <v>153.09734513274336</v>
      </c>
      <c r="V1312" s="11">
        <f t="shared" si="1372"/>
        <v>338.46153846153851</v>
      </c>
      <c r="W1312" s="11">
        <f t="shared" si="1372"/>
        <v>-69.577352472089316</v>
      </c>
      <c r="X1312" s="11">
        <f t="shared" si="1372"/>
        <v>162.90956749672347</v>
      </c>
      <c r="Y1312" s="11">
        <f t="shared" si="1372"/>
        <v>-76.071784646061815</v>
      </c>
      <c r="Z1312" s="11">
        <f t="shared" si="1372"/>
        <v>-95.208333333333329</v>
      </c>
      <c r="AA1312" s="11">
        <f t="shared" si="1372"/>
        <v>1013.0434782608695</v>
      </c>
      <c r="AB1312" s="11">
        <f t="shared" si="1372"/>
        <v>-51.5625</v>
      </c>
      <c r="AC1312" s="11">
        <f t="shared" si="1372"/>
        <v>2282.2580645161293</v>
      </c>
      <c r="AD1312" s="11">
        <f t="shared" si="1372"/>
        <v>-87.914691943127963</v>
      </c>
      <c r="AE1312" s="11">
        <f t="shared" si="1372"/>
        <v>50.700280112044823</v>
      </c>
      <c r="AF1312" s="11">
        <f t="shared" si="1372"/>
        <v>-61.895910780669148</v>
      </c>
      <c r="AG1312" s="11">
        <f t="shared" si="1372"/>
        <v>-63.902439024390247</v>
      </c>
      <c r="AH1312" s="11">
        <f t="shared" si="1372"/>
        <v>-12.162162162162161</v>
      </c>
      <c r="AI1312" s="11">
        <f t="shared" si="1372"/>
        <v>-21.538461538461533</v>
      </c>
      <c r="AJ1312" s="11">
        <f t="shared" si="1372"/>
        <v>229.41176470588232</v>
      </c>
      <c r="AK1312" s="11">
        <f t="shared" si="1372"/>
        <v>15.476190476190467</v>
      </c>
      <c r="AL1312" s="11">
        <f t="shared" si="1372"/>
        <v>37.62886597938143</v>
      </c>
    </row>
    <row r="1313" spans="1:42" ht="15">
      <c r="A1313" s="29">
        <v>1312</v>
      </c>
      <c r="B1313" s="23" t="s">
        <v>4</v>
      </c>
      <c r="C1313" s="23" t="s">
        <v>302</v>
      </c>
      <c r="D1313" s="7" t="s">
        <v>145</v>
      </c>
      <c r="E1313" s="10"/>
      <c r="F1313" s="11">
        <f t="shared" ref="F1313:AL1313" si="1373">F141/E141*100-100</f>
        <v>-33.710833781697133</v>
      </c>
      <c r="G1313" s="11">
        <f t="shared" si="1373"/>
        <v>-7.4018595382168684</v>
      </c>
      <c r="H1313" s="11">
        <f t="shared" si="1373"/>
        <v>-18.27743967618261</v>
      </c>
      <c r="I1313" s="11">
        <f t="shared" si="1373"/>
        <v>29.272397495596351</v>
      </c>
      <c r="J1313" s="11">
        <f t="shared" si="1373"/>
        <v>163.00161217427672</v>
      </c>
      <c r="K1313" s="11">
        <f t="shared" si="1373"/>
        <v>-42.076780236578337</v>
      </c>
      <c r="L1313" s="11">
        <f t="shared" si="1373"/>
        <v>-100</v>
      </c>
      <c r="M1313" s="11" t="e">
        <f t="shared" si="1373"/>
        <v>#DIV/0!</v>
      </c>
      <c r="N1313" s="11" t="e">
        <f t="shared" si="1373"/>
        <v>#DIV/0!</v>
      </c>
      <c r="O1313" s="11" t="e">
        <f t="shared" si="1373"/>
        <v>#DIV/0!</v>
      </c>
      <c r="P1313" s="11" t="e">
        <f t="shared" si="1373"/>
        <v>#DIV/0!</v>
      </c>
      <c r="Q1313" s="11" t="e">
        <f t="shared" si="1373"/>
        <v>#DIV/0!</v>
      </c>
      <c r="R1313" s="11" t="e">
        <f t="shared" si="1373"/>
        <v>#DIV/0!</v>
      </c>
      <c r="S1313" s="11" t="e">
        <f t="shared" si="1373"/>
        <v>#DIV/0!</v>
      </c>
      <c r="T1313" s="11" t="e">
        <f t="shared" si="1373"/>
        <v>#DIV/0!</v>
      </c>
      <c r="U1313" s="11" t="e">
        <f t="shared" si="1373"/>
        <v>#DIV/0!</v>
      </c>
      <c r="V1313" s="11" t="e">
        <f t="shared" si="1373"/>
        <v>#DIV/0!</v>
      </c>
      <c r="W1313" s="11" t="e">
        <f t="shared" si="1373"/>
        <v>#DIV/0!</v>
      </c>
      <c r="X1313" s="11" t="e">
        <f t="shared" si="1373"/>
        <v>#DIV/0!</v>
      </c>
      <c r="Y1313" s="11" t="e">
        <f t="shared" si="1373"/>
        <v>#DIV/0!</v>
      </c>
      <c r="Z1313" s="11" t="e">
        <f t="shared" si="1373"/>
        <v>#DIV/0!</v>
      </c>
      <c r="AA1313" s="11" t="e">
        <f t="shared" si="1373"/>
        <v>#DIV/0!</v>
      </c>
      <c r="AB1313" s="11" t="e">
        <f t="shared" si="1373"/>
        <v>#DIV/0!</v>
      </c>
      <c r="AC1313" s="11" t="e">
        <f t="shared" si="1373"/>
        <v>#DIV/0!</v>
      </c>
      <c r="AD1313" s="11" t="e">
        <f t="shared" si="1373"/>
        <v>#DIV/0!</v>
      </c>
      <c r="AE1313" s="11" t="e">
        <f t="shared" si="1373"/>
        <v>#DIV/0!</v>
      </c>
      <c r="AF1313" s="11" t="e">
        <f t="shared" si="1373"/>
        <v>#DIV/0!</v>
      </c>
      <c r="AG1313" s="11" t="e">
        <f t="shared" si="1373"/>
        <v>#DIV/0!</v>
      </c>
      <c r="AH1313" s="11" t="e">
        <f t="shared" si="1373"/>
        <v>#DIV/0!</v>
      </c>
      <c r="AI1313" s="11" t="e">
        <f t="shared" si="1373"/>
        <v>#DIV/0!</v>
      </c>
      <c r="AJ1313" s="11" t="e">
        <f t="shared" si="1373"/>
        <v>#DIV/0!</v>
      </c>
      <c r="AK1313" s="11" t="e">
        <f t="shared" si="1373"/>
        <v>#DIV/0!</v>
      </c>
      <c r="AL1313" s="11" t="e">
        <f t="shared" si="1373"/>
        <v>#DIV/0!</v>
      </c>
    </row>
    <row r="1314" spans="1:42" ht="15">
      <c r="A1314" s="29">
        <v>1313</v>
      </c>
      <c r="B1314" s="23" t="s">
        <v>4</v>
      </c>
      <c r="C1314" s="23" t="s">
        <v>302</v>
      </c>
      <c r="D1314" s="7" t="s">
        <v>146</v>
      </c>
      <c r="E1314" s="10"/>
      <c r="F1314" s="11">
        <f t="shared" ref="F1314:AL1314" si="1374">F142/E142*100-100</f>
        <v>40.120967741935488</v>
      </c>
      <c r="G1314" s="11">
        <f t="shared" si="1374"/>
        <v>-37.841726618705039</v>
      </c>
      <c r="H1314" s="11">
        <f t="shared" si="1374"/>
        <v>7.1759259259259238</v>
      </c>
      <c r="I1314" s="11">
        <f t="shared" si="1374"/>
        <v>1.9438444924406042</v>
      </c>
      <c r="J1314" s="11">
        <f t="shared" si="1374"/>
        <v>34.745762711864415</v>
      </c>
      <c r="K1314" s="11">
        <f t="shared" si="1374"/>
        <v>-16.509433962264154</v>
      </c>
      <c r="L1314" s="11">
        <f t="shared" si="1374"/>
        <v>43.502824858757066</v>
      </c>
      <c r="M1314" s="11">
        <f t="shared" si="1374"/>
        <v>98.162729658792642</v>
      </c>
      <c r="N1314" s="11">
        <f t="shared" si="1374"/>
        <v>-27.019867549668874</v>
      </c>
      <c r="O1314" s="11">
        <f t="shared" si="1374"/>
        <v>289.20145190562613</v>
      </c>
      <c r="P1314" s="11">
        <f t="shared" si="1374"/>
        <v>-46.234553508976447</v>
      </c>
      <c r="Q1314" s="11">
        <f t="shared" si="1374"/>
        <v>93.755420641803994</v>
      </c>
      <c r="R1314" s="11">
        <f t="shared" si="1374"/>
        <v>-52.596239928379589</v>
      </c>
      <c r="S1314" s="11">
        <f t="shared" si="1374"/>
        <v>-40.793201133144471</v>
      </c>
      <c r="T1314" s="11">
        <f t="shared" si="1374"/>
        <v>93.062200956937801</v>
      </c>
      <c r="U1314" s="11">
        <f t="shared" si="1374"/>
        <v>43.742255266418852</v>
      </c>
      <c r="V1314" s="11">
        <f t="shared" si="1374"/>
        <v>-24.281609195402297</v>
      </c>
      <c r="W1314" s="11">
        <f t="shared" si="1374"/>
        <v>-23.036053130929787</v>
      </c>
      <c r="X1314" s="11">
        <f t="shared" si="1374"/>
        <v>-6.7554240631163651</v>
      </c>
      <c r="Y1314" s="11">
        <f t="shared" si="1374"/>
        <v>-23.109465891062925</v>
      </c>
      <c r="Z1314" s="11">
        <f t="shared" si="1374"/>
        <v>25.378266850068769</v>
      </c>
      <c r="AA1314" s="11">
        <f t="shared" si="1374"/>
        <v>46.5167306637411</v>
      </c>
      <c r="AB1314" s="11">
        <f t="shared" si="1374"/>
        <v>-11.531261699737925</v>
      </c>
      <c r="AC1314" s="11">
        <f t="shared" si="1374"/>
        <v>-58.061785865425307</v>
      </c>
      <c r="AD1314" s="11">
        <f t="shared" si="1374"/>
        <v>75.580221997981852</v>
      </c>
      <c r="AE1314" s="11">
        <f t="shared" si="1374"/>
        <v>37.126436781609186</v>
      </c>
      <c r="AF1314" s="11">
        <f t="shared" si="1374"/>
        <v>80.888516345347853</v>
      </c>
      <c r="AG1314" s="11">
        <f t="shared" si="1374"/>
        <v>-12.951807228915655</v>
      </c>
      <c r="AH1314" s="11">
        <f t="shared" si="1374"/>
        <v>-18.099547511312224</v>
      </c>
      <c r="AI1314" s="11">
        <f t="shared" si="1374"/>
        <v>26.974325641858954</v>
      </c>
      <c r="AJ1314" s="11">
        <f t="shared" si="1374"/>
        <v>-32.864090094701808</v>
      </c>
      <c r="AK1314" s="11">
        <f t="shared" si="1374"/>
        <v>37.36179946626001</v>
      </c>
      <c r="AL1314" s="11">
        <f t="shared" si="1374"/>
        <v>7.9933388842631246</v>
      </c>
    </row>
    <row r="1315" spans="1:42" ht="15">
      <c r="A1315" s="29">
        <v>1314</v>
      </c>
      <c r="B1315" s="23" t="s">
        <v>4</v>
      </c>
      <c r="C1315" s="23" t="s">
        <v>302</v>
      </c>
      <c r="D1315" s="7" t="s">
        <v>147</v>
      </c>
      <c r="E1315" s="10"/>
      <c r="F1315" s="11">
        <f t="shared" ref="F1315:AL1315" si="1375">F143/E143*100-100</f>
        <v>-35.588685015290523</v>
      </c>
      <c r="G1315" s="11">
        <f t="shared" si="1375"/>
        <v>-40.35608308605341</v>
      </c>
      <c r="H1315" s="11">
        <f t="shared" si="1375"/>
        <v>-19.402985074626869</v>
      </c>
      <c r="I1315" s="11">
        <f t="shared" si="1375"/>
        <v>31.604938271604937</v>
      </c>
      <c r="J1315" s="11">
        <f t="shared" si="1375"/>
        <v>-0.56285178236397826</v>
      </c>
      <c r="K1315" s="11">
        <f t="shared" si="1375"/>
        <v>23.584905660377359</v>
      </c>
      <c r="L1315" s="11">
        <f t="shared" si="1375"/>
        <v>33.511450381679396</v>
      </c>
      <c r="M1315" s="11">
        <f t="shared" si="1375"/>
        <v>25.786163522012572</v>
      </c>
      <c r="N1315" s="11">
        <f t="shared" si="1375"/>
        <v>0.18181818181817277</v>
      </c>
      <c r="O1315" s="11">
        <f t="shared" si="1375"/>
        <v>71.506352087114323</v>
      </c>
      <c r="P1315" s="11">
        <f t="shared" si="1375"/>
        <v>316.05820105820106</v>
      </c>
      <c r="Q1315" s="11">
        <f t="shared" si="1375"/>
        <v>-82.221657022954162</v>
      </c>
      <c r="R1315" s="11">
        <f t="shared" si="1375"/>
        <v>4.1487839771101562</v>
      </c>
      <c r="S1315" s="11">
        <f t="shared" si="1375"/>
        <v>-31.25</v>
      </c>
      <c r="T1315" s="11">
        <f t="shared" si="1375"/>
        <v>28.071928071928056</v>
      </c>
      <c r="U1315" s="11">
        <f t="shared" si="1375"/>
        <v>3.8611544461778493</v>
      </c>
      <c r="V1315" s="11">
        <f t="shared" si="1375"/>
        <v>12.57979722117912</v>
      </c>
      <c r="W1315" s="11">
        <f t="shared" si="1375"/>
        <v>40.426951300867245</v>
      </c>
      <c r="X1315" s="11">
        <f t="shared" si="1375"/>
        <v>113.3729216152019</v>
      </c>
      <c r="Y1315" s="11">
        <f t="shared" si="1375"/>
        <v>-65.367917176889677</v>
      </c>
      <c r="Z1315" s="11">
        <f t="shared" si="1375"/>
        <v>32.594021215043398</v>
      </c>
      <c r="AA1315" s="11">
        <f t="shared" si="1375"/>
        <v>13.74545454545455</v>
      </c>
      <c r="AB1315" s="11">
        <f t="shared" si="1375"/>
        <v>2.7706734867860092</v>
      </c>
      <c r="AC1315" s="11">
        <f t="shared" si="1375"/>
        <v>19.058481957693914</v>
      </c>
      <c r="AD1315" s="11">
        <f t="shared" si="1375"/>
        <v>99.529698658770229</v>
      </c>
      <c r="AE1315" s="11">
        <f t="shared" si="1375"/>
        <v>48.302051505892621</v>
      </c>
      <c r="AF1315" s="11">
        <f t="shared" si="1375"/>
        <v>-45.850011773016242</v>
      </c>
      <c r="AG1315" s="11">
        <f t="shared" si="1375"/>
        <v>4.5983259049896787</v>
      </c>
      <c r="AH1315" s="11">
        <f t="shared" si="1375"/>
        <v>39.326543338183342</v>
      </c>
      <c r="AI1315" s="11">
        <f t="shared" si="1375"/>
        <v>-13.553632701775314</v>
      </c>
      <c r="AJ1315" s="11">
        <f t="shared" si="1375"/>
        <v>-6.6701182155492234</v>
      </c>
      <c r="AK1315" s="11">
        <f t="shared" si="1375"/>
        <v>34.236316568047329</v>
      </c>
      <c r="AL1315" s="11">
        <f t="shared" si="1375"/>
        <v>-16.915765548591494</v>
      </c>
    </row>
    <row r="1316" spans="1:42" ht="15">
      <c r="A1316" s="29">
        <v>1315</v>
      </c>
      <c r="B1316" s="23" t="s">
        <v>4</v>
      </c>
      <c r="C1316" s="23" t="s">
        <v>302</v>
      </c>
      <c r="D1316" s="7" t="s">
        <v>148</v>
      </c>
      <c r="E1316" s="10"/>
      <c r="F1316" s="11">
        <f t="shared" ref="F1316:AL1316" si="1376">F144/E144*100-100</f>
        <v>-18.584788029925193</v>
      </c>
      <c r="G1316" s="11">
        <f t="shared" si="1376"/>
        <v>-2.4925338846772433</v>
      </c>
      <c r="H1316" s="11">
        <f t="shared" si="1376"/>
        <v>-8.6268504338948446</v>
      </c>
      <c r="I1316" s="11">
        <f t="shared" si="1376"/>
        <v>12.337773957885688</v>
      </c>
      <c r="J1316" s="11">
        <f t="shared" si="1376"/>
        <v>0.51643012891626938</v>
      </c>
      <c r="K1316" s="11">
        <f t="shared" si="1376"/>
        <v>46.380727660222249</v>
      </c>
      <c r="L1316" s="11">
        <f t="shared" si="1376"/>
        <v>-100</v>
      </c>
      <c r="M1316" s="11" t="e">
        <f t="shared" si="1376"/>
        <v>#DIV/0!</v>
      </c>
      <c r="N1316" s="11" t="e">
        <f t="shared" si="1376"/>
        <v>#DIV/0!</v>
      </c>
      <c r="O1316" s="11" t="e">
        <f t="shared" si="1376"/>
        <v>#DIV/0!</v>
      </c>
      <c r="P1316" s="11" t="e">
        <f t="shared" si="1376"/>
        <v>#DIV/0!</v>
      </c>
      <c r="Q1316" s="11" t="e">
        <f t="shared" si="1376"/>
        <v>#DIV/0!</v>
      </c>
      <c r="R1316" s="11" t="e">
        <f t="shared" si="1376"/>
        <v>#DIV/0!</v>
      </c>
      <c r="S1316" s="11" t="e">
        <f t="shared" si="1376"/>
        <v>#DIV/0!</v>
      </c>
      <c r="T1316" s="11" t="e">
        <f t="shared" si="1376"/>
        <v>#DIV/0!</v>
      </c>
      <c r="U1316" s="11" t="e">
        <f t="shared" si="1376"/>
        <v>#DIV/0!</v>
      </c>
      <c r="V1316" s="11" t="e">
        <f t="shared" si="1376"/>
        <v>#DIV/0!</v>
      </c>
      <c r="W1316" s="11" t="e">
        <f t="shared" si="1376"/>
        <v>#DIV/0!</v>
      </c>
      <c r="X1316" s="11" t="e">
        <f t="shared" si="1376"/>
        <v>#DIV/0!</v>
      </c>
      <c r="Y1316" s="11" t="e">
        <f t="shared" si="1376"/>
        <v>#DIV/0!</v>
      </c>
      <c r="Z1316" s="11" t="e">
        <f t="shared" si="1376"/>
        <v>#DIV/0!</v>
      </c>
      <c r="AA1316" s="11" t="e">
        <f t="shared" si="1376"/>
        <v>#DIV/0!</v>
      </c>
      <c r="AB1316" s="11" t="e">
        <f t="shared" si="1376"/>
        <v>#DIV/0!</v>
      </c>
      <c r="AC1316" s="11" t="e">
        <f t="shared" si="1376"/>
        <v>#DIV/0!</v>
      </c>
      <c r="AD1316" s="11" t="e">
        <f t="shared" si="1376"/>
        <v>#DIV/0!</v>
      </c>
      <c r="AE1316" s="11" t="e">
        <f t="shared" si="1376"/>
        <v>#DIV/0!</v>
      </c>
      <c r="AF1316" s="11" t="e">
        <f t="shared" si="1376"/>
        <v>#DIV/0!</v>
      </c>
      <c r="AG1316" s="11" t="e">
        <f t="shared" si="1376"/>
        <v>#DIV/0!</v>
      </c>
      <c r="AH1316" s="11" t="e">
        <f t="shared" si="1376"/>
        <v>#DIV/0!</v>
      </c>
      <c r="AI1316" s="11" t="e">
        <f t="shared" si="1376"/>
        <v>#DIV/0!</v>
      </c>
      <c r="AJ1316" s="11" t="e">
        <f t="shared" si="1376"/>
        <v>#DIV/0!</v>
      </c>
      <c r="AK1316" s="11" t="e">
        <f t="shared" si="1376"/>
        <v>#DIV/0!</v>
      </c>
      <c r="AL1316" s="11" t="e">
        <f t="shared" si="1376"/>
        <v>#DIV/0!</v>
      </c>
    </row>
    <row r="1317" spans="1:42" ht="15">
      <c r="A1317" s="29">
        <v>1316</v>
      </c>
      <c r="B1317" s="23" t="s">
        <v>4</v>
      </c>
      <c r="C1317" s="23" t="s">
        <v>302</v>
      </c>
      <c r="D1317" s="7" t="s">
        <v>149</v>
      </c>
      <c r="E1317" s="10"/>
      <c r="F1317" s="11">
        <f t="shared" ref="F1317:AL1317" si="1377">F145/E145*100-100</f>
        <v>-23.434284424499126</v>
      </c>
      <c r="G1317" s="11">
        <f t="shared" si="1377"/>
        <v>41.576638285327817</v>
      </c>
      <c r="H1317" s="11">
        <f t="shared" si="1377"/>
        <v>-1.932805016964096</v>
      </c>
      <c r="I1317" s="11">
        <f t="shared" si="1377"/>
        <v>13.108099669018912</v>
      </c>
      <c r="J1317" s="11">
        <f t="shared" si="1377"/>
        <v>4.5273851590096115E-2</v>
      </c>
      <c r="K1317" s="11">
        <f t="shared" si="1377"/>
        <v>-3.9624286707652345</v>
      </c>
      <c r="L1317" s="11">
        <f t="shared" si="1377"/>
        <v>30.790359839560523</v>
      </c>
      <c r="M1317" s="11">
        <f t="shared" si="1377"/>
        <v>6.3909245883200754</v>
      </c>
      <c r="N1317" s="11">
        <f t="shared" si="1377"/>
        <v>-6.4819326863514277</v>
      </c>
      <c r="O1317" s="11">
        <f t="shared" si="1377"/>
        <v>7.6165578881362279</v>
      </c>
      <c r="P1317" s="11">
        <f t="shared" si="1377"/>
        <v>26.374834839270918</v>
      </c>
      <c r="Q1317" s="11">
        <f t="shared" si="1377"/>
        <v>-9.0305151666677546</v>
      </c>
      <c r="R1317" s="11">
        <f t="shared" si="1377"/>
        <v>-12.466180764261196</v>
      </c>
      <c r="S1317" s="11">
        <f t="shared" si="1377"/>
        <v>2.9424237481650692</v>
      </c>
      <c r="T1317" s="11">
        <f t="shared" si="1377"/>
        <v>5.4314415185220355</v>
      </c>
      <c r="U1317" s="11">
        <f t="shared" si="1377"/>
        <v>22.362568002164053</v>
      </c>
      <c r="V1317" s="11">
        <f t="shared" si="1377"/>
        <v>-12.417329362277002</v>
      </c>
      <c r="W1317" s="11">
        <f t="shared" si="1377"/>
        <v>0.22646959838456837</v>
      </c>
      <c r="X1317" s="11">
        <f t="shared" si="1377"/>
        <v>-4.9913604342868325</v>
      </c>
      <c r="Y1317" s="11">
        <f t="shared" si="1377"/>
        <v>33.803345801549199</v>
      </c>
      <c r="Z1317" s="11">
        <f t="shared" si="1377"/>
        <v>10.800622932957666</v>
      </c>
      <c r="AA1317" s="11">
        <f t="shared" si="1377"/>
        <v>0.31636768182450226</v>
      </c>
      <c r="AB1317" s="11">
        <f t="shared" si="1377"/>
        <v>1.9516300715399524</v>
      </c>
      <c r="AC1317" s="11">
        <f t="shared" si="1377"/>
        <v>1.5218985368601494</v>
      </c>
      <c r="AD1317" s="11">
        <f t="shared" si="1377"/>
        <v>15.137208757252665</v>
      </c>
      <c r="AE1317" s="11">
        <f t="shared" si="1377"/>
        <v>7.4052686461133277</v>
      </c>
      <c r="AF1317" s="11">
        <f t="shared" si="1377"/>
        <v>13.913558089520834</v>
      </c>
      <c r="AG1317" s="11">
        <f t="shared" si="1377"/>
        <v>-4.0077690210286505</v>
      </c>
      <c r="AH1317" s="11">
        <f t="shared" si="1377"/>
        <v>0.40360806508665803</v>
      </c>
      <c r="AI1317" s="11">
        <f t="shared" si="1377"/>
        <v>-15.855355639248742</v>
      </c>
      <c r="AJ1317" s="11">
        <f t="shared" si="1377"/>
        <v>7.3836968308930437</v>
      </c>
      <c r="AK1317" s="11">
        <f t="shared" si="1377"/>
        <v>28.637044199756701</v>
      </c>
      <c r="AL1317" s="11">
        <f t="shared" si="1377"/>
        <v>24.380300559532969</v>
      </c>
    </row>
    <row r="1318" spans="1:42" ht="15">
      <c r="A1318" s="29">
        <v>1317</v>
      </c>
      <c r="B1318" s="23" t="s">
        <v>4</v>
      </c>
      <c r="C1318" s="23" t="s">
        <v>302</v>
      </c>
      <c r="D1318" s="7" t="s">
        <v>150</v>
      </c>
      <c r="E1318" s="10"/>
      <c r="F1318" s="11">
        <f t="shared" ref="F1318:AL1318" si="1378">F146/E146*100-100</f>
        <v>18.021043205730919</v>
      </c>
      <c r="G1318" s="11">
        <f t="shared" si="1378"/>
        <v>-42.090288315629742</v>
      </c>
      <c r="H1318" s="11">
        <f t="shared" si="1378"/>
        <v>248.86996396986569</v>
      </c>
      <c r="I1318" s="11">
        <f t="shared" si="1378"/>
        <v>-63.383719838512818</v>
      </c>
      <c r="J1318" s="11">
        <f t="shared" si="1378"/>
        <v>29.051282051282044</v>
      </c>
      <c r="K1318" s="11">
        <f t="shared" si="1378"/>
        <v>33.081661037154788</v>
      </c>
      <c r="L1318" s="11">
        <f t="shared" si="1378"/>
        <v>-30.7255897282771</v>
      </c>
      <c r="M1318" s="11">
        <f t="shared" si="1378"/>
        <v>-16.379310344827587</v>
      </c>
      <c r="N1318" s="11">
        <f t="shared" si="1378"/>
        <v>-0.18041237113402531</v>
      </c>
      <c r="O1318" s="11">
        <f t="shared" si="1378"/>
        <v>21.4562354763749</v>
      </c>
      <c r="P1318" s="11">
        <f t="shared" si="1378"/>
        <v>-8.7372448979591866</v>
      </c>
      <c r="Q1318" s="11">
        <f t="shared" si="1378"/>
        <v>7.2909387374796069</v>
      </c>
      <c r="R1318" s="11">
        <f t="shared" si="1378"/>
        <v>3.1914893617021249</v>
      </c>
      <c r="S1318" s="11">
        <f t="shared" si="1378"/>
        <v>-8.7102882390069425</v>
      </c>
      <c r="T1318" s="11">
        <f t="shared" si="1378"/>
        <v>25.535837750633789</v>
      </c>
      <c r="U1318" s="11">
        <f t="shared" si="1378"/>
        <v>-34.697998898476229</v>
      </c>
      <c r="V1318" s="11">
        <f t="shared" si="1378"/>
        <v>29.013213382063526</v>
      </c>
      <c r="W1318" s="11">
        <f t="shared" si="1378"/>
        <v>142.86336892569187</v>
      </c>
      <c r="X1318" s="11">
        <f t="shared" si="1378"/>
        <v>-15.773889636608345</v>
      </c>
      <c r="Y1318" s="11">
        <f t="shared" si="1378"/>
        <v>-47.352721849366141</v>
      </c>
      <c r="Z1318" s="11">
        <f t="shared" si="1378"/>
        <v>90.105220558478351</v>
      </c>
      <c r="AA1318" s="11">
        <f t="shared" si="1378"/>
        <v>18.456625864821703</v>
      </c>
      <c r="AB1318" s="11">
        <f t="shared" si="1378"/>
        <v>-2.3991373888040357</v>
      </c>
      <c r="AC1318" s="11">
        <f t="shared" si="1378"/>
        <v>-56.914012152458113</v>
      </c>
      <c r="AD1318" s="11">
        <f t="shared" si="1378"/>
        <v>99.957264957264954</v>
      </c>
      <c r="AE1318" s="11">
        <f t="shared" si="1378"/>
        <v>-25.699935883735833</v>
      </c>
      <c r="AF1318" s="11">
        <f t="shared" si="1378"/>
        <v>63.972386020422846</v>
      </c>
      <c r="AG1318" s="11">
        <f t="shared" si="1378"/>
        <v>-13.990000877116032</v>
      </c>
      <c r="AH1318" s="11">
        <f t="shared" si="1378"/>
        <v>12.237405669997955</v>
      </c>
      <c r="AI1318" s="11">
        <f t="shared" si="1378"/>
        <v>14.328548064691986</v>
      </c>
      <c r="AJ1318" s="11">
        <f t="shared" si="1378"/>
        <v>63.315584518795191</v>
      </c>
      <c r="AK1318" s="11">
        <f t="shared" si="1378"/>
        <v>33.240875912408768</v>
      </c>
      <c r="AL1318" s="11">
        <f t="shared" si="1378"/>
        <v>23.249698696176196</v>
      </c>
    </row>
    <row r="1319" spans="1:42" ht="15">
      <c r="A1319" s="29">
        <v>1318</v>
      </c>
      <c r="B1319" s="23" t="s">
        <v>4</v>
      </c>
      <c r="C1319" s="23" t="s">
        <v>302</v>
      </c>
      <c r="D1319" s="7" t="s">
        <v>151</v>
      </c>
      <c r="E1319" s="10"/>
      <c r="F1319" s="11">
        <f t="shared" ref="F1319:AL1319" si="1379">F147/E147*100-100</f>
        <v>-21.462801476942417</v>
      </c>
      <c r="G1319" s="11">
        <f t="shared" si="1379"/>
        <v>-15.344603381014295</v>
      </c>
      <c r="H1319" s="11">
        <f t="shared" si="1379"/>
        <v>-4.324707550514006</v>
      </c>
      <c r="I1319" s="11">
        <f t="shared" si="1379"/>
        <v>30.060516240582928</v>
      </c>
      <c r="J1319" s="11">
        <f t="shared" si="1379"/>
        <v>66.498907985946232</v>
      </c>
      <c r="K1319" s="11">
        <f t="shared" si="1379"/>
        <v>-16.955629063533706</v>
      </c>
      <c r="L1319" s="11">
        <f t="shared" si="1379"/>
        <v>27.498111393448241</v>
      </c>
      <c r="M1319" s="11">
        <f t="shared" si="1379"/>
        <v>-23.727444115270671</v>
      </c>
      <c r="N1319" s="11">
        <f t="shared" si="1379"/>
        <v>34.38559322033899</v>
      </c>
      <c r="O1319" s="11">
        <f t="shared" si="1379"/>
        <v>-24.315518419254829</v>
      </c>
      <c r="P1319" s="11">
        <f t="shared" si="1379"/>
        <v>-8.1308151645604738</v>
      </c>
      <c r="Q1319" s="11">
        <f t="shared" si="1379"/>
        <v>9.4021615902048126</v>
      </c>
      <c r="R1319" s="11">
        <f t="shared" si="1379"/>
        <v>-35.882556131260785</v>
      </c>
      <c r="S1319" s="11">
        <f t="shared" si="1379"/>
        <v>30.858743669863173</v>
      </c>
      <c r="T1319" s="11">
        <f t="shared" si="1379"/>
        <v>29.625360230547557</v>
      </c>
      <c r="U1319" s="11">
        <f t="shared" si="1379"/>
        <v>87.461093819475337</v>
      </c>
      <c r="V1319" s="11">
        <f t="shared" si="1379"/>
        <v>-72.079154242342099</v>
      </c>
      <c r="W1319" s="11">
        <f t="shared" si="1379"/>
        <v>33.082524271844648</v>
      </c>
      <c r="X1319" s="11">
        <f t="shared" si="1379"/>
        <v>-18.657669159219409</v>
      </c>
      <c r="Y1319" s="11">
        <f t="shared" si="1379"/>
        <v>201.41255605381167</v>
      </c>
      <c r="Z1319" s="11">
        <f t="shared" si="1379"/>
        <v>-41.21103920255895</v>
      </c>
      <c r="AA1319" s="11">
        <f t="shared" si="1379"/>
        <v>-38.637226369733014</v>
      </c>
      <c r="AB1319" s="11">
        <f t="shared" si="1379"/>
        <v>95.989277245076835</v>
      </c>
      <c r="AC1319" s="11">
        <f t="shared" si="1379"/>
        <v>0.98900520805933922</v>
      </c>
      <c r="AD1319" s="11">
        <f t="shared" si="1379"/>
        <v>61.598166380163576</v>
      </c>
      <c r="AE1319" s="11">
        <f t="shared" si="1379"/>
        <v>-25.26594030043195</v>
      </c>
      <c r="AF1319" s="11">
        <f t="shared" si="1379"/>
        <v>13.73792270531402</v>
      </c>
      <c r="AG1319" s="11">
        <f t="shared" si="1379"/>
        <v>45.902385376768194</v>
      </c>
      <c r="AH1319" s="11">
        <f t="shared" si="1379"/>
        <v>-26.670652145660583</v>
      </c>
      <c r="AI1319" s="11">
        <f t="shared" si="1379"/>
        <v>34.673188714022416</v>
      </c>
      <c r="AJ1319" s="11">
        <f t="shared" si="1379"/>
        <v>9.7515397167973816</v>
      </c>
      <c r="AK1319" s="11">
        <f t="shared" si="1379"/>
        <v>-57.442624523369865</v>
      </c>
      <c r="AL1319" s="11">
        <f t="shared" si="1379"/>
        <v>298.94624140651416</v>
      </c>
    </row>
    <row r="1320" spans="1:42" ht="15">
      <c r="A1320" s="29">
        <v>1319</v>
      </c>
      <c r="B1320" s="23" t="s">
        <v>4</v>
      </c>
      <c r="C1320" s="23" t="s">
        <v>302</v>
      </c>
      <c r="D1320" s="7" t="s">
        <v>152</v>
      </c>
      <c r="E1320" s="10"/>
      <c r="F1320" s="11">
        <f t="shared" ref="F1320:AL1320" si="1380">F148/E148*100-100</f>
        <v>-15.951685006877582</v>
      </c>
      <c r="G1320" s="11">
        <f t="shared" si="1380"/>
        <v>3.6464992584258198</v>
      </c>
      <c r="H1320" s="11">
        <f t="shared" si="1380"/>
        <v>73.235961709266775</v>
      </c>
      <c r="I1320" s="11">
        <f t="shared" si="1380"/>
        <v>-4.1386578557593765</v>
      </c>
      <c r="J1320" s="11">
        <f t="shared" si="1380"/>
        <v>-5.1730797801218245</v>
      </c>
      <c r="K1320" s="11">
        <f t="shared" si="1380"/>
        <v>-20.085229053080155</v>
      </c>
      <c r="L1320" s="11">
        <f t="shared" si="1380"/>
        <v>-24.721612296110422</v>
      </c>
      <c r="M1320" s="11">
        <f t="shared" si="1380"/>
        <v>68.493150684931521</v>
      </c>
      <c r="N1320" s="11">
        <f t="shared" si="1380"/>
        <v>7.4345420260286232</v>
      </c>
      <c r="O1320" s="11">
        <f t="shared" si="1380"/>
        <v>-6.2352534960004533</v>
      </c>
      <c r="P1320" s="11">
        <f t="shared" si="1380"/>
        <v>35.54791788136373</v>
      </c>
      <c r="Q1320" s="11">
        <f t="shared" si="1380"/>
        <v>-11.383034117407348</v>
      </c>
      <c r="R1320" s="11">
        <f t="shared" si="1380"/>
        <v>10.167846102751454</v>
      </c>
      <c r="S1320" s="11">
        <f t="shared" si="1380"/>
        <v>131.79741669178861</v>
      </c>
      <c r="T1320" s="11">
        <f t="shared" si="1380"/>
        <v>55.373256767842491</v>
      </c>
      <c r="U1320" s="11">
        <f t="shared" si="1380"/>
        <v>-56.660957581064721</v>
      </c>
      <c r="V1320" s="11">
        <f t="shared" si="1380"/>
        <v>37.800294165713353</v>
      </c>
      <c r="W1320" s="11">
        <f t="shared" si="1380"/>
        <v>-5.3616094531654284</v>
      </c>
      <c r="X1320" s="11">
        <f t="shared" si="1380"/>
        <v>-35.641782203032619</v>
      </c>
      <c r="Y1320" s="11">
        <f t="shared" si="1380"/>
        <v>59.32770431734906</v>
      </c>
      <c r="Z1320" s="11">
        <f t="shared" si="1380"/>
        <v>30.966903309669021</v>
      </c>
      <c r="AA1320" s="11">
        <f t="shared" si="1380"/>
        <v>17.113723893384901</v>
      </c>
      <c r="AB1320" s="11">
        <f t="shared" si="1380"/>
        <v>-15.25612794807904</v>
      </c>
      <c r="AC1320" s="11">
        <f t="shared" si="1380"/>
        <v>7.7969810417628338</v>
      </c>
      <c r="AD1320" s="11">
        <f t="shared" si="1380"/>
        <v>11.29991436455326</v>
      </c>
      <c r="AE1320" s="11">
        <f t="shared" si="1380"/>
        <v>-13.120605270469554</v>
      </c>
      <c r="AF1320" s="11">
        <f t="shared" si="1380"/>
        <v>-0.54858548585485778</v>
      </c>
      <c r="AG1320" s="11">
        <f t="shared" si="1380"/>
        <v>34.714423528829741</v>
      </c>
      <c r="AH1320" s="11">
        <f t="shared" si="1380"/>
        <v>-12.156711530575393</v>
      </c>
      <c r="AI1320" s="11">
        <f t="shared" si="1380"/>
        <v>-29.239623469736131</v>
      </c>
      <c r="AJ1320" s="11">
        <f t="shared" si="1380"/>
        <v>75.356453582260031</v>
      </c>
      <c r="AK1320" s="11">
        <f t="shared" si="1380"/>
        <v>3.9200381840132508</v>
      </c>
      <c r="AL1320" s="11">
        <f t="shared" si="1380"/>
        <v>28.352587725460097</v>
      </c>
    </row>
    <row r="1321" spans="1:42" ht="15">
      <c r="A1321" s="29">
        <v>1320</v>
      </c>
      <c r="B1321" s="23" t="s">
        <v>4</v>
      </c>
      <c r="C1321" s="23" t="s">
        <v>302</v>
      </c>
      <c r="D1321" s="7" t="s">
        <v>153</v>
      </c>
      <c r="E1321" s="10"/>
      <c r="F1321" s="11">
        <f t="shared" ref="F1321:AL1321" si="1381">F149/E149*100-100</f>
        <v>-34.612979867450292</v>
      </c>
      <c r="G1321" s="11">
        <f t="shared" si="1381"/>
        <v>-10.671256454388995</v>
      </c>
      <c r="H1321" s="11">
        <f t="shared" si="1381"/>
        <v>60.22978662670377</v>
      </c>
      <c r="I1321" s="11">
        <f t="shared" si="1381"/>
        <v>-10.185721284460868</v>
      </c>
      <c r="J1321" s="11">
        <f t="shared" si="1381"/>
        <v>-9.4515521174253649</v>
      </c>
      <c r="K1321" s="11">
        <f t="shared" si="1381"/>
        <v>0.26834611171959466</v>
      </c>
      <c r="L1321" s="11">
        <f t="shared" si="1381"/>
        <v>29.996176743677978</v>
      </c>
      <c r="M1321" s="11">
        <f t="shared" si="1381"/>
        <v>0.87391286080415398</v>
      </c>
      <c r="N1321" s="11">
        <f t="shared" si="1381"/>
        <v>28.930817610062888</v>
      </c>
      <c r="O1321" s="11">
        <f t="shared" si="1381"/>
        <v>13.455015344855425</v>
      </c>
      <c r="P1321" s="11">
        <f t="shared" si="1381"/>
        <v>221.89350797266513</v>
      </c>
      <c r="Q1321" s="11">
        <f t="shared" si="1381"/>
        <v>-61.105361391962774</v>
      </c>
      <c r="R1321" s="11">
        <f t="shared" si="1381"/>
        <v>316.4794177848533</v>
      </c>
      <c r="S1321" s="11">
        <f t="shared" si="1381"/>
        <v>-84.163909002544699</v>
      </c>
      <c r="T1321" s="11">
        <f t="shared" si="1381"/>
        <v>7</v>
      </c>
      <c r="U1321" s="11">
        <f t="shared" si="1381"/>
        <v>42.671608121173051</v>
      </c>
      <c r="V1321" s="11">
        <f t="shared" si="1381"/>
        <v>-26.44620632016445</v>
      </c>
      <c r="W1321" s="11">
        <f t="shared" si="1381"/>
        <v>-11.949144734821729</v>
      </c>
      <c r="X1321" s="11">
        <f t="shared" si="1381"/>
        <v>-23.085239955357139</v>
      </c>
      <c r="Y1321" s="11">
        <f t="shared" si="1381"/>
        <v>14.818845508547597</v>
      </c>
      <c r="Z1321" s="11">
        <f t="shared" si="1381"/>
        <v>30.160736147861456</v>
      </c>
      <c r="AA1321" s="11">
        <f t="shared" si="1381"/>
        <v>22.167607257721954</v>
      </c>
      <c r="AB1321" s="11">
        <f t="shared" si="1381"/>
        <v>5.9283727399165542</v>
      </c>
      <c r="AC1321" s="11">
        <f t="shared" si="1381"/>
        <v>-10.703148812454572</v>
      </c>
      <c r="AD1321" s="11">
        <f t="shared" si="1381"/>
        <v>39.749514257207352</v>
      </c>
      <c r="AE1321" s="11">
        <f t="shared" si="1381"/>
        <v>31.545326444340077</v>
      </c>
      <c r="AF1321" s="11">
        <f t="shared" si="1381"/>
        <v>-3.4464043419267369</v>
      </c>
      <c r="AG1321" s="11">
        <f t="shared" si="1381"/>
        <v>47.383213514393077</v>
      </c>
      <c r="AH1321" s="11">
        <f t="shared" si="1381"/>
        <v>-36.771583997430604</v>
      </c>
      <c r="AI1321" s="11">
        <f t="shared" si="1381"/>
        <v>-17.731003063637957</v>
      </c>
      <c r="AJ1321" s="11">
        <f t="shared" si="1381"/>
        <v>-10.3208752194802</v>
      </c>
      <c r="AK1321" s="11">
        <f t="shared" si="1381"/>
        <v>50.694952450621798</v>
      </c>
      <c r="AL1321" s="11">
        <f t="shared" si="1381"/>
        <v>16.372073101085107</v>
      </c>
    </row>
    <row r="1322" spans="1:42" ht="15">
      <c r="A1322" s="29">
        <v>1321</v>
      </c>
      <c r="B1322" s="23" t="s">
        <v>4</v>
      </c>
      <c r="C1322" s="23" t="s">
        <v>302</v>
      </c>
      <c r="D1322" s="7" t="s">
        <v>154</v>
      </c>
      <c r="E1322" s="10"/>
      <c r="F1322" s="11">
        <f t="shared" ref="F1322:AL1322" si="1382">F150/E150*100-100</f>
        <v>209.22384701912262</v>
      </c>
      <c r="G1322" s="11">
        <f t="shared" si="1382"/>
        <v>423.46307748272102</v>
      </c>
      <c r="H1322" s="11">
        <f t="shared" si="1382"/>
        <v>-93.530229325920772</v>
      </c>
      <c r="I1322" s="11">
        <f t="shared" si="1382"/>
        <v>-20.515574650912995</v>
      </c>
      <c r="J1322" s="11">
        <f t="shared" si="1382"/>
        <v>1151.2162162162163</v>
      </c>
      <c r="K1322" s="11">
        <f t="shared" si="1382"/>
        <v>-55.11394319040933</v>
      </c>
      <c r="L1322" s="11">
        <f t="shared" si="1382"/>
        <v>-49.013474494706443</v>
      </c>
      <c r="M1322" s="11">
        <f t="shared" si="1382"/>
        <v>357.99905615856539</v>
      </c>
      <c r="N1322" s="11">
        <f t="shared" si="1382"/>
        <v>870.06697578567741</v>
      </c>
      <c r="O1322" s="11">
        <f t="shared" si="1382"/>
        <v>-91.234797387009394</v>
      </c>
      <c r="P1322" s="11">
        <f t="shared" si="1382"/>
        <v>-27.89626757149783</v>
      </c>
      <c r="Q1322" s="11">
        <f t="shared" si="1382"/>
        <v>-0.47058823529411598</v>
      </c>
      <c r="R1322" s="11">
        <f t="shared" si="1382"/>
        <v>23.134076325565673</v>
      </c>
      <c r="S1322" s="11">
        <f t="shared" si="1382"/>
        <v>21.036752605595169</v>
      </c>
      <c r="T1322" s="11">
        <f t="shared" si="1382"/>
        <v>450.9064128710628</v>
      </c>
      <c r="U1322" s="11">
        <f t="shared" si="1382"/>
        <v>164.7203998107891</v>
      </c>
      <c r="V1322" s="11">
        <f t="shared" si="1382"/>
        <v>-15.175387483976223</v>
      </c>
      <c r="W1322" s="11">
        <f t="shared" si="1382"/>
        <v>413.20180982213185</v>
      </c>
      <c r="X1322" s="11">
        <f t="shared" si="1382"/>
        <v>-77.60331522476281</v>
      </c>
      <c r="Y1322" s="11">
        <f t="shared" si="1382"/>
        <v>224.58842653832056</v>
      </c>
      <c r="Z1322" s="11">
        <f t="shared" si="1382"/>
        <v>-72.75610732092926</v>
      </c>
      <c r="AA1322" s="11">
        <f t="shared" si="1382"/>
        <v>-61.80220770443794</v>
      </c>
      <c r="AB1322" s="11">
        <f t="shared" si="1382"/>
        <v>484.18966737438075</v>
      </c>
      <c r="AC1322" s="11">
        <f t="shared" si="1382"/>
        <v>-30.830082620599413</v>
      </c>
      <c r="AD1322" s="11">
        <f t="shared" si="1382"/>
        <v>-92.565867441955504</v>
      </c>
      <c r="AE1322" s="11">
        <f t="shared" si="1382"/>
        <v>5809.5099732998269</v>
      </c>
      <c r="AF1322" s="11">
        <f t="shared" si="1382"/>
        <v>-15.292411998665813</v>
      </c>
      <c r="AG1322" s="11">
        <f t="shared" si="1382"/>
        <v>1.8792386408738651</v>
      </c>
      <c r="AH1322" s="11">
        <f t="shared" si="1382"/>
        <v>-89.448398412116688</v>
      </c>
      <c r="AI1322" s="11">
        <f t="shared" si="1382"/>
        <v>238.17202731889557</v>
      </c>
      <c r="AJ1322" s="11">
        <f t="shared" si="1382"/>
        <v>50.742030561561137</v>
      </c>
      <c r="AK1322" s="11">
        <f t="shared" si="1382"/>
        <v>-63.165699530220749</v>
      </c>
      <c r="AL1322" s="11">
        <f t="shared" si="1382"/>
        <v>612.93727218323272</v>
      </c>
    </row>
    <row r="1323" spans="1:42" ht="15">
      <c r="A1323" s="29">
        <v>1322</v>
      </c>
      <c r="B1323" s="23" t="s">
        <v>4</v>
      </c>
      <c r="C1323" s="23" t="s">
        <v>302</v>
      </c>
      <c r="D1323" s="7" t="s">
        <v>155</v>
      </c>
      <c r="E1323" s="10"/>
      <c r="F1323" s="11">
        <f t="shared" ref="F1323:AL1323" si="1383">F151/E151*100-100</f>
        <v>5.2408542958966677</v>
      </c>
      <c r="G1323" s="11">
        <f t="shared" si="1383"/>
        <v>-15.640112951987547</v>
      </c>
      <c r="H1323" s="11">
        <f t="shared" si="1383"/>
        <v>-5.9007017609173147</v>
      </c>
      <c r="I1323" s="11">
        <f t="shared" si="1383"/>
        <v>11.107220729535555</v>
      </c>
      <c r="J1323" s="11">
        <f t="shared" si="1383"/>
        <v>-6.5520737729216165</v>
      </c>
      <c r="K1323" s="11">
        <f t="shared" si="1383"/>
        <v>2.6115588952280433</v>
      </c>
      <c r="L1323" s="11">
        <f t="shared" si="1383"/>
        <v>59.169717537412339</v>
      </c>
      <c r="M1323" s="11">
        <f t="shared" si="1383"/>
        <v>4.5883374676800628</v>
      </c>
      <c r="N1323" s="11">
        <f t="shared" si="1383"/>
        <v>-5.7465399187805275</v>
      </c>
      <c r="O1323" s="11">
        <f t="shared" si="1383"/>
        <v>26.985257268562421</v>
      </c>
      <c r="P1323" s="11">
        <f t="shared" si="1383"/>
        <v>22.235369462695658</v>
      </c>
      <c r="Q1323" s="11">
        <f t="shared" si="1383"/>
        <v>7.4259716606674999</v>
      </c>
      <c r="R1323" s="11">
        <f t="shared" si="1383"/>
        <v>-13.437219849086418</v>
      </c>
      <c r="S1323" s="11">
        <f t="shared" si="1383"/>
        <v>0.74052804152253771</v>
      </c>
      <c r="T1323" s="11">
        <f t="shared" si="1383"/>
        <v>11.927408291434546</v>
      </c>
      <c r="U1323" s="11">
        <f t="shared" si="1383"/>
        <v>17.320082341553871</v>
      </c>
      <c r="V1323" s="11">
        <f t="shared" si="1383"/>
        <v>-1.7273197006353058</v>
      </c>
      <c r="W1323" s="11">
        <f t="shared" si="1383"/>
        <v>-1.2520558588192614</v>
      </c>
      <c r="X1323" s="11">
        <f t="shared" si="1383"/>
        <v>-16.085733827716169</v>
      </c>
      <c r="Y1323" s="11">
        <f t="shared" si="1383"/>
        <v>22.592211857388051</v>
      </c>
      <c r="Z1323" s="11">
        <f t="shared" si="1383"/>
        <v>13.993363690260026</v>
      </c>
      <c r="AA1323" s="11">
        <f t="shared" si="1383"/>
        <v>21.29187553948411</v>
      </c>
      <c r="AB1323" s="11">
        <f t="shared" si="1383"/>
        <v>-0.96995531641294974</v>
      </c>
      <c r="AC1323" s="11">
        <f t="shared" si="1383"/>
        <v>-2.2052939477596425</v>
      </c>
      <c r="AD1323" s="11">
        <f t="shared" si="1383"/>
        <v>14.495628190017712</v>
      </c>
      <c r="AE1323" s="11">
        <f t="shared" si="1383"/>
        <v>-4.4953119675968907</v>
      </c>
      <c r="AF1323" s="11">
        <f t="shared" si="1383"/>
        <v>2.5133960663039829</v>
      </c>
      <c r="AG1323" s="11">
        <f t="shared" si="1383"/>
        <v>4.934296371690678</v>
      </c>
      <c r="AH1323" s="11">
        <f t="shared" si="1383"/>
        <v>7.5346458382723256</v>
      </c>
      <c r="AI1323" s="11">
        <f t="shared" si="1383"/>
        <v>-14.478403249841449</v>
      </c>
      <c r="AJ1323" s="11">
        <f t="shared" si="1383"/>
        <v>7.7627864787740037</v>
      </c>
      <c r="AK1323" s="11">
        <f t="shared" si="1383"/>
        <v>26.889592876160506</v>
      </c>
      <c r="AL1323" s="11">
        <f t="shared" si="1383"/>
        <v>-0.24631560868068902</v>
      </c>
    </row>
    <row r="1324" spans="1:42" ht="15">
      <c r="A1324" s="29">
        <v>1323</v>
      </c>
      <c r="B1324" s="23" t="s">
        <v>4</v>
      </c>
      <c r="C1324" s="23" t="s">
        <v>302</v>
      </c>
      <c r="D1324" s="7" t="s">
        <v>156</v>
      </c>
      <c r="E1324" s="10"/>
      <c r="F1324" s="11">
        <f t="shared" ref="F1324:AL1324" si="1384">F152/E152*100-100</f>
        <v>27.211756613245797</v>
      </c>
      <c r="G1324" s="11">
        <f t="shared" si="1384"/>
        <v>-8.6168418905682671</v>
      </c>
      <c r="H1324" s="11">
        <f t="shared" si="1384"/>
        <v>9.3896469928734092</v>
      </c>
      <c r="I1324" s="11">
        <f t="shared" si="1384"/>
        <v>19.429036436709083</v>
      </c>
      <c r="J1324" s="11">
        <f t="shared" si="1384"/>
        <v>1.7173529125471134</v>
      </c>
      <c r="K1324" s="11">
        <f t="shared" si="1384"/>
        <v>8.4425704442656411</v>
      </c>
      <c r="L1324" s="11">
        <f t="shared" si="1384"/>
        <v>7.8375190224487312</v>
      </c>
      <c r="M1324" s="11">
        <f t="shared" si="1384"/>
        <v>2.4399449551090129</v>
      </c>
      <c r="N1324" s="11">
        <f t="shared" si="1384"/>
        <v>-27.475651864869889</v>
      </c>
      <c r="O1324" s="11">
        <f t="shared" si="1384"/>
        <v>18.810187474711142</v>
      </c>
      <c r="P1324" s="11">
        <f t="shared" si="1384"/>
        <v>6.4256374647849981</v>
      </c>
      <c r="Q1324" s="11">
        <f t="shared" si="1384"/>
        <v>-12.739355130035321</v>
      </c>
      <c r="R1324" s="11">
        <f t="shared" si="1384"/>
        <v>12.242432391686123</v>
      </c>
      <c r="S1324" s="11">
        <f t="shared" si="1384"/>
        <v>8.7967139379924646</v>
      </c>
      <c r="T1324" s="11">
        <f t="shared" si="1384"/>
        <v>14.906147344748135</v>
      </c>
      <c r="U1324" s="11">
        <f t="shared" si="1384"/>
        <v>6.1956256606228237</v>
      </c>
      <c r="V1324" s="11">
        <f t="shared" si="1384"/>
        <v>22.722910081267017</v>
      </c>
      <c r="W1324" s="11">
        <f t="shared" si="1384"/>
        <v>14.625535446711567</v>
      </c>
      <c r="X1324" s="11">
        <f t="shared" si="1384"/>
        <v>-14.142537243803062</v>
      </c>
      <c r="Y1324" s="11">
        <f t="shared" si="1384"/>
        <v>36.421420356266367</v>
      </c>
      <c r="Z1324" s="11">
        <f t="shared" si="1384"/>
        <v>6.7071050720879555</v>
      </c>
      <c r="AA1324" s="11">
        <f t="shared" si="1384"/>
        <v>27.925804500005441</v>
      </c>
      <c r="AB1324" s="11">
        <f t="shared" si="1384"/>
        <v>-11.906201996636</v>
      </c>
      <c r="AC1324" s="11">
        <f t="shared" si="1384"/>
        <v>23.607475010385031</v>
      </c>
      <c r="AD1324" s="11">
        <f t="shared" si="1384"/>
        <v>0.93785483570233907</v>
      </c>
      <c r="AE1324" s="11">
        <f t="shared" si="1384"/>
        <v>-21.127280128221443</v>
      </c>
      <c r="AF1324" s="11">
        <f t="shared" si="1384"/>
        <v>16.473846779537411</v>
      </c>
      <c r="AG1324" s="11">
        <f t="shared" si="1384"/>
        <v>-10.823990353095724</v>
      </c>
      <c r="AH1324" s="11">
        <f t="shared" si="1384"/>
        <v>15.810199296679372</v>
      </c>
      <c r="AI1324" s="11">
        <f t="shared" si="1384"/>
        <v>-22.843232296617387</v>
      </c>
      <c r="AJ1324" s="11">
        <f t="shared" si="1384"/>
        <v>21.990654170302619</v>
      </c>
      <c r="AK1324" s="11">
        <f t="shared" si="1384"/>
        <v>23.354596971479879</v>
      </c>
      <c r="AL1324" s="11">
        <f t="shared" si="1384"/>
        <v>-0.64576539667477562</v>
      </c>
    </row>
    <row r="1325" spans="1:42" ht="15">
      <c r="A1325" s="29">
        <v>1324</v>
      </c>
      <c r="B1325" s="23" t="s">
        <v>4</v>
      </c>
      <c r="C1325" s="23" t="s">
        <v>302</v>
      </c>
      <c r="D1325" s="7" t="s">
        <v>157</v>
      </c>
      <c r="E1325" s="10"/>
      <c r="F1325" s="11">
        <f t="shared" ref="F1325:AL1325" si="1385">F153/E153*100-100</f>
        <v>-72.599861544719175</v>
      </c>
      <c r="G1325" s="11">
        <f t="shared" si="1385"/>
        <v>-53.208808493904833</v>
      </c>
      <c r="H1325" s="11">
        <f t="shared" si="1385"/>
        <v>-29.90587444323053</v>
      </c>
      <c r="I1325" s="11">
        <f t="shared" si="1385"/>
        <v>-0.17385048857981644</v>
      </c>
      <c r="J1325" s="11">
        <f t="shared" si="1385"/>
        <v>53.389983185202993</v>
      </c>
      <c r="K1325" s="11">
        <f t="shared" si="1385"/>
        <v>5.5887246745620018</v>
      </c>
      <c r="L1325" s="11">
        <f t="shared" si="1385"/>
        <v>-1.0641453466814994</v>
      </c>
      <c r="M1325" s="11">
        <f t="shared" si="1385"/>
        <v>27.596222313832783</v>
      </c>
      <c r="N1325" s="11">
        <f t="shared" si="1385"/>
        <v>-3.4188536266576648</v>
      </c>
      <c r="O1325" s="11">
        <f t="shared" si="1385"/>
        <v>6.8303809016954347</v>
      </c>
      <c r="P1325" s="11">
        <f t="shared" si="1385"/>
        <v>44.522254010276555</v>
      </c>
      <c r="Q1325" s="11">
        <f t="shared" si="1385"/>
        <v>-25.712794350827778</v>
      </c>
      <c r="R1325" s="11">
        <f t="shared" si="1385"/>
        <v>33.648861843588008</v>
      </c>
      <c r="S1325" s="11">
        <f t="shared" si="1385"/>
        <v>10.52673345898225</v>
      </c>
      <c r="T1325" s="11">
        <f t="shared" si="1385"/>
        <v>131.92726750551955</v>
      </c>
      <c r="U1325" s="11">
        <f t="shared" si="1385"/>
        <v>59.47766796430588</v>
      </c>
      <c r="V1325" s="11">
        <f t="shared" si="1385"/>
        <v>-47.702241342913091</v>
      </c>
      <c r="W1325" s="11">
        <f t="shared" si="1385"/>
        <v>-5.0522203508576666</v>
      </c>
      <c r="X1325" s="11">
        <f t="shared" si="1385"/>
        <v>-23.625879593432359</v>
      </c>
      <c r="Y1325" s="11">
        <f t="shared" si="1385"/>
        <v>6.879430808998535</v>
      </c>
      <c r="Z1325" s="11">
        <f t="shared" si="1385"/>
        <v>-6.6192140992792332</v>
      </c>
      <c r="AA1325" s="11">
        <f t="shared" si="1385"/>
        <v>16.485989217050133</v>
      </c>
      <c r="AB1325" s="11">
        <f t="shared" si="1385"/>
        <v>1.5206133085309546</v>
      </c>
      <c r="AC1325" s="11">
        <f t="shared" si="1385"/>
        <v>3.6272266976028078</v>
      </c>
      <c r="AD1325" s="11">
        <f t="shared" si="1385"/>
        <v>33.864833618439292</v>
      </c>
      <c r="AE1325" s="11">
        <f t="shared" si="1385"/>
        <v>-7.5430259640785948</v>
      </c>
      <c r="AF1325" s="11">
        <f t="shared" si="1385"/>
        <v>3.2169576059850442</v>
      </c>
      <c r="AG1325" s="11">
        <f t="shared" si="1385"/>
        <v>-7.2960389187595496</v>
      </c>
      <c r="AH1325" s="11">
        <f t="shared" si="1385"/>
        <v>-12.242914693617919</v>
      </c>
      <c r="AI1325" s="11">
        <f t="shared" si="1385"/>
        <v>-27.291763142529248</v>
      </c>
      <c r="AJ1325" s="11">
        <f t="shared" si="1385"/>
        <v>-20.689798404962332</v>
      </c>
      <c r="AK1325" s="11">
        <f t="shared" si="1385"/>
        <v>32.390321398020291</v>
      </c>
      <c r="AL1325" s="11">
        <f t="shared" si="1385"/>
        <v>14.383295202051841</v>
      </c>
    </row>
    <row r="1326" spans="1:42" ht="15">
      <c r="A1326" s="29">
        <v>1325</v>
      </c>
      <c r="B1326" s="23" t="s">
        <v>4</v>
      </c>
      <c r="C1326" s="23" t="s">
        <v>302</v>
      </c>
      <c r="D1326" s="7" t="s">
        <v>158</v>
      </c>
      <c r="E1326" s="10"/>
      <c r="F1326" s="11">
        <f t="shared" ref="F1326:AL1326" si="1386">F154/E154*100-100</f>
        <v>-14.210997775016622</v>
      </c>
      <c r="G1326" s="11">
        <f t="shared" si="1386"/>
        <v>12.900400821853225</v>
      </c>
      <c r="H1326" s="11">
        <f t="shared" si="1386"/>
        <v>-20.11098183120022</v>
      </c>
      <c r="I1326" s="11">
        <f t="shared" si="1386"/>
        <v>-15.329748300843988</v>
      </c>
      <c r="J1326" s="11">
        <f t="shared" si="1386"/>
        <v>38.40691571472675</v>
      </c>
      <c r="K1326" s="11">
        <f t="shared" si="1386"/>
        <v>3.1133488416557782</v>
      </c>
      <c r="L1326" s="11">
        <f t="shared" si="1386"/>
        <v>-100</v>
      </c>
      <c r="M1326" s="11" t="e">
        <f t="shared" si="1386"/>
        <v>#DIV/0!</v>
      </c>
      <c r="N1326" s="11" t="e">
        <f t="shared" si="1386"/>
        <v>#DIV/0!</v>
      </c>
      <c r="O1326" s="11" t="e">
        <f t="shared" si="1386"/>
        <v>#DIV/0!</v>
      </c>
      <c r="P1326" s="11" t="e">
        <f t="shared" si="1386"/>
        <v>#DIV/0!</v>
      </c>
      <c r="Q1326" s="11" t="e">
        <f t="shared" si="1386"/>
        <v>#DIV/0!</v>
      </c>
      <c r="R1326" s="11" t="e">
        <f t="shared" si="1386"/>
        <v>#DIV/0!</v>
      </c>
      <c r="S1326" s="11" t="e">
        <f t="shared" si="1386"/>
        <v>#DIV/0!</v>
      </c>
      <c r="T1326" s="11" t="e">
        <f t="shared" si="1386"/>
        <v>#DIV/0!</v>
      </c>
      <c r="U1326" s="11" t="e">
        <f t="shared" si="1386"/>
        <v>#DIV/0!</v>
      </c>
      <c r="V1326" s="11" t="e">
        <f t="shared" si="1386"/>
        <v>#DIV/0!</v>
      </c>
      <c r="W1326" s="11" t="e">
        <f t="shared" si="1386"/>
        <v>#DIV/0!</v>
      </c>
      <c r="X1326" s="11" t="e">
        <f t="shared" si="1386"/>
        <v>#DIV/0!</v>
      </c>
      <c r="Y1326" s="11" t="e">
        <f t="shared" si="1386"/>
        <v>#DIV/0!</v>
      </c>
      <c r="Z1326" s="11" t="e">
        <f t="shared" si="1386"/>
        <v>#DIV/0!</v>
      </c>
      <c r="AA1326" s="11" t="e">
        <f t="shared" si="1386"/>
        <v>#DIV/0!</v>
      </c>
      <c r="AB1326" s="11" t="e">
        <f t="shared" si="1386"/>
        <v>#DIV/0!</v>
      </c>
      <c r="AC1326" s="11" t="e">
        <f t="shared" si="1386"/>
        <v>#DIV/0!</v>
      </c>
      <c r="AD1326" s="11" t="e">
        <f t="shared" si="1386"/>
        <v>#DIV/0!</v>
      </c>
      <c r="AE1326" s="11" t="e">
        <f t="shared" si="1386"/>
        <v>#DIV/0!</v>
      </c>
      <c r="AF1326" s="11" t="e">
        <f t="shared" si="1386"/>
        <v>#DIV/0!</v>
      </c>
      <c r="AG1326" s="11" t="e">
        <f t="shared" si="1386"/>
        <v>#DIV/0!</v>
      </c>
      <c r="AH1326" s="11" t="e">
        <f t="shared" si="1386"/>
        <v>#DIV/0!</v>
      </c>
      <c r="AI1326" s="11" t="e">
        <f t="shared" si="1386"/>
        <v>#DIV/0!</v>
      </c>
      <c r="AJ1326" s="11" t="e">
        <f t="shared" si="1386"/>
        <v>#DIV/0!</v>
      </c>
      <c r="AK1326" s="11" t="e">
        <f t="shared" si="1386"/>
        <v>#DIV/0!</v>
      </c>
      <c r="AL1326" s="11" t="e">
        <f t="shared" si="1386"/>
        <v>#DIV/0!</v>
      </c>
    </row>
    <row r="1327" spans="1:42" ht="15">
      <c r="A1327" s="29">
        <v>1326</v>
      </c>
      <c r="B1327" s="23" t="s">
        <v>4</v>
      </c>
      <c r="C1327" s="23" t="s">
        <v>302</v>
      </c>
      <c r="D1327" s="7" t="s">
        <v>159</v>
      </c>
      <c r="E1327" s="10"/>
      <c r="F1327" s="11">
        <f t="shared" ref="F1327:AL1327" si="1387">F155/E155*100-100</f>
        <v>39.960569860979717</v>
      </c>
      <c r="G1327" s="11">
        <f t="shared" si="1387"/>
        <v>6.1884654719746095</v>
      </c>
      <c r="H1327" s="11">
        <f t="shared" si="1387"/>
        <v>-1.0904183875248208</v>
      </c>
      <c r="I1327" s="11">
        <f t="shared" si="1387"/>
        <v>4.5533652702007998</v>
      </c>
      <c r="J1327" s="11">
        <f t="shared" si="1387"/>
        <v>-23.914361744179885</v>
      </c>
      <c r="K1327" s="11">
        <f t="shared" si="1387"/>
        <v>12.483265004119161</v>
      </c>
      <c r="L1327" s="11">
        <f t="shared" si="1387"/>
        <v>40.228410808528167</v>
      </c>
      <c r="M1327" s="11">
        <f t="shared" si="1387"/>
        <v>30.973056065000463</v>
      </c>
      <c r="N1327" s="11">
        <f t="shared" si="1387"/>
        <v>16.659103759584681</v>
      </c>
      <c r="O1327" s="11">
        <f t="shared" si="1387"/>
        <v>19.234136724851794</v>
      </c>
      <c r="P1327" s="11">
        <f t="shared" si="1387"/>
        <v>6.5374074040961148</v>
      </c>
      <c r="Q1327" s="11">
        <f t="shared" si="1387"/>
        <v>-1.2625826551159918</v>
      </c>
      <c r="R1327" s="11">
        <f t="shared" si="1387"/>
        <v>-7.8177016067953957</v>
      </c>
      <c r="S1327" s="11">
        <f t="shared" si="1387"/>
        <v>0.62974328167632621</v>
      </c>
      <c r="T1327" s="11">
        <f t="shared" si="1387"/>
        <v>20.236874816118643</v>
      </c>
      <c r="U1327" s="11">
        <f t="shared" si="1387"/>
        <v>8.5933166028265902</v>
      </c>
      <c r="V1327" s="11">
        <f t="shared" si="1387"/>
        <v>2.5728350336699179</v>
      </c>
      <c r="W1327" s="11">
        <f t="shared" si="1387"/>
        <v>3.8254502997944684</v>
      </c>
      <c r="X1327" s="11">
        <f t="shared" si="1387"/>
        <v>-25.39484750797719</v>
      </c>
      <c r="Y1327" s="11">
        <f t="shared" si="1387"/>
        <v>35.101581154426043</v>
      </c>
      <c r="Z1327" s="11">
        <f t="shared" si="1387"/>
        <v>10.315441951115204</v>
      </c>
      <c r="AA1327" s="11">
        <f t="shared" si="1387"/>
        <v>16.815678602502331</v>
      </c>
      <c r="AB1327" s="11">
        <f t="shared" si="1387"/>
        <v>0.84268095443643176</v>
      </c>
      <c r="AC1327" s="11">
        <f t="shared" si="1387"/>
        <v>1.3126011137831313</v>
      </c>
      <c r="AD1327" s="11">
        <f t="shared" si="1387"/>
        <v>22.107630270385982</v>
      </c>
      <c r="AE1327" s="11">
        <f t="shared" si="1387"/>
        <v>0.30653281225826845</v>
      </c>
      <c r="AF1327" s="11">
        <f t="shared" si="1387"/>
        <v>16.164664043428118</v>
      </c>
      <c r="AG1327" s="11">
        <f t="shared" si="1387"/>
        <v>7.7653537962724783</v>
      </c>
      <c r="AH1327" s="11">
        <f t="shared" si="1387"/>
        <v>-1.4734914388819647</v>
      </c>
      <c r="AI1327" s="11">
        <f t="shared" si="1387"/>
        <v>-17.643226808087448</v>
      </c>
      <c r="AJ1327" s="11">
        <f t="shared" si="1387"/>
        <v>16.976076908075143</v>
      </c>
      <c r="AK1327" s="11">
        <f t="shared" si="1387"/>
        <v>23.958956292100893</v>
      </c>
      <c r="AL1327" s="11">
        <f t="shared" si="1387"/>
        <v>15.915766664552478</v>
      </c>
      <c r="AP1327" s="103"/>
    </row>
    <row r="1328" spans="1:42" ht="15">
      <c r="A1328" s="29">
        <v>1327</v>
      </c>
      <c r="B1328" s="23" t="s">
        <v>4</v>
      </c>
      <c r="C1328" s="23" t="s">
        <v>302</v>
      </c>
      <c r="D1328" s="7" t="s">
        <v>160</v>
      </c>
      <c r="E1328" s="10"/>
      <c r="F1328" s="11" t="e">
        <f t="shared" ref="F1328:AL1328" si="1388">F156/E156*100-100</f>
        <v>#DIV/0!</v>
      </c>
      <c r="G1328" s="11" t="e">
        <f t="shared" si="1388"/>
        <v>#DIV/0!</v>
      </c>
      <c r="H1328" s="11" t="e">
        <f t="shared" si="1388"/>
        <v>#DIV/0!</v>
      </c>
      <c r="I1328" s="11" t="e">
        <f t="shared" si="1388"/>
        <v>#DIV/0!</v>
      </c>
      <c r="J1328" s="11" t="e">
        <f t="shared" si="1388"/>
        <v>#DIV/0!</v>
      </c>
      <c r="K1328" s="11">
        <f t="shared" si="1388"/>
        <v>30.252100840336141</v>
      </c>
      <c r="L1328" s="11">
        <f t="shared" si="1388"/>
        <v>-11.612903225806448</v>
      </c>
      <c r="M1328" s="11">
        <f t="shared" si="1388"/>
        <v>29.197080291970821</v>
      </c>
      <c r="N1328" s="11">
        <f t="shared" si="1388"/>
        <v>267.23163841807911</v>
      </c>
      <c r="O1328" s="11">
        <f t="shared" si="1388"/>
        <v>-68</v>
      </c>
      <c r="P1328" s="11">
        <f t="shared" si="1388"/>
        <v>98.076923076923094</v>
      </c>
      <c r="Q1328" s="11">
        <f t="shared" si="1388"/>
        <v>155.58252427184468</v>
      </c>
      <c r="R1328" s="11">
        <f t="shared" si="1388"/>
        <v>-20.132953466286793</v>
      </c>
      <c r="S1328" s="11">
        <f t="shared" si="1388"/>
        <v>37.931034482758633</v>
      </c>
      <c r="T1328" s="11">
        <f t="shared" si="1388"/>
        <v>-22.241379310344826</v>
      </c>
      <c r="U1328" s="11">
        <f t="shared" si="1388"/>
        <v>138.24833702882481</v>
      </c>
      <c r="V1328" s="11">
        <f t="shared" si="1388"/>
        <v>-65.70497906002791</v>
      </c>
      <c r="W1328" s="11">
        <f t="shared" si="1388"/>
        <v>-48.439620081411128</v>
      </c>
      <c r="X1328" s="11">
        <f t="shared" si="1388"/>
        <v>35.26315789473685</v>
      </c>
      <c r="Y1328" s="11">
        <f t="shared" si="1388"/>
        <v>-98.638132295719842</v>
      </c>
      <c r="Z1328" s="11">
        <f t="shared" si="1388"/>
        <v>5814.2857142857147</v>
      </c>
      <c r="AA1328" s="11">
        <f t="shared" si="1388"/>
        <v>-60.144927536231883</v>
      </c>
      <c r="AB1328" s="11">
        <f t="shared" si="1388"/>
        <v>-56.363636363636367</v>
      </c>
      <c r="AC1328" s="11">
        <f t="shared" si="1388"/>
        <v>227.77777777777777</v>
      </c>
      <c r="AD1328" s="11">
        <f t="shared" si="1388"/>
        <v>-84.745762711864401</v>
      </c>
      <c r="AE1328" s="11">
        <f t="shared" si="1388"/>
        <v>-5.5555555555555571</v>
      </c>
      <c r="AF1328" s="11">
        <f t="shared" si="1388"/>
        <v>61.764705882352956</v>
      </c>
      <c r="AG1328" s="11">
        <f t="shared" si="1388"/>
        <v>60</v>
      </c>
      <c r="AH1328" s="11">
        <f t="shared" si="1388"/>
        <v>15.909090909090921</v>
      </c>
      <c r="AI1328" s="11">
        <f t="shared" si="1388"/>
        <v>278.43137254901961</v>
      </c>
      <c r="AJ1328" s="11">
        <f t="shared" si="1388"/>
        <v>-69.430051813471508</v>
      </c>
      <c r="AK1328" s="11">
        <f t="shared" si="1388"/>
        <v>-14.406779661016941</v>
      </c>
      <c r="AL1328" s="11">
        <f t="shared" si="1388"/>
        <v>-30.693069306930695</v>
      </c>
    </row>
    <row r="1329" spans="1:42" ht="15">
      <c r="A1329" s="29">
        <v>1328</v>
      </c>
      <c r="B1329" s="23" t="s">
        <v>4</v>
      </c>
      <c r="C1329" s="23" t="s">
        <v>302</v>
      </c>
      <c r="D1329" s="7" t="s">
        <v>161</v>
      </c>
      <c r="E1329" s="10"/>
      <c r="F1329" s="11">
        <f t="shared" ref="F1329:AL1329" si="1389">F157/E157*100-100</f>
        <v>-62.451270332033879</v>
      </c>
      <c r="G1329" s="11">
        <f t="shared" si="1389"/>
        <v>27.181598496375187</v>
      </c>
      <c r="H1329" s="11">
        <f t="shared" si="1389"/>
        <v>-44.933145672061926</v>
      </c>
      <c r="I1329" s="11">
        <f t="shared" si="1389"/>
        <v>31.680511182108603</v>
      </c>
      <c r="J1329" s="11">
        <f t="shared" si="1389"/>
        <v>8.5597826086956559</v>
      </c>
      <c r="K1329" s="11">
        <f t="shared" si="1389"/>
        <v>-14.598605399606654</v>
      </c>
      <c r="L1329" s="11">
        <f t="shared" si="1389"/>
        <v>13.56641892599184</v>
      </c>
      <c r="M1329" s="11">
        <f t="shared" si="1389"/>
        <v>61.65545211540234</v>
      </c>
      <c r="N1329" s="11">
        <f t="shared" si="1389"/>
        <v>13.393773520355808</v>
      </c>
      <c r="O1329" s="11">
        <f t="shared" si="1389"/>
        <v>88.334087594911267</v>
      </c>
      <c r="P1329" s="11">
        <f t="shared" si="1389"/>
        <v>-24.670262188284298</v>
      </c>
      <c r="Q1329" s="11">
        <f t="shared" si="1389"/>
        <v>-19.313106968171837</v>
      </c>
      <c r="R1329" s="11">
        <f t="shared" si="1389"/>
        <v>20.285526026795523</v>
      </c>
      <c r="S1329" s="11">
        <f t="shared" si="1389"/>
        <v>4.137603622685603</v>
      </c>
      <c r="T1329" s="11">
        <f t="shared" si="1389"/>
        <v>4.523776125683824</v>
      </c>
      <c r="U1329" s="11">
        <f t="shared" si="1389"/>
        <v>-11.400389183385897</v>
      </c>
      <c r="V1329" s="11">
        <f t="shared" si="1389"/>
        <v>-6.4639503180854376</v>
      </c>
      <c r="W1329" s="11">
        <f t="shared" si="1389"/>
        <v>-2.1294684425731845</v>
      </c>
      <c r="X1329" s="11">
        <f t="shared" si="1389"/>
        <v>-22.907962771458116</v>
      </c>
      <c r="Y1329" s="11">
        <f t="shared" si="1389"/>
        <v>10.742072221924133</v>
      </c>
      <c r="Z1329" s="11">
        <f t="shared" si="1389"/>
        <v>27.26876302146421</v>
      </c>
      <c r="AA1329" s="11">
        <f t="shared" si="1389"/>
        <v>16.54928236951308</v>
      </c>
      <c r="AB1329" s="11">
        <f t="shared" si="1389"/>
        <v>27.382896713921738</v>
      </c>
      <c r="AC1329" s="11">
        <f t="shared" si="1389"/>
        <v>57.376208426289224</v>
      </c>
      <c r="AD1329" s="11">
        <f t="shared" si="1389"/>
        <v>-1.8754480870755401</v>
      </c>
      <c r="AE1329" s="11">
        <f t="shared" si="1389"/>
        <v>4.0633665996911361</v>
      </c>
      <c r="AF1329" s="11">
        <f t="shared" si="1389"/>
        <v>-3.7020488925767552</v>
      </c>
      <c r="AG1329" s="11">
        <f t="shared" si="1389"/>
        <v>-10.915026181480741</v>
      </c>
      <c r="AH1329" s="11">
        <f t="shared" si="1389"/>
        <v>-10.721526757314777</v>
      </c>
      <c r="AI1329" s="11">
        <f t="shared" si="1389"/>
        <v>0.39585807446297849</v>
      </c>
      <c r="AJ1329" s="11">
        <f t="shared" si="1389"/>
        <v>17.21003590179923</v>
      </c>
      <c r="AK1329" s="11">
        <f t="shared" si="1389"/>
        <v>-11.412889518413593</v>
      </c>
      <c r="AL1329" s="11">
        <f t="shared" si="1389"/>
        <v>17.500099932046197</v>
      </c>
    </row>
    <row r="1330" spans="1:42" ht="15">
      <c r="A1330" s="29">
        <v>1329</v>
      </c>
      <c r="B1330" s="23" t="s">
        <v>4</v>
      </c>
      <c r="C1330" s="23" t="s">
        <v>302</v>
      </c>
      <c r="D1330" s="7" t="s">
        <v>162</v>
      </c>
      <c r="E1330" s="10"/>
      <c r="F1330" s="11">
        <f t="shared" ref="F1330:AL1330" si="1390">F158/E158*100-100</f>
        <v>49.573881180781427</v>
      </c>
      <c r="G1330" s="11">
        <f t="shared" si="1390"/>
        <v>-48.582438755849154</v>
      </c>
      <c r="H1330" s="11">
        <f t="shared" si="1390"/>
        <v>46.102783725910058</v>
      </c>
      <c r="I1330" s="11">
        <f t="shared" si="1390"/>
        <v>-26.883335776051581</v>
      </c>
      <c r="J1330" s="11">
        <f t="shared" si="1390"/>
        <v>57.965422199949899</v>
      </c>
      <c r="K1330" s="11">
        <f t="shared" si="1390"/>
        <v>-43.106401878053425</v>
      </c>
      <c r="L1330" s="11">
        <f t="shared" si="1390"/>
        <v>-5.7767369242778983</v>
      </c>
      <c r="M1330" s="11">
        <f t="shared" si="1390"/>
        <v>17.013847792638188</v>
      </c>
      <c r="N1330" s="11">
        <f t="shared" si="1390"/>
        <v>181.5910585141354</v>
      </c>
      <c r="O1330" s="11">
        <f t="shared" si="1390"/>
        <v>69.219993175164774</v>
      </c>
      <c r="P1330" s="11">
        <f t="shared" si="1390"/>
        <v>-71.715134790914874</v>
      </c>
      <c r="Q1330" s="11">
        <f t="shared" si="1390"/>
        <v>96.450281425891177</v>
      </c>
      <c r="R1330" s="11">
        <f t="shared" si="1390"/>
        <v>-35.556022462467055</v>
      </c>
      <c r="S1330" s="11">
        <f t="shared" si="1390"/>
        <v>-1.6153412964225282</v>
      </c>
      <c r="T1330" s="11">
        <f t="shared" si="1390"/>
        <v>-32.873410857383874</v>
      </c>
      <c r="U1330" s="11">
        <f t="shared" si="1390"/>
        <v>17.866439278341261</v>
      </c>
      <c r="V1330" s="11">
        <f t="shared" si="1390"/>
        <v>81.015116323344643</v>
      </c>
      <c r="W1330" s="11">
        <f t="shared" si="1390"/>
        <v>-32.212873369793854</v>
      </c>
      <c r="X1330" s="11">
        <f t="shared" si="1390"/>
        <v>-15.928132563768386</v>
      </c>
      <c r="Y1330" s="11">
        <f t="shared" si="1390"/>
        <v>-5.0492747204074817</v>
      </c>
      <c r="Z1330" s="11">
        <f t="shared" si="1390"/>
        <v>9.2633624878522909</v>
      </c>
      <c r="AA1330" s="11">
        <f t="shared" si="1390"/>
        <v>2.5259712537355909</v>
      </c>
      <c r="AB1330" s="11">
        <f t="shared" si="1390"/>
        <v>-100</v>
      </c>
      <c r="AC1330" s="11" t="e">
        <f t="shared" si="1390"/>
        <v>#DIV/0!</v>
      </c>
      <c r="AD1330" s="11" t="e">
        <f t="shared" si="1390"/>
        <v>#DIV/0!</v>
      </c>
      <c r="AE1330" s="11" t="e">
        <f t="shared" si="1390"/>
        <v>#DIV/0!</v>
      </c>
      <c r="AF1330" s="11" t="e">
        <f t="shared" si="1390"/>
        <v>#DIV/0!</v>
      </c>
      <c r="AG1330" s="11" t="e">
        <f t="shared" si="1390"/>
        <v>#DIV/0!</v>
      </c>
      <c r="AH1330" s="11" t="e">
        <f t="shared" si="1390"/>
        <v>#DIV/0!</v>
      </c>
      <c r="AI1330" s="11" t="e">
        <f t="shared" si="1390"/>
        <v>#DIV/0!</v>
      </c>
      <c r="AJ1330" s="11" t="e">
        <f t="shared" si="1390"/>
        <v>#DIV/0!</v>
      </c>
      <c r="AK1330" s="11" t="e">
        <f t="shared" si="1390"/>
        <v>#DIV/0!</v>
      </c>
      <c r="AL1330" s="11" t="e">
        <f t="shared" si="1390"/>
        <v>#DIV/0!</v>
      </c>
    </row>
    <row r="1331" spans="1:42" ht="15">
      <c r="A1331" s="29">
        <v>1330</v>
      </c>
      <c r="B1331" s="23" t="s">
        <v>4</v>
      </c>
      <c r="C1331" s="23" t="s">
        <v>302</v>
      </c>
      <c r="D1331" s="7" t="s">
        <v>163</v>
      </c>
      <c r="E1331" s="10"/>
      <c r="F1331" s="11">
        <f t="shared" ref="F1331:AL1331" si="1391">F159/E159*100-100</f>
        <v>45.323134198126922</v>
      </c>
      <c r="G1331" s="11">
        <f t="shared" si="1391"/>
        <v>-1.1818272790953728</v>
      </c>
      <c r="H1331" s="11">
        <f t="shared" si="1391"/>
        <v>-4.7970106026390198</v>
      </c>
      <c r="I1331" s="11">
        <f t="shared" si="1391"/>
        <v>15.618218950772246</v>
      </c>
      <c r="J1331" s="11">
        <f t="shared" si="1391"/>
        <v>-31.005106030636185</v>
      </c>
      <c r="K1331" s="11">
        <f t="shared" si="1391"/>
        <v>-20.818998853241595</v>
      </c>
      <c r="L1331" s="11">
        <f t="shared" si="1391"/>
        <v>22.929893400245874</v>
      </c>
      <c r="M1331" s="11">
        <f t="shared" si="1391"/>
        <v>441.14141677055215</v>
      </c>
      <c r="N1331" s="11">
        <f t="shared" si="1391"/>
        <v>2.180665642238182</v>
      </c>
      <c r="O1331" s="11">
        <f t="shared" si="1391"/>
        <v>-73.228765877744777</v>
      </c>
      <c r="P1331" s="11">
        <f t="shared" si="1391"/>
        <v>13.15972125822482</v>
      </c>
      <c r="Q1331" s="11">
        <f t="shared" si="1391"/>
        <v>67.506562967688097</v>
      </c>
      <c r="R1331" s="11">
        <f t="shared" si="1391"/>
        <v>-30.629522219292852</v>
      </c>
      <c r="S1331" s="11">
        <f t="shared" si="1391"/>
        <v>-19.851357628478524</v>
      </c>
      <c r="T1331" s="11">
        <f t="shared" si="1391"/>
        <v>-5.9597822269055172</v>
      </c>
      <c r="U1331" s="11">
        <f t="shared" si="1391"/>
        <v>16.333467173391341</v>
      </c>
      <c r="V1331" s="11">
        <f t="shared" si="1391"/>
        <v>94.337199502347801</v>
      </c>
      <c r="W1331" s="11">
        <f t="shared" si="1391"/>
        <v>16.696611114553008</v>
      </c>
      <c r="X1331" s="11">
        <f t="shared" si="1391"/>
        <v>-13.531181425638849</v>
      </c>
      <c r="Y1331" s="11">
        <f t="shared" si="1391"/>
        <v>29.620275961998942</v>
      </c>
      <c r="Z1331" s="11">
        <f t="shared" si="1391"/>
        <v>-5.8606011229213664</v>
      </c>
      <c r="AA1331" s="11">
        <f t="shared" si="1391"/>
        <v>3.1118863525820615</v>
      </c>
      <c r="AB1331" s="11">
        <f t="shared" si="1391"/>
        <v>36.390992608786178</v>
      </c>
      <c r="AC1331" s="11">
        <f t="shared" si="1391"/>
        <v>-0.31555974287724098</v>
      </c>
      <c r="AD1331" s="11">
        <f t="shared" si="1391"/>
        <v>-3.3282926409080886</v>
      </c>
      <c r="AE1331" s="11">
        <f t="shared" si="1391"/>
        <v>-5.3125819881095566</v>
      </c>
      <c r="AF1331" s="11">
        <f t="shared" si="1391"/>
        <v>2.8042806580962747</v>
      </c>
      <c r="AG1331" s="11">
        <f t="shared" si="1391"/>
        <v>3.5884826818142415</v>
      </c>
      <c r="AH1331" s="11">
        <f t="shared" si="1391"/>
        <v>41.20972314610492</v>
      </c>
      <c r="AI1331" s="11">
        <f t="shared" si="1391"/>
        <v>-37.971829712821602</v>
      </c>
      <c r="AJ1331" s="11">
        <f t="shared" si="1391"/>
        <v>4.5771213989463035</v>
      </c>
      <c r="AK1331" s="11">
        <f t="shared" si="1391"/>
        <v>20.44976458639826</v>
      </c>
      <c r="AL1331" s="11">
        <f t="shared" si="1391"/>
        <v>27.132324477291831</v>
      </c>
    </row>
    <row r="1332" spans="1:42" ht="15">
      <c r="A1332" s="29">
        <v>1331</v>
      </c>
      <c r="B1332" s="23" t="s">
        <v>4</v>
      </c>
      <c r="C1332" s="23" t="s">
        <v>302</v>
      </c>
      <c r="D1332" s="7" t="s">
        <v>164</v>
      </c>
      <c r="E1332" s="10"/>
      <c r="F1332" s="11">
        <f t="shared" ref="F1332:AL1332" si="1392">F160/E160*100-100</f>
        <v>-27.568228872576697</v>
      </c>
      <c r="G1332" s="11">
        <f t="shared" si="1392"/>
        <v>-10.090169685315601</v>
      </c>
      <c r="H1332" s="11">
        <f t="shared" si="1392"/>
        <v>45.372832369942216</v>
      </c>
      <c r="I1332" s="11">
        <f t="shared" si="1392"/>
        <v>39.80794846816039</v>
      </c>
      <c r="J1332" s="11">
        <f t="shared" si="1392"/>
        <v>-25.922186513466627</v>
      </c>
      <c r="K1332" s="11">
        <f t="shared" si="1392"/>
        <v>60.752884264680489</v>
      </c>
      <c r="L1332" s="11">
        <f t="shared" si="1392"/>
        <v>-14.758600924278426</v>
      </c>
      <c r="M1332" s="11">
        <f t="shared" si="1392"/>
        <v>-15.554341430612766</v>
      </c>
      <c r="N1332" s="11">
        <f t="shared" si="1392"/>
        <v>-24.847791104696498</v>
      </c>
      <c r="O1332" s="11">
        <f t="shared" si="1392"/>
        <v>18.169576830533558</v>
      </c>
      <c r="P1332" s="11">
        <f t="shared" si="1392"/>
        <v>2.3443921392811689</v>
      </c>
      <c r="Q1332" s="11">
        <f t="shared" si="1392"/>
        <v>-33.232336138134954</v>
      </c>
      <c r="R1332" s="11">
        <f t="shared" si="1392"/>
        <v>-6.1262985237834897</v>
      </c>
      <c r="S1332" s="11">
        <f t="shared" si="1392"/>
        <v>8.1539940009903944E-2</v>
      </c>
      <c r="T1332" s="11">
        <f t="shared" si="1392"/>
        <v>13.466406727383813</v>
      </c>
      <c r="U1332" s="11">
        <f t="shared" si="1392"/>
        <v>29.262725990511598</v>
      </c>
      <c r="V1332" s="11">
        <f t="shared" si="1392"/>
        <v>44.133634884735926</v>
      </c>
      <c r="W1332" s="11">
        <f t="shared" si="1392"/>
        <v>14.14000991025712</v>
      </c>
      <c r="X1332" s="11">
        <f t="shared" si="1392"/>
        <v>-4.5366294844739201</v>
      </c>
      <c r="Y1332" s="11">
        <f t="shared" si="1392"/>
        <v>28.462791960890797</v>
      </c>
      <c r="Z1332" s="11">
        <f t="shared" si="1392"/>
        <v>14.36845469295443</v>
      </c>
      <c r="AA1332" s="11">
        <f t="shared" si="1392"/>
        <v>6.9514302664500036</v>
      </c>
      <c r="AB1332" s="11">
        <f t="shared" si="1392"/>
        <v>-1.6833879992282448</v>
      </c>
      <c r="AC1332" s="11">
        <f t="shared" si="1392"/>
        <v>2.2044514219365681</v>
      </c>
      <c r="AD1332" s="11">
        <f t="shared" si="1392"/>
        <v>15.314335088084221</v>
      </c>
      <c r="AE1332" s="11">
        <f t="shared" si="1392"/>
        <v>-3.7978020758172875</v>
      </c>
      <c r="AF1332" s="11">
        <f t="shared" si="1392"/>
        <v>23.594063261744381</v>
      </c>
      <c r="AG1332" s="11">
        <f t="shared" si="1392"/>
        <v>2.9828799495851257</v>
      </c>
      <c r="AH1332" s="11">
        <f t="shared" si="1392"/>
        <v>-2.6658734205904011</v>
      </c>
      <c r="AI1332" s="11">
        <f t="shared" si="1392"/>
        <v>-15.777279739208893</v>
      </c>
      <c r="AJ1332" s="11">
        <f t="shared" si="1392"/>
        <v>28.205996599438777</v>
      </c>
      <c r="AK1332" s="11">
        <f t="shared" si="1392"/>
        <v>11.422117515135511</v>
      </c>
      <c r="AL1332" s="11">
        <f t="shared" si="1392"/>
        <v>-1.5971704777479943</v>
      </c>
    </row>
    <row r="1333" spans="1:42" ht="15">
      <c r="A1333" s="29">
        <v>1332</v>
      </c>
      <c r="B1333" s="23" t="s">
        <v>4</v>
      </c>
      <c r="C1333" s="23" t="s">
        <v>302</v>
      </c>
      <c r="D1333" s="7" t="s">
        <v>165</v>
      </c>
      <c r="E1333" s="10"/>
      <c r="F1333" s="11">
        <f t="shared" ref="F1333:AL1333" si="1393">F161/E161*100-100</f>
        <v>6.2931763429537853</v>
      </c>
      <c r="G1333" s="11">
        <f t="shared" si="1393"/>
        <v>-6.6042762688841066</v>
      </c>
      <c r="H1333" s="11">
        <f t="shared" si="1393"/>
        <v>9.1974896944080626</v>
      </c>
      <c r="I1333" s="11">
        <f t="shared" si="1393"/>
        <v>47.98701919892855</v>
      </c>
      <c r="J1333" s="11">
        <f t="shared" si="1393"/>
        <v>-5.9854602593682955</v>
      </c>
      <c r="K1333" s="11">
        <f t="shared" si="1393"/>
        <v>10.410066272802766</v>
      </c>
      <c r="L1333" s="11">
        <f t="shared" si="1393"/>
        <v>22.574000354492711</v>
      </c>
      <c r="M1333" s="11">
        <f t="shared" si="1393"/>
        <v>9.2026481990995563</v>
      </c>
      <c r="N1333" s="11">
        <f t="shared" si="1393"/>
        <v>-15.017590070825534</v>
      </c>
      <c r="O1333" s="11">
        <f t="shared" si="1393"/>
        <v>-5.2518982384179083</v>
      </c>
      <c r="P1333" s="11">
        <f t="shared" si="1393"/>
        <v>1.4649800432026723</v>
      </c>
      <c r="Q1333" s="11">
        <f t="shared" si="1393"/>
        <v>-6.0105483568568729</v>
      </c>
      <c r="R1333" s="11">
        <f t="shared" si="1393"/>
        <v>-9.5525281854577599</v>
      </c>
      <c r="S1333" s="11">
        <f t="shared" si="1393"/>
        <v>14.183907453688207</v>
      </c>
      <c r="T1333" s="11">
        <f t="shared" si="1393"/>
        <v>18.328361711441346</v>
      </c>
      <c r="U1333" s="11">
        <f t="shared" si="1393"/>
        <v>34.514978738010313</v>
      </c>
      <c r="V1333" s="11">
        <f t="shared" si="1393"/>
        <v>28.348336428460044</v>
      </c>
      <c r="W1333" s="11">
        <f t="shared" si="1393"/>
        <v>14.92055287160558</v>
      </c>
      <c r="X1333" s="11">
        <f t="shared" si="1393"/>
        <v>-17.101117764087377</v>
      </c>
      <c r="Y1333" s="11">
        <f t="shared" si="1393"/>
        <v>43.126679636143564</v>
      </c>
      <c r="Z1333" s="11">
        <f t="shared" si="1393"/>
        <v>23.796740762821571</v>
      </c>
      <c r="AA1333" s="11">
        <f t="shared" si="1393"/>
        <v>24.077110615861571</v>
      </c>
      <c r="AB1333" s="11">
        <f t="shared" si="1393"/>
        <v>0.93531083159130901</v>
      </c>
      <c r="AC1333" s="11">
        <f t="shared" si="1393"/>
        <v>-4.7522366724416401</v>
      </c>
      <c r="AD1333" s="11">
        <f t="shared" si="1393"/>
        <v>-8.4915026828725075</v>
      </c>
      <c r="AE1333" s="11">
        <f t="shared" si="1393"/>
        <v>3.3445986853226373</v>
      </c>
      <c r="AF1333" s="11">
        <f t="shared" si="1393"/>
        <v>1.1383739801558761</v>
      </c>
      <c r="AG1333" s="11">
        <f t="shared" si="1393"/>
        <v>-3.5579102395874429</v>
      </c>
      <c r="AH1333" s="11">
        <f t="shared" si="1393"/>
        <v>10.702855450617449</v>
      </c>
      <c r="AI1333" s="11">
        <f t="shared" si="1393"/>
        <v>-18.764852750955086</v>
      </c>
      <c r="AJ1333" s="11">
        <f t="shared" si="1393"/>
        <v>16.110111884042638</v>
      </c>
      <c r="AK1333" s="11">
        <f t="shared" si="1393"/>
        <v>35.586675854685041</v>
      </c>
      <c r="AL1333" s="11">
        <f t="shared" si="1393"/>
        <v>-8.7431010005124392</v>
      </c>
    </row>
    <row r="1334" spans="1:42" ht="15">
      <c r="A1334" s="29">
        <v>1333</v>
      </c>
      <c r="B1334" s="23" t="s">
        <v>4</v>
      </c>
      <c r="C1334" s="23" t="s">
        <v>302</v>
      </c>
      <c r="D1334" s="7" t="s">
        <v>166</v>
      </c>
      <c r="E1334" s="10"/>
      <c r="F1334" s="11" t="e">
        <f t="shared" ref="F1334:AL1334" si="1394">F162/E162*100-100</f>
        <v>#DIV/0!</v>
      </c>
      <c r="G1334" s="11" t="e">
        <f t="shared" si="1394"/>
        <v>#DIV/0!</v>
      </c>
      <c r="H1334" s="11" t="e">
        <f t="shared" si="1394"/>
        <v>#DIV/0!</v>
      </c>
      <c r="I1334" s="11" t="e">
        <f t="shared" si="1394"/>
        <v>#DIV/0!</v>
      </c>
      <c r="J1334" s="11" t="e">
        <f t="shared" si="1394"/>
        <v>#DIV/0!</v>
      </c>
      <c r="K1334" s="11" t="e">
        <f t="shared" si="1394"/>
        <v>#DIV/0!</v>
      </c>
      <c r="L1334" s="11" t="e">
        <f t="shared" si="1394"/>
        <v>#DIV/0!</v>
      </c>
      <c r="M1334" s="11" t="e">
        <f t="shared" si="1394"/>
        <v>#DIV/0!</v>
      </c>
      <c r="N1334" s="11" t="e">
        <f t="shared" si="1394"/>
        <v>#DIV/0!</v>
      </c>
      <c r="O1334" s="11" t="e">
        <f t="shared" si="1394"/>
        <v>#DIV/0!</v>
      </c>
      <c r="P1334" s="11" t="e">
        <f t="shared" si="1394"/>
        <v>#DIV/0!</v>
      </c>
      <c r="Q1334" s="11" t="e">
        <f t="shared" si="1394"/>
        <v>#DIV/0!</v>
      </c>
      <c r="R1334" s="11" t="e">
        <f t="shared" si="1394"/>
        <v>#DIV/0!</v>
      </c>
      <c r="S1334" s="11" t="e">
        <f t="shared" si="1394"/>
        <v>#DIV/0!</v>
      </c>
      <c r="T1334" s="11" t="e">
        <f t="shared" si="1394"/>
        <v>#DIV/0!</v>
      </c>
      <c r="U1334" s="11" t="e">
        <f t="shared" si="1394"/>
        <v>#DIV/0!</v>
      </c>
      <c r="V1334" s="11" t="e">
        <f t="shared" si="1394"/>
        <v>#DIV/0!</v>
      </c>
      <c r="W1334" s="11" t="e">
        <f t="shared" si="1394"/>
        <v>#DIV/0!</v>
      </c>
      <c r="X1334" s="11" t="e">
        <f t="shared" si="1394"/>
        <v>#DIV/0!</v>
      </c>
      <c r="Y1334" s="11" t="e">
        <f t="shared" si="1394"/>
        <v>#DIV/0!</v>
      </c>
      <c r="Z1334" s="11" t="e">
        <f t="shared" si="1394"/>
        <v>#DIV/0!</v>
      </c>
      <c r="AA1334" s="11" t="e">
        <f t="shared" si="1394"/>
        <v>#DIV/0!</v>
      </c>
      <c r="AB1334" s="11" t="e">
        <f t="shared" si="1394"/>
        <v>#DIV/0!</v>
      </c>
      <c r="AC1334" s="11">
        <f t="shared" si="1394"/>
        <v>118.24561403508773</v>
      </c>
      <c r="AD1334" s="11">
        <f t="shared" si="1394"/>
        <v>17.524115755627008</v>
      </c>
      <c r="AE1334" s="11">
        <f t="shared" si="1394"/>
        <v>67.98905608755129</v>
      </c>
      <c r="AF1334" s="11">
        <f t="shared" si="1394"/>
        <v>-18.159609120521168</v>
      </c>
      <c r="AG1334" s="11">
        <f t="shared" si="1394"/>
        <v>1.7910447761194064</v>
      </c>
      <c r="AH1334" s="11">
        <f t="shared" si="1394"/>
        <v>-10.752688172043008</v>
      </c>
      <c r="AI1334" s="11">
        <f t="shared" si="1394"/>
        <v>44.249726177436997</v>
      </c>
      <c r="AJ1334" s="11">
        <f t="shared" si="1394"/>
        <v>15.413819286256654</v>
      </c>
      <c r="AK1334" s="11">
        <f t="shared" si="1394"/>
        <v>31.05263157894737</v>
      </c>
      <c r="AL1334" s="11">
        <f t="shared" si="1394"/>
        <v>-25.200803212851412</v>
      </c>
    </row>
    <row r="1335" spans="1:42" ht="15">
      <c r="A1335" s="29">
        <v>1334</v>
      </c>
      <c r="B1335" s="23" t="s">
        <v>4</v>
      </c>
      <c r="C1335" s="23" t="s">
        <v>302</v>
      </c>
      <c r="D1335" s="7" t="s">
        <v>167</v>
      </c>
      <c r="E1335" s="10"/>
      <c r="F1335" s="11">
        <f t="shared" ref="F1335:AL1335" si="1395">F163/E163*100-100</f>
        <v>-68.421052631578945</v>
      </c>
      <c r="G1335" s="11">
        <f t="shared" si="1395"/>
        <v>-41.666666666666664</v>
      </c>
      <c r="H1335" s="11">
        <f t="shared" si="1395"/>
        <v>12.5</v>
      </c>
      <c r="I1335" s="11">
        <f t="shared" si="1395"/>
        <v>161.90476190476193</v>
      </c>
      <c r="J1335" s="11">
        <f t="shared" si="1395"/>
        <v>-22.424242424242422</v>
      </c>
      <c r="K1335" s="11">
        <f t="shared" si="1395"/>
        <v>-81.25</v>
      </c>
      <c r="L1335" s="11">
        <f t="shared" si="1395"/>
        <v>958.33333333333348</v>
      </c>
      <c r="M1335" s="11">
        <f t="shared" si="1395"/>
        <v>9.8425196850393775</v>
      </c>
      <c r="N1335" s="11">
        <f t="shared" si="1395"/>
        <v>22.58064516129032</v>
      </c>
      <c r="O1335" s="11">
        <f t="shared" si="1395"/>
        <v>119.2982456140351</v>
      </c>
      <c r="P1335" s="11">
        <f t="shared" si="1395"/>
        <v>85.333333333333314</v>
      </c>
      <c r="Q1335" s="11">
        <f t="shared" si="1395"/>
        <v>6.3309352517985502</v>
      </c>
      <c r="R1335" s="11">
        <f t="shared" si="1395"/>
        <v>47.63193504736131</v>
      </c>
      <c r="S1335" s="11">
        <f t="shared" si="1395"/>
        <v>24.472960586617788</v>
      </c>
      <c r="T1335" s="11">
        <f t="shared" si="1395"/>
        <v>-15.022091310751108</v>
      </c>
      <c r="U1335" s="11">
        <f t="shared" si="1395"/>
        <v>8.3188908145580598</v>
      </c>
      <c r="V1335" s="11">
        <f t="shared" si="1395"/>
        <v>40.919999999999987</v>
      </c>
      <c r="W1335" s="11">
        <f t="shared" si="1395"/>
        <v>-36.474595515185925</v>
      </c>
      <c r="X1335" s="11">
        <f t="shared" si="1395"/>
        <v>-51.429848078641641</v>
      </c>
      <c r="Y1335" s="11">
        <f t="shared" si="1395"/>
        <v>330.81876724931004</v>
      </c>
      <c r="Z1335" s="11">
        <f t="shared" si="1395"/>
        <v>2.3489216314328303</v>
      </c>
      <c r="AA1335" s="11">
        <f t="shared" si="1395"/>
        <v>293.11495931566867</v>
      </c>
      <c r="AB1335" s="11">
        <f t="shared" si="1395"/>
        <v>273.09733573930578</v>
      </c>
      <c r="AC1335" s="11">
        <f t="shared" si="1395"/>
        <v>-22.185237343347694</v>
      </c>
      <c r="AD1335" s="11">
        <f t="shared" si="1395"/>
        <v>-89.333308959289255</v>
      </c>
      <c r="AE1335" s="11">
        <f t="shared" si="1395"/>
        <v>563.95886889460155</v>
      </c>
      <c r="AF1335" s="11">
        <f t="shared" si="1395"/>
        <v>-12.428372309121883</v>
      </c>
      <c r="AG1335" s="11">
        <f t="shared" si="1395"/>
        <v>-79.50305066760987</v>
      </c>
      <c r="AH1335" s="11">
        <f t="shared" si="1395"/>
        <v>88.03566292781133</v>
      </c>
      <c r="AI1335" s="11">
        <f t="shared" si="1395"/>
        <v>-59.368308351177731</v>
      </c>
      <c r="AJ1335" s="11">
        <f t="shared" si="1395"/>
        <v>51.138716356107636</v>
      </c>
      <c r="AK1335" s="11">
        <f t="shared" si="1395"/>
        <v>-82.054794520547944</v>
      </c>
      <c r="AL1335" s="11">
        <f t="shared" si="1395"/>
        <v>-18.736988202637065</v>
      </c>
    </row>
    <row r="1336" spans="1:42" ht="15">
      <c r="A1336" s="29">
        <v>1335</v>
      </c>
      <c r="B1336" s="23" t="s">
        <v>4</v>
      </c>
      <c r="C1336" s="23" t="s">
        <v>302</v>
      </c>
      <c r="D1336" s="7" t="s">
        <v>168</v>
      </c>
      <c r="E1336" s="10"/>
      <c r="F1336" s="11">
        <f t="shared" ref="F1336:AL1336" si="1396">F164/E164*100-100</f>
        <v>-14.030612244897952</v>
      </c>
      <c r="G1336" s="11">
        <f t="shared" si="1396"/>
        <v>-13.565069944891903</v>
      </c>
      <c r="H1336" s="11">
        <f t="shared" si="1396"/>
        <v>52.476704266797441</v>
      </c>
      <c r="I1336" s="11">
        <f t="shared" si="1396"/>
        <v>31.746542296558374</v>
      </c>
      <c r="J1336" s="11">
        <f t="shared" si="1396"/>
        <v>-37.939453125</v>
      </c>
      <c r="K1336" s="11">
        <f t="shared" si="1396"/>
        <v>75.059008654602678</v>
      </c>
      <c r="L1336" s="11">
        <f t="shared" si="1396"/>
        <v>-50.966292134831463</v>
      </c>
      <c r="M1336" s="11">
        <f t="shared" si="1396"/>
        <v>90.742438130155818</v>
      </c>
      <c r="N1336" s="11">
        <f t="shared" si="1396"/>
        <v>-6.7035079288803416</v>
      </c>
      <c r="O1336" s="11">
        <f t="shared" si="1396"/>
        <v>46.870976049446313</v>
      </c>
      <c r="P1336" s="11">
        <f t="shared" si="1396"/>
        <v>-8.9251271260739884</v>
      </c>
      <c r="Q1336" s="11">
        <f t="shared" si="1396"/>
        <v>4.2934154793993002</v>
      </c>
      <c r="R1336" s="11">
        <f t="shared" si="1396"/>
        <v>-26.416835887022344</v>
      </c>
      <c r="S1336" s="11">
        <f t="shared" si="1396"/>
        <v>-14.726542900150534</v>
      </c>
      <c r="T1336" s="11">
        <f t="shared" si="1396"/>
        <v>36.157693439246827</v>
      </c>
      <c r="U1336" s="11">
        <f t="shared" si="1396"/>
        <v>19.662921348314597</v>
      </c>
      <c r="V1336" s="11">
        <f t="shared" si="1396"/>
        <v>114.7706753340556</v>
      </c>
      <c r="W1336" s="11">
        <f t="shared" si="1396"/>
        <v>-72.574407264166808</v>
      </c>
      <c r="X1336" s="11">
        <f t="shared" si="1396"/>
        <v>-6.4684242795830755</v>
      </c>
      <c r="Y1336" s="11">
        <f t="shared" si="1396"/>
        <v>-12.979351032448378</v>
      </c>
      <c r="Z1336" s="11">
        <f t="shared" si="1396"/>
        <v>-12.7683615819209</v>
      </c>
      <c r="AA1336" s="11">
        <f t="shared" si="1396"/>
        <v>95.250431778929169</v>
      </c>
      <c r="AB1336" s="11">
        <f t="shared" si="1396"/>
        <v>-33.746130030959748</v>
      </c>
      <c r="AC1336" s="11">
        <f t="shared" si="1396"/>
        <v>96.962616822429908</v>
      </c>
      <c r="AD1336" s="11">
        <f t="shared" si="1396"/>
        <v>-48.229113709540762</v>
      </c>
      <c r="AE1336" s="11">
        <f t="shared" si="1396"/>
        <v>41.145662847790504</v>
      </c>
      <c r="AF1336" s="11">
        <f t="shared" si="1396"/>
        <v>15.839517625231906</v>
      </c>
      <c r="AG1336" s="11">
        <f t="shared" si="1396"/>
        <v>-29.609609609609606</v>
      </c>
      <c r="AH1336" s="11">
        <f t="shared" si="1396"/>
        <v>-14.50511945392492</v>
      </c>
      <c r="AI1336" s="11">
        <f t="shared" si="1396"/>
        <v>2.5948103792415225</v>
      </c>
      <c r="AJ1336" s="11">
        <f t="shared" si="1396"/>
        <v>17.185473411154348</v>
      </c>
      <c r="AK1336" s="11">
        <f t="shared" si="1396"/>
        <v>5.5893746541228637</v>
      </c>
      <c r="AL1336" s="11">
        <f t="shared" si="1396"/>
        <v>129.79559748427673</v>
      </c>
    </row>
    <row r="1337" spans="1:42" ht="15">
      <c r="A1337" s="29">
        <v>1336</v>
      </c>
      <c r="B1337" s="23" t="s">
        <v>4</v>
      </c>
      <c r="C1337" s="23" t="s">
        <v>302</v>
      </c>
      <c r="D1337" s="7" t="s">
        <v>169</v>
      </c>
      <c r="E1337" s="10"/>
      <c r="F1337" s="11" t="e">
        <f t="shared" ref="F1337:AL1337" si="1397">F165/E165*100-100</f>
        <v>#DIV/0!</v>
      </c>
      <c r="G1337" s="11" t="e">
        <f t="shared" si="1397"/>
        <v>#DIV/0!</v>
      </c>
      <c r="H1337" s="11" t="e">
        <f t="shared" si="1397"/>
        <v>#DIV/0!</v>
      </c>
      <c r="I1337" s="11" t="e">
        <f t="shared" si="1397"/>
        <v>#DIV/0!</v>
      </c>
      <c r="J1337" s="11" t="e">
        <f t="shared" si="1397"/>
        <v>#DIV/0!</v>
      </c>
      <c r="K1337" s="11" t="e">
        <f t="shared" si="1397"/>
        <v>#DIV/0!</v>
      </c>
      <c r="L1337" s="11" t="e">
        <f t="shared" si="1397"/>
        <v>#DIV/0!</v>
      </c>
      <c r="M1337" s="11" t="e">
        <f t="shared" si="1397"/>
        <v>#DIV/0!</v>
      </c>
      <c r="N1337" s="11" t="e">
        <f t="shared" si="1397"/>
        <v>#DIV/0!</v>
      </c>
      <c r="O1337" s="11" t="e">
        <f t="shared" si="1397"/>
        <v>#DIV/0!</v>
      </c>
      <c r="P1337" s="11" t="e">
        <f t="shared" si="1397"/>
        <v>#DIV/0!</v>
      </c>
      <c r="Q1337" s="11" t="e">
        <f t="shared" si="1397"/>
        <v>#DIV/0!</v>
      </c>
      <c r="R1337" s="11" t="e">
        <f t="shared" si="1397"/>
        <v>#DIV/0!</v>
      </c>
      <c r="S1337" s="11" t="e">
        <f t="shared" si="1397"/>
        <v>#DIV/0!</v>
      </c>
      <c r="T1337" s="11" t="e">
        <f t="shared" si="1397"/>
        <v>#DIV/0!</v>
      </c>
      <c r="U1337" s="11" t="e">
        <f t="shared" si="1397"/>
        <v>#DIV/0!</v>
      </c>
      <c r="V1337" s="11" t="e">
        <f t="shared" si="1397"/>
        <v>#DIV/0!</v>
      </c>
      <c r="W1337" s="11" t="e">
        <f t="shared" si="1397"/>
        <v>#DIV/0!</v>
      </c>
      <c r="X1337" s="11" t="e">
        <f t="shared" si="1397"/>
        <v>#DIV/0!</v>
      </c>
      <c r="Y1337" s="11" t="e">
        <f t="shared" si="1397"/>
        <v>#DIV/0!</v>
      </c>
      <c r="Z1337" s="11" t="e">
        <f t="shared" si="1397"/>
        <v>#DIV/0!</v>
      </c>
      <c r="AA1337" s="11" t="e">
        <f t="shared" si="1397"/>
        <v>#DIV/0!</v>
      </c>
      <c r="AB1337" s="11" t="e">
        <f t="shared" si="1397"/>
        <v>#DIV/0!</v>
      </c>
      <c r="AC1337" s="11">
        <f t="shared" si="1397"/>
        <v>-10.136727958510136</v>
      </c>
      <c r="AD1337" s="11">
        <f t="shared" si="1397"/>
        <v>122.7439664218258</v>
      </c>
      <c r="AE1337" s="11">
        <f t="shared" si="1397"/>
        <v>-33.977152278883523</v>
      </c>
      <c r="AF1337" s="11">
        <f t="shared" si="1397"/>
        <v>-11.683910096325363</v>
      </c>
      <c r="AG1337" s="11">
        <f t="shared" si="1397"/>
        <v>-26.903655827105638</v>
      </c>
      <c r="AH1337" s="11">
        <f t="shared" si="1397"/>
        <v>15.169936446532191</v>
      </c>
      <c r="AI1337" s="11">
        <f t="shared" si="1397"/>
        <v>-29.486564299424188</v>
      </c>
      <c r="AJ1337" s="11">
        <f t="shared" si="1397"/>
        <v>67.98230690711128</v>
      </c>
      <c r="AK1337" s="11">
        <f t="shared" si="1397"/>
        <v>-22.341502937006268</v>
      </c>
      <c r="AL1337" s="11">
        <f t="shared" si="1397"/>
        <v>14.866979655712043</v>
      </c>
    </row>
    <row r="1338" spans="1:42" ht="15">
      <c r="A1338" s="29">
        <v>1337</v>
      </c>
      <c r="B1338" s="23" t="s">
        <v>4</v>
      </c>
      <c r="C1338" s="23" t="s">
        <v>302</v>
      </c>
      <c r="D1338" s="7" t="s">
        <v>170</v>
      </c>
      <c r="E1338" s="10"/>
      <c r="F1338" s="11">
        <f t="shared" ref="F1338:AL1338" si="1398">F166/E166*100-100</f>
        <v>-67.276422764227647</v>
      </c>
      <c r="G1338" s="11">
        <f t="shared" si="1398"/>
        <v>15.683229813664596</v>
      </c>
      <c r="H1338" s="11">
        <f t="shared" si="1398"/>
        <v>-62.68456375838926</v>
      </c>
      <c r="I1338" s="11">
        <f t="shared" si="1398"/>
        <v>154.31654676258995</v>
      </c>
      <c r="J1338" s="11">
        <f t="shared" si="1398"/>
        <v>4.6676096181046631</v>
      </c>
      <c r="K1338" s="11">
        <f t="shared" si="1398"/>
        <v>50.405405405405418</v>
      </c>
      <c r="L1338" s="11">
        <f t="shared" si="1398"/>
        <v>-62.443845462713391</v>
      </c>
      <c r="M1338" s="11">
        <f t="shared" si="1398"/>
        <v>36.602870813397118</v>
      </c>
      <c r="N1338" s="11">
        <f t="shared" si="1398"/>
        <v>-50.437828371278457</v>
      </c>
      <c r="O1338" s="11">
        <f t="shared" si="1398"/>
        <v>272.79151943462898</v>
      </c>
      <c r="P1338" s="11">
        <f t="shared" si="1398"/>
        <v>59.33649289099526</v>
      </c>
      <c r="Q1338" s="11">
        <f t="shared" si="1398"/>
        <v>-88.518738845925043</v>
      </c>
      <c r="R1338" s="11">
        <f t="shared" si="1398"/>
        <v>-15.5440414507772</v>
      </c>
      <c r="S1338" s="11">
        <f t="shared" si="1398"/>
        <v>163.80368098159511</v>
      </c>
      <c r="T1338" s="11">
        <f t="shared" si="1398"/>
        <v>-37.441860465116285</v>
      </c>
      <c r="U1338" s="11">
        <f t="shared" si="1398"/>
        <v>86.988847583643121</v>
      </c>
      <c r="V1338" s="11">
        <f t="shared" si="1398"/>
        <v>16.500994035785283</v>
      </c>
      <c r="W1338" s="11">
        <f t="shared" si="1398"/>
        <v>-78.668941979522188</v>
      </c>
      <c r="X1338" s="11">
        <f t="shared" si="1398"/>
        <v>214.40000000000003</v>
      </c>
      <c r="Y1338" s="11">
        <f t="shared" si="1398"/>
        <v>-69.465648854961827</v>
      </c>
      <c r="Z1338" s="11">
        <f t="shared" si="1398"/>
        <v>-36.666666666666671</v>
      </c>
      <c r="AA1338" s="11">
        <f t="shared" si="1398"/>
        <v>422.36842105263156</v>
      </c>
      <c r="AB1338" s="11">
        <f t="shared" si="1398"/>
        <v>21.410579345088166</v>
      </c>
      <c r="AC1338" s="11">
        <f t="shared" si="1398"/>
        <v>-1.0373443983402524</v>
      </c>
      <c r="AD1338" s="11">
        <f t="shared" si="1398"/>
        <v>-44.234800838574429</v>
      </c>
      <c r="AE1338" s="11">
        <f t="shared" si="1398"/>
        <v>33.082706766917283</v>
      </c>
      <c r="AF1338" s="11">
        <f t="shared" si="1398"/>
        <v>-33.615819209039543</v>
      </c>
      <c r="AG1338" s="11">
        <f t="shared" si="1398"/>
        <v>175.74468085106383</v>
      </c>
      <c r="AH1338" s="11">
        <f t="shared" si="1398"/>
        <v>-46.604938271604937</v>
      </c>
      <c r="AI1338" s="11">
        <f t="shared" si="1398"/>
        <v>-27.167630057803478</v>
      </c>
      <c r="AJ1338" s="11">
        <f t="shared" si="1398"/>
        <v>-21.825396825396822</v>
      </c>
      <c r="AK1338" s="11">
        <f t="shared" si="1398"/>
        <v>385.78680203045684</v>
      </c>
      <c r="AL1338" s="11">
        <f t="shared" si="1398"/>
        <v>-78.996865203761757</v>
      </c>
    </row>
    <row r="1339" spans="1:42" ht="15">
      <c r="A1339" s="29">
        <v>1338</v>
      </c>
      <c r="B1339" s="23" t="s">
        <v>4</v>
      </c>
      <c r="C1339" s="23" t="s">
        <v>302</v>
      </c>
      <c r="D1339" s="7" t="s">
        <v>171</v>
      </c>
      <c r="E1339" s="10"/>
      <c r="F1339" s="11">
        <f t="shared" ref="F1339:AL1339" si="1399">F167/E167*100-100</f>
        <v>90.395994538006363</v>
      </c>
      <c r="G1339" s="11">
        <f t="shared" si="1399"/>
        <v>-74.551757112120484</v>
      </c>
      <c r="H1339" s="11">
        <f t="shared" si="1399"/>
        <v>179.7557538750587</v>
      </c>
      <c r="I1339" s="11">
        <f t="shared" si="1399"/>
        <v>-78.744123572867693</v>
      </c>
      <c r="J1339" s="11">
        <f t="shared" si="1399"/>
        <v>91.074249605055314</v>
      </c>
      <c r="K1339" s="11">
        <f t="shared" si="1399"/>
        <v>-39.644481190574623</v>
      </c>
      <c r="L1339" s="11">
        <f t="shared" si="1399"/>
        <v>49.383561643835606</v>
      </c>
      <c r="M1339" s="11">
        <f t="shared" si="1399"/>
        <v>10.729023383768904</v>
      </c>
      <c r="N1339" s="11">
        <f t="shared" si="1399"/>
        <v>-34.824016563146998</v>
      </c>
      <c r="O1339" s="11">
        <f t="shared" si="1399"/>
        <v>200.31766200762388</v>
      </c>
      <c r="P1339" s="11">
        <f t="shared" si="1399"/>
        <v>-54.81277766024963</v>
      </c>
      <c r="Q1339" s="11">
        <f t="shared" si="1399"/>
        <v>-20.224719101123597</v>
      </c>
      <c r="R1339" s="11">
        <f t="shared" si="1399"/>
        <v>-32.981220657276992</v>
      </c>
      <c r="S1339" s="11">
        <f t="shared" si="1399"/>
        <v>54.991243432574436</v>
      </c>
      <c r="T1339" s="11">
        <f t="shared" si="1399"/>
        <v>384.57627118644069</v>
      </c>
      <c r="U1339" s="11">
        <f t="shared" si="1399"/>
        <v>112.59181532004197</v>
      </c>
      <c r="V1339" s="11">
        <f t="shared" si="1399"/>
        <v>-86.684216299221234</v>
      </c>
      <c r="W1339" s="11">
        <f t="shared" si="1399"/>
        <v>64.827018121911038</v>
      </c>
      <c r="X1339" s="11">
        <f t="shared" si="1399"/>
        <v>9.3453273363318488</v>
      </c>
      <c r="Y1339" s="11">
        <f t="shared" si="1399"/>
        <v>-36.128884826325411</v>
      </c>
      <c r="Z1339" s="11">
        <f t="shared" si="1399"/>
        <v>-59.713774597495529</v>
      </c>
      <c r="AA1339" s="11">
        <f t="shared" si="1399"/>
        <v>33.570159857904088</v>
      </c>
      <c r="AB1339" s="11">
        <f t="shared" si="1399"/>
        <v>-2.5265957446808471</v>
      </c>
      <c r="AC1339" s="11">
        <f t="shared" si="1399"/>
        <v>74.010914051841752</v>
      </c>
      <c r="AD1339" s="11">
        <f t="shared" si="1399"/>
        <v>-13.014504116032938</v>
      </c>
      <c r="AE1339" s="11">
        <f t="shared" si="1399"/>
        <v>-20.459666516448848</v>
      </c>
      <c r="AF1339" s="11">
        <f t="shared" si="1399"/>
        <v>27.932011331444755</v>
      </c>
      <c r="AG1339" s="11">
        <f t="shared" si="1399"/>
        <v>-39.636846767050486</v>
      </c>
      <c r="AH1339" s="11">
        <f t="shared" si="1399"/>
        <v>535.43653705062354</v>
      </c>
      <c r="AI1339" s="11">
        <f t="shared" si="1399"/>
        <v>-70.499942269945734</v>
      </c>
      <c r="AJ1339" s="11">
        <f t="shared" si="1399"/>
        <v>-4.6183953033268068</v>
      </c>
      <c r="AK1339" s="11">
        <f t="shared" si="1399"/>
        <v>6.4013130898645727</v>
      </c>
      <c r="AL1339" s="11">
        <f t="shared" si="1399"/>
        <v>-26.031623602005396</v>
      </c>
    </row>
    <row r="1340" spans="1:42" ht="15">
      <c r="A1340" s="29">
        <v>1339</v>
      </c>
      <c r="B1340" s="23" t="s">
        <v>4</v>
      </c>
      <c r="C1340" s="23" t="s">
        <v>302</v>
      </c>
      <c r="D1340" s="7" t="s">
        <v>172</v>
      </c>
      <c r="E1340" s="10"/>
      <c r="F1340" s="11">
        <f t="shared" ref="F1340:AL1340" si="1400">F168/E168*100-100</f>
        <v>-12.796790568200421</v>
      </c>
      <c r="G1340" s="11">
        <f t="shared" si="1400"/>
        <v>-3.0889118392639148</v>
      </c>
      <c r="H1340" s="11">
        <f t="shared" si="1400"/>
        <v>-54.437124588258087</v>
      </c>
      <c r="I1340" s="11">
        <f t="shared" si="1400"/>
        <v>15.947267701467155</v>
      </c>
      <c r="J1340" s="11">
        <f t="shared" si="1400"/>
        <v>13.55217311571613</v>
      </c>
      <c r="K1340" s="11">
        <f t="shared" si="1400"/>
        <v>36.983204134366929</v>
      </c>
      <c r="L1340" s="11">
        <f t="shared" si="1400"/>
        <v>2.0042442820089548</v>
      </c>
      <c r="M1340" s="11">
        <f t="shared" si="1400"/>
        <v>-23.901987979657875</v>
      </c>
      <c r="N1340" s="11">
        <f t="shared" si="1400"/>
        <v>-21.567436208991495</v>
      </c>
      <c r="O1340" s="11">
        <f t="shared" si="1400"/>
        <v>14.678543764523624</v>
      </c>
      <c r="P1340" s="11">
        <f t="shared" si="1400"/>
        <v>24.349881796690312</v>
      </c>
      <c r="Q1340" s="11">
        <f t="shared" si="1400"/>
        <v>59.818033677349263</v>
      </c>
      <c r="R1340" s="11">
        <f t="shared" si="1400"/>
        <v>41.328914946044705</v>
      </c>
      <c r="S1340" s="11">
        <f t="shared" si="1400"/>
        <v>-22.527505561233696</v>
      </c>
      <c r="T1340" s="11">
        <f t="shared" si="1400"/>
        <v>36.085674375291035</v>
      </c>
      <c r="U1340" s="11">
        <f t="shared" si="1400"/>
        <v>-32.915145985401466</v>
      </c>
      <c r="V1340" s="11">
        <f t="shared" si="1400"/>
        <v>36.586195171710301</v>
      </c>
      <c r="W1340" s="11">
        <f t="shared" si="1400"/>
        <v>-17.606422703510077</v>
      </c>
      <c r="X1340" s="11">
        <f t="shared" si="1400"/>
        <v>28.574665760253794</v>
      </c>
      <c r="Y1340" s="11">
        <f t="shared" si="1400"/>
        <v>31.15967571378215</v>
      </c>
      <c r="Z1340" s="11">
        <f t="shared" si="1400"/>
        <v>-2.6784914449520727</v>
      </c>
      <c r="AA1340" s="11">
        <f t="shared" si="1400"/>
        <v>7.7549705449190043</v>
      </c>
      <c r="AB1340" s="11">
        <f t="shared" si="1400"/>
        <v>49.874001623029955</v>
      </c>
      <c r="AC1340" s="11">
        <f t="shared" si="1400"/>
        <v>-16.631518951268163</v>
      </c>
      <c r="AD1340" s="11">
        <f t="shared" si="1400"/>
        <v>-4.3891433650099145</v>
      </c>
      <c r="AE1340" s="11">
        <f t="shared" si="1400"/>
        <v>-9.5030389703253491</v>
      </c>
      <c r="AF1340" s="11">
        <f t="shared" si="1400"/>
        <v>-20.504108723135275</v>
      </c>
      <c r="AG1340" s="11">
        <f t="shared" si="1400"/>
        <v>8.8311301063512531</v>
      </c>
      <c r="AH1340" s="11">
        <f t="shared" si="1400"/>
        <v>18.585323530754835</v>
      </c>
      <c r="AI1340" s="11">
        <f t="shared" si="1400"/>
        <v>-9.4959374638992671</v>
      </c>
      <c r="AJ1340" s="11">
        <f t="shared" si="1400"/>
        <v>30.634387099519188</v>
      </c>
      <c r="AK1340" s="11">
        <f t="shared" si="1400"/>
        <v>33.403901898837233</v>
      </c>
      <c r="AL1340" s="11">
        <f t="shared" si="1400"/>
        <v>-16.872970531507121</v>
      </c>
    </row>
    <row r="1341" spans="1:42" ht="15">
      <c r="A1341" s="29">
        <v>1340</v>
      </c>
      <c r="B1341" s="23" t="s">
        <v>4</v>
      </c>
      <c r="C1341" s="23" t="s">
        <v>302</v>
      </c>
      <c r="D1341" s="7" t="s">
        <v>173</v>
      </c>
      <c r="E1341" s="10"/>
      <c r="F1341" s="11">
        <f t="shared" ref="F1341:AL1341" si="1401">F169/E169*100-100</f>
        <v>-6.8616023919322942</v>
      </c>
      <c r="G1341" s="11">
        <f t="shared" si="1401"/>
        <v>235.84525817509115</v>
      </c>
      <c r="H1341" s="11">
        <f t="shared" si="1401"/>
        <v>-63.155933576346698</v>
      </c>
      <c r="I1341" s="11">
        <f t="shared" si="1401"/>
        <v>4.7928942045554379</v>
      </c>
      <c r="J1341" s="11">
        <f t="shared" si="1401"/>
        <v>153.5204766700235</v>
      </c>
      <c r="K1341" s="11">
        <f t="shared" si="1401"/>
        <v>83.627666793558319</v>
      </c>
      <c r="L1341" s="11">
        <f t="shared" si="1401"/>
        <v>14.177167270564055</v>
      </c>
      <c r="M1341" s="11">
        <f t="shared" si="1401"/>
        <v>-36.434971383461615</v>
      </c>
      <c r="N1341" s="11">
        <f t="shared" si="1401"/>
        <v>30.077867885396358</v>
      </c>
      <c r="O1341" s="11">
        <f t="shared" si="1401"/>
        <v>-39.23238495321749</v>
      </c>
      <c r="P1341" s="11">
        <f t="shared" si="1401"/>
        <v>150.27809200603321</v>
      </c>
      <c r="Q1341" s="11">
        <f t="shared" si="1401"/>
        <v>-43.814384451684582</v>
      </c>
      <c r="R1341" s="11">
        <f t="shared" si="1401"/>
        <v>121.04757435588033</v>
      </c>
      <c r="S1341" s="11">
        <f t="shared" si="1401"/>
        <v>149.03003406758927</v>
      </c>
      <c r="T1341" s="11">
        <f t="shared" si="1401"/>
        <v>-79.89368482156992</v>
      </c>
      <c r="U1341" s="11">
        <f t="shared" si="1401"/>
        <v>6.3768788928034326</v>
      </c>
      <c r="V1341" s="11">
        <f t="shared" si="1401"/>
        <v>16.196929150297024</v>
      </c>
      <c r="W1341" s="11">
        <f t="shared" si="1401"/>
        <v>77.588487986540997</v>
      </c>
      <c r="X1341" s="11">
        <f t="shared" si="1401"/>
        <v>-20.442860427684522</v>
      </c>
      <c r="Y1341" s="11">
        <f t="shared" si="1401"/>
        <v>-25.121244877078794</v>
      </c>
      <c r="Z1341" s="11">
        <f t="shared" si="1401"/>
        <v>-25.411076286495089</v>
      </c>
      <c r="AA1341" s="11">
        <f t="shared" si="1401"/>
        <v>33.120129164467357</v>
      </c>
      <c r="AB1341" s="11">
        <f t="shared" si="1401"/>
        <v>-14.004602634075042</v>
      </c>
      <c r="AC1341" s="11">
        <f t="shared" si="1401"/>
        <v>7.0401142764151103</v>
      </c>
      <c r="AD1341" s="11">
        <f t="shared" si="1401"/>
        <v>1.1005439372951713</v>
      </c>
      <c r="AE1341" s="11">
        <f t="shared" si="1401"/>
        <v>11.462084060852632</v>
      </c>
      <c r="AF1341" s="11">
        <f t="shared" si="1401"/>
        <v>-36.188249049985387</v>
      </c>
      <c r="AG1341" s="11">
        <f t="shared" si="1401"/>
        <v>8.6319696489187976</v>
      </c>
      <c r="AH1341" s="11">
        <f t="shared" si="1401"/>
        <v>7.7114374067426468</v>
      </c>
      <c r="AI1341" s="11">
        <f t="shared" si="1401"/>
        <v>0.78198719106987369</v>
      </c>
      <c r="AJ1341" s="11">
        <f t="shared" si="1401"/>
        <v>-0.65938225245774618</v>
      </c>
      <c r="AK1341" s="11">
        <f t="shared" si="1401"/>
        <v>14.24073795558229</v>
      </c>
      <c r="AL1341" s="11">
        <f t="shared" si="1401"/>
        <v>24.171918060699667</v>
      </c>
    </row>
    <row r="1342" spans="1:42" ht="15">
      <c r="A1342" s="29">
        <v>1341</v>
      </c>
      <c r="B1342" s="23" t="s">
        <v>4</v>
      </c>
      <c r="C1342" s="23" t="s">
        <v>302</v>
      </c>
      <c r="D1342" s="7" t="s">
        <v>174</v>
      </c>
      <c r="E1342" s="10"/>
      <c r="F1342" s="11">
        <f t="shared" ref="F1342:AL1342" si="1402">F170/E170*100-100</f>
        <v>1.4900662251655632</v>
      </c>
      <c r="G1342" s="11">
        <f t="shared" si="1402"/>
        <v>-52.69168026101142</v>
      </c>
      <c r="H1342" s="11">
        <f t="shared" si="1402"/>
        <v>-12.068965517241381</v>
      </c>
      <c r="I1342" s="11">
        <f t="shared" si="1402"/>
        <v>6.6666666666666714</v>
      </c>
      <c r="J1342" s="11">
        <f t="shared" si="1402"/>
        <v>-26.838235294117652</v>
      </c>
      <c r="K1342" s="11">
        <f t="shared" si="1402"/>
        <v>-27.638190954773862</v>
      </c>
      <c r="L1342" s="11">
        <f t="shared" si="1402"/>
        <v>-65.972222222222229</v>
      </c>
      <c r="M1342" s="11">
        <f t="shared" si="1402"/>
        <v>53.061224489795904</v>
      </c>
      <c r="N1342" s="11">
        <f t="shared" si="1402"/>
        <v>241.33333333333337</v>
      </c>
      <c r="O1342" s="11">
        <f t="shared" si="1402"/>
        <v>-7.03125</v>
      </c>
      <c r="P1342" s="11">
        <f t="shared" si="1402"/>
        <v>694.53781512605042</v>
      </c>
      <c r="Q1342" s="11">
        <f t="shared" si="1402"/>
        <v>-66.525647805393973</v>
      </c>
      <c r="R1342" s="11">
        <f t="shared" si="1402"/>
        <v>-35.860979462875193</v>
      </c>
      <c r="S1342" s="11">
        <f t="shared" si="1402"/>
        <v>137.93103448275863</v>
      </c>
      <c r="T1342" s="11">
        <f t="shared" si="1402"/>
        <v>-31.677018633540371</v>
      </c>
      <c r="U1342" s="11">
        <f t="shared" si="1402"/>
        <v>104.84848484848484</v>
      </c>
      <c r="V1342" s="11">
        <f t="shared" si="1402"/>
        <v>18.34319526627219</v>
      </c>
      <c r="W1342" s="11">
        <f t="shared" si="1402"/>
        <v>-58.375</v>
      </c>
      <c r="X1342" s="11">
        <f t="shared" si="1402"/>
        <v>25.825825825825817</v>
      </c>
      <c r="Y1342" s="11">
        <f t="shared" si="1402"/>
        <v>-4.1766109785202872</v>
      </c>
      <c r="Z1342" s="11">
        <f t="shared" si="1402"/>
        <v>-40.722291407222912</v>
      </c>
      <c r="AA1342" s="11">
        <f t="shared" si="1402"/>
        <v>81.302521008403374</v>
      </c>
      <c r="AB1342" s="11">
        <f t="shared" si="1402"/>
        <v>63.96292004634995</v>
      </c>
      <c r="AC1342" s="11">
        <f t="shared" si="1402"/>
        <v>-15.971731448763251</v>
      </c>
      <c r="AD1342" s="11">
        <f t="shared" si="1402"/>
        <v>-13.708999158957099</v>
      </c>
      <c r="AE1342" s="11">
        <f t="shared" si="1402"/>
        <v>36.257309941520475</v>
      </c>
      <c r="AF1342" s="11">
        <f t="shared" si="1402"/>
        <v>-30.901287553648075</v>
      </c>
      <c r="AG1342" s="11">
        <f t="shared" si="1402"/>
        <v>3.726708074534173</v>
      </c>
      <c r="AH1342" s="11">
        <f t="shared" si="1402"/>
        <v>63.572854291417173</v>
      </c>
      <c r="AI1342" s="11">
        <f t="shared" si="1402"/>
        <v>-10.433190970103723</v>
      </c>
      <c r="AJ1342" s="11">
        <f t="shared" si="1402"/>
        <v>2.7929155313351544</v>
      </c>
      <c r="AK1342" s="11">
        <f t="shared" si="1402"/>
        <v>74.287607687210084</v>
      </c>
      <c r="AL1342" s="11">
        <f t="shared" si="1402"/>
        <v>-18.973384030418245</v>
      </c>
    </row>
    <row r="1343" spans="1:42" ht="15">
      <c r="A1343" s="29">
        <v>1342</v>
      </c>
      <c r="B1343" s="23" t="s">
        <v>4</v>
      </c>
      <c r="C1343" s="23" t="s">
        <v>302</v>
      </c>
      <c r="D1343" s="7" t="s">
        <v>175</v>
      </c>
      <c r="E1343" s="10"/>
      <c r="F1343" s="11">
        <f t="shared" ref="F1343:AL1343" si="1403">F171/E171*100-100</f>
        <v>-1.6347099311701072</v>
      </c>
      <c r="G1343" s="11">
        <f t="shared" si="1403"/>
        <v>11.680342093937</v>
      </c>
      <c r="H1343" s="11">
        <f t="shared" si="1403"/>
        <v>7.8692192938836456</v>
      </c>
      <c r="I1343" s="11">
        <f t="shared" si="1403"/>
        <v>-9.4433559986170366</v>
      </c>
      <c r="J1343" s="11">
        <f t="shared" si="1403"/>
        <v>-4.8526267562614578</v>
      </c>
      <c r="K1343" s="11">
        <f t="shared" si="1403"/>
        <v>15.807284351885301</v>
      </c>
      <c r="L1343" s="11">
        <f t="shared" si="1403"/>
        <v>44.866656656772278</v>
      </c>
      <c r="M1343" s="11">
        <f t="shared" si="1403"/>
        <v>10.964943752142673</v>
      </c>
      <c r="N1343" s="11">
        <f t="shared" si="1403"/>
        <v>-12.848828854720509</v>
      </c>
      <c r="O1343" s="11">
        <f t="shared" si="1403"/>
        <v>8.7998878785130614</v>
      </c>
      <c r="P1343" s="11">
        <f t="shared" si="1403"/>
        <v>-17.174985413462053</v>
      </c>
      <c r="Q1343" s="11">
        <f t="shared" si="1403"/>
        <v>-27.782809569553095</v>
      </c>
      <c r="R1343" s="11">
        <f t="shared" si="1403"/>
        <v>-17.953557900604281</v>
      </c>
      <c r="S1343" s="11">
        <f t="shared" si="1403"/>
        <v>13.797575851154178</v>
      </c>
      <c r="T1343" s="11">
        <f t="shared" si="1403"/>
        <v>17.02147867735853</v>
      </c>
      <c r="U1343" s="11">
        <f t="shared" si="1403"/>
        <v>71.672889177469102</v>
      </c>
      <c r="V1343" s="11">
        <f t="shared" si="1403"/>
        <v>-10.040456298417539</v>
      </c>
      <c r="W1343" s="11">
        <f t="shared" si="1403"/>
        <v>6.5167611396824299</v>
      </c>
      <c r="X1343" s="11">
        <f t="shared" si="1403"/>
        <v>-0.16986784140968325</v>
      </c>
      <c r="Y1343" s="11">
        <f t="shared" si="1403"/>
        <v>63.292006156713768</v>
      </c>
      <c r="Z1343" s="11">
        <f t="shared" si="1403"/>
        <v>20.493607232885253</v>
      </c>
      <c r="AA1343" s="11">
        <f t="shared" si="1403"/>
        <v>43.484860446256192</v>
      </c>
      <c r="AB1343" s="11">
        <f t="shared" si="1403"/>
        <v>-11.814532768128444</v>
      </c>
      <c r="AC1343" s="11">
        <f t="shared" si="1403"/>
        <v>17.266472686847379</v>
      </c>
      <c r="AD1343" s="11">
        <f t="shared" si="1403"/>
        <v>8.1192653894335649</v>
      </c>
      <c r="AE1343" s="11">
        <f t="shared" si="1403"/>
        <v>-24.010280246314338</v>
      </c>
      <c r="AF1343" s="11">
        <f t="shared" si="1403"/>
        <v>-26.244230678660571</v>
      </c>
      <c r="AG1343" s="11">
        <f t="shared" si="1403"/>
        <v>-9.2277975328153019</v>
      </c>
      <c r="AH1343" s="11">
        <f t="shared" si="1403"/>
        <v>4.9932511749990027</v>
      </c>
      <c r="AI1343" s="11">
        <f t="shared" si="1403"/>
        <v>2.6176278454297091</v>
      </c>
      <c r="AJ1343" s="11">
        <f t="shared" si="1403"/>
        <v>83.981963232743681</v>
      </c>
      <c r="AK1343" s="11">
        <f t="shared" si="1403"/>
        <v>-21.50482303701618</v>
      </c>
      <c r="AL1343" s="11">
        <f t="shared" si="1403"/>
        <v>-0.41282731611383383</v>
      </c>
      <c r="AP1343" s="33"/>
    </row>
    <row r="1344" spans="1:42" ht="15">
      <c r="A1344" s="29">
        <v>1343</v>
      </c>
      <c r="B1344" s="23" t="s">
        <v>4</v>
      </c>
      <c r="C1344" s="23" t="s">
        <v>302</v>
      </c>
      <c r="D1344" s="7" t="s">
        <v>176</v>
      </c>
      <c r="E1344" s="10"/>
      <c r="F1344" s="11">
        <f t="shared" ref="F1344:AL1344" si="1404">F172/E172*100-100</f>
        <v>4.4004372381125876</v>
      </c>
      <c r="G1344" s="11">
        <f t="shared" si="1404"/>
        <v>12.690776087419337</v>
      </c>
      <c r="H1344" s="11">
        <f t="shared" si="1404"/>
        <v>-26.594547050926082</v>
      </c>
      <c r="I1344" s="11">
        <f t="shared" si="1404"/>
        <v>-21.101306438105041</v>
      </c>
      <c r="J1344" s="11">
        <f t="shared" si="1404"/>
        <v>39.534342756457733</v>
      </c>
      <c r="K1344" s="11">
        <f t="shared" si="1404"/>
        <v>-24.47884630492976</v>
      </c>
      <c r="L1344" s="11">
        <f t="shared" si="1404"/>
        <v>27.058050405584041</v>
      </c>
      <c r="M1344" s="11">
        <f t="shared" si="1404"/>
        <v>25.103990893932291</v>
      </c>
      <c r="N1344" s="11">
        <f t="shared" si="1404"/>
        <v>-6.1708570306651325</v>
      </c>
      <c r="O1344" s="11">
        <f t="shared" si="1404"/>
        <v>-6.0608895950787485</v>
      </c>
      <c r="P1344" s="11">
        <f t="shared" si="1404"/>
        <v>15.311730904705072</v>
      </c>
      <c r="Q1344" s="11">
        <f t="shared" si="1404"/>
        <v>-6.2863864585443707</v>
      </c>
      <c r="R1344" s="11">
        <f t="shared" si="1404"/>
        <v>-49.674634204383018</v>
      </c>
      <c r="S1344" s="11">
        <f t="shared" si="1404"/>
        <v>51.97870115685086</v>
      </c>
      <c r="T1344" s="11">
        <f t="shared" si="1404"/>
        <v>24.163159059486532</v>
      </c>
      <c r="U1344" s="11">
        <f t="shared" si="1404"/>
        <v>14.711991345887455</v>
      </c>
      <c r="V1344" s="11">
        <f t="shared" si="1404"/>
        <v>19.78293476505111</v>
      </c>
      <c r="W1344" s="11">
        <f t="shared" si="1404"/>
        <v>24.342596171999318</v>
      </c>
      <c r="X1344" s="11">
        <f t="shared" si="1404"/>
        <v>-21.352138570705563</v>
      </c>
      <c r="Y1344" s="11">
        <f t="shared" si="1404"/>
        <v>-7.2189061586851295</v>
      </c>
      <c r="Z1344" s="11">
        <f t="shared" si="1404"/>
        <v>-0.59209287775823327</v>
      </c>
      <c r="AA1344" s="11">
        <f t="shared" si="1404"/>
        <v>30.890339373538723</v>
      </c>
      <c r="AB1344" s="11">
        <f t="shared" si="1404"/>
        <v>-19.666570572269336</v>
      </c>
      <c r="AC1344" s="11">
        <f t="shared" si="1404"/>
        <v>-6.3122500687247509</v>
      </c>
      <c r="AD1344" s="11">
        <f t="shared" si="1404"/>
        <v>-25.699728260869563</v>
      </c>
      <c r="AE1344" s="11">
        <f t="shared" si="1404"/>
        <v>-51.305834771291678</v>
      </c>
      <c r="AF1344" s="11">
        <f t="shared" si="1404"/>
        <v>-31.089821698953685</v>
      </c>
      <c r="AG1344" s="11">
        <f t="shared" si="1404"/>
        <v>-25.915576246325813</v>
      </c>
      <c r="AH1344" s="11">
        <f t="shared" si="1404"/>
        <v>-59.332008201211401</v>
      </c>
      <c r="AI1344" s="11">
        <f t="shared" si="1404"/>
        <v>-35.32750923645321</v>
      </c>
      <c r="AJ1344" s="11">
        <f t="shared" si="1404"/>
        <v>51.581421643012305</v>
      </c>
      <c r="AK1344" s="11">
        <f t="shared" si="1404"/>
        <v>64.269310040239475</v>
      </c>
      <c r="AL1344" s="11">
        <f t="shared" si="1404"/>
        <v>-0.59865928997335516</v>
      </c>
    </row>
    <row r="1345" spans="1:38" ht="15">
      <c r="A1345" s="29">
        <v>1344</v>
      </c>
      <c r="B1345" s="23" t="s">
        <v>4</v>
      </c>
      <c r="C1345" s="23" t="s">
        <v>302</v>
      </c>
      <c r="D1345" s="7" t="s">
        <v>177</v>
      </c>
      <c r="E1345" s="10"/>
      <c r="F1345" s="11">
        <f t="shared" ref="F1345:AL1345" si="1405">F173/E173*100-100</f>
        <v>-11.233170641998001</v>
      </c>
      <c r="G1345" s="11">
        <f t="shared" si="1405"/>
        <v>2.343120553114673</v>
      </c>
      <c r="H1345" s="11">
        <f t="shared" si="1405"/>
        <v>9.4755158008618281</v>
      </c>
      <c r="I1345" s="11">
        <f t="shared" si="1405"/>
        <v>15.843526641382539</v>
      </c>
      <c r="J1345" s="11">
        <f t="shared" si="1405"/>
        <v>0.83625059154108783</v>
      </c>
      <c r="K1345" s="11">
        <f t="shared" si="1405"/>
        <v>10.077116762460506</v>
      </c>
      <c r="L1345" s="11">
        <f t="shared" si="1405"/>
        <v>27.453374046938038</v>
      </c>
      <c r="M1345" s="11">
        <f t="shared" si="1405"/>
        <v>17.142019772423041</v>
      </c>
      <c r="N1345" s="11">
        <f t="shared" si="1405"/>
        <v>12.065330268126814</v>
      </c>
      <c r="O1345" s="11">
        <f t="shared" si="1405"/>
        <v>20.104400852791883</v>
      </c>
      <c r="P1345" s="11">
        <f t="shared" si="1405"/>
        <v>9.8110347675569187</v>
      </c>
      <c r="Q1345" s="11">
        <f t="shared" si="1405"/>
        <v>0.64759003636592638</v>
      </c>
      <c r="R1345" s="11">
        <f t="shared" si="1405"/>
        <v>-9.6824364196852315</v>
      </c>
      <c r="S1345" s="11">
        <f t="shared" si="1405"/>
        <v>5.2012604678982797</v>
      </c>
      <c r="T1345" s="11">
        <f t="shared" si="1405"/>
        <v>6.8435694284729465</v>
      </c>
      <c r="U1345" s="11">
        <f t="shared" si="1405"/>
        <v>12.542999269125161</v>
      </c>
      <c r="V1345" s="11">
        <f t="shared" si="1405"/>
        <v>-5.9804375188658838</v>
      </c>
      <c r="W1345" s="11">
        <f t="shared" si="1405"/>
        <v>-2.5896056371292246</v>
      </c>
      <c r="X1345" s="11">
        <f t="shared" si="1405"/>
        <v>-23.900727314696937</v>
      </c>
      <c r="Y1345" s="11">
        <f t="shared" si="1405"/>
        <v>20.637514335488461</v>
      </c>
      <c r="Z1345" s="11">
        <f t="shared" si="1405"/>
        <v>12.507175844437768</v>
      </c>
      <c r="AA1345" s="11">
        <f t="shared" si="1405"/>
        <v>17.88627790961894</v>
      </c>
      <c r="AB1345" s="11">
        <f t="shared" si="1405"/>
        <v>2.7324812550927788</v>
      </c>
      <c r="AC1345" s="11">
        <f t="shared" si="1405"/>
        <v>7.3644036488764471</v>
      </c>
      <c r="AD1345" s="11">
        <f t="shared" si="1405"/>
        <v>18.561543291214107</v>
      </c>
      <c r="AE1345" s="11">
        <f t="shared" si="1405"/>
        <v>-6.0764696286644551</v>
      </c>
      <c r="AF1345" s="11">
        <f t="shared" si="1405"/>
        <v>4.6644936468090918</v>
      </c>
      <c r="AG1345" s="11">
        <f t="shared" si="1405"/>
        <v>1.3732654092354863</v>
      </c>
      <c r="AH1345" s="11">
        <f t="shared" si="1405"/>
        <v>4.7110826297929833</v>
      </c>
      <c r="AI1345" s="11">
        <f t="shared" si="1405"/>
        <v>-12.811004435957017</v>
      </c>
      <c r="AJ1345" s="11">
        <f t="shared" si="1405"/>
        <v>17.882054839719302</v>
      </c>
      <c r="AK1345" s="11">
        <f t="shared" si="1405"/>
        <v>28.060895332378408</v>
      </c>
      <c r="AL1345" s="11">
        <f t="shared" si="1405"/>
        <v>1.1232019083038551</v>
      </c>
    </row>
    <row r="1346" spans="1:38" ht="15">
      <c r="A1346" s="29">
        <v>1345</v>
      </c>
      <c r="B1346" s="23" t="s">
        <v>4</v>
      </c>
      <c r="C1346" s="23" t="s">
        <v>302</v>
      </c>
      <c r="D1346" s="7" t="s">
        <v>178</v>
      </c>
      <c r="E1346" s="10"/>
      <c r="F1346" s="11">
        <f t="shared" ref="F1346:AL1346" si="1406">F174/E174*100-100</f>
        <v>-20.688711266834559</v>
      </c>
      <c r="G1346" s="11">
        <f t="shared" si="1406"/>
        <v>-35.839028094153377</v>
      </c>
      <c r="H1346" s="11">
        <f t="shared" si="1406"/>
        <v>0.3550295857988317</v>
      </c>
      <c r="I1346" s="11">
        <f t="shared" si="1406"/>
        <v>62.285591766723826</v>
      </c>
      <c r="J1346" s="11">
        <f t="shared" si="1406"/>
        <v>-18.932487779098963</v>
      </c>
      <c r="K1346" s="11">
        <f t="shared" si="1406"/>
        <v>20.322685788787481</v>
      </c>
      <c r="L1346" s="11">
        <f t="shared" si="1406"/>
        <v>-6.487877556548824</v>
      </c>
      <c r="M1346" s="11">
        <f t="shared" si="1406"/>
        <v>-7.5753186558516745</v>
      </c>
      <c r="N1346" s="11">
        <f t="shared" si="1406"/>
        <v>-9.0659771195737306</v>
      </c>
      <c r="O1346" s="11">
        <f t="shared" si="1406"/>
        <v>38.043946574752255</v>
      </c>
      <c r="P1346" s="11">
        <f t="shared" si="1406"/>
        <v>1.0299625468164919</v>
      </c>
      <c r="Q1346" s="11">
        <f t="shared" si="1406"/>
        <v>235.7676861291319</v>
      </c>
      <c r="R1346" s="11">
        <f t="shared" si="1406"/>
        <v>54.265420285588107</v>
      </c>
      <c r="S1346" s="11">
        <f t="shared" si="1406"/>
        <v>13.353770546556291</v>
      </c>
      <c r="T1346" s="11">
        <f t="shared" si="1406"/>
        <v>28.442896379000103</v>
      </c>
      <c r="U1346" s="11">
        <f t="shared" si="1406"/>
        <v>65.996493470317404</v>
      </c>
      <c r="V1346" s="11">
        <f t="shared" si="1406"/>
        <v>-30.155173434939684</v>
      </c>
      <c r="W1346" s="11">
        <f t="shared" si="1406"/>
        <v>89.026527410715545</v>
      </c>
      <c r="X1346" s="11">
        <f t="shared" si="1406"/>
        <v>-15.923797845973255</v>
      </c>
      <c r="Y1346" s="11">
        <f t="shared" si="1406"/>
        <v>19.438157783577807</v>
      </c>
      <c r="Z1346" s="11">
        <f t="shared" si="1406"/>
        <v>5.1678951678951819</v>
      </c>
      <c r="AA1346" s="11">
        <f t="shared" si="1406"/>
        <v>4.0966081656059146</v>
      </c>
      <c r="AB1346" s="11">
        <f t="shared" si="1406"/>
        <v>-44.565501997789681</v>
      </c>
      <c r="AC1346" s="11">
        <f t="shared" si="1406"/>
        <v>-29.366515559535998</v>
      </c>
      <c r="AD1346" s="11">
        <f t="shared" si="1406"/>
        <v>-30.077466868149997</v>
      </c>
      <c r="AE1346" s="11">
        <f t="shared" si="1406"/>
        <v>-37.745457255350068</v>
      </c>
      <c r="AF1346" s="11">
        <f t="shared" si="1406"/>
        <v>66.564251940227024</v>
      </c>
      <c r="AG1346" s="11">
        <f t="shared" si="1406"/>
        <v>-3.4328697881107217</v>
      </c>
      <c r="AH1346" s="11">
        <f t="shared" si="1406"/>
        <v>-19.027300579253549</v>
      </c>
      <c r="AI1346" s="11">
        <f t="shared" si="1406"/>
        <v>6.0140010110139315</v>
      </c>
      <c r="AJ1346" s="11">
        <f t="shared" si="1406"/>
        <v>-18.808791018249607</v>
      </c>
      <c r="AK1346" s="11">
        <f t="shared" si="1406"/>
        <v>-43.299519487453288</v>
      </c>
      <c r="AL1346" s="11">
        <f t="shared" si="1406"/>
        <v>22.04645323289391</v>
      </c>
    </row>
    <row r="1347" spans="1:38" ht="15">
      <c r="A1347" s="29">
        <v>1346</v>
      </c>
      <c r="B1347" s="23" t="s">
        <v>4</v>
      </c>
      <c r="C1347" s="23" t="s">
        <v>302</v>
      </c>
      <c r="D1347" s="7" t="s">
        <v>179</v>
      </c>
      <c r="E1347" s="10"/>
      <c r="F1347" s="11" t="e">
        <f t="shared" ref="F1347:AL1347" si="1407">F175/E175*100-100</f>
        <v>#DIV/0!</v>
      </c>
      <c r="G1347" s="11" t="e">
        <f t="shared" si="1407"/>
        <v>#DIV/0!</v>
      </c>
      <c r="H1347" s="11">
        <f t="shared" si="1407"/>
        <v>193.42653182629385</v>
      </c>
      <c r="I1347" s="11">
        <f t="shared" si="1407"/>
        <v>19.807399898631516</v>
      </c>
      <c r="J1347" s="11">
        <f t="shared" si="1407"/>
        <v>31.779338353498588</v>
      </c>
      <c r="K1347" s="11">
        <f t="shared" si="1407"/>
        <v>237.77849117174958</v>
      </c>
      <c r="L1347" s="11">
        <f t="shared" si="1407"/>
        <v>-48.685586116443957</v>
      </c>
      <c r="M1347" s="11">
        <f t="shared" si="1407"/>
        <v>2.7930063713142772</v>
      </c>
      <c r="N1347" s="11">
        <f t="shared" si="1407"/>
        <v>-10.468468468468473</v>
      </c>
      <c r="O1347" s="11">
        <f t="shared" si="1407"/>
        <v>33.51177299255383</v>
      </c>
      <c r="P1347" s="11">
        <f t="shared" si="1407"/>
        <v>15.824063187724221</v>
      </c>
      <c r="Q1347" s="11">
        <f t="shared" si="1407"/>
        <v>10.965642894325867</v>
      </c>
      <c r="R1347" s="11">
        <f t="shared" si="1407"/>
        <v>65.615837496774787</v>
      </c>
      <c r="S1347" s="11">
        <f t="shared" si="1407"/>
        <v>-28.787513985865417</v>
      </c>
      <c r="T1347" s="11">
        <f t="shared" si="1407"/>
        <v>96.27692368886855</v>
      </c>
      <c r="U1347" s="11">
        <f t="shared" si="1407"/>
        <v>-16.726112068092007</v>
      </c>
      <c r="V1347" s="11">
        <f t="shared" si="1407"/>
        <v>19.562439920664872</v>
      </c>
      <c r="W1347" s="11">
        <f t="shared" si="1407"/>
        <v>4.3038876450234085</v>
      </c>
      <c r="X1347" s="11">
        <f t="shared" si="1407"/>
        <v>37.989442769467928</v>
      </c>
      <c r="Y1347" s="11">
        <f t="shared" si="1407"/>
        <v>-16.215069578006563</v>
      </c>
      <c r="Z1347" s="11">
        <f t="shared" si="1407"/>
        <v>1.3334233534753537</v>
      </c>
      <c r="AA1347" s="11">
        <f t="shared" si="1407"/>
        <v>16.141981477780007</v>
      </c>
      <c r="AB1347" s="11">
        <f t="shared" si="1407"/>
        <v>-7.8807348659773169</v>
      </c>
      <c r="AC1347" s="11">
        <f t="shared" si="1407"/>
        <v>-0.36274754016689315</v>
      </c>
      <c r="AD1347" s="11">
        <f t="shared" si="1407"/>
        <v>17.294020219065914</v>
      </c>
      <c r="AE1347" s="11">
        <f t="shared" si="1407"/>
        <v>0.71469487258049469</v>
      </c>
      <c r="AF1347" s="11">
        <f t="shared" si="1407"/>
        <v>0.36440111899580074</v>
      </c>
      <c r="AG1347" s="11">
        <f t="shared" si="1407"/>
        <v>31.258978109885476</v>
      </c>
      <c r="AH1347" s="11">
        <f t="shared" si="1407"/>
        <v>-9.7235888270848818</v>
      </c>
      <c r="AI1347" s="11">
        <f t="shared" si="1407"/>
        <v>4.0789202956174506</v>
      </c>
      <c r="AJ1347" s="11">
        <f t="shared" si="1407"/>
        <v>-4.1979675361451569</v>
      </c>
      <c r="AK1347" s="11">
        <f t="shared" si="1407"/>
        <v>165.95242742812525</v>
      </c>
      <c r="AL1347" s="11">
        <f t="shared" si="1407"/>
        <v>3.5768958155959893</v>
      </c>
    </row>
    <row r="1348" spans="1:38" ht="15">
      <c r="A1348" s="29">
        <v>1347</v>
      </c>
      <c r="B1348" s="23" t="s">
        <v>4</v>
      </c>
      <c r="C1348" s="23" t="s">
        <v>302</v>
      </c>
      <c r="D1348" s="7" t="s">
        <v>180</v>
      </c>
      <c r="E1348" s="10"/>
      <c r="F1348" s="11" t="e">
        <f t="shared" ref="F1348:AL1348" si="1408">F176/E176*100-100</f>
        <v>#DIV/0!</v>
      </c>
      <c r="G1348" s="11" t="e">
        <f t="shared" si="1408"/>
        <v>#DIV/0!</v>
      </c>
      <c r="H1348" s="11">
        <f t="shared" si="1408"/>
        <v>47.994652406417117</v>
      </c>
      <c r="I1348" s="11">
        <f t="shared" si="1408"/>
        <v>32.210607820363919</v>
      </c>
      <c r="J1348" s="11">
        <f t="shared" si="1408"/>
        <v>24.001952171791103</v>
      </c>
      <c r="K1348" s="11">
        <f t="shared" si="1408"/>
        <v>53.66551217464314</v>
      </c>
      <c r="L1348" s="11">
        <f t="shared" si="1408"/>
        <v>8.064543669427124</v>
      </c>
      <c r="M1348" s="11">
        <f t="shared" si="1408"/>
        <v>54.983567184932383</v>
      </c>
      <c r="N1348" s="11">
        <f t="shared" si="1408"/>
        <v>-32.960871072324281</v>
      </c>
      <c r="O1348" s="11">
        <f t="shared" si="1408"/>
        <v>34.635622604781304</v>
      </c>
      <c r="P1348" s="11">
        <f t="shared" si="1408"/>
        <v>1.9575064101839956</v>
      </c>
      <c r="Q1348" s="11">
        <f t="shared" si="1408"/>
        <v>43.238721971106997</v>
      </c>
      <c r="R1348" s="11">
        <f t="shared" si="1408"/>
        <v>44.832280169846769</v>
      </c>
      <c r="S1348" s="11">
        <f t="shared" si="1408"/>
        <v>24.832583921648194</v>
      </c>
      <c r="T1348" s="11">
        <f t="shared" si="1408"/>
        <v>90.867945191415089</v>
      </c>
      <c r="U1348" s="11">
        <f t="shared" si="1408"/>
        <v>8.5635328158934669</v>
      </c>
      <c r="V1348" s="11">
        <f t="shared" si="1408"/>
        <v>-8.0086048321665402</v>
      </c>
      <c r="W1348" s="11">
        <f t="shared" si="1408"/>
        <v>18.922903944684208</v>
      </c>
      <c r="X1348" s="11">
        <f t="shared" si="1408"/>
        <v>-18.642775591851375</v>
      </c>
      <c r="Y1348" s="11">
        <f t="shared" si="1408"/>
        <v>70.460386531699129</v>
      </c>
      <c r="Z1348" s="11">
        <f t="shared" si="1408"/>
        <v>15.206659028252162</v>
      </c>
      <c r="AA1348" s="11">
        <f t="shared" si="1408"/>
        <v>-7.4199800858223028</v>
      </c>
      <c r="AB1348" s="11">
        <f t="shared" si="1408"/>
        <v>5.2549523929814796</v>
      </c>
      <c r="AC1348" s="11">
        <f t="shared" si="1408"/>
        <v>-5.5849561576820435</v>
      </c>
      <c r="AD1348" s="11">
        <f t="shared" si="1408"/>
        <v>-13.396908050315432</v>
      </c>
      <c r="AE1348" s="11">
        <f t="shared" si="1408"/>
        <v>-53.006193538440556</v>
      </c>
      <c r="AF1348" s="11">
        <f t="shared" si="1408"/>
        <v>10.996567909958117</v>
      </c>
      <c r="AG1348" s="11">
        <f t="shared" si="1408"/>
        <v>23.19506178453284</v>
      </c>
      <c r="AH1348" s="11">
        <f t="shared" si="1408"/>
        <v>2.2206125254911342</v>
      </c>
      <c r="AI1348" s="11">
        <f t="shared" si="1408"/>
        <v>-19.035679628083329</v>
      </c>
      <c r="AJ1348" s="11">
        <f t="shared" si="1408"/>
        <v>-15.214028280665957</v>
      </c>
      <c r="AK1348" s="11">
        <f t="shared" si="1408"/>
        <v>54.32163298584058</v>
      </c>
      <c r="AL1348" s="11">
        <f t="shared" si="1408"/>
        <v>21.229447779571984</v>
      </c>
    </row>
    <row r="1349" spans="1:38" ht="15">
      <c r="A1349" s="29">
        <v>1348</v>
      </c>
      <c r="B1349" s="23" t="s">
        <v>4</v>
      </c>
      <c r="C1349" s="23" t="s">
        <v>302</v>
      </c>
      <c r="D1349" s="7" t="s">
        <v>181</v>
      </c>
      <c r="E1349" s="10"/>
      <c r="F1349" s="11">
        <f t="shared" ref="F1349:AL1349" si="1409">F177/E177*100-100</f>
        <v>35.579147209007999</v>
      </c>
      <c r="G1349" s="11">
        <f t="shared" si="1409"/>
        <v>41.081272482919019</v>
      </c>
      <c r="H1349" s="11">
        <f t="shared" si="1409"/>
        <v>-29.089778619466202</v>
      </c>
      <c r="I1349" s="11">
        <f t="shared" si="1409"/>
        <v>-7.6163202265268097</v>
      </c>
      <c r="J1349" s="11">
        <f t="shared" si="1409"/>
        <v>-11.509525965657758</v>
      </c>
      <c r="K1349" s="11">
        <f t="shared" si="1409"/>
        <v>17.131442741030838</v>
      </c>
      <c r="L1349" s="11">
        <f t="shared" si="1409"/>
        <v>7.2524278369568833</v>
      </c>
      <c r="M1349" s="11">
        <f t="shared" si="1409"/>
        <v>25.11337912884099</v>
      </c>
      <c r="N1349" s="11">
        <f t="shared" si="1409"/>
        <v>-28.723917085600164</v>
      </c>
      <c r="O1349" s="11">
        <f t="shared" si="1409"/>
        <v>35.761967501097956</v>
      </c>
      <c r="P1349" s="11">
        <f t="shared" si="1409"/>
        <v>27.805130527609734</v>
      </c>
      <c r="Q1349" s="11">
        <f t="shared" si="1409"/>
        <v>25.723643579593201</v>
      </c>
      <c r="R1349" s="11">
        <f t="shared" si="1409"/>
        <v>-13.429055754418044</v>
      </c>
      <c r="S1349" s="11">
        <f t="shared" si="1409"/>
        <v>22.756214971744853</v>
      </c>
      <c r="T1349" s="11">
        <f t="shared" si="1409"/>
        <v>27.456314505251342</v>
      </c>
      <c r="U1349" s="11">
        <f t="shared" si="1409"/>
        <v>14.254246458064543</v>
      </c>
      <c r="V1349" s="11">
        <f t="shared" si="1409"/>
        <v>-13.216113480196384</v>
      </c>
      <c r="W1349" s="11">
        <f t="shared" si="1409"/>
        <v>5.7082382709794217</v>
      </c>
      <c r="X1349" s="11">
        <f t="shared" si="1409"/>
        <v>-14.142651725927621</v>
      </c>
      <c r="Y1349" s="11">
        <f t="shared" si="1409"/>
        <v>18.547404096760459</v>
      </c>
      <c r="Z1349" s="11">
        <f t="shared" si="1409"/>
        <v>31.782096830372694</v>
      </c>
      <c r="AA1349" s="11">
        <f t="shared" si="1409"/>
        <v>-15.515516997122219</v>
      </c>
      <c r="AB1349" s="11">
        <f t="shared" si="1409"/>
        <v>-11.143397029194972</v>
      </c>
      <c r="AC1349" s="11">
        <f t="shared" si="1409"/>
        <v>5.3496736904664601</v>
      </c>
      <c r="AD1349" s="11">
        <f t="shared" si="1409"/>
        <v>10.823904348384048</v>
      </c>
      <c r="AE1349" s="11">
        <f t="shared" si="1409"/>
        <v>-18.548737298194482</v>
      </c>
      <c r="AF1349" s="11">
        <f t="shared" si="1409"/>
        <v>32.009170018541454</v>
      </c>
      <c r="AG1349" s="11">
        <f t="shared" si="1409"/>
        <v>-18.472622349066171</v>
      </c>
      <c r="AH1349" s="11">
        <f t="shared" si="1409"/>
        <v>4.3609523311527738</v>
      </c>
      <c r="AI1349" s="11">
        <f t="shared" si="1409"/>
        <v>33.493843731787649</v>
      </c>
      <c r="AJ1349" s="11">
        <f t="shared" si="1409"/>
        <v>3.9514596478197177</v>
      </c>
      <c r="AK1349" s="11">
        <f t="shared" si="1409"/>
        <v>-16.220751357319457</v>
      </c>
      <c r="AL1349" s="11">
        <f t="shared" si="1409"/>
        <v>139.44073455759599</v>
      </c>
    </row>
    <row r="1350" spans="1:38" ht="15">
      <c r="A1350" s="29">
        <v>1349</v>
      </c>
      <c r="B1350" s="23" t="s">
        <v>4</v>
      </c>
      <c r="C1350" s="23" t="s">
        <v>302</v>
      </c>
      <c r="D1350" s="7" t="s">
        <v>182</v>
      </c>
      <c r="E1350" s="10"/>
      <c r="F1350" s="11">
        <f t="shared" ref="F1350:AL1350" si="1410">F178/E178*100-100</f>
        <v>-7.168879622517295</v>
      </c>
      <c r="G1350" s="11">
        <f t="shared" si="1410"/>
        <v>-4.9599867607598327</v>
      </c>
      <c r="H1350" s="11">
        <f t="shared" si="1410"/>
        <v>21.042026840462185</v>
      </c>
      <c r="I1350" s="11">
        <f t="shared" si="1410"/>
        <v>33.019245984853939</v>
      </c>
      <c r="J1350" s="11">
        <f t="shared" si="1410"/>
        <v>-10.996268916131726</v>
      </c>
      <c r="K1350" s="11">
        <f t="shared" si="1410"/>
        <v>-9.2268569147181836</v>
      </c>
      <c r="L1350" s="11">
        <f t="shared" si="1410"/>
        <v>37.425301423695117</v>
      </c>
      <c r="M1350" s="11">
        <f t="shared" si="1410"/>
        <v>-30.730054477523666</v>
      </c>
      <c r="N1350" s="11">
        <f t="shared" si="1410"/>
        <v>8.4822370205200883</v>
      </c>
      <c r="O1350" s="11">
        <f t="shared" si="1410"/>
        <v>32.892617076829055</v>
      </c>
      <c r="P1350" s="11">
        <f t="shared" si="1410"/>
        <v>38.468076805172359</v>
      </c>
      <c r="Q1350" s="11">
        <f t="shared" si="1410"/>
        <v>-18.127157276121281</v>
      </c>
      <c r="R1350" s="11">
        <f t="shared" si="1410"/>
        <v>5.7669970931483192</v>
      </c>
      <c r="S1350" s="11">
        <f t="shared" si="1410"/>
        <v>29.048883517428521</v>
      </c>
      <c r="T1350" s="11">
        <f t="shared" si="1410"/>
        <v>16.587797223735578</v>
      </c>
      <c r="U1350" s="11">
        <f t="shared" si="1410"/>
        <v>17.981524534830726</v>
      </c>
      <c r="V1350" s="11">
        <f t="shared" si="1410"/>
        <v>-29.271126910399047</v>
      </c>
      <c r="W1350" s="11">
        <f t="shared" si="1410"/>
        <v>24.499713063921959</v>
      </c>
      <c r="X1350" s="11">
        <f t="shared" si="1410"/>
        <v>12.967354858854947</v>
      </c>
      <c r="Y1350" s="11">
        <f t="shared" si="1410"/>
        <v>53.072741511954661</v>
      </c>
      <c r="Z1350" s="11">
        <f t="shared" si="1410"/>
        <v>-3.6660683384030079</v>
      </c>
      <c r="AA1350" s="11">
        <f t="shared" si="1410"/>
        <v>-6.3595243355179605</v>
      </c>
      <c r="AB1350" s="11">
        <f t="shared" si="1410"/>
        <v>8.4600316467762298</v>
      </c>
      <c r="AC1350" s="11">
        <f t="shared" si="1410"/>
        <v>26.401293687779173</v>
      </c>
      <c r="AD1350" s="11">
        <f t="shared" si="1410"/>
        <v>10.723734299332179</v>
      </c>
      <c r="AE1350" s="11">
        <f t="shared" si="1410"/>
        <v>9.8157419225196207</v>
      </c>
      <c r="AF1350" s="11">
        <f t="shared" si="1410"/>
        <v>3.9248790585436666</v>
      </c>
      <c r="AG1350" s="11">
        <f t="shared" si="1410"/>
        <v>13.911635603816961</v>
      </c>
      <c r="AH1350" s="11">
        <f t="shared" si="1410"/>
        <v>-1.7338485690134036</v>
      </c>
      <c r="AI1350" s="11">
        <f t="shared" si="1410"/>
        <v>-34.747745599956744</v>
      </c>
      <c r="AJ1350" s="11">
        <f t="shared" si="1410"/>
        <v>45.605054756725707</v>
      </c>
      <c r="AK1350" s="11">
        <f t="shared" si="1410"/>
        <v>7.0776223224483061</v>
      </c>
      <c r="AL1350" s="11">
        <f t="shared" si="1410"/>
        <v>3.1030571557302551</v>
      </c>
    </row>
    <row r="1351" spans="1:38" ht="15">
      <c r="A1351" s="29">
        <v>1350</v>
      </c>
      <c r="B1351" s="23" t="s">
        <v>4</v>
      </c>
      <c r="C1351" s="23" t="s">
        <v>302</v>
      </c>
      <c r="D1351" s="7" t="s">
        <v>183</v>
      </c>
      <c r="E1351" s="10"/>
      <c r="F1351" s="11" t="e">
        <f t="shared" ref="F1351:AL1351" si="1411">F179/E179*100-100</f>
        <v>#DIV/0!</v>
      </c>
      <c r="G1351" s="11" t="e">
        <f t="shared" si="1411"/>
        <v>#DIV/0!</v>
      </c>
      <c r="H1351" s="11" t="e">
        <f t="shared" si="1411"/>
        <v>#DIV/0!</v>
      </c>
      <c r="I1351" s="11" t="e">
        <f t="shared" si="1411"/>
        <v>#DIV/0!</v>
      </c>
      <c r="J1351" s="11" t="e">
        <f t="shared" si="1411"/>
        <v>#DIV/0!</v>
      </c>
      <c r="K1351" s="11">
        <f t="shared" si="1411"/>
        <v>199.76580796252932</v>
      </c>
      <c r="L1351" s="11">
        <f t="shared" si="1411"/>
        <v>232.91666666666669</v>
      </c>
      <c r="M1351" s="11">
        <f t="shared" si="1411"/>
        <v>93.343241551939911</v>
      </c>
      <c r="N1351" s="11">
        <f t="shared" si="1411"/>
        <v>55.002629768984917</v>
      </c>
      <c r="O1351" s="11">
        <f t="shared" si="1411"/>
        <v>-18.623407809563588</v>
      </c>
      <c r="P1351" s="11">
        <f t="shared" si="1411"/>
        <v>-56.548096353080794</v>
      </c>
      <c r="Q1351" s="11">
        <f t="shared" si="1411"/>
        <v>-14.342658891267433</v>
      </c>
      <c r="R1351" s="11">
        <f t="shared" si="1411"/>
        <v>12.96104791451225</v>
      </c>
      <c r="S1351" s="11">
        <f t="shared" si="1411"/>
        <v>16.249618553555095</v>
      </c>
      <c r="T1351" s="11">
        <f t="shared" si="1411"/>
        <v>12.770704816905095</v>
      </c>
      <c r="U1351" s="11">
        <f t="shared" si="1411"/>
        <v>-15.817039106145245</v>
      </c>
      <c r="V1351" s="11">
        <f t="shared" si="1411"/>
        <v>32.890916632102858</v>
      </c>
      <c r="W1351" s="11">
        <f t="shared" si="1411"/>
        <v>55.519142738243858</v>
      </c>
      <c r="X1351" s="11">
        <f t="shared" si="1411"/>
        <v>-7.0374954008763382</v>
      </c>
      <c r="Y1351" s="11">
        <f t="shared" si="1411"/>
        <v>18.64498254956284</v>
      </c>
      <c r="Z1351" s="11">
        <f t="shared" si="1411"/>
        <v>13.052312357846859</v>
      </c>
      <c r="AA1351" s="11">
        <f t="shared" si="1411"/>
        <v>34.059390005096702</v>
      </c>
      <c r="AB1351" s="11">
        <f t="shared" si="1411"/>
        <v>5.9128381623179109</v>
      </c>
      <c r="AC1351" s="11">
        <f t="shared" si="1411"/>
        <v>-1.5680791974457264</v>
      </c>
      <c r="AD1351" s="11">
        <f t="shared" si="1411"/>
        <v>18.047638241108615</v>
      </c>
      <c r="AE1351" s="11">
        <f t="shared" si="1411"/>
        <v>37.077263267429743</v>
      </c>
      <c r="AF1351" s="11">
        <f t="shared" si="1411"/>
        <v>4.0446932675428258</v>
      </c>
      <c r="AG1351" s="11">
        <f t="shared" si="1411"/>
        <v>1.8479673499167717</v>
      </c>
      <c r="AH1351" s="11">
        <f t="shared" si="1411"/>
        <v>-10.779166993138503</v>
      </c>
      <c r="AI1351" s="11">
        <f t="shared" si="1411"/>
        <v>3.4262128492390929</v>
      </c>
      <c r="AJ1351" s="11">
        <f t="shared" si="1411"/>
        <v>18.625667151868015</v>
      </c>
      <c r="AK1351" s="11">
        <f t="shared" si="1411"/>
        <v>33.214377013139739</v>
      </c>
      <c r="AL1351" s="11">
        <f t="shared" si="1411"/>
        <v>-1.970416880953664</v>
      </c>
    </row>
    <row r="1352" spans="1:38" ht="15">
      <c r="A1352" s="29">
        <v>1351</v>
      </c>
      <c r="B1352" s="23" t="s">
        <v>4</v>
      </c>
      <c r="C1352" s="23" t="s">
        <v>302</v>
      </c>
      <c r="D1352" s="7" t="s">
        <v>184</v>
      </c>
      <c r="E1352" s="10"/>
      <c r="F1352" s="11">
        <f t="shared" ref="F1352:AL1352" si="1412">F180/E180*100-100</f>
        <v>107.9416531604538</v>
      </c>
      <c r="G1352" s="11">
        <f t="shared" si="1412"/>
        <v>4.053000779423229</v>
      </c>
      <c r="H1352" s="11">
        <f t="shared" si="1412"/>
        <v>-34.606741573033702</v>
      </c>
      <c r="I1352" s="11">
        <f t="shared" si="1412"/>
        <v>62.657502863688421</v>
      </c>
      <c r="J1352" s="11">
        <f t="shared" si="1412"/>
        <v>-46.83098591549296</v>
      </c>
      <c r="K1352" s="11">
        <f t="shared" si="1412"/>
        <v>-10.596026490066222</v>
      </c>
      <c r="L1352" s="11">
        <f t="shared" si="1412"/>
        <v>38.074074074074076</v>
      </c>
      <c r="M1352" s="11">
        <f t="shared" si="1412"/>
        <v>-34.763948497854074</v>
      </c>
      <c r="N1352" s="11">
        <f t="shared" si="1412"/>
        <v>59.868421052631561</v>
      </c>
      <c r="O1352" s="11">
        <f t="shared" si="1412"/>
        <v>29.115226337448576</v>
      </c>
      <c r="P1352" s="11">
        <f t="shared" si="1412"/>
        <v>172.03187250996012</v>
      </c>
      <c r="Q1352" s="11">
        <f t="shared" si="1412"/>
        <v>-14.176918570591681</v>
      </c>
      <c r="R1352" s="11">
        <f t="shared" si="1412"/>
        <v>-52.320819112627987</v>
      </c>
      <c r="S1352" s="11">
        <f t="shared" si="1412"/>
        <v>5386.3278453829635</v>
      </c>
      <c r="T1352" s="11">
        <f t="shared" si="1412"/>
        <v>-94.050414905276341</v>
      </c>
      <c r="U1352" s="11">
        <f t="shared" si="1412"/>
        <v>-16.05263157894737</v>
      </c>
      <c r="V1352" s="11">
        <f t="shared" si="1412"/>
        <v>-50.313479623824456</v>
      </c>
      <c r="W1352" s="11">
        <f t="shared" si="1412"/>
        <v>80.809674027339639</v>
      </c>
      <c r="X1352" s="11">
        <f t="shared" si="1412"/>
        <v>-14.48095376562955</v>
      </c>
      <c r="Y1352" s="11">
        <f t="shared" si="1412"/>
        <v>58.687521251275086</v>
      </c>
      <c r="Z1352" s="11">
        <f t="shared" si="1412"/>
        <v>41.782729805013929</v>
      </c>
      <c r="AA1352" s="11">
        <f t="shared" si="1412"/>
        <v>-55.402750491159139</v>
      </c>
      <c r="AB1352" s="11">
        <f t="shared" si="1412"/>
        <v>-27.787190782785501</v>
      </c>
      <c r="AC1352" s="11">
        <f t="shared" si="1412"/>
        <v>66.635382449554214</v>
      </c>
      <c r="AD1352" s="11">
        <f t="shared" si="1412"/>
        <v>1430.6392565474514</v>
      </c>
      <c r="AE1352" s="11">
        <f t="shared" si="1412"/>
        <v>-91.454013577907389</v>
      </c>
      <c r="AF1352" s="11">
        <f t="shared" si="1412"/>
        <v>-52.701829924650163</v>
      </c>
      <c r="AG1352" s="11">
        <f t="shared" si="1412"/>
        <v>-20.254893035958119</v>
      </c>
      <c r="AH1352" s="11">
        <f t="shared" si="1412"/>
        <v>188.24200913242009</v>
      </c>
      <c r="AI1352" s="11">
        <f t="shared" si="1412"/>
        <v>41.74257425742573</v>
      </c>
      <c r="AJ1352" s="11">
        <f t="shared" si="1412"/>
        <v>-29.84073763621123</v>
      </c>
      <c r="AK1352" s="11">
        <f t="shared" si="1412"/>
        <v>-8.8610115491836012</v>
      </c>
      <c r="AL1352" s="11">
        <f t="shared" si="1412"/>
        <v>-6.2704828490277436</v>
      </c>
    </row>
    <row r="1353" spans="1:38" ht="15">
      <c r="A1353" s="29">
        <v>1352</v>
      </c>
      <c r="B1353" s="23" t="s">
        <v>4</v>
      </c>
      <c r="C1353" s="23" t="s">
        <v>302</v>
      </c>
      <c r="D1353" s="7" t="s">
        <v>185</v>
      </c>
      <c r="E1353" s="10"/>
      <c r="F1353" s="11">
        <f t="shared" ref="F1353:AL1353" si="1413">F181/E181*100-100</f>
        <v>39.166102504878324</v>
      </c>
      <c r="G1353" s="11">
        <f t="shared" si="1413"/>
        <v>46.116866021862307</v>
      </c>
      <c r="H1353" s="11">
        <f t="shared" si="1413"/>
        <v>-5.642160510751637</v>
      </c>
      <c r="I1353" s="11">
        <f t="shared" si="1413"/>
        <v>45.659077229613331</v>
      </c>
      <c r="J1353" s="11">
        <f t="shared" si="1413"/>
        <v>28.444001139925916</v>
      </c>
      <c r="K1353" s="11">
        <f t="shared" si="1413"/>
        <v>6.1735927758425504</v>
      </c>
      <c r="L1353" s="11">
        <f t="shared" si="1413"/>
        <v>-0.4179422612766075</v>
      </c>
      <c r="M1353" s="11">
        <f t="shared" si="1413"/>
        <v>-56.475390055294994</v>
      </c>
      <c r="N1353" s="11">
        <f t="shared" si="1413"/>
        <v>-45.930765151149899</v>
      </c>
      <c r="O1353" s="11">
        <f t="shared" si="1413"/>
        <v>112.99656694458068</v>
      </c>
      <c r="P1353" s="11">
        <f t="shared" si="1413"/>
        <v>-48.123416992862076</v>
      </c>
      <c r="Q1353" s="11">
        <f t="shared" si="1413"/>
        <v>45.946818383569365</v>
      </c>
      <c r="R1353" s="11">
        <f t="shared" si="1413"/>
        <v>196.93115841857895</v>
      </c>
      <c r="S1353" s="11">
        <f t="shared" si="1413"/>
        <v>-57.081005586592177</v>
      </c>
      <c r="T1353" s="11">
        <f t="shared" si="1413"/>
        <v>-52.096756698123443</v>
      </c>
      <c r="U1353" s="11">
        <f t="shared" si="1413"/>
        <v>64.960826049544863</v>
      </c>
      <c r="V1353" s="11">
        <f t="shared" si="1413"/>
        <v>-24.428277282086469</v>
      </c>
      <c r="W1353" s="11">
        <f t="shared" si="1413"/>
        <v>14.258727794529008</v>
      </c>
      <c r="X1353" s="11">
        <f t="shared" si="1413"/>
        <v>15.064224850565935</v>
      </c>
      <c r="Y1353" s="11">
        <f t="shared" si="1413"/>
        <v>252.39292622271347</v>
      </c>
      <c r="Z1353" s="11">
        <f t="shared" si="1413"/>
        <v>171.55750366577541</v>
      </c>
      <c r="AA1353" s="11">
        <f t="shared" si="1413"/>
        <v>-85.150150150150154</v>
      </c>
      <c r="AB1353" s="11">
        <f t="shared" si="1413"/>
        <v>8.143423815820185</v>
      </c>
      <c r="AC1353" s="11">
        <f t="shared" si="1413"/>
        <v>140.07300057537401</v>
      </c>
      <c r="AD1353" s="11">
        <f t="shared" si="1413"/>
        <v>12.445419752993956</v>
      </c>
      <c r="AE1353" s="11">
        <f t="shared" si="1413"/>
        <v>-55.588932701017747</v>
      </c>
      <c r="AF1353" s="11">
        <f t="shared" si="1413"/>
        <v>-22.743974683923994</v>
      </c>
      <c r="AG1353" s="11">
        <f t="shared" si="1413"/>
        <v>118.39765491535954</v>
      </c>
      <c r="AH1353" s="11">
        <f t="shared" si="1413"/>
        <v>-39.204984844579158</v>
      </c>
      <c r="AI1353" s="11">
        <f t="shared" si="1413"/>
        <v>-8.1336354996710298</v>
      </c>
      <c r="AJ1353" s="11">
        <f t="shared" si="1413"/>
        <v>-24.248790425261006</v>
      </c>
      <c r="AK1353" s="11">
        <f t="shared" si="1413"/>
        <v>-17.698966299689047</v>
      </c>
      <c r="AL1353" s="11">
        <f t="shared" si="1413"/>
        <v>29.166241192688659</v>
      </c>
    </row>
    <row r="1354" spans="1:38" ht="15">
      <c r="A1354" s="29">
        <v>1353</v>
      </c>
      <c r="B1354" s="23" t="s">
        <v>4</v>
      </c>
      <c r="C1354" s="23" t="s">
        <v>302</v>
      </c>
      <c r="D1354" s="7" t="s">
        <v>186</v>
      </c>
      <c r="E1354" s="10"/>
      <c r="F1354" s="11">
        <f t="shared" ref="F1354:AL1354" si="1414">F182/E182*100-100</f>
        <v>-3.6603950815788266</v>
      </c>
      <c r="G1354" s="11">
        <f t="shared" si="1414"/>
        <v>41.339059569637158</v>
      </c>
      <c r="H1354" s="11">
        <f t="shared" si="1414"/>
        <v>67.092567232135508</v>
      </c>
      <c r="I1354" s="11">
        <f t="shared" si="1414"/>
        <v>7.2782440270898974</v>
      </c>
      <c r="J1354" s="11">
        <f t="shared" si="1414"/>
        <v>4.730769194240338</v>
      </c>
      <c r="K1354" s="11">
        <f t="shared" si="1414"/>
        <v>0.96180563364545435</v>
      </c>
      <c r="L1354" s="11">
        <f t="shared" si="1414"/>
        <v>-2.3771345545895173</v>
      </c>
      <c r="M1354" s="11">
        <f t="shared" si="1414"/>
        <v>11.965900985813789</v>
      </c>
      <c r="N1354" s="11">
        <f t="shared" si="1414"/>
        <v>14.206069992969077</v>
      </c>
      <c r="O1354" s="11">
        <f t="shared" si="1414"/>
        <v>36.118452768987453</v>
      </c>
      <c r="P1354" s="11">
        <f t="shared" si="1414"/>
        <v>28.115138787513303</v>
      </c>
      <c r="Q1354" s="11">
        <f t="shared" si="1414"/>
        <v>20.2391723339355</v>
      </c>
      <c r="R1354" s="11">
        <f t="shared" si="1414"/>
        <v>25.350902068612612</v>
      </c>
      <c r="S1354" s="11">
        <f t="shared" si="1414"/>
        <v>14.931361001950009</v>
      </c>
      <c r="T1354" s="11">
        <f t="shared" si="1414"/>
        <v>1.1580535515746391</v>
      </c>
      <c r="U1354" s="11">
        <f t="shared" si="1414"/>
        <v>29.403086935096667</v>
      </c>
      <c r="V1354" s="11">
        <f t="shared" si="1414"/>
        <v>8.8197427032498723</v>
      </c>
      <c r="W1354" s="11">
        <f t="shared" si="1414"/>
        <v>13.923040455225788</v>
      </c>
      <c r="X1354" s="11">
        <f t="shared" si="1414"/>
        <v>9.4150249184924917</v>
      </c>
      <c r="Y1354" s="11">
        <f t="shared" si="1414"/>
        <v>44.317802425787391</v>
      </c>
      <c r="Z1354" s="11">
        <f t="shared" si="1414"/>
        <v>20.583910921993549</v>
      </c>
      <c r="AA1354" s="11">
        <f t="shared" si="1414"/>
        <v>2.9030277318357491</v>
      </c>
      <c r="AB1354" s="11">
        <f t="shared" si="1414"/>
        <v>0.24789449612640624</v>
      </c>
      <c r="AC1354" s="11">
        <f t="shared" si="1414"/>
        <v>11.144876724433871</v>
      </c>
      <c r="AD1354" s="11">
        <f t="shared" si="1414"/>
        <v>-4.1483357297680215</v>
      </c>
      <c r="AE1354" s="11">
        <f t="shared" si="1414"/>
        <v>6.6804740222399062</v>
      </c>
      <c r="AF1354" s="11">
        <f t="shared" si="1414"/>
        <v>13.275329105462134</v>
      </c>
      <c r="AG1354" s="11">
        <f t="shared" si="1414"/>
        <v>7.9668176324187527</v>
      </c>
      <c r="AH1354" s="11">
        <f t="shared" si="1414"/>
        <v>3.2042404768033208</v>
      </c>
      <c r="AI1354" s="11">
        <f t="shared" si="1414"/>
        <v>-0.14988235168361541</v>
      </c>
      <c r="AJ1354" s="11">
        <f t="shared" si="1414"/>
        <v>8.0595639281876288</v>
      </c>
      <c r="AK1354" s="11">
        <f t="shared" si="1414"/>
        <v>3.0871975778467231</v>
      </c>
      <c r="AL1354" s="11">
        <f t="shared" si="1414"/>
        <v>-8.8335465060776102</v>
      </c>
    </row>
    <row r="1355" spans="1:38" ht="15">
      <c r="A1355" s="29">
        <v>1354</v>
      </c>
      <c r="B1355" s="23" t="s">
        <v>4</v>
      </c>
      <c r="C1355" s="23" t="s">
        <v>302</v>
      </c>
      <c r="D1355" s="7" t="s">
        <v>187</v>
      </c>
      <c r="E1355" s="10"/>
      <c r="F1355" s="11" t="e">
        <f t="shared" ref="F1355:AL1355" si="1415">F183/E183*100-100</f>
        <v>#DIV/0!</v>
      </c>
      <c r="G1355" s="11" t="e">
        <f t="shared" si="1415"/>
        <v>#DIV/0!</v>
      </c>
      <c r="H1355" s="11">
        <f t="shared" si="1415"/>
        <v>136.37804636417675</v>
      </c>
      <c r="I1355" s="11">
        <f t="shared" si="1415"/>
        <v>18.239731768650458</v>
      </c>
      <c r="J1355" s="11">
        <f t="shared" si="1415"/>
        <v>82.98596341982136</v>
      </c>
      <c r="K1355" s="11">
        <f t="shared" si="1415"/>
        <v>91.488454982178837</v>
      </c>
      <c r="L1355" s="11">
        <f t="shared" si="1415"/>
        <v>18.969389200234701</v>
      </c>
      <c r="M1355" s="11">
        <f t="shared" si="1415"/>
        <v>49.033212591194342</v>
      </c>
      <c r="N1355" s="11">
        <f t="shared" si="1415"/>
        <v>-47.385777534346616</v>
      </c>
      <c r="O1355" s="11">
        <f t="shared" si="1415"/>
        <v>116.35255590014967</v>
      </c>
      <c r="P1355" s="11">
        <f t="shared" si="1415"/>
        <v>-17.31790934060426</v>
      </c>
      <c r="Q1355" s="11">
        <f t="shared" si="1415"/>
        <v>-9.0771319803108668</v>
      </c>
      <c r="R1355" s="11">
        <f t="shared" si="1415"/>
        <v>-7.0351356757117145</v>
      </c>
      <c r="S1355" s="11">
        <f t="shared" si="1415"/>
        <v>31.219610149313667</v>
      </c>
      <c r="T1355" s="11">
        <f t="shared" si="1415"/>
        <v>28.809094387057996</v>
      </c>
      <c r="U1355" s="11">
        <f t="shared" si="1415"/>
        <v>74.031109715633789</v>
      </c>
      <c r="V1355" s="11">
        <f t="shared" si="1415"/>
        <v>5.2535595865028171</v>
      </c>
      <c r="W1355" s="11">
        <f t="shared" si="1415"/>
        <v>22.878427084974092</v>
      </c>
      <c r="X1355" s="11">
        <f t="shared" si="1415"/>
        <v>-31.343548058724608</v>
      </c>
      <c r="Y1355" s="11">
        <f t="shared" si="1415"/>
        <v>33.165296562934174</v>
      </c>
      <c r="Z1355" s="11">
        <f t="shared" si="1415"/>
        <v>39.175580829532606</v>
      </c>
      <c r="AA1355" s="11">
        <f t="shared" si="1415"/>
        <v>19.523374953333047</v>
      </c>
      <c r="AB1355" s="11">
        <f t="shared" si="1415"/>
        <v>-17.796717312569257</v>
      </c>
      <c r="AC1355" s="11">
        <f t="shared" si="1415"/>
        <v>12.916203004231022</v>
      </c>
      <c r="AD1355" s="11">
        <f t="shared" si="1415"/>
        <v>-4.1887781128064319</v>
      </c>
      <c r="AE1355" s="11">
        <f t="shared" si="1415"/>
        <v>-7.0615618336144053</v>
      </c>
      <c r="AF1355" s="11">
        <f t="shared" si="1415"/>
        <v>3.0286852302856602</v>
      </c>
      <c r="AG1355" s="11">
        <f t="shared" si="1415"/>
        <v>4.5349480364472754</v>
      </c>
      <c r="AH1355" s="11">
        <f t="shared" si="1415"/>
        <v>12.346834202201123</v>
      </c>
      <c r="AI1355" s="11">
        <f t="shared" si="1415"/>
        <v>-21.689587134131827</v>
      </c>
      <c r="AJ1355" s="11">
        <f t="shared" si="1415"/>
        <v>20.266014187001275</v>
      </c>
      <c r="AK1355" s="11">
        <f t="shared" si="1415"/>
        <v>53.583911482623932</v>
      </c>
      <c r="AL1355" s="11">
        <f t="shared" si="1415"/>
        <v>39.905644695555907</v>
      </c>
    </row>
    <row r="1356" spans="1:38" ht="15">
      <c r="A1356" s="29">
        <v>1355</v>
      </c>
      <c r="B1356" s="23" t="s">
        <v>4</v>
      </c>
      <c r="C1356" s="23" t="s">
        <v>302</v>
      </c>
      <c r="D1356" s="7" t="s">
        <v>188</v>
      </c>
      <c r="E1356" s="10"/>
      <c r="F1356" s="11">
        <f t="shared" ref="F1356:AL1356" si="1416">F184/E184*100-100</f>
        <v>10.551878140202575</v>
      </c>
      <c r="G1356" s="11">
        <f t="shared" si="1416"/>
        <v>20.536848396263636</v>
      </c>
      <c r="H1356" s="11">
        <f t="shared" si="1416"/>
        <v>17.20654352667988</v>
      </c>
      <c r="I1356" s="11">
        <f t="shared" si="1416"/>
        <v>16.24107001173644</v>
      </c>
      <c r="J1356" s="11">
        <f t="shared" si="1416"/>
        <v>-0.25613299993241867</v>
      </c>
      <c r="K1356" s="11">
        <f t="shared" si="1416"/>
        <v>10.565684899485746</v>
      </c>
      <c r="L1356" s="11">
        <f t="shared" si="1416"/>
        <v>23.813064926310631</v>
      </c>
      <c r="M1356" s="11">
        <f t="shared" si="1416"/>
        <v>-16.811704954877484</v>
      </c>
      <c r="N1356" s="11">
        <f t="shared" si="1416"/>
        <v>-1.6142279814787486</v>
      </c>
      <c r="O1356" s="11">
        <f t="shared" si="1416"/>
        <v>25.849443742626121</v>
      </c>
      <c r="P1356" s="11">
        <f t="shared" si="1416"/>
        <v>1.7488124057588834</v>
      </c>
      <c r="Q1356" s="11">
        <f t="shared" si="1416"/>
        <v>0.5420798420773707</v>
      </c>
      <c r="R1356" s="11">
        <f t="shared" si="1416"/>
        <v>-6.7689038507335226</v>
      </c>
      <c r="S1356" s="11">
        <f t="shared" si="1416"/>
        <v>1.9926564201156367</v>
      </c>
      <c r="T1356" s="11">
        <f t="shared" si="1416"/>
        <v>1.0580837076596765</v>
      </c>
      <c r="U1356" s="11">
        <f t="shared" si="1416"/>
        <v>17.654776082816099</v>
      </c>
      <c r="V1356" s="11">
        <f t="shared" si="1416"/>
        <v>-4.2761345762523035</v>
      </c>
      <c r="W1356" s="11">
        <f t="shared" si="1416"/>
        <v>-3.5226202744722599</v>
      </c>
      <c r="X1356" s="11">
        <f t="shared" si="1416"/>
        <v>-8.2199619421214294</v>
      </c>
      <c r="Y1356" s="11">
        <f t="shared" si="1416"/>
        <v>36.865591023651518</v>
      </c>
      <c r="Z1356" s="11">
        <f t="shared" si="1416"/>
        <v>5.6014668700803014</v>
      </c>
      <c r="AA1356" s="11">
        <f t="shared" si="1416"/>
        <v>0.66504405931728172</v>
      </c>
      <c r="AB1356" s="11">
        <f t="shared" si="1416"/>
        <v>-5.3213851071087248</v>
      </c>
      <c r="AC1356" s="11">
        <f t="shared" si="1416"/>
        <v>4.530362088446708</v>
      </c>
      <c r="AD1356" s="11">
        <f t="shared" si="1416"/>
        <v>-0.35731719023489461</v>
      </c>
      <c r="AE1356" s="11">
        <f t="shared" si="1416"/>
        <v>15.328626492836747</v>
      </c>
      <c r="AF1356" s="11">
        <f t="shared" si="1416"/>
        <v>1.6882444053243972</v>
      </c>
      <c r="AG1356" s="11">
        <f t="shared" si="1416"/>
        <v>-11.680688229024383</v>
      </c>
      <c r="AH1356" s="11">
        <f t="shared" si="1416"/>
        <v>-2.875702418008288</v>
      </c>
      <c r="AI1356" s="11">
        <f t="shared" si="1416"/>
        <v>-5.680978474219188</v>
      </c>
      <c r="AJ1356" s="11">
        <f t="shared" si="1416"/>
        <v>-0.36146367676192881</v>
      </c>
      <c r="AK1356" s="11">
        <f t="shared" si="1416"/>
        <v>14.983153972403159</v>
      </c>
      <c r="AL1356" s="11">
        <f t="shared" si="1416"/>
        <v>-1.7083248941057008</v>
      </c>
    </row>
    <row r="1357" spans="1:38" ht="15">
      <c r="A1357" s="29">
        <v>1356</v>
      </c>
      <c r="B1357" s="23" t="s">
        <v>4</v>
      </c>
      <c r="C1357" s="23" t="s">
        <v>302</v>
      </c>
      <c r="D1357" s="7" t="s">
        <v>189</v>
      </c>
      <c r="E1357" s="10"/>
      <c r="F1357" s="11">
        <f t="shared" ref="F1357:AL1357" si="1417">F185/E185*100-100</f>
        <v>-16.97561717147245</v>
      </c>
      <c r="G1357" s="11">
        <f t="shared" si="1417"/>
        <v>18.718729437344422</v>
      </c>
      <c r="H1357" s="11">
        <f t="shared" si="1417"/>
        <v>5.7931739143306942</v>
      </c>
      <c r="I1357" s="11">
        <f t="shared" si="1417"/>
        <v>11.173227623900203</v>
      </c>
      <c r="J1357" s="11">
        <f t="shared" si="1417"/>
        <v>36.892788985025362</v>
      </c>
      <c r="K1357" s="11">
        <f t="shared" si="1417"/>
        <v>2.4415954294120468</v>
      </c>
      <c r="L1357" s="11">
        <f t="shared" si="1417"/>
        <v>-4.8970058755387669</v>
      </c>
      <c r="M1357" s="11">
        <f t="shared" si="1417"/>
        <v>-13.088969614821423</v>
      </c>
      <c r="N1357" s="11">
        <f t="shared" si="1417"/>
        <v>-6.6916461997120251</v>
      </c>
      <c r="O1357" s="11">
        <f t="shared" si="1417"/>
        <v>12.813737297194905</v>
      </c>
      <c r="P1357" s="11">
        <f t="shared" si="1417"/>
        <v>10.688099672689916</v>
      </c>
      <c r="Q1357" s="11">
        <f t="shared" si="1417"/>
        <v>4.9982878419439629</v>
      </c>
      <c r="R1357" s="11">
        <f t="shared" si="1417"/>
        <v>0.85545311108010935</v>
      </c>
      <c r="S1357" s="11">
        <f t="shared" si="1417"/>
        <v>34.633149192980625</v>
      </c>
      <c r="T1357" s="11">
        <f t="shared" si="1417"/>
        <v>27.500126171494728</v>
      </c>
      <c r="U1357" s="11">
        <f t="shared" si="1417"/>
        <v>51.761582430411721</v>
      </c>
      <c r="V1357" s="11">
        <f t="shared" si="1417"/>
        <v>15.313900214426226</v>
      </c>
      <c r="W1357" s="11">
        <f t="shared" si="1417"/>
        <v>11.617740615328714</v>
      </c>
      <c r="X1357" s="11">
        <f t="shared" si="1417"/>
        <v>-1.1882144652949478</v>
      </c>
      <c r="Y1357" s="11">
        <f t="shared" si="1417"/>
        <v>14.669224329805616</v>
      </c>
      <c r="Z1357" s="11">
        <f t="shared" si="1417"/>
        <v>16.956157724153059</v>
      </c>
      <c r="AA1357" s="11">
        <f t="shared" si="1417"/>
        <v>-4.0032602596803457</v>
      </c>
      <c r="AB1357" s="11">
        <f t="shared" si="1417"/>
        <v>-12.230505709624794</v>
      </c>
      <c r="AC1357" s="11">
        <f t="shared" si="1417"/>
        <v>-2.7605874579441121</v>
      </c>
      <c r="AD1357" s="11">
        <f t="shared" si="1417"/>
        <v>9.4481054171239549</v>
      </c>
      <c r="AE1357" s="11">
        <f t="shared" si="1417"/>
        <v>0.5079988502481001</v>
      </c>
      <c r="AF1357" s="11">
        <f t="shared" si="1417"/>
        <v>9.192900372087351</v>
      </c>
      <c r="AG1357" s="11">
        <f t="shared" si="1417"/>
        <v>16.997992723482213</v>
      </c>
      <c r="AH1357" s="11">
        <f t="shared" si="1417"/>
        <v>-4.6063900856465096</v>
      </c>
      <c r="AI1357" s="11">
        <f t="shared" si="1417"/>
        <v>-10.610380771422669</v>
      </c>
      <c r="AJ1357" s="11">
        <f t="shared" si="1417"/>
        <v>16.619241469563121</v>
      </c>
      <c r="AK1357" s="11">
        <f t="shared" si="1417"/>
        <v>19.695099512466243</v>
      </c>
      <c r="AL1357" s="11">
        <f t="shared" si="1417"/>
        <v>10.78823054948748</v>
      </c>
    </row>
    <row r="1358" spans="1:38" ht="15">
      <c r="A1358" s="29">
        <v>1357</v>
      </c>
      <c r="B1358" s="23" t="s">
        <v>4</v>
      </c>
      <c r="C1358" s="23" t="s">
        <v>302</v>
      </c>
      <c r="D1358" s="7" t="s">
        <v>190</v>
      </c>
      <c r="E1358" s="10"/>
      <c r="F1358" s="11">
        <f t="shared" ref="F1358:AL1358" si="1418">F186/E186*100-100</f>
        <v>19.498953118762017</v>
      </c>
      <c r="G1358" s="11">
        <f t="shared" si="1418"/>
        <v>6.1483468697882415</v>
      </c>
      <c r="H1358" s="11">
        <f t="shared" si="1418"/>
        <v>1.0146620463286951</v>
      </c>
      <c r="I1358" s="11">
        <f t="shared" si="1418"/>
        <v>12.886963243526068</v>
      </c>
      <c r="J1358" s="11">
        <f t="shared" si="1418"/>
        <v>11.083719456107559</v>
      </c>
      <c r="K1358" s="11">
        <f t="shared" si="1418"/>
        <v>2.0372779795221589</v>
      </c>
      <c r="L1358" s="11">
        <f t="shared" si="1418"/>
        <v>30.020173411307269</v>
      </c>
      <c r="M1358" s="11">
        <f t="shared" si="1418"/>
        <v>-35.933216109352344</v>
      </c>
      <c r="N1358" s="11">
        <f t="shared" si="1418"/>
        <v>-39.564500396893976</v>
      </c>
      <c r="O1358" s="11">
        <f t="shared" si="1418"/>
        <v>20.599590747520693</v>
      </c>
      <c r="P1358" s="11">
        <f t="shared" si="1418"/>
        <v>19.703251215689434</v>
      </c>
      <c r="Q1358" s="11">
        <f t="shared" si="1418"/>
        <v>3.4187477506029751</v>
      </c>
      <c r="R1358" s="11">
        <f t="shared" si="1418"/>
        <v>-18.123779787469573</v>
      </c>
      <c r="S1358" s="11">
        <f t="shared" si="1418"/>
        <v>34.423025074143965</v>
      </c>
      <c r="T1358" s="11">
        <f t="shared" si="1418"/>
        <v>-14.727502794729688</v>
      </c>
      <c r="U1358" s="11">
        <f t="shared" si="1418"/>
        <v>5.6635726990157877</v>
      </c>
      <c r="V1358" s="11">
        <f t="shared" si="1418"/>
        <v>3.7723718187103543</v>
      </c>
      <c r="W1358" s="11">
        <f t="shared" si="1418"/>
        <v>11.487483170198345</v>
      </c>
      <c r="X1358" s="11">
        <f t="shared" si="1418"/>
        <v>-15.030041407738608</v>
      </c>
      <c r="Y1358" s="11">
        <f t="shared" si="1418"/>
        <v>33.797522562873326</v>
      </c>
      <c r="Z1358" s="11">
        <f t="shared" si="1418"/>
        <v>5.9615287931740824</v>
      </c>
      <c r="AA1358" s="11">
        <f t="shared" si="1418"/>
        <v>50.916383472683265</v>
      </c>
      <c r="AB1358" s="11">
        <f t="shared" si="1418"/>
        <v>-2.744799455136544</v>
      </c>
      <c r="AC1358" s="11">
        <f t="shared" si="1418"/>
        <v>-5.5577284380531182</v>
      </c>
      <c r="AD1358" s="11">
        <f t="shared" si="1418"/>
        <v>-10.025803819127901</v>
      </c>
      <c r="AE1358" s="11">
        <f t="shared" si="1418"/>
        <v>-8.743745508291866</v>
      </c>
      <c r="AF1358" s="11">
        <f t="shared" si="1418"/>
        <v>11.165099236200106</v>
      </c>
      <c r="AG1358" s="11">
        <f t="shared" si="1418"/>
        <v>6.3392738460258897</v>
      </c>
      <c r="AH1358" s="11">
        <f t="shared" si="1418"/>
        <v>-3.401512085757247</v>
      </c>
      <c r="AI1358" s="11">
        <f t="shared" si="1418"/>
        <v>-24.053377248088964</v>
      </c>
      <c r="AJ1358" s="11">
        <f t="shared" si="1418"/>
        <v>17.908846623559455</v>
      </c>
      <c r="AK1358" s="11">
        <f t="shared" si="1418"/>
        <v>23.014252015416133</v>
      </c>
      <c r="AL1358" s="11">
        <f t="shared" si="1418"/>
        <v>11.260647862552347</v>
      </c>
    </row>
    <row r="1359" spans="1:38" ht="15">
      <c r="A1359" s="29">
        <v>1358</v>
      </c>
      <c r="B1359" s="23" t="s">
        <v>4</v>
      </c>
      <c r="C1359" s="23" t="s">
        <v>302</v>
      </c>
      <c r="D1359" s="7" t="s">
        <v>191</v>
      </c>
      <c r="E1359" s="10"/>
      <c r="F1359" s="11">
        <f t="shared" ref="F1359:AL1359" si="1419">F187/E187*100-100</f>
        <v>-98.27793548347563</v>
      </c>
      <c r="G1359" s="11">
        <f t="shared" si="1419"/>
        <v>-47.584734454230052</v>
      </c>
      <c r="H1359" s="11">
        <f t="shared" si="1419"/>
        <v>501.98574338085541</v>
      </c>
      <c r="I1359" s="11">
        <f t="shared" si="1419"/>
        <v>-71.321435619837047</v>
      </c>
      <c r="J1359" s="11">
        <f t="shared" si="1419"/>
        <v>-16.447109712937475</v>
      </c>
      <c r="K1359" s="11">
        <f t="shared" si="1419"/>
        <v>-9.7540887163195578</v>
      </c>
      <c r="L1359" s="11">
        <f t="shared" si="1419"/>
        <v>183.25945241199474</v>
      </c>
      <c r="M1359" s="11">
        <f t="shared" si="1419"/>
        <v>251.8042897910338</v>
      </c>
      <c r="N1359" s="11">
        <f t="shared" si="1419"/>
        <v>-4.4378736933000056</v>
      </c>
      <c r="O1359" s="11">
        <f t="shared" si="1419"/>
        <v>91.267918018647066</v>
      </c>
      <c r="P1359" s="11">
        <f t="shared" si="1419"/>
        <v>140.87356124377254</v>
      </c>
      <c r="Q1359" s="11">
        <f t="shared" si="1419"/>
        <v>19.987221776470236</v>
      </c>
      <c r="R1359" s="11">
        <f t="shared" si="1419"/>
        <v>-49.330186319405399</v>
      </c>
      <c r="S1359" s="11">
        <f t="shared" si="1419"/>
        <v>78.784294365777242</v>
      </c>
      <c r="T1359" s="11">
        <f t="shared" si="1419"/>
        <v>-25.159593518384355</v>
      </c>
      <c r="U1359" s="11">
        <f t="shared" si="1419"/>
        <v>34.587537352143954</v>
      </c>
      <c r="V1359" s="11">
        <f t="shared" si="1419"/>
        <v>-13.402890116929228</v>
      </c>
      <c r="W1359" s="11">
        <f t="shared" si="1419"/>
        <v>-4.5598154509666244</v>
      </c>
      <c r="X1359" s="11">
        <f t="shared" si="1419"/>
        <v>97.244006568144499</v>
      </c>
      <c r="Y1359" s="11">
        <f t="shared" si="1419"/>
        <v>49.703966647130898</v>
      </c>
      <c r="Z1359" s="11">
        <f t="shared" si="1419"/>
        <v>25.181674811540873</v>
      </c>
      <c r="AA1359" s="11">
        <f t="shared" si="1419"/>
        <v>12.776764446924219</v>
      </c>
      <c r="AB1359" s="11">
        <f t="shared" si="1419"/>
        <v>9.3777179050860298</v>
      </c>
      <c r="AC1359" s="11">
        <f t="shared" si="1419"/>
        <v>-17.184350009399324</v>
      </c>
      <c r="AD1359" s="11">
        <f t="shared" si="1419"/>
        <v>-13.640079665336017</v>
      </c>
      <c r="AE1359" s="11">
        <f t="shared" si="1419"/>
        <v>-29.561670736926914</v>
      </c>
      <c r="AF1359" s="11">
        <f t="shared" si="1419"/>
        <v>-4.9635777448940814</v>
      </c>
      <c r="AG1359" s="11">
        <f t="shared" si="1419"/>
        <v>8.1759482968717663</v>
      </c>
      <c r="AH1359" s="11">
        <f t="shared" si="1419"/>
        <v>37.09803703420414</v>
      </c>
      <c r="AI1359" s="11">
        <f t="shared" si="1419"/>
        <v>-7.9757644366540035</v>
      </c>
      <c r="AJ1359" s="11">
        <f t="shared" si="1419"/>
        <v>-1.9648433581680678</v>
      </c>
      <c r="AK1359" s="11">
        <f t="shared" si="1419"/>
        <v>20.167264091966004</v>
      </c>
      <c r="AL1359" s="11">
        <f t="shared" si="1419"/>
        <v>11.503610814290539</v>
      </c>
    </row>
    <row r="1360" spans="1:38" ht="15">
      <c r="A1360" s="29">
        <v>1359</v>
      </c>
      <c r="B1360" s="23" t="s">
        <v>4</v>
      </c>
      <c r="C1360" s="23" t="s">
        <v>302</v>
      </c>
      <c r="D1360" s="7" t="s">
        <v>192</v>
      </c>
      <c r="E1360" s="10"/>
      <c r="F1360" s="11">
        <f t="shared" ref="F1360:AL1360" si="1420">F188/E188*100-100</f>
        <v>57.63201913779119</v>
      </c>
      <c r="G1360" s="11">
        <f t="shared" si="1420"/>
        <v>18.334762261526706</v>
      </c>
      <c r="H1360" s="11">
        <f t="shared" si="1420"/>
        <v>-48.378187210693291</v>
      </c>
      <c r="I1360" s="11">
        <f t="shared" si="1420"/>
        <v>-37.258930551629156</v>
      </c>
      <c r="J1360" s="11">
        <f t="shared" si="1420"/>
        <v>-8.6656264294096275</v>
      </c>
      <c r="K1360" s="11">
        <f t="shared" si="1420"/>
        <v>-5.5132216160278915</v>
      </c>
      <c r="L1360" s="11">
        <f t="shared" si="1420"/>
        <v>34.1959744002869</v>
      </c>
      <c r="M1360" s="11">
        <f t="shared" si="1420"/>
        <v>-18.70805511997726</v>
      </c>
      <c r="N1360" s="11">
        <f t="shared" si="1420"/>
        <v>-9.4855405212680068</v>
      </c>
      <c r="O1360" s="11">
        <f t="shared" si="1420"/>
        <v>39.403933717002047</v>
      </c>
      <c r="P1360" s="11">
        <f t="shared" si="1420"/>
        <v>23.05214190157821</v>
      </c>
      <c r="Q1360" s="11">
        <f t="shared" si="1420"/>
        <v>16.050783206150456</v>
      </c>
      <c r="R1360" s="11">
        <f t="shared" si="1420"/>
        <v>19.773189477694572</v>
      </c>
      <c r="S1360" s="11">
        <f t="shared" si="1420"/>
        <v>33.412830356612858</v>
      </c>
      <c r="T1360" s="11">
        <f t="shared" si="1420"/>
        <v>22.362089306982114</v>
      </c>
      <c r="U1360" s="11">
        <f t="shared" si="1420"/>
        <v>-4.9976272562506097</v>
      </c>
      <c r="V1360" s="11">
        <f t="shared" si="1420"/>
        <v>-13.341269363633074</v>
      </c>
      <c r="W1360" s="11">
        <f t="shared" si="1420"/>
        <v>8.9447134836564004</v>
      </c>
      <c r="X1360" s="11">
        <f t="shared" si="1420"/>
        <v>-3.5270407305952887</v>
      </c>
      <c r="Y1360" s="11">
        <f t="shared" si="1420"/>
        <v>0.17044983002591607</v>
      </c>
      <c r="Z1360" s="11">
        <f t="shared" si="1420"/>
        <v>-18.661798374497721</v>
      </c>
      <c r="AA1360" s="11">
        <f t="shared" si="1420"/>
        <v>-18.128933454569392</v>
      </c>
      <c r="AB1360" s="11">
        <f t="shared" si="1420"/>
        <v>-27.045183673081254</v>
      </c>
      <c r="AC1360" s="11">
        <f t="shared" si="1420"/>
        <v>29.304328510360051</v>
      </c>
      <c r="AD1360" s="11">
        <f t="shared" si="1420"/>
        <v>-13.825921686810247</v>
      </c>
      <c r="AE1360" s="11">
        <f t="shared" si="1420"/>
        <v>25.302950692465686</v>
      </c>
      <c r="AF1360" s="11">
        <f t="shared" si="1420"/>
        <v>15.499480119481106</v>
      </c>
      <c r="AG1360" s="11">
        <f t="shared" si="1420"/>
        <v>-9.1662818881997055</v>
      </c>
      <c r="AH1360" s="11">
        <f t="shared" si="1420"/>
        <v>-43.949030652500184</v>
      </c>
      <c r="AI1360" s="11">
        <f t="shared" si="1420"/>
        <v>2.0221798132609194</v>
      </c>
      <c r="AJ1360" s="11">
        <f t="shared" si="1420"/>
        <v>-6.5979167544681445</v>
      </c>
      <c r="AK1360" s="11">
        <f t="shared" si="1420"/>
        <v>9.9190931210062985</v>
      </c>
      <c r="AL1360" s="11">
        <f t="shared" si="1420"/>
        <v>-24.235806481356349</v>
      </c>
    </row>
    <row r="1361" spans="1:38" ht="15">
      <c r="A1361" s="29">
        <v>1360</v>
      </c>
      <c r="B1361" s="23" t="s">
        <v>4</v>
      </c>
      <c r="C1361" s="23" t="s">
        <v>302</v>
      </c>
      <c r="D1361" s="7" t="s">
        <v>193</v>
      </c>
      <c r="E1361" s="10"/>
      <c r="F1361" s="11">
        <f t="shared" ref="F1361:AL1361" si="1421">F189/E189*100-100</f>
        <v>18.457201063630919</v>
      </c>
      <c r="G1361" s="11">
        <f t="shared" si="1421"/>
        <v>5.6808154042560943</v>
      </c>
      <c r="H1361" s="11">
        <f t="shared" si="1421"/>
        <v>-2.4740644395292009</v>
      </c>
      <c r="I1361" s="11">
        <f t="shared" si="1421"/>
        <v>15.433511092056861</v>
      </c>
      <c r="J1361" s="11">
        <f t="shared" si="1421"/>
        <v>-1.5667584520714541</v>
      </c>
      <c r="K1361" s="11">
        <f t="shared" si="1421"/>
        <v>7.9655776864381522</v>
      </c>
      <c r="L1361" s="11">
        <f t="shared" si="1421"/>
        <v>13.799761277303986</v>
      </c>
      <c r="M1361" s="11">
        <f t="shared" si="1421"/>
        <v>-10.797021616247264</v>
      </c>
      <c r="N1361" s="11">
        <f t="shared" si="1421"/>
        <v>35.172599995383024</v>
      </c>
      <c r="O1361" s="11">
        <f t="shared" si="1421"/>
        <v>7.7502333390012836</v>
      </c>
      <c r="P1361" s="11">
        <f t="shared" si="1421"/>
        <v>-7.6428051390313527</v>
      </c>
      <c r="Q1361" s="11">
        <f t="shared" si="1421"/>
        <v>-12.471809718162476</v>
      </c>
      <c r="R1361" s="11">
        <f t="shared" si="1421"/>
        <v>0.23114513382591895</v>
      </c>
      <c r="S1361" s="11">
        <f t="shared" si="1421"/>
        <v>4.9182077660522765</v>
      </c>
      <c r="T1361" s="11">
        <f t="shared" si="1421"/>
        <v>3.9518114090213885E-2</v>
      </c>
      <c r="U1361" s="11">
        <f t="shared" si="1421"/>
        <v>10.084725779698388</v>
      </c>
      <c r="V1361" s="11">
        <f t="shared" si="1421"/>
        <v>-3.713616200159791</v>
      </c>
      <c r="W1361" s="11">
        <f t="shared" si="1421"/>
        <v>3.2897638794498647</v>
      </c>
      <c r="X1361" s="11">
        <f t="shared" si="1421"/>
        <v>-10.105455666396395</v>
      </c>
      <c r="Y1361" s="11">
        <f t="shared" si="1421"/>
        <v>18.517649460973914</v>
      </c>
      <c r="Z1361" s="11">
        <f t="shared" si="1421"/>
        <v>19.193018750091184</v>
      </c>
      <c r="AA1361" s="11">
        <f t="shared" si="1421"/>
        <v>6.7086237956776955</v>
      </c>
      <c r="AB1361" s="11">
        <f t="shared" si="1421"/>
        <v>-1.9017912175150542</v>
      </c>
      <c r="AC1361" s="11">
        <f t="shared" si="1421"/>
        <v>12.525600813547015</v>
      </c>
      <c r="AD1361" s="11">
        <f t="shared" si="1421"/>
        <v>0.42866204597993374</v>
      </c>
      <c r="AE1361" s="11">
        <f t="shared" si="1421"/>
        <v>-1.3589562498660541</v>
      </c>
      <c r="AF1361" s="11">
        <f t="shared" si="1421"/>
        <v>8.5070123840207685</v>
      </c>
      <c r="AG1361" s="11">
        <f t="shared" si="1421"/>
        <v>5.2514927212648672</v>
      </c>
      <c r="AH1361" s="11">
        <f t="shared" si="1421"/>
        <v>2.0312742587615702</v>
      </c>
      <c r="AI1361" s="11">
        <f t="shared" si="1421"/>
        <v>-4.9987976807454544</v>
      </c>
      <c r="AJ1361" s="11">
        <f t="shared" si="1421"/>
        <v>20.534143787847654</v>
      </c>
      <c r="AK1361" s="11">
        <f t="shared" si="1421"/>
        <v>10.320601074609527</v>
      </c>
      <c r="AL1361" s="11">
        <f t="shared" si="1421"/>
        <v>-10.411730475927101</v>
      </c>
    </row>
    <row r="1362" spans="1:38" ht="15">
      <c r="A1362" s="29">
        <v>1361</v>
      </c>
      <c r="B1362" s="23" t="s">
        <v>4</v>
      </c>
      <c r="C1362" s="23" t="s">
        <v>302</v>
      </c>
      <c r="D1362" s="7" t="s">
        <v>194</v>
      </c>
      <c r="E1362" s="10"/>
      <c r="F1362" s="11">
        <f t="shared" ref="F1362:AL1362" si="1422">F190/E190*100-100</f>
        <v>-5.7652612502202629</v>
      </c>
      <c r="G1362" s="11">
        <f t="shared" si="1422"/>
        <v>-10.875073279288472</v>
      </c>
      <c r="H1362" s="11">
        <f t="shared" si="1422"/>
        <v>7.2916738731882731</v>
      </c>
      <c r="I1362" s="11">
        <f t="shared" si="1422"/>
        <v>13.600144437154512</v>
      </c>
      <c r="J1362" s="11">
        <f t="shared" si="1422"/>
        <v>5.1598931927749874</v>
      </c>
      <c r="K1362" s="11">
        <f t="shared" si="1422"/>
        <v>12.467472883473278</v>
      </c>
      <c r="L1362" s="11">
        <f t="shared" si="1422"/>
        <v>-3.3771429536555928</v>
      </c>
      <c r="M1362" s="11">
        <f t="shared" si="1422"/>
        <v>-10.575214197549855</v>
      </c>
      <c r="N1362" s="11">
        <f t="shared" si="1422"/>
        <v>10.735758277631774</v>
      </c>
      <c r="O1362" s="11">
        <f t="shared" si="1422"/>
        <v>27.280309882596001</v>
      </c>
      <c r="P1362" s="11">
        <f t="shared" si="1422"/>
        <v>-0.69790640960611938</v>
      </c>
      <c r="Q1362" s="11">
        <f t="shared" si="1422"/>
        <v>-4.0205481318183729</v>
      </c>
      <c r="R1362" s="11">
        <f t="shared" si="1422"/>
        <v>-5.4669773787512383</v>
      </c>
      <c r="S1362" s="11">
        <f t="shared" si="1422"/>
        <v>6.9800637258930323</v>
      </c>
      <c r="T1362" s="11">
        <f t="shared" si="1422"/>
        <v>4.8730706560453427</v>
      </c>
      <c r="U1362" s="11">
        <f t="shared" si="1422"/>
        <v>4.1082796029525923</v>
      </c>
      <c r="V1362" s="11">
        <f t="shared" si="1422"/>
        <v>-6.2273887406136197</v>
      </c>
      <c r="W1362" s="11">
        <f t="shared" si="1422"/>
        <v>-2.2259974943129066</v>
      </c>
      <c r="X1362" s="11">
        <f t="shared" si="1422"/>
        <v>-14.582313243193099</v>
      </c>
      <c r="Y1362" s="11">
        <f t="shared" si="1422"/>
        <v>20.912845343861818</v>
      </c>
      <c r="Z1362" s="11">
        <f t="shared" si="1422"/>
        <v>14.950796383724324</v>
      </c>
      <c r="AA1362" s="11">
        <f t="shared" si="1422"/>
        <v>13.380101573324026</v>
      </c>
      <c r="AB1362" s="11">
        <f t="shared" si="1422"/>
        <v>-0.36143994809148694</v>
      </c>
      <c r="AC1362" s="11">
        <f t="shared" si="1422"/>
        <v>-0.97268096662799053</v>
      </c>
      <c r="AD1362" s="11">
        <f t="shared" si="1422"/>
        <v>0.34337478680266997</v>
      </c>
      <c r="AE1362" s="11">
        <f t="shared" si="1422"/>
        <v>7.8941920042159666</v>
      </c>
      <c r="AF1362" s="11">
        <f t="shared" si="1422"/>
        <v>6.7641055285849063</v>
      </c>
      <c r="AG1362" s="11">
        <f t="shared" si="1422"/>
        <v>4.5529928340654067</v>
      </c>
      <c r="AH1362" s="11">
        <f t="shared" si="1422"/>
        <v>1.1071374324315855</v>
      </c>
      <c r="AI1362" s="11">
        <f t="shared" si="1422"/>
        <v>-15.808069119130479</v>
      </c>
      <c r="AJ1362" s="11">
        <f t="shared" si="1422"/>
        <v>4.8829367569276343</v>
      </c>
      <c r="AK1362" s="11">
        <f t="shared" si="1422"/>
        <v>12.420692712030416</v>
      </c>
      <c r="AL1362" s="11">
        <f t="shared" si="1422"/>
        <v>-1.363383951281179</v>
      </c>
    </row>
    <row r="1363" spans="1:38" ht="15">
      <c r="A1363" s="29">
        <v>1362</v>
      </c>
      <c r="B1363" s="23" t="s">
        <v>4</v>
      </c>
      <c r="C1363" s="23" t="s">
        <v>302</v>
      </c>
      <c r="D1363" s="7" t="s">
        <v>195</v>
      </c>
      <c r="E1363" s="10"/>
      <c r="F1363" s="11">
        <f t="shared" ref="F1363:AL1363" si="1423">F191/E191*100-100</f>
        <v>15.902643588373138</v>
      </c>
      <c r="G1363" s="11">
        <f t="shared" si="1423"/>
        <v>-22.209215707140572</v>
      </c>
      <c r="H1363" s="11">
        <f t="shared" si="1423"/>
        <v>-8.0848153214774214</v>
      </c>
      <c r="I1363" s="11">
        <f t="shared" si="1423"/>
        <v>9.6294091382646201</v>
      </c>
      <c r="J1363" s="11">
        <f t="shared" si="1423"/>
        <v>-12.477750625999334</v>
      </c>
      <c r="K1363" s="11">
        <f t="shared" si="1423"/>
        <v>4.1018923856468206</v>
      </c>
      <c r="L1363" s="11">
        <f t="shared" si="1423"/>
        <v>17.721267507698428</v>
      </c>
      <c r="M1363" s="11">
        <f t="shared" si="1423"/>
        <v>3.7887098135178405</v>
      </c>
      <c r="N1363" s="11">
        <f t="shared" si="1423"/>
        <v>14.154471544715449</v>
      </c>
      <c r="O1363" s="11">
        <f t="shared" si="1423"/>
        <v>10.61415378771693</v>
      </c>
      <c r="P1363" s="11">
        <f t="shared" si="1423"/>
        <v>24.115765978452146</v>
      </c>
      <c r="Q1363" s="11">
        <f t="shared" si="1423"/>
        <v>9.6696379937922075</v>
      </c>
      <c r="R1363" s="11">
        <f t="shared" si="1423"/>
        <v>-8.2786077496156736</v>
      </c>
      <c r="S1363" s="11">
        <f t="shared" si="1423"/>
        <v>22.332909303444964</v>
      </c>
      <c r="T1363" s="11">
        <f t="shared" si="1423"/>
        <v>-6.5342485965417723</v>
      </c>
      <c r="U1363" s="11">
        <f t="shared" si="1423"/>
        <v>37.143587392033197</v>
      </c>
      <c r="V1363" s="11">
        <f t="shared" si="1423"/>
        <v>47.337725693112191</v>
      </c>
      <c r="W1363" s="11">
        <f t="shared" si="1423"/>
        <v>-16.451636904761898</v>
      </c>
      <c r="X1363" s="11">
        <f t="shared" si="1423"/>
        <v>-10.737026779114615</v>
      </c>
      <c r="Y1363" s="11">
        <f t="shared" si="1423"/>
        <v>-11.036340508318162</v>
      </c>
      <c r="Z1363" s="11">
        <f t="shared" si="1423"/>
        <v>-47.710846075776182</v>
      </c>
      <c r="AA1363" s="11">
        <f t="shared" si="1423"/>
        <v>37.802537183790349</v>
      </c>
      <c r="AB1363" s="11">
        <f t="shared" si="1423"/>
        <v>90.124897863896337</v>
      </c>
      <c r="AC1363" s="11">
        <f t="shared" si="1423"/>
        <v>-16.203749181401434</v>
      </c>
      <c r="AD1363" s="11">
        <f t="shared" si="1423"/>
        <v>-30.228934553145351</v>
      </c>
      <c r="AE1363" s="11">
        <f t="shared" si="1423"/>
        <v>-23.773653591705582</v>
      </c>
      <c r="AF1363" s="11">
        <f t="shared" si="1423"/>
        <v>-27.261121927923298</v>
      </c>
      <c r="AG1363" s="11">
        <f t="shared" si="1423"/>
        <v>-26.912538983093654</v>
      </c>
      <c r="AH1363" s="11">
        <f t="shared" si="1423"/>
        <v>52.439277200013834</v>
      </c>
      <c r="AI1363" s="11">
        <f t="shared" si="1423"/>
        <v>3.5709024149771693</v>
      </c>
      <c r="AJ1363" s="11">
        <f t="shared" si="1423"/>
        <v>2.4564513305322038</v>
      </c>
      <c r="AK1363" s="11">
        <f t="shared" si="1423"/>
        <v>10.216047075408213</v>
      </c>
      <c r="AL1363" s="11">
        <f t="shared" si="1423"/>
        <v>-7.9813571310911442</v>
      </c>
    </row>
    <row r="1364" spans="1:38" ht="15">
      <c r="A1364" s="29">
        <v>1363</v>
      </c>
      <c r="B1364" s="23" t="s">
        <v>4</v>
      </c>
      <c r="C1364" s="23" t="s">
        <v>302</v>
      </c>
      <c r="D1364" s="7" t="s">
        <v>196</v>
      </c>
      <c r="E1364" s="10"/>
      <c r="F1364" s="11">
        <f t="shared" ref="F1364:AL1364" si="1424">F192/E192*100-100</f>
        <v>14.93033764277645</v>
      </c>
      <c r="G1364" s="11">
        <f t="shared" si="1424"/>
        <v>31.769098454649708</v>
      </c>
      <c r="H1364" s="11">
        <f t="shared" si="1424"/>
        <v>13.583220666469813</v>
      </c>
      <c r="I1364" s="11">
        <f t="shared" si="1424"/>
        <v>11.225937090970461</v>
      </c>
      <c r="J1364" s="11">
        <f t="shared" si="1424"/>
        <v>-11.016712863492486</v>
      </c>
      <c r="K1364" s="11">
        <f t="shared" si="1424"/>
        <v>11.877465256017985</v>
      </c>
      <c r="L1364" s="11">
        <f t="shared" si="1424"/>
        <v>21.513888431249796</v>
      </c>
      <c r="M1364" s="11">
        <f t="shared" si="1424"/>
        <v>-3.2109034457979959</v>
      </c>
      <c r="N1364" s="11">
        <f t="shared" si="1424"/>
        <v>14.784295734942376</v>
      </c>
      <c r="O1364" s="11">
        <f t="shared" si="1424"/>
        <v>36.496018549592691</v>
      </c>
      <c r="P1364" s="11">
        <f t="shared" si="1424"/>
        <v>-3.3163236796284252</v>
      </c>
      <c r="Q1364" s="11">
        <f t="shared" si="1424"/>
        <v>-1.1623928462441881</v>
      </c>
      <c r="R1364" s="11">
        <f t="shared" si="1424"/>
        <v>4.3330495312587658</v>
      </c>
      <c r="S1364" s="11">
        <f t="shared" si="1424"/>
        <v>7.2809733372491507</v>
      </c>
      <c r="T1364" s="11">
        <f t="shared" si="1424"/>
        <v>15.827638810523894</v>
      </c>
      <c r="U1364" s="11">
        <f t="shared" si="1424"/>
        <v>46.625110505710211</v>
      </c>
      <c r="V1364" s="11">
        <f t="shared" si="1424"/>
        <v>-10.801292975628115</v>
      </c>
      <c r="W1364" s="11">
        <f t="shared" si="1424"/>
        <v>3.0406239610879453</v>
      </c>
      <c r="X1364" s="11">
        <f t="shared" si="1424"/>
        <v>-7.1143128337700006</v>
      </c>
      <c r="Y1364" s="11">
        <f t="shared" si="1424"/>
        <v>9.6885638596865533</v>
      </c>
      <c r="Z1364" s="11">
        <f t="shared" si="1424"/>
        <v>-11.384961874490003</v>
      </c>
      <c r="AA1364" s="11">
        <f t="shared" si="1424"/>
        <v>28.439860912373319</v>
      </c>
      <c r="AB1364" s="11">
        <f t="shared" si="1424"/>
        <v>-19.329894526848548</v>
      </c>
      <c r="AC1364" s="11">
        <f t="shared" si="1424"/>
        <v>-2.1415139433108408</v>
      </c>
      <c r="AD1364" s="11">
        <f t="shared" si="1424"/>
        <v>18.752431287785498</v>
      </c>
      <c r="AE1364" s="11">
        <f t="shared" si="1424"/>
        <v>-12.71172455918682</v>
      </c>
      <c r="AF1364" s="11">
        <f t="shared" si="1424"/>
        <v>5.4803893905191785</v>
      </c>
      <c r="AG1364" s="11">
        <f t="shared" si="1424"/>
        <v>8.9810003410709669</v>
      </c>
      <c r="AH1364" s="11">
        <f t="shared" si="1424"/>
        <v>-5.0106100828310502</v>
      </c>
      <c r="AI1364" s="11">
        <f t="shared" si="1424"/>
        <v>-18.260774066010725</v>
      </c>
      <c r="AJ1364" s="11">
        <f t="shared" si="1424"/>
        <v>-1.2152385348219212</v>
      </c>
      <c r="AK1364" s="11">
        <f t="shared" si="1424"/>
        <v>23.341414044435908</v>
      </c>
      <c r="AL1364" s="11">
        <f t="shared" si="1424"/>
        <v>1.8676311856526127</v>
      </c>
    </row>
    <row r="1365" spans="1:38" ht="15">
      <c r="A1365" s="29">
        <v>1364</v>
      </c>
      <c r="B1365" s="23" t="s">
        <v>4</v>
      </c>
      <c r="C1365" s="23" t="s">
        <v>302</v>
      </c>
      <c r="D1365" s="7" t="s">
        <v>197</v>
      </c>
      <c r="E1365" s="10"/>
      <c r="F1365" s="11">
        <f t="shared" ref="F1365:AL1365" si="1425">F193/E193*100-100</f>
        <v>-68.532743132404633</v>
      </c>
      <c r="G1365" s="11">
        <f t="shared" si="1425"/>
        <v>55.523376086057084</v>
      </c>
      <c r="H1365" s="11">
        <f t="shared" si="1425"/>
        <v>-47.459430699654156</v>
      </c>
      <c r="I1365" s="11">
        <f t="shared" si="1425"/>
        <v>65.670886075949369</v>
      </c>
      <c r="J1365" s="11">
        <f t="shared" si="1425"/>
        <v>143.42909535452324</v>
      </c>
      <c r="K1365" s="11">
        <f t="shared" si="1425"/>
        <v>16.798493408662907</v>
      </c>
      <c r="L1365" s="11">
        <f t="shared" si="1425"/>
        <v>90.927657744813501</v>
      </c>
      <c r="M1365" s="11">
        <f t="shared" si="1425"/>
        <v>-24.034455579326647</v>
      </c>
      <c r="N1365" s="11">
        <f t="shared" si="1425"/>
        <v>-18.290965685911203</v>
      </c>
      <c r="O1365" s="11">
        <f t="shared" si="1425"/>
        <v>-22.430839002267575</v>
      </c>
      <c r="P1365" s="11">
        <f t="shared" si="1425"/>
        <v>7.8344246959775461</v>
      </c>
      <c r="Q1365" s="11">
        <f t="shared" si="1425"/>
        <v>21.524615050965082</v>
      </c>
      <c r="R1365" s="11">
        <f t="shared" si="1425"/>
        <v>-25.269920585348444</v>
      </c>
      <c r="S1365" s="11">
        <f t="shared" si="1425"/>
        <v>-2.1611940298507477</v>
      </c>
      <c r="T1365" s="11">
        <f t="shared" si="1425"/>
        <v>27.800829875518659</v>
      </c>
      <c r="U1365" s="11">
        <f t="shared" si="1425"/>
        <v>11.249045072574489</v>
      </c>
      <c r="V1365" s="11">
        <f t="shared" si="1425"/>
        <v>78.609442060085854</v>
      </c>
      <c r="W1365" s="11">
        <f t="shared" si="1425"/>
        <v>-10.049019607843135</v>
      </c>
      <c r="X1365" s="11">
        <f t="shared" si="1425"/>
        <v>-21.109152107709576</v>
      </c>
      <c r="Y1365" s="11">
        <f t="shared" si="1425"/>
        <v>77.549776513612358</v>
      </c>
      <c r="Z1365" s="11">
        <f t="shared" si="1425"/>
        <v>27.970400884922</v>
      </c>
      <c r="AA1365" s="11">
        <f t="shared" si="1425"/>
        <v>33.570789865871831</v>
      </c>
      <c r="AB1365" s="11">
        <f t="shared" si="1425"/>
        <v>26.186597639077931</v>
      </c>
      <c r="AC1365" s="11">
        <f t="shared" si="1425"/>
        <v>28.687133055103629</v>
      </c>
      <c r="AD1365" s="11">
        <f t="shared" si="1425"/>
        <v>65.713893087810902</v>
      </c>
      <c r="AE1365" s="11">
        <f t="shared" si="1425"/>
        <v>23.205904303839461</v>
      </c>
      <c r="AF1365" s="11">
        <f t="shared" si="1425"/>
        <v>70.728391239382404</v>
      </c>
      <c r="AG1365" s="11">
        <f t="shared" si="1425"/>
        <v>-47.89007245976866</v>
      </c>
      <c r="AH1365" s="11">
        <f t="shared" si="1425"/>
        <v>7.1424788736656524</v>
      </c>
      <c r="AI1365" s="11">
        <f t="shared" si="1425"/>
        <v>4.7986894691502755</v>
      </c>
      <c r="AJ1365" s="11">
        <f t="shared" si="1425"/>
        <v>25.350024929590759</v>
      </c>
      <c r="AK1365" s="11">
        <f t="shared" si="1425"/>
        <v>-23.996731920749085</v>
      </c>
      <c r="AL1365" s="11">
        <f t="shared" si="1425"/>
        <v>54.635850577801676</v>
      </c>
    </row>
    <row r="1366" spans="1:38" ht="15">
      <c r="A1366" s="29">
        <v>1365</v>
      </c>
      <c r="B1366" s="23" t="s">
        <v>4</v>
      </c>
      <c r="C1366" s="23" t="s">
        <v>302</v>
      </c>
      <c r="D1366" s="7" t="s">
        <v>198</v>
      </c>
      <c r="E1366" s="10"/>
      <c r="F1366" s="11" t="e">
        <f t="shared" ref="F1366:AL1366" si="1426">F194/E194*100-100</f>
        <v>#DIV/0!</v>
      </c>
      <c r="G1366" s="11" t="e">
        <f t="shared" si="1426"/>
        <v>#DIV/0!</v>
      </c>
      <c r="H1366" s="11">
        <f t="shared" si="1426"/>
        <v>440.22322201072848</v>
      </c>
      <c r="I1366" s="11">
        <f t="shared" si="1426"/>
        <v>11.151150189251368</v>
      </c>
      <c r="J1366" s="11">
        <f t="shared" si="1426"/>
        <v>-49.813164909584309</v>
      </c>
      <c r="K1366" s="11">
        <f t="shared" si="1426"/>
        <v>2.5327418976663267</v>
      </c>
      <c r="L1366" s="11">
        <f t="shared" si="1426"/>
        <v>65.163620750807382</v>
      </c>
      <c r="M1366" s="11">
        <f t="shared" si="1426"/>
        <v>5.1267850785236675</v>
      </c>
      <c r="N1366" s="11">
        <f t="shared" si="1426"/>
        <v>-32.702056175245261</v>
      </c>
      <c r="O1366" s="11">
        <f t="shared" si="1426"/>
        <v>50.538377359394843</v>
      </c>
      <c r="P1366" s="11">
        <f t="shared" si="1426"/>
        <v>46.219499576834409</v>
      </c>
      <c r="Q1366" s="11">
        <f t="shared" si="1426"/>
        <v>14.257020096818906</v>
      </c>
      <c r="R1366" s="11">
        <f t="shared" si="1426"/>
        <v>8.8096527432599601</v>
      </c>
      <c r="S1366" s="11">
        <f t="shared" si="1426"/>
        <v>31.232285728463381</v>
      </c>
      <c r="T1366" s="11">
        <f t="shared" si="1426"/>
        <v>16.104673146644728</v>
      </c>
      <c r="U1366" s="11">
        <f t="shared" si="1426"/>
        <v>38.942231247425752</v>
      </c>
      <c r="V1366" s="11">
        <f t="shared" si="1426"/>
        <v>36.490955455991298</v>
      </c>
      <c r="W1366" s="11">
        <f t="shared" si="1426"/>
        <v>-16.152000646510359</v>
      </c>
      <c r="X1366" s="11">
        <f t="shared" si="1426"/>
        <v>-20.005566020289464</v>
      </c>
      <c r="Y1366" s="11">
        <f t="shared" si="1426"/>
        <v>4.0085363631297923</v>
      </c>
      <c r="Z1366" s="11">
        <f t="shared" si="1426"/>
        <v>25.532327732881171</v>
      </c>
      <c r="AA1366" s="11">
        <f t="shared" si="1426"/>
        <v>15.593275081466103</v>
      </c>
      <c r="AB1366" s="11">
        <f t="shared" si="1426"/>
        <v>7.5918040688269741</v>
      </c>
      <c r="AC1366" s="11">
        <f t="shared" si="1426"/>
        <v>-20.352768773447977</v>
      </c>
      <c r="AD1366" s="11">
        <f t="shared" si="1426"/>
        <v>-28.090718484950997</v>
      </c>
      <c r="AE1366" s="11">
        <f t="shared" si="1426"/>
        <v>-12.310268381275336</v>
      </c>
      <c r="AF1366" s="11">
        <f t="shared" si="1426"/>
        <v>16.501600187627318</v>
      </c>
      <c r="AG1366" s="11">
        <f t="shared" si="1426"/>
        <v>11.946802355533364</v>
      </c>
      <c r="AH1366" s="11">
        <f t="shared" si="1426"/>
        <v>2.2373984384513648</v>
      </c>
      <c r="AI1366" s="11">
        <f t="shared" si="1426"/>
        <v>0.52837651986155265</v>
      </c>
      <c r="AJ1366" s="11">
        <f t="shared" si="1426"/>
        <v>-0.77083316111860256</v>
      </c>
      <c r="AK1366" s="11">
        <f t="shared" si="1426"/>
        <v>94.502758096920047</v>
      </c>
      <c r="AL1366" s="11">
        <f t="shared" si="1426"/>
        <v>15.263840730105983</v>
      </c>
    </row>
    <row r="1367" spans="1:38" ht="15">
      <c r="A1367" s="29">
        <v>1366</v>
      </c>
      <c r="B1367" s="23" t="s">
        <v>4</v>
      </c>
      <c r="C1367" s="23" t="s">
        <v>302</v>
      </c>
      <c r="D1367" s="7" t="s">
        <v>199</v>
      </c>
      <c r="E1367" s="10"/>
      <c r="F1367" s="11">
        <f t="shared" ref="F1367:AL1367" si="1427">F195/E195*100-100</f>
        <v>85.946717668291882</v>
      </c>
      <c r="G1367" s="11">
        <f t="shared" si="1427"/>
        <v>-25.347317793970646</v>
      </c>
      <c r="H1367" s="11">
        <f t="shared" si="1427"/>
        <v>8.9323139020414573</v>
      </c>
      <c r="I1367" s="11">
        <f t="shared" si="1427"/>
        <v>84.886434488287165</v>
      </c>
      <c r="J1367" s="11">
        <f t="shared" si="1427"/>
        <v>4.5579365232304951</v>
      </c>
      <c r="K1367" s="11">
        <f t="shared" si="1427"/>
        <v>-25.306750586316369</v>
      </c>
      <c r="L1367" s="11">
        <f t="shared" si="1427"/>
        <v>24.324991209618219</v>
      </c>
      <c r="M1367" s="11">
        <f t="shared" si="1427"/>
        <v>0.39693959571702919</v>
      </c>
      <c r="N1367" s="11">
        <f t="shared" si="1427"/>
        <v>-25.591819790256096</v>
      </c>
      <c r="O1367" s="11">
        <f t="shared" si="1427"/>
        <v>59.051268937758636</v>
      </c>
      <c r="P1367" s="11">
        <f t="shared" si="1427"/>
        <v>31.598640308018673</v>
      </c>
      <c r="Q1367" s="11">
        <f t="shared" si="1427"/>
        <v>8.761034988290703</v>
      </c>
      <c r="R1367" s="11">
        <f t="shared" si="1427"/>
        <v>24.326390327446518</v>
      </c>
      <c r="S1367" s="11">
        <f t="shared" si="1427"/>
        <v>27.079930535999239</v>
      </c>
      <c r="T1367" s="11">
        <f t="shared" si="1427"/>
        <v>17.806036050842721</v>
      </c>
      <c r="U1367" s="11">
        <f t="shared" si="1427"/>
        <v>48.28125122465454</v>
      </c>
      <c r="V1367" s="11">
        <f t="shared" si="1427"/>
        <v>17.632762400918438</v>
      </c>
      <c r="W1367" s="11">
        <f t="shared" si="1427"/>
        <v>43.454539408824928</v>
      </c>
      <c r="X1367" s="11">
        <f t="shared" si="1427"/>
        <v>-32.545077073620561</v>
      </c>
      <c r="Y1367" s="11">
        <f t="shared" si="1427"/>
        <v>45.561034956722011</v>
      </c>
      <c r="Z1367" s="11">
        <f t="shared" si="1427"/>
        <v>-35.615752263544096</v>
      </c>
      <c r="AA1367" s="11">
        <f t="shared" si="1427"/>
        <v>15.98865152082702</v>
      </c>
      <c r="AB1367" s="11">
        <f t="shared" si="1427"/>
        <v>7.0918701680611207</v>
      </c>
      <c r="AC1367" s="11">
        <f t="shared" si="1427"/>
        <v>67.336883463970167</v>
      </c>
      <c r="AD1367" s="11">
        <f t="shared" si="1427"/>
        <v>2.3192084388941936</v>
      </c>
      <c r="AE1367" s="11">
        <f t="shared" si="1427"/>
        <v>17.316459258624192</v>
      </c>
      <c r="AF1367" s="11">
        <f t="shared" si="1427"/>
        <v>-13.41632599402736</v>
      </c>
      <c r="AG1367" s="11">
        <f t="shared" si="1427"/>
        <v>-38.114416643922176</v>
      </c>
      <c r="AH1367" s="11">
        <f t="shared" si="1427"/>
        <v>7.5041045426075641</v>
      </c>
      <c r="AI1367" s="11">
        <f t="shared" si="1427"/>
        <v>5.8767032048727401</v>
      </c>
      <c r="AJ1367" s="11">
        <f t="shared" si="1427"/>
        <v>-13.311456791441969</v>
      </c>
      <c r="AK1367" s="11">
        <f t="shared" si="1427"/>
        <v>3.4385333892236929</v>
      </c>
      <c r="AL1367" s="11">
        <f t="shared" si="1427"/>
        <v>-7.6232197078908399</v>
      </c>
    </row>
    <row r="1368" spans="1:38" ht="15">
      <c r="A1368" s="29">
        <v>1367</v>
      </c>
      <c r="B1368" s="23" t="s">
        <v>4</v>
      </c>
      <c r="C1368" s="23" t="s">
        <v>302</v>
      </c>
      <c r="D1368" s="7" t="s">
        <v>200</v>
      </c>
      <c r="E1368" s="10"/>
      <c r="F1368" s="11" t="e">
        <f t="shared" ref="F1368:AL1368" si="1428">F196/E196*100-100</f>
        <v>#DIV/0!</v>
      </c>
      <c r="G1368" s="11" t="e">
        <f t="shared" si="1428"/>
        <v>#DIV/0!</v>
      </c>
      <c r="H1368" s="11">
        <f t="shared" si="1428"/>
        <v>261.13933236574746</v>
      </c>
      <c r="I1368" s="11">
        <f t="shared" si="1428"/>
        <v>70.631970260223056</v>
      </c>
      <c r="J1368" s="11">
        <f t="shared" si="1428"/>
        <v>62.739209798033329</v>
      </c>
      <c r="K1368" s="11">
        <f t="shared" si="1428"/>
        <v>29.774223894637828</v>
      </c>
      <c r="L1368" s="11">
        <f t="shared" si="1428"/>
        <v>-18.471017927342686</v>
      </c>
      <c r="M1368" s="11">
        <f t="shared" si="1428"/>
        <v>60.796115176800498</v>
      </c>
      <c r="N1368" s="11">
        <f t="shared" si="1428"/>
        <v>-16.509995746490858</v>
      </c>
      <c r="O1368" s="11">
        <f t="shared" si="1428"/>
        <v>-28.400030567796833</v>
      </c>
      <c r="P1368" s="11">
        <f t="shared" si="1428"/>
        <v>15.031307812722346</v>
      </c>
      <c r="Q1368" s="11">
        <f t="shared" si="1428"/>
        <v>-0.1731976618315656</v>
      </c>
      <c r="R1368" s="11">
        <f t="shared" si="1428"/>
        <v>-3.5722031167704529</v>
      </c>
      <c r="S1368" s="11">
        <f t="shared" si="1428"/>
        <v>20.000642590926617</v>
      </c>
      <c r="T1368" s="11">
        <f t="shared" si="1428"/>
        <v>9.7405553026854648</v>
      </c>
      <c r="U1368" s="11">
        <f t="shared" si="1428"/>
        <v>57.201063751921339</v>
      </c>
      <c r="V1368" s="11">
        <f t="shared" si="1428"/>
        <v>10.932455922522962</v>
      </c>
      <c r="W1368" s="11">
        <f t="shared" si="1428"/>
        <v>-11.707426268957406</v>
      </c>
      <c r="X1368" s="11">
        <f t="shared" si="1428"/>
        <v>-27.833238258224</v>
      </c>
      <c r="Y1368" s="11">
        <f t="shared" si="1428"/>
        <v>-16.182508837801635</v>
      </c>
      <c r="Z1368" s="11">
        <f t="shared" si="1428"/>
        <v>75.393602808267644</v>
      </c>
      <c r="AA1368" s="11">
        <f t="shared" si="1428"/>
        <v>46.897077054052829</v>
      </c>
      <c r="AB1368" s="11">
        <f t="shared" si="1428"/>
        <v>-12.199040182202708</v>
      </c>
      <c r="AC1368" s="11">
        <f t="shared" si="1428"/>
        <v>-5.6650531532992119</v>
      </c>
      <c r="AD1368" s="11">
        <f t="shared" si="1428"/>
        <v>-37.569664383393487</v>
      </c>
      <c r="AE1368" s="11">
        <f t="shared" si="1428"/>
        <v>-4.6090017106789674</v>
      </c>
      <c r="AF1368" s="11">
        <f t="shared" si="1428"/>
        <v>27.831715210355995</v>
      </c>
      <c r="AG1368" s="11">
        <f t="shared" si="1428"/>
        <v>-3.6442796097718286</v>
      </c>
      <c r="AH1368" s="11">
        <f t="shared" si="1428"/>
        <v>-5.5041419128106384</v>
      </c>
      <c r="AI1368" s="11">
        <f t="shared" si="1428"/>
        <v>-29.191017603513615</v>
      </c>
      <c r="AJ1368" s="11">
        <f t="shared" si="1428"/>
        <v>22.139409248930789</v>
      </c>
      <c r="AK1368" s="11">
        <f t="shared" si="1428"/>
        <v>561.87365618920865</v>
      </c>
      <c r="AL1368" s="11">
        <f t="shared" si="1428"/>
        <v>120.90425893956552</v>
      </c>
    </row>
    <row r="1369" spans="1:38" ht="15">
      <c r="A1369" s="29">
        <v>1368</v>
      </c>
      <c r="B1369" s="23" t="s">
        <v>4</v>
      </c>
      <c r="C1369" s="23" t="s">
        <v>302</v>
      </c>
      <c r="D1369" s="7" t="s">
        <v>201</v>
      </c>
      <c r="E1369" s="10"/>
      <c r="F1369" s="11">
        <f t="shared" ref="F1369:AL1369" si="1429">F197/E197*100-100</f>
        <v>-30.064214827787509</v>
      </c>
      <c r="G1369" s="11">
        <f t="shared" si="1429"/>
        <v>3.6727879799666141</v>
      </c>
      <c r="H1369" s="11">
        <f t="shared" si="1429"/>
        <v>-5.3779482807615864</v>
      </c>
      <c r="I1369" s="11">
        <f t="shared" si="1429"/>
        <v>12.808769427134166</v>
      </c>
      <c r="J1369" s="11">
        <f t="shared" si="1429"/>
        <v>-30.691070438158633</v>
      </c>
      <c r="K1369" s="11">
        <f t="shared" si="1429"/>
        <v>-16.715213981626704</v>
      </c>
      <c r="L1369" s="11">
        <f t="shared" si="1429"/>
        <v>45.305353779930044</v>
      </c>
      <c r="M1369" s="11">
        <f t="shared" si="1429"/>
        <v>-41.489671224905443</v>
      </c>
      <c r="N1369" s="11">
        <f t="shared" si="1429"/>
        <v>39.636544460015358</v>
      </c>
      <c r="O1369" s="11">
        <f t="shared" si="1429"/>
        <v>89.11910388811549</v>
      </c>
      <c r="P1369" s="11">
        <f t="shared" si="1429"/>
        <v>56.567437560983961</v>
      </c>
      <c r="Q1369" s="11">
        <f t="shared" si="1429"/>
        <v>62.400778465373605</v>
      </c>
      <c r="R1369" s="11">
        <f t="shared" si="1429"/>
        <v>-57.264617766856297</v>
      </c>
      <c r="S1369" s="11">
        <f t="shared" si="1429"/>
        <v>-13.028340973896064</v>
      </c>
      <c r="T1369" s="11">
        <f t="shared" si="1429"/>
        <v>-7.3849330700816864</v>
      </c>
      <c r="U1369" s="11">
        <f t="shared" si="1429"/>
        <v>-1.1519655779385829</v>
      </c>
      <c r="V1369" s="11">
        <f t="shared" si="1429"/>
        <v>-51.886587127282802</v>
      </c>
      <c r="W1369" s="11">
        <f t="shared" si="1429"/>
        <v>-13.916190319529548</v>
      </c>
      <c r="X1369" s="11">
        <f t="shared" si="1429"/>
        <v>20.407968279749696</v>
      </c>
      <c r="Y1369" s="11">
        <f t="shared" si="1429"/>
        <v>-32.5094227335846</v>
      </c>
      <c r="Z1369" s="11">
        <f t="shared" si="1429"/>
        <v>-27.076597495738056</v>
      </c>
      <c r="AA1369" s="11">
        <f t="shared" si="1429"/>
        <v>87.351874244256351</v>
      </c>
      <c r="AB1369" s="11">
        <f t="shared" si="1429"/>
        <v>-40.863129813691323</v>
      </c>
      <c r="AC1369" s="11">
        <f t="shared" si="1429"/>
        <v>-28.696158323632119</v>
      </c>
      <c r="AD1369" s="11">
        <f t="shared" si="1429"/>
        <v>-26.357142857142861</v>
      </c>
      <c r="AE1369" s="11">
        <f t="shared" si="1429"/>
        <v>-20.964389635582648</v>
      </c>
      <c r="AF1369" s="11">
        <f t="shared" si="1429"/>
        <v>-32.328190743337998</v>
      </c>
      <c r="AG1369" s="11">
        <f t="shared" si="1429"/>
        <v>-31.113989637305693</v>
      </c>
      <c r="AH1369" s="11">
        <f t="shared" si="1429"/>
        <v>-57.991726212861977</v>
      </c>
      <c r="AI1369" s="11">
        <f t="shared" si="1429"/>
        <v>-100</v>
      </c>
      <c r="AJ1369" s="11" t="e">
        <f t="shared" si="1429"/>
        <v>#DIV/0!</v>
      </c>
      <c r="AK1369" s="11" t="e">
        <f t="shared" si="1429"/>
        <v>#DIV/0!</v>
      </c>
      <c r="AL1369" s="11" t="e">
        <f t="shared" si="1429"/>
        <v>#DIV/0!</v>
      </c>
    </row>
    <row r="1370" spans="1:38" ht="15">
      <c r="A1370" s="29">
        <v>1369</v>
      </c>
      <c r="B1370" s="23" t="s">
        <v>4</v>
      </c>
      <c r="C1370" s="23" t="s">
        <v>302</v>
      </c>
      <c r="D1370" s="7" t="s">
        <v>202</v>
      </c>
      <c r="E1370" s="10"/>
      <c r="F1370" s="11">
        <f t="shared" ref="F1370:AL1370" si="1430">F198/E198*100-100</f>
        <v>8.0696844643944843</v>
      </c>
      <c r="G1370" s="11">
        <f t="shared" si="1430"/>
        <v>-5.8749322204096615</v>
      </c>
      <c r="H1370" s="11">
        <f t="shared" si="1430"/>
        <v>18.78804400154543</v>
      </c>
      <c r="I1370" s="11">
        <f t="shared" si="1430"/>
        <v>28.982300809290535</v>
      </c>
      <c r="J1370" s="11">
        <f t="shared" si="1430"/>
        <v>18.644576540209343</v>
      </c>
      <c r="K1370" s="11">
        <f t="shared" si="1430"/>
        <v>12.76362792793276</v>
      </c>
      <c r="L1370" s="11">
        <f t="shared" si="1430"/>
        <v>-6.3828547475570332</v>
      </c>
      <c r="M1370" s="11">
        <f t="shared" si="1430"/>
        <v>-45.558841225504075</v>
      </c>
      <c r="N1370" s="11">
        <f t="shared" si="1430"/>
        <v>25.76091238322708</v>
      </c>
      <c r="O1370" s="11">
        <f t="shared" si="1430"/>
        <v>39.656481775234795</v>
      </c>
      <c r="P1370" s="11">
        <f t="shared" si="1430"/>
        <v>1.9946865924247845</v>
      </c>
      <c r="Q1370" s="11">
        <f t="shared" si="1430"/>
        <v>21.356561221328832</v>
      </c>
      <c r="R1370" s="11">
        <f t="shared" si="1430"/>
        <v>-0.43538939445814151</v>
      </c>
      <c r="S1370" s="11">
        <f t="shared" si="1430"/>
        <v>14.921350082949189</v>
      </c>
      <c r="T1370" s="11">
        <f t="shared" si="1430"/>
        <v>10.92424415575239</v>
      </c>
      <c r="U1370" s="11">
        <f t="shared" si="1430"/>
        <v>19.500003382488401</v>
      </c>
      <c r="V1370" s="11">
        <f t="shared" si="1430"/>
        <v>2.8715415147957373</v>
      </c>
      <c r="W1370" s="11">
        <f t="shared" si="1430"/>
        <v>1.0310186069451674</v>
      </c>
      <c r="X1370" s="11">
        <f t="shared" si="1430"/>
        <v>-9.5232135002925418</v>
      </c>
      <c r="Y1370" s="11">
        <f t="shared" si="1430"/>
        <v>28.66925510378519</v>
      </c>
      <c r="Z1370" s="11">
        <f t="shared" si="1430"/>
        <v>14.028743948968099</v>
      </c>
      <c r="AA1370" s="11">
        <f t="shared" si="1430"/>
        <v>14.539071901818758</v>
      </c>
      <c r="AB1370" s="11">
        <f t="shared" si="1430"/>
        <v>7.8234425045667422</v>
      </c>
      <c r="AC1370" s="11">
        <f t="shared" si="1430"/>
        <v>8.08694317184775</v>
      </c>
      <c r="AD1370" s="11">
        <f t="shared" si="1430"/>
        <v>14.470563094552972</v>
      </c>
      <c r="AE1370" s="11">
        <f t="shared" si="1430"/>
        <v>-3.6006582719483049</v>
      </c>
      <c r="AF1370" s="11">
        <f t="shared" si="1430"/>
        <v>1.3321236219913573</v>
      </c>
      <c r="AG1370" s="11">
        <f t="shared" si="1430"/>
        <v>-1.1544105258250852</v>
      </c>
      <c r="AH1370" s="11">
        <f t="shared" si="1430"/>
        <v>-3.9195505442989997E-2</v>
      </c>
      <c r="AI1370" s="11">
        <f t="shared" si="1430"/>
        <v>3.0225990845463571</v>
      </c>
      <c r="AJ1370" s="11">
        <f t="shared" si="1430"/>
        <v>5.3921571936912187</v>
      </c>
      <c r="AK1370" s="11">
        <f t="shared" si="1430"/>
        <v>14.915837607171127</v>
      </c>
      <c r="AL1370" s="11">
        <f t="shared" si="1430"/>
        <v>-5.0690477222406543</v>
      </c>
    </row>
    <row r="1371" spans="1:38" ht="15">
      <c r="A1371" s="29">
        <v>1370</v>
      </c>
      <c r="B1371" s="23" t="s">
        <v>4</v>
      </c>
      <c r="C1371" s="23" t="s">
        <v>302</v>
      </c>
      <c r="D1371" s="7" t="s">
        <v>203</v>
      </c>
      <c r="E1371" s="10"/>
      <c r="F1371" s="11">
        <f t="shared" ref="F1371:AL1371" si="1431">F199/E199*100-100</f>
        <v>-18.54457699086403</v>
      </c>
      <c r="G1371" s="11">
        <f t="shared" si="1431"/>
        <v>91.127464952968296</v>
      </c>
      <c r="H1371" s="11">
        <f t="shared" si="1431"/>
        <v>2.5287652412845603</v>
      </c>
      <c r="I1371" s="11">
        <f t="shared" si="1431"/>
        <v>-8.3316620347821129</v>
      </c>
      <c r="J1371" s="11">
        <f t="shared" si="1431"/>
        <v>-11.314267854352238</v>
      </c>
      <c r="K1371" s="11">
        <f t="shared" si="1431"/>
        <v>3.9105388004066413</v>
      </c>
      <c r="L1371" s="11">
        <f t="shared" si="1431"/>
        <v>21.285155230889657</v>
      </c>
      <c r="M1371" s="11">
        <f t="shared" si="1431"/>
        <v>8.3521551520157686</v>
      </c>
      <c r="N1371" s="11">
        <f t="shared" si="1431"/>
        <v>-4.8098722687874584</v>
      </c>
      <c r="O1371" s="11">
        <f t="shared" si="1431"/>
        <v>17.117496652665551</v>
      </c>
      <c r="P1371" s="11">
        <f t="shared" si="1431"/>
        <v>32.896456669076599</v>
      </c>
      <c r="Q1371" s="11">
        <f t="shared" si="1431"/>
        <v>10.464480581431502</v>
      </c>
      <c r="R1371" s="11">
        <f t="shared" si="1431"/>
        <v>4.7166881774689813</v>
      </c>
      <c r="S1371" s="11">
        <f t="shared" si="1431"/>
        <v>31.574490661155863</v>
      </c>
      <c r="T1371" s="11">
        <f t="shared" si="1431"/>
        <v>7.2937383512450111</v>
      </c>
      <c r="U1371" s="11">
        <f t="shared" si="1431"/>
        <v>-21.625227599641264</v>
      </c>
      <c r="V1371" s="11">
        <f t="shared" si="1431"/>
        <v>9.4452081398648033</v>
      </c>
      <c r="W1371" s="11">
        <f t="shared" si="1431"/>
        <v>23.023588844874567</v>
      </c>
      <c r="X1371" s="11">
        <f t="shared" si="1431"/>
        <v>-24.513859513797314</v>
      </c>
      <c r="Y1371" s="11">
        <f t="shared" si="1431"/>
        <v>23.114521399110828</v>
      </c>
      <c r="Z1371" s="11">
        <f t="shared" si="1431"/>
        <v>-11.502274550883925</v>
      </c>
      <c r="AA1371" s="11">
        <f t="shared" si="1431"/>
        <v>15.184720168515312</v>
      </c>
      <c r="AB1371" s="11">
        <f t="shared" si="1431"/>
        <v>8.1655200038085241</v>
      </c>
      <c r="AC1371" s="11">
        <f t="shared" si="1431"/>
        <v>7.924267718925492</v>
      </c>
      <c r="AD1371" s="11">
        <f t="shared" si="1431"/>
        <v>-7.8046667688538918</v>
      </c>
      <c r="AE1371" s="11">
        <f t="shared" si="1431"/>
        <v>6.8022598697707508</v>
      </c>
      <c r="AF1371" s="11">
        <f t="shared" si="1431"/>
        <v>-6.7623332731132564</v>
      </c>
      <c r="AG1371" s="11">
        <f t="shared" si="1431"/>
        <v>-2.2710110452639753</v>
      </c>
      <c r="AH1371" s="11">
        <f t="shared" si="1431"/>
        <v>13.124488172624439</v>
      </c>
      <c r="AI1371" s="11">
        <f t="shared" si="1431"/>
        <v>-29.049310653933162</v>
      </c>
      <c r="AJ1371" s="11">
        <f t="shared" si="1431"/>
        <v>-1.1163802488373875</v>
      </c>
      <c r="AK1371" s="11">
        <f t="shared" si="1431"/>
        <v>9.0222943237796613</v>
      </c>
      <c r="AL1371" s="11">
        <f t="shared" si="1431"/>
        <v>1.8641590227361604</v>
      </c>
    </row>
    <row r="1372" spans="1:38" ht="15">
      <c r="A1372" s="29">
        <v>1371</v>
      </c>
      <c r="B1372" s="23" t="s">
        <v>4</v>
      </c>
      <c r="C1372" s="23" t="s">
        <v>302</v>
      </c>
      <c r="D1372" s="7" t="s">
        <v>204</v>
      </c>
      <c r="E1372" s="10"/>
      <c r="F1372" s="11">
        <f t="shared" ref="F1372:AL1372" si="1432">F200/E200*100-100</f>
        <v>-29.759519038076149</v>
      </c>
      <c r="G1372" s="11">
        <f t="shared" si="1432"/>
        <v>45.506419400855918</v>
      </c>
      <c r="H1372" s="11">
        <f t="shared" si="1432"/>
        <v>236.56862745098039</v>
      </c>
      <c r="I1372" s="11">
        <f t="shared" si="1432"/>
        <v>76.463734343140118</v>
      </c>
      <c r="J1372" s="11">
        <f t="shared" si="1432"/>
        <v>-42.472763288213933</v>
      </c>
      <c r="K1372" s="11">
        <f t="shared" si="1432"/>
        <v>-4.2467718794835037</v>
      </c>
      <c r="L1372" s="11">
        <f t="shared" si="1432"/>
        <v>2.6670662271501442</v>
      </c>
      <c r="M1372" s="11">
        <f t="shared" si="1432"/>
        <v>266.40396964389959</v>
      </c>
      <c r="N1372" s="11">
        <f t="shared" si="1432"/>
        <v>-34.716800764757423</v>
      </c>
      <c r="O1372" s="11">
        <f t="shared" si="1432"/>
        <v>-56.705308114704088</v>
      </c>
      <c r="P1372" s="11">
        <f t="shared" si="1432"/>
        <v>111.58399098083427</v>
      </c>
      <c r="Q1372" s="11">
        <f t="shared" si="1432"/>
        <v>-47.395763953643268</v>
      </c>
      <c r="R1372" s="11">
        <f t="shared" si="1432"/>
        <v>56.545961002785504</v>
      </c>
      <c r="S1372" s="11">
        <f t="shared" si="1432"/>
        <v>235.29602070527335</v>
      </c>
      <c r="T1372" s="11">
        <f t="shared" si="1432"/>
        <v>-60.483404091084523</v>
      </c>
      <c r="U1372" s="11">
        <f t="shared" si="1432"/>
        <v>7.0198998901232983</v>
      </c>
      <c r="V1372" s="11">
        <f t="shared" si="1432"/>
        <v>161.36208076659824</v>
      </c>
      <c r="W1372" s="11">
        <f t="shared" si="1432"/>
        <v>-31.583082362184101</v>
      </c>
      <c r="X1372" s="11">
        <f t="shared" si="1432"/>
        <v>-24.29984051036682</v>
      </c>
      <c r="Y1372" s="11">
        <f t="shared" si="1432"/>
        <v>37.426259902241696</v>
      </c>
      <c r="Z1372" s="11">
        <f t="shared" si="1432"/>
        <v>72.318636168516605</v>
      </c>
      <c r="AA1372" s="11">
        <f t="shared" si="1432"/>
        <v>326.48042704626334</v>
      </c>
      <c r="AB1372" s="11">
        <f t="shared" si="1432"/>
        <v>-69.321851453175455</v>
      </c>
      <c r="AC1372" s="11">
        <f t="shared" si="1432"/>
        <v>129.01400788793688</v>
      </c>
      <c r="AD1372" s="11">
        <f t="shared" si="1432"/>
        <v>-51.30824138627267</v>
      </c>
      <c r="AE1372" s="11">
        <f t="shared" si="1432"/>
        <v>-22.36017269556308</v>
      </c>
      <c r="AF1372" s="11">
        <f t="shared" si="1432"/>
        <v>-5.9943449575871881</v>
      </c>
      <c r="AG1372" s="11">
        <f t="shared" si="1432"/>
        <v>-1.3334670142370157</v>
      </c>
      <c r="AH1372" s="11">
        <f t="shared" si="1432"/>
        <v>-28.84530704874166</v>
      </c>
      <c r="AI1372" s="11">
        <f t="shared" si="1432"/>
        <v>139.33926786309328</v>
      </c>
      <c r="AJ1372" s="11">
        <f t="shared" si="1432"/>
        <v>-44.653725287402047</v>
      </c>
      <c r="AK1372" s="11">
        <f t="shared" si="1432"/>
        <v>29.708556437991888</v>
      </c>
      <c r="AL1372" s="11">
        <f t="shared" si="1432"/>
        <v>32.171552058513868</v>
      </c>
    </row>
    <row r="1373" spans="1:38" ht="15">
      <c r="A1373" s="29">
        <v>1372</v>
      </c>
      <c r="B1373" s="23" t="s">
        <v>4</v>
      </c>
      <c r="C1373" s="23" t="s">
        <v>302</v>
      </c>
      <c r="D1373" s="7" t="s">
        <v>205</v>
      </c>
      <c r="E1373" s="10"/>
      <c r="F1373" s="11">
        <f t="shared" ref="F1373:AL1373" si="1433">F201/E201*100-100</f>
        <v>55.004227351763518</v>
      </c>
      <c r="G1373" s="11">
        <f t="shared" si="1433"/>
        <v>6.1713021329148177</v>
      </c>
      <c r="H1373" s="11">
        <f t="shared" si="1433"/>
        <v>25.113896320421844</v>
      </c>
      <c r="I1373" s="11">
        <f t="shared" si="1433"/>
        <v>47.249414088981013</v>
      </c>
      <c r="J1373" s="11">
        <f t="shared" si="1433"/>
        <v>-1.322750626780703</v>
      </c>
      <c r="K1373" s="11">
        <f t="shared" si="1433"/>
        <v>15.163601171988518</v>
      </c>
      <c r="L1373" s="11">
        <f t="shared" si="1433"/>
        <v>27.047036109323415</v>
      </c>
      <c r="M1373" s="11">
        <f t="shared" si="1433"/>
        <v>-18.108600583090379</v>
      </c>
      <c r="N1373" s="11">
        <f t="shared" si="1433"/>
        <v>-9.1851719994659788</v>
      </c>
      <c r="O1373" s="11">
        <f t="shared" si="1433"/>
        <v>11.207428823442939</v>
      </c>
      <c r="P1373" s="11">
        <f t="shared" si="1433"/>
        <v>21.289674408767041</v>
      </c>
      <c r="Q1373" s="11">
        <f t="shared" si="1433"/>
        <v>-7.258152410846634</v>
      </c>
      <c r="R1373" s="11">
        <f t="shared" si="1433"/>
        <v>42.530383602158452</v>
      </c>
      <c r="S1373" s="11">
        <f t="shared" si="1433"/>
        <v>-20.638563356126738</v>
      </c>
      <c r="T1373" s="11">
        <f t="shared" si="1433"/>
        <v>-21.081193399248505</v>
      </c>
      <c r="U1373" s="11">
        <f t="shared" si="1433"/>
        <v>8.1482960479546449</v>
      </c>
      <c r="V1373" s="11">
        <f t="shared" si="1433"/>
        <v>-6.3183073274349226</v>
      </c>
      <c r="W1373" s="11">
        <f t="shared" si="1433"/>
        <v>14.506516400365555</v>
      </c>
      <c r="X1373" s="11">
        <f t="shared" si="1433"/>
        <v>13.847748338985099</v>
      </c>
      <c r="Y1373" s="11">
        <f t="shared" si="1433"/>
        <v>28.953156511540612</v>
      </c>
      <c r="Z1373" s="11">
        <f t="shared" si="1433"/>
        <v>-9.2298991689522296</v>
      </c>
      <c r="AA1373" s="11">
        <f t="shared" si="1433"/>
        <v>22.224319544934573</v>
      </c>
      <c r="AB1373" s="11">
        <f t="shared" si="1433"/>
        <v>-10.305563780560732</v>
      </c>
      <c r="AC1373" s="11">
        <f t="shared" si="1433"/>
        <v>-0.17321644028564265</v>
      </c>
      <c r="AD1373" s="11">
        <f t="shared" si="1433"/>
        <v>5.9487281904174125</v>
      </c>
      <c r="AE1373" s="11">
        <f t="shared" si="1433"/>
        <v>-0.20012803298011761</v>
      </c>
      <c r="AF1373" s="11">
        <f t="shared" si="1433"/>
        <v>-0.15392313900179033</v>
      </c>
      <c r="AG1373" s="11">
        <f t="shared" si="1433"/>
        <v>-6.6545713173162113</v>
      </c>
      <c r="AH1373" s="11">
        <f t="shared" si="1433"/>
        <v>-15.069619811741603</v>
      </c>
      <c r="AI1373" s="11">
        <f t="shared" si="1433"/>
        <v>18.538357011265944</v>
      </c>
      <c r="AJ1373" s="11">
        <f t="shared" si="1433"/>
        <v>-32.435301022295477</v>
      </c>
      <c r="AK1373" s="11">
        <f t="shared" si="1433"/>
        <v>-2.1977214117264765</v>
      </c>
      <c r="AL1373" s="11">
        <f t="shared" si="1433"/>
        <v>-10.081912572521603</v>
      </c>
    </row>
    <row r="1374" spans="1:38" ht="15">
      <c r="A1374" s="29">
        <v>1373</v>
      </c>
      <c r="B1374" s="23" t="s">
        <v>4</v>
      </c>
      <c r="C1374" s="23" t="s">
        <v>302</v>
      </c>
      <c r="D1374" s="7" t="s">
        <v>206</v>
      </c>
      <c r="E1374" s="10"/>
      <c r="F1374" s="11">
        <f t="shared" ref="F1374:AL1374" si="1434">F202/E202*100-100</f>
        <v>-21.611388762683632</v>
      </c>
      <c r="G1374" s="11">
        <f t="shared" si="1434"/>
        <v>117.8129829984544</v>
      </c>
      <c r="H1374" s="11">
        <f t="shared" si="1434"/>
        <v>-8.9231860918928589</v>
      </c>
      <c r="I1374" s="11">
        <f t="shared" si="1434"/>
        <v>59.670821971172586</v>
      </c>
      <c r="J1374" s="11">
        <f t="shared" si="1434"/>
        <v>230.97895699908509</v>
      </c>
      <c r="K1374" s="11">
        <f t="shared" si="1434"/>
        <v>-81.755860238832383</v>
      </c>
      <c r="L1374" s="11">
        <f t="shared" si="1434"/>
        <v>1020.3333333333333</v>
      </c>
      <c r="M1374" s="11">
        <f t="shared" si="1434"/>
        <v>-62.142399899019949</v>
      </c>
      <c r="N1374" s="11">
        <f t="shared" si="1434"/>
        <v>104.16061349401033</v>
      </c>
      <c r="O1374" s="11">
        <f t="shared" si="1434"/>
        <v>-43.359580052493442</v>
      </c>
      <c r="P1374" s="11">
        <f t="shared" si="1434"/>
        <v>26.623416743898673</v>
      </c>
      <c r="Q1374" s="11">
        <f t="shared" si="1434"/>
        <v>285.83813148563809</v>
      </c>
      <c r="R1374" s="11">
        <f t="shared" si="1434"/>
        <v>-8.9342849073227057</v>
      </c>
      <c r="S1374" s="11">
        <f t="shared" si="1434"/>
        <v>-80.950529331981642</v>
      </c>
      <c r="T1374" s="11">
        <f t="shared" si="1434"/>
        <v>20.37811041990669</v>
      </c>
      <c r="U1374" s="11">
        <f t="shared" si="1434"/>
        <v>-28.142032379183661</v>
      </c>
      <c r="V1374" s="11">
        <f t="shared" si="1434"/>
        <v>58.712812877489682</v>
      </c>
      <c r="W1374" s="11">
        <f t="shared" si="1434"/>
        <v>-11.554595819247041</v>
      </c>
      <c r="X1374" s="11">
        <f t="shared" si="1434"/>
        <v>-38.768036182433107</v>
      </c>
      <c r="Y1374" s="11">
        <f t="shared" si="1434"/>
        <v>7.1444912899957416</v>
      </c>
      <c r="Z1374" s="11">
        <f t="shared" si="1434"/>
        <v>52.081871701796643</v>
      </c>
      <c r="AA1374" s="11">
        <f t="shared" si="1434"/>
        <v>18.388591371321979</v>
      </c>
      <c r="AB1374" s="11">
        <f t="shared" si="1434"/>
        <v>182.84963998305801</v>
      </c>
      <c r="AC1374" s="11">
        <f t="shared" si="1434"/>
        <v>-48.872729886434428</v>
      </c>
      <c r="AD1374" s="11">
        <f t="shared" si="1434"/>
        <v>221.81049227957544</v>
      </c>
      <c r="AE1374" s="11">
        <f t="shared" si="1434"/>
        <v>-43.920987582410788</v>
      </c>
      <c r="AF1374" s="11">
        <f t="shared" si="1434"/>
        <v>-54.485082184310976</v>
      </c>
      <c r="AG1374" s="11">
        <f t="shared" si="1434"/>
        <v>40.573074893386405</v>
      </c>
      <c r="AH1374" s="11">
        <f t="shared" si="1434"/>
        <v>48.797686688311671</v>
      </c>
      <c r="AI1374" s="11">
        <f t="shared" si="1434"/>
        <v>-50.220585728410214</v>
      </c>
      <c r="AJ1374" s="11">
        <f t="shared" si="1434"/>
        <v>305.6640732014684</v>
      </c>
      <c r="AK1374" s="11">
        <f t="shared" si="1434"/>
        <v>-20.02255606092838</v>
      </c>
      <c r="AL1374" s="11">
        <f t="shared" si="1434"/>
        <v>-34.02602447077102</v>
      </c>
    </row>
    <row r="1375" spans="1:38" ht="15">
      <c r="A1375" s="29">
        <v>1374</v>
      </c>
      <c r="B1375" s="23" t="s">
        <v>4</v>
      </c>
      <c r="C1375" s="23" t="s">
        <v>302</v>
      </c>
      <c r="D1375" s="7" t="s">
        <v>207</v>
      </c>
      <c r="E1375" s="10"/>
      <c r="F1375" s="11">
        <f t="shared" ref="F1375:AL1375" si="1435">F203/E203*100-100</f>
        <v>31.041190588289339</v>
      </c>
      <c r="G1375" s="11">
        <f t="shared" si="1435"/>
        <v>-4.7678386464133524</v>
      </c>
      <c r="H1375" s="11">
        <f t="shared" si="1435"/>
        <v>12.429582843334813</v>
      </c>
      <c r="I1375" s="11">
        <f t="shared" si="1435"/>
        <v>41.11678118209386</v>
      </c>
      <c r="J1375" s="11">
        <f t="shared" si="1435"/>
        <v>21.427328606078461</v>
      </c>
      <c r="K1375" s="11">
        <f t="shared" si="1435"/>
        <v>3.3559367854824558</v>
      </c>
      <c r="L1375" s="11">
        <f t="shared" si="1435"/>
        <v>13.007892253502249</v>
      </c>
      <c r="M1375" s="11">
        <f t="shared" si="1435"/>
        <v>-28.116020023137594</v>
      </c>
      <c r="N1375" s="11">
        <f t="shared" si="1435"/>
        <v>-10.578156021913372</v>
      </c>
      <c r="O1375" s="11">
        <f t="shared" si="1435"/>
        <v>38.759730361782431</v>
      </c>
      <c r="P1375" s="11">
        <f t="shared" si="1435"/>
        <v>16.469583365044556</v>
      </c>
      <c r="Q1375" s="11">
        <f t="shared" si="1435"/>
        <v>3.4684358598580616</v>
      </c>
      <c r="R1375" s="11">
        <f t="shared" si="1435"/>
        <v>21.502900157429508</v>
      </c>
      <c r="S1375" s="11">
        <f t="shared" si="1435"/>
        <v>-0.415633766345195</v>
      </c>
      <c r="T1375" s="11">
        <f t="shared" si="1435"/>
        <v>0.60055282302273838</v>
      </c>
      <c r="U1375" s="11">
        <f t="shared" si="1435"/>
        <v>14.815113472311168</v>
      </c>
      <c r="V1375" s="11">
        <f t="shared" si="1435"/>
        <v>13.551115784808715</v>
      </c>
      <c r="W1375" s="11">
        <f t="shared" si="1435"/>
        <v>-5.3406659530627678</v>
      </c>
      <c r="X1375" s="11">
        <f t="shared" si="1435"/>
        <v>-16.882117664280386</v>
      </c>
      <c r="Y1375" s="11">
        <f t="shared" si="1435"/>
        <v>31.162311826351583</v>
      </c>
      <c r="Z1375" s="11">
        <f t="shared" si="1435"/>
        <v>0.90819948841618725</v>
      </c>
      <c r="AA1375" s="11">
        <f t="shared" si="1435"/>
        <v>14.141484601150253</v>
      </c>
      <c r="AB1375" s="11">
        <f t="shared" si="1435"/>
        <v>-3.230914480503273</v>
      </c>
      <c r="AC1375" s="11">
        <f t="shared" si="1435"/>
        <v>-9.6897588898698928E-2</v>
      </c>
      <c r="AD1375" s="11">
        <f t="shared" si="1435"/>
        <v>0.13078945172327394</v>
      </c>
      <c r="AE1375" s="11">
        <f t="shared" si="1435"/>
        <v>-1.0293013664636703</v>
      </c>
      <c r="AF1375" s="11">
        <f t="shared" si="1435"/>
        <v>5.7470966731423658</v>
      </c>
      <c r="AG1375" s="11">
        <f t="shared" si="1435"/>
        <v>3.2380069595041618</v>
      </c>
      <c r="AH1375" s="11">
        <f t="shared" si="1435"/>
        <v>7.3751192219535682</v>
      </c>
      <c r="AI1375" s="11">
        <f t="shared" si="1435"/>
        <v>-16.476094967132752</v>
      </c>
      <c r="AJ1375" s="11">
        <f t="shared" si="1435"/>
        <v>11.129361480520416</v>
      </c>
      <c r="AK1375" s="11">
        <f t="shared" si="1435"/>
        <v>20.328418732432723</v>
      </c>
      <c r="AL1375" s="11">
        <f t="shared" si="1435"/>
        <v>0.76821242315665472</v>
      </c>
    </row>
    <row r="1376" spans="1:38" ht="15">
      <c r="A1376" s="29">
        <v>1375</v>
      </c>
      <c r="B1376" s="23" t="s">
        <v>4</v>
      </c>
      <c r="C1376" s="23" t="s">
        <v>302</v>
      </c>
      <c r="D1376" s="7" t="s">
        <v>208</v>
      </c>
      <c r="E1376" s="10"/>
      <c r="F1376" s="11">
        <f t="shared" ref="F1376:AL1376" si="1436">F204/E204*100-100</f>
        <v>-67.126045215236928</v>
      </c>
      <c r="G1376" s="11">
        <f t="shared" si="1436"/>
        <v>-23.551577955723033</v>
      </c>
      <c r="H1376" s="11">
        <f t="shared" si="1436"/>
        <v>185.33579790511402</v>
      </c>
      <c r="I1376" s="11">
        <f t="shared" si="1436"/>
        <v>-27.035197581515874</v>
      </c>
      <c r="J1376" s="11">
        <f t="shared" si="1436"/>
        <v>8.6120153891684055</v>
      </c>
      <c r="K1376" s="11">
        <f t="shared" si="1436"/>
        <v>-5.5313351498637644</v>
      </c>
      <c r="L1376" s="11">
        <f t="shared" si="1436"/>
        <v>83.847706951254708</v>
      </c>
      <c r="M1376" s="11">
        <f t="shared" si="1436"/>
        <v>35.095701286476299</v>
      </c>
      <c r="N1376" s="11">
        <f t="shared" si="1436"/>
        <v>-7.5368714435025055</v>
      </c>
      <c r="O1376" s="11">
        <f t="shared" si="1436"/>
        <v>-14.908314493845765</v>
      </c>
      <c r="P1376" s="11">
        <f t="shared" si="1436"/>
        <v>5.0922509225092227</v>
      </c>
      <c r="Q1376" s="11">
        <f t="shared" si="1436"/>
        <v>22.457865168539314</v>
      </c>
      <c r="R1376" s="11">
        <f t="shared" si="1436"/>
        <v>-7.0420919830255713</v>
      </c>
      <c r="S1376" s="11">
        <f t="shared" si="1436"/>
        <v>33.608883405305363</v>
      </c>
      <c r="T1376" s="11">
        <f t="shared" si="1436"/>
        <v>18.524332810047099</v>
      </c>
      <c r="U1376" s="11">
        <f t="shared" si="1436"/>
        <v>40</v>
      </c>
      <c r="V1376" s="11">
        <f t="shared" si="1436"/>
        <v>37.074962435305252</v>
      </c>
      <c r="W1376" s="11">
        <f t="shared" si="1436"/>
        <v>43.924323007592051</v>
      </c>
      <c r="X1376" s="11">
        <f t="shared" si="1436"/>
        <v>-65.385049365303246</v>
      </c>
      <c r="Y1376" s="11">
        <f t="shared" si="1436"/>
        <v>11.914269415695529</v>
      </c>
      <c r="Z1376" s="11">
        <f t="shared" si="1436"/>
        <v>27.605038957256227</v>
      </c>
      <c r="AA1376" s="11">
        <f t="shared" si="1436"/>
        <v>28.926044282127378</v>
      </c>
      <c r="AB1376" s="11">
        <f t="shared" si="1436"/>
        <v>-16.394458460585142</v>
      </c>
      <c r="AC1376" s="11">
        <f t="shared" si="1436"/>
        <v>39.181534226269264</v>
      </c>
      <c r="AD1376" s="11">
        <f t="shared" si="1436"/>
        <v>20.909090909090907</v>
      </c>
      <c r="AE1376" s="11">
        <f t="shared" si="1436"/>
        <v>16.793028596596088</v>
      </c>
      <c r="AF1376" s="11">
        <f t="shared" si="1436"/>
        <v>20.611447811447817</v>
      </c>
      <c r="AG1376" s="11">
        <f t="shared" si="1436"/>
        <v>3.1199053085289279</v>
      </c>
      <c r="AH1376" s="11">
        <f t="shared" si="1436"/>
        <v>-7.8204184172911226</v>
      </c>
      <c r="AI1376" s="11">
        <f t="shared" si="1436"/>
        <v>-44.590371919272606</v>
      </c>
      <c r="AJ1376" s="11">
        <f t="shared" si="1436"/>
        <v>47.057327001356839</v>
      </c>
      <c r="AK1376" s="11">
        <f t="shared" si="1436"/>
        <v>38.383022893720096</v>
      </c>
      <c r="AL1376" s="11">
        <f t="shared" si="1436"/>
        <v>-15.895736967120882</v>
      </c>
    </row>
    <row r="1377" spans="1:38" ht="15">
      <c r="A1377" s="29">
        <v>1376</v>
      </c>
      <c r="B1377" s="23" t="s">
        <v>4</v>
      </c>
      <c r="C1377" s="23" t="s">
        <v>302</v>
      </c>
      <c r="D1377" s="7" t="s">
        <v>209</v>
      </c>
      <c r="E1377" s="10"/>
      <c r="F1377" s="11">
        <f t="shared" ref="F1377:AL1377" si="1437">F205/E205*100-100</f>
        <v>-80.884797734129677</v>
      </c>
      <c r="G1377" s="11">
        <f t="shared" si="1437"/>
        <v>127.92720244805929</v>
      </c>
      <c r="H1377" s="11">
        <f t="shared" si="1437"/>
        <v>-61.510740531373656</v>
      </c>
      <c r="I1377" s="11">
        <f t="shared" si="1437"/>
        <v>177.25353405544337</v>
      </c>
      <c r="J1377" s="11">
        <f t="shared" si="1437"/>
        <v>44.649715269500717</v>
      </c>
      <c r="K1377" s="11">
        <f t="shared" si="1437"/>
        <v>66.651407644769989</v>
      </c>
      <c r="L1377" s="11">
        <f t="shared" si="1437"/>
        <v>50.938057959071557</v>
      </c>
      <c r="M1377" s="11">
        <f t="shared" si="1437"/>
        <v>33.356385011556171</v>
      </c>
      <c r="N1377" s="11">
        <f t="shared" si="1437"/>
        <v>-64.563716258631516</v>
      </c>
      <c r="O1377" s="11">
        <f t="shared" si="1437"/>
        <v>25.328301305503146</v>
      </c>
      <c r="P1377" s="11">
        <f t="shared" si="1437"/>
        <v>5.2974434611602845</v>
      </c>
      <c r="Q1377" s="11">
        <f t="shared" si="1437"/>
        <v>7.5405626240224137</v>
      </c>
      <c r="R1377" s="11">
        <f t="shared" si="1437"/>
        <v>-5.9698252469345903E-2</v>
      </c>
      <c r="S1377" s="11">
        <f t="shared" si="1437"/>
        <v>6.1010046158023385</v>
      </c>
      <c r="T1377" s="11">
        <f t="shared" si="1437"/>
        <v>7.1090411239348015</v>
      </c>
      <c r="U1377" s="11">
        <f t="shared" si="1437"/>
        <v>8.808983395054355</v>
      </c>
      <c r="V1377" s="11">
        <f t="shared" si="1437"/>
        <v>20.855474067893368</v>
      </c>
      <c r="W1377" s="11">
        <f t="shared" si="1437"/>
        <v>20.476017441860478</v>
      </c>
      <c r="X1377" s="11">
        <f t="shared" si="1437"/>
        <v>-42.011762931684515</v>
      </c>
      <c r="Y1377" s="11">
        <f t="shared" si="1437"/>
        <v>130.71621762197023</v>
      </c>
      <c r="Z1377" s="11">
        <f t="shared" si="1437"/>
        <v>62.317533675252207</v>
      </c>
      <c r="AA1377" s="11">
        <f t="shared" si="1437"/>
        <v>4.1875000000000142</v>
      </c>
      <c r="AB1377" s="11">
        <f t="shared" si="1437"/>
        <v>12.948077051256419</v>
      </c>
      <c r="AC1377" s="11">
        <f t="shared" si="1437"/>
        <v>-31.026933245208198</v>
      </c>
      <c r="AD1377" s="11">
        <f t="shared" si="1437"/>
        <v>-20.839500680190625</v>
      </c>
      <c r="AE1377" s="11">
        <f t="shared" si="1437"/>
        <v>6.9713149305030271</v>
      </c>
      <c r="AF1377" s="11">
        <f t="shared" si="1437"/>
        <v>4.5881663500788079</v>
      </c>
      <c r="AG1377" s="11">
        <f t="shared" si="1437"/>
        <v>29.691922753663789</v>
      </c>
      <c r="AH1377" s="11">
        <f t="shared" si="1437"/>
        <v>11.069066205828022</v>
      </c>
      <c r="AI1377" s="11">
        <f t="shared" si="1437"/>
        <v>5.3169514714166866</v>
      </c>
      <c r="AJ1377" s="11">
        <f t="shared" si="1437"/>
        <v>-5.4891871927456179</v>
      </c>
      <c r="AK1377" s="11">
        <f t="shared" si="1437"/>
        <v>9.8035252263906756</v>
      </c>
      <c r="AL1377" s="11">
        <f t="shared" si="1437"/>
        <v>8.1415755433648798</v>
      </c>
    </row>
    <row r="1378" spans="1:38" ht="15">
      <c r="A1378" s="29">
        <v>1377</v>
      </c>
      <c r="B1378" s="23" t="s">
        <v>4</v>
      </c>
      <c r="C1378" s="23" t="s">
        <v>302</v>
      </c>
      <c r="D1378" s="7" t="s">
        <v>210</v>
      </c>
      <c r="E1378" s="10"/>
      <c r="F1378" s="11">
        <f t="shared" ref="F1378:AL1378" si="1438">F206/E206*100-100</f>
        <v>-14.016440336033241</v>
      </c>
      <c r="G1378" s="11">
        <f t="shared" si="1438"/>
        <v>-42.22580193304384</v>
      </c>
      <c r="H1378" s="11">
        <f t="shared" si="1438"/>
        <v>79.330827979148978</v>
      </c>
      <c r="I1378" s="11">
        <f t="shared" si="1438"/>
        <v>-24.961130264314207</v>
      </c>
      <c r="J1378" s="11">
        <f t="shared" si="1438"/>
        <v>16.62087293365164</v>
      </c>
      <c r="K1378" s="11">
        <f t="shared" si="1438"/>
        <v>36.831331350662396</v>
      </c>
      <c r="L1378" s="11">
        <f t="shared" si="1438"/>
        <v>31.890930646117368</v>
      </c>
      <c r="M1378" s="11">
        <f t="shared" si="1438"/>
        <v>-1.4317817014446206</v>
      </c>
      <c r="N1378" s="11">
        <f t="shared" si="1438"/>
        <v>15.005645301372255</v>
      </c>
      <c r="O1378" s="11">
        <f t="shared" si="1438"/>
        <v>-17.490135367304177</v>
      </c>
      <c r="P1378" s="11">
        <f t="shared" si="1438"/>
        <v>-57.762624991419351</v>
      </c>
      <c r="Q1378" s="11">
        <f t="shared" si="1438"/>
        <v>5.4282463838777772</v>
      </c>
      <c r="R1378" s="11">
        <f t="shared" si="1438"/>
        <v>-33.872873953034272</v>
      </c>
      <c r="S1378" s="11">
        <f t="shared" si="1438"/>
        <v>58.932317973424517</v>
      </c>
      <c r="T1378" s="11">
        <f t="shared" si="1438"/>
        <v>28.553268469173219</v>
      </c>
      <c r="U1378" s="11">
        <f t="shared" si="1438"/>
        <v>24.770851557448765</v>
      </c>
      <c r="V1378" s="11">
        <f t="shared" si="1438"/>
        <v>16.893251234530268</v>
      </c>
      <c r="W1378" s="11">
        <f t="shared" si="1438"/>
        <v>-2.2869510795869417</v>
      </c>
      <c r="X1378" s="11">
        <f t="shared" si="1438"/>
        <v>1.2222785620880074</v>
      </c>
      <c r="Y1378" s="11">
        <f t="shared" si="1438"/>
        <v>-39.87186585462311</v>
      </c>
      <c r="Z1378" s="11">
        <f t="shared" si="1438"/>
        <v>88.235552047706733</v>
      </c>
      <c r="AA1378" s="11">
        <f t="shared" si="1438"/>
        <v>144.61552796477903</v>
      </c>
      <c r="AB1378" s="11">
        <f t="shared" si="1438"/>
        <v>19.605565131271959</v>
      </c>
      <c r="AC1378" s="11">
        <f t="shared" si="1438"/>
        <v>4.0430258202692784</v>
      </c>
      <c r="AD1378" s="11">
        <f t="shared" si="1438"/>
        <v>12.804854718121788</v>
      </c>
      <c r="AE1378" s="11">
        <f t="shared" si="1438"/>
        <v>-3.3478054406078286</v>
      </c>
      <c r="AF1378" s="11">
        <f t="shared" si="1438"/>
        <v>-16.727145113177755</v>
      </c>
      <c r="AG1378" s="11">
        <f t="shared" si="1438"/>
        <v>3.1118565781377754</v>
      </c>
      <c r="AH1378" s="11">
        <f t="shared" si="1438"/>
        <v>23.747087914333605</v>
      </c>
      <c r="AI1378" s="11">
        <f t="shared" si="1438"/>
        <v>-7.7781300780785472</v>
      </c>
      <c r="AJ1378" s="11">
        <f t="shared" si="1438"/>
        <v>-39.189605403585681</v>
      </c>
      <c r="AK1378" s="11">
        <f t="shared" si="1438"/>
        <v>1.9517538693490906</v>
      </c>
      <c r="AL1378" s="11">
        <f t="shared" si="1438"/>
        <v>-15.621281266246896</v>
      </c>
    </row>
    <row r="1379" spans="1:38" ht="15">
      <c r="A1379" s="29">
        <v>1378</v>
      </c>
      <c r="B1379" s="23" t="s">
        <v>4</v>
      </c>
      <c r="C1379" s="23" t="s">
        <v>302</v>
      </c>
      <c r="D1379" s="7" t="s">
        <v>211</v>
      </c>
      <c r="E1379" s="10"/>
      <c r="F1379" s="11">
        <f t="shared" ref="F1379:AL1379" si="1439">F207/E207*100-100</f>
        <v>-42.330355445732749</v>
      </c>
      <c r="G1379" s="11">
        <f t="shared" si="1439"/>
        <v>84.421006372225889</v>
      </c>
      <c r="H1379" s="11">
        <f t="shared" si="1439"/>
        <v>-39.771237936375549</v>
      </c>
      <c r="I1379" s="11">
        <f t="shared" si="1439"/>
        <v>18.832838773491602</v>
      </c>
      <c r="J1379" s="11">
        <f t="shared" si="1439"/>
        <v>56.201098718162143</v>
      </c>
      <c r="K1379" s="11">
        <f t="shared" si="1439"/>
        <v>5.3927315357561412</v>
      </c>
      <c r="L1379" s="11">
        <f t="shared" si="1439"/>
        <v>-2.3308726868237528</v>
      </c>
      <c r="M1379" s="11">
        <f t="shared" si="1439"/>
        <v>-28.182429983951963</v>
      </c>
      <c r="N1379" s="11">
        <f t="shared" si="1439"/>
        <v>7.813738917321416</v>
      </c>
      <c r="O1379" s="11">
        <f t="shared" si="1439"/>
        <v>28.414789061977672</v>
      </c>
      <c r="P1379" s="11">
        <f t="shared" si="1439"/>
        <v>23.142604258863969</v>
      </c>
      <c r="Q1379" s="11">
        <f t="shared" si="1439"/>
        <v>33.684255031286995</v>
      </c>
      <c r="R1379" s="11">
        <f t="shared" si="1439"/>
        <v>-29.573990322274582</v>
      </c>
      <c r="S1379" s="11">
        <f t="shared" si="1439"/>
        <v>-29.643434524878757</v>
      </c>
      <c r="T1379" s="11">
        <f t="shared" si="1439"/>
        <v>24.854790323610132</v>
      </c>
      <c r="U1379" s="11">
        <f t="shared" si="1439"/>
        <v>18.388630438116678</v>
      </c>
      <c r="V1379" s="11">
        <f t="shared" si="1439"/>
        <v>26.729423957163817</v>
      </c>
      <c r="W1379" s="11">
        <f t="shared" si="1439"/>
        <v>-27.811094452773617</v>
      </c>
      <c r="X1379" s="11">
        <f t="shared" si="1439"/>
        <v>-12.843387142452571</v>
      </c>
      <c r="Y1379" s="11">
        <f t="shared" si="1439"/>
        <v>22.030869212022751</v>
      </c>
      <c r="Z1379" s="11">
        <f t="shared" si="1439"/>
        <v>-26.720809479430173</v>
      </c>
      <c r="AA1379" s="11">
        <f t="shared" si="1439"/>
        <v>28.567102713178315</v>
      </c>
      <c r="AB1379" s="11">
        <f t="shared" si="1439"/>
        <v>50.482830090913353</v>
      </c>
      <c r="AC1379" s="11">
        <f t="shared" si="1439"/>
        <v>-9.2343329368308957</v>
      </c>
      <c r="AD1379" s="11">
        <f t="shared" si="1439"/>
        <v>422.07545868395641</v>
      </c>
      <c r="AE1379" s="11">
        <f t="shared" si="1439"/>
        <v>-80.707618525442427</v>
      </c>
      <c r="AF1379" s="11">
        <f t="shared" si="1439"/>
        <v>445.42372881355936</v>
      </c>
      <c r="AG1379" s="11">
        <f t="shared" si="1439"/>
        <v>-70.902310865020624</v>
      </c>
      <c r="AH1379" s="11">
        <f t="shared" si="1439"/>
        <v>-6.4336569579288039</v>
      </c>
      <c r="AI1379" s="11">
        <f t="shared" si="1439"/>
        <v>-36.012728278915333</v>
      </c>
      <c r="AJ1379" s="11">
        <f t="shared" si="1439"/>
        <v>33.495495495495476</v>
      </c>
      <c r="AK1379" s="11">
        <f t="shared" si="1439"/>
        <v>-6.5622891078418064</v>
      </c>
      <c r="AL1379" s="11">
        <f t="shared" si="1439"/>
        <v>167.20113248974405</v>
      </c>
    </row>
    <row r="1380" spans="1:38" ht="15">
      <c r="A1380" s="29">
        <v>1379</v>
      </c>
      <c r="B1380" s="23" t="s">
        <v>4</v>
      </c>
      <c r="C1380" s="23" t="s">
        <v>302</v>
      </c>
      <c r="D1380" s="7" t="s">
        <v>212</v>
      </c>
      <c r="E1380" s="10"/>
      <c r="F1380" s="11">
        <f t="shared" ref="F1380:AL1380" si="1440">F208/E208*100-100</f>
        <v>35.994699353983748</v>
      </c>
      <c r="G1380" s="11">
        <f t="shared" si="1440"/>
        <v>12.506269255570686</v>
      </c>
      <c r="H1380" s="11">
        <f t="shared" si="1440"/>
        <v>0.91131985352650702</v>
      </c>
      <c r="I1380" s="11">
        <f t="shared" si="1440"/>
        <v>-0.51875599535517836</v>
      </c>
      <c r="J1380" s="11">
        <f t="shared" si="1440"/>
        <v>-7.4311379524721843</v>
      </c>
      <c r="K1380" s="11">
        <f t="shared" si="1440"/>
        <v>19.357867324561397</v>
      </c>
      <c r="L1380" s="11">
        <f t="shared" si="1440"/>
        <v>20.959194336470176</v>
      </c>
      <c r="M1380" s="11">
        <f t="shared" si="1440"/>
        <v>9.3031314229295958</v>
      </c>
      <c r="N1380" s="11">
        <f t="shared" si="1440"/>
        <v>-0.13723020801667474</v>
      </c>
      <c r="O1380" s="11">
        <f t="shared" si="1440"/>
        <v>-11.867590909486253</v>
      </c>
      <c r="P1380" s="11">
        <f t="shared" si="1440"/>
        <v>32.161113962025809</v>
      </c>
      <c r="Q1380" s="11">
        <f t="shared" si="1440"/>
        <v>2.7030760557490936</v>
      </c>
      <c r="R1380" s="11">
        <f t="shared" si="1440"/>
        <v>-16.020255704641869</v>
      </c>
      <c r="S1380" s="11">
        <f t="shared" si="1440"/>
        <v>25.386340221804744</v>
      </c>
      <c r="T1380" s="11">
        <f t="shared" si="1440"/>
        <v>40.808879375819913</v>
      </c>
      <c r="U1380" s="11">
        <f t="shared" si="1440"/>
        <v>12.854190213966803</v>
      </c>
      <c r="V1380" s="11">
        <f t="shared" si="1440"/>
        <v>19.815770321207054</v>
      </c>
      <c r="W1380" s="11">
        <f t="shared" si="1440"/>
        <v>59.437431324409886</v>
      </c>
      <c r="X1380" s="11">
        <f t="shared" si="1440"/>
        <v>-48.777048289164085</v>
      </c>
      <c r="Y1380" s="11">
        <f t="shared" si="1440"/>
        <v>21.859784594822003</v>
      </c>
      <c r="Z1380" s="11">
        <f t="shared" si="1440"/>
        <v>44.133256811784321</v>
      </c>
      <c r="AA1380" s="11">
        <f t="shared" si="1440"/>
        <v>3.8045903346871341</v>
      </c>
      <c r="AB1380" s="11">
        <f t="shared" si="1440"/>
        <v>-8.2706299965294505</v>
      </c>
      <c r="AC1380" s="11">
        <f t="shared" si="1440"/>
        <v>-8.1765406351182861</v>
      </c>
      <c r="AD1380" s="11">
        <f t="shared" si="1440"/>
        <v>35.48956533682238</v>
      </c>
      <c r="AE1380" s="11">
        <f t="shared" si="1440"/>
        <v>-10.999604123517727</v>
      </c>
      <c r="AF1380" s="11">
        <f t="shared" si="1440"/>
        <v>9.664575332972845</v>
      </c>
      <c r="AG1380" s="11">
        <f t="shared" si="1440"/>
        <v>-11.899152387647362</v>
      </c>
      <c r="AH1380" s="11">
        <f t="shared" si="1440"/>
        <v>8.6103193286070479</v>
      </c>
      <c r="AI1380" s="11">
        <f t="shared" si="1440"/>
        <v>-15.818187842551652</v>
      </c>
      <c r="AJ1380" s="11">
        <f t="shared" si="1440"/>
        <v>-16.915065005218594</v>
      </c>
      <c r="AK1380" s="11">
        <f t="shared" si="1440"/>
        <v>29.189148570877819</v>
      </c>
      <c r="AL1380" s="11">
        <f t="shared" si="1440"/>
        <v>3.6242338871305719</v>
      </c>
    </row>
    <row r="1381" spans="1:38" ht="15">
      <c r="A1381" s="29">
        <v>1380</v>
      </c>
      <c r="B1381" s="23" t="s">
        <v>4</v>
      </c>
      <c r="C1381" s="23" t="s">
        <v>302</v>
      </c>
      <c r="D1381" s="7" t="s">
        <v>213</v>
      </c>
      <c r="E1381" s="10"/>
      <c r="F1381" s="11">
        <f t="shared" ref="F1381:AL1381" si="1441">F209/E209*100-100</f>
        <v>20.231342766587574</v>
      </c>
      <c r="G1381" s="11">
        <f t="shared" si="1441"/>
        <v>1.0681302139321502</v>
      </c>
      <c r="H1381" s="11">
        <f t="shared" si="1441"/>
        <v>5.1598535529445257</v>
      </c>
      <c r="I1381" s="11">
        <f t="shared" si="1441"/>
        <v>-4.3389574371841491</v>
      </c>
      <c r="J1381" s="11">
        <f t="shared" si="1441"/>
        <v>-4.2957888659443313</v>
      </c>
      <c r="K1381" s="11">
        <f t="shared" si="1441"/>
        <v>-11.385665907955371</v>
      </c>
      <c r="L1381" s="11">
        <f t="shared" si="1441"/>
        <v>26.093893242952575</v>
      </c>
      <c r="M1381" s="11">
        <f t="shared" si="1441"/>
        <v>-35.794123053839158</v>
      </c>
      <c r="N1381" s="11">
        <f t="shared" si="1441"/>
        <v>-10.183241076541321</v>
      </c>
      <c r="O1381" s="11">
        <f t="shared" si="1441"/>
        <v>19.271869893482901</v>
      </c>
      <c r="P1381" s="11">
        <f t="shared" si="1441"/>
        <v>23.81505033553006</v>
      </c>
      <c r="Q1381" s="11">
        <f t="shared" si="1441"/>
        <v>10.100540624635372</v>
      </c>
      <c r="R1381" s="11">
        <f t="shared" si="1441"/>
        <v>-4.031199715980847</v>
      </c>
      <c r="S1381" s="11">
        <f t="shared" si="1441"/>
        <v>23.053874582210639</v>
      </c>
      <c r="T1381" s="11">
        <f t="shared" si="1441"/>
        <v>42.632322059958483</v>
      </c>
      <c r="U1381" s="11">
        <f t="shared" si="1441"/>
        <v>9.5561819314328176</v>
      </c>
      <c r="V1381" s="11">
        <f t="shared" si="1441"/>
        <v>-12.684766430728445</v>
      </c>
      <c r="W1381" s="11">
        <f t="shared" si="1441"/>
        <v>-7.7272513014681437</v>
      </c>
      <c r="X1381" s="11">
        <f t="shared" si="1441"/>
        <v>-11.036200858214102</v>
      </c>
      <c r="Y1381" s="11">
        <f t="shared" si="1441"/>
        <v>3.756154428584594</v>
      </c>
      <c r="Z1381" s="11">
        <f t="shared" si="1441"/>
        <v>-1.95848279039717</v>
      </c>
      <c r="AA1381" s="11">
        <f t="shared" si="1441"/>
        <v>14.295147303225946</v>
      </c>
      <c r="AB1381" s="11">
        <f t="shared" si="1441"/>
        <v>-4.2956066510692494</v>
      </c>
      <c r="AC1381" s="11">
        <f t="shared" si="1441"/>
        <v>-3.4662775110200101</v>
      </c>
      <c r="AD1381" s="11">
        <f t="shared" si="1441"/>
        <v>26.276085502514988</v>
      </c>
      <c r="AE1381" s="11">
        <f t="shared" si="1441"/>
        <v>14.25316914304166</v>
      </c>
      <c r="AF1381" s="11">
        <f t="shared" si="1441"/>
        <v>3.6427213646461212</v>
      </c>
      <c r="AG1381" s="11">
        <f t="shared" si="1441"/>
        <v>8.4766956550657682</v>
      </c>
      <c r="AH1381" s="11">
        <f t="shared" si="1441"/>
        <v>-14.557121134083829</v>
      </c>
      <c r="AI1381" s="11">
        <f t="shared" si="1441"/>
        <v>-5.3238057990462835</v>
      </c>
      <c r="AJ1381" s="11">
        <f t="shared" si="1441"/>
        <v>26.467093781443808</v>
      </c>
      <c r="AK1381" s="11">
        <f t="shared" si="1441"/>
        <v>-9.9741384864571643</v>
      </c>
      <c r="AL1381" s="11">
        <f t="shared" si="1441"/>
        <v>-19.24152032135359</v>
      </c>
    </row>
    <row r="1382" spans="1:38" ht="15">
      <c r="A1382" s="29">
        <v>1381</v>
      </c>
      <c r="B1382" s="23" t="s">
        <v>4</v>
      </c>
      <c r="C1382" s="23" t="s">
        <v>302</v>
      </c>
      <c r="D1382" s="7" t="s">
        <v>214</v>
      </c>
      <c r="E1382" s="10"/>
      <c r="F1382" s="11">
        <f t="shared" ref="F1382:AL1382" si="1442">F210/E210*100-100</f>
        <v>-13.306869651254928</v>
      </c>
      <c r="G1382" s="11">
        <f t="shared" si="1442"/>
        <v>13.474654880776995</v>
      </c>
      <c r="H1382" s="11">
        <f t="shared" si="1442"/>
        <v>9.5899550405116258</v>
      </c>
      <c r="I1382" s="11">
        <f t="shared" si="1442"/>
        <v>26.988323177587532</v>
      </c>
      <c r="J1382" s="11">
        <f t="shared" si="1442"/>
        <v>2.6189098217396491</v>
      </c>
      <c r="K1382" s="11">
        <f t="shared" si="1442"/>
        <v>41.510087781445662</v>
      </c>
      <c r="L1382" s="11">
        <f t="shared" si="1442"/>
        <v>13.363881690219046</v>
      </c>
      <c r="M1382" s="11">
        <f t="shared" si="1442"/>
        <v>-32.309579945989057</v>
      </c>
      <c r="N1382" s="11">
        <f t="shared" si="1442"/>
        <v>5.8274904686048643</v>
      </c>
      <c r="O1382" s="11">
        <f t="shared" si="1442"/>
        <v>11.346470083393669</v>
      </c>
      <c r="P1382" s="11">
        <f t="shared" si="1442"/>
        <v>20.110430241571635</v>
      </c>
      <c r="Q1382" s="11">
        <f t="shared" si="1442"/>
        <v>-24.497348218605381</v>
      </c>
      <c r="R1382" s="11">
        <f t="shared" si="1442"/>
        <v>13.515264942136838</v>
      </c>
      <c r="S1382" s="11">
        <f t="shared" si="1442"/>
        <v>19.184545516512713</v>
      </c>
      <c r="T1382" s="11">
        <f t="shared" si="1442"/>
        <v>-3.7104191278580316</v>
      </c>
      <c r="U1382" s="11">
        <f t="shared" si="1442"/>
        <v>43.093055608403404</v>
      </c>
      <c r="V1382" s="11">
        <f t="shared" si="1442"/>
        <v>-38.529832954135678</v>
      </c>
      <c r="W1382" s="11">
        <f t="shared" si="1442"/>
        <v>-2.5790822544074103</v>
      </c>
      <c r="X1382" s="11">
        <f t="shared" si="1442"/>
        <v>-14.734305533744532</v>
      </c>
      <c r="Y1382" s="11">
        <f t="shared" si="1442"/>
        <v>40.878306286898805</v>
      </c>
      <c r="Z1382" s="11">
        <f t="shared" si="1442"/>
        <v>12.369378190598297</v>
      </c>
      <c r="AA1382" s="11">
        <f t="shared" si="1442"/>
        <v>23.162714864451758</v>
      </c>
      <c r="AB1382" s="11">
        <f t="shared" si="1442"/>
        <v>12.495537424396801</v>
      </c>
      <c r="AC1382" s="11">
        <f t="shared" si="1442"/>
        <v>17.734899319142471</v>
      </c>
      <c r="AD1382" s="11">
        <f t="shared" si="1442"/>
        <v>5.5900086471575889</v>
      </c>
      <c r="AE1382" s="11">
        <f t="shared" si="1442"/>
        <v>-4.5154738585307115</v>
      </c>
      <c r="AF1382" s="11">
        <f t="shared" si="1442"/>
        <v>-0.53865052942990133</v>
      </c>
      <c r="AG1382" s="11">
        <f t="shared" si="1442"/>
        <v>26.370535107722475</v>
      </c>
      <c r="AH1382" s="11">
        <f t="shared" si="1442"/>
        <v>-3.1520030430884276</v>
      </c>
      <c r="AI1382" s="11">
        <f t="shared" si="1442"/>
        <v>-22.873973397714906</v>
      </c>
      <c r="AJ1382" s="11">
        <f t="shared" si="1442"/>
        <v>-3.8030752602123243</v>
      </c>
      <c r="AK1382" s="11">
        <f t="shared" si="1442"/>
        <v>7.1616094174385978</v>
      </c>
      <c r="AL1382" s="11">
        <f t="shared" si="1442"/>
        <v>-3.273649295788843</v>
      </c>
    </row>
    <row r="1383" spans="1:38" ht="15">
      <c r="A1383" s="29">
        <v>1382</v>
      </c>
      <c r="B1383" s="23" t="s">
        <v>4</v>
      </c>
      <c r="C1383" s="23" t="s">
        <v>302</v>
      </c>
      <c r="D1383" s="7" t="s">
        <v>215</v>
      </c>
      <c r="E1383" s="10"/>
      <c r="F1383" s="11">
        <f t="shared" ref="F1383:AL1383" si="1443">F211/E211*100-100</f>
        <v>46.753813009296209</v>
      </c>
      <c r="G1383" s="11">
        <f t="shared" si="1443"/>
        <v>5.2574481203914161</v>
      </c>
      <c r="H1383" s="11">
        <f t="shared" si="1443"/>
        <v>-14.897226337665288</v>
      </c>
      <c r="I1383" s="11">
        <f t="shared" si="1443"/>
        <v>15.127156183229971</v>
      </c>
      <c r="J1383" s="11">
        <f t="shared" si="1443"/>
        <v>-14.530452544501898</v>
      </c>
      <c r="K1383" s="11">
        <f t="shared" si="1443"/>
        <v>8.4151612698570375</v>
      </c>
      <c r="L1383" s="11">
        <f t="shared" si="1443"/>
        <v>-4.3826475105104805</v>
      </c>
      <c r="M1383" s="11">
        <f t="shared" si="1443"/>
        <v>15.123559448765462</v>
      </c>
      <c r="N1383" s="11">
        <f t="shared" si="1443"/>
        <v>3.46245322399092</v>
      </c>
      <c r="O1383" s="11">
        <f t="shared" si="1443"/>
        <v>17.850881269056032</v>
      </c>
      <c r="P1383" s="11">
        <f t="shared" si="1443"/>
        <v>13.879142255853012</v>
      </c>
      <c r="Q1383" s="11">
        <f t="shared" si="1443"/>
        <v>15.356814220101029</v>
      </c>
      <c r="R1383" s="11">
        <f t="shared" si="1443"/>
        <v>-7.8878439077548563</v>
      </c>
      <c r="S1383" s="11">
        <f t="shared" si="1443"/>
        <v>-4.3184974082874703</v>
      </c>
      <c r="T1383" s="11">
        <f t="shared" si="1443"/>
        <v>32.396742764445719</v>
      </c>
      <c r="U1383" s="11">
        <f t="shared" si="1443"/>
        <v>14.872200107092468</v>
      </c>
      <c r="V1383" s="11">
        <f t="shared" si="1443"/>
        <v>14.803060703581167</v>
      </c>
      <c r="W1383" s="11">
        <f t="shared" si="1443"/>
        <v>-2.8220271642127415</v>
      </c>
      <c r="X1383" s="11">
        <f t="shared" si="1443"/>
        <v>-5.5398354490182271</v>
      </c>
      <c r="Y1383" s="11">
        <f t="shared" si="1443"/>
        <v>18.918522450318861</v>
      </c>
      <c r="Z1383" s="11">
        <f t="shared" si="1443"/>
        <v>17.955509985152588</v>
      </c>
      <c r="AA1383" s="11">
        <f t="shared" si="1443"/>
        <v>19.838092533117774</v>
      </c>
      <c r="AB1383" s="11">
        <f t="shared" si="1443"/>
        <v>12.136494635658423</v>
      </c>
      <c r="AC1383" s="11">
        <f t="shared" si="1443"/>
        <v>-3.7549746840903566</v>
      </c>
      <c r="AD1383" s="11">
        <f t="shared" si="1443"/>
        <v>11.784503025528139</v>
      </c>
      <c r="AE1383" s="11">
        <f t="shared" si="1443"/>
        <v>-26.812623026575395</v>
      </c>
      <c r="AF1383" s="11">
        <f t="shared" si="1443"/>
        <v>-9.940256571061397</v>
      </c>
      <c r="AG1383" s="11">
        <f t="shared" si="1443"/>
        <v>-4.3475536250960829</v>
      </c>
      <c r="AH1383" s="11">
        <f t="shared" si="1443"/>
        <v>-5.4920810539078957</v>
      </c>
      <c r="AI1383" s="11">
        <f t="shared" si="1443"/>
        <v>-1.210052730151034</v>
      </c>
      <c r="AJ1383" s="11">
        <f t="shared" si="1443"/>
        <v>-4.7705200427528638</v>
      </c>
      <c r="AK1383" s="11">
        <f t="shared" si="1443"/>
        <v>20.564312709814203</v>
      </c>
      <c r="AL1383" s="11">
        <f t="shared" si="1443"/>
        <v>20.918827174020322</v>
      </c>
    </row>
    <row r="1384" spans="1:38" ht="15">
      <c r="A1384" s="29">
        <v>1383</v>
      </c>
      <c r="B1384" s="23" t="s">
        <v>4</v>
      </c>
      <c r="C1384" s="23" t="s">
        <v>302</v>
      </c>
      <c r="D1384" s="7" t="s">
        <v>216</v>
      </c>
      <c r="E1384" s="10"/>
      <c r="F1384" s="11">
        <f t="shared" ref="F1384:AL1384" si="1444">F212/E212*100-100</f>
        <v>-2.1686226746737418</v>
      </c>
      <c r="G1384" s="11">
        <f t="shared" si="1444"/>
        <v>-1.2493943130190388</v>
      </c>
      <c r="H1384" s="11">
        <f t="shared" si="1444"/>
        <v>15.907812866264166</v>
      </c>
      <c r="I1384" s="11">
        <f t="shared" si="1444"/>
        <v>21.373622257022902</v>
      </c>
      <c r="J1384" s="11">
        <f t="shared" si="1444"/>
        <v>15.754853893258812</v>
      </c>
      <c r="K1384" s="11">
        <f t="shared" si="1444"/>
        <v>10.762762113239631</v>
      </c>
      <c r="L1384" s="11">
        <f t="shared" si="1444"/>
        <v>6.4628384600130602</v>
      </c>
      <c r="M1384" s="11">
        <f t="shared" si="1444"/>
        <v>-15.29113679063444</v>
      </c>
      <c r="N1384" s="11">
        <f t="shared" si="1444"/>
        <v>15.964648855452012</v>
      </c>
      <c r="O1384" s="11">
        <f t="shared" si="1444"/>
        <v>31.762260711734399</v>
      </c>
      <c r="P1384" s="11">
        <f t="shared" si="1444"/>
        <v>2.4338261595326003</v>
      </c>
      <c r="Q1384" s="11">
        <f t="shared" si="1444"/>
        <v>-2.6915404741215809</v>
      </c>
      <c r="R1384" s="11">
        <f t="shared" si="1444"/>
        <v>-7.3646193634859287</v>
      </c>
      <c r="S1384" s="11">
        <f t="shared" si="1444"/>
        <v>7.2753387112223891</v>
      </c>
      <c r="T1384" s="11">
        <f t="shared" si="1444"/>
        <v>5.3762019236698535</v>
      </c>
      <c r="U1384" s="11">
        <f t="shared" si="1444"/>
        <v>12.012170172683881</v>
      </c>
      <c r="V1384" s="11">
        <f t="shared" si="1444"/>
        <v>4.7103455741325178</v>
      </c>
      <c r="W1384" s="11">
        <f t="shared" si="1444"/>
        <v>5.7968258048447012</v>
      </c>
      <c r="X1384" s="11">
        <f t="shared" si="1444"/>
        <v>-6.8329398626515285</v>
      </c>
      <c r="Y1384" s="11">
        <f t="shared" si="1444"/>
        <v>20.741975985306823</v>
      </c>
      <c r="Z1384" s="11">
        <f t="shared" si="1444"/>
        <v>8.0134260848450509</v>
      </c>
      <c r="AA1384" s="11">
        <f t="shared" si="1444"/>
        <v>1.6922357275053486</v>
      </c>
      <c r="AB1384" s="11">
        <f t="shared" si="1444"/>
        <v>-3.6980798857070027</v>
      </c>
      <c r="AC1384" s="11">
        <f t="shared" si="1444"/>
        <v>-0.29431105373028288</v>
      </c>
      <c r="AD1384" s="11">
        <f t="shared" si="1444"/>
        <v>5.0229378475199553</v>
      </c>
      <c r="AE1384" s="11">
        <f t="shared" si="1444"/>
        <v>1.5493621106326998</v>
      </c>
      <c r="AF1384" s="11">
        <f t="shared" si="1444"/>
        <v>3.2958243578701882</v>
      </c>
      <c r="AG1384" s="11">
        <f t="shared" si="1444"/>
        <v>15.080568377004042</v>
      </c>
      <c r="AH1384" s="11">
        <f t="shared" si="1444"/>
        <v>-8.3805432928664629</v>
      </c>
      <c r="AI1384" s="11">
        <f t="shared" si="1444"/>
        <v>-15.950090953653401</v>
      </c>
      <c r="AJ1384" s="11">
        <f t="shared" si="1444"/>
        <v>17.680088258343929</v>
      </c>
      <c r="AK1384" s="11">
        <f t="shared" si="1444"/>
        <v>6.4673643851890006</v>
      </c>
      <c r="AL1384" s="11">
        <f t="shared" si="1444"/>
        <v>-3.4486815122624819</v>
      </c>
    </row>
    <row r="1385" spans="1:38" ht="15">
      <c r="A1385" s="29">
        <v>1384</v>
      </c>
      <c r="B1385" s="23" t="s">
        <v>4</v>
      </c>
      <c r="C1385" s="23" t="s">
        <v>302</v>
      </c>
      <c r="D1385" s="7" t="s">
        <v>217</v>
      </c>
      <c r="E1385" s="10"/>
      <c r="F1385" s="11">
        <f t="shared" ref="F1385:AL1385" si="1445">F213/E213*100-100</f>
        <v>-4.4483289734249354</v>
      </c>
      <c r="G1385" s="11">
        <f t="shared" si="1445"/>
        <v>22.707792290864433</v>
      </c>
      <c r="H1385" s="11">
        <f t="shared" si="1445"/>
        <v>24.488881011708031</v>
      </c>
      <c r="I1385" s="11">
        <f t="shared" si="1445"/>
        <v>2.5082491667085378</v>
      </c>
      <c r="J1385" s="11">
        <f t="shared" si="1445"/>
        <v>5.4109035056903139</v>
      </c>
      <c r="K1385" s="11">
        <f t="shared" si="1445"/>
        <v>12.539527529761912</v>
      </c>
      <c r="L1385" s="11">
        <f t="shared" si="1445"/>
        <v>16.665633630159164</v>
      </c>
      <c r="M1385" s="11">
        <f t="shared" si="1445"/>
        <v>15.913625577029777</v>
      </c>
      <c r="N1385" s="11">
        <f t="shared" si="1445"/>
        <v>-24.8136076594011</v>
      </c>
      <c r="O1385" s="11">
        <f t="shared" si="1445"/>
        <v>29.681784930504762</v>
      </c>
      <c r="P1385" s="11">
        <f t="shared" si="1445"/>
        <v>-16.367121599105801</v>
      </c>
      <c r="Q1385" s="11">
        <f t="shared" si="1445"/>
        <v>-12.962072432722749</v>
      </c>
      <c r="R1385" s="11">
        <f t="shared" si="1445"/>
        <v>14.576726030739209</v>
      </c>
      <c r="S1385" s="11">
        <f t="shared" si="1445"/>
        <v>56.397442400786559</v>
      </c>
      <c r="T1385" s="11">
        <f t="shared" si="1445"/>
        <v>-9.3374229689633523</v>
      </c>
      <c r="U1385" s="11">
        <f t="shared" si="1445"/>
        <v>-2.3306450900546736</v>
      </c>
      <c r="V1385" s="11">
        <f t="shared" si="1445"/>
        <v>-33.363781478785029</v>
      </c>
      <c r="W1385" s="11">
        <f t="shared" si="1445"/>
        <v>4.3641422366992373</v>
      </c>
      <c r="X1385" s="11">
        <f t="shared" si="1445"/>
        <v>-2.1730790488390141</v>
      </c>
      <c r="Y1385" s="11">
        <f t="shared" si="1445"/>
        <v>30.649588897234281</v>
      </c>
      <c r="Z1385" s="11">
        <f t="shared" si="1445"/>
        <v>14.177787048295443</v>
      </c>
      <c r="AA1385" s="11">
        <f t="shared" si="1445"/>
        <v>6.4318782332051398</v>
      </c>
      <c r="AB1385" s="11">
        <f t="shared" si="1445"/>
        <v>6.2190200281331727</v>
      </c>
      <c r="AC1385" s="11">
        <f t="shared" si="1445"/>
        <v>-14.138476030569251</v>
      </c>
      <c r="AD1385" s="11">
        <f t="shared" si="1445"/>
        <v>31.196206511909736</v>
      </c>
      <c r="AE1385" s="11">
        <f t="shared" si="1445"/>
        <v>10.362587340408041</v>
      </c>
      <c r="AF1385" s="11">
        <f t="shared" si="1445"/>
        <v>80.832783808460988</v>
      </c>
      <c r="AG1385" s="11">
        <f t="shared" si="1445"/>
        <v>-38.548887603218851</v>
      </c>
      <c r="AH1385" s="11">
        <f t="shared" si="1445"/>
        <v>-9.6136783153738463</v>
      </c>
      <c r="AI1385" s="11">
        <f t="shared" si="1445"/>
        <v>-26.506720031311744</v>
      </c>
      <c r="AJ1385" s="11">
        <f t="shared" si="1445"/>
        <v>14.020537972916671</v>
      </c>
      <c r="AK1385" s="11">
        <f t="shared" si="1445"/>
        <v>-16.652353078551457</v>
      </c>
      <c r="AL1385" s="11">
        <f t="shared" si="1445"/>
        <v>-15.684697184021545</v>
      </c>
    </row>
    <row r="1386" spans="1:38" ht="15">
      <c r="A1386" s="29">
        <v>1385</v>
      </c>
      <c r="B1386" s="23" t="s">
        <v>4</v>
      </c>
      <c r="C1386" s="23" t="s">
        <v>302</v>
      </c>
      <c r="D1386" s="7" t="s">
        <v>218</v>
      </c>
      <c r="E1386" s="10"/>
      <c r="F1386" s="11">
        <f t="shared" ref="F1386:AL1386" si="1446">F214/E214*100-100</f>
        <v>7.5857939103597687</v>
      </c>
      <c r="G1386" s="11">
        <f t="shared" si="1446"/>
        <v>19.638376762945398</v>
      </c>
      <c r="H1386" s="11">
        <f t="shared" si="1446"/>
        <v>25.927171870806106</v>
      </c>
      <c r="I1386" s="11">
        <f t="shared" si="1446"/>
        <v>20.428451255001818</v>
      </c>
      <c r="J1386" s="11">
        <f t="shared" si="1446"/>
        <v>-25.473505854811989</v>
      </c>
      <c r="K1386" s="11">
        <f t="shared" si="1446"/>
        <v>-10.405656583567918</v>
      </c>
      <c r="L1386" s="11">
        <f t="shared" si="1446"/>
        <v>-2.4053974772660638</v>
      </c>
      <c r="M1386" s="11">
        <f t="shared" si="1446"/>
        <v>32.61485979988484</v>
      </c>
      <c r="N1386" s="11">
        <f t="shared" si="1446"/>
        <v>-15.394971108999357</v>
      </c>
      <c r="O1386" s="11">
        <f t="shared" si="1446"/>
        <v>22.104916614755979</v>
      </c>
      <c r="P1386" s="11">
        <f t="shared" si="1446"/>
        <v>18.70774013121374</v>
      </c>
      <c r="Q1386" s="11">
        <f t="shared" si="1446"/>
        <v>12.418946843380368</v>
      </c>
      <c r="R1386" s="11">
        <f t="shared" si="1446"/>
        <v>-3.7194469753991228</v>
      </c>
      <c r="S1386" s="11">
        <f t="shared" si="1446"/>
        <v>7.0580683917528262</v>
      </c>
      <c r="T1386" s="11">
        <f t="shared" si="1446"/>
        <v>1.1625895962643398</v>
      </c>
      <c r="U1386" s="11">
        <f t="shared" si="1446"/>
        <v>26.649380746143919</v>
      </c>
      <c r="V1386" s="11">
        <f t="shared" si="1446"/>
        <v>9.7917757183160177</v>
      </c>
      <c r="W1386" s="11">
        <f t="shared" si="1446"/>
        <v>-6.9192287621342672</v>
      </c>
      <c r="X1386" s="11">
        <f t="shared" si="1446"/>
        <v>-4.1347700508388954</v>
      </c>
      <c r="Y1386" s="11">
        <f t="shared" si="1446"/>
        <v>1.0023040592778614</v>
      </c>
      <c r="Z1386" s="11">
        <f t="shared" si="1446"/>
        <v>-17.096683248906388</v>
      </c>
      <c r="AA1386" s="11">
        <f t="shared" si="1446"/>
        <v>-62.517826191886613</v>
      </c>
      <c r="AB1386" s="11">
        <f t="shared" si="1446"/>
        <v>-64.480898306407553</v>
      </c>
      <c r="AC1386" s="11">
        <f t="shared" si="1446"/>
        <v>-7.9761594133238134</v>
      </c>
      <c r="AD1386" s="11">
        <f t="shared" si="1446"/>
        <v>-8.6197376471817222</v>
      </c>
      <c r="AE1386" s="11">
        <f t="shared" si="1446"/>
        <v>-15.377329217905384</v>
      </c>
      <c r="AF1386" s="11">
        <f t="shared" si="1446"/>
        <v>52.534882374510289</v>
      </c>
      <c r="AG1386" s="11">
        <f t="shared" si="1446"/>
        <v>11.366540568580064</v>
      </c>
      <c r="AH1386" s="11">
        <f t="shared" si="1446"/>
        <v>-0.48396441839064153</v>
      </c>
      <c r="AI1386" s="11">
        <f t="shared" si="1446"/>
        <v>-32.65408632715733</v>
      </c>
      <c r="AJ1386" s="11">
        <f t="shared" si="1446"/>
        <v>-25.942060922482327</v>
      </c>
      <c r="AK1386" s="11">
        <f t="shared" si="1446"/>
        <v>2.4834626565039173</v>
      </c>
      <c r="AL1386" s="11">
        <f t="shared" si="1446"/>
        <v>0.3104480278733206</v>
      </c>
    </row>
    <row r="1387" spans="1:38" ht="15">
      <c r="A1387" s="29">
        <v>1386</v>
      </c>
      <c r="B1387" s="23" t="s">
        <v>4</v>
      </c>
      <c r="C1387" s="23" t="s">
        <v>302</v>
      </c>
      <c r="D1387" s="7" t="s">
        <v>219</v>
      </c>
      <c r="E1387" s="10"/>
      <c r="F1387" s="11" t="e">
        <f t="shared" ref="F1387:AL1387" si="1447">F215/E215*100-100</f>
        <v>#DIV/0!</v>
      </c>
      <c r="G1387" s="11" t="e">
        <f t="shared" si="1447"/>
        <v>#DIV/0!</v>
      </c>
      <c r="H1387" s="11">
        <f t="shared" si="1447"/>
        <v>-36.58395845354876</v>
      </c>
      <c r="I1387" s="11">
        <f t="shared" si="1447"/>
        <v>78.040643008795882</v>
      </c>
      <c r="J1387" s="11">
        <f t="shared" si="1447"/>
        <v>67.316865417376505</v>
      </c>
      <c r="K1387" s="11">
        <f t="shared" si="1447"/>
        <v>-36.674642366237329</v>
      </c>
      <c r="L1387" s="11">
        <f t="shared" si="1447"/>
        <v>-28.87691936650856</v>
      </c>
      <c r="M1387" s="11">
        <f t="shared" si="1447"/>
        <v>145.78953317508757</v>
      </c>
      <c r="N1387" s="11">
        <f t="shared" si="1447"/>
        <v>-68.751437111979754</v>
      </c>
      <c r="O1387" s="11">
        <f t="shared" si="1447"/>
        <v>108.83002207505518</v>
      </c>
      <c r="P1387" s="11">
        <f t="shared" si="1447"/>
        <v>-27.138830162085981</v>
      </c>
      <c r="Q1387" s="11">
        <f t="shared" si="1447"/>
        <v>21.104555566302352</v>
      </c>
      <c r="R1387" s="11">
        <f t="shared" si="1447"/>
        <v>41.47432313712963</v>
      </c>
      <c r="S1387" s="11">
        <f t="shared" si="1447"/>
        <v>4.9791125663317217</v>
      </c>
      <c r="T1387" s="11">
        <f t="shared" si="1447"/>
        <v>-7.5069907506990745</v>
      </c>
      <c r="U1387" s="11">
        <f t="shared" si="1447"/>
        <v>55.296511627906995</v>
      </c>
      <c r="V1387" s="11">
        <f t="shared" si="1447"/>
        <v>2.0852832166523143</v>
      </c>
      <c r="W1387" s="11">
        <f t="shared" si="1447"/>
        <v>-3.186885726859316</v>
      </c>
      <c r="X1387" s="11">
        <f t="shared" si="1447"/>
        <v>-2.5985832796696826</v>
      </c>
      <c r="Y1387" s="11">
        <f t="shared" si="1447"/>
        <v>39.112511181114598</v>
      </c>
      <c r="Z1387" s="11">
        <f t="shared" si="1447"/>
        <v>-30.243220575901603</v>
      </c>
      <c r="AA1387" s="11">
        <f t="shared" si="1447"/>
        <v>13.842577749278618</v>
      </c>
      <c r="AB1387" s="11">
        <f t="shared" si="1447"/>
        <v>26.202210800535113</v>
      </c>
      <c r="AC1387" s="11">
        <f t="shared" si="1447"/>
        <v>24.204301375212694</v>
      </c>
      <c r="AD1387" s="11">
        <f t="shared" si="1447"/>
        <v>0.35035709473116583</v>
      </c>
      <c r="AE1387" s="11">
        <f t="shared" si="1447"/>
        <v>-12.611342375005592</v>
      </c>
      <c r="AF1387" s="11">
        <f t="shared" si="1447"/>
        <v>39.967218992496214</v>
      </c>
      <c r="AG1387" s="11">
        <f t="shared" si="1447"/>
        <v>-12.537280661628827</v>
      </c>
      <c r="AH1387" s="11">
        <f t="shared" si="1447"/>
        <v>-40.137235622685722</v>
      </c>
      <c r="AI1387" s="11">
        <f t="shared" si="1447"/>
        <v>25.214048575921709</v>
      </c>
      <c r="AJ1387" s="11">
        <f t="shared" si="1447"/>
        <v>-8.730114429249241</v>
      </c>
      <c r="AK1387" s="11">
        <f t="shared" si="1447"/>
        <v>73.885389272827354</v>
      </c>
      <c r="AL1387" s="11">
        <f t="shared" si="1447"/>
        <v>39.529403489026436</v>
      </c>
    </row>
    <row r="1388" spans="1:38" ht="15">
      <c r="A1388" s="29">
        <v>1387</v>
      </c>
      <c r="B1388" s="23" t="s">
        <v>4</v>
      </c>
      <c r="C1388" s="23" t="s">
        <v>302</v>
      </c>
      <c r="D1388" s="7" t="s">
        <v>220</v>
      </c>
      <c r="E1388" s="10"/>
      <c r="F1388" s="11">
        <f t="shared" ref="F1388:AL1388" si="1448">F216/E216*100-100</f>
        <v>12.329867027977087</v>
      </c>
      <c r="G1388" s="11">
        <f t="shared" si="1448"/>
        <v>12.370666571301541</v>
      </c>
      <c r="H1388" s="11">
        <f t="shared" si="1448"/>
        <v>16.81870616209828</v>
      </c>
      <c r="I1388" s="11">
        <f t="shared" si="1448"/>
        <v>14.16570559292785</v>
      </c>
      <c r="J1388" s="11">
        <f t="shared" si="1448"/>
        <v>9.5238740555447379</v>
      </c>
      <c r="K1388" s="11">
        <f t="shared" si="1448"/>
        <v>-7.7903067409743159</v>
      </c>
      <c r="L1388" s="11">
        <f t="shared" si="1448"/>
        <v>21.798635211519453</v>
      </c>
      <c r="M1388" s="11">
        <f t="shared" si="1448"/>
        <v>3.0171355653692444</v>
      </c>
      <c r="N1388" s="11">
        <f t="shared" si="1448"/>
        <v>-1.3206854535821151</v>
      </c>
      <c r="O1388" s="11">
        <f t="shared" si="1448"/>
        <v>17.965352972774312</v>
      </c>
      <c r="P1388" s="11">
        <f t="shared" si="1448"/>
        <v>-16.492822239304758</v>
      </c>
      <c r="Q1388" s="11">
        <f t="shared" si="1448"/>
        <v>0.2674315403238694</v>
      </c>
      <c r="R1388" s="11">
        <f t="shared" si="1448"/>
        <v>-9.1034359712806889</v>
      </c>
      <c r="S1388" s="11">
        <f t="shared" si="1448"/>
        <v>12.199618818494784</v>
      </c>
      <c r="T1388" s="11">
        <f t="shared" si="1448"/>
        <v>0.24969104358507366</v>
      </c>
      <c r="U1388" s="11">
        <f t="shared" si="1448"/>
        <v>5.615207308765477</v>
      </c>
      <c r="V1388" s="11">
        <f t="shared" si="1448"/>
        <v>5.61812024082802</v>
      </c>
      <c r="W1388" s="11">
        <f t="shared" si="1448"/>
        <v>0.88143953328984992</v>
      </c>
      <c r="X1388" s="11">
        <f t="shared" si="1448"/>
        <v>-19.450908131973108</v>
      </c>
      <c r="Y1388" s="11">
        <f t="shared" si="1448"/>
        <v>55.646321990431659</v>
      </c>
      <c r="Z1388" s="11">
        <f t="shared" si="1448"/>
        <v>3.6681919105246124</v>
      </c>
      <c r="AA1388" s="11">
        <f t="shared" si="1448"/>
        <v>-7.6270260466821185</v>
      </c>
      <c r="AB1388" s="11">
        <f t="shared" si="1448"/>
        <v>1.6096311942498573</v>
      </c>
      <c r="AC1388" s="11">
        <f t="shared" si="1448"/>
        <v>16.862325232018478</v>
      </c>
      <c r="AD1388" s="11">
        <f t="shared" si="1448"/>
        <v>7.4398875698616536</v>
      </c>
      <c r="AE1388" s="11">
        <f t="shared" si="1448"/>
        <v>2.0976718072216016</v>
      </c>
      <c r="AF1388" s="11">
        <f t="shared" si="1448"/>
        <v>1.8068215338010987</v>
      </c>
      <c r="AG1388" s="11">
        <f t="shared" si="1448"/>
        <v>2.7635671623793598</v>
      </c>
      <c r="AH1388" s="11">
        <f t="shared" si="1448"/>
        <v>-1.1861947805604842</v>
      </c>
      <c r="AI1388" s="11">
        <f t="shared" si="1448"/>
        <v>5.0357351337432306</v>
      </c>
      <c r="AJ1388" s="11">
        <f t="shared" si="1448"/>
        <v>13.947457643880298</v>
      </c>
      <c r="AK1388" s="11">
        <f t="shared" si="1448"/>
        <v>18.23917579280301</v>
      </c>
      <c r="AL1388" s="11">
        <f t="shared" si="1448"/>
        <v>-10.408994663829219</v>
      </c>
    </row>
    <row r="1389" spans="1:38" ht="15">
      <c r="A1389" s="29">
        <v>1388</v>
      </c>
      <c r="B1389" s="23" t="s">
        <v>4</v>
      </c>
      <c r="C1389" s="23" t="s">
        <v>302</v>
      </c>
      <c r="D1389" s="7" t="s">
        <v>221</v>
      </c>
      <c r="E1389" s="10"/>
      <c r="F1389" s="11">
        <f t="shared" ref="F1389:AL1389" si="1449">F217/E217*100-100</f>
        <v>26.250202545240754</v>
      </c>
      <c r="G1389" s="11">
        <f t="shared" si="1449"/>
        <v>-6.8504804212951029</v>
      </c>
      <c r="H1389" s="11">
        <f t="shared" si="1449"/>
        <v>24.42430022233026</v>
      </c>
      <c r="I1389" s="11">
        <f t="shared" si="1449"/>
        <v>33.576201790118517</v>
      </c>
      <c r="J1389" s="11">
        <f t="shared" si="1449"/>
        <v>19.404364291372332</v>
      </c>
      <c r="K1389" s="11">
        <f t="shared" si="1449"/>
        <v>-1.6819417903465137</v>
      </c>
      <c r="L1389" s="11">
        <f t="shared" si="1449"/>
        <v>-14.276059195841924</v>
      </c>
      <c r="M1389" s="11">
        <f t="shared" si="1449"/>
        <v>-33.193190689168844</v>
      </c>
      <c r="N1389" s="11">
        <f t="shared" si="1449"/>
        <v>-7.2010799392630958</v>
      </c>
      <c r="O1389" s="11">
        <f t="shared" si="1449"/>
        <v>29.733907597780217</v>
      </c>
      <c r="P1389" s="11">
        <f t="shared" si="1449"/>
        <v>27.061975356572532</v>
      </c>
      <c r="Q1389" s="11">
        <f t="shared" si="1449"/>
        <v>-10.106562565942184</v>
      </c>
      <c r="R1389" s="11">
        <f t="shared" si="1449"/>
        <v>-11.342449032288343</v>
      </c>
      <c r="S1389" s="11">
        <f t="shared" si="1449"/>
        <v>7.0925658801924101</v>
      </c>
      <c r="T1389" s="11">
        <f t="shared" si="1449"/>
        <v>1.2493782035497105</v>
      </c>
      <c r="U1389" s="11">
        <f t="shared" si="1449"/>
        <v>9.1055379552878719</v>
      </c>
      <c r="V1389" s="11">
        <f t="shared" si="1449"/>
        <v>8.7386715163863897</v>
      </c>
      <c r="W1389" s="11">
        <f t="shared" si="1449"/>
        <v>3.6826094652391106</v>
      </c>
      <c r="X1389" s="11">
        <f t="shared" si="1449"/>
        <v>-15.778125213397644</v>
      </c>
      <c r="Y1389" s="11">
        <f t="shared" si="1449"/>
        <v>30.987146435041353</v>
      </c>
      <c r="Z1389" s="11">
        <f t="shared" si="1449"/>
        <v>15.099083925785578</v>
      </c>
      <c r="AA1389" s="11">
        <f t="shared" si="1449"/>
        <v>31.862754294204592</v>
      </c>
      <c r="AB1389" s="11">
        <f t="shared" si="1449"/>
        <v>-6.8227942918237829</v>
      </c>
      <c r="AC1389" s="11">
        <f t="shared" si="1449"/>
        <v>-0.52183693931667108</v>
      </c>
      <c r="AD1389" s="11">
        <f t="shared" si="1449"/>
        <v>3.2293837364040741</v>
      </c>
      <c r="AE1389" s="11">
        <f t="shared" si="1449"/>
        <v>8.9745702501887763</v>
      </c>
      <c r="AF1389" s="11">
        <f t="shared" si="1449"/>
        <v>6.4984030572159242</v>
      </c>
      <c r="AG1389" s="11">
        <f t="shared" si="1449"/>
        <v>8.2104445009106826</v>
      </c>
      <c r="AH1389" s="11">
        <f t="shared" si="1449"/>
        <v>-0.94120776424381347</v>
      </c>
      <c r="AI1389" s="11">
        <f t="shared" si="1449"/>
        <v>-16.5116216066546</v>
      </c>
      <c r="AJ1389" s="11">
        <f t="shared" si="1449"/>
        <v>17.482913421240681</v>
      </c>
      <c r="AK1389" s="11">
        <f t="shared" si="1449"/>
        <v>10.381241176947256</v>
      </c>
      <c r="AL1389" s="11">
        <f t="shared" si="1449"/>
        <v>-2.6032501620959607</v>
      </c>
    </row>
    <row r="1390" spans="1:38" ht="15">
      <c r="A1390" s="29">
        <v>1389</v>
      </c>
      <c r="B1390" s="23" t="s">
        <v>4</v>
      </c>
      <c r="C1390" s="23" t="s">
        <v>302</v>
      </c>
      <c r="D1390" s="7" t="s">
        <v>222</v>
      </c>
      <c r="E1390" s="10"/>
      <c r="F1390" s="11" t="e">
        <f t="shared" ref="F1390:AL1390" si="1450">F218/E218*100-100</f>
        <v>#DIV/0!</v>
      </c>
      <c r="G1390" s="11" t="e">
        <f t="shared" si="1450"/>
        <v>#DIV/0!</v>
      </c>
      <c r="H1390" s="11" t="e">
        <f t="shared" si="1450"/>
        <v>#DIV/0!</v>
      </c>
      <c r="I1390" s="11" t="e">
        <f t="shared" si="1450"/>
        <v>#DIV/0!</v>
      </c>
      <c r="J1390" s="11" t="e">
        <f t="shared" si="1450"/>
        <v>#DIV/0!</v>
      </c>
      <c r="K1390" s="11" t="e">
        <f t="shared" si="1450"/>
        <v>#DIV/0!</v>
      </c>
      <c r="L1390" s="11" t="e">
        <f t="shared" si="1450"/>
        <v>#DIV/0!</v>
      </c>
      <c r="M1390" s="11" t="e">
        <f t="shared" si="1450"/>
        <v>#DIV/0!</v>
      </c>
      <c r="N1390" s="11" t="e">
        <f t="shared" si="1450"/>
        <v>#DIV/0!</v>
      </c>
      <c r="O1390" s="11" t="e">
        <f t="shared" si="1450"/>
        <v>#DIV/0!</v>
      </c>
      <c r="P1390" s="11" t="e">
        <f t="shared" si="1450"/>
        <v>#DIV/0!</v>
      </c>
      <c r="Q1390" s="11">
        <f t="shared" si="1450"/>
        <v>1037.2027972027972</v>
      </c>
      <c r="R1390" s="11">
        <f t="shared" si="1450"/>
        <v>-68.724634116344845</v>
      </c>
      <c r="S1390" s="11">
        <f t="shared" si="1450"/>
        <v>28.666928824223362</v>
      </c>
      <c r="T1390" s="11">
        <f t="shared" si="1450"/>
        <v>-2.6283618581907149</v>
      </c>
      <c r="U1390" s="11">
        <f t="shared" si="1450"/>
        <v>78.813559322033882</v>
      </c>
      <c r="V1390" s="11">
        <f t="shared" si="1450"/>
        <v>-39.424258381604346</v>
      </c>
      <c r="W1390" s="11">
        <f t="shared" si="1450"/>
        <v>-67.429730512894821</v>
      </c>
      <c r="X1390" s="11">
        <f t="shared" si="1450"/>
        <v>99.19928825622776</v>
      </c>
      <c r="Y1390" s="11">
        <f t="shared" si="1450"/>
        <v>-89.950870924519876</v>
      </c>
      <c r="Z1390" s="11">
        <f t="shared" si="1450"/>
        <v>99.111111111111114</v>
      </c>
      <c r="AA1390" s="11">
        <f t="shared" si="1450"/>
        <v>29.464285714285722</v>
      </c>
      <c r="AB1390" s="11">
        <f t="shared" si="1450"/>
        <v>-75.517241379310349</v>
      </c>
      <c r="AC1390" s="11">
        <f t="shared" si="1450"/>
        <v>-21.126760563380287</v>
      </c>
      <c r="AD1390" s="11">
        <f t="shared" si="1450"/>
        <v>562.5</v>
      </c>
      <c r="AE1390" s="11">
        <f t="shared" si="1450"/>
        <v>-77.088948787061994</v>
      </c>
      <c r="AF1390" s="11">
        <f t="shared" si="1450"/>
        <v>1067.6470588235293</v>
      </c>
      <c r="AG1390" s="11">
        <f t="shared" si="1450"/>
        <v>-89.017632241813601</v>
      </c>
      <c r="AH1390" s="11">
        <f t="shared" si="1450"/>
        <v>44.495412844036707</v>
      </c>
      <c r="AI1390" s="11">
        <f t="shared" si="1450"/>
        <v>-10.476190476190467</v>
      </c>
      <c r="AJ1390" s="11">
        <f t="shared" si="1450"/>
        <v>716.66666666666663</v>
      </c>
      <c r="AK1390" s="11">
        <f t="shared" si="1450"/>
        <v>90.794615718627881</v>
      </c>
      <c r="AL1390" s="11">
        <f t="shared" si="1450"/>
        <v>-89.1670459717797</v>
      </c>
    </row>
    <row r="1391" spans="1:38" ht="15">
      <c r="A1391" s="29">
        <v>1390</v>
      </c>
      <c r="B1391" s="23" t="s">
        <v>4</v>
      </c>
      <c r="C1391" s="23" t="s">
        <v>302</v>
      </c>
      <c r="D1391" s="7" t="s">
        <v>223</v>
      </c>
      <c r="E1391" s="10"/>
      <c r="F1391" s="11" t="e">
        <f t="shared" ref="F1391:AL1391" si="1451">F219/E219*100-100</f>
        <v>#DIV/0!</v>
      </c>
      <c r="G1391" s="11" t="e">
        <f t="shared" si="1451"/>
        <v>#DIV/0!</v>
      </c>
      <c r="H1391" s="11">
        <f t="shared" si="1451"/>
        <v>94.821276382413402</v>
      </c>
      <c r="I1391" s="11">
        <f t="shared" si="1451"/>
        <v>88.309616324850111</v>
      </c>
      <c r="J1391" s="11">
        <f t="shared" si="1451"/>
        <v>-42.830593476270515</v>
      </c>
      <c r="K1391" s="11">
        <f t="shared" si="1451"/>
        <v>70.66880198871786</v>
      </c>
      <c r="L1391" s="11">
        <f t="shared" si="1451"/>
        <v>-12.665088724247568</v>
      </c>
      <c r="M1391" s="11">
        <f t="shared" si="1451"/>
        <v>25.204464543442697</v>
      </c>
      <c r="N1391" s="11">
        <f t="shared" si="1451"/>
        <v>-51.711815561959654</v>
      </c>
      <c r="O1391" s="11">
        <f t="shared" si="1451"/>
        <v>56.072783215299324</v>
      </c>
      <c r="P1391" s="11">
        <f t="shared" si="1451"/>
        <v>140.77768902635918</v>
      </c>
      <c r="Q1391" s="11">
        <f t="shared" si="1451"/>
        <v>18.691945001270497</v>
      </c>
      <c r="R1391" s="11">
        <f t="shared" si="1451"/>
        <v>-15.95106982718633</v>
      </c>
      <c r="S1391" s="11">
        <f t="shared" si="1451"/>
        <v>13.257862525206065</v>
      </c>
      <c r="T1391" s="11">
        <f t="shared" si="1451"/>
        <v>-33.154873089153071</v>
      </c>
      <c r="U1391" s="11">
        <f t="shared" si="1451"/>
        <v>46.056578910477469</v>
      </c>
      <c r="V1391" s="11">
        <f t="shared" si="1451"/>
        <v>1.0500249548892384</v>
      </c>
      <c r="W1391" s="11">
        <f t="shared" si="1451"/>
        <v>15.18461528719692</v>
      </c>
      <c r="X1391" s="11">
        <f t="shared" si="1451"/>
        <v>40.367118739108207</v>
      </c>
      <c r="Y1391" s="11">
        <f t="shared" si="1451"/>
        <v>2.0443970986793687</v>
      </c>
      <c r="Z1391" s="11">
        <f t="shared" si="1451"/>
        <v>18.94823298228377</v>
      </c>
      <c r="AA1391" s="11">
        <f t="shared" si="1451"/>
        <v>3.9303437639147916</v>
      </c>
      <c r="AB1391" s="11">
        <f t="shared" si="1451"/>
        <v>20.592791746739408</v>
      </c>
      <c r="AC1391" s="11">
        <f t="shared" si="1451"/>
        <v>-29.274546704322233</v>
      </c>
      <c r="AD1391" s="11">
        <f t="shared" si="1451"/>
        <v>10.118265440210237</v>
      </c>
      <c r="AE1391" s="11">
        <f t="shared" si="1451"/>
        <v>16.568600876642051</v>
      </c>
      <c r="AF1391" s="11">
        <f t="shared" si="1451"/>
        <v>3.5704866989374437</v>
      </c>
      <c r="AG1391" s="11">
        <f t="shared" si="1451"/>
        <v>-60.587790774083324</v>
      </c>
      <c r="AH1391" s="11">
        <f t="shared" si="1451"/>
        <v>11.060397649118414</v>
      </c>
      <c r="AI1391" s="11">
        <f t="shared" si="1451"/>
        <v>4.6670044474469421</v>
      </c>
      <c r="AJ1391" s="11">
        <f t="shared" si="1451"/>
        <v>9.0779785809906173</v>
      </c>
      <c r="AK1391" s="11">
        <f t="shared" si="1451"/>
        <v>14.584314971674033</v>
      </c>
      <c r="AL1391" s="11">
        <f t="shared" si="1451"/>
        <v>-5.356297546584301</v>
      </c>
    </row>
    <row r="1392" spans="1:38" ht="15">
      <c r="A1392" s="29">
        <v>1391</v>
      </c>
      <c r="B1392" s="23" t="s">
        <v>4</v>
      </c>
      <c r="C1392" s="23" t="s">
        <v>302</v>
      </c>
      <c r="D1392" s="7" t="s">
        <v>224</v>
      </c>
      <c r="E1392" s="10"/>
      <c r="F1392" s="11" t="e">
        <f t="shared" ref="F1392:AL1392" si="1452">F220/E220*100-100</f>
        <v>#DIV/0!</v>
      </c>
      <c r="G1392" s="11" t="e">
        <f t="shared" si="1452"/>
        <v>#DIV/0!</v>
      </c>
      <c r="H1392" s="11">
        <f t="shared" si="1452"/>
        <v>111.63839302213842</v>
      </c>
      <c r="I1392" s="11">
        <f t="shared" si="1452"/>
        <v>131.71856172397534</v>
      </c>
      <c r="J1392" s="11">
        <f t="shared" si="1452"/>
        <v>3.2485737325626047</v>
      </c>
      <c r="K1392" s="11">
        <f t="shared" si="1452"/>
        <v>33.353771364129074</v>
      </c>
      <c r="L1392" s="11">
        <f t="shared" si="1452"/>
        <v>6.5795811575640073</v>
      </c>
      <c r="M1392" s="11">
        <f t="shared" si="1452"/>
        <v>-35.915147562200048</v>
      </c>
      <c r="N1392" s="11">
        <f t="shared" si="1452"/>
        <v>0.63069741349947606</v>
      </c>
      <c r="O1392" s="11">
        <f t="shared" si="1452"/>
        <v>-9.3075945990069329</v>
      </c>
      <c r="P1392" s="11">
        <f t="shared" si="1452"/>
        <v>2.0165610017386371</v>
      </c>
      <c r="Q1392" s="11">
        <f t="shared" si="1452"/>
        <v>-7.8693562061827294</v>
      </c>
      <c r="R1392" s="11">
        <f t="shared" si="1452"/>
        <v>-10.894465413505742</v>
      </c>
      <c r="S1392" s="11">
        <f t="shared" si="1452"/>
        <v>-6.6322411533420649</v>
      </c>
      <c r="T1392" s="11">
        <f t="shared" si="1452"/>
        <v>28.328064728044524</v>
      </c>
      <c r="U1392" s="11">
        <f t="shared" si="1452"/>
        <v>7.7768200532922549</v>
      </c>
      <c r="V1392" s="11">
        <f t="shared" si="1452"/>
        <v>6.7869684360093459</v>
      </c>
      <c r="W1392" s="11">
        <f t="shared" si="1452"/>
        <v>17.185022981033526</v>
      </c>
      <c r="X1392" s="11">
        <f t="shared" si="1452"/>
        <v>7.4878263210996323</v>
      </c>
      <c r="Y1392" s="11">
        <f t="shared" si="1452"/>
        <v>61.950393567703316</v>
      </c>
      <c r="Z1392" s="11">
        <f t="shared" si="1452"/>
        <v>-9.2359673268267812</v>
      </c>
      <c r="AA1392" s="11">
        <f t="shared" si="1452"/>
        <v>-19.27835771249292</v>
      </c>
      <c r="AB1392" s="11">
        <f t="shared" si="1452"/>
        <v>6.03301139297497</v>
      </c>
      <c r="AC1392" s="11">
        <f t="shared" si="1452"/>
        <v>19.056986242218528</v>
      </c>
      <c r="AD1392" s="11">
        <f t="shared" si="1452"/>
        <v>-15.315286271270111</v>
      </c>
      <c r="AE1392" s="11">
        <f t="shared" si="1452"/>
        <v>3.2239950890583913</v>
      </c>
      <c r="AF1392" s="11">
        <f t="shared" si="1452"/>
        <v>34.332097843424691</v>
      </c>
      <c r="AG1392" s="11">
        <f t="shared" si="1452"/>
        <v>17.915820865814098</v>
      </c>
      <c r="AH1392" s="11">
        <f t="shared" si="1452"/>
        <v>27.436185863901017</v>
      </c>
      <c r="AI1392" s="11">
        <f t="shared" si="1452"/>
        <v>-31.29514804791431</v>
      </c>
      <c r="AJ1392" s="11">
        <f t="shared" si="1452"/>
        <v>-4.9312828149696912</v>
      </c>
      <c r="AK1392" s="11">
        <f t="shared" si="1452"/>
        <v>129.6615903174656</v>
      </c>
      <c r="AL1392" s="11">
        <f t="shared" si="1452"/>
        <v>-23.705108315533224</v>
      </c>
    </row>
    <row r="1393" spans="1:38" ht="15">
      <c r="A1393" s="29">
        <v>1392</v>
      </c>
      <c r="B1393" s="23" t="s">
        <v>4</v>
      </c>
      <c r="C1393" s="23" t="s">
        <v>302</v>
      </c>
      <c r="D1393" s="7" t="s">
        <v>225</v>
      </c>
      <c r="E1393" s="10"/>
      <c r="F1393" s="11">
        <f t="shared" ref="F1393:AL1393" si="1453">F221/E221*100-100</f>
        <v>-7.470635125932418</v>
      </c>
      <c r="G1393" s="11">
        <f t="shared" si="1453"/>
        <v>1.6373071893634972</v>
      </c>
      <c r="H1393" s="11">
        <f t="shared" si="1453"/>
        <v>26.620277593471414</v>
      </c>
      <c r="I1393" s="11">
        <f t="shared" si="1453"/>
        <v>20.385142941247921</v>
      </c>
      <c r="J1393" s="11">
        <f t="shared" si="1453"/>
        <v>-13.131180708125854</v>
      </c>
      <c r="K1393" s="11">
        <f t="shared" si="1453"/>
        <v>-5.9229446596080919</v>
      </c>
      <c r="L1393" s="11">
        <f t="shared" si="1453"/>
        <v>35.97180978816786</v>
      </c>
      <c r="M1393" s="11">
        <f t="shared" si="1453"/>
        <v>13.465849212924596</v>
      </c>
      <c r="N1393" s="11">
        <f t="shared" si="1453"/>
        <v>3.1312868154745814</v>
      </c>
      <c r="O1393" s="11">
        <f t="shared" si="1453"/>
        <v>21.938396654585262</v>
      </c>
      <c r="P1393" s="11">
        <f t="shared" si="1453"/>
        <v>33.912380251648045</v>
      </c>
      <c r="Q1393" s="11">
        <f t="shared" si="1453"/>
        <v>6.6424089381289093</v>
      </c>
      <c r="R1393" s="11">
        <f t="shared" si="1453"/>
        <v>5.1471721875888505</v>
      </c>
      <c r="S1393" s="11">
        <f t="shared" si="1453"/>
        <v>10.002746953603705</v>
      </c>
      <c r="T1393" s="11">
        <f t="shared" si="1453"/>
        <v>21.250845043964773</v>
      </c>
      <c r="U1393" s="11">
        <f t="shared" si="1453"/>
        <v>25.402960400434722</v>
      </c>
      <c r="V1393" s="11">
        <f t="shared" si="1453"/>
        <v>7.8576782725114498</v>
      </c>
      <c r="W1393" s="11">
        <f t="shared" si="1453"/>
        <v>39.999465009843306</v>
      </c>
      <c r="X1393" s="11">
        <f t="shared" si="1453"/>
        <v>-24.582071024868938</v>
      </c>
      <c r="Y1393" s="11">
        <f t="shared" si="1453"/>
        <v>23.021835215675779</v>
      </c>
      <c r="Z1393" s="11">
        <f t="shared" si="1453"/>
        <v>-0.80894628934056811</v>
      </c>
      <c r="AA1393" s="11">
        <f t="shared" si="1453"/>
        <v>30.074140085207603</v>
      </c>
      <c r="AB1393" s="11">
        <f t="shared" si="1453"/>
        <v>1.2952519128020157</v>
      </c>
      <c r="AC1393" s="11">
        <f t="shared" si="1453"/>
        <v>14.786550551993187</v>
      </c>
      <c r="AD1393" s="11">
        <f t="shared" si="1453"/>
        <v>28.479653449415707</v>
      </c>
      <c r="AE1393" s="11">
        <f t="shared" si="1453"/>
        <v>-0.96858527401629146</v>
      </c>
      <c r="AF1393" s="11">
        <f t="shared" si="1453"/>
        <v>-23.362224373569845</v>
      </c>
      <c r="AG1393" s="11">
        <f t="shared" si="1453"/>
        <v>-25.093072268335476</v>
      </c>
      <c r="AH1393" s="11">
        <f t="shared" si="1453"/>
        <v>5.2327027780150388</v>
      </c>
      <c r="AI1393" s="11">
        <f t="shared" si="1453"/>
        <v>-21.445976953857908</v>
      </c>
      <c r="AJ1393" s="11">
        <f t="shared" si="1453"/>
        <v>3.9169007220448009</v>
      </c>
      <c r="AK1393" s="11">
        <f t="shared" si="1453"/>
        <v>6.5315388912270862</v>
      </c>
      <c r="AL1393" s="11">
        <f t="shared" si="1453"/>
        <v>13.283744800464348</v>
      </c>
    </row>
    <row r="1394" spans="1:38" ht="15">
      <c r="A1394" s="29">
        <v>1393</v>
      </c>
      <c r="B1394" s="23" t="s">
        <v>4</v>
      </c>
      <c r="C1394" s="23" t="s">
        <v>302</v>
      </c>
      <c r="D1394" s="7" t="s">
        <v>226</v>
      </c>
      <c r="E1394" s="10"/>
      <c r="F1394" s="11">
        <f t="shared" ref="F1394:AL1394" si="1454">F222/E222*100-100</f>
        <v>-60.479223536548375</v>
      </c>
      <c r="G1394" s="11">
        <f t="shared" si="1454"/>
        <v>-33.080850211885618</v>
      </c>
      <c r="H1394" s="11">
        <f t="shared" si="1454"/>
        <v>159.21964597357265</v>
      </c>
      <c r="I1394" s="11">
        <f t="shared" si="1454"/>
        <v>18.654843084262268</v>
      </c>
      <c r="J1394" s="11">
        <f t="shared" si="1454"/>
        <v>40.844944840275929</v>
      </c>
      <c r="K1394" s="11">
        <f t="shared" si="1454"/>
        <v>51.11792770446425</v>
      </c>
      <c r="L1394" s="11">
        <f t="shared" si="1454"/>
        <v>-2.4011638313510844</v>
      </c>
      <c r="M1394" s="11">
        <f t="shared" si="1454"/>
        <v>25.601695047526903</v>
      </c>
      <c r="N1394" s="11">
        <f t="shared" si="1454"/>
        <v>-24.621684007120521</v>
      </c>
      <c r="O1394" s="11">
        <f t="shared" si="1454"/>
        <v>13.754930285657778</v>
      </c>
      <c r="P1394" s="11">
        <f t="shared" si="1454"/>
        <v>55.205846228537666</v>
      </c>
      <c r="Q1394" s="11">
        <f t="shared" si="1454"/>
        <v>23.886558398054063</v>
      </c>
      <c r="R1394" s="11">
        <f t="shared" si="1454"/>
        <v>12.008200428110598</v>
      </c>
      <c r="S1394" s="11">
        <f t="shared" si="1454"/>
        <v>30.272932816537462</v>
      </c>
      <c r="T1394" s="11">
        <f t="shared" si="1454"/>
        <v>-29.272169879542957</v>
      </c>
      <c r="U1394" s="11">
        <f t="shared" si="1454"/>
        <v>29.856400799700566</v>
      </c>
      <c r="V1394" s="11">
        <f t="shared" si="1454"/>
        <v>74.604839503395539</v>
      </c>
      <c r="W1394" s="11">
        <f t="shared" si="1454"/>
        <v>-19.366634402766209</v>
      </c>
      <c r="X1394" s="11">
        <f t="shared" si="1454"/>
        <v>12.306421701341904</v>
      </c>
      <c r="Y1394" s="11">
        <f t="shared" si="1454"/>
        <v>31.830622959216356</v>
      </c>
      <c r="Z1394" s="11">
        <f t="shared" si="1454"/>
        <v>19.232930304716618</v>
      </c>
      <c r="AA1394" s="11">
        <f t="shared" si="1454"/>
        <v>10.417343173849233</v>
      </c>
      <c r="AB1394" s="11">
        <f t="shared" si="1454"/>
        <v>-5.5234114543439574</v>
      </c>
      <c r="AC1394" s="11">
        <f t="shared" si="1454"/>
        <v>7.1420475652048907</v>
      </c>
      <c r="AD1394" s="11">
        <f t="shared" si="1454"/>
        <v>15.8774587562649</v>
      </c>
      <c r="AE1394" s="11">
        <f t="shared" si="1454"/>
        <v>13.839137514720122</v>
      </c>
      <c r="AF1394" s="11">
        <f t="shared" si="1454"/>
        <v>33.289310360043203</v>
      </c>
      <c r="AG1394" s="11">
        <f t="shared" si="1454"/>
        <v>18.297653927709263</v>
      </c>
      <c r="AH1394" s="11">
        <f t="shared" si="1454"/>
        <v>4.7497816607700685</v>
      </c>
      <c r="AI1394" s="11">
        <f t="shared" si="1454"/>
        <v>-31.055633249857124</v>
      </c>
      <c r="AJ1394" s="11">
        <f t="shared" si="1454"/>
        <v>26.180094096859179</v>
      </c>
      <c r="AK1394" s="11">
        <f t="shared" si="1454"/>
        <v>-9.0934435387650581</v>
      </c>
      <c r="AL1394" s="11">
        <f t="shared" si="1454"/>
        <v>3.716457965898968</v>
      </c>
    </row>
    <row r="1395" spans="1:38" ht="15">
      <c r="A1395" s="29">
        <v>1394</v>
      </c>
      <c r="B1395" s="23" t="s">
        <v>4</v>
      </c>
      <c r="C1395" s="23" t="s">
        <v>302</v>
      </c>
      <c r="D1395" s="7" t="s">
        <v>227</v>
      </c>
      <c r="E1395" s="10"/>
      <c r="F1395" s="11" t="e">
        <f t="shared" ref="F1395:AL1395" si="1455">F223/E223*100-100</f>
        <v>#DIV/0!</v>
      </c>
      <c r="G1395" s="11" t="e">
        <f t="shared" si="1455"/>
        <v>#DIV/0!</v>
      </c>
      <c r="H1395" s="11" t="e">
        <f t="shared" si="1455"/>
        <v>#DIV/0!</v>
      </c>
      <c r="I1395" s="11" t="e">
        <f t="shared" si="1455"/>
        <v>#DIV/0!</v>
      </c>
      <c r="J1395" s="11" t="e">
        <f t="shared" si="1455"/>
        <v>#DIV/0!</v>
      </c>
      <c r="K1395" s="11" t="e">
        <f t="shared" si="1455"/>
        <v>#DIV/0!</v>
      </c>
      <c r="L1395" s="11" t="e">
        <f t="shared" si="1455"/>
        <v>#DIV/0!</v>
      </c>
      <c r="M1395" s="11" t="e">
        <f t="shared" si="1455"/>
        <v>#DIV/0!</v>
      </c>
      <c r="N1395" s="11" t="e">
        <f t="shared" si="1455"/>
        <v>#DIV/0!</v>
      </c>
      <c r="O1395" s="11" t="e">
        <f t="shared" si="1455"/>
        <v>#DIV/0!</v>
      </c>
      <c r="P1395" s="11" t="e">
        <f t="shared" si="1455"/>
        <v>#DIV/0!</v>
      </c>
      <c r="Q1395" s="11">
        <f t="shared" si="1455"/>
        <v>-48.391608391608386</v>
      </c>
      <c r="R1395" s="11">
        <f t="shared" si="1455"/>
        <v>-46.341463414634141</v>
      </c>
      <c r="S1395" s="11">
        <f t="shared" si="1455"/>
        <v>148.4848484848485</v>
      </c>
      <c r="T1395" s="11">
        <f t="shared" si="1455"/>
        <v>-40.447154471544714</v>
      </c>
      <c r="U1395" s="11">
        <f t="shared" si="1455"/>
        <v>186.00682593856652</v>
      </c>
      <c r="V1395" s="11">
        <f t="shared" si="1455"/>
        <v>-43.675417661097846</v>
      </c>
      <c r="W1395" s="11">
        <f t="shared" si="1455"/>
        <v>-49.788135593220339</v>
      </c>
      <c r="X1395" s="11">
        <f t="shared" si="1455"/>
        <v>-12.658227848101262</v>
      </c>
      <c r="Y1395" s="11">
        <f t="shared" si="1455"/>
        <v>150.2415458937198</v>
      </c>
      <c r="Z1395" s="11">
        <f t="shared" si="1455"/>
        <v>182.04633204633205</v>
      </c>
      <c r="AA1395" s="11">
        <f t="shared" si="1455"/>
        <v>3193.8398357289529</v>
      </c>
      <c r="AB1395" s="11">
        <f t="shared" si="1455"/>
        <v>-97.015979884878334</v>
      </c>
      <c r="AC1395" s="11">
        <f t="shared" si="1455"/>
        <v>-12.952646239554326</v>
      </c>
      <c r="AD1395" s="11">
        <f t="shared" si="1455"/>
        <v>18.959999999999994</v>
      </c>
      <c r="AE1395" s="11">
        <f t="shared" si="1455"/>
        <v>-83.860121049092129</v>
      </c>
      <c r="AF1395" s="11">
        <f t="shared" si="1455"/>
        <v>-29.583333333333329</v>
      </c>
      <c r="AG1395" s="11">
        <f t="shared" si="1455"/>
        <v>-26.627218934911241</v>
      </c>
      <c r="AH1395" s="11">
        <f t="shared" si="1455"/>
        <v>-41.935483870967737</v>
      </c>
      <c r="AI1395" s="11">
        <f t="shared" si="1455"/>
        <v>1291.6666666666665</v>
      </c>
      <c r="AJ1395" s="11">
        <f t="shared" si="1455"/>
        <v>-68.9620758483034</v>
      </c>
      <c r="AK1395" s="11">
        <f t="shared" si="1455"/>
        <v>47.266881028938911</v>
      </c>
      <c r="AL1395" s="11">
        <f t="shared" si="1455"/>
        <v>-42.139737991266379</v>
      </c>
    </row>
    <row r="1396" spans="1:38" ht="15">
      <c r="A1396" s="29">
        <v>1395</v>
      </c>
      <c r="B1396" s="23" t="s">
        <v>4</v>
      </c>
      <c r="C1396" s="23" t="s">
        <v>302</v>
      </c>
      <c r="D1396" s="7" t="s">
        <v>228</v>
      </c>
      <c r="E1396" s="10"/>
      <c r="F1396" s="11">
        <f t="shared" ref="F1396:AL1396" si="1456">F224/E224*100-100</f>
        <v>-68.567215532071771</v>
      </c>
      <c r="G1396" s="11">
        <f t="shared" si="1456"/>
        <v>-25.56684910086004</v>
      </c>
      <c r="H1396" s="11">
        <f t="shared" si="1456"/>
        <v>40.12605042016807</v>
      </c>
      <c r="I1396" s="11">
        <f t="shared" si="1456"/>
        <v>46.251874062968511</v>
      </c>
      <c r="J1396" s="11">
        <f t="shared" si="1456"/>
        <v>49.564325986673509</v>
      </c>
      <c r="K1396" s="11">
        <f t="shared" si="1456"/>
        <v>-12.954078135709395</v>
      </c>
      <c r="L1396" s="11">
        <f t="shared" si="1456"/>
        <v>42.047244094488178</v>
      </c>
      <c r="M1396" s="11">
        <f t="shared" si="1456"/>
        <v>-54.365299334811532</v>
      </c>
      <c r="N1396" s="11">
        <f t="shared" si="1456"/>
        <v>8.7761919222593292</v>
      </c>
      <c r="O1396" s="11">
        <f t="shared" si="1456"/>
        <v>79.759910664433278</v>
      </c>
      <c r="P1396" s="11">
        <f t="shared" si="1456"/>
        <v>-100</v>
      </c>
      <c r="Q1396" s="11" t="e">
        <f t="shared" si="1456"/>
        <v>#DIV/0!</v>
      </c>
      <c r="R1396" s="11" t="e">
        <f t="shared" si="1456"/>
        <v>#DIV/0!</v>
      </c>
      <c r="S1396" s="11" t="e">
        <f t="shared" si="1456"/>
        <v>#DIV/0!</v>
      </c>
      <c r="T1396" s="11" t="e">
        <f t="shared" si="1456"/>
        <v>#DIV/0!</v>
      </c>
      <c r="U1396" s="11" t="e">
        <f t="shared" si="1456"/>
        <v>#DIV/0!</v>
      </c>
      <c r="V1396" s="11" t="e">
        <f t="shared" si="1456"/>
        <v>#DIV/0!</v>
      </c>
      <c r="W1396" s="11" t="e">
        <f t="shared" si="1456"/>
        <v>#DIV/0!</v>
      </c>
      <c r="X1396" s="11" t="e">
        <f t="shared" si="1456"/>
        <v>#DIV/0!</v>
      </c>
      <c r="Y1396" s="11" t="e">
        <f t="shared" si="1456"/>
        <v>#DIV/0!</v>
      </c>
      <c r="Z1396" s="11" t="e">
        <f t="shared" si="1456"/>
        <v>#DIV/0!</v>
      </c>
      <c r="AA1396" s="11" t="e">
        <f t="shared" si="1456"/>
        <v>#DIV/0!</v>
      </c>
      <c r="AB1396" s="11" t="e">
        <f t="shared" si="1456"/>
        <v>#DIV/0!</v>
      </c>
      <c r="AC1396" s="11" t="e">
        <f t="shared" si="1456"/>
        <v>#DIV/0!</v>
      </c>
      <c r="AD1396" s="11" t="e">
        <f t="shared" si="1456"/>
        <v>#DIV/0!</v>
      </c>
      <c r="AE1396" s="11" t="e">
        <f t="shared" si="1456"/>
        <v>#DIV/0!</v>
      </c>
      <c r="AF1396" s="11" t="e">
        <f t="shared" si="1456"/>
        <v>#DIV/0!</v>
      </c>
      <c r="AG1396" s="11" t="e">
        <f t="shared" si="1456"/>
        <v>#DIV/0!</v>
      </c>
      <c r="AH1396" s="11" t="e">
        <f t="shared" si="1456"/>
        <v>#DIV/0!</v>
      </c>
      <c r="AI1396" s="11" t="e">
        <f t="shared" si="1456"/>
        <v>#DIV/0!</v>
      </c>
      <c r="AJ1396" s="11" t="e">
        <f t="shared" si="1456"/>
        <v>#DIV/0!</v>
      </c>
      <c r="AK1396" s="11" t="e">
        <f t="shared" si="1456"/>
        <v>#DIV/0!</v>
      </c>
      <c r="AL1396" s="11" t="e">
        <f t="shared" si="1456"/>
        <v>#DIV/0!</v>
      </c>
    </row>
    <row r="1397" spans="1:38" ht="15">
      <c r="A1397" s="29">
        <v>1396</v>
      </c>
      <c r="B1397" s="23" t="s">
        <v>4</v>
      </c>
      <c r="C1397" s="23" t="s">
        <v>302</v>
      </c>
      <c r="D1397" s="7" t="s">
        <v>229</v>
      </c>
      <c r="E1397" s="10"/>
      <c r="F1397" s="11" t="e">
        <f t="shared" ref="F1397:AL1397" si="1457">F225/E225*100-100</f>
        <v>#DIV/0!</v>
      </c>
      <c r="G1397" s="11" t="e">
        <f t="shared" si="1457"/>
        <v>#DIV/0!</v>
      </c>
      <c r="H1397" s="11" t="e">
        <f t="shared" si="1457"/>
        <v>#DIV/0!</v>
      </c>
      <c r="I1397" s="11" t="e">
        <f t="shared" si="1457"/>
        <v>#DIV/0!</v>
      </c>
      <c r="J1397" s="11" t="e">
        <f t="shared" si="1457"/>
        <v>#DIV/0!</v>
      </c>
      <c r="K1397" s="11" t="e">
        <f t="shared" si="1457"/>
        <v>#DIV/0!</v>
      </c>
      <c r="L1397" s="11" t="e">
        <f t="shared" si="1457"/>
        <v>#DIV/0!</v>
      </c>
      <c r="M1397" s="11" t="e">
        <f t="shared" si="1457"/>
        <v>#DIV/0!</v>
      </c>
      <c r="N1397" s="11" t="e">
        <f t="shared" si="1457"/>
        <v>#DIV/0!</v>
      </c>
      <c r="O1397" s="11" t="e">
        <f t="shared" si="1457"/>
        <v>#DIV/0!</v>
      </c>
      <c r="P1397" s="11" t="e">
        <f t="shared" si="1457"/>
        <v>#DIV/0!</v>
      </c>
      <c r="Q1397" s="11">
        <f t="shared" si="1457"/>
        <v>61.75</v>
      </c>
      <c r="R1397" s="11">
        <f t="shared" si="1457"/>
        <v>-75.231839258114377</v>
      </c>
      <c r="S1397" s="11">
        <f t="shared" si="1457"/>
        <v>1938.5335413416537</v>
      </c>
      <c r="T1397" s="11">
        <f t="shared" si="1457"/>
        <v>-97.826586056478149</v>
      </c>
      <c r="U1397" s="11">
        <f t="shared" si="1457"/>
        <v>160.56338028169017</v>
      </c>
      <c r="V1397" s="11">
        <f t="shared" si="1457"/>
        <v>17.837837837837839</v>
      </c>
      <c r="W1397" s="11">
        <f t="shared" si="1457"/>
        <v>-79.013761467889907</v>
      </c>
      <c r="X1397" s="11">
        <f t="shared" si="1457"/>
        <v>201.63934426229508</v>
      </c>
      <c r="Y1397" s="11">
        <f t="shared" si="1457"/>
        <v>-26.268115942028984</v>
      </c>
      <c r="Z1397" s="11">
        <f t="shared" si="1457"/>
        <v>-59.45945945945946</v>
      </c>
      <c r="AA1397" s="11">
        <f t="shared" si="1457"/>
        <v>-37.575757575757571</v>
      </c>
      <c r="AB1397" s="11">
        <f t="shared" si="1457"/>
        <v>0</v>
      </c>
      <c r="AC1397" s="11">
        <f t="shared" si="1457"/>
        <v>21.359223300970868</v>
      </c>
      <c r="AD1397" s="11">
        <f t="shared" si="1457"/>
        <v>-40.800000000000004</v>
      </c>
      <c r="AE1397" s="11">
        <f t="shared" si="1457"/>
        <v>-27.027027027027032</v>
      </c>
      <c r="AF1397" s="11">
        <f t="shared" si="1457"/>
        <v>18.518518518518505</v>
      </c>
      <c r="AG1397" s="11">
        <f t="shared" si="1457"/>
        <v>-89.0625</v>
      </c>
      <c r="AH1397" s="11">
        <f t="shared" si="1457"/>
        <v>200</v>
      </c>
      <c r="AI1397" s="11">
        <f t="shared" si="1457"/>
        <v>642.85714285714289</v>
      </c>
      <c r="AJ1397" s="11">
        <f t="shared" si="1457"/>
        <v>-5.7692307692307736</v>
      </c>
      <c r="AK1397" s="11">
        <f t="shared" si="1457"/>
        <v>-67.34693877551021</v>
      </c>
      <c r="AL1397" s="11">
        <f t="shared" si="1457"/>
        <v>602.08333333333326</v>
      </c>
    </row>
    <row r="1398" spans="1:38" ht="15">
      <c r="A1398" s="29">
        <v>1397</v>
      </c>
      <c r="B1398" s="23" t="s">
        <v>4</v>
      </c>
      <c r="C1398" s="23" t="s">
        <v>302</v>
      </c>
      <c r="D1398" s="7" t="s">
        <v>230</v>
      </c>
      <c r="E1398" s="10"/>
      <c r="F1398" s="11" t="e">
        <f t="shared" ref="F1398:AL1398" si="1458">F226/E226*100-100</f>
        <v>#DIV/0!</v>
      </c>
      <c r="G1398" s="11" t="e">
        <f t="shared" si="1458"/>
        <v>#DIV/0!</v>
      </c>
      <c r="H1398" s="11" t="e">
        <f t="shared" si="1458"/>
        <v>#DIV/0!</v>
      </c>
      <c r="I1398" s="11" t="e">
        <f t="shared" si="1458"/>
        <v>#DIV/0!</v>
      </c>
      <c r="J1398" s="11" t="e">
        <f t="shared" si="1458"/>
        <v>#DIV/0!</v>
      </c>
      <c r="K1398" s="11" t="e">
        <f t="shared" si="1458"/>
        <v>#DIV/0!</v>
      </c>
      <c r="L1398" s="11" t="e">
        <f t="shared" si="1458"/>
        <v>#DIV/0!</v>
      </c>
      <c r="M1398" s="11" t="e">
        <f t="shared" si="1458"/>
        <v>#DIV/0!</v>
      </c>
      <c r="N1398" s="11" t="e">
        <f t="shared" si="1458"/>
        <v>#DIV/0!</v>
      </c>
      <c r="O1398" s="11" t="e">
        <f t="shared" si="1458"/>
        <v>#DIV/0!</v>
      </c>
      <c r="P1398" s="11" t="e">
        <f t="shared" si="1458"/>
        <v>#DIV/0!</v>
      </c>
      <c r="Q1398" s="11">
        <f t="shared" si="1458"/>
        <v>19.006479481641463</v>
      </c>
      <c r="R1398" s="11">
        <f t="shared" si="1458"/>
        <v>50.635208711433762</v>
      </c>
      <c r="S1398" s="11">
        <f t="shared" si="1458"/>
        <v>83.373493975903614</v>
      </c>
      <c r="T1398" s="11">
        <f t="shared" si="1458"/>
        <v>-19.053876478318003</v>
      </c>
      <c r="U1398" s="11">
        <f t="shared" si="1458"/>
        <v>175.48701298701297</v>
      </c>
      <c r="V1398" s="11">
        <f t="shared" si="1458"/>
        <v>395.99292869770181</v>
      </c>
      <c r="W1398" s="11">
        <f t="shared" si="1458"/>
        <v>-82.951170250683134</v>
      </c>
      <c r="X1398" s="11">
        <f t="shared" si="1458"/>
        <v>2191.0452961672472</v>
      </c>
      <c r="Y1398" s="11">
        <f t="shared" si="1458"/>
        <v>-82.540720575487057</v>
      </c>
      <c r="Z1398" s="11">
        <f t="shared" si="1458"/>
        <v>107.97909407665506</v>
      </c>
      <c r="AA1398" s="11">
        <f t="shared" si="1458"/>
        <v>-98.207404925448145</v>
      </c>
      <c r="AB1398" s="11">
        <f t="shared" si="1458"/>
        <v>85.046728971962608</v>
      </c>
      <c r="AC1398" s="11">
        <f t="shared" si="1458"/>
        <v>-30.555555555555557</v>
      </c>
      <c r="AD1398" s="11">
        <f t="shared" si="1458"/>
        <v>220.90909090909088</v>
      </c>
      <c r="AE1398" s="11">
        <f t="shared" si="1458"/>
        <v>-88.385269121813025</v>
      </c>
      <c r="AF1398" s="11">
        <f t="shared" si="1458"/>
        <v>3281.9512195121952</v>
      </c>
      <c r="AG1398" s="11">
        <f t="shared" si="1458"/>
        <v>-98.860522140487518</v>
      </c>
      <c r="AH1398" s="11">
        <f t="shared" si="1458"/>
        <v>7774.683544303798</v>
      </c>
      <c r="AI1398" s="11">
        <f t="shared" si="1458"/>
        <v>95.49911589776562</v>
      </c>
      <c r="AJ1398" s="11">
        <f t="shared" si="1458"/>
        <v>-80.759743463246167</v>
      </c>
      <c r="AK1398" s="11">
        <f t="shared" si="1458"/>
        <v>-100</v>
      </c>
      <c r="AL1398" s="11" t="e">
        <f t="shared" si="1458"/>
        <v>#DIV/0!</v>
      </c>
    </row>
    <row r="1399" spans="1:38" ht="15">
      <c r="A1399" s="29">
        <v>1398</v>
      </c>
      <c r="B1399" s="23" t="s">
        <v>4</v>
      </c>
      <c r="C1399" s="23" t="s">
        <v>302</v>
      </c>
      <c r="D1399" s="7" t="s">
        <v>231</v>
      </c>
      <c r="E1399" s="10"/>
      <c r="F1399" s="11">
        <f t="shared" ref="F1399:AL1399" si="1459">F227/E227*100-100</f>
        <v>-13.068400030230691</v>
      </c>
      <c r="G1399" s="11">
        <f t="shared" si="1459"/>
        <v>16.94915655197336</v>
      </c>
      <c r="H1399" s="11">
        <f t="shared" si="1459"/>
        <v>5.4674142314089522</v>
      </c>
      <c r="I1399" s="11">
        <f t="shared" si="1459"/>
        <v>15.323572875940144</v>
      </c>
      <c r="J1399" s="11">
        <f t="shared" si="1459"/>
        <v>11.634166826047547</v>
      </c>
      <c r="K1399" s="11">
        <f t="shared" si="1459"/>
        <v>6.2682544754892433E-2</v>
      </c>
      <c r="L1399" s="11">
        <f t="shared" si="1459"/>
        <v>14.221252485910838</v>
      </c>
      <c r="M1399" s="11">
        <f t="shared" si="1459"/>
        <v>3.8940403393602878</v>
      </c>
      <c r="N1399" s="11">
        <f t="shared" si="1459"/>
        <v>3.396166879743248</v>
      </c>
      <c r="O1399" s="11">
        <f t="shared" si="1459"/>
        <v>2.2584331390154802</v>
      </c>
      <c r="P1399" s="11">
        <f t="shared" si="1459"/>
        <v>7.836720817766448</v>
      </c>
      <c r="Q1399" s="11">
        <f t="shared" si="1459"/>
        <v>8.7861189306840686</v>
      </c>
      <c r="R1399" s="11">
        <f t="shared" si="1459"/>
        <v>6.4650243495122197</v>
      </c>
      <c r="S1399" s="11">
        <f t="shared" si="1459"/>
        <v>10.744312617617453</v>
      </c>
      <c r="T1399" s="11">
        <f t="shared" si="1459"/>
        <v>7.7601847075767125</v>
      </c>
      <c r="U1399" s="11">
        <f t="shared" si="1459"/>
        <v>9.2139360439334723</v>
      </c>
      <c r="V1399" s="11">
        <f t="shared" si="1459"/>
        <v>5.8356426210375929</v>
      </c>
      <c r="W1399" s="11">
        <f t="shared" si="1459"/>
        <v>13.871457821887944</v>
      </c>
      <c r="X1399" s="11">
        <f t="shared" si="1459"/>
        <v>-4.3032719643747441</v>
      </c>
      <c r="Y1399" s="11">
        <f t="shared" si="1459"/>
        <v>24.026389894703044</v>
      </c>
      <c r="Z1399" s="11">
        <f t="shared" si="1459"/>
        <v>6.3521556725331152</v>
      </c>
      <c r="AA1399" s="11">
        <f t="shared" si="1459"/>
        <v>12.152639888331549</v>
      </c>
      <c r="AB1399" s="11">
        <f t="shared" si="1459"/>
        <v>-8.3001113328225529</v>
      </c>
      <c r="AC1399" s="11">
        <f t="shared" si="1459"/>
        <v>-9.1935187591417105</v>
      </c>
      <c r="AD1399" s="11">
        <f t="shared" si="1459"/>
        <v>8.0375709637914525</v>
      </c>
      <c r="AE1399" s="11">
        <f t="shared" si="1459"/>
        <v>6.670374290305503</v>
      </c>
      <c r="AF1399" s="11">
        <f t="shared" si="1459"/>
        <v>5.6370465814878941</v>
      </c>
      <c r="AG1399" s="11">
        <f t="shared" si="1459"/>
        <v>5.4006518714831344</v>
      </c>
      <c r="AH1399" s="11">
        <f t="shared" si="1459"/>
        <v>-7.8701830667801858</v>
      </c>
      <c r="AI1399" s="11">
        <f t="shared" si="1459"/>
        <v>-8.0092028797031531</v>
      </c>
      <c r="AJ1399" s="11">
        <f t="shared" si="1459"/>
        <v>16.561288217627009</v>
      </c>
      <c r="AK1399" s="11">
        <f t="shared" si="1459"/>
        <v>19.228384873312464</v>
      </c>
      <c r="AL1399" s="11">
        <f t="shared" si="1459"/>
        <v>-0.96611657565630082</v>
      </c>
    </row>
    <row r="1400" spans="1:38" ht="15">
      <c r="A1400" s="29">
        <v>1399</v>
      </c>
      <c r="B1400" s="23" t="s">
        <v>4</v>
      </c>
      <c r="C1400" s="23" t="s">
        <v>302</v>
      </c>
      <c r="D1400" s="7" t="s">
        <v>232</v>
      </c>
      <c r="E1400" s="10"/>
      <c r="F1400" s="11">
        <f t="shared" ref="F1400:AL1400" si="1460">F228/E228*100-100</f>
        <v>-41.75654853620955</v>
      </c>
      <c r="G1400" s="11">
        <f t="shared" si="1460"/>
        <v>129.36507936507934</v>
      </c>
      <c r="H1400" s="11">
        <f t="shared" si="1460"/>
        <v>129.29642445213378</v>
      </c>
      <c r="I1400" s="11">
        <f t="shared" si="1460"/>
        <v>7.2937625754527176</v>
      </c>
      <c r="J1400" s="11">
        <f t="shared" si="1460"/>
        <v>-25.175808720112514</v>
      </c>
      <c r="K1400" s="11">
        <f t="shared" si="1460"/>
        <v>18.734335839598998</v>
      </c>
      <c r="L1400" s="11">
        <f t="shared" si="1460"/>
        <v>34.459102902374667</v>
      </c>
      <c r="M1400" s="11">
        <f t="shared" si="1460"/>
        <v>122.68445839874414</v>
      </c>
      <c r="N1400" s="11">
        <f t="shared" si="1460"/>
        <v>-82.604864293267539</v>
      </c>
      <c r="O1400" s="11">
        <f t="shared" si="1460"/>
        <v>27.96352583586625</v>
      </c>
      <c r="P1400" s="11">
        <f t="shared" si="1460"/>
        <v>-100</v>
      </c>
      <c r="Q1400" s="11" t="e">
        <f t="shared" si="1460"/>
        <v>#DIV/0!</v>
      </c>
      <c r="R1400" s="11" t="e">
        <f t="shared" si="1460"/>
        <v>#DIV/0!</v>
      </c>
      <c r="S1400" s="11" t="e">
        <f t="shared" si="1460"/>
        <v>#DIV/0!</v>
      </c>
      <c r="T1400" s="11" t="e">
        <f t="shared" si="1460"/>
        <v>#DIV/0!</v>
      </c>
      <c r="U1400" s="11" t="e">
        <f t="shared" si="1460"/>
        <v>#DIV/0!</v>
      </c>
      <c r="V1400" s="11" t="e">
        <f t="shared" si="1460"/>
        <v>#DIV/0!</v>
      </c>
      <c r="W1400" s="11" t="e">
        <f t="shared" si="1460"/>
        <v>#DIV/0!</v>
      </c>
      <c r="X1400" s="11" t="e">
        <f t="shared" si="1460"/>
        <v>#DIV/0!</v>
      </c>
      <c r="Y1400" s="11" t="e">
        <f t="shared" si="1460"/>
        <v>#DIV/0!</v>
      </c>
      <c r="Z1400" s="11" t="e">
        <f t="shared" si="1460"/>
        <v>#DIV/0!</v>
      </c>
      <c r="AA1400" s="11" t="e">
        <f t="shared" si="1460"/>
        <v>#DIV/0!</v>
      </c>
      <c r="AB1400" s="11" t="e">
        <f t="shared" si="1460"/>
        <v>#DIV/0!</v>
      </c>
      <c r="AC1400" s="11" t="e">
        <f t="shared" si="1460"/>
        <v>#DIV/0!</v>
      </c>
      <c r="AD1400" s="11" t="e">
        <f t="shared" si="1460"/>
        <v>#DIV/0!</v>
      </c>
      <c r="AE1400" s="11" t="e">
        <f t="shared" si="1460"/>
        <v>#DIV/0!</v>
      </c>
      <c r="AF1400" s="11" t="e">
        <f t="shared" si="1460"/>
        <v>#DIV/0!</v>
      </c>
      <c r="AG1400" s="11" t="e">
        <f t="shared" si="1460"/>
        <v>#DIV/0!</v>
      </c>
      <c r="AH1400" s="11" t="e">
        <f t="shared" si="1460"/>
        <v>#DIV/0!</v>
      </c>
      <c r="AI1400" s="11" t="e">
        <f t="shared" si="1460"/>
        <v>#DIV/0!</v>
      </c>
      <c r="AJ1400" s="11" t="e">
        <f t="shared" si="1460"/>
        <v>#DIV/0!</v>
      </c>
      <c r="AK1400" s="11" t="e">
        <f t="shared" si="1460"/>
        <v>#DIV/0!</v>
      </c>
      <c r="AL1400" s="11" t="e">
        <f t="shared" si="1460"/>
        <v>#DIV/0!</v>
      </c>
    </row>
    <row r="1401" spans="1:38" ht="15">
      <c r="A1401" s="29">
        <v>1400</v>
      </c>
      <c r="B1401" s="23" t="s">
        <v>4</v>
      </c>
      <c r="C1401" s="23" t="s">
        <v>302</v>
      </c>
      <c r="D1401" s="7" t="s">
        <v>233</v>
      </c>
      <c r="E1401" s="10"/>
      <c r="F1401" s="11" t="e">
        <f t="shared" ref="F1401:AL1401" si="1461">F229/E229*100-100</f>
        <v>#DIV/0!</v>
      </c>
      <c r="G1401" s="11" t="e">
        <f t="shared" si="1461"/>
        <v>#DIV/0!</v>
      </c>
      <c r="H1401" s="11" t="e">
        <f t="shared" si="1461"/>
        <v>#DIV/0!</v>
      </c>
      <c r="I1401" s="11" t="e">
        <f t="shared" si="1461"/>
        <v>#DIV/0!</v>
      </c>
      <c r="J1401" s="11" t="e">
        <f t="shared" si="1461"/>
        <v>#DIV/0!</v>
      </c>
      <c r="K1401" s="11" t="e">
        <f t="shared" si="1461"/>
        <v>#DIV/0!</v>
      </c>
      <c r="L1401" s="11" t="e">
        <f t="shared" si="1461"/>
        <v>#DIV/0!</v>
      </c>
      <c r="M1401" s="11" t="e">
        <f t="shared" si="1461"/>
        <v>#DIV/0!</v>
      </c>
      <c r="N1401" s="11" t="e">
        <f t="shared" si="1461"/>
        <v>#DIV/0!</v>
      </c>
      <c r="O1401" s="11" t="e">
        <f t="shared" si="1461"/>
        <v>#DIV/0!</v>
      </c>
      <c r="P1401" s="11" t="e">
        <f t="shared" si="1461"/>
        <v>#DIV/0!</v>
      </c>
      <c r="Q1401" s="11">
        <f t="shared" si="1461"/>
        <v>124.64788732394365</v>
      </c>
      <c r="R1401" s="11">
        <f t="shared" si="1461"/>
        <v>-42.63322884012539</v>
      </c>
      <c r="S1401" s="11">
        <f t="shared" si="1461"/>
        <v>198.36065573770492</v>
      </c>
      <c r="T1401" s="11">
        <f t="shared" si="1461"/>
        <v>-11.355311355311358</v>
      </c>
      <c r="U1401" s="11">
        <f t="shared" si="1461"/>
        <v>-2.8925619834710687</v>
      </c>
      <c r="V1401" s="11">
        <f t="shared" si="1461"/>
        <v>44.255319148936167</v>
      </c>
      <c r="W1401" s="11">
        <f t="shared" si="1461"/>
        <v>-80.825958702064895</v>
      </c>
      <c r="X1401" s="11">
        <f t="shared" si="1461"/>
        <v>29.230769230769226</v>
      </c>
      <c r="Y1401" s="11">
        <f t="shared" si="1461"/>
        <v>-92.261904761904759</v>
      </c>
      <c r="Z1401" s="11">
        <f t="shared" si="1461"/>
        <v>-100</v>
      </c>
      <c r="AA1401" s="11" t="e">
        <f t="shared" si="1461"/>
        <v>#DIV/0!</v>
      </c>
      <c r="AB1401" s="11" t="e">
        <f t="shared" si="1461"/>
        <v>#DIV/0!</v>
      </c>
      <c r="AC1401" s="11">
        <f t="shared" si="1461"/>
        <v>-100</v>
      </c>
      <c r="AD1401" s="11" t="e">
        <f t="shared" si="1461"/>
        <v>#DIV/0!</v>
      </c>
      <c r="AE1401" s="11" t="e">
        <f t="shared" si="1461"/>
        <v>#DIV/0!</v>
      </c>
      <c r="AF1401" s="11">
        <f t="shared" si="1461"/>
        <v>-100</v>
      </c>
      <c r="AG1401" s="11" t="e">
        <f t="shared" si="1461"/>
        <v>#DIV/0!</v>
      </c>
      <c r="AH1401" s="11">
        <f t="shared" si="1461"/>
        <v>-100</v>
      </c>
      <c r="AI1401" s="11" t="e">
        <f t="shared" si="1461"/>
        <v>#DIV/0!</v>
      </c>
      <c r="AJ1401" s="11" t="e">
        <f t="shared" si="1461"/>
        <v>#DIV/0!</v>
      </c>
      <c r="AK1401" s="11" t="e">
        <f t="shared" si="1461"/>
        <v>#DIV/0!</v>
      </c>
      <c r="AL1401" s="11" t="e">
        <f t="shared" si="1461"/>
        <v>#DIV/0!</v>
      </c>
    </row>
    <row r="1402" spans="1:38" ht="15">
      <c r="A1402" s="29">
        <v>1401</v>
      </c>
      <c r="B1402" s="23" t="s">
        <v>4</v>
      </c>
      <c r="C1402" s="23" t="s">
        <v>302</v>
      </c>
      <c r="D1402" s="7" t="s">
        <v>234</v>
      </c>
      <c r="E1402" s="10"/>
      <c r="F1402" s="11" t="e">
        <f t="shared" ref="F1402:AL1402" si="1462">F230/E230*100-100</f>
        <v>#DIV/0!</v>
      </c>
      <c r="G1402" s="11" t="e">
        <f t="shared" si="1462"/>
        <v>#DIV/0!</v>
      </c>
      <c r="H1402" s="11" t="e">
        <f t="shared" si="1462"/>
        <v>#DIV/0!</v>
      </c>
      <c r="I1402" s="11" t="e">
        <f t="shared" si="1462"/>
        <v>#DIV/0!</v>
      </c>
      <c r="J1402" s="11" t="e">
        <f t="shared" si="1462"/>
        <v>#DIV/0!</v>
      </c>
      <c r="K1402" s="11" t="e">
        <f t="shared" si="1462"/>
        <v>#DIV/0!</v>
      </c>
      <c r="L1402" s="11" t="e">
        <f t="shared" si="1462"/>
        <v>#DIV/0!</v>
      </c>
      <c r="M1402" s="11" t="e">
        <f t="shared" si="1462"/>
        <v>#DIV/0!</v>
      </c>
      <c r="N1402" s="11" t="e">
        <f t="shared" si="1462"/>
        <v>#DIV/0!</v>
      </c>
      <c r="O1402" s="11" t="e">
        <f t="shared" si="1462"/>
        <v>#DIV/0!</v>
      </c>
      <c r="P1402" s="11" t="e">
        <f t="shared" si="1462"/>
        <v>#DIV/0!</v>
      </c>
      <c r="Q1402" s="11">
        <f t="shared" si="1462"/>
        <v>914.60674157303379</v>
      </c>
      <c r="R1402" s="11">
        <f t="shared" si="1462"/>
        <v>71.871539313399779</v>
      </c>
      <c r="S1402" s="11">
        <f t="shared" si="1462"/>
        <v>180.0257731958763</v>
      </c>
      <c r="T1402" s="11">
        <f t="shared" si="1462"/>
        <v>40.243902439024396</v>
      </c>
      <c r="U1402" s="11">
        <f t="shared" si="1462"/>
        <v>-25.545529122231329</v>
      </c>
      <c r="V1402" s="11">
        <f t="shared" si="1462"/>
        <v>8.1533715293080604</v>
      </c>
      <c r="W1402" s="11">
        <f t="shared" si="1462"/>
        <v>-63.956805215973922</v>
      </c>
      <c r="X1402" s="11">
        <f t="shared" si="1462"/>
        <v>83.945732052006804</v>
      </c>
      <c r="Y1402" s="11">
        <f t="shared" si="1462"/>
        <v>-99.969268592501535</v>
      </c>
      <c r="Z1402" s="11">
        <f t="shared" si="1462"/>
        <v>34600</v>
      </c>
      <c r="AA1402" s="11">
        <f t="shared" si="1462"/>
        <v>26.512968299711815</v>
      </c>
      <c r="AB1402" s="11">
        <f t="shared" si="1462"/>
        <v>-82.232346241457861</v>
      </c>
      <c r="AC1402" s="11">
        <f t="shared" si="1462"/>
        <v>2350</v>
      </c>
      <c r="AD1402" s="11">
        <f t="shared" si="1462"/>
        <v>-94.400837257980115</v>
      </c>
      <c r="AE1402" s="11">
        <f t="shared" si="1462"/>
        <v>327.10280373831779</v>
      </c>
      <c r="AF1402" s="11">
        <f t="shared" si="1462"/>
        <v>148.3588621444201</v>
      </c>
      <c r="AG1402" s="11">
        <f t="shared" si="1462"/>
        <v>-24.933920704845818</v>
      </c>
      <c r="AH1402" s="11">
        <f t="shared" si="1462"/>
        <v>11.502347417840369</v>
      </c>
      <c r="AI1402" s="11">
        <f t="shared" si="1462"/>
        <v>-67.368421052631575</v>
      </c>
      <c r="AJ1402" s="11">
        <f t="shared" si="1462"/>
        <v>700.64516129032256</v>
      </c>
      <c r="AK1402" s="11">
        <f t="shared" si="1462"/>
        <v>-95.447219983883969</v>
      </c>
      <c r="AL1402" s="11">
        <f t="shared" si="1462"/>
        <v>106.19469026548671</v>
      </c>
    </row>
    <row r="1403" spans="1:38" ht="15">
      <c r="A1403" s="29">
        <v>1402</v>
      </c>
      <c r="B1403" s="23" t="s">
        <v>4</v>
      </c>
      <c r="C1403" s="23" t="s">
        <v>302</v>
      </c>
      <c r="D1403" s="7" t="s">
        <v>235</v>
      </c>
      <c r="E1403" s="10"/>
      <c r="F1403" s="11">
        <f t="shared" ref="F1403:AL1403" si="1463">F231/E231*100-100</f>
        <v>34.400760938490805</v>
      </c>
      <c r="G1403" s="11">
        <f t="shared" si="1463"/>
        <v>-25.925925925925924</v>
      </c>
      <c r="H1403" s="11">
        <f t="shared" si="1463"/>
        <v>-8.375796178343947</v>
      </c>
      <c r="I1403" s="11">
        <f t="shared" si="1463"/>
        <v>44.456030587417445</v>
      </c>
      <c r="J1403" s="11">
        <f t="shared" si="1463"/>
        <v>15.519730510105873</v>
      </c>
      <c r="K1403" s="11">
        <f t="shared" si="1463"/>
        <v>-7.1026869402207922</v>
      </c>
      <c r="L1403" s="11">
        <f t="shared" si="1463"/>
        <v>4.8206278026905949</v>
      </c>
      <c r="M1403" s="11">
        <f t="shared" si="1463"/>
        <v>23.016042780748663</v>
      </c>
      <c r="N1403" s="11">
        <f t="shared" si="1463"/>
        <v>-20.952877760389498</v>
      </c>
      <c r="O1403" s="11">
        <f t="shared" si="1463"/>
        <v>-43.356797184337879</v>
      </c>
      <c r="P1403" s="11">
        <f t="shared" si="1463"/>
        <v>5.7475728155339709</v>
      </c>
      <c r="Q1403" s="11">
        <f t="shared" si="1463"/>
        <v>17.150201983106854</v>
      </c>
      <c r="R1403" s="11">
        <f t="shared" si="1463"/>
        <v>-10.626959247648898</v>
      </c>
      <c r="S1403" s="11">
        <f t="shared" si="1463"/>
        <v>78.1129428270782</v>
      </c>
      <c r="T1403" s="11">
        <f t="shared" si="1463"/>
        <v>177.27451752658527</v>
      </c>
      <c r="U1403" s="11">
        <f t="shared" si="1463"/>
        <v>-27.166193181818173</v>
      </c>
      <c r="V1403" s="11">
        <f t="shared" si="1463"/>
        <v>-58.868844466114091</v>
      </c>
      <c r="W1403" s="11">
        <f t="shared" si="1463"/>
        <v>49.312470365101944</v>
      </c>
      <c r="X1403" s="11">
        <f t="shared" si="1463"/>
        <v>-46.776754525246112</v>
      </c>
      <c r="Y1403" s="11">
        <f t="shared" si="1463"/>
        <v>-29.266109785202872</v>
      </c>
      <c r="Z1403" s="11">
        <f t="shared" si="1463"/>
        <v>1411.1767186840996</v>
      </c>
      <c r="AA1403" s="11">
        <f t="shared" si="1463"/>
        <v>-84.688808261233604</v>
      </c>
      <c r="AB1403" s="11">
        <f t="shared" si="1463"/>
        <v>57.309515129420362</v>
      </c>
      <c r="AC1403" s="11">
        <f t="shared" si="1463"/>
        <v>5.7937427578224288E-2</v>
      </c>
      <c r="AD1403" s="11">
        <f t="shared" si="1463"/>
        <v>-11.210191082802538</v>
      </c>
      <c r="AE1403" s="11">
        <f t="shared" si="1463"/>
        <v>16.916655797574023</v>
      </c>
      <c r="AF1403" s="11">
        <f t="shared" si="1463"/>
        <v>33.89112003569835</v>
      </c>
      <c r="AG1403" s="11">
        <f t="shared" si="1463"/>
        <v>-32.127978670221637</v>
      </c>
      <c r="AH1403" s="11">
        <f t="shared" si="1463"/>
        <v>6.4448809231524677</v>
      </c>
      <c r="AI1403" s="11">
        <f t="shared" si="1463"/>
        <v>-2.2027447814554222</v>
      </c>
      <c r="AJ1403" s="11">
        <f t="shared" si="1463"/>
        <v>-39.15094339622641</v>
      </c>
      <c r="AK1403" s="11">
        <f t="shared" si="1463"/>
        <v>158.54651162790697</v>
      </c>
      <c r="AL1403" s="11">
        <f t="shared" si="1463"/>
        <v>84.543887264822729</v>
      </c>
    </row>
    <row r="1404" spans="1:38" ht="15">
      <c r="A1404" s="29">
        <v>1403</v>
      </c>
      <c r="B1404" s="23" t="s">
        <v>4</v>
      </c>
      <c r="C1404" s="23" t="s">
        <v>302</v>
      </c>
      <c r="D1404" s="7" t="s">
        <v>236</v>
      </c>
      <c r="E1404" s="10"/>
      <c r="F1404" s="11" t="e">
        <f t="shared" ref="F1404:AL1404" si="1464">F232/E232*100-100</f>
        <v>#DIV/0!</v>
      </c>
      <c r="G1404" s="11" t="e">
        <f t="shared" si="1464"/>
        <v>#DIV/0!</v>
      </c>
      <c r="H1404" s="11" t="e">
        <f t="shared" si="1464"/>
        <v>#DIV/0!</v>
      </c>
      <c r="I1404" s="11" t="e">
        <f t="shared" si="1464"/>
        <v>#DIV/0!</v>
      </c>
      <c r="J1404" s="11" t="e">
        <f t="shared" si="1464"/>
        <v>#DIV/0!</v>
      </c>
      <c r="K1404" s="11" t="e">
        <f t="shared" si="1464"/>
        <v>#DIV/0!</v>
      </c>
      <c r="L1404" s="11" t="e">
        <f t="shared" si="1464"/>
        <v>#DIV/0!</v>
      </c>
      <c r="M1404" s="11" t="e">
        <f t="shared" si="1464"/>
        <v>#DIV/0!</v>
      </c>
      <c r="N1404" s="11" t="e">
        <f t="shared" si="1464"/>
        <v>#DIV/0!</v>
      </c>
      <c r="O1404" s="11" t="e">
        <f t="shared" si="1464"/>
        <v>#DIV/0!</v>
      </c>
      <c r="P1404" s="11" t="e">
        <f t="shared" si="1464"/>
        <v>#DIV/0!</v>
      </c>
      <c r="Q1404" s="11">
        <f t="shared" si="1464"/>
        <v>790.12345679012344</v>
      </c>
      <c r="R1404" s="11">
        <f t="shared" si="1464"/>
        <v>-21.914008321775313</v>
      </c>
      <c r="S1404" s="11">
        <f t="shared" si="1464"/>
        <v>9.5914742451154638</v>
      </c>
      <c r="T1404" s="11">
        <f t="shared" si="1464"/>
        <v>-23.014586709886558</v>
      </c>
      <c r="U1404" s="11">
        <f t="shared" si="1464"/>
        <v>23.368421052631575</v>
      </c>
      <c r="V1404" s="11">
        <f t="shared" si="1464"/>
        <v>358.64618885096701</v>
      </c>
      <c r="W1404" s="11">
        <f t="shared" si="1464"/>
        <v>-18.442267146223486</v>
      </c>
      <c r="X1404" s="11">
        <f t="shared" si="1464"/>
        <v>-0.89720194647200913</v>
      </c>
      <c r="Y1404" s="11">
        <f t="shared" si="1464"/>
        <v>-26.561301212214204</v>
      </c>
      <c r="Z1404" s="11">
        <f t="shared" si="1464"/>
        <v>30.965315503552034</v>
      </c>
      <c r="AA1404" s="11">
        <f t="shared" si="1464"/>
        <v>-18.65028717294193</v>
      </c>
      <c r="AB1404" s="11">
        <f t="shared" si="1464"/>
        <v>-33.084918611492455</v>
      </c>
      <c r="AC1404" s="11">
        <f t="shared" si="1464"/>
        <v>-34.290738569753813</v>
      </c>
      <c r="AD1404" s="11">
        <f t="shared" si="1464"/>
        <v>-14.808206958073143</v>
      </c>
      <c r="AE1404" s="11">
        <f t="shared" si="1464"/>
        <v>9.109947643979055</v>
      </c>
      <c r="AF1404" s="11">
        <f t="shared" si="1464"/>
        <v>-10.796545105566224</v>
      </c>
      <c r="AG1404" s="11">
        <f t="shared" si="1464"/>
        <v>47.928994082840234</v>
      </c>
      <c r="AH1404" s="11">
        <f t="shared" si="1464"/>
        <v>23.418181818181822</v>
      </c>
      <c r="AI1404" s="11">
        <f t="shared" si="1464"/>
        <v>-27.342368886269881</v>
      </c>
      <c r="AJ1404" s="11">
        <f t="shared" si="1464"/>
        <v>109.04298459042985</v>
      </c>
      <c r="AK1404" s="11">
        <f t="shared" si="1464"/>
        <v>-62.153249272550923</v>
      </c>
      <c r="AL1404" s="11">
        <f t="shared" si="1464"/>
        <v>43.003587903639158</v>
      </c>
    </row>
    <row r="1405" spans="1:38" ht="15">
      <c r="A1405" s="29">
        <v>1404</v>
      </c>
      <c r="B1405" s="23" t="s">
        <v>4</v>
      </c>
      <c r="C1405" s="23" t="s">
        <v>302</v>
      </c>
      <c r="D1405" s="7" t="s">
        <v>237</v>
      </c>
      <c r="E1405" s="10"/>
      <c r="F1405" s="11">
        <f t="shared" ref="F1405:AL1405" si="1465">F233/E233*100-100</f>
        <v>-49.379070425953643</v>
      </c>
      <c r="G1405" s="11">
        <f t="shared" si="1465"/>
        <v>18.539236055617721</v>
      </c>
      <c r="H1405" s="11">
        <f t="shared" si="1465"/>
        <v>-29.614399352838078</v>
      </c>
      <c r="I1405" s="11">
        <f t="shared" si="1465"/>
        <v>12.795709223254477</v>
      </c>
      <c r="J1405" s="11">
        <f t="shared" si="1465"/>
        <v>10.172369873482197</v>
      </c>
      <c r="K1405" s="11">
        <f t="shared" si="1465"/>
        <v>5.1560693641618371</v>
      </c>
      <c r="L1405" s="11">
        <f t="shared" si="1465"/>
        <v>9.8871298739372691</v>
      </c>
      <c r="M1405" s="11">
        <f t="shared" si="1465"/>
        <v>18.215167077969724</v>
      </c>
      <c r="N1405" s="11">
        <f t="shared" si="1465"/>
        <v>4.4008124576844949</v>
      </c>
      <c r="O1405" s="11">
        <f t="shared" si="1465"/>
        <v>46.17380025940335</v>
      </c>
      <c r="P1405" s="11">
        <f t="shared" si="1465"/>
        <v>-20.448831706595683</v>
      </c>
      <c r="Q1405" s="11">
        <f t="shared" si="1465"/>
        <v>8.4584282195473435</v>
      </c>
      <c r="R1405" s="11">
        <f t="shared" si="1465"/>
        <v>13.879247546814071</v>
      </c>
      <c r="S1405" s="11">
        <f t="shared" si="1465"/>
        <v>-3.4166164960867036</v>
      </c>
      <c r="T1405" s="11">
        <f t="shared" si="1465"/>
        <v>-17.847124824684428</v>
      </c>
      <c r="U1405" s="11">
        <f t="shared" si="1465"/>
        <v>8.1092616303883887</v>
      </c>
      <c r="V1405" s="11">
        <f t="shared" si="1465"/>
        <v>-2.0616747817695256</v>
      </c>
      <c r="W1405" s="11">
        <f t="shared" si="1465"/>
        <v>-5.5986025887938382</v>
      </c>
      <c r="X1405" s="11">
        <f t="shared" si="1465"/>
        <v>2.3058310006167915</v>
      </c>
      <c r="Y1405" s="11">
        <f t="shared" si="1465"/>
        <v>19.81635208458934</v>
      </c>
      <c r="Z1405" s="11">
        <f t="shared" si="1465"/>
        <v>-21.899674872271248</v>
      </c>
      <c r="AA1405" s="11">
        <f t="shared" si="1465"/>
        <v>11.289523243136074</v>
      </c>
      <c r="AB1405" s="11">
        <f t="shared" si="1465"/>
        <v>9.2002137513359514</v>
      </c>
      <c r="AC1405" s="11">
        <f t="shared" si="1465"/>
        <v>-10.945273631840791</v>
      </c>
      <c r="AD1405" s="11">
        <f t="shared" si="1465"/>
        <v>21.577067497023535</v>
      </c>
      <c r="AE1405" s="11">
        <f t="shared" si="1465"/>
        <v>9.8116760828625331</v>
      </c>
      <c r="AF1405" s="11">
        <f t="shared" si="1465"/>
        <v>-8.8458240439032778</v>
      </c>
      <c r="AG1405" s="11">
        <f t="shared" si="1465"/>
        <v>12.834888621312459</v>
      </c>
      <c r="AH1405" s="11">
        <f t="shared" si="1465"/>
        <v>-16.126988361623376</v>
      </c>
      <c r="AI1405" s="11">
        <f t="shared" si="1465"/>
        <v>-26.380660808715362</v>
      </c>
      <c r="AJ1405" s="11">
        <f t="shared" si="1465"/>
        <v>21.851371786562979</v>
      </c>
      <c r="AK1405" s="11">
        <f t="shared" si="1465"/>
        <v>25.263717755518115</v>
      </c>
      <c r="AL1405" s="11">
        <f t="shared" si="1465"/>
        <v>0.32906376052650899</v>
      </c>
    </row>
    <row r="1406" spans="1:38" ht="15">
      <c r="A1406" s="29">
        <v>1405</v>
      </c>
      <c r="B1406" s="23" t="s">
        <v>4</v>
      </c>
      <c r="C1406" s="23" t="s">
        <v>302</v>
      </c>
      <c r="D1406" s="7" t="s">
        <v>238</v>
      </c>
      <c r="E1406" s="10"/>
      <c r="F1406" s="11" t="e">
        <f t="shared" ref="F1406:AL1406" si="1466">F234/E234*100-100</f>
        <v>#DIV/0!</v>
      </c>
      <c r="G1406" s="11" t="e">
        <f t="shared" si="1466"/>
        <v>#DIV/0!</v>
      </c>
      <c r="H1406" s="11" t="e">
        <f t="shared" si="1466"/>
        <v>#DIV/0!</v>
      </c>
      <c r="I1406" s="11" t="e">
        <f t="shared" si="1466"/>
        <v>#DIV/0!</v>
      </c>
      <c r="J1406" s="11" t="e">
        <f t="shared" si="1466"/>
        <v>#DIV/0!</v>
      </c>
      <c r="K1406" s="11" t="e">
        <f t="shared" si="1466"/>
        <v>#DIV/0!</v>
      </c>
      <c r="L1406" s="11" t="e">
        <f t="shared" si="1466"/>
        <v>#DIV/0!</v>
      </c>
      <c r="M1406" s="11" t="e">
        <f t="shared" si="1466"/>
        <v>#DIV/0!</v>
      </c>
      <c r="N1406" s="11" t="e">
        <f t="shared" si="1466"/>
        <v>#DIV/0!</v>
      </c>
      <c r="O1406" s="11" t="e">
        <f t="shared" si="1466"/>
        <v>#DIV/0!</v>
      </c>
      <c r="P1406" s="11" t="e">
        <f t="shared" si="1466"/>
        <v>#DIV/0!</v>
      </c>
      <c r="Q1406" s="11">
        <f t="shared" si="1466"/>
        <v>595.25959367945825</v>
      </c>
      <c r="R1406" s="11">
        <f t="shared" si="1466"/>
        <v>8.7337662337662323</v>
      </c>
      <c r="S1406" s="11">
        <f t="shared" si="1466"/>
        <v>84.562555986861753</v>
      </c>
      <c r="T1406" s="11">
        <f t="shared" si="1466"/>
        <v>-6.0993366769131256</v>
      </c>
      <c r="U1406" s="11">
        <f t="shared" si="1466"/>
        <v>26.705720192970375</v>
      </c>
      <c r="V1406" s="11">
        <f t="shared" si="1466"/>
        <v>-34.430242045145505</v>
      </c>
      <c r="W1406" s="11">
        <f t="shared" si="1466"/>
        <v>-28.598092077975949</v>
      </c>
      <c r="X1406" s="11">
        <f t="shared" si="1466"/>
        <v>-2.7592216090618678</v>
      </c>
      <c r="Y1406" s="11">
        <f t="shared" si="1466"/>
        <v>105.13739545997609</v>
      </c>
      <c r="Z1406" s="11">
        <f t="shared" si="1466"/>
        <v>-52.577169481654046</v>
      </c>
      <c r="AA1406" s="11">
        <f t="shared" si="1466"/>
        <v>3.9607000307030944</v>
      </c>
      <c r="AB1406" s="11">
        <f t="shared" si="1466"/>
        <v>41.169521559362096</v>
      </c>
      <c r="AC1406" s="11">
        <f t="shared" si="1466"/>
        <v>-40.2510460251046</v>
      </c>
      <c r="AD1406" s="11">
        <f t="shared" si="1466"/>
        <v>28.326330532212893</v>
      </c>
      <c r="AE1406" s="11">
        <f t="shared" si="1466"/>
        <v>36.289222373806268</v>
      </c>
      <c r="AF1406" s="11">
        <f t="shared" si="1466"/>
        <v>-11.991991991991995</v>
      </c>
      <c r="AG1406" s="11">
        <f t="shared" si="1466"/>
        <v>36.897179253867165</v>
      </c>
      <c r="AH1406" s="11">
        <f t="shared" si="1466"/>
        <v>3.6889332003988073</v>
      </c>
      <c r="AI1406" s="11">
        <f t="shared" si="1466"/>
        <v>-42.179487179487175</v>
      </c>
      <c r="AJ1406" s="11">
        <f t="shared" si="1466"/>
        <v>154.68403547671841</v>
      </c>
      <c r="AK1406" s="11">
        <f t="shared" si="1466"/>
        <v>-24.442267929045599</v>
      </c>
      <c r="AL1406" s="11">
        <f t="shared" si="1466"/>
        <v>50.208843439435412</v>
      </c>
    </row>
    <row r="1407" spans="1:38" ht="15">
      <c r="A1407" s="29">
        <v>1406</v>
      </c>
      <c r="B1407" s="23" t="s">
        <v>4</v>
      </c>
      <c r="C1407" s="23" t="s">
        <v>302</v>
      </c>
      <c r="D1407" s="7" t="s">
        <v>239</v>
      </c>
      <c r="E1407" s="10"/>
      <c r="F1407" s="11" t="e">
        <f t="shared" ref="F1407:AL1407" si="1467">F235/E235*100-100</f>
        <v>#DIV/0!</v>
      </c>
      <c r="G1407" s="11" t="e">
        <f t="shared" si="1467"/>
        <v>#DIV/0!</v>
      </c>
      <c r="H1407" s="11" t="e">
        <f t="shared" si="1467"/>
        <v>#DIV/0!</v>
      </c>
      <c r="I1407" s="11" t="e">
        <f t="shared" si="1467"/>
        <v>#DIV/0!</v>
      </c>
      <c r="J1407" s="11" t="e">
        <f t="shared" si="1467"/>
        <v>#DIV/0!</v>
      </c>
      <c r="K1407" s="11" t="e">
        <f t="shared" si="1467"/>
        <v>#DIV/0!</v>
      </c>
      <c r="L1407" s="11" t="e">
        <f t="shared" si="1467"/>
        <v>#DIV/0!</v>
      </c>
      <c r="M1407" s="11" t="e">
        <f t="shared" si="1467"/>
        <v>#DIV/0!</v>
      </c>
      <c r="N1407" s="11" t="e">
        <f t="shared" si="1467"/>
        <v>#DIV/0!</v>
      </c>
      <c r="O1407" s="11" t="e">
        <f t="shared" si="1467"/>
        <v>#DIV/0!</v>
      </c>
      <c r="P1407" s="11" t="e">
        <f t="shared" si="1467"/>
        <v>#DIV/0!</v>
      </c>
      <c r="Q1407" s="11" t="e">
        <f t="shared" si="1467"/>
        <v>#DIV/0!</v>
      </c>
      <c r="R1407" s="11">
        <f t="shared" si="1467"/>
        <v>-18.125</v>
      </c>
      <c r="S1407" s="11">
        <f t="shared" si="1467"/>
        <v>-35.877862595419856</v>
      </c>
      <c r="T1407" s="11">
        <f t="shared" si="1467"/>
        <v>-94.047619047619051</v>
      </c>
      <c r="U1407" s="11">
        <f t="shared" si="1467"/>
        <v>1400</v>
      </c>
      <c r="V1407" s="11">
        <f t="shared" si="1467"/>
        <v>138.66666666666669</v>
      </c>
      <c r="W1407" s="11">
        <f t="shared" si="1467"/>
        <v>-96.089385474860336</v>
      </c>
      <c r="X1407" s="11">
        <f t="shared" si="1467"/>
        <v>0</v>
      </c>
      <c r="Y1407" s="11">
        <f t="shared" si="1467"/>
        <v>-100</v>
      </c>
      <c r="Z1407" s="11" t="e">
        <f t="shared" si="1467"/>
        <v>#DIV/0!</v>
      </c>
      <c r="AA1407" s="11" t="e">
        <f t="shared" si="1467"/>
        <v>#DIV/0!</v>
      </c>
      <c r="AB1407" s="11" t="e">
        <f t="shared" si="1467"/>
        <v>#DIV/0!</v>
      </c>
      <c r="AC1407" s="11" t="e">
        <f t="shared" si="1467"/>
        <v>#DIV/0!</v>
      </c>
      <c r="AD1407" s="11" t="e">
        <f t="shared" si="1467"/>
        <v>#DIV/0!</v>
      </c>
      <c r="AE1407" s="11" t="e">
        <f t="shared" si="1467"/>
        <v>#DIV/0!</v>
      </c>
      <c r="AF1407" s="11" t="e">
        <f t="shared" si="1467"/>
        <v>#DIV/0!</v>
      </c>
      <c r="AG1407" s="11" t="e">
        <f t="shared" si="1467"/>
        <v>#DIV/0!</v>
      </c>
      <c r="AH1407" s="11">
        <f t="shared" si="1467"/>
        <v>-32.5</v>
      </c>
      <c r="AI1407" s="11">
        <f t="shared" si="1467"/>
        <v>-40.740740740740748</v>
      </c>
      <c r="AJ1407" s="11">
        <f t="shared" si="1467"/>
        <v>-31.25</v>
      </c>
      <c r="AK1407" s="11">
        <f t="shared" si="1467"/>
        <v>-100</v>
      </c>
      <c r="AL1407" s="11" t="e">
        <f t="shared" si="1467"/>
        <v>#DIV/0!</v>
      </c>
    </row>
    <row r="1408" spans="1:38" ht="15">
      <c r="A1408" s="29">
        <v>1407</v>
      </c>
      <c r="B1408" s="23" t="s">
        <v>4</v>
      </c>
      <c r="C1408" s="23" t="s">
        <v>302</v>
      </c>
      <c r="D1408" s="7" t="s">
        <v>240</v>
      </c>
      <c r="E1408" s="10"/>
      <c r="F1408" s="11">
        <f t="shared" ref="F1408:AL1408" si="1468">F236/E236*100-100</f>
        <v>4.9689440993788878</v>
      </c>
      <c r="G1408" s="11">
        <f t="shared" si="1468"/>
        <v>213.01775147928998</v>
      </c>
      <c r="H1408" s="11">
        <f t="shared" si="1468"/>
        <v>-59.924385633270319</v>
      </c>
      <c r="I1408" s="11">
        <f t="shared" si="1468"/>
        <v>-82.547169811320757</v>
      </c>
      <c r="J1408" s="11">
        <f t="shared" si="1468"/>
        <v>16.21621621621621</v>
      </c>
      <c r="K1408" s="11">
        <f t="shared" si="1468"/>
        <v>60.465116279069775</v>
      </c>
      <c r="L1408" s="11">
        <f t="shared" si="1468"/>
        <v>-39.130434782608688</v>
      </c>
      <c r="M1408" s="11">
        <f t="shared" si="1468"/>
        <v>2328.5714285714284</v>
      </c>
      <c r="N1408" s="11">
        <f t="shared" si="1468"/>
        <v>-85.294117647058826</v>
      </c>
      <c r="O1408" s="11">
        <f t="shared" si="1468"/>
        <v>0.66666666666665719</v>
      </c>
      <c r="P1408" s="11">
        <f t="shared" si="1468"/>
        <v>-19.867549668874176</v>
      </c>
      <c r="Q1408" s="11">
        <f t="shared" si="1468"/>
        <v>348.76033057851242</v>
      </c>
      <c r="R1408" s="11">
        <f t="shared" si="1468"/>
        <v>-48.250460405156538</v>
      </c>
      <c r="S1408" s="11">
        <f t="shared" si="1468"/>
        <v>75.80071174377224</v>
      </c>
      <c r="T1408" s="11">
        <f t="shared" si="1468"/>
        <v>-64.574898785425091</v>
      </c>
      <c r="U1408" s="11">
        <f t="shared" si="1468"/>
        <v>596.57142857142856</v>
      </c>
      <c r="V1408" s="11">
        <f t="shared" si="1468"/>
        <v>-31.583264971287946</v>
      </c>
      <c r="W1408" s="11">
        <f t="shared" si="1468"/>
        <v>-75.059952038369303</v>
      </c>
      <c r="X1408" s="11">
        <f t="shared" si="1468"/>
        <v>-1.923076923076934</v>
      </c>
      <c r="Y1408" s="11">
        <f t="shared" si="1468"/>
        <v>-93.137254901960787</v>
      </c>
      <c r="Z1408" s="11">
        <f t="shared" si="1468"/>
        <v>407.14285714285711</v>
      </c>
      <c r="AA1408" s="11">
        <f t="shared" si="1468"/>
        <v>-53.521126760563384</v>
      </c>
      <c r="AB1408" s="11">
        <f t="shared" si="1468"/>
        <v>221.21212121212119</v>
      </c>
      <c r="AC1408" s="11">
        <f t="shared" si="1468"/>
        <v>-72.64150943396227</v>
      </c>
      <c r="AD1408" s="11">
        <f t="shared" si="1468"/>
        <v>217.24137931034483</v>
      </c>
      <c r="AE1408" s="11">
        <f t="shared" si="1468"/>
        <v>-45.652173913043484</v>
      </c>
      <c r="AF1408" s="11">
        <f t="shared" si="1468"/>
        <v>20</v>
      </c>
      <c r="AG1408" s="11">
        <f t="shared" si="1468"/>
        <v>-78.333333333333329</v>
      </c>
      <c r="AH1408" s="11">
        <f t="shared" si="1468"/>
        <v>130.76923076923075</v>
      </c>
      <c r="AI1408" s="11">
        <f t="shared" si="1468"/>
        <v>60</v>
      </c>
      <c r="AJ1408" s="11">
        <f t="shared" si="1468"/>
        <v>610.41666666666674</v>
      </c>
      <c r="AK1408" s="11">
        <f t="shared" si="1468"/>
        <v>-100</v>
      </c>
      <c r="AL1408" s="11" t="e">
        <f t="shared" si="1468"/>
        <v>#DIV/0!</v>
      </c>
    </row>
    <row r="1409" spans="1:38" ht="15">
      <c r="A1409" s="29">
        <v>1408</v>
      </c>
      <c r="B1409" s="23" t="s">
        <v>4</v>
      </c>
      <c r="C1409" s="23" t="s">
        <v>302</v>
      </c>
      <c r="D1409" s="7" t="s">
        <v>241</v>
      </c>
      <c r="E1409" s="10"/>
      <c r="F1409" s="11" t="e">
        <f t="shared" ref="F1409:AL1409" si="1469">F237/E237*100-100</f>
        <v>#DIV/0!</v>
      </c>
      <c r="G1409" s="11" t="e">
        <f t="shared" si="1469"/>
        <v>#DIV/0!</v>
      </c>
      <c r="H1409" s="11" t="e">
        <f t="shared" si="1469"/>
        <v>#DIV/0!</v>
      </c>
      <c r="I1409" s="11" t="e">
        <f t="shared" si="1469"/>
        <v>#DIV/0!</v>
      </c>
      <c r="J1409" s="11" t="e">
        <f t="shared" si="1469"/>
        <v>#DIV/0!</v>
      </c>
      <c r="K1409" s="11" t="e">
        <f t="shared" si="1469"/>
        <v>#DIV/0!</v>
      </c>
      <c r="L1409" s="11" t="e">
        <f t="shared" si="1469"/>
        <v>#DIV/0!</v>
      </c>
      <c r="M1409" s="11" t="e">
        <f t="shared" si="1469"/>
        <v>#DIV/0!</v>
      </c>
      <c r="N1409" s="11" t="e">
        <f t="shared" si="1469"/>
        <v>#DIV/0!</v>
      </c>
      <c r="O1409" s="11" t="e">
        <f t="shared" si="1469"/>
        <v>#DIV/0!</v>
      </c>
      <c r="P1409" s="11" t="e">
        <f t="shared" si="1469"/>
        <v>#DIV/0!</v>
      </c>
      <c r="Q1409" s="11" t="e">
        <f t="shared" si="1469"/>
        <v>#DIV/0!</v>
      </c>
      <c r="R1409" s="11">
        <f t="shared" si="1469"/>
        <v>-82.758620689655174</v>
      </c>
      <c r="S1409" s="11">
        <f t="shared" si="1469"/>
        <v>692</v>
      </c>
      <c r="T1409" s="11">
        <f t="shared" si="1469"/>
        <v>-73.400673400673398</v>
      </c>
      <c r="U1409" s="11">
        <f t="shared" si="1469"/>
        <v>280.37974683544303</v>
      </c>
      <c r="V1409" s="11">
        <f t="shared" si="1469"/>
        <v>211.64725457570717</v>
      </c>
      <c r="W1409" s="11">
        <f t="shared" si="1469"/>
        <v>-84.730379071009082</v>
      </c>
      <c r="X1409" s="11">
        <f t="shared" si="1469"/>
        <v>-5.9440559440559468</v>
      </c>
      <c r="Y1409" s="11">
        <f t="shared" si="1469"/>
        <v>-99.628252788104092</v>
      </c>
      <c r="Z1409" s="11">
        <f t="shared" si="1469"/>
        <v>-100</v>
      </c>
      <c r="AA1409" s="11" t="e">
        <f t="shared" si="1469"/>
        <v>#DIV/0!</v>
      </c>
      <c r="AB1409" s="11" t="e">
        <f t="shared" si="1469"/>
        <v>#DIV/0!</v>
      </c>
      <c r="AC1409" s="11" t="e">
        <f t="shared" si="1469"/>
        <v>#DIV/0!</v>
      </c>
      <c r="AD1409" s="11" t="e">
        <f t="shared" si="1469"/>
        <v>#DIV/0!</v>
      </c>
      <c r="AE1409" s="11" t="e">
        <f t="shared" si="1469"/>
        <v>#DIV/0!</v>
      </c>
      <c r="AF1409" s="11">
        <f t="shared" si="1469"/>
        <v>-100</v>
      </c>
      <c r="AG1409" s="11" t="e">
        <f t="shared" si="1469"/>
        <v>#DIV/0!</v>
      </c>
      <c r="AH1409" s="11" t="e">
        <f t="shared" si="1469"/>
        <v>#DIV/0!</v>
      </c>
      <c r="AI1409" s="11">
        <f t="shared" si="1469"/>
        <v>-99.285714285714292</v>
      </c>
      <c r="AJ1409" s="11">
        <f t="shared" si="1469"/>
        <v>-100</v>
      </c>
      <c r="AK1409" s="11" t="e">
        <f t="shared" si="1469"/>
        <v>#DIV/0!</v>
      </c>
      <c r="AL1409" s="11" t="e">
        <f t="shared" si="1469"/>
        <v>#DIV/0!</v>
      </c>
    </row>
    <row r="1410" spans="1:38" ht="15">
      <c r="A1410" s="29">
        <v>1409</v>
      </c>
      <c r="B1410" s="23" t="s">
        <v>4</v>
      </c>
      <c r="C1410" s="23" t="s">
        <v>302</v>
      </c>
      <c r="D1410" s="7" t="s">
        <v>242</v>
      </c>
      <c r="E1410" s="10"/>
      <c r="F1410" s="11" t="e">
        <f t="shared" ref="F1410:AL1410" si="1470">F238/E238*100-100</f>
        <v>#DIV/0!</v>
      </c>
      <c r="G1410" s="11" t="e">
        <f t="shared" si="1470"/>
        <v>#DIV/0!</v>
      </c>
      <c r="H1410" s="11">
        <f t="shared" si="1470"/>
        <v>-99.214066870920476</v>
      </c>
      <c r="I1410" s="11">
        <f t="shared" si="1470"/>
        <v>-33.898305084745758</v>
      </c>
      <c r="J1410" s="11">
        <f t="shared" si="1470"/>
        <v>621248.717948718</v>
      </c>
      <c r="K1410" s="11">
        <f t="shared" si="1470"/>
        <v>-99.653359523947074</v>
      </c>
      <c r="L1410" s="11">
        <f t="shared" si="1470"/>
        <v>-29.761904761904773</v>
      </c>
      <c r="M1410" s="11">
        <f t="shared" si="1470"/>
        <v>576.27118644067798</v>
      </c>
      <c r="N1410" s="11">
        <f t="shared" si="1470"/>
        <v>-76.240601503759393</v>
      </c>
      <c r="O1410" s="11">
        <f t="shared" si="1470"/>
        <v>6406.9620253164558</v>
      </c>
      <c r="P1410" s="11">
        <f t="shared" si="1470"/>
        <v>85.957915896637815</v>
      </c>
      <c r="Q1410" s="11">
        <f t="shared" si="1470"/>
        <v>237.25830354807778</v>
      </c>
      <c r="R1410" s="11">
        <f t="shared" si="1470"/>
        <v>-81.875777071825354</v>
      </c>
      <c r="S1410" s="11">
        <f t="shared" si="1470"/>
        <v>-12.737281971561814</v>
      </c>
      <c r="T1410" s="11">
        <f t="shared" si="1470"/>
        <v>60.709966332167511</v>
      </c>
      <c r="U1410" s="11">
        <f t="shared" si="1470"/>
        <v>-66.252084774030834</v>
      </c>
      <c r="V1410" s="11">
        <f t="shared" si="1470"/>
        <v>1030.2214856109688</v>
      </c>
      <c r="W1410" s="11">
        <f t="shared" si="1470"/>
        <v>-70.439711622549751</v>
      </c>
      <c r="X1410" s="11">
        <f t="shared" si="1470"/>
        <v>-89.735726526562644</v>
      </c>
      <c r="Y1410" s="11">
        <f t="shared" si="1470"/>
        <v>2240.7644991212651</v>
      </c>
      <c r="Z1410" s="11">
        <f t="shared" si="1470"/>
        <v>-73.640940164202135</v>
      </c>
      <c r="AA1410" s="11">
        <f t="shared" si="1470"/>
        <v>113.07840205084383</v>
      </c>
      <c r="AB1410" s="11">
        <f t="shared" si="1470"/>
        <v>2.3099596960157243</v>
      </c>
      <c r="AC1410" s="11">
        <f t="shared" si="1470"/>
        <v>271.92246633871002</v>
      </c>
      <c r="AD1410" s="11">
        <f t="shared" si="1470"/>
        <v>2.6223524410765577</v>
      </c>
      <c r="AE1410" s="11">
        <f t="shared" si="1470"/>
        <v>-75.005263365096098</v>
      </c>
      <c r="AF1410" s="11">
        <f t="shared" si="1470"/>
        <v>171.08460137235835</v>
      </c>
      <c r="AG1410" s="11">
        <f t="shared" si="1470"/>
        <v>69.494813744461339</v>
      </c>
      <c r="AH1410" s="11">
        <f t="shared" si="1470"/>
        <v>-76.768084751219163</v>
      </c>
      <c r="AI1410" s="11">
        <f t="shared" si="1470"/>
        <v>481.09510825982363</v>
      </c>
      <c r="AJ1410" s="11">
        <f t="shared" si="1470"/>
        <v>-82.179155690883675</v>
      </c>
      <c r="AK1410" s="11">
        <f t="shared" si="1470"/>
        <v>61.115860684681991</v>
      </c>
      <c r="AL1410" s="11">
        <f t="shared" si="1470"/>
        <v>38.281616487868661</v>
      </c>
    </row>
    <row r="1411" spans="1:38" ht="15">
      <c r="A1411" s="29">
        <v>1410</v>
      </c>
      <c r="B1411" s="23" t="s">
        <v>4</v>
      </c>
      <c r="C1411" s="23" t="s">
        <v>302</v>
      </c>
      <c r="D1411" s="7" t="s">
        <v>243</v>
      </c>
      <c r="E1411" s="10"/>
      <c r="F1411" s="11" t="e">
        <f t="shared" ref="F1411:AL1411" si="1471">F239/E239*100-100</f>
        <v>#DIV/0!</v>
      </c>
      <c r="G1411" s="11" t="e">
        <f t="shared" si="1471"/>
        <v>#DIV/0!</v>
      </c>
      <c r="H1411" s="11">
        <f t="shared" si="1471"/>
        <v>1800</v>
      </c>
      <c r="I1411" s="11">
        <f t="shared" si="1471"/>
        <v>-52.631578947368425</v>
      </c>
      <c r="J1411" s="11">
        <f t="shared" si="1471"/>
        <v>23766.666666666664</v>
      </c>
      <c r="K1411" s="11">
        <f t="shared" si="1471"/>
        <v>-97.718808193668522</v>
      </c>
      <c r="L1411" s="11">
        <f t="shared" si="1471"/>
        <v>2.0408163265306172</v>
      </c>
      <c r="M1411" s="11">
        <f t="shared" si="1471"/>
        <v>4</v>
      </c>
      <c r="N1411" s="11">
        <f t="shared" si="1471"/>
        <v>65.384615384615387</v>
      </c>
      <c r="O1411" s="11">
        <f t="shared" si="1471"/>
        <v>545.34883720930236</v>
      </c>
      <c r="P1411" s="11">
        <f t="shared" si="1471"/>
        <v>-27.387387387387392</v>
      </c>
      <c r="Q1411" s="11">
        <f t="shared" si="1471"/>
        <v>-3.9702233250620367</v>
      </c>
      <c r="R1411" s="11">
        <f t="shared" si="1471"/>
        <v>-51.162790697674424</v>
      </c>
      <c r="S1411" s="11">
        <f t="shared" si="1471"/>
        <v>-16.931216931216937</v>
      </c>
      <c r="T1411" s="11">
        <f t="shared" si="1471"/>
        <v>75.796178343949038</v>
      </c>
      <c r="U1411" s="11">
        <f t="shared" si="1471"/>
        <v>17.753623188405783</v>
      </c>
      <c r="V1411" s="11">
        <f t="shared" si="1471"/>
        <v>-80</v>
      </c>
      <c r="W1411" s="11">
        <f t="shared" si="1471"/>
        <v>960</v>
      </c>
      <c r="X1411" s="11">
        <f t="shared" si="1471"/>
        <v>-86.211901306240932</v>
      </c>
      <c r="Y1411" s="11">
        <f t="shared" si="1471"/>
        <v>-95.78947368421052</v>
      </c>
      <c r="Z1411" s="11">
        <f t="shared" si="1471"/>
        <v>800</v>
      </c>
      <c r="AA1411" s="11">
        <f t="shared" si="1471"/>
        <v>-97.222222222222229</v>
      </c>
      <c r="AB1411" s="11">
        <f t="shared" si="1471"/>
        <v>11700</v>
      </c>
      <c r="AC1411" s="11">
        <f t="shared" si="1471"/>
        <v>43.220338983050851</v>
      </c>
      <c r="AD1411" s="11">
        <f t="shared" si="1471"/>
        <v>-53.846153846153847</v>
      </c>
      <c r="AE1411" s="11">
        <f t="shared" si="1471"/>
        <v>212.82051282051282</v>
      </c>
      <c r="AF1411" s="11">
        <f t="shared" si="1471"/>
        <v>-67.622950819672127</v>
      </c>
      <c r="AG1411" s="11">
        <f t="shared" si="1471"/>
        <v>144.30379746835445</v>
      </c>
      <c r="AH1411" s="11">
        <f t="shared" si="1471"/>
        <v>-74.093264248704671</v>
      </c>
      <c r="AI1411" s="11">
        <f t="shared" si="1471"/>
        <v>124.00000000000003</v>
      </c>
      <c r="AJ1411" s="11">
        <f t="shared" si="1471"/>
        <v>50</v>
      </c>
      <c r="AK1411" s="11">
        <f t="shared" si="1471"/>
        <v>-100</v>
      </c>
      <c r="AL1411" s="11" t="e">
        <f t="shared" si="1471"/>
        <v>#DIV/0!</v>
      </c>
    </row>
    <row r="1412" spans="1:38" ht="15">
      <c r="A1412" s="29">
        <v>1411</v>
      </c>
      <c r="B1412" s="23" t="s">
        <v>4</v>
      </c>
      <c r="C1412" s="23" t="s">
        <v>302</v>
      </c>
      <c r="D1412" s="7" t="s">
        <v>244</v>
      </c>
      <c r="E1412" s="10"/>
      <c r="F1412" s="11">
        <f t="shared" ref="F1412:AL1412" si="1472">F240/E240*100-100</f>
        <v>36.516853932584269</v>
      </c>
      <c r="G1412" s="11">
        <f t="shared" si="1472"/>
        <v>-18.930041152263371</v>
      </c>
      <c r="H1412" s="11">
        <f t="shared" si="1472"/>
        <v>268.02030456852793</v>
      </c>
      <c r="I1412" s="11">
        <f t="shared" si="1472"/>
        <v>-60.551724137931032</v>
      </c>
      <c r="J1412" s="11">
        <f t="shared" si="1472"/>
        <v>-43.006993006993014</v>
      </c>
      <c r="K1412" s="11">
        <f t="shared" si="1472"/>
        <v>-27.607361963190186</v>
      </c>
      <c r="L1412" s="11">
        <f t="shared" si="1472"/>
        <v>-48.305084745762713</v>
      </c>
      <c r="M1412" s="11">
        <f t="shared" si="1472"/>
        <v>214.75409836065575</v>
      </c>
      <c r="N1412" s="11">
        <f t="shared" si="1472"/>
        <v>-84.895833333333329</v>
      </c>
      <c r="O1412" s="11">
        <f t="shared" si="1472"/>
        <v>-6.8965517241379359</v>
      </c>
      <c r="P1412" s="11">
        <f t="shared" si="1472"/>
        <v>222.22222222222223</v>
      </c>
      <c r="Q1412" s="11">
        <f t="shared" si="1472"/>
        <v>639.08045977011489</v>
      </c>
      <c r="R1412" s="11">
        <f t="shared" si="1472"/>
        <v>-34.370139968895799</v>
      </c>
      <c r="S1412" s="11">
        <f t="shared" si="1472"/>
        <v>87.914691943127963</v>
      </c>
      <c r="T1412" s="11">
        <f t="shared" si="1472"/>
        <v>16.015132408575042</v>
      </c>
      <c r="U1412" s="11">
        <f t="shared" si="1472"/>
        <v>29.130434782608717</v>
      </c>
      <c r="V1412" s="11">
        <f t="shared" si="1472"/>
        <v>-41.161616161616166</v>
      </c>
      <c r="W1412" s="11">
        <f t="shared" si="1472"/>
        <v>-96.280400572246066</v>
      </c>
      <c r="X1412" s="11">
        <f t="shared" si="1472"/>
        <v>3892.3076923076919</v>
      </c>
      <c r="Y1412" s="11">
        <f t="shared" si="1472"/>
        <v>-99.807321772639696</v>
      </c>
      <c r="Z1412" s="11">
        <f t="shared" si="1472"/>
        <v>2000</v>
      </c>
      <c r="AA1412" s="11">
        <f t="shared" si="1472"/>
        <v>-95.238095238095241</v>
      </c>
      <c r="AB1412" s="11">
        <f t="shared" si="1472"/>
        <v>0</v>
      </c>
      <c r="AC1412" s="11">
        <f t="shared" si="1472"/>
        <v>-100</v>
      </c>
      <c r="AD1412" s="11" t="e">
        <f t="shared" si="1472"/>
        <v>#DIV/0!</v>
      </c>
      <c r="AE1412" s="11">
        <f t="shared" si="1472"/>
        <v>-58.974358974358978</v>
      </c>
      <c r="AF1412" s="11">
        <f t="shared" si="1472"/>
        <v>-75</v>
      </c>
      <c r="AG1412" s="11">
        <f t="shared" si="1472"/>
        <v>725</v>
      </c>
      <c r="AH1412" s="11">
        <f t="shared" si="1472"/>
        <v>336.36363636363632</v>
      </c>
      <c r="AI1412" s="11">
        <f t="shared" si="1472"/>
        <v>-100</v>
      </c>
      <c r="AJ1412" s="11" t="e">
        <f t="shared" si="1472"/>
        <v>#DIV/0!</v>
      </c>
      <c r="AK1412" s="11">
        <f t="shared" si="1472"/>
        <v>537.5</v>
      </c>
      <c r="AL1412" s="11">
        <f t="shared" si="1472"/>
        <v>-18.82352941176471</v>
      </c>
    </row>
    <row r="1413" spans="1:38" ht="15">
      <c r="A1413" s="29">
        <v>1412</v>
      </c>
      <c r="B1413" s="23" t="s">
        <v>4</v>
      </c>
      <c r="C1413" s="23" t="s">
        <v>302</v>
      </c>
      <c r="D1413" s="7" t="s">
        <v>245</v>
      </c>
      <c r="E1413" s="10"/>
      <c r="F1413" s="11">
        <f t="shared" ref="F1413:AL1413" si="1473">F241/E241*100-100</f>
        <v>-25.086277732128181</v>
      </c>
      <c r="G1413" s="11">
        <f t="shared" si="1473"/>
        <v>9.6468136448392983</v>
      </c>
      <c r="H1413" s="11">
        <f t="shared" si="1473"/>
        <v>-7.8477467113489752</v>
      </c>
      <c r="I1413" s="11">
        <f t="shared" si="1473"/>
        <v>-8.9991315675206209</v>
      </c>
      <c r="J1413" s="11">
        <f t="shared" si="1473"/>
        <v>-8.4218060360252878</v>
      </c>
      <c r="K1413" s="11">
        <f t="shared" si="1473"/>
        <v>4.1487560244887476</v>
      </c>
      <c r="L1413" s="11">
        <f t="shared" si="1473"/>
        <v>30.104433743980991</v>
      </c>
      <c r="M1413" s="11">
        <f t="shared" si="1473"/>
        <v>-15.222302331170397</v>
      </c>
      <c r="N1413" s="11">
        <f t="shared" si="1473"/>
        <v>16.901009184714823</v>
      </c>
      <c r="O1413" s="11">
        <f t="shared" si="1473"/>
        <v>18.754546777244286</v>
      </c>
      <c r="P1413" s="11">
        <f t="shared" si="1473"/>
        <v>26.141468594298772</v>
      </c>
      <c r="Q1413" s="11">
        <f t="shared" si="1473"/>
        <v>1.9458024411564736</v>
      </c>
      <c r="R1413" s="11">
        <f t="shared" si="1473"/>
        <v>47.036966463414643</v>
      </c>
      <c r="S1413" s="11">
        <f t="shared" si="1473"/>
        <v>-18.866498196505319</v>
      </c>
      <c r="T1413" s="11">
        <f t="shared" si="1473"/>
        <v>-1.2511979554893031</v>
      </c>
      <c r="U1413" s="11">
        <f t="shared" si="1473"/>
        <v>20.782336766053817</v>
      </c>
      <c r="V1413" s="11">
        <f t="shared" si="1473"/>
        <v>78.327344151061311</v>
      </c>
      <c r="W1413" s="11">
        <f t="shared" si="1473"/>
        <v>-25.40052067687995</v>
      </c>
      <c r="X1413" s="11">
        <f t="shared" si="1473"/>
        <v>-28.859769806382346</v>
      </c>
      <c r="Y1413" s="11">
        <f t="shared" si="1473"/>
        <v>46.194665220159891</v>
      </c>
      <c r="Z1413" s="11">
        <f t="shared" si="1473"/>
        <v>-18.329354068529398</v>
      </c>
      <c r="AA1413" s="11">
        <f t="shared" si="1473"/>
        <v>-2.3347686959269964</v>
      </c>
      <c r="AB1413" s="11">
        <f t="shared" si="1473"/>
        <v>-8.6400776636194507</v>
      </c>
      <c r="AC1413" s="11">
        <f t="shared" si="1473"/>
        <v>13.134242451075878</v>
      </c>
      <c r="AD1413" s="11">
        <f t="shared" si="1473"/>
        <v>9.5450542999706585</v>
      </c>
      <c r="AE1413" s="11">
        <f t="shared" si="1473"/>
        <v>-21.256452851758567</v>
      </c>
      <c r="AF1413" s="11">
        <f t="shared" si="1473"/>
        <v>-8.8492162511625878</v>
      </c>
      <c r="AG1413" s="11">
        <f t="shared" si="1473"/>
        <v>1.9959185705042017</v>
      </c>
      <c r="AH1413" s="11">
        <f t="shared" si="1473"/>
        <v>12.180363068514538</v>
      </c>
      <c r="AI1413" s="11">
        <f t="shared" si="1473"/>
        <v>-14.231338089437969</v>
      </c>
      <c r="AJ1413" s="11">
        <f t="shared" si="1473"/>
        <v>-14.693277204371967</v>
      </c>
      <c r="AK1413" s="11">
        <f t="shared" si="1473"/>
        <v>26.561431671571683</v>
      </c>
      <c r="AL1413" s="11">
        <f t="shared" si="1473"/>
        <v>18.870672241274008</v>
      </c>
    </row>
    <row r="1414" spans="1:38" ht="15">
      <c r="A1414" s="29">
        <v>1413</v>
      </c>
      <c r="B1414" s="23" t="s">
        <v>4</v>
      </c>
      <c r="C1414" s="23" t="s">
        <v>302</v>
      </c>
      <c r="D1414" s="7" t="s">
        <v>246</v>
      </c>
      <c r="E1414" s="10"/>
      <c r="F1414" s="11">
        <f t="shared" ref="F1414:AL1414" si="1474">F242/E242*100-100</f>
        <v>-12.728027171156782</v>
      </c>
      <c r="G1414" s="11">
        <f t="shared" si="1474"/>
        <v>6.5838131966823283</v>
      </c>
      <c r="H1414" s="11">
        <f t="shared" si="1474"/>
        <v>14.693333002895457</v>
      </c>
      <c r="I1414" s="11">
        <f t="shared" si="1474"/>
        <v>29.243794926461049</v>
      </c>
      <c r="J1414" s="11">
        <f t="shared" si="1474"/>
        <v>2.3874342048434158</v>
      </c>
      <c r="K1414" s="11">
        <f t="shared" si="1474"/>
        <v>6.853505403500364</v>
      </c>
      <c r="L1414" s="11">
        <f t="shared" si="1474"/>
        <v>5.5535746122303351</v>
      </c>
      <c r="M1414" s="11">
        <f t="shared" si="1474"/>
        <v>-2.3791426882382041</v>
      </c>
      <c r="N1414" s="11">
        <f t="shared" si="1474"/>
        <v>-2.1533708212321585</v>
      </c>
      <c r="O1414" s="11">
        <f t="shared" si="1474"/>
        <v>20.309551536769035</v>
      </c>
      <c r="P1414" s="11">
        <f t="shared" si="1474"/>
        <v>19.356193347765199</v>
      </c>
      <c r="Q1414" s="11">
        <f t="shared" si="1474"/>
        <v>3.1744384260977654</v>
      </c>
      <c r="R1414" s="11">
        <f t="shared" si="1474"/>
        <v>4.7124257449376898</v>
      </c>
      <c r="S1414" s="11">
        <f t="shared" si="1474"/>
        <v>9.1563675443310046</v>
      </c>
      <c r="T1414" s="11">
        <f t="shared" si="1474"/>
        <v>3.8246499652426564</v>
      </c>
      <c r="U1414" s="11">
        <f t="shared" si="1474"/>
        <v>4.3907982890829089</v>
      </c>
      <c r="V1414" s="11">
        <f t="shared" si="1474"/>
        <v>3.7495819346207639</v>
      </c>
      <c r="W1414" s="11">
        <f t="shared" si="1474"/>
        <v>-1.0350170601376476</v>
      </c>
      <c r="X1414" s="11">
        <f t="shared" si="1474"/>
        <v>-17.803839667990161</v>
      </c>
      <c r="Y1414" s="11">
        <f t="shared" si="1474"/>
        <v>16.72415339579409</v>
      </c>
      <c r="Z1414" s="11">
        <f t="shared" si="1474"/>
        <v>22.857761601710138</v>
      </c>
      <c r="AA1414" s="11">
        <f t="shared" si="1474"/>
        <v>14.724974298789093</v>
      </c>
      <c r="AB1414" s="11">
        <f t="shared" si="1474"/>
        <v>7.6801762062136163</v>
      </c>
      <c r="AC1414" s="11">
        <f t="shared" si="1474"/>
        <v>-0.7161025023543317</v>
      </c>
      <c r="AD1414" s="11">
        <f t="shared" si="1474"/>
        <v>9.7355816036454712E-2</v>
      </c>
      <c r="AE1414" s="11">
        <f t="shared" si="1474"/>
        <v>1.5610873979221367</v>
      </c>
      <c r="AF1414" s="11">
        <f t="shared" si="1474"/>
        <v>21.481164625631948</v>
      </c>
      <c r="AG1414" s="11">
        <f t="shared" si="1474"/>
        <v>12.642789304363177</v>
      </c>
      <c r="AH1414" s="11">
        <f t="shared" si="1474"/>
        <v>14.412199901355692</v>
      </c>
      <c r="AI1414" s="11">
        <f t="shared" si="1474"/>
        <v>-30.48669091654763</v>
      </c>
      <c r="AJ1414" s="11">
        <f t="shared" si="1474"/>
        <v>32.916179899199335</v>
      </c>
      <c r="AK1414" s="11">
        <f t="shared" si="1474"/>
        <v>17.982657184632941</v>
      </c>
      <c r="AL1414" s="11">
        <f t="shared" si="1474"/>
        <v>-14.87806116314178</v>
      </c>
    </row>
    <row r="1415" spans="1:38" ht="15">
      <c r="A1415" s="29">
        <v>1414</v>
      </c>
      <c r="B1415" s="23" t="s">
        <v>4</v>
      </c>
      <c r="C1415" s="23" t="s">
        <v>302</v>
      </c>
      <c r="D1415" s="7" t="s">
        <v>247</v>
      </c>
      <c r="E1415" s="10"/>
      <c r="F1415" s="11">
        <f t="shared" ref="F1415:AL1415" si="1475">F243/E243*100-100</f>
        <v>232.84023668639054</v>
      </c>
      <c r="G1415" s="11">
        <f t="shared" si="1475"/>
        <v>19.688888888888883</v>
      </c>
      <c r="H1415" s="11">
        <f t="shared" si="1475"/>
        <v>23.43111771258819</v>
      </c>
      <c r="I1415" s="11">
        <f t="shared" si="1475"/>
        <v>72.021660649819495</v>
      </c>
      <c r="J1415" s="11">
        <f t="shared" si="1475"/>
        <v>-50.192374956278421</v>
      </c>
      <c r="K1415" s="11">
        <f t="shared" si="1475"/>
        <v>27.247191011235955</v>
      </c>
      <c r="L1415" s="11">
        <f t="shared" si="1475"/>
        <v>-79.580573951434872</v>
      </c>
      <c r="M1415" s="11">
        <f t="shared" si="1475"/>
        <v>-7.8378378378378386</v>
      </c>
      <c r="N1415" s="11">
        <f t="shared" si="1475"/>
        <v>153.07917888563048</v>
      </c>
      <c r="O1415" s="11">
        <f t="shared" si="1475"/>
        <v>-59.907300115874854</v>
      </c>
      <c r="P1415" s="11">
        <f t="shared" si="1475"/>
        <v>-100</v>
      </c>
      <c r="Q1415" s="11" t="e">
        <f t="shared" si="1475"/>
        <v>#DIV/0!</v>
      </c>
      <c r="R1415" s="11" t="e">
        <f t="shared" si="1475"/>
        <v>#DIV/0!</v>
      </c>
      <c r="S1415" s="11" t="e">
        <f t="shared" si="1475"/>
        <v>#DIV/0!</v>
      </c>
      <c r="T1415" s="11" t="e">
        <f t="shared" si="1475"/>
        <v>#DIV/0!</v>
      </c>
      <c r="U1415" s="11" t="e">
        <f t="shared" si="1475"/>
        <v>#DIV/0!</v>
      </c>
      <c r="V1415" s="11" t="e">
        <f t="shared" si="1475"/>
        <v>#DIV/0!</v>
      </c>
      <c r="W1415" s="11" t="e">
        <f t="shared" si="1475"/>
        <v>#DIV/0!</v>
      </c>
      <c r="X1415" s="11" t="e">
        <f t="shared" si="1475"/>
        <v>#DIV/0!</v>
      </c>
      <c r="Y1415" s="11" t="e">
        <f t="shared" si="1475"/>
        <v>#DIV/0!</v>
      </c>
      <c r="Z1415" s="11" t="e">
        <f t="shared" si="1475"/>
        <v>#DIV/0!</v>
      </c>
      <c r="AA1415" s="11" t="e">
        <f t="shared" si="1475"/>
        <v>#DIV/0!</v>
      </c>
      <c r="AB1415" s="11" t="e">
        <f t="shared" si="1475"/>
        <v>#DIV/0!</v>
      </c>
      <c r="AC1415" s="11" t="e">
        <f t="shared" si="1475"/>
        <v>#DIV/0!</v>
      </c>
      <c r="AD1415" s="11" t="e">
        <f t="shared" si="1475"/>
        <v>#DIV/0!</v>
      </c>
      <c r="AE1415" s="11" t="e">
        <f t="shared" si="1475"/>
        <v>#DIV/0!</v>
      </c>
      <c r="AF1415" s="11" t="e">
        <f t="shared" si="1475"/>
        <v>#DIV/0!</v>
      </c>
      <c r="AG1415" s="11" t="e">
        <f t="shared" si="1475"/>
        <v>#DIV/0!</v>
      </c>
      <c r="AH1415" s="11" t="e">
        <f t="shared" si="1475"/>
        <v>#DIV/0!</v>
      </c>
      <c r="AI1415" s="11" t="e">
        <f t="shared" si="1475"/>
        <v>#DIV/0!</v>
      </c>
      <c r="AJ1415" s="11" t="e">
        <f t="shared" si="1475"/>
        <v>#DIV/0!</v>
      </c>
      <c r="AK1415" s="11" t="e">
        <f t="shared" si="1475"/>
        <v>#DIV/0!</v>
      </c>
      <c r="AL1415" s="11" t="e">
        <f t="shared" si="1475"/>
        <v>#DIV/0!</v>
      </c>
    </row>
    <row r="1416" spans="1:38" ht="15">
      <c r="A1416" s="29">
        <v>1415</v>
      </c>
      <c r="B1416" s="23" t="s">
        <v>4</v>
      </c>
      <c r="C1416" s="23" t="s">
        <v>302</v>
      </c>
      <c r="D1416" s="7" t="s">
        <v>248</v>
      </c>
      <c r="E1416" s="10"/>
      <c r="F1416" s="11" t="e">
        <f t="shared" ref="F1416:AL1416" si="1476">F244/E244*100-100</f>
        <v>#DIV/0!</v>
      </c>
      <c r="G1416" s="11" t="e">
        <f t="shared" si="1476"/>
        <v>#DIV/0!</v>
      </c>
      <c r="H1416" s="11" t="e">
        <f t="shared" si="1476"/>
        <v>#DIV/0!</v>
      </c>
      <c r="I1416" s="11" t="e">
        <f t="shared" si="1476"/>
        <v>#DIV/0!</v>
      </c>
      <c r="J1416" s="11" t="e">
        <f t="shared" si="1476"/>
        <v>#DIV/0!</v>
      </c>
      <c r="K1416" s="11" t="e">
        <f t="shared" si="1476"/>
        <v>#DIV/0!</v>
      </c>
      <c r="L1416" s="11" t="e">
        <f t="shared" si="1476"/>
        <v>#DIV/0!</v>
      </c>
      <c r="M1416" s="11" t="e">
        <f t="shared" si="1476"/>
        <v>#DIV/0!</v>
      </c>
      <c r="N1416" s="11" t="e">
        <f t="shared" si="1476"/>
        <v>#DIV/0!</v>
      </c>
      <c r="O1416" s="11" t="e">
        <f t="shared" si="1476"/>
        <v>#DIV/0!</v>
      </c>
      <c r="P1416" s="11" t="e">
        <f t="shared" si="1476"/>
        <v>#DIV/0!</v>
      </c>
      <c r="Q1416" s="11">
        <f t="shared" si="1476"/>
        <v>1303.75</v>
      </c>
      <c r="R1416" s="11">
        <f t="shared" si="1476"/>
        <v>-13.357079252003558</v>
      </c>
      <c r="S1416" s="11">
        <f t="shared" si="1476"/>
        <v>-13.463514902363826</v>
      </c>
      <c r="T1416" s="11">
        <f t="shared" si="1476"/>
        <v>135.6294536817102</v>
      </c>
      <c r="U1416" s="11">
        <f t="shared" si="1476"/>
        <v>62.19758064516131</v>
      </c>
      <c r="V1416" s="11">
        <f t="shared" si="1476"/>
        <v>-39.434431323803608</v>
      </c>
      <c r="W1416" s="11">
        <f t="shared" si="1476"/>
        <v>-73.678809645972294</v>
      </c>
      <c r="X1416" s="11">
        <f t="shared" si="1476"/>
        <v>221.63742690058479</v>
      </c>
      <c r="Y1416" s="11">
        <f t="shared" si="1476"/>
        <v>-99.878787878787875</v>
      </c>
      <c r="Z1416" s="11">
        <f t="shared" si="1476"/>
        <v>-100</v>
      </c>
      <c r="AA1416" s="11" t="e">
        <f t="shared" si="1476"/>
        <v>#DIV/0!</v>
      </c>
      <c r="AB1416" s="11" t="e">
        <f t="shared" si="1476"/>
        <v>#DIV/0!</v>
      </c>
      <c r="AC1416" s="11" t="e">
        <f t="shared" si="1476"/>
        <v>#DIV/0!</v>
      </c>
      <c r="AD1416" s="11" t="e">
        <f t="shared" si="1476"/>
        <v>#DIV/0!</v>
      </c>
      <c r="AE1416" s="11" t="e">
        <f t="shared" si="1476"/>
        <v>#DIV/0!</v>
      </c>
      <c r="AF1416" s="11">
        <f t="shared" si="1476"/>
        <v>-95.238095238095241</v>
      </c>
      <c r="AG1416" s="11">
        <f t="shared" si="1476"/>
        <v>-100</v>
      </c>
      <c r="AH1416" s="11" t="e">
        <f t="shared" si="1476"/>
        <v>#DIV/0!</v>
      </c>
      <c r="AI1416" s="11" t="e">
        <f t="shared" si="1476"/>
        <v>#DIV/0!</v>
      </c>
      <c r="AJ1416" s="11">
        <f t="shared" si="1476"/>
        <v>-22.222222222222214</v>
      </c>
      <c r="AK1416" s="11">
        <f t="shared" si="1476"/>
        <v>-100</v>
      </c>
      <c r="AL1416" s="11" t="e">
        <f t="shared" si="1476"/>
        <v>#DIV/0!</v>
      </c>
    </row>
    <row r="1417" spans="1:38" ht="15">
      <c r="A1417" s="29">
        <v>1416</v>
      </c>
      <c r="B1417" s="23" t="s">
        <v>4</v>
      </c>
      <c r="C1417" s="23" t="s">
        <v>302</v>
      </c>
      <c r="D1417" s="7" t="s">
        <v>249</v>
      </c>
      <c r="E1417" s="10"/>
      <c r="F1417" s="11" t="e">
        <f t="shared" ref="F1417:AL1417" si="1477">F245/E245*100-100</f>
        <v>#DIV/0!</v>
      </c>
      <c r="G1417" s="11" t="e">
        <f t="shared" si="1477"/>
        <v>#DIV/0!</v>
      </c>
      <c r="H1417" s="11" t="e">
        <f t="shared" si="1477"/>
        <v>#DIV/0!</v>
      </c>
      <c r="I1417" s="11" t="e">
        <f t="shared" si="1477"/>
        <v>#DIV/0!</v>
      </c>
      <c r="J1417" s="11">
        <f t="shared" si="1477"/>
        <v>4.4642857142857224</v>
      </c>
      <c r="K1417" s="11">
        <f t="shared" si="1477"/>
        <v>-85.470085470085465</v>
      </c>
      <c r="L1417" s="11">
        <f t="shared" si="1477"/>
        <v>8217.6470588235297</v>
      </c>
      <c r="M1417" s="11">
        <f t="shared" si="1477"/>
        <v>45.756718528995776</v>
      </c>
      <c r="N1417" s="11">
        <f t="shared" si="1477"/>
        <v>82.823871906841333</v>
      </c>
      <c r="O1417" s="11">
        <f t="shared" si="1477"/>
        <v>61.809978768577508</v>
      </c>
      <c r="P1417" s="11">
        <f t="shared" si="1477"/>
        <v>-4.10037723470559</v>
      </c>
      <c r="Q1417" s="11">
        <f t="shared" si="1477"/>
        <v>-0.34205575508808295</v>
      </c>
      <c r="R1417" s="11">
        <f t="shared" si="1477"/>
        <v>-45.838338767805041</v>
      </c>
      <c r="S1417" s="11">
        <f t="shared" si="1477"/>
        <v>-72.021546261089981</v>
      </c>
      <c r="T1417" s="11">
        <f t="shared" si="1477"/>
        <v>-4.5300113250283118</v>
      </c>
      <c r="U1417" s="11">
        <f t="shared" si="1477"/>
        <v>-67.734282325029653</v>
      </c>
      <c r="V1417" s="11">
        <f t="shared" si="1477"/>
        <v>169.48529411764707</v>
      </c>
      <c r="W1417" s="11">
        <f t="shared" si="1477"/>
        <v>-51.978171896316503</v>
      </c>
      <c r="X1417" s="11">
        <f t="shared" si="1477"/>
        <v>-17.045454545454547</v>
      </c>
      <c r="Y1417" s="11">
        <f t="shared" si="1477"/>
        <v>-88.356164383561648</v>
      </c>
      <c r="Z1417" s="11">
        <f t="shared" si="1477"/>
        <v>11997.058823529411</v>
      </c>
      <c r="AA1417" s="11">
        <f t="shared" si="1477"/>
        <v>-78.604424993921711</v>
      </c>
      <c r="AB1417" s="11">
        <f t="shared" si="1477"/>
        <v>8.068181818181813</v>
      </c>
      <c r="AC1417" s="11">
        <f t="shared" si="1477"/>
        <v>-89.169295478443743</v>
      </c>
      <c r="AD1417" s="11">
        <f t="shared" si="1477"/>
        <v>165.04854368932041</v>
      </c>
      <c r="AE1417" s="11">
        <f t="shared" si="1477"/>
        <v>1425.2747252747254</v>
      </c>
      <c r="AF1417" s="11">
        <f t="shared" si="1477"/>
        <v>-85.878962536023053</v>
      </c>
      <c r="AG1417" s="11">
        <f t="shared" si="1477"/>
        <v>-34.013605442176882</v>
      </c>
      <c r="AH1417" s="11">
        <f t="shared" si="1477"/>
        <v>34.278350515463899</v>
      </c>
      <c r="AI1417" s="11">
        <f t="shared" si="1477"/>
        <v>551.24760076775431</v>
      </c>
      <c r="AJ1417" s="11">
        <f t="shared" si="1477"/>
        <v>-81.491305629236663</v>
      </c>
      <c r="AK1417" s="11">
        <f t="shared" si="1477"/>
        <v>-100</v>
      </c>
      <c r="AL1417" s="11" t="e">
        <f t="shared" si="1477"/>
        <v>#DIV/0!</v>
      </c>
    </row>
    <row r="1418" spans="1:38" ht="15">
      <c r="A1418" s="29">
        <v>1417</v>
      </c>
      <c r="B1418" s="23" t="s">
        <v>4</v>
      </c>
      <c r="C1418" s="23" t="s">
        <v>302</v>
      </c>
      <c r="D1418" s="7" t="s">
        <v>250</v>
      </c>
      <c r="E1418" s="10"/>
      <c r="F1418" s="11" t="e">
        <f t="shared" ref="F1418:AL1418" si="1478">F246/E246*100-100</f>
        <v>#DIV/0!</v>
      </c>
      <c r="G1418" s="11" t="e">
        <f t="shared" si="1478"/>
        <v>#DIV/0!</v>
      </c>
      <c r="H1418" s="11" t="e">
        <f t="shared" si="1478"/>
        <v>#DIV/0!</v>
      </c>
      <c r="I1418" s="11" t="e">
        <f t="shared" si="1478"/>
        <v>#DIV/0!</v>
      </c>
      <c r="J1418" s="11" t="e">
        <f t="shared" si="1478"/>
        <v>#DIV/0!</v>
      </c>
      <c r="K1418" s="11" t="e">
        <f t="shared" si="1478"/>
        <v>#DIV/0!</v>
      </c>
      <c r="L1418" s="11" t="e">
        <f t="shared" si="1478"/>
        <v>#DIV/0!</v>
      </c>
      <c r="M1418" s="11" t="e">
        <f t="shared" si="1478"/>
        <v>#DIV/0!</v>
      </c>
      <c r="N1418" s="11" t="e">
        <f t="shared" si="1478"/>
        <v>#DIV/0!</v>
      </c>
      <c r="O1418" s="11" t="e">
        <f t="shared" si="1478"/>
        <v>#DIV/0!</v>
      </c>
      <c r="P1418" s="11" t="e">
        <f t="shared" si="1478"/>
        <v>#DIV/0!</v>
      </c>
      <c r="Q1418" s="11">
        <f t="shared" si="1478"/>
        <v>-21.261261261261268</v>
      </c>
      <c r="R1418" s="11">
        <f t="shared" si="1478"/>
        <v>-25.400457665903886</v>
      </c>
      <c r="S1418" s="11">
        <f t="shared" si="1478"/>
        <v>2.4539877300613568</v>
      </c>
      <c r="T1418" s="11">
        <f t="shared" si="1478"/>
        <v>-23.952095808383234</v>
      </c>
      <c r="U1418" s="11">
        <f t="shared" si="1478"/>
        <v>8.6614173228346516</v>
      </c>
      <c r="V1418" s="11">
        <f t="shared" si="1478"/>
        <v>-23.188405797101453</v>
      </c>
      <c r="W1418" s="11">
        <f t="shared" si="1478"/>
        <v>-4.2452830188679229</v>
      </c>
      <c r="X1418" s="11">
        <f t="shared" si="1478"/>
        <v>9.3596059113300498</v>
      </c>
      <c r="Y1418" s="11">
        <f t="shared" si="1478"/>
        <v>-44.14414414414415</v>
      </c>
      <c r="Z1418" s="11">
        <f t="shared" si="1478"/>
        <v>-14.516129032258064</v>
      </c>
      <c r="AA1418" s="11">
        <f t="shared" si="1478"/>
        <v>-24.528301886792448</v>
      </c>
      <c r="AB1418" s="11">
        <f t="shared" si="1478"/>
        <v>31.25</v>
      </c>
      <c r="AC1418" s="11">
        <f t="shared" si="1478"/>
        <v>5.7142857142857224</v>
      </c>
      <c r="AD1418" s="11">
        <f t="shared" si="1478"/>
        <v>-8.1081081081080981</v>
      </c>
      <c r="AE1418" s="11">
        <f t="shared" si="1478"/>
        <v>41.176470588235304</v>
      </c>
      <c r="AF1418" s="11">
        <f t="shared" si="1478"/>
        <v>-39.583333333333336</v>
      </c>
      <c r="AG1418" s="11">
        <f t="shared" si="1478"/>
        <v>10.34482758620689</v>
      </c>
      <c r="AH1418" s="11">
        <f t="shared" si="1478"/>
        <v>-8.3333333333333428</v>
      </c>
      <c r="AI1418" s="11">
        <f t="shared" si="1478"/>
        <v>-61.363636363636367</v>
      </c>
      <c r="AJ1418" s="11">
        <f t="shared" si="1478"/>
        <v>47.058823529411768</v>
      </c>
      <c r="AK1418" s="11">
        <f t="shared" si="1478"/>
        <v>-100</v>
      </c>
      <c r="AL1418" s="11" t="e">
        <f t="shared" si="1478"/>
        <v>#DIV/0!</v>
      </c>
    </row>
    <row r="1419" spans="1:38" ht="15">
      <c r="A1419" s="29">
        <v>1418</v>
      </c>
      <c r="B1419" s="23" t="s">
        <v>4</v>
      </c>
      <c r="C1419" s="23" t="s">
        <v>302</v>
      </c>
      <c r="D1419" s="7" t="s">
        <v>251</v>
      </c>
      <c r="E1419" s="10"/>
      <c r="F1419" s="11" t="e">
        <f t="shared" ref="F1419:AL1419" si="1479">F247/E247*100-100</f>
        <v>#DIV/0!</v>
      </c>
      <c r="G1419" s="11" t="e">
        <f t="shared" si="1479"/>
        <v>#DIV/0!</v>
      </c>
      <c r="H1419" s="11" t="e">
        <f t="shared" si="1479"/>
        <v>#DIV/0!</v>
      </c>
      <c r="I1419" s="11" t="e">
        <f t="shared" si="1479"/>
        <v>#DIV/0!</v>
      </c>
      <c r="J1419" s="11" t="e">
        <f t="shared" si="1479"/>
        <v>#DIV/0!</v>
      </c>
      <c r="K1419" s="11">
        <f t="shared" si="1479"/>
        <v>-100</v>
      </c>
      <c r="L1419" s="11" t="e">
        <f t="shared" si="1479"/>
        <v>#DIV/0!</v>
      </c>
      <c r="M1419" s="11">
        <f t="shared" si="1479"/>
        <v>2104.8780487804875</v>
      </c>
      <c r="N1419" s="11">
        <f t="shared" si="1479"/>
        <v>-96.570796460176993</v>
      </c>
      <c r="O1419" s="11">
        <f t="shared" si="1479"/>
        <v>548.38709677419354</v>
      </c>
      <c r="P1419" s="11">
        <f t="shared" si="1479"/>
        <v>4580.0995024875619</v>
      </c>
      <c r="Q1419" s="11">
        <f t="shared" si="1479"/>
        <v>-97.395556500478364</v>
      </c>
      <c r="R1419" s="11">
        <f t="shared" si="1479"/>
        <v>982.44897959183663</v>
      </c>
      <c r="S1419" s="11">
        <f t="shared" si="1479"/>
        <v>-91.779788838612376</v>
      </c>
      <c r="T1419" s="11">
        <f t="shared" si="1479"/>
        <v>202.29357798165142</v>
      </c>
      <c r="U1419" s="11">
        <f t="shared" si="1479"/>
        <v>-29.135053110773896</v>
      </c>
      <c r="V1419" s="11">
        <f t="shared" si="1479"/>
        <v>8.7794432548179913</v>
      </c>
      <c r="W1419" s="11">
        <f t="shared" si="1479"/>
        <v>-67.716535433070874</v>
      </c>
      <c r="X1419" s="11">
        <f t="shared" si="1479"/>
        <v>70.731707317073159</v>
      </c>
      <c r="Y1419" s="11">
        <f t="shared" si="1479"/>
        <v>-28.214285714285708</v>
      </c>
      <c r="Z1419" s="11">
        <f t="shared" si="1479"/>
        <v>26.368159203980099</v>
      </c>
      <c r="AA1419" s="11">
        <f t="shared" si="1479"/>
        <v>-85.433070866141733</v>
      </c>
      <c r="AB1419" s="11">
        <f t="shared" si="1479"/>
        <v>5.4054054054053893</v>
      </c>
      <c r="AC1419" s="11">
        <f t="shared" si="1479"/>
        <v>-15.384615384615387</v>
      </c>
      <c r="AD1419" s="11">
        <f t="shared" si="1479"/>
        <v>669.69696969696975</v>
      </c>
      <c r="AE1419" s="11">
        <f t="shared" si="1479"/>
        <v>-88.582677165354326</v>
      </c>
      <c r="AF1419" s="11">
        <f t="shared" si="1479"/>
        <v>-10.34482758620689</v>
      </c>
      <c r="AG1419" s="11">
        <f t="shared" si="1479"/>
        <v>730.76923076923083</v>
      </c>
      <c r="AH1419" s="11">
        <f t="shared" si="1479"/>
        <v>-90.740740740740733</v>
      </c>
      <c r="AI1419" s="11">
        <f t="shared" si="1479"/>
        <v>430</v>
      </c>
      <c r="AJ1419" s="11">
        <f t="shared" si="1479"/>
        <v>285.84905660377359</v>
      </c>
      <c r="AK1419" s="11">
        <f t="shared" si="1479"/>
        <v>-100</v>
      </c>
      <c r="AL1419" s="11" t="e">
        <f t="shared" si="1479"/>
        <v>#DIV/0!</v>
      </c>
    </row>
    <row r="1420" spans="1:38" ht="15">
      <c r="A1420" s="29">
        <v>1419</v>
      </c>
      <c r="B1420" s="23" t="s">
        <v>4</v>
      </c>
      <c r="C1420" s="23" t="s">
        <v>302</v>
      </c>
      <c r="D1420" s="7" t="s">
        <v>252</v>
      </c>
      <c r="E1420" s="10"/>
      <c r="F1420" s="11">
        <f t="shared" ref="F1420:AL1420" si="1480">F248/E248*100-100</f>
        <v>26.34338138925294</v>
      </c>
      <c r="G1420" s="11">
        <f t="shared" si="1480"/>
        <v>72.134336099585056</v>
      </c>
      <c r="H1420" s="11">
        <f t="shared" si="1480"/>
        <v>-46.598870056497177</v>
      </c>
      <c r="I1420" s="11">
        <f t="shared" si="1480"/>
        <v>103.92156862745097</v>
      </c>
      <c r="J1420" s="11">
        <f t="shared" si="1480"/>
        <v>-7.0697288323187593</v>
      </c>
      <c r="K1420" s="11">
        <f t="shared" si="1480"/>
        <v>43.78442757183268</v>
      </c>
      <c r="L1420" s="11">
        <f t="shared" si="1480"/>
        <v>-10.561192793539036</v>
      </c>
      <c r="M1420" s="11">
        <f t="shared" si="1480"/>
        <v>14.748784440842783</v>
      </c>
      <c r="N1420" s="11">
        <f t="shared" si="1480"/>
        <v>-67.065173527037928</v>
      </c>
      <c r="O1420" s="11">
        <f t="shared" si="1480"/>
        <v>37.54020523816817</v>
      </c>
      <c r="P1420" s="11">
        <f t="shared" si="1480"/>
        <v>-14.053452115812917</v>
      </c>
      <c r="Q1420" s="11">
        <f t="shared" si="1480"/>
        <v>3.58901269759005</v>
      </c>
      <c r="R1420" s="11">
        <f t="shared" si="1480"/>
        <v>-31.319574734208871</v>
      </c>
      <c r="S1420" s="11">
        <f t="shared" si="1480"/>
        <v>-34.019304316153708</v>
      </c>
      <c r="T1420" s="11">
        <f t="shared" si="1480"/>
        <v>15.401600883245933</v>
      </c>
      <c r="U1420" s="11">
        <f t="shared" si="1480"/>
        <v>208.32336761540301</v>
      </c>
      <c r="V1420" s="11">
        <f t="shared" si="1480"/>
        <v>-36.304398417500586</v>
      </c>
      <c r="W1420" s="11">
        <f t="shared" si="1480"/>
        <v>50.432346851784189</v>
      </c>
      <c r="X1420" s="11">
        <f t="shared" si="1480"/>
        <v>159.32642487046633</v>
      </c>
      <c r="Y1420" s="11">
        <f t="shared" si="1480"/>
        <v>-39.129620379620377</v>
      </c>
      <c r="Z1420" s="11">
        <f t="shared" si="1480"/>
        <v>72.976715560570312</v>
      </c>
      <c r="AA1420" s="11">
        <f t="shared" si="1480"/>
        <v>103.58763008865299</v>
      </c>
      <c r="AB1420" s="11">
        <f t="shared" si="1480"/>
        <v>-61.815507398345567</v>
      </c>
      <c r="AC1420" s="11">
        <f t="shared" si="1480"/>
        <v>11.34673328502231</v>
      </c>
      <c r="AD1420" s="11">
        <f t="shared" si="1480"/>
        <v>9.6423922723847255</v>
      </c>
      <c r="AE1420" s="11">
        <f t="shared" si="1480"/>
        <v>-16.076728420131843</v>
      </c>
      <c r="AF1420" s="11">
        <f t="shared" si="1480"/>
        <v>-5.1930164166325454</v>
      </c>
      <c r="AG1420" s="11">
        <f t="shared" si="1480"/>
        <v>-11.755929008952421</v>
      </c>
      <c r="AH1420" s="11">
        <f t="shared" si="1480"/>
        <v>34.110527720921965</v>
      </c>
      <c r="AI1420" s="11">
        <f t="shared" si="1480"/>
        <v>-45.145985401459853</v>
      </c>
      <c r="AJ1420" s="11">
        <f t="shared" si="1480"/>
        <v>-27.677977378576173</v>
      </c>
      <c r="AK1420" s="11">
        <f t="shared" si="1480"/>
        <v>-36.221460232499794</v>
      </c>
      <c r="AL1420" s="11">
        <f t="shared" si="1480"/>
        <v>107.98583792289537</v>
      </c>
    </row>
    <row r="1421" spans="1:38" ht="15">
      <c r="A1421" s="29">
        <v>1420</v>
      </c>
      <c r="B1421" s="23" t="s">
        <v>4</v>
      </c>
      <c r="C1421" s="23" t="s">
        <v>302</v>
      </c>
      <c r="D1421" s="7" t="s">
        <v>253</v>
      </c>
      <c r="E1421" s="10"/>
      <c r="F1421" s="11">
        <f t="shared" ref="F1421:AL1421" si="1481">F249/E249*100-100</f>
        <v>-100</v>
      </c>
      <c r="G1421" s="11" t="e">
        <f t="shared" si="1481"/>
        <v>#DIV/0!</v>
      </c>
      <c r="H1421" s="11">
        <f t="shared" si="1481"/>
        <v>-42.857142857142861</v>
      </c>
      <c r="I1421" s="11">
        <f t="shared" si="1481"/>
        <v>52750</v>
      </c>
      <c r="J1421" s="11">
        <f t="shared" si="1481"/>
        <v>-100</v>
      </c>
      <c r="K1421" s="11" t="e">
        <f t="shared" si="1481"/>
        <v>#DIV/0!</v>
      </c>
      <c r="L1421" s="11" t="e">
        <f t="shared" si="1481"/>
        <v>#DIV/0!</v>
      </c>
      <c r="M1421" s="11" t="e">
        <f t="shared" si="1481"/>
        <v>#DIV/0!</v>
      </c>
      <c r="N1421" s="11" t="e">
        <f t="shared" si="1481"/>
        <v>#DIV/0!</v>
      </c>
      <c r="O1421" s="11">
        <f t="shared" si="1481"/>
        <v>128.07017543859649</v>
      </c>
      <c r="P1421" s="11">
        <f t="shared" si="1481"/>
        <v>-91.538461538461533</v>
      </c>
      <c r="Q1421" s="11">
        <f t="shared" si="1481"/>
        <v>5054.545454545455</v>
      </c>
      <c r="R1421" s="11">
        <f t="shared" si="1481"/>
        <v>70.194003527336861</v>
      </c>
      <c r="S1421" s="11">
        <f t="shared" si="1481"/>
        <v>-48.601036269430054</v>
      </c>
      <c r="T1421" s="11">
        <f t="shared" si="1481"/>
        <v>26.814516129032256</v>
      </c>
      <c r="U1421" s="11">
        <f t="shared" si="1481"/>
        <v>17.170111287758345</v>
      </c>
      <c r="V1421" s="11">
        <f t="shared" si="1481"/>
        <v>28.900949796472162</v>
      </c>
      <c r="W1421" s="11">
        <f t="shared" si="1481"/>
        <v>-86.84210526315789</v>
      </c>
      <c r="X1421" s="11">
        <f t="shared" si="1481"/>
        <v>260.8</v>
      </c>
      <c r="Y1421" s="11">
        <f t="shared" si="1481"/>
        <v>-99.334811529933475</v>
      </c>
      <c r="Z1421" s="11">
        <f t="shared" si="1481"/>
        <v>833.33333333333337</v>
      </c>
      <c r="AA1421" s="11">
        <f t="shared" si="1481"/>
        <v>-67.857142857142861</v>
      </c>
      <c r="AB1421" s="11">
        <f t="shared" si="1481"/>
        <v>711.11111111111109</v>
      </c>
      <c r="AC1421" s="11">
        <f t="shared" si="1481"/>
        <v>12.328767123287676</v>
      </c>
      <c r="AD1421" s="11">
        <f t="shared" si="1481"/>
        <v>-36.585365853658537</v>
      </c>
      <c r="AE1421" s="11">
        <f t="shared" si="1481"/>
        <v>-36.53846153846154</v>
      </c>
      <c r="AF1421" s="11">
        <f t="shared" si="1481"/>
        <v>-75.757575757575751</v>
      </c>
      <c r="AG1421" s="11">
        <f t="shared" si="1481"/>
        <v>-100</v>
      </c>
      <c r="AH1421" s="11" t="e">
        <f t="shared" si="1481"/>
        <v>#DIV/0!</v>
      </c>
      <c r="AI1421" s="11">
        <f t="shared" si="1481"/>
        <v>-100</v>
      </c>
      <c r="AJ1421" s="11" t="e">
        <f t="shared" si="1481"/>
        <v>#DIV/0!</v>
      </c>
      <c r="AK1421" s="11">
        <f t="shared" si="1481"/>
        <v>-100</v>
      </c>
      <c r="AL1421" s="11" t="e">
        <f t="shared" si="1481"/>
        <v>#DIV/0!</v>
      </c>
    </row>
    <row r="1422" spans="1:38" ht="15">
      <c r="A1422" s="29">
        <v>1421</v>
      </c>
      <c r="B1422" s="23" t="s">
        <v>4</v>
      </c>
      <c r="C1422" s="23" t="s">
        <v>302</v>
      </c>
      <c r="D1422" s="7" t="s">
        <v>254</v>
      </c>
      <c r="E1422" s="10"/>
      <c r="F1422" s="11">
        <f t="shared" ref="F1422:AL1422" si="1482">F250/E250*100-100</f>
        <v>-60.909090909090907</v>
      </c>
      <c r="G1422" s="11">
        <f t="shared" si="1482"/>
        <v>93.023255813953512</v>
      </c>
      <c r="H1422" s="11">
        <f t="shared" si="1482"/>
        <v>298.79518072289153</v>
      </c>
      <c r="I1422" s="11">
        <f t="shared" si="1482"/>
        <v>99.697885196374614</v>
      </c>
      <c r="J1422" s="11">
        <f t="shared" si="1482"/>
        <v>125.41603630862329</v>
      </c>
      <c r="K1422" s="11">
        <f t="shared" si="1482"/>
        <v>-91.87919463087249</v>
      </c>
      <c r="L1422" s="11">
        <f t="shared" si="1482"/>
        <v>399.17355371900828</v>
      </c>
      <c r="M1422" s="11">
        <f t="shared" si="1482"/>
        <v>-24.337748344370851</v>
      </c>
      <c r="N1422" s="11">
        <f t="shared" si="1482"/>
        <v>131.72866520787747</v>
      </c>
      <c r="O1422" s="11">
        <f t="shared" si="1482"/>
        <v>-38.715769593956558</v>
      </c>
      <c r="P1422" s="11">
        <f t="shared" si="1482"/>
        <v>-100</v>
      </c>
      <c r="Q1422" s="11" t="e">
        <f t="shared" si="1482"/>
        <v>#DIV/0!</v>
      </c>
      <c r="R1422" s="11" t="e">
        <f t="shared" si="1482"/>
        <v>#DIV/0!</v>
      </c>
      <c r="S1422" s="11" t="e">
        <f t="shared" si="1482"/>
        <v>#DIV/0!</v>
      </c>
      <c r="T1422" s="11" t="e">
        <f t="shared" si="1482"/>
        <v>#DIV/0!</v>
      </c>
      <c r="U1422" s="11" t="e">
        <f t="shared" si="1482"/>
        <v>#DIV/0!</v>
      </c>
      <c r="V1422" s="11" t="e">
        <f t="shared" si="1482"/>
        <v>#DIV/0!</v>
      </c>
      <c r="W1422" s="11" t="e">
        <f t="shared" si="1482"/>
        <v>#DIV/0!</v>
      </c>
      <c r="X1422" s="11" t="e">
        <f t="shared" si="1482"/>
        <v>#DIV/0!</v>
      </c>
      <c r="Y1422" s="11" t="e">
        <f t="shared" si="1482"/>
        <v>#DIV/0!</v>
      </c>
      <c r="Z1422" s="11" t="e">
        <f t="shared" si="1482"/>
        <v>#DIV/0!</v>
      </c>
      <c r="AA1422" s="11" t="e">
        <f t="shared" si="1482"/>
        <v>#DIV/0!</v>
      </c>
      <c r="AB1422" s="11" t="e">
        <f t="shared" si="1482"/>
        <v>#DIV/0!</v>
      </c>
      <c r="AC1422" s="11" t="e">
        <f t="shared" si="1482"/>
        <v>#DIV/0!</v>
      </c>
      <c r="AD1422" s="11" t="e">
        <f t="shared" si="1482"/>
        <v>#DIV/0!</v>
      </c>
      <c r="AE1422" s="11" t="e">
        <f t="shared" si="1482"/>
        <v>#DIV/0!</v>
      </c>
      <c r="AF1422" s="11" t="e">
        <f t="shared" si="1482"/>
        <v>#DIV/0!</v>
      </c>
      <c r="AG1422" s="11" t="e">
        <f t="shared" si="1482"/>
        <v>#DIV/0!</v>
      </c>
      <c r="AH1422" s="11" t="e">
        <f t="shared" si="1482"/>
        <v>#DIV/0!</v>
      </c>
      <c r="AI1422" s="11" t="e">
        <f t="shared" si="1482"/>
        <v>#DIV/0!</v>
      </c>
      <c r="AJ1422" s="11" t="e">
        <f t="shared" si="1482"/>
        <v>#DIV/0!</v>
      </c>
      <c r="AK1422" s="11" t="e">
        <f t="shared" si="1482"/>
        <v>#DIV/0!</v>
      </c>
      <c r="AL1422" s="11" t="e">
        <f t="shared" si="1482"/>
        <v>#DIV/0!</v>
      </c>
    </row>
    <row r="1423" spans="1:38" ht="15">
      <c r="A1423" s="29">
        <v>1422</v>
      </c>
      <c r="B1423" s="23" t="s">
        <v>4</v>
      </c>
      <c r="C1423" s="23" t="s">
        <v>302</v>
      </c>
      <c r="D1423" s="7" t="s">
        <v>255</v>
      </c>
      <c r="E1423" s="10"/>
      <c r="F1423" s="11">
        <f t="shared" ref="F1423:AL1423" si="1483">F251/E251*100-100</f>
        <v>2.1084337349397657</v>
      </c>
      <c r="G1423" s="11">
        <f t="shared" si="1483"/>
        <v>284.51327433628319</v>
      </c>
      <c r="H1423" s="11">
        <f t="shared" si="1483"/>
        <v>-67.625623321825856</v>
      </c>
      <c r="I1423" s="11">
        <f t="shared" si="1483"/>
        <v>-41.113744075829381</v>
      </c>
      <c r="J1423" s="11">
        <f t="shared" si="1483"/>
        <v>60.362173038229372</v>
      </c>
      <c r="K1423" s="11">
        <f t="shared" si="1483"/>
        <v>-32.622333751568377</v>
      </c>
      <c r="L1423" s="11">
        <f t="shared" si="1483"/>
        <v>93.296089385474858</v>
      </c>
      <c r="M1423" s="11">
        <f t="shared" si="1483"/>
        <v>-27.167630057803478</v>
      </c>
      <c r="N1423" s="11">
        <f t="shared" si="1483"/>
        <v>156.48148148148147</v>
      </c>
      <c r="O1423" s="11">
        <f t="shared" si="1483"/>
        <v>-69.726663228468283</v>
      </c>
      <c r="P1423" s="11">
        <f t="shared" si="1483"/>
        <v>190.97103918228282</v>
      </c>
      <c r="Q1423" s="11">
        <f t="shared" si="1483"/>
        <v>-62.704918032786885</v>
      </c>
      <c r="R1423" s="11">
        <f t="shared" si="1483"/>
        <v>54.631083202511775</v>
      </c>
      <c r="S1423" s="11">
        <f t="shared" si="1483"/>
        <v>-46.395939086294412</v>
      </c>
      <c r="T1423" s="11">
        <f t="shared" si="1483"/>
        <v>143.18181818181816</v>
      </c>
      <c r="U1423" s="11">
        <f t="shared" si="1483"/>
        <v>34.657320872274141</v>
      </c>
      <c r="V1423" s="11">
        <f t="shared" si="1483"/>
        <v>22.614227877385758</v>
      </c>
      <c r="W1423" s="11">
        <f t="shared" si="1483"/>
        <v>25.047169811320757</v>
      </c>
      <c r="X1423" s="11">
        <f t="shared" si="1483"/>
        <v>-64.956620143342136</v>
      </c>
      <c r="Y1423" s="11">
        <f t="shared" si="1483"/>
        <v>-86.221743810548986</v>
      </c>
      <c r="Z1423" s="11">
        <f t="shared" si="1483"/>
        <v>-26.5625</v>
      </c>
      <c r="AA1423" s="11">
        <f t="shared" si="1483"/>
        <v>251.063829787234</v>
      </c>
      <c r="AB1423" s="11">
        <f t="shared" si="1483"/>
        <v>142.12121212121212</v>
      </c>
      <c r="AC1423" s="11">
        <f t="shared" si="1483"/>
        <v>-47.309136420525654</v>
      </c>
      <c r="AD1423" s="11">
        <f t="shared" si="1483"/>
        <v>44.418052256532064</v>
      </c>
      <c r="AE1423" s="11">
        <f t="shared" si="1483"/>
        <v>24.17763157894737</v>
      </c>
      <c r="AF1423" s="11">
        <f t="shared" si="1483"/>
        <v>-41.986754966887418</v>
      </c>
      <c r="AG1423" s="11">
        <f t="shared" si="1483"/>
        <v>-41.780821917808218</v>
      </c>
      <c r="AH1423" s="11">
        <f t="shared" si="1483"/>
        <v>45.490196078431353</v>
      </c>
      <c r="AI1423" s="11">
        <f t="shared" si="1483"/>
        <v>-42.587601078167111</v>
      </c>
      <c r="AJ1423" s="11">
        <f t="shared" si="1483"/>
        <v>229.10798122065728</v>
      </c>
      <c r="AK1423" s="11">
        <f t="shared" si="1483"/>
        <v>210.413694721826</v>
      </c>
      <c r="AL1423" s="11">
        <f t="shared" si="1483"/>
        <v>-91.681985294117652</v>
      </c>
    </row>
    <row r="1424" spans="1:38" ht="15">
      <c r="A1424" s="29">
        <v>1423</v>
      </c>
      <c r="B1424" s="23" t="s">
        <v>4</v>
      </c>
      <c r="C1424" s="23" t="s">
        <v>302</v>
      </c>
      <c r="D1424" s="7" t="s">
        <v>256</v>
      </c>
      <c r="E1424" s="10"/>
      <c r="F1424" s="11">
        <f t="shared" ref="F1424:AL1424" si="1484">F252/E252*100-100</f>
        <v>-14.50528338136408</v>
      </c>
      <c r="G1424" s="11">
        <f t="shared" si="1484"/>
        <v>3.5955056179775227</v>
      </c>
      <c r="H1424" s="11">
        <f t="shared" si="1484"/>
        <v>-22.288503253796094</v>
      </c>
      <c r="I1424" s="11">
        <f t="shared" si="1484"/>
        <v>-26.587578506629455</v>
      </c>
      <c r="J1424" s="11">
        <f t="shared" si="1484"/>
        <v>-32.699619771863127</v>
      </c>
      <c r="K1424" s="11">
        <f t="shared" si="1484"/>
        <v>177.5423728813559</v>
      </c>
      <c r="L1424" s="11">
        <f t="shared" si="1484"/>
        <v>-6.0559796437659088</v>
      </c>
      <c r="M1424" s="11">
        <f t="shared" si="1484"/>
        <v>-23.347778981581797</v>
      </c>
      <c r="N1424" s="11">
        <f t="shared" si="1484"/>
        <v>368.0565371024735</v>
      </c>
      <c r="O1424" s="11">
        <f t="shared" si="1484"/>
        <v>-87.815189491167146</v>
      </c>
      <c r="P1424" s="11">
        <f t="shared" si="1484"/>
        <v>49.070631970260223</v>
      </c>
      <c r="Q1424" s="11">
        <f t="shared" si="1484"/>
        <v>-22.028262676641731</v>
      </c>
      <c r="R1424" s="11">
        <f t="shared" si="1484"/>
        <v>31.982942430703645</v>
      </c>
      <c r="S1424" s="11">
        <f t="shared" si="1484"/>
        <v>-63.48949919224556</v>
      </c>
      <c r="T1424" s="11">
        <f t="shared" si="1484"/>
        <v>114.82300884955751</v>
      </c>
      <c r="U1424" s="11">
        <f t="shared" si="1484"/>
        <v>-29.145211122554073</v>
      </c>
      <c r="V1424" s="11">
        <f t="shared" si="1484"/>
        <v>13.372093023255815</v>
      </c>
      <c r="W1424" s="11">
        <f t="shared" si="1484"/>
        <v>18.589743589743591</v>
      </c>
      <c r="X1424" s="11">
        <f t="shared" si="1484"/>
        <v>-48.21621621621621</v>
      </c>
      <c r="Y1424" s="11">
        <f t="shared" si="1484"/>
        <v>-14.196242171189979</v>
      </c>
      <c r="Z1424" s="11">
        <f t="shared" si="1484"/>
        <v>-25.304136253041364</v>
      </c>
      <c r="AA1424" s="11">
        <f t="shared" si="1484"/>
        <v>-26.058631921824102</v>
      </c>
      <c r="AB1424" s="11">
        <f t="shared" si="1484"/>
        <v>192.95154185022028</v>
      </c>
      <c r="AC1424" s="11">
        <f t="shared" si="1484"/>
        <v>68.270676691729335</v>
      </c>
      <c r="AD1424" s="11">
        <f t="shared" si="1484"/>
        <v>-21.537086684539759</v>
      </c>
      <c r="AE1424" s="11">
        <f t="shared" si="1484"/>
        <v>33.826879271070624</v>
      </c>
      <c r="AF1424" s="11">
        <f t="shared" si="1484"/>
        <v>-52.51063829787234</v>
      </c>
      <c r="AG1424" s="11">
        <f t="shared" si="1484"/>
        <v>221.86379928315409</v>
      </c>
      <c r="AH1424" s="11">
        <f t="shared" si="1484"/>
        <v>59.131403118040083</v>
      </c>
      <c r="AI1424" s="11">
        <f t="shared" si="1484"/>
        <v>-91.672498250524839</v>
      </c>
      <c r="AJ1424" s="11">
        <f t="shared" si="1484"/>
        <v>1014.2857142857142</v>
      </c>
      <c r="AK1424" s="11">
        <f t="shared" si="1484"/>
        <v>-65.573152337858218</v>
      </c>
      <c r="AL1424" s="11">
        <f t="shared" si="1484"/>
        <v>-43.811610076670313</v>
      </c>
    </row>
    <row r="1425" spans="1:38" ht="15">
      <c r="A1425" s="29">
        <v>1424</v>
      </c>
      <c r="B1425" s="23" t="s">
        <v>4</v>
      </c>
      <c r="C1425" s="23" t="s">
        <v>302</v>
      </c>
      <c r="D1425" s="7" t="s">
        <v>257</v>
      </c>
      <c r="E1425" s="10"/>
      <c r="F1425" s="11" t="e">
        <f t="shared" ref="F1425:AL1425" si="1485">F253/E253*100-100</f>
        <v>#DIV/0!</v>
      </c>
      <c r="G1425" s="11" t="e">
        <f t="shared" si="1485"/>
        <v>#DIV/0!</v>
      </c>
      <c r="H1425" s="11" t="e">
        <f t="shared" si="1485"/>
        <v>#DIV/0!</v>
      </c>
      <c r="I1425" s="11" t="e">
        <f t="shared" si="1485"/>
        <v>#DIV/0!</v>
      </c>
      <c r="J1425" s="11" t="e">
        <f t="shared" si="1485"/>
        <v>#DIV/0!</v>
      </c>
      <c r="K1425" s="11" t="e">
        <f t="shared" si="1485"/>
        <v>#DIV/0!</v>
      </c>
      <c r="L1425" s="11" t="e">
        <f t="shared" si="1485"/>
        <v>#DIV/0!</v>
      </c>
      <c r="M1425" s="11" t="e">
        <f t="shared" si="1485"/>
        <v>#DIV/0!</v>
      </c>
      <c r="N1425" s="11" t="e">
        <f t="shared" si="1485"/>
        <v>#DIV/0!</v>
      </c>
      <c r="O1425" s="11" t="e">
        <f t="shared" si="1485"/>
        <v>#DIV/0!</v>
      </c>
      <c r="P1425" s="11" t="e">
        <f t="shared" si="1485"/>
        <v>#DIV/0!</v>
      </c>
      <c r="Q1425" s="11">
        <f t="shared" si="1485"/>
        <v>209.478672985782</v>
      </c>
      <c r="R1425" s="11">
        <f t="shared" si="1485"/>
        <v>24.349157733537524</v>
      </c>
      <c r="S1425" s="11">
        <f t="shared" si="1485"/>
        <v>7.3891625615763559</v>
      </c>
      <c r="T1425" s="11">
        <f t="shared" si="1485"/>
        <v>-9.0596330275229349</v>
      </c>
      <c r="U1425" s="11">
        <f t="shared" si="1485"/>
        <v>155.10718789407315</v>
      </c>
      <c r="V1425" s="11">
        <f t="shared" si="1485"/>
        <v>-28.868017795353438</v>
      </c>
      <c r="W1425" s="11">
        <f t="shared" si="1485"/>
        <v>-36.344683808200138</v>
      </c>
      <c r="X1425" s="11">
        <f t="shared" si="1485"/>
        <v>-12.008733624454152</v>
      </c>
      <c r="Y1425" s="11">
        <f t="shared" si="1485"/>
        <v>-62.903225806451616</v>
      </c>
      <c r="Z1425" s="11">
        <f t="shared" si="1485"/>
        <v>-100</v>
      </c>
      <c r="AA1425" s="11" t="e">
        <f t="shared" si="1485"/>
        <v>#DIV/0!</v>
      </c>
      <c r="AB1425" s="11" t="e">
        <f t="shared" si="1485"/>
        <v>#DIV/0!</v>
      </c>
      <c r="AC1425" s="11">
        <f t="shared" si="1485"/>
        <v>450</v>
      </c>
      <c r="AD1425" s="11">
        <f t="shared" si="1485"/>
        <v>-100</v>
      </c>
      <c r="AE1425" s="11" t="e">
        <f t="shared" si="1485"/>
        <v>#DIV/0!</v>
      </c>
      <c r="AF1425" s="11">
        <f t="shared" si="1485"/>
        <v>800</v>
      </c>
      <c r="AG1425" s="11">
        <f t="shared" si="1485"/>
        <v>-100</v>
      </c>
      <c r="AH1425" s="11" t="e">
        <f t="shared" si="1485"/>
        <v>#DIV/0!</v>
      </c>
      <c r="AI1425" s="11" t="e">
        <f t="shared" si="1485"/>
        <v>#DIV/0!</v>
      </c>
      <c r="AJ1425" s="11" t="e">
        <f t="shared" si="1485"/>
        <v>#DIV/0!</v>
      </c>
      <c r="AK1425" s="11" t="e">
        <f t="shared" si="1485"/>
        <v>#DIV/0!</v>
      </c>
      <c r="AL1425" s="11" t="e">
        <f t="shared" si="1485"/>
        <v>#DIV/0!</v>
      </c>
    </row>
    <row r="1426" spans="1:38" ht="15">
      <c r="A1426" s="29">
        <v>1425</v>
      </c>
      <c r="B1426" s="23" t="s">
        <v>4</v>
      </c>
      <c r="C1426" s="23" t="s">
        <v>302</v>
      </c>
      <c r="D1426" s="7" t="s">
        <v>258</v>
      </c>
      <c r="E1426" s="10"/>
      <c r="F1426" s="11" t="e">
        <f t="shared" ref="F1426:AL1426" si="1486">F254/E254*100-100</f>
        <v>#DIV/0!</v>
      </c>
      <c r="G1426" s="11" t="e">
        <f t="shared" si="1486"/>
        <v>#DIV/0!</v>
      </c>
      <c r="H1426" s="11" t="e">
        <f t="shared" si="1486"/>
        <v>#DIV/0!</v>
      </c>
      <c r="I1426" s="11" t="e">
        <f t="shared" si="1486"/>
        <v>#DIV/0!</v>
      </c>
      <c r="J1426" s="11" t="e">
        <f t="shared" si="1486"/>
        <v>#DIV/0!</v>
      </c>
      <c r="K1426" s="11" t="e">
        <f t="shared" si="1486"/>
        <v>#DIV/0!</v>
      </c>
      <c r="L1426" s="11" t="e">
        <f t="shared" si="1486"/>
        <v>#DIV/0!</v>
      </c>
      <c r="M1426" s="11" t="e">
        <f t="shared" si="1486"/>
        <v>#DIV/0!</v>
      </c>
      <c r="N1426" s="11" t="e">
        <f t="shared" si="1486"/>
        <v>#DIV/0!</v>
      </c>
      <c r="O1426" s="11" t="e">
        <f t="shared" si="1486"/>
        <v>#DIV/0!</v>
      </c>
      <c r="P1426" s="11" t="e">
        <f t="shared" si="1486"/>
        <v>#DIV/0!</v>
      </c>
      <c r="Q1426" s="11">
        <f t="shared" si="1486"/>
        <v>946.72364672364688</v>
      </c>
      <c r="R1426" s="11">
        <f t="shared" si="1486"/>
        <v>2.9667936853565493</v>
      </c>
      <c r="S1426" s="11">
        <f t="shared" si="1486"/>
        <v>11.432725350251133</v>
      </c>
      <c r="T1426" s="11">
        <f t="shared" si="1486"/>
        <v>-12.525204602063809</v>
      </c>
      <c r="U1426" s="11">
        <f t="shared" si="1486"/>
        <v>-87.322033898305079</v>
      </c>
      <c r="V1426" s="11">
        <f t="shared" si="1486"/>
        <v>55.18716577540107</v>
      </c>
      <c r="W1426" s="11">
        <f t="shared" si="1486"/>
        <v>7.0296347346657626</v>
      </c>
      <c r="X1426" s="11">
        <f t="shared" si="1486"/>
        <v>66.001287830006447</v>
      </c>
      <c r="Y1426" s="11">
        <f t="shared" si="1486"/>
        <v>115.36074476338248</v>
      </c>
      <c r="Z1426" s="11">
        <f t="shared" si="1486"/>
        <v>-96.577809798270891</v>
      </c>
      <c r="AA1426" s="11">
        <f t="shared" si="1486"/>
        <v>-47.368421052631582</v>
      </c>
      <c r="AB1426" s="11">
        <f t="shared" si="1486"/>
        <v>444</v>
      </c>
      <c r="AC1426" s="11">
        <f t="shared" si="1486"/>
        <v>-96.139705882352942</v>
      </c>
      <c r="AD1426" s="11">
        <f t="shared" si="1486"/>
        <v>190.47619047619048</v>
      </c>
      <c r="AE1426" s="11">
        <f t="shared" si="1486"/>
        <v>50.819672131147541</v>
      </c>
      <c r="AF1426" s="11">
        <f t="shared" si="1486"/>
        <v>4468.478260869565</v>
      </c>
      <c r="AG1426" s="11">
        <f t="shared" si="1486"/>
        <v>-84.844158934094693</v>
      </c>
      <c r="AH1426" s="11">
        <f t="shared" si="1486"/>
        <v>-73.312401883830461</v>
      </c>
      <c r="AI1426" s="11">
        <f t="shared" si="1486"/>
        <v>160.58823529411768</v>
      </c>
      <c r="AJ1426" s="11">
        <f t="shared" si="1486"/>
        <v>525.95936794582394</v>
      </c>
      <c r="AK1426" s="11">
        <f t="shared" si="1486"/>
        <v>-52.722683014785432</v>
      </c>
      <c r="AL1426" s="11">
        <f t="shared" si="1486"/>
        <v>-79.40503432494279</v>
      </c>
    </row>
    <row r="1427" spans="1:38" ht="15">
      <c r="A1427" s="29">
        <v>1426</v>
      </c>
      <c r="B1427" s="23" t="s">
        <v>4</v>
      </c>
      <c r="C1427" s="23" t="s">
        <v>302</v>
      </c>
      <c r="D1427" s="7" t="s">
        <v>259</v>
      </c>
      <c r="E1427" s="10"/>
      <c r="F1427" s="11">
        <f t="shared" ref="F1427:AL1427" si="1487">F255/E255*100-100</f>
        <v>-45.535714285714292</v>
      </c>
      <c r="G1427" s="11">
        <f t="shared" si="1487"/>
        <v>-27.868852459016395</v>
      </c>
      <c r="H1427" s="11">
        <f t="shared" si="1487"/>
        <v>93.181818181818187</v>
      </c>
      <c r="I1427" s="11">
        <f t="shared" si="1487"/>
        <v>-41.960784313725483</v>
      </c>
      <c r="J1427" s="11">
        <f t="shared" si="1487"/>
        <v>158.78378378378375</v>
      </c>
      <c r="K1427" s="11">
        <f t="shared" si="1487"/>
        <v>-39.164490861618795</v>
      </c>
      <c r="L1427" s="11">
        <f t="shared" si="1487"/>
        <v>-74.678111587982841</v>
      </c>
      <c r="M1427" s="11">
        <f t="shared" si="1487"/>
        <v>69.491525423728802</v>
      </c>
      <c r="N1427" s="11">
        <f t="shared" si="1487"/>
        <v>129</v>
      </c>
      <c r="O1427" s="11">
        <f t="shared" si="1487"/>
        <v>-64.192139737991269</v>
      </c>
      <c r="P1427" s="11">
        <f t="shared" si="1487"/>
        <v>-12.195121951219505</v>
      </c>
      <c r="Q1427" s="11">
        <f t="shared" si="1487"/>
        <v>380.55555555555554</v>
      </c>
      <c r="R1427" s="11">
        <f t="shared" si="1487"/>
        <v>397.1098265895954</v>
      </c>
      <c r="S1427" s="11">
        <f t="shared" si="1487"/>
        <v>30.697674418604635</v>
      </c>
      <c r="T1427" s="11">
        <f t="shared" si="1487"/>
        <v>-68.54982206405694</v>
      </c>
      <c r="U1427" s="11">
        <f t="shared" si="1487"/>
        <v>84.299858557284296</v>
      </c>
      <c r="V1427" s="11">
        <f t="shared" si="1487"/>
        <v>-65.003837298541825</v>
      </c>
      <c r="W1427" s="11">
        <f t="shared" si="1487"/>
        <v>-26.096491228070178</v>
      </c>
      <c r="X1427" s="11">
        <f t="shared" si="1487"/>
        <v>411.27596439169139</v>
      </c>
      <c r="Y1427" s="11">
        <f t="shared" si="1487"/>
        <v>-89.611143354614043</v>
      </c>
      <c r="Z1427" s="11">
        <f t="shared" si="1487"/>
        <v>78.770949720670387</v>
      </c>
      <c r="AA1427" s="11">
        <f t="shared" si="1487"/>
        <v>10.312499999999986</v>
      </c>
      <c r="AB1427" s="11">
        <f t="shared" si="1487"/>
        <v>425.77903682719557</v>
      </c>
      <c r="AC1427" s="11">
        <f t="shared" si="1487"/>
        <v>-98.706896551724142</v>
      </c>
      <c r="AD1427" s="11">
        <f t="shared" si="1487"/>
        <v>2850</v>
      </c>
      <c r="AE1427" s="11">
        <f t="shared" si="1487"/>
        <v>-35.028248587570616</v>
      </c>
      <c r="AF1427" s="11">
        <f t="shared" si="1487"/>
        <v>-75</v>
      </c>
      <c r="AG1427" s="11">
        <f t="shared" si="1487"/>
        <v>44.34782608695653</v>
      </c>
      <c r="AH1427" s="11">
        <f t="shared" si="1487"/>
        <v>40.361445783132524</v>
      </c>
      <c r="AI1427" s="11">
        <f t="shared" si="1487"/>
        <v>-3.0042918454935688</v>
      </c>
      <c r="AJ1427" s="11">
        <f t="shared" si="1487"/>
        <v>-60.176991150442475</v>
      </c>
      <c r="AK1427" s="11">
        <f t="shared" si="1487"/>
        <v>278.88888888888886</v>
      </c>
      <c r="AL1427" s="11">
        <f t="shared" si="1487"/>
        <v>-63.636363636363633</v>
      </c>
    </row>
    <row r="1428" spans="1:38" ht="15">
      <c r="A1428" s="29">
        <v>1427</v>
      </c>
      <c r="B1428" s="23" t="s">
        <v>4</v>
      </c>
      <c r="C1428" s="23" t="s">
        <v>302</v>
      </c>
      <c r="D1428" s="7" t="s">
        <v>260</v>
      </c>
      <c r="E1428" s="10"/>
      <c r="F1428" s="11">
        <f t="shared" ref="F1428:AL1428" si="1488">F256/E256*100-100</f>
        <v>-54.545454545454547</v>
      </c>
      <c r="G1428" s="11">
        <f t="shared" si="1488"/>
        <v>20</v>
      </c>
      <c r="H1428" s="11">
        <f t="shared" si="1488"/>
        <v>6700</v>
      </c>
      <c r="I1428" s="11">
        <f t="shared" si="1488"/>
        <v>-53.67647058823529</v>
      </c>
      <c r="J1428" s="11">
        <f t="shared" si="1488"/>
        <v>-38.624338624338627</v>
      </c>
      <c r="K1428" s="11">
        <f t="shared" si="1488"/>
        <v>-20.689655172413794</v>
      </c>
      <c r="L1428" s="11">
        <f t="shared" si="1488"/>
        <v>41.304347826086968</v>
      </c>
      <c r="M1428" s="11">
        <f t="shared" si="1488"/>
        <v>-53.846153846153847</v>
      </c>
      <c r="N1428" s="11">
        <f t="shared" si="1488"/>
        <v>73.333333333333343</v>
      </c>
      <c r="O1428" s="11">
        <f t="shared" si="1488"/>
        <v>-77.884615384615387</v>
      </c>
      <c r="P1428" s="11">
        <f t="shared" si="1488"/>
        <v>182.60869565217394</v>
      </c>
      <c r="Q1428" s="11">
        <f t="shared" si="1488"/>
        <v>1170.7692307692307</v>
      </c>
      <c r="R1428" s="11">
        <f t="shared" si="1488"/>
        <v>149.7578692493947</v>
      </c>
      <c r="S1428" s="11">
        <f t="shared" si="1488"/>
        <v>-70.479883664566159</v>
      </c>
      <c r="T1428" s="11">
        <f t="shared" si="1488"/>
        <v>-59.11330049261084</v>
      </c>
      <c r="U1428" s="11">
        <f t="shared" si="1488"/>
        <v>1382.3293172690762</v>
      </c>
      <c r="V1428" s="11">
        <f t="shared" si="1488"/>
        <v>-84.042264968843128</v>
      </c>
      <c r="W1428" s="11">
        <f t="shared" si="1488"/>
        <v>-66.383701188455007</v>
      </c>
      <c r="X1428" s="11">
        <f t="shared" si="1488"/>
        <v>75.757575757575751</v>
      </c>
      <c r="Y1428" s="11">
        <f t="shared" si="1488"/>
        <v>-100</v>
      </c>
      <c r="Z1428" s="11" t="e">
        <f t="shared" si="1488"/>
        <v>#DIV/0!</v>
      </c>
      <c r="AA1428" s="11" t="e">
        <f t="shared" si="1488"/>
        <v>#DIV/0!</v>
      </c>
      <c r="AB1428" s="11" t="e">
        <f t="shared" si="1488"/>
        <v>#DIV/0!</v>
      </c>
      <c r="AC1428" s="11" t="e">
        <f t="shared" si="1488"/>
        <v>#DIV/0!</v>
      </c>
      <c r="AD1428" s="11">
        <f t="shared" si="1488"/>
        <v>4050</v>
      </c>
      <c r="AE1428" s="11">
        <f t="shared" si="1488"/>
        <v>-42.168674698795186</v>
      </c>
      <c r="AF1428" s="11">
        <f t="shared" si="1488"/>
        <v>-100</v>
      </c>
      <c r="AG1428" s="11" t="e">
        <f t="shared" si="1488"/>
        <v>#DIV/0!</v>
      </c>
      <c r="AH1428" s="11">
        <f t="shared" si="1488"/>
        <v>-56.521739130434781</v>
      </c>
      <c r="AI1428" s="11">
        <f t="shared" si="1488"/>
        <v>780.00000000000011</v>
      </c>
      <c r="AJ1428" s="11">
        <f t="shared" si="1488"/>
        <v>22.727272727272734</v>
      </c>
      <c r="AK1428" s="11">
        <f t="shared" si="1488"/>
        <v>-100</v>
      </c>
      <c r="AL1428" s="11" t="e">
        <f t="shared" si="1488"/>
        <v>#DIV/0!</v>
      </c>
    </row>
    <row r="1429" spans="1:38" ht="15">
      <c r="A1429" s="29">
        <v>1428</v>
      </c>
      <c r="B1429" s="23" t="s">
        <v>4</v>
      </c>
      <c r="C1429" s="23" t="s">
        <v>302</v>
      </c>
      <c r="D1429" s="7" t="s">
        <v>261</v>
      </c>
      <c r="E1429" s="10"/>
      <c r="F1429" s="11">
        <f t="shared" ref="F1429:AL1429" si="1489">F257/E257*100-100</f>
        <v>24.675324675324674</v>
      </c>
      <c r="G1429" s="11">
        <f t="shared" si="1489"/>
        <v>66.666666666666686</v>
      </c>
      <c r="H1429" s="11">
        <f t="shared" si="1489"/>
        <v>-40</v>
      </c>
      <c r="I1429" s="11">
        <f t="shared" si="1489"/>
        <v>8.8541666666666714</v>
      </c>
      <c r="J1429" s="11">
        <f t="shared" si="1489"/>
        <v>795.21531100478478</v>
      </c>
      <c r="K1429" s="11">
        <f t="shared" si="1489"/>
        <v>-67.504008551576703</v>
      </c>
      <c r="L1429" s="11">
        <f t="shared" si="1489"/>
        <v>-54.440789473684212</v>
      </c>
      <c r="M1429" s="11">
        <f t="shared" si="1489"/>
        <v>614.44043321299637</v>
      </c>
      <c r="N1429" s="11">
        <f t="shared" si="1489"/>
        <v>-85.85144012127337</v>
      </c>
      <c r="O1429" s="11">
        <f t="shared" si="1489"/>
        <v>889.64285714285722</v>
      </c>
      <c r="P1429" s="11">
        <f t="shared" si="1489"/>
        <v>561.45795741609527</v>
      </c>
      <c r="Q1429" s="11">
        <f t="shared" si="1489"/>
        <v>-97.015658246494624</v>
      </c>
      <c r="R1429" s="11">
        <f t="shared" si="1489"/>
        <v>-38.756855575868379</v>
      </c>
      <c r="S1429" s="11">
        <f t="shared" si="1489"/>
        <v>-28.358208955223887</v>
      </c>
      <c r="T1429" s="11">
        <f t="shared" si="1489"/>
        <v>53.333333333333343</v>
      </c>
      <c r="U1429" s="11">
        <f t="shared" si="1489"/>
        <v>1.0869565217391397</v>
      </c>
      <c r="V1429" s="11">
        <f t="shared" si="1489"/>
        <v>142.2043010752688</v>
      </c>
      <c r="W1429" s="11">
        <f t="shared" si="1489"/>
        <v>-10.987791342952278</v>
      </c>
      <c r="X1429" s="11">
        <f t="shared" si="1489"/>
        <v>326.93266832917703</v>
      </c>
      <c r="Y1429" s="11">
        <f t="shared" si="1489"/>
        <v>-86.068925233644862</v>
      </c>
      <c r="Z1429" s="11">
        <f t="shared" si="1489"/>
        <v>-64.779874213836479</v>
      </c>
      <c r="AA1429" s="11">
        <f t="shared" si="1489"/>
        <v>76.190476190476176</v>
      </c>
      <c r="AB1429" s="11">
        <f t="shared" si="1489"/>
        <v>125.67567567567565</v>
      </c>
      <c r="AC1429" s="11">
        <f t="shared" si="1489"/>
        <v>-48.952095808383234</v>
      </c>
      <c r="AD1429" s="11">
        <f t="shared" si="1489"/>
        <v>124.04692082111436</v>
      </c>
      <c r="AE1429" s="11">
        <f t="shared" si="1489"/>
        <v>30.628272251308914</v>
      </c>
      <c r="AF1429" s="11">
        <f t="shared" si="1489"/>
        <v>-6.1122244488977913</v>
      </c>
      <c r="AG1429" s="11">
        <f t="shared" si="1489"/>
        <v>-5.7630736392742676</v>
      </c>
      <c r="AH1429" s="11">
        <f t="shared" si="1489"/>
        <v>-24.462061155152895</v>
      </c>
      <c r="AI1429" s="11">
        <f t="shared" si="1489"/>
        <v>-45.427286356821597</v>
      </c>
      <c r="AJ1429" s="11">
        <f t="shared" si="1489"/>
        <v>37.362637362637372</v>
      </c>
      <c r="AK1429" s="11">
        <f t="shared" si="1489"/>
        <v>8.4000000000000057</v>
      </c>
      <c r="AL1429" s="11">
        <f t="shared" si="1489"/>
        <v>13.837638376383765</v>
      </c>
    </row>
    <row r="1430" spans="1:38" ht="15">
      <c r="A1430" s="29">
        <v>1429</v>
      </c>
      <c r="B1430" s="23" t="s">
        <v>4</v>
      </c>
      <c r="C1430" s="23" t="s">
        <v>302</v>
      </c>
      <c r="D1430" s="7" t="s">
        <v>262</v>
      </c>
      <c r="E1430" s="10"/>
      <c r="F1430" s="11">
        <f t="shared" ref="F1430:AL1430" si="1490">F258/E258*100-100</f>
        <v>-89.81481481481481</v>
      </c>
      <c r="G1430" s="11">
        <f t="shared" si="1490"/>
        <v>63.636363636363654</v>
      </c>
      <c r="H1430" s="11">
        <f t="shared" si="1490"/>
        <v>-66.666666666666671</v>
      </c>
      <c r="I1430" s="11">
        <f t="shared" si="1490"/>
        <v>-83.333333333333343</v>
      </c>
      <c r="J1430" s="11">
        <f t="shared" si="1490"/>
        <v>1700</v>
      </c>
      <c r="K1430" s="11">
        <f t="shared" si="1490"/>
        <v>-88.888888888888886</v>
      </c>
      <c r="L1430" s="11">
        <f t="shared" si="1490"/>
        <v>100</v>
      </c>
      <c r="M1430" s="11">
        <f t="shared" si="1490"/>
        <v>-50</v>
      </c>
      <c r="N1430" s="11">
        <f t="shared" si="1490"/>
        <v>1400</v>
      </c>
      <c r="O1430" s="11">
        <f t="shared" si="1490"/>
        <v>273.33333333333331</v>
      </c>
      <c r="P1430" s="11">
        <f t="shared" si="1490"/>
        <v>10.714285714285722</v>
      </c>
      <c r="Q1430" s="11">
        <f t="shared" si="1490"/>
        <v>-23.387096774193552</v>
      </c>
      <c r="R1430" s="11">
        <f t="shared" si="1490"/>
        <v>53.68421052631578</v>
      </c>
      <c r="S1430" s="11">
        <f t="shared" si="1490"/>
        <v>152.05479452054794</v>
      </c>
      <c r="T1430" s="11">
        <f t="shared" si="1490"/>
        <v>-54.619565217391305</v>
      </c>
      <c r="U1430" s="11">
        <f t="shared" si="1490"/>
        <v>341.91616766467064</v>
      </c>
      <c r="V1430" s="11">
        <f t="shared" si="1490"/>
        <v>-85.772357723577244</v>
      </c>
      <c r="W1430" s="11">
        <f t="shared" si="1490"/>
        <v>40</v>
      </c>
      <c r="X1430" s="11">
        <f t="shared" si="1490"/>
        <v>-25.850340136054413</v>
      </c>
      <c r="Y1430" s="11">
        <f t="shared" si="1490"/>
        <v>-17.431192660550451</v>
      </c>
      <c r="Z1430" s="11">
        <f t="shared" si="1490"/>
        <v>30</v>
      </c>
      <c r="AA1430" s="11">
        <f t="shared" si="1490"/>
        <v>78.632478632478637</v>
      </c>
      <c r="AB1430" s="11">
        <f t="shared" si="1490"/>
        <v>-44.497607655502392</v>
      </c>
      <c r="AC1430" s="11">
        <f t="shared" si="1490"/>
        <v>-4.3103448275862064</v>
      </c>
      <c r="AD1430" s="11">
        <f t="shared" si="1490"/>
        <v>33.333333333333314</v>
      </c>
      <c r="AE1430" s="11">
        <f t="shared" si="1490"/>
        <v>-31.081081081081081</v>
      </c>
      <c r="AF1430" s="11">
        <f t="shared" si="1490"/>
        <v>46.078431372549005</v>
      </c>
      <c r="AG1430" s="11">
        <f t="shared" si="1490"/>
        <v>-42.281879194630868</v>
      </c>
      <c r="AH1430" s="11">
        <f t="shared" si="1490"/>
        <v>24.418604651162795</v>
      </c>
      <c r="AI1430" s="11">
        <f t="shared" si="1490"/>
        <v>29.906542056074784</v>
      </c>
      <c r="AJ1430" s="11">
        <f t="shared" si="1490"/>
        <v>4.3165467625899225</v>
      </c>
      <c r="AK1430" s="11">
        <f t="shared" si="1490"/>
        <v>-100</v>
      </c>
      <c r="AL1430" s="11" t="e">
        <f t="shared" si="1490"/>
        <v>#DIV/0!</v>
      </c>
    </row>
    <row r="1431" spans="1:38" ht="15">
      <c r="A1431" s="29">
        <v>1430</v>
      </c>
      <c r="B1431" s="23" t="s">
        <v>4</v>
      </c>
      <c r="C1431" s="23" t="s">
        <v>302</v>
      </c>
      <c r="D1431" s="7" t="s">
        <v>263</v>
      </c>
      <c r="E1431" s="10"/>
      <c r="F1431" s="11" t="e">
        <f t="shared" ref="F1431:AL1431" si="1491">F259/E259*100-100</f>
        <v>#DIV/0!</v>
      </c>
      <c r="G1431" s="11" t="e">
        <f t="shared" si="1491"/>
        <v>#DIV/0!</v>
      </c>
      <c r="H1431" s="11" t="e">
        <f t="shared" si="1491"/>
        <v>#DIV/0!</v>
      </c>
      <c r="I1431" s="11" t="e">
        <f t="shared" si="1491"/>
        <v>#DIV/0!</v>
      </c>
      <c r="J1431" s="11" t="e">
        <f t="shared" si="1491"/>
        <v>#DIV/0!</v>
      </c>
      <c r="K1431" s="11" t="e">
        <f t="shared" si="1491"/>
        <v>#DIV/0!</v>
      </c>
      <c r="L1431" s="11" t="e">
        <f t="shared" si="1491"/>
        <v>#DIV/0!</v>
      </c>
      <c r="M1431" s="11" t="e">
        <f t="shared" si="1491"/>
        <v>#DIV/0!</v>
      </c>
      <c r="N1431" s="11" t="e">
        <f t="shared" si="1491"/>
        <v>#DIV/0!</v>
      </c>
      <c r="O1431" s="11" t="e">
        <f t="shared" si="1491"/>
        <v>#DIV/0!</v>
      </c>
      <c r="P1431" s="11" t="e">
        <f t="shared" si="1491"/>
        <v>#DIV/0!</v>
      </c>
      <c r="Q1431" s="11">
        <f t="shared" si="1491"/>
        <v>4190.909090909091</v>
      </c>
      <c r="R1431" s="11">
        <f t="shared" si="1491"/>
        <v>-76.906779661016941</v>
      </c>
      <c r="S1431" s="11">
        <f t="shared" si="1491"/>
        <v>227.52293577981652</v>
      </c>
      <c r="T1431" s="11">
        <f t="shared" si="1491"/>
        <v>261.90476190476193</v>
      </c>
      <c r="U1431" s="11">
        <f t="shared" si="1491"/>
        <v>-46.904024767801857</v>
      </c>
      <c r="V1431" s="11">
        <f t="shared" si="1491"/>
        <v>10.932944606413983</v>
      </c>
      <c r="W1431" s="11">
        <f t="shared" si="1491"/>
        <v>-84.888304862023659</v>
      </c>
      <c r="X1431" s="11">
        <f t="shared" si="1491"/>
        <v>48.695652173913061</v>
      </c>
      <c r="Y1431" s="11">
        <f t="shared" si="1491"/>
        <v>-100</v>
      </c>
      <c r="Z1431" s="11" t="e">
        <f t="shared" si="1491"/>
        <v>#DIV/0!</v>
      </c>
      <c r="AA1431" s="11" t="e">
        <f t="shared" si="1491"/>
        <v>#DIV/0!</v>
      </c>
      <c r="AB1431" s="11" t="e">
        <f t="shared" si="1491"/>
        <v>#DIV/0!</v>
      </c>
      <c r="AC1431" s="11" t="e">
        <f t="shared" si="1491"/>
        <v>#DIV/0!</v>
      </c>
      <c r="AD1431" s="11" t="e">
        <f t="shared" si="1491"/>
        <v>#DIV/0!</v>
      </c>
      <c r="AE1431" s="11">
        <f t="shared" si="1491"/>
        <v>-100</v>
      </c>
      <c r="AF1431" s="11" t="e">
        <f t="shared" si="1491"/>
        <v>#DIV/0!</v>
      </c>
      <c r="AG1431" s="11" t="e">
        <f t="shared" si="1491"/>
        <v>#DIV/0!</v>
      </c>
      <c r="AH1431" s="11">
        <f t="shared" si="1491"/>
        <v>4633.3333333333339</v>
      </c>
      <c r="AI1431" s="11">
        <f t="shared" si="1491"/>
        <v>-100</v>
      </c>
      <c r="AJ1431" s="11" t="e">
        <f t="shared" si="1491"/>
        <v>#DIV/0!</v>
      </c>
      <c r="AK1431" s="11" t="e">
        <f t="shared" si="1491"/>
        <v>#DIV/0!</v>
      </c>
      <c r="AL1431" s="11" t="e">
        <f t="shared" si="1491"/>
        <v>#DIV/0!</v>
      </c>
    </row>
    <row r="1432" spans="1:38" ht="15">
      <c r="A1432" s="29">
        <v>1431</v>
      </c>
      <c r="B1432" s="23" t="s">
        <v>4</v>
      </c>
      <c r="C1432" s="23" t="s">
        <v>302</v>
      </c>
      <c r="D1432" s="7" t="s">
        <v>264</v>
      </c>
      <c r="E1432" s="10"/>
      <c r="F1432" s="11">
        <f t="shared" ref="F1432:AL1432" si="1492">F260/E260*100-100</f>
        <v>1.9106675491110394</v>
      </c>
      <c r="G1432" s="11">
        <f t="shared" si="1492"/>
        <v>-10.750196487939519</v>
      </c>
      <c r="H1432" s="11">
        <f t="shared" si="1492"/>
        <v>-5.0067183462532228</v>
      </c>
      <c r="I1432" s="11">
        <f t="shared" si="1492"/>
        <v>8.4734402541727434</v>
      </c>
      <c r="J1432" s="11">
        <f t="shared" si="1492"/>
        <v>-2.516711203126377</v>
      </c>
      <c r="K1432" s="11">
        <f t="shared" si="1492"/>
        <v>15.562136387863916</v>
      </c>
      <c r="L1432" s="11">
        <f t="shared" si="1492"/>
        <v>14.315911693316451</v>
      </c>
      <c r="M1432" s="11">
        <f t="shared" si="1492"/>
        <v>-15.80725714365829</v>
      </c>
      <c r="N1432" s="11">
        <f t="shared" si="1492"/>
        <v>-1.3027767035919311</v>
      </c>
      <c r="O1432" s="11">
        <f t="shared" si="1492"/>
        <v>42.220389186757131</v>
      </c>
      <c r="P1432" s="11">
        <f t="shared" si="1492"/>
        <v>-16.551635048350192</v>
      </c>
      <c r="Q1432" s="11">
        <f t="shared" si="1492"/>
        <v>-5.7856526807631496</v>
      </c>
      <c r="R1432" s="11">
        <f t="shared" si="1492"/>
        <v>-11.539822177959522</v>
      </c>
      <c r="S1432" s="11">
        <f t="shared" si="1492"/>
        <v>-11.205604128799436</v>
      </c>
      <c r="T1432" s="11">
        <f t="shared" si="1492"/>
        <v>18.672370109010046</v>
      </c>
      <c r="U1432" s="11">
        <f t="shared" si="1492"/>
        <v>32.00801486419158</v>
      </c>
      <c r="V1432" s="11">
        <f t="shared" si="1492"/>
        <v>-1.287604524192659</v>
      </c>
      <c r="W1432" s="11">
        <f t="shared" si="1492"/>
        <v>30.268154280847682</v>
      </c>
      <c r="X1432" s="11">
        <f t="shared" si="1492"/>
        <v>-71.899380665532902</v>
      </c>
      <c r="Y1432" s="11">
        <f t="shared" si="1492"/>
        <v>13.064053302966428</v>
      </c>
      <c r="Z1432" s="11">
        <f t="shared" si="1492"/>
        <v>145.74266209099974</v>
      </c>
      <c r="AA1432" s="11">
        <f t="shared" si="1492"/>
        <v>403.55363085124287</v>
      </c>
      <c r="AB1432" s="11">
        <f t="shared" si="1492"/>
        <v>-2.3389647333406032</v>
      </c>
      <c r="AC1432" s="11">
        <f t="shared" si="1492"/>
        <v>-4.0563419460826822</v>
      </c>
      <c r="AD1432" s="11">
        <f t="shared" si="1492"/>
        <v>-26.696716485396522</v>
      </c>
      <c r="AE1432" s="11">
        <f t="shared" si="1492"/>
        <v>1.9059342032258826</v>
      </c>
      <c r="AF1432" s="11">
        <f t="shared" si="1492"/>
        <v>16.954572565339546</v>
      </c>
      <c r="AG1432" s="11">
        <f t="shared" si="1492"/>
        <v>-99.975966381906701</v>
      </c>
      <c r="AH1432" s="11">
        <f t="shared" si="1492"/>
        <v>-84.246575342465746</v>
      </c>
      <c r="AI1432" s="11">
        <f t="shared" si="1492"/>
        <v>18398.260869565216</v>
      </c>
      <c r="AJ1432" s="11">
        <f t="shared" si="1492"/>
        <v>-87.035208950312608</v>
      </c>
      <c r="AK1432" s="11">
        <f t="shared" si="1492"/>
        <v>79.876722262509048</v>
      </c>
      <c r="AL1432" s="11">
        <f t="shared" si="1492"/>
        <v>-37.613384398306792</v>
      </c>
    </row>
    <row r="1433" spans="1:38" ht="15">
      <c r="A1433" s="29">
        <v>1432</v>
      </c>
      <c r="B1433" s="23" t="s">
        <v>4</v>
      </c>
      <c r="C1433" s="23" t="s">
        <v>302</v>
      </c>
      <c r="D1433" s="7" t="s">
        <v>265</v>
      </c>
      <c r="E1433" s="10"/>
      <c r="F1433" s="11" t="e">
        <f t="shared" ref="F1433:AL1433" si="1493">F261/E261*100-100</f>
        <v>#DIV/0!</v>
      </c>
      <c r="G1433" s="11" t="e">
        <f t="shared" si="1493"/>
        <v>#DIV/0!</v>
      </c>
      <c r="H1433" s="11" t="e">
        <f t="shared" si="1493"/>
        <v>#DIV/0!</v>
      </c>
      <c r="I1433" s="11" t="e">
        <f t="shared" si="1493"/>
        <v>#DIV/0!</v>
      </c>
      <c r="J1433" s="11" t="e">
        <f t="shared" si="1493"/>
        <v>#DIV/0!</v>
      </c>
      <c r="K1433" s="11" t="e">
        <f t="shared" si="1493"/>
        <v>#DIV/0!</v>
      </c>
      <c r="L1433" s="11" t="e">
        <f t="shared" si="1493"/>
        <v>#DIV/0!</v>
      </c>
      <c r="M1433" s="11" t="e">
        <f t="shared" si="1493"/>
        <v>#DIV/0!</v>
      </c>
      <c r="N1433" s="11" t="e">
        <f t="shared" si="1493"/>
        <v>#DIV/0!</v>
      </c>
      <c r="O1433" s="11" t="e">
        <f t="shared" si="1493"/>
        <v>#DIV/0!</v>
      </c>
      <c r="P1433" s="11" t="e">
        <f t="shared" si="1493"/>
        <v>#DIV/0!</v>
      </c>
      <c r="Q1433" s="11" t="e">
        <f t="shared" si="1493"/>
        <v>#DIV/0!</v>
      </c>
      <c r="R1433" s="11" t="e">
        <f t="shared" si="1493"/>
        <v>#DIV/0!</v>
      </c>
      <c r="S1433" s="11" t="e">
        <f t="shared" si="1493"/>
        <v>#DIV/0!</v>
      </c>
      <c r="T1433" s="11" t="e">
        <f t="shared" si="1493"/>
        <v>#DIV/0!</v>
      </c>
      <c r="U1433" s="11" t="e">
        <f t="shared" si="1493"/>
        <v>#DIV/0!</v>
      </c>
      <c r="V1433" s="11" t="e">
        <f t="shared" si="1493"/>
        <v>#DIV/0!</v>
      </c>
      <c r="W1433" s="11" t="e">
        <f t="shared" si="1493"/>
        <v>#DIV/0!</v>
      </c>
      <c r="X1433" s="11" t="e">
        <f t="shared" si="1493"/>
        <v>#DIV/0!</v>
      </c>
      <c r="Y1433" s="11" t="e">
        <f t="shared" si="1493"/>
        <v>#DIV/0!</v>
      </c>
      <c r="Z1433" s="11" t="e">
        <f t="shared" si="1493"/>
        <v>#DIV/0!</v>
      </c>
      <c r="AA1433" s="11" t="e">
        <f t="shared" si="1493"/>
        <v>#DIV/0!</v>
      </c>
      <c r="AB1433" s="11" t="e">
        <f t="shared" si="1493"/>
        <v>#DIV/0!</v>
      </c>
      <c r="AC1433" s="11">
        <f t="shared" si="1493"/>
        <v>386.3095238095238</v>
      </c>
      <c r="AD1433" s="11">
        <f t="shared" si="1493"/>
        <v>-90.324648831380784</v>
      </c>
      <c r="AE1433" s="11">
        <f t="shared" si="1493"/>
        <v>830.60240963855426</v>
      </c>
      <c r="AF1433" s="11">
        <f t="shared" si="1493"/>
        <v>-74.300880372863801</v>
      </c>
      <c r="AG1433" s="11">
        <f t="shared" si="1493"/>
        <v>95997.884130982362</v>
      </c>
      <c r="AH1433" s="11">
        <f t="shared" si="1493"/>
        <v>-5.870640923952962</v>
      </c>
      <c r="AI1433" s="11">
        <f t="shared" si="1493"/>
        <v>-58.389787464398253</v>
      </c>
      <c r="AJ1433" s="11">
        <f t="shared" si="1493"/>
        <v>44.886436262230887</v>
      </c>
      <c r="AK1433" s="11">
        <f t="shared" si="1493"/>
        <v>133.03899868637171</v>
      </c>
      <c r="AL1433" s="11">
        <f t="shared" si="1493"/>
        <v>-4.3814967836306522</v>
      </c>
    </row>
    <row r="1434" spans="1:38" ht="15">
      <c r="A1434" s="29">
        <v>1433</v>
      </c>
      <c r="B1434" s="23" t="s">
        <v>4</v>
      </c>
      <c r="C1434" s="23" t="s">
        <v>302</v>
      </c>
      <c r="D1434" s="7" t="s">
        <v>266</v>
      </c>
      <c r="E1434" s="10"/>
      <c r="F1434" s="11">
        <f t="shared" ref="F1434:AL1434" si="1494">F262/E262*100-100</f>
        <v>-99.687322191084434</v>
      </c>
      <c r="G1434" s="11">
        <f t="shared" si="1494"/>
        <v>548.46938775510205</v>
      </c>
      <c r="H1434" s="11">
        <f t="shared" si="1494"/>
        <v>8981.4581694204044</v>
      </c>
      <c r="I1434" s="11">
        <f t="shared" si="1494"/>
        <v>-71.90824660097725</v>
      </c>
      <c r="J1434" s="11">
        <f t="shared" si="1494"/>
        <v>418.90722179388331</v>
      </c>
      <c r="K1434" s="11">
        <f t="shared" si="1494"/>
        <v>16.499295714656469</v>
      </c>
      <c r="L1434" s="11">
        <f t="shared" si="1494"/>
        <v>7.5075248703341515</v>
      </c>
      <c r="M1434" s="11">
        <f t="shared" si="1494"/>
        <v>1.0556819224356957</v>
      </c>
      <c r="N1434" s="11">
        <f t="shared" si="1494"/>
        <v>-1.3627142839254134</v>
      </c>
      <c r="O1434" s="11">
        <f t="shared" si="1494"/>
        <v>45.479921163629911</v>
      </c>
      <c r="P1434" s="11">
        <f t="shared" si="1494"/>
        <v>0.49216538589496395</v>
      </c>
      <c r="Q1434" s="11">
        <f t="shared" si="1494"/>
        <v>11.951454340008482</v>
      </c>
      <c r="R1434" s="11">
        <f t="shared" si="1494"/>
        <v>-10.259234445400011</v>
      </c>
      <c r="S1434" s="11">
        <f t="shared" si="1494"/>
        <v>-2.9073944624453389</v>
      </c>
      <c r="T1434" s="11">
        <f t="shared" si="1494"/>
        <v>-3.2061033025801748</v>
      </c>
      <c r="U1434" s="11">
        <f t="shared" si="1494"/>
        <v>-2.9777582086086198</v>
      </c>
      <c r="V1434" s="11">
        <f t="shared" si="1494"/>
        <v>1.207184811368478</v>
      </c>
      <c r="W1434" s="11">
        <f t="shared" si="1494"/>
        <v>5.8720225725441537</v>
      </c>
      <c r="X1434" s="11">
        <f t="shared" si="1494"/>
        <v>-16.491059284079228</v>
      </c>
      <c r="Y1434" s="11">
        <f t="shared" si="1494"/>
        <v>-100</v>
      </c>
      <c r="Z1434" s="11" t="e">
        <f t="shared" si="1494"/>
        <v>#DIV/0!</v>
      </c>
      <c r="AA1434" s="11" t="e">
        <f t="shared" si="1494"/>
        <v>#DIV/0!</v>
      </c>
      <c r="AB1434" s="11">
        <f t="shared" si="1494"/>
        <v>2507.8999778712105</v>
      </c>
      <c r="AC1434" s="11">
        <f t="shared" si="1494"/>
        <v>-98.878244563049947</v>
      </c>
      <c r="AD1434" s="11">
        <f t="shared" si="1494"/>
        <v>13680.635400907715</v>
      </c>
      <c r="AE1434" s="11">
        <f t="shared" si="1494"/>
        <v>-50.504446152157207</v>
      </c>
      <c r="AF1434" s="11">
        <f t="shared" si="1494"/>
        <v>-99.518692262479064</v>
      </c>
      <c r="AG1434" s="11">
        <f t="shared" si="1494"/>
        <v>88.479262672811046</v>
      </c>
      <c r="AH1434" s="11">
        <f t="shared" si="1494"/>
        <v>13.325183374083124</v>
      </c>
      <c r="AI1434" s="11">
        <f t="shared" si="1494"/>
        <v>21493.527508090614</v>
      </c>
      <c r="AJ1434" s="11">
        <f t="shared" si="1494"/>
        <v>-97.95575804807865</v>
      </c>
      <c r="AK1434" s="11">
        <f t="shared" si="1494"/>
        <v>-46.920821114369502</v>
      </c>
      <c r="AL1434" s="11">
        <f t="shared" si="1494"/>
        <v>112.61510128913446</v>
      </c>
    </row>
    <row r="1435" spans="1:38" ht="15">
      <c r="A1435" s="29">
        <v>1434</v>
      </c>
      <c r="B1435" s="23" t="s">
        <v>4</v>
      </c>
      <c r="C1435" s="23" t="s">
        <v>302</v>
      </c>
      <c r="D1435" s="7" t="s">
        <v>267</v>
      </c>
      <c r="E1435" s="10"/>
      <c r="F1435" s="11" t="e">
        <f t="shared" ref="F1435:AL1435" si="1495">F263/E263*100-100</f>
        <v>#DIV/0!</v>
      </c>
      <c r="G1435" s="11" t="e">
        <f t="shared" si="1495"/>
        <v>#DIV/0!</v>
      </c>
      <c r="H1435" s="11" t="e">
        <f t="shared" si="1495"/>
        <v>#DIV/0!</v>
      </c>
      <c r="I1435" s="11" t="e">
        <f t="shared" si="1495"/>
        <v>#DIV/0!</v>
      </c>
      <c r="J1435" s="11" t="e">
        <f t="shared" si="1495"/>
        <v>#DIV/0!</v>
      </c>
      <c r="K1435" s="11" t="e">
        <f t="shared" si="1495"/>
        <v>#DIV/0!</v>
      </c>
      <c r="L1435" s="11" t="e">
        <f t="shared" si="1495"/>
        <v>#DIV/0!</v>
      </c>
      <c r="M1435" s="11" t="e">
        <f t="shared" si="1495"/>
        <v>#DIV/0!</v>
      </c>
      <c r="N1435" s="11" t="e">
        <f t="shared" si="1495"/>
        <v>#DIV/0!</v>
      </c>
      <c r="O1435" s="11" t="e">
        <f t="shared" si="1495"/>
        <v>#DIV/0!</v>
      </c>
      <c r="P1435" s="11" t="e">
        <f t="shared" si="1495"/>
        <v>#DIV/0!</v>
      </c>
      <c r="Q1435" s="11" t="e">
        <f t="shared" si="1495"/>
        <v>#DIV/0!</v>
      </c>
      <c r="R1435" s="11" t="e">
        <f t="shared" si="1495"/>
        <v>#DIV/0!</v>
      </c>
      <c r="S1435" s="11" t="e">
        <f t="shared" si="1495"/>
        <v>#DIV/0!</v>
      </c>
      <c r="T1435" s="11" t="e">
        <f t="shared" si="1495"/>
        <v>#DIV/0!</v>
      </c>
      <c r="U1435" s="11" t="e">
        <f t="shared" si="1495"/>
        <v>#DIV/0!</v>
      </c>
      <c r="V1435" s="11" t="e">
        <f t="shared" si="1495"/>
        <v>#DIV/0!</v>
      </c>
      <c r="W1435" s="11" t="e">
        <f t="shared" si="1495"/>
        <v>#DIV/0!</v>
      </c>
      <c r="X1435" s="11" t="e">
        <f t="shared" si="1495"/>
        <v>#DIV/0!</v>
      </c>
      <c r="Y1435" s="11" t="e">
        <f t="shared" si="1495"/>
        <v>#DIV/0!</v>
      </c>
      <c r="Z1435" s="11" t="e">
        <f t="shared" si="1495"/>
        <v>#DIV/0!</v>
      </c>
      <c r="AA1435" s="11" t="e">
        <f t="shared" si="1495"/>
        <v>#DIV/0!</v>
      </c>
      <c r="AB1435" s="11" t="e">
        <f t="shared" si="1495"/>
        <v>#DIV/0!</v>
      </c>
      <c r="AC1435" s="11" t="e">
        <f t="shared" si="1495"/>
        <v>#DIV/0!</v>
      </c>
      <c r="AD1435" s="11" t="e">
        <f t="shared" si="1495"/>
        <v>#DIV/0!</v>
      </c>
      <c r="AE1435" s="11" t="e">
        <f t="shared" si="1495"/>
        <v>#DIV/0!</v>
      </c>
      <c r="AF1435" s="11" t="e">
        <f t="shared" si="1495"/>
        <v>#DIV/0!</v>
      </c>
      <c r="AG1435" s="11" t="e">
        <f t="shared" si="1495"/>
        <v>#DIV/0!</v>
      </c>
      <c r="AH1435" s="11" t="e">
        <f t="shared" si="1495"/>
        <v>#DIV/0!</v>
      </c>
      <c r="AI1435" s="11" t="e">
        <f t="shared" si="1495"/>
        <v>#DIV/0!</v>
      </c>
      <c r="AJ1435" s="11" t="e">
        <f t="shared" si="1495"/>
        <v>#DIV/0!</v>
      </c>
      <c r="AK1435" s="11" t="e">
        <f t="shared" si="1495"/>
        <v>#DIV/0!</v>
      </c>
      <c r="AL1435" s="11" t="e">
        <f t="shared" si="1495"/>
        <v>#DIV/0!</v>
      </c>
    </row>
    <row r="1436" spans="1:38" ht="15">
      <c r="A1436" s="29">
        <v>1435</v>
      </c>
      <c r="B1436" s="23" t="s">
        <v>4</v>
      </c>
      <c r="C1436" s="23" t="s">
        <v>302</v>
      </c>
      <c r="D1436" s="9" t="s">
        <v>268</v>
      </c>
      <c r="E1436" s="10"/>
      <c r="F1436" s="11">
        <f t="shared" ref="F1436:AL1436" si="1496">F264/E264*100-100</f>
        <v>-2.2082934945008503</v>
      </c>
      <c r="G1436" s="11">
        <f t="shared" si="1496"/>
        <v>0.80945250060395324</v>
      </c>
      <c r="H1436" s="11">
        <f t="shared" si="1496"/>
        <v>-6.3787720564084651</v>
      </c>
      <c r="I1436" s="11">
        <f t="shared" si="1496"/>
        <v>9.8951193567351652</v>
      </c>
      <c r="J1436" s="11">
        <f t="shared" si="1496"/>
        <v>8.5395348321874849</v>
      </c>
      <c r="K1436" s="11">
        <f t="shared" si="1496"/>
        <v>5.2563576836538175</v>
      </c>
      <c r="L1436" s="11">
        <f t="shared" si="1496"/>
        <v>12.634780665863659</v>
      </c>
      <c r="M1436" s="11">
        <f t="shared" si="1496"/>
        <v>7.4892571484298287</v>
      </c>
      <c r="N1436" s="11">
        <f t="shared" si="1496"/>
        <v>4.4308734422567824</v>
      </c>
      <c r="O1436" s="11">
        <f t="shared" si="1496"/>
        <v>17.143671768997223</v>
      </c>
      <c r="P1436" s="11">
        <f t="shared" si="1496"/>
        <v>6.8338925446892915</v>
      </c>
      <c r="Q1436" s="11">
        <f t="shared" si="1496"/>
        <v>2.0446824547004354</v>
      </c>
      <c r="R1436" s="11">
        <f t="shared" si="1496"/>
        <v>2.016450473614313</v>
      </c>
      <c r="S1436" s="11">
        <f t="shared" si="1496"/>
        <v>10.096131184989616</v>
      </c>
      <c r="T1436" s="11">
        <f t="shared" si="1496"/>
        <v>7.4810627579061446</v>
      </c>
      <c r="U1436" s="11">
        <f t="shared" si="1496"/>
        <v>13.580209753769168</v>
      </c>
      <c r="V1436" s="11">
        <f t="shared" si="1496"/>
        <v>8.0840400302299145</v>
      </c>
      <c r="W1436" s="11">
        <f t="shared" si="1496"/>
        <v>1.9586831208331859</v>
      </c>
      <c r="X1436" s="11">
        <f t="shared" si="1496"/>
        <v>-18.37423981690192</v>
      </c>
      <c r="Y1436" s="11">
        <f t="shared" si="1496"/>
        <v>18.504250929827478</v>
      </c>
      <c r="Z1436" s="11">
        <f t="shared" si="1496"/>
        <v>11.478152758569294</v>
      </c>
      <c r="AA1436" s="11">
        <f t="shared" si="1496"/>
        <v>2.9591029261649311</v>
      </c>
      <c r="AB1436" s="11">
        <f t="shared" si="1496"/>
        <v>-0.42149025818690689</v>
      </c>
      <c r="AC1436" s="11">
        <f t="shared" si="1496"/>
        <v>3.2828186874921244</v>
      </c>
      <c r="AD1436" s="11">
        <f t="shared" si="1496"/>
        <v>6.2123524357436253</v>
      </c>
      <c r="AE1436" s="11">
        <f t="shared" si="1496"/>
        <v>0.86135723465542924</v>
      </c>
      <c r="AF1436" s="11">
        <f t="shared" si="1496"/>
        <v>6.2402746757846899</v>
      </c>
      <c r="AG1436" s="11">
        <f t="shared" si="1496"/>
        <v>3.0095984270158453</v>
      </c>
      <c r="AH1436" s="11">
        <f t="shared" si="1496"/>
        <v>0.81304649099732273</v>
      </c>
      <c r="AI1436" s="11">
        <f t="shared" si="1496"/>
        <v>-9.1272029087897124</v>
      </c>
      <c r="AJ1436" s="11">
        <f t="shared" si="1496"/>
        <v>14.285650286182587</v>
      </c>
      <c r="AK1436" s="11">
        <f t="shared" si="1496"/>
        <v>15.564486897379794</v>
      </c>
      <c r="AL1436" s="11">
        <f t="shared" si="1496"/>
        <v>-0.25547438210502094</v>
      </c>
    </row>
    <row r="1437" spans="1:38" ht="15">
      <c r="A1437" s="29">
        <v>1436</v>
      </c>
      <c r="B1437" s="23" t="s">
        <v>4</v>
      </c>
      <c r="C1437" s="23" t="s">
        <v>302</v>
      </c>
      <c r="D1437" s="9" t="s">
        <v>269</v>
      </c>
      <c r="E1437" s="10"/>
      <c r="F1437" s="11">
        <f t="shared" ref="F1437:AL1437" si="1497">F265/E265*100-100</f>
        <v>-7.1210365202842354</v>
      </c>
      <c r="G1437" s="11">
        <f t="shared" si="1497"/>
        <v>-0.55696107871629863</v>
      </c>
      <c r="H1437" s="11">
        <f t="shared" si="1497"/>
        <v>-0.41609728667401669</v>
      </c>
      <c r="I1437" s="11">
        <f t="shared" si="1497"/>
        <v>10.15556951352103</v>
      </c>
      <c r="J1437" s="11">
        <f t="shared" si="1497"/>
        <v>7.5114957910135303</v>
      </c>
      <c r="K1437" s="11">
        <f t="shared" si="1497"/>
        <v>4.9411825543849659</v>
      </c>
      <c r="L1437" s="11">
        <f t="shared" si="1497"/>
        <v>16.389572054804262</v>
      </c>
      <c r="M1437" s="11">
        <f t="shared" si="1497"/>
        <v>3.3961588383682511</v>
      </c>
      <c r="N1437" s="11">
        <f t="shared" si="1497"/>
        <v>2.6163064650949224</v>
      </c>
      <c r="O1437" s="11">
        <f t="shared" si="1497"/>
        <v>18.808328333250216</v>
      </c>
      <c r="P1437" s="11">
        <f t="shared" si="1497"/>
        <v>9.4979989863138741</v>
      </c>
      <c r="Q1437" s="11">
        <f t="shared" si="1497"/>
        <v>2.4967274637883037</v>
      </c>
      <c r="R1437" s="11">
        <f t="shared" si="1497"/>
        <v>-1.2524526627441901</v>
      </c>
      <c r="S1437" s="11">
        <f t="shared" si="1497"/>
        <v>10.525213502764359</v>
      </c>
      <c r="T1437" s="11">
        <f t="shared" si="1497"/>
        <v>6.8172525332955729</v>
      </c>
      <c r="U1437" s="11">
        <f t="shared" si="1497"/>
        <v>15.226143861665165</v>
      </c>
      <c r="V1437" s="11">
        <f t="shared" si="1497"/>
        <v>4.6493008959761539</v>
      </c>
      <c r="W1437" s="11">
        <f t="shared" si="1497"/>
        <v>3.5131457274061262</v>
      </c>
      <c r="X1437" s="11">
        <f t="shared" si="1497"/>
        <v>-16.351254772248964</v>
      </c>
      <c r="Y1437" s="11">
        <f t="shared" si="1497"/>
        <v>23.775895063572179</v>
      </c>
      <c r="Z1437" s="11">
        <f t="shared" si="1497"/>
        <v>13.510780892848558</v>
      </c>
      <c r="AA1437" s="11">
        <f t="shared" si="1497"/>
        <v>9.4796129803411731</v>
      </c>
      <c r="AB1437" s="11">
        <f t="shared" si="1497"/>
        <v>-0.55526875092040484</v>
      </c>
      <c r="AC1437" s="11">
        <f t="shared" si="1497"/>
        <v>2.5026860938263269</v>
      </c>
      <c r="AD1437" s="11">
        <f t="shared" si="1497"/>
        <v>6.4240604819958804</v>
      </c>
      <c r="AE1437" s="11">
        <f t="shared" si="1497"/>
        <v>-0.99206673117919308</v>
      </c>
      <c r="AF1437" s="11">
        <f t="shared" si="1497"/>
        <v>5.1900496584411684</v>
      </c>
      <c r="AG1437" s="11">
        <f t="shared" si="1497"/>
        <v>1.0448937232137183</v>
      </c>
      <c r="AH1437" s="11">
        <f t="shared" si="1497"/>
        <v>1.438858825463015</v>
      </c>
      <c r="AI1437" s="11">
        <f t="shared" si="1497"/>
        <v>-9.3201972474496984</v>
      </c>
      <c r="AJ1437" s="11">
        <f t="shared" si="1497"/>
        <v>9.9505600489963228</v>
      </c>
      <c r="AK1437" s="11">
        <f t="shared" si="1497"/>
        <v>13.911635752127196</v>
      </c>
      <c r="AL1437" s="11">
        <f t="shared" si="1497"/>
        <v>-6.2146352775158675E-3</v>
      </c>
    </row>
    <row r="1438" spans="1:38" ht="15">
      <c r="A1438" s="29">
        <v>1437</v>
      </c>
      <c r="B1438" s="23" t="s">
        <v>4</v>
      </c>
      <c r="C1438" s="23" t="s">
        <v>302</v>
      </c>
      <c r="D1438" s="9" t="s">
        <v>270</v>
      </c>
      <c r="E1438" s="10"/>
      <c r="F1438" s="11">
        <f t="shared" ref="F1438:AL1438" si="1498">F266/E266*100-100</f>
        <v>-3.648751074969752</v>
      </c>
      <c r="G1438" s="11">
        <f t="shared" si="1498"/>
        <v>-3.4612460348467806</v>
      </c>
      <c r="H1438" s="11">
        <f t="shared" si="1498"/>
        <v>-6.8578557098252162</v>
      </c>
      <c r="I1438" s="11">
        <f t="shared" si="1498"/>
        <v>2.4830237980979888</v>
      </c>
      <c r="J1438" s="11">
        <f t="shared" si="1498"/>
        <v>8.0271783515819948</v>
      </c>
      <c r="K1438" s="11">
        <f t="shared" si="1498"/>
        <v>-2.705959403961117</v>
      </c>
      <c r="L1438" s="11">
        <f t="shared" si="1498"/>
        <v>13.12039139806933</v>
      </c>
      <c r="M1438" s="11">
        <f t="shared" si="1498"/>
        <v>6.9085168244001522</v>
      </c>
      <c r="N1438" s="11">
        <f t="shared" si="1498"/>
        <v>5.1166451203573047</v>
      </c>
      <c r="O1438" s="11">
        <f t="shared" si="1498"/>
        <v>4.1769162580267363</v>
      </c>
      <c r="P1438" s="11">
        <f t="shared" si="1498"/>
        <v>15.313136740800502</v>
      </c>
      <c r="Q1438" s="11">
        <f t="shared" si="1498"/>
        <v>-2.1500742639188672</v>
      </c>
      <c r="R1438" s="11">
        <f t="shared" si="1498"/>
        <v>2.2842388787516654</v>
      </c>
      <c r="S1438" s="11">
        <f t="shared" si="1498"/>
        <v>14.200924004148234</v>
      </c>
      <c r="T1438" s="11">
        <f t="shared" si="1498"/>
        <v>7.4478097382869777</v>
      </c>
      <c r="U1438" s="11">
        <f t="shared" si="1498"/>
        <v>12.25181189670208</v>
      </c>
      <c r="V1438" s="11">
        <f t="shared" si="1498"/>
        <v>5.7852310592036531</v>
      </c>
      <c r="W1438" s="11">
        <f t="shared" si="1498"/>
        <v>11.636912952859419</v>
      </c>
      <c r="X1438" s="11">
        <f t="shared" si="1498"/>
        <v>-11.273982008963756</v>
      </c>
      <c r="Y1438" s="11">
        <f t="shared" si="1498"/>
        <v>14.599496847568005</v>
      </c>
      <c r="Z1438" s="11">
        <f t="shared" si="1498"/>
        <v>3.7520459696681172</v>
      </c>
      <c r="AA1438" s="11">
        <f t="shared" si="1498"/>
        <v>5.8055054649072844</v>
      </c>
      <c r="AB1438" s="11">
        <f t="shared" si="1498"/>
        <v>-0.55858292798440345</v>
      </c>
      <c r="AC1438" s="11">
        <f t="shared" si="1498"/>
        <v>3.21517047290439</v>
      </c>
      <c r="AD1438" s="11">
        <f t="shared" si="1498"/>
        <v>6.2072410326695007</v>
      </c>
      <c r="AE1438" s="11">
        <f t="shared" si="1498"/>
        <v>2.2390908317487117</v>
      </c>
      <c r="AF1438" s="11">
        <f t="shared" si="1498"/>
        <v>4.055943815627046</v>
      </c>
      <c r="AG1438" s="11">
        <f t="shared" si="1498"/>
        <v>-11.391396820132158</v>
      </c>
      <c r="AH1438" s="11">
        <f t="shared" si="1498"/>
        <v>4.9077215658801094</v>
      </c>
      <c r="AI1438" s="11">
        <f t="shared" si="1498"/>
        <v>-15.014903980603762</v>
      </c>
      <c r="AJ1438" s="11">
        <f t="shared" si="1498"/>
        <v>14.843105585029704</v>
      </c>
      <c r="AK1438" s="11">
        <f t="shared" si="1498"/>
        <v>14.701400320118978</v>
      </c>
      <c r="AL1438" s="11">
        <f t="shared" si="1498"/>
        <v>8.3819261258579019</v>
      </c>
    </row>
    <row r="1439" spans="1:38" ht="15">
      <c r="A1439" s="29">
        <v>1438</v>
      </c>
      <c r="B1439" s="23" t="s">
        <v>4</v>
      </c>
      <c r="C1439" s="23" t="s">
        <v>302</v>
      </c>
      <c r="D1439" s="9" t="s">
        <v>271</v>
      </c>
      <c r="E1439" s="10"/>
      <c r="F1439" s="11">
        <f t="shared" ref="F1439:AL1439" si="1499">F267/E267*100-100</f>
        <v>-7.2309247368765455</v>
      </c>
      <c r="G1439" s="11">
        <f t="shared" si="1499"/>
        <v>1.7279175635543425</v>
      </c>
      <c r="H1439" s="11">
        <f t="shared" si="1499"/>
        <v>7.7229406670624883</v>
      </c>
      <c r="I1439" s="11">
        <f t="shared" si="1499"/>
        <v>14.483117493929683</v>
      </c>
      <c r="J1439" s="11">
        <f t="shared" si="1499"/>
        <v>2.660030411348103</v>
      </c>
      <c r="K1439" s="11">
        <f t="shared" si="1499"/>
        <v>7.7966994793210489</v>
      </c>
      <c r="L1439" s="11">
        <f t="shared" si="1499"/>
        <v>28.381572954566678</v>
      </c>
      <c r="M1439" s="11">
        <f t="shared" si="1499"/>
        <v>16.335845642906179</v>
      </c>
      <c r="N1439" s="11">
        <f t="shared" si="1499"/>
        <v>8.1651126017988673</v>
      </c>
      <c r="O1439" s="11">
        <f t="shared" si="1499"/>
        <v>17.678921415102806</v>
      </c>
      <c r="P1439" s="11">
        <f t="shared" si="1499"/>
        <v>10.594920233112219</v>
      </c>
      <c r="Q1439" s="11">
        <f t="shared" si="1499"/>
        <v>-0.80195575901022664</v>
      </c>
      <c r="R1439" s="11">
        <f t="shared" si="1499"/>
        <v>-10.610525676747216</v>
      </c>
      <c r="S1439" s="11">
        <f t="shared" si="1499"/>
        <v>6.3616120147964637</v>
      </c>
      <c r="T1439" s="11">
        <f t="shared" si="1499"/>
        <v>8.6188700507070024</v>
      </c>
      <c r="U1439" s="11">
        <f t="shared" si="1499"/>
        <v>13.217772761611869</v>
      </c>
      <c r="V1439" s="11">
        <f t="shared" si="1499"/>
        <v>-3.2498049805164868</v>
      </c>
      <c r="W1439" s="11">
        <f t="shared" si="1499"/>
        <v>1.0887039120719209</v>
      </c>
      <c r="X1439" s="11">
        <f t="shared" si="1499"/>
        <v>-22.715278670222176</v>
      </c>
      <c r="Y1439" s="11">
        <f t="shared" si="1499"/>
        <v>26.34061461988351</v>
      </c>
      <c r="Z1439" s="11">
        <f t="shared" si="1499"/>
        <v>11.019592209926941</v>
      </c>
      <c r="AA1439" s="11">
        <f t="shared" si="1499"/>
        <v>16.552891638761864</v>
      </c>
      <c r="AB1439" s="11">
        <f t="shared" si="1499"/>
        <v>1.339690432251345</v>
      </c>
      <c r="AC1439" s="11">
        <f t="shared" si="1499"/>
        <v>3.7310640575690428</v>
      </c>
      <c r="AD1439" s="11">
        <f t="shared" si="1499"/>
        <v>16.030901384725965</v>
      </c>
      <c r="AE1439" s="11">
        <f t="shared" si="1499"/>
        <v>-6.0136761067807072</v>
      </c>
      <c r="AF1439" s="11">
        <f t="shared" si="1499"/>
        <v>4.813813328686507</v>
      </c>
      <c r="AG1439" s="11">
        <f t="shared" si="1499"/>
        <v>2.7857113638003455</v>
      </c>
      <c r="AH1439" s="11">
        <f t="shared" si="1499"/>
        <v>4.1836281624732123</v>
      </c>
      <c r="AI1439" s="11">
        <f t="shared" si="1499"/>
        <v>-14.629840782737688</v>
      </c>
      <c r="AJ1439" s="11">
        <f t="shared" si="1499"/>
        <v>18.645618165057314</v>
      </c>
      <c r="AK1439" s="11">
        <f t="shared" si="1499"/>
        <v>25.586130128507108</v>
      </c>
      <c r="AL1439" s="11">
        <f t="shared" si="1499"/>
        <v>2.806607656745669</v>
      </c>
    </row>
    <row r="1440" spans="1:38" ht="15">
      <c r="A1440" s="29">
        <v>1439</v>
      </c>
      <c r="B1440" s="23" t="s">
        <v>4</v>
      </c>
      <c r="C1440" s="23" t="s">
        <v>302</v>
      </c>
      <c r="D1440" s="9" t="s">
        <v>272</v>
      </c>
      <c r="E1440" s="10"/>
      <c r="F1440" s="11">
        <f t="shared" ref="F1440:AL1440" si="1500">F268/E268*100-100</f>
        <v>6.294420268721737</v>
      </c>
      <c r="G1440" s="11">
        <f t="shared" si="1500"/>
        <v>5.7791863073864533</v>
      </c>
      <c r="H1440" s="11">
        <f t="shared" si="1500"/>
        <v>8.8395391502188687</v>
      </c>
      <c r="I1440" s="11">
        <f t="shared" si="1500"/>
        <v>14.217273336694888</v>
      </c>
      <c r="J1440" s="11">
        <f t="shared" si="1500"/>
        <v>6.1625736925567765</v>
      </c>
      <c r="K1440" s="11">
        <f t="shared" si="1500"/>
        <v>6.1750053199869797</v>
      </c>
      <c r="L1440" s="11">
        <f t="shared" si="1500"/>
        <v>6.2554858082719136</v>
      </c>
      <c r="M1440" s="11">
        <f t="shared" si="1500"/>
        <v>-12.634688570548974</v>
      </c>
      <c r="N1440" s="11">
        <f t="shared" si="1500"/>
        <v>3.9884549539413996</v>
      </c>
      <c r="O1440" s="11">
        <f t="shared" si="1500"/>
        <v>26.363799257887962</v>
      </c>
      <c r="P1440" s="11">
        <f t="shared" si="1500"/>
        <v>9.5615263220062587</v>
      </c>
      <c r="Q1440" s="11">
        <f t="shared" si="1500"/>
        <v>5.7723645957707959</v>
      </c>
      <c r="R1440" s="11">
        <f t="shared" si="1500"/>
        <v>3.7104572317214917</v>
      </c>
      <c r="S1440" s="11">
        <f t="shared" si="1500"/>
        <v>12.12433593529687</v>
      </c>
      <c r="T1440" s="11">
        <f t="shared" si="1500"/>
        <v>6.7337561613141048</v>
      </c>
      <c r="U1440" s="11">
        <f t="shared" si="1500"/>
        <v>18.223774819123079</v>
      </c>
      <c r="V1440" s="11">
        <f t="shared" si="1500"/>
        <v>4.3929954994193849</v>
      </c>
      <c r="W1440" s="11">
        <f t="shared" si="1500"/>
        <v>7.5311592096798421</v>
      </c>
      <c r="X1440" s="11">
        <f t="shared" si="1500"/>
        <v>-5.7642548366313662</v>
      </c>
      <c r="Y1440" s="11">
        <f t="shared" si="1500"/>
        <v>30.969854779851318</v>
      </c>
      <c r="Z1440" s="11">
        <f t="shared" si="1500"/>
        <v>13.049071740900928</v>
      </c>
      <c r="AA1440" s="11">
        <f t="shared" si="1500"/>
        <v>7.1948028172487852</v>
      </c>
      <c r="AB1440" s="11">
        <f t="shared" si="1500"/>
        <v>-0.32978317937551083</v>
      </c>
      <c r="AC1440" s="11">
        <f t="shared" si="1500"/>
        <v>6.6661649475339146</v>
      </c>
      <c r="AD1440" s="11">
        <f t="shared" si="1500"/>
        <v>2.7879402829428415</v>
      </c>
      <c r="AE1440" s="11">
        <f t="shared" si="1500"/>
        <v>1.9671949906537236</v>
      </c>
      <c r="AF1440" s="11">
        <f t="shared" si="1500"/>
        <v>5.9511560775744101</v>
      </c>
      <c r="AG1440" s="11">
        <f t="shared" si="1500"/>
        <v>3.605329341045163</v>
      </c>
      <c r="AH1440" s="11">
        <f t="shared" si="1500"/>
        <v>0.71077883372412032</v>
      </c>
      <c r="AI1440" s="11">
        <f t="shared" si="1500"/>
        <v>-5.9345342133857883</v>
      </c>
      <c r="AJ1440" s="11">
        <f t="shared" si="1500"/>
        <v>8.0478143222582901</v>
      </c>
      <c r="AK1440" s="11">
        <f t="shared" si="1500"/>
        <v>9.5120713309283786</v>
      </c>
      <c r="AL1440" s="11">
        <f t="shared" si="1500"/>
        <v>-3.1095626659081574</v>
      </c>
    </row>
    <row r="1441" spans="1:38" ht="15">
      <c r="A1441" s="29">
        <v>1440</v>
      </c>
      <c r="B1441" s="23" t="s">
        <v>4</v>
      </c>
      <c r="C1441" s="23" t="s">
        <v>302</v>
      </c>
      <c r="D1441" s="9" t="s">
        <v>273</v>
      </c>
      <c r="E1441" s="10"/>
      <c r="F1441" s="11">
        <f t="shared" ref="F1441:AL1441" si="1501">F269/E269*100-100</f>
        <v>-13.516188973763605</v>
      </c>
      <c r="G1441" s="11">
        <f t="shared" si="1501"/>
        <v>16.265995122877669</v>
      </c>
      <c r="H1441" s="11">
        <f t="shared" si="1501"/>
        <v>5.4610105337271904</v>
      </c>
      <c r="I1441" s="11">
        <f t="shared" si="1501"/>
        <v>17.135735978758618</v>
      </c>
      <c r="J1441" s="11">
        <f t="shared" si="1501"/>
        <v>18.780630354621763</v>
      </c>
      <c r="K1441" s="11">
        <f t="shared" si="1501"/>
        <v>-6.2962092009108659</v>
      </c>
      <c r="L1441" s="11">
        <f t="shared" si="1501"/>
        <v>13.012574604534024</v>
      </c>
      <c r="M1441" s="11">
        <f t="shared" si="1501"/>
        <v>3.3394245886013465</v>
      </c>
      <c r="N1441" s="11">
        <f t="shared" si="1501"/>
        <v>2.388693602178904</v>
      </c>
      <c r="O1441" s="11">
        <f t="shared" si="1501"/>
        <v>6.0672476168767844</v>
      </c>
      <c r="P1441" s="11">
        <f t="shared" si="1501"/>
        <v>10.79963732542528</v>
      </c>
      <c r="Q1441" s="11">
        <f t="shared" si="1501"/>
        <v>13.61573527570097</v>
      </c>
      <c r="R1441" s="11">
        <f t="shared" si="1501"/>
        <v>-0.35542701679067079</v>
      </c>
      <c r="S1441" s="11">
        <f t="shared" si="1501"/>
        <v>10.079224025064477</v>
      </c>
      <c r="T1441" s="11">
        <f t="shared" si="1501"/>
        <v>7.5609410572228484</v>
      </c>
      <c r="U1441" s="11">
        <f t="shared" si="1501"/>
        <v>7.5476763648168372</v>
      </c>
      <c r="V1441" s="11">
        <f t="shared" si="1501"/>
        <v>11.397501391243338</v>
      </c>
      <c r="W1441" s="11">
        <f t="shared" si="1501"/>
        <v>6.9034009491780495</v>
      </c>
      <c r="X1441" s="11">
        <f t="shared" si="1501"/>
        <v>-5.8911841923175956</v>
      </c>
      <c r="Y1441" s="11">
        <f t="shared" si="1501"/>
        <v>25.535903918559114</v>
      </c>
      <c r="Z1441" s="11">
        <f t="shared" si="1501"/>
        <v>5.6429892146908429</v>
      </c>
      <c r="AA1441" s="11">
        <f t="shared" si="1501"/>
        <v>13.165664788877706</v>
      </c>
      <c r="AB1441" s="11">
        <f t="shared" si="1501"/>
        <v>-7.2819015469436579</v>
      </c>
      <c r="AC1441" s="11">
        <f t="shared" si="1501"/>
        <v>-3.8175635048984873</v>
      </c>
      <c r="AD1441" s="11">
        <f t="shared" si="1501"/>
        <v>6.8534386105580722</v>
      </c>
      <c r="AE1441" s="11">
        <f t="shared" si="1501"/>
        <v>1.2773438589162254</v>
      </c>
      <c r="AF1441" s="11">
        <f t="shared" si="1501"/>
        <v>9.586159516105468</v>
      </c>
      <c r="AG1441" s="11">
        <f t="shared" si="1501"/>
        <v>8.3412227106878021</v>
      </c>
      <c r="AH1441" s="11">
        <f t="shared" si="1501"/>
        <v>-8.7053247975062646</v>
      </c>
      <c r="AI1441" s="11">
        <f t="shared" si="1501"/>
        <v>-4.7755360455615516</v>
      </c>
      <c r="AJ1441" s="11">
        <f t="shared" si="1501"/>
        <v>9.7885415223812515</v>
      </c>
      <c r="AK1441" s="11">
        <f t="shared" si="1501"/>
        <v>19.550803743671537</v>
      </c>
      <c r="AL1441" s="11">
        <f t="shared" si="1501"/>
        <v>-1.9068990975730316</v>
      </c>
    </row>
    <row r="1442" spans="1:38" ht="15">
      <c r="A1442" s="29">
        <v>1441</v>
      </c>
      <c r="B1442" s="23" t="s">
        <v>4</v>
      </c>
      <c r="C1442" s="23" t="s">
        <v>302</v>
      </c>
      <c r="D1442" s="9" t="s">
        <v>274</v>
      </c>
      <c r="E1442" s="10"/>
      <c r="F1442" s="11">
        <f t="shared" ref="F1442:AL1442" si="1502">F270/E270*100-100</f>
        <v>-2.4214920630126073</v>
      </c>
      <c r="G1442" s="11">
        <f t="shared" si="1502"/>
        <v>8.7057994398648475E-2</v>
      </c>
      <c r="H1442" s="11">
        <f t="shared" si="1502"/>
        <v>-10.386819809063184</v>
      </c>
      <c r="I1442" s="11">
        <f t="shared" si="1502"/>
        <v>8.789579631697535</v>
      </c>
      <c r="J1442" s="11">
        <f t="shared" si="1502"/>
        <v>9.6108985279472137</v>
      </c>
      <c r="K1442" s="11">
        <f t="shared" si="1502"/>
        <v>5.070631738070702</v>
      </c>
      <c r="L1442" s="11">
        <f t="shared" si="1502"/>
        <v>11.467735272874407</v>
      </c>
      <c r="M1442" s="11">
        <f t="shared" si="1502"/>
        <v>9.474081297034715</v>
      </c>
      <c r="N1442" s="11">
        <f t="shared" si="1502"/>
        <v>3.8532153091774433</v>
      </c>
      <c r="O1442" s="11">
        <f t="shared" si="1502"/>
        <v>16.199346729022764</v>
      </c>
      <c r="P1442" s="11">
        <f t="shared" si="1502"/>
        <v>5.5574666041934506</v>
      </c>
      <c r="Q1442" s="11">
        <f t="shared" si="1502"/>
        <v>2.0315288047325168</v>
      </c>
      <c r="R1442" s="11">
        <f t="shared" si="1502"/>
        <v>4.2056616023938886</v>
      </c>
      <c r="S1442" s="11">
        <f t="shared" si="1502"/>
        <v>10.336169762759909</v>
      </c>
      <c r="T1442" s="11">
        <f t="shared" si="1502"/>
        <v>7.4281916657740368</v>
      </c>
      <c r="U1442" s="11">
        <f t="shared" si="1502"/>
        <v>13.017486983982266</v>
      </c>
      <c r="V1442" s="11">
        <f t="shared" si="1502"/>
        <v>10.526108481543289</v>
      </c>
      <c r="W1442" s="11">
        <f t="shared" si="1502"/>
        <v>0.90697529256689791</v>
      </c>
      <c r="X1442" s="11">
        <f t="shared" si="1502"/>
        <v>-20.090011650699083</v>
      </c>
      <c r="Y1442" s="11">
        <f t="shared" si="1502"/>
        <v>15.228338199547096</v>
      </c>
      <c r="Z1442" s="11">
        <f t="shared" si="1502"/>
        <v>11.447349311924455</v>
      </c>
      <c r="AA1442" s="11">
        <f t="shared" si="1502"/>
        <v>-0.57982002558746615</v>
      </c>
      <c r="AB1442" s="11">
        <f t="shared" si="1502"/>
        <v>-0.65028561608227164</v>
      </c>
      <c r="AC1442" s="11">
        <f t="shared" si="1502"/>
        <v>2.5361230284431713</v>
      </c>
      <c r="AD1442" s="11">
        <f t="shared" si="1502"/>
        <v>5.4478914490759394</v>
      </c>
      <c r="AE1442" s="11">
        <f t="shared" si="1502"/>
        <v>1.8948496802223929</v>
      </c>
      <c r="AF1442" s="11">
        <f t="shared" si="1502"/>
        <v>6.5701463621752794</v>
      </c>
      <c r="AG1442" s="11">
        <f t="shared" si="1502"/>
        <v>3.1766741740608069</v>
      </c>
      <c r="AH1442" s="11">
        <f t="shared" si="1502"/>
        <v>0.29863394295584555</v>
      </c>
      <c r="AI1442" s="11">
        <f t="shared" si="1502"/>
        <v>-8.6287441514739385</v>
      </c>
      <c r="AJ1442" s="11">
        <f t="shared" si="1502"/>
        <v>15.131480806340278</v>
      </c>
      <c r="AK1442" s="11">
        <f t="shared" si="1502"/>
        <v>14.931774686959258</v>
      </c>
      <c r="AL1442" s="11">
        <f t="shared" si="1502"/>
        <v>-0.37164103649396907</v>
      </c>
    </row>
    <row r="1443" spans="1:38" ht="15">
      <c r="A1443" s="29">
        <v>1442</v>
      </c>
      <c r="B1443" s="23" t="s">
        <v>4</v>
      </c>
      <c r="C1443" s="23" t="s">
        <v>302</v>
      </c>
      <c r="D1443" s="9" t="s">
        <v>275</v>
      </c>
      <c r="E1443" s="10"/>
      <c r="F1443" s="11">
        <f t="shared" ref="F1443:AL1443" si="1503">F271/E271*100-100</f>
        <v>-24.628529439137452</v>
      </c>
      <c r="G1443" s="11">
        <f t="shared" si="1503"/>
        <v>-10.144193024035857</v>
      </c>
      <c r="H1443" s="11">
        <f t="shared" si="1503"/>
        <v>65.272180210557394</v>
      </c>
      <c r="I1443" s="11">
        <f t="shared" si="1503"/>
        <v>-26.068681543696627</v>
      </c>
      <c r="J1443" s="11">
        <f t="shared" si="1503"/>
        <v>66.294862046217901</v>
      </c>
      <c r="K1443" s="11">
        <f t="shared" si="1503"/>
        <v>16.039628945482434</v>
      </c>
      <c r="L1443" s="11">
        <f t="shared" si="1503"/>
        <v>10.833225324092965</v>
      </c>
      <c r="M1443" s="11">
        <f t="shared" si="1503"/>
        <v>-7.4402082674387486</v>
      </c>
      <c r="N1443" s="11">
        <f t="shared" si="1503"/>
        <v>-1.3352462790407742</v>
      </c>
      <c r="O1443" s="11">
        <f t="shared" si="1503"/>
        <v>43.9856615669147</v>
      </c>
      <c r="P1443" s="11">
        <f t="shared" si="1503"/>
        <v>-7.2253919518776826</v>
      </c>
      <c r="Q1443" s="11">
        <f t="shared" si="1503"/>
        <v>4.727334957599453</v>
      </c>
      <c r="R1443" s="11">
        <f t="shared" si="1503"/>
        <v>-10.728445739153301</v>
      </c>
      <c r="S1443" s="11">
        <f t="shared" si="1503"/>
        <v>-5.9202494938693064</v>
      </c>
      <c r="T1443" s="11">
        <f t="shared" si="1503"/>
        <v>4.2911165563398299</v>
      </c>
      <c r="U1443" s="11">
        <f t="shared" si="1503"/>
        <v>10.664209126563321</v>
      </c>
      <c r="V1443" s="11">
        <f t="shared" si="1503"/>
        <v>4.6771973320971938E-2</v>
      </c>
      <c r="W1443" s="11">
        <f t="shared" si="1503"/>
        <v>17.068160136221451</v>
      </c>
      <c r="X1443" s="11">
        <f t="shared" si="1503"/>
        <v>-44.786842311740251</v>
      </c>
      <c r="Y1443" s="11">
        <f t="shared" si="1503"/>
        <v>-70.613722161895168</v>
      </c>
      <c r="Z1443" s="11">
        <f t="shared" si="1503"/>
        <v>145.74266209099974</v>
      </c>
      <c r="AA1443" s="11">
        <f t="shared" si="1503"/>
        <v>404.16691547284938</v>
      </c>
      <c r="AB1443" s="11">
        <f t="shared" si="1503"/>
        <v>0.80953678151389852</v>
      </c>
      <c r="AC1443" s="11">
        <f t="shared" si="1503"/>
        <v>-6.6725090639934876</v>
      </c>
      <c r="AD1443" s="11">
        <f t="shared" si="1503"/>
        <v>-21.824413830593826</v>
      </c>
      <c r="AE1443" s="11">
        <f t="shared" si="1503"/>
        <v>-1.0850717000798511</v>
      </c>
      <c r="AF1443" s="11">
        <f t="shared" si="1503"/>
        <v>12.547054692593278</v>
      </c>
      <c r="AG1443" s="11">
        <f t="shared" si="1503"/>
        <v>25.472217911931551</v>
      </c>
      <c r="AH1443" s="11">
        <f t="shared" si="1503"/>
        <v>-5.8815175885348197</v>
      </c>
      <c r="AI1443" s="11">
        <f t="shared" si="1503"/>
        <v>-52.237178876875682</v>
      </c>
      <c r="AJ1443" s="11">
        <f t="shared" si="1503"/>
        <v>26.58540224605936</v>
      </c>
      <c r="AK1443" s="11">
        <f t="shared" si="1503"/>
        <v>132.63242421423988</v>
      </c>
      <c r="AL1443" s="11">
        <f t="shared" si="1503"/>
        <v>-4.3638313377871754</v>
      </c>
    </row>
    <row r="1444" spans="1:38" ht="15">
      <c r="A1444" s="29">
        <v>1443</v>
      </c>
      <c r="B1444" s="23" t="s">
        <v>4</v>
      </c>
      <c r="C1444" s="23" t="s">
        <v>302</v>
      </c>
      <c r="D1444" s="9" t="s">
        <v>276</v>
      </c>
      <c r="E1444" s="10"/>
      <c r="F1444" s="11">
        <f t="shared" ref="F1444:AL1444" si="1504">F272/E272*100-100</f>
        <v>-5.8038725205924209</v>
      </c>
      <c r="G1444" s="11">
        <f t="shared" si="1504"/>
        <v>56.335294044666739</v>
      </c>
      <c r="H1444" s="11">
        <f t="shared" si="1504"/>
        <v>46.676635956386946</v>
      </c>
      <c r="I1444" s="11">
        <f t="shared" si="1504"/>
        <v>5.9327614041911403</v>
      </c>
      <c r="J1444" s="11">
        <f t="shared" si="1504"/>
        <v>12.216701668970614</v>
      </c>
      <c r="K1444" s="11">
        <f t="shared" si="1504"/>
        <v>2.8226172075962666</v>
      </c>
      <c r="L1444" s="11">
        <f t="shared" si="1504"/>
        <v>16.971108143498824</v>
      </c>
      <c r="M1444" s="11">
        <f t="shared" si="1504"/>
        <v>-0.4803369914859843</v>
      </c>
      <c r="N1444" s="11">
        <f t="shared" si="1504"/>
        <v>-8.839517566873127</v>
      </c>
      <c r="O1444" s="11">
        <f t="shared" si="1504"/>
        <v>24.982428608473242</v>
      </c>
      <c r="P1444" s="11">
        <f t="shared" si="1504"/>
        <v>29.21118541718738</v>
      </c>
      <c r="Q1444" s="11">
        <f t="shared" si="1504"/>
        <v>8.1474986673377003</v>
      </c>
      <c r="R1444" s="11">
        <f t="shared" si="1504"/>
        <v>11.375925647332494</v>
      </c>
      <c r="S1444" s="11">
        <f t="shared" si="1504"/>
        <v>19.100823296724229</v>
      </c>
      <c r="T1444" s="11">
        <f t="shared" si="1504"/>
        <v>9.7535877335118926</v>
      </c>
      <c r="U1444" s="11">
        <f t="shared" si="1504"/>
        <v>28.461286273430147</v>
      </c>
      <c r="V1444" s="11">
        <f t="shared" si="1504"/>
        <v>12.61215314760129</v>
      </c>
      <c r="W1444" s="11">
        <f t="shared" si="1504"/>
        <v>14.053392293987983</v>
      </c>
      <c r="X1444" s="11">
        <f t="shared" si="1504"/>
        <v>-12.734825684794387</v>
      </c>
      <c r="Y1444" s="11">
        <f t="shared" si="1504"/>
        <v>36.05302737411003</v>
      </c>
      <c r="Z1444" s="11">
        <f t="shared" si="1504"/>
        <v>20.970658151483846</v>
      </c>
      <c r="AA1444" s="11">
        <f t="shared" si="1504"/>
        <v>4.4659256111072381</v>
      </c>
      <c r="AB1444" s="11">
        <f t="shared" si="1504"/>
        <v>-3.0459253627920617</v>
      </c>
      <c r="AC1444" s="11">
        <f t="shared" si="1504"/>
        <v>-0.38346853142392945</v>
      </c>
      <c r="AD1444" s="11">
        <f t="shared" si="1504"/>
        <v>-6.8721060926855841</v>
      </c>
      <c r="AE1444" s="11">
        <f t="shared" si="1504"/>
        <v>2.0608963480145377</v>
      </c>
      <c r="AF1444" s="11">
        <f t="shared" si="1504"/>
        <v>12.753003283345677</v>
      </c>
      <c r="AG1444" s="11">
        <f t="shared" si="1504"/>
        <v>6.4881258882236494</v>
      </c>
      <c r="AH1444" s="11">
        <f t="shared" si="1504"/>
        <v>2.7810528088115802</v>
      </c>
      <c r="AI1444" s="11">
        <f t="shared" si="1504"/>
        <v>-6.0288300472819145</v>
      </c>
      <c r="AJ1444" s="11">
        <f t="shared" si="1504"/>
        <v>11.417898030988297</v>
      </c>
      <c r="AK1444" s="11">
        <f t="shared" si="1504"/>
        <v>-1.3730281567017215</v>
      </c>
      <c r="AL1444" s="11">
        <f t="shared" si="1504"/>
        <v>-8.5101357139449334</v>
      </c>
    </row>
    <row r="1445" spans="1:38" ht="15">
      <c r="A1445" s="29">
        <v>1444</v>
      </c>
      <c r="B1445" s="23" t="s">
        <v>4</v>
      </c>
      <c r="C1445" s="23" t="s">
        <v>302</v>
      </c>
      <c r="D1445" s="9" t="s">
        <v>277</v>
      </c>
      <c r="E1445" s="10"/>
      <c r="F1445" s="11">
        <f t="shared" ref="F1445:AL1445" si="1505">F273/E273*100-100</f>
        <v>0.43028870282194021</v>
      </c>
      <c r="G1445" s="11">
        <f t="shared" si="1505"/>
        <v>1.8843121538124024</v>
      </c>
      <c r="H1445" s="11">
        <f t="shared" si="1505"/>
        <v>-9.7496817938920373</v>
      </c>
      <c r="I1445" s="11">
        <f t="shared" si="1505"/>
        <v>9.7485986837665166</v>
      </c>
      <c r="J1445" s="11">
        <f t="shared" si="1505"/>
        <v>9.6598478953654023</v>
      </c>
      <c r="K1445" s="11">
        <f t="shared" si="1505"/>
        <v>5.1604606115934075</v>
      </c>
      <c r="L1445" s="11">
        <f t="shared" si="1505"/>
        <v>10.722291651829437</v>
      </c>
      <c r="M1445" s="11">
        <f t="shared" si="1505"/>
        <v>10.553390388820816</v>
      </c>
      <c r="N1445" s="11">
        <f t="shared" si="1505"/>
        <v>5.5444794666582879</v>
      </c>
      <c r="O1445" s="11">
        <f t="shared" si="1505"/>
        <v>15.721618857640735</v>
      </c>
      <c r="P1445" s="11">
        <f t="shared" si="1505"/>
        <v>5.0596616194103348</v>
      </c>
      <c r="Q1445" s="11">
        <f t="shared" si="1505"/>
        <v>1.7102636622468452</v>
      </c>
      <c r="R1445" s="11">
        <f t="shared" si="1505"/>
        <v>4.4886209390703158</v>
      </c>
      <c r="S1445" s="11">
        <f t="shared" si="1505"/>
        <v>9.529325871443703</v>
      </c>
      <c r="T1445" s="11">
        <f t="shared" si="1505"/>
        <v>7.0647973102540504</v>
      </c>
      <c r="U1445" s="11">
        <f t="shared" si="1505"/>
        <v>11.721150444090057</v>
      </c>
      <c r="V1445" s="11">
        <f t="shared" si="1505"/>
        <v>10.410978364887228</v>
      </c>
      <c r="W1445" s="11">
        <f t="shared" si="1505"/>
        <v>-0.1638349825326344</v>
      </c>
      <c r="X1445" s="11">
        <f t="shared" si="1505"/>
        <v>-19.604485813431367</v>
      </c>
      <c r="Y1445" s="11">
        <f t="shared" si="1505"/>
        <v>13.917587423984884</v>
      </c>
      <c r="Z1445" s="11">
        <f t="shared" si="1505"/>
        <v>9.9549404403813924</v>
      </c>
      <c r="AA1445" s="11">
        <f t="shared" si="1505"/>
        <v>-1.6537905749566875</v>
      </c>
      <c r="AB1445" s="11">
        <f t="shared" si="1505"/>
        <v>-0.18593599417735618</v>
      </c>
      <c r="AC1445" s="11">
        <f t="shared" si="1505"/>
        <v>4.8615614704394403</v>
      </c>
      <c r="AD1445" s="11">
        <f t="shared" si="1505"/>
        <v>6.7926685279355183</v>
      </c>
      <c r="AE1445" s="11">
        <f t="shared" si="1505"/>
        <v>1.8852822588962965</v>
      </c>
      <c r="AF1445" s="11">
        <f t="shared" si="1505"/>
        <v>6.2791425853213383</v>
      </c>
      <c r="AG1445" s="11">
        <f t="shared" si="1505"/>
        <v>3.8399060665967397</v>
      </c>
      <c r="AH1445" s="11">
        <f t="shared" si="1505"/>
        <v>-0.15679862386807031</v>
      </c>
      <c r="AI1445" s="11">
        <f t="shared" si="1505"/>
        <v>-9.5952611891177213</v>
      </c>
      <c r="AJ1445" s="11">
        <f t="shared" si="1505"/>
        <v>16.148704934439678</v>
      </c>
      <c r="AK1445" s="11">
        <f t="shared" si="1505"/>
        <v>16.669958514146742</v>
      </c>
      <c r="AL1445" s="11">
        <f t="shared" si="1505"/>
        <v>7.0856457768613268E-2</v>
      </c>
    </row>
    <row r="1446" spans="1:38" ht="15">
      <c r="A1446" s="29">
        <v>1445</v>
      </c>
      <c r="B1446" s="23" t="s">
        <v>4</v>
      </c>
      <c r="C1446" s="23" t="s">
        <v>302</v>
      </c>
      <c r="D1446" s="9" t="s">
        <v>278</v>
      </c>
      <c r="E1446" s="10"/>
      <c r="F1446" s="11">
        <f t="shared" ref="F1446:AL1446" si="1506">F274/E274*100-100</f>
        <v>4.058353142065954</v>
      </c>
      <c r="G1446" s="11">
        <f t="shared" si="1506"/>
        <v>1.8562163245659207</v>
      </c>
      <c r="H1446" s="11">
        <f t="shared" si="1506"/>
        <v>-13.762109149326236</v>
      </c>
      <c r="I1446" s="11">
        <f t="shared" si="1506"/>
        <v>8.2889951595788318</v>
      </c>
      <c r="J1446" s="11">
        <f t="shared" si="1506"/>
        <v>8.2583989708674892</v>
      </c>
      <c r="K1446" s="11">
        <f t="shared" si="1506"/>
        <v>4.8170067469975493</v>
      </c>
      <c r="L1446" s="11">
        <f t="shared" si="1506"/>
        <v>8.678350481578704</v>
      </c>
      <c r="M1446" s="11">
        <f t="shared" si="1506"/>
        <v>10.989628053122885</v>
      </c>
      <c r="N1446" s="11">
        <f t="shared" si="1506"/>
        <v>21.429259182405104</v>
      </c>
      <c r="O1446" s="11">
        <f t="shared" si="1506"/>
        <v>15.255212435253355</v>
      </c>
      <c r="P1446" s="11">
        <f t="shared" si="1506"/>
        <v>4.3992284996569282</v>
      </c>
      <c r="Q1446" s="11">
        <f t="shared" si="1506"/>
        <v>0.60317427047395711</v>
      </c>
      <c r="R1446" s="11">
        <f t="shared" si="1506"/>
        <v>4.848691191728534</v>
      </c>
      <c r="S1446" s="11">
        <f t="shared" si="1506"/>
        <v>9.8613025151388314</v>
      </c>
      <c r="T1446" s="11">
        <f t="shared" si="1506"/>
        <v>7.0718331148999169</v>
      </c>
      <c r="U1446" s="11">
        <f t="shared" si="1506"/>
        <v>10.439781377080877</v>
      </c>
      <c r="V1446" s="11">
        <f t="shared" si="1506"/>
        <v>9.5334176018359216</v>
      </c>
      <c r="W1446" s="11">
        <f t="shared" si="1506"/>
        <v>-0.52336137790673831</v>
      </c>
      <c r="X1446" s="11">
        <f t="shared" si="1506"/>
        <v>-18.615940565170405</v>
      </c>
      <c r="Y1446" s="11">
        <f t="shared" si="1506"/>
        <v>12.825361976142503</v>
      </c>
      <c r="Z1446" s="11">
        <f t="shared" si="1506"/>
        <v>8.5168381745616131</v>
      </c>
      <c r="AA1446" s="11">
        <f t="shared" si="1506"/>
        <v>-3.460264280054048</v>
      </c>
      <c r="AB1446" s="11">
        <f t="shared" si="1506"/>
        <v>-1.043361547364114</v>
      </c>
      <c r="AC1446" s="11">
        <f t="shared" si="1506"/>
        <v>2.1459924186696639</v>
      </c>
      <c r="AD1446" s="11">
        <f t="shared" si="1506"/>
        <v>4.9778396728827659</v>
      </c>
      <c r="AE1446" s="11">
        <f t="shared" si="1506"/>
        <v>1.6843815716144377</v>
      </c>
      <c r="AF1446" s="11">
        <f t="shared" si="1506"/>
        <v>6.8531025428725911</v>
      </c>
      <c r="AG1446" s="11">
        <f t="shared" si="1506"/>
        <v>4.5478776459288497</v>
      </c>
      <c r="AH1446" s="11">
        <f t="shared" si="1506"/>
        <v>-7.5385501937716981E-3</v>
      </c>
      <c r="AI1446" s="11">
        <f t="shared" si="1506"/>
        <v>-10.244107170982062</v>
      </c>
      <c r="AJ1446" s="11">
        <f t="shared" si="1506"/>
        <v>18.140788227583428</v>
      </c>
      <c r="AK1446" s="11">
        <f t="shared" si="1506"/>
        <v>17.31508867097196</v>
      </c>
      <c r="AL1446" s="11">
        <f t="shared" si="1506"/>
        <v>-1.2724431082959882</v>
      </c>
    </row>
    <row r="1447" spans="1:38" ht="15">
      <c r="A1447" s="29">
        <v>1446</v>
      </c>
      <c r="B1447" s="23" t="s">
        <v>4</v>
      </c>
      <c r="C1447" s="23" t="s">
        <v>302</v>
      </c>
      <c r="D1447" s="9" t="s">
        <v>279</v>
      </c>
      <c r="E1447" s="10"/>
      <c r="F1447" s="11">
        <f t="shared" ref="F1447:AL1447" si="1507">F275/E275*100-100</f>
        <v>-0.30493605469003171</v>
      </c>
      <c r="G1447" s="11">
        <f t="shared" si="1507"/>
        <v>2.8776328380206735</v>
      </c>
      <c r="H1447" s="11">
        <f t="shared" si="1507"/>
        <v>-4.6436782400686667</v>
      </c>
      <c r="I1447" s="11">
        <f t="shared" si="1507"/>
        <v>9.9464962200097631</v>
      </c>
      <c r="J1447" s="11">
        <f t="shared" si="1507"/>
        <v>8.7420665599854885</v>
      </c>
      <c r="K1447" s="11">
        <f t="shared" si="1507"/>
        <v>6.092956712187501</v>
      </c>
      <c r="L1447" s="11">
        <f t="shared" si="1507"/>
        <v>12.65589847795296</v>
      </c>
      <c r="M1447" s="11">
        <f t="shared" si="1507"/>
        <v>8.8263310068154226</v>
      </c>
      <c r="N1447" s="11">
        <f t="shared" si="1507"/>
        <v>4.9869784648761879</v>
      </c>
      <c r="O1447" s="11">
        <f t="shared" si="1507"/>
        <v>17.483389997414434</v>
      </c>
      <c r="P1447" s="11">
        <f t="shared" si="1507"/>
        <v>6.3757619095778466</v>
      </c>
      <c r="Q1447" s="11">
        <f t="shared" si="1507"/>
        <v>2.3225614450544043</v>
      </c>
      <c r="R1447" s="11">
        <f t="shared" si="1507"/>
        <v>2.7439944997333754</v>
      </c>
      <c r="S1447" s="11">
        <f t="shared" si="1507"/>
        <v>9.9904209199760459</v>
      </c>
      <c r="T1447" s="11">
        <f t="shared" si="1507"/>
        <v>7.4891579035690796</v>
      </c>
      <c r="U1447" s="11">
        <f t="shared" si="1507"/>
        <v>13.114752307373735</v>
      </c>
      <c r="V1447" s="11">
        <f t="shared" si="1507"/>
        <v>8.3298211568977365</v>
      </c>
      <c r="W1447" s="11">
        <f t="shared" si="1507"/>
        <v>1.0941413446764443</v>
      </c>
      <c r="X1447" s="11">
        <f t="shared" si="1507"/>
        <v>-18.938485134158782</v>
      </c>
      <c r="Y1447" s="11">
        <f t="shared" si="1507"/>
        <v>18.20342461875515</v>
      </c>
      <c r="Z1447" s="11">
        <f t="shared" si="1507"/>
        <v>12.068716906129524</v>
      </c>
      <c r="AA1447" s="11">
        <f t="shared" si="1507"/>
        <v>2.0340642210599214</v>
      </c>
      <c r="AB1447" s="11">
        <f t="shared" si="1507"/>
        <v>-4.5878179915064266E-2</v>
      </c>
      <c r="AC1447" s="11">
        <f t="shared" si="1507"/>
        <v>3.5605377562423257</v>
      </c>
      <c r="AD1447" s="11">
        <f t="shared" si="1507"/>
        <v>6.5182430031709373</v>
      </c>
      <c r="AE1447" s="11">
        <f t="shared" si="1507"/>
        <v>0.5928785835348549</v>
      </c>
      <c r="AF1447" s="11">
        <f t="shared" si="1507"/>
        <v>6.6339040320610394</v>
      </c>
      <c r="AG1447" s="11">
        <f t="shared" si="1507"/>
        <v>3.5896085259352901</v>
      </c>
      <c r="AH1447" s="11">
        <f t="shared" si="1507"/>
        <v>0.67560917945451138</v>
      </c>
      <c r="AI1447" s="11">
        <f t="shared" si="1507"/>
        <v>-9.1815054423476568</v>
      </c>
      <c r="AJ1447" s="11">
        <f t="shared" si="1507"/>
        <v>14.767373056580354</v>
      </c>
      <c r="AK1447" s="11">
        <f t="shared" si="1507"/>
        <v>15.698402744770974</v>
      </c>
      <c r="AL1447" s="11">
        <f t="shared" si="1507"/>
        <v>-0.32370922018505155</v>
      </c>
    </row>
    <row r="1448" spans="1:38" ht="15">
      <c r="A1448" s="29">
        <v>1447</v>
      </c>
      <c r="B1448" s="23" t="s">
        <v>4</v>
      </c>
      <c r="C1448" s="23" t="s">
        <v>302</v>
      </c>
      <c r="D1448" s="9" t="s">
        <v>280</v>
      </c>
      <c r="E1448" s="10"/>
      <c r="F1448" s="11">
        <f t="shared" ref="F1448:AL1448" si="1508">F276/E276*100-100</f>
        <v>6.3784181298693881</v>
      </c>
      <c r="G1448" s="11">
        <f t="shared" si="1508"/>
        <v>2.7028544950579345</v>
      </c>
      <c r="H1448" s="11">
        <f t="shared" si="1508"/>
        <v>-22.504616741464872</v>
      </c>
      <c r="I1448" s="11">
        <f t="shared" si="1508"/>
        <v>7.1254875524233086</v>
      </c>
      <c r="J1448" s="11">
        <f t="shared" si="1508"/>
        <v>10.43821616412815</v>
      </c>
      <c r="K1448" s="11">
        <f t="shared" si="1508"/>
        <v>6.7135884254737448</v>
      </c>
      <c r="L1448" s="11">
        <f t="shared" si="1508"/>
        <v>12.229610973376495</v>
      </c>
      <c r="M1448" s="11">
        <f t="shared" si="1508"/>
        <v>11.518925550990076</v>
      </c>
      <c r="N1448" s="11">
        <f t="shared" si="1508"/>
        <v>9.9765653728128996</v>
      </c>
      <c r="O1448" s="11">
        <f t="shared" si="1508"/>
        <v>16.64381576752865</v>
      </c>
      <c r="P1448" s="11">
        <f t="shared" si="1508"/>
        <v>4.7838092287000507</v>
      </c>
      <c r="Q1448" s="11">
        <f t="shared" si="1508"/>
        <v>2.3003011697442162</v>
      </c>
      <c r="R1448" s="11">
        <f t="shared" si="1508"/>
        <v>4.2932751655261967</v>
      </c>
      <c r="S1448" s="11">
        <f t="shared" si="1508"/>
        <v>8.8961066552412831</v>
      </c>
      <c r="T1448" s="11">
        <f t="shared" si="1508"/>
        <v>7.1403903592955231</v>
      </c>
      <c r="U1448" s="11">
        <f t="shared" si="1508"/>
        <v>8.0824320176776041</v>
      </c>
      <c r="V1448" s="11">
        <f t="shared" si="1508"/>
        <v>10.647464283061424</v>
      </c>
      <c r="W1448" s="11">
        <f t="shared" si="1508"/>
        <v>-6.1275116483953695</v>
      </c>
      <c r="X1448" s="11">
        <f t="shared" si="1508"/>
        <v>-22.155982482361864</v>
      </c>
      <c r="Y1448" s="11">
        <f t="shared" si="1508"/>
        <v>12.425786015794401</v>
      </c>
      <c r="Z1448" s="11">
        <f t="shared" si="1508"/>
        <v>2.5737501567986385</v>
      </c>
      <c r="AA1448" s="11">
        <f t="shared" si="1508"/>
        <v>-9.9840312312782373</v>
      </c>
      <c r="AB1448" s="11">
        <f t="shared" si="1508"/>
        <v>-0.96701499780922973</v>
      </c>
      <c r="AC1448" s="11">
        <f t="shared" si="1508"/>
        <v>5.0474011125088936</v>
      </c>
      <c r="AD1448" s="11">
        <f t="shared" si="1508"/>
        <v>8.04063224735674</v>
      </c>
      <c r="AE1448" s="11">
        <f t="shared" si="1508"/>
        <v>5.0201130774373013</v>
      </c>
      <c r="AF1448" s="11">
        <f t="shared" si="1508"/>
        <v>8.3111995086723169</v>
      </c>
      <c r="AG1448" s="11">
        <f t="shared" si="1508"/>
        <v>8.2171657955770741</v>
      </c>
      <c r="AH1448" s="11">
        <f t="shared" si="1508"/>
        <v>-3.130102373043627</v>
      </c>
      <c r="AI1448" s="11">
        <f t="shared" si="1508"/>
        <v>-11.630424371403478</v>
      </c>
      <c r="AJ1448" s="11">
        <f t="shared" si="1508"/>
        <v>19.454340566252142</v>
      </c>
      <c r="AK1448" s="11">
        <f t="shared" si="1508"/>
        <v>17.81475237129608</v>
      </c>
      <c r="AL1448" s="11">
        <f t="shared" si="1508"/>
        <v>1.29773562910826</v>
      </c>
    </row>
    <row r="1449" spans="1:38" ht="15">
      <c r="A1449" s="29">
        <v>1448</v>
      </c>
      <c r="B1449" s="23" t="s">
        <v>4</v>
      </c>
      <c r="C1449" s="23" t="s">
        <v>302</v>
      </c>
      <c r="D1449" s="9" t="s">
        <v>281</v>
      </c>
      <c r="E1449" s="10"/>
      <c r="F1449" s="11">
        <f t="shared" ref="F1449:AL1449" si="1509">F277/E277*100-100</f>
        <v>13.2180791013689</v>
      </c>
      <c r="G1449" s="11">
        <f t="shared" si="1509"/>
        <v>8.2195298733432196</v>
      </c>
      <c r="H1449" s="11">
        <f t="shared" si="1509"/>
        <v>-13.459534727568126</v>
      </c>
      <c r="I1449" s="11">
        <f t="shared" si="1509"/>
        <v>2.0552828744086753</v>
      </c>
      <c r="J1449" s="11">
        <f t="shared" si="1509"/>
        <v>-7.811956282564438</v>
      </c>
      <c r="K1449" s="11">
        <f t="shared" si="1509"/>
        <v>3.0743281506139226</v>
      </c>
      <c r="L1449" s="11">
        <f t="shared" si="1509"/>
        <v>17.099951413082735</v>
      </c>
      <c r="M1449" s="11">
        <f t="shared" si="1509"/>
        <v>3.7871645004478012</v>
      </c>
      <c r="N1449" s="11">
        <f t="shared" si="1509"/>
        <v>5.3017650267693313</v>
      </c>
      <c r="O1449" s="11">
        <f t="shared" si="1509"/>
        <v>12.272235857213616</v>
      </c>
      <c r="P1449" s="11">
        <f t="shared" si="1509"/>
        <v>13.895040902560822</v>
      </c>
      <c r="Q1449" s="11">
        <f t="shared" si="1509"/>
        <v>4.1629902257059683</v>
      </c>
      <c r="R1449" s="11">
        <f t="shared" si="1509"/>
        <v>0.6963626240402192</v>
      </c>
      <c r="S1449" s="11">
        <f t="shared" si="1509"/>
        <v>12.746849966247353</v>
      </c>
      <c r="T1449" s="11">
        <f t="shared" si="1509"/>
        <v>14.415265106863657</v>
      </c>
      <c r="U1449" s="11">
        <f t="shared" si="1509"/>
        <v>11.563349825395377</v>
      </c>
      <c r="V1449" s="11">
        <f t="shared" si="1509"/>
        <v>5.1598512135979462</v>
      </c>
      <c r="W1449" s="11">
        <f t="shared" si="1509"/>
        <v>17.59362648451777</v>
      </c>
      <c r="X1449" s="11">
        <f t="shared" si="1509"/>
        <v>-11.272174416348719</v>
      </c>
      <c r="Y1449" s="11">
        <f t="shared" si="1509"/>
        <v>15.117334792874317</v>
      </c>
      <c r="Z1449" s="11">
        <f t="shared" si="1509"/>
        <v>-1.9638072343622781</v>
      </c>
      <c r="AA1449" s="11">
        <f t="shared" si="1509"/>
        <v>13.462553537209217</v>
      </c>
      <c r="AB1449" s="11">
        <f t="shared" si="1509"/>
        <v>0.92062565843843913</v>
      </c>
      <c r="AC1449" s="11">
        <f t="shared" si="1509"/>
        <v>8.6723870709036532</v>
      </c>
      <c r="AD1449" s="11">
        <f t="shared" si="1509"/>
        <v>10.292156325055871</v>
      </c>
      <c r="AE1449" s="11">
        <f t="shared" si="1509"/>
        <v>-1.0957162164031331</v>
      </c>
      <c r="AF1449" s="11">
        <f t="shared" si="1509"/>
        <v>-7.3733949234971305</v>
      </c>
      <c r="AG1449" s="11">
        <f t="shared" si="1509"/>
        <v>-14.189534100368789</v>
      </c>
      <c r="AH1449" s="11">
        <f t="shared" si="1509"/>
        <v>-0.2307242451061029</v>
      </c>
      <c r="AI1449" s="11">
        <f t="shared" si="1509"/>
        <v>-8.539075055988036</v>
      </c>
      <c r="AJ1449" s="11">
        <f t="shared" si="1509"/>
        <v>3.5147870455015919</v>
      </c>
      <c r="AK1449" s="11">
        <f t="shared" si="1509"/>
        <v>10.48481301229225</v>
      </c>
      <c r="AL1449" s="11">
        <f t="shared" si="1509"/>
        <v>10.517125592797186</v>
      </c>
    </row>
    <row r="1450" spans="1:38" ht="15">
      <c r="A1450" s="29">
        <v>1449</v>
      </c>
      <c r="B1450" s="23" t="s">
        <v>4</v>
      </c>
      <c r="C1450" s="23" t="s">
        <v>302</v>
      </c>
      <c r="D1450" s="9" t="s">
        <v>282</v>
      </c>
      <c r="E1450" s="10"/>
      <c r="F1450" s="11">
        <f t="shared" ref="F1450:AL1450" si="1510">F278/E278*100-100</f>
        <v>-5.2482270651813394</v>
      </c>
      <c r="G1450" s="11">
        <f t="shared" si="1510"/>
        <v>18.522191771927126</v>
      </c>
      <c r="H1450" s="11">
        <f t="shared" si="1510"/>
        <v>76.396920863727701</v>
      </c>
      <c r="I1450" s="11">
        <f t="shared" si="1510"/>
        <v>19.330711737036509</v>
      </c>
      <c r="J1450" s="11">
        <f t="shared" si="1510"/>
        <v>18.487923027363877</v>
      </c>
      <c r="K1450" s="11">
        <f t="shared" si="1510"/>
        <v>19.213563281443655</v>
      </c>
      <c r="L1450" s="11">
        <f t="shared" si="1510"/>
        <v>26.359513948999108</v>
      </c>
      <c r="M1450" s="11">
        <f t="shared" si="1510"/>
        <v>19.532956243235589</v>
      </c>
      <c r="N1450" s="11">
        <f t="shared" si="1510"/>
        <v>1.472948385771943</v>
      </c>
      <c r="O1450" s="11">
        <f t="shared" si="1510"/>
        <v>20.912018732509566</v>
      </c>
      <c r="P1450" s="11">
        <f t="shared" si="1510"/>
        <v>9.6229801949771883</v>
      </c>
      <c r="Q1450" s="11">
        <f t="shared" si="1510"/>
        <v>6.35639960059369</v>
      </c>
      <c r="R1450" s="11">
        <f t="shared" si="1510"/>
        <v>5.7843798123536914</v>
      </c>
      <c r="S1450" s="11">
        <f t="shared" si="1510"/>
        <v>8.8236544101159211</v>
      </c>
      <c r="T1450" s="11">
        <f t="shared" si="1510"/>
        <v>11.864722790371502</v>
      </c>
      <c r="U1450" s="11">
        <f t="shared" si="1510"/>
        <v>22.707330518244447</v>
      </c>
      <c r="V1450" s="11">
        <f t="shared" si="1510"/>
        <v>17.410777623151859</v>
      </c>
      <c r="W1450" s="11">
        <f t="shared" si="1510"/>
        <v>6.0315992020190805</v>
      </c>
      <c r="X1450" s="11">
        <f t="shared" si="1510"/>
        <v>-25.419105519411332</v>
      </c>
      <c r="Y1450" s="11">
        <f t="shared" si="1510"/>
        <v>22.150750903892472</v>
      </c>
      <c r="Z1450" s="11">
        <f t="shared" si="1510"/>
        <v>15.39038075284877</v>
      </c>
      <c r="AA1450" s="11">
        <f t="shared" si="1510"/>
        <v>-0.62426729787436841</v>
      </c>
      <c r="AB1450" s="11">
        <f t="shared" si="1510"/>
        <v>2.4419542138442125</v>
      </c>
      <c r="AC1450" s="11">
        <f t="shared" si="1510"/>
        <v>9.5219366175213054</v>
      </c>
      <c r="AD1450" s="11">
        <f t="shared" si="1510"/>
        <v>9.0383643393994788</v>
      </c>
      <c r="AE1450" s="11">
        <f t="shared" si="1510"/>
        <v>4.5273628143740723</v>
      </c>
      <c r="AF1450" s="11">
        <f t="shared" si="1510"/>
        <v>8.3173793945384773</v>
      </c>
      <c r="AG1450" s="11">
        <f t="shared" si="1510"/>
        <v>6.5185348215895971</v>
      </c>
      <c r="AH1450" s="11">
        <f t="shared" si="1510"/>
        <v>2.0849530598895569</v>
      </c>
      <c r="AI1450" s="11">
        <f t="shared" si="1510"/>
        <v>-6.0076241044005911</v>
      </c>
      <c r="AJ1450" s="11">
        <f t="shared" si="1510"/>
        <v>19.669487335210661</v>
      </c>
      <c r="AK1450" s="11">
        <f t="shared" si="1510"/>
        <v>17.587110158372113</v>
      </c>
      <c r="AL1450" s="11">
        <f t="shared" si="1510"/>
        <v>-0.91811017171312415</v>
      </c>
    </row>
    <row r="1451" spans="1:38" ht="15">
      <c r="A1451" s="29">
        <v>1450</v>
      </c>
      <c r="B1451" s="23" t="s">
        <v>4</v>
      </c>
      <c r="C1451" s="23" t="s">
        <v>302</v>
      </c>
      <c r="D1451" s="9" t="s">
        <v>283</v>
      </c>
      <c r="E1451" s="10"/>
      <c r="F1451" s="11">
        <f t="shared" ref="F1451:AL1451" si="1511">F279/E279*100-100</f>
        <v>-3.9849215908967324</v>
      </c>
      <c r="G1451" s="11">
        <f t="shared" si="1511"/>
        <v>15.595239785769749</v>
      </c>
      <c r="H1451" s="11">
        <f t="shared" si="1511"/>
        <v>18.841316242089533</v>
      </c>
      <c r="I1451" s="11">
        <f t="shared" si="1511"/>
        <v>13.775818091195347</v>
      </c>
      <c r="J1451" s="11">
        <f t="shared" si="1511"/>
        <v>3.8761410491718635</v>
      </c>
      <c r="K1451" s="11">
        <f t="shared" si="1511"/>
        <v>5.920466427848865</v>
      </c>
      <c r="L1451" s="11">
        <f t="shared" si="1511"/>
        <v>22.250990354932128</v>
      </c>
      <c r="M1451" s="11">
        <f t="shared" si="1511"/>
        <v>6.8605708154992868</v>
      </c>
      <c r="N1451" s="11">
        <f t="shared" si="1511"/>
        <v>3.3092174605093021</v>
      </c>
      <c r="O1451" s="11">
        <f t="shared" si="1511"/>
        <v>20.898784264079225</v>
      </c>
      <c r="P1451" s="11">
        <f t="shared" si="1511"/>
        <v>13.769314526757157</v>
      </c>
      <c r="Q1451" s="11">
        <f t="shared" si="1511"/>
        <v>3.0896388053381258</v>
      </c>
      <c r="R1451" s="11">
        <f t="shared" si="1511"/>
        <v>-2.5830927713911223</v>
      </c>
      <c r="S1451" s="11">
        <f t="shared" si="1511"/>
        <v>9.2302674032262928</v>
      </c>
      <c r="T1451" s="11">
        <f t="shared" si="1511"/>
        <v>7.9893170530885413</v>
      </c>
      <c r="U1451" s="11">
        <f t="shared" si="1511"/>
        <v>17.873001370463726</v>
      </c>
      <c r="V1451" s="11">
        <f t="shared" si="1511"/>
        <v>3.6595327105100779</v>
      </c>
      <c r="W1451" s="11">
        <f t="shared" si="1511"/>
        <v>6.9460597303083489</v>
      </c>
      <c r="X1451" s="11">
        <f t="shared" si="1511"/>
        <v>-17.919882135262284</v>
      </c>
      <c r="Y1451" s="11">
        <f t="shared" si="1511"/>
        <v>30.688425700934317</v>
      </c>
      <c r="Z1451" s="11">
        <f t="shared" si="1511"/>
        <v>15.196224994613544</v>
      </c>
      <c r="AA1451" s="11">
        <f t="shared" si="1511"/>
        <v>10.903484480436546</v>
      </c>
      <c r="AB1451" s="11">
        <f t="shared" si="1511"/>
        <v>-0.14577911714999914</v>
      </c>
      <c r="AC1451" s="11">
        <f t="shared" si="1511"/>
        <v>3.3165733116363043</v>
      </c>
      <c r="AD1451" s="11">
        <f t="shared" si="1511"/>
        <v>4.7182024765872512</v>
      </c>
      <c r="AE1451" s="11">
        <f t="shared" si="1511"/>
        <v>-1.7343259786478171</v>
      </c>
      <c r="AF1451" s="11">
        <f t="shared" si="1511"/>
        <v>5.9979078169624529</v>
      </c>
      <c r="AG1451" s="11">
        <f t="shared" si="1511"/>
        <v>2.0442816335001481</v>
      </c>
      <c r="AH1451" s="11">
        <f t="shared" si="1511"/>
        <v>3.0113492865102813</v>
      </c>
      <c r="AI1451" s="11">
        <f t="shared" si="1511"/>
        <v>-8.5818672091484842</v>
      </c>
      <c r="AJ1451" s="11">
        <f t="shared" si="1511"/>
        <v>12.924120407830713</v>
      </c>
      <c r="AK1451" s="11">
        <f t="shared" si="1511"/>
        <v>11.322230795600333</v>
      </c>
      <c r="AL1451" s="11">
        <f t="shared" si="1511"/>
        <v>-3.4461727033885552</v>
      </c>
    </row>
    <row r="1452" spans="1:38" ht="15">
      <c r="A1452" s="29">
        <v>1451</v>
      </c>
      <c r="B1452" s="23" t="s">
        <v>4</v>
      </c>
      <c r="C1452" s="23" t="s">
        <v>302</v>
      </c>
      <c r="D1452" s="9" t="s">
        <v>284</v>
      </c>
      <c r="E1452" s="10"/>
      <c r="F1452" s="11">
        <f t="shared" ref="F1452:AL1452" si="1512">F280/E280*100-100</f>
        <v>5.0062133118947258</v>
      </c>
      <c r="G1452" s="11">
        <f t="shared" si="1512"/>
        <v>6.3408171901703838</v>
      </c>
      <c r="H1452" s="11">
        <f t="shared" si="1512"/>
        <v>8.6417110630922451</v>
      </c>
      <c r="I1452" s="11">
        <f t="shared" si="1512"/>
        <v>14.38315936903966</v>
      </c>
      <c r="J1452" s="11">
        <f t="shared" si="1512"/>
        <v>6.8970460870937131</v>
      </c>
      <c r="K1452" s="11">
        <f t="shared" si="1512"/>
        <v>5.3683803257872853</v>
      </c>
      <c r="L1452" s="11">
        <f t="shared" si="1512"/>
        <v>6.6441454157717601</v>
      </c>
      <c r="M1452" s="11">
        <f t="shared" si="1512"/>
        <v>-11.661008482273587</v>
      </c>
      <c r="N1452" s="11">
        <f t="shared" si="1512"/>
        <v>3.8743857699663664</v>
      </c>
      <c r="O1452" s="11">
        <f t="shared" si="1512"/>
        <v>24.937275774852282</v>
      </c>
      <c r="P1452" s="11">
        <f t="shared" si="1512"/>
        <v>9.6354026869108083</v>
      </c>
      <c r="Q1452" s="11">
        <f t="shared" si="1512"/>
        <v>6.2453374304171518</v>
      </c>
      <c r="R1452" s="11">
        <f t="shared" si="1512"/>
        <v>3.4482666597109812</v>
      </c>
      <c r="S1452" s="11">
        <f t="shared" si="1512"/>
        <v>11.99730497808855</v>
      </c>
      <c r="T1452" s="11">
        <f t="shared" si="1512"/>
        <v>6.7842563354464147</v>
      </c>
      <c r="U1452" s="11">
        <f t="shared" si="1512"/>
        <v>17.567251410318207</v>
      </c>
      <c r="V1452" s="11">
        <f t="shared" si="1512"/>
        <v>4.7870259789027472</v>
      </c>
      <c r="W1452" s="11">
        <f t="shared" si="1512"/>
        <v>7.4936176178344738</v>
      </c>
      <c r="X1452" s="11">
        <f t="shared" si="1512"/>
        <v>-5.7718038668840421</v>
      </c>
      <c r="Y1452" s="11">
        <f t="shared" si="1512"/>
        <v>30.647083987393444</v>
      </c>
      <c r="Z1452" s="11">
        <f t="shared" si="1512"/>
        <v>12.626368768239217</v>
      </c>
      <c r="AA1452" s="11">
        <f t="shared" si="1512"/>
        <v>7.5144599398444285</v>
      </c>
      <c r="AB1452" s="11">
        <f t="shared" si="1512"/>
        <v>-0.72153616341658733</v>
      </c>
      <c r="AC1452" s="11">
        <f t="shared" si="1512"/>
        <v>6.1144428401991036</v>
      </c>
      <c r="AD1452" s="11">
        <f t="shared" si="1512"/>
        <v>2.9818679111794211</v>
      </c>
      <c r="AE1452" s="11">
        <f t="shared" si="1512"/>
        <v>1.9330514135992729</v>
      </c>
      <c r="AF1452" s="11">
        <f t="shared" si="1512"/>
        <v>6.1299100659424823</v>
      </c>
      <c r="AG1452" s="11">
        <f t="shared" si="1512"/>
        <v>3.8458047882679693</v>
      </c>
      <c r="AH1452" s="11">
        <f t="shared" si="1512"/>
        <v>0.21195771576412881</v>
      </c>
      <c r="AI1452" s="11">
        <f t="shared" si="1512"/>
        <v>-5.8785993923880966</v>
      </c>
      <c r="AJ1452" s="11">
        <f t="shared" si="1512"/>
        <v>8.132808734318786</v>
      </c>
      <c r="AK1452" s="11">
        <f t="shared" si="1512"/>
        <v>10.009737442353824</v>
      </c>
      <c r="AL1452" s="11">
        <f t="shared" si="1512"/>
        <v>-3.0447701688322013</v>
      </c>
    </row>
    <row r="1453" spans="1:38" ht="15">
      <c r="A1453" s="29">
        <v>1452</v>
      </c>
      <c r="B1453" s="23" t="s">
        <v>4</v>
      </c>
      <c r="C1453" s="23" t="s">
        <v>302</v>
      </c>
      <c r="D1453" s="9" t="s">
        <v>285</v>
      </c>
      <c r="E1453" s="10"/>
      <c r="F1453" s="11">
        <f t="shared" ref="F1453:AL1453" si="1513">F281/E281*100-100</f>
        <v>-7.0634536480239944</v>
      </c>
      <c r="G1453" s="11">
        <f t="shared" si="1513"/>
        <v>0.89009149085330819</v>
      </c>
      <c r="H1453" s="11">
        <f t="shared" si="1513"/>
        <v>7.3174052995219796</v>
      </c>
      <c r="I1453" s="11">
        <f t="shared" si="1513"/>
        <v>14.6192177255964</v>
      </c>
      <c r="J1453" s="11">
        <f t="shared" si="1513"/>
        <v>-1.4459928303351717</v>
      </c>
      <c r="K1453" s="11">
        <f t="shared" si="1513"/>
        <v>9.7164578918419693</v>
      </c>
      <c r="L1453" s="11">
        <f t="shared" si="1513"/>
        <v>30.135409160194939</v>
      </c>
      <c r="M1453" s="11">
        <f t="shared" si="1513"/>
        <v>17.035462662563106</v>
      </c>
      <c r="N1453" s="11">
        <f t="shared" si="1513"/>
        <v>11.175270666886945</v>
      </c>
      <c r="O1453" s="11">
        <f t="shared" si="1513"/>
        <v>20.436202473856142</v>
      </c>
      <c r="P1453" s="11">
        <f t="shared" si="1513"/>
        <v>10.329437267782666</v>
      </c>
      <c r="Q1453" s="11">
        <f t="shared" si="1513"/>
        <v>0.97043962758993985</v>
      </c>
      <c r="R1453" s="11">
        <f t="shared" si="1513"/>
        <v>-9.8250052421729919</v>
      </c>
      <c r="S1453" s="11">
        <f t="shared" si="1513"/>
        <v>4.5840572985877799</v>
      </c>
      <c r="T1453" s="11">
        <f t="shared" si="1513"/>
        <v>8.0588910661219018</v>
      </c>
      <c r="U1453" s="11">
        <f t="shared" si="1513"/>
        <v>12.579633796239037</v>
      </c>
      <c r="V1453" s="11">
        <f t="shared" si="1513"/>
        <v>-5.0746128731112776</v>
      </c>
      <c r="W1453" s="11">
        <f t="shared" si="1513"/>
        <v>-2.001983841929686</v>
      </c>
      <c r="X1453" s="11">
        <f t="shared" si="1513"/>
        <v>-23.442325642302094</v>
      </c>
      <c r="Y1453" s="11">
        <f t="shared" si="1513"/>
        <v>21.935203930962288</v>
      </c>
      <c r="Z1453" s="11">
        <f t="shared" si="1513"/>
        <v>12.437328516367245</v>
      </c>
      <c r="AA1453" s="11">
        <f t="shared" si="1513"/>
        <v>18.076599527514773</v>
      </c>
      <c r="AB1453" s="11">
        <f t="shared" si="1513"/>
        <v>2.2575619133238973</v>
      </c>
      <c r="AC1453" s="11">
        <f t="shared" si="1513"/>
        <v>6.0708130684766815</v>
      </c>
      <c r="AD1453" s="11">
        <f t="shared" si="1513"/>
        <v>18.535642140422581</v>
      </c>
      <c r="AE1453" s="11">
        <f t="shared" si="1513"/>
        <v>-5.4360095335589591</v>
      </c>
      <c r="AF1453" s="11">
        <f t="shared" si="1513"/>
        <v>5.5074811108279249</v>
      </c>
      <c r="AG1453" s="11">
        <f t="shared" si="1513"/>
        <v>2.2429765894078173</v>
      </c>
      <c r="AH1453" s="11">
        <f t="shared" si="1513"/>
        <v>4.2941211832702635</v>
      </c>
      <c r="AI1453" s="11">
        <f t="shared" si="1513"/>
        <v>-13.399733114764459</v>
      </c>
      <c r="AJ1453" s="11">
        <f t="shared" si="1513"/>
        <v>17.038578715867132</v>
      </c>
      <c r="AK1453" s="11">
        <f t="shared" si="1513"/>
        <v>27.607231315489386</v>
      </c>
      <c r="AL1453" s="11">
        <f t="shared" si="1513"/>
        <v>2.333957978757482</v>
      </c>
    </row>
    <row r="1454" spans="1:38" ht="15">
      <c r="A1454" s="29">
        <v>1453</v>
      </c>
      <c r="B1454" s="23" t="s">
        <v>4</v>
      </c>
      <c r="C1454" s="23" t="s">
        <v>302</v>
      </c>
      <c r="D1454" s="9" t="s">
        <v>286</v>
      </c>
      <c r="E1454" s="10"/>
      <c r="F1454" s="11">
        <f t="shared" ref="F1454:AL1454" si="1514">F282/E282*100-100</f>
        <v>-8.1294940552742503</v>
      </c>
      <c r="G1454" s="11">
        <f t="shared" si="1514"/>
        <v>6.2754523947372149</v>
      </c>
      <c r="H1454" s="11">
        <f t="shared" si="1514"/>
        <v>9.8125565099568774</v>
      </c>
      <c r="I1454" s="11">
        <f t="shared" si="1514"/>
        <v>13.797763824457434</v>
      </c>
      <c r="J1454" s="11">
        <f t="shared" si="1514"/>
        <v>23.485796840518944</v>
      </c>
      <c r="K1454" s="11">
        <f t="shared" si="1514"/>
        <v>2.5582472642810217E-2</v>
      </c>
      <c r="L1454" s="11">
        <f t="shared" si="1514"/>
        <v>20.594278633960045</v>
      </c>
      <c r="M1454" s="11">
        <f t="shared" si="1514"/>
        <v>12.983670496543326</v>
      </c>
      <c r="N1454" s="11">
        <f t="shared" si="1514"/>
        <v>-6.7751225728482041</v>
      </c>
      <c r="O1454" s="11">
        <f t="shared" si="1514"/>
        <v>1.3587188680615156</v>
      </c>
      <c r="P1454" s="11">
        <f t="shared" si="1514"/>
        <v>12.462061197727948</v>
      </c>
      <c r="Q1454" s="11">
        <f t="shared" si="1514"/>
        <v>-13.030828414510651</v>
      </c>
      <c r="R1454" s="11">
        <f t="shared" si="1514"/>
        <v>-16.902866134124622</v>
      </c>
      <c r="S1454" s="11">
        <f t="shared" si="1514"/>
        <v>21.813365987732695</v>
      </c>
      <c r="T1454" s="11">
        <f t="shared" si="1514"/>
        <v>12.79810779455542</v>
      </c>
      <c r="U1454" s="11">
        <f t="shared" si="1514"/>
        <v>17.780235227749102</v>
      </c>
      <c r="V1454" s="11">
        <f t="shared" si="1514"/>
        <v>9.2208310997542924</v>
      </c>
      <c r="W1454" s="11">
        <f t="shared" si="1514"/>
        <v>19.445779091880411</v>
      </c>
      <c r="X1454" s="11">
        <f t="shared" si="1514"/>
        <v>-19.172391661915498</v>
      </c>
      <c r="Y1454" s="11">
        <f t="shared" si="1514"/>
        <v>46.67402550389906</v>
      </c>
      <c r="Z1454" s="11">
        <f t="shared" si="1514"/>
        <v>5.5796386250839305</v>
      </c>
      <c r="AA1454" s="11">
        <f t="shared" si="1514"/>
        <v>10.326566494956197</v>
      </c>
      <c r="AB1454" s="11">
        <f t="shared" si="1514"/>
        <v>-2.6744789236687154</v>
      </c>
      <c r="AC1454" s="11">
        <f t="shared" si="1514"/>
        <v>-7.0200082697342054</v>
      </c>
      <c r="AD1454" s="11">
        <f t="shared" si="1514"/>
        <v>2.9012955500291753</v>
      </c>
      <c r="AE1454" s="11">
        <f t="shared" si="1514"/>
        <v>-9.5018189197242577</v>
      </c>
      <c r="AF1454" s="11">
        <f t="shared" si="1514"/>
        <v>0.43703567993496506</v>
      </c>
      <c r="AG1454" s="11">
        <f t="shared" si="1514"/>
        <v>6.3830388604732065</v>
      </c>
      <c r="AH1454" s="11">
        <f t="shared" si="1514"/>
        <v>3.4797649486186089</v>
      </c>
      <c r="AI1454" s="11">
        <f t="shared" si="1514"/>
        <v>-22.527546411791548</v>
      </c>
      <c r="AJ1454" s="11">
        <f t="shared" si="1514"/>
        <v>30.178989480899929</v>
      </c>
      <c r="AK1454" s="11">
        <f t="shared" si="1514"/>
        <v>12.545279009333271</v>
      </c>
      <c r="AL1454" s="11">
        <f t="shared" si="1514"/>
        <v>6.2644504905389908</v>
      </c>
    </row>
    <row r="1455" spans="1:38" ht="15">
      <c r="A1455" s="29">
        <v>1454</v>
      </c>
      <c r="B1455" s="23" t="s">
        <v>4</v>
      </c>
      <c r="C1455" s="23" t="s">
        <v>302</v>
      </c>
      <c r="D1455" s="9" t="s">
        <v>287</v>
      </c>
      <c r="E1455" s="10"/>
      <c r="F1455" s="11">
        <f t="shared" ref="F1455:AL1455" si="1515">F283/E283*100-100</f>
        <v>22.113179646497926</v>
      </c>
      <c r="G1455" s="11">
        <f t="shared" si="1515"/>
        <v>13.166851322720461</v>
      </c>
      <c r="H1455" s="11">
        <f t="shared" si="1515"/>
        <v>-20.181191220686017</v>
      </c>
      <c r="I1455" s="11">
        <f t="shared" si="1515"/>
        <v>-0.72223388564142965</v>
      </c>
      <c r="J1455" s="11">
        <f t="shared" si="1515"/>
        <v>-11.325057554477269</v>
      </c>
      <c r="K1455" s="11">
        <f t="shared" si="1515"/>
        <v>0.2112525436468502</v>
      </c>
      <c r="L1455" s="11">
        <f t="shared" si="1515"/>
        <v>18.128246031586315</v>
      </c>
      <c r="M1455" s="11">
        <f t="shared" si="1515"/>
        <v>1.6445512841608263</v>
      </c>
      <c r="N1455" s="11">
        <f t="shared" si="1515"/>
        <v>-2.3577121193076351</v>
      </c>
      <c r="O1455" s="11">
        <f t="shared" si="1515"/>
        <v>23.189128699703289</v>
      </c>
      <c r="P1455" s="11">
        <f t="shared" si="1515"/>
        <v>24.054329466439597</v>
      </c>
      <c r="Q1455" s="11">
        <f t="shared" si="1515"/>
        <v>10.764109939228788</v>
      </c>
      <c r="R1455" s="11">
        <f t="shared" si="1515"/>
        <v>2.7489492163148981</v>
      </c>
      <c r="S1455" s="11">
        <f t="shared" si="1515"/>
        <v>13.511136843040191</v>
      </c>
      <c r="T1455" s="11">
        <f t="shared" si="1515"/>
        <v>20.153124299778597</v>
      </c>
      <c r="U1455" s="11">
        <f t="shared" si="1515"/>
        <v>12.560223425688804</v>
      </c>
      <c r="V1455" s="11">
        <f t="shared" si="1515"/>
        <v>3.4635556438869628</v>
      </c>
      <c r="W1455" s="11">
        <f t="shared" si="1515"/>
        <v>16.451362491152025</v>
      </c>
      <c r="X1455" s="11">
        <f t="shared" si="1515"/>
        <v>-14.458487204826525</v>
      </c>
      <c r="Y1455" s="11">
        <f t="shared" si="1515"/>
        <v>17.848879964311351</v>
      </c>
      <c r="Z1455" s="11">
        <f t="shared" si="1515"/>
        <v>-0.8160255681596027</v>
      </c>
      <c r="AA1455" s="11">
        <f t="shared" si="1515"/>
        <v>14.749918896384443</v>
      </c>
      <c r="AB1455" s="11">
        <f t="shared" si="1515"/>
        <v>1.1437054015945591</v>
      </c>
      <c r="AC1455" s="11">
        <f t="shared" si="1515"/>
        <v>7.7773951416763509</v>
      </c>
      <c r="AD1455" s="11">
        <f t="shared" si="1515"/>
        <v>14.050607605651351</v>
      </c>
      <c r="AE1455" s="11">
        <f t="shared" si="1515"/>
        <v>-6.4523833683627743</v>
      </c>
      <c r="AF1455" s="11">
        <f t="shared" si="1515"/>
        <v>-11.81139631398996</v>
      </c>
      <c r="AG1455" s="11">
        <f t="shared" si="1515"/>
        <v>-14.530234165915772</v>
      </c>
      <c r="AH1455" s="11">
        <f t="shared" si="1515"/>
        <v>-3.2107621559547539</v>
      </c>
      <c r="AI1455" s="11">
        <f t="shared" si="1515"/>
        <v>-10.139978572530623</v>
      </c>
      <c r="AJ1455" s="11">
        <f t="shared" si="1515"/>
        <v>-1.9600733935933619</v>
      </c>
      <c r="AK1455" s="11">
        <f t="shared" si="1515"/>
        <v>10.402163729684233</v>
      </c>
      <c r="AL1455" s="11">
        <f t="shared" si="1515"/>
        <v>10.382222798985822</v>
      </c>
    </row>
    <row r="1456" spans="1:38" ht="15">
      <c r="A1456" s="29">
        <v>1455</v>
      </c>
      <c r="B1456" s="23" t="s">
        <v>4</v>
      </c>
      <c r="C1456" s="23" t="s">
        <v>302</v>
      </c>
      <c r="D1456" s="9" t="s">
        <v>288</v>
      </c>
      <c r="E1456" s="10"/>
      <c r="F1456" s="11">
        <f t="shared" ref="F1456:AL1456" si="1516">F284/E284*100-100</f>
        <v>0.92783910962077698</v>
      </c>
      <c r="G1456" s="11">
        <f t="shared" si="1516"/>
        <v>4.3718698970473895</v>
      </c>
      <c r="H1456" s="11">
        <f t="shared" si="1516"/>
        <v>17.656158542526313</v>
      </c>
      <c r="I1456" s="11">
        <f t="shared" si="1516"/>
        <v>17.588129725714367</v>
      </c>
      <c r="J1456" s="11">
        <f t="shared" si="1516"/>
        <v>10.161262970825973</v>
      </c>
      <c r="K1456" s="11">
        <f t="shared" si="1516"/>
        <v>6.1120163078154803</v>
      </c>
      <c r="L1456" s="11">
        <f t="shared" si="1516"/>
        <v>5.0802726538610585</v>
      </c>
      <c r="M1456" s="11">
        <f t="shared" si="1516"/>
        <v>-13.697910514378833</v>
      </c>
      <c r="N1456" s="11">
        <f t="shared" si="1516"/>
        <v>4.9980435159683481</v>
      </c>
      <c r="O1456" s="11">
        <f t="shared" si="1516"/>
        <v>25.230388377544571</v>
      </c>
      <c r="P1456" s="11">
        <f t="shared" si="1516"/>
        <v>7.2571821976202102</v>
      </c>
      <c r="Q1456" s="11">
        <f t="shared" si="1516"/>
        <v>5.3833018327997877</v>
      </c>
      <c r="R1456" s="11">
        <f t="shared" si="1516"/>
        <v>3.5884854913125395</v>
      </c>
      <c r="S1456" s="11">
        <f t="shared" si="1516"/>
        <v>11.696229398583952</v>
      </c>
      <c r="T1456" s="11">
        <f t="shared" si="1516"/>
        <v>4.0822119226840812</v>
      </c>
      <c r="U1456" s="11">
        <f t="shared" si="1516"/>
        <v>18.73550311315033</v>
      </c>
      <c r="V1456" s="11">
        <f t="shared" si="1516"/>
        <v>5.0797611907140521</v>
      </c>
      <c r="W1456" s="11">
        <f t="shared" si="1516"/>
        <v>5.5427501571399205</v>
      </c>
      <c r="X1456" s="11">
        <f t="shared" si="1516"/>
        <v>-3.68443484591333</v>
      </c>
      <c r="Y1456" s="11">
        <f t="shared" si="1516"/>
        <v>33.378417427971925</v>
      </c>
      <c r="Z1456" s="11">
        <f t="shared" si="1516"/>
        <v>15.16116015895534</v>
      </c>
      <c r="AA1456" s="11">
        <f t="shared" si="1516"/>
        <v>6.3393807045740118</v>
      </c>
      <c r="AB1456" s="11">
        <f t="shared" si="1516"/>
        <v>-1.0484207272976676</v>
      </c>
      <c r="AC1456" s="11">
        <f t="shared" si="1516"/>
        <v>5.8165533023493339</v>
      </c>
      <c r="AD1456" s="11">
        <f t="shared" si="1516"/>
        <v>0.96235002510238132</v>
      </c>
      <c r="AE1456" s="11">
        <f t="shared" si="1516"/>
        <v>3.6613280850974235</v>
      </c>
      <c r="AF1456" s="11">
        <f t="shared" si="1516"/>
        <v>9.4669215670797797</v>
      </c>
      <c r="AG1456" s="11">
        <f t="shared" si="1516"/>
        <v>6.5993049417074872</v>
      </c>
      <c r="AH1456" s="11">
        <f t="shared" si="1516"/>
        <v>0.62316679933842067</v>
      </c>
      <c r="AI1456" s="11">
        <f t="shared" si="1516"/>
        <v>-5.3861397880317128</v>
      </c>
      <c r="AJ1456" s="11">
        <f t="shared" si="1516"/>
        <v>9.2405730963431836</v>
      </c>
      <c r="AK1456" s="11">
        <f t="shared" si="1516"/>
        <v>9.9710821210698128</v>
      </c>
      <c r="AL1456" s="11">
        <f t="shared" si="1516"/>
        <v>-4.3725590989994458</v>
      </c>
    </row>
    <row r="1457" spans="1:38" ht="15">
      <c r="A1457" s="29">
        <v>1456</v>
      </c>
      <c r="B1457" s="23" t="s">
        <v>4</v>
      </c>
      <c r="C1457" s="23" t="s">
        <v>302</v>
      </c>
      <c r="D1457" s="9" t="s">
        <v>289</v>
      </c>
      <c r="E1457" s="10"/>
      <c r="F1457" s="11">
        <f t="shared" ref="F1457:AL1457" si="1517">F285/E285*100-100</f>
        <v>7.7688325577227317</v>
      </c>
      <c r="G1457" s="11">
        <f t="shared" si="1517"/>
        <v>4.8891623121357384</v>
      </c>
      <c r="H1457" s="11">
        <f t="shared" si="1517"/>
        <v>-14.076684389634792</v>
      </c>
      <c r="I1457" s="11">
        <f t="shared" si="1517"/>
        <v>0.869739394307814</v>
      </c>
      <c r="J1457" s="11">
        <f t="shared" si="1517"/>
        <v>-1.559545828557674</v>
      </c>
      <c r="K1457" s="11">
        <f t="shared" si="1517"/>
        <v>-1.4041890613197552</v>
      </c>
      <c r="L1457" s="11">
        <f t="shared" si="1517"/>
        <v>15.391699920014972</v>
      </c>
      <c r="M1457" s="11">
        <f t="shared" si="1517"/>
        <v>4.4644299516560864</v>
      </c>
      <c r="N1457" s="11">
        <f t="shared" si="1517"/>
        <v>1.7399401553922331</v>
      </c>
      <c r="O1457" s="11">
        <f t="shared" si="1517"/>
        <v>12.420164765986158</v>
      </c>
      <c r="P1457" s="11">
        <f t="shared" si="1517"/>
        <v>19.466162223535036</v>
      </c>
      <c r="Q1457" s="11">
        <f t="shared" si="1517"/>
        <v>4.221223320566267</v>
      </c>
      <c r="R1457" s="11">
        <f t="shared" si="1517"/>
        <v>2.5278999462204723</v>
      </c>
      <c r="S1457" s="11">
        <f t="shared" si="1517"/>
        <v>13.838468880860134</v>
      </c>
      <c r="T1457" s="11">
        <f t="shared" si="1517"/>
        <v>14.104739665805837</v>
      </c>
      <c r="U1457" s="11">
        <f t="shared" si="1517"/>
        <v>12.421969183352587</v>
      </c>
      <c r="V1457" s="11">
        <f t="shared" si="1517"/>
        <v>4.5027374544289955</v>
      </c>
      <c r="W1457" s="11">
        <f t="shared" si="1517"/>
        <v>14.269968839277908</v>
      </c>
      <c r="X1457" s="11">
        <f t="shared" si="1517"/>
        <v>-13.048857388368589</v>
      </c>
      <c r="Y1457" s="11">
        <f t="shared" si="1517"/>
        <v>16.381171723582483</v>
      </c>
      <c r="Z1457" s="11">
        <f t="shared" si="1517"/>
        <v>1.215731106098076</v>
      </c>
      <c r="AA1457" s="11">
        <f t="shared" si="1517"/>
        <v>10.671993119340016</v>
      </c>
      <c r="AB1457" s="11">
        <f t="shared" si="1517"/>
        <v>0.40172726486989063</v>
      </c>
      <c r="AC1457" s="11">
        <f t="shared" si="1517"/>
        <v>5.8078734178668441</v>
      </c>
      <c r="AD1457" s="11">
        <f t="shared" si="1517"/>
        <v>10.747580266856986</v>
      </c>
      <c r="AE1457" s="11">
        <f t="shared" si="1517"/>
        <v>-2.9422551408090669</v>
      </c>
      <c r="AF1457" s="11">
        <f t="shared" si="1517"/>
        <v>-5.0611370986928819</v>
      </c>
      <c r="AG1457" s="11">
        <f t="shared" si="1517"/>
        <v>-13.066682706081494</v>
      </c>
      <c r="AH1457" s="11">
        <f t="shared" si="1517"/>
        <v>0.64760674530981532</v>
      </c>
      <c r="AI1457" s="11">
        <f t="shared" si="1517"/>
        <v>-12.554887747986939</v>
      </c>
      <c r="AJ1457" s="11">
        <f t="shared" si="1517"/>
        <v>6.1296097192446126</v>
      </c>
      <c r="AK1457" s="11">
        <f t="shared" si="1517"/>
        <v>12.641914852240049</v>
      </c>
      <c r="AL1457" s="11">
        <f t="shared" si="1517"/>
        <v>9.3210856336519043</v>
      </c>
    </row>
    <row r="1458" spans="1:38" ht="15">
      <c r="A1458" s="29">
        <v>1457</v>
      </c>
      <c r="B1458" s="23" t="s">
        <v>4</v>
      </c>
      <c r="C1458" s="23" t="s">
        <v>302</v>
      </c>
      <c r="D1458" s="9" t="s">
        <v>290</v>
      </c>
      <c r="E1458" s="10"/>
      <c r="F1458" s="11">
        <f t="shared" ref="F1458:AL1458" si="1518">F286/E286*100-100</f>
        <v>5.5750898168895731</v>
      </c>
      <c r="G1458" s="11">
        <f t="shared" si="1518"/>
        <v>4.2444929302843093</v>
      </c>
      <c r="H1458" s="11">
        <f t="shared" si="1518"/>
        <v>3.8947881529906851</v>
      </c>
      <c r="I1458" s="11">
        <f t="shared" si="1518"/>
        <v>15.311149973440294</v>
      </c>
      <c r="J1458" s="11">
        <f t="shared" si="1518"/>
        <v>7.1602782739606141</v>
      </c>
      <c r="K1458" s="11">
        <f t="shared" si="1518"/>
        <v>5.8916994681176504</v>
      </c>
      <c r="L1458" s="11">
        <f t="shared" si="1518"/>
        <v>7.6656229908317925</v>
      </c>
      <c r="M1458" s="11">
        <f t="shared" si="1518"/>
        <v>-14.086736398069021</v>
      </c>
      <c r="N1458" s="11">
        <f t="shared" si="1518"/>
        <v>2.4919917222195949</v>
      </c>
      <c r="O1458" s="11">
        <f t="shared" si="1518"/>
        <v>23.270230066986741</v>
      </c>
      <c r="P1458" s="11">
        <f t="shared" si="1518"/>
        <v>6.5930150485638279</v>
      </c>
      <c r="Q1458" s="11">
        <f t="shared" si="1518"/>
        <v>3.4763101564137173</v>
      </c>
      <c r="R1458" s="11">
        <f t="shared" si="1518"/>
        <v>-1.5878050527477967</v>
      </c>
      <c r="S1458" s="11">
        <f t="shared" si="1518"/>
        <v>11.138009593145199</v>
      </c>
      <c r="T1458" s="11">
        <f t="shared" si="1518"/>
        <v>8.4882398681810827</v>
      </c>
      <c r="U1458" s="11">
        <f t="shared" si="1518"/>
        <v>14.224787439608775</v>
      </c>
      <c r="V1458" s="11">
        <f t="shared" si="1518"/>
        <v>3.4968474574728106</v>
      </c>
      <c r="W1458" s="11">
        <f t="shared" si="1518"/>
        <v>5.3308759217121491</v>
      </c>
      <c r="X1458" s="11">
        <f t="shared" si="1518"/>
        <v>-11.297100935777522</v>
      </c>
      <c r="Y1458" s="11">
        <f t="shared" si="1518"/>
        <v>24.512021021481317</v>
      </c>
      <c r="Z1458" s="11">
        <f t="shared" si="1518"/>
        <v>8.4871797584361417</v>
      </c>
      <c r="AA1458" s="11">
        <f t="shared" si="1518"/>
        <v>10.180600763446606</v>
      </c>
      <c r="AB1458" s="11">
        <f t="shared" si="1518"/>
        <v>-1.2450004102397543</v>
      </c>
      <c r="AC1458" s="11">
        <f t="shared" si="1518"/>
        <v>3.3570928964536506</v>
      </c>
      <c r="AD1458" s="11">
        <f t="shared" si="1518"/>
        <v>7.1846564424884463</v>
      </c>
      <c r="AE1458" s="11">
        <f t="shared" si="1518"/>
        <v>-0.56937050996972971</v>
      </c>
      <c r="AF1458" s="11">
        <f t="shared" si="1518"/>
        <v>2.0888519780659607</v>
      </c>
      <c r="AG1458" s="11">
        <f t="shared" si="1518"/>
        <v>1.2598056784390792</v>
      </c>
      <c r="AH1458" s="11">
        <f t="shared" si="1518"/>
        <v>-1.7901168315558209</v>
      </c>
      <c r="AI1458" s="11">
        <f t="shared" si="1518"/>
        <v>-9.9064869018746293</v>
      </c>
      <c r="AJ1458" s="11">
        <f t="shared" si="1518"/>
        <v>8.189884514168682</v>
      </c>
      <c r="AK1458" s="11">
        <f t="shared" si="1518"/>
        <v>15.397606582711433</v>
      </c>
      <c r="AL1458" s="11">
        <f t="shared" si="1518"/>
        <v>0.98004810160306022</v>
      </c>
    </row>
    <row r="1459" spans="1:38" ht="15">
      <c r="A1459" s="29">
        <v>1458</v>
      </c>
      <c r="B1459" s="23" t="s">
        <v>4</v>
      </c>
      <c r="C1459" s="23" t="s">
        <v>302</v>
      </c>
      <c r="D1459" s="9" t="s">
        <v>291</v>
      </c>
      <c r="E1459" s="10"/>
      <c r="F1459" s="11">
        <f t="shared" ref="F1459:AL1459" si="1519">F287/E287*100-100</f>
        <v>1.7048705023134119</v>
      </c>
      <c r="G1459" s="11">
        <f t="shared" si="1519"/>
        <v>1.8033961874883033</v>
      </c>
      <c r="H1459" s="11">
        <f t="shared" si="1519"/>
        <v>-10.615522202751677</v>
      </c>
      <c r="I1459" s="11">
        <f t="shared" si="1519"/>
        <v>9.6889408500555447</v>
      </c>
      <c r="J1459" s="11">
        <f t="shared" si="1519"/>
        <v>9.3568169406003534</v>
      </c>
      <c r="K1459" s="11">
        <f t="shared" si="1519"/>
        <v>5.5026911208877323</v>
      </c>
      <c r="L1459" s="11">
        <f t="shared" si="1519"/>
        <v>9.7157432841150921</v>
      </c>
      <c r="M1459" s="11">
        <f t="shared" si="1519"/>
        <v>10.864858414232145</v>
      </c>
      <c r="N1459" s="11">
        <f t="shared" si="1519"/>
        <v>5.8265425524818113</v>
      </c>
      <c r="O1459" s="11">
        <f t="shared" si="1519"/>
        <v>15.902145587655369</v>
      </c>
      <c r="P1459" s="11">
        <f t="shared" si="1519"/>
        <v>4.7971402376152668</v>
      </c>
      <c r="Q1459" s="11">
        <f t="shared" si="1519"/>
        <v>1.6835844620525933</v>
      </c>
      <c r="R1459" s="11">
        <f t="shared" si="1519"/>
        <v>4.6485638939086584</v>
      </c>
      <c r="S1459" s="11">
        <f t="shared" si="1519"/>
        <v>9.7701172150604094</v>
      </c>
      <c r="T1459" s="11">
        <f t="shared" si="1519"/>
        <v>7.9888909001976742</v>
      </c>
      <c r="U1459" s="11">
        <f t="shared" si="1519"/>
        <v>12.334698676513383</v>
      </c>
      <c r="V1459" s="11">
        <f t="shared" si="1519"/>
        <v>10.750076040259032</v>
      </c>
      <c r="W1459" s="11">
        <f t="shared" si="1519"/>
        <v>0.81857817298714508</v>
      </c>
      <c r="X1459" s="11">
        <f t="shared" si="1519"/>
        <v>-19.89763353978627</v>
      </c>
      <c r="Y1459" s="11">
        <f t="shared" si="1519"/>
        <v>14.358724781017031</v>
      </c>
      <c r="Z1459" s="11">
        <f t="shared" si="1519"/>
        <v>9.7481042602128838</v>
      </c>
      <c r="AA1459" s="11">
        <f t="shared" si="1519"/>
        <v>-2.7810306458536189</v>
      </c>
      <c r="AB1459" s="11">
        <f t="shared" si="1519"/>
        <v>-0.28887027489231798</v>
      </c>
      <c r="AC1459" s="11">
        <f t="shared" si="1519"/>
        <v>4.0541291721521304</v>
      </c>
      <c r="AD1459" s="11">
        <f t="shared" si="1519"/>
        <v>6.0061593473815549</v>
      </c>
      <c r="AE1459" s="11">
        <f t="shared" si="1519"/>
        <v>2.6736161229428745</v>
      </c>
      <c r="AF1459" s="11">
        <f t="shared" si="1519"/>
        <v>7.2305112443915078</v>
      </c>
      <c r="AG1459" s="11">
        <f t="shared" si="1519"/>
        <v>4.8268295638895182</v>
      </c>
      <c r="AH1459" s="11">
        <f t="shared" si="1519"/>
        <v>0.25509181227076283</v>
      </c>
      <c r="AI1459" s="11">
        <f t="shared" si="1519"/>
        <v>-8.9531035024047299</v>
      </c>
      <c r="AJ1459" s="11">
        <f t="shared" si="1519"/>
        <v>18.180550027166163</v>
      </c>
      <c r="AK1459" s="11">
        <f t="shared" si="1519"/>
        <v>16.946090073465086</v>
      </c>
      <c r="AL1459" s="11">
        <f t="shared" si="1519"/>
        <v>-0.45842207162064597</v>
      </c>
    </row>
    <row r="1460" spans="1:38" ht="15">
      <c r="A1460" s="29">
        <v>1459</v>
      </c>
      <c r="B1460" s="23" t="s">
        <v>4</v>
      </c>
      <c r="C1460" s="23" t="s">
        <v>302</v>
      </c>
      <c r="D1460" s="9" t="s">
        <v>292</v>
      </c>
      <c r="E1460" s="10"/>
      <c r="F1460" s="11">
        <f t="shared" ref="F1460:AL1460" si="1520">F288/E288*100-100</f>
        <v>-2.5648235586035639</v>
      </c>
      <c r="G1460" s="11">
        <f t="shared" si="1520"/>
        <v>-2.9314333832029433</v>
      </c>
      <c r="H1460" s="11">
        <f t="shared" si="1520"/>
        <v>-14.099119623559702</v>
      </c>
      <c r="I1460" s="11">
        <f t="shared" si="1520"/>
        <v>3.9346592092884833</v>
      </c>
      <c r="J1460" s="11">
        <f t="shared" si="1520"/>
        <v>16.412486931756945</v>
      </c>
      <c r="K1460" s="11">
        <f t="shared" si="1520"/>
        <v>-6.8497640883518898</v>
      </c>
      <c r="L1460" s="11">
        <f t="shared" si="1520"/>
        <v>9.3812730342010013</v>
      </c>
      <c r="M1460" s="11">
        <f t="shared" si="1520"/>
        <v>4.3088950791444631</v>
      </c>
      <c r="N1460" s="11">
        <f t="shared" si="1520"/>
        <v>5.9553895239188108</v>
      </c>
      <c r="O1460" s="11">
        <f t="shared" si="1520"/>
        <v>10.114564070587477</v>
      </c>
      <c r="P1460" s="11">
        <f t="shared" si="1520"/>
        <v>21.158932239266548</v>
      </c>
      <c r="Q1460" s="11">
        <f t="shared" si="1520"/>
        <v>-2.0742699904609907</v>
      </c>
      <c r="R1460" s="11">
        <f t="shared" si="1520"/>
        <v>7.1762509609906999</v>
      </c>
      <c r="S1460" s="11">
        <f t="shared" si="1520"/>
        <v>13.232163875455001</v>
      </c>
      <c r="T1460" s="11">
        <f t="shared" si="1520"/>
        <v>7.229087915187705</v>
      </c>
      <c r="U1460" s="11">
        <f t="shared" si="1520"/>
        <v>14.383884896836733</v>
      </c>
      <c r="V1460" s="11">
        <f t="shared" si="1520"/>
        <v>2.3944103811964084</v>
      </c>
      <c r="W1460" s="11">
        <f t="shared" si="1520"/>
        <v>4.6347177386931548</v>
      </c>
      <c r="X1460" s="11">
        <f t="shared" si="1520"/>
        <v>-17.826803855948839</v>
      </c>
      <c r="Y1460" s="11">
        <f t="shared" si="1520"/>
        <v>22.004994797042627</v>
      </c>
      <c r="Z1460" s="11">
        <f t="shared" si="1520"/>
        <v>15.582670799466669</v>
      </c>
      <c r="AA1460" s="11">
        <f t="shared" si="1520"/>
        <v>2.2342772434313929</v>
      </c>
      <c r="AB1460" s="11">
        <f t="shared" si="1520"/>
        <v>-1.4046889437205294</v>
      </c>
      <c r="AC1460" s="11">
        <f t="shared" si="1520"/>
        <v>-0.25463408907675955</v>
      </c>
      <c r="AD1460" s="11">
        <f t="shared" si="1520"/>
        <v>8.1886432988119964</v>
      </c>
      <c r="AE1460" s="11">
        <f t="shared" si="1520"/>
        <v>-9.7252804502521428</v>
      </c>
      <c r="AF1460" s="11">
        <f t="shared" si="1520"/>
        <v>6.5634817246079677</v>
      </c>
      <c r="AG1460" s="11">
        <f t="shared" si="1520"/>
        <v>-5.7541651837169923</v>
      </c>
      <c r="AH1460" s="11">
        <f t="shared" si="1520"/>
        <v>5.1103056818776906</v>
      </c>
      <c r="AI1460" s="11">
        <f t="shared" si="1520"/>
        <v>-21.387205618590485</v>
      </c>
      <c r="AJ1460" s="11">
        <f t="shared" si="1520"/>
        <v>18.177316793495251</v>
      </c>
      <c r="AK1460" s="11">
        <f t="shared" si="1520"/>
        <v>19.923041776492312</v>
      </c>
      <c r="AL1460" s="11">
        <f t="shared" si="1520"/>
        <v>1.0145348702164512</v>
      </c>
    </row>
    <row r="1461" spans="1:38" ht="15">
      <c r="A1461" s="29">
        <v>1460</v>
      </c>
      <c r="B1461" s="23" t="s">
        <v>4</v>
      </c>
      <c r="C1461" s="23" t="s">
        <v>302</v>
      </c>
      <c r="D1461" s="9" t="s">
        <v>293</v>
      </c>
      <c r="E1461" s="10"/>
      <c r="F1461" s="11" t="e">
        <f t="shared" ref="F1461:AL1461" si="1521">F289/E289*100-100</f>
        <v>#DIV/0!</v>
      </c>
      <c r="G1461" s="11" t="e">
        <f t="shared" si="1521"/>
        <v>#DIV/0!</v>
      </c>
      <c r="H1461" s="11">
        <f t="shared" si="1521"/>
        <v>74.910943348262521</v>
      </c>
      <c r="I1461" s="11">
        <f t="shared" si="1521"/>
        <v>52.46841809357349</v>
      </c>
      <c r="J1461" s="11">
        <f t="shared" si="1521"/>
        <v>10.89757016519566</v>
      </c>
      <c r="K1461" s="11">
        <f t="shared" si="1521"/>
        <v>23.382489823939153</v>
      </c>
      <c r="L1461" s="11">
        <f t="shared" si="1521"/>
        <v>50.169993042614237</v>
      </c>
      <c r="M1461" s="11">
        <f t="shared" si="1521"/>
        <v>14.658125005722582</v>
      </c>
      <c r="N1461" s="11">
        <f t="shared" si="1521"/>
        <v>-18.131784765710464</v>
      </c>
      <c r="O1461" s="11">
        <f t="shared" si="1521"/>
        <v>27.905763894714326</v>
      </c>
      <c r="P1461" s="11">
        <f t="shared" si="1521"/>
        <v>31.684995559071467</v>
      </c>
      <c r="Q1461" s="11">
        <f t="shared" si="1521"/>
        <v>16.643263930740787</v>
      </c>
      <c r="R1461" s="11">
        <f t="shared" si="1521"/>
        <v>6.0722107718058567</v>
      </c>
      <c r="S1461" s="11">
        <f t="shared" si="1521"/>
        <v>-3.0893111512952061</v>
      </c>
      <c r="T1461" s="11">
        <f t="shared" si="1521"/>
        <v>12.284057788087168</v>
      </c>
      <c r="U1461" s="11">
        <f t="shared" si="1521"/>
        <v>35.92320709154086</v>
      </c>
      <c r="V1461" s="11">
        <f t="shared" si="1521"/>
        <v>21.669778540098861</v>
      </c>
      <c r="W1461" s="11">
        <f t="shared" si="1521"/>
        <v>-7.8350272704983013</v>
      </c>
      <c r="X1461" s="11">
        <f t="shared" si="1521"/>
        <v>-42.300697115380089</v>
      </c>
      <c r="Y1461" s="11">
        <f t="shared" si="1521"/>
        <v>26.973481060392388</v>
      </c>
      <c r="Z1461" s="11">
        <f t="shared" si="1521"/>
        <v>30.49418639737425</v>
      </c>
      <c r="AA1461" s="11">
        <f t="shared" si="1521"/>
        <v>6.0407736428366405</v>
      </c>
      <c r="AB1461" s="11">
        <f t="shared" si="1521"/>
        <v>3.6443851244905687</v>
      </c>
      <c r="AC1461" s="11">
        <f t="shared" si="1521"/>
        <v>3.8229441106649489</v>
      </c>
      <c r="AD1461" s="11">
        <f t="shared" si="1521"/>
        <v>3.0202657163296465</v>
      </c>
      <c r="AE1461" s="11">
        <f t="shared" si="1521"/>
        <v>6.4537314032500319</v>
      </c>
      <c r="AF1461" s="11">
        <f t="shared" si="1521"/>
        <v>7.4988956602159078</v>
      </c>
      <c r="AG1461" s="11">
        <f t="shared" si="1521"/>
        <v>6.0567963816685335</v>
      </c>
      <c r="AH1461" s="11">
        <f t="shared" si="1521"/>
        <v>-3.2852903188075118</v>
      </c>
      <c r="AI1461" s="11">
        <f t="shared" si="1521"/>
        <v>-2.4564756795487313</v>
      </c>
      <c r="AJ1461" s="11">
        <f t="shared" si="1521"/>
        <v>26.442381289430131</v>
      </c>
      <c r="AK1461" s="11">
        <f t="shared" si="1521"/>
        <v>22.585999752543657</v>
      </c>
      <c r="AL1461" s="11">
        <f t="shared" si="1521"/>
        <v>3.9753330393421464</v>
      </c>
    </row>
    <row r="1462" spans="1:38" ht="15">
      <c r="A1462" s="29">
        <v>1461</v>
      </c>
      <c r="B1462" s="23" t="s">
        <v>4</v>
      </c>
      <c r="C1462" s="23" t="s">
        <v>302</v>
      </c>
      <c r="D1462" s="9" t="s">
        <v>294</v>
      </c>
      <c r="E1462" s="10"/>
      <c r="F1462" s="11">
        <f t="shared" ref="F1462:AL1462" si="1522">F290/E290*100-100</f>
        <v>-7.3037257148210273</v>
      </c>
      <c r="G1462" s="11">
        <f t="shared" si="1522"/>
        <v>1.7699220021577275</v>
      </c>
      <c r="H1462" s="11">
        <f t="shared" si="1522"/>
        <v>85.114829569159014</v>
      </c>
      <c r="I1462" s="11">
        <f t="shared" si="1522"/>
        <v>18.77570966926028</v>
      </c>
      <c r="J1462" s="11">
        <f t="shared" si="1522"/>
        <v>21.891808733978664</v>
      </c>
      <c r="K1462" s="11">
        <f t="shared" si="1522"/>
        <v>22.006030952987615</v>
      </c>
      <c r="L1462" s="11">
        <f t="shared" si="1522"/>
        <v>26.391382289382847</v>
      </c>
      <c r="M1462" s="11">
        <f t="shared" si="1522"/>
        <v>20.510123700294187</v>
      </c>
      <c r="N1462" s="11">
        <f t="shared" si="1522"/>
        <v>2.3631225491977972</v>
      </c>
      <c r="O1462" s="11">
        <f t="shared" si="1522"/>
        <v>21.525925138510587</v>
      </c>
      <c r="P1462" s="11">
        <f t="shared" si="1522"/>
        <v>8.9495975020753775</v>
      </c>
      <c r="Q1462" s="11">
        <f t="shared" si="1522"/>
        <v>6.2468828671197372</v>
      </c>
      <c r="R1462" s="11">
        <f t="shared" si="1522"/>
        <v>5.9357089731718418</v>
      </c>
      <c r="S1462" s="11">
        <f t="shared" si="1522"/>
        <v>9.3546598525862095</v>
      </c>
      <c r="T1462" s="11">
        <f t="shared" si="1522"/>
        <v>11.351371000120352</v>
      </c>
      <c r="U1462" s="11">
        <f t="shared" si="1522"/>
        <v>23.02495149575239</v>
      </c>
      <c r="V1462" s="11">
        <f t="shared" si="1522"/>
        <v>17.151771252594443</v>
      </c>
      <c r="W1462" s="11">
        <f t="shared" si="1522"/>
        <v>7.2329887484583679</v>
      </c>
      <c r="X1462" s="11">
        <f t="shared" si="1522"/>
        <v>-24.397189119544421</v>
      </c>
      <c r="Y1462" s="11">
        <f t="shared" si="1522"/>
        <v>22.147592893728302</v>
      </c>
      <c r="Z1462" s="11">
        <f t="shared" si="1522"/>
        <v>15.199329616637414</v>
      </c>
      <c r="AA1462" s="11">
        <f t="shared" si="1522"/>
        <v>-0.81725553916051297</v>
      </c>
      <c r="AB1462" s="11">
        <f t="shared" si="1522"/>
        <v>2.0173185841112087</v>
      </c>
      <c r="AC1462" s="11">
        <f t="shared" si="1522"/>
        <v>10.401647328938907</v>
      </c>
      <c r="AD1462" s="11">
        <f t="shared" si="1522"/>
        <v>9.3047114501445947</v>
      </c>
      <c r="AE1462" s="11">
        <f t="shared" si="1522"/>
        <v>4.438416973459141</v>
      </c>
      <c r="AF1462" s="11">
        <f t="shared" si="1522"/>
        <v>8.4048411935722811</v>
      </c>
      <c r="AG1462" s="11">
        <f t="shared" si="1522"/>
        <v>6.5307580092334234</v>
      </c>
      <c r="AH1462" s="11">
        <f t="shared" si="1522"/>
        <v>2.3849674415737923</v>
      </c>
      <c r="AI1462" s="11">
        <f t="shared" si="1522"/>
        <v>-5.8910909936644771</v>
      </c>
      <c r="AJ1462" s="11">
        <f t="shared" si="1522"/>
        <v>19.284834681968903</v>
      </c>
      <c r="AK1462" s="11">
        <f t="shared" si="1522"/>
        <v>16.919349491194552</v>
      </c>
      <c r="AL1462" s="11">
        <f t="shared" si="1522"/>
        <v>-0.97424416238875722</v>
      </c>
    </row>
    <row r="1463" spans="1:38" ht="15">
      <c r="A1463" s="29">
        <v>1462</v>
      </c>
      <c r="B1463" s="23" t="s">
        <v>4</v>
      </c>
      <c r="C1463" s="23" t="s">
        <v>302</v>
      </c>
      <c r="D1463" s="9" t="s">
        <v>295</v>
      </c>
      <c r="E1463" s="10"/>
      <c r="F1463" s="11">
        <f t="shared" ref="F1463:AL1463" si="1523">F291/E291*100-100</f>
        <v>-0.27992506380508075</v>
      </c>
      <c r="G1463" s="11">
        <f t="shared" si="1523"/>
        <v>0.23154579456597446</v>
      </c>
      <c r="H1463" s="11">
        <f t="shared" si="1523"/>
        <v>18.642184191869291</v>
      </c>
      <c r="I1463" s="11">
        <f t="shared" si="1523"/>
        <v>18.010036912188781</v>
      </c>
      <c r="J1463" s="11">
        <f t="shared" si="1523"/>
        <v>10.619914076959944</v>
      </c>
      <c r="K1463" s="11">
        <f t="shared" si="1523"/>
        <v>7.8458393828740185</v>
      </c>
      <c r="L1463" s="11">
        <f t="shared" si="1523"/>
        <v>1.2113390063457103</v>
      </c>
      <c r="M1463" s="11">
        <f t="shared" si="1523"/>
        <v>-15.858316208006272</v>
      </c>
      <c r="N1463" s="11">
        <f t="shared" si="1523"/>
        <v>6.6632136843498273</v>
      </c>
      <c r="O1463" s="11">
        <f t="shared" si="1523"/>
        <v>28.103114360021692</v>
      </c>
      <c r="P1463" s="11">
        <f t="shared" si="1523"/>
        <v>10.828215220890598</v>
      </c>
      <c r="Q1463" s="11">
        <f t="shared" si="1523"/>
        <v>6.2296320660182971</v>
      </c>
      <c r="R1463" s="11">
        <f t="shared" si="1523"/>
        <v>6.6186608844103461</v>
      </c>
      <c r="S1463" s="11">
        <f t="shared" si="1523"/>
        <v>11.553703320446957</v>
      </c>
      <c r="T1463" s="11">
        <f t="shared" si="1523"/>
        <v>2.8522374165046642</v>
      </c>
      <c r="U1463" s="11">
        <f t="shared" si="1523"/>
        <v>17.611084429632356</v>
      </c>
      <c r="V1463" s="11">
        <f t="shared" si="1523"/>
        <v>4.3645210097748759</v>
      </c>
      <c r="W1463" s="11">
        <f t="shared" si="1523"/>
        <v>6.5521421776472835</v>
      </c>
      <c r="X1463" s="11">
        <f t="shared" si="1523"/>
        <v>-2.0541310783649465</v>
      </c>
      <c r="Y1463" s="11">
        <f t="shared" si="1523"/>
        <v>34.692997587168094</v>
      </c>
      <c r="Z1463" s="11">
        <f t="shared" si="1523"/>
        <v>16.2891583448163</v>
      </c>
      <c r="AA1463" s="11">
        <f t="shared" si="1523"/>
        <v>8.233196720250163</v>
      </c>
      <c r="AB1463" s="11">
        <f t="shared" si="1523"/>
        <v>-0.22139758392415843</v>
      </c>
      <c r="AC1463" s="11">
        <f t="shared" si="1523"/>
        <v>6.1713722415448018</v>
      </c>
      <c r="AD1463" s="11">
        <f t="shared" si="1523"/>
        <v>0.34616291856272596</v>
      </c>
      <c r="AE1463" s="11">
        <f t="shared" si="1523"/>
        <v>4.5952353966785466</v>
      </c>
      <c r="AF1463" s="11">
        <f t="shared" si="1523"/>
        <v>9.8464375794893328</v>
      </c>
      <c r="AG1463" s="11">
        <f t="shared" si="1523"/>
        <v>6.97631263974192</v>
      </c>
      <c r="AH1463" s="11">
        <f t="shared" si="1523"/>
        <v>1.3484786723001037</v>
      </c>
      <c r="AI1463" s="11">
        <f t="shared" si="1523"/>
        <v>-5.56881533970747</v>
      </c>
      <c r="AJ1463" s="11">
        <f t="shared" si="1523"/>
        <v>9.0091737163128869</v>
      </c>
      <c r="AK1463" s="11">
        <f t="shared" si="1523"/>
        <v>7.1961723883490407</v>
      </c>
      <c r="AL1463" s="11">
        <f t="shared" si="1523"/>
        <v>-5.8053441006198483</v>
      </c>
    </row>
    <row r="1464" spans="1:38" ht="15">
      <c r="A1464" s="29">
        <v>1463</v>
      </c>
      <c r="B1464" s="23" t="s">
        <v>4</v>
      </c>
      <c r="C1464" s="23" t="s">
        <v>302</v>
      </c>
      <c r="D1464" s="9" t="s">
        <v>296</v>
      </c>
      <c r="E1464" s="10"/>
      <c r="F1464" s="11">
        <f>F292/E292*100-100</f>
        <v>10.940228785380242</v>
      </c>
      <c r="G1464" s="11">
        <f t="shared" ref="G1464" si="1524">G292/F292*100-100</f>
        <v>-0.63233910252114356</v>
      </c>
      <c r="H1464" s="11">
        <f t="shared" ref="H1464" si="1525">H292/G292*100-100</f>
        <v>13.840457569700021</v>
      </c>
      <c r="I1464" s="11">
        <f t="shared" ref="I1464" si="1526">I292/H292*100-100</f>
        <v>26.163277259949822</v>
      </c>
      <c r="J1464" s="11">
        <f t="shared" ref="J1464" si="1527">J292/I292*100-100</f>
        <v>16.271740033803937</v>
      </c>
      <c r="K1464" s="11">
        <f t="shared" ref="K1464" si="1528">K292/J292*100-100</f>
        <v>7.1527515366578598</v>
      </c>
      <c r="L1464" s="11">
        <f t="shared" ref="L1464" si="1529">L292/K292*100-100</f>
        <v>7.5238964198433962</v>
      </c>
      <c r="M1464" s="11">
        <f t="shared" ref="M1464" si="1530">M292/L292*100-100</f>
        <v>-26.754207003868771</v>
      </c>
      <c r="N1464" s="11">
        <f t="shared" ref="N1464" si="1531">N292/M292*100-100</f>
        <v>-6.7214975654114824</v>
      </c>
      <c r="O1464" s="11">
        <f t="shared" ref="O1464" si="1532">O292/N292*100-100</f>
        <v>28.554755886411783</v>
      </c>
      <c r="P1464" s="11">
        <f t="shared" ref="P1464" si="1533">P292/O292*100-100</f>
        <v>14.059736732992718</v>
      </c>
      <c r="Q1464" s="11">
        <f t="shared" ref="Q1464" si="1534">Q292/P292*100-100</f>
        <v>-3.0267101114175148</v>
      </c>
      <c r="R1464" s="11">
        <f t="shared" ref="R1464" si="1535">R292/Q292*100-100</f>
        <v>-0.13919769952404693</v>
      </c>
      <c r="S1464" s="11">
        <f t="shared" ref="S1464" si="1536">S292/R292*100-100</f>
        <v>9.7572429630500324</v>
      </c>
      <c r="T1464" s="11">
        <f t="shared" ref="T1464" si="1537">T292/S292*100-100</f>
        <v>-2.1942915747555389</v>
      </c>
      <c r="U1464" s="11">
        <f t="shared" ref="U1464" si="1538">U292/T292*100-100</f>
        <v>15.058607977574439</v>
      </c>
      <c r="V1464" s="11">
        <f t="shared" ref="V1464" si="1539">V292/U292*100-100</f>
        <v>6.4034918761280721</v>
      </c>
      <c r="W1464" s="11">
        <f t="shared" ref="W1464" si="1540">W292/V292*100-100</f>
        <v>0.43879887053530808</v>
      </c>
      <c r="X1464" s="11">
        <f t="shared" ref="X1464" si="1541">X292/W292*100-100</f>
        <v>-10.969310454810994</v>
      </c>
      <c r="Y1464" s="11">
        <f t="shared" ref="Y1464" si="1542">Y292/X292*100-100</f>
        <v>28.751301757255021</v>
      </c>
      <c r="Z1464" s="11">
        <f t="shared" ref="Z1464" si="1543">Z292/Y292*100-100</f>
        <v>9.7344873310325966</v>
      </c>
      <c r="AA1464" s="11">
        <f t="shared" ref="AA1464" si="1544">AA292/Z292*100-100</f>
        <v>16.188561822727365</v>
      </c>
      <c r="AB1464" s="11">
        <f t="shared" ref="AB1464" si="1545">AB292/AA292*100-100</f>
        <v>-3.2572977429717156</v>
      </c>
      <c r="AC1464" s="11">
        <f t="shared" ref="AC1464" si="1546">AC292/AB292*100-100</f>
        <v>1.6687747417447127</v>
      </c>
      <c r="AD1464" s="11">
        <f t="shared" ref="AD1464" si="1547">AD292/AC292*100-100</f>
        <v>2.7618684584791282</v>
      </c>
      <c r="AE1464" s="11">
        <f t="shared" ref="AE1464" si="1548">AE292/AD292*100-100</f>
        <v>1.4496409879437522</v>
      </c>
      <c r="AF1464" s="11">
        <f t="shared" ref="AF1464" si="1549">AF292/AE292*100-100</f>
        <v>8.4509795934992553</v>
      </c>
      <c r="AG1464" s="11">
        <f t="shared" ref="AG1464" si="1550">AG292/AF292*100-100</f>
        <v>11.381252295458594</v>
      </c>
      <c r="AH1464" s="11">
        <f t="shared" ref="AH1464" si="1551">AH292/AG292*100-100</f>
        <v>-1.1750221184267104</v>
      </c>
      <c r="AI1464" s="11">
        <f t="shared" ref="AI1464" si="1552">AI292/AH292*100-100</f>
        <v>-19.631299125118943</v>
      </c>
      <c r="AJ1464" s="11">
        <f t="shared" ref="AJ1464" si="1553">AJ292/AI292*100-100</f>
        <v>15.021182496239135</v>
      </c>
      <c r="AK1464" s="11">
        <f>AK292/AJ292*100-100</f>
        <v>9.1234930476326639</v>
      </c>
      <c r="AL1464" s="11">
        <f>AL292/AK292*100-100</f>
        <v>0.47176008618706078</v>
      </c>
    </row>
    <row r="1465" spans="1:38" ht="15">
      <c r="A1465" s="29">
        <v>1464</v>
      </c>
      <c r="B1465" s="23" t="s">
        <v>4</v>
      </c>
      <c r="C1465" s="23" t="s">
        <v>302</v>
      </c>
      <c r="D1465" s="9" t="s">
        <v>297</v>
      </c>
      <c r="E1465" s="10"/>
      <c r="F1465" s="11">
        <f>F293/E293*100-100</f>
        <v>9.9955003875832062</v>
      </c>
      <c r="G1465" s="11">
        <f t="shared" ref="G1465:G1466" si="1554">G293/F293*100-100</f>
        <v>33.81191998048979</v>
      </c>
      <c r="H1465" s="11">
        <f t="shared" ref="H1465:H1466" si="1555">H293/G293*100-100</f>
        <v>16.443319793171369</v>
      </c>
      <c r="I1465" s="11">
        <f t="shared" ref="I1465:I1466" si="1556">I293/H293*100-100</f>
        <v>3.9226254224059858</v>
      </c>
      <c r="J1465" s="11">
        <f t="shared" ref="J1465:J1466" si="1557">J293/I293*100-100</f>
        <v>6.0464805424382178</v>
      </c>
      <c r="K1465" s="11">
        <f t="shared" ref="K1465:K1466" si="1558">K293/J293*100-100</f>
        <v>3.5361809370010917</v>
      </c>
      <c r="L1465" s="11">
        <f t="shared" ref="L1465:L1466" si="1559">L293/K293*100-100</f>
        <v>18.388989092028069</v>
      </c>
      <c r="M1465" s="11">
        <f t="shared" ref="M1465:M1466" si="1560">M293/L293*100-100</f>
        <v>0.89969746910740866</v>
      </c>
      <c r="N1465" s="11">
        <f t="shared" ref="N1465:N1466" si="1561">N293/M293*100-100</f>
        <v>-7.1442365077338224</v>
      </c>
      <c r="O1465" s="11">
        <f t="shared" ref="O1465:O1466" si="1562">O293/N293*100-100</f>
        <v>20.99874431371606</v>
      </c>
      <c r="P1465" s="11">
        <f t="shared" ref="P1465:P1466" si="1563">P293/O293*100-100</f>
        <v>25.001196576313944</v>
      </c>
      <c r="Q1465" s="11">
        <f t="shared" ref="Q1465:Q1466" si="1564">Q293/P293*100-100</f>
        <v>7.0243055297463997</v>
      </c>
      <c r="R1465" s="11">
        <f t="shared" ref="R1465:R1466" si="1565">R293/Q293*100-100</f>
        <v>9.4713708545344417</v>
      </c>
      <c r="S1465" s="11">
        <f t="shared" ref="S1465:S1466" si="1566">S293/R293*100-100</f>
        <v>17.826373829030302</v>
      </c>
      <c r="T1465" s="11">
        <f t="shared" ref="T1465:T1466" si="1567">T293/S293*100-100</f>
        <v>12.551452003372106</v>
      </c>
      <c r="U1465" s="11">
        <f t="shared" ref="U1465:U1466" si="1568">U293/T293*100-100</f>
        <v>24.998479629678116</v>
      </c>
      <c r="V1465" s="11">
        <f t="shared" ref="V1465:V1466" si="1569">V293/U293*100-100</f>
        <v>11.403255675147236</v>
      </c>
      <c r="W1465" s="11">
        <f t="shared" ref="W1465:W1466" si="1570">W293/V293*100-100</f>
        <v>14.656281219398636</v>
      </c>
      <c r="X1465" s="11">
        <f t="shared" ref="X1465:X1466" si="1571">X293/W293*100-100</f>
        <v>-12.851416034812672</v>
      </c>
      <c r="Y1465" s="11">
        <f t="shared" ref="Y1465:Y1466" si="1572">Y293/X293*100-100</f>
        <v>32.846919851552514</v>
      </c>
      <c r="Z1465" s="11">
        <f t="shared" ref="Z1465:Z1466" si="1573">Z293/Y293*100-100</f>
        <v>17.221970624766115</v>
      </c>
      <c r="AA1465" s="11">
        <f t="shared" ref="AA1465:AA1466" si="1574">AA293/Z293*100-100</f>
        <v>6.0446461690852686</v>
      </c>
      <c r="AB1465" s="11">
        <f t="shared" ref="AB1465:AB1466" si="1575">AB293/AA293*100-100</f>
        <v>-2.3785956839939502</v>
      </c>
      <c r="AC1465" s="11">
        <f t="shared" ref="AC1465:AC1466" si="1576">AC293/AB293*100-100</f>
        <v>0.83616080675048465</v>
      </c>
      <c r="AD1465" s="11">
        <f t="shared" ref="AD1465:AD1466" si="1577">AD293/AC293*100-100</f>
        <v>-2.715661909903929</v>
      </c>
      <c r="AE1465" s="11">
        <f t="shared" ref="AE1465:AE1466" si="1578">AE293/AD293*100-100</f>
        <v>0.82665674185268756</v>
      </c>
      <c r="AF1465" s="11">
        <f t="shared" ref="AF1465:AF1466" si="1579">AF293/AE293*100-100</f>
        <v>8.0115032170811986</v>
      </c>
      <c r="AG1465" s="11">
        <f t="shared" ref="AG1465:AG1466" si="1580">AG293/AF293*100-100</f>
        <v>2.7192054737499518</v>
      </c>
      <c r="AH1465" s="11">
        <f t="shared" ref="AH1465:AH1466" si="1581">AH293/AG293*100-100</f>
        <v>1.6912532113003209</v>
      </c>
      <c r="AI1465" s="11">
        <f t="shared" ref="AI1465:AI1466" si="1582">AI293/AH293*100-100</f>
        <v>-6.4631990622819018</v>
      </c>
      <c r="AJ1465" s="11">
        <f t="shared" ref="AJ1465:AJ1466" si="1583">AJ293/AI293*100-100</f>
        <v>10.204732358091093</v>
      </c>
      <c r="AK1465" s="11">
        <f>AK293/AJ293*100-100</f>
        <v>-9.6085585594778422E-2</v>
      </c>
      <c r="AL1465" s="11">
        <f>AL293/AK293*100-100</f>
        <v>-5.6538007476985399</v>
      </c>
    </row>
    <row r="1466" spans="1:38" ht="15">
      <c r="A1466" s="29">
        <v>1465</v>
      </c>
      <c r="B1466" s="23" t="s">
        <v>4</v>
      </c>
      <c r="C1466" s="23" t="s">
        <v>302</v>
      </c>
      <c r="D1466" s="9" t="s">
        <v>298</v>
      </c>
      <c r="E1466" s="6"/>
      <c r="F1466" s="11">
        <f>F294/E294*100-100</f>
        <v>-2.5109454666652766</v>
      </c>
      <c r="G1466" s="11">
        <f t="shared" si="1554"/>
        <v>0.10513927776827359</v>
      </c>
      <c r="H1466" s="11">
        <f t="shared" si="1555"/>
        <v>-8.1388846957529353</v>
      </c>
      <c r="I1466" s="11">
        <f t="shared" si="1556"/>
        <v>10.711595362907758</v>
      </c>
      <c r="J1466" s="11">
        <f t="shared" si="1557"/>
        <v>6.2749738149716023</v>
      </c>
      <c r="K1466" s="11">
        <f t="shared" si="1558"/>
        <v>4.0333905946912125</v>
      </c>
      <c r="L1466" s="11">
        <f t="shared" si="1559"/>
        <v>14.395518828498737</v>
      </c>
      <c r="M1466" s="11">
        <f t="shared" si="1560"/>
        <v>10.23895793447052</v>
      </c>
      <c r="N1466" s="11">
        <f t="shared" si="1561"/>
        <v>7.6411605570849019</v>
      </c>
      <c r="O1466" s="11">
        <f t="shared" si="1562"/>
        <v>17.468534220205981</v>
      </c>
      <c r="P1466" s="11">
        <f t="shared" si="1563"/>
        <v>6.0566384254934604</v>
      </c>
      <c r="Q1466" s="11">
        <f t="shared" si="1564"/>
        <v>0.24848387528311378</v>
      </c>
      <c r="R1466" s="11">
        <f t="shared" si="1565"/>
        <v>-1.8865608630763688</v>
      </c>
      <c r="S1466" s="11">
        <f t="shared" si="1566"/>
        <v>6.7054224448193338</v>
      </c>
      <c r="T1466" s="11">
        <f t="shared" si="1567"/>
        <v>4.8852631818018892</v>
      </c>
      <c r="U1466" s="11">
        <f t="shared" si="1568"/>
        <v>9.2333063632592598</v>
      </c>
      <c r="V1466" s="11">
        <f t="shared" si="1569"/>
        <v>3.644417838939205</v>
      </c>
      <c r="W1466" s="11">
        <f t="shared" si="1570"/>
        <v>-2.5998689327655882</v>
      </c>
      <c r="X1466" s="11">
        <f t="shared" si="1571"/>
        <v>-17.62007098698723</v>
      </c>
      <c r="Y1466" s="11">
        <f t="shared" si="1572"/>
        <v>14.219564813562741</v>
      </c>
      <c r="Z1466" s="11">
        <f t="shared" si="1573"/>
        <v>11.400624624375013</v>
      </c>
      <c r="AA1466" s="11">
        <f t="shared" si="1574"/>
        <v>5.0769794265018504</v>
      </c>
      <c r="AB1466" s="11">
        <f t="shared" si="1575"/>
        <v>-0.82500580792836331</v>
      </c>
      <c r="AC1466" s="11">
        <f t="shared" si="1576"/>
        <v>4.8555323010591565</v>
      </c>
      <c r="AD1466" s="11">
        <f t="shared" si="1577"/>
        <v>9.8182397721269297</v>
      </c>
      <c r="AE1466" s="11">
        <f t="shared" si="1578"/>
        <v>-1.9145636777690669</v>
      </c>
      <c r="AF1466" s="11">
        <f t="shared" si="1579"/>
        <v>3.8388573853481205</v>
      </c>
      <c r="AG1466" s="11">
        <f t="shared" si="1580"/>
        <v>0.92794835640385998</v>
      </c>
      <c r="AH1466" s="11">
        <f t="shared" si="1581"/>
        <v>0.65067930830868193</v>
      </c>
      <c r="AI1466" s="11">
        <f t="shared" si="1582"/>
        <v>-13.627266534399638</v>
      </c>
      <c r="AJ1466" s="11">
        <f t="shared" si="1583"/>
        <v>12.818814928066644</v>
      </c>
      <c r="AK1466" s="11">
        <f t="shared" ref="AK1466:AL1466" si="1584">AK294/AJ294*100-100</f>
        <v>19.578666554661055</v>
      </c>
      <c r="AL1466" s="11">
        <f t="shared" si="1584"/>
        <v>1.3406493430771604</v>
      </c>
    </row>
    <row r="1467" spans="1:38" ht="15">
      <c r="A1467" s="29">
        <v>1466</v>
      </c>
      <c r="B1467" s="23" t="s">
        <v>299</v>
      </c>
      <c r="C1467" s="23" t="s">
        <v>302</v>
      </c>
      <c r="D1467" s="7" t="s">
        <v>6</v>
      </c>
      <c r="E1467" s="10"/>
      <c r="F1467" s="11" t="e">
        <f t="shared" ref="F1467:AL1467" si="1585">F295/E295*100-100</f>
        <v>#DIV/0!</v>
      </c>
      <c r="G1467" s="11" t="e">
        <f t="shared" si="1585"/>
        <v>#DIV/0!</v>
      </c>
      <c r="H1467" s="11" t="e">
        <f t="shared" si="1585"/>
        <v>#DIV/0!</v>
      </c>
      <c r="I1467" s="11" t="e">
        <f t="shared" si="1585"/>
        <v>#DIV/0!</v>
      </c>
      <c r="J1467" s="11" t="e">
        <f t="shared" si="1585"/>
        <v>#DIV/0!</v>
      </c>
      <c r="K1467" s="11" t="e">
        <f t="shared" si="1585"/>
        <v>#DIV/0!</v>
      </c>
      <c r="L1467" s="11" t="e">
        <f t="shared" si="1585"/>
        <v>#DIV/0!</v>
      </c>
      <c r="M1467" s="11" t="e">
        <f t="shared" si="1585"/>
        <v>#DIV/0!</v>
      </c>
      <c r="N1467" s="11" t="e">
        <f t="shared" si="1585"/>
        <v>#DIV/0!</v>
      </c>
      <c r="O1467" s="11">
        <f t="shared" si="1585"/>
        <v>13.664927588278459</v>
      </c>
      <c r="P1467" s="11">
        <f t="shared" si="1585"/>
        <v>8.6276385526327601</v>
      </c>
      <c r="Q1467" s="11">
        <f t="shared" si="1585"/>
        <v>-7.7400677207066622</v>
      </c>
      <c r="R1467" s="11">
        <f t="shared" si="1585"/>
        <v>-2.0957044670822853</v>
      </c>
      <c r="S1467" s="11">
        <f t="shared" si="1585"/>
        <v>9.837530666555125</v>
      </c>
      <c r="T1467" s="11">
        <f t="shared" si="1585"/>
        <v>8.7629983988021252</v>
      </c>
      <c r="U1467" s="11">
        <f t="shared" si="1585"/>
        <v>15.735588858623871</v>
      </c>
      <c r="V1467" s="11">
        <f t="shared" si="1585"/>
        <v>8.5714295127307309</v>
      </c>
      <c r="W1467" s="11">
        <f t="shared" si="1585"/>
        <v>1.0273719132670465</v>
      </c>
      <c r="X1467" s="11">
        <f t="shared" si="1585"/>
        <v>-23.432945360698014</v>
      </c>
      <c r="Y1467" s="11">
        <f t="shared" si="1585"/>
        <v>18.76935743031467</v>
      </c>
      <c r="Z1467" s="11">
        <f t="shared" si="1585"/>
        <v>15.084201119198525</v>
      </c>
      <c r="AA1467" s="11">
        <f t="shared" si="1585"/>
        <v>-1.7144330901538325</v>
      </c>
      <c r="AB1467" s="11">
        <f t="shared" si="1585"/>
        <v>3.4708356949259382</v>
      </c>
      <c r="AC1467" s="11">
        <f t="shared" si="1585"/>
        <v>1.3565357679899535</v>
      </c>
      <c r="AD1467" s="11">
        <f t="shared" si="1585"/>
        <v>-6.688255868542285</v>
      </c>
      <c r="AE1467" s="11">
        <f t="shared" si="1585"/>
        <v>2.6780445953491494</v>
      </c>
      <c r="AF1467" s="11">
        <f t="shared" si="1585"/>
        <v>6.875109159507403</v>
      </c>
      <c r="AG1467" s="11">
        <f t="shared" si="1585"/>
        <v>13.361094531264172</v>
      </c>
      <c r="AH1467" s="11">
        <f t="shared" si="1585"/>
        <v>-6.1287674360976325</v>
      </c>
      <c r="AI1467" s="11">
        <f t="shared" si="1585"/>
        <v>-14.544239216308469</v>
      </c>
      <c r="AJ1467" s="11">
        <f t="shared" si="1585"/>
        <v>42.174437430253107</v>
      </c>
      <c r="AK1467" s="11">
        <f t="shared" si="1585"/>
        <v>20.471954660127722</v>
      </c>
      <c r="AL1467" s="11">
        <f t="shared" si="1585"/>
        <v>-15.541160951040567</v>
      </c>
    </row>
    <row r="1468" spans="1:38" ht="15">
      <c r="A1468" s="29">
        <v>1467</v>
      </c>
      <c r="B1468" s="23" t="s">
        <v>299</v>
      </c>
      <c r="C1468" s="23" t="s">
        <v>302</v>
      </c>
      <c r="D1468" s="7" t="s">
        <v>7</v>
      </c>
      <c r="E1468" s="10"/>
      <c r="F1468" s="11">
        <f t="shared" ref="F1468:AL1468" si="1586">F296/E296*100-100</f>
        <v>14.506851024482742</v>
      </c>
      <c r="G1468" s="11">
        <f t="shared" si="1586"/>
        <v>-2.3253179475932342</v>
      </c>
      <c r="H1468" s="11">
        <f t="shared" si="1586"/>
        <v>-24.124117533148166</v>
      </c>
      <c r="I1468" s="11">
        <f t="shared" si="1586"/>
        <v>11.873856577158818</v>
      </c>
      <c r="J1468" s="11">
        <f t="shared" si="1586"/>
        <v>15.551072132782508</v>
      </c>
      <c r="K1468" s="11">
        <f t="shared" si="1586"/>
        <v>-0.13547650214032103</v>
      </c>
      <c r="L1468" s="11">
        <f t="shared" si="1586"/>
        <v>8.0054761248981663</v>
      </c>
      <c r="M1468" s="11">
        <f t="shared" si="1586"/>
        <v>-2.07416544061482</v>
      </c>
      <c r="N1468" s="11">
        <f t="shared" si="1586"/>
        <v>-100</v>
      </c>
      <c r="O1468" s="11" t="e">
        <f t="shared" si="1586"/>
        <v>#DIV/0!</v>
      </c>
      <c r="P1468" s="11" t="e">
        <f t="shared" si="1586"/>
        <v>#DIV/0!</v>
      </c>
      <c r="Q1468" s="11" t="e">
        <f t="shared" si="1586"/>
        <v>#DIV/0!</v>
      </c>
      <c r="R1468" s="11" t="e">
        <f t="shared" si="1586"/>
        <v>#DIV/0!</v>
      </c>
      <c r="S1468" s="11" t="e">
        <f t="shared" si="1586"/>
        <v>#DIV/0!</v>
      </c>
      <c r="T1468" s="11" t="e">
        <f t="shared" si="1586"/>
        <v>#DIV/0!</v>
      </c>
      <c r="U1468" s="11" t="e">
        <f t="shared" si="1586"/>
        <v>#DIV/0!</v>
      </c>
      <c r="V1468" s="11" t="e">
        <f t="shared" si="1586"/>
        <v>#DIV/0!</v>
      </c>
      <c r="W1468" s="11" t="e">
        <f t="shared" si="1586"/>
        <v>#DIV/0!</v>
      </c>
      <c r="X1468" s="11" t="e">
        <f t="shared" si="1586"/>
        <v>#DIV/0!</v>
      </c>
      <c r="Y1468" s="11" t="e">
        <f t="shared" si="1586"/>
        <v>#DIV/0!</v>
      </c>
      <c r="Z1468" s="11" t="e">
        <f t="shared" si="1586"/>
        <v>#DIV/0!</v>
      </c>
      <c r="AA1468" s="11" t="e">
        <f t="shared" si="1586"/>
        <v>#DIV/0!</v>
      </c>
      <c r="AB1468" s="11" t="e">
        <f t="shared" si="1586"/>
        <v>#DIV/0!</v>
      </c>
      <c r="AC1468" s="11" t="e">
        <f t="shared" si="1586"/>
        <v>#DIV/0!</v>
      </c>
      <c r="AD1468" s="11" t="e">
        <f t="shared" si="1586"/>
        <v>#DIV/0!</v>
      </c>
      <c r="AE1468" s="11" t="e">
        <f t="shared" si="1586"/>
        <v>#DIV/0!</v>
      </c>
      <c r="AF1468" s="11" t="e">
        <f t="shared" si="1586"/>
        <v>#DIV/0!</v>
      </c>
      <c r="AG1468" s="11" t="e">
        <f t="shared" si="1586"/>
        <v>#DIV/0!</v>
      </c>
      <c r="AH1468" s="11" t="e">
        <f t="shared" si="1586"/>
        <v>#DIV/0!</v>
      </c>
      <c r="AI1468" s="11" t="e">
        <f t="shared" si="1586"/>
        <v>#DIV/0!</v>
      </c>
      <c r="AJ1468" s="11" t="e">
        <f t="shared" si="1586"/>
        <v>#DIV/0!</v>
      </c>
      <c r="AK1468" s="11" t="e">
        <f t="shared" si="1586"/>
        <v>#DIV/0!</v>
      </c>
      <c r="AL1468" s="11" t="e">
        <f t="shared" si="1586"/>
        <v>#DIV/0!</v>
      </c>
    </row>
    <row r="1469" spans="1:38" ht="15">
      <c r="A1469" s="29">
        <v>1468</v>
      </c>
      <c r="B1469" s="23" t="s">
        <v>299</v>
      </c>
      <c r="C1469" s="23" t="s">
        <v>302</v>
      </c>
      <c r="D1469" s="7" t="s">
        <v>8</v>
      </c>
      <c r="E1469" s="10"/>
      <c r="F1469" s="11">
        <f t="shared" ref="F1469:AL1469" si="1587">F297/E297*100-100</f>
        <v>-42.925181381618607</v>
      </c>
      <c r="G1469" s="11">
        <f t="shared" si="1587"/>
        <v>12.675425337009699</v>
      </c>
      <c r="H1469" s="11">
        <f t="shared" si="1587"/>
        <v>-5.3570909043889117</v>
      </c>
      <c r="I1469" s="11">
        <f t="shared" si="1587"/>
        <v>29.955768081291097</v>
      </c>
      <c r="J1469" s="11">
        <f t="shared" si="1587"/>
        <v>7.575733682367968</v>
      </c>
      <c r="K1469" s="11">
        <f t="shared" si="1587"/>
        <v>8.2823929519037165E-2</v>
      </c>
      <c r="L1469" s="11">
        <f t="shared" si="1587"/>
        <v>15.887081615365645</v>
      </c>
      <c r="M1469" s="11">
        <f t="shared" si="1587"/>
        <v>12.863344996324159</v>
      </c>
      <c r="N1469" s="11">
        <f t="shared" si="1587"/>
        <v>-7.5621610120458485</v>
      </c>
      <c r="O1469" s="11">
        <f t="shared" si="1587"/>
        <v>20.511883441119878</v>
      </c>
      <c r="P1469" s="11">
        <f t="shared" si="1587"/>
        <v>17.119147267859347</v>
      </c>
      <c r="Q1469" s="11">
        <f t="shared" si="1587"/>
        <v>5.0501047873139413</v>
      </c>
      <c r="R1469" s="11">
        <f t="shared" si="1587"/>
        <v>12.382598180399469</v>
      </c>
      <c r="S1469" s="11">
        <f t="shared" si="1587"/>
        <v>17.695848737438922</v>
      </c>
      <c r="T1469" s="11">
        <f t="shared" si="1587"/>
        <v>10.451917780717707</v>
      </c>
      <c r="U1469" s="11">
        <f t="shared" si="1587"/>
        <v>31.539813110246314</v>
      </c>
      <c r="V1469" s="11">
        <f t="shared" si="1587"/>
        <v>4.4367456731614112</v>
      </c>
      <c r="W1469" s="11">
        <f t="shared" si="1587"/>
        <v>-3.8988928642430523</v>
      </c>
      <c r="X1469" s="11">
        <f t="shared" si="1587"/>
        <v>-7.9396134123067839</v>
      </c>
      <c r="Y1469" s="11">
        <f t="shared" si="1587"/>
        <v>26.218642844597966</v>
      </c>
      <c r="Z1469" s="11">
        <f t="shared" si="1587"/>
        <v>26.825139404442112</v>
      </c>
      <c r="AA1469" s="11">
        <f t="shared" si="1587"/>
        <v>6.6940522971637932</v>
      </c>
      <c r="AB1469" s="11">
        <f t="shared" si="1587"/>
        <v>22.450746448274899</v>
      </c>
      <c r="AC1469" s="11">
        <f t="shared" si="1587"/>
        <v>-5.0455606928276353</v>
      </c>
      <c r="AD1469" s="11">
        <f t="shared" si="1587"/>
        <v>12.173486207210843</v>
      </c>
      <c r="AE1469" s="11">
        <f t="shared" si="1587"/>
        <v>10.586651563847568</v>
      </c>
      <c r="AF1469" s="11">
        <f t="shared" si="1587"/>
        <v>21.284061035582511</v>
      </c>
      <c r="AG1469" s="11">
        <f t="shared" si="1587"/>
        <v>10.764211005118995</v>
      </c>
      <c r="AH1469" s="11">
        <f t="shared" si="1587"/>
        <v>7.6645120980983279</v>
      </c>
      <c r="AI1469" s="11">
        <f t="shared" si="1587"/>
        <v>-0.77042590828332891</v>
      </c>
      <c r="AJ1469" s="11">
        <f t="shared" si="1587"/>
        <v>14.22752958275035</v>
      </c>
      <c r="AK1469" s="11">
        <f t="shared" si="1587"/>
        <v>29.366964232812592</v>
      </c>
      <c r="AL1469" s="11">
        <f t="shared" si="1587"/>
        <v>-11.190463293535885</v>
      </c>
    </row>
    <row r="1470" spans="1:38" ht="15">
      <c r="A1470" s="29">
        <v>1469</v>
      </c>
      <c r="B1470" s="23" t="s">
        <v>299</v>
      </c>
      <c r="C1470" s="23" t="s">
        <v>302</v>
      </c>
      <c r="D1470" s="7" t="s">
        <v>9</v>
      </c>
      <c r="E1470" s="10"/>
      <c r="F1470" s="11">
        <f t="shared" ref="F1470:AL1470" si="1588">F298/E298*100-100</f>
        <v>20.078709898854214</v>
      </c>
      <c r="G1470" s="11">
        <f t="shared" si="1588"/>
        <v>7.3233625128010829</v>
      </c>
      <c r="H1470" s="11">
        <f t="shared" si="1588"/>
        <v>-26.551028972329362</v>
      </c>
      <c r="I1470" s="11">
        <f t="shared" si="1588"/>
        <v>9.0330840219890405</v>
      </c>
      <c r="J1470" s="11">
        <f t="shared" si="1588"/>
        <v>11.139553862894445</v>
      </c>
      <c r="K1470" s="11">
        <f t="shared" si="1588"/>
        <v>1.9993317814998903</v>
      </c>
      <c r="L1470" s="11">
        <f t="shared" si="1588"/>
        <v>12.372612964786072</v>
      </c>
      <c r="M1470" s="11">
        <f t="shared" si="1588"/>
        <v>-5.2847031872358343</v>
      </c>
      <c r="N1470" s="11">
        <f t="shared" si="1588"/>
        <v>4.8781188944072795</v>
      </c>
      <c r="O1470" s="11">
        <f t="shared" si="1588"/>
        <v>19.31343170077173</v>
      </c>
      <c r="P1470" s="11">
        <f t="shared" si="1588"/>
        <v>2.435657024248016</v>
      </c>
      <c r="Q1470" s="11">
        <f t="shared" si="1588"/>
        <v>1.8381536518579509</v>
      </c>
      <c r="R1470" s="11">
        <f t="shared" si="1588"/>
        <v>2.3999734011574958</v>
      </c>
      <c r="S1470" s="11">
        <f t="shared" si="1588"/>
        <v>1.9350226083304563</v>
      </c>
      <c r="T1470" s="11">
        <f t="shared" si="1588"/>
        <v>4.7384346432543367</v>
      </c>
      <c r="U1470" s="11">
        <f t="shared" si="1588"/>
        <v>4.6050413828799606</v>
      </c>
      <c r="V1470" s="11">
        <f t="shared" si="1588"/>
        <v>3.6328963217761299</v>
      </c>
      <c r="W1470" s="11">
        <f t="shared" si="1588"/>
        <v>8.4573017910407629</v>
      </c>
      <c r="X1470" s="11">
        <f t="shared" si="1588"/>
        <v>-11.089152747572427</v>
      </c>
      <c r="Y1470" s="11">
        <f t="shared" si="1588"/>
        <v>0.40363821291029467</v>
      </c>
      <c r="Z1470" s="11">
        <f t="shared" si="1588"/>
        <v>14.566475086900482</v>
      </c>
      <c r="AA1470" s="11">
        <f t="shared" si="1588"/>
        <v>-7.1024695230603356</v>
      </c>
      <c r="AB1470" s="11">
        <f t="shared" si="1588"/>
        <v>2.1713202471078432</v>
      </c>
      <c r="AC1470" s="11">
        <f t="shared" si="1588"/>
        <v>2.3614122655533691</v>
      </c>
      <c r="AD1470" s="11">
        <f t="shared" si="1588"/>
        <v>-0.33641795341350189</v>
      </c>
      <c r="AE1470" s="11">
        <f t="shared" si="1588"/>
        <v>-0.96646793432138622</v>
      </c>
      <c r="AF1470" s="11">
        <f t="shared" si="1588"/>
        <v>1.9832689698236123</v>
      </c>
      <c r="AG1470" s="11">
        <f t="shared" si="1588"/>
        <v>6.4373397241725456</v>
      </c>
      <c r="AH1470" s="11">
        <f t="shared" si="1588"/>
        <v>-6.582790354053131</v>
      </c>
      <c r="AI1470" s="11">
        <f t="shared" si="1588"/>
        <v>-5.7475508068608292</v>
      </c>
      <c r="AJ1470" s="11">
        <f t="shared" si="1588"/>
        <v>13.156794114152802</v>
      </c>
      <c r="AK1470" s="11">
        <f t="shared" si="1588"/>
        <v>26.628716122726019</v>
      </c>
      <c r="AL1470" s="11">
        <f t="shared" si="1588"/>
        <v>-6.7678653765275669</v>
      </c>
    </row>
    <row r="1471" spans="1:38" ht="15">
      <c r="A1471" s="29">
        <v>1470</v>
      </c>
      <c r="B1471" s="23" t="s">
        <v>299</v>
      </c>
      <c r="C1471" s="23" t="s">
        <v>302</v>
      </c>
      <c r="D1471" s="7" t="s">
        <v>10</v>
      </c>
      <c r="E1471" s="10"/>
      <c r="F1471" s="11" t="e">
        <f t="shared" ref="F1471:AL1471" si="1589">F299/E299*100-100</f>
        <v>#DIV/0!</v>
      </c>
      <c r="G1471" s="11" t="e">
        <f t="shared" si="1589"/>
        <v>#DIV/0!</v>
      </c>
      <c r="H1471" s="11">
        <f t="shared" si="1589"/>
        <v>112.89981894990947</v>
      </c>
      <c r="I1471" s="11">
        <f t="shared" si="1589"/>
        <v>15.709966220206468</v>
      </c>
      <c r="J1471" s="11">
        <f t="shared" si="1589"/>
        <v>31.831126808006758</v>
      </c>
      <c r="K1471" s="11">
        <f t="shared" si="1589"/>
        <v>23.196103785491403</v>
      </c>
      <c r="L1471" s="11">
        <f t="shared" si="1589"/>
        <v>46.738399462004054</v>
      </c>
      <c r="M1471" s="11">
        <f t="shared" si="1589"/>
        <v>-26.250032123491266</v>
      </c>
      <c r="N1471" s="11">
        <f t="shared" si="1589"/>
        <v>24.521014943056102</v>
      </c>
      <c r="O1471" s="11">
        <f t="shared" si="1589"/>
        <v>62.441408709522449</v>
      </c>
      <c r="P1471" s="11">
        <f t="shared" si="1589"/>
        <v>-12.807754479756753</v>
      </c>
      <c r="Q1471" s="11">
        <f t="shared" si="1589"/>
        <v>25.944659033657032</v>
      </c>
      <c r="R1471" s="11">
        <f t="shared" si="1589"/>
        <v>30.026668758333983</v>
      </c>
      <c r="S1471" s="11">
        <f t="shared" si="1589"/>
        <v>-12.626655647449397</v>
      </c>
      <c r="T1471" s="11">
        <f t="shared" si="1589"/>
        <v>-15.458242332326094</v>
      </c>
      <c r="U1471" s="11">
        <f t="shared" si="1589"/>
        <v>0.39226895331427158</v>
      </c>
      <c r="V1471" s="11">
        <f t="shared" si="1589"/>
        <v>4.0410422163230635</v>
      </c>
      <c r="W1471" s="11">
        <f t="shared" si="1589"/>
        <v>-6.6964820925008013</v>
      </c>
      <c r="X1471" s="11">
        <f t="shared" si="1589"/>
        <v>-3.6874301675977676</v>
      </c>
      <c r="Y1471" s="11">
        <f t="shared" si="1589"/>
        <v>21.847511158675047</v>
      </c>
      <c r="Z1471" s="11">
        <f t="shared" si="1589"/>
        <v>27.015273880165381</v>
      </c>
      <c r="AA1471" s="11">
        <f t="shared" si="1589"/>
        <v>-8.0138223631443566</v>
      </c>
      <c r="AB1471" s="11">
        <f t="shared" si="1589"/>
        <v>1.7049528993774175</v>
      </c>
      <c r="AC1471" s="11">
        <f t="shared" si="1589"/>
        <v>5.9108672703927851</v>
      </c>
      <c r="AD1471" s="11">
        <f t="shared" si="1589"/>
        <v>6.8023724236016818</v>
      </c>
      <c r="AE1471" s="11">
        <f t="shared" si="1589"/>
        <v>13.231239452532193</v>
      </c>
      <c r="AF1471" s="11">
        <f t="shared" si="1589"/>
        <v>9.1026809940775166</v>
      </c>
      <c r="AG1471" s="11">
        <f t="shared" si="1589"/>
        <v>18.252029723407176</v>
      </c>
      <c r="AH1471" s="11">
        <f t="shared" si="1589"/>
        <v>-1.2918139458206639</v>
      </c>
      <c r="AI1471" s="11">
        <f t="shared" si="1589"/>
        <v>-1.1850567414992099</v>
      </c>
      <c r="AJ1471" s="11">
        <f t="shared" si="1589"/>
        <v>5.458474853260455</v>
      </c>
      <c r="AK1471" s="11">
        <f t="shared" si="1589"/>
        <v>14.941802707820955</v>
      </c>
      <c r="AL1471" s="11">
        <f t="shared" si="1589"/>
        <v>-1.4208937718121888</v>
      </c>
    </row>
    <row r="1472" spans="1:38" ht="15">
      <c r="A1472" s="29">
        <v>1471</v>
      </c>
      <c r="B1472" s="23" t="s">
        <v>299</v>
      </c>
      <c r="C1472" s="23" t="s">
        <v>302</v>
      </c>
      <c r="D1472" s="7" t="s">
        <v>11</v>
      </c>
      <c r="E1472" s="10"/>
      <c r="F1472" s="11">
        <f t="shared" ref="F1472:AL1472" si="1590">F300/E300*100-100</f>
        <v>11.768502653225681</v>
      </c>
      <c r="G1472" s="11">
        <f t="shared" si="1590"/>
        <v>-0.46074306782600161</v>
      </c>
      <c r="H1472" s="11">
        <f t="shared" si="1590"/>
        <v>-13.75880358177794</v>
      </c>
      <c r="I1472" s="11">
        <f t="shared" si="1590"/>
        <v>24.035928749092889</v>
      </c>
      <c r="J1472" s="11">
        <f t="shared" si="1590"/>
        <v>2.0700377809319974</v>
      </c>
      <c r="K1472" s="11">
        <f t="shared" si="1590"/>
        <v>-4.6311190503668058</v>
      </c>
      <c r="L1472" s="11">
        <f t="shared" si="1590"/>
        <v>10.677915069208083</v>
      </c>
      <c r="M1472" s="11">
        <f t="shared" si="1590"/>
        <v>12.446517614663605</v>
      </c>
      <c r="N1472" s="11">
        <f t="shared" si="1590"/>
        <v>7.7230409223059979</v>
      </c>
      <c r="O1472" s="11">
        <f t="shared" si="1590"/>
        <v>25.797730352767246</v>
      </c>
      <c r="P1472" s="11">
        <f t="shared" si="1590"/>
        <v>9.9253133960488071</v>
      </c>
      <c r="Q1472" s="11">
        <f t="shared" si="1590"/>
        <v>-5.0765793865265607</v>
      </c>
      <c r="R1472" s="11">
        <f t="shared" si="1590"/>
        <v>3.7405608095534717</v>
      </c>
      <c r="S1472" s="11">
        <f t="shared" si="1590"/>
        <v>-3.8082648325154906</v>
      </c>
      <c r="T1472" s="11">
        <f t="shared" si="1590"/>
        <v>28.124938255396756</v>
      </c>
      <c r="U1472" s="11">
        <f t="shared" si="1590"/>
        <v>6.9721463097757237</v>
      </c>
      <c r="V1472" s="11">
        <f t="shared" si="1590"/>
        <v>-1.2372497380399352</v>
      </c>
      <c r="W1472" s="11">
        <f t="shared" si="1590"/>
        <v>-6.4269994946684363</v>
      </c>
      <c r="X1472" s="11">
        <f t="shared" si="1590"/>
        <v>-31.638281804148448</v>
      </c>
      <c r="Y1472" s="11">
        <f t="shared" si="1590"/>
        <v>13.732330951844389</v>
      </c>
      <c r="Z1472" s="11">
        <f t="shared" si="1590"/>
        <v>9.0754266783177968</v>
      </c>
      <c r="AA1472" s="11">
        <f t="shared" si="1590"/>
        <v>-6.1337726822412009</v>
      </c>
      <c r="AB1472" s="11">
        <f t="shared" si="1590"/>
        <v>-1.9033071265024546</v>
      </c>
      <c r="AC1472" s="11">
        <f t="shared" si="1590"/>
        <v>20.175982243946962</v>
      </c>
      <c r="AD1472" s="11">
        <f t="shared" si="1590"/>
        <v>20.704388964766125</v>
      </c>
      <c r="AE1472" s="11">
        <f t="shared" si="1590"/>
        <v>-8.6543271180343169</v>
      </c>
      <c r="AF1472" s="11">
        <f t="shared" si="1590"/>
        <v>3.1220914947988092</v>
      </c>
      <c r="AG1472" s="11">
        <f t="shared" si="1590"/>
        <v>4.8845360600535628</v>
      </c>
      <c r="AH1472" s="11">
        <f t="shared" si="1590"/>
        <v>4.1476651456234208</v>
      </c>
      <c r="AI1472" s="11">
        <f t="shared" si="1590"/>
        <v>-16.662563110155162</v>
      </c>
      <c r="AJ1472" s="11">
        <f t="shared" si="1590"/>
        <v>11.499563473872001</v>
      </c>
      <c r="AK1472" s="11">
        <f t="shared" si="1590"/>
        <v>18.432804791951924</v>
      </c>
      <c r="AL1472" s="11">
        <f t="shared" si="1590"/>
        <v>-5.1444482726873986</v>
      </c>
    </row>
    <row r="1473" spans="1:38" ht="15">
      <c r="A1473" s="29">
        <v>1472</v>
      </c>
      <c r="B1473" s="23" t="s">
        <v>299</v>
      </c>
      <c r="C1473" s="23" t="s">
        <v>302</v>
      </c>
      <c r="D1473" s="7" t="s">
        <v>12</v>
      </c>
      <c r="E1473" s="10"/>
      <c r="F1473" s="11">
        <f t="shared" ref="F1473:AL1473" si="1591">F301/E301*100-100</f>
        <v>19.810142882280203</v>
      </c>
      <c r="G1473" s="11">
        <f t="shared" si="1591"/>
        <v>-3.1108826129421345</v>
      </c>
      <c r="H1473" s="11">
        <f t="shared" si="1591"/>
        <v>-14.380615178492093</v>
      </c>
      <c r="I1473" s="11">
        <f t="shared" si="1591"/>
        <v>4.4279199751357794</v>
      </c>
      <c r="J1473" s="11">
        <f t="shared" si="1591"/>
        <v>6.9599294449191405</v>
      </c>
      <c r="K1473" s="11">
        <f t="shared" si="1591"/>
        <v>0.75017172334884208</v>
      </c>
      <c r="L1473" s="11">
        <f t="shared" si="1591"/>
        <v>10.125630269622448</v>
      </c>
      <c r="M1473" s="11">
        <f t="shared" si="1591"/>
        <v>9.6488688994222969</v>
      </c>
      <c r="N1473" s="11">
        <f t="shared" si="1591"/>
        <v>0.21527580784463396</v>
      </c>
      <c r="O1473" s="11">
        <f t="shared" si="1591"/>
        <v>11.638550758363593</v>
      </c>
      <c r="P1473" s="11">
        <f t="shared" si="1591"/>
        <v>-2.1996028430148584</v>
      </c>
      <c r="Q1473" s="11">
        <f t="shared" si="1591"/>
        <v>-3.1011575174504316</v>
      </c>
      <c r="R1473" s="11">
        <f t="shared" si="1591"/>
        <v>0.71463058578160599</v>
      </c>
      <c r="S1473" s="11">
        <f t="shared" si="1591"/>
        <v>6.1590948085040225</v>
      </c>
      <c r="T1473" s="11">
        <f t="shared" si="1591"/>
        <v>4.2026130490541789</v>
      </c>
      <c r="U1473" s="11">
        <f t="shared" si="1591"/>
        <v>15.644747269126299</v>
      </c>
      <c r="V1473" s="11">
        <f t="shared" si="1591"/>
        <v>1.2413886654288433</v>
      </c>
      <c r="W1473" s="11">
        <f t="shared" si="1591"/>
        <v>0.78905875929484637</v>
      </c>
      <c r="X1473" s="11">
        <f t="shared" si="1591"/>
        <v>-15.828194418987124</v>
      </c>
      <c r="Y1473" s="11">
        <f t="shared" si="1591"/>
        <v>13.750030723586733</v>
      </c>
      <c r="Z1473" s="11">
        <f t="shared" si="1591"/>
        <v>8.6954235769089507</v>
      </c>
      <c r="AA1473" s="11">
        <f t="shared" si="1591"/>
        <v>-3.5049852312330501</v>
      </c>
      <c r="AB1473" s="11">
        <f t="shared" si="1591"/>
        <v>-0.23238277301015842</v>
      </c>
      <c r="AC1473" s="11">
        <f t="shared" si="1591"/>
        <v>5.0790707848687049</v>
      </c>
      <c r="AD1473" s="11">
        <f t="shared" si="1591"/>
        <v>0.15808324733386314</v>
      </c>
      <c r="AE1473" s="11">
        <f t="shared" si="1591"/>
        <v>-1.7474224078652298</v>
      </c>
      <c r="AF1473" s="11">
        <f t="shared" si="1591"/>
        <v>-2.0148089373094678</v>
      </c>
      <c r="AG1473" s="11">
        <f t="shared" si="1591"/>
        <v>1.0807293822343809</v>
      </c>
      <c r="AH1473" s="11">
        <f t="shared" si="1591"/>
        <v>1.8077905626829249</v>
      </c>
      <c r="AI1473" s="11">
        <f t="shared" si="1591"/>
        <v>-14.857343117913459</v>
      </c>
      <c r="AJ1473" s="11">
        <f t="shared" si="1591"/>
        <v>9.8598114027822987</v>
      </c>
      <c r="AK1473" s="11">
        <f t="shared" si="1591"/>
        <v>12.996970913322968</v>
      </c>
      <c r="AL1473" s="11">
        <f t="shared" si="1591"/>
        <v>-6.2697587834321666E-2</v>
      </c>
    </row>
    <row r="1474" spans="1:38" ht="15">
      <c r="A1474" s="29">
        <v>1473</v>
      </c>
      <c r="B1474" s="23" t="s">
        <v>299</v>
      </c>
      <c r="C1474" s="23" t="s">
        <v>302</v>
      </c>
      <c r="D1474" s="7" t="s">
        <v>13</v>
      </c>
      <c r="E1474" s="10"/>
      <c r="F1474" s="11">
        <f t="shared" ref="F1474:AL1474" si="1592">F302/E302*100-100</f>
        <v>7.7178228208405244</v>
      </c>
      <c r="G1474" s="11">
        <f t="shared" si="1592"/>
        <v>-4.0308714271983206</v>
      </c>
      <c r="H1474" s="11">
        <f t="shared" si="1592"/>
        <v>-9.4247857015676999</v>
      </c>
      <c r="I1474" s="11">
        <f t="shared" si="1592"/>
        <v>-5.8390483690354813</v>
      </c>
      <c r="J1474" s="11">
        <f t="shared" si="1592"/>
        <v>-1.6136137554204026</v>
      </c>
      <c r="K1474" s="11">
        <f t="shared" si="1592"/>
        <v>-1.4697551755300537</v>
      </c>
      <c r="L1474" s="11">
        <f t="shared" si="1592"/>
        <v>4.1025184144474878</v>
      </c>
      <c r="M1474" s="11">
        <f t="shared" si="1592"/>
        <v>1.0856455043883244</v>
      </c>
      <c r="N1474" s="11">
        <f t="shared" si="1592"/>
        <v>6.9593160793944406</v>
      </c>
      <c r="O1474" s="11">
        <f t="shared" si="1592"/>
        <v>-5.7251117256082722</v>
      </c>
      <c r="P1474" s="11">
        <f t="shared" si="1592"/>
        <v>2.7928482981486553</v>
      </c>
      <c r="Q1474" s="11">
        <f t="shared" si="1592"/>
        <v>-6.8259423770424803</v>
      </c>
      <c r="R1474" s="11">
        <f t="shared" si="1592"/>
        <v>-0.27787167701799831</v>
      </c>
      <c r="S1474" s="11">
        <f t="shared" si="1592"/>
        <v>2.0159775565418556</v>
      </c>
      <c r="T1474" s="11">
        <f t="shared" si="1592"/>
        <v>11.184524160077359</v>
      </c>
      <c r="U1474" s="11">
        <f t="shared" si="1592"/>
        <v>12.73412165628109</v>
      </c>
      <c r="V1474" s="11">
        <f t="shared" si="1592"/>
        <v>2.1438745734210443</v>
      </c>
      <c r="W1474" s="11">
        <f t="shared" si="1592"/>
        <v>-2.0327350675246123</v>
      </c>
      <c r="X1474" s="11">
        <f t="shared" si="1592"/>
        <v>-14.688528349707852</v>
      </c>
      <c r="Y1474" s="11">
        <f t="shared" si="1592"/>
        <v>10.755771176041875</v>
      </c>
      <c r="Z1474" s="11">
        <f t="shared" si="1592"/>
        <v>1.6003297535061307</v>
      </c>
      <c r="AA1474" s="11">
        <f t="shared" si="1592"/>
        <v>-6.6270062940033228</v>
      </c>
      <c r="AB1474" s="11">
        <f t="shared" si="1592"/>
        <v>-1.5039641995206239</v>
      </c>
      <c r="AC1474" s="11">
        <f t="shared" si="1592"/>
        <v>-2.2326209420314598</v>
      </c>
      <c r="AD1474" s="11">
        <f t="shared" si="1592"/>
        <v>5.4401245040650963</v>
      </c>
      <c r="AE1474" s="11">
        <f t="shared" si="1592"/>
        <v>3.8175728145849632</v>
      </c>
      <c r="AF1474" s="11">
        <f t="shared" si="1592"/>
        <v>1.3686362858877885</v>
      </c>
      <c r="AG1474" s="11">
        <f t="shared" si="1592"/>
        <v>2.0078723498675402</v>
      </c>
      <c r="AH1474" s="11">
        <f t="shared" si="1592"/>
        <v>7.4987113226054021</v>
      </c>
      <c r="AI1474" s="11">
        <f t="shared" si="1592"/>
        <v>5.4668316808387516</v>
      </c>
      <c r="AJ1474" s="11">
        <f t="shared" si="1592"/>
        <v>24.560333457669032</v>
      </c>
      <c r="AK1474" s="11">
        <f t="shared" si="1592"/>
        <v>9.7293728805484534</v>
      </c>
      <c r="AL1474" s="11">
        <f t="shared" si="1592"/>
        <v>3.648301383206956</v>
      </c>
    </row>
    <row r="1475" spans="1:38" ht="15">
      <c r="A1475" s="29">
        <v>1474</v>
      </c>
      <c r="B1475" s="23" t="s">
        <v>299</v>
      </c>
      <c r="C1475" s="23" t="s">
        <v>302</v>
      </c>
      <c r="D1475" s="7" t="s">
        <v>14</v>
      </c>
      <c r="E1475" s="10"/>
      <c r="F1475" s="11">
        <f t="shared" ref="F1475:AL1475" si="1593">F303/E303*100-100</f>
        <v>13.830753008630168</v>
      </c>
      <c r="G1475" s="11">
        <f t="shared" si="1593"/>
        <v>14.588039679753166</v>
      </c>
      <c r="H1475" s="11">
        <f t="shared" si="1593"/>
        <v>-3.3441627099011981</v>
      </c>
      <c r="I1475" s="11">
        <f t="shared" si="1593"/>
        <v>15.303624839240044</v>
      </c>
      <c r="J1475" s="11">
        <f t="shared" si="1593"/>
        <v>22.909956074049049</v>
      </c>
      <c r="K1475" s="11">
        <f t="shared" si="1593"/>
        <v>-1.4347249519428829</v>
      </c>
      <c r="L1475" s="11">
        <f t="shared" si="1593"/>
        <v>6.5457249483272335</v>
      </c>
      <c r="M1475" s="11">
        <f t="shared" si="1593"/>
        <v>59.931518716915122</v>
      </c>
      <c r="N1475" s="11">
        <f t="shared" si="1593"/>
        <v>56.720551015087722</v>
      </c>
      <c r="O1475" s="11">
        <f t="shared" si="1593"/>
        <v>-5.3417402714055413</v>
      </c>
      <c r="P1475" s="11">
        <f t="shared" si="1593"/>
        <v>46.258219751815687</v>
      </c>
      <c r="Q1475" s="11">
        <f t="shared" si="1593"/>
        <v>-14.150510506216534</v>
      </c>
      <c r="R1475" s="11">
        <f t="shared" si="1593"/>
        <v>0.96486660381714273</v>
      </c>
      <c r="S1475" s="11">
        <f t="shared" si="1593"/>
        <v>8.404489787711384</v>
      </c>
      <c r="T1475" s="11">
        <f t="shared" si="1593"/>
        <v>1.7781800322834016</v>
      </c>
      <c r="U1475" s="11">
        <f t="shared" si="1593"/>
        <v>11.49412772473886</v>
      </c>
      <c r="V1475" s="11">
        <f t="shared" si="1593"/>
        <v>3.8893017000661843</v>
      </c>
      <c r="W1475" s="11">
        <f t="shared" si="1593"/>
        <v>-7.3692627309205534</v>
      </c>
      <c r="X1475" s="11">
        <f t="shared" si="1593"/>
        <v>-14.360963560171555</v>
      </c>
      <c r="Y1475" s="11">
        <f t="shared" si="1593"/>
        <v>-1.8771271643158371</v>
      </c>
      <c r="Z1475" s="11">
        <f t="shared" si="1593"/>
        <v>-9.0125637728896919</v>
      </c>
      <c r="AA1475" s="11">
        <f t="shared" si="1593"/>
        <v>-18.167548686342954</v>
      </c>
      <c r="AB1475" s="11">
        <f t="shared" si="1593"/>
        <v>-13.003495317697016</v>
      </c>
      <c r="AC1475" s="11">
        <f t="shared" si="1593"/>
        <v>1.0175217458744328</v>
      </c>
      <c r="AD1475" s="11">
        <f t="shared" si="1593"/>
        <v>22.034247220885646</v>
      </c>
      <c r="AE1475" s="11">
        <f t="shared" si="1593"/>
        <v>9.3017908365705608</v>
      </c>
      <c r="AF1475" s="11">
        <f t="shared" si="1593"/>
        <v>-1.2793046857323276</v>
      </c>
      <c r="AG1475" s="11">
        <f t="shared" si="1593"/>
        <v>16.292303802709341</v>
      </c>
      <c r="AH1475" s="11">
        <f t="shared" si="1593"/>
        <v>35.325497225616772</v>
      </c>
      <c r="AI1475" s="11">
        <f t="shared" si="1593"/>
        <v>14.938273095987611</v>
      </c>
      <c r="AJ1475" s="11">
        <f t="shared" si="1593"/>
        <v>0.21757801045905012</v>
      </c>
      <c r="AK1475" s="11">
        <f t="shared" si="1593"/>
        <v>34.766292876391333</v>
      </c>
      <c r="AL1475" s="11">
        <f t="shared" si="1593"/>
        <v>-10.500201056934969</v>
      </c>
    </row>
    <row r="1476" spans="1:38" ht="15">
      <c r="A1476" s="29">
        <v>1475</v>
      </c>
      <c r="B1476" s="23" t="s">
        <v>299</v>
      </c>
      <c r="C1476" s="23" t="s">
        <v>302</v>
      </c>
      <c r="D1476" s="7" t="s">
        <v>15</v>
      </c>
      <c r="E1476" s="10"/>
      <c r="F1476" s="11">
        <f t="shared" ref="F1476:AL1476" si="1594">F304/E304*100-100</f>
        <v>14.451301558757407</v>
      </c>
      <c r="G1476" s="11">
        <f t="shared" si="1594"/>
        <v>-2.0796937061154495</v>
      </c>
      <c r="H1476" s="11">
        <f t="shared" si="1594"/>
        <v>-17.597588080550338</v>
      </c>
      <c r="I1476" s="11">
        <f t="shared" si="1594"/>
        <v>7.5785734580343274</v>
      </c>
      <c r="J1476" s="11">
        <f t="shared" si="1594"/>
        <v>9.6365067833662295</v>
      </c>
      <c r="K1476" s="11">
        <f t="shared" si="1594"/>
        <v>2.6719371974913315</v>
      </c>
      <c r="L1476" s="11">
        <f t="shared" si="1594"/>
        <v>4.6806962312382154</v>
      </c>
      <c r="M1476" s="11">
        <f t="shared" si="1594"/>
        <v>5.6302192104412256</v>
      </c>
      <c r="N1476" s="11">
        <f t="shared" si="1594"/>
        <v>0.36985781164059972</v>
      </c>
      <c r="O1476" s="11">
        <f t="shared" si="1594"/>
        <v>8.0636007640114258</v>
      </c>
      <c r="P1476" s="11">
        <f t="shared" si="1594"/>
        <v>-1.3881482555641753</v>
      </c>
      <c r="Q1476" s="11">
        <f t="shared" si="1594"/>
        <v>-5.0957080038530762</v>
      </c>
      <c r="R1476" s="11">
        <f t="shared" si="1594"/>
        <v>2.3194665607711329</v>
      </c>
      <c r="S1476" s="11">
        <f t="shared" si="1594"/>
        <v>4.1385364289090489</v>
      </c>
      <c r="T1476" s="11">
        <f t="shared" si="1594"/>
        <v>1.8835919389320566</v>
      </c>
      <c r="U1476" s="11">
        <f t="shared" si="1594"/>
        <v>14.089019389898283</v>
      </c>
      <c r="V1476" s="11">
        <f t="shared" si="1594"/>
        <v>7.7744531205445497</v>
      </c>
      <c r="W1476" s="11">
        <f t="shared" si="1594"/>
        <v>4.8065004327237659</v>
      </c>
      <c r="X1476" s="11">
        <f t="shared" si="1594"/>
        <v>-20.590589524237302</v>
      </c>
      <c r="Y1476" s="11">
        <f t="shared" si="1594"/>
        <v>12.851942298629808</v>
      </c>
      <c r="Z1476" s="11">
        <f t="shared" si="1594"/>
        <v>13.974578763249056</v>
      </c>
      <c r="AA1476" s="11">
        <f t="shared" si="1594"/>
        <v>0.21424853503091867</v>
      </c>
      <c r="AB1476" s="11">
        <f t="shared" si="1594"/>
        <v>-2.1589744547017062</v>
      </c>
      <c r="AC1476" s="11">
        <f t="shared" si="1594"/>
        <v>3.4344305283831744</v>
      </c>
      <c r="AD1476" s="11">
        <f t="shared" si="1594"/>
        <v>1.0637796673771618</v>
      </c>
      <c r="AE1476" s="11">
        <f t="shared" si="1594"/>
        <v>5.5041288159498549</v>
      </c>
      <c r="AF1476" s="11">
        <f t="shared" si="1594"/>
        <v>6.9667740901849555</v>
      </c>
      <c r="AG1476" s="11">
        <f t="shared" si="1594"/>
        <v>8.8197518641144512</v>
      </c>
      <c r="AH1476" s="11">
        <f t="shared" si="1594"/>
        <v>-5.1847781034966403</v>
      </c>
      <c r="AI1476" s="11">
        <f t="shared" si="1594"/>
        <v>-5.5950023362407251</v>
      </c>
      <c r="AJ1476" s="11">
        <f t="shared" si="1594"/>
        <v>21.302576111039315</v>
      </c>
      <c r="AK1476" s="11">
        <f t="shared" si="1594"/>
        <v>11.910750990896275</v>
      </c>
      <c r="AL1476" s="11">
        <f t="shared" si="1594"/>
        <v>-1.4455770076741317</v>
      </c>
    </row>
    <row r="1477" spans="1:38" ht="15">
      <c r="A1477" s="29">
        <v>1476</v>
      </c>
      <c r="B1477" s="23" t="s">
        <v>299</v>
      </c>
      <c r="C1477" s="23" t="s">
        <v>302</v>
      </c>
      <c r="D1477" s="7" t="s">
        <v>16</v>
      </c>
      <c r="E1477" s="10"/>
      <c r="F1477" s="11" t="e">
        <f t="shared" ref="F1477:AL1477" si="1595">F305/E305*100-100</f>
        <v>#DIV/0!</v>
      </c>
      <c r="G1477" s="11" t="e">
        <f t="shared" si="1595"/>
        <v>#DIV/0!</v>
      </c>
      <c r="H1477" s="11">
        <f t="shared" si="1595"/>
        <v>72.015674210796163</v>
      </c>
      <c r="I1477" s="11">
        <f t="shared" si="1595"/>
        <v>1.6885739874162482</v>
      </c>
      <c r="J1477" s="11">
        <f t="shared" si="1595"/>
        <v>-3.3669897383789049</v>
      </c>
      <c r="K1477" s="11">
        <f t="shared" si="1595"/>
        <v>-4.0401078671679613</v>
      </c>
      <c r="L1477" s="11">
        <f t="shared" si="1595"/>
        <v>-0.43199340118789564</v>
      </c>
      <c r="M1477" s="11">
        <f t="shared" si="1595"/>
        <v>3.2564263815737746</v>
      </c>
      <c r="N1477" s="11">
        <f t="shared" si="1595"/>
        <v>-4.8912717247922188</v>
      </c>
      <c r="O1477" s="11">
        <f t="shared" si="1595"/>
        <v>3.206316269103354</v>
      </c>
      <c r="P1477" s="11">
        <f t="shared" si="1595"/>
        <v>1.6241257776458582</v>
      </c>
      <c r="Q1477" s="11">
        <f t="shared" si="1595"/>
        <v>-9.5661209788916608</v>
      </c>
      <c r="R1477" s="11">
        <f t="shared" si="1595"/>
        <v>-4.466181081660082</v>
      </c>
      <c r="S1477" s="11">
        <f t="shared" si="1595"/>
        <v>8.8885491255340696</v>
      </c>
      <c r="T1477" s="11">
        <f t="shared" si="1595"/>
        <v>3.0391580221758687</v>
      </c>
      <c r="U1477" s="11">
        <f t="shared" si="1595"/>
        <v>21.213360042516655</v>
      </c>
      <c r="V1477" s="11">
        <f t="shared" si="1595"/>
        <v>-3.7752794953469504</v>
      </c>
      <c r="W1477" s="11">
        <f t="shared" si="1595"/>
        <v>5.106792310278621</v>
      </c>
      <c r="X1477" s="11">
        <f t="shared" si="1595"/>
        <v>-18.570373462637676</v>
      </c>
      <c r="Y1477" s="11">
        <f t="shared" si="1595"/>
        <v>8.5524519647873376</v>
      </c>
      <c r="Z1477" s="11">
        <f t="shared" si="1595"/>
        <v>18.437602610050362</v>
      </c>
      <c r="AA1477" s="11">
        <f t="shared" si="1595"/>
        <v>3.3697791074639269</v>
      </c>
      <c r="AB1477" s="11">
        <f t="shared" si="1595"/>
        <v>3.4506331772074361</v>
      </c>
      <c r="AC1477" s="11">
        <f t="shared" si="1595"/>
        <v>7.861649443819914</v>
      </c>
      <c r="AD1477" s="11">
        <f t="shared" si="1595"/>
        <v>22.873583556728818</v>
      </c>
      <c r="AE1477" s="11">
        <f t="shared" si="1595"/>
        <v>16.484940704257127</v>
      </c>
      <c r="AF1477" s="11">
        <f t="shared" si="1595"/>
        <v>16.330080256225372</v>
      </c>
      <c r="AG1477" s="11">
        <f t="shared" si="1595"/>
        <v>8.3958314776877216</v>
      </c>
      <c r="AH1477" s="11">
        <f t="shared" si="1595"/>
        <v>2.027210822671762</v>
      </c>
      <c r="AI1477" s="11">
        <f t="shared" si="1595"/>
        <v>-8.6869099804261793</v>
      </c>
      <c r="AJ1477" s="11">
        <f t="shared" si="1595"/>
        <v>18.890392027095416</v>
      </c>
      <c r="AK1477" s="11">
        <f t="shared" si="1595"/>
        <v>23.352536684198682</v>
      </c>
      <c r="AL1477" s="11">
        <f t="shared" si="1595"/>
        <v>2.0103693564777387</v>
      </c>
    </row>
    <row r="1478" spans="1:38" ht="15">
      <c r="A1478" s="29">
        <v>1477</v>
      </c>
      <c r="B1478" s="23" t="s">
        <v>299</v>
      </c>
      <c r="C1478" s="23" t="s">
        <v>302</v>
      </c>
      <c r="D1478" s="7" t="s">
        <v>17</v>
      </c>
      <c r="E1478" s="10"/>
      <c r="F1478" s="11" t="e">
        <f t="shared" ref="F1478:AL1478" si="1596">F306/E306*100-100</f>
        <v>#DIV/0!</v>
      </c>
      <c r="G1478" s="11" t="e">
        <f t="shared" si="1596"/>
        <v>#DIV/0!</v>
      </c>
      <c r="H1478" s="11">
        <f t="shared" si="1596"/>
        <v>2.9607900923190869</v>
      </c>
      <c r="I1478" s="11">
        <f t="shared" si="1596"/>
        <v>42.648791495536756</v>
      </c>
      <c r="J1478" s="11">
        <f t="shared" si="1596"/>
        <v>38.428442768680839</v>
      </c>
      <c r="K1478" s="11">
        <f t="shared" si="1596"/>
        <v>-15.713910088724674</v>
      </c>
      <c r="L1478" s="11">
        <f t="shared" si="1596"/>
        <v>34.931789003851492</v>
      </c>
      <c r="M1478" s="11">
        <f t="shared" si="1596"/>
        <v>-8.5326670104987272</v>
      </c>
      <c r="N1478" s="11">
        <f t="shared" si="1596"/>
        <v>3.8323066104534576</v>
      </c>
      <c r="O1478" s="11">
        <f t="shared" si="1596"/>
        <v>26.325086684997174</v>
      </c>
      <c r="P1478" s="11">
        <f t="shared" si="1596"/>
        <v>14.379808381221551</v>
      </c>
      <c r="Q1478" s="11">
        <f t="shared" si="1596"/>
        <v>-5.7336823870435438</v>
      </c>
      <c r="R1478" s="11">
        <f t="shared" si="1596"/>
        <v>2.0791850071375961</v>
      </c>
      <c r="S1478" s="11">
        <f t="shared" si="1596"/>
        <v>-9.8501666685372413</v>
      </c>
      <c r="T1478" s="11">
        <f t="shared" si="1596"/>
        <v>-0.90211223242275196</v>
      </c>
      <c r="U1478" s="11">
        <f t="shared" si="1596"/>
        <v>23.744315183798577</v>
      </c>
      <c r="V1478" s="11">
        <f t="shared" si="1596"/>
        <v>1.0532193547077071</v>
      </c>
      <c r="W1478" s="11">
        <f t="shared" si="1596"/>
        <v>-4.4842337500025025</v>
      </c>
      <c r="X1478" s="11">
        <f t="shared" si="1596"/>
        <v>-18.170649612924933</v>
      </c>
      <c r="Y1478" s="11">
        <f t="shared" si="1596"/>
        <v>49.32876416510706</v>
      </c>
      <c r="Z1478" s="11">
        <f t="shared" si="1596"/>
        <v>13.241114544687662</v>
      </c>
      <c r="AA1478" s="11">
        <f t="shared" si="1596"/>
        <v>3.2533772792644271</v>
      </c>
      <c r="AB1478" s="11">
        <f t="shared" si="1596"/>
        <v>-6.3464953222866427</v>
      </c>
      <c r="AC1478" s="11">
        <f t="shared" si="1596"/>
        <v>1.0052289513484283</v>
      </c>
      <c r="AD1478" s="11">
        <f t="shared" si="1596"/>
        <v>0.49465498670751629</v>
      </c>
      <c r="AE1478" s="11">
        <f t="shared" si="1596"/>
        <v>14.652611492985315</v>
      </c>
      <c r="AF1478" s="11">
        <f t="shared" si="1596"/>
        <v>16.239648767308353</v>
      </c>
      <c r="AG1478" s="11">
        <f t="shared" si="1596"/>
        <v>6.4679056880938504</v>
      </c>
      <c r="AH1478" s="11">
        <f t="shared" si="1596"/>
        <v>-4.8229594877515751</v>
      </c>
      <c r="AI1478" s="11">
        <f t="shared" si="1596"/>
        <v>7.120263689682929</v>
      </c>
      <c r="AJ1478" s="11">
        <f t="shared" si="1596"/>
        <v>17.129755529336691</v>
      </c>
      <c r="AK1478" s="11">
        <f t="shared" si="1596"/>
        <v>10.381412286691301</v>
      </c>
      <c r="AL1478" s="11">
        <f t="shared" si="1596"/>
        <v>-5.1994597490698311</v>
      </c>
    </row>
    <row r="1479" spans="1:38" ht="15">
      <c r="A1479" s="29">
        <v>1478</v>
      </c>
      <c r="B1479" s="23" t="s">
        <v>299</v>
      </c>
      <c r="C1479" s="23" t="s">
        <v>302</v>
      </c>
      <c r="D1479" s="7" t="s">
        <v>18</v>
      </c>
      <c r="E1479" s="10"/>
      <c r="F1479" s="11" t="e">
        <f t="shared" ref="F1479:AL1479" si="1597">F307/E307*100-100</f>
        <v>#DIV/0!</v>
      </c>
      <c r="G1479" s="11" t="e">
        <f t="shared" si="1597"/>
        <v>#DIV/0!</v>
      </c>
      <c r="H1479" s="11">
        <f t="shared" si="1597"/>
        <v>-0.32485636015418606</v>
      </c>
      <c r="I1479" s="11">
        <f t="shared" si="1597"/>
        <v>30.185455429891761</v>
      </c>
      <c r="J1479" s="11">
        <f t="shared" si="1597"/>
        <v>45.520146845210007</v>
      </c>
      <c r="K1479" s="11">
        <f t="shared" si="1597"/>
        <v>22.356313169407159</v>
      </c>
      <c r="L1479" s="11">
        <f t="shared" si="1597"/>
        <v>21.249052376992637</v>
      </c>
      <c r="M1479" s="11">
        <f t="shared" si="1597"/>
        <v>7.3858448970408119</v>
      </c>
      <c r="N1479" s="11">
        <f t="shared" si="1597"/>
        <v>5.6823561883387157</v>
      </c>
      <c r="O1479" s="11">
        <f t="shared" si="1597"/>
        <v>15.868165302364233</v>
      </c>
      <c r="P1479" s="11">
        <f t="shared" si="1597"/>
        <v>18.321336612893944</v>
      </c>
      <c r="Q1479" s="11">
        <f t="shared" si="1597"/>
        <v>-2.1481917173158251</v>
      </c>
      <c r="R1479" s="11">
        <f t="shared" si="1597"/>
        <v>6.2863606521967625</v>
      </c>
      <c r="S1479" s="11">
        <f t="shared" si="1597"/>
        <v>-0.94952617280253548</v>
      </c>
      <c r="T1479" s="11">
        <f t="shared" si="1597"/>
        <v>-0.84403050550044156</v>
      </c>
      <c r="U1479" s="11">
        <f t="shared" si="1597"/>
        <v>14.265372714563227</v>
      </c>
      <c r="V1479" s="11">
        <f t="shared" si="1597"/>
        <v>48.89634139077188</v>
      </c>
      <c r="W1479" s="11">
        <f t="shared" si="1597"/>
        <v>-0.79411371708428646</v>
      </c>
      <c r="X1479" s="11">
        <f t="shared" si="1597"/>
        <v>-11.493947879499572</v>
      </c>
      <c r="Y1479" s="11">
        <f t="shared" si="1597"/>
        <v>32.216919708069099</v>
      </c>
      <c r="Z1479" s="11">
        <f t="shared" si="1597"/>
        <v>16.752060408318556</v>
      </c>
      <c r="AA1479" s="11">
        <f t="shared" si="1597"/>
        <v>4.6336864649412632</v>
      </c>
      <c r="AB1479" s="11">
        <f t="shared" si="1597"/>
        <v>-1.7250970391767453</v>
      </c>
      <c r="AC1479" s="11">
        <f t="shared" si="1597"/>
        <v>-8.1743931780357428</v>
      </c>
      <c r="AD1479" s="11">
        <f t="shared" si="1597"/>
        <v>4.6410376158243025</v>
      </c>
      <c r="AE1479" s="11">
        <f t="shared" si="1597"/>
        <v>1.8961049668797045</v>
      </c>
      <c r="AF1479" s="11">
        <f t="shared" si="1597"/>
        <v>7.3046169325639738</v>
      </c>
      <c r="AG1479" s="11">
        <f t="shared" si="1597"/>
        <v>6.6816861942382388</v>
      </c>
      <c r="AH1479" s="11">
        <f t="shared" si="1597"/>
        <v>7.9519919932020002</v>
      </c>
      <c r="AI1479" s="11">
        <f t="shared" si="1597"/>
        <v>7.348911624693784</v>
      </c>
      <c r="AJ1479" s="11">
        <f t="shared" si="1597"/>
        <v>24.746649246224052</v>
      </c>
      <c r="AK1479" s="11">
        <f t="shared" si="1597"/>
        <v>15.133772657875681</v>
      </c>
      <c r="AL1479" s="11">
        <f t="shared" si="1597"/>
        <v>-11.231721379304403</v>
      </c>
    </row>
    <row r="1480" spans="1:38" ht="15">
      <c r="A1480" s="29">
        <v>1479</v>
      </c>
      <c r="B1480" s="23" t="s">
        <v>299</v>
      </c>
      <c r="C1480" s="23" t="s">
        <v>302</v>
      </c>
      <c r="D1480" s="7" t="s">
        <v>19</v>
      </c>
      <c r="E1480" s="10"/>
      <c r="F1480" s="11" t="e">
        <f t="shared" ref="F1480:AL1480" si="1598">F308/E308*100-100</f>
        <v>#DIV/0!</v>
      </c>
      <c r="G1480" s="11" t="e">
        <f t="shared" si="1598"/>
        <v>#DIV/0!</v>
      </c>
      <c r="H1480" s="11" t="e">
        <f t="shared" si="1598"/>
        <v>#DIV/0!</v>
      </c>
      <c r="I1480" s="11" t="e">
        <f t="shared" si="1598"/>
        <v>#DIV/0!</v>
      </c>
      <c r="J1480" s="11" t="e">
        <f t="shared" si="1598"/>
        <v>#DIV/0!</v>
      </c>
      <c r="K1480" s="11" t="e">
        <f t="shared" si="1598"/>
        <v>#DIV/0!</v>
      </c>
      <c r="L1480" s="11" t="e">
        <f t="shared" si="1598"/>
        <v>#DIV/0!</v>
      </c>
      <c r="M1480" s="11" t="e">
        <f t="shared" si="1598"/>
        <v>#DIV/0!</v>
      </c>
      <c r="N1480" s="11" t="e">
        <f t="shared" si="1598"/>
        <v>#DIV/0!</v>
      </c>
      <c r="O1480" s="11">
        <f t="shared" si="1598"/>
        <v>31.890060639951599</v>
      </c>
      <c r="P1480" s="11">
        <f t="shared" si="1598"/>
        <v>10.400133501446263</v>
      </c>
      <c r="Q1480" s="11">
        <f t="shared" si="1598"/>
        <v>2.9446935724962771</v>
      </c>
      <c r="R1480" s="11">
        <f t="shared" si="1598"/>
        <v>7.8256325085149285</v>
      </c>
      <c r="S1480" s="11">
        <f t="shared" si="1598"/>
        <v>15.691957902466754</v>
      </c>
      <c r="T1480" s="11">
        <f t="shared" si="1598"/>
        <v>12.360922079745123</v>
      </c>
      <c r="U1480" s="11">
        <f t="shared" si="1598"/>
        <v>11.536238069372232</v>
      </c>
      <c r="V1480" s="11">
        <f t="shared" si="1598"/>
        <v>11.484015048343579</v>
      </c>
      <c r="W1480" s="11">
        <f t="shared" si="1598"/>
        <v>4.1047530789080326</v>
      </c>
      <c r="X1480" s="11">
        <f t="shared" si="1598"/>
        <v>-20.489824128962113</v>
      </c>
      <c r="Y1480" s="11">
        <f t="shared" si="1598"/>
        <v>2.6110573941823674</v>
      </c>
      <c r="Z1480" s="11">
        <f t="shared" si="1598"/>
        <v>9.2671692515340283</v>
      </c>
      <c r="AA1480" s="11">
        <f t="shared" si="1598"/>
        <v>-7.9965195394307074</v>
      </c>
      <c r="AB1480" s="11">
        <f t="shared" si="1598"/>
        <v>9.1649591792658924</v>
      </c>
      <c r="AC1480" s="11">
        <f t="shared" si="1598"/>
        <v>1.8062621641001186</v>
      </c>
      <c r="AD1480" s="11">
        <f t="shared" si="1598"/>
        <v>6.9253841864086638</v>
      </c>
      <c r="AE1480" s="11">
        <f t="shared" si="1598"/>
        <v>-4.413243050338437</v>
      </c>
      <c r="AF1480" s="11">
        <f t="shared" si="1598"/>
        <v>4.08491743334136</v>
      </c>
      <c r="AG1480" s="11">
        <f t="shared" si="1598"/>
        <v>6.8231483227264107</v>
      </c>
      <c r="AH1480" s="11">
        <f t="shared" si="1598"/>
        <v>-5.2726225817838781</v>
      </c>
      <c r="AI1480" s="11">
        <f t="shared" si="1598"/>
        <v>-14.571565152183908</v>
      </c>
      <c r="AJ1480" s="11">
        <f t="shared" si="1598"/>
        <v>22.40142792476793</v>
      </c>
      <c r="AK1480" s="11">
        <f t="shared" si="1598"/>
        <v>18.649720474885982</v>
      </c>
      <c r="AL1480" s="11">
        <f t="shared" si="1598"/>
        <v>-9.0192806388784419</v>
      </c>
    </row>
    <row r="1481" spans="1:38" ht="15">
      <c r="A1481" s="29">
        <v>1480</v>
      </c>
      <c r="B1481" s="23" t="s">
        <v>299</v>
      </c>
      <c r="C1481" s="23" t="s">
        <v>302</v>
      </c>
      <c r="D1481" s="7" t="s">
        <v>20</v>
      </c>
      <c r="E1481" s="10"/>
      <c r="F1481" s="11">
        <f t="shared" ref="F1481:AL1481" si="1599">F309/E309*100-100</f>
        <v>-7.373093450441516</v>
      </c>
      <c r="G1481" s="11">
        <f t="shared" si="1599"/>
        <v>-1.6517465690572806</v>
      </c>
      <c r="H1481" s="11">
        <f t="shared" si="1599"/>
        <v>-6.429223081548443</v>
      </c>
      <c r="I1481" s="11">
        <f t="shared" si="1599"/>
        <v>0.23322419991910692</v>
      </c>
      <c r="J1481" s="11">
        <f t="shared" si="1599"/>
        <v>8.2566018548200049</v>
      </c>
      <c r="K1481" s="11">
        <f t="shared" si="1599"/>
        <v>-6.5435256518254192</v>
      </c>
      <c r="L1481" s="11">
        <f t="shared" si="1599"/>
        <v>5.0940695743379081</v>
      </c>
      <c r="M1481" s="11">
        <f t="shared" si="1599"/>
        <v>3.9478950624022104</v>
      </c>
      <c r="N1481" s="11">
        <f t="shared" si="1599"/>
        <v>24.622454694563345</v>
      </c>
      <c r="O1481" s="11">
        <f t="shared" si="1599"/>
        <v>12.820656862548404</v>
      </c>
      <c r="P1481" s="11">
        <f t="shared" si="1599"/>
        <v>30.516492036732757</v>
      </c>
      <c r="Q1481" s="11">
        <f t="shared" si="1599"/>
        <v>-26.22789998037976</v>
      </c>
      <c r="R1481" s="11">
        <f t="shared" si="1599"/>
        <v>-1.0217198581560325</v>
      </c>
      <c r="S1481" s="11">
        <f t="shared" si="1599"/>
        <v>-18.934593251080415</v>
      </c>
      <c r="T1481" s="11">
        <f t="shared" si="1599"/>
        <v>4.7919601506320788</v>
      </c>
      <c r="U1481" s="11">
        <f t="shared" si="1599"/>
        <v>42.595122722699841</v>
      </c>
      <c r="V1481" s="11">
        <f t="shared" si="1599"/>
        <v>62.238242679113341</v>
      </c>
      <c r="W1481" s="11">
        <f t="shared" si="1599"/>
        <v>19.321079906798502</v>
      </c>
      <c r="X1481" s="11">
        <f t="shared" si="1599"/>
        <v>-49.262189939937549</v>
      </c>
      <c r="Y1481" s="11">
        <f t="shared" si="1599"/>
        <v>-17.746675909400295</v>
      </c>
      <c r="Z1481" s="11">
        <f t="shared" si="1599"/>
        <v>59.432332561749007</v>
      </c>
      <c r="AA1481" s="11">
        <f t="shared" si="1599"/>
        <v>-20.756025746207072</v>
      </c>
      <c r="AB1481" s="11">
        <f t="shared" si="1599"/>
        <v>45.87297466978967</v>
      </c>
      <c r="AC1481" s="11">
        <f t="shared" si="1599"/>
        <v>-31.818003116186574</v>
      </c>
      <c r="AD1481" s="11">
        <f t="shared" si="1599"/>
        <v>-3.5273373959066703</v>
      </c>
      <c r="AE1481" s="11">
        <f t="shared" si="1599"/>
        <v>19.936204146730446</v>
      </c>
      <c r="AF1481" s="11">
        <f t="shared" si="1599"/>
        <v>-6.2387217256284373</v>
      </c>
      <c r="AG1481" s="11">
        <f t="shared" si="1599"/>
        <v>9.4724710331824724</v>
      </c>
      <c r="AH1481" s="11">
        <f t="shared" si="1599"/>
        <v>1.8464762099453083</v>
      </c>
      <c r="AI1481" s="11">
        <f t="shared" si="1599"/>
        <v>-7.3581288920780992</v>
      </c>
      <c r="AJ1481" s="11">
        <f t="shared" si="1599"/>
        <v>17.861872662421902</v>
      </c>
      <c r="AK1481" s="11">
        <f t="shared" si="1599"/>
        <v>27.287955660949663</v>
      </c>
      <c r="AL1481" s="11">
        <f t="shared" si="1599"/>
        <v>44.979754380834265</v>
      </c>
    </row>
    <row r="1482" spans="1:38" ht="15">
      <c r="A1482" s="29">
        <v>1481</v>
      </c>
      <c r="B1482" s="23" t="s">
        <v>299</v>
      </c>
      <c r="C1482" s="23" t="s">
        <v>302</v>
      </c>
      <c r="D1482" s="7" t="s">
        <v>21</v>
      </c>
      <c r="E1482" s="10"/>
      <c r="F1482" s="11">
        <f t="shared" ref="F1482:AL1482" si="1600">F310/E310*100-100</f>
        <v>10.747793465944341</v>
      </c>
      <c r="G1482" s="11">
        <f t="shared" si="1600"/>
        <v>-2.3891798033883163</v>
      </c>
      <c r="H1482" s="11">
        <f t="shared" si="1600"/>
        <v>-18.329219016527674</v>
      </c>
      <c r="I1482" s="11">
        <f t="shared" si="1600"/>
        <v>3.3977027106442108</v>
      </c>
      <c r="J1482" s="11">
        <f t="shared" si="1600"/>
        <v>12.629535250760185</v>
      </c>
      <c r="K1482" s="11">
        <f t="shared" si="1600"/>
        <v>5.0212893453826837</v>
      </c>
      <c r="L1482" s="11">
        <f t="shared" si="1600"/>
        <v>10.540674195084748</v>
      </c>
      <c r="M1482" s="11">
        <f t="shared" si="1600"/>
        <v>2.7954548988921033</v>
      </c>
      <c r="N1482" s="11">
        <f t="shared" si="1600"/>
        <v>1.6693073659917985</v>
      </c>
      <c r="O1482" s="11">
        <f t="shared" si="1600"/>
        <v>23.968824030023029</v>
      </c>
      <c r="P1482" s="11">
        <f t="shared" si="1600"/>
        <v>-3.365300527033682</v>
      </c>
      <c r="Q1482" s="11">
        <f t="shared" si="1600"/>
        <v>-5.7413004132070569</v>
      </c>
      <c r="R1482" s="11">
        <f t="shared" si="1600"/>
        <v>3.8044264581973835</v>
      </c>
      <c r="S1482" s="11">
        <f t="shared" si="1600"/>
        <v>9.2244472847441443</v>
      </c>
      <c r="T1482" s="11">
        <f t="shared" si="1600"/>
        <v>12.161763895211465</v>
      </c>
      <c r="U1482" s="11">
        <f t="shared" si="1600"/>
        <v>17.225661736185288</v>
      </c>
      <c r="V1482" s="11">
        <f t="shared" si="1600"/>
        <v>1.9776809163171123</v>
      </c>
      <c r="W1482" s="11">
        <f t="shared" si="1600"/>
        <v>9.7167229135673381</v>
      </c>
      <c r="X1482" s="11">
        <f t="shared" si="1600"/>
        <v>-18.224239480811789</v>
      </c>
      <c r="Y1482" s="11">
        <f t="shared" si="1600"/>
        <v>20.908483321466193</v>
      </c>
      <c r="Z1482" s="11">
        <f t="shared" si="1600"/>
        <v>21.723383831973493</v>
      </c>
      <c r="AA1482" s="11">
        <f t="shared" si="1600"/>
        <v>4.8411970446455825</v>
      </c>
      <c r="AB1482" s="11">
        <f t="shared" si="1600"/>
        <v>3.4202381044132579</v>
      </c>
      <c r="AC1482" s="11">
        <f t="shared" si="1600"/>
        <v>-1.0172191259604375</v>
      </c>
      <c r="AD1482" s="11">
        <f t="shared" si="1600"/>
        <v>0.10580581097636355</v>
      </c>
      <c r="AE1482" s="11">
        <f t="shared" si="1600"/>
        <v>-5.4010326112915834</v>
      </c>
      <c r="AF1482" s="11">
        <f t="shared" si="1600"/>
        <v>8.9668831098852024</v>
      </c>
      <c r="AG1482" s="11">
        <f t="shared" si="1600"/>
        <v>7.8506557509811614</v>
      </c>
      <c r="AH1482" s="11">
        <f t="shared" si="1600"/>
        <v>0.1092596770323695</v>
      </c>
      <c r="AI1482" s="11">
        <f t="shared" si="1600"/>
        <v>-11.033336202660948</v>
      </c>
      <c r="AJ1482" s="11">
        <f t="shared" si="1600"/>
        <v>20.786663720652385</v>
      </c>
      <c r="AK1482" s="11">
        <f t="shared" si="1600"/>
        <v>9.4039959896543763</v>
      </c>
      <c r="AL1482" s="11">
        <f t="shared" si="1600"/>
        <v>-8.6141433627045672</v>
      </c>
    </row>
    <row r="1483" spans="1:38" ht="15">
      <c r="A1483" s="29">
        <v>1482</v>
      </c>
      <c r="B1483" s="23" t="s">
        <v>299</v>
      </c>
      <c r="C1483" s="23" t="s">
        <v>302</v>
      </c>
      <c r="D1483" s="7" t="s">
        <v>22</v>
      </c>
      <c r="E1483" s="10"/>
      <c r="F1483" s="11">
        <f t="shared" ref="F1483:AL1483" si="1601">F311/E311*100-100</f>
        <v>8.7341385582961948</v>
      </c>
      <c r="G1483" s="11">
        <f t="shared" si="1601"/>
        <v>4.0924639113811878</v>
      </c>
      <c r="H1483" s="11">
        <f t="shared" si="1601"/>
        <v>-5.7276975438509794</v>
      </c>
      <c r="I1483" s="11">
        <f t="shared" si="1601"/>
        <v>11.333854644308232</v>
      </c>
      <c r="J1483" s="11">
        <f t="shared" si="1601"/>
        <v>-11.440260825915473</v>
      </c>
      <c r="K1483" s="11">
        <f t="shared" si="1601"/>
        <v>4.7666537301551841</v>
      </c>
      <c r="L1483" s="11">
        <f t="shared" si="1601"/>
        <v>6.6237099300936677</v>
      </c>
      <c r="M1483" s="11">
        <f t="shared" si="1601"/>
        <v>13.739020304748422</v>
      </c>
      <c r="N1483" s="11">
        <f t="shared" si="1601"/>
        <v>8.1346956880932595</v>
      </c>
      <c r="O1483" s="11">
        <f t="shared" si="1601"/>
        <v>12.08112467327706</v>
      </c>
      <c r="P1483" s="11">
        <f t="shared" si="1601"/>
        <v>0.81061786658254675</v>
      </c>
      <c r="Q1483" s="11">
        <f t="shared" si="1601"/>
        <v>1.8534324622027469</v>
      </c>
      <c r="R1483" s="11">
        <f t="shared" si="1601"/>
        <v>1.9289487852024223</v>
      </c>
      <c r="S1483" s="11">
        <f t="shared" si="1601"/>
        <v>11.966080895385446</v>
      </c>
      <c r="T1483" s="11">
        <f t="shared" si="1601"/>
        <v>8.4463219479522564</v>
      </c>
      <c r="U1483" s="11">
        <f t="shared" si="1601"/>
        <v>16.327010175221673</v>
      </c>
      <c r="V1483" s="11">
        <f t="shared" si="1601"/>
        <v>5.9071728843818079</v>
      </c>
      <c r="W1483" s="11">
        <f t="shared" si="1601"/>
        <v>3.3928784381610342</v>
      </c>
      <c r="X1483" s="11">
        <f t="shared" si="1601"/>
        <v>-16.922574350670331</v>
      </c>
      <c r="Y1483" s="11">
        <f t="shared" si="1601"/>
        <v>19.762665479370085</v>
      </c>
      <c r="Z1483" s="11">
        <f t="shared" si="1601"/>
        <v>12.16380943726287</v>
      </c>
      <c r="AA1483" s="11">
        <f t="shared" si="1601"/>
        <v>-1.7152826490442834</v>
      </c>
      <c r="AB1483" s="11">
        <f t="shared" si="1601"/>
        <v>0.93762527231379522</v>
      </c>
      <c r="AC1483" s="11">
        <f t="shared" si="1601"/>
        <v>-1.4072403808207383</v>
      </c>
      <c r="AD1483" s="11">
        <f t="shared" si="1601"/>
        <v>2.852117899777042</v>
      </c>
      <c r="AE1483" s="11">
        <f t="shared" si="1601"/>
        <v>3.4707532438581552</v>
      </c>
      <c r="AF1483" s="11">
        <f t="shared" si="1601"/>
        <v>5.5595070951937231</v>
      </c>
      <c r="AG1483" s="11">
        <f t="shared" si="1601"/>
        <v>5.6716134341980933</v>
      </c>
      <c r="AH1483" s="11">
        <f t="shared" si="1601"/>
        <v>2.4782475824903543</v>
      </c>
      <c r="AI1483" s="11">
        <f t="shared" si="1601"/>
        <v>-8.181906451449052</v>
      </c>
      <c r="AJ1483" s="11">
        <f t="shared" si="1601"/>
        <v>17.396126209864192</v>
      </c>
      <c r="AK1483" s="11">
        <f t="shared" si="1601"/>
        <v>22.414291083932113</v>
      </c>
      <c r="AL1483" s="11">
        <f t="shared" si="1601"/>
        <v>-6.1123186466342787</v>
      </c>
    </row>
    <row r="1484" spans="1:38" ht="15">
      <c r="A1484" s="29">
        <v>1483</v>
      </c>
      <c r="B1484" s="23" t="s">
        <v>299</v>
      </c>
      <c r="C1484" s="23" t="s">
        <v>302</v>
      </c>
      <c r="D1484" s="7" t="s">
        <v>23</v>
      </c>
      <c r="E1484" s="10"/>
      <c r="F1484" s="11">
        <f t="shared" ref="F1484:AL1484" si="1602">F312/E312*100-100</f>
        <v>4.1128745972615945</v>
      </c>
      <c r="G1484" s="11">
        <f t="shared" si="1602"/>
        <v>14.296015071749423</v>
      </c>
      <c r="H1484" s="11">
        <f t="shared" si="1602"/>
        <v>4.2434431091016336</v>
      </c>
      <c r="I1484" s="11">
        <f t="shared" si="1602"/>
        <v>17.218514558075285</v>
      </c>
      <c r="J1484" s="11">
        <f t="shared" si="1602"/>
        <v>22.586062067791971</v>
      </c>
      <c r="K1484" s="11">
        <f t="shared" si="1602"/>
        <v>-1.6917306264550973</v>
      </c>
      <c r="L1484" s="11">
        <f t="shared" si="1602"/>
        <v>17.649563807122149</v>
      </c>
      <c r="M1484" s="11">
        <f t="shared" si="1602"/>
        <v>14.536939443564179</v>
      </c>
      <c r="N1484" s="11">
        <f t="shared" si="1602"/>
        <v>9.645332912445852</v>
      </c>
      <c r="O1484" s="11">
        <f t="shared" si="1602"/>
        <v>29.512500576282122</v>
      </c>
      <c r="P1484" s="11">
        <f t="shared" si="1602"/>
        <v>12.987780511720757</v>
      </c>
      <c r="Q1484" s="11">
        <f t="shared" si="1602"/>
        <v>5.2151229313605967</v>
      </c>
      <c r="R1484" s="11">
        <f t="shared" si="1602"/>
        <v>11.940536689100398</v>
      </c>
      <c r="S1484" s="11">
        <f t="shared" si="1602"/>
        <v>0.53670289499324042</v>
      </c>
      <c r="T1484" s="11">
        <f t="shared" si="1602"/>
        <v>4.9852717569317804</v>
      </c>
      <c r="U1484" s="11">
        <f t="shared" si="1602"/>
        <v>26.573174287043372</v>
      </c>
      <c r="V1484" s="11">
        <f t="shared" si="1602"/>
        <v>13.328565271015151</v>
      </c>
      <c r="W1484" s="11">
        <f t="shared" si="1602"/>
        <v>7.5649089830051679</v>
      </c>
      <c r="X1484" s="11">
        <f t="shared" si="1602"/>
        <v>-14.353190276319694</v>
      </c>
      <c r="Y1484" s="11">
        <f t="shared" si="1602"/>
        <v>24.710126384016633</v>
      </c>
      <c r="Z1484" s="11">
        <f t="shared" si="1602"/>
        <v>16.891911010440737</v>
      </c>
      <c r="AA1484" s="11">
        <f t="shared" si="1602"/>
        <v>2.2346509134908672</v>
      </c>
      <c r="AB1484" s="11">
        <f t="shared" si="1602"/>
        <v>9.0402685707819899</v>
      </c>
      <c r="AC1484" s="11">
        <f t="shared" si="1602"/>
        <v>10.093809114896629</v>
      </c>
      <c r="AD1484" s="11">
        <f t="shared" si="1602"/>
        <v>12.762890519550865</v>
      </c>
      <c r="AE1484" s="11">
        <f t="shared" si="1602"/>
        <v>3.992761442626076</v>
      </c>
      <c r="AF1484" s="11">
        <f t="shared" si="1602"/>
        <v>8.6892877436036429</v>
      </c>
      <c r="AG1484" s="11">
        <f t="shared" si="1602"/>
        <v>9.0198198403574708</v>
      </c>
      <c r="AH1484" s="11">
        <f t="shared" si="1602"/>
        <v>4.5815967805952198</v>
      </c>
      <c r="AI1484" s="11">
        <f t="shared" si="1602"/>
        <v>1.502382353996353</v>
      </c>
      <c r="AJ1484" s="11">
        <f t="shared" si="1602"/>
        <v>18.069079345945241</v>
      </c>
      <c r="AK1484" s="11">
        <f t="shared" si="1602"/>
        <v>13.431274438943959</v>
      </c>
      <c r="AL1484" s="11">
        <f t="shared" si="1602"/>
        <v>4.0381995214558373</v>
      </c>
    </row>
    <row r="1485" spans="1:38" ht="15">
      <c r="A1485" s="29">
        <v>1484</v>
      </c>
      <c r="B1485" s="23" t="s">
        <v>299</v>
      </c>
      <c r="C1485" s="23" t="s">
        <v>302</v>
      </c>
      <c r="D1485" s="7" t="s">
        <v>24</v>
      </c>
      <c r="E1485" s="10"/>
      <c r="F1485" s="11">
        <f t="shared" ref="F1485:AL1485" si="1603">F313/E313*100-100</f>
        <v>18.540927850873203</v>
      </c>
      <c r="G1485" s="11">
        <f t="shared" si="1603"/>
        <v>5.1780470267723189</v>
      </c>
      <c r="H1485" s="11">
        <f t="shared" si="1603"/>
        <v>-9.457352028787696</v>
      </c>
      <c r="I1485" s="11">
        <f t="shared" si="1603"/>
        <v>4.0770570022716726</v>
      </c>
      <c r="J1485" s="11">
        <f t="shared" si="1603"/>
        <v>25.778818086340209</v>
      </c>
      <c r="K1485" s="11">
        <f t="shared" si="1603"/>
        <v>15.567971265383434</v>
      </c>
      <c r="L1485" s="11">
        <f t="shared" si="1603"/>
        <v>9.7338458702857622</v>
      </c>
      <c r="M1485" s="11">
        <f t="shared" si="1603"/>
        <v>2.3518156270238961</v>
      </c>
      <c r="N1485" s="11">
        <f t="shared" si="1603"/>
        <v>2.6016399352009785</v>
      </c>
      <c r="O1485" s="11">
        <f t="shared" si="1603"/>
        <v>14.642418876013693</v>
      </c>
      <c r="P1485" s="11">
        <f t="shared" si="1603"/>
        <v>-6.288428533761163</v>
      </c>
      <c r="Q1485" s="11">
        <f t="shared" si="1603"/>
        <v>-4.2797388258244951</v>
      </c>
      <c r="R1485" s="11">
        <f t="shared" si="1603"/>
        <v>0.36871604950350445</v>
      </c>
      <c r="S1485" s="11">
        <f t="shared" si="1603"/>
        <v>-8.0054876760849396</v>
      </c>
      <c r="T1485" s="11">
        <f t="shared" si="1603"/>
        <v>-10.949006631727514</v>
      </c>
      <c r="U1485" s="11">
        <f t="shared" si="1603"/>
        <v>1.7428657561252408</v>
      </c>
      <c r="V1485" s="11">
        <f t="shared" si="1603"/>
        <v>-1.1812536474051285</v>
      </c>
      <c r="W1485" s="11">
        <f t="shared" si="1603"/>
        <v>0.17379009618375107</v>
      </c>
      <c r="X1485" s="11">
        <f t="shared" si="1603"/>
        <v>-14.752487067740063</v>
      </c>
      <c r="Y1485" s="11">
        <f t="shared" si="1603"/>
        <v>16.130576609504587</v>
      </c>
      <c r="Z1485" s="11">
        <f t="shared" si="1603"/>
        <v>17.031094831054361</v>
      </c>
      <c r="AA1485" s="11">
        <f t="shared" si="1603"/>
        <v>3.5818064424840088</v>
      </c>
      <c r="AB1485" s="11">
        <f t="shared" si="1603"/>
        <v>4.7511627310719717</v>
      </c>
      <c r="AC1485" s="11">
        <f t="shared" si="1603"/>
        <v>1.9314424951419653</v>
      </c>
      <c r="AD1485" s="11">
        <f t="shared" si="1603"/>
        <v>6.1383292886903149</v>
      </c>
      <c r="AE1485" s="11">
        <f t="shared" si="1603"/>
        <v>3.1956904295254276</v>
      </c>
      <c r="AF1485" s="11">
        <f t="shared" si="1603"/>
        <v>9.481898480802144</v>
      </c>
      <c r="AG1485" s="11">
        <f t="shared" si="1603"/>
        <v>8.4916459935082713</v>
      </c>
      <c r="AH1485" s="11">
        <f t="shared" si="1603"/>
        <v>9.2299478063857237</v>
      </c>
      <c r="AI1485" s="11">
        <f t="shared" si="1603"/>
        <v>-12.861774106423027</v>
      </c>
      <c r="AJ1485" s="11">
        <f t="shared" si="1603"/>
        <v>10.004013271253555</v>
      </c>
      <c r="AK1485" s="11">
        <f t="shared" si="1603"/>
        <v>18.261459659401254</v>
      </c>
      <c r="AL1485" s="11">
        <f t="shared" si="1603"/>
        <v>-4.1026842676397308</v>
      </c>
    </row>
    <row r="1486" spans="1:38" ht="15">
      <c r="A1486" s="29">
        <v>1485</v>
      </c>
      <c r="B1486" s="23" t="s">
        <v>299</v>
      </c>
      <c r="C1486" s="23" t="s">
        <v>302</v>
      </c>
      <c r="D1486" s="7" t="s">
        <v>25</v>
      </c>
      <c r="E1486" s="10"/>
      <c r="F1486" s="11">
        <f t="shared" ref="F1486:AL1486" si="1604">F314/E314*100-100</f>
        <v>-20.376341393572602</v>
      </c>
      <c r="G1486" s="11">
        <f t="shared" si="1604"/>
        <v>3.4232790068346333</v>
      </c>
      <c r="H1486" s="11">
        <f t="shared" si="1604"/>
        <v>9.2229126546651088</v>
      </c>
      <c r="I1486" s="11">
        <f t="shared" si="1604"/>
        <v>33.335474807695618</v>
      </c>
      <c r="J1486" s="11">
        <f t="shared" si="1604"/>
        <v>17.805323833905632</v>
      </c>
      <c r="K1486" s="11">
        <f t="shared" si="1604"/>
        <v>6.5481838573988966</v>
      </c>
      <c r="L1486" s="11">
        <f t="shared" si="1604"/>
        <v>21.518907437579443</v>
      </c>
      <c r="M1486" s="11">
        <f t="shared" si="1604"/>
        <v>14.615521770322502</v>
      </c>
      <c r="N1486" s="11">
        <f t="shared" si="1604"/>
        <v>9.2725201499301875</v>
      </c>
      <c r="O1486" s="11">
        <f t="shared" si="1604"/>
        <v>18.001320510851613</v>
      </c>
      <c r="P1486" s="11">
        <f t="shared" si="1604"/>
        <v>12.229436715384281</v>
      </c>
      <c r="Q1486" s="11">
        <f t="shared" si="1604"/>
        <v>3.9439224648721876</v>
      </c>
      <c r="R1486" s="11">
        <f t="shared" si="1604"/>
        <v>8.5967474583538177</v>
      </c>
      <c r="S1486" s="11">
        <f t="shared" si="1604"/>
        <v>18.458473215698419</v>
      </c>
      <c r="T1486" s="11">
        <f t="shared" si="1604"/>
        <v>10.238992325202759</v>
      </c>
      <c r="U1486" s="11">
        <f t="shared" si="1604"/>
        <v>25.469877912996154</v>
      </c>
      <c r="V1486" s="11">
        <f t="shared" si="1604"/>
        <v>8.5022664640437711</v>
      </c>
      <c r="W1486" s="11">
        <f t="shared" si="1604"/>
        <v>2.9729157448560244</v>
      </c>
      <c r="X1486" s="11">
        <f t="shared" si="1604"/>
        <v>16.035618368073813</v>
      </c>
      <c r="Y1486" s="11">
        <f t="shared" si="1604"/>
        <v>14.087186227050054</v>
      </c>
      <c r="Z1486" s="11">
        <f t="shared" si="1604"/>
        <v>29.375475451796206</v>
      </c>
      <c r="AA1486" s="11">
        <f t="shared" si="1604"/>
        <v>3.064492192876628</v>
      </c>
      <c r="AB1486" s="11">
        <f t="shared" si="1604"/>
        <v>6.4081115165281091</v>
      </c>
      <c r="AC1486" s="11">
        <f t="shared" si="1604"/>
        <v>11.405619196828894</v>
      </c>
      <c r="AD1486" s="11">
        <f t="shared" si="1604"/>
        <v>5.0504461261994891</v>
      </c>
      <c r="AE1486" s="11">
        <f t="shared" si="1604"/>
        <v>16.551850787620339</v>
      </c>
      <c r="AF1486" s="11">
        <f t="shared" si="1604"/>
        <v>19.389792521879087</v>
      </c>
      <c r="AG1486" s="11">
        <f t="shared" si="1604"/>
        <v>7.0721098638419448</v>
      </c>
      <c r="AH1486" s="11">
        <f t="shared" si="1604"/>
        <v>-1.2153666620828574</v>
      </c>
      <c r="AI1486" s="11">
        <f t="shared" si="1604"/>
        <v>-13.90340861504761</v>
      </c>
      <c r="AJ1486" s="11">
        <f t="shared" si="1604"/>
        <v>7.8434590440830334</v>
      </c>
      <c r="AK1486" s="11">
        <f t="shared" si="1604"/>
        <v>20.252377213548726</v>
      </c>
      <c r="AL1486" s="11">
        <f t="shared" si="1604"/>
        <v>10.557647138732932</v>
      </c>
    </row>
    <row r="1487" spans="1:38" ht="15">
      <c r="A1487" s="29">
        <v>1486</v>
      </c>
      <c r="B1487" s="23" t="s">
        <v>299</v>
      </c>
      <c r="C1487" s="23" t="s">
        <v>302</v>
      </c>
      <c r="D1487" s="7" t="s">
        <v>26</v>
      </c>
      <c r="E1487" s="10"/>
      <c r="F1487" s="11">
        <f t="shared" ref="F1487:AL1487" si="1605">F315/E315*100-100</f>
        <v>7.8900900062253783</v>
      </c>
      <c r="G1487" s="11">
        <f t="shared" si="1605"/>
        <v>-2.8473359730260626</v>
      </c>
      <c r="H1487" s="11">
        <f t="shared" si="1605"/>
        <v>-10.968373906932911</v>
      </c>
      <c r="I1487" s="11">
        <f t="shared" si="1605"/>
        <v>11.853873908163635</v>
      </c>
      <c r="J1487" s="11">
        <f t="shared" si="1605"/>
        <v>-0.69478690354345929</v>
      </c>
      <c r="K1487" s="11">
        <f t="shared" si="1605"/>
        <v>4.6664292457648742</v>
      </c>
      <c r="L1487" s="11">
        <f t="shared" si="1605"/>
        <v>1.5749132507349088</v>
      </c>
      <c r="M1487" s="11">
        <f t="shared" si="1605"/>
        <v>10.206139521918487</v>
      </c>
      <c r="N1487" s="11">
        <f t="shared" si="1605"/>
        <v>-0.53312041251771802</v>
      </c>
      <c r="O1487" s="11">
        <f t="shared" si="1605"/>
        <v>22.833196935817867</v>
      </c>
      <c r="P1487" s="11">
        <f t="shared" si="1605"/>
        <v>-11.794116018159599</v>
      </c>
      <c r="Q1487" s="11">
        <f t="shared" si="1605"/>
        <v>-1.4510659875800087</v>
      </c>
      <c r="R1487" s="11">
        <f t="shared" si="1605"/>
        <v>7.1415458443646003</v>
      </c>
      <c r="S1487" s="11">
        <f t="shared" si="1605"/>
        <v>7.3253292999173851</v>
      </c>
      <c r="T1487" s="11">
        <f t="shared" si="1605"/>
        <v>10.873492516740242</v>
      </c>
      <c r="U1487" s="11">
        <f t="shared" si="1605"/>
        <v>14.095316367382708</v>
      </c>
      <c r="V1487" s="11">
        <f t="shared" si="1605"/>
        <v>8.3834571369965545</v>
      </c>
      <c r="W1487" s="11">
        <f t="shared" si="1605"/>
        <v>-2.2092930855781816</v>
      </c>
      <c r="X1487" s="11">
        <f t="shared" si="1605"/>
        <v>-25.641962966831287</v>
      </c>
      <c r="Y1487" s="11">
        <f t="shared" si="1605"/>
        <v>26.098737395049312</v>
      </c>
      <c r="Z1487" s="11">
        <f t="shared" si="1605"/>
        <v>10.106659604649224</v>
      </c>
      <c r="AA1487" s="11">
        <f t="shared" si="1605"/>
        <v>-2.4189459968698088</v>
      </c>
      <c r="AB1487" s="11">
        <f t="shared" si="1605"/>
        <v>0.97059959517815741</v>
      </c>
      <c r="AC1487" s="11">
        <f t="shared" si="1605"/>
        <v>0.85299097978450789</v>
      </c>
      <c r="AD1487" s="11">
        <f t="shared" si="1605"/>
        <v>-0.41983331148149716</v>
      </c>
      <c r="AE1487" s="11">
        <f t="shared" si="1605"/>
        <v>2.443891824058241</v>
      </c>
      <c r="AF1487" s="11">
        <f t="shared" si="1605"/>
        <v>8.4600728701377079</v>
      </c>
      <c r="AG1487" s="11">
        <f t="shared" si="1605"/>
        <v>1.848585423336857</v>
      </c>
      <c r="AH1487" s="11">
        <f t="shared" si="1605"/>
        <v>-2.7771516153924551</v>
      </c>
      <c r="AI1487" s="11">
        <f t="shared" si="1605"/>
        <v>-4.4583534356751358</v>
      </c>
      <c r="AJ1487" s="11">
        <f t="shared" si="1605"/>
        <v>14.781651420637161</v>
      </c>
      <c r="AK1487" s="11">
        <f t="shared" si="1605"/>
        <v>10.906689622151291</v>
      </c>
      <c r="AL1487" s="11">
        <f t="shared" si="1605"/>
        <v>1.3430454355128063</v>
      </c>
    </row>
    <row r="1488" spans="1:38" ht="15">
      <c r="A1488" s="29">
        <v>1487</v>
      </c>
      <c r="B1488" s="23" t="s">
        <v>299</v>
      </c>
      <c r="C1488" s="23" t="s">
        <v>302</v>
      </c>
      <c r="D1488" s="7" t="s">
        <v>27</v>
      </c>
      <c r="E1488" s="10"/>
      <c r="F1488" s="11" t="e">
        <f t="shared" ref="F1488:AL1488" si="1606">F316/E316*100-100</f>
        <v>#DIV/0!</v>
      </c>
      <c r="G1488" s="11" t="e">
        <f t="shared" si="1606"/>
        <v>#DIV/0!</v>
      </c>
      <c r="H1488" s="11" t="e">
        <f t="shared" si="1606"/>
        <v>#DIV/0!</v>
      </c>
      <c r="I1488" s="11">
        <f t="shared" si="1606"/>
        <v>47.407571611833561</v>
      </c>
      <c r="J1488" s="11">
        <f t="shared" si="1606"/>
        <v>42.841545225694688</v>
      </c>
      <c r="K1488" s="11">
        <f t="shared" si="1606"/>
        <v>9.1577692931127785</v>
      </c>
      <c r="L1488" s="11">
        <f t="shared" si="1606"/>
        <v>22.004515327115826</v>
      </c>
      <c r="M1488" s="11">
        <f t="shared" si="1606"/>
        <v>44.524842725961719</v>
      </c>
      <c r="N1488" s="11">
        <f t="shared" si="1606"/>
        <v>3.4731271122641942</v>
      </c>
      <c r="O1488" s="11">
        <f t="shared" si="1606"/>
        <v>7.0905469904157172</v>
      </c>
      <c r="P1488" s="11">
        <f t="shared" si="1606"/>
        <v>24.512864489988573</v>
      </c>
      <c r="Q1488" s="11">
        <f t="shared" si="1606"/>
        <v>19.18027310780468</v>
      </c>
      <c r="R1488" s="11">
        <f t="shared" si="1606"/>
        <v>44.381914327003216</v>
      </c>
      <c r="S1488" s="11">
        <f t="shared" si="1606"/>
        <v>0.40470701785717722</v>
      </c>
      <c r="T1488" s="11">
        <f t="shared" si="1606"/>
        <v>-6.645257638133927</v>
      </c>
      <c r="U1488" s="11">
        <f t="shared" si="1606"/>
        <v>7.1659904189923793</v>
      </c>
      <c r="V1488" s="11">
        <f t="shared" si="1606"/>
        <v>21.632493471782269</v>
      </c>
      <c r="W1488" s="11">
        <f t="shared" si="1606"/>
        <v>-5.2344442566219982</v>
      </c>
      <c r="X1488" s="11">
        <f t="shared" si="1606"/>
        <v>-13.790552127663958</v>
      </c>
      <c r="Y1488" s="11">
        <f t="shared" si="1606"/>
        <v>25.298993945755853</v>
      </c>
      <c r="Z1488" s="11">
        <f t="shared" si="1606"/>
        <v>16.913906545592951</v>
      </c>
      <c r="AA1488" s="11">
        <f t="shared" si="1606"/>
        <v>12.017417703996358</v>
      </c>
      <c r="AB1488" s="11">
        <f t="shared" si="1606"/>
        <v>1.9793846042703791</v>
      </c>
      <c r="AC1488" s="11">
        <f t="shared" si="1606"/>
        <v>4.7420031938501666</v>
      </c>
      <c r="AD1488" s="11">
        <f t="shared" si="1606"/>
        <v>6.0941843579497714</v>
      </c>
      <c r="AE1488" s="11">
        <f t="shared" si="1606"/>
        <v>5.4706265723135346</v>
      </c>
      <c r="AF1488" s="11">
        <f t="shared" si="1606"/>
        <v>2.5851392876259638</v>
      </c>
      <c r="AG1488" s="11">
        <f t="shared" si="1606"/>
        <v>12.924639046204717</v>
      </c>
      <c r="AH1488" s="11">
        <f t="shared" si="1606"/>
        <v>6.3750878800964443</v>
      </c>
      <c r="AI1488" s="11">
        <f t="shared" si="1606"/>
        <v>-14.257827211718592</v>
      </c>
      <c r="AJ1488" s="11">
        <f t="shared" si="1606"/>
        <v>12.294871940197538</v>
      </c>
      <c r="AK1488" s="11">
        <f t="shared" si="1606"/>
        <v>14.531226029647499</v>
      </c>
      <c r="AL1488" s="11">
        <f t="shared" si="1606"/>
        <v>6.4343432386926906</v>
      </c>
    </row>
    <row r="1489" spans="1:38" ht="15">
      <c r="A1489" s="29">
        <v>1488</v>
      </c>
      <c r="B1489" s="23" t="s">
        <v>299</v>
      </c>
      <c r="C1489" s="23" t="s">
        <v>302</v>
      </c>
      <c r="D1489" s="7" t="s">
        <v>28</v>
      </c>
      <c r="E1489" s="10"/>
      <c r="F1489" s="11" t="e">
        <f t="shared" ref="F1489:AL1489" si="1607">F317/E317*100-100</f>
        <v>#DIV/0!</v>
      </c>
      <c r="G1489" s="11" t="e">
        <f t="shared" si="1607"/>
        <v>#DIV/0!</v>
      </c>
      <c r="H1489" s="11">
        <f t="shared" si="1607"/>
        <v>58.215170708397778</v>
      </c>
      <c r="I1489" s="11">
        <f t="shared" si="1607"/>
        <v>11.560085818712224</v>
      </c>
      <c r="J1489" s="11">
        <f t="shared" si="1607"/>
        <v>8.6166943922255399</v>
      </c>
      <c r="K1489" s="11">
        <f t="shared" si="1607"/>
        <v>0.34410380392972684</v>
      </c>
      <c r="L1489" s="11">
        <f t="shared" si="1607"/>
        <v>13.309005343967257</v>
      </c>
      <c r="M1489" s="11">
        <f t="shared" si="1607"/>
        <v>5.260631037093404</v>
      </c>
      <c r="N1489" s="11">
        <f t="shared" si="1607"/>
        <v>8.6240539341853975</v>
      </c>
      <c r="O1489" s="11">
        <f t="shared" si="1607"/>
        <v>7.4689839660769763</v>
      </c>
      <c r="P1489" s="11">
        <f t="shared" si="1607"/>
        <v>4.1999855890537674E-3</v>
      </c>
      <c r="Q1489" s="11">
        <f t="shared" si="1607"/>
        <v>0.63829393732497408</v>
      </c>
      <c r="R1489" s="11">
        <f t="shared" si="1607"/>
        <v>-5.5788036549330258</v>
      </c>
      <c r="S1489" s="11">
        <f t="shared" si="1607"/>
        <v>-2.8784271237462491</v>
      </c>
      <c r="T1489" s="11">
        <f t="shared" si="1607"/>
        <v>4.5554896836198679</v>
      </c>
      <c r="U1489" s="11">
        <f t="shared" si="1607"/>
        <v>23.548656049871951</v>
      </c>
      <c r="V1489" s="11">
        <f t="shared" si="1607"/>
        <v>15.303107136196942</v>
      </c>
      <c r="W1489" s="11">
        <f t="shared" si="1607"/>
        <v>4.7598638845597634</v>
      </c>
      <c r="X1489" s="11">
        <f t="shared" si="1607"/>
        <v>-21.447402465529919</v>
      </c>
      <c r="Y1489" s="11">
        <f t="shared" si="1607"/>
        <v>24.633234802619512</v>
      </c>
      <c r="Z1489" s="11">
        <f t="shared" si="1607"/>
        <v>21.27844197229561</v>
      </c>
      <c r="AA1489" s="11">
        <f t="shared" si="1607"/>
        <v>3.2613418184768079</v>
      </c>
      <c r="AB1489" s="11">
        <f t="shared" si="1607"/>
        <v>0.13750784543253758</v>
      </c>
      <c r="AC1489" s="11">
        <f t="shared" si="1607"/>
        <v>5.0479178221608549</v>
      </c>
      <c r="AD1489" s="11">
        <f t="shared" si="1607"/>
        <v>7.5408078439687074</v>
      </c>
      <c r="AE1489" s="11">
        <f t="shared" si="1607"/>
        <v>6.112511227510268</v>
      </c>
      <c r="AF1489" s="11">
        <f t="shared" si="1607"/>
        <v>7.7618783576187838</v>
      </c>
      <c r="AG1489" s="11">
        <f t="shared" si="1607"/>
        <v>6.3424420699735578</v>
      </c>
      <c r="AH1489" s="11">
        <f t="shared" si="1607"/>
        <v>-0.31598599115024228</v>
      </c>
      <c r="AI1489" s="11">
        <f t="shared" si="1607"/>
        <v>-11.057915571607396</v>
      </c>
      <c r="AJ1489" s="11">
        <f t="shared" si="1607"/>
        <v>18.097235152582016</v>
      </c>
      <c r="AK1489" s="11">
        <f t="shared" si="1607"/>
        <v>15.706900760124952</v>
      </c>
      <c r="AL1489" s="11">
        <f t="shared" si="1607"/>
        <v>-7.4866730306137299</v>
      </c>
    </row>
    <row r="1490" spans="1:38" ht="15">
      <c r="A1490" s="29">
        <v>1489</v>
      </c>
      <c r="B1490" s="23" t="s">
        <v>299</v>
      </c>
      <c r="C1490" s="23" t="s">
        <v>302</v>
      </c>
      <c r="D1490" s="7" t="s">
        <v>29</v>
      </c>
      <c r="E1490" s="10"/>
      <c r="F1490" s="11">
        <f t="shared" ref="F1490:AL1490" si="1608">F318/E318*100-100</f>
        <v>29.453482094142458</v>
      </c>
      <c r="G1490" s="11">
        <f t="shared" si="1608"/>
        <v>1.2440996582254513</v>
      </c>
      <c r="H1490" s="11">
        <f t="shared" si="1608"/>
        <v>-14.119983778829862</v>
      </c>
      <c r="I1490" s="11">
        <f t="shared" si="1608"/>
        <v>17.93991714897804</v>
      </c>
      <c r="J1490" s="11">
        <f t="shared" si="1608"/>
        <v>20.395027458547759</v>
      </c>
      <c r="K1490" s="11">
        <f t="shared" si="1608"/>
        <v>8.6380303258558229</v>
      </c>
      <c r="L1490" s="11">
        <f t="shared" si="1608"/>
        <v>14.593991344223497</v>
      </c>
      <c r="M1490" s="11">
        <f t="shared" si="1608"/>
        <v>7.1708574413805053</v>
      </c>
      <c r="N1490" s="11">
        <f t="shared" si="1608"/>
        <v>3.1798215298389039</v>
      </c>
      <c r="O1490" s="11">
        <f t="shared" si="1608"/>
        <v>9.6862694723039056</v>
      </c>
      <c r="P1490" s="11">
        <f t="shared" si="1608"/>
        <v>-5.3550526738619197</v>
      </c>
      <c r="Q1490" s="11">
        <f t="shared" si="1608"/>
        <v>2.0146617221103327</v>
      </c>
      <c r="R1490" s="11">
        <f t="shared" si="1608"/>
        <v>6.3444374068156293</v>
      </c>
      <c r="S1490" s="11">
        <f t="shared" si="1608"/>
        <v>5.4953619787599024</v>
      </c>
      <c r="T1490" s="11">
        <f t="shared" si="1608"/>
        <v>3.6973673231477449</v>
      </c>
      <c r="U1490" s="11">
        <f t="shared" si="1608"/>
        <v>9.7496543961146358</v>
      </c>
      <c r="V1490" s="11">
        <f t="shared" si="1608"/>
        <v>4.3135930018634525</v>
      </c>
      <c r="W1490" s="11">
        <f t="shared" si="1608"/>
        <v>6.5954406768526042E-2</v>
      </c>
      <c r="X1490" s="11">
        <f t="shared" si="1608"/>
        <v>-8.415209136789926</v>
      </c>
      <c r="Y1490" s="11">
        <f t="shared" si="1608"/>
        <v>15.802990907900764</v>
      </c>
      <c r="Z1490" s="11">
        <f t="shared" si="1608"/>
        <v>2.4412138215733563</v>
      </c>
      <c r="AA1490" s="11">
        <f t="shared" si="1608"/>
        <v>3.1828509744536575</v>
      </c>
      <c r="AB1490" s="11">
        <f t="shared" si="1608"/>
        <v>1.8656541801352517</v>
      </c>
      <c r="AC1490" s="11">
        <f t="shared" si="1608"/>
        <v>4.9283378027687803</v>
      </c>
      <c r="AD1490" s="11">
        <f t="shared" si="1608"/>
        <v>6.6019920673210635</v>
      </c>
      <c r="AE1490" s="11">
        <f t="shared" si="1608"/>
        <v>5.3989639919684009</v>
      </c>
      <c r="AF1490" s="11">
        <f t="shared" si="1608"/>
        <v>12.653227948044304</v>
      </c>
      <c r="AG1490" s="11">
        <f t="shared" si="1608"/>
        <v>3.1941149093625825</v>
      </c>
      <c r="AH1490" s="11">
        <f t="shared" si="1608"/>
        <v>2.2449550850644329</v>
      </c>
      <c r="AI1490" s="11">
        <f t="shared" si="1608"/>
        <v>-5.570168336580906</v>
      </c>
      <c r="AJ1490" s="11">
        <f t="shared" si="1608"/>
        <v>9.2668874690451588</v>
      </c>
      <c r="AK1490" s="11">
        <f t="shared" si="1608"/>
        <v>10.463956170661405</v>
      </c>
      <c r="AL1490" s="11">
        <f t="shared" si="1608"/>
        <v>3.5850072500274166</v>
      </c>
    </row>
    <row r="1491" spans="1:38" ht="15">
      <c r="A1491" s="29">
        <v>1490</v>
      </c>
      <c r="B1491" s="23" t="s">
        <v>299</v>
      </c>
      <c r="C1491" s="23" t="s">
        <v>302</v>
      </c>
      <c r="D1491" s="7" t="s">
        <v>30</v>
      </c>
      <c r="E1491" s="10"/>
      <c r="F1491" s="11" t="e">
        <f t="shared" ref="F1491:AL1491" si="1609">F319/E319*100-100</f>
        <v>#DIV/0!</v>
      </c>
      <c r="G1491" s="11" t="e">
        <f t="shared" si="1609"/>
        <v>#DIV/0!</v>
      </c>
      <c r="H1491" s="11" t="e">
        <f t="shared" si="1609"/>
        <v>#DIV/0!</v>
      </c>
      <c r="I1491" s="11">
        <f t="shared" si="1609"/>
        <v>32.024252458477349</v>
      </c>
      <c r="J1491" s="11">
        <f t="shared" si="1609"/>
        <v>24.606291237678192</v>
      </c>
      <c r="K1491" s="11">
        <f t="shared" si="1609"/>
        <v>7.5276365311696765</v>
      </c>
      <c r="L1491" s="11">
        <f t="shared" si="1609"/>
        <v>21.486926195711931</v>
      </c>
      <c r="M1491" s="11">
        <f t="shared" si="1609"/>
        <v>24.234226603055561</v>
      </c>
      <c r="N1491" s="11">
        <f t="shared" si="1609"/>
        <v>15.621638892610406</v>
      </c>
      <c r="O1491" s="11">
        <f t="shared" si="1609"/>
        <v>26.772048808605547</v>
      </c>
      <c r="P1491" s="11">
        <f t="shared" si="1609"/>
        <v>12.988456510431504</v>
      </c>
      <c r="Q1491" s="11">
        <f t="shared" si="1609"/>
        <v>11.615400893950763</v>
      </c>
      <c r="R1491" s="11">
        <f t="shared" si="1609"/>
        <v>7.9931589287937754</v>
      </c>
      <c r="S1491" s="11">
        <f t="shared" si="1609"/>
        <v>-5.9539791497316372</v>
      </c>
      <c r="T1491" s="11">
        <f t="shared" si="1609"/>
        <v>7.1936886384457353</v>
      </c>
      <c r="U1491" s="11">
        <f t="shared" si="1609"/>
        <v>23.662572831228388</v>
      </c>
      <c r="V1491" s="11">
        <f t="shared" si="1609"/>
        <v>18.324102626306853</v>
      </c>
      <c r="W1491" s="11">
        <f t="shared" si="1609"/>
        <v>6.4874653832716689</v>
      </c>
      <c r="X1491" s="11">
        <f t="shared" si="1609"/>
        <v>-12.857841222415828</v>
      </c>
      <c r="Y1491" s="11">
        <f t="shared" si="1609"/>
        <v>19.560060331764717</v>
      </c>
      <c r="Z1491" s="11">
        <f t="shared" si="1609"/>
        <v>13.876343474986072</v>
      </c>
      <c r="AA1491" s="11">
        <f t="shared" si="1609"/>
        <v>-0.58514168044574433</v>
      </c>
      <c r="AB1491" s="11">
        <f t="shared" si="1609"/>
        <v>1.5921473726687765</v>
      </c>
      <c r="AC1491" s="11">
        <f t="shared" si="1609"/>
        <v>11.359800096382017</v>
      </c>
      <c r="AD1491" s="11">
        <f t="shared" si="1609"/>
        <v>6.6191101776260268</v>
      </c>
      <c r="AE1491" s="11">
        <f t="shared" si="1609"/>
        <v>7.7919829995918803</v>
      </c>
      <c r="AF1491" s="11">
        <f t="shared" si="1609"/>
        <v>8.2778245341554708</v>
      </c>
      <c r="AG1491" s="11">
        <f t="shared" si="1609"/>
        <v>4.0643777249986641</v>
      </c>
      <c r="AH1491" s="11">
        <f t="shared" si="1609"/>
        <v>0.1388861230002334</v>
      </c>
      <c r="AI1491" s="11">
        <f t="shared" si="1609"/>
        <v>-8.1796039564871421</v>
      </c>
      <c r="AJ1491" s="11">
        <f t="shared" si="1609"/>
        <v>13.613030757112</v>
      </c>
      <c r="AK1491" s="11">
        <f t="shared" si="1609"/>
        <v>19.078404083559008</v>
      </c>
      <c r="AL1491" s="11">
        <f t="shared" si="1609"/>
        <v>3.6047701542041324</v>
      </c>
    </row>
    <row r="1492" spans="1:38" ht="15">
      <c r="A1492" s="29">
        <v>1491</v>
      </c>
      <c r="B1492" s="23" t="s">
        <v>299</v>
      </c>
      <c r="C1492" s="23" t="s">
        <v>302</v>
      </c>
      <c r="D1492" s="7" t="s">
        <v>31</v>
      </c>
      <c r="E1492" s="10"/>
      <c r="F1492" s="11">
        <f t="shared" ref="F1492:AL1492" si="1610">F320/E320*100-100</f>
        <v>-4.6902485159648251</v>
      </c>
      <c r="G1492" s="11">
        <f t="shared" si="1610"/>
        <v>8.0999411927715528</v>
      </c>
      <c r="H1492" s="11">
        <f t="shared" si="1610"/>
        <v>-2.1013259242212996</v>
      </c>
      <c r="I1492" s="11">
        <f t="shared" si="1610"/>
        <v>19.524021048610749</v>
      </c>
      <c r="J1492" s="11">
        <f t="shared" si="1610"/>
        <v>27.714553962096076</v>
      </c>
      <c r="K1492" s="11">
        <f t="shared" si="1610"/>
        <v>14.981157530293302</v>
      </c>
      <c r="L1492" s="11">
        <f t="shared" si="1610"/>
        <v>36.661634603264645</v>
      </c>
      <c r="M1492" s="11">
        <f t="shared" si="1610"/>
        <v>34.3662821803849</v>
      </c>
      <c r="N1492" s="11">
        <f t="shared" si="1610"/>
        <v>20.154964969786874</v>
      </c>
      <c r="O1492" s="11">
        <f t="shared" si="1610"/>
        <v>18.648319185911902</v>
      </c>
      <c r="P1492" s="11">
        <f t="shared" si="1610"/>
        <v>13.12993782838528</v>
      </c>
      <c r="Q1492" s="11">
        <f t="shared" si="1610"/>
        <v>1.0366313599793955</v>
      </c>
      <c r="R1492" s="11">
        <f t="shared" si="1610"/>
        <v>1.1769704338557005</v>
      </c>
      <c r="S1492" s="11">
        <f t="shared" si="1610"/>
        <v>9.0644489393443877</v>
      </c>
      <c r="T1492" s="11">
        <f t="shared" si="1610"/>
        <v>5.9422901062735605</v>
      </c>
      <c r="U1492" s="11">
        <f t="shared" si="1610"/>
        <v>10.55045826363019</v>
      </c>
      <c r="V1492" s="11">
        <f t="shared" si="1610"/>
        <v>10.16857955390411</v>
      </c>
      <c r="W1492" s="11">
        <f t="shared" si="1610"/>
        <v>-2.8339847257737603</v>
      </c>
      <c r="X1492" s="11">
        <f t="shared" si="1610"/>
        <v>-18.135264126669327</v>
      </c>
      <c r="Y1492" s="11">
        <f t="shared" si="1610"/>
        <v>19.049381203960422</v>
      </c>
      <c r="Z1492" s="11">
        <f t="shared" si="1610"/>
        <v>11.105712129414798</v>
      </c>
      <c r="AA1492" s="11">
        <f t="shared" si="1610"/>
        <v>1.4207166545116507</v>
      </c>
      <c r="AB1492" s="11">
        <f t="shared" si="1610"/>
        <v>5.5487345081250936</v>
      </c>
      <c r="AC1492" s="11">
        <f t="shared" si="1610"/>
        <v>12.727655370933149</v>
      </c>
      <c r="AD1492" s="11">
        <f t="shared" si="1610"/>
        <v>8.2162834222481536</v>
      </c>
      <c r="AE1492" s="11">
        <f t="shared" si="1610"/>
        <v>5.1180782298369678</v>
      </c>
      <c r="AF1492" s="11">
        <f t="shared" si="1610"/>
        <v>5.5668232884427624</v>
      </c>
      <c r="AG1492" s="11">
        <f t="shared" si="1610"/>
        <v>3.7478522821095623</v>
      </c>
      <c r="AH1492" s="11">
        <f t="shared" si="1610"/>
        <v>4.6609399412013772</v>
      </c>
      <c r="AI1492" s="11">
        <f t="shared" si="1610"/>
        <v>-4.0336799909418346</v>
      </c>
      <c r="AJ1492" s="11">
        <f t="shared" si="1610"/>
        <v>7.7417138575798248</v>
      </c>
      <c r="AK1492" s="11">
        <f t="shared" si="1610"/>
        <v>15.216660312988495</v>
      </c>
      <c r="AL1492" s="11">
        <f t="shared" si="1610"/>
        <v>9.2973611151315794</v>
      </c>
    </row>
    <row r="1493" spans="1:38" ht="15">
      <c r="A1493" s="29">
        <v>1492</v>
      </c>
      <c r="B1493" s="23" t="s">
        <v>299</v>
      </c>
      <c r="C1493" s="23" t="s">
        <v>302</v>
      </c>
      <c r="D1493" s="7" t="s">
        <v>32</v>
      </c>
      <c r="E1493" s="10"/>
      <c r="F1493" s="11">
        <f t="shared" ref="F1493:AL1493" si="1611">F321/E321*100-100</f>
        <v>1.3071108032406613</v>
      </c>
      <c r="G1493" s="11">
        <f t="shared" si="1611"/>
        <v>13.088265897672201</v>
      </c>
      <c r="H1493" s="11">
        <f t="shared" si="1611"/>
        <v>34.702085989563471</v>
      </c>
      <c r="I1493" s="11">
        <f t="shared" si="1611"/>
        <v>-2.9888758782201421</v>
      </c>
      <c r="J1493" s="11">
        <f t="shared" si="1611"/>
        <v>-28.297977207117498</v>
      </c>
      <c r="K1493" s="11">
        <f t="shared" si="1611"/>
        <v>-2.4072723191739982</v>
      </c>
      <c r="L1493" s="11">
        <f t="shared" si="1611"/>
        <v>-22.572159613615455</v>
      </c>
      <c r="M1493" s="11">
        <f t="shared" si="1611"/>
        <v>15.873015873015888</v>
      </c>
      <c r="N1493" s="11">
        <f t="shared" si="1611"/>
        <v>-10.51189617880317</v>
      </c>
      <c r="O1493" s="11">
        <f t="shared" si="1611"/>
        <v>228.37576538833389</v>
      </c>
      <c r="P1493" s="11">
        <f t="shared" si="1611"/>
        <v>-15.980502805175263</v>
      </c>
      <c r="Q1493" s="11">
        <f t="shared" si="1611"/>
        <v>-61.600508757243624</v>
      </c>
      <c r="R1493" s="11">
        <f t="shared" si="1611"/>
        <v>162.24355291175175</v>
      </c>
      <c r="S1493" s="11">
        <f t="shared" si="1611"/>
        <v>-1.3848434076556231</v>
      </c>
      <c r="T1493" s="11">
        <f t="shared" si="1611"/>
        <v>21.94130600989341</v>
      </c>
      <c r="U1493" s="11">
        <f t="shared" si="1611"/>
        <v>82.31104775786676</v>
      </c>
      <c r="V1493" s="11">
        <f t="shared" si="1611"/>
        <v>63.160957887403839</v>
      </c>
      <c r="W1493" s="11">
        <f t="shared" si="1611"/>
        <v>-64.407613248421413</v>
      </c>
      <c r="X1493" s="11">
        <f t="shared" si="1611"/>
        <v>-16.740565273728535</v>
      </c>
      <c r="Y1493" s="11">
        <f t="shared" si="1611"/>
        <v>52.320449378092803</v>
      </c>
      <c r="Z1493" s="11">
        <f t="shared" si="1611"/>
        <v>-5.7503651849072952</v>
      </c>
      <c r="AA1493" s="11">
        <f t="shared" si="1611"/>
        <v>-44.044463264874025</v>
      </c>
      <c r="AB1493" s="11">
        <f t="shared" si="1611"/>
        <v>-11.35395303430478</v>
      </c>
      <c r="AC1493" s="11">
        <f t="shared" si="1611"/>
        <v>-20.90817511268952</v>
      </c>
      <c r="AD1493" s="11">
        <f t="shared" si="1611"/>
        <v>17.249716660370225</v>
      </c>
      <c r="AE1493" s="11">
        <f t="shared" si="1611"/>
        <v>33.838123469519275</v>
      </c>
      <c r="AF1493" s="11">
        <f t="shared" si="1611"/>
        <v>-18.535867329742814</v>
      </c>
      <c r="AG1493" s="11">
        <f t="shared" si="1611"/>
        <v>-8.1631274538776495</v>
      </c>
      <c r="AH1493" s="11">
        <f t="shared" si="1611"/>
        <v>12.114887787656187</v>
      </c>
      <c r="AI1493" s="11">
        <f t="shared" si="1611"/>
        <v>-4.9334120579938343</v>
      </c>
      <c r="AJ1493" s="11">
        <f t="shared" si="1611"/>
        <v>52.672348354150841</v>
      </c>
      <c r="AK1493" s="11">
        <f t="shared" si="1611"/>
        <v>54.868636646138185</v>
      </c>
      <c r="AL1493" s="11">
        <f t="shared" si="1611"/>
        <v>-53.207200239326966</v>
      </c>
    </row>
    <row r="1494" spans="1:38" ht="15">
      <c r="A1494" s="29">
        <v>1493</v>
      </c>
      <c r="B1494" s="23" t="s">
        <v>299</v>
      </c>
      <c r="C1494" s="23" t="s">
        <v>302</v>
      </c>
      <c r="D1494" s="7" t="s">
        <v>33</v>
      </c>
      <c r="E1494" s="10"/>
      <c r="F1494" s="11" t="e">
        <f t="shared" ref="F1494:AL1494" si="1612">F322/E322*100-100</f>
        <v>#DIV/0!</v>
      </c>
      <c r="G1494" s="11" t="e">
        <f t="shared" si="1612"/>
        <v>#DIV/0!</v>
      </c>
      <c r="H1494" s="11" t="e">
        <f t="shared" si="1612"/>
        <v>#DIV/0!</v>
      </c>
      <c r="I1494" s="11" t="e">
        <f t="shared" si="1612"/>
        <v>#DIV/0!</v>
      </c>
      <c r="J1494" s="11" t="e">
        <f t="shared" si="1612"/>
        <v>#DIV/0!</v>
      </c>
      <c r="K1494" s="11" t="e">
        <f t="shared" si="1612"/>
        <v>#DIV/0!</v>
      </c>
      <c r="L1494" s="11" t="e">
        <f t="shared" si="1612"/>
        <v>#DIV/0!</v>
      </c>
      <c r="M1494" s="11" t="e">
        <f t="shared" si="1612"/>
        <v>#DIV/0!</v>
      </c>
      <c r="N1494" s="11" t="e">
        <f t="shared" si="1612"/>
        <v>#DIV/0!</v>
      </c>
      <c r="O1494" s="11" t="e">
        <f t="shared" si="1612"/>
        <v>#DIV/0!</v>
      </c>
      <c r="P1494" s="11" t="e">
        <f t="shared" si="1612"/>
        <v>#DIV/0!</v>
      </c>
      <c r="Q1494" s="11" t="e">
        <f t="shared" si="1612"/>
        <v>#DIV/0!</v>
      </c>
      <c r="R1494" s="11" t="e">
        <f t="shared" si="1612"/>
        <v>#DIV/0!</v>
      </c>
      <c r="S1494" s="11" t="e">
        <f t="shared" si="1612"/>
        <v>#DIV/0!</v>
      </c>
      <c r="T1494" s="11" t="e">
        <f t="shared" si="1612"/>
        <v>#DIV/0!</v>
      </c>
      <c r="U1494" s="11" t="e">
        <f t="shared" si="1612"/>
        <v>#DIV/0!</v>
      </c>
      <c r="V1494" s="11" t="e">
        <f t="shared" si="1612"/>
        <v>#DIV/0!</v>
      </c>
      <c r="W1494" s="11" t="e">
        <f t="shared" si="1612"/>
        <v>#DIV/0!</v>
      </c>
      <c r="X1494" s="11" t="e">
        <f t="shared" si="1612"/>
        <v>#DIV/0!</v>
      </c>
      <c r="Y1494" s="11" t="e">
        <f t="shared" si="1612"/>
        <v>#DIV/0!</v>
      </c>
      <c r="Z1494" s="11" t="e">
        <f t="shared" si="1612"/>
        <v>#DIV/0!</v>
      </c>
      <c r="AA1494" s="11" t="e">
        <f t="shared" si="1612"/>
        <v>#DIV/0!</v>
      </c>
      <c r="AB1494" s="11" t="e">
        <f t="shared" si="1612"/>
        <v>#DIV/0!</v>
      </c>
      <c r="AC1494" s="11" t="e">
        <f t="shared" si="1612"/>
        <v>#DIV/0!</v>
      </c>
      <c r="AD1494" s="11" t="e">
        <f t="shared" si="1612"/>
        <v>#DIV/0!</v>
      </c>
      <c r="AE1494" s="11" t="e">
        <f t="shared" si="1612"/>
        <v>#DIV/0!</v>
      </c>
      <c r="AF1494" s="11" t="e">
        <f t="shared" si="1612"/>
        <v>#DIV/0!</v>
      </c>
      <c r="AG1494" s="11" t="e">
        <f t="shared" si="1612"/>
        <v>#DIV/0!</v>
      </c>
      <c r="AH1494" s="11" t="e">
        <f t="shared" si="1612"/>
        <v>#DIV/0!</v>
      </c>
      <c r="AI1494" s="11" t="e">
        <f t="shared" si="1612"/>
        <v>#DIV/0!</v>
      </c>
      <c r="AJ1494" s="11" t="e">
        <f t="shared" si="1612"/>
        <v>#DIV/0!</v>
      </c>
      <c r="AK1494" s="11" t="e">
        <f t="shared" si="1612"/>
        <v>#DIV/0!</v>
      </c>
      <c r="AL1494" s="11" t="e">
        <f t="shared" si="1612"/>
        <v>#DIV/0!</v>
      </c>
    </row>
    <row r="1495" spans="1:38" ht="15">
      <c r="A1495" s="29">
        <v>1494</v>
      </c>
      <c r="B1495" s="23" t="s">
        <v>299</v>
      </c>
      <c r="C1495" s="23" t="s">
        <v>302</v>
      </c>
      <c r="D1495" s="7" t="s">
        <v>34</v>
      </c>
      <c r="E1495" s="10"/>
      <c r="F1495" s="11">
        <f t="shared" ref="F1495:AL1495" si="1613">F323/E323*100-100</f>
        <v>14.136816970438119</v>
      </c>
      <c r="G1495" s="11">
        <f t="shared" si="1613"/>
        <v>2.0579790546822636</v>
      </c>
      <c r="H1495" s="11">
        <f t="shared" si="1613"/>
        <v>-18.612687256687948</v>
      </c>
      <c r="I1495" s="11">
        <f t="shared" si="1613"/>
        <v>9.0785754208462066</v>
      </c>
      <c r="J1495" s="11">
        <f t="shared" si="1613"/>
        <v>12.634554893451508</v>
      </c>
      <c r="K1495" s="11">
        <f t="shared" si="1613"/>
        <v>8.9906795667597805</v>
      </c>
      <c r="L1495" s="11">
        <f t="shared" si="1613"/>
        <v>14.437316050772523</v>
      </c>
      <c r="M1495" s="11">
        <f t="shared" si="1613"/>
        <v>4.3284766101057386</v>
      </c>
      <c r="N1495" s="11">
        <f t="shared" si="1613"/>
        <v>6.1072975064590196</v>
      </c>
      <c r="O1495" s="11">
        <f t="shared" si="1613"/>
        <v>20.046991068861828</v>
      </c>
      <c r="P1495" s="11">
        <f t="shared" si="1613"/>
        <v>0.90960292936262022</v>
      </c>
      <c r="Q1495" s="11">
        <f t="shared" si="1613"/>
        <v>-11.228494487079658</v>
      </c>
      <c r="R1495" s="11">
        <f t="shared" si="1613"/>
        <v>-4.1237325350942768</v>
      </c>
      <c r="S1495" s="11">
        <f t="shared" si="1613"/>
        <v>8.6845326406220522</v>
      </c>
      <c r="T1495" s="11">
        <f t="shared" si="1613"/>
        <v>13.35669155317693</v>
      </c>
      <c r="U1495" s="11">
        <f t="shared" si="1613"/>
        <v>4.5118608164328862</v>
      </c>
      <c r="V1495" s="11">
        <f t="shared" si="1613"/>
        <v>2.7784772612310888</v>
      </c>
      <c r="W1495" s="11">
        <f t="shared" si="1613"/>
        <v>-0.76301371736666113</v>
      </c>
      <c r="X1495" s="11">
        <f t="shared" si="1613"/>
        <v>-22.075564982095514</v>
      </c>
      <c r="Y1495" s="11">
        <f t="shared" si="1613"/>
        <v>16.856423456643512</v>
      </c>
      <c r="Z1495" s="11">
        <f t="shared" si="1613"/>
        <v>17.978634716087853</v>
      </c>
      <c r="AA1495" s="11">
        <f t="shared" si="1613"/>
        <v>-7.3134957021818536</v>
      </c>
      <c r="AB1495" s="11">
        <f t="shared" si="1613"/>
        <v>-4.830207250235091</v>
      </c>
      <c r="AC1495" s="11">
        <f t="shared" si="1613"/>
        <v>-2.3333083495461864</v>
      </c>
      <c r="AD1495" s="11">
        <f t="shared" si="1613"/>
        <v>-0.33966761742328799</v>
      </c>
      <c r="AE1495" s="11">
        <f t="shared" si="1613"/>
        <v>-7.1846650173989559</v>
      </c>
      <c r="AF1495" s="11">
        <f t="shared" si="1613"/>
        <v>3.271133333138863</v>
      </c>
      <c r="AG1495" s="11">
        <f t="shared" si="1613"/>
        <v>0.55513007955225646</v>
      </c>
      <c r="AH1495" s="11">
        <f t="shared" si="1613"/>
        <v>3.7054445883397733</v>
      </c>
      <c r="AI1495" s="11">
        <f t="shared" si="1613"/>
        <v>-8.7987702012096207</v>
      </c>
      <c r="AJ1495" s="11">
        <f t="shared" si="1613"/>
        <v>-7.9180902517763485</v>
      </c>
      <c r="AK1495" s="11">
        <f t="shared" si="1613"/>
        <v>25.022925794730398</v>
      </c>
      <c r="AL1495" s="11">
        <f t="shared" si="1613"/>
        <v>-8.9537212384809095</v>
      </c>
    </row>
    <row r="1496" spans="1:38" ht="15">
      <c r="A1496" s="29">
        <v>1495</v>
      </c>
      <c r="B1496" s="23" t="s">
        <v>299</v>
      </c>
      <c r="C1496" s="23" t="s">
        <v>302</v>
      </c>
      <c r="D1496" s="7" t="s">
        <v>35</v>
      </c>
      <c r="E1496" s="10"/>
      <c r="F1496" s="11">
        <f t="shared" ref="F1496:AL1496" si="1614">F324/E324*100-100</f>
        <v>-54.689469391790027</v>
      </c>
      <c r="G1496" s="11">
        <f t="shared" si="1614"/>
        <v>-33.211519581106145</v>
      </c>
      <c r="H1496" s="11">
        <f t="shared" si="1614"/>
        <v>-20.922825643119637</v>
      </c>
      <c r="I1496" s="11">
        <f t="shared" si="1614"/>
        <v>20.417226066301765</v>
      </c>
      <c r="J1496" s="11">
        <f t="shared" si="1614"/>
        <v>39.905660377358487</v>
      </c>
      <c r="K1496" s="11">
        <f t="shared" si="1614"/>
        <v>-1.7225525654386047</v>
      </c>
      <c r="L1496" s="11">
        <f t="shared" si="1614"/>
        <v>6.6866267465070024</v>
      </c>
      <c r="M1496" s="11">
        <f t="shared" si="1614"/>
        <v>21.877923292797007</v>
      </c>
      <c r="N1496" s="11">
        <f t="shared" si="1614"/>
        <v>-8.5196200709968366</v>
      </c>
      <c r="O1496" s="11">
        <f t="shared" si="1614"/>
        <v>19.554273728369182</v>
      </c>
      <c r="P1496" s="11">
        <f t="shared" si="1614"/>
        <v>-10.662748366156407</v>
      </c>
      <c r="Q1496" s="11">
        <f t="shared" si="1614"/>
        <v>7.7769049489395172</v>
      </c>
      <c r="R1496" s="11">
        <f t="shared" si="1614"/>
        <v>-6.3137755102040813</v>
      </c>
      <c r="S1496" s="11">
        <f t="shared" si="1614"/>
        <v>-1.0454147622289298</v>
      </c>
      <c r="T1496" s="11">
        <f t="shared" si="1614"/>
        <v>12.348287553437174</v>
      </c>
      <c r="U1496" s="11">
        <f t="shared" si="1614"/>
        <v>16.480055983205034</v>
      </c>
      <c r="V1496" s="11">
        <f t="shared" si="1614"/>
        <v>37.285971763292281</v>
      </c>
      <c r="W1496" s="11">
        <f t="shared" si="1614"/>
        <v>-12.753678682785406</v>
      </c>
      <c r="X1496" s="11">
        <f t="shared" si="1614"/>
        <v>10.204081632653043</v>
      </c>
      <c r="Y1496" s="11">
        <f t="shared" si="1614"/>
        <v>6.3691187347101277</v>
      </c>
      <c r="Z1496" s="11">
        <f t="shared" si="1614"/>
        <v>65.354478110876357</v>
      </c>
      <c r="AA1496" s="11">
        <f t="shared" si="1614"/>
        <v>25.374003331662109</v>
      </c>
      <c r="AB1496" s="11">
        <f t="shared" si="1614"/>
        <v>5.5469556243550073</v>
      </c>
      <c r="AC1496" s="11">
        <f t="shared" si="1614"/>
        <v>-25.901979956000972</v>
      </c>
      <c r="AD1496" s="11">
        <f t="shared" si="1614"/>
        <v>20.108202615996177</v>
      </c>
      <c r="AE1496" s="11">
        <f t="shared" si="1614"/>
        <v>11.718256475047383</v>
      </c>
      <c r="AF1496" s="11">
        <f t="shared" si="1614"/>
        <v>22.920431217809238</v>
      </c>
      <c r="AG1496" s="11">
        <f t="shared" si="1614"/>
        <v>22.915687470624107</v>
      </c>
      <c r="AH1496" s="11">
        <f t="shared" si="1614"/>
        <v>18.44409008070815</v>
      </c>
      <c r="AI1496" s="11">
        <f t="shared" si="1614"/>
        <v>0.55501366927231288</v>
      </c>
      <c r="AJ1496" s="11">
        <f t="shared" si="1614"/>
        <v>3.1784957988933797</v>
      </c>
      <c r="AK1496" s="11">
        <f t="shared" si="1614"/>
        <v>39.744973285753048</v>
      </c>
      <c r="AL1496" s="11">
        <f t="shared" si="1614"/>
        <v>4.9314224801610749</v>
      </c>
    </row>
    <row r="1497" spans="1:38" ht="15">
      <c r="A1497" s="29">
        <v>1496</v>
      </c>
      <c r="B1497" s="23" t="s">
        <v>299</v>
      </c>
      <c r="C1497" s="23" t="s">
        <v>302</v>
      </c>
      <c r="D1497" s="7" t="s">
        <v>36</v>
      </c>
      <c r="E1497" s="10"/>
      <c r="F1497" s="11">
        <f t="shared" ref="F1497:AL1497" si="1615">F325/E325*100-100</f>
        <v>-1.6756433273488938</v>
      </c>
      <c r="G1497" s="11">
        <f t="shared" si="1615"/>
        <v>-2.3737066342057176</v>
      </c>
      <c r="H1497" s="11">
        <f t="shared" si="1615"/>
        <v>-20.511221945137166</v>
      </c>
      <c r="I1497" s="11">
        <f t="shared" si="1615"/>
        <v>-35.450980392156865</v>
      </c>
      <c r="J1497" s="11">
        <f t="shared" si="1615"/>
        <v>59.538274605103283</v>
      </c>
      <c r="K1497" s="11">
        <f t="shared" si="1615"/>
        <v>-53.69383092155369</v>
      </c>
      <c r="L1497" s="11">
        <f t="shared" si="1615"/>
        <v>-25.164473684210535</v>
      </c>
      <c r="M1497" s="11">
        <f t="shared" si="1615"/>
        <v>2.417582417582409</v>
      </c>
      <c r="N1497" s="11">
        <f t="shared" si="1615"/>
        <v>254.0772532188841</v>
      </c>
      <c r="O1497" s="11">
        <f t="shared" si="1615"/>
        <v>-44.787878787878789</v>
      </c>
      <c r="P1497" s="11">
        <f t="shared" si="1615"/>
        <v>508.78155872667401</v>
      </c>
      <c r="Q1497" s="11">
        <f t="shared" si="1615"/>
        <v>-39.974756581319873</v>
      </c>
      <c r="R1497" s="11">
        <f t="shared" si="1615"/>
        <v>-14.839291078401914</v>
      </c>
      <c r="S1497" s="11">
        <f t="shared" si="1615"/>
        <v>24.409171075837733</v>
      </c>
      <c r="T1497" s="11">
        <f t="shared" si="1615"/>
        <v>322.42699177771482</v>
      </c>
      <c r="U1497" s="11">
        <f t="shared" si="1615"/>
        <v>-36.002416269548284</v>
      </c>
      <c r="V1497" s="11">
        <f t="shared" si="1615"/>
        <v>54.514944939695852</v>
      </c>
      <c r="W1497" s="11">
        <f t="shared" si="1615"/>
        <v>-87.443154822507296</v>
      </c>
      <c r="X1497" s="11">
        <f t="shared" si="1615"/>
        <v>-77.459459459459453</v>
      </c>
      <c r="Y1497" s="11">
        <f t="shared" si="1615"/>
        <v>14.86810551558753</v>
      </c>
      <c r="Z1497" s="11">
        <f t="shared" si="1615"/>
        <v>111.06471816283926</v>
      </c>
      <c r="AA1497" s="11">
        <f t="shared" si="1615"/>
        <v>-55.984174085064289</v>
      </c>
      <c r="AB1497" s="11">
        <f t="shared" si="1615"/>
        <v>246.5168539325843</v>
      </c>
      <c r="AC1497" s="11">
        <f t="shared" si="1615"/>
        <v>-71.98443579766537</v>
      </c>
      <c r="AD1497" s="11">
        <f t="shared" si="1615"/>
        <v>231.25</v>
      </c>
      <c r="AE1497" s="11">
        <f t="shared" si="1615"/>
        <v>48.497554157931518</v>
      </c>
      <c r="AF1497" s="11">
        <f t="shared" si="1615"/>
        <v>19.482352941176458</v>
      </c>
      <c r="AG1497" s="11">
        <f t="shared" si="1615"/>
        <v>382.86727057896809</v>
      </c>
      <c r="AH1497" s="11">
        <f t="shared" si="1615"/>
        <v>-84.53507340946166</v>
      </c>
      <c r="AI1497" s="11">
        <f t="shared" si="1615"/>
        <v>176.84599156118145</v>
      </c>
      <c r="AJ1497" s="11">
        <f t="shared" si="1615"/>
        <v>-56.029719946656506</v>
      </c>
      <c r="AK1497" s="11">
        <f t="shared" si="1615"/>
        <v>169.84402079722702</v>
      </c>
      <c r="AL1497" s="11">
        <f t="shared" si="1615"/>
        <v>-15.093127809890817</v>
      </c>
    </row>
    <row r="1498" spans="1:38" ht="15">
      <c r="A1498" s="29">
        <v>1497</v>
      </c>
      <c r="B1498" s="23" t="s">
        <v>299</v>
      </c>
      <c r="C1498" s="23" t="s">
        <v>302</v>
      </c>
      <c r="D1498" s="7" t="s">
        <v>37</v>
      </c>
      <c r="E1498" s="10"/>
      <c r="F1498" s="11" t="e">
        <f t="shared" ref="F1498:AL1498" si="1616">F326/E326*100-100</f>
        <v>#DIV/0!</v>
      </c>
      <c r="G1498" s="11" t="e">
        <f t="shared" si="1616"/>
        <v>#DIV/0!</v>
      </c>
      <c r="H1498" s="11">
        <f t="shared" si="1616"/>
        <v>93.444453397488275</v>
      </c>
      <c r="I1498" s="11">
        <f t="shared" si="1616"/>
        <v>50.121689249096988</v>
      </c>
      <c r="J1498" s="11">
        <f t="shared" si="1616"/>
        <v>20.393133054015152</v>
      </c>
      <c r="K1498" s="11">
        <f t="shared" si="1616"/>
        <v>-39.090109933526271</v>
      </c>
      <c r="L1498" s="11">
        <f t="shared" si="1616"/>
        <v>10.202647553256455</v>
      </c>
      <c r="M1498" s="11">
        <f t="shared" si="1616"/>
        <v>4.4100335498047798</v>
      </c>
      <c r="N1498" s="11">
        <f t="shared" si="1616"/>
        <v>12.290773111849191</v>
      </c>
      <c r="O1498" s="11">
        <f t="shared" si="1616"/>
        <v>34.05179266200895</v>
      </c>
      <c r="P1498" s="11">
        <f t="shared" si="1616"/>
        <v>-1.6487529024043113</v>
      </c>
      <c r="Q1498" s="11">
        <f t="shared" si="1616"/>
        <v>10.806274017027292</v>
      </c>
      <c r="R1498" s="11">
        <f t="shared" si="1616"/>
        <v>2.1999106518975111</v>
      </c>
      <c r="S1498" s="11">
        <f t="shared" si="1616"/>
        <v>4.4348488839323323</v>
      </c>
      <c r="T1498" s="11">
        <f t="shared" si="1616"/>
        <v>-1.7676178210649169</v>
      </c>
      <c r="U1498" s="11">
        <f t="shared" si="1616"/>
        <v>23.207062223278356</v>
      </c>
      <c r="V1498" s="11">
        <f t="shared" si="1616"/>
        <v>-3.8256902292709469</v>
      </c>
      <c r="W1498" s="11">
        <f t="shared" si="1616"/>
        <v>19.18584682763786</v>
      </c>
      <c r="X1498" s="11">
        <f t="shared" si="1616"/>
        <v>-10.083588301505827</v>
      </c>
      <c r="Y1498" s="11">
        <f t="shared" si="1616"/>
        <v>-0.87670997160800823</v>
      </c>
      <c r="Z1498" s="11">
        <f t="shared" si="1616"/>
        <v>45.176458845075558</v>
      </c>
      <c r="AA1498" s="11">
        <f t="shared" si="1616"/>
        <v>15.003355569273452</v>
      </c>
      <c r="AB1498" s="11">
        <f t="shared" si="1616"/>
        <v>-37.310944028905077</v>
      </c>
      <c r="AC1498" s="11">
        <f t="shared" si="1616"/>
        <v>7.3041989140417911</v>
      </c>
      <c r="AD1498" s="11">
        <f t="shared" si="1616"/>
        <v>31.214328496628497</v>
      </c>
      <c r="AE1498" s="11">
        <f t="shared" si="1616"/>
        <v>-33.072507899859531</v>
      </c>
      <c r="AF1498" s="11">
        <f t="shared" si="1616"/>
        <v>11.609339041894557</v>
      </c>
      <c r="AG1498" s="11">
        <f t="shared" si="1616"/>
        <v>17.503829178239627</v>
      </c>
      <c r="AH1498" s="11">
        <f t="shared" si="1616"/>
        <v>-6.8366203420994367</v>
      </c>
      <c r="AI1498" s="11">
        <f t="shared" si="1616"/>
        <v>-4.4290622546512708</v>
      </c>
      <c r="AJ1498" s="11">
        <f t="shared" si="1616"/>
        <v>49.361829610201681</v>
      </c>
      <c r="AK1498" s="11">
        <f t="shared" si="1616"/>
        <v>-47.409605193278303</v>
      </c>
      <c r="AL1498" s="11">
        <f t="shared" si="1616"/>
        <v>-41.779305481262575</v>
      </c>
    </row>
    <row r="1499" spans="1:38" ht="15">
      <c r="A1499" s="29">
        <v>1498</v>
      </c>
      <c r="B1499" s="23" t="s">
        <v>299</v>
      </c>
      <c r="C1499" s="23" t="s">
        <v>302</v>
      </c>
      <c r="D1499" s="7" t="s">
        <v>38</v>
      </c>
      <c r="E1499" s="10"/>
      <c r="F1499" s="11" t="e">
        <f t="shared" ref="F1499:AL1499" si="1617">F327/E327*100-100</f>
        <v>#DIV/0!</v>
      </c>
      <c r="G1499" s="11" t="e">
        <f t="shared" si="1617"/>
        <v>#DIV/0!</v>
      </c>
      <c r="H1499" s="11">
        <f t="shared" si="1617"/>
        <v>-73.406211687780967</v>
      </c>
      <c r="I1499" s="11">
        <f t="shared" si="1617"/>
        <v>-43.211678832116782</v>
      </c>
      <c r="J1499" s="11">
        <f t="shared" si="1617"/>
        <v>25.531051278582055</v>
      </c>
      <c r="K1499" s="11">
        <f t="shared" si="1617"/>
        <v>153.07178271179134</v>
      </c>
      <c r="L1499" s="11">
        <f t="shared" si="1617"/>
        <v>187.19335604770015</v>
      </c>
      <c r="M1499" s="11">
        <f t="shared" si="1617"/>
        <v>36.480654872243576</v>
      </c>
      <c r="N1499" s="11">
        <f t="shared" si="1617"/>
        <v>7.4169048058848404</v>
      </c>
      <c r="O1499" s="11">
        <f t="shared" si="1617"/>
        <v>13.769105493682929</v>
      </c>
      <c r="P1499" s="11">
        <f t="shared" si="1617"/>
        <v>24.692587422535595</v>
      </c>
      <c r="Q1499" s="11">
        <f t="shared" si="1617"/>
        <v>-10.532432991307957</v>
      </c>
      <c r="R1499" s="11">
        <f t="shared" si="1617"/>
        <v>51.627454730935995</v>
      </c>
      <c r="S1499" s="11">
        <f t="shared" si="1617"/>
        <v>44.802628120893559</v>
      </c>
      <c r="T1499" s="11">
        <f t="shared" si="1617"/>
        <v>-6.3385931096567276</v>
      </c>
      <c r="U1499" s="11">
        <f t="shared" si="1617"/>
        <v>24.203856215483</v>
      </c>
      <c r="V1499" s="11">
        <f t="shared" si="1617"/>
        <v>10.370791039606587</v>
      </c>
      <c r="W1499" s="11">
        <f t="shared" si="1617"/>
        <v>6.83746427188143</v>
      </c>
      <c r="X1499" s="11">
        <f t="shared" si="1617"/>
        <v>-19.086367220784439</v>
      </c>
      <c r="Y1499" s="11">
        <f t="shared" si="1617"/>
        <v>32.362454254981685</v>
      </c>
      <c r="Z1499" s="11">
        <f t="shared" si="1617"/>
        <v>22.961460346011876</v>
      </c>
      <c r="AA1499" s="11">
        <f t="shared" si="1617"/>
        <v>-4.1536640698312368</v>
      </c>
      <c r="AB1499" s="11">
        <f t="shared" si="1617"/>
        <v>9.6908504652128045</v>
      </c>
      <c r="AC1499" s="11">
        <f t="shared" si="1617"/>
        <v>4.7944420022553231</v>
      </c>
      <c r="AD1499" s="11">
        <f t="shared" si="1617"/>
        <v>7.5481264647680604</v>
      </c>
      <c r="AE1499" s="11">
        <f t="shared" si="1617"/>
        <v>5.9547450231565762</v>
      </c>
      <c r="AF1499" s="11">
        <f t="shared" si="1617"/>
        <v>15.799902367976699</v>
      </c>
      <c r="AG1499" s="11">
        <f t="shared" si="1617"/>
        <v>11.797592852641017</v>
      </c>
      <c r="AH1499" s="11">
        <f t="shared" si="1617"/>
        <v>-2.8826670326097315</v>
      </c>
      <c r="AI1499" s="11">
        <f t="shared" si="1617"/>
        <v>-1.5121850622237645</v>
      </c>
      <c r="AJ1499" s="11">
        <f t="shared" si="1617"/>
        <v>24.822114769418093</v>
      </c>
      <c r="AK1499" s="11">
        <f t="shared" si="1617"/>
        <v>36.356171334192794</v>
      </c>
      <c r="AL1499" s="11">
        <f t="shared" si="1617"/>
        <v>-0.77064911316118412</v>
      </c>
    </row>
    <row r="1500" spans="1:38" ht="15">
      <c r="A1500" s="29">
        <v>1499</v>
      </c>
      <c r="B1500" s="23" t="s">
        <v>299</v>
      </c>
      <c r="C1500" s="23" t="s">
        <v>302</v>
      </c>
      <c r="D1500" s="7" t="s">
        <v>39</v>
      </c>
      <c r="E1500" s="10"/>
      <c r="F1500" s="11">
        <f t="shared" ref="F1500:AL1500" si="1618">F328/E328*100-100</f>
        <v>7.7781618845375107</v>
      </c>
      <c r="G1500" s="11">
        <f t="shared" si="1618"/>
        <v>-17.244012707722391</v>
      </c>
      <c r="H1500" s="11">
        <f t="shared" si="1618"/>
        <v>-55.573806799306041</v>
      </c>
      <c r="I1500" s="11">
        <f t="shared" si="1618"/>
        <v>-21.569523492999878</v>
      </c>
      <c r="J1500" s="11">
        <f t="shared" si="1618"/>
        <v>-42.90481487366916</v>
      </c>
      <c r="K1500" s="11">
        <f t="shared" si="1618"/>
        <v>-27.674181278411723</v>
      </c>
      <c r="L1500" s="11">
        <f t="shared" si="1618"/>
        <v>261.00564391995897</v>
      </c>
      <c r="M1500" s="11">
        <f t="shared" si="1618"/>
        <v>9.9594940306992612</v>
      </c>
      <c r="N1500" s="11">
        <f t="shared" si="1618"/>
        <v>-39.981258280285644</v>
      </c>
      <c r="O1500" s="11">
        <f t="shared" si="1618"/>
        <v>30.639603747173481</v>
      </c>
      <c r="P1500" s="11">
        <f t="shared" si="1618"/>
        <v>-5.0525448176385765</v>
      </c>
      <c r="Q1500" s="11">
        <f t="shared" si="1618"/>
        <v>-41.303876036286304</v>
      </c>
      <c r="R1500" s="11">
        <f t="shared" si="1618"/>
        <v>-2.2849959328551392</v>
      </c>
      <c r="S1500" s="11">
        <f t="shared" si="1618"/>
        <v>-8.8315423036173826</v>
      </c>
      <c r="T1500" s="11">
        <f t="shared" si="1618"/>
        <v>9.6953598406242207</v>
      </c>
      <c r="U1500" s="11">
        <f t="shared" si="1618"/>
        <v>9.8297389330306544</v>
      </c>
      <c r="V1500" s="11">
        <f t="shared" si="1618"/>
        <v>-31.500620090946668</v>
      </c>
      <c r="W1500" s="11">
        <f t="shared" si="1618"/>
        <v>12.220881110440558</v>
      </c>
      <c r="X1500" s="11">
        <f t="shared" si="1618"/>
        <v>23.832571479788484</v>
      </c>
      <c r="Y1500" s="11">
        <f t="shared" si="1618"/>
        <v>75.448755066589456</v>
      </c>
      <c r="Z1500" s="11">
        <f t="shared" si="1618"/>
        <v>-19.500825082508257</v>
      </c>
      <c r="AA1500" s="11">
        <f t="shared" si="1618"/>
        <v>-5.6065187311023408</v>
      </c>
      <c r="AB1500" s="11">
        <f t="shared" si="1618"/>
        <v>30.365383571312208</v>
      </c>
      <c r="AC1500" s="11">
        <f t="shared" si="1618"/>
        <v>52.240546393469941</v>
      </c>
      <c r="AD1500" s="11">
        <f t="shared" si="1618"/>
        <v>-50.968377284166763</v>
      </c>
      <c r="AE1500" s="11">
        <f t="shared" si="1618"/>
        <v>14.751171613479144</v>
      </c>
      <c r="AF1500" s="11">
        <f t="shared" si="1618"/>
        <v>-11.692921042395952</v>
      </c>
      <c r="AG1500" s="11">
        <f t="shared" si="1618"/>
        <v>23.646974618730383</v>
      </c>
      <c r="AH1500" s="11">
        <f t="shared" si="1618"/>
        <v>-6.8127170718674961</v>
      </c>
      <c r="AI1500" s="11">
        <f t="shared" si="1618"/>
        <v>-13.665902140672785</v>
      </c>
      <c r="AJ1500" s="11">
        <f t="shared" si="1618"/>
        <v>-6.8518928492362221</v>
      </c>
      <c r="AK1500" s="11">
        <f t="shared" si="1618"/>
        <v>89.370172311348796</v>
      </c>
      <c r="AL1500" s="11">
        <f t="shared" si="1618"/>
        <v>78.372187882400937</v>
      </c>
    </row>
    <row r="1501" spans="1:38" ht="15">
      <c r="A1501" s="29">
        <v>1500</v>
      </c>
      <c r="B1501" s="23" t="s">
        <v>299</v>
      </c>
      <c r="C1501" s="23" t="s">
        <v>302</v>
      </c>
      <c r="D1501" s="7" t="s">
        <v>40</v>
      </c>
      <c r="E1501" s="10"/>
      <c r="F1501" s="11">
        <f t="shared" ref="F1501:AL1501" si="1619">F329/E329*100-100</f>
        <v>-56.669630947087597</v>
      </c>
      <c r="G1501" s="11">
        <f t="shared" si="1619"/>
        <v>-0.51308363263211731</v>
      </c>
      <c r="H1501" s="11">
        <f t="shared" si="1619"/>
        <v>-94.722365480488222</v>
      </c>
      <c r="I1501" s="11">
        <f t="shared" si="1619"/>
        <v>1332.8990228013031</v>
      </c>
      <c r="J1501" s="11">
        <f t="shared" si="1619"/>
        <v>-33.212093657649461</v>
      </c>
      <c r="K1501" s="11">
        <f t="shared" si="1619"/>
        <v>10.75561606535058</v>
      </c>
      <c r="L1501" s="11">
        <f t="shared" si="1619"/>
        <v>-18.469575906576523</v>
      </c>
      <c r="M1501" s="11">
        <f t="shared" si="1619"/>
        <v>-6.4832265359969909</v>
      </c>
      <c r="N1501" s="11">
        <f t="shared" si="1619"/>
        <v>83.55501813784764</v>
      </c>
      <c r="O1501" s="11">
        <f t="shared" si="1619"/>
        <v>49.275362318840564</v>
      </c>
      <c r="P1501" s="11">
        <f t="shared" si="1619"/>
        <v>-95.483965872315395</v>
      </c>
      <c r="Q1501" s="11">
        <f t="shared" si="1619"/>
        <v>4970.0325732899028</v>
      </c>
      <c r="R1501" s="11">
        <f t="shared" si="1619"/>
        <v>312.59235464182461</v>
      </c>
      <c r="S1501" s="11">
        <f t="shared" si="1619"/>
        <v>100.96231703519152</v>
      </c>
      <c r="T1501" s="11">
        <f t="shared" si="1619"/>
        <v>-40.818856638100698</v>
      </c>
      <c r="U1501" s="11">
        <f t="shared" si="1619"/>
        <v>-78.535703998533606</v>
      </c>
      <c r="V1501" s="11">
        <f t="shared" si="1619"/>
        <v>313.98072465536171</v>
      </c>
      <c r="W1501" s="11">
        <f t="shared" si="1619"/>
        <v>-88.244828195909705</v>
      </c>
      <c r="X1501" s="11">
        <f t="shared" si="1619"/>
        <v>-90.022562045625477</v>
      </c>
      <c r="Y1501" s="11">
        <f t="shared" si="1619"/>
        <v>-71.482412060301513</v>
      </c>
      <c r="Z1501" s="11">
        <f t="shared" si="1619"/>
        <v>400</v>
      </c>
      <c r="AA1501" s="11">
        <f t="shared" si="1619"/>
        <v>-68.105726872246692</v>
      </c>
      <c r="AB1501" s="11">
        <f t="shared" si="1619"/>
        <v>101.93370165745853</v>
      </c>
      <c r="AC1501" s="11">
        <f t="shared" si="1619"/>
        <v>-18.878248974008201</v>
      </c>
      <c r="AD1501" s="11">
        <f t="shared" si="1619"/>
        <v>400</v>
      </c>
      <c r="AE1501" s="11">
        <f t="shared" si="1619"/>
        <v>-76.222596964586842</v>
      </c>
      <c r="AF1501" s="11">
        <f t="shared" si="1619"/>
        <v>9611.3475177304972</v>
      </c>
      <c r="AG1501" s="11">
        <f t="shared" si="1619"/>
        <v>-96.720952311399984</v>
      </c>
      <c r="AH1501" s="11">
        <f t="shared" si="1619"/>
        <v>377.37193763919822</v>
      </c>
      <c r="AI1501" s="11">
        <f t="shared" si="1619"/>
        <v>-0.18661938975459691</v>
      </c>
      <c r="AJ1501" s="11">
        <f t="shared" si="1619"/>
        <v>-30.840422548378058</v>
      </c>
      <c r="AK1501" s="11">
        <f t="shared" si="1619"/>
        <v>-63.192754798594216</v>
      </c>
      <c r="AL1501" s="11">
        <f t="shared" si="1619"/>
        <v>236.57730444362835</v>
      </c>
    </row>
    <row r="1502" spans="1:38" ht="15">
      <c r="A1502" s="29">
        <v>1501</v>
      </c>
      <c r="B1502" s="23" t="s">
        <v>299</v>
      </c>
      <c r="C1502" s="23" t="s">
        <v>302</v>
      </c>
      <c r="D1502" s="7" t="s">
        <v>41</v>
      </c>
      <c r="E1502" s="10"/>
      <c r="F1502" s="11">
        <f t="shared" ref="F1502:AL1502" si="1620">F330/E330*100-100</f>
        <v>-1.3998357335618863</v>
      </c>
      <c r="G1502" s="11">
        <f t="shared" si="1620"/>
        <v>-2.1331857056379704</v>
      </c>
      <c r="H1502" s="11">
        <f t="shared" si="1620"/>
        <v>-16.351582820529089</v>
      </c>
      <c r="I1502" s="11">
        <f t="shared" si="1620"/>
        <v>27.06634813494621</v>
      </c>
      <c r="J1502" s="11">
        <f t="shared" si="1620"/>
        <v>-3.5851421522790048</v>
      </c>
      <c r="K1502" s="11">
        <f t="shared" si="1620"/>
        <v>-4.5500505561172844</v>
      </c>
      <c r="L1502" s="11">
        <f t="shared" si="1620"/>
        <v>19.104548599100667</v>
      </c>
      <c r="M1502" s="11">
        <f t="shared" si="1620"/>
        <v>35.006715916722641</v>
      </c>
      <c r="N1502" s="11">
        <f t="shared" si="1620"/>
        <v>-6.9821220300016478</v>
      </c>
      <c r="O1502" s="11">
        <f t="shared" si="1620"/>
        <v>33.231434105165789</v>
      </c>
      <c r="P1502" s="11">
        <f t="shared" si="1620"/>
        <v>0.78733964362236009</v>
      </c>
      <c r="Q1502" s="11">
        <f t="shared" si="1620"/>
        <v>24.398769687820405</v>
      </c>
      <c r="R1502" s="11">
        <f t="shared" si="1620"/>
        <v>-8.803500893394073</v>
      </c>
      <c r="S1502" s="11">
        <f t="shared" si="1620"/>
        <v>3.8760866729129191</v>
      </c>
      <c r="T1502" s="11">
        <f t="shared" si="1620"/>
        <v>-2.6214474591597678</v>
      </c>
      <c r="U1502" s="11">
        <f t="shared" si="1620"/>
        <v>4.1831791129474709</v>
      </c>
      <c r="V1502" s="11">
        <f t="shared" si="1620"/>
        <v>13.909765128239755</v>
      </c>
      <c r="W1502" s="11">
        <f t="shared" si="1620"/>
        <v>10.344527785901164</v>
      </c>
      <c r="X1502" s="11">
        <f t="shared" si="1620"/>
        <v>-15.84049022627481</v>
      </c>
      <c r="Y1502" s="11">
        <f t="shared" si="1620"/>
        <v>52.378946203750388</v>
      </c>
      <c r="Z1502" s="11">
        <f t="shared" si="1620"/>
        <v>8.0962541157808516</v>
      </c>
      <c r="AA1502" s="11">
        <f t="shared" si="1620"/>
        <v>-21.410052872461492</v>
      </c>
      <c r="AB1502" s="11">
        <f t="shared" si="1620"/>
        <v>-6.1378795698783364</v>
      </c>
      <c r="AC1502" s="11">
        <f t="shared" si="1620"/>
        <v>-16.933721394498505</v>
      </c>
      <c r="AD1502" s="11">
        <f t="shared" si="1620"/>
        <v>4.4798617040339792</v>
      </c>
      <c r="AE1502" s="11">
        <f t="shared" si="1620"/>
        <v>-12.813688596535471</v>
      </c>
      <c r="AF1502" s="11">
        <f t="shared" si="1620"/>
        <v>1.3427727029722973</v>
      </c>
      <c r="AG1502" s="11">
        <f t="shared" si="1620"/>
        <v>10.482012729137026</v>
      </c>
      <c r="AH1502" s="11">
        <f t="shared" si="1620"/>
        <v>9.2585051871358246</v>
      </c>
      <c r="AI1502" s="11">
        <f t="shared" si="1620"/>
        <v>-19.958379447014195</v>
      </c>
      <c r="AJ1502" s="11">
        <f t="shared" si="1620"/>
        <v>42.971438565972107</v>
      </c>
      <c r="AK1502" s="11">
        <f t="shared" si="1620"/>
        <v>50.908008827978421</v>
      </c>
      <c r="AL1502" s="11">
        <f t="shared" si="1620"/>
        <v>-10.85913664572459</v>
      </c>
    </row>
    <row r="1503" spans="1:38" ht="15">
      <c r="A1503" s="29">
        <v>1502</v>
      </c>
      <c r="B1503" s="23" t="s">
        <v>299</v>
      </c>
      <c r="C1503" s="23" t="s">
        <v>302</v>
      </c>
      <c r="D1503" s="7" t="s">
        <v>42</v>
      </c>
      <c r="E1503" s="10"/>
      <c r="F1503" s="11" t="e">
        <f t="shared" ref="F1503:AL1503" si="1621">F331/E331*100-100</f>
        <v>#DIV/0!</v>
      </c>
      <c r="G1503" s="11" t="e">
        <f t="shared" si="1621"/>
        <v>#DIV/0!</v>
      </c>
      <c r="H1503" s="11">
        <f t="shared" si="1621"/>
        <v>-100</v>
      </c>
      <c r="I1503" s="11" t="e">
        <f t="shared" si="1621"/>
        <v>#DIV/0!</v>
      </c>
      <c r="J1503" s="11" t="e">
        <f t="shared" si="1621"/>
        <v>#DIV/0!</v>
      </c>
      <c r="K1503" s="11" t="e">
        <f t="shared" si="1621"/>
        <v>#DIV/0!</v>
      </c>
      <c r="L1503" s="11" t="e">
        <f t="shared" si="1621"/>
        <v>#DIV/0!</v>
      </c>
      <c r="M1503" s="11" t="e">
        <f t="shared" si="1621"/>
        <v>#DIV/0!</v>
      </c>
      <c r="N1503" s="11" t="e">
        <f t="shared" si="1621"/>
        <v>#DIV/0!</v>
      </c>
      <c r="O1503" s="11" t="e">
        <f t="shared" si="1621"/>
        <v>#DIV/0!</v>
      </c>
      <c r="P1503" s="11" t="e">
        <f t="shared" si="1621"/>
        <v>#DIV/0!</v>
      </c>
      <c r="Q1503" s="11" t="e">
        <f t="shared" si="1621"/>
        <v>#DIV/0!</v>
      </c>
      <c r="R1503" s="11" t="e">
        <f t="shared" si="1621"/>
        <v>#DIV/0!</v>
      </c>
      <c r="S1503" s="11" t="e">
        <f t="shared" si="1621"/>
        <v>#DIV/0!</v>
      </c>
      <c r="T1503" s="11" t="e">
        <f t="shared" si="1621"/>
        <v>#DIV/0!</v>
      </c>
      <c r="U1503" s="11" t="e">
        <f t="shared" si="1621"/>
        <v>#DIV/0!</v>
      </c>
      <c r="V1503" s="11" t="e">
        <f t="shared" si="1621"/>
        <v>#DIV/0!</v>
      </c>
      <c r="W1503" s="11" t="e">
        <f t="shared" si="1621"/>
        <v>#DIV/0!</v>
      </c>
      <c r="X1503" s="11" t="e">
        <f t="shared" si="1621"/>
        <v>#DIV/0!</v>
      </c>
      <c r="Y1503" s="11" t="e">
        <f t="shared" si="1621"/>
        <v>#DIV/0!</v>
      </c>
      <c r="Z1503" s="11" t="e">
        <f t="shared" si="1621"/>
        <v>#DIV/0!</v>
      </c>
      <c r="AA1503" s="11" t="e">
        <f t="shared" si="1621"/>
        <v>#DIV/0!</v>
      </c>
      <c r="AB1503" s="11" t="e">
        <f t="shared" si="1621"/>
        <v>#DIV/0!</v>
      </c>
      <c r="AC1503" s="11" t="e">
        <f t="shared" si="1621"/>
        <v>#DIV/0!</v>
      </c>
      <c r="AD1503" s="11" t="e">
        <f t="shared" si="1621"/>
        <v>#DIV/0!</v>
      </c>
      <c r="AE1503" s="11" t="e">
        <f t="shared" si="1621"/>
        <v>#DIV/0!</v>
      </c>
      <c r="AF1503" s="11" t="e">
        <f t="shared" si="1621"/>
        <v>#DIV/0!</v>
      </c>
      <c r="AG1503" s="11" t="e">
        <f t="shared" si="1621"/>
        <v>#DIV/0!</v>
      </c>
      <c r="AH1503" s="11" t="e">
        <f t="shared" si="1621"/>
        <v>#DIV/0!</v>
      </c>
      <c r="AI1503" s="11" t="e">
        <f t="shared" si="1621"/>
        <v>#DIV/0!</v>
      </c>
      <c r="AJ1503" s="11" t="e">
        <f t="shared" si="1621"/>
        <v>#DIV/0!</v>
      </c>
      <c r="AK1503" s="11" t="e">
        <f t="shared" si="1621"/>
        <v>#DIV/0!</v>
      </c>
      <c r="AL1503" s="11" t="e">
        <f t="shared" si="1621"/>
        <v>#DIV/0!</v>
      </c>
    </row>
    <row r="1504" spans="1:38" ht="15">
      <c r="A1504" s="29">
        <v>1503</v>
      </c>
      <c r="B1504" s="23" t="s">
        <v>299</v>
      </c>
      <c r="C1504" s="23" t="s">
        <v>302</v>
      </c>
      <c r="D1504" s="7" t="s">
        <v>43</v>
      </c>
      <c r="E1504" s="10"/>
      <c r="F1504" s="11">
        <f t="shared" ref="F1504:AL1504" si="1622">F332/E332*100-100</f>
        <v>0.6736107732897807</v>
      </c>
      <c r="G1504" s="11">
        <f t="shared" si="1622"/>
        <v>-70.275638409806234</v>
      </c>
      <c r="H1504" s="11">
        <f t="shared" si="1622"/>
        <v>-100</v>
      </c>
      <c r="I1504" s="11" t="e">
        <f t="shared" si="1622"/>
        <v>#DIV/0!</v>
      </c>
      <c r="J1504" s="11" t="e">
        <f t="shared" si="1622"/>
        <v>#DIV/0!</v>
      </c>
      <c r="K1504" s="11" t="e">
        <f t="shared" si="1622"/>
        <v>#DIV/0!</v>
      </c>
      <c r="L1504" s="11" t="e">
        <f t="shared" si="1622"/>
        <v>#DIV/0!</v>
      </c>
      <c r="M1504" s="11" t="e">
        <f t="shared" si="1622"/>
        <v>#DIV/0!</v>
      </c>
      <c r="N1504" s="11" t="e">
        <f t="shared" si="1622"/>
        <v>#DIV/0!</v>
      </c>
      <c r="O1504" s="11" t="e">
        <f t="shared" si="1622"/>
        <v>#DIV/0!</v>
      </c>
      <c r="P1504" s="11" t="e">
        <f t="shared" si="1622"/>
        <v>#DIV/0!</v>
      </c>
      <c r="Q1504" s="11" t="e">
        <f t="shared" si="1622"/>
        <v>#DIV/0!</v>
      </c>
      <c r="R1504" s="11" t="e">
        <f t="shared" si="1622"/>
        <v>#DIV/0!</v>
      </c>
      <c r="S1504" s="11" t="e">
        <f t="shared" si="1622"/>
        <v>#DIV/0!</v>
      </c>
      <c r="T1504" s="11" t="e">
        <f t="shared" si="1622"/>
        <v>#DIV/0!</v>
      </c>
      <c r="U1504" s="11" t="e">
        <f t="shared" si="1622"/>
        <v>#DIV/0!</v>
      </c>
      <c r="V1504" s="11" t="e">
        <f t="shared" si="1622"/>
        <v>#DIV/0!</v>
      </c>
      <c r="W1504" s="11" t="e">
        <f t="shared" si="1622"/>
        <v>#DIV/0!</v>
      </c>
      <c r="X1504" s="11" t="e">
        <f t="shared" si="1622"/>
        <v>#DIV/0!</v>
      </c>
      <c r="Y1504" s="11" t="e">
        <f t="shared" si="1622"/>
        <v>#DIV/0!</v>
      </c>
      <c r="Z1504" s="11" t="e">
        <f t="shared" si="1622"/>
        <v>#DIV/0!</v>
      </c>
      <c r="AA1504" s="11" t="e">
        <f t="shared" si="1622"/>
        <v>#DIV/0!</v>
      </c>
      <c r="AB1504" s="11" t="e">
        <f t="shared" si="1622"/>
        <v>#DIV/0!</v>
      </c>
      <c r="AC1504" s="11" t="e">
        <f t="shared" si="1622"/>
        <v>#DIV/0!</v>
      </c>
      <c r="AD1504" s="11" t="e">
        <f t="shared" si="1622"/>
        <v>#DIV/0!</v>
      </c>
      <c r="AE1504" s="11" t="e">
        <f t="shared" si="1622"/>
        <v>#DIV/0!</v>
      </c>
      <c r="AF1504" s="11" t="e">
        <f t="shared" si="1622"/>
        <v>#DIV/0!</v>
      </c>
      <c r="AG1504" s="11" t="e">
        <f t="shared" si="1622"/>
        <v>#DIV/0!</v>
      </c>
      <c r="AH1504" s="11" t="e">
        <f t="shared" si="1622"/>
        <v>#DIV/0!</v>
      </c>
      <c r="AI1504" s="11" t="e">
        <f t="shared" si="1622"/>
        <v>#DIV/0!</v>
      </c>
      <c r="AJ1504" s="11" t="e">
        <f t="shared" si="1622"/>
        <v>#DIV/0!</v>
      </c>
      <c r="AK1504" s="11" t="e">
        <f t="shared" si="1622"/>
        <v>#DIV/0!</v>
      </c>
      <c r="AL1504" s="11" t="e">
        <f t="shared" si="1622"/>
        <v>#DIV/0!</v>
      </c>
    </row>
    <row r="1505" spans="1:38" ht="15">
      <c r="A1505" s="29">
        <v>1504</v>
      </c>
      <c r="B1505" s="23" t="s">
        <v>299</v>
      </c>
      <c r="C1505" s="23" t="s">
        <v>302</v>
      </c>
      <c r="D1505" s="7" t="s">
        <v>44</v>
      </c>
      <c r="E1505" s="10"/>
      <c r="F1505" s="11">
        <f t="shared" ref="F1505:AL1505" si="1623">F333/E333*100-100</f>
        <v>13.9357616664727</v>
      </c>
      <c r="G1505" s="11">
        <f t="shared" si="1623"/>
        <v>3.7536387314233082</v>
      </c>
      <c r="H1505" s="11">
        <f t="shared" si="1623"/>
        <v>-16.536227603859032</v>
      </c>
      <c r="I1505" s="11">
        <f t="shared" si="1623"/>
        <v>18.433933889658832</v>
      </c>
      <c r="J1505" s="11">
        <f t="shared" si="1623"/>
        <v>-7.3510189346313268</v>
      </c>
      <c r="K1505" s="11">
        <f t="shared" si="1623"/>
        <v>50.04971514565193</v>
      </c>
      <c r="L1505" s="11">
        <f t="shared" si="1623"/>
        <v>-100</v>
      </c>
      <c r="M1505" s="11" t="e">
        <f t="shared" si="1623"/>
        <v>#DIV/0!</v>
      </c>
      <c r="N1505" s="11" t="e">
        <f t="shared" si="1623"/>
        <v>#DIV/0!</v>
      </c>
      <c r="O1505" s="11" t="e">
        <f t="shared" si="1623"/>
        <v>#DIV/0!</v>
      </c>
      <c r="P1505" s="11" t="e">
        <f t="shared" si="1623"/>
        <v>#DIV/0!</v>
      </c>
      <c r="Q1505" s="11" t="e">
        <f t="shared" si="1623"/>
        <v>#DIV/0!</v>
      </c>
      <c r="R1505" s="11" t="e">
        <f t="shared" si="1623"/>
        <v>#DIV/0!</v>
      </c>
      <c r="S1505" s="11" t="e">
        <f t="shared" si="1623"/>
        <v>#DIV/0!</v>
      </c>
      <c r="T1505" s="11" t="e">
        <f t="shared" si="1623"/>
        <v>#DIV/0!</v>
      </c>
      <c r="U1505" s="11" t="e">
        <f t="shared" si="1623"/>
        <v>#DIV/0!</v>
      </c>
      <c r="V1505" s="11" t="e">
        <f t="shared" si="1623"/>
        <v>#DIV/0!</v>
      </c>
      <c r="W1505" s="11" t="e">
        <f t="shared" si="1623"/>
        <v>#DIV/0!</v>
      </c>
      <c r="X1505" s="11" t="e">
        <f t="shared" si="1623"/>
        <v>#DIV/0!</v>
      </c>
      <c r="Y1505" s="11" t="e">
        <f t="shared" si="1623"/>
        <v>#DIV/0!</v>
      </c>
      <c r="Z1505" s="11" t="e">
        <f t="shared" si="1623"/>
        <v>#DIV/0!</v>
      </c>
      <c r="AA1505" s="11" t="e">
        <f t="shared" si="1623"/>
        <v>#DIV/0!</v>
      </c>
      <c r="AB1505" s="11" t="e">
        <f t="shared" si="1623"/>
        <v>#DIV/0!</v>
      </c>
      <c r="AC1505" s="11" t="e">
        <f t="shared" si="1623"/>
        <v>#DIV/0!</v>
      </c>
      <c r="AD1505" s="11" t="e">
        <f t="shared" si="1623"/>
        <v>#DIV/0!</v>
      </c>
      <c r="AE1505" s="11" t="e">
        <f t="shared" si="1623"/>
        <v>#DIV/0!</v>
      </c>
      <c r="AF1505" s="11" t="e">
        <f t="shared" si="1623"/>
        <v>#DIV/0!</v>
      </c>
      <c r="AG1505" s="11" t="e">
        <f t="shared" si="1623"/>
        <v>#DIV/0!</v>
      </c>
      <c r="AH1505" s="11" t="e">
        <f t="shared" si="1623"/>
        <v>#DIV/0!</v>
      </c>
      <c r="AI1505" s="11" t="e">
        <f t="shared" si="1623"/>
        <v>#DIV/0!</v>
      </c>
      <c r="AJ1505" s="11" t="e">
        <f t="shared" si="1623"/>
        <v>#DIV/0!</v>
      </c>
      <c r="AK1505" s="11" t="e">
        <f t="shared" si="1623"/>
        <v>#DIV/0!</v>
      </c>
      <c r="AL1505" s="11" t="e">
        <f t="shared" si="1623"/>
        <v>#DIV/0!</v>
      </c>
    </row>
    <row r="1506" spans="1:38" ht="15">
      <c r="A1506" s="29">
        <v>1505</v>
      </c>
      <c r="B1506" s="23" t="s">
        <v>299</v>
      </c>
      <c r="C1506" s="23" t="s">
        <v>302</v>
      </c>
      <c r="D1506" s="7" t="s">
        <v>45</v>
      </c>
      <c r="E1506" s="10"/>
      <c r="F1506" s="11" t="e">
        <f t="shared" ref="F1506:AL1506" si="1624">F334/E334*100-100</f>
        <v>#DIV/0!</v>
      </c>
      <c r="G1506" s="11" t="e">
        <f t="shared" si="1624"/>
        <v>#DIV/0!</v>
      </c>
      <c r="H1506" s="11" t="e">
        <f t="shared" si="1624"/>
        <v>#DIV/0!</v>
      </c>
      <c r="I1506" s="11" t="e">
        <f t="shared" si="1624"/>
        <v>#DIV/0!</v>
      </c>
      <c r="J1506" s="11" t="e">
        <f t="shared" si="1624"/>
        <v>#DIV/0!</v>
      </c>
      <c r="K1506" s="11" t="e">
        <f t="shared" si="1624"/>
        <v>#DIV/0!</v>
      </c>
      <c r="L1506" s="11" t="e">
        <f t="shared" si="1624"/>
        <v>#DIV/0!</v>
      </c>
      <c r="M1506" s="11" t="e">
        <f t="shared" si="1624"/>
        <v>#DIV/0!</v>
      </c>
      <c r="N1506" s="11" t="e">
        <f t="shared" si="1624"/>
        <v>#DIV/0!</v>
      </c>
      <c r="O1506" s="11" t="e">
        <f t="shared" si="1624"/>
        <v>#DIV/0!</v>
      </c>
      <c r="P1506" s="11" t="e">
        <f t="shared" si="1624"/>
        <v>#DIV/0!</v>
      </c>
      <c r="Q1506" s="11" t="e">
        <f t="shared" si="1624"/>
        <v>#DIV/0!</v>
      </c>
      <c r="R1506" s="11" t="e">
        <f t="shared" si="1624"/>
        <v>#DIV/0!</v>
      </c>
      <c r="S1506" s="11" t="e">
        <f t="shared" si="1624"/>
        <v>#DIV/0!</v>
      </c>
      <c r="T1506" s="11" t="e">
        <f t="shared" si="1624"/>
        <v>#DIV/0!</v>
      </c>
      <c r="U1506" s="11">
        <f t="shared" si="1624"/>
        <v>-37.821380243572399</v>
      </c>
      <c r="V1506" s="11">
        <f t="shared" si="1624"/>
        <v>137.84004352557128</v>
      </c>
      <c r="W1506" s="11">
        <f t="shared" si="1624"/>
        <v>22.360745739448703</v>
      </c>
      <c r="X1506" s="11">
        <f t="shared" si="1624"/>
        <v>-42.073284726117031</v>
      </c>
      <c r="Y1506" s="11">
        <f t="shared" si="1624"/>
        <v>402.01710505083111</v>
      </c>
      <c r="Z1506" s="11">
        <f t="shared" si="1624"/>
        <v>-45.348762455801996</v>
      </c>
      <c r="AA1506" s="11">
        <f t="shared" si="1624"/>
        <v>-0.38230796376896592</v>
      </c>
      <c r="AB1506" s="11">
        <f t="shared" si="1624"/>
        <v>-2.8222235342740731</v>
      </c>
      <c r="AC1506" s="11">
        <f t="shared" si="1624"/>
        <v>-30.323834983899388</v>
      </c>
      <c r="AD1506" s="11">
        <f t="shared" si="1624"/>
        <v>-3.1130101151028953</v>
      </c>
      <c r="AE1506" s="11">
        <f t="shared" si="1624"/>
        <v>35.082350823508222</v>
      </c>
      <c r="AF1506" s="11">
        <f t="shared" si="1624"/>
        <v>53.134785795189543</v>
      </c>
      <c r="AG1506" s="11">
        <f t="shared" si="1624"/>
        <v>14.906021580229734</v>
      </c>
      <c r="AH1506" s="11">
        <f t="shared" si="1624"/>
        <v>24.032563422945856</v>
      </c>
      <c r="AI1506" s="11">
        <f t="shared" si="1624"/>
        <v>54.138046829685265</v>
      </c>
      <c r="AJ1506" s="11">
        <f t="shared" si="1624"/>
        <v>23.895347685726165</v>
      </c>
      <c r="AK1506" s="11">
        <f t="shared" si="1624"/>
        <v>47.120979602276378</v>
      </c>
      <c r="AL1506" s="11">
        <f t="shared" si="1624"/>
        <v>3.8258016146382374</v>
      </c>
    </row>
    <row r="1507" spans="1:38" ht="15">
      <c r="A1507" s="29">
        <v>1506</v>
      </c>
      <c r="B1507" s="23" t="s">
        <v>299</v>
      </c>
      <c r="C1507" s="23" t="s">
        <v>302</v>
      </c>
      <c r="D1507" s="7" t="s">
        <v>46</v>
      </c>
      <c r="E1507" s="10"/>
      <c r="F1507" s="11" t="e">
        <f t="shared" ref="F1507:AL1507" si="1625">F335/E335*100-100</f>
        <v>#DIV/0!</v>
      </c>
      <c r="G1507" s="11" t="e">
        <f t="shared" si="1625"/>
        <v>#DIV/0!</v>
      </c>
      <c r="H1507" s="11" t="e">
        <f t="shared" si="1625"/>
        <v>#DIV/0!</v>
      </c>
      <c r="I1507" s="11" t="e">
        <f t="shared" si="1625"/>
        <v>#DIV/0!</v>
      </c>
      <c r="J1507" s="11" t="e">
        <f t="shared" si="1625"/>
        <v>#DIV/0!</v>
      </c>
      <c r="K1507" s="11">
        <f t="shared" si="1625"/>
        <v>40.392965989697132</v>
      </c>
      <c r="L1507" s="11">
        <f t="shared" si="1625"/>
        <v>22.123872554199053</v>
      </c>
      <c r="M1507" s="11">
        <f t="shared" si="1625"/>
        <v>6.3359538145108445</v>
      </c>
      <c r="N1507" s="11">
        <f t="shared" si="1625"/>
        <v>12.651355449535856</v>
      </c>
      <c r="O1507" s="11">
        <f t="shared" si="1625"/>
        <v>3.4908305372983506</v>
      </c>
      <c r="P1507" s="11">
        <f t="shared" si="1625"/>
        <v>9.9622181828563896</v>
      </c>
      <c r="Q1507" s="11">
        <f t="shared" si="1625"/>
        <v>-11.949456921545718</v>
      </c>
      <c r="R1507" s="11">
        <f t="shared" si="1625"/>
        <v>7.6480764316184633</v>
      </c>
      <c r="S1507" s="11">
        <f t="shared" si="1625"/>
        <v>-6.6892502670769431</v>
      </c>
      <c r="T1507" s="11">
        <f t="shared" si="1625"/>
        <v>-7.6587111315517262</v>
      </c>
      <c r="U1507" s="11">
        <f t="shared" si="1625"/>
        <v>10.683895033186275</v>
      </c>
      <c r="V1507" s="11">
        <f t="shared" si="1625"/>
        <v>2.1493880547000828</v>
      </c>
      <c r="W1507" s="11">
        <f t="shared" si="1625"/>
        <v>14.873781554611341</v>
      </c>
      <c r="X1507" s="11">
        <f t="shared" si="1625"/>
        <v>4.6272927046844075</v>
      </c>
      <c r="Y1507" s="11">
        <f t="shared" si="1625"/>
        <v>4.872342748413061</v>
      </c>
      <c r="Z1507" s="11">
        <f t="shared" si="1625"/>
        <v>5.7048526940408379</v>
      </c>
      <c r="AA1507" s="11">
        <f t="shared" si="1625"/>
        <v>1.1569612298399505</v>
      </c>
      <c r="AB1507" s="11">
        <f t="shared" si="1625"/>
        <v>-1.4038145926248689</v>
      </c>
      <c r="AC1507" s="11">
        <f t="shared" si="1625"/>
        <v>8.4640522875816941</v>
      </c>
      <c r="AD1507" s="11">
        <f t="shared" si="1625"/>
        <v>6.9529913881488881</v>
      </c>
      <c r="AE1507" s="11">
        <f t="shared" si="1625"/>
        <v>4.0480890441775443</v>
      </c>
      <c r="AF1507" s="11">
        <f t="shared" si="1625"/>
        <v>5.4024994546077778</v>
      </c>
      <c r="AG1507" s="11">
        <f t="shared" si="1625"/>
        <v>-6.3504383436081611</v>
      </c>
      <c r="AH1507" s="11">
        <f t="shared" si="1625"/>
        <v>-3.5180083826001862</v>
      </c>
      <c r="AI1507" s="11">
        <f t="shared" si="1625"/>
        <v>1.5067411685783014</v>
      </c>
      <c r="AJ1507" s="11">
        <f t="shared" si="1625"/>
        <v>54.420988791121573</v>
      </c>
      <c r="AK1507" s="11">
        <f t="shared" si="1625"/>
        <v>11.932864994076169</v>
      </c>
      <c r="AL1507" s="11">
        <f t="shared" si="1625"/>
        <v>6.0145783232247112</v>
      </c>
    </row>
    <row r="1508" spans="1:38" ht="15">
      <c r="A1508" s="29">
        <v>1507</v>
      </c>
      <c r="B1508" s="23" t="s">
        <v>299</v>
      </c>
      <c r="C1508" s="23" t="s">
        <v>302</v>
      </c>
      <c r="D1508" s="7" t="s">
        <v>47</v>
      </c>
      <c r="E1508" s="10"/>
      <c r="F1508" s="11" t="e">
        <f t="shared" ref="F1508:AL1508" si="1626">F336/E336*100-100</f>
        <v>#DIV/0!</v>
      </c>
      <c r="G1508" s="11" t="e">
        <f t="shared" si="1626"/>
        <v>#DIV/0!</v>
      </c>
      <c r="H1508" s="11" t="e">
        <f t="shared" si="1626"/>
        <v>#DIV/0!</v>
      </c>
      <c r="I1508" s="11">
        <f t="shared" si="1626"/>
        <v>6.4266542233495585</v>
      </c>
      <c r="J1508" s="11">
        <f t="shared" si="1626"/>
        <v>-7.7886161191076724</v>
      </c>
      <c r="K1508" s="11">
        <f t="shared" si="1626"/>
        <v>-24.22754778170173</v>
      </c>
      <c r="L1508" s="11">
        <f t="shared" si="1626"/>
        <v>8.6741288595931394</v>
      </c>
      <c r="M1508" s="11">
        <f t="shared" si="1626"/>
        <v>29.944626500315849</v>
      </c>
      <c r="N1508" s="11">
        <f t="shared" si="1626"/>
        <v>-7.4329944283875022</v>
      </c>
      <c r="O1508" s="11">
        <f t="shared" si="1626"/>
        <v>9.8257073458937896</v>
      </c>
      <c r="P1508" s="11">
        <f t="shared" si="1626"/>
        <v>4.4561335345716344</v>
      </c>
      <c r="Q1508" s="11">
        <f t="shared" si="1626"/>
        <v>-14.530550349780398</v>
      </c>
      <c r="R1508" s="11">
        <f t="shared" si="1626"/>
        <v>7.5819329137654137</v>
      </c>
      <c r="S1508" s="11">
        <f t="shared" si="1626"/>
        <v>4.7251016161341113</v>
      </c>
      <c r="T1508" s="11">
        <f t="shared" si="1626"/>
        <v>15.418785260898147</v>
      </c>
      <c r="U1508" s="11">
        <f t="shared" si="1626"/>
        <v>19.071814955093529</v>
      </c>
      <c r="V1508" s="11">
        <f t="shared" si="1626"/>
        <v>17.81641190841674</v>
      </c>
      <c r="W1508" s="11">
        <f t="shared" si="1626"/>
        <v>5.7288811305909633</v>
      </c>
      <c r="X1508" s="11">
        <f t="shared" si="1626"/>
        <v>-22.688989941942708</v>
      </c>
      <c r="Y1508" s="11">
        <f t="shared" si="1626"/>
        <v>65.82328922813565</v>
      </c>
      <c r="Z1508" s="11">
        <f t="shared" si="1626"/>
        <v>61.470495157411619</v>
      </c>
      <c r="AA1508" s="11">
        <f t="shared" si="1626"/>
        <v>0.99482881859360361</v>
      </c>
      <c r="AB1508" s="11">
        <f t="shared" si="1626"/>
        <v>23.017021126453628</v>
      </c>
      <c r="AC1508" s="11">
        <f t="shared" si="1626"/>
        <v>31.777828017654457</v>
      </c>
      <c r="AD1508" s="11">
        <f t="shared" si="1626"/>
        <v>18.36721237595431</v>
      </c>
      <c r="AE1508" s="11">
        <f t="shared" si="1626"/>
        <v>12.454212850417363</v>
      </c>
      <c r="AF1508" s="11">
        <f t="shared" si="1626"/>
        <v>18.997330388793699</v>
      </c>
      <c r="AG1508" s="11">
        <f t="shared" si="1626"/>
        <v>-90.144830189472287</v>
      </c>
      <c r="AH1508" s="11">
        <f t="shared" si="1626"/>
        <v>6.6762080122697824</v>
      </c>
      <c r="AI1508" s="11">
        <f t="shared" si="1626"/>
        <v>4.1517543084061543</v>
      </c>
      <c r="AJ1508" s="11">
        <f t="shared" si="1626"/>
        <v>-1.7092912955697273</v>
      </c>
      <c r="AK1508" s="11">
        <f t="shared" si="1626"/>
        <v>9.0593315809237822</v>
      </c>
      <c r="AL1508" s="11">
        <f t="shared" si="1626"/>
        <v>11.723852974089681</v>
      </c>
    </row>
    <row r="1509" spans="1:38" ht="15">
      <c r="A1509" s="29">
        <v>1508</v>
      </c>
      <c r="B1509" s="23" t="s">
        <v>299</v>
      </c>
      <c r="C1509" s="23" t="s">
        <v>302</v>
      </c>
      <c r="D1509" s="7" t="s">
        <v>48</v>
      </c>
      <c r="E1509" s="10"/>
      <c r="F1509" s="11" t="e">
        <f t="shared" ref="F1509:AL1509" si="1627">F337/E337*100-100</f>
        <v>#DIV/0!</v>
      </c>
      <c r="G1509" s="11" t="e">
        <f t="shared" si="1627"/>
        <v>#DIV/0!</v>
      </c>
      <c r="H1509" s="11">
        <f t="shared" si="1627"/>
        <v>257.7556109725686</v>
      </c>
      <c r="I1509" s="11">
        <f t="shared" si="1627"/>
        <v>83.988568242018687</v>
      </c>
      <c r="J1509" s="11">
        <f t="shared" si="1627"/>
        <v>97.874597461640462</v>
      </c>
      <c r="K1509" s="11">
        <f t="shared" si="1627"/>
        <v>-18.338470964406753</v>
      </c>
      <c r="L1509" s="11">
        <f t="shared" si="1627"/>
        <v>-11.073597336521999</v>
      </c>
      <c r="M1509" s="11">
        <f t="shared" si="1627"/>
        <v>8.4106728538283022</v>
      </c>
      <c r="N1509" s="11">
        <f t="shared" si="1627"/>
        <v>23.984629602607129</v>
      </c>
      <c r="O1509" s="11">
        <f t="shared" si="1627"/>
        <v>29.821498626912529</v>
      </c>
      <c r="P1509" s="11">
        <f t="shared" si="1627"/>
        <v>9.8046326095825265</v>
      </c>
      <c r="Q1509" s="11">
        <f t="shared" si="1627"/>
        <v>6.5830030823425858</v>
      </c>
      <c r="R1509" s="11">
        <f t="shared" si="1627"/>
        <v>18.407870274736624</v>
      </c>
      <c r="S1509" s="11">
        <f t="shared" si="1627"/>
        <v>20.452711690690634</v>
      </c>
      <c r="T1509" s="11">
        <f t="shared" si="1627"/>
        <v>-25.51234702005938</v>
      </c>
      <c r="U1509" s="11">
        <f t="shared" si="1627"/>
        <v>34.092455765117649</v>
      </c>
      <c r="V1509" s="11">
        <f t="shared" si="1627"/>
        <v>32.151855141287996</v>
      </c>
      <c r="W1509" s="11">
        <f t="shared" si="1627"/>
        <v>-23.57511709722327</v>
      </c>
      <c r="X1509" s="11">
        <f t="shared" si="1627"/>
        <v>-28.893056477809083</v>
      </c>
      <c r="Y1509" s="11">
        <f t="shared" si="1627"/>
        <v>13.755158184319114</v>
      </c>
      <c r="Z1509" s="11">
        <f t="shared" si="1627"/>
        <v>23.707886358341753</v>
      </c>
      <c r="AA1509" s="11">
        <f t="shared" si="1627"/>
        <v>-14.465448284520335</v>
      </c>
      <c r="AB1509" s="11">
        <f t="shared" si="1627"/>
        <v>30.114380969355125</v>
      </c>
      <c r="AC1509" s="11">
        <f t="shared" si="1627"/>
        <v>12.376417123933379</v>
      </c>
      <c r="AD1509" s="11">
        <f t="shared" si="1627"/>
        <v>15.432324492532288</v>
      </c>
      <c r="AE1509" s="11">
        <f t="shared" si="1627"/>
        <v>2.1672153549910007</v>
      </c>
      <c r="AF1509" s="11">
        <f t="shared" si="1627"/>
        <v>25.81666960523836</v>
      </c>
      <c r="AG1509" s="11">
        <f t="shared" si="1627"/>
        <v>-91.133264392921689</v>
      </c>
      <c r="AH1509" s="11">
        <f t="shared" si="1627"/>
        <v>6.8995585590495381</v>
      </c>
      <c r="AI1509" s="11">
        <f t="shared" si="1627"/>
        <v>38.14427733877136</v>
      </c>
      <c r="AJ1509" s="11">
        <f t="shared" si="1627"/>
        <v>-7.923386352732777</v>
      </c>
      <c r="AK1509" s="11">
        <f t="shared" si="1627"/>
        <v>17.671342685370746</v>
      </c>
      <c r="AL1509" s="11">
        <f t="shared" si="1627"/>
        <v>20.491161143090707</v>
      </c>
    </row>
    <row r="1510" spans="1:38" ht="15">
      <c r="A1510" s="29">
        <v>1509</v>
      </c>
      <c r="B1510" s="23" t="s">
        <v>299</v>
      </c>
      <c r="C1510" s="23" t="s">
        <v>302</v>
      </c>
      <c r="D1510" s="7" t="s">
        <v>49</v>
      </c>
      <c r="E1510" s="10"/>
      <c r="F1510" s="11" t="e">
        <f t="shared" ref="F1510:AL1510" si="1628">F338/E338*100-100</f>
        <v>#DIV/0!</v>
      </c>
      <c r="G1510" s="11" t="e">
        <f t="shared" si="1628"/>
        <v>#DIV/0!</v>
      </c>
      <c r="H1510" s="11" t="e">
        <f t="shared" si="1628"/>
        <v>#DIV/0!</v>
      </c>
      <c r="I1510" s="11" t="e">
        <f t="shared" si="1628"/>
        <v>#DIV/0!</v>
      </c>
      <c r="J1510" s="11" t="e">
        <f t="shared" si="1628"/>
        <v>#DIV/0!</v>
      </c>
      <c r="K1510" s="11" t="e">
        <f t="shared" si="1628"/>
        <v>#DIV/0!</v>
      </c>
      <c r="L1510" s="11" t="e">
        <f t="shared" si="1628"/>
        <v>#DIV/0!</v>
      </c>
      <c r="M1510" s="11" t="e">
        <f t="shared" si="1628"/>
        <v>#DIV/0!</v>
      </c>
      <c r="N1510" s="11" t="e">
        <f t="shared" si="1628"/>
        <v>#DIV/0!</v>
      </c>
      <c r="O1510" s="11" t="e">
        <f t="shared" si="1628"/>
        <v>#DIV/0!</v>
      </c>
      <c r="P1510" s="11" t="e">
        <f t="shared" si="1628"/>
        <v>#DIV/0!</v>
      </c>
      <c r="Q1510" s="11" t="e">
        <f t="shared" si="1628"/>
        <v>#DIV/0!</v>
      </c>
      <c r="R1510" s="11" t="e">
        <f t="shared" si="1628"/>
        <v>#DIV/0!</v>
      </c>
      <c r="S1510" s="11" t="e">
        <f t="shared" si="1628"/>
        <v>#DIV/0!</v>
      </c>
      <c r="T1510" s="11" t="e">
        <f t="shared" si="1628"/>
        <v>#DIV/0!</v>
      </c>
      <c r="U1510" s="11">
        <f t="shared" si="1628"/>
        <v>63.026584867075655</v>
      </c>
      <c r="V1510" s="11">
        <f t="shared" si="1628"/>
        <v>41.344706472654281</v>
      </c>
      <c r="W1510" s="11">
        <f t="shared" si="1628"/>
        <v>10.099396521121747</v>
      </c>
      <c r="X1510" s="11">
        <f t="shared" si="1628"/>
        <v>-36.982105432855072</v>
      </c>
      <c r="Y1510" s="11">
        <f t="shared" si="1628"/>
        <v>40.598618572524941</v>
      </c>
      <c r="Z1510" s="11">
        <f t="shared" si="1628"/>
        <v>209.29767103347888</v>
      </c>
      <c r="AA1510" s="11">
        <f t="shared" si="1628"/>
        <v>89.934702041296532</v>
      </c>
      <c r="AB1510" s="11">
        <f t="shared" si="1628"/>
        <v>8.8549571034781849</v>
      </c>
      <c r="AC1510" s="11">
        <f t="shared" si="1628"/>
        <v>-37.324304330507033</v>
      </c>
      <c r="AD1510" s="11">
        <f t="shared" si="1628"/>
        <v>-10.899763936807702</v>
      </c>
      <c r="AE1510" s="11">
        <f t="shared" si="1628"/>
        <v>-33.321444948285531</v>
      </c>
      <c r="AF1510" s="11">
        <f t="shared" si="1628"/>
        <v>3.0182623977993472</v>
      </c>
      <c r="AG1510" s="11">
        <f t="shared" si="1628"/>
        <v>21391.95223260644</v>
      </c>
      <c r="AH1510" s="11">
        <f t="shared" si="1628"/>
        <v>10.651706875993312</v>
      </c>
      <c r="AI1510" s="11">
        <f t="shared" si="1628"/>
        <v>-12.984474061524253</v>
      </c>
      <c r="AJ1510" s="11">
        <f t="shared" si="1628"/>
        <v>24.649043667516523</v>
      </c>
      <c r="AK1510" s="11">
        <f t="shared" si="1628"/>
        <v>11.942672366073296</v>
      </c>
      <c r="AL1510" s="11">
        <f t="shared" si="1628"/>
        <v>-3.0068062929439208</v>
      </c>
    </row>
    <row r="1511" spans="1:38" ht="15">
      <c r="A1511" s="29">
        <v>1510</v>
      </c>
      <c r="B1511" s="23" t="s">
        <v>299</v>
      </c>
      <c r="C1511" s="23" t="s">
        <v>302</v>
      </c>
      <c r="D1511" s="7" t="s">
        <v>50</v>
      </c>
      <c r="E1511" s="10"/>
      <c r="F1511" s="11">
        <f t="shared" ref="F1511:AL1511" si="1629">F339/E339*100-100</f>
        <v>6.1644823944185845</v>
      </c>
      <c r="G1511" s="11">
        <f t="shared" si="1629"/>
        <v>8.7514365309619251</v>
      </c>
      <c r="H1511" s="11">
        <f t="shared" si="1629"/>
        <v>0.98937994375911842</v>
      </c>
      <c r="I1511" s="11">
        <f t="shared" si="1629"/>
        <v>12.429053327061922</v>
      </c>
      <c r="J1511" s="11">
        <f t="shared" si="1629"/>
        <v>4.5052289948925193</v>
      </c>
      <c r="K1511" s="11">
        <f t="shared" si="1629"/>
        <v>25.980879376395322</v>
      </c>
      <c r="L1511" s="11">
        <f t="shared" si="1629"/>
        <v>14.126093445339905</v>
      </c>
      <c r="M1511" s="11">
        <f t="shared" si="1629"/>
        <v>-15.16053418752854</v>
      </c>
      <c r="N1511" s="11">
        <f t="shared" si="1629"/>
        <v>3.4242025765086908</v>
      </c>
      <c r="O1511" s="11">
        <f t="shared" si="1629"/>
        <v>52.099272340623315</v>
      </c>
      <c r="P1511" s="11">
        <f t="shared" si="1629"/>
        <v>8.9768427621028479</v>
      </c>
      <c r="Q1511" s="11">
        <f t="shared" si="1629"/>
        <v>2.8054637625794214</v>
      </c>
      <c r="R1511" s="11">
        <f t="shared" si="1629"/>
        <v>13.187340594834239</v>
      </c>
      <c r="S1511" s="11">
        <f t="shared" si="1629"/>
        <v>-8.738356916203557</v>
      </c>
      <c r="T1511" s="11">
        <f t="shared" si="1629"/>
        <v>23.078579382267179</v>
      </c>
      <c r="U1511" s="11">
        <f t="shared" si="1629"/>
        <v>30.092714174072682</v>
      </c>
      <c r="V1511" s="11">
        <f t="shared" si="1629"/>
        <v>-9.7267605695456041</v>
      </c>
      <c r="W1511" s="11">
        <f t="shared" si="1629"/>
        <v>25.868100506193684</v>
      </c>
      <c r="X1511" s="11">
        <f t="shared" si="1629"/>
        <v>-23.126590991617661</v>
      </c>
      <c r="Y1511" s="11">
        <f t="shared" si="1629"/>
        <v>3.626888718034138E-2</v>
      </c>
      <c r="Z1511" s="11">
        <f t="shared" si="1629"/>
        <v>20.196403109279018</v>
      </c>
      <c r="AA1511" s="11">
        <f t="shared" si="1629"/>
        <v>5.0086502683284237</v>
      </c>
      <c r="AB1511" s="11">
        <f t="shared" si="1629"/>
        <v>-16.610131224469569</v>
      </c>
      <c r="AC1511" s="11">
        <f t="shared" si="1629"/>
        <v>-1.5920946282053734</v>
      </c>
      <c r="AD1511" s="11">
        <f t="shared" si="1629"/>
        <v>-8.7364522832871501</v>
      </c>
      <c r="AE1511" s="11">
        <f t="shared" si="1629"/>
        <v>-21.768898852807339</v>
      </c>
      <c r="AF1511" s="11">
        <f t="shared" si="1629"/>
        <v>-13.110708587421499</v>
      </c>
      <c r="AG1511" s="11">
        <f t="shared" si="1629"/>
        <v>12.62483440253412</v>
      </c>
      <c r="AH1511" s="11">
        <f t="shared" si="1629"/>
        <v>-3.9674245480011905</v>
      </c>
      <c r="AI1511" s="11">
        <f t="shared" si="1629"/>
        <v>-32.076768073011237</v>
      </c>
      <c r="AJ1511" s="11">
        <f t="shared" si="1629"/>
        <v>139.44722647592843</v>
      </c>
      <c r="AK1511" s="11">
        <f t="shared" si="1629"/>
        <v>225.13050198303432</v>
      </c>
      <c r="AL1511" s="11">
        <f t="shared" si="1629"/>
        <v>-51.579183102711553</v>
      </c>
    </row>
    <row r="1512" spans="1:38" ht="15">
      <c r="A1512" s="29">
        <v>1511</v>
      </c>
      <c r="B1512" s="23" t="s">
        <v>299</v>
      </c>
      <c r="C1512" s="23" t="s">
        <v>302</v>
      </c>
      <c r="D1512" s="7" t="s">
        <v>51</v>
      </c>
      <c r="E1512" s="10"/>
      <c r="F1512" s="11" t="e">
        <f t="shared" ref="F1512:AL1512" si="1630">F340/E340*100-100</f>
        <v>#DIV/0!</v>
      </c>
      <c r="G1512" s="11" t="e">
        <f t="shared" si="1630"/>
        <v>#DIV/0!</v>
      </c>
      <c r="H1512" s="11">
        <f t="shared" si="1630"/>
        <v>41.553941153227328</v>
      </c>
      <c r="I1512" s="11">
        <f t="shared" si="1630"/>
        <v>22.845066023291679</v>
      </c>
      <c r="J1512" s="11">
        <f t="shared" si="1630"/>
        <v>3.3608702832626562</v>
      </c>
      <c r="K1512" s="11">
        <f t="shared" si="1630"/>
        <v>13.455636224860456</v>
      </c>
      <c r="L1512" s="11">
        <f t="shared" si="1630"/>
        <v>11.14625828457028</v>
      </c>
      <c r="M1512" s="11">
        <f t="shared" si="1630"/>
        <v>-12.25223512960693</v>
      </c>
      <c r="N1512" s="11">
        <f t="shared" si="1630"/>
        <v>8.7785324282029933</v>
      </c>
      <c r="O1512" s="11">
        <f t="shared" si="1630"/>
        <v>75.489335866023367</v>
      </c>
      <c r="P1512" s="11">
        <f t="shared" si="1630"/>
        <v>-0.96806211324877722</v>
      </c>
      <c r="Q1512" s="11">
        <f t="shared" si="1630"/>
        <v>-9.4802699758136129</v>
      </c>
      <c r="R1512" s="11">
        <f t="shared" si="1630"/>
        <v>7.9882003670197719</v>
      </c>
      <c r="S1512" s="11">
        <f t="shared" si="1630"/>
        <v>14.78751785309602</v>
      </c>
      <c r="T1512" s="11">
        <f t="shared" si="1630"/>
        <v>36.417453561338107</v>
      </c>
      <c r="U1512" s="11">
        <f t="shared" si="1630"/>
        <v>34.717869682006608</v>
      </c>
      <c r="V1512" s="11">
        <f t="shared" si="1630"/>
        <v>-3.7631012885393886</v>
      </c>
      <c r="W1512" s="11">
        <f t="shared" si="1630"/>
        <v>28.369155555315558</v>
      </c>
      <c r="X1512" s="11">
        <f t="shared" si="1630"/>
        <v>-32.084089476517249</v>
      </c>
      <c r="Y1512" s="11">
        <f t="shared" si="1630"/>
        <v>26.410970379538526</v>
      </c>
      <c r="Z1512" s="11">
        <f t="shared" si="1630"/>
        <v>28.410764966296966</v>
      </c>
      <c r="AA1512" s="11">
        <f t="shared" si="1630"/>
        <v>4.5953096509725526</v>
      </c>
      <c r="AB1512" s="11">
        <f t="shared" si="1630"/>
        <v>-3.5790971316092453</v>
      </c>
      <c r="AC1512" s="11">
        <f t="shared" si="1630"/>
        <v>-7.0638666846968903</v>
      </c>
      <c r="AD1512" s="11">
        <f t="shared" si="1630"/>
        <v>-21.491883360421113</v>
      </c>
      <c r="AE1512" s="11">
        <f t="shared" si="1630"/>
        <v>-12.017110348813446</v>
      </c>
      <c r="AF1512" s="11">
        <f t="shared" si="1630"/>
        <v>18.526713750007275</v>
      </c>
      <c r="AG1512" s="11">
        <f t="shared" si="1630"/>
        <v>14.694455705434464</v>
      </c>
      <c r="AH1512" s="11">
        <f t="shared" si="1630"/>
        <v>-13.148988580383204</v>
      </c>
      <c r="AI1512" s="11">
        <f t="shared" si="1630"/>
        <v>-31.303671911044091</v>
      </c>
      <c r="AJ1512" s="11">
        <f t="shared" si="1630"/>
        <v>54.245292817699124</v>
      </c>
      <c r="AK1512" s="11">
        <f t="shared" si="1630"/>
        <v>9.7710628844036336</v>
      </c>
      <c r="AL1512" s="11">
        <f t="shared" si="1630"/>
        <v>-89.847658218401008</v>
      </c>
    </row>
    <row r="1513" spans="1:38" ht="15">
      <c r="A1513" s="29">
        <v>1512</v>
      </c>
      <c r="B1513" s="23" t="s">
        <v>299</v>
      </c>
      <c r="C1513" s="23" t="s">
        <v>302</v>
      </c>
      <c r="D1513" s="7" t="s">
        <v>52</v>
      </c>
      <c r="E1513" s="10"/>
      <c r="F1513" s="11" t="e">
        <f t="shared" ref="F1513:AL1513" si="1631">F341/E341*100-100</f>
        <v>#DIV/0!</v>
      </c>
      <c r="G1513" s="11" t="e">
        <f t="shared" si="1631"/>
        <v>#DIV/0!</v>
      </c>
      <c r="H1513" s="11" t="e">
        <f t="shared" si="1631"/>
        <v>#DIV/0!</v>
      </c>
      <c r="I1513" s="11" t="e">
        <f t="shared" si="1631"/>
        <v>#DIV/0!</v>
      </c>
      <c r="J1513" s="11">
        <f t="shared" si="1631"/>
        <v>71.580345285524572</v>
      </c>
      <c r="K1513" s="11">
        <f t="shared" si="1631"/>
        <v>192.95665634674918</v>
      </c>
      <c r="L1513" s="11">
        <f t="shared" si="1631"/>
        <v>4.8348745046235138</v>
      </c>
      <c r="M1513" s="11">
        <f t="shared" si="1631"/>
        <v>19.405241935483872</v>
      </c>
      <c r="N1513" s="11">
        <f t="shared" si="1631"/>
        <v>6.036302237230899</v>
      </c>
      <c r="O1513" s="11">
        <f t="shared" si="1631"/>
        <v>27.308917197452232</v>
      </c>
      <c r="P1513" s="11">
        <f t="shared" si="1631"/>
        <v>-24.671669793621007</v>
      </c>
      <c r="Q1513" s="11">
        <f t="shared" si="1631"/>
        <v>11.882523868825245</v>
      </c>
      <c r="R1513" s="11">
        <f t="shared" si="1631"/>
        <v>-13.969019571468323</v>
      </c>
      <c r="S1513" s="11">
        <f t="shared" si="1631"/>
        <v>1.0673854447439339</v>
      </c>
      <c r="T1513" s="11">
        <f t="shared" si="1631"/>
        <v>-9.9743972690420293</v>
      </c>
      <c r="U1513" s="11">
        <f t="shared" si="1631"/>
        <v>1.8011612750325838</v>
      </c>
      <c r="V1513" s="11">
        <f t="shared" si="1631"/>
        <v>36.573157956000472</v>
      </c>
      <c r="W1513" s="11">
        <f t="shared" si="1631"/>
        <v>-23.080201142077911</v>
      </c>
      <c r="X1513" s="11">
        <f t="shared" si="1631"/>
        <v>-15.91135734072023</v>
      </c>
      <c r="Y1513" s="11">
        <f t="shared" si="1631"/>
        <v>-9.4083541968638826</v>
      </c>
      <c r="Z1513" s="11">
        <f t="shared" si="1631"/>
        <v>3.6654545454545513</v>
      </c>
      <c r="AA1513" s="11">
        <f t="shared" si="1631"/>
        <v>6.1456433281885836</v>
      </c>
      <c r="AB1513" s="11">
        <f t="shared" si="1631"/>
        <v>6.2392597488433665</v>
      </c>
      <c r="AC1513" s="11">
        <f t="shared" si="1631"/>
        <v>16.37426900584795</v>
      </c>
      <c r="AD1513" s="11">
        <f t="shared" si="1631"/>
        <v>-0.14968459317866234</v>
      </c>
      <c r="AE1513" s="11">
        <f t="shared" si="1631"/>
        <v>-0.62105150444372725</v>
      </c>
      <c r="AF1513" s="11">
        <f t="shared" si="1631"/>
        <v>21.980390044176261</v>
      </c>
      <c r="AG1513" s="11">
        <f t="shared" si="1631"/>
        <v>1.8637929511527318</v>
      </c>
      <c r="AH1513" s="11">
        <f t="shared" si="1631"/>
        <v>-3.7114117238987205</v>
      </c>
      <c r="AI1513" s="11">
        <f t="shared" si="1631"/>
        <v>-8.3663544668587946</v>
      </c>
      <c r="AJ1513" s="11">
        <f t="shared" si="1631"/>
        <v>11.754299754299751</v>
      </c>
      <c r="AK1513" s="11">
        <f t="shared" si="1631"/>
        <v>55.835018907747781</v>
      </c>
      <c r="AL1513" s="11">
        <f t="shared" si="1631"/>
        <v>37.358916478555329</v>
      </c>
    </row>
    <row r="1514" spans="1:38" ht="15">
      <c r="A1514" s="29">
        <v>1513</v>
      </c>
      <c r="B1514" s="23" t="s">
        <v>299</v>
      </c>
      <c r="C1514" s="23" t="s">
        <v>302</v>
      </c>
      <c r="D1514" s="7" t="s">
        <v>53</v>
      </c>
      <c r="E1514" s="10"/>
      <c r="F1514" s="11">
        <f t="shared" ref="F1514:AL1514" si="1632">F342/E342*100-100</f>
        <v>5.1637799388578429</v>
      </c>
      <c r="G1514" s="11">
        <f t="shared" si="1632"/>
        <v>0.10025913855909607</v>
      </c>
      <c r="H1514" s="11">
        <f t="shared" si="1632"/>
        <v>-4.8860992533342085</v>
      </c>
      <c r="I1514" s="11">
        <f t="shared" si="1632"/>
        <v>10.352963390828634</v>
      </c>
      <c r="J1514" s="11">
        <f t="shared" si="1632"/>
        <v>5.8555246766875797</v>
      </c>
      <c r="K1514" s="11">
        <f t="shared" si="1632"/>
        <v>-2.73860890091116</v>
      </c>
      <c r="L1514" s="11">
        <f t="shared" si="1632"/>
        <v>8.9825080364458216</v>
      </c>
      <c r="M1514" s="11">
        <f t="shared" si="1632"/>
        <v>9.0175392444147491</v>
      </c>
      <c r="N1514" s="11">
        <f t="shared" si="1632"/>
        <v>2.5695367151224104</v>
      </c>
      <c r="O1514" s="11">
        <f t="shared" si="1632"/>
        <v>10.115517354199113</v>
      </c>
      <c r="P1514" s="11">
        <f t="shared" si="1632"/>
        <v>5.0839567796827794</v>
      </c>
      <c r="Q1514" s="11">
        <f t="shared" si="1632"/>
        <v>-1.4745787698890069</v>
      </c>
      <c r="R1514" s="11">
        <f t="shared" si="1632"/>
        <v>-1.8948114406827585</v>
      </c>
      <c r="S1514" s="11">
        <f t="shared" si="1632"/>
        <v>12.319516461875281</v>
      </c>
      <c r="T1514" s="11">
        <f t="shared" si="1632"/>
        <v>5.4815134879846426</v>
      </c>
      <c r="U1514" s="11">
        <f t="shared" si="1632"/>
        <v>11.523177215278849</v>
      </c>
      <c r="V1514" s="11">
        <f t="shared" si="1632"/>
        <v>18.216777425955868</v>
      </c>
      <c r="W1514" s="11">
        <f t="shared" si="1632"/>
        <v>4.9503150060538559</v>
      </c>
      <c r="X1514" s="11">
        <f t="shared" si="1632"/>
        <v>-10.232476673622998</v>
      </c>
      <c r="Y1514" s="11">
        <f t="shared" si="1632"/>
        <v>15.699487908600091</v>
      </c>
      <c r="Z1514" s="11">
        <f t="shared" si="1632"/>
        <v>13.811173467477644</v>
      </c>
      <c r="AA1514" s="11">
        <f t="shared" si="1632"/>
        <v>2.1050903106553562</v>
      </c>
      <c r="AB1514" s="11">
        <f t="shared" si="1632"/>
        <v>1.445914065375149</v>
      </c>
      <c r="AC1514" s="11">
        <f t="shared" si="1632"/>
        <v>2.7934991641239719</v>
      </c>
      <c r="AD1514" s="11">
        <f t="shared" si="1632"/>
        <v>6.8459109267464697</v>
      </c>
      <c r="AE1514" s="11">
        <f t="shared" si="1632"/>
        <v>4.2932807510762672</v>
      </c>
      <c r="AF1514" s="11">
        <f t="shared" si="1632"/>
        <v>4.0856909271017798</v>
      </c>
      <c r="AG1514" s="11">
        <f t="shared" si="1632"/>
        <v>0.48889504449547871</v>
      </c>
      <c r="AH1514" s="11">
        <f t="shared" si="1632"/>
        <v>-0.1938033291308443</v>
      </c>
      <c r="AI1514" s="11">
        <f t="shared" si="1632"/>
        <v>-0.582868492231853</v>
      </c>
      <c r="AJ1514" s="11">
        <f t="shared" si="1632"/>
        <v>8.1017479565408621</v>
      </c>
      <c r="AK1514" s="11">
        <f t="shared" si="1632"/>
        <v>13.149380995782863</v>
      </c>
      <c r="AL1514" s="11">
        <f t="shared" si="1632"/>
        <v>-7.0488634503788745</v>
      </c>
    </row>
    <row r="1515" spans="1:38" ht="15">
      <c r="A1515" s="29">
        <v>1514</v>
      </c>
      <c r="B1515" s="23" t="s">
        <v>299</v>
      </c>
      <c r="C1515" s="23" t="s">
        <v>302</v>
      </c>
      <c r="D1515" s="7" t="s">
        <v>54</v>
      </c>
      <c r="E1515" s="10"/>
      <c r="F1515" s="11" t="e">
        <f t="shared" ref="F1515:AL1515" si="1633">F343/E343*100-100</f>
        <v>#DIV/0!</v>
      </c>
      <c r="G1515" s="11" t="e">
        <f t="shared" si="1633"/>
        <v>#DIV/0!</v>
      </c>
      <c r="H1515" s="11" t="e">
        <f t="shared" si="1633"/>
        <v>#DIV/0!</v>
      </c>
      <c r="I1515" s="11" t="e">
        <f t="shared" si="1633"/>
        <v>#DIV/0!</v>
      </c>
      <c r="J1515" s="11" t="e">
        <f t="shared" si="1633"/>
        <v>#DIV/0!</v>
      </c>
      <c r="K1515" s="11" t="e">
        <f t="shared" si="1633"/>
        <v>#DIV/0!</v>
      </c>
      <c r="L1515" s="11" t="e">
        <f t="shared" si="1633"/>
        <v>#DIV/0!</v>
      </c>
      <c r="M1515" s="11" t="e">
        <f t="shared" si="1633"/>
        <v>#DIV/0!</v>
      </c>
      <c r="N1515" s="11" t="e">
        <f t="shared" si="1633"/>
        <v>#DIV/0!</v>
      </c>
      <c r="O1515" s="11" t="e">
        <f t="shared" si="1633"/>
        <v>#DIV/0!</v>
      </c>
      <c r="P1515" s="11" t="e">
        <f t="shared" si="1633"/>
        <v>#DIV/0!</v>
      </c>
      <c r="Q1515" s="11" t="e">
        <f t="shared" si="1633"/>
        <v>#DIV/0!</v>
      </c>
      <c r="R1515" s="11" t="e">
        <f t="shared" si="1633"/>
        <v>#DIV/0!</v>
      </c>
      <c r="S1515" s="11" t="e">
        <f t="shared" si="1633"/>
        <v>#DIV/0!</v>
      </c>
      <c r="T1515" s="11" t="e">
        <f t="shared" si="1633"/>
        <v>#DIV/0!</v>
      </c>
      <c r="U1515" s="11">
        <f t="shared" si="1633"/>
        <v>147.15458764726884</v>
      </c>
      <c r="V1515" s="11">
        <f t="shared" si="1633"/>
        <v>26.568633115694993</v>
      </c>
      <c r="W1515" s="11">
        <f t="shared" si="1633"/>
        <v>16.617338018160055</v>
      </c>
      <c r="X1515" s="11">
        <f t="shared" si="1633"/>
        <v>-22.902712697312879</v>
      </c>
      <c r="Y1515" s="11">
        <f t="shared" si="1633"/>
        <v>21.373565183246953</v>
      </c>
      <c r="Z1515" s="11">
        <f t="shared" si="1633"/>
        <v>25.256928350108623</v>
      </c>
      <c r="AA1515" s="11">
        <f t="shared" si="1633"/>
        <v>10.80033398274422</v>
      </c>
      <c r="AB1515" s="11">
        <f t="shared" si="1633"/>
        <v>22.608875635007394</v>
      </c>
      <c r="AC1515" s="11">
        <f t="shared" si="1633"/>
        <v>3.2825199421117475</v>
      </c>
      <c r="AD1515" s="11">
        <f t="shared" si="1633"/>
        <v>13.467260369837291</v>
      </c>
      <c r="AE1515" s="11">
        <f t="shared" si="1633"/>
        <v>17.625348671499523</v>
      </c>
      <c r="AF1515" s="11">
        <f t="shared" si="1633"/>
        <v>11.162837980032407</v>
      </c>
      <c r="AG1515" s="11">
        <f t="shared" si="1633"/>
        <v>7.2803932190989968</v>
      </c>
      <c r="AH1515" s="11">
        <f t="shared" si="1633"/>
        <v>11.096665810915553</v>
      </c>
      <c r="AI1515" s="11">
        <f t="shared" si="1633"/>
        <v>-1.0706539150817633</v>
      </c>
      <c r="AJ1515" s="11">
        <f t="shared" si="1633"/>
        <v>26.199248268645775</v>
      </c>
      <c r="AK1515" s="11">
        <f t="shared" si="1633"/>
        <v>42.722573076884373</v>
      </c>
      <c r="AL1515" s="11">
        <f t="shared" si="1633"/>
        <v>10.477093421771627</v>
      </c>
    </row>
    <row r="1516" spans="1:38" ht="15">
      <c r="A1516" s="29">
        <v>1515</v>
      </c>
      <c r="B1516" s="23" t="s">
        <v>299</v>
      </c>
      <c r="C1516" s="23" t="s">
        <v>302</v>
      </c>
      <c r="D1516" s="7" t="s">
        <v>55</v>
      </c>
      <c r="E1516" s="10"/>
      <c r="F1516" s="11" t="e">
        <f t="shared" ref="F1516:AL1516" si="1634">F344/E344*100-100</f>
        <v>#DIV/0!</v>
      </c>
      <c r="G1516" s="11" t="e">
        <f t="shared" si="1634"/>
        <v>#DIV/0!</v>
      </c>
      <c r="H1516" s="11" t="e">
        <f t="shared" si="1634"/>
        <v>#DIV/0!</v>
      </c>
      <c r="I1516" s="11">
        <f t="shared" si="1634"/>
        <v>277.75628626692452</v>
      </c>
      <c r="J1516" s="11">
        <f t="shared" si="1634"/>
        <v>64.311315924219144</v>
      </c>
      <c r="K1516" s="11">
        <f t="shared" si="1634"/>
        <v>3801.4334683702091</v>
      </c>
      <c r="L1516" s="11">
        <f t="shared" si="1634"/>
        <v>138.95221131496763</v>
      </c>
      <c r="M1516" s="11">
        <f t="shared" si="1634"/>
        <v>12.971944872493395</v>
      </c>
      <c r="N1516" s="11">
        <f t="shared" si="1634"/>
        <v>-46.65619230222979</v>
      </c>
      <c r="O1516" s="11">
        <f t="shared" si="1634"/>
        <v>19.962836619796434</v>
      </c>
      <c r="P1516" s="11">
        <f t="shared" si="1634"/>
        <v>41.165645590105186</v>
      </c>
      <c r="Q1516" s="11">
        <f t="shared" si="1634"/>
        <v>6.3657445317157197</v>
      </c>
      <c r="R1516" s="11">
        <f t="shared" si="1634"/>
        <v>-9.0481337435063551</v>
      </c>
      <c r="S1516" s="11">
        <f t="shared" si="1634"/>
        <v>11.175928872757794</v>
      </c>
      <c r="T1516" s="11">
        <f t="shared" si="1634"/>
        <v>-51.467412986079601</v>
      </c>
      <c r="U1516" s="11">
        <f t="shared" si="1634"/>
        <v>-100</v>
      </c>
      <c r="V1516" s="11" t="e">
        <f t="shared" si="1634"/>
        <v>#DIV/0!</v>
      </c>
      <c r="W1516" s="11" t="e">
        <f t="shared" si="1634"/>
        <v>#DIV/0!</v>
      </c>
      <c r="X1516" s="11" t="e">
        <f t="shared" si="1634"/>
        <v>#DIV/0!</v>
      </c>
      <c r="Y1516" s="11" t="e">
        <f t="shared" si="1634"/>
        <v>#DIV/0!</v>
      </c>
      <c r="Z1516" s="11" t="e">
        <f t="shared" si="1634"/>
        <v>#DIV/0!</v>
      </c>
      <c r="AA1516" s="11" t="e">
        <f t="shared" si="1634"/>
        <v>#DIV/0!</v>
      </c>
      <c r="AB1516" s="11" t="e">
        <f t="shared" si="1634"/>
        <v>#DIV/0!</v>
      </c>
      <c r="AC1516" s="11" t="e">
        <f t="shared" si="1634"/>
        <v>#DIV/0!</v>
      </c>
      <c r="AD1516" s="11" t="e">
        <f t="shared" si="1634"/>
        <v>#DIV/0!</v>
      </c>
      <c r="AE1516" s="11" t="e">
        <f t="shared" si="1634"/>
        <v>#DIV/0!</v>
      </c>
      <c r="AF1516" s="11" t="e">
        <f t="shared" si="1634"/>
        <v>#DIV/0!</v>
      </c>
      <c r="AG1516" s="11" t="e">
        <f t="shared" si="1634"/>
        <v>#DIV/0!</v>
      </c>
      <c r="AH1516" s="11" t="e">
        <f t="shared" si="1634"/>
        <v>#DIV/0!</v>
      </c>
      <c r="AI1516" s="11" t="e">
        <f t="shared" si="1634"/>
        <v>#DIV/0!</v>
      </c>
      <c r="AJ1516" s="11" t="e">
        <f t="shared" si="1634"/>
        <v>#DIV/0!</v>
      </c>
      <c r="AK1516" s="11" t="e">
        <f t="shared" si="1634"/>
        <v>#DIV/0!</v>
      </c>
      <c r="AL1516" s="11" t="e">
        <f t="shared" si="1634"/>
        <v>#DIV/0!</v>
      </c>
    </row>
    <row r="1517" spans="1:38" ht="15">
      <c r="A1517" s="29">
        <v>1516</v>
      </c>
      <c r="B1517" s="23" t="s">
        <v>299</v>
      </c>
      <c r="C1517" s="23" t="s">
        <v>302</v>
      </c>
      <c r="D1517" s="7" t="s">
        <v>56</v>
      </c>
      <c r="E1517" s="10"/>
      <c r="F1517" s="11">
        <f t="shared" ref="F1517:AL1517" si="1635">F345/E345*100-100</f>
        <v>-22.341296441897043</v>
      </c>
      <c r="G1517" s="11">
        <f t="shared" si="1635"/>
        <v>-71.47678854906269</v>
      </c>
      <c r="H1517" s="11">
        <f t="shared" si="1635"/>
        <v>-100</v>
      </c>
      <c r="I1517" s="11" t="e">
        <f t="shared" si="1635"/>
        <v>#DIV/0!</v>
      </c>
      <c r="J1517" s="11" t="e">
        <f t="shared" si="1635"/>
        <v>#DIV/0!</v>
      </c>
      <c r="K1517" s="11" t="e">
        <f t="shared" si="1635"/>
        <v>#DIV/0!</v>
      </c>
      <c r="L1517" s="11" t="e">
        <f t="shared" si="1635"/>
        <v>#DIV/0!</v>
      </c>
      <c r="M1517" s="11" t="e">
        <f t="shared" si="1635"/>
        <v>#DIV/0!</v>
      </c>
      <c r="N1517" s="11" t="e">
        <f t="shared" si="1635"/>
        <v>#DIV/0!</v>
      </c>
      <c r="O1517" s="11" t="e">
        <f t="shared" si="1635"/>
        <v>#DIV/0!</v>
      </c>
      <c r="P1517" s="11" t="e">
        <f t="shared" si="1635"/>
        <v>#DIV/0!</v>
      </c>
      <c r="Q1517" s="11" t="e">
        <f t="shared" si="1635"/>
        <v>#DIV/0!</v>
      </c>
      <c r="R1517" s="11" t="e">
        <f t="shared" si="1635"/>
        <v>#DIV/0!</v>
      </c>
      <c r="S1517" s="11" t="e">
        <f t="shared" si="1635"/>
        <v>#DIV/0!</v>
      </c>
      <c r="T1517" s="11" t="e">
        <f t="shared" si="1635"/>
        <v>#DIV/0!</v>
      </c>
      <c r="U1517" s="11" t="e">
        <f t="shared" si="1635"/>
        <v>#DIV/0!</v>
      </c>
      <c r="V1517" s="11" t="e">
        <f t="shared" si="1635"/>
        <v>#DIV/0!</v>
      </c>
      <c r="W1517" s="11" t="e">
        <f t="shared" si="1635"/>
        <v>#DIV/0!</v>
      </c>
      <c r="X1517" s="11" t="e">
        <f t="shared" si="1635"/>
        <v>#DIV/0!</v>
      </c>
      <c r="Y1517" s="11" t="e">
        <f t="shared" si="1635"/>
        <v>#DIV/0!</v>
      </c>
      <c r="Z1517" s="11" t="e">
        <f t="shared" si="1635"/>
        <v>#DIV/0!</v>
      </c>
      <c r="AA1517" s="11" t="e">
        <f t="shared" si="1635"/>
        <v>#DIV/0!</v>
      </c>
      <c r="AB1517" s="11" t="e">
        <f t="shared" si="1635"/>
        <v>#DIV/0!</v>
      </c>
      <c r="AC1517" s="11" t="e">
        <f t="shared" si="1635"/>
        <v>#DIV/0!</v>
      </c>
      <c r="AD1517" s="11" t="e">
        <f t="shared" si="1635"/>
        <v>#DIV/0!</v>
      </c>
      <c r="AE1517" s="11" t="e">
        <f t="shared" si="1635"/>
        <v>#DIV/0!</v>
      </c>
      <c r="AF1517" s="11" t="e">
        <f t="shared" si="1635"/>
        <v>#DIV/0!</v>
      </c>
      <c r="AG1517" s="11" t="e">
        <f t="shared" si="1635"/>
        <v>#DIV/0!</v>
      </c>
      <c r="AH1517" s="11" t="e">
        <f t="shared" si="1635"/>
        <v>#DIV/0!</v>
      </c>
      <c r="AI1517" s="11" t="e">
        <f t="shared" si="1635"/>
        <v>#DIV/0!</v>
      </c>
      <c r="AJ1517" s="11" t="e">
        <f t="shared" si="1635"/>
        <v>#DIV/0!</v>
      </c>
      <c r="AK1517" s="11" t="e">
        <f t="shared" si="1635"/>
        <v>#DIV/0!</v>
      </c>
      <c r="AL1517" s="11" t="e">
        <f t="shared" si="1635"/>
        <v>#DIV/0!</v>
      </c>
    </row>
    <row r="1518" spans="1:38" ht="15">
      <c r="A1518" s="29">
        <v>1517</v>
      </c>
      <c r="B1518" s="23" t="s">
        <v>299</v>
      </c>
      <c r="C1518" s="23" t="s">
        <v>302</v>
      </c>
      <c r="D1518" s="7" t="s">
        <v>57</v>
      </c>
      <c r="E1518" s="10"/>
      <c r="F1518" s="11" t="e">
        <f t="shared" ref="F1518:AL1518" si="1636">F346/E346*100-100</f>
        <v>#DIV/0!</v>
      </c>
      <c r="G1518" s="11" t="e">
        <f t="shared" si="1636"/>
        <v>#DIV/0!</v>
      </c>
      <c r="H1518" s="11" t="e">
        <f t="shared" si="1636"/>
        <v>#DIV/0!</v>
      </c>
      <c r="I1518" s="11" t="e">
        <f t="shared" si="1636"/>
        <v>#DIV/0!</v>
      </c>
      <c r="J1518" s="11" t="e">
        <f t="shared" si="1636"/>
        <v>#DIV/0!</v>
      </c>
      <c r="K1518" s="11">
        <f t="shared" si="1636"/>
        <v>34.285714285714278</v>
      </c>
      <c r="L1518" s="11">
        <f t="shared" si="1636"/>
        <v>-100</v>
      </c>
      <c r="M1518" s="11" t="e">
        <f t="shared" si="1636"/>
        <v>#DIV/0!</v>
      </c>
      <c r="N1518" s="11" t="e">
        <f t="shared" si="1636"/>
        <v>#DIV/0!</v>
      </c>
      <c r="O1518" s="11" t="e">
        <f t="shared" si="1636"/>
        <v>#DIV/0!</v>
      </c>
      <c r="P1518" s="11" t="e">
        <f t="shared" si="1636"/>
        <v>#DIV/0!</v>
      </c>
      <c r="Q1518" s="11" t="e">
        <f t="shared" si="1636"/>
        <v>#DIV/0!</v>
      </c>
      <c r="R1518" s="11" t="e">
        <f t="shared" si="1636"/>
        <v>#DIV/0!</v>
      </c>
      <c r="S1518" s="11" t="e">
        <f t="shared" si="1636"/>
        <v>#DIV/0!</v>
      </c>
      <c r="T1518" s="11" t="e">
        <f t="shared" si="1636"/>
        <v>#DIV/0!</v>
      </c>
      <c r="U1518" s="11" t="e">
        <f t="shared" si="1636"/>
        <v>#DIV/0!</v>
      </c>
      <c r="V1518" s="11" t="e">
        <f t="shared" si="1636"/>
        <v>#DIV/0!</v>
      </c>
      <c r="W1518" s="11" t="e">
        <f t="shared" si="1636"/>
        <v>#DIV/0!</v>
      </c>
      <c r="X1518" s="11" t="e">
        <f t="shared" si="1636"/>
        <v>#DIV/0!</v>
      </c>
      <c r="Y1518" s="11" t="e">
        <f t="shared" si="1636"/>
        <v>#DIV/0!</v>
      </c>
      <c r="Z1518" s="11" t="e">
        <f t="shared" si="1636"/>
        <v>#DIV/0!</v>
      </c>
      <c r="AA1518" s="11" t="e">
        <f t="shared" si="1636"/>
        <v>#DIV/0!</v>
      </c>
      <c r="AB1518" s="11" t="e">
        <f t="shared" si="1636"/>
        <v>#DIV/0!</v>
      </c>
      <c r="AC1518" s="11" t="e">
        <f t="shared" si="1636"/>
        <v>#DIV/0!</v>
      </c>
      <c r="AD1518" s="11" t="e">
        <f t="shared" si="1636"/>
        <v>#DIV/0!</v>
      </c>
      <c r="AE1518" s="11" t="e">
        <f t="shared" si="1636"/>
        <v>#DIV/0!</v>
      </c>
      <c r="AF1518" s="11" t="e">
        <f t="shared" si="1636"/>
        <v>#DIV/0!</v>
      </c>
      <c r="AG1518" s="11" t="e">
        <f t="shared" si="1636"/>
        <v>#DIV/0!</v>
      </c>
      <c r="AH1518" s="11" t="e">
        <f t="shared" si="1636"/>
        <v>#DIV/0!</v>
      </c>
      <c r="AI1518" s="11" t="e">
        <f t="shared" si="1636"/>
        <v>#DIV/0!</v>
      </c>
      <c r="AJ1518" s="11" t="e">
        <f t="shared" si="1636"/>
        <v>#DIV/0!</v>
      </c>
      <c r="AK1518" s="11" t="e">
        <f t="shared" si="1636"/>
        <v>#DIV/0!</v>
      </c>
      <c r="AL1518" s="11" t="e">
        <f t="shared" si="1636"/>
        <v>#DIV/0!</v>
      </c>
    </row>
    <row r="1519" spans="1:38" ht="15">
      <c r="A1519" s="29">
        <v>1518</v>
      </c>
      <c r="B1519" s="23" t="s">
        <v>299</v>
      </c>
      <c r="C1519" s="23" t="s">
        <v>302</v>
      </c>
      <c r="D1519" s="7" t="s">
        <v>58</v>
      </c>
      <c r="E1519" s="10"/>
      <c r="F1519" s="11">
        <f t="shared" ref="F1519:AL1519" si="1637">F347/E347*100-100</f>
        <v>15.268999585249745</v>
      </c>
      <c r="G1519" s="11">
        <f t="shared" si="1637"/>
        <v>42.792123750348111</v>
      </c>
      <c r="H1519" s="11">
        <f t="shared" si="1637"/>
        <v>-100</v>
      </c>
      <c r="I1519" s="11" t="e">
        <f t="shared" si="1637"/>
        <v>#DIV/0!</v>
      </c>
      <c r="J1519" s="11" t="e">
        <f t="shared" si="1637"/>
        <v>#DIV/0!</v>
      </c>
      <c r="K1519" s="11" t="e">
        <f t="shared" si="1637"/>
        <v>#DIV/0!</v>
      </c>
      <c r="L1519" s="11" t="e">
        <f t="shared" si="1637"/>
        <v>#DIV/0!</v>
      </c>
      <c r="M1519" s="11" t="e">
        <f t="shared" si="1637"/>
        <v>#DIV/0!</v>
      </c>
      <c r="N1519" s="11" t="e">
        <f t="shared" si="1637"/>
        <v>#DIV/0!</v>
      </c>
      <c r="O1519" s="11" t="e">
        <f t="shared" si="1637"/>
        <v>#DIV/0!</v>
      </c>
      <c r="P1519" s="11" t="e">
        <f t="shared" si="1637"/>
        <v>#DIV/0!</v>
      </c>
      <c r="Q1519" s="11" t="e">
        <f t="shared" si="1637"/>
        <v>#DIV/0!</v>
      </c>
      <c r="R1519" s="11" t="e">
        <f t="shared" si="1637"/>
        <v>#DIV/0!</v>
      </c>
      <c r="S1519" s="11" t="e">
        <f t="shared" si="1637"/>
        <v>#DIV/0!</v>
      </c>
      <c r="T1519" s="11" t="e">
        <f t="shared" si="1637"/>
        <v>#DIV/0!</v>
      </c>
      <c r="U1519" s="11" t="e">
        <f t="shared" si="1637"/>
        <v>#DIV/0!</v>
      </c>
      <c r="V1519" s="11" t="e">
        <f t="shared" si="1637"/>
        <v>#DIV/0!</v>
      </c>
      <c r="W1519" s="11" t="e">
        <f t="shared" si="1637"/>
        <v>#DIV/0!</v>
      </c>
      <c r="X1519" s="11" t="e">
        <f t="shared" si="1637"/>
        <v>#DIV/0!</v>
      </c>
      <c r="Y1519" s="11" t="e">
        <f t="shared" si="1637"/>
        <v>#DIV/0!</v>
      </c>
      <c r="Z1519" s="11" t="e">
        <f t="shared" si="1637"/>
        <v>#DIV/0!</v>
      </c>
      <c r="AA1519" s="11" t="e">
        <f t="shared" si="1637"/>
        <v>#DIV/0!</v>
      </c>
      <c r="AB1519" s="11" t="e">
        <f t="shared" si="1637"/>
        <v>#DIV/0!</v>
      </c>
      <c r="AC1519" s="11" t="e">
        <f t="shared" si="1637"/>
        <v>#DIV/0!</v>
      </c>
      <c r="AD1519" s="11" t="e">
        <f t="shared" si="1637"/>
        <v>#DIV/0!</v>
      </c>
      <c r="AE1519" s="11" t="e">
        <f t="shared" si="1637"/>
        <v>#DIV/0!</v>
      </c>
      <c r="AF1519" s="11" t="e">
        <f t="shared" si="1637"/>
        <v>#DIV/0!</v>
      </c>
      <c r="AG1519" s="11" t="e">
        <f t="shared" si="1637"/>
        <v>#DIV/0!</v>
      </c>
      <c r="AH1519" s="11" t="e">
        <f t="shared" si="1637"/>
        <v>#DIV/0!</v>
      </c>
      <c r="AI1519" s="11" t="e">
        <f t="shared" si="1637"/>
        <v>#DIV/0!</v>
      </c>
      <c r="AJ1519" s="11" t="e">
        <f t="shared" si="1637"/>
        <v>#DIV/0!</v>
      </c>
      <c r="AK1519" s="11" t="e">
        <f t="shared" si="1637"/>
        <v>#DIV/0!</v>
      </c>
      <c r="AL1519" s="11" t="e">
        <f t="shared" si="1637"/>
        <v>#DIV/0!</v>
      </c>
    </row>
    <row r="1520" spans="1:38" ht="15">
      <c r="A1520" s="29">
        <v>1519</v>
      </c>
      <c r="B1520" s="23" t="s">
        <v>299</v>
      </c>
      <c r="C1520" s="23" t="s">
        <v>302</v>
      </c>
      <c r="D1520" s="7" t="s">
        <v>59</v>
      </c>
      <c r="E1520" s="10"/>
      <c r="F1520" s="11">
        <f t="shared" ref="F1520:AL1520" si="1638">F348/E348*100-100</f>
        <v>14.788858838976111</v>
      </c>
      <c r="G1520" s="11">
        <f t="shared" si="1638"/>
        <v>6.7124436036934298</v>
      </c>
      <c r="H1520" s="11">
        <f t="shared" si="1638"/>
        <v>-2.4760519670882815</v>
      </c>
      <c r="I1520" s="11">
        <f t="shared" si="1638"/>
        <v>8.6345425147042789</v>
      </c>
      <c r="J1520" s="11">
        <f t="shared" si="1638"/>
        <v>9.9024030252170832</v>
      </c>
      <c r="K1520" s="11">
        <f t="shared" si="1638"/>
        <v>6.2702510254290615</v>
      </c>
      <c r="L1520" s="11">
        <f t="shared" si="1638"/>
        <v>17.412693939557997</v>
      </c>
      <c r="M1520" s="11">
        <f t="shared" si="1638"/>
        <v>8.1735287319198164</v>
      </c>
      <c r="N1520" s="11">
        <f t="shared" si="1638"/>
        <v>3.1817108688856592</v>
      </c>
      <c r="O1520" s="11">
        <f t="shared" si="1638"/>
        <v>9.4883465713251098</v>
      </c>
      <c r="P1520" s="11">
        <f t="shared" si="1638"/>
        <v>6.0344826196122625</v>
      </c>
      <c r="Q1520" s="11">
        <f t="shared" si="1638"/>
        <v>5.3582451145421004</v>
      </c>
      <c r="R1520" s="11">
        <f t="shared" si="1638"/>
        <v>4.6281699354141068</v>
      </c>
      <c r="S1520" s="11">
        <f t="shared" si="1638"/>
        <v>10.116883052385077</v>
      </c>
      <c r="T1520" s="11">
        <f t="shared" si="1638"/>
        <v>5.2375210391705878</v>
      </c>
      <c r="U1520" s="11">
        <f t="shared" si="1638"/>
        <v>9.8934061220677876</v>
      </c>
      <c r="V1520" s="11">
        <f t="shared" si="1638"/>
        <v>6.634918045377745</v>
      </c>
      <c r="W1520" s="11">
        <f t="shared" si="1638"/>
        <v>-1.1015716158693181</v>
      </c>
      <c r="X1520" s="11">
        <f t="shared" si="1638"/>
        <v>-14.348272958315277</v>
      </c>
      <c r="Y1520" s="11">
        <f t="shared" si="1638"/>
        <v>20.127642152011617</v>
      </c>
      <c r="Z1520" s="11">
        <f t="shared" si="1638"/>
        <v>17.706753800238701</v>
      </c>
      <c r="AA1520" s="11">
        <f t="shared" si="1638"/>
        <v>2.3806288747441045</v>
      </c>
      <c r="AB1520" s="11">
        <f t="shared" si="1638"/>
        <v>1.8831688101118544</v>
      </c>
      <c r="AC1520" s="11">
        <f t="shared" si="1638"/>
        <v>8.8693847353120532</v>
      </c>
      <c r="AD1520" s="11">
        <f t="shared" si="1638"/>
        <v>8.5383875928626765</v>
      </c>
      <c r="AE1520" s="11">
        <f t="shared" si="1638"/>
        <v>6.3988286107650652</v>
      </c>
      <c r="AF1520" s="11">
        <f t="shared" si="1638"/>
        <v>5.247420564871021</v>
      </c>
      <c r="AG1520" s="11">
        <f t="shared" si="1638"/>
        <v>0.69090304437065697</v>
      </c>
      <c r="AH1520" s="11">
        <f t="shared" si="1638"/>
        <v>-3.1736746935380467</v>
      </c>
      <c r="AI1520" s="11">
        <f t="shared" si="1638"/>
        <v>-2.9681022477706591</v>
      </c>
      <c r="AJ1520" s="11">
        <f t="shared" si="1638"/>
        <v>20.59459803195027</v>
      </c>
      <c r="AK1520" s="11">
        <f t="shared" si="1638"/>
        <v>33.130995658744894</v>
      </c>
      <c r="AL1520" s="11">
        <f t="shared" si="1638"/>
        <v>-1.5172712179247014</v>
      </c>
    </row>
    <row r="1521" spans="1:38" ht="15">
      <c r="A1521" s="29">
        <v>1520</v>
      </c>
      <c r="B1521" s="23" t="s">
        <v>299</v>
      </c>
      <c r="C1521" s="23" t="s">
        <v>302</v>
      </c>
      <c r="D1521" s="7" t="s">
        <v>60</v>
      </c>
      <c r="E1521" s="10"/>
      <c r="F1521" s="11" t="e">
        <f t="shared" ref="F1521:AL1521" si="1639">F349/E349*100-100</f>
        <v>#DIV/0!</v>
      </c>
      <c r="G1521" s="11" t="e">
        <f t="shared" si="1639"/>
        <v>#DIV/0!</v>
      </c>
      <c r="H1521" s="11">
        <f t="shared" si="1639"/>
        <v>28.783534525266191</v>
      </c>
      <c r="I1521" s="11">
        <f t="shared" si="1639"/>
        <v>22.751637879690307</v>
      </c>
      <c r="J1521" s="11">
        <f t="shared" si="1639"/>
        <v>20.884837842625316</v>
      </c>
      <c r="K1521" s="11">
        <f t="shared" si="1639"/>
        <v>18.298871372096798</v>
      </c>
      <c r="L1521" s="11">
        <f t="shared" si="1639"/>
        <v>56.142070469753492</v>
      </c>
      <c r="M1521" s="11">
        <f t="shared" si="1639"/>
        <v>8.51209867260377</v>
      </c>
      <c r="N1521" s="11">
        <f t="shared" si="1639"/>
        <v>-8.5045652122088597</v>
      </c>
      <c r="O1521" s="11">
        <f t="shared" si="1639"/>
        <v>51.589795432714453</v>
      </c>
      <c r="P1521" s="11">
        <f t="shared" si="1639"/>
        <v>-2.1994781753784451</v>
      </c>
      <c r="Q1521" s="11">
        <f t="shared" si="1639"/>
        <v>-10.799496667885165</v>
      </c>
      <c r="R1521" s="11">
        <f t="shared" si="1639"/>
        <v>-2.382125129870218</v>
      </c>
      <c r="S1521" s="11">
        <f t="shared" si="1639"/>
        <v>31.543014608430298</v>
      </c>
      <c r="T1521" s="11">
        <f t="shared" si="1639"/>
        <v>8.3930611714668828</v>
      </c>
      <c r="U1521" s="11">
        <f t="shared" si="1639"/>
        <v>22.229310302524723</v>
      </c>
      <c r="V1521" s="11">
        <f t="shared" si="1639"/>
        <v>45.692079163584879</v>
      </c>
      <c r="W1521" s="11">
        <f t="shared" si="1639"/>
        <v>-10.958446052467721</v>
      </c>
      <c r="X1521" s="11">
        <f t="shared" si="1639"/>
        <v>-26.630747878914846</v>
      </c>
      <c r="Y1521" s="11">
        <f t="shared" si="1639"/>
        <v>30.322119592505857</v>
      </c>
      <c r="Z1521" s="11">
        <f t="shared" si="1639"/>
        <v>17.850511790316915</v>
      </c>
      <c r="AA1521" s="11">
        <f t="shared" si="1639"/>
        <v>-24.596493933677124</v>
      </c>
      <c r="AB1521" s="11">
        <f t="shared" si="1639"/>
        <v>9.9226514383694564</v>
      </c>
      <c r="AC1521" s="11">
        <f t="shared" si="1639"/>
        <v>3.7810365767402914</v>
      </c>
      <c r="AD1521" s="11">
        <f t="shared" si="1639"/>
        <v>3.0938247530539797</v>
      </c>
      <c r="AE1521" s="11">
        <f t="shared" si="1639"/>
        <v>6.6884642528519862</v>
      </c>
      <c r="AF1521" s="11">
        <f t="shared" si="1639"/>
        <v>25.030395391288323</v>
      </c>
      <c r="AG1521" s="11">
        <f t="shared" si="1639"/>
        <v>18.317764853900954</v>
      </c>
      <c r="AH1521" s="11">
        <f t="shared" si="1639"/>
        <v>8.450374708497165</v>
      </c>
      <c r="AI1521" s="11">
        <f t="shared" si="1639"/>
        <v>-12.29457202505219</v>
      </c>
      <c r="AJ1521" s="11">
        <f t="shared" si="1639"/>
        <v>23.455142990668293</v>
      </c>
      <c r="AK1521" s="11">
        <f t="shared" si="1639"/>
        <v>1.2669202542388405</v>
      </c>
      <c r="AL1521" s="11">
        <f t="shared" si="1639"/>
        <v>-8.9590905600288409</v>
      </c>
    </row>
    <row r="1522" spans="1:38" ht="15">
      <c r="A1522" s="29">
        <v>1521</v>
      </c>
      <c r="B1522" s="23" t="s">
        <v>299</v>
      </c>
      <c r="C1522" s="23" t="s">
        <v>302</v>
      </c>
      <c r="D1522" s="7" t="s">
        <v>61</v>
      </c>
      <c r="E1522" s="10"/>
      <c r="F1522" s="11">
        <f t="shared" ref="F1522:AL1522" si="1640">F350/E350*100-100</f>
        <v>11.434511434511435</v>
      </c>
      <c r="G1522" s="11">
        <f t="shared" si="1640"/>
        <v>7.0895522388059646</v>
      </c>
      <c r="H1522" s="11">
        <f t="shared" si="1640"/>
        <v>-39.547038327526131</v>
      </c>
      <c r="I1522" s="11">
        <f t="shared" si="1640"/>
        <v>-13.8328530259366</v>
      </c>
      <c r="J1522" s="11">
        <f t="shared" si="1640"/>
        <v>30.434782608695656</v>
      </c>
      <c r="K1522" s="11">
        <f t="shared" si="1640"/>
        <v>-31.794871794871796</v>
      </c>
      <c r="L1522" s="11">
        <f t="shared" si="1640"/>
        <v>179.69924812030075</v>
      </c>
      <c r="M1522" s="11">
        <f t="shared" si="1640"/>
        <v>-38.306451612903224</v>
      </c>
      <c r="N1522" s="11">
        <f t="shared" si="1640"/>
        <v>387.36383442265793</v>
      </c>
      <c r="O1522" s="11">
        <f t="shared" si="1640"/>
        <v>-70.227983907018327</v>
      </c>
      <c r="P1522" s="11">
        <f t="shared" si="1640"/>
        <v>-12.012012012012008</v>
      </c>
      <c r="Q1522" s="11">
        <f t="shared" si="1640"/>
        <v>173.03754266211604</v>
      </c>
      <c r="R1522" s="11">
        <f t="shared" si="1640"/>
        <v>-2.0625</v>
      </c>
      <c r="S1522" s="11">
        <f t="shared" si="1640"/>
        <v>22.527121888959798</v>
      </c>
      <c r="T1522" s="11">
        <f t="shared" si="1640"/>
        <v>3.4895833333333286</v>
      </c>
      <c r="U1522" s="11">
        <f t="shared" si="1640"/>
        <v>-21.28837443381984</v>
      </c>
      <c r="V1522" s="11">
        <f t="shared" si="1640"/>
        <v>-39.641943734015349</v>
      </c>
      <c r="W1522" s="11">
        <f t="shared" si="1640"/>
        <v>6.6737288135593218</v>
      </c>
      <c r="X1522" s="11">
        <f t="shared" si="1640"/>
        <v>82.12512413108243</v>
      </c>
      <c r="Y1522" s="11">
        <f t="shared" si="1640"/>
        <v>28.953107960741562</v>
      </c>
      <c r="Z1522" s="11">
        <f t="shared" si="1640"/>
        <v>1.6913319238900613</v>
      </c>
      <c r="AA1522" s="11">
        <f t="shared" si="1640"/>
        <v>89.771309771309774</v>
      </c>
      <c r="AB1522" s="11">
        <f t="shared" si="1640"/>
        <v>-14.395267309377729</v>
      </c>
      <c r="AC1522" s="11">
        <f t="shared" si="1640"/>
        <v>5.1190171487064617E-2</v>
      </c>
      <c r="AD1522" s="11">
        <f t="shared" si="1640"/>
        <v>-54.873369148119721</v>
      </c>
      <c r="AE1522" s="11">
        <f t="shared" si="1640"/>
        <v>-9.2403628117913854</v>
      </c>
      <c r="AF1522" s="11">
        <f t="shared" si="1640"/>
        <v>-20.424734540911928</v>
      </c>
      <c r="AG1522" s="11">
        <f t="shared" si="1640"/>
        <v>43.956043956043942</v>
      </c>
      <c r="AH1522" s="11">
        <f t="shared" si="1640"/>
        <v>-21.864776444929106</v>
      </c>
      <c r="AI1522" s="11">
        <f t="shared" si="1640"/>
        <v>-21.702721563154228</v>
      </c>
      <c r="AJ1522" s="11">
        <f t="shared" si="1640"/>
        <v>15.240641711229941</v>
      </c>
      <c r="AK1522" s="11">
        <f t="shared" si="1640"/>
        <v>17.324052590873933</v>
      </c>
      <c r="AL1522" s="11">
        <f t="shared" si="1640"/>
        <v>-8.9650626235992092</v>
      </c>
    </row>
    <row r="1523" spans="1:38" ht="15">
      <c r="A1523" s="29">
        <v>1522</v>
      </c>
      <c r="B1523" s="23" t="s">
        <v>299</v>
      </c>
      <c r="C1523" s="23" t="s">
        <v>302</v>
      </c>
      <c r="D1523" s="7" t="s">
        <v>62</v>
      </c>
      <c r="E1523" s="10"/>
      <c r="F1523" s="11">
        <f t="shared" ref="F1523:AL1523" si="1641">F351/E351*100-100</f>
        <v>-3.2926195096584365</v>
      </c>
      <c r="G1523" s="11">
        <f t="shared" si="1641"/>
        <v>-7.1233403718616302</v>
      </c>
      <c r="H1523" s="11">
        <f t="shared" si="1641"/>
        <v>5.9643110987681638</v>
      </c>
      <c r="I1523" s="11">
        <f t="shared" si="1641"/>
        <v>7.1229310850309702</v>
      </c>
      <c r="J1523" s="11">
        <f t="shared" si="1641"/>
        <v>20.735798435018424</v>
      </c>
      <c r="K1523" s="11">
        <f t="shared" si="1641"/>
        <v>-23.801166377018674</v>
      </c>
      <c r="L1523" s="11">
        <f t="shared" si="1641"/>
        <v>7.973532739262339</v>
      </c>
      <c r="M1523" s="11">
        <f t="shared" si="1641"/>
        <v>8.2868223202768405</v>
      </c>
      <c r="N1523" s="11">
        <f t="shared" si="1641"/>
        <v>-8.2012336160370012</v>
      </c>
      <c r="O1523" s="11">
        <f t="shared" si="1641"/>
        <v>21.17450425405039</v>
      </c>
      <c r="P1523" s="11">
        <f t="shared" si="1641"/>
        <v>3.9321014181349341</v>
      </c>
      <c r="Q1523" s="11">
        <f t="shared" si="1641"/>
        <v>-3.8100128712144965</v>
      </c>
      <c r="R1523" s="11">
        <f t="shared" si="1641"/>
        <v>35.911782242744437</v>
      </c>
      <c r="S1523" s="11">
        <f t="shared" si="1641"/>
        <v>34.546831878631423</v>
      </c>
      <c r="T1523" s="11">
        <f t="shared" si="1641"/>
        <v>31.399962464953063</v>
      </c>
      <c r="U1523" s="11">
        <f t="shared" si="1641"/>
        <v>21.491349560841627</v>
      </c>
      <c r="V1523" s="11">
        <f t="shared" si="1641"/>
        <v>-0.7434895678711797</v>
      </c>
      <c r="W1523" s="11">
        <f t="shared" si="1641"/>
        <v>41.517068274293564</v>
      </c>
      <c r="X1523" s="11">
        <f t="shared" si="1641"/>
        <v>-29.832382115010205</v>
      </c>
      <c r="Y1523" s="11">
        <f t="shared" si="1641"/>
        <v>15.932943851198388</v>
      </c>
      <c r="Z1523" s="11">
        <f t="shared" si="1641"/>
        <v>74.418254206621469</v>
      </c>
      <c r="AA1523" s="11">
        <f t="shared" si="1641"/>
        <v>-15.721291060650302</v>
      </c>
      <c r="AB1523" s="11">
        <f t="shared" si="1641"/>
        <v>5.2291407733563062</v>
      </c>
      <c r="AC1523" s="11">
        <f t="shared" si="1641"/>
        <v>2.6563703035832589</v>
      </c>
      <c r="AD1523" s="11">
        <f t="shared" si="1641"/>
        <v>13.778698395245954</v>
      </c>
      <c r="AE1523" s="11">
        <f t="shared" si="1641"/>
        <v>-34.737442140980718</v>
      </c>
      <c r="AF1523" s="11">
        <f t="shared" si="1641"/>
        <v>20.430289489108347</v>
      </c>
      <c r="AG1523" s="11">
        <f t="shared" si="1641"/>
        <v>-4.5628461691588882</v>
      </c>
      <c r="AH1523" s="11">
        <f t="shared" si="1641"/>
        <v>12.896710065197482</v>
      </c>
      <c r="AI1523" s="11">
        <f t="shared" si="1641"/>
        <v>-28.603886929635323</v>
      </c>
      <c r="AJ1523" s="11">
        <f t="shared" si="1641"/>
        <v>-2.8535683875540485</v>
      </c>
      <c r="AK1523" s="11">
        <f t="shared" si="1641"/>
        <v>28.241983486614089</v>
      </c>
      <c r="AL1523" s="11">
        <f t="shared" si="1641"/>
        <v>13.823517956949757</v>
      </c>
    </row>
    <row r="1524" spans="1:38" ht="15">
      <c r="A1524" s="29">
        <v>1523</v>
      </c>
      <c r="B1524" s="23" t="s">
        <v>299</v>
      </c>
      <c r="C1524" s="23" t="s">
        <v>302</v>
      </c>
      <c r="D1524" s="7" t="s">
        <v>63</v>
      </c>
      <c r="E1524" s="10"/>
      <c r="F1524" s="11">
        <f t="shared" ref="F1524:AL1524" si="1642">F352/E352*100-100</f>
        <v>17.064300901825646</v>
      </c>
      <c r="G1524" s="11">
        <f t="shared" si="1642"/>
        <v>30.500613788956798</v>
      </c>
      <c r="H1524" s="11">
        <f t="shared" si="1642"/>
        <v>-4.9984202211690274</v>
      </c>
      <c r="I1524" s="11">
        <f t="shared" si="1642"/>
        <v>-27.154483592464672</v>
      </c>
      <c r="J1524" s="11">
        <f t="shared" si="1642"/>
        <v>-18.724398272721388</v>
      </c>
      <c r="K1524" s="11">
        <f t="shared" si="1642"/>
        <v>10.824443916681005</v>
      </c>
      <c r="L1524" s="11">
        <f t="shared" si="1642"/>
        <v>-12.824204534372228</v>
      </c>
      <c r="M1524" s="11">
        <f t="shared" si="1642"/>
        <v>-9.2835252313226988</v>
      </c>
      <c r="N1524" s="11">
        <f t="shared" si="1642"/>
        <v>4.5185189992957788</v>
      </c>
      <c r="O1524" s="11">
        <f t="shared" si="1642"/>
        <v>170.68602291762727</v>
      </c>
      <c r="P1524" s="11">
        <f t="shared" si="1642"/>
        <v>-45.753559634269301</v>
      </c>
      <c r="Q1524" s="11">
        <f t="shared" si="1642"/>
        <v>-3.9626613267303128</v>
      </c>
      <c r="R1524" s="11">
        <f t="shared" si="1642"/>
        <v>-2.820942170905667</v>
      </c>
      <c r="S1524" s="11">
        <f t="shared" si="1642"/>
        <v>-6.721459118071877</v>
      </c>
      <c r="T1524" s="11">
        <f t="shared" si="1642"/>
        <v>96.368927110140589</v>
      </c>
      <c r="U1524" s="11">
        <f t="shared" si="1642"/>
        <v>-29.510640192765365</v>
      </c>
      <c r="V1524" s="11">
        <f t="shared" si="1642"/>
        <v>-13.188428177100974</v>
      </c>
      <c r="W1524" s="11">
        <f t="shared" si="1642"/>
        <v>75.375093110010795</v>
      </c>
      <c r="X1524" s="11">
        <f t="shared" si="1642"/>
        <v>-62.321418074479105</v>
      </c>
      <c r="Y1524" s="11">
        <f t="shared" si="1642"/>
        <v>6.0619640928849492</v>
      </c>
      <c r="Z1524" s="11">
        <f t="shared" si="1642"/>
        <v>186.11166792370113</v>
      </c>
      <c r="AA1524" s="11">
        <f t="shared" si="1642"/>
        <v>-4.1996746954491186</v>
      </c>
      <c r="AB1524" s="11">
        <f t="shared" si="1642"/>
        <v>7.7443906504351787</v>
      </c>
      <c r="AC1524" s="11">
        <f t="shared" si="1642"/>
        <v>23.280828142144401</v>
      </c>
      <c r="AD1524" s="11">
        <f t="shared" si="1642"/>
        <v>-38.326203547464566</v>
      </c>
      <c r="AE1524" s="11">
        <f t="shared" si="1642"/>
        <v>-15.451606874374207</v>
      </c>
      <c r="AF1524" s="11">
        <f t="shared" si="1642"/>
        <v>-11.235503550096738</v>
      </c>
      <c r="AG1524" s="11">
        <f t="shared" si="1642"/>
        <v>-44.707556647902415</v>
      </c>
      <c r="AH1524" s="11">
        <f t="shared" si="1642"/>
        <v>2.6823564372066073</v>
      </c>
      <c r="AI1524" s="11">
        <f t="shared" si="1642"/>
        <v>-5.5701930236554205</v>
      </c>
      <c r="AJ1524" s="11">
        <f t="shared" si="1642"/>
        <v>23.568246428098277</v>
      </c>
      <c r="AK1524" s="11">
        <f t="shared" si="1642"/>
        <v>154.74675736527934</v>
      </c>
      <c r="AL1524" s="11">
        <f t="shared" si="1642"/>
        <v>-23.957985775525913</v>
      </c>
    </row>
    <row r="1525" spans="1:38" ht="15">
      <c r="A1525" s="29">
        <v>1524</v>
      </c>
      <c r="B1525" s="23" t="s">
        <v>299</v>
      </c>
      <c r="C1525" s="23" t="s">
        <v>302</v>
      </c>
      <c r="D1525" s="7" t="s">
        <v>64</v>
      </c>
      <c r="E1525" s="10"/>
      <c r="F1525" s="11">
        <f t="shared" ref="F1525:AL1525" si="1643">F353/E353*100-100</f>
        <v>-24.593530966333446</v>
      </c>
      <c r="G1525" s="11">
        <f t="shared" si="1643"/>
        <v>-46.025789984952667</v>
      </c>
      <c r="H1525" s="11">
        <f t="shared" si="1643"/>
        <v>-6.4391666960746221</v>
      </c>
      <c r="I1525" s="11">
        <f t="shared" si="1643"/>
        <v>66.228296264631553</v>
      </c>
      <c r="J1525" s="11">
        <f t="shared" si="1643"/>
        <v>42.989721131810029</v>
      </c>
      <c r="K1525" s="11">
        <f t="shared" si="1643"/>
        <v>-37.866501631834794</v>
      </c>
      <c r="L1525" s="11">
        <f t="shared" si="1643"/>
        <v>-75.146427841721717</v>
      </c>
      <c r="M1525" s="11">
        <f t="shared" si="1643"/>
        <v>101.29821196136191</v>
      </c>
      <c r="N1525" s="11">
        <f t="shared" si="1643"/>
        <v>66.831725288001763</v>
      </c>
      <c r="O1525" s="11">
        <f t="shared" si="1643"/>
        <v>2.3836723037065752</v>
      </c>
      <c r="P1525" s="11">
        <f t="shared" si="1643"/>
        <v>-38.568824156447064</v>
      </c>
      <c r="Q1525" s="11">
        <f t="shared" si="1643"/>
        <v>276.16275298391281</v>
      </c>
      <c r="R1525" s="11">
        <f t="shared" si="1643"/>
        <v>-78.10111356846312</v>
      </c>
      <c r="S1525" s="11">
        <f t="shared" si="1643"/>
        <v>-93.53295535081503</v>
      </c>
      <c r="T1525" s="11">
        <f t="shared" si="1643"/>
        <v>1699.3302891933031</v>
      </c>
      <c r="U1525" s="11">
        <f t="shared" si="1643"/>
        <v>1.0015564728970787</v>
      </c>
      <c r="V1525" s="11">
        <f t="shared" si="1643"/>
        <v>132.7788944723618</v>
      </c>
      <c r="W1525" s="11">
        <f t="shared" si="1643"/>
        <v>237.18886946009542</v>
      </c>
      <c r="X1525" s="11">
        <f t="shared" si="1643"/>
        <v>-46.204981775034781</v>
      </c>
      <c r="Y1525" s="11">
        <f t="shared" si="1643"/>
        <v>-9.7347239137247783</v>
      </c>
      <c r="Z1525" s="11">
        <f t="shared" si="1643"/>
        <v>276.69488173404005</v>
      </c>
      <c r="AA1525" s="11">
        <f t="shared" si="1643"/>
        <v>-69.04181892001624</v>
      </c>
      <c r="AB1525" s="11">
        <f t="shared" si="1643"/>
        <v>76.921801394384772</v>
      </c>
      <c r="AC1525" s="11">
        <f t="shared" si="1643"/>
        <v>-72.289769992033428</v>
      </c>
      <c r="AD1525" s="11">
        <f t="shared" si="1643"/>
        <v>-41.529260736880133</v>
      </c>
      <c r="AE1525" s="11">
        <f t="shared" si="1643"/>
        <v>93.221497686159012</v>
      </c>
      <c r="AF1525" s="11">
        <f t="shared" si="1643"/>
        <v>-69.713959121465308</v>
      </c>
      <c r="AG1525" s="11">
        <f t="shared" si="1643"/>
        <v>4.1494428468727591</v>
      </c>
      <c r="AH1525" s="11">
        <f t="shared" si="1643"/>
        <v>-95.970577449901853</v>
      </c>
      <c r="AI1525" s="11">
        <f t="shared" si="1643"/>
        <v>-19.700214132762312</v>
      </c>
      <c r="AJ1525" s="11">
        <f t="shared" si="1643"/>
        <v>90.199999999999989</v>
      </c>
      <c r="AK1525" s="11">
        <f t="shared" si="1643"/>
        <v>3825.0963897651595</v>
      </c>
      <c r="AL1525" s="11">
        <f t="shared" si="1643"/>
        <v>157.29887572220787</v>
      </c>
    </row>
    <row r="1526" spans="1:38" ht="15">
      <c r="A1526" s="29">
        <v>1525</v>
      </c>
      <c r="B1526" s="23" t="s">
        <v>299</v>
      </c>
      <c r="C1526" s="23" t="s">
        <v>302</v>
      </c>
      <c r="D1526" s="7" t="s">
        <v>65</v>
      </c>
      <c r="E1526" s="10"/>
      <c r="F1526" s="11">
        <f t="shared" ref="F1526:AL1526" si="1644">F354/E354*100-100</f>
        <v>0.61454421304199514</v>
      </c>
      <c r="G1526" s="11">
        <f t="shared" si="1644"/>
        <v>-34.950797421106202</v>
      </c>
      <c r="H1526" s="11">
        <f t="shared" si="1644"/>
        <v>-1.4084507042253449</v>
      </c>
      <c r="I1526" s="11">
        <f t="shared" si="1644"/>
        <v>17.301587301587304</v>
      </c>
      <c r="J1526" s="11">
        <f t="shared" si="1644"/>
        <v>17.681551646368973</v>
      </c>
      <c r="K1526" s="11">
        <f t="shared" si="1644"/>
        <v>-50.862399386738218</v>
      </c>
      <c r="L1526" s="11">
        <f t="shared" si="1644"/>
        <v>649.84399375975045</v>
      </c>
      <c r="M1526" s="11">
        <f t="shared" si="1644"/>
        <v>-70.11338812025383</v>
      </c>
      <c r="N1526" s="11">
        <f t="shared" si="1644"/>
        <v>-48.033414549251653</v>
      </c>
      <c r="O1526" s="11">
        <f t="shared" si="1644"/>
        <v>89.551239115874068</v>
      </c>
      <c r="P1526" s="11">
        <f t="shared" si="1644"/>
        <v>88.586572438162534</v>
      </c>
      <c r="Q1526" s="11">
        <f t="shared" si="1644"/>
        <v>30.035600524639307</v>
      </c>
      <c r="R1526" s="11">
        <f t="shared" si="1644"/>
        <v>-50.273775216138326</v>
      </c>
      <c r="S1526" s="11">
        <f t="shared" si="1644"/>
        <v>92.031295276731385</v>
      </c>
      <c r="T1526" s="11">
        <f t="shared" si="1644"/>
        <v>352.64825712992308</v>
      </c>
      <c r="U1526" s="11">
        <f t="shared" si="1644"/>
        <v>165.69656965696572</v>
      </c>
      <c r="V1526" s="11">
        <f t="shared" si="1644"/>
        <v>24.377360384436827</v>
      </c>
      <c r="W1526" s="11">
        <f t="shared" si="1644"/>
        <v>5.7802885100373373</v>
      </c>
      <c r="X1526" s="11">
        <f t="shared" si="1644"/>
        <v>-96.562082777036053</v>
      </c>
      <c r="Y1526" s="11">
        <f t="shared" si="1644"/>
        <v>5.9916782246879308</v>
      </c>
      <c r="Z1526" s="11">
        <f t="shared" si="1644"/>
        <v>670.50510337607966</v>
      </c>
      <c r="AA1526" s="11">
        <f t="shared" si="1644"/>
        <v>151.66604395231141</v>
      </c>
      <c r="AB1526" s="11">
        <f t="shared" si="1644"/>
        <v>9.7566571740920267</v>
      </c>
      <c r="AC1526" s="11">
        <f t="shared" si="1644"/>
        <v>-21.257470303238975</v>
      </c>
      <c r="AD1526" s="11">
        <f t="shared" si="1644"/>
        <v>13.110017958928722</v>
      </c>
      <c r="AE1526" s="11">
        <f t="shared" si="1644"/>
        <v>21.669197846196326</v>
      </c>
      <c r="AF1526" s="11">
        <f t="shared" si="1644"/>
        <v>11.364539007092205</v>
      </c>
      <c r="AG1526" s="11">
        <f t="shared" si="1644"/>
        <v>-24.704503770124305</v>
      </c>
      <c r="AH1526" s="11">
        <f t="shared" si="1644"/>
        <v>10.435076798159557</v>
      </c>
      <c r="AI1526" s="11">
        <f t="shared" si="1644"/>
        <v>-81.615322402764505</v>
      </c>
      <c r="AJ1526" s="11">
        <f t="shared" si="1644"/>
        <v>88.468972872092252</v>
      </c>
      <c r="AK1526" s="11">
        <f t="shared" si="1644"/>
        <v>1180.1315603338521</v>
      </c>
      <c r="AL1526" s="11">
        <f t="shared" si="1644"/>
        <v>-18.604027958118081</v>
      </c>
    </row>
    <row r="1527" spans="1:38" ht="15">
      <c r="A1527" s="29">
        <v>1526</v>
      </c>
      <c r="B1527" s="23" t="s">
        <v>299</v>
      </c>
      <c r="C1527" s="23" t="s">
        <v>302</v>
      </c>
      <c r="D1527" s="7" t="s">
        <v>66</v>
      </c>
      <c r="E1527" s="10"/>
      <c r="F1527" s="11">
        <f t="shared" ref="F1527:AL1527" si="1645">F355/E355*100-100</f>
        <v>-16.860616425623675</v>
      </c>
      <c r="G1527" s="11">
        <f t="shared" si="1645"/>
        <v>-47.410786155084516</v>
      </c>
      <c r="H1527" s="11">
        <f t="shared" si="1645"/>
        <v>83.324829931972801</v>
      </c>
      <c r="I1527" s="11">
        <f t="shared" si="1645"/>
        <v>67.53791919847859</v>
      </c>
      <c r="J1527" s="11">
        <f t="shared" si="1645"/>
        <v>73.566909840944646</v>
      </c>
      <c r="K1527" s="11">
        <f t="shared" si="1645"/>
        <v>-14.814608040962497</v>
      </c>
      <c r="L1527" s="11">
        <f t="shared" si="1645"/>
        <v>6.8281402142161625</v>
      </c>
      <c r="M1527" s="11">
        <f t="shared" si="1645"/>
        <v>21.283774901184046</v>
      </c>
      <c r="N1527" s="11">
        <f t="shared" si="1645"/>
        <v>-43.99144422123625</v>
      </c>
      <c r="O1527" s="11">
        <f t="shared" si="1645"/>
        <v>42.407235382154084</v>
      </c>
      <c r="P1527" s="11">
        <f t="shared" si="1645"/>
        <v>-63.205196734826998</v>
      </c>
      <c r="Q1527" s="11">
        <f t="shared" si="1645"/>
        <v>22.768571639622778</v>
      </c>
      <c r="R1527" s="11">
        <f t="shared" si="1645"/>
        <v>36.676694745286795</v>
      </c>
      <c r="S1527" s="11">
        <f t="shared" si="1645"/>
        <v>3.9180007924046549</v>
      </c>
      <c r="T1527" s="11">
        <f t="shared" si="1645"/>
        <v>36.440402728158489</v>
      </c>
      <c r="U1527" s="11">
        <f t="shared" si="1645"/>
        <v>30.951222793744762</v>
      </c>
      <c r="V1527" s="11">
        <f t="shared" si="1645"/>
        <v>-32.711868425420249</v>
      </c>
      <c r="W1527" s="11">
        <f t="shared" si="1645"/>
        <v>27.378757091344738</v>
      </c>
      <c r="X1527" s="11">
        <f t="shared" si="1645"/>
        <v>11.344502946085271</v>
      </c>
      <c r="Y1527" s="11">
        <f t="shared" si="1645"/>
        <v>34.128627269113565</v>
      </c>
      <c r="Z1527" s="11">
        <f t="shared" si="1645"/>
        <v>52.771311966313277</v>
      </c>
      <c r="AA1527" s="11">
        <f t="shared" si="1645"/>
        <v>-16.157505264051281</v>
      </c>
      <c r="AB1527" s="11">
        <f t="shared" si="1645"/>
        <v>-22.077183375591702</v>
      </c>
      <c r="AC1527" s="11">
        <f t="shared" si="1645"/>
        <v>14.598463384760052</v>
      </c>
      <c r="AD1527" s="11">
        <f t="shared" si="1645"/>
        <v>-6.4646726368803797</v>
      </c>
      <c r="AE1527" s="11">
        <f t="shared" si="1645"/>
        <v>2.2870894579199756</v>
      </c>
      <c r="AF1527" s="11">
        <f t="shared" si="1645"/>
        <v>-3.069848792597611</v>
      </c>
      <c r="AG1527" s="11">
        <f t="shared" si="1645"/>
        <v>-10.646162084761841</v>
      </c>
      <c r="AH1527" s="11">
        <f t="shared" si="1645"/>
        <v>-4.4870333335504711</v>
      </c>
      <c r="AI1527" s="11">
        <f t="shared" si="1645"/>
        <v>6.1860170098416916</v>
      </c>
      <c r="AJ1527" s="11">
        <f t="shared" si="1645"/>
        <v>29.239968912782388</v>
      </c>
      <c r="AK1527" s="11">
        <f t="shared" si="1645"/>
        <v>54.892527893049731</v>
      </c>
      <c r="AL1527" s="11">
        <f t="shared" si="1645"/>
        <v>-47.76476174891792</v>
      </c>
    </row>
    <row r="1528" spans="1:38" ht="15">
      <c r="A1528" s="29">
        <v>1527</v>
      </c>
      <c r="B1528" s="23" t="s">
        <v>299</v>
      </c>
      <c r="C1528" s="23" t="s">
        <v>302</v>
      </c>
      <c r="D1528" s="7" t="s">
        <v>67</v>
      </c>
      <c r="E1528" s="10"/>
      <c r="F1528" s="11">
        <f t="shared" ref="F1528:AL1528" si="1646">F356/E356*100-100</f>
        <v>110.76443057722307</v>
      </c>
      <c r="G1528" s="11">
        <f t="shared" si="1646"/>
        <v>6.1435973353071773</v>
      </c>
      <c r="H1528" s="11">
        <f t="shared" si="1646"/>
        <v>-50.836820083682014</v>
      </c>
      <c r="I1528" s="11">
        <f t="shared" si="1646"/>
        <v>82.553191489361723</v>
      </c>
      <c r="J1528" s="11">
        <f t="shared" si="1646"/>
        <v>133.17793317793317</v>
      </c>
      <c r="K1528" s="11">
        <f t="shared" si="1646"/>
        <v>-82.939020326557809</v>
      </c>
      <c r="L1528" s="11">
        <f t="shared" si="1646"/>
        <v>108.59375</v>
      </c>
      <c r="M1528" s="11">
        <f t="shared" si="1646"/>
        <v>281.64794007490639</v>
      </c>
      <c r="N1528" s="11">
        <f t="shared" si="1646"/>
        <v>-45.363101079489695</v>
      </c>
      <c r="O1528" s="11">
        <f t="shared" si="1646"/>
        <v>148.89986528962731</v>
      </c>
      <c r="P1528" s="11">
        <f t="shared" si="1646"/>
        <v>-16.056287209092545</v>
      </c>
      <c r="Q1528" s="11">
        <f t="shared" si="1646"/>
        <v>-45.067698259187615</v>
      </c>
      <c r="R1528" s="11">
        <f t="shared" si="1646"/>
        <v>-33.568075117370881</v>
      </c>
      <c r="S1528" s="11">
        <f t="shared" si="1646"/>
        <v>34.334511189634867</v>
      </c>
      <c r="T1528" s="11">
        <f t="shared" si="1646"/>
        <v>7.1898290223586088</v>
      </c>
      <c r="U1528" s="11">
        <f t="shared" si="1646"/>
        <v>196.97341513292434</v>
      </c>
      <c r="V1528" s="11">
        <f t="shared" si="1646"/>
        <v>-24.969012532708987</v>
      </c>
      <c r="W1528" s="11">
        <f t="shared" si="1646"/>
        <v>-36.765785609397952</v>
      </c>
      <c r="X1528" s="11">
        <f t="shared" si="1646"/>
        <v>-24.034833091436866</v>
      </c>
      <c r="Y1528" s="11">
        <f t="shared" si="1646"/>
        <v>1.0317157050057375</v>
      </c>
      <c r="Z1528" s="11">
        <f t="shared" si="1646"/>
        <v>184.11497730711039</v>
      </c>
      <c r="AA1528" s="11">
        <f t="shared" si="1646"/>
        <v>-61.980830670926515</v>
      </c>
      <c r="AB1528" s="11">
        <f t="shared" si="1646"/>
        <v>-73.319327731092443</v>
      </c>
      <c r="AC1528" s="11">
        <f t="shared" si="1646"/>
        <v>1003.6745406824148</v>
      </c>
      <c r="AD1528" s="11">
        <f t="shared" si="1646"/>
        <v>-87.966706302021407</v>
      </c>
      <c r="AE1528" s="11">
        <f t="shared" si="1646"/>
        <v>3.2608695652173765</v>
      </c>
      <c r="AF1528" s="11">
        <f t="shared" si="1646"/>
        <v>-15.119617224880372</v>
      </c>
      <c r="AG1528" s="11">
        <f t="shared" si="1646"/>
        <v>-11.273957158962801</v>
      </c>
      <c r="AH1528" s="11">
        <f t="shared" si="1646"/>
        <v>252.35069885641678</v>
      </c>
      <c r="AI1528" s="11">
        <f t="shared" si="1646"/>
        <v>-71.763433104940503</v>
      </c>
      <c r="AJ1528" s="11">
        <f t="shared" si="1646"/>
        <v>26.564495530012763</v>
      </c>
      <c r="AK1528" s="11">
        <f t="shared" si="1646"/>
        <v>51.866801210898075</v>
      </c>
      <c r="AL1528" s="11">
        <f t="shared" si="1646"/>
        <v>79.269102990033218</v>
      </c>
    </row>
    <row r="1529" spans="1:38" ht="15">
      <c r="A1529" s="29">
        <v>1528</v>
      </c>
      <c r="B1529" s="23" t="s">
        <v>299</v>
      </c>
      <c r="C1529" s="23" t="s">
        <v>302</v>
      </c>
      <c r="D1529" s="7" t="s">
        <v>68</v>
      </c>
      <c r="E1529" s="10"/>
      <c r="F1529" s="11">
        <f t="shared" ref="F1529:AL1529" si="1647">F357/E357*100-100</f>
        <v>1.7193136230320647</v>
      </c>
      <c r="G1529" s="11">
        <f t="shared" si="1647"/>
        <v>-6.8836376893248996</v>
      </c>
      <c r="H1529" s="11">
        <f t="shared" si="1647"/>
        <v>-30.036304100227795</v>
      </c>
      <c r="I1529" s="11">
        <f t="shared" si="1647"/>
        <v>-18.146207457903046</v>
      </c>
      <c r="J1529" s="11">
        <f t="shared" si="1647"/>
        <v>-13.934120571783708</v>
      </c>
      <c r="K1529" s="11">
        <f t="shared" si="1647"/>
        <v>-2.7296360485268565</v>
      </c>
      <c r="L1529" s="11">
        <f t="shared" si="1647"/>
        <v>-14.484038604305866</v>
      </c>
      <c r="M1529" s="11">
        <f t="shared" si="1647"/>
        <v>13.58624880632</v>
      </c>
      <c r="N1529" s="11">
        <f t="shared" si="1647"/>
        <v>14.811984102720885</v>
      </c>
      <c r="O1529" s="11">
        <f t="shared" si="1647"/>
        <v>19.604579949407537</v>
      </c>
      <c r="P1529" s="11">
        <f t="shared" si="1647"/>
        <v>-26.487449212445028</v>
      </c>
      <c r="Q1529" s="11">
        <f t="shared" si="1647"/>
        <v>-39.468503937007867</v>
      </c>
      <c r="R1529" s="11">
        <f t="shared" si="1647"/>
        <v>-11.919949968730464</v>
      </c>
      <c r="S1529" s="11">
        <f t="shared" si="1647"/>
        <v>30.971314967338827</v>
      </c>
      <c r="T1529" s="11">
        <f t="shared" si="1647"/>
        <v>10.256966279952294</v>
      </c>
      <c r="U1529" s="11">
        <f t="shared" si="1647"/>
        <v>-8.6242501720916493</v>
      </c>
      <c r="V1529" s="11">
        <f t="shared" si="1647"/>
        <v>97.331037451571234</v>
      </c>
      <c r="W1529" s="11">
        <f t="shared" si="1647"/>
        <v>-28.130453752181509</v>
      </c>
      <c r="X1529" s="11">
        <f t="shared" si="1647"/>
        <v>10.813477007133116</v>
      </c>
      <c r="Y1529" s="11">
        <f t="shared" si="1647"/>
        <v>18.961857152639865</v>
      </c>
      <c r="Z1529" s="11">
        <f t="shared" si="1647"/>
        <v>-90.294727147133315</v>
      </c>
      <c r="AA1529" s="11">
        <f t="shared" si="1647"/>
        <v>-71.886120996441278</v>
      </c>
      <c r="AB1529" s="11">
        <f t="shared" si="1647"/>
        <v>802.32067510548518</v>
      </c>
      <c r="AC1529" s="11">
        <f t="shared" si="1647"/>
        <v>-75.216273088613519</v>
      </c>
      <c r="AD1529" s="11">
        <f t="shared" si="1647"/>
        <v>149.24528301886792</v>
      </c>
      <c r="AE1529" s="11">
        <f t="shared" si="1647"/>
        <v>-17.25965177895533</v>
      </c>
      <c r="AF1529" s="11">
        <f t="shared" si="1647"/>
        <v>139.20402561756634</v>
      </c>
      <c r="AG1529" s="11">
        <f t="shared" si="1647"/>
        <v>-42.551157008988341</v>
      </c>
      <c r="AH1529" s="11">
        <f t="shared" si="1647"/>
        <v>-0.3994673768308985</v>
      </c>
      <c r="AI1529" s="11">
        <f t="shared" si="1647"/>
        <v>-51.737967914438507</v>
      </c>
      <c r="AJ1529" s="11">
        <f t="shared" si="1647"/>
        <v>63.01939058171746</v>
      </c>
      <c r="AK1529" s="11">
        <f t="shared" si="1647"/>
        <v>111.08751062022088</v>
      </c>
      <c r="AL1529" s="11">
        <f t="shared" si="1647"/>
        <v>72.348561078687851</v>
      </c>
    </row>
    <row r="1530" spans="1:38" ht="15">
      <c r="A1530" s="29">
        <v>1529</v>
      </c>
      <c r="B1530" s="23" t="s">
        <v>299</v>
      </c>
      <c r="C1530" s="23" t="s">
        <v>302</v>
      </c>
      <c r="D1530" s="7" t="s">
        <v>69</v>
      </c>
      <c r="E1530" s="10"/>
      <c r="F1530" s="11">
        <f t="shared" ref="F1530:AL1530" si="1648">F358/E358*100-100</f>
        <v>8200</v>
      </c>
      <c r="G1530" s="11">
        <f t="shared" si="1648"/>
        <v>-83.132530120481931</v>
      </c>
      <c r="H1530" s="11">
        <f t="shared" si="1648"/>
        <v>16092.857142857141</v>
      </c>
      <c r="I1530" s="11">
        <f t="shared" si="1648"/>
        <v>202.42611380679313</v>
      </c>
      <c r="J1530" s="11">
        <f t="shared" si="1648"/>
        <v>44.238623103850642</v>
      </c>
      <c r="K1530" s="11">
        <f t="shared" si="1648"/>
        <v>-30.751339872585703</v>
      </c>
      <c r="L1530" s="11">
        <f t="shared" si="1648"/>
        <v>-8.9223130841121474</v>
      </c>
      <c r="M1530" s="11">
        <f t="shared" si="1648"/>
        <v>-41.718775052108384</v>
      </c>
      <c r="N1530" s="11">
        <f t="shared" si="1648"/>
        <v>-98.762035763411276</v>
      </c>
      <c r="O1530" s="11">
        <f t="shared" si="1648"/>
        <v>224.44444444444446</v>
      </c>
      <c r="P1530" s="11">
        <f t="shared" si="1648"/>
        <v>-64.38356164383562</v>
      </c>
      <c r="Q1530" s="11">
        <f t="shared" si="1648"/>
        <v>380.76923076923077</v>
      </c>
      <c r="R1530" s="11">
        <f t="shared" si="1648"/>
        <v>-82</v>
      </c>
      <c r="S1530" s="11">
        <f t="shared" si="1648"/>
        <v>22.222222222222229</v>
      </c>
      <c r="T1530" s="11">
        <f t="shared" si="1648"/>
        <v>38.181818181818187</v>
      </c>
      <c r="U1530" s="11">
        <f t="shared" si="1648"/>
        <v>-81.578947368421055</v>
      </c>
      <c r="V1530" s="11">
        <f t="shared" si="1648"/>
        <v>-100</v>
      </c>
      <c r="W1530" s="11" t="e">
        <f t="shared" si="1648"/>
        <v>#DIV/0!</v>
      </c>
      <c r="X1530" s="11">
        <f t="shared" si="1648"/>
        <v>2900</v>
      </c>
      <c r="Y1530" s="11">
        <f t="shared" si="1648"/>
        <v>-100</v>
      </c>
      <c r="Z1530" s="11" t="e">
        <f t="shared" si="1648"/>
        <v>#DIV/0!</v>
      </c>
      <c r="AA1530" s="11" t="e">
        <f t="shared" si="1648"/>
        <v>#DIV/0!</v>
      </c>
      <c r="AB1530" s="11">
        <f t="shared" si="1648"/>
        <v>-100</v>
      </c>
      <c r="AC1530" s="11" t="e">
        <f t="shared" si="1648"/>
        <v>#DIV/0!</v>
      </c>
      <c r="AD1530" s="11">
        <f t="shared" si="1648"/>
        <v>-100</v>
      </c>
      <c r="AE1530" s="11" t="e">
        <f t="shared" si="1648"/>
        <v>#DIV/0!</v>
      </c>
      <c r="AF1530" s="11">
        <f t="shared" si="1648"/>
        <v>-100</v>
      </c>
      <c r="AG1530" s="11" t="e">
        <f t="shared" si="1648"/>
        <v>#DIV/0!</v>
      </c>
      <c r="AH1530" s="11">
        <f t="shared" si="1648"/>
        <v>290.90909090909093</v>
      </c>
      <c r="AI1530" s="11">
        <f t="shared" si="1648"/>
        <v>-46.511627906976749</v>
      </c>
      <c r="AJ1530" s="11">
        <f t="shared" si="1648"/>
        <v>-100</v>
      </c>
      <c r="AK1530" s="11" t="e">
        <f t="shared" si="1648"/>
        <v>#DIV/0!</v>
      </c>
      <c r="AL1530" s="11" t="e">
        <f t="shared" si="1648"/>
        <v>#DIV/0!</v>
      </c>
    </row>
    <row r="1531" spans="1:38" ht="15">
      <c r="A1531" s="29">
        <v>1530</v>
      </c>
      <c r="B1531" s="23" t="s">
        <v>299</v>
      </c>
      <c r="C1531" s="23" t="s">
        <v>302</v>
      </c>
      <c r="D1531" s="7" t="s">
        <v>70</v>
      </c>
      <c r="E1531" s="10"/>
      <c r="F1531" s="11">
        <f t="shared" ref="F1531:AL1531" si="1649">F359/E359*100-100</f>
        <v>289.28571428571428</v>
      </c>
      <c r="G1531" s="11">
        <f t="shared" si="1649"/>
        <v>239.28273561301086</v>
      </c>
      <c r="H1531" s="11">
        <f t="shared" si="1649"/>
        <v>-78.416912487708942</v>
      </c>
      <c r="I1531" s="11">
        <f t="shared" si="1649"/>
        <v>-13.211845102505691</v>
      </c>
      <c r="J1531" s="11">
        <f t="shared" si="1649"/>
        <v>-16.797900262467195</v>
      </c>
      <c r="K1531" s="11">
        <f t="shared" si="1649"/>
        <v>8.201892744479494</v>
      </c>
      <c r="L1531" s="11">
        <f t="shared" si="1649"/>
        <v>356.99708454810491</v>
      </c>
      <c r="M1531" s="11">
        <f t="shared" si="1649"/>
        <v>155.15151515151518</v>
      </c>
      <c r="N1531" s="11">
        <f t="shared" si="1649"/>
        <v>-41.930241280160018</v>
      </c>
      <c r="O1531" s="11">
        <f t="shared" si="1649"/>
        <v>-21.248654467169004</v>
      </c>
      <c r="P1531" s="11">
        <f t="shared" si="1649"/>
        <v>-34.636413340623292</v>
      </c>
      <c r="Q1531" s="11">
        <f t="shared" si="1649"/>
        <v>0.16729401923880971</v>
      </c>
      <c r="R1531" s="11">
        <f t="shared" si="1649"/>
        <v>7.0146137787056517</v>
      </c>
      <c r="S1531" s="11">
        <f t="shared" si="1649"/>
        <v>98.556379243074531</v>
      </c>
      <c r="T1531" s="11">
        <f t="shared" si="1649"/>
        <v>-62.310866574965615</v>
      </c>
      <c r="U1531" s="11">
        <f t="shared" si="1649"/>
        <v>36.548488008342019</v>
      </c>
      <c r="V1531" s="11">
        <f t="shared" si="1649"/>
        <v>0.57273768613974596</v>
      </c>
      <c r="W1531" s="11">
        <f t="shared" si="1649"/>
        <v>24.221716021260448</v>
      </c>
      <c r="X1531" s="11">
        <f t="shared" si="1649"/>
        <v>54.737163814180917</v>
      </c>
      <c r="Y1531" s="11">
        <f t="shared" si="1649"/>
        <v>26.190005925340714</v>
      </c>
      <c r="Z1531" s="11">
        <f t="shared" si="1649"/>
        <v>62.278916888401938</v>
      </c>
      <c r="AA1531" s="11">
        <f t="shared" si="1649"/>
        <v>-34.04706790123457</v>
      </c>
      <c r="AB1531" s="11">
        <f t="shared" si="1649"/>
        <v>58.057911670078965</v>
      </c>
      <c r="AC1531" s="11">
        <f t="shared" si="1649"/>
        <v>39.609548482605476</v>
      </c>
      <c r="AD1531" s="11">
        <f t="shared" si="1649"/>
        <v>17.02564782291735</v>
      </c>
      <c r="AE1531" s="11">
        <f t="shared" si="1649"/>
        <v>115.74923547400613</v>
      </c>
      <c r="AF1531" s="11">
        <f t="shared" si="1649"/>
        <v>41.9954327112371</v>
      </c>
      <c r="AG1531" s="11">
        <f t="shared" si="1649"/>
        <v>4.092724046140205</v>
      </c>
      <c r="AH1531" s="11">
        <f t="shared" si="1649"/>
        <v>6.8993074054342003</v>
      </c>
      <c r="AI1531" s="11">
        <f t="shared" si="1649"/>
        <v>-60.475122518481598</v>
      </c>
      <c r="AJ1531" s="11">
        <f t="shared" si="1649"/>
        <v>120.93140551445862</v>
      </c>
      <c r="AK1531" s="11">
        <f t="shared" si="1649"/>
        <v>20.824138193440376</v>
      </c>
      <c r="AL1531" s="11">
        <f t="shared" si="1649"/>
        <v>-61.886317115414897</v>
      </c>
    </row>
    <row r="1532" spans="1:38" ht="15">
      <c r="A1532" s="29">
        <v>1531</v>
      </c>
      <c r="B1532" s="23" t="s">
        <v>299</v>
      </c>
      <c r="C1532" s="23" t="s">
        <v>302</v>
      </c>
      <c r="D1532" s="7" t="s">
        <v>71</v>
      </c>
      <c r="E1532" s="10"/>
      <c r="F1532" s="11">
        <f t="shared" ref="F1532:AL1532" si="1650">F360/E360*100-100</f>
        <v>-21.666309549317901</v>
      </c>
      <c r="G1532" s="11">
        <f t="shared" si="1650"/>
        <v>26.656029177114206</v>
      </c>
      <c r="H1532" s="11">
        <f t="shared" si="1650"/>
        <v>9.4197681952343402</v>
      </c>
      <c r="I1532" s="11">
        <f t="shared" si="1650"/>
        <v>-15.092601730320069</v>
      </c>
      <c r="J1532" s="11">
        <f t="shared" si="1650"/>
        <v>71.186703343535697</v>
      </c>
      <c r="K1532" s="11">
        <f t="shared" si="1650"/>
        <v>-53.074572818829921</v>
      </c>
      <c r="L1532" s="11">
        <f t="shared" si="1650"/>
        <v>-9.2263914343590301</v>
      </c>
      <c r="M1532" s="11">
        <f t="shared" si="1650"/>
        <v>49.784814834493403</v>
      </c>
      <c r="N1532" s="11">
        <f t="shared" si="1650"/>
        <v>-49.930828987974884</v>
      </c>
      <c r="O1532" s="11">
        <f t="shared" si="1650"/>
        <v>-32.554020545518952</v>
      </c>
      <c r="P1532" s="11">
        <f t="shared" si="1650"/>
        <v>-4.4117647058823479</v>
      </c>
      <c r="Q1532" s="11">
        <f t="shared" si="1650"/>
        <v>-7.8681318681318686</v>
      </c>
      <c r="R1532" s="11">
        <f t="shared" si="1650"/>
        <v>-12.845896946564878</v>
      </c>
      <c r="S1532" s="11">
        <f t="shared" si="1650"/>
        <v>17.230053373477489</v>
      </c>
      <c r="T1532" s="11">
        <f t="shared" si="1650"/>
        <v>137.13518561755777</v>
      </c>
      <c r="U1532" s="11">
        <f t="shared" si="1650"/>
        <v>-42.514645793334317</v>
      </c>
      <c r="V1532" s="11">
        <f t="shared" si="1650"/>
        <v>97.679198424252803</v>
      </c>
      <c r="W1532" s="11">
        <f t="shared" si="1650"/>
        <v>-56.084564398041849</v>
      </c>
      <c r="X1532" s="11">
        <f t="shared" si="1650"/>
        <v>77.715300384729204</v>
      </c>
      <c r="Y1532" s="11">
        <f t="shared" si="1650"/>
        <v>-4.1854010546766602</v>
      </c>
      <c r="Z1532" s="11">
        <f t="shared" si="1650"/>
        <v>-9.7387173396674598</v>
      </c>
      <c r="AA1532" s="11">
        <f t="shared" si="1650"/>
        <v>-4.5442875481386409</v>
      </c>
      <c r="AB1532" s="11">
        <f t="shared" si="1650"/>
        <v>-27.017213555675085</v>
      </c>
      <c r="AC1532" s="11">
        <f t="shared" si="1650"/>
        <v>-56.550580431177444</v>
      </c>
      <c r="AD1532" s="11">
        <f t="shared" si="1650"/>
        <v>182.88804071246818</v>
      </c>
      <c r="AE1532" s="11">
        <f t="shared" si="1650"/>
        <v>-9.9542762911326008</v>
      </c>
      <c r="AF1532" s="11">
        <f t="shared" si="1650"/>
        <v>-41.430117372846084</v>
      </c>
      <c r="AG1532" s="11">
        <f t="shared" si="1650"/>
        <v>34.479818078453661</v>
      </c>
      <c r="AH1532" s="11">
        <f t="shared" si="1650"/>
        <v>47.865144789685075</v>
      </c>
      <c r="AI1532" s="11">
        <f t="shared" si="1650"/>
        <v>-52.455149739118006</v>
      </c>
      <c r="AJ1532" s="11">
        <f t="shared" si="1650"/>
        <v>157.65183403487674</v>
      </c>
      <c r="AK1532" s="11">
        <f t="shared" si="1650"/>
        <v>-24.978120077017323</v>
      </c>
      <c r="AL1532" s="11">
        <f t="shared" si="1650"/>
        <v>-4.6274692798257888</v>
      </c>
    </row>
    <row r="1533" spans="1:38" ht="15">
      <c r="A1533" s="29">
        <v>1532</v>
      </c>
      <c r="B1533" s="23" t="s">
        <v>299</v>
      </c>
      <c r="C1533" s="23" t="s">
        <v>302</v>
      </c>
      <c r="D1533" s="7" t="s">
        <v>72</v>
      </c>
      <c r="E1533" s="10"/>
      <c r="F1533" s="11" t="e">
        <f t="shared" ref="F1533:AL1533" si="1651">F361/E361*100-100</f>
        <v>#DIV/0!</v>
      </c>
      <c r="G1533" s="11" t="e">
        <f t="shared" si="1651"/>
        <v>#DIV/0!</v>
      </c>
      <c r="H1533" s="11" t="e">
        <f t="shared" si="1651"/>
        <v>#DIV/0!</v>
      </c>
      <c r="I1533" s="11" t="e">
        <f t="shared" si="1651"/>
        <v>#DIV/0!</v>
      </c>
      <c r="J1533" s="11" t="e">
        <f t="shared" si="1651"/>
        <v>#DIV/0!</v>
      </c>
      <c r="K1533" s="11" t="e">
        <f t="shared" si="1651"/>
        <v>#DIV/0!</v>
      </c>
      <c r="L1533" s="11" t="e">
        <f t="shared" si="1651"/>
        <v>#DIV/0!</v>
      </c>
      <c r="M1533" s="11" t="e">
        <f t="shared" si="1651"/>
        <v>#DIV/0!</v>
      </c>
      <c r="N1533" s="11" t="e">
        <f t="shared" si="1651"/>
        <v>#DIV/0!</v>
      </c>
      <c r="O1533" s="11">
        <f t="shared" si="1651"/>
        <v>-69.267264101212447</v>
      </c>
      <c r="P1533" s="11">
        <f t="shared" si="1651"/>
        <v>-11.57804459691252</v>
      </c>
      <c r="Q1533" s="11">
        <f t="shared" si="1651"/>
        <v>134.7478176527643</v>
      </c>
      <c r="R1533" s="11">
        <f t="shared" si="1651"/>
        <v>-78.277037496126439</v>
      </c>
      <c r="S1533" s="11">
        <f t="shared" si="1651"/>
        <v>53.780313837375189</v>
      </c>
      <c r="T1533" s="11">
        <f t="shared" si="1651"/>
        <v>2.659245516388367</v>
      </c>
      <c r="U1533" s="11">
        <f t="shared" si="1651"/>
        <v>-34.608433734939752</v>
      </c>
      <c r="V1533" s="11">
        <f t="shared" si="1651"/>
        <v>-38.691847075080609</v>
      </c>
      <c r="W1533" s="11">
        <f t="shared" si="1651"/>
        <v>-31.930879038317045</v>
      </c>
      <c r="X1533" s="11">
        <f t="shared" si="1651"/>
        <v>7.726269315673278</v>
      </c>
      <c r="Y1533" s="11">
        <f t="shared" si="1651"/>
        <v>-48.155737704918032</v>
      </c>
      <c r="Z1533" s="11">
        <f t="shared" si="1651"/>
        <v>48.814229249011873</v>
      </c>
      <c r="AA1533" s="11">
        <f t="shared" si="1651"/>
        <v>-25.896414342629484</v>
      </c>
      <c r="AB1533" s="11">
        <f t="shared" si="1651"/>
        <v>-81.899641577060933</v>
      </c>
      <c r="AC1533" s="11">
        <f t="shared" si="1651"/>
        <v>19.801980198019791</v>
      </c>
      <c r="AD1533" s="11">
        <f t="shared" si="1651"/>
        <v>-68.595041322314046</v>
      </c>
      <c r="AE1533" s="11">
        <f t="shared" si="1651"/>
        <v>7.8947368421052602</v>
      </c>
      <c r="AF1533" s="11">
        <f t="shared" si="1651"/>
        <v>12.195121951219519</v>
      </c>
      <c r="AG1533" s="11">
        <f t="shared" si="1651"/>
        <v>-52.173913043478258</v>
      </c>
      <c r="AH1533" s="11">
        <f t="shared" si="1651"/>
        <v>268.18181818181819</v>
      </c>
      <c r="AI1533" s="11">
        <f t="shared" si="1651"/>
        <v>214.81481481481484</v>
      </c>
      <c r="AJ1533" s="11">
        <f t="shared" si="1651"/>
        <v>-52.156862745098039</v>
      </c>
      <c r="AK1533" s="11">
        <f t="shared" si="1651"/>
        <v>46.721311475409834</v>
      </c>
      <c r="AL1533" s="11">
        <f t="shared" si="1651"/>
        <v>-32.402234636871512</v>
      </c>
    </row>
    <row r="1534" spans="1:38" ht="15">
      <c r="A1534" s="29">
        <v>1533</v>
      </c>
      <c r="B1534" s="23" t="s">
        <v>299</v>
      </c>
      <c r="C1534" s="23" t="s">
        <v>302</v>
      </c>
      <c r="D1534" s="7" t="s">
        <v>73</v>
      </c>
      <c r="E1534" s="10"/>
      <c r="F1534" s="11">
        <f t="shared" ref="F1534:AL1534" si="1652">F362/E362*100-100</f>
        <v>345.26315789473688</v>
      </c>
      <c r="G1534" s="11">
        <f t="shared" si="1652"/>
        <v>-61.308116627265562</v>
      </c>
      <c r="H1534" s="11">
        <f t="shared" si="1652"/>
        <v>6001.2219959266804</v>
      </c>
      <c r="I1534" s="11">
        <f t="shared" si="1652"/>
        <v>-66.251627332509941</v>
      </c>
      <c r="J1534" s="11">
        <f t="shared" si="1652"/>
        <v>-47.438180019782394</v>
      </c>
      <c r="K1534" s="11">
        <f t="shared" si="1652"/>
        <v>-89.631162965750846</v>
      </c>
      <c r="L1534" s="11">
        <f t="shared" si="1652"/>
        <v>26.134301270417424</v>
      </c>
      <c r="M1534" s="11">
        <f t="shared" si="1652"/>
        <v>-48.776978417266193</v>
      </c>
      <c r="N1534" s="11">
        <f t="shared" si="1652"/>
        <v>-100</v>
      </c>
      <c r="O1534" s="11" t="e">
        <f t="shared" si="1652"/>
        <v>#DIV/0!</v>
      </c>
      <c r="P1534" s="11" t="e">
        <f t="shared" si="1652"/>
        <v>#DIV/0!</v>
      </c>
      <c r="Q1534" s="11" t="e">
        <f t="shared" si="1652"/>
        <v>#DIV/0!</v>
      </c>
      <c r="R1534" s="11" t="e">
        <f t="shared" si="1652"/>
        <v>#DIV/0!</v>
      </c>
      <c r="S1534" s="11" t="e">
        <f t="shared" si="1652"/>
        <v>#DIV/0!</v>
      </c>
      <c r="T1534" s="11" t="e">
        <f t="shared" si="1652"/>
        <v>#DIV/0!</v>
      </c>
      <c r="U1534" s="11" t="e">
        <f t="shared" si="1652"/>
        <v>#DIV/0!</v>
      </c>
      <c r="V1534" s="11" t="e">
        <f t="shared" si="1652"/>
        <v>#DIV/0!</v>
      </c>
      <c r="W1534" s="11" t="e">
        <f t="shared" si="1652"/>
        <v>#DIV/0!</v>
      </c>
      <c r="X1534" s="11" t="e">
        <f t="shared" si="1652"/>
        <v>#DIV/0!</v>
      </c>
      <c r="Y1534" s="11" t="e">
        <f t="shared" si="1652"/>
        <v>#DIV/0!</v>
      </c>
      <c r="Z1534" s="11" t="e">
        <f t="shared" si="1652"/>
        <v>#DIV/0!</v>
      </c>
      <c r="AA1534" s="11" t="e">
        <f t="shared" si="1652"/>
        <v>#DIV/0!</v>
      </c>
      <c r="AB1534" s="11" t="e">
        <f t="shared" si="1652"/>
        <v>#DIV/0!</v>
      </c>
      <c r="AC1534" s="11" t="e">
        <f t="shared" si="1652"/>
        <v>#DIV/0!</v>
      </c>
      <c r="AD1534" s="11" t="e">
        <f t="shared" si="1652"/>
        <v>#DIV/0!</v>
      </c>
      <c r="AE1534" s="11" t="e">
        <f t="shared" si="1652"/>
        <v>#DIV/0!</v>
      </c>
      <c r="AF1534" s="11" t="e">
        <f t="shared" si="1652"/>
        <v>#DIV/0!</v>
      </c>
      <c r="AG1534" s="11" t="e">
        <f t="shared" si="1652"/>
        <v>#DIV/0!</v>
      </c>
      <c r="AH1534" s="11" t="e">
        <f t="shared" si="1652"/>
        <v>#DIV/0!</v>
      </c>
      <c r="AI1534" s="11" t="e">
        <f t="shared" si="1652"/>
        <v>#DIV/0!</v>
      </c>
      <c r="AJ1534" s="11" t="e">
        <f t="shared" si="1652"/>
        <v>#DIV/0!</v>
      </c>
      <c r="AK1534" s="11" t="e">
        <f t="shared" si="1652"/>
        <v>#DIV/0!</v>
      </c>
      <c r="AL1534" s="11" t="e">
        <f t="shared" si="1652"/>
        <v>#DIV/0!</v>
      </c>
    </row>
    <row r="1535" spans="1:38" ht="15">
      <c r="A1535" s="29">
        <v>1534</v>
      </c>
      <c r="B1535" s="23" t="s">
        <v>299</v>
      </c>
      <c r="C1535" s="23" t="s">
        <v>302</v>
      </c>
      <c r="D1535" s="7" t="s">
        <v>74</v>
      </c>
      <c r="E1535" s="10"/>
      <c r="F1535" s="11">
        <f t="shared" ref="F1535:AL1535" si="1653">F363/E363*100-100</f>
        <v>8.5931425518256219</v>
      </c>
      <c r="G1535" s="11">
        <f t="shared" si="1653"/>
        <v>0.82175483946772943</v>
      </c>
      <c r="H1535" s="11">
        <f t="shared" si="1653"/>
        <v>3.8116118318025229</v>
      </c>
      <c r="I1535" s="11">
        <f t="shared" si="1653"/>
        <v>14.799261878701131</v>
      </c>
      <c r="J1535" s="11">
        <f t="shared" si="1653"/>
        <v>-10.515137531972627</v>
      </c>
      <c r="K1535" s="11">
        <f t="shared" si="1653"/>
        <v>4.6755047400486376</v>
      </c>
      <c r="L1535" s="11">
        <f t="shared" si="1653"/>
        <v>4.6868831867934659</v>
      </c>
      <c r="M1535" s="11">
        <f t="shared" si="1653"/>
        <v>24.426189148001896</v>
      </c>
      <c r="N1535" s="11">
        <f t="shared" si="1653"/>
        <v>-4.8740169313229416</v>
      </c>
      <c r="O1535" s="11">
        <f t="shared" si="1653"/>
        <v>-7.4470774091627163</v>
      </c>
      <c r="P1535" s="11">
        <f t="shared" si="1653"/>
        <v>-23.529512170143036</v>
      </c>
      <c r="Q1535" s="11">
        <f t="shared" si="1653"/>
        <v>16.650669999925597</v>
      </c>
      <c r="R1535" s="11">
        <f t="shared" si="1653"/>
        <v>1.2265438634537134</v>
      </c>
      <c r="S1535" s="11">
        <f t="shared" si="1653"/>
        <v>-13.342994864686048</v>
      </c>
      <c r="T1535" s="11">
        <f t="shared" si="1653"/>
        <v>2.2693395574751491</v>
      </c>
      <c r="U1535" s="11">
        <f t="shared" si="1653"/>
        <v>104.12726626377534</v>
      </c>
      <c r="V1535" s="11">
        <f t="shared" si="1653"/>
        <v>37.137632573448741</v>
      </c>
      <c r="W1535" s="11">
        <f t="shared" si="1653"/>
        <v>28.618923167965789</v>
      </c>
      <c r="X1535" s="11">
        <f t="shared" si="1653"/>
        <v>-9.2937540727868679</v>
      </c>
      <c r="Y1535" s="11">
        <f t="shared" si="1653"/>
        <v>-7.8795808383885344</v>
      </c>
      <c r="Z1535" s="11">
        <f t="shared" si="1653"/>
        <v>25.869488669529318</v>
      </c>
      <c r="AA1535" s="11">
        <f t="shared" si="1653"/>
        <v>-4.2384035087060568</v>
      </c>
      <c r="AB1535" s="11">
        <f t="shared" si="1653"/>
        <v>-3.3753983728838932</v>
      </c>
      <c r="AC1535" s="11">
        <f t="shared" si="1653"/>
        <v>-9.428552586858487</v>
      </c>
      <c r="AD1535" s="11">
        <f t="shared" si="1653"/>
        <v>8.4878607225989668</v>
      </c>
      <c r="AE1535" s="11">
        <f t="shared" si="1653"/>
        <v>-4.1457106128580961</v>
      </c>
      <c r="AF1535" s="11">
        <f t="shared" si="1653"/>
        <v>-12.543410632265633</v>
      </c>
      <c r="AG1535" s="11">
        <f t="shared" si="1653"/>
        <v>20.76701753175891</v>
      </c>
      <c r="AH1535" s="11">
        <f t="shared" si="1653"/>
        <v>-14.309259004288606</v>
      </c>
      <c r="AI1535" s="11">
        <f t="shared" si="1653"/>
        <v>-20.502212563169337</v>
      </c>
      <c r="AJ1535" s="11">
        <f t="shared" si="1653"/>
        <v>8.8348988385219087</v>
      </c>
      <c r="AK1535" s="11">
        <f t="shared" si="1653"/>
        <v>31.158230094338847</v>
      </c>
      <c r="AL1535" s="11">
        <f t="shared" si="1653"/>
        <v>8.0653619449151392E-2</v>
      </c>
    </row>
    <row r="1536" spans="1:38" ht="15">
      <c r="A1536" s="29">
        <v>1535</v>
      </c>
      <c r="B1536" s="23" t="s">
        <v>299</v>
      </c>
      <c r="C1536" s="23" t="s">
        <v>302</v>
      </c>
      <c r="D1536" s="7" t="s">
        <v>75</v>
      </c>
      <c r="E1536" s="10"/>
      <c r="F1536" s="11">
        <f t="shared" ref="F1536:AL1536" si="1654">F364/E364*100-100</f>
        <v>161.42857142857144</v>
      </c>
      <c r="G1536" s="11">
        <f t="shared" si="1654"/>
        <v>-25.136612021857914</v>
      </c>
      <c r="H1536" s="11">
        <f t="shared" si="1654"/>
        <v>90.510948905109501</v>
      </c>
      <c r="I1536" s="11">
        <f t="shared" si="1654"/>
        <v>-17.624521072796938</v>
      </c>
      <c r="J1536" s="11">
        <f t="shared" si="1654"/>
        <v>172.55813953488371</v>
      </c>
      <c r="K1536" s="11">
        <f t="shared" si="1654"/>
        <v>0.85324232081912044</v>
      </c>
      <c r="L1536" s="11">
        <f t="shared" si="1654"/>
        <v>-64.974619289340097</v>
      </c>
      <c r="M1536" s="11">
        <f t="shared" si="1654"/>
        <v>317.87439613526567</v>
      </c>
      <c r="N1536" s="11">
        <f t="shared" si="1654"/>
        <v>-13.757225433526017</v>
      </c>
      <c r="O1536" s="11">
        <f t="shared" si="1654"/>
        <v>19.034852546916881</v>
      </c>
      <c r="P1536" s="11">
        <f t="shared" si="1654"/>
        <v>0.67567567567567721</v>
      </c>
      <c r="Q1536" s="11">
        <f t="shared" si="1654"/>
        <v>-85.458612975391503</v>
      </c>
      <c r="R1536" s="11">
        <f t="shared" si="1654"/>
        <v>86.15384615384616</v>
      </c>
      <c r="S1536" s="11">
        <f t="shared" si="1654"/>
        <v>-20.247933884297524</v>
      </c>
      <c r="T1536" s="11">
        <f t="shared" si="1654"/>
        <v>-25.906735751295344</v>
      </c>
      <c r="U1536" s="11">
        <f t="shared" si="1654"/>
        <v>25.174825174825173</v>
      </c>
      <c r="V1536" s="11">
        <f t="shared" si="1654"/>
        <v>-2.2346368715083713</v>
      </c>
      <c r="W1536" s="11">
        <f t="shared" si="1654"/>
        <v>28.571428571428584</v>
      </c>
      <c r="X1536" s="11">
        <f t="shared" si="1654"/>
        <v>-29.333333333333329</v>
      </c>
      <c r="Y1536" s="11">
        <f t="shared" si="1654"/>
        <v>72.32704402515725</v>
      </c>
      <c r="Z1536" s="11">
        <f t="shared" si="1654"/>
        <v>68.978102189781026</v>
      </c>
      <c r="AA1536" s="11">
        <f t="shared" si="1654"/>
        <v>-16.198704103671702</v>
      </c>
      <c r="AB1536" s="11">
        <f t="shared" si="1654"/>
        <v>-96.907216494845358</v>
      </c>
      <c r="AC1536" s="11">
        <f t="shared" si="1654"/>
        <v>-66.666666666666671</v>
      </c>
      <c r="AD1536" s="11">
        <f t="shared" si="1654"/>
        <v>2350</v>
      </c>
      <c r="AE1536" s="11">
        <f t="shared" si="1654"/>
        <v>160.20408163265307</v>
      </c>
      <c r="AF1536" s="11">
        <f t="shared" si="1654"/>
        <v>29.411764705882348</v>
      </c>
      <c r="AG1536" s="11">
        <f t="shared" si="1654"/>
        <v>-7.5757575757575779</v>
      </c>
      <c r="AH1536" s="11">
        <f t="shared" si="1654"/>
        <v>25.901639344262307</v>
      </c>
      <c r="AI1536" s="11">
        <f t="shared" si="1654"/>
        <v>318.75</v>
      </c>
      <c r="AJ1536" s="11">
        <f t="shared" si="1654"/>
        <v>2.8606965174129471</v>
      </c>
      <c r="AK1536" s="11">
        <f t="shared" si="1654"/>
        <v>-21.281741233373637</v>
      </c>
      <c r="AL1536" s="11">
        <f t="shared" si="1654"/>
        <v>20.353302611367113</v>
      </c>
    </row>
    <row r="1537" spans="1:38" ht="15">
      <c r="A1537" s="29">
        <v>1536</v>
      </c>
      <c r="B1537" s="23" t="s">
        <v>299</v>
      </c>
      <c r="C1537" s="23" t="s">
        <v>302</v>
      </c>
      <c r="D1537" s="7" t="s">
        <v>76</v>
      </c>
      <c r="E1537" s="10"/>
      <c r="F1537" s="11" t="e">
        <f t="shared" ref="F1537:AL1537" si="1655">F365/E365*100-100</f>
        <v>#DIV/0!</v>
      </c>
      <c r="G1537" s="11" t="e">
        <f t="shared" si="1655"/>
        <v>#DIV/0!</v>
      </c>
      <c r="H1537" s="11" t="e">
        <f t="shared" si="1655"/>
        <v>#DIV/0!</v>
      </c>
      <c r="I1537" s="11" t="e">
        <f t="shared" si="1655"/>
        <v>#DIV/0!</v>
      </c>
      <c r="J1537" s="11">
        <f t="shared" si="1655"/>
        <v>482.45614035087726</v>
      </c>
      <c r="K1537" s="11">
        <f t="shared" si="1655"/>
        <v>4392.7710843373497</v>
      </c>
      <c r="L1537" s="11">
        <f t="shared" si="1655"/>
        <v>129.98793242156074</v>
      </c>
      <c r="M1537" s="11">
        <f t="shared" si="1655"/>
        <v>-63.719574406063259</v>
      </c>
      <c r="N1537" s="11">
        <f t="shared" si="1655"/>
        <v>-58.131126466334564</v>
      </c>
      <c r="O1537" s="11">
        <f t="shared" si="1655"/>
        <v>-27.729802341201307</v>
      </c>
      <c r="P1537" s="11">
        <f t="shared" si="1655"/>
        <v>-83.643122676579921</v>
      </c>
      <c r="Q1537" s="11">
        <f t="shared" si="1655"/>
        <v>129.38311688311691</v>
      </c>
      <c r="R1537" s="11">
        <f t="shared" si="1655"/>
        <v>-64.331210191082803</v>
      </c>
      <c r="S1537" s="11">
        <f t="shared" si="1655"/>
        <v>22.420634920634924</v>
      </c>
      <c r="T1537" s="11">
        <f t="shared" si="1655"/>
        <v>65.802269043760134</v>
      </c>
      <c r="U1537" s="11">
        <f t="shared" si="1655"/>
        <v>-88.954056695992179</v>
      </c>
      <c r="V1537" s="11">
        <f t="shared" si="1655"/>
        <v>31935.398230088496</v>
      </c>
      <c r="W1537" s="11">
        <f t="shared" si="1655"/>
        <v>-99.505524861878456</v>
      </c>
      <c r="X1537" s="11">
        <f t="shared" si="1655"/>
        <v>977.09497206703918</v>
      </c>
      <c r="Y1537" s="11">
        <f t="shared" si="1655"/>
        <v>-90.456431535269715</v>
      </c>
      <c r="Z1537" s="11">
        <f t="shared" si="1655"/>
        <v>-30.978260869565219</v>
      </c>
      <c r="AA1537" s="11">
        <f t="shared" si="1655"/>
        <v>7.8740157480315105</v>
      </c>
      <c r="AB1537" s="11">
        <f t="shared" si="1655"/>
        <v>-70.072992700729927</v>
      </c>
      <c r="AC1537" s="11">
        <f t="shared" si="1655"/>
        <v>14.634146341463406</v>
      </c>
      <c r="AD1537" s="11">
        <f t="shared" si="1655"/>
        <v>11800</v>
      </c>
      <c r="AE1537" s="11">
        <f t="shared" si="1655"/>
        <v>-99.96424101555516</v>
      </c>
      <c r="AF1537" s="11">
        <f t="shared" si="1655"/>
        <v>850</v>
      </c>
      <c r="AG1537" s="11">
        <f t="shared" si="1655"/>
        <v>278.9473684210526</v>
      </c>
      <c r="AH1537" s="11">
        <f t="shared" si="1655"/>
        <v>56.944444444444429</v>
      </c>
      <c r="AI1537" s="11">
        <f t="shared" si="1655"/>
        <v>95.575221238938042</v>
      </c>
      <c r="AJ1537" s="11">
        <f t="shared" si="1655"/>
        <v>25.791855203619903</v>
      </c>
      <c r="AK1537" s="11">
        <f t="shared" si="1655"/>
        <v>24.460431654676256</v>
      </c>
      <c r="AL1537" s="11">
        <f t="shared" si="1655"/>
        <v>20.23121387283237</v>
      </c>
    </row>
    <row r="1538" spans="1:38" ht="15">
      <c r="A1538" s="29">
        <v>1537</v>
      </c>
      <c r="B1538" s="23" t="s">
        <v>299</v>
      </c>
      <c r="C1538" s="23" t="s">
        <v>302</v>
      </c>
      <c r="D1538" s="7" t="s">
        <v>77</v>
      </c>
      <c r="E1538" s="10"/>
      <c r="F1538" s="11" t="e">
        <f t="shared" ref="F1538:AL1538" si="1656">F366/E366*100-100</f>
        <v>#DIV/0!</v>
      </c>
      <c r="G1538" s="11" t="e">
        <f t="shared" si="1656"/>
        <v>#DIV/0!</v>
      </c>
      <c r="H1538" s="11" t="e">
        <f t="shared" si="1656"/>
        <v>#DIV/0!</v>
      </c>
      <c r="I1538" s="11" t="e">
        <f t="shared" si="1656"/>
        <v>#DIV/0!</v>
      </c>
      <c r="J1538" s="11" t="e">
        <f t="shared" si="1656"/>
        <v>#DIV/0!</v>
      </c>
      <c r="K1538" s="11" t="e">
        <f t="shared" si="1656"/>
        <v>#DIV/0!</v>
      </c>
      <c r="L1538" s="11" t="e">
        <f t="shared" si="1656"/>
        <v>#DIV/0!</v>
      </c>
      <c r="M1538" s="11" t="e">
        <f t="shared" si="1656"/>
        <v>#DIV/0!</v>
      </c>
      <c r="N1538" s="11" t="e">
        <f t="shared" si="1656"/>
        <v>#DIV/0!</v>
      </c>
      <c r="O1538" s="11" t="e">
        <f t="shared" si="1656"/>
        <v>#DIV/0!</v>
      </c>
      <c r="P1538" s="11" t="e">
        <f t="shared" si="1656"/>
        <v>#DIV/0!</v>
      </c>
      <c r="Q1538" s="11" t="e">
        <f t="shared" si="1656"/>
        <v>#DIV/0!</v>
      </c>
      <c r="R1538" s="11" t="e">
        <f t="shared" si="1656"/>
        <v>#DIV/0!</v>
      </c>
      <c r="S1538" s="11" t="e">
        <f t="shared" si="1656"/>
        <v>#DIV/0!</v>
      </c>
      <c r="T1538" s="11" t="e">
        <f t="shared" si="1656"/>
        <v>#DIV/0!</v>
      </c>
      <c r="U1538" s="11" t="e">
        <f t="shared" si="1656"/>
        <v>#DIV/0!</v>
      </c>
      <c r="V1538" s="11" t="e">
        <f t="shared" si="1656"/>
        <v>#DIV/0!</v>
      </c>
      <c r="W1538" s="11" t="e">
        <f t="shared" si="1656"/>
        <v>#DIV/0!</v>
      </c>
      <c r="X1538" s="11" t="e">
        <f t="shared" si="1656"/>
        <v>#DIV/0!</v>
      </c>
      <c r="Y1538" s="11" t="e">
        <f t="shared" si="1656"/>
        <v>#DIV/0!</v>
      </c>
      <c r="Z1538" s="11" t="e">
        <f t="shared" si="1656"/>
        <v>#DIV/0!</v>
      </c>
      <c r="AA1538" s="11" t="e">
        <f t="shared" si="1656"/>
        <v>#DIV/0!</v>
      </c>
      <c r="AB1538" s="11" t="e">
        <f t="shared" si="1656"/>
        <v>#DIV/0!</v>
      </c>
      <c r="AC1538" s="11" t="e">
        <f t="shared" si="1656"/>
        <v>#DIV/0!</v>
      </c>
      <c r="AD1538" s="11" t="e">
        <f t="shared" si="1656"/>
        <v>#DIV/0!</v>
      </c>
      <c r="AE1538" s="11" t="e">
        <f t="shared" si="1656"/>
        <v>#DIV/0!</v>
      </c>
      <c r="AF1538" s="11" t="e">
        <f t="shared" si="1656"/>
        <v>#DIV/0!</v>
      </c>
      <c r="AG1538" s="11" t="e">
        <f t="shared" si="1656"/>
        <v>#DIV/0!</v>
      </c>
      <c r="AH1538" s="11">
        <f t="shared" si="1656"/>
        <v>20.086206896551715</v>
      </c>
      <c r="AI1538" s="11">
        <f t="shared" si="1656"/>
        <v>-2.1356783919598001</v>
      </c>
      <c r="AJ1538" s="11">
        <f t="shared" si="1656"/>
        <v>-17.953420135705116</v>
      </c>
      <c r="AK1538" s="11">
        <f t="shared" si="1656"/>
        <v>26.396960214573099</v>
      </c>
      <c r="AL1538" s="11">
        <f t="shared" si="1656"/>
        <v>60.990274093722377</v>
      </c>
    </row>
    <row r="1539" spans="1:38" ht="15">
      <c r="A1539" s="29">
        <v>1538</v>
      </c>
      <c r="B1539" s="23" t="s">
        <v>299</v>
      </c>
      <c r="C1539" s="23" t="s">
        <v>302</v>
      </c>
      <c r="D1539" s="7" t="s">
        <v>78</v>
      </c>
      <c r="E1539" s="10"/>
      <c r="F1539" s="11">
        <f t="shared" ref="F1539:AL1539" si="1657">F367/E367*100-100</f>
        <v>105.59505337995878</v>
      </c>
      <c r="G1539" s="11">
        <f t="shared" si="1657"/>
        <v>-47.441933812431003</v>
      </c>
      <c r="H1539" s="11">
        <f t="shared" si="1657"/>
        <v>-86.19159879982854</v>
      </c>
      <c r="I1539" s="11">
        <f t="shared" si="1657"/>
        <v>183.64116094986809</v>
      </c>
      <c r="J1539" s="11">
        <f t="shared" si="1657"/>
        <v>31.950752393980849</v>
      </c>
      <c r="K1539" s="11">
        <f t="shared" si="1657"/>
        <v>-23.571369329020484</v>
      </c>
      <c r="L1539" s="11">
        <f t="shared" si="1657"/>
        <v>-65.979381443298962</v>
      </c>
      <c r="M1539" s="11">
        <f t="shared" si="1657"/>
        <v>292.08931419457736</v>
      </c>
      <c r="N1539" s="11">
        <f t="shared" si="1657"/>
        <v>-1.3016596160104115</v>
      </c>
      <c r="O1539" s="11">
        <f t="shared" si="1657"/>
        <v>-62.809099901088032</v>
      </c>
      <c r="P1539" s="11">
        <f t="shared" si="1657"/>
        <v>25.421099290780134</v>
      </c>
      <c r="Q1539" s="11">
        <f t="shared" si="1657"/>
        <v>-22.132885668846086</v>
      </c>
      <c r="R1539" s="11">
        <f t="shared" si="1657"/>
        <v>147.41858617950757</v>
      </c>
      <c r="S1539" s="11">
        <f t="shared" si="1657"/>
        <v>-37.899564320110066</v>
      </c>
      <c r="T1539" s="11">
        <f t="shared" si="1657"/>
        <v>21.357359131526479</v>
      </c>
      <c r="U1539" s="11">
        <f t="shared" si="1657"/>
        <v>13.448548652102474</v>
      </c>
      <c r="V1539" s="11">
        <f t="shared" si="1657"/>
        <v>215.11559298396179</v>
      </c>
      <c r="W1539" s="11">
        <f t="shared" si="1657"/>
        <v>78.480603264847559</v>
      </c>
      <c r="X1539" s="11">
        <f t="shared" si="1657"/>
        <v>87.990691641551905</v>
      </c>
      <c r="Y1539" s="11">
        <f t="shared" si="1657"/>
        <v>-47.418726409351031</v>
      </c>
      <c r="Z1539" s="11">
        <f t="shared" si="1657"/>
        <v>-42.267762726255256</v>
      </c>
      <c r="AA1539" s="11">
        <f t="shared" si="1657"/>
        <v>100.91249415067853</v>
      </c>
      <c r="AB1539" s="11">
        <f t="shared" si="1657"/>
        <v>-46.28425027866043</v>
      </c>
      <c r="AC1539" s="11">
        <f t="shared" si="1657"/>
        <v>-77.135468285431116</v>
      </c>
      <c r="AD1539" s="11">
        <f t="shared" si="1657"/>
        <v>52.895360650186262</v>
      </c>
      <c r="AE1539" s="11">
        <f t="shared" si="1657"/>
        <v>-4.5359911406423095</v>
      </c>
      <c r="AF1539" s="11">
        <f t="shared" si="1657"/>
        <v>-19.316969050160083</v>
      </c>
      <c r="AG1539" s="11">
        <f t="shared" si="1657"/>
        <v>89.044168391994475</v>
      </c>
      <c r="AH1539" s="11">
        <f t="shared" si="1657"/>
        <v>-20.619999391560953</v>
      </c>
      <c r="AI1539" s="11">
        <f t="shared" si="1657"/>
        <v>58.448626068294175</v>
      </c>
      <c r="AJ1539" s="11">
        <f t="shared" si="1657"/>
        <v>50.553889318885439</v>
      </c>
      <c r="AK1539" s="11">
        <f t="shared" si="1657"/>
        <v>277.85042975339388</v>
      </c>
      <c r="AL1539" s="11">
        <f t="shared" si="1657"/>
        <v>-79.034239964624788</v>
      </c>
    </row>
    <row r="1540" spans="1:38" ht="15">
      <c r="A1540" s="29">
        <v>1539</v>
      </c>
      <c r="B1540" s="23" t="s">
        <v>299</v>
      </c>
      <c r="C1540" s="23" t="s">
        <v>302</v>
      </c>
      <c r="D1540" s="7" t="s">
        <v>79</v>
      </c>
      <c r="E1540" s="10"/>
      <c r="F1540" s="11">
        <f t="shared" ref="F1540:AL1540" si="1658">F368/E368*100-100</f>
        <v>-78.933092224231473</v>
      </c>
      <c r="G1540" s="11">
        <f t="shared" si="1658"/>
        <v>83.261802575107282</v>
      </c>
      <c r="H1540" s="11">
        <f t="shared" si="1658"/>
        <v>-46.13583138173302</v>
      </c>
      <c r="I1540" s="11">
        <f t="shared" si="1658"/>
        <v>349.56521739130437</v>
      </c>
      <c r="J1540" s="11">
        <f t="shared" si="1658"/>
        <v>-9.6711798839458396</v>
      </c>
      <c r="K1540" s="11">
        <f t="shared" si="1658"/>
        <v>-37.152034261241973</v>
      </c>
      <c r="L1540" s="11">
        <f t="shared" si="1658"/>
        <v>-13.798977853492332</v>
      </c>
      <c r="M1540" s="11">
        <f t="shared" si="1658"/>
        <v>244.26877470355731</v>
      </c>
      <c r="N1540" s="11">
        <f t="shared" si="1658"/>
        <v>-58.094144661308839</v>
      </c>
      <c r="O1540" s="11">
        <f t="shared" si="1658"/>
        <v>15.205479452054789</v>
      </c>
      <c r="P1540" s="11">
        <f t="shared" si="1658"/>
        <v>79.191438763376937</v>
      </c>
      <c r="Q1540" s="11">
        <f t="shared" si="1658"/>
        <v>64.499004644990066</v>
      </c>
      <c r="R1540" s="11">
        <f t="shared" si="1658"/>
        <v>-46.994755949979826</v>
      </c>
      <c r="S1540" s="11">
        <f t="shared" si="1658"/>
        <v>144.29223744292239</v>
      </c>
      <c r="T1540" s="11">
        <f t="shared" si="1658"/>
        <v>-92.398753894080997</v>
      </c>
      <c r="U1540" s="11">
        <f t="shared" si="1658"/>
        <v>-23.770491803278688</v>
      </c>
      <c r="V1540" s="11">
        <f t="shared" si="1658"/>
        <v>-42.473118279569889</v>
      </c>
      <c r="W1540" s="11">
        <f t="shared" si="1658"/>
        <v>-83.177570093457945</v>
      </c>
      <c r="X1540" s="11">
        <f t="shared" si="1658"/>
        <v>366.66666666666669</v>
      </c>
      <c r="Y1540" s="11">
        <f t="shared" si="1658"/>
        <v>-42.857142857142861</v>
      </c>
      <c r="Z1540" s="11">
        <f t="shared" si="1658"/>
        <v>202.08333333333337</v>
      </c>
      <c r="AA1540" s="11">
        <f t="shared" si="1658"/>
        <v>125.51724137931032</v>
      </c>
      <c r="AB1540" s="11">
        <f t="shared" si="1658"/>
        <v>70.642201834862391</v>
      </c>
      <c r="AC1540" s="11">
        <f t="shared" si="1658"/>
        <v>109.13978494623655</v>
      </c>
      <c r="AD1540" s="11">
        <f t="shared" si="1658"/>
        <v>-41.473864610111399</v>
      </c>
      <c r="AE1540" s="11">
        <f t="shared" si="1658"/>
        <v>-75.988286969253295</v>
      </c>
      <c r="AF1540" s="11">
        <f t="shared" si="1658"/>
        <v>84.756097560975604</v>
      </c>
      <c r="AG1540" s="11">
        <f t="shared" si="1658"/>
        <v>50.82508250825083</v>
      </c>
      <c r="AH1540" s="11">
        <f t="shared" si="1658"/>
        <v>48.140043763676147</v>
      </c>
      <c r="AI1540" s="11">
        <f t="shared" si="1658"/>
        <v>-51.255539143279172</v>
      </c>
      <c r="AJ1540" s="11">
        <f t="shared" si="1658"/>
        <v>89.393939393939405</v>
      </c>
      <c r="AK1540" s="11">
        <f t="shared" si="1658"/>
        <v>29.439999999999998</v>
      </c>
      <c r="AL1540" s="11">
        <f t="shared" si="1658"/>
        <v>4.9443757725587005</v>
      </c>
    </row>
    <row r="1541" spans="1:38" ht="15">
      <c r="A1541" s="29">
        <v>1540</v>
      </c>
      <c r="B1541" s="23" t="s">
        <v>299</v>
      </c>
      <c r="C1541" s="23" t="s">
        <v>302</v>
      </c>
      <c r="D1541" s="7" t="s">
        <v>80</v>
      </c>
      <c r="E1541" s="10"/>
      <c r="F1541" s="11">
        <f t="shared" ref="F1541:AL1541" si="1659">F369/E369*100-100</f>
        <v>-4.9473320670005165</v>
      </c>
      <c r="G1541" s="11">
        <f t="shared" si="1659"/>
        <v>-46.2603910583423</v>
      </c>
      <c r="H1541" s="11">
        <f t="shared" si="1659"/>
        <v>-6.9557583886762302</v>
      </c>
      <c r="I1541" s="11">
        <f t="shared" si="1659"/>
        <v>16.740015822321183</v>
      </c>
      <c r="J1541" s="11">
        <f t="shared" si="1659"/>
        <v>-22.043963435754051</v>
      </c>
      <c r="K1541" s="11">
        <f t="shared" si="1659"/>
        <v>-15.613308692376549</v>
      </c>
      <c r="L1541" s="11">
        <f t="shared" si="1659"/>
        <v>19.386493704692882</v>
      </c>
      <c r="M1541" s="11">
        <f t="shared" si="1659"/>
        <v>-15.429897223500532</v>
      </c>
      <c r="N1541" s="11">
        <f t="shared" si="1659"/>
        <v>-22.515965687941659</v>
      </c>
      <c r="O1541" s="11">
        <f t="shared" si="1659"/>
        <v>35.343288822995817</v>
      </c>
      <c r="P1541" s="11">
        <f t="shared" si="1659"/>
        <v>4.2887617290534621</v>
      </c>
      <c r="Q1541" s="11">
        <f t="shared" si="1659"/>
        <v>-11.521052595208317</v>
      </c>
      <c r="R1541" s="11">
        <f t="shared" si="1659"/>
        <v>-4.8681240578895171</v>
      </c>
      <c r="S1541" s="11">
        <f t="shared" si="1659"/>
        <v>-23.832550655150897</v>
      </c>
      <c r="T1541" s="11">
        <f t="shared" si="1659"/>
        <v>1.7267582861762349</v>
      </c>
      <c r="U1541" s="11">
        <f t="shared" si="1659"/>
        <v>33.207243290208396</v>
      </c>
      <c r="V1541" s="11">
        <f t="shared" si="1659"/>
        <v>3.8507123141659321</v>
      </c>
      <c r="W1541" s="11">
        <f t="shared" si="1659"/>
        <v>-24.324055209179065</v>
      </c>
      <c r="X1541" s="11">
        <f t="shared" si="1659"/>
        <v>11.782269410228636</v>
      </c>
      <c r="Y1541" s="11">
        <f t="shared" si="1659"/>
        <v>34.186269716231152</v>
      </c>
      <c r="Z1541" s="11">
        <f t="shared" si="1659"/>
        <v>-7.0021187870281665</v>
      </c>
      <c r="AA1541" s="11">
        <f t="shared" si="1659"/>
        <v>143.5855203488583</v>
      </c>
      <c r="AB1541" s="11">
        <f t="shared" si="1659"/>
        <v>10.502752359165001</v>
      </c>
      <c r="AC1541" s="11">
        <f t="shared" si="1659"/>
        <v>-44.801615220596759</v>
      </c>
      <c r="AD1541" s="11">
        <f t="shared" si="1659"/>
        <v>33.001416223079559</v>
      </c>
      <c r="AE1541" s="11">
        <f t="shared" si="1659"/>
        <v>3.336919444679026</v>
      </c>
      <c r="AF1541" s="11">
        <f t="shared" si="1659"/>
        <v>-23.429566329703135</v>
      </c>
      <c r="AG1541" s="11">
        <f t="shared" si="1659"/>
        <v>83.563035972825475</v>
      </c>
      <c r="AH1541" s="11">
        <f t="shared" si="1659"/>
        <v>-25.6613856930867</v>
      </c>
      <c r="AI1541" s="11">
        <f t="shared" si="1659"/>
        <v>1.3677387761764663</v>
      </c>
      <c r="AJ1541" s="11">
        <f t="shared" si="1659"/>
        <v>-4.4299593403201811</v>
      </c>
      <c r="AK1541" s="11">
        <f t="shared" si="1659"/>
        <v>50.166210917617661</v>
      </c>
      <c r="AL1541" s="11">
        <f t="shared" si="1659"/>
        <v>-44.152064554736882</v>
      </c>
    </row>
    <row r="1542" spans="1:38" ht="15">
      <c r="A1542" s="29">
        <v>1541</v>
      </c>
      <c r="B1542" s="23" t="s">
        <v>299</v>
      </c>
      <c r="C1542" s="23" t="s">
        <v>302</v>
      </c>
      <c r="D1542" s="7" t="s">
        <v>81</v>
      </c>
      <c r="E1542" s="10"/>
      <c r="F1542" s="11">
        <f t="shared" ref="F1542:AL1542" si="1660">F370/E370*100-100</f>
        <v>-22.818141543914052</v>
      </c>
      <c r="G1542" s="11">
        <f t="shared" si="1660"/>
        <v>-2.8843049327354322</v>
      </c>
      <c r="H1542" s="11">
        <f t="shared" si="1660"/>
        <v>29.027372464999445</v>
      </c>
      <c r="I1542" s="11">
        <f t="shared" si="1660"/>
        <v>8.0248504108334089</v>
      </c>
      <c r="J1542" s="11">
        <f t="shared" si="1660"/>
        <v>-44.702109615180753</v>
      </c>
      <c r="K1542" s="11">
        <f t="shared" si="1660"/>
        <v>-43.297387970285165</v>
      </c>
      <c r="L1542" s="11">
        <f t="shared" si="1660"/>
        <v>105.47713633674246</v>
      </c>
      <c r="M1542" s="11">
        <f t="shared" si="1660"/>
        <v>11.793500617030034</v>
      </c>
      <c r="N1542" s="11">
        <f t="shared" si="1660"/>
        <v>48.338668727232573</v>
      </c>
      <c r="O1542" s="11">
        <f t="shared" si="1660"/>
        <v>25.162474574589467</v>
      </c>
      <c r="P1542" s="11">
        <f t="shared" si="1660"/>
        <v>5.6740259225494469</v>
      </c>
      <c r="Q1542" s="11">
        <f t="shared" si="1660"/>
        <v>-8.3212993004632381</v>
      </c>
      <c r="R1542" s="11">
        <f t="shared" si="1660"/>
        <v>-10.381719990180841</v>
      </c>
      <c r="S1542" s="11">
        <f t="shared" si="1660"/>
        <v>19.744801296537247</v>
      </c>
      <c r="T1542" s="11">
        <f t="shared" si="1660"/>
        <v>13.839379324806032</v>
      </c>
      <c r="U1542" s="11">
        <f t="shared" si="1660"/>
        <v>9.5664696327801835</v>
      </c>
      <c r="V1542" s="11">
        <f t="shared" si="1660"/>
        <v>55.897725883359811</v>
      </c>
      <c r="W1542" s="11">
        <f t="shared" si="1660"/>
        <v>9.3964139715901922</v>
      </c>
      <c r="X1542" s="11">
        <f t="shared" si="1660"/>
        <v>-26.443651874686353</v>
      </c>
      <c r="Y1542" s="11">
        <f t="shared" si="1660"/>
        <v>-18.605557789067163</v>
      </c>
      <c r="Z1542" s="11">
        <f t="shared" si="1660"/>
        <v>36.802322970768273</v>
      </c>
      <c r="AA1542" s="11">
        <f t="shared" si="1660"/>
        <v>11.681747065066347</v>
      </c>
      <c r="AB1542" s="11">
        <f t="shared" si="1660"/>
        <v>-17.889611661898968</v>
      </c>
      <c r="AC1542" s="11">
        <f t="shared" si="1660"/>
        <v>15.523474318439412</v>
      </c>
      <c r="AD1542" s="11">
        <f t="shared" si="1660"/>
        <v>39.055625555119491</v>
      </c>
      <c r="AE1542" s="11">
        <f t="shared" si="1660"/>
        <v>-29.33482865673416</v>
      </c>
      <c r="AF1542" s="11">
        <f t="shared" si="1660"/>
        <v>-10.217037153817856</v>
      </c>
      <c r="AG1542" s="11">
        <f t="shared" si="1660"/>
        <v>13.971483423862139</v>
      </c>
      <c r="AH1542" s="11">
        <f t="shared" si="1660"/>
        <v>17.74566295874034</v>
      </c>
      <c r="AI1542" s="11">
        <f t="shared" si="1660"/>
        <v>13.293380787885127</v>
      </c>
      <c r="AJ1542" s="11">
        <f t="shared" si="1660"/>
        <v>-26.840423484119341</v>
      </c>
      <c r="AK1542" s="11">
        <f t="shared" si="1660"/>
        <v>72.969815610002541</v>
      </c>
      <c r="AL1542" s="11">
        <f t="shared" si="1660"/>
        <v>-62.849789168172606</v>
      </c>
    </row>
    <row r="1543" spans="1:38" ht="15">
      <c r="A1543" s="29">
        <v>1542</v>
      </c>
      <c r="B1543" s="23" t="s">
        <v>299</v>
      </c>
      <c r="C1543" s="23" t="s">
        <v>302</v>
      </c>
      <c r="D1543" s="7" t="s">
        <v>82</v>
      </c>
      <c r="E1543" s="10"/>
      <c r="F1543" s="11">
        <f t="shared" ref="F1543:AL1543" si="1661">F371/E371*100-100</f>
        <v>-8.6053412462908057</v>
      </c>
      <c r="G1543" s="11">
        <f t="shared" si="1661"/>
        <v>-8.7662337662337677</v>
      </c>
      <c r="H1543" s="11">
        <f t="shared" si="1661"/>
        <v>-74.021352313167256</v>
      </c>
      <c r="I1543" s="11">
        <f t="shared" si="1661"/>
        <v>-86.301369863013704</v>
      </c>
      <c r="J1543" s="11">
        <f t="shared" si="1661"/>
        <v>760</v>
      </c>
      <c r="K1543" s="11">
        <f t="shared" si="1661"/>
        <v>-29.069767441860463</v>
      </c>
      <c r="L1543" s="11">
        <f t="shared" si="1661"/>
        <v>250.81967213114751</v>
      </c>
      <c r="M1543" s="11">
        <f t="shared" si="1661"/>
        <v>37.383177570093466</v>
      </c>
      <c r="N1543" s="11">
        <f t="shared" si="1661"/>
        <v>-91.836734693877546</v>
      </c>
      <c r="O1543" s="11">
        <f t="shared" si="1661"/>
        <v>970.83333333333348</v>
      </c>
      <c r="P1543" s="11">
        <f t="shared" si="1661"/>
        <v>-80.933852140077818</v>
      </c>
      <c r="Q1543" s="11">
        <f t="shared" si="1661"/>
        <v>255.10204081632651</v>
      </c>
      <c r="R1543" s="11">
        <f t="shared" si="1661"/>
        <v>-98.850574712643677</v>
      </c>
      <c r="S1543" s="11">
        <f t="shared" si="1661"/>
        <v>5150</v>
      </c>
      <c r="T1543" s="11">
        <f t="shared" si="1661"/>
        <v>-50.476190476190474</v>
      </c>
      <c r="U1543" s="11">
        <f t="shared" si="1661"/>
        <v>-42.307692307692314</v>
      </c>
      <c r="V1543" s="11">
        <f t="shared" si="1661"/>
        <v>-100</v>
      </c>
      <c r="W1543" s="11" t="e">
        <f t="shared" si="1661"/>
        <v>#DIV/0!</v>
      </c>
      <c r="X1543" s="11">
        <f t="shared" si="1661"/>
        <v>-100</v>
      </c>
      <c r="Y1543" s="11" t="e">
        <f t="shared" si="1661"/>
        <v>#DIV/0!</v>
      </c>
      <c r="Z1543" s="11">
        <f t="shared" si="1661"/>
        <v>-98.623853211009177</v>
      </c>
      <c r="AA1543" s="11">
        <f t="shared" si="1661"/>
        <v>-100</v>
      </c>
      <c r="AB1543" s="11" t="e">
        <f t="shared" si="1661"/>
        <v>#DIV/0!</v>
      </c>
      <c r="AC1543" s="11" t="e">
        <f t="shared" si="1661"/>
        <v>#DIV/0!</v>
      </c>
      <c r="AD1543" s="11" t="e">
        <f t="shared" si="1661"/>
        <v>#DIV/0!</v>
      </c>
      <c r="AE1543" s="11">
        <f t="shared" si="1661"/>
        <v>-100</v>
      </c>
      <c r="AF1543" s="11" t="e">
        <f t="shared" si="1661"/>
        <v>#DIV/0!</v>
      </c>
      <c r="AG1543" s="11" t="e">
        <f t="shared" si="1661"/>
        <v>#DIV/0!</v>
      </c>
      <c r="AH1543" s="11">
        <f t="shared" si="1661"/>
        <v>-98.4375</v>
      </c>
      <c r="AI1543" s="11">
        <f t="shared" si="1661"/>
        <v>-100</v>
      </c>
      <c r="AJ1543" s="11" t="e">
        <f t="shared" si="1661"/>
        <v>#DIV/0!</v>
      </c>
      <c r="AK1543" s="11">
        <f t="shared" si="1661"/>
        <v>-100</v>
      </c>
      <c r="AL1543" s="11" t="e">
        <f t="shared" si="1661"/>
        <v>#DIV/0!</v>
      </c>
    </row>
    <row r="1544" spans="1:38" ht="15">
      <c r="A1544" s="29">
        <v>1543</v>
      </c>
      <c r="B1544" s="23" t="s">
        <v>299</v>
      </c>
      <c r="C1544" s="23" t="s">
        <v>302</v>
      </c>
      <c r="D1544" s="7" t="s">
        <v>83</v>
      </c>
      <c r="E1544" s="10"/>
      <c r="F1544" s="11">
        <f t="shared" ref="F1544:AL1544" si="1662">F372/E372*100-100</f>
        <v>41.309727620144912</v>
      </c>
      <c r="G1544" s="11">
        <f t="shared" si="1662"/>
        <v>-52.846807533302709</v>
      </c>
      <c r="H1544" s="11">
        <f t="shared" si="1662"/>
        <v>10.45152334331847</v>
      </c>
      <c r="I1544" s="11">
        <f t="shared" si="1662"/>
        <v>7.2156992448045827</v>
      </c>
      <c r="J1544" s="11">
        <f t="shared" si="1662"/>
        <v>-15.835475578406161</v>
      </c>
      <c r="K1544" s="11">
        <f t="shared" si="1662"/>
        <v>26.957849725106911</v>
      </c>
      <c r="L1544" s="11">
        <f t="shared" si="1662"/>
        <v>11.168743684742338</v>
      </c>
      <c r="M1544" s="11">
        <f t="shared" si="1662"/>
        <v>-50.436717133681327</v>
      </c>
      <c r="N1544" s="11">
        <f t="shared" si="1662"/>
        <v>11.721042336174364</v>
      </c>
      <c r="O1544" s="11">
        <f t="shared" si="1662"/>
        <v>47.185267403504923</v>
      </c>
      <c r="P1544" s="11">
        <f t="shared" si="1662"/>
        <v>0.89537971322357635</v>
      </c>
      <c r="Q1544" s="11">
        <f t="shared" si="1662"/>
        <v>-3.8613371511585086</v>
      </c>
      <c r="R1544" s="11">
        <f t="shared" si="1662"/>
        <v>-36.71064878182316</v>
      </c>
      <c r="S1544" s="11">
        <f t="shared" si="1662"/>
        <v>-2.7076593020640445</v>
      </c>
      <c r="T1544" s="11">
        <f t="shared" si="1662"/>
        <v>28.943343884482687</v>
      </c>
      <c r="U1544" s="11">
        <f t="shared" si="1662"/>
        <v>-13.223003723624331</v>
      </c>
      <c r="V1544" s="11">
        <f t="shared" si="1662"/>
        <v>9.6595785257938473</v>
      </c>
      <c r="W1544" s="11">
        <f t="shared" si="1662"/>
        <v>51.131884057971035</v>
      </c>
      <c r="X1544" s="11">
        <f t="shared" si="1662"/>
        <v>-54.846040985414405</v>
      </c>
      <c r="Y1544" s="11">
        <f t="shared" si="1662"/>
        <v>61.942786756429598</v>
      </c>
      <c r="Z1544" s="11">
        <f t="shared" si="1662"/>
        <v>175.9251973666955</v>
      </c>
      <c r="AA1544" s="11">
        <f t="shared" si="1662"/>
        <v>-63.957434269310468</v>
      </c>
      <c r="AB1544" s="11">
        <f t="shared" si="1662"/>
        <v>54.546053932880596</v>
      </c>
      <c r="AC1544" s="11">
        <f t="shared" si="1662"/>
        <v>-65.431740614334473</v>
      </c>
      <c r="AD1544" s="11">
        <f t="shared" si="1662"/>
        <v>32.25551661154168</v>
      </c>
      <c r="AE1544" s="11">
        <f t="shared" si="1662"/>
        <v>36.032622895748574</v>
      </c>
      <c r="AF1544" s="11">
        <f t="shared" si="1662"/>
        <v>2.985361302802886</v>
      </c>
      <c r="AG1544" s="11">
        <f t="shared" si="1662"/>
        <v>21.189635649104105</v>
      </c>
      <c r="AH1544" s="11">
        <f t="shared" si="1662"/>
        <v>3.5450857965725362</v>
      </c>
      <c r="AI1544" s="11">
        <f t="shared" si="1662"/>
        <v>22.041275638031337</v>
      </c>
      <c r="AJ1544" s="11">
        <f t="shared" si="1662"/>
        <v>-28.411245846309086</v>
      </c>
      <c r="AK1544" s="11">
        <f t="shared" si="1662"/>
        <v>177.59213580081899</v>
      </c>
      <c r="AL1544" s="11">
        <f t="shared" si="1662"/>
        <v>48.885970671919466</v>
      </c>
    </row>
    <row r="1545" spans="1:38" ht="15">
      <c r="A1545" s="29">
        <v>1544</v>
      </c>
      <c r="B1545" s="23" t="s">
        <v>299</v>
      </c>
      <c r="C1545" s="23" t="s">
        <v>302</v>
      </c>
      <c r="D1545" s="7" t="s">
        <v>84</v>
      </c>
      <c r="E1545" s="10"/>
      <c r="F1545" s="11">
        <f t="shared" ref="F1545:AL1545" si="1663">F373/E373*100-100</f>
        <v>-26.785714285714292</v>
      </c>
      <c r="G1545" s="11">
        <f t="shared" si="1663"/>
        <v>-28.455284552845526</v>
      </c>
      <c r="H1545" s="11">
        <f t="shared" si="1663"/>
        <v>-46.590909090909093</v>
      </c>
      <c r="I1545" s="11">
        <f t="shared" si="1663"/>
        <v>144.68085106382978</v>
      </c>
      <c r="J1545" s="11">
        <f t="shared" si="1663"/>
        <v>538.26086956521738</v>
      </c>
      <c r="K1545" s="11">
        <f t="shared" si="1663"/>
        <v>-47.002724795640326</v>
      </c>
      <c r="L1545" s="11">
        <f t="shared" si="1663"/>
        <v>607.96915167095108</v>
      </c>
      <c r="M1545" s="11">
        <f t="shared" si="1663"/>
        <v>-99.564270152505443</v>
      </c>
      <c r="N1545" s="11">
        <f t="shared" si="1663"/>
        <v>36241.666666666672</v>
      </c>
      <c r="O1545" s="11">
        <f t="shared" si="1663"/>
        <v>-88.649392341206152</v>
      </c>
      <c r="P1545" s="11">
        <f t="shared" si="1663"/>
        <v>-60.202020202020201</v>
      </c>
      <c r="Q1545" s="11">
        <f t="shared" si="1663"/>
        <v>9.6446700507614196</v>
      </c>
      <c r="R1545" s="11">
        <f t="shared" si="1663"/>
        <v>155.55555555555554</v>
      </c>
      <c r="S1545" s="11">
        <f t="shared" si="1663"/>
        <v>-42.753623188405797</v>
      </c>
      <c r="T1545" s="11">
        <f t="shared" si="1663"/>
        <v>97.151898734177223</v>
      </c>
      <c r="U1545" s="11">
        <f t="shared" si="1663"/>
        <v>539.80738362760826</v>
      </c>
      <c r="V1545" s="11">
        <f t="shared" si="1663"/>
        <v>-98.745609633718018</v>
      </c>
      <c r="W1545" s="11">
        <f t="shared" si="1663"/>
        <v>2986</v>
      </c>
      <c r="X1545" s="11">
        <f t="shared" si="1663"/>
        <v>-22.942320155541154</v>
      </c>
      <c r="Y1545" s="11">
        <f t="shared" si="1663"/>
        <v>-91.253153910849448</v>
      </c>
      <c r="Z1545" s="11">
        <f t="shared" si="1663"/>
        <v>599.03846153846155</v>
      </c>
      <c r="AA1545" s="11">
        <f t="shared" si="1663"/>
        <v>-26.272352132049519</v>
      </c>
      <c r="AB1545" s="11">
        <f t="shared" si="1663"/>
        <v>0.74626865671640985</v>
      </c>
      <c r="AC1545" s="11">
        <f t="shared" si="1663"/>
        <v>-71.666666666666671</v>
      </c>
      <c r="AD1545" s="11">
        <f t="shared" si="1663"/>
        <v>543.79084967320262</v>
      </c>
      <c r="AE1545" s="11">
        <f t="shared" si="1663"/>
        <v>-89.340101522842644</v>
      </c>
      <c r="AF1545" s="11">
        <f t="shared" si="1663"/>
        <v>-31.428571428571431</v>
      </c>
      <c r="AG1545" s="11">
        <f t="shared" si="1663"/>
        <v>1222.2222222222222</v>
      </c>
      <c r="AH1545" s="11">
        <f t="shared" si="1663"/>
        <v>-34.138655462184872</v>
      </c>
      <c r="AI1545" s="11">
        <f t="shared" si="1663"/>
        <v>-18.181818181818173</v>
      </c>
      <c r="AJ1545" s="11">
        <f t="shared" si="1663"/>
        <v>-54.385964912280706</v>
      </c>
      <c r="AK1545" s="11">
        <f t="shared" si="1663"/>
        <v>4.7008547008547055</v>
      </c>
      <c r="AL1545" s="11">
        <f t="shared" si="1663"/>
        <v>-68.163265306122454</v>
      </c>
    </row>
    <row r="1546" spans="1:38" ht="15">
      <c r="A1546" s="29">
        <v>1545</v>
      </c>
      <c r="B1546" s="23" t="s">
        <v>299</v>
      </c>
      <c r="C1546" s="23" t="s">
        <v>302</v>
      </c>
      <c r="D1546" s="7" t="s">
        <v>85</v>
      </c>
      <c r="E1546" s="10"/>
      <c r="F1546" s="11">
        <f t="shared" ref="F1546:AL1546" si="1664">F374/E374*100-100</f>
        <v>13.436556659770034</v>
      </c>
      <c r="G1546" s="11">
        <f t="shared" si="1664"/>
        <v>-10.053970010016599</v>
      </c>
      <c r="H1546" s="11">
        <f t="shared" si="1664"/>
        <v>-15.368825211089685</v>
      </c>
      <c r="I1546" s="11">
        <f t="shared" si="1664"/>
        <v>25.667992340550882</v>
      </c>
      <c r="J1546" s="11">
        <f t="shared" si="1664"/>
        <v>19.841530310844391</v>
      </c>
      <c r="K1546" s="11">
        <f t="shared" si="1664"/>
        <v>3.1936674360679689</v>
      </c>
      <c r="L1546" s="11">
        <f t="shared" si="1664"/>
        <v>6.049385836324106</v>
      </c>
      <c r="M1546" s="11">
        <f t="shared" si="1664"/>
        <v>-23.219413958698269</v>
      </c>
      <c r="N1546" s="11">
        <f t="shared" si="1664"/>
        <v>-9.4508291494331331</v>
      </c>
      <c r="O1546" s="11">
        <f t="shared" si="1664"/>
        <v>-6.1703002879473559</v>
      </c>
      <c r="P1546" s="11">
        <f t="shared" si="1664"/>
        <v>-5.7202615811778372</v>
      </c>
      <c r="Q1546" s="11">
        <f t="shared" si="1664"/>
        <v>-12.709130540082342</v>
      </c>
      <c r="R1546" s="11">
        <f t="shared" si="1664"/>
        <v>-7.3635495971411444</v>
      </c>
      <c r="S1546" s="11">
        <f t="shared" si="1664"/>
        <v>0.72600064693126853</v>
      </c>
      <c r="T1546" s="11">
        <f t="shared" si="1664"/>
        <v>7.6275319052772943</v>
      </c>
      <c r="U1546" s="11">
        <f t="shared" si="1664"/>
        <v>3.411426676980895</v>
      </c>
      <c r="V1546" s="11">
        <f t="shared" si="1664"/>
        <v>10.185195079987608</v>
      </c>
      <c r="W1546" s="11">
        <f t="shared" si="1664"/>
        <v>23.127206424331774</v>
      </c>
      <c r="X1546" s="11">
        <f t="shared" si="1664"/>
        <v>-15.103895899302117</v>
      </c>
      <c r="Y1546" s="11">
        <f t="shared" si="1664"/>
        <v>-12.208315163436296</v>
      </c>
      <c r="Z1546" s="11">
        <f t="shared" si="1664"/>
        <v>35.047188256306754</v>
      </c>
      <c r="AA1546" s="11">
        <f t="shared" si="1664"/>
        <v>-7.1910974073233547</v>
      </c>
      <c r="AB1546" s="11">
        <f t="shared" si="1664"/>
        <v>-3.9378046106885733</v>
      </c>
      <c r="AC1546" s="11">
        <f t="shared" si="1664"/>
        <v>26.580878480390439</v>
      </c>
      <c r="AD1546" s="11">
        <f t="shared" si="1664"/>
        <v>13.247021621846528</v>
      </c>
      <c r="AE1546" s="11">
        <f t="shared" si="1664"/>
        <v>3.0218787696942684</v>
      </c>
      <c r="AF1546" s="11">
        <f t="shared" si="1664"/>
        <v>-6.086398326240456</v>
      </c>
      <c r="AG1546" s="11">
        <f t="shared" si="1664"/>
        <v>-14.943925470241254</v>
      </c>
      <c r="AH1546" s="11">
        <f t="shared" si="1664"/>
        <v>3.1876897434371045</v>
      </c>
      <c r="AI1546" s="11">
        <f t="shared" si="1664"/>
        <v>12.241483746286306</v>
      </c>
      <c r="AJ1546" s="11">
        <f t="shared" si="1664"/>
        <v>9.9773854495926741</v>
      </c>
      <c r="AK1546" s="11">
        <f t="shared" si="1664"/>
        <v>21.488824759612584</v>
      </c>
      <c r="AL1546" s="11">
        <f t="shared" si="1664"/>
        <v>2.8143888213033819</v>
      </c>
    </row>
    <row r="1547" spans="1:38" ht="15">
      <c r="A1547" s="29">
        <v>1546</v>
      </c>
      <c r="B1547" s="23" t="s">
        <v>299</v>
      </c>
      <c r="C1547" s="23" t="s">
        <v>302</v>
      </c>
      <c r="D1547" s="7" t="s">
        <v>86</v>
      </c>
      <c r="E1547" s="10"/>
      <c r="F1547" s="11">
        <f t="shared" ref="F1547:AL1547" si="1665">F375/E375*100-100</f>
        <v>-5.0150150150150097</v>
      </c>
      <c r="G1547" s="11">
        <f t="shared" si="1665"/>
        <v>-14.764464116345238</v>
      </c>
      <c r="H1547" s="11">
        <f t="shared" si="1665"/>
        <v>-24.221068249258167</v>
      </c>
      <c r="I1547" s="11">
        <f t="shared" si="1665"/>
        <v>-41.164953499755264</v>
      </c>
      <c r="J1547" s="11">
        <f t="shared" si="1665"/>
        <v>30.116472545757063</v>
      </c>
      <c r="K1547" s="11">
        <f t="shared" si="1665"/>
        <v>-50.575447570332486</v>
      </c>
      <c r="L1547" s="11">
        <f t="shared" si="1665"/>
        <v>151.22897800776198</v>
      </c>
      <c r="M1547" s="11">
        <f t="shared" si="1665"/>
        <v>-19.258496395468597</v>
      </c>
      <c r="N1547" s="11">
        <f t="shared" si="1665"/>
        <v>-13.775510204081627</v>
      </c>
      <c r="O1547" s="11">
        <f t="shared" si="1665"/>
        <v>33.727810650887562</v>
      </c>
      <c r="P1547" s="11">
        <f t="shared" si="1665"/>
        <v>131.63716814159292</v>
      </c>
      <c r="Q1547" s="11">
        <f t="shared" si="1665"/>
        <v>47.086914995224447</v>
      </c>
      <c r="R1547" s="11">
        <f t="shared" si="1665"/>
        <v>8.3603896103896034</v>
      </c>
      <c r="S1547" s="11">
        <f t="shared" si="1665"/>
        <v>-78.546816479400746</v>
      </c>
      <c r="T1547" s="11">
        <f t="shared" si="1665"/>
        <v>105.58659217877096</v>
      </c>
      <c r="U1547" s="11">
        <f t="shared" si="1665"/>
        <v>-42.085597826086953</v>
      </c>
      <c r="V1547" s="11">
        <f t="shared" si="1665"/>
        <v>-33.607038123167158</v>
      </c>
      <c r="W1547" s="11">
        <f t="shared" si="1665"/>
        <v>-13.60424028268551</v>
      </c>
      <c r="X1547" s="11">
        <f t="shared" si="1665"/>
        <v>16.564417177914109</v>
      </c>
      <c r="Y1547" s="11">
        <f t="shared" si="1665"/>
        <v>49.035087719298247</v>
      </c>
      <c r="Z1547" s="11">
        <f t="shared" si="1665"/>
        <v>39.552678045909374</v>
      </c>
      <c r="AA1547" s="11">
        <f t="shared" si="1665"/>
        <v>19.021509911429774</v>
      </c>
      <c r="AB1547" s="11">
        <f t="shared" si="1665"/>
        <v>24.911410347271442</v>
      </c>
      <c r="AC1547" s="11">
        <f t="shared" si="1665"/>
        <v>40.907801418439732</v>
      </c>
      <c r="AD1547" s="11">
        <f t="shared" si="1665"/>
        <v>-15.864707066639824</v>
      </c>
      <c r="AE1547" s="11">
        <f t="shared" si="1665"/>
        <v>10.169897104570481</v>
      </c>
      <c r="AF1547" s="11">
        <f t="shared" si="1665"/>
        <v>35.686359687228475</v>
      </c>
      <c r="AG1547" s="11">
        <f t="shared" si="1665"/>
        <v>-34.672642868576915</v>
      </c>
      <c r="AH1547" s="11">
        <f t="shared" si="1665"/>
        <v>78.044596912521428</v>
      </c>
      <c r="AI1547" s="11">
        <f t="shared" si="1665"/>
        <v>-29.782548857693371</v>
      </c>
      <c r="AJ1547" s="11">
        <f t="shared" si="1665"/>
        <v>-43.022344178753436</v>
      </c>
      <c r="AK1547" s="11">
        <f t="shared" si="1665"/>
        <v>33.402132782937741</v>
      </c>
      <c r="AL1547" s="11">
        <f t="shared" si="1665"/>
        <v>-53.249097472924191</v>
      </c>
    </row>
    <row r="1548" spans="1:38" ht="15">
      <c r="A1548" s="29">
        <v>1547</v>
      </c>
      <c r="B1548" s="23" t="s">
        <v>299</v>
      </c>
      <c r="C1548" s="23" t="s">
        <v>302</v>
      </c>
      <c r="D1548" s="7" t="s">
        <v>87</v>
      </c>
      <c r="E1548" s="10"/>
      <c r="F1548" s="11">
        <f t="shared" ref="F1548:AL1548" si="1666">F376/E376*100-100</f>
        <v>-30.124875490300909</v>
      </c>
      <c r="G1548" s="11">
        <f t="shared" si="1666"/>
        <v>-52.638403427669409</v>
      </c>
      <c r="H1548" s="11">
        <f t="shared" si="1666"/>
        <v>-43.906337680888328</v>
      </c>
      <c r="I1548" s="11">
        <f t="shared" si="1666"/>
        <v>-9.2400036377967183</v>
      </c>
      <c r="J1548" s="11">
        <f t="shared" si="1666"/>
        <v>59.086809846688254</v>
      </c>
      <c r="K1548" s="11">
        <f t="shared" si="1666"/>
        <v>10.882025656637765</v>
      </c>
      <c r="L1548" s="11">
        <f t="shared" si="1666"/>
        <v>-63.029235779747026</v>
      </c>
      <c r="M1548" s="11">
        <f t="shared" si="1666"/>
        <v>7.713188220230478</v>
      </c>
      <c r="N1548" s="11">
        <f t="shared" si="1666"/>
        <v>-73.762541010888697</v>
      </c>
      <c r="O1548" s="11">
        <f t="shared" si="1666"/>
        <v>-23.450525552736508</v>
      </c>
      <c r="P1548" s="11">
        <f t="shared" si="1666"/>
        <v>208.19128787878788</v>
      </c>
      <c r="Q1548" s="11">
        <f t="shared" si="1666"/>
        <v>-30.204332462743892</v>
      </c>
      <c r="R1548" s="11">
        <f t="shared" si="1666"/>
        <v>29.837112040501893</v>
      </c>
      <c r="S1548" s="11">
        <f t="shared" si="1666"/>
        <v>-39.145545477663809</v>
      </c>
      <c r="T1548" s="11">
        <f t="shared" si="1666"/>
        <v>85.931188187769891</v>
      </c>
      <c r="U1548" s="11">
        <f t="shared" si="1666"/>
        <v>7.6640695235241196</v>
      </c>
      <c r="V1548" s="11">
        <f t="shared" si="1666"/>
        <v>-19.024424187600033</v>
      </c>
      <c r="W1548" s="11">
        <f t="shared" si="1666"/>
        <v>-6.1270086792128495</v>
      </c>
      <c r="X1548" s="11">
        <f t="shared" si="1666"/>
        <v>38.365067740754313</v>
      </c>
      <c r="Y1548" s="11">
        <f t="shared" si="1666"/>
        <v>18.266622560370479</v>
      </c>
      <c r="Z1548" s="11">
        <f t="shared" si="1666"/>
        <v>-39.376818080107412</v>
      </c>
      <c r="AA1548" s="11">
        <f t="shared" si="1666"/>
        <v>623.4566762019009</v>
      </c>
      <c r="AB1548" s="11">
        <f t="shared" si="1666"/>
        <v>29.13100598206654</v>
      </c>
      <c r="AC1548" s="11">
        <f t="shared" si="1666"/>
        <v>-16.305807981035159</v>
      </c>
      <c r="AD1548" s="11">
        <f t="shared" si="1666"/>
        <v>-1.5731954869470712</v>
      </c>
      <c r="AE1548" s="11">
        <f t="shared" si="1666"/>
        <v>27.151404693101838</v>
      </c>
      <c r="AF1548" s="11">
        <f t="shared" si="1666"/>
        <v>0.83928217798441551</v>
      </c>
      <c r="AG1548" s="11">
        <f t="shared" si="1666"/>
        <v>66.602452002655866</v>
      </c>
      <c r="AH1548" s="11">
        <f t="shared" si="1666"/>
        <v>-63.517313769624984</v>
      </c>
      <c r="AI1548" s="11">
        <f t="shared" si="1666"/>
        <v>-28.660666205092696</v>
      </c>
      <c r="AJ1548" s="11">
        <f t="shared" si="1666"/>
        <v>160.06642655336771</v>
      </c>
      <c r="AK1548" s="11">
        <f t="shared" si="1666"/>
        <v>36.816353609487066</v>
      </c>
      <c r="AL1548" s="11">
        <f t="shared" si="1666"/>
        <v>31.112256031034065</v>
      </c>
    </row>
    <row r="1549" spans="1:38" ht="15">
      <c r="A1549" s="29">
        <v>1548</v>
      </c>
      <c r="B1549" s="23" t="s">
        <v>299</v>
      </c>
      <c r="C1549" s="23" t="s">
        <v>302</v>
      </c>
      <c r="D1549" s="7" t="s">
        <v>88</v>
      </c>
      <c r="E1549" s="10"/>
      <c r="F1549" s="11">
        <f t="shared" ref="F1549:AL1549" si="1667">F377/E377*100-100</f>
        <v>84.584752674758903</v>
      </c>
      <c r="G1549" s="11">
        <f t="shared" si="1667"/>
        <v>-41.093754061289737</v>
      </c>
      <c r="H1549" s="11">
        <f t="shared" si="1667"/>
        <v>44.592507611525406</v>
      </c>
      <c r="I1549" s="11">
        <f t="shared" si="1667"/>
        <v>-46.589764716652937</v>
      </c>
      <c r="J1549" s="11">
        <f t="shared" si="1667"/>
        <v>-7.1934636041595184</v>
      </c>
      <c r="K1549" s="11">
        <f t="shared" si="1667"/>
        <v>-15.169611524964594</v>
      </c>
      <c r="L1549" s="11">
        <f t="shared" si="1667"/>
        <v>766.50700341098775</v>
      </c>
      <c r="M1549" s="11">
        <f t="shared" si="1667"/>
        <v>-2.2571945458809353</v>
      </c>
      <c r="N1549" s="11">
        <f t="shared" si="1667"/>
        <v>2.3470235902006067</v>
      </c>
      <c r="O1549" s="11">
        <f t="shared" si="1667"/>
        <v>-33.294541192230412</v>
      </c>
      <c r="P1549" s="11">
        <f t="shared" si="1667"/>
        <v>139.855408984223</v>
      </c>
      <c r="Q1549" s="11">
        <f t="shared" si="1667"/>
        <v>-15.814756671899531</v>
      </c>
      <c r="R1549" s="11">
        <f t="shared" si="1667"/>
        <v>-96.490508335508892</v>
      </c>
      <c r="S1549" s="11">
        <f t="shared" si="1667"/>
        <v>23.485653560042508</v>
      </c>
      <c r="T1549" s="11">
        <f t="shared" si="1667"/>
        <v>773.96729776247855</v>
      </c>
      <c r="U1549" s="11">
        <f t="shared" si="1667"/>
        <v>-26.156598230843713</v>
      </c>
      <c r="V1549" s="11">
        <f t="shared" si="1667"/>
        <v>123.16479608845427</v>
      </c>
      <c r="W1549" s="11">
        <f t="shared" si="1667"/>
        <v>-64.378118371127243</v>
      </c>
      <c r="X1549" s="11">
        <f t="shared" si="1667"/>
        <v>-1.0120495401045702</v>
      </c>
      <c r="Y1549" s="11">
        <f t="shared" si="1667"/>
        <v>-6.9025898833563986</v>
      </c>
      <c r="Z1549" s="11">
        <f t="shared" si="1667"/>
        <v>417.86245183994174</v>
      </c>
      <c r="AA1549" s="11">
        <f t="shared" si="1667"/>
        <v>-57.219263867653176</v>
      </c>
      <c r="AB1549" s="11">
        <f t="shared" si="1667"/>
        <v>-58.509065016158182</v>
      </c>
      <c r="AC1549" s="11">
        <f t="shared" si="1667"/>
        <v>-22.10561056105611</v>
      </c>
      <c r="AD1549" s="11">
        <f t="shared" si="1667"/>
        <v>-22.06168968731464</v>
      </c>
      <c r="AE1549" s="11">
        <f t="shared" si="1667"/>
        <v>30.285403642294114</v>
      </c>
      <c r="AF1549" s="11">
        <f t="shared" si="1667"/>
        <v>68.572143870483188</v>
      </c>
      <c r="AG1549" s="11">
        <f t="shared" si="1667"/>
        <v>-52.316831683168317</v>
      </c>
      <c r="AH1549" s="11">
        <f t="shared" si="1667"/>
        <v>-25.768272425249165</v>
      </c>
      <c r="AI1549" s="11">
        <f t="shared" si="1667"/>
        <v>99.832167832167841</v>
      </c>
      <c r="AJ1549" s="11">
        <f t="shared" si="1667"/>
        <v>11.859602463605825</v>
      </c>
      <c r="AK1549" s="11">
        <f t="shared" si="1667"/>
        <v>-0.84780228374783917</v>
      </c>
      <c r="AL1549" s="11">
        <f t="shared" si="1667"/>
        <v>183.29967817252475</v>
      </c>
    </row>
    <row r="1550" spans="1:38" ht="15">
      <c r="A1550" s="29">
        <v>1549</v>
      </c>
      <c r="B1550" s="23" t="s">
        <v>299</v>
      </c>
      <c r="C1550" s="23" t="s">
        <v>302</v>
      </c>
      <c r="D1550" s="7" t="s">
        <v>89</v>
      </c>
      <c r="E1550" s="10"/>
      <c r="F1550" s="11">
        <f t="shared" ref="F1550:AL1550" si="1668">F378/E378*100-100</f>
        <v>211.99127906976742</v>
      </c>
      <c r="G1550" s="11">
        <f t="shared" si="1668"/>
        <v>-8.443978569764738</v>
      </c>
      <c r="H1550" s="11">
        <f t="shared" si="1668"/>
        <v>31.573591146164603</v>
      </c>
      <c r="I1550" s="11">
        <f t="shared" si="1668"/>
        <v>-31.963646910954267</v>
      </c>
      <c r="J1550" s="11">
        <f t="shared" si="1668"/>
        <v>22.665908767940877</v>
      </c>
      <c r="K1550" s="11">
        <f t="shared" si="1668"/>
        <v>8.4221501390176172</v>
      </c>
      <c r="L1550" s="11">
        <f t="shared" si="1668"/>
        <v>-59.269152687252912</v>
      </c>
      <c r="M1550" s="11">
        <f t="shared" si="1668"/>
        <v>-52.701993704092345</v>
      </c>
      <c r="N1550" s="11">
        <f t="shared" si="1668"/>
        <v>-79.034941763727119</v>
      </c>
      <c r="O1550" s="11">
        <f t="shared" si="1668"/>
        <v>48.941798941798936</v>
      </c>
      <c r="P1550" s="11">
        <f t="shared" si="1668"/>
        <v>-33.392539964476015</v>
      </c>
      <c r="Q1550" s="11">
        <f t="shared" si="1668"/>
        <v>-88.533333333333331</v>
      </c>
      <c r="R1550" s="11">
        <f t="shared" si="1668"/>
        <v>2.3255813953488484</v>
      </c>
      <c r="S1550" s="11">
        <f t="shared" si="1668"/>
        <v>220.45454545454544</v>
      </c>
      <c r="T1550" s="11">
        <f t="shared" si="1668"/>
        <v>-64.539007092198574</v>
      </c>
      <c r="U1550" s="11">
        <f t="shared" si="1668"/>
        <v>-62</v>
      </c>
      <c r="V1550" s="11">
        <f t="shared" si="1668"/>
        <v>110.52631578947367</v>
      </c>
      <c r="W1550" s="11">
        <f t="shared" si="1668"/>
        <v>142.49999999999997</v>
      </c>
      <c r="X1550" s="11">
        <f t="shared" si="1668"/>
        <v>600</v>
      </c>
      <c r="Y1550" s="11">
        <f t="shared" si="1668"/>
        <v>-40.795287187039762</v>
      </c>
      <c r="Z1550" s="11">
        <f t="shared" si="1668"/>
        <v>234.07960199004975</v>
      </c>
      <c r="AA1550" s="11">
        <f t="shared" si="1668"/>
        <v>-58.972449739389425</v>
      </c>
      <c r="AB1550" s="11">
        <f t="shared" si="1668"/>
        <v>214.519056261343</v>
      </c>
      <c r="AC1550" s="11">
        <f t="shared" si="1668"/>
        <v>-13.791113675706868</v>
      </c>
      <c r="AD1550" s="11">
        <f t="shared" si="1668"/>
        <v>-1.2717536813922408</v>
      </c>
      <c r="AE1550" s="11">
        <f t="shared" si="1668"/>
        <v>16.813559322033896</v>
      </c>
      <c r="AF1550" s="11">
        <f t="shared" si="1668"/>
        <v>22.57690075449797</v>
      </c>
      <c r="AG1550" s="11">
        <f t="shared" si="1668"/>
        <v>0.33143939393940514</v>
      </c>
      <c r="AH1550" s="11">
        <f t="shared" si="1668"/>
        <v>535.67720622935349</v>
      </c>
      <c r="AI1550" s="11">
        <f t="shared" si="1668"/>
        <v>-77.943578322197482</v>
      </c>
      <c r="AJ1550" s="11">
        <f t="shared" si="1668"/>
        <v>27.364523729384047</v>
      </c>
      <c r="AK1550" s="11">
        <f t="shared" si="1668"/>
        <v>11.522198731501064</v>
      </c>
      <c r="AL1550" s="11">
        <f t="shared" si="1668"/>
        <v>-8.2227488151658861</v>
      </c>
    </row>
    <row r="1551" spans="1:38" ht="15">
      <c r="A1551" s="29">
        <v>1550</v>
      </c>
      <c r="B1551" s="23" t="s">
        <v>299</v>
      </c>
      <c r="C1551" s="23" t="s">
        <v>302</v>
      </c>
      <c r="D1551" s="7" t="s">
        <v>90</v>
      </c>
      <c r="E1551" s="10"/>
      <c r="F1551" s="11">
        <f t="shared" ref="F1551:AL1551" si="1669">F379/E379*100-100</f>
        <v>-92.061329677385771</v>
      </c>
      <c r="G1551" s="11">
        <f t="shared" si="1669"/>
        <v>24.494480271067886</v>
      </c>
      <c r="H1551" s="11">
        <f t="shared" si="1669"/>
        <v>-91.17647058823529</v>
      </c>
      <c r="I1551" s="11">
        <f t="shared" si="1669"/>
        <v>115.92039800995028</v>
      </c>
      <c r="J1551" s="11">
        <f t="shared" si="1669"/>
        <v>-80.7373271889401</v>
      </c>
      <c r="K1551" s="11">
        <f t="shared" si="1669"/>
        <v>5.0239234449760914</v>
      </c>
      <c r="L1551" s="11">
        <f t="shared" si="1669"/>
        <v>-35.763097949886102</v>
      </c>
      <c r="M1551" s="11">
        <f t="shared" si="1669"/>
        <v>8120.2127659574471</v>
      </c>
      <c r="N1551" s="11">
        <f t="shared" si="1669"/>
        <v>-86.156766317242571</v>
      </c>
      <c r="O1551" s="11">
        <f t="shared" si="1669"/>
        <v>5434.6525397320038</v>
      </c>
      <c r="P1551" s="11">
        <f t="shared" si="1669"/>
        <v>168.59132804450275</v>
      </c>
      <c r="Q1551" s="11">
        <f t="shared" si="1669"/>
        <v>-62.123063829430421</v>
      </c>
      <c r="R1551" s="11">
        <f t="shared" si="1669"/>
        <v>301.35759628528893</v>
      </c>
      <c r="S1551" s="11">
        <f t="shared" si="1669"/>
        <v>-18.899174159991503</v>
      </c>
      <c r="T1551" s="11">
        <f t="shared" si="1669"/>
        <v>-49.685791234799638</v>
      </c>
      <c r="U1551" s="11">
        <f t="shared" si="1669"/>
        <v>60.951608542849414</v>
      </c>
      <c r="V1551" s="11">
        <f t="shared" si="1669"/>
        <v>60.077726081698444</v>
      </c>
      <c r="W1551" s="11">
        <f t="shared" si="1669"/>
        <v>-92.751475215462122</v>
      </c>
      <c r="X1551" s="11">
        <f t="shared" si="1669"/>
        <v>377.6440785307156</v>
      </c>
      <c r="Y1551" s="11">
        <f t="shared" si="1669"/>
        <v>-89.406750767132621</v>
      </c>
      <c r="Z1551" s="11">
        <f t="shared" si="1669"/>
        <v>10.982369559775407</v>
      </c>
      <c r="AA1551" s="11">
        <f t="shared" si="1669"/>
        <v>-49.925887736031449</v>
      </c>
      <c r="AB1551" s="11">
        <f t="shared" si="1669"/>
        <v>194.23423423423424</v>
      </c>
      <c r="AC1551" s="11">
        <f t="shared" si="1669"/>
        <v>48.165077421048039</v>
      </c>
      <c r="AD1551" s="11">
        <f t="shared" si="1669"/>
        <v>-75.315512125998197</v>
      </c>
      <c r="AE1551" s="11">
        <f t="shared" si="1669"/>
        <v>302.36201638462001</v>
      </c>
      <c r="AF1551" s="11">
        <f t="shared" si="1669"/>
        <v>518.59497376907871</v>
      </c>
      <c r="AG1551" s="11">
        <f t="shared" si="1669"/>
        <v>-70.60403523018303</v>
      </c>
      <c r="AH1551" s="11">
        <f t="shared" si="1669"/>
        <v>-44.157213377357877</v>
      </c>
      <c r="AI1551" s="11">
        <f t="shared" si="1669"/>
        <v>31.669764514759919</v>
      </c>
      <c r="AJ1551" s="11">
        <f t="shared" si="1669"/>
        <v>60.211635506747001</v>
      </c>
      <c r="AK1551" s="11">
        <f t="shared" si="1669"/>
        <v>17.855358827773756</v>
      </c>
      <c r="AL1551" s="11">
        <f t="shared" si="1669"/>
        <v>0.55394650089479569</v>
      </c>
    </row>
    <row r="1552" spans="1:38" ht="15">
      <c r="A1552" s="29">
        <v>1551</v>
      </c>
      <c r="B1552" s="23" t="s">
        <v>299</v>
      </c>
      <c r="C1552" s="23" t="s">
        <v>302</v>
      </c>
      <c r="D1552" s="7" t="s">
        <v>91</v>
      </c>
      <c r="E1552" s="10"/>
      <c r="F1552" s="11">
        <f t="shared" ref="F1552:AL1552" si="1670">F380/E380*100-100</f>
        <v>-0.12148548027627726</v>
      </c>
      <c r="G1552" s="11">
        <f t="shared" si="1670"/>
        <v>-17.059284044592957</v>
      </c>
      <c r="H1552" s="11">
        <f t="shared" si="1670"/>
        <v>-10.677780133078969</v>
      </c>
      <c r="I1552" s="11">
        <f t="shared" si="1670"/>
        <v>-6.1695789035342301</v>
      </c>
      <c r="J1552" s="11">
        <f t="shared" si="1670"/>
        <v>-11.497430619570238</v>
      </c>
      <c r="K1552" s="11">
        <f t="shared" si="1670"/>
        <v>37.663659998795765</v>
      </c>
      <c r="L1552" s="11">
        <f t="shared" si="1670"/>
        <v>3.7915567506239256</v>
      </c>
      <c r="M1552" s="11">
        <f t="shared" si="1670"/>
        <v>-23.539245703589842</v>
      </c>
      <c r="N1552" s="11">
        <f t="shared" si="1670"/>
        <v>51.022889360140965</v>
      </c>
      <c r="O1552" s="11">
        <f t="shared" si="1670"/>
        <v>58.997105579357992</v>
      </c>
      <c r="P1552" s="11">
        <f t="shared" si="1670"/>
        <v>-26.579381802822169</v>
      </c>
      <c r="Q1552" s="11">
        <f t="shared" si="1670"/>
        <v>-24.925602667385832</v>
      </c>
      <c r="R1552" s="11">
        <f t="shared" si="1670"/>
        <v>13.171880117662354</v>
      </c>
      <c r="S1552" s="11">
        <f t="shared" si="1670"/>
        <v>55.681216597069209</v>
      </c>
      <c r="T1552" s="11">
        <f t="shared" si="1670"/>
        <v>40.678774435830292</v>
      </c>
      <c r="U1552" s="11">
        <f t="shared" si="1670"/>
        <v>24.003138363306917</v>
      </c>
      <c r="V1552" s="11">
        <f t="shared" si="1670"/>
        <v>-14.68339707364143</v>
      </c>
      <c r="W1552" s="11">
        <f t="shared" si="1670"/>
        <v>30.800995926938498</v>
      </c>
      <c r="X1552" s="11">
        <f t="shared" si="1670"/>
        <v>-48.919082195633202</v>
      </c>
      <c r="Y1552" s="11">
        <f t="shared" si="1670"/>
        <v>10.074632292558292</v>
      </c>
      <c r="Z1552" s="11">
        <f t="shared" si="1670"/>
        <v>-35.91957143782507</v>
      </c>
      <c r="AA1552" s="11">
        <f t="shared" si="1670"/>
        <v>178.63055984285114</v>
      </c>
      <c r="AB1552" s="11">
        <f t="shared" si="1670"/>
        <v>-15.525337422582055</v>
      </c>
      <c r="AC1552" s="11">
        <f t="shared" si="1670"/>
        <v>-63.163689562390132</v>
      </c>
      <c r="AD1552" s="11">
        <f t="shared" si="1670"/>
        <v>-30.394484982772823</v>
      </c>
      <c r="AE1552" s="11">
        <f t="shared" si="1670"/>
        <v>-53.686168399842337</v>
      </c>
      <c r="AF1552" s="11">
        <f t="shared" si="1670"/>
        <v>347.07847822488355</v>
      </c>
      <c r="AG1552" s="11">
        <f t="shared" si="1670"/>
        <v>38.391990782123003</v>
      </c>
      <c r="AH1552" s="11">
        <f t="shared" si="1670"/>
        <v>14.045779815900119</v>
      </c>
      <c r="AI1552" s="11">
        <f t="shared" si="1670"/>
        <v>-80.875959349929346</v>
      </c>
      <c r="AJ1552" s="11">
        <f t="shared" si="1670"/>
        <v>314.6854386977804</v>
      </c>
      <c r="AK1552" s="11">
        <f t="shared" si="1670"/>
        <v>15.625090432280771</v>
      </c>
      <c r="AL1552" s="11">
        <f t="shared" si="1670"/>
        <v>36.823876004863166</v>
      </c>
    </row>
    <row r="1553" spans="1:38" ht="15">
      <c r="A1553" s="29">
        <v>1552</v>
      </c>
      <c r="B1553" s="23" t="s">
        <v>299</v>
      </c>
      <c r="C1553" s="23" t="s">
        <v>302</v>
      </c>
      <c r="D1553" s="7" t="s">
        <v>92</v>
      </c>
      <c r="E1553" s="10"/>
      <c r="F1553" s="11">
        <f t="shared" ref="F1553:AL1553" si="1671">F381/E381*100-100</f>
        <v>-5.7411133467471558</v>
      </c>
      <c r="G1553" s="11">
        <f t="shared" si="1671"/>
        <v>11.40244770172194</v>
      </c>
      <c r="H1553" s="11">
        <f t="shared" si="1671"/>
        <v>24.111391434867315</v>
      </c>
      <c r="I1553" s="11">
        <f t="shared" si="1671"/>
        <v>15.585518359364954</v>
      </c>
      <c r="J1553" s="11">
        <f t="shared" si="1671"/>
        <v>-1.5939447907390871</v>
      </c>
      <c r="K1553" s="11">
        <f t="shared" si="1671"/>
        <v>17.704280155642024</v>
      </c>
      <c r="L1553" s="11">
        <f t="shared" si="1671"/>
        <v>0.22102633096289992</v>
      </c>
      <c r="M1553" s="11">
        <f t="shared" si="1671"/>
        <v>-19.708505129926166</v>
      </c>
      <c r="N1553" s="11">
        <f t="shared" si="1671"/>
        <v>26.378140823540647</v>
      </c>
      <c r="O1553" s="11">
        <f t="shared" si="1671"/>
        <v>23.85092228605987</v>
      </c>
      <c r="P1553" s="11">
        <f t="shared" si="1671"/>
        <v>12.883781969114324</v>
      </c>
      <c r="Q1553" s="11">
        <f t="shared" si="1671"/>
        <v>-24.09057113889827</v>
      </c>
      <c r="R1553" s="11">
        <f t="shared" si="1671"/>
        <v>13.2599636713324</v>
      </c>
      <c r="S1553" s="11">
        <f t="shared" si="1671"/>
        <v>36.26100628930817</v>
      </c>
      <c r="T1553" s="11">
        <f t="shared" si="1671"/>
        <v>-7.6123329717754018</v>
      </c>
      <c r="U1553" s="11">
        <f t="shared" si="1671"/>
        <v>-11.229625928932734</v>
      </c>
      <c r="V1553" s="11">
        <f t="shared" si="1671"/>
        <v>-4.8681655739088825</v>
      </c>
      <c r="W1553" s="11">
        <f t="shared" si="1671"/>
        <v>4.905788741976508</v>
      </c>
      <c r="X1553" s="11">
        <f t="shared" si="1671"/>
        <v>-9.9702527808715473</v>
      </c>
      <c r="Y1553" s="11">
        <f t="shared" si="1671"/>
        <v>9.3581171017397651</v>
      </c>
      <c r="Z1553" s="11">
        <f t="shared" si="1671"/>
        <v>18.845850934345236</v>
      </c>
      <c r="AA1553" s="11">
        <f t="shared" si="1671"/>
        <v>17.198419200925358</v>
      </c>
      <c r="AB1553" s="11">
        <f t="shared" si="1671"/>
        <v>16.682430348514444</v>
      </c>
      <c r="AC1553" s="11">
        <f t="shared" si="1671"/>
        <v>11.78004704970175</v>
      </c>
      <c r="AD1553" s="11">
        <f t="shared" si="1671"/>
        <v>29.03355482513183</v>
      </c>
      <c r="AE1553" s="11">
        <f t="shared" si="1671"/>
        <v>33.288739836653406</v>
      </c>
      <c r="AF1553" s="11">
        <f t="shared" si="1671"/>
        <v>5.6238685579412788</v>
      </c>
      <c r="AG1553" s="11">
        <f t="shared" si="1671"/>
        <v>25.246674129806564</v>
      </c>
      <c r="AH1553" s="11">
        <f t="shared" si="1671"/>
        <v>-34.145733082511413</v>
      </c>
      <c r="AI1553" s="11">
        <f t="shared" si="1671"/>
        <v>0.36246179421218017</v>
      </c>
      <c r="AJ1553" s="11">
        <f t="shared" si="1671"/>
        <v>-0.70133872878423631</v>
      </c>
      <c r="AK1553" s="11">
        <f t="shared" si="1671"/>
        <v>6.2653082770270316</v>
      </c>
      <c r="AL1553" s="11">
        <f t="shared" si="1671"/>
        <v>-25.297428331569876</v>
      </c>
    </row>
    <row r="1554" spans="1:38" ht="15">
      <c r="A1554" s="29">
        <v>1553</v>
      </c>
      <c r="B1554" s="23" t="s">
        <v>299</v>
      </c>
      <c r="C1554" s="23" t="s">
        <v>302</v>
      </c>
      <c r="D1554" s="7" t="s">
        <v>93</v>
      </c>
      <c r="E1554" s="10"/>
      <c r="F1554" s="11">
        <f t="shared" ref="F1554:AL1554" si="1672">F382/E382*100-100</f>
        <v>53.915678664469141</v>
      </c>
      <c r="G1554" s="11">
        <f t="shared" si="1672"/>
        <v>40.43696027633851</v>
      </c>
      <c r="H1554" s="11">
        <f t="shared" si="1672"/>
        <v>-58.781498653351861</v>
      </c>
      <c r="I1554" s="11">
        <f t="shared" si="1672"/>
        <v>35.878386442296204</v>
      </c>
      <c r="J1554" s="11">
        <f t="shared" si="1672"/>
        <v>12.25708702048702</v>
      </c>
      <c r="K1554" s="11">
        <f t="shared" si="1672"/>
        <v>-14.907184633139678</v>
      </c>
      <c r="L1554" s="11">
        <f t="shared" si="1672"/>
        <v>55.28711323617307</v>
      </c>
      <c r="M1554" s="11">
        <f t="shared" si="1672"/>
        <v>-16.83566977040249</v>
      </c>
      <c r="N1554" s="11">
        <f t="shared" si="1672"/>
        <v>34.061943752225005</v>
      </c>
      <c r="O1554" s="11">
        <f t="shared" si="1672"/>
        <v>-39.048807690265022</v>
      </c>
      <c r="P1554" s="11">
        <f t="shared" si="1672"/>
        <v>48.625452010630426</v>
      </c>
      <c r="Q1554" s="11">
        <f t="shared" si="1672"/>
        <v>-1.5726681127982687</v>
      </c>
      <c r="R1554" s="11">
        <f t="shared" si="1672"/>
        <v>-7.6107512471148908</v>
      </c>
      <c r="S1554" s="11">
        <f t="shared" si="1672"/>
        <v>-18.649667977564306</v>
      </c>
      <c r="T1554" s="11">
        <f t="shared" si="1672"/>
        <v>-23.127216531610955</v>
      </c>
      <c r="U1554" s="11">
        <f t="shared" si="1672"/>
        <v>35.822164948453604</v>
      </c>
      <c r="V1554" s="11">
        <f t="shared" si="1672"/>
        <v>44.253211635894417</v>
      </c>
      <c r="W1554" s="11">
        <f t="shared" si="1672"/>
        <v>-51.001052354643519</v>
      </c>
      <c r="X1554" s="11">
        <f t="shared" si="1672"/>
        <v>127.29200783913663</v>
      </c>
      <c r="Y1554" s="11">
        <f t="shared" si="1672"/>
        <v>8.873901540205992</v>
      </c>
      <c r="Z1554" s="11">
        <f t="shared" si="1672"/>
        <v>-16.61585861982924</v>
      </c>
      <c r="AA1554" s="11">
        <f t="shared" si="1672"/>
        <v>-10.054513992792181</v>
      </c>
      <c r="AB1554" s="11">
        <f t="shared" si="1672"/>
        <v>-16.53190227532437</v>
      </c>
      <c r="AC1554" s="11">
        <f t="shared" si="1672"/>
        <v>50.545889366421761</v>
      </c>
      <c r="AD1554" s="11">
        <f t="shared" si="1672"/>
        <v>55.436221523868738</v>
      </c>
      <c r="AE1554" s="11">
        <f t="shared" si="1672"/>
        <v>-25.950721696820679</v>
      </c>
      <c r="AF1554" s="11">
        <f t="shared" si="1672"/>
        <v>25.262031443773253</v>
      </c>
      <c r="AG1554" s="11">
        <f t="shared" si="1672"/>
        <v>-8.5335377294466213</v>
      </c>
      <c r="AH1554" s="11">
        <f t="shared" si="1672"/>
        <v>-24.230309272951061</v>
      </c>
      <c r="AI1554" s="11">
        <f t="shared" si="1672"/>
        <v>-11.068996900957359</v>
      </c>
      <c r="AJ1554" s="11">
        <f t="shared" si="1672"/>
        <v>12.527042607490316</v>
      </c>
      <c r="AK1554" s="11">
        <f t="shared" si="1672"/>
        <v>4.0293335482317616E-2</v>
      </c>
      <c r="AL1554" s="11">
        <f t="shared" si="1672"/>
        <v>12.148726092660354</v>
      </c>
    </row>
    <row r="1555" spans="1:38" ht="15">
      <c r="A1555" s="29">
        <v>1554</v>
      </c>
      <c r="B1555" s="23" t="s">
        <v>299</v>
      </c>
      <c r="C1555" s="23" t="s">
        <v>302</v>
      </c>
      <c r="D1555" s="7" t="s">
        <v>94</v>
      </c>
      <c r="E1555" s="10"/>
      <c r="F1555" s="11">
        <f t="shared" ref="F1555:AL1555" si="1673">F383/E383*100-100</f>
        <v>-9.5843261848027481</v>
      </c>
      <c r="G1555" s="11">
        <f t="shared" si="1673"/>
        <v>-17.149829184968283</v>
      </c>
      <c r="H1555" s="11">
        <f t="shared" si="1673"/>
        <v>-28.628652214891616</v>
      </c>
      <c r="I1555" s="11">
        <f t="shared" si="1673"/>
        <v>-42.043578738857711</v>
      </c>
      <c r="J1555" s="11">
        <f t="shared" si="1673"/>
        <v>-14.61122187410993</v>
      </c>
      <c r="K1555" s="11">
        <f t="shared" si="1673"/>
        <v>-19.513008672448294</v>
      </c>
      <c r="L1555" s="11">
        <f t="shared" si="1673"/>
        <v>51.719850808122658</v>
      </c>
      <c r="M1555" s="11">
        <f t="shared" si="1673"/>
        <v>29.17235727943185</v>
      </c>
      <c r="N1555" s="11">
        <f t="shared" si="1673"/>
        <v>-3.7428631846056248</v>
      </c>
      <c r="O1555" s="11">
        <f t="shared" si="1673"/>
        <v>2.1089630931458743</v>
      </c>
      <c r="P1555" s="11">
        <f t="shared" si="1673"/>
        <v>68.588640275387263</v>
      </c>
      <c r="Q1555" s="11">
        <f t="shared" si="1673"/>
        <v>24.948953547728436</v>
      </c>
      <c r="R1555" s="11">
        <f t="shared" si="1673"/>
        <v>-26.810336022878161</v>
      </c>
      <c r="S1555" s="11">
        <f t="shared" si="1673"/>
        <v>95.115824727881659</v>
      </c>
      <c r="T1555" s="11">
        <f t="shared" si="1673"/>
        <v>-44.564439994278359</v>
      </c>
      <c r="U1555" s="11">
        <f t="shared" si="1673"/>
        <v>973.90014191717205</v>
      </c>
      <c r="V1555" s="11">
        <f t="shared" si="1673"/>
        <v>-96.859607390855132</v>
      </c>
      <c r="W1555" s="11">
        <f t="shared" si="1673"/>
        <v>-32.096403978576888</v>
      </c>
      <c r="X1555" s="11">
        <f t="shared" si="1673"/>
        <v>238.14084507042253</v>
      </c>
      <c r="Y1555" s="11">
        <f t="shared" si="1673"/>
        <v>-47.500833055648116</v>
      </c>
      <c r="Z1555" s="11">
        <f t="shared" si="1673"/>
        <v>-31.735956839098705</v>
      </c>
      <c r="AA1555" s="11">
        <f t="shared" si="1673"/>
        <v>58.949325894932571</v>
      </c>
      <c r="AB1555" s="11">
        <f t="shared" si="1673"/>
        <v>-21.380520620064345</v>
      </c>
      <c r="AC1555" s="11">
        <f t="shared" si="1673"/>
        <v>34.895833333333314</v>
      </c>
      <c r="AD1555" s="11">
        <f t="shared" si="1673"/>
        <v>-14.175399889685607</v>
      </c>
      <c r="AE1555" s="11">
        <f t="shared" si="1673"/>
        <v>50.546272493573269</v>
      </c>
      <c r="AF1555" s="11">
        <f t="shared" si="1673"/>
        <v>4.0554962646745025</v>
      </c>
      <c r="AG1555" s="11">
        <f t="shared" si="1673"/>
        <v>56.328205128205127</v>
      </c>
      <c r="AH1555" s="11">
        <f t="shared" si="1673"/>
        <v>-15.129248130166644</v>
      </c>
      <c r="AI1555" s="11">
        <f t="shared" si="1673"/>
        <v>-49.567099567099568</v>
      </c>
      <c r="AJ1555" s="11">
        <f t="shared" si="1673"/>
        <v>77.314530962599633</v>
      </c>
      <c r="AK1555" s="11">
        <f t="shared" si="1673"/>
        <v>65.905947441217165</v>
      </c>
      <c r="AL1555" s="11">
        <f t="shared" si="1673"/>
        <v>-15.975406419341383</v>
      </c>
    </row>
    <row r="1556" spans="1:38" ht="15">
      <c r="A1556" s="29">
        <v>1555</v>
      </c>
      <c r="B1556" s="23" t="s">
        <v>299</v>
      </c>
      <c r="C1556" s="23" t="s">
        <v>302</v>
      </c>
      <c r="D1556" s="7" t="s">
        <v>95</v>
      </c>
      <c r="E1556" s="10"/>
      <c r="F1556" s="11">
        <f t="shared" ref="F1556:AL1556" si="1674">F384/E384*100-100</f>
        <v>12.482263940254583</v>
      </c>
      <c r="G1556" s="11">
        <f t="shared" si="1674"/>
        <v>-4.2031250640970512</v>
      </c>
      <c r="H1556" s="11">
        <f t="shared" si="1674"/>
        <v>-1.160261214002773</v>
      </c>
      <c r="I1556" s="11">
        <f t="shared" si="1674"/>
        <v>0.58206662897421779</v>
      </c>
      <c r="J1556" s="11">
        <f t="shared" si="1674"/>
        <v>4.575312609030874</v>
      </c>
      <c r="K1556" s="11">
        <f t="shared" si="1674"/>
        <v>0.4201317236521902</v>
      </c>
      <c r="L1556" s="11">
        <f t="shared" si="1674"/>
        <v>-3.441536334961711</v>
      </c>
      <c r="M1556" s="11">
        <f t="shared" si="1674"/>
        <v>2.1987124618485439</v>
      </c>
      <c r="N1556" s="11">
        <f t="shared" si="1674"/>
        <v>7.2198564757374157</v>
      </c>
      <c r="O1556" s="11">
        <f t="shared" si="1674"/>
        <v>2.6430812947144204</v>
      </c>
      <c r="P1556" s="11">
        <f t="shared" si="1674"/>
        <v>7.2608955922870138</v>
      </c>
      <c r="Q1556" s="11">
        <f t="shared" si="1674"/>
        <v>-2.2774687983605588</v>
      </c>
      <c r="R1556" s="11">
        <f t="shared" si="1674"/>
        <v>-10.377560745356831</v>
      </c>
      <c r="S1556" s="11">
        <f t="shared" si="1674"/>
        <v>-7.4435985936585922</v>
      </c>
      <c r="T1556" s="11">
        <f t="shared" si="1674"/>
        <v>-0.52146679639990623</v>
      </c>
      <c r="U1556" s="11">
        <f t="shared" si="1674"/>
        <v>12.539107614986762</v>
      </c>
      <c r="V1556" s="11">
        <f t="shared" si="1674"/>
        <v>-2.7780795555072757</v>
      </c>
      <c r="W1556" s="11">
        <f t="shared" si="1674"/>
        <v>7.4307983334131507</v>
      </c>
      <c r="X1556" s="11">
        <f t="shared" si="1674"/>
        <v>-2.332725959029176</v>
      </c>
      <c r="Y1556" s="11">
        <f t="shared" si="1674"/>
        <v>16.462922955209351</v>
      </c>
      <c r="Z1556" s="11">
        <f t="shared" si="1674"/>
        <v>22.112542660722738</v>
      </c>
      <c r="AA1556" s="11">
        <f t="shared" si="1674"/>
        <v>6.2287628459290829</v>
      </c>
      <c r="AB1556" s="11">
        <f t="shared" si="1674"/>
        <v>8.3848617293399599</v>
      </c>
      <c r="AC1556" s="11">
        <f t="shared" si="1674"/>
        <v>5.4063220099606042</v>
      </c>
      <c r="AD1556" s="11">
        <f t="shared" si="1674"/>
        <v>13.435991802014243</v>
      </c>
      <c r="AE1556" s="11">
        <f t="shared" si="1674"/>
        <v>2.4386168899353891</v>
      </c>
      <c r="AF1556" s="11">
        <f t="shared" si="1674"/>
        <v>5.0305239421875285</v>
      </c>
      <c r="AG1556" s="11">
        <f t="shared" si="1674"/>
        <v>11.667131622116727</v>
      </c>
      <c r="AH1556" s="11">
        <f t="shared" si="1674"/>
        <v>15.205172444460246</v>
      </c>
      <c r="AI1556" s="11">
        <f t="shared" si="1674"/>
        <v>-3.7641173700584432</v>
      </c>
      <c r="AJ1556" s="11">
        <f t="shared" si="1674"/>
        <v>14.018302434271888</v>
      </c>
      <c r="AK1556" s="11">
        <f t="shared" si="1674"/>
        <v>33.774132169296934</v>
      </c>
      <c r="AL1556" s="11">
        <f t="shared" si="1674"/>
        <v>32.615825648596854</v>
      </c>
    </row>
    <row r="1557" spans="1:38" ht="15">
      <c r="A1557" s="29">
        <v>1556</v>
      </c>
      <c r="B1557" s="23" t="s">
        <v>299</v>
      </c>
      <c r="C1557" s="23" t="s">
        <v>302</v>
      </c>
      <c r="D1557" s="7" t="s">
        <v>96</v>
      </c>
      <c r="E1557" s="10"/>
      <c r="F1557" s="11">
        <f t="shared" ref="F1557:AL1557" si="1675">F385/E385*100-100</f>
        <v>208.84718498659515</v>
      </c>
      <c r="G1557" s="11">
        <f t="shared" si="1675"/>
        <v>-13.175154320987659</v>
      </c>
      <c r="H1557" s="11">
        <f t="shared" si="1675"/>
        <v>-24.41679626749611</v>
      </c>
      <c r="I1557" s="11">
        <f t="shared" si="1675"/>
        <v>57.730746619635511</v>
      </c>
      <c r="J1557" s="11">
        <f t="shared" si="1675"/>
        <v>63.259411106969822</v>
      </c>
      <c r="K1557" s="11">
        <f t="shared" si="1675"/>
        <v>-1.4382740711146624</v>
      </c>
      <c r="L1557" s="11">
        <f t="shared" si="1675"/>
        <v>31.154091145984125</v>
      </c>
      <c r="M1557" s="11">
        <f t="shared" si="1675"/>
        <v>-4.375469115634246</v>
      </c>
      <c r="N1557" s="11">
        <f t="shared" si="1675"/>
        <v>1.3805522208883474</v>
      </c>
      <c r="O1557" s="11">
        <f t="shared" si="1675"/>
        <v>-0.86532768593158949</v>
      </c>
      <c r="P1557" s="11">
        <f t="shared" si="1675"/>
        <v>70.390958790830155</v>
      </c>
      <c r="Q1557" s="11">
        <f t="shared" si="1675"/>
        <v>84.871525250074143</v>
      </c>
      <c r="R1557" s="11">
        <f t="shared" si="1675"/>
        <v>-34.093660215555587</v>
      </c>
      <c r="S1557" s="11">
        <f t="shared" si="1675"/>
        <v>49.787563620269964</v>
      </c>
      <c r="T1557" s="11">
        <f t="shared" si="1675"/>
        <v>4.2798682208335208</v>
      </c>
      <c r="U1557" s="11">
        <f t="shared" si="1675"/>
        <v>22.510129487433758</v>
      </c>
      <c r="V1557" s="11">
        <f t="shared" si="1675"/>
        <v>17.496386238797342</v>
      </c>
      <c r="W1557" s="11">
        <f t="shared" si="1675"/>
        <v>40.474386103046101</v>
      </c>
      <c r="X1557" s="11">
        <f t="shared" si="1675"/>
        <v>-50.26098410274016</v>
      </c>
      <c r="Y1557" s="11">
        <f t="shared" si="1675"/>
        <v>31.255634437683113</v>
      </c>
      <c r="Z1557" s="11">
        <f t="shared" si="1675"/>
        <v>42.25110269260901</v>
      </c>
      <c r="AA1557" s="11">
        <f t="shared" si="1675"/>
        <v>6.7641888782430897</v>
      </c>
      <c r="AB1557" s="11">
        <f t="shared" si="1675"/>
        <v>-20.54170170368225</v>
      </c>
      <c r="AC1557" s="11">
        <f t="shared" si="1675"/>
        <v>4.5247983494446373</v>
      </c>
      <c r="AD1557" s="11">
        <f t="shared" si="1675"/>
        <v>-26.506997915514532</v>
      </c>
      <c r="AE1557" s="11">
        <f t="shared" si="1675"/>
        <v>-16.269969900439918</v>
      </c>
      <c r="AF1557" s="11">
        <f t="shared" si="1675"/>
        <v>37.872964079307593</v>
      </c>
      <c r="AG1557" s="11">
        <f t="shared" si="1675"/>
        <v>-6.0490583445315735</v>
      </c>
      <c r="AH1557" s="11">
        <f t="shared" si="1675"/>
        <v>-7.379971393804837</v>
      </c>
      <c r="AI1557" s="11">
        <f t="shared" si="1675"/>
        <v>32.516249481399541</v>
      </c>
      <c r="AJ1557" s="11">
        <f t="shared" si="1675"/>
        <v>-4.9701270578413244</v>
      </c>
      <c r="AK1557" s="11">
        <f t="shared" si="1675"/>
        <v>-69.609781096712794</v>
      </c>
      <c r="AL1557" s="11">
        <f t="shared" si="1675"/>
        <v>40.472175379426631</v>
      </c>
    </row>
    <row r="1558" spans="1:38" ht="15">
      <c r="A1558" s="29">
        <v>1557</v>
      </c>
      <c r="B1558" s="23" t="s">
        <v>299</v>
      </c>
      <c r="C1558" s="23" t="s">
        <v>302</v>
      </c>
      <c r="D1558" s="7" t="s">
        <v>97</v>
      </c>
      <c r="E1558" s="10"/>
      <c r="F1558" s="11">
        <f t="shared" ref="F1558:AL1558" si="1676">F386/E386*100-100</f>
        <v>18.308863622594245</v>
      </c>
      <c r="G1558" s="11">
        <f t="shared" si="1676"/>
        <v>-4.6395712066640442</v>
      </c>
      <c r="H1558" s="11">
        <f t="shared" si="1676"/>
        <v>-19.491631611921605</v>
      </c>
      <c r="I1558" s="11">
        <f t="shared" si="1676"/>
        <v>-15.934053717538248</v>
      </c>
      <c r="J1558" s="11">
        <f t="shared" si="1676"/>
        <v>1.9770163583226292</v>
      </c>
      <c r="K1558" s="11">
        <f t="shared" si="1676"/>
        <v>-6.3192157066161769</v>
      </c>
      <c r="L1558" s="11">
        <f t="shared" si="1676"/>
        <v>18.662532356971795</v>
      </c>
      <c r="M1558" s="11">
        <f t="shared" si="1676"/>
        <v>12.545057919111557</v>
      </c>
      <c r="N1558" s="11">
        <f t="shared" si="1676"/>
        <v>-22.116152036236613</v>
      </c>
      <c r="O1558" s="11">
        <f t="shared" si="1676"/>
        <v>2.0069204152249256</v>
      </c>
      <c r="P1558" s="11">
        <f t="shared" si="1676"/>
        <v>-8.4698883206345954</v>
      </c>
      <c r="Q1558" s="11">
        <f t="shared" si="1676"/>
        <v>-14.881122070813618</v>
      </c>
      <c r="R1558" s="11">
        <f t="shared" si="1676"/>
        <v>-12.728581954585039</v>
      </c>
      <c r="S1558" s="11">
        <f t="shared" si="1676"/>
        <v>-18.940803991173368</v>
      </c>
      <c r="T1558" s="11">
        <f t="shared" si="1676"/>
        <v>-28.60761291544361</v>
      </c>
      <c r="U1558" s="11">
        <f t="shared" si="1676"/>
        <v>15.633807486985646</v>
      </c>
      <c r="V1558" s="11">
        <f t="shared" si="1676"/>
        <v>32.531398749784955</v>
      </c>
      <c r="W1558" s="11">
        <f t="shared" si="1676"/>
        <v>-5.1515610463229393</v>
      </c>
      <c r="X1558" s="11">
        <f t="shared" si="1676"/>
        <v>-6.8205666316894025</v>
      </c>
      <c r="Y1558" s="11">
        <f t="shared" si="1676"/>
        <v>-0.19584802193497808</v>
      </c>
      <c r="Z1558" s="11">
        <f t="shared" si="1676"/>
        <v>-12.671703296703299</v>
      </c>
      <c r="AA1558" s="11">
        <f t="shared" si="1676"/>
        <v>9.4095837312510469</v>
      </c>
      <c r="AB1558" s="11">
        <f t="shared" si="1676"/>
        <v>-5.9098377490244332</v>
      </c>
      <c r="AC1558" s="11">
        <f t="shared" si="1676"/>
        <v>3.3560709413369665</v>
      </c>
      <c r="AD1558" s="11">
        <f t="shared" si="1676"/>
        <v>26.407074973600842</v>
      </c>
      <c r="AE1558" s="11">
        <f t="shared" si="1676"/>
        <v>31.420337071612039</v>
      </c>
      <c r="AF1558" s="11">
        <f t="shared" si="1676"/>
        <v>3.3752860411899235</v>
      </c>
      <c r="AG1558" s="11">
        <f t="shared" si="1676"/>
        <v>-15.230892209309474</v>
      </c>
      <c r="AH1558" s="11">
        <f t="shared" si="1676"/>
        <v>1.610329319599586</v>
      </c>
      <c r="AI1558" s="11">
        <f t="shared" si="1676"/>
        <v>-23.920259851513421</v>
      </c>
      <c r="AJ1558" s="11">
        <f t="shared" si="1676"/>
        <v>4.0559243707335497</v>
      </c>
      <c r="AK1558" s="11">
        <f t="shared" si="1676"/>
        <v>7.5814960097389417</v>
      </c>
      <c r="AL1558" s="11">
        <f t="shared" si="1676"/>
        <v>26.231638062907308</v>
      </c>
    </row>
    <row r="1559" spans="1:38" ht="15">
      <c r="A1559" s="29">
        <v>1558</v>
      </c>
      <c r="B1559" s="23" t="s">
        <v>299</v>
      </c>
      <c r="C1559" s="23" t="s">
        <v>302</v>
      </c>
      <c r="D1559" s="7" t="s">
        <v>98</v>
      </c>
      <c r="E1559" s="10"/>
      <c r="F1559" s="11" t="e">
        <f t="shared" ref="F1559:AL1559" si="1677">F387/E387*100-100</f>
        <v>#DIV/0!</v>
      </c>
      <c r="G1559" s="11">
        <f t="shared" si="1677"/>
        <v>570.83333333333326</v>
      </c>
      <c r="H1559" s="11">
        <f t="shared" si="1677"/>
        <v>-57.142857142857146</v>
      </c>
      <c r="I1559" s="11">
        <f t="shared" si="1677"/>
        <v>120.28985507246378</v>
      </c>
      <c r="J1559" s="11">
        <f t="shared" si="1677"/>
        <v>-47.69736842105263</v>
      </c>
      <c r="K1559" s="11">
        <f t="shared" si="1677"/>
        <v>-23.270440251572325</v>
      </c>
      <c r="L1559" s="11">
        <f t="shared" si="1677"/>
        <v>-98.360655737704917</v>
      </c>
      <c r="M1559" s="11">
        <f t="shared" si="1677"/>
        <v>150</v>
      </c>
      <c r="N1559" s="11">
        <f t="shared" si="1677"/>
        <v>600</v>
      </c>
      <c r="O1559" s="11">
        <f t="shared" si="1677"/>
        <v>11.428571428571431</v>
      </c>
      <c r="P1559" s="11">
        <f t="shared" si="1677"/>
        <v>-30.769230769230774</v>
      </c>
      <c r="Q1559" s="11">
        <f t="shared" si="1677"/>
        <v>848.14814814814804</v>
      </c>
      <c r="R1559" s="11">
        <f t="shared" si="1677"/>
        <v>-90.234375</v>
      </c>
      <c r="S1559" s="11">
        <f t="shared" si="1677"/>
        <v>-16</v>
      </c>
      <c r="T1559" s="11">
        <f t="shared" si="1677"/>
        <v>128.57142857142856</v>
      </c>
      <c r="U1559" s="11">
        <f t="shared" si="1677"/>
        <v>-66.666666666666671</v>
      </c>
      <c r="V1559" s="11">
        <f t="shared" si="1677"/>
        <v>387.5</v>
      </c>
      <c r="W1559" s="11">
        <f t="shared" si="1677"/>
        <v>-98.717948717948715</v>
      </c>
      <c r="X1559" s="11">
        <f t="shared" si="1677"/>
        <v>1800</v>
      </c>
      <c r="Y1559" s="11">
        <f t="shared" si="1677"/>
        <v>-100</v>
      </c>
      <c r="Z1559" s="11" t="e">
        <f t="shared" si="1677"/>
        <v>#DIV/0!</v>
      </c>
      <c r="AA1559" s="11">
        <f t="shared" si="1677"/>
        <v>-100</v>
      </c>
      <c r="AB1559" s="11" t="e">
        <f t="shared" si="1677"/>
        <v>#DIV/0!</v>
      </c>
      <c r="AC1559" s="11">
        <f t="shared" si="1677"/>
        <v>-100</v>
      </c>
      <c r="AD1559" s="11" t="e">
        <f t="shared" si="1677"/>
        <v>#DIV/0!</v>
      </c>
      <c r="AE1559" s="11" t="e">
        <f t="shared" si="1677"/>
        <v>#DIV/0!</v>
      </c>
      <c r="AF1559" s="11" t="e">
        <f t="shared" si="1677"/>
        <v>#DIV/0!</v>
      </c>
      <c r="AG1559" s="11" t="e">
        <f t="shared" si="1677"/>
        <v>#DIV/0!</v>
      </c>
      <c r="AH1559" s="11" t="e">
        <f t="shared" si="1677"/>
        <v>#DIV/0!</v>
      </c>
      <c r="AI1559" s="11" t="e">
        <f t="shared" si="1677"/>
        <v>#DIV/0!</v>
      </c>
      <c r="AJ1559" s="11" t="e">
        <f t="shared" si="1677"/>
        <v>#DIV/0!</v>
      </c>
      <c r="AK1559" s="11" t="e">
        <f t="shared" si="1677"/>
        <v>#DIV/0!</v>
      </c>
      <c r="AL1559" s="11" t="e">
        <f t="shared" si="1677"/>
        <v>#DIV/0!</v>
      </c>
    </row>
    <row r="1560" spans="1:38" ht="15">
      <c r="A1560" s="29">
        <v>1559</v>
      </c>
      <c r="B1560" s="23" t="s">
        <v>299</v>
      </c>
      <c r="C1560" s="23" t="s">
        <v>302</v>
      </c>
      <c r="D1560" s="7" t="s">
        <v>99</v>
      </c>
      <c r="E1560" s="10"/>
      <c r="F1560" s="11" t="e">
        <f t="shared" ref="F1560:AL1560" si="1678">F388/E388*100-100</f>
        <v>#DIV/0!</v>
      </c>
      <c r="G1560" s="11" t="e">
        <f t="shared" si="1678"/>
        <v>#DIV/0!</v>
      </c>
      <c r="H1560" s="11" t="e">
        <f t="shared" si="1678"/>
        <v>#DIV/0!</v>
      </c>
      <c r="I1560" s="11" t="e">
        <f t="shared" si="1678"/>
        <v>#DIV/0!</v>
      </c>
      <c r="J1560" s="11" t="e">
        <f t="shared" si="1678"/>
        <v>#DIV/0!</v>
      </c>
      <c r="K1560" s="11" t="e">
        <f t="shared" si="1678"/>
        <v>#DIV/0!</v>
      </c>
      <c r="L1560" s="11" t="e">
        <f t="shared" si="1678"/>
        <v>#DIV/0!</v>
      </c>
      <c r="M1560" s="11" t="e">
        <f t="shared" si="1678"/>
        <v>#DIV/0!</v>
      </c>
      <c r="N1560" s="11" t="e">
        <f t="shared" si="1678"/>
        <v>#DIV/0!</v>
      </c>
      <c r="O1560" s="11">
        <f t="shared" si="1678"/>
        <v>33.333333333333314</v>
      </c>
      <c r="P1560" s="11">
        <f t="shared" si="1678"/>
        <v>36.25</v>
      </c>
      <c r="Q1560" s="11">
        <f t="shared" si="1678"/>
        <v>12.844036697247702</v>
      </c>
      <c r="R1560" s="11">
        <f t="shared" si="1678"/>
        <v>32.520325203252042</v>
      </c>
      <c r="S1560" s="11">
        <f t="shared" si="1678"/>
        <v>-64.417177914110425</v>
      </c>
      <c r="T1560" s="11">
        <f t="shared" si="1678"/>
        <v>-60.344827586206897</v>
      </c>
      <c r="U1560" s="11">
        <f t="shared" si="1678"/>
        <v>130.43478260869566</v>
      </c>
      <c r="V1560" s="11">
        <f t="shared" si="1678"/>
        <v>-92.452830188679243</v>
      </c>
      <c r="W1560" s="11">
        <f t="shared" si="1678"/>
        <v>50</v>
      </c>
      <c r="X1560" s="11">
        <f t="shared" si="1678"/>
        <v>150</v>
      </c>
      <c r="Y1560" s="11">
        <f t="shared" si="1678"/>
        <v>406.66666666666663</v>
      </c>
      <c r="Z1560" s="11">
        <f t="shared" si="1678"/>
        <v>-100</v>
      </c>
      <c r="AA1560" s="11" t="e">
        <f t="shared" si="1678"/>
        <v>#DIV/0!</v>
      </c>
      <c r="AB1560" s="11" t="e">
        <f t="shared" si="1678"/>
        <v>#DIV/0!</v>
      </c>
      <c r="AC1560" s="11">
        <f t="shared" si="1678"/>
        <v>-100</v>
      </c>
      <c r="AD1560" s="11" t="e">
        <f t="shared" si="1678"/>
        <v>#DIV/0!</v>
      </c>
      <c r="AE1560" s="11">
        <f t="shared" si="1678"/>
        <v>-100</v>
      </c>
      <c r="AF1560" s="11" t="e">
        <f t="shared" si="1678"/>
        <v>#DIV/0!</v>
      </c>
      <c r="AG1560" s="11" t="e">
        <f t="shared" si="1678"/>
        <v>#DIV/0!</v>
      </c>
      <c r="AH1560" s="11">
        <f t="shared" si="1678"/>
        <v>600</v>
      </c>
      <c r="AI1560" s="11">
        <f t="shared" si="1678"/>
        <v>-92.857142857142861</v>
      </c>
      <c r="AJ1560" s="11">
        <f t="shared" si="1678"/>
        <v>0</v>
      </c>
      <c r="AK1560" s="11">
        <f t="shared" si="1678"/>
        <v>-100</v>
      </c>
      <c r="AL1560" s="11" t="e">
        <f t="shared" si="1678"/>
        <v>#DIV/0!</v>
      </c>
    </row>
    <row r="1561" spans="1:38" ht="15">
      <c r="A1561" s="29">
        <v>1560</v>
      </c>
      <c r="B1561" s="23" t="s">
        <v>299</v>
      </c>
      <c r="C1561" s="23" t="s">
        <v>302</v>
      </c>
      <c r="D1561" s="7" t="s">
        <v>100</v>
      </c>
      <c r="E1561" s="10"/>
      <c r="F1561" s="11">
        <f t="shared" ref="F1561:AL1561" si="1679">F389/E389*100-100</f>
        <v>-48.882035466461062</v>
      </c>
      <c r="G1561" s="11">
        <f t="shared" si="1679"/>
        <v>37.380593262946206</v>
      </c>
      <c r="H1561" s="11">
        <f t="shared" si="1679"/>
        <v>-49.661482159194883</v>
      </c>
      <c r="I1561" s="11">
        <f t="shared" si="1679"/>
        <v>133.51508542348239</v>
      </c>
      <c r="J1561" s="11">
        <f t="shared" si="1679"/>
        <v>-32.985678704856795</v>
      </c>
      <c r="K1561" s="11">
        <f t="shared" si="1679"/>
        <v>31.777003484320545</v>
      </c>
      <c r="L1561" s="11">
        <f t="shared" si="1679"/>
        <v>36.012691697514526</v>
      </c>
      <c r="M1561" s="11">
        <f t="shared" si="1679"/>
        <v>-5.5987558320373267</v>
      </c>
      <c r="N1561" s="11">
        <f t="shared" si="1679"/>
        <v>45.524437122460199</v>
      </c>
      <c r="O1561" s="11">
        <f t="shared" si="1679"/>
        <v>14.584905660377359</v>
      </c>
      <c r="P1561" s="11">
        <f t="shared" si="1679"/>
        <v>438.52297052527581</v>
      </c>
      <c r="Q1561" s="11">
        <f t="shared" si="1679"/>
        <v>41.800058095980688</v>
      </c>
      <c r="R1561" s="11">
        <f t="shared" si="1679"/>
        <v>-8.2123989218328859</v>
      </c>
      <c r="S1561" s="11">
        <f t="shared" si="1679"/>
        <v>45.520538451599265</v>
      </c>
      <c r="T1561" s="11">
        <f t="shared" si="1679"/>
        <v>-0.26879550554541254</v>
      </c>
      <c r="U1561" s="11">
        <f t="shared" si="1679"/>
        <v>-2.5527506414251349</v>
      </c>
      <c r="V1561" s="11">
        <f t="shared" si="1679"/>
        <v>-5.8704806518326507</v>
      </c>
      <c r="W1561" s="11">
        <f t="shared" si="1679"/>
        <v>-25.717588303288593</v>
      </c>
      <c r="X1561" s="11">
        <f t="shared" si="1679"/>
        <v>-16.285561560848123</v>
      </c>
      <c r="Y1561" s="11">
        <f t="shared" si="1679"/>
        <v>99.623980134799581</v>
      </c>
      <c r="Z1561" s="11">
        <f t="shared" si="1679"/>
        <v>-8.6654582933503974</v>
      </c>
      <c r="AA1561" s="11">
        <f t="shared" si="1679"/>
        <v>-2.7651096549255243</v>
      </c>
      <c r="AB1561" s="11">
        <f t="shared" si="1679"/>
        <v>22.897207481931474</v>
      </c>
      <c r="AC1561" s="11">
        <f t="shared" si="1679"/>
        <v>-21.32544008752906</v>
      </c>
      <c r="AD1561" s="11">
        <f t="shared" si="1679"/>
        <v>24.269891725439564</v>
      </c>
      <c r="AE1561" s="11">
        <f t="shared" si="1679"/>
        <v>-9.1884654583241741</v>
      </c>
      <c r="AF1561" s="11">
        <f t="shared" si="1679"/>
        <v>77.263825011552939</v>
      </c>
      <c r="AG1561" s="11">
        <f t="shared" si="1679"/>
        <v>-1.9643137936456725</v>
      </c>
      <c r="AH1561" s="11">
        <f t="shared" si="1679"/>
        <v>12.13768651204019</v>
      </c>
      <c r="AI1561" s="11">
        <f t="shared" si="1679"/>
        <v>-49.28577074652484</v>
      </c>
      <c r="AJ1561" s="11">
        <f t="shared" si="1679"/>
        <v>20.467888342128518</v>
      </c>
      <c r="AK1561" s="11">
        <f t="shared" si="1679"/>
        <v>1.2642474277617026</v>
      </c>
      <c r="AL1561" s="11">
        <f t="shared" si="1679"/>
        <v>-4.9427483238218173</v>
      </c>
    </row>
    <row r="1562" spans="1:38" ht="15">
      <c r="A1562" s="29">
        <v>1561</v>
      </c>
      <c r="B1562" s="23" t="s">
        <v>299</v>
      </c>
      <c r="C1562" s="23" t="s">
        <v>302</v>
      </c>
      <c r="D1562" s="7" t="s">
        <v>101</v>
      </c>
      <c r="E1562" s="10"/>
      <c r="F1562" s="11">
        <f t="shared" ref="F1562:AL1562" si="1680">F390/E390*100-100</f>
        <v>90.290028404843781</v>
      </c>
      <c r="G1562" s="11">
        <f t="shared" si="1680"/>
        <v>0.36532191538674397</v>
      </c>
      <c r="H1562" s="11">
        <f t="shared" si="1680"/>
        <v>-30.520547945205479</v>
      </c>
      <c r="I1562" s="11">
        <f t="shared" si="1680"/>
        <v>11.649391617845879</v>
      </c>
      <c r="J1562" s="11">
        <f t="shared" si="1680"/>
        <v>-14.843592330978808</v>
      </c>
      <c r="K1562" s="11">
        <f t="shared" si="1680"/>
        <v>-25.779120748903892</v>
      </c>
      <c r="L1562" s="11">
        <f t="shared" si="1680"/>
        <v>19.573720763151599</v>
      </c>
      <c r="M1562" s="11">
        <f t="shared" si="1680"/>
        <v>52.533546965752066</v>
      </c>
      <c r="N1562" s="11">
        <f t="shared" si="1680"/>
        <v>8.8848039215686327</v>
      </c>
      <c r="O1562" s="11">
        <f t="shared" si="1680"/>
        <v>16.263365222284747</v>
      </c>
      <c r="P1562" s="11">
        <f t="shared" si="1680"/>
        <v>62.270087124879012</v>
      </c>
      <c r="Q1562" s="11">
        <f t="shared" si="1680"/>
        <v>-7.2717588153829809</v>
      </c>
      <c r="R1562" s="11">
        <f t="shared" si="1680"/>
        <v>-21.664905105463902</v>
      </c>
      <c r="S1562" s="11">
        <f t="shared" si="1680"/>
        <v>32.804387997536168</v>
      </c>
      <c r="T1562" s="11">
        <f t="shared" si="1680"/>
        <v>18.711487068489532</v>
      </c>
      <c r="U1562" s="11">
        <f t="shared" si="1680"/>
        <v>75.138142104969376</v>
      </c>
      <c r="V1562" s="11">
        <f t="shared" si="1680"/>
        <v>-2.2372125139427368</v>
      </c>
      <c r="W1562" s="11">
        <f t="shared" si="1680"/>
        <v>-62.179313042627868</v>
      </c>
      <c r="X1562" s="11">
        <f t="shared" si="1680"/>
        <v>246.60403378727807</v>
      </c>
      <c r="Y1562" s="11">
        <f t="shared" si="1680"/>
        <v>11.249264334087655</v>
      </c>
      <c r="Z1562" s="11">
        <f t="shared" si="1680"/>
        <v>42.366440652708434</v>
      </c>
      <c r="AA1562" s="11">
        <f t="shared" si="1680"/>
        <v>-45.614172816245357</v>
      </c>
      <c r="AB1562" s="11">
        <f t="shared" si="1680"/>
        <v>2.1180772746956649</v>
      </c>
      <c r="AC1562" s="11">
        <f t="shared" si="1680"/>
        <v>48.949263070602001</v>
      </c>
      <c r="AD1562" s="11">
        <f t="shared" si="1680"/>
        <v>-4.6786326624867911</v>
      </c>
      <c r="AE1562" s="11">
        <f t="shared" si="1680"/>
        <v>-20.434211224977432</v>
      </c>
      <c r="AF1562" s="11">
        <f t="shared" si="1680"/>
        <v>20.843864961585638</v>
      </c>
      <c r="AG1562" s="11">
        <f t="shared" si="1680"/>
        <v>-1.3329743759664154</v>
      </c>
      <c r="AH1562" s="11">
        <f t="shared" si="1680"/>
        <v>-9.2413928204123579</v>
      </c>
      <c r="AI1562" s="11">
        <f t="shared" si="1680"/>
        <v>31.874595294625522</v>
      </c>
      <c r="AJ1562" s="11">
        <f t="shared" si="1680"/>
        <v>53.149824928539289</v>
      </c>
      <c r="AK1562" s="11">
        <f t="shared" si="1680"/>
        <v>-75.903632852159177</v>
      </c>
      <c r="AL1562" s="11">
        <f t="shared" si="1680"/>
        <v>22.97725400747639</v>
      </c>
    </row>
    <row r="1563" spans="1:38" ht="15">
      <c r="A1563" s="29">
        <v>1562</v>
      </c>
      <c r="B1563" s="23" t="s">
        <v>299</v>
      </c>
      <c r="C1563" s="23" t="s">
        <v>302</v>
      </c>
      <c r="D1563" s="7" t="s">
        <v>102</v>
      </c>
      <c r="E1563" s="10"/>
      <c r="F1563" s="11">
        <f t="shared" ref="F1563:AL1563" si="1681">F391/E391*100-100</f>
        <v>10.91445427728614</v>
      </c>
      <c r="G1563" s="11">
        <f t="shared" si="1681"/>
        <v>-54.787234042553187</v>
      </c>
      <c r="H1563" s="11">
        <f t="shared" si="1681"/>
        <v>437.05882352941171</v>
      </c>
      <c r="I1563" s="11">
        <f t="shared" si="1681"/>
        <v>-52.026286966046001</v>
      </c>
      <c r="J1563" s="11">
        <f t="shared" si="1681"/>
        <v>-43.835616438356162</v>
      </c>
      <c r="K1563" s="11">
        <f t="shared" si="1681"/>
        <v>-82.113821138211378</v>
      </c>
      <c r="L1563" s="11">
        <f t="shared" si="1681"/>
        <v>343.18181818181819</v>
      </c>
      <c r="M1563" s="11">
        <f t="shared" si="1681"/>
        <v>-49.743589743589745</v>
      </c>
      <c r="N1563" s="11">
        <f t="shared" si="1681"/>
        <v>239.79591836734693</v>
      </c>
      <c r="O1563" s="11">
        <f t="shared" si="1681"/>
        <v>76.876876876876878</v>
      </c>
      <c r="P1563" s="11">
        <f t="shared" si="1681"/>
        <v>-35.823429541595928</v>
      </c>
      <c r="Q1563" s="11">
        <f t="shared" si="1681"/>
        <v>145.50264550264549</v>
      </c>
      <c r="R1563" s="11">
        <f t="shared" si="1681"/>
        <v>-46.875</v>
      </c>
      <c r="S1563" s="11">
        <f t="shared" si="1681"/>
        <v>30.223123732251508</v>
      </c>
      <c r="T1563" s="11">
        <f t="shared" si="1681"/>
        <v>-4.6728971962616868</v>
      </c>
      <c r="U1563" s="11">
        <f t="shared" si="1681"/>
        <v>-64.052287581699346</v>
      </c>
      <c r="V1563" s="11">
        <f t="shared" si="1681"/>
        <v>65</v>
      </c>
      <c r="W1563" s="11">
        <f t="shared" si="1681"/>
        <v>282.64462809917353</v>
      </c>
      <c r="X1563" s="11">
        <f t="shared" si="1681"/>
        <v>-92.152627789776815</v>
      </c>
      <c r="Y1563" s="11">
        <f t="shared" si="1681"/>
        <v>-67.88990825688073</v>
      </c>
      <c r="Z1563" s="11">
        <f t="shared" si="1681"/>
        <v>137.14285714285714</v>
      </c>
      <c r="AA1563" s="11">
        <f t="shared" si="1681"/>
        <v>20.481927710843379</v>
      </c>
      <c r="AB1563" s="11">
        <f t="shared" si="1681"/>
        <v>21</v>
      </c>
      <c r="AC1563" s="11">
        <f t="shared" si="1681"/>
        <v>-23.140495867768593</v>
      </c>
      <c r="AD1563" s="11">
        <f t="shared" si="1681"/>
        <v>7.5268817204300973</v>
      </c>
      <c r="AE1563" s="11">
        <f t="shared" si="1681"/>
        <v>38</v>
      </c>
      <c r="AF1563" s="11">
        <f t="shared" si="1681"/>
        <v>28.985507246376812</v>
      </c>
      <c r="AG1563" s="11">
        <f t="shared" si="1681"/>
        <v>20.786516853932582</v>
      </c>
      <c r="AH1563" s="11">
        <f t="shared" si="1681"/>
        <v>327.90697674418601</v>
      </c>
      <c r="AI1563" s="11">
        <f t="shared" si="1681"/>
        <v>-34.021739130434781</v>
      </c>
      <c r="AJ1563" s="11">
        <f t="shared" si="1681"/>
        <v>87.479406919275107</v>
      </c>
      <c r="AK1563" s="11">
        <f t="shared" si="1681"/>
        <v>62.126537785588738</v>
      </c>
      <c r="AL1563" s="11">
        <f t="shared" si="1681"/>
        <v>238.97018970189703</v>
      </c>
    </row>
    <row r="1564" spans="1:38" ht="15">
      <c r="A1564" s="29">
        <v>1563</v>
      </c>
      <c r="B1564" s="23" t="s">
        <v>299</v>
      </c>
      <c r="C1564" s="23" t="s">
        <v>302</v>
      </c>
      <c r="D1564" s="7" t="s">
        <v>103</v>
      </c>
      <c r="E1564" s="10"/>
      <c r="F1564" s="11">
        <f t="shared" ref="F1564:AL1564" si="1682">F392/E392*100-100</f>
        <v>-1.6873442825487928</v>
      </c>
      <c r="G1564" s="11">
        <f t="shared" si="1682"/>
        <v>15.804156592008127</v>
      </c>
      <c r="H1564" s="11">
        <f t="shared" si="1682"/>
        <v>-36.763233761394801</v>
      </c>
      <c r="I1564" s="11">
        <f t="shared" si="1682"/>
        <v>7.5911009499398006</v>
      </c>
      <c r="J1564" s="11">
        <f t="shared" si="1682"/>
        <v>-36.129551651951388</v>
      </c>
      <c r="K1564" s="11">
        <f t="shared" si="1682"/>
        <v>7.700848537532238</v>
      </c>
      <c r="L1564" s="11">
        <f t="shared" si="1682"/>
        <v>43.59453648944131</v>
      </c>
      <c r="M1564" s="11">
        <f t="shared" si="1682"/>
        <v>-63.224182003763431</v>
      </c>
      <c r="N1564" s="11">
        <f t="shared" si="1682"/>
        <v>-31.277963040155626</v>
      </c>
      <c r="O1564" s="11">
        <f t="shared" si="1682"/>
        <v>178.32912953593109</v>
      </c>
      <c r="P1564" s="11">
        <f t="shared" si="1682"/>
        <v>40.370624620894318</v>
      </c>
      <c r="Q1564" s="11">
        <f t="shared" si="1682"/>
        <v>-27.475567124748039</v>
      </c>
      <c r="R1564" s="11">
        <f t="shared" si="1682"/>
        <v>20.490004745203947</v>
      </c>
      <c r="S1564" s="11">
        <f t="shared" si="1682"/>
        <v>-55.556197125961987</v>
      </c>
      <c r="T1564" s="11">
        <f t="shared" si="1682"/>
        <v>141.14229558438964</v>
      </c>
      <c r="U1564" s="11">
        <f t="shared" si="1682"/>
        <v>93.760645859149321</v>
      </c>
      <c r="V1564" s="11">
        <f t="shared" si="1682"/>
        <v>-34.988353613801976</v>
      </c>
      <c r="W1564" s="11">
        <f t="shared" si="1682"/>
        <v>97.086114794136279</v>
      </c>
      <c r="X1564" s="11">
        <f t="shared" si="1682"/>
        <v>-34.154855123108632</v>
      </c>
      <c r="Y1564" s="11">
        <f t="shared" si="1682"/>
        <v>69.457733427644968</v>
      </c>
      <c r="Z1564" s="11">
        <f t="shared" si="1682"/>
        <v>73.66597646533134</v>
      </c>
      <c r="AA1564" s="11">
        <f t="shared" si="1682"/>
        <v>27.263637332151006</v>
      </c>
      <c r="AB1564" s="11">
        <f t="shared" si="1682"/>
        <v>-6.8771729359139613</v>
      </c>
      <c r="AC1564" s="11">
        <f t="shared" si="1682"/>
        <v>-3.5438731672566774</v>
      </c>
      <c r="AD1564" s="11">
        <f t="shared" si="1682"/>
        <v>-50.614180127684357</v>
      </c>
      <c r="AE1564" s="11">
        <f t="shared" si="1682"/>
        <v>-30.070531575927504</v>
      </c>
      <c r="AF1564" s="11">
        <f t="shared" si="1682"/>
        <v>16.486478032940937</v>
      </c>
      <c r="AG1564" s="11">
        <f t="shared" si="1682"/>
        <v>49.572533756126631</v>
      </c>
      <c r="AH1564" s="11">
        <f t="shared" si="1682"/>
        <v>-6.1682713543419254</v>
      </c>
      <c r="AI1564" s="11">
        <f t="shared" si="1682"/>
        <v>-28.962944605337341</v>
      </c>
      <c r="AJ1564" s="11">
        <f t="shared" si="1682"/>
        <v>-23.600740834923712</v>
      </c>
      <c r="AK1564" s="11">
        <f t="shared" si="1682"/>
        <v>92.953279011750539</v>
      </c>
      <c r="AL1564" s="11">
        <f t="shared" si="1682"/>
        <v>-17.652167410494258</v>
      </c>
    </row>
    <row r="1565" spans="1:38" ht="15">
      <c r="A1565" s="29">
        <v>1564</v>
      </c>
      <c r="B1565" s="23" t="s">
        <v>299</v>
      </c>
      <c r="C1565" s="23" t="s">
        <v>302</v>
      </c>
      <c r="D1565" s="7" t="s">
        <v>104</v>
      </c>
      <c r="E1565" s="10"/>
      <c r="F1565" s="11">
        <f t="shared" ref="F1565:AL1565" si="1683">F393/E393*100-100</f>
        <v>66.685456595264952</v>
      </c>
      <c r="G1565" s="11">
        <f t="shared" si="1683"/>
        <v>-39.770037199864724</v>
      </c>
      <c r="H1565" s="11">
        <f t="shared" si="1683"/>
        <v>-18.753509264458174</v>
      </c>
      <c r="I1565" s="11">
        <f t="shared" si="1683"/>
        <v>27.919834139599175</v>
      </c>
      <c r="J1565" s="11">
        <f t="shared" si="1683"/>
        <v>-29.605618584548893</v>
      </c>
      <c r="K1565" s="11">
        <f t="shared" si="1683"/>
        <v>-16.807367613200313</v>
      </c>
      <c r="L1565" s="11">
        <f t="shared" si="1683"/>
        <v>-100</v>
      </c>
      <c r="M1565" s="11" t="e">
        <f t="shared" si="1683"/>
        <v>#DIV/0!</v>
      </c>
      <c r="N1565" s="11" t="e">
        <f t="shared" si="1683"/>
        <v>#DIV/0!</v>
      </c>
      <c r="O1565" s="11" t="e">
        <f t="shared" si="1683"/>
        <v>#DIV/0!</v>
      </c>
      <c r="P1565" s="11" t="e">
        <f t="shared" si="1683"/>
        <v>#DIV/0!</v>
      </c>
      <c r="Q1565" s="11" t="e">
        <f t="shared" si="1683"/>
        <v>#DIV/0!</v>
      </c>
      <c r="R1565" s="11" t="e">
        <f t="shared" si="1683"/>
        <v>#DIV/0!</v>
      </c>
      <c r="S1565" s="11" t="e">
        <f t="shared" si="1683"/>
        <v>#DIV/0!</v>
      </c>
      <c r="T1565" s="11" t="e">
        <f t="shared" si="1683"/>
        <v>#DIV/0!</v>
      </c>
      <c r="U1565" s="11" t="e">
        <f t="shared" si="1683"/>
        <v>#DIV/0!</v>
      </c>
      <c r="V1565" s="11" t="e">
        <f t="shared" si="1683"/>
        <v>#DIV/0!</v>
      </c>
      <c r="W1565" s="11" t="e">
        <f t="shared" si="1683"/>
        <v>#DIV/0!</v>
      </c>
      <c r="X1565" s="11" t="e">
        <f t="shared" si="1683"/>
        <v>#DIV/0!</v>
      </c>
      <c r="Y1565" s="11" t="e">
        <f t="shared" si="1683"/>
        <v>#DIV/0!</v>
      </c>
      <c r="Z1565" s="11" t="e">
        <f t="shared" si="1683"/>
        <v>#DIV/0!</v>
      </c>
      <c r="AA1565" s="11" t="e">
        <f t="shared" si="1683"/>
        <v>#DIV/0!</v>
      </c>
      <c r="AB1565" s="11" t="e">
        <f t="shared" si="1683"/>
        <v>#DIV/0!</v>
      </c>
      <c r="AC1565" s="11" t="e">
        <f t="shared" si="1683"/>
        <v>#DIV/0!</v>
      </c>
      <c r="AD1565" s="11" t="e">
        <f t="shared" si="1683"/>
        <v>#DIV/0!</v>
      </c>
      <c r="AE1565" s="11" t="e">
        <f t="shared" si="1683"/>
        <v>#DIV/0!</v>
      </c>
      <c r="AF1565" s="11" t="e">
        <f t="shared" si="1683"/>
        <v>#DIV/0!</v>
      </c>
      <c r="AG1565" s="11" t="e">
        <f t="shared" si="1683"/>
        <v>#DIV/0!</v>
      </c>
      <c r="AH1565" s="11" t="e">
        <f t="shared" si="1683"/>
        <v>#DIV/0!</v>
      </c>
      <c r="AI1565" s="11" t="e">
        <f t="shared" si="1683"/>
        <v>#DIV/0!</v>
      </c>
      <c r="AJ1565" s="11" t="e">
        <f t="shared" si="1683"/>
        <v>#DIV/0!</v>
      </c>
      <c r="AK1565" s="11" t="e">
        <f t="shared" si="1683"/>
        <v>#DIV/0!</v>
      </c>
      <c r="AL1565" s="11" t="e">
        <f t="shared" si="1683"/>
        <v>#DIV/0!</v>
      </c>
    </row>
    <row r="1566" spans="1:38" ht="15">
      <c r="A1566" s="29">
        <v>1565</v>
      </c>
      <c r="B1566" s="23" t="s">
        <v>299</v>
      </c>
      <c r="C1566" s="23" t="s">
        <v>302</v>
      </c>
      <c r="D1566" s="7" t="s">
        <v>105</v>
      </c>
      <c r="E1566" s="10"/>
      <c r="F1566" s="11">
        <f t="shared" ref="F1566:AL1566" si="1684">F394/E394*100-100</f>
        <v>2.4471370871941076</v>
      </c>
      <c r="G1566" s="11">
        <f t="shared" si="1684"/>
        <v>-31.072753776835398</v>
      </c>
      <c r="H1566" s="11">
        <f t="shared" si="1684"/>
        <v>37.601538091804855</v>
      </c>
      <c r="I1566" s="11">
        <f t="shared" si="1684"/>
        <v>-59.123934609473245</v>
      </c>
      <c r="J1566" s="11">
        <f t="shared" si="1684"/>
        <v>-18.919842761921032</v>
      </c>
      <c r="K1566" s="11">
        <f t="shared" si="1684"/>
        <v>137.97428330522769</v>
      </c>
      <c r="L1566" s="11">
        <f t="shared" si="1684"/>
        <v>-12.936799681119624</v>
      </c>
      <c r="M1566" s="11">
        <f t="shared" si="1684"/>
        <v>-22.448875775765586</v>
      </c>
      <c r="N1566" s="11">
        <f t="shared" si="1684"/>
        <v>-23.194489996720236</v>
      </c>
      <c r="O1566" s="11">
        <f t="shared" si="1684"/>
        <v>71.423691177726539</v>
      </c>
      <c r="P1566" s="11">
        <f t="shared" si="1684"/>
        <v>73.360900757273811</v>
      </c>
      <c r="Q1566" s="11">
        <f t="shared" si="1684"/>
        <v>-84.176796850303191</v>
      </c>
      <c r="R1566" s="11">
        <f t="shared" si="1684"/>
        <v>33.708681438430801</v>
      </c>
      <c r="S1566" s="11">
        <f t="shared" si="1684"/>
        <v>24.422711219777241</v>
      </c>
      <c r="T1566" s="11">
        <f t="shared" si="1684"/>
        <v>62.838427947598262</v>
      </c>
      <c r="U1566" s="11">
        <f t="shared" si="1684"/>
        <v>11.216143738267618</v>
      </c>
      <c r="V1566" s="11">
        <f t="shared" si="1684"/>
        <v>-10.995237808186147</v>
      </c>
      <c r="W1566" s="11">
        <f t="shared" si="1684"/>
        <v>15.042329834067061</v>
      </c>
      <c r="X1566" s="11">
        <f t="shared" si="1684"/>
        <v>-30.283763099022721</v>
      </c>
      <c r="Y1566" s="11">
        <f t="shared" si="1684"/>
        <v>3.580476270900192</v>
      </c>
      <c r="Z1566" s="11">
        <f t="shared" si="1684"/>
        <v>10.092939833686614</v>
      </c>
      <c r="AA1566" s="11">
        <f t="shared" si="1684"/>
        <v>-32.205272511848335</v>
      </c>
      <c r="AB1566" s="11">
        <f t="shared" si="1684"/>
        <v>-10.988530857454947</v>
      </c>
      <c r="AC1566" s="11">
        <f t="shared" si="1684"/>
        <v>174.58583875322125</v>
      </c>
      <c r="AD1566" s="11">
        <f t="shared" si="1684"/>
        <v>2.5607794065069669</v>
      </c>
      <c r="AE1566" s="11">
        <f t="shared" si="1684"/>
        <v>-42.603163536537537</v>
      </c>
      <c r="AF1566" s="11">
        <f t="shared" si="1684"/>
        <v>-12.663225022775578</v>
      </c>
      <c r="AG1566" s="11">
        <f t="shared" si="1684"/>
        <v>60.492002781641162</v>
      </c>
      <c r="AH1566" s="11">
        <f t="shared" si="1684"/>
        <v>-44.239831013378108</v>
      </c>
      <c r="AI1566" s="11">
        <f t="shared" si="1684"/>
        <v>44.380767362797485</v>
      </c>
      <c r="AJ1566" s="11">
        <f t="shared" si="1684"/>
        <v>22.8606027987083</v>
      </c>
      <c r="AK1566" s="11">
        <f t="shared" si="1684"/>
        <v>54.331398532471809</v>
      </c>
      <c r="AL1566" s="11">
        <f t="shared" si="1684"/>
        <v>-37.677405620210045</v>
      </c>
    </row>
    <row r="1567" spans="1:38" ht="15">
      <c r="A1567" s="29">
        <v>1566</v>
      </c>
      <c r="B1567" s="23" t="s">
        <v>299</v>
      </c>
      <c r="C1567" s="23" t="s">
        <v>302</v>
      </c>
      <c r="D1567" s="7" t="s">
        <v>106</v>
      </c>
      <c r="E1567" s="10"/>
      <c r="F1567" s="11">
        <f t="shared" ref="F1567:AL1567" si="1685">F395/E395*100-100</f>
        <v>-41.521155754879977</v>
      </c>
      <c r="G1567" s="11">
        <f t="shared" si="1685"/>
        <v>-10.969323610761876</v>
      </c>
      <c r="H1567" s="11">
        <f t="shared" si="1685"/>
        <v>-49.149191555461414</v>
      </c>
      <c r="I1567" s="11">
        <f t="shared" si="1685"/>
        <v>127.31185781727299</v>
      </c>
      <c r="J1567" s="11">
        <f t="shared" si="1685"/>
        <v>19.5284344267302</v>
      </c>
      <c r="K1567" s="11">
        <f t="shared" si="1685"/>
        <v>-6.2295584627964047</v>
      </c>
      <c r="L1567" s="11">
        <f t="shared" si="1685"/>
        <v>31.184260722655182</v>
      </c>
      <c r="M1567" s="11">
        <f t="shared" si="1685"/>
        <v>1.8570063561962513</v>
      </c>
      <c r="N1567" s="11">
        <f t="shared" si="1685"/>
        <v>35.410718655681563</v>
      </c>
      <c r="O1567" s="11">
        <f t="shared" si="1685"/>
        <v>0.78915662650602769</v>
      </c>
      <c r="P1567" s="11">
        <f t="shared" si="1685"/>
        <v>-44.19939035323651</v>
      </c>
      <c r="Q1567" s="11">
        <f t="shared" si="1685"/>
        <v>-36.12360754070265</v>
      </c>
      <c r="R1567" s="11">
        <f t="shared" si="1685"/>
        <v>-9.1892345099354458</v>
      </c>
      <c r="S1567" s="11">
        <f t="shared" si="1685"/>
        <v>58.369494968146995</v>
      </c>
      <c r="T1567" s="11">
        <f t="shared" si="1685"/>
        <v>4.8912726636740018</v>
      </c>
      <c r="U1567" s="11">
        <f t="shared" si="1685"/>
        <v>77.062027567807917</v>
      </c>
      <c r="V1567" s="11">
        <f t="shared" si="1685"/>
        <v>-1.8426091596823255</v>
      </c>
      <c r="W1567" s="11">
        <f t="shared" si="1685"/>
        <v>-41.343140390150303</v>
      </c>
      <c r="X1567" s="11">
        <f t="shared" si="1685"/>
        <v>11.918002398866008</v>
      </c>
      <c r="Y1567" s="11">
        <f t="shared" si="1685"/>
        <v>-0.10717069368666898</v>
      </c>
      <c r="Z1567" s="11">
        <f t="shared" si="1685"/>
        <v>80.303325855847078</v>
      </c>
      <c r="AA1567" s="11">
        <f t="shared" si="1685"/>
        <v>-7.2972168879993404</v>
      </c>
      <c r="AB1567" s="11">
        <f t="shared" si="1685"/>
        <v>-6.5178701677607478</v>
      </c>
      <c r="AC1567" s="11">
        <f t="shared" si="1685"/>
        <v>-23.323242096064419</v>
      </c>
      <c r="AD1567" s="11">
        <f t="shared" si="1685"/>
        <v>4.4570172582220664</v>
      </c>
      <c r="AE1567" s="11">
        <f t="shared" si="1685"/>
        <v>39.539414721583597</v>
      </c>
      <c r="AF1567" s="11">
        <f t="shared" si="1685"/>
        <v>50.79586707623568</v>
      </c>
      <c r="AG1567" s="11">
        <f t="shared" si="1685"/>
        <v>13.451851851851842</v>
      </c>
      <c r="AH1567" s="11">
        <f t="shared" si="1685"/>
        <v>26.818359885087489</v>
      </c>
      <c r="AI1567" s="11">
        <f t="shared" si="1685"/>
        <v>-5.237212654773856</v>
      </c>
      <c r="AJ1567" s="11">
        <f t="shared" si="1685"/>
        <v>1.6719864176570525</v>
      </c>
      <c r="AK1567" s="11">
        <f t="shared" si="1685"/>
        <v>-23.61868120123971</v>
      </c>
      <c r="AL1567" s="11">
        <f t="shared" si="1685"/>
        <v>-0.73457394711067536</v>
      </c>
    </row>
    <row r="1568" spans="1:38" ht="15">
      <c r="A1568" s="29">
        <v>1567</v>
      </c>
      <c r="B1568" s="23" t="s">
        <v>299</v>
      </c>
      <c r="C1568" s="23" t="s">
        <v>302</v>
      </c>
      <c r="D1568" s="7" t="s">
        <v>107</v>
      </c>
      <c r="E1568" s="10"/>
      <c r="F1568" s="11">
        <f t="shared" ref="F1568:AL1568" si="1686">F396/E396*100-100</f>
        <v>-50.274636510500805</v>
      </c>
      <c r="G1568" s="11">
        <f t="shared" si="1686"/>
        <v>-27.680311890838212</v>
      </c>
      <c r="H1568" s="11">
        <f t="shared" si="1686"/>
        <v>-49.595687331536389</v>
      </c>
      <c r="I1568" s="11">
        <f t="shared" si="1686"/>
        <v>-3.565062388591798</v>
      </c>
      <c r="J1568" s="11">
        <f t="shared" si="1686"/>
        <v>81.700554528650628</v>
      </c>
      <c r="K1568" s="11">
        <f t="shared" si="1686"/>
        <v>-29.094608341810783</v>
      </c>
      <c r="L1568" s="11">
        <f t="shared" si="1686"/>
        <v>-14.634146341463421</v>
      </c>
      <c r="M1568" s="11">
        <f t="shared" si="1686"/>
        <v>67.226890756302538</v>
      </c>
      <c r="N1568" s="11">
        <f t="shared" si="1686"/>
        <v>-56.381909547738694</v>
      </c>
      <c r="O1568" s="11">
        <f t="shared" si="1686"/>
        <v>-44.700460829493082</v>
      </c>
      <c r="P1568" s="11">
        <f t="shared" si="1686"/>
        <v>-69.583333333333343</v>
      </c>
      <c r="Q1568" s="11">
        <f t="shared" si="1686"/>
        <v>1063.013698630137</v>
      </c>
      <c r="R1568" s="11">
        <f t="shared" si="1686"/>
        <v>6.5959952885747981</v>
      </c>
      <c r="S1568" s="11">
        <f t="shared" si="1686"/>
        <v>-42.209944751381215</v>
      </c>
      <c r="T1568" s="11">
        <f t="shared" si="1686"/>
        <v>-11.663479923518167</v>
      </c>
      <c r="U1568" s="11">
        <f t="shared" si="1686"/>
        <v>-71.212121212121218</v>
      </c>
      <c r="V1568" s="11">
        <f t="shared" si="1686"/>
        <v>-78.195488721804509</v>
      </c>
      <c r="W1568" s="11">
        <f t="shared" si="1686"/>
        <v>451.72413793103453</v>
      </c>
      <c r="X1568" s="11">
        <f t="shared" si="1686"/>
        <v>13.125000000000014</v>
      </c>
      <c r="Y1568" s="11">
        <f t="shared" si="1686"/>
        <v>-80.662983425414367</v>
      </c>
      <c r="Z1568" s="11">
        <f t="shared" si="1686"/>
        <v>282.85714285714289</v>
      </c>
      <c r="AA1568" s="11">
        <f t="shared" si="1686"/>
        <v>24.626865671641781</v>
      </c>
      <c r="AB1568" s="11">
        <f t="shared" si="1686"/>
        <v>236.52694610778445</v>
      </c>
      <c r="AC1568" s="11">
        <f t="shared" si="1686"/>
        <v>20.462633451957288</v>
      </c>
      <c r="AD1568" s="11">
        <f t="shared" si="1686"/>
        <v>-99.409158050221563</v>
      </c>
      <c r="AE1568" s="11">
        <f t="shared" si="1686"/>
        <v>-100</v>
      </c>
      <c r="AF1568" s="11" t="e">
        <f t="shared" si="1686"/>
        <v>#DIV/0!</v>
      </c>
      <c r="AG1568" s="11">
        <f t="shared" si="1686"/>
        <v>-48.15789473684211</v>
      </c>
      <c r="AH1568" s="11">
        <f t="shared" si="1686"/>
        <v>-84.771573604060904</v>
      </c>
      <c r="AI1568" s="11">
        <f t="shared" si="1686"/>
        <v>735</v>
      </c>
      <c r="AJ1568" s="11">
        <f t="shared" si="1686"/>
        <v>-65.668662674650705</v>
      </c>
      <c r="AK1568" s="11">
        <f t="shared" si="1686"/>
        <v>598.25581395348843</v>
      </c>
      <c r="AL1568" s="11">
        <f t="shared" si="1686"/>
        <v>258.20149875104079</v>
      </c>
    </row>
    <row r="1569" spans="1:38" ht="15">
      <c r="A1569" s="29">
        <v>1568</v>
      </c>
      <c r="B1569" s="23" t="s">
        <v>299</v>
      </c>
      <c r="C1569" s="23" t="s">
        <v>302</v>
      </c>
      <c r="D1569" s="7" t="s">
        <v>108</v>
      </c>
      <c r="E1569" s="10"/>
      <c r="F1569" s="11">
        <f t="shared" ref="F1569:AL1569" si="1687">F397/E397*100-100</f>
        <v>15.681572025375218</v>
      </c>
      <c r="G1569" s="11">
        <f t="shared" si="1687"/>
        <v>-27.967631913328432</v>
      </c>
      <c r="H1569" s="11">
        <f t="shared" si="1687"/>
        <v>19.673196546281673</v>
      </c>
      <c r="I1569" s="11">
        <f t="shared" si="1687"/>
        <v>13.793638479441412</v>
      </c>
      <c r="J1569" s="11">
        <f t="shared" si="1687"/>
        <v>-17.262067084810468</v>
      </c>
      <c r="K1569" s="11">
        <f t="shared" si="1687"/>
        <v>-45.245550428477252</v>
      </c>
      <c r="L1569" s="11">
        <f t="shared" si="1687"/>
        <v>126.00451467268624</v>
      </c>
      <c r="M1569" s="11">
        <f t="shared" si="1687"/>
        <v>-5.2337195365561371</v>
      </c>
      <c r="N1569" s="11">
        <f t="shared" si="1687"/>
        <v>13.989600899381685</v>
      </c>
      <c r="O1569" s="11">
        <f t="shared" si="1687"/>
        <v>-17.179313320594218</v>
      </c>
      <c r="P1569" s="11">
        <f t="shared" si="1687"/>
        <v>25.379577255135473</v>
      </c>
      <c r="Q1569" s="11">
        <f t="shared" si="1687"/>
        <v>18.847204084055562</v>
      </c>
      <c r="R1569" s="11">
        <f t="shared" si="1687"/>
        <v>-66.250437041106835</v>
      </c>
      <c r="S1569" s="11">
        <f t="shared" si="1687"/>
        <v>-9.4420600858369141</v>
      </c>
      <c r="T1569" s="11">
        <f t="shared" si="1687"/>
        <v>23.925478019284199</v>
      </c>
      <c r="U1569" s="11">
        <f t="shared" si="1687"/>
        <v>6.7255703547408672</v>
      </c>
      <c r="V1569" s="11">
        <f t="shared" si="1687"/>
        <v>0.2718398616087967</v>
      </c>
      <c r="W1569" s="11">
        <f t="shared" si="1687"/>
        <v>-25.582255083179291</v>
      </c>
      <c r="X1569" s="11">
        <f t="shared" si="1687"/>
        <v>6.1434012253684216</v>
      </c>
      <c r="Y1569" s="11">
        <f t="shared" si="1687"/>
        <v>-3.4009360374414968</v>
      </c>
      <c r="Z1569" s="11">
        <f t="shared" si="1687"/>
        <v>11.950904392764855</v>
      </c>
      <c r="AA1569" s="11">
        <f t="shared" si="1687"/>
        <v>-2.3802654356607036</v>
      </c>
      <c r="AB1569" s="11">
        <f t="shared" si="1687"/>
        <v>106.19181321117188</v>
      </c>
      <c r="AC1569" s="11">
        <f t="shared" si="1687"/>
        <v>13.925320719558528</v>
      </c>
      <c r="AD1569" s="11">
        <f t="shared" si="1687"/>
        <v>-1.8495218922999612</v>
      </c>
      <c r="AE1569" s="11">
        <f t="shared" si="1687"/>
        <v>-0.4742981669016757</v>
      </c>
      <c r="AF1569" s="11">
        <f t="shared" si="1687"/>
        <v>11.823802163833079</v>
      </c>
      <c r="AG1569" s="11">
        <f t="shared" si="1687"/>
        <v>30.246486984565792</v>
      </c>
      <c r="AH1569" s="11">
        <f t="shared" si="1687"/>
        <v>-1.3441811107180826</v>
      </c>
      <c r="AI1569" s="11">
        <f t="shared" si="1687"/>
        <v>-12.715130871280039</v>
      </c>
      <c r="AJ1569" s="11">
        <f t="shared" si="1687"/>
        <v>26.829268292682926</v>
      </c>
      <c r="AK1569" s="11">
        <f t="shared" si="1687"/>
        <v>10.68421052631578</v>
      </c>
      <c r="AL1569" s="11">
        <f t="shared" si="1687"/>
        <v>-27.850323713376497</v>
      </c>
    </row>
    <row r="1570" spans="1:38" ht="15">
      <c r="A1570" s="29">
        <v>1569</v>
      </c>
      <c r="B1570" s="23" t="s">
        <v>299</v>
      </c>
      <c r="C1570" s="23" t="s">
        <v>302</v>
      </c>
      <c r="D1570" s="7" t="s">
        <v>109</v>
      </c>
      <c r="E1570" s="10"/>
      <c r="F1570" s="11">
        <f t="shared" ref="F1570:AL1570" si="1688">F398/E398*100-100</f>
        <v>296.36363636363637</v>
      </c>
      <c r="G1570" s="11">
        <f t="shared" si="1688"/>
        <v>-31.651376146788991</v>
      </c>
      <c r="H1570" s="11">
        <f t="shared" si="1688"/>
        <v>180.20134228187919</v>
      </c>
      <c r="I1570" s="11">
        <f t="shared" si="1688"/>
        <v>141.67664670658681</v>
      </c>
      <c r="J1570" s="11">
        <f t="shared" si="1688"/>
        <v>27.106045589692769</v>
      </c>
      <c r="K1570" s="11">
        <f t="shared" si="1688"/>
        <v>106.47173489278754</v>
      </c>
      <c r="L1570" s="11">
        <f t="shared" si="1688"/>
        <v>2.4546827794561921</v>
      </c>
      <c r="M1570" s="11">
        <f t="shared" si="1688"/>
        <v>-74.695908588278655</v>
      </c>
      <c r="N1570" s="11">
        <f t="shared" si="1688"/>
        <v>168.17188638018933</v>
      </c>
      <c r="O1570" s="11">
        <f t="shared" si="1688"/>
        <v>332.48234655078761</v>
      </c>
      <c r="P1570" s="11">
        <f t="shared" si="1688"/>
        <v>19.806581260989702</v>
      </c>
      <c r="Q1570" s="11">
        <f t="shared" si="1688"/>
        <v>36.644302337771251</v>
      </c>
      <c r="R1570" s="11">
        <f t="shared" si="1688"/>
        <v>28.390041812113992</v>
      </c>
      <c r="S1570" s="11">
        <f t="shared" si="1688"/>
        <v>-45.551239916342986</v>
      </c>
      <c r="T1570" s="11">
        <f t="shared" si="1688"/>
        <v>15.397278314310796</v>
      </c>
      <c r="U1570" s="11">
        <f t="shared" si="1688"/>
        <v>-0.39467427484545681</v>
      </c>
      <c r="V1570" s="11">
        <f t="shared" si="1688"/>
        <v>-68.124313744211577</v>
      </c>
      <c r="W1570" s="11">
        <f t="shared" si="1688"/>
        <v>135.67470420847684</v>
      </c>
      <c r="X1570" s="11">
        <f t="shared" si="1688"/>
        <v>-60.00254194204372</v>
      </c>
      <c r="Y1570" s="11">
        <f t="shared" si="1688"/>
        <v>67.413409596441056</v>
      </c>
      <c r="Z1570" s="11">
        <f t="shared" si="1688"/>
        <v>-60.187909272088831</v>
      </c>
      <c r="AA1570" s="11">
        <f t="shared" si="1688"/>
        <v>-53.897497020262222</v>
      </c>
      <c r="AB1570" s="11">
        <f t="shared" si="1688"/>
        <v>9.3588417786969842</v>
      </c>
      <c r="AC1570" s="11">
        <f t="shared" si="1688"/>
        <v>-52.4822695035461</v>
      </c>
      <c r="AD1570" s="11">
        <f t="shared" si="1688"/>
        <v>37.611940298507477</v>
      </c>
      <c r="AE1570" s="11">
        <f t="shared" si="1688"/>
        <v>89.515545914678228</v>
      </c>
      <c r="AF1570" s="11">
        <f t="shared" si="1688"/>
        <v>35.864173979397179</v>
      </c>
      <c r="AG1570" s="11">
        <f t="shared" si="1688"/>
        <v>2.3588879528222435</v>
      </c>
      <c r="AH1570" s="11">
        <f t="shared" si="1688"/>
        <v>-42.496570644718787</v>
      </c>
      <c r="AI1570" s="11">
        <f t="shared" si="1688"/>
        <v>116.79389312977099</v>
      </c>
      <c r="AJ1570" s="11">
        <f t="shared" si="1688"/>
        <v>56.470070422535201</v>
      </c>
      <c r="AK1570" s="11">
        <f t="shared" si="1688"/>
        <v>-9.7327707454289794</v>
      </c>
      <c r="AL1570" s="11">
        <f t="shared" si="1688"/>
        <v>341.64848862574013</v>
      </c>
    </row>
    <row r="1571" spans="1:38" ht="15">
      <c r="A1571" s="29">
        <v>1570</v>
      </c>
      <c r="B1571" s="23" t="s">
        <v>299</v>
      </c>
      <c r="C1571" s="23" t="s">
        <v>302</v>
      </c>
      <c r="D1571" s="7" t="s">
        <v>110</v>
      </c>
      <c r="E1571" s="10"/>
      <c r="F1571" s="11">
        <f t="shared" ref="F1571:AL1571" si="1689">F399/E399*100-100</f>
        <v>5.7631767602780144</v>
      </c>
      <c r="G1571" s="11">
        <f t="shared" si="1689"/>
        <v>-47.01461747023459</v>
      </c>
      <c r="H1571" s="11">
        <f t="shared" si="1689"/>
        <v>15.445797875298965</v>
      </c>
      <c r="I1571" s="11">
        <f t="shared" si="1689"/>
        <v>-31.518597032183465</v>
      </c>
      <c r="J1571" s="11">
        <f t="shared" si="1689"/>
        <v>-70.78936260025327</v>
      </c>
      <c r="K1571" s="11">
        <f t="shared" si="1689"/>
        <v>-60.717726396917151</v>
      </c>
      <c r="L1571" s="11">
        <f t="shared" si="1689"/>
        <v>-84.549356223175963</v>
      </c>
      <c r="M1571" s="11">
        <f t="shared" si="1689"/>
        <v>492.46031746031747</v>
      </c>
      <c r="N1571" s="11">
        <f t="shared" si="1689"/>
        <v>57.33422638981915</v>
      </c>
      <c r="O1571" s="11">
        <f t="shared" si="1689"/>
        <v>6.4708386547466858</v>
      </c>
      <c r="P1571" s="11">
        <f t="shared" si="1689"/>
        <v>370.01199520191921</v>
      </c>
      <c r="Q1571" s="11">
        <f t="shared" si="1689"/>
        <v>254.35133985538067</v>
      </c>
      <c r="R1571" s="11">
        <f t="shared" si="1689"/>
        <v>-55.346425313295242</v>
      </c>
      <c r="S1571" s="11">
        <f t="shared" si="1689"/>
        <v>11.559139784946225</v>
      </c>
      <c r="T1571" s="11">
        <f t="shared" si="1689"/>
        <v>10.130120481927719</v>
      </c>
      <c r="U1571" s="11">
        <f t="shared" si="1689"/>
        <v>-17.657097847015578</v>
      </c>
      <c r="V1571" s="11">
        <f t="shared" si="1689"/>
        <v>-6.6323005792634291</v>
      </c>
      <c r="W1571" s="11">
        <f t="shared" si="1689"/>
        <v>-43.280778644202854</v>
      </c>
      <c r="X1571" s="11">
        <f t="shared" si="1689"/>
        <v>-22.729553437029608</v>
      </c>
      <c r="Y1571" s="11">
        <f t="shared" si="1689"/>
        <v>47.6883116883117</v>
      </c>
      <c r="Z1571" s="11">
        <f t="shared" si="1689"/>
        <v>23.909602532536042</v>
      </c>
      <c r="AA1571" s="11">
        <f t="shared" si="1689"/>
        <v>-15.534738485558151</v>
      </c>
      <c r="AB1571" s="11">
        <f t="shared" si="1689"/>
        <v>-26.088052428163337</v>
      </c>
      <c r="AC1571" s="11">
        <f t="shared" si="1689"/>
        <v>-47.232010912811184</v>
      </c>
      <c r="AD1571" s="11">
        <f t="shared" si="1689"/>
        <v>137.37613097802671</v>
      </c>
      <c r="AE1571" s="11">
        <f t="shared" si="1689"/>
        <v>21.635357110445597</v>
      </c>
      <c r="AF1571" s="11">
        <f t="shared" si="1689"/>
        <v>55.345818100425276</v>
      </c>
      <c r="AG1571" s="11">
        <f t="shared" si="1689"/>
        <v>31.569088900629168</v>
      </c>
      <c r="AH1571" s="11">
        <f t="shared" si="1689"/>
        <v>34.963860699423236</v>
      </c>
      <c r="AI1571" s="11">
        <f t="shared" si="1689"/>
        <v>-35.781131667207617</v>
      </c>
      <c r="AJ1571" s="11">
        <f t="shared" si="1689"/>
        <v>178.93273807016806</v>
      </c>
      <c r="AK1571" s="11">
        <f t="shared" si="1689"/>
        <v>-23.543267851480508</v>
      </c>
      <c r="AL1571" s="11">
        <f t="shared" si="1689"/>
        <v>-56.692011454527503</v>
      </c>
    </row>
    <row r="1572" spans="1:38" ht="15">
      <c r="A1572" s="29">
        <v>1571</v>
      </c>
      <c r="B1572" s="23" t="s">
        <v>299</v>
      </c>
      <c r="C1572" s="23" t="s">
        <v>302</v>
      </c>
      <c r="D1572" s="7" t="s">
        <v>111</v>
      </c>
      <c r="E1572" s="10"/>
      <c r="F1572" s="11">
        <f t="shared" ref="F1572:AL1572" si="1690">F400/E400*100-100</f>
        <v>20.170174333622498</v>
      </c>
      <c r="G1572" s="11">
        <f t="shared" si="1690"/>
        <v>-25.097407092423012</v>
      </c>
      <c r="H1572" s="11">
        <f t="shared" si="1690"/>
        <v>-41.593942674570584</v>
      </c>
      <c r="I1572" s="11">
        <f t="shared" si="1690"/>
        <v>38.46988482882557</v>
      </c>
      <c r="J1572" s="11">
        <f t="shared" si="1690"/>
        <v>11.946389800349351</v>
      </c>
      <c r="K1572" s="11">
        <f t="shared" si="1690"/>
        <v>2.3696682464454852</v>
      </c>
      <c r="L1572" s="11">
        <f t="shared" si="1690"/>
        <v>15.608974358974351</v>
      </c>
      <c r="M1572" s="11">
        <f t="shared" si="1690"/>
        <v>-19.793611188121858</v>
      </c>
      <c r="N1572" s="11">
        <f t="shared" si="1690"/>
        <v>10.692311828369967</v>
      </c>
      <c r="O1572" s="11">
        <f t="shared" si="1690"/>
        <v>4.9706121146092812</v>
      </c>
      <c r="P1572" s="11">
        <f t="shared" si="1690"/>
        <v>4.1277186487737225</v>
      </c>
      <c r="Q1572" s="11">
        <f t="shared" si="1690"/>
        <v>-1.4900262833779863</v>
      </c>
      <c r="R1572" s="11">
        <f t="shared" si="1690"/>
        <v>-16.016936590898837</v>
      </c>
      <c r="S1572" s="11">
        <f t="shared" si="1690"/>
        <v>-25.176880457970753</v>
      </c>
      <c r="T1572" s="11">
        <f t="shared" si="1690"/>
        <v>-10.004615147941138</v>
      </c>
      <c r="U1572" s="11">
        <f t="shared" si="1690"/>
        <v>29.766381766381755</v>
      </c>
      <c r="V1572" s="11">
        <f t="shared" si="1690"/>
        <v>-10.198471941687899</v>
      </c>
      <c r="W1572" s="11">
        <f t="shared" si="1690"/>
        <v>-37.611117087338762</v>
      </c>
      <c r="X1572" s="11">
        <f t="shared" si="1690"/>
        <v>-50.688903866952991</v>
      </c>
      <c r="Y1572" s="11">
        <f t="shared" si="1690"/>
        <v>7.2252773451158703</v>
      </c>
      <c r="Z1572" s="11">
        <f t="shared" si="1690"/>
        <v>30.101980315427483</v>
      </c>
      <c r="AA1572" s="11">
        <f t="shared" si="1690"/>
        <v>12.206626258943615</v>
      </c>
      <c r="AB1572" s="11">
        <f t="shared" si="1690"/>
        <v>18.975285827427243</v>
      </c>
      <c r="AC1572" s="11">
        <f t="shared" si="1690"/>
        <v>-6.1771382729957196</v>
      </c>
      <c r="AD1572" s="11">
        <f t="shared" si="1690"/>
        <v>-25.27106680250327</v>
      </c>
      <c r="AE1572" s="11">
        <f t="shared" si="1690"/>
        <v>51.678554909073199</v>
      </c>
      <c r="AF1572" s="11">
        <f t="shared" si="1690"/>
        <v>-4.9610785651231879</v>
      </c>
      <c r="AG1572" s="11">
        <f t="shared" si="1690"/>
        <v>-27.880231026446438</v>
      </c>
      <c r="AH1572" s="11">
        <f t="shared" si="1690"/>
        <v>-0.37700503453928036</v>
      </c>
      <c r="AI1572" s="11">
        <f t="shared" si="1690"/>
        <v>-33.800300864986838</v>
      </c>
      <c r="AJ1572" s="11">
        <f t="shared" si="1690"/>
        <v>21.286038914926863</v>
      </c>
      <c r="AK1572" s="11">
        <f t="shared" si="1690"/>
        <v>61.878275125150026</v>
      </c>
      <c r="AL1572" s="11">
        <f t="shared" si="1690"/>
        <v>30.740017361111114</v>
      </c>
    </row>
    <row r="1573" spans="1:38" ht="15">
      <c r="A1573" s="29">
        <v>1572</v>
      </c>
      <c r="B1573" s="23" t="s">
        <v>299</v>
      </c>
      <c r="C1573" s="23" t="s">
        <v>302</v>
      </c>
      <c r="D1573" s="7" t="s">
        <v>112</v>
      </c>
      <c r="E1573" s="10"/>
      <c r="F1573" s="11">
        <f t="shared" ref="F1573:AL1573" si="1691">F401/E401*100-100</f>
        <v>-9.8901098901098834</v>
      </c>
      <c r="G1573" s="11">
        <f t="shared" si="1691"/>
        <v>10.670731707317074</v>
      </c>
      <c r="H1573" s="11">
        <f t="shared" si="1691"/>
        <v>-81.542699724517902</v>
      </c>
      <c r="I1573" s="11">
        <f t="shared" si="1691"/>
        <v>655.22388059701495</v>
      </c>
      <c r="J1573" s="11">
        <f t="shared" si="1691"/>
        <v>-23.517786561264813</v>
      </c>
      <c r="K1573" s="11">
        <f t="shared" si="1691"/>
        <v>-79.844961240310084</v>
      </c>
      <c r="L1573" s="11">
        <f t="shared" si="1691"/>
        <v>75.641025641025635</v>
      </c>
      <c r="M1573" s="11">
        <f t="shared" si="1691"/>
        <v>-5.8394160583941641</v>
      </c>
      <c r="N1573" s="11">
        <f t="shared" si="1691"/>
        <v>196.12403100775191</v>
      </c>
      <c r="O1573" s="11">
        <f t="shared" si="1691"/>
        <v>40.052356020942426</v>
      </c>
      <c r="P1573" s="11">
        <f t="shared" si="1691"/>
        <v>72.89719626168224</v>
      </c>
      <c r="Q1573" s="11">
        <f t="shared" si="1691"/>
        <v>-60.648648648648653</v>
      </c>
      <c r="R1573" s="11">
        <f t="shared" si="1691"/>
        <v>-25.27472527472527</v>
      </c>
      <c r="S1573" s="11">
        <f t="shared" si="1691"/>
        <v>147.79411764705884</v>
      </c>
      <c r="T1573" s="11">
        <f t="shared" si="1691"/>
        <v>-69.139465875370917</v>
      </c>
      <c r="U1573" s="11">
        <f t="shared" si="1691"/>
        <v>233.17307692307691</v>
      </c>
      <c r="V1573" s="11">
        <f t="shared" si="1691"/>
        <v>-72.005772005772002</v>
      </c>
      <c r="W1573" s="11">
        <f t="shared" si="1691"/>
        <v>-30.927835051546396</v>
      </c>
      <c r="X1573" s="11">
        <f t="shared" si="1691"/>
        <v>46.268656716417922</v>
      </c>
      <c r="Y1573" s="11">
        <f t="shared" si="1691"/>
        <v>68.367346938775512</v>
      </c>
      <c r="Z1573" s="11">
        <f t="shared" si="1691"/>
        <v>53.333333333333343</v>
      </c>
      <c r="AA1573" s="11">
        <f t="shared" si="1691"/>
        <v>-23.320158102766797</v>
      </c>
      <c r="AB1573" s="11">
        <f t="shared" si="1691"/>
        <v>31.958762886597924</v>
      </c>
      <c r="AC1573" s="11">
        <f t="shared" si="1691"/>
        <v>20.3125</v>
      </c>
      <c r="AD1573" s="11">
        <f t="shared" si="1691"/>
        <v>45.454545454545467</v>
      </c>
      <c r="AE1573" s="11">
        <f t="shared" si="1691"/>
        <v>28.125</v>
      </c>
      <c r="AF1573" s="11">
        <f t="shared" si="1691"/>
        <v>4.0069686411149803</v>
      </c>
      <c r="AG1573" s="11">
        <f t="shared" si="1691"/>
        <v>-22.445561139028484</v>
      </c>
      <c r="AH1573" s="11">
        <f t="shared" si="1691"/>
        <v>199.46004319654429</v>
      </c>
      <c r="AI1573" s="11">
        <f t="shared" si="1691"/>
        <v>-16.227912008654883</v>
      </c>
      <c r="AJ1573" s="11">
        <f t="shared" si="1691"/>
        <v>162.11795092552734</v>
      </c>
      <c r="AK1573" s="11">
        <f t="shared" si="1691"/>
        <v>63.85284940055837</v>
      </c>
      <c r="AL1573" s="11">
        <f t="shared" si="1691"/>
        <v>-50.075172897664629</v>
      </c>
    </row>
    <row r="1574" spans="1:38" ht="15">
      <c r="A1574" s="29">
        <v>1573</v>
      </c>
      <c r="B1574" s="23" t="s">
        <v>299</v>
      </c>
      <c r="C1574" s="23" t="s">
        <v>302</v>
      </c>
      <c r="D1574" s="7" t="s">
        <v>113</v>
      </c>
      <c r="E1574" s="10"/>
      <c r="F1574" s="11">
        <f t="shared" ref="F1574:AL1574" si="1692">F402/E402*100-100</f>
        <v>-100</v>
      </c>
      <c r="G1574" s="11" t="e">
        <f t="shared" si="1692"/>
        <v>#DIV/0!</v>
      </c>
      <c r="H1574" s="11">
        <f t="shared" si="1692"/>
        <v>7.6923076923076934</v>
      </c>
      <c r="I1574" s="11">
        <f t="shared" si="1692"/>
        <v>-100</v>
      </c>
      <c r="J1574" s="11" t="e">
        <f t="shared" si="1692"/>
        <v>#DIV/0!</v>
      </c>
      <c r="K1574" s="11" t="e">
        <f t="shared" si="1692"/>
        <v>#DIV/0!</v>
      </c>
      <c r="L1574" s="11" t="e">
        <f t="shared" si="1692"/>
        <v>#DIV/0!</v>
      </c>
      <c r="M1574" s="11">
        <f t="shared" si="1692"/>
        <v>750</v>
      </c>
      <c r="N1574" s="11">
        <f t="shared" si="1692"/>
        <v>-100</v>
      </c>
      <c r="O1574" s="11" t="e">
        <f t="shared" si="1692"/>
        <v>#DIV/0!</v>
      </c>
      <c r="P1574" s="11">
        <f t="shared" si="1692"/>
        <v>-42.372881355932201</v>
      </c>
      <c r="Q1574" s="11">
        <f t="shared" si="1692"/>
        <v>-26.470588235294116</v>
      </c>
      <c r="R1574" s="11">
        <f t="shared" si="1692"/>
        <v>124.00000000000003</v>
      </c>
      <c r="S1574" s="11">
        <f t="shared" si="1692"/>
        <v>135.71428571428572</v>
      </c>
      <c r="T1574" s="11">
        <f t="shared" si="1692"/>
        <v>-73.484848484848484</v>
      </c>
      <c r="U1574" s="11">
        <f t="shared" si="1692"/>
        <v>1211.4285714285713</v>
      </c>
      <c r="V1574" s="11">
        <f t="shared" si="1692"/>
        <v>-97.167755991285404</v>
      </c>
      <c r="W1574" s="11">
        <f t="shared" si="1692"/>
        <v>-100</v>
      </c>
      <c r="X1574" s="11" t="e">
        <f t="shared" si="1692"/>
        <v>#DIV/0!</v>
      </c>
      <c r="Y1574" s="11">
        <f t="shared" si="1692"/>
        <v>2785.7142857142858</v>
      </c>
      <c r="Z1574" s="11">
        <f t="shared" si="1692"/>
        <v>-100</v>
      </c>
      <c r="AA1574" s="11" t="e">
        <f t="shared" si="1692"/>
        <v>#DIV/0!</v>
      </c>
      <c r="AB1574" s="11">
        <f t="shared" si="1692"/>
        <v>-100</v>
      </c>
      <c r="AC1574" s="11" t="e">
        <f t="shared" si="1692"/>
        <v>#DIV/0!</v>
      </c>
      <c r="AD1574" s="11">
        <f t="shared" si="1692"/>
        <v>-100</v>
      </c>
      <c r="AE1574" s="11" t="e">
        <f t="shared" si="1692"/>
        <v>#DIV/0!</v>
      </c>
      <c r="AF1574" s="11">
        <f t="shared" si="1692"/>
        <v>42.857142857142861</v>
      </c>
      <c r="AG1574" s="11">
        <f t="shared" si="1692"/>
        <v>27.499999999999986</v>
      </c>
      <c r="AH1574" s="11">
        <f t="shared" si="1692"/>
        <v>1.9607843137254832</v>
      </c>
      <c r="AI1574" s="11">
        <f t="shared" si="1692"/>
        <v>2528.8461538461538</v>
      </c>
      <c r="AJ1574" s="11">
        <f t="shared" si="1692"/>
        <v>-32.991953182150695</v>
      </c>
      <c r="AK1574" s="11">
        <f t="shared" si="1692"/>
        <v>-100</v>
      </c>
      <c r="AL1574" s="11" t="e">
        <f t="shared" si="1692"/>
        <v>#DIV/0!</v>
      </c>
    </row>
    <row r="1575" spans="1:38" ht="15">
      <c r="A1575" s="29">
        <v>1574</v>
      </c>
      <c r="B1575" s="23" t="s">
        <v>299</v>
      </c>
      <c r="C1575" s="23" t="s">
        <v>302</v>
      </c>
      <c r="D1575" s="7" t="s">
        <v>114</v>
      </c>
      <c r="E1575" s="10"/>
      <c r="F1575" s="11">
        <f t="shared" ref="F1575:AL1575" si="1693">F403/E403*100-100</f>
        <v>8.8287812886444215</v>
      </c>
      <c r="G1575" s="11">
        <f t="shared" si="1693"/>
        <v>-2.4753087477929085</v>
      </c>
      <c r="H1575" s="11">
        <f t="shared" si="1693"/>
        <v>-15.500762426229215</v>
      </c>
      <c r="I1575" s="11">
        <f t="shared" si="1693"/>
        <v>-6.6640763196474495E-2</v>
      </c>
      <c r="J1575" s="11">
        <f t="shared" si="1693"/>
        <v>8.5436605938774619</v>
      </c>
      <c r="K1575" s="11">
        <f t="shared" si="1693"/>
        <v>7.6620716154046846</v>
      </c>
      <c r="L1575" s="11">
        <f t="shared" si="1693"/>
        <v>15.762517025368354</v>
      </c>
      <c r="M1575" s="11">
        <f t="shared" si="1693"/>
        <v>18.530543338903868</v>
      </c>
      <c r="N1575" s="11">
        <f t="shared" si="1693"/>
        <v>19.838638188652922</v>
      </c>
      <c r="O1575" s="11">
        <f t="shared" si="1693"/>
        <v>22.499932296240701</v>
      </c>
      <c r="P1575" s="11">
        <f t="shared" si="1693"/>
        <v>5.0345095923844525</v>
      </c>
      <c r="Q1575" s="11">
        <f t="shared" si="1693"/>
        <v>-2.9702231989697481</v>
      </c>
      <c r="R1575" s="11">
        <f t="shared" si="1693"/>
        <v>-11.435782031203033</v>
      </c>
      <c r="S1575" s="11">
        <f t="shared" si="1693"/>
        <v>15.078856891729146</v>
      </c>
      <c r="T1575" s="11">
        <f t="shared" si="1693"/>
        <v>6.3289053212158422</v>
      </c>
      <c r="U1575" s="11">
        <f t="shared" si="1693"/>
        <v>20.266955518661092</v>
      </c>
      <c r="V1575" s="11">
        <f t="shared" si="1693"/>
        <v>6.0270673187804391</v>
      </c>
      <c r="W1575" s="11">
        <f t="shared" si="1693"/>
        <v>19.609279220469062</v>
      </c>
      <c r="X1575" s="11">
        <f t="shared" si="1693"/>
        <v>-26.123504869853818</v>
      </c>
      <c r="Y1575" s="11">
        <f t="shared" si="1693"/>
        <v>36.071313009548589</v>
      </c>
      <c r="Z1575" s="11">
        <f t="shared" si="1693"/>
        <v>15.922297322500995</v>
      </c>
      <c r="AA1575" s="11">
        <f t="shared" si="1693"/>
        <v>-17.852363851312589</v>
      </c>
      <c r="AB1575" s="11">
        <f t="shared" si="1693"/>
        <v>-6.6308931675724239</v>
      </c>
      <c r="AC1575" s="11">
        <f t="shared" si="1693"/>
        <v>2.809304116866997</v>
      </c>
      <c r="AD1575" s="11">
        <f t="shared" si="1693"/>
        <v>20.425006727953772</v>
      </c>
      <c r="AE1575" s="11">
        <f t="shared" si="1693"/>
        <v>5.384291649540458</v>
      </c>
      <c r="AF1575" s="11">
        <f t="shared" si="1693"/>
        <v>16.984892582174083</v>
      </c>
      <c r="AG1575" s="11">
        <f t="shared" si="1693"/>
        <v>10.265295518040404</v>
      </c>
      <c r="AH1575" s="11">
        <f t="shared" si="1693"/>
        <v>19.627820034289329</v>
      </c>
      <c r="AI1575" s="11">
        <f t="shared" si="1693"/>
        <v>-11.158287195914198</v>
      </c>
      <c r="AJ1575" s="11">
        <f t="shared" si="1693"/>
        <v>44.010485837798086</v>
      </c>
      <c r="AK1575" s="11">
        <f t="shared" si="1693"/>
        <v>16.720650489868987</v>
      </c>
      <c r="AL1575" s="11">
        <f t="shared" si="1693"/>
        <v>-15.657120651506204</v>
      </c>
    </row>
    <row r="1576" spans="1:38" ht="15">
      <c r="A1576" s="29">
        <v>1575</v>
      </c>
      <c r="B1576" s="23" t="s">
        <v>299</v>
      </c>
      <c r="C1576" s="23" t="s">
        <v>302</v>
      </c>
      <c r="D1576" s="7" t="s">
        <v>115</v>
      </c>
      <c r="E1576" s="10"/>
      <c r="F1576" s="11" t="e">
        <f t="shared" ref="F1576:AL1576" si="1694">F404/E404*100-100</f>
        <v>#DIV/0!</v>
      </c>
      <c r="G1576" s="11" t="e">
        <f t="shared" si="1694"/>
        <v>#DIV/0!</v>
      </c>
      <c r="H1576" s="11" t="e">
        <f t="shared" si="1694"/>
        <v>#DIV/0!</v>
      </c>
      <c r="I1576" s="11" t="e">
        <f t="shared" si="1694"/>
        <v>#DIV/0!</v>
      </c>
      <c r="J1576" s="11" t="e">
        <f t="shared" si="1694"/>
        <v>#DIV/0!</v>
      </c>
      <c r="K1576" s="11" t="e">
        <f t="shared" si="1694"/>
        <v>#DIV/0!</v>
      </c>
      <c r="L1576" s="11" t="e">
        <f t="shared" si="1694"/>
        <v>#DIV/0!</v>
      </c>
      <c r="M1576" s="11" t="e">
        <f t="shared" si="1694"/>
        <v>#DIV/0!</v>
      </c>
      <c r="N1576" s="11" t="e">
        <f t="shared" si="1694"/>
        <v>#DIV/0!</v>
      </c>
      <c r="O1576" s="11" t="e">
        <f t="shared" si="1694"/>
        <v>#DIV/0!</v>
      </c>
      <c r="P1576" s="11" t="e">
        <f t="shared" si="1694"/>
        <v>#DIV/0!</v>
      </c>
      <c r="Q1576" s="11" t="e">
        <f t="shared" si="1694"/>
        <v>#DIV/0!</v>
      </c>
      <c r="R1576" s="11" t="e">
        <f t="shared" si="1694"/>
        <v>#DIV/0!</v>
      </c>
      <c r="S1576" s="11" t="e">
        <f t="shared" si="1694"/>
        <v>#DIV/0!</v>
      </c>
      <c r="T1576" s="11" t="e">
        <f t="shared" si="1694"/>
        <v>#DIV/0!</v>
      </c>
      <c r="U1576" s="11" t="e">
        <f t="shared" si="1694"/>
        <v>#DIV/0!</v>
      </c>
      <c r="V1576" s="11" t="e">
        <f t="shared" si="1694"/>
        <v>#DIV/0!</v>
      </c>
      <c r="W1576" s="11" t="e">
        <f t="shared" si="1694"/>
        <v>#DIV/0!</v>
      </c>
      <c r="X1576" s="11" t="e">
        <f t="shared" si="1694"/>
        <v>#DIV/0!</v>
      </c>
      <c r="Y1576" s="11" t="e">
        <f t="shared" si="1694"/>
        <v>#DIV/0!</v>
      </c>
      <c r="Z1576" s="11" t="e">
        <f t="shared" si="1694"/>
        <v>#DIV/0!</v>
      </c>
      <c r="AA1576" s="11" t="e">
        <f t="shared" si="1694"/>
        <v>#DIV/0!</v>
      </c>
      <c r="AB1576" s="11" t="e">
        <f t="shared" si="1694"/>
        <v>#DIV/0!</v>
      </c>
      <c r="AC1576" s="11">
        <f t="shared" si="1694"/>
        <v>181.81818181818181</v>
      </c>
      <c r="AD1576" s="11">
        <f t="shared" si="1694"/>
        <v>174.19354838709677</v>
      </c>
      <c r="AE1576" s="11">
        <f t="shared" si="1694"/>
        <v>205.88235294117646</v>
      </c>
      <c r="AF1576" s="11">
        <f t="shared" si="1694"/>
        <v>-66.923076923076934</v>
      </c>
      <c r="AG1576" s="11">
        <f t="shared" si="1694"/>
        <v>44.186046511627893</v>
      </c>
      <c r="AH1576" s="11">
        <f t="shared" si="1694"/>
        <v>-55.645161290322584</v>
      </c>
      <c r="AI1576" s="11">
        <f t="shared" si="1694"/>
        <v>-80</v>
      </c>
      <c r="AJ1576" s="11">
        <f t="shared" si="1694"/>
        <v>1054.5454545454545</v>
      </c>
      <c r="AK1576" s="11">
        <f t="shared" si="1694"/>
        <v>-66.141732283464563</v>
      </c>
      <c r="AL1576" s="11">
        <f t="shared" si="1694"/>
        <v>63665.116279069764</v>
      </c>
    </row>
    <row r="1577" spans="1:38" ht="15">
      <c r="A1577" s="29">
        <v>1576</v>
      </c>
      <c r="B1577" s="23" t="s">
        <v>299</v>
      </c>
      <c r="C1577" s="23" t="s">
        <v>302</v>
      </c>
      <c r="D1577" s="7" t="s">
        <v>116</v>
      </c>
      <c r="E1577" s="10"/>
      <c r="F1577" s="11">
        <f t="shared" ref="F1577:AL1577" si="1695">F405/E405*100-100</f>
        <v>-1.8593015787160709</v>
      </c>
      <c r="G1577" s="11">
        <f t="shared" si="1695"/>
        <v>-20.340325858564981</v>
      </c>
      <c r="H1577" s="11">
        <f t="shared" si="1695"/>
        <v>-6.0278474444348262</v>
      </c>
      <c r="I1577" s="11">
        <f t="shared" si="1695"/>
        <v>-3.6029817780231923</v>
      </c>
      <c r="J1577" s="11">
        <f t="shared" si="1695"/>
        <v>12.029213804954892</v>
      </c>
      <c r="K1577" s="11">
        <f t="shared" si="1695"/>
        <v>-24.270314031275291</v>
      </c>
      <c r="L1577" s="11">
        <f t="shared" si="1695"/>
        <v>117.2171271029089</v>
      </c>
      <c r="M1577" s="11">
        <f t="shared" si="1695"/>
        <v>-26.700512873646588</v>
      </c>
      <c r="N1577" s="11">
        <f t="shared" si="1695"/>
        <v>6.9686903668103781</v>
      </c>
      <c r="O1577" s="11">
        <f t="shared" si="1695"/>
        <v>75.708622398414263</v>
      </c>
      <c r="P1577" s="11">
        <f t="shared" si="1695"/>
        <v>-32.113110346513238</v>
      </c>
      <c r="Q1577" s="11">
        <f t="shared" si="1695"/>
        <v>9.8374276456088836</v>
      </c>
      <c r="R1577" s="11">
        <f t="shared" si="1695"/>
        <v>-12.494011447590708</v>
      </c>
      <c r="S1577" s="11">
        <f t="shared" si="1695"/>
        <v>-1.1410788381742663</v>
      </c>
      <c r="T1577" s="11">
        <f t="shared" si="1695"/>
        <v>-1.6206132680424332</v>
      </c>
      <c r="U1577" s="11">
        <f t="shared" si="1695"/>
        <v>-27.888717705617452</v>
      </c>
      <c r="V1577" s="11">
        <f t="shared" si="1695"/>
        <v>-21.771642220304869</v>
      </c>
      <c r="W1577" s="11">
        <f t="shared" si="1695"/>
        <v>77.841386554621863</v>
      </c>
      <c r="X1577" s="11">
        <f t="shared" si="1695"/>
        <v>-54.646938956321435</v>
      </c>
      <c r="Y1577" s="11">
        <f t="shared" si="1695"/>
        <v>10.985218467148528</v>
      </c>
      <c r="Z1577" s="11">
        <f t="shared" si="1695"/>
        <v>38.107251818821851</v>
      </c>
      <c r="AA1577" s="11">
        <f t="shared" si="1695"/>
        <v>-20.574365945877062</v>
      </c>
      <c r="AB1577" s="11">
        <f t="shared" si="1695"/>
        <v>-19.378476679503649</v>
      </c>
      <c r="AC1577" s="11">
        <f t="shared" si="1695"/>
        <v>12.903867843163269</v>
      </c>
      <c r="AD1577" s="11">
        <f t="shared" si="1695"/>
        <v>23.862968621459629</v>
      </c>
      <c r="AE1577" s="11">
        <f t="shared" si="1695"/>
        <v>-21.618672612552785</v>
      </c>
      <c r="AF1577" s="11">
        <f t="shared" si="1695"/>
        <v>22.146229270064154</v>
      </c>
      <c r="AG1577" s="11">
        <f t="shared" si="1695"/>
        <v>-27.748872702046484</v>
      </c>
      <c r="AH1577" s="11">
        <f t="shared" si="1695"/>
        <v>-14.861806460462248</v>
      </c>
      <c r="AI1577" s="11">
        <f t="shared" si="1695"/>
        <v>29.394232318350248</v>
      </c>
      <c r="AJ1577" s="11">
        <f t="shared" si="1695"/>
        <v>9.3008777936873628</v>
      </c>
      <c r="AK1577" s="11">
        <f t="shared" si="1695"/>
        <v>47.827077518938324</v>
      </c>
      <c r="AL1577" s="11">
        <f t="shared" si="1695"/>
        <v>458.62294829313396</v>
      </c>
    </row>
    <row r="1578" spans="1:38" ht="15">
      <c r="A1578" s="29">
        <v>1577</v>
      </c>
      <c r="B1578" s="23" t="s">
        <v>299</v>
      </c>
      <c r="C1578" s="23" t="s">
        <v>302</v>
      </c>
      <c r="D1578" s="7" t="s">
        <v>117</v>
      </c>
      <c r="E1578" s="10"/>
      <c r="F1578" s="11">
        <f t="shared" ref="F1578:AL1578" si="1696">F406/E406*100-100</f>
        <v>4.6256206222103202</v>
      </c>
      <c r="G1578" s="11">
        <f t="shared" si="1696"/>
        <v>-34.021985747611282</v>
      </c>
      <c r="H1578" s="11">
        <f t="shared" si="1696"/>
        <v>7.5654469280507612</v>
      </c>
      <c r="I1578" s="11">
        <f t="shared" si="1696"/>
        <v>-3.523425715379247</v>
      </c>
      <c r="J1578" s="11">
        <f t="shared" si="1696"/>
        <v>31.739475403715119</v>
      </c>
      <c r="K1578" s="11">
        <f t="shared" si="1696"/>
        <v>-2.6074787876640784</v>
      </c>
      <c r="L1578" s="11">
        <f t="shared" si="1696"/>
        <v>20.830832469398516</v>
      </c>
      <c r="M1578" s="11">
        <f t="shared" si="1696"/>
        <v>-14.509136887738208</v>
      </c>
      <c r="N1578" s="11">
        <f t="shared" si="1696"/>
        <v>-4.1781846993573311</v>
      </c>
      <c r="O1578" s="11">
        <f t="shared" si="1696"/>
        <v>18.716695454044327</v>
      </c>
      <c r="P1578" s="11">
        <f t="shared" si="1696"/>
        <v>4.7207776126795551</v>
      </c>
      <c r="Q1578" s="11">
        <f t="shared" si="1696"/>
        <v>-35.445919181767124</v>
      </c>
      <c r="R1578" s="11">
        <f t="shared" si="1696"/>
        <v>13.877186555545379</v>
      </c>
      <c r="S1578" s="11">
        <f t="shared" si="1696"/>
        <v>-12.606309186320047</v>
      </c>
      <c r="T1578" s="11">
        <f t="shared" si="1696"/>
        <v>32.601743851657574</v>
      </c>
      <c r="U1578" s="11">
        <f t="shared" si="1696"/>
        <v>5.1077414205905853</v>
      </c>
      <c r="V1578" s="11">
        <f t="shared" si="1696"/>
        <v>53.251790961011523</v>
      </c>
      <c r="W1578" s="11">
        <f t="shared" si="1696"/>
        <v>-22.46049782966945</v>
      </c>
      <c r="X1578" s="11">
        <f t="shared" si="1696"/>
        <v>4.4270037505208961</v>
      </c>
      <c r="Y1578" s="11">
        <f t="shared" si="1696"/>
        <v>7.3373505194407755</v>
      </c>
      <c r="Z1578" s="11">
        <f t="shared" si="1696"/>
        <v>100.30238062781157</v>
      </c>
      <c r="AA1578" s="11">
        <f t="shared" si="1696"/>
        <v>-13.934913073068117</v>
      </c>
      <c r="AB1578" s="11">
        <f t="shared" si="1696"/>
        <v>-6.1628818104049401</v>
      </c>
      <c r="AC1578" s="11">
        <f t="shared" si="1696"/>
        <v>24.696247720900317</v>
      </c>
      <c r="AD1578" s="11">
        <f t="shared" si="1696"/>
        <v>2.7928807957191282</v>
      </c>
      <c r="AE1578" s="11">
        <f t="shared" si="1696"/>
        <v>0.87020446218855341</v>
      </c>
      <c r="AF1578" s="11">
        <f t="shared" si="1696"/>
        <v>-29.656402386637666</v>
      </c>
      <c r="AG1578" s="11">
        <f t="shared" si="1696"/>
        <v>-41.302718137481996</v>
      </c>
      <c r="AH1578" s="11">
        <f t="shared" si="1696"/>
        <v>16.809689177166149</v>
      </c>
      <c r="AI1578" s="11">
        <f t="shared" si="1696"/>
        <v>-13.859950859950871</v>
      </c>
      <c r="AJ1578" s="11">
        <f t="shared" si="1696"/>
        <v>36.387232950169732</v>
      </c>
      <c r="AK1578" s="11">
        <f t="shared" si="1696"/>
        <v>66.664923874853599</v>
      </c>
      <c r="AL1578" s="11">
        <f t="shared" si="1696"/>
        <v>13.41782476393638</v>
      </c>
    </row>
    <row r="1579" spans="1:38" ht="15">
      <c r="A1579" s="29">
        <v>1578</v>
      </c>
      <c r="B1579" s="23" t="s">
        <v>299</v>
      </c>
      <c r="C1579" s="23" t="s">
        <v>302</v>
      </c>
      <c r="D1579" s="7" t="s">
        <v>118</v>
      </c>
      <c r="E1579" s="10"/>
      <c r="F1579" s="11">
        <f t="shared" ref="F1579:AL1579" si="1697">F407/E407*100-100</f>
        <v>-42.367458866544794</v>
      </c>
      <c r="G1579" s="11">
        <f t="shared" si="1697"/>
        <v>23.817076394395983</v>
      </c>
      <c r="H1579" s="11">
        <f t="shared" si="1697"/>
        <v>-27.391118701964132</v>
      </c>
      <c r="I1579" s="11">
        <f t="shared" si="1697"/>
        <v>17.142017053807706</v>
      </c>
      <c r="J1579" s="11">
        <f t="shared" si="1697"/>
        <v>-63.679718875502004</v>
      </c>
      <c r="K1579" s="11">
        <f t="shared" si="1697"/>
        <v>25.984796129923964</v>
      </c>
      <c r="L1579" s="11">
        <f t="shared" si="1697"/>
        <v>193.47229840921557</v>
      </c>
      <c r="M1579" s="11">
        <f t="shared" si="1697"/>
        <v>-73.476635514018682</v>
      </c>
      <c r="N1579" s="11">
        <f t="shared" si="1697"/>
        <v>60.817477096546867</v>
      </c>
      <c r="O1579" s="11">
        <f t="shared" si="1697"/>
        <v>-23.049956178790538</v>
      </c>
      <c r="P1579" s="11">
        <f t="shared" si="1697"/>
        <v>207.40318906605921</v>
      </c>
      <c r="Q1579" s="11">
        <f t="shared" si="1697"/>
        <v>-9.1144868469803697</v>
      </c>
      <c r="R1579" s="11">
        <f t="shared" si="1697"/>
        <v>-46.392172849571956</v>
      </c>
      <c r="S1579" s="11">
        <f t="shared" si="1697"/>
        <v>286.00760456273764</v>
      </c>
      <c r="T1579" s="11">
        <f t="shared" si="1697"/>
        <v>142.94720252167062</v>
      </c>
      <c r="U1579" s="11">
        <f t="shared" si="1697"/>
        <v>39.60833603632824</v>
      </c>
      <c r="V1579" s="11">
        <f t="shared" si="1697"/>
        <v>76.717102779310551</v>
      </c>
      <c r="W1579" s="11">
        <f t="shared" si="1697"/>
        <v>45.874213216322374</v>
      </c>
      <c r="X1579" s="11">
        <f t="shared" si="1697"/>
        <v>51.86845870464046</v>
      </c>
      <c r="Y1579" s="11">
        <f t="shared" si="1697"/>
        <v>-16.065666194372525</v>
      </c>
      <c r="Z1579" s="11">
        <f t="shared" si="1697"/>
        <v>42.776589539179469</v>
      </c>
      <c r="AA1579" s="11">
        <f t="shared" si="1697"/>
        <v>-75.086972131776704</v>
      </c>
      <c r="AB1579" s="11">
        <f t="shared" si="1697"/>
        <v>-48.01719425532972</v>
      </c>
      <c r="AC1579" s="11">
        <f t="shared" si="1697"/>
        <v>-31.853161894746904</v>
      </c>
      <c r="AD1579" s="11">
        <f t="shared" si="1697"/>
        <v>-26.737742863154949</v>
      </c>
      <c r="AE1579" s="11">
        <f t="shared" si="1697"/>
        <v>-68.01340354236477</v>
      </c>
      <c r="AF1579" s="11">
        <f t="shared" si="1697"/>
        <v>-9.1290032924274129</v>
      </c>
      <c r="AG1579" s="11">
        <f t="shared" si="1697"/>
        <v>100.85638998682475</v>
      </c>
      <c r="AH1579" s="11">
        <f t="shared" si="1697"/>
        <v>-26.713676615283703</v>
      </c>
      <c r="AI1579" s="11">
        <f t="shared" si="1697"/>
        <v>2.9760572835086094</v>
      </c>
      <c r="AJ1579" s="11">
        <f t="shared" si="1697"/>
        <v>49.196001738374605</v>
      </c>
      <c r="AK1579" s="11">
        <f t="shared" si="1697"/>
        <v>170.18642586658899</v>
      </c>
      <c r="AL1579" s="11">
        <f t="shared" si="1697"/>
        <v>-84.081720661958926</v>
      </c>
    </row>
    <row r="1580" spans="1:38" ht="15">
      <c r="A1580" s="29">
        <v>1579</v>
      </c>
      <c r="B1580" s="23" t="s">
        <v>299</v>
      </c>
      <c r="C1580" s="23" t="s">
        <v>302</v>
      </c>
      <c r="D1580" s="7" t="s">
        <v>119</v>
      </c>
      <c r="E1580" s="10"/>
      <c r="F1580" s="11">
        <f t="shared" ref="F1580:AL1580" si="1698">F408/E408*100-100</f>
        <v>-39.819703157685026</v>
      </c>
      <c r="G1580" s="11">
        <f t="shared" si="1698"/>
        <v>18.290159728544239</v>
      </c>
      <c r="H1580" s="11">
        <f t="shared" si="1698"/>
        <v>-14.069824389561319</v>
      </c>
      <c r="I1580" s="11">
        <f t="shared" si="1698"/>
        <v>-1.2701514411333648</v>
      </c>
      <c r="J1580" s="11">
        <f t="shared" si="1698"/>
        <v>68.076859640442024</v>
      </c>
      <c r="K1580" s="11">
        <f t="shared" si="1698"/>
        <v>-40.375840243363911</v>
      </c>
      <c r="L1580" s="11">
        <f t="shared" si="1698"/>
        <v>56.171823568136915</v>
      </c>
      <c r="M1580" s="11">
        <f t="shared" si="1698"/>
        <v>30.008430814627474</v>
      </c>
      <c r="N1580" s="11">
        <f t="shared" si="1698"/>
        <v>-35.775949418392571</v>
      </c>
      <c r="O1580" s="11">
        <f t="shared" si="1698"/>
        <v>8.3491101855357925</v>
      </c>
      <c r="P1580" s="11">
        <f t="shared" si="1698"/>
        <v>-13.699108858990044</v>
      </c>
      <c r="Q1580" s="11">
        <f t="shared" si="1698"/>
        <v>-21.320105284470543</v>
      </c>
      <c r="R1580" s="11">
        <f t="shared" si="1698"/>
        <v>24.704065877508995</v>
      </c>
      <c r="S1580" s="11">
        <f t="shared" si="1698"/>
        <v>-30.409960104553576</v>
      </c>
      <c r="T1580" s="11">
        <f t="shared" si="1698"/>
        <v>-1.8582583769892267</v>
      </c>
      <c r="U1580" s="11">
        <f t="shared" si="1698"/>
        <v>-13.264175647094362</v>
      </c>
      <c r="V1580" s="11">
        <f t="shared" si="1698"/>
        <v>5.1207617278216588</v>
      </c>
      <c r="W1580" s="11">
        <f t="shared" si="1698"/>
        <v>-26.311719871865677</v>
      </c>
      <c r="X1580" s="11">
        <f t="shared" si="1698"/>
        <v>-43.816519262479389</v>
      </c>
      <c r="Y1580" s="11">
        <f t="shared" si="1698"/>
        <v>1714.887940234792</v>
      </c>
      <c r="Z1580" s="11">
        <f t="shared" si="1698"/>
        <v>-81.144335656111252</v>
      </c>
      <c r="AA1580" s="11">
        <f t="shared" si="1698"/>
        <v>-74.543895212848895</v>
      </c>
      <c r="AB1580" s="11">
        <f t="shared" si="1698"/>
        <v>-18.131699846860641</v>
      </c>
      <c r="AC1580" s="11">
        <f t="shared" si="1698"/>
        <v>27.085671530115988</v>
      </c>
      <c r="AD1580" s="11">
        <f t="shared" si="1698"/>
        <v>-5.7403591404180219</v>
      </c>
      <c r="AE1580" s="11">
        <f t="shared" si="1698"/>
        <v>15.365396627108055</v>
      </c>
      <c r="AF1580" s="11">
        <f t="shared" si="1698"/>
        <v>-26.340010828370325</v>
      </c>
      <c r="AG1580" s="11">
        <f t="shared" si="1698"/>
        <v>-52.443954428518929</v>
      </c>
      <c r="AH1580" s="11">
        <f t="shared" si="1698"/>
        <v>4542.5038639876357</v>
      </c>
      <c r="AI1580" s="11">
        <f t="shared" si="1698"/>
        <v>293.22835169957051</v>
      </c>
      <c r="AJ1580" s="11">
        <f t="shared" si="1698"/>
        <v>281.56611409316423</v>
      </c>
      <c r="AK1580" s="11">
        <f t="shared" si="1698"/>
        <v>33.732024505029045</v>
      </c>
      <c r="AL1580" s="11">
        <f t="shared" si="1698"/>
        <v>-42.70180809098941</v>
      </c>
    </row>
    <row r="1581" spans="1:38" ht="15">
      <c r="A1581" s="29">
        <v>1580</v>
      </c>
      <c r="B1581" s="23" t="s">
        <v>299</v>
      </c>
      <c r="C1581" s="23" t="s">
        <v>302</v>
      </c>
      <c r="D1581" s="7" t="s">
        <v>120</v>
      </c>
      <c r="E1581" s="10"/>
      <c r="F1581" s="11">
        <f t="shared" ref="F1581:AL1581" si="1699">F409/E409*100-100</f>
        <v>29.683514717098745</v>
      </c>
      <c r="G1581" s="11">
        <f t="shared" si="1699"/>
        <v>-2.6979895906454914</v>
      </c>
      <c r="H1581" s="11">
        <f t="shared" si="1699"/>
        <v>1.9446155046040019</v>
      </c>
      <c r="I1581" s="11">
        <f t="shared" si="1699"/>
        <v>9.41982209428906</v>
      </c>
      <c r="J1581" s="11">
        <f t="shared" si="1699"/>
        <v>1.7631155755471184</v>
      </c>
      <c r="K1581" s="11">
        <f t="shared" si="1699"/>
        <v>8.3808558635931547</v>
      </c>
      <c r="L1581" s="11">
        <f t="shared" si="1699"/>
        <v>11.285239960589877</v>
      </c>
      <c r="M1581" s="11">
        <f t="shared" si="1699"/>
        <v>9.1771558507216753</v>
      </c>
      <c r="N1581" s="11">
        <f t="shared" si="1699"/>
        <v>2.1983994643140647</v>
      </c>
      <c r="O1581" s="11">
        <f t="shared" si="1699"/>
        <v>3.1184918408025766</v>
      </c>
      <c r="P1581" s="11">
        <f t="shared" si="1699"/>
        <v>4.1779914078093014</v>
      </c>
      <c r="Q1581" s="11">
        <f t="shared" si="1699"/>
        <v>-5.776789869206624</v>
      </c>
      <c r="R1581" s="11">
        <f t="shared" si="1699"/>
        <v>-7.7697040387959788</v>
      </c>
      <c r="S1581" s="11">
        <f t="shared" si="1699"/>
        <v>-4.6656906363755581</v>
      </c>
      <c r="T1581" s="11">
        <f t="shared" si="1699"/>
        <v>-0.70331304063081745</v>
      </c>
      <c r="U1581" s="11">
        <f t="shared" si="1699"/>
        <v>16.486473800322315</v>
      </c>
      <c r="V1581" s="11">
        <f t="shared" si="1699"/>
        <v>11.624425272511246</v>
      </c>
      <c r="W1581" s="11">
        <f t="shared" si="1699"/>
        <v>24.576598291120447</v>
      </c>
      <c r="X1581" s="11">
        <f t="shared" si="1699"/>
        <v>-8.066294565902254</v>
      </c>
      <c r="Y1581" s="11">
        <f t="shared" si="1699"/>
        <v>12.970395454655659</v>
      </c>
      <c r="Z1581" s="11">
        <f t="shared" si="1699"/>
        <v>9.0311590978355838</v>
      </c>
      <c r="AA1581" s="11">
        <f t="shared" si="1699"/>
        <v>-5.827374902479022</v>
      </c>
      <c r="AB1581" s="11">
        <f t="shared" si="1699"/>
        <v>4.1458452362703895</v>
      </c>
      <c r="AC1581" s="11">
        <f t="shared" si="1699"/>
        <v>8.071601274350698</v>
      </c>
      <c r="AD1581" s="11">
        <f t="shared" si="1699"/>
        <v>2.2844920977856447</v>
      </c>
      <c r="AE1581" s="11">
        <f t="shared" si="1699"/>
        <v>-1.0181126242455036</v>
      </c>
      <c r="AF1581" s="11">
        <f t="shared" si="1699"/>
        <v>8.1903401569352923</v>
      </c>
      <c r="AG1581" s="11">
        <f t="shared" si="1699"/>
        <v>0.5515428958969153</v>
      </c>
      <c r="AH1581" s="11">
        <f t="shared" si="1699"/>
        <v>6.3004486951419238</v>
      </c>
      <c r="AI1581" s="11">
        <f t="shared" si="1699"/>
        <v>-9.1466825714578732</v>
      </c>
      <c r="AJ1581" s="11">
        <f t="shared" si="1699"/>
        <v>16.402223868583874</v>
      </c>
      <c r="AK1581" s="11">
        <f t="shared" si="1699"/>
        <v>33.278569432243671</v>
      </c>
      <c r="AL1581" s="11">
        <f t="shared" si="1699"/>
        <v>6.2327953645300767</v>
      </c>
    </row>
    <row r="1582" spans="1:38" ht="15">
      <c r="A1582" s="29">
        <v>1581</v>
      </c>
      <c r="B1582" s="23" t="s">
        <v>299</v>
      </c>
      <c r="C1582" s="23" t="s">
        <v>302</v>
      </c>
      <c r="D1582" s="7" t="s">
        <v>121</v>
      </c>
      <c r="E1582" s="10"/>
      <c r="F1582" s="11">
        <f t="shared" ref="F1582:AL1582" si="1700">F410/E410*100-100</f>
        <v>53.145377828922136</v>
      </c>
      <c r="G1582" s="11">
        <f t="shared" si="1700"/>
        <v>-8.8854101440200282</v>
      </c>
      <c r="H1582" s="11">
        <f t="shared" si="1700"/>
        <v>-13.277437976771353</v>
      </c>
      <c r="I1582" s="11">
        <f t="shared" si="1700"/>
        <v>256.35945796021872</v>
      </c>
      <c r="J1582" s="11">
        <f t="shared" si="1700"/>
        <v>21.098979296848938</v>
      </c>
      <c r="K1582" s="11">
        <f t="shared" si="1700"/>
        <v>-22.235892539067521</v>
      </c>
      <c r="L1582" s="11">
        <f t="shared" si="1700"/>
        <v>71.854633040521406</v>
      </c>
      <c r="M1582" s="11">
        <f t="shared" si="1700"/>
        <v>-28.0748038528656</v>
      </c>
      <c r="N1582" s="11">
        <f t="shared" si="1700"/>
        <v>-31.863597287228956</v>
      </c>
      <c r="O1582" s="11">
        <f t="shared" si="1700"/>
        <v>28.741658722592945</v>
      </c>
      <c r="P1582" s="11">
        <f t="shared" si="1700"/>
        <v>-36.731493782259292</v>
      </c>
      <c r="Q1582" s="11">
        <f t="shared" si="1700"/>
        <v>3.9413445320298734</v>
      </c>
      <c r="R1582" s="11">
        <f t="shared" si="1700"/>
        <v>0.71201483640217589</v>
      </c>
      <c r="S1582" s="11">
        <f t="shared" si="1700"/>
        <v>-12.373812107461106</v>
      </c>
      <c r="T1582" s="11">
        <f t="shared" si="1700"/>
        <v>34.073851696187319</v>
      </c>
      <c r="U1582" s="11">
        <f t="shared" si="1700"/>
        <v>34.720667263770736</v>
      </c>
      <c r="V1582" s="11">
        <f t="shared" si="1700"/>
        <v>15.0188020692664</v>
      </c>
      <c r="W1582" s="11">
        <f t="shared" si="1700"/>
        <v>26.308659369242449</v>
      </c>
      <c r="X1582" s="11">
        <f t="shared" si="1700"/>
        <v>-0.18018791024925918</v>
      </c>
      <c r="Y1582" s="11">
        <f t="shared" si="1700"/>
        <v>21.806277847022244</v>
      </c>
      <c r="Z1582" s="11">
        <f t="shared" si="1700"/>
        <v>14.820869892498422</v>
      </c>
      <c r="AA1582" s="11">
        <f t="shared" si="1700"/>
        <v>-11.256568636489348</v>
      </c>
      <c r="AB1582" s="11">
        <f t="shared" si="1700"/>
        <v>8.2127109448946243</v>
      </c>
      <c r="AC1582" s="11">
        <f t="shared" si="1700"/>
        <v>-0.38080406190998417</v>
      </c>
      <c r="AD1582" s="11">
        <f t="shared" si="1700"/>
        <v>5.3602021586431476</v>
      </c>
      <c r="AE1582" s="11">
        <f t="shared" si="1700"/>
        <v>-8.4473261651659612</v>
      </c>
      <c r="AF1582" s="11">
        <f t="shared" si="1700"/>
        <v>16.574162466976006</v>
      </c>
      <c r="AG1582" s="11">
        <f t="shared" si="1700"/>
        <v>-4.5783063694449453</v>
      </c>
      <c r="AH1582" s="11">
        <f t="shared" si="1700"/>
        <v>-15.191250286900384</v>
      </c>
      <c r="AI1582" s="11">
        <f t="shared" si="1700"/>
        <v>6.7281669922104754</v>
      </c>
      <c r="AJ1582" s="11">
        <f t="shared" si="1700"/>
        <v>28.39345563591462</v>
      </c>
      <c r="AK1582" s="11">
        <f t="shared" si="1700"/>
        <v>41.3582579127239</v>
      </c>
      <c r="AL1582" s="11">
        <f t="shared" si="1700"/>
        <v>11.715859873772189</v>
      </c>
    </row>
    <row r="1583" spans="1:38" ht="15">
      <c r="A1583" s="29">
        <v>1582</v>
      </c>
      <c r="B1583" s="23" t="s">
        <v>299</v>
      </c>
      <c r="C1583" s="23" t="s">
        <v>302</v>
      </c>
      <c r="D1583" s="7" t="s">
        <v>122</v>
      </c>
      <c r="E1583" s="10"/>
      <c r="F1583" s="11" t="e">
        <f t="shared" ref="F1583:AL1583" si="1701">F411/E411*100-100</f>
        <v>#DIV/0!</v>
      </c>
      <c r="G1583" s="11" t="e">
        <f t="shared" si="1701"/>
        <v>#DIV/0!</v>
      </c>
      <c r="H1583" s="11" t="e">
        <f t="shared" si="1701"/>
        <v>#DIV/0!</v>
      </c>
      <c r="I1583" s="11" t="e">
        <f t="shared" si="1701"/>
        <v>#DIV/0!</v>
      </c>
      <c r="J1583" s="11" t="e">
        <f t="shared" si="1701"/>
        <v>#DIV/0!</v>
      </c>
      <c r="K1583" s="11" t="e">
        <f t="shared" si="1701"/>
        <v>#DIV/0!</v>
      </c>
      <c r="L1583" s="11" t="e">
        <f t="shared" si="1701"/>
        <v>#DIV/0!</v>
      </c>
      <c r="M1583" s="11" t="e">
        <f t="shared" si="1701"/>
        <v>#DIV/0!</v>
      </c>
      <c r="N1583" s="11" t="e">
        <f t="shared" si="1701"/>
        <v>#DIV/0!</v>
      </c>
      <c r="O1583" s="11" t="e">
        <f t="shared" si="1701"/>
        <v>#DIV/0!</v>
      </c>
      <c r="P1583" s="11" t="e">
        <f t="shared" si="1701"/>
        <v>#DIV/0!</v>
      </c>
      <c r="Q1583" s="11" t="e">
        <f t="shared" si="1701"/>
        <v>#DIV/0!</v>
      </c>
      <c r="R1583" s="11" t="e">
        <f t="shared" si="1701"/>
        <v>#DIV/0!</v>
      </c>
      <c r="S1583" s="11" t="e">
        <f t="shared" si="1701"/>
        <v>#DIV/0!</v>
      </c>
      <c r="T1583" s="11" t="e">
        <f t="shared" si="1701"/>
        <v>#DIV/0!</v>
      </c>
      <c r="U1583" s="11" t="e">
        <f t="shared" si="1701"/>
        <v>#DIV/0!</v>
      </c>
      <c r="V1583" s="11" t="e">
        <f t="shared" si="1701"/>
        <v>#DIV/0!</v>
      </c>
      <c r="W1583" s="11" t="e">
        <f t="shared" si="1701"/>
        <v>#DIV/0!</v>
      </c>
      <c r="X1583" s="11" t="e">
        <f t="shared" si="1701"/>
        <v>#DIV/0!</v>
      </c>
      <c r="Y1583" s="11" t="e">
        <f t="shared" si="1701"/>
        <v>#DIV/0!</v>
      </c>
      <c r="Z1583" s="11" t="e">
        <f t="shared" si="1701"/>
        <v>#DIV/0!</v>
      </c>
      <c r="AA1583" s="11" t="e">
        <f t="shared" si="1701"/>
        <v>#DIV/0!</v>
      </c>
      <c r="AB1583" s="11" t="e">
        <f t="shared" si="1701"/>
        <v>#DIV/0!</v>
      </c>
      <c r="AC1583" s="11" t="e">
        <f t="shared" si="1701"/>
        <v>#DIV/0!</v>
      </c>
      <c r="AD1583" s="11">
        <f t="shared" si="1701"/>
        <v>-100</v>
      </c>
      <c r="AE1583" s="11" t="e">
        <f t="shared" si="1701"/>
        <v>#DIV/0!</v>
      </c>
      <c r="AF1583" s="11" t="e">
        <f t="shared" si="1701"/>
        <v>#DIV/0!</v>
      </c>
      <c r="AG1583" s="11" t="e">
        <f t="shared" si="1701"/>
        <v>#DIV/0!</v>
      </c>
      <c r="AH1583" s="11" t="e">
        <f t="shared" si="1701"/>
        <v>#DIV/0!</v>
      </c>
      <c r="AI1583" s="11">
        <f t="shared" si="1701"/>
        <v>-25</v>
      </c>
      <c r="AJ1583" s="11">
        <f t="shared" si="1701"/>
        <v>-83.333333333333343</v>
      </c>
      <c r="AK1583" s="11">
        <f t="shared" si="1701"/>
        <v>7900</v>
      </c>
      <c r="AL1583" s="11">
        <f t="shared" si="1701"/>
        <v>0</v>
      </c>
    </row>
    <row r="1584" spans="1:38" ht="15">
      <c r="A1584" s="29">
        <v>1583</v>
      </c>
      <c r="B1584" s="23" t="s">
        <v>299</v>
      </c>
      <c r="C1584" s="23" t="s">
        <v>302</v>
      </c>
      <c r="D1584" s="7" t="s">
        <v>123</v>
      </c>
      <c r="E1584" s="10"/>
      <c r="F1584" s="11">
        <f t="shared" ref="F1584:AL1584" si="1702">F412/E412*100-100</f>
        <v>-65.488215488215488</v>
      </c>
      <c r="G1584" s="11">
        <f t="shared" si="1702"/>
        <v>21.219512195121951</v>
      </c>
      <c r="H1584" s="11">
        <f t="shared" si="1702"/>
        <v>36.820925553319938</v>
      </c>
      <c r="I1584" s="11">
        <f t="shared" si="1702"/>
        <v>66.764705882352956</v>
      </c>
      <c r="J1584" s="11">
        <f t="shared" si="1702"/>
        <v>-8.6713697824808946</v>
      </c>
      <c r="K1584" s="11">
        <f t="shared" si="1702"/>
        <v>-20.791760540714506</v>
      </c>
      <c r="L1584" s="11">
        <f t="shared" si="1702"/>
        <v>109.71149939049164</v>
      </c>
      <c r="M1584" s="11">
        <f t="shared" si="1702"/>
        <v>-60.007750435962024</v>
      </c>
      <c r="N1584" s="11">
        <f t="shared" si="1702"/>
        <v>45.833333333333314</v>
      </c>
      <c r="O1584" s="11">
        <f t="shared" si="1702"/>
        <v>125.38205980066442</v>
      </c>
      <c r="P1584" s="11">
        <f t="shared" si="1702"/>
        <v>-58.431603773584904</v>
      </c>
      <c r="Q1584" s="11">
        <f t="shared" si="1702"/>
        <v>-35.851063829787236</v>
      </c>
      <c r="R1584" s="11">
        <f t="shared" si="1702"/>
        <v>53.178551686014373</v>
      </c>
      <c r="S1584" s="11">
        <f t="shared" si="1702"/>
        <v>-0.68567304222301573</v>
      </c>
      <c r="T1584" s="11">
        <f t="shared" si="1702"/>
        <v>-75.799418604651166</v>
      </c>
      <c r="U1584" s="11">
        <f t="shared" si="1702"/>
        <v>463.36336336336331</v>
      </c>
      <c r="V1584" s="11">
        <f t="shared" si="1702"/>
        <v>-39.765458422174838</v>
      </c>
      <c r="W1584" s="11">
        <f t="shared" si="1702"/>
        <v>-46.725663716814161</v>
      </c>
      <c r="X1584" s="11">
        <f t="shared" si="1702"/>
        <v>124.00332225913621</v>
      </c>
      <c r="Y1584" s="11">
        <f t="shared" si="1702"/>
        <v>-41.824249165739715</v>
      </c>
      <c r="Z1584" s="11">
        <f t="shared" si="1702"/>
        <v>0.63734862970044048</v>
      </c>
      <c r="AA1584" s="11">
        <f t="shared" si="1702"/>
        <v>-24.762507916402782</v>
      </c>
      <c r="AB1584" s="11">
        <f t="shared" si="1702"/>
        <v>14.646464646464636</v>
      </c>
      <c r="AC1584" s="11">
        <f t="shared" si="1702"/>
        <v>7.1953010279001433</v>
      </c>
      <c r="AD1584" s="11">
        <f t="shared" si="1702"/>
        <v>6.849315068492956E-2</v>
      </c>
      <c r="AE1584" s="11">
        <f t="shared" si="1702"/>
        <v>14.921286789869953</v>
      </c>
      <c r="AF1584" s="11">
        <f t="shared" si="1702"/>
        <v>-25.13400833829661</v>
      </c>
      <c r="AG1584" s="11">
        <f t="shared" si="1702"/>
        <v>22.434367541766107</v>
      </c>
      <c r="AH1584" s="11">
        <f t="shared" si="1702"/>
        <v>-21.767381416504222</v>
      </c>
      <c r="AI1584" s="11">
        <f t="shared" si="1702"/>
        <v>7.2259136212624639</v>
      </c>
      <c r="AJ1584" s="11">
        <f t="shared" si="1702"/>
        <v>23.625096824167315</v>
      </c>
      <c r="AK1584" s="11">
        <f t="shared" si="1702"/>
        <v>78.258145363408516</v>
      </c>
      <c r="AL1584" s="11">
        <f t="shared" si="1702"/>
        <v>-17.750439367311074</v>
      </c>
    </row>
    <row r="1585" spans="1:38" ht="15">
      <c r="A1585" s="29">
        <v>1584</v>
      </c>
      <c r="B1585" s="23" t="s">
        <v>299</v>
      </c>
      <c r="C1585" s="23" t="s">
        <v>302</v>
      </c>
      <c r="D1585" s="7" t="s">
        <v>124</v>
      </c>
      <c r="E1585" s="10"/>
      <c r="F1585" s="11">
        <f t="shared" ref="F1585:AL1585" si="1703">F413/E413*100-100</f>
        <v>75</v>
      </c>
      <c r="G1585" s="11">
        <f t="shared" si="1703"/>
        <v>-63.265306122448976</v>
      </c>
      <c r="H1585" s="11">
        <f t="shared" si="1703"/>
        <v>355.55555555555554</v>
      </c>
      <c r="I1585" s="11">
        <f t="shared" si="1703"/>
        <v>-48.780487804878049</v>
      </c>
      <c r="J1585" s="11">
        <f t="shared" si="1703"/>
        <v>-23.80952380952381</v>
      </c>
      <c r="K1585" s="11">
        <f t="shared" si="1703"/>
        <v>7196.875</v>
      </c>
      <c r="L1585" s="11">
        <f t="shared" si="1703"/>
        <v>-98.372591006423988</v>
      </c>
      <c r="M1585" s="11">
        <f t="shared" si="1703"/>
        <v>1634.2105263157894</v>
      </c>
      <c r="N1585" s="11">
        <f t="shared" si="1703"/>
        <v>-86.49468892261001</v>
      </c>
      <c r="O1585" s="11">
        <f t="shared" si="1703"/>
        <v>624.71910112359546</v>
      </c>
      <c r="P1585" s="11">
        <f t="shared" si="1703"/>
        <v>-15.038759689922472</v>
      </c>
      <c r="Q1585" s="11">
        <f t="shared" si="1703"/>
        <v>-78.284671532846716</v>
      </c>
      <c r="R1585" s="11">
        <f t="shared" si="1703"/>
        <v>-22.689075630252091</v>
      </c>
      <c r="S1585" s="11">
        <f t="shared" si="1703"/>
        <v>1052.1739130434783</v>
      </c>
      <c r="T1585" s="11">
        <f t="shared" si="1703"/>
        <v>-81.509433962264154</v>
      </c>
      <c r="U1585" s="11">
        <f t="shared" si="1703"/>
        <v>-70.408163265306115</v>
      </c>
      <c r="V1585" s="11">
        <f t="shared" si="1703"/>
        <v>-6.8965517241379359</v>
      </c>
      <c r="W1585" s="11">
        <f t="shared" si="1703"/>
        <v>37.037037037037038</v>
      </c>
      <c r="X1585" s="11">
        <f t="shared" si="1703"/>
        <v>-1.3513513513513544</v>
      </c>
      <c r="Y1585" s="11">
        <f t="shared" si="1703"/>
        <v>1321.9178082191781</v>
      </c>
      <c r="Z1585" s="11">
        <f t="shared" si="1703"/>
        <v>-97.687861271676297</v>
      </c>
      <c r="AA1585" s="11">
        <f t="shared" si="1703"/>
        <v>420.83333333333326</v>
      </c>
      <c r="AB1585" s="11">
        <f t="shared" si="1703"/>
        <v>-6.3999999999999915</v>
      </c>
      <c r="AC1585" s="11">
        <f t="shared" si="1703"/>
        <v>23.931623931623932</v>
      </c>
      <c r="AD1585" s="11">
        <f t="shared" si="1703"/>
        <v>-50.344827586206897</v>
      </c>
      <c r="AE1585" s="11">
        <f t="shared" si="1703"/>
        <v>8.3333333333333286</v>
      </c>
      <c r="AF1585" s="11">
        <f t="shared" si="1703"/>
        <v>-10.256410256410248</v>
      </c>
      <c r="AG1585" s="11">
        <f t="shared" si="1703"/>
        <v>434.28571428571422</v>
      </c>
      <c r="AH1585" s="11">
        <f t="shared" si="1703"/>
        <v>-33.422459893048128</v>
      </c>
      <c r="AI1585" s="11">
        <f t="shared" si="1703"/>
        <v>46.184738955823292</v>
      </c>
      <c r="AJ1585" s="11">
        <f t="shared" si="1703"/>
        <v>-63.186813186813183</v>
      </c>
      <c r="AK1585" s="11">
        <f t="shared" si="1703"/>
        <v>-100</v>
      </c>
      <c r="AL1585" s="11" t="e">
        <f t="shared" si="1703"/>
        <v>#DIV/0!</v>
      </c>
    </row>
    <row r="1586" spans="1:38" ht="15">
      <c r="A1586" s="29">
        <v>1585</v>
      </c>
      <c r="B1586" s="23" t="s">
        <v>299</v>
      </c>
      <c r="C1586" s="23" t="s">
        <v>302</v>
      </c>
      <c r="D1586" s="7" t="s">
        <v>125</v>
      </c>
      <c r="E1586" s="10"/>
      <c r="F1586" s="11">
        <f t="shared" ref="F1586:AL1586" si="1704">F414/E414*100-100</f>
        <v>16.666666666666671</v>
      </c>
      <c r="G1586" s="11">
        <f t="shared" si="1704"/>
        <v>57.142857142857139</v>
      </c>
      <c r="H1586" s="11">
        <f t="shared" si="1704"/>
        <v>-72.727272727272734</v>
      </c>
      <c r="I1586" s="11">
        <f t="shared" si="1704"/>
        <v>233.33333333333337</v>
      </c>
      <c r="J1586" s="11">
        <f t="shared" si="1704"/>
        <v>106.66666666666669</v>
      </c>
      <c r="K1586" s="11">
        <f t="shared" si="1704"/>
        <v>48.387096774193537</v>
      </c>
      <c r="L1586" s="11">
        <f t="shared" si="1704"/>
        <v>48.913043478260875</v>
      </c>
      <c r="M1586" s="11">
        <f t="shared" si="1704"/>
        <v>-66.423357664233578</v>
      </c>
      <c r="N1586" s="11">
        <f t="shared" si="1704"/>
        <v>23.91304347826086</v>
      </c>
      <c r="O1586" s="11">
        <f t="shared" si="1704"/>
        <v>17.543859649122822</v>
      </c>
      <c r="P1586" s="11">
        <f t="shared" si="1704"/>
        <v>-58.208955223880601</v>
      </c>
      <c r="Q1586" s="11">
        <f t="shared" si="1704"/>
        <v>771.42857142857133</v>
      </c>
      <c r="R1586" s="11">
        <f t="shared" si="1704"/>
        <v>724.18032786885237</v>
      </c>
      <c r="S1586" s="11">
        <f t="shared" si="1704"/>
        <v>-50.124316260566879</v>
      </c>
      <c r="T1586" s="11">
        <f t="shared" si="1704"/>
        <v>23.629112662013952</v>
      </c>
      <c r="U1586" s="11">
        <f t="shared" si="1704"/>
        <v>-21.612903225806463</v>
      </c>
      <c r="V1586" s="11">
        <f t="shared" si="1704"/>
        <v>-82.098765432098759</v>
      </c>
      <c r="W1586" s="11">
        <f t="shared" si="1704"/>
        <v>696.55172413793105</v>
      </c>
      <c r="X1586" s="11">
        <f t="shared" si="1704"/>
        <v>54.25685425685424</v>
      </c>
      <c r="Y1586" s="11">
        <f t="shared" si="1704"/>
        <v>-47.708138447146865</v>
      </c>
      <c r="Z1586" s="11">
        <f t="shared" si="1704"/>
        <v>-15.026833631484791</v>
      </c>
      <c r="AA1586" s="11">
        <f t="shared" si="1704"/>
        <v>-76.10526315789474</v>
      </c>
      <c r="AB1586" s="11">
        <f t="shared" si="1704"/>
        <v>-81.057268722466958</v>
      </c>
      <c r="AC1586" s="11">
        <f t="shared" si="1704"/>
        <v>-72.093023255813961</v>
      </c>
      <c r="AD1586" s="11">
        <f t="shared" si="1704"/>
        <v>0</v>
      </c>
      <c r="AE1586" s="11">
        <f t="shared" si="1704"/>
        <v>8.3333333333333286</v>
      </c>
      <c r="AF1586" s="11">
        <f t="shared" si="1704"/>
        <v>30.769230769230774</v>
      </c>
      <c r="AG1586" s="11">
        <f t="shared" si="1704"/>
        <v>247.05882352941177</v>
      </c>
      <c r="AH1586" s="11">
        <f t="shared" si="1704"/>
        <v>-22.033898305084747</v>
      </c>
      <c r="AI1586" s="11">
        <f t="shared" si="1704"/>
        <v>-21.739130434782609</v>
      </c>
      <c r="AJ1586" s="11">
        <f t="shared" si="1704"/>
        <v>-72.222222222222229</v>
      </c>
      <c r="AK1586" s="11">
        <f t="shared" si="1704"/>
        <v>2250</v>
      </c>
      <c r="AL1586" s="11">
        <f t="shared" si="1704"/>
        <v>-55.319148936170215</v>
      </c>
    </row>
    <row r="1587" spans="1:38" ht="15">
      <c r="A1587" s="29">
        <v>1586</v>
      </c>
      <c r="B1587" s="23" t="s">
        <v>299</v>
      </c>
      <c r="C1587" s="23" t="s">
        <v>302</v>
      </c>
      <c r="D1587" s="7" t="s">
        <v>126</v>
      </c>
      <c r="E1587" s="10"/>
      <c r="F1587" s="11">
        <f t="shared" ref="F1587:AL1587" si="1705">F415/E415*100-100</f>
        <v>197.46835443037975</v>
      </c>
      <c r="G1587" s="11">
        <f t="shared" si="1705"/>
        <v>99.148936170212778</v>
      </c>
      <c r="H1587" s="11">
        <f t="shared" si="1705"/>
        <v>-95.512820512820511</v>
      </c>
      <c r="I1587" s="11">
        <f t="shared" si="1705"/>
        <v>242.85714285714283</v>
      </c>
      <c r="J1587" s="11">
        <f t="shared" si="1705"/>
        <v>-38.888888888888886</v>
      </c>
      <c r="K1587" s="11">
        <f t="shared" si="1705"/>
        <v>81.818181818181813</v>
      </c>
      <c r="L1587" s="11">
        <f t="shared" si="1705"/>
        <v>2410</v>
      </c>
      <c r="M1587" s="11">
        <f t="shared" si="1705"/>
        <v>-88.695219123505979</v>
      </c>
      <c r="N1587" s="11">
        <f t="shared" si="1705"/>
        <v>-33.039647577092509</v>
      </c>
      <c r="O1587" s="11">
        <f t="shared" si="1705"/>
        <v>52194.078947368413</v>
      </c>
      <c r="P1587" s="11">
        <f t="shared" si="1705"/>
        <v>155.68583541962835</v>
      </c>
      <c r="Q1587" s="11">
        <f t="shared" si="1705"/>
        <v>5.333182442173424</v>
      </c>
      <c r="R1587" s="11">
        <f t="shared" si="1705"/>
        <v>90.323529961322151</v>
      </c>
      <c r="S1587" s="11">
        <f t="shared" si="1705"/>
        <v>-92.287396579103032</v>
      </c>
      <c r="T1587" s="11">
        <f t="shared" si="1705"/>
        <v>302.36443482688395</v>
      </c>
      <c r="U1587" s="11">
        <f t="shared" si="1705"/>
        <v>21.745663916987638</v>
      </c>
      <c r="V1587" s="11">
        <f t="shared" si="1705"/>
        <v>5.4750737328985082</v>
      </c>
      <c r="W1587" s="11">
        <f t="shared" si="1705"/>
        <v>-78.190093741146327</v>
      </c>
      <c r="X1587" s="11">
        <f t="shared" si="1705"/>
        <v>-97.6363276947841</v>
      </c>
      <c r="Y1587" s="11">
        <f t="shared" si="1705"/>
        <v>1778.6140979689367</v>
      </c>
      <c r="Z1587" s="11">
        <f t="shared" si="1705"/>
        <v>-67.120325616891364</v>
      </c>
      <c r="AA1587" s="11">
        <f t="shared" si="1705"/>
        <v>-96.59574468085107</v>
      </c>
      <c r="AB1587" s="11">
        <f t="shared" si="1705"/>
        <v>251.13636363636363</v>
      </c>
      <c r="AC1587" s="11">
        <f t="shared" si="1705"/>
        <v>-76.860841423948216</v>
      </c>
      <c r="AD1587" s="11">
        <f t="shared" si="1705"/>
        <v>-8.3916083916084006</v>
      </c>
      <c r="AE1587" s="11">
        <f t="shared" si="1705"/>
        <v>12252.67175572519</v>
      </c>
      <c r="AF1587" s="11">
        <f t="shared" si="1705"/>
        <v>-92.751205042639967</v>
      </c>
      <c r="AG1587" s="11">
        <f t="shared" si="1705"/>
        <v>838.78942881500416</v>
      </c>
      <c r="AH1587" s="11">
        <f t="shared" si="1705"/>
        <v>-28.505266981474747</v>
      </c>
      <c r="AI1587" s="11">
        <f t="shared" si="1705"/>
        <v>-94.563698717134514</v>
      </c>
      <c r="AJ1587" s="11">
        <f t="shared" si="1705"/>
        <v>385.74766355140184</v>
      </c>
      <c r="AK1587" s="11">
        <f t="shared" si="1705"/>
        <v>1179.6536796536798</v>
      </c>
      <c r="AL1587" s="11">
        <f t="shared" si="1705"/>
        <v>-98.323560366862125</v>
      </c>
    </row>
    <row r="1588" spans="1:38" ht="15">
      <c r="A1588" s="29">
        <v>1587</v>
      </c>
      <c r="B1588" s="23" t="s">
        <v>299</v>
      </c>
      <c r="C1588" s="23" t="s">
        <v>302</v>
      </c>
      <c r="D1588" s="7" t="s">
        <v>127</v>
      </c>
      <c r="E1588" s="10"/>
      <c r="F1588" s="11">
        <f t="shared" ref="F1588:AL1588" si="1706">F416/E416*100-100</f>
        <v>6.7679314070339274</v>
      </c>
      <c r="G1588" s="11">
        <f t="shared" si="1706"/>
        <v>-13.721815454820174</v>
      </c>
      <c r="H1588" s="11">
        <f t="shared" si="1706"/>
        <v>-13.184001268176488</v>
      </c>
      <c r="I1588" s="11">
        <f t="shared" si="1706"/>
        <v>5.9403973918461332</v>
      </c>
      <c r="J1588" s="11">
        <f t="shared" si="1706"/>
        <v>-11.932445463057419</v>
      </c>
      <c r="K1588" s="11">
        <f t="shared" si="1706"/>
        <v>-4.7828547701600854</v>
      </c>
      <c r="L1588" s="11">
        <f t="shared" si="1706"/>
        <v>-3.1451851460934108</v>
      </c>
      <c r="M1588" s="11">
        <f t="shared" si="1706"/>
        <v>10.96319790767501</v>
      </c>
      <c r="N1588" s="11">
        <f t="shared" si="1706"/>
        <v>12.840240662441985</v>
      </c>
      <c r="O1588" s="11">
        <f t="shared" si="1706"/>
        <v>7.9165855501986897</v>
      </c>
      <c r="P1588" s="11">
        <f t="shared" si="1706"/>
        <v>-9.4689927416274031</v>
      </c>
      <c r="Q1588" s="11">
        <f t="shared" si="1706"/>
        <v>10.438292964244525</v>
      </c>
      <c r="R1588" s="11">
        <f t="shared" si="1706"/>
        <v>4.8161710076630726</v>
      </c>
      <c r="S1588" s="11">
        <f t="shared" si="1706"/>
        <v>1.5659855583019464</v>
      </c>
      <c r="T1588" s="11">
        <f t="shared" si="1706"/>
        <v>-1.3195124334261834</v>
      </c>
      <c r="U1588" s="11">
        <f t="shared" si="1706"/>
        <v>31.283801464355463</v>
      </c>
      <c r="V1588" s="11">
        <f t="shared" si="1706"/>
        <v>15.487790800581806</v>
      </c>
      <c r="W1588" s="11">
        <f t="shared" si="1706"/>
        <v>15.229998607300814</v>
      </c>
      <c r="X1588" s="11">
        <f t="shared" si="1706"/>
        <v>-14.603492754318808</v>
      </c>
      <c r="Y1588" s="11">
        <f t="shared" si="1706"/>
        <v>22.0647548465912</v>
      </c>
      <c r="Z1588" s="11">
        <f t="shared" si="1706"/>
        <v>25.793158542944951</v>
      </c>
      <c r="AA1588" s="11">
        <f t="shared" si="1706"/>
        <v>-13.58808399839117</v>
      </c>
      <c r="AB1588" s="11">
        <f t="shared" si="1706"/>
        <v>-13.859534155435995</v>
      </c>
      <c r="AC1588" s="11">
        <f t="shared" si="1706"/>
        <v>-4.9041152217048563</v>
      </c>
      <c r="AD1588" s="11">
        <f t="shared" si="1706"/>
        <v>-4.9231325173594342</v>
      </c>
      <c r="AE1588" s="11">
        <f t="shared" si="1706"/>
        <v>-1.5812405759568833</v>
      </c>
      <c r="AF1588" s="11">
        <f t="shared" si="1706"/>
        <v>-14.98767883336096</v>
      </c>
      <c r="AG1588" s="11">
        <f t="shared" si="1706"/>
        <v>2.1741258735781628</v>
      </c>
      <c r="AH1588" s="11">
        <f t="shared" si="1706"/>
        <v>-17.068440563321559</v>
      </c>
      <c r="AI1588" s="11">
        <f t="shared" si="1706"/>
        <v>-12.887542264313481</v>
      </c>
      <c r="AJ1588" s="11">
        <f t="shared" si="1706"/>
        <v>6.4656736562208863</v>
      </c>
      <c r="AK1588" s="11">
        <f t="shared" si="1706"/>
        <v>8.9242468033367004</v>
      </c>
      <c r="AL1588" s="11">
        <f t="shared" si="1706"/>
        <v>-10.945664655263116</v>
      </c>
    </row>
    <row r="1589" spans="1:38" ht="15">
      <c r="A1589" s="29">
        <v>1588</v>
      </c>
      <c r="B1589" s="23" t="s">
        <v>299</v>
      </c>
      <c r="C1589" s="23" t="s">
        <v>302</v>
      </c>
      <c r="D1589" s="7" t="s">
        <v>128</v>
      </c>
      <c r="E1589" s="10"/>
      <c r="F1589" s="11">
        <f t="shared" ref="F1589:AL1589" si="1707">F417/E417*100-100</f>
        <v>404.83870967741939</v>
      </c>
      <c r="G1589" s="11">
        <f t="shared" si="1707"/>
        <v>451.43769968051117</v>
      </c>
      <c r="H1589" s="11">
        <f t="shared" si="1707"/>
        <v>-93.858632676709149</v>
      </c>
      <c r="I1589" s="11">
        <f t="shared" si="1707"/>
        <v>329.24528301886795</v>
      </c>
      <c r="J1589" s="11">
        <f t="shared" si="1707"/>
        <v>-91.64835164835165</v>
      </c>
      <c r="K1589" s="11">
        <f t="shared" si="1707"/>
        <v>-65.78947368421052</v>
      </c>
      <c r="L1589" s="11">
        <f t="shared" si="1707"/>
        <v>476.92307692307691</v>
      </c>
      <c r="M1589" s="11">
        <f t="shared" si="1707"/>
        <v>359.99999999999994</v>
      </c>
      <c r="N1589" s="11">
        <f t="shared" si="1707"/>
        <v>998.55072463768124</v>
      </c>
      <c r="O1589" s="11">
        <f t="shared" si="1707"/>
        <v>-53.166226912928764</v>
      </c>
      <c r="P1589" s="11">
        <f t="shared" si="1707"/>
        <v>-87.098591549295776</v>
      </c>
      <c r="Q1589" s="11">
        <f t="shared" si="1707"/>
        <v>292.57641921397379</v>
      </c>
      <c r="R1589" s="11">
        <f t="shared" si="1707"/>
        <v>-76.084538375973295</v>
      </c>
      <c r="S1589" s="11">
        <f t="shared" si="1707"/>
        <v>2006.9767441860463</v>
      </c>
      <c r="T1589" s="11">
        <f t="shared" si="1707"/>
        <v>-86.666666666666671</v>
      </c>
      <c r="U1589" s="11">
        <f t="shared" si="1707"/>
        <v>-87.913907284768214</v>
      </c>
      <c r="V1589" s="11">
        <f t="shared" si="1707"/>
        <v>1717.808219178082</v>
      </c>
      <c r="W1589" s="11">
        <f t="shared" si="1707"/>
        <v>-48.831951770911829</v>
      </c>
      <c r="X1589" s="11">
        <f t="shared" si="1707"/>
        <v>1142.1207658321061</v>
      </c>
      <c r="Y1589" s="11">
        <f t="shared" si="1707"/>
        <v>-98.328195399573161</v>
      </c>
      <c r="Z1589" s="11">
        <f t="shared" si="1707"/>
        <v>121.98581560283688</v>
      </c>
      <c r="AA1589" s="11">
        <f t="shared" si="1707"/>
        <v>-19.488817891373799</v>
      </c>
      <c r="AB1589" s="11">
        <f t="shared" si="1707"/>
        <v>-46.825396825396822</v>
      </c>
      <c r="AC1589" s="11">
        <f t="shared" si="1707"/>
        <v>52.985074626865668</v>
      </c>
      <c r="AD1589" s="11">
        <f t="shared" si="1707"/>
        <v>329.75609756097566</v>
      </c>
      <c r="AE1589" s="11">
        <f t="shared" si="1707"/>
        <v>-84.449489216799094</v>
      </c>
      <c r="AF1589" s="11">
        <f t="shared" si="1707"/>
        <v>-64.963503649635044</v>
      </c>
      <c r="AG1589" s="11">
        <f t="shared" si="1707"/>
        <v>93.75</v>
      </c>
      <c r="AH1589" s="11">
        <f t="shared" si="1707"/>
        <v>49.462365591397855</v>
      </c>
      <c r="AI1589" s="11">
        <f t="shared" si="1707"/>
        <v>20.143884892086334</v>
      </c>
      <c r="AJ1589" s="11">
        <f t="shared" si="1707"/>
        <v>-64.670658682634723</v>
      </c>
      <c r="AK1589" s="11">
        <f t="shared" si="1707"/>
        <v>155.93220338983051</v>
      </c>
      <c r="AL1589" s="11">
        <f t="shared" si="1707"/>
        <v>-74.172185430463571</v>
      </c>
    </row>
    <row r="1590" spans="1:38" ht="15">
      <c r="A1590" s="29">
        <v>1589</v>
      </c>
      <c r="B1590" s="23" t="s">
        <v>299</v>
      </c>
      <c r="C1590" s="23" t="s">
        <v>302</v>
      </c>
      <c r="D1590" s="7" t="s">
        <v>129</v>
      </c>
      <c r="E1590" s="10"/>
      <c r="F1590" s="11">
        <f t="shared" ref="F1590:AL1590" si="1708">F418/E418*100-100</f>
        <v>-90.347589136080444</v>
      </c>
      <c r="G1590" s="11">
        <f t="shared" si="1708"/>
        <v>150.68257123923127</v>
      </c>
      <c r="H1590" s="11">
        <f t="shared" si="1708"/>
        <v>102.93433435550386</v>
      </c>
      <c r="I1590" s="11">
        <f t="shared" si="1708"/>
        <v>-83.328556913216786</v>
      </c>
      <c r="J1590" s="11">
        <f t="shared" si="1708"/>
        <v>-6.6260353180184381</v>
      </c>
      <c r="K1590" s="11">
        <f t="shared" si="1708"/>
        <v>228.35146443514645</v>
      </c>
      <c r="L1590" s="11">
        <f t="shared" si="1708"/>
        <v>-18.476986594627647</v>
      </c>
      <c r="M1590" s="11">
        <f t="shared" si="1708"/>
        <v>161.63561335500816</v>
      </c>
      <c r="N1590" s="11">
        <f t="shared" si="1708"/>
        <v>96.169287387086001</v>
      </c>
      <c r="O1590" s="11">
        <f t="shared" si="1708"/>
        <v>64.337487361278619</v>
      </c>
      <c r="P1590" s="11">
        <f t="shared" si="1708"/>
        <v>8.1458529461909706</v>
      </c>
      <c r="Q1590" s="11">
        <f t="shared" si="1708"/>
        <v>9.369259452197511</v>
      </c>
      <c r="R1590" s="11">
        <f t="shared" si="1708"/>
        <v>-37.007790124153153</v>
      </c>
      <c r="S1590" s="11">
        <f t="shared" si="1708"/>
        <v>-22.70696739660336</v>
      </c>
      <c r="T1590" s="11">
        <f t="shared" si="1708"/>
        <v>48.416743898671598</v>
      </c>
      <c r="U1590" s="11">
        <f t="shared" si="1708"/>
        <v>125.44882135609097</v>
      </c>
      <c r="V1590" s="11">
        <f t="shared" si="1708"/>
        <v>-11.099954990825054</v>
      </c>
      <c r="W1590" s="11">
        <f t="shared" si="1708"/>
        <v>-33.96597906470555</v>
      </c>
      <c r="X1590" s="11">
        <f t="shared" si="1708"/>
        <v>-30.017693315858452</v>
      </c>
      <c r="Y1590" s="11">
        <f t="shared" si="1708"/>
        <v>143.71260288595695</v>
      </c>
      <c r="Z1590" s="11">
        <f t="shared" si="1708"/>
        <v>-98.298292529239092</v>
      </c>
      <c r="AA1590" s="11">
        <f t="shared" si="1708"/>
        <v>154.70760894107022</v>
      </c>
      <c r="AB1590" s="11">
        <f t="shared" si="1708"/>
        <v>256.17409804095382</v>
      </c>
      <c r="AC1590" s="11">
        <f t="shared" si="1708"/>
        <v>-86.351418616226979</v>
      </c>
      <c r="AD1590" s="11">
        <f t="shared" si="1708"/>
        <v>-16.520787746170669</v>
      </c>
      <c r="AE1590" s="11">
        <f t="shared" si="1708"/>
        <v>45.369156837046745</v>
      </c>
      <c r="AF1590" s="11">
        <f t="shared" si="1708"/>
        <v>-40.88655146506386</v>
      </c>
      <c r="AG1590" s="11">
        <f t="shared" si="1708"/>
        <v>-65.404168784951707</v>
      </c>
      <c r="AH1590" s="11">
        <f t="shared" si="1708"/>
        <v>113.15209404849375</v>
      </c>
      <c r="AI1590" s="11">
        <f t="shared" si="1708"/>
        <v>-26.956221992416403</v>
      </c>
      <c r="AJ1590" s="11">
        <f t="shared" si="1708"/>
        <v>36.337895233600761</v>
      </c>
      <c r="AK1590" s="11">
        <f t="shared" si="1708"/>
        <v>22.706818968501224</v>
      </c>
      <c r="AL1590" s="11">
        <f t="shared" si="1708"/>
        <v>-12.383638928067697</v>
      </c>
    </row>
    <row r="1591" spans="1:38" ht="15">
      <c r="A1591" s="29">
        <v>1590</v>
      </c>
      <c r="B1591" s="23" t="s">
        <v>299</v>
      </c>
      <c r="C1591" s="23" t="s">
        <v>302</v>
      </c>
      <c r="D1591" s="7" t="s">
        <v>130</v>
      </c>
      <c r="E1591" s="10"/>
      <c r="F1591" s="11">
        <f t="shared" ref="F1591:AL1591" si="1709">F419/E419*100-100</f>
        <v>-7.65625</v>
      </c>
      <c r="G1591" s="11">
        <f t="shared" si="1709"/>
        <v>8.8832487309644677</v>
      </c>
      <c r="H1591" s="11">
        <f t="shared" si="1709"/>
        <v>280.80808080808077</v>
      </c>
      <c r="I1591" s="11">
        <f t="shared" si="1709"/>
        <v>-82.085288716588451</v>
      </c>
      <c r="J1591" s="11">
        <f t="shared" si="1709"/>
        <v>82.346241457858753</v>
      </c>
      <c r="K1591" s="11">
        <f t="shared" si="1709"/>
        <v>-11.930043722673332</v>
      </c>
      <c r="L1591" s="11">
        <f t="shared" si="1709"/>
        <v>1185.9574468085107</v>
      </c>
      <c r="M1591" s="11">
        <f t="shared" si="1709"/>
        <v>-86.918155746746081</v>
      </c>
      <c r="N1591" s="11">
        <f t="shared" si="1709"/>
        <v>29.5531197301855</v>
      </c>
      <c r="O1591" s="11">
        <f t="shared" si="1709"/>
        <v>-0.48812235600391318</v>
      </c>
      <c r="P1591" s="11">
        <f t="shared" si="1709"/>
        <v>1.2099411379986833</v>
      </c>
      <c r="Q1591" s="11">
        <f t="shared" si="1709"/>
        <v>-14.054927302100168</v>
      </c>
      <c r="R1591" s="11">
        <f t="shared" si="1709"/>
        <v>30.977443609022544</v>
      </c>
      <c r="S1591" s="11">
        <f t="shared" si="1709"/>
        <v>-34.701492537313428</v>
      </c>
      <c r="T1591" s="11">
        <f t="shared" si="1709"/>
        <v>1046.6813186813188</v>
      </c>
      <c r="U1591" s="11">
        <f t="shared" si="1709"/>
        <v>-82.907195154674739</v>
      </c>
      <c r="V1591" s="11">
        <f t="shared" si="1709"/>
        <v>4.9562682215743337</v>
      </c>
      <c r="W1591" s="11">
        <f t="shared" si="1709"/>
        <v>-0.98290598290597586</v>
      </c>
      <c r="X1591" s="11">
        <f t="shared" si="1709"/>
        <v>16.465256797583081</v>
      </c>
      <c r="Y1591" s="11">
        <f t="shared" si="1709"/>
        <v>18.250880118584405</v>
      </c>
      <c r="Z1591" s="11">
        <f t="shared" si="1709"/>
        <v>-55.233469131933568</v>
      </c>
      <c r="AA1591" s="11">
        <f t="shared" si="1709"/>
        <v>-45.152257612880639</v>
      </c>
      <c r="AB1591" s="11">
        <f t="shared" si="1709"/>
        <v>17.932354818123812</v>
      </c>
      <c r="AC1591" s="11">
        <f t="shared" si="1709"/>
        <v>26.839826839826841</v>
      </c>
      <c r="AD1591" s="11">
        <f t="shared" si="1709"/>
        <v>0.21331058020477656</v>
      </c>
      <c r="AE1591" s="11">
        <f t="shared" si="1709"/>
        <v>3.0651340996168557</v>
      </c>
      <c r="AF1591" s="11">
        <f t="shared" si="1709"/>
        <v>-29.739776951672852</v>
      </c>
      <c r="AG1591" s="11">
        <f t="shared" si="1709"/>
        <v>72.42798353909464</v>
      </c>
      <c r="AH1591" s="11">
        <f t="shared" si="1709"/>
        <v>137.53835663143539</v>
      </c>
      <c r="AI1591" s="11">
        <f t="shared" si="1709"/>
        <v>-4.4064877278599113</v>
      </c>
      <c r="AJ1591" s="11">
        <f t="shared" si="1709"/>
        <v>-68.603603603603602</v>
      </c>
      <c r="AK1591" s="11">
        <f t="shared" si="1709"/>
        <v>75.035868005738877</v>
      </c>
      <c r="AL1591" s="11">
        <f t="shared" si="1709"/>
        <v>16.967213114754117</v>
      </c>
    </row>
    <row r="1592" spans="1:38" ht="15">
      <c r="A1592" s="29">
        <v>1591</v>
      </c>
      <c r="B1592" s="23" t="s">
        <v>299</v>
      </c>
      <c r="C1592" s="23" t="s">
        <v>302</v>
      </c>
      <c r="D1592" s="7" t="s">
        <v>131</v>
      </c>
      <c r="E1592" s="10"/>
      <c r="F1592" s="11">
        <f t="shared" ref="F1592:AL1592" si="1710">F420/E420*100-100</f>
        <v>8.2452431289640629</v>
      </c>
      <c r="G1592" s="11">
        <f t="shared" si="1710"/>
        <v>170.41015625</v>
      </c>
      <c r="H1592" s="11">
        <f t="shared" si="1710"/>
        <v>-29.252437703141936</v>
      </c>
      <c r="I1592" s="11">
        <f t="shared" si="1710"/>
        <v>-9.698825931597753</v>
      </c>
      <c r="J1592" s="11">
        <f t="shared" si="1710"/>
        <v>-15.319389485585077</v>
      </c>
      <c r="K1592" s="11">
        <f t="shared" si="1710"/>
        <v>-16.088117489986658</v>
      </c>
      <c r="L1592" s="11">
        <f t="shared" si="1710"/>
        <v>183.69132856006365</v>
      </c>
      <c r="M1592" s="11">
        <f t="shared" si="1710"/>
        <v>-48.710039259674708</v>
      </c>
      <c r="N1592" s="11">
        <f t="shared" si="1710"/>
        <v>98.851831601968286</v>
      </c>
      <c r="O1592" s="11">
        <f t="shared" si="1710"/>
        <v>52.790761616717077</v>
      </c>
      <c r="P1592" s="11">
        <f t="shared" si="1710"/>
        <v>-38.060104372863059</v>
      </c>
      <c r="Q1592" s="11">
        <f t="shared" si="1710"/>
        <v>-36.809994189424756</v>
      </c>
      <c r="R1592" s="11">
        <f t="shared" si="1710"/>
        <v>-23.080459770114942</v>
      </c>
      <c r="S1592" s="11">
        <f t="shared" si="1710"/>
        <v>-59.294680215182304</v>
      </c>
      <c r="T1592" s="11">
        <f t="shared" si="1710"/>
        <v>32.158590308370037</v>
      </c>
      <c r="U1592" s="11">
        <f t="shared" si="1710"/>
        <v>38.888888888888886</v>
      </c>
      <c r="V1592" s="11">
        <f t="shared" si="1710"/>
        <v>-7.4399999999999977</v>
      </c>
      <c r="W1592" s="11">
        <f t="shared" si="1710"/>
        <v>4.9265341400172957</v>
      </c>
      <c r="X1592" s="11">
        <f t="shared" si="1710"/>
        <v>78.088962108731465</v>
      </c>
      <c r="Y1592" s="11">
        <f t="shared" si="1710"/>
        <v>-83.90379278445883</v>
      </c>
      <c r="Z1592" s="11">
        <f t="shared" si="1710"/>
        <v>-4.8850574712643606</v>
      </c>
      <c r="AA1592" s="11">
        <f t="shared" si="1710"/>
        <v>606.0422960725075</v>
      </c>
      <c r="AB1592" s="11">
        <f t="shared" si="1710"/>
        <v>-56.097560975609753</v>
      </c>
      <c r="AC1592" s="11">
        <f t="shared" si="1710"/>
        <v>36.647173489278742</v>
      </c>
      <c r="AD1592" s="11">
        <f t="shared" si="1710"/>
        <v>-4.6362339514978572</v>
      </c>
      <c r="AE1592" s="11">
        <f t="shared" si="1710"/>
        <v>131.41361256544505</v>
      </c>
      <c r="AF1592" s="11">
        <f t="shared" si="1710"/>
        <v>39.657401422107284</v>
      </c>
      <c r="AG1592" s="11">
        <f t="shared" si="1710"/>
        <v>-39.967600092571168</v>
      </c>
      <c r="AH1592" s="11">
        <f t="shared" si="1710"/>
        <v>91.904394757131826</v>
      </c>
      <c r="AI1592" s="11">
        <f t="shared" si="1710"/>
        <v>-68.581759742868627</v>
      </c>
      <c r="AJ1592" s="11">
        <f t="shared" si="1710"/>
        <v>14.450127877237847</v>
      </c>
      <c r="AK1592" s="11">
        <f t="shared" si="1710"/>
        <v>123.46368715083798</v>
      </c>
      <c r="AL1592" s="11">
        <f t="shared" si="1710"/>
        <v>-1.7999999999999972</v>
      </c>
    </row>
    <row r="1593" spans="1:38" ht="15">
      <c r="A1593" s="29">
        <v>1592</v>
      </c>
      <c r="B1593" s="23" t="s">
        <v>299</v>
      </c>
      <c r="C1593" s="23" t="s">
        <v>302</v>
      </c>
      <c r="D1593" s="7" t="s">
        <v>132</v>
      </c>
      <c r="E1593" s="10"/>
      <c r="F1593" s="11">
        <f t="shared" ref="F1593:AL1593" si="1711">F421/E421*100-100</f>
        <v>-81.413994169096213</v>
      </c>
      <c r="G1593" s="11">
        <f t="shared" si="1711"/>
        <v>249.41176470588238</v>
      </c>
      <c r="H1593" s="11">
        <f t="shared" si="1711"/>
        <v>2.0202020202020066</v>
      </c>
      <c r="I1593" s="11">
        <f t="shared" si="1711"/>
        <v>99.77997799779979</v>
      </c>
      <c r="J1593" s="11">
        <f t="shared" si="1711"/>
        <v>-75.936123348017617</v>
      </c>
      <c r="K1593" s="11">
        <f t="shared" si="1711"/>
        <v>56.979405034324941</v>
      </c>
      <c r="L1593" s="11">
        <f t="shared" si="1711"/>
        <v>-90.816326530612244</v>
      </c>
      <c r="M1593" s="11">
        <f t="shared" si="1711"/>
        <v>234.92063492063494</v>
      </c>
      <c r="N1593" s="11">
        <f t="shared" si="1711"/>
        <v>1298.1042654028436</v>
      </c>
      <c r="O1593" s="11">
        <f t="shared" si="1711"/>
        <v>129.42372881355931</v>
      </c>
      <c r="P1593" s="11">
        <f t="shared" si="1711"/>
        <v>-98.581560283687949</v>
      </c>
      <c r="Q1593" s="11">
        <f t="shared" si="1711"/>
        <v>73.958333333333314</v>
      </c>
      <c r="R1593" s="11">
        <f t="shared" si="1711"/>
        <v>-44.311377245508986</v>
      </c>
      <c r="S1593" s="11">
        <f t="shared" si="1711"/>
        <v>-3.2258064516128968</v>
      </c>
      <c r="T1593" s="11">
        <f t="shared" si="1711"/>
        <v>5718.8888888888887</v>
      </c>
      <c r="U1593" s="11">
        <f t="shared" si="1711"/>
        <v>-94.061485583349253</v>
      </c>
      <c r="V1593" s="11">
        <f t="shared" si="1711"/>
        <v>16130.868167202572</v>
      </c>
      <c r="W1593" s="11">
        <f t="shared" si="1711"/>
        <v>35.706644478782835</v>
      </c>
      <c r="X1593" s="11">
        <f t="shared" si="1711"/>
        <v>-67.34401915272548</v>
      </c>
      <c r="Y1593" s="11">
        <f t="shared" si="1711"/>
        <v>138.61421546714348</v>
      </c>
      <c r="Z1593" s="11">
        <f t="shared" si="1711"/>
        <v>-5.2793285623290416</v>
      </c>
      <c r="AA1593" s="11">
        <f t="shared" si="1711"/>
        <v>-98.951740506329116</v>
      </c>
      <c r="AB1593" s="11">
        <f t="shared" si="1711"/>
        <v>-53.20754716981132</v>
      </c>
      <c r="AC1593" s="11">
        <f t="shared" si="1711"/>
        <v>30.645161290322562</v>
      </c>
      <c r="AD1593" s="11">
        <f t="shared" si="1711"/>
        <v>31.790123456790127</v>
      </c>
      <c r="AE1593" s="11">
        <f t="shared" si="1711"/>
        <v>55726.463700234191</v>
      </c>
      <c r="AF1593" s="11">
        <f t="shared" si="1711"/>
        <v>-99.648878466643453</v>
      </c>
      <c r="AG1593" s="11">
        <f t="shared" si="1711"/>
        <v>-21.505376344086031</v>
      </c>
      <c r="AH1593" s="11">
        <f t="shared" si="1711"/>
        <v>39.57382039573821</v>
      </c>
      <c r="AI1593" s="11">
        <f t="shared" si="1711"/>
        <v>-75.354416575790623</v>
      </c>
      <c r="AJ1593" s="11">
        <f t="shared" si="1711"/>
        <v>149.55752212389379</v>
      </c>
      <c r="AK1593" s="11">
        <f t="shared" si="1711"/>
        <v>36.170212765957444</v>
      </c>
      <c r="AL1593" s="11">
        <f t="shared" si="1711"/>
        <v>12027.994791666668</v>
      </c>
    </row>
    <row r="1594" spans="1:38" ht="15">
      <c r="A1594" s="29">
        <v>1593</v>
      </c>
      <c r="B1594" s="23" t="s">
        <v>299</v>
      </c>
      <c r="C1594" s="23" t="s">
        <v>302</v>
      </c>
      <c r="D1594" s="7" t="s">
        <v>133</v>
      </c>
      <c r="E1594" s="10"/>
      <c r="F1594" s="11">
        <f t="shared" ref="F1594:AL1594" si="1712">F422/E422*100-100</f>
        <v>5.1569933396764895</v>
      </c>
      <c r="G1594" s="11">
        <f t="shared" si="1712"/>
        <v>-22.045783568584881</v>
      </c>
      <c r="H1594" s="11">
        <f t="shared" si="1712"/>
        <v>80.389994776855673</v>
      </c>
      <c r="I1594" s="11">
        <f t="shared" si="1712"/>
        <v>14.924556831708657</v>
      </c>
      <c r="J1594" s="11">
        <f t="shared" si="1712"/>
        <v>13.55747158613741</v>
      </c>
      <c r="K1594" s="11">
        <f t="shared" si="1712"/>
        <v>-3.19487242696907</v>
      </c>
      <c r="L1594" s="11">
        <f t="shared" si="1712"/>
        <v>14.27079884896483</v>
      </c>
      <c r="M1594" s="11">
        <f t="shared" si="1712"/>
        <v>-47.895170815412392</v>
      </c>
      <c r="N1594" s="11">
        <f t="shared" si="1712"/>
        <v>-42.957957315769214</v>
      </c>
      <c r="O1594" s="11">
        <f t="shared" si="1712"/>
        <v>52.148159256204565</v>
      </c>
      <c r="P1594" s="11">
        <f t="shared" si="1712"/>
        <v>-36.93573822195939</v>
      </c>
      <c r="Q1594" s="11">
        <f t="shared" si="1712"/>
        <v>-9.0411815269203686</v>
      </c>
      <c r="R1594" s="11">
        <f t="shared" si="1712"/>
        <v>-7.0017182130584104</v>
      </c>
      <c r="S1594" s="11">
        <f t="shared" si="1712"/>
        <v>50.52193995381063</v>
      </c>
      <c r="T1594" s="11">
        <f t="shared" si="1712"/>
        <v>37.449367865471942</v>
      </c>
      <c r="U1594" s="11">
        <f t="shared" si="1712"/>
        <v>10.122343275584925</v>
      </c>
      <c r="V1594" s="11">
        <f t="shared" si="1712"/>
        <v>-14.527835218748734</v>
      </c>
      <c r="W1594" s="11">
        <f t="shared" si="1712"/>
        <v>255.82068311195445</v>
      </c>
      <c r="X1594" s="11">
        <f t="shared" si="1712"/>
        <v>8.0059194475182238</v>
      </c>
      <c r="Y1594" s="11">
        <f t="shared" si="1712"/>
        <v>-6.3842393719449007</v>
      </c>
      <c r="Z1594" s="11">
        <f t="shared" si="1712"/>
        <v>30.282172995780599</v>
      </c>
      <c r="AA1594" s="11">
        <f t="shared" si="1712"/>
        <v>-14.818938121166738</v>
      </c>
      <c r="AB1594" s="11">
        <f t="shared" si="1712"/>
        <v>21.93812081174849</v>
      </c>
      <c r="AC1594" s="11">
        <f t="shared" si="1712"/>
        <v>4.5942627742916216</v>
      </c>
      <c r="AD1594" s="11">
        <f t="shared" si="1712"/>
        <v>10.195355076716694</v>
      </c>
      <c r="AE1594" s="11">
        <f t="shared" si="1712"/>
        <v>19.854252791938237</v>
      </c>
      <c r="AF1594" s="11">
        <f t="shared" si="1712"/>
        <v>13.025844313404605</v>
      </c>
      <c r="AG1594" s="11">
        <f t="shared" si="1712"/>
        <v>-2.8900579758985003</v>
      </c>
      <c r="AH1594" s="11">
        <f t="shared" si="1712"/>
        <v>8.440440080201526</v>
      </c>
      <c r="AI1594" s="11">
        <f t="shared" si="1712"/>
        <v>-8.3802491377368966</v>
      </c>
      <c r="AJ1594" s="11">
        <f t="shared" si="1712"/>
        <v>10.415844658184611</v>
      </c>
      <c r="AK1594" s="11">
        <f t="shared" si="1712"/>
        <v>-20.29302183897272</v>
      </c>
      <c r="AL1594" s="11">
        <f t="shared" si="1712"/>
        <v>3.9231826433343286</v>
      </c>
    </row>
    <row r="1595" spans="1:38" ht="15">
      <c r="A1595" s="29">
        <v>1594</v>
      </c>
      <c r="B1595" s="23" t="s">
        <v>299</v>
      </c>
      <c r="C1595" s="23" t="s">
        <v>302</v>
      </c>
      <c r="D1595" s="7" t="s">
        <v>134</v>
      </c>
      <c r="E1595" s="10"/>
      <c r="F1595" s="11" t="e">
        <f t="shared" ref="F1595:AL1595" si="1713">F423/E423*100-100</f>
        <v>#DIV/0!</v>
      </c>
      <c r="G1595" s="11" t="e">
        <f t="shared" si="1713"/>
        <v>#DIV/0!</v>
      </c>
      <c r="H1595" s="11" t="e">
        <f t="shared" si="1713"/>
        <v>#DIV/0!</v>
      </c>
      <c r="I1595" s="11" t="e">
        <f t="shared" si="1713"/>
        <v>#DIV/0!</v>
      </c>
      <c r="J1595" s="11" t="e">
        <f t="shared" si="1713"/>
        <v>#DIV/0!</v>
      </c>
      <c r="K1595" s="11" t="e">
        <f t="shared" si="1713"/>
        <v>#DIV/0!</v>
      </c>
      <c r="L1595" s="11" t="e">
        <f t="shared" si="1713"/>
        <v>#DIV/0!</v>
      </c>
      <c r="M1595" s="11" t="e">
        <f t="shared" si="1713"/>
        <v>#DIV/0!</v>
      </c>
      <c r="N1595" s="11" t="e">
        <f t="shared" si="1713"/>
        <v>#DIV/0!</v>
      </c>
      <c r="O1595" s="11" t="e">
        <f t="shared" si="1713"/>
        <v>#DIV/0!</v>
      </c>
      <c r="P1595" s="11" t="e">
        <f t="shared" si="1713"/>
        <v>#DIV/0!</v>
      </c>
      <c r="Q1595" s="11" t="e">
        <f t="shared" si="1713"/>
        <v>#DIV/0!</v>
      </c>
      <c r="R1595" s="11" t="e">
        <f t="shared" si="1713"/>
        <v>#DIV/0!</v>
      </c>
      <c r="S1595" s="11" t="e">
        <f t="shared" si="1713"/>
        <v>#DIV/0!</v>
      </c>
      <c r="T1595" s="11" t="e">
        <f t="shared" si="1713"/>
        <v>#DIV/0!</v>
      </c>
      <c r="U1595" s="11" t="e">
        <f t="shared" si="1713"/>
        <v>#DIV/0!</v>
      </c>
      <c r="V1595" s="11" t="e">
        <f t="shared" si="1713"/>
        <v>#DIV/0!</v>
      </c>
      <c r="W1595" s="11" t="e">
        <f t="shared" si="1713"/>
        <v>#DIV/0!</v>
      </c>
      <c r="X1595" s="11" t="e">
        <f t="shared" si="1713"/>
        <v>#DIV/0!</v>
      </c>
      <c r="Y1595" s="11" t="e">
        <f t="shared" si="1713"/>
        <v>#DIV/0!</v>
      </c>
      <c r="Z1595" s="11" t="e">
        <f t="shared" si="1713"/>
        <v>#DIV/0!</v>
      </c>
      <c r="AA1595" s="11" t="e">
        <f t="shared" si="1713"/>
        <v>#DIV/0!</v>
      </c>
      <c r="AB1595" s="11" t="e">
        <f t="shared" si="1713"/>
        <v>#DIV/0!</v>
      </c>
      <c r="AC1595" s="11">
        <f t="shared" si="1713"/>
        <v>-61.073825503355707</v>
      </c>
      <c r="AD1595" s="11">
        <f t="shared" si="1713"/>
        <v>-81.034482758620697</v>
      </c>
      <c r="AE1595" s="11">
        <f t="shared" si="1713"/>
        <v>200</v>
      </c>
      <c r="AF1595" s="11">
        <f t="shared" si="1713"/>
        <v>-31.818181818181827</v>
      </c>
      <c r="AG1595" s="11">
        <f t="shared" si="1713"/>
        <v>-37.777777777777779</v>
      </c>
      <c r="AH1595" s="11">
        <f t="shared" si="1713"/>
        <v>39.285714285714278</v>
      </c>
      <c r="AI1595" s="11">
        <f t="shared" si="1713"/>
        <v>-43.589743589743591</v>
      </c>
      <c r="AJ1595" s="11">
        <f t="shared" si="1713"/>
        <v>750</v>
      </c>
      <c r="AK1595" s="11">
        <f t="shared" si="1713"/>
        <v>-100</v>
      </c>
      <c r="AL1595" s="11" t="e">
        <f t="shared" si="1713"/>
        <v>#DIV/0!</v>
      </c>
    </row>
    <row r="1596" spans="1:38" ht="15">
      <c r="A1596" s="29">
        <v>1595</v>
      </c>
      <c r="B1596" s="23" t="s">
        <v>299</v>
      </c>
      <c r="C1596" s="23" t="s">
        <v>302</v>
      </c>
      <c r="D1596" s="7" t="s">
        <v>135</v>
      </c>
      <c r="E1596" s="10"/>
      <c r="F1596" s="11">
        <f t="shared" ref="F1596:AL1596" si="1714">F424/E424*100-100</f>
        <v>4.5678712365627661</v>
      </c>
      <c r="G1596" s="11">
        <f t="shared" si="1714"/>
        <v>-1.3963327215704169</v>
      </c>
      <c r="H1596" s="11">
        <f t="shared" si="1714"/>
        <v>-17.874564092455856</v>
      </c>
      <c r="I1596" s="11">
        <f t="shared" si="1714"/>
        <v>16.822083922661292</v>
      </c>
      <c r="J1596" s="11">
        <f t="shared" si="1714"/>
        <v>-3.1586345031389982</v>
      </c>
      <c r="K1596" s="11">
        <f t="shared" si="1714"/>
        <v>-1.621043583502896</v>
      </c>
      <c r="L1596" s="11">
        <f t="shared" si="1714"/>
        <v>30.531559346850429</v>
      </c>
      <c r="M1596" s="11">
        <f t="shared" si="1714"/>
        <v>5.7813692570673396</v>
      </c>
      <c r="N1596" s="11">
        <f t="shared" si="1714"/>
        <v>-4.8007448134926278</v>
      </c>
      <c r="O1596" s="11">
        <f t="shared" si="1714"/>
        <v>18.742663737509062</v>
      </c>
      <c r="P1596" s="11">
        <f t="shared" si="1714"/>
        <v>5.1537937804437632</v>
      </c>
      <c r="Q1596" s="11">
        <f t="shared" si="1714"/>
        <v>-7.5443427307835265</v>
      </c>
      <c r="R1596" s="11">
        <f t="shared" si="1714"/>
        <v>3.8076517483844867</v>
      </c>
      <c r="S1596" s="11">
        <f t="shared" si="1714"/>
        <v>17.890983559561647</v>
      </c>
      <c r="T1596" s="11">
        <f t="shared" si="1714"/>
        <v>26.724842909789118</v>
      </c>
      <c r="U1596" s="11">
        <f t="shared" si="1714"/>
        <v>19.866189546662724</v>
      </c>
      <c r="V1596" s="11">
        <f t="shared" si="1714"/>
        <v>19.671041181065291</v>
      </c>
      <c r="W1596" s="11">
        <f t="shared" si="1714"/>
        <v>11.935176371919098</v>
      </c>
      <c r="X1596" s="11">
        <f t="shared" si="1714"/>
        <v>-24.415863126393418</v>
      </c>
      <c r="Y1596" s="11">
        <f t="shared" si="1714"/>
        <v>31.570970317282729</v>
      </c>
      <c r="Z1596" s="11">
        <f t="shared" si="1714"/>
        <v>19.217940444508912</v>
      </c>
      <c r="AA1596" s="11">
        <f t="shared" si="1714"/>
        <v>-5.7304939243698669</v>
      </c>
      <c r="AB1596" s="11">
        <f t="shared" si="1714"/>
        <v>-16.292429315171276</v>
      </c>
      <c r="AC1596" s="11">
        <f t="shared" si="1714"/>
        <v>2.0494371076441098</v>
      </c>
      <c r="AD1596" s="11">
        <f t="shared" si="1714"/>
        <v>-7.1562670839285545</v>
      </c>
      <c r="AE1596" s="11">
        <f t="shared" si="1714"/>
        <v>-5.3299514092920788</v>
      </c>
      <c r="AF1596" s="11">
        <f t="shared" si="1714"/>
        <v>-2.399538958473272</v>
      </c>
      <c r="AG1596" s="11">
        <f t="shared" si="1714"/>
        <v>-3.7324084986095727</v>
      </c>
      <c r="AH1596" s="11">
        <f t="shared" si="1714"/>
        <v>-6.0814351509091154</v>
      </c>
      <c r="AI1596" s="11">
        <f t="shared" si="1714"/>
        <v>-13.001716948736814</v>
      </c>
      <c r="AJ1596" s="11">
        <f t="shared" si="1714"/>
        <v>23.279834376001588</v>
      </c>
      <c r="AK1596" s="11">
        <f t="shared" si="1714"/>
        <v>26.004338707686642</v>
      </c>
      <c r="AL1596" s="11">
        <f t="shared" si="1714"/>
        <v>-12.879800981749852</v>
      </c>
    </row>
    <row r="1597" spans="1:38" ht="15">
      <c r="A1597" s="29">
        <v>1596</v>
      </c>
      <c r="B1597" s="23" t="s">
        <v>299</v>
      </c>
      <c r="C1597" s="23" t="s">
        <v>302</v>
      </c>
      <c r="D1597" s="7" t="s">
        <v>136</v>
      </c>
      <c r="E1597" s="10"/>
      <c r="F1597" s="11">
        <f t="shared" ref="F1597:AL1597" si="1715">F425/E425*100-100</f>
        <v>740</v>
      </c>
      <c r="G1597" s="11">
        <f t="shared" si="1715"/>
        <v>66.666666666666686</v>
      </c>
      <c r="H1597" s="11">
        <f t="shared" si="1715"/>
        <v>563.75</v>
      </c>
      <c r="I1597" s="11">
        <f t="shared" si="1715"/>
        <v>-89.090664514393325</v>
      </c>
      <c r="J1597" s="11">
        <f t="shared" si="1715"/>
        <v>-86.436498150431561</v>
      </c>
      <c r="K1597" s="11">
        <f t="shared" si="1715"/>
        <v>-36.363636363636367</v>
      </c>
      <c r="L1597" s="11">
        <f t="shared" si="1715"/>
        <v>-97.142857142857139</v>
      </c>
      <c r="M1597" s="11">
        <f t="shared" si="1715"/>
        <v>12750</v>
      </c>
      <c r="N1597" s="11">
        <f t="shared" si="1715"/>
        <v>-15.175097276264594</v>
      </c>
      <c r="O1597" s="11">
        <f t="shared" si="1715"/>
        <v>1491.2844036697247</v>
      </c>
      <c r="P1597" s="11">
        <f t="shared" si="1715"/>
        <v>-87.027961948688386</v>
      </c>
      <c r="Q1597" s="11">
        <f t="shared" si="1715"/>
        <v>59.333333333333314</v>
      </c>
      <c r="R1597" s="11">
        <f t="shared" si="1715"/>
        <v>156.20641562064156</v>
      </c>
      <c r="S1597" s="11">
        <f t="shared" si="1715"/>
        <v>-2.7218290691344578</v>
      </c>
      <c r="T1597" s="11">
        <f t="shared" si="1715"/>
        <v>-50.083939563514271</v>
      </c>
      <c r="U1597" s="11">
        <f t="shared" si="1715"/>
        <v>-96.412556053811656</v>
      </c>
      <c r="V1597" s="11">
        <f t="shared" si="1715"/>
        <v>174350</v>
      </c>
      <c r="W1597" s="11">
        <f t="shared" si="1715"/>
        <v>-95.863786185153344</v>
      </c>
      <c r="X1597" s="11">
        <f t="shared" si="1715"/>
        <v>735.85967951494149</v>
      </c>
      <c r="Y1597" s="11">
        <f t="shared" si="1715"/>
        <v>-87.15025906735751</v>
      </c>
      <c r="Z1597" s="11">
        <f t="shared" si="1715"/>
        <v>-65.967741935483872</v>
      </c>
      <c r="AA1597" s="11">
        <f t="shared" si="1715"/>
        <v>9.7156398104265378</v>
      </c>
      <c r="AB1597" s="11">
        <f t="shared" si="1715"/>
        <v>17300.863930885531</v>
      </c>
      <c r="AC1597" s="11">
        <f t="shared" si="1715"/>
        <v>-99.978278678350662</v>
      </c>
      <c r="AD1597" s="11">
        <f t="shared" si="1715"/>
        <v>417848.57142857148</v>
      </c>
      <c r="AE1597" s="11">
        <f t="shared" si="1715"/>
        <v>-95.939350022559168</v>
      </c>
      <c r="AF1597" s="11">
        <f t="shared" si="1715"/>
        <v>-75.892255892255889</v>
      </c>
      <c r="AG1597" s="11">
        <f t="shared" si="1715"/>
        <v>51.466480446927363</v>
      </c>
      <c r="AH1597" s="11">
        <f t="shared" si="1715"/>
        <v>3.6883356385431227</v>
      </c>
      <c r="AI1597" s="11">
        <f t="shared" si="1715"/>
        <v>-98.35482436638506</v>
      </c>
      <c r="AJ1597" s="11">
        <f t="shared" si="1715"/>
        <v>35027.027027027027</v>
      </c>
      <c r="AK1597" s="11">
        <f t="shared" si="1715"/>
        <v>-85.165807494037082</v>
      </c>
      <c r="AL1597" s="11">
        <f t="shared" si="1715"/>
        <v>803.31950207468878</v>
      </c>
    </row>
    <row r="1598" spans="1:38" ht="15">
      <c r="A1598" s="29">
        <v>1597</v>
      </c>
      <c r="B1598" s="23" t="s">
        <v>299</v>
      </c>
      <c r="C1598" s="23" t="s">
        <v>302</v>
      </c>
      <c r="D1598" s="7" t="s">
        <v>137</v>
      </c>
      <c r="E1598" s="10"/>
      <c r="F1598" s="11">
        <f t="shared" ref="F1598:AL1598" si="1716">F426/E426*100-100</f>
        <v>-8.6250226281062936</v>
      </c>
      <c r="G1598" s="11">
        <f t="shared" si="1716"/>
        <v>-12.560577886048677</v>
      </c>
      <c r="H1598" s="11">
        <f t="shared" si="1716"/>
        <v>-17.898299470137218</v>
      </c>
      <c r="I1598" s="11">
        <f t="shared" si="1716"/>
        <v>19.876787100899833</v>
      </c>
      <c r="J1598" s="11">
        <f t="shared" si="1716"/>
        <v>25.53745131939715</v>
      </c>
      <c r="K1598" s="11">
        <f t="shared" si="1716"/>
        <v>-8.7328827757852281</v>
      </c>
      <c r="L1598" s="11">
        <f t="shared" si="1716"/>
        <v>1.5691360744716008</v>
      </c>
      <c r="M1598" s="11">
        <f t="shared" si="1716"/>
        <v>-7.0615761362628717</v>
      </c>
      <c r="N1598" s="11">
        <f t="shared" si="1716"/>
        <v>-9.0556255266178738</v>
      </c>
      <c r="O1598" s="11">
        <f t="shared" si="1716"/>
        <v>39.434487300337025</v>
      </c>
      <c r="P1598" s="11">
        <f t="shared" si="1716"/>
        <v>-19.417543161028789</v>
      </c>
      <c r="Q1598" s="11">
        <f t="shared" si="1716"/>
        <v>-12.540833594304416</v>
      </c>
      <c r="R1598" s="11">
        <f t="shared" si="1716"/>
        <v>19.707827778042414</v>
      </c>
      <c r="S1598" s="11">
        <f t="shared" si="1716"/>
        <v>75.071761406358917</v>
      </c>
      <c r="T1598" s="11">
        <f t="shared" si="1716"/>
        <v>8.6429506320879739</v>
      </c>
      <c r="U1598" s="11">
        <f t="shared" si="1716"/>
        <v>89.24569761536506</v>
      </c>
      <c r="V1598" s="11">
        <f t="shared" si="1716"/>
        <v>-0.1559462959228739</v>
      </c>
      <c r="W1598" s="11">
        <f t="shared" si="1716"/>
        <v>-14.299905927197415</v>
      </c>
      <c r="X1598" s="11">
        <f t="shared" si="1716"/>
        <v>-32.701503721213271</v>
      </c>
      <c r="Y1598" s="11">
        <f t="shared" si="1716"/>
        <v>7.7846725378777819</v>
      </c>
      <c r="Z1598" s="11">
        <f t="shared" si="1716"/>
        <v>23.387115099858931</v>
      </c>
      <c r="AA1598" s="11">
        <f t="shared" si="1716"/>
        <v>-12.276865598465349</v>
      </c>
      <c r="AB1598" s="11">
        <f t="shared" si="1716"/>
        <v>-10.197463797925437</v>
      </c>
      <c r="AC1598" s="11">
        <f t="shared" si="1716"/>
        <v>-3.6551315838524374</v>
      </c>
      <c r="AD1598" s="11">
        <f t="shared" si="1716"/>
        <v>-2.2887141517415159</v>
      </c>
      <c r="AE1598" s="11">
        <f t="shared" si="1716"/>
        <v>-12.365874661309817</v>
      </c>
      <c r="AF1598" s="11">
        <f t="shared" si="1716"/>
        <v>20.641837866320273</v>
      </c>
      <c r="AG1598" s="11">
        <f t="shared" si="1716"/>
        <v>-10.576711871336201</v>
      </c>
      <c r="AH1598" s="11">
        <f t="shared" si="1716"/>
        <v>-20.754848250143226</v>
      </c>
      <c r="AI1598" s="11">
        <f t="shared" si="1716"/>
        <v>8.3789623811196208</v>
      </c>
      <c r="AJ1598" s="11">
        <f t="shared" si="1716"/>
        <v>-7.379122450565319</v>
      </c>
      <c r="AK1598" s="11">
        <f t="shared" si="1716"/>
        <v>29.479244663353285</v>
      </c>
      <c r="AL1598" s="11">
        <f t="shared" si="1716"/>
        <v>6.2228774820378021</v>
      </c>
    </row>
    <row r="1599" spans="1:38" ht="15">
      <c r="A1599" s="29">
        <v>1598</v>
      </c>
      <c r="B1599" s="23" t="s">
        <v>299</v>
      </c>
      <c r="C1599" s="23" t="s">
        <v>302</v>
      </c>
      <c r="D1599" s="7" t="s">
        <v>138</v>
      </c>
      <c r="E1599" s="10"/>
      <c r="F1599" s="11">
        <f t="shared" ref="F1599:AL1599" si="1717">F427/E427*100-100</f>
        <v>8.630857327929391</v>
      </c>
      <c r="G1599" s="11">
        <f t="shared" si="1717"/>
        <v>-26.996115845528251</v>
      </c>
      <c r="H1599" s="11">
        <f t="shared" si="1717"/>
        <v>15.327283040272263</v>
      </c>
      <c r="I1599" s="11">
        <f t="shared" si="1717"/>
        <v>53.855952626867719</v>
      </c>
      <c r="J1599" s="11">
        <f t="shared" si="1717"/>
        <v>-28.109825684172847</v>
      </c>
      <c r="K1599" s="11">
        <f t="shared" si="1717"/>
        <v>-3.5244053733175065</v>
      </c>
      <c r="L1599" s="11">
        <f t="shared" si="1717"/>
        <v>6.4835939768531858</v>
      </c>
      <c r="M1599" s="11">
        <f t="shared" si="1717"/>
        <v>9.1299831190754475</v>
      </c>
      <c r="N1599" s="11">
        <f t="shared" si="1717"/>
        <v>-2.440475482205116</v>
      </c>
      <c r="O1599" s="11">
        <f t="shared" si="1717"/>
        <v>19.434483880147994</v>
      </c>
      <c r="P1599" s="11">
        <f t="shared" si="1717"/>
        <v>5.9828507044554726</v>
      </c>
      <c r="Q1599" s="11">
        <f t="shared" si="1717"/>
        <v>-2.1782629782013032</v>
      </c>
      <c r="R1599" s="11">
        <f t="shared" si="1717"/>
        <v>-4.7424704580601258</v>
      </c>
      <c r="S1599" s="11">
        <f t="shared" si="1717"/>
        <v>22.891670084757166</v>
      </c>
      <c r="T1599" s="11">
        <f t="shared" si="1717"/>
        <v>9.5022395992561854</v>
      </c>
      <c r="U1599" s="11">
        <f t="shared" si="1717"/>
        <v>12.482070406950527</v>
      </c>
      <c r="V1599" s="11">
        <f t="shared" si="1717"/>
        <v>9.4794921074444147</v>
      </c>
      <c r="W1599" s="11">
        <f t="shared" si="1717"/>
        <v>-10.045197669605656</v>
      </c>
      <c r="X1599" s="11">
        <f t="shared" si="1717"/>
        <v>-19.456994741977695</v>
      </c>
      <c r="Y1599" s="11">
        <f t="shared" si="1717"/>
        <v>11.48868614605523</v>
      </c>
      <c r="Z1599" s="11">
        <f t="shared" si="1717"/>
        <v>2.991865648005799</v>
      </c>
      <c r="AA1599" s="11">
        <f t="shared" si="1717"/>
        <v>15.759853189723287</v>
      </c>
      <c r="AB1599" s="11">
        <f t="shared" si="1717"/>
        <v>1.7928454645394112</v>
      </c>
      <c r="AC1599" s="11">
        <f t="shared" si="1717"/>
        <v>3.9318237755353209</v>
      </c>
      <c r="AD1599" s="11">
        <f t="shared" si="1717"/>
        <v>-8.2892542243471894</v>
      </c>
      <c r="AE1599" s="11">
        <f t="shared" si="1717"/>
        <v>20.073458212294227</v>
      </c>
      <c r="AF1599" s="11">
        <f t="shared" si="1717"/>
        <v>-2.5364656329484774</v>
      </c>
      <c r="AG1599" s="11">
        <f t="shared" si="1717"/>
        <v>5.7278450915869428</v>
      </c>
      <c r="AH1599" s="11">
        <f t="shared" si="1717"/>
        <v>8.5482771214173709</v>
      </c>
      <c r="AI1599" s="11">
        <f t="shared" si="1717"/>
        <v>1.2884556101021332</v>
      </c>
      <c r="AJ1599" s="11">
        <f t="shared" si="1717"/>
        <v>11.561332085375994</v>
      </c>
      <c r="AK1599" s="11">
        <f t="shared" si="1717"/>
        <v>9.1244039560742607</v>
      </c>
      <c r="AL1599" s="11">
        <f t="shared" si="1717"/>
        <v>-0.81062263775612564</v>
      </c>
    </row>
    <row r="1600" spans="1:38" ht="15">
      <c r="A1600" s="29">
        <v>1599</v>
      </c>
      <c r="B1600" s="23" t="s">
        <v>299</v>
      </c>
      <c r="C1600" s="23" t="s">
        <v>302</v>
      </c>
      <c r="D1600" s="7" t="s">
        <v>139</v>
      </c>
      <c r="E1600" s="10"/>
      <c r="F1600" s="11" t="e">
        <f t="shared" ref="F1600:AL1600" si="1718">F428/E428*100-100</f>
        <v>#DIV/0!</v>
      </c>
      <c r="G1600" s="11" t="e">
        <f t="shared" si="1718"/>
        <v>#DIV/0!</v>
      </c>
      <c r="H1600" s="11" t="e">
        <f t="shared" si="1718"/>
        <v>#DIV/0!</v>
      </c>
      <c r="I1600" s="11" t="e">
        <f t="shared" si="1718"/>
        <v>#DIV/0!</v>
      </c>
      <c r="J1600" s="11" t="e">
        <f t="shared" si="1718"/>
        <v>#DIV/0!</v>
      </c>
      <c r="K1600" s="11" t="e">
        <f t="shared" si="1718"/>
        <v>#DIV/0!</v>
      </c>
      <c r="L1600" s="11" t="e">
        <f t="shared" si="1718"/>
        <v>#DIV/0!</v>
      </c>
      <c r="M1600" s="11" t="e">
        <f t="shared" si="1718"/>
        <v>#DIV/0!</v>
      </c>
      <c r="N1600" s="11" t="e">
        <f t="shared" si="1718"/>
        <v>#DIV/0!</v>
      </c>
      <c r="O1600" s="11" t="e">
        <f t="shared" si="1718"/>
        <v>#DIV/0!</v>
      </c>
      <c r="P1600" s="11" t="e">
        <f t="shared" si="1718"/>
        <v>#DIV/0!</v>
      </c>
      <c r="Q1600" s="11" t="e">
        <f t="shared" si="1718"/>
        <v>#DIV/0!</v>
      </c>
      <c r="R1600" s="11" t="e">
        <f t="shared" si="1718"/>
        <v>#DIV/0!</v>
      </c>
      <c r="S1600" s="11" t="e">
        <f t="shared" si="1718"/>
        <v>#DIV/0!</v>
      </c>
      <c r="T1600" s="11" t="e">
        <f t="shared" si="1718"/>
        <v>#DIV/0!</v>
      </c>
      <c r="U1600" s="11" t="e">
        <f t="shared" si="1718"/>
        <v>#DIV/0!</v>
      </c>
      <c r="V1600" s="11" t="e">
        <f t="shared" si="1718"/>
        <v>#DIV/0!</v>
      </c>
      <c r="W1600" s="11" t="e">
        <f t="shared" si="1718"/>
        <v>#DIV/0!</v>
      </c>
      <c r="X1600" s="11" t="e">
        <f t="shared" si="1718"/>
        <v>#DIV/0!</v>
      </c>
      <c r="Y1600" s="11" t="e">
        <f t="shared" si="1718"/>
        <v>#DIV/0!</v>
      </c>
      <c r="Z1600" s="11" t="e">
        <f t="shared" si="1718"/>
        <v>#DIV/0!</v>
      </c>
      <c r="AA1600" s="11" t="e">
        <f t="shared" si="1718"/>
        <v>#DIV/0!</v>
      </c>
      <c r="AB1600" s="11" t="e">
        <f t="shared" si="1718"/>
        <v>#DIV/0!</v>
      </c>
      <c r="AC1600" s="11">
        <f t="shared" si="1718"/>
        <v>177.50865051903111</v>
      </c>
      <c r="AD1600" s="11">
        <f t="shared" si="1718"/>
        <v>-74.563591022443887</v>
      </c>
      <c r="AE1600" s="11">
        <f t="shared" si="1718"/>
        <v>304.65686274509807</v>
      </c>
      <c r="AF1600" s="11">
        <f t="shared" si="1718"/>
        <v>-38.400969109630523</v>
      </c>
      <c r="AG1600" s="11">
        <f t="shared" si="1718"/>
        <v>70.894788593903627</v>
      </c>
      <c r="AH1600" s="11">
        <f t="shared" si="1718"/>
        <v>-60.471806674338318</v>
      </c>
      <c r="AI1600" s="11">
        <f t="shared" si="1718"/>
        <v>-41.339155749636106</v>
      </c>
      <c r="AJ1600" s="11">
        <f t="shared" si="1718"/>
        <v>-40.198511166253105</v>
      </c>
      <c r="AK1600" s="11">
        <f t="shared" si="1718"/>
        <v>43.153526970954346</v>
      </c>
      <c r="AL1600" s="11">
        <f t="shared" si="1718"/>
        <v>-37.10144927536232</v>
      </c>
    </row>
    <row r="1601" spans="1:38" ht="15">
      <c r="A1601" s="29">
        <v>1600</v>
      </c>
      <c r="B1601" s="23" t="s">
        <v>299</v>
      </c>
      <c r="C1601" s="23" t="s">
        <v>302</v>
      </c>
      <c r="D1601" s="7" t="s">
        <v>140</v>
      </c>
      <c r="E1601" s="10"/>
      <c r="F1601" s="11">
        <f t="shared" ref="F1601:AL1601" si="1719">F429/E429*100-100</f>
        <v>29.787234042553195</v>
      </c>
      <c r="G1601" s="11">
        <f t="shared" si="1719"/>
        <v>324.59016393442619</v>
      </c>
      <c r="H1601" s="11">
        <f t="shared" si="1719"/>
        <v>170.27027027027026</v>
      </c>
      <c r="I1601" s="11">
        <f t="shared" si="1719"/>
        <v>-78.142857142857139</v>
      </c>
      <c r="J1601" s="11">
        <f t="shared" si="1719"/>
        <v>130.06535947712416</v>
      </c>
      <c r="K1601" s="11">
        <f t="shared" si="1719"/>
        <v>-21.022727272727266</v>
      </c>
      <c r="L1601" s="11">
        <f t="shared" si="1719"/>
        <v>251.79856115107913</v>
      </c>
      <c r="M1601" s="11">
        <f t="shared" si="1719"/>
        <v>-48.057259713701427</v>
      </c>
      <c r="N1601" s="11">
        <f t="shared" si="1719"/>
        <v>99.212598425196859</v>
      </c>
      <c r="O1601" s="11">
        <f t="shared" si="1719"/>
        <v>-38.142292490118578</v>
      </c>
      <c r="P1601" s="11">
        <f t="shared" si="1719"/>
        <v>-14.217252396166131</v>
      </c>
      <c r="Q1601" s="11">
        <f t="shared" si="1719"/>
        <v>-29.981378026070757</v>
      </c>
      <c r="R1601" s="11">
        <f t="shared" si="1719"/>
        <v>-40.957446808510632</v>
      </c>
      <c r="S1601" s="11">
        <f t="shared" si="1719"/>
        <v>12.612612612612622</v>
      </c>
      <c r="T1601" s="11">
        <f t="shared" si="1719"/>
        <v>59.600000000000023</v>
      </c>
      <c r="U1601" s="11">
        <f t="shared" si="1719"/>
        <v>-82.957393483709268</v>
      </c>
      <c r="V1601" s="11">
        <f t="shared" si="1719"/>
        <v>75</v>
      </c>
      <c r="W1601" s="11">
        <f t="shared" si="1719"/>
        <v>-68.907563025210081</v>
      </c>
      <c r="X1601" s="11">
        <f t="shared" si="1719"/>
        <v>381.08108108108104</v>
      </c>
      <c r="Y1601" s="11">
        <f t="shared" si="1719"/>
        <v>-87.640449438202253</v>
      </c>
      <c r="Z1601" s="11">
        <f t="shared" si="1719"/>
        <v>-100</v>
      </c>
      <c r="AA1601" s="11" t="e">
        <f t="shared" si="1719"/>
        <v>#DIV/0!</v>
      </c>
      <c r="AB1601" s="11">
        <f t="shared" si="1719"/>
        <v>57.142857142857139</v>
      </c>
      <c r="AC1601" s="11">
        <f t="shared" si="1719"/>
        <v>-93.506493506493513</v>
      </c>
      <c r="AD1601" s="11">
        <f t="shared" si="1719"/>
        <v>300</v>
      </c>
      <c r="AE1601" s="11">
        <f t="shared" si="1719"/>
        <v>315.00000000000006</v>
      </c>
      <c r="AF1601" s="11">
        <f t="shared" si="1719"/>
        <v>61.445783132530124</v>
      </c>
      <c r="AG1601" s="11">
        <f t="shared" si="1719"/>
        <v>-46.268656716417908</v>
      </c>
      <c r="AH1601" s="11">
        <f t="shared" si="1719"/>
        <v>133.33333333333334</v>
      </c>
      <c r="AI1601" s="11">
        <f t="shared" si="1719"/>
        <v>26.19047619047619</v>
      </c>
      <c r="AJ1601" s="11">
        <f t="shared" si="1719"/>
        <v>20.754716981132077</v>
      </c>
      <c r="AK1601" s="11">
        <f t="shared" si="1719"/>
        <v>216.40625</v>
      </c>
      <c r="AL1601" s="11">
        <f t="shared" si="1719"/>
        <v>9.8765432098765444</v>
      </c>
    </row>
    <row r="1602" spans="1:38" ht="15">
      <c r="A1602" s="29">
        <v>1601</v>
      </c>
      <c r="B1602" s="23" t="s">
        <v>299</v>
      </c>
      <c r="C1602" s="23" t="s">
        <v>302</v>
      </c>
      <c r="D1602" s="7" t="s">
        <v>141</v>
      </c>
      <c r="E1602" s="10"/>
      <c r="F1602" s="11">
        <f t="shared" ref="F1602:AL1602" si="1720">F430/E430*100-100</f>
        <v>13.647642679900756</v>
      </c>
      <c r="G1602" s="11">
        <f t="shared" si="1720"/>
        <v>-22.150655021834069</v>
      </c>
      <c r="H1602" s="11">
        <f t="shared" si="1720"/>
        <v>24.526714345814057</v>
      </c>
      <c r="I1602" s="11">
        <f t="shared" si="1720"/>
        <v>82.218468468468473</v>
      </c>
      <c r="J1602" s="11">
        <f t="shared" si="1720"/>
        <v>60.956265578971227</v>
      </c>
      <c r="K1602" s="11">
        <f t="shared" si="1720"/>
        <v>-1.58831735630271</v>
      </c>
      <c r="L1602" s="11">
        <f t="shared" si="1720"/>
        <v>4.9198876346043789</v>
      </c>
      <c r="M1602" s="11">
        <f t="shared" si="1720"/>
        <v>-26.510071273628753</v>
      </c>
      <c r="N1602" s="11">
        <f t="shared" si="1720"/>
        <v>-36.300769126973421</v>
      </c>
      <c r="O1602" s="11">
        <f t="shared" si="1720"/>
        <v>46.041412911084024</v>
      </c>
      <c r="P1602" s="11">
        <f t="shared" si="1720"/>
        <v>-2.8157522573158786</v>
      </c>
      <c r="Q1602" s="11">
        <f t="shared" si="1720"/>
        <v>10.701292886326755</v>
      </c>
      <c r="R1602" s="11">
        <f t="shared" si="1720"/>
        <v>-15.100190437669582</v>
      </c>
      <c r="S1602" s="11">
        <f t="shared" si="1720"/>
        <v>-1.5304603291184407</v>
      </c>
      <c r="T1602" s="11">
        <f t="shared" si="1720"/>
        <v>-1.8525984759908027</v>
      </c>
      <c r="U1602" s="11">
        <f t="shared" si="1720"/>
        <v>54.907880953848036</v>
      </c>
      <c r="V1602" s="11">
        <f t="shared" si="1720"/>
        <v>3.4274728188809434</v>
      </c>
      <c r="W1602" s="11">
        <f t="shared" si="1720"/>
        <v>18.759053906800844</v>
      </c>
      <c r="X1602" s="11">
        <f t="shared" si="1720"/>
        <v>2.1395107839115752</v>
      </c>
      <c r="Y1602" s="11">
        <f t="shared" si="1720"/>
        <v>23.291058972733055</v>
      </c>
      <c r="Z1602" s="11">
        <f t="shared" si="1720"/>
        <v>12.262339488076265</v>
      </c>
      <c r="AA1602" s="11">
        <f t="shared" si="1720"/>
        <v>12.111054267235772</v>
      </c>
      <c r="AB1602" s="11">
        <f t="shared" si="1720"/>
        <v>17.879229553751429</v>
      </c>
      <c r="AC1602" s="11">
        <f t="shared" si="1720"/>
        <v>5.9546439404882392</v>
      </c>
      <c r="AD1602" s="11">
        <f t="shared" si="1720"/>
        <v>7.4571520495580188</v>
      </c>
      <c r="AE1602" s="11">
        <f t="shared" si="1720"/>
        <v>-6.0480269568041507</v>
      </c>
      <c r="AF1602" s="11">
        <f t="shared" si="1720"/>
        <v>-5.607708844213505</v>
      </c>
      <c r="AG1602" s="11">
        <f t="shared" si="1720"/>
        <v>1.7389960859712943</v>
      </c>
      <c r="AH1602" s="11">
        <f t="shared" si="1720"/>
        <v>28.062656430158341</v>
      </c>
      <c r="AI1602" s="11">
        <f t="shared" si="1720"/>
        <v>4.7639543412286116</v>
      </c>
      <c r="AJ1602" s="11">
        <f t="shared" si="1720"/>
        <v>5.199634436730733</v>
      </c>
      <c r="AK1602" s="11">
        <f t="shared" si="1720"/>
        <v>11.569345538158672</v>
      </c>
      <c r="AL1602" s="11">
        <f t="shared" si="1720"/>
        <v>5.6177246929146207</v>
      </c>
    </row>
    <row r="1603" spans="1:38" ht="15">
      <c r="A1603" s="29">
        <v>1602</v>
      </c>
      <c r="B1603" s="23" t="s">
        <v>299</v>
      </c>
      <c r="C1603" s="23" t="s">
        <v>302</v>
      </c>
      <c r="D1603" s="7" t="s">
        <v>142</v>
      </c>
      <c r="E1603" s="10"/>
      <c r="F1603" s="11">
        <f t="shared" ref="F1603:AL1603" si="1721">F431/E431*100-100</f>
        <v>100.87694508716461</v>
      </c>
      <c r="G1603" s="11">
        <f t="shared" si="1721"/>
        <v>1.636764104615736</v>
      </c>
      <c r="H1603" s="11">
        <f t="shared" si="1721"/>
        <v>-33.54687175583085</v>
      </c>
      <c r="I1603" s="11">
        <f t="shared" si="1721"/>
        <v>52.188063451561874</v>
      </c>
      <c r="J1603" s="11">
        <f t="shared" si="1721"/>
        <v>10.176856782361369</v>
      </c>
      <c r="K1603" s="11">
        <f t="shared" si="1721"/>
        <v>2.1739214826155262E-2</v>
      </c>
      <c r="L1603" s="11">
        <f t="shared" si="1721"/>
        <v>20.288758223205434</v>
      </c>
      <c r="M1603" s="11">
        <f t="shared" si="1721"/>
        <v>-25.038234440034842</v>
      </c>
      <c r="N1603" s="11">
        <f t="shared" si="1721"/>
        <v>15.16642347705195</v>
      </c>
      <c r="O1603" s="11">
        <f t="shared" si="1721"/>
        <v>3.7617027638143981</v>
      </c>
      <c r="P1603" s="11">
        <f t="shared" si="1721"/>
        <v>10.622050931095345</v>
      </c>
      <c r="Q1603" s="11">
        <f t="shared" si="1721"/>
        <v>13.410393331596765</v>
      </c>
      <c r="R1603" s="11">
        <f t="shared" si="1721"/>
        <v>3.6126279765493479</v>
      </c>
      <c r="S1603" s="11">
        <f t="shared" si="1721"/>
        <v>1.9122223176655524</v>
      </c>
      <c r="T1603" s="11">
        <f t="shared" si="1721"/>
        <v>17.474373963403039</v>
      </c>
      <c r="U1603" s="11">
        <f t="shared" si="1721"/>
        <v>-12.408259057212092</v>
      </c>
      <c r="V1603" s="11">
        <f t="shared" si="1721"/>
        <v>1.8073817274764252</v>
      </c>
      <c r="W1603" s="11">
        <f t="shared" si="1721"/>
        <v>20.049158032432885</v>
      </c>
      <c r="X1603" s="11">
        <f t="shared" si="1721"/>
        <v>-11.876722842595697</v>
      </c>
      <c r="Y1603" s="11">
        <f t="shared" si="1721"/>
        <v>1.1413122146412888</v>
      </c>
      <c r="Z1603" s="11">
        <f t="shared" si="1721"/>
        <v>23.901342136988688</v>
      </c>
      <c r="AA1603" s="11">
        <f t="shared" si="1721"/>
        <v>2.4397645202403311</v>
      </c>
      <c r="AB1603" s="11">
        <f t="shared" si="1721"/>
        <v>-7.677033305367047</v>
      </c>
      <c r="AC1603" s="11">
        <f t="shared" si="1721"/>
        <v>12.360090171586833</v>
      </c>
      <c r="AD1603" s="11">
        <f t="shared" si="1721"/>
        <v>-6.841345055528123</v>
      </c>
      <c r="AE1603" s="11">
        <f t="shared" si="1721"/>
        <v>4.8428371969765749</v>
      </c>
      <c r="AF1603" s="11">
        <f t="shared" si="1721"/>
        <v>-3.125577675415272</v>
      </c>
      <c r="AG1603" s="11">
        <f t="shared" si="1721"/>
        <v>-1.7787184659599831</v>
      </c>
      <c r="AH1603" s="11">
        <f t="shared" si="1721"/>
        <v>-11.378229590612904</v>
      </c>
      <c r="AI1603" s="11">
        <f t="shared" si="1721"/>
        <v>-2.340948593082075</v>
      </c>
      <c r="AJ1603" s="11">
        <f t="shared" si="1721"/>
        <v>13.344068386718462</v>
      </c>
      <c r="AK1603" s="11">
        <f t="shared" si="1721"/>
        <v>-3.5278568729248008</v>
      </c>
      <c r="AL1603" s="11">
        <f t="shared" si="1721"/>
        <v>37.51508245073066</v>
      </c>
    </row>
    <row r="1604" spans="1:38" ht="15">
      <c r="A1604" s="29">
        <v>1603</v>
      </c>
      <c r="B1604" s="23" t="s">
        <v>299</v>
      </c>
      <c r="C1604" s="23" t="s">
        <v>302</v>
      </c>
      <c r="D1604" s="7" t="s">
        <v>143</v>
      </c>
      <c r="E1604" s="10"/>
      <c r="F1604" s="11">
        <f t="shared" ref="F1604:AL1604" si="1722">F432/E432*100-100</f>
        <v>3.35511590502648</v>
      </c>
      <c r="G1604" s="11">
        <f t="shared" si="1722"/>
        <v>-55.609846341357247</v>
      </c>
      <c r="H1604" s="11">
        <f t="shared" si="1722"/>
        <v>47.527640901179183</v>
      </c>
      <c r="I1604" s="11">
        <f t="shared" si="1722"/>
        <v>194.50297450895675</v>
      </c>
      <c r="J1604" s="11">
        <f t="shared" si="1722"/>
        <v>6.1858869466105517</v>
      </c>
      <c r="K1604" s="11">
        <f t="shared" si="1722"/>
        <v>-19.434185845081274</v>
      </c>
      <c r="L1604" s="11">
        <f t="shared" si="1722"/>
        <v>58.257044111439427</v>
      </c>
      <c r="M1604" s="11">
        <f t="shared" si="1722"/>
        <v>-36.258611420212304</v>
      </c>
      <c r="N1604" s="11">
        <f t="shared" si="1722"/>
        <v>-35.797650104941056</v>
      </c>
      <c r="O1604" s="11">
        <f t="shared" si="1722"/>
        <v>6.8772723106535096</v>
      </c>
      <c r="P1604" s="11">
        <f t="shared" si="1722"/>
        <v>-41.79101633220894</v>
      </c>
      <c r="Q1604" s="11">
        <f t="shared" si="1722"/>
        <v>-22.04360921948664</v>
      </c>
      <c r="R1604" s="11">
        <f t="shared" si="1722"/>
        <v>-17.391121750451475</v>
      </c>
      <c r="S1604" s="11">
        <f t="shared" si="1722"/>
        <v>24.222165734621257</v>
      </c>
      <c r="T1604" s="11">
        <f t="shared" si="1722"/>
        <v>17.415948760973208</v>
      </c>
      <c r="U1604" s="11">
        <f t="shared" si="1722"/>
        <v>40.238759149529471</v>
      </c>
      <c r="V1604" s="11">
        <f t="shared" si="1722"/>
        <v>-0.65491058668555979</v>
      </c>
      <c r="W1604" s="11">
        <f t="shared" si="1722"/>
        <v>21.162843061219377</v>
      </c>
      <c r="X1604" s="11">
        <f t="shared" si="1722"/>
        <v>-15.566797439603548</v>
      </c>
      <c r="Y1604" s="11">
        <f t="shared" si="1722"/>
        <v>11.056222640678868</v>
      </c>
      <c r="Z1604" s="11">
        <f t="shared" si="1722"/>
        <v>88.743063507442969</v>
      </c>
      <c r="AA1604" s="11">
        <f t="shared" si="1722"/>
        <v>-54.851129363449694</v>
      </c>
      <c r="AB1604" s="11">
        <f t="shared" si="1722"/>
        <v>-11.089720398987026</v>
      </c>
      <c r="AC1604" s="11">
        <f t="shared" si="1722"/>
        <v>-41.813320157528381</v>
      </c>
      <c r="AD1604" s="11">
        <f t="shared" si="1722"/>
        <v>20.669330669330677</v>
      </c>
      <c r="AE1604" s="11">
        <f t="shared" si="1722"/>
        <v>-9.7110687970858578</v>
      </c>
      <c r="AF1604" s="11">
        <f t="shared" si="1722"/>
        <v>30.652851641298355</v>
      </c>
      <c r="AG1604" s="11">
        <f t="shared" si="1722"/>
        <v>4.6161134114674809</v>
      </c>
      <c r="AH1604" s="11">
        <f t="shared" si="1722"/>
        <v>-32.824056216143688</v>
      </c>
      <c r="AI1604" s="11">
        <f t="shared" si="1722"/>
        <v>-8.2935963050805128</v>
      </c>
      <c r="AJ1604" s="11">
        <f t="shared" si="1722"/>
        <v>53.126616393978168</v>
      </c>
      <c r="AK1604" s="11">
        <f t="shared" si="1722"/>
        <v>-28.472123453278343</v>
      </c>
      <c r="AL1604" s="11">
        <f t="shared" si="1722"/>
        <v>68.786816792185533</v>
      </c>
    </row>
    <row r="1605" spans="1:38" ht="15">
      <c r="A1605" s="29">
        <v>1604</v>
      </c>
      <c r="B1605" s="23" t="s">
        <v>299</v>
      </c>
      <c r="C1605" s="23" t="s">
        <v>302</v>
      </c>
      <c r="D1605" s="7" t="s">
        <v>144</v>
      </c>
      <c r="E1605" s="10"/>
      <c r="F1605" s="11">
        <f t="shared" ref="F1605:AL1605" si="1723">F433/E433*100-100</f>
        <v>-53.435114503816791</v>
      </c>
      <c r="G1605" s="11">
        <f t="shared" si="1723"/>
        <v>-78.852459016393439</v>
      </c>
      <c r="H1605" s="11">
        <f t="shared" si="1723"/>
        <v>-97.674418604651166</v>
      </c>
      <c r="I1605" s="11">
        <f t="shared" si="1723"/>
        <v>2133.333333333333</v>
      </c>
      <c r="J1605" s="11">
        <f t="shared" si="1723"/>
        <v>-20.895522388059703</v>
      </c>
      <c r="K1605" s="11">
        <f t="shared" si="1723"/>
        <v>396.22641509433959</v>
      </c>
      <c r="L1605" s="11">
        <f t="shared" si="1723"/>
        <v>-49.429657794676807</v>
      </c>
      <c r="M1605" s="11">
        <f t="shared" si="1723"/>
        <v>48.872180451127832</v>
      </c>
      <c r="N1605" s="11">
        <f t="shared" si="1723"/>
        <v>2000.5050505050503</v>
      </c>
      <c r="O1605" s="11">
        <f t="shared" si="1723"/>
        <v>-97.643664342389997</v>
      </c>
      <c r="P1605" s="11">
        <f t="shared" si="1723"/>
        <v>-36.734693877551017</v>
      </c>
      <c r="Q1605" s="11">
        <f t="shared" si="1723"/>
        <v>233.87096774193549</v>
      </c>
      <c r="R1605" s="11">
        <f t="shared" si="1723"/>
        <v>3.864734299516897</v>
      </c>
      <c r="S1605" s="11">
        <f t="shared" si="1723"/>
        <v>-4.1860465116279073</v>
      </c>
      <c r="T1605" s="11">
        <f t="shared" si="1723"/>
        <v>176.21359223300971</v>
      </c>
      <c r="U1605" s="11">
        <f t="shared" si="1723"/>
        <v>-32.513181019332166</v>
      </c>
      <c r="V1605" s="11">
        <f t="shared" si="1723"/>
        <v>300.52083333333331</v>
      </c>
      <c r="W1605" s="11">
        <f t="shared" si="1723"/>
        <v>-52.080624187256177</v>
      </c>
      <c r="X1605" s="11">
        <f t="shared" si="1723"/>
        <v>-15.332428765264581</v>
      </c>
      <c r="Y1605" s="11">
        <f t="shared" si="1723"/>
        <v>115.22435897435898</v>
      </c>
      <c r="Z1605" s="11">
        <f t="shared" si="1723"/>
        <v>54.430379746835456</v>
      </c>
      <c r="AA1605" s="11">
        <f t="shared" si="1723"/>
        <v>30.954676952748315</v>
      </c>
      <c r="AB1605" s="11">
        <f t="shared" si="1723"/>
        <v>-88.807069219440351</v>
      </c>
      <c r="AC1605" s="11">
        <f t="shared" si="1723"/>
        <v>40.78947368421052</v>
      </c>
      <c r="AD1605" s="11">
        <f t="shared" si="1723"/>
        <v>125.23364485981307</v>
      </c>
      <c r="AE1605" s="11">
        <f t="shared" si="1723"/>
        <v>194.19087136929465</v>
      </c>
      <c r="AF1605" s="11">
        <f t="shared" si="1723"/>
        <v>-15.550070521861784</v>
      </c>
      <c r="AG1605" s="11">
        <f t="shared" si="1723"/>
        <v>50.730688935281819</v>
      </c>
      <c r="AH1605" s="11">
        <f t="shared" si="1723"/>
        <v>42.49307479224376</v>
      </c>
      <c r="AI1605" s="11">
        <f t="shared" si="1723"/>
        <v>-32.970451010886464</v>
      </c>
      <c r="AJ1605" s="11">
        <f t="shared" si="1723"/>
        <v>27.87122969837587</v>
      </c>
      <c r="AK1605" s="11">
        <f t="shared" si="1723"/>
        <v>82.286232705828979</v>
      </c>
      <c r="AL1605" s="11">
        <f t="shared" si="1723"/>
        <v>-28.617643399278336</v>
      </c>
    </row>
    <row r="1606" spans="1:38" ht="15">
      <c r="A1606" s="29">
        <v>1605</v>
      </c>
      <c r="B1606" s="23" t="s">
        <v>299</v>
      </c>
      <c r="C1606" s="23" t="s">
        <v>302</v>
      </c>
      <c r="D1606" s="7" t="s">
        <v>145</v>
      </c>
      <c r="E1606" s="10"/>
      <c r="F1606" s="11">
        <f t="shared" ref="F1606:AL1606" si="1724">F434/E434*100-100</f>
        <v>-97.119243263902163</v>
      </c>
      <c r="G1606" s="11">
        <f t="shared" si="1724"/>
        <v>239.80099502487565</v>
      </c>
      <c r="H1606" s="11">
        <f t="shared" si="1724"/>
        <v>163.00634455832113</v>
      </c>
      <c r="I1606" s="11">
        <f t="shared" si="1724"/>
        <v>8.3132306550380406</v>
      </c>
      <c r="J1606" s="11">
        <f t="shared" si="1724"/>
        <v>-45.005996230940546</v>
      </c>
      <c r="K1606" s="11">
        <f t="shared" si="1724"/>
        <v>-57.227414330218068</v>
      </c>
      <c r="L1606" s="11">
        <f t="shared" si="1724"/>
        <v>-100</v>
      </c>
      <c r="M1606" s="11" t="e">
        <f t="shared" si="1724"/>
        <v>#DIV/0!</v>
      </c>
      <c r="N1606" s="11" t="e">
        <f t="shared" si="1724"/>
        <v>#DIV/0!</v>
      </c>
      <c r="O1606" s="11" t="e">
        <f t="shared" si="1724"/>
        <v>#DIV/0!</v>
      </c>
      <c r="P1606" s="11" t="e">
        <f t="shared" si="1724"/>
        <v>#DIV/0!</v>
      </c>
      <c r="Q1606" s="11" t="e">
        <f t="shared" si="1724"/>
        <v>#DIV/0!</v>
      </c>
      <c r="R1606" s="11" t="e">
        <f t="shared" si="1724"/>
        <v>#DIV/0!</v>
      </c>
      <c r="S1606" s="11" t="e">
        <f t="shared" si="1724"/>
        <v>#DIV/0!</v>
      </c>
      <c r="T1606" s="11" t="e">
        <f t="shared" si="1724"/>
        <v>#DIV/0!</v>
      </c>
      <c r="U1606" s="11" t="e">
        <f t="shared" si="1724"/>
        <v>#DIV/0!</v>
      </c>
      <c r="V1606" s="11" t="e">
        <f t="shared" si="1724"/>
        <v>#DIV/0!</v>
      </c>
      <c r="W1606" s="11" t="e">
        <f t="shared" si="1724"/>
        <v>#DIV/0!</v>
      </c>
      <c r="X1606" s="11" t="e">
        <f t="shared" si="1724"/>
        <v>#DIV/0!</v>
      </c>
      <c r="Y1606" s="11" t="e">
        <f t="shared" si="1724"/>
        <v>#DIV/0!</v>
      </c>
      <c r="Z1606" s="11" t="e">
        <f t="shared" si="1724"/>
        <v>#DIV/0!</v>
      </c>
      <c r="AA1606" s="11" t="e">
        <f t="shared" si="1724"/>
        <v>#DIV/0!</v>
      </c>
      <c r="AB1606" s="11" t="e">
        <f t="shared" si="1724"/>
        <v>#DIV/0!</v>
      </c>
      <c r="AC1606" s="11" t="e">
        <f t="shared" si="1724"/>
        <v>#DIV/0!</v>
      </c>
      <c r="AD1606" s="11" t="e">
        <f t="shared" si="1724"/>
        <v>#DIV/0!</v>
      </c>
      <c r="AE1606" s="11" t="e">
        <f t="shared" si="1724"/>
        <v>#DIV/0!</v>
      </c>
      <c r="AF1606" s="11" t="e">
        <f t="shared" si="1724"/>
        <v>#DIV/0!</v>
      </c>
      <c r="AG1606" s="11" t="e">
        <f t="shared" si="1724"/>
        <v>#DIV/0!</v>
      </c>
      <c r="AH1606" s="11" t="e">
        <f t="shared" si="1724"/>
        <v>#DIV/0!</v>
      </c>
      <c r="AI1606" s="11" t="e">
        <f t="shared" si="1724"/>
        <v>#DIV/0!</v>
      </c>
      <c r="AJ1606" s="11" t="e">
        <f t="shared" si="1724"/>
        <v>#DIV/0!</v>
      </c>
      <c r="AK1606" s="11" t="e">
        <f t="shared" si="1724"/>
        <v>#DIV/0!</v>
      </c>
      <c r="AL1606" s="11" t="e">
        <f t="shared" si="1724"/>
        <v>#DIV/0!</v>
      </c>
    </row>
    <row r="1607" spans="1:38" ht="15">
      <c r="A1607" s="29">
        <v>1606</v>
      </c>
      <c r="B1607" s="23" t="s">
        <v>299</v>
      </c>
      <c r="C1607" s="23" t="s">
        <v>302</v>
      </c>
      <c r="D1607" s="7" t="s">
        <v>146</v>
      </c>
      <c r="E1607" s="10"/>
      <c r="F1607" s="11">
        <f t="shared" ref="F1607:AL1607" si="1725">F435/E435*100-100</f>
        <v>-4.1309012875536411</v>
      </c>
      <c r="G1607" s="11">
        <f t="shared" si="1725"/>
        <v>-13.766088416340239</v>
      </c>
      <c r="H1607" s="11">
        <f t="shared" si="1725"/>
        <v>-19.467878001297862</v>
      </c>
      <c r="I1607" s="11">
        <f t="shared" si="1725"/>
        <v>25.866236905721181</v>
      </c>
      <c r="J1607" s="11">
        <f t="shared" si="1725"/>
        <v>2.752880921895013</v>
      </c>
      <c r="K1607" s="11">
        <f t="shared" si="1725"/>
        <v>35.077881619937699</v>
      </c>
      <c r="L1607" s="11">
        <f t="shared" si="1725"/>
        <v>54.750922509225092</v>
      </c>
      <c r="M1607" s="11">
        <f t="shared" si="1725"/>
        <v>31.236959761549912</v>
      </c>
      <c r="N1607" s="11">
        <f t="shared" si="1725"/>
        <v>-7.1542130365659773</v>
      </c>
      <c r="O1607" s="11">
        <f t="shared" si="1725"/>
        <v>57.974559686888455</v>
      </c>
      <c r="P1607" s="11">
        <f t="shared" si="1725"/>
        <v>49.489005884174674</v>
      </c>
      <c r="Q1607" s="11">
        <f t="shared" si="1725"/>
        <v>-30.153304329811476</v>
      </c>
      <c r="R1607" s="11">
        <f t="shared" si="1725"/>
        <v>-1.9427554500963993</v>
      </c>
      <c r="S1607" s="11">
        <f t="shared" si="1725"/>
        <v>-60.359951603145795</v>
      </c>
      <c r="T1607" s="11">
        <f t="shared" si="1725"/>
        <v>49.027088897367435</v>
      </c>
      <c r="U1607" s="11">
        <f t="shared" si="1725"/>
        <v>-66.205837173579113</v>
      </c>
      <c r="V1607" s="11">
        <f t="shared" si="1725"/>
        <v>-12.5</v>
      </c>
      <c r="W1607" s="11">
        <f t="shared" si="1725"/>
        <v>-12.987012987012989</v>
      </c>
      <c r="X1607" s="11">
        <f t="shared" si="1725"/>
        <v>-28.756218905472636</v>
      </c>
      <c r="Y1607" s="11">
        <f t="shared" si="1725"/>
        <v>48.044692737430182</v>
      </c>
      <c r="Z1607" s="11">
        <f t="shared" si="1725"/>
        <v>126.13207547169813</v>
      </c>
      <c r="AA1607" s="11">
        <f t="shared" si="1725"/>
        <v>41.927409261576969</v>
      </c>
      <c r="AB1607" s="11">
        <f t="shared" si="1725"/>
        <v>61.787184009406246</v>
      </c>
      <c r="AC1607" s="11">
        <f t="shared" si="1725"/>
        <v>-61.064680232558139</v>
      </c>
      <c r="AD1607" s="11">
        <f t="shared" si="1725"/>
        <v>-22.445170321978537</v>
      </c>
      <c r="AE1607" s="11">
        <f t="shared" si="1725"/>
        <v>33.092659446450057</v>
      </c>
      <c r="AF1607" s="11">
        <f t="shared" si="1725"/>
        <v>44.755877034358036</v>
      </c>
      <c r="AG1607" s="11">
        <f t="shared" si="1725"/>
        <v>-10.368519675203004</v>
      </c>
      <c r="AH1607" s="11">
        <f t="shared" si="1725"/>
        <v>-42.717770034843205</v>
      </c>
      <c r="AI1607" s="11">
        <f t="shared" si="1725"/>
        <v>-35.705596107055953</v>
      </c>
      <c r="AJ1607" s="11">
        <f t="shared" si="1725"/>
        <v>79.18637653736991</v>
      </c>
      <c r="AK1607" s="11">
        <f t="shared" si="1725"/>
        <v>-43.294614572333693</v>
      </c>
      <c r="AL1607" s="11">
        <f t="shared" si="1725"/>
        <v>9.4040968342644362</v>
      </c>
    </row>
    <row r="1608" spans="1:38" ht="15">
      <c r="A1608" s="29">
        <v>1607</v>
      </c>
      <c r="B1608" s="23" t="s">
        <v>299</v>
      </c>
      <c r="C1608" s="23" t="s">
        <v>302</v>
      </c>
      <c r="D1608" s="7" t="s">
        <v>147</v>
      </c>
      <c r="E1608" s="10"/>
      <c r="F1608" s="11">
        <f t="shared" ref="F1608:AL1608" si="1726">F436/E436*100-100</f>
        <v>-75.208834772759445</v>
      </c>
      <c r="G1608" s="11">
        <f t="shared" si="1726"/>
        <v>-78.383780696744722</v>
      </c>
      <c r="H1608" s="11">
        <f t="shared" si="1726"/>
        <v>44.121532364597101</v>
      </c>
      <c r="I1608" s="11">
        <f t="shared" si="1726"/>
        <v>-21.356553620531628</v>
      </c>
      <c r="J1608" s="11">
        <f t="shared" si="1726"/>
        <v>40.909090909090907</v>
      </c>
      <c r="K1608" s="11">
        <f t="shared" si="1726"/>
        <v>53.473945409429291</v>
      </c>
      <c r="L1608" s="11">
        <f t="shared" si="1726"/>
        <v>428.26731339261653</v>
      </c>
      <c r="M1608" s="11">
        <f t="shared" si="1726"/>
        <v>-2.5096918996123208</v>
      </c>
      <c r="N1608" s="11">
        <f t="shared" si="1726"/>
        <v>7.5397655922980249</v>
      </c>
      <c r="O1608" s="11">
        <f t="shared" si="1726"/>
        <v>-88.566146061402236</v>
      </c>
      <c r="P1608" s="11">
        <f t="shared" si="1726"/>
        <v>244.42553191489361</v>
      </c>
      <c r="Q1608" s="11">
        <f t="shared" si="1726"/>
        <v>95.885841363973299</v>
      </c>
      <c r="R1608" s="11">
        <f t="shared" si="1726"/>
        <v>-36.083254493850525</v>
      </c>
      <c r="S1608" s="11">
        <f t="shared" si="1726"/>
        <v>32.40576277876454</v>
      </c>
      <c r="T1608" s="11">
        <f t="shared" si="1726"/>
        <v>14.301684304665386</v>
      </c>
      <c r="U1608" s="11">
        <f t="shared" si="1726"/>
        <v>14.116189606833146</v>
      </c>
      <c r="V1608" s="11">
        <f t="shared" si="1726"/>
        <v>21.683236201576975</v>
      </c>
      <c r="W1608" s="11">
        <f t="shared" si="1726"/>
        <v>-1.9345447715640773</v>
      </c>
      <c r="X1608" s="11">
        <f t="shared" si="1726"/>
        <v>-25.697869284175241</v>
      </c>
      <c r="Y1608" s="11">
        <f t="shared" si="1726"/>
        <v>-8.3322593117669754</v>
      </c>
      <c r="Z1608" s="11">
        <f t="shared" si="1726"/>
        <v>-7.9648506151142442</v>
      </c>
      <c r="AA1608" s="11">
        <f t="shared" si="1726"/>
        <v>7.8673999388939819</v>
      </c>
      <c r="AB1608" s="11">
        <f t="shared" si="1726"/>
        <v>97.472029457583915</v>
      </c>
      <c r="AC1608" s="11">
        <f t="shared" si="1726"/>
        <v>-25.112059382507979</v>
      </c>
      <c r="AD1608" s="11">
        <f t="shared" si="1726"/>
        <v>-10.534380386899059</v>
      </c>
      <c r="AE1608" s="11">
        <f t="shared" si="1726"/>
        <v>1.6698779704560138</v>
      </c>
      <c r="AF1608" s="11">
        <f t="shared" si="1726"/>
        <v>-23.115392714255634</v>
      </c>
      <c r="AG1608" s="11">
        <f t="shared" si="1726"/>
        <v>-27.264635398836006</v>
      </c>
      <c r="AH1608" s="11">
        <f t="shared" si="1726"/>
        <v>-4.3208133295679119</v>
      </c>
      <c r="AI1608" s="11">
        <f t="shared" si="1726"/>
        <v>349.74419519874067</v>
      </c>
      <c r="AJ1608" s="11">
        <f t="shared" si="1726"/>
        <v>-1.1988099404970285</v>
      </c>
      <c r="AK1608" s="11">
        <f t="shared" si="1726"/>
        <v>-3.9522628642281461</v>
      </c>
      <c r="AL1608" s="11">
        <f t="shared" si="1726"/>
        <v>6.0766730445607493</v>
      </c>
    </row>
    <row r="1609" spans="1:38" ht="15">
      <c r="A1609" s="29">
        <v>1608</v>
      </c>
      <c r="B1609" s="23" t="s">
        <v>299</v>
      </c>
      <c r="C1609" s="23" t="s">
        <v>302</v>
      </c>
      <c r="D1609" s="7" t="s">
        <v>148</v>
      </c>
      <c r="E1609" s="10"/>
      <c r="F1609" s="11">
        <f t="shared" ref="F1609:AL1609" si="1727">F437/E437*100-100</f>
        <v>-62.083333333333336</v>
      </c>
      <c r="G1609" s="11">
        <f t="shared" si="1727"/>
        <v>38.461538461538453</v>
      </c>
      <c r="H1609" s="11">
        <f t="shared" si="1727"/>
        <v>348.67724867724866</v>
      </c>
      <c r="I1609" s="11">
        <f t="shared" si="1727"/>
        <v>8.6674528301886795</v>
      </c>
      <c r="J1609" s="11">
        <f t="shared" si="1727"/>
        <v>-49.376017362995114</v>
      </c>
      <c r="K1609" s="11">
        <f t="shared" si="1727"/>
        <v>-4.1800643086816791</v>
      </c>
      <c r="L1609" s="11">
        <f t="shared" si="1727"/>
        <v>-100</v>
      </c>
      <c r="M1609" s="11" t="e">
        <f t="shared" si="1727"/>
        <v>#DIV/0!</v>
      </c>
      <c r="N1609" s="11" t="e">
        <f t="shared" si="1727"/>
        <v>#DIV/0!</v>
      </c>
      <c r="O1609" s="11" t="e">
        <f t="shared" si="1727"/>
        <v>#DIV/0!</v>
      </c>
      <c r="P1609" s="11" t="e">
        <f t="shared" si="1727"/>
        <v>#DIV/0!</v>
      </c>
      <c r="Q1609" s="11" t="e">
        <f t="shared" si="1727"/>
        <v>#DIV/0!</v>
      </c>
      <c r="R1609" s="11" t="e">
        <f t="shared" si="1727"/>
        <v>#DIV/0!</v>
      </c>
      <c r="S1609" s="11" t="e">
        <f t="shared" si="1727"/>
        <v>#DIV/0!</v>
      </c>
      <c r="T1609" s="11" t="e">
        <f t="shared" si="1727"/>
        <v>#DIV/0!</v>
      </c>
      <c r="U1609" s="11" t="e">
        <f t="shared" si="1727"/>
        <v>#DIV/0!</v>
      </c>
      <c r="V1609" s="11" t="e">
        <f t="shared" si="1727"/>
        <v>#DIV/0!</v>
      </c>
      <c r="W1609" s="11" t="e">
        <f t="shared" si="1727"/>
        <v>#DIV/0!</v>
      </c>
      <c r="X1609" s="11" t="e">
        <f t="shared" si="1727"/>
        <v>#DIV/0!</v>
      </c>
      <c r="Y1609" s="11" t="e">
        <f t="shared" si="1727"/>
        <v>#DIV/0!</v>
      </c>
      <c r="Z1609" s="11" t="e">
        <f t="shared" si="1727"/>
        <v>#DIV/0!</v>
      </c>
      <c r="AA1609" s="11" t="e">
        <f t="shared" si="1727"/>
        <v>#DIV/0!</v>
      </c>
      <c r="AB1609" s="11" t="e">
        <f t="shared" si="1727"/>
        <v>#DIV/0!</v>
      </c>
      <c r="AC1609" s="11" t="e">
        <f t="shared" si="1727"/>
        <v>#DIV/0!</v>
      </c>
      <c r="AD1609" s="11" t="e">
        <f t="shared" si="1727"/>
        <v>#DIV/0!</v>
      </c>
      <c r="AE1609" s="11" t="e">
        <f t="shared" si="1727"/>
        <v>#DIV/0!</v>
      </c>
      <c r="AF1609" s="11" t="e">
        <f t="shared" si="1727"/>
        <v>#DIV/0!</v>
      </c>
      <c r="AG1609" s="11" t="e">
        <f t="shared" si="1727"/>
        <v>#DIV/0!</v>
      </c>
      <c r="AH1609" s="11" t="e">
        <f t="shared" si="1727"/>
        <v>#DIV/0!</v>
      </c>
      <c r="AI1609" s="11" t="e">
        <f t="shared" si="1727"/>
        <v>#DIV/0!</v>
      </c>
      <c r="AJ1609" s="11" t="e">
        <f t="shared" si="1727"/>
        <v>#DIV/0!</v>
      </c>
      <c r="AK1609" s="11" t="e">
        <f t="shared" si="1727"/>
        <v>#DIV/0!</v>
      </c>
      <c r="AL1609" s="11" t="e">
        <f t="shared" si="1727"/>
        <v>#DIV/0!</v>
      </c>
    </row>
    <row r="1610" spans="1:38" ht="15">
      <c r="A1610" s="29">
        <v>1609</v>
      </c>
      <c r="B1610" s="23" t="s">
        <v>299</v>
      </c>
      <c r="C1610" s="23" t="s">
        <v>302</v>
      </c>
      <c r="D1610" s="7" t="s">
        <v>149</v>
      </c>
      <c r="E1610" s="10"/>
      <c r="F1610" s="11">
        <f t="shared" ref="F1610:AL1610" si="1728">F438/E438*100-100</f>
        <v>-10.296760940537766</v>
      </c>
      <c r="G1610" s="11">
        <f t="shared" si="1728"/>
        <v>26.036640222458487</v>
      </c>
      <c r="H1610" s="11">
        <f t="shared" si="1728"/>
        <v>13.614094286363198</v>
      </c>
      <c r="I1610" s="11">
        <f t="shared" si="1728"/>
        <v>39.99628751749151</v>
      </c>
      <c r="J1610" s="11">
        <f t="shared" si="1728"/>
        <v>28.024886531694648</v>
      </c>
      <c r="K1610" s="11">
        <f t="shared" si="1728"/>
        <v>-16.365258679753353</v>
      </c>
      <c r="L1610" s="11">
        <f t="shared" si="1728"/>
        <v>26.266907982472844</v>
      </c>
      <c r="M1610" s="11">
        <f t="shared" si="1728"/>
        <v>-11.270793255629741</v>
      </c>
      <c r="N1610" s="11">
        <f t="shared" si="1728"/>
        <v>-5.7781745525655737</v>
      </c>
      <c r="O1610" s="11">
        <f t="shared" si="1728"/>
        <v>21.435854862433331</v>
      </c>
      <c r="P1610" s="11">
        <f t="shared" si="1728"/>
        <v>-28.023243717211344</v>
      </c>
      <c r="Q1610" s="11">
        <f t="shared" si="1728"/>
        <v>-29.025830563069107</v>
      </c>
      <c r="R1610" s="11">
        <f t="shared" si="1728"/>
        <v>-17.725864401355693</v>
      </c>
      <c r="S1610" s="11">
        <f t="shared" si="1728"/>
        <v>-5.1731758632273142</v>
      </c>
      <c r="T1610" s="11">
        <f t="shared" si="1728"/>
        <v>17.583667381374113</v>
      </c>
      <c r="U1610" s="11">
        <f t="shared" si="1728"/>
        <v>10.565122252877927</v>
      </c>
      <c r="V1610" s="11">
        <f t="shared" si="1728"/>
        <v>-4.5906294368196967</v>
      </c>
      <c r="W1610" s="11">
        <f t="shared" si="1728"/>
        <v>13.711519961519954</v>
      </c>
      <c r="X1610" s="11">
        <f t="shared" si="1728"/>
        <v>-15.866490416391272</v>
      </c>
      <c r="Y1610" s="11">
        <f t="shared" si="1728"/>
        <v>32.355020660832395</v>
      </c>
      <c r="Z1610" s="11">
        <f t="shared" si="1728"/>
        <v>24.443257359924033</v>
      </c>
      <c r="AA1610" s="11">
        <f t="shared" si="1728"/>
        <v>11.745571443561545</v>
      </c>
      <c r="AB1610" s="11">
        <f t="shared" si="1728"/>
        <v>-12.090247900020486</v>
      </c>
      <c r="AC1610" s="11">
        <f t="shared" si="1728"/>
        <v>18.355813208261722</v>
      </c>
      <c r="AD1610" s="11">
        <f t="shared" si="1728"/>
        <v>-3.2416067736536434</v>
      </c>
      <c r="AE1610" s="11">
        <f t="shared" si="1728"/>
        <v>23.551508059661003</v>
      </c>
      <c r="AF1610" s="11">
        <f t="shared" si="1728"/>
        <v>-7.5404233123781808</v>
      </c>
      <c r="AG1610" s="11">
        <f t="shared" si="1728"/>
        <v>-15.875030618834487</v>
      </c>
      <c r="AH1610" s="11">
        <f t="shared" si="1728"/>
        <v>13.941094464150211</v>
      </c>
      <c r="AI1610" s="11">
        <f t="shared" si="1728"/>
        <v>4.4457695107407886</v>
      </c>
      <c r="AJ1610" s="11">
        <f t="shared" si="1728"/>
        <v>37.814272474513444</v>
      </c>
      <c r="AK1610" s="11">
        <f t="shared" si="1728"/>
        <v>52.674618161472353</v>
      </c>
      <c r="AL1610" s="11">
        <f t="shared" si="1728"/>
        <v>-8.6156166420590097</v>
      </c>
    </row>
    <row r="1611" spans="1:38" ht="15">
      <c r="A1611" s="29">
        <v>1610</v>
      </c>
      <c r="B1611" s="23" t="s">
        <v>299</v>
      </c>
      <c r="C1611" s="23" t="s">
        <v>302</v>
      </c>
      <c r="D1611" s="7" t="s">
        <v>150</v>
      </c>
      <c r="E1611" s="10"/>
      <c r="F1611" s="11">
        <f t="shared" ref="F1611:AL1611" si="1729">F439/E439*100-100</f>
        <v>-19.944230513875979</v>
      </c>
      <c r="G1611" s="11">
        <f t="shared" si="1729"/>
        <v>-21.612207662962348</v>
      </c>
      <c r="H1611" s="11">
        <f t="shared" si="1729"/>
        <v>12.039779940753277</v>
      </c>
      <c r="I1611" s="11">
        <f t="shared" si="1729"/>
        <v>95.750708215297465</v>
      </c>
      <c r="J1611" s="11">
        <f t="shared" si="1729"/>
        <v>130.60299083453933</v>
      </c>
      <c r="K1611" s="11">
        <f t="shared" si="1729"/>
        <v>-12.50941343820601</v>
      </c>
      <c r="L1611" s="11">
        <f t="shared" si="1729"/>
        <v>64.451032899770468</v>
      </c>
      <c r="M1611" s="11">
        <f t="shared" si="1729"/>
        <v>-88.136086071532418</v>
      </c>
      <c r="N1611" s="11">
        <f t="shared" si="1729"/>
        <v>70.833333333333314</v>
      </c>
      <c r="O1611" s="11">
        <f t="shared" si="1729"/>
        <v>-18.263988522238165</v>
      </c>
      <c r="P1611" s="11">
        <f t="shared" si="1729"/>
        <v>-3.7563629980691644</v>
      </c>
      <c r="Q1611" s="11">
        <f t="shared" si="1729"/>
        <v>-11.5994893306584</v>
      </c>
      <c r="R1611" s="11">
        <f t="shared" si="1729"/>
        <v>12.048689911285337</v>
      </c>
      <c r="S1611" s="11">
        <f t="shared" si="1729"/>
        <v>-43.38059289265329</v>
      </c>
      <c r="T1611" s="11">
        <f t="shared" si="1729"/>
        <v>59.089430894308947</v>
      </c>
      <c r="U1611" s="11">
        <f t="shared" si="1729"/>
        <v>35.956663941128369</v>
      </c>
      <c r="V1611" s="11">
        <f t="shared" si="1729"/>
        <v>19.816568937001946</v>
      </c>
      <c r="W1611" s="11">
        <f t="shared" si="1729"/>
        <v>27.745011921194632</v>
      </c>
      <c r="X1611" s="11">
        <f t="shared" si="1729"/>
        <v>-34.449901768172879</v>
      </c>
      <c r="Y1611" s="11">
        <f t="shared" si="1729"/>
        <v>49.18327588790649</v>
      </c>
      <c r="Z1611" s="11">
        <f t="shared" si="1729"/>
        <v>-21.325966850828721</v>
      </c>
      <c r="AA1611" s="11">
        <f t="shared" si="1729"/>
        <v>77.757916241062333</v>
      </c>
      <c r="AB1611" s="11">
        <f t="shared" si="1729"/>
        <v>-29.105013647464446</v>
      </c>
      <c r="AC1611" s="11">
        <f t="shared" si="1729"/>
        <v>3.3738601823708194</v>
      </c>
      <c r="AD1611" s="11">
        <f t="shared" si="1729"/>
        <v>2.3718514162501094</v>
      </c>
      <c r="AE1611" s="11">
        <f t="shared" si="1729"/>
        <v>-23.829583532790807</v>
      </c>
      <c r="AF1611" s="11">
        <f t="shared" si="1729"/>
        <v>30.794369029663159</v>
      </c>
      <c r="AG1611" s="11">
        <f t="shared" si="1729"/>
        <v>28.925619834710744</v>
      </c>
      <c r="AH1611" s="11">
        <f t="shared" si="1729"/>
        <v>-23.874478234943354</v>
      </c>
      <c r="AI1611" s="11">
        <f t="shared" si="1729"/>
        <v>333.58464701850579</v>
      </c>
      <c r="AJ1611" s="11">
        <f t="shared" si="1729"/>
        <v>-46.833928006865087</v>
      </c>
      <c r="AK1611" s="11">
        <f t="shared" si="1729"/>
        <v>4480.4740262498408</v>
      </c>
      <c r="AL1611" s="11">
        <f t="shared" si="1729"/>
        <v>10.546643533222479</v>
      </c>
    </row>
    <row r="1612" spans="1:38" ht="15">
      <c r="A1612" s="29">
        <v>1611</v>
      </c>
      <c r="B1612" s="23" t="s">
        <v>299</v>
      </c>
      <c r="C1612" s="23" t="s">
        <v>302</v>
      </c>
      <c r="D1612" s="7" t="s">
        <v>151</v>
      </c>
      <c r="E1612" s="10"/>
      <c r="F1612" s="11">
        <f t="shared" ref="F1612:AL1612" si="1730">F440/E440*100-100</f>
        <v>35.276561878233167</v>
      </c>
      <c r="G1612" s="11">
        <f t="shared" si="1730"/>
        <v>-13.31078099720547</v>
      </c>
      <c r="H1612" s="11">
        <f t="shared" si="1730"/>
        <v>-35.510688836104507</v>
      </c>
      <c r="I1612" s="11">
        <f t="shared" si="1730"/>
        <v>24.625098658247822</v>
      </c>
      <c r="J1612" s="11">
        <f t="shared" si="1730"/>
        <v>35.761030187882625</v>
      </c>
      <c r="K1612" s="11">
        <f t="shared" si="1730"/>
        <v>-47.255481262634113</v>
      </c>
      <c r="L1612" s="11">
        <f t="shared" si="1730"/>
        <v>-23.52594339622641</v>
      </c>
      <c r="M1612" s="11">
        <f t="shared" si="1730"/>
        <v>-19.85350809560525</v>
      </c>
      <c r="N1612" s="11">
        <f t="shared" si="1730"/>
        <v>-31.746031746031747</v>
      </c>
      <c r="O1612" s="11">
        <f t="shared" si="1730"/>
        <v>26.708949964763917</v>
      </c>
      <c r="P1612" s="11">
        <f t="shared" si="1730"/>
        <v>28.142380422691872</v>
      </c>
      <c r="Q1612" s="11">
        <f t="shared" si="1730"/>
        <v>43.532986111111114</v>
      </c>
      <c r="R1612" s="11">
        <f t="shared" si="1730"/>
        <v>-38.977925612337458</v>
      </c>
      <c r="S1612" s="11">
        <f t="shared" si="1730"/>
        <v>8.6223984142715437</v>
      </c>
      <c r="T1612" s="11">
        <f t="shared" si="1730"/>
        <v>-12.68248175182481</v>
      </c>
      <c r="U1612" s="11">
        <f t="shared" si="1730"/>
        <v>2.769070010449326</v>
      </c>
      <c r="V1612" s="11">
        <f t="shared" si="1730"/>
        <v>-12.557193695983727</v>
      </c>
      <c r="W1612" s="11">
        <f t="shared" si="1730"/>
        <v>-34.593023255813947</v>
      </c>
      <c r="X1612" s="11">
        <f t="shared" si="1730"/>
        <v>183.11111111111109</v>
      </c>
      <c r="Y1612" s="11">
        <f t="shared" si="1730"/>
        <v>173.7519623233909</v>
      </c>
      <c r="Z1612" s="11">
        <f t="shared" si="1730"/>
        <v>-49.019382956761092</v>
      </c>
      <c r="AA1612" s="11">
        <f t="shared" si="1730"/>
        <v>-26.749156355455568</v>
      </c>
      <c r="AB1612" s="11">
        <f t="shared" si="1730"/>
        <v>42.260442260442261</v>
      </c>
      <c r="AC1612" s="11">
        <f t="shared" si="1730"/>
        <v>-43.069948186528492</v>
      </c>
      <c r="AD1612" s="11">
        <f t="shared" si="1730"/>
        <v>-2.2753128555176261</v>
      </c>
      <c r="AE1612" s="11">
        <f t="shared" si="1730"/>
        <v>-2.522312766783088</v>
      </c>
      <c r="AF1612" s="11">
        <f t="shared" si="1730"/>
        <v>26.552547770700642</v>
      </c>
      <c r="AG1612" s="11">
        <f t="shared" si="1730"/>
        <v>-2.8939918213274609</v>
      </c>
      <c r="AH1612" s="11">
        <f t="shared" si="1730"/>
        <v>15.549076773566554</v>
      </c>
      <c r="AI1612" s="11">
        <f t="shared" si="1730"/>
        <v>-25.371460611157843</v>
      </c>
      <c r="AJ1612" s="11">
        <f t="shared" si="1730"/>
        <v>1.1269722013523591</v>
      </c>
      <c r="AK1612" s="11">
        <f t="shared" si="1730"/>
        <v>1.8945022288261413</v>
      </c>
      <c r="AL1612" s="11">
        <f t="shared" si="1730"/>
        <v>0.76558512577469173</v>
      </c>
    </row>
    <row r="1613" spans="1:38" ht="15">
      <c r="A1613" s="29">
        <v>1612</v>
      </c>
      <c r="B1613" s="23" t="s">
        <v>299</v>
      </c>
      <c r="C1613" s="23" t="s">
        <v>302</v>
      </c>
      <c r="D1613" s="7" t="s">
        <v>152</v>
      </c>
      <c r="E1613" s="10"/>
      <c r="F1613" s="11">
        <f t="shared" ref="F1613:AL1613" si="1731">F441/E441*100-100</f>
        <v>-12.753721244925572</v>
      </c>
      <c r="G1613" s="11">
        <f t="shared" si="1731"/>
        <v>30.520177767172726</v>
      </c>
      <c r="H1613" s="11">
        <f t="shared" si="1731"/>
        <v>15.662884630765888</v>
      </c>
      <c r="I1613" s="11">
        <f t="shared" si="1731"/>
        <v>-44.726209410532761</v>
      </c>
      <c r="J1613" s="11">
        <f t="shared" si="1731"/>
        <v>109.27759508149842</v>
      </c>
      <c r="K1613" s="11">
        <f t="shared" si="1731"/>
        <v>-12.266108715145819</v>
      </c>
      <c r="L1613" s="11">
        <f t="shared" si="1731"/>
        <v>-9.8693688432036737</v>
      </c>
      <c r="M1613" s="11">
        <f t="shared" si="1731"/>
        <v>32.489497046212989</v>
      </c>
      <c r="N1613" s="11">
        <f t="shared" si="1731"/>
        <v>-34.431347614855383</v>
      </c>
      <c r="O1613" s="11">
        <f t="shared" si="1731"/>
        <v>34.331215734052734</v>
      </c>
      <c r="P1613" s="11">
        <f t="shared" si="1731"/>
        <v>-22.230037389405098</v>
      </c>
      <c r="Q1613" s="11">
        <f t="shared" si="1731"/>
        <v>-1.0079493526275627</v>
      </c>
      <c r="R1613" s="11">
        <f t="shared" si="1731"/>
        <v>-11.227985814750255</v>
      </c>
      <c r="S1613" s="11">
        <f t="shared" si="1731"/>
        <v>26.214367932832289</v>
      </c>
      <c r="T1613" s="11">
        <f t="shared" si="1731"/>
        <v>19.842708925678366</v>
      </c>
      <c r="U1613" s="11">
        <f t="shared" si="1731"/>
        <v>35.976794363322199</v>
      </c>
      <c r="V1613" s="11">
        <f t="shared" si="1731"/>
        <v>3.3545778959982044</v>
      </c>
      <c r="W1613" s="11">
        <f t="shared" si="1731"/>
        <v>0.7141173547717159</v>
      </c>
      <c r="X1613" s="11">
        <f t="shared" si="1731"/>
        <v>19.834533011170279</v>
      </c>
      <c r="Y1613" s="11">
        <f t="shared" si="1731"/>
        <v>14.280360611434844</v>
      </c>
      <c r="Z1613" s="11">
        <f t="shared" si="1731"/>
        <v>65.085838594805807</v>
      </c>
      <c r="AA1613" s="11">
        <f t="shared" si="1731"/>
        <v>26.170791961480461</v>
      </c>
      <c r="AB1613" s="11">
        <f t="shared" si="1731"/>
        <v>-40.067099658292882</v>
      </c>
      <c r="AC1613" s="11">
        <f t="shared" si="1731"/>
        <v>23.751664940062156</v>
      </c>
      <c r="AD1613" s="11">
        <f t="shared" si="1731"/>
        <v>23.525155766034047</v>
      </c>
      <c r="AE1613" s="11">
        <f t="shared" si="1731"/>
        <v>-4.0528896655549147</v>
      </c>
      <c r="AF1613" s="11">
        <f t="shared" si="1731"/>
        <v>13.559711112288326</v>
      </c>
      <c r="AG1613" s="11">
        <f t="shared" si="1731"/>
        <v>-23.699047026678812</v>
      </c>
      <c r="AH1613" s="11">
        <f t="shared" si="1731"/>
        <v>-10.114008221634776</v>
      </c>
      <c r="AI1613" s="11">
        <f t="shared" si="1731"/>
        <v>13.716865752856734</v>
      </c>
      <c r="AJ1613" s="11">
        <f t="shared" si="1731"/>
        <v>5.6087543506867092</v>
      </c>
      <c r="AK1613" s="11">
        <f t="shared" si="1731"/>
        <v>48.635601128413697</v>
      </c>
      <c r="AL1613" s="11">
        <f t="shared" si="1731"/>
        <v>-22.296051676585861</v>
      </c>
    </row>
    <row r="1614" spans="1:38" ht="15">
      <c r="A1614" s="29">
        <v>1613</v>
      </c>
      <c r="B1614" s="23" t="s">
        <v>299</v>
      </c>
      <c r="C1614" s="23" t="s">
        <v>302</v>
      </c>
      <c r="D1614" s="7" t="s">
        <v>153</v>
      </c>
      <c r="E1614" s="10"/>
      <c r="F1614" s="11">
        <f t="shared" ref="F1614:AL1614" si="1732">F442/E442*100-100</f>
        <v>46.795735005187737</v>
      </c>
      <c r="G1614" s="11">
        <f t="shared" si="1732"/>
        <v>-32.207468006075459</v>
      </c>
      <c r="H1614" s="11">
        <f t="shared" si="1732"/>
        <v>-21.452972493345172</v>
      </c>
      <c r="I1614" s="11">
        <f t="shared" si="1732"/>
        <v>3.6883278262588561</v>
      </c>
      <c r="J1614" s="11">
        <f t="shared" si="1732"/>
        <v>15.527713468609548</v>
      </c>
      <c r="K1614" s="11">
        <f t="shared" si="1732"/>
        <v>58.954168238400598</v>
      </c>
      <c r="L1614" s="11">
        <f t="shared" si="1732"/>
        <v>59.453887455133327</v>
      </c>
      <c r="M1614" s="11">
        <f t="shared" si="1732"/>
        <v>-1.4194424549099125</v>
      </c>
      <c r="N1614" s="11">
        <f t="shared" si="1732"/>
        <v>-2.941093214821521</v>
      </c>
      <c r="O1614" s="11">
        <f t="shared" si="1732"/>
        <v>-4.3338777414839029</v>
      </c>
      <c r="P1614" s="11">
        <f t="shared" si="1732"/>
        <v>18.728532813039863</v>
      </c>
      <c r="Q1614" s="11">
        <f t="shared" si="1732"/>
        <v>-1.7674346947858481</v>
      </c>
      <c r="R1614" s="11">
        <f t="shared" si="1732"/>
        <v>-14.447029301827115</v>
      </c>
      <c r="S1614" s="11">
        <f t="shared" si="1732"/>
        <v>-4.8416335675730693</v>
      </c>
      <c r="T1614" s="11">
        <f t="shared" si="1732"/>
        <v>0.12521940151547994</v>
      </c>
      <c r="U1614" s="11">
        <f t="shared" si="1732"/>
        <v>19.033061473175621</v>
      </c>
      <c r="V1614" s="11">
        <f t="shared" si="1732"/>
        <v>5.1859301897466707</v>
      </c>
      <c r="W1614" s="11">
        <f t="shared" si="1732"/>
        <v>9.1203237317943433</v>
      </c>
      <c r="X1614" s="11">
        <f t="shared" si="1732"/>
        <v>-79.662329737045937</v>
      </c>
      <c r="Y1614" s="11">
        <f t="shared" si="1732"/>
        <v>54.522023466051166</v>
      </c>
      <c r="Z1614" s="11">
        <f t="shared" si="1732"/>
        <v>41.401115315674161</v>
      </c>
      <c r="AA1614" s="11">
        <f t="shared" si="1732"/>
        <v>-65.623789570055294</v>
      </c>
      <c r="AB1614" s="11">
        <f t="shared" si="1732"/>
        <v>290.80665813060176</v>
      </c>
      <c r="AC1614" s="11">
        <f t="shared" si="1732"/>
        <v>-42.900203132166958</v>
      </c>
      <c r="AD1614" s="11">
        <f t="shared" si="1732"/>
        <v>25.27427128758319</v>
      </c>
      <c r="AE1614" s="11">
        <f t="shared" si="1732"/>
        <v>86.933421274412808</v>
      </c>
      <c r="AF1614" s="11">
        <f t="shared" si="1732"/>
        <v>30.730555119962361</v>
      </c>
      <c r="AG1614" s="11">
        <f t="shared" si="1732"/>
        <v>-13.875415145403977</v>
      </c>
      <c r="AH1614" s="11">
        <f t="shared" si="1732"/>
        <v>48.683397313695281</v>
      </c>
      <c r="AI1614" s="11">
        <f t="shared" si="1732"/>
        <v>-76.878446892966295</v>
      </c>
      <c r="AJ1614" s="11">
        <f t="shared" si="1732"/>
        <v>-27.607424100473494</v>
      </c>
      <c r="AK1614" s="11">
        <f t="shared" si="1732"/>
        <v>-63.816019587268272</v>
      </c>
      <c r="AL1614" s="11">
        <f t="shared" si="1732"/>
        <v>-33.301111648139198</v>
      </c>
    </row>
    <row r="1615" spans="1:38" ht="15">
      <c r="A1615" s="29">
        <v>1614</v>
      </c>
      <c r="B1615" s="23" t="s">
        <v>299</v>
      </c>
      <c r="C1615" s="23" t="s">
        <v>302</v>
      </c>
      <c r="D1615" s="7" t="s">
        <v>154</v>
      </c>
      <c r="E1615" s="10"/>
      <c r="F1615" s="11">
        <f t="shared" ref="F1615:AL1615" si="1733">F443/E443*100-100</f>
        <v>-12.727272727272734</v>
      </c>
      <c r="G1615" s="11">
        <f t="shared" si="1733"/>
        <v>-69.791666666666671</v>
      </c>
      <c r="H1615" s="11">
        <f t="shared" si="1733"/>
        <v>3013.7931034482758</v>
      </c>
      <c r="I1615" s="11">
        <f t="shared" si="1733"/>
        <v>-74.418604651162781</v>
      </c>
      <c r="J1615" s="11">
        <f t="shared" si="1733"/>
        <v>38.528138528138527</v>
      </c>
      <c r="K1615" s="11">
        <f t="shared" si="1733"/>
        <v>58.125</v>
      </c>
      <c r="L1615" s="11">
        <f t="shared" si="1733"/>
        <v>-99.802371541501969</v>
      </c>
      <c r="M1615" s="11">
        <f t="shared" si="1733"/>
        <v>3200</v>
      </c>
      <c r="N1615" s="11">
        <f t="shared" si="1733"/>
        <v>133.33333333333334</v>
      </c>
      <c r="O1615" s="11">
        <f t="shared" si="1733"/>
        <v>1888.3116883116884</v>
      </c>
      <c r="P1615" s="11">
        <f t="shared" si="1733"/>
        <v>-53.755715218811233</v>
      </c>
      <c r="Q1615" s="11">
        <f t="shared" si="1733"/>
        <v>1.4124293785310726</v>
      </c>
      <c r="R1615" s="11">
        <f t="shared" si="1733"/>
        <v>134.12256267409472</v>
      </c>
      <c r="S1615" s="11">
        <f t="shared" si="1733"/>
        <v>753.36109458655562</v>
      </c>
      <c r="T1615" s="11">
        <f t="shared" si="1733"/>
        <v>-94.695015684907631</v>
      </c>
      <c r="U1615" s="11">
        <f t="shared" si="1733"/>
        <v>71472.010512483568</v>
      </c>
      <c r="V1615" s="11">
        <f t="shared" si="1733"/>
        <v>-99.989534813269856</v>
      </c>
      <c r="W1615" s="11">
        <f t="shared" si="1733"/>
        <v>2491.2280701754389</v>
      </c>
      <c r="X1615" s="11">
        <f t="shared" si="1733"/>
        <v>19.295870006770485</v>
      </c>
      <c r="Y1615" s="11">
        <f t="shared" si="1733"/>
        <v>-99.262202043132802</v>
      </c>
      <c r="Z1615" s="11">
        <f t="shared" si="1733"/>
        <v>1693069.2307692308</v>
      </c>
      <c r="AA1615" s="11">
        <f t="shared" si="1733"/>
        <v>-52.008522933779169</v>
      </c>
      <c r="AB1615" s="11">
        <f t="shared" si="1733"/>
        <v>97.618213660245203</v>
      </c>
      <c r="AC1615" s="11">
        <f t="shared" si="1733"/>
        <v>-99.609109286528636</v>
      </c>
      <c r="AD1615" s="11">
        <f t="shared" si="1733"/>
        <v>-67.524509803921575</v>
      </c>
      <c r="AE1615" s="11">
        <f t="shared" si="1733"/>
        <v>372.83018867924528</v>
      </c>
      <c r="AF1615" s="11">
        <f t="shared" si="1733"/>
        <v>-20.191540303272149</v>
      </c>
      <c r="AG1615" s="11">
        <f t="shared" si="1733"/>
        <v>-74.400000000000006</v>
      </c>
      <c r="AH1615" s="11">
        <f t="shared" si="1733"/>
        <v>1691.015625</v>
      </c>
      <c r="AI1615" s="11">
        <f t="shared" si="1733"/>
        <v>-94.67829880043621</v>
      </c>
      <c r="AJ1615" s="11">
        <f t="shared" si="1733"/>
        <v>23.360655737704917</v>
      </c>
      <c r="AK1615" s="11">
        <f t="shared" si="1733"/>
        <v>73.08970099667772</v>
      </c>
      <c r="AL1615" s="11">
        <f t="shared" si="1733"/>
        <v>13159.884836852209</v>
      </c>
    </row>
    <row r="1616" spans="1:38" ht="15">
      <c r="A1616" s="29">
        <v>1615</v>
      </c>
      <c r="B1616" s="23" t="s">
        <v>299</v>
      </c>
      <c r="C1616" s="23" t="s">
        <v>302</v>
      </c>
      <c r="D1616" s="7" t="s">
        <v>155</v>
      </c>
      <c r="E1616" s="10"/>
      <c r="F1616" s="11">
        <f t="shared" ref="F1616:AL1616" si="1734">F444/E444*100-100</f>
        <v>6.0798156873198508</v>
      </c>
      <c r="G1616" s="11">
        <f t="shared" si="1734"/>
        <v>-11.71885036686551</v>
      </c>
      <c r="H1616" s="11">
        <f t="shared" si="1734"/>
        <v>-6.525481668190551</v>
      </c>
      <c r="I1616" s="11">
        <f t="shared" si="1734"/>
        <v>9.525404112948948</v>
      </c>
      <c r="J1616" s="11">
        <f t="shared" si="1734"/>
        <v>22.552890009342093</v>
      </c>
      <c r="K1616" s="11">
        <f t="shared" si="1734"/>
        <v>-6.9795797633693439</v>
      </c>
      <c r="L1616" s="11">
        <f t="shared" si="1734"/>
        <v>3.0698966702595811</v>
      </c>
      <c r="M1616" s="11">
        <f t="shared" si="1734"/>
        <v>7.6914853996674424</v>
      </c>
      <c r="N1616" s="11">
        <f t="shared" si="1734"/>
        <v>-7.7891253426082585</v>
      </c>
      <c r="O1616" s="11">
        <f t="shared" si="1734"/>
        <v>33.915769407874336</v>
      </c>
      <c r="P1616" s="11">
        <f t="shared" si="1734"/>
        <v>-4.2869472357460552</v>
      </c>
      <c r="Q1616" s="11">
        <f t="shared" si="1734"/>
        <v>-14.028237596549488</v>
      </c>
      <c r="R1616" s="11">
        <f t="shared" si="1734"/>
        <v>-12.218825689744662</v>
      </c>
      <c r="S1616" s="11">
        <f t="shared" si="1734"/>
        <v>-1.5883212349499587</v>
      </c>
      <c r="T1616" s="11">
        <f t="shared" si="1734"/>
        <v>10.442804665642868</v>
      </c>
      <c r="U1616" s="11">
        <f t="shared" si="1734"/>
        <v>45.871344347357137</v>
      </c>
      <c r="V1616" s="11">
        <f t="shared" si="1734"/>
        <v>-10.884568192355033</v>
      </c>
      <c r="W1616" s="11">
        <f t="shared" si="1734"/>
        <v>8.2173192290679822</v>
      </c>
      <c r="X1616" s="11">
        <f t="shared" si="1734"/>
        <v>-13.292654845090794</v>
      </c>
      <c r="Y1616" s="11">
        <f t="shared" si="1734"/>
        <v>24.959536895361126</v>
      </c>
      <c r="Z1616" s="11">
        <f t="shared" si="1734"/>
        <v>26.541586172455126</v>
      </c>
      <c r="AA1616" s="11">
        <f t="shared" si="1734"/>
        <v>-15.912375967056917</v>
      </c>
      <c r="AB1616" s="11">
        <f t="shared" si="1734"/>
        <v>-0.42285174306988438</v>
      </c>
      <c r="AC1616" s="11">
        <f t="shared" si="1734"/>
        <v>-15.187286164631686</v>
      </c>
      <c r="AD1616" s="11">
        <f t="shared" si="1734"/>
        <v>5.5412773259023282</v>
      </c>
      <c r="AE1616" s="11">
        <f t="shared" si="1734"/>
        <v>3.3345154906721604</v>
      </c>
      <c r="AF1616" s="11">
        <f t="shared" si="1734"/>
        <v>5.0237168670026051</v>
      </c>
      <c r="AG1616" s="11">
        <f t="shared" si="1734"/>
        <v>9.4650948411672715</v>
      </c>
      <c r="AH1616" s="11">
        <f t="shared" si="1734"/>
        <v>20.369362539631624</v>
      </c>
      <c r="AI1616" s="11">
        <f t="shared" si="1734"/>
        <v>-2.5292079138110921</v>
      </c>
      <c r="AJ1616" s="11">
        <f t="shared" si="1734"/>
        <v>11.724426657455695</v>
      </c>
      <c r="AK1616" s="11">
        <f t="shared" si="1734"/>
        <v>29.56849946899888</v>
      </c>
      <c r="AL1616" s="11">
        <f t="shared" si="1734"/>
        <v>-13.106780894828916</v>
      </c>
    </row>
    <row r="1617" spans="1:38" ht="15">
      <c r="A1617" s="29">
        <v>1616</v>
      </c>
      <c r="B1617" s="23" t="s">
        <v>299</v>
      </c>
      <c r="C1617" s="23" t="s">
        <v>302</v>
      </c>
      <c r="D1617" s="7" t="s">
        <v>156</v>
      </c>
      <c r="E1617" s="10"/>
      <c r="F1617" s="11">
        <f t="shared" ref="F1617:AL1617" si="1735">F445/E445*100-100</f>
        <v>13.957866008361336</v>
      </c>
      <c r="G1617" s="11">
        <f t="shared" si="1735"/>
        <v>-5.0057454754380899</v>
      </c>
      <c r="H1617" s="11">
        <f t="shared" si="1735"/>
        <v>-7.8455786941676138</v>
      </c>
      <c r="I1617" s="11">
        <f t="shared" si="1735"/>
        <v>19.893047412075532</v>
      </c>
      <c r="J1617" s="11">
        <f t="shared" si="1735"/>
        <v>18.875420687343777</v>
      </c>
      <c r="K1617" s="11">
        <f t="shared" si="1735"/>
        <v>-27.190324873275344</v>
      </c>
      <c r="L1617" s="11">
        <f t="shared" si="1735"/>
        <v>21.359124615195952</v>
      </c>
      <c r="M1617" s="11">
        <f t="shared" si="1735"/>
        <v>-0.80472866166165602</v>
      </c>
      <c r="N1617" s="11">
        <f t="shared" si="1735"/>
        <v>-27.572688795190089</v>
      </c>
      <c r="O1617" s="11">
        <f t="shared" si="1735"/>
        <v>-0.56254730301129996</v>
      </c>
      <c r="P1617" s="11">
        <f t="shared" si="1735"/>
        <v>0.92135797483618376</v>
      </c>
      <c r="Q1617" s="11">
        <f t="shared" si="1735"/>
        <v>-5.4699341704928912</v>
      </c>
      <c r="R1617" s="11">
        <f t="shared" si="1735"/>
        <v>-10.832621341042355</v>
      </c>
      <c r="S1617" s="11">
        <f t="shared" si="1735"/>
        <v>12.654639006110074</v>
      </c>
      <c r="T1617" s="11">
        <f t="shared" si="1735"/>
        <v>18.915874856056504</v>
      </c>
      <c r="U1617" s="11">
        <f t="shared" si="1735"/>
        <v>1.9837744624147575</v>
      </c>
      <c r="V1617" s="11">
        <f t="shared" si="1735"/>
        <v>46.617860871458845</v>
      </c>
      <c r="W1617" s="11">
        <f t="shared" si="1735"/>
        <v>26.89810102528034</v>
      </c>
      <c r="X1617" s="11">
        <f t="shared" si="1735"/>
        <v>-30.303671860544185</v>
      </c>
      <c r="Y1617" s="11">
        <f t="shared" si="1735"/>
        <v>19.433142388615934</v>
      </c>
      <c r="Z1617" s="11">
        <f t="shared" si="1735"/>
        <v>63.065997111275863</v>
      </c>
      <c r="AA1617" s="11">
        <f t="shared" si="1735"/>
        <v>-11.394195622718655</v>
      </c>
      <c r="AB1617" s="11">
        <f t="shared" si="1735"/>
        <v>8.7753608099144174</v>
      </c>
      <c r="AC1617" s="11">
        <f t="shared" si="1735"/>
        <v>-2.8932021590471777</v>
      </c>
      <c r="AD1617" s="11">
        <f t="shared" si="1735"/>
        <v>-2.7572003915631029</v>
      </c>
      <c r="AE1617" s="11">
        <f t="shared" si="1735"/>
        <v>-11.408736724407589</v>
      </c>
      <c r="AF1617" s="11">
        <f t="shared" si="1735"/>
        <v>-3.5178937932010683</v>
      </c>
      <c r="AG1617" s="11">
        <f t="shared" si="1735"/>
        <v>-24.074644601910123</v>
      </c>
      <c r="AH1617" s="11">
        <f t="shared" si="1735"/>
        <v>-25.193815924788041</v>
      </c>
      <c r="AI1617" s="11">
        <f t="shared" si="1735"/>
        <v>4.803116838389343</v>
      </c>
      <c r="AJ1617" s="11">
        <f t="shared" si="1735"/>
        <v>49.016267966168755</v>
      </c>
      <c r="AK1617" s="11">
        <f t="shared" si="1735"/>
        <v>183.38730070053441</v>
      </c>
      <c r="AL1617" s="11">
        <f t="shared" si="1735"/>
        <v>-47.824254297310951</v>
      </c>
    </row>
    <row r="1618" spans="1:38" ht="15">
      <c r="A1618" s="29">
        <v>1617</v>
      </c>
      <c r="B1618" s="23" t="s">
        <v>299</v>
      </c>
      <c r="C1618" s="23" t="s">
        <v>302</v>
      </c>
      <c r="D1618" s="7" t="s">
        <v>157</v>
      </c>
      <c r="E1618" s="10"/>
      <c r="F1618" s="11">
        <f t="shared" ref="F1618:AL1618" si="1736">F446/E446*100-100</f>
        <v>-85.899828737198987</v>
      </c>
      <c r="G1618" s="11">
        <f t="shared" si="1736"/>
        <v>8.4775172277031317</v>
      </c>
      <c r="H1618" s="11">
        <f t="shared" si="1736"/>
        <v>-18.513779077738675</v>
      </c>
      <c r="I1618" s="11">
        <f t="shared" si="1736"/>
        <v>39.54010095344924</v>
      </c>
      <c r="J1618" s="11">
        <f t="shared" si="1736"/>
        <v>5.2893890675241266</v>
      </c>
      <c r="K1618" s="11">
        <f t="shared" si="1736"/>
        <v>-19.896167353794468</v>
      </c>
      <c r="L1618" s="11">
        <f t="shared" si="1736"/>
        <v>31.266679374761736</v>
      </c>
      <c r="M1618" s="11">
        <f t="shared" si="1736"/>
        <v>-6.0628063169359194</v>
      </c>
      <c r="N1618" s="11">
        <f t="shared" si="1736"/>
        <v>49.429951690821241</v>
      </c>
      <c r="O1618" s="11">
        <f t="shared" si="1736"/>
        <v>41.510409931462561</v>
      </c>
      <c r="P1618" s="11">
        <f t="shared" si="1736"/>
        <v>-36.865576167412961</v>
      </c>
      <c r="Q1618" s="11">
        <f t="shared" si="1736"/>
        <v>-7.5440018527095987</v>
      </c>
      <c r="R1618" s="11">
        <f t="shared" si="1736"/>
        <v>-9.0738305466842064</v>
      </c>
      <c r="S1618" s="11">
        <f t="shared" si="1736"/>
        <v>26.132920110192842</v>
      </c>
      <c r="T1618" s="11">
        <f t="shared" si="1736"/>
        <v>0.4368123617898334</v>
      </c>
      <c r="U1618" s="11">
        <f t="shared" si="1736"/>
        <v>-7.5919432439044243</v>
      </c>
      <c r="V1618" s="11">
        <f t="shared" si="1736"/>
        <v>27.979762324979404</v>
      </c>
      <c r="W1618" s="11">
        <f t="shared" si="1736"/>
        <v>-4.5462903374092036</v>
      </c>
      <c r="X1618" s="11">
        <f t="shared" si="1736"/>
        <v>-12.18155550204672</v>
      </c>
      <c r="Y1618" s="11">
        <f t="shared" si="1736"/>
        <v>28.990156562748496</v>
      </c>
      <c r="Z1618" s="11">
        <f t="shared" si="1736"/>
        <v>-24.555735056542815</v>
      </c>
      <c r="AA1618" s="11">
        <f t="shared" si="1736"/>
        <v>16.226191817874451</v>
      </c>
      <c r="AB1618" s="11">
        <f t="shared" si="1736"/>
        <v>33.795544350439997</v>
      </c>
      <c r="AC1618" s="11">
        <f t="shared" si="1736"/>
        <v>-40.473256993767215</v>
      </c>
      <c r="AD1618" s="11">
        <f t="shared" si="1736"/>
        <v>8.3947160163146037</v>
      </c>
      <c r="AE1618" s="11">
        <f t="shared" si="1736"/>
        <v>28.456699988767838</v>
      </c>
      <c r="AF1618" s="11">
        <f t="shared" si="1736"/>
        <v>63.992480216849543</v>
      </c>
      <c r="AG1618" s="11">
        <f t="shared" si="1736"/>
        <v>-25.130631831511593</v>
      </c>
      <c r="AH1618" s="11">
        <f t="shared" si="1736"/>
        <v>-8.0634536293553083</v>
      </c>
      <c r="AI1618" s="11">
        <f t="shared" si="1736"/>
        <v>-17.692397071923779</v>
      </c>
      <c r="AJ1618" s="11">
        <f t="shared" si="1736"/>
        <v>16.272175427038732</v>
      </c>
      <c r="AK1618" s="11">
        <f t="shared" si="1736"/>
        <v>-6.4005018414342914</v>
      </c>
      <c r="AL1618" s="11">
        <f t="shared" si="1736"/>
        <v>10.405361582531626</v>
      </c>
    </row>
    <row r="1619" spans="1:38" ht="15">
      <c r="A1619" s="29">
        <v>1618</v>
      </c>
      <c r="B1619" s="23" t="s">
        <v>299</v>
      </c>
      <c r="C1619" s="23" t="s">
        <v>302</v>
      </c>
      <c r="D1619" s="7" t="s">
        <v>158</v>
      </c>
      <c r="E1619" s="10"/>
      <c r="F1619" s="11">
        <f t="shared" ref="F1619:AL1619" si="1737">F447/E447*100-100</f>
        <v>-9.7302245436433168</v>
      </c>
      <c r="G1619" s="11">
        <f t="shared" si="1737"/>
        <v>-97.02934860415175</v>
      </c>
      <c r="H1619" s="11">
        <f t="shared" si="1737"/>
        <v>321.28514056224901</v>
      </c>
      <c r="I1619" s="11">
        <f t="shared" si="1737"/>
        <v>303.1935176358437</v>
      </c>
      <c r="J1619" s="11">
        <f t="shared" si="1737"/>
        <v>80.163139851046225</v>
      </c>
      <c r="K1619" s="11">
        <f t="shared" si="1737"/>
        <v>33.969816272965858</v>
      </c>
      <c r="L1619" s="11">
        <f t="shared" si="1737"/>
        <v>-100</v>
      </c>
      <c r="M1619" s="11" t="e">
        <f t="shared" si="1737"/>
        <v>#DIV/0!</v>
      </c>
      <c r="N1619" s="11" t="e">
        <f t="shared" si="1737"/>
        <v>#DIV/0!</v>
      </c>
      <c r="O1619" s="11" t="e">
        <f t="shared" si="1737"/>
        <v>#DIV/0!</v>
      </c>
      <c r="P1619" s="11" t="e">
        <f t="shared" si="1737"/>
        <v>#DIV/0!</v>
      </c>
      <c r="Q1619" s="11" t="e">
        <f t="shared" si="1737"/>
        <v>#DIV/0!</v>
      </c>
      <c r="R1619" s="11" t="e">
        <f t="shared" si="1737"/>
        <v>#DIV/0!</v>
      </c>
      <c r="S1619" s="11" t="e">
        <f t="shared" si="1737"/>
        <v>#DIV/0!</v>
      </c>
      <c r="T1619" s="11" t="e">
        <f t="shared" si="1737"/>
        <v>#DIV/0!</v>
      </c>
      <c r="U1619" s="11" t="e">
        <f t="shared" si="1737"/>
        <v>#DIV/0!</v>
      </c>
      <c r="V1619" s="11" t="e">
        <f t="shared" si="1737"/>
        <v>#DIV/0!</v>
      </c>
      <c r="W1619" s="11" t="e">
        <f t="shared" si="1737"/>
        <v>#DIV/0!</v>
      </c>
      <c r="X1619" s="11" t="e">
        <f t="shared" si="1737"/>
        <v>#DIV/0!</v>
      </c>
      <c r="Y1619" s="11" t="e">
        <f t="shared" si="1737"/>
        <v>#DIV/0!</v>
      </c>
      <c r="Z1619" s="11" t="e">
        <f t="shared" si="1737"/>
        <v>#DIV/0!</v>
      </c>
      <c r="AA1619" s="11" t="e">
        <f t="shared" si="1737"/>
        <v>#DIV/0!</v>
      </c>
      <c r="AB1619" s="11" t="e">
        <f t="shared" si="1737"/>
        <v>#DIV/0!</v>
      </c>
      <c r="AC1619" s="11" t="e">
        <f t="shared" si="1737"/>
        <v>#DIV/0!</v>
      </c>
      <c r="AD1619" s="11" t="e">
        <f t="shared" si="1737"/>
        <v>#DIV/0!</v>
      </c>
      <c r="AE1619" s="11" t="e">
        <f t="shared" si="1737"/>
        <v>#DIV/0!</v>
      </c>
      <c r="AF1619" s="11" t="e">
        <f t="shared" si="1737"/>
        <v>#DIV/0!</v>
      </c>
      <c r="AG1619" s="11" t="e">
        <f t="shared" si="1737"/>
        <v>#DIV/0!</v>
      </c>
      <c r="AH1619" s="11" t="e">
        <f t="shared" si="1737"/>
        <v>#DIV/0!</v>
      </c>
      <c r="AI1619" s="11" t="e">
        <f t="shared" si="1737"/>
        <v>#DIV/0!</v>
      </c>
      <c r="AJ1619" s="11" t="e">
        <f t="shared" si="1737"/>
        <v>#DIV/0!</v>
      </c>
      <c r="AK1619" s="11" t="e">
        <f t="shared" si="1737"/>
        <v>#DIV/0!</v>
      </c>
      <c r="AL1619" s="11" t="e">
        <f t="shared" si="1737"/>
        <v>#DIV/0!</v>
      </c>
    </row>
    <row r="1620" spans="1:38" ht="15">
      <c r="A1620" s="29">
        <v>1619</v>
      </c>
      <c r="B1620" s="23" t="s">
        <v>299</v>
      </c>
      <c r="C1620" s="23" t="s">
        <v>302</v>
      </c>
      <c r="D1620" s="7" t="s">
        <v>159</v>
      </c>
      <c r="E1620" s="10"/>
      <c r="F1620" s="11">
        <f t="shared" ref="F1620:AL1620" si="1738">F448/E448*100-100</f>
        <v>12.856972617708308</v>
      </c>
      <c r="G1620" s="11">
        <f t="shared" si="1738"/>
        <v>-18.093407498085028</v>
      </c>
      <c r="H1620" s="11">
        <f t="shared" si="1738"/>
        <v>-10.662547142189155</v>
      </c>
      <c r="I1620" s="11">
        <f t="shared" si="1738"/>
        <v>9.4254757129579758</v>
      </c>
      <c r="J1620" s="11">
        <f t="shared" si="1738"/>
        <v>7.5715751334944201</v>
      </c>
      <c r="K1620" s="11">
        <f t="shared" si="1738"/>
        <v>10.852075333699034</v>
      </c>
      <c r="L1620" s="11">
        <f t="shared" si="1738"/>
        <v>23.221930646672902</v>
      </c>
      <c r="M1620" s="11">
        <f t="shared" si="1738"/>
        <v>46.706744408561747</v>
      </c>
      <c r="N1620" s="11">
        <f t="shared" si="1738"/>
        <v>44.843504065597017</v>
      </c>
      <c r="O1620" s="11">
        <f t="shared" si="1738"/>
        <v>6.2604157718409112</v>
      </c>
      <c r="P1620" s="11">
        <f t="shared" si="1738"/>
        <v>6.6541226497652559</v>
      </c>
      <c r="Q1620" s="11">
        <f t="shared" si="1738"/>
        <v>-17.102539565232505</v>
      </c>
      <c r="R1620" s="11">
        <f t="shared" si="1738"/>
        <v>18.784779184798396</v>
      </c>
      <c r="S1620" s="11">
        <f t="shared" si="1738"/>
        <v>4.7985266685311956</v>
      </c>
      <c r="T1620" s="11">
        <f t="shared" si="1738"/>
        <v>27.018995287445051</v>
      </c>
      <c r="U1620" s="11">
        <f t="shared" si="1738"/>
        <v>45.162919442388358</v>
      </c>
      <c r="V1620" s="11">
        <f t="shared" si="1738"/>
        <v>23.610377090409813</v>
      </c>
      <c r="W1620" s="11">
        <f t="shared" si="1738"/>
        <v>20.251158168951662</v>
      </c>
      <c r="X1620" s="11">
        <f t="shared" si="1738"/>
        <v>-28.177184624304203</v>
      </c>
      <c r="Y1620" s="11">
        <f t="shared" si="1738"/>
        <v>15.138029326975854</v>
      </c>
      <c r="Z1620" s="11">
        <f t="shared" si="1738"/>
        <v>17.799149719480894</v>
      </c>
      <c r="AA1620" s="11">
        <f t="shared" si="1738"/>
        <v>-0.7346897789259117</v>
      </c>
      <c r="AB1620" s="11">
        <f t="shared" si="1738"/>
        <v>-9.5329686509407594</v>
      </c>
      <c r="AC1620" s="11">
        <f t="shared" si="1738"/>
        <v>-6.0007857980407096</v>
      </c>
      <c r="AD1620" s="11">
        <f t="shared" si="1738"/>
        <v>21.489609949418579</v>
      </c>
      <c r="AE1620" s="11">
        <f t="shared" si="1738"/>
        <v>15.266648603648193</v>
      </c>
      <c r="AF1620" s="11">
        <f t="shared" si="1738"/>
        <v>45.663325666099041</v>
      </c>
      <c r="AG1620" s="11">
        <f t="shared" si="1738"/>
        <v>4.334963694669085</v>
      </c>
      <c r="AH1620" s="11">
        <f t="shared" si="1738"/>
        <v>10.968587145763635</v>
      </c>
      <c r="AI1620" s="11">
        <f t="shared" si="1738"/>
        <v>-9.5728282441931611</v>
      </c>
      <c r="AJ1620" s="11">
        <f t="shared" si="1738"/>
        <v>-1.0218380851453759</v>
      </c>
      <c r="AK1620" s="11">
        <f t="shared" si="1738"/>
        <v>17.561520203635368</v>
      </c>
      <c r="AL1620" s="11">
        <f t="shared" si="1738"/>
        <v>10.581217023624291</v>
      </c>
    </row>
    <row r="1621" spans="1:38" ht="15">
      <c r="A1621" s="29">
        <v>1620</v>
      </c>
      <c r="B1621" s="23" t="s">
        <v>299</v>
      </c>
      <c r="C1621" s="23" t="s">
        <v>302</v>
      </c>
      <c r="D1621" s="7" t="s">
        <v>160</v>
      </c>
      <c r="E1621" s="10"/>
      <c r="F1621" s="11" t="e">
        <f t="shared" ref="F1621:AL1621" si="1739">F449/E449*100-100</f>
        <v>#DIV/0!</v>
      </c>
      <c r="G1621" s="11" t="e">
        <f t="shared" si="1739"/>
        <v>#DIV/0!</v>
      </c>
      <c r="H1621" s="11" t="e">
        <f t="shared" si="1739"/>
        <v>#DIV/0!</v>
      </c>
      <c r="I1621" s="11" t="e">
        <f t="shared" si="1739"/>
        <v>#DIV/0!</v>
      </c>
      <c r="J1621" s="11" t="e">
        <f t="shared" si="1739"/>
        <v>#DIV/0!</v>
      </c>
      <c r="K1621" s="11">
        <f t="shared" si="1739"/>
        <v>-9.7560975609756042</v>
      </c>
      <c r="L1621" s="11">
        <f t="shared" si="1739"/>
        <v>72.972972972972968</v>
      </c>
      <c r="M1621" s="11">
        <f t="shared" si="1739"/>
        <v>-75</v>
      </c>
      <c r="N1621" s="11">
        <f t="shared" si="1739"/>
        <v>281.25</v>
      </c>
      <c r="O1621" s="11">
        <f t="shared" si="1739"/>
        <v>-26.229508196721312</v>
      </c>
      <c r="P1621" s="11">
        <f t="shared" si="1739"/>
        <v>-68.888888888888886</v>
      </c>
      <c r="Q1621" s="11">
        <f t="shared" si="1739"/>
        <v>1157.1428571428571</v>
      </c>
      <c r="R1621" s="11">
        <f t="shared" si="1739"/>
        <v>-32.954545454545453</v>
      </c>
      <c r="S1621" s="11">
        <f t="shared" si="1739"/>
        <v>171.18644067796606</v>
      </c>
      <c r="T1621" s="11">
        <f t="shared" si="1739"/>
        <v>-71.25</v>
      </c>
      <c r="U1621" s="11">
        <f t="shared" si="1739"/>
        <v>-51.086956521739133</v>
      </c>
      <c r="V1621" s="11">
        <f t="shared" si="1739"/>
        <v>-8.8888888888888857</v>
      </c>
      <c r="W1621" s="11">
        <f t="shared" si="1739"/>
        <v>-29.268292682926827</v>
      </c>
      <c r="X1621" s="11">
        <f t="shared" si="1739"/>
        <v>17.241379310344811</v>
      </c>
      <c r="Y1621" s="11">
        <f t="shared" si="1739"/>
        <v>-64.705882352941174</v>
      </c>
      <c r="Z1621" s="11">
        <f t="shared" si="1739"/>
        <v>-100</v>
      </c>
      <c r="AA1621" s="11" t="e">
        <f t="shared" si="1739"/>
        <v>#DIV/0!</v>
      </c>
      <c r="AB1621" s="11">
        <f t="shared" si="1739"/>
        <v>-100</v>
      </c>
      <c r="AC1621" s="11" t="e">
        <f t="shared" si="1739"/>
        <v>#DIV/0!</v>
      </c>
      <c r="AD1621" s="11">
        <f t="shared" si="1739"/>
        <v>-100</v>
      </c>
      <c r="AE1621" s="11" t="e">
        <f t="shared" si="1739"/>
        <v>#DIV/0!</v>
      </c>
      <c r="AF1621" s="11" t="e">
        <f t="shared" si="1739"/>
        <v>#DIV/0!</v>
      </c>
      <c r="AG1621" s="11" t="e">
        <f t="shared" si="1739"/>
        <v>#DIV/0!</v>
      </c>
      <c r="AH1621" s="11">
        <f t="shared" si="1739"/>
        <v>0</v>
      </c>
      <c r="AI1621" s="11">
        <f t="shared" si="1739"/>
        <v>500</v>
      </c>
      <c r="AJ1621" s="11">
        <f t="shared" si="1739"/>
        <v>350</v>
      </c>
      <c r="AK1621" s="11">
        <f t="shared" si="1739"/>
        <v>-100</v>
      </c>
      <c r="AL1621" s="11" t="e">
        <f t="shared" si="1739"/>
        <v>#DIV/0!</v>
      </c>
    </row>
    <row r="1622" spans="1:38" ht="15">
      <c r="A1622" s="29">
        <v>1621</v>
      </c>
      <c r="B1622" s="23" t="s">
        <v>299</v>
      </c>
      <c r="C1622" s="23" t="s">
        <v>302</v>
      </c>
      <c r="D1622" s="7" t="s">
        <v>161</v>
      </c>
      <c r="E1622" s="10"/>
      <c r="F1622" s="11">
        <f t="shared" ref="F1622:AL1622" si="1740">F450/E450*100-100</f>
        <v>2.8168720852764721</v>
      </c>
      <c r="G1622" s="11">
        <f t="shared" si="1740"/>
        <v>-32.532145388275794</v>
      </c>
      <c r="H1622" s="11">
        <f t="shared" si="1740"/>
        <v>-27.902998289264374</v>
      </c>
      <c r="I1622" s="11">
        <f t="shared" si="1740"/>
        <v>25.693114644908846</v>
      </c>
      <c r="J1622" s="11">
        <f t="shared" si="1740"/>
        <v>42.193813340398748</v>
      </c>
      <c r="K1622" s="11">
        <f t="shared" si="1740"/>
        <v>20.074998835421809</v>
      </c>
      <c r="L1622" s="11">
        <f t="shared" si="1740"/>
        <v>14.290148003026019</v>
      </c>
      <c r="M1622" s="11">
        <f t="shared" si="1740"/>
        <v>10.902919212491511</v>
      </c>
      <c r="N1622" s="11">
        <f t="shared" si="1740"/>
        <v>-24.193499020568069</v>
      </c>
      <c r="O1622" s="11">
        <f t="shared" si="1740"/>
        <v>20.199858685777741</v>
      </c>
      <c r="P1622" s="11">
        <f t="shared" si="1740"/>
        <v>-27.115768965922641</v>
      </c>
      <c r="Q1622" s="11">
        <f t="shared" si="1740"/>
        <v>-61.777583187390547</v>
      </c>
      <c r="R1622" s="11">
        <f t="shared" si="1740"/>
        <v>-37.083257973111472</v>
      </c>
      <c r="S1622" s="11">
        <f t="shared" si="1740"/>
        <v>80.097738597163669</v>
      </c>
      <c r="T1622" s="11">
        <f t="shared" si="1740"/>
        <v>-10.534716679968085</v>
      </c>
      <c r="U1622" s="11">
        <f t="shared" si="1740"/>
        <v>61.433244127267329</v>
      </c>
      <c r="V1622" s="11">
        <f t="shared" si="1740"/>
        <v>-10.517590716522392</v>
      </c>
      <c r="W1622" s="11">
        <f t="shared" si="1740"/>
        <v>-4.9567723342939445</v>
      </c>
      <c r="X1622" s="11">
        <f t="shared" si="1740"/>
        <v>-4.9553842155418977</v>
      </c>
      <c r="Y1622" s="11">
        <f t="shared" si="1740"/>
        <v>4.7352110108467684</v>
      </c>
      <c r="Z1622" s="11">
        <f t="shared" si="1740"/>
        <v>52.399808537487502</v>
      </c>
      <c r="AA1622" s="11">
        <f t="shared" si="1740"/>
        <v>-3.2064643234445924</v>
      </c>
      <c r="AB1622" s="11">
        <f t="shared" si="1740"/>
        <v>-12.16814159292035</v>
      </c>
      <c r="AC1622" s="11">
        <f t="shared" si="1740"/>
        <v>-6.310663308144413</v>
      </c>
      <c r="AD1622" s="11">
        <f t="shared" si="1740"/>
        <v>85.248781187266985</v>
      </c>
      <c r="AE1622" s="11">
        <f t="shared" si="1740"/>
        <v>-24.097761092942704</v>
      </c>
      <c r="AF1622" s="11">
        <f t="shared" si="1740"/>
        <v>66.602080358963889</v>
      </c>
      <c r="AG1622" s="11">
        <f t="shared" si="1740"/>
        <v>22.885168635612402</v>
      </c>
      <c r="AH1622" s="11">
        <f t="shared" si="1740"/>
        <v>-7.3670971196592916</v>
      </c>
      <c r="AI1622" s="11">
        <f t="shared" si="1740"/>
        <v>4.8946724562087383</v>
      </c>
      <c r="AJ1622" s="11">
        <f t="shared" si="1740"/>
        <v>23.054544522479105</v>
      </c>
      <c r="AK1622" s="11">
        <f t="shared" si="1740"/>
        <v>15.49725569430413</v>
      </c>
      <c r="AL1622" s="11">
        <f t="shared" si="1740"/>
        <v>-28.734771905461827</v>
      </c>
    </row>
    <row r="1623" spans="1:38" ht="15">
      <c r="A1623" s="29">
        <v>1622</v>
      </c>
      <c r="B1623" s="23" t="s">
        <v>299</v>
      </c>
      <c r="C1623" s="23" t="s">
        <v>302</v>
      </c>
      <c r="D1623" s="7" t="s">
        <v>162</v>
      </c>
      <c r="E1623" s="10"/>
      <c r="F1623" s="11">
        <f t="shared" ref="F1623:AL1623" si="1741">F451/E451*100-100</f>
        <v>49.337542697443325</v>
      </c>
      <c r="G1623" s="11">
        <f t="shared" si="1741"/>
        <v>11.242418991509268</v>
      </c>
      <c r="H1623" s="11">
        <f t="shared" si="1741"/>
        <v>-10.065734135019781</v>
      </c>
      <c r="I1623" s="11">
        <f t="shared" si="1741"/>
        <v>-43.071913537480945</v>
      </c>
      <c r="J1623" s="11">
        <f t="shared" si="1741"/>
        <v>-18.540829986613119</v>
      </c>
      <c r="K1623" s="11">
        <f t="shared" si="1741"/>
        <v>40.85306640770898</v>
      </c>
      <c r="L1623" s="11">
        <f t="shared" si="1741"/>
        <v>-22.730165464573616</v>
      </c>
      <c r="M1623" s="11">
        <f t="shared" si="1741"/>
        <v>16.328071379547012</v>
      </c>
      <c r="N1623" s="11">
        <f t="shared" si="1741"/>
        <v>-35.642220779987028</v>
      </c>
      <c r="O1623" s="11">
        <f t="shared" si="1741"/>
        <v>309.9009900990099</v>
      </c>
      <c r="P1623" s="11">
        <f t="shared" si="1741"/>
        <v>66.615226337448576</v>
      </c>
      <c r="Q1623" s="11">
        <f t="shared" si="1741"/>
        <v>-89.312321301528925</v>
      </c>
      <c r="R1623" s="11">
        <f t="shared" si="1741"/>
        <v>12.107510675709634</v>
      </c>
      <c r="S1623" s="11">
        <f t="shared" si="1741"/>
        <v>32.881469863320632</v>
      </c>
      <c r="T1623" s="11">
        <f t="shared" si="1741"/>
        <v>79.18387994266925</v>
      </c>
      <c r="U1623" s="11">
        <f t="shared" si="1741"/>
        <v>365.07316614125062</v>
      </c>
      <c r="V1623" s="11">
        <f t="shared" si="1741"/>
        <v>-56.609538455312517</v>
      </c>
      <c r="W1623" s="11">
        <f t="shared" si="1741"/>
        <v>-47.015482186159296</v>
      </c>
      <c r="X1623" s="11">
        <f t="shared" si="1741"/>
        <v>-83.94208766062313</v>
      </c>
      <c r="Y1623" s="11">
        <f t="shared" si="1741"/>
        <v>-73.773636612770616</v>
      </c>
      <c r="Z1623" s="11">
        <f t="shared" si="1741"/>
        <v>-43.051201671891327</v>
      </c>
      <c r="AA1623" s="11">
        <f t="shared" si="1741"/>
        <v>3561.4678899082569</v>
      </c>
      <c r="AB1623" s="11">
        <f t="shared" si="1741"/>
        <v>-100</v>
      </c>
      <c r="AC1623" s="11" t="e">
        <f t="shared" si="1741"/>
        <v>#DIV/0!</v>
      </c>
      <c r="AD1623" s="11" t="e">
        <f t="shared" si="1741"/>
        <v>#DIV/0!</v>
      </c>
      <c r="AE1623" s="11" t="e">
        <f t="shared" si="1741"/>
        <v>#DIV/0!</v>
      </c>
      <c r="AF1623" s="11" t="e">
        <f t="shared" si="1741"/>
        <v>#DIV/0!</v>
      </c>
      <c r="AG1623" s="11" t="e">
        <f t="shared" si="1741"/>
        <v>#DIV/0!</v>
      </c>
      <c r="AH1623" s="11" t="e">
        <f t="shared" si="1741"/>
        <v>#DIV/0!</v>
      </c>
      <c r="AI1623" s="11" t="e">
        <f t="shared" si="1741"/>
        <v>#DIV/0!</v>
      </c>
      <c r="AJ1623" s="11" t="e">
        <f t="shared" si="1741"/>
        <v>#DIV/0!</v>
      </c>
      <c r="AK1623" s="11" t="e">
        <f t="shared" si="1741"/>
        <v>#DIV/0!</v>
      </c>
      <c r="AL1623" s="11" t="e">
        <f t="shared" si="1741"/>
        <v>#DIV/0!</v>
      </c>
    </row>
    <row r="1624" spans="1:38" ht="15">
      <c r="A1624" s="29">
        <v>1623</v>
      </c>
      <c r="B1624" s="23" t="s">
        <v>299</v>
      </c>
      <c r="C1624" s="23" t="s">
        <v>302</v>
      </c>
      <c r="D1624" s="7" t="s">
        <v>163</v>
      </c>
      <c r="E1624" s="10"/>
      <c r="F1624" s="11">
        <f t="shared" ref="F1624:AL1624" si="1742">F452/E452*100-100</f>
        <v>-12.75869238766316</v>
      </c>
      <c r="G1624" s="11">
        <f t="shared" si="1742"/>
        <v>-18.208588437175592</v>
      </c>
      <c r="H1624" s="11">
        <f t="shared" si="1742"/>
        <v>-32.491970576046413</v>
      </c>
      <c r="I1624" s="11">
        <f t="shared" si="1742"/>
        <v>1.9836169355612157</v>
      </c>
      <c r="J1624" s="11">
        <f t="shared" si="1742"/>
        <v>105.82475875171647</v>
      </c>
      <c r="K1624" s="11">
        <f t="shared" si="1742"/>
        <v>-5.6311318469911384</v>
      </c>
      <c r="L1624" s="11">
        <f t="shared" si="1742"/>
        <v>-28.185014091054356</v>
      </c>
      <c r="M1624" s="11">
        <f t="shared" si="1742"/>
        <v>-19.853278312700596</v>
      </c>
      <c r="N1624" s="11">
        <f t="shared" si="1742"/>
        <v>21.954502624848573</v>
      </c>
      <c r="O1624" s="11">
        <f t="shared" si="1742"/>
        <v>-0.2400662251655632</v>
      </c>
      <c r="P1624" s="11">
        <f t="shared" si="1742"/>
        <v>-31.306530578375231</v>
      </c>
      <c r="Q1624" s="11">
        <f t="shared" si="1742"/>
        <v>71.06574457161841</v>
      </c>
      <c r="R1624" s="11">
        <f t="shared" si="1742"/>
        <v>11.464971901020988</v>
      </c>
      <c r="S1624" s="11">
        <f t="shared" si="1742"/>
        <v>-20.065674856666206</v>
      </c>
      <c r="T1624" s="11">
        <f t="shared" si="1742"/>
        <v>43.151707284855689</v>
      </c>
      <c r="U1624" s="11">
        <f t="shared" si="1742"/>
        <v>-3.7103337547174959</v>
      </c>
      <c r="V1624" s="11">
        <f t="shared" si="1742"/>
        <v>13.107559030972098</v>
      </c>
      <c r="W1624" s="11">
        <f t="shared" si="1742"/>
        <v>6.8215707870880209</v>
      </c>
      <c r="X1624" s="11">
        <f t="shared" si="1742"/>
        <v>-72.722405745490022</v>
      </c>
      <c r="Y1624" s="11">
        <f t="shared" si="1742"/>
        <v>8.209758083275176</v>
      </c>
      <c r="Z1624" s="11">
        <f t="shared" si="1742"/>
        <v>-3.5469092179333899</v>
      </c>
      <c r="AA1624" s="11">
        <f t="shared" si="1742"/>
        <v>-47.55192155005502</v>
      </c>
      <c r="AB1624" s="11">
        <f t="shared" si="1742"/>
        <v>43.720287892067034</v>
      </c>
      <c r="AC1624" s="11">
        <f t="shared" si="1742"/>
        <v>-0.99972281252887285</v>
      </c>
      <c r="AD1624" s="11">
        <f t="shared" si="1742"/>
        <v>32.422443722701303</v>
      </c>
      <c r="AE1624" s="11">
        <f t="shared" si="1742"/>
        <v>-43.779600811907983</v>
      </c>
      <c r="AF1624" s="11">
        <f t="shared" si="1742"/>
        <v>8.6674188291337515</v>
      </c>
      <c r="AG1624" s="11">
        <f t="shared" si="1742"/>
        <v>-20.605878824235162</v>
      </c>
      <c r="AH1624" s="11">
        <f t="shared" si="1742"/>
        <v>214.93127197698414</v>
      </c>
      <c r="AI1624" s="11">
        <f t="shared" si="1742"/>
        <v>2.1084976608133132</v>
      </c>
      <c r="AJ1624" s="11">
        <f t="shared" si="1742"/>
        <v>128.57323597455178</v>
      </c>
      <c r="AK1624" s="11">
        <f t="shared" si="1742"/>
        <v>-2.3978966512473789</v>
      </c>
      <c r="AL1624" s="11">
        <f t="shared" si="1742"/>
        <v>-7.3060174589350453</v>
      </c>
    </row>
    <row r="1625" spans="1:38" ht="15">
      <c r="A1625" s="29">
        <v>1624</v>
      </c>
      <c r="B1625" s="23" t="s">
        <v>299</v>
      </c>
      <c r="C1625" s="23" t="s">
        <v>302</v>
      </c>
      <c r="D1625" s="7" t="s">
        <v>164</v>
      </c>
      <c r="E1625" s="10"/>
      <c r="F1625" s="11">
        <f t="shared" ref="F1625:AL1625" si="1743">F453/E453*100-100</f>
        <v>-17.928664366125474</v>
      </c>
      <c r="G1625" s="11">
        <f t="shared" si="1743"/>
        <v>-62.735434509141662</v>
      </c>
      <c r="H1625" s="11">
        <f t="shared" si="1743"/>
        <v>31.986127167630059</v>
      </c>
      <c r="I1625" s="11">
        <f t="shared" si="1743"/>
        <v>-48.96993903720832</v>
      </c>
      <c r="J1625" s="11">
        <f t="shared" si="1743"/>
        <v>45.863371095090969</v>
      </c>
      <c r="K1625" s="11">
        <f t="shared" si="1743"/>
        <v>-26.302659449282189</v>
      </c>
      <c r="L1625" s="11">
        <f t="shared" si="1743"/>
        <v>-11.240978476080983</v>
      </c>
      <c r="M1625" s="11">
        <f t="shared" si="1743"/>
        <v>-60.200043174785925</v>
      </c>
      <c r="N1625" s="11">
        <f t="shared" si="1743"/>
        <v>154.98101609112277</v>
      </c>
      <c r="O1625" s="11">
        <f t="shared" si="1743"/>
        <v>-19.903566617031842</v>
      </c>
      <c r="P1625" s="11">
        <f t="shared" si="1743"/>
        <v>265.54532577903683</v>
      </c>
      <c r="Q1625" s="11">
        <f t="shared" si="1743"/>
        <v>-43.926184248764898</v>
      </c>
      <c r="R1625" s="11">
        <f t="shared" si="1743"/>
        <v>206.88865854711929</v>
      </c>
      <c r="S1625" s="11">
        <f t="shared" si="1743"/>
        <v>-1.9688419156451857</v>
      </c>
      <c r="T1625" s="11">
        <f t="shared" si="1743"/>
        <v>13.528955755261435</v>
      </c>
      <c r="U1625" s="11">
        <f t="shared" si="1743"/>
        <v>-13.946283604360033</v>
      </c>
      <c r="V1625" s="11">
        <f t="shared" si="1743"/>
        <v>101.17849323321528</v>
      </c>
      <c r="W1625" s="11">
        <f t="shared" si="1743"/>
        <v>-44.903877056125282</v>
      </c>
      <c r="X1625" s="11">
        <f t="shared" si="1743"/>
        <v>-41.379538916360644</v>
      </c>
      <c r="Y1625" s="11">
        <f t="shared" si="1743"/>
        <v>294.62662264236286</v>
      </c>
      <c r="Z1625" s="11">
        <f t="shared" si="1743"/>
        <v>28.530166880616179</v>
      </c>
      <c r="AA1625" s="11">
        <f t="shared" si="1743"/>
        <v>31.358569645086504</v>
      </c>
      <c r="AB1625" s="11">
        <f t="shared" si="1743"/>
        <v>-19.98669431894939</v>
      </c>
      <c r="AC1625" s="11">
        <f t="shared" si="1743"/>
        <v>-37.152565668906533</v>
      </c>
      <c r="AD1625" s="11">
        <f t="shared" si="1743"/>
        <v>2.2443620949179603</v>
      </c>
      <c r="AE1625" s="11">
        <f t="shared" si="1743"/>
        <v>-39.081954658885351</v>
      </c>
      <c r="AF1625" s="11">
        <f t="shared" si="1743"/>
        <v>7.7236521267949172</v>
      </c>
      <c r="AG1625" s="11">
        <f t="shared" si="1743"/>
        <v>-43.386450976841516</v>
      </c>
      <c r="AH1625" s="11">
        <f t="shared" si="1743"/>
        <v>-15.845402043536211</v>
      </c>
      <c r="AI1625" s="11">
        <f t="shared" si="1743"/>
        <v>-16.056421301575227</v>
      </c>
      <c r="AJ1625" s="11">
        <f t="shared" si="1743"/>
        <v>38.109372641746745</v>
      </c>
      <c r="AK1625" s="11">
        <f t="shared" si="1743"/>
        <v>14.294040507066882</v>
      </c>
      <c r="AL1625" s="11">
        <f t="shared" si="1743"/>
        <v>-5.2683579806221275</v>
      </c>
    </row>
    <row r="1626" spans="1:38" ht="15">
      <c r="A1626" s="29">
        <v>1625</v>
      </c>
      <c r="B1626" s="23" t="s">
        <v>299</v>
      </c>
      <c r="C1626" s="23" t="s">
        <v>302</v>
      </c>
      <c r="D1626" s="7" t="s">
        <v>165</v>
      </c>
      <c r="E1626" s="10"/>
      <c r="F1626" s="11">
        <f t="shared" ref="F1626:AL1626" si="1744">F454/E454*100-100</f>
        <v>-15.147387172439366</v>
      </c>
      <c r="G1626" s="11">
        <f t="shared" si="1744"/>
        <v>-23.375827641565891</v>
      </c>
      <c r="H1626" s="11">
        <f t="shared" si="1744"/>
        <v>5.2119040682357678</v>
      </c>
      <c r="I1626" s="11">
        <f t="shared" si="1744"/>
        <v>35.18449782302585</v>
      </c>
      <c r="J1626" s="11">
        <f t="shared" si="1744"/>
        <v>7.0555676617999552</v>
      </c>
      <c r="K1626" s="11">
        <f t="shared" si="1744"/>
        <v>-0.76209396716319588</v>
      </c>
      <c r="L1626" s="11">
        <f t="shared" si="1744"/>
        <v>27.372449921441373</v>
      </c>
      <c r="M1626" s="11">
        <f t="shared" si="1744"/>
        <v>-24.129768238795208</v>
      </c>
      <c r="N1626" s="11">
        <f t="shared" si="1744"/>
        <v>-3.1472464777073554</v>
      </c>
      <c r="O1626" s="11">
        <f t="shared" si="1744"/>
        <v>24.214028059625605</v>
      </c>
      <c r="P1626" s="11">
        <f t="shared" si="1744"/>
        <v>-11.627258709329112</v>
      </c>
      <c r="Q1626" s="11">
        <f t="shared" si="1744"/>
        <v>21.312751795760448</v>
      </c>
      <c r="R1626" s="11">
        <f t="shared" si="1744"/>
        <v>-13.258773849764168</v>
      </c>
      <c r="S1626" s="11">
        <f t="shared" si="1744"/>
        <v>42.202659887305771</v>
      </c>
      <c r="T1626" s="11">
        <f t="shared" si="1744"/>
        <v>43.269702856167015</v>
      </c>
      <c r="U1626" s="11">
        <f t="shared" si="1744"/>
        <v>37.141037269359657</v>
      </c>
      <c r="V1626" s="11">
        <f t="shared" si="1744"/>
        <v>19.873565559856047</v>
      </c>
      <c r="W1626" s="11">
        <f t="shared" si="1744"/>
        <v>0.52419368543168332</v>
      </c>
      <c r="X1626" s="11">
        <f t="shared" si="1744"/>
        <v>-2.6449427261539284</v>
      </c>
      <c r="Y1626" s="11">
        <f t="shared" si="1744"/>
        <v>51.141116424552024</v>
      </c>
      <c r="Z1626" s="11">
        <f t="shared" si="1744"/>
        <v>8.7168780081309478</v>
      </c>
      <c r="AA1626" s="11">
        <f t="shared" si="1744"/>
        <v>4.0938033221598999</v>
      </c>
      <c r="AB1626" s="11">
        <f t="shared" si="1744"/>
        <v>-32.064969845290875</v>
      </c>
      <c r="AC1626" s="11">
        <f t="shared" si="1744"/>
        <v>12.847638706797952</v>
      </c>
      <c r="AD1626" s="11">
        <f t="shared" si="1744"/>
        <v>-0.52889780733853797</v>
      </c>
      <c r="AE1626" s="11">
        <f t="shared" si="1744"/>
        <v>-5.8444612874997119</v>
      </c>
      <c r="AF1626" s="11">
        <f t="shared" si="1744"/>
        <v>14.579174089679412</v>
      </c>
      <c r="AG1626" s="11">
        <f t="shared" si="1744"/>
        <v>4.1018987971789045</v>
      </c>
      <c r="AH1626" s="11">
        <f t="shared" si="1744"/>
        <v>0.50836876294036415</v>
      </c>
      <c r="AI1626" s="11">
        <f t="shared" si="1744"/>
        <v>-1.3482690216557955</v>
      </c>
      <c r="AJ1626" s="11">
        <f t="shared" si="1744"/>
        <v>8.9678450313021756</v>
      </c>
      <c r="AK1626" s="11">
        <f t="shared" si="1744"/>
        <v>15.071038051527722</v>
      </c>
      <c r="AL1626" s="11">
        <f t="shared" si="1744"/>
        <v>-12.854673039764066</v>
      </c>
    </row>
    <row r="1627" spans="1:38" ht="15">
      <c r="A1627" s="29">
        <v>1626</v>
      </c>
      <c r="B1627" s="23" t="s">
        <v>299</v>
      </c>
      <c r="C1627" s="23" t="s">
        <v>302</v>
      </c>
      <c r="D1627" s="7" t="s">
        <v>166</v>
      </c>
      <c r="E1627" s="10"/>
      <c r="F1627" s="11" t="e">
        <f t="shared" ref="F1627:AL1627" si="1745">F455/E455*100-100</f>
        <v>#DIV/0!</v>
      </c>
      <c r="G1627" s="11" t="e">
        <f t="shared" si="1745"/>
        <v>#DIV/0!</v>
      </c>
      <c r="H1627" s="11" t="e">
        <f t="shared" si="1745"/>
        <v>#DIV/0!</v>
      </c>
      <c r="I1627" s="11" t="e">
        <f t="shared" si="1745"/>
        <v>#DIV/0!</v>
      </c>
      <c r="J1627" s="11" t="e">
        <f t="shared" si="1745"/>
        <v>#DIV/0!</v>
      </c>
      <c r="K1627" s="11" t="e">
        <f t="shared" si="1745"/>
        <v>#DIV/0!</v>
      </c>
      <c r="L1627" s="11" t="e">
        <f t="shared" si="1745"/>
        <v>#DIV/0!</v>
      </c>
      <c r="M1627" s="11" t="e">
        <f t="shared" si="1745"/>
        <v>#DIV/0!</v>
      </c>
      <c r="N1627" s="11" t="e">
        <f t="shared" si="1745"/>
        <v>#DIV/0!</v>
      </c>
      <c r="O1627" s="11" t="e">
        <f t="shared" si="1745"/>
        <v>#DIV/0!</v>
      </c>
      <c r="P1627" s="11" t="e">
        <f t="shared" si="1745"/>
        <v>#DIV/0!</v>
      </c>
      <c r="Q1627" s="11" t="e">
        <f t="shared" si="1745"/>
        <v>#DIV/0!</v>
      </c>
      <c r="R1627" s="11" t="e">
        <f t="shared" si="1745"/>
        <v>#DIV/0!</v>
      </c>
      <c r="S1627" s="11" t="e">
        <f t="shared" si="1745"/>
        <v>#DIV/0!</v>
      </c>
      <c r="T1627" s="11" t="e">
        <f t="shared" si="1745"/>
        <v>#DIV/0!</v>
      </c>
      <c r="U1627" s="11" t="e">
        <f t="shared" si="1745"/>
        <v>#DIV/0!</v>
      </c>
      <c r="V1627" s="11" t="e">
        <f t="shared" si="1745"/>
        <v>#DIV/0!</v>
      </c>
      <c r="W1627" s="11" t="e">
        <f t="shared" si="1745"/>
        <v>#DIV/0!</v>
      </c>
      <c r="X1627" s="11" t="e">
        <f t="shared" si="1745"/>
        <v>#DIV/0!</v>
      </c>
      <c r="Y1627" s="11" t="e">
        <f t="shared" si="1745"/>
        <v>#DIV/0!</v>
      </c>
      <c r="Z1627" s="11" t="e">
        <f t="shared" si="1745"/>
        <v>#DIV/0!</v>
      </c>
      <c r="AA1627" s="11" t="e">
        <f t="shared" si="1745"/>
        <v>#DIV/0!</v>
      </c>
      <c r="AB1627" s="11" t="e">
        <f t="shared" si="1745"/>
        <v>#DIV/0!</v>
      </c>
      <c r="AC1627" s="11">
        <f t="shared" si="1745"/>
        <v>20.406732117812055</v>
      </c>
      <c r="AD1627" s="11">
        <f t="shared" si="1745"/>
        <v>22.131624927198601</v>
      </c>
      <c r="AE1627" s="11">
        <f t="shared" si="1745"/>
        <v>-26.466380543633761</v>
      </c>
      <c r="AF1627" s="11">
        <f t="shared" si="1745"/>
        <v>36.186770428015564</v>
      </c>
      <c r="AG1627" s="11">
        <f t="shared" si="1745"/>
        <v>10.428571428571431</v>
      </c>
      <c r="AH1627" s="11">
        <f t="shared" si="1745"/>
        <v>3.6222509702458012</v>
      </c>
      <c r="AI1627" s="11">
        <f t="shared" si="1745"/>
        <v>-62.879733666250523</v>
      </c>
      <c r="AJ1627" s="11">
        <f t="shared" si="1745"/>
        <v>-74.215246636771298</v>
      </c>
      <c r="AK1627" s="11">
        <f t="shared" si="1745"/>
        <v>114.78260869565219</v>
      </c>
      <c r="AL1627" s="11">
        <f t="shared" si="1745"/>
        <v>-92.307692307692307</v>
      </c>
    </row>
    <row r="1628" spans="1:38" ht="15">
      <c r="A1628" s="29">
        <v>1627</v>
      </c>
      <c r="B1628" s="23" t="s">
        <v>299</v>
      </c>
      <c r="C1628" s="23" t="s">
        <v>302</v>
      </c>
      <c r="D1628" s="7" t="s">
        <v>167</v>
      </c>
      <c r="E1628" s="10"/>
      <c r="F1628" s="11">
        <f t="shared" ref="F1628:AL1628" si="1746">F456/E456*100-100</f>
        <v>-56.097560975609753</v>
      </c>
      <c r="G1628" s="11">
        <f t="shared" si="1746"/>
        <v>72.222222222222229</v>
      </c>
      <c r="H1628" s="11">
        <f t="shared" si="1746"/>
        <v>-67.741935483870975</v>
      </c>
      <c r="I1628" s="11">
        <f t="shared" si="1746"/>
        <v>620</v>
      </c>
      <c r="J1628" s="11">
        <f t="shared" si="1746"/>
        <v>-52.777777777777779</v>
      </c>
      <c r="K1628" s="11">
        <f t="shared" si="1746"/>
        <v>-58.82352941176471</v>
      </c>
      <c r="L1628" s="11">
        <f t="shared" si="1746"/>
        <v>1528.5714285714284</v>
      </c>
      <c r="M1628" s="11">
        <f t="shared" si="1746"/>
        <v>175.43859649122805</v>
      </c>
      <c r="N1628" s="11">
        <f t="shared" si="1746"/>
        <v>-47.929936305732483</v>
      </c>
      <c r="O1628" s="11">
        <f t="shared" si="1746"/>
        <v>342.50764525993878</v>
      </c>
      <c r="P1628" s="11">
        <f t="shared" si="1746"/>
        <v>26.606772633033856</v>
      </c>
      <c r="Q1628" s="11">
        <f t="shared" si="1746"/>
        <v>19.377729257641917</v>
      </c>
      <c r="R1628" s="11">
        <f t="shared" si="1746"/>
        <v>-46.044810242341107</v>
      </c>
      <c r="S1628" s="11">
        <f t="shared" si="1746"/>
        <v>-7.2033898305084847</v>
      </c>
      <c r="T1628" s="11">
        <f t="shared" si="1746"/>
        <v>-12.968036529680361</v>
      </c>
      <c r="U1628" s="11">
        <f t="shared" si="1746"/>
        <v>-35.466946484784884</v>
      </c>
      <c r="V1628" s="11">
        <f t="shared" si="1746"/>
        <v>50.081300813008113</v>
      </c>
      <c r="W1628" s="11">
        <f t="shared" si="1746"/>
        <v>-31.744312026002163</v>
      </c>
      <c r="X1628" s="11">
        <f t="shared" si="1746"/>
        <v>36.031746031746025</v>
      </c>
      <c r="Y1628" s="11">
        <f t="shared" si="1746"/>
        <v>131.27187864644108</v>
      </c>
      <c r="Z1628" s="11">
        <f t="shared" si="1746"/>
        <v>41.826437941473245</v>
      </c>
      <c r="AA1628" s="11">
        <f t="shared" si="1746"/>
        <v>-17.146922803272858</v>
      </c>
      <c r="AB1628" s="11">
        <f t="shared" si="1746"/>
        <v>36.539287247745818</v>
      </c>
      <c r="AC1628" s="11">
        <f t="shared" si="1746"/>
        <v>-0.5660377358490507</v>
      </c>
      <c r="AD1628" s="11">
        <f t="shared" si="1746"/>
        <v>22.201138519924086</v>
      </c>
      <c r="AE1628" s="11">
        <f t="shared" si="1746"/>
        <v>-0.6987577639751521</v>
      </c>
      <c r="AF1628" s="11">
        <f t="shared" si="1746"/>
        <v>29.736773520979938</v>
      </c>
      <c r="AG1628" s="11">
        <f t="shared" si="1746"/>
        <v>13.479308959421459</v>
      </c>
      <c r="AH1628" s="11">
        <f t="shared" si="1746"/>
        <v>-26.093113825455845</v>
      </c>
      <c r="AI1628" s="11">
        <f t="shared" si="1746"/>
        <v>-17.532934131736525</v>
      </c>
      <c r="AJ1628" s="11">
        <f t="shared" si="1746"/>
        <v>-54.864943363345922</v>
      </c>
      <c r="AK1628" s="11">
        <f t="shared" si="1746"/>
        <v>-1.2226512226512227</v>
      </c>
      <c r="AL1628" s="11">
        <f t="shared" si="1746"/>
        <v>-33.941368078175898</v>
      </c>
    </row>
    <row r="1629" spans="1:38" ht="15">
      <c r="A1629" s="29">
        <v>1628</v>
      </c>
      <c r="B1629" s="23" t="s">
        <v>299</v>
      </c>
      <c r="C1629" s="23" t="s">
        <v>302</v>
      </c>
      <c r="D1629" s="7" t="s">
        <v>168</v>
      </c>
      <c r="E1629" s="10"/>
      <c r="F1629" s="11">
        <f t="shared" ref="F1629:AL1629" si="1747">F457/E457*100-100</f>
        <v>-0.33898305084744607</v>
      </c>
      <c r="G1629" s="11">
        <f t="shared" si="1747"/>
        <v>72.61904761904762</v>
      </c>
      <c r="H1629" s="11">
        <f t="shared" si="1747"/>
        <v>82.26600985221674</v>
      </c>
      <c r="I1629" s="11">
        <f t="shared" si="1747"/>
        <v>-39.675675675675684</v>
      </c>
      <c r="J1629" s="11">
        <f t="shared" si="1747"/>
        <v>18.100358422939067</v>
      </c>
      <c r="K1629" s="11">
        <f t="shared" si="1747"/>
        <v>19.195751138087999</v>
      </c>
      <c r="L1629" s="11">
        <f t="shared" si="1747"/>
        <v>-44.048376830044553</v>
      </c>
      <c r="M1629" s="11">
        <f t="shared" si="1747"/>
        <v>-6.9397042093287808</v>
      </c>
      <c r="N1629" s="11">
        <f t="shared" si="1747"/>
        <v>-36.185819070904643</v>
      </c>
      <c r="O1629" s="11">
        <f t="shared" si="1747"/>
        <v>-41.762452107279692</v>
      </c>
      <c r="P1629" s="11">
        <f t="shared" si="1747"/>
        <v>-18.092105263157904</v>
      </c>
      <c r="Q1629" s="11">
        <f t="shared" si="1747"/>
        <v>-64.257028112449802</v>
      </c>
      <c r="R1629" s="11">
        <f t="shared" si="1747"/>
        <v>-33.707865168539328</v>
      </c>
      <c r="S1629" s="11">
        <f t="shared" si="1747"/>
        <v>27.118644067796609</v>
      </c>
      <c r="T1629" s="11">
        <f t="shared" si="1747"/>
        <v>350.66666666666669</v>
      </c>
      <c r="U1629" s="11">
        <f t="shared" si="1747"/>
        <v>-54.437869822485204</v>
      </c>
      <c r="V1629" s="11">
        <f t="shared" si="1747"/>
        <v>156.49350649350652</v>
      </c>
      <c r="W1629" s="11">
        <f t="shared" si="1747"/>
        <v>-66.075949367088612</v>
      </c>
      <c r="X1629" s="11">
        <f t="shared" si="1747"/>
        <v>-28.358208955223887</v>
      </c>
      <c r="Y1629" s="11">
        <f t="shared" si="1747"/>
        <v>13.541666666666671</v>
      </c>
      <c r="Z1629" s="11">
        <f t="shared" si="1747"/>
        <v>-3.6697247706422047</v>
      </c>
      <c r="AA1629" s="11">
        <f t="shared" si="1747"/>
        <v>-13.333333333333329</v>
      </c>
      <c r="AB1629" s="11">
        <f t="shared" si="1747"/>
        <v>134.06593406593407</v>
      </c>
      <c r="AC1629" s="11">
        <f t="shared" si="1747"/>
        <v>-38.497652582159624</v>
      </c>
      <c r="AD1629" s="11">
        <f t="shared" si="1747"/>
        <v>68.702290076335885</v>
      </c>
      <c r="AE1629" s="11">
        <f t="shared" si="1747"/>
        <v>-14.027149321266961</v>
      </c>
      <c r="AF1629" s="11">
        <f t="shared" si="1747"/>
        <v>-70.526315789473685</v>
      </c>
      <c r="AG1629" s="11">
        <f t="shared" si="1747"/>
        <v>21.428571428571416</v>
      </c>
      <c r="AH1629" s="11">
        <f t="shared" si="1747"/>
        <v>-10.294117647058826</v>
      </c>
      <c r="AI1629" s="11">
        <f t="shared" si="1747"/>
        <v>-1.6393442622950829</v>
      </c>
      <c r="AJ1629" s="11">
        <f t="shared" si="1747"/>
        <v>46.666666666666657</v>
      </c>
      <c r="AK1629" s="11">
        <f t="shared" si="1747"/>
        <v>-100</v>
      </c>
      <c r="AL1629" s="11" t="e">
        <f t="shared" si="1747"/>
        <v>#DIV/0!</v>
      </c>
    </row>
    <row r="1630" spans="1:38" ht="15">
      <c r="A1630" s="29">
        <v>1629</v>
      </c>
      <c r="B1630" s="23" t="s">
        <v>299</v>
      </c>
      <c r="C1630" s="23" t="s">
        <v>302</v>
      </c>
      <c r="D1630" s="7" t="s">
        <v>169</v>
      </c>
      <c r="E1630" s="10"/>
      <c r="F1630" s="11" t="e">
        <f t="shared" ref="F1630:AL1630" si="1748">F458/E458*100-100</f>
        <v>#DIV/0!</v>
      </c>
      <c r="G1630" s="11" t="e">
        <f t="shared" si="1748"/>
        <v>#DIV/0!</v>
      </c>
      <c r="H1630" s="11" t="e">
        <f t="shared" si="1748"/>
        <v>#DIV/0!</v>
      </c>
      <c r="I1630" s="11" t="e">
        <f t="shared" si="1748"/>
        <v>#DIV/0!</v>
      </c>
      <c r="J1630" s="11" t="e">
        <f t="shared" si="1748"/>
        <v>#DIV/0!</v>
      </c>
      <c r="K1630" s="11" t="e">
        <f t="shared" si="1748"/>
        <v>#DIV/0!</v>
      </c>
      <c r="L1630" s="11" t="e">
        <f t="shared" si="1748"/>
        <v>#DIV/0!</v>
      </c>
      <c r="M1630" s="11" t="e">
        <f t="shared" si="1748"/>
        <v>#DIV/0!</v>
      </c>
      <c r="N1630" s="11" t="e">
        <f t="shared" si="1748"/>
        <v>#DIV/0!</v>
      </c>
      <c r="O1630" s="11" t="e">
        <f t="shared" si="1748"/>
        <v>#DIV/0!</v>
      </c>
      <c r="P1630" s="11" t="e">
        <f t="shared" si="1748"/>
        <v>#DIV/0!</v>
      </c>
      <c r="Q1630" s="11" t="e">
        <f t="shared" si="1748"/>
        <v>#DIV/0!</v>
      </c>
      <c r="R1630" s="11" t="e">
        <f t="shared" si="1748"/>
        <v>#DIV/0!</v>
      </c>
      <c r="S1630" s="11" t="e">
        <f t="shared" si="1748"/>
        <v>#DIV/0!</v>
      </c>
      <c r="T1630" s="11" t="e">
        <f t="shared" si="1748"/>
        <v>#DIV/0!</v>
      </c>
      <c r="U1630" s="11" t="e">
        <f t="shared" si="1748"/>
        <v>#DIV/0!</v>
      </c>
      <c r="V1630" s="11" t="e">
        <f t="shared" si="1748"/>
        <v>#DIV/0!</v>
      </c>
      <c r="W1630" s="11" t="e">
        <f t="shared" si="1748"/>
        <v>#DIV/0!</v>
      </c>
      <c r="X1630" s="11" t="e">
        <f t="shared" si="1748"/>
        <v>#DIV/0!</v>
      </c>
      <c r="Y1630" s="11" t="e">
        <f t="shared" si="1748"/>
        <v>#DIV/0!</v>
      </c>
      <c r="Z1630" s="11" t="e">
        <f t="shared" si="1748"/>
        <v>#DIV/0!</v>
      </c>
      <c r="AA1630" s="11" t="e">
        <f t="shared" si="1748"/>
        <v>#DIV/0!</v>
      </c>
      <c r="AB1630" s="11" t="e">
        <f t="shared" si="1748"/>
        <v>#DIV/0!</v>
      </c>
      <c r="AC1630" s="11">
        <f t="shared" si="1748"/>
        <v>-67.512690355329951</v>
      </c>
      <c r="AD1630" s="11">
        <f t="shared" si="1748"/>
        <v>50</v>
      </c>
      <c r="AE1630" s="11">
        <f t="shared" si="1748"/>
        <v>23.958333333333329</v>
      </c>
      <c r="AF1630" s="11">
        <f t="shared" si="1748"/>
        <v>-23.529411764705884</v>
      </c>
      <c r="AG1630" s="11">
        <f t="shared" si="1748"/>
        <v>39.560439560439562</v>
      </c>
      <c r="AH1630" s="11">
        <f t="shared" si="1748"/>
        <v>-18.897637795275585</v>
      </c>
      <c r="AI1630" s="11">
        <f t="shared" si="1748"/>
        <v>58.252427184466029</v>
      </c>
      <c r="AJ1630" s="11">
        <f t="shared" si="1748"/>
        <v>90.797546012269947</v>
      </c>
      <c r="AK1630" s="11">
        <f t="shared" si="1748"/>
        <v>-53.054662379421217</v>
      </c>
      <c r="AL1630" s="11">
        <f t="shared" si="1748"/>
        <v>8.9041095890410844</v>
      </c>
    </row>
    <row r="1631" spans="1:38" ht="15">
      <c r="A1631" s="29">
        <v>1630</v>
      </c>
      <c r="B1631" s="23" t="s">
        <v>299</v>
      </c>
      <c r="C1631" s="23" t="s">
        <v>302</v>
      </c>
      <c r="D1631" s="7" t="s">
        <v>170</v>
      </c>
      <c r="E1631" s="10"/>
      <c r="F1631" s="11">
        <f t="shared" ref="F1631:AL1631" si="1749">F459/E459*100-100</f>
        <v>511.28404669260692</v>
      </c>
      <c r="G1631" s="11">
        <f t="shared" si="1749"/>
        <v>81.317632081476773</v>
      </c>
      <c r="H1631" s="11">
        <f t="shared" si="1749"/>
        <v>-93.031420045638058</v>
      </c>
      <c r="I1631" s="11">
        <f t="shared" si="1749"/>
        <v>-36.775818639798487</v>
      </c>
      <c r="J1631" s="11">
        <f t="shared" si="1749"/>
        <v>17.92828685258965</v>
      </c>
      <c r="K1631" s="11">
        <f t="shared" si="1749"/>
        <v>50</v>
      </c>
      <c r="L1631" s="11">
        <f t="shared" si="1749"/>
        <v>-50.225225225225223</v>
      </c>
      <c r="M1631" s="11">
        <f t="shared" si="1749"/>
        <v>188.23529411764707</v>
      </c>
      <c r="N1631" s="11">
        <f t="shared" si="1749"/>
        <v>-69.230769230769226</v>
      </c>
      <c r="O1631" s="11">
        <f t="shared" si="1749"/>
        <v>15.816326530612244</v>
      </c>
      <c r="P1631" s="11">
        <f t="shared" si="1749"/>
        <v>37.444933920704841</v>
      </c>
      <c r="Q1631" s="11">
        <f t="shared" si="1749"/>
        <v>-66.666666666666671</v>
      </c>
      <c r="R1631" s="11">
        <f t="shared" si="1749"/>
        <v>-70.192307692307693</v>
      </c>
      <c r="S1631" s="11">
        <f t="shared" si="1749"/>
        <v>690.32258064516134</v>
      </c>
      <c r="T1631" s="11">
        <f t="shared" si="1749"/>
        <v>-48.979591836734691</v>
      </c>
      <c r="U1631" s="11">
        <f t="shared" si="1749"/>
        <v>-96.8</v>
      </c>
      <c r="V1631" s="11">
        <f t="shared" si="1749"/>
        <v>-100</v>
      </c>
      <c r="W1631" s="11" t="e">
        <f t="shared" si="1749"/>
        <v>#DIV/0!</v>
      </c>
      <c r="X1631" s="11">
        <f t="shared" si="1749"/>
        <v>-100</v>
      </c>
      <c r="Y1631" s="11" t="e">
        <f t="shared" si="1749"/>
        <v>#DIV/0!</v>
      </c>
      <c r="Z1631" s="11" t="e">
        <f t="shared" si="1749"/>
        <v>#DIV/0!</v>
      </c>
      <c r="AA1631" s="11" t="e">
        <f t="shared" si="1749"/>
        <v>#DIV/0!</v>
      </c>
      <c r="AB1631" s="11" t="e">
        <f t="shared" si="1749"/>
        <v>#DIV/0!</v>
      </c>
      <c r="AC1631" s="11" t="e">
        <f t="shared" si="1749"/>
        <v>#DIV/0!</v>
      </c>
      <c r="AD1631" s="11" t="e">
        <f t="shared" si="1749"/>
        <v>#DIV/0!</v>
      </c>
      <c r="AE1631" s="11">
        <f t="shared" si="1749"/>
        <v>-100</v>
      </c>
      <c r="AF1631" s="11" t="e">
        <f t="shared" si="1749"/>
        <v>#DIV/0!</v>
      </c>
      <c r="AG1631" s="11" t="e">
        <f t="shared" si="1749"/>
        <v>#DIV/0!</v>
      </c>
      <c r="AH1631" s="11" t="e">
        <f t="shared" si="1749"/>
        <v>#DIV/0!</v>
      </c>
      <c r="AI1631" s="11" t="e">
        <f t="shared" si="1749"/>
        <v>#DIV/0!</v>
      </c>
      <c r="AJ1631" s="11" t="e">
        <f t="shared" si="1749"/>
        <v>#DIV/0!</v>
      </c>
      <c r="AK1631" s="11" t="e">
        <f t="shared" si="1749"/>
        <v>#DIV/0!</v>
      </c>
      <c r="AL1631" s="11" t="e">
        <f t="shared" si="1749"/>
        <v>#DIV/0!</v>
      </c>
    </row>
    <row r="1632" spans="1:38" ht="15">
      <c r="A1632" s="29">
        <v>1631</v>
      </c>
      <c r="B1632" s="23" t="s">
        <v>299</v>
      </c>
      <c r="C1632" s="23" t="s">
        <v>302</v>
      </c>
      <c r="D1632" s="7" t="s">
        <v>171</v>
      </c>
      <c r="E1632" s="10"/>
      <c r="F1632" s="11">
        <f t="shared" ref="F1632:AL1632" si="1750">F460/E460*100-100</f>
        <v>-96.314387211367674</v>
      </c>
      <c r="G1632" s="11">
        <f t="shared" si="1750"/>
        <v>-80.722891566265062</v>
      </c>
      <c r="H1632" s="11">
        <f t="shared" si="1750"/>
        <v>400</v>
      </c>
      <c r="I1632" s="11">
        <f t="shared" si="1750"/>
        <v>-72.5</v>
      </c>
      <c r="J1632" s="11">
        <f t="shared" si="1750"/>
        <v>200</v>
      </c>
      <c r="K1632" s="11">
        <f t="shared" si="1750"/>
        <v>10554.545454545454</v>
      </c>
      <c r="L1632" s="11">
        <f t="shared" si="1750"/>
        <v>115.69965870307169</v>
      </c>
      <c r="M1632" s="11">
        <f t="shared" si="1750"/>
        <v>-25.336234177215189</v>
      </c>
      <c r="N1632" s="11">
        <f t="shared" si="1750"/>
        <v>-99.019867549668874</v>
      </c>
      <c r="O1632" s="11">
        <f t="shared" si="1750"/>
        <v>154.95495495495499</v>
      </c>
      <c r="P1632" s="11">
        <f t="shared" si="1750"/>
        <v>426.85512367491162</v>
      </c>
      <c r="Q1632" s="11">
        <f t="shared" si="1750"/>
        <v>-75.117370892018783</v>
      </c>
      <c r="R1632" s="11">
        <f t="shared" si="1750"/>
        <v>-13.746630727762792</v>
      </c>
      <c r="S1632" s="11">
        <f t="shared" si="1750"/>
        <v>364.68749999999994</v>
      </c>
      <c r="T1632" s="11">
        <f t="shared" si="1750"/>
        <v>-84.734364492266309</v>
      </c>
      <c r="U1632" s="11">
        <f t="shared" si="1750"/>
        <v>-88.105726872246692</v>
      </c>
      <c r="V1632" s="11">
        <f t="shared" si="1750"/>
        <v>56133.333333333336</v>
      </c>
      <c r="W1632" s="11">
        <f t="shared" si="1750"/>
        <v>-99.9407231772377</v>
      </c>
      <c r="X1632" s="11">
        <f t="shared" si="1750"/>
        <v>1100</v>
      </c>
      <c r="Y1632" s="11">
        <f t="shared" si="1750"/>
        <v>-88.888888888888886</v>
      </c>
      <c r="Z1632" s="11">
        <f t="shared" si="1750"/>
        <v>141.66666666666666</v>
      </c>
      <c r="AA1632" s="11">
        <f t="shared" si="1750"/>
        <v>-41.379310344827594</v>
      </c>
      <c r="AB1632" s="11">
        <f t="shared" si="1750"/>
        <v>-100</v>
      </c>
      <c r="AC1632" s="11" t="e">
        <f t="shared" si="1750"/>
        <v>#DIV/0!</v>
      </c>
      <c r="AD1632" s="11" t="e">
        <f t="shared" si="1750"/>
        <v>#DIV/0!</v>
      </c>
      <c r="AE1632" s="11">
        <f t="shared" si="1750"/>
        <v>-18.181818181818173</v>
      </c>
      <c r="AF1632" s="11">
        <f t="shared" si="1750"/>
        <v>-100</v>
      </c>
      <c r="AG1632" s="11" t="e">
        <f t="shared" si="1750"/>
        <v>#DIV/0!</v>
      </c>
      <c r="AH1632" s="11">
        <f t="shared" si="1750"/>
        <v>271.42857142857144</v>
      </c>
      <c r="AI1632" s="11">
        <f t="shared" si="1750"/>
        <v>162.82051282051282</v>
      </c>
      <c r="AJ1632" s="11">
        <f t="shared" si="1750"/>
        <v>-7.8048780487804805</v>
      </c>
      <c r="AK1632" s="11">
        <f t="shared" si="1750"/>
        <v>244.44444444444446</v>
      </c>
      <c r="AL1632" s="11">
        <f t="shared" si="1750"/>
        <v>-22.887864823348693</v>
      </c>
    </row>
    <row r="1633" spans="1:38" ht="15">
      <c r="A1633" s="29">
        <v>1632</v>
      </c>
      <c r="B1633" s="23" t="s">
        <v>299</v>
      </c>
      <c r="C1633" s="23" t="s">
        <v>302</v>
      </c>
      <c r="D1633" s="7" t="s">
        <v>172</v>
      </c>
      <c r="E1633" s="10"/>
      <c r="F1633" s="11">
        <f t="shared" ref="F1633:AL1633" si="1751">F461/E461*100-100</f>
        <v>-45.109102828244986</v>
      </c>
      <c r="G1633" s="11">
        <f t="shared" si="1751"/>
        <v>16.745574749413521</v>
      </c>
      <c r="H1633" s="11">
        <f t="shared" si="1751"/>
        <v>-25.899674838332544</v>
      </c>
      <c r="I1633" s="11">
        <f t="shared" si="1751"/>
        <v>73.493738290109462</v>
      </c>
      <c r="J1633" s="11">
        <f t="shared" si="1751"/>
        <v>-53.614868705240418</v>
      </c>
      <c r="K1633" s="11">
        <f t="shared" si="1751"/>
        <v>68.171792672466609</v>
      </c>
      <c r="L1633" s="11">
        <f t="shared" si="1751"/>
        <v>-18.612699916208243</v>
      </c>
      <c r="M1633" s="11">
        <f t="shared" si="1751"/>
        <v>38.249776186213069</v>
      </c>
      <c r="N1633" s="11">
        <f t="shared" si="1751"/>
        <v>-61.223895094706165</v>
      </c>
      <c r="O1633" s="11">
        <f t="shared" si="1751"/>
        <v>-89.671008684034732</v>
      </c>
      <c r="P1633" s="11">
        <f t="shared" si="1751"/>
        <v>-84.478577202910259</v>
      </c>
      <c r="Q1633" s="11">
        <f t="shared" si="1751"/>
        <v>2176.5625</v>
      </c>
      <c r="R1633" s="11">
        <f t="shared" si="1751"/>
        <v>-59.391443605582246</v>
      </c>
      <c r="S1633" s="11">
        <f t="shared" si="1751"/>
        <v>-26.08450704225352</v>
      </c>
      <c r="T1633" s="11">
        <f t="shared" si="1751"/>
        <v>107.69817073170734</v>
      </c>
      <c r="U1633" s="11">
        <f t="shared" si="1751"/>
        <v>311.63302752293578</v>
      </c>
      <c r="V1633" s="11">
        <f t="shared" si="1751"/>
        <v>-94.71338147454756</v>
      </c>
      <c r="W1633" s="11">
        <f t="shared" si="1751"/>
        <v>2580.2698145025297</v>
      </c>
      <c r="X1633" s="11">
        <f t="shared" si="1751"/>
        <v>117.18258462312821</v>
      </c>
      <c r="Y1633" s="11">
        <f t="shared" si="1751"/>
        <v>26.260899794316188</v>
      </c>
      <c r="Z1633" s="11">
        <f t="shared" si="1751"/>
        <v>-87.4196953010279</v>
      </c>
      <c r="AA1633" s="11">
        <f t="shared" si="1751"/>
        <v>124.80393944920664</v>
      </c>
      <c r="AB1633" s="11">
        <f t="shared" si="1751"/>
        <v>-66.461139055654712</v>
      </c>
      <c r="AC1633" s="11">
        <f t="shared" si="1751"/>
        <v>372.10933720367683</v>
      </c>
      <c r="AD1633" s="11">
        <f t="shared" si="1751"/>
        <v>-32.243684992570579</v>
      </c>
      <c r="AE1633" s="11">
        <f t="shared" si="1751"/>
        <v>-11.887477313974586</v>
      </c>
      <c r="AF1633" s="11">
        <f t="shared" si="1751"/>
        <v>-87.049433573635426</v>
      </c>
      <c r="AG1633" s="11">
        <f t="shared" si="1751"/>
        <v>-44.26772697150431</v>
      </c>
      <c r="AH1633" s="11">
        <f t="shared" si="1751"/>
        <v>83.828775267538646</v>
      </c>
      <c r="AI1633" s="11">
        <f t="shared" si="1751"/>
        <v>-5.9508408796895225</v>
      </c>
      <c r="AJ1633" s="11">
        <f t="shared" si="1751"/>
        <v>63.961485557083904</v>
      </c>
      <c r="AK1633" s="11">
        <f t="shared" si="1751"/>
        <v>70.134228187919462</v>
      </c>
      <c r="AL1633" s="11">
        <f t="shared" si="1751"/>
        <v>-14.373767258382642</v>
      </c>
    </row>
    <row r="1634" spans="1:38" ht="15">
      <c r="A1634" s="29">
        <v>1633</v>
      </c>
      <c r="B1634" s="23" t="s">
        <v>299</v>
      </c>
      <c r="C1634" s="23" t="s">
        <v>302</v>
      </c>
      <c r="D1634" s="7" t="s">
        <v>173</v>
      </c>
      <c r="E1634" s="10"/>
      <c r="F1634" s="11">
        <f t="shared" ref="F1634:AL1634" si="1752">F462/E462*100-100</f>
        <v>-23.898805701810716</v>
      </c>
      <c r="G1634" s="11">
        <f t="shared" si="1752"/>
        <v>236.41579480256496</v>
      </c>
      <c r="H1634" s="11">
        <f t="shared" si="1752"/>
        <v>-1.4345906902086654</v>
      </c>
      <c r="I1634" s="11">
        <f t="shared" si="1752"/>
        <v>-23.773536895674297</v>
      </c>
      <c r="J1634" s="11">
        <f t="shared" si="1752"/>
        <v>-26.875187769135763</v>
      </c>
      <c r="K1634" s="11">
        <f t="shared" si="1752"/>
        <v>42.527161508262566</v>
      </c>
      <c r="L1634" s="11">
        <f t="shared" si="1752"/>
        <v>135.93940170392673</v>
      </c>
      <c r="M1634" s="11">
        <f t="shared" si="1752"/>
        <v>-13.625195140161537</v>
      </c>
      <c r="N1634" s="11">
        <f t="shared" si="1752"/>
        <v>-72.710127616772496</v>
      </c>
      <c r="O1634" s="11">
        <f t="shared" si="1752"/>
        <v>-16.344160331720801</v>
      </c>
      <c r="P1634" s="11">
        <f t="shared" si="1752"/>
        <v>91.39474046537245</v>
      </c>
      <c r="Q1634" s="11">
        <f t="shared" si="1752"/>
        <v>-56.031940148190778</v>
      </c>
      <c r="R1634" s="11">
        <f t="shared" si="1752"/>
        <v>-5.3337696335078562</v>
      </c>
      <c r="S1634" s="11">
        <f t="shared" si="1752"/>
        <v>146.81126857932944</v>
      </c>
      <c r="T1634" s="11">
        <f t="shared" si="1752"/>
        <v>-59.945380063723256</v>
      </c>
      <c r="U1634" s="11">
        <f t="shared" si="1752"/>
        <v>77.062937062937067</v>
      </c>
      <c r="V1634" s="11">
        <f t="shared" si="1752"/>
        <v>8.3382701421800931</v>
      </c>
      <c r="W1634" s="11">
        <f t="shared" si="1752"/>
        <v>30.535429482797895</v>
      </c>
      <c r="X1634" s="11">
        <f t="shared" si="1752"/>
        <v>116.9308105843748</v>
      </c>
      <c r="Y1634" s="11">
        <f t="shared" si="1752"/>
        <v>48.215377683370349</v>
      </c>
      <c r="Z1634" s="11">
        <f t="shared" si="1752"/>
        <v>45.116390167636581</v>
      </c>
      <c r="AA1634" s="11">
        <f t="shared" si="1752"/>
        <v>-38.790794415598015</v>
      </c>
      <c r="AB1634" s="11">
        <f t="shared" si="1752"/>
        <v>43.359694906552903</v>
      </c>
      <c r="AC1634" s="11">
        <f t="shared" si="1752"/>
        <v>51.492104634903313</v>
      </c>
      <c r="AD1634" s="11">
        <f t="shared" si="1752"/>
        <v>-45.243589454962965</v>
      </c>
      <c r="AE1634" s="11">
        <f t="shared" si="1752"/>
        <v>-61.997759253358545</v>
      </c>
      <c r="AF1634" s="11">
        <f t="shared" si="1752"/>
        <v>194.77442388834794</v>
      </c>
      <c r="AG1634" s="11">
        <f t="shared" si="1752"/>
        <v>-28.802393011818253</v>
      </c>
      <c r="AH1634" s="11">
        <f t="shared" si="1752"/>
        <v>7.4503183235817119</v>
      </c>
      <c r="AI1634" s="11">
        <f t="shared" si="1752"/>
        <v>-54.016191904047979</v>
      </c>
      <c r="AJ1634" s="11">
        <f t="shared" si="1752"/>
        <v>85.922950520357858</v>
      </c>
      <c r="AK1634" s="11">
        <f t="shared" si="1752"/>
        <v>224.43007252984665</v>
      </c>
      <c r="AL1634" s="11">
        <f t="shared" si="1752"/>
        <v>-32.095893313499701</v>
      </c>
    </row>
    <row r="1635" spans="1:38" ht="15">
      <c r="A1635" s="29">
        <v>1634</v>
      </c>
      <c r="B1635" s="23" t="s">
        <v>299</v>
      </c>
      <c r="C1635" s="23" t="s">
        <v>302</v>
      </c>
      <c r="D1635" s="7" t="s">
        <v>174</v>
      </c>
      <c r="E1635" s="10"/>
      <c r="F1635" s="11">
        <f t="shared" ref="F1635:AL1635" si="1753">F463/E463*100-100</f>
        <v>16.666666666666671</v>
      </c>
      <c r="G1635" s="11">
        <f t="shared" si="1753"/>
        <v>410.71428571428567</v>
      </c>
      <c r="H1635" s="11">
        <f t="shared" si="1753"/>
        <v>-66.433566433566426</v>
      </c>
      <c r="I1635" s="11">
        <f t="shared" si="1753"/>
        <v>-81.25</v>
      </c>
      <c r="J1635" s="11">
        <f t="shared" si="1753"/>
        <v>122.22222222222223</v>
      </c>
      <c r="K1635" s="11">
        <f t="shared" si="1753"/>
        <v>1005</v>
      </c>
      <c r="L1635" s="11">
        <f t="shared" si="1753"/>
        <v>-86.877828054298647</v>
      </c>
      <c r="M1635" s="11">
        <f t="shared" si="1753"/>
        <v>-13.793103448275872</v>
      </c>
      <c r="N1635" s="11">
        <f t="shared" si="1753"/>
        <v>1392</v>
      </c>
      <c r="O1635" s="11">
        <f t="shared" si="1753"/>
        <v>-98.123324396782849</v>
      </c>
      <c r="P1635" s="11">
        <f t="shared" si="1753"/>
        <v>1300</v>
      </c>
      <c r="Q1635" s="11">
        <f t="shared" si="1753"/>
        <v>-94.897959183673464</v>
      </c>
      <c r="R1635" s="11">
        <f t="shared" si="1753"/>
        <v>520</v>
      </c>
      <c r="S1635" s="11">
        <f t="shared" si="1753"/>
        <v>1319.3548387096773</v>
      </c>
      <c r="T1635" s="11">
        <f t="shared" si="1753"/>
        <v>-37.045454545454547</v>
      </c>
      <c r="U1635" s="11">
        <f t="shared" si="1753"/>
        <v>-43.321299638989174</v>
      </c>
      <c r="V1635" s="11">
        <f t="shared" si="1753"/>
        <v>-52.866242038216562</v>
      </c>
      <c r="W1635" s="11">
        <f t="shared" si="1753"/>
        <v>379.72972972972974</v>
      </c>
      <c r="X1635" s="11">
        <f t="shared" si="1753"/>
        <v>-98.591549295774641</v>
      </c>
      <c r="Y1635" s="11">
        <f t="shared" si="1753"/>
        <v>-100</v>
      </c>
      <c r="Z1635" s="11" t="e">
        <f t="shared" si="1753"/>
        <v>#DIV/0!</v>
      </c>
      <c r="AA1635" s="11">
        <f t="shared" si="1753"/>
        <v>650</v>
      </c>
      <c r="AB1635" s="11">
        <f t="shared" si="1753"/>
        <v>20</v>
      </c>
      <c r="AC1635" s="11">
        <f t="shared" si="1753"/>
        <v>-5.5555555555555571</v>
      </c>
      <c r="AD1635" s="11">
        <f t="shared" si="1753"/>
        <v>-100</v>
      </c>
      <c r="AE1635" s="11" t="e">
        <f t="shared" si="1753"/>
        <v>#DIV/0!</v>
      </c>
      <c r="AF1635" s="11" t="e">
        <f t="shared" si="1753"/>
        <v>#DIV/0!</v>
      </c>
      <c r="AG1635" s="11">
        <f t="shared" si="1753"/>
        <v>73.684210526315809</v>
      </c>
      <c r="AH1635" s="11">
        <f t="shared" si="1753"/>
        <v>54.545454545454533</v>
      </c>
      <c r="AI1635" s="11">
        <f t="shared" si="1753"/>
        <v>-43.137254901960787</v>
      </c>
      <c r="AJ1635" s="11">
        <f t="shared" si="1753"/>
        <v>120.68965517241378</v>
      </c>
      <c r="AK1635" s="11">
        <f t="shared" si="1753"/>
        <v>-100</v>
      </c>
      <c r="AL1635" s="11" t="e">
        <f t="shared" si="1753"/>
        <v>#DIV/0!</v>
      </c>
    </row>
    <row r="1636" spans="1:38" ht="15">
      <c r="A1636" s="29">
        <v>1635</v>
      </c>
      <c r="B1636" s="23" t="s">
        <v>299</v>
      </c>
      <c r="C1636" s="23" t="s">
        <v>302</v>
      </c>
      <c r="D1636" s="7" t="s">
        <v>175</v>
      </c>
      <c r="E1636" s="10"/>
      <c r="F1636" s="11">
        <f t="shared" ref="F1636:AL1636" si="1754">F464/E464*100-100</f>
        <v>3.2853622225399732</v>
      </c>
      <c r="G1636" s="11">
        <f t="shared" si="1754"/>
        <v>-11.921301008982297</v>
      </c>
      <c r="H1636" s="11">
        <f t="shared" si="1754"/>
        <v>-11.669039738160834</v>
      </c>
      <c r="I1636" s="11">
        <f t="shared" si="1754"/>
        <v>12.660016538095192</v>
      </c>
      <c r="J1636" s="11">
        <f t="shared" si="1754"/>
        <v>-19.600118923740155</v>
      </c>
      <c r="K1636" s="11">
        <f t="shared" si="1754"/>
        <v>3.3523620227419855</v>
      </c>
      <c r="L1636" s="11">
        <f t="shared" si="1754"/>
        <v>16.55802408399208</v>
      </c>
      <c r="M1636" s="11">
        <f t="shared" si="1754"/>
        <v>-9.6291464420697253</v>
      </c>
      <c r="N1636" s="11">
        <f t="shared" si="1754"/>
        <v>3.3256199048913118</v>
      </c>
      <c r="O1636" s="11">
        <f t="shared" si="1754"/>
        <v>7.3874318118778461</v>
      </c>
      <c r="P1636" s="11">
        <f t="shared" si="1754"/>
        <v>-21.621130371560866</v>
      </c>
      <c r="Q1636" s="11">
        <f t="shared" si="1754"/>
        <v>68.237907507536818</v>
      </c>
      <c r="R1636" s="11">
        <f t="shared" si="1754"/>
        <v>5.7291477738520911</v>
      </c>
      <c r="S1636" s="11">
        <f t="shared" si="1754"/>
        <v>25.076165120491851</v>
      </c>
      <c r="T1636" s="11">
        <f t="shared" si="1754"/>
        <v>-24.511057104141415</v>
      </c>
      <c r="U1636" s="11">
        <f t="shared" si="1754"/>
        <v>36.714582636880266</v>
      </c>
      <c r="V1636" s="11">
        <f t="shared" si="1754"/>
        <v>9.7213510381561008</v>
      </c>
      <c r="W1636" s="11">
        <f t="shared" si="1754"/>
        <v>71.43403904849572</v>
      </c>
      <c r="X1636" s="11">
        <f t="shared" si="1754"/>
        <v>-29.193996444891582</v>
      </c>
      <c r="Y1636" s="11">
        <f t="shared" si="1754"/>
        <v>73.52805006545546</v>
      </c>
      <c r="Z1636" s="11">
        <f t="shared" si="1754"/>
        <v>2.1162524322757719</v>
      </c>
      <c r="AA1636" s="11">
        <f t="shared" si="1754"/>
        <v>-14.563301417409377</v>
      </c>
      <c r="AB1636" s="11">
        <f t="shared" si="1754"/>
        <v>-2.1090316644745144E-3</v>
      </c>
      <c r="AC1636" s="11">
        <f t="shared" si="1754"/>
        <v>-37.010068202249855</v>
      </c>
      <c r="AD1636" s="11">
        <f t="shared" si="1754"/>
        <v>10.834599399821698</v>
      </c>
      <c r="AE1636" s="11">
        <f t="shared" si="1754"/>
        <v>34.466950637423707</v>
      </c>
      <c r="AF1636" s="11">
        <f t="shared" si="1754"/>
        <v>-21.754893425819304</v>
      </c>
      <c r="AG1636" s="11">
        <f t="shared" si="1754"/>
        <v>5.6994576901404344</v>
      </c>
      <c r="AH1636" s="11">
        <f t="shared" si="1754"/>
        <v>5.0797445187315589</v>
      </c>
      <c r="AI1636" s="11">
        <f t="shared" si="1754"/>
        <v>-34.212167528912985</v>
      </c>
      <c r="AJ1636" s="11">
        <f t="shared" si="1754"/>
        <v>4.9521339561567714</v>
      </c>
      <c r="AK1636" s="11">
        <f t="shared" si="1754"/>
        <v>59.327189932185462</v>
      </c>
      <c r="AL1636" s="11">
        <f t="shared" si="1754"/>
        <v>2.0335687177619235</v>
      </c>
    </row>
    <row r="1637" spans="1:38" ht="15">
      <c r="A1637" s="29">
        <v>1636</v>
      </c>
      <c r="B1637" s="23" t="s">
        <v>299</v>
      </c>
      <c r="C1637" s="23" t="s">
        <v>302</v>
      </c>
      <c r="D1637" s="7" t="s">
        <v>176</v>
      </c>
      <c r="E1637" s="10"/>
      <c r="F1637" s="11">
        <f t="shared" ref="F1637:AL1637" si="1755">F465/E465*100-100</f>
        <v>-2.1957018516651488</v>
      </c>
      <c r="G1637" s="11">
        <f t="shared" si="1755"/>
        <v>7.4108752202975978</v>
      </c>
      <c r="H1637" s="11">
        <f t="shared" si="1755"/>
        <v>-32.132179763839034</v>
      </c>
      <c r="I1637" s="11">
        <f t="shared" si="1755"/>
        <v>-20.140265014857249</v>
      </c>
      <c r="J1637" s="11">
        <f t="shared" si="1755"/>
        <v>-0.20903575495107418</v>
      </c>
      <c r="K1637" s="11">
        <f t="shared" si="1755"/>
        <v>-17.497455511497634</v>
      </c>
      <c r="L1637" s="11">
        <f t="shared" si="1755"/>
        <v>5.1021871210175078</v>
      </c>
      <c r="M1637" s="11">
        <f t="shared" si="1755"/>
        <v>-25.698930537516446</v>
      </c>
      <c r="N1637" s="11">
        <f t="shared" si="1755"/>
        <v>17.577600550806125</v>
      </c>
      <c r="O1637" s="11">
        <f t="shared" si="1755"/>
        <v>39.804612396670024</v>
      </c>
      <c r="P1637" s="11">
        <f t="shared" si="1755"/>
        <v>-15.71656614170297</v>
      </c>
      <c r="Q1637" s="11">
        <f t="shared" si="1755"/>
        <v>-39.762784957606648</v>
      </c>
      <c r="R1637" s="11">
        <f t="shared" si="1755"/>
        <v>11.490459755890754</v>
      </c>
      <c r="S1637" s="11">
        <f t="shared" si="1755"/>
        <v>13.037973122412666</v>
      </c>
      <c r="T1637" s="11">
        <f t="shared" si="1755"/>
        <v>70.219227104441984</v>
      </c>
      <c r="U1637" s="11">
        <f t="shared" si="1755"/>
        <v>27.191402536080915</v>
      </c>
      <c r="V1637" s="11">
        <f t="shared" si="1755"/>
        <v>56.590398664232112</v>
      </c>
      <c r="W1637" s="11">
        <f t="shared" si="1755"/>
        <v>-0.96041312890004349</v>
      </c>
      <c r="X1637" s="11">
        <f t="shared" si="1755"/>
        <v>-13.29888979149743</v>
      </c>
      <c r="Y1637" s="11">
        <f t="shared" si="1755"/>
        <v>-11.187705192462403</v>
      </c>
      <c r="Z1637" s="11">
        <f t="shared" si="1755"/>
        <v>5.3850395406476679</v>
      </c>
      <c r="AA1637" s="11">
        <f t="shared" si="1755"/>
        <v>-27.936177000174851</v>
      </c>
      <c r="AB1637" s="11">
        <f t="shared" si="1755"/>
        <v>-40.786256714206338</v>
      </c>
      <c r="AC1637" s="11">
        <f t="shared" si="1755"/>
        <v>-62.181454198532975</v>
      </c>
      <c r="AD1637" s="11">
        <f t="shared" si="1755"/>
        <v>16.253391120227604</v>
      </c>
      <c r="AE1637" s="11">
        <f t="shared" si="1755"/>
        <v>1.9992173882110222</v>
      </c>
      <c r="AF1637" s="11">
        <f t="shared" si="1755"/>
        <v>79.369441634987624</v>
      </c>
      <c r="AG1637" s="11">
        <f t="shared" si="1755"/>
        <v>21.685922388616888</v>
      </c>
      <c r="AH1637" s="11">
        <f t="shared" si="1755"/>
        <v>-15.80025501807178</v>
      </c>
      <c r="AI1637" s="11">
        <f t="shared" si="1755"/>
        <v>-88.597866227412638</v>
      </c>
      <c r="AJ1637" s="11">
        <f t="shared" si="1755"/>
        <v>40.899407496172017</v>
      </c>
      <c r="AK1637" s="11">
        <f t="shared" si="1755"/>
        <v>-13.38089725719955</v>
      </c>
      <c r="AL1637" s="11">
        <f t="shared" si="1755"/>
        <v>-51.157779899086322</v>
      </c>
    </row>
    <row r="1638" spans="1:38" ht="15">
      <c r="A1638" s="29">
        <v>1637</v>
      </c>
      <c r="B1638" s="23" t="s">
        <v>299</v>
      </c>
      <c r="C1638" s="23" t="s">
        <v>302</v>
      </c>
      <c r="D1638" s="7" t="s">
        <v>177</v>
      </c>
      <c r="E1638" s="10"/>
      <c r="F1638" s="11">
        <f t="shared" ref="F1638:AL1638" si="1756">F466/E466*100-100</f>
        <v>13.434648721369172</v>
      </c>
      <c r="G1638" s="11">
        <f t="shared" si="1756"/>
        <v>0.32531723247896593</v>
      </c>
      <c r="H1638" s="11">
        <f t="shared" si="1756"/>
        <v>-4.7583073584688265</v>
      </c>
      <c r="I1638" s="11">
        <f t="shared" si="1756"/>
        <v>10.750625853235135</v>
      </c>
      <c r="J1638" s="11">
        <f t="shared" si="1756"/>
        <v>1.3654533807234657</v>
      </c>
      <c r="K1638" s="11">
        <f t="shared" si="1756"/>
        <v>9.2712620368059078</v>
      </c>
      <c r="L1638" s="11">
        <f t="shared" si="1756"/>
        <v>19.299943219989757</v>
      </c>
      <c r="M1638" s="11">
        <f t="shared" si="1756"/>
        <v>15.696515725243927</v>
      </c>
      <c r="N1638" s="11">
        <f t="shared" si="1756"/>
        <v>5.3414707167812168</v>
      </c>
      <c r="O1638" s="11">
        <f t="shared" si="1756"/>
        <v>28.08099915678315</v>
      </c>
      <c r="P1638" s="11">
        <f t="shared" si="1756"/>
        <v>-2.4179560913704847</v>
      </c>
      <c r="Q1638" s="11">
        <f t="shared" si="1756"/>
        <v>-12.191599129671388</v>
      </c>
      <c r="R1638" s="11">
        <f t="shared" si="1756"/>
        <v>-2.8352870528454588</v>
      </c>
      <c r="S1638" s="11">
        <f t="shared" si="1756"/>
        <v>3.7670710505835103</v>
      </c>
      <c r="T1638" s="11">
        <f t="shared" si="1756"/>
        <v>2.6745627620419157</v>
      </c>
      <c r="U1638" s="11">
        <f t="shared" si="1756"/>
        <v>17.701644316065185</v>
      </c>
      <c r="V1638" s="11">
        <f t="shared" si="1756"/>
        <v>-6.5109147166166679</v>
      </c>
      <c r="W1638" s="11">
        <f t="shared" si="1756"/>
        <v>1.0221398442424885</v>
      </c>
      <c r="X1638" s="11">
        <f t="shared" si="1756"/>
        <v>-15.455175274026743</v>
      </c>
      <c r="Y1638" s="11">
        <f t="shared" si="1756"/>
        <v>15.168491015467183</v>
      </c>
      <c r="Z1638" s="11">
        <f t="shared" si="1756"/>
        <v>7.2730125726016297</v>
      </c>
      <c r="AA1638" s="11">
        <f t="shared" si="1756"/>
        <v>5.2316411726553582</v>
      </c>
      <c r="AB1638" s="11">
        <f t="shared" si="1756"/>
        <v>-4.8727292521674173</v>
      </c>
      <c r="AC1638" s="11">
        <f t="shared" si="1756"/>
        <v>1.2856961425781179</v>
      </c>
      <c r="AD1638" s="11">
        <f t="shared" si="1756"/>
        <v>22.376770765418087</v>
      </c>
      <c r="AE1638" s="11">
        <f t="shared" si="1756"/>
        <v>-3.7355077973997624</v>
      </c>
      <c r="AF1638" s="11">
        <f t="shared" si="1756"/>
        <v>6.7868736515934103</v>
      </c>
      <c r="AG1638" s="11">
        <f t="shared" si="1756"/>
        <v>4.1857887079853384</v>
      </c>
      <c r="AH1638" s="11">
        <f t="shared" si="1756"/>
        <v>10.607079998417817</v>
      </c>
      <c r="AI1638" s="11">
        <f t="shared" si="1756"/>
        <v>-5.1026889448337585</v>
      </c>
      <c r="AJ1638" s="11">
        <f t="shared" si="1756"/>
        <v>6.8268048599822322</v>
      </c>
      <c r="AK1638" s="11">
        <f t="shared" si="1756"/>
        <v>29.070101909680346</v>
      </c>
      <c r="AL1638" s="11">
        <f t="shared" si="1756"/>
        <v>1.359155040638683</v>
      </c>
    </row>
    <row r="1639" spans="1:38" ht="15">
      <c r="A1639" s="29">
        <v>1638</v>
      </c>
      <c r="B1639" s="23" t="s">
        <v>299</v>
      </c>
      <c r="C1639" s="23" t="s">
        <v>302</v>
      </c>
      <c r="D1639" s="7" t="s">
        <v>178</v>
      </c>
      <c r="E1639" s="10"/>
      <c r="F1639" s="11">
        <f t="shared" ref="F1639:AL1639" si="1757">F467/E467*100-100</f>
        <v>-2.5302131896980882</v>
      </c>
      <c r="G1639" s="11">
        <f t="shared" si="1757"/>
        <v>-31.18788891984768</v>
      </c>
      <c r="H1639" s="11">
        <f t="shared" si="1757"/>
        <v>-8.0645161290322562</v>
      </c>
      <c r="I1639" s="11">
        <f t="shared" si="1757"/>
        <v>-38.207443294428543</v>
      </c>
      <c r="J1639" s="11">
        <f t="shared" si="1757"/>
        <v>-26.419577096697552</v>
      </c>
      <c r="K1639" s="11">
        <f t="shared" si="1757"/>
        <v>29.092670326122061</v>
      </c>
      <c r="L1639" s="11">
        <f t="shared" si="1757"/>
        <v>14.969984992496251</v>
      </c>
      <c r="M1639" s="11">
        <f t="shared" si="1757"/>
        <v>-26.585445447623187</v>
      </c>
      <c r="N1639" s="11">
        <f t="shared" si="1757"/>
        <v>-13.987257371462434</v>
      </c>
      <c r="O1639" s="11">
        <f t="shared" si="1757"/>
        <v>6.391042204995685</v>
      </c>
      <c r="P1639" s="11">
        <f t="shared" si="1757"/>
        <v>32.253886010362692</v>
      </c>
      <c r="Q1639" s="11">
        <f t="shared" si="1757"/>
        <v>-28.672869735553377</v>
      </c>
      <c r="R1639" s="11">
        <f t="shared" si="1757"/>
        <v>-23.446618606247853</v>
      </c>
      <c r="S1639" s="11">
        <f t="shared" si="1757"/>
        <v>-20.538116591928244</v>
      </c>
      <c r="T1639" s="11">
        <f t="shared" si="1757"/>
        <v>-7.9006772009029334</v>
      </c>
      <c r="U1639" s="11">
        <f t="shared" si="1757"/>
        <v>15.533088235294116</v>
      </c>
      <c r="V1639" s="11">
        <f t="shared" si="1757"/>
        <v>42.376027578891552</v>
      </c>
      <c r="W1639" s="11">
        <f t="shared" si="1757"/>
        <v>-48.575153659899414</v>
      </c>
      <c r="X1639" s="11">
        <f t="shared" si="1757"/>
        <v>53.676204273813823</v>
      </c>
      <c r="Y1639" s="11">
        <f t="shared" si="1757"/>
        <v>446.42941315107237</v>
      </c>
      <c r="Z1639" s="11">
        <f t="shared" si="1757"/>
        <v>-53.077420746172095</v>
      </c>
      <c r="AA1639" s="11">
        <f t="shared" si="1757"/>
        <v>31.069032080154443</v>
      </c>
      <c r="AB1639" s="11">
        <f t="shared" si="1757"/>
        <v>-7.7144259765761944</v>
      </c>
      <c r="AC1639" s="11">
        <f t="shared" si="1757"/>
        <v>70.286495934341502</v>
      </c>
      <c r="AD1639" s="11">
        <f t="shared" si="1757"/>
        <v>-63.361299535880043</v>
      </c>
      <c r="AE1639" s="11">
        <f t="shared" si="1757"/>
        <v>45.213154689403154</v>
      </c>
      <c r="AF1639" s="11">
        <f t="shared" si="1757"/>
        <v>-22.915618184868308</v>
      </c>
      <c r="AG1639" s="11">
        <f t="shared" si="1757"/>
        <v>24.494015233949938</v>
      </c>
      <c r="AH1639" s="11">
        <f t="shared" si="1757"/>
        <v>65.894589633773279</v>
      </c>
      <c r="AI1639" s="11">
        <f t="shared" si="1757"/>
        <v>-22.165437302423612</v>
      </c>
      <c r="AJ1639" s="11">
        <f t="shared" si="1757"/>
        <v>-24.991538617748603</v>
      </c>
      <c r="AK1639" s="11">
        <f t="shared" si="1757"/>
        <v>3.0683151340131758</v>
      </c>
      <c r="AL1639" s="11">
        <f t="shared" si="1757"/>
        <v>19.770598021189031</v>
      </c>
    </row>
    <row r="1640" spans="1:38" ht="15">
      <c r="A1640" s="29">
        <v>1639</v>
      </c>
      <c r="B1640" s="23" t="s">
        <v>299</v>
      </c>
      <c r="C1640" s="23" t="s">
        <v>302</v>
      </c>
      <c r="D1640" s="7" t="s">
        <v>179</v>
      </c>
      <c r="E1640" s="10"/>
      <c r="F1640" s="11" t="e">
        <f t="shared" ref="F1640:AL1640" si="1758">F468/E468*100-100</f>
        <v>#DIV/0!</v>
      </c>
      <c r="G1640" s="11" t="e">
        <f t="shared" si="1758"/>
        <v>#DIV/0!</v>
      </c>
      <c r="H1640" s="11">
        <f t="shared" si="1758"/>
        <v>85.220729366602683</v>
      </c>
      <c r="I1640" s="11">
        <f t="shared" si="1758"/>
        <v>630.56994818652856</v>
      </c>
      <c r="J1640" s="11">
        <f t="shared" si="1758"/>
        <v>33.319148936170194</v>
      </c>
      <c r="K1640" s="11">
        <f t="shared" si="1758"/>
        <v>-79.402064049366956</v>
      </c>
      <c r="L1640" s="11">
        <f t="shared" si="1758"/>
        <v>245.29958677685954</v>
      </c>
      <c r="M1640" s="11">
        <f t="shared" si="1758"/>
        <v>-25.504861630516089</v>
      </c>
      <c r="N1640" s="11">
        <f t="shared" si="1758"/>
        <v>43.052208835341361</v>
      </c>
      <c r="O1640" s="11">
        <f t="shared" si="1758"/>
        <v>207.98708590679394</v>
      </c>
      <c r="P1640" s="11">
        <f t="shared" si="1758"/>
        <v>-19.315436853379524</v>
      </c>
      <c r="Q1640" s="11">
        <f t="shared" si="1758"/>
        <v>49.906795458396886</v>
      </c>
      <c r="R1640" s="11">
        <f t="shared" si="1758"/>
        <v>1.9142361896148827</v>
      </c>
      <c r="S1640" s="11">
        <f t="shared" si="1758"/>
        <v>134.2860312060933</v>
      </c>
      <c r="T1640" s="11">
        <f t="shared" si="1758"/>
        <v>94.54430679397143</v>
      </c>
      <c r="U1640" s="11">
        <f t="shared" si="1758"/>
        <v>-0.92234309216129873</v>
      </c>
      <c r="V1640" s="11">
        <f t="shared" si="1758"/>
        <v>3.954607977991742</v>
      </c>
      <c r="W1640" s="11">
        <f t="shared" si="1758"/>
        <v>5.802340784146935</v>
      </c>
      <c r="X1640" s="11">
        <f t="shared" si="1758"/>
        <v>-35.643512763058965</v>
      </c>
      <c r="Y1640" s="11">
        <f t="shared" si="1758"/>
        <v>37.287743487715716</v>
      </c>
      <c r="Z1640" s="11">
        <f t="shared" si="1758"/>
        <v>10.237766244270688</v>
      </c>
      <c r="AA1640" s="11">
        <f t="shared" si="1758"/>
        <v>-24.710522092036783</v>
      </c>
      <c r="AB1640" s="11">
        <f t="shared" si="1758"/>
        <v>-29.461566573273231</v>
      </c>
      <c r="AC1640" s="11">
        <f t="shared" si="1758"/>
        <v>53.432346084103273</v>
      </c>
      <c r="AD1640" s="11">
        <f t="shared" si="1758"/>
        <v>29.74656236516779</v>
      </c>
      <c r="AE1640" s="11">
        <f t="shared" si="1758"/>
        <v>-17.916835347868826</v>
      </c>
      <c r="AF1640" s="11">
        <f t="shared" si="1758"/>
        <v>-0.6667018953005055</v>
      </c>
      <c r="AG1640" s="11">
        <f t="shared" si="1758"/>
        <v>28.428808284642741</v>
      </c>
      <c r="AH1640" s="11">
        <f t="shared" si="1758"/>
        <v>-20.787567914615707</v>
      </c>
      <c r="AI1640" s="11">
        <f t="shared" si="1758"/>
        <v>-40.645807913543663</v>
      </c>
      <c r="AJ1640" s="11">
        <f t="shared" si="1758"/>
        <v>60.663994244012741</v>
      </c>
      <c r="AK1640" s="11">
        <f t="shared" si="1758"/>
        <v>42.520814864235007</v>
      </c>
      <c r="AL1640" s="11">
        <f t="shared" si="1758"/>
        <v>11.877492914032146</v>
      </c>
    </row>
    <row r="1641" spans="1:38" ht="15">
      <c r="A1641" s="29">
        <v>1640</v>
      </c>
      <c r="B1641" s="23" t="s">
        <v>299</v>
      </c>
      <c r="C1641" s="23" t="s">
        <v>302</v>
      </c>
      <c r="D1641" s="7" t="s">
        <v>180</v>
      </c>
      <c r="E1641" s="10"/>
      <c r="F1641" s="11" t="e">
        <f t="shared" ref="F1641:AL1641" si="1759">F469/E469*100-100</f>
        <v>#DIV/0!</v>
      </c>
      <c r="G1641" s="11" t="e">
        <f t="shared" si="1759"/>
        <v>#DIV/0!</v>
      </c>
      <c r="H1641" s="11">
        <f t="shared" si="1759"/>
        <v>96.986054880791727</v>
      </c>
      <c r="I1641" s="11">
        <f t="shared" si="1759"/>
        <v>-30.178122859100256</v>
      </c>
      <c r="J1641" s="11">
        <f t="shared" si="1759"/>
        <v>99.460343417825015</v>
      </c>
      <c r="K1641" s="11">
        <f t="shared" si="1759"/>
        <v>-49.635156185947359</v>
      </c>
      <c r="L1641" s="11">
        <f t="shared" si="1759"/>
        <v>104.10223018069348</v>
      </c>
      <c r="M1641" s="11">
        <f t="shared" si="1759"/>
        <v>-8.1910990588610559</v>
      </c>
      <c r="N1641" s="11">
        <f t="shared" si="1759"/>
        <v>1393.0066892537573</v>
      </c>
      <c r="O1641" s="11">
        <f t="shared" si="1759"/>
        <v>41.941696729896421</v>
      </c>
      <c r="P1641" s="11">
        <f t="shared" si="1759"/>
        <v>12.709220672211714</v>
      </c>
      <c r="Q1641" s="11">
        <f t="shared" si="1759"/>
        <v>5.1545041899441486</v>
      </c>
      <c r="R1641" s="11">
        <f t="shared" si="1759"/>
        <v>-32.289461669364556</v>
      </c>
      <c r="S1641" s="11">
        <f t="shared" si="1759"/>
        <v>-12.357352295133879</v>
      </c>
      <c r="T1641" s="11">
        <f t="shared" si="1759"/>
        <v>87.295055691229862</v>
      </c>
      <c r="U1641" s="11">
        <f t="shared" si="1759"/>
        <v>94.002999900418246</v>
      </c>
      <c r="V1641" s="11">
        <f t="shared" si="1759"/>
        <v>70.093853712683483</v>
      </c>
      <c r="W1641" s="11">
        <f t="shared" si="1759"/>
        <v>75.316156070290845</v>
      </c>
      <c r="X1641" s="11">
        <f t="shared" si="1759"/>
        <v>-36.224195042392807</v>
      </c>
      <c r="Y1641" s="11">
        <f t="shared" si="1759"/>
        <v>9.1087440400331019</v>
      </c>
      <c r="Z1641" s="11">
        <f t="shared" si="1759"/>
        <v>13.845861284741815</v>
      </c>
      <c r="AA1641" s="11">
        <f t="shared" si="1759"/>
        <v>6.7680614044975016</v>
      </c>
      <c r="AB1641" s="11">
        <f t="shared" si="1759"/>
        <v>55.912645692797184</v>
      </c>
      <c r="AC1641" s="11">
        <f t="shared" si="1759"/>
        <v>-2.5603571912226073</v>
      </c>
      <c r="AD1641" s="11">
        <f t="shared" si="1759"/>
        <v>-8.8838217299626621</v>
      </c>
      <c r="AE1641" s="11">
        <f t="shared" si="1759"/>
        <v>-25.848094217274209</v>
      </c>
      <c r="AF1641" s="11">
        <f t="shared" si="1759"/>
        <v>-37.863976009615982</v>
      </c>
      <c r="AG1641" s="11">
        <f t="shared" si="1759"/>
        <v>43.803490606393893</v>
      </c>
      <c r="AH1641" s="11">
        <f t="shared" si="1759"/>
        <v>-6.508745264022096</v>
      </c>
      <c r="AI1641" s="11">
        <f t="shared" si="1759"/>
        <v>-45.555690706571163</v>
      </c>
      <c r="AJ1641" s="11">
        <f t="shared" si="1759"/>
        <v>-3.8940693262858161</v>
      </c>
      <c r="AK1641" s="11">
        <f t="shared" si="1759"/>
        <v>143.36706922946081</v>
      </c>
      <c r="AL1641" s="11">
        <f t="shared" si="1759"/>
        <v>-53.912386583773369</v>
      </c>
    </row>
    <row r="1642" spans="1:38" ht="15">
      <c r="A1642" s="29">
        <v>1641</v>
      </c>
      <c r="B1642" s="23" t="s">
        <v>299</v>
      </c>
      <c r="C1642" s="23" t="s">
        <v>302</v>
      </c>
      <c r="D1642" s="7" t="s">
        <v>181</v>
      </c>
      <c r="E1642" s="10"/>
      <c r="F1642" s="11">
        <f t="shared" ref="F1642:AL1642" si="1760">F470/E470*100-100</f>
        <v>91.331269349845201</v>
      </c>
      <c r="G1642" s="11">
        <f t="shared" si="1760"/>
        <v>113.01779935275081</v>
      </c>
      <c r="H1642" s="11">
        <f t="shared" si="1760"/>
        <v>-10.102928329978354</v>
      </c>
      <c r="I1642" s="11">
        <f t="shared" si="1760"/>
        <v>-5.8008365372428017</v>
      </c>
      <c r="J1642" s="11">
        <f t="shared" si="1760"/>
        <v>53.045389307499107</v>
      </c>
      <c r="K1642" s="11">
        <f t="shared" si="1760"/>
        <v>-43.741757758696473</v>
      </c>
      <c r="L1642" s="11">
        <f t="shared" si="1760"/>
        <v>32.135229462936934</v>
      </c>
      <c r="M1642" s="11">
        <f t="shared" si="1760"/>
        <v>60.332728849641256</v>
      </c>
      <c r="N1642" s="11">
        <f t="shared" si="1760"/>
        <v>-20.732726825670028</v>
      </c>
      <c r="O1642" s="11">
        <f t="shared" si="1760"/>
        <v>-12.401513741547248</v>
      </c>
      <c r="P1642" s="11">
        <f t="shared" si="1760"/>
        <v>-9.4546742209631702</v>
      </c>
      <c r="Q1642" s="11">
        <f t="shared" si="1760"/>
        <v>-41.928040672663279</v>
      </c>
      <c r="R1642" s="11">
        <f t="shared" si="1760"/>
        <v>487.97898848407306</v>
      </c>
      <c r="S1642" s="11">
        <f t="shared" si="1760"/>
        <v>-68.853153741309598</v>
      </c>
      <c r="T1642" s="11">
        <f t="shared" si="1760"/>
        <v>33.029344708391562</v>
      </c>
      <c r="U1642" s="11">
        <f t="shared" si="1760"/>
        <v>127.59564352056611</v>
      </c>
      <c r="V1642" s="11">
        <f t="shared" si="1760"/>
        <v>38.201250986822117</v>
      </c>
      <c r="W1642" s="11">
        <f t="shared" si="1760"/>
        <v>3.1189580623615711</v>
      </c>
      <c r="X1642" s="11">
        <f t="shared" si="1760"/>
        <v>-42.644690080707704</v>
      </c>
      <c r="Y1642" s="11">
        <f t="shared" si="1760"/>
        <v>-15.062630945482098</v>
      </c>
      <c r="Z1642" s="11">
        <f t="shared" si="1760"/>
        <v>-9.8806899688604375</v>
      </c>
      <c r="AA1642" s="11">
        <f t="shared" si="1760"/>
        <v>-30.663508949023566</v>
      </c>
      <c r="AB1642" s="11">
        <f t="shared" si="1760"/>
        <v>57.724396662747068</v>
      </c>
      <c r="AC1642" s="11">
        <f t="shared" si="1760"/>
        <v>-2.6554955978415222</v>
      </c>
      <c r="AD1642" s="11">
        <f t="shared" si="1760"/>
        <v>-54.772064186725018</v>
      </c>
      <c r="AE1642" s="11">
        <f t="shared" si="1760"/>
        <v>28.774744990525335</v>
      </c>
      <c r="AF1642" s="11">
        <f t="shared" si="1760"/>
        <v>29.480275516593622</v>
      </c>
      <c r="AG1642" s="11">
        <f t="shared" si="1760"/>
        <v>64.334074862172344</v>
      </c>
      <c r="AH1642" s="11">
        <f t="shared" si="1760"/>
        <v>42.85335923015802</v>
      </c>
      <c r="AI1642" s="11">
        <f t="shared" si="1760"/>
        <v>28.609686257544865</v>
      </c>
      <c r="AJ1642" s="11">
        <f t="shared" si="1760"/>
        <v>9.703512677996514</v>
      </c>
      <c r="AK1642" s="11">
        <f t="shared" si="1760"/>
        <v>83.568164230752359</v>
      </c>
      <c r="AL1642" s="11">
        <f t="shared" si="1760"/>
        <v>-8.9891349304826491</v>
      </c>
    </row>
    <row r="1643" spans="1:38" ht="15">
      <c r="A1643" s="29">
        <v>1642</v>
      </c>
      <c r="B1643" s="23" t="s">
        <v>299</v>
      </c>
      <c r="C1643" s="23" t="s">
        <v>302</v>
      </c>
      <c r="D1643" s="7" t="s">
        <v>182</v>
      </c>
      <c r="E1643" s="10"/>
      <c r="F1643" s="11">
        <f t="shared" ref="F1643:AL1643" si="1761">F471/E471*100-100</f>
        <v>72.901449386209805</v>
      </c>
      <c r="G1643" s="11">
        <f t="shared" si="1761"/>
        <v>-4.5458064230735147</v>
      </c>
      <c r="H1643" s="11">
        <f t="shared" si="1761"/>
        <v>31.953286565832684</v>
      </c>
      <c r="I1643" s="11">
        <f t="shared" si="1761"/>
        <v>15.014026261375761</v>
      </c>
      <c r="J1643" s="11">
        <f t="shared" si="1761"/>
        <v>11.492173275773226</v>
      </c>
      <c r="K1643" s="11">
        <f t="shared" si="1761"/>
        <v>11.294613053972171</v>
      </c>
      <c r="L1643" s="11">
        <f t="shared" si="1761"/>
        <v>29.694603889432329</v>
      </c>
      <c r="M1643" s="11">
        <f t="shared" si="1761"/>
        <v>12.466942903427025</v>
      </c>
      <c r="N1643" s="11">
        <f t="shared" si="1761"/>
        <v>13.559983297552407</v>
      </c>
      <c r="O1643" s="11">
        <f t="shared" si="1761"/>
        <v>57.946148517774986</v>
      </c>
      <c r="P1643" s="11">
        <f t="shared" si="1761"/>
        <v>6.0697699027642216</v>
      </c>
      <c r="Q1643" s="11">
        <f t="shared" si="1761"/>
        <v>-7.9652246783737297</v>
      </c>
      <c r="R1643" s="11">
        <f t="shared" si="1761"/>
        <v>26.498265036849162</v>
      </c>
      <c r="S1643" s="11">
        <f t="shared" si="1761"/>
        <v>18.937603662240576</v>
      </c>
      <c r="T1643" s="11">
        <f t="shared" si="1761"/>
        <v>-5.1303850110272009</v>
      </c>
      <c r="U1643" s="11">
        <f t="shared" si="1761"/>
        <v>33.013668923303328</v>
      </c>
      <c r="V1643" s="11">
        <f t="shared" si="1761"/>
        <v>-1.3486295160755191</v>
      </c>
      <c r="W1643" s="11">
        <f t="shared" si="1761"/>
        <v>10.777180881779856</v>
      </c>
      <c r="X1643" s="11">
        <f t="shared" si="1761"/>
        <v>16.963549733089692</v>
      </c>
      <c r="Y1643" s="11">
        <f t="shared" si="1761"/>
        <v>17.03342543040533</v>
      </c>
      <c r="Z1643" s="11">
        <f t="shared" si="1761"/>
        <v>31.481016576834833</v>
      </c>
      <c r="AA1643" s="11">
        <f t="shared" si="1761"/>
        <v>2.0247594959081852</v>
      </c>
      <c r="AB1643" s="11">
        <f t="shared" si="1761"/>
        <v>11.40256647922196</v>
      </c>
      <c r="AC1643" s="11">
        <f t="shared" si="1761"/>
        <v>8.1308537189250103</v>
      </c>
      <c r="AD1643" s="11">
        <f t="shared" si="1761"/>
        <v>21.048240619704544</v>
      </c>
      <c r="AE1643" s="11">
        <f t="shared" si="1761"/>
        <v>6.7460871510782994</v>
      </c>
      <c r="AF1643" s="11">
        <f t="shared" si="1761"/>
        <v>8.9401601532518811</v>
      </c>
      <c r="AG1643" s="11">
        <f t="shared" si="1761"/>
        <v>8.2854975966853601</v>
      </c>
      <c r="AH1643" s="11">
        <f t="shared" si="1761"/>
        <v>2.1308263761472261</v>
      </c>
      <c r="AI1643" s="11">
        <f t="shared" si="1761"/>
        <v>-3.2232152685751458</v>
      </c>
      <c r="AJ1643" s="11">
        <f t="shared" si="1761"/>
        <v>24.186088236446864</v>
      </c>
      <c r="AK1643" s="11">
        <f t="shared" si="1761"/>
        <v>39.365977557983911</v>
      </c>
      <c r="AL1643" s="11">
        <f t="shared" si="1761"/>
        <v>-21.558225601150255</v>
      </c>
    </row>
    <row r="1644" spans="1:38" ht="15">
      <c r="A1644" s="29">
        <v>1643</v>
      </c>
      <c r="B1644" s="23" t="s">
        <v>299</v>
      </c>
      <c r="C1644" s="23" t="s">
        <v>302</v>
      </c>
      <c r="D1644" s="7" t="s">
        <v>183</v>
      </c>
      <c r="E1644" s="10"/>
      <c r="F1644" s="11" t="e">
        <f t="shared" ref="F1644:AL1644" si="1762">F472/E472*100-100</f>
        <v>#DIV/0!</v>
      </c>
      <c r="G1644" s="11" t="e">
        <f t="shared" si="1762"/>
        <v>#DIV/0!</v>
      </c>
      <c r="H1644" s="11" t="e">
        <f t="shared" si="1762"/>
        <v>#DIV/0!</v>
      </c>
      <c r="I1644" s="11" t="e">
        <f t="shared" si="1762"/>
        <v>#DIV/0!</v>
      </c>
      <c r="J1644" s="11" t="e">
        <f t="shared" si="1762"/>
        <v>#DIV/0!</v>
      </c>
      <c r="K1644" s="11">
        <f t="shared" si="1762"/>
        <v>-17.808219178082197</v>
      </c>
      <c r="L1644" s="11">
        <f t="shared" si="1762"/>
        <v>-27.5</v>
      </c>
      <c r="M1644" s="11">
        <f t="shared" si="1762"/>
        <v>110.34482758620689</v>
      </c>
      <c r="N1644" s="11">
        <f t="shared" si="1762"/>
        <v>157.37704918032784</v>
      </c>
      <c r="O1644" s="11">
        <f t="shared" si="1762"/>
        <v>-18.683651804670916</v>
      </c>
      <c r="P1644" s="11">
        <f t="shared" si="1762"/>
        <v>97.127937336814625</v>
      </c>
      <c r="Q1644" s="11">
        <f t="shared" si="1762"/>
        <v>-29.271523178807939</v>
      </c>
      <c r="R1644" s="11">
        <f t="shared" si="1762"/>
        <v>-16.104868913857672</v>
      </c>
      <c r="S1644" s="11">
        <f t="shared" si="1762"/>
        <v>54.464285714285722</v>
      </c>
      <c r="T1644" s="11">
        <f t="shared" si="1762"/>
        <v>41.618497109826592</v>
      </c>
      <c r="U1644" s="11">
        <f t="shared" si="1762"/>
        <v>-60.306122448979593</v>
      </c>
      <c r="V1644" s="11">
        <f t="shared" si="1762"/>
        <v>-37.789203084832899</v>
      </c>
      <c r="W1644" s="11">
        <f t="shared" si="1762"/>
        <v>25.206611570247929</v>
      </c>
      <c r="X1644" s="11">
        <f t="shared" si="1762"/>
        <v>29.372937293729365</v>
      </c>
      <c r="Y1644" s="11">
        <f t="shared" si="1762"/>
        <v>-54.591836734693878</v>
      </c>
      <c r="Z1644" s="11">
        <f t="shared" si="1762"/>
        <v>17.415730337078656</v>
      </c>
      <c r="AA1644" s="11">
        <f t="shared" si="1762"/>
        <v>122.96650717703349</v>
      </c>
      <c r="AB1644" s="11">
        <f t="shared" si="1762"/>
        <v>12.875536480686691</v>
      </c>
      <c r="AC1644" s="11">
        <f t="shared" si="1762"/>
        <v>82.889733840304189</v>
      </c>
      <c r="AD1644" s="11">
        <f t="shared" si="1762"/>
        <v>-18.71101871101871</v>
      </c>
      <c r="AE1644" s="11">
        <f t="shared" si="1762"/>
        <v>7.4168797953964258</v>
      </c>
      <c r="AF1644" s="11">
        <f t="shared" si="1762"/>
        <v>14.047619047619037</v>
      </c>
      <c r="AG1644" s="11">
        <f t="shared" si="1762"/>
        <v>32.359081419624232</v>
      </c>
      <c r="AH1644" s="11">
        <f t="shared" si="1762"/>
        <v>98.580441640378552</v>
      </c>
      <c r="AI1644" s="11">
        <f t="shared" si="1762"/>
        <v>66.878474980142954</v>
      </c>
      <c r="AJ1644" s="11">
        <f t="shared" si="1762"/>
        <v>45.859114707282259</v>
      </c>
      <c r="AK1644" s="11">
        <f t="shared" si="1762"/>
        <v>-40.887583618861157</v>
      </c>
      <c r="AL1644" s="11">
        <f t="shared" si="1762"/>
        <v>12.558653049958608</v>
      </c>
    </row>
    <row r="1645" spans="1:38" ht="15">
      <c r="A1645" s="29">
        <v>1644</v>
      </c>
      <c r="B1645" s="23" t="s">
        <v>299</v>
      </c>
      <c r="C1645" s="23" t="s">
        <v>302</v>
      </c>
      <c r="D1645" s="7" t="s">
        <v>184</v>
      </c>
      <c r="E1645" s="10"/>
      <c r="F1645" s="11">
        <f t="shared" ref="F1645:AL1645" si="1763">F473/E473*100-100</f>
        <v>-86.666666666666671</v>
      </c>
      <c r="G1645" s="11">
        <f t="shared" si="1763"/>
        <v>6350</v>
      </c>
      <c r="H1645" s="11">
        <f t="shared" si="1763"/>
        <v>-69.767441860465112</v>
      </c>
      <c r="I1645" s="11">
        <f t="shared" si="1763"/>
        <v>123.07692307692309</v>
      </c>
      <c r="J1645" s="11">
        <f t="shared" si="1763"/>
        <v>16.091954022988503</v>
      </c>
      <c r="K1645" s="11">
        <f t="shared" si="1763"/>
        <v>151.48514851485149</v>
      </c>
      <c r="L1645" s="11">
        <f t="shared" si="1763"/>
        <v>-55.511811023622052</v>
      </c>
      <c r="M1645" s="11">
        <f t="shared" si="1763"/>
        <v>23.893805309734503</v>
      </c>
      <c r="N1645" s="11">
        <f t="shared" si="1763"/>
        <v>-30.714285714285722</v>
      </c>
      <c r="O1645" s="11">
        <f t="shared" si="1763"/>
        <v>-20.618556701030926</v>
      </c>
      <c r="P1645" s="11">
        <f t="shared" si="1763"/>
        <v>-80.51948051948051</v>
      </c>
      <c r="Q1645" s="11">
        <f t="shared" si="1763"/>
        <v>446.66666666666663</v>
      </c>
      <c r="R1645" s="11">
        <f t="shared" si="1763"/>
        <v>-32.926829268292678</v>
      </c>
      <c r="S1645" s="11">
        <f t="shared" si="1763"/>
        <v>-30.909090909090907</v>
      </c>
      <c r="T1645" s="11">
        <f t="shared" si="1763"/>
        <v>334.21052631578948</v>
      </c>
      <c r="U1645" s="11">
        <f t="shared" si="1763"/>
        <v>53.333333333333343</v>
      </c>
      <c r="V1645" s="11">
        <f t="shared" si="1763"/>
        <v>-40.316205533596836</v>
      </c>
      <c r="W1645" s="11">
        <f t="shared" si="1763"/>
        <v>267.5496688741722</v>
      </c>
      <c r="X1645" s="11">
        <f t="shared" si="1763"/>
        <v>-47.567567567567572</v>
      </c>
      <c r="Y1645" s="11">
        <f t="shared" si="1763"/>
        <v>-97.938144329896915</v>
      </c>
      <c r="Z1645" s="11">
        <f t="shared" si="1763"/>
        <v>21350</v>
      </c>
      <c r="AA1645" s="11">
        <f t="shared" si="1763"/>
        <v>-16.394716394716397</v>
      </c>
      <c r="AB1645" s="11">
        <f t="shared" si="1763"/>
        <v>371.84014869888478</v>
      </c>
      <c r="AC1645" s="11">
        <f t="shared" si="1763"/>
        <v>54.540082726019307</v>
      </c>
      <c r="AD1645" s="11">
        <f t="shared" si="1763"/>
        <v>35.597756818761155</v>
      </c>
      <c r="AE1645" s="11">
        <f t="shared" si="1763"/>
        <v>-85.233574584077445</v>
      </c>
      <c r="AF1645" s="11">
        <f t="shared" si="1763"/>
        <v>182.8134945894335</v>
      </c>
      <c r="AG1645" s="11">
        <f t="shared" si="1763"/>
        <v>65.136169255007871</v>
      </c>
      <c r="AH1645" s="11">
        <f t="shared" si="1763"/>
        <v>-83.562764072509196</v>
      </c>
      <c r="AI1645" s="11">
        <f t="shared" si="1763"/>
        <v>-81.343283582089555</v>
      </c>
      <c r="AJ1645" s="11">
        <f t="shared" si="1763"/>
        <v>432.44444444444446</v>
      </c>
      <c r="AK1645" s="11">
        <f t="shared" si="1763"/>
        <v>-43.489148580968283</v>
      </c>
      <c r="AL1645" s="11">
        <f t="shared" si="1763"/>
        <v>20.384047267355982</v>
      </c>
    </row>
    <row r="1646" spans="1:38" ht="15">
      <c r="A1646" s="29">
        <v>1645</v>
      </c>
      <c r="B1646" s="23" t="s">
        <v>299</v>
      </c>
      <c r="C1646" s="23" t="s">
        <v>302</v>
      </c>
      <c r="D1646" s="7" t="s">
        <v>185</v>
      </c>
      <c r="E1646" s="10"/>
      <c r="F1646" s="11">
        <f t="shared" ref="F1646:AL1646" si="1764">F474/E474*100-100</f>
        <v>741.2073490813649</v>
      </c>
      <c r="G1646" s="11">
        <f t="shared" si="1764"/>
        <v>136.09984399375975</v>
      </c>
      <c r="H1646" s="11">
        <f t="shared" si="1764"/>
        <v>-24.144310823311741</v>
      </c>
      <c r="I1646" s="11">
        <f t="shared" si="1764"/>
        <v>-82.282229965156802</v>
      </c>
      <c r="J1646" s="11">
        <f t="shared" si="1764"/>
        <v>-11.209439528023609</v>
      </c>
      <c r="K1646" s="11">
        <f t="shared" si="1764"/>
        <v>100.44296788482833</v>
      </c>
      <c r="L1646" s="11">
        <f t="shared" si="1764"/>
        <v>47.403314917127091</v>
      </c>
      <c r="M1646" s="11">
        <f t="shared" si="1764"/>
        <v>-72.263868065967017</v>
      </c>
      <c r="N1646" s="11">
        <f t="shared" si="1764"/>
        <v>40.810810810810807</v>
      </c>
      <c r="O1646" s="11">
        <f t="shared" si="1764"/>
        <v>138.09980806142033</v>
      </c>
      <c r="P1646" s="11">
        <f t="shared" si="1764"/>
        <v>75.816203143893603</v>
      </c>
      <c r="Q1646" s="11">
        <f t="shared" si="1764"/>
        <v>-61.875286565795506</v>
      </c>
      <c r="R1646" s="11">
        <f t="shared" si="1764"/>
        <v>66.626578472639807</v>
      </c>
      <c r="S1646" s="11">
        <f t="shared" si="1764"/>
        <v>-52.183327318657525</v>
      </c>
      <c r="T1646" s="11">
        <f t="shared" si="1764"/>
        <v>14.415094339622641</v>
      </c>
      <c r="U1646" s="11">
        <f t="shared" si="1764"/>
        <v>-27.176781002638521</v>
      </c>
      <c r="V1646" s="11">
        <f t="shared" si="1764"/>
        <v>116.30434782608697</v>
      </c>
      <c r="W1646" s="11">
        <f t="shared" si="1764"/>
        <v>-15.661641541038534</v>
      </c>
      <c r="X1646" s="11">
        <f t="shared" si="1764"/>
        <v>21.549155908639534</v>
      </c>
      <c r="Y1646" s="11">
        <f t="shared" si="1764"/>
        <v>-68.382352941176464</v>
      </c>
      <c r="Z1646" s="11">
        <f t="shared" si="1764"/>
        <v>190.43927648578813</v>
      </c>
      <c r="AA1646" s="11">
        <f t="shared" si="1764"/>
        <v>37.677935943060504</v>
      </c>
      <c r="AB1646" s="11">
        <f t="shared" si="1764"/>
        <v>-52.536348949919223</v>
      </c>
      <c r="AC1646" s="11">
        <f t="shared" si="1764"/>
        <v>171.68141592920352</v>
      </c>
      <c r="AD1646" s="11">
        <f t="shared" si="1764"/>
        <v>-65.923327486845409</v>
      </c>
      <c r="AE1646" s="11">
        <f t="shared" si="1764"/>
        <v>-29.338235294117638</v>
      </c>
      <c r="AF1646" s="11">
        <f t="shared" si="1764"/>
        <v>-27.055150884495319</v>
      </c>
      <c r="AG1646" s="11">
        <f t="shared" si="1764"/>
        <v>88.44507845934379</v>
      </c>
      <c r="AH1646" s="11">
        <f t="shared" si="1764"/>
        <v>-27.252081756245275</v>
      </c>
      <c r="AI1646" s="11">
        <f t="shared" si="1764"/>
        <v>78.043704474505716</v>
      </c>
      <c r="AJ1646" s="11">
        <f t="shared" si="1764"/>
        <v>-34.365867913500878</v>
      </c>
      <c r="AK1646" s="11">
        <f t="shared" si="1764"/>
        <v>221.10418521816564</v>
      </c>
      <c r="AL1646" s="11">
        <f t="shared" si="1764"/>
        <v>9.1236827509706018</v>
      </c>
    </row>
    <row r="1647" spans="1:38" ht="15">
      <c r="A1647" s="29">
        <v>1646</v>
      </c>
      <c r="B1647" s="23" t="s">
        <v>299</v>
      </c>
      <c r="C1647" s="23" t="s">
        <v>302</v>
      </c>
      <c r="D1647" s="7" t="s">
        <v>186</v>
      </c>
      <c r="E1647" s="10"/>
      <c r="F1647" s="11">
        <f t="shared" ref="F1647:AL1647" si="1765">F475/E475*100-100</f>
        <v>42.895902743875979</v>
      </c>
      <c r="G1647" s="11">
        <f t="shared" si="1765"/>
        <v>0.80172284113110948</v>
      </c>
      <c r="H1647" s="11">
        <f t="shared" si="1765"/>
        <v>18.515925308616389</v>
      </c>
      <c r="I1647" s="11">
        <f t="shared" si="1765"/>
        <v>11.525040101697186</v>
      </c>
      <c r="J1647" s="11">
        <f t="shared" si="1765"/>
        <v>3.8261905242699754</v>
      </c>
      <c r="K1647" s="11">
        <f t="shared" si="1765"/>
        <v>12.649752933652934</v>
      </c>
      <c r="L1647" s="11">
        <f t="shared" si="1765"/>
        <v>19.556683453382703</v>
      </c>
      <c r="M1647" s="11">
        <f t="shared" si="1765"/>
        <v>7.6449100854990775</v>
      </c>
      <c r="N1647" s="11">
        <f t="shared" si="1765"/>
        <v>16.389839031658738</v>
      </c>
      <c r="O1647" s="11">
        <f t="shared" si="1765"/>
        <v>34.496123721931582</v>
      </c>
      <c r="P1647" s="11">
        <f t="shared" si="1765"/>
        <v>7.4840683224842337</v>
      </c>
      <c r="Q1647" s="11">
        <f t="shared" si="1765"/>
        <v>7.0046124545298625</v>
      </c>
      <c r="R1647" s="11">
        <f t="shared" si="1765"/>
        <v>20.352409091999732</v>
      </c>
      <c r="S1647" s="11">
        <f t="shared" si="1765"/>
        <v>27.685268953858184</v>
      </c>
      <c r="T1647" s="11">
        <f t="shared" si="1765"/>
        <v>24.560630412458991</v>
      </c>
      <c r="U1647" s="11">
        <f t="shared" si="1765"/>
        <v>22.310096718773337</v>
      </c>
      <c r="V1647" s="11">
        <f t="shared" si="1765"/>
        <v>12.929670691250905</v>
      </c>
      <c r="W1647" s="11">
        <f t="shared" si="1765"/>
        <v>7.8133651525422891</v>
      </c>
      <c r="X1647" s="11">
        <f t="shared" si="1765"/>
        <v>-6.7717568651623168</v>
      </c>
      <c r="Y1647" s="11">
        <f t="shared" si="1765"/>
        <v>36.26402326446933</v>
      </c>
      <c r="Z1647" s="11">
        <f t="shared" si="1765"/>
        <v>2.9222091785225786</v>
      </c>
      <c r="AA1647" s="11">
        <f t="shared" si="1765"/>
        <v>-1.256022929033719</v>
      </c>
      <c r="AB1647" s="11">
        <f t="shared" si="1765"/>
        <v>-5.0744108496406142</v>
      </c>
      <c r="AC1647" s="11">
        <f t="shared" si="1765"/>
        <v>7.0878787690167258</v>
      </c>
      <c r="AD1647" s="11">
        <f t="shared" si="1765"/>
        <v>15.160355219261376</v>
      </c>
      <c r="AE1647" s="11">
        <f t="shared" si="1765"/>
        <v>2.4384946935499983</v>
      </c>
      <c r="AF1647" s="11">
        <f t="shared" si="1765"/>
        <v>8.1390543301176166</v>
      </c>
      <c r="AG1647" s="11">
        <f t="shared" si="1765"/>
        <v>4.1516521749240383</v>
      </c>
      <c r="AH1647" s="11">
        <f t="shared" si="1765"/>
        <v>3.7615275593205979</v>
      </c>
      <c r="AI1647" s="11">
        <f t="shared" si="1765"/>
        <v>6.6504472588687662</v>
      </c>
      <c r="AJ1647" s="11">
        <f t="shared" si="1765"/>
        <v>21.803141424312187</v>
      </c>
      <c r="AK1647" s="11">
        <f t="shared" si="1765"/>
        <v>34.879779403409572</v>
      </c>
      <c r="AL1647" s="11">
        <f t="shared" si="1765"/>
        <v>-18.715474437451235</v>
      </c>
    </row>
    <row r="1648" spans="1:38" ht="15">
      <c r="A1648" s="29">
        <v>1647</v>
      </c>
      <c r="B1648" s="23" t="s">
        <v>299</v>
      </c>
      <c r="C1648" s="23" t="s">
        <v>302</v>
      </c>
      <c r="D1648" s="7" t="s">
        <v>187</v>
      </c>
      <c r="E1648" s="10"/>
      <c r="F1648" s="11" t="e">
        <f t="shared" ref="F1648:AL1648" si="1766">F476/E476*100-100</f>
        <v>#DIV/0!</v>
      </c>
      <c r="G1648" s="11" t="e">
        <f t="shared" si="1766"/>
        <v>#DIV/0!</v>
      </c>
      <c r="H1648" s="11">
        <f t="shared" si="1766"/>
        <v>-34.805266044980797</v>
      </c>
      <c r="I1648" s="11">
        <f t="shared" si="1766"/>
        <v>42.658813630626838</v>
      </c>
      <c r="J1648" s="11">
        <f t="shared" si="1766"/>
        <v>37.805956944854017</v>
      </c>
      <c r="K1648" s="11">
        <f t="shared" si="1766"/>
        <v>435.84421142734857</v>
      </c>
      <c r="L1648" s="11">
        <f t="shared" si="1766"/>
        <v>-17.324281150159749</v>
      </c>
      <c r="M1648" s="11">
        <f t="shared" si="1766"/>
        <v>-10.626992561105212</v>
      </c>
      <c r="N1648" s="11">
        <f t="shared" si="1766"/>
        <v>14.674089287644577</v>
      </c>
      <c r="O1648" s="11">
        <f t="shared" si="1766"/>
        <v>26.148842908988073</v>
      </c>
      <c r="P1648" s="11">
        <f t="shared" si="1766"/>
        <v>-7.8161778441995153</v>
      </c>
      <c r="Q1648" s="11">
        <f t="shared" si="1766"/>
        <v>-15.065050865318369</v>
      </c>
      <c r="R1648" s="11">
        <f t="shared" si="1766"/>
        <v>26.579499904561942</v>
      </c>
      <c r="S1648" s="11">
        <f t="shared" si="1766"/>
        <v>-14.540450878383467</v>
      </c>
      <c r="T1648" s="11">
        <f t="shared" si="1766"/>
        <v>77.969914861705405</v>
      </c>
      <c r="U1648" s="11">
        <f t="shared" si="1766"/>
        <v>45.503668451318646</v>
      </c>
      <c r="V1648" s="11">
        <f t="shared" si="1766"/>
        <v>-6.7748969370720005</v>
      </c>
      <c r="W1648" s="11">
        <f t="shared" si="1766"/>
        <v>-28.679762448606667</v>
      </c>
      <c r="X1648" s="11">
        <f t="shared" si="1766"/>
        <v>-40.269023827824746</v>
      </c>
      <c r="Y1648" s="11">
        <f t="shared" si="1766"/>
        <v>152.83747265474199</v>
      </c>
      <c r="Z1648" s="11">
        <f t="shared" si="1766"/>
        <v>145.76038273615634</v>
      </c>
      <c r="AA1648" s="11">
        <f t="shared" si="1766"/>
        <v>30.551356127598183</v>
      </c>
      <c r="AB1648" s="11">
        <f t="shared" si="1766"/>
        <v>-32.5600947556552</v>
      </c>
      <c r="AC1648" s="11">
        <f t="shared" si="1766"/>
        <v>-22.4986474937471</v>
      </c>
      <c r="AD1648" s="11">
        <f t="shared" si="1766"/>
        <v>-6.023511320640182</v>
      </c>
      <c r="AE1648" s="11">
        <f t="shared" si="1766"/>
        <v>-2.5050596391508435</v>
      </c>
      <c r="AF1648" s="11">
        <f t="shared" si="1766"/>
        <v>-17.115883619499812</v>
      </c>
      <c r="AG1648" s="11">
        <f t="shared" si="1766"/>
        <v>-3.3145049557710848</v>
      </c>
      <c r="AH1648" s="11">
        <f t="shared" si="1766"/>
        <v>-17.759314373897709</v>
      </c>
      <c r="AI1648" s="11">
        <f t="shared" si="1766"/>
        <v>23.490877410491407</v>
      </c>
      <c r="AJ1648" s="11">
        <f t="shared" si="1766"/>
        <v>29.099962012264626</v>
      </c>
      <c r="AK1648" s="11">
        <f t="shared" si="1766"/>
        <v>8.3314942673686545</v>
      </c>
      <c r="AL1648" s="11">
        <f t="shared" si="1766"/>
        <v>-4.3294368724838677</v>
      </c>
    </row>
    <row r="1649" spans="1:38" ht="15">
      <c r="A1649" s="29">
        <v>1648</v>
      </c>
      <c r="B1649" s="23" t="s">
        <v>299</v>
      </c>
      <c r="C1649" s="23" t="s">
        <v>302</v>
      </c>
      <c r="D1649" s="7" t="s">
        <v>188</v>
      </c>
      <c r="E1649" s="10"/>
      <c r="F1649" s="11">
        <f t="shared" ref="F1649:AL1649" si="1767">F477/E477*100-100</f>
        <v>10.836911162088356</v>
      </c>
      <c r="G1649" s="11">
        <f t="shared" si="1767"/>
        <v>-15.771559344241169</v>
      </c>
      <c r="H1649" s="11">
        <f t="shared" si="1767"/>
        <v>-7.4499647690449819</v>
      </c>
      <c r="I1649" s="11">
        <f t="shared" si="1767"/>
        <v>-10.406846746816072</v>
      </c>
      <c r="J1649" s="11">
        <f t="shared" si="1767"/>
        <v>-5.984709096834024</v>
      </c>
      <c r="K1649" s="11">
        <f t="shared" si="1767"/>
        <v>-3.811492281669473</v>
      </c>
      <c r="L1649" s="11">
        <f t="shared" si="1767"/>
        <v>4.2580108659496574</v>
      </c>
      <c r="M1649" s="11">
        <f t="shared" si="1767"/>
        <v>8.043577442590319</v>
      </c>
      <c r="N1649" s="11">
        <f t="shared" si="1767"/>
        <v>3.5541081779677342</v>
      </c>
      <c r="O1649" s="11">
        <f t="shared" si="1767"/>
        <v>20.371143996285326</v>
      </c>
      <c r="P1649" s="11">
        <f t="shared" si="1767"/>
        <v>-4.473103182512375</v>
      </c>
      <c r="Q1649" s="11">
        <f t="shared" si="1767"/>
        <v>-9.8824720749764907</v>
      </c>
      <c r="R1649" s="11">
        <f t="shared" si="1767"/>
        <v>-5.869810294423857</v>
      </c>
      <c r="S1649" s="11">
        <f t="shared" si="1767"/>
        <v>-0.57446481951134842</v>
      </c>
      <c r="T1649" s="11">
        <f t="shared" si="1767"/>
        <v>-0.8259027568480235</v>
      </c>
      <c r="U1649" s="11">
        <f t="shared" si="1767"/>
        <v>16.926553415473222</v>
      </c>
      <c r="V1649" s="11">
        <f t="shared" si="1767"/>
        <v>-15.9785229340157</v>
      </c>
      <c r="W1649" s="11">
        <f t="shared" si="1767"/>
        <v>-12.011997058577961</v>
      </c>
      <c r="X1649" s="11">
        <f t="shared" si="1767"/>
        <v>-30.238770459894241</v>
      </c>
      <c r="Y1649" s="11">
        <f t="shared" si="1767"/>
        <v>28.374847073688983</v>
      </c>
      <c r="Z1649" s="11">
        <f t="shared" si="1767"/>
        <v>7.184256182362958</v>
      </c>
      <c r="AA1649" s="11">
        <f t="shared" si="1767"/>
        <v>-6.534122208094999</v>
      </c>
      <c r="AB1649" s="11">
        <f t="shared" si="1767"/>
        <v>-1.4465438859738811</v>
      </c>
      <c r="AC1649" s="11">
        <f t="shared" si="1767"/>
        <v>-2.1252138338024906</v>
      </c>
      <c r="AD1649" s="11">
        <f t="shared" si="1767"/>
        <v>14.24310881239721</v>
      </c>
      <c r="AE1649" s="11">
        <f t="shared" si="1767"/>
        <v>-9.905609376038953</v>
      </c>
      <c r="AF1649" s="11">
        <f t="shared" si="1767"/>
        <v>-16.474499998716468</v>
      </c>
      <c r="AG1649" s="11">
        <f t="shared" si="1767"/>
        <v>12.423289903656638</v>
      </c>
      <c r="AH1649" s="11">
        <f t="shared" si="1767"/>
        <v>-9.0558981505338636</v>
      </c>
      <c r="AI1649" s="11">
        <f t="shared" si="1767"/>
        <v>20.322843669566197</v>
      </c>
      <c r="AJ1649" s="11">
        <f t="shared" si="1767"/>
        <v>-10.300879517033849</v>
      </c>
      <c r="AK1649" s="11">
        <f t="shared" si="1767"/>
        <v>4.2441118022974962</v>
      </c>
      <c r="AL1649" s="11">
        <f t="shared" si="1767"/>
        <v>-18.076641255842006</v>
      </c>
    </row>
    <row r="1650" spans="1:38" ht="15">
      <c r="A1650" s="29">
        <v>1649</v>
      </c>
      <c r="B1650" s="23" t="s">
        <v>299</v>
      </c>
      <c r="C1650" s="23" t="s">
        <v>302</v>
      </c>
      <c r="D1650" s="7" t="s">
        <v>189</v>
      </c>
      <c r="E1650" s="10"/>
      <c r="F1650" s="11">
        <f t="shared" ref="F1650:AL1650" si="1768">F478/E478*100-100</f>
        <v>3.7143357204109293</v>
      </c>
      <c r="G1650" s="11">
        <f t="shared" si="1768"/>
        <v>-2.9495123804251762</v>
      </c>
      <c r="H1650" s="11">
        <f t="shared" si="1768"/>
        <v>20.24889141102733</v>
      </c>
      <c r="I1650" s="11">
        <f t="shared" si="1768"/>
        <v>8.113491225575757</v>
      </c>
      <c r="J1650" s="11">
        <f t="shared" si="1768"/>
        <v>3.1322681088534807</v>
      </c>
      <c r="K1650" s="11">
        <f t="shared" si="1768"/>
        <v>10.332212447100659</v>
      </c>
      <c r="L1650" s="11">
        <f t="shared" si="1768"/>
        <v>4.5304229876781363</v>
      </c>
      <c r="M1650" s="11">
        <f t="shared" si="1768"/>
        <v>2.2185314397423497</v>
      </c>
      <c r="N1650" s="11">
        <f t="shared" si="1768"/>
        <v>-1.9388115815017102</v>
      </c>
      <c r="O1650" s="11">
        <f t="shared" si="1768"/>
        <v>15.655688996576302</v>
      </c>
      <c r="P1650" s="11">
        <f t="shared" si="1768"/>
        <v>2.4182806530242544</v>
      </c>
      <c r="Q1650" s="11">
        <f t="shared" si="1768"/>
        <v>0.7896755704621512</v>
      </c>
      <c r="R1650" s="11">
        <f t="shared" si="1768"/>
        <v>3.6606308797025804</v>
      </c>
      <c r="S1650" s="11">
        <f t="shared" si="1768"/>
        <v>12.164208201155731</v>
      </c>
      <c r="T1650" s="11">
        <f t="shared" si="1768"/>
        <v>15.221723949270398</v>
      </c>
      <c r="U1650" s="11">
        <f t="shared" si="1768"/>
        <v>23.79466714717789</v>
      </c>
      <c r="V1650" s="11">
        <f t="shared" si="1768"/>
        <v>12.515121681082888</v>
      </c>
      <c r="W1650" s="11">
        <f t="shared" si="1768"/>
        <v>11.271723676437006</v>
      </c>
      <c r="X1650" s="11">
        <f t="shared" si="1768"/>
        <v>-3.4567065750230626</v>
      </c>
      <c r="Y1650" s="11">
        <f t="shared" si="1768"/>
        <v>22.398045121158077</v>
      </c>
      <c r="Z1650" s="11">
        <f t="shared" si="1768"/>
        <v>20.758671292488359</v>
      </c>
      <c r="AA1650" s="11">
        <f t="shared" si="1768"/>
        <v>-6.8162260779494233</v>
      </c>
      <c r="AB1650" s="11">
        <f t="shared" si="1768"/>
        <v>-0.76983498836725062</v>
      </c>
      <c r="AC1650" s="11">
        <f t="shared" si="1768"/>
        <v>1.7038459446586671</v>
      </c>
      <c r="AD1650" s="11">
        <f t="shared" si="1768"/>
        <v>7.0120951031616272</v>
      </c>
      <c r="AE1650" s="11">
        <f t="shared" si="1768"/>
        <v>0.9074455870198932</v>
      </c>
      <c r="AF1650" s="11">
        <f t="shared" si="1768"/>
        <v>10.926991057065365</v>
      </c>
      <c r="AG1650" s="11">
        <f t="shared" si="1768"/>
        <v>5.1502376463703285</v>
      </c>
      <c r="AH1650" s="11">
        <f t="shared" si="1768"/>
        <v>5.2667445788239888</v>
      </c>
      <c r="AI1650" s="11">
        <f t="shared" si="1768"/>
        <v>-5.2001310712370525</v>
      </c>
      <c r="AJ1650" s="11">
        <f t="shared" si="1768"/>
        <v>22.123981130675375</v>
      </c>
      <c r="AK1650" s="11">
        <f t="shared" si="1768"/>
        <v>38.639794700561623</v>
      </c>
      <c r="AL1650" s="11">
        <f t="shared" si="1768"/>
        <v>-6.1653767624157041</v>
      </c>
    </row>
    <row r="1651" spans="1:38" ht="15">
      <c r="A1651" s="29">
        <v>1650</v>
      </c>
      <c r="B1651" s="23" t="s">
        <v>299</v>
      </c>
      <c r="C1651" s="23" t="s">
        <v>302</v>
      </c>
      <c r="D1651" s="7" t="s">
        <v>190</v>
      </c>
      <c r="E1651" s="10"/>
      <c r="F1651" s="11">
        <f t="shared" ref="F1651:AL1651" si="1769">F479/E479*100-100</f>
        <v>32.796733856652594</v>
      </c>
      <c r="G1651" s="11">
        <f t="shared" si="1769"/>
        <v>10.044764193397953</v>
      </c>
      <c r="H1651" s="11">
        <f t="shared" si="1769"/>
        <v>23.034765841856313</v>
      </c>
      <c r="I1651" s="11">
        <f t="shared" si="1769"/>
        <v>12.557617756690178</v>
      </c>
      <c r="J1651" s="11">
        <f t="shared" si="1769"/>
        <v>-4.9781955024000553</v>
      </c>
      <c r="K1651" s="11">
        <f t="shared" si="1769"/>
        <v>15.20391983376534</v>
      </c>
      <c r="L1651" s="11">
        <f t="shared" si="1769"/>
        <v>23.821125665481603</v>
      </c>
      <c r="M1651" s="11">
        <f t="shared" si="1769"/>
        <v>-2.7577083008783774</v>
      </c>
      <c r="N1651" s="11">
        <f t="shared" si="1769"/>
        <v>-3.1779574336777472</v>
      </c>
      <c r="O1651" s="11">
        <f t="shared" si="1769"/>
        <v>29.115293485155945</v>
      </c>
      <c r="P1651" s="11">
        <f t="shared" si="1769"/>
        <v>-5.5190013370865785</v>
      </c>
      <c r="Q1651" s="11">
        <f t="shared" si="1769"/>
        <v>-6.0962137902454145</v>
      </c>
      <c r="R1651" s="11">
        <f t="shared" si="1769"/>
        <v>-4.8488735234341789</v>
      </c>
      <c r="S1651" s="11">
        <f t="shared" si="1769"/>
        <v>7.2404232481973168</v>
      </c>
      <c r="T1651" s="11">
        <f t="shared" si="1769"/>
        <v>6.2855485302360847</v>
      </c>
      <c r="U1651" s="11">
        <f t="shared" si="1769"/>
        <v>14.984493684372708</v>
      </c>
      <c r="V1651" s="11">
        <f t="shared" si="1769"/>
        <v>12.895078408046871</v>
      </c>
      <c r="W1651" s="11">
        <f t="shared" si="1769"/>
        <v>-0.80507154350047472</v>
      </c>
      <c r="X1651" s="11">
        <f t="shared" si="1769"/>
        <v>-13.196331337973263</v>
      </c>
      <c r="Y1651" s="11">
        <f t="shared" si="1769"/>
        <v>32.64952671245257</v>
      </c>
      <c r="Z1651" s="11">
        <f t="shared" si="1769"/>
        <v>17.074417821782717</v>
      </c>
      <c r="AA1651" s="11">
        <f t="shared" si="1769"/>
        <v>-6.642151180770739</v>
      </c>
      <c r="AB1651" s="11">
        <f t="shared" si="1769"/>
        <v>-9.5247487548054721</v>
      </c>
      <c r="AC1651" s="11">
        <f t="shared" si="1769"/>
        <v>0.64822270487154299</v>
      </c>
      <c r="AD1651" s="11">
        <f t="shared" si="1769"/>
        <v>9.7066198665418852</v>
      </c>
      <c r="AE1651" s="11">
        <f t="shared" si="1769"/>
        <v>-2.5460693075973353</v>
      </c>
      <c r="AF1651" s="11">
        <f t="shared" si="1769"/>
        <v>2.485967214800894</v>
      </c>
      <c r="AG1651" s="11">
        <f t="shared" si="1769"/>
        <v>-3.5415098016804194</v>
      </c>
      <c r="AH1651" s="11">
        <f t="shared" si="1769"/>
        <v>-6.5830772068347869</v>
      </c>
      <c r="AI1651" s="11">
        <f t="shared" si="1769"/>
        <v>-0.2865977444560599</v>
      </c>
      <c r="AJ1651" s="11">
        <f t="shared" si="1769"/>
        <v>15.123729450350837</v>
      </c>
      <c r="AK1651" s="11">
        <f t="shared" si="1769"/>
        <v>34.445914492221021</v>
      </c>
      <c r="AL1651" s="11">
        <f t="shared" si="1769"/>
        <v>-17.873204298567074</v>
      </c>
    </row>
    <row r="1652" spans="1:38" ht="15">
      <c r="A1652" s="29">
        <v>1651</v>
      </c>
      <c r="B1652" s="23" t="s">
        <v>299</v>
      </c>
      <c r="C1652" s="23" t="s">
        <v>302</v>
      </c>
      <c r="D1652" s="7" t="s">
        <v>191</v>
      </c>
      <c r="E1652" s="10"/>
      <c r="F1652" s="11">
        <f t="shared" ref="F1652:AL1652" si="1770">F480/E480*100-100</f>
        <v>-96.702043827439937</v>
      </c>
      <c r="G1652" s="11">
        <f t="shared" si="1770"/>
        <v>-93.95017793594306</v>
      </c>
      <c r="H1652" s="11">
        <f t="shared" si="1770"/>
        <v>170.58823529411768</v>
      </c>
      <c r="I1652" s="11">
        <f t="shared" si="1770"/>
        <v>-61.490683229813662</v>
      </c>
      <c r="J1652" s="11">
        <f t="shared" si="1770"/>
        <v>151.61290322580646</v>
      </c>
      <c r="K1652" s="11">
        <f t="shared" si="1770"/>
        <v>-6.7307692307692264</v>
      </c>
      <c r="L1652" s="11">
        <f t="shared" si="1770"/>
        <v>1821.6494845360824</v>
      </c>
      <c r="M1652" s="11">
        <f t="shared" si="1770"/>
        <v>1155.8118741058654</v>
      </c>
      <c r="N1652" s="11">
        <f t="shared" si="1770"/>
        <v>18.204343182627269</v>
      </c>
      <c r="O1652" s="11">
        <f t="shared" si="1770"/>
        <v>-44.522883060872921</v>
      </c>
      <c r="P1652" s="11">
        <f t="shared" si="1770"/>
        <v>-99.098825215521927</v>
      </c>
      <c r="Q1652" s="11">
        <f t="shared" si="1770"/>
        <v>1269.6385542168675</v>
      </c>
      <c r="R1652" s="11">
        <f t="shared" si="1770"/>
        <v>87.456016889514444</v>
      </c>
      <c r="S1652" s="11">
        <f t="shared" si="1770"/>
        <v>-80.290943219145944</v>
      </c>
      <c r="T1652" s="11">
        <f t="shared" si="1770"/>
        <v>-14.047619047619037</v>
      </c>
      <c r="U1652" s="11">
        <f t="shared" si="1770"/>
        <v>645.15235457063716</v>
      </c>
      <c r="V1652" s="11">
        <f t="shared" si="1770"/>
        <v>209.24907063197026</v>
      </c>
      <c r="W1652" s="11">
        <f t="shared" si="1770"/>
        <v>232.68740683752463</v>
      </c>
      <c r="X1652" s="11">
        <f t="shared" si="1770"/>
        <v>-39.137001546488605</v>
      </c>
      <c r="Y1652" s="11">
        <f t="shared" si="1770"/>
        <v>90.906068557723131</v>
      </c>
      <c r="Z1652" s="11">
        <f t="shared" si="1770"/>
        <v>123.91732956842452</v>
      </c>
      <c r="AA1652" s="11">
        <f t="shared" si="1770"/>
        <v>43.208312848417165</v>
      </c>
      <c r="AB1652" s="11">
        <f t="shared" si="1770"/>
        <v>-13.677993715815191</v>
      </c>
      <c r="AC1652" s="11">
        <f t="shared" si="1770"/>
        <v>-1.5755214477181596</v>
      </c>
      <c r="AD1652" s="11">
        <f t="shared" si="1770"/>
        <v>2.6860131447082267</v>
      </c>
      <c r="AE1652" s="11">
        <f t="shared" si="1770"/>
        <v>29.828617670009521</v>
      </c>
      <c r="AF1652" s="11">
        <f t="shared" si="1770"/>
        <v>63.839030387714757</v>
      </c>
      <c r="AG1652" s="11">
        <f t="shared" si="1770"/>
        <v>11.404822548565676</v>
      </c>
      <c r="AH1652" s="11">
        <f t="shared" si="1770"/>
        <v>-37.763317628560543</v>
      </c>
      <c r="AI1652" s="11">
        <f t="shared" si="1770"/>
        <v>-39.615340552795331</v>
      </c>
      <c r="AJ1652" s="11">
        <f t="shared" si="1770"/>
        <v>133.36428790749574</v>
      </c>
      <c r="AK1652" s="11">
        <f t="shared" si="1770"/>
        <v>133.95248532616196</v>
      </c>
      <c r="AL1652" s="11">
        <f t="shared" si="1770"/>
        <v>-28.155127612479092</v>
      </c>
    </row>
    <row r="1653" spans="1:38" ht="15">
      <c r="A1653" s="29">
        <v>1652</v>
      </c>
      <c r="B1653" s="23" t="s">
        <v>299</v>
      </c>
      <c r="C1653" s="23" t="s">
        <v>302</v>
      </c>
      <c r="D1653" s="7" t="s">
        <v>192</v>
      </c>
      <c r="E1653" s="10"/>
      <c r="F1653" s="11">
        <f t="shared" ref="F1653:AL1653" si="1771">F481/E481*100-100</f>
        <v>14.90617326062447</v>
      </c>
      <c r="G1653" s="11">
        <f t="shared" si="1771"/>
        <v>-24.065823210457737</v>
      </c>
      <c r="H1653" s="11">
        <f t="shared" si="1771"/>
        <v>16.305077357393927</v>
      </c>
      <c r="I1653" s="11">
        <f t="shared" si="1771"/>
        <v>1.6590937823025058</v>
      </c>
      <c r="J1653" s="11">
        <f t="shared" si="1771"/>
        <v>-12.607716053898272</v>
      </c>
      <c r="K1653" s="11">
        <f t="shared" si="1771"/>
        <v>-5.7078523776440449</v>
      </c>
      <c r="L1653" s="11">
        <f t="shared" si="1771"/>
        <v>7.9152759037000209</v>
      </c>
      <c r="M1653" s="11">
        <f t="shared" si="1771"/>
        <v>-26.844043157371729</v>
      </c>
      <c r="N1653" s="11">
        <f t="shared" si="1771"/>
        <v>5.9926955098075467</v>
      </c>
      <c r="O1653" s="11">
        <f t="shared" si="1771"/>
        <v>18.343959856144124</v>
      </c>
      <c r="P1653" s="11">
        <f t="shared" si="1771"/>
        <v>-26.916008828153991</v>
      </c>
      <c r="Q1653" s="11">
        <f t="shared" si="1771"/>
        <v>-21.277665749176961</v>
      </c>
      <c r="R1653" s="11">
        <f t="shared" si="1771"/>
        <v>-9.6787462721915603</v>
      </c>
      <c r="S1653" s="11">
        <f t="shared" si="1771"/>
        <v>35.072108749654973</v>
      </c>
      <c r="T1653" s="11">
        <f t="shared" si="1771"/>
        <v>22.037686497587444</v>
      </c>
      <c r="U1653" s="11">
        <f t="shared" si="1771"/>
        <v>-14.239726729863179</v>
      </c>
      <c r="V1653" s="11">
        <f t="shared" si="1771"/>
        <v>42.23939317023644</v>
      </c>
      <c r="W1653" s="11">
        <f t="shared" si="1771"/>
        <v>1.7927063207997094</v>
      </c>
      <c r="X1653" s="11">
        <f t="shared" si="1771"/>
        <v>-8.9314189200578511</v>
      </c>
      <c r="Y1653" s="11">
        <f t="shared" si="1771"/>
        <v>69.925111241087762</v>
      </c>
      <c r="Z1653" s="11">
        <f t="shared" si="1771"/>
        <v>-14.041485712667381</v>
      </c>
      <c r="AA1653" s="11">
        <f t="shared" si="1771"/>
        <v>-57.026546519452111</v>
      </c>
      <c r="AB1653" s="11">
        <f t="shared" si="1771"/>
        <v>-19.199874971249287</v>
      </c>
      <c r="AC1653" s="11">
        <f t="shared" si="1771"/>
        <v>7.9854458397655463</v>
      </c>
      <c r="AD1653" s="11">
        <f t="shared" si="1771"/>
        <v>12.441363740824357</v>
      </c>
      <c r="AE1653" s="11">
        <f t="shared" si="1771"/>
        <v>-5.6972392960730929</v>
      </c>
      <c r="AF1653" s="11">
        <f t="shared" si="1771"/>
        <v>31.830438247011955</v>
      </c>
      <c r="AG1653" s="11">
        <f t="shared" si="1771"/>
        <v>6.5741819746722712</v>
      </c>
      <c r="AH1653" s="11">
        <f t="shared" si="1771"/>
        <v>-52.974524171411716</v>
      </c>
      <c r="AI1653" s="11">
        <f t="shared" si="1771"/>
        <v>32.687548542401345</v>
      </c>
      <c r="AJ1653" s="11">
        <f t="shared" si="1771"/>
        <v>14.026438637057723</v>
      </c>
      <c r="AK1653" s="11">
        <f t="shared" si="1771"/>
        <v>-4.6729925517804247</v>
      </c>
      <c r="AL1653" s="11">
        <f t="shared" si="1771"/>
        <v>-18.160655035855726</v>
      </c>
    </row>
    <row r="1654" spans="1:38" ht="15">
      <c r="A1654" s="29">
        <v>1653</v>
      </c>
      <c r="B1654" s="23" t="s">
        <v>299</v>
      </c>
      <c r="C1654" s="23" t="s">
        <v>302</v>
      </c>
      <c r="D1654" s="7" t="s">
        <v>193</v>
      </c>
      <c r="E1654" s="10"/>
      <c r="F1654" s="11">
        <f t="shared" ref="F1654:AL1654" si="1772">F482/E482*100-100</f>
        <v>-5.0968855675486537</v>
      </c>
      <c r="G1654" s="11">
        <f t="shared" si="1772"/>
        <v>-7.5760024253464735</v>
      </c>
      <c r="H1654" s="11">
        <f t="shared" si="1772"/>
        <v>7.3237836923961623</v>
      </c>
      <c r="I1654" s="11">
        <f t="shared" si="1772"/>
        <v>7.6318538983945388</v>
      </c>
      <c r="J1654" s="11">
        <f t="shared" si="1772"/>
        <v>4.5546716971124539</v>
      </c>
      <c r="K1654" s="11">
        <f t="shared" si="1772"/>
        <v>7.9205895126757326</v>
      </c>
      <c r="L1654" s="11">
        <f t="shared" si="1772"/>
        <v>5.8486047826520746</v>
      </c>
      <c r="M1654" s="11">
        <f t="shared" si="1772"/>
        <v>21.812068938429888</v>
      </c>
      <c r="N1654" s="11">
        <f t="shared" si="1772"/>
        <v>16.778659677958842</v>
      </c>
      <c r="O1654" s="11">
        <f t="shared" si="1772"/>
        <v>42.433133700202774</v>
      </c>
      <c r="P1654" s="11">
        <f t="shared" si="1772"/>
        <v>3.0634795010718676</v>
      </c>
      <c r="Q1654" s="11">
        <f t="shared" si="1772"/>
        <v>-22.683574347366161</v>
      </c>
      <c r="R1654" s="11">
        <f t="shared" si="1772"/>
        <v>-21.483574227365906</v>
      </c>
      <c r="S1654" s="11">
        <f t="shared" si="1772"/>
        <v>4.8813738572189891</v>
      </c>
      <c r="T1654" s="11">
        <f t="shared" si="1772"/>
        <v>-1.4060241296050435</v>
      </c>
      <c r="U1654" s="11">
        <f t="shared" si="1772"/>
        <v>18.133158403160252</v>
      </c>
      <c r="V1654" s="11">
        <f t="shared" si="1772"/>
        <v>11.775849987690165</v>
      </c>
      <c r="W1654" s="11">
        <f t="shared" si="1772"/>
        <v>-6.1519535615761214</v>
      </c>
      <c r="X1654" s="11">
        <f t="shared" si="1772"/>
        <v>-12.969831004623032</v>
      </c>
      <c r="Y1654" s="11">
        <f t="shared" si="1772"/>
        <v>25.349224353356135</v>
      </c>
      <c r="Z1654" s="11">
        <f t="shared" si="1772"/>
        <v>11.233587578719039</v>
      </c>
      <c r="AA1654" s="11">
        <f t="shared" si="1772"/>
        <v>-10.609245483528156</v>
      </c>
      <c r="AB1654" s="11">
        <f t="shared" si="1772"/>
        <v>-1.297899228096199</v>
      </c>
      <c r="AC1654" s="11">
        <f t="shared" si="1772"/>
        <v>0.56669711935990108</v>
      </c>
      <c r="AD1654" s="11">
        <f t="shared" si="1772"/>
        <v>5.5355710999820786</v>
      </c>
      <c r="AE1654" s="11">
        <f t="shared" si="1772"/>
        <v>-0.72306945052849869</v>
      </c>
      <c r="AF1654" s="11">
        <f t="shared" si="1772"/>
        <v>12.686749294840837</v>
      </c>
      <c r="AG1654" s="11">
        <f t="shared" si="1772"/>
        <v>2.7491754046134815</v>
      </c>
      <c r="AH1654" s="11">
        <f t="shared" si="1772"/>
        <v>9.4055361528303933</v>
      </c>
      <c r="AI1654" s="11">
        <f t="shared" si="1772"/>
        <v>1.2993669658125384</v>
      </c>
      <c r="AJ1654" s="11">
        <f t="shared" si="1772"/>
        <v>8.1237962717161167</v>
      </c>
      <c r="AK1654" s="11">
        <f t="shared" si="1772"/>
        <v>10.513549764860585</v>
      </c>
      <c r="AL1654" s="11">
        <f t="shared" si="1772"/>
        <v>5.3117889657928288</v>
      </c>
    </row>
    <row r="1655" spans="1:38" ht="15">
      <c r="A1655" s="29">
        <v>1654</v>
      </c>
      <c r="B1655" s="23" t="s">
        <v>299</v>
      </c>
      <c r="C1655" s="23" t="s">
        <v>302</v>
      </c>
      <c r="D1655" s="7" t="s">
        <v>194</v>
      </c>
      <c r="E1655" s="10"/>
      <c r="F1655" s="11">
        <f t="shared" ref="F1655:AL1655" si="1773">F483/E483*100-100</f>
        <v>20.194146435078466</v>
      </c>
      <c r="G1655" s="11">
        <f t="shared" si="1773"/>
        <v>-4.0977758009749721</v>
      </c>
      <c r="H1655" s="11">
        <f t="shared" si="1773"/>
        <v>-10.338303773861881</v>
      </c>
      <c r="I1655" s="11">
        <f t="shared" si="1773"/>
        <v>0.11168148154732194</v>
      </c>
      <c r="J1655" s="11">
        <f t="shared" si="1773"/>
        <v>3.7127050556037204</v>
      </c>
      <c r="K1655" s="11">
        <f t="shared" si="1773"/>
        <v>-2.7441448515056521</v>
      </c>
      <c r="L1655" s="11">
        <f t="shared" si="1773"/>
        <v>8.820870975582622</v>
      </c>
      <c r="M1655" s="11">
        <f t="shared" si="1773"/>
        <v>9.5245142914577912</v>
      </c>
      <c r="N1655" s="11">
        <f t="shared" si="1773"/>
        <v>3.7714559242932921</v>
      </c>
      <c r="O1655" s="11">
        <f t="shared" si="1773"/>
        <v>23.270696807000519</v>
      </c>
      <c r="P1655" s="11">
        <f t="shared" si="1773"/>
        <v>-14.662713199800578</v>
      </c>
      <c r="Q1655" s="11">
        <f t="shared" si="1773"/>
        <v>-13.15476018739426</v>
      </c>
      <c r="R1655" s="11">
        <f t="shared" si="1773"/>
        <v>-1.068719954078162</v>
      </c>
      <c r="S1655" s="11">
        <f t="shared" si="1773"/>
        <v>9.6506301482103538</v>
      </c>
      <c r="T1655" s="11">
        <f t="shared" si="1773"/>
        <v>0.87434360986186732</v>
      </c>
      <c r="U1655" s="11">
        <f t="shared" si="1773"/>
        <v>10.306155987496666</v>
      </c>
      <c r="V1655" s="11">
        <f t="shared" si="1773"/>
        <v>1.5185103279813177</v>
      </c>
      <c r="W1655" s="11">
        <f t="shared" si="1773"/>
        <v>-5.1306453772203611</v>
      </c>
      <c r="X1655" s="11">
        <f t="shared" si="1773"/>
        <v>-18.087943888419815</v>
      </c>
      <c r="Y1655" s="11">
        <f t="shared" si="1773"/>
        <v>18.627988884872224</v>
      </c>
      <c r="Z1655" s="11">
        <f t="shared" si="1773"/>
        <v>4.982170906134769</v>
      </c>
      <c r="AA1655" s="11">
        <f t="shared" si="1773"/>
        <v>-7.1405409842881369</v>
      </c>
      <c r="AB1655" s="11">
        <f t="shared" si="1773"/>
        <v>-11.038929890688323</v>
      </c>
      <c r="AC1655" s="11">
        <f t="shared" si="1773"/>
        <v>-2.4882123726581256</v>
      </c>
      <c r="AD1655" s="11">
        <f t="shared" si="1773"/>
        <v>6.1754763377055042</v>
      </c>
      <c r="AE1655" s="11">
        <f t="shared" si="1773"/>
        <v>8.6313385262646989</v>
      </c>
      <c r="AF1655" s="11">
        <f t="shared" si="1773"/>
        <v>4.7133643137751875</v>
      </c>
      <c r="AG1655" s="11">
        <f t="shared" si="1773"/>
        <v>3.2874485983572157</v>
      </c>
      <c r="AH1655" s="11">
        <f t="shared" si="1773"/>
        <v>0.81953958774265345</v>
      </c>
      <c r="AI1655" s="11">
        <f t="shared" si="1773"/>
        <v>-10.363084606485089</v>
      </c>
      <c r="AJ1655" s="11">
        <f t="shared" si="1773"/>
        <v>9.5682794457161719</v>
      </c>
      <c r="AK1655" s="11">
        <f t="shared" si="1773"/>
        <v>8.2461059520434077</v>
      </c>
      <c r="AL1655" s="11">
        <f t="shared" si="1773"/>
        <v>0.91296692332517182</v>
      </c>
    </row>
    <row r="1656" spans="1:38" ht="15">
      <c r="A1656" s="29">
        <v>1655</v>
      </c>
      <c r="B1656" s="23" t="s">
        <v>299</v>
      </c>
      <c r="C1656" s="23" t="s">
        <v>302</v>
      </c>
      <c r="D1656" s="7" t="s">
        <v>195</v>
      </c>
      <c r="E1656" s="10"/>
      <c r="F1656" s="11">
        <f t="shared" ref="F1656:AL1656" si="1774">F484/E484*100-100</f>
        <v>-25.783056960288533</v>
      </c>
      <c r="G1656" s="11">
        <f t="shared" si="1774"/>
        <v>-10.586903126980772</v>
      </c>
      <c r="H1656" s="11">
        <f t="shared" si="1774"/>
        <v>-72.514704090561679</v>
      </c>
      <c r="I1656" s="11">
        <f t="shared" si="1774"/>
        <v>-55.711829343650088</v>
      </c>
      <c r="J1656" s="11">
        <f t="shared" si="1774"/>
        <v>-98.468258060602381</v>
      </c>
      <c r="K1656" s="11">
        <f t="shared" si="1774"/>
        <v>4452.2772277227723</v>
      </c>
      <c r="L1656" s="11">
        <f t="shared" si="1774"/>
        <v>52.220627256513978</v>
      </c>
      <c r="M1656" s="11">
        <f t="shared" si="1774"/>
        <v>-6.5011144767674409</v>
      </c>
      <c r="N1656" s="11">
        <f t="shared" si="1774"/>
        <v>-86.139551942296521</v>
      </c>
      <c r="O1656" s="11">
        <f t="shared" si="1774"/>
        <v>691.95148842337369</v>
      </c>
      <c r="P1656" s="11">
        <f t="shared" si="1774"/>
        <v>-94.659612975080051</v>
      </c>
      <c r="Q1656" s="11">
        <f t="shared" si="1774"/>
        <v>140.35453597497391</v>
      </c>
      <c r="R1656" s="11">
        <f t="shared" si="1774"/>
        <v>4.2082429501084704</v>
      </c>
      <c r="S1656" s="11">
        <f t="shared" si="1774"/>
        <v>33.701082431307242</v>
      </c>
      <c r="T1656" s="11">
        <f t="shared" si="1774"/>
        <v>-19.165498988011834</v>
      </c>
      <c r="U1656" s="11">
        <f t="shared" si="1774"/>
        <v>35.285053929121744</v>
      </c>
      <c r="V1656" s="11">
        <f t="shared" si="1774"/>
        <v>1096.8394077448747</v>
      </c>
      <c r="W1656" s="11">
        <f t="shared" si="1774"/>
        <v>-92.051483358313703</v>
      </c>
      <c r="X1656" s="11">
        <f t="shared" si="1774"/>
        <v>-24.558515414546548</v>
      </c>
      <c r="Y1656" s="11">
        <f t="shared" si="1774"/>
        <v>-14.679627058123387</v>
      </c>
      <c r="Z1656" s="11">
        <f t="shared" si="1774"/>
        <v>-31.202046035805637</v>
      </c>
      <c r="AA1656" s="11">
        <f t="shared" si="1774"/>
        <v>114.22777965528894</v>
      </c>
      <c r="AB1656" s="11">
        <f t="shared" si="1774"/>
        <v>-38.318346742388385</v>
      </c>
      <c r="AC1656" s="11">
        <f t="shared" si="1774"/>
        <v>25.754475703324815</v>
      </c>
      <c r="AD1656" s="11">
        <f t="shared" si="1774"/>
        <v>-53.060809436648363</v>
      </c>
      <c r="AE1656" s="11">
        <f t="shared" si="1774"/>
        <v>-0.82322357019064896</v>
      </c>
      <c r="AF1656" s="11">
        <f t="shared" si="1774"/>
        <v>50.109217999126258</v>
      </c>
      <c r="AG1656" s="11">
        <f t="shared" si="1774"/>
        <v>-34.982537834691513</v>
      </c>
      <c r="AH1656" s="11">
        <f t="shared" si="1774"/>
        <v>1247.7618621307074</v>
      </c>
      <c r="AI1656" s="11">
        <f t="shared" si="1774"/>
        <v>-58.696735195456505</v>
      </c>
      <c r="AJ1656" s="11">
        <f t="shared" si="1774"/>
        <v>593.62335155998721</v>
      </c>
      <c r="AK1656" s="11">
        <f t="shared" si="1774"/>
        <v>-97.855296258941095</v>
      </c>
      <c r="AL1656" s="11">
        <f t="shared" si="1774"/>
        <v>-36.594594594594597</v>
      </c>
    </row>
    <row r="1657" spans="1:38" ht="15">
      <c r="A1657" s="29">
        <v>1656</v>
      </c>
      <c r="B1657" s="23" t="s">
        <v>299</v>
      </c>
      <c r="C1657" s="23" t="s">
        <v>302</v>
      </c>
      <c r="D1657" s="7" t="s">
        <v>196</v>
      </c>
      <c r="E1657" s="10"/>
      <c r="F1657" s="11">
        <f t="shared" ref="F1657:AL1657" si="1775">F485/E485*100-100</f>
        <v>-10.900753654771634</v>
      </c>
      <c r="G1657" s="11">
        <f t="shared" si="1775"/>
        <v>-67.230573248407637</v>
      </c>
      <c r="H1657" s="11">
        <f t="shared" si="1775"/>
        <v>-4.6960037319234971</v>
      </c>
      <c r="I1657" s="11">
        <f t="shared" si="1775"/>
        <v>18.600097895252077</v>
      </c>
      <c r="J1657" s="11">
        <f t="shared" si="1775"/>
        <v>0.55028201953501821</v>
      </c>
      <c r="K1657" s="11">
        <f t="shared" si="1775"/>
        <v>-9.7824599808455304</v>
      </c>
      <c r="L1657" s="11">
        <f t="shared" si="1775"/>
        <v>122.94510160752199</v>
      </c>
      <c r="M1657" s="11">
        <f t="shared" si="1775"/>
        <v>1.387660703353518</v>
      </c>
      <c r="N1657" s="11">
        <f t="shared" si="1775"/>
        <v>-3.2539416303254001</v>
      </c>
      <c r="O1657" s="11">
        <f t="shared" si="1775"/>
        <v>27.004160887656028</v>
      </c>
      <c r="P1657" s="11">
        <f t="shared" si="1775"/>
        <v>82.892868843507699</v>
      </c>
      <c r="Q1657" s="11">
        <f t="shared" si="1775"/>
        <v>-8.2131661442006276</v>
      </c>
      <c r="R1657" s="11">
        <f t="shared" si="1775"/>
        <v>-36.790918553213636</v>
      </c>
      <c r="S1657" s="11">
        <f t="shared" si="1775"/>
        <v>141.58390366901662</v>
      </c>
      <c r="T1657" s="11">
        <f t="shared" si="1775"/>
        <v>-50.307793895243577</v>
      </c>
      <c r="U1657" s="11">
        <f t="shared" si="1775"/>
        <v>11.86934716447341</v>
      </c>
      <c r="V1657" s="11">
        <f t="shared" si="1775"/>
        <v>0.25289294198789491</v>
      </c>
      <c r="W1657" s="11">
        <f t="shared" si="1775"/>
        <v>-21.640421953829687</v>
      </c>
      <c r="X1657" s="11">
        <f t="shared" si="1775"/>
        <v>56.399375670666274</v>
      </c>
      <c r="Y1657" s="11">
        <f t="shared" si="1775"/>
        <v>-20.152814595353192</v>
      </c>
      <c r="Z1657" s="11">
        <f t="shared" si="1775"/>
        <v>-39.237589344998639</v>
      </c>
      <c r="AA1657" s="11">
        <f t="shared" si="1775"/>
        <v>10.798997235970958</v>
      </c>
      <c r="AB1657" s="11">
        <f t="shared" si="1775"/>
        <v>69.304403318442866</v>
      </c>
      <c r="AC1657" s="11">
        <f t="shared" si="1775"/>
        <v>-41.661241133536656</v>
      </c>
      <c r="AD1657" s="11">
        <f t="shared" si="1775"/>
        <v>49.127753303964738</v>
      </c>
      <c r="AE1657" s="11">
        <f t="shared" si="1775"/>
        <v>-3.0918901886643795</v>
      </c>
      <c r="AF1657" s="11">
        <f t="shared" si="1775"/>
        <v>11.17298000325151</v>
      </c>
      <c r="AG1657" s="11">
        <f t="shared" si="1775"/>
        <v>2.116769641355603</v>
      </c>
      <c r="AH1657" s="11">
        <f t="shared" si="1775"/>
        <v>20.173993985393096</v>
      </c>
      <c r="AI1657" s="11">
        <f t="shared" si="1775"/>
        <v>8.9015997855036204</v>
      </c>
      <c r="AJ1657" s="11">
        <f t="shared" si="1775"/>
        <v>70.917795103269043</v>
      </c>
      <c r="AK1657" s="11">
        <f t="shared" si="1775"/>
        <v>38.363290065461996</v>
      </c>
      <c r="AL1657" s="11">
        <f t="shared" si="1775"/>
        <v>34.130344253192675</v>
      </c>
    </row>
    <row r="1658" spans="1:38" ht="15">
      <c r="A1658" s="29">
        <v>1657</v>
      </c>
      <c r="B1658" s="23" t="s">
        <v>299</v>
      </c>
      <c r="C1658" s="23" t="s">
        <v>302</v>
      </c>
      <c r="D1658" s="7" t="s">
        <v>197</v>
      </c>
      <c r="E1658" s="10"/>
      <c r="F1658" s="11">
        <f t="shared" ref="F1658:AL1658" si="1776">F486/E486*100-100</f>
        <v>277.16846823095176</v>
      </c>
      <c r="G1658" s="11">
        <f t="shared" si="1776"/>
        <v>46.959317768768329</v>
      </c>
      <c r="H1658" s="11">
        <f t="shared" si="1776"/>
        <v>17.727359208523595</v>
      </c>
      <c r="I1658" s="11">
        <f t="shared" si="1776"/>
        <v>-53.961456102783728</v>
      </c>
      <c r="J1658" s="11">
        <f t="shared" si="1776"/>
        <v>24.186046511627907</v>
      </c>
      <c r="K1658" s="11">
        <f t="shared" si="1776"/>
        <v>89.76044095823616</v>
      </c>
      <c r="L1658" s="11">
        <f t="shared" si="1776"/>
        <v>116.30730272222843</v>
      </c>
      <c r="M1658" s="11">
        <f t="shared" si="1776"/>
        <v>-8.0399414650942589</v>
      </c>
      <c r="N1658" s="11">
        <f t="shared" si="1776"/>
        <v>55.269119161284266</v>
      </c>
      <c r="O1658" s="11">
        <f t="shared" si="1776"/>
        <v>42.602216139961655</v>
      </c>
      <c r="P1658" s="11">
        <f t="shared" si="1776"/>
        <v>43.494546376934125</v>
      </c>
      <c r="Q1658" s="11">
        <f t="shared" si="1776"/>
        <v>9.0713035690084922</v>
      </c>
      <c r="R1658" s="11">
        <f t="shared" si="1776"/>
        <v>13.811545816991355</v>
      </c>
      <c r="S1658" s="11">
        <f t="shared" si="1776"/>
        <v>27.155958077010695</v>
      </c>
      <c r="T1658" s="11">
        <f t="shared" si="1776"/>
        <v>-1.3688863006846361</v>
      </c>
      <c r="U1658" s="11">
        <f t="shared" si="1776"/>
        <v>13.41521109702326</v>
      </c>
      <c r="V1658" s="11">
        <f t="shared" si="1776"/>
        <v>-16.075886004138013</v>
      </c>
      <c r="W1658" s="11">
        <f t="shared" si="1776"/>
        <v>11.915526448683238</v>
      </c>
      <c r="X1658" s="11">
        <f t="shared" si="1776"/>
        <v>2.9841572127495652</v>
      </c>
      <c r="Y1658" s="11">
        <f t="shared" si="1776"/>
        <v>22.503208534010469</v>
      </c>
      <c r="Z1658" s="11">
        <f t="shared" si="1776"/>
        <v>45.920896253780853</v>
      </c>
      <c r="AA1658" s="11">
        <f t="shared" si="1776"/>
        <v>28.787782287559395</v>
      </c>
      <c r="AB1658" s="11">
        <f t="shared" si="1776"/>
        <v>25.520461806825196</v>
      </c>
      <c r="AC1658" s="11">
        <f t="shared" si="1776"/>
        <v>14.407083196034321</v>
      </c>
      <c r="AD1658" s="11">
        <f t="shared" si="1776"/>
        <v>28.813474422390584</v>
      </c>
      <c r="AE1658" s="11">
        <f t="shared" si="1776"/>
        <v>10.126153626795258</v>
      </c>
      <c r="AF1658" s="11">
        <f t="shared" si="1776"/>
        <v>13.837005889527589</v>
      </c>
      <c r="AG1658" s="11">
        <f t="shared" si="1776"/>
        <v>8.8685501438812082</v>
      </c>
      <c r="AH1658" s="11">
        <f t="shared" si="1776"/>
        <v>1.3567449044158906</v>
      </c>
      <c r="AI1658" s="11">
        <f t="shared" si="1776"/>
        <v>-8.9772428466265382</v>
      </c>
      <c r="AJ1658" s="11">
        <f t="shared" si="1776"/>
        <v>1.1449821780139757</v>
      </c>
      <c r="AK1658" s="11">
        <f t="shared" si="1776"/>
        <v>44.045313907392625</v>
      </c>
      <c r="AL1658" s="11">
        <f t="shared" si="1776"/>
        <v>-15.271676897891922</v>
      </c>
    </row>
    <row r="1659" spans="1:38" ht="15">
      <c r="A1659" s="29">
        <v>1658</v>
      </c>
      <c r="B1659" s="23" t="s">
        <v>299</v>
      </c>
      <c r="C1659" s="23" t="s">
        <v>302</v>
      </c>
      <c r="D1659" s="7" t="s">
        <v>198</v>
      </c>
      <c r="E1659" s="10"/>
      <c r="F1659" s="11" t="e">
        <f t="shared" ref="F1659:AL1659" si="1777">F487/E487*100-100</f>
        <v>#DIV/0!</v>
      </c>
      <c r="G1659" s="11" t="e">
        <f t="shared" si="1777"/>
        <v>#DIV/0!</v>
      </c>
      <c r="H1659" s="11">
        <f t="shared" si="1777"/>
        <v>156.99468993572026</v>
      </c>
      <c r="I1659" s="11">
        <f t="shared" si="1777"/>
        <v>-16.254229096181732</v>
      </c>
      <c r="J1659" s="11">
        <f t="shared" si="1777"/>
        <v>0.17891152536503796</v>
      </c>
      <c r="K1659" s="11">
        <f t="shared" si="1777"/>
        <v>-5.585320889503393</v>
      </c>
      <c r="L1659" s="11">
        <f t="shared" si="1777"/>
        <v>307.62119779113402</v>
      </c>
      <c r="M1659" s="11">
        <f t="shared" si="1777"/>
        <v>23.059967366735037</v>
      </c>
      <c r="N1659" s="11">
        <f t="shared" si="1777"/>
        <v>72.128236084797351</v>
      </c>
      <c r="O1659" s="11">
        <f t="shared" si="1777"/>
        <v>84.737222421472381</v>
      </c>
      <c r="P1659" s="11">
        <f t="shared" si="1777"/>
        <v>13.240305154867912</v>
      </c>
      <c r="Q1659" s="11">
        <f t="shared" si="1777"/>
        <v>2.5624156516715857</v>
      </c>
      <c r="R1659" s="11">
        <f t="shared" si="1777"/>
        <v>15.303202601408586</v>
      </c>
      <c r="S1659" s="11">
        <f t="shared" si="1777"/>
        <v>44.958379277050625</v>
      </c>
      <c r="T1659" s="11">
        <f t="shared" si="1777"/>
        <v>25.364469405852802</v>
      </c>
      <c r="U1659" s="11">
        <f t="shared" si="1777"/>
        <v>28.865603415482212</v>
      </c>
      <c r="V1659" s="11">
        <f t="shared" si="1777"/>
        <v>9.9267010980807413</v>
      </c>
      <c r="W1659" s="11">
        <f t="shared" si="1777"/>
        <v>22.455717412593046</v>
      </c>
      <c r="X1659" s="11">
        <f t="shared" si="1777"/>
        <v>-47.789845789075081</v>
      </c>
      <c r="Y1659" s="11">
        <f t="shared" si="1777"/>
        <v>66.70820616201965</v>
      </c>
      <c r="Z1659" s="11">
        <f t="shared" si="1777"/>
        <v>16.279951088153254</v>
      </c>
      <c r="AA1659" s="11">
        <f t="shared" si="1777"/>
        <v>-8.8260034936828049</v>
      </c>
      <c r="AB1659" s="11">
        <f t="shared" si="1777"/>
        <v>12.765617914799492</v>
      </c>
      <c r="AC1659" s="11">
        <f t="shared" si="1777"/>
        <v>-3.2240338294406996</v>
      </c>
      <c r="AD1659" s="11">
        <f t="shared" si="1777"/>
        <v>-36.445782454915268</v>
      </c>
      <c r="AE1659" s="11">
        <f t="shared" si="1777"/>
        <v>2.6376692370210293</v>
      </c>
      <c r="AF1659" s="11">
        <f t="shared" si="1777"/>
        <v>23.897319132954209</v>
      </c>
      <c r="AG1659" s="11">
        <f t="shared" si="1777"/>
        <v>3.9921658161355111</v>
      </c>
      <c r="AH1659" s="11">
        <f t="shared" si="1777"/>
        <v>-13.753687888094845</v>
      </c>
      <c r="AI1659" s="11">
        <f t="shared" si="1777"/>
        <v>-25.137451013436447</v>
      </c>
      <c r="AJ1659" s="11">
        <f t="shared" si="1777"/>
        <v>52.454610354236991</v>
      </c>
      <c r="AK1659" s="11">
        <f t="shared" si="1777"/>
        <v>93.486012728087047</v>
      </c>
      <c r="AL1659" s="11">
        <f t="shared" si="1777"/>
        <v>-22.477538974934546</v>
      </c>
    </row>
    <row r="1660" spans="1:38" ht="15">
      <c r="A1660" s="29">
        <v>1659</v>
      </c>
      <c r="B1660" s="23" t="s">
        <v>299</v>
      </c>
      <c r="C1660" s="23" t="s">
        <v>302</v>
      </c>
      <c r="D1660" s="7" t="s">
        <v>199</v>
      </c>
      <c r="E1660" s="10"/>
      <c r="F1660" s="11">
        <f t="shared" ref="F1660:AL1660" si="1778">F488/E488*100-100</f>
        <v>-57.911733046286329</v>
      </c>
      <c r="G1660" s="11">
        <f t="shared" si="1778"/>
        <v>-7.3471285747500588</v>
      </c>
      <c r="H1660" s="11">
        <f t="shared" si="1778"/>
        <v>-35.424508573818486</v>
      </c>
      <c r="I1660" s="11">
        <f t="shared" si="1778"/>
        <v>-32.810880829015545</v>
      </c>
      <c r="J1660" s="11">
        <f t="shared" si="1778"/>
        <v>-40.659340659340657</v>
      </c>
      <c r="K1660" s="11">
        <f t="shared" si="1778"/>
        <v>-1.9168291098115731</v>
      </c>
      <c r="L1660" s="11">
        <f t="shared" si="1778"/>
        <v>49.155349453461412</v>
      </c>
      <c r="M1660" s="11">
        <f t="shared" si="1778"/>
        <v>37.153009105041093</v>
      </c>
      <c r="N1660" s="11">
        <f t="shared" si="1778"/>
        <v>-7.6586787564766894</v>
      </c>
      <c r="O1660" s="11">
        <f t="shared" si="1778"/>
        <v>119.13028230755742</v>
      </c>
      <c r="P1660" s="11">
        <f t="shared" si="1778"/>
        <v>-64.33544050572138</v>
      </c>
      <c r="Q1660" s="11">
        <f t="shared" si="1778"/>
        <v>249.49517612744</v>
      </c>
      <c r="R1660" s="11">
        <f t="shared" si="1778"/>
        <v>51.800731848237803</v>
      </c>
      <c r="S1660" s="11">
        <f t="shared" si="1778"/>
        <v>29.577941300854263</v>
      </c>
      <c r="T1660" s="11">
        <f t="shared" si="1778"/>
        <v>-16.008485639686683</v>
      </c>
      <c r="U1660" s="11">
        <f t="shared" si="1778"/>
        <v>-43.98678842043909</v>
      </c>
      <c r="V1660" s="11">
        <f t="shared" si="1778"/>
        <v>50.01040582726327</v>
      </c>
      <c r="W1660" s="11">
        <f t="shared" si="1778"/>
        <v>56.446540880503136</v>
      </c>
      <c r="X1660" s="11">
        <f t="shared" si="1778"/>
        <v>114.13242684008279</v>
      </c>
      <c r="Y1660" s="11">
        <f t="shared" si="1778"/>
        <v>63.415745227150353</v>
      </c>
      <c r="Z1660" s="11">
        <f t="shared" si="1778"/>
        <v>662.57644872444666</v>
      </c>
      <c r="AA1660" s="11">
        <f t="shared" si="1778"/>
        <v>-19.835766302072145</v>
      </c>
      <c r="AB1660" s="11">
        <f t="shared" si="1778"/>
        <v>16.83730082509642</v>
      </c>
      <c r="AC1660" s="11">
        <f t="shared" si="1778"/>
        <v>-19.771619831582939</v>
      </c>
      <c r="AD1660" s="11">
        <f t="shared" si="1778"/>
        <v>-42.955154220480075</v>
      </c>
      <c r="AE1660" s="11">
        <f t="shared" si="1778"/>
        <v>9.6314366785369145</v>
      </c>
      <c r="AF1660" s="11">
        <f t="shared" si="1778"/>
        <v>-16.13763223896359</v>
      </c>
      <c r="AG1660" s="11">
        <f t="shared" si="1778"/>
        <v>-10.352164735180779</v>
      </c>
      <c r="AH1660" s="11">
        <f t="shared" si="1778"/>
        <v>-7.3831837236354119</v>
      </c>
      <c r="AI1660" s="11">
        <f t="shared" si="1778"/>
        <v>250.48291597972872</v>
      </c>
      <c r="AJ1660" s="11">
        <f t="shared" si="1778"/>
        <v>-58.438407343944085</v>
      </c>
      <c r="AK1660" s="11">
        <f t="shared" si="1778"/>
        <v>44.549929349644884</v>
      </c>
      <c r="AL1660" s="11">
        <f t="shared" si="1778"/>
        <v>8.1290264493609925</v>
      </c>
    </row>
    <row r="1661" spans="1:38" ht="15">
      <c r="A1661" s="29">
        <v>1660</v>
      </c>
      <c r="B1661" s="23" t="s">
        <v>299</v>
      </c>
      <c r="C1661" s="23" t="s">
        <v>302</v>
      </c>
      <c r="D1661" s="7" t="s">
        <v>200</v>
      </c>
      <c r="E1661" s="10"/>
      <c r="F1661" s="11" t="e">
        <f t="shared" ref="F1661:AL1661" si="1779">F489/E489*100-100</f>
        <v>#DIV/0!</v>
      </c>
      <c r="G1661" s="11" t="e">
        <f t="shared" si="1779"/>
        <v>#DIV/0!</v>
      </c>
      <c r="H1661" s="11">
        <f t="shared" si="1779"/>
        <v>858.0645161290322</v>
      </c>
      <c r="I1661" s="11">
        <f t="shared" si="1779"/>
        <v>117.77777777777777</v>
      </c>
      <c r="J1661" s="11">
        <f t="shared" si="1779"/>
        <v>166.26468769325913</v>
      </c>
      <c r="K1661" s="11">
        <f t="shared" si="1779"/>
        <v>34.612704680060403</v>
      </c>
      <c r="L1661" s="11">
        <f t="shared" si="1779"/>
        <v>30.595695121425194</v>
      </c>
      <c r="M1661" s="11">
        <f t="shared" si="1779"/>
        <v>493.13647773814239</v>
      </c>
      <c r="N1661" s="11">
        <f t="shared" si="1779"/>
        <v>-32.192696210003461</v>
      </c>
      <c r="O1661" s="11">
        <f t="shared" si="1779"/>
        <v>1.2597830282424525</v>
      </c>
      <c r="P1661" s="11">
        <f t="shared" si="1779"/>
        <v>-12.626012765508804</v>
      </c>
      <c r="Q1661" s="11">
        <f t="shared" si="1779"/>
        <v>-96.377154632285368</v>
      </c>
      <c r="R1661" s="11">
        <f t="shared" si="1779"/>
        <v>-3.5613630540609904</v>
      </c>
      <c r="S1661" s="11">
        <f t="shared" si="1779"/>
        <v>-18.172157279489909</v>
      </c>
      <c r="T1661" s="11">
        <f t="shared" si="1779"/>
        <v>5.3896103896103824</v>
      </c>
      <c r="U1661" s="11">
        <f t="shared" si="1779"/>
        <v>50.277264325323472</v>
      </c>
      <c r="V1661" s="11">
        <f t="shared" si="1779"/>
        <v>37.412874128741294</v>
      </c>
      <c r="W1661" s="11">
        <f t="shared" si="1779"/>
        <v>6.9968670744442676</v>
      </c>
      <c r="X1661" s="11">
        <f t="shared" si="1779"/>
        <v>-29.238706079196874</v>
      </c>
      <c r="Y1661" s="11">
        <f t="shared" si="1779"/>
        <v>27.88177339901479</v>
      </c>
      <c r="Z1661" s="11">
        <f t="shared" si="1779"/>
        <v>101.18644067796612</v>
      </c>
      <c r="AA1661" s="11">
        <f t="shared" si="1779"/>
        <v>16.757294937581378</v>
      </c>
      <c r="AB1661" s="11">
        <f t="shared" si="1779"/>
        <v>-17.238438832404071</v>
      </c>
      <c r="AC1661" s="11">
        <f t="shared" si="1779"/>
        <v>-0.92732028215898765</v>
      </c>
      <c r="AD1661" s="11">
        <f t="shared" si="1779"/>
        <v>3.4080000000000155</v>
      </c>
      <c r="AE1661" s="11">
        <f t="shared" si="1779"/>
        <v>19.456908556397963</v>
      </c>
      <c r="AF1661" s="11">
        <f t="shared" si="1779"/>
        <v>-9.6755391490188458</v>
      </c>
      <c r="AG1661" s="11">
        <f t="shared" si="1779"/>
        <v>-1.9359001935900295</v>
      </c>
      <c r="AH1661" s="11">
        <f t="shared" si="1779"/>
        <v>28.836733201725536</v>
      </c>
      <c r="AI1661" s="11">
        <f t="shared" si="1779"/>
        <v>5.3799443845411759</v>
      </c>
      <c r="AJ1661" s="11">
        <f t="shared" si="1779"/>
        <v>6.7208788841617775</v>
      </c>
      <c r="AK1661" s="11">
        <f t="shared" si="1779"/>
        <v>54.584447696422245</v>
      </c>
      <c r="AL1661" s="11">
        <f t="shared" si="1779"/>
        <v>-35.84905660377359</v>
      </c>
    </row>
    <row r="1662" spans="1:38" ht="15">
      <c r="A1662" s="29">
        <v>1661</v>
      </c>
      <c r="B1662" s="23" t="s">
        <v>299</v>
      </c>
      <c r="C1662" s="23" t="s">
        <v>302</v>
      </c>
      <c r="D1662" s="7" t="s">
        <v>201</v>
      </c>
      <c r="E1662" s="10"/>
      <c r="F1662" s="11">
        <f t="shared" ref="F1662:AL1662" si="1780">F490/E490*100-100</f>
        <v>10.888941116916456</v>
      </c>
      <c r="G1662" s="11">
        <f t="shared" si="1780"/>
        <v>12.131537759227868</v>
      </c>
      <c r="H1662" s="11">
        <f t="shared" si="1780"/>
        <v>-9.7401747677275807</v>
      </c>
      <c r="I1662" s="11">
        <f t="shared" si="1780"/>
        <v>-15.475691871516489</v>
      </c>
      <c r="J1662" s="11">
        <f t="shared" si="1780"/>
        <v>-43.027577137847572</v>
      </c>
      <c r="K1662" s="11">
        <f t="shared" si="1780"/>
        <v>9.8113333779353553</v>
      </c>
      <c r="L1662" s="11">
        <f t="shared" si="1780"/>
        <v>20.114539860480704</v>
      </c>
      <c r="M1662" s="11">
        <f t="shared" si="1780"/>
        <v>-30.788739538422519</v>
      </c>
      <c r="N1662" s="11">
        <f t="shared" si="1780"/>
        <v>-14.283620373763284</v>
      </c>
      <c r="O1662" s="11">
        <f t="shared" si="1780"/>
        <v>18.45930232558139</v>
      </c>
      <c r="P1662" s="11">
        <f t="shared" si="1780"/>
        <v>-4.9765427643449982</v>
      </c>
      <c r="Q1662" s="11">
        <f t="shared" si="1780"/>
        <v>20.390414340511185</v>
      </c>
      <c r="R1662" s="11">
        <f t="shared" si="1780"/>
        <v>-28.867507886435334</v>
      </c>
      <c r="S1662" s="11">
        <f t="shared" si="1780"/>
        <v>265.35544813517231</v>
      </c>
      <c r="T1662" s="11">
        <f t="shared" si="1780"/>
        <v>-56.141969314429986</v>
      </c>
      <c r="U1662" s="11">
        <f t="shared" si="1780"/>
        <v>-62.59825085796524</v>
      </c>
      <c r="V1662" s="11">
        <f t="shared" si="1780"/>
        <v>-18.469735089536783</v>
      </c>
      <c r="W1662" s="11">
        <f t="shared" si="1780"/>
        <v>36.7126520239608</v>
      </c>
      <c r="X1662" s="11">
        <f t="shared" si="1780"/>
        <v>74.042355440483306</v>
      </c>
      <c r="Y1662" s="11">
        <f t="shared" si="1780"/>
        <v>-17.691486115349406</v>
      </c>
      <c r="Z1662" s="11">
        <f t="shared" si="1780"/>
        <v>39.239039762721291</v>
      </c>
      <c r="AA1662" s="11">
        <f t="shared" si="1780"/>
        <v>-68.400732234980865</v>
      </c>
      <c r="AB1662" s="11">
        <f t="shared" si="1780"/>
        <v>-4.6871708447440454</v>
      </c>
      <c r="AC1662" s="11">
        <f t="shared" si="1780"/>
        <v>-2.2101889711570379</v>
      </c>
      <c r="AD1662" s="11">
        <f t="shared" si="1780"/>
        <v>-62.967566956718272</v>
      </c>
      <c r="AE1662" s="11">
        <f t="shared" si="1780"/>
        <v>2.4107415318889167</v>
      </c>
      <c r="AF1662" s="11">
        <f t="shared" si="1780"/>
        <v>-50.119189511323</v>
      </c>
      <c r="AG1662" s="11">
        <f t="shared" si="1780"/>
        <v>-87.037037037037038</v>
      </c>
      <c r="AH1662" s="11">
        <f t="shared" si="1780"/>
        <v>-4.1474654377880285</v>
      </c>
      <c r="AI1662" s="11">
        <f t="shared" si="1780"/>
        <v>-100</v>
      </c>
      <c r="AJ1662" s="11" t="e">
        <f t="shared" si="1780"/>
        <v>#DIV/0!</v>
      </c>
      <c r="AK1662" s="11" t="e">
        <f t="shared" si="1780"/>
        <v>#DIV/0!</v>
      </c>
      <c r="AL1662" s="11" t="e">
        <f t="shared" si="1780"/>
        <v>#DIV/0!</v>
      </c>
    </row>
    <row r="1663" spans="1:38" ht="15">
      <c r="A1663" s="29">
        <v>1662</v>
      </c>
      <c r="B1663" s="23" t="s">
        <v>299</v>
      </c>
      <c r="C1663" s="23" t="s">
        <v>302</v>
      </c>
      <c r="D1663" s="7" t="s">
        <v>202</v>
      </c>
      <c r="E1663" s="10"/>
      <c r="F1663" s="11">
        <f t="shared" ref="F1663:AL1663" si="1781">F491/E491*100-100</f>
        <v>23.275122141610012</v>
      </c>
      <c r="G1663" s="11">
        <f t="shared" si="1781"/>
        <v>-3.7037685613959326</v>
      </c>
      <c r="H1663" s="11">
        <f t="shared" si="1781"/>
        <v>5.8168351941551748</v>
      </c>
      <c r="I1663" s="11">
        <f t="shared" si="1781"/>
        <v>19.983701308432273</v>
      </c>
      <c r="J1663" s="11">
        <f t="shared" si="1781"/>
        <v>10.683103164874794</v>
      </c>
      <c r="K1663" s="11">
        <f t="shared" si="1781"/>
        <v>-14.172287242027238</v>
      </c>
      <c r="L1663" s="11">
        <f t="shared" si="1781"/>
        <v>1.7790575581525019</v>
      </c>
      <c r="M1663" s="11">
        <f t="shared" si="1781"/>
        <v>3.1972709100018335</v>
      </c>
      <c r="N1663" s="11">
        <f t="shared" si="1781"/>
        <v>17.963397600703985</v>
      </c>
      <c r="O1663" s="11">
        <f t="shared" si="1781"/>
        <v>43.168023473583077</v>
      </c>
      <c r="P1663" s="11">
        <f t="shared" si="1781"/>
        <v>-16.751664946301489</v>
      </c>
      <c r="Q1663" s="11">
        <f t="shared" si="1781"/>
        <v>-3.7542117106998774</v>
      </c>
      <c r="R1663" s="11">
        <f t="shared" si="1781"/>
        <v>21.446087531777678</v>
      </c>
      <c r="S1663" s="11">
        <f t="shared" si="1781"/>
        <v>35.008457351781459</v>
      </c>
      <c r="T1663" s="11">
        <f t="shared" si="1781"/>
        <v>24.227465070407845</v>
      </c>
      <c r="U1663" s="11">
        <f t="shared" si="1781"/>
        <v>19.256986693371729</v>
      </c>
      <c r="V1663" s="11">
        <f t="shared" si="1781"/>
        <v>-5.7910278234129891</v>
      </c>
      <c r="W1663" s="11">
        <f t="shared" si="1781"/>
        <v>-14.888490734409586</v>
      </c>
      <c r="X1663" s="11">
        <f t="shared" si="1781"/>
        <v>-15.013146484087557</v>
      </c>
      <c r="Y1663" s="11">
        <f t="shared" si="1781"/>
        <v>44.460971946128922</v>
      </c>
      <c r="Z1663" s="11">
        <f t="shared" si="1781"/>
        <v>-14.621183379157685</v>
      </c>
      <c r="AA1663" s="11">
        <f t="shared" si="1781"/>
        <v>-12.113422444327099</v>
      </c>
      <c r="AB1663" s="11">
        <f t="shared" si="1781"/>
        <v>-4.8330474769851577</v>
      </c>
      <c r="AC1663" s="11">
        <f t="shared" si="1781"/>
        <v>-0.43465014775769362</v>
      </c>
      <c r="AD1663" s="11">
        <f t="shared" si="1781"/>
        <v>-4.1199850748690068</v>
      </c>
      <c r="AE1663" s="11">
        <f t="shared" si="1781"/>
        <v>0.88377445698930046</v>
      </c>
      <c r="AF1663" s="11">
        <f t="shared" si="1781"/>
        <v>46.578697895674964</v>
      </c>
      <c r="AG1663" s="11">
        <f t="shared" si="1781"/>
        <v>6.9908756268352761</v>
      </c>
      <c r="AH1663" s="11">
        <f t="shared" si="1781"/>
        <v>1.1567575447308514</v>
      </c>
      <c r="AI1663" s="11">
        <f t="shared" si="1781"/>
        <v>-8.0349851183045615</v>
      </c>
      <c r="AJ1663" s="11">
        <f t="shared" si="1781"/>
        <v>11.680103838709016</v>
      </c>
      <c r="AK1663" s="11">
        <f t="shared" si="1781"/>
        <v>5.9054191306463082</v>
      </c>
      <c r="AL1663" s="11">
        <f t="shared" si="1781"/>
        <v>7.6934970585270435E-2</v>
      </c>
    </row>
    <row r="1664" spans="1:38" ht="15">
      <c r="A1664" s="29">
        <v>1663</v>
      </c>
      <c r="B1664" s="23" t="s">
        <v>299</v>
      </c>
      <c r="C1664" s="23" t="s">
        <v>302</v>
      </c>
      <c r="D1664" s="7" t="s">
        <v>203</v>
      </c>
      <c r="E1664" s="10"/>
      <c r="F1664" s="11">
        <f t="shared" ref="F1664:AL1664" si="1782">F492/E492*100-100</f>
        <v>-95.946047128539192</v>
      </c>
      <c r="G1664" s="11">
        <f t="shared" si="1782"/>
        <v>1197.0976253298152</v>
      </c>
      <c r="H1664" s="11">
        <f t="shared" si="1782"/>
        <v>-35.705858421480869</v>
      </c>
      <c r="I1664" s="11">
        <f t="shared" si="1782"/>
        <v>345.2716170468567</v>
      </c>
      <c r="J1664" s="11">
        <f t="shared" si="1782"/>
        <v>-39.661212048004437</v>
      </c>
      <c r="K1664" s="11">
        <f t="shared" si="1782"/>
        <v>35.996655636547757</v>
      </c>
      <c r="L1664" s="11">
        <f t="shared" si="1782"/>
        <v>-22.771394182895051</v>
      </c>
      <c r="M1664" s="11">
        <f t="shared" si="1782"/>
        <v>-19.059525277780892</v>
      </c>
      <c r="N1664" s="11">
        <f t="shared" si="1782"/>
        <v>26.10195317911068</v>
      </c>
      <c r="O1664" s="11">
        <f t="shared" si="1782"/>
        <v>68.217020201465402</v>
      </c>
      <c r="P1664" s="11">
        <f t="shared" si="1782"/>
        <v>-74.189103589690006</v>
      </c>
      <c r="Q1664" s="11">
        <f t="shared" si="1782"/>
        <v>43.488931056293467</v>
      </c>
      <c r="R1664" s="11">
        <f t="shared" si="1782"/>
        <v>43.715837359382164</v>
      </c>
      <c r="S1664" s="11">
        <f t="shared" si="1782"/>
        <v>-22.697437029948347</v>
      </c>
      <c r="T1664" s="11">
        <f t="shared" si="1782"/>
        <v>-63.305664449981748</v>
      </c>
      <c r="U1664" s="11">
        <f t="shared" si="1782"/>
        <v>40.255190311418687</v>
      </c>
      <c r="V1664" s="11">
        <f t="shared" si="1782"/>
        <v>36.926018441422258</v>
      </c>
      <c r="W1664" s="11">
        <f t="shared" si="1782"/>
        <v>220.27882254904171</v>
      </c>
      <c r="X1664" s="11">
        <f t="shared" si="1782"/>
        <v>-37.517843706709229</v>
      </c>
      <c r="Y1664" s="11">
        <f t="shared" si="1782"/>
        <v>-32.599545321538699</v>
      </c>
      <c r="Z1664" s="11">
        <f t="shared" si="1782"/>
        <v>69.274312049158425</v>
      </c>
      <c r="AA1664" s="11">
        <f t="shared" si="1782"/>
        <v>167.2059186189889</v>
      </c>
      <c r="AB1664" s="11">
        <f t="shared" si="1782"/>
        <v>36.640209686946264</v>
      </c>
      <c r="AC1664" s="11">
        <f t="shared" si="1782"/>
        <v>-63.03443915802783</v>
      </c>
      <c r="AD1664" s="11">
        <f t="shared" si="1782"/>
        <v>-55.538988897903103</v>
      </c>
      <c r="AE1664" s="11">
        <f t="shared" si="1782"/>
        <v>-81.491649132035775</v>
      </c>
      <c r="AF1664" s="11">
        <f t="shared" si="1782"/>
        <v>337.05480060396127</v>
      </c>
      <c r="AG1664" s="11">
        <f t="shared" si="1782"/>
        <v>-16.917980816127454</v>
      </c>
      <c r="AH1664" s="11">
        <f t="shared" si="1782"/>
        <v>89.915123645525028</v>
      </c>
      <c r="AI1664" s="11">
        <f t="shared" si="1782"/>
        <v>-63.136406372757364</v>
      </c>
      <c r="AJ1664" s="11">
        <f t="shared" si="1782"/>
        <v>-14.052127733910979</v>
      </c>
      <c r="AK1664" s="11">
        <f t="shared" si="1782"/>
        <v>122.89430894308944</v>
      </c>
      <c r="AL1664" s="11">
        <f t="shared" si="1782"/>
        <v>1168.4800846221185</v>
      </c>
    </row>
    <row r="1665" spans="1:38" ht="15">
      <c r="A1665" s="29">
        <v>1664</v>
      </c>
      <c r="B1665" s="23" t="s">
        <v>299</v>
      </c>
      <c r="C1665" s="23" t="s">
        <v>302</v>
      </c>
      <c r="D1665" s="7" t="s">
        <v>204</v>
      </c>
      <c r="E1665" s="10"/>
      <c r="F1665" s="11">
        <f t="shared" ref="F1665:AL1665" si="1783">F493/E493*100-100</f>
        <v>295.35452322738382</v>
      </c>
      <c r="G1665" s="11">
        <f t="shared" si="1783"/>
        <v>-42.547928262213972</v>
      </c>
      <c r="H1665" s="11">
        <f t="shared" si="1783"/>
        <v>144.43487621097955</v>
      </c>
      <c r="I1665" s="11">
        <f t="shared" si="1783"/>
        <v>48.969526158182134</v>
      </c>
      <c r="J1665" s="11">
        <f t="shared" si="1783"/>
        <v>-18.588151826888961</v>
      </c>
      <c r="K1665" s="11">
        <f t="shared" si="1783"/>
        <v>0.92955700798837881</v>
      </c>
      <c r="L1665" s="11">
        <f t="shared" si="1783"/>
        <v>77.795366239746727</v>
      </c>
      <c r="M1665" s="11">
        <f t="shared" si="1783"/>
        <v>-14.046944556859572</v>
      </c>
      <c r="N1665" s="11">
        <f t="shared" si="1783"/>
        <v>31.079617684448436</v>
      </c>
      <c r="O1665" s="11">
        <f t="shared" si="1783"/>
        <v>-10.183189655172413</v>
      </c>
      <c r="P1665" s="11">
        <f t="shared" si="1783"/>
        <v>24.511097780443919</v>
      </c>
      <c r="Q1665" s="11">
        <f t="shared" si="1783"/>
        <v>-17.508190402775099</v>
      </c>
      <c r="R1665" s="11">
        <f t="shared" si="1783"/>
        <v>-9.3914262352528795</v>
      </c>
      <c r="S1665" s="11">
        <f t="shared" si="1783"/>
        <v>11.632503974904381</v>
      </c>
      <c r="T1665" s="11">
        <f t="shared" si="1783"/>
        <v>8.0529678959119195</v>
      </c>
      <c r="U1665" s="11">
        <f t="shared" si="1783"/>
        <v>19.490559315995725</v>
      </c>
      <c r="V1665" s="11">
        <f t="shared" si="1783"/>
        <v>10.34256581497273</v>
      </c>
      <c r="W1665" s="11">
        <f t="shared" si="1783"/>
        <v>-9.1353688192380389</v>
      </c>
      <c r="X1665" s="11">
        <f t="shared" si="1783"/>
        <v>22.004817270807948</v>
      </c>
      <c r="Y1665" s="11">
        <f t="shared" si="1783"/>
        <v>19.169368007994336</v>
      </c>
      <c r="Z1665" s="11">
        <f t="shared" si="1783"/>
        <v>26.209759888738901</v>
      </c>
      <c r="AA1665" s="11">
        <f t="shared" si="1783"/>
        <v>-1.2866842761995798</v>
      </c>
      <c r="AB1665" s="11">
        <f t="shared" si="1783"/>
        <v>19.308873019781657</v>
      </c>
      <c r="AC1665" s="11">
        <f t="shared" si="1783"/>
        <v>-3.4962918117148405</v>
      </c>
      <c r="AD1665" s="11">
        <f t="shared" si="1783"/>
        <v>6.2678225162541281</v>
      </c>
      <c r="AE1665" s="11">
        <f t="shared" si="1783"/>
        <v>7.6477217839325817E-2</v>
      </c>
      <c r="AF1665" s="11">
        <f t="shared" si="1783"/>
        <v>6.4915738245585857</v>
      </c>
      <c r="AG1665" s="11">
        <f t="shared" si="1783"/>
        <v>16.44320227618941</v>
      </c>
      <c r="AH1665" s="11">
        <f t="shared" si="1783"/>
        <v>16.464126627167758</v>
      </c>
      <c r="AI1665" s="11">
        <f t="shared" si="1783"/>
        <v>-2.7914964723356803</v>
      </c>
      <c r="AJ1665" s="11">
        <f t="shared" si="1783"/>
        <v>25.188849522026871</v>
      </c>
      <c r="AK1665" s="11">
        <f t="shared" si="1783"/>
        <v>36.192205295638843</v>
      </c>
      <c r="AL1665" s="11">
        <f t="shared" si="1783"/>
        <v>-2.4886155500663705</v>
      </c>
    </row>
    <row r="1666" spans="1:38" ht="15">
      <c r="A1666" s="29">
        <v>1665</v>
      </c>
      <c r="B1666" s="23" t="s">
        <v>299</v>
      </c>
      <c r="C1666" s="23" t="s">
        <v>302</v>
      </c>
      <c r="D1666" s="7" t="s">
        <v>205</v>
      </c>
      <c r="E1666" s="10"/>
      <c r="F1666" s="11">
        <f t="shared" ref="F1666:AL1666" si="1784">F494/E494*100-100</f>
        <v>-15.378411076757629</v>
      </c>
      <c r="G1666" s="11">
        <f t="shared" si="1784"/>
        <v>-5.7505957108816546</v>
      </c>
      <c r="H1666" s="11">
        <f t="shared" si="1784"/>
        <v>-26.133490645541883</v>
      </c>
      <c r="I1666" s="11">
        <f t="shared" si="1784"/>
        <v>40.730176839703375</v>
      </c>
      <c r="J1666" s="11">
        <f t="shared" si="1784"/>
        <v>23.088771787596272</v>
      </c>
      <c r="K1666" s="11">
        <f t="shared" si="1784"/>
        <v>0.75742606862938544</v>
      </c>
      <c r="L1666" s="11">
        <f t="shared" si="1784"/>
        <v>12.20420970061447</v>
      </c>
      <c r="M1666" s="11">
        <f t="shared" si="1784"/>
        <v>13.917856102534216</v>
      </c>
      <c r="N1666" s="11">
        <f t="shared" si="1784"/>
        <v>-13.772118236677926</v>
      </c>
      <c r="O1666" s="11">
        <f t="shared" si="1784"/>
        <v>-0.83031848644800732</v>
      </c>
      <c r="P1666" s="11">
        <f t="shared" si="1784"/>
        <v>-4.9159739250044794</v>
      </c>
      <c r="Q1666" s="11">
        <f t="shared" si="1784"/>
        <v>10.730234605950059</v>
      </c>
      <c r="R1666" s="11">
        <f t="shared" si="1784"/>
        <v>31.650099403578537</v>
      </c>
      <c r="S1666" s="11">
        <f t="shared" si="1784"/>
        <v>-1.6525003235966693</v>
      </c>
      <c r="T1666" s="11">
        <f t="shared" si="1784"/>
        <v>-24.690708081073964</v>
      </c>
      <c r="U1666" s="11">
        <f t="shared" si="1784"/>
        <v>13.981125480601193</v>
      </c>
      <c r="V1666" s="11">
        <f t="shared" si="1784"/>
        <v>54.707145047531412</v>
      </c>
      <c r="W1666" s="11">
        <f t="shared" si="1784"/>
        <v>24.139411959035357</v>
      </c>
      <c r="X1666" s="11">
        <f t="shared" si="1784"/>
        <v>-29.331772094632356</v>
      </c>
      <c r="Y1666" s="11">
        <f t="shared" si="1784"/>
        <v>14.257202033515341</v>
      </c>
      <c r="Z1666" s="11">
        <f t="shared" si="1784"/>
        <v>45.51596849148018</v>
      </c>
      <c r="AA1666" s="11">
        <f t="shared" si="1784"/>
        <v>6.656700867477511</v>
      </c>
      <c r="AB1666" s="11">
        <f t="shared" si="1784"/>
        <v>4.1919728180080682</v>
      </c>
      <c r="AC1666" s="11">
        <f t="shared" si="1784"/>
        <v>-9.2613729007011329</v>
      </c>
      <c r="AD1666" s="11">
        <f t="shared" si="1784"/>
        <v>2.2933513027852683</v>
      </c>
      <c r="AE1666" s="11">
        <f t="shared" si="1784"/>
        <v>15.254386157528387</v>
      </c>
      <c r="AF1666" s="11">
        <f t="shared" si="1784"/>
        <v>-12.673372961438801</v>
      </c>
      <c r="AG1666" s="11">
        <f t="shared" si="1784"/>
        <v>-6.5603455798935357</v>
      </c>
      <c r="AH1666" s="11">
        <f t="shared" si="1784"/>
        <v>-6.4418968455952808</v>
      </c>
      <c r="AI1666" s="11">
        <f t="shared" si="1784"/>
        <v>29.513351634639378</v>
      </c>
      <c r="AJ1666" s="11">
        <f t="shared" si="1784"/>
        <v>-19.246184677046401</v>
      </c>
      <c r="AK1666" s="11">
        <f t="shared" si="1784"/>
        <v>30.020521141548159</v>
      </c>
      <c r="AL1666" s="11">
        <f t="shared" si="1784"/>
        <v>2.1710804015489487</v>
      </c>
    </row>
    <row r="1667" spans="1:38" ht="15">
      <c r="A1667" s="29">
        <v>1666</v>
      </c>
      <c r="B1667" s="23" t="s">
        <v>299</v>
      </c>
      <c r="C1667" s="23" t="s">
        <v>302</v>
      </c>
      <c r="D1667" s="7" t="s">
        <v>206</v>
      </c>
      <c r="E1667" s="10"/>
      <c r="F1667" s="11">
        <f t="shared" ref="F1667:AL1667" si="1785">F495/E495*100-100</f>
        <v>12.412960879278572</v>
      </c>
      <c r="G1667" s="11">
        <f t="shared" si="1785"/>
        <v>-5.0487173907787621</v>
      </c>
      <c r="H1667" s="11">
        <f t="shared" si="1785"/>
        <v>-2.0263388401132687</v>
      </c>
      <c r="I1667" s="11">
        <f t="shared" si="1785"/>
        <v>-2.7933570704576738</v>
      </c>
      <c r="J1667" s="11">
        <f t="shared" si="1785"/>
        <v>-7.7990064755549184</v>
      </c>
      <c r="K1667" s="11">
        <f t="shared" si="1785"/>
        <v>11.968032663287431</v>
      </c>
      <c r="L1667" s="11">
        <f t="shared" si="1785"/>
        <v>16.150770218893413</v>
      </c>
      <c r="M1667" s="11">
        <f t="shared" si="1785"/>
        <v>1.8586979303701696</v>
      </c>
      <c r="N1667" s="11">
        <f t="shared" si="1785"/>
        <v>1.4149931483159719</v>
      </c>
      <c r="O1667" s="11">
        <f t="shared" si="1785"/>
        <v>19.574949383318298</v>
      </c>
      <c r="P1667" s="11">
        <f t="shared" si="1785"/>
        <v>-3.700173654359233</v>
      </c>
      <c r="Q1667" s="11">
        <f t="shared" si="1785"/>
        <v>-6.1374832232377798</v>
      </c>
      <c r="R1667" s="11">
        <f t="shared" si="1785"/>
        <v>-10.268525804119548</v>
      </c>
      <c r="S1667" s="11">
        <f t="shared" si="1785"/>
        <v>15.374035200170937</v>
      </c>
      <c r="T1667" s="11">
        <f t="shared" si="1785"/>
        <v>-45.85971288247935</v>
      </c>
      <c r="U1667" s="11">
        <f t="shared" si="1785"/>
        <v>27.773818855554765</v>
      </c>
      <c r="V1667" s="11">
        <f t="shared" si="1785"/>
        <v>-8.6506232397311749</v>
      </c>
      <c r="W1667" s="11">
        <f t="shared" si="1785"/>
        <v>-53.895747096963262</v>
      </c>
      <c r="X1667" s="11">
        <f t="shared" si="1785"/>
        <v>-51.211663753376769</v>
      </c>
      <c r="Y1667" s="11">
        <f t="shared" si="1785"/>
        <v>-58.632576066009825</v>
      </c>
      <c r="Z1667" s="11">
        <f t="shared" si="1785"/>
        <v>83.091660652188182</v>
      </c>
      <c r="AA1667" s="11">
        <f t="shared" si="1785"/>
        <v>80.569790360150506</v>
      </c>
      <c r="AB1667" s="11">
        <f t="shared" si="1785"/>
        <v>-45.602127490672387</v>
      </c>
      <c r="AC1667" s="11">
        <f t="shared" si="1785"/>
        <v>-19.635169646114562</v>
      </c>
      <c r="AD1667" s="11">
        <f t="shared" si="1785"/>
        <v>84.605956055928829</v>
      </c>
      <c r="AE1667" s="11">
        <f t="shared" si="1785"/>
        <v>-6.7502766506824088</v>
      </c>
      <c r="AF1667" s="11">
        <f t="shared" si="1785"/>
        <v>67.215189873417728</v>
      </c>
      <c r="AG1667" s="11">
        <f t="shared" si="1785"/>
        <v>-10.143830431491295</v>
      </c>
      <c r="AH1667" s="11">
        <f t="shared" si="1785"/>
        <v>-39.486801460263976</v>
      </c>
      <c r="AI1667" s="11">
        <f t="shared" si="1785"/>
        <v>-59.292882417773654</v>
      </c>
      <c r="AJ1667" s="11">
        <f t="shared" si="1785"/>
        <v>-15.760598503740653</v>
      </c>
      <c r="AK1667" s="11">
        <f t="shared" si="1785"/>
        <v>7.8660238518142478</v>
      </c>
      <c r="AL1667" s="11">
        <f t="shared" si="1785"/>
        <v>-15.368932800125464</v>
      </c>
    </row>
    <row r="1668" spans="1:38" ht="15">
      <c r="A1668" s="29">
        <v>1667</v>
      </c>
      <c r="B1668" s="23" t="s">
        <v>299</v>
      </c>
      <c r="C1668" s="23" t="s">
        <v>302</v>
      </c>
      <c r="D1668" s="7" t="s">
        <v>207</v>
      </c>
      <c r="E1668" s="10"/>
      <c r="F1668" s="11">
        <f t="shared" ref="F1668:AL1668" si="1786">F496/E496*100-100</f>
        <v>35.510234071231451</v>
      </c>
      <c r="G1668" s="11">
        <f t="shared" si="1786"/>
        <v>11.031532107032788</v>
      </c>
      <c r="H1668" s="11">
        <f t="shared" si="1786"/>
        <v>-2.0778956892883826</v>
      </c>
      <c r="I1668" s="11">
        <f t="shared" si="1786"/>
        <v>16.572133790912574</v>
      </c>
      <c r="J1668" s="11">
        <f t="shared" si="1786"/>
        <v>13.76789822835876</v>
      </c>
      <c r="K1668" s="11">
        <f t="shared" si="1786"/>
        <v>3.0712616731542823</v>
      </c>
      <c r="L1668" s="11">
        <f t="shared" si="1786"/>
        <v>11.981758711787634</v>
      </c>
      <c r="M1668" s="11">
        <f t="shared" si="1786"/>
        <v>4.2634348263893145</v>
      </c>
      <c r="N1668" s="11">
        <f t="shared" si="1786"/>
        <v>-8.0629433595244109</v>
      </c>
      <c r="O1668" s="11">
        <f t="shared" si="1786"/>
        <v>49.486949299668026</v>
      </c>
      <c r="P1668" s="11">
        <f t="shared" si="1786"/>
        <v>-7.2636785236607722</v>
      </c>
      <c r="Q1668" s="11">
        <f t="shared" si="1786"/>
        <v>-3.1951491828603906</v>
      </c>
      <c r="R1668" s="11">
        <f t="shared" si="1786"/>
        <v>4.6856746957614064</v>
      </c>
      <c r="S1668" s="11">
        <f t="shared" si="1786"/>
        <v>0.60505903767833047</v>
      </c>
      <c r="T1668" s="11">
        <f t="shared" si="1786"/>
        <v>3.8835115149876884</v>
      </c>
      <c r="U1668" s="11">
        <f t="shared" si="1786"/>
        <v>8.1306872000085093</v>
      </c>
      <c r="V1668" s="11">
        <f t="shared" si="1786"/>
        <v>8.2212052232920598</v>
      </c>
      <c r="W1668" s="11">
        <f t="shared" si="1786"/>
        <v>1.7402587776330023</v>
      </c>
      <c r="X1668" s="11">
        <f t="shared" si="1786"/>
        <v>-9.691580042184043</v>
      </c>
      <c r="Y1668" s="11">
        <f t="shared" si="1786"/>
        <v>42.06214731907437</v>
      </c>
      <c r="Z1668" s="11">
        <f t="shared" si="1786"/>
        <v>8.6194706019965679</v>
      </c>
      <c r="AA1668" s="11">
        <f t="shared" si="1786"/>
        <v>-13.071910518510819</v>
      </c>
      <c r="AB1668" s="11">
        <f t="shared" si="1786"/>
        <v>3.0830588025631016</v>
      </c>
      <c r="AC1668" s="11">
        <f t="shared" si="1786"/>
        <v>9.9808557448067319</v>
      </c>
      <c r="AD1668" s="11">
        <f t="shared" si="1786"/>
        <v>14.101426057297786</v>
      </c>
      <c r="AE1668" s="11">
        <f t="shared" si="1786"/>
        <v>9.0078702650589975</v>
      </c>
      <c r="AF1668" s="11">
        <f t="shared" si="1786"/>
        <v>13.363451487626278</v>
      </c>
      <c r="AG1668" s="11">
        <f t="shared" si="1786"/>
        <v>3.1726229131132868</v>
      </c>
      <c r="AH1668" s="11">
        <f t="shared" si="1786"/>
        <v>-2.7095058773784757</v>
      </c>
      <c r="AI1668" s="11">
        <f t="shared" si="1786"/>
        <v>-3.8670496246016626</v>
      </c>
      <c r="AJ1668" s="11">
        <f t="shared" si="1786"/>
        <v>19.073814808409594</v>
      </c>
      <c r="AK1668" s="11">
        <f t="shared" si="1786"/>
        <v>25.754653513359642</v>
      </c>
      <c r="AL1668" s="11">
        <f t="shared" si="1786"/>
        <v>-8.2506733536919512</v>
      </c>
    </row>
    <row r="1669" spans="1:38" ht="15">
      <c r="A1669" s="29">
        <v>1668</v>
      </c>
      <c r="B1669" s="23" t="s">
        <v>299</v>
      </c>
      <c r="C1669" s="23" t="s">
        <v>302</v>
      </c>
      <c r="D1669" s="7" t="s">
        <v>208</v>
      </c>
      <c r="E1669" s="10"/>
      <c r="F1669" s="11">
        <f t="shared" ref="F1669:AL1669" si="1787">F497/E497*100-100</f>
        <v>30.474122330799844</v>
      </c>
      <c r="G1669" s="11">
        <f t="shared" si="1787"/>
        <v>37.337031900138697</v>
      </c>
      <c r="H1669" s="11">
        <f t="shared" si="1787"/>
        <v>-57.281357301555239</v>
      </c>
      <c r="I1669" s="11">
        <f t="shared" si="1787"/>
        <v>132.19858156028371</v>
      </c>
      <c r="J1669" s="11">
        <f t="shared" si="1787"/>
        <v>-4.5204642638973667</v>
      </c>
      <c r="K1669" s="11">
        <f t="shared" si="1787"/>
        <v>38.984858178716166</v>
      </c>
      <c r="L1669" s="11">
        <f t="shared" si="1787"/>
        <v>-36.872794230474149</v>
      </c>
      <c r="M1669" s="11">
        <f t="shared" si="1787"/>
        <v>-9.0666018473505119</v>
      </c>
      <c r="N1669" s="11">
        <f t="shared" si="1787"/>
        <v>43.197006148088747</v>
      </c>
      <c r="O1669" s="11">
        <f t="shared" si="1787"/>
        <v>65.447078588762366</v>
      </c>
      <c r="P1669" s="11">
        <f t="shared" si="1787"/>
        <v>-18.391063973823762</v>
      </c>
      <c r="Q1669" s="11">
        <f t="shared" si="1787"/>
        <v>-46.094290059449747</v>
      </c>
      <c r="R1669" s="11">
        <f t="shared" si="1787"/>
        <v>-80.456527314696075</v>
      </c>
      <c r="S1669" s="11">
        <f t="shared" si="1787"/>
        <v>105.51181102362204</v>
      </c>
      <c r="T1669" s="11">
        <f t="shared" si="1787"/>
        <v>25.35121328224777</v>
      </c>
      <c r="U1669" s="11">
        <f t="shared" si="1787"/>
        <v>53.642384105960275</v>
      </c>
      <c r="V1669" s="11">
        <f t="shared" si="1787"/>
        <v>38.129973474801062</v>
      </c>
      <c r="W1669" s="11">
        <f t="shared" si="1787"/>
        <v>14.426308209313504</v>
      </c>
      <c r="X1669" s="11">
        <f t="shared" si="1787"/>
        <v>-28.046989720998525</v>
      </c>
      <c r="Y1669" s="11">
        <f t="shared" si="1787"/>
        <v>-17.230320699708457</v>
      </c>
      <c r="Z1669" s="11">
        <f t="shared" si="1787"/>
        <v>186.93201831630859</v>
      </c>
      <c r="AA1669" s="11">
        <f t="shared" si="1787"/>
        <v>47.360667812423287</v>
      </c>
      <c r="AB1669" s="11">
        <f t="shared" si="1787"/>
        <v>-8.413862045984672</v>
      </c>
      <c r="AC1669" s="11">
        <f t="shared" si="1787"/>
        <v>10.551209750773154</v>
      </c>
      <c r="AD1669" s="11">
        <f t="shared" si="1787"/>
        <v>90.776699029126206</v>
      </c>
      <c r="AE1669" s="11">
        <f t="shared" si="1787"/>
        <v>-2.0916893086643285</v>
      </c>
      <c r="AF1669" s="11">
        <f t="shared" si="1787"/>
        <v>-16.74742313452559</v>
      </c>
      <c r="AG1669" s="11">
        <f t="shared" si="1787"/>
        <v>3.1269841269841265</v>
      </c>
      <c r="AH1669" s="11">
        <f t="shared" si="1787"/>
        <v>29.464881227233064</v>
      </c>
      <c r="AI1669" s="11">
        <f t="shared" si="1787"/>
        <v>-7.917888563049857</v>
      </c>
      <c r="AJ1669" s="11">
        <f t="shared" si="1787"/>
        <v>-6.6362540884833834</v>
      </c>
      <c r="AK1669" s="11">
        <f t="shared" si="1787"/>
        <v>6.4487876832303783</v>
      </c>
      <c r="AL1669" s="11">
        <f t="shared" si="1787"/>
        <v>-30.398822153899445</v>
      </c>
    </row>
    <row r="1670" spans="1:38" ht="15">
      <c r="A1670" s="29">
        <v>1669</v>
      </c>
      <c r="B1670" s="23" t="s">
        <v>299</v>
      </c>
      <c r="C1670" s="23" t="s">
        <v>302</v>
      </c>
      <c r="D1670" s="7" t="s">
        <v>209</v>
      </c>
      <c r="E1670" s="10"/>
      <c r="F1670" s="11">
        <f t="shared" ref="F1670:AL1670" si="1788">F498/E498*100-100</f>
        <v>-73.615685073140838</v>
      </c>
      <c r="G1670" s="11">
        <f t="shared" si="1788"/>
        <v>-1.8577648766327997</v>
      </c>
      <c r="H1670" s="11">
        <f t="shared" si="1788"/>
        <v>-12.451937296657789</v>
      </c>
      <c r="I1670" s="11">
        <f t="shared" si="1788"/>
        <v>94.831081081081066</v>
      </c>
      <c r="J1670" s="11">
        <f t="shared" si="1788"/>
        <v>-7.8897173573781885</v>
      </c>
      <c r="K1670" s="11">
        <f t="shared" si="1788"/>
        <v>-34.826807228915655</v>
      </c>
      <c r="L1670" s="11">
        <f t="shared" si="1788"/>
        <v>79.462738301559796</v>
      </c>
      <c r="M1670" s="11">
        <f t="shared" si="1788"/>
        <v>-11.910510220505387</v>
      </c>
      <c r="N1670" s="11">
        <f t="shared" si="1788"/>
        <v>3.4533162799196049</v>
      </c>
      <c r="O1670" s="11">
        <f t="shared" si="1788"/>
        <v>-17.202401978099616</v>
      </c>
      <c r="P1670" s="11">
        <f t="shared" si="1788"/>
        <v>-52.175767918088738</v>
      </c>
      <c r="Q1670" s="11">
        <f t="shared" si="1788"/>
        <v>87.555753791257786</v>
      </c>
      <c r="R1670" s="11">
        <f t="shared" si="1788"/>
        <v>42.948870392390006</v>
      </c>
      <c r="S1670" s="11">
        <f t="shared" si="1788"/>
        <v>70.054899351189505</v>
      </c>
      <c r="T1670" s="11">
        <f t="shared" si="1788"/>
        <v>35.873605947955383</v>
      </c>
      <c r="U1670" s="11">
        <f t="shared" si="1788"/>
        <v>-23.889408884728923</v>
      </c>
      <c r="V1670" s="11">
        <f t="shared" si="1788"/>
        <v>1.7595307917888476</v>
      </c>
      <c r="W1670" s="11">
        <f t="shared" si="1788"/>
        <v>43.032443989960029</v>
      </c>
      <c r="X1670" s="11">
        <f t="shared" si="1788"/>
        <v>-32.269595736383721</v>
      </c>
      <c r="Y1670" s="11">
        <f t="shared" si="1788"/>
        <v>-14.221283945878511</v>
      </c>
      <c r="Z1670" s="11">
        <f t="shared" si="1788"/>
        <v>45.63150240519073</v>
      </c>
      <c r="AA1670" s="11">
        <f t="shared" si="1788"/>
        <v>-28.322322937471185</v>
      </c>
      <c r="AB1670" s="11">
        <f t="shared" si="1788"/>
        <v>18.197406494480759</v>
      </c>
      <c r="AC1670" s="11">
        <f t="shared" si="1788"/>
        <v>-15.713119956478366</v>
      </c>
      <c r="AD1670" s="11">
        <f t="shared" si="1788"/>
        <v>41.318846815834775</v>
      </c>
      <c r="AE1670" s="11">
        <f t="shared" si="1788"/>
        <v>4.5520286214508587</v>
      </c>
      <c r="AF1670" s="11">
        <f t="shared" si="1788"/>
        <v>-39.985438660356756</v>
      </c>
      <c r="AG1670" s="11">
        <f t="shared" si="1788"/>
        <v>28.945772170326336</v>
      </c>
      <c r="AH1670" s="11">
        <f t="shared" si="1788"/>
        <v>66.083356853890308</v>
      </c>
      <c r="AI1670" s="11">
        <f t="shared" si="1788"/>
        <v>-21.88863082762137</v>
      </c>
      <c r="AJ1670" s="11">
        <f t="shared" si="1788"/>
        <v>-19.515555877873666</v>
      </c>
      <c r="AK1670" s="11">
        <f t="shared" si="1788"/>
        <v>57.776175887547311</v>
      </c>
      <c r="AL1670" s="11">
        <f t="shared" si="1788"/>
        <v>3.5522558537978313</v>
      </c>
    </row>
    <row r="1671" spans="1:38" ht="15">
      <c r="A1671" s="29">
        <v>1670</v>
      </c>
      <c r="B1671" s="23" t="s">
        <v>299</v>
      </c>
      <c r="C1671" s="23" t="s">
        <v>302</v>
      </c>
      <c r="D1671" s="7" t="s">
        <v>210</v>
      </c>
      <c r="E1671" s="10"/>
      <c r="F1671" s="11">
        <f t="shared" ref="F1671:AL1671" si="1789">F499/E499*100-100</f>
        <v>-21.977512460878629</v>
      </c>
      <c r="G1671" s="11">
        <f t="shared" si="1789"/>
        <v>28.28703015896599</v>
      </c>
      <c r="H1671" s="11">
        <f t="shared" si="1789"/>
        <v>39.212507237984937</v>
      </c>
      <c r="I1671" s="11">
        <f t="shared" si="1789"/>
        <v>28.433574577822128</v>
      </c>
      <c r="J1671" s="11">
        <f t="shared" si="1789"/>
        <v>26.031478722715207</v>
      </c>
      <c r="K1671" s="11">
        <f t="shared" si="1789"/>
        <v>23.059923938739857</v>
      </c>
      <c r="L1671" s="11">
        <f t="shared" si="1789"/>
        <v>39.632491125495932</v>
      </c>
      <c r="M1671" s="11">
        <f t="shared" si="1789"/>
        <v>34.191715268431267</v>
      </c>
      <c r="N1671" s="11">
        <f t="shared" si="1789"/>
        <v>25.698174604943503</v>
      </c>
      <c r="O1671" s="11">
        <f t="shared" si="1789"/>
        <v>68.984165824423286</v>
      </c>
      <c r="P1671" s="11">
        <f t="shared" si="1789"/>
        <v>29.10117311284128</v>
      </c>
      <c r="Q1671" s="11">
        <f t="shared" si="1789"/>
        <v>-29.784778438830912</v>
      </c>
      <c r="R1671" s="11">
        <f t="shared" si="1789"/>
        <v>7.2288459312420486</v>
      </c>
      <c r="S1671" s="11">
        <f t="shared" si="1789"/>
        <v>13.132185459059741</v>
      </c>
      <c r="T1671" s="11">
        <f t="shared" si="1789"/>
        <v>-13.403625954198475</v>
      </c>
      <c r="U1671" s="11">
        <f t="shared" si="1789"/>
        <v>12.488843344021689</v>
      </c>
      <c r="V1671" s="11">
        <f t="shared" si="1789"/>
        <v>-10.703615543604954</v>
      </c>
      <c r="W1671" s="11">
        <f t="shared" si="1789"/>
        <v>-24.109258446687136</v>
      </c>
      <c r="X1671" s="11">
        <f t="shared" si="1789"/>
        <v>-15.346477407418107</v>
      </c>
      <c r="Y1671" s="11">
        <f t="shared" si="1789"/>
        <v>1.1269529582515077</v>
      </c>
      <c r="Z1671" s="11">
        <f t="shared" si="1789"/>
        <v>2.3807513718868734</v>
      </c>
      <c r="AA1671" s="11">
        <f t="shared" si="1789"/>
        <v>-26.293394903933375</v>
      </c>
      <c r="AB1671" s="11">
        <f t="shared" si="1789"/>
        <v>24.930636355499857</v>
      </c>
      <c r="AC1671" s="11">
        <f t="shared" si="1789"/>
        <v>80.721424221800333</v>
      </c>
      <c r="AD1671" s="11">
        <f t="shared" si="1789"/>
        <v>96.049710616031064</v>
      </c>
      <c r="AE1671" s="11">
        <f t="shared" si="1789"/>
        <v>61.944576437403327</v>
      </c>
      <c r="AF1671" s="11">
        <f t="shared" si="1789"/>
        <v>72.169920277685861</v>
      </c>
      <c r="AG1671" s="11">
        <f t="shared" si="1789"/>
        <v>55.972166572692004</v>
      </c>
      <c r="AH1671" s="11">
        <f t="shared" si="1789"/>
        <v>21.546778938754457</v>
      </c>
      <c r="AI1671" s="11">
        <f t="shared" si="1789"/>
        <v>5.9913585347379978</v>
      </c>
      <c r="AJ1671" s="11">
        <f t="shared" si="1789"/>
        <v>-14.50629564966323</v>
      </c>
      <c r="AK1671" s="11">
        <f t="shared" si="1789"/>
        <v>66.888998882358464</v>
      </c>
      <c r="AL1671" s="11">
        <f t="shared" si="1789"/>
        <v>-23.172592604303361</v>
      </c>
    </row>
    <row r="1672" spans="1:38" ht="15">
      <c r="A1672" s="29">
        <v>1671</v>
      </c>
      <c r="B1672" s="23" t="s">
        <v>299</v>
      </c>
      <c r="C1672" s="23" t="s">
        <v>302</v>
      </c>
      <c r="D1672" s="7" t="s">
        <v>211</v>
      </c>
      <c r="E1672" s="10"/>
      <c r="F1672" s="11">
        <f t="shared" ref="F1672:AL1672" si="1790">F500/E500*100-100</f>
        <v>45.574893791969316</v>
      </c>
      <c r="G1672" s="11">
        <f t="shared" si="1790"/>
        <v>26.84371057933086</v>
      </c>
      <c r="H1672" s="11">
        <f t="shared" si="1790"/>
        <v>23.778953696350769</v>
      </c>
      <c r="I1672" s="11">
        <f t="shared" si="1790"/>
        <v>-18.102781491896565</v>
      </c>
      <c r="J1672" s="11">
        <f t="shared" si="1790"/>
        <v>-20.260050223663697</v>
      </c>
      <c r="K1672" s="11">
        <f t="shared" si="1790"/>
        <v>-6.1882551691211631</v>
      </c>
      <c r="L1672" s="11">
        <f t="shared" si="1790"/>
        <v>12.663443470090826</v>
      </c>
      <c r="M1672" s="11">
        <f t="shared" si="1790"/>
        <v>-18.829865786387529</v>
      </c>
      <c r="N1672" s="11">
        <f t="shared" si="1790"/>
        <v>2.1811021093975711</v>
      </c>
      <c r="O1672" s="11">
        <f t="shared" si="1790"/>
        <v>8.9152361301674716</v>
      </c>
      <c r="P1672" s="11">
        <f t="shared" si="1790"/>
        <v>-22.783178990085489</v>
      </c>
      <c r="Q1672" s="11">
        <f t="shared" si="1790"/>
        <v>-40.671507030150565</v>
      </c>
      <c r="R1672" s="11">
        <f t="shared" si="1790"/>
        <v>-11.564054661097003</v>
      </c>
      <c r="S1672" s="11">
        <f t="shared" si="1790"/>
        <v>11.445525753619748</v>
      </c>
      <c r="T1672" s="11">
        <f t="shared" si="1790"/>
        <v>-15.264525472823308</v>
      </c>
      <c r="U1672" s="11">
        <f t="shared" si="1790"/>
        <v>5.7810732688196254E-2</v>
      </c>
      <c r="V1672" s="11">
        <f t="shared" si="1790"/>
        <v>-15.321040996784561</v>
      </c>
      <c r="W1672" s="11">
        <f t="shared" si="1790"/>
        <v>-7.2235901391319857</v>
      </c>
      <c r="X1672" s="11">
        <f t="shared" si="1790"/>
        <v>-12.659077828227922</v>
      </c>
      <c r="Y1672" s="11">
        <f t="shared" si="1790"/>
        <v>15.288303130148265</v>
      </c>
      <c r="Z1672" s="11">
        <f t="shared" si="1790"/>
        <v>12.876694928709796</v>
      </c>
      <c r="AA1672" s="11">
        <f t="shared" si="1790"/>
        <v>-11.42463287008384</v>
      </c>
      <c r="AB1672" s="11">
        <f t="shared" si="1790"/>
        <v>-9.814197236779421</v>
      </c>
      <c r="AC1672" s="11">
        <f t="shared" si="1790"/>
        <v>0.32400070434934491</v>
      </c>
      <c r="AD1672" s="11">
        <f t="shared" si="1790"/>
        <v>17.053392775652057</v>
      </c>
      <c r="AE1672" s="11">
        <f t="shared" si="1790"/>
        <v>-10.664267506372767</v>
      </c>
      <c r="AF1672" s="11">
        <f t="shared" si="1790"/>
        <v>-2.5814898116754534</v>
      </c>
      <c r="AG1672" s="11">
        <f t="shared" si="1790"/>
        <v>-3.7284631288766406</v>
      </c>
      <c r="AH1672" s="11">
        <f t="shared" si="1790"/>
        <v>5.7699191065931643</v>
      </c>
      <c r="AI1672" s="11">
        <f t="shared" si="1790"/>
        <v>-21.962774957698812</v>
      </c>
      <c r="AJ1672" s="11">
        <f t="shared" si="1790"/>
        <v>22.532523850823935</v>
      </c>
      <c r="AK1672" s="11">
        <f t="shared" si="1790"/>
        <v>38.073329558323906</v>
      </c>
      <c r="AL1672" s="11">
        <f t="shared" si="1790"/>
        <v>-6.1465115086891871</v>
      </c>
    </row>
    <row r="1673" spans="1:38" ht="15">
      <c r="A1673" s="29">
        <v>1672</v>
      </c>
      <c r="B1673" s="23" t="s">
        <v>299</v>
      </c>
      <c r="C1673" s="23" t="s">
        <v>302</v>
      </c>
      <c r="D1673" s="7" t="s">
        <v>212</v>
      </c>
      <c r="E1673" s="10"/>
      <c r="F1673" s="11">
        <f t="shared" ref="F1673:AL1673" si="1791">F501/E501*100-100</f>
        <v>-51.608579088471849</v>
      </c>
      <c r="G1673" s="11">
        <f t="shared" si="1791"/>
        <v>-9.2951677439212119</v>
      </c>
      <c r="H1673" s="11">
        <f t="shared" si="1791"/>
        <v>6.243637597556841</v>
      </c>
      <c r="I1673" s="11">
        <f t="shared" si="1791"/>
        <v>20.025550942190989</v>
      </c>
      <c r="J1673" s="11">
        <f t="shared" si="1791"/>
        <v>-35.604044704630127</v>
      </c>
      <c r="K1673" s="11">
        <f t="shared" si="1791"/>
        <v>69.090909090909093</v>
      </c>
      <c r="L1673" s="11">
        <f t="shared" si="1791"/>
        <v>40.408113391984358</v>
      </c>
      <c r="M1673" s="11">
        <f t="shared" si="1791"/>
        <v>-8.0932904011835376</v>
      </c>
      <c r="N1673" s="11">
        <f t="shared" si="1791"/>
        <v>-9.8948963166366752</v>
      </c>
      <c r="O1673" s="11">
        <f t="shared" si="1791"/>
        <v>-1.8179907524169892</v>
      </c>
      <c r="P1673" s="11">
        <f t="shared" si="1791"/>
        <v>48.442684362624419</v>
      </c>
      <c r="Q1673" s="11">
        <f t="shared" si="1791"/>
        <v>-29.108082774533131</v>
      </c>
      <c r="R1673" s="11">
        <f t="shared" si="1791"/>
        <v>-11.381204231082179</v>
      </c>
      <c r="S1673" s="11">
        <f t="shared" si="1791"/>
        <v>34.890393664639049</v>
      </c>
      <c r="T1673" s="11">
        <f t="shared" si="1791"/>
        <v>18.556964179358459</v>
      </c>
      <c r="U1673" s="11">
        <f t="shared" si="1791"/>
        <v>82.91947753695996</v>
      </c>
      <c r="V1673" s="11">
        <f t="shared" si="1791"/>
        <v>-10.797237915881979</v>
      </c>
      <c r="W1673" s="11">
        <f t="shared" si="1791"/>
        <v>-42.219387755102048</v>
      </c>
      <c r="X1673" s="11">
        <f t="shared" si="1791"/>
        <v>19.783816700921065</v>
      </c>
      <c r="Y1673" s="11">
        <f t="shared" si="1791"/>
        <v>16.605236400610067</v>
      </c>
      <c r="Z1673" s="11">
        <f t="shared" si="1791"/>
        <v>100.98642977818955</v>
      </c>
      <c r="AA1673" s="11">
        <f t="shared" si="1791"/>
        <v>38.184332546977942</v>
      </c>
      <c r="AB1673" s="11">
        <f t="shared" si="1791"/>
        <v>-3.5909813386707583</v>
      </c>
      <c r="AC1673" s="11">
        <f t="shared" si="1791"/>
        <v>36.268343815513617</v>
      </c>
      <c r="AD1673" s="11">
        <f t="shared" si="1791"/>
        <v>-28.206123973114259</v>
      </c>
      <c r="AE1673" s="11">
        <f t="shared" si="1791"/>
        <v>-17.966962093787714</v>
      </c>
      <c r="AF1673" s="11">
        <f t="shared" si="1791"/>
        <v>-1.6332741567334494</v>
      </c>
      <c r="AG1673" s="11">
        <f t="shared" si="1791"/>
        <v>20.092301345846437</v>
      </c>
      <c r="AH1673" s="11">
        <f t="shared" si="1791"/>
        <v>-17.235234762446595</v>
      </c>
      <c r="AI1673" s="11">
        <f t="shared" si="1791"/>
        <v>-9.6391792690202607</v>
      </c>
      <c r="AJ1673" s="11">
        <f t="shared" si="1791"/>
        <v>338.09387110664557</v>
      </c>
      <c r="AK1673" s="11">
        <f t="shared" si="1791"/>
        <v>-49.009239237271473</v>
      </c>
      <c r="AL1673" s="11">
        <f t="shared" si="1791"/>
        <v>556.61102329825098</v>
      </c>
    </row>
    <row r="1674" spans="1:38" ht="15">
      <c r="A1674" s="29">
        <v>1673</v>
      </c>
      <c r="B1674" s="23" t="s">
        <v>299</v>
      </c>
      <c r="C1674" s="23" t="s">
        <v>302</v>
      </c>
      <c r="D1674" s="7" t="s">
        <v>213</v>
      </c>
      <c r="E1674" s="10"/>
      <c r="F1674" s="11">
        <f t="shared" ref="F1674:AL1674" si="1792">F502/E502*100-100</f>
        <v>23.541505837127602</v>
      </c>
      <c r="G1674" s="11">
        <f t="shared" si="1792"/>
        <v>-7.4747126949816476</v>
      </c>
      <c r="H1674" s="11">
        <f t="shared" si="1792"/>
        <v>11.847010853959688</v>
      </c>
      <c r="I1674" s="11">
        <f t="shared" si="1792"/>
        <v>-0.667901696043117</v>
      </c>
      <c r="J1674" s="11">
        <f t="shared" si="1792"/>
        <v>-3.8914826133163558</v>
      </c>
      <c r="K1674" s="11">
        <f t="shared" si="1792"/>
        <v>4.2973161942666565</v>
      </c>
      <c r="L1674" s="11">
        <f t="shared" si="1792"/>
        <v>7.3778877887788781</v>
      </c>
      <c r="M1674" s="11">
        <f t="shared" si="1792"/>
        <v>1.3871386639209504</v>
      </c>
      <c r="N1674" s="11">
        <f t="shared" si="1792"/>
        <v>-3.8062559090848822</v>
      </c>
      <c r="O1674" s="11">
        <f t="shared" si="1792"/>
        <v>12.194406145361427</v>
      </c>
      <c r="P1674" s="11">
        <f t="shared" si="1792"/>
        <v>2.9255053009861172</v>
      </c>
      <c r="Q1674" s="11">
        <f t="shared" si="1792"/>
        <v>-1.6413798985117865</v>
      </c>
      <c r="R1674" s="11">
        <f t="shared" si="1792"/>
        <v>3.5423444295693116</v>
      </c>
      <c r="S1674" s="11">
        <f t="shared" si="1792"/>
        <v>5.9697292988030171</v>
      </c>
      <c r="T1674" s="11">
        <f t="shared" si="1792"/>
        <v>-8.1354716044777859</v>
      </c>
      <c r="U1674" s="11">
        <f t="shared" si="1792"/>
        <v>6.2384730786170479</v>
      </c>
      <c r="V1674" s="11">
        <f t="shared" si="1792"/>
        <v>4.7472992296468561</v>
      </c>
      <c r="W1674" s="11">
        <f t="shared" si="1792"/>
        <v>6.6119995547474986</v>
      </c>
      <c r="X1674" s="11">
        <f t="shared" si="1792"/>
        <v>-3.0809522152229079</v>
      </c>
      <c r="Y1674" s="11">
        <f t="shared" si="1792"/>
        <v>27.704811579630913</v>
      </c>
      <c r="Z1674" s="11">
        <f t="shared" si="1792"/>
        <v>31.710349029302506</v>
      </c>
      <c r="AA1674" s="11">
        <f t="shared" si="1792"/>
        <v>-12.624437246977976</v>
      </c>
      <c r="AB1674" s="11">
        <f t="shared" si="1792"/>
        <v>7.5701303752028366</v>
      </c>
      <c r="AC1674" s="11">
        <f t="shared" si="1792"/>
        <v>20.333920437176261</v>
      </c>
      <c r="AD1674" s="11">
        <f t="shared" si="1792"/>
        <v>12.159217018090416</v>
      </c>
      <c r="AE1674" s="11">
        <f t="shared" si="1792"/>
        <v>5.8667854099975898</v>
      </c>
      <c r="AF1674" s="11">
        <f t="shared" si="1792"/>
        <v>10.508190987926142</v>
      </c>
      <c r="AG1674" s="11">
        <f t="shared" si="1792"/>
        <v>1.7821789299733695</v>
      </c>
      <c r="AH1674" s="11">
        <f t="shared" si="1792"/>
        <v>6.0068877629139621</v>
      </c>
      <c r="AI1674" s="11">
        <f t="shared" si="1792"/>
        <v>3.1921808180275946</v>
      </c>
      <c r="AJ1674" s="11">
        <f t="shared" si="1792"/>
        <v>16.743416590042344</v>
      </c>
      <c r="AK1674" s="11">
        <f t="shared" si="1792"/>
        <v>34.166972168231069</v>
      </c>
      <c r="AL1674" s="11">
        <f t="shared" si="1792"/>
        <v>-19.871709827605997</v>
      </c>
    </row>
    <row r="1675" spans="1:38" ht="15">
      <c r="A1675" s="29">
        <v>1674</v>
      </c>
      <c r="B1675" s="23" t="s">
        <v>299</v>
      </c>
      <c r="C1675" s="23" t="s">
        <v>302</v>
      </c>
      <c r="D1675" s="7" t="s">
        <v>214</v>
      </c>
      <c r="E1675" s="10"/>
      <c r="F1675" s="11">
        <f t="shared" ref="F1675:AL1675" si="1793">F503/E503*100-100</f>
        <v>18.283668041798421</v>
      </c>
      <c r="G1675" s="11">
        <f t="shared" si="1793"/>
        <v>6.2444231994901287</v>
      </c>
      <c r="H1675" s="11">
        <f t="shared" si="1793"/>
        <v>9.980653579087857</v>
      </c>
      <c r="I1675" s="11">
        <f t="shared" si="1793"/>
        <v>16.947876231428197</v>
      </c>
      <c r="J1675" s="11">
        <f t="shared" si="1793"/>
        <v>0.37662123977959538</v>
      </c>
      <c r="K1675" s="11">
        <f t="shared" si="1793"/>
        <v>24.398337571150151</v>
      </c>
      <c r="L1675" s="11">
        <f t="shared" si="1793"/>
        <v>20.463249156205478</v>
      </c>
      <c r="M1675" s="11">
        <f t="shared" si="1793"/>
        <v>12.767069815835313</v>
      </c>
      <c r="N1675" s="11">
        <f t="shared" si="1793"/>
        <v>6.6591305742578868</v>
      </c>
      <c r="O1675" s="11">
        <f t="shared" si="1793"/>
        <v>37.850104551573992</v>
      </c>
      <c r="P1675" s="11">
        <f t="shared" si="1793"/>
        <v>6.7160209330522633</v>
      </c>
      <c r="Q1675" s="11">
        <f t="shared" si="1793"/>
        <v>7.1852530111567319</v>
      </c>
      <c r="R1675" s="11">
        <f t="shared" si="1793"/>
        <v>-2.6808430242855792</v>
      </c>
      <c r="S1675" s="11">
        <f t="shared" si="1793"/>
        <v>-4.3952151640826571</v>
      </c>
      <c r="T1675" s="11">
        <f t="shared" si="1793"/>
        <v>-6.1890397184514825</v>
      </c>
      <c r="U1675" s="11">
        <f t="shared" si="1793"/>
        <v>-0.29767773900202599</v>
      </c>
      <c r="V1675" s="11">
        <f t="shared" si="1793"/>
        <v>-5.6152526203503328</v>
      </c>
      <c r="W1675" s="11">
        <f t="shared" si="1793"/>
        <v>-3.8891183533409759</v>
      </c>
      <c r="X1675" s="11">
        <f t="shared" si="1793"/>
        <v>-14.082608550576396</v>
      </c>
      <c r="Y1675" s="11">
        <f t="shared" si="1793"/>
        <v>51.878387743691547</v>
      </c>
      <c r="Z1675" s="11">
        <f t="shared" si="1793"/>
        <v>-11.537008339193321</v>
      </c>
      <c r="AA1675" s="11">
        <f t="shared" si="1793"/>
        <v>14.100568047596781</v>
      </c>
      <c r="AB1675" s="11">
        <f t="shared" si="1793"/>
        <v>2.7429259303423095</v>
      </c>
      <c r="AC1675" s="11">
        <f t="shared" si="1793"/>
        <v>16.120728612720342</v>
      </c>
      <c r="AD1675" s="11">
        <f t="shared" si="1793"/>
        <v>10.169906031629353</v>
      </c>
      <c r="AE1675" s="11">
        <f t="shared" si="1793"/>
        <v>-5.3172614852203424</v>
      </c>
      <c r="AF1675" s="11">
        <f t="shared" si="1793"/>
        <v>26.338818795828203</v>
      </c>
      <c r="AG1675" s="11">
        <f t="shared" si="1793"/>
        <v>2.0952134369684359</v>
      </c>
      <c r="AH1675" s="11">
        <f t="shared" si="1793"/>
        <v>8.7620425229013961</v>
      </c>
      <c r="AI1675" s="11">
        <f t="shared" si="1793"/>
        <v>-16.093153163430827</v>
      </c>
      <c r="AJ1675" s="11">
        <f t="shared" si="1793"/>
        <v>18.251599503138777</v>
      </c>
      <c r="AK1675" s="11">
        <f t="shared" si="1793"/>
        <v>34.877430227943307</v>
      </c>
      <c r="AL1675" s="11">
        <f t="shared" si="1793"/>
        <v>-8.7113822202115472</v>
      </c>
    </row>
    <row r="1676" spans="1:38" ht="15">
      <c r="A1676" s="29">
        <v>1675</v>
      </c>
      <c r="B1676" s="23" t="s">
        <v>299</v>
      </c>
      <c r="C1676" s="23" t="s">
        <v>302</v>
      </c>
      <c r="D1676" s="7" t="s">
        <v>215</v>
      </c>
      <c r="E1676" s="10"/>
      <c r="F1676" s="11">
        <f t="shared" ref="F1676:AL1676" si="1794">F504/E504*100-100</f>
        <v>10.559071047263942</v>
      </c>
      <c r="G1676" s="11">
        <f t="shared" si="1794"/>
        <v>-4.2567715571937867</v>
      </c>
      <c r="H1676" s="11">
        <f t="shared" si="1794"/>
        <v>-1.1274580864275947</v>
      </c>
      <c r="I1676" s="11">
        <f t="shared" si="1794"/>
        <v>-21.391098105160694</v>
      </c>
      <c r="J1676" s="11">
        <f t="shared" si="1794"/>
        <v>-18.906625286907143</v>
      </c>
      <c r="K1676" s="11">
        <f t="shared" si="1794"/>
        <v>12.475768030228366</v>
      </c>
      <c r="L1676" s="11">
        <f t="shared" si="1794"/>
        <v>7.4746269155009628</v>
      </c>
      <c r="M1676" s="11">
        <f t="shared" si="1794"/>
        <v>-32.404268675455114</v>
      </c>
      <c r="N1676" s="11">
        <f t="shared" si="1794"/>
        <v>17.942050520059439</v>
      </c>
      <c r="O1676" s="11">
        <f t="shared" si="1794"/>
        <v>80.13621235489893</v>
      </c>
      <c r="P1676" s="11">
        <f t="shared" si="1794"/>
        <v>-13.749280112910739</v>
      </c>
      <c r="Q1676" s="11">
        <f t="shared" si="1794"/>
        <v>-11.219088102955709</v>
      </c>
      <c r="R1676" s="11">
        <f t="shared" si="1794"/>
        <v>9.6648180144722033</v>
      </c>
      <c r="S1676" s="11">
        <f t="shared" si="1794"/>
        <v>13.633695128377667</v>
      </c>
      <c r="T1676" s="11">
        <f t="shared" si="1794"/>
        <v>29.441410537092906</v>
      </c>
      <c r="U1676" s="11">
        <f t="shared" si="1794"/>
        <v>17.780548883174802</v>
      </c>
      <c r="V1676" s="11">
        <f t="shared" si="1794"/>
        <v>-35.522152829963076</v>
      </c>
      <c r="W1676" s="11">
        <f t="shared" si="1794"/>
        <v>45.507905578871316</v>
      </c>
      <c r="X1676" s="11">
        <f t="shared" si="1794"/>
        <v>-57.589128004527133</v>
      </c>
      <c r="Y1676" s="11">
        <f t="shared" si="1794"/>
        <v>6.8194556891072011E-2</v>
      </c>
      <c r="Z1676" s="11">
        <f t="shared" si="1794"/>
        <v>41.125190207836084</v>
      </c>
      <c r="AA1676" s="11">
        <f t="shared" si="1794"/>
        <v>90.274928145158356</v>
      </c>
      <c r="AB1676" s="11">
        <f t="shared" si="1794"/>
        <v>-3.037203394937265</v>
      </c>
      <c r="AC1676" s="11">
        <f t="shared" si="1794"/>
        <v>-33.963808811279236</v>
      </c>
      <c r="AD1676" s="11">
        <f t="shared" si="1794"/>
        <v>-20.834962174684193</v>
      </c>
      <c r="AE1676" s="11">
        <f t="shared" si="1794"/>
        <v>-28.702146799918154</v>
      </c>
      <c r="AF1676" s="11">
        <f t="shared" si="1794"/>
        <v>28.874531054606081</v>
      </c>
      <c r="AG1676" s="11">
        <f t="shared" si="1794"/>
        <v>46.828854426616175</v>
      </c>
      <c r="AH1676" s="11">
        <f t="shared" si="1794"/>
        <v>-0.80684791302343228</v>
      </c>
      <c r="AI1676" s="11">
        <f t="shared" si="1794"/>
        <v>-21.386650768012615</v>
      </c>
      <c r="AJ1676" s="11">
        <f t="shared" si="1794"/>
        <v>20.42157187637514</v>
      </c>
      <c r="AK1676" s="11">
        <f t="shared" si="1794"/>
        <v>150.74085235464912</v>
      </c>
      <c r="AL1676" s="11">
        <f t="shared" si="1794"/>
        <v>-16.421195204328455</v>
      </c>
    </row>
    <row r="1677" spans="1:38" ht="15">
      <c r="A1677" s="29">
        <v>1676</v>
      </c>
      <c r="B1677" s="23" t="s">
        <v>299</v>
      </c>
      <c r="C1677" s="23" t="s">
        <v>302</v>
      </c>
      <c r="D1677" s="7" t="s">
        <v>216</v>
      </c>
      <c r="E1677" s="10"/>
      <c r="F1677" s="11">
        <f t="shared" ref="F1677:AL1677" si="1795">F505/E505*100-100</f>
        <v>15.917688438907334</v>
      </c>
      <c r="G1677" s="11">
        <f t="shared" si="1795"/>
        <v>7.3140589144754244</v>
      </c>
      <c r="H1677" s="11">
        <f t="shared" si="1795"/>
        <v>9.4222633282684711</v>
      </c>
      <c r="I1677" s="11">
        <f t="shared" si="1795"/>
        <v>18.553269262164036</v>
      </c>
      <c r="J1677" s="11">
        <f t="shared" si="1795"/>
        <v>-11.225837572427196</v>
      </c>
      <c r="K1677" s="11">
        <f t="shared" si="1795"/>
        <v>2.1577408269511693</v>
      </c>
      <c r="L1677" s="11">
        <f t="shared" si="1795"/>
        <v>27.582817499839393</v>
      </c>
      <c r="M1677" s="11">
        <f t="shared" si="1795"/>
        <v>0.36996413738708611</v>
      </c>
      <c r="N1677" s="11">
        <f t="shared" si="1795"/>
        <v>-1.2401982521034824</v>
      </c>
      <c r="O1677" s="11">
        <f t="shared" si="1795"/>
        <v>38.39273789056395</v>
      </c>
      <c r="P1677" s="11">
        <f t="shared" si="1795"/>
        <v>0.12818350827019742</v>
      </c>
      <c r="Q1677" s="11">
        <f t="shared" si="1795"/>
        <v>-6.0781533623295303</v>
      </c>
      <c r="R1677" s="11">
        <f t="shared" si="1795"/>
        <v>-0.48336947004582953</v>
      </c>
      <c r="S1677" s="11">
        <f t="shared" si="1795"/>
        <v>14.488636519466809</v>
      </c>
      <c r="T1677" s="11">
        <f t="shared" si="1795"/>
        <v>-4.9262510444534797</v>
      </c>
      <c r="U1677" s="11">
        <f t="shared" si="1795"/>
        <v>18.868576787528895</v>
      </c>
      <c r="V1677" s="11">
        <f t="shared" si="1795"/>
        <v>-15.795853988951691</v>
      </c>
      <c r="W1677" s="11">
        <f t="shared" si="1795"/>
        <v>-4.4317223799613856</v>
      </c>
      <c r="X1677" s="11">
        <f t="shared" si="1795"/>
        <v>-13.462506483110459</v>
      </c>
      <c r="Y1677" s="11">
        <f t="shared" si="1795"/>
        <v>43.216047669140721</v>
      </c>
      <c r="Z1677" s="11">
        <f t="shared" si="1795"/>
        <v>2.9014510655897681</v>
      </c>
      <c r="AA1677" s="11">
        <f t="shared" si="1795"/>
        <v>5.010502704678828</v>
      </c>
      <c r="AB1677" s="11">
        <f t="shared" si="1795"/>
        <v>-5.4410930807389661</v>
      </c>
      <c r="AC1677" s="11">
        <f t="shared" si="1795"/>
        <v>3.6954065916556829</v>
      </c>
      <c r="AD1677" s="11">
        <f t="shared" si="1795"/>
        <v>17.732750918615054</v>
      </c>
      <c r="AE1677" s="11">
        <f t="shared" si="1795"/>
        <v>-8.5582815761975297</v>
      </c>
      <c r="AF1677" s="11">
        <f t="shared" si="1795"/>
        <v>21.49268492824487</v>
      </c>
      <c r="AG1677" s="11">
        <f t="shared" si="1795"/>
        <v>1.0952803580008776</v>
      </c>
      <c r="AH1677" s="11">
        <f t="shared" si="1795"/>
        <v>-12.652643082789524</v>
      </c>
      <c r="AI1677" s="11">
        <f t="shared" si="1795"/>
        <v>-15.442412516575331</v>
      </c>
      <c r="AJ1677" s="11">
        <f t="shared" si="1795"/>
        <v>-12.914105130753612</v>
      </c>
      <c r="AK1677" s="11">
        <f t="shared" si="1795"/>
        <v>67.251599500650599</v>
      </c>
      <c r="AL1677" s="11">
        <f t="shared" si="1795"/>
        <v>-13.52075189291034</v>
      </c>
    </row>
    <row r="1678" spans="1:38" ht="15">
      <c r="A1678" s="29">
        <v>1677</v>
      </c>
      <c r="B1678" s="23" t="s">
        <v>299</v>
      </c>
      <c r="C1678" s="23" t="s">
        <v>302</v>
      </c>
      <c r="D1678" s="7" t="s">
        <v>217</v>
      </c>
      <c r="E1678" s="10"/>
      <c r="F1678" s="11">
        <f t="shared" ref="F1678:AL1678" si="1796">F506/E506*100-100</f>
        <v>33.992780881783489</v>
      </c>
      <c r="G1678" s="11">
        <f t="shared" si="1796"/>
        <v>9.5229002709327943</v>
      </c>
      <c r="H1678" s="11">
        <f t="shared" si="1796"/>
        <v>10.260663060482116</v>
      </c>
      <c r="I1678" s="11">
        <f t="shared" si="1796"/>
        <v>4.3259944274456785</v>
      </c>
      <c r="J1678" s="11">
        <f t="shared" si="1796"/>
        <v>6.8112089199474042</v>
      </c>
      <c r="K1678" s="11">
        <f t="shared" si="1796"/>
        <v>-1.6774366742727835</v>
      </c>
      <c r="L1678" s="11">
        <f t="shared" si="1796"/>
        <v>-9.3610680978699179E-2</v>
      </c>
      <c r="M1678" s="11">
        <f t="shared" si="1796"/>
        <v>0.31037592575964368</v>
      </c>
      <c r="N1678" s="11">
        <f t="shared" si="1796"/>
        <v>-3.7916056916897531</v>
      </c>
      <c r="O1678" s="11">
        <f t="shared" si="1796"/>
        <v>10.263194090471444</v>
      </c>
      <c r="P1678" s="11">
        <f t="shared" si="1796"/>
        <v>-2.979116831276329</v>
      </c>
      <c r="Q1678" s="11">
        <f t="shared" si="1796"/>
        <v>-11.010270605496814</v>
      </c>
      <c r="R1678" s="11">
        <f t="shared" si="1796"/>
        <v>-1.9156241501223832</v>
      </c>
      <c r="S1678" s="11">
        <f t="shared" si="1796"/>
        <v>13.169136123386195</v>
      </c>
      <c r="T1678" s="11">
        <f t="shared" si="1796"/>
        <v>0.85790741031404139</v>
      </c>
      <c r="U1678" s="11">
        <f t="shared" si="1796"/>
        <v>20.862148805502216</v>
      </c>
      <c r="V1678" s="11">
        <f t="shared" si="1796"/>
        <v>10.981059666290861</v>
      </c>
      <c r="W1678" s="11">
        <f t="shared" si="1796"/>
        <v>8.7657440709477186</v>
      </c>
      <c r="X1678" s="11">
        <f t="shared" si="1796"/>
        <v>-6.3741661549989033</v>
      </c>
      <c r="Y1678" s="11">
        <f t="shared" si="1796"/>
        <v>13.190816530689361</v>
      </c>
      <c r="Z1678" s="11">
        <f t="shared" si="1796"/>
        <v>14.977426331772776</v>
      </c>
      <c r="AA1678" s="11">
        <f t="shared" si="1796"/>
        <v>2.9922641835756281</v>
      </c>
      <c r="AB1678" s="11">
        <f t="shared" si="1796"/>
        <v>-6.5953498978967673</v>
      </c>
      <c r="AC1678" s="11">
        <f t="shared" si="1796"/>
        <v>6.9103435417785732</v>
      </c>
      <c r="AD1678" s="11">
        <f t="shared" si="1796"/>
        <v>9.8624386517077909</v>
      </c>
      <c r="AE1678" s="11">
        <f t="shared" si="1796"/>
        <v>9.2055459285197259</v>
      </c>
      <c r="AF1678" s="11">
        <f t="shared" si="1796"/>
        <v>13.879684025644792</v>
      </c>
      <c r="AG1678" s="11">
        <f t="shared" si="1796"/>
        <v>9.9465890701332</v>
      </c>
      <c r="AH1678" s="11">
        <f t="shared" si="1796"/>
        <v>4.501605939488428</v>
      </c>
      <c r="AI1678" s="11">
        <f t="shared" si="1796"/>
        <v>-4.1148682247637964</v>
      </c>
      <c r="AJ1678" s="11">
        <f t="shared" si="1796"/>
        <v>19.24079545172421</v>
      </c>
      <c r="AK1678" s="11">
        <f t="shared" si="1796"/>
        <v>21.411138178091477</v>
      </c>
      <c r="AL1678" s="11">
        <f t="shared" si="1796"/>
        <v>-17.82815974451853</v>
      </c>
    </row>
    <row r="1679" spans="1:38" ht="15">
      <c r="A1679" s="29">
        <v>1678</v>
      </c>
      <c r="B1679" s="23" t="s">
        <v>299</v>
      </c>
      <c r="C1679" s="23" t="s">
        <v>302</v>
      </c>
      <c r="D1679" s="7" t="s">
        <v>218</v>
      </c>
      <c r="E1679" s="10"/>
      <c r="F1679" s="11">
        <f t="shared" ref="F1679:AL1679" si="1797">F507/E507*100-100</f>
        <v>19.662096986349425</v>
      </c>
      <c r="G1679" s="11">
        <f t="shared" si="1797"/>
        <v>-6.8409807446780775</v>
      </c>
      <c r="H1679" s="11">
        <f t="shared" si="1797"/>
        <v>5.2487868320583999</v>
      </c>
      <c r="I1679" s="11">
        <f t="shared" si="1797"/>
        <v>-14.372294803697841</v>
      </c>
      <c r="J1679" s="11">
        <f t="shared" si="1797"/>
        <v>-11.089731528913831</v>
      </c>
      <c r="K1679" s="11">
        <f t="shared" si="1797"/>
        <v>5.2915074087648577</v>
      </c>
      <c r="L1679" s="11">
        <f t="shared" si="1797"/>
        <v>5.1312493395575558</v>
      </c>
      <c r="M1679" s="11">
        <f t="shared" si="1797"/>
        <v>-0.40343242753195341</v>
      </c>
      <c r="N1679" s="11">
        <f t="shared" si="1797"/>
        <v>56.050175225438267</v>
      </c>
      <c r="O1679" s="11">
        <f t="shared" si="1797"/>
        <v>103.19503726867177</v>
      </c>
      <c r="P1679" s="11">
        <f t="shared" si="1797"/>
        <v>-10.650951827018602</v>
      </c>
      <c r="Q1679" s="11">
        <f t="shared" si="1797"/>
        <v>-8.5867926874071969</v>
      </c>
      <c r="R1679" s="11">
        <f t="shared" si="1797"/>
        <v>-1.0629722421516874</v>
      </c>
      <c r="S1679" s="11">
        <f t="shared" si="1797"/>
        <v>-31.662922406942471</v>
      </c>
      <c r="T1679" s="11">
        <f t="shared" si="1797"/>
        <v>9.7974068712374702</v>
      </c>
      <c r="U1679" s="11">
        <f t="shared" si="1797"/>
        <v>33.633225329671916</v>
      </c>
      <c r="V1679" s="11">
        <f t="shared" si="1797"/>
        <v>-14.399507680173883</v>
      </c>
      <c r="W1679" s="11">
        <f t="shared" si="1797"/>
        <v>11.472681007892831</v>
      </c>
      <c r="X1679" s="11">
        <f t="shared" si="1797"/>
        <v>-34.314154399004266</v>
      </c>
      <c r="Y1679" s="11">
        <f t="shared" si="1797"/>
        <v>42.828756737095375</v>
      </c>
      <c r="Z1679" s="11">
        <f t="shared" si="1797"/>
        <v>-13.872472810586515</v>
      </c>
      <c r="AA1679" s="11">
        <f t="shared" si="1797"/>
        <v>-92.029112907414884</v>
      </c>
      <c r="AB1679" s="11">
        <f t="shared" si="1797"/>
        <v>-79.302955109406724</v>
      </c>
      <c r="AC1679" s="11">
        <f t="shared" si="1797"/>
        <v>-46.521344232515894</v>
      </c>
      <c r="AD1679" s="11">
        <f t="shared" si="1797"/>
        <v>42.232789855072468</v>
      </c>
      <c r="AE1679" s="11">
        <f t="shared" si="1797"/>
        <v>24.391020538130874</v>
      </c>
      <c r="AF1679" s="11">
        <f t="shared" si="1797"/>
        <v>6.4379879687700026</v>
      </c>
      <c r="AG1679" s="11">
        <f t="shared" si="1797"/>
        <v>-8.3032708032708058</v>
      </c>
      <c r="AH1679" s="11">
        <f t="shared" si="1797"/>
        <v>-0.91797259196117409</v>
      </c>
      <c r="AI1679" s="11">
        <f t="shared" si="1797"/>
        <v>5.7706306664019564</v>
      </c>
      <c r="AJ1679" s="11">
        <f t="shared" si="1797"/>
        <v>10.185822436338611</v>
      </c>
      <c r="AK1679" s="11">
        <f t="shared" si="1797"/>
        <v>-43.904377945602178</v>
      </c>
      <c r="AL1679" s="11">
        <f t="shared" si="1797"/>
        <v>36.117015892296791</v>
      </c>
    </row>
    <row r="1680" spans="1:38" ht="15">
      <c r="A1680" s="29">
        <v>1679</v>
      </c>
      <c r="B1680" s="23" t="s">
        <v>299</v>
      </c>
      <c r="C1680" s="23" t="s">
        <v>302</v>
      </c>
      <c r="D1680" s="7" t="s">
        <v>219</v>
      </c>
      <c r="E1680" s="10"/>
      <c r="F1680" s="11" t="e">
        <f t="shared" ref="F1680:AL1680" si="1798">F508/E508*100-100</f>
        <v>#DIV/0!</v>
      </c>
      <c r="G1680" s="11" t="e">
        <f t="shared" si="1798"/>
        <v>#DIV/0!</v>
      </c>
      <c r="H1680" s="11">
        <f t="shared" si="1798"/>
        <v>748.10330912025836</v>
      </c>
      <c r="I1680" s="11">
        <f t="shared" si="1798"/>
        <v>56.233346022078422</v>
      </c>
      <c r="J1680" s="11">
        <f t="shared" si="1798"/>
        <v>-11.207894255954201</v>
      </c>
      <c r="K1680" s="11">
        <f t="shared" si="1798"/>
        <v>-74.768470878781642</v>
      </c>
      <c r="L1680" s="11">
        <f t="shared" si="1798"/>
        <v>115.2256661228929</v>
      </c>
      <c r="M1680" s="11">
        <f t="shared" si="1798"/>
        <v>-78.625568468923703</v>
      </c>
      <c r="N1680" s="11">
        <f t="shared" si="1798"/>
        <v>-7.0921985815602824</v>
      </c>
      <c r="O1680" s="11">
        <f t="shared" si="1798"/>
        <v>53.053435114503827</v>
      </c>
      <c r="P1680" s="11">
        <f t="shared" si="1798"/>
        <v>282.91770573566083</v>
      </c>
      <c r="Q1680" s="11">
        <f t="shared" si="1798"/>
        <v>-36.557038966677524</v>
      </c>
      <c r="R1680" s="11">
        <f t="shared" si="1798"/>
        <v>-3.8494439692044438</v>
      </c>
      <c r="S1680" s="11">
        <f t="shared" si="1798"/>
        <v>43.825622775800696</v>
      </c>
      <c r="T1680" s="11">
        <f t="shared" si="1798"/>
        <v>-46.579240381046638</v>
      </c>
      <c r="U1680" s="11">
        <f t="shared" si="1798"/>
        <v>481.40342751273738</v>
      </c>
      <c r="V1680" s="11">
        <f t="shared" si="1798"/>
        <v>57.606054570802627</v>
      </c>
      <c r="W1680" s="11">
        <f t="shared" si="1798"/>
        <v>-83.137463037379632</v>
      </c>
      <c r="X1680" s="11">
        <f t="shared" si="1798"/>
        <v>-73.261390887290162</v>
      </c>
      <c r="Y1680" s="11">
        <f t="shared" si="1798"/>
        <v>42.937219730941706</v>
      </c>
      <c r="Z1680" s="11">
        <f t="shared" si="1798"/>
        <v>-32.274509803921575</v>
      </c>
      <c r="AA1680" s="11">
        <f t="shared" si="1798"/>
        <v>69.774174869716262</v>
      </c>
      <c r="AB1680" s="11">
        <f t="shared" si="1798"/>
        <v>27.62619372442019</v>
      </c>
      <c r="AC1680" s="11">
        <f t="shared" si="1798"/>
        <v>-26.376269374665952</v>
      </c>
      <c r="AD1680" s="11">
        <f t="shared" si="1798"/>
        <v>-30.598911070780403</v>
      </c>
      <c r="AE1680" s="11">
        <f t="shared" si="1798"/>
        <v>-31.79916317991632</v>
      </c>
      <c r="AF1680" s="11">
        <f t="shared" si="1798"/>
        <v>33.742331288343564</v>
      </c>
      <c r="AG1680" s="11">
        <f t="shared" si="1798"/>
        <v>-10.837155963302749</v>
      </c>
      <c r="AH1680" s="11">
        <f t="shared" si="1798"/>
        <v>35.112540192926048</v>
      </c>
      <c r="AI1680" s="11">
        <f t="shared" si="1798"/>
        <v>75.059495478343649</v>
      </c>
      <c r="AJ1680" s="11">
        <f t="shared" si="1798"/>
        <v>-21.723762914627514</v>
      </c>
      <c r="AK1680" s="11">
        <f t="shared" si="1798"/>
        <v>-20.493226814866276</v>
      </c>
      <c r="AL1680" s="11">
        <f t="shared" si="1798"/>
        <v>69.375273044997812</v>
      </c>
    </row>
    <row r="1681" spans="1:38" ht="15">
      <c r="A1681" s="29">
        <v>1680</v>
      </c>
      <c r="B1681" s="23" t="s">
        <v>299</v>
      </c>
      <c r="C1681" s="23" t="s">
        <v>302</v>
      </c>
      <c r="D1681" s="7" t="s">
        <v>220</v>
      </c>
      <c r="E1681" s="10"/>
      <c r="F1681" s="11">
        <f t="shared" ref="F1681:AL1681" si="1799">F509/E509*100-100</f>
        <v>29.428671733129249</v>
      </c>
      <c r="G1681" s="11">
        <f t="shared" si="1799"/>
        <v>-7.3969765209110534</v>
      </c>
      <c r="H1681" s="11">
        <f t="shared" si="1799"/>
        <v>-0.21657371013260729</v>
      </c>
      <c r="I1681" s="11">
        <f t="shared" si="1799"/>
        <v>-2.3259214988955108</v>
      </c>
      <c r="J1681" s="11">
        <f t="shared" si="1799"/>
        <v>8.5379558094369088</v>
      </c>
      <c r="K1681" s="11">
        <f t="shared" si="1799"/>
        <v>4.780481755867072</v>
      </c>
      <c r="L1681" s="11">
        <f t="shared" si="1799"/>
        <v>10.52213198845331</v>
      </c>
      <c r="M1681" s="11">
        <f t="shared" si="1799"/>
        <v>10.413879467420784</v>
      </c>
      <c r="N1681" s="11">
        <f t="shared" si="1799"/>
        <v>7.9161884983720796</v>
      </c>
      <c r="O1681" s="11">
        <f t="shared" si="1799"/>
        <v>31.143415367585987</v>
      </c>
      <c r="P1681" s="11">
        <f t="shared" si="1799"/>
        <v>-9.6376490325116038</v>
      </c>
      <c r="Q1681" s="11">
        <f t="shared" si="1799"/>
        <v>-11.085904153665993</v>
      </c>
      <c r="R1681" s="11">
        <f t="shared" si="1799"/>
        <v>-5.2163209830788304</v>
      </c>
      <c r="S1681" s="11">
        <f t="shared" si="1799"/>
        <v>1.9209729431447045</v>
      </c>
      <c r="T1681" s="11">
        <f t="shared" si="1799"/>
        <v>-5.6082253664751107</v>
      </c>
      <c r="U1681" s="11">
        <f t="shared" si="1799"/>
        <v>13.71670628962687</v>
      </c>
      <c r="V1681" s="11">
        <f t="shared" si="1799"/>
        <v>-1.523367048299832</v>
      </c>
      <c r="W1681" s="11">
        <f t="shared" si="1799"/>
        <v>-5.1909074213682516</v>
      </c>
      <c r="X1681" s="11">
        <f t="shared" si="1799"/>
        <v>-16.242486210715128</v>
      </c>
      <c r="Y1681" s="11">
        <f t="shared" si="1799"/>
        <v>37.996144262372638</v>
      </c>
      <c r="Z1681" s="11">
        <f t="shared" si="1799"/>
        <v>4.8573959152950863</v>
      </c>
      <c r="AA1681" s="11">
        <f t="shared" si="1799"/>
        <v>-4.9949052430675636</v>
      </c>
      <c r="AB1681" s="11">
        <f t="shared" si="1799"/>
        <v>-0.57170493806069089</v>
      </c>
      <c r="AC1681" s="11">
        <f t="shared" si="1799"/>
        <v>10.235825295824611</v>
      </c>
      <c r="AD1681" s="11">
        <f t="shared" si="1799"/>
        <v>14.470823259756969</v>
      </c>
      <c r="AE1681" s="11">
        <f t="shared" si="1799"/>
        <v>4.9421481531368698</v>
      </c>
      <c r="AF1681" s="11">
        <f t="shared" si="1799"/>
        <v>10.704254638161075</v>
      </c>
      <c r="AG1681" s="11">
        <f t="shared" si="1799"/>
        <v>7.3989588853740997</v>
      </c>
      <c r="AH1681" s="11">
        <f t="shared" si="1799"/>
        <v>-0.71338128202928885</v>
      </c>
      <c r="AI1681" s="11">
        <f t="shared" si="1799"/>
        <v>-5.566842598241422</v>
      </c>
      <c r="AJ1681" s="11">
        <f t="shared" si="1799"/>
        <v>27.723968650643087</v>
      </c>
      <c r="AK1681" s="11">
        <f t="shared" si="1799"/>
        <v>39.51183997009079</v>
      </c>
      <c r="AL1681" s="11">
        <f t="shared" si="1799"/>
        <v>-6.8722262786800314</v>
      </c>
    </row>
    <row r="1682" spans="1:38" ht="15">
      <c r="A1682" s="29">
        <v>1681</v>
      </c>
      <c r="B1682" s="23" t="s">
        <v>299</v>
      </c>
      <c r="C1682" s="23" t="s">
        <v>302</v>
      </c>
      <c r="D1682" s="7" t="s">
        <v>221</v>
      </c>
      <c r="E1682" s="10"/>
      <c r="F1682" s="11">
        <f t="shared" ref="F1682:AL1682" si="1800">F510/E510*100-100</f>
        <v>29.09831194306571</v>
      </c>
      <c r="G1682" s="11">
        <f t="shared" si="1800"/>
        <v>0.55375525361856148</v>
      </c>
      <c r="H1682" s="11">
        <f t="shared" si="1800"/>
        <v>7.1772857962041314</v>
      </c>
      <c r="I1682" s="11">
        <f t="shared" si="1800"/>
        <v>7.902270628371582</v>
      </c>
      <c r="J1682" s="11">
        <f t="shared" si="1800"/>
        <v>-4.0121869325661805</v>
      </c>
      <c r="K1682" s="11">
        <f t="shared" si="1800"/>
        <v>0.95716191678025098</v>
      </c>
      <c r="L1682" s="11">
        <f t="shared" si="1800"/>
        <v>9.3078092852670267</v>
      </c>
      <c r="M1682" s="11">
        <f t="shared" si="1800"/>
        <v>9.60790603886241</v>
      </c>
      <c r="N1682" s="11">
        <f t="shared" si="1800"/>
        <v>4.2510977912767913</v>
      </c>
      <c r="O1682" s="11">
        <f t="shared" si="1800"/>
        <v>25.529067435686855</v>
      </c>
      <c r="P1682" s="11">
        <f t="shared" si="1800"/>
        <v>-2.5244843258095528</v>
      </c>
      <c r="Q1682" s="11">
        <f t="shared" si="1800"/>
        <v>-7.3427505278490912</v>
      </c>
      <c r="R1682" s="11">
        <f t="shared" si="1800"/>
        <v>-4.0268560950937911</v>
      </c>
      <c r="S1682" s="11">
        <f t="shared" si="1800"/>
        <v>8.1630181473048395</v>
      </c>
      <c r="T1682" s="11">
        <f t="shared" si="1800"/>
        <v>0.63054945794978323</v>
      </c>
      <c r="U1682" s="11">
        <f t="shared" si="1800"/>
        <v>10.388238670996913</v>
      </c>
      <c r="V1682" s="11">
        <f t="shared" si="1800"/>
        <v>19.45373271687447</v>
      </c>
      <c r="W1682" s="11">
        <f t="shared" si="1800"/>
        <v>4.435315475284213</v>
      </c>
      <c r="X1682" s="11">
        <f t="shared" si="1800"/>
        <v>-11.256590712887458</v>
      </c>
      <c r="Y1682" s="11">
        <f t="shared" si="1800"/>
        <v>27.259952141840643</v>
      </c>
      <c r="Z1682" s="11">
        <f t="shared" si="1800"/>
        <v>5.5359849780913066</v>
      </c>
      <c r="AA1682" s="11">
        <f t="shared" si="1800"/>
        <v>1.7075694582773906</v>
      </c>
      <c r="AB1682" s="11">
        <f t="shared" si="1800"/>
        <v>3.3293784984651893</v>
      </c>
      <c r="AC1682" s="11">
        <f t="shared" si="1800"/>
        <v>8.7550919769374076</v>
      </c>
      <c r="AD1682" s="11">
        <f t="shared" si="1800"/>
        <v>8.6512405332700695</v>
      </c>
      <c r="AE1682" s="11">
        <f t="shared" si="1800"/>
        <v>6.322613286170693</v>
      </c>
      <c r="AF1682" s="11">
        <f t="shared" si="1800"/>
        <v>11.445259911872967</v>
      </c>
      <c r="AG1682" s="11">
        <f t="shared" si="1800"/>
        <v>2.2005352779696352</v>
      </c>
      <c r="AH1682" s="11">
        <f t="shared" si="1800"/>
        <v>-2.0787758679205268</v>
      </c>
      <c r="AI1682" s="11">
        <f t="shared" si="1800"/>
        <v>-6.1197139168637591</v>
      </c>
      <c r="AJ1682" s="11">
        <f t="shared" si="1800"/>
        <v>23.104278096243178</v>
      </c>
      <c r="AK1682" s="11">
        <f t="shared" si="1800"/>
        <v>25.044912737668042</v>
      </c>
      <c r="AL1682" s="11">
        <f t="shared" si="1800"/>
        <v>0.87334863588182543</v>
      </c>
    </row>
    <row r="1683" spans="1:38" ht="15">
      <c r="A1683" s="29">
        <v>1682</v>
      </c>
      <c r="B1683" s="23" t="s">
        <v>299</v>
      </c>
      <c r="C1683" s="23" t="s">
        <v>302</v>
      </c>
      <c r="D1683" s="7" t="s">
        <v>222</v>
      </c>
      <c r="E1683" s="10"/>
      <c r="F1683" s="11" t="e">
        <f t="shared" ref="F1683:AL1683" si="1801">F511/E511*100-100</f>
        <v>#DIV/0!</v>
      </c>
      <c r="G1683" s="11" t="e">
        <f t="shared" si="1801"/>
        <v>#DIV/0!</v>
      </c>
      <c r="H1683" s="11" t="e">
        <f t="shared" si="1801"/>
        <v>#DIV/0!</v>
      </c>
      <c r="I1683" s="11" t="e">
        <f t="shared" si="1801"/>
        <v>#DIV/0!</v>
      </c>
      <c r="J1683" s="11" t="e">
        <f t="shared" si="1801"/>
        <v>#DIV/0!</v>
      </c>
      <c r="K1683" s="11" t="e">
        <f t="shared" si="1801"/>
        <v>#DIV/0!</v>
      </c>
      <c r="L1683" s="11" t="e">
        <f t="shared" si="1801"/>
        <v>#DIV/0!</v>
      </c>
      <c r="M1683" s="11" t="e">
        <f t="shared" si="1801"/>
        <v>#DIV/0!</v>
      </c>
      <c r="N1683" s="11" t="e">
        <f t="shared" si="1801"/>
        <v>#DIV/0!</v>
      </c>
      <c r="O1683" s="11" t="e">
        <f t="shared" si="1801"/>
        <v>#DIV/0!</v>
      </c>
      <c r="P1683" s="11" t="e">
        <f t="shared" si="1801"/>
        <v>#DIV/0!</v>
      </c>
      <c r="Q1683" s="11">
        <f t="shared" si="1801"/>
        <v>9.6026490066225136</v>
      </c>
      <c r="R1683" s="11">
        <f t="shared" si="1801"/>
        <v>-70.69486404833836</v>
      </c>
      <c r="S1683" s="11">
        <f t="shared" si="1801"/>
        <v>-15.979381443298962</v>
      </c>
      <c r="T1683" s="11">
        <f t="shared" si="1801"/>
        <v>-94.069529652351733</v>
      </c>
      <c r="U1683" s="11">
        <f t="shared" si="1801"/>
        <v>10965.517241379312</v>
      </c>
      <c r="V1683" s="11">
        <f t="shared" si="1801"/>
        <v>-50.856964786537858</v>
      </c>
      <c r="W1683" s="11">
        <f t="shared" si="1801"/>
        <v>99.302473050095131</v>
      </c>
      <c r="X1683" s="11">
        <f t="shared" si="1801"/>
        <v>-28.285077951002222</v>
      </c>
      <c r="Y1683" s="11">
        <f t="shared" si="1801"/>
        <v>159.80479148181013</v>
      </c>
      <c r="Z1683" s="11">
        <f t="shared" si="1801"/>
        <v>100.11953551912569</v>
      </c>
      <c r="AA1683" s="11">
        <f t="shared" si="1801"/>
        <v>-57.487840259407804</v>
      </c>
      <c r="AB1683" s="11">
        <f t="shared" si="1801"/>
        <v>19.650742673625061</v>
      </c>
      <c r="AC1683" s="11">
        <f t="shared" si="1801"/>
        <v>76.883073309847333</v>
      </c>
      <c r="AD1683" s="11">
        <f t="shared" si="1801"/>
        <v>-71.680576631259484</v>
      </c>
      <c r="AE1683" s="11">
        <f t="shared" si="1801"/>
        <v>-54.68854655056932</v>
      </c>
      <c r="AF1683" s="11">
        <f t="shared" si="1801"/>
        <v>171.54471544715449</v>
      </c>
      <c r="AG1683" s="11">
        <f t="shared" si="1801"/>
        <v>-36.390854654327711</v>
      </c>
      <c r="AH1683" s="11">
        <f t="shared" si="1801"/>
        <v>-47.881899871630296</v>
      </c>
      <c r="AI1683" s="11">
        <f t="shared" si="1801"/>
        <v>-46.551724137931039</v>
      </c>
      <c r="AJ1683" s="11">
        <f t="shared" si="1801"/>
        <v>-41.474654377880185</v>
      </c>
      <c r="AK1683" s="11">
        <f t="shared" si="1801"/>
        <v>1007.8740157480315</v>
      </c>
      <c r="AL1683" s="11">
        <f t="shared" si="1801"/>
        <v>-83.345178867566929</v>
      </c>
    </row>
    <row r="1684" spans="1:38" ht="15">
      <c r="A1684" s="29">
        <v>1683</v>
      </c>
      <c r="B1684" s="23" t="s">
        <v>299</v>
      </c>
      <c r="C1684" s="23" t="s">
        <v>302</v>
      </c>
      <c r="D1684" s="7" t="s">
        <v>223</v>
      </c>
      <c r="E1684" s="10"/>
      <c r="F1684" s="11" t="e">
        <f t="shared" ref="F1684:AL1684" si="1802">F512/E512*100-100</f>
        <v>#DIV/0!</v>
      </c>
      <c r="G1684" s="11" t="e">
        <f t="shared" si="1802"/>
        <v>#DIV/0!</v>
      </c>
      <c r="H1684" s="11">
        <f t="shared" si="1802"/>
        <v>1204.9566294919455</v>
      </c>
      <c r="I1684" s="11">
        <f t="shared" si="1802"/>
        <v>4.8396796758775764</v>
      </c>
      <c r="J1684" s="11">
        <f t="shared" si="1802"/>
        <v>23.46778576172936</v>
      </c>
      <c r="K1684" s="11">
        <f t="shared" si="1802"/>
        <v>-61.161511187186697</v>
      </c>
      <c r="L1684" s="11">
        <f t="shared" si="1802"/>
        <v>8.2289240067997298</v>
      </c>
      <c r="M1684" s="11">
        <f t="shared" si="1802"/>
        <v>56.974985456660846</v>
      </c>
      <c r="N1684" s="11">
        <f t="shared" si="1802"/>
        <v>65.894604209902155</v>
      </c>
      <c r="O1684" s="11">
        <f t="shared" si="1802"/>
        <v>-61.849659332067461</v>
      </c>
      <c r="P1684" s="11">
        <f t="shared" si="1802"/>
        <v>-58.074716008900339</v>
      </c>
      <c r="Q1684" s="11">
        <f t="shared" si="1802"/>
        <v>191.39664804469277</v>
      </c>
      <c r="R1684" s="11">
        <f t="shared" si="1802"/>
        <v>223.0876150306749</v>
      </c>
      <c r="S1684" s="11">
        <f t="shared" si="1802"/>
        <v>-44.660208577489655</v>
      </c>
      <c r="T1684" s="11">
        <f t="shared" si="1802"/>
        <v>11.706519408106359</v>
      </c>
      <c r="U1684" s="11">
        <f t="shared" si="1802"/>
        <v>-9.8005807396030775</v>
      </c>
      <c r="V1684" s="11">
        <f t="shared" si="1802"/>
        <v>-91.220368744512726</v>
      </c>
      <c r="W1684" s="11">
        <f t="shared" si="1802"/>
        <v>1368.5757575757575</v>
      </c>
      <c r="X1684" s="11">
        <f t="shared" si="1802"/>
        <v>-19.451953036337002</v>
      </c>
      <c r="Y1684" s="11">
        <f t="shared" si="1802"/>
        <v>79.055231068757053</v>
      </c>
      <c r="Z1684" s="11">
        <f t="shared" si="1802"/>
        <v>-31.249284651482199</v>
      </c>
      <c r="AA1684" s="11">
        <f t="shared" si="1802"/>
        <v>57.316768635285285</v>
      </c>
      <c r="AB1684" s="11">
        <f t="shared" si="1802"/>
        <v>-87.159543368123082</v>
      </c>
      <c r="AC1684" s="11">
        <f t="shared" si="1802"/>
        <v>1329.4529720820026</v>
      </c>
      <c r="AD1684" s="11">
        <f t="shared" si="1802"/>
        <v>-93.170074302557708</v>
      </c>
      <c r="AE1684" s="11">
        <f t="shared" si="1802"/>
        <v>439.85438429882868</v>
      </c>
      <c r="AF1684" s="11">
        <f t="shared" si="1802"/>
        <v>-88.491458504358704</v>
      </c>
      <c r="AG1684" s="11">
        <f t="shared" si="1802"/>
        <v>-58.084239130434781</v>
      </c>
      <c r="AH1684" s="11">
        <f t="shared" si="1802"/>
        <v>-63.006482982171796</v>
      </c>
      <c r="AI1684" s="11">
        <f t="shared" si="1802"/>
        <v>9.7480832420591383</v>
      </c>
      <c r="AJ1684" s="11">
        <f t="shared" si="1802"/>
        <v>-21.756487025948104</v>
      </c>
      <c r="AK1684" s="11">
        <f t="shared" si="1802"/>
        <v>4324.2346938775509</v>
      </c>
      <c r="AL1684" s="11">
        <f t="shared" si="1802"/>
        <v>-84.872859366891547</v>
      </c>
    </row>
    <row r="1685" spans="1:38" ht="15">
      <c r="A1685" s="29">
        <v>1684</v>
      </c>
      <c r="B1685" s="23" t="s">
        <v>299</v>
      </c>
      <c r="C1685" s="23" t="s">
        <v>302</v>
      </c>
      <c r="D1685" s="7" t="s">
        <v>224</v>
      </c>
      <c r="E1685" s="10"/>
      <c r="F1685" s="11" t="e">
        <f t="shared" ref="F1685:AL1685" si="1803">F513/E513*100-100</f>
        <v>#DIV/0!</v>
      </c>
      <c r="G1685" s="11" t="e">
        <f t="shared" si="1803"/>
        <v>#DIV/0!</v>
      </c>
      <c r="H1685" s="11">
        <f t="shared" si="1803"/>
        <v>890.95446038677471</v>
      </c>
      <c r="I1685" s="11">
        <f t="shared" si="1803"/>
        <v>0.31043437204910163</v>
      </c>
      <c r="J1685" s="11">
        <f t="shared" si="1803"/>
        <v>-45.85309218706486</v>
      </c>
      <c r="K1685" s="11">
        <f t="shared" si="1803"/>
        <v>-23.48403080110397</v>
      </c>
      <c r="L1685" s="11">
        <f t="shared" si="1803"/>
        <v>12.630173817548382</v>
      </c>
      <c r="M1685" s="11">
        <f t="shared" si="1803"/>
        <v>-1.6474880010759136</v>
      </c>
      <c r="N1685" s="11">
        <f t="shared" si="1803"/>
        <v>-35.670760368860513</v>
      </c>
      <c r="O1685" s="11">
        <f t="shared" si="1803"/>
        <v>6.6094511830585532</v>
      </c>
      <c r="P1685" s="11">
        <f t="shared" si="1803"/>
        <v>-12.795653365899867</v>
      </c>
      <c r="Q1685" s="11">
        <f t="shared" si="1803"/>
        <v>-25.882420189202321</v>
      </c>
      <c r="R1685" s="11">
        <f t="shared" si="1803"/>
        <v>-34.249797555238501</v>
      </c>
      <c r="S1685" s="11">
        <f t="shared" si="1803"/>
        <v>58.908568412409835</v>
      </c>
      <c r="T1685" s="11">
        <f t="shared" si="1803"/>
        <v>-13.699691830746801</v>
      </c>
      <c r="U1685" s="11">
        <f t="shared" si="1803"/>
        <v>15.540872837684688</v>
      </c>
      <c r="V1685" s="11">
        <f t="shared" si="1803"/>
        <v>25.085592671416677</v>
      </c>
      <c r="W1685" s="11">
        <f t="shared" si="1803"/>
        <v>-31.655570350643586</v>
      </c>
      <c r="X1685" s="11">
        <f t="shared" si="1803"/>
        <v>-42.622418495908562</v>
      </c>
      <c r="Y1685" s="11">
        <f t="shared" si="1803"/>
        <v>46.8968119222788</v>
      </c>
      <c r="Z1685" s="11">
        <f t="shared" si="1803"/>
        <v>-20.416078078849367</v>
      </c>
      <c r="AA1685" s="11">
        <f t="shared" si="1803"/>
        <v>-20.509262247466594</v>
      </c>
      <c r="AB1685" s="11">
        <f t="shared" si="1803"/>
        <v>-16.081360886687506</v>
      </c>
      <c r="AC1685" s="11">
        <f t="shared" si="1803"/>
        <v>-9.4533139816158638</v>
      </c>
      <c r="AD1685" s="11">
        <f t="shared" si="1803"/>
        <v>-4.4133361829450735</v>
      </c>
      <c r="AE1685" s="11">
        <f t="shared" si="1803"/>
        <v>36.461710452766908</v>
      </c>
      <c r="AF1685" s="11">
        <f t="shared" si="1803"/>
        <v>-2.3266292549051713</v>
      </c>
      <c r="AG1685" s="11">
        <f t="shared" si="1803"/>
        <v>14.506185783183057</v>
      </c>
      <c r="AH1685" s="11">
        <f t="shared" si="1803"/>
        <v>15.796220334016994</v>
      </c>
      <c r="AI1685" s="11">
        <f t="shared" si="1803"/>
        <v>0.5661511212322381</v>
      </c>
      <c r="AJ1685" s="11">
        <f t="shared" si="1803"/>
        <v>72.716693923763984</v>
      </c>
      <c r="AK1685" s="11">
        <f t="shared" si="1803"/>
        <v>63.721616257260962</v>
      </c>
      <c r="AL1685" s="11">
        <f t="shared" si="1803"/>
        <v>-15.947993015315149</v>
      </c>
    </row>
    <row r="1686" spans="1:38" ht="15">
      <c r="A1686" s="29">
        <v>1685</v>
      </c>
      <c r="B1686" s="23" t="s">
        <v>299</v>
      </c>
      <c r="C1686" s="23" t="s">
        <v>302</v>
      </c>
      <c r="D1686" s="7" t="s">
        <v>225</v>
      </c>
      <c r="E1686" s="10"/>
      <c r="F1686" s="11">
        <f t="shared" ref="F1686:AL1686" si="1804">F514/E514*100-100</f>
        <v>-0.9581949307238915</v>
      </c>
      <c r="G1686" s="11">
        <f t="shared" si="1804"/>
        <v>-26.989316187667683</v>
      </c>
      <c r="H1686" s="11">
        <f t="shared" si="1804"/>
        <v>6.3912730402827265</v>
      </c>
      <c r="I1686" s="11">
        <f t="shared" si="1804"/>
        <v>-12.802719712469752</v>
      </c>
      <c r="J1686" s="11">
        <f t="shared" si="1804"/>
        <v>13.163106900058892</v>
      </c>
      <c r="K1686" s="11">
        <f t="shared" si="1804"/>
        <v>-14.295963418479971</v>
      </c>
      <c r="L1686" s="11">
        <f t="shared" si="1804"/>
        <v>35.592924098724097</v>
      </c>
      <c r="M1686" s="11">
        <f t="shared" si="1804"/>
        <v>24.878052089905637</v>
      </c>
      <c r="N1686" s="11">
        <f t="shared" si="1804"/>
        <v>0.14614084935540461</v>
      </c>
      <c r="O1686" s="11">
        <f t="shared" si="1804"/>
        <v>-4.129913528409773</v>
      </c>
      <c r="P1686" s="11">
        <f t="shared" si="1804"/>
        <v>7.7991229311076467</v>
      </c>
      <c r="Q1686" s="11">
        <f t="shared" si="1804"/>
        <v>-4.4439078673861445</v>
      </c>
      <c r="R1686" s="11">
        <f t="shared" si="1804"/>
        <v>27.997385218795671</v>
      </c>
      <c r="S1686" s="11">
        <f t="shared" si="1804"/>
        <v>39.040122913707194</v>
      </c>
      <c r="T1686" s="11">
        <f t="shared" si="1804"/>
        <v>15.210385954515161</v>
      </c>
      <c r="U1686" s="11">
        <f t="shared" si="1804"/>
        <v>25.72671692734707</v>
      </c>
      <c r="V1686" s="11">
        <f t="shared" si="1804"/>
        <v>-8.5300886464370933</v>
      </c>
      <c r="W1686" s="11">
        <f t="shared" si="1804"/>
        <v>17.186255096097838</v>
      </c>
      <c r="X1686" s="11">
        <f t="shared" si="1804"/>
        <v>-6.222789460500735</v>
      </c>
      <c r="Y1686" s="11">
        <f t="shared" si="1804"/>
        <v>9.5232341219367385</v>
      </c>
      <c r="Z1686" s="11">
        <f t="shared" si="1804"/>
        <v>99.532172118851889</v>
      </c>
      <c r="AA1686" s="11">
        <f t="shared" si="1804"/>
        <v>-24.430262235065754</v>
      </c>
      <c r="AB1686" s="11">
        <f t="shared" si="1804"/>
        <v>2.5630756394210579</v>
      </c>
      <c r="AC1686" s="11">
        <f t="shared" si="1804"/>
        <v>-6.3701513907523406</v>
      </c>
      <c r="AD1686" s="11">
        <f t="shared" si="1804"/>
        <v>19.660470929494252</v>
      </c>
      <c r="AE1686" s="11">
        <f t="shared" si="1804"/>
        <v>-0.72846172922805863</v>
      </c>
      <c r="AF1686" s="11">
        <f t="shared" si="1804"/>
        <v>17.831594559406199</v>
      </c>
      <c r="AG1686" s="11">
        <f t="shared" si="1804"/>
        <v>16.443863800885097</v>
      </c>
      <c r="AH1686" s="11">
        <f t="shared" si="1804"/>
        <v>-13.908800131222833</v>
      </c>
      <c r="AI1686" s="11">
        <f t="shared" si="1804"/>
        <v>-37.180078307342022</v>
      </c>
      <c r="AJ1686" s="11">
        <f t="shared" si="1804"/>
        <v>29.707913082115226</v>
      </c>
      <c r="AK1686" s="11">
        <f t="shared" si="1804"/>
        <v>159.29776729188416</v>
      </c>
      <c r="AL1686" s="11">
        <f t="shared" si="1804"/>
        <v>150.30225231744811</v>
      </c>
    </row>
    <row r="1687" spans="1:38" ht="15">
      <c r="A1687" s="29">
        <v>1686</v>
      </c>
      <c r="B1687" s="23" t="s">
        <v>299</v>
      </c>
      <c r="C1687" s="23" t="s">
        <v>302</v>
      </c>
      <c r="D1687" s="7" t="s">
        <v>226</v>
      </c>
      <c r="E1687" s="10"/>
      <c r="F1687" s="11">
        <f t="shared" ref="F1687:AL1687" si="1805">F515/E515*100-100</f>
        <v>17.984885953884188</v>
      </c>
      <c r="G1687" s="11">
        <f t="shared" si="1805"/>
        <v>117.92601960164401</v>
      </c>
      <c r="H1687" s="11">
        <f t="shared" si="1805"/>
        <v>32.656318003771929</v>
      </c>
      <c r="I1687" s="11">
        <f t="shared" si="1805"/>
        <v>39.038349372995043</v>
      </c>
      <c r="J1687" s="11">
        <f t="shared" si="1805"/>
        <v>21.564720379643944</v>
      </c>
      <c r="K1687" s="11">
        <f t="shared" si="1805"/>
        <v>14.275546736833022</v>
      </c>
      <c r="L1687" s="11">
        <f t="shared" si="1805"/>
        <v>49.066087886508768</v>
      </c>
      <c r="M1687" s="11">
        <f t="shared" si="1805"/>
        <v>12.818002262099697</v>
      </c>
      <c r="N1687" s="11">
        <f t="shared" si="1805"/>
        <v>18.736720035912029</v>
      </c>
      <c r="O1687" s="11">
        <f t="shared" si="1805"/>
        <v>24.466379128374612</v>
      </c>
      <c r="P1687" s="11">
        <f t="shared" si="1805"/>
        <v>2.3238370057248119</v>
      </c>
      <c r="Q1687" s="11">
        <f t="shared" si="1805"/>
        <v>-3.0197808758205724</v>
      </c>
      <c r="R1687" s="11">
        <f t="shared" si="1805"/>
        <v>2.1426476152413443E-2</v>
      </c>
      <c r="S1687" s="11">
        <f t="shared" si="1805"/>
        <v>15.296331842018688</v>
      </c>
      <c r="T1687" s="11">
        <f t="shared" si="1805"/>
        <v>2.7270354521244542</v>
      </c>
      <c r="U1687" s="11">
        <f t="shared" si="1805"/>
        <v>24.862861059574598</v>
      </c>
      <c r="V1687" s="11">
        <f t="shared" si="1805"/>
        <v>25.283783255580829</v>
      </c>
      <c r="W1687" s="11">
        <f t="shared" si="1805"/>
        <v>10.222190411695493</v>
      </c>
      <c r="X1687" s="11">
        <f t="shared" si="1805"/>
        <v>-3.9354438030413235</v>
      </c>
      <c r="Y1687" s="11">
        <f t="shared" si="1805"/>
        <v>27.668613085550575</v>
      </c>
      <c r="Z1687" s="11">
        <f t="shared" si="1805"/>
        <v>35.83081158794613</v>
      </c>
      <c r="AA1687" s="11">
        <f t="shared" si="1805"/>
        <v>28.008878381022271</v>
      </c>
      <c r="AB1687" s="11">
        <f t="shared" si="1805"/>
        <v>9.5964118032745915</v>
      </c>
      <c r="AC1687" s="11">
        <f t="shared" si="1805"/>
        <v>7.7483972717776481</v>
      </c>
      <c r="AD1687" s="11">
        <f t="shared" si="1805"/>
        <v>32.935175190794894</v>
      </c>
      <c r="AE1687" s="11">
        <f t="shared" si="1805"/>
        <v>9.4993189645675074</v>
      </c>
      <c r="AF1687" s="11">
        <f t="shared" si="1805"/>
        <v>9.3684651248671713</v>
      </c>
      <c r="AG1687" s="11">
        <f t="shared" si="1805"/>
        <v>1.4264184364946288</v>
      </c>
      <c r="AH1687" s="11">
        <f t="shared" si="1805"/>
        <v>-0.48755719279172638</v>
      </c>
      <c r="AI1687" s="11">
        <f t="shared" si="1805"/>
        <v>6.4404742457155066</v>
      </c>
      <c r="AJ1687" s="11">
        <f t="shared" si="1805"/>
        <v>3.220266710789204</v>
      </c>
      <c r="AK1687" s="11">
        <f t="shared" si="1805"/>
        <v>38.205567962283624</v>
      </c>
      <c r="AL1687" s="11">
        <f t="shared" si="1805"/>
        <v>-7.5778236899669764</v>
      </c>
    </row>
    <row r="1688" spans="1:38" ht="15">
      <c r="A1688" s="29">
        <v>1687</v>
      </c>
      <c r="B1688" s="23" t="s">
        <v>299</v>
      </c>
      <c r="C1688" s="23" t="s">
        <v>302</v>
      </c>
      <c r="D1688" s="7" t="s">
        <v>227</v>
      </c>
      <c r="E1688" s="10"/>
      <c r="F1688" s="11" t="e">
        <f t="shared" ref="F1688:AL1688" si="1806">F516/E516*100-100</f>
        <v>#DIV/0!</v>
      </c>
      <c r="G1688" s="11" t="e">
        <f t="shared" si="1806"/>
        <v>#DIV/0!</v>
      </c>
      <c r="H1688" s="11" t="e">
        <f t="shared" si="1806"/>
        <v>#DIV/0!</v>
      </c>
      <c r="I1688" s="11" t="e">
        <f t="shared" si="1806"/>
        <v>#DIV/0!</v>
      </c>
      <c r="J1688" s="11" t="e">
        <f t="shared" si="1806"/>
        <v>#DIV/0!</v>
      </c>
      <c r="K1688" s="11" t="e">
        <f t="shared" si="1806"/>
        <v>#DIV/0!</v>
      </c>
      <c r="L1688" s="11" t="e">
        <f t="shared" si="1806"/>
        <v>#DIV/0!</v>
      </c>
      <c r="M1688" s="11" t="e">
        <f t="shared" si="1806"/>
        <v>#DIV/0!</v>
      </c>
      <c r="N1688" s="11" t="e">
        <f t="shared" si="1806"/>
        <v>#DIV/0!</v>
      </c>
      <c r="O1688" s="11" t="e">
        <f t="shared" si="1806"/>
        <v>#DIV/0!</v>
      </c>
      <c r="P1688" s="11" t="e">
        <f t="shared" si="1806"/>
        <v>#DIV/0!</v>
      </c>
      <c r="Q1688" s="11">
        <f t="shared" si="1806"/>
        <v>130.30303030303031</v>
      </c>
      <c r="R1688" s="11">
        <f t="shared" si="1806"/>
        <v>40.78947368421052</v>
      </c>
      <c r="S1688" s="11">
        <f t="shared" si="1806"/>
        <v>-92.523364485981304</v>
      </c>
      <c r="T1688" s="11">
        <f t="shared" si="1806"/>
        <v>2462.5</v>
      </c>
      <c r="U1688" s="11">
        <f t="shared" si="1806"/>
        <v>-86.829268292682926</v>
      </c>
      <c r="V1688" s="11">
        <f t="shared" si="1806"/>
        <v>166.66666666666663</v>
      </c>
      <c r="W1688" s="11">
        <f t="shared" si="1806"/>
        <v>45.833333333333314</v>
      </c>
      <c r="X1688" s="11">
        <f t="shared" si="1806"/>
        <v>-99.047619047619051</v>
      </c>
      <c r="Y1688" s="11">
        <f t="shared" si="1806"/>
        <v>-100</v>
      </c>
      <c r="Z1688" s="11" t="e">
        <f t="shared" si="1806"/>
        <v>#DIV/0!</v>
      </c>
      <c r="AA1688" s="11">
        <f t="shared" si="1806"/>
        <v>18.181818181818187</v>
      </c>
      <c r="AB1688" s="11">
        <f t="shared" si="1806"/>
        <v>-100</v>
      </c>
      <c r="AC1688" s="11" t="e">
        <f t="shared" si="1806"/>
        <v>#DIV/0!</v>
      </c>
      <c r="AD1688" s="11">
        <f t="shared" si="1806"/>
        <v>-100</v>
      </c>
      <c r="AE1688" s="11" t="e">
        <f t="shared" si="1806"/>
        <v>#DIV/0!</v>
      </c>
      <c r="AF1688" s="11">
        <f t="shared" si="1806"/>
        <v>-100</v>
      </c>
      <c r="AG1688" s="11" t="e">
        <f t="shared" si="1806"/>
        <v>#DIV/0!</v>
      </c>
      <c r="AH1688" s="11">
        <f t="shared" si="1806"/>
        <v>0</v>
      </c>
      <c r="AI1688" s="11">
        <f t="shared" si="1806"/>
        <v>485.29411764705878</v>
      </c>
      <c r="AJ1688" s="11">
        <f t="shared" si="1806"/>
        <v>61.80904522613065</v>
      </c>
      <c r="AK1688" s="11">
        <f t="shared" si="1806"/>
        <v>-100</v>
      </c>
      <c r="AL1688" s="11" t="e">
        <f t="shared" si="1806"/>
        <v>#DIV/0!</v>
      </c>
    </row>
    <row r="1689" spans="1:38" ht="15">
      <c r="A1689" s="29">
        <v>1688</v>
      </c>
      <c r="B1689" s="23" t="s">
        <v>299</v>
      </c>
      <c r="C1689" s="23" t="s">
        <v>302</v>
      </c>
      <c r="D1689" s="7" t="s">
        <v>228</v>
      </c>
      <c r="E1689" s="10"/>
      <c r="F1689" s="11">
        <f t="shared" ref="F1689:AL1689" si="1807">F517/E517*100-100</f>
        <v>-83.585313174946009</v>
      </c>
      <c r="G1689" s="11">
        <f t="shared" si="1807"/>
        <v>-98.684210526315795</v>
      </c>
      <c r="H1689" s="11">
        <f t="shared" si="1807"/>
        <v>244100</v>
      </c>
      <c r="I1689" s="11">
        <f t="shared" si="1807"/>
        <v>-56.879606879606882</v>
      </c>
      <c r="J1689" s="11">
        <f t="shared" si="1807"/>
        <v>-50.142450142450137</v>
      </c>
      <c r="K1689" s="11">
        <f t="shared" si="1807"/>
        <v>61.904761904761898</v>
      </c>
      <c r="L1689" s="11">
        <f t="shared" si="1807"/>
        <v>38.823529411764696</v>
      </c>
      <c r="M1689" s="11">
        <f t="shared" si="1807"/>
        <v>48.559322033898297</v>
      </c>
      <c r="N1689" s="11">
        <f t="shared" si="1807"/>
        <v>-43.011979463776385</v>
      </c>
      <c r="O1689" s="11">
        <f t="shared" si="1807"/>
        <v>-50.050050050050046</v>
      </c>
      <c r="P1689" s="11">
        <f t="shared" si="1807"/>
        <v>-100</v>
      </c>
      <c r="Q1689" s="11" t="e">
        <f t="shared" si="1807"/>
        <v>#DIV/0!</v>
      </c>
      <c r="R1689" s="11" t="e">
        <f t="shared" si="1807"/>
        <v>#DIV/0!</v>
      </c>
      <c r="S1689" s="11" t="e">
        <f t="shared" si="1807"/>
        <v>#DIV/0!</v>
      </c>
      <c r="T1689" s="11" t="e">
        <f t="shared" si="1807"/>
        <v>#DIV/0!</v>
      </c>
      <c r="U1689" s="11" t="e">
        <f t="shared" si="1807"/>
        <v>#DIV/0!</v>
      </c>
      <c r="V1689" s="11" t="e">
        <f t="shared" si="1807"/>
        <v>#DIV/0!</v>
      </c>
      <c r="W1689" s="11" t="e">
        <f t="shared" si="1807"/>
        <v>#DIV/0!</v>
      </c>
      <c r="X1689" s="11" t="e">
        <f t="shared" si="1807"/>
        <v>#DIV/0!</v>
      </c>
      <c r="Y1689" s="11" t="e">
        <f t="shared" si="1807"/>
        <v>#DIV/0!</v>
      </c>
      <c r="Z1689" s="11" t="e">
        <f t="shared" si="1807"/>
        <v>#DIV/0!</v>
      </c>
      <c r="AA1689" s="11" t="e">
        <f t="shared" si="1807"/>
        <v>#DIV/0!</v>
      </c>
      <c r="AB1689" s="11" t="e">
        <f t="shared" si="1807"/>
        <v>#DIV/0!</v>
      </c>
      <c r="AC1689" s="11" t="e">
        <f t="shared" si="1807"/>
        <v>#DIV/0!</v>
      </c>
      <c r="AD1689" s="11" t="e">
        <f t="shared" si="1807"/>
        <v>#DIV/0!</v>
      </c>
      <c r="AE1689" s="11" t="e">
        <f t="shared" si="1807"/>
        <v>#DIV/0!</v>
      </c>
      <c r="AF1689" s="11" t="e">
        <f t="shared" si="1807"/>
        <v>#DIV/0!</v>
      </c>
      <c r="AG1689" s="11" t="e">
        <f t="shared" si="1807"/>
        <v>#DIV/0!</v>
      </c>
      <c r="AH1689" s="11" t="e">
        <f t="shared" si="1807"/>
        <v>#DIV/0!</v>
      </c>
      <c r="AI1689" s="11" t="e">
        <f t="shared" si="1807"/>
        <v>#DIV/0!</v>
      </c>
      <c r="AJ1689" s="11" t="e">
        <f t="shared" si="1807"/>
        <v>#DIV/0!</v>
      </c>
      <c r="AK1689" s="11" t="e">
        <f t="shared" si="1807"/>
        <v>#DIV/0!</v>
      </c>
      <c r="AL1689" s="11" t="e">
        <f t="shared" si="1807"/>
        <v>#DIV/0!</v>
      </c>
    </row>
    <row r="1690" spans="1:38" ht="15">
      <c r="A1690" s="29">
        <v>1689</v>
      </c>
      <c r="B1690" s="23" t="s">
        <v>299</v>
      </c>
      <c r="C1690" s="23" t="s">
        <v>302</v>
      </c>
      <c r="D1690" s="7" t="s">
        <v>229</v>
      </c>
      <c r="E1690" s="10"/>
      <c r="F1690" s="11" t="e">
        <f t="shared" ref="F1690:AL1690" si="1808">F518/E518*100-100</f>
        <v>#DIV/0!</v>
      </c>
      <c r="G1690" s="11" t="e">
        <f t="shared" si="1808"/>
        <v>#DIV/0!</v>
      </c>
      <c r="H1690" s="11" t="e">
        <f t="shared" si="1808"/>
        <v>#DIV/0!</v>
      </c>
      <c r="I1690" s="11" t="e">
        <f t="shared" si="1808"/>
        <v>#DIV/0!</v>
      </c>
      <c r="J1690" s="11" t="e">
        <f t="shared" si="1808"/>
        <v>#DIV/0!</v>
      </c>
      <c r="K1690" s="11" t="e">
        <f t="shared" si="1808"/>
        <v>#DIV/0!</v>
      </c>
      <c r="L1690" s="11" t="e">
        <f t="shared" si="1808"/>
        <v>#DIV/0!</v>
      </c>
      <c r="M1690" s="11" t="e">
        <f t="shared" si="1808"/>
        <v>#DIV/0!</v>
      </c>
      <c r="N1690" s="11" t="e">
        <f t="shared" si="1808"/>
        <v>#DIV/0!</v>
      </c>
      <c r="O1690" s="11" t="e">
        <f t="shared" si="1808"/>
        <v>#DIV/0!</v>
      </c>
      <c r="P1690" s="11" t="e">
        <f t="shared" si="1808"/>
        <v>#DIV/0!</v>
      </c>
      <c r="Q1690" s="11">
        <f t="shared" si="1808"/>
        <v>1074.3589743589744</v>
      </c>
      <c r="R1690" s="11">
        <f t="shared" si="1808"/>
        <v>-97.379912663755462</v>
      </c>
      <c r="S1690" s="11">
        <f t="shared" si="1808"/>
        <v>16.666666666666671</v>
      </c>
      <c r="T1690" s="11">
        <f t="shared" si="1808"/>
        <v>521.42857142857144</v>
      </c>
      <c r="U1690" s="11">
        <f t="shared" si="1808"/>
        <v>-96.551724137931032</v>
      </c>
      <c r="V1690" s="11">
        <f t="shared" si="1808"/>
        <v>-66.666666666666671</v>
      </c>
      <c r="W1690" s="11">
        <f t="shared" si="1808"/>
        <v>4600</v>
      </c>
      <c r="X1690" s="11">
        <f t="shared" si="1808"/>
        <v>-44.680851063829785</v>
      </c>
      <c r="Y1690" s="11">
        <f t="shared" si="1808"/>
        <v>376.92307692307691</v>
      </c>
      <c r="Z1690" s="11">
        <f t="shared" si="1808"/>
        <v>-83.064516129032256</v>
      </c>
      <c r="AA1690" s="11">
        <f t="shared" si="1808"/>
        <v>447.61904761904759</v>
      </c>
      <c r="AB1690" s="11">
        <f t="shared" si="1808"/>
        <v>-100</v>
      </c>
      <c r="AC1690" s="11" t="e">
        <f t="shared" si="1808"/>
        <v>#DIV/0!</v>
      </c>
      <c r="AD1690" s="11" t="e">
        <f t="shared" si="1808"/>
        <v>#DIV/0!</v>
      </c>
      <c r="AE1690" s="11">
        <f t="shared" si="1808"/>
        <v>-100</v>
      </c>
      <c r="AF1690" s="11" t="e">
        <f t="shared" si="1808"/>
        <v>#DIV/0!</v>
      </c>
      <c r="AG1690" s="11">
        <f t="shared" si="1808"/>
        <v>433.33333333333326</v>
      </c>
      <c r="AH1690" s="11">
        <f t="shared" si="1808"/>
        <v>256.25</v>
      </c>
      <c r="AI1690" s="11">
        <f t="shared" si="1808"/>
        <v>-12.280701754385973</v>
      </c>
      <c r="AJ1690" s="11">
        <f t="shared" si="1808"/>
        <v>100</v>
      </c>
      <c r="AK1690" s="11">
        <f t="shared" si="1808"/>
        <v>-79</v>
      </c>
      <c r="AL1690" s="11">
        <f t="shared" si="1808"/>
        <v>259.52380952380952</v>
      </c>
    </row>
    <row r="1691" spans="1:38" ht="15">
      <c r="A1691" s="29">
        <v>1690</v>
      </c>
      <c r="B1691" s="23" t="s">
        <v>299</v>
      </c>
      <c r="C1691" s="23" t="s">
        <v>302</v>
      </c>
      <c r="D1691" s="7" t="s">
        <v>230</v>
      </c>
      <c r="E1691" s="10"/>
      <c r="F1691" s="11" t="e">
        <f t="shared" ref="F1691:AL1691" si="1809">F519/E519*100-100</f>
        <v>#DIV/0!</v>
      </c>
      <c r="G1691" s="11" t="e">
        <f t="shared" si="1809"/>
        <v>#DIV/0!</v>
      </c>
      <c r="H1691" s="11" t="e">
        <f t="shared" si="1809"/>
        <v>#DIV/0!</v>
      </c>
      <c r="I1691" s="11" t="e">
        <f t="shared" si="1809"/>
        <v>#DIV/0!</v>
      </c>
      <c r="J1691" s="11" t="e">
        <f t="shared" si="1809"/>
        <v>#DIV/0!</v>
      </c>
      <c r="K1691" s="11" t="e">
        <f t="shared" si="1809"/>
        <v>#DIV/0!</v>
      </c>
      <c r="L1691" s="11" t="e">
        <f t="shared" si="1809"/>
        <v>#DIV/0!</v>
      </c>
      <c r="M1691" s="11" t="e">
        <f t="shared" si="1809"/>
        <v>#DIV/0!</v>
      </c>
      <c r="N1691" s="11" t="e">
        <f t="shared" si="1809"/>
        <v>#DIV/0!</v>
      </c>
      <c r="O1691" s="11" t="e">
        <f t="shared" si="1809"/>
        <v>#DIV/0!</v>
      </c>
      <c r="P1691" s="11" t="e">
        <f t="shared" si="1809"/>
        <v>#DIV/0!</v>
      </c>
      <c r="Q1691" s="11">
        <f t="shared" si="1809"/>
        <v>536.11111111111109</v>
      </c>
      <c r="R1691" s="11">
        <f t="shared" si="1809"/>
        <v>350.21834061135371</v>
      </c>
      <c r="S1691" s="11">
        <f t="shared" si="1809"/>
        <v>110.96023278370515</v>
      </c>
      <c r="T1691" s="11">
        <f t="shared" si="1809"/>
        <v>-33.011494252873561</v>
      </c>
      <c r="U1691" s="11">
        <f t="shared" si="1809"/>
        <v>-74.262182566918327</v>
      </c>
      <c r="V1691" s="11">
        <f t="shared" si="1809"/>
        <v>-46.666666666666664</v>
      </c>
      <c r="W1691" s="11">
        <f t="shared" si="1809"/>
        <v>-35</v>
      </c>
      <c r="X1691" s="11">
        <f t="shared" si="1809"/>
        <v>1576.153846153846</v>
      </c>
      <c r="Y1691" s="11">
        <f t="shared" si="1809"/>
        <v>-20.468104635153736</v>
      </c>
      <c r="Z1691" s="11">
        <f t="shared" si="1809"/>
        <v>247.31679169070975</v>
      </c>
      <c r="AA1691" s="11">
        <f t="shared" si="1809"/>
        <v>-9.7026084067120735</v>
      </c>
      <c r="AB1691" s="11">
        <f t="shared" si="1809"/>
        <v>-91.02115915363386</v>
      </c>
      <c r="AC1691" s="11">
        <f t="shared" si="1809"/>
        <v>-83.606557377049185</v>
      </c>
      <c r="AD1691" s="11">
        <f t="shared" si="1809"/>
        <v>77.5</v>
      </c>
      <c r="AE1691" s="11">
        <f t="shared" si="1809"/>
        <v>426.76056338028172</v>
      </c>
      <c r="AF1691" s="11">
        <f t="shared" si="1809"/>
        <v>-57.620320855614978</v>
      </c>
      <c r="AG1691" s="11">
        <f t="shared" si="1809"/>
        <v>-35.33123028391168</v>
      </c>
      <c r="AH1691" s="11">
        <f t="shared" si="1809"/>
        <v>119.02439024390245</v>
      </c>
      <c r="AI1691" s="11">
        <f t="shared" si="1809"/>
        <v>124.27616926503342</v>
      </c>
      <c r="AJ1691" s="11">
        <f t="shared" si="1809"/>
        <v>-61.370407149950346</v>
      </c>
      <c r="AK1691" s="11">
        <f t="shared" si="1809"/>
        <v>98.71465295629821</v>
      </c>
      <c r="AL1691" s="11">
        <f t="shared" si="1809"/>
        <v>-52.005174644243205</v>
      </c>
    </row>
    <row r="1692" spans="1:38" ht="15">
      <c r="A1692" s="29">
        <v>1691</v>
      </c>
      <c r="B1692" s="23" t="s">
        <v>299</v>
      </c>
      <c r="C1692" s="23" t="s">
        <v>302</v>
      </c>
      <c r="D1692" s="7" t="s">
        <v>231</v>
      </c>
      <c r="E1692" s="10"/>
      <c r="F1692" s="11">
        <f t="shared" ref="F1692:AL1692" si="1810">F520/E520*100-100</f>
        <v>-6.107027329382646</v>
      </c>
      <c r="G1692" s="11">
        <f t="shared" si="1810"/>
        <v>2.6590044774162038</v>
      </c>
      <c r="H1692" s="11">
        <f t="shared" si="1810"/>
        <v>-23.702812219711006</v>
      </c>
      <c r="I1692" s="11">
        <f t="shared" si="1810"/>
        <v>10.63152960085722</v>
      </c>
      <c r="J1692" s="11">
        <f t="shared" si="1810"/>
        <v>-4.9610200931366819</v>
      </c>
      <c r="K1692" s="11">
        <f t="shared" si="1810"/>
        <v>-8.77993353033105</v>
      </c>
      <c r="L1692" s="11">
        <f t="shared" si="1810"/>
        <v>24.338376942787136</v>
      </c>
      <c r="M1692" s="11">
        <f t="shared" si="1810"/>
        <v>10.029482551143204</v>
      </c>
      <c r="N1692" s="11">
        <f t="shared" si="1810"/>
        <v>-8.925514986137614</v>
      </c>
      <c r="O1692" s="11">
        <f t="shared" si="1810"/>
        <v>26.078324236802032</v>
      </c>
      <c r="P1692" s="11">
        <f t="shared" si="1810"/>
        <v>-0.90326206188218805</v>
      </c>
      <c r="Q1692" s="11">
        <f t="shared" si="1810"/>
        <v>1.5653208895809172</v>
      </c>
      <c r="R1692" s="11">
        <f t="shared" si="1810"/>
        <v>-14.853541801881804</v>
      </c>
      <c r="S1692" s="11">
        <f t="shared" si="1810"/>
        <v>20.53928342527314</v>
      </c>
      <c r="T1692" s="11">
        <f t="shared" si="1810"/>
        <v>-1.5911446667686135</v>
      </c>
      <c r="U1692" s="11">
        <f t="shared" si="1810"/>
        <v>28.877333114710581</v>
      </c>
      <c r="V1692" s="11">
        <f t="shared" si="1810"/>
        <v>11.204357229839033</v>
      </c>
      <c r="W1692" s="11">
        <f t="shared" si="1810"/>
        <v>1.3575930195562194</v>
      </c>
      <c r="X1692" s="11">
        <f t="shared" si="1810"/>
        <v>5.1168348251791116</v>
      </c>
      <c r="Y1692" s="11">
        <f t="shared" si="1810"/>
        <v>15.209166499202567</v>
      </c>
      <c r="Z1692" s="11">
        <f t="shared" si="1810"/>
        <v>31.74019564329717</v>
      </c>
      <c r="AA1692" s="11">
        <f t="shared" si="1810"/>
        <v>1.9075793777533363</v>
      </c>
      <c r="AB1692" s="11">
        <f t="shared" si="1810"/>
        <v>-16.467223149178807</v>
      </c>
      <c r="AC1692" s="11">
        <f t="shared" si="1810"/>
        <v>-19.462925753356018</v>
      </c>
      <c r="AD1692" s="11">
        <f t="shared" si="1810"/>
        <v>0.64655087687572177</v>
      </c>
      <c r="AE1692" s="11">
        <f t="shared" si="1810"/>
        <v>5.6688877398614892</v>
      </c>
      <c r="AF1692" s="11">
        <f t="shared" si="1810"/>
        <v>35.100040938650238</v>
      </c>
      <c r="AG1692" s="11">
        <f t="shared" si="1810"/>
        <v>-10.825643140868181</v>
      </c>
      <c r="AH1692" s="11">
        <f t="shared" si="1810"/>
        <v>15.509057548570794</v>
      </c>
      <c r="AI1692" s="11">
        <f t="shared" si="1810"/>
        <v>-1.3861606401700044</v>
      </c>
      <c r="AJ1692" s="11">
        <f t="shared" si="1810"/>
        <v>7.018023517543881</v>
      </c>
      <c r="AK1692" s="11">
        <f t="shared" si="1810"/>
        <v>93.636013258305695</v>
      </c>
      <c r="AL1692" s="11">
        <f t="shared" si="1810"/>
        <v>-16.981563727862124</v>
      </c>
    </row>
    <row r="1693" spans="1:38" ht="15">
      <c r="A1693" s="29">
        <v>1692</v>
      </c>
      <c r="B1693" s="23" t="s">
        <v>299</v>
      </c>
      <c r="C1693" s="23" t="s">
        <v>302</v>
      </c>
      <c r="D1693" s="7" t="s">
        <v>232</v>
      </c>
      <c r="E1693" s="10"/>
      <c r="F1693" s="11">
        <f t="shared" ref="F1693:AL1693" si="1811">F521/E521*100-100</f>
        <v>-27.659574468085097</v>
      </c>
      <c r="G1693" s="11">
        <f t="shared" si="1811"/>
        <v>-38.235294117647058</v>
      </c>
      <c r="H1693" s="11">
        <f t="shared" si="1811"/>
        <v>528.57142857142856</v>
      </c>
      <c r="I1693" s="11">
        <f t="shared" si="1811"/>
        <v>31.060606060606062</v>
      </c>
      <c r="J1693" s="11">
        <f t="shared" si="1811"/>
        <v>90.173410404624263</v>
      </c>
      <c r="K1693" s="11">
        <f t="shared" si="1811"/>
        <v>332.82674772036478</v>
      </c>
      <c r="L1693" s="11">
        <f t="shared" si="1811"/>
        <v>78.230337078651672</v>
      </c>
      <c r="M1693" s="11">
        <f t="shared" si="1811"/>
        <v>-61.386918833727343</v>
      </c>
      <c r="N1693" s="11">
        <f t="shared" si="1811"/>
        <v>-82.959183673469397</v>
      </c>
      <c r="O1693" s="11">
        <f t="shared" si="1811"/>
        <v>-53.293413173652695</v>
      </c>
      <c r="P1693" s="11">
        <f t="shared" si="1811"/>
        <v>-100</v>
      </c>
      <c r="Q1693" s="11" t="e">
        <f t="shared" si="1811"/>
        <v>#DIV/0!</v>
      </c>
      <c r="R1693" s="11" t="e">
        <f t="shared" si="1811"/>
        <v>#DIV/0!</v>
      </c>
      <c r="S1693" s="11" t="e">
        <f t="shared" si="1811"/>
        <v>#DIV/0!</v>
      </c>
      <c r="T1693" s="11" t="e">
        <f t="shared" si="1811"/>
        <v>#DIV/0!</v>
      </c>
      <c r="U1693" s="11" t="e">
        <f t="shared" si="1811"/>
        <v>#DIV/0!</v>
      </c>
      <c r="V1693" s="11" t="e">
        <f t="shared" si="1811"/>
        <v>#DIV/0!</v>
      </c>
      <c r="W1693" s="11" t="e">
        <f t="shared" si="1811"/>
        <v>#DIV/0!</v>
      </c>
      <c r="X1693" s="11" t="e">
        <f t="shared" si="1811"/>
        <v>#DIV/0!</v>
      </c>
      <c r="Y1693" s="11" t="e">
        <f t="shared" si="1811"/>
        <v>#DIV/0!</v>
      </c>
      <c r="Z1693" s="11" t="e">
        <f t="shared" si="1811"/>
        <v>#DIV/0!</v>
      </c>
      <c r="AA1693" s="11" t="e">
        <f t="shared" si="1811"/>
        <v>#DIV/0!</v>
      </c>
      <c r="AB1693" s="11" t="e">
        <f t="shared" si="1811"/>
        <v>#DIV/0!</v>
      </c>
      <c r="AC1693" s="11" t="e">
        <f t="shared" si="1811"/>
        <v>#DIV/0!</v>
      </c>
      <c r="AD1693" s="11" t="e">
        <f t="shared" si="1811"/>
        <v>#DIV/0!</v>
      </c>
      <c r="AE1693" s="11" t="e">
        <f t="shared" si="1811"/>
        <v>#DIV/0!</v>
      </c>
      <c r="AF1693" s="11" t="e">
        <f t="shared" si="1811"/>
        <v>#DIV/0!</v>
      </c>
      <c r="AG1693" s="11" t="e">
        <f t="shared" si="1811"/>
        <v>#DIV/0!</v>
      </c>
      <c r="AH1693" s="11" t="e">
        <f t="shared" si="1811"/>
        <v>#DIV/0!</v>
      </c>
      <c r="AI1693" s="11" t="e">
        <f t="shared" si="1811"/>
        <v>#DIV/0!</v>
      </c>
      <c r="AJ1693" s="11" t="e">
        <f t="shared" si="1811"/>
        <v>#DIV/0!</v>
      </c>
      <c r="AK1693" s="11" t="e">
        <f t="shared" si="1811"/>
        <v>#DIV/0!</v>
      </c>
      <c r="AL1693" s="11" t="e">
        <f t="shared" si="1811"/>
        <v>#DIV/0!</v>
      </c>
    </row>
    <row r="1694" spans="1:38" ht="15">
      <c r="A1694" s="29">
        <v>1693</v>
      </c>
      <c r="B1694" s="23" t="s">
        <v>299</v>
      </c>
      <c r="C1694" s="23" t="s">
        <v>302</v>
      </c>
      <c r="D1694" s="7" t="s">
        <v>233</v>
      </c>
      <c r="E1694" s="10"/>
      <c r="F1694" s="11" t="e">
        <f t="shared" ref="F1694:AL1694" si="1812">F522/E522*100-100</f>
        <v>#DIV/0!</v>
      </c>
      <c r="G1694" s="11" t="e">
        <f t="shared" si="1812"/>
        <v>#DIV/0!</v>
      </c>
      <c r="H1694" s="11" t="e">
        <f t="shared" si="1812"/>
        <v>#DIV/0!</v>
      </c>
      <c r="I1694" s="11" t="e">
        <f t="shared" si="1812"/>
        <v>#DIV/0!</v>
      </c>
      <c r="J1694" s="11" t="e">
        <f t="shared" si="1812"/>
        <v>#DIV/0!</v>
      </c>
      <c r="K1694" s="11" t="e">
        <f t="shared" si="1812"/>
        <v>#DIV/0!</v>
      </c>
      <c r="L1694" s="11" t="e">
        <f t="shared" si="1812"/>
        <v>#DIV/0!</v>
      </c>
      <c r="M1694" s="11" t="e">
        <f t="shared" si="1812"/>
        <v>#DIV/0!</v>
      </c>
      <c r="N1694" s="11" t="e">
        <f t="shared" si="1812"/>
        <v>#DIV/0!</v>
      </c>
      <c r="O1694" s="11" t="e">
        <f t="shared" si="1812"/>
        <v>#DIV/0!</v>
      </c>
      <c r="P1694" s="11" t="e">
        <f t="shared" si="1812"/>
        <v>#DIV/0!</v>
      </c>
      <c r="Q1694" s="11">
        <f t="shared" si="1812"/>
        <v>142.85714285714283</v>
      </c>
      <c r="R1694" s="11">
        <f t="shared" si="1812"/>
        <v>-100</v>
      </c>
      <c r="S1694" s="11" t="e">
        <f t="shared" si="1812"/>
        <v>#DIV/0!</v>
      </c>
      <c r="T1694" s="11">
        <f t="shared" si="1812"/>
        <v>-26.666666666666671</v>
      </c>
      <c r="U1694" s="11">
        <f t="shared" si="1812"/>
        <v>-100</v>
      </c>
      <c r="V1694" s="11" t="e">
        <f t="shared" si="1812"/>
        <v>#DIV/0!</v>
      </c>
      <c r="W1694" s="11" t="e">
        <f t="shared" si="1812"/>
        <v>#DIV/0!</v>
      </c>
      <c r="X1694" s="11" t="e">
        <f t="shared" si="1812"/>
        <v>#DIV/0!</v>
      </c>
      <c r="Y1694" s="11" t="e">
        <f t="shared" si="1812"/>
        <v>#DIV/0!</v>
      </c>
      <c r="Z1694" s="11" t="e">
        <f t="shared" si="1812"/>
        <v>#DIV/0!</v>
      </c>
      <c r="AA1694" s="11" t="e">
        <f t="shared" si="1812"/>
        <v>#DIV/0!</v>
      </c>
      <c r="AB1694" s="11" t="e">
        <f t="shared" si="1812"/>
        <v>#DIV/0!</v>
      </c>
      <c r="AC1694" s="11">
        <f t="shared" si="1812"/>
        <v>-100</v>
      </c>
      <c r="AD1694" s="11" t="e">
        <f t="shared" si="1812"/>
        <v>#DIV/0!</v>
      </c>
      <c r="AE1694" s="11" t="e">
        <f t="shared" si="1812"/>
        <v>#DIV/0!</v>
      </c>
      <c r="AF1694" s="11" t="e">
        <f t="shared" si="1812"/>
        <v>#DIV/0!</v>
      </c>
      <c r="AG1694" s="11" t="e">
        <f t="shared" si="1812"/>
        <v>#DIV/0!</v>
      </c>
      <c r="AH1694" s="11" t="e">
        <f t="shared" si="1812"/>
        <v>#DIV/0!</v>
      </c>
      <c r="AI1694" s="11" t="e">
        <f t="shared" si="1812"/>
        <v>#DIV/0!</v>
      </c>
      <c r="AJ1694" s="11" t="e">
        <f t="shared" si="1812"/>
        <v>#DIV/0!</v>
      </c>
      <c r="AK1694" s="11">
        <f t="shared" si="1812"/>
        <v>-100</v>
      </c>
      <c r="AL1694" s="11" t="e">
        <f t="shared" si="1812"/>
        <v>#DIV/0!</v>
      </c>
    </row>
    <row r="1695" spans="1:38" ht="15">
      <c r="A1695" s="29">
        <v>1694</v>
      </c>
      <c r="B1695" s="23" t="s">
        <v>299</v>
      </c>
      <c r="C1695" s="23" t="s">
        <v>302</v>
      </c>
      <c r="D1695" s="7" t="s">
        <v>234</v>
      </c>
      <c r="E1695" s="10"/>
      <c r="F1695" s="11" t="e">
        <f t="shared" ref="F1695:AL1695" si="1813">F523/E523*100-100</f>
        <v>#DIV/0!</v>
      </c>
      <c r="G1695" s="11" t="e">
        <f t="shared" si="1813"/>
        <v>#DIV/0!</v>
      </c>
      <c r="H1695" s="11" t="e">
        <f t="shared" si="1813"/>
        <v>#DIV/0!</v>
      </c>
      <c r="I1695" s="11" t="e">
        <f t="shared" si="1813"/>
        <v>#DIV/0!</v>
      </c>
      <c r="J1695" s="11" t="e">
        <f t="shared" si="1813"/>
        <v>#DIV/0!</v>
      </c>
      <c r="K1695" s="11" t="e">
        <f t="shared" si="1813"/>
        <v>#DIV/0!</v>
      </c>
      <c r="L1695" s="11" t="e">
        <f t="shared" si="1813"/>
        <v>#DIV/0!</v>
      </c>
      <c r="M1695" s="11" t="e">
        <f t="shared" si="1813"/>
        <v>#DIV/0!</v>
      </c>
      <c r="N1695" s="11" t="e">
        <f t="shared" si="1813"/>
        <v>#DIV/0!</v>
      </c>
      <c r="O1695" s="11" t="e">
        <f t="shared" si="1813"/>
        <v>#DIV/0!</v>
      </c>
      <c r="P1695" s="11" t="e">
        <f t="shared" si="1813"/>
        <v>#DIV/0!</v>
      </c>
      <c r="Q1695" s="11">
        <f t="shared" si="1813"/>
        <v>301.99999999999994</v>
      </c>
      <c r="R1695" s="11">
        <f t="shared" si="1813"/>
        <v>4.9751243781094558</v>
      </c>
      <c r="S1695" s="11">
        <f t="shared" si="1813"/>
        <v>68.246445497630333</v>
      </c>
      <c r="T1695" s="11">
        <f t="shared" si="1813"/>
        <v>26.760563380281695</v>
      </c>
      <c r="U1695" s="11">
        <f t="shared" si="1813"/>
        <v>-30.666666666666657</v>
      </c>
      <c r="V1695" s="11">
        <f t="shared" si="1813"/>
        <v>-72.756410256410263</v>
      </c>
      <c r="W1695" s="11">
        <f t="shared" si="1813"/>
        <v>4.7058823529411882</v>
      </c>
      <c r="X1695" s="11">
        <f t="shared" si="1813"/>
        <v>-35.955056179775283</v>
      </c>
      <c r="Y1695" s="11">
        <f t="shared" si="1813"/>
        <v>49.122807017543863</v>
      </c>
      <c r="Z1695" s="11">
        <f t="shared" si="1813"/>
        <v>-78.82352941176471</v>
      </c>
      <c r="AA1695" s="11">
        <f t="shared" si="1813"/>
        <v>-22.222222222222214</v>
      </c>
      <c r="AB1695" s="11">
        <f t="shared" si="1813"/>
        <v>-64.285714285714278</v>
      </c>
      <c r="AC1695" s="11">
        <f t="shared" si="1813"/>
        <v>8120</v>
      </c>
      <c r="AD1695" s="11">
        <f t="shared" si="1813"/>
        <v>343.55231143552311</v>
      </c>
      <c r="AE1695" s="11">
        <f t="shared" si="1813"/>
        <v>97.915523861766331</v>
      </c>
      <c r="AF1695" s="11">
        <f t="shared" si="1813"/>
        <v>-10.338137472283819</v>
      </c>
      <c r="AG1695" s="11">
        <f t="shared" si="1813"/>
        <v>-98.052550231839263</v>
      </c>
      <c r="AH1695" s="11">
        <f t="shared" si="1813"/>
        <v>12.698412698412696</v>
      </c>
      <c r="AI1695" s="11">
        <f t="shared" si="1813"/>
        <v>-43.661971830985912</v>
      </c>
      <c r="AJ1695" s="11">
        <f t="shared" si="1813"/>
        <v>10.000000000000014</v>
      </c>
      <c r="AK1695" s="11">
        <f t="shared" si="1813"/>
        <v>-100</v>
      </c>
      <c r="AL1695" s="11" t="e">
        <f t="shared" si="1813"/>
        <v>#DIV/0!</v>
      </c>
    </row>
    <row r="1696" spans="1:38" ht="15">
      <c r="A1696" s="29">
        <v>1695</v>
      </c>
      <c r="B1696" s="23" t="s">
        <v>299</v>
      </c>
      <c r="C1696" s="23" t="s">
        <v>302</v>
      </c>
      <c r="D1696" s="7" t="s">
        <v>235</v>
      </c>
      <c r="E1696" s="10"/>
      <c r="F1696" s="11">
        <f t="shared" ref="F1696:AL1696" si="1814">F524/E524*100-100</f>
        <v>59.841827768014042</v>
      </c>
      <c r="G1696" s="11">
        <f t="shared" si="1814"/>
        <v>98.35074216602527</v>
      </c>
      <c r="H1696" s="11">
        <f t="shared" si="1814"/>
        <v>-23.891352549889135</v>
      </c>
      <c r="I1696" s="11">
        <f t="shared" si="1814"/>
        <v>-13.692643845593594</v>
      </c>
      <c r="J1696" s="11">
        <f t="shared" si="1814"/>
        <v>-9.831223628691987</v>
      </c>
      <c r="K1696" s="11">
        <f t="shared" si="1814"/>
        <v>-12.306972391202621</v>
      </c>
      <c r="L1696" s="11">
        <f t="shared" si="1814"/>
        <v>16.755602988260392</v>
      </c>
      <c r="M1696" s="11">
        <f t="shared" si="1814"/>
        <v>230.80438756855574</v>
      </c>
      <c r="N1696" s="11">
        <f t="shared" si="1814"/>
        <v>38.049184857695508</v>
      </c>
      <c r="O1696" s="11">
        <f t="shared" si="1814"/>
        <v>-14.381505204163318</v>
      </c>
      <c r="P1696" s="11">
        <f t="shared" si="1814"/>
        <v>-46.265341905318522</v>
      </c>
      <c r="Q1696" s="11">
        <f t="shared" si="1814"/>
        <v>-58.016097454861864</v>
      </c>
      <c r="R1696" s="11">
        <f t="shared" si="1814"/>
        <v>117.56476683937822</v>
      </c>
      <c r="S1696" s="11">
        <f t="shared" si="1814"/>
        <v>-51.345558466301497</v>
      </c>
      <c r="T1696" s="11">
        <f t="shared" si="1814"/>
        <v>-18.06167400881057</v>
      </c>
      <c r="U1696" s="11">
        <f t="shared" si="1814"/>
        <v>56.630824372759861</v>
      </c>
      <c r="V1696" s="11">
        <f t="shared" si="1814"/>
        <v>-43.516399694889394</v>
      </c>
      <c r="W1696" s="11">
        <f t="shared" si="1814"/>
        <v>131.66779203241052</v>
      </c>
      <c r="X1696" s="11">
        <f t="shared" si="1814"/>
        <v>-39.084814922763044</v>
      </c>
      <c r="Y1696" s="11">
        <f t="shared" si="1814"/>
        <v>-5.9330143540669837</v>
      </c>
      <c r="Z1696" s="11">
        <f t="shared" si="1814"/>
        <v>15.971515768056975</v>
      </c>
      <c r="AA1696" s="11">
        <f t="shared" si="1814"/>
        <v>42.061403508771917</v>
      </c>
      <c r="AB1696" s="11">
        <f t="shared" si="1814"/>
        <v>-24.668107440568079</v>
      </c>
      <c r="AC1696" s="11">
        <f t="shared" si="1814"/>
        <v>0.12295081967212695</v>
      </c>
      <c r="AD1696" s="11">
        <f t="shared" si="1814"/>
        <v>10.806385591485878</v>
      </c>
      <c r="AE1696" s="11">
        <f t="shared" si="1814"/>
        <v>-24.233468784632436</v>
      </c>
      <c r="AF1696" s="11">
        <f t="shared" si="1814"/>
        <v>1.8039980497318311</v>
      </c>
      <c r="AG1696" s="11">
        <f t="shared" si="1814"/>
        <v>-40.756704980842919</v>
      </c>
      <c r="AH1696" s="11">
        <f t="shared" si="1814"/>
        <v>41.390460792239281</v>
      </c>
      <c r="AI1696" s="11">
        <f t="shared" si="1814"/>
        <v>864.83704974271018</v>
      </c>
      <c r="AJ1696" s="11">
        <f t="shared" si="1814"/>
        <v>-46.074074074074076</v>
      </c>
      <c r="AK1696" s="11">
        <f t="shared" si="1814"/>
        <v>-83.087912087912088</v>
      </c>
      <c r="AL1696" s="11">
        <f t="shared" si="1814"/>
        <v>36.972059779077313</v>
      </c>
    </row>
    <row r="1697" spans="1:38" ht="15">
      <c r="A1697" s="29">
        <v>1696</v>
      </c>
      <c r="B1697" s="23" t="s">
        <v>299</v>
      </c>
      <c r="C1697" s="23" t="s">
        <v>302</v>
      </c>
      <c r="D1697" s="7" t="s">
        <v>236</v>
      </c>
      <c r="E1697" s="10"/>
      <c r="F1697" s="11" t="e">
        <f t="shared" ref="F1697:AL1697" si="1815">F525/E525*100-100</f>
        <v>#DIV/0!</v>
      </c>
      <c r="G1697" s="11" t="e">
        <f t="shared" si="1815"/>
        <v>#DIV/0!</v>
      </c>
      <c r="H1697" s="11" t="e">
        <f t="shared" si="1815"/>
        <v>#DIV/0!</v>
      </c>
      <c r="I1697" s="11" t="e">
        <f t="shared" si="1815"/>
        <v>#DIV/0!</v>
      </c>
      <c r="J1697" s="11" t="e">
        <f t="shared" si="1815"/>
        <v>#DIV/0!</v>
      </c>
      <c r="K1697" s="11" t="e">
        <f t="shared" si="1815"/>
        <v>#DIV/0!</v>
      </c>
      <c r="L1697" s="11" t="e">
        <f t="shared" si="1815"/>
        <v>#DIV/0!</v>
      </c>
      <c r="M1697" s="11" t="e">
        <f t="shared" si="1815"/>
        <v>#DIV/0!</v>
      </c>
      <c r="N1697" s="11" t="e">
        <f t="shared" si="1815"/>
        <v>#DIV/0!</v>
      </c>
      <c r="O1697" s="11" t="e">
        <f t="shared" si="1815"/>
        <v>#DIV/0!</v>
      </c>
      <c r="P1697" s="11" t="e">
        <f t="shared" si="1815"/>
        <v>#DIV/0!</v>
      </c>
      <c r="Q1697" s="11">
        <f t="shared" si="1815"/>
        <v>3392.6829268292686</v>
      </c>
      <c r="R1697" s="11">
        <f t="shared" si="1815"/>
        <v>-92.765363128491614</v>
      </c>
      <c r="S1697" s="11">
        <f t="shared" si="1815"/>
        <v>-50.675675675675677</v>
      </c>
      <c r="T1697" s="11">
        <f t="shared" si="1815"/>
        <v>-83.561643835616437</v>
      </c>
      <c r="U1697" s="11">
        <f t="shared" si="1815"/>
        <v>-60.714285714285715</v>
      </c>
      <c r="V1697" s="11">
        <f t="shared" si="1815"/>
        <v>684.84848484848487</v>
      </c>
      <c r="W1697" s="11">
        <f t="shared" si="1815"/>
        <v>-81.467181467181462</v>
      </c>
      <c r="X1697" s="11">
        <f t="shared" si="1815"/>
        <v>-66.666666666666671</v>
      </c>
      <c r="Y1697" s="11">
        <f t="shared" si="1815"/>
        <v>1143.75</v>
      </c>
      <c r="Z1697" s="11">
        <f t="shared" si="1815"/>
        <v>-99.497487437185924</v>
      </c>
      <c r="AA1697" s="11">
        <f t="shared" si="1815"/>
        <v>7600</v>
      </c>
      <c r="AB1697" s="11">
        <f t="shared" si="1815"/>
        <v>-100</v>
      </c>
      <c r="AC1697" s="11" t="e">
        <f t="shared" si="1815"/>
        <v>#DIV/0!</v>
      </c>
      <c r="AD1697" s="11" t="e">
        <f t="shared" si="1815"/>
        <v>#DIV/0!</v>
      </c>
      <c r="AE1697" s="11">
        <f t="shared" si="1815"/>
        <v>-41.860465116279066</v>
      </c>
      <c r="AF1697" s="11">
        <f t="shared" si="1815"/>
        <v>-100</v>
      </c>
      <c r="AG1697" s="11" t="e">
        <f t="shared" si="1815"/>
        <v>#DIV/0!</v>
      </c>
      <c r="AH1697" s="11" t="e">
        <f t="shared" si="1815"/>
        <v>#DIV/0!</v>
      </c>
      <c r="AI1697" s="11">
        <f t="shared" si="1815"/>
        <v>-68.571428571428569</v>
      </c>
      <c r="AJ1697" s="11">
        <f t="shared" si="1815"/>
        <v>81.818181818181813</v>
      </c>
      <c r="AK1697" s="11">
        <f t="shared" si="1815"/>
        <v>-100</v>
      </c>
      <c r="AL1697" s="11" t="e">
        <f t="shared" si="1815"/>
        <v>#DIV/0!</v>
      </c>
    </row>
    <row r="1698" spans="1:38" ht="15">
      <c r="A1698" s="29">
        <v>1697</v>
      </c>
      <c r="B1698" s="23" t="s">
        <v>299</v>
      </c>
      <c r="C1698" s="23" t="s">
        <v>302</v>
      </c>
      <c r="D1698" s="7" t="s">
        <v>237</v>
      </c>
      <c r="E1698" s="10"/>
      <c r="F1698" s="11">
        <f t="shared" ref="F1698:AL1698" si="1816">F526/E526*100-100</f>
        <v>-58.966565349544076</v>
      </c>
      <c r="G1698" s="11">
        <f t="shared" si="1816"/>
        <v>60</v>
      </c>
      <c r="H1698" s="11">
        <f t="shared" si="1816"/>
        <v>247.68518518518516</v>
      </c>
      <c r="I1698" s="11">
        <f t="shared" si="1816"/>
        <v>-5.792276964047943</v>
      </c>
      <c r="J1698" s="11">
        <f t="shared" si="1816"/>
        <v>21.484098939929325</v>
      </c>
      <c r="K1698" s="11">
        <f t="shared" si="1816"/>
        <v>14.194299011052934</v>
      </c>
      <c r="L1698" s="11">
        <f t="shared" si="1816"/>
        <v>223.48446255731022</v>
      </c>
      <c r="M1698" s="11">
        <f t="shared" si="1816"/>
        <v>-34.440944881889763</v>
      </c>
      <c r="N1698" s="11">
        <f t="shared" si="1816"/>
        <v>29.59404275762671</v>
      </c>
      <c r="O1698" s="11">
        <f t="shared" si="1816"/>
        <v>10.491195551436519</v>
      </c>
      <c r="P1698" s="11">
        <f t="shared" si="1816"/>
        <v>38.96997148129509</v>
      </c>
      <c r="Q1698" s="11">
        <f t="shared" si="1816"/>
        <v>-36.661033317238044</v>
      </c>
      <c r="R1698" s="11">
        <f t="shared" si="1816"/>
        <v>-28.035067657709163</v>
      </c>
      <c r="S1698" s="11">
        <f t="shared" si="1816"/>
        <v>51.906779661016969</v>
      </c>
      <c r="T1698" s="11">
        <f t="shared" si="1816"/>
        <v>-32.112970711297066</v>
      </c>
      <c r="U1698" s="11">
        <f t="shared" si="1816"/>
        <v>7.473035439137135</v>
      </c>
      <c r="V1698" s="11">
        <f t="shared" si="1816"/>
        <v>55.913978494623649</v>
      </c>
      <c r="W1698" s="11">
        <f t="shared" si="1816"/>
        <v>17.517241379310349</v>
      </c>
      <c r="X1698" s="11">
        <f t="shared" si="1816"/>
        <v>-48.408972352634329</v>
      </c>
      <c r="Y1698" s="11">
        <f t="shared" si="1816"/>
        <v>27.24974721941355</v>
      </c>
      <c r="Z1698" s="11">
        <f t="shared" si="1816"/>
        <v>-14.263011521652757</v>
      </c>
      <c r="AA1698" s="11">
        <f t="shared" si="1816"/>
        <v>-19.555143651529193</v>
      </c>
      <c r="AB1698" s="11">
        <f t="shared" si="1816"/>
        <v>-15.35138248847926</v>
      </c>
      <c r="AC1698" s="11">
        <f t="shared" si="1816"/>
        <v>18.849948962232048</v>
      </c>
      <c r="AD1698" s="11">
        <f t="shared" si="1816"/>
        <v>-1.3169195533925091</v>
      </c>
      <c r="AE1698" s="11">
        <f t="shared" si="1816"/>
        <v>-15.549753408761248</v>
      </c>
      <c r="AF1698" s="11">
        <f t="shared" si="1816"/>
        <v>-3.2634833390587517</v>
      </c>
      <c r="AG1698" s="11">
        <f t="shared" si="1816"/>
        <v>0.390625</v>
      </c>
      <c r="AH1698" s="11">
        <f t="shared" si="1816"/>
        <v>-14.856738592147153</v>
      </c>
      <c r="AI1698" s="11">
        <f t="shared" si="1816"/>
        <v>-31.616119651017854</v>
      </c>
      <c r="AJ1698" s="11">
        <f t="shared" si="1816"/>
        <v>46.719319562575947</v>
      </c>
      <c r="AK1698" s="11">
        <f t="shared" si="1816"/>
        <v>64.34782608695653</v>
      </c>
      <c r="AL1698" s="11">
        <f t="shared" si="1816"/>
        <v>-1.2597631645250686</v>
      </c>
    </row>
    <row r="1699" spans="1:38" ht="15">
      <c r="A1699" s="29">
        <v>1698</v>
      </c>
      <c r="B1699" s="23" t="s">
        <v>299</v>
      </c>
      <c r="C1699" s="23" t="s">
        <v>302</v>
      </c>
      <c r="D1699" s="7" t="s">
        <v>238</v>
      </c>
      <c r="E1699" s="10"/>
      <c r="F1699" s="11" t="e">
        <f t="shared" ref="F1699:AL1699" si="1817">F527/E527*100-100</f>
        <v>#DIV/0!</v>
      </c>
      <c r="G1699" s="11" t="e">
        <f t="shared" si="1817"/>
        <v>#DIV/0!</v>
      </c>
      <c r="H1699" s="11" t="e">
        <f t="shared" si="1817"/>
        <v>#DIV/0!</v>
      </c>
      <c r="I1699" s="11" t="e">
        <f t="shared" si="1817"/>
        <v>#DIV/0!</v>
      </c>
      <c r="J1699" s="11" t="e">
        <f t="shared" si="1817"/>
        <v>#DIV/0!</v>
      </c>
      <c r="K1699" s="11" t="e">
        <f t="shared" si="1817"/>
        <v>#DIV/0!</v>
      </c>
      <c r="L1699" s="11" t="e">
        <f t="shared" si="1817"/>
        <v>#DIV/0!</v>
      </c>
      <c r="M1699" s="11" t="e">
        <f t="shared" si="1817"/>
        <v>#DIV/0!</v>
      </c>
      <c r="N1699" s="11" t="e">
        <f t="shared" si="1817"/>
        <v>#DIV/0!</v>
      </c>
      <c r="O1699" s="11" t="e">
        <f t="shared" si="1817"/>
        <v>#DIV/0!</v>
      </c>
      <c r="P1699" s="11" t="e">
        <f t="shared" si="1817"/>
        <v>#DIV/0!</v>
      </c>
      <c r="Q1699" s="11">
        <f t="shared" si="1817"/>
        <v>294.87179487179492</v>
      </c>
      <c r="R1699" s="11">
        <f t="shared" si="1817"/>
        <v>28.571428571428584</v>
      </c>
      <c r="S1699" s="11">
        <f t="shared" si="1817"/>
        <v>515.6565656565657</v>
      </c>
      <c r="T1699" s="11">
        <f t="shared" si="1817"/>
        <v>-58.326497128794088</v>
      </c>
      <c r="U1699" s="11">
        <f t="shared" si="1817"/>
        <v>-96.259842519685037</v>
      </c>
      <c r="V1699" s="11">
        <f t="shared" si="1817"/>
        <v>-89.473684210526315</v>
      </c>
      <c r="W1699" s="11">
        <f t="shared" si="1817"/>
        <v>2550</v>
      </c>
      <c r="X1699" s="11">
        <f t="shared" si="1817"/>
        <v>20.754716981132077</v>
      </c>
      <c r="Y1699" s="11">
        <f t="shared" si="1817"/>
        <v>-92.1875</v>
      </c>
      <c r="Z1699" s="11">
        <f t="shared" si="1817"/>
        <v>380</v>
      </c>
      <c r="AA1699" s="11">
        <f t="shared" si="1817"/>
        <v>-100</v>
      </c>
      <c r="AB1699" s="11" t="e">
        <f t="shared" si="1817"/>
        <v>#DIV/0!</v>
      </c>
      <c r="AC1699" s="11">
        <f t="shared" si="1817"/>
        <v>-83.035714285714278</v>
      </c>
      <c r="AD1699" s="11">
        <f t="shared" si="1817"/>
        <v>-15.789473684210535</v>
      </c>
      <c r="AE1699" s="11">
        <f t="shared" si="1817"/>
        <v>303.125</v>
      </c>
      <c r="AF1699" s="11">
        <f t="shared" si="1817"/>
        <v>-19.379844961240309</v>
      </c>
      <c r="AG1699" s="11">
        <f t="shared" si="1817"/>
        <v>-93.269230769230774</v>
      </c>
      <c r="AH1699" s="11">
        <f t="shared" si="1817"/>
        <v>-71.428571428571431</v>
      </c>
      <c r="AI1699" s="11">
        <f t="shared" si="1817"/>
        <v>2350</v>
      </c>
      <c r="AJ1699" s="11">
        <f t="shared" si="1817"/>
        <v>-30.612244897959187</v>
      </c>
      <c r="AK1699" s="11">
        <f t="shared" si="1817"/>
        <v>-100</v>
      </c>
      <c r="AL1699" s="11" t="e">
        <f t="shared" si="1817"/>
        <v>#DIV/0!</v>
      </c>
    </row>
    <row r="1700" spans="1:38" ht="15">
      <c r="A1700" s="29">
        <v>1699</v>
      </c>
      <c r="B1700" s="23" t="s">
        <v>299</v>
      </c>
      <c r="C1700" s="23" t="s">
        <v>302</v>
      </c>
      <c r="D1700" s="7" t="s">
        <v>239</v>
      </c>
      <c r="E1700" s="10"/>
      <c r="F1700" s="11" t="e">
        <f t="shared" ref="F1700:AL1700" si="1818">F528/E528*100-100</f>
        <v>#DIV/0!</v>
      </c>
      <c r="G1700" s="11" t="e">
        <f t="shared" si="1818"/>
        <v>#DIV/0!</v>
      </c>
      <c r="H1700" s="11" t="e">
        <f t="shared" si="1818"/>
        <v>#DIV/0!</v>
      </c>
      <c r="I1700" s="11" t="e">
        <f t="shared" si="1818"/>
        <v>#DIV/0!</v>
      </c>
      <c r="J1700" s="11" t="e">
        <f t="shared" si="1818"/>
        <v>#DIV/0!</v>
      </c>
      <c r="K1700" s="11" t="e">
        <f t="shared" si="1818"/>
        <v>#DIV/0!</v>
      </c>
      <c r="L1700" s="11" t="e">
        <f t="shared" si="1818"/>
        <v>#DIV/0!</v>
      </c>
      <c r="M1700" s="11" t="e">
        <f t="shared" si="1818"/>
        <v>#DIV/0!</v>
      </c>
      <c r="N1700" s="11" t="e">
        <f t="shared" si="1818"/>
        <v>#DIV/0!</v>
      </c>
      <c r="O1700" s="11" t="e">
        <f t="shared" si="1818"/>
        <v>#DIV/0!</v>
      </c>
      <c r="P1700" s="11" t="e">
        <f t="shared" si="1818"/>
        <v>#DIV/0!</v>
      </c>
      <c r="Q1700" s="11">
        <f t="shared" si="1818"/>
        <v>27.777777777777771</v>
      </c>
      <c r="R1700" s="11">
        <f t="shared" si="1818"/>
        <v>-65.217391304347828</v>
      </c>
      <c r="S1700" s="11">
        <f t="shared" si="1818"/>
        <v>75</v>
      </c>
      <c r="T1700" s="11">
        <f t="shared" si="1818"/>
        <v>-57.142857142857146</v>
      </c>
      <c r="U1700" s="11">
        <f t="shared" si="1818"/>
        <v>-66.666666666666671</v>
      </c>
      <c r="V1700" s="11">
        <f t="shared" si="1818"/>
        <v>-100</v>
      </c>
      <c r="W1700" s="11" t="e">
        <f t="shared" si="1818"/>
        <v>#DIV/0!</v>
      </c>
      <c r="X1700" s="11" t="e">
        <f t="shared" si="1818"/>
        <v>#DIV/0!</v>
      </c>
      <c r="Y1700" s="11" t="e">
        <f t="shared" si="1818"/>
        <v>#DIV/0!</v>
      </c>
      <c r="Z1700" s="11" t="e">
        <f t="shared" si="1818"/>
        <v>#DIV/0!</v>
      </c>
      <c r="AA1700" s="11" t="e">
        <f t="shared" si="1818"/>
        <v>#DIV/0!</v>
      </c>
      <c r="AB1700" s="11" t="e">
        <f t="shared" si="1818"/>
        <v>#DIV/0!</v>
      </c>
      <c r="AC1700" s="11" t="e">
        <f t="shared" si="1818"/>
        <v>#DIV/0!</v>
      </c>
      <c r="AD1700" s="11" t="e">
        <f t="shared" si="1818"/>
        <v>#DIV/0!</v>
      </c>
      <c r="AE1700" s="11" t="e">
        <f t="shared" si="1818"/>
        <v>#DIV/0!</v>
      </c>
      <c r="AF1700" s="11" t="e">
        <f t="shared" si="1818"/>
        <v>#DIV/0!</v>
      </c>
      <c r="AG1700" s="11" t="e">
        <f t="shared" si="1818"/>
        <v>#DIV/0!</v>
      </c>
      <c r="AH1700" s="11" t="e">
        <f t="shared" si="1818"/>
        <v>#DIV/0!</v>
      </c>
      <c r="AI1700" s="11" t="e">
        <f t="shared" si="1818"/>
        <v>#DIV/0!</v>
      </c>
      <c r="AJ1700" s="11" t="e">
        <f t="shared" si="1818"/>
        <v>#DIV/0!</v>
      </c>
      <c r="AK1700" s="11" t="e">
        <f t="shared" si="1818"/>
        <v>#DIV/0!</v>
      </c>
      <c r="AL1700" s="11" t="e">
        <f t="shared" si="1818"/>
        <v>#DIV/0!</v>
      </c>
    </row>
    <row r="1701" spans="1:38" ht="15">
      <c r="A1701" s="29">
        <v>1700</v>
      </c>
      <c r="B1701" s="23" t="s">
        <v>299</v>
      </c>
      <c r="C1701" s="23" t="s">
        <v>302</v>
      </c>
      <c r="D1701" s="7" t="s">
        <v>240</v>
      </c>
      <c r="E1701" s="10"/>
      <c r="F1701" s="11">
        <f t="shared" ref="F1701:AL1701" si="1819">F529/E529*100-100</f>
        <v>-60.315374507227332</v>
      </c>
      <c r="G1701" s="11">
        <f t="shared" si="1819"/>
        <v>-76.821192052980138</v>
      </c>
      <c r="H1701" s="11">
        <f t="shared" si="1819"/>
        <v>1507.1428571428573</v>
      </c>
      <c r="I1701" s="11">
        <f t="shared" si="1819"/>
        <v>-49.866666666666667</v>
      </c>
      <c r="J1701" s="11">
        <f t="shared" si="1819"/>
        <v>-93.971631205673759</v>
      </c>
      <c r="K1701" s="11">
        <f t="shared" si="1819"/>
        <v>-26.470588235294116</v>
      </c>
      <c r="L1701" s="11">
        <f t="shared" si="1819"/>
        <v>-56</v>
      </c>
      <c r="M1701" s="11">
        <f t="shared" si="1819"/>
        <v>1781.8181818181818</v>
      </c>
      <c r="N1701" s="11">
        <f t="shared" si="1819"/>
        <v>-33.816425120772948</v>
      </c>
      <c r="O1701" s="11">
        <f t="shared" si="1819"/>
        <v>-84.671532846715323</v>
      </c>
      <c r="P1701" s="11">
        <f t="shared" si="1819"/>
        <v>604.7619047619047</v>
      </c>
      <c r="Q1701" s="11">
        <f t="shared" si="1819"/>
        <v>522.97297297297303</v>
      </c>
      <c r="R1701" s="11">
        <f t="shared" si="1819"/>
        <v>-82.971800433839476</v>
      </c>
      <c r="S1701" s="11">
        <f t="shared" si="1819"/>
        <v>115.92356687898092</v>
      </c>
      <c r="T1701" s="11">
        <f t="shared" si="1819"/>
        <v>-78.17109144542772</v>
      </c>
      <c r="U1701" s="11">
        <f t="shared" si="1819"/>
        <v>355.40540540540542</v>
      </c>
      <c r="V1701" s="11">
        <f t="shared" si="1819"/>
        <v>-93.768545994065278</v>
      </c>
      <c r="W1701" s="11">
        <f t="shared" si="1819"/>
        <v>0</v>
      </c>
      <c r="X1701" s="11">
        <f t="shared" si="1819"/>
        <v>-33.333333333333343</v>
      </c>
      <c r="Y1701" s="11">
        <f t="shared" si="1819"/>
        <v>-35.714285714285708</v>
      </c>
      <c r="Z1701" s="11">
        <f t="shared" si="1819"/>
        <v>322.22222222222223</v>
      </c>
      <c r="AA1701" s="11">
        <f t="shared" si="1819"/>
        <v>-36.842105263157897</v>
      </c>
      <c r="AB1701" s="11">
        <f t="shared" si="1819"/>
        <v>-37.5</v>
      </c>
      <c r="AC1701" s="11">
        <f t="shared" si="1819"/>
        <v>-40</v>
      </c>
      <c r="AD1701" s="11">
        <f t="shared" si="1819"/>
        <v>211.11111111111114</v>
      </c>
      <c r="AE1701" s="11">
        <f t="shared" si="1819"/>
        <v>92.857142857142861</v>
      </c>
      <c r="AF1701" s="11">
        <f t="shared" si="1819"/>
        <v>-11.111111111111114</v>
      </c>
      <c r="AG1701" s="11">
        <f t="shared" si="1819"/>
        <v>-54.166666666666671</v>
      </c>
      <c r="AH1701" s="11">
        <f t="shared" si="1819"/>
        <v>168.18181818181819</v>
      </c>
      <c r="AI1701" s="11">
        <f t="shared" si="1819"/>
        <v>189.83050847457628</v>
      </c>
      <c r="AJ1701" s="11">
        <f t="shared" si="1819"/>
        <v>-100</v>
      </c>
      <c r="AK1701" s="11" t="e">
        <f t="shared" si="1819"/>
        <v>#DIV/0!</v>
      </c>
      <c r="AL1701" s="11" t="e">
        <f t="shared" si="1819"/>
        <v>#DIV/0!</v>
      </c>
    </row>
    <row r="1702" spans="1:38" ht="15">
      <c r="A1702" s="29">
        <v>1701</v>
      </c>
      <c r="B1702" s="23" t="s">
        <v>299</v>
      </c>
      <c r="C1702" s="23" t="s">
        <v>302</v>
      </c>
      <c r="D1702" s="7" t="s">
        <v>241</v>
      </c>
      <c r="E1702" s="10"/>
      <c r="F1702" s="11" t="e">
        <f t="shared" ref="F1702:AL1702" si="1820">F530/E530*100-100</f>
        <v>#DIV/0!</v>
      </c>
      <c r="G1702" s="11" t="e">
        <f t="shared" si="1820"/>
        <v>#DIV/0!</v>
      </c>
      <c r="H1702" s="11" t="e">
        <f t="shared" si="1820"/>
        <v>#DIV/0!</v>
      </c>
      <c r="I1702" s="11" t="e">
        <f t="shared" si="1820"/>
        <v>#DIV/0!</v>
      </c>
      <c r="J1702" s="11" t="e">
        <f t="shared" si="1820"/>
        <v>#DIV/0!</v>
      </c>
      <c r="K1702" s="11" t="e">
        <f t="shared" si="1820"/>
        <v>#DIV/0!</v>
      </c>
      <c r="L1702" s="11" t="e">
        <f t="shared" si="1820"/>
        <v>#DIV/0!</v>
      </c>
      <c r="M1702" s="11" t="e">
        <f t="shared" si="1820"/>
        <v>#DIV/0!</v>
      </c>
      <c r="N1702" s="11" t="e">
        <f t="shared" si="1820"/>
        <v>#DIV/0!</v>
      </c>
      <c r="O1702" s="11" t="e">
        <f t="shared" si="1820"/>
        <v>#DIV/0!</v>
      </c>
      <c r="P1702" s="11" t="e">
        <f t="shared" si="1820"/>
        <v>#DIV/0!</v>
      </c>
      <c r="Q1702" s="11" t="e">
        <f t="shared" si="1820"/>
        <v>#DIV/0!</v>
      </c>
      <c r="R1702" s="11">
        <f t="shared" si="1820"/>
        <v>-70.866141732283467</v>
      </c>
      <c r="S1702" s="11">
        <f t="shared" si="1820"/>
        <v>483.78378378378375</v>
      </c>
      <c r="T1702" s="11">
        <f t="shared" si="1820"/>
        <v>-81.018518518518519</v>
      </c>
      <c r="U1702" s="11">
        <f t="shared" si="1820"/>
        <v>-100</v>
      </c>
      <c r="V1702" s="11" t="e">
        <f t="shared" si="1820"/>
        <v>#DIV/0!</v>
      </c>
      <c r="W1702" s="11">
        <f t="shared" si="1820"/>
        <v>1050</v>
      </c>
      <c r="X1702" s="11">
        <f t="shared" si="1820"/>
        <v>-91.304347826086953</v>
      </c>
      <c r="Y1702" s="11">
        <f t="shared" si="1820"/>
        <v>-100</v>
      </c>
      <c r="Z1702" s="11" t="e">
        <f t="shared" si="1820"/>
        <v>#DIV/0!</v>
      </c>
      <c r="AA1702" s="11" t="e">
        <f t="shared" si="1820"/>
        <v>#DIV/0!</v>
      </c>
      <c r="AB1702" s="11" t="e">
        <f t="shared" si="1820"/>
        <v>#DIV/0!</v>
      </c>
      <c r="AC1702" s="11" t="e">
        <f t="shared" si="1820"/>
        <v>#DIV/0!</v>
      </c>
      <c r="AD1702" s="11" t="e">
        <f t="shared" si="1820"/>
        <v>#DIV/0!</v>
      </c>
      <c r="AE1702" s="11" t="e">
        <f t="shared" si="1820"/>
        <v>#DIV/0!</v>
      </c>
      <c r="AF1702" s="11">
        <f t="shared" si="1820"/>
        <v>-100</v>
      </c>
      <c r="AG1702" s="11" t="e">
        <f t="shared" si="1820"/>
        <v>#DIV/0!</v>
      </c>
      <c r="AH1702" s="11">
        <f t="shared" si="1820"/>
        <v>-100</v>
      </c>
      <c r="AI1702" s="11" t="e">
        <f t="shared" si="1820"/>
        <v>#DIV/0!</v>
      </c>
      <c r="AJ1702" s="11">
        <f t="shared" si="1820"/>
        <v>131.81818181818184</v>
      </c>
      <c r="AK1702" s="11">
        <f t="shared" si="1820"/>
        <v>-100</v>
      </c>
      <c r="AL1702" s="11" t="e">
        <f t="shared" si="1820"/>
        <v>#DIV/0!</v>
      </c>
    </row>
    <row r="1703" spans="1:38" ht="15">
      <c r="A1703" s="29">
        <v>1702</v>
      </c>
      <c r="B1703" s="23" t="s">
        <v>299</v>
      </c>
      <c r="C1703" s="23" t="s">
        <v>302</v>
      </c>
      <c r="D1703" s="7" t="s">
        <v>242</v>
      </c>
      <c r="E1703" s="10"/>
      <c r="F1703" s="11" t="e">
        <f t="shared" ref="F1703:AL1703" si="1821">F531/E531*100-100</f>
        <v>#DIV/0!</v>
      </c>
      <c r="G1703" s="11" t="e">
        <f t="shared" si="1821"/>
        <v>#DIV/0!</v>
      </c>
      <c r="H1703" s="11">
        <f t="shared" si="1821"/>
        <v>-78.401727861771064</v>
      </c>
      <c r="I1703" s="11">
        <f t="shared" si="1821"/>
        <v>-90</v>
      </c>
      <c r="J1703" s="11">
        <f t="shared" si="1821"/>
        <v>-60</v>
      </c>
      <c r="K1703" s="11">
        <f t="shared" si="1821"/>
        <v>650</v>
      </c>
      <c r="L1703" s="11">
        <f t="shared" si="1821"/>
        <v>-78.333333333333329</v>
      </c>
      <c r="M1703" s="11">
        <f t="shared" si="1821"/>
        <v>200</v>
      </c>
      <c r="N1703" s="11">
        <f t="shared" si="1821"/>
        <v>-74.358974358974365</v>
      </c>
      <c r="O1703" s="11">
        <f t="shared" si="1821"/>
        <v>970</v>
      </c>
      <c r="P1703" s="11">
        <f t="shared" si="1821"/>
        <v>69965.420560747662</v>
      </c>
      <c r="Q1703" s="11">
        <f t="shared" si="1821"/>
        <v>-91.031079098305995</v>
      </c>
      <c r="R1703" s="11">
        <f t="shared" si="1821"/>
        <v>2042.1177870315291</v>
      </c>
      <c r="S1703" s="11">
        <f t="shared" si="1821"/>
        <v>-13.95276180954761</v>
      </c>
      <c r="T1703" s="11">
        <f t="shared" si="1821"/>
        <v>68.702345508677666</v>
      </c>
      <c r="U1703" s="11">
        <f t="shared" si="1821"/>
        <v>71.70186715641259</v>
      </c>
      <c r="V1703" s="11">
        <f t="shared" si="1821"/>
        <v>101.3127841162314</v>
      </c>
      <c r="W1703" s="11">
        <f t="shared" si="1821"/>
        <v>-76.766948607292633</v>
      </c>
      <c r="X1703" s="11">
        <f t="shared" si="1821"/>
        <v>-29.448758873695752</v>
      </c>
      <c r="Y1703" s="11">
        <f t="shared" si="1821"/>
        <v>-28.571549162614801</v>
      </c>
      <c r="Z1703" s="11">
        <f t="shared" si="1821"/>
        <v>-70.423201011617053</v>
      </c>
      <c r="AA1703" s="11">
        <f t="shared" si="1821"/>
        <v>-99.904103568146397</v>
      </c>
      <c r="AB1703" s="11">
        <f t="shared" si="1821"/>
        <v>91.666666666666686</v>
      </c>
      <c r="AC1703" s="11">
        <f t="shared" si="1821"/>
        <v>-84.782608695652172</v>
      </c>
      <c r="AD1703" s="11">
        <f t="shared" si="1821"/>
        <v>144871.42857142858</v>
      </c>
      <c r="AE1703" s="11">
        <f t="shared" si="1821"/>
        <v>-99.990145841545129</v>
      </c>
      <c r="AF1703" s="11">
        <f t="shared" si="1821"/>
        <v>1489500</v>
      </c>
      <c r="AG1703" s="11">
        <f t="shared" si="1821"/>
        <v>210.94924812030075</v>
      </c>
      <c r="AH1703" s="11">
        <f t="shared" si="1821"/>
        <v>-72.877221010816299</v>
      </c>
      <c r="AI1703" s="11">
        <f t="shared" si="1821"/>
        <v>-43.715673008039481</v>
      </c>
      <c r="AJ1703" s="11">
        <f t="shared" si="1821"/>
        <v>2520.8315655494271</v>
      </c>
      <c r="AK1703" s="11">
        <f t="shared" si="1821"/>
        <v>84.659964709500912</v>
      </c>
      <c r="AL1703" s="11">
        <f t="shared" si="1821"/>
        <v>-68.862686654393499</v>
      </c>
    </row>
    <row r="1704" spans="1:38" ht="15">
      <c r="A1704" s="29">
        <v>1703</v>
      </c>
      <c r="B1704" s="23" t="s">
        <v>299</v>
      </c>
      <c r="C1704" s="23" t="s">
        <v>302</v>
      </c>
      <c r="D1704" s="7" t="s">
        <v>243</v>
      </c>
      <c r="E1704" s="10"/>
      <c r="F1704" s="11" t="e">
        <f t="shared" ref="F1704:AL1704" si="1822">F532/E532*100-100</f>
        <v>#DIV/0!</v>
      </c>
      <c r="G1704" s="11" t="e">
        <f t="shared" si="1822"/>
        <v>#DIV/0!</v>
      </c>
      <c r="H1704" s="11" t="e">
        <f t="shared" si="1822"/>
        <v>#DIV/0!</v>
      </c>
      <c r="I1704" s="11">
        <f t="shared" si="1822"/>
        <v>-98.850574712643677</v>
      </c>
      <c r="J1704" s="11">
        <f t="shared" si="1822"/>
        <v>-100</v>
      </c>
      <c r="K1704" s="11" t="e">
        <f t="shared" si="1822"/>
        <v>#DIV/0!</v>
      </c>
      <c r="L1704" s="11">
        <f t="shared" si="1822"/>
        <v>2566.666666666667</v>
      </c>
      <c r="M1704" s="11">
        <f t="shared" si="1822"/>
        <v>-100</v>
      </c>
      <c r="N1704" s="11" t="e">
        <f t="shared" si="1822"/>
        <v>#DIV/0!</v>
      </c>
      <c r="O1704" s="11">
        <f t="shared" si="1822"/>
        <v>344.44444444444446</v>
      </c>
      <c r="P1704" s="11">
        <f t="shared" si="1822"/>
        <v>-57.5</v>
      </c>
      <c r="Q1704" s="11">
        <f t="shared" si="1822"/>
        <v>-23.529411764705884</v>
      </c>
      <c r="R1704" s="11">
        <f t="shared" si="1822"/>
        <v>-76.92307692307692</v>
      </c>
      <c r="S1704" s="11">
        <f t="shared" si="1822"/>
        <v>-33.333333333333343</v>
      </c>
      <c r="T1704" s="11">
        <f t="shared" si="1822"/>
        <v>1200</v>
      </c>
      <c r="U1704" s="11">
        <f t="shared" si="1822"/>
        <v>-15.384615384615387</v>
      </c>
      <c r="V1704" s="11">
        <f t="shared" si="1822"/>
        <v>77.27272727272728</v>
      </c>
      <c r="W1704" s="11">
        <f t="shared" si="1822"/>
        <v>-20.512820512820511</v>
      </c>
      <c r="X1704" s="11">
        <f t="shared" si="1822"/>
        <v>-19.354838709677423</v>
      </c>
      <c r="Y1704" s="11">
        <f t="shared" si="1822"/>
        <v>40</v>
      </c>
      <c r="Z1704" s="11">
        <f t="shared" si="1822"/>
        <v>25.714285714285708</v>
      </c>
      <c r="AA1704" s="11">
        <f t="shared" si="1822"/>
        <v>43.181818181818187</v>
      </c>
      <c r="AB1704" s="11">
        <f t="shared" si="1822"/>
        <v>-26.984126984126988</v>
      </c>
      <c r="AC1704" s="11">
        <f t="shared" si="1822"/>
        <v>-56.521739130434781</v>
      </c>
      <c r="AD1704" s="11">
        <f t="shared" si="1822"/>
        <v>50</v>
      </c>
      <c r="AE1704" s="11">
        <f t="shared" si="1822"/>
        <v>66.666666666666686</v>
      </c>
      <c r="AF1704" s="11">
        <f t="shared" si="1822"/>
        <v>-76</v>
      </c>
      <c r="AG1704" s="11">
        <f t="shared" si="1822"/>
        <v>116.66666666666666</v>
      </c>
      <c r="AH1704" s="11">
        <f t="shared" si="1822"/>
        <v>-57.692307692307693</v>
      </c>
      <c r="AI1704" s="11">
        <f t="shared" si="1822"/>
        <v>45.454545454545467</v>
      </c>
      <c r="AJ1704" s="11">
        <f t="shared" si="1822"/>
        <v>168.75</v>
      </c>
      <c r="AK1704" s="11">
        <f t="shared" si="1822"/>
        <v>-100</v>
      </c>
      <c r="AL1704" s="11" t="e">
        <f t="shared" si="1822"/>
        <v>#DIV/0!</v>
      </c>
    </row>
    <row r="1705" spans="1:38" ht="15">
      <c r="A1705" s="29">
        <v>1704</v>
      </c>
      <c r="B1705" s="23" t="s">
        <v>299</v>
      </c>
      <c r="C1705" s="23" t="s">
        <v>302</v>
      </c>
      <c r="D1705" s="7" t="s">
        <v>244</v>
      </c>
      <c r="E1705" s="10"/>
      <c r="F1705" s="11">
        <f t="shared" ref="F1705:AL1705" si="1823">F533/E533*100-100</f>
        <v>-92.134831460674164</v>
      </c>
      <c r="G1705" s="11">
        <f t="shared" si="1823"/>
        <v>85.714285714285722</v>
      </c>
      <c r="H1705" s="11">
        <f t="shared" si="1823"/>
        <v>146.15384615384616</v>
      </c>
      <c r="I1705" s="11">
        <f t="shared" si="1823"/>
        <v>125</v>
      </c>
      <c r="J1705" s="11">
        <f t="shared" si="1823"/>
        <v>94.444444444444429</v>
      </c>
      <c r="K1705" s="11">
        <f t="shared" si="1823"/>
        <v>-15</v>
      </c>
      <c r="L1705" s="11">
        <f t="shared" si="1823"/>
        <v>-94.957983193277315</v>
      </c>
      <c r="M1705" s="11">
        <f t="shared" si="1823"/>
        <v>950</v>
      </c>
      <c r="N1705" s="11">
        <f t="shared" si="1823"/>
        <v>79.365079365079367</v>
      </c>
      <c r="O1705" s="11">
        <f t="shared" si="1823"/>
        <v>-36.283185840707965</v>
      </c>
      <c r="P1705" s="11">
        <f t="shared" si="1823"/>
        <v>-75</v>
      </c>
      <c r="Q1705" s="11">
        <f t="shared" si="1823"/>
        <v>211.11111111111114</v>
      </c>
      <c r="R1705" s="11">
        <f t="shared" si="1823"/>
        <v>-12.5</v>
      </c>
      <c r="S1705" s="11">
        <f t="shared" si="1823"/>
        <v>457.14285714285711</v>
      </c>
      <c r="T1705" s="11">
        <f t="shared" si="1823"/>
        <v>-4.7619047619047734</v>
      </c>
      <c r="U1705" s="11">
        <f t="shared" si="1823"/>
        <v>13.07692307692308</v>
      </c>
      <c r="V1705" s="11">
        <f t="shared" si="1823"/>
        <v>-100</v>
      </c>
      <c r="W1705" s="11" t="e">
        <f t="shared" si="1823"/>
        <v>#DIV/0!</v>
      </c>
      <c r="X1705" s="11">
        <f t="shared" si="1823"/>
        <v>666.66666666666674</v>
      </c>
      <c r="Y1705" s="11">
        <f t="shared" si="1823"/>
        <v>-100</v>
      </c>
      <c r="Z1705" s="11" t="e">
        <f t="shared" si="1823"/>
        <v>#DIV/0!</v>
      </c>
      <c r="AA1705" s="11" t="e">
        <f t="shared" si="1823"/>
        <v>#DIV/0!</v>
      </c>
      <c r="AB1705" s="11" t="e">
        <f t="shared" si="1823"/>
        <v>#DIV/0!</v>
      </c>
      <c r="AC1705" s="11">
        <f t="shared" si="1823"/>
        <v>-20</v>
      </c>
      <c r="AD1705" s="11">
        <f t="shared" si="1823"/>
        <v>275</v>
      </c>
      <c r="AE1705" s="11">
        <f t="shared" si="1823"/>
        <v>-6.6666666666666714</v>
      </c>
      <c r="AF1705" s="11">
        <f t="shared" si="1823"/>
        <v>-14.285714285714292</v>
      </c>
      <c r="AG1705" s="11">
        <f t="shared" si="1823"/>
        <v>-91.666666666666671</v>
      </c>
      <c r="AH1705" s="11">
        <f t="shared" si="1823"/>
        <v>2000</v>
      </c>
      <c r="AI1705" s="11">
        <f t="shared" si="1823"/>
        <v>52.38095238095238</v>
      </c>
      <c r="AJ1705" s="11">
        <f t="shared" si="1823"/>
        <v>25</v>
      </c>
      <c r="AK1705" s="11">
        <f t="shared" si="1823"/>
        <v>-100</v>
      </c>
      <c r="AL1705" s="11" t="e">
        <f t="shared" si="1823"/>
        <v>#DIV/0!</v>
      </c>
    </row>
    <row r="1706" spans="1:38" ht="15">
      <c r="A1706" s="29">
        <v>1705</v>
      </c>
      <c r="B1706" s="23" t="s">
        <v>299</v>
      </c>
      <c r="C1706" s="23" t="s">
        <v>302</v>
      </c>
      <c r="D1706" s="7" t="s">
        <v>245</v>
      </c>
      <c r="E1706" s="10"/>
      <c r="F1706" s="11">
        <f t="shared" ref="F1706:AL1706" si="1824">F534/E534*100-100</f>
        <v>44.414729479530962</v>
      </c>
      <c r="G1706" s="11">
        <f t="shared" si="1824"/>
        <v>-19.347578347578349</v>
      </c>
      <c r="H1706" s="11">
        <f t="shared" si="1824"/>
        <v>-20.251510120456402</v>
      </c>
      <c r="I1706" s="11">
        <f t="shared" si="1824"/>
        <v>141.61055988660522</v>
      </c>
      <c r="J1706" s="11">
        <f t="shared" si="1824"/>
        <v>-34.640486928464057</v>
      </c>
      <c r="K1706" s="11">
        <f t="shared" si="1824"/>
        <v>-75.96701354800706</v>
      </c>
      <c r="L1706" s="11">
        <f t="shared" si="1824"/>
        <v>73.237628384687213</v>
      </c>
      <c r="M1706" s="11">
        <f t="shared" si="1824"/>
        <v>-64.393990433200827</v>
      </c>
      <c r="N1706" s="11">
        <f t="shared" si="1824"/>
        <v>-96.896877956480608</v>
      </c>
      <c r="O1706" s="11">
        <f t="shared" si="1824"/>
        <v>474.39024390243901</v>
      </c>
      <c r="P1706" s="11">
        <f t="shared" si="1824"/>
        <v>11.677282377919312</v>
      </c>
      <c r="Q1706" s="11">
        <f t="shared" si="1824"/>
        <v>114.54372623574142</v>
      </c>
      <c r="R1706" s="11">
        <f t="shared" si="1824"/>
        <v>31.457687195392111</v>
      </c>
      <c r="S1706" s="11">
        <f t="shared" si="1824"/>
        <v>-78.058645096056622</v>
      </c>
      <c r="T1706" s="11">
        <f t="shared" si="1824"/>
        <v>26.420890937019962</v>
      </c>
      <c r="U1706" s="11">
        <f t="shared" si="1824"/>
        <v>118.59052247873635</v>
      </c>
      <c r="V1706" s="11">
        <f t="shared" si="1824"/>
        <v>-86.436909394107843</v>
      </c>
      <c r="W1706" s="11">
        <f t="shared" si="1824"/>
        <v>77.868852459016409</v>
      </c>
      <c r="X1706" s="11">
        <f t="shared" si="1824"/>
        <v>73.502304147465424</v>
      </c>
      <c r="Y1706" s="11">
        <f t="shared" si="1824"/>
        <v>-40.239043824701191</v>
      </c>
      <c r="Z1706" s="11">
        <f t="shared" si="1824"/>
        <v>97.333333333333343</v>
      </c>
      <c r="AA1706" s="11">
        <f t="shared" si="1824"/>
        <v>-36.261261261261254</v>
      </c>
      <c r="AB1706" s="11">
        <f t="shared" si="1824"/>
        <v>-28.975265017667837</v>
      </c>
      <c r="AC1706" s="11">
        <f t="shared" si="1824"/>
        <v>52.238805970149258</v>
      </c>
      <c r="AD1706" s="11">
        <f t="shared" si="1824"/>
        <v>44.77124183006535</v>
      </c>
      <c r="AE1706" s="11">
        <f t="shared" si="1824"/>
        <v>-5.6433408577878197</v>
      </c>
      <c r="AF1706" s="11">
        <f t="shared" si="1824"/>
        <v>36.004784688995215</v>
      </c>
      <c r="AG1706" s="11">
        <f t="shared" si="1824"/>
        <v>-19.613016710642043</v>
      </c>
      <c r="AH1706" s="11">
        <f t="shared" si="1824"/>
        <v>-40.481400437636758</v>
      </c>
      <c r="AI1706" s="11">
        <f t="shared" si="1824"/>
        <v>17.64705882352942</v>
      </c>
      <c r="AJ1706" s="11">
        <f t="shared" si="1824"/>
        <v>53.28125</v>
      </c>
      <c r="AK1706" s="11">
        <f t="shared" si="1824"/>
        <v>2150.866462793068</v>
      </c>
      <c r="AL1706" s="11">
        <f t="shared" si="1824"/>
        <v>-43.99710158054436</v>
      </c>
    </row>
    <row r="1707" spans="1:38" ht="15">
      <c r="A1707" s="29">
        <v>1706</v>
      </c>
      <c r="B1707" s="23" t="s">
        <v>299</v>
      </c>
      <c r="C1707" s="23" t="s">
        <v>302</v>
      </c>
      <c r="D1707" s="7" t="s">
        <v>246</v>
      </c>
      <c r="E1707" s="10"/>
      <c r="F1707" s="11">
        <f t="shared" ref="F1707:AL1707" si="1825">F535/E535*100-100</f>
        <v>5.4373134378360675</v>
      </c>
      <c r="G1707" s="11">
        <f t="shared" si="1825"/>
        <v>0.85313116613656348</v>
      </c>
      <c r="H1707" s="11">
        <f t="shared" si="1825"/>
        <v>-1.4653064825083248</v>
      </c>
      <c r="I1707" s="11">
        <f t="shared" si="1825"/>
        <v>4.422922588463237</v>
      </c>
      <c r="J1707" s="11">
        <f t="shared" si="1825"/>
        <v>9.8533329250742412</v>
      </c>
      <c r="K1707" s="11">
        <f t="shared" si="1825"/>
        <v>16.179446442010189</v>
      </c>
      <c r="L1707" s="11">
        <f t="shared" si="1825"/>
        <v>3.0041960860521613</v>
      </c>
      <c r="M1707" s="11">
        <f t="shared" si="1825"/>
        <v>9.7389242533289604</v>
      </c>
      <c r="N1707" s="11">
        <f t="shared" si="1825"/>
        <v>-4.0023177233674119</v>
      </c>
      <c r="O1707" s="11">
        <f t="shared" si="1825"/>
        <v>-0.3559623696923353</v>
      </c>
      <c r="P1707" s="11">
        <f t="shared" si="1825"/>
        <v>27.60797452766343</v>
      </c>
      <c r="Q1707" s="11">
        <f t="shared" si="1825"/>
        <v>1.882248613308775</v>
      </c>
      <c r="R1707" s="11">
        <f t="shared" si="1825"/>
        <v>-6.3063309070118692</v>
      </c>
      <c r="S1707" s="11">
        <f t="shared" si="1825"/>
        <v>0.95339754892674478</v>
      </c>
      <c r="T1707" s="11">
        <f t="shared" si="1825"/>
        <v>10.073112024510195</v>
      </c>
      <c r="U1707" s="11">
        <f t="shared" si="1825"/>
        <v>9.2175167405683283</v>
      </c>
      <c r="V1707" s="11">
        <f t="shared" si="1825"/>
        <v>-1.9328326399269997</v>
      </c>
      <c r="W1707" s="11">
        <f t="shared" si="1825"/>
        <v>-2.5754593677972792</v>
      </c>
      <c r="X1707" s="11">
        <f t="shared" si="1825"/>
        <v>-20.062208398133748</v>
      </c>
      <c r="Y1707" s="11">
        <f t="shared" si="1825"/>
        <v>7.8304445230515256</v>
      </c>
      <c r="Z1707" s="11">
        <f t="shared" si="1825"/>
        <v>22.386669728415583</v>
      </c>
      <c r="AA1707" s="11">
        <f t="shared" si="1825"/>
        <v>-12.073240283943093</v>
      </c>
      <c r="AB1707" s="11">
        <f t="shared" si="1825"/>
        <v>-3.0042373311926553</v>
      </c>
      <c r="AC1707" s="11">
        <f t="shared" si="1825"/>
        <v>2.3309534909302414</v>
      </c>
      <c r="AD1707" s="11">
        <f t="shared" si="1825"/>
        <v>1.9794327366540614</v>
      </c>
      <c r="AE1707" s="11">
        <f t="shared" si="1825"/>
        <v>10.894327714923421</v>
      </c>
      <c r="AF1707" s="11">
        <f t="shared" si="1825"/>
        <v>6.3033444932112843</v>
      </c>
      <c r="AG1707" s="11">
        <f t="shared" si="1825"/>
        <v>5.7682072302357881</v>
      </c>
      <c r="AH1707" s="11">
        <f t="shared" si="1825"/>
        <v>-9.1132700849424992</v>
      </c>
      <c r="AI1707" s="11">
        <f t="shared" si="1825"/>
        <v>5.3466942862584688</v>
      </c>
      <c r="AJ1707" s="11">
        <f t="shared" si="1825"/>
        <v>-9.1578253983826414</v>
      </c>
      <c r="AK1707" s="11">
        <f t="shared" si="1825"/>
        <v>16.035965984127571</v>
      </c>
      <c r="AL1707" s="11">
        <f t="shared" si="1825"/>
        <v>-9.0052226541932754</v>
      </c>
    </row>
    <row r="1708" spans="1:38" ht="15">
      <c r="A1708" s="29">
        <v>1707</v>
      </c>
      <c r="B1708" s="23" t="s">
        <v>299</v>
      </c>
      <c r="C1708" s="23" t="s">
        <v>302</v>
      </c>
      <c r="D1708" s="7" t="s">
        <v>247</v>
      </c>
      <c r="E1708" s="10"/>
      <c r="F1708" s="11">
        <f t="shared" ref="F1708:AL1708" si="1826">F536/E536*100-100</f>
        <v>46.568627450980387</v>
      </c>
      <c r="G1708" s="11">
        <f t="shared" si="1826"/>
        <v>131.43812709030098</v>
      </c>
      <c r="H1708" s="11">
        <f t="shared" si="1826"/>
        <v>83.670520231213857</v>
      </c>
      <c r="I1708" s="11">
        <f t="shared" si="1826"/>
        <v>-52.55704169944925</v>
      </c>
      <c r="J1708" s="11">
        <f t="shared" si="1826"/>
        <v>-22.056384742951906</v>
      </c>
      <c r="K1708" s="11">
        <f t="shared" si="1826"/>
        <v>91.489361702127667</v>
      </c>
      <c r="L1708" s="11">
        <f t="shared" si="1826"/>
        <v>-58.444444444444443</v>
      </c>
      <c r="M1708" s="11">
        <f t="shared" si="1826"/>
        <v>27.272727272727266</v>
      </c>
      <c r="N1708" s="11">
        <f t="shared" si="1826"/>
        <v>-12.184873949579838</v>
      </c>
      <c r="O1708" s="11">
        <f t="shared" si="1826"/>
        <v>-2.1531100478468801</v>
      </c>
      <c r="P1708" s="11">
        <f t="shared" si="1826"/>
        <v>-100</v>
      </c>
      <c r="Q1708" s="11" t="e">
        <f t="shared" si="1826"/>
        <v>#DIV/0!</v>
      </c>
      <c r="R1708" s="11" t="e">
        <f t="shared" si="1826"/>
        <v>#DIV/0!</v>
      </c>
      <c r="S1708" s="11" t="e">
        <f t="shared" si="1826"/>
        <v>#DIV/0!</v>
      </c>
      <c r="T1708" s="11" t="e">
        <f t="shared" si="1826"/>
        <v>#DIV/0!</v>
      </c>
      <c r="U1708" s="11" t="e">
        <f t="shared" si="1826"/>
        <v>#DIV/0!</v>
      </c>
      <c r="V1708" s="11" t="e">
        <f t="shared" si="1826"/>
        <v>#DIV/0!</v>
      </c>
      <c r="W1708" s="11" t="e">
        <f t="shared" si="1826"/>
        <v>#DIV/0!</v>
      </c>
      <c r="X1708" s="11" t="e">
        <f t="shared" si="1826"/>
        <v>#DIV/0!</v>
      </c>
      <c r="Y1708" s="11" t="e">
        <f t="shared" si="1826"/>
        <v>#DIV/0!</v>
      </c>
      <c r="Z1708" s="11" t="e">
        <f t="shared" si="1826"/>
        <v>#DIV/0!</v>
      </c>
      <c r="AA1708" s="11" t="e">
        <f t="shared" si="1826"/>
        <v>#DIV/0!</v>
      </c>
      <c r="AB1708" s="11" t="e">
        <f t="shared" si="1826"/>
        <v>#DIV/0!</v>
      </c>
      <c r="AC1708" s="11" t="e">
        <f t="shared" si="1826"/>
        <v>#DIV/0!</v>
      </c>
      <c r="AD1708" s="11" t="e">
        <f t="shared" si="1826"/>
        <v>#DIV/0!</v>
      </c>
      <c r="AE1708" s="11" t="e">
        <f t="shared" si="1826"/>
        <v>#DIV/0!</v>
      </c>
      <c r="AF1708" s="11" t="e">
        <f t="shared" si="1826"/>
        <v>#DIV/0!</v>
      </c>
      <c r="AG1708" s="11" t="e">
        <f t="shared" si="1826"/>
        <v>#DIV/0!</v>
      </c>
      <c r="AH1708" s="11" t="e">
        <f t="shared" si="1826"/>
        <v>#DIV/0!</v>
      </c>
      <c r="AI1708" s="11" t="e">
        <f t="shared" si="1826"/>
        <v>#DIV/0!</v>
      </c>
      <c r="AJ1708" s="11" t="e">
        <f t="shared" si="1826"/>
        <v>#DIV/0!</v>
      </c>
      <c r="AK1708" s="11" t="e">
        <f t="shared" si="1826"/>
        <v>#DIV/0!</v>
      </c>
      <c r="AL1708" s="11" t="e">
        <f t="shared" si="1826"/>
        <v>#DIV/0!</v>
      </c>
    </row>
    <row r="1709" spans="1:38" ht="15">
      <c r="A1709" s="29">
        <v>1708</v>
      </c>
      <c r="B1709" s="23" t="s">
        <v>299</v>
      </c>
      <c r="C1709" s="23" t="s">
        <v>302</v>
      </c>
      <c r="D1709" s="7" t="s">
        <v>248</v>
      </c>
      <c r="E1709" s="10"/>
      <c r="F1709" s="11" t="e">
        <f t="shared" ref="F1709:AL1709" si="1827">F537/E537*100-100</f>
        <v>#DIV/0!</v>
      </c>
      <c r="G1709" s="11" t="e">
        <f t="shared" si="1827"/>
        <v>#DIV/0!</v>
      </c>
      <c r="H1709" s="11" t="e">
        <f t="shared" si="1827"/>
        <v>#DIV/0!</v>
      </c>
      <c r="I1709" s="11" t="e">
        <f t="shared" si="1827"/>
        <v>#DIV/0!</v>
      </c>
      <c r="J1709" s="11" t="e">
        <f t="shared" si="1827"/>
        <v>#DIV/0!</v>
      </c>
      <c r="K1709" s="11" t="e">
        <f t="shared" si="1827"/>
        <v>#DIV/0!</v>
      </c>
      <c r="L1709" s="11" t="e">
        <f t="shared" si="1827"/>
        <v>#DIV/0!</v>
      </c>
      <c r="M1709" s="11" t="e">
        <f t="shared" si="1827"/>
        <v>#DIV/0!</v>
      </c>
      <c r="N1709" s="11" t="e">
        <f t="shared" si="1827"/>
        <v>#DIV/0!</v>
      </c>
      <c r="O1709" s="11" t="e">
        <f t="shared" si="1827"/>
        <v>#DIV/0!</v>
      </c>
      <c r="P1709" s="11" t="e">
        <f t="shared" si="1827"/>
        <v>#DIV/0!</v>
      </c>
      <c r="Q1709" s="11">
        <f t="shared" si="1827"/>
        <v>162.96296296296299</v>
      </c>
      <c r="R1709" s="11">
        <f t="shared" si="1827"/>
        <v>-94.366197183098592</v>
      </c>
      <c r="S1709" s="11">
        <f t="shared" si="1827"/>
        <v>1350</v>
      </c>
      <c r="T1709" s="11">
        <f t="shared" si="1827"/>
        <v>-78.448275862068968</v>
      </c>
      <c r="U1709" s="11">
        <f t="shared" si="1827"/>
        <v>-52</v>
      </c>
      <c r="V1709" s="11">
        <f t="shared" si="1827"/>
        <v>1433.3333333333335</v>
      </c>
      <c r="W1709" s="11">
        <f t="shared" si="1827"/>
        <v>-97.282608695652172</v>
      </c>
      <c r="X1709" s="11">
        <f t="shared" si="1827"/>
        <v>860</v>
      </c>
      <c r="Y1709" s="11">
        <f t="shared" si="1827"/>
        <v>470.83333333333326</v>
      </c>
      <c r="Z1709" s="11">
        <f t="shared" si="1827"/>
        <v>-66.423357664233578</v>
      </c>
      <c r="AA1709" s="11">
        <f t="shared" si="1827"/>
        <v>-94.565217391304344</v>
      </c>
      <c r="AB1709" s="11">
        <f t="shared" si="1827"/>
        <v>320</v>
      </c>
      <c r="AC1709" s="11">
        <f t="shared" si="1827"/>
        <v>57.142857142857139</v>
      </c>
      <c r="AD1709" s="11">
        <f t="shared" si="1827"/>
        <v>109.09090909090909</v>
      </c>
      <c r="AE1709" s="11">
        <f t="shared" si="1827"/>
        <v>650.72463768115938</v>
      </c>
      <c r="AF1709" s="11">
        <f t="shared" si="1827"/>
        <v>5.598455598455601</v>
      </c>
      <c r="AG1709" s="11">
        <f t="shared" si="1827"/>
        <v>22.486288848263243</v>
      </c>
      <c r="AH1709" s="11">
        <f t="shared" si="1827"/>
        <v>-64.328358208955223</v>
      </c>
      <c r="AI1709" s="11">
        <f t="shared" si="1827"/>
        <v>259.41422594142256</v>
      </c>
      <c r="AJ1709" s="11">
        <f t="shared" si="1827"/>
        <v>-3.7252619324796257</v>
      </c>
      <c r="AK1709" s="11">
        <f t="shared" si="1827"/>
        <v>-58.041112454655384</v>
      </c>
      <c r="AL1709" s="11">
        <f t="shared" si="1827"/>
        <v>22.478386167146965</v>
      </c>
    </row>
    <row r="1710" spans="1:38" ht="15">
      <c r="A1710" s="29">
        <v>1709</v>
      </c>
      <c r="B1710" s="23" t="s">
        <v>299</v>
      </c>
      <c r="C1710" s="23" t="s">
        <v>302</v>
      </c>
      <c r="D1710" s="7" t="s">
        <v>249</v>
      </c>
      <c r="E1710" s="10"/>
      <c r="F1710" s="11" t="e">
        <f t="shared" ref="F1710:AL1710" si="1828">F538/E538*100-100</f>
        <v>#DIV/0!</v>
      </c>
      <c r="G1710" s="11" t="e">
        <f t="shared" si="1828"/>
        <v>#DIV/0!</v>
      </c>
      <c r="H1710" s="11" t="e">
        <f t="shared" si="1828"/>
        <v>#DIV/0!</v>
      </c>
      <c r="I1710" s="11" t="e">
        <f t="shared" si="1828"/>
        <v>#DIV/0!</v>
      </c>
      <c r="J1710" s="11" t="e">
        <f t="shared" si="1828"/>
        <v>#DIV/0!</v>
      </c>
      <c r="K1710" s="11">
        <f t="shared" si="1828"/>
        <v>87.804878048780466</v>
      </c>
      <c r="L1710" s="11">
        <f t="shared" si="1828"/>
        <v>42.857142857142861</v>
      </c>
      <c r="M1710" s="11">
        <f t="shared" si="1828"/>
        <v>280</v>
      </c>
      <c r="N1710" s="11">
        <f t="shared" si="1828"/>
        <v>-93.301435406698559</v>
      </c>
      <c r="O1710" s="11">
        <f t="shared" si="1828"/>
        <v>1614.2857142857142</v>
      </c>
      <c r="P1710" s="11">
        <f t="shared" si="1828"/>
        <v>-76.25</v>
      </c>
      <c r="Q1710" s="11">
        <f t="shared" si="1828"/>
        <v>-54.385964912280706</v>
      </c>
      <c r="R1710" s="11">
        <f t="shared" si="1828"/>
        <v>-11.538461538461547</v>
      </c>
      <c r="S1710" s="11">
        <f t="shared" si="1828"/>
        <v>-58.695652173913047</v>
      </c>
      <c r="T1710" s="11">
        <f t="shared" si="1828"/>
        <v>552.63157894736844</v>
      </c>
      <c r="U1710" s="11">
        <f t="shared" si="1828"/>
        <v>-20.161290322580655</v>
      </c>
      <c r="V1710" s="11">
        <f t="shared" si="1828"/>
        <v>-75.757575757575751</v>
      </c>
      <c r="W1710" s="11">
        <f t="shared" si="1828"/>
        <v>291.66666666666663</v>
      </c>
      <c r="X1710" s="11">
        <f t="shared" si="1828"/>
        <v>-67.021276595744681</v>
      </c>
      <c r="Y1710" s="11">
        <f t="shared" si="1828"/>
        <v>-100</v>
      </c>
      <c r="Z1710" s="11" t="e">
        <f t="shared" si="1828"/>
        <v>#DIV/0!</v>
      </c>
      <c r="AA1710" s="11" t="e">
        <f t="shared" si="1828"/>
        <v>#DIV/0!</v>
      </c>
      <c r="AB1710" s="11" t="e">
        <f t="shared" si="1828"/>
        <v>#DIV/0!</v>
      </c>
      <c r="AC1710" s="11" t="e">
        <f t="shared" si="1828"/>
        <v>#DIV/0!</v>
      </c>
      <c r="AD1710" s="11" t="e">
        <f t="shared" si="1828"/>
        <v>#DIV/0!</v>
      </c>
      <c r="AE1710" s="11">
        <f t="shared" si="1828"/>
        <v>-100</v>
      </c>
      <c r="AF1710" s="11" t="e">
        <f t="shared" si="1828"/>
        <v>#DIV/0!</v>
      </c>
      <c r="AG1710" s="11" t="e">
        <f t="shared" si="1828"/>
        <v>#DIV/0!</v>
      </c>
      <c r="AH1710" s="11" t="e">
        <f t="shared" si="1828"/>
        <v>#DIV/0!</v>
      </c>
      <c r="AI1710" s="11">
        <f t="shared" si="1828"/>
        <v>17.391304347826093</v>
      </c>
      <c r="AJ1710" s="11">
        <f t="shared" si="1828"/>
        <v>-33.333333333333343</v>
      </c>
      <c r="AK1710" s="11">
        <f t="shared" si="1828"/>
        <v>-100</v>
      </c>
      <c r="AL1710" s="11" t="e">
        <f t="shared" si="1828"/>
        <v>#DIV/0!</v>
      </c>
    </row>
    <row r="1711" spans="1:38" ht="15">
      <c r="A1711" s="29">
        <v>1710</v>
      </c>
      <c r="B1711" s="23" t="s">
        <v>299</v>
      </c>
      <c r="C1711" s="23" t="s">
        <v>302</v>
      </c>
      <c r="D1711" s="7" t="s">
        <v>250</v>
      </c>
      <c r="E1711" s="10"/>
      <c r="F1711" s="11" t="e">
        <f t="shared" ref="F1711:AL1711" si="1829">F539/E539*100-100</f>
        <v>#DIV/0!</v>
      </c>
      <c r="G1711" s="11" t="e">
        <f t="shared" si="1829"/>
        <v>#DIV/0!</v>
      </c>
      <c r="H1711" s="11" t="e">
        <f t="shared" si="1829"/>
        <v>#DIV/0!</v>
      </c>
      <c r="I1711" s="11" t="e">
        <f t="shared" si="1829"/>
        <v>#DIV/0!</v>
      </c>
      <c r="J1711" s="11" t="e">
        <f t="shared" si="1829"/>
        <v>#DIV/0!</v>
      </c>
      <c r="K1711" s="11" t="e">
        <f t="shared" si="1829"/>
        <v>#DIV/0!</v>
      </c>
      <c r="L1711" s="11" t="e">
        <f t="shared" si="1829"/>
        <v>#DIV/0!</v>
      </c>
      <c r="M1711" s="11" t="e">
        <f t="shared" si="1829"/>
        <v>#DIV/0!</v>
      </c>
      <c r="N1711" s="11" t="e">
        <f t="shared" si="1829"/>
        <v>#DIV/0!</v>
      </c>
      <c r="O1711" s="11" t="e">
        <f t="shared" si="1829"/>
        <v>#DIV/0!</v>
      </c>
      <c r="P1711" s="11" t="e">
        <f t="shared" si="1829"/>
        <v>#DIV/0!</v>
      </c>
      <c r="Q1711" s="11" t="e">
        <f t="shared" si="1829"/>
        <v>#DIV/0!</v>
      </c>
      <c r="R1711" s="11">
        <f t="shared" si="1829"/>
        <v>-63.15789473684211</v>
      </c>
      <c r="S1711" s="11">
        <f t="shared" si="1829"/>
        <v>-14.285714285714292</v>
      </c>
      <c r="T1711" s="11">
        <f t="shared" si="1829"/>
        <v>83.333333333333314</v>
      </c>
      <c r="U1711" s="11">
        <f t="shared" si="1829"/>
        <v>-63.636363636363633</v>
      </c>
      <c r="V1711" s="11">
        <f t="shared" si="1829"/>
        <v>-25</v>
      </c>
      <c r="W1711" s="11">
        <f t="shared" si="1829"/>
        <v>100</v>
      </c>
      <c r="X1711" s="11">
        <f t="shared" si="1829"/>
        <v>-66.666666666666671</v>
      </c>
      <c r="Y1711" s="11">
        <f t="shared" si="1829"/>
        <v>-100</v>
      </c>
      <c r="Z1711" s="11" t="e">
        <f t="shared" si="1829"/>
        <v>#DIV/0!</v>
      </c>
      <c r="AA1711" s="11" t="e">
        <f t="shared" si="1829"/>
        <v>#DIV/0!</v>
      </c>
      <c r="AB1711" s="11" t="e">
        <f t="shared" si="1829"/>
        <v>#DIV/0!</v>
      </c>
      <c r="AC1711" s="11" t="e">
        <f t="shared" si="1829"/>
        <v>#DIV/0!</v>
      </c>
      <c r="AD1711" s="11" t="e">
        <f t="shared" si="1829"/>
        <v>#DIV/0!</v>
      </c>
      <c r="AE1711" s="11">
        <f t="shared" si="1829"/>
        <v>-100</v>
      </c>
      <c r="AF1711" s="11" t="e">
        <f t="shared" si="1829"/>
        <v>#DIV/0!</v>
      </c>
      <c r="AG1711" s="11" t="e">
        <f t="shared" si="1829"/>
        <v>#DIV/0!</v>
      </c>
      <c r="AH1711" s="11" t="e">
        <f t="shared" si="1829"/>
        <v>#DIV/0!</v>
      </c>
      <c r="AI1711" s="11" t="e">
        <f t="shared" si="1829"/>
        <v>#DIV/0!</v>
      </c>
      <c r="AJ1711" s="11" t="e">
        <f t="shared" si="1829"/>
        <v>#DIV/0!</v>
      </c>
      <c r="AK1711" s="11">
        <f t="shared" si="1829"/>
        <v>-100</v>
      </c>
      <c r="AL1711" s="11" t="e">
        <f t="shared" si="1829"/>
        <v>#DIV/0!</v>
      </c>
    </row>
    <row r="1712" spans="1:38" ht="15">
      <c r="A1712" s="29">
        <v>1711</v>
      </c>
      <c r="B1712" s="23" t="s">
        <v>299</v>
      </c>
      <c r="C1712" s="23" t="s">
        <v>302</v>
      </c>
      <c r="D1712" s="7" t="s">
        <v>251</v>
      </c>
      <c r="E1712" s="10"/>
      <c r="F1712" s="11" t="e">
        <f t="shared" ref="F1712:AL1712" si="1830">F540/E540*100-100</f>
        <v>#DIV/0!</v>
      </c>
      <c r="G1712" s="11" t="e">
        <f t="shared" si="1830"/>
        <v>#DIV/0!</v>
      </c>
      <c r="H1712" s="11" t="e">
        <f t="shared" si="1830"/>
        <v>#DIV/0!</v>
      </c>
      <c r="I1712" s="11" t="e">
        <f t="shared" si="1830"/>
        <v>#DIV/0!</v>
      </c>
      <c r="J1712" s="11" t="e">
        <f t="shared" si="1830"/>
        <v>#DIV/0!</v>
      </c>
      <c r="K1712" s="11" t="e">
        <f t="shared" si="1830"/>
        <v>#DIV/0!</v>
      </c>
      <c r="L1712" s="11" t="e">
        <f t="shared" si="1830"/>
        <v>#DIV/0!</v>
      </c>
      <c r="M1712" s="11">
        <f t="shared" si="1830"/>
        <v>400</v>
      </c>
      <c r="N1712" s="11">
        <f t="shared" si="1830"/>
        <v>-60</v>
      </c>
      <c r="O1712" s="11">
        <f t="shared" si="1830"/>
        <v>-66.666666666666671</v>
      </c>
      <c r="P1712" s="11">
        <f t="shared" si="1830"/>
        <v>5500</v>
      </c>
      <c r="Q1712" s="11">
        <f t="shared" si="1830"/>
        <v>-97.321428571428569</v>
      </c>
      <c r="R1712" s="11">
        <f t="shared" si="1830"/>
        <v>66.666666666666686</v>
      </c>
      <c r="S1712" s="11">
        <f t="shared" si="1830"/>
        <v>-60</v>
      </c>
      <c r="T1712" s="11">
        <f t="shared" si="1830"/>
        <v>11850</v>
      </c>
      <c r="U1712" s="11">
        <f t="shared" si="1830"/>
        <v>-94.560669456066947</v>
      </c>
      <c r="V1712" s="11">
        <f t="shared" si="1830"/>
        <v>38.461538461538453</v>
      </c>
      <c r="W1712" s="11">
        <f t="shared" si="1830"/>
        <v>11.111111111111114</v>
      </c>
      <c r="X1712" s="11">
        <f t="shared" si="1830"/>
        <v>-100</v>
      </c>
      <c r="Y1712" s="11" t="e">
        <f t="shared" si="1830"/>
        <v>#DIV/0!</v>
      </c>
      <c r="Z1712" s="11">
        <f t="shared" si="1830"/>
        <v>188.46153846153845</v>
      </c>
      <c r="AA1712" s="11">
        <f t="shared" si="1830"/>
        <v>37.333333333333343</v>
      </c>
      <c r="AB1712" s="11">
        <f t="shared" si="1830"/>
        <v>14.5631067961165</v>
      </c>
      <c r="AC1712" s="11">
        <f t="shared" si="1830"/>
        <v>-55.932203389830512</v>
      </c>
      <c r="AD1712" s="11">
        <f t="shared" si="1830"/>
        <v>-23.076923076923066</v>
      </c>
      <c r="AE1712" s="11">
        <f t="shared" si="1830"/>
        <v>5</v>
      </c>
      <c r="AF1712" s="11">
        <f t="shared" si="1830"/>
        <v>69.047619047619037</v>
      </c>
      <c r="AG1712" s="11">
        <f t="shared" si="1830"/>
        <v>-50.704225352112672</v>
      </c>
      <c r="AH1712" s="11">
        <f t="shared" si="1830"/>
        <v>-2.8571428571428612</v>
      </c>
      <c r="AI1712" s="11">
        <f t="shared" si="1830"/>
        <v>-41.17647058823529</v>
      </c>
      <c r="AJ1712" s="11">
        <f t="shared" si="1830"/>
        <v>-55</v>
      </c>
      <c r="AK1712" s="11">
        <f t="shared" si="1830"/>
        <v>-100</v>
      </c>
      <c r="AL1712" s="11" t="e">
        <f t="shared" si="1830"/>
        <v>#DIV/0!</v>
      </c>
    </row>
    <row r="1713" spans="1:38" ht="15">
      <c r="A1713" s="29">
        <v>1712</v>
      </c>
      <c r="B1713" s="23" t="s">
        <v>299</v>
      </c>
      <c r="C1713" s="23" t="s">
        <v>302</v>
      </c>
      <c r="D1713" s="7" t="s">
        <v>252</v>
      </c>
      <c r="E1713" s="10"/>
      <c r="F1713" s="11">
        <f t="shared" ref="F1713:AL1713" si="1831">F541/E541*100-100</f>
        <v>-17.863330465426003</v>
      </c>
      <c r="G1713" s="11">
        <f t="shared" si="1831"/>
        <v>-5.7238791513907898</v>
      </c>
      <c r="H1713" s="11">
        <f t="shared" si="1831"/>
        <v>-2.9732958912658063</v>
      </c>
      <c r="I1713" s="11">
        <f t="shared" si="1831"/>
        <v>36.508596348120705</v>
      </c>
      <c r="J1713" s="11">
        <f t="shared" si="1831"/>
        <v>36.461104439707412</v>
      </c>
      <c r="K1713" s="11">
        <f t="shared" si="1831"/>
        <v>-25.933785541955615</v>
      </c>
      <c r="L1713" s="11">
        <f t="shared" si="1831"/>
        <v>8.5658412351911295</v>
      </c>
      <c r="M1713" s="11">
        <f t="shared" si="1831"/>
        <v>-14.930671916890077</v>
      </c>
      <c r="N1713" s="11">
        <f t="shared" si="1831"/>
        <v>17.379448732626713</v>
      </c>
      <c r="O1713" s="11">
        <f t="shared" si="1831"/>
        <v>-26.546825592431972</v>
      </c>
      <c r="P1713" s="11">
        <f t="shared" si="1831"/>
        <v>-7.3997130067893266</v>
      </c>
      <c r="Q1713" s="11">
        <f t="shared" si="1831"/>
        <v>-30.80534739568877</v>
      </c>
      <c r="R1713" s="11">
        <f t="shared" si="1831"/>
        <v>46.791679201345943</v>
      </c>
      <c r="S1713" s="11">
        <f t="shared" si="1831"/>
        <v>35.679749823525384</v>
      </c>
      <c r="T1713" s="11">
        <f t="shared" si="1831"/>
        <v>2.9107040961321218</v>
      </c>
      <c r="U1713" s="11">
        <f t="shared" si="1831"/>
        <v>18.00094587322036</v>
      </c>
      <c r="V1713" s="11">
        <f t="shared" si="1831"/>
        <v>-6.4674691690737092</v>
      </c>
      <c r="W1713" s="11">
        <f t="shared" si="1831"/>
        <v>19.488553528507822</v>
      </c>
      <c r="X1713" s="11">
        <f t="shared" si="1831"/>
        <v>-36.73330585325639</v>
      </c>
      <c r="Y1713" s="11">
        <f t="shared" si="1831"/>
        <v>51.568557187998806</v>
      </c>
      <c r="Z1713" s="11">
        <f t="shared" si="1831"/>
        <v>46.122896382745495</v>
      </c>
      <c r="AA1713" s="11">
        <f t="shared" si="1831"/>
        <v>23.919713590619324</v>
      </c>
      <c r="AB1713" s="11">
        <f t="shared" si="1831"/>
        <v>-41.311211554348546</v>
      </c>
      <c r="AC1713" s="11">
        <f t="shared" si="1831"/>
        <v>19.058097345311722</v>
      </c>
      <c r="AD1713" s="11">
        <f t="shared" si="1831"/>
        <v>-3.2887249056360162</v>
      </c>
      <c r="AE1713" s="11">
        <f t="shared" si="1831"/>
        <v>-40.269234417320376</v>
      </c>
      <c r="AF1713" s="11">
        <f t="shared" si="1831"/>
        <v>15.523234271800689</v>
      </c>
      <c r="AG1713" s="11">
        <f t="shared" si="1831"/>
        <v>8.084083839468903</v>
      </c>
      <c r="AH1713" s="11">
        <f t="shared" si="1831"/>
        <v>-23.076560748367896</v>
      </c>
      <c r="AI1713" s="11">
        <f t="shared" si="1831"/>
        <v>-9.636274569836516</v>
      </c>
      <c r="AJ1713" s="11">
        <f t="shared" si="1831"/>
        <v>38.891938227182493</v>
      </c>
      <c r="AK1713" s="11">
        <f t="shared" si="1831"/>
        <v>12.992823234959786</v>
      </c>
      <c r="AL1713" s="11">
        <f t="shared" si="1831"/>
        <v>5.5216366289864425</v>
      </c>
    </row>
    <row r="1714" spans="1:38" ht="15">
      <c r="A1714" s="29">
        <v>1713</v>
      </c>
      <c r="B1714" s="23" t="s">
        <v>299</v>
      </c>
      <c r="C1714" s="23" t="s">
        <v>302</v>
      </c>
      <c r="D1714" s="7" t="s">
        <v>253</v>
      </c>
      <c r="E1714" s="10"/>
      <c r="F1714" s="11">
        <f t="shared" ref="F1714:AL1714" si="1832">F542/E542*100-100</f>
        <v>-100</v>
      </c>
      <c r="G1714" s="11" t="e">
        <f t="shared" si="1832"/>
        <v>#DIV/0!</v>
      </c>
      <c r="H1714" s="11" t="e">
        <f t="shared" si="1832"/>
        <v>#DIV/0!</v>
      </c>
      <c r="I1714" s="11">
        <f t="shared" si="1832"/>
        <v>-100</v>
      </c>
      <c r="J1714" s="11" t="e">
        <f t="shared" si="1832"/>
        <v>#DIV/0!</v>
      </c>
      <c r="K1714" s="11">
        <f t="shared" si="1832"/>
        <v>-100</v>
      </c>
      <c r="L1714" s="11" t="e">
        <f t="shared" si="1832"/>
        <v>#DIV/0!</v>
      </c>
      <c r="M1714" s="11" t="e">
        <f t="shared" si="1832"/>
        <v>#DIV/0!</v>
      </c>
      <c r="N1714" s="11">
        <f t="shared" si="1832"/>
        <v>175</v>
      </c>
      <c r="O1714" s="11">
        <f t="shared" si="1832"/>
        <v>36.363636363636346</v>
      </c>
      <c r="P1714" s="11">
        <f t="shared" si="1832"/>
        <v>106.66666666666669</v>
      </c>
      <c r="Q1714" s="11">
        <f t="shared" si="1832"/>
        <v>1645.1612903225807</v>
      </c>
      <c r="R1714" s="11">
        <f t="shared" si="1832"/>
        <v>124.95378927911273</v>
      </c>
      <c r="S1714" s="11">
        <f t="shared" si="1832"/>
        <v>-43.22103533278554</v>
      </c>
      <c r="T1714" s="11">
        <f t="shared" si="1832"/>
        <v>-91.316931982633861</v>
      </c>
      <c r="U1714" s="11">
        <f t="shared" si="1832"/>
        <v>-63.333333333333336</v>
      </c>
      <c r="V1714" s="11">
        <f t="shared" si="1832"/>
        <v>-27.272727272727266</v>
      </c>
      <c r="W1714" s="11">
        <f t="shared" si="1832"/>
        <v>100</v>
      </c>
      <c r="X1714" s="11">
        <f t="shared" si="1832"/>
        <v>-75</v>
      </c>
      <c r="Y1714" s="11">
        <f t="shared" si="1832"/>
        <v>-50</v>
      </c>
      <c r="Z1714" s="11">
        <f t="shared" si="1832"/>
        <v>-75</v>
      </c>
      <c r="AA1714" s="11">
        <f t="shared" si="1832"/>
        <v>600</v>
      </c>
      <c r="AB1714" s="11">
        <f t="shared" si="1832"/>
        <v>0</v>
      </c>
      <c r="AC1714" s="11">
        <f t="shared" si="1832"/>
        <v>-42.857142857142861</v>
      </c>
      <c r="AD1714" s="11">
        <f t="shared" si="1832"/>
        <v>-50</v>
      </c>
      <c r="AE1714" s="11">
        <f t="shared" si="1832"/>
        <v>-100</v>
      </c>
      <c r="AF1714" s="11" t="e">
        <f t="shared" si="1832"/>
        <v>#DIV/0!</v>
      </c>
      <c r="AG1714" s="11" t="e">
        <f t="shared" si="1832"/>
        <v>#DIV/0!</v>
      </c>
      <c r="AH1714" s="11">
        <f t="shared" si="1832"/>
        <v>1161.1111111111111</v>
      </c>
      <c r="AI1714" s="11">
        <f t="shared" si="1832"/>
        <v>-98.23788546255507</v>
      </c>
      <c r="AJ1714" s="11">
        <f t="shared" si="1832"/>
        <v>1400</v>
      </c>
      <c r="AK1714" s="11">
        <f t="shared" si="1832"/>
        <v>-100</v>
      </c>
      <c r="AL1714" s="11" t="e">
        <f t="shared" si="1832"/>
        <v>#DIV/0!</v>
      </c>
    </row>
    <row r="1715" spans="1:38" ht="15">
      <c r="A1715" s="29">
        <v>1714</v>
      </c>
      <c r="B1715" s="23" t="s">
        <v>299</v>
      </c>
      <c r="C1715" s="23" t="s">
        <v>302</v>
      </c>
      <c r="D1715" s="7" t="s">
        <v>254</v>
      </c>
      <c r="E1715" s="10"/>
      <c r="F1715" s="11">
        <f t="shared" ref="F1715:AL1715" si="1833">F543/E543*100-100</f>
        <v>728.01120448179279</v>
      </c>
      <c r="G1715" s="11">
        <f t="shared" si="1833"/>
        <v>-94.181326116373484</v>
      </c>
      <c r="H1715" s="11">
        <f t="shared" si="1833"/>
        <v>805.81395348837202</v>
      </c>
      <c r="I1715" s="11">
        <f t="shared" si="1833"/>
        <v>-21.630295250320913</v>
      </c>
      <c r="J1715" s="11">
        <f t="shared" si="1833"/>
        <v>-54.054054054054049</v>
      </c>
      <c r="K1715" s="11">
        <f t="shared" si="1833"/>
        <v>31.550802139037415</v>
      </c>
      <c r="L1715" s="11">
        <f t="shared" si="1833"/>
        <v>-22.628726287262865</v>
      </c>
      <c r="M1715" s="11">
        <f t="shared" si="1833"/>
        <v>5.6042031523642777</v>
      </c>
      <c r="N1715" s="11">
        <f t="shared" si="1833"/>
        <v>-54.892205638474294</v>
      </c>
      <c r="O1715" s="11">
        <f t="shared" si="1833"/>
        <v>906.98529411764707</v>
      </c>
      <c r="P1715" s="11">
        <f t="shared" si="1833"/>
        <v>-100</v>
      </c>
      <c r="Q1715" s="11" t="e">
        <f t="shared" si="1833"/>
        <v>#DIV/0!</v>
      </c>
      <c r="R1715" s="11" t="e">
        <f t="shared" si="1833"/>
        <v>#DIV/0!</v>
      </c>
      <c r="S1715" s="11" t="e">
        <f t="shared" si="1833"/>
        <v>#DIV/0!</v>
      </c>
      <c r="T1715" s="11" t="e">
        <f t="shared" si="1833"/>
        <v>#DIV/0!</v>
      </c>
      <c r="U1715" s="11" t="e">
        <f t="shared" si="1833"/>
        <v>#DIV/0!</v>
      </c>
      <c r="V1715" s="11" t="e">
        <f t="shared" si="1833"/>
        <v>#DIV/0!</v>
      </c>
      <c r="W1715" s="11" t="e">
        <f t="shared" si="1833"/>
        <v>#DIV/0!</v>
      </c>
      <c r="X1715" s="11" t="e">
        <f t="shared" si="1833"/>
        <v>#DIV/0!</v>
      </c>
      <c r="Y1715" s="11" t="e">
        <f t="shared" si="1833"/>
        <v>#DIV/0!</v>
      </c>
      <c r="Z1715" s="11" t="e">
        <f t="shared" si="1833"/>
        <v>#DIV/0!</v>
      </c>
      <c r="AA1715" s="11" t="e">
        <f t="shared" si="1833"/>
        <v>#DIV/0!</v>
      </c>
      <c r="AB1715" s="11" t="e">
        <f t="shared" si="1833"/>
        <v>#DIV/0!</v>
      </c>
      <c r="AC1715" s="11" t="e">
        <f t="shared" si="1833"/>
        <v>#DIV/0!</v>
      </c>
      <c r="AD1715" s="11" t="e">
        <f t="shared" si="1833"/>
        <v>#DIV/0!</v>
      </c>
      <c r="AE1715" s="11" t="e">
        <f t="shared" si="1833"/>
        <v>#DIV/0!</v>
      </c>
      <c r="AF1715" s="11" t="e">
        <f t="shared" si="1833"/>
        <v>#DIV/0!</v>
      </c>
      <c r="AG1715" s="11" t="e">
        <f t="shared" si="1833"/>
        <v>#DIV/0!</v>
      </c>
      <c r="AH1715" s="11" t="e">
        <f t="shared" si="1833"/>
        <v>#DIV/0!</v>
      </c>
      <c r="AI1715" s="11" t="e">
        <f t="shared" si="1833"/>
        <v>#DIV/0!</v>
      </c>
      <c r="AJ1715" s="11" t="e">
        <f t="shared" si="1833"/>
        <v>#DIV/0!</v>
      </c>
      <c r="AK1715" s="11" t="e">
        <f t="shared" si="1833"/>
        <v>#DIV/0!</v>
      </c>
      <c r="AL1715" s="11" t="e">
        <f t="shared" si="1833"/>
        <v>#DIV/0!</v>
      </c>
    </row>
    <row r="1716" spans="1:38" ht="15">
      <c r="A1716" s="29">
        <v>1715</v>
      </c>
      <c r="B1716" s="23" t="s">
        <v>299</v>
      </c>
      <c r="C1716" s="23" t="s">
        <v>302</v>
      </c>
      <c r="D1716" s="7" t="s">
        <v>255</v>
      </c>
      <c r="E1716" s="10"/>
      <c r="F1716" s="11">
        <f t="shared" ref="F1716:AL1716" si="1834">F544/E544*100-100</f>
        <v>27.909995672868888</v>
      </c>
      <c r="G1716" s="11">
        <f t="shared" si="1834"/>
        <v>-15.527740189445197</v>
      </c>
      <c r="H1716" s="11">
        <f t="shared" si="1834"/>
        <v>14.297156587905491</v>
      </c>
      <c r="I1716" s="11">
        <f t="shared" si="1834"/>
        <v>0.315346881569738</v>
      </c>
      <c r="J1716" s="11">
        <f t="shared" si="1834"/>
        <v>-36.395389451624169</v>
      </c>
      <c r="K1716" s="11">
        <f t="shared" si="1834"/>
        <v>-24.931356397583755</v>
      </c>
      <c r="L1716" s="11">
        <f t="shared" si="1834"/>
        <v>394.58668617410393</v>
      </c>
      <c r="M1716" s="11">
        <f t="shared" si="1834"/>
        <v>37.257802100281026</v>
      </c>
      <c r="N1716" s="11">
        <f t="shared" si="1834"/>
        <v>-62.661637931034484</v>
      </c>
      <c r="O1716" s="11">
        <f t="shared" si="1834"/>
        <v>-35.295815295815288</v>
      </c>
      <c r="P1716" s="11">
        <f t="shared" si="1834"/>
        <v>-76.271186440677965</v>
      </c>
      <c r="Q1716" s="11">
        <f t="shared" si="1834"/>
        <v>84.586466165413555</v>
      </c>
      <c r="R1716" s="11">
        <f t="shared" si="1834"/>
        <v>31.873727087576356</v>
      </c>
      <c r="S1716" s="11">
        <f t="shared" si="1834"/>
        <v>166.25482625482624</v>
      </c>
      <c r="T1716" s="11">
        <f t="shared" si="1834"/>
        <v>-17.401392111368907</v>
      </c>
      <c r="U1716" s="11">
        <f t="shared" si="1834"/>
        <v>-48.27949438202247</v>
      </c>
      <c r="V1716" s="11">
        <f t="shared" si="1834"/>
        <v>-42.634080108621866</v>
      </c>
      <c r="W1716" s="11">
        <f t="shared" si="1834"/>
        <v>-82.958579881656803</v>
      </c>
      <c r="X1716" s="11">
        <f t="shared" si="1834"/>
        <v>130.55555555555554</v>
      </c>
      <c r="Y1716" s="11">
        <f t="shared" si="1834"/>
        <v>828.01204819277109</v>
      </c>
      <c r="Z1716" s="11">
        <f t="shared" si="1834"/>
        <v>71.794871794871796</v>
      </c>
      <c r="AA1716" s="11">
        <f t="shared" si="1834"/>
        <v>-17.570375968259967</v>
      </c>
      <c r="AB1716" s="11">
        <f t="shared" si="1834"/>
        <v>223.2408892963557</v>
      </c>
      <c r="AC1716" s="11">
        <f t="shared" si="1834"/>
        <v>-89.477416152591644</v>
      </c>
      <c r="AD1716" s="11">
        <f t="shared" si="1834"/>
        <v>-75.808625336927221</v>
      </c>
      <c r="AE1716" s="11">
        <f t="shared" si="1834"/>
        <v>517.82729805013923</v>
      </c>
      <c r="AF1716" s="11">
        <f t="shared" si="1834"/>
        <v>192.78629395852118</v>
      </c>
      <c r="AG1716" s="11">
        <f t="shared" si="1834"/>
        <v>-98.875885432707108</v>
      </c>
      <c r="AH1716" s="11">
        <f t="shared" si="1834"/>
        <v>-39.726027397260275</v>
      </c>
      <c r="AI1716" s="11">
        <f t="shared" si="1834"/>
        <v>50</v>
      </c>
      <c r="AJ1716" s="11">
        <f t="shared" si="1834"/>
        <v>1963.6363636363635</v>
      </c>
      <c r="AK1716" s="11">
        <f t="shared" si="1834"/>
        <v>-4.1116005873715125</v>
      </c>
      <c r="AL1716" s="11">
        <f t="shared" si="1834"/>
        <v>50.306278713629411</v>
      </c>
    </row>
    <row r="1717" spans="1:38" ht="15">
      <c r="A1717" s="29">
        <v>1716</v>
      </c>
      <c r="B1717" s="23" t="s">
        <v>299</v>
      </c>
      <c r="C1717" s="23" t="s">
        <v>302</v>
      </c>
      <c r="D1717" s="7" t="s">
        <v>256</v>
      </c>
      <c r="E1717" s="10"/>
      <c r="F1717" s="11">
        <f t="shared" ref="F1717:AL1717" si="1835">F545/E545*100-100</f>
        <v>-94.307400379506646</v>
      </c>
      <c r="G1717" s="11">
        <f t="shared" si="1835"/>
        <v>580</v>
      </c>
      <c r="H1717" s="11">
        <f t="shared" si="1835"/>
        <v>-71.813725490196077</v>
      </c>
      <c r="I1717" s="11">
        <f t="shared" si="1835"/>
        <v>69.565217391304344</v>
      </c>
      <c r="J1717" s="11">
        <f t="shared" si="1835"/>
        <v>252.30769230769232</v>
      </c>
      <c r="K1717" s="11">
        <f t="shared" si="1835"/>
        <v>184.86171761280929</v>
      </c>
      <c r="L1717" s="11">
        <f t="shared" si="1835"/>
        <v>35.411343893714871</v>
      </c>
      <c r="M1717" s="11">
        <f t="shared" si="1835"/>
        <v>15.35849056603773</v>
      </c>
      <c r="N1717" s="11">
        <f t="shared" si="1835"/>
        <v>-6.8040562643114129</v>
      </c>
      <c r="O1717" s="11">
        <f t="shared" si="1835"/>
        <v>-47.876447876447884</v>
      </c>
      <c r="P1717" s="11">
        <f t="shared" si="1835"/>
        <v>19.595959595959584</v>
      </c>
      <c r="Q1717" s="11">
        <f t="shared" si="1835"/>
        <v>29.673423423423429</v>
      </c>
      <c r="R1717" s="11">
        <f t="shared" si="1835"/>
        <v>-64.611376465479808</v>
      </c>
      <c r="S1717" s="11">
        <f t="shared" si="1835"/>
        <v>59.141104294478509</v>
      </c>
      <c r="T1717" s="11">
        <f t="shared" si="1835"/>
        <v>-23.747108712413251</v>
      </c>
      <c r="U1717" s="11">
        <f t="shared" si="1835"/>
        <v>-96.562184024266941</v>
      </c>
      <c r="V1717" s="11">
        <f t="shared" si="1835"/>
        <v>-100</v>
      </c>
      <c r="W1717" s="11" t="e">
        <f t="shared" si="1835"/>
        <v>#DIV/0!</v>
      </c>
      <c r="X1717" s="11">
        <f t="shared" si="1835"/>
        <v>-82.051282051282044</v>
      </c>
      <c r="Y1717" s="11">
        <f t="shared" si="1835"/>
        <v>1528.5714285714284</v>
      </c>
      <c r="Z1717" s="11">
        <f t="shared" si="1835"/>
        <v>316.66666666666669</v>
      </c>
      <c r="AA1717" s="11">
        <f t="shared" si="1835"/>
        <v>-78.10526315789474</v>
      </c>
      <c r="AB1717" s="11">
        <f t="shared" si="1835"/>
        <v>38.461538461538453</v>
      </c>
      <c r="AC1717" s="11">
        <f t="shared" si="1835"/>
        <v>20.138888888888886</v>
      </c>
      <c r="AD1717" s="11">
        <f t="shared" si="1835"/>
        <v>15.606936416184979</v>
      </c>
      <c r="AE1717" s="11">
        <f t="shared" si="1835"/>
        <v>89</v>
      </c>
      <c r="AF1717" s="11">
        <f t="shared" si="1835"/>
        <v>-61.904761904761905</v>
      </c>
      <c r="AG1717" s="11">
        <f t="shared" si="1835"/>
        <v>125</v>
      </c>
      <c r="AH1717" s="11">
        <f t="shared" si="1835"/>
        <v>-7.7160493827160508</v>
      </c>
      <c r="AI1717" s="11">
        <f t="shared" si="1835"/>
        <v>-14.046822742474916</v>
      </c>
      <c r="AJ1717" s="11">
        <f t="shared" si="1835"/>
        <v>-46.692607003891048</v>
      </c>
      <c r="AK1717" s="11">
        <f t="shared" si="1835"/>
        <v>137.22627737226279</v>
      </c>
      <c r="AL1717" s="11">
        <f t="shared" si="1835"/>
        <v>-26.461538461538453</v>
      </c>
    </row>
    <row r="1718" spans="1:38" ht="15">
      <c r="A1718" s="29">
        <v>1717</v>
      </c>
      <c r="B1718" s="23" t="s">
        <v>299</v>
      </c>
      <c r="C1718" s="23" t="s">
        <v>302</v>
      </c>
      <c r="D1718" s="7" t="s">
        <v>257</v>
      </c>
      <c r="E1718" s="10"/>
      <c r="F1718" s="11" t="e">
        <f t="shared" ref="F1718:AL1718" si="1836">F546/E546*100-100</f>
        <v>#DIV/0!</v>
      </c>
      <c r="G1718" s="11" t="e">
        <f t="shared" si="1836"/>
        <v>#DIV/0!</v>
      </c>
      <c r="H1718" s="11" t="e">
        <f t="shared" si="1836"/>
        <v>#DIV/0!</v>
      </c>
      <c r="I1718" s="11" t="e">
        <f t="shared" si="1836"/>
        <v>#DIV/0!</v>
      </c>
      <c r="J1718" s="11" t="e">
        <f t="shared" si="1836"/>
        <v>#DIV/0!</v>
      </c>
      <c r="K1718" s="11" t="e">
        <f t="shared" si="1836"/>
        <v>#DIV/0!</v>
      </c>
      <c r="L1718" s="11" t="e">
        <f t="shared" si="1836"/>
        <v>#DIV/0!</v>
      </c>
      <c r="M1718" s="11" t="e">
        <f t="shared" si="1836"/>
        <v>#DIV/0!</v>
      </c>
      <c r="N1718" s="11" t="e">
        <f t="shared" si="1836"/>
        <v>#DIV/0!</v>
      </c>
      <c r="O1718" s="11" t="e">
        <f t="shared" si="1836"/>
        <v>#DIV/0!</v>
      </c>
      <c r="P1718" s="11" t="e">
        <f t="shared" si="1836"/>
        <v>#DIV/0!</v>
      </c>
      <c r="Q1718" s="11">
        <f t="shared" si="1836"/>
        <v>10875</v>
      </c>
      <c r="R1718" s="11">
        <f t="shared" si="1836"/>
        <v>-44.874715261958997</v>
      </c>
      <c r="S1718" s="11">
        <f t="shared" si="1836"/>
        <v>237.19008264462809</v>
      </c>
      <c r="T1718" s="11">
        <f t="shared" si="1836"/>
        <v>-95.833333333333329</v>
      </c>
      <c r="U1718" s="11">
        <f t="shared" si="1836"/>
        <v>-88.235294117647058</v>
      </c>
      <c r="V1718" s="11">
        <f t="shared" si="1836"/>
        <v>-25</v>
      </c>
      <c r="W1718" s="11">
        <f t="shared" si="1836"/>
        <v>-100</v>
      </c>
      <c r="X1718" s="11" t="e">
        <f t="shared" si="1836"/>
        <v>#DIV/0!</v>
      </c>
      <c r="Y1718" s="11">
        <f t="shared" si="1836"/>
        <v>-80.769230769230774</v>
      </c>
      <c r="Z1718" s="11">
        <f t="shared" si="1836"/>
        <v>120.00000000000003</v>
      </c>
      <c r="AA1718" s="11">
        <f t="shared" si="1836"/>
        <v>-100</v>
      </c>
      <c r="AB1718" s="11" t="e">
        <f t="shared" si="1836"/>
        <v>#DIV/0!</v>
      </c>
      <c r="AC1718" s="11" t="e">
        <f t="shared" si="1836"/>
        <v>#DIV/0!</v>
      </c>
      <c r="AD1718" s="11" t="e">
        <f t="shared" si="1836"/>
        <v>#DIV/0!</v>
      </c>
      <c r="AE1718" s="11" t="e">
        <f t="shared" si="1836"/>
        <v>#DIV/0!</v>
      </c>
      <c r="AF1718" s="11" t="e">
        <f t="shared" si="1836"/>
        <v>#DIV/0!</v>
      </c>
      <c r="AG1718" s="11" t="e">
        <f t="shared" si="1836"/>
        <v>#DIV/0!</v>
      </c>
      <c r="AH1718" s="11" t="e">
        <f t="shared" si="1836"/>
        <v>#DIV/0!</v>
      </c>
      <c r="AI1718" s="11">
        <f t="shared" si="1836"/>
        <v>-100</v>
      </c>
      <c r="AJ1718" s="11" t="e">
        <f t="shared" si="1836"/>
        <v>#DIV/0!</v>
      </c>
      <c r="AK1718" s="11" t="e">
        <f t="shared" si="1836"/>
        <v>#DIV/0!</v>
      </c>
      <c r="AL1718" s="11" t="e">
        <f t="shared" si="1836"/>
        <v>#DIV/0!</v>
      </c>
    </row>
    <row r="1719" spans="1:38" ht="15">
      <c r="A1719" s="29">
        <v>1718</v>
      </c>
      <c r="B1719" s="23" t="s">
        <v>299</v>
      </c>
      <c r="C1719" s="23" t="s">
        <v>302</v>
      </c>
      <c r="D1719" s="7" t="s">
        <v>258</v>
      </c>
      <c r="E1719" s="10"/>
      <c r="F1719" s="11" t="e">
        <f t="shared" ref="F1719:AL1719" si="1837">F547/E547*100-100</f>
        <v>#DIV/0!</v>
      </c>
      <c r="G1719" s="11" t="e">
        <f t="shared" si="1837"/>
        <v>#DIV/0!</v>
      </c>
      <c r="H1719" s="11" t="e">
        <f t="shared" si="1837"/>
        <v>#DIV/0!</v>
      </c>
      <c r="I1719" s="11" t="e">
        <f t="shared" si="1837"/>
        <v>#DIV/0!</v>
      </c>
      <c r="J1719" s="11" t="e">
        <f t="shared" si="1837"/>
        <v>#DIV/0!</v>
      </c>
      <c r="K1719" s="11" t="e">
        <f t="shared" si="1837"/>
        <v>#DIV/0!</v>
      </c>
      <c r="L1719" s="11" t="e">
        <f t="shared" si="1837"/>
        <v>#DIV/0!</v>
      </c>
      <c r="M1719" s="11" t="e">
        <f t="shared" si="1837"/>
        <v>#DIV/0!</v>
      </c>
      <c r="N1719" s="11" t="e">
        <f t="shared" si="1837"/>
        <v>#DIV/0!</v>
      </c>
      <c r="O1719" s="11" t="e">
        <f t="shared" si="1837"/>
        <v>#DIV/0!</v>
      </c>
      <c r="P1719" s="11" t="e">
        <f t="shared" si="1837"/>
        <v>#DIV/0!</v>
      </c>
      <c r="Q1719" s="11">
        <f t="shared" si="1837"/>
        <v>1724.0875912408758</v>
      </c>
      <c r="R1719" s="11">
        <f t="shared" si="1837"/>
        <v>-67.547018807523017</v>
      </c>
      <c r="S1719" s="11">
        <f t="shared" si="1837"/>
        <v>-83.292231812577072</v>
      </c>
      <c r="T1719" s="11">
        <f t="shared" si="1837"/>
        <v>-39.483394833948338</v>
      </c>
      <c r="U1719" s="11">
        <f t="shared" si="1837"/>
        <v>-96.951219512195124</v>
      </c>
      <c r="V1719" s="11">
        <f t="shared" si="1837"/>
        <v>-20</v>
      </c>
      <c r="W1719" s="11">
        <f t="shared" si="1837"/>
        <v>1100</v>
      </c>
      <c r="X1719" s="11">
        <f t="shared" si="1837"/>
        <v>150</v>
      </c>
      <c r="Y1719" s="11">
        <f t="shared" si="1837"/>
        <v>49.166666666666657</v>
      </c>
      <c r="Z1719" s="11">
        <f t="shared" si="1837"/>
        <v>-95.530726256983243</v>
      </c>
      <c r="AA1719" s="11">
        <f t="shared" si="1837"/>
        <v>-100</v>
      </c>
      <c r="AB1719" s="11" t="e">
        <f t="shared" si="1837"/>
        <v>#DIV/0!</v>
      </c>
      <c r="AC1719" s="11" t="e">
        <f t="shared" si="1837"/>
        <v>#DIV/0!</v>
      </c>
      <c r="AD1719" s="11">
        <f t="shared" si="1837"/>
        <v>76.315789473684191</v>
      </c>
      <c r="AE1719" s="11">
        <f t="shared" si="1837"/>
        <v>-5.9701492537313356</v>
      </c>
      <c r="AF1719" s="11">
        <f t="shared" si="1837"/>
        <v>217.46031746031747</v>
      </c>
      <c r="AG1719" s="11">
        <f t="shared" si="1837"/>
        <v>10333</v>
      </c>
      <c r="AH1719" s="11">
        <f t="shared" si="1837"/>
        <v>-98.70602894661171</v>
      </c>
      <c r="AI1719" s="11">
        <f t="shared" si="1837"/>
        <v>204.81481481481484</v>
      </c>
      <c r="AJ1719" s="11">
        <f t="shared" si="1837"/>
        <v>-86.755771567436213</v>
      </c>
      <c r="AK1719" s="11">
        <f t="shared" si="1837"/>
        <v>166.05504587155963</v>
      </c>
      <c r="AL1719" s="11">
        <f t="shared" si="1837"/>
        <v>-83.103448275862064</v>
      </c>
    </row>
    <row r="1720" spans="1:38" ht="15">
      <c r="A1720" s="29">
        <v>1719</v>
      </c>
      <c r="B1720" s="23" t="s">
        <v>299</v>
      </c>
      <c r="C1720" s="23" t="s">
        <v>302</v>
      </c>
      <c r="D1720" s="7" t="s">
        <v>259</v>
      </c>
      <c r="E1720" s="10"/>
      <c r="F1720" s="11">
        <f t="shared" ref="F1720:AL1720" si="1838">F548/E548*100-100</f>
        <v>-31.818181818181827</v>
      </c>
      <c r="G1720" s="11">
        <f t="shared" si="1838"/>
        <v>46.666666666666657</v>
      </c>
      <c r="H1720" s="11">
        <f t="shared" si="1838"/>
        <v>559.09090909090912</v>
      </c>
      <c r="I1720" s="11">
        <f t="shared" si="1838"/>
        <v>-76.551724137931032</v>
      </c>
      <c r="J1720" s="11">
        <f t="shared" si="1838"/>
        <v>820.58823529411757</v>
      </c>
      <c r="K1720" s="11">
        <f t="shared" si="1838"/>
        <v>55.591054313099022</v>
      </c>
      <c r="L1720" s="11">
        <f t="shared" si="1838"/>
        <v>-31.622176591375776</v>
      </c>
      <c r="M1720" s="11">
        <f t="shared" si="1838"/>
        <v>-86.186186186186191</v>
      </c>
      <c r="N1720" s="11">
        <f t="shared" si="1838"/>
        <v>663.04347826086951</v>
      </c>
      <c r="O1720" s="11">
        <f t="shared" si="1838"/>
        <v>0.85470085470085166</v>
      </c>
      <c r="P1720" s="11">
        <f t="shared" si="1838"/>
        <v>-46.610169491525419</v>
      </c>
      <c r="Q1720" s="11">
        <f t="shared" si="1838"/>
        <v>373.01587301587301</v>
      </c>
      <c r="R1720" s="11">
        <f t="shared" si="1838"/>
        <v>-98.881431767337801</v>
      </c>
      <c r="S1720" s="11">
        <f t="shared" si="1838"/>
        <v>2750</v>
      </c>
      <c r="T1720" s="11">
        <f t="shared" si="1838"/>
        <v>-39.298245614035089</v>
      </c>
      <c r="U1720" s="11">
        <f t="shared" si="1838"/>
        <v>-82.080924855491332</v>
      </c>
      <c r="V1720" s="11">
        <f t="shared" si="1838"/>
        <v>254.83870967741933</v>
      </c>
      <c r="W1720" s="11">
        <f t="shared" si="1838"/>
        <v>-44.545454545454547</v>
      </c>
      <c r="X1720" s="11">
        <f t="shared" si="1838"/>
        <v>-50.819672131147541</v>
      </c>
      <c r="Y1720" s="11">
        <f t="shared" si="1838"/>
        <v>-100</v>
      </c>
      <c r="Z1720" s="11" t="e">
        <f t="shared" si="1838"/>
        <v>#DIV/0!</v>
      </c>
      <c r="AA1720" s="11">
        <f t="shared" si="1838"/>
        <v>-98.94937917860554</v>
      </c>
      <c r="AB1720" s="11">
        <f t="shared" si="1838"/>
        <v>-100</v>
      </c>
      <c r="AC1720" s="11" t="e">
        <f t="shared" si="1838"/>
        <v>#DIV/0!</v>
      </c>
      <c r="AD1720" s="11">
        <f t="shared" si="1838"/>
        <v>414.28571428571433</v>
      </c>
      <c r="AE1720" s="11">
        <f t="shared" si="1838"/>
        <v>-72.222222222222229</v>
      </c>
      <c r="AF1720" s="11">
        <f t="shared" si="1838"/>
        <v>190</v>
      </c>
      <c r="AG1720" s="11">
        <f t="shared" si="1838"/>
        <v>255.17241379310349</v>
      </c>
      <c r="AH1720" s="11">
        <f t="shared" si="1838"/>
        <v>-56.310679611650485</v>
      </c>
      <c r="AI1720" s="11">
        <f t="shared" si="1838"/>
        <v>-100</v>
      </c>
      <c r="AJ1720" s="11" t="e">
        <f t="shared" si="1838"/>
        <v>#DIV/0!</v>
      </c>
      <c r="AK1720" s="11">
        <f t="shared" si="1838"/>
        <v>-100</v>
      </c>
      <c r="AL1720" s="11" t="e">
        <f t="shared" si="1838"/>
        <v>#DIV/0!</v>
      </c>
    </row>
    <row r="1721" spans="1:38" ht="15">
      <c r="A1721" s="29">
        <v>1720</v>
      </c>
      <c r="B1721" s="23" t="s">
        <v>299</v>
      </c>
      <c r="C1721" s="23" t="s">
        <v>302</v>
      </c>
      <c r="D1721" s="7" t="s">
        <v>260</v>
      </c>
      <c r="E1721" s="10"/>
      <c r="F1721" s="11" t="e">
        <f t="shared" ref="F1721:AL1721" si="1839">F549/E549*100-100</f>
        <v>#DIV/0!</v>
      </c>
      <c r="G1721" s="11">
        <f t="shared" si="1839"/>
        <v>13900</v>
      </c>
      <c r="H1721" s="11">
        <f t="shared" si="1839"/>
        <v>-25.714285714285708</v>
      </c>
      <c r="I1721" s="11">
        <f t="shared" si="1839"/>
        <v>-33.65384615384616</v>
      </c>
      <c r="J1721" s="11">
        <f t="shared" si="1839"/>
        <v>-73.913043478260875</v>
      </c>
      <c r="K1721" s="11">
        <f t="shared" si="1839"/>
        <v>-22.222222222222214</v>
      </c>
      <c r="L1721" s="11">
        <f t="shared" si="1839"/>
        <v>-85.714285714285722</v>
      </c>
      <c r="M1721" s="11">
        <f t="shared" si="1839"/>
        <v>850</v>
      </c>
      <c r="N1721" s="11">
        <f t="shared" si="1839"/>
        <v>-89.473684210526315</v>
      </c>
      <c r="O1721" s="11">
        <f t="shared" si="1839"/>
        <v>4700</v>
      </c>
      <c r="P1721" s="11">
        <f t="shared" si="1839"/>
        <v>282.29166666666663</v>
      </c>
      <c r="Q1721" s="11">
        <f t="shared" si="1839"/>
        <v>-93.188010899182558</v>
      </c>
      <c r="R1721" s="11">
        <f t="shared" si="1839"/>
        <v>108</v>
      </c>
      <c r="S1721" s="11">
        <f t="shared" si="1839"/>
        <v>969.23076923076906</v>
      </c>
      <c r="T1721" s="11">
        <f t="shared" si="1839"/>
        <v>-93.705035971223026</v>
      </c>
      <c r="U1721" s="11">
        <f t="shared" si="1839"/>
        <v>-94.285714285714292</v>
      </c>
      <c r="V1721" s="11">
        <f t="shared" si="1839"/>
        <v>0</v>
      </c>
      <c r="W1721" s="11">
        <f t="shared" si="1839"/>
        <v>0</v>
      </c>
      <c r="X1721" s="11">
        <f t="shared" si="1839"/>
        <v>-50</v>
      </c>
      <c r="Y1721" s="11">
        <f t="shared" si="1839"/>
        <v>-100</v>
      </c>
      <c r="Z1721" s="11" t="e">
        <f t="shared" si="1839"/>
        <v>#DIV/0!</v>
      </c>
      <c r="AA1721" s="11">
        <f t="shared" si="1839"/>
        <v>100</v>
      </c>
      <c r="AB1721" s="11">
        <f t="shared" si="1839"/>
        <v>350</v>
      </c>
      <c r="AC1721" s="11">
        <f t="shared" si="1839"/>
        <v>-88.888888888888886</v>
      </c>
      <c r="AD1721" s="11">
        <f t="shared" si="1839"/>
        <v>1300</v>
      </c>
      <c r="AE1721" s="11">
        <f t="shared" si="1839"/>
        <v>28.571428571428584</v>
      </c>
      <c r="AF1721" s="11">
        <f t="shared" si="1839"/>
        <v>377.77777777777777</v>
      </c>
      <c r="AG1721" s="11">
        <f t="shared" si="1839"/>
        <v>106.97674418604652</v>
      </c>
      <c r="AH1721" s="11">
        <f t="shared" si="1839"/>
        <v>-29.213483146067418</v>
      </c>
      <c r="AI1721" s="11">
        <f t="shared" si="1839"/>
        <v>-61.111111111111107</v>
      </c>
      <c r="AJ1721" s="11">
        <f t="shared" si="1839"/>
        <v>-100</v>
      </c>
      <c r="AK1721" s="11" t="e">
        <f t="shared" si="1839"/>
        <v>#DIV/0!</v>
      </c>
      <c r="AL1721" s="11" t="e">
        <f t="shared" si="1839"/>
        <v>#DIV/0!</v>
      </c>
    </row>
    <row r="1722" spans="1:38" ht="15">
      <c r="A1722" s="29">
        <v>1721</v>
      </c>
      <c r="B1722" s="23" t="s">
        <v>299</v>
      </c>
      <c r="C1722" s="23" t="s">
        <v>302</v>
      </c>
      <c r="D1722" s="7" t="s">
        <v>261</v>
      </c>
      <c r="E1722" s="10"/>
      <c r="F1722" s="11">
        <f t="shared" ref="F1722:AL1722" si="1840">F550/E550*100-100</f>
        <v>6.2219470670174815</v>
      </c>
      <c r="G1722" s="11">
        <f t="shared" si="1840"/>
        <v>6.5423284278012517</v>
      </c>
      <c r="H1722" s="11">
        <f t="shared" si="1840"/>
        <v>-49.767505470459518</v>
      </c>
      <c r="I1722" s="11">
        <f t="shared" si="1840"/>
        <v>-6.1257827389055279</v>
      </c>
      <c r="J1722" s="11">
        <f t="shared" si="1840"/>
        <v>20.997679814385165</v>
      </c>
      <c r="K1722" s="11">
        <f t="shared" si="1840"/>
        <v>-13.15915627996165</v>
      </c>
      <c r="L1722" s="11">
        <f t="shared" si="1840"/>
        <v>217.00248412917472</v>
      </c>
      <c r="M1722" s="11">
        <f t="shared" si="1840"/>
        <v>-13.112755768393555</v>
      </c>
      <c r="N1722" s="11">
        <f t="shared" si="1840"/>
        <v>10.983064435314162</v>
      </c>
      <c r="O1722" s="11">
        <f t="shared" si="1840"/>
        <v>-63.873589164785557</v>
      </c>
      <c r="P1722" s="11">
        <f t="shared" si="1840"/>
        <v>-57.260684828792805</v>
      </c>
      <c r="Q1722" s="11">
        <f t="shared" si="1840"/>
        <v>-42.33918128654971</v>
      </c>
      <c r="R1722" s="11">
        <f t="shared" si="1840"/>
        <v>24.847870182555781</v>
      </c>
      <c r="S1722" s="11">
        <f t="shared" si="1840"/>
        <v>288.13972380178717</v>
      </c>
      <c r="T1722" s="11">
        <f t="shared" si="1840"/>
        <v>-41.000418585182089</v>
      </c>
      <c r="U1722" s="11">
        <f t="shared" si="1840"/>
        <v>-46.009223128769072</v>
      </c>
      <c r="V1722" s="11">
        <f t="shared" si="1840"/>
        <v>-71.353482260183966</v>
      </c>
      <c r="W1722" s="11">
        <f t="shared" si="1840"/>
        <v>-66.055045871559628</v>
      </c>
      <c r="X1722" s="11">
        <f t="shared" si="1840"/>
        <v>51.351351351351354</v>
      </c>
      <c r="Y1722" s="11">
        <f t="shared" si="1840"/>
        <v>783.92857142857133</v>
      </c>
      <c r="Z1722" s="11">
        <f t="shared" si="1840"/>
        <v>-92.878787878787875</v>
      </c>
      <c r="AA1722" s="11">
        <f t="shared" si="1840"/>
        <v>29.787234042553195</v>
      </c>
      <c r="AB1722" s="11">
        <f t="shared" si="1840"/>
        <v>-39.89071038251366</v>
      </c>
      <c r="AC1722" s="11">
        <f t="shared" si="1840"/>
        <v>7.2727272727272805</v>
      </c>
      <c r="AD1722" s="11">
        <f t="shared" si="1840"/>
        <v>-87.288135593220346</v>
      </c>
      <c r="AE1722" s="11">
        <f t="shared" si="1840"/>
        <v>60</v>
      </c>
      <c r="AF1722" s="11">
        <f t="shared" si="1840"/>
        <v>-100</v>
      </c>
      <c r="AG1722" s="11" t="e">
        <f t="shared" si="1840"/>
        <v>#DIV/0!</v>
      </c>
      <c r="AH1722" s="11">
        <f t="shared" si="1840"/>
        <v>542.85714285714289</v>
      </c>
      <c r="AI1722" s="11">
        <f t="shared" si="1840"/>
        <v>217.77777777777777</v>
      </c>
      <c r="AJ1722" s="11">
        <f t="shared" si="1840"/>
        <v>-72.027972027972027</v>
      </c>
      <c r="AK1722" s="11">
        <f t="shared" si="1840"/>
        <v>-100</v>
      </c>
      <c r="AL1722" s="11" t="e">
        <f t="shared" si="1840"/>
        <v>#DIV/0!</v>
      </c>
    </row>
    <row r="1723" spans="1:38" ht="15">
      <c r="A1723" s="29">
        <v>1722</v>
      </c>
      <c r="B1723" s="23" t="s">
        <v>299</v>
      </c>
      <c r="C1723" s="23" t="s">
        <v>302</v>
      </c>
      <c r="D1723" s="7" t="s">
        <v>262</v>
      </c>
      <c r="E1723" s="10"/>
      <c r="F1723" s="11">
        <f t="shared" ref="F1723:AL1723" si="1841">F551/E551*100-100</f>
        <v>-100</v>
      </c>
      <c r="G1723" s="11" t="e">
        <f t="shared" si="1841"/>
        <v>#DIV/0!</v>
      </c>
      <c r="H1723" s="11" t="e">
        <f t="shared" si="1841"/>
        <v>#DIV/0!</v>
      </c>
      <c r="I1723" s="11">
        <f t="shared" si="1841"/>
        <v>3533.3333333333335</v>
      </c>
      <c r="J1723" s="11">
        <f t="shared" si="1841"/>
        <v>-99.082568807339456</v>
      </c>
      <c r="K1723" s="11">
        <f t="shared" si="1841"/>
        <v>4400</v>
      </c>
      <c r="L1723" s="11">
        <f t="shared" si="1841"/>
        <v>-68.888888888888886</v>
      </c>
      <c r="M1723" s="11">
        <f t="shared" si="1841"/>
        <v>300</v>
      </c>
      <c r="N1723" s="11">
        <f t="shared" si="1841"/>
        <v>-100</v>
      </c>
      <c r="O1723" s="11" t="e">
        <f t="shared" si="1841"/>
        <v>#DIV/0!</v>
      </c>
      <c r="P1723" s="11" t="e">
        <f t="shared" si="1841"/>
        <v>#DIV/0!</v>
      </c>
      <c r="Q1723" s="11">
        <f t="shared" si="1841"/>
        <v>-100</v>
      </c>
      <c r="R1723" s="11" t="e">
        <f t="shared" si="1841"/>
        <v>#DIV/0!</v>
      </c>
      <c r="S1723" s="11">
        <f t="shared" si="1841"/>
        <v>200</v>
      </c>
      <c r="T1723" s="11">
        <f t="shared" si="1841"/>
        <v>700</v>
      </c>
      <c r="U1723" s="11">
        <f t="shared" si="1841"/>
        <v>-100</v>
      </c>
      <c r="V1723" s="11" t="e">
        <f t="shared" si="1841"/>
        <v>#DIV/0!</v>
      </c>
      <c r="W1723" s="11" t="e">
        <f t="shared" si="1841"/>
        <v>#DIV/0!</v>
      </c>
      <c r="X1723" s="11">
        <f t="shared" si="1841"/>
        <v>-100</v>
      </c>
      <c r="Y1723" s="11" t="e">
        <f t="shared" si="1841"/>
        <v>#DIV/0!</v>
      </c>
      <c r="Z1723" s="11" t="e">
        <f t="shared" si="1841"/>
        <v>#DIV/0!</v>
      </c>
      <c r="AA1723" s="11" t="e">
        <f t="shared" si="1841"/>
        <v>#DIV/0!</v>
      </c>
      <c r="AB1723" s="11" t="e">
        <f t="shared" si="1841"/>
        <v>#DIV/0!</v>
      </c>
      <c r="AC1723" s="11" t="e">
        <f t="shared" si="1841"/>
        <v>#DIV/0!</v>
      </c>
      <c r="AD1723" s="11" t="e">
        <f t="shared" si="1841"/>
        <v>#DIV/0!</v>
      </c>
      <c r="AE1723" s="11" t="e">
        <f t="shared" si="1841"/>
        <v>#DIV/0!</v>
      </c>
      <c r="AF1723" s="11" t="e">
        <f t="shared" si="1841"/>
        <v>#DIV/0!</v>
      </c>
      <c r="AG1723" s="11" t="e">
        <f t="shared" si="1841"/>
        <v>#DIV/0!</v>
      </c>
      <c r="AH1723" s="11" t="e">
        <f t="shared" si="1841"/>
        <v>#DIV/0!</v>
      </c>
      <c r="AI1723" s="11" t="e">
        <f t="shared" si="1841"/>
        <v>#DIV/0!</v>
      </c>
      <c r="AJ1723" s="11">
        <f t="shared" si="1841"/>
        <v>-85.714285714285722</v>
      </c>
      <c r="AK1723" s="11">
        <f t="shared" si="1841"/>
        <v>-100</v>
      </c>
      <c r="AL1723" s="11" t="e">
        <f t="shared" si="1841"/>
        <v>#DIV/0!</v>
      </c>
    </row>
    <row r="1724" spans="1:38" ht="15">
      <c r="A1724" s="29">
        <v>1723</v>
      </c>
      <c r="B1724" s="23" t="s">
        <v>299</v>
      </c>
      <c r="C1724" s="23" t="s">
        <v>302</v>
      </c>
      <c r="D1724" s="7" t="s">
        <v>263</v>
      </c>
      <c r="E1724" s="10"/>
      <c r="F1724" s="11" t="e">
        <f t="shared" ref="F1724:AL1724" si="1842">F552/E552*100-100</f>
        <v>#DIV/0!</v>
      </c>
      <c r="G1724" s="11" t="e">
        <f t="shared" si="1842"/>
        <v>#DIV/0!</v>
      </c>
      <c r="H1724" s="11" t="e">
        <f t="shared" si="1842"/>
        <v>#DIV/0!</v>
      </c>
      <c r="I1724" s="11" t="e">
        <f t="shared" si="1842"/>
        <v>#DIV/0!</v>
      </c>
      <c r="J1724" s="11" t="e">
        <f t="shared" si="1842"/>
        <v>#DIV/0!</v>
      </c>
      <c r="K1724" s="11" t="e">
        <f t="shared" si="1842"/>
        <v>#DIV/0!</v>
      </c>
      <c r="L1724" s="11" t="e">
        <f t="shared" si="1842"/>
        <v>#DIV/0!</v>
      </c>
      <c r="M1724" s="11" t="e">
        <f t="shared" si="1842"/>
        <v>#DIV/0!</v>
      </c>
      <c r="N1724" s="11" t="e">
        <f t="shared" si="1842"/>
        <v>#DIV/0!</v>
      </c>
      <c r="O1724" s="11" t="e">
        <f t="shared" si="1842"/>
        <v>#DIV/0!</v>
      </c>
      <c r="P1724" s="11" t="e">
        <f t="shared" si="1842"/>
        <v>#DIV/0!</v>
      </c>
      <c r="Q1724" s="11" t="e">
        <f t="shared" si="1842"/>
        <v>#DIV/0!</v>
      </c>
      <c r="R1724" s="11">
        <f t="shared" si="1842"/>
        <v>-17.127071823204417</v>
      </c>
      <c r="S1724" s="11">
        <f t="shared" si="1842"/>
        <v>-93.333333333333329</v>
      </c>
      <c r="T1724" s="11">
        <f t="shared" si="1842"/>
        <v>-50</v>
      </c>
      <c r="U1724" s="11">
        <f t="shared" si="1842"/>
        <v>140</v>
      </c>
      <c r="V1724" s="11">
        <f t="shared" si="1842"/>
        <v>-25</v>
      </c>
      <c r="W1724" s="11">
        <f t="shared" si="1842"/>
        <v>-100</v>
      </c>
      <c r="X1724" s="11" t="e">
        <f t="shared" si="1842"/>
        <v>#DIV/0!</v>
      </c>
      <c r="Y1724" s="11">
        <f t="shared" si="1842"/>
        <v>71.428571428571416</v>
      </c>
      <c r="Z1724" s="11">
        <f t="shared" si="1842"/>
        <v>-16.666666666666657</v>
      </c>
      <c r="AA1724" s="11">
        <f t="shared" si="1842"/>
        <v>-5</v>
      </c>
      <c r="AB1724" s="11">
        <f t="shared" si="1842"/>
        <v>126.31578947368419</v>
      </c>
      <c r="AC1724" s="11">
        <f t="shared" si="1842"/>
        <v>16.279069767441868</v>
      </c>
      <c r="AD1724" s="11">
        <f t="shared" si="1842"/>
        <v>214</v>
      </c>
      <c r="AE1724" s="11">
        <f t="shared" si="1842"/>
        <v>-99.363057324840767</v>
      </c>
      <c r="AF1724" s="11">
        <f t="shared" si="1842"/>
        <v>-100</v>
      </c>
      <c r="AG1724" s="11" t="e">
        <f t="shared" si="1842"/>
        <v>#DIV/0!</v>
      </c>
      <c r="AH1724" s="11" t="e">
        <f t="shared" si="1842"/>
        <v>#DIV/0!</v>
      </c>
      <c r="AI1724" s="11">
        <f t="shared" si="1842"/>
        <v>2400</v>
      </c>
      <c r="AJ1724" s="11">
        <f t="shared" si="1842"/>
        <v>572</v>
      </c>
      <c r="AK1724" s="11">
        <f t="shared" si="1842"/>
        <v>-100</v>
      </c>
      <c r="AL1724" s="11" t="e">
        <f t="shared" si="1842"/>
        <v>#DIV/0!</v>
      </c>
    </row>
    <row r="1725" spans="1:38" ht="15">
      <c r="A1725" s="29">
        <v>1724</v>
      </c>
      <c r="B1725" s="23" t="s">
        <v>299</v>
      </c>
      <c r="C1725" s="23" t="s">
        <v>302</v>
      </c>
      <c r="D1725" s="7" t="s">
        <v>264</v>
      </c>
      <c r="E1725" s="10"/>
      <c r="F1725" s="11">
        <f t="shared" ref="F1725:AL1725" si="1843">F553/E553*100-100</f>
        <v>-19.481478875716746</v>
      </c>
      <c r="G1725" s="11">
        <f t="shared" si="1843"/>
        <v>15.48079863689982</v>
      </c>
      <c r="H1725" s="11">
        <f t="shared" si="1843"/>
        <v>-26.624899744253256</v>
      </c>
      <c r="I1725" s="11">
        <f t="shared" si="1843"/>
        <v>4.4764576071936801</v>
      </c>
      <c r="J1725" s="11">
        <f t="shared" si="1843"/>
        <v>-41.432167003898734</v>
      </c>
      <c r="K1725" s="11">
        <f t="shared" si="1843"/>
        <v>13.596683406923063</v>
      </c>
      <c r="L1725" s="11">
        <f t="shared" si="1843"/>
        <v>6.9875085303978892</v>
      </c>
      <c r="M1725" s="11">
        <f t="shared" si="1843"/>
        <v>17.593876532253589</v>
      </c>
      <c r="N1725" s="11">
        <f t="shared" si="1843"/>
        <v>-63.506438375548328</v>
      </c>
      <c r="O1725" s="11">
        <f t="shared" si="1843"/>
        <v>199.58317177200462</v>
      </c>
      <c r="P1725" s="11">
        <f t="shared" si="1843"/>
        <v>-68.839993528555254</v>
      </c>
      <c r="Q1725" s="11">
        <f t="shared" si="1843"/>
        <v>-98.411214953271028</v>
      </c>
      <c r="R1725" s="11">
        <f t="shared" si="1843"/>
        <v>27.233115468409579</v>
      </c>
      <c r="S1725" s="11">
        <f t="shared" si="1843"/>
        <v>-2.3972602739726057</v>
      </c>
      <c r="T1725" s="11">
        <f t="shared" si="1843"/>
        <v>-77.89473684210526</v>
      </c>
      <c r="U1725" s="11">
        <f t="shared" si="1843"/>
        <v>63.492063492063494</v>
      </c>
      <c r="V1725" s="11">
        <f t="shared" si="1843"/>
        <v>-65.048543689320383</v>
      </c>
      <c r="W1725" s="11">
        <f t="shared" si="1843"/>
        <v>-98.611111111111114</v>
      </c>
      <c r="X1725" s="11">
        <f t="shared" si="1843"/>
        <v>2400</v>
      </c>
      <c r="Y1725" s="11">
        <f t="shared" si="1843"/>
        <v>-100</v>
      </c>
      <c r="Z1725" s="11" t="e">
        <f t="shared" si="1843"/>
        <v>#DIV/0!</v>
      </c>
      <c r="AA1725" s="11" t="e">
        <f t="shared" si="1843"/>
        <v>#DIV/0!</v>
      </c>
      <c r="AB1725" s="11" t="e">
        <f t="shared" si="1843"/>
        <v>#DIV/0!</v>
      </c>
      <c r="AC1725" s="11" t="e">
        <f t="shared" si="1843"/>
        <v>#DIV/0!</v>
      </c>
      <c r="AD1725" s="11" t="e">
        <f t="shared" si="1843"/>
        <v>#DIV/0!</v>
      </c>
      <c r="AE1725" s="11" t="e">
        <f t="shared" si="1843"/>
        <v>#DIV/0!</v>
      </c>
      <c r="AF1725" s="11" t="e">
        <f t="shared" si="1843"/>
        <v>#DIV/0!</v>
      </c>
      <c r="AG1725" s="11" t="e">
        <f t="shared" si="1843"/>
        <v>#DIV/0!</v>
      </c>
      <c r="AH1725" s="11">
        <f t="shared" si="1843"/>
        <v>-47.23127035830619</v>
      </c>
      <c r="AI1725" s="11">
        <f t="shared" si="1843"/>
        <v>285.18518518518516</v>
      </c>
      <c r="AJ1725" s="11">
        <f t="shared" si="1843"/>
        <v>-30.849358974358978</v>
      </c>
      <c r="AK1725" s="11">
        <f t="shared" si="1843"/>
        <v>-36.152954808806491</v>
      </c>
      <c r="AL1725" s="11">
        <f t="shared" si="1843"/>
        <v>808.8929219600725</v>
      </c>
    </row>
    <row r="1726" spans="1:38" ht="15">
      <c r="A1726" s="29">
        <v>1725</v>
      </c>
      <c r="B1726" s="23" t="s">
        <v>299</v>
      </c>
      <c r="C1726" s="23" t="s">
        <v>302</v>
      </c>
      <c r="D1726" s="7" t="s">
        <v>265</v>
      </c>
      <c r="E1726" s="10"/>
      <c r="F1726" s="11" t="e">
        <f t="shared" ref="F1726:AL1726" si="1844">F554/E554*100-100</f>
        <v>#DIV/0!</v>
      </c>
      <c r="G1726" s="11" t="e">
        <f t="shared" si="1844"/>
        <v>#DIV/0!</v>
      </c>
      <c r="H1726" s="11" t="e">
        <f t="shared" si="1844"/>
        <v>#DIV/0!</v>
      </c>
      <c r="I1726" s="11" t="e">
        <f t="shared" si="1844"/>
        <v>#DIV/0!</v>
      </c>
      <c r="J1726" s="11" t="e">
        <f t="shared" si="1844"/>
        <v>#DIV/0!</v>
      </c>
      <c r="K1726" s="11" t="e">
        <f t="shared" si="1844"/>
        <v>#DIV/0!</v>
      </c>
      <c r="L1726" s="11" t="e">
        <f t="shared" si="1844"/>
        <v>#DIV/0!</v>
      </c>
      <c r="M1726" s="11" t="e">
        <f t="shared" si="1844"/>
        <v>#DIV/0!</v>
      </c>
      <c r="N1726" s="11" t="e">
        <f t="shared" si="1844"/>
        <v>#DIV/0!</v>
      </c>
      <c r="O1726" s="11" t="e">
        <f t="shared" si="1844"/>
        <v>#DIV/0!</v>
      </c>
      <c r="P1726" s="11" t="e">
        <f t="shared" si="1844"/>
        <v>#DIV/0!</v>
      </c>
      <c r="Q1726" s="11" t="e">
        <f t="shared" si="1844"/>
        <v>#DIV/0!</v>
      </c>
      <c r="R1726" s="11" t="e">
        <f t="shared" si="1844"/>
        <v>#DIV/0!</v>
      </c>
      <c r="S1726" s="11" t="e">
        <f t="shared" si="1844"/>
        <v>#DIV/0!</v>
      </c>
      <c r="T1726" s="11" t="e">
        <f t="shared" si="1844"/>
        <v>#DIV/0!</v>
      </c>
      <c r="U1726" s="11" t="e">
        <f t="shared" si="1844"/>
        <v>#DIV/0!</v>
      </c>
      <c r="V1726" s="11" t="e">
        <f t="shared" si="1844"/>
        <v>#DIV/0!</v>
      </c>
      <c r="W1726" s="11" t="e">
        <f t="shared" si="1844"/>
        <v>#DIV/0!</v>
      </c>
      <c r="X1726" s="11" t="e">
        <f t="shared" si="1844"/>
        <v>#DIV/0!</v>
      </c>
      <c r="Y1726" s="11" t="e">
        <f t="shared" si="1844"/>
        <v>#DIV/0!</v>
      </c>
      <c r="Z1726" s="11" t="e">
        <f t="shared" si="1844"/>
        <v>#DIV/0!</v>
      </c>
      <c r="AA1726" s="11" t="e">
        <f t="shared" si="1844"/>
        <v>#DIV/0!</v>
      </c>
      <c r="AB1726" s="11" t="e">
        <f t="shared" si="1844"/>
        <v>#DIV/0!</v>
      </c>
      <c r="AC1726" s="11" t="e">
        <f t="shared" si="1844"/>
        <v>#DIV/0!</v>
      </c>
      <c r="AD1726" s="11" t="e">
        <f t="shared" si="1844"/>
        <v>#DIV/0!</v>
      </c>
      <c r="AE1726" s="11">
        <f t="shared" si="1844"/>
        <v>-97.466666666666669</v>
      </c>
      <c r="AF1726" s="11">
        <f t="shared" si="1844"/>
        <v>2552.6315789473683</v>
      </c>
      <c r="AG1726" s="11">
        <f t="shared" si="1844"/>
        <v>-100</v>
      </c>
      <c r="AH1726" s="11" t="e">
        <f t="shared" si="1844"/>
        <v>#DIV/0!</v>
      </c>
      <c r="AI1726" s="11" t="e">
        <f t="shared" si="1844"/>
        <v>#DIV/0!</v>
      </c>
      <c r="AJ1726" s="11" t="e">
        <f t="shared" si="1844"/>
        <v>#DIV/0!</v>
      </c>
      <c r="AK1726" s="11" t="e">
        <f t="shared" si="1844"/>
        <v>#DIV/0!</v>
      </c>
      <c r="AL1726" s="11" t="e">
        <f t="shared" si="1844"/>
        <v>#DIV/0!</v>
      </c>
    </row>
    <row r="1727" spans="1:38" ht="15">
      <c r="A1727" s="29">
        <v>1726</v>
      </c>
      <c r="B1727" s="23" t="s">
        <v>299</v>
      </c>
      <c r="C1727" s="23" t="s">
        <v>302</v>
      </c>
      <c r="D1727" s="7" t="s">
        <v>266</v>
      </c>
      <c r="E1727" s="10"/>
      <c r="F1727" s="11">
        <f t="shared" ref="F1727:AL1727" si="1845">F555/E555*100-100</f>
        <v>-98.269302499067507</v>
      </c>
      <c r="G1727" s="11">
        <f t="shared" si="1845"/>
        <v>-33.922413793103445</v>
      </c>
      <c r="H1727" s="11">
        <f t="shared" si="1845"/>
        <v>266.37312459230264</v>
      </c>
      <c r="I1727" s="11">
        <f t="shared" si="1845"/>
        <v>-87.278554259770317</v>
      </c>
      <c r="J1727" s="11">
        <f t="shared" si="1845"/>
        <v>18286.354093771868</v>
      </c>
      <c r="K1727" s="11">
        <f t="shared" si="1845"/>
        <v>40.619469363365454</v>
      </c>
      <c r="L1727" s="11">
        <f t="shared" si="1845"/>
        <v>10.936895240415197</v>
      </c>
      <c r="M1727" s="11">
        <f t="shared" si="1845"/>
        <v>9.2255405942816395</v>
      </c>
      <c r="N1727" s="11">
        <f t="shared" si="1845"/>
        <v>13.184240740161627</v>
      </c>
      <c r="O1727" s="11">
        <f t="shared" si="1845"/>
        <v>27.652306052771806</v>
      </c>
      <c r="P1727" s="11">
        <f t="shared" si="1845"/>
        <v>-0.26792326232516928</v>
      </c>
      <c r="Q1727" s="11">
        <f t="shared" si="1845"/>
        <v>-2.851987462292314</v>
      </c>
      <c r="R1727" s="11">
        <f t="shared" si="1845"/>
        <v>11.558873839947921</v>
      </c>
      <c r="S1727" s="11">
        <f t="shared" si="1845"/>
        <v>-11.623792257575431</v>
      </c>
      <c r="T1727" s="11">
        <f t="shared" si="1845"/>
        <v>3.3227108011568731</v>
      </c>
      <c r="U1727" s="11">
        <f t="shared" si="1845"/>
        <v>6.5634501307176123</v>
      </c>
      <c r="V1727" s="11">
        <f t="shared" si="1845"/>
        <v>-1.8828458033220699</v>
      </c>
      <c r="W1727" s="11">
        <f t="shared" si="1845"/>
        <v>9.4994539252214736</v>
      </c>
      <c r="X1727" s="11">
        <f t="shared" si="1845"/>
        <v>-19.13301290602395</v>
      </c>
      <c r="Y1727" s="11">
        <f t="shared" si="1845"/>
        <v>-100</v>
      </c>
      <c r="Z1727" s="11" t="e">
        <f t="shared" si="1845"/>
        <v>#DIV/0!</v>
      </c>
      <c r="AA1727" s="11" t="e">
        <f t="shared" si="1845"/>
        <v>#DIV/0!</v>
      </c>
      <c r="AB1727" s="11" t="e">
        <f t="shared" si="1845"/>
        <v>#DIV/0!</v>
      </c>
      <c r="AC1727" s="11" t="e">
        <f t="shared" si="1845"/>
        <v>#DIV/0!</v>
      </c>
      <c r="AD1727" s="11" t="e">
        <f t="shared" si="1845"/>
        <v>#DIV/0!</v>
      </c>
      <c r="AE1727" s="11" t="e">
        <f t="shared" si="1845"/>
        <v>#DIV/0!</v>
      </c>
      <c r="AF1727" s="11" t="e">
        <f t="shared" si="1845"/>
        <v>#DIV/0!</v>
      </c>
      <c r="AG1727" s="11">
        <f t="shared" si="1845"/>
        <v>-57.301648787184384</v>
      </c>
      <c r="AH1727" s="11">
        <f t="shared" si="1845"/>
        <v>-9.1254664739547025</v>
      </c>
      <c r="AI1727" s="11">
        <f t="shared" si="1845"/>
        <v>-28.822413276904726</v>
      </c>
      <c r="AJ1727" s="11">
        <f t="shared" si="1845"/>
        <v>0.56221297216534083</v>
      </c>
      <c r="AK1727" s="11">
        <f t="shared" si="1845"/>
        <v>26.884172135971269</v>
      </c>
      <c r="AL1727" s="11">
        <f t="shared" si="1845"/>
        <v>54.855076683735234</v>
      </c>
    </row>
    <row r="1728" spans="1:38" ht="15">
      <c r="A1728" s="29">
        <v>1727</v>
      </c>
      <c r="B1728" s="23" t="s">
        <v>299</v>
      </c>
      <c r="C1728" s="23" t="s">
        <v>302</v>
      </c>
      <c r="D1728" s="7" t="s">
        <v>267</v>
      </c>
      <c r="E1728" s="10"/>
      <c r="F1728" s="11" t="e">
        <f t="shared" ref="F1728:AL1728" si="1846">F556/E556*100-100</f>
        <v>#DIV/0!</v>
      </c>
      <c r="G1728" s="11" t="e">
        <f t="shared" si="1846"/>
        <v>#DIV/0!</v>
      </c>
      <c r="H1728" s="11" t="e">
        <f t="shared" si="1846"/>
        <v>#DIV/0!</v>
      </c>
      <c r="I1728" s="11" t="e">
        <f t="shared" si="1846"/>
        <v>#DIV/0!</v>
      </c>
      <c r="J1728" s="11" t="e">
        <f t="shared" si="1846"/>
        <v>#DIV/0!</v>
      </c>
      <c r="K1728" s="11" t="e">
        <f t="shared" si="1846"/>
        <v>#DIV/0!</v>
      </c>
      <c r="L1728" s="11" t="e">
        <f t="shared" si="1846"/>
        <v>#DIV/0!</v>
      </c>
      <c r="M1728" s="11" t="e">
        <f t="shared" si="1846"/>
        <v>#DIV/0!</v>
      </c>
      <c r="N1728" s="11" t="e">
        <f t="shared" si="1846"/>
        <v>#DIV/0!</v>
      </c>
      <c r="O1728" s="11" t="e">
        <f t="shared" si="1846"/>
        <v>#DIV/0!</v>
      </c>
      <c r="P1728" s="11" t="e">
        <f t="shared" si="1846"/>
        <v>#DIV/0!</v>
      </c>
      <c r="Q1728" s="11" t="e">
        <f t="shared" si="1846"/>
        <v>#DIV/0!</v>
      </c>
      <c r="R1728" s="11" t="e">
        <f t="shared" si="1846"/>
        <v>#DIV/0!</v>
      </c>
      <c r="S1728" s="11" t="e">
        <f t="shared" si="1846"/>
        <v>#DIV/0!</v>
      </c>
      <c r="T1728" s="11" t="e">
        <f t="shared" si="1846"/>
        <v>#DIV/0!</v>
      </c>
      <c r="U1728" s="11" t="e">
        <f t="shared" si="1846"/>
        <v>#DIV/0!</v>
      </c>
      <c r="V1728" s="11" t="e">
        <f t="shared" si="1846"/>
        <v>#DIV/0!</v>
      </c>
      <c r="W1728" s="11" t="e">
        <f t="shared" si="1846"/>
        <v>#DIV/0!</v>
      </c>
      <c r="X1728" s="11" t="e">
        <f t="shared" si="1846"/>
        <v>#DIV/0!</v>
      </c>
      <c r="Y1728" s="11" t="e">
        <f t="shared" si="1846"/>
        <v>#DIV/0!</v>
      </c>
      <c r="Z1728" s="11" t="e">
        <f t="shared" si="1846"/>
        <v>#DIV/0!</v>
      </c>
      <c r="AA1728" s="11" t="e">
        <f t="shared" si="1846"/>
        <v>#DIV/0!</v>
      </c>
      <c r="AB1728" s="11" t="e">
        <f t="shared" si="1846"/>
        <v>#DIV/0!</v>
      </c>
      <c r="AC1728" s="11" t="e">
        <f t="shared" si="1846"/>
        <v>#DIV/0!</v>
      </c>
      <c r="AD1728" s="11" t="e">
        <f t="shared" si="1846"/>
        <v>#DIV/0!</v>
      </c>
      <c r="AE1728" s="11" t="e">
        <f t="shared" si="1846"/>
        <v>#DIV/0!</v>
      </c>
      <c r="AF1728" s="11" t="e">
        <f t="shared" si="1846"/>
        <v>#DIV/0!</v>
      </c>
      <c r="AG1728" s="11" t="e">
        <f t="shared" si="1846"/>
        <v>#DIV/0!</v>
      </c>
      <c r="AH1728" s="11" t="e">
        <f t="shared" si="1846"/>
        <v>#DIV/0!</v>
      </c>
      <c r="AI1728" s="11" t="e">
        <f t="shared" si="1846"/>
        <v>#DIV/0!</v>
      </c>
      <c r="AJ1728" s="11" t="e">
        <f t="shared" si="1846"/>
        <v>#DIV/0!</v>
      </c>
      <c r="AK1728" s="11" t="e">
        <f t="shared" si="1846"/>
        <v>#DIV/0!</v>
      </c>
      <c r="AL1728" s="11" t="e">
        <f t="shared" si="1846"/>
        <v>#DIV/0!</v>
      </c>
    </row>
    <row r="1729" spans="1:38" ht="15">
      <c r="A1729" s="29">
        <v>1728</v>
      </c>
      <c r="B1729" s="23" t="s">
        <v>299</v>
      </c>
      <c r="C1729" s="23" t="s">
        <v>302</v>
      </c>
      <c r="D1729" s="9" t="s">
        <v>268</v>
      </c>
      <c r="E1729" s="10"/>
      <c r="F1729" s="11">
        <f t="shared" ref="F1729:AL1729" si="1847">F557/E557*100-100</f>
        <v>12.283072274328106</v>
      </c>
      <c r="G1729" s="11">
        <f t="shared" si="1847"/>
        <v>-0.9873898584831835</v>
      </c>
      <c r="H1729" s="11">
        <f t="shared" si="1847"/>
        <v>-11.144102062731733</v>
      </c>
      <c r="I1729" s="11">
        <f t="shared" si="1847"/>
        <v>8.9071819260345535</v>
      </c>
      <c r="J1729" s="11">
        <f t="shared" si="1847"/>
        <v>7.6635863556142567</v>
      </c>
      <c r="K1729" s="11">
        <f t="shared" si="1847"/>
        <v>3.9388177425991842</v>
      </c>
      <c r="L1729" s="11">
        <f t="shared" si="1847"/>
        <v>11.84173849075718</v>
      </c>
      <c r="M1729" s="11">
        <f t="shared" si="1847"/>
        <v>7.2592176450646946</v>
      </c>
      <c r="N1729" s="11">
        <f t="shared" si="1847"/>
        <v>5.0408605441077015</v>
      </c>
      <c r="O1729" s="11">
        <f t="shared" si="1847"/>
        <v>21.024261281032224</v>
      </c>
      <c r="P1729" s="11">
        <f t="shared" si="1847"/>
        <v>0.82886742499907484</v>
      </c>
      <c r="Q1729" s="11">
        <f t="shared" si="1847"/>
        <v>-4.4664093837478589</v>
      </c>
      <c r="R1729" s="11">
        <f t="shared" si="1847"/>
        <v>3.0860846598407079</v>
      </c>
      <c r="S1729" s="11">
        <f t="shared" si="1847"/>
        <v>7.654193993719133</v>
      </c>
      <c r="T1729" s="11">
        <f t="shared" si="1847"/>
        <v>9.1475100823185329</v>
      </c>
      <c r="U1729" s="11">
        <f t="shared" si="1847"/>
        <v>16.862058760043624</v>
      </c>
      <c r="V1729" s="11">
        <f t="shared" si="1847"/>
        <v>4.8898550349125287</v>
      </c>
      <c r="W1729" s="11">
        <f t="shared" si="1847"/>
        <v>4.6691736277101512</v>
      </c>
      <c r="X1729" s="11">
        <f t="shared" si="1847"/>
        <v>-17.524488461153851</v>
      </c>
      <c r="Y1729" s="11">
        <f t="shared" si="1847"/>
        <v>19.931846029202148</v>
      </c>
      <c r="Z1729" s="11">
        <f t="shared" si="1847"/>
        <v>13.22639455774393</v>
      </c>
      <c r="AA1729" s="11">
        <f t="shared" si="1847"/>
        <v>-0.34640338489057854</v>
      </c>
      <c r="AB1729" s="11">
        <f t="shared" si="1847"/>
        <v>-1.0005818232922365</v>
      </c>
      <c r="AC1729" s="11">
        <f t="shared" si="1847"/>
        <v>2.2189665719007508</v>
      </c>
      <c r="AD1729" s="11">
        <f t="shared" si="1847"/>
        <v>4.2964710913048805</v>
      </c>
      <c r="AE1729" s="11">
        <f t="shared" si="1847"/>
        <v>0.5974298852174087</v>
      </c>
      <c r="AF1729" s="11">
        <f t="shared" si="1847"/>
        <v>7.9686746406684819</v>
      </c>
      <c r="AG1729" s="11">
        <f t="shared" si="1847"/>
        <v>5.5976136996770833</v>
      </c>
      <c r="AH1729" s="11">
        <f t="shared" si="1847"/>
        <v>1.4164027658855076</v>
      </c>
      <c r="AI1729" s="11">
        <f t="shared" si="1847"/>
        <v>-7.0316448402830645</v>
      </c>
      <c r="AJ1729" s="11">
        <f t="shared" si="1847"/>
        <v>17.296407226844821</v>
      </c>
      <c r="AK1729" s="11">
        <f t="shared" si="1847"/>
        <v>25.030871482411058</v>
      </c>
      <c r="AL1729" s="11">
        <f t="shared" si="1847"/>
        <v>-9.3290685154161821</v>
      </c>
    </row>
    <row r="1730" spans="1:38" ht="15">
      <c r="A1730" s="29">
        <v>1729</v>
      </c>
      <c r="B1730" s="23" t="s">
        <v>299</v>
      </c>
      <c r="C1730" s="23" t="s">
        <v>302</v>
      </c>
      <c r="D1730" s="9" t="s">
        <v>269</v>
      </c>
      <c r="E1730" s="10"/>
      <c r="F1730" s="11">
        <f t="shared" ref="F1730:AL1730" si="1848">F558/E558*100-100</f>
        <v>10.199310589357722</v>
      </c>
      <c r="G1730" s="11">
        <f t="shared" si="1848"/>
        <v>-2.6742010323114016</v>
      </c>
      <c r="H1730" s="11">
        <f t="shared" si="1848"/>
        <v>-9.3652955709353876</v>
      </c>
      <c r="I1730" s="11">
        <f t="shared" si="1848"/>
        <v>8.3834901070591883</v>
      </c>
      <c r="J1730" s="11">
        <f t="shared" si="1848"/>
        <v>4.6216013960120677</v>
      </c>
      <c r="K1730" s="11">
        <f t="shared" si="1848"/>
        <v>5.0392384657450719</v>
      </c>
      <c r="L1730" s="11">
        <f t="shared" si="1848"/>
        <v>14.002497270067877</v>
      </c>
      <c r="M1730" s="11">
        <f t="shared" si="1848"/>
        <v>5.4889743857558813</v>
      </c>
      <c r="N1730" s="11">
        <f t="shared" si="1848"/>
        <v>5.5531015431184727</v>
      </c>
      <c r="O1730" s="11">
        <f t="shared" si="1848"/>
        <v>28.81683488874836</v>
      </c>
      <c r="P1730" s="11">
        <f t="shared" si="1848"/>
        <v>-1.687127628881484</v>
      </c>
      <c r="Q1730" s="11">
        <f t="shared" si="1848"/>
        <v>-6.99207001893474</v>
      </c>
      <c r="R1730" s="11">
        <f t="shared" si="1848"/>
        <v>2.2774949413758634</v>
      </c>
      <c r="S1730" s="11">
        <f t="shared" si="1848"/>
        <v>10.240319895644845</v>
      </c>
      <c r="T1730" s="11">
        <f t="shared" si="1848"/>
        <v>12.515496375672441</v>
      </c>
      <c r="U1730" s="11">
        <f t="shared" si="1848"/>
        <v>18.599552042305547</v>
      </c>
      <c r="V1730" s="11">
        <f t="shared" si="1848"/>
        <v>3.1678014110120785</v>
      </c>
      <c r="W1730" s="11">
        <f t="shared" si="1848"/>
        <v>6.7492098704572783</v>
      </c>
      <c r="X1730" s="11">
        <f t="shared" si="1848"/>
        <v>-18.066472160857629</v>
      </c>
      <c r="Y1730" s="11">
        <f t="shared" si="1848"/>
        <v>23.358499049368959</v>
      </c>
      <c r="Z1730" s="11">
        <f t="shared" si="1848"/>
        <v>13.111323656100438</v>
      </c>
      <c r="AA1730" s="11">
        <f t="shared" si="1848"/>
        <v>-0.62728677803605137</v>
      </c>
      <c r="AB1730" s="11">
        <f t="shared" si="1848"/>
        <v>-4.1439107920147649</v>
      </c>
      <c r="AC1730" s="11">
        <f t="shared" si="1848"/>
        <v>0.34701508633855838</v>
      </c>
      <c r="AD1730" s="11">
        <f t="shared" si="1848"/>
        <v>5.3979816325181673</v>
      </c>
      <c r="AE1730" s="11">
        <f t="shared" si="1848"/>
        <v>-1.1476782203665152</v>
      </c>
      <c r="AF1730" s="11">
        <f t="shared" si="1848"/>
        <v>9.6838395301316069</v>
      </c>
      <c r="AG1730" s="11">
        <f t="shared" si="1848"/>
        <v>4.2613360609875315</v>
      </c>
      <c r="AH1730" s="11">
        <f t="shared" si="1848"/>
        <v>1.7127376806990213</v>
      </c>
      <c r="AI1730" s="11">
        <f t="shared" si="1848"/>
        <v>-6.0762657133753919</v>
      </c>
      <c r="AJ1730" s="11">
        <f t="shared" si="1848"/>
        <v>17.951290509188439</v>
      </c>
      <c r="AK1730" s="11">
        <f t="shared" si="1848"/>
        <v>35.65105448749074</v>
      </c>
      <c r="AL1730" s="11">
        <f t="shared" si="1848"/>
        <v>-15.95140359345784</v>
      </c>
    </row>
    <row r="1731" spans="1:38" ht="15">
      <c r="A1731" s="29">
        <v>1730</v>
      </c>
      <c r="B1731" s="23" t="s">
        <v>299</v>
      </c>
      <c r="C1731" s="23" t="s">
        <v>302</v>
      </c>
      <c r="D1731" s="9" t="s">
        <v>270</v>
      </c>
      <c r="E1731" s="10"/>
      <c r="F1731" s="11">
        <f t="shared" ref="F1731:AL1731" si="1849">F559/E559*100-100</f>
        <v>4.9909084884359913</v>
      </c>
      <c r="G1731" s="11">
        <f t="shared" si="1849"/>
        <v>-5.761272856247686</v>
      </c>
      <c r="H1731" s="11">
        <f t="shared" si="1849"/>
        <v>-12.481346846051025</v>
      </c>
      <c r="I1731" s="11">
        <f t="shared" si="1849"/>
        <v>-0.6757467674672597</v>
      </c>
      <c r="J1731" s="11">
        <f t="shared" si="1849"/>
        <v>-3.9435326655531497</v>
      </c>
      <c r="K1731" s="11">
        <f t="shared" si="1849"/>
        <v>7.1605329831709383</v>
      </c>
      <c r="L1731" s="11">
        <f t="shared" si="1849"/>
        <v>10.128257920438145</v>
      </c>
      <c r="M1731" s="11">
        <f t="shared" si="1849"/>
        <v>-6.4485591466134764</v>
      </c>
      <c r="N1731" s="11">
        <f t="shared" si="1849"/>
        <v>11.930187545023998</v>
      </c>
      <c r="O1731" s="11">
        <f t="shared" si="1849"/>
        <v>39.847348241234869</v>
      </c>
      <c r="P1731" s="11">
        <f t="shared" si="1849"/>
        <v>-6.3585862849763259</v>
      </c>
      <c r="Q1731" s="11">
        <f t="shared" si="1849"/>
        <v>-9.7137418979880579</v>
      </c>
      <c r="R1731" s="11">
        <f t="shared" si="1849"/>
        <v>-0.15272234578246469</v>
      </c>
      <c r="S1731" s="11">
        <f t="shared" si="1849"/>
        <v>8.3349513463170268</v>
      </c>
      <c r="T1731" s="11">
        <f t="shared" si="1849"/>
        <v>24.073080225089399</v>
      </c>
      <c r="U1731" s="11">
        <f t="shared" si="1849"/>
        <v>21.595855480978045</v>
      </c>
      <c r="V1731" s="11">
        <f t="shared" si="1849"/>
        <v>-1.6749921794259279</v>
      </c>
      <c r="W1731" s="11">
        <f t="shared" si="1849"/>
        <v>25.495830902372617</v>
      </c>
      <c r="X1731" s="11">
        <f t="shared" si="1849"/>
        <v>-31.068569607158224</v>
      </c>
      <c r="Y1731" s="11">
        <f t="shared" si="1849"/>
        <v>19.612071191238201</v>
      </c>
      <c r="Z1731" s="11">
        <f t="shared" si="1849"/>
        <v>28.80157630417358</v>
      </c>
      <c r="AA1731" s="11">
        <f t="shared" si="1849"/>
        <v>9.9975908947037624</v>
      </c>
      <c r="AB1731" s="11">
        <f t="shared" si="1849"/>
        <v>-4.2465489068869715</v>
      </c>
      <c r="AC1731" s="11">
        <f t="shared" si="1849"/>
        <v>-12.384681109728319</v>
      </c>
      <c r="AD1731" s="11">
        <f t="shared" si="1849"/>
        <v>-9.5410101285626183</v>
      </c>
      <c r="AE1731" s="11">
        <f t="shared" si="1849"/>
        <v>-8.9263582626753788</v>
      </c>
      <c r="AF1731" s="11">
        <f t="shared" si="1849"/>
        <v>22.504041214085674</v>
      </c>
      <c r="AG1731" s="11">
        <f t="shared" si="1849"/>
        <v>10.37042158141</v>
      </c>
      <c r="AH1731" s="11">
        <f t="shared" si="1849"/>
        <v>8.5757950481049079</v>
      </c>
      <c r="AI1731" s="11">
        <f t="shared" si="1849"/>
        <v>-23.358518195286464</v>
      </c>
      <c r="AJ1731" s="11">
        <f t="shared" si="1849"/>
        <v>39.89209307721103</v>
      </c>
      <c r="AK1731" s="11">
        <f t="shared" si="1849"/>
        <v>30.381699863084407</v>
      </c>
      <c r="AL1731" s="11">
        <f t="shared" si="1849"/>
        <v>-4.2720929473302647</v>
      </c>
    </row>
    <row r="1732" spans="1:38" ht="15">
      <c r="A1732" s="29">
        <v>1731</v>
      </c>
      <c r="B1732" s="23" t="s">
        <v>299</v>
      </c>
      <c r="C1732" s="23" t="s">
        <v>302</v>
      </c>
      <c r="D1732" s="9" t="s">
        <v>271</v>
      </c>
      <c r="E1732" s="10"/>
      <c r="F1732" s="11">
        <f t="shared" ref="F1732:AL1732" si="1850">F560/E560*100-100</f>
        <v>9.4391572950753471</v>
      </c>
      <c r="G1732" s="11">
        <f t="shared" si="1850"/>
        <v>-2.5252609253904552</v>
      </c>
      <c r="H1732" s="11">
        <f t="shared" si="1850"/>
        <v>-7.2907353023818757</v>
      </c>
      <c r="I1732" s="11">
        <f t="shared" si="1850"/>
        <v>11.531906915300766</v>
      </c>
      <c r="J1732" s="11">
        <f t="shared" si="1850"/>
        <v>3.5502828447222328</v>
      </c>
      <c r="K1732" s="11">
        <f t="shared" si="1850"/>
        <v>4.5781582366566766</v>
      </c>
      <c r="L1732" s="11">
        <f t="shared" si="1850"/>
        <v>17.973358318176153</v>
      </c>
      <c r="M1732" s="11">
        <f t="shared" si="1850"/>
        <v>12.191276594948448</v>
      </c>
      <c r="N1732" s="11">
        <f t="shared" si="1850"/>
        <v>3.6149980943781088</v>
      </c>
      <c r="O1732" s="11">
        <f t="shared" si="1850"/>
        <v>26.414389392247543</v>
      </c>
      <c r="P1732" s="11">
        <f t="shared" si="1850"/>
        <v>-2.1208216126753427</v>
      </c>
      <c r="Q1732" s="11">
        <f t="shared" si="1850"/>
        <v>-11.334596846778041</v>
      </c>
      <c r="R1732" s="11">
        <f t="shared" si="1850"/>
        <v>-1.6548875955786428</v>
      </c>
      <c r="S1732" s="11">
        <f t="shared" si="1850"/>
        <v>5.2570813647997028</v>
      </c>
      <c r="T1732" s="11">
        <f t="shared" si="1850"/>
        <v>7.123383443361206</v>
      </c>
      <c r="U1732" s="11">
        <f t="shared" si="1850"/>
        <v>23.200261235975873</v>
      </c>
      <c r="V1732" s="11">
        <f t="shared" si="1850"/>
        <v>-1.2299213486395644</v>
      </c>
      <c r="W1732" s="11">
        <f t="shared" si="1850"/>
        <v>3.6589239001997242</v>
      </c>
      <c r="X1732" s="11">
        <f t="shared" si="1850"/>
        <v>-18.117159034691923</v>
      </c>
      <c r="Y1732" s="11">
        <f t="shared" si="1850"/>
        <v>18.483002210687346</v>
      </c>
      <c r="Z1732" s="11">
        <f t="shared" si="1850"/>
        <v>12.400542529725868</v>
      </c>
      <c r="AA1732" s="11">
        <f t="shared" si="1850"/>
        <v>-2.4558003718539112E-2</v>
      </c>
      <c r="AB1732" s="11">
        <f t="shared" si="1850"/>
        <v>-6.8603333051433282</v>
      </c>
      <c r="AC1732" s="11">
        <f t="shared" si="1850"/>
        <v>-1.1093049033422488</v>
      </c>
      <c r="AD1732" s="11">
        <f t="shared" si="1850"/>
        <v>15.354071878325698</v>
      </c>
      <c r="AE1732" s="11">
        <f t="shared" si="1850"/>
        <v>-2.4333789271501445</v>
      </c>
      <c r="AF1732" s="11">
        <f t="shared" si="1850"/>
        <v>7.698072644986965</v>
      </c>
      <c r="AG1732" s="11">
        <f t="shared" si="1850"/>
        <v>2.7989209568943636</v>
      </c>
      <c r="AH1732" s="11">
        <f t="shared" si="1850"/>
        <v>8.1812958217591216</v>
      </c>
      <c r="AI1732" s="11">
        <f t="shared" si="1850"/>
        <v>-6.0021401460165009</v>
      </c>
      <c r="AJ1732" s="11">
        <f t="shared" si="1850"/>
        <v>8.0000959101766682</v>
      </c>
      <c r="AK1732" s="11">
        <f t="shared" si="1850"/>
        <v>29.996485696052076</v>
      </c>
      <c r="AL1732" s="11">
        <f t="shared" si="1850"/>
        <v>-1.169144736921865</v>
      </c>
    </row>
    <row r="1733" spans="1:38" ht="15">
      <c r="A1733" s="29">
        <v>1732</v>
      </c>
      <c r="B1733" s="23" t="s">
        <v>299</v>
      </c>
      <c r="C1733" s="23" t="s">
        <v>302</v>
      </c>
      <c r="D1733" s="9" t="s">
        <v>272</v>
      </c>
      <c r="E1733" s="10"/>
      <c r="F1733" s="11">
        <f t="shared" ref="F1733:AL1733" si="1851">F561/E561*100-100</f>
        <v>21.31720577925536</v>
      </c>
      <c r="G1733" s="11">
        <f t="shared" si="1851"/>
        <v>-2.9012453445005661</v>
      </c>
      <c r="H1733" s="11">
        <f t="shared" si="1851"/>
        <v>0.83568583703048205</v>
      </c>
      <c r="I1733" s="11">
        <f t="shared" si="1851"/>
        <v>4.6307166022227619</v>
      </c>
      <c r="J1733" s="11">
        <f t="shared" si="1851"/>
        <v>2.1230709840987885</v>
      </c>
      <c r="K1733" s="11">
        <f t="shared" si="1851"/>
        <v>2.130038687435686</v>
      </c>
      <c r="L1733" s="11">
        <f t="shared" si="1851"/>
        <v>12.643713203084545</v>
      </c>
      <c r="M1733" s="11">
        <f t="shared" si="1851"/>
        <v>6.9097555578737655</v>
      </c>
      <c r="N1733" s="11">
        <f t="shared" si="1851"/>
        <v>7.6066758942643844</v>
      </c>
      <c r="O1733" s="11">
        <f t="shared" si="1851"/>
        <v>31.605418731469825</v>
      </c>
      <c r="P1733" s="11">
        <f t="shared" si="1851"/>
        <v>-5.5501594539610295</v>
      </c>
      <c r="Q1733" s="11">
        <f t="shared" si="1851"/>
        <v>-5.1393112914749111</v>
      </c>
      <c r="R1733" s="11">
        <f t="shared" si="1851"/>
        <v>6.1217371251171926</v>
      </c>
      <c r="S1733" s="11">
        <f t="shared" si="1851"/>
        <v>15.798593592879584</v>
      </c>
      <c r="T1733" s="11">
        <f t="shared" si="1851"/>
        <v>11.333173350466978</v>
      </c>
      <c r="U1733" s="11">
        <f t="shared" si="1851"/>
        <v>17.966512042539804</v>
      </c>
      <c r="V1733" s="11">
        <f t="shared" si="1851"/>
        <v>5.7929270362154313</v>
      </c>
      <c r="W1733" s="11">
        <f t="shared" si="1851"/>
        <v>3.0597878686811981</v>
      </c>
      <c r="X1733" s="11">
        <f t="shared" si="1851"/>
        <v>-12.634235810655809</v>
      </c>
      <c r="Y1733" s="11">
        <f t="shared" si="1851"/>
        <v>33.13702298596607</v>
      </c>
      <c r="Z1733" s="11">
        <f t="shared" si="1851"/>
        <v>5.8656098425161645</v>
      </c>
      <c r="AA1733" s="11">
        <f t="shared" si="1851"/>
        <v>-3.0282638712260166</v>
      </c>
      <c r="AB1733" s="11">
        <f t="shared" si="1851"/>
        <v>-2.9261394945608004</v>
      </c>
      <c r="AC1733" s="11">
        <f t="shared" si="1851"/>
        <v>4.3504938452403081</v>
      </c>
      <c r="AD1733" s="11">
        <f t="shared" si="1851"/>
        <v>10.921114695349971</v>
      </c>
      <c r="AE1733" s="11">
        <f t="shared" si="1851"/>
        <v>2.8404834698220043</v>
      </c>
      <c r="AF1733" s="11">
        <f t="shared" si="1851"/>
        <v>10.523900011924468</v>
      </c>
      <c r="AG1733" s="11">
        <f t="shared" si="1851"/>
        <v>4.6463699701126586</v>
      </c>
      <c r="AH1733" s="11">
        <f t="shared" si="1851"/>
        <v>1.1951990180484273</v>
      </c>
      <c r="AI1733" s="11">
        <f t="shared" si="1851"/>
        <v>-0.17181038066416932</v>
      </c>
      <c r="AJ1733" s="11">
        <f t="shared" si="1851"/>
        <v>18.07141073242822</v>
      </c>
      <c r="AK1733" s="11">
        <f t="shared" si="1851"/>
        <v>33.668277693712156</v>
      </c>
      <c r="AL1733" s="11">
        <f t="shared" si="1851"/>
        <v>-12.695684327446259</v>
      </c>
    </row>
    <row r="1734" spans="1:38" ht="15">
      <c r="A1734" s="29">
        <v>1733</v>
      </c>
      <c r="B1734" s="23" t="s">
        <v>299</v>
      </c>
      <c r="C1734" s="23" t="s">
        <v>302</v>
      </c>
      <c r="D1734" s="9" t="s">
        <v>273</v>
      </c>
      <c r="E1734" s="10"/>
      <c r="F1734" s="11">
        <f t="shared" ref="F1734:AL1734" si="1852">F562/E562*100-100</f>
        <v>-4.3000530705448767</v>
      </c>
      <c r="G1734" s="11">
        <f t="shared" si="1852"/>
        <v>1.0785135477175061</v>
      </c>
      <c r="H1734" s="11">
        <f t="shared" si="1852"/>
        <v>-17.137902895493326</v>
      </c>
      <c r="I1734" s="11">
        <f t="shared" si="1852"/>
        <v>13.475210153901514</v>
      </c>
      <c r="J1734" s="11">
        <f t="shared" si="1852"/>
        <v>1.9816913028670058</v>
      </c>
      <c r="K1734" s="11">
        <f t="shared" si="1852"/>
        <v>-6.9072375314694625</v>
      </c>
      <c r="L1734" s="11">
        <f t="shared" si="1852"/>
        <v>17.493572141435436</v>
      </c>
      <c r="M1734" s="11">
        <f t="shared" si="1852"/>
        <v>6.4475260448690932</v>
      </c>
      <c r="N1734" s="11">
        <f t="shared" si="1852"/>
        <v>-5.4534521943816543</v>
      </c>
      <c r="O1734" s="11">
        <f t="shared" si="1852"/>
        <v>11.980244817870741</v>
      </c>
      <c r="P1734" s="11">
        <f t="shared" si="1852"/>
        <v>9.0228845594959068</v>
      </c>
      <c r="Q1734" s="11">
        <f t="shared" si="1852"/>
        <v>-2.9376296838764802</v>
      </c>
      <c r="R1734" s="11">
        <f t="shared" si="1852"/>
        <v>-3.1753752364089962</v>
      </c>
      <c r="S1734" s="11">
        <f t="shared" si="1852"/>
        <v>13.46953766615357</v>
      </c>
      <c r="T1734" s="11">
        <f t="shared" si="1852"/>
        <v>5.3452172913787166</v>
      </c>
      <c r="U1734" s="11">
        <f t="shared" si="1852"/>
        <v>26.302779027242678</v>
      </c>
      <c r="V1734" s="11">
        <f t="shared" si="1852"/>
        <v>17.860524780057034</v>
      </c>
      <c r="W1734" s="11">
        <f t="shared" si="1852"/>
        <v>-14.745106374033952</v>
      </c>
      <c r="X1734" s="11">
        <f t="shared" si="1852"/>
        <v>-5.947684620157716</v>
      </c>
      <c r="Y1734" s="11">
        <f t="shared" si="1852"/>
        <v>14.121215629775349</v>
      </c>
      <c r="Z1734" s="11">
        <f t="shared" si="1852"/>
        <v>28.432507968108439</v>
      </c>
      <c r="AA1734" s="11">
        <f t="shared" si="1852"/>
        <v>0.7162251120964811</v>
      </c>
      <c r="AB1734" s="11">
        <f t="shared" si="1852"/>
        <v>-16.933184884897372</v>
      </c>
      <c r="AC1734" s="11">
        <f t="shared" si="1852"/>
        <v>-13.165685129308173</v>
      </c>
      <c r="AD1734" s="11">
        <f t="shared" si="1852"/>
        <v>0.90252991506767444</v>
      </c>
      <c r="AE1734" s="11">
        <f t="shared" si="1852"/>
        <v>2.0331498827452492</v>
      </c>
      <c r="AF1734" s="11">
        <f t="shared" si="1852"/>
        <v>28.106920505441195</v>
      </c>
      <c r="AG1734" s="11">
        <f t="shared" si="1852"/>
        <v>-5.6586730714984981</v>
      </c>
      <c r="AH1734" s="11">
        <f t="shared" si="1852"/>
        <v>6.4009071052547597</v>
      </c>
      <c r="AI1734" s="11">
        <f t="shared" si="1852"/>
        <v>-0.27124713243070175</v>
      </c>
      <c r="AJ1734" s="11">
        <f t="shared" si="1852"/>
        <v>9.6368942237268698</v>
      </c>
      <c r="AK1734" s="11">
        <f t="shared" si="1852"/>
        <v>77.507566115518955</v>
      </c>
      <c r="AL1734" s="11">
        <f t="shared" si="1852"/>
        <v>-17.922904651306084</v>
      </c>
    </row>
    <row r="1735" spans="1:38" ht="15">
      <c r="A1735" s="29">
        <v>1734</v>
      </c>
      <c r="B1735" s="23" t="s">
        <v>299</v>
      </c>
      <c r="C1735" s="23" t="s">
        <v>302</v>
      </c>
      <c r="D1735" s="9" t="s">
        <v>274</v>
      </c>
      <c r="E1735" s="10"/>
      <c r="F1735" s="11">
        <f t="shared" ref="F1735:AL1735" si="1853">F563/E563*100-100</f>
        <v>11.54356663740073</v>
      </c>
      <c r="G1735" s="11">
        <f t="shared" si="1853"/>
        <v>-0.22648189258305251</v>
      </c>
      <c r="H1735" s="11">
        <f t="shared" si="1853"/>
        <v>-13.963352148879309</v>
      </c>
      <c r="I1735" s="11">
        <f t="shared" si="1853"/>
        <v>9.8615980132683347</v>
      </c>
      <c r="J1735" s="11">
        <f t="shared" si="1853"/>
        <v>9.8211236205474108</v>
      </c>
      <c r="K1735" s="11">
        <f t="shared" si="1853"/>
        <v>4.161779201384789</v>
      </c>
      <c r="L1735" s="11">
        <f t="shared" si="1853"/>
        <v>10.859490147814668</v>
      </c>
      <c r="M1735" s="11">
        <f t="shared" si="1853"/>
        <v>7.0115252197741285</v>
      </c>
      <c r="N1735" s="11">
        <f t="shared" si="1853"/>
        <v>4.6201003371081413</v>
      </c>
      <c r="O1735" s="11">
        <f t="shared" si="1853"/>
        <v>17.460108163493501</v>
      </c>
      <c r="P1735" s="11">
        <f t="shared" si="1853"/>
        <v>3.0436961099897388</v>
      </c>
      <c r="Q1735" s="11">
        <f t="shared" si="1853"/>
        <v>-3.1050528876462096</v>
      </c>
      <c r="R1735" s="11">
        <f t="shared" si="1853"/>
        <v>3.2154434390449467</v>
      </c>
      <c r="S1735" s="11">
        <f t="shared" si="1853"/>
        <v>6.1717180528530662</v>
      </c>
      <c r="T1735" s="11">
        <f t="shared" si="1853"/>
        <v>8.5174288657331232</v>
      </c>
      <c r="U1735" s="11">
        <f t="shared" si="1853"/>
        <v>15.57170587221961</v>
      </c>
      <c r="V1735" s="11">
        <f t="shared" si="1853"/>
        <v>5.6740779677466122</v>
      </c>
      <c r="W1735" s="11">
        <f t="shared" si="1853"/>
        <v>4.6915810354692979</v>
      </c>
      <c r="X1735" s="11">
        <f t="shared" si="1853"/>
        <v>-18.223994550540169</v>
      </c>
      <c r="Y1735" s="11">
        <f t="shared" si="1853"/>
        <v>16.820371873996251</v>
      </c>
      <c r="Z1735" s="11">
        <f t="shared" si="1853"/>
        <v>14.980104176109975</v>
      </c>
      <c r="AA1735" s="11">
        <f t="shared" si="1853"/>
        <v>-1.3708333089297753E-2</v>
      </c>
      <c r="AB1735" s="11">
        <f t="shared" si="1853"/>
        <v>0.5057811968869288</v>
      </c>
      <c r="AC1735" s="11">
        <f t="shared" si="1853"/>
        <v>2.6846073228271621</v>
      </c>
      <c r="AD1735" s="11">
        <f t="shared" si="1853"/>
        <v>1.7182998146660964</v>
      </c>
      <c r="AE1735" s="11">
        <f t="shared" si="1853"/>
        <v>0.60744449083674112</v>
      </c>
      <c r="AF1735" s="11">
        <f t="shared" si="1853"/>
        <v>6.3738492569036964</v>
      </c>
      <c r="AG1735" s="11">
        <f t="shared" si="1853"/>
        <v>6.4169003362463855</v>
      </c>
      <c r="AH1735" s="11">
        <f t="shared" si="1853"/>
        <v>0.41857513559102699</v>
      </c>
      <c r="AI1735" s="11">
        <f t="shared" si="1853"/>
        <v>-8.7221628060176926</v>
      </c>
      <c r="AJ1735" s="11">
        <f t="shared" si="1853"/>
        <v>17.760365899752301</v>
      </c>
      <c r="AK1735" s="11">
        <f t="shared" si="1853"/>
        <v>21.074782834212783</v>
      </c>
      <c r="AL1735" s="11">
        <f t="shared" si="1853"/>
        <v>-9.3735692240359469</v>
      </c>
    </row>
    <row r="1736" spans="1:38" ht="15">
      <c r="A1736" s="29">
        <v>1735</v>
      </c>
      <c r="B1736" s="23" t="s">
        <v>299</v>
      </c>
      <c r="C1736" s="23" t="s">
        <v>302</v>
      </c>
      <c r="D1736" s="9" t="s">
        <v>275</v>
      </c>
      <c r="E1736" s="10"/>
      <c r="F1736" s="11">
        <f t="shared" ref="F1736:AL1736" si="1854">F564/E564*100-100</f>
        <v>-70.97151632600827</v>
      </c>
      <c r="G1736" s="11">
        <f t="shared" si="1854"/>
        <v>13.555863458873915</v>
      </c>
      <c r="H1736" s="11">
        <f t="shared" si="1854"/>
        <v>-19.981808501197975</v>
      </c>
      <c r="I1736" s="11">
        <f t="shared" si="1854"/>
        <v>-5.0486567412459493</v>
      </c>
      <c r="J1736" s="11">
        <f t="shared" si="1854"/>
        <v>213.47718601572842</v>
      </c>
      <c r="K1736" s="11">
        <f t="shared" si="1854"/>
        <v>35.64094523393328</v>
      </c>
      <c r="L1736" s="11">
        <f t="shared" si="1854"/>
        <v>10.32753375710449</v>
      </c>
      <c r="M1736" s="11">
        <f t="shared" si="1854"/>
        <v>10.477625008039595</v>
      </c>
      <c r="N1736" s="11">
        <f t="shared" si="1854"/>
        <v>0.97053465792784266</v>
      </c>
      <c r="O1736" s="11">
        <f t="shared" si="1854"/>
        <v>37.548776359693335</v>
      </c>
      <c r="P1736" s="11">
        <f t="shared" si="1854"/>
        <v>-8.8646757046928997</v>
      </c>
      <c r="Q1736" s="11">
        <f t="shared" si="1854"/>
        <v>-6.9480877884341368</v>
      </c>
      <c r="R1736" s="11">
        <f t="shared" si="1854"/>
        <v>11.570345448892212</v>
      </c>
      <c r="S1736" s="11">
        <f t="shared" si="1854"/>
        <v>-11.616091602486151</v>
      </c>
      <c r="T1736" s="11">
        <f t="shared" si="1854"/>
        <v>3.2478546792812182</v>
      </c>
      <c r="U1736" s="11">
        <f t="shared" si="1854"/>
        <v>6.5746838416663564</v>
      </c>
      <c r="V1736" s="11">
        <f t="shared" si="1854"/>
        <v>-1.9019670656834791</v>
      </c>
      <c r="W1736" s="11">
        <f t="shared" si="1854"/>
        <v>9.4877936614222307</v>
      </c>
      <c r="X1736" s="11">
        <f t="shared" si="1854"/>
        <v>-19.129703105760015</v>
      </c>
      <c r="Y1736" s="11">
        <f t="shared" si="1854"/>
        <v>-100</v>
      </c>
      <c r="Z1736" s="11" t="e">
        <f t="shared" si="1854"/>
        <v>#DIV/0!</v>
      </c>
      <c r="AA1736" s="11" t="e">
        <f t="shared" si="1854"/>
        <v>#DIV/0!</v>
      </c>
      <c r="AB1736" s="11" t="e">
        <f t="shared" si="1854"/>
        <v>#DIV/0!</v>
      </c>
      <c r="AC1736" s="11" t="e">
        <f t="shared" si="1854"/>
        <v>#DIV/0!</v>
      </c>
      <c r="AD1736" s="11" t="e">
        <f t="shared" si="1854"/>
        <v>#DIV/0!</v>
      </c>
      <c r="AE1736" s="11">
        <f t="shared" si="1854"/>
        <v>-97.466666666666669</v>
      </c>
      <c r="AF1736" s="11">
        <f t="shared" si="1854"/>
        <v>7183428.9473684216</v>
      </c>
      <c r="AG1736" s="11">
        <f t="shared" si="1854"/>
        <v>-57.294922851655159</v>
      </c>
      <c r="AH1736" s="11">
        <f t="shared" si="1854"/>
        <v>-9.145536990301423</v>
      </c>
      <c r="AI1736" s="11">
        <f t="shared" si="1854"/>
        <v>-28.726354301900159</v>
      </c>
      <c r="AJ1736" s="11">
        <f t="shared" si="1854"/>
        <v>0.5102818074997657</v>
      </c>
      <c r="AK1736" s="11">
        <f t="shared" si="1854"/>
        <v>26.812471910260442</v>
      </c>
      <c r="AL1736" s="11">
        <f t="shared" si="1854"/>
        <v>55.286890059168769</v>
      </c>
    </row>
    <row r="1737" spans="1:38" ht="15">
      <c r="A1737" s="29">
        <v>1736</v>
      </c>
      <c r="B1737" s="23" t="s">
        <v>299</v>
      </c>
      <c r="C1737" s="23" t="s">
        <v>302</v>
      </c>
      <c r="D1737" s="9" t="s">
        <v>276</v>
      </c>
      <c r="E1737" s="10"/>
      <c r="F1737" s="11">
        <f t="shared" ref="F1737:AL1737" si="1855">F565/E565*100-100</f>
        <v>21.502808881273225</v>
      </c>
      <c r="G1737" s="11">
        <f t="shared" si="1855"/>
        <v>32.331484094202665</v>
      </c>
      <c r="H1737" s="11">
        <f t="shared" si="1855"/>
        <v>14.485210147016645</v>
      </c>
      <c r="I1737" s="11">
        <f t="shared" si="1855"/>
        <v>14.48974063916441</v>
      </c>
      <c r="J1737" s="11">
        <f t="shared" si="1855"/>
        <v>3.0187125719484555</v>
      </c>
      <c r="K1737" s="11">
        <f t="shared" si="1855"/>
        <v>10.629816685033646</v>
      </c>
      <c r="L1737" s="11">
        <f t="shared" si="1855"/>
        <v>16.312521349283784</v>
      </c>
      <c r="M1737" s="11">
        <f t="shared" si="1855"/>
        <v>1.2604655326277481</v>
      </c>
      <c r="N1737" s="11">
        <f t="shared" si="1855"/>
        <v>10.374539689322333</v>
      </c>
      <c r="O1737" s="11">
        <f t="shared" si="1855"/>
        <v>41.78989634500536</v>
      </c>
      <c r="P1737" s="11">
        <f t="shared" si="1855"/>
        <v>3.8951577890482554</v>
      </c>
      <c r="Q1737" s="11">
        <f t="shared" si="1855"/>
        <v>-0.8395707237838792</v>
      </c>
      <c r="R1737" s="11">
        <f t="shared" si="1855"/>
        <v>11.938243760045268</v>
      </c>
      <c r="S1737" s="11">
        <f t="shared" si="1855"/>
        <v>21.622915873524477</v>
      </c>
      <c r="T1737" s="11">
        <f t="shared" si="1855"/>
        <v>26.496052729977876</v>
      </c>
      <c r="U1737" s="11">
        <f t="shared" si="1855"/>
        <v>25.73283553474333</v>
      </c>
      <c r="V1737" s="11">
        <f t="shared" si="1855"/>
        <v>7.8600699539645262</v>
      </c>
      <c r="W1737" s="11">
        <f t="shared" si="1855"/>
        <v>14.588832975713075</v>
      </c>
      <c r="X1737" s="11">
        <f t="shared" si="1855"/>
        <v>-16.871676195123015</v>
      </c>
      <c r="Y1737" s="11">
        <f t="shared" si="1855"/>
        <v>32.662786932381948</v>
      </c>
      <c r="Z1737" s="11">
        <f t="shared" si="1855"/>
        <v>11.730641855493687</v>
      </c>
      <c r="AA1737" s="11">
        <f t="shared" si="1855"/>
        <v>-0.95483057995781451</v>
      </c>
      <c r="AB1737" s="11">
        <f t="shared" si="1855"/>
        <v>-5.3024548257589714</v>
      </c>
      <c r="AC1737" s="11">
        <f t="shared" si="1855"/>
        <v>2.0569125801724368</v>
      </c>
      <c r="AD1737" s="11">
        <f t="shared" si="1855"/>
        <v>3.3872888054304013</v>
      </c>
      <c r="AE1737" s="11">
        <f t="shared" si="1855"/>
        <v>-0.99763181970506309</v>
      </c>
      <c r="AF1737" s="11">
        <f t="shared" si="1855"/>
        <v>10.015259027711807</v>
      </c>
      <c r="AG1737" s="11">
        <f t="shared" si="1855"/>
        <v>6.2084255438087865</v>
      </c>
      <c r="AH1737" s="11">
        <f t="shared" si="1855"/>
        <v>0.50911338596499434</v>
      </c>
      <c r="AI1737" s="11">
        <f t="shared" si="1855"/>
        <v>-2.9511233552617995</v>
      </c>
      <c r="AJ1737" s="11">
        <f t="shared" si="1855"/>
        <v>27.331484552988925</v>
      </c>
      <c r="AK1737" s="11">
        <f t="shared" si="1855"/>
        <v>29.654279661929053</v>
      </c>
      <c r="AL1737" s="11">
        <f t="shared" si="1855"/>
        <v>-27.283847588747932</v>
      </c>
    </row>
    <row r="1738" spans="1:38" ht="15">
      <c r="A1738" s="29">
        <v>1737</v>
      </c>
      <c r="B1738" s="23" t="s">
        <v>299</v>
      </c>
      <c r="C1738" s="23" t="s">
        <v>302</v>
      </c>
      <c r="D1738" s="9" t="s">
        <v>277</v>
      </c>
      <c r="E1738" s="10"/>
      <c r="F1738" s="11">
        <f t="shared" ref="F1738:AL1738" si="1856">F566/E566*100-100</f>
        <v>14.058212977275232</v>
      </c>
      <c r="G1738" s="11">
        <f t="shared" si="1856"/>
        <v>0.57278393103663916</v>
      </c>
      <c r="H1738" s="11">
        <f t="shared" si="1856"/>
        <v>-13.217402574376564</v>
      </c>
      <c r="I1738" s="11">
        <f t="shared" si="1856"/>
        <v>9.3114468057491564</v>
      </c>
      <c r="J1738" s="11">
        <f t="shared" si="1856"/>
        <v>10.39883599480811</v>
      </c>
      <c r="K1738" s="11">
        <f t="shared" si="1856"/>
        <v>3.7020270719604724</v>
      </c>
      <c r="L1738" s="11">
        <f t="shared" si="1856"/>
        <v>10.607594511756275</v>
      </c>
      <c r="M1738" s="11">
        <f t="shared" si="1856"/>
        <v>8.2092461205081548</v>
      </c>
      <c r="N1738" s="11">
        <f t="shared" si="1856"/>
        <v>4.7957108250234768</v>
      </c>
      <c r="O1738" s="11">
        <f t="shared" si="1856"/>
        <v>15.373533297790232</v>
      </c>
      <c r="P1738" s="11">
        <f t="shared" si="1856"/>
        <v>2.8362136833680438</v>
      </c>
      <c r="Q1738" s="11">
        <f t="shared" si="1856"/>
        <v>-3.3130599451351941</v>
      </c>
      <c r="R1738" s="11">
        <f t="shared" si="1856"/>
        <v>2.9285664456310485</v>
      </c>
      <c r="S1738" s="11">
        <f t="shared" si="1856"/>
        <v>5.8770206426000726</v>
      </c>
      <c r="T1738" s="11">
        <f t="shared" si="1856"/>
        <v>7.0202216343189292</v>
      </c>
      <c r="U1738" s="11">
        <f t="shared" si="1856"/>
        <v>14.184005199794186</v>
      </c>
      <c r="V1738" s="11">
        <f t="shared" si="1856"/>
        <v>6.1076915090569486</v>
      </c>
      <c r="W1738" s="11">
        <f t="shared" si="1856"/>
        <v>2.4943578350132185</v>
      </c>
      <c r="X1738" s="11">
        <f t="shared" si="1856"/>
        <v>-17.482140421176354</v>
      </c>
      <c r="Y1738" s="11">
        <f t="shared" si="1856"/>
        <v>16.826951619015176</v>
      </c>
      <c r="Z1738" s="11">
        <f t="shared" si="1856"/>
        <v>13.732102743129786</v>
      </c>
      <c r="AA1738" s="11">
        <f t="shared" si="1856"/>
        <v>-0.71745959136804061</v>
      </c>
      <c r="AB1738" s="11">
        <f t="shared" si="1856"/>
        <v>1.4245538798966209</v>
      </c>
      <c r="AC1738" s="11">
        <f t="shared" si="1856"/>
        <v>3.4093163412217393</v>
      </c>
      <c r="AD1738" s="11">
        <f t="shared" si="1856"/>
        <v>3.0765139864219719</v>
      </c>
      <c r="AE1738" s="11">
        <f t="shared" si="1856"/>
        <v>1.4743366150017323</v>
      </c>
      <c r="AF1738" s="11">
        <f t="shared" si="1856"/>
        <v>6.2985240478255804</v>
      </c>
      <c r="AG1738" s="11">
        <f t="shared" si="1856"/>
        <v>6.3792553108644086</v>
      </c>
      <c r="AH1738" s="11">
        <f t="shared" si="1856"/>
        <v>1.3135979813685594</v>
      </c>
      <c r="AI1738" s="11">
        <f t="shared" si="1856"/>
        <v>-7.9117962731512677</v>
      </c>
      <c r="AJ1738" s="11">
        <f t="shared" si="1856"/>
        <v>15.238191780685128</v>
      </c>
      <c r="AK1738" s="11">
        <f t="shared" si="1856"/>
        <v>16.063172316676827</v>
      </c>
      <c r="AL1738" s="11">
        <f t="shared" si="1856"/>
        <v>-2.7742450590719159</v>
      </c>
    </row>
    <row r="1739" spans="1:38" ht="15">
      <c r="A1739" s="29">
        <v>1738</v>
      </c>
      <c r="B1739" s="23" t="s">
        <v>299</v>
      </c>
      <c r="C1739" s="23" t="s">
        <v>302</v>
      </c>
      <c r="D1739" s="9" t="s">
        <v>278</v>
      </c>
      <c r="E1739" s="10"/>
      <c r="F1739" s="11">
        <f t="shared" ref="F1739:AL1739" si="1857">F567/E567*100-100</f>
        <v>15.155391735604454</v>
      </c>
      <c r="G1739" s="11">
        <f t="shared" si="1857"/>
        <v>0.15029079556130398</v>
      </c>
      <c r="H1739" s="11">
        <f t="shared" si="1857"/>
        <v>-13.175444364285312</v>
      </c>
      <c r="I1739" s="11">
        <f t="shared" si="1857"/>
        <v>7.5311212205962477</v>
      </c>
      <c r="J1739" s="11">
        <f t="shared" si="1857"/>
        <v>8.4577178393782333</v>
      </c>
      <c r="K1739" s="11">
        <f t="shared" si="1857"/>
        <v>3.3028072381333686</v>
      </c>
      <c r="L1739" s="11">
        <f t="shared" si="1857"/>
        <v>9.159987855955535</v>
      </c>
      <c r="M1739" s="11">
        <f t="shared" si="1857"/>
        <v>9.0216877207294175</v>
      </c>
      <c r="N1739" s="11">
        <f t="shared" si="1857"/>
        <v>17.975258889193753</v>
      </c>
      <c r="O1739" s="11">
        <f t="shared" si="1857"/>
        <v>12.794854501009894</v>
      </c>
      <c r="P1739" s="11">
        <f t="shared" si="1857"/>
        <v>2.1043327633789346</v>
      </c>
      <c r="Q1739" s="11">
        <f t="shared" si="1857"/>
        <v>-4.0753227818403275</v>
      </c>
      <c r="R1739" s="11">
        <f t="shared" si="1857"/>
        <v>2.8882754919363549</v>
      </c>
      <c r="S1739" s="11">
        <f t="shared" si="1857"/>
        <v>6.5099050887324665</v>
      </c>
      <c r="T1739" s="11">
        <f t="shared" si="1857"/>
        <v>6.1767434061631832</v>
      </c>
      <c r="U1739" s="11">
        <f t="shared" si="1857"/>
        <v>14.549219972911104</v>
      </c>
      <c r="V1739" s="11">
        <f t="shared" si="1857"/>
        <v>4.8917717469503401</v>
      </c>
      <c r="W1739" s="11">
        <f t="shared" si="1857"/>
        <v>2.5301074813866506</v>
      </c>
      <c r="X1739" s="11">
        <f t="shared" si="1857"/>
        <v>-17.947011534377509</v>
      </c>
      <c r="Y1739" s="11">
        <f t="shared" si="1857"/>
        <v>16.102578331215383</v>
      </c>
      <c r="Z1739" s="11">
        <f t="shared" si="1857"/>
        <v>12.759716896233016</v>
      </c>
      <c r="AA1739" s="11">
        <f t="shared" si="1857"/>
        <v>-9.9167163019757254E-2</v>
      </c>
      <c r="AB1739" s="11">
        <f t="shared" si="1857"/>
        <v>0.93882629824801711</v>
      </c>
      <c r="AC1739" s="11">
        <f t="shared" si="1857"/>
        <v>2.0713762032349194</v>
      </c>
      <c r="AD1739" s="11">
        <f t="shared" si="1857"/>
        <v>1.7968735249646102</v>
      </c>
      <c r="AE1739" s="11">
        <f t="shared" si="1857"/>
        <v>0.67155811727333514</v>
      </c>
      <c r="AF1739" s="11">
        <f t="shared" si="1857"/>
        <v>5.5740741657806439</v>
      </c>
      <c r="AG1739" s="11">
        <f t="shared" si="1857"/>
        <v>7.1641670198467722</v>
      </c>
      <c r="AH1739" s="11">
        <f t="shared" si="1857"/>
        <v>1.003188684510306</v>
      </c>
      <c r="AI1739" s="11">
        <f t="shared" si="1857"/>
        <v>-9.4273933560498904</v>
      </c>
      <c r="AJ1739" s="11">
        <f t="shared" si="1857"/>
        <v>18.075082949233618</v>
      </c>
      <c r="AK1739" s="11">
        <f t="shared" si="1857"/>
        <v>15.131674400373811</v>
      </c>
      <c r="AL1739" s="11">
        <f t="shared" si="1857"/>
        <v>-5.2701730257611388</v>
      </c>
    </row>
    <row r="1740" spans="1:38" ht="15">
      <c r="A1740" s="29">
        <v>1739</v>
      </c>
      <c r="B1740" s="23" t="s">
        <v>299</v>
      </c>
      <c r="C1740" s="23" t="s">
        <v>302</v>
      </c>
      <c r="D1740" s="9" t="s">
        <v>279</v>
      </c>
      <c r="E1740" s="10"/>
      <c r="F1740" s="11">
        <f t="shared" ref="F1740:AL1740" si="1858">F568/E568*100-100</f>
        <v>14.689146643742276</v>
      </c>
      <c r="G1740" s="11">
        <f t="shared" si="1858"/>
        <v>1.4299091406372355</v>
      </c>
      <c r="H1740" s="11">
        <f t="shared" si="1858"/>
        <v>-10.233779916944812</v>
      </c>
      <c r="I1740" s="11">
        <f t="shared" si="1858"/>
        <v>9.1595483294887288</v>
      </c>
      <c r="J1740" s="11">
        <f t="shared" si="1858"/>
        <v>8.4280858389351891</v>
      </c>
      <c r="K1740" s="11">
        <f t="shared" si="1858"/>
        <v>3.9711415469803484</v>
      </c>
      <c r="L1740" s="11">
        <f t="shared" si="1858"/>
        <v>11.698184838264709</v>
      </c>
      <c r="M1740" s="11">
        <f t="shared" si="1858"/>
        <v>8.2679997124520526</v>
      </c>
      <c r="N1740" s="11">
        <f t="shared" si="1858"/>
        <v>5.2661893103634867</v>
      </c>
      <c r="O1740" s="11">
        <f t="shared" si="1858"/>
        <v>19.594575398038373</v>
      </c>
      <c r="P1740" s="11">
        <f t="shared" si="1858"/>
        <v>1.0057670345474889</v>
      </c>
      <c r="Q1740" s="11">
        <f t="shared" si="1858"/>
        <v>-4.4378491584890156</v>
      </c>
      <c r="R1740" s="11">
        <f t="shared" si="1858"/>
        <v>3.2185232973522773</v>
      </c>
      <c r="S1740" s="11">
        <f t="shared" si="1858"/>
        <v>7.9866638830411176</v>
      </c>
      <c r="T1740" s="11">
        <f t="shared" si="1858"/>
        <v>9.0842830870218734</v>
      </c>
      <c r="U1740" s="11">
        <f t="shared" si="1858"/>
        <v>16.305842575023206</v>
      </c>
      <c r="V1740" s="11">
        <f t="shared" si="1858"/>
        <v>4.9332903349375385</v>
      </c>
      <c r="W1740" s="11">
        <f t="shared" si="1858"/>
        <v>3.87018628377065</v>
      </c>
      <c r="X1740" s="11">
        <f t="shared" si="1858"/>
        <v>-17.228891726701661</v>
      </c>
      <c r="Y1740" s="11">
        <f t="shared" si="1858"/>
        <v>20.045786326436613</v>
      </c>
      <c r="Z1740" s="11">
        <f t="shared" si="1858"/>
        <v>12.45579501945015</v>
      </c>
      <c r="AA1740" s="11">
        <f t="shared" si="1858"/>
        <v>-0.73699342956800251</v>
      </c>
      <c r="AB1740" s="11">
        <f t="shared" si="1858"/>
        <v>-0.94750049725814733</v>
      </c>
      <c r="AC1740" s="11">
        <f t="shared" si="1858"/>
        <v>2.5720944980493812</v>
      </c>
      <c r="AD1740" s="11">
        <f t="shared" si="1858"/>
        <v>4.5330597405670403</v>
      </c>
      <c r="AE1740" s="11">
        <f t="shared" si="1858"/>
        <v>0.94464000629442069</v>
      </c>
      <c r="AF1740" s="11">
        <f t="shared" si="1858"/>
        <v>7.5837666489326949</v>
      </c>
      <c r="AG1740" s="11">
        <f t="shared" si="1858"/>
        <v>5.9414823778885903</v>
      </c>
      <c r="AH1740" s="11">
        <f t="shared" si="1858"/>
        <v>1.878411387626187</v>
      </c>
      <c r="AI1740" s="11">
        <f t="shared" si="1858"/>
        <v>-6.758523801442422</v>
      </c>
      <c r="AJ1740" s="11">
        <f t="shared" si="1858"/>
        <v>16.530790561257064</v>
      </c>
      <c r="AK1740" s="11">
        <f t="shared" si="1858"/>
        <v>20.262903439676279</v>
      </c>
      <c r="AL1740" s="11">
        <f t="shared" si="1858"/>
        <v>-7.7920791365557847</v>
      </c>
    </row>
    <row r="1741" spans="1:38" ht="15">
      <c r="A1741" s="29">
        <v>1740</v>
      </c>
      <c r="B1741" s="23" t="s">
        <v>299</v>
      </c>
      <c r="C1741" s="23" t="s">
        <v>302</v>
      </c>
      <c r="D1741" s="9" t="s">
        <v>280</v>
      </c>
      <c r="E1741" s="10"/>
      <c r="F1741" s="11">
        <f t="shared" ref="F1741:AL1741" si="1859">F569/E569*100-100</f>
        <v>16.854231653482572</v>
      </c>
      <c r="G1741" s="11">
        <f t="shared" si="1859"/>
        <v>-0.12210278890394477</v>
      </c>
      <c r="H1741" s="11">
        <f t="shared" si="1859"/>
        <v>-15.12815027054954</v>
      </c>
      <c r="I1741" s="11">
        <f t="shared" si="1859"/>
        <v>9.313361056315884</v>
      </c>
      <c r="J1741" s="11">
        <f t="shared" si="1859"/>
        <v>13.553192704062127</v>
      </c>
      <c r="K1741" s="11">
        <f t="shared" si="1859"/>
        <v>4.4097984678686828</v>
      </c>
      <c r="L1741" s="11">
        <f t="shared" si="1859"/>
        <v>7.4590188385686531</v>
      </c>
      <c r="M1741" s="11">
        <f t="shared" si="1859"/>
        <v>10.054713678803836</v>
      </c>
      <c r="N1741" s="11">
        <f t="shared" si="1859"/>
        <v>8.0990727441929238</v>
      </c>
      <c r="O1741" s="11">
        <f t="shared" si="1859"/>
        <v>6.2167075728557677</v>
      </c>
      <c r="P1741" s="11">
        <f t="shared" si="1859"/>
        <v>4.7558187088884551</v>
      </c>
      <c r="Q1741" s="11">
        <f t="shared" si="1859"/>
        <v>-5.5454788725185722</v>
      </c>
      <c r="R1741" s="11">
        <f t="shared" si="1859"/>
        <v>2.7621529847448727</v>
      </c>
      <c r="S1741" s="11">
        <f t="shared" si="1859"/>
        <v>4.3838317817861849</v>
      </c>
      <c r="T1741" s="11">
        <f t="shared" si="1859"/>
        <v>1.7069529872856037</v>
      </c>
      <c r="U1741" s="11">
        <f t="shared" si="1859"/>
        <v>11.835369604512792</v>
      </c>
      <c r="V1741" s="11">
        <f t="shared" si="1859"/>
        <v>5.6138708521012148</v>
      </c>
      <c r="W1741" s="11">
        <f t="shared" si="1859"/>
        <v>0.94869732319054378</v>
      </c>
      <c r="X1741" s="11">
        <f t="shared" si="1859"/>
        <v>-16.265814393939394</v>
      </c>
      <c r="Y1741" s="11">
        <f t="shared" si="1859"/>
        <v>10.991925803958651</v>
      </c>
      <c r="Z1741" s="11">
        <f t="shared" si="1859"/>
        <v>7.0676840805014933</v>
      </c>
      <c r="AA1741" s="11">
        <f t="shared" si="1859"/>
        <v>-1.5479290847111571</v>
      </c>
      <c r="AB1741" s="11">
        <f t="shared" si="1859"/>
        <v>-1.9449647989936807</v>
      </c>
      <c r="AC1741" s="11">
        <f t="shared" si="1859"/>
        <v>3.39144824232649</v>
      </c>
      <c r="AD1741" s="11">
        <f t="shared" si="1859"/>
        <v>5.073283267222223</v>
      </c>
      <c r="AE1741" s="11">
        <f t="shared" si="1859"/>
        <v>5.7439770078009786</v>
      </c>
      <c r="AF1741" s="11">
        <f t="shared" si="1859"/>
        <v>7.6185039501720553</v>
      </c>
      <c r="AG1741" s="11">
        <f t="shared" si="1859"/>
        <v>7.8385705719498304</v>
      </c>
      <c r="AH1741" s="11">
        <f t="shared" si="1859"/>
        <v>2.7633069567381199</v>
      </c>
      <c r="AI1741" s="11">
        <f t="shared" si="1859"/>
        <v>-2.6490948625935289</v>
      </c>
      <c r="AJ1741" s="11">
        <f t="shared" si="1859"/>
        <v>13.585386167784847</v>
      </c>
      <c r="AK1741" s="11">
        <f t="shared" si="1859"/>
        <v>15.534993328276286</v>
      </c>
      <c r="AL1741" s="11">
        <f t="shared" si="1859"/>
        <v>-1.9432534358575566</v>
      </c>
    </row>
    <row r="1742" spans="1:38" ht="15">
      <c r="A1742" s="29">
        <v>1741</v>
      </c>
      <c r="B1742" s="23" t="s">
        <v>299</v>
      </c>
      <c r="C1742" s="23" t="s">
        <v>302</v>
      </c>
      <c r="D1742" s="9" t="s">
        <v>281</v>
      </c>
      <c r="E1742" s="10"/>
      <c r="F1742" s="11">
        <f t="shared" ref="F1742:AL1742" si="1860">F570/E570*100-100</f>
        <v>4.138697080142606</v>
      </c>
      <c r="G1742" s="11">
        <f t="shared" si="1860"/>
        <v>-5.5118796471712983</v>
      </c>
      <c r="H1742" s="11">
        <f t="shared" si="1860"/>
        <v>-3.4554947237185587</v>
      </c>
      <c r="I1742" s="11">
        <f t="shared" si="1860"/>
        <v>-7.0983377660876528</v>
      </c>
      <c r="J1742" s="11">
        <f t="shared" si="1860"/>
        <v>-8.166990133386733</v>
      </c>
      <c r="K1742" s="11">
        <f t="shared" si="1860"/>
        <v>10.579091719335025</v>
      </c>
      <c r="L1742" s="11">
        <f t="shared" si="1860"/>
        <v>4.0171940936559452</v>
      </c>
      <c r="M1742" s="11">
        <f t="shared" si="1860"/>
        <v>-6.219850912535307</v>
      </c>
      <c r="N1742" s="11">
        <f t="shared" si="1860"/>
        <v>19.325396059371315</v>
      </c>
      <c r="O1742" s="11">
        <f t="shared" si="1860"/>
        <v>54.791126435417027</v>
      </c>
      <c r="P1742" s="11">
        <f t="shared" si="1860"/>
        <v>-17.020821359751253</v>
      </c>
      <c r="Q1742" s="11">
        <f t="shared" si="1860"/>
        <v>-14.002257566477411</v>
      </c>
      <c r="R1742" s="11">
        <f t="shared" si="1860"/>
        <v>0.21742447140449883</v>
      </c>
      <c r="S1742" s="11">
        <f t="shared" si="1860"/>
        <v>10.732038942871355</v>
      </c>
      <c r="T1742" s="11">
        <f t="shared" si="1860"/>
        <v>26.56175163215309</v>
      </c>
      <c r="U1742" s="11">
        <f t="shared" si="1860"/>
        <v>14.144201005840443</v>
      </c>
      <c r="V1742" s="11">
        <f t="shared" si="1860"/>
        <v>-7.7259250504668415</v>
      </c>
      <c r="W1742" s="11">
        <f t="shared" si="1860"/>
        <v>26.535365046143241</v>
      </c>
      <c r="X1742" s="11">
        <f t="shared" si="1860"/>
        <v>-36.688849002195354</v>
      </c>
      <c r="Y1742" s="11">
        <f t="shared" si="1860"/>
        <v>18.480697125473583</v>
      </c>
      <c r="Z1742" s="11">
        <f t="shared" si="1860"/>
        <v>23.593004189719764</v>
      </c>
      <c r="AA1742" s="11">
        <f t="shared" si="1860"/>
        <v>15.358145879814884</v>
      </c>
      <c r="AB1742" s="11">
        <f t="shared" si="1860"/>
        <v>-2.9647345933650229</v>
      </c>
      <c r="AC1742" s="11">
        <f t="shared" si="1860"/>
        <v>-19.441268175994608</v>
      </c>
      <c r="AD1742" s="11">
        <f t="shared" si="1860"/>
        <v>-10.83542677693255</v>
      </c>
      <c r="AE1742" s="11">
        <f t="shared" si="1860"/>
        <v>-13.555474247622229</v>
      </c>
      <c r="AF1742" s="11">
        <f t="shared" si="1860"/>
        <v>30.687528533287434</v>
      </c>
      <c r="AG1742" s="11">
        <f t="shared" si="1860"/>
        <v>9.0118946799787665</v>
      </c>
      <c r="AH1742" s="11">
        <f t="shared" si="1860"/>
        <v>2.7529258326448343</v>
      </c>
      <c r="AI1742" s="11">
        <f t="shared" si="1860"/>
        <v>-25.789574024807905</v>
      </c>
      <c r="AJ1742" s="11">
        <f t="shared" si="1860"/>
        <v>32.607973780106505</v>
      </c>
      <c r="AK1742" s="11">
        <f t="shared" si="1860"/>
        <v>52.400911583828446</v>
      </c>
      <c r="AL1742" s="11">
        <f t="shared" si="1860"/>
        <v>23.370226824552944</v>
      </c>
    </row>
    <row r="1743" spans="1:38" ht="15">
      <c r="A1743" s="29">
        <v>1742</v>
      </c>
      <c r="B1743" s="23" t="s">
        <v>299</v>
      </c>
      <c r="C1743" s="23" t="s">
        <v>302</v>
      </c>
      <c r="D1743" s="9" t="s">
        <v>282</v>
      </c>
      <c r="E1743" s="10"/>
      <c r="F1743" s="11">
        <f t="shared" ref="F1743:AL1743" si="1861">F571/E571*100-100</f>
        <v>0.39268116910855611</v>
      </c>
      <c r="G1743" s="11">
        <f t="shared" si="1861"/>
        <v>33.005711590657228</v>
      </c>
      <c r="H1743" s="11">
        <f t="shared" si="1861"/>
        <v>58.73076790638234</v>
      </c>
      <c r="I1743" s="11">
        <f t="shared" si="1861"/>
        <v>22.532915271758355</v>
      </c>
      <c r="J1743" s="11">
        <f t="shared" si="1861"/>
        <v>24.054775793019004</v>
      </c>
      <c r="K1743" s="11">
        <f t="shared" si="1861"/>
        <v>5.1681371412839923</v>
      </c>
      <c r="L1743" s="11">
        <f t="shared" si="1861"/>
        <v>22.669851968263572</v>
      </c>
      <c r="M1743" s="11">
        <f t="shared" si="1861"/>
        <v>22.40558294021578</v>
      </c>
      <c r="N1743" s="11">
        <f t="shared" si="1861"/>
        <v>13.173388910664883</v>
      </c>
      <c r="O1743" s="11">
        <f t="shared" si="1861"/>
        <v>22.594999677896396</v>
      </c>
      <c r="P1743" s="11">
        <f t="shared" si="1861"/>
        <v>13.027492645820189</v>
      </c>
      <c r="Q1743" s="11">
        <f t="shared" si="1861"/>
        <v>6.5353732718050281</v>
      </c>
      <c r="R1743" s="11">
        <f t="shared" si="1861"/>
        <v>10.5623802384915</v>
      </c>
      <c r="S1743" s="11">
        <f t="shared" si="1861"/>
        <v>-9.0541657611680648E-2</v>
      </c>
      <c r="T1743" s="11">
        <f t="shared" si="1861"/>
        <v>4.1093190718827657</v>
      </c>
      <c r="U1743" s="11">
        <f t="shared" si="1861"/>
        <v>19.469667907735612</v>
      </c>
      <c r="V1743" s="11">
        <f t="shared" si="1861"/>
        <v>15.842910169651134</v>
      </c>
      <c r="W1743" s="11">
        <f t="shared" si="1861"/>
        <v>2.8859612914699397</v>
      </c>
      <c r="X1743" s="11">
        <f t="shared" si="1861"/>
        <v>-15.067685122697299</v>
      </c>
      <c r="Y1743" s="11">
        <f t="shared" si="1861"/>
        <v>22.094619960136953</v>
      </c>
      <c r="Z1743" s="11">
        <f t="shared" si="1861"/>
        <v>15.110357299819583</v>
      </c>
      <c r="AA1743" s="11">
        <f t="shared" si="1861"/>
        <v>2.050438037166245</v>
      </c>
      <c r="AB1743" s="11">
        <f t="shared" si="1861"/>
        <v>4.6576912952071154</v>
      </c>
      <c r="AC1743" s="11">
        <f t="shared" si="1861"/>
        <v>9.5500561296916402</v>
      </c>
      <c r="AD1743" s="11">
        <f t="shared" si="1861"/>
        <v>8.8587634346283295</v>
      </c>
      <c r="AE1743" s="11">
        <f t="shared" si="1861"/>
        <v>5.7161128279435474</v>
      </c>
      <c r="AF1743" s="11">
        <f t="shared" si="1861"/>
        <v>7.2728499395557691</v>
      </c>
      <c r="AG1743" s="11">
        <f t="shared" si="1861"/>
        <v>6.8046896065850007</v>
      </c>
      <c r="AH1743" s="11">
        <f t="shared" si="1861"/>
        <v>3.1981354747067741</v>
      </c>
      <c r="AI1743" s="11">
        <f t="shared" si="1861"/>
        <v>-4.4598939739255172</v>
      </c>
      <c r="AJ1743" s="11">
        <f t="shared" si="1861"/>
        <v>14.466177151178726</v>
      </c>
      <c r="AK1743" s="11">
        <f t="shared" si="1861"/>
        <v>15.593368684278403</v>
      </c>
      <c r="AL1743" s="11">
        <f t="shared" si="1861"/>
        <v>4.2989310263938307</v>
      </c>
    </row>
    <row r="1744" spans="1:38" ht="15">
      <c r="A1744" s="29">
        <v>1743</v>
      </c>
      <c r="B1744" s="23" t="s">
        <v>299</v>
      </c>
      <c r="C1744" s="23" t="s">
        <v>302</v>
      </c>
      <c r="D1744" s="9" t="s">
        <v>283</v>
      </c>
      <c r="E1744" s="10"/>
      <c r="F1744" s="11">
        <f t="shared" ref="F1744:AL1744" si="1862">F572/E572*100-100</f>
        <v>16.38504197348125</v>
      </c>
      <c r="G1744" s="11">
        <f t="shared" si="1862"/>
        <v>7.1344837792497202</v>
      </c>
      <c r="H1744" s="11">
        <f t="shared" si="1862"/>
        <v>0.72488785632312158</v>
      </c>
      <c r="I1744" s="11">
        <f t="shared" si="1862"/>
        <v>9.649456578562706</v>
      </c>
      <c r="J1744" s="11">
        <f t="shared" si="1862"/>
        <v>1.5599612525355298</v>
      </c>
      <c r="K1744" s="11">
        <f t="shared" si="1862"/>
        <v>7.8298103143474407</v>
      </c>
      <c r="L1744" s="11">
        <f t="shared" si="1862"/>
        <v>16.409515453376116</v>
      </c>
      <c r="M1744" s="11">
        <f t="shared" si="1862"/>
        <v>8.1274312835833911</v>
      </c>
      <c r="N1744" s="11">
        <f t="shared" si="1862"/>
        <v>6.5231457048912915</v>
      </c>
      <c r="O1744" s="11">
        <f t="shared" si="1862"/>
        <v>34.440740406610274</v>
      </c>
      <c r="P1744" s="11">
        <f t="shared" si="1862"/>
        <v>-1.1382093215309368</v>
      </c>
      <c r="Q1744" s="11">
        <f t="shared" si="1862"/>
        <v>-6.9626049508748338</v>
      </c>
      <c r="R1744" s="11">
        <f t="shared" si="1862"/>
        <v>4.2234409640737596</v>
      </c>
      <c r="S1744" s="11">
        <f t="shared" si="1862"/>
        <v>12.049874599866754</v>
      </c>
      <c r="T1744" s="11">
        <f t="shared" si="1862"/>
        <v>14.587736782839954</v>
      </c>
      <c r="U1744" s="11">
        <f t="shared" si="1862"/>
        <v>21.859258956760598</v>
      </c>
      <c r="V1744" s="11">
        <f t="shared" si="1862"/>
        <v>2.5998488701017664</v>
      </c>
      <c r="W1744" s="11">
        <f t="shared" si="1862"/>
        <v>9.0736591359905816</v>
      </c>
      <c r="X1744" s="11">
        <f t="shared" si="1862"/>
        <v>-16.483442620624373</v>
      </c>
      <c r="Y1744" s="11">
        <f t="shared" si="1862"/>
        <v>27.578253562278292</v>
      </c>
      <c r="Z1744" s="11">
        <f t="shared" si="1862"/>
        <v>10.845628367732147</v>
      </c>
      <c r="AA1744" s="11">
        <f t="shared" si="1862"/>
        <v>0.77336263631259783</v>
      </c>
      <c r="AB1744" s="11">
        <f t="shared" si="1862"/>
        <v>-4.9096981339530714</v>
      </c>
      <c r="AC1744" s="11">
        <f t="shared" si="1862"/>
        <v>1.3769741039411514</v>
      </c>
      <c r="AD1744" s="11">
        <f t="shared" si="1862"/>
        <v>8.0039834129934633</v>
      </c>
      <c r="AE1744" s="11">
        <f t="shared" si="1862"/>
        <v>-1.3219237555536836</v>
      </c>
      <c r="AF1744" s="11">
        <f t="shared" si="1862"/>
        <v>9.0377245150922789</v>
      </c>
      <c r="AG1744" s="11">
        <f t="shared" si="1862"/>
        <v>5.4010751474194336</v>
      </c>
      <c r="AH1744" s="11">
        <f t="shared" si="1862"/>
        <v>1.9975375328687477</v>
      </c>
      <c r="AI1744" s="11">
        <f t="shared" si="1862"/>
        <v>-3.3225517829817761</v>
      </c>
      <c r="AJ1744" s="11">
        <f t="shared" si="1862"/>
        <v>19.877604886618343</v>
      </c>
      <c r="AK1744" s="11">
        <f t="shared" si="1862"/>
        <v>31.258907006644648</v>
      </c>
      <c r="AL1744" s="11">
        <f t="shared" si="1862"/>
        <v>-17.741582266496565</v>
      </c>
    </row>
    <row r="1745" spans="1:38" ht="15">
      <c r="A1745" s="29">
        <v>1744</v>
      </c>
      <c r="B1745" s="23" t="s">
        <v>299</v>
      </c>
      <c r="C1745" s="23" t="s">
        <v>302</v>
      </c>
      <c r="D1745" s="9" t="s">
        <v>284</v>
      </c>
      <c r="E1745" s="10"/>
      <c r="F1745" s="11">
        <f t="shared" ref="F1745:AL1745" si="1863">F573/E573*100-100</f>
        <v>20.314521921105694</v>
      </c>
      <c r="G1745" s="11">
        <f t="shared" si="1863"/>
        <v>-2.7773423576279583</v>
      </c>
      <c r="H1745" s="11">
        <f t="shared" si="1863"/>
        <v>0.25391603829152132</v>
      </c>
      <c r="I1745" s="11">
        <f t="shared" si="1863"/>
        <v>4.8673324976421242</v>
      </c>
      <c r="J1745" s="11">
        <f t="shared" si="1863"/>
        <v>2.1189782010925455</v>
      </c>
      <c r="K1745" s="11">
        <f t="shared" si="1863"/>
        <v>1.8687714053332769</v>
      </c>
      <c r="L1745" s="11">
        <f t="shared" si="1863"/>
        <v>12.7718433805247</v>
      </c>
      <c r="M1745" s="11">
        <f t="shared" si="1863"/>
        <v>6.8970324438227806</v>
      </c>
      <c r="N1745" s="11">
        <f t="shared" si="1863"/>
        <v>7.2487005555886981</v>
      </c>
      <c r="O1745" s="11">
        <f t="shared" si="1863"/>
        <v>31.13120642161212</v>
      </c>
      <c r="P1745" s="11">
        <f t="shared" si="1863"/>
        <v>-5.2494514819131979</v>
      </c>
      <c r="Q1745" s="11">
        <f t="shared" si="1863"/>
        <v>-5.0870373658767818</v>
      </c>
      <c r="R1745" s="11">
        <f t="shared" si="1863"/>
        <v>5.8959994521739816</v>
      </c>
      <c r="S1745" s="11">
        <f t="shared" si="1863"/>
        <v>15.746887449016043</v>
      </c>
      <c r="T1745" s="11">
        <f t="shared" si="1863"/>
        <v>11.202853431328236</v>
      </c>
      <c r="U1745" s="11">
        <f t="shared" si="1863"/>
        <v>18.138383082333732</v>
      </c>
      <c r="V1745" s="11">
        <f t="shared" si="1863"/>
        <v>6.0589222352794252</v>
      </c>
      <c r="W1745" s="11">
        <f t="shared" si="1863"/>
        <v>2.6236603080463539</v>
      </c>
      <c r="X1745" s="11">
        <f t="shared" si="1863"/>
        <v>-12.498170278703398</v>
      </c>
      <c r="Y1745" s="11">
        <f t="shared" si="1863"/>
        <v>32.721099852707539</v>
      </c>
      <c r="Z1745" s="11">
        <f t="shared" si="1863"/>
        <v>6.2900305769742175</v>
      </c>
      <c r="AA1745" s="11">
        <f t="shared" si="1863"/>
        <v>-2.9431697196119018</v>
      </c>
      <c r="AB1745" s="11">
        <f t="shared" si="1863"/>
        <v>-3.2564535298360653</v>
      </c>
      <c r="AC1745" s="11">
        <f t="shared" si="1863"/>
        <v>3.9958230562444612</v>
      </c>
      <c r="AD1745" s="11">
        <f t="shared" si="1863"/>
        <v>10.751732440370859</v>
      </c>
      <c r="AE1745" s="11">
        <f t="shared" si="1863"/>
        <v>2.8280478888354139</v>
      </c>
      <c r="AF1745" s="11">
        <f t="shared" si="1863"/>
        <v>10.792642445018259</v>
      </c>
      <c r="AG1745" s="11">
        <f t="shared" si="1863"/>
        <v>4.4642513950934557</v>
      </c>
      <c r="AH1745" s="11">
        <f t="shared" si="1863"/>
        <v>1.2782832345252615</v>
      </c>
      <c r="AI1745" s="11">
        <f t="shared" si="1863"/>
        <v>-0.17347768410327546</v>
      </c>
      <c r="AJ1745" s="11">
        <f t="shared" si="1863"/>
        <v>17.930123682910605</v>
      </c>
      <c r="AK1745" s="11">
        <f t="shared" si="1863"/>
        <v>34.350989840654734</v>
      </c>
      <c r="AL1745" s="11">
        <f t="shared" si="1863"/>
        <v>-12.803236933533228</v>
      </c>
    </row>
    <row r="1746" spans="1:38" ht="15">
      <c r="A1746" s="29">
        <v>1745</v>
      </c>
      <c r="B1746" s="23" t="s">
        <v>299</v>
      </c>
      <c r="C1746" s="23" t="s">
        <v>302</v>
      </c>
      <c r="D1746" s="9" t="s">
        <v>285</v>
      </c>
      <c r="E1746" s="10"/>
      <c r="F1746" s="11">
        <f t="shared" ref="F1746:AL1746" si="1864">F574/E574*100-100</f>
        <v>12.636436438313979</v>
      </c>
      <c r="G1746" s="11">
        <f t="shared" si="1864"/>
        <v>-1.3035549886135698</v>
      </c>
      <c r="H1746" s="11">
        <f t="shared" si="1864"/>
        <v>-5.0284215686803009</v>
      </c>
      <c r="I1746" s="11">
        <f t="shared" si="1864"/>
        <v>10.618705862690831</v>
      </c>
      <c r="J1746" s="11">
        <f t="shared" si="1864"/>
        <v>3.3309620172510677</v>
      </c>
      <c r="K1746" s="11">
        <f t="shared" si="1864"/>
        <v>7.6110521397017976</v>
      </c>
      <c r="L1746" s="11">
        <f t="shared" si="1864"/>
        <v>17.915483105914248</v>
      </c>
      <c r="M1746" s="11">
        <f t="shared" si="1864"/>
        <v>15.676892893644109</v>
      </c>
      <c r="N1746" s="11">
        <f t="shared" si="1864"/>
        <v>5.3653929131523057</v>
      </c>
      <c r="O1746" s="11">
        <f t="shared" si="1864"/>
        <v>27.707181399571652</v>
      </c>
      <c r="P1746" s="11">
        <f t="shared" si="1864"/>
        <v>-2.2848888909959015</v>
      </c>
      <c r="Q1746" s="11">
        <f t="shared" si="1864"/>
        <v>-12.465015199168434</v>
      </c>
      <c r="R1746" s="11">
        <f t="shared" si="1864"/>
        <v>-2.8042648865055639</v>
      </c>
      <c r="S1746" s="11">
        <f t="shared" si="1864"/>
        <v>3.4920072044417765</v>
      </c>
      <c r="T1746" s="11">
        <f t="shared" si="1864"/>
        <v>3.9923969894733773</v>
      </c>
      <c r="U1746" s="11">
        <f t="shared" si="1864"/>
        <v>20.582431831273951</v>
      </c>
      <c r="V1746" s="11">
        <f t="shared" si="1864"/>
        <v>-5.2082369166054434</v>
      </c>
      <c r="W1746" s="11">
        <f t="shared" si="1864"/>
        <v>2.8476091794743468</v>
      </c>
      <c r="X1746" s="11">
        <f t="shared" si="1864"/>
        <v>-16.342288467301529</v>
      </c>
      <c r="Y1746" s="11">
        <f t="shared" si="1864"/>
        <v>15.881258521608601</v>
      </c>
      <c r="Z1746" s="11">
        <f t="shared" si="1864"/>
        <v>9.5237880119596809</v>
      </c>
      <c r="AA1746" s="11">
        <f t="shared" si="1864"/>
        <v>2.8609083318302595</v>
      </c>
      <c r="AB1746" s="11">
        <f t="shared" si="1864"/>
        <v>-4.8789382217929358</v>
      </c>
      <c r="AC1746" s="11">
        <f t="shared" si="1864"/>
        <v>-0.4980756129578765</v>
      </c>
      <c r="AD1746" s="11">
        <f t="shared" si="1864"/>
        <v>21.201935370379175</v>
      </c>
      <c r="AE1746" s="11">
        <f t="shared" si="1864"/>
        <v>-2.088938506202922</v>
      </c>
      <c r="AF1746" s="11">
        <f t="shared" si="1864"/>
        <v>9.6612190897940735</v>
      </c>
      <c r="AG1746" s="11">
        <f t="shared" si="1864"/>
        <v>4.5093282823605705</v>
      </c>
      <c r="AH1746" s="11">
        <f t="shared" si="1864"/>
        <v>11.241059371573442</v>
      </c>
      <c r="AI1746" s="11">
        <f t="shared" si="1864"/>
        <v>-5.3858921830932189</v>
      </c>
      <c r="AJ1746" s="11">
        <f t="shared" si="1864"/>
        <v>6.3996834612589879</v>
      </c>
      <c r="AK1746" s="11">
        <f t="shared" si="1864"/>
        <v>28.067609551901853</v>
      </c>
      <c r="AL1746" s="11">
        <f t="shared" si="1864"/>
        <v>1.0748287916198649</v>
      </c>
    </row>
    <row r="1747" spans="1:38" ht="15">
      <c r="A1747" s="29">
        <v>1746</v>
      </c>
      <c r="B1747" s="23" t="s">
        <v>299</v>
      </c>
      <c r="C1747" s="23" t="s">
        <v>302</v>
      </c>
      <c r="D1747" s="9" t="s">
        <v>286</v>
      </c>
      <c r="E1747" s="10"/>
      <c r="F1747" s="11">
        <f t="shared" ref="F1747:AL1747" si="1865">F575/E575*100-100</f>
        <v>0.1617503283790569</v>
      </c>
      <c r="G1747" s="11">
        <f t="shared" si="1865"/>
        <v>-6.5117422535584666</v>
      </c>
      <c r="H1747" s="11">
        <f t="shared" si="1865"/>
        <v>-15.084016119504469</v>
      </c>
      <c r="I1747" s="11">
        <f t="shared" si="1865"/>
        <v>15.050249356138124</v>
      </c>
      <c r="J1747" s="11">
        <f t="shared" si="1865"/>
        <v>4.3627252598511745</v>
      </c>
      <c r="K1747" s="11">
        <f t="shared" si="1865"/>
        <v>-6.5456883846389076</v>
      </c>
      <c r="L1747" s="11">
        <f t="shared" si="1865"/>
        <v>18.217784602392854</v>
      </c>
      <c r="M1747" s="11">
        <f t="shared" si="1865"/>
        <v>-2.4919974603302393</v>
      </c>
      <c r="N1747" s="11">
        <f t="shared" si="1865"/>
        <v>-5.1325371523107606</v>
      </c>
      <c r="O1747" s="11">
        <f t="shared" si="1865"/>
        <v>19.238775773141526</v>
      </c>
      <c r="P1747" s="11">
        <f t="shared" si="1865"/>
        <v>-1.1454947808362022</v>
      </c>
      <c r="Q1747" s="11">
        <f t="shared" si="1865"/>
        <v>-4.6920800467223955</v>
      </c>
      <c r="R1747" s="11">
        <f t="shared" si="1865"/>
        <v>4.5482118448362883</v>
      </c>
      <c r="S1747" s="11">
        <f t="shared" si="1865"/>
        <v>14.113123778956663</v>
      </c>
      <c r="T1747" s="11">
        <f t="shared" si="1865"/>
        <v>21.370570793706861</v>
      </c>
      <c r="U1747" s="11">
        <f t="shared" si="1865"/>
        <v>33.406776338283009</v>
      </c>
      <c r="V1747" s="11">
        <f t="shared" si="1865"/>
        <v>12.789868973732041</v>
      </c>
      <c r="W1747" s="11">
        <f t="shared" si="1865"/>
        <v>6.0618042953654054</v>
      </c>
      <c r="X1747" s="11">
        <f t="shared" si="1865"/>
        <v>-23.21451162260297</v>
      </c>
      <c r="Y1747" s="11">
        <f t="shared" si="1865"/>
        <v>26.623844225778441</v>
      </c>
      <c r="Z1747" s="11">
        <f t="shared" si="1865"/>
        <v>20.638230348321926</v>
      </c>
      <c r="AA1747" s="11">
        <f t="shared" si="1865"/>
        <v>-7.5259530219150861</v>
      </c>
      <c r="AB1747" s="11">
        <f t="shared" si="1865"/>
        <v>-12.589976737694968</v>
      </c>
      <c r="AC1747" s="11">
        <f t="shared" si="1865"/>
        <v>-3.0327337540766734</v>
      </c>
      <c r="AD1747" s="11">
        <f t="shared" si="1865"/>
        <v>-3.5291250735337627</v>
      </c>
      <c r="AE1747" s="11">
        <f t="shared" si="1865"/>
        <v>-3.8307306843414608</v>
      </c>
      <c r="AF1747" s="11">
        <f t="shared" si="1865"/>
        <v>-0.41041341792653441</v>
      </c>
      <c r="AG1747" s="11">
        <f t="shared" si="1865"/>
        <v>-4.9801147442463645</v>
      </c>
      <c r="AH1747" s="11">
        <f t="shared" si="1865"/>
        <v>-7.1244549810606514</v>
      </c>
      <c r="AI1747" s="11">
        <f t="shared" si="1865"/>
        <v>-9.6943468705183733</v>
      </c>
      <c r="AJ1747" s="11">
        <f t="shared" si="1865"/>
        <v>18.046332315338432</v>
      </c>
      <c r="AK1747" s="11">
        <f t="shared" si="1865"/>
        <v>40.909975634634691</v>
      </c>
      <c r="AL1747" s="11">
        <f t="shared" si="1865"/>
        <v>-12.708315580293899</v>
      </c>
    </row>
    <row r="1748" spans="1:38" ht="15">
      <c r="A1748" s="29">
        <v>1747</v>
      </c>
      <c r="B1748" s="23" t="s">
        <v>299</v>
      </c>
      <c r="C1748" s="23" t="s">
        <v>302</v>
      </c>
      <c r="D1748" s="9" t="s">
        <v>287</v>
      </c>
      <c r="E1748" s="10"/>
      <c r="F1748" s="11">
        <f t="shared" ref="F1748:AL1748" si="1866">F576/E576*100-100</f>
        <v>3.3866751382588944</v>
      </c>
      <c r="G1748" s="11">
        <f t="shared" si="1866"/>
        <v>-9.8801847386712325</v>
      </c>
      <c r="H1748" s="11">
        <f t="shared" si="1866"/>
        <v>-1.6608087926763773</v>
      </c>
      <c r="I1748" s="11">
        <f t="shared" si="1866"/>
        <v>-7.8665548932756337</v>
      </c>
      <c r="J1748" s="11">
        <f t="shared" si="1866"/>
        <v>-13.318946521110163</v>
      </c>
      <c r="K1748" s="11">
        <f t="shared" si="1866"/>
        <v>4.6165948412056963</v>
      </c>
      <c r="L1748" s="11">
        <f t="shared" si="1866"/>
        <v>8.2155259079582237</v>
      </c>
      <c r="M1748" s="11">
        <f t="shared" si="1866"/>
        <v>-11.148807594971572</v>
      </c>
      <c r="N1748" s="11">
        <f t="shared" si="1866"/>
        <v>15.272778154902554</v>
      </c>
      <c r="O1748" s="11">
        <f t="shared" si="1866"/>
        <v>53.472424484468661</v>
      </c>
      <c r="P1748" s="11">
        <f t="shared" si="1866"/>
        <v>-14.472027274603462</v>
      </c>
      <c r="Q1748" s="11">
        <f t="shared" si="1866"/>
        <v>-8.4896183267026686</v>
      </c>
      <c r="R1748" s="11">
        <f t="shared" si="1866"/>
        <v>6.2484219185169394</v>
      </c>
      <c r="S1748" s="11">
        <f t="shared" si="1866"/>
        <v>-2.8517561533721931</v>
      </c>
      <c r="T1748" s="11">
        <f t="shared" si="1866"/>
        <v>11.942108692915696</v>
      </c>
      <c r="U1748" s="11">
        <f t="shared" si="1866"/>
        <v>18.064818658504379</v>
      </c>
      <c r="V1748" s="11">
        <f t="shared" si="1866"/>
        <v>-9.3795711792473497</v>
      </c>
      <c r="W1748" s="11">
        <f t="shared" si="1866"/>
        <v>20.333980228969125</v>
      </c>
      <c r="X1748" s="11">
        <f t="shared" si="1866"/>
        <v>-30.106960831730092</v>
      </c>
      <c r="Y1748" s="11">
        <f t="shared" si="1866"/>
        <v>29.448035645265691</v>
      </c>
      <c r="Z1748" s="11">
        <f t="shared" si="1866"/>
        <v>39.390978885411727</v>
      </c>
      <c r="AA1748" s="11">
        <f t="shared" si="1866"/>
        <v>-12.464349266239935</v>
      </c>
      <c r="AB1748" s="11">
        <f t="shared" si="1866"/>
        <v>1.6941541527426267</v>
      </c>
      <c r="AC1748" s="11">
        <f t="shared" si="1866"/>
        <v>-14.054138161531</v>
      </c>
      <c r="AD1748" s="11">
        <f t="shared" si="1866"/>
        <v>-5.8696470998763317</v>
      </c>
      <c r="AE1748" s="11">
        <f t="shared" si="1866"/>
        <v>-1.3797753465629654</v>
      </c>
      <c r="AF1748" s="11">
        <f t="shared" si="1866"/>
        <v>20.928769089085904</v>
      </c>
      <c r="AG1748" s="11">
        <f t="shared" si="1866"/>
        <v>12.784742820427212</v>
      </c>
      <c r="AH1748" s="11">
        <f t="shared" si="1866"/>
        <v>-10.488933432313118</v>
      </c>
      <c r="AI1748" s="11">
        <f t="shared" si="1866"/>
        <v>-1.1520158919728374</v>
      </c>
      <c r="AJ1748" s="11">
        <f t="shared" si="1866"/>
        <v>16.158189792277739</v>
      </c>
      <c r="AK1748" s="11">
        <f t="shared" si="1866"/>
        <v>82.264955478581783</v>
      </c>
      <c r="AL1748" s="11">
        <f t="shared" si="1866"/>
        <v>23.927239601178641</v>
      </c>
    </row>
    <row r="1749" spans="1:38" ht="15">
      <c r="A1749" s="29">
        <v>1748</v>
      </c>
      <c r="B1749" s="23" t="s">
        <v>299</v>
      </c>
      <c r="C1749" s="23" t="s">
        <v>302</v>
      </c>
      <c r="D1749" s="9" t="s">
        <v>288</v>
      </c>
      <c r="E1749" s="10"/>
      <c r="F1749" s="11">
        <f t="shared" ref="F1749:AL1749" si="1867">F577/E577*100-100</f>
        <v>21.773192635884087</v>
      </c>
      <c r="G1749" s="11">
        <f t="shared" si="1867"/>
        <v>-2.2577047218979374</v>
      </c>
      <c r="H1749" s="11">
        <f t="shared" si="1867"/>
        <v>0.38307143260394128</v>
      </c>
      <c r="I1749" s="11">
        <f t="shared" si="1867"/>
        <v>5.7087922294630573</v>
      </c>
      <c r="J1749" s="11">
        <f t="shared" si="1867"/>
        <v>3.0081126797311555</v>
      </c>
      <c r="K1749" s="11">
        <f t="shared" si="1867"/>
        <v>1.7355972022337767</v>
      </c>
      <c r="L1749" s="11">
        <f t="shared" si="1867"/>
        <v>12.998920251775232</v>
      </c>
      <c r="M1749" s="11">
        <f t="shared" si="1867"/>
        <v>7.7583262197894669</v>
      </c>
      <c r="N1749" s="11">
        <f t="shared" si="1867"/>
        <v>6.9329226434080766</v>
      </c>
      <c r="O1749" s="11">
        <f t="shared" si="1867"/>
        <v>30.183423672543285</v>
      </c>
      <c r="P1749" s="11">
        <f t="shared" si="1867"/>
        <v>-4.7882094779889997</v>
      </c>
      <c r="Q1749" s="11">
        <f t="shared" si="1867"/>
        <v>-4.9341743123960953</v>
      </c>
      <c r="R1749" s="11">
        <f t="shared" si="1867"/>
        <v>5.8807587986105574</v>
      </c>
      <c r="S1749" s="11">
        <f t="shared" si="1867"/>
        <v>16.553986284374304</v>
      </c>
      <c r="T1749" s="11">
        <f t="shared" si="1867"/>
        <v>11.176114275307299</v>
      </c>
      <c r="U1749" s="11">
        <f t="shared" si="1867"/>
        <v>18.141062269792442</v>
      </c>
      <c r="V1749" s="11">
        <f t="shared" si="1867"/>
        <v>6.6208232463030612</v>
      </c>
      <c r="W1749" s="11">
        <f t="shared" si="1867"/>
        <v>2.0758056172334136</v>
      </c>
      <c r="X1749" s="11">
        <f t="shared" si="1867"/>
        <v>-11.856023997863758</v>
      </c>
      <c r="Y1749" s="11">
        <f t="shared" si="1867"/>
        <v>32.815745415334447</v>
      </c>
      <c r="Z1749" s="11">
        <f t="shared" si="1867"/>
        <v>5.3571370733027379</v>
      </c>
      <c r="AA1749" s="11">
        <f t="shared" si="1867"/>
        <v>-2.5881494945843286</v>
      </c>
      <c r="AB1749" s="11">
        <f t="shared" si="1867"/>
        <v>-3.422333528204021</v>
      </c>
      <c r="AC1749" s="11">
        <f t="shared" si="1867"/>
        <v>4.6326641283354917</v>
      </c>
      <c r="AD1749" s="11">
        <f t="shared" si="1867"/>
        <v>11.233435656285423</v>
      </c>
      <c r="AE1749" s="11">
        <f t="shared" si="1867"/>
        <v>2.9312442305974287</v>
      </c>
      <c r="AF1749" s="11">
        <f t="shared" si="1867"/>
        <v>10.554466658652501</v>
      </c>
      <c r="AG1749" s="11">
        <f t="shared" si="1867"/>
        <v>4.2503922159540508</v>
      </c>
      <c r="AH1749" s="11">
        <f t="shared" si="1867"/>
        <v>1.6054922975508674</v>
      </c>
      <c r="AI1749" s="11">
        <f t="shared" si="1867"/>
        <v>-0.14950653189958985</v>
      </c>
      <c r="AJ1749" s="11">
        <f t="shared" si="1867"/>
        <v>17.973094759809655</v>
      </c>
      <c r="AK1749" s="11">
        <f t="shared" si="1867"/>
        <v>33.206906390998938</v>
      </c>
      <c r="AL1749" s="11">
        <f t="shared" si="1867"/>
        <v>-14.003284831093822</v>
      </c>
    </row>
    <row r="1750" spans="1:38" ht="15">
      <c r="A1750" s="29">
        <v>1749</v>
      </c>
      <c r="B1750" s="23" t="s">
        <v>299</v>
      </c>
      <c r="C1750" s="23" t="s">
        <v>302</v>
      </c>
      <c r="D1750" s="9" t="s">
        <v>289</v>
      </c>
      <c r="E1750" s="10"/>
      <c r="F1750" s="11">
        <f t="shared" ref="F1750:AL1750" si="1868">F578/E578*100-100</f>
        <v>4.5391227683118558</v>
      </c>
      <c r="G1750" s="11">
        <f t="shared" si="1868"/>
        <v>-6.9084571110834077</v>
      </c>
      <c r="H1750" s="11">
        <f t="shared" si="1868"/>
        <v>-9.5638553569878439</v>
      </c>
      <c r="I1750" s="11">
        <f t="shared" si="1868"/>
        <v>-2.7840012575283168</v>
      </c>
      <c r="J1750" s="11">
        <f t="shared" si="1868"/>
        <v>-6.5485783853614095</v>
      </c>
      <c r="K1750" s="11">
        <f t="shared" si="1868"/>
        <v>6.5048865281410144</v>
      </c>
      <c r="L1750" s="11">
        <f t="shared" si="1868"/>
        <v>9.6440316546059677</v>
      </c>
      <c r="M1750" s="11">
        <f t="shared" si="1868"/>
        <v>-7.6229687918727365</v>
      </c>
      <c r="N1750" s="11">
        <f t="shared" si="1868"/>
        <v>12.733493974769658</v>
      </c>
      <c r="O1750" s="11">
        <f t="shared" si="1868"/>
        <v>43.195543585559847</v>
      </c>
      <c r="P1750" s="11">
        <f t="shared" si="1868"/>
        <v>-8.4954547025303953</v>
      </c>
      <c r="Q1750" s="11">
        <f t="shared" si="1868"/>
        <v>-9.4123972588056262</v>
      </c>
      <c r="R1750" s="11">
        <f t="shared" si="1868"/>
        <v>1.4391103628108368</v>
      </c>
      <c r="S1750" s="11">
        <f t="shared" si="1868"/>
        <v>5.4211553087619961</v>
      </c>
      <c r="T1750" s="11">
        <f t="shared" si="1868"/>
        <v>21.161293027752848</v>
      </c>
      <c r="U1750" s="11">
        <f t="shared" si="1868"/>
        <v>20.812793967813548</v>
      </c>
      <c r="V1750" s="11">
        <f t="shared" si="1868"/>
        <v>-3.3447370640626133</v>
      </c>
      <c r="W1750" s="11">
        <f t="shared" si="1868"/>
        <v>24.446995707624524</v>
      </c>
      <c r="X1750" s="11">
        <f t="shared" si="1868"/>
        <v>-30.879638226395983</v>
      </c>
      <c r="Y1750" s="11">
        <f t="shared" si="1868"/>
        <v>21.566188150898171</v>
      </c>
      <c r="Z1750" s="11">
        <f t="shared" si="1868"/>
        <v>31.041781128194543</v>
      </c>
      <c r="AA1750" s="11">
        <f t="shared" si="1868"/>
        <v>4.9429720142613007</v>
      </c>
      <c r="AB1750" s="11">
        <f t="shared" si="1868"/>
        <v>-3.1314571647015725</v>
      </c>
      <c r="AC1750" s="11">
        <f t="shared" si="1868"/>
        <v>-12.713654845818937</v>
      </c>
      <c r="AD1750" s="11">
        <f t="shared" si="1868"/>
        <v>-8.8286625242621</v>
      </c>
      <c r="AE1750" s="11">
        <f t="shared" si="1868"/>
        <v>-7.414586090045745</v>
      </c>
      <c r="AF1750" s="11">
        <f t="shared" si="1868"/>
        <v>22.167905233972093</v>
      </c>
      <c r="AG1750" s="11">
        <f t="shared" si="1868"/>
        <v>10.880370850768145</v>
      </c>
      <c r="AH1750" s="11">
        <f t="shared" si="1868"/>
        <v>4.4798112778141359</v>
      </c>
      <c r="AI1750" s="11">
        <f t="shared" si="1868"/>
        <v>-19.271071383542065</v>
      </c>
      <c r="AJ1750" s="11">
        <f t="shared" si="1868"/>
        <v>34.543004969092351</v>
      </c>
      <c r="AK1750" s="11">
        <f t="shared" si="1868"/>
        <v>40.477169223557752</v>
      </c>
      <c r="AL1750" s="11">
        <f t="shared" si="1868"/>
        <v>2.8471784812630148</v>
      </c>
    </row>
    <row r="1751" spans="1:38" ht="15">
      <c r="A1751" s="29">
        <v>1750</v>
      </c>
      <c r="B1751" s="23" t="s">
        <v>299</v>
      </c>
      <c r="C1751" s="23" t="s">
        <v>302</v>
      </c>
      <c r="D1751" s="9" t="s">
        <v>290</v>
      </c>
      <c r="E1751" s="10"/>
      <c r="F1751" s="11">
        <f t="shared" ref="F1751:AL1751" si="1869">F579/E579*100-100</f>
        <v>17.846702888556209</v>
      </c>
      <c r="G1751" s="11">
        <f t="shared" si="1869"/>
        <v>-3.2516223064331626</v>
      </c>
      <c r="H1751" s="11">
        <f t="shared" si="1869"/>
        <v>-2.2674620645750707</v>
      </c>
      <c r="I1751" s="11">
        <f t="shared" si="1869"/>
        <v>3.7526487462749287</v>
      </c>
      <c r="J1751" s="11">
        <f t="shared" si="1869"/>
        <v>1.8117311770810431</v>
      </c>
      <c r="K1751" s="11">
        <f t="shared" si="1869"/>
        <v>-0.10987207102287755</v>
      </c>
      <c r="L1751" s="11">
        <f t="shared" si="1869"/>
        <v>11.36755424766389</v>
      </c>
      <c r="M1751" s="11">
        <f t="shared" si="1869"/>
        <v>6.7308586073661729</v>
      </c>
      <c r="N1751" s="11">
        <f t="shared" si="1869"/>
        <v>5.2002009682506838</v>
      </c>
      <c r="O1751" s="11">
        <f t="shared" si="1869"/>
        <v>30.296932850279433</v>
      </c>
      <c r="P1751" s="11">
        <f t="shared" si="1869"/>
        <v>-8.5082546824146164</v>
      </c>
      <c r="Q1751" s="11">
        <f t="shared" si="1869"/>
        <v>-8.7224809652161639</v>
      </c>
      <c r="R1751" s="11">
        <f t="shared" si="1869"/>
        <v>0.80068528182685839</v>
      </c>
      <c r="S1751" s="11">
        <f t="shared" si="1869"/>
        <v>10.722914669097719</v>
      </c>
      <c r="T1751" s="11">
        <f t="shared" si="1869"/>
        <v>4.7204015932738059</v>
      </c>
      <c r="U1751" s="11">
        <f t="shared" si="1869"/>
        <v>15.730313133049847</v>
      </c>
      <c r="V1751" s="11">
        <f t="shared" si="1869"/>
        <v>1.8673800694406708</v>
      </c>
      <c r="W1751" s="11">
        <f t="shared" si="1869"/>
        <v>-0.88616397475172448</v>
      </c>
      <c r="X1751" s="11">
        <f t="shared" si="1869"/>
        <v>-16.710901298442053</v>
      </c>
      <c r="Y1751" s="11">
        <f t="shared" si="1869"/>
        <v>29.803658502761039</v>
      </c>
      <c r="Z1751" s="11">
        <f t="shared" si="1869"/>
        <v>9.2013086962218011</v>
      </c>
      <c r="AA1751" s="11">
        <f t="shared" si="1869"/>
        <v>-4.3177457638406906</v>
      </c>
      <c r="AB1751" s="11">
        <f t="shared" si="1869"/>
        <v>-1.7279065180159989</v>
      </c>
      <c r="AC1751" s="11">
        <f t="shared" si="1869"/>
        <v>1.4845408403987079</v>
      </c>
      <c r="AD1751" s="11">
        <f t="shared" si="1869"/>
        <v>6.9734747428258288</v>
      </c>
      <c r="AE1751" s="11">
        <f t="shared" si="1869"/>
        <v>3.1874513866148533</v>
      </c>
      <c r="AF1751" s="11">
        <f t="shared" si="1869"/>
        <v>13.223084905434206</v>
      </c>
      <c r="AG1751" s="11">
        <f t="shared" si="1869"/>
        <v>4.7377072991652227</v>
      </c>
      <c r="AH1751" s="11">
        <f t="shared" si="1869"/>
        <v>-0.88185710121118177</v>
      </c>
      <c r="AI1751" s="11">
        <f t="shared" si="1869"/>
        <v>-6.3876022759509254</v>
      </c>
      <c r="AJ1751" s="11">
        <f t="shared" si="1869"/>
        <v>13.911988779066164</v>
      </c>
      <c r="AK1751" s="11">
        <f t="shared" si="1869"/>
        <v>33.764383224815646</v>
      </c>
      <c r="AL1751" s="11">
        <f t="shared" si="1869"/>
        <v>-6.1898747164639616</v>
      </c>
    </row>
    <row r="1752" spans="1:38" ht="15">
      <c r="A1752" s="29">
        <v>1751</v>
      </c>
      <c r="B1752" s="23" t="s">
        <v>299</v>
      </c>
      <c r="C1752" s="23" t="s">
        <v>302</v>
      </c>
      <c r="D1752" s="9" t="s">
        <v>291</v>
      </c>
      <c r="E1752" s="10"/>
      <c r="F1752" s="11">
        <f t="shared" ref="F1752:AL1752" si="1870">F580/E580*100-100</f>
        <v>14.048741287193394</v>
      </c>
      <c r="G1752" s="11">
        <f t="shared" si="1870"/>
        <v>0.3936814322376847</v>
      </c>
      <c r="H1752" s="11">
        <f t="shared" si="1870"/>
        <v>-12.555989036658318</v>
      </c>
      <c r="I1752" s="11">
        <f t="shared" si="1870"/>
        <v>9.3380174129782887</v>
      </c>
      <c r="J1752" s="11">
        <f t="shared" si="1870"/>
        <v>10.144345940580962</v>
      </c>
      <c r="K1752" s="11">
        <f t="shared" si="1870"/>
        <v>3.0864136406590887</v>
      </c>
      <c r="L1752" s="11">
        <f t="shared" si="1870"/>
        <v>10.136272001483306</v>
      </c>
      <c r="M1752" s="11">
        <f t="shared" si="1870"/>
        <v>8.7055025263964865</v>
      </c>
      <c r="N1752" s="11">
        <f t="shared" si="1870"/>
        <v>4.6347439131945123</v>
      </c>
      <c r="O1752" s="11">
        <f t="shared" si="1870"/>
        <v>14.7919026607142</v>
      </c>
      <c r="P1752" s="11">
        <f t="shared" si="1870"/>
        <v>3.0869648468289768</v>
      </c>
      <c r="Q1752" s="11">
        <f t="shared" si="1870"/>
        <v>-2.3046143282951306</v>
      </c>
      <c r="R1752" s="11">
        <f t="shared" si="1870"/>
        <v>3.7449757965714099</v>
      </c>
      <c r="S1752" s="11">
        <f t="shared" si="1870"/>
        <v>5.5766600724680444</v>
      </c>
      <c r="T1752" s="11">
        <f t="shared" si="1870"/>
        <v>6.322361323027863</v>
      </c>
      <c r="U1752" s="11">
        <f t="shared" si="1870"/>
        <v>15.319712564350823</v>
      </c>
      <c r="V1752" s="11">
        <f t="shared" si="1870"/>
        <v>6.4619721688083871</v>
      </c>
      <c r="W1752" s="11">
        <f t="shared" si="1870"/>
        <v>2.8290000077650888</v>
      </c>
      <c r="X1752" s="11">
        <f t="shared" si="1870"/>
        <v>-17.026724808933224</v>
      </c>
      <c r="Y1752" s="11">
        <f t="shared" si="1870"/>
        <v>16.824207430318097</v>
      </c>
      <c r="Z1752" s="11">
        <f t="shared" si="1870"/>
        <v>13.336589617785847</v>
      </c>
      <c r="AA1752" s="11">
        <f t="shared" si="1870"/>
        <v>-7.7956346461277803E-2</v>
      </c>
      <c r="AB1752" s="11">
        <f t="shared" si="1870"/>
        <v>1.987057927124809</v>
      </c>
      <c r="AC1752" s="11">
        <f t="shared" si="1870"/>
        <v>3.8912412976215478</v>
      </c>
      <c r="AD1752" s="11">
        <f t="shared" si="1870"/>
        <v>3.3460255936675907</v>
      </c>
      <c r="AE1752" s="11">
        <f t="shared" si="1870"/>
        <v>2.1331052258064744</v>
      </c>
      <c r="AF1752" s="11">
        <f t="shared" si="1870"/>
        <v>6.5078324926219295</v>
      </c>
      <c r="AG1752" s="11">
        <f t="shared" si="1870"/>
        <v>6.769688184733667</v>
      </c>
      <c r="AH1752" s="11">
        <f t="shared" si="1870"/>
        <v>1.1625881388133195</v>
      </c>
      <c r="AI1752" s="11">
        <f t="shared" si="1870"/>
        <v>-7.8543893314713955</v>
      </c>
      <c r="AJ1752" s="11">
        <f t="shared" si="1870"/>
        <v>16.721558151380677</v>
      </c>
      <c r="AK1752" s="11">
        <f t="shared" si="1870"/>
        <v>15.610380154753869</v>
      </c>
      <c r="AL1752" s="11">
        <f t="shared" si="1870"/>
        <v>-2.4365324071467995</v>
      </c>
    </row>
    <row r="1753" spans="1:38" ht="15">
      <c r="A1753" s="29">
        <v>1752</v>
      </c>
      <c r="B1753" s="23" t="s">
        <v>299</v>
      </c>
      <c r="C1753" s="23" t="s">
        <v>302</v>
      </c>
      <c r="D1753" s="9" t="s">
        <v>292</v>
      </c>
      <c r="E1753" s="10"/>
      <c r="F1753" s="11">
        <f t="shared" ref="F1753:AL1753" si="1871">F581/E581*100-100</f>
        <v>2.0274063144668446</v>
      </c>
      <c r="G1753" s="11">
        <f t="shared" si="1871"/>
        <v>-9.2354200476790425</v>
      </c>
      <c r="H1753" s="11">
        <f t="shared" si="1871"/>
        <v>-19.395165932821385</v>
      </c>
      <c r="I1753" s="11">
        <f t="shared" si="1871"/>
        <v>7.9001115953930139</v>
      </c>
      <c r="J1753" s="11">
        <f t="shared" si="1871"/>
        <v>-1.7123358112722968</v>
      </c>
      <c r="K1753" s="11">
        <f t="shared" si="1871"/>
        <v>0.43064545036000368</v>
      </c>
      <c r="L1753" s="11">
        <f t="shared" si="1871"/>
        <v>19.161118675844804</v>
      </c>
      <c r="M1753" s="11">
        <f t="shared" si="1871"/>
        <v>-4.580747204065915</v>
      </c>
      <c r="N1753" s="11">
        <f t="shared" si="1871"/>
        <v>5.7004053643521502</v>
      </c>
      <c r="O1753" s="11">
        <f t="shared" si="1871"/>
        <v>26.229563949417511</v>
      </c>
      <c r="P1753" s="11">
        <f t="shared" si="1871"/>
        <v>12.539438328816829</v>
      </c>
      <c r="Q1753" s="11">
        <f t="shared" si="1871"/>
        <v>-7.0236193909051536</v>
      </c>
      <c r="R1753" s="11">
        <f t="shared" si="1871"/>
        <v>-2.9287341798354447</v>
      </c>
      <c r="S1753" s="11">
        <f t="shared" si="1871"/>
        <v>-2.7505571693456687</v>
      </c>
      <c r="T1753" s="11">
        <f t="shared" si="1871"/>
        <v>10.094248114262228</v>
      </c>
      <c r="U1753" s="11">
        <f t="shared" si="1871"/>
        <v>34.79287074022713</v>
      </c>
      <c r="V1753" s="11">
        <f t="shared" si="1871"/>
        <v>6.057312276705801</v>
      </c>
      <c r="W1753" s="11">
        <f t="shared" si="1871"/>
        <v>16.991487967755134</v>
      </c>
      <c r="X1753" s="11">
        <f t="shared" si="1871"/>
        <v>-20.916988364653704</v>
      </c>
      <c r="Y1753" s="11">
        <f t="shared" si="1871"/>
        <v>25.570930659487857</v>
      </c>
      <c r="Z1753" s="11">
        <f t="shared" si="1871"/>
        <v>36.560855933927741</v>
      </c>
      <c r="AA1753" s="11">
        <f t="shared" si="1871"/>
        <v>-6.9262527025387755</v>
      </c>
      <c r="AB1753" s="11">
        <f t="shared" si="1871"/>
        <v>-3.9231563149733546</v>
      </c>
      <c r="AC1753" s="11">
        <f t="shared" si="1871"/>
        <v>-4.6931896778233977</v>
      </c>
      <c r="AD1753" s="11">
        <f t="shared" si="1871"/>
        <v>-6.7734885217117409</v>
      </c>
      <c r="AE1753" s="11">
        <f t="shared" si="1871"/>
        <v>-1.3802991477836599</v>
      </c>
      <c r="AF1753" s="11">
        <f t="shared" si="1871"/>
        <v>14.141162884800423</v>
      </c>
      <c r="AG1753" s="11">
        <f t="shared" si="1871"/>
        <v>12.85112039459257</v>
      </c>
      <c r="AH1753" s="11">
        <f t="shared" si="1871"/>
        <v>6.8224028416722433</v>
      </c>
      <c r="AI1753" s="11">
        <f t="shared" si="1871"/>
        <v>-12.32080520673658</v>
      </c>
      <c r="AJ1753" s="11">
        <f t="shared" si="1871"/>
        <v>34.2209829629968</v>
      </c>
      <c r="AK1753" s="11">
        <f t="shared" si="1871"/>
        <v>27.045270983430953</v>
      </c>
      <c r="AL1753" s="11">
        <f t="shared" si="1871"/>
        <v>-14.80477660561283</v>
      </c>
    </row>
    <row r="1754" spans="1:38" ht="15">
      <c r="A1754" s="29">
        <v>1753</v>
      </c>
      <c r="B1754" s="23" t="s">
        <v>299</v>
      </c>
      <c r="C1754" s="23" t="s">
        <v>302</v>
      </c>
      <c r="D1754" s="9" t="s">
        <v>293</v>
      </c>
      <c r="E1754" s="10"/>
      <c r="F1754" s="11" t="e">
        <f t="shared" ref="F1754:AL1754" si="1872">F582/E582*100-100</f>
        <v>#DIV/0!</v>
      </c>
      <c r="G1754" s="11" t="e">
        <f t="shared" si="1872"/>
        <v>#DIV/0!</v>
      </c>
      <c r="H1754" s="11">
        <f t="shared" si="1872"/>
        <v>13.882528067618935</v>
      </c>
      <c r="I1754" s="11">
        <f t="shared" si="1872"/>
        <v>31.804944497725074</v>
      </c>
      <c r="J1754" s="11">
        <f t="shared" si="1872"/>
        <v>40.085149714932726</v>
      </c>
      <c r="K1754" s="11">
        <f t="shared" si="1872"/>
        <v>7.1873787908788245</v>
      </c>
      <c r="L1754" s="11">
        <f t="shared" si="1872"/>
        <v>30.708956309727597</v>
      </c>
      <c r="M1754" s="11">
        <f t="shared" si="1872"/>
        <v>-5.4144443261347277</v>
      </c>
      <c r="N1754" s="11">
        <f t="shared" si="1872"/>
        <v>8.4177723651286556</v>
      </c>
      <c r="O1754" s="11">
        <f t="shared" si="1872"/>
        <v>28.456807137705937</v>
      </c>
      <c r="P1754" s="11">
        <f t="shared" si="1872"/>
        <v>9.182014849477099</v>
      </c>
      <c r="Q1754" s="11">
        <f t="shared" si="1872"/>
        <v>2.476426999414457</v>
      </c>
      <c r="R1754" s="11">
        <f t="shared" si="1872"/>
        <v>11.043901734198954</v>
      </c>
      <c r="S1754" s="11">
        <f t="shared" si="1872"/>
        <v>-6.7293997965412018</v>
      </c>
      <c r="T1754" s="11">
        <f t="shared" si="1872"/>
        <v>-4.8855979332674764</v>
      </c>
      <c r="U1754" s="11">
        <f t="shared" si="1872"/>
        <v>13.382828745473986</v>
      </c>
      <c r="V1754" s="11">
        <f t="shared" si="1872"/>
        <v>25.314772816141385</v>
      </c>
      <c r="W1754" s="11">
        <f t="shared" si="1872"/>
        <v>-2.71847867296799</v>
      </c>
      <c r="X1754" s="11">
        <f t="shared" si="1872"/>
        <v>-11.676802092939795</v>
      </c>
      <c r="Y1754" s="11">
        <f t="shared" si="1872"/>
        <v>33.89938432670769</v>
      </c>
      <c r="Z1754" s="11">
        <f t="shared" si="1872"/>
        <v>17.67888022447714</v>
      </c>
      <c r="AA1754" s="11">
        <f t="shared" si="1872"/>
        <v>1.979973604972912</v>
      </c>
      <c r="AB1754" s="11">
        <f t="shared" si="1872"/>
        <v>-2.2195925807861414</v>
      </c>
      <c r="AC1754" s="11">
        <f t="shared" si="1872"/>
        <v>-3.7010506706149329</v>
      </c>
      <c r="AD1754" s="11">
        <f t="shared" si="1872"/>
        <v>4.0920366272629849</v>
      </c>
      <c r="AE1754" s="11">
        <f t="shared" si="1872"/>
        <v>6.9712513635093387</v>
      </c>
      <c r="AF1754" s="11">
        <f t="shared" si="1872"/>
        <v>9.8211437980526171</v>
      </c>
      <c r="AG1754" s="11">
        <f t="shared" si="1872"/>
        <v>9.0097628268811576</v>
      </c>
      <c r="AH1754" s="11">
        <f t="shared" si="1872"/>
        <v>2.7185892328065222</v>
      </c>
      <c r="AI1754" s="11">
        <f t="shared" si="1872"/>
        <v>5.4646331202857823</v>
      </c>
      <c r="AJ1754" s="11">
        <f t="shared" si="1872"/>
        <v>19.08960696559565</v>
      </c>
      <c r="AK1754" s="11">
        <f t="shared" si="1872"/>
        <v>14.008463878462635</v>
      </c>
      <c r="AL1754" s="11">
        <f t="shared" si="1872"/>
        <v>-8.1293125093420002</v>
      </c>
    </row>
    <row r="1755" spans="1:38" ht="15">
      <c r="A1755" s="29">
        <v>1754</v>
      </c>
      <c r="B1755" s="23" t="s">
        <v>299</v>
      </c>
      <c r="C1755" s="23" t="s">
        <v>302</v>
      </c>
      <c r="D1755" s="9" t="s">
        <v>294</v>
      </c>
      <c r="E1755" s="10"/>
      <c r="F1755" s="11">
        <f t="shared" ref="F1755:AL1755" si="1873">F583/E583*100-100</f>
        <v>0.66318886758152473</v>
      </c>
      <c r="G1755" s="11">
        <f t="shared" si="1873"/>
        <v>11.997083751705588</v>
      </c>
      <c r="H1755" s="11">
        <f t="shared" si="1873"/>
        <v>63.370245601894396</v>
      </c>
      <c r="I1755" s="11">
        <f t="shared" si="1873"/>
        <v>24.365199383977171</v>
      </c>
      <c r="J1755" s="11">
        <f t="shared" si="1873"/>
        <v>25.995471221363232</v>
      </c>
      <c r="K1755" s="11">
        <f t="shared" si="1873"/>
        <v>5.7780399790223385</v>
      </c>
      <c r="L1755" s="11">
        <f t="shared" si="1873"/>
        <v>23.646633415635705</v>
      </c>
      <c r="M1755" s="11">
        <f t="shared" si="1873"/>
        <v>25.520995396997904</v>
      </c>
      <c r="N1755" s="11">
        <f t="shared" si="1873"/>
        <v>13.676230360181066</v>
      </c>
      <c r="O1755" s="11">
        <f t="shared" si="1873"/>
        <v>23.269157176693042</v>
      </c>
      <c r="P1755" s="11">
        <f t="shared" si="1873"/>
        <v>14.041936175030912</v>
      </c>
      <c r="Q1755" s="11">
        <f t="shared" si="1873"/>
        <v>7.5246978558551518</v>
      </c>
      <c r="R1755" s="11">
        <f t="shared" si="1873"/>
        <v>11.308938434248986</v>
      </c>
      <c r="S1755" s="11">
        <f t="shared" si="1873"/>
        <v>0.34954586027211576</v>
      </c>
      <c r="T1755" s="11">
        <f t="shared" si="1873"/>
        <v>4.3016226572206477</v>
      </c>
      <c r="U1755" s="11">
        <f t="shared" si="1873"/>
        <v>19.144176649776654</v>
      </c>
      <c r="V1755" s="11">
        <f t="shared" si="1873"/>
        <v>15.153802374667436</v>
      </c>
      <c r="W1755" s="11">
        <f t="shared" si="1873"/>
        <v>3.3316445001127022</v>
      </c>
      <c r="X1755" s="11">
        <f t="shared" si="1873"/>
        <v>-14.577031689543915</v>
      </c>
      <c r="Y1755" s="11">
        <f t="shared" si="1873"/>
        <v>21.777324124208164</v>
      </c>
      <c r="Z1755" s="11">
        <f t="shared" si="1873"/>
        <v>14.679805069242889</v>
      </c>
      <c r="AA1755" s="11">
        <f t="shared" si="1873"/>
        <v>2.2128054363714398</v>
      </c>
      <c r="AB1755" s="11">
        <f t="shared" si="1873"/>
        <v>4.9640425776679535</v>
      </c>
      <c r="AC1755" s="11">
        <f t="shared" si="1873"/>
        <v>10.367233665236157</v>
      </c>
      <c r="AD1755" s="11">
        <f t="shared" si="1873"/>
        <v>9.0643494623490142</v>
      </c>
      <c r="AE1755" s="11">
        <f t="shared" si="1873"/>
        <v>5.6068755294680415</v>
      </c>
      <c r="AF1755" s="11">
        <f t="shared" si="1873"/>
        <v>7.2599830626976853</v>
      </c>
      <c r="AG1755" s="11">
        <f t="shared" si="1873"/>
        <v>6.7762161852148211</v>
      </c>
      <c r="AH1755" s="11">
        <f t="shared" si="1873"/>
        <v>3.3581927002475993</v>
      </c>
      <c r="AI1755" s="11">
        <f t="shared" si="1873"/>
        <v>-4.4267894022764978</v>
      </c>
      <c r="AJ1755" s="11">
        <f t="shared" si="1873"/>
        <v>14.159284561034838</v>
      </c>
      <c r="AK1755" s="11">
        <f t="shared" si="1873"/>
        <v>15.561707360108485</v>
      </c>
      <c r="AL1755" s="11">
        <f t="shared" si="1873"/>
        <v>5.0874199841377816</v>
      </c>
    </row>
    <row r="1756" spans="1:38" ht="15">
      <c r="A1756" s="29">
        <v>1755</v>
      </c>
      <c r="B1756" s="23" t="s">
        <v>299</v>
      </c>
      <c r="C1756" s="23" t="s">
        <v>302</v>
      </c>
      <c r="D1756" s="9" t="s">
        <v>295</v>
      </c>
      <c r="E1756" s="10"/>
      <c r="F1756" s="11">
        <f t="shared" ref="F1756:AL1756" si="1874">F584/E584*100-100</f>
        <v>23.486054089082927</v>
      </c>
      <c r="G1756" s="11">
        <f t="shared" si="1874"/>
        <v>-0.80360760140699483</v>
      </c>
      <c r="H1756" s="11">
        <f t="shared" si="1874"/>
        <v>-1.0218625140151687</v>
      </c>
      <c r="I1756" s="11">
        <f t="shared" si="1874"/>
        <v>7.4046167232510101</v>
      </c>
      <c r="J1756" s="11">
        <f t="shared" si="1874"/>
        <v>3.1993709594663358</v>
      </c>
      <c r="K1756" s="11">
        <f t="shared" si="1874"/>
        <v>1.4754767193469149</v>
      </c>
      <c r="L1756" s="11">
        <f t="shared" si="1874"/>
        <v>13.620820479340523</v>
      </c>
      <c r="M1756" s="11">
        <f t="shared" si="1874"/>
        <v>7.3288978252195278</v>
      </c>
      <c r="N1756" s="11">
        <f t="shared" si="1874"/>
        <v>6.605999958107887</v>
      </c>
      <c r="O1756" s="11">
        <f t="shared" si="1874"/>
        <v>30.419357346602936</v>
      </c>
      <c r="P1756" s="11">
        <f t="shared" si="1874"/>
        <v>-5.2801857342315373</v>
      </c>
      <c r="Q1756" s="11">
        <f t="shared" si="1874"/>
        <v>-3.6195768233615411</v>
      </c>
      <c r="R1756" s="11">
        <f t="shared" si="1874"/>
        <v>7.6357845239269437</v>
      </c>
      <c r="S1756" s="11">
        <f t="shared" si="1874"/>
        <v>18.062869176938776</v>
      </c>
      <c r="T1756" s="11">
        <f t="shared" si="1874"/>
        <v>12.624225210251609</v>
      </c>
      <c r="U1756" s="11">
        <f t="shared" si="1874"/>
        <v>17.358227725795473</v>
      </c>
      <c r="V1756" s="11">
        <f t="shared" si="1874"/>
        <v>6.6829556658413338</v>
      </c>
      <c r="W1756" s="11">
        <f t="shared" si="1874"/>
        <v>1.5330264024662483</v>
      </c>
      <c r="X1756" s="11">
        <f t="shared" si="1874"/>
        <v>-10.254113164101852</v>
      </c>
      <c r="Y1756" s="11">
        <f t="shared" si="1874"/>
        <v>33.160902556224386</v>
      </c>
      <c r="Z1756" s="11">
        <f t="shared" si="1874"/>
        <v>3.6409306881760983</v>
      </c>
      <c r="AA1756" s="11">
        <f t="shared" si="1874"/>
        <v>-2.1913955101254885</v>
      </c>
      <c r="AB1756" s="11">
        <f t="shared" si="1874"/>
        <v>-4.9751833364913693</v>
      </c>
      <c r="AC1756" s="11">
        <f t="shared" si="1874"/>
        <v>4.8336710065265009</v>
      </c>
      <c r="AD1756" s="11">
        <f t="shared" si="1874"/>
        <v>13.056522826459542</v>
      </c>
      <c r="AE1756" s="11">
        <f t="shared" si="1874"/>
        <v>3.4624960458742038</v>
      </c>
      <c r="AF1756" s="11">
        <f t="shared" si="1874"/>
        <v>11.086183510710228</v>
      </c>
      <c r="AG1756" s="11">
        <f t="shared" si="1874"/>
        <v>3.6113602753065095</v>
      </c>
      <c r="AH1756" s="11">
        <f t="shared" si="1874"/>
        <v>1.9828141869498097</v>
      </c>
      <c r="AI1756" s="11">
        <f t="shared" si="1874"/>
        <v>1.1208961891608027</v>
      </c>
      <c r="AJ1756" s="11">
        <f t="shared" si="1874"/>
        <v>16.991085464072398</v>
      </c>
      <c r="AK1756" s="11">
        <f t="shared" si="1874"/>
        <v>31.509984714628587</v>
      </c>
      <c r="AL1756" s="11">
        <f t="shared" si="1874"/>
        <v>-14.221899869172333</v>
      </c>
    </row>
    <row r="1757" spans="1:38" ht="15">
      <c r="A1757" s="29">
        <v>1756</v>
      </c>
      <c r="B1757" s="23" t="s">
        <v>299</v>
      </c>
      <c r="C1757" s="23" t="s">
        <v>302</v>
      </c>
      <c r="D1757" s="9" t="s">
        <v>296</v>
      </c>
      <c r="E1757" s="10"/>
      <c r="F1757" s="11">
        <f t="shared" ref="F1757:AL1757" si="1875">F585/E585*100-100</f>
        <v>26.340089329641799</v>
      </c>
      <c r="G1757" s="11">
        <f t="shared" si="1875"/>
        <v>8.5698818161132664</v>
      </c>
      <c r="H1757" s="11">
        <f t="shared" si="1875"/>
        <v>8.9645484481286815</v>
      </c>
      <c r="I1757" s="11">
        <f t="shared" si="1875"/>
        <v>15.113545900818906</v>
      </c>
      <c r="J1757" s="11">
        <f t="shared" si="1875"/>
        <v>-0.68571201732486031</v>
      </c>
      <c r="K1757" s="11">
        <f t="shared" si="1875"/>
        <v>7.0362108128511807</v>
      </c>
      <c r="L1757" s="11">
        <f t="shared" si="1875"/>
        <v>20.472950285565815</v>
      </c>
      <c r="M1757" s="11">
        <f t="shared" si="1875"/>
        <v>4.2349033808493743</v>
      </c>
      <c r="N1757" s="11">
        <f t="shared" si="1875"/>
        <v>0.39053272531342031</v>
      </c>
      <c r="O1757" s="11">
        <f t="shared" si="1875"/>
        <v>35.885798777204428</v>
      </c>
      <c r="P1757" s="11">
        <f t="shared" si="1875"/>
        <v>-1.448881249672084</v>
      </c>
      <c r="Q1757" s="11">
        <f t="shared" si="1875"/>
        <v>-3.7688656043142004</v>
      </c>
      <c r="R1757" s="11">
        <f t="shared" si="1875"/>
        <v>-0.58271223615179224</v>
      </c>
      <c r="S1757" s="11">
        <f t="shared" si="1875"/>
        <v>6.8414196802419838</v>
      </c>
      <c r="T1757" s="11">
        <f t="shared" si="1875"/>
        <v>-6.4303724358751424E-2</v>
      </c>
      <c r="U1757" s="11">
        <f t="shared" si="1875"/>
        <v>12.664227886012952</v>
      </c>
      <c r="V1757" s="11">
        <f t="shared" si="1875"/>
        <v>4.1337416416496069</v>
      </c>
      <c r="W1757" s="11">
        <f t="shared" si="1875"/>
        <v>0.9216054775250484</v>
      </c>
      <c r="X1757" s="11">
        <f t="shared" si="1875"/>
        <v>-10.733823911109937</v>
      </c>
      <c r="Y1757" s="11">
        <f t="shared" si="1875"/>
        <v>36.587763298112606</v>
      </c>
      <c r="Z1757" s="11">
        <f t="shared" si="1875"/>
        <v>10.319613226894447</v>
      </c>
      <c r="AA1757" s="11">
        <f t="shared" si="1875"/>
        <v>2.8913264661407396</v>
      </c>
      <c r="AB1757" s="11">
        <f t="shared" si="1875"/>
        <v>1.484505454025836</v>
      </c>
      <c r="AC1757" s="11">
        <f t="shared" si="1875"/>
        <v>7.7727296118038254</v>
      </c>
      <c r="AD1757" s="11">
        <f t="shared" si="1875"/>
        <v>17.569493025654296</v>
      </c>
      <c r="AE1757" s="11">
        <f t="shared" si="1875"/>
        <v>3.4822204499777172</v>
      </c>
      <c r="AF1757" s="11">
        <f t="shared" si="1875"/>
        <v>13.704558823100356</v>
      </c>
      <c r="AG1757" s="11">
        <f t="shared" si="1875"/>
        <v>2.4939693905352129</v>
      </c>
      <c r="AH1757" s="11">
        <f t="shared" si="1875"/>
        <v>-2.3027416429136736</v>
      </c>
      <c r="AI1757" s="11">
        <f t="shared" si="1875"/>
        <v>-4.2198304625877228</v>
      </c>
      <c r="AJ1757" s="11">
        <f t="shared" si="1875"/>
        <v>9.3400870283600455</v>
      </c>
      <c r="AK1757" s="11">
        <f t="shared" si="1875"/>
        <v>36.223582914099836</v>
      </c>
      <c r="AL1757" s="11">
        <f t="shared" si="1875"/>
        <v>-8.9770449048528747</v>
      </c>
    </row>
    <row r="1758" spans="1:38" ht="15">
      <c r="A1758" s="29">
        <v>1757</v>
      </c>
      <c r="B1758" s="23" t="s">
        <v>299</v>
      </c>
      <c r="C1758" s="23" t="s">
        <v>302</v>
      </c>
      <c r="D1758" s="9" t="s">
        <v>297</v>
      </c>
      <c r="E1758" s="10"/>
      <c r="F1758" s="11">
        <f t="shared" ref="F1758:AL1758" si="1876">F586/E586*100-100</f>
        <v>18.252919376541385</v>
      </c>
      <c r="G1758" s="11">
        <f t="shared" si="1876"/>
        <v>22.130369292560204</v>
      </c>
      <c r="H1758" s="11">
        <f t="shared" si="1876"/>
        <v>12.218035514861626</v>
      </c>
      <c r="I1758" s="11">
        <f t="shared" si="1876"/>
        <v>11.858755865032663</v>
      </c>
      <c r="J1758" s="11">
        <f t="shared" si="1876"/>
        <v>1.7091756299484757</v>
      </c>
      <c r="K1758" s="11">
        <f t="shared" si="1876"/>
        <v>9.0737700845533169</v>
      </c>
      <c r="L1758" s="11">
        <f t="shared" si="1876"/>
        <v>15.304831560418421</v>
      </c>
      <c r="M1758" s="11">
        <f t="shared" si="1876"/>
        <v>0.28462251045280595</v>
      </c>
      <c r="N1758" s="11">
        <f t="shared" si="1876"/>
        <v>10.027013331975525</v>
      </c>
      <c r="O1758" s="11">
        <f t="shared" si="1876"/>
        <v>40.860796539194723</v>
      </c>
      <c r="P1758" s="11">
        <f t="shared" si="1876"/>
        <v>2.6762101451079445</v>
      </c>
      <c r="Q1758" s="11">
        <f t="shared" si="1876"/>
        <v>-1.0356950654261539</v>
      </c>
      <c r="R1758" s="11">
        <f t="shared" si="1876"/>
        <v>11.841821293660686</v>
      </c>
      <c r="S1758" s="11">
        <f t="shared" si="1876"/>
        <v>21.327624857647791</v>
      </c>
      <c r="T1758" s="11">
        <f t="shared" si="1876"/>
        <v>26.07199790323611</v>
      </c>
      <c r="U1758" s="11">
        <f t="shared" si="1876"/>
        <v>25.39587382499397</v>
      </c>
      <c r="V1758" s="11">
        <f t="shared" si="1876"/>
        <v>7.2007560195886242</v>
      </c>
      <c r="W1758" s="11">
        <f t="shared" si="1876"/>
        <v>15.057756730615068</v>
      </c>
      <c r="X1758" s="11">
        <f t="shared" si="1876"/>
        <v>-17.356449080854446</v>
      </c>
      <c r="Y1758" s="11">
        <f t="shared" si="1876"/>
        <v>32.26082869720679</v>
      </c>
      <c r="Z1758" s="11">
        <f t="shared" si="1876"/>
        <v>12.71398101878583</v>
      </c>
      <c r="AA1758" s="11">
        <f t="shared" si="1876"/>
        <v>-1.2363594850495048</v>
      </c>
      <c r="AB1758" s="11">
        <f t="shared" si="1876"/>
        <v>-5.3026269306486</v>
      </c>
      <c r="AC1758" s="11">
        <f t="shared" si="1876"/>
        <v>1.5360357663045647</v>
      </c>
      <c r="AD1758" s="11">
        <f t="shared" si="1876"/>
        <v>3.3098686829960542</v>
      </c>
      <c r="AE1758" s="11">
        <f t="shared" si="1876"/>
        <v>-1.5632465465118628</v>
      </c>
      <c r="AF1758" s="11">
        <f t="shared" si="1876"/>
        <v>9.9982649410836189</v>
      </c>
      <c r="AG1758" s="11">
        <f t="shared" si="1876"/>
        <v>6.336686845643257</v>
      </c>
      <c r="AH1758" s="11">
        <f t="shared" si="1876"/>
        <v>0.21709742930069353</v>
      </c>
      <c r="AI1758" s="11">
        <f t="shared" si="1876"/>
        <v>-3.5153189269288276</v>
      </c>
      <c r="AJ1758" s="11">
        <f t="shared" si="1876"/>
        <v>26.973626712131747</v>
      </c>
      <c r="AK1758" s="11">
        <f t="shared" si="1876"/>
        <v>30.682086884212168</v>
      </c>
      <c r="AL1758" s="11">
        <f t="shared" si="1876"/>
        <v>-39.472617507070019</v>
      </c>
    </row>
    <row r="1759" spans="1:38" ht="15">
      <c r="A1759" s="29">
        <v>1758</v>
      </c>
      <c r="B1759" s="23" t="s">
        <v>299</v>
      </c>
      <c r="C1759" s="23" t="s">
        <v>302</v>
      </c>
      <c r="D1759" s="9" t="s">
        <v>298</v>
      </c>
      <c r="E1759" s="6"/>
      <c r="F1759" s="11">
        <f>F587/E587*100-100</f>
        <v>16.425726643257434</v>
      </c>
      <c r="G1759" s="11">
        <f t="shared" ref="G1759" si="1877">G587/F587*100-100</f>
        <v>-1.8179648630883207</v>
      </c>
      <c r="H1759" s="11">
        <f t="shared" ref="H1759" si="1878">H587/G587*100-100</f>
        <v>-13.535322802337518</v>
      </c>
      <c r="I1759" s="11">
        <f t="shared" ref="I1759" si="1879">I587/H587*100-100</f>
        <v>6.3835770888882593</v>
      </c>
      <c r="J1759" s="11">
        <f t="shared" ref="J1759" si="1880">J587/I587*100-100</f>
        <v>7.2310783877888696</v>
      </c>
      <c r="K1759" s="11">
        <f t="shared" ref="K1759" si="1881">K587/J587*100-100</f>
        <v>3.4046785996604427</v>
      </c>
      <c r="L1759" s="11">
        <f t="shared" ref="L1759" si="1882">L587/K587*100-100</f>
        <v>11.09798063229475</v>
      </c>
      <c r="M1759" s="11">
        <f t="shared" ref="M1759" si="1883">M587/L587*100-100</f>
        <v>9.0041630947308704</v>
      </c>
      <c r="N1759" s="11">
        <f t="shared" ref="N1759" si="1884">N587/M587*100-100</f>
        <v>2.663864738932304</v>
      </c>
      <c r="O1759" s="11">
        <f t="shared" ref="O1759" si="1885">O587/N587*100-100</f>
        <v>17.832302187511729</v>
      </c>
      <c r="P1759" s="11">
        <f t="shared" ref="P1759" si="1886">P587/O587*100-100</f>
        <v>-3.2360208651080455</v>
      </c>
      <c r="Q1759" s="11">
        <f t="shared" ref="Q1759" si="1887">Q587/P587*100-100</f>
        <v>-8.5405578205509727</v>
      </c>
      <c r="R1759" s="11">
        <f t="shared" ref="R1759" si="1888">R587/Q587*100-100</f>
        <v>-1.0970732018799083</v>
      </c>
      <c r="S1759" s="11">
        <f t="shared" ref="S1759" si="1889">S587/R587*100-100</f>
        <v>5.9669245242850906</v>
      </c>
      <c r="T1759" s="11">
        <f t="shared" ref="T1759" si="1890">T587/S587*100-100</f>
        <v>4.8152652394757069</v>
      </c>
      <c r="U1759" s="11">
        <f t="shared" ref="U1759" si="1891">U587/T587*100-100</f>
        <v>13.399441505751213</v>
      </c>
      <c r="V1759" s="11">
        <f t="shared" ref="V1759" si="1892">V587/U587*100-100</f>
        <v>0.83713964948417185</v>
      </c>
      <c r="W1759" s="11">
        <f t="shared" ref="W1759" si="1893">W587/V587*100-100</f>
        <v>0.82178703266080788</v>
      </c>
      <c r="X1759" s="11">
        <f t="shared" ref="X1759" si="1894">X587/W587*100-100</f>
        <v>-18.084655350431007</v>
      </c>
      <c r="Y1759" s="11">
        <f t="shared" ref="Y1759" si="1895">Y587/X587*100-100</f>
        <v>15.121190517615048</v>
      </c>
      <c r="Z1759" s="11">
        <f t="shared" ref="Z1759" si="1896">Z587/Y587*100-100</f>
        <v>11.050991417846049</v>
      </c>
      <c r="AA1759" s="11">
        <f t="shared" ref="AA1759" si="1897">AA587/Z587*100-100</f>
        <v>-2.3179227832020928</v>
      </c>
      <c r="AB1759" s="11">
        <f t="shared" ref="AB1759" si="1898">AB587/AA587*100-100</f>
        <v>-3.5195849136820812</v>
      </c>
      <c r="AC1759" s="11">
        <f t="shared" ref="AC1759" si="1899">AC587/AB587*100-100</f>
        <v>1.520618046153885</v>
      </c>
      <c r="AD1759" s="11">
        <f t="shared" ref="AD1759" si="1900">AD587/AC587*100-100</f>
        <v>5.7069531585717499</v>
      </c>
      <c r="AE1759" s="11">
        <f t="shared" ref="AE1759" si="1901">AE587/AD587*100-100</f>
        <v>-0.67202279956805455</v>
      </c>
      <c r="AF1759" s="11">
        <f t="shared" ref="AF1759" si="1902">AF587/AE587*100-100</f>
        <v>3.637221578107301</v>
      </c>
      <c r="AG1759" s="11">
        <f t="shared" ref="AG1759" si="1903">AG587/AF587*100-100</f>
        <v>3.8810263899637079</v>
      </c>
      <c r="AH1759" s="11">
        <f t="shared" ref="AH1759" si="1904">AH587/AG587*100-100</f>
        <v>2.9077428788552737</v>
      </c>
      <c r="AI1759" s="11">
        <f t="shared" ref="AI1759" si="1905">AI587/AH587*100-100</f>
        <v>-8.6323900938606926</v>
      </c>
      <c r="AJ1759" s="11">
        <f t="shared" ref="AJ1759:AL1759" si="1906">AJ587/AI587*100-100</f>
        <v>8.9972025254898824</v>
      </c>
      <c r="AK1759" s="11">
        <f t="shared" si="1906"/>
        <v>18.617556253880025</v>
      </c>
      <c r="AL1759" s="11">
        <f t="shared" si="1906"/>
        <v>-1.3731861939800751</v>
      </c>
    </row>
    <row r="1760" spans="1:38" ht="15">
      <c r="A1760" s="29">
        <v>1759</v>
      </c>
      <c r="B1760" s="23" t="s">
        <v>300</v>
      </c>
      <c r="C1760" s="23" t="s">
        <v>302</v>
      </c>
      <c r="D1760" s="7" t="s">
        <v>6</v>
      </c>
      <c r="E1760" s="10"/>
      <c r="F1760" s="11" t="e">
        <f t="shared" ref="F1760:AL1760" si="1907">F588/E588*100-100</f>
        <v>#DIV/0!</v>
      </c>
      <c r="G1760" s="11" t="e">
        <f t="shared" si="1907"/>
        <v>#DIV/0!</v>
      </c>
      <c r="H1760" s="11" t="e">
        <f t="shared" si="1907"/>
        <v>#DIV/0!</v>
      </c>
      <c r="I1760" s="11" t="e">
        <f t="shared" si="1907"/>
        <v>#DIV/0!</v>
      </c>
      <c r="J1760" s="11" t="e">
        <f t="shared" si="1907"/>
        <v>#DIV/0!</v>
      </c>
      <c r="K1760" s="11" t="e">
        <f t="shared" si="1907"/>
        <v>#DIV/0!</v>
      </c>
      <c r="L1760" s="11" t="e">
        <f t="shared" si="1907"/>
        <v>#DIV/0!</v>
      </c>
      <c r="M1760" s="11" t="e">
        <f t="shared" si="1907"/>
        <v>#DIV/0!</v>
      </c>
      <c r="N1760" s="11" t="e">
        <f t="shared" si="1907"/>
        <v>#DIV/0!</v>
      </c>
      <c r="O1760" s="11">
        <f t="shared" si="1907"/>
        <v>12.898512782925991</v>
      </c>
      <c r="P1760" s="11">
        <f t="shared" si="1907"/>
        <v>7.8378494999948032</v>
      </c>
      <c r="Q1760" s="11">
        <f t="shared" si="1907"/>
        <v>-5.495277587976517</v>
      </c>
      <c r="R1760" s="11">
        <f t="shared" si="1907"/>
        <v>6.6295469153339326</v>
      </c>
      <c r="S1760" s="11">
        <f t="shared" si="1907"/>
        <v>12.400626919284392</v>
      </c>
      <c r="T1760" s="11">
        <f t="shared" si="1907"/>
        <v>8.4235661499005658</v>
      </c>
      <c r="U1760" s="11">
        <f t="shared" si="1907"/>
        <v>10.559806391113085</v>
      </c>
      <c r="V1760" s="11">
        <f t="shared" si="1907"/>
        <v>8.5198661014806731</v>
      </c>
      <c r="W1760" s="11">
        <f t="shared" si="1907"/>
        <v>-0.44060693083957858</v>
      </c>
      <c r="X1760" s="11">
        <f t="shared" si="1907"/>
        <v>-19.265958052243761</v>
      </c>
      <c r="Y1760" s="11">
        <f t="shared" si="1907"/>
        <v>12.110413979010175</v>
      </c>
      <c r="Z1760" s="11">
        <f t="shared" si="1907"/>
        <v>8.8848385073090412</v>
      </c>
      <c r="AA1760" s="11">
        <f t="shared" si="1907"/>
        <v>-4.4952666059629252</v>
      </c>
      <c r="AB1760" s="11">
        <f t="shared" si="1907"/>
        <v>-6.552041194233027E-2</v>
      </c>
      <c r="AC1760" s="11">
        <f t="shared" si="1907"/>
        <v>0.11802733002153332</v>
      </c>
      <c r="AD1760" s="11">
        <f t="shared" si="1907"/>
        <v>-4.5967622281592924</v>
      </c>
      <c r="AE1760" s="11">
        <f t="shared" si="1907"/>
        <v>2.1379071606313858</v>
      </c>
      <c r="AF1760" s="11">
        <f t="shared" si="1907"/>
        <v>6.6585821568480981</v>
      </c>
      <c r="AG1760" s="11">
        <f t="shared" si="1907"/>
        <v>6.4877037693589443</v>
      </c>
      <c r="AH1760" s="11">
        <f t="shared" si="1907"/>
        <v>-1.0210201988050187</v>
      </c>
      <c r="AI1760" s="11">
        <f t="shared" si="1907"/>
        <v>-10.29983315195534</v>
      </c>
      <c r="AJ1760" s="11">
        <f t="shared" si="1907"/>
        <v>29.48889074974494</v>
      </c>
      <c r="AK1760" s="11">
        <f t="shared" si="1907"/>
        <v>21.443435031771557</v>
      </c>
      <c r="AL1760" s="11">
        <f t="shared" si="1907"/>
        <v>-8.2152381789425846</v>
      </c>
    </row>
    <row r="1761" spans="1:38" ht="15">
      <c r="A1761" s="29">
        <v>1760</v>
      </c>
      <c r="B1761" s="23" t="s">
        <v>300</v>
      </c>
      <c r="C1761" s="23" t="s">
        <v>302</v>
      </c>
      <c r="D1761" s="7" t="s">
        <v>7</v>
      </c>
      <c r="E1761" s="10"/>
      <c r="F1761" s="11">
        <f t="shared" ref="F1761:AL1761" si="1908">F589/E589*100-100</f>
        <v>7.3038529371345078</v>
      </c>
      <c r="G1761" s="11">
        <f t="shared" si="1908"/>
        <v>-0.23132593376145394</v>
      </c>
      <c r="H1761" s="11">
        <f t="shared" si="1908"/>
        <v>-18.693873157095368</v>
      </c>
      <c r="I1761" s="11">
        <f t="shared" si="1908"/>
        <v>10.533574552139612</v>
      </c>
      <c r="J1761" s="11">
        <f t="shared" si="1908"/>
        <v>9.7416311988624216</v>
      </c>
      <c r="K1761" s="11">
        <f t="shared" si="1908"/>
        <v>0.68036736842320522</v>
      </c>
      <c r="L1761" s="11">
        <f t="shared" si="1908"/>
        <v>5.7062129729228417</v>
      </c>
      <c r="M1761" s="11">
        <f t="shared" si="1908"/>
        <v>1.6537416298405958</v>
      </c>
      <c r="N1761" s="11">
        <f t="shared" si="1908"/>
        <v>-100</v>
      </c>
      <c r="O1761" s="11" t="e">
        <f t="shared" si="1908"/>
        <v>#DIV/0!</v>
      </c>
      <c r="P1761" s="11" t="e">
        <f t="shared" si="1908"/>
        <v>#DIV/0!</v>
      </c>
      <c r="Q1761" s="11" t="e">
        <f t="shared" si="1908"/>
        <v>#DIV/0!</v>
      </c>
      <c r="R1761" s="11" t="e">
        <f t="shared" si="1908"/>
        <v>#DIV/0!</v>
      </c>
      <c r="S1761" s="11" t="e">
        <f t="shared" si="1908"/>
        <v>#DIV/0!</v>
      </c>
      <c r="T1761" s="11" t="e">
        <f t="shared" si="1908"/>
        <v>#DIV/0!</v>
      </c>
      <c r="U1761" s="11" t="e">
        <f t="shared" si="1908"/>
        <v>#DIV/0!</v>
      </c>
      <c r="V1761" s="11" t="e">
        <f t="shared" si="1908"/>
        <v>#DIV/0!</v>
      </c>
      <c r="W1761" s="11" t="e">
        <f t="shared" si="1908"/>
        <v>#DIV/0!</v>
      </c>
      <c r="X1761" s="11" t="e">
        <f t="shared" si="1908"/>
        <v>#DIV/0!</v>
      </c>
      <c r="Y1761" s="11" t="e">
        <f t="shared" si="1908"/>
        <v>#DIV/0!</v>
      </c>
      <c r="Z1761" s="11" t="e">
        <f t="shared" si="1908"/>
        <v>#DIV/0!</v>
      </c>
      <c r="AA1761" s="11" t="e">
        <f t="shared" si="1908"/>
        <v>#DIV/0!</v>
      </c>
      <c r="AB1761" s="11" t="e">
        <f t="shared" si="1908"/>
        <v>#DIV/0!</v>
      </c>
      <c r="AC1761" s="11" t="e">
        <f t="shared" si="1908"/>
        <v>#DIV/0!</v>
      </c>
      <c r="AD1761" s="11" t="e">
        <f t="shared" si="1908"/>
        <v>#DIV/0!</v>
      </c>
      <c r="AE1761" s="11" t="e">
        <f t="shared" si="1908"/>
        <v>#DIV/0!</v>
      </c>
      <c r="AF1761" s="11" t="e">
        <f t="shared" si="1908"/>
        <v>#DIV/0!</v>
      </c>
      <c r="AG1761" s="11" t="e">
        <f t="shared" si="1908"/>
        <v>#DIV/0!</v>
      </c>
      <c r="AH1761" s="11" t="e">
        <f t="shared" si="1908"/>
        <v>#DIV/0!</v>
      </c>
      <c r="AI1761" s="11" t="e">
        <f t="shared" si="1908"/>
        <v>#DIV/0!</v>
      </c>
      <c r="AJ1761" s="11" t="e">
        <f t="shared" si="1908"/>
        <v>#DIV/0!</v>
      </c>
      <c r="AK1761" s="11" t="e">
        <f t="shared" si="1908"/>
        <v>#DIV/0!</v>
      </c>
      <c r="AL1761" s="11" t="e">
        <f t="shared" si="1908"/>
        <v>#DIV/0!</v>
      </c>
    </row>
    <row r="1762" spans="1:38" ht="15">
      <c r="A1762" s="29">
        <v>1761</v>
      </c>
      <c r="B1762" s="23" t="s">
        <v>300</v>
      </c>
      <c r="C1762" s="23" t="s">
        <v>302</v>
      </c>
      <c r="D1762" s="7" t="s">
        <v>8</v>
      </c>
      <c r="E1762" s="10"/>
      <c r="F1762" s="11">
        <f t="shared" ref="F1762:AL1762" si="1909">F590/E590*100-100</f>
        <v>-57.649018971796025</v>
      </c>
      <c r="G1762" s="11">
        <f t="shared" si="1909"/>
        <v>11.084403594194711</v>
      </c>
      <c r="H1762" s="11">
        <f t="shared" si="1909"/>
        <v>-9.2640996287656208E-3</v>
      </c>
      <c r="I1762" s="11">
        <f t="shared" si="1909"/>
        <v>22.922035378903701</v>
      </c>
      <c r="J1762" s="11">
        <f t="shared" si="1909"/>
        <v>17.240844647304513</v>
      </c>
      <c r="K1762" s="11">
        <f t="shared" si="1909"/>
        <v>-13.414667746717143</v>
      </c>
      <c r="L1762" s="11">
        <f t="shared" si="1909"/>
        <v>10.171048416693722</v>
      </c>
      <c r="M1762" s="11">
        <f t="shared" si="1909"/>
        <v>20.254191923470913</v>
      </c>
      <c r="N1762" s="11">
        <f t="shared" si="1909"/>
        <v>-2.5597320175463096</v>
      </c>
      <c r="O1762" s="11">
        <f t="shared" si="1909"/>
        <v>21.043411814488138</v>
      </c>
      <c r="P1762" s="11">
        <f t="shared" si="1909"/>
        <v>18.053227819874991</v>
      </c>
      <c r="Q1762" s="11">
        <f t="shared" si="1909"/>
        <v>9.4234311004391316</v>
      </c>
      <c r="R1762" s="11">
        <f t="shared" si="1909"/>
        <v>10.784653227319325</v>
      </c>
      <c r="S1762" s="11">
        <f t="shared" si="1909"/>
        <v>20.275934624544576</v>
      </c>
      <c r="T1762" s="11">
        <f t="shared" si="1909"/>
        <v>14.897064779603113</v>
      </c>
      <c r="U1762" s="11">
        <f t="shared" si="1909"/>
        <v>23.899928229886783</v>
      </c>
      <c r="V1762" s="11">
        <f t="shared" si="1909"/>
        <v>8.8009372300740267</v>
      </c>
      <c r="W1762" s="11">
        <f t="shared" si="1909"/>
        <v>6.388471389167762</v>
      </c>
      <c r="X1762" s="11">
        <f t="shared" si="1909"/>
        <v>-23.120333276931987</v>
      </c>
      <c r="Y1762" s="11">
        <f t="shared" si="1909"/>
        <v>18.94574965834768</v>
      </c>
      <c r="Z1762" s="11">
        <f t="shared" si="1909"/>
        <v>16.660394197224221</v>
      </c>
      <c r="AA1762" s="11">
        <f t="shared" si="1909"/>
        <v>10.251481095283637</v>
      </c>
      <c r="AB1762" s="11">
        <f t="shared" si="1909"/>
        <v>9.3357517682974418</v>
      </c>
      <c r="AC1762" s="11">
        <f t="shared" si="1909"/>
        <v>9.2794228325513188</v>
      </c>
      <c r="AD1762" s="11">
        <f t="shared" si="1909"/>
        <v>8.2485777565466663</v>
      </c>
      <c r="AE1762" s="11">
        <f t="shared" si="1909"/>
        <v>5.5654356228658628</v>
      </c>
      <c r="AF1762" s="11">
        <f t="shared" si="1909"/>
        <v>13.880793158374132</v>
      </c>
      <c r="AG1762" s="11">
        <f t="shared" si="1909"/>
        <v>8.6486307517892982</v>
      </c>
      <c r="AH1762" s="11">
        <f t="shared" si="1909"/>
        <v>3.3386098095241152</v>
      </c>
      <c r="AI1762" s="11">
        <f t="shared" si="1909"/>
        <v>-3.7697690687898131</v>
      </c>
      <c r="AJ1762" s="11">
        <f t="shared" si="1909"/>
        <v>19.454051247254569</v>
      </c>
      <c r="AK1762" s="11">
        <f t="shared" si="1909"/>
        <v>25.464295687488587</v>
      </c>
      <c r="AL1762" s="11">
        <f t="shared" si="1909"/>
        <v>-2.0776796026530064</v>
      </c>
    </row>
    <row r="1763" spans="1:38" ht="15">
      <c r="A1763" s="29">
        <v>1762</v>
      </c>
      <c r="B1763" s="23" t="s">
        <v>300</v>
      </c>
      <c r="C1763" s="23" t="s">
        <v>302</v>
      </c>
      <c r="D1763" s="7" t="s">
        <v>9</v>
      </c>
      <c r="E1763" s="10"/>
      <c r="F1763" s="11">
        <f t="shared" ref="F1763:AL1763" si="1910">F591/E591*100-100</f>
        <v>10.675419408263338</v>
      </c>
      <c r="G1763" s="11">
        <f t="shared" si="1910"/>
        <v>6.0148552432067959</v>
      </c>
      <c r="H1763" s="11">
        <f t="shared" si="1910"/>
        <v>-20.074022219685133</v>
      </c>
      <c r="I1763" s="11">
        <f t="shared" si="1910"/>
        <v>11.748739495422257</v>
      </c>
      <c r="J1763" s="11">
        <f t="shared" si="1910"/>
        <v>11.169941479139027</v>
      </c>
      <c r="K1763" s="11">
        <f t="shared" si="1910"/>
        <v>1.3885129607726867</v>
      </c>
      <c r="L1763" s="11">
        <f t="shared" si="1910"/>
        <v>11.452091931091985</v>
      </c>
      <c r="M1763" s="11">
        <f t="shared" si="1910"/>
        <v>-0.76328343980962643</v>
      </c>
      <c r="N1763" s="11">
        <f t="shared" si="1910"/>
        <v>4.0844327339515161</v>
      </c>
      <c r="O1763" s="11">
        <f t="shared" si="1910"/>
        <v>14.099343641240594</v>
      </c>
      <c r="P1763" s="11">
        <f t="shared" si="1910"/>
        <v>5.9303279460080347</v>
      </c>
      <c r="Q1763" s="11">
        <f t="shared" si="1910"/>
        <v>4.9505692765522156</v>
      </c>
      <c r="R1763" s="11">
        <f t="shared" si="1910"/>
        <v>1.0059641671158062</v>
      </c>
      <c r="S1763" s="11">
        <f t="shared" si="1910"/>
        <v>1.3004429972542511</v>
      </c>
      <c r="T1763" s="11">
        <f t="shared" si="1910"/>
        <v>7.530501625402735</v>
      </c>
      <c r="U1763" s="11">
        <f t="shared" si="1910"/>
        <v>10.343435213669096</v>
      </c>
      <c r="V1763" s="11">
        <f t="shared" si="1910"/>
        <v>5.8560625426910491</v>
      </c>
      <c r="W1763" s="11">
        <f t="shared" si="1910"/>
        <v>5.6931781269235842</v>
      </c>
      <c r="X1763" s="11">
        <f t="shared" si="1910"/>
        <v>-16.187621635745941</v>
      </c>
      <c r="Y1763" s="11">
        <f t="shared" si="1910"/>
        <v>5.5038405254110216</v>
      </c>
      <c r="Z1763" s="11">
        <f t="shared" si="1910"/>
        <v>9.1725594871185052</v>
      </c>
      <c r="AA1763" s="11">
        <f t="shared" si="1910"/>
        <v>-2.8172503933036239</v>
      </c>
      <c r="AB1763" s="11">
        <f t="shared" si="1910"/>
        <v>4.5725672086117868</v>
      </c>
      <c r="AC1763" s="11">
        <f t="shared" si="1910"/>
        <v>4.4873611281110755</v>
      </c>
      <c r="AD1763" s="11">
        <f t="shared" si="1910"/>
        <v>2.6737711136349134</v>
      </c>
      <c r="AE1763" s="11">
        <f t="shared" si="1910"/>
        <v>1.602731604667639</v>
      </c>
      <c r="AF1763" s="11">
        <f t="shared" si="1910"/>
        <v>2.5252281106825194</v>
      </c>
      <c r="AG1763" s="11">
        <f t="shared" si="1910"/>
        <v>7.1216012769437071</v>
      </c>
      <c r="AH1763" s="11">
        <f t="shared" si="1910"/>
        <v>-5.1504334009896269</v>
      </c>
      <c r="AI1763" s="11">
        <f t="shared" si="1910"/>
        <v>-4.5705251009854067</v>
      </c>
      <c r="AJ1763" s="11">
        <f t="shared" si="1910"/>
        <v>13.064147865177972</v>
      </c>
      <c r="AK1763" s="11">
        <f t="shared" si="1910"/>
        <v>19.190130376390925</v>
      </c>
      <c r="AL1763" s="11">
        <f t="shared" si="1910"/>
        <v>-5.8264674416521558</v>
      </c>
    </row>
    <row r="1764" spans="1:38" ht="15">
      <c r="A1764" s="29">
        <v>1763</v>
      </c>
      <c r="B1764" s="23" t="s">
        <v>300</v>
      </c>
      <c r="C1764" s="23" t="s">
        <v>302</v>
      </c>
      <c r="D1764" s="7" t="s">
        <v>10</v>
      </c>
      <c r="E1764" s="10"/>
      <c r="F1764" s="11" t="e">
        <f t="shared" ref="F1764:AL1764" si="1911">F592/E592*100-100</f>
        <v>#DIV/0!</v>
      </c>
      <c r="G1764" s="11" t="e">
        <f t="shared" si="1911"/>
        <v>#DIV/0!</v>
      </c>
      <c r="H1764" s="11">
        <f t="shared" si="1911"/>
        <v>63.391460188319627</v>
      </c>
      <c r="I1764" s="11">
        <f t="shared" si="1911"/>
        <v>35.989576985798948</v>
      </c>
      <c r="J1764" s="11">
        <f t="shared" si="1911"/>
        <v>35.641096767310358</v>
      </c>
      <c r="K1764" s="11">
        <f t="shared" si="1911"/>
        <v>22.704748600715448</v>
      </c>
      <c r="L1764" s="11">
        <f t="shared" si="1911"/>
        <v>46.243903939939372</v>
      </c>
      <c r="M1764" s="11">
        <f t="shared" si="1911"/>
        <v>-1.2825233186057829</v>
      </c>
      <c r="N1764" s="11">
        <f t="shared" si="1911"/>
        <v>-6.8488309104956073</v>
      </c>
      <c r="O1764" s="11">
        <f t="shared" si="1911"/>
        <v>48.80520436315382</v>
      </c>
      <c r="P1764" s="11">
        <f t="shared" si="1911"/>
        <v>6.5036171068782807</v>
      </c>
      <c r="Q1764" s="11">
        <f t="shared" si="1911"/>
        <v>20.736607572520256</v>
      </c>
      <c r="R1764" s="11">
        <f t="shared" si="1911"/>
        <v>20.455129725323886</v>
      </c>
      <c r="S1764" s="11">
        <f t="shared" si="1911"/>
        <v>0.21276138132762412</v>
      </c>
      <c r="T1764" s="11">
        <f t="shared" si="1911"/>
        <v>14.302341514794819</v>
      </c>
      <c r="U1764" s="11">
        <f t="shared" si="1911"/>
        <v>22.156391772381355</v>
      </c>
      <c r="V1764" s="11">
        <f t="shared" si="1911"/>
        <v>14.072581646371091</v>
      </c>
      <c r="W1764" s="11">
        <f t="shared" si="1911"/>
        <v>-2.5301885423468775</v>
      </c>
      <c r="X1764" s="11">
        <f t="shared" si="1911"/>
        <v>-36.658267396671164</v>
      </c>
      <c r="Y1764" s="11">
        <f t="shared" si="1911"/>
        <v>35.079494325431483</v>
      </c>
      <c r="Z1764" s="11">
        <f t="shared" si="1911"/>
        <v>29.597464539282555</v>
      </c>
      <c r="AA1764" s="11">
        <f t="shared" si="1911"/>
        <v>-0.623414610755475</v>
      </c>
      <c r="AB1764" s="11">
        <f t="shared" si="1911"/>
        <v>5.4684095965690886</v>
      </c>
      <c r="AC1764" s="11">
        <f t="shared" si="1911"/>
        <v>2.8006491049644069</v>
      </c>
      <c r="AD1764" s="11">
        <f t="shared" si="1911"/>
        <v>-4.1486963700408666</v>
      </c>
      <c r="AE1764" s="11">
        <f t="shared" si="1911"/>
        <v>6.6402510198377342</v>
      </c>
      <c r="AF1764" s="11">
        <f t="shared" si="1911"/>
        <v>7.891492038889055</v>
      </c>
      <c r="AG1764" s="11">
        <f t="shared" si="1911"/>
        <v>14.042947634845433</v>
      </c>
      <c r="AH1764" s="11">
        <f t="shared" si="1911"/>
        <v>-6.6081369949586559</v>
      </c>
      <c r="AI1764" s="11">
        <f t="shared" si="1911"/>
        <v>-0.49926438354658842</v>
      </c>
      <c r="AJ1764" s="11">
        <f t="shared" si="1911"/>
        <v>17.709224227811077</v>
      </c>
      <c r="AK1764" s="11">
        <f t="shared" si="1911"/>
        <v>16.25051881666775</v>
      </c>
      <c r="AL1764" s="11">
        <f t="shared" si="1911"/>
        <v>0.74306386531237933</v>
      </c>
    </row>
    <row r="1765" spans="1:38" ht="15">
      <c r="A1765" s="29">
        <v>1764</v>
      </c>
      <c r="B1765" s="23" t="s">
        <v>300</v>
      </c>
      <c r="C1765" s="23" t="s">
        <v>302</v>
      </c>
      <c r="D1765" s="7" t="s">
        <v>11</v>
      </c>
      <c r="E1765" s="10"/>
      <c r="F1765" s="11">
        <f t="shared" ref="F1765:AL1765" si="1912">F593/E593*100-100</f>
        <v>-5.6894863462784997</v>
      </c>
      <c r="G1765" s="11">
        <f t="shared" si="1912"/>
        <v>-1.6807991982439034</v>
      </c>
      <c r="H1765" s="11">
        <f t="shared" si="1912"/>
        <v>-15.624008786437415</v>
      </c>
      <c r="I1765" s="11">
        <f t="shared" si="1912"/>
        <v>20.272038789127024</v>
      </c>
      <c r="J1765" s="11">
        <f t="shared" si="1912"/>
        <v>13.484998689772979</v>
      </c>
      <c r="K1765" s="11">
        <f t="shared" si="1912"/>
        <v>2.2730064229850484</v>
      </c>
      <c r="L1765" s="11">
        <f t="shared" si="1912"/>
        <v>9.1556780123910073</v>
      </c>
      <c r="M1765" s="11">
        <f t="shared" si="1912"/>
        <v>15.10671417964295</v>
      </c>
      <c r="N1765" s="11">
        <f t="shared" si="1912"/>
        <v>13.521107001395634</v>
      </c>
      <c r="O1765" s="11">
        <f t="shared" si="1912"/>
        <v>22.877109464492548</v>
      </c>
      <c r="P1765" s="11">
        <f t="shared" si="1912"/>
        <v>2.0253880462403941</v>
      </c>
      <c r="Q1765" s="11">
        <f t="shared" si="1912"/>
        <v>-2.9792158310602304</v>
      </c>
      <c r="R1765" s="11">
        <f t="shared" si="1912"/>
        <v>2.3282365128735449</v>
      </c>
      <c r="S1765" s="11">
        <f t="shared" si="1912"/>
        <v>3.0115273587545914</v>
      </c>
      <c r="T1765" s="11">
        <f t="shared" si="1912"/>
        <v>18.922237196975985</v>
      </c>
      <c r="U1765" s="11">
        <f t="shared" si="1912"/>
        <v>10.213567399216998</v>
      </c>
      <c r="V1765" s="11">
        <f t="shared" si="1912"/>
        <v>5.4330298896398119</v>
      </c>
      <c r="W1765" s="11">
        <f t="shared" si="1912"/>
        <v>-6.3514497113838502</v>
      </c>
      <c r="X1765" s="11">
        <f t="shared" si="1912"/>
        <v>-28.806493970436307</v>
      </c>
      <c r="Y1765" s="11">
        <f t="shared" si="1912"/>
        <v>10.386339591558126</v>
      </c>
      <c r="Z1765" s="11">
        <f t="shared" si="1912"/>
        <v>9.8922132672756078</v>
      </c>
      <c r="AA1765" s="11">
        <f t="shared" si="1912"/>
        <v>-5.4436437785473686</v>
      </c>
      <c r="AB1765" s="11">
        <f t="shared" si="1912"/>
        <v>0.10180034239822078</v>
      </c>
      <c r="AC1765" s="11">
        <f t="shared" si="1912"/>
        <v>12.819795705054915</v>
      </c>
      <c r="AD1765" s="11">
        <f t="shared" si="1912"/>
        <v>10.714905764246168</v>
      </c>
      <c r="AE1765" s="11">
        <f t="shared" si="1912"/>
        <v>-2.8696776662853267</v>
      </c>
      <c r="AF1765" s="11">
        <f t="shared" si="1912"/>
        <v>12.039625459887034</v>
      </c>
      <c r="AG1765" s="11">
        <f t="shared" si="1912"/>
        <v>2.3585827132400823</v>
      </c>
      <c r="AH1765" s="11">
        <f t="shared" si="1912"/>
        <v>1.5646472756227041</v>
      </c>
      <c r="AI1765" s="11">
        <f t="shared" si="1912"/>
        <v>-12.035847981600796</v>
      </c>
      <c r="AJ1765" s="11">
        <f t="shared" si="1912"/>
        <v>15.43216635642402</v>
      </c>
      <c r="AK1765" s="11">
        <f t="shared" si="1912"/>
        <v>11.162875064088396</v>
      </c>
      <c r="AL1765" s="11">
        <f t="shared" si="1912"/>
        <v>-5.8001519598081472</v>
      </c>
    </row>
    <row r="1766" spans="1:38" ht="15">
      <c r="A1766" s="29">
        <v>1765</v>
      </c>
      <c r="B1766" s="23" t="s">
        <v>300</v>
      </c>
      <c r="C1766" s="23" t="s">
        <v>302</v>
      </c>
      <c r="D1766" s="7" t="s">
        <v>12</v>
      </c>
      <c r="E1766" s="10"/>
      <c r="F1766" s="11">
        <f t="shared" ref="F1766:AL1766" si="1913">F594/E594*100-100</f>
        <v>10.591445060686254</v>
      </c>
      <c r="G1766" s="11">
        <f t="shared" si="1913"/>
        <v>-1.776166516131056</v>
      </c>
      <c r="H1766" s="11">
        <f t="shared" si="1913"/>
        <v>-12.645719496085661</v>
      </c>
      <c r="I1766" s="11">
        <f t="shared" si="1913"/>
        <v>6.0704714897482006</v>
      </c>
      <c r="J1766" s="11">
        <f t="shared" si="1913"/>
        <v>6.2909038956984205</v>
      </c>
      <c r="K1766" s="11">
        <f t="shared" si="1913"/>
        <v>-6.2508327871540814E-2</v>
      </c>
      <c r="L1766" s="11">
        <f t="shared" si="1913"/>
        <v>9.1158285075792094</v>
      </c>
      <c r="M1766" s="11">
        <f t="shared" si="1913"/>
        <v>10.999704881560746</v>
      </c>
      <c r="N1766" s="11">
        <f t="shared" si="1913"/>
        <v>4.5469754218255645</v>
      </c>
      <c r="O1766" s="11">
        <f t="shared" si="1913"/>
        <v>13.580759273930681</v>
      </c>
      <c r="P1766" s="11">
        <f t="shared" si="1913"/>
        <v>0.89952647859674073</v>
      </c>
      <c r="Q1766" s="11">
        <f t="shared" si="1913"/>
        <v>-2.0297042910562766</v>
      </c>
      <c r="R1766" s="11">
        <f t="shared" si="1913"/>
        <v>0.55455573499298794</v>
      </c>
      <c r="S1766" s="11">
        <f t="shared" si="1913"/>
        <v>7.0806604291464623</v>
      </c>
      <c r="T1766" s="11">
        <f t="shared" si="1913"/>
        <v>5.437222375702234</v>
      </c>
      <c r="U1766" s="11">
        <f t="shared" si="1913"/>
        <v>10.8243646187411</v>
      </c>
      <c r="V1766" s="11">
        <f t="shared" si="1913"/>
        <v>5.0506210174710873</v>
      </c>
      <c r="W1766" s="11">
        <f t="shared" si="1913"/>
        <v>1.6496602879678051</v>
      </c>
      <c r="X1766" s="11">
        <f t="shared" si="1913"/>
        <v>-14.28765097966695</v>
      </c>
      <c r="Y1766" s="11">
        <f t="shared" si="1913"/>
        <v>11.595002804907793</v>
      </c>
      <c r="Z1766" s="11">
        <f t="shared" si="1913"/>
        <v>11.40611326729892</v>
      </c>
      <c r="AA1766" s="11">
        <f t="shared" si="1913"/>
        <v>-0.78633778284790878</v>
      </c>
      <c r="AB1766" s="11">
        <f t="shared" si="1913"/>
        <v>-2.0092747010687191</v>
      </c>
      <c r="AC1766" s="11">
        <f t="shared" si="1913"/>
        <v>2.7983739177257547</v>
      </c>
      <c r="AD1766" s="11">
        <f t="shared" si="1913"/>
        <v>1.3675761778154225</v>
      </c>
      <c r="AE1766" s="11">
        <f t="shared" si="1913"/>
        <v>-1.6652816081925295</v>
      </c>
      <c r="AF1766" s="11">
        <f t="shared" si="1913"/>
        <v>1.9542354977937464</v>
      </c>
      <c r="AG1766" s="11">
        <f t="shared" si="1913"/>
        <v>0.21564132698199501</v>
      </c>
      <c r="AH1766" s="11">
        <f t="shared" si="1913"/>
        <v>1.3969631207415176</v>
      </c>
      <c r="AI1766" s="11">
        <f t="shared" si="1913"/>
        <v>-14.753697062114384</v>
      </c>
      <c r="AJ1766" s="11">
        <f t="shared" si="1913"/>
        <v>11.806659455029546</v>
      </c>
      <c r="AK1766" s="11">
        <f t="shared" si="1913"/>
        <v>14.256278688174248</v>
      </c>
      <c r="AL1766" s="11">
        <f t="shared" si="1913"/>
        <v>1.0673321780146665</v>
      </c>
    </row>
    <row r="1767" spans="1:38" ht="15">
      <c r="A1767" s="29">
        <v>1766</v>
      </c>
      <c r="B1767" s="23" t="s">
        <v>300</v>
      </c>
      <c r="C1767" s="23" t="s">
        <v>302</v>
      </c>
      <c r="D1767" s="7" t="s">
        <v>13</v>
      </c>
      <c r="E1767" s="10"/>
      <c r="F1767" s="11">
        <f t="shared" ref="F1767:AL1767" si="1914">F595/E595*100-100</f>
        <v>2.7659711570910588</v>
      </c>
      <c r="G1767" s="11">
        <f t="shared" si="1914"/>
        <v>9.5732738592359254</v>
      </c>
      <c r="H1767" s="11">
        <f t="shared" si="1914"/>
        <v>-13.764372494423554</v>
      </c>
      <c r="I1767" s="11">
        <f t="shared" si="1914"/>
        <v>-7.9628459017821882</v>
      </c>
      <c r="J1767" s="11">
        <f t="shared" si="1914"/>
        <v>-3.0664338108717999</v>
      </c>
      <c r="K1767" s="11">
        <f t="shared" si="1914"/>
        <v>-7.8722533590465105E-2</v>
      </c>
      <c r="L1767" s="11">
        <f t="shared" si="1914"/>
        <v>8.252037266316222</v>
      </c>
      <c r="M1767" s="11">
        <f t="shared" si="1914"/>
        <v>8.5336823595386591</v>
      </c>
      <c r="N1767" s="11">
        <f t="shared" si="1914"/>
        <v>13.900017351478766</v>
      </c>
      <c r="O1767" s="11">
        <f t="shared" si="1914"/>
        <v>6.8558720645256983</v>
      </c>
      <c r="P1767" s="11">
        <f t="shared" si="1914"/>
        <v>8.3125629756401338</v>
      </c>
      <c r="Q1767" s="11">
        <f t="shared" si="1914"/>
        <v>-3.7496366093276379</v>
      </c>
      <c r="R1767" s="11">
        <f t="shared" si="1914"/>
        <v>8.7183000641413173</v>
      </c>
      <c r="S1767" s="11">
        <f t="shared" si="1914"/>
        <v>10.340807400261625</v>
      </c>
      <c r="T1767" s="11">
        <f t="shared" si="1914"/>
        <v>4.7989163557680143</v>
      </c>
      <c r="U1767" s="11">
        <f t="shared" si="1914"/>
        <v>12.587829061306707</v>
      </c>
      <c r="V1767" s="11">
        <f t="shared" si="1914"/>
        <v>6.8118527389320747</v>
      </c>
      <c r="W1767" s="11">
        <f t="shared" si="1914"/>
        <v>0.55258108938247119</v>
      </c>
      <c r="X1767" s="11">
        <f t="shared" si="1914"/>
        <v>-16.799802874080726</v>
      </c>
      <c r="Y1767" s="11">
        <f t="shared" si="1914"/>
        <v>-6.9073075222757581</v>
      </c>
      <c r="Z1767" s="11">
        <f t="shared" si="1914"/>
        <v>-9.5677813611843021</v>
      </c>
      <c r="AA1767" s="11">
        <f t="shared" si="1914"/>
        <v>-6.6167253515605751</v>
      </c>
      <c r="AB1767" s="11">
        <f t="shared" si="1914"/>
        <v>-0.56308406863919913</v>
      </c>
      <c r="AC1767" s="11">
        <f t="shared" si="1914"/>
        <v>1.3217889788901545</v>
      </c>
      <c r="AD1767" s="11">
        <f t="shared" si="1914"/>
        <v>-1.4013873883619254</v>
      </c>
      <c r="AE1767" s="11">
        <f t="shared" si="1914"/>
        <v>5.6452089986402711</v>
      </c>
      <c r="AF1767" s="11">
        <f t="shared" si="1914"/>
        <v>4.2214584306920386</v>
      </c>
      <c r="AG1767" s="11">
        <f t="shared" si="1914"/>
        <v>7.8037688178878284</v>
      </c>
      <c r="AH1767" s="11">
        <f t="shared" si="1914"/>
        <v>6.1760892712085393</v>
      </c>
      <c r="AI1767" s="11">
        <f t="shared" si="1914"/>
        <v>1.1495191824687652</v>
      </c>
      <c r="AJ1767" s="11">
        <f t="shared" si="1914"/>
        <v>19.504068515669815</v>
      </c>
      <c r="AK1767" s="11">
        <f t="shared" si="1914"/>
        <v>17.1639921276807</v>
      </c>
      <c r="AL1767" s="11">
        <f t="shared" si="1914"/>
        <v>-0.40530617058843177</v>
      </c>
    </row>
    <row r="1768" spans="1:38" ht="15">
      <c r="A1768" s="29">
        <v>1767</v>
      </c>
      <c r="B1768" s="23" t="s">
        <v>300</v>
      </c>
      <c r="C1768" s="23" t="s">
        <v>302</v>
      </c>
      <c r="D1768" s="7" t="s">
        <v>14</v>
      </c>
      <c r="E1768" s="10"/>
      <c r="F1768" s="11">
        <f t="shared" ref="F1768:AL1768" si="1915">F596/E596*100-100</f>
        <v>10.616292550648126</v>
      </c>
      <c r="G1768" s="11">
        <f t="shared" si="1915"/>
        <v>10.247005252281213</v>
      </c>
      <c r="H1768" s="11">
        <f t="shared" si="1915"/>
        <v>-4.1127263110199976</v>
      </c>
      <c r="I1768" s="11">
        <f t="shared" si="1915"/>
        <v>14.971399252101094</v>
      </c>
      <c r="J1768" s="11">
        <f t="shared" si="1915"/>
        <v>18.963009676365132</v>
      </c>
      <c r="K1768" s="11">
        <f t="shared" si="1915"/>
        <v>-1.4719799437490622</v>
      </c>
      <c r="L1768" s="11">
        <f t="shared" si="1915"/>
        <v>11.101183375383968</v>
      </c>
      <c r="M1768" s="11">
        <f t="shared" si="1915"/>
        <v>47.126078825978738</v>
      </c>
      <c r="N1768" s="11">
        <f t="shared" si="1915"/>
        <v>45.2164315532155</v>
      </c>
      <c r="O1768" s="11">
        <f t="shared" si="1915"/>
        <v>0.70205803285622892</v>
      </c>
      <c r="P1768" s="11">
        <f t="shared" si="1915"/>
        <v>36.794787998111701</v>
      </c>
      <c r="Q1768" s="11">
        <f t="shared" si="1915"/>
        <v>-11.244892255010399</v>
      </c>
      <c r="R1768" s="11">
        <f t="shared" si="1915"/>
        <v>-0.36802895604918717</v>
      </c>
      <c r="S1768" s="11">
        <f t="shared" si="1915"/>
        <v>9.7304271320535634</v>
      </c>
      <c r="T1768" s="11">
        <f t="shared" si="1915"/>
        <v>4.1132522664313598</v>
      </c>
      <c r="U1768" s="11">
        <f t="shared" si="1915"/>
        <v>13.746360797496962</v>
      </c>
      <c r="V1768" s="11">
        <f t="shared" si="1915"/>
        <v>4.6623336288113251</v>
      </c>
      <c r="W1768" s="11">
        <f t="shared" si="1915"/>
        <v>-8.3934030594667348</v>
      </c>
      <c r="X1768" s="11">
        <f t="shared" si="1915"/>
        <v>-19.371011438211497</v>
      </c>
      <c r="Y1768" s="11">
        <f t="shared" si="1915"/>
        <v>1.3716237792997106</v>
      </c>
      <c r="Z1768" s="11">
        <f t="shared" si="1915"/>
        <v>-5.1042340594180615</v>
      </c>
      <c r="AA1768" s="11">
        <f t="shared" si="1915"/>
        <v>-12.225172444610834</v>
      </c>
      <c r="AB1768" s="11">
        <f t="shared" si="1915"/>
        <v>-3.4556898672699532</v>
      </c>
      <c r="AC1768" s="11">
        <f t="shared" si="1915"/>
        <v>-1.1376291883547225</v>
      </c>
      <c r="AD1768" s="11">
        <f t="shared" si="1915"/>
        <v>18.479327840814534</v>
      </c>
      <c r="AE1768" s="11">
        <f t="shared" si="1915"/>
        <v>5.9528900631864161</v>
      </c>
      <c r="AF1768" s="11">
        <f t="shared" si="1915"/>
        <v>10.507167495945652</v>
      </c>
      <c r="AG1768" s="11">
        <f t="shared" si="1915"/>
        <v>28.317580992582805</v>
      </c>
      <c r="AH1768" s="11">
        <f t="shared" si="1915"/>
        <v>5.2157300217369169</v>
      </c>
      <c r="AI1768" s="11">
        <f t="shared" si="1915"/>
        <v>9.3989481795074852</v>
      </c>
      <c r="AJ1768" s="11">
        <f t="shared" si="1915"/>
        <v>0.47657078679728215</v>
      </c>
      <c r="AK1768" s="11">
        <f t="shared" si="1915"/>
        <v>36.141601604411278</v>
      </c>
      <c r="AL1768" s="11">
        <f t="shared" si="1915"/>
        <v>-10.011776103558958</v>
      </c>
    </row>
    <row r="1769" spans="1:38" ht="15">
      <c r="A1769" s="29">
        <v>1768</v>
      </c>
      <c r="B1769" s="23" t="s">
        <v>300</v>
      </c>
      <c r="C1769" s="23" t="s">
        <v>302</v>
      </c>
      <c r="D1769" s="7" t="s">
        <v>15</v>
      </c>
      <c r="E1769" s="10"/>
      <c r="F1769" s="11">
        <f t="shared" ref="F1769:AL1769" si="1916">F597/E597*100-100</f>
        <v>7.5704721148488687</v>
      </c>
      <c r="G1769" s="11">
        <f t="shared" si="1916"/>
        <v>-0.11230475616574154</v>
      </c>
      <c r="H1769" s="11">
        <f t="shared" si="1916"/>
        <v>-20.864432377234337</v>
      </c>
      <c r="I1769" s="11">
        <f t="shared" si="1916"/>
        <v>9.0481356613736637</v>
      </c>
      <c r="J1769" s="11">
        <f t="shared" si="1916"/>
        <v>9.0115703370758951</v>
      </c>
      <c r="K1769" s="11">
        <f t="shared" si="1916"/>
        <v>3.4439087755311135</v>
      </c>
      <c r="L1769" s="11">
        <f t="shared" si="1916"/>
        <v>7.2376399020852773</v>
      </c>
      <c r="M1769" s="11">
        <f t="shared" si="1916"/>
        <v>7.0711632389327264</v>
      </c>
      <c r="N1769" s="11">
        <f t="shared" si="1916"/>
        <v>3.4682451030753896</v>
      </c>
      <c r="O1769" s="11">
        <f t="shared" si="1916"/>
        <v>13.080619873573511</v>
      </c>
      <c r="P1769" s="11">
        <f t="shared" si="1916"/>
        <v>1.9946574099104311</v>
      </c>
      <c r="Q1769" s="11">
        <f t="shared" si="1916"/>
        <v>-1.9197758356765178</v>
      </c>
      <c r="R1769" s="11">
        <f t="shared" si="1916"/>
        <v>2.2965091265613609</v>
      </c>
      <c r="S1769" s="11">
        <f t="shared" si="1916"/>
        <v>5.4222364308222524</v>
      </c>
      <c r="T1769" s="11">
        <f t="shared" si="1916"/>
        <v>3.4972658171803914</v>
      </c>
      <c r="U1769" s="11">
        <f t="shared" si="1916"/>
        <v>11.766098742577384</v>
      </c>
      <c r="V1769" s="11">
        <f t="shared" si="1916"/>
        <v>8.3073360283700168</v>
      </c>
      <c r="W1769" s="11">
        <f t="shared" si="1916"/>
        <v>-0.30753238391501725</v>
      </c>
      <c r="X1769" s="11">
        <f t="shared" si="1916"/>
        <v>-19.32839883545509</v>
      </c>
      <c r="Y1769" s="11">
        <f t="shared" si="1916"/>
        <v>14.518591483912857</v>
      </c>
      <c r="Z1769" s="11">
        <f t="shared" si="1916"/>
        <v>9.2685721352000456</v>
      </c>
      <c r="AA1769" s="11">
        <f t="shared" si="1916"/>
        <v>-5.8580479419331368</v>
      </c>
      <c r="AB1769" s="11">
        <f t="shared" si="1916"/>
        <v>-3.2162566172998481</v>
      </c>
      <c r="AC1769" s="11">
        <f t="shared" si="1916"/>
        <v>2.6360878909235339</v>
      </c>
      <c r="AD1769" s="11">
        <f t="shared" si="1916"/>
        <v>4.1487984723219853</v>
      </c>
      <c r="AE1769" s="11">
        <f t="shared" si="1916"/>
        <v>5.5844757012534387</v>
      </c>
      <c r="AF1769" s="11">
        <f t="shared" si="1916"/>
        <v>6.8681775032603127</v>
      </c>
      <c r="AG1769" s="11">
        <f t="shared" si="1916"/>
        <v>7.6784330676484132</v>
      </c>
      <c r="AH1769" s="11">
        <f t="shared" si="1916"/>
        <v>-3.8828522695504404</v>
      </c>
      <c r="AI1769" s="11">
        <f t="shared" si="1916"/>
        <v>-8.3588262565665445</v>
      </c>
      <c r="AJ1769" s="11">
        <f t="shared" si="1916"/>
        <v>23.027155777573043</v>
      </c>
      <c r="AK1769" s="11">
        <f t="shared" si="1916"/>
        <v>15.224221491230082</v>
      </c>
      <c r="AL1769" s="11">
        <f t="shared" si="1916"/>
        <v>-1.8148784781937479</v>
      </c>
    </row>
    <row r="1770" spans="1:38" ht="15">
      <c r="A1770" s="29">
        <v>1769</v>
      </c>
      <c r="B1770" s="23" t="s">
        <v>300</v>
      </c>
      <c r="C1770" s="23" t="s">
        <v>302</v>
      </c>
      <c r="D1770" s="7" t="s">
        <v>16</v>
      </c>
      <c r="E1770" s="10"/>
      <c r="F1770" s="11" t="e">
        <f t="shared" ref="F1770:AL1770" si="1917">F598/E598*100-100</f>
        <v>#DIV/0!</v>
      </c>
      <c r="G1770" s="11" t="e">
        <f t="shared" si="1917"/>
        <v>#DIV/0!</v>
      </c>
      <c r="H1770" s="11">
        <f t="shared" si="1917"/>
        <v>79.295653442077992</v>
      </c>
      <c r="I1770" s="11">
        <f t="shared" si="1917"/>
        <v>13.32304683255461</v>
      </c>
      <c r="J1770" s="11">
        <f t="shared" si="1917"/>
        <v>0.2010853127725909</v>
      </c>
      <c r="K1770" s="11">
        <f t="shared" si="1917"/>
        <v>5.7507630828657028</v>
      </c>
      <c r="L1770" s="11">
        <f t="shared" si="1917"/>
        <v>13.068905143608831</v>
      </c>
      <c r="M1770" s="11">
        <f t="shared" si="1917"/>
        <v>-1.107387553174263</v>
      </c>
      <c r="N1770" s="11">
        <f t="shared" si="1917"/>
        <v>-13.079252685479474</v>
      </c>
      <c r="O1770" s="11">
        <f t="shared" si="1917"/>
        <v>7.2220635029572406</v>
      </c>
      <c r="P1770" s="11">
        <f t="shared" si="1917"/>
        <v>10.66629221232553</v>
      </c>
      <c r="Q1770" s="11">
        <f t="shared" si="1917"/>
        <v>9.5537771544556165</v>
      </c>
      <c r="R1770" s="11">
        <f t="shared" si="1917"/>
        <v>6.8934385135619038</v>
      </c>
      <c r="S1770" s="11">
        <f t="shared" si="1917"/>
        <v>7.2402781005574326</v>
      </c>
      <c r="T1770" s="11">
        <f t="shared" si="1917"/>
        <v>3.9197891299683363</v>
      </c>
      <c r="U1770" s="11">
        <f t="shared" si="1917"/>
        <v>18.273687378446652</v>
      </c>
      <c r="V1770" s="11">
        <f t="shared" si="1917"/>
        <v>2.3025786440841358</v>
      </c>
      <c r="W1770" s="11">
        <f t="shared" si="1917"/>
        <v>6.0522463238926747</v>
      </c>
      <c r="X1770" s="11">
        <f t="shared" si="1917"/>
        <v>-21.564819891793718</v>
      </c>
      <c r="Y1770" s="11">
        <f t="shared" si="1917"/>
        <v>-5.931889529813219</v>
      </c>
      <c r="Z1770" s="11">
        <f t="shared" si="1917"/>
        <v>12.579317892432826</v>
      </c>
      <c r="AA1770" s="11">
        <f t="shared" si="1917"/>
        <v>-0.85795132774882177</v>
      </c>
      <c r="AB1770" s="11">
        <f t="shared" si="1917"/>
        <v>-4.1472888000834871</v>
      </c>
      <c r="AC1770" s="11">
        <f t="shared" si="1917"/>
        <v>9.4208809550378305</v>
      </c>
      <c r="AD1770" s="11">
        <f t="shared" si="1917"/>
        <v>18.887715466536648</v>
      </c>
      <c r="AE1770" s="11">
        <f t="shared" si="1917"/>
        <v>14.003207997884971</v>
      </c>
      <c r="AF1770" s="11">
        <f t="shared" si="1917"/>
        <v>12.353290283922561</v>
      </c>
      <c r="AG1770" s="11">
        <f t="shared" si="1917"/>
        <v>9.3520350149675124</v>
      </c>
      <c r="AH1770" s="11">
        <f t="shared" si="1917"/>
        <v>2.9673641874627918</v>
      </c>
      <c r="AI1770" s="11">
        <f t="shared" si="1917"/>
        <v>-9.3343141432415138</v>
      </c>
      <c r="AJ1770" s="11">
        <f t="shared" si="1917"/>
        <v>18.044639479880686</v>
      </c>
      <c r="AK1770" s="11">
        <f t="shared" si="1917"/>
        <v>26.730538076567314</v>
      </c>
      <c r="AL1770" s="11">
        <f t="shared" si="1917"/>
        <v>5.5333047654781353</v>
      </c>
    </row>
    <row r="1771" spans="1:38" ht="15">
      <c r="A1771" s="29">
        <v>1770</v>
      </c>
      <c r="B1771" s="23" t="s">
        <v>300</v>
      </c>
      <c r="C1771" s="23" t="s">
        <v>302</v>
      </c>
      <c r="D1771" s="7" t="s">
        <v>17</v>
      </c>
      <c r="E1771" s="10"/>
      <c r="F1771" s="11" t="e">
        <f t="shared" ref="F1771:AL1771" si="1918">F599/E599*100-100</f>
        <v>#DIV/0!</v>
      </c>
      <c r="G1771" s="11" t="e">
        <f t="shared" si="1918"/>
        <v>#DIV/0!</v>
      </c>
      <c r="H1771" s="11">
        <f t="shared" si="1918"/>
        <v>32.539381822286003</v>
      </c>
      <c r="I1771" s="11">
        <f t="shared" si="1918"/>
        <v>44.198607702343907</v>
      </c>
      <c r="J1771" s="11">
        <f t="shared" si="1918"/>
        <v>26.354774348396461</v>
      </c>
      <c r="K1771" s="11">
        <f t="shared" si="1918"/>
        <v>-6.0612990238626168</v>
      </c>
      <c r="L1771" s="11">
        <f t="shared" si="1918"/>
        <v>40.643729465886508</v>
      </c>
      <c r="M1771" s="11">
        <f t="shared" si="1918"/>
        <v>10.101463136071274</v>
      </c>
      <c r="N1771" s="11">
        <f t="shared" si="1918"/>
        <v>-8.1908352974385963</v>
      </c>
      <c r="O1771" s="11">
        <f t="shared" si="1918"/>
        <v>28.095483899996623</v>
      </c>
      <c r="P1771" s="11">
        <f t="shared" si="1918"/>
        <v>24.627298920949997</v>
      </c>
      <c r="Q1771" s="11">
        <f t="shared" si="1918"/>
        <v>2.7928792656918944</v>
      </c>
      <c r="R1771" s="11">
        <f t="shared" si="1918"/>
        <v>1.8180336446662011</v>
      </c>
      <c r="S1771" s="11">
        <f t="shared" si="1918"/>
        <v>-6.7760450679108146</v>
      </c>
      <c r="T1771" s="11">
        <f t="shared" si="1918"/>
        <v>6.5920530747213917</v>
      </c>
      <c r="U1771" s="11">
        <f t="shared" si="1918"/>
        <v>39.212027136486427</v>
      </c>
      <c r="V1771" s="11">
        <f t="shared" si="1918"/>
        <v>21.198926937787377</v>
      </c>
      <c r="W1771" s="11">
        <f t="shared" si="1918"/>
        <v>-15.818340653437531</v>
      </c>
      <c r="X1771" s="11">
        <f t="shared" si="1918"/>
        <v>-36.508766006793593</v>
      </c>
      <c r="Y1771" s="11">
        <f t="shared" si="1918"/>
        <v>28.611831330168997</v>
      </c>
      <c r="Z1771" s="11">
        <f t="shared" si="1918"/>
        <v>28.524167743024208</v>
      </c>
      <c r="AA1771" s="11">
        <f t="shared" si="1918"/>
        <v>6.6836552014257506</v>
      </c>
      <c r="AB1771" s="11">
        <f t="shared" si="1918"/>
        <v>-2.3839932288949797</v>
      </c>
      <c r="AC1771" s="11">
        <f t="shared" si="1918"/>
        <v>4.6379399304801154</v>
      </c>
      <c r="AD1771" s="11">
        <f t="shared" si="1918"/>
        <v>4.9720894343041664</v>
      </c>
      <c r="AE1771" s="11">
        <f t="shared" si="1918"/>
        <v>7.250056510344919</v>
      </c>
      <c r="AF1771" s="11">
        <f t="shared" si="1918"/>
        <v>9.3210323505911816</v>
      </c>
      <c r="AG1771" s="11">
        <f t="shared" si="1918"/>
        <v>2.0237027464429644</v>
      </c>
      <c r="AH1771" s="11">
        <f t="shared" si="1918"/>
        <v>-4.1487080499138216</v>
      </c>
      <c r="AI1771" s="11">
        <f t="shared" si="1918"/>
        <v>-3.8690258453591042</v>
      </c>
      <c r="AJ1771" s="11">
        <f t="shared" si="1918"/>
        <v>24.305159736455579</v>
      </c>
      <c r="AK1771" s="11">
        <f t="shared" si="1918"/>
        <v>20.3188846737701</v>
      </c>
      <c r="AL1771" s="11">
        <f t="shared" si="1918"/>
        <v>1.0083688832553008</v>
      </c>
    </row>
    <row r="1772" spans="1:38" ht="15">
      <c r="A1772" s="29">
        <v>1771</v>
      </c>
      <c r="B1772" s="23" t="s">
        <v>300</v>
      </c>
      <c r="C1772" s="23" t="s">
        <v>302</v>
      </c>
      <c r="D1772" s="7" t="s">
        <v>18</v>
      </c>
      <c r="E1772" s="10"/>
      <c r="F1772" s="11" t="e">
        <f t="shared" ref="F1772:AL1772" si="1919">F600/E600*100-100</f>
        <v>#DIV/0!</v>
      </c>
      <c r="G1772" s="11" t="e">
        <f t="shared" si="1919"/>
        <v>#DIV/0!</v>
      </c>
      <c r="H1772" s="11">
        <f t="shared" si="1919"/>
        <v>42.2377953021834</v>
      </c>
      <c r="I1772" s="11">
        <f t="shared" si="1919"/>
        <v>46.07333572356282</v>
      </c>
      <c r="J1772" s="11">
        <f t="shared" si="1919"/>
        <v>14.532973776050426</v>
      </c>
      <c r="K1772" s="11">
        <f t="shared" si="1919"/>
        <v>31.774972750806114</v>
      </c>
      <c r="L1772" s="11">
        <f t="shared" si="1919"/>
        <v>41.02748851100219</v>
      </c>
      <c r="M1772" s="11">
        <f t="shared" si="1919"/>
        <v>8.519774925998675</v>
      </c>
      <c r="N1772" s="11">
        <f t="shared" si="1919"/>
        <v>-10.442527324125237</v>
      </c>
      <c r="O1772" s="11">
        <f t="shared" si="1919"/>
        <v>19.631874362038928</v>
      </c>
      <c r="P1772" s="11">
        <f t="shared" si="1919"/>
        <v>29.230396349033072</v>
      </c>
      <c r="Q1772" s="11">
        <f t="shared" si="1919"/>
        <v>13.206957386238003</v>
      </c>
      <c r="R1772" s="11">
        <f t="shared" si="1919"/>
        <v>5.4979897230060573</v>
      </c>
      <c r="S1772" s="11">
        <f t="shared" si="1919"/>
        <v>-5.3098569131682325</v>
      </c>
      <c r="T1772" s="11">
        <f t="shared" si="1919"/>
        <v>2.2041867098008936</v>
      </c>
      <c r="U1772" s="11">
        <f t="shared" si="1919"/>
        <v>27.517418369805924</v>
      </c>
      <c r="V1772" s="11">
        <f t="shared" si="1919"/>
        <v>28.539357305627448</v>
      </c>
      <c r="W1772" s="11">
        <f t="shared" si="1919"/>
        <v>-2.8552272994338637</v>
      </c>
      <c r="X1772" s="11">
        <f t="shared" si="1919"/>
        <v>-30.71498659605534</v>
      </c>
      <c r="Y1772" s="11">
        <f t="shared" si="1919"/>
        <v>27.397315422865745</v>
      </c>
      <c r="Z1772" s="11">
        <f t="shared" si="1919"/>
        <v>22.06396396621895</v>
      </c>
      <c r="AA1772" s="11">
        <f t="shared" si="1919"/>
        <v>6.2734713368694202</v>
      </c>
      <c r="AB1772" s="11">
        <f t="shared" si="1919"/>
        <v>1.6424556589793298</v>
      </c>
      <c r="AC1772" s="11">
        <f t="shared" si="1919"/>
        <v>-1.1826360981883681</v>
      </c>
      <c r="AD1772" s="11">
        <f t="shared" si="1919"/>
        <v>6.5902682006874187</v>
      </c>
      <c r="AE1772" s="11">
        <f t="shared" si="1919"/>
        <v>6.2931287350075849</v>
      </c>
      <c r="AF1772" s="11">
        <f t="shared" si="1919"/>
        <v>7.8880994437994048</v>
      </c>
      <c r="AG1772" s="11">
        <f t="shared" si="1919"/>
        <v>6.2386928419415142</v>
      </c>
      <c r="AH1772" s="11">
        <f t="shared" si="1919"/>
        <v>2.9842927290028882</v>
      </c>
      <c r="AI1772" s="11">
        <f t="shared" si="1919"/>
        <v>2.670689267882139</v>
      </c>
      <c r="AJ1772" s="11">
        <f t="shared" si="1919"/>
        <v>26.241326632779135</v>
      </c>
      <c r="AK1772" s="11">
        <f t="shared" si="1919"/>
        <v>20.611626099257222</v>
      </c>
      <c r="AL1772" s="11">
        <f t="shared" si="1919"/>
        <v>-0.97104072418979115</v>
      </c>
    </row>
    <row r="1773" spans="1:38" ht="15">
      <c r="A1773" s="29">
        <v>1772</v>
      </c>
      <c r="B1773" s="23" t="s">
        <v>300</v>
      </c>
      <c r="C1773" s="23" t="s">
        <v>302</v>
      </c>
      <c r="D1773" s="7" t="s">
        <v>19</v>
      </c>
      <c r="E1773" s="10"/>
      <c r="F1773" s="11" t="e">
        <f t="shared" ref="F1773:AL1773" si="1920">F601/E601*100-100</f>
        <v>#DIV/0!</v>
      </c>
      <c r="G1773" s="11" t="e">
        <f t="shared" si="1920"/>
        <v>#DIV/0!</v>
      </c>
      <c r="H1773" s="11" t="e">
        <f t="shared" si="1920"/>
        <v>#DIV/0!</v>
      </c>
      <c r="I1773" s="11" t="e">
        <f t="shared" si="1920"/>
        <v>#DIV/0!</v>
      </c>
      <c r="J1773" s="11" t="e">
        <f t="shared" si="1920"/>
        <v>#DIV/0!</v>
      </c>
      <c r="K1773" s="11" t="e">
        <f t="shared" si="1920"/>
        <v>#DIV/0!</v>
      </c>
      <c r="L1773" s="11" t="e">
        <f t="shared" si="1920"/>
        <v>#DIV/0!</v>
      </c>
      <c r="M1773" s="11" t="e">
        <f t="shared" si="1920"/>
        <v>#DIV/0!</v>
      </c>
      <c r="N1773" s="11" t="e">
        <f t="shared" si="1920"/>
        <v>#DIV/0!</v>
      </c>
      <c r="O1773" s="11">
        <f t="shared" si="1920"/>
        <v>31.078425585973889</v>
      </c>
      <c r="P1773" s="11">
        <f t="shared" si="1920"/>
        <v>10.889241365782993</v>
      </c>
      <c r="Q1773" s="11">
        <f t="shared" si="1920"/>
        <v>3.1121986895199996</v>
      </c>
      <c r="R1773" s="11">
        <f t="shared" si="1920"/>
        <v>4.8646537756860511</v>
      </c>
      <c r="S1773" s="11">
        <f t="shared" si="1920"/>
        <v>17.532052076095255</v>
      </c>
      <c r="T1773" s="11">
        <f t="shared" si="1920"/>
        <v>8.3377944235925696</v>
      </c>
      <c r="U1773" s="11">
        <f t="shared" si="1920"/>
        <v>12.575546096031616</v>
      </c>
      <c r="V1773" s="11">
        <f t="shared" si="1920"/>
        <v>8.5355591258485362</v>
      </c>
      <c r="W1773" s="11">
        <f t="shared" si="1920"/>
        <v>9.1031437625968721</v>
      </c>
      <c r="X1773" s="11">
        <f t="shared" si="1920"/>
        <v>-18.047507774539682</v>
      </c>
      <c r="Y1773" s="11">
        <f t="shared" si="1920"/>
        <v>16.297123314545914</v>
      </c>
      <c r="Z1773" s="11">
        <f t="shared" si="1920"/>
        <v>11.321626342176387</v>
      </c>
      <c r="AA1773" s="11">
        <f t="shared" si="1920"/>
        <v>-9.2222282875702746</v>
      </c>
      <c r="AB1773" s="11">
        <f t="shared" si="1920"/>
        <v>2.2740442031608694</v>
      </c>
      <c r="AC1773" s="11">
        <f t="shared" si="1920"/>
        <v>-1.4425428792907553</v>
      </c>
      <c r="AD1773" s="11">
        <f t="shared" si="1920"/>
        <v>1.975504700997476</v>
      </c>
      <c r="AE1773" s="11">
        <f t="shared" si="1920"/>
        <v>-0.97385316630105478</v>
      </c>
      <c r="AF1773" s="11">
        <f t="shared" si="1920"/>
        <v>6.8549110312968509</v>
      </c>
      <c r="AG1773" s="11">
        <f t="shared" si="1920"/>
        <v>4.9518416454493348</v>
      </c>
      <c r="AH1773" s="11">
        <f t="shared" si="1920"/>
        <v>-4.793555015752986</v>
      </c>
      <c r="AI1773" s="11">
        <f t="shared" si="1920"/>
        <v>-7.9985135926814621</v>
      </c>
      <c r="AJ1773" s="11">
        <f t="shared" si="1920"/>
        <v>21.38887993452785</v>
      </c>
      <c r="AK1773" s="11">
        <f t="shared" si="1920"/>
        <v>19.408827896593195</v>
      </c>
      <c r="AL1773" s="11">
        <f t="shared" si="1920"/>
        <v>-12.215493164267926</v>
      </c>
    </row>
    <row r="1774" spans="1:38" ht="15">
      <c r="A1774" s="29">
        <v>1773</v>
      </c>
      <c r="B1774" s="23" t="s">
        <v>300</v>
      </c>
      <c r="C1774" s="23" t="s">
        <v>302</v>
      </c>
      <c r="D1774" s="7" t="s">
        <v>20</v>
      </c>
      <c r="E1774" s="10"/>
      <c r="F1774" s="11">
        <f t="shared" ref="F1774:AL1774" si="1921">F602/E602*100-100</f>
        <v>1.2580159539528353</v>
      </c>
      <c r="G1774" s="11">
        <f t="shared" si="1921"/>
        <v>-1.51322780704389</v>
      </c>
      <c r="H1774" s="11">
        <f t="shared" si="1921"/>
        <v>6.103111913024307</v>
      </c>
      <c r="I1774" s="11">
        <f t="shared" si="1921"/>
        <v>4.3699017611493929</v>
      </c>
      <c r="J1774" s="11">
        <f t="shared" si="1921"/>
        <v>-8.9693622969714113</v>
      </c>
      <c r="K1774" s="11">
        <f t="shared" si="1921"/>
        <v>-4.8674512555710692</v>
      </c>
      <c r="L1774" s="11">
        <f t="shared" si="1921"/>
        <v>9.3745824224575216</v>
      </c>
      <c r="M1774" s="11">
        <f t="shared" si="1921"/>
        <v>7.3520500415383765</v>
      </c>
      <c r="N1774" s="11">
        <f t="shared" si="1921"/>
        <v>14.202149088765424</v>
      </c>
      <c r="O1774" s="11">
        <f t="shared" si="1921"/>
        <v>21.987619233636153</v>
      </c>
      <c r="P1774" s="11">
        <f t="shared" si="1921"/>
        <v>11.8119228582445</v>
      </c>
      <c r="Q1774" s="11">
        <f t="shared" si="1921"/>
        <v>-22.720624228299229</v>
      </c>
      <c r="R1774" s="11">
        <f t="shared" si="1921"/>
        <v>5.1237253556146669</v>
      </c>
      <c r="S1774" s="11">
        <f t="shared" si="1921"/>
        <v>7.831523586661902</v>
      </c>
      <c r="T1774" s="11">
        <f t="shared" si="1921"/>
        <v>-9.4366751624654626</v>
      </c>
      <c r="U1774" s="11">
        <f t="shared" si="1921"/>
        <v>22.780501641071353</v>
      </c>
      <c r="V1774" s="11">
        <f t="shared" si="1921"/>
        <v>34.51791270015093</v>
      </c>
      <c r="W1774" s="11">
        <f t="shared" si="1921"/>
        <v>9.3203498058492755</v>
      </c>
      <c r="X1774" s="11">
        <f t="shared" si="1921"/>
        <v>-37.314139287404721</v>
      </c>
      <c r="Y1774" s="11">
        <f t="shared" si="1921"/>
        <v>10.557808472413882</v>
      </c>
      <c r="Z1774" s="11">
        <f t="shared" si="1921"/>
        <v>9.1088931116249654</v>
      </c>
      <c r="AA1774" s="11">
        <f t="shared" si="1921"/>
        <v>-11.706301026877981</v>
      </c>
      <c r="AB1774" s="11">
        <f t="shared" si="1921"/>
        <v>28.653934300993114</v>
      </c>
      <c r="AC1774" s="11">
        <f t="shared" si="1921"/>
        <v>7.7630516365018423</v>
      </c>
      <c r="AD1774" s="11">
        <f t="shared" si="1921"/>
        <v>8.5047740376985814</v>
      </c>
      <c r="AE1774" s="11">
        <f t="shared" si="1921"/>
        <v>-0.52834657585307809</v>
      </c>
      <c r="AF1774" s="11">
        <f t="shared" si="1921"/>
        <v>1.6791252416071814</v>
      </c>
      <c r="AG1774" s="11">
        <f t="shared" si="1921"/>
        <v>8.2062693809347849</v>
      </c>
      <c r="AH1774" s="11">
        <f t="shared" si="1921"/>
        <v>19.215271023735454</v>
      </c>
      <c r="AI1774" s="11">
        <f t="shared" si="1921"/>
        <v>-32.790205799951266</v>
      </c>
      <c r="AJ1774" s="11">
        <f t="shared" si="1921"/>
        <v>24.145359779933401</v>
      </c>
      <c r="AK1774" s="11">
        <f t="shared" si="1921"/>
        <v>101.27071204657412</v>
      </c>
      <c r="AL1774" s="11">
        <f t="shared" si="1921"/>
        <v>-10.488202846150287</v>
      </c>
    </row>
    <row r="1775" spans="1:38" ht="15">
      <c r="A1775" s="29">
        <v>1774</v>
      </c>
      <c r="B1775" s="23" t="s">
        <v>300</v>
      </c>
      <c r="C1775" s="23" t="s">
        <v>302</v>
      </c>
      <c r="D1775" s="7" t="s">
        <v>21</v>
      </c>
      <c r="E1775" s="10"/>
      <c r="F1775" s="11">
        <f t="shared" ref="F1775:AL1775" si="1922">F603/E603*100-100</f>
        <v>6.5147977291596817</v>
      </c>
      <c r="G1775" s="11">
        <f t="shared" si="1922"/>
        <v>-1.5314614236045259</v>
      </c>
      <c r="H1775" s="11">
        <f t="shared" si="1922"/>
        <v>-15.945249906515386</v>
      </c>
      <c r="I1775" s="11">
        <f t="shared" si="1922"/>
        <v>6.253470578421144</v>
      </c>
      <c r="J1775" s="11">
        <f t="shared" si="1922"/>
        <v>10.416197145109123</v>
      </c>
      <c r="K1775" s="11">
        <f t="shared" si="1922"/>
        <v>5.2740770330840263</v>
      </c>
      <c r="L1775" s="11">
        <f t="shared" si="1922"/>
        <v>7.5935755407274996</v>
      </c>
      <c r="M1775" s="11">
        <f t="shared" si="1922"/>
        <v>4.398472925812527</v>
      </c>
      <c r="N1775" s="11">
        <f t="shared" si="1922"/>
        <v>1.0570718401918811</v>
      </c>
      <c r="O1775" s="11">
        <f t="shared" si="1922"/>
        <v>18.86410761970923</v>
      </c>
      <c r="P1775" s="11">
        <f t="shared" si="1922"/>
        <v>-0.5828035181056066</v>
      </c>
      <c r="Q1775" s="11">
        <f t="shared" si="1922"/>
        <v>-2.4389117333513326</v>
      </c>
      <c r="R1775" s="11">
        <f t="shared" si="1922"/>
        <v>4.0709539484437869</v>
      </c>
      <c r="S1775" s="11">
        <f t="shared" si="1922"/>
        <v>9.9538533199011283</v>
      </c>
      <c r="T1775" s="11">
        <f t="shared" si="1922"/>
        <v>8.5252952986269293</v>
      </c>
      <c r="U1775" s="11">
        <f t="shared" si="1922"/>
        <v>16.28476542354116</v>
      </c>
      <c r="V1775" s="11">
        <f t="shared" si="1922"/>
        <v>6.4960643013252337</v>
      </c>
      <c r="W1775" s="11">
        <f t="shared" si="1922"/>
        <v>7.1020763389276595</v>
      </c>
      <c r="X1775" s="11">
        <f t="shared" si="1922"/>
        <v>-18.682027306376369</v>
      </c>
      <c r="Y1775" s="11">
        <f t="shared" si="1922"/>
        <v>19.677458923254122</v>
      </c>
      <c r="Z1775" s="11">
        <f t="shared" si="1922"/>
        <v>16.164718126620855</v>
      </c>
      <c r="AA1775" s="11">
        <f t="shared" si="1922"/>
        <v>3.1858772386086116</v>
      </c>
      <c r="AB1775" s="11">
        <f t="shared" si="1922"/>
        <v>2.3249792287547706</v>
      </c>
      <c r="AC1775" s="11">
        <f t="shared" si="1922"/>
        <v>0.53791539606258709</v>
      </c>
      <c r="AD1775" s="11">
        <f t="shared" si="1922"/>
        <v>4.0789937102310887</v>
      </c>
      <c r="AE1775" s="11">
        <f t="shared" si="1922"/>
        <v>-3.2953034611072098</v>
      </c>
      <c r="AF1775" s="11">
        <f t="shared" si="1922"/>
        <v>8.4692905766893034</v>
      </c>
      <c r="AG1775" s="11">
        <f t="shared" si="1922"/>
        <v>7.7094937825511636</v>
      </c>
      <c r="AH1775" s="11">
        <f t="shared" si="1922"/>
        <v>0.30438099435492916</v>
      </c>
      <c r="AI1775" s="11">
        <f t="shared" si="1922"/>
        <v>-9.3701140501096631</v>
      </c>
      <c r="AJ1775" s="11">
        <f t="shared" si="1922"/>
        <v>20.139981884675336</v>
      </c>
      <c r="AK1775" s="11">
        <f t="shared" si="1922"/>
        <v>10.232572932487031</v>
      </c>
      <c r="AL1775" s="11">
        <f t="shared" si="1922"/>
        <v>-3.0372251435220221</v>
      </c>
    </row>
    <row r="1776" spans="1:38" ht="15">
      <c r="A1776" s="29">
        <v>1775</v>
      </c>
      <c r="B1776" s="23" t="s">
        <v>300</v>
      </c>
      <c r="C1776" s="23" t="s">
        <v>302</v>
      </c>
      <c r="D1776" s="7" t="s">
        <v>22</v>
      </c>
      <c r="E1776" s="10"/>
      <c r="F1776" s="11">
        <f t="shared" ref="F1776:AL1776" si="1923">F604/E604*100-100</f>
        <v>7.2773843218760987</v>
      </c>
      <c r="G1776" s="11">
        <f t="shared" si="1923"/>
        <v>2.2090847237211051</v>
      </c>
      <c r="H1776" s="11">
        <f t="shared" si="1923"/>
        <v>-6.2845386602808162</v>
      </c>
      <c r="I1776" s="11">
        <f t="shared" si="1923"/>
        <v>8.5973819050661859</v>
      </c>
      <c r="J1776" s="11">
        <f t="shared" si="1923"/>
        <v>-2.022989176900964</v>
      </c>
      <c r="K1776" s="11">
        <f t="shared" si="1923"/>
        <v>7.4481550849742462</v>
      </c>
      <c r="L1776" s="11">
        <f t="shared" si="1923"/>
        <v>4.094066954725804</v>
      </c>
      <c r="M1776" s="11">
        <f t="shared" si="1923"/>
        <v>11.979892112404713</v>
      </c>
      <c r="N1776" s="11">
        <f t="shared" si="1923"/>
        <v>7.3916421962135388</v>
      </c>
      <c r="O1776" s="11">
        <f t="shared" si="1923"/>
        <v>13.632376232905273</v>
      </c>
      <c r="P1776" s="11">
        <f t="shared" si="1923"/>
        <v>2.2977120813501699</v>
      </c>
      <c r="Q1776" s="11">
        <f t="shared" si="1923"/>
        <v>1.402648687076649</v>
      </c>
      <c r="R1776" s="11">
        <f t="shared" si="1923"/>
        <v>4.3714511656019397</v>
      </c>
      <c r="S1776" s="11">
        <f t="shared" si="1923"/>
        <v>12.134199748467765</v>
      </c>
      <c r="T1776" s="11">
        <f t="shared" si="1923"/>
        <v>7.9194023516760979</v>
      </c>
      <c r="U1776" s="11">
        <f t="shared" si="1923"/>
        <v>15.083264138924463</v>
      </c>
      <c r="V1776" s="11">
        <f t="shared" si="1923"/>
        <v>6.3787772578273234</v>
      </c>
      <c r="W1776" s="11">
        <f t="shared" si="1923"/>
        <v>3.4908978380812954</v>
      </c>
      <c r="X1776" s="11">
        <f t="shared" si="1923"/>
        <v>-16.171905485842416</v>
      </c>
      <c r="Y1776" s="11">
        <f t="shared" si="1923"/>
        <v>15.626706012140872</v>
      </c>
      <c r="Z1776" s="11">
        <f t="shared" si="1923"/>
        <v>11.189736842859176</v>
      </c>
      <c r="AA1776" s="11">
        <f t="shared" si="1923"/>
        <v>-1.852846169483513</v>
      </c>
      <c r="AB1776" s="11">
        <f t="shared" si="1923"/>
        <v>7.6486426386708217E-3</v>
      </c>
      <c r="AC1776" s="11">
        <f t="shared" si="1923"/>
        <v>-0.99724260033745793</v>
      </c>
      <c r="AD1776" s="11">
        <f t="shared" si="1923"/>
        <v>3.7411858903046493</v>
      </c>
      <c r="AE1776" s="11">
        <f t="shared" si="1923"/>
        <v>2.9895231017092527</v>
      </c>
      <c r="AF1776" s="11">
        <f t="shared" si="1923"/>
        <v>5.1064947656004733</v>
      </c>
      <c r="AG1776" s="11">
        <f t="shared" si="1923"/>
        <v>4.5269085151706321</v>
      </c>
      <c r="AH1776" s="11">
        <f t="shared" si="1923"/>
        <v>1.9578535000663351</v>
      </c>
      <c r="AI1776" s="11">
        <f t="shared" si="1923"/>
        <v>-8.6833280247200975</v>
      </c>
      <c r="AJ1776" s="11">
        <f t="shared" si="1923"/>
        <v>19.195008991314751</v>
      </c>
      <c r="AK1776" s="11">
        <f t="shared" si="1923"/>
        <v>23.799595368147337</v>
      </c>
      <c r="AL1776" s="11">
        <f t="shared" si="1923"/>
        <v>-8.0029564627240148</v>
      </c>
    </row>
    <row r="1777" spans="1:38" ht="15">
      <c r="A1777" s="29">
        <v>1776</v>
      </c>
      <c r="B1777" s="23" t="s">
        <v>300</v>
      </c>
      <c r="C1777" s="23" t="s">
        <v>302</v>
      </c>
      <c r="D1777" s="7" t="s">
        <v>23</v>
      </c>
      <c r="E1777" s="10"/>
      <c r="F1777" s="11">
        <f t="shared" ref="F1777:AL1777" si="1924">F605/E605*100-100</f>
        <v>7.7185503636952006</v>
      </c>
      <c r="G1777" s="11">
        <f t="shared" si="1924"/>
        <v>5.0495274233738172</v>
      </c>
      <c r="H1777" s="11">
        <f t="shared" si="1924"/>
        <v>11.018549453963303</v>
      </c>
      <c r="I1777" s="11">
        <f t="shared" si="1924"/>
        <v>11.659470476424488</v>
      </c>
      <c r="J1777" s="11">
        <f t="shared" si="1924"/>
        <v>22.606951291980522</v>
      </c>
      <c r="K1777" s="11">
        <f t="shared" si="1924"/>
        <v>13.78404088372433</v>
      </c>
      <c r="L1777" s="11">
        <f t="shared" si="1924"/>
        <v>22.591100295985896</v>
      </c>
      <c r="M1777" s="11">
        <f t="shared" si="1924"/>
        <v>15.865696939128298</v>
      </c>
      <c r="N1777" s="11">
        <f t="shared" si="1924"/>
        <v>3.899282907728832</v>
      </c>
      <c r="O1777" s="11">
        <f t="shared" si="1924"/>
        <v>22.703413498015792</v>
      </c>
      <c r="P1777" s="11">
        <f t="shared" si="1924"/>
        <v>8.4859787941829978</v>
      </c>
      <c r="Q1777" s="11">
        <f t="shared" si="1924"/>
        <v>5.575885347847148</v>
      </c>
      <c r="R1777" s="11">
        <f t="shared" si="1924"/>
        <v>6.4494048000207016</v>
      </c>
      <c r="S1777" s="11">
        <f t="shared" si="1924"/>
        <v>7.7511624049029422</v>
      </c>
      <c r="T1777" s="11">
        <f t="shared" si="1924"/>
        <v>12.572184804149074</v>
      </c>
      <c r="U1777" s="11">
        <f t="shared" si="1924"/>
        <v>28.442443537956422</v>
      </c>
      <c r="V1777" s="11">
        <f t="shared" si="1924"/>
        <v>19.909689265626113</v>
      </c>
      <c r="W1777" s="11">
        <f t="shared" si="1924"/>
        <v>10.584238697444178</v>
      </c>
      <c r="X1777" s="11">
        <f t="shared" si="1924"/>
        <v>-20.026091950327583</v>
      </c>
      <c r="Y1777" s="11">
        <f t="shared" si="1924"/>
        <v>22.558411183600512</v>
      </c>
      <c r="Z1777" s="11">
        <f t="shared" si="1924"/>
        <v>16.087542843516587</v>
      </c>
      <c r="AA1777" s="11">
        <f t="shared" si="1924"/>
        <v>-1.2631523988605267</v>
      </c>
      <c r="AB1777" s="11">
        <f t="shared" si="1924"/>
        <v>4.8565805130691047</v>
      </c>
      <c r="AC1777" s="11">
        <f t="shared" si="1924"/>
        <v>11.281102442745066</v>
      </c>
      <c r="AD1777" s="11">
        <f t="shared" si="1924"/>
        <v>10.913095732511309</v>
      </c>
      <c r="AE1777" s="11">
        <f t="shared" si="1924"/>
        <v>4.3398124832716007</v>
      </c>
      <c r="AF1777" s="11">
        <f t="shared" si="1924"/>
        <v>8.3720057062481459</v>
      </c>
      <c r="AG1777" s="11">
        <f t="shared" si="1924"/>
        <v>8.1361773853809467</v>
      </c>
      <c r="AH1777" s="11">
        <f t="shared" si="1924"/>
        <v>4.223930217451894</v>
      </c>
      <c r="AI1777" s="11">
        <f t="shared" si="1924"/>
        <v>2.9324628104475892E-2</v>
      </c>
      <c r="AJ1777" s="11">
        <f t="shared" si="1924"/>
        <v>19.546486130056167</v>
      </c>
      <c r="AK1777" s="11">
        <f t="shared" si="1924"/>
        <v>15.833588476168757</v>
      </c>
      <c r="AL1777" s="11">
        <f t="shared" si="1924"/>
        <v>1.4719911766610778</v>
      </c>
    </row>
    <row r="1778" spans="1:38" ht="15">
      <c r="A1778" s="29">
        <v>1777</v>
      </c>
      <c r="B1778" s="23" t="s">
        <v>300</v>
      </c>
      <c r="C1778" s="23" t="s">
        <v>302</v>
      </c>
      <c r="D1778" s="7" t="s">
        <v>24</v>
      </c>
      <c r="E1778" s="10"/>
      <c r="F1778" s="11">
        <f t="shared" ref="F1778:AL1778" si="1925">F606/E606*100-100</f>
        <v>22.465271022679929</v>
      </c>
      <c r="G1778" s="11">
        <f t="shared" si="1925"/>
        <v>-0.78869580675389273</v>
      </c>
      <c r="H1778" s="11">
        <f t="shared" si="1925"/>
        <v>-11.579240552223069</v>
      </c>
      <c r="I1778" s="11">
        <f t="shared" si="1925"/>
        <v>-0.38587391888772515</v>
      </c>
      <c r="J1778" s="11">
        <f t="shared" si="1925"/>
        <v>20.087134098802181</v>
      </c>
      <c r="K1778" s="11">
        <f t="shared" si="1925"/>
        <v>17.965355466623507</v>
      </c>
      <c r="L1778" s="11">
        <f t="shared" si="1925"/>
        <v>12.800652443946674</v>
      </c>
      <c r="M1778" s="11">
        <f t="shared" si="1925"/>
        <v>7.2085387366648916</v>
      </c>
      <c r="N1778" s="11">
        <f t="shared" si="1925"/>
        <v>5.8994606358019155</v>
      </c>
      <c r="O1778" s="11">
        <f t="shared" si="1925"/>
        <v>10.094554213364404</v>
      </c>
      <c r="P1778" s="11">
        <f t="shared" si="1925"/>
        <v>-1.9602811995465714</v>
      </c>
      <c r="Q1778" s="11">
        <f t="shared" si="1925"/>
        <v>1.5402682163752104</v>
      </c>
      <c r="R1778" s="11">
        <f t="shared" si="1925"/>
        <v>-3.450249929628967</v>
      </c>
      <c r="S1778" s="11">
        <f t="shared" si="1925"/>
        <v>-0.15662564739650975</v>
      </c>
      <c r="T1778" s="11">
        <f t="shared" si="1925"/>
        <v>1.2338774200814271</v>
      </c>
      <c r="U1778" s="11">
        <f t="shared" si="1925"/>
        <v>0.8837107774537003</v>
      </c>
      <c r="V1778" s="11">
        <f t="shared" si="1925"/>
        <v>7.8541091391937528</v>
      </c>
      <c r="W1778" s="11">
        <f t="shared" si="1925"/>
        <v>-1.5843824855261488</v>
      </c>
      <c r="X1778" s="11">
        <f t="shared" si="1925"/>
        <v>-20.803744201650815</v>
      </c>
      <c r="Y1778" s="11">
        <f t="shared" si="1925"/>
        <v>22.073760425794092</v>
      </c>
      <c r="Z1778" s="11">
        <f t="shared" si="1925"/>
        <v>-0.49066422489454453</v>
      </c>
      <c r="AA1778" s="11">
        <f t="shared" si="1925"/>
        <v>-5.9936281231959754</v>
      </c>
      <c r="AB1778" s="11">
        <f t="shared" si="1925"/>
        <v>4.0066129364072509</v>
      </c>
      <c r="AC1778" s="11">
        <f t="shared" si="1925"/>
        <v>7.2183605679340133</v>
      </c>
      <c r="AD1778" s="11">
        <f t="shared" si="1925"/>
        <v>6.164518997296085</v>
      </c>
      <c r="AE1778" s="11">
        <f t="shared" si="1925"/>
        <v>4.5560789534710295</v>
      </c>
      <c r="AF1778" s="11">
        <f t="shared" si="1925"/>
        <v>11.409381176148983</v>
      </c>
      <c r="AG1778" s="11">
        <f t="shared" si="1925"/>
        <v>10.518421379460278</v>
      </c>
      <c r="AH1778" s="11">
        <f t="shared" si="1925"/>
        <v>7.4817200502730259</v>
      </c>
      <c r="AI1778" s="11">
        <f t="shared" si="1925"/>
        <v>-15.080680343029684</v>
      </c>
      <c r="AJ1778" s="11">
        <f t="shared" si="1925"/>
        <v>11.766729827770405</v>
      </c>
      <c r="AK1778" s="11">
        <f t="shared" si="1925"/>
        <v>16.420751453847487</v>
      </c>
      <c r="AL1778" s="11">
        <f t="shared" si="1925"/>
        <v>1.6511897008054888</v>
      </c>
    </row>
    <row r="1779" spans="1:38" ht="15">
      <c r="A1779" s="29">
        <v>1778</v>
      </c>
      <c r="B1779" s="23" t="s">
        <v>300</v>
      </c>
      <c r="C1779" s="23" t="s">
        <v>302</v>
      </c>
      <c r="D1779" s="7" t="s">
        <v>25</v>
      </c>
      <c r="E1779" s="10"/>
      <c r="F1779" s="11">
        <f t="shared" ref="F1779:AL1779" si="1926">F607/E607*100-100</f>
        <v>-41.380437164250154</v>
      </c>
      <c r="G1779" s="11">
        <f t="shared" si="1926"/>
        <v>6.2928764995698145</v>
      </c>
      <c r="H1779" s="11">
        <f t="shared" si="1926"/>
        <v>23.052915823211222</v>
      </c>
      <c r="I1779" s="11">
        <f t="shared" si="1926"/>
        <v>20.720968188956988</v>
      </c>
      <c r="J1779" s="11">
        <f t="shared" si="1926"/>
        <v>22.992358498555674</v>
      </c>
      <c r="K1779" s="11">
        <f t="shared" si="1926"/>
        <v>10.180499395210461</v>
      </c>
      <c r="L1779" s="11">
        <f t="shared" si="1926"/>
        <v>14.203802975924475</v>
      </c>
      <c r="M1779" s="11">
        <f t="shared" si="1926"/>
        <v>22.302306737318617</v>
      </c>
      <c r="N1779" s="11">
        <f t="shared" si="1926"/>
        <v>1.8364450185094654</v>
      </c>
      <c r="O1779" s="11">
        <f t="shared" si="1926"/>
        <v>21.927246470869406</v>
      </c>
      <c r="P1779" s="11">
        <f t="shared" si="1926"/>
        <v>18.897573354549422</v>
      </c>
      <c r="Q1779" s="11">
        <f t="shared" si="1926"/>
        <v>4.7258089782647517</v>
      </c>
      <c r="R1779" s="11">
        <f t="shared" si="1926"/>
        <v>7.8953006931220102</v>
      </c>
      <c r="S1779" s="11">
        <f t="shared" si="1926"/>
        <v>22.099712383660801</v>
      </c>
      <c r="T1779" s="11">
        <f t="shared" si="1926"/>
        <v>16.459681702140955</v>
      </c>
      <c r="U1779" s="11">
        <f t="shared" si="1926"/>
        <v>31.793928468672163</v>
      </c>
      <c r="V1779" s="11">
        <f t="shared" si="1926"/>
        <v>7.9127264136627673</v>
      </c>
      <c r="W1779" s="11">
        <f t="shared" si="1926"/>
        <v>10.742149813794001</v>
      </c>
      <c r="X1779" s="11">
        <f t="shared" si="1926"/>
        <v>-12.950058951858892</v>
      </c>
      <c r="Y1779" s="11">
        <f t="shared" si="1926"/>
        <v>14.007613759667635</v>
      </c>
      <c r="Z1779" s="11">
        <f t="shared" si="1926"/>
        <v>24.77089357539495</v>
      </c>
      <c r="AA1779" s="11">
        <f t="shared" si="1926"/>
        <v>3.5853977785358637</v>
      </c>
      <c r="AB1779" s="11">
        <f t="shared" si="1926"/>
        <v>5.788529396428828</v>
      </c>
      <c r="AC1779" s="11">
        <f t="shared" si="1926"/>
        <v>11.530836705175645</v>
      </c>
      <c r="AD1779" s="11">
        <f t="shared" si="1926"/>
        <v>9.4285114147832445</v>
      </c>
      <c r="AE1779" s="11">
        <f t="shared" si="1926"/>
        <v>13.553427528927699</v>
      </c>
      <c r="AF1779" s="11">
        <f t="shared" si="1926"/>
        <v>15.331860983187923</v>
      </c>
      <c r="AG1779" s="11">
        <f t="shared" si="1926"/>
        <v>7.2735165732237732</v>
      </c>
      <c r="AH1779" s="11">
        <f t="shared" si="1926"/>
        <v>1.2076324836401966</v>
      </c>
      <c r="AI1779" s="11">
        <f t="shared" si="1926"/>
        <v>-9.7547467106044223</v>
      </c>
      <c r="AJ1779" s="11">
        <f t="shared" si="1926"/>
        <v>11.984744313655213</v>
      </c>
      <c r="AK1779" s="11">
        <f t="shared" si="1926"/>
        <v>16.533829349598349</v>
      </c>
      <c r="AL1779" s="11">
        <f t="shared" si="1926"/>
        <v>8.4436752612748052</v>
      </c>
    </row>
    <row r="1780" spans="1:38" ht="15">
      <c r="A1780" s="29">
        <v>1779</v>
      </c>
      <c r="B1780" s="23" t="s">
        <v>300</v>
      </c>
      <c r="C1780" s="23" t="s">
        <v>302</v>
      </c>
      <c r="D1780" s="7" t="s">
        <v>26</v>
      </c>
      <c r="E1780" s="10"/>
      <c r="F1780" s="11">
        <f t="shared" ref="F1780:AL1780" si="1927">F608/E608*100-100</f>
        <v>-3.3861665837743118</v>
      </c>
      <c r="G1780" s="11">
        <f t="shared" si="1927"/>
        <v>-2.5955687714669438</v>
      </c>
      <c r="H1780" s="11">
        <f t="shared" si="1927"/>
        <v>-12.181197511390877</v>
      </c>
      <c r="I1780" s="11">
        <f t="shared" si="1927"/>
        <v>16.380907190293485</v>
      </c>
      <c r="J1780" s="11">
        <f t="shared" si="1927"/>
        <v>10.148701898757409</v>
      </c>
      <c r="K1780" s="11">
        <f t="shared" si="1927"/>
        <v>4.0000793522533655</v>
      </c>
      <c r="L1780" s="11">
        <f t="shared" si="1927"/>
        <v>5.4055366485143566</v>
      </c>
      <c r="M1780" s="11">
        <f t="shared" si="1927"/>
        <v>7.7756778237033615</v>
      </c>
      <c r="N1780" s="11">
        <f t="shared" si="1927"/>
        <v>2.1932311446225157</v>
      </c>
      <c r="O1780" s="11">
        <f t="shared" si="1927"/>
        <v>18.85287015648305</v>
      </c>
      <c r="P1780" s="11">
        <f t="shared" si="1927"/>
        <v>-7.3735698380307468</v>
      </c>
      <c r="Q1780" s="11">
        <f t="shared" si="1927"/>
        <v>1.7611058924128713</v>
      </c>
      <c r="R1780" s="11">
        <f t="shared" si="1927"/>
        <v>6.1594123512166874</v>
      </c>
      <c r="S1780" s="11">
        <f t="shared" si="1927"/>
        <v>9.2068219798082822</v>
      </c>
      <c r="T1780" s="11">
        <f t="shared" si="1927"/>
        <v>10.095962404953625</v>
      </c>
      <c r="U1780" s="11">
        <f t="shared" si="1927"/>
        <v>11.02428842214907</v>
      </c>
      <c r="V1780" s="11">
        <f t="shared" si="1927"/>
        <v>11.944474675412224</v>
      </c>
      <c r="W1780" s="11">
        <f t="shared" si="1927"/>
        <v>-4.8281506789387407</v>
      </c>
      <c r="X1780" s="11">
        <f t="shared" si="1927"/>
        <v>-23.844460333311389</v>
      </c>
      <c r="Y1780" s="11">
        <f t="shared" si="1927"/>
        <v>25.214690749765239</v>
      </c>
      <c r="Z1780" s="11">
        <f t="shared" si="1927"/>
        <v>12.27880914564625</v>
      </c>
      <c r="AA1780" s="11">
        <f t="shared" si="1927"/>
        <v>-3.5509088255980146</v>
      </c>
      <c r="AB1780" s="11">
        <f t="shared" si="1927"/>
        <v>-0.73997520738880951</v>
      </c>
      <c r="AC1780" s="11">
        <f t="shared" si="1927"/>
        <v>2.5492058447817527</v>
      </c>
      <c r="AD1780" s="11">
        <f t="shared" si="1927"/>
        <v>4.2756685122339064</v>
      </c>
      <c r="AE1780" s="11">
        <f t="shared" si="1927"/>
        <v>5.9227876008212377</v>
      </c>
      <c r="AF1780" s="11">
        <f t="shared" si="1927"/>
        <v>7.6523567321368233</v>
      </c>
      <c r="AG1780" s="11">
        <f t="shared" si="1927"/>
        <v>-0.49711025943801701</v>
      </c>
      <c r="AH1780" s="11">
        <f t="shared" si="1927"/>
        <v>-4.0702543989971929</v>
      </c>
      <c r="AI1780" s="11">
        <f t="shared" si="1927"/>
        <v>-5.7375574885205367</v>
      </c>
      <c r="AJ1780" s="11">
        <f t="shared" si="1927"/>
        <v>14.546847296712187</v>
      </c>
      <c r="AK1780" s="11">
        <f t="shared" si="1927"/>
        <v>11.330627083526906</v>
      </c>
      <c r="AL1780" s="11">
        <f t="shared" si="1927"/>
        <v>1.5474327585441472</v>
      </c>
    </row>
    <row r="1781" spans="1:38" ht="15">
      <c r="A1781" s="29">
        <v>1780</v>
      </c>
      <c r="B1781" s="23" t="s">
        <v>300</v>
      </c>
      <c r="C1781" s="23" t="s">
        <v>302</v>
      </c>
      <c r="D1781" s="7" t="s">
        <v>27</v>
      </c>
      <c r="E1781" s="10"/>
      <c r="F1781" s="11" t="e">
        <f t="shared" ref="F1781:AL1781" si="1928">F609/E609*100-100</f>
        <v>#DIV/0!</v>
      </c>
      <c r="G1781" s="11" t="e">
        <f t="shared" si="1928"/>
        <v>#DIV/0!</v>
      </c>
      <c r="H1781" s="11" t="e">
        <f t="shared" si="1928"/>
        <v>#DIV/0!</v>
      </c>
      <c r="I1781" s="11">
        <f t="shared" si="1928"/>
        <v>46.305488631103032</v>
      </c>
      <c r="J1781" s="11">
        <f t="shared" si="1928"/>
        <v>47.009457820890333</v>
      </c>
      <c r="K1781" s="11">
        <f t="shared" si="1928"/>
        <v>14.151923083569855</v>
      </c>
      <c r="L1781" s="11">
        <f t="shared" si="1928"/>
        <v>23.095729494853529</v>
      </c>
      <c r="M1781" s="11">
        <f t="shared" si="1928"/>
        <v>39.970630761091286</v>
      </c>
      <c r="N1781" s="11">
        <f t="shared" si="1928"/>
        <v>-3.8752473630977988</v>
      </c>
      <c r="O1781" s="11">
        <f t="shared" si="1928"/>
        <v>12.063136296107444</v>
      </c>
      <c r="P1781" s="11">
        <f t="shared" si="1928"/>
        <v>21.427024801624967</v>
      </c>
      <c r="Q1781" s="11">
        <f t="shared" si="1928"/>
        <v>11.868172723455416</v>
      </c>
      <c r="R1781" s="11">
        <f t="shared" si="1928"/>
        <v>36.650549672266663</v>
      </c>
      <c r="S1781" s="11">
        <f t="shared" si="1928"/>
        <v>2.9885346200496485</v>
      </c>
      <c r="T1781" s="11">
        <f t="shared" si="1928"/>
        <v>-0.44560804552152433</v>
      </c>
      <c r="U1781" s="11">
        <f t="shared" si="1928"/>
        <v>16.900668380398628</v>
      </c>
      <c r="V1781" s="11">
        <f t="shared" si="1928"/>
        <v>16.364607529988547</v>
      </c>
      <c r="W1781" s="11">
        <f t="shared" si="1928"/>
        <v>-1.285261513938309</v>
      </c>
      <c r="X1781" s="11">
        <f t="shared" si="1928"/>
        <v>-19.337840002228376</v>
      </c>
      <c r="Y1781" s="11">
        <f t="shared" si="1928"/>
        <v>28.69784574662674</v>
      </c>
      <c r="Z1781" s="11">
        <f t="shared" si="1928"/>
        <v>17.968627193179572</v>
      </c>
      <c r="AA1781" s="11">
        <f t="shared" si="1928"/>
        <v>5.9330476648812294</v>
      </c>
      <c r="AB1781" s="11">
        <f t="shared" si="1928"/>
        <v>2.3932381547871557</v>
      </c>
      <c r="AC1781" s="11">
        <f t="shared" si="1928"/>
        <v>5.2168657739987623</v>
      </c>
      <c r="AD1781" s="11">
        <f t="shared" si="1928"/>
        <v>7.2826489344263621</v>
      </c>
      <c r="AE1781" s="11">
        <f t="shared" si="1928"/>
        <v>4.7514325629281302</v>
      </c>
      <c r="AF1781" s="11">
        <f t="shared" si="1928"/>
        <v>3.331467659324943</v>
      </c>
      <c r="AG1781" s="11">
        <f t="shared" si="1928"/>
        <v>9.9151598190495633</v>
      </c>
      <c r="AH1781" s="11">
        <f t="shared" si="1928"/>
        <v>3.8440203845425742</v>
      </c>
      <c r="AI1781" s="11">
        <f t="shared" si="1928"/>
        <v>-10.616588333516901</v>
      </c>
      <c r="AJ1781" s="11">
        <f t="shared" si="1928"/>
        <v>13.044619709567002</v>
      </c>
      <c r="AK1781" s="11">
        <f t="shared" si="1928"/>
        <v>14.324934023135512</v>
      </c>
      <c r="AL1781" s="11">
        <f t="shared" si="1928"/>
        <v>5.6731760645111677</v>
      </c>
    </row>
    <row r="1782" spans="1:38" ht="15">
      <c r="A1782" s="29">
        <v>1781</v>
      </c>
      <c r="B1782" s="23" t="s">
        <v>300</v>
      </c>
      <c r="C1782" s="23" t="s">
        <v>302</v>
      </c>
      <c r="D1782" s="7" t="s">
        <v>28</v>
      </c>
      <c r="E1782" s="10"/>
      <c r="F1782" s="11" t="e">
        <f t="shared" ref="F1782:AL1782" si="1929">F610/E610*100-100</f>
        <v>#DIV/0!</v>
      </c>
      <c r="G1782" s="11" t="e">
        <f t="shared" si="1929"/>
        <v>#DIV/0!</v>
      </c>
      <c r="H1782" s="11">
        <f t="shared" si="1929"/>
        <v>66.906433982027607</v>
      </c>
      <c r="I1782" s="11">
        <f t="shared" si="1929"/>
        <v>12.499950774910303</v>
      </c>
      <c r="J1782" s="11">
        <f t="shared" si="1929"/>
        <v>10.145997503222802</v>
      </c>
      <c r="K1782" s="11">
        <f t="shared" si="1929"/>
        <v>-0.35703513493837136</v>
      </c>
      <c r="L1782" s="11">
        <f t="shared" si="1929"/>
        <v>14.229647142327792</v>
      </c>
      <c r="M1782" s="11">
        <f t="shared" si="1929"/>
        <v>7.8819279457095206</v>
      </c>
      <c r="N1782" s="11">
        <f t="shared" si="1929"/>
        <v>5.5670765278032661</v>
      </c>
      <c r="O1782" s="11">
        <f t="shared" si="1929"/>
        <v>8.5865687445911192</v>
      </c>
      <c r="P1782" s="11">
        <f t="shared" si="1929"/>
        <v>2.5857649004597221</v>
      </c>
      <c r="Q1782" s="11">
        <f t="shared" si="1929"/>
        <v>-0.11358363883402944</v>
      </c>
      <c r="R1782" s="11">
        <f t="shared" si="1929"/>
        <v>-1.7018661558103787</v>
      </c>
      <c r="S1782" s="11">
        <f t="shared" si="1929"/>
        <v>3.6642337610785773</v>
      </c>
      <c r="T1782" s="11">
        <f t="shared" si="1929"/>
        <v>7.7351689259715215</v>
      </c>
      <c r="U1782" s="11">
        <f t="shared" si="1929"/>
        <v>20.231460346966102</v>
      </c>
      <c r="V1782" s="11">
        <f t="shared" si="1929"/>
        <v>16.843619609976628</v>
      </c>
      <c r="W1782" s="11">
        <f t="shared" si="1929"/>
        <v>4.5763944384678865</v>
      </c>
      <c r="X1782" s="11">
        <f t="shared" si="1929"/>
        <v>-25.672792016387703</v>
      </c>
      <c r="Y1782" s="11">
        <f t="shared" si="1929"/>
        <v>21.128592214743207</v>
      </c>
      <c r="Z1782" s="11">
        <f t="shared" si="1929"/>
        <v>15.76100173797505</v>
      </c>
      <c r="AA1782" s="11">
        <f t="shared" si="1929"/>
        <v>0.49581770000550307</v>
      </c>
      <c r="AB1782" s="11">
        <f t="shared" si="1929"/>
        <v>2.9811694023360786</v>
      </c>
      <c r="AC1782" s="11">
        <f t="shared" si="1929"/>
        <v>2.716983295904015</v>
      </c>
      <c r="AD1782" s="11">
        <f t="shared" si="1929"/>
        <v>9.1495352256713858</v>
      </c>
      <c r="AE1782" s="11">
        <f t="shared" si="1929"/>
        <v>5.2609990088313623</v>
      </c>
      <c r="AF1782" s="11">
        <f t="shared" si="1929"/>
        <v>8.8917593417042724</v>
      </c>
      <c r="AG1782" s="11">
        <f t="shared" si="1929"/>
        <v>6.4664664323840242</v>
      </c>
      <c r="AH1782" s="11">
        <f t="shared" si="1929"/>
        <v>-0.99711427655059026</v>
      </c>
      <c r="AI1782" s="11">
        <f t="shared" si="1929"/>
        <v>-10.783998618134646</v>
      </c>
      <c r="AJ1782" s="11">
        <f t="shared" si="1929"/>
        <v>21.328064257946494</v>
      </c>
      <c r="AK1782" s="11">
        <f t="shared" si="1929"/>
        <v>15.644110085558523</v>
      </c>
      <c r="AL1782" s="11">
        <f t="shared" si="1929"/>
        <v>-4.4019887699621449</v>
      </c>
    </row>
    <row r="1783" spans="1:38" ht="15">
      <c r="A1783" s="29">
        <v>1782</v>
      </c>
      <c r="B1783" s="23" t="s">
        <v>300</v>
      </c>
      <c r="C1783" s="23" t="s">
        <v>302</v>
      </c>
      <c r="D1783" s="7" t="s">
        <v>29</v>
      </c>
      <c r="E1783" s="10"/>
      <c r="F1783" s="11">
        <f t="shared" ref="F1783:AL1783" si="1930">F611/E611*100-100</f>
        <v>20.783652918937264</v>
      </c>
      <c r="G1783" s="11">
        <f t="shared" si="1930"/>
        <v>2.5971948177189574</v>
      </c>
      <c r="H1783" s="11">
        <f t="shared" si="1930"/>
        <v>-20.993639710366736</v>
      </c>
      <c r="I1783" s="11">
        <f t="shared" si="1930"/>
        <v>11.392260535247829</v>
      </c>
      <c r="J1783" s="11">
        <f t="shared" si="1930"/>
        <v>19.0384484134281</v>
      </c>
      <c r="K1783" s="11">
        <f t="shared" si="1930"/>
        <v>9.9625744133000893</v>
      </c>
      <c r="L1783" s="11">
        <f t="shared" si="1930"/>
        <v>15.082989292786891</v>
      </c>
      <c r="M1783" s="11">
        <f t="shared" si="1930"/>
        <v>12.274318468670927</v>
      </c>
      <c r="N1783" s="11">
        <f t="shared" si="1930"/>
        <v>10.257536999588041</v>
      </c>
      <c r="O1783" s="11">
        <f t="shared" si="1930"/>
        <v>14.640895715292274</v>
      </c>
      <c r="P1783" s="11">
        <f t="shared" si="1930"/>
        <v>0.57809175795190981</v>
      </c>
      <c r="Q1783" s="11">
        <f t="shared" si="1930"/>
        <v>4.4158066752280121</v>
      </c>
      <c r="R1783" s="11">
        <f t="shared" si="1930"/>
        <v>8.703071998713412</v>
      </c>
      <c r="S1783" s="11">
        <f t="shared" si="1930"/>
        <v>9.804034285351662</v>
      </c>
      <c r="T1783" s="11">
        <f t="shared" si="1930"/>
        <v>8.2223785396434437</v>
      </c>
      <c r="U1783" s="11">
        <f t="shared" si="1930"/>
        <v>6.0574860060836073</v>
      </c>
      <c r="V1783" s="11">
        <f t="shared" si="1930"/>
        <v>10.895346603781448</v>
      </c>
      <c r="W1783" s="11">
        <f t="shared" si="1930"/>
        <v>-7.2333319071684059</v>
      </c>
      <c r="X1783" s="11">
        <f t="shared" si="1930"/>
        <v>-20.729314790520633</v>
      </c>
      <c r="Y1783" s="11">
        <f t="shared" si="1930"/>
        <v>11.818608993092056</v>
      </c>
      <c r="Z1783" s="11">
        <f t="shared" si="1930"/>
        <v>2.0026494599694615</v>
      </c>
      <c r="AA1783" s="11">
        <f t="shared" si="1930"/>
        <v>-5.3188685986819877</v>
      </c>
      <c r="AB1783" s="11">
        <f t="shared" si="1930"/>
        <v>1.3535217500941741</v>
      </c>
      <c r="AC1783" s="11">
        <f t="shared" si="1930"/>
        <v>8.4316954912289788</v>
      </c>
      <c r="AD1783" s="11">
        <f t="shared" si="1930"/>
        <v>9.2786780277909173</v>
      </c>
      <c r="AE1783" s="11">
        <f t="shared" si="1930"/>
        <v>4.9254939444837333</v>
      </c>
      <c r="AF1783" s="11">
        <f t="shared" si="1930"/>
        <v>8.9176310654220288</v>
      </c>
      <c r="AG1783" s="11">
        <f t="shared" si="1930"/>
        <v>2.8462139151452988</v>
      </c>
      <c r="AH1783" s="11">
        <f t="shared" si="1930"/>
        <v>0.99504096727089575</v>
      </c>
      <c r="AI1783" s="11">
        <f t="shared" si="1930"/>
        <v>-10.918892463746161</v>
      </c>
      <c r="AJ1783" s="11">
        <f t="shared" si="1930"/>
        <v>13.370888797641427</v>
      </c>
      <c r="AK1783" s="11">
        <f t="shared" si="1930"/>
        <v>12.263534905670383</v>
      </c>
      <c r="AL1783" s="11">
        <f t="shared" si="1930"/>
        <v>6.7178079498639818</v>
      </c>
    </row>
    <row r="1784" spans="1:38" ht="15">
      <c r="A1784" s="29">
        <v>1783</v>
      </c>
      <c r="B1784" s="23" t="s">
        <v>300</v>
      </c>
      <c r="C1784" s="23" t="s">
        <v>302</v>
      </c>
      <c r="D1784" s="7" t="s">
        <v>30</v>
      </c>
      <c r="E1784" s="10"/>
      <c r="F1784" s="11" t="e">
        <f t="shared" ref="F1784:AL1784" si="1931">F612/E612*100-100</f>
        <v>#DIV/0!</v>
      </c>
      <c r="G1784" s="11" t="e">
        <f t="shared" si="1931"/>
        <v>#DIV/0!</v>
      </c>
      <c r="H1784" s="11" t="e">
        <f t="shared" si="1931"/>
        <v>#DIV/0!</v>
      </c>
      <c r="I1784" s="11">
        <f t="shared" si="1931"/>
        <v>28.739716401938949</v>
      </c>
      <c r="J1784" s="11">
        <f t="shared" si="1931"/>
        <v>23.521941564923509</v>
      </c>
      <c r="K1784" s="11">
        <f t="shared" si="1931"/>
        <v>12.63779630657713</v>
      </c>
      <c r="L1784" s="11">
        <f t="shared" si="1931"/>
        <v>20.176736660608768</v>
      </c>
      <c r="M1784" s="11">
        <f t="shared" si="1931"/>
        <v>18.450574864147143</v>
      </c>
      <c r="N1784" s="11">
        <f t="shared" si="1931"/>
        <v>9.9443409103183029</v>
      </c>
      <c r="O1784" s="11">
        <f t="shared" si="1931"/>
        <v>27.129183131969924</v>
      </c>
      <c r="P1784" s="11">
        <f t="shared" si="1931"/>
        <v>14.860600489599435</v>
      </c>
      <c r="Q1784" s="11">
        <f t="shared" si="1931"/>
        <v>9.358640714171969</v>
      </c>
      <c r="R1784" s="11">
        <f t="shared" si="1931"/>
        <v>6.428903042844027</v>
      </c>
      <c r="S1784" s="11">
        <f t="shared" si="1931"/>
        <v>-0.18480329487063329</v>
      </c>
      <c r="T1784" s="11">
        <f t="shared" si="1931"/>
        <v>7.5356466069613077</v>
      </c>
      <c r="U1784" s="11">
        <f t="shared" si="1931"/>
        <v>20.414824939701788</v>
      </c>
      <c r="V1784" s="11">
        <f t="shared" si="1931"/>
        <v>17.138359495259905</v>
      </c>
      <c r="W1784" s="11">
        <f t="shared" si="1931"/>
        <v>6.1275829050373716</v>
      </c>
      <c r="X1784" s="11">
        <f t="shared" si="1931"/>
        <v>-16.520228729571627</v>
      </c>
      <c r="Y1784" s="11">
        <f t="shared" si="1931"/>
        <v>20.356696664605394</v>
      </c>
      <c r="Z1784" s="11">
        <f t="shared" si="1931"/>
        <v>14.616488489524727</v>
      </c>
      <c r="AA1784" s="11">
        <f t="shared" si="1931"/>
        <v>0.42732252889304334</v>
      </c>
      <c r="AB1784" s="11">
        <f t="shared" si="1931"/>
        <v>0.4451326355115981</v>
      </c>
      <c r="AC1784" s="11">
        <f t="shared" si="1931"/>
        <v>9.6237438947182739</v>
      </c>
      <c r="AD1784" s="11">
        <f t="shared" si="1931"/>
        <v>7.7517104244390538</v>
      </c>
      <c r="AE1784" s="11">
        <f t="shared" si="1931"/>
        <v>6.1697550820019558</v>
      </c>
      <c r="AF1784" s="11">
        <f t="shared" si="1931"/>
        <v>8.8451214304136272</v>
      </c>
      <c r="AG1784" s="11">
        <f t="shared" si="1931"/>
        <v>5.0517749573689201</v>
      </c>
      <c r="AH1784" s="11">
        <f t="shared" si="1931"/>
        <v>0.29115805362916092</v>
      </c>
      <c r="AI1784" s="11">
        <f t="shared" si="1931"/>
        <v>-9.5497673919229413</v>
      </c>
      <c r="AJ1784" s="11">
        <f t="shared" si="1931"/>
        <v>16.407012001918901</v>
      </c>
      <c r="AK1784" s="11">
        <f t="shared" si="1931"/>
        <v>18.599516126435205</v>
      </c>
      <c r="AL1784" s="11">
        <f t="shared" si="1931"/>
        <v>0.27170210999119604</v>
      </c>
    </row>
    <row r="1785" spans="1:38" ht="15">
      <c r="A1785" s="29">
        <v>1784</v>
      </c>
      <c r="B1785" s="23" t="s">
        <v>300</v>
      </c>
      <c r="C1785" s="23" t="s">
        <v>302</v>
      </c>
      <c r="D1785" s="7" t="s">
        <v>31</v>
      </c>
      <c r="E1785" s="10"/>
      <c r="F1785" s="11">
        <f t="shared" ref="F1785:AL1785" si="1932">F613/E613*100-100</f>
        <v>-19.445836626825837</v>
      </c>
      <c r="G1785" s="11">
        <f t="shared" si="1932"/>
        <v>9.5748006194561412</v>
      </c>
      <c r="H1785" s="11">
        <f t="shared" si="1932"/>
        <v>4.0176631139756438</v>
      </c>
      <c r="I1785" s="11">
        <f t="shared" si="1932"/>
        <v>21.702058308612806</v>
      </c>
      <c r="J1785" s="11">
        <f t="shared" si="1932"/>
        <v>18.250005600446713</v>
      </c>
      <c r="K1785" s="11">
        <f t="shared" si="1932"/>
        <v>16.905010955492372</v>
      </c>
      <c r="L1785" s="11">
        <f t="shared" si="1932"/>
        <v>38.228976295722788</v>
      </c>
      <c r="M1785" s="11">
        <f t="shared" si="1932"/>
        <v>32.565440888815942</v>
      </c>
      <c r="N1785" s="11">
        <f t="shared" si="1932"/>
        <v>14.269732542371472</v>
      </c>
      <c r="O1785" s="11">
        <f t="shared" si="1932"/>
        <v>19.999222655265143</v>
      </c>
      <c r="P1785" s="11">
        <f t="shared" si="1932"/>
        <v>7.7231839887349309</v>
      </c>
      <c r="Q1785" s="11">
        <f t="shared" si="1932"/>
        <v>3.5024366577632122</v>
      </c>
      <c r="R1785" s="11">
        <f t="shared" si="1932"/>
        <v>3.5078721524294849</v>
      </c>
      <c r="S1785" s="11">
        <f t="shared" si="1932"/>
        <v>8.5686485183343706</v>
      </c>
      <c r="T1785" s="11">
        <f t="shared" si="1932"/>
        <v>6.2045096407210565</v>
      </c>
      <c r="U1785" s="11">
        <f t="shared" si="1932"/>
        <v>13.953368065192478</v>
      </c>
      <c r="V1785" s="11">
        <f t="shared" si="1932"/>
        <v>9.0122079864043201</v>
      </c>
      <c r="W1785" s="11">
        <f t="shared" si="1932"/>
        <v>-1.2351714045970965</v>
      </c>
      <c r="X1785" s="11">
        <f t="shared" si="1932"/>
        <v>-25.557697954518616</v>
      </c>
      <c r="Y1785" s="11">
        <f t="shared" si="1932"/>
        <v>19.970358543311661</v>
      </c>
      <c r="Z1785" s="11">
        <f t="shared" si="1932"/>
        <v>11.33984919330004</v>
      </c>
      <c r="AA1785" s="11">
        <f t="shared" si="1932"/>
        <v>2.0342709806062942</v>
      </c>
      <c r="AB1785" s="11">
        <f t="shared" si="1932"/>
        <v>6.6964089110910692</v>
      </c>
      <c r="AC1785" s="11">
        <f t="shared" si="1932"/>
        <v>12.997217154124428</v>
      </c>
      <c r="AD1785" s="11">
        <f t="shared" si="1932"/>
        <v>9.0788754380952952</v>
      </c>
      <c r="AE1785" s="11">
        <f t="shared" si="1932"/>
        <v>4.7054442141972999</v>
      </c>
      <c r="AF1785" s="11">
        <f t="shared" si="1932"/>
        <v>7.5379624378348069</v>
      </c>
      <c r="AG1785" s="11">
        <f t="shared" si="1932"/>
        <v>4.438051178566198</v>
      </c>
      <c r="AH1785" s="11">
        <f t="shared" si="1932"/>
        <v>3.7361094549901424</v>
      </c>
      <c r="AI1785" s="11">
        <f t="shared" si="1932"/>
        <v>-6.2671149652143043</v>
      </c>
      <c r="AJ1785" s="11">
        <f t="shared" si="1932"/>
        <v>12.433509866795049</v>
      </c>
      <c r="AK1785" s="11">
        <f t="shared" si="1932"/>
        <v>14.469341362260096</v>
      </c>
      <c r="AL1785" s="11">
        <f t="shared" si="1932"/>
        <v>4.2729310808280303</v>
      </c>
    </row>
    <row r="1786" spans="1:38" ht="15">
      <c r="A1786" s="29">
        <v>1785</v>
      </c>
      <c r="B1786" s="23" t="s">
        <v>300</v>
      </c>
      <c r="C1786" s="23" t="s">
        <v>302</v>
      </c>
      <c r="D1786" s="7" t="s">
        <v>32</v>
      </c>
      <c r="E1786" s="10"/>
      <c r="F1786" s="11">
        <f t="shared" ref="F1786:AL1786" si="1933">F614/E614*100-100</f>
        <v>34.712705783030799</v>
      </c>
      <c r="G1786" s="11">
        <f t="shared" si="1933"/>
        <v>48.59068781052747</v>
      </c>
      <c r="H1786" s="11">
        <f t="shared" si="1933"/>
        <v>-8.9728471290836893</v>
      </c>
      <c r="I1786" s="11">
        <f t="shared" si="1933"/>
        <v>13.928735581057424</v>
      </c>
      <c r="J1786" s="11">
        <f t="shared" si="1933"/>
        <v>-28.191559450354063</v>
      </c>
      <c r="K1786" s="11">
        <f t="shared" si="1933"/>
        <v>-20.547864519972904</v>
      </c>
      <c r="L1786" s="11">
        <f t="shared" si="1933"/>
        <v>-2.4270072992700733</v>
      </c>
      <c r="M1786" s="11">
        <f t="shared" si="1933"/>
        <v>16.189861137086226</v>
      </c>
      <c r="N1786" s="11">
        <f t="shared" si="1933"/>
        <v>12.347495416374301</v>
      </c>
      <c r="O1786" s="11">
        <f t="shared" si="1933"/>
        <v>21.897847801462262</v>
      </c>
      <c r="P1786" s="11">
        <f t="shared" si="1933"/>
        <v>-2.6316514393278538</v>
      </c>
      <c r="Q1786" s="11">
        <f t="shared" si="1933"/>
        <v>-6.4587557408123359</v>
      </c>
      <c r="R1786" s="11">
        <f t="shared" si="1933"/>
        <v>20.747210913981419</v>
      </c>
      <c r="S1786" s="11">
        <f t="shared" si="1933"/>
        <v>8.0165718455632202</v>
      </c>
      <c r="T1786" s="11">
        <f t="shared" si="1933"/>
        <v>78.570434750345498</v>
      </c>
      <c r="U1786" s="11">
        <f t="shared" si="1933"/>
        <v>-6.909937753768105</v>
      </c>
      <c r="V1786" s="11">
        <f t="shared" si="1933"/>
        <v>31.558560887736519</v>
      </c>
      <c r="W1786" s="11">
        <f t="shared" si="1933"/>
        <v>-32.304832056778693</v>
      </c>
      <c r="X1786" s="11">
        <f t="shared" si="1933"/>
        <v>-16.554583939867968</v>
      </c>
      <c r="Y1786" s="11">
        <f t="shared" si="1933"/>
        <v>19.907645523999022</v>
      </c>
      <c r="Z1786" s="11">
        <f t="shared" si="1933"/>
        <v>2.0589119326720748</v>
      </c>
      <c r="AA1786" s="11">
        <f t="shared" si="1933"/>
        <v>-18.100140709108459</v>
      </c>
      <c r="AB1786" s="11">
        <f t="shared" si="1933"/>
        <v>22.596772139412806</v>
      </c>
      <c r="AC1786" s="11">
        <f t="shared" si="1933"/>
        <v>-32.338982360369911</v>
      </c>
      <c r="AD1786" s="11">
        <f t="shared" si="1933"/>
        <v>-0.15323248287799629</v>
      </c>
      <c r="AE1786" s="11">
        <f t="shared" si="1933"/>
        <v>24.937738568318736</v>
      </c>
      <c r="AF1786" s="11">
        <f t="shared" si="1933"/>
        <v>-13.277554684634239</v>
      </c>
      <c r="AG1786" s="11">
        <f t="shared" si="1933"/>
        <v>4.6156050946551659</v>
      </c>
      <c r="AH1786" s="11">
        <f t="shared" si="1933"/>
        <v>0.17821826950059005</v>
      </c>
      <c r="AI1786" s="11">
        <f t="shared" si="1933"/>
        <v>15.098370079670545</v>
      </c>
      <c r="AJ1786" s="11">
        <f t="shared" si="1933"/>
        <v>-1.5313419889451723</v>
      </c>
      <c r="AK1786" s="11">
        <f t="shared" si="1933"/>
        <v>22.031777864201402</v>
      </c>
      <c r="AL1786" s="11">
        <f t="shared" si="1933"/>
        <v>-8.4404601461378661</v>
      </c>
    </row>
    <row r="1787" spans="1:38" ht="15">
      <c r="A1787" s="29">
        <v>1786</v>
      </c>
      <c r="B1787" s="23" t="s">
        <v>300</v>
      </c>
      <c r="C1787" s="23" t="s">
        <v>302</v>
      </c>
      <c r="D1787" s="7" t="s">
        <v>33</v>
      </c>
      <c r="E1787" s="10"/>
      <c r="F1787" s="11" t="e">
        <f t="shared" ref="F1787:AL1787" si="1934">F615/E615*100-100</f>
        <v>#DIV/0!</v>
      </c>
      <c r="G1787" s="11" t="e">
        <f t="shared" si="1934"/>
        <v>#DIV/0!</v>
      </c>
      <c r="H1787" s="11" t="e">
        <f t="shared" si="1934"/>
        <v>#DIV/0!</v>
      </c>
      <c r="I1787" s="11" t="e">
        <f t="shared" si="1934"/>
        <v>#DIV/0!</v>
      </c>
      <c r="J1787" s="11" t="e">
        <f t="shared" si="1934"/>
        <v>#DIV/0!</v>
      </c>
      <c r="K1787" s="11" t="e">
        <f t="shared" si="1934"/>
        <v>#DIV/0!</v>
      </c>
      <c r="L1787" s="11" t="e">
        <f t="shared" si="1934"/>
        <v>#DIV/0!</v>
      </c>
      <c r="M1787" s="11" t="e">
        <f t="shared" si="1934"/>
        <v>#DIV/0!</v>
      </c>
      <c r="N1787" s="11" t="e">
        <f t="shared" si="1934"/>
        <v>#DIV/0!</v>
      </c>
      <c r="O1787" s="11" t="e">
        <f t="shared" si="1934"/>
        <v>#DIV/0!</v>
      </c>
      <c r="P1787" s="11" t="e">
        <f t="shared" si="1934"/>
        <v>#DIV/0!</v>
      </c>
      <c r="Q1787" s="11" t="e">
        <f t="shared" si="1934"/>
        <v>#DIV/0!</v>
      </c>
      <c r="R1787" s="11" t="e">
        <f t="shared" si="1934"/>
        <v>#DIV/0!</v>
      </c>
      <c r="S1787" s="11" t="e">
        <f t="shared" si="1934"/>
        <v>#DIV/0!</v>
      </c>
      <c r="T1787" s="11" t="e">
        <f t="shared" si="1934"/>
        <v>#DIV/0!</v>
      </c>
      <c r="U1787" s="11" t="e">
        <f t="shared" si="1934"/>
        <v>#DIV/0!</v>
      </c>
      <c r="V1787" s="11" t="e">
        <f t="shared" si="1934"/>
        <v>#DIV/0!</v>
      </c>
      <c r="W1787" s="11" t="e">
        <f t="shared" si="1934"/>
        <v>#DIV/0!</v>
      </c>
      <c r="X1787" s="11" t="e">
        <f t="shared" si="1934"/>
        <v>#DIV/0!</v>
      </c>
      <c r="Y1787" s="11" t="e">
        <f t="shared" si="1934"/>
        <v>#DIV/0!</v>
      </c>
      <c r="Z1787" s="11" t="e">
        <f t="shared" si="1934"/>
        <v>#DIV/0!</v>
      </c>
      <c r="AA1787" s="11" t="e">
        <f t="shared" si="1934"/>
        <v>#DIV/0!</v>
      </c>
      <c r="AB1787" s="11" t="e">
        <f t="shared" si="1934"/>
        <v>#DIV/0!</v>
      </c>
      <c r="AC1787" s="11" t="e">
        <f t="shared" si="1934"/>
        <v>#DIV/0!</v>
      </c>
      <c r="AD1787" s="11" t="e">
        <f t="shared" si="1934"/>
        <v>#DIV/0!</v>
      </c>
      <c r="AE1787" s="11" t="e">
        <f t="shared" si="1934"/>
        <v>#DIV/0!</v>
      </c>
      <c r="AF1787" s="11" t="e">
        <f t="shared" si="1934"/>
        <v>#DIV/0!</v>
      </c>
      <c r="AG1787" s="11" t="e">
        <f t="shared" si="1934"/>
        <v>#DIV/0!</v>
      </c>
      <c r="AH1787" s="11" t="e">
        <f t="shared" si="1934"/>
        <v>#DIV/0!</v>
      </c>
      <c r="AI1787" s="11" t="e">
        <f t="shared" si="1934"/>
        <v>#DIV/0!</v>
      </c>
      <c r="AJ1787" s="11" t="e">
        <f t="shared" si="1934"/>
        <v>#DIV/0!</v>
      </c>
      <c r="AK1787" s="11" t="e">
        <f t="shared" si="1934"/>
        <v>#DIV/0!</v>
      </c>
      <c r="AL1787" s="11" t="e">
        <f t="shared" si="1934"/>
        <v>#DIV/0!</v>
      </c>
    </row>
    <row r="1788" spans="1:38" ht="15">
      <c r="A1788" s="29">
        <v>1787</v>
      </c>
      <c r="B1788" s="23" t="s">
        <v>300</v>
      </c>
      <c r="C1788" s="23" t="s">
        <v>302</v>
      </c>
      <c r="D1788" s="7" t="s">
        <v>34</v>
      </c>
      <c r="E1788" s="10"/>
      <c r="F1788" s="11">
        <f t="shared" ref="F1788:AL1788" si="1935">F616/E616*100-100</f>
        <v>0.75033774473041603</v>
      </c>
      <c r="G1788" s="11">
        <f t="shared" si="1935"/>
        <v>2.297710958297543</v>
      </c>
      <c r="H1788" s="11">
        <f t="shared" si="1935"/>
        <v>-10.235776974549879</v>
      </c>
      <c r="I1788" s="11">
        <f t="shared" si="1935"/>
        <v>9.7155196601774776</v>
      </c>
      <c r="J1788" s="11">
        <f t="shared" si="1935"/>
        <v>12.122166937442685</v>
      </c>
      <c r="K1788" s="11">
        <f t="shared" si="1935"/>
        <v>5.3775326511059376</v>
      </c>
      <c r="L1788" s="11">
        <f t="shared" si="1935"/>
        <v>16.328802197310296</v>
      </c>
      <c r="M1788" s="11">
        <f t="shared" si="1935"/>
        <v>6.7642114331716101</v>
      </c>
      <c r="N1788" s="11">
        <f t="shared" si="1935"/>
        <v>4.6724928234666407</v>
      </c>
      <c r="O1788" s="11">
        <f t="shared" si="1935"/>
        <v>16.808490110898092</v>
      </c>
      <c r="P1788" s="11">
        <f t="shared" si="1935"/>
        <v>4.3140292326172158</v>
      </c>
      <c r="Q1788" s="11">
        <f t="shared" si="1935"/>
        <v>-3.5397346930761699</v>
      </c>
      <c r="R1788" s="11">
        <f t="shared" si="1935"/>
        <v>0.54366874289819123</v>
      </c>
      <c r="S1788" s="11">
        <f t="shared" si="1935"/>
        <v>8.1811637100126688</v>
      </c>
      <c r="T1788" s="11">
        <f t="shared" si="1935"/>
        <v>5.3057078177690471</v>
      </c>
      <c r="U1788" s="11">
        <f t="shared" si="1935"/>
        <v>6.1284227567369669</v>
      </c>
      <c r="V1788" s="11">
        <f t="shared" si="1935"/>
        <v>5.8434495179042472</v>
      </c>
      <c r="W1788" s="11">
        <f t="shared" si="1935"/>
        <v>-5.2851114004829185</v>
      </c>
      <c r="X1788" s="11">
        <f t="shared" si="1935"/>
        <v>-19.02181817559844</v>
      </c>
      <c r="Y1788" s="11">
        <f t="shared" si="1935"/>
        <v>12.715609982494684</v>
      </c>
      <c r="Z1788" s="11">
        <f t="shared" si="1935"/>
        <v>14.206442864924924</v>
      </c>
      <c r="AA1788" s="11">
        <f t="shared" si="1935"/>
        <v>1.8180128569217402</v>
      </c>
      <c r="AB1788" s="11">
        <f t="shared" si="1935"/>
        <v>-1.3978108146328054</v>
      </c>
      <c r="AC1788" s="11">
        <f t="shared" si="1935"/>
        <v>6.2864307006274203</v>
      </c>
      <c r="AD1788" s="11">
        <f t="shared" si="1935"/>
        <v>8.260982235482814</v>
      </c>
      <c r="AE1788" s="11">
        <f t="shared" si="1935"/>
        <v>-4.5821122311772058</v>
      </c>
      <c r="AF1788" s="11">
        <f t="shared" si="1935"/>
        <v>0.54915428450603088</v>
      </c>
      <c r="AG1788" s="11">
        <f t="shared" si="1935"/>
        <v>-2.5126709941317387</v>
      </c>
      <c r="AH1788" s="11">
        <f t="shared" si="1935"/>
        <v>-1.3639262486221782</v>
      </c>
      <c r="AI1788" s="11">
        <f t="shared" si="1935"/>
        <v>-13.149182229958228</v>
      </c>
      <c r="AJ1788" s="11">
        <f t="shared" si="1935"/>
        <v>-4.756429027839232</v>
      </c>
      <c r="AK1788" s="11">
        <f t="shared" si="1935"/>
        <v>17.306276295622553</v>
      </c>
      <c r="AL1788" s="11">
        <f t="shared" si="1935"/>
        <v>0.95822670598504089</v>
      </c>
    </row>
    <row r="1789" spans="1:38" ht="15">
      <c r="A1789" s="29">
        <v>1788</v>
      </c>
      <c r="B1789" s="23" t="s">
        <v>300</v>
      </c>
      <c r="C1789" s="23" t="s">
        <v>302</v>
      </c>
      <c r="D1789" s="7" t="s">
        <v>35</v>
      </c>
      <c r="E1789" s="10"/>
      <c r="F1789" s="11">
        <f t="shared" ref="F1789:AL1789" si="1936">F617/E617*100-100</f>
        <v>-47.966714718551195</v>
      </c>
      <c r="G1789" s="11">
        <f t="shared" si="1936"/>
        <v>-38.422999717978065</v>
      </c>
      <c r="H1789" s="11">
        <f t="shared" si="1936"/>
        <v>22.078236973974882</v>
      </c>
      <c r="I1789" s="11">
        <f t="shared" si="1936"/>
        <v>-5.7930395250810989</v>
      </c>
      <c r="J1789" s="11">
        <f t="shared" si="1936"/>
        <v>8.4941904047975925</v>
      </c>
      <c r="K1789" s="11">
        <f t="shared" si="1936"/>
        <v>45.696765556851062</v>
      </c>
      <c r="L1789" s="11">
        <f t="shared" si="1936"/>
        <v>-14.675894365570997</v>
      </c>
      <c r="M1789" s="11">
        <f t="shared" si="1936"/>
        <v>32.856274424663468</v>
      </c>
      <c r="N1789" s="11">
        <f t="shared" si="1936"/>
        <v>8.2060869110495105</v>
      </c>
      <c r="O1789" s="11">
        <f t="shared" si="1936"/>
        <v>2.9987072454662922</v>
      </c>
      <c r="P1789" s="11">
        <f t="shared" si="1936"/>
        <v>7.9119306518398673</v>
      </c>
      <c r="Q1789" s="11">
        <f t="shared" si="1936"/>
        <v>0.71416148528196288</v>
      </c>
      <c r="R1789" s="11">
        <f t="shared" si="1936"/>
        <v>8.4767897423720768</v>
      </c>
      <c r="S1789" s="11">
        <f t="shared" si="1936"/>
        <v>9.3764613410011179</v>
      </c>
      <c r="T1789" s="11">
        <f t="shared" si="1936"/>
        <v>24.883790741465091</v>
      </c>
      <c r="U1789" s="11">
        <f t="shared" si="1936"/>
        <v>7.399152134959138</v>
      </c>
      <c r="V1789" s="11">
        <f t="shared" si="1936"/>
        <v>22.754401671142929</v>
      </c>
      <c r="W1789" s="11">
        <f t="shared" si="1936"/>
        <v>24.62070565875112</v>
      </c>
      <c r="X1789" s="11">
        <f t="shared" si="1936"/>
        <v>1.3118693362180522</v>
      </c>
      <c r="Y1789" s="11">
        <f t="shared" si="1936"/>
        <v>-16.087346563682914</v>
      </c>
      <c r="Z1789" s="11">
        <f t="shared" si="1936"/>
        <v>15.251912616751767</v>
      </c>
      <c r="AA1789" s="11">
        <f t="shared" si="1936"/>
        <v>15.661156837813749</v>
      </c>
      <c r="AB1789" s="11">
        <f t="shared" si="1936"/>
        <v>-12.862564062438878</v>
      </c>
      <c r="AC1789" s="11">
        <f t="shared" si="1936"/>
        <v>-2.0630174379972459</v>
      </c>
      <c r="AD1789" s="11">
        <f t="shared" si="1936"/>
        <v>24.994384263100727</v>
      </c>
      <c r="AE1789" s="11">
        <f t="shared" si="1936"/>
        <v>43.697438925544361</v>
      </c>
      <c r="AF1789" s="11">
        <f t="shared" si="1936"/>
        <v>-5.3205174015579217</v>
      </c>
      <c r="AG1789" s="11">
        <f t="shared" si="1936"/>
        <v>0.81976935394303041</v>
      </c>
      <c r="AH1789" s="11">
        <f t="shared" si="1936"/>
        <v>8.2989526709964565</v>
      </c>
      <c r="AI1789" s="11">
        <f t="shared" si="1936"/>
        <v>-0.56784935697233152</v>
      </c>
      <c r="AJ1789" s="11">
        <f t="shared" si="1936"/>
        <v>13.85817543458883</v>
      </c>
      <c r="AK1789" s="11">
        <f t="shared" si="1936"/>
        <v>21.020436202019852</v>
      </c>
      <c r="AL1789" s="11">
        <f t="shared" si="1936"/>
        <v>11.980617654584847</v>
      </c>
    </row>
    <row r="1790" spans="1:38" ht="15">
      <c r="A1790" s="29">
        <v>1789</v>
      </c>
      <c r="B1790" s="23" t="s">
        <v>300</v>
      </c>
      <c r="C1790" s="23" t="s">
        <v>302</v>
      </c>
      <c r="D1790" s="7" t="s">
        <v>36</v>
      </c>
      <c r="E1790" s="10"/>
      <c r="F1790" s="11">
        <f t="shared" ref="F1790:AL1790" si="1937">F618/E618*100-100</f>
        <v>-3.4827909154764711</v>
      </c>
      <c r="G1790" s="11">
        <f t="shared" si="1937"/>
        <v>0.41846079204317732</v>
      </c>
      <c r="H1790" s="11">
        <f t="shared" si="1937"/>
        <v>-33.196440793976734</v>
      </c>
      <c r="I1790" s="11">
        <f t="shared" si="1937"/>
        <v>-18.406460945033757</v>
      </c>
      <c r="J1790" s="11">
        <f t="shared" si="1937"/>
        <v>22.736002363716935</v>
      </c>
      <c r="K1790" s="11">
        <f t="shared" si="1937"/>
        <v>-4.8146364949446365</v>
      </c>
      <c r="L1790" s="11">
        <f t="shared" si="1937"/>
        <v>12.623292867981789</v>
      </c>
      <c r="M1790" s="11">
        <f t="shared" si="1937"/>
        <v>-12.578245614035083</v>
      </c>
      <c r="N1790" s="11">
        <f t="shared" si="1937"/>
        <v>-6.1552787053686018</v>
      </c>
      <c r="O1790" s="11">
        <f t="shared" si="1937"/>
        <v>4.3008177370239764</v>
      </c>
      <c r="P1790" s="11">
        <f t="shared" si="1937"/>
        <v>38.420154835323444</v>
      </c>
      <c r="Q1790" s="11">
        <f t="shared" si="1937"/>
        <v>-4.9341169779125948</v>
      </c>
      <c r="R1790" s="11">
        <f t="shared" si="1937"/>
        <v>-18.931046517425344</v>
      </c>
      <c r="S1790" s="11">
        <f t="shared" si="1937"/>
        <v>13.127306273062729</v>
      </c>
      <c r="T1790" s="11">
        <f t="shared" si="1937"/>
        <v>41.406398651770928</v>
      </c>
      <c r="U1790" s="11">
        <f t="shared" si="1937"/>
        <v>-20.397139671677365</v>
      </c>
      <c r="V1790" s="11">
        <f t="shared" si="1937"/>
        <v>28.931926299775398</v>
      </c>
      <c r="W1790" s="11">
        <f t="shared" si="1937"/>
        <v>-31.845594845669766</v>
      </c>
      <c r="X1790" s="11">
        <f t="shared" si="1937"/>
        <v>-19.159636153782728</v>
      </c>
      <c r="Y1790" s="11">
        <f t="shared" si="1937"/>
        <v>25.998572254138779</v>
      </c>
      <c r="Z1790" s="11">
        <f t="shared" si="1937"/>
        <v>-6.6558748145150446</v>
      </c>
      <c r="AA1790" s="11">
        <f t="shared" si="1937"/>
        <v>-12.278166367998153</v>
      </c>
      <c r="AB1790" s="11">
        <f t="shared" si="1937"/>
        <v>9.3542009884678663</v>
      </c>
      <c r="AC1790" s="11">
        <f t="shared" si="1937"/>
        <v>18.864684082075371</v>
      </c>
      <c r="AD1790" s="11">
        <f t="shared" si="1937"/>
        <v>-12.291508238276293</v>
      </c>
      <c r="AE1790" s="11">
        <f t="shared" si="1937"/>
        <v>23.551342446750098</v>
      </c>
      <c r="AF1790" s="11">
        <f t="shared" si="1937"/>
        <v>-2.4701754385964847</v>
      </c>
      <c r="AG1790" s="11">
        <f t="shared" si="1937"/>
        <v>32.769703074782939</v>
      </c>
      <c r="AH1790" s="11">
        <f t="shared" si="1937"/>
        <v>-17.32210921834637</v>
      </c>
      <c r="AI1790" s="11">
        <f t="shared" si="1937"/>
        <v>-9.7011012060828534</v>
      </c>
      <c r="AJ1790" s="11">
        <f t="shared" si="1937"/>
        <v>56.445993031358881</v>
      </c>
      <c r="AK1790" s="11">
        <f t="shared" si="1937"/>
        <v>4.8951373422420232</v>
      </c>
      <c r="AL1790" s="11">
        <f t="shared" si="1937"/>
        <v>-0.58831335427079523</v>
      </c>
    </row>
    <row r="1791" spans="1:38" ht="15">
      <c r="A1791" s="29">
        <v>1790</v>
      </c>
      <c r="B1791" s="23" t="s">
        <v>300</v>
      </c>
      <c r="C1791" s="23" t="s">
        <v>302</v>
      </c>
      <c r="D1791" s="7" t="s">
        <v>37</v>
      </c>
      <c r="E1791" s="10"/>
      <c r="F1791" s="11" t="e">
        <f t="shared" ref="F1791:AL1791" si="1938">F619/E619*100-100</f>
        <v>#DIV/0!</v>
      </c>
      <c r="G1791" s="11" t="e">
        <f t="shared" si="1938"/>
        <v>#DIV/0!</v>
      </c>
      <c r="H1791" s="11">
        <f t="shared" si="1938"/>
        <v>122.6031521574447</v>
      </c>
      <c r="I1791" s="11">
        <f t="shared" si="1938"/>
        <v>9.9768762925279901</v>
      </c>
      <c r="J1791" s="11">
        <f t="shared" si="1938"/>
        <v>33.496833409238405</v>
      </c>
      <c r="K1791" s="11">
        <f t="shared" si="1938"/>
        <v>-21.193303861702844</v>
      </c>
      <c r="L1791" s="11">
        <f t="shared" si="1938"/>
        <v>36.785676576617334</v>
      </c>
      <c r="M1791" s="11">
        <f t="shared" si="1938"/>
        <v>-2.6779570556476955</v>
      </c>
      <c r="N1791" s="11">
        <f t="shared" si="1938"/>
        <v>-3.4843971478523343</v>
      </c>
      <c r="O1791" s="11">
        <f t="shared" si="1938"/>
        <v>5.4522658195303961</v>
      </c>
      <c r="P1791" s="11">
        <f t="shared" si="1938"/>
        <v>22.947740839450745</v>
      </c>
      <c r="Q1791" s="11">
        <f t="shared" si="1938"/>
        <v>10.522527058094894</v>
      </c>
      <c r="R1791" s="11">
        <f t="shared" si="1938"/>
        <v>-1.9847746011771363</v>
      </c>
      <c r="S1791" s="11">
        <f t="shared" si="1938"/>
        <v>9.1865699961383172</v>
      </c>
      <c r="T1791" s="11">
        <f t="shared" si="1938"/>
        <v>12.067863406597866</v>
      </c>
      <c r="U1791" s="11">
        <f t="shared" si="1938"/>
        <v>36.430518269565766</v>
      </c>
      <c r="V1791" s="11">
        <f t="shared" si="1938"/>
        <v>-0.79124983727380993</v>
      </c>
      <c r="W1791" s="11">
        <f t="shared" si="1938"/>
        <v>27.634314230674306</v>
      </c>
      <c r="X1791" s="11">
        <f t="shared" si="1938"/>
        <v>-16.65726889387291</v>
      </c>
      <c r="Y1791" s="11">
        <f t="shared" si="1938"/>
        <v>19.185362699155633</v>
      </c>
      <c r="Z1791" s="11">
        <f t="shared" si="1938"/>
        <v>12.172050047709405</v>
      </c>
      <c r="AA1791" s="11">
        <f t="shared" si="1938"/>
        <v>9.2654164249047426</v>
      </c>
      <c r="AB1791" s="11">
        <f t="shared" si="1938"/>
        <v>-10.093860194138188</v>
      </c>
      <c r="AC1791" s="11">
        <f t="shared" si="1938"/>
        <v>-16.43270233588629</v>
      </c>
      <c r="AD1791" s="11">
        <f t="shared" si="1938"/>
        <v>-15.654436093605867</v>
      </c>
      <c r="AE1791" s="11">
        <f t="shared" si="1938"/>
        <v>-18.328273054167198</v>
      </c>
      <c r="AF1791" s="11">
        <f t="shared" si="1938"/>
        <v>22.793377984641666</v>
      </c>
      <c r="AG1791" s="11">
        <f t="shared" si="1938"/>
        <v>6.4566657110018468</v>
      </c>
      <c r="AH1791" s="11">
        <f t="shared" si="1938"/>
        <v>-3.177052979846323</v>
      </c>
      <c r="AI1791" s="11">
        <f t="shared" si="1938"/>
        <v>-5.2665633073910527</v>
      </c>
      <c r="AJ1791" s="11">
        <f t="shared" si="1938"/>
        <v>20.079332555604239</v>
      </c>
      <c r="AK1791" s="11">
        <f t="shared" si="1938"/>
        <v>-17.991365727473422</v>
      </c>
      <c r="AL1791" s="11">
        <f t="shared" si="1938"/>
        <v>13.560602074554055</v>
      </c>
    </row>
    <row r="1792" spans="1:38" ht="15">
      <c r="A1792" s="29">
        <v>1791</v>
      </c>
      <c r="B1792" s="23" t="s">
        <v>300</v>
      </c>
      <c r="C1792" s="23" t="s">
        <v>302</v>
      </c>
      <c r="D1792" s="7" t="s">
        <v>38</v>
      </c>
      <c r="E1792" s="10"/>
      <c r="F1792" s="11" t="e">
        <f t="shared" ref="F1792:AL1792" si="1939">F620/E620*100-100</f>
        <v>#DIV/0!</v>
      </c>
      <c r="G1792" s="11" t="e">
        <f t="shared" si="1939"/>
        <v>#DIV/0!</v>
      </c>
      <c r="H1792" s="11">
        <f t="shared" si="1939"/>
        <v>-47.376780662133321</v>
      </c>
      <c r="I1792" s="11">
        <f t="shared" si="1939"/>
        <v>29.235049990567802</v>
      </c>
      <c r="J1792" s="11">
        <f t="shared" si="1939"/>
        <v>21.138196547823227</v>
      </c>
      <c r="K1792" s="11">
        <f t="shared" si="1939"/>
        <v>197.50267355515058</v>
      </c>
      <c r="L1792" s="11">
        <f t="shared" si="1939"/>
        <v>77.802192238564146</v>
      </c>
      <c r="M1792" s="11">
        <f t="shared" si="1939"/>
        <v>12.62180155245369</v>
      </c>
      <c r="N1792" s="11">
        <f t="shared" si="1939"/>
        <v>6.5679423127490395</v>
      </c>
      <c r="O1792" s="11">
        <f t="shared" si="1939"/>
        <v>11.226627503920625</v>
      </c>
      <c r="P1792" s="11">
        <f t="shared" si="1939"/>
        <v>16.719424583198233</v>
      </c>
      <c r="Q1792" s="11">
        <f t="shared" si="1939"/>
        <v>3.7542718251430074</v>
      </c>
      <c r="R1792" s="11">
        <f t="shared" si="1939"/>
        <v>10.998656058393649</v>
      </c>
      <c r="S1792" s="11">
        <f t="shared" si="1939"/>
        <v>27.487400345300344</v>
      </c>
      <c r="T1792" s="11">
        <f t="shared" si="1939"/>
        <v>4.3547694471586169</v>
      </c>
      <c r="U1792" s="11">
        <f t="shared" si="1939"/>
        <v>13.788957526470668</v>
      </c>
      <c r="V1792" s="11">
        <f t="shared" si="1939"/>
        <v>5.5632950203619487</v>
      </c>
      <c r="W1792" s="11">
        <f t="shared" si="1939"/>
        <v>10.525908140345436</v>
      </c>
      <c r="X1792" s="11">
        <f t="shared" si="1939"/>
        <v>-17.350547140315882</v>
      </c>
      <c r="Y1792" s="11">
        <f t="shared" si="1939"/>
        <v>13.981811817752927</v>
      </c>
      <c r="Z1792" s="11">
        <f t="shared" si="1939"/>
        <v>18.271785550115311</v>
      </c>
      <c r="AA1792" s="11">
        <f t="shared" si="1939"/>
        <v>-0.67741641555517162</v>
      </c>
      <c r="AB1792" s="11">
        <f t="shared" si="1939"/>
        <v>3.3264813046782109</v>
      </c>
      <c r="AC1792" s="11">
        <f t="shared" si="1939"/>
        <v>4.7973405116262313</v>
      </c>
      <c r="AD1792" s="11">
        <f t="shared" si="1939"/>
        <v>5.3576931179959644</v>
      </c>
      <c r="AE1792" s="11">
        <f t="shared" si="1939"/>
        <v>3.1558954572269613</v>
      </c>
      <c r="AF1792" s="11">
        <f t="shared" si="1939"/>
        <v>8.8071049006236848</v>
      </c>
      <c r="AG1792" s="11">
        <f t="shared" si="1939"/>
        <v>8.5576361001180601</v>
      </c>
      <c r="AH1792" s="11">
        <f t="shared" si="1939"/>
        <v>-3.000524461025762</v>
      </c>
      <c r="AI1792" s="11">
        <f t="shared" si="1939"/>
        <v>-6.1850561577208936</v>
      </c>
      <c r="AJ1792" s="11">
        <f t="shared" si="1939"/>
        <v>23.280554355757815</v>
      </c>
      <c r="AK1792" s="11">
        <f t="shared" si="1939"/>
        <v>28.444797292900375</v>
      </c>
      <c r="AL1792" s="11">
        <f t="shared" si="1939"/>
        <v>4.9704044642162444</v>
      </c>
    </row>
    <row r="1793" spans="1:38" ht="15">
      <c r="A1793" s="29">
        <v>1792</v>
      </c>
      <c r="B1793" s="23" t="s">
        <v>300</v>
      </c>
      <c r="C1793" s="23" t="s">
        <v>302</v>
      </c>
      <c r="D1793" s="7" t="s">
        <v>39</v>
      </c>
      <c r="E1793" s="10"/>
      <c r="F1793" s="11">
        <f t="shared" ref="F1793:AL1793" si="1940">F621/E621*100-100</f>
        <v>10.861214275467418</v>
      </c>
      <c r="G1793" s="11">
        <f t="shared" si="1940"/>
        <v>1.5786976463314772</v>
      </c>
      <c r="H1793" s="11">
        <f t="shared" si="1940"/>
        <v>-64.475081034409556</v>
      </c>
      <c r="I1793" s="11">
        <f t="shared" si="1940"/>
        <v>-19.3919834249741</v>
      </c>
      <c r="J1793" s="11">
        <f t="shared" si="1940"/>
        <v>-37.714398695071914</v>
      </c>
      <c r="K1793" s="11">
        <f t="shared" si="1940"/>
        <v>-17.022458535036904</v>
      </c>
      <c r="L1793" s="11">
        <f t="shared" si="1940"/>
        <v>200.91813312930373</v>
      </c>
      <c r="M1793" s="11">
        <f t="shared" si="1940"/>
        <v>14.864607170099163</v>
      </c>
      <c r="N1793" s="11">
        <f t="shared" si="1940"/>
        <v>-32.240391798788082</v>
      </c>
      <c r="O1793" s="11">
        <f t="shared" si="1940"/>
        <v>36.428600596186044</v>
      </c>
      <c r="P1793" s="11">
        <f t="shared" si="1940"/>
        <v>8.3268482490272362</v>
      </c>
      <c r="Q1793" s="11">
        <f t="shared" si="1940"/>
        <v>-42.78569849690539</v>
      </c>
      <c r="R1793" s="11">
        <f t="shared" si="1940"/>
        <v>61.428502438788826</v>
      </c>
      <c r="S1793" s="11">
        <f t="shared" si="1940"/>
        <v>-40.667723696413084</v>
      </c>
      <c r="T1793" s="11">
        <f t="shared" si="1940"/>
        <v>198.60837997277264</v>
      </c>
      <c r="U1793" s="11">
        <f t="shared" si="1940"/>
        <v>-52.810563463519237</v>
      </c>
      <c r="V1793" s="11">
        <f t="shared" si="1940"/>
        <v>17.687050488424518</v>
      </c>
      <c r="W1793" s="11">
        <f t="shared" si="1940"/>
        <v>-8.513225904530259</v>
      </c>
      <c r="X1793" s="11">
        <f t="shared" si="1940"/>
        <v>-22.283150548354939</v>
      </c>
      <c r="Y1793" s="11">
        <f t="shared" si="1940"/>
        <v>50.164635450074826</v>
      </c>
      <c r="Z1793" s="11">
        <f t="shared" si="1940"/>
        <v>-1.6146485932338521</v>
      </c>
      <c r="AA1793" s="11">
        <f t="shared" si="1940"/>
        <v>160.76586876610031</v>
      </c>
      <c r="AB1793" s="11">
        <f t="shared" si="1940"/>
        <v>-39.058961950006662</v>
      </c>
      <c r="AC1793" s="11">
        <f t="shared" si="1940"/>
        <v>36.595450157550601</v>
      </c>
      <c r="AD1793" s="11">
        <f t="shared" si="1940"/>
        <v>-24.677645176345081</v>
      </c>
      <c r="AE1793" s="11">
        <f t="shared" si="1940"/>
        <v>98.334159467497528</v>
      </c>
      <c r="AF1793" s="11">
        <f t="shared" si="1940"/>
        <v>-36.728700852412189</v>
      </c>
      <c r="AG1793" s="11">
        <f t="shared" si="1940"/>
        <v>37.509522331631075</v>
      </c>
      <c r="AH1793" s="11">
        <f t="shared" si="1940"/>
        <v>52.319056168248267</v>
      </c>
      <c r="AI1793" s="11">
        <f t="shared" si="1940"/>
        <v>-46.650232702242157</v>
      </c>
      <c r="AJ1793" s="11">
        <f t="shared" si="1940"/>
        <v>-2.7206160838277924</v>
      </c>
      <c r="AK1793" s="11">
        <f t="shared" si="1940"/>
        <v>45.964570761144643</v>
      </c>
      <c r="AL1793" s="11">
        <f t="shared" si="1940"/>
        <v>-5.7631609364025138</v>
      </c>
    </row>
    <row r="1794" spans="1:38" ht="15">
      <c r="A1794" s="29">
        <v>1793</v>
      </c>
      <c r="B1794" s="23" t="s">
        <v>300</v>
      </c>
      <c r="C1794" s="23" t="s">
        <v>302</v>
      </c>
      <c r="D1794" s="7" t="s">
        <v>40</v>
      </c>
      <c r="E1794" s="10"/>
      <c r="F1794" s="11">
        <f t="shared" ref="F1794:AL1794" si="1941">F622/E622*100-100</f>
        <v>-28.858218318695108</v>
      </c>
      <c r="G1794" s="11">
        <f t="shared" si="1941"/>
        <v>58.783603228047667</v>
      </c>
      <c r="H1794" s="11">
        <f t="shared" si="1941"/>
        <v>-60.824638168966679</v>
      </c>
      <c r="I1794" s="11">
        <f t="shared" si="1941"/>
        <v>15.087206804708302</v>
      </c>
      <c r="J1794" s="11">
        <f t="shared" si="1941"/>
        <v>-14.348637551325112</v>
      </c>
      <c r="K1794" s="11">
        <f t="shared" si="1941"/>
        <v>1.4207269240826434</v>
      </c>
      <c r="L1794" s="11">
        <f t="shared" si="1941"/>
        <v>590.62392574767966</v>
      </c>
      <c r="M1794" s="11">
        <f t="shared" si="1941"/>
        <v>-72.027476014484634</v>
      </c>
      <c r="N1794" s="11">
        <f t="shared" si="1941"/>
        <v>109.56448240580099</v>
      </c>
      <c r="O1794" s="11">
        <f t="shared" si="1941"/>
        <v>307.58894455294217</v>
      </c>
      <c r="P1794" s="11">
        <f t="shared" si="1941"/>
        <v>18.520678933580541</v>
      </c>
      <c r="Q1794" s="11">
        <f t="shared" si="1941"/>
        <v>119.03562891091894</v>
      </c>
      <c r="R1794" s="11">
        <f t="shared" si="1941"/>
        <v>-72.891434532706057</v>
      </c>
      <c r="S1794" s="11">
        <f t="shared" si="1941"/>
        <v>115.92685237263552</v>
      </c>
      <c r="T1794" s="11">
        <f t="shared" si="1941"/>
        <v>-44.81970325839962</v>
      </c>
      <c r="U1794" s="11">
        <f t="shared" si="1941"/>
        <v>4.4590339070428939</v>
      </c>
      <c r="V1794" s="11">
        <f t="shared" si="1941"/>
        <v>434.51283758874524</v>
      </c>
      <c r="W1794" s="11">
        <f t="shared" si="1941"/>
        <v>-81.115389022318681</v>
      </c>
      <c r="X1794" s="11">
        <f t="shared" si="1941"/>
        <v>-79.13996229971724</v>
      </c>
      <c r="Y1794" s="11">
        <f t="shared" si="1941"/>
        <v>244.34937309386646</v>
      </c>
      <c r="Z1794" s="11">
        <f t="shared" si="1941"/>
        <v>-17.399398069558231</v>
      </c>
      <c r="AA1794" s="11">
        <f t="shared" si="1941"/>
        <v>-9.0465033159922115</v>
      </c>
      <c r="AB1794" s="11">
        <f t="shared" si="1941"/>
        <v>63.537527834781457</v>
      </c>
      <c r="AC1794" s="11">
        <f t="shared" si="1941"/>
        <v>-68.932719263115743</v>
      </c>
      <c r="AD1794" s="11">
        <f t="shared" si="1941"/>
        <v>-51.829412396605434</v>
      </c>
      <c r="AE1794" s="11">
        <f t="shared" si="1941"/>
        <v>-6.1014227732928958</v>
      </c>
      <c r="AF1794" s="11">
        <f t="shared" si="1941"/>
        <v>1234.2991497648791</v>
      </c>
      <c r="AG1794" s="11">
        <f t="shared" si="1941"/>
        <v>-89.437542273325974</v>
      </c>
      <c r="AH1794" s="11">
        <f t="shared" si="1941"/>
        <v>37.858515048363728</v>
      </c>
      <c r="AI1794" s="11">
        <f t="shared" si="1941"/>
        <v>-28.046156855075296</v>
      </c>
      <c r="AJ1794" s="11">
        <f t="shared" si="1941"/>
        <v>32.237020929600448</v>
      </c>
      <c r="AK1794" s="11">
        <f t="shared" si="1941"/>
        <v>49.13412127440904</v>
      </c>
      <c r="AL1794" s="11">
        <f t="shared" si="1941"/>
        <v>-43.950174870354743</v>
      </c>
    </row>
    <row r="1795" spans="1:38" ht="15">
      <c r="A1795" s="29">
        <v>1794</v>
      </c>
      <c r="B1795" s="23" t="s">
        <v>300</v>
      </c>
      <c r="C1795" s="23" t="s">
        <v>302</v>
      </c>
      <c r="D1795" s="7" t="s">
        <v>41</v>
      </c>
      <c r="E1795" s="10"/>
      <c r="F1795" s="11">
        <f t="shared" ref="F1795:AL1795" si="1942">F623/E623*100-100</f>
        <v>3.8818890566015796</v>
      </c>
      <c r="G1795" s="11">
        <f t="shared" si="1942"/>
        <v>-8.146617359147271</v>
      </c>
      <c r="H1795" s="11">
        <f t="shared" si="1942"/>
        <v>-14.491050689984974</v>
      </c>
      <c r="I1795" s="11">
        <f t="shared" si="1942"/>
        <v>11.702316531026739</v>
      </c>
      <c r="J1795" s="11">
        <f t="shared" si="1942"/>
        <v>1.3385889346281772</v>
      </c>
      <c r="K1795" s="11">
        <f t="shared" si="1942"/>
        <v>7.3338435864941829</v>
      </c>
      <c r="L1795" s="11">
        <f t="shared" si="1942"/>
        <v>15.40084634807819</v>
      </c>
      <c r="M1795" s="11">
        <f t="shared" si="1942"/>
        <v>31.420908948170791</v>
      </c>
      <c r="N1795" s="11">
        <f t="shared" si="1942"/>
        <v>0.17304271919869052</v>
      </c>
      <c r="O1795" s="11">
        <f t="shared" si="1942"/>
        <v>30.316344294934055</v>
      </c>
      <c r="P1795" s="11">
        <f t="shared" si="1942"/>
        <v>-1.1327890316971292</v>
      </c>
      <c r="Q1795" s="11">
        <f t="shared" si="1942"/>
        <v>7.6710029875972197</v>
      </c>
      <c r="R1795" s="11">
        <f t="shared" si="1942"/>
        <v>-4.1145563941887104</v>
      </c>
      <c r="S1795" s="11">
        <f t="shared" si="1942"/>
        <v>13.151017751907148</v>
      </c>
      <c r="T1795" s="11">
        <f t="shared" si="1942"/>
        <v>15.364431226043607</v>
      </c>
      <c r="U1795" s="11">
        <f t="shared" si="1942"/>
        <v>24.231906087141496</v>
      </c>
      <c r="V1795" s="11">
        <f t="shared" si="1942"/>
        <v>0.91327662177720015</v>
      </c>
      <c r="W1795" s="11">
        <f t="shared" si="1942"/>
        <v>-16.13042909610212</v>
      </c>
      <c r="X1795" s="11">
        <f t="shared" si="1942"/>
        <v>-27.108985962923242</v>
      </c>
      <c r="Y1795" s="11">
        <f t="shared" si="1942"/>
        <v>43.2030217786631</v>
      </c>
      <c r="Z1795" s="11">
        <f t="shared" si="1942"/>
        <v>9.3948702211786923</v>
      </c>
      <c r="AA1795" s="11">
        <f t="shared" si="1942"/>
        <v>-13.180747372238315</v>
      </c>
      <c r="AB1795" s="11">
        <f t="shared" si="1942"/>
        <v>-6.2881891855985117</v>
      </c>
      <c r="AC1795" s="11">
        <f t="shared" si="1942"/>
        <v>-11.364381299541463</v>
      </c>
      <c r="AD1795" s="11">
        <f t="shared" si="1942"/>
        <v>13.623754014663916</v>
      </c>
      <c r="AE1795" s="11">
        <f t="shared" si="1942"/>
        <v>17.713892526979748</v>
      </c>
      <c r="AF1795" s="11">
        <f t="shared" si="1942"/>
        <v>3.2006826898515897</v>
      </c>
      <c r="AG1795" s="11">
        <f t="shared" si="1942"/>
        <v>11.301220969415041</v>
      </c>
      <c r="AH1795" s="11">
        <f t="shared" si="1942"/>
        <v>-15.938876085564146</v>
      </c>
      <c r="AI1795" s="11">
        <f t="shared" si="1942"/>
        <v>-16.546745482396247</v>
      </c>
      <c r="AJ1795" s="11">
        <f t="shared" si="1942"/>
        <v>38.635737623950462</v>
      </c>
      <c r="AK1795" s="11">
        <f t="shared" si="1942"/>
        <v>35.860288261439251</v>
      </c>
      <c r="AL1795" s="11">
        <f t="shared" si="1942"/>
        <v>-0.21545271228994523</v>
      </c>
    </row>
    <row r="1796" spans="1:38" ht="15">
      <c r="A1796" s="29">
        <v>1795</v>
      </c>
      <c r="B1796" s="23" t="s">
        <v>300</v>
      </c>
      <c r="C1796" s="23" t="s">
        <v>302</v>
      </c>
      <c r="D1796" s="7" t="s">
        <v>42</v>
      </c>
      <c r="E1796" s="10"/>
      <c r="F1796" s="11" t="e">
        <f t="shared" ref="F1796:AL1796" si="1943">F624/E624*100-100</f>
        <v>#DIV/0!</v>
      </c>
      <c r="G1796" s="11" t="e">
        <f t="shared" si="1943"/>
        <v>#DIV/0!</v>
      </c>
      <c r="H1796" s="11">
        <f t="shared" si="1943"/>
        <v>-100</v>
      </c>
      <c r="I1796" s="11" t="e">
        <f t="shared" si="1943"/>
        <v>#DIV/0!</v>
      </c>
      <c r="J1796" s="11" t="e">
        <f t="shared" si="1943"/>
        <v>#DIV/0!</v>
      </c>
      <c r="K1796" s="11" t="e">
        <f t="shared" si="1943"/>
        <v>#DIV/0!</v>
      </c>
      <c r="L1796" s="11" t="e">
        <f t="shared" si="1943"/>
        <v>#DIV/0!</v>
      </c>
      <c r="M1796" s="11" t="e">
        <f t="shared" si="1943"/>
        <v>#DIV/0!</v>
      </c>
      <c r="N1796" s="11" t="e">
        <f t="shared" si="1943"/>
        <v>#DIV/0!</v>
      </c>
      <c r="O1796" s="11" t="e">
        <f t="shared" si="1943"/>
        <v>#DIV/0!</v>
      </c>
      <c r="P1796" s="11" t="e">
        <f t="shared" si="1943"/>
        <v>#DIV/0!</v>
      </c>
      <c r="Q1796" s="11" t="e">
        <f t="shared" si="1943"/>
        <v>#DIV/0!</v>
      </c>
      <c r="R1796" s="11" t="e">
        <f t="shared" si="1943"/>
        <v>#DIV/0!</v>
      </c>
      <c r="S1796" s="11" t="e">
        <f t="shared" si="1943"/>
        <v>#DIV/0!</v>
      </c>
      <c r="T1796" s="11" t="e">
        <f t="shared" si="1943"/>
        <v>#DIV/0!</v>
      </c>
      <c r="U1796" s="11" t="e">
        <f t="shared" si="1943"/>
        <v>#DIV/0!</v>
      </c>
      <c r="V1796" s="11" t="e">
        <f t="shared" si="1943"/>
        <v>#DIV/0!</v>
      </c>
      <c r="W1796" s="11" t="e">
        <f t="shared" si="1943"/>
        <v>#DIV/0!</v>
      </c>
      <c r="X1796" s="11" t="e">
        <f t="shared" si="1943"/>
        <v>#DIV/0!</v>
      </c>
      <c r="Y1796" s="11" t="e">
        <f t="shared" si="1943"/>
        <v>#DIV/0!</v>
      </c>
      <c r="Z1796" s="11" t="e">
        <f t="shared" si="1943"/>
        <v>#DIV/0!</v>
      </c>
      <c r="AA1796" s="11" t="e">
        <f t="shared" si="1943"/>
        <v>#DIV/0!</v>
      </c>
      <c r="AB1796" s="11" t="e">
        <f t="shared" si="1943"/>
        <v>#DIV/0!</v>
      </c>
      <c r="AC1796" s="11" t="e">
        <f t="shared" si="1943"/>
        <v>#DIV/0!</v>
      </c>
      <c r="AD1796" s="11" t="e">
        <f t="shared" si="1943"/>
        <v>#DIV/0!</v>
      </c>
      <c r="AE1796" s="11" t="e">
        <f t="shared" si="1943"/>
        <v>#DIV/0!</v>
      </c>
      <c r="AF1796" s="11" t="e">
        <f t="shared" si="1943"/>
        <v>#DIV/0!</v>
      </c>
      <c r="AG1796" s="11" t="e">
        <f t="shared" si="1943"/>
        <v>#DIV/0!</v>
      </c>
      <c r="AH1796" s="11" t="e">
        <f t="shared" si="1943"/>
        <v>#DIV/0!</v>
      </c>
      <c r="AI1796" s="11" t="e">
        <f t="shared" si="1943"/>
        <v>#DIV/0!</v>
      </c>
      <c r="AJ1796" s="11" t="e">
        <f t="shared" si="1943"/>
        <v>#DIV/0!</v>
      </c>
      <c r="AK1796" s="11" t="e">
        <f t="shared" si="1943"/>
        <v>#DIV/0!</v>
      </c>
      <c r="AL1796" s="11" t="e">
        <f t="shared" si="1943"/>
        <v>#DIV/0!</v>
      </c>
    </row>
    <row r="1797" spans="1:38" ht="15">
      <c r="A1797" s="29">
        <v>1796</v>
      </c>
      <c r="B1797" s="23" t="s">
        <v>300</v>
      </c>
      <c r="C1797" s="23" t="s">
        <v>302</v>
      </c>
      <c r="D1797" s="7" t="s">
        <v>43</v>
      </c>
      <c r="E1797" s="10"/>
      <c r="F1797" s="11">
        <f t="shared" ref="F1797:AL1797" si="1944">F625/E625*100-100</f>
        <v>-9.5288789938850869</v>
      </c>
      <c r="G1797" s="11">
        <f t="shared" si="1944"/>
        <v>-70.693689546450969</v>
      </c>
      <c r="H1797" s="11">
        <f t="shared" si="1944"/>
        <v>-100</v>
      </c>
      <c r="I1797" s="11" t="e">
        <f t="shared" si="1944"/>
        <v>#DIV/0!</v>
      </c>
      <c r="J1797" s="11" t="e">
        <f t="shared" si="1944"/>
        <v>#DIV/0!</v>
      </c>
      <c r="K1797" s="11" t="e">
        <f t="shared" si="1944"/>
        <v>#DIV/0!</v>
      </c>
      <c r="L1797" s="11" t="e">
        <f t="shared" si="1944"/>
        <v>#DIV/0!</v>
      </c>
      <c r="M1797" s="11" t="e">
        <f t="shared" si="1944"/>
        <v>#DIV/0!</v>
      </c>
      <c r="N1797" s="11" t="e">
        <f t="shared" si="1944"/>
        <v>#DIV/0!</v>
      </c>
      <c r="O1797" s="11" t="e">
        <f t="shared" si="1944"/>
        <v>#DIV/0!</v>
      </c>
      <c r="P1797" s="11" t="e">
        <f t="shared" si="1944"/>
        <v>#DIV/0!</v>
      </c>
      <c r="Q1797" s="11" t="e">
        <f t="shared" si="1944"/>
        <v>#DIV/0!</v>
      </c>
      <c r="R1797" s="11" t="e">
        <f t="shared" si="1944"/>
        <v>#DIV/0!</v>
      </c>
      <c r="S1797" s="11" t="e">
        <f t="shared" si="1944"/>
        <v>#DIV/0!</v>
      </c>
      <c r="T1797" s="11" t="e">
        <f t="shared" si="1944"/>
        <v>#DIV/0!</v>
      </c>
      <c r="U1797" s="11" t="e">
        <f t="shared" si="1944"/>
        <v>#DIV/0!</v>
      </c>
      <c r="V1797" s="11" t="e">
        <f t="shared" si="1944"/>
        <v>#DIV/0!</v>
      </c>
      <c r="W1797" s="11" t="e">
        <f t="shared" si="1944"/>
        <v>#DIV/0!</v>
      </c>
      <c r="X1797" s="11" t="e">
        <f t="shared" si="1944"/>
        <v>#DIV/0!</v>
      </c>
      <c r="Y1797" s="11" t="e">
        <f t="shared" si="1944"/>
        <v>#DIV/0!</v>
      </c>
      <c r="Z1797" s="11" t="e">
        <f t="shared" si="1944"/>
        <v>#DIV/0!</v>
      </c>
      <c r="AA1797" s="11" t="e">
        <f t="shared" si="1944"/>
        <v>#DIV/0!</v>
      </c>
      <c r="AB1797" s="11" t="e">
        <f t="shared" si="1944"/>
        <v>#DIV/0!</v>
      </c>
      <c r="AC1797" s="11" t="e">
        <f t="shared" si="1944"/>
        <v>#DIV/0!</v>
      </c>
      <c r="AD1797" s="11" t="e">
        <f t="shared" si="1944"/>
        <v>#DIV/0!</v>
      </c>
      <c r="AE1797" s="11" t="e">
        <f t="shared" si="1944"/>
        <v>#DIV/0!</v>
      </c>
      <c r="AF1797" s="11" t="e">
        <f t="shared" si="1944"/>
        <v>#DIV/0!</v>
      </c>
      <c r="AG1797" s="11" t="e">
        <f t="shared" si="1944"/>
        <v>#DIV/0!</v>
      </c>
      <c r="AH1797" s="11" t="e">
        <f t="shared" si="1944"/>
        <v>#DIV/0!</v>
      </c>
      <c r="AI1797" s="11" t="e">
        <f t="shared" si="1944"/>
        <v>#DIV/0!</v>
      </c>
      <c r="AJ1797" s="11" t="e">
        <f t="shared" si="1944"/>
        <v>#DIV/0!</v>
      </c>
      <c r="AK1797" s="11" t="e">
        <f t="shared" si="1944"/>
        <v>#DIV/0!</v>
      </c>
      <c r="AL1797" s="11" t="e">
        <f t="shared" si="1944"/>
        <v>#DIV/0!</v>
      </c>
    </row>
    <row r="1798" spans="1:38" ht="15">
      <c r="A1798" s="29">
        <v>1797</v>
      </c>
      <c r="B1798" s="23" t="s">
        <v>300</v>
      </c>
      <c r="C1798" s="23" t="s">
        <v>302</v>
      </c>
      <c r="D1798" s="7" t="s">
        <v>44</v>
      </c>
      <c r="E1798" s="10"/>
      <c r="F1798" s="11">
        <f t="shared" ref="F1798:AL1798" si="1945">F626/E626*100-100</f>
        <v>-5.1770127956238241</v>
      </c>
      <c r="G1798" s="11">
        <f t="shared" si="1945"/>
        <v>-0.34879269060303386</v>
      </c>
      <c r="H1798" s="11">
        <f t="shared" si="1945"/>
        <v>-18.6529526488697</v>
      </c>
      <c r="I1798" s="11">
        <f t="shared" si="1945"/>
        <v>-2.2093963384859308</v>
      </c>
      <c r="J1798" s="11">
        <f t="shared" si="1945"/>
        <v>-5.1751377280801591</v>
      </c>
      <c r="K1798" s="11">
        <f t="shared" si="1945"/>
        <v>18.480390887352272</v>
      </c>
      <c r="L1798" s="11">
        <f t="shared" si="1945"/>
        <v>-100</v>
      </c>
      <c r="M1798" s="11" t="e">
        <f t="shared" si="1945"/>
        <v>#DIV/0!</v>
      </c>
      <c r="N1798" s="11" t="e">
        <f t="shared" si="1945"/>
        <v>#DIV/0!</v>
      </c>
      <c r="O1798" s="11" t="e">
        <f t="shared" si="1945"/>
        <v>#DIV/0!</v>
      </c>
      <c r="P1798" s="11" t="e">
        <f t="shared" si="1945"/>
        <v>#DIV/0!</v>
      </c>
      <c r="Q1798" s="11" t="e">
        <f t="shared" si="1945"/>
        <v>#DIV/0!</v>
      </c>
      <c r="R1798" s="11" t="e">
        <f t="shared" si="1945"/>
        <v>#DIV/0!</v>
      </c>
      <c r="S1798" s="11" t="e">
        <f t="shared" si="1945"/>
        <v>#DIV/0!</v>
      </c>
      <c r="T1798" s="11" t="e">
        <f t="shared" si="1945"/>
        <v>#DIV/0!</v>
      </c>
      <c r="U1798" s="11" t="e">
        <f t="shared" si="1945"/>
        <v>#DIV/0!</v>
      </c>
      <c r="V1798" s="11" t="e">
        <f t="shared" si="1945"/>
        <v>#DIV/0!</v>
      </c>
      <c r="W1798" s="11" t="e">
        <f t="shared" si="1945"/>
        <v>#DIV/0!</v>
      </c>
      <c r="X1798" s="11" t="e">
        <f t="shared" si="1945"/>
        <v>#DIV/0!</v>
      </c>
      <c r="Y1798" s="11" t="e">
        <f t="shared" si="1945"/>
        <v>#DIV/0!</v>
      </c>
      <c r="Z1798" s="11" t="e">
        <f t="shared" si="1945"/>
        <v>#DIV/0!</v>
      </c>
      <c r="AA1798" s="11" t="e">
        <f t="shared" si="1945"/>
        <v>#DIV/0!</v>
      </c>
      <c r="AB1798" s="11" t="e">
        <f t="shared" si="1945"/>
        <v>#DIV/0!</v>
      </c>
      <c r="AC1798" s="11" t="e">
        <f t="shared" si="1945"/>
        <v>#DIV/0!</v>
      </c>
      <c r="AD1798" s="11" t="e">
        <f t="shared" si="1945"/>
        <v>#DIV/0!</v>
      </c>
      <c r="AE1798" s="11" t="e">
        <f t="shared" si="1945"/>
        <v>#DIV/0!</v>
      </c>
      <c r="AF1798" s="11" t="e">
        <f t="shared" si="1945"/>
        <v>#DIV/0!</v>
      </c>
      <c r="AG1798" s="11" t="e">
        <f t="shared" si="1945"/>
        <v>#DIV/0!</v>
      </c>
      <c r="AH1798" s="11" t="e">
        <f t="shared" si="1945"/>
        <v>#DIV/0!</v>
      </c>
      <c r="AI1798" s="11" t="e">
        <f t="shared" si="1945"/>
        <v>#DIV/0!</v>
      </c>
      <c r="AJ1798" s="11" t="e">
        <f t="shared" si="1945"/>
        <v>#DIV/0!</v>
      </c>
      <c r="AK1798" s="11" t="e">
        <f t="shared" si="1945"/>
        <v>#DIV/0!</v>
      </c>
      <c r="AL1798" s="11" t="e">
        <f t="shared" si="1945"/>
        <v>#DIV/0!</v>
      </c>
    </row>
    <row r="1799" spans="1:38" ht="15">
      <c r="A1799" s="29">
        <v>1798</v>
      </c>
      <c r="B1799" s="23" t="s">
        <v>300</v>
      </c>
      <c r="C1799" s="23" t="s">
        <v>302</v>
      </c>
      <c r="D1799" s="7" t="s">
        <v>45</v>
      </c>
      <c r="E1799" s="10"/>
      <c r="F1799" s="11" t="e">
        <f t="shared" ref="F1799:AL1799" si="1946">F627/E627*100-100</f>
        <v>#DIV/0!</v>
      </c>
      <c r="G1799" s="11" t="e">
        <f t="shared" si="1946"/>
        <v>#DIV/0!</v>
      </c>
      <c r="H1799" s="11" t="e">
        <f t="shared" si="1946"/>
        <v>#DIV/0!</v>
      </c>
      <c r="I1799" s="11" t="e">
        <f t="shared" si="1946"/>
        <v>#DIV/0!</v>
      </c>
      <c r="J1799" s="11" t="e">
        <f t="shared" si="1946"/>
        <v>#DIV/0!</v>
      </c>
      <c r="K1799" s="11" t="e">
        <f t="shared" si="1946"/>
        <v>#DIV/0!</v>
      </c>
      <c r="L1799" s="11" t="e">
        <f t="shared" si="1946"/>
        <v>#DIV/0!</v>
      </c>
      <c r="M1799" s="11" t="e">
        <f t="shared" si="1946"/>
        <v>#DIV/0!</v>
      </c>
      <c r="N1799" s="11" t="e">
        <f t="shared" si="1946"/>
        <v>#DIV/0!</v>
      </c>
      <c r="O1799" s="11" t="e">
        <f t="shared" si="1946"/>
        <v>#DIV/0!</v>
      </c>
      <c r="P1799" s="11" t="e">
        <f t="shared" si="1946"/>
        <v>#DIV/0!</v>
      </c>
      <c r="Q1799" s="11" t="e">
        <f t="shared" si="1946"/>
        <v>#DIV/0!</v>
      </c>
      <c r="R1799" s="11" t="e">
        <f t="shared" si="1946"/>
        <v>#DIV/0!</v>
      </c>
      <c r="S1799" s="11" t="e">
        <f t="shared" si="1946"/>
        <v>#DIV/0!</v>
      </c>
      <c r="T1799" s="11" t="e">
        <f t="shared" si="1946"/>
        <v>#DIV/0!</v>
      </c>
      <c r="U1799" s="11">
        <f t="shared" si="1946"/>
        <v>54.671963625508084</v>
      </c>
      <c r="V1799" s="11">
        <f t="shared" si="1946"/>
        <v>44.603964070967265</v>
      </c>
      <c r="W1799" s="11">
        <f t="shared" si="1946"/>
        <v>16.343251401466148</v>
      </c>
      <c r="X1799" s="11">
        <f t="shared" si="1946"/>
        <v>45.099544636238477</v>
      </c>
      <c r="Y1799" s="11">
        <f t="shared" si="1946"/>
        <v>27.371199542637498</v>
      </c>
      <c r="Z1799" s="11">
        <f t="shared" si="1946"/>
        <v>-20.013847439417447</v>
      </c>
      <c r="AA1799" s="11">
        <f t="shared" si="1946"/>
        <v>1.8482368322080305</v>
      </c>
      <c r="AB1799" s="11">
        <f t="shared" si="1946"/>
        <v>-11.854730462407758</v>
      </c>
      <c r="AC1799" s="11">
        <f t="shared" si="1946"/>
        <v>8.9551941056775348</v>
      </c>
      <c r="AD1799" s="11">
        <f t="shared" si="1946"/>
        <v>1.9157883172921402</v>
      </c>
      <c r="AE1799" s="11">
        <f t="shared" si="1946"/>
        <v>18.876805518959443</v>
      </c>
      <c r="AF1799" s="11">
        <f t="shared" si="1946"/>
        <v>8.0716336708478167</v>
      </c>
      <c r="AG1799" s="11">
        <f t="shared" si="1946"/>
        <v>21.950003029836893</v>
      </c>
      <c r="AH1799" s="11">
        <f t="shared" si="1946"/>
        <v>10.761668507738236</v>
      </c>
      <c r="AI1799" s="11">
        <f t="shared" si="1946"/>
        <v>-4.3554031016847432</v>
      </c>
      <c r="AJ1799" s="11">
        <f t="shared" si="1946"/>
        <v>40.313973668354038</v>
      </c>
      <c r="AK1799" s="11">
        <f t="shared" si="1946"/>
        <v>7.4573786932037365</v>
      </c>
      <c r="AL1799" s="11">
        <f t="shared" si="1946"/>
        <v>6.551708459861544</v>
      </c>
    </row>
    <row r="1800" spans="1:38" ht="15">
      <c r="A1800" s="29">
        <v>1799</v>
      </c>
      <c r="B1800" s="23" t="s">
        <v>300</v>
      </c>
      <c r="C1800" s="23" t="s">
        <v>302</v>
      </c>
      <c r="D1800" s="7" t="s">
        <v>46</v>
      </c>
      <c r="E1800" s="10"/>
      <c r="F1800" s="11" t="e">
        <f t="shared" ref="F1800:AL1800" si="1947">F628/E628*100-100</f>
        <v>#DIV/0!</v>
      </c>
      <c r="G1800" s="11" t="e">
        <f t="shared" si="1947"/>
        <v>#DIV/0!</v>
      </c>
      <c r="H1800" s="11" t="e">
        <f t="shared" si="1947"/>
        <v>#DIV/0!</v>
      </c>
      <c r="I1800" s="11" t="e">
        <f t="shared" si="1947"/>
        <v>#DIV/0!</v>
      </c>
      <c r="J1800" s="11" t="e">
        <f t="shared" si="1947"/>
        <v>#DIV/0!</v>
      </c>
      <c r="K1800" s="11">
        <f t="shared" si="1947"/>
        <v>24.190077164215083</v>
      </c>
      <c r="L1800" s="11">
        <f t="shared" si="1947"/>
        <v>16.458218551356381</v>
      </c>
      <c r="M1800" s="11">
        <f t="shared" si="1947"/>
        <v>32.366518487025417</v>
      </c>
      <c r="N1800" s="11">
        <f t="shared" si="1947"/>
        <v>-10.944774650659312</v>
      </c>
      <c r="O1800" s="11">
        <f t="shared" si="1947"/>
        <v>31.936557215900649</v>
      </c>
      <c r="P1800" s="11">
        <f t="shared" si="1947"/>
        <v>-11.463197940633748</v>
      </c>
      <c r="Q1800" s="11">
        <f t="shared" si="1947"/>
        <v>-5.8702446628979601</v>
      </c>
      <c r="R1800" s="11">
        <f t="shared" si="1947"/>
        <v>8.3468934911242485</v>
      </c>
      <c r="S1800" s="11">
        <f t="shared" si="1947"/>
        <v>13.231062388046851</v>
      </c>
      <c r="T1800" s="11">
        <f t="shared" si="1947"/>
        <v>-1.2559863483733551</v>
      </c>
      <c r="U1800" s="11">
        <f t="shared" si="1947"/>
        <v>10.963189687325368</v>
      </c>
      <c r="V1800" s="11">
        <f t="shared" si="1947"/>
        <v>5.2441387559808703</v>
      </c>
      <c r="W1800" s="11">
        <f t="shared" si="1947"/>
        <v>4.5877607431342682</v>
      </c>
      <c r="X1800" s="11">
        <f t="shared" si="1947"/>
        <v>-5.5854884667128886</v>
      </c>
      <c r="Y1800" s="11">
        <f t="shared" si="1947"/>
        <v>3.561776595058987</v>
      </c>
      <c r="Z1800" s="11">
        <f t="shared" si="1947"/>
        <v>10.916106976025645</v>
      </c>
      <c r="AA1800" s="11">
        <f t="shared" si="1947"/>
        <v>-2.740761004077271</v>
      </c>
      <c r="AB1800" s="11">
        <f t="shared" si="1947"/>
        <v>3.1103862586658693</v>
      </c>
      <c r="AC1800" s="11">
        <f t="shared" si="1947"/>
        <v>6.9819516011546625</v>
      </c>
      <c r="AD1800" s="11">
        <f t="shared" si="1947"/>
        <v>4.9884886778090589</v>
      </c>
      <c r="AE1800" s="11">
        <f t="shared" si="1947"/>
        <v>-1.8925429856524687</v>
      </c>
      <c r="AF1800" s="11">
        <f t="shared" si="1947"/>
        <v>8.9283674065261636</v>
      </c>
      <c r="AG1800" s="11">
        <f t="shared" si="1947"/>
        <v>-6.7939691297492857</v>
      </c>
      <c r="AH1800" s="11">
        <f t="shared" si="1947"/>
        <v>-2.4840332561975771</v>
      </c>
      <c r="AI1800" s="11">
        <f t="shared" si="1947"/>
        <v>-5.3067340258531743</v>
      </c>
      <c r="AJ1800" s="11">
        <f t="shared" si="1947"/>
        <v>36.745635041918291</v>
      </c>
      <c r="AK1800" s="11">
        <f t="shared" si="1947"/>
        <v>14.250036248925795</v>
      </c>
      <c r="AL1800" s="11">
        <f t="shared" si="1947"/>
        <v>1.7631942410947232</v>
      </c>
    </row>
    <row r="1801" spans="1:38" ht="15">
      <c r="A1801" s="29">
        <v>1800</v>
      </c>
      <c r="B1801" s="23" t="s">
        <v>300</v>
      </c>
      <c r="C1801" s="23" t="s">
        <v>302</v>
      </c>
      <c r="D1801" s="7" t="s">
        <v>47</v>
      </c>
      <c r="E1801" s="10"/>
      <c r="F1801" s="11" t="e">
        <f t="shared" ref="F1801:AL1801" si="1948">F629/E629*100-100</f>
        <v>#DIV/0!</v>
      </c>
      <c r="G1801" s="11" t="e">
        <f t="shared" si="1948"/>
        <v>#DIV/0!</v>
      </c>
      <c r="H1801" s="11" t="e">
        <f t="shared" si="1948"/>
        <v>#DIV/0!</v>
      </c>
      <c r="I1801" s="11">
        <f t="shared" si="1948"/>
        <v>13.118605351728689</v>
      </c>
      <c r="J1801" s="11">
        <f t="shared" si="1948"/>
        <v>-1.8509329384063307</v>
      </c>
      <c r="K1801" s="11">
        <f t="shared" si="1948"/>
        <v>-23.473331615562998</v>
      </c>
      <c r="L1801" s="11">
        <f t="shared" si="1948"/>
        <v>7.3247627793082302</v>
      </c>
      <c r="M1801" s="11">
        <f t="shared" si="1948"/>
        <v>19.981176739012625</v>
      </c>
      <c r="N1801" s="11">
        <f t="shared" si="1948"/>
        <v>-4.2984937444032312E-2</v>
      </c>
      <c r="O1801" s="11">
        <f t="shared" si="1948"/>
        <v>7.6371700180931441</v>
      </c>
      <c r="P1801" s="11">
        <f t="shared" si="1948"/>
        <v>-2.2899793610961297</v>
      </c>
      <c r="Q1801" s="11">
        <f t="shared" si="1948"/>
        <v>-6.3000390042791707</v>
      </c>
      <c r="R1801" s="11">
        <f t="shared" si="1948"/>
        <v>-1.890700536522985</v>
      </c>
      <c r="S1801" s="11">
        <f t="shared" si="1948"/>
        <v>8.5251519859636034</v>
      </c>
      <c r="T1801" s="11">
        <f t="shared" si="1948"/>
        <v>12.341680107882283</v>
      </c>
      <c r="U1801" s="11">
        <f t="shared" si="1948"/>
        <v>19.726602231633251</v>
      </c>
      <c r="V1801" s="11">
        <f t="shared" si="1948"/>
        <v>17.29025046795114</v>
      </c>
      <c r="W1801" s="11">
        <f t="shared" si="1948"/>
        <v>11.777262447637256</v>
      </c>
      <c r="X1801" s="11">
        <f t="shared" si="1948"/>
        <v>-18.376975575482092</v>
      </c>
      <c r="Y1801" s="11">
        <f t="shared" si="1948"/>
        <v>37.473870682019481</v>
      </c>
      <c r="Z1801" s="11">
        <f t="shared" si="1948"/>
        <v>41.413863737455301</v>
      </c>
      <c r="AA1801" s="11">
        <f t="shared" si="1948"/>
        <v>-0.37501822442774824</v>
      </c>
      <c r="AB1801" s="11">
        <f t="shared" si="1948"/>
        <v>17.358730382419168</v>
      </c>
      <c r="AC1801" s="11">
        <f t="shared" si="1948"/>
        <v>29.367641506492959</v>
      </c>
      <c r="AD1801" s="11">
        <f t="shared" si="1948"/>
        <v>19.8573508746329</v>
      </c>
      <c r="AE1801" s="11">
        <f t="shared" si="1948"/>
        <v>12.217935166462325</v>
      </c>
      <c r="AF1801" s="11">
        <f t="shared" si="1948"/>
        <v>16.615118678708171</v>
      </c>
      <c r="AG1801" s="11">
        <f t="shared" si="1948"/>
        <v>-81.604772728371969</v>
      </c>
      <c r="AH1801" s="11">
        <f t="shared" si="1948"/>
        <v>5.3976763033673762</v>
      </c>
      <c r="AI1801" s="11">
        <f t="shared" si="1948"/>
        <v>-6.7487948580610606</v>
      </c>
      <c r="AJ1801" s="11">
        <f t="shared" si="1948"/>
        <v>12.023478869803995</v>
      </c>
      <c r="AK1801" s="11">
        <f t="shared" si="1948"/>
        <v>16.214336887353028</v>
      </c>
      <c r="AL1801" s="11">
        <f t="shared" si="1948"/>
        <v>5.4185024688895709</v>
      </c>
    </row>
    <row r="1802" spans="1:38" ht="15">
      <c r="A1802" s="29">
        <v>1801</v>
      </c>
      <c r="B1802" s="23" t="s">
        <v>300</v>
      </c>
      <c r="C1802" s="23" t="s">
        <v>302</v>
      </c>
      <c r="D1802" s="7" t="s">
        <v>48</v>
      </c>
      <c r="E1802" s="10"/>
      <c r="F1802" s="11" t="e">
        <f t="shared" ref="F1802:AL1802" si="1949">F630/E630*100-100</f>
        <v>#DIV/0!</v>
      </c>
      <c r="G1802" s="11" t="e">
        <f t="shared" si="1949"/>
        <v>#DIV/0!</v>
      </c>
      <c r="H1802" s="11">
        <f t="shared" si="1949"/>
        <v>249.3473780627433</v>
      </c>
      <c r="I1802" s="11">
        <f t="shared" si="1949"/>
        <v>56.561352910330356</v>
      </c>
      <c r="J1802" s="11">
        <f t="shared" si="1949"/>
        <v>79.672039634359066</v>
      </c>
      <c r="K1802" s="11">
        <f t="shared" si="1949"/>
        <v>17.579848381283796</v>
      </c>
      <c r="L1802" s="11">
        <f t="shared" si="1949"/>
        <v>12.513129471452061</v>
      </c>
      <c r="M1802" s="11">
        <f t="shared" si="1949"/>
        <v>-4.6553819597343846</v>
      </c>
      <c r="N1802" s="11">
        <f t="shared" si="1949"/>
        <v>7.1549972288934072</v>
      </c>
      <c r="O1802" s="11">
        <f t="shared" si="1949"/>
        <v>23.719462786407604</v>
      </c>
      <c r="P1802" s="11">
        <f t="shared" si="1949"/>
        <v>4.4666787437930537</v>
      </c>
      <c r="Q1802" s="11">
        <f t="shared" si="1949"/>
        <v>1.6629687103988857</v>
      </c>
      <c r="R1802" s="11">
        <f t="shared" si="1949"/>
        <v>9.5556751035475145</v>
      </c>
      <c r="S1802" s="11">
        <f t="shared" si="1949"/>
        <v>19.697229796356709</v>
      </c>
      <c r="T1802" s="11">
        <f t="shared" si="1949"/>
        <v>-5.9190997445184905</v>
      </c>
      <c r="U1802" s="11">
        <f t="shared" si="1949"/>
        <v>18.063024897280556</v>
      </c>
      <c r="V1802" s="11">
        <f t="shared" si="1949"/>
        <v>25.063432533307719</v>
      </c>
      <c r="W1802" s="11">
        <f t="shared" si="1949"/>
        <v>2.2873949579831958</v>
      </c>
      <c r="X1802" s="11">
        <f t="shared" si="1949"/>
        <v>-30.44971328108312</v>
      </c>
      <c r="Y1802" s="11">
        <f t="shared" si="1949"/>
        <v>19.208377910449784</v>
      </c>
      <c r="Z1802" s="11">
        <f t="shared" si="1949"/>
        <v>29.058258639140718</v>
      </c>
      <c r="AA1802" s="11">
        <f t="shared" si="1949"/>
        <v>1.4688816887752125</v>
      </c>
      <c r="AB1802" s="11">
        <f t="shared" si="1949"/>
        <v>5.4026241317211259</v>
      </c>
      <c r="AC1802" s="11">
        <f t="shared" si="1949"/>
        <v>-5.0022254447300014</v>
      </c>
      <c r="AD1802" s="11">
        <f t="shared" si="1949"/>
        <v>-4.7260636288067701</v>
      </c>
      <c r="AE1802" s="11">
        <f t="shared" si="1949"/>
        <v>1.0476673933636391</v>
      </c>
      <c r="AF1802" s="11">
        <f t="shared" si="1949"/>
        <v>27.293564093305719</v>
      </c>
      <c r="AG1802" s="11">
        <f t="shared" si="1949"/>
        <v>-74.606228461489678</v>
      </c>
      <c r="AH1802" s="11">
        <f t="shared" si="1949"/>
        <v>-3.5300974107068583</v>
      </c>
      <c r="AI1802" s="11">
        <f t="shared" si="1949"/>
        <v>-6.2390322487845538</v>
      </c>
      <c r="AJ1802" s="11">
        <f t="shared" si="1949"/>
        <v>4.4166941527510346</v>
      </c>
      <c r="AK1802" s="11">
        <f t="shared" si="1949"/>
        <v>19.633871311348969</v>
      </c>
      <c r="AL1802" s="11">
        <f t="shared" si="1949"/>
        <v>31.759735714198001</v>
      </c>
    </row>
    <row r="1803" spans="1:38" ht="15">
      <c r="A1803" s="29">
        <v>1802</v>
      </c>
      <c r="B1803" s="23" t="s">
        <v>300</v>
      </c>
      <c r="C1803" s="23" t="s">
        <v>302</v>
      </c>
      <c r="D1803" s="7" t="s">
        <v>49</v>
      </c>
      <c r="E1803" s="10"/>
      <c r="F1803" s="11" t="e">
        <f t="shared" ref="F1803:AL1803" si="1950">F631/E631*100-100</f>
        <v>#DIV/0!</v>
      </c>
      <c r="G1803" s="11" t="e">
        <f t="shared" si="1950"/>
        <v>#DIV/0!</v>
      </c>
      <c r="H1803" s="11" t="e">
        <f t="shared" si="1950"/>
        <v>#DIV/0!</v>
      </c>
      <c r="I1803" s="11" t="e">
        <f t="shared" si="1950"/>
        <v>#DIV/0!</v>
      </c>
      <c r="J1803" s="11" t="e">
        <f t="shared" si="1950"/>
        <v>#DIV/0!</v>
      </c>
      <c r="K1803" s="11" t="e">
        <f t="shared" si="1950"/>
        <v>#DIV/0!</v>
      </c>
      <c r="L1803" s="11" t="e">
        <f t="shared" si="1950"/>
        <v>#DIV/0!</v>
      </c>
      <c r="M1803" s="11" t="e">
        <f t="shared" si="1950"/>
        <v>#DIV/0!</v>
      </c>
      <c r="N1803" s="11" t="e">
        <f t="shared" si="1950"/>
        <v>#DIV/0!</v>
      </c>
      <c r="O1803" s="11" t="e">
        <f t="shared" si="1950"/>
        <v>#DIV/0!</v>
      </c>
      <c r="P1803" s="11" t="e">
        <f t="shared" si="1950"/>
        <v>#DIV/0!</v>
      </c>
      <c r="Q1803" s="11" t="e">
        <f t="shared" si="1950"/>
        <v>#DIV/0!</v>
      </c>
      <c r="R1803" s="11" t="e">
        <f t="shared" si="1950"/>
        <v>#DIV/0!</v>
      </c>
      <c r="S1803" s="11" t="e">
        <f t="shared" si="1950"/>
        <v>#DIV/0!</v>
      </c>
      <c r="T1803" s="11" t="e">
        <f t="shared" si="1950"/>
        <v>#DIV/0!</v>
      </c>
      <c r="U1803" s="11">
        <f t="shared" si="1950"/>
        <v>0.22084745065225775</v>
      </c>
      <c r="V1803" s="11">
        <f t="shared" si="1950"/>
        <v>46.530344091319705</v>
      </c>
      <c r="W1803" s="11">
        <f t="shared" si="1950"/>
        <v>46.215135720824236</v>
      </c>
      <c r="X1803" s="11">
        <f t="shared" si="1950"/>
        <v>-51.928961574088859</v>
      </c>
      <c r="Y1803" s="11">
        <f t="shared" si="1950"/>
        <v>-12.607644056984896</v>
      </c>
      <c r="Z1803" s="11">
        <f t="shared" si="1950"/>
        <v>19.167895865330522</v>
      </c>
      <c r="AA1803" s="11">
        <f t="shared" si="1950"/>
        <v>33.297603552561071</v>
      </c>
      <c r="AB1803" s="11">
        <f t="shared" si="1950"/>
        <v>5.5772544514646825</v>
      </c>
      <c r="AC1803" s="11">
        <f t="shared" si="1950"/>
        <v>-9.6222548646247077</v>
      </c>
      <c r="AD1803" s="11">
        <f t="shared" si="1950"/>
        <v>-3.5405421674659436</v>
      </c>
      <c r="AE1803" s="11">
        <f t="shared" si="1950"/>
        <v>53.62941390607935</v>
      </c>
      <c r="AF1803" s="11">
        <f t="shared" si="1950"/>
        <v>-18.199543691226552</v>
      </c>
      <c r="AG1803" s="11">
        <f t="shared" si="1950"/>
        <v>3297.4972067039103</v>
      </c>
      <c r="AH1803" s="11">
        <f t="shared" si="1950"/>
        <v>8.7745851061601172</v>
      </c>
      <c r="AI1803" s="11">
        <f t="shared" si="1950"/>
        <v>-14.431389235704799</v>
      </c>
      <c r="AJ1803" s="11">
        <f t="shared" si="1950"/>
        <v>23.59133392709596</v>
      </c>
      <c r="AK1803" s="11">
        <f t="shared" si="1950"/>
        <v>10.319561832834424</v>
      </c>
      <c r="AL1803" s="11">
        <f t="shared" si="1950"/>
        <v>-1.4596523907732148</v>
      </c>
    </row>
    <row r="1804" spans="1:38" ht="15">
      <c r="A1804" s="29">
        <v>1803</v>
      </c>
      <c r="B1804" s="23" t="s">
        <v>300</v>
      </c>
      <c r="C1804" s="23" t="s">
        <v>302</v>
      </c>
      <c r="D1804" s="7" t="s">
        <v>50</v>
      </c>
      <c r="E1804" s="10"/>
      <c r="F1804" s="11">
        <f t="shared" ref="F1804:AL1804" si="1951">F632/E632*100-100</f>
        <v>1.1891356861371918</v>
      </c>
      <c r="G1804" s="11">
        <f t="shared" si="1951"/>
        <v>7.4415126558636757</v>
      </c>
      <c r="H1804" s="11">
        <f t="shared" si="1951"/>
        <v>-2.8798257238966727</v>
      </c>
      <c r="I1804" s="11">
        <f t="shared" si="1951"/>
        <v>13.764097117613503</v>
      </c>
      <c r="J1804" s="11">
        <f t="shared" si="1951"/>
        <v>3.7655952809497109</v>
      </c>
      <c r="K1804" s="11">
        <f t="shared" si="1951"/>
        <v>19.72699715352482</v>
      </c>
      <c r="L1804" s="11">
        <f t="shared" si="1951"/>
        <v>14.832218443311973</v>
      </c>
      <c r="M1804" s="11">
        <f t="shared" si="1951"/>
        <v>-6.7497560741158225</v>
      </c>
      <c r="N1804" s="11">
        <f t="shared" si="1951"/>
        <v>-2.0121992921696403</v>
      </c>
      <c r="O1804" s="11">
        <f t="shared" si="1951"/>
        <v>36.942470977638976</v>
      </c>
      <c r="P1804" s="11">
        <f t="shared" si="1951"/>
        <v>10.507073925964434</v>
      </c>
      <c r="Q1804" s="11">
        <f t="shared" si="1951"/>
        <v>0.25665734030148712</v>
      </c>
      <c r="R1804" s="11">
        <f t="shared" si="1951"/>
        <v>8.7248782624248804</v>
      </c>
      <c r="S1804" s="11">
        <f t="shared" si="1951"/>
        <v>-2.7907199730632328</v>
      </c>
      <c r="T1804" s="11">
        <f t="shared" si="1951"/>
        <v>19.431184223701024</v>
      </c>
      <c r="U1804" s="11">
        <f t="shared" si="1951"/>
        <v>26.280129687553867</v>
      </c>
      <c r="V1804" s="11">
        <f t="shared" si="1951"/>
        <v>-3.7422552683035377</v>
      </c>
      <c r="W1804" s="11">
        <f t="shared" si="1951"/>
        <v>18.380112870692471</v>
      </c>
      <c r="X1804" s="11">
        <f t="shared" si="1951"/>
        <v>-21.955816136521236</v>
      </c>
      <c r="Y1804" s="11">
        <f t="shared" si="1951"/>
        <v>4.8934912077495625</v>
      </c>
      <c r="Z1804" s="11">
        <f t="shared" si="1951"/>
        <v>16.132897670090244</v>
      </c>
      <c r="AA1804" s="11">
        <f t="shared" si="1951"/>
        <v>5.9413776787086618</v>
      </c>
      <c r="AB1804" s="11">
        <f t="shared" si="1951"/>
        <v>-12.962376054714795</v>
      </c>
      <c r="AC1804" s="11">
        <f t="shared" si="1951"/>
        <v>-9.5802154239038373E-2</v>
      </c>
      <c r="AD1804" s="11">
        <f t="shared" si="1951"/>
        <v>-7.3693687789667166</v>
      </c>
      <c r="AE1804" s="11">
        <f t="shared" si="1951"/>
        <v>-12.174817499963595</v>
      </c>
      <c r="AF1804" s="11">
        <f t="shared" si="1951"/>
        <v>-7.3045086366042256</v>
      </c>
      <c r="AG1804" s="11">
        <f t="shared" si="1951"/>
        <v>8.6814312254603863</v>
      </c>
      <c r="AH1804" s="11">
        <f t="shared" si="1951"/>
        <v>-2.0625035041485802</v>
      </c>
      <c r="AI1804" s="11">
        <f t="shared" si="1951"/>
        <v>-21.655401028995286</v>
      </c>
      <c r="AJ1804" s="11">
        <f t="shared" si="1951"/>
        <v>75.495474905993945</v>
      </c>
      <c r="AK1804" s="11">
        <f t="shared" si="1951"/>
        <v>156.44556660794228</v>
      </c>
      <c r="AL1804" s="11">
        <f t="shared" si="1951"/>
        <v>-46.60064491211525</v>
      </c>
    </row>
    <row r="1805" spans="1:38" ht="15">
      <c r="A1805" s="29">
        <v>1804</v>
      </c>
      <c r="B1805" s="23" t="s">
        <v>300</v>
      </c>
      <c r="C1805" s="23" t="s">
        <v>302</v>
      </c>
      <c r="D1805" s="7" t="s">
        <v>51</v>
      </c>
      <c r="E1805" s="10"/>
      <c r="F1805" s="11" t="e">
        <f t="shared" ref="F1805:AL1805" si="1952">F633/E633*100-100</f>
        <v>#DIV/0!</v>
      </c>
      <c r="G1805" s="11" t="e">
        <f t="shared" si="1952"/>
        <v>#DIV/0!</v>
      </c>
      <c r="H1805" s="11">
        <f t="shared" si="1952"/>
        <v>58.77555531432435</v>
      </c>
      <c r="I1805" s="11">
        <f t="shared" si="1952"/>
        <v>8.1854647692790365</v>
      </c>
      <c r="J1805" s="11">
        <f t="shared" si="1952"/>
        <v>-6.0792967244566398E-2</v>
      </c>
      <c r="K1805" s="11">
        <f t="shared" si="1952"/>
        <v>12.50325378047981</v>
      </c>
      <c r="L1805" s="11">
        <f t="shared" si="1952"/>
        <v>24.909701170754488</v>
      </c>
      <c r="M1805" s="11">
        <f t="shared" si="1952"/>
        <v>-11.978028944339997</v>
      </c>
      <c r="N1805" s="11">
        <f t="shared" si="1952"/>
        <v>-11.154528174896754</v>
      </c>
      <c r="O1805" s="11">
        <f t="shared" si="1952"/>
        <v>58.997340430877131</v>
      </c>
      <c r="P1805" s="11">
        <f t="shared" si="1952"/>
        <v>16.226046072944783</v>
      </c>
      <c r="Q1805" s="11">
        <f t="shared" si="1952"/>
        <v>-1.1040055941847555</v>
      </c>
      <c r="R1805" s="11">
        <f t="shared" si="1952"/>
        <v>7.327121353949309</v>
      </c>
      <c r="S1805" s="11">
        <f t="shared" si="1952"/>
        <v>18.870524372562556</v>
      </c>
      <c r="T1805" s="11">
        <f t="shared" si="1952"/>
        <v>26.301030247991108</v>
      </c>
      <c r="U1805" s="11">
        <f t="shared" si="1952"/>
        <v>34.937297286858524</v>
      </c>
      <c r="V1805" s="11">
        <f t="shared" si="1952"/>
        <v>6.8734521566038893</v>
      </c>
      <c r="W1805" s="11">
        <f t="shared" si="1952"/>
        <v>21.641024075213934</v>
      </c>
      <c r="X1805" s="11">
        <f t="shared" si="1952"/>
        <v>-33.99237226826034</v>
      </c>
      <c r="Y1805" s="11">
        <f t="shared" si="1952"/>
        <v>27.037956787445111</v>
      </c>
      <c r="Z1805" s="11">
        <f t="shared" si="1952"/>
        <v>29.471011393574571</v>
      </c>
      <c r="AA1805" s="11">
        <f t="shared" si="1952"/>
        <v>7.3308070419835047</v>
      </c>
      <c r="AB1805" s="11">
        <f t="shared" si="1952"/>
        <v>-4.7389412217453355</v>
      </c>
      <c r="AC1805" s="11">
        <f t="shared" si="1952"/>
        <v>-12.320083109136363</v>
      </c>
      <c r="AD1805" s="11">
        <f t="shared" si="1952"/>
        <v>-23.409718142749227</v>
      </c>
      <c r="AE1805" s="11">
        <f t="shared" si="1952"/>
        <v>-7.258143831541247</v>
      </c>
      <c r="AF1805" s="11">
        <f t="shared" si="1952"/>
        <v>19.064437710964469</v>
      </c>
      <c r="AG1805" s="11">
        <f t="shared" si="1952"/>
        <v>8.2896766788160647</v>
      </c>
      <c r="AH1805" s="11">
        <f t="shared" si="1952"/>
        <v>-6.5484087866095706</v>
      </c>
      <c r="AI1805" s="11">
        <f t="shared" si="1952"/>
        <v>-22.918153806128501</v>
      </c>
      <c r="AJ1805" s="11">
        <f t="shared" si="1952"/>
        <v>34.081960154398985</v>
      </c>
      <c r="AK1805" s="11">
        <f t="shared" si="1952"/>
        <v>-14.81348843707157</v>
      </c>
      <c r="AL1805" s="11">
        <f t="shared" si="1952"/>
        <v>-75.255384082665358</v>
      </c>
    </row>
    <row r="1806" spans="1:38" ht="15">
      <c r="A1806" s="29">
        <v>1805</v>
      </c>
      <c r="B1806" s="23" t="s">
        <v>300</v>
      </c>
      <c r="C1806" s="23" t="s">
        <v>302</v>
      </c>
      <c r="D1806" s="7" t="s">
        <v>52</v>
      </c>
      <c r="E1806" s="10"/>
      <c r="F1806" s="11" t="e">
        <f t="shared" ref="F1806:AL1806" si="1953">F634/E634*100-100</f>
        <v>#DIV/0!</v>
      </c>
      <c r="G1806" s="11" t="e">
        <f t="shared" si="1953"/>
        <v>#DIV/0!</v>
      </c>
      <c r="H1806" s="11" t="e">
        <f t="shared" si="1953"/>
        <v>#DIV/0!</v>
      </c>
      <c r="I1806" s="11" t="e">
        <f t="shared" si="1953"/>
        <v>#DIV/0!</v>
      </c>
      <c r="J1806" s="11">
        <f t="shared" si="1953"/>
        <v>93.310034947578629</v>
      </c>
      <c r="K1806" s="11">
        <f t="shared" si="1953"/>
        <v>100.39600550964187</v>
      </c>
      <c r="L1806" s="11">
        <f t="shared" si="1953"/>
        <v>27.562505369877144</v>
      </c>
      <c r="M1806" s="11">
        <f t="shared" si="1953"/>
        <v>2.9804000808244098</v>
      </c>
      <c r="N1806" s="11">
        <f t="shared" si="1953"/>
        <v>16.86451486314138</v>
      </c>
      <c r="O1806" s="11">
        <f t="shared" si="1953"/>
        <v>11.570964853369148</v>
      </c>
      <c r="P1806" s="11">
        <f t="shared" si="1953"/>
        <v>1.0684457375034384</v>
      </c>
      <c r="Q1806" s="11">
        <f t="shared" si="1953"/>
        <v>25.426210387870071</v>
      </c>
      <c r="R1806" s="11">
        <f t="shared" si="1953"/>
        <v>-15.026808855825735</v>
      </c>
      <c r="S1806" s="11">
        <f t="shared" si="1953"/>
        <v>15.539722455061948</v>
      </c>
      <c r="T1806" s="11">
        <f t="shared" si="1953"/>
        <v>-11.660150739591316</v>
      </c>
      <c r="U1806" s="11">
        <f t="shared" si="1953"/>
        <v>58.534081576786207</v>
      </c>
      <c r="V1806" s="11">
        <f t="shared" si="1953"/>
        <v>-1.5842866393265638</v>
      </c>
      <c r="W1806" s="11">
        <f t="shared" si="1953"/>
        <v>-25.139632131473519</v>
      </c>
      <c r="X1806" s="11">
        <f t="shared" si="1953"/>
        <v>-20.583984375</v>
      </c>
      <c r="Y1806" s="11">
        <f t="shared" si="1953"/>
        <v>3.5242615774329238</v>
      </c>
      <c r="Z1806" s="11">
        <f t="shared" si="1953"/>
        <v>-4.3521642039245449</v>
      </c>
      <c r="AA1806" s="11">
        <f t="shared" si="1953"/>
        <v>-2.9382544334608269</v>
      </c>
      <c r="AB1806" s="11">
        <f t="shared" si="1953"/>
        <v>-12.308400931446556</v>
      </c>
      <c r="AC1806" s="11">
        <f t="shared" si="1953"/>
        <v>27.955294872917207</v>
      </c>
      <c r="AD1806" s="11">
        <f t="shared" si="1953"/>
        <v>17.50781089648568</v>
      </c>
      <c r="AE1806" s="11">
        <f t="shared" si="1953"/>
        <v>-5.0498777316306303</v>
      </c>
      <c r="AF1806" s="11">
        <f t="shared" si="1953"/>
        <v>13.377892241026899</v>
      </c>
      <c r="AG1806" s="11">
        <f t="shared" si="1953"/>
        <v>14.445906722673925</v>
      </c>
      <c r="AH1806" s="11">
        <f t="shared" si="1953"/>
        <v>8.3330707917205018</v>
      </c>
      <c r="AI1806" s="11">
        <f t="shared" si="1953"/>
        <v>-20.166637585063683</v>
      </c>
      <c r="AJ1806" s="11">
        <f t="shared" si="1953"/>
        <v>44.824508678942863</v>
      </c>
      <c r="AK1806" s="11">
        <f t="shared" si="1953"/>
        <v>25.423515651528675</v>
      </c>
      <c r="AL1806" s="11">
        <f t="shared" si="1953"/>
        <v>12.912120969035783</v>
      </c>
    </row>
    <row r="1807" spans="1:38" ht="15">
      <c r="A1807" s="29">
        <v>1806</v>
      </c>
      <c r="B1807" s="23" t="s">
        <v>300</v>
      </c>
      <c r="C1807" s="23" t="s">
        <v>302</v>
      </c>
      <c r="D1807" s="7" t="s">
        <v>53</v>
      </c>
      <c r="E1807" s="10"/>
      <c r="F1807" s="11">
        <f t="shared" ref="F1807:AL1807" si="1954">F635/E635*100-100</f>
        <v>5.4995905839618331E-2</v>
      </c>
      <c r="G1807" s="11">
        <f t="shared" si="1954"/>
        <v>-3.1980755894375363</v>
      </c>
      <c r="H1807" s="11">
        <f t="shared" si="1954"/>
        <v>-4.9983942843775111</v>
      </c>
      <c r="I1807" s="11">
        <f t="shared" si="1954"/>
        <v>9.95457454587212</v>
      </c>
      <c r="J1807" s="11">
        <f t="shared" si="1954"/>
        <v>6.5550470191801082</v>
      </c>
      <c r="K1807" s="11">
        <f t="shared" si="1954"/>
        <v>-3.9214012650501644</v>
      </c>
      <c r="L1807" s="11">
        <f t="shared" si="1954"/>
        <v>6.9287670623777018</v>
      </c>
      <c r="M1807" s="11">
        <f t="shared" si="1954"/>
        <v>7.9351066019564485</v>
      </c>
      <c r="N1807" s="11">
        <f t="shared" si="1954"/>
        <v>3.666858967386716</v>
      </c>
      <c r="O1807" s="11">
        <f t="shared" si="1954"/>
        <v>11.321147423403914</v>
      </c>
      <c r="P1807" s="11">
        <f t="shared" si="1954"/>
        <v>6.4180683262265319</v>
      </c>
      <c r="Q1807" s="11">
        <f t="shared" si="1954"/>
        <v>-2.282302846054634</v>
      </c>
      <c r="R1807" s="11">
        <f t="shared" si="1954"/>
        <v>-2.300936231544938</v>
      </c>
      <c r="S1807" s="11">
        <f t="shared" si="1954"/>
        <v>9.4459806095098031</v>
      </c>
      <c r="T1807" s="11">
        <f t="shared" si="1954"/>
        <v>5.8493488320758615</v>
      </c>
      <c r="U1807" s="11">
        <f t="shared" si="1954"/>
        <v>14.851977382964037</v>
      </c>
      <c r="V1807" s="11">
        <f t="shared" si="1954"/>
        <v>10.308886966811187</v>
      </c>
      <c r="W1807" s="11">
        <f t="shared" si="1954"/>
        <v>6.2390066018172661</v>
      </c>
      <c r="X1807" s="11">
        <f t="shared" si="1954"/>
        <v>-9.554208236671883</v>
      </c>
      <c r="Y1807" s="11">
        <f t="shared" si="1954"/>
        <v>16.601964496733302</v>
      </c>
      <c r="Z1807" s="11">
        <f t="shared" si="1954"/>
        <v>14.434381132087992</v>
      </c>
      <c r="AA1807" s="11">
        <f t="shared" si="1954"/>
        <v>2.1643352559856055</v>
      </c>
      <c r="AB1807" s="11">
        <f t="shared" si="1954"/>
        <v>-1.6872418182957745</v>
      </c>
      <c r="AC1807" s="11">
        <f t="shared" si="1954"/>
        <v>0.40908400497330888</v>
      </c>
      <c r="AD1807" s="11">
        <f t="shared" si="1954"/>
        <v>6.5004423542325327</v>
      </c>
      <c r="AE1807" s="11">
        <f t="shared" si="1954"/>
        <v>3.1793701826798042</v>
      </c>
      <c r="AF1807" s="11">
        <f t="shared" si="1954"/>
        <v>5.8960881051090013</v>
      </c>
      <c r="AG1807" s="11">
        <f t="shared" si="1954"/>
        <v>0.33258293509589976</v>
      </c>
      <c r="AH1807" s="11">
        <f t="shared" si="1954"/>
        <v>2.2365676753549337</v>
      </c>
      <c r="AI1807" s="11">
        <f t="shared" si="1954"/>
        <v>-0.34014572231826889</v>
      </c>
      <c r="AJ1807" s="11">
        <f t="shared" si="1954"/>
        <v>7.9204738446891838</v>
      </c>
      <c r="AK1807" s="11">
        <f t="shared" si="1954"/>
        <v>14.968242788821627</v>
      </c>
      <c r="AL1807" s="11">
        <f t="shared" si="1954"/>
        <v>-6.3085565668902177</v>
      </c>
    </row>
    <row r="1808" spans="1:38" ht="15">
      <c r="A1808" s="29">
        <v>1807</v>
      </c>
      <c r="B1808" s="23" t="s">
        <v>300</v>
      </c>
      <c r="C1808" s="23" t="s">
        <v>302</v>
      </c>
      <c r="D1808" s="7" t="s">
        <v>54</v>
      </c>
      <c r="E1808" s="10"/>
      <c r="F1808" s="11" t="e">
        <f t="shared" ref="F1808:AL1808" si="1955">F636/E636*100-100</f>
        <v>#DIV/0!</v>
      </c>
      <c r="G1808" s="11" t="e">
        <f t="shared" si="1955"/>
        <v>#DIV/0!</v>
      </c>
      <c r="H1808" s="11" t="e">
        <f t="shared" si="1955"/>
        <v>#DIV/0!</v>
      </c>
      <c r="I1808" s="11" t="e">
        <f t="shared" si="1955"/>
        <v>#DIV/0!</v>
      </c>
      <c r="J1808" s="11" t="e">
        <f t="shared" si="1955"/>
        <v>#DIV/0!</v>
      </c>
      <c r="K1808" s="11" t="e">
        <f t="shared" si="1955"/>
        <v>#DIV/0!</v>
      </c>
      <c r="L1808" s="11" t="e">
        <f t="shared" si="1955"/>
        <v>#DIV/0!</v>
      </c>
      <c r="M1808" s="11" t="e">
        <f t="shared" si="1955"/>
        <v>#DIV/0!</v>
      </c>
      <c r="N1808" s="11" t="e">
        <f t="shared" si="1955"/>
        <v>#DIV/0!</v>
      </c>
      <c r="O1808" s="11" t="e">
        <f t="shared" si="1955"/>
        <v>#DIV/0!</v>
      </c>
      <c r="P1808" s="11" t="e">
        <f t="shared" si="1955"/>
        <v>#DIV/0!</v>
      </c>
      <c r="Q1808" s="11" t="e">
        <f t="shared" si="1955"/>
        <v>#DIV/0!</v>
      </c>
      <c r="R1808" s="11" t="e">
        <f t="shared" si="1955"/>
        <v>#DIV/0!</v>
      </c>
      <c r="S1808" s="11" t="e">
        <f t="shared" si="1955"/>
        <v>#DIV/0!</v>
      </c>
      <c r="T1808" s="11" t="e">
        <f t="shared" si="1955"/>
        <v>#DIV/0!</v>
      </c>
      <c r="U1808" s="11">
        <f t="shared" si="1955"/>
        <v>121.16806835212262</v>
      </c>
      <c r="V1808" s="11">
        <f t="shared" si="1955"/>
        <v>23.18286948771582</v>
      </c>
      <c r="W1808" s="11">
        <f t="shared" si="1955"/>
        <v>18.194599545275608</v>
      </c>
      <c r="X1808" s="11">
        <f t="shared" si="1955"/>
        <v>-27.199734826705736</v>
      </c>
      <c r="Y1808" s="11">
        <f t="shared" si="1955"/>
        <v>9.4761522656459789</v>
      </c>
      <c r="Z1808" s="11">
        <f t="shared" si="1955"/>
        <v>18.739912957318978</v>
      </c>
      <c r="AA1808" s="11">
        <f t="shared" si="1955"/>
        <v>6.6752210673171106</v>
      </c>
      <c r="AB1808" s="11">
        <f t="shared" si="1955"/>
        <v>10.727252779721823</v>
      </c>
      <c r="AC1808" s="11">
        <f t="shared" si="1955"/>
        <v>5.4615303445179961</v>
      </c>
      <c r="AD1808" s="11">
        <f t="shared" si="1955"/>
        <v>14.799191406660725</v>
      </c>
      <c r="AE1808" s="11">
        <f t="shared" si="1955"/>
        <v>11.514069807327715</v>
      </c>
      <c r="AF1808" s="11">
        <f t="shared" si="1955"/>
        <v>11.786546685527213</v>
      </c>
      <c r="AG1808" s="11">
        <f t="shared" si="1955"/>
        <v>10.803844010732732</v>
      </c>
      <c r="AH1808" s="11">
        <f t="shared" si="1955"/>
        <v>10.36589969923503</v>
      </c>
      <c r="AI1808" s="11">
        <f t="shared" si="1955"/>
        <v>-1.969613308388702</v>
      </c>
      <c r="AJ1808" s="11">
        <f t="shared" si="1955"/>
        <v>25.166886875954788</v>
      </c>
      <c r="AK1808" s="11">
        <f t="shared" si="1955"/>
        <v>26.373296583096732</v>
      </c>
      <c r="AL1808" s="11">
        <f t="shared" si="1955"/>
        <v>10.185026981929752</v>
      </c>
    </row>
    <row r="1809" spans="1:38" ht="15">
      <c r="A1809" s="29">
        <v>1808</v>
      </c>
      <c r="B1809" s="23" t="s">
        <v>300</v>
      </c>
      <c r="C1809" s="23" t="s">
        <v>302</v>
      </c>
      <c r="D1809" s="7" t="s">
        <v>55</v>
      </c>
      <c r="E1809" s="10"/>
      <c r="F1809" s="11" t="e">
        <f t="shared" ref="F1809:AL1809" si="1956">F637/E637*100-100</f>
        <v>#DIV/0!</v>
      </c>
      <c r="G1809" s="11" t="e">
        <f t="shared" si="1956"/>
        <v>#DIV/0!</v>
      </c>
      <c r="H1809" s="11" t="e">
        <f t="shared" si="1956"/>
        <v>#DIV/0!</v>
      </c>
      <c r="I1809" s="11">
        <f t="shared" si="1956"/>
        <v>104.5760311559568</v>
      </c>
      <c r="J1809" s="11">
        <f t="shared" si="1956"/>
        <v>45.560939730887384</v>
      </c>
      <c r="K1809" s="11">
        <f t="shared" si="1956"/>
        <v>639.75656516117522</v>
      </c>
      <c r="L1809" s="11">
        <f t="shared" si="1956"/>
        <v>70.366441658630663</v>
      </c>
      <c r="M1809" s="11">
        <f t="shared" si="1956"/>
        <v>2.7550187732307023</v>
      </c>
      <c r="N1809" s="11">
        <f t="shared" si="1956"/>
        <v>-41.64445092204425</v>
      </c>
      <c r="O1809" s="11">
        <f t="shared" si="1956"/>
        <v>39.283930320276568</v>
      </c>
      <c r="P1809" s="11">
        <f t="shared" si="1956"/>
        <v>36.636046853115261</v>
      </c>
      <c r="Q1809" s="11">
        <f t="shared" si="1956"/>
        <v>23.099863288737694</v>
      </c>
      <c r="R1809" s="11">
        <f t="shared" si="1956"/>
        <v>0.67540909846400154</v>
      </c>
      <c r="S1809" s="11">
        <f t="shared" si="1956"/>
        <v>13.710473566775946</v>
      </c>
      <c r="T1809" s="11">
        <f t="shared" si="1956"/>
        <v>-56.689351548699655</v>
      </c>
      <c r="U1809" s="11">
        <f t="shared" si="1956"/>
        <v>-100</v>
      </c>
      <c r="V1809" s="11" t="e">
        <f t="shared" si="1956"/>
        <v>#DIV/0!</v>
      </c>
      <c r="W1809" s="11" t="e">
        <f t="shared" si="1956"/>
        <v>#DIV/0!</v>
      </c>
      <c r="X1809" s="11" t="e">
        <f t="shared" si="1956"/>
        <v>#DIV/0!</v>
      </c>
      <c r="Y1809" s="11" t="e">
        <f t="shared" si="1956"/>
        <v>#DIV/0!</v>
      </c>
      <c r="Z1809" s="11" t="e">
        <f t="shared" si="1956"/>
        <v>#DIV/0!</v>
      </c>
      <c r="AA1809" s="11" t="e">
        <f t="shared" si="1956"/>
        <v>#DIV/0!</v>
      </c>
      <c r="AB1809" s="11" t="e">
        <f t="shared" si="1956"/>
        <v>#DIV/0!</v>
      </c>
      <c r="AC1809" s="11" t="e">
        <f t="shared" si="1956"/>
        <v>#DIV/0!</v>
      </c>
      <c r="AD1809" s="11" t="e">
        <f t="shared" si="1956"/>
        <v>#DIV/0!</v>
      </c>
      <c r="AE1809" s="11" t="e">
        <f t="shared" si="1956"/>
        <v>#DIV/0!</v>
      </c>
      <c r="AF1809" s="11" t="e">
        <f t="shared" si="1956"/>
        <v>#DIV/0!</v>
      </c>
      <c r="AG1809" s="11" t="e">
        <f t="shared" si="1956"/>
        <v>#DIV/0!</v>
      </c>
      <c r="AH1809" s="11" t="e">
        <f t="shared" si="1956"/>
        <v>#DIV/0!</v>
      </c>
      <c r="AI1809" s="11" t="e">
        <f t="shared" si="1956"/>
        <v>#DIV/0!</v>
      </c>
      <c r="AJ1809" s="11" t="e">
        <f t="shared" si="1956"/>
        <v>#DIV/0!</v>
      </c>
      <c r="AK1809" s="11" t="e">
        <f t="shared" si="1956"/>
        <v>#DIV/0!</v>
      </c>
      <c r="AL1809" s="11" t="e">
        <f t="shared" si="1956"/>
        <v>#DIV/0!</v>
      </c>
    </row>
    <row r="1810" spans="1:38" ht="15">
      <c r="A1810" s="29">
        <v>1809</v>
      </c>
      <c r="B1810" s="23" t="s">
        <v>300</v>
      </c>
      <c r="C1810" s="23" t="s">
        <v>302</v>
      </c>
      <c r="D1810" s="7" t="s">
        <v>56</v>
      </c>
      <c r="E1810" s="10"/>
      <c r="F1810" s="11">
        <f t="shared" ref="F1810:AL1810" si="1957">F638/E638*100-100</f>
        <v>-31.306450065755669</v>
      </c>
      <c r="G1810" s="11">
        <f t="shared" si="1957"/>
        <v>-70.673825353275589</v>
      </c>
      <c r="H1810" s="11">
        <f t="shared" si="1957"/>
        <v>-100</v>
      </c>
      <c r="I1810" s="11" t="e">
        <f t="shared" si="1957"/>
        <v>#DIV/0!</v>
      </c>
      <c r="J1810" s="11" t="e">
        <f t="shared" si="1957"/>
        <v>#DIV/0!</v>
      </c>
      <c r="K1810" s="11" t="e">
        <f t="shared" si="1957"/>
        <v>#DIV/0!</v>
      </c>
      <c r="L1810" s="11" t="e">
        <f t="shared" si="1957"/>
        <v>#DIV/0!</v>
      </c>
      <c r="M1810" s="11" t="e">
        <f t="shared" si="1957"/>
        <v>#DIV/0!</v>
      </c>
      <c r="N1810" s="11" t="e">
        <f t="shared" si="1957"/>
        <v>#DIV/0!</v>
      </c>
      <c r="O1810" s="11" t="e">
        <f t="shared" si="1957"/>
        <v>#DIV/0!</v>
      </c>
      <c r="P1810" s="11" t="e">
        <f t="shared" si="1957"/>
        <v>#DIV/0!</v>
      </c>
      <c r="Q1810" s="11" t="e">
        <f t="shared" si="1957"/>
        <v>#DIV/0!</v>
      </c>
      <c r="R1810" s="11" t="e">
        <f t="shared" si="1957"/>
        <v>#DIV/0!</v>
      </c>
      <c r="S1810" s="11" t="e">
        <f t="shared" si="1957"/>
        <v>#DIV/0!</v>
      </c>
      <c r="T1810" s="11" t="e">
        <f t="shared" si="1957"/>
        <v>#DIV/0!</v>
      </c>
      <c r="U1810" s="11" t="e">
        <f t="shared" si="1957"/>
        <v>#DIV/0!</v>
      </c>
      <c r="V1810" s="11" t="e">
        <f t="shared" si="1957"/>
        <v>#DIV/0!</v>
      </c>
      <c r="W1810" s="11" t="e">
        <f t="shared" si="1957"/>
        <v>#DIV/0!</v>
      </c>
      <c r="X1810" s="11" t="e">
        <f t="shared" si="1957"/>
        <v>#DIV/0!</v>
      </c>
      <c r="Y1810" s="11" t="e">
        <f t="shared" si="1957"/>
        <v>#DIV/0!</v>
      </c>
      <c r="Z1810" s="11" t="e">
        <f t="shared" si="1957"/>
        <v>#DIV/0!</v>
      </c>
      <c r="AA1810" s="11" t="e">
        <f t="shared" si="1957"/>
        <v>#DIV/0!</v>
      </c>
      <c r="AB1810" s="11" t="e">
        <f t="shared" si="1957"/>
        <v>#DIV/0!</v>
      </c>
      <c r="AC1810" s="11" t="e">
        <f t="shared" si="1957"/>
        <v>#DIV/0!</v>
      </c>
      <c r="AD1810" s="11" t="e">
        <f t="shared" si="1957"/>
        <v>#DIV/0!</v>
      </c>
      <c r="AE1810" s="11" t="e">
        <f t="shared" si="1957"/>
        <v>#DIV/0!</v>
      </c>
      <c r="AF1810" s="11" t="e">
        <f t="shared" si="1957"/>
        <v>#DIV/0!</v>
      </c>
      <c r="AG1810" s="11" t="e">
        <f t="shared" si="1957"/>
        <v>#DIV/0!</v>
      </c>
      <c r="AH1810" s="11" t="e">
        <f t="shared" si="1957"/>
        <v>#DIV/0!</v>
      </c>
      <c r="AI1810" s="11" t="e">
        <f t="shared" si="1957"/>
        <v>#DIV/0!</v>
      </c>
      <c r="AJ1810" s="11" t="e">
        <f t="shared" si="1957"/>
        <v>#DIV/0!</v>
      </c>
      <c r="AK1810" s="11" t="e">
        <f t="shared" si="1957"/>
        <v>#DIV/0!</v>
      </c>
      <c r="AL1810" s="11" t="e">
        <f t="shared" si="1957"/>
        <v>#DIV/0!</v>
      </c>
    </row>
    <row r="1811" spans="1:38" ht="15">
      <c r="A1811" s="29">
        <v>1810</v>
      </c>
      <c r="B1811" s="23" t="s">
        <v>300</v>
      </c>
      <c r="C1811" s="23" t="s">
        <v>302</v>
      </c>
      <c r="D1811" s="7" t="s">
        <v>57</v>
      </c>
      <c r="E1811" s="10"/>
      <c r="F1811" s="11" t="e">
        <f t="shared" ref="F1811:AL1811" si="1958">F639/E639*100-100</f>
        <v>#DIV/0!</v>
      </c>
      <c r="G1811" s="11" t="e">
        <f t="shared" si="1958"/>
        <v>#DIV/0!</v>
      </c>
      <c r="H1811" s="11" t="e">
        <f t="shared" si="1958"/>
        <v>#DIV/0!</v>
      </c>
      <c r="I1811" s="11" t="e">
        <f t="shared" si="1958"/>
        <v>#DIV/0!</v>
      </c>
      <c r="J1811" s="11" t="e">
        <f t="shared" si="1958"/>
        <v>#DIV/0!</v>
      </c>
      <c r="K1811" s="11">
        <f t="shared" si="1958"/>
        <v>-12.621359223300971</v>
      </c>
      <c r="L1811" s="11">
        <f t="shared" si="1958"/>
        <v>-100</v>
      </c>
      <c r="M1811" s="11" t="e">
        <f t="shared" si="1958"/>
        <v>#DIV/0!</v>
      </c>
      <c r="N1811" s="11" t="e">
        <f t="shared" si="1958"/>
        <v>#DIV/0!</v>
      </c>
      <c r="O1811" s="11" t="e">
        <f t="shared" si="1958"/>
        <v>#DIV/0!</v>
      </c>
      <c r="P1811" s="11" t="e">
        <f t="shared" si="1958"/>
        <v>#DIV/0!</v>
      </c>
      <c r="Q1811" s="11" t="e">
        <f t="shared" si="1958"/>
        <v>#DIV/0!</v>
      </c>
      <c r="R1811" s="11" t="e">
        <f t="shared" si="1958"/>
        <v>#DIV/0!</v>
      </c>
      <c r="S1811" s="11" t="e">
        <f t="shared" si="1958"/>
        <v>#DIV/0!</v>
      </c>
      <c r="T1811" s="11" t="e">
        <f t="shared" si="1958"/>
        <v>#DIV/0!</v>
      </c>
      <c r="U1811" s="11" t="e">
        <f t="shared" si="1958"/>
        <v>#DIV/0!</v>
      </c>
      <c r="V1811" s="11" t="e">
        <f t="shared" si="1958"/>
        <v>#DIV/0!</v>
      </c>
      <c r="W1811" s="11" t="e">
        <f t="shared" si="1958"/>
        <v>#DIV/0!</v>
      </c>
      <c r="X1811" s="11" t="e">
        <f t="shared" si="1958"/>
        <v>#DIV/0!</v>
      </c>
      <c r="Y1811" s="11" t="e">
        <f t="shared" si="1958"/>
        <v>#DIV/0!</v>
      </c>
      <c r="Z1811" s="11" t="e">
        <f t="shared" si="1958"/>
        <v>#DIV/0!</v>
      </c>
      <c r="AA1811" s="11" t="e">
        <f t="shared" si="1958"/>
        <v>#DIV/0!</v>
      </c>
      <c r="AB1811" s="11" t="e">
        <f t="shared" si="1958"/>
        <v>#DIV/0!</v>
      </c>
      <c r="AC1811" s="11" t="e">
        <f t="shared" si="1958"/>
        <v>#DIV/0!</v>
      </c>
      <c r="AD1811" s="11" t="e">
        <f t="shared" si="1958"/>
        <v>#DIV/0!</v>
      </c>
      <c r="AE1811" s="11" t="e">
        <f t="shared" si="1958"/>
        <v>#DIV/0!</v>
      </c>
      <c r="AF1811" s="11" t="e">
        <f t="shared" si="1958"/>
        <v>#DIV/0!</v>
      </c>
      <c r="AG1811" s="11" t="e">
        <f t="shared" si="1958"/>
        <v>#DIV/0!</v>
      </c>
      <c r="AH1811" s="11" t="e">
        <f t="shared" si="1958"/>
        <v>#DIV/0!</v>
      </c>
      <c r="AI1811" s="11" t="e">
        <f t="shared" si="1958"/>
        <v>#DIV/0!</v>
      </c>
      <c r="AJ1811" s="11" t="e">
        <f t="shared" si="1958"/>
        <v>#DIV/0!</v>
      </c>
      <c r="AK1811" s="11" t="e">
        <f t="shared" si="1958"/>
        <v>#DIV/0!</v>
      </c>
      <c r="AL1811" s="11" t="e">
        <f t="shared" si="1958"/>
        <v>#DIV/0!</v>
      </c>
    </row>
    <row r="1812" spans="1:38" ht="15">
      <c r="A1812" s="29">
        <v>1811</v>
      </c>
      <c r="B1812" s="23" t="s">
        <v>300</v>
      </c>
      <c r="C1812" s="23" t="s">
        <v>302</v>
      </c>
      <c r="D1812" s="7" t="s">
        <v>58</v>
      </c>
      <c r="E1812" s="10"/>
      <c r="F1812" s="11">
        <f t="shared" ref="F1812:AL1812" si="1959">F640/E640*100-100</f>
        <v>-7.7298383771009753</v>
      </c>
      <c r="G1812" s="11">
        <f t="shared" si="1959"/>
        <v>54.21926583629886</v>
      </c>
      <c r="H1812" s="11">
        <f t="shared" si="1959"/>
        <v>-100</v>
      </c>
      <c r="I1812" s="11" t="e">
        <f t="shared" si="1959"/>
        <v>#DIV/0!</v>
      </c>
      <c r="J1812" s="11" t="e">
        <f t="shared" si="1959"/>
        <v>#DIV/0!</v>
      </c>
      <c r="K1812" s="11" t="e">
        <f t="shared" si="1959"/>
        <v>#DIV/0!</v>
      </c>
      <c r="L1812" s="11" t="e">
        <f t="shared" si="1959"/>
        <v>#DIV/0!</v>
      </c>
      <c r="M1812" s="11" t="e">
        <f t="shared" si="1959"/>
        <v>#DIV/0!</v>
      </c>
      <c r="N1812" s="11" t="e">
        <f t="shared" si="1959"/>
        <v>#DIV/0!</v>
      </c>
      <c r="O1812" s="11" t="e">
        <f t="shared" si="1959"/>
        <v>#DIV/0!</v>
      </c>
      <c r="P1812" s="11" t="e">
        <f t="shared" si="1959"/>
        <v>#DIV/0!</v>
      </c>
      <c r="Q1812" s="11" t="e">
        <f t="shared" si="1959"/>
        <v>#DIV/0!</v>
      </c>
      <c r="R1812" s="11" t="e">
        <f t="shared" si="1959"/>
        <v>#DIV/0!</v>
      </c>
      <c r="S1812" s="11" t="e">
        <f t="shared" si="1959"/>
        <v>#DIV/0!</v>
      </c>
      <c r="T1812" s="11" t="e">
        <f t="shared" si="1959"/>
        <v>#DIV/0!</v>
      </c>
      <c r="U1812" s="11" t="e">
        <f t="shared" si="1959"/>
        <v>#DIV/0!</v>
      </c>
      <c r="V1812" s="11" t="e">
        <f t="shared" si="1959"/>
        <v>#DIV/0!</v>
      </c>
      <c r="W1812" s="11" t="e">
        <f t="shared" si="1959"/>
        <v>#DIV/0!</v>
      </c>
      <c r="X1812" s="11" t="e">
        <f t="shared" si="1959"/>
        <v>#DIV/0!</v>
      </c>
      <c r="Y1812" s="11" t="e">
        <f t="shared" si="1959"/>
        <v>#DIV/0!</v>
      </c>
      <c r="Z1812" s="11" t="e">
        <f t="shared" si="1959"/>
        <v>#DIV/0!</v>
      </c>
      <c r="AA1812" s="11" t="e">
        <f t="shared" si="1959"/>
        <v>#DIV/0!</v>
      </c>
      <c r="AB1812" s="11" t="e">
        <f t="shared" si="1959"/>
        <v>#DIV/0!</v>
      </c>
      <c r="AC1812" s="11" t="e">
        <f t="shared" si="1959"/>
        <v>#DIV/0!</v>
      </c>
      <c r="AD1812" s="11" t="e">
        <f t="shared" si="1959"/>
        <v>#DIV/0!</v>
      </c>
      <c r="AE1812" s="11" t="e">
        <f t="shared" si="1959"/>
        <v>#DIV/0!</v>
      </c>
      <c r="AF1812" s="11" t="e">
        <f t="shared" si="1959"/>
        <v>#DIV/0!</v>
      </c>
      <c r="AG1812" s="11" t="e">
        <f t="shared" si="1959"/>
        <v>#DIV/0!</v>
      </c>
      <c r="AH1812" s="11" t="e">
        <f t="shared" si="1959"/>
        <v>#DIV/0!</v>
      </c>
      <c r="AI1812" s="11" t="e">
        <f t="shared" si="1959"/>
        <v>#DIV/0!</v>
      </c>
      <c r="AJ1812" s="11" t="e">
        <f t="shared" si="1959"/>
        <v>#DIV/0!</v>
      </c>
      <c r="AK1812" s="11" t="e">
        <f t="shared" si="1959"/>
        <v>#DIV/0!</v>
      </c>
      <c r="AL1812" s="11" t="e">
        <f t="shared" si="1959"/>
        <v>#DIV/0!</v>
      </c>
    </row>
    <row r="1813" spans="1:38" ht="15">
      <c r="A1813" s="29">
        <v>1812</v>
      </c>
      <c r="B1813" s="23" t="s">
        <v>300</v>
      </c>
      <c r="C1813" s="23" t="s">
        <v>302</v>
      </c>
      <c r="D1813" s="7" t="s">
        <v>59</v>
      </c>
      <c r="E1813" s="10"/>
      <c r="F1813" s="11">
        <f t="shared" ref="F1813:AL1813" si="1960">F641/E641*100-100</f>
        <v>10.735250507830258</v>
      </c>
      <c r="G1813" s="11">
        <f t="shared" si="1960"/>
        <v>1.6163988468534285E-2</v>
      </c>
      <c r="H1813" s="11">
        <f t="shared" si="1960"/>
        <v>12.302039521990181</v>
      </c>
      <c r="I1813" s="11">
        <f t="shared" si="1960"/>
        <v>-10.262319239108137</v>
      </c>
      <c r="J1813" s="11">
        <f t="shared" si="1960"/>
        <v>25.766187346585554</v>
      </c>
      <c r="K1813" s="11">
        <f t="shared" si="1960"/>
        <v>16.695123345140672</v>
      </c>
      <c r="L1813" s="11">
        <f t="shared" si="1960"/>
        <v>19.259195600708495</v>
      </c>
      <c r="M1813" s="11">
        <f t="shared" si="1960"/>
        <v>2.8318545063378053</v>
      </c>
      <c r="N1813" s="11">
        <f t="shared" si="1960"/>
        <v>-7.3530555621332923</v>
      </c>
      <c r="O1813" s="11">
        <f t="shared" si="1960"/>
        <v>25.995930278598991</v>
      </c>
      <c r="P1813" s="11">
        <f t="shared" si="1960"/>
        <v>-13.863180231142053</v>
      </c>
      <c r="Q1813" s="11">
        <f t="shared" si="1960"/>
        <v>15.207439823582718</v>
      </c>
      <c r="R1813" s="11">
        <f t="shared" si="1960"/>
        <v>11.553796179605371</v>
      </c>
      <c r="S1813" s="11">
        <f t="shared" si="1960"/>
        <v>22.806912706611257</v>
      </c>
      <c r="T1813" s="11">
        <f t="shared" si="1960"/>
        <v>7.2471903690201032</v>
      </c>
      <c r="U1813" s="11">
        <f t="shared" si="1960"/>
        <v>11.387931389835842</v>
      </c>
      <c r="V1813" s="11">
        <f t="shared" si="1960"/>
        <v>5.5130065938341204</v>
      </c>
      <c r="W1813" s="11">
        <f t="shared" si="1960"/>
        <v>-0.21955188797929281</v>
      </c>
      <c r="X1813" s="11">
        <f t="shared" si="1960"/>
        <v>-19.711805696457091</v>
      </c>
      <c r="Y1813" s="11">
        <f t="shared" si="1960"/>
        <v>31.587537296368026</v>
      </c>
      <c r="Z1813" s="11">
        <f t="shared" si="1960"/>
        <v>21.467422513222914</v>
      </c>
      <c r="AA1813" s="11">
        <f t="shared" si="1960"/>
        <v>0.82246205784714732</v>
      </c>
      <c r="AB1813" s="11">
        <f t="shared" si="1960"/>
        <v>4.6603255594617821</v>
      </c>
      <c r="AC1813" s="11">
        <f t="shared" si="1960"/>
        <v>-3.0739203959510633</v>
      </c>
      <c r="AD1813" s="11">
        <f t="shared" si="1960"/>
        <v>12.812943335402352</v>
      </c>
      <c r="AE1813" s="11">
        <f t="shared" si="1960"/>
        <v>1.3531039578233788</v>
      </c>
      <c r="AF1813" s="11">
        <f t="shared" si="1960"/>
        <v>1.148093973946402</v>
      </c>
      <c r="AG1813" s="11">
        <f t="shared" si="1960"/>
        <v>-5.8130202012719394</v>
      </c>
      <c r="AH1813" s="11">
        <f t="shared" si="1960"/>
        <v>-0.28267045946017788</v>
      </c>
      <c r="AI1813" s="11">
        <f t="shared" si="1960"/>
        <v>4.3999110271972057</v>
      </c>
      <c r="AJ1813" s="11">
        <f t="shared" si="1960"/>
        <v>7.7432584138658456</v>
      </c>
      <c r="AK1813" s="11">
        <f t="shared" si="1960"/>
        <v>29.631000506715509</v>
      </c>
      <c r="AL1813" s="11">
        <f t="shared" si="1960"/>
        <v>6.4790659606425578</v>
      </c>
    </row>
    <row r="1814" spans="1:38" ht="15">
      <c r="A1814" s="29">
        <v>1813</v>
      </c>
      <c r="B1814" s="23" t="s">
        <v>300</v>
      </c>
      <c r="C1814" s="23" t="s">
        <v>302</v>
      </c>
      <c r="D1814" s="7" t="s">
        <v>60</v>
      </c>
      <c r="E1814" s="10"/>
      <c r="F1814" s="11" t="e">
        <f t="shared" ref="F1814:AL1814" si="1961">F642/E642*100-100</f>
        <v>#DIV/0!</v>
      </c>
      <c r="G1814" s="11" t="e">
        <f t="shared" si="1961"/>
        <v>#DIV/0!</v>
      </c>
      <c r="H1814" s="11">
        <f t="shared" si="1961"/>
        <v>52.601461503806462</v>
      </c>
      <c r="I1814" s="11">
        <f t="shared" si="1961"/>
        <v>16.714869871362509</v>
      </c>
      <c r="J1814" s="11">
        <f t="shared" si="1961"/>
        <v>5.6779597072360986</v>
      </c>
      <c r="K1814" s="11">
        <f t="shared" si="1961"/>
        <v>10.69498670976661</v>
      </c>
      <c r="L1814" s="11">
        <f t="shared" si="1961"/>
        <v>42.687301454667534</v>
      </c>
      <c r="M1814" s="11">
        <f t="shared" si="1961"/>
        <v>8.0921363552304513</v>
      </c>
      <c r="N1814" s="11">
        <f t="shared" si="1961"/>
        <v>-24.240949563921433</v>
      </c>
      <c r="O1814" s="11">
        <f t="shared" si="1961"/>
        <v>44.659149077113</v>
      </c>
      <c r="P1814" s="11">
        <f t="shared" si="1961"/>
        <v>24.886429273927902</v>
      </c>
      <c r="Q1814" s="11">
        <f t="shared" si="1961"/>
        <v>5.7958031157528751</v>
      </c>
      <c r="R1814" s="11">
        <f t="shared" si="1961"/>
        <v>9.4162453041850966</v>
      </c>
      <c r="S1814" s="11">
        <f t="shared" si="1961"/>
        <v>18.799932328702539</v>
      </c>
      <c r="T1814" s="11">
        <f t="shared" si="1961"/>
        <v>19.002339851943191</v>
      </c>
      <c r="U1814" s="11">
        <f t="shared" si="1961"/>
        <v>32.467023799218168</v>
      </c>
      <c r="V1814" s="11">
        <f t="shared" si="1961"/>
        <v>24.796445724679501</v>
      </c>
      <c r="W1814" s="11">
        <f t="shared" si="1961"/>
        <v>4.7355717460271052</v>
      </c>
      <c r="X1814" s="11">
        <f t="shared" si="1961"/>
        <v>-41.44269226612186</v>
      </c>
      <c r="Y1814" s="11">
        <f t="shared" si="1961"/>
        <v>25.644888563356687</v>
      </c>
      <c r="Z1814" s="11">
        <f t="shared" si="1961"/>
        <v>20.645839124668285</v>
      </c>
      <c r="AA1814" s="11">
        <f t="shared" si="1961"/>
        <v>-0.84398367917188466</v>
      </c>
      <c r="AB1814" s="11">
        <f t="shared" si="1961"/>
        <v>-3.3283159558313002</v>
      </c>
      <c r="AC1814" s="11">
        <f t="shared" si="1961"/>
        <v>-24.988582549642331</v>
      </c>
      <c r="AD1814" s="11">
        <f t="shared" si="1961"/>
        <v>-8.6825751754609257</v>
      </c>
      <c r="AE1814" s="11">
        <f t="shared" si="1961"/>
        <v>13.441983284935503</v>
      </c>
      <c r="AF1814" s="11">
        <f t="shared" si="1961"/>
        <v>22.923283053887403</v>
      </c>
      <c r="AG1814" s="11">
        <f t="shared" si="1961"/>
        <v>8.1756412713351949</v>
      </c>
      <c r="AH1814" s="11">
        <f t="shared" si="1961"/>
        <v>7.5514189339875202</v>
      </c>
      <c r="AI1814" s="11">
        <f t="shared" si="1961"/>
        <v>-7.7495192238531843</v>
      </c>
      <c r="AJ1814" s="11">
        <f t="shared" si="1961"/>
        <v>19.516723532610698</v>
      </c>
      <c r="AK1814" s="11">
        <f t="shared" si="1961"/>
        <v>-6.4518680877438754</v>
      </c>
      <c r="AL1814" s="11">
        <f t="shared" si="1961"/>
        <v>23.458155840872607</v>
      </c>
    </row>
    <row r="1815" spans="1:38" ht="15">
      <c r="A1815" s="29">
        <v>1814</v>
      </c>
      <c r="B1815" s="23" t="s">
        <v>300</v>
      </c>
      <c r="C1815" s="23" t="s">
        <v>302</v>
      </c>
      <c r="D1815" s="7" t="s">
        <v>61</v>
      </c>
      <c r="E1815" s="10"/>
      <c r="F1815" s="11">
        <f t="shared" ref="F1815:AL1815" si="1962">F643/E643*100-100</f>
        <v>-2.0905923344947723</v>
      </c>
      <c r="G1815" s="11">
        <f t="shared" si="1962"/>
        <v>77.758007117437728</v>
      </c>
      <c r="H1815" s="11">
        <f t="shared" si="1962"/>
        <v>-41.041041041041041</v>
      </c>
      <c r="I1815" s="11">
        <f t="shared" si="1962"/>
        <v>39.728353140916795</v>
      </c>
      <c r="J1815" s="11">
        <f t="shared" si="1962"/>
        <v>8.1814499797488764</v>
      </c>
      <c r="K1815" s="11">
        <f t="shared" si="1962"/>
        <v>-40.584050917259454</v>
      </c>
      <c r="L1815" s="11">
        <f t="shared" si="1962"/>
        <v>72.715816005040949</v>
      </c>
      <c r="M1815" s="11">
        <f t="shared" si="1962"/>
        <v>-11.820503465888365</v>
      </c>
      <c r="N1815" s="11">
        <f t="shared" si="1962"/>
        <v>72.362432767894092</v>
      </c>
      <c r="O1815" s="11">
        <f t="shared" si="1962"/>
        <v>-28.780604896783487</v>
      </c>
      <c r="P1815" s="11">
        <f t="shared" si="1962"/>
        <v>-7.145264577013819</v>
      </c>
      <c r="Q1815" s="11">
        <f t="shared" si="1962"/>
        <v>267.04174228675134</v>
      </c>
      <c r="R1815" s="11">
        <f t="shared" si="1962"/>
        <v>-29.440268987341767</v>
      </c>
      <c r="S1815" s="11">
        <f t="shared" si="1962"/>
        <v>-25.662228451296428</v>
      </c>
      <c r="T1815" s="11">
        <f t="shared" si="1962"/>
        <v>27.130467571644033</v>
      </c>
      <c r="U1815" s="11">
        <f t="shared" si="1962"/>
        <v>12.457363191457802</v>
      </c>
      <c r="V1815" s="11">
        <f t="shared" si="1962"/>
        <v>-33.865224845048132</v>
      </c>
      <c r="W1815" s="11">
        <f t="shared" si="1962"/>
        <v>-9.8903290129611179</v>
      </c>
      <c r="X1815" s="11">
        <f t="shared" si="1962"/>
        <v>-11.883159991148489</v>
      </c>
      <c r="Y1815" s="11">
        <f t="shared" si="1962"/>
        <v>-26.494224008036156</v>
      </c>
      <c r="Z1815" s="11">
        <f t="shared" si="1962"/>
        <v>47.420567133583859</v>
      </c>
      <c r="AA1815" s="11">
        <f t="shared" si="1962"/>
        <v>45.237543453070685</v>
      </c>
      <c r="AB1815" s="11">
        <f t="shared" si="1962"/>
        <v>-11.760012765278432</v>
      </c>
      <c r="AC1815" s="11">
        <f t="shared" si="1962"/>
        <v>10.578661844484643</v>
      </c>
      <c r="AD1815" s="11">
        <f t="shared" si="1962"/>
        <v>-34.538021259198686</v>
      </c>
      <c r="AE1815" s="11">
        <f t="shared" si="1962"/>
        <v>11.691231576317747</v>
      </c>
      <c r="AF1815" s="11">
        <f t="shared" si="1962"/>
        <v>-6.0165511071348732</v>
      </c>
      <c r="AG1815" s="11">
        <f t="shared" si="1962"/>
        <v>14.231318419800104</v>
      </c>
      <c r="AH1815" s="11">
        <f t="shared" si="1962"/>
        <v>-20.458333333333329</v>
      </c>
      <c r="AI1815" s="11">
        <f t="shared" si="1962"/>
        <v>-22.734415924567841</v>
      </c>
      <c r="AJ1815" s="11">
        <f t="shared" si="1962"/>
        <v>5.0847457627118757</v>
      </c>
      <c r="AK1815" s="11">
        <f t="shared" si="1962"/>
        <v>-0.45161290322580783</v>
      </c>
      <c r="AL1815" s="11">
        <f t="shared" si="1962"/>
        <v>-19.734283862605324</v>
      </c>
    </row>
    <row r="1816" spans="1:38" ht="15">
      <c r="A1816" s="29">
        <v>1815</v>
      </c>
      <c r="B1816" s="23" t="s">
        <v>300</v>
      </c>
      <c r="C1816" s="23" t="s">
        <v>302</v>
      </c>
      <c r="D1816" s="7" t="s">
        <v>62</v>
      </c>
      <c r="E1816" s="10"/>
      <c r="F1816" s="11">
        <f t="shared" ref="F1816:AL1816" si="1963">F644/E644*100-100</f>
        <v>-5.8804909387254298</v>
      </c>
      <c r="G1816" s="11">
        <f t="shared" si="1963"/>
        <v>3.2133454949444342</v>
      </c>
      <c r="H1816" s="11">
        <f t="shared" si="1963"/>
        <v>10.601669274559143</v>
      </c>
      <c r="I1816" s="11">
        <f t="shared" si="1963"/>
        <v>-1.1040794440371542</v>
      </c>
      <c r="J1816" s="11">
        <f t="shared" si="1963"/>
        <v>7.0716144457258991</v>
      </c>
      <c r="K1816" s="11">
        <f t="shared" si="1963"/>
        <v>4.415226240023344</v>
      </c>
      <c r="L1816" s="11">
        <f t="shared" si="1963"/>
        <v>31.414646509620724</v>
      </c>
      <c r="M1816" s="11">
        <f t="shared" si="1963"/>
        <v>2.6224887059202615</v>
      </c>
      <c r="N1816" s="11">
        <f t="shared" si="1963"/>
        <v>11.727935107514995</v>
      </c>
      <c r="O1816" s="11">
        <f t="shared" si="1963"/>
        <v>-14.117645454322286</v>
      </c>
      <c r="P1816" s="11">
        <f t="shared" si="1963"/>
        <v>-6.1996168645247138</v>
      </c>
      <c r="Q1816" s="11">
        <f t="shared" si="1963"/>
        <v>-4.4193407669964841</v>
      </c>
      <c r="R1816" s="11">
        <f t="shared" si="1963"/>
        <v>-0.53881492598823399</v>
      </c>
      <c r="S1816" s="11">
        <f t="shared" si="1963"/>
        <v>15.684044376350116</v>
      </c>
      <c r="T1816" s="11">
        <f t="shared" si="1963"/>
        <v>22.779162388399428</v>
      </c>
      <c r="U1816" s="11">
        <f t="shared" si="1963"/>
        <v>14.459043333037997</v>
      </c>
      <c r="V1816" s="11">
        <f t="shared" si="1963"/>
        <v>8.4647800462192038</v>
      </c>
      <c r="W1816" s="11">
        <f t="shared" si="1963"/>
        <v>31.689004559145161</v>
      </c>
      <c r="X1816" s="11">
        <f t="shared" si="1963"/>
        <v>-10.144563720541669</v>
      </c>
      <c r="Y1816" s="11">
        <f t="shared" si="1963"/>
        <v>13.403243243243253</v>
      </c>
      <c r="Z1816" s="11">
        <f t="shared" si="1963"/>
        <v>1.5070278797147267</v>
      </c>
      <c r="AA1816" s="11">
        <f t="shared" si="1963"/>
        <v>0.31399862982415527</v>
      </c>
      <c r="AB1816" s="11">
        <f t="shared" si="1963"/>
        <v>-4.6745165748068302</v>
      </c>
      <c r="AC1816" s="11">
        <f t="shared" si="1963"/>
        <v>13.535497433943803</v>
      </c>
      <c r="AD1816" s="11">
        <f t="shared" si="1963"/>
        <v>15.20103676906119</v>
      </c>
      <c r="AE1816" s="11">
        <f t="shared" si="1963"/>
        <v>9.4755190103388003</v>
      </c>
      <c r="AF1816" s="11">
        <f t="shared" si="1963"/>
        <v>3.3447932849629041</v>
      </c>
      <c r="AG1816" s="11">
        <f t="shared" si="1963"/>
        <v>-19.816329489107446</v>
      </c>
      <c r="AH1816" s="11">
        <f t="shared" si="1963"/>
        <v>10.8085313268097</v>
      </c>
      <c r="AI1816" s="11">
        <f t="shared" si="1963"/>
        <v>-0.28703976725442715</v>
      </c>
      <c r="AJ1816" s="11">
        <f t="shared" si="1963"/>
        <v>1.8784433231910498</v>
      </c>
      <c r="AK1816" s="11">
        <f t="shared" si="1963"/>
        <v>6.4243615539510017</v>
      </c>
      <c r="AL1816" s="11">
        <f t="shared" si="1963"/>
        <v>24.313322408045849</v>
      </c>
    </row>
    <row r="1817" spans="1:38" ht="15">
      <c r="A1817" s="29">
        <v>1816</v>
      </c>
      <c r="B1817" s="23" t="s">
        <v>300</v>
      </c>
      <c r="C1817" s="23" t="s">
        <v>302</v>
      </c>
      <c r="D1817" s="7" t="s">
        <v>63</v>
      </c>
      <c r="E1817" s="10"/>
      <c r="F1817" s="11">
        <f t="shared" ref="F1817:AL1817" si="1964">F645/E645*100-100</f>
        <v>-1.1489476571765636</v>
      </c>
      <c r="G1817" s="11">
        <f t="shared" si="1964"/>
        <v>6.0957162281669355</v>
      </c>
      <c r="H1817" s="11">
        <f t="shared" si="1964"/>
        <v>-10.419702832139123</v>
      </c>
      <c r="I1817" s="11">
        <f t="shared" si="1964"/>
        <v>-16.771511197901418</v>
      </c>
      <c r="J1817" s="11">
        <f t="shared" si="1964"/>
        <v>-12.189761830745837</v>
      </c>
      <c r="K1817" s="11">
        <f t="shared" si="1964"/>
        <v>-0.33299902985251606</v>
      </c>
      <c r="L1817" s="11">
        <f t="shared" si="1964"/>
        <v>-9.6343582527578633</v>
      </c>
      <c r="M1817" s="11">
        <f t="shared" si="1964"/>
        <v>13.351515157639241</v>
      </c>
      <c r="N1817" s="11">
        <f t="shared" si="1964"/>
        <v>8.3696749048819612</v>
      </c>
      <c r="O1817" s="11">
        <f t="shared" si="1964"/>
        <v>93.345546258304182</v>
      </c>
      <c r="P1817" s="11">
        <f t="shared" si="1964"/>
        <v>-25.816996105784142</v>
      </c>
      <c r="Q1817" s="11">
        <f t="shared" si="1964"/>
        <v>3.9430398186744355</v>
      </c>
      <c r="R1817" s="11">
        <f t="shared" si="1964"/>
        <v>-13.180916542288898</v>
      </c>
      <c r="S1817" s="11">
        <f t="shared" si="1964"/>
        <v>14.283144896311967</v>
      </c>
      <c r="T1817" s="11">
        <f t="shared" si="1964"/>
        <v>50.047297007970712</v>
      </c>
      <c r="U1817" s="11">
        <f t="shared" si="1964"/>
        <v>-17.982356169947963</v>
      </c>
      <c r="V1817" s="11">
        <f t="shared" si="1964"/>
        <v>-1.0949071678687403</v>
      </c>
      <c r="W1817" s="11">
        <f t="shared" si="1964"/>
        <v>47.326798989191531</v>
      </c>
      <c r="X1817" s="11">
        <f t="shared" si="1964"/>
        <v>-30.800237548474925</v>
      </c>
      <c r="Y1817" s="11">
        <f t="shared" si="1964"/>
        <v>-5.1789466702578011</v>
      </c>
      <c r="Z1817" s="11">
        <f t="shared" si="1964"/>
        <v>67.054547688759385</v>
      </c>
      <c r="AA1817" s="11">
        <f t="shared" si="1964"/>
        <v>6.3474500315733167</v>
      </c>
      <c r="AB1817" s="11">
        <f t="shared" si="1964"/>
        <v>9.5416562582884694</v>
      </c>
      <c r="AC1817" s="11">
        <f t="shared" si="1964"/>
        <v>24.564431117568944</v>
      </c>
      <c r="AD1817" s="11">
        <f t="shared" si="1964"/>
        <v>-22.797833009464938</v>
      </c>
      <c r="AE1817" s="11">
        <f t="shared" si="1964"/>
        <v>14.190056689617279</v>
      </c>
      <c r="AF1817" s="11">
        <f t="shared" si="1964"/>
        <v>-5.4522329730785373</v>
      </c>
      <c r="AG1817" s="11">
        <f t="shared" si="1964"/>
        <v>-34.268437791874149</v>
      </c>
      <c r="AH1817" s="11">
        <f t="shared" si="1964"/>
        <v>-3.8936521978635881</v>
      </c>
      <c r="AI1817" s="11">
        <f t="shared" si="1964"/>
        <v>-15.949962991364146</v>
      </c>
      <c r="AJ1817" s="11">
        <f t="shared" si="1964"/>
        <v>15.437076561362176</v>
      </c>
      <c r="AK1817" s="11">
        <f t="shared" si="1964"/>
        <v>39.070025171998481</v>
      </c>
      <c r="AL1817" s="11">
        <f t="shared" si="1964"/>
        <v>-2.5091434166302662</v>
      </c>
    </row>
    <row r="1818" spans="1:38" ht="15">
      <c r="A1818" s="29">
        <v>1817</v>
      </c>
      <c r="B1818" s="23" t="s">
        <v>300</v>
      </c>
      <c r="C1818" s="23" t="s">
        <v>302</v>
      </c>
      <c r="D1818" s="7" t="s">
        <v>64</v>
      </c>
      <c r="E1818" s="10"/>
      <c r="F1818" s="11">
        <f t="shared" ref="F1818:AL1818" si="1965">F646/E646*100-100</f>
        <v>-26.303838833021715</v>
      </c>
      <c r="G1818" s="11">
        <f t="shared" si="1965"/>
        <v>-27.173654665472043</v>
      </c>
      <c r="H1818" s="11">
        <f t="shared" si="1965"/>
        <v>-34.401677212011649</v>
      </c>
      <c r="I1818" s="11">
        <f t="shared" si="1965"/>
        <v>45.091190936405553</v>
      </c>
      <c r="J1818" s="11">
        <f t="shared" si="1965"/>
        <v>38.466915959348142</v>
      </c>
      <c r="K1818" s="11">
        <f t="shared" si="1965"/>
        <v>-32.777820114690698</v>
      </c>
      <c r="L1818" s="11">
        <f t="shared" si="1965"/>
        <v>-49.312370250182447</v>
      </c>
      <c r="M1818" s="11">
        <f t="shared" si="1965"/>
        <v>42.334950167041768</v>
      </c>
      <c r="N1818" s="11">
        <f t="shared" si="1965"/>
        <v>23.680824944758157</v>
      </c>
      <c r="O1818" s="11">
        <f t="shared" si="1965"/>
        <v>5.3708967904842098</v>
      </c>
      <c r="P1818" s="11">
        <f t="shared" si="1965"/>
        <v>-20.83314494129705</v>
      </c>
      <c r="Q1818" s="11">
        <f t="shared" si="1965"/>
        <v>174.10619098385627</v>
      </c>
      <c r="R1818" s="11">
        <f t="shared" si="1965"/>
        <v>-53.120344486309101</v>
      </c>
      <c r="S1818" s="11">
        <f t="shared" si="1965"/>
        <v>-39.661622110120966</v>
      </c>
      <c r="T1818" s="11">
        <f t="shared" si="1965"/>
        <v>114.47916027254311</v>
      </c>
      <c r="U1818" s="11">
        <f t="shared" si="1965"/>
        <v>49.709794853008532</v>
      </c>
      <c r="V1818" s="11">
        <f t="shared" si="1965"/>
        <v>95.020435941257659</v>
      </c>
      <c r="W1818" s="11">
        <f t="shared" si="1965"/>
        <v>67.150648729400046</v>
      </c>
      <c r="X1818" s="11">
        <f t="shared" si="1965"/>
        <v>-35.531532080995362</v>
      </c>
      <c r="Y1818" s="11">
        <f t="shared" si="1965"/>
        <v>-11.117195758050997</v>
      </c>
      <c r="Z1818" s="11">
        <f t="shared" si="1965"/>
        <v>126.93579123400616</v>
      </c>
      <c r="AA1818" s="11">
        <f t="shared" si="1965"/>
        <v>-40.027852741258144</v>
      </c>
      <c r="AB1818" s="11">
        <f t="shared" si="1965"/>
        <v>13.268832793907094</v>
      </c>
      <c r="AC1818" s="11">
        <f t="shared" si="1965"/>
        <v>-33.255790176716076</v>
      </c>
      <c r="AD1818" s="11">
        <f t="shared" si="1965"/>
        <v>-18.588139335946053</v>
      </c>
      <c r="AE1818" s="11">
        <f t="shared" si="1965"/>
        <v>-1.31587628563679</v>
      </c>
      <c r="AF1818" s="11">
        <f t="shared" si="1965"/>
        <v>-25.547978447336618</v>
      </c>
      <c r="AG1818" s="11">
        <f t="shared" si="1965"/>
        <v>-39.749495298879509</v>
      </c>
      <c r="AH1818" s="11">
        <f t="shared" si="1965"/>
        <v>-28.431139840028266</v>
      </c>
      <c r="AI1818" s="11">
        <f t="shared" si="1965"/>
        <v>-5.6466541202603793</v>
      </c>
      <c r="AJ1818" s="11">
        <f t="shared" si="1965"/>
        <v>23.921982163147518</v>
      </c>
      <c r="AK1818" s="11">
        <f t="shared" si="1965"/>
        <v>130.92582209175765</v>
      </c>
      <c r="AL1818" s="11">
        <f t="shared" si="1965"/>
        <v>60.835199616078967</v>
      </c>
    </row>
    <row r="1819" spans="1:38" ht="15">
      <c r="A1819" s="29">
        <v>1818</v>
      </c>
      <c r="B1819" s="23" t="s">
        <v>300</v>
      </c>
      <c r="C1819" s="23" t="s">
        <v>302</v>
      </c>
      <c r="D1819" s="7" t="s">
        <v>65</v>
      </c>
      <c r="E1819" s="10"/>
      <c r="F1819" s="11">
        <f t="shared" ref="F1819:AL1819" si="1966">F647/E647*100-100</f>
        <v>-24.028629856850714</v>
      </c>
      <c r="G1819" s="11">
        <f t="shared" si="1966"/>
        <v>-36.41991924629879</v>
      </c>
      <c r="H1819" s="11">
        <f t="shared" si="1966"/>
        <v>-2.1168501270110056</v>
      </c>
      <c r="I1819" s="11">
        <f t="shared" si="1966"/>
        <v>37.240484429065731</v>
      </c>
      <c r="J1819" s="11">
        <f t="shared" si="1966"/>
        <v>1.3551843681058813</v>
      </c>
      <c r="K1819" s="11">
        <f t="shared" si="1966"/>
        <v>-32.2139303482587</v>
      </c>
      <c r="L1819" s="11">
        <f t="shared" si="1966"/>
        <v>370.09174311926608</v>
      </c>
      <c r="M1819" s="11">
        <f t="shared" si="1966"/>
        <v>-63.212334113973455</v>
      </c>
      <c r="N1819" s="11">
        <f t="shared" si="1966"/>
        <v>-25.782493368700273</v>
      </c>
      <c r="O1819" s="11">
        <f t="shared" si="1966"/>
        <v>106.14724803431022</v>
      </c>
      <c r="P1819" s="11">
        <f t="shared" si="1966"/>
        <v>79.889042995839134</v>
      </c>
      <c r="Q1819" s="11">
        <f t="shared" si="1966"/>
        <v>20.161912104857365</v>
      </c>
      <c r="R1819" s="11">
        <f t="shared" si="1966"/>
        <v>-16.80301572024382</v>
      </c>
      <c r="S1819" s="11">
        <f t="shared" si="1966"/>
        <v>3.8658054564735522</v>
      </c>
      <c r="T1819" s="11">
        <f t="shared" si="1966"/>
        <v>235.27937627622049</v>
      </c>
      <c r="U1819" s="11">
        <f t="shared" si="1966"/>
        <v>166.40090800874788</v>
      </c>
      <c r="V1819" s="11">
        <f t="shared" si="1966"/>
        <v>31.14972150635964</v>
      </c>
      <c r="W1819" s="11">
        <f t="shared" si="1966"/>
        <v>1.1647439148073033</v>
      </c>
      <c r="X1819" s="11">
        <f t="shared" si="1966"/>
        <v>-79.027710333808486</v>
      </c>
      <c r="Y1819" s="11">
        <f t="shared" si="1966"/>
        <v>2.2519326287485484</v>
      </c>
      <c r="Z1819" s="11">
        <f t="shared" si="1966"/>
        <v>146.13221329437548</v>
      </c>
      <c r="AA1819" s="11">
        <f t="shared" si="1966"/>
        <v>61.339051208618343</v>
      </c>
      <c r="AB1819" s="11">
        <f t="shared" si="1966"/>
        <v>-2.0408726363034333</v>
      </c>
      <c r="AC1819" s="11">
        <f t="shared" si="1966"/>
        <v>-21.811302331258389</v>
      </c>
      <c r="AD1819" s="11">
        <f t="shared" si="1966"/>
        <v>19.329234611782226</v>
      </c>
      <c r="AE1819" s="11">
        <f t="shared" si="1966"/>
        <v>5.469182389937103</v>
      </c>
      <c r="AF1819" s="11">
        <f t="shared" si="1966"/>
        <v>7.8818814998568882</v>
      </c>
      <c r="AG1819" s="11">
        <f t="shared" si="1966"/>
        <v>-18.251364187103675</v>
      </c>
      <c r="AH1819" s="11">
        <f t="shared" si="1966"/>
        <v>11.767315057230036</v>
      </c>
      <c r="AI1819" s="11">
        <f t="shared" si="1966"/>
        <v>-70.238406365246675</v>
      </c>
      <c r="AJ1819" s="11">
        <f t="shared" si="1966"/>
        <v>49.660129443522948</v>
      </c>
      <c r="AK1819" s="11">
        <f t="shared" si="1966"/>
        <v>724.90872739916551</v>
      </c>
      <c r="AL1819" s="11">
        <f t="shared" si="1966"/>
        <v>-16.301535867646663</v>
      </c>
    </row>
    <row r="1820" spans="1:38" ht="15">
      <c r="A1820" s="29">
        <v>1819</v>
      </c>
      <c r="B1820" s="23" t="s">
        <v>300</v>
      </c>
      <c r="C1820" s="23" t="s">
        <v>302</v>
      </c>
      <c r="D1820" s="7" t="s">
        <v>66</v>
      </c>
      <c r="E1820" s="10"/>
      <c r="F1820" s="11">
        <f t="shared" ref="F1820:AL1820" si="1967">F648/E648*100-100</f>
        <v>-7.9497080280419681</v>
      </c>
      <c r="G1820" s="11">
        <f t="shared" si="1967"/>
        <v>-17.07310783513131</v>
      </c>
      <c r="H1820" s="11">
        <f t="shared" si="1967"/>
        <v>35.091683683517658</v>
      </c>
      <c r="I1820" s="11">
        <f t="shared" si="1967"/>
        <v>22.815686695772939</v>
      </c>
      <c r="J1820" s="11">
        <f t="shared" si="1967"/>
        <v>29.8834201746823</v>
      </c>
      <c r="K1820" s="11">
        <f t="shared" si="1967"/>
        <v>-13.38662972476358</v>
      </c>
      <c r="L1820" s="11">
        <f t="shared" si="1967"/>
        <v>10.516816243113553</v>
      </c>
      <c r="M1820" s="11">
        <f t="shared" si="1967"/>
        <v>6.5456957502726141</v>
      </c>
      <c r="N1820" s="11">
        <f t="shared" si="1967"/>
        <v>-23.344196729661789</v>
      </c>
      <c r="O1820" s="11">
        <f t="shared" si="1967"/>
        <v>9.4683475767699719</v>
      </c>
      <c r="P1820" s="11">
        <f t="shared" si="1967"/>
        <v>-37.633767985611513</v>
      </c>
      <c r="Q1820" s="11">
        <f t="shared" si="1967"/>
        <v>8.7435338223896366</v>
      </c>
      <c r="R1820" s="11">
        <f t="shared" si="1967"/>
        <v>13.192004243187696</v>
      </c>
      <c r="S1820" s="11">
        <f t="shared" si="1967"/>
        <v>-2.3714691540613018</v>
      </c>
      <c r="T1820" s="11">
        <f t="shared" si="1967"/>
        <v>54.926017863704885</v>
      </c>
      <c r="U1820" s="11">
        <f t="shared" si="1967"/>
        <v>21.914678361723844</v>
      </c>
      <c r="V1820" s="11">
        <f t="shared" si="1967"/>
        <v>-18.643266959163014</v>
      </c>
      <c r="W1820" s="11">
        <f t="shared" si="1967"/>
        <v>5.2854793290418201</v>
      </c>
      <c r="X1820" s="11">
        <f t="shared" si="1967"/>
        <v>14.274258219727344</v>
      </c>
      <c r="Y1820" s="11">
        <f t="shared" si="1967"/>
        <v>22.767264983267424</v>
      </c>
      <c r="Z1820" s="11">
        <f t="shared" si="1967"/>
        <v>22.226517584552568</v>
      </c>
      <c r="AA1820" s="11">
        <f t="shared" si="1967"/>
        <v>1.7079322341797365</v>
      </c>
      <c r="AB1820" s="11">
        <f t="shared" si="1967"/>
        <v>-11.075406855748611</v>
      </c>
      <c r="AC1820" s="11">
        <f t="shared" si="1967"/>
        <v>26.162316293499984</v>
      </c>
      <c r="AD1820" s="11">
        <f t="shared" si="1967"/>
        <v>12.788912579957355</v>
      </c>
      <c r="AE1820" s="11">
        <f t="shared" si="1967"/>
        <v>9.4542536789880671</v>
      </c>
      <c r="AF1820" s="11">
        <f t="shared" si="1967"/>
        <v>-4.0946704228811797</v>
      </c>
      <c r="AG1820" s="11">
        <f t="shared" si="1967"/>
        <v>-18.795809946873959</v>
      </c>
      <c r="AH1820" s="11">
        <f t="shared" si="1967"/>
        <v>11.957212768159437</v>
      </c>
      <c r="AI1820" s="11">
        <f t="shared" si="1967"/>
        <v>-13.527326030544941</v>
      </c>
      <c r="AJ1820" s="11">
        <f t="shared" si="1967"/>
        <v>-10.209322806106599</v>
      </c>
      <c r="AK1820" s="11">
        <f t="shared" si="1967"/>
        <v>28.217702501594488</v>
      </c>
      <c r="AL1820" s="11">
        <f t="shared" si="1967"/>
        <v>-25.681376016979129</v>
      </c>
    </row>
    <row r="1821" spans="1:38" ht="15">
      <c r="A1821" s="29">
        <v>1820</v>
      </c>
      <c r="B1821" s="23" t="s">
        <v>300</v>
      </c>
      <c r="C1821" s="23" t="s">
        <v>302</v>
      </c>
      <c r="D1821" s="7" t="s">
        <v>67</v>
      </c>
      <c r="E1821" s="10"/>
      <c r="F1821" s="11">
        <f t="shared" ref="F1821:AL1821" si="1968">F649/E649*100-100</f>
        <v>50.11133102424543</v>
      </c>
      <c r="G1821" s="11">
        <f t="shared" si="1968"/>
        <v>-25.368768026370006</v>
      </c>
      <c r="H1821" s="11">
        <f t="shared" si="1968"/>
        <v>8.8996853088941634</v>
      </c>
      <c r="I1821" s="11">
        <f t="shared" si="1968"/>
        <v>7.8986058301647688</v>
      </c>
      <c r="J1821" s="11">
        <f t="shared" si="1968"/>
        <v>19.527322275994919</v>
      </c>
      <c r="K1821" s="11">
        <f t="shared" si="1968"/>
        <v>21.392350328236162</v>
      </c>
      <c r="L1821" s="11">
        <f t="shared" si="1968"/>
        <v>-2.4869660956575217</v>
      </c>
      <c r="M1821" s="11">
        <f t="shared" si="1968"/>
        <v>38.770630624647168</v>
      </c>
      <c r="N1821" s="11">
        <f t="shared" si="1968"/>
        <v>14.987556236240067</v>
      </c>
      <c r="O1821" s="11">
        <f t="shared" si="1968"/>
        <v>29.391687998168607</v>
      </c>
      <c r="P1821" s="11">
        <f t="shared" si="1968"/>
        <v>-0.33776176536815683</v>
      </c>
      <c r="Q1821" s="11">
        <f t="shared" si="1968"/>
        <v>-14.196953069524241</v>
      </c>
      <c r="R1821" s="11">
        <f t="shared" si="1968"/>
        <v>-9.4870878552485607</v>
      </c>
      <c r="S1821" s="11">
        <f t="shared" si="1968"/>
        <v>-18.587785466408988</v>
      </c>
      <c r="T1821" s="11">
        <f t="shared" si="1968"/>
        <v>-6.4423911378835044</v>
      </c>
      <c r="U1821" s="11">
        <f t="shared" si="1968"/>
        <v>41.608010039831953</v>
      </c>
      <c r="V1821" s="11">
        <f t="shared" si="1968"/>
        <v>8.1745496580290791</v>
      </c>
      <c r="W1821" s="11">
        <f t="shared" si="1968"/>
        <v>4.8479019733561444</v>
      </c>
      <c r="X1821" s="11">
        <f t="shared" si="1968"/>
        <v>17.477492780703258</v>
      </c>
      <c r="Y1821" s="11">
        <f t="shared" si="1968"/>
        <v>4.7687213522462599</v>
      </c>
      <c r="Z1821" s="11">
        <f t="shared" si="1968"/>
        <v>25.504782146652502</v>
      </c>
      <c r="AA1821" s="11">
        <f t="shared" si="1968"/>
        <v>-10.308235371740864</v>
      </c>
      <c r="AB1821" s="11">
        <f t="shared" si="1968"/>
        <v>14.484508907225077</v>
      </c>
      <c r="AC1821" s="11">
        <f t="shared" si="1968"/>
        <v>-8.2932627949066671</v>
      </c>
      <c r="AD1821" s="11">
        <f t="shared" si="1968"/>
        <v>-20.126586713066217</v>
      </c>
      <c r="AE1821" s="11">
        <f t="shared" si="1968"/>
        <v>-34.42790724874996</v>
      </c>
      <c r="AF1821" s="11">
        <f t="shared" si="1968"/>
        <v>-25.886287625418063</v>
      </c>
      <c r="AG1821" s="11">
        <f t="shared" si="1968"/>
        <v>21.495186522262344</v>
      </c>
      <c r="AH1821" s="11">
        <f t="shared" si="1968"/>
        <v>-3.9692955305187638</v>
      </c>
      <c r="AI1821" s="11">
        <f t="shared" si="1968"/>
        <v>-2.5759372904955882</v>
      </c>
      <c r="AJ1821" s="11">
        <f t="shared" si="1968"/>
        <v>31.31831776195645</v>
      </c>
      <c r="AK1821" s="11">
        <f t="shared" si="1968"/>
        <v>18.197758787487899</v>
      </c>
      <c r="AL1821" s="11">
        <f t="shared" si="1968"/>
        <v>46.571745246824094</v>
      </c>
    </row>
    <row r="1822" spans="1:38" ht="15">
      <c r="A1822" s="29">
        <v>1821</v>
      </c>
      <c r="B1822" s="23" t="s">
        <v>300</v>
      </c>
      <c r="C1822" s="23" t="s">
        <v>302</v>
      </c>
      <c r="D1822" s="7" t="s">
        <v>68</v>
      </c>
      <c r="E1822" s="10"/>
      <c r="F1822" s="11">
        <f t="shared" ref="F1822:AL1822" si="1969">F650/E650*100-100</f>
        <v>-26.463071338617667</v>
      </c>
      <c r="G1822" s="11">
        <f t="shared" si="1969"/>
        <v>-13.657541491424681</v>
      </c>
      <c r="H1822" s="11">
        <f t="shared" si="1969"/>
        <v>-33.202076770505201</v>
      </c>
      <c r="I1822" s="11">
        <f t="shared" si="1969"/>
        <v>28.824068817955549</v>
      </c>
      <c r="J1822" s="11">
        <f t="shared" si="1969"/>
        <v>-33.750254220052881</v>
      </c>
      <c r="K1822" s="11">
        <f t="shared" si="1969"/>
        <v>-8.7234586850856886</v>
      </c>
      <c r="L1822" s="11">
        <f t="shared" si="1969"/>
        <v>22.001121076233176</v>
      </c>
      <c r="M1822" s="11">
        <f t="shared" si="1969"/>
        <v>4.5164254537100987</v>
      </c>
      <c r="N1822" s="11">
        <f t="shared" si="1969"/>
        <v>-4.3828028837699975</v>
      </c>
      <c r="O1822" s="11">
        <f t="shared" si="1969"/>
        <v>41.777389545308239</v>
      </c>
      <c r="P1822" s="11">
        <f t="shared" si="1969"/>
        <v>-1.1933329009663396</v>
      </c>
      <c r="Q1822" s="11">
        <f t="shared" si="1969"/>
        <v>-27.029865441417783</v>
      </c>
      <c r="R1822" s="11">
        <f t="shared" si="1969"/>
        <v>-17.185391742376538</v>
      </c>
      <c r="S1822" s="11">
        <f t="shared" si="1969"/>
        <v>-5.1974148699288492</v>
      </c>
      <c r="T1822" s="11">
        <f t="shared" si="1969"/>
        <v>72.422089825847848</v>
      </c>
      <c r="U1822" s="11">
        <f t="shared" si="1969"/>
        <v>-4.4853478636454298</v>
      </c>
      <c r="V1822" s="11">
        <f t="shared" si="1969"/>
        <v>35.828579379435098</v>
      </c>
      <c r="W1822" s="11">
        <f t="shared" si="1969"/>
        <v>-33.932595779553367</v>
      </c>
      <c r="X1822" s="11">
        <f t="shared" si="1969"/>
        <v>71.807892084657709</v>
      </c>
      <c r="Y1822" s="11">
        <f t="shared" si="1969"/>
        <v>24.127428197549804</v>
      </c>
      <c r="Z1822" s="11">
        <f t="shared" si="1969"/>
        <v>-54.828507552211136</v>
      </c>
      <c r="AA1822" s="11">
        <f t="shared" si="1969"/>
        <v>88.129727989699035</v>
      </c>
      <c r="AB1822" s="11">
        <f t="shared" si="1969"/>
        <v>-20.48594772639774</v>
      </c>
      <c r="AC1822" s="11">
        <f t="shared" si="1969"/>
        <v>55.955455132343445</v>
      </c>
      <c r="AD1822" s="11">
        <f t="shared" si="1969"/>
        <v>33.103935975714933</v>
      </c>
      <c r="AE1822" s="11">
        <f t="shared" si="1969"/>
        <v>-3.4572572598515023</v>
      </c>
      <c r="AF1822" s="11">
        <f t="shared" si="1969"/>
        <v>-5.8547977933774575</v>
      </c>
      <c r="AG1822" s="11">
        <f t="shared" si="1969"/>
        <v>9.7018862006529787</v>
      </c>
      <c r="AH1822" s="11">
        <f t="shared" si="1969"/>
        <v>-10.134379954773479</v>
      </c>
      <c r="AI1822" s="11">
        <f t="shared" si="1969"/>
        <v>-40.826921964481976</v>
      </c>
      <c r="AJ1822" s="11">
        <f t="shared" si="1969"/>
        <v>52.291223696751956</v>
      </c>
      <c r="AK1822" s="11">
        <f t="shared" si="1969"/>
        <v>34.642851411422981</v>
      </c>
      <c r="AL1822" s="11">
        <f t="shared" si="1969"/>
        <v>10.866507747318238</v>
      </c>
    </row>
    <row r="1823" spans="1:38" ht="15">
      <c r="A1823" s="29">
        <v>1822</v>
      </c>
      <c r="B1823" s="23" t="s">
        <v>300</v>
      </c>
      <c r="C1823" s="23" t="s">
        <v>302</v>
      </c>
      <c r="D1823" s="7" t="s">
        <v>69</v>
      </c>
      <c r="E1823" s="10"/>
      <c r="F1823" s="11">
        <f t="shared" ref="F1823:AL1823" si="1970">F651/E651*100-100</f>
        <v>65.151515151515156</v>
      </c>
      <c r="G1823" s="11">
        <f t="shared" si="1970"/>
        <v>-66.055045871559628</v>
      </c>
      <c r="H1823" s="11">
        <f t="shared" si="1970"/>
        <v>6110.8108108108108</v>
      </c>
      <c r="I1823" s="11">
        <f t="shared" si="1970"/>
        <v>202.34986945169709</v>
      </c>
      <c r="J1823" s="11">
        <f t="shared" si="1970"/>
        <v>44.142199194012647</v>
      </c>
      <c r="K1823" s="11">
        <f t="shared" si="1970"/>
        <v>-30.843734398402404</v>
      </c>
      <c r="L1823" s="11">
        <f t="shared" si="1970"/>
        <v>-8.8795841755703151</v>
      </c>
      <c r="M1823" s="11">
        <f t="shared" si="1970"/>
        <v>-40.865156076691491</v>
      </c>
      <c r="N1823" s="11">
        <f t="shared" si="1970"/>
        <v>-90.353697749196144</v>
      </c>
      <c r="O1823" s="11">
        <f t="shared" si="1970"/>
        <v>-28.888888888888886</v>
      </c>
      <c r="P1823" s="11">
        <f t="shared" si="1970"/>
        <v>220.703125</v>
      </c>
      <c r="Q1823" s="11">
        <f t="shared" si="1970"/>
        <v>290.62119366626064</v>
      </c>
      <c r="R1823" s="11">
        <f t="shared" si="1970"/>
        <v>-69.098846273776118</v>
      </c>
      <c r="S1823" s="11">
        <f t="shared" si="1970"/>
        <v>37.436932391523698</v>
      </c>
      <c r="T1823" s="11">
        <f t="shared" si="1970"/>
        <v>229.36857562408221</v>
      </c>
      <c r="U1823" s="11">
        <f t="shared" si="1970"/>
        <v>239.70129291127955</v>
      </c>
      <c r="V1823" s="11">
        <f t="shared" si="1970"/>
        <v>-24.601351794737198</v>
      </c>
      <c r="W1823" s="11">
        <f t="shared" si="1970"/>
        <v>-69.704090513489987</v>
      </c>
      <c r="X1823" s="11">
        <f t="shared" si="1970"/>
        <v>-26.314277506463654</v>
      </c>
      <c r="Y1823" s="11">
        <f t="shared" si="1970"/>
        <v>-96.257309941520461</v>
      </c>
      <c r="Z1823" s="11">
        <f t="shared" si="1970"/>
        <v>-100</v>
      </c>
      <c r="AA1823" s="11" t="e">
        <f t="shared" si="1970"/>
        <v>#DIV/0!</v>
      </c>
      <c r="AB1823" s="11">
        <f t="shared" si="1970"/>
        <v>-99.535603715170282</v>
      </c>
      <c r="AC1823" s="11">
        <f t="shared" si="1970"/>
        <v>0</v>
      </c>
      <c r="AD1823" s="11">
        <f t="shared" si="1970"/>
        <v>-66.666666666666671</v>
      </c>
      <c r="AE1823" s="11">
        <f t="shared" si="1970"/>
        <v>350</v>
      </c>
      <c r="AF1823" s="11">
        <f t="shared" si="1970"/>
        <v>-100</v>
      </c>
      <c r="AG1823" s="11" t="e">
        <f t="shared" si="1970"/>
        <v>#DIV/0!</v>
      </c>
      <c r="AH1823" s="11">
        <f t="shared" si="1970"/>
        <v>445.45454545454538</v>
      </c>
      <c r="AI1823" s="11">
        <f t="shared" si="1970"/>
        <v>1.6666666666666572</v>
      </c>
      <c r="AJ1823" s="11">
        <f t="shared" si="1970"/>
        <v>-16.393442622950815</v>
      </c>
      <c r="AK1823" s="11">
        <f t="shared" si="1970"/>
        <v>-100</v>
      </c>
      <c r="AL1823" s="11" t="e">
        <f t="shared" si="1970"/>
        <v>#DIV/0!</v>
      </c>
    </row>
    <row r="1824" spans="1:38" ht="15">
      <c r="A1824" s="29">
        <v>1823</v>
      </c>
      <c r="B1824" s="23" t="s">
        <v>300</v>
      </c>
      <c r="C1824" s="23" t="s">
        <v>302</v>
      </c>
      <c r="D1824" s="7" t="s">
        <v>70</v>
      </c>
      <c r="E1824" s="10"/>
      <c r="F1824" s="11">
        <f t="shared" ref="F1824:AL1824" si="1971">F652/E652*100-100</f>
        <v>6.2317358270017564</v>
      </c>
      <c r="G1824" s="11">
        <f t="shared" si="1971"/>
        <v>15.741695894367652</v>
      </c>
      <c r="H1824" s="11">
        <f t="shared" si="1971"/>
        <v>-45.947712418300654</v>
      </c>
      <c r="I1824" s="11">
        <f t="shared" si="1971"/>
        <v>-12.641530174782901</v>
      </c>
      <c r="J1824" s="11">
        <f t="shared" si="1971"/>
        <v>34.314835787089464</v>
      </c>
      <c r="K1824" s="11">
        <f t="shared" si="1971"/>
        <v>-1.6957091999250622</v>
      </c>
      <c r="L1824" s="11">
        <f t="shared" si="1971"/>
        <v>12.112837129514915</v>
      </c>
      <c r="M1824" s="11">
        <f t="shared" si="1971"/>
        <v>55.423325399523975</v>
      </c>
      <c r="N1824" s="11">
        <f t="shared" si="1971"/>
        <v>-12.945744913585642</v>
      </c>
      <c r="O1824" s="11">
        <f t="shared" si="1971"/>
        <v>3.813532700885844</v>
      </c>
      <c r="P1824" s="11">
        <f t="shared" si="1971"/>
        <v>-17.816509319777296</v>
      </c>
      <c r="Q1824" s="11">
        <f t="shared" si="1971"/>
        <v>-4.7349042709867462</v>
      </c>
      <c r="R1824" s="11">
        <f t="shared" si="1971"/>
        <v>79.879415629589545</v>
      </c>
      <c r="S1824" s="11">
        <f t="shared" si="1971"/>
        <v>-9.887843238365349</v>
      </c>
      <c r="T1824" s="11">
        <f t="shared" si="1971"/>
        <v>-24.878397711015737</v>
      </c>
      <c r="U1824" s="11">
        <f t="shared" si="1971"/>
        <v>32.324001777439207</v>
      </c>
      <c r="V1824" s="11">
        <f t="shared" si="1971"/>
        <v>-7.5413768289757712</v>
      </c>
      <c r="W1824" s="11">
        <f t="shared" si="1971"/>
        <v>8.670160327919902</v>
      </c>
      <c r="X1824" s="11">
        <f t="shared" si="1971"/>
        <v>27.024446142093211</v>
      </c>
      <c r="Y1824" s="11">
        <f t="shared" si="1971"/>
        <v>31.634340700646533</v>
      </c>
      <c r="Z1824" s="11">
        <f t="shared" si="1971"/>
        <v>41.77327241576242</v>
      </c>
      <c r="AA1824" s="11">
        <f t="shared" si="1971"/>
        <v>37.152812745473227</v>
      </c>
      <c r="AB1824" s="11">
        <f t="shared" si="1971"/>
        <v>-15.619355312431153</v>
      </c>
      <c r="AC1824" s="11">
        <f t="shared" si="1971"/>
        <v>20.990619398179561</v>
      </c>
      <c r="AD1824" s="11">
        <f t="shared" si="1971"/>
        <v>-8.0063291139240533</v>
      </c>
      <c r="AE1824" s="11">
        <f t="shared" si="1971"/>
        <v>44.386590361822556</v>
      </c>
      <c r="AF1824" s="11">
        <f t="shared" si="1971"/>
        <v>56.38557087317659</v>
      </c>
      <c r="AG1824" s="11">
        <f t="shared" si="1971"/>
        <v>-7.3818625006924776</v>
      </c>
      <c r="AH1824" s="11">
        <f t="shared" si="1971"/>
        <v>-9.1410712683554181</v>
      </c>
      <c r="AI1824" s="11">
        <f t="shared" si="1971"/>
        <v>-20.998666908049572</v>
      </c>
      <c r="AJ1824" s="11">
        <f t="shared" si="1971"/>
        <v>55.976834298570907</v>
      </c>
      <c r="AK1824" s="11">
        <f t="shared" si="1971"/>
        <v>17.583342237418535</v>
      </c>
      <c r="AL1824" s="11">
        <f t="shared" si="1971"/>
        <v>-45.392846189670252</v>
      </c>
    </row>
    <row r="1825" spans="1:38" ht="15">
      <c r="A1825" s="29">
        <v>1824</v>
      </c>
      <c r="B1825" s="23" t="s">
        <v>300</v>
      </c>
      <c r="C1825" s="23" t="s">
        <v>302</v>
      </c>
      <c r="D1825" s="7" t="s">
        <v>71</v>
      </c>
      <c r="E1825" s="10"/>
      <c r="F1825" s="11">
        <f t="shared" ref="F1825:AL1825" si="1972">F653/E653*100-100</f>
        <v>-19.338473215355734</v>
      </c>
      <c r="G1825" s="11">
        <f t="shared" si="1972"/>
        <v>0.92858557844689926</v>
      </c>
      <c r="H1825" s="11">
        <f t="shared" si="1972"/>
        <v>6.2292990505164596</v>
      </c>
      <c r="I1825" s="11">
        <f t="shared" si="1972"/>
        <v>-16.598919118665989</v>
      </c>
      <c r="J1825" s="11">
        <f t="shared" si="1972"/>
        <v>58.893411979729166</v>
      </c>
      <c r="K1825" s="11">
        <f t="shared" si="1972"/>
        <v>-54.078218132385238</v>
      </c>
      <c r="L1825" s="11">
        <f t="shared" si="1972"/>
        <v>-7.7422293066150587</v>
      </c>
      <c r="M1825" s="11">
        <f t="shared" si="1972"/>
        <v>40.532313135052846</v>
      </c>
      <c r="N1825" s="11">
        <f t="shared" si="1972"/>
        <v>-45.661846496106783</v>
      </c>
      <c r="O1825" s="11">
        <f t="shared" si="1972"/>
        <v>-19.021709852933256</v>
      </c>
      <c r="P1825" s="11">
        <f t="shared" si="1972"/>
        <v>10.743746673762629</v>
      </c>
      <c r="Q1825" s="11">
        <f t="shared" si="1972"/>
        <v>-26.521295128251339</v>
      </c>
      <c r="R1825" s="11">
        <f t="shared" si="1972"/>
        <v>0.31883584041855784</v>
      </c>
      <c r="S1825" s="11">
        <f t="shared" si="1972"/>
        <v>26.428163963817127</v>
      </c>
      <c r="T1825" s="11">
        <f t="shared" si="1972"/>
        <v>73.552919943277033</v>
      </c>
      <c r="U1825" s="11">
        <f t="shared" si="1972"/>
        <v>-25.920148560817083</v>
      </c>
      <c r="V1825" s="11">
        <f t="shared" si="1972"/>
        <v>84.9042414519202</v>
      </c>
      <c r="W1825" s="11">
        <f t="shared" si="1972"/>
        <v>-37.821642580190343</v>
      </c>
      <c r="X1825" s="11">
        <f t="shared" si="1972"/>
        <v>22.680097680097688</v>
      </c>
      <c r="Y1825" s="11">
        <f t="shared" si="1972"/>
        <v>11.346105996516556</v>
      </c>
      <c r="Z1825" s="11">
        <f t="shared" si="1972"/>
        <v>-24.609736632082999</v>
      </c>
      <c r="AA1825" s="11">
        <f t="shared" si="1972"/>
        <v>28.379065040650403</v>
      </c>
      <c r="AB1825" s="11">
        <f t="shared" si="1972"/>
        <v>-9.0078501220397129</v>
      </c>
      <c r="AC1825" s="11">
        <f t="shared" si="1972"/>
        <v>-29.981513031500342</v>
      </c>
      <c r="AD1825" s="11">
        <f t="shared" si="1972"/>
        <v>6.693932491199007</v>
      </c>
      <c r="AE1825" s="11">
        <f t="shared" si="1972"/>
        <v>18.055218593818239</v>
      </c>
      <c r="AF1825" s="11">
        <f t="shared" si="1972"/>
        <v>-28.380600082203046</v>
      </c>
      <c r="AG1825" s="11">
        <f t="shared" si="1972"/>
        <v>9.3199426111908252</v>
      </c>
      <c r="AH1825" s="11">
        <f t="shared" si="1972"/>
        <v>43.582340280329674</v>
      </c>
      <c r="AI1825" s="11">
        <f t="shared" si="1972"/>
        <v>-44.367664802018204</v>
      </c>
      <c r="AJ1825" s="11">
        <f t="shared" si="1972"/>
        <v>76.08438485804416</v>
      </c>
      <c r="AK1825" s="11">
        <f t="shared" si="1972"/>
        <v>-3.1724704213787192</v>
      </c>
      <c r="AL1825" s="11">
        <f t="shared" si="1972"/>
        <v>-13.113363913194306</v>
      </c>
    </row>
    <row r="1826" spans="1:38" ht="15">
      <c r="A1826" s="29">
        <v>1825</v>
      </c>
      <c r="B1826" s="23" t="s">
        <v>300</v>
      </c>
      <c r="C1826" s="23" t="s">
        <v>302</v>
      </c>
      <c r="D1826" s="7" t="s">
        <v>72</v>
      </c>
      <c r="E1826" s="10"/>
      <c r="F1826" s="11" t="e">
        <f t="shared" ref="F1826:AL1826" si="1973">F654/E654*100-100</f>
        <v>#DIV/0!</v>
      </c>
      <c r="G1826" s="11" t="e">
        <f t="shared" si="1973"/>
        <v>#DIV/0!</v>
      </c>
      <c r="H1826" s="11" t="e">
        <f t="shared" si="1973"/>
        <v>#DIV/0!</v>
      </c>
      <c r="I1826" s="11" t="e">
        <f t="shared" si="1973"/>
        <v>#DIV/0!</v>
      </c>
      <c r="J1826" s="11" t="e">
        <f t="shared" si="1973"/>
        <v>#DIV/0!</v>
      </c>
      <c r="K1826" s="11" t="e">
        <f t="shared" si="1973"/>
        <v>#DIV/0!</v>
      </c>
      <c r="L1826" s="11" t="e">
        <f t="shared" si="1973"/>
        <v>#DIV/0!</v>
      </c>
      <c r="M1826" s="11" t="e">
        <f t="shared" si="1973"/>
        <v>#DIV/0!</v>
      </c>
      <c r="N1826" s="11" t="e">
        <f t="shared" si="1973"/>
        <v>#DIV/0!</v>
      </c>
      <c r="O1826" s="11">
        <f t="shared" si="1973"/>
        <v>-59.528677872119218</v>
      </c>
      <c r="P1826" s="11">
        <f t="shared" si="1973"/>
        <v>5.5360506936119123</v>
      </c>
      <c r="Q1826" s="11">
        <f t="shared" si="1973"/>
        <v>-38.719623514138505</v>
      </c>
      <c r="R1826" s="11">
        <f t="shared" si="1973"/>
        <v>-54.763323402846744</v>
      </c>
      <c r="S1826" s="11">
        <f t="shared" si="1973"/>
        <v>116.99107273525539</v>
      </c>
      <c r="T1826" s="11">
        <f t="shared" si="1973"/>
        <v>4.565994469548798</v>
      </c>
      <c r="U1826" s="11">
        <f t="shared" si="1973"/>
        <v>7.1529927760577863</v>
      </c>
      <c r="V1826" s="11">
        <f t="shared" si="1973"/>
        <v>-7.2352976584602402</v>
      </c>
      <c r="W1826" s="11">
        <f t="shared" si="1973"/>
        <v>-32.197780805917859</v>
      </c>
      <c r="X1826" s="11">
        <f t="shared" si="1973"/>
        <v>65.479950234472199</v>
      </c>
      <c r="Y1826" s="11">
        <f t="shared" si="1973"/>
        <v>-54.618009369035917</v>
      </c>
      <c r="Z1826" s="11">
        <f t="shared" si="1973"/>
        <v>2.3575888874729287</v>
      </c>
      <c r="AA1826" s="11">
        <f t="shared" si="1973"/>
        <v>-4.3326693227091653</v>
      </c>
      <c r="AB1826" s="11">
        <f t="shared" si="1973"/>
        <v>-14.862051015096299</v>
      </c>
      <c r="AC1826" s="11">
        <f t="shared" si="1973"/>
        <v>10.455518190155914</v>
      </c>
      <c r="AD1826" s="11">
        <f t="shared" si="1973"/>
        <v>29.864378632715216</v>
      </c>
      <c r="AE1826" s="11">
        <f t="shared" si="1973"/>
        <v>-6.5750213128729769</v>
      </c>
      <c r="AF1826" s="11">
        <f t="shared" si="1973"/>
        <v>-24.352686209649818</v>
      </c>
      <c r="AG1826" s="11">
        <f t="shared" si="1973"/>
        <v>14.746682750301574</v>
      </c>
      <c r="AH1826" s="11">
        <f t="shared" si="1973"/>
        <v>15.282522996057807</v>
      </c>
      <c r="AI1826" s="11">
        <f t="shared" si="1973"/>
        <v>-62.623959876895022</v>
      </c>
      <c r="AJ1826" s="11">
        <f t="shared" si="1973"/>
        <v>-1.0064043915828051</v>
      </c>
      <c r="AK1826" s="11">
        <f t="shared" si="1973"/>
        <v>12.939001848428845</v>
      </c>
      <c r="AL1826" s="11">
        <f t="shared" si="1973"/>
        <v>-28.423349699945447</v>
      </c>
    </row>
    <row r="1827" spans="1:38" ht="15">
      <c r="A1827" s="29">
        <v>1826</v>
      </c>
      <c r="B1827" s="23" t="s">
        <v>300</v>
      </c>
      <c r="C1827" s="23" t="s">
        <v>302</v>
      </c>
      <c r="D1827" s="7" t="s">
        <v>73</v>
      </c>
      <c r="E1827" s="10"/>
      <c r="F1827" s="11">
        <f t="shared" ref="F1827:AL1827" si="1974">F655/E655*100-100</f>
        <v>-1.324063186953623</v>
      </c>
      <c r="G1827" s="11">
        <f t="shared" si="1974"/>
        <v>-0.11915863641073088</v>
      </c>
      <c r="H1827" s="11">
        <f t="shared" si="1974"/>
        <v>140.91498521707558</v>
      </c>
      <c r="I1827" s="11">
        <f t="shared" si="1974"/>
        <v>-37.107608836067698</v>
      </c>
      <c r="J1827" s="11">
        <f t="shared" si="1974"/>
        <v>-21.847933997466711</v>
      </c>
      <c r="K1827" s="11">
        <f t="shared" si="1974"/>
        <v>-28.884313811380252</v>
      </c>
      <c r="L1827" s="11">
        <f t="shared" si="1974"/>
        <v>11.093316907914996</v>
      </c>
      <c r="M1827" s="11">
        <f t="shared" si="1974"/>
        <v>-5.6220891550232892</v>
      </c>
      <c r="N1827" s="11">
        <f t="shared" si="1974"/>
        <v>-100</v>
      </c>
      <c r="O1827" s="11" t="e">
        <f t="shared" si="1974"/>
        <v>#DIV/0!</v>
      </c>
      <c r="P1827" s="11" t="e">
        <f t="shared" si="1974"/>
        <v>#DIV/0!</v>
      </c>
      <c r="Q1827" s="11" t="e">
        <f t="shared" si="1974"/>
        <v>#DIV/0!</v>
      </c>
      <c r="R1827" s="11" t="e">
        <f t="shared" si="1974"/>
        <v>#DIV/0!</v>
      </c>
      <c r="S1827" s="11" t="e">
        <f t="shared" si="1974"/>
        <v>#DIV/0!</v>
      </c>
      <c r="T1827" s="11" t="e">
        <f t="shared" si="1974"/>
        <v>#DIV/0!</v>
      </c>
      <c r="U1827" s="11" t="e">
        <f t="shared" si="1974"/>
        <v>#DIV/0!</v>
      </c>
      <c r="V1827" s="11" t="e">
        <f t="shared" si="1974"/>
        <v>#DIV/0!</v>
      </c>
      <c r="W1827" s="11" t="e">
        <f t="shared" si="1974"/>
        <v>#DIV/0!</v>
      </c>
      <c r="X1827" s="11" t="e">
        <f t="shared" si="1974"/>
        <v>#DIV/0!</v>
      </c>
      <c r="Y1827" s="11" t="e">
        <f t="shared" si="1974"/>
        <v>#DIV/0!</v>
      </c>
      <c r="Z1827" s="11" t="e">
        <f t="shared" si="1974"/>
        <v>#DIV/0!</v>
      </c>
      <c r="AA1827" s="11" t="e">
        <f t="shared" si="1974"/>
        <v>#DIV/0!</v>
      </c>
      <c r="AB1827" s="11" t="e">
        <f t="shared" si="1974"/>
        <v>#DIV/0!</v>
      </c>
      <c r="AC1827" s="11" t="e">
        <f t="shared" si="1974"/>
        <v>#DIV/0!</v>
      </c>
      <c r="AD1827" s="11" t="e">
        <f t="shared" si="1974"/>
        <v>#DIV/0!</v>
      </c>
      <c r="AE1827" s="11" t="e">
        <f t="shared" si="1974"/>
        <v>#DIV/0!</v>
      </c>
      <c r="AF1827" s="11" t="e">
        <f t="shared" si="1974"/>
        <v>#DIV/0!</v>
      </c>
      <c r="AG1827" s="11" t="e">
        <f t="shared" si="1974"/>
        <v>#DIV/0!</v>
      </c>
      <c r="AH1827" s="11" t="e">
        <f t="shared" si="1974"/>
        <v>#DIV/0!</v>
      </c>
      <c r="AI1827" s="11" t="e">
        <f t="shared" si="1974"/>
        <v>#DIV/0!</v>
      </c>
      <c r="AJ1827" s="11" t="e">
        <f t="shared" si="1974"/>
        <v>#DIV/0!</v>
      </c>
      <c r="AK1827" s="11" t="e">
        <f t="shared" si="1974"/>
        <v>#DIV/0!</v>
      </c>
      <c r="AL1827" s="11" t="e">
        <f t="shared" si="1974"/>
        <v>#DIV/0!</v>
      </c>
    </row>
    <row r="1828" spans="1:38" ht="15">
      <c r="A1828" s="29">
        <v>1827</v>
      </c>
      <c r="B1828" s="23" t="s">
        <v>300</v>
      </c>
      <c r="C1828" s="23" t="s">
        <v>302</v>
      </c>
      <c r="D1828" s="7" t="s">
        <v>74</v>
      </c>
      <c r="E1828" s="10"/>
      <c r="F1828" s="11">
        <f t="shared" ref="F1828:AL1828" si="1975">F656/E656*100-100</f>
        <v>5.5600709783094118</v>
      </c>
      <c r="G1828" s="11">
        <f t="shared" si="1975"/>
        <v>-3.403423701417978</v>
      </c>
      <c r="H1828" s="11">
        <f t="shared" si="1975"/>
        <v>-0.69943473260843803</v>
      </c>
      <c r="I1828" s="11">
        <f t="shared" si="1975"/>
        <v>15.994423934190166</v>
      </c>
      <c r="J1828" s="11">
        <f t="shared" si="1975"/>
        <v>-0.40227152667723942</v>
      </c>
      <c r="K1828" s="11">
        <f t="shared" si="1975"/>
        <v>4.7067309859790072</v>
      </c>
      <c r="L1828" s="11">
        <f t="shared" si="1975"/>
        <v>5.633888431583614</v>
      </c>
      <c r="M1828" s="11">
        <f t="shared" si="1975"/>
        <v>23.003387928616135</v>
      </c>
      <c r="N1828" s="11">
        <f t="shared" si="1975"/>
        <v>-4.258989608369447</v>
      </c>
      <c r="O1828" s="11">
        <f t="shared" si="1975"/>
        <v>-14.003990552976632</v>
      </c>
      <c r="P1828" s="11">
        <f t="shared" si="1975"/>
        <v>-15.454640156447539</v>
      </c>
      <c r="Q1828" s="11">
        <f t="shared" si="1975"/>
        <v>12.760255501944812</v>
      </c>
      <c r="R1828" s="11">
        <f t="shared" si="1975"/>
        <v>-1.5732563799457608</v>
      </c>
      <c r="S1828" s="11">
        <f t="shared" si="1975"/>
        <v>-10.535584975260704</v>
      </c>
      <c r="T1828" s="11">
        <f t="shared" si="1975"/>
        <v>2.5162376578289098</v>
      </c>
      <c r="U1828" s="11">
        <f t="shared" si="1975"/>
        <v>86.683594727908485</v>
      </c>
      <c r="V1828" s="11">
        <f t="shared" si="1975"/>
        <v>30.918974996794844</v>
      </c>
      <c r="W1828" s="11">
        <f t="shared" si="1975"/>
        <v>27.07869253619117</v>
      </c>
      <c r="X1828" s="11">
        <f t="shared" si="1975"/>
        <v>-10.205974263403292</v>
      </c>
      <c r="Y1828" s="11">
        <f t="shared" si="1975"/>
        <v>-5.2054099963205971</v>
      </c>
      <c r="Z1828" s="11">
        <f t="shared" si="1975"/>
        <v>21.052921851895405</v>
      </c>
      <c r="AA1828" s="11">
        <f t="shared" si="1975"/>
        <v>0.2382020771977551</v>
      </c>
      <c r="AB1828" s="11">
        <f t="shared" si="1975"/>
        <v>-2.8665542090562326</v>
      </c>
      <c r="AC1828" s="11">
        <f t="shared" si="1975"/>
        <v>-8.4656860105081648</v>
      </c>
      <c r="AD1828" s="11">
        <f t="shared" si="1975"/>
        <v>8.1372009062875748</v>
      </c>
      <c r="AE1828" s="11">
        <f t="shared" si="1975"/>
        <v>2.9256457827870008E-2</v>
      </c>
      <c r="AF1828" s="11">
        <f t="shared" si="1975"/>
        <v>-8.1112989634829233</v>
      </c>
      <c r="AG1828" s="11">
        <f t="shared" si="1975"/>
        <v>15.628093206687339</v>
      </c>
      <c r="AH1828" s="11">
        <f t="shared" si="1975"/>
        <v>-11.69681980044129</v>
      </c>
      <c r="AI1828" s="11">
        <f t="shared" si="1975"/>
        <v>-13.85808975458059</v>
      </c>
      <c r="AJ1828" s="11">
        <f t="shared" si="1975"/>
        <v>16.881907521274925</v>
      </c>
      <c r="AK1828" s="11">
        <f t="shared" si="1975"/>
        <v>22.260274619156135</v>
      </c>
      <c r="AL1828" s="11">
        <f t="shared" si="1975"/>
        <v>4.4904391224654034</v>
      </c>
    </row>
    <row r="1829" spans="1:38" ht="15">
      <c r="A1829" s="29">
        <v>1828</v>
      </c>
      <c r="B1829" s="23" t="s">
        <v>300</v>
      </c>
      <c r="C1829" s="23" t="s">
        <v>302</v>
      </c>
      <c r="D1829" s="7" t="s">
        <v>75</v>
      </c>
      <c r="E1829" s="10"/>
      <c r="F1829" s="11">
        <f t="shared" ref="F1829:AL1829" si="1976">F657/E657*100-100</f>
        <v>55.483346872461425</v>
      </c>
      <c r="G1829" s="11">
        <f t="shared" si="1976"/>
        <v>45.415360501567392</v>
      </c>
      <c r="H1829" s="11">
        <f t="shared" si="1976"/>
        <v>-27.243330638641865</v>
      </c>
      <c r="I1829" s="11">
        <f t="shared" si="1976"/>
        <v>-29.358024691358025</v>
      </c>
      <c r="J1829" s="11">
        <f t="shared" si="1976"/>
        <v>38.535477105907034</v>
      </c>
      <c r="K1829" s="11">
        <f t="shared" si="1976"/>
        <v>-36.634287876876506</v>
      </c>
      <c r="L1829" s="11">
        <f t="shared" si="1976"/>
        <v>72.884730240891912</v>
      </c>
      <c r="M1829" s="11">
        <f t="shared" si="1976"/>
        <v>2.9364348226623633</v>
      </c>
      <c r="N1829" s="11">
        <f t="shared" si="1976"/>
        <v>-6.9582727374426696</v>
      </c>
      <c r="O1829" s="11">
        <f t="shared" si="1976"/>
        <v>24.203438739930277</v>
      </c>
      <c r="P1829" s="11">
        <f t="shared" si="1976"/>
        <v>64.356243949661177</v>
      </c>
      <c r="Q1829" s="11">
        <f t="shared" si="1976"/>
        <v>1.5078336670985948</v>
      </c>
      <c r="R1829" s="11">
        <f t="shared" si="1976"/>
        <v>-32.87687130091679</v>
      </c>
      <c r="S1829" s="11">
        <f t="shared" si="1976"/>
        <v>-15.940525587828489</v>
      </c>
      <c r="T1829" s="11">
        <f t="shared" si="1976"/>
        <v>-34.070341423282599</v>
      </c>
      <c r="U1829" s="11">
        <f t="shared" si="1976"/>
        <v>111.23069723912025</v>
      </c>
      <c r="V1829" s="11">
        <f t="shared" si="1976"/>
        <v>49.571702850391375</v>
      </c>
      <c r="W1829" s="11">
        <f t="shared" si="1976"/>
        <v>-34.440878795359168</v>
      </c>
      <c r="X1829" s="11">
        <f t="shared" si="1976"/>
        <v>-21.763687024625341</v>
      </c>
      <c r="Y1829" s="11">
        <f t="shared" si="1976"/>
        <v>-31.465973625950525</v>
      </c>
      <c r="Z1829" s="11">
        <f t="shared" si="1976"/>
        <v>10.561797752808985</v>
      </c>
      <c r="AA1829" s="11">
        <f t="shared" si="1976"/>
        <v>37.970020325203251</v>
      </c>
      <c r="AB1829" s="11">
        <f t="shared" si="1976"/>
        <v>58.972470306601593</v>
      </c>
      <c r="AC1829" s="11">
        <f t="shared" si="1976"/>
        <v>-52.646820340553688</v>
      </c>
      <c r="AD1829" s="11">
        <f t="shared" si="1976"/>
        <v>128.60812133072406</v>
      </c>
      <c r="AE1829" s="11">
        <f t="shared" si="1976"/>
        <v>17.939115082125085</v>
      </c>
      <c r="AF1829" s="11">
        <f t="shared" si="1976"/>
        <v>-9.9346761023407737</v>
      </c>
      <c r="AG1829" s="11">
        <f t="shared" si="1976"/>
        <v>-26.790571169537628</v>
      </c>
      <c r="AH1829" s="11">
        <f t="shared" si="1976"/>
        <v>17.867217062263506</v>
      </c>
      <c r="AI1829" s="11">
        <f t="shared" si="1976"/>
        <v>3.7415363063273475</v>
      </c>
      <c r="AJ1829" s="11">
        <f t="shared" si="1976"/>
        <v>37.230630732009217</v>
      </c>
      <c r="AK1829" s="11">
        <f t="shared" si="1976"/>
        <v>-16.039360393603943</v>
      </c>
      <c r="AL1829" s="11">
        <f t="shared" si="1976"/>
        <v>-23.405606016212516</v>
      </c>
    </row>
    <row r="1830" spans="1:38" ht="15">
      <c r="A1830" s="29">
        <v>1829</v>
      </c>
      <c r="B1830" s="23" t="s">
        <v>300</v>
      </c>
      <c r="C1830" s="23" t="s">
        <v>302</v>
      </c>
      <c r="D1830" s="7" t="s">
        <v>76</v>
      </c>
      <c r="E1830" s="10"/>
      <c r="F1830" s="11" t="e">
        <f t="shared" ref="F1830:AL1830" si="1977">F658/E658*100-100</f>
        <v>#DIV/0!</v>
      </c>
      <c r="G1830" s="11" t="e">
        <f t="shared" si="1977"/>
        <v>#DIV/0!</v>
      </c>
      <c r="H1830" s="11" t="e">
        <f t="shared" si="1977"/>
        <v>#DIV/0!</v>
      </c>
      <c r="I1830" s="11" t="e">
        <f t="shared" si="1977"/>
        <v>#DIV/0!</v>
      </c>
      <c r="J1830" s="11">
        <f t="shared" si="1977"/>
        <v>254.61065573770492</v>
      </c>
      <c r="K1830" s="11">
        <f t="shared" si="1977"/>
        <v>105.72088991620922</v>
      </c>
      <c r="L1830" s="11">
        <f t="shared" si="1977"/>
        <v>94.304775280898866</v>
      </c>
      <c r="M1830" s="11">
        <f t="shared" si="1977"/>
        <v>-55.182695435324732</v>
      </c>
      <c r="N1830" s="11">
        <f t="shared" si="1977"/>
        <v>-28.422241038667792</v>
      </c>
      <c r="O1830" s="11">
        <f t="shared" si="1977"/>
        <v>-29.92338891392518</v>
      </c>
      <c r="P1830" s="11">
        <f t="shared" si="1977"/>
        <v>62.564308681672031</v>
      </c>
      <c r="Q1830" s="11">
        <f t="shared" si="1977"/>
        <v>-20.194827671463187</v>
      </c>
      <c r="R1830" s="11">
        <f t="shared" si="1977"/>
        <v>-51.409628849371089</v>
      </c>
      <c r="S1830" s="11">
        <f t="shared" si="1977"/>
        <v>1.3389441469012979</v>
      </c>
      <c r="T1830" s="11">
        <f t="shared" si="1977"/>
        <v>39.17201459670315</v>
      </c>
      <c r="U1830" s="11">
        <f t="shared" si="1977"/>
        <v>-6.5461121157323703</v>
      </c>
      <c r="V1830" s="11">
        <f t="shared" si="1977"/>
        <v>373.9164086687307</v>
      </c>
      <c r="W1830" s="11">
        <f t="shared" si="1977"/>
        <v>-81.122407316674838</v>
      </c>
      <c r="X1830" s="11">
        <f t="shared" si="1977"/>
        <v>61.371255542338076</v>
      </c>
      <c r="Y1830" s="11">
        <f t="shared" si="1977"/>
        <v>31.289371397935923</v>
      </c>
      <c r="Z1830" s="11">
        <f t="shared" si="1977"/>
        <v>25.200347098157323</v>
      </c>
      <c r="AA1830" s="11">
        <f t="shared" si="1977"/>
        <v>10.661285061969991</v>
      </c>
      <c r="AB1830" s="11">
        <f t="shared" si="1977"/>
        <v>11.479939579265363</v>
      </c>
      <c r="AC1830" s="11">
        <f t="shared" si="1977"/>
        <v>-35.909977196867047</v>
      </c>
      <c r="AD1830" s="11">
        <f t="shared" si="1977"/>
        <v>1.6707059248182361</v>
      </c>
      <c r="AE1830" s="11">
        <f t="shared" si="1977"/>
        <v>-56.864634579297054</v>
      </c>
      <c r="AF1830" s="11">
        <f t="shared" si="1977"/>
        <v>8.8065843621399296</v>
      </c>
      <c r="AG1830" s="11">
        <f t="shared" si="1977"/>
        <v>45.429003674086886</v>
      </c>
      <c r="AH1830" s="11">
        <f t="shared" si="1977"/>
        <v>-3.0093624609897489</v>
      </c>
      <c r="AI1830" s="11">
        <f t="shared" si="1977"/>
        <v>-53.849689726499655</v>
      </c>
      <c r="AJ1830" s="11">
        <f t="shared" si="1977"/>
        <v>-28.303452855245681</v>
      </c>
      <c r="AK1830" s="11">
        <f t="shared" si="1977"/>
        <v>5.2789997684649279</v>
      </c>
      <c r="AL1830" s="11">
        <f t="shared" si="1977"/>
        <v>8.049263250494846</v>
      </c>
    </row>
    <row r="1831" spans="1:38" ht="15">
      <c r="A1831" s="29">
        <v>1830</v>
      </c>
      <c r="B1831" s="23" t="s">
        <v>300</v>
      </c>
      <c r="C1831" s="23" t="s">
        <v>302</v>
      </c>
      <c r="D1831" s="7" t="s">
        <v>77</v>
      </c>
      <c r="E1831" s="10"/>
      <c r="F1831" s="11" t="e">
        <f t="shared" ref="F1831:AL1831" si="1978">F659/E659*100-100</f>
        <v>#DIV/0!</v>
      </c>
      <c r="G1831" s="11" t="e">
        <f t="shared" si="1978"/>
        <v>#DIV/0!</v>
      </c>
      <c r="H1831" s="11" t="e">
        <f t="shared" si="1978"/>
        <v>#DIV/0!</v>
      </c>
      <c r="I1831" s="11" t="e">
        <f t="shared" si="1978"/>
        <v>#DIV/0!</v>
      </c>
      <c r="J1831" s="11" t="e">
        <f t="shared" si="1978"/>
        <v>#DIV/0!</v>
      </c>
      <c r="K1831" s="11" t="e">
        <f t="shared" si="1978"/>
        <v>#DIV/0!</v>
      </c>
      <c r="L1831" s="11" t="e">
        <f t="shared" si="1978"/>
        <v>#DIV/0!</v>
      </c>
      <c r="M1831" s="11" t="e">
        <f t="shared" si="1978"/>
        <v>#DIV/0!</v>
      </c>
      <c r="N1831" s="11" t="e">
        <f t="shared" si="1978"/>
        <v>#DIV/0!</v>
      </c>
      <c r="O1831" s="11" t="e">
        <f t="shared" si="1978"/>
        <v>#DIV/0!</v>
      </c>
      <c r="P1831" s="11" t="e">
        <f t="shared" si="1978"/>
        <v>#DIV/0!</v>
      </c>
      <c r="Q1831" s="11" t="e">
        <f t="shared" si="1978"/>
        <v>#DIV/0!</v>
      </c>
      <c r="R1831" s="11" t="e">
        <f t="shared" si="1978"/>
        <v>#DIV/0!</v>
      </c>
      <c r="S1831" s="11" t="e">
        <f t="shared" si="1978"/>
        <v>#DIV/0!</v>
      </c>
      <c r="T1831" s="11" t="e">
        <f t="shared" si="1978"/>
        <v>#DIV/0!</v>
      </c>
      <c r="U1831" s="11" t="e">
        <f t="shared" si="1978"/>
        <v>#DIV/0!</v>
      </c>
      <c r="V1831" s="11" t="e">
        <f t="shared" si="1978"/>
        <v>#DIV/0!</v>
      </c>
      <c r="W1831" s="11" t="e">
        <f t="shared" si="1978"/>
        <v>#DIV/0!</v>
      </c>
      <c r="X1831" s="11" t="e">
        <f t="shared" si="1978"/>
        <v>#DIV/0!</v>
      </c>
      <c r="Y1831" s="11" t="e">
        <f t="shared" si="1978"/>
        <v>#DIV/0!</v>
      </c>
      <c r="Z1831" s="11" t="e">
        <f t="shared" si="1978"/>
        <v>#DIV/0!</v>
      </c>
      <c r="AA1831" s="11" t="e">
        <f t="shared" si="1978"/>
        <v>#DIV/0!</v>
      </c>
      <c r="AB1831" s="11" t="e">
        <f t="shared" si="1978"/>
        <v>#DIV/0!</v>
      </c>
      <c r="AC1831" s="11" t="e">
        <f t="shared" si="1978"/>
        <v>#DIV/0!</v>
      </c>
      <c r="AD1831" s="11" t="e">
        <f t="shared" si="1978"/>
        <v>#DIV/0!</v>
      </c>
      <c r="AE1831" s="11" t="e">
        <f t="shared" si="1978"/>
        <v>#DIV/0!</v>
      </c>
      <c r="AF1831" s="11" t="e">
        <f t="shared" si="1978"/>
        <v>#DIV/0!</v>
      </c>
      <c r="AG1831" s="11" t="e">
        <f t="shared" si="1978"/>
        <v>#DIV/0!</v>
      </c>
      <c r="AH1831" s="11">
        <f t="shared" si="1978"/>
        <v>15.756513026052104</v>
      </c>
      <c r="AI1831" s="11">
        <f t="shared" si="1978"/>
        <v>-5.6553415566616252</v>
      </c>
      <c r="AJ1831" s="11">
        <f t="shared" si="1978"/>
        <v>0.61166755868184453</v>
      </c>
      <c r="AK1831" s="11">
        <f t="shared" si="1978"/>
        <v>57.139600273577031</v>
      </c>
      <c r="AL1831" s="11">
        <f t="shared" si="1978"/>
        <v>5.0536802398684557</v>
      </c>
    </row>
    <row r="1832" spans="1:38" ht="15">
      <c r="A1832" s="29">
        <v>1831</v>
      </c>
      <c r="B1832" s="23" t="s">
        <v>300</v>
      </c>
      <c r="C1832" s="23" t="s">
        <v>302</v>
      </c>
      <c r="D1832" s="7" t="s">
        <v>78</v>
      </c>
      <c r="E1832" s="10"/>
      <c r="F1832" s="11">
        <f t="shared" ref="F1832:AL1832" si="1979">F660/E660*100-100</f>
        <v>67.94607107107106</v>
      </c>
      <c r="G1832" s="11">
        <f t="shared" si="1979"/>
        <v>-35.118925664475029</v>
      </c>
      <c r="H1832" s="11">
        <f t="shared" si="1979"/>
        <v>-66.894413504047776</v>
      </c>
      <c r="I1832" s="11">
        <f t="shared" si="1979"/>
        <v>71.973638570933076</v>
      </c>
      <c r="J1832" s="11">
        <f t="shared" si="1979"/>
        <v>1.3513513513513544</v>
      </c>
      <c r="K1832" s="11">
        <f t="shared" si="1979"/>
        <v>-13.462686567164184</v>
      </c>
      <c r="L1832" s="11">
        <f t="shared" si="1979"/>
        <v>11.452224905139701</v>
      </c>
      <c r="M1832" s="11">
        <f t="shared" si="1979"/>
        <v>42.492004539358305</v>
      </c>
      <c r="N1832" s="11">
        <f t="shared" si="1979"/>
        <v>-18.122250981953769</v>
      </c>
      <c r="O1832" s="11">
        <f t="shared" si="1979"/>
        <v>-19.942522383110429</v>
      </c>
      <c r="P1832" s="11">
        <f t="shared" si="1979"/>
        <v>12.312917656155079</v>
      </c>
      <c r="Q1832" s="11">
        <f t="shared" si="1979"/>
        <v>-10.365598800186859</v>
      </c>
      <c r="R1832" s="11">
        <f t="shared" si="1979"/>
        <v>39.465671887429011</v>
      </c>
      <c r="S1832" s="11">
        <f t="shared" si="1979"/>
        <v>-9.2713147802143823</v>
      </c>
      <c r="T1832" s="11">
        <f t="shared" si="1979"/>
        <v>4.361492272007979</v>
      </c>
      <c r="U1832" s="11">
        <f t="shared" si="1979"/>
        <v>49.37789502108302</v>
      </c>
      <c r="V1832" s="11">
        <f t="shared" si="1979"/>
        <v>45.792950010428967</v>
      </c>
      <c r="W1832" s="11">
        <f t="shared" si="1979"/>
        <v>52.483142102301457</v>
      </c>
      <c r="X1832" s="11">
        <f t="shared" si="1979"/>
        <v>51.920262206487592</v>
      </c>
      <c r="Y1832" s="11">
        <f t="shared" si="1979"/>
        <v>-30.826618796859364</v>
      </c>
      <c r="Z1832" s="11">
        <f t="shared" si="1979"/>
        <v>-16.638989577939284</v>
      </c>
      <c r="AA1832" s="11">
        <f t="shared" si="1979"/>
        <v>44.927670755565714</v>
      </c>
      <c r="AB1832" s="11">
        <f t="shared" si="1979"/>
        <v>-23.484926863634797</v>
      </c>
      <c r="AC1832" s="11">
        <f t="shared" si="1979"/>
        <v>-39.034692353259324</v>
      </c>
      <c r="AD1832" s="11">
        <f t="shared" si="1979"/>
        <v>-19.648515060622714</v>
      </c>
      <c r="AE1832" s="11">
        <f t="shared" si="1979"/>
        <v>-22.017613038906418</v>
      </c>
      <c r="AF1832" s="11">
        <f t="shared" si="1979"/>
        <v>-4.0435537426890704</v>
      </c>
      <c r="AG1832" s="11">
        <f t="shared" si="1979"/>
        <v>42.603196908484108</v>
      </c>
      <c r="AH1832" s="11">
        <f t="shared" si="1979"/>
        <v>-19.290746945210884</v>
      </c>
      <c r="AI1832" s="11">
        <f t="shared" si="1979"/>
        <v>3.7437235779802478</v>
      </c>
      <c r="AJ1832" s="11">
        <f t="shared" si="1979"/>
        <v>42.126632929269135</v>
      </c>
      <c r="AK1832" s="11">
        <f t="shared" si="1979"/>
        <v>197.33573469134268</v>
      </c>
      <c r="AL1832" s="11">
        <f t="shared" si="1979"/>
        <v>-64.530289422199942</v>
      </c>
    </row>
    <row r="1833" spans="1:38" ht="15">
      <c r="A1833" s="29">
        <v>1832</v>
      </c>
      <c r="B1833" s="23" t="s">
        <v>300</v>
      </c>
      <c r="C1833" s="23" t="s">
        <v>302</v>
      </c>
      <c r="D1833" s="7" t="s">
        <v>79</v>
      </c>
      <c r="E1833" s="10"/>
      <c r="F1833" s="11">
        <f t="shared" ref="F1833:AL1833" si="1980">F661/E661*100-100</f>
        <v>15.179779280882883</v>
      </c>
      <c r="G1833" s="11">
        <f t="shared" si="1980"/>
        <v>-23.731223341781543</v>
      </c>
      <c r="H1833" s="11">
        <f t="shared" si="1980"/>
        <v>-4.5469281893337694</v>
      </c>
      <c r="I1833" s="11">
        <f t="shared" si="1980"/>
        <v>3.3879595822365616</v>
      </c>
      <c r="J1833" s="11">
        <f t="shared" si="1980"/>
        <v>-50.936268068331145</v>
      </c>
      <c r="K1833" s="11">
        <f t="shared" si="1980"/>
        <v>31.988617341814518</v>
      </c>
      <c r="L1833" s="11">
        <f t="shared" si="1980"/>
        <v>2.2194039315155436</v>
      </c>
      <c r="M1833" s="11">
        <f t="shared" si="1980"/>
        <v>5.4466501240694924</v>
      </c>
      <c r="N1833" s="11">
        <f t="shared" si="1980"/>
        <v>15.613601600188247</v>
      </c>
      <c r="O1833" s="11">
        <f t="shared" si="1980"/>
        <v>4.3659678404233517</v>
      </c>
      <c r="P1833" s="11">
        <f t="shared" si="1980"/>
        <v>44.709897610921502</v>
      </c>
      <c r="Q1833" s="11">
        <f t="shared" si="1980"/>
        <v>18.578167115902971</v>
      </c>
      <c r="R1833" s="11">
        <f t="shared" si="1980"/>
        <v>-18.667954765016759</v>
      </c>
      <c r="S1833" s="11">
        <f t="shared" si="1980"/>
        <v>18.84432643935159</v>
      </c>
      <c r="T1833" s="11">
        <f t="shared" si="1980"/>
        <v>-42.154153683344106</v>
      </c>
      <c r="U1833" s="11">
        <f t="shared" si="1980"/>
        <v>5.1123081613985164</v>
      </c>
      <c r="V1833" s="11">
        <f t="shared" si="1980"/>
        <v>-22.809901373041967</v>
      </c>
      <c r="W1833" s="11">
        <f t="shared" si="1980"/>
        <v>-1.3904547162720888</v>
      </c>
      <c r="X1833" s="11">
        <f t="shared" si="1980"/>
        <v>49.098069105691053</v>
      </c>
      <c r="Y1833" s="11">
        <f t="shared" si="1980"/>
        <v>-22.825253471926388</v>
      </c>
      <c r="Z1833" s="11">
        <f t="shared" si="1980"/>
        <v>-6.3148597924486722</v>
      </c>
      <c r="AA1833" s="11">
        <f t="shared" si="1980"/>
        <v>20.751826537827014</v>
      </c>
      <c r="AB1833" s="11">
        <f t="shared" si="1980"/>
        <v>-9.8565433785498158</v>
      </c>
      <c r="AC1833" s="11">
        <f t="shared" si="1980"/>
        <v>3.21532965248457</v>
      </c>
      <c r="AD1833" s="11">
        <f t="shared" si="1980"/>
        <v>13.719320327249847</v>
      </c>
      <c r="AE1833" s="11">
        <f t="shared" si="1980"/>
        <v>-21.859435528500285</v>
      </c>
      <c r="AF1833" s="11">
        <f t="shared" si="1980"/>
        <v>33.120868744098203</v>
      </c>
      <c r="AG1833" s="11">
        <f t="shared" si="1980"/>
        <v>9.2037595318318779</v>
      </c>
      <c r="AH1833" s="11">
        <f t="shared" si="1980"/>
        <v>72.16628775576487</v>
      </c>
      <c r="AI1833" s="11">
        <f t="shared" si="1980"/>
        <v>-23.156008300320693</v>
      </c>
      <c r="AJ1833" s="11">
        <f t="shared" si="1980"/>
        <v>6.9596170369461134</v>
      </c>
      <c r="AK1833" s="11">
        <f t="shared" si="1980"/>
        <v>40.285747073674543</v>
      </c>
      <c r="AL1833" s="11">
        <f t="shared" si="1980"/>
        <v>-12.24180948096037</v>
      </c>
    </row>
    <row r="1834" spans="1:38" ht="15">
      <c r="A1834" s="29">
        <v>1833</v>
      </c>
      <c r="B1834" s="23" t="s">
        <v>300</v>
      </c>
      <c r="C1834" s="23" t="s">
        <v>302</v>
      </c>
      <c r="D1834" s="7" t="s">
        <v>80</v>
      </c>
      <c r="E1834" s="10"/>
      <c r="F1834" s="11">
        <f t="shared" ref="F1834:AL1834" si="1981">F662/E662*100-100</f>
        <v>-4.8360177278132142</v>
      </c>
      <c r="G1834" s="11">
        <f t="shared" si="1981"/>
        <v>-38.16021136759651</v>
      </c>
      <c r="H1834" s="11">
        <f t="shared" si="1981"/>
        <v>-4.1233326108439599</v>
      </c>
      <c r="I1834" s="11">
        <f t="shared" si="1981"/>
        <v>9.124732262254625</v>
      </c>
      <c r="J1834" s="11">
        <f t="shared" si="1981"/>
        <v>-2.7861950793021037</v>
      </c>
      <c r="K1834" s="11">
        <f t="shared" si="1981"/>
        <v>-9.5134037896135908</v>
      </c>
      <c r="L1834" s="11">
        <f t="shared" si="1981"/>
        <v>25.874670189962586</v>
      </c>
      <c r="M1834" s="11">
        <f t="shared" si="1981"/>
        <v>-13.671692907767692</v>
      </c>
      <c r="N1834" s="11">
        <f t="shared" si="1981"/>
        <v>-5.4413147609391928</v>
      </c>
      <c r="O1834" s="11">
        <f t="shared" si="1981"/>
        <v>6.870122252048219</v>
      </c>
      <c r="P1834" s="11">
        <f t="shared" si="1981"/>
        <v>0.41875072699779992</v>
      </c>
      <c r="Q1834" s="11">
        <f t="shared" si="1981"/>
        <v>-0.77355785937680821</v>
      </c>
      <c r="R1834" s="11">
        <f t="shared" si="1981"/>
        <v>-1.7506995137148493</v>
      </c>
      <c r="S1834" s="11">
        <f t="shared" si="1981"/>
        <v>-12.497029555918616</v>
      </c>
      <c r="T1834" s="11">
        <f t="shared" si="1981"/>
        <v>0.30509668467260553</v>
      </c>
      <c r="U1834" s="11">
        <f t="shared" si="1981"/>
        <v>20.159741435473094</v>
      </c>
      <c r="V1834" s="11">
        <f t="shared" si="1981"/>
        <v>15.525144699967626</v>
      </c>
      <c r="W1834" s="11">
        <f t="shared" si="1981"/>
        <v>-11.276829822053855</v>
      </c>
      <c r="X1834" s="11">
        <f t="shared" si="1981"/>
        <v>9.9725208669666472</v>
      </c>
      <c r="Y1834" s="11">
        <f t="shared" si="1981"/>
        <v>11.419183353479312</v>
      </c>
      <c r="Z1834" s="11">
        <f t="shared" si="1981"/>
        <v>16.126518334954582</v>
      </c>
      <c r="AA1834" s="11">
        <f t="shared" si="1981"/>
        <v>60.399275799637905</v>
      </c>
      <c r="AB1834" s="11">
        <f t="shared" si="1981"/>
        <v>2.7901103763390722</v>
      </c>
      <c r="AC1834" s="11">
        <f t="shared" si="1981"/>
        <v>-31.374260058302212</v>
      </c>
      <c r="AD1834" s="11">
        <f t="shared" si="1981"/>
        <v>14.329146656027518</v>
      </c>
      <c r="AE1834" s="11">
        <f t="shared" si="1981"/>
        <v>8.8472785427836271</v>
      </c>
      <c r="AF1834" s="11">
        <f t="shared" si="1981"/>
        <v>-17.53700189102679</v>
      </c>
      <c r="AG1834" s="11">
        <f t="shared" si="1981"/>
        <v>30.111582129395345</v>
      </c>
      <c r="AH1834" s="11">
        <f t="shared" si="1981"/>
        <v>-14.70299205049335</v>
      </c>
      <c r="AI1834" s="11">
        <f t="shared" si="1981"/>
        <v>4.525018264925734</v>
      </c>
      <c r="AJ1834" s="11">
        <f t="shared" si="1981"/>
        <v>15.431433871300172</v>
      </c>
      <c r="AK1834" s="11">
        <f t="shared" si="1981"/>
        <v>11.852648870381486</v>
      </c>
      <c r="AL1834" s="11">
        <f t="shared" si="1981"/>
        <v>-31.893126931202687</v>
      </c>
    </row>
    <row r="1835" spans="1:38" ht="15">
      <c r="A1835" s="29">
        <v>1834</v>
      </c>
      <c r="B1835" s="23" t="s">
        <v>300</v>
      </c>
      <c r="C1835" s="23" t="s">
        <v>302</v>
      </c>
      <c r="D1835" s="7" t="s">
        <v>81</v>
      </c>
      <c r="E1835" s="10"/>
      <c r="F1835" s="11">
        <f t="shared" ref="F1835:AL1835" si="1982">F663/E663*100-100</f>
        <v>-7.8505162229821508</v>
      </c>
      <c r="G1835" s="11">
        <f t="shared" si="1982"/>
        <v>-13.975745307977775</v>
      </c>
      <c r="H1835" s="11">
        <f t="shared" si="1982"/>
        <v>5.5172556142668299</v>
      </c>
      <c r="I1835" s="11">
        <f t="shared" si="1982"/>
        <v>19.457757086128979</v>
      </c>
      <c r="J1835" s="11">
        <f t="shared" si="1982"/>
        <v>-37.905285910787981</v>
      </c>
      <c r="K1835" s="11">
        <f t="shared" si="1982"/>
        <v>-34.934071729957807</v>
      </c>
      <c r="L1835" s="11">
        <f t="shared" si="1982"/>
        <v>69.971223604750122</v>
      </c>
      <c r="M1835" s="11">
        <f t="shared" si="1982"/>
        <v>-0.60090135202803197</v>
      </c>
      <c r="N1835" s="11">
        <f t="shared" si="1982"/>
        <v>41.883171404581987</v>
      </c>
      <c r="O1835" s="11">
        <f t="shared" si="1982"/>
        <v>22.156093602055989</v>
      </c>
      <c r="P1835" s="11">
        <f t="shared" si="1982"/>
        <v>4.0194884287454187</v>
      </c>
      <c r="Q1835" s="11">
        <f t="shared" si="1982"/>
        <v>2.0491803278688536</v>
      </c>
      <c r="R1835" s="11">
        <f t="shared" si="1982"/>
        <v>-8.4337349397590344</v>
      </c>
      <c r="S1835" s="11">
        <f t="shared" si="1982"/>
        <v>2.4663932558669472</v>
      </c>
      <c r="T1835" s="11">
        <f t="shared" si="1982"/>
        <v>6.3830674300961761</v>
      </c>
      <c r="U1835" s="11">
        <f t="shared" si="1982"/>
        <v>13.932252544122065</v>
      </c>
      <c r="V1835" s="11">
        <f t="shared" si="1982"/>
        <v>49.686976861513074</v>
      </c>
      <c r="W1835" s="11">
        <f t="shared" si="1982"/>
        <v>11.805619389036991</v>
      </c>
      <c r="X1835" s="11">
        <f t="shared" si="1982"/>
        <v>-25.893395450808441</v>
      </c>
      <c r="Y1835" s="11">
        <f t="shared" si="1982"/>
        <v>-15.586228574598309</v>
      </c>
      <c r="Z1835" s="11">
        <f t="shared" si="1982"/>
        <v>25.256552071582689</v>
      </c>
      <c r="AA1835" s="11">
        <f t="shared" si="1982"/>
        <v>37.635527420257432</v>
      </c>
      <c r="AB1835" s="11">
        <f t="shared" si="1982"/>
        <v>-26.906632954494924</v>
      </c>
      <c r="AC1835" s="11">
        <f t="shared" si="1982"/>
        <v>8.0846884587639067</v>
      </c>
      <c r="AD1835" s="11">
        <f t="shared" si="1982"/>
        <v>78.331282818292209</v>
      </c>
      <c r="AE1835" s="11">
        <f t="shared" si="1982"/>
        <v>-17.174923682537397</v>
      </c>
      <c r="AF1835" s="11">
        <f t="shared" si="1982"/>
        <v>13.12322383249311</v>
      </c>
      <c r="AG1835" s="11">
        <f t="shared" si="1982"/>
        <v>2.2489376139989616</v>
      </c>
      <c r="AH1835" s="11">
        <f t="shared" si="1982"/>
        <v>24.091123034924223</v>
      </c>
      <c r="AI1835" s="11">
        <f t="shared" si="1982"/>
        <v>-7.9383562683011917</v>
      </c>
      <c r="AJ1835" s="11">
        <f t="shared" si="1982"/>
        <v>-13.37824197103599</v>
      </c>
      <c r="AK1835" s="11">
        <f t="shared" si="1982"/>
        <v>68.361998439907921</v>
      </c>
      <c r="AL1835" s="11">
        <f t="shared" si="1982"/>
        <v>-29.363987445299188</v>
      </c>
    </row>
    <row r="1836" spans="1:38" ht="15">
      <c r="A1836" s="29">
        <v>1835</v>
      </c>
      <c r="B1836" s="23" t="s">
        <v>300</v>
      </c>
      <c r="C1836" s="23" t="s">
        <v>302</v>
      </c>
      <c r="D1836" s="7" t="s">
        <v>82</v>
      </c>
      <c r="E1836" s="10"/>
      <c r="F1836" s="11">
        <f t="shared" ref="F1836:AL1836" si="1983">F664/E664*100-100</f>
        <v>2.3302074452969492</v>
      </c>
      <c r="G1836" s="11">
        <f t="shared" si="1983"/>
        <v>-44.23771174673702</v>
      </c>
      <c r="H1836" s="11">
        <f t="shared" si="1983"/>
        <v>45.418326693227101</v>
      </c>
      <c r="I1836" s="11">
        <f t="shared" si="1983"/>
        <v>-33.321917808219183</v>
      </c>
      <c r="J1836" s="11">
        <f t="shared" si="1983"/>
        <v>-18.54134565998973</v>
      </c>
      <c r="K1836" s="11">
        <f t="shared" si="1983"/>
        <v>-37.767969735182852</v>
      </c>
      <c r="L1836" s="11">
        <f t="shared" si="1983"/>
        <v>152.48226950354612</v>
      </c>
      <c r="M1836" s="11">
        <f t="shared" si="1983"/>
        <v>-53.932584269662918</v>
      </c>
      <c r="N1836" s="11">
        <f t="shared" si="1983"/>
        <v>-11.846689895470391</v>
      </c>
      <c r="O1836" s="11">
        <f t="shared" si="1983"/>
        <v>80.434782608695656</v>
      </c>
      <c r="P1836" s="11">
        <f t="shared" si="1983"/>
        <v>5.6955093099671359</v>
      </c>
      <c r="Q1836" s="11">
        <f t="shared" si="1983"/>
        <v>47.772020725388586</v>
      </c>
      <c r="R1836" s="11">
        <f t="shared" si="1983"/>
        <v>-67.426367461430573</v>
      </c>
      <c r="S1836" s="11">
        <f t="shared" si="1983"/>
        <v>-5.1668460710441337</v>
      </c>
      <c r="T1836" s="11">
        <f t="shared" si="1983"/>
        <v>13.507377979568673</v>
      </c>
      <c r="U1836" s="11">
        <f t="shared" si="1983"/>
        <v>41.300000000000011</v>
      </c>
      <c r="V1836" s="11">
        <f t="shared" si="1983"/>
        <v>-13.588110403397025</v>
      </c>
      <c r="W1836" s="11">
        <f t="shared" si="1983"/>
        <v>117.85421785421786</v>
      </c>
      <c r="X1836" s="11">
        <f t="shared" si="1983"/>
        <v>-44.285714285714285</v>
      </c>
      <c r="Y1836" s="11">
        <f t="shared" si="1983"/>
        <v>60.256410256410277</v>
      </c>
      <c r="Z1836" s="11">
        <f t="shared" si="1983"/>
        <v>100.80000000000001</v>
      </c>
      <c r="AA1836" s="11">
        <f t="shared" si="1983"/>
        <v>-70.790522122038169</v>
      </c>
      <c r="AB1836" s="11">
        <f t="shared" si="1983"/>
        <v>21.679827709978468</v>
      </c>
      <c r="AC1836" s="11">
        <f t="shared" si="1983"/>
        <v>50.147492625368727</v>
      </c>
      <c r="AD1836" s="11">
        <f t="shared" si="1983"/>
        <v>1.72888015717092</v>
      </c>
      <c r="AE1836" s="11">
        <f t="shared" si="1983"/>
        <v>20.66434916956355</v>
      </c>
      <c r="AF1836" s="11">
        <f t="shared" si="1983"/>
        <v>48.879641485275272</v>
      </c>
      <c r="AG1836" s="11">
        <f t="shared" si="1983"/>
        <v>-38.185336486777032</v>
      </c>
      <c r="AH1836" s="11">
        <f t="shared" si="1983"/>
        <v>-4.6608695652173964</v>
      </c>
      <c r="AI1836" s="11">
        <f t="shared" si="1983"/>
        <v>4.8157606712878618</v>
      </c>
      <c r="AJ1836" s="11">
        <f t="shared" si="1983"/>
        <v>41.698572920292378</v>
      </c>
      <c r="AK1836" s="11">
        <f t="shared" si="1983"/>
        <v>-9.2360599361336284</v>
      </c>
      <c r="AL1836" s="11">
        <f t="shared" si="1983"/>
        <v>1.7861975642760513</v>
      </c>
    </row>
    <row r="1837" spans="1:38" ht="15">
      <c r="A1837" s="29">
        <v>1836</v>
      </c>
      <c r="B1837" s="23" t="s">
        <v>300</v>
      </c>
      <c r="C1837" s="23" t="s">
        <v>302</v>
      </c>
      <c r="D1837" s="7" t="s">
        <v>83</v>
      </c>
      <c r="E1837" s="10"/>
      <c r="F1837" s="11">
        <f t="shared" ref="F1837:AL1837" si="1984">F665/E665*100-100</f>
        <v>16.785668899233272</v>
      </c>
      <c r="G1837" s="11">
        <f t="shared" si="1984"/>
        <v>-35.333139881672068</v>
      </c>
      <c r="H1837" s="11">
        <f t="shared" si="1984"/>
        <v>-20.366584815585782</v>
      </c>
      <c r="I1837" s="11">
        <f t="shared" si="1984"/>
        <v>7.4028565838387692</v>
      </c>
      <c r="J1837" s="11">
        <f t="shared" si="1984"/>
        <v>-9.0189020213649655</v>
      </c>
      <c r="K1837" s="11">
        <f t="shared" si="1984"/>
        <v>33.503127577949186</v>
      </c>
      <c r="L1837" s="11">
        <f t="shared" si="1984"/>
        <v>11.428537147245137</v>
      </c>
      <c r="M1837" s="11">
        <f t="shared" si="1984"/>
        <v>-35.448319676102898</v>
      </c>
      <c r="N1837" s="11">
        <f t="shared" si="1984"/>
        <v>-1.6447450728542066</v>
      </c>
      <c r="O1837" s="11">
        <f t="shared" si="1984"/>
        <v>35.497138011447959</v>
      </c>
      <c r="P1837" s="11">
        <f t="shared" si="1984"/>
        <v>43.698094314234737</v>
      </c>
      <c r="Q1837" s="11">
        <f t="shared" si="1984"/>
        <v>-16.453694993205815</v>
      </c>
      <c r="R1837" s="11">
        <f t="shared" si="1984"/>
        <v>-31.221035401320975</v>
      </c>
      <c r="S1837" s="11">
        <f t="shared" si="1984"/>
        <v>0.27437129560854601</v>
      </c>
      <c r="T1837" s="11">
        <f t="shared" si="1984"/>
        <v>14.173091458805743</v>
      </c>
      <c r="U1837" s="11">
        <f t="shared" si="1984"/>
        <v>-7.4968057146261913</v>
      </c>
      <c r="V1837" s="11">
        <f t="shared" si="1984"/>
        <v>16.24524966541901</v>
      </c>
      <c r="W1837" s="11">
        <f t="shared" si="1984"/>
        <v>28.031226527772645</v>
      </c>
      <c r="X1837" s="11">
        <f t="shared" si="1984"/>
        <v>-35.449325818923242</v>
      </c>
      <c r="Y1837" s="11">
        <f t="shared" si="1984"/>
        <v>51.123013774145733</v>
      </c>
      <c r="Z1837" s="11">
        <f t="shared" si="1984"/>
        <v>64.786087162272082</v>
      </c>
      <c r="AA1837" s="11">
        <f t="shared" si="1984"/>
        <v>-38.486643333632472</v>
      </c>
      <c r="AB1837" s="11">
        <f t="shared" si="1984"/>
        <v>31.877179246521706</v>
      </c>
      <c r="AC1837" s="11">
        <f t="shared" si="1984"/>
        <v>-34.627170582226768</v>
      </c>
      <c r="AD1837" s="11">
        <f t="shared" si="1984"/>
        <v>16.309228339350184</v>
      </c>
      <c r="AE1837" s="11">
        <f t="shared" si="1984"/>
        <v>1.0926656094047758</v>
      </c>
      <c r="AF1837" s="11">
        <f t="shared" si="1984"/>
        <v>-6.9960565326271649</v>
      </c>
      <c r="AG1837" s="11">
        <f t="shared" si="1984"/>
        <v>1.5603802685401575</v>
      </c>
      <c r="AH1837" s="11">
        <f t="shared" si="1984"/>
        <v>-2.9311080411198276</v>
      </c>
      <c r="AI1837" s="11">
        <f t="shared" si="1984"/>
        <v>16.583558762433498</v>
      </c>
      <c r="AJ1837" s="11">
        <f t="shared" si="1984"/>
        <v>-7.5593215774804605</v>
      </c>
      <c r="AK1837" s="11">
        <f t="shared" si="1984"/>
        <v>85.591451099199872</v>
      </c>
      <c r="AL1837" s="11">
        <f t="shared" si="1984"/>
        <v>39.263692941173389</v>
      </c>
    </row>
    <row r="1838" spans="1:38" ht="15">
      <c r="A1838" s="29">
        <v>1837</v>
      </c>
      <c r="B1838" s="23" t="s">
        <v>300</v>
      </c>
      <c r="C1838" s="23" t="s">
        <v>302</v>
      </c>
      <c r="D1838" s="7" t="s">
        <v>84</v>
      </c>
      <c r="E1838" s="10"/>
      <c r="F1838" s="11">
        <f t="shared" ref="F1838:AL1838" si="1985">F666/E666*100-100</f>
        <v>-50.69325234385316</v>
      </c>
      <c r="G1838" s="11">
        <f t="shared" si="1985"/>
        <v>185.45795393679703</v>
      </c>
      <c r="H1838" s="11">
        <f t="shared" si="1985"/>
        <v>-29.833943146636642</v>
      </c>
      <c r="I1838" s="11">
        <f t="shared" si="1985"/>
        <v>-31.688728439630964</v>
      </c>
      <c r="J1838" s="11">
        <f t="shared" si="1985"/>
        <v>24.251321197886085</v>
      </c>
      <c r="K1838" s="11">
        <f t="shared" si="1985"/>
        <v>15.04410838059232</v>
      </c>
      <c r="L1838" s="11">
        <f t="shared" si="1985"/>
        <v>35.903053539641263</v>
      </c>
      <c r="M1838" s="11">
        <f t="shared" si="1985"/>
        <v>-47.738035264483628</v>
      </c>
      <c r="N1838" s="11">
        <f t="shared" si="1985"/>
        <v>346.5394254867939</v>
      </c>
      <c r="O1838" s="11">
        <f t="shared" si="1985"/>
        <v>-73.033416803384853</v>
      </c>
      <c r="P1838" s="11">
        <f t="shared" si="1985"/>
        <v>-12.936279218699966</v>
      </c>
      <c r="Q1838" s="11">
        <f t="shared" si="1985"/>
        <v>242.60757631482164</v>
      </c>
      <c r="R1838" s="11">
        <f t="shared" si="1985"/>
        <v>-62.567763405077557</v>
      </c>
      <c r="S1838" s="11">
        <f t="shared" si="1985"/>
        <v>-11.68626326355033</v>
      </c>
      <c r="T1838" s="11">
        <f t="shared" si="1985"/>
        <v>5.0657574281539155</v>
      </c>
      <c r="U1838" s="11">
        <f t="shared" si="1985"/>
        <v>87.498068304744237</v>
      </c>
      <c r="V1838" s="11">
        <f t="shared" si="1985"/>
        <v>3.008324404516614</v>
      </c>
      <c r="W1838" s="11">
        <f t="shared" si="1985"/>
        <v>38.670187229956781</v>
      </c>
      <c r="X1838" s="11">
        <f t="shared" si="1985"/>
        <v>-40.066932087011708</v>
      </c>
      <c r="Y1838" s="11">
        <f t="shared" si="1985"/>
        <v>24.405506883604502</v>
      </c>
      <c r="Z1838" s="11">
        <f t="shared" si="1985"/>
        <v>13.550533973069179</v>
      </c>
      <c r="AA1838" s="11">
        <f t="shared" si="1985"/>
        <v>-46.44585292714509</v>
      </c>
      <c r="AB1838" s="11">
        <f t="shared" si="1985"/>
        <v>38.343089844744213</v>
      </c>
      <c r="AC1838" s="11">
        <f t="shared" si="1985"/>
        <v>-27.265200993468866</v>
      </c>
      <c r="AD1838" s="11">
        <f t="shared" si="1985"/>
        <v>-9.7129126090805613</v>
      </c>
      <c r="AE1838" s="11">
        <f t="shared" si="1985"/>
        <v>7.2419106317411348</v>
      </c>
      <c r="AF1838" s="11">
        <f t="shared" si="1985"/>
        <v>51.698014629049112</v>
      </c>
      <c r="AG1838" s="11">
        <f t="shared" si="1985"/>
        <v>-8.5930773204752882</v>
      </c>
      <c r="AH1838" s="11">
        <f t="shared" si="1985"/>
        <v>37.829691032403929</v>
      </c>
      <c r="AI1838" s="11">
        <f t="shared" si="1985"/>
        <v>-43.780754510661566</v>
      </c>
      <c r="AJ1838" s="11">
        <f t="shared" si="1985"/>
        <v>-28.434232920009734</v>
      </c>
      <c r="AK1838" s="11">
        <f t="shared" si="1985"/>
        <v>13.232546288432133</v>
      </c>
      <c r="AL1838" s="11">
        <f t="shared" si="1985"/>
        <v>-3.2403240324032367</v>
      </c>
    </row>
    <row r="1839" spans="1:38" ht="15">
      <c r="A1839" s="29">
        <v>1838</v>
      </c>
      <c r="B1839" s="23" t="s">
        <v>300</v>
      </c>
      <c r="C1839" s="23" t="s">
        <v>302</v>
      </c>
      <c r="D1839" s="7" t="s">
        <v>85</v>
      </c>
      <c r="E1839" s="10"/>
      <c r="F1839" s="11">
        <f t="shared" ref="F1839:AL1839" si="1986">F667/E667*100-100</f>
        <v>0.54598398446978536</v>
      </c>
      <c r="G1839" s="11">
        <f t="shared" si="1986"/>
        <v>-19.689839141993119</v>
      </c>
      <c r="H1839" s="11">
        <f t="shared" si="1986"/>
        <v>-12.497666476949348</v>
      </c>
      <c r="I1839" s="11">
        <f t="shared" si="1986"/>
        <v>30.794007607570109</v>
      </c>
      <c r="J1839" s="11">
        <f t="shared" si="1986"/>
        <v>19.345868011903434</v>
      </c>
      <c r="K1839" s="11">
        <f t="shared" si="1986"/>
        <v>-6.1396812486040915</v>
      </c>
      <c r="L1839" s="11">
        <f t="shared" si="1986"/>
        <v>7.6593326585335575</v>
      </c>
      <c r="M1839" s="11">
        <f t="shared" si="1986"/>
        <v>-13.285675170140962</v>
      </c>
      <c r="N1839" s="11">
        <f t="shared" si="1986"/>
        <v>-17.033531412397579</v>
      </c>
      <c r="O1839" s="11">
        <f t="shared" si="1986"/>
        <v>1.5379395095467743</v>
      </c>
      <c r="P1839" s="11">
        <f t="shared" si="1986"/>
        <v>9.1014189073239464</v>
      </c>
      <c r="Q1839" s="11">
        <f t="shared" si="1986"/>
        <v>-7.5056293254743451</v>
      </c>
      <c r="R1839" s="11">
        <f t="shared" si="1986"/>
        <v>0.40007339153937949</v>
      </c>
      <c r="S1839" s="11">
        <f t="shared" si="1986"/>
        <v>-2.0449915980619835</v>
      </c>
      <c r="T1839" s="11">
        <f t="shared" si="1986"/>
        <v>11.528678360976514</v>
      </c>
      <c r="U1839" s="11">
        <f t="shared" si="1986"/>
        <v>18.208820037453947</v>
      </c>
      <c r="V1839" s="11">
        <f t="shared" si="1986"/>
        <v>7.6415709744556182</v>
      </c>
      <c r="W1839" s="11">
        <f t="shared" si="1986"/>
        <v>15.016465141035866</v>
      </c>
      <c r="X1839" s="11">
        <f t="shared" si="1986"/>
        <v>-14.166037083603982</v>
      </c>
      <c r="Y1839" s="11">
        <f t="shared" si="1986"/>
        <v>21.975127399809665</v>
      </c>
      <c r="Z1839" s="11">
        <f t="shared" si="1986"/>
        <v>0.40953486638193226</v>
      </c>
      <c r="AA1839" s="11">
        <f t="shared" si="1986"/>
        <v>12.13595837554297</v>
      </c>
      <c r="AB1839" s="11">
        <f t="shared" si="1986"/>
        <v>-2.2331848957902167</v>
      </c>
      <c r="AC1839" s="11">
        <f t="shared" si="1986"/>
        <v>11.271969927867517</v>
      </c>
      <c r="AD1839" s="11">
        <f t="shared" si="1986"/>
        <v>15.061792806599939</v>
      </c>
      <c r="AE1839" s="11">
        <f t="shared" si="1986"/>
        <v>-5.2999300950329626</v>
      </c>
      <c r="AF1839" s="11">
        <f t="shared" si="1986"/>
        <v>-7.2855609510851167</v>
      </c>
      <c r="AG1839" s="11">
        <f t="shared" si="1986"/>
        <v>8.4769323463590922</v>
      </c>
      <c r="AH1839" s="11">
        <f t="shared" si="1986"/>
        <v>-2.9082707482831296</v>
      </c>
      <c r="AI1839" s="11">
        <f t="shared" si="1986"/>
        <v>-14.215460932918987</v>
      </c>
      <c r="AJ1839" s="11">
        <f t="shared" si="1986"/>
        <v>0.50324501339684957</v>
      </c>
      <c r="AK1839" s="11">
        <f t="shared" si="1986"/>
        <v>10.862868138430471</v>
      </c>
      <c r="AL1839" s="11">
        <f t="shared" si="1986"/>
        <v>2.9876364817839089</v>
      </c>
    </row>
    <row r="1840" spans="1:38" ht="15">
      <c r="A1840" s="29">
        <v>1839</v>
      </c>
      <c r="B1840" s="23" t="s">
        <v>300</v>
      </c>
      <c r="C1840" s="23" t="s">
        <v>302</v>
      </c>
      <c r="D1840" s="7" t="s">
        <v>86</v>
      </c>
      <c r="E1840" s="10"/>
      <c r="F1840" s="11">
        <f t="shared" ref="F1840:AL1840" si="1987">F668/E668*100-100</f>
        <v>-1.1886697015680312</v>
      </c>
      <c r="G1840" s="11">
        <f t="shared" si="1987"/>
        <v>-21.167135909905298</v>
      </c>
      <c r="H1840" s="11">
        <f t="shared" si="1987"/>
        <v>-0.64935064935063735</v>
      </c>
      <c r="I1840" s="11">
        <f t="shared" si="1987"/>
        <v>-54.575163398692808</v>
      </c>
      <c r="J1840" s="11">
        <f t="shared" si="1987"/>
        <v>45.323741007194258</v>
      </c>
      <c r="K1840" s="11">
        <f t="shared" si="1987"/>
        <v>-47.227722772277225</v>
      </c>
      <c r="L1840" s="11">
        <f t="shared" si="1987"/>
        <v>169.6060037523452</v>
      </c>
      <c r="M1840" s="11">
        <f t="shared" si="1987"/>
        <v>-3.7230340988169814</v>
      </c>
      <c r="N1840" s="11">
        <f t="shared" si="1987"/>
        <v>6.1438380917961695</v>
      </c>
      <c r="O1840" s="11">
        <f t="shared" si="1987"/>
        <v>12.665985699693579</v>
      </c>
      <c r="P1840" s="11">
        <f t="shared" si="1987"/>
        <v>90.843155031731641</v>
      </c>
      <c r="Q1840" s="11">
        <f t="shared" si="1987"/>
        <v>7.5376088677751483</v>
      </c>
      <c r="R1840" s="11">
        <f t="shared" si="1987"/>
        <v>13.930201737593876</v>
      </c>
      <c r="S1840" s="11">
        <f t="shared" si="1987"/>
        <v>-65.826547757528758</v>
      </c>
      <c r="T1840" s="11">
        <f t="shared" si="1987"/>
        <v>40.847201210287437</v>
      </c>
      <c r="U1840" s="11">
        <f t="shared" si="1987"/>
        <v>-23.200859291084853</v>
      </c>
      <c r="V1840" s="11">
        <f t="shared" si="1987"/>
        <v>-37.587412587412587</v>
      </c>
      <c r="W1840" s="11">
        <f t="shared" si="1987"/>
        <v>77.871148459383733</v>
      </c>
      <c r="X1840" s="11">
        <f t="shared" si="1987"/>
        <v>-45.039370078740163</v>
      </c>
      <c r="Y1840" s="11">
        <f t="shared" si="1987"/>
        <v>91.060171919770795</v>
      </c>
      <c r="Z1840" s="11">
        <f t="shared" si="1987"/>
        <v>10.797840431913613</v>
      </c>
      <c r="AA1840" s="11">
        <f t="shared" si="1987"/>
        <v>70.194910665944775</v>
      </c>
      <c r="AB1840" s="11">
        <f t="shared" si="1987"/>
        <v>2.5290281533322627</v>
      </c>
      <c r="AC1840" s="11">
        <f t="shared" si="1987"/>
        <v>-5.9571827489916132</v>
      </c>
      <c r="AD1840" s="11">
        <f t="shared" si="1987"/>
        <v>-9.7162652589904326</v>
      </c>
      <c r="AE1840" s="11">
        <f t="shared" si="1987"/>
        <v>79.663804129362319</v>
      </c>
      <c r="AF1840" s="11">
        <f t="shared" si="1987"/>
        <v>-21.905827316180208</v>
      </c>
      <c r="AG1840" s="11">
        <f t="shared" si="1987"/>
        <v>-31.814038286235188</v>
      </c>
      <c r="AH1840" s="11">
        <f t="shared" si="1987"/>
        <v>54.488158899923604</v>
      </c>
      <c r="AI1840" s="11">
        <f t="shared" si="1987"/>
        <v>-18.580788725429599</v>
      </c>
      <c r="AJ1840" s="11">
        <f t="shared" si="1987"/>
        <v>-44.655329486790166</v>
      </c>
      <c r="AK1840" s="11">
        <f t="shared" si="1987"/>
        <v>23.429355281207137</v>
      </c>
      <c r="AL1840" s="11">
        <f t="shared" si="1987"/>
        <v>-42.720604578795282</v>
      </c>
    </row>
    <row r="1841" spans="1:38" ht="15">
      <c r="A1841" s="29">
        <v>1840</v>
      </c>
      <c r="B1841" s="23" t="s">
        <v>300</v>
      </c>
      <c r="C1841" s="23" t="s">
        <v>302</v>
      </c>
      <c r="D1841" s="7" t="s">
        <v>87</v>
      </c>
      <c r="E1841" s="10"/>
      <c r="F1841" s="11">
        <f t="shared" ref="F1841:AL1841" si="1988">F669/E669*100-100</f>
        <v>-27.282294311747208</v>
      </c>
      <c r="G1841" s="11">
        <f t="shared" si="1988"/>
        <v>-52.305257555810762</v>
      </c>
      <c r="H1841" s="11">
        <f t="shared" si="1988"/>
        <v>-38.04042480301473</v>
      </c>
      <c r="I1841" s="11">
        <f t="shared" si="1988"/>
        <v>33.492361890017548</v>
      </c>
      <c r="J1841" s="11">
        <f t="shared" si="1988"/>
        <v>16.211450616553449</v>
      </c>
      <c r="K1841" s="11">
        <f t="shared" si="1988"/>
        <v>2.5651469944297958</v>
      </c>
      <c r="L1841" s="11">
        <f t="shared" si="1988"/>
        <v>-55.801231135822086</v>
      </c>
      <c r="M1841" s="11">
        <f t="shared" si="1988"/>
        <v>16.04330929757171</v>
      </c>
      <c r="N1841" s="11">
        <f t="shared" si="1988"/>
        <v>-59.364292766023347</v>
      </c>
      <c r="O1841" s="11">
        <f t="shared" si="1988"/>
        <v>34.217797256097583</v>
      </c>
      <c r="P1841" s="11">
        <f t="shared" si="1988"/>
        <v>65.810115350488019</v>
      </c>
      <c r="Q1841" s="11">
        <f t="shared" si="1988"/>
        <v>60.455508701329279</v>
      </c>
      <c r="R1841" s="11">
        <f t="shared" si="1988"/>
        <v>-5.7990928495197522</v>
      </c>
      <c r="S1841" s="11">
        <f t="shared" si="1988"/>
        <v>-15.432002605752487</v>
      </c>
      <c r="T1841" s="11">
        <f t="shared" si="1988"/>
        <v>11.482684707616045</v>
      </c>
      <c r="U1841" s="11">
        <f t="shared" si="1988"/>
        <v>-2.376338755952105</v>
      </c>
      <c r="V1841" s="11">
        <f t="shared" si="1988"/>
        <v>21.969195734794056</v>
      </c>
      <c r="W1841" s="11">
        <f t="shared" si="1988"/>
        <v>18.751340372655136</v>
      </c>
      <c r="X1841" s="11">
        <f t="shared" si="1988"/>
        <v>-3.6745880828189854</v>
      </c>
      <c r="Y1841" s="11">
        <f t="shared" si="1988"/>
        <v>23.050709133820064</v>
      </c>
      <c r="Z1841" s="11">
        <f t="shared" si="1988"/>
        <v>11.722159982074842</v>
      </c>
      <c r="AA1841" s="11">
        <f t="shared" si="1988"/>
        <v>66.650087442039563</v>
      </c>
      <c r="AB1841" s="11">
        <f t="shared" si="1988"/>
        <v>24.675068355990291</v>
      </c>
      <c r="AC1841" s="11">
        <f t="shared" si="1988"/>
        <v>-17.557867912507959</v>
      </c>
      <c r="AD1841" s="11">
        <f t="shared" si="1988"/>
        <v>8.3106579680687105</v>
      </c>
      <c r="AE1841" s="11">
        <f t="shared" si="1988"/>
        <v>-18.52628574887791</v>
      </c>
      <c r="AF1841" s="11">
        <f t="shared" si="1988"/>
        <v>-4.5058671804098225</v>
      </c>
      <c r="AG1841" s="11">
        <f t="shared" si="1988"/>
        <v>49.004896321367653</v>
      </c>
      <c r="AH1841" s="11">
        <f t="shared" si="1988"/>
        <v>-45.807255339306096</v>
      </c>
      <c r="AI1841" s="11">
        <f t="shared" si="1988"/>
        <v>0.86651892025824395</v>
      </c>
      <c r="AJ1841" s="11">
        <f t="shared" si="1988"/>
        <v>52.346932509058149</v>
      </c>
      <c r="AK1841" s="11">
        <f t="shared" si="1988"/>
        <v>43.933998898190083</v>
      </c>
      <c r="AL1841" s="11">
        <f t="shared" si="1988"/>
        <v>18.44317898929549</v>
      </c>
    </row>
    <row r="1842" spans="1:38" ht="15">
      <c r="A1842" s="29">
        <v>1841</v>
      </c>
      <c r="B1842" s="23" t="s">
        <v>300</v>
      </c>
      <c r="C1842" s="23" t="s">
        <v>302</v>
      </c>
      <c r="D1842" s="7" t="s">
        <v>88</v>
      </c>
      <c r="E1842" s="10"/>
      <c r="F1842" s="11">
        <f t="shared" ref="F1842:AL1842" si="1989">F670/E670*100-100</f>
        <v>38.27993659637832</v>
      </c>
      <c r="G1842" s="11">
        <f t="shared" si="1989"/>
        <v>-43.901210552824907</v>
      </c>
      <c r="H1842" s="11">
        <f t="shared" si="1989"/>
        <v>72.439628482972154</v>
      </c>
      <c r="I1842" s="11">
        <f t="shared" si="1989"/>
        <v>-31.981399691191783</v>
      </c>
      <c r="J1842" s="11">
        <f t="shared" si="1989"/>
        <v>-21.346179226606836</v>
      </c>
      <c r="K1842" s="11">
        <f t="shared" si="1989"/>
        <v>0.63762668635479258</v>
      </c>
      <c r="L1842" s="11">
        <f t="shared" si="1989"/>
        <v>354.28171268507401</v>
      </c>
      <c r="M1842" s="11">
        <f t="shared" si="1989"/>
        <v>3.3781105483373608</v>
      </c>
      <c r="N1842" s="11">
        <f t="shared" si="1989"/>
        <v>-1.7020279481936029</v>
      </c>
      <c r="O1842" s="11">
        <f t="shared" si="1989"/>
        <v>-24.953949506988835</v>
      </c>
      <c r="P1842" s="11">
        <f t="shared" si="1989"/>
        <v>105.99287708152855</v>
      </c>
      <c r="Q1842" s="11">
        <f t="shared" si="1989"/>
        <v>-12.366475706288611</v>
      </c>
      <c r="R1842" s="11">
        <f t="shared" si="1989"/>
        <v>-86.202483723559112</v>
      </c>
      <c r="S1842" s="11">
        <f t="shared" si="1989"/>
        <v>9.5532539805224985</v>
      </c>
      <c r="T1842" s="11">
        <f t="shared" si="1989"/>
        <v>202.7338789332581</v>
      </c>
      <c r="U1842" s="11">
        <f t="shared" si="1989"/>
        <v>-13.936307810624683</v>
      </c>
      <c r="V1842" s="11">
        <f t="shared" si="1989"/>
        <v>97.68613168334258</v>
      </c>
      <c r="W1842" s="11">
        <f t="shared" si="1989"/>
        <v>-30.971378476669244</v>
      </c>
      <c r="X1842" s="11">
        <f t="shared" si="1989"/>
        <v>-10.265110925903869</v>
      </c>
      <c r="Y1842" s="11">
        <f t="shared" si="1989"/>
        <v>8.2174211096614442</v>
      </c>
      <c r="Z1842" s="11">
        <f t="shared" si="1989"/>
        <v>130.5259823855161</v>
      </c>
      <c r="AA1842" s="11">
        <f t="shared" si="1989"/>
        <v>-37.683767313019388</v>
      </c>
      <c r="AB1842" s="11">
        <f t="shared" si="1989"/>
        <v>-22.470679440402279</v>
      </c>
      <c r="AC1842" s="11">
        <f t="shared" si="1989"/>
        <v>9.3498582659829168</v>
      </c>
      <c r="AD1842" s="11">
        <f t="shared" si="1989"/>
        <v>31.188181108901915</v>
      </c>
      <c r="AE1842" s="11">
        <f t="shared" si="1989"/>
        <v>-32.894004796163074</v>
      </c>
      <c r="AF1842" s="11">
        <f t="shared" si="1989"/>
        <v>-10.597787243774832</v>
      </c>
      <c r="AG1842" s="11">
        <f t="shared" si="1989"/>
        <v>-33.896137119467895</v>
      </c>
      <c r="AH1842" s="11">
        <f t="shared" si="1989"/>
        <v>-7.2481295149638925</v>
      </c>
      <c r="AI1842" s="11">
        <f t="shared" si="1989"/>
        <v>26.642443629283207</v>
      </c>
      <c r="AJ1842" s="11">
        <f t="shared" si="1989"/>
        <v>12.056942042116248</v>
      </c>
      <c r="AK1842" s="11">
        <f t="shared" si="1989"/>
        <v>35.940658344460928</v>
      </c>
      <c r="AL1842" s="11">
        <f t="shared" si="1989"/>
        <v>72.855894094640746</v>
      </c>
    </row>
    <row r="1843" spans="1:38" ht="15">
      <c r="A1843" s="29">
        <v>1842</v>
      </c>
      <c r="B1843" s="23" t="s">
        <v>300</v>
      </c>
      <c r="C1843" s="23" t="s">
        <v>302</v>
      </c>
      <c r="D1843" s="7" t="s">
        <v>89</v>
      </c>
      <c r="E1843" s="10"/>
      <c r="F1843" s="11">
        <f t="shared" ref="F1843:AL1843" si="1990">F671/E671*100-100</f>
        <v>384.69222462203021</v>
      </c>
      <c r="G1843" s="11">
        <f t="shared" si="1990"/>
        <v>2.055366791065552</v>
      </c>
      <c r="H1843" s="11">
        <f t="shared" si="1990"/>
        <v>-24.254993996288604</v>
      </c>
      <c r="I1843" s="11">
        <f t="shared" si="1990"/>
        <v>-11.233607148004026</v>
      </c>
      <c r="J1843" s="11">
        <f t="shared" si="1990"/>
        <v>13.7267635360013</v>
      </c>
      <c r="K1843" s="11">
        <f t="shared" si="1990"/>
        <v>19.950035688793719</v>
      </c>
      <c r="L1843" s="11">
        <f t="shared" si="1990"/>
        <v>-72.561737578101756</v>
      </c>
      <c r="M1843" s="11">
        <f t="shared" si="1990"/>
        <v>-38.841899804814574</v>
      </c>
      <c r="N1843" s="11">
        <f t="shared" si="1990"/>
        <v>-64.716312056737593</v>
      </c>
      <c r="O1843" s="11">
        <f t="shared" si="1990"/>
        <v>111.4572864321608</v>
      </c>
      <c r="P1843" s="11">
        <f t="shared" si="1990"/>
        <v>-34.173003802281372</v>
      </c>
      <c r="Q1843" s="11">
        <f t="shared" si="1990"/>
        <v>136.53429602888085</v>
      </c>
      <c r="R1843" s="11">
        <f t="shared" si="1990"/>
        <v>439.46886446886447</v>
      </c>
      <c r="S1843" s="11">
        <f t="shared" si="1990"/>
        <v>-57.268149154076845</v>
      </c>
      <c r="T1843" s="11">
        <f t="shared" si="1990"/>
        <v>45.127118644067792</v>
      </c>
      <c r="U1843" s="11">
        <f t="shared" si="1990"/>
        <v>17.527372262773724</v>
      </c>
      <c r="V1843" s="11">
        <f t="shared" si="1990"/>
        <v>-28.235385451440109</v>
      </c>
      <c r="W1843" s="11">
        <f t="shared" si="1990"/>
        <v>-22.035915188230206</v>
      </c>
      <c r="X1843" s="11">
        <f t="shared" si="1990"/>
        <v>-18.454280560566119</v>
      </c>
      <c r="Y1843" s="11">
        <f t="shared" si="1990"/>
        <v>-73.30270546197039</v>
      </c>
      <c r="Z1843" s="11">
        <f t="shared" si="1990"/>
        <v>69.7259400892288</v>
      </c>
      <c r="AA1843" s="11">
        <f t="shared" si="1990"/>
        <v>-20.240330454374771</v>
      </c>
      <c r="AB1843" s="11">
        <f t="shared" si="1990"/>
        <v>283.85122410546137</v>
      </c>
      <c r="AC1843" s="11">
        <f t="shared" si="1990"/>
        <v>-54.041457132343922</v>
      </c>
      <c r="AD1843" s="11">
        <f t="shared" si="1990"/>
        <v>81.371764077929015</v>
      </c>
      <c r="AE1843" s="11">
        <f t="shared" si="1990"/>
        <v>-51.456739258387287</v>
      </c>
      <c r="AF1843" s="11">
        <f t="shared" si="1990"/>
        <v>21.370112155198555</v>
      </c>
      <c r="AG1843" s="11">
        <f t="shared" si="1990"/>
        <v>-11.663336663336665</v>
      </c>
      <c r="AH1843" s="11">
        <f t="shared" si="1990"/>
        <v>328.49872773536896</v>
      </c>
      <c r="AI1843" s="11">
        <f t="shared" si="1990"/>
        <v>-63.981261546582211</v>
      </c>
      <c r="AJ1843" s="11">
        <f t="shared" si="1990"/>
        <v>35.702509617146006</v>
      </c>
      <c r="AK1843" s="11">
        <f t="shared" si="1990"/>
        <v>-16.68466522678186</v>
      </c>
      <c r="AL1843" s="11">
        <f t="shared" si="1990"/>
        <v>-9.8347375243033071</v>
      </c>
    </row>
    <row r="1844" spans="1:38" ht="15">
      <c r="A1844" s="29">
        <v>1843</v>
      </c>
      <c r="B1844" s="23" t="s">
        <v>300</v>
      </c>
      <c r="C1844" s="23" t="s">
        <v>302</v>
      </c>
      <c r="D1844" s="7" t="s">
        <v>90</v>
      </c>
      <c r="E1844" s="10"/>
      <c r="F1844" s="11">
        <f t="shared" ref="F1844:AL1844" si="1991">F672/E672*100-100</f>
        <v>-50.432445340073848</v>
      </c>
      <c r="G1844" s="11">
        <f t="shared" si="1991"/>
        <v>144.45077638018248</v>
      </c>
      <c r="H1844" s="11">
        <f t="shared" si="1991"/>
        <v>-52.975219124846483</v>
      </c>
      <c r="I1844" s="11">
        <f t="shared" si="1991"/>
        <v>-15.559837272058218</v>
      </c>
      <c r="J1844" s="11">
        <f t="shared" si="1991"/>
        <v>94.412264933209855</v>
      </c>
      <c r="K1844" s="11">
        <f t="shared" si="1991"/>
        <v>-98.145738248974183</v>
      </c>
      <c r="L1844" s="11">
        <f t="shared" si="1991"/>
        <v>104.26460711887171</v>
      </c>
      <c r="M1844" s="11">
        <f t="shared" si="1991"/>
        <v>569.7928653624856</v>
      </c>
      <c r="N1844" s="11">
        <f t="shared" si="1991"/>
        <v>438.43066992280978</v>
      </c>
      <c r="O1844" s="11">
        <f t="shared" si="1991"/>
        <v>23.519946393284556</v>
      </c>
      <c r="P1844" s="11">
        <f t="shared" si="1991"/>
        <v>32.479495151722034</v>
      </c>
      <c r="Q1844" s="11">
        <f t="shared" si="1991"/>
        <v>-33.793940103013227</v>
      </c>
      <c r="R1844" s="11">
        <f t="shared" si="1991"/>
        <v>123.56749001234911</v>
      </c>
      <c r="S1844" s="11">
        <f t="shared" si="1991"/>
        <v>-13.599429377462485</v>
      </c>
      <c r="T1844" s="11">
        <f t="shared" si="1991"/>
        <v>-58.801452441683423</v>
      </c>
      <c r="U1844" s="11">
        <f t="shared" si="1991"/>
        <v>48.665260286140295</v>
      </c>
      <c r="V1844" s="11">
        <f t="shared" si="1991"/>
        <v>81.253456385087986</v>
      </c>
      <c r="W1844" s="11">
        <f t="shared" si="1991"/>
        <v>-75.24806093557774</v>
      </c>
      <c r="X1844" s="11">
        <f t="shared" si="1991"/>
        <v>34.739474748115327</v>
      </c>
      <c r="Y1844" s="11">
        <f t="shared" si="1991"/>
        <v>-60.176499139566694</v>
      </c>
      <c r="Z1844" s="11">
        <f t="shared" si="1991"/>
        <v>156.68572441607944</v>
      </c>
      <c r="AA1844" s="11">
        <f t="shared" si="1991"/>
        <v>-74.702442618044529</v>
      </c>
      <c r="AB1844" s="11">
        <f t="shared" si="1991"/>
        <v>50.343540974655326</v>
      </c>
      <c r="AC1844" s="11">
        <f t="shared" si="1991"/>
        <v>202.79955207166853</v>
      </c>
      <c r="AD1844" s="11">
        <f t="shared" si="1991"/>
        <v>-20.986426515272669</v>
      </c>
      <c r="AE1844" s="11">
        <f t="shared" si="1991"/>
        <v>-16.135051200799481</v>
      </c>
      <c r="AF1844" s="11">
        <f t="shared" si="1991"/>
        <v>113.45546144969947</v>
      </c>
      <c r="AG1844" s="11">
        <f t="shared" si="1991"/>
        <v>-33.667282626745859</v>
      </c>
      <c r="AH1844" s="11">
        <f t="shared" si="1991"/>
        <v>-23.297974054474409</v>
      </c>
      <c r="AI1844" s="11">
        <f t="shared" si="1991"/>
        <v>29.148611111111109</v>
      </c>
      <c r="AJ1844" s="11">
        <f t="shared" si="1991"/>
        <v>118.69965694129286</v>
      </c>
      <c r="AK1844" s="11">
        <f t="shared" si="1991"/>
        <v>19.573568840824692</v>
      </c>
      <c r="AL1844" s="11">
        <f t="shared" si="1991"/>
        <v>21.655134835041693</v>
      </c>
    </row>
    <row r="1845" spans="1:38" ht="15">
      <c r="A1845" s="29">
        <v>1844</v>
      </c>
      <c r="B1845" s="23" t="s">
        <v>300</v>
      </c>
      <c r="C1845" s="23" t="s">
        <v>302</v>
      </c>
      <c r="D1845" s="7" t="s">
        <v>91</v>
      </c>
      <c r="E1845" s="10"/>
      <c r="F1845" s="11">
        <f t="shared" ref="F1845:AL1845" si="1992">F673/E673*100-100</f>
        <v>-1.7193244122407805</v>
      </c>
      <c r="G1845" s="11">
        <f t="shared" si="1992"/>
        <v>-16.954936424831715</v>
      </c>
      <c r="H1845" s="11">
        <f t="shared" si="1992"/>
        <v>-0.21505970809376151</v>
      </c>
      <c r="I1845" s="11">
        <f t="shared" si="1992"/>
        <v>-9.5503628737972832</v>
      </c>
      <c r="J1845" s="11">
        <f t="shared" si="1992"/>
        <v>-13.3058579297779</v>
      </c>
      <c r="K1845" s="11">
        <f t="shared" si="1992"/>
        <v>30.392467320083</v>
      </c>
      <c r="L1845" s="11">
        <f t="shared" si="1992"/>
        <v>1.9498464536558089</v>
      </c>
      <c r="M1845" s="11">
        <f t="shared" si="1992"/>
        <v>-18.309489618223523</v>
      </c>
      <c r="N1845" s="11">
        <f t="shared" si="1992"/>
        <v>36.015643622568035</v>
      </c>
      <c r="O1845" s="11">
        <f t="shared" si="1992"/>
        <v>44.251938850857442</v>
      </c>
      <c r="P1845" s="11">
        <f t="shared" si="1992"/>
        <v>-18.884333783417546</v>
      </c>
      <c r="Q1845" s="11">
        <f t="shared" si="1992"/>
        <v>-20.880845152289297</v>
      </c>
      <c r="R1845" s="11">
        <f t="shared" si="1992"/>
        <v>10.227226821915309</v>
      </c>
      <c r="S1845" s="11">
        <f t="shared" si="1992"/>
        <v>48.739160969090761</v>
      </c>
      <c r="T1845" s="11">
        <f t="shared" si="1992"/>
        <v>33.099095759112828</v>
      </c>
      <c r="U1845" s="11">
        <f t="shared" si="1992"/>
        <v>19.194575338939075</v>
      </c>
      <c r="V1845" s="11">
        <f t="shared" si="1992"/>
        <v>-11.686196635112196</v>
      </c>
      <c r="W1845" s="11">
        <f t="shared" si="1992"/>
        <v>34.260895562187414</v>
      </c>
      <c r="X1845" s="11">
        <f t="shared" si="1992"/>
        <v>-39.798928632732675</v>
      </c>
      <c r="Y1845" s="11">
        <f t="shared" si="1992"/>
        <v>2.610472807754121</v>
      </c>
      <c r="Z1845" s="11">
        <f t="shared" si="1992"/>
        <v>-43.102008008363413</v>
      </c>
      <c r="AA1845" s="11">
        <f t="shared" si="1992"/>
        <v>170.01199490736451</v>
      </c>
      <c r="AB1845" s="11">
        <f t="shared" si="1992"/>
        <v>-10.215295620021507</v>
      </c>
      <c r="AC1845" s="11">
        <f t="shared" si="1992"/>
        <v>-59.590101840871981</v>
      </c>
      <c r="AD1845" s="11">
        <f t="shared" si="1992"/>
        <v>-31.370280935481404</v>
      </c>
      <c r="AE1845" s="11">
        <f t="shared" si="1992"/>
        <v>-44.944408995107985</v>
      </c>
      <c r="AF1845" s="11">
        <f t="shared" si="1992"/>
        <v>224.66690782996352</v>
      </c>
      <c r="AG1845" s="11">
        <f t="shared" si="1992"/>
        <v>35.74970017473882</v>
      </c>
      <c r="AH1845" s="11">
        <f t="shared" si="1992"/>
        <v>15.654967352171028</v>
      </c>
      <c r="AI1845" s="11">
        <f t="shared" si="1992"/>
        <v>-74.686019207696305</v>
      </c>
      <c r="AJ1845" s="11">
        <f t="shared" si="1992"/>
        <v>234.53850641403096</v>
      </c>
      <c r="AK1845" s="11">
        <f t="shared" si="1992"/>
        <v>11.982529032398048</v>
      </c>
      <c r="AL1845" s="11">
        <f t="shared" si="1992"/>
        <v>32.883371069681999</v>
      </c>
    </row>
    <row r="1846" spans="1:38" ht="15">
      <c r="A1846" s="29">
        <v>1845</v>
      </c>
      <c r="B1846" s="23" t="s">
        <v>300</v>
      </c>
      <c r="C1846" s="23" t="s">
        <v>302</v>
      </c>
      <c r="D1846" s="7" t="s">
        <v>92</v>
      </c>
      <c r="E1846" s="10"/>
      <c r="F1846" s="11">
        <f t="shared" ref="F1846:AL1846" si="1993">F674/E674*100-100</f>
        <v>-19.534318474029973</v>
      </c>
      <c r="G1846" s="11">
        <f t="shared" si="1993"/>
        <v>6.4133432561397399</v>
      </c>
      <c r="H1846" s="11">
        <f t="shared" si="1993"/>
        <v>21.348938621030115</v>
      </c>
      <c r="I1846" s="11">
        <f t="shared" si="1993"/>
        <v>6.2106958216798063</v>
      </c>
      <c r="J1846" s="11">
        <f t="shared" si="1993"/>
        <v>0.38302558291705679</v>
      </c>
      <c r="K1846" s="11">
        <f t="shared" si="1993"/>
        <v>10.095550008744183</v>
      </c>
      <c r="L1846" s="11">
        <f t="shared" si="1993"/>
        <v>11.26947681554968</v>
      </c>
      <c r="M1846" s="11">
        <f t="shared" si="1993"/>
        <v>-1.1991745941105592</v>
      </c>
      <c r="N1846" s="11">
        <f t="shared" si="1993"/>
        <v>-1.0048733071497082</v>
      </c>
      <c r="O1846" s="11">
        <f t="shared" si="1993"/>
        <v>23.474072501459588</v>
      </c>
      <c r="P1846" s="11">
        <f t="shared" si="1993"/>
        <v>15.396271022513574</v>
      </c>
      <c r="Q1846" s="11">
        <f t="shared" si="1993"/>
        <v>-31.888025926132869</v>
      </c>
      <c r="R1846" s="11">
        <f t="shared" si="1993"/>
        <v>19.870112113754445</v>
      </c>
      <c r="S1846" s="11">
        <f t="shared" si="1993"/>
        <v>30.160938943574422</v>
      </c>
      <c r="T1846" s="11">
        <f t="shared" si="1993"/>
        <v>-6.2471520207508178</v>
      </c>
      <c r="U1846" s="11">
        <f t="shared" si="1993"/>
        <v>-9.2628076308336631</v>
      </c>
      <c r="V1846" s="11">
        <f t="shared" si="1993"/>
        <v>1.9839920887542775</v>
      </c>
      <c r="W1846" s="11">
        <f t="shared" si="1993"/>
        <v>30.742502752441823</v>
      </c>
      <c r="X1846" s="11">
        <f t="shared" si="1993"/>
        <v>0.85831936278863452</v>
      </c>
      <c r="Y1846" s="11">
        <f t="shared" si="1993"/>
        <v>-17.128303332056689</v>
      </c>
      <c r="Z1846" s="11">
        <f t="shared" si="1993"/>
        <v>5.5338343084786885</v>
      </c>
      <c r="AA1846" s="11">
        <f t="shared" si="1993"/>
        <v>15.233499159192831</v>
      </c>
      <c r="AB1846" s="11">
        <f t="shared" si="1993"/>
        <v>15.682265579277782</v>
      </c>
      <c r="AC1846" s="11">
        <f t="shared" si="1993"/>
        <v>11.815876269694229</v>
      </c>
      <c r="AD1846" s="11">
        <f t="shared" si="1993"/>
        <v>17.566074765256843</v>
      </c>
      <c r="AE1846" s="11">
        <f t="shared" si="1993"/>
        <v>24.269670783332757</v>
      </c>
      <c r="AF1846" s="11">
        <f t="shared" si="1993"/>
        <v>9.5322554697554693</v>
      </c>
      <c r="AG1846" s="11">
        <f t="shared" si="1993"/>
        <v>20.433574085429669</v>
      </c>
      <c r="AH1846" s="11">
        <f t="shared" si="1993"/>
        <v>-26.026403244001344</v>
      </c>
      <c r="AI1846" s="11">
        <f t="shared" si="1993"/>
        <v>-7.3330970299967788</v>
      </c>
      <c r="AJ1846" s="11">
        <f t="shared" si="1993"/>
        <v>0.59866390314631701</v>
      </c>
      <c r="AK1846" s="11">
        <f t="shared" si="1993"/>
        <v>7.9755062339729363</v>
      </c>
      <c r="AL1846" s="11">
        <f t="shared" si="1993"/>
        <v>-14.183990598602065</v>
      </c>
    </row>
    <row r="1847" spans="1:38" ht="15">
      <c r="A1847" s="29">
        <v>1846</v>
      </c>
      <c r="B1847" s="23" t="s">
        <v>300</v>
      </c>
      <c r="C1847" s="23" t="s">
        <v>302</v>
      </c>
      <c r="D1847" s="7" t="s">
        <v>93</v>
      </c>
      <c r="E1847" s="10"/>
      <c r="F1847" s="11">
        <f t="shared" ref="F1847:AL1847" si="1994">F675/E675*100-100</f>
        <v>21.420481640438723</v>
      </c>
      <c r="G1847" s="11">
        <f t="shared" si="1994"/>
        <v>32.967181325020249</v>
      </c>
      <c r="H1847" s="11">
        <f t="shared" si="1994"/>
        <v>-52.062507499607712</v>
      </c>
      <c r="I1847" s="11">
        <f t="shared" si="1994"/>
        <v>13.418696447482432</v>
      </c>
      <c r="J1847" s="11">
        <f t="shared" si="1994"/>
        <v>22.108855086242031</v>
      </c>
      <c r="K1847" s="11">
        <f t="shared" si="1994"/>
        <v>-22.852336396624352</v>
      </c>
      <c r="L1847" s="11">
        <f t="shared" si="1994"/>
        <v>42.187781582267093</v>
      </c>
      <c r="M1847" s="11">
        <f t="shared" si="1994"/>
        <v>-9.3092522179974679</v>
      </c>
      <c r="N1847" s="11">
        <f t="shared" si="1994"/>
        <v>41.372370903500808</v>
      </c>
      <c r="O1847" s="11">
        <f t="shared" si="1994"/>
        <v>-40.472918870293299</v>
      </c>
      <c r="P1847" s="11">
        <f t="shared" si="1994"/>
        <v>42.602587309231609</v>
      </c>
      <c r="Q1847" s="11">
        <f t="shared" si="1994"/>
        <v>-5.5536793562436628</v>
      </c>
      <c r="R1847" s="11">
        <f t="shared" si="1994"/>
        <v>-12.50770634509631</v>
      </c>
      <c r="S1847" s="11">
        <f t="shared" si="1994"/>
        <v>0.84416133487414413</v>
      </c>
      <c r="T1847" s="11">
        <f t="shared" si="1994"/>
        <v>-33.341252428134212</v>
      </c>
      <c r="U1847" s="11">
        <f t="shared" si="1994"/>
        <v>65.009748632046808</v>
      </c>
      <c r="V1847" s="11">
        <f t="shared" si="1994"/>
        <v>20.694211515983113</v>
      </c>
      <c r="W1847" s="11">
        <f t="shared" si="1994"/>
        <v>-34.459345656659224</v>
      </c>
      <c r="X1847" s="11">
        <f t="shared" si="1994"/>
        <v>56.479979441383847</v>
      </c>
      <c r="Y1847" s="11">
        <f t="shared" si="1994"/>
        <v>12.706053825467549</v>
      </c>
      <c r="Z1847" s="11">
        <f t="shared" si="1994"/>
        <v>-15.277992805427814</v>
      </c>
      <c r="AA1847" s="11">
        <f t="shared" si="1994"/>
        <v>-2.8002020875211002</v>
      </c>
      <c r="AB1847" s="11">
        <f t="shared" si="1994"/>
        <v>-6.395425993099181</v>
      </c>
      <c r="AC1847" s="11">
        <f t="shared" si="1994"/>
        <v>17.128814640658788</v>
      </c>
      <c r="AD1847" s="11">
        <f t="shared" si="1994"/>
        <v>55.916440553162744</v>
      </c>
      <c r="AE1847" s="11">
        <f t="shared" si="1994"/>
        <v>-24.05320429050164</v>
      </c>
      <c r="AF1847" s="11">
        <f t="shared" si="1994"/>
        <v>27.40003748062081</v>
      </c>
      <c r="AG1847" s="11">
        <f t="shared" si="1994"/>
        <v>-10.627841668895428</v>
      </c>
      <c r="AH1847" s="11">
        <f t="shared" si="1994"/>
        <v>-12.264242696292968</v>
      </c>
      <c r="AI1847" s="11">
        <f t="shared" si="1994"/>
        <v>-14.206289651408682</v>
      </c>
      <c r="AJ1847" s="11">
        <f t="shared" si="1994"/>
        <v>10.536516518904307</v>
      </c>
      <c r="AK1847" s="11">
        <f t="shared" si="1994"/>
        <v>12.55518689361854</v>
      </c>
      <c r="AL1847" s="11">
        <f t="shared" si="1994"/>
        <v>-0.26522656100210895</v>
      </c>
    </row>
    <row r="1848" spans="1:38" ht="15">
      <c r="A1848" s="29">
        <v>1847</v>
      </c>
      <c r="B1848" s="23" t="s">
        <v>300</v>
      </c>
      <c r="C1848" s="23" t="s">
        <v>302</v>
      </c>
      <c r="D1848" s="7" t="s">
        <v>94</v>
      </c>
      <c r="E1848" s="10"/>
      <c r="F1848" s="11">
        <f t="shared" ref="F1848:AL1848" si="1995">F676/E676*100-100</f>
        <v>-6.8812741854074346</v>
      </c>
      <c r="G1848" s="11">
        <f t="shared" si="1995"/>
        <v>-24.003252228378699</v>
      </c>
      <c r="H1848" s="11">
        <f t="shared" si="1995"/>
        <v>-2.306137813527755</v>
      </c>
      <c r="I1848" s="11">
        <f t="shared" si="1995"/>
        <v>-36.597039140133845</v>
      </c>
      <c r="J1848" s="11">
        <f t="shared" si="1995"/>
        <v>-8.3290685772773827</v>
      </c>
      <c r="K1848" s="11">
        <f t="shared" si="1995"/>
        <v>47.299371946964413</v>
      </c>
      <c r="L1848" s="11">
        <f t="shared" si="1995"/>
        <v>0.23687701345460255</v>
      </c>
      <c r="M1848" s="11">
        <f t="shared" si="1995"/>
        <v>30.489649305227317</v>
      </c>
      <c r="N1848" s="11">
        <f t="shared" si="1995"/>
        <v>25.122242746930354</v>
      </c>
      <c r="O1848" s="11">
        <f t="shared" si="1995"/>
        <v>54.16123896367057</v>
      </c>
      <c r="P1848" s="11">
        <f t="shared" si="1995"/>
        <v>38.700591493756463</v>
      </c>
      <c r="Q1848" s="11">
        <f t="shared" si="1995"/>
        <v>-15.889798957557716</v>
      </c>
      <c r="R1848" s="11">
        <f t="shared" si="1995"/>
        <v>-16.704223538501168</v>
      </c>
      <c r="S1848" s="11">
        <f t="shared" si="1995"/>
        <v>31.52270531400967</v>
      </c>
      <c r="T1848" s="11">
        <f t="shared" si="1995"/>
        <v>-19.918310976595208</v>
      </c>
      <c r="U1848" s="11">
        <f t="shared" si="1995"/>
        <v>143.68142956738708</v>
      </c>
      <c r="V1848" s="11">
        <f t="shared" si="1995"/>
        <v>-54.221094555830781</v>
      </c>
      <c r="W1848" s="11">
        <f t="shared" si="1995"/>
        <v>24.266495625287817</v>
      </c>
      <c r="X1848" s="11">
        <f t="shared" si="1995"/>
        <v>1.037599756481697</v>
      </c>
      <c r="Y1848" s="11">
        <f t="shared" si="1995"/>
        <v>-9.3787249649607674</v>
      </c>
      <c r="Z1848" s="11">
        <f t="shared" si="1995"/>
        <v>21.631036526314261</v>
      </c>
      <c r="AA1848" s="11">
        <f t="shared" si="1995"/>
        <v>1.8871512097732506</v>
      </c>
      <c r="AB1848" s="11">
        <f t="shared" si="1995"/>
        <v>26.300503872352337</v>
      </c>
      <c r="AC1848" s="11">
        <f t="shared" si="1995"/>
        <v>-5.4070277508426869</v>
      </c>
      <c r="AD1848" s="11">
        <f t="shared" si="1995"/>
        <v>18.228058186078286</v>
      </c>
      <c r="AE1848" s="11">
        <f t="shared" si="1995"/>
        <v>14.482952246471953</v>
      </c>
      <c r="AF1848" s="11">
        <f t="shared" si="1995"/>
        <v>-17.81520484708598</v>
      </c>
      <c r="AG1848" s="11">
        <f t="shared" si="1995"/>
        <v>-1.9132709033622604</v>
      </c>
      <c r="AH1848" s="11">
        <f t="shared" si="1995"/>
        <v>-17.358470307173349</v>
      </c>
      <c r="AI1848" s="11">
        <f t="shared" si="1995"/>
        <v>5.9451500092030187</v>
      </c>
      <c r="AJ1848" s="11">
        <f t="shared" si="1995"/>
        <v>3.0658545558566175E-3</v>
      </c>
      <c r="AK1848" s="11">
        <f t="shared" si="1995"/>
        <v>39.340861478718523</v>
      </c>
      <c r="AL1848" s="11">
        <f t="shared" si="1995"/>
        <v>-12.122301103027453</v>
      </c>
    </row>
    <row r="1849" spans="1:38" ht="15">
      <c r="A1849" s="29">
        <v>1848</v>
      </c>
      <c r="B1849" s="23" t="s">
        <v>300</v>
      </c>
      <c r="C1849" s="23" t="s">
        <v>302</v>
      </c>
      <c r="D1849" s="7" t="s">
        <v>95</v>
      </c>
      <c r="E1849" s="10"/>
      <c r="F1849" s="11">
        <f t="shared" ref="F1849:AL1849" si="1996">F677/E677*100-100</f>
        <v>5.0103917675279348</v>
      </c>
      <c r="G1849" s="11">
        <f t="shared" si="1996"/>
        <v>1.1669383199781578</v>
      </c>
      <c r="H1849" s="11">
        <f t="shared" si="1996"/>
        <v>-1.2422680668058916</v>
      </c>
      <c r="I1849" s="11">
        <f t="shared" si="1996"/>
        <v>9.9128755877859049</v>
      </c>
      <c r="J1849" s="11">
        <f t="shared" si="1996"/>
        <v>-4.3754392667204769</v>
      </c>
      <c r="K1849" s="11">
        <f t="shared" si="1996"/>
        <v>-2.3901846448222699</v>
      </c>
      <c r="L1849" s="11">
        <f t="shared" si="1996"/>
        <v>-0.33242890476671505</v>
      </c>
      <c r="M1849" s="11">
        <f t="shared" si="1996"/>
        <v>2.3247428959912497</v>
      </c>
      <c r="N1849" s="11">
        <f t="shared" si="1996"/>
        <v>3.0321476200123101</v>
      </c>
      <c r="O1849" s="11">
        <f t="shared" si="1996"/>
        <v>15.857779185925153</v>
      </c>
      <c r="P1849" s="11">
        <f t="shared" si="1996"/>
        <v>1.5658416801188366</v>
      </c>
      <c r="Q1849" s="11">
        <f t="shared" si="1996"/>
        <v>1.7431643834423056</v>
      </c>
      <c r="R1849" s="11">
        <f t="shared" si="1996"/>
        <v>8.1760746840103309</v>
      </c>
      <c r="S1849" s="11">
        <f t="shared" si="1996"/>
        <v>3.9063416262716544</v>
      </c>
      <c r="T1849" s="11">
        <f t="shared" si="1996"/>
        <v>-4.1816124555781045</v>
      </c>
      <c r="U1849" s="11">
        <f t="shared" si="1996"/>
        <v>16.31839077386266</v>
      </c>
      <c r="V1849" s="11">
        <f t="shared" si="1996"/>
        <v>10.707464700699958</v>
      </c>
      <c r="W1849" s="11">
        <f t="shared" si="1996"/>
        <v>13.102761663227369</v>
      </c>
      <c r="X1849" s="11">
        <f t="shared" si="1996"/>
        <v>-9.5710686169141184</v>
      </c>
      <c r="Y1849" s="11">
        <f t="shared" si="1996"/>
        <v>9.0029603088159149</v>
      </c>
      <c r="Z1849" s="11">
        <f t="shared" si="1996"/>
        <v>14.390901874082246</v>
      </c>
      <c r="AA1849" s="11">
        <f t="shared" si="1996"/>
        <v>6.1340954067445068</v>
      </c>
      <c r="AB1849" s="11">
        <f t="shared" si="1996"/>
        <v>2.0404778529456138</v>
      </c>
      <c r="AC1849" s="11">
        <f t="shared" si="1996"/>
        <v>5.9600975213327985</v>
      </c>
      <c r="AD1849" s="11">
        <f t="shared" si="1996"/>
        <v>11.642081576022804</v>
      </c>
      <c r="AE1849" s="11">
        <f t="shared" si="1996"/>
        <v>4.0336746968500989</v>
      </c>
      <c r="AF1849" s="11">
        <f t="shared" si="1996"/>
        <v>4.4144065913493478</v>
      </c>
      <c r="AG1849" s="11">
        <f t="shared" si="1996"/>
        <v>3.3788937248845627</v>
      </c>
      <c r="AH1849" s="11">
        <f t="shared" si="1996"/>
        <v>10.734266269021944</v>
      </c>
      <c r="AI1849" s="11">
        <f t="shared" si="1996"/>
        <v>-9.565905562706817</v>
      </c>
      <c r="AJ1849" s="11">
        <f t="shared" si="1996"/>
        <v>14.333922746639544</v>
      </c>
      <c r="AK1849" s="11">
        <f t="shared" si="1996"/>
        <v>31.5496939477745</v>
      </c>
      <c r="AL1849" s="11">
        <f t="shared" si="1996"/>
        <v>21.99148880862613</v>
      </c>
    </row>
    <row r="1850" spans="1:38" ht="15">
      <c r="A1850" s="29">
        <v>1849</v>
      </c>
      <c r="B1850" s="23" t="s">
        <v>300</v>
      </c>
      <c r="C1850" s="23" t="s">
        <v>302</v>
      </c>
      <c r="D1850" s="7" t="s">
        <v>96</v>
      </c>
      <c r="E1850" s="10"/>
      <c r="F1850" s="11">
        <f t="shared" ref="F1850:AL1850" si="1997">F678/E678*100-100</f>
        <v>22.556256163523898</v>
      </c>
      <c r="G1850" s="11">
        <f t="shared" si="1997"/>
        <v>-12.75999122186731</v>
      </c>
      <c r="H1850" s="11">
        <f t="shared" si="1997"/>
        <v>-29.249818324109782</v>
      </c>
      <c r="I1850" s="11">
        <f t="shared" si="1997"/>
        <v>50.061233358353405</v>
      </c>
      <c r="J1850" s="11">
        <f t="shared" si="1997"/>
        <v>1.7585889166776383</v>
      </c>
      <c r="K1850" s="11">
        <f t="shared" si="1997"/>
        <v>0.92360230771220131</v>
      </c>
      <c r="L1850" s="11">
        <f t="shared" si="1997"/>
        <v>44.447577544219428</v>
      </c>
      <c r="M1850" s="11">
        <f t="shared" si="1997"/>
        <v>1.487160375516865</v>
      </c>
      <c r="N1850" s="11">
        <f t="shared" si="1997"/>
        <v>-2.8695332855369173</v>
      </c>
      <c r="O1850" s="11">
        <f t="shared" si="1997"/>
        <v>-7.8835559716271177</v>
      </c>
      <c r="P1850" s="11">
        <f t="shared" si="1997"/>
        <v>46.887642425782246</v>
      </c>
      <c r="Q1850" s="11">
        <f t="shared" si="1997"/>
        <v>46.53130737912133</v>
      </c>
      <c r="R1850" s="11">
        <f t="shared" si="1997"/>
        <v>-23.856351584491051</v>
      </c>
      <c r="S1850" s="11">
        <f t="shared" si="1997"/>
        <v>22.792372729766157</v>
      </c>
      <c r="T1850" s="11">
        <f t="shared" si="1997"/>
        <v>5.3607846945712367</v>
      </c>
      <c r="U1850" s="11">
        <f t="shared" si="1997"/>
        <v>13.910959535441066</v>
      </c>
      <c r="V1850" s="11">
        <f t="shared" si="1997"/>
        <v>18.915376025634799</v>
      </c>
      <c r="W1850" s="11">
        <f t="shared" si="1997"/>
        <v>30.034431606309283</v>
      </c>
      <c r="X1850" s="11">
        <f t="shared" si="1997"/>
        <v>-34.65535647004647</v>
      </c>
      <c r="Y1850" s="11">
        <f t="shared" si="1997"/>
        <v>20.995267115663381</v>
      </c>
      <c r="Z1850" s="11">
        <f t="shared" si="1997"/>
        <v>91.428836174944394</v>
      </c>
      <c r="AA1850" s="11">
        <f t="shared" si="1997"/>
        <v>8.6323497887465237</v>
      </c>
      <c r="AB1850" s="11">
        <f t="shared" si="1997"/>
        <v>-30.186541393347397</v>
      </c>
      <c r="AC1850" s="11">
        <f t="shared" si="1997"/>
        <v>0.75815253317772147</v>
      </c>
      <c r="AD1850" s="11">
        <f t="shared" si="1997"/>
        <v>-22.568910285414361</v>
      </c>
      <c r="AE1850" s="11">
        <f t="shared" si="1997"/>
        <v>-21.01535656686066</v>
      </c>
      <c r="AF1850" s="11">
        <f t="shared" si="1997"/>
        <v>24.166222774621218</v>
      </c>
      <c r="AG1850" s="11">
        <f t="shared" si="1997"/>
        <v>-1.8989114178975512</v>
      </c>
      <c r="AH1850" s="11">
        <f t="shared" si="1997"/>
        <v>-6.1167595933092826</v>
      </c>
      <c r="AI1850" s="11">
        <f t="shared" si="1997"/>
        <v>12.080866893093983</v>
      </c>
      <c r="AJ1850" s="11">
        <f t="shared" si="1997"/>
        <v>-1.060900784420113</v>
      </c>
      <c r="AK1850" s="11">
        <f t="shared" si="1997"/>
        <v>0.33136729848142465</v>
      </c>
      <c r="AL1850" s="11">
        <f t="shared" si="1997"/>
        <v>-17.816128713389418</v>
      </c>
    </row>
    <row r="1851" spans="1:38" ht="15">
      <c r="A1851" s="29">
        <v>1850</v>
      </c>
      <c r="B1851" s="23" t="s">
        <v>300</v>
      </c>
      <c r="C1851" s="23" t="s">
        <v>302</v>
      </c>
      <c r="D1851" s="7" t="s">
        <v>97</v>
      </c>
      <c r="E1851" s="10"/>
      <c r="F1851" s="11">
        <f t="shared" ref="F1851:AL1851" si="1998">F679/E679*100-100</f>
        <v>7.9533969505881146</v>
      </c>
      <c r="G1851" s="11">
        <f t="shared" si="1998"/>
        <v>-2.6346321738730865</v>
      </c>
      <c r="H1851" s="11">
        <f t="shared" si="1998"/>
        <v>-6.5161606210586598</v>
      </c>
      <c r="I1851" s="11">
        <f t="shared" si="1998"/>
        <v>-12.312031854408687</v>
      </c>
      <c r="J1851" s="11">
        <f t="shared" si="1998"/>
        <v>1.3953655728267051</v>
      </c>
      <c r="K1851" s="11">
        <f t="shared" si="1998"/>
        <v>-1.3342891007033444</v>
      </c>
      <c r="L1851" s="11">
        <f t="shared" si="1998"/>
        <v>15.374876815399332</v>
      </c>
      <c r="M1851" s="11">
        <f t="shared" si="1998"/>
        <v>7.2035562649242877</v>
      </c>
      <c r="N1851" s="11">
        <f t="shared" si="1998"/>
        <v>-13.891489819537412</v>
      </c>
      <c r="O1851" s="11">
        <f t="shared" si="1998"/>
        <v>1.2211183228534139</v>
      </c>
      <c r="P1851" s="11">
        <f t="shared" si="1998"/>
        <v>26.158845391642032</v>
      </c>
      <c r="Q1851" s="11">
        <f t="shared" si="1998"/>
        <v>-25.076028835423358</v>
      </c>
      <c r="R1851" s="11">
        <f t="shared" si="1998"/>
        <v>15.486266509483897</v>
      </c>
      <c r="S1851" s="11">
        <f t="shared" si="1998"/>
        <v>-14.084438168937467</v>
      </c>
      <c r="T1851" s="11">
        <f t="shared" si="1998"/>
        <v>10.247088369842857</v>
      </c>
      <c r="U1851" s="11">
        <f t="shared" si="1998"/>
        <v>-6.1209344346928276</v>
      </c>
      <c r="V1851" s="11">
        <f t="shared" si="1998"/>
        <v>-13.501288881251071</v>
      </c>
      <c r="W1851" s="11">
        <f t="shared" si="1998"/>
        <v>-5.2418265333693626</v>
      </c>
      <c r="X1851" s="11">
        <f t="shared" si="1998"/>
        <v>-3.6607457354199084</v>
      </c>
      <c r="Y1851" s="11">
        <f t="shared" si="1998"/>
        <v>12.88466393321319</v>
      </c>
      <c r="Z1851" s="11">
        <f t="shared" si="1998"/>
        <v>1.3711306815552717</v>
      </c>
      <c r="AA1851" s="11">
        <f t="shared" si="1998"/>
        <v>1.3982290113501676</v>
      </c>
      <c r="AB1851" s="11">
        <f t="shared" si="1998"/>
        <v>-4.2103683697201575</v>
      </c>
      <c r="AC1851" s="11">
        <f t="shared" si="1998"/>
        <v>-0.66965334670030074</v>
      </c>
      <c r="AD1851" s="11">
        <f t="shared" si="1998"/>
        <v>7.2415886708246973</v>
      </c>
      <c r="AE1851" s="11">
        <f t="shared" si="1998"/>
        <v>35.05187233010065</v>
      </c>
      <c r="AF1851" s="11">
        <f t="shared" si="1998"/>
        <v>1.6811846689895447</v>
      </c>
      <c r="AG1851" s="11">
        <f t="shared" si="1998"/>
        <v>-0.22273622890431</v>
      </c>
      <c r="AH1851" s="11">
        <f t="shared" si="1998"/>
        <v>7.8968833175925113</v>
      </c>
      <c r="AI1851" s="11">
        <f t="shared" si="1998"/>
        <v>-24.644398909821547</v>
      </c>
      <c r="AJ1851" s="11">
        <f t="shared" si="1998"/>
        <v>-3.0689828136962376</v>
      </c>
      <c r="AK1851" s="11">
        <f t="shared" si="1998"/>
        <v>25.931120885705326</v>
      </c>
      <c r="AL1851" s="11">
        <f t="shared" si="1998"/>
        <v>29.737226277372258</v>
      </c>
    </row>
    <row r="1852" spans="1:38" ht="15">
      <c r="A1852" s="29">
        <v>1851</v>
      </c>
      <c r="B1852" s="23" t="s">
        <v>300</v>
      </c>
      <c r="C1852" s="23" t="s">
        <v>302</v>
      </c>
      <c r="D1852" s="7" t="s">
        <v>98</v>
      </c>
      <c r="E1852" s="10"/>
      <c r="F1852" s="11">
        <f t="shared" ref="F1852:AL1852" si="1999">F680/E680*100-100</f>
        <v>-55.967078189300409</v>
      </c>
      <c r="G1852" s="11">
        <f t="shared" si="1999"/>
        <v>64.485981308411198</v>
      </c>
      <c r="H1852" s="11">
        <f t="shared" si="1999"/>
        <v>-52.840909090909086</v>
      </c>
      <c r="I1852" s="11">
        <f t="shared" si="1999"/>
        <v>44.578313253012055</v>
      </c>
      <c r="J1852" s="11">
        <f t="shared" si="1999"/>
        <v>121.38888888888891</v>
      </c>
      <c r="K1852" s="11">
        <f t="shared" si="1999"/>
        <v>-46.424090338770384</v>
      </c>
      <c r="L1852" s="11">
        <f t="shared" si="1999"/>
        <v>-66.042154566744728</v>
      </c>
      <c r="M1852" s="11">
        <f t="shared" si="1999"/>
        <v>149.65517241379311</v>
      </c>
      <c r="N1852" s="11">
        <f t="shared" si="1999"/>
        <v>68.784530386740329</v>
      </c>
      <c r="O1852" s="11">
        <f t="shared" si="1999"/>
        <v>296.89034369885434</v>
      </c>
      <c r="P1852" s="11">
        <f t="shared" si="1999"/>
        <v>-28.371134020618555</v>
      </c>
      <c r="Q1852" s="11">
        <f t="shared" si="1999"/>
        <v>126.42487046632124</v>
      </c>
      <c r="R1852" s="11">
        <f t="shared" si="1999"/>
        <v>-63.38672768878719</v>
      </c>
      <c r="S1852" s="11">
        <f t="shared" si="1999"/>
        <v>0.76388888888889994</v>
      </c>
      <c r="T1852" s="11">
        <f t="shared" si="1999"/>
        <v>37.767057201929703</v>
      </c>
      <c r="U1852" s="11">
        <f t="shared" si="1999"/>
        <v>-11.005502751375687</v>
      </c>
      <c r="V1852" s="11">
        <f t="shared" si="1999"/>
        <v>182.29342327150084</v>
      </c>
      <c r="W1852" s="11">
        <f t="shared" si="1999"/>
        <v>-5.1971326164874512</v>
      </c>
      <c r="X1852" s="11">
        <f t="shared" si="1999"/>
        <v>-32.472169712245318</v>
      </c>
      <c r="Y1852" s="11">
        <f t="shared" si="1999"/>
        <v>61.990668740279943</v>
      </c>
      <c r="Z1852" s="11">
        <f t="shared" si="1999"/>
        <v>-27.342549923195079</v>
      </c>
      <c r="AA1852" s="11">
        <f t="shared" si="1999"/>
        <v>5.8932346723044446</v>
      </c>
      <c r="AB1852" s="11">
        <f t="shared" si="1999"/>
        <v>-27.002745195907167</v>
      </c>
      <c r="AC1852" s="11">
        <f t="shared" si="1999"/>
        <v>-100</v>
      </c>
      <c r="AD1852" s="11" t="e">
        <f t="shared" si="1999"/>
        <v>#DIV/0!</v>
      </c>
      <c r="AE1852" s="11" t="e">
        <f t="shared" si="1999"/>
        <v>#DIV/0!</v>
      </c>
      <c r="AF1852" s="11" t="e">
        <f t="shared" si="1999"/>
        <v>#DIV/0!</v>
      </c>
      <c r="AG1852" s="11" t="e">
        <f t="shared" si="1999"/>
        <v>#DIV/0!</v>
      </c>
      <c r="AH1852" s="11" t="e">
        <f t="shared" si="1999"/>
        <v>#DIV/0!</v>
      </c>
      <c r="AI1852" s="11" t="e">
        <f t="shared" si="1999"/>
        <v>#DIV/0!</v>
      </c>
      <c r="AJ1852" s="11" t="e">
        <f t="shared" si="1999"/>
        <v>#DIV/0!</v>
      </c>
      <c r="AK1852" s="11" t="e">
        <f t="shared" si="1999"/>
        <v>#DIV/0!</v>
      </c>
      <c r="AL1852" s="11" t="e">
        <f t="shared" si="1999"/>
        <v>#DIV/0!</v>
      </c>
    </row>
    <row r="1853" spans="1:38" ht="15">
      <c r="A1853" s="29">
        <v>1852</v>
      </c>
      <c r="B1853" s="23" t="s">
        <v>300</v>
      </c>
      <c r="C1853" s="23" t="s">
        <v>302</v>
      </c>
      <c r="D1853" s="7" t="s">
        <v>99</v>
      </c>
      <c r="E1853" s="10"/>
      <c r="F1853" s="11" t="e">
        <f t="shared" ref="F1853:AL1853" si="2000">F681/E681*100-100</f>
        <v>#DIV/0!</v>
      </c>
      <c r="G1853" s="11" t="e">
        <f t="shared" si="2000"/>
        <v>#DIV/0!</v>
      </c>
      <c r="H1853" s="11" t="e">
        <f t="shared" si="2000"/>
        <v>#DIV/0!</v>
      </c>
      <c r="I1853" s="11" t="e">
        <f t="shared" si="2000"/>
        <v>#DIV/0!</v>
      </c>
      <c r="J1853" s="11" t="e">
        <f t="shared" si="2000"/>
        <v>#DIV/0!</v>
      </c>
      <c r="K1853" s="11" t="e">
        <f t="shared" si="2000"/>
        <v>#DIV/0!</v>
      </c>
      <c r="L1853" s="11" t="e">
        <f t="shared" si="2000"/>
        <v>#DIV/0!</v>
      </c>
      <c r="M1853" s="11" t="e">
        <f t="shared" si="2000"/>
        <v>#DIV/0!</v>
      </c>
      <c r="N1853" s="11" t="e">
        <f t="shared" si="2000"/>
        <v>#DIV/0!</v>
      </c>
      <c r="O1853" s="11">
        <f t="shared" si="2000"/>
        <v>20.021546366122479</v>
      </c>
      <c r="P1853" s="11">
        <f t="shared" si="2000"/>
        <v>-39.004349927501202</v>
      </c>
      <c r="Q1853" s="11">
        <f t="shared" si="2000"/>
        <v>21.892687344351373</v>
      </c>
      <c r="R1853" s="11">
        <f t="shared" si="2000"/>
        <v>-29.011887072808321</v>
      </c>
      <c r="S1853" s="11">
        <f t="shared" si="2000"/>
        <v>2.3547880690737912</v>
      </c>
      <c r="T1853" s="11">
        <f t="shared" si="2000"/>
        <v>11.503067484662566</v>
      </c>
      <c r="U1853" s="11">
        <f t="shared" si="2000"/>
        <v>42.044933516735426</v>
      </c>
      <c r="V1853" s="11">
        <f t="shared" si="2000"/>
        <v>41.139444803098769</v>
      </c>
      <c r="W1853" s="11">
        <f t="shared" si="2000"/>
        <v>-56.798170383076041</v>
      </c>
      <c r="X1853" s="11">
        <f t="shared" si="2000"/>
        <v>17.019587083112754</v>
      </c>
      <c r="Y1853" s="11">
        <f t="shared" si="2000"/>
        <v>1.5946618412123996</v>
      </c>
      <c r="Z1853" s="11">
        <f t="shared" si="2000"/>
        <v>0.87943894022042457</v>
      </c>
      <c r="AA1853" s="11">
        <f t="shared" si="2000"/>
        <v>-7.4486868241006334</v>
      </c>
      <c r="AB1853" s="11">
        <f t="shared" si="2000"/>
        <v>-11.338976988196009</v>
      </c>
      <c r="AC1853" s="11">
        <f t="shared" si="2000"/>
        <v>17.657342657342667</v>
      </c>
      <c r="AD1853" s="11">
        <f t="shared" si="2000"/>
        <v>18.253514687392851</v>
      </c>
      <c r="AE1853" s="11">
        <f t="shared" si="2000"/>
        <v>-30.978155809008314</v>
      </c>
      <c r="AF1853" s="11">
        <f t="shared" si="2000"/>
        <v>-10.740792606077576</v>
      </c>
      <c r="AG1853" s="11">
        <f t="shared" si="2000"/>
        <v>-6.3382491371195471</v>
      </c>
      <c r="AH1853" s="11">
        <f t="shared" si="2000"/>
        <v>21.993299832495808</v>
      </c>
      <c r="AI1853" s="11">
        <f t="shared" si="2000"/>
        <v>-40.326788411368938</v>
      </c>
      <c r="AJ1853" s="11">
        <f t="shared" si="2000"/>
        <v>17.556373676944318</v>
      </c>
      <c r="AK1853" s="11">
        <f t="shared" si="2000"/>
        <v>-43.687610099823836</v>
      </c>
      <c r="AL1853" s="11">
        <f t="shared" si="2000"/>
        <v>-15.81508515815085</v>
      </c>
    </row>
    <row r="1854" spans="1:38" ht="15">
      <c r="A1854" s="29">
        <v>1853</v>
      </c>
      <c r="B1854" s="23" t="s">
        <v>300</v>
      </c>
      <c r="C1854" s="23" t="s">
        <v>302</v>
      </c>
      <c r="D1854" s="7" t="s">
        <v>100</v>
      </c>
      <c r="E1854" s="10"/>
      <c r="F1854" s="11">
        <f t="shared" ref="F1854:AL1854" si="2001">F682/E682*100-100</f>
        <v>-37.632973344658815</v>
      </c>
      <c r="G1854" s="11">
        <f t="shared" si="2001"/>
        <v>-13.791426162526761</v>
      </c>
      <c r="H1854" s="11">
        <f t="shared" si="2001"/>
        <v>-14.376528117359413</v>
      </c>
      <c r="I1854" s="11">
        <f t="shared" si="2001"/>
        <v>-0.54474366296182097</v>
      </c>
      <c r="J1854" s="11">
        <f t="shared" si="2001"/>
        <v>-12.089756614691467</v>
      </c>
      <c r="K1854" s="11">
        <f t="shared" si="2001"/>
        <v>1.9093558436338043</v>
      </c>
      <c r="L1854" s="11">
        <f t="shared" si="2001"/>
        <v>2.8202346908588822</v>
      </c>
      <c r="M1854" s="11">
        <f t="shared" si="2001"/>
        <v>-5.7255202838783958</v>
      </c>
      <c r="N1854" s="11">
        <f t="shared" si="2001"/>
        <v>46.698880976602254</v>
      </c>
      <c r="O1854" s="11">
        <f t="shared" si="2001"/>
        <v>-8.5954023785583047</v>
      </c>
      <c r="P1854" s="11">
        <f t="shared" si="2001"/>
        <v>197.51156968363557</v>
      </c>
      <c r="Q1854" s="11">
        <f t="shared" si="2001"/>
        <v>70.172128012240222</v>
      </c>
      <c r="R1854" s="11">
        <f t="shared" si="2001"/>
        <v>-14.118951643115096</v>
      </c>
      <c r="S1854" s="11">
        <f t="shared" si="2001"/>
        <v>23.751984784770812</v>
      </c>
      <c r="T1854" s="11">
        <f t="shared" si="2001"/>
        <v>1.63979499037697</v>
      </c>
      <c r="U1854" s="11">
        <f t="shared" si="2001"/>
        <v>13.773036560243597</v>
      </c>
      <c r="V1854" s="11">
        <f t="shared" si="2001"/>
        <v>-16.503078705114916</v>
      </c>
      <c r="W1854" s="11">
        <f t="shared" si="2001"/>
        <v>-8.4221670560747697</v>
      </c>
      <c r="X1854" s="11">
        <f t="shared" si="2001"/>
        <v>30.218855889974094</v>
      </c>
      <c r="Y1854" s="11">
        <f t="shared" si="2001"/>
        <v>24.392782577283612</v>
      </c>
      <c r="Z1854" s="11">
        <f t="shared" si="2001"/>
        <v>-8.5624141715928204</v>
      </c>
      <c r="AA1854" s="11">
        <f t="shared" si="2001"/>
        <v>1.4528640099907904</v>
      </c>
      <c r="AB1854" s="11">
        <f t="shared" si="2001"/>
        <v>30.107178861357255</v>
      </c>
      <c r="AC1854" s="11">
        <f t="shared" si="2001"/>
        <v>-13.048247849828527</v>
      </c>
      <c r="AD1854" s="11">
        <f t="shared" si="2001"/>
        <v>27.245951307822551</v>
      </c>
      <c r="AE1854" s="11">
        <f t="shared" si="2001"/>
        <v>-29.223766171538088</v>
      </c>
      <c r="AF1854" s="11">
        <f t="shared" si="2001"/>
        <v>55.353264973466707</v>
      </c>
      <c r="AG1854" s="11">
        <f t="shared" si="2001"/>
        <v>14.599046642128769</v>
      </c>
      <c r="AH1854" s="11">
        <f t="shared" si="2001"/>
        <v>6.3902417620990803</v>
      </c>
      <c r="AI1854" s="11">
        <f t="shared" si="2001"/>
        <v>-46.094014203584713</v>
      </c>
      <c r="AJ1854" s="11">
        <f t="shared" si="2001"/>
        <v>9.5719721312646016</v>
      </c>
      <c r="AK1854" s="11">
        <f t="shared" si="2001"/>
        <v>-0.34166709336263068</v>
      </c>
      <c r="AL1854" s="11">
        <f t="shared" si="2001"/>
        <v>26.894602863214928</v>
      </c>
    </row>
    <row r="1855" spans="1:38" ht="15">
      <c r="A1855" s="29">
        <v>1854</v>
      </c>
      <c r="B1855" s="23" t="s">
        <v>300</v>
      </c>
      <c r="C1855" s="23" t="s">
        <v>302</v>
      </c>
      <c r="D1855" s="7" t="s">
        <v>101</v>
      </c>
      <c r="E1855" s="10"/>
      <c r="F1855" s="11">
        <f t="shared" ref="F1855:AL1855" si="2002">F683/E683*100-100</f>
        <v>47.550801255575749</v>
      </c>
      <c r="G1855" s="11">
        <f t="shared" si="2002"/>
        <v>6.4324702589223364</v>
      </c>
      <c r="H1855" s="11">
        <f t="shared" si="2002"/>
        <v>-5.1048049864555622</v>
      </c>
      <c r="I1855" s="11">
        <f t="shared" si="2002"/>
        <v>5.1549248932986131</v>
      </c>
      <c r="J1855" s="11">
        <f t="shared" si="2002"/>
        <v>12.61398977386537</v>
      </c>
      <c r="K1855" s="11">
        <f t="shared" si="2002"/>
        <v>-11.914903576109353</v>
      </c>
      <c r="L1855" s="11">
        <f t="shared" si="2002"/>
        <v>6.7274224831947294</v>
      </c>
      <c r="M1855" s="11">
        <f t="shared" si="2002"/>
        <v>39.366177898379362</v>
      </c>
      <c r="N1855" s="11">
        <f t="shared" si="2002"/>
        <v>-13.463256046586409</v>
      </c>
      <c r="O1855" s="11">
        <f t="shared" si="2002"/>
        <v>25.843740324078851</v>
      </c>
      <c r="P1855" s="11">
        <f t="shared" si="2002"/>
        <v>39.37177068809973</v>
      </c>
      <c r="Q1855" s="11">
        <f t="shared" si="2002"/>
        <v>6.7190000941530883</v>
      </c>
      <c r="R1855" s="11">
        <f t="shared" si="2002"/>
        <v>-28.002690869790584</v>
      </c>
      <c r="S1855" s="11">
        <f t="shared" si="2002"/>
        <v>31.843455617676341</v>
      </c>
      <c r="T1855" s="11">
        <f t="shared" si="2002"/>
        <v>9.2931663452378217</v>
      </c>
      <c r="U1855" s="11">
        <f t="shared" si="2002"/>
        <v>65.23231958160153</v>
      </c>
      <c r="V1855" s="11">
        <f t="shared" si="2002"/>
        <v>-6.9763701516350523</v>
      </c>
      <c r="W1855" s="11">
        <f t="shared" si="2002"/>
        <v>-24.372903627373006</v>
      </c>
      <c r="X1855" s="11">
        <f t="shared" si="2002"/>
        <v>90.972355582380004</v>
      </c>
      <c r="Y1855" s="11">
        <f t="shared" si="2002"/>
        <v>3.6445214859649298</v>
      </c>
      <c r="Z1855" s="11">
        <f t="shared" si="2002"/>
        <v>62.054101503846255</v>
      </c>
      <c r="AA1855" s="11">
        <f t="shared" si="2002"/>
        <v>-32.351364758608497</v>
      </c>
      <c r="AB1855" s="11">
        <f t="shared" si="2002"/>
        <v>14.806370452160508</v>
      </c>
      <c r="AC1855" s="11">
        <f t="shared" si="2002"/>
        <v>1.7418213320803346</v>
      </c>
      <c r="AD1855" s="11">
        <f t="shared" si="2002"/>
        <v>-14.183092137782737</v>
      </c>
      <c r="AE1855" s="11">
        <f t="shared" si="2002"/>
        <v>-18.678920836994578</v>
      </c>
      <c r="AF1855" s="11">
        <f t="shared" si="2002"/>
        <v>9.8452614218577992</v>
      </c>
      <c r="AG1855" s="11">
        <f t="shared" si="2002"/>
        <v>-5.7670403735185829</v>
      </c>
      <c r="AH1855" s="11">
        <f t="shared" si="2002"/>
        <v>-5.6050306423658753</v>
      </c>
      <c r="AI1855" s="11">
        <f t="shared" si="2002"/>
        <v>14.368409077680951</v>
      </c>
      <c r="AJ1855" s="11">
        <f t="shared" si="2002"/>
        <v>46.881274693956868</v>
      </c>
      <c r="AK1855" s="11">
        <f t="shared" si="2002"/>
        <v>-60.472851662162419</v>
      </c>
      <c r="AL1855" s="11">
        <f t="shared" si="2002"/>
        <v>15.545461789784042</v>
      </c>
    </row>
    <row r="1856" spans="1:38" ht="15">
      <c r="A1856" s="29">
        <v>1855</v>
      </c>
      <c r="B1856" s="23" t="s">
        <v>300</v>
      </c>
      <c r="C1856" s="23" t="s">
        <v>302</v>
      </c>
      <c r="D1856" s="7" t="s">
        <v>102</v>
      </c>
      <c r="E1856" s="10"/>
      <c r="F1856" s="11">
        <f t="shared" ref="F1856:AL1856" si="2003">F684/E684*100-100</f>
        <v>64.167556029882604</v>
      </c>
      <c r="G1856" s="11">
        <f t="shared" si="2003"/>
        <v>-19.204723982880978</v>
      </c>
      <c r="H1856" s="11">
        <f t="shared" si="2003"/>
        <v>3.3793750838138692</v>
      </c>
      <c r="I1856" s="11">
        <f t="shared" si="2003"/>
        <v>-44.649111428200804</v>
      </c>
      <c r="J1856" s="11">
        <f t="shared" si="2003"/>
        <v>2.2263885633934706</v>
      </c>
      <c r="K1856" s="11">
        <f t="shared" si="2003"/>
        <v>51.616231086657507</v>
      </c>
      <c r="L1856" s="11">
        <f t="shared" si="2003"/>
        <v>79.262115370076373</v>
      </c>
      <c r="M1856" s="11">
        <f t="shared" si="2003"/>
        <v>-9.9742735439247667</v>
      </c>
      <c r="N1856" s="11">
        <f t="shared" si="2003"/>
        <v>-28.675161622786476</v>
      </c>
      <c r="O1856" s="11">
        <f t="shared" si="2003"/>
        <v>140.86699507389162</v>
      </c>
      <c r="P1856" s="11">
        <f t="shared" si="2003"/>
        <v>11.444698952879577</v>
      </c>
      <c r="Q1856" s="11">
        <f t="shared" si="2003"/>
        <v>32.52342851550074</v>
      </c>
      <c r="R1856" s="11">
        <f t="shared" si="2003"/>
        <v>-23.426450767157178</v>
      </c>
      <c r="S1856" s="11">
        <f t="shared" si="2003"/>
        <v>-16.164733682154647</v>
      </c>
      <c r="T1856" s="11">
        <f t="shared" si="2003"/>
        <v>-19.425350168253331</v>
      </c>
      <c r="U1856" s="11">
        <f t="shared" si="2003"/>
        <v>-20.128502587899348</v>
      </c>
      <c r="V1856" s="11">
        <f t="shared" si="2003"/>
        <v>-6.3550232391848454</v>
      </c>
      <c r="W1856" s="11">
        <f t="shared" si="2003"/>
        <v>51.918488116827319</v>
      </c>
      <c r="X1856" s="11">
        <f t="shared" si="2003"/>
        <v>-31.194043916690234</v>
      </c>
      <c r="Y1856" s="11">
        <f t="shared" si="2003"/>
        <v>-14.765100671140942</v>
      </c>
      <c r="Z1856" s="11">
        <f t="shared" si="2003"/>
        <v>17.703144249825911</v>
      </c>
      <c r="AA1856" s="11">
        <f t="shared" si="2003"/>
        <v>18.37626285610267</v>
      </c>
      <c r="AB1856" s="11">
        <f t="shared" si="2003"/>
        <v>17.465016146393978</v>
      </c>
      <c r="AC1856" s="11">
        <f t="shared" si="2003"/>
        <v>0.35018818523973039</v>
      </c>
      <c r="AD1856" s="11">
        <f t="shared" si="2003"/>
        <v>0.53160263518361717</v>
      </c>
      <c r="AE1856" s="11">
        <f t="shared" si="2003"/>
        <v>-43.704785077047845</v>
      </c>
      <c r="AF1856" s="11">
        <f t="shared" si="2003"/>
        <v>-34.022935515472824</v>
      </c>
      <c r="AG1856" s="11">
        <f t="shared" si="2003"/>
        <v>94.89038343960172</v>
      </c>
      <c r="AH1856" s="11">
        <f t="shared" si="2003"/>
        <v>48.733921928920353</v>
      </c>
      <c r="AI1856" s="11">
        <f t="shared" si="2003"/>
        <v>84.364359538373463</v>
      </c>
      <c r="AJ1856" s="11">
        <f t="shared" si="2003"/>
        <v>-54.412029092097733</v>
      </c>
      <c r="AK1856" s="11">
        <f t="shared" si="2003"/>
        <v>36.85512494174165</v>
      </c>
      <c r="AL1856" s="11">
        <f t="shared" si="2003"/>
        <v>-29.638749901763035</v>
      </c>
    </row>
    <row r="1857" spans="1:38" ht="15">
      <c r="A1857" s="29">
        <v>1856</v>
      </c>
      <c r="B1857" s="23" t="s">
        <v>300</v>
      </c>
      <c r="C1857" s="23" t="s">
        <v>302</v>
      </c>
      <c r="D1857" s="7" t="s">
        <v>103</v>
      </c>
      <c r="E1857" s="10"/>
      <c r="F1857" s="11">
        <f t="shared" ref="F1857:AL1857" si="2004">F685/E685*100-100</f>
        <v>12.787114338570959</v>
      </c>
      <c r="G1857" s="11">
        <f t="shared" si="2004"/>
        <v>8.1852686178291805</v>
      </c>
      <c r="H1857" s="11">
        <f t="shared" si="2004"/>
        <v>-33.587483186809706</v>
      </c>
      <c r="I1857" s="11">
        <f t="shared" si="2004"/>
        <v>-8.7587380531322054</v>
      </c>
      <c r="J1857" s="11">
        <f t="shared" si="2004"/>
        <v>-23.170907919256194</v>
      </c>
      <c r="K1857" s="11">
        <f t="shared" si="2004"/>
        <v>13.361198211373164</v>
      </c>
      <c r="L1857" s="11">
        <f t="shared" si="2004"/>
        <v>36.408770454445772</v>
      </c>
      <c r="M1857" s="11">
        <f t="shared" si="2004"/>
        <v>-39.314310238654258</v>
      </c>
      <c r="N1857" s="11">
        <f t="shared" si="2004"/>
        <v>-4.6963941405071239</v>
      </c>
      <c r="O1857" s="11">
        <f t="shared" si="2004"/>
        <v>42.698181343543325</v>
      </c>
      <c r="P1857" s="11">
        <f t="shared" si="2004"/>
        <v>48.944329683862122</v>
      </c>
      <c r="Q1857" s="11">
        <f t="shared" si="2004"/>
        <v>-23.670060627289445</v>
      </c>
      <c r="R1857" s="11">
        <f t="shared" si="2004"/>
        <v>-2.1722368772949494</v>
      </c>
      <c r="S1857" s="11">
        <f t="shared" si="2004"/>
        <v>-22.088730495967837</v>
      </c>
      <c r="T1857" s="11">
        <f t="shared" si="2004"/>
        <v>45.009153347153756</v>
      </c>
      <c r="U1857" s="11">
        <f t="shared" si="2004"/>
        <v>60.184265264332822</v>
      </c>
      <c r="V1857" s="11">
        <f t="shared" si="2004"/>
        <v>-16.433799040533486</v>
      </c>
      <c r="W1857" s="11">
        <f t="shared" si="2004"/>
        <v>54.052543461020406</v>
      </c>
      <c r="X1857" s="11">
        <f t="shared" si="2004"/>
        <v>-25.803895804631225</v>
      </c>
      <c r="Y1857" s="11">
        <f t="shared" si="2004"/>
        <v>35.791935555634836</v>
      </c>
      <c r="Z1857" s="11">
        <f t="shared" si="2004"/>
        <v>54.647389002686822</v>
      </c>
      <c r="AA1857" s="11">
        <f t="shared" si="2004"/>
        <v>19.421906725625433</v>
      </c>
      <c r="AB1857" s="11">
        <f t="shared" si="2004"/>
        <v>-4.1294243110438771</v>
      </c>
      <c r="AC1857" s="11">
        <f t="shared" si="2004"/>
        <v>-1.8611869468823841</v>
      </c>
      <c r="AD1857" s="11">
        <f t="shared" si="2004"/>
        <v>-44.022372903380472</v>
      </c>
      <c r="AE1857" s="11">
        <f t="shared" si="2004"/>
        <v>-28.533001137337692</v>
      </c>
      <c r="AF1857" s="11">
        <f t="shared" si="2004"/>
        <v>18.388142312781028</v>
      </c>
      <c r="AG1857" s="11">
        <f t="shared" si="2004"/>
        <v>28.665587072623453</v>
      </c>
      <c r="AH1857" s="11">
        <f t="shared" si="2004"/>
        <v>-0.22151196777383575</v>
      </c>
      <c r="AI1857" s="11">
        <f t="shared" si="2004"/>
        <v>-23.565066745437562</v>
      </c>
      <c r="AJ1857" s="11">
        <f t="shared" si="2004"/>
        <v>-11.809181691893727</v>
      </c>
      <c r="AK1857" s="11">
        <f t="shared" si="2004"/>
        <v>55.859457740797723</v>
      </c>
      <c r="AL1857" s="11">
        <f t="shared" si="2004"/>
        <v>-18.273907536230354</v>
      </c>
    </row>
    <row r="1858" spans="1:38" ht="15">
      <c r="A1858" s="29">
        <v>1857</v>
      </c>
      <c r="B1858" s="23" t="s">
        <v>300</v>
      </c>
      <c r="C1858" s="23" t="s">
        <v>302</v>
      </c>
      <c r="D1858" s="7" t="s">
        <v>104</v>
      </c>
      <c r="E1858" s="10"/>
      <c r="F1858" s="11">
        <f t="shared" ref="F1858:AL1858" si="2005">F686/E686*100-100</f>
        <v>5.6194936106040103</v>
      </c>
      <c r="G1858" s="11">
        <f t="shared" si="2005"/>
        <v>14.085318504045489</v>
      </c>
      <c r="H1858" s="11">
        <f t="shared" si="2005"/>
        <v>-23.052432812225547</v>
      </c>
      <c r="I1858" s="11">
        <f t="shared" si="2005"/>
        <v>-3.2301326865458719</v>
      </c>
      <c r="J1858" s="11">
        <f t="shared" si="2005"/>
        <v>15.283224722082963</v>
      </c>
      <c r="K1858" s="11">
        <f t="shared" si="2005"/>
        <v>56.156640065479849</v>
      </c>
      <c r="L1858" s="11">
        <f t="shared" si="2005"/>
        <v>-100</v>
      </c>
      <c r="M1858" s="11" t="e">
        <f t="shared" si="2005"/>
        <v>#DIV/0!</v>
      </c>
      <c r="N1858" s="11" t="e">
        <f t="shared" si="2005"/>
        <v>#DIV/0!</v>
      </c>
      <c r="O1858" s="11" t="e">
        <f t="shared" si="2005"/>
        <v>#DIV/0!</v>
      </c>
      <c r="P1858" s="11" t="e">
        <f t="shared" si="2005"/>
        <v>#DIV/0!</v>
      </c>
      <c r="Q1858" s="11" t="e">
        <f t="shared" si="2005"/>
        <v>#DIV/0!</v>
      </c>
      <c r="R1858" s="11" t="e">
        <f t="shared" si="2005"/>
        <v>#DIV/0!</v>
      </c>
      <c r="S1858" s="11" t="e">
        <f t="shared" si="2005"/>
        <v>#DIV/0!</v>
      </c>
      <c r="T1858" s="11" t="e">
        <f t="shared" si="2005"/>
        <v>#DIV/0!</v>
      </c>
      <c r="U1858" s="11" t="e">
        <f t="shared" si="2005"/>
        <v>#DIV/0!</v>
      </c>
      <c r="V1858" s="11" t="e">
        <f t="shared" si="2005"/>
        <v>#DIV/0!</v>
      </c>
      <c r="W1858" s="11" t="e">
        <f t="shared" si="2005"/>
        <v>#DIV/0!</v>
      </c>
      <c r="X1858" s="11" t="e">
        <f t="shared" si="2005"/>
        <v>#DIV/0!</v>
      </c>
      <c r="Y1858" s="11" t="e">
        <f t="shared" si="2005"/>
        <v>#DIV/0!</v>
      </c>
      <c r="Z1858" s="11" t="e">
        <f t="shared" si="2005"/>
        <v>#DIV/0!</v>
      </c>
      <c r="AA1858" s="11" t="e">
        <f t="shared" si="2005"/>
        <v>#DIV/0!</v>
      </c>
      <c r="AB1858" s="11" t="e">
        <f t="shared" si="2005"/>
        <v>#DIV/0!</v>
      </c>
      <c r="AC1858" s="11" t="e">
        <f t="shared" si="2005"/>
        <v>#DIV/0!</v>
      </c>
      <c r="AD1858" s="11" t="e">
        <f t="shared" si="2005"/>
        <v>#DIV/0!</v>
      </c>
      <c r="AE1858" s="11" t="e">
        <f t="shared" si="2005"/>
        <v>#DIV/0!</v>
      </c>
      <c r="AF1858" s="11" t="e">
        <f t="shared" si="2005"/>
        <v>#DIV/0!</v>
      </c>
      <c r="AG1858" s="11" t="e">
        <f t="shared" si="2005"/>
        <v>#DIV/0!</v>
      </c>
      <c r="AH1858" s="11" t="e">
        <f t="shared" si="2005"/>
        <v>#DIV/0!</v>
      </c>
      <c r="AI1858" s="11" t="e">
        <f t="shared" si="2005"/>
        <v>#DIV/0!</v>
      </c>
      <c r="AJ1858" s="11" t="e">
        <f t="shared" si="2005"/>
        <v>#DIV/0!</v>
      </c>
      <c r="AK1858" s="11" t="e">
        <f t="shared" si="2005"/>
        <v>#DIV/0!</v>
      </c>
      <c r="AL1858" s="11" t="e">
        <f t="shared" si="2005"/>
        <v>#DIV/0!</v>
      </c>
    </row>
    <row r="1859" spans="1:38" ht="15">
      <c r="A1859" s="29">
        <v>1858</v>
      </c>
      <c r="B1859" s="23" t="s">
        <v>300</v>
      </c>
      <c r="C1859" s="23" t="s">
        <v>302</v>
      </c>
      <c r="D1859" s="7" t="s">
        <v>105</v>
      </c>
      <c r="E1859" s="10"/>
      <c r="F1859" s="11">
        <f t="shared" ref="F1859:AL1859" si="2006">F687/E687*100-100</f>
        <v>-16.168713468157463</v>
      </c>
      <c r="G1859" s="11">
        <f t="shared" si="2006"/>
        <v>-9.4431757446188271</v>
      </c>
      <c r="H1859" s="11">
        <f t="shared" si="2006"/>
        <v>25.234071093226021</v>
      </c>
      <c r="I1859" s="11">
        <f t="shared" si="2006"/>
        <v>-63.584756110623161</v>
      </c>
      <c r="J1859" s="11">
        <f t="shared" si="2006"/>
        <v>10.071180657685758</v>
      </c>
      <c r="K1859" s="11">
        <f t="shared" si="2006"/>
        <v>83.822350489017168</v>
      </c>
      <c r="L1859" s="11">
        <f t="shared" si="2006"/>
        <v>-0.29364733246110575</v>
      </c>
      <c r="M1859" s="11">
        <f t="shared" si="2006"/>
        <v>-29.976089111797975</v>
      </c>
      <c r="N1859" s="11">
        <f t="shared" si="2006"/>
        <v>-23.765303572915798</v>
      </c>
      <c r="O1859" s="11">
        <f t="shared" si="2006"/>
        <v>61.255257551756159</v>
      </c>
      <c r="P1859" s="11">
        <f t="shared" si="2006"/>
        <v>41.184241726228777</v>
      </c>
      <c r="Q1859" s="11">
        <f t="shared" si="2006"/>
        <v>-41.687660452506059</v>
      </c>
      <c r="R1859" s="11">
        <f t="shared" si="2006"/>
        <v>18.712969058591185</v>
      </c>
      <c r="S1859" s="11">
        <f t="shared" si="2006"/>
        <v>21.305282129488432</v>
      </c>
      <c r="T1859" s="11">
        <f t="shared" si="2006"/>
        <v>3.8372524929283713</v>
      </c>
      <c r="U1859" s="11">
        <f t="shared" si="2006"/>
        <v>42.724671179351731</v>
      </c>
      <c r="V1859" s="11">
        <f t="shared" si="2006"/>
        <v>-10.135148161715094</v>
      </c>
      <c r="W1859" s="11">
        <f t="shared" si="2006"/>
        <v>5.7302840470265153</v>
      </c>
      <c r="X1859" s="11">
        <f t="shared" si="2006"/>
        <v>-14.288902867114416</v>
      </c>
      <c r="Y1859" s="11">
        <f t="shared" si="2006"/>
        <v>-17.520892024336547</v>
      </c>
      <c r="Z1859" s="11">
        <f t="shared" si="2006"/>
        <v>6.641791044776113</v>
      </c>
      <c r="AA1859" s="11">
        <f t="shared" si="2006"/>
        <v>15.363083382677516</v>
      </c>
      <c r="AB1859" s="11">
        <f t="shared" si="2006"/>
        <v>-5.7580140917362712</v>
      </c>
      <c r="AC1859" s="11">
        <f t="shared" si="2006"/>
        <v>26.216764866069212</v>
      </c>
      <c r="AD1859" s="11">
        <f t="shared" si="2006"/>
        <v>16.130550761023073</v>
      </c>
      <c r="AE1859" s="11">
        <f t="shared" si="2006"/>
        <v>-11.327861099851361</v>
      </c>
      <c r="AF1859" s="11">
        <f t="shared" si="2006"/>
        <v>-1.9637721186263235</v>
      </c>
      <c r="AG1859" s="11">
        <f t="shared" si="2006"/>
        <v>21.478531183213519</v>
      </c>
      <c r="AH1859" s="11">
        <f t="shared" si="2006"/>
        <v>7.3266693322670875</v>
      </c>
      <c r="AI1859" s="11">
        <f t="shared" si="2006"/>
        <v>25.778618901439515</v>
      </c>
      <c r="AJ1859" s="11">
        <f t="shared" si="2006"/>
        <v>11.537231206682065</v>
      </c>
      <c r="AK1859" s="11">
        <f t="shared" si="2006"/>
        <v>-14.509841411469779</v>
      </c>
      <c r="AL1859" s="11">
        <f t="shared" si="2006"/>
        <v>-11.831069915385868</v>
      </c>
    </row>
    <row r="1860" spans="1:38" ht="15">
      <c r="A1860" s="29">
        <v>1859</v>
      </c>
      <c r="B1860" s="23" t="s">
        <v>300</v>
      </c>
      <c r="C1860" s="23" t="s">
        <v>302</v>
      </c>
      <c r="D1860" s="7" t="s">
        <v>106</v>
      </c>
      <c r="E1860" s="10"/>
      <c r="F1860" s="11">
        <f t="shared" ref="F1860:AL1860" si="2007">F688/E688*100-100</f>
        <v>-32.09446528362551</v>
      </c>
      <c r="G1860" s="11">
        <f t="shared" si="2007"/>
        <v>-15.683069349717229</v>
      </c>
      <c r="H1860" s="11">
        <f t="shared" si="2007"/>
        <v>9.45939923344325</v>
      </c>
      <c r="I1860" s="11">
        <f t="shared" si="2007"/>
        <v>-25.915596180859509</v>
      </c>
      <c r="J1860" s="11">
        <f t="shared" si="2007"/>
        <v>17.993459921409155</v>
      </c>
      <c r="K1860" s="11">
        <f t="shared" si="2007"/>
        <v>18.889587554437682</v>
      </c>
      <c r="L1860" s="11">
        <f t="shared" si="2007"/>
        <v>-28.158667972575898</v>
      </c>
      <c r="M1860" s="11">
        <f t="shared" si="2007"/>
        <v>3.6864349011588331</v>
      </c>
      <c r="N1860" s="11">
        <f t="shared" si="2007"/>
        <v>21.042943171956765</v>
      </c>
      <c r="O1860" s="11">
        <f t="shared" si="2007"/>
        <v>4.586239110126229</v>
      </c>
      <c r="P1860" s="11">
        <f t="shared" si="2007"/>
        <v>-30.135022850020775</v>
      </c>
      <c r="Q1860" s="11">
        <f t="shared" si="2007"/>
        <v>-28.570154312728562</v>
      </c>
      <c r="R1860" s="11">
        <f t="shared" si="2007"/>
        <v>21.803196803196798</v>
      </c>
      <c r="S1860" s="11">
        <f t="shared" si="2007"/>
        <v>1.1550816758936406</v>
      </c>
      <c r="T1860" s="11">
        <f t="shared" si="2007"/>
        <v>30.23986486486487</v>
      </c>
      <c r="U1860" s="11">
        <f t="shared" si="2007"/>
        <v>53.676947420300394</v>
      </c>
      <c r="V1860" s="11">
        <f t="shared" si="2007"/>
        <v>41.973870771723711</v>
      </c>
      <c r="W1860" s="11">
        <f t="shared" si="2007"/>
        <v>-22.601086659295461</v>
      </c>
      <c r="X1860" s="11">
        <f t="shared" si="2007"/>
        <v>-15.469808451483075</v>
      </c>
      <c r="Y1860" s="11">
        <f t="shared" si="2007"/>
        <v>-7.2415046338360867</v>
      </c>
      <c r="Z1860" s="11">
        <f t="shared" si="2007"/>
        <v>61.729846214124791</v>
      </c>
      <c r="AA1860" s="11">
        <f t="shared" si="2007"/>
        <v>49.363454666585909</v>
      </c>
      <c r="AB1860" s="11">
        <f t="shared" si="2007"/>
        <v>50.293981687982011</v>
      </c>
      <c r="AC1860" s="11">
        <f t="shared" si="2007"/>
        <v>-44.276209644782348</v>
      </c>
      <c r="AD1860" s="11">
        <f t="shared" si="2007"/>
        <v>-19.086076170002613</v>
      </c>
      <c r="AE1860" s="11">
        <f t="shared" si="2007"/>
        <v>8.6860781005038348</v>
      </c>
      <c r="AF1860" s="11">
        <f t="shared" si="2007"/>
        <v>22.731426935485644</v>
      </c>
      <c r="AG1860" s="11">
        <f t="shared" si="2007"/>
        <v>13.993235302033895</v>
      </c>
      <c r="AH1860" s="11">
        <f t="shared" si="2007"/>
        <v>11.447527900643806</v>
      </c>
      <c r="AI1860" s="11">
        <f t="shared" si="2007"/>
        <v>-18.821635134848833</v>
      </c>
      <c r="AJ1860" s="11">
        <f t="shared" si="2007"/>
        <v>2.9308139990082793</v>
      </c>
      <c r="AK1860" s="11">
        <f t="shared" si="2007"/>
        <v>-9.2317444219066971</v>
      </c>
      <c r="AL1860" s="11">
        <f t="shared" si="2007"/>
        <v>10.928610668826863</v>
      </c>
    </row>
    <row r="1861" spans="1:38" ht="15">
      <c r="A1861" s="29">
        <v>1860</v>
      </c>
      <c r="B1861" s="23" t="s">
        <v>300</v>
      </c>
      <c r="C1861" s="23" t="s">
        <v>302</v>
      </c>
      <c r="D1861" s="7" t="s">
        <v>107</v>
      </c>
      <c r="E1861" s="10"/>
      <c r="F1861" s="11">
        <f t="shared" ref="F1861:AL1861" si="2008">F689/E689*100-100</f>
        <v>-30.348258706467661</v>
      </c>
      <c r="G1861" s="11">
        <f t="shared" si="2008"/>
        <v>-48.244047619047613</v>
      </c>
      <c r="H1861" s="11">
        <f t="shared" si="2008"/>
        <v>6.2104657849338736</v>
      </c>
      <c r="I1861" s="11">
        <f t="shared" si="2008"/>
        <v>-51.001624255549537</v>
      </c>
      <c r="J1861" s="11">
        <f t="shared" si="2008"/>
        <v>110.1657458563536</v>
      </c>
      <c r="K1861" s="11">
        <f t="shared" si="2008"/>
        <v>-45.531019978969503</v>
      </c>
      <c r="L1861" s="11">
        <f t="shared" si="2008"/>
        <v>-24.613899613899619</v>
      </c>
      <c r="M1861" s="11">
        <f t="shared" si="2008"/>
        <v>402.17669654289369</v>
      </c>
      <c r="N1861" s="11">
        <f t="shared" si="2008"/>
        <v>-21.188169301376846</v>
      </c>
      <c r="O1861" s="11">
        <f t="shared" si="2008"/>
        <v>4.8851504367518572</v>
      </c>
      <c r="P1861" s="11">
        <f t="shared" si="2008"/>
        <v>-79.272054287476863</v>
      </c>
      <c r="Q1861" s="11">
        <f t="shared" si="2008"/>
        <v>918.60119047619048</v>
      </c>
      <c r="R1861" s="11">
        <f t="shared" si="2008"/>
        <v>1.8553688823959078</v>
      </c>
      <c r="S1861" s="11">
        <f t="shared" si="2008"/>
        <v>-27.409638554216869</v>
      </c>
      <c r="T1861" s="11">
        <f t="shared" si="2008"/>
        <v>-83.560561153922151</v>
      </c>
      <c r="U1861" s="11">
        <f t="shared" si="2008"/>
        <v>-20.913461538461547</v>
      </c>
      <c r="V1861" s="11">
        <f t="shared" si="2008"/>
        <v>-8.3586626139817639</v>
      </c>
      <c r="W1861" s="11">
        <f t="shared" si="2008"/>
        <v>31.840796019900495</v>
      </c>
      <c r="X1861" s="11">
        <f t="shared" si="2008"/>
        <v>-11.446540880503136</v>
      </c>
      <c r="Y1861" s="11">
        <f t="shared" si="2008"/>
        <v>-35.795454545454547</v>
      </c>
      <c r="Z1861" s="11">
        <f t="shared" si="2008"/>
        <v>12.83185840707965</v>
      </c>
      <c r="AA1861" s="11">
        <f t="shared" si="2008"/>
        <v>45.882352941176464</v>
      </c>
      <c r="AB1861" s="11">
        <f t="shared" si="2008"/>
        <v>161.29032258064512</v>
      </c>
      <c r="AC1861" s="11">
        <f t="shared" si="2008"/>
        <v>-27.880658436213992</v>
      </c>
      <c r="AD1861" s="11">
        <f t="shared" si="2008"/>
        <v>-62.624821683309555</v>
      </c>
      <c r="AE1861" s="11">
        <f t="shared" si="2008"/>
        <v>15.07633587786259</v>
      </c>
      <c r="AF1861" s="11">
        <f t="shared" si="2008"/>
        <v>68.988391376451062</v>
      </c>
      <c r="AG1861" s="11">
        <f t="shared" si="2008"/>
        <v>-32.973503434739939</v>
      </c>
      <c r="AH1861" s="11">
        <f t="shared" si="2008"/>
        <v>75.695461200585669</v>
      </c>
      <c r="AI1861" s="11">
        <f t="shared" si="2008"/>
        <v>-10.666666666666671</v>
      </c>
      <c r="AJ1861" s="11">
        <f t="shared" si="2008"/>
        <v>-32.649253731343293</v>
      </c>
      <c r="AK1861" s="11">
        <f t="shared" si="2008"/>
        <v>140.16620498614958</v>
      </c>
      <c r="AL1861" s="11">
        <f t="shared" si="2008"/>
        <v>205.70934256055364</v>
      </c>
    </row>
    <row r="1862" spans="1:38" ht="15">
      <c r="A1862" s="29">
        <v>1861</v>
      </c>
      <c r="B1862" s="23" t="s">
        <v>300</v>
      </c>
      <c r="C1862" s="23" t="s">
        <v>302</v>
      </c>
      <c r="D1862" s="7" t="s">
        <v>108</v>
      </c>
      <c r="E1862" s="10"/>
      <c r="F1862" s="11">
        <f t="shared" ref="F1862:AL1862" si="2009">F690/E690*100-100</f>
        <v>-17.016257161656839</v>
      </c>
      <c r="G1862" s="11">
        <f t="shared" si="2009"/>
        <v>-19.569505685773962</v>
      </c>
      <c r="H1862" s="11">
        <f t="shared" si="2009"/>
        <v>-2.9839621053643981</v>
      </c>
      <c r="I1862" s="11">
        <f t="shared" si="2009"/>
        <v>-18.315653811837024</v>
      </c>
      <c r="J1862" s="11">
        <f t="shared" si="2009"/>
        <v>53.522665210267604</v>
      </c>
      <c r="K1862" s="11">
        <f t="shared" si="2009"/>
        <v>24.54840112257402</v>
      </c>
      <c r="L1862" s="11">
        <f t="shared" si="2009"/>
        <v>-25.589108046779543</v>
      </c>
      <c r="M1862" s="11">
        <f t="shared" si="2009"/>
        <v>6.6470475337470276</v>
      </c>
      <c r="N1862" s="11">
        <f t="shared" si="2009"/>
        <v>29.190161967606485</v>
      </c>
      <c r="O1862" s="11">
        <f t="shared" si="2009"/>
        <v>-9.5375185735512673</v>
      </c>
      <c r="P1862" s="11">
        <f t="shared" si="2009"/>
        <v>27.408205865243133</v>
      </c>
      <c r="Q1862" s="11">
        <f t="shared" si="2009"/>
        <v>-7.0234338279728661</v>
      </c>
      <c r="R1862" s="11">
        <f t="shared" si="2009"/>
        <v>-12.977540261428473</v>
      </c>
      <c r="S1862" s="11">
        <f t="shared" si="2009"/>
        <v>-7.5336099585062328</v>
      </c>
      <c r="T1862" s="11">
        <f t="shared" si="2009"/>
        <v>6.0526646443251622</v>
      </c>
      <c r="U1862" s="11">
        <f t="shared" si="2009"/>
        <v>12.924191391770904</v>
      </c>
      <c r="V1862" s="11">
        <f t="shared" si="2009"/>
        <v>7.669479458624977</v>
      </c>
      <c r="W1862" s="11">
        <f t="shared" si="2009"/>
        <v>58.757447519349626</v>
      </c>
      <c r="X1862" s="11">
        <f t="shared" si="2009"/>
        <v>-14.709982901486256</v>
      </c>
      <c r="Y1862" s="11">
        <f t="shared" si="2009"/>
        <v>-18.707913106950826</v>
      </c>
      <c r="Z1862" s="11">
        <f t="shared" si="2009"/>
        <v>15.880463375151763</v>
      </c>
      <c r="AA1862" s="11">
        <f t="shared" si="2009"/>
        <v>-7.646050922742802</v>
      </c>
      <c r="AB1862" s="11">
        <f t="shared" si="2009"/>
        <v>8.7730286092433545</v>
      </c>
      <c r="AC1862" s="11">
        <f t="shared" si="2009"/>
        <v>25.058937282040688</v>
      </c>
      <c r="AD1862" s="11">
        <f t="shared" si="2009"/>
        <v>1.8077888683293679</v>
      </c>
      <c r="AE1862" s="11">
        <f t="shared" si="2009"/>
        <v>19.913988770756191</v>
      </c>
      <c r="AF1862" s="11">
        <f t="shared" si="2009"/>
        <v>-4.3214356872456108</v>
      </c>
      <c r="AG1862" s="11">
        <f t="shared" si="2009"/>
        <v>9.5620226239968957</v>
      </c>
      <c r="AH1862" s="11">
        <f t="shared" si="2009"/>
        <v>1.5700942192294036</v>
      </c>
      <c r="AI1862" s="11">
        <f t="shared" si="2009"/>
        <v>20.488675323633785</v>
      </c>
      <c r="AJ1862" s="11">
        <f t="shared" si="2009"/>
        <v>18.559400064342199</v>
      </c>
      <c r="AK1862" s="11">
        <f t="shared" si="2009"/>
        <v>-8.68226773834364</v>
      </c>
      <c r="AL1862" s="11">
        <f t="shared" si="2009"/>
        <v>5.5469598540893941</v>
      </c>
    </row>
    <row r="1863" spans="1:38" ht="15">
      <c r="A1863" s="29">
        <v>1862</v>
      </c>
      <c r="B1863" s="23" t="s">
        <v>300</v>
      </c>
      <c r="C1863" s="23" t="s">
        <v>302</v>
      </c>
      <c r="D1863" s="7" t="s">
        <v>109</v>
      </c>
      <c r="E1863" s="10"/>
      <c r="F1863" s="11">
        <f t="shared" ref="F1863:AL1863" si="2010">F691/E691*100-100</f>
        <v>21.478260869565219</v>
      </c>
      <c r="G1863" s="11">
        <f t="shared" si="2010"/>
        <v>75.733715103793855</v>
      </c>
      <c r="H1863" s="11">
        <f t="shared" si="2010"/>
        <v>23.217922606924631</v>
      </c>
      <c r="I1863" s="11">
        <f t="shared" si="2010"/>
        <v>-39.834710743801651</v>
      </c>
      <c r="J1863" s="11">
        <f t="shared" si="2010"/>
        <v>6.538461538461533</v>
      </c>
      <c r="K1863" s="11">
        <f t="shared" si="2010"/>
        <v>51.538593776860921</v>
      </c>
      <c r="L1863" s="11">
        <f t="shared" si="2010"/>
        <v>3.4713556437889963</v>
      </c>
      <c r="M1863" s="11">
        <f t="shared" si="2010"/>
        <v>-44.315316303036944</v>
      </c>
      <c r="N1863" s="11">
        <f t="shared" si="2010"/>
        <v>108.74187832250445</v>
      </c>
      <c r="O1863" s="11">
        <f t="shared" si="2010"/>
        <v>113.5446142237314</v>
      </c>
      <c r="P1863" s="11">
        <f t="shared" si="2010"/>
        <v>12.844522968197865</v>
      </c>
      <c r="Q1863" s="11">
        <f t="shared" si="2010"/>
        <v>30.542508219821514</v>
      </c>
      <c r="R1863" s="11">
        <f t="shared" si="2010"/>
        <v>16.164432850589193</v>
      </c>
      <c r="S1863" s="11">
        <f t="shared" si="2010"/>
        <v>-28.581384543905841</v>
      </c>
      <c r="T1863" s="11">
        <f t="shared" si="2010"/>
        <v>44.016769670027827</v>
      </c>
      <c r="U1863" s="11">
        <f t="shared" si="2010"/>
        <v>6.6803854647661041</v>
      </c>
      <c r="V1863" s="11">
        <f t="shared" si="2010"/>
        <v>80.058809691837212</v>
      </c>
      <c r="W1863" s="11">
        <f t="shared" si="2010"/>
        <v>-6.6263407496439868</v>
      </c>
      <c r="X1863" s="11">
        <f t="shared" si="2010"/>
        <v>-57.293167858292179</v>
      </c>
      <c r="Y1863" s="11">
        <f t="shared" si="2010"/>
        <v>-37.552009959702517</v>
      </c>
      <c r="Z1863" s="11">
        <f t="shared" si="2010"/>
        <v>-25.428886207439277</v>
      </c>
      <c r="AA1863" s="11">
        <f t="shared" si="2010"/>
        <v>0.5768960180104159</v>
      </c>
      <c r="AB1863" s="11">
        <f t="shared" si="2010"/>
        <v>93.781477336317863</v>
      </c>
      <c r="AC1863" s="11">
        <f t="shared" si="2010"/>
        <v>-53.856982998231238</v>
      </c>
      <c r="AD1863" s="11">
        <f t="shared" si="2010"/>
        <v>19.009622154423838</v>
      </c>
      <c r="AE1863" s="11">
        <f t="shared" si="2010"/>
        <v>16.367580358903581</v>
      </c>
      <c r="AF1863" s="11">
        <f t="shared" si="2010"/>
        <v>27.238321188499114</v>
      </c>
      <c r="AG1863" s="11">
        <f t="shared" si="2010"/>
        <v>-16.692563817980016</v>
      </c>
      <c r="AH1863" s="11">
        <f t="shared" si="2010"/>
        <v>360.2824407140954</v>
      </c>
      <c r="AI1863" s="11">
        <f t="shared" si="2010"/>
        <v>-3.5740749316908307</v>
      </c>
      <c r="AJ1863" s="11">
        <f t="shared" si="2010"/>
        <v>-73.947289427868157</v>
      </c>
      <c r="AK1863" s="11">
        <f t="shared" si="2010"/>
        <v>38.584201308876374</v>
      </c>
      <c r="AL1863" s="11">
        <f t="shared" si="2010"/>
        <v>63.505154639175259</v>
      </c>
    </row>
    <row r="1864" spans="1:38" ht="15">
      <c r="A1864" s="29">
        <v>1863</v>
      </c>
      <c r="B1864" s="23" t="s">
        <v>300</v>
      </c>
      <c r="C1864" s="23" t="s">
        <v>302</v>
      </c>
      <c r="D1864" s="7" t="s">
        <v>110</v>
      </c>
      <c r="E1864" s="10"/>
      <c r="F1864" s="11">
        <f t="shared" ref="F1864:AL1864" si="2011">F692/E692*100-100</f>
        <v>-2.9021718239477252</v>
      </c>
      <c r="G1864" s="11">
        <f t="shared" si="2011"/>
        <v>-40.26128266033254</v>
      </c>
      <c r="H1864" s="11">
        <f t="shared" si="2011"/>
        <v>2.0874751491053729</v>
      </c>
      <c r="I1864" s="11">
        <f t="shared" si="2011"/>
        <v>-23.401493021746191</v>
      </c>
      <c r="J1864" s="11">
        <f t="shared" si="2011"/>
        <v>-50.745762711864408</v>
      </c>
      <c r="K1864" s="11">
        <f t="shared" si="2011"/>
        <v>24.991397109428775</v>
      </c>
      <c r="L1864" s="11">
        <f t="shared" si="2011"/>
        <v>-38.72943767637139</v>
      </c>
      <c r="M1864" s="11">
        <f t="shared" si="2011"/>
        <v>-39.541676027858905</v>
      </c>
      <c r="N1864" s="11">
        <f t="shared" si="2011"/>
        <v>30.899293942772204</v>
      </c>
      <c r="O1864" s="11">
        <f t="shared" si="2011"/>
        <v>139.95741660752307</v>
      </c>
      <c r="P1864" s="11">
        <f t="shared" si="2011"/>
        <v>115.11978704525291</v>
      </c>
      <c r="Q1864" s="11">
        <f t="shared" si="2011"/>
        <v>354.40521366111204</v>
      </c>
      <c r="R1864" s="11">
        <f t="shared" si="2011"/>
        <v>-20.573800749172463</v>
      </c>
      <c r="S1864" s="11">
        <f t="shared" si="2011"/>
        <v>-42.541390160836869</v>
      </c>
      <c r="T1864" s="11">
        <f t="shared" si="2011"/>
        <v>40.89902539282636</v>
      </c>
      <c r="U1864" s="11">
        <f t="shared" si="2011"/>
        <v>-72.192473108160243</v>
      </c>
      <c r="V1864" s="11">
        <f t="shared" si="2011"/>
        <v>4.9444970894815299</v>
      </c>
      <c r="W1864" s="11">
        <f t="shared" si="2011"/>
        <v>-34.360991970073201</v>
      </c>
      <c r="X1864" s="11">
        <f t="shared" si="2011"/>
        <v>-10.916773115849466</v>
      </c>
      <c r="Y1864" s="11">
        <f t="shared" si="2011"/>
        <v>39.719832340613266</v>
      </c>
      <c r="Z1864" s="11">
        <f t="shared" si="2011"/>
        <v>89.152917028499246</v>
      </c>
      <c r="AA1864" s="11">
        <f t="shared" si="2011"/>
        <v>7.7232888146911591</v>
      </c>
      <c r="AB1864" s="11">
        <f t="shared" si="2011"/>
        <v>-39.096491737858621</v>
      </c>
      <c r="AC1864" s="11">
        <f t="shared" si="2011"/>
        <v>-9.1733197620789468</v>
      </c>
      <c r="AD1864" s="11">
        <f t="shared" si="2011"/>
        <v>34.659429171773752</v>
      </c>
      <c r="AE1864" s="11">
        <f t="shared" si="2011"/>
        <v>-12.514303547279724</v>
      </c>
      <c r="AF1864" s="11">
        <f t="shared" si="2011"/>
        <v>26.914387633769323</v>
      </c>
      <c r="AG1864" s="11">
        <f t="shared" si="2011"/>
        <v>11.132711856466955</v>
      </c>
      <c r="AH1864" s="11">
        <f t="shared" si="2011"/>
        <v>13.113579362235754</v>
      </c>
      <c r="AI1864" s="11">
        <f t="shared" si="2011"/>
        <v>-31.194916991186716</v>
      </c>
      <c r="AJ1864" s="11">
        <f t="shared" si="2011"/>
        <v>121.57499932298862</v>
      </c>
      <c r="AK1864" s="11">
        <f t="shared" si="2011"/>
        <v>-14.166289827794827</v>
      </c>
      <c r="AL1864" s="11">
        <f t="shared" si="2011"/>
        <v>-38.980492666951449</v>
      </c>
    </row>
    <row r="1865" spans="1:38" ht="15">
      <c r="A1865" s="29">
        <v>1864</v>
      </c>
      <c r="B1865" s="23" t="s">
        <v>300</v>
      </c>
      <c r="C1865" s="23" t="s">
        <v>302</v>
      </c>
      <c r="D1865" s="7" t="s">
        <v>111</v>
      </c>
      <c r="E1865" s="10"/>
      <c r="F1865" s="11">
        <f t="shared" ref="F1865:AL1865" si="2012">F693/E693*100-100</f>
        <v>27.628001942348931</v>
      </c>
      <c r="G1865" s="11">
        <f t="shared" si="2012"/>
        <v>-30.958336953297959</v>
      </c>
      <c r="H1865" s="11">
        <f t="shared" si="2012"/>
        <v>-35.740413696145524</v>
      </c>
      <c r="I1865" s="11">
        <f t="shared" si="2012"/>
        <v>33.818167085325342</v>
      </c>
      <c r="J1865" s="11">
        <f t="shared" si="2012"/>
        <v>3.287515012060112</v>
      </c>
      <c r="K1865" s="11">
        <f t="shared" si="2012"/>
        <v>3.3343267102775371</v>
      </c>
      <c r="L1865" s="11">
        <f t="shared" si="2012"/>
        <v>14.273759656571201</v>
      </c>
      <c r="M1865" s="11">
        <f t="shared" si="2012"/>
        <v>-18.298338884176985</v>
      </c>
      <c r="N1865" s="11">
        <f t="shared" si="2012"/>
        <v>9.0901725264207869</v>
      </c>
      <c r="O1865" s="11">
        <f t="shared" si="2012"/>
        <v>-8.1089737638561417</v>
      </c>
      <c r="P1865" s="11">
        <f t="shared" si="2012"/>
        <v>10.701205805242495</v>
      </c>
      <c r="Q1865" s="11">
        <f t="shared" si="2012"/>
        <v>-8.6473216119155012</v>
      </c>
      <c r="R1865" s="11">
        <f t="shared" si="2012"/>
        <v>-12.109814029461575</v>
      </c>
      <c r="S1865" s="11">
        <f t="shared" si="2012"/>
        <v>-19.353793691389598</v>
      </c>
      <c r="T1865" s="11">
        <f t="shared" si="2012"/>
        <v>-17.401354503618833</v>
      </c>
      <c r="U1865" s="11">
        <f t="shared" si="2012"/>
        <v>42.986220724371833</v>
      </c>
      <c r="V1865" s="11">
        <f t="shared" si="2012"/>
        <v>-16.403420313031432</v>
      </c>
      <c r="W1865" s="11">
        <f t="shared" si="2012"/>
        <v>-24.393812858233943</v>
      </c>
      <c r="X1865" s="11">
        <f t="shared" si="2012"/>
        <v>-52.726534619814579</v>
      </c>
      <c r="Y1865" s="11">
        <f t="shared" si="2012"/>
        <v>39.849819263874735</v>
      </c>
      <c r="Z1865" s="11">
        <f t="shared" si="2012"/>
        <v>33.15578276950319</v>
      </c>
      <c r="AA1865" s="11">
        <f t="shared" si="2012"/>
        <v>14.266716714032924</v>
      </c>
      <c r="AB1865" s="11">
        <f t="shared" si="2012"/>
        <v>-9.5140218493073547</v>
      </c>
      <c r="AC1865" s="11">
        <f t="shared" si="2012"/>
        <v>-10.458350188256532</v>
      </c>
      <c r="AD1865" s="11">
        <f t="shared" si="2012"/>
        <v>-0.207348716523029</v>
      </c>
      <c r="AE1865" s="11">
        <f t="shared" si="2012"/>
        <v>3.758604278633527</v>
      </c>
      <c r="AF1865" s="11">
        <f t="shared" si="2012"/>
        <v>-1.4006511013905794</v>
      </c>
      <c r="AG1865" s="11">
        <f t="shared" si="2012"/>
        <v>-14.273557610483905</v>
      </c>
      <c r="AH1865" s="11">
        <f t="shared" si="2012"/>
        <v>-0.25544305472834594</v>
      </c>
      <c r="AI1865" s="11">
        <f t="shared" si="2012"/>
        <v>-6.1211220509009792</v>
      </c>
      <c r="AJ1865" s="11">
        <f t="shared" si="2012"/>
        <v>3.2495158942175806</v>
      </c>
      <c r="AK1865" s="11">
        <f t="shared" si="2012"/>
        <v>32.188424049939755</v>
      </c>
      <c r="AL1865" s="11">
        <f t="shared" si="2012"/>
        <v>23.288905458725566</v>
      </c>
    </row>
    <row r="1866" spans="1:38" ht="15">
      <c r="A1866" s="29">
        <v>1865</v>
      </c>
      <c r="B1866" s="23" t="s">
        <v>300</v>
      </c>
      <c r="C1866" s="23" t="s">
        <v>302</v>
      </c>
      <c r="D1866" s="7" t="s">
        <v>112</v>
      </c>
      <c r="E1866" s="10"/>
      <c r="F1866" s="11">
        <f t="shared" ref="F1866:AL1866" si="2013">F694/E694*100-100</f>
        <v>-78.495297805642636</v>
      </c>
      <c r="G1866" s="11">
        <f t="shared" si="2013"/>
        <v>-5.8956916099773338</v>
      </c>
      <c r="H1866" s="11">
        <f t="shared" si="2013"/>
        <v>36.660929432013774</v>
      </c>
      <c r="I1866" s="11">
        <f t="shared" si="2013"/>
        <v>-44.408060453400502</v>
      </c>
      <c r="J1866" s="11">
        <f t="shared" si="2013"/>
        <v>49.433620299048471</v>
      </c>
      <c r="K1866" s="11">
        <f t="shared" si="2013"/>
        <v>-49.909035779260158</v>
      </c>
      <c r="L1866" s="11">
        <f t="shared" si="2013"/>
        <v>-61.622276029055691</v>
      </c>
      <c r="M1866" s="11">
        <f t="shared" si="2013"/>
        <v>64.037854889589909</v>
      </c>
      <c r="N1866" s="11">
        <f t="shared" si="2013"/>
        <v>14.519230769230759</v>
      </c>
      <c r="O1866" s="11">
        <f t="shared" si="2013"/>
        <v>11.418975650713676</v>
      </c>
      <c r="P1866" s="11">
        <f t="shared" si="2013"/>
        <v>17.256970610399392</v>
      </c>
      <c r="Q1866" s="11">
        <f t="shared" si="2013"/>
        <v>24.164524421593825</v>
      </c>
      <c r="R1866" s="11">
        <f t="shared" si="2013"/>
        <v>57.401656314699807</v>
      </c>
      <c r="S1866" s="11">
        <f t="shared" si="2013"/>
        <v>-29.891483064781326</v>
      </c>
      <c r="T1866" s="11">
        <f t="shared" si="2013"/>
        <v>-42.307692307692314</v>
      </c>
      <c r="U1866" s="11">
        <f t="shared" si="2013"/>
        <v>40.243902439024396</v>
      </c>
      <c r="V1866" s="11">
        <f t="shared" si="2013"/>
        <v>15.65217391304347</v>
      </c>
      <c r="W1866" s="11">
        <f t="shared" si="2013"/>
        <v>-39.598997493734331</v>
      </c>
      <c r="X1866" s="11">
        <f t="shared" si="2013"/>
        <v>-34.356846473029051</v>
      </c>
      <c r="Y1866" s="11">
        <f t="shared" si="2013"/>
        <v>504.80404551201013</v>
      </c>
      <c r="Z1866" s="11">
        <f t="shared" si="2013"/>
        <v>-47.031772575250841</v>
      </c>
      <c r="AA1866" s="11">
        <f t="shared" si="2013"/>
        <v>-11.207576953433303</v>
      </c>
      <c r="AB1866" s="11">
        <f t="shared" si="2013"/>
        <v>95.02222222222224</v>
      </c>
      <c r="AC1866" s="11">
        <f t="shared" si="2013"/>
        <v>31.58614402917047</v>
      </c>
      <c r="AD1866" s="11">
        <f t="shared" si="2013"/>
        <v>174.40249393834432</v>
      </c>
      <c r="AE1866" s="11">
        <f t="shared" si="2013"/>
        <v>-33.867710174198436</v>
      </c>
      <c r="AF1866" s="11">
        <f t="shared" si="2013"/>
        <v>39.425462874594388</v>
      </c>
      <c r="AG1866" s="11">
        <f t="shared" si="2013"/>
        <v>61.585324115271391</v>
      </c>
      <c r="AH1866" s="11">
        <f t="shared" si="2013"/>
        <v>27.251546217063449</v>
      </c>
      <c r="AI1866" s="11">
        <f t="shared" si="2013"/>
        <v>3.8616465261826391</v>
      </c>
      <c r="AJ1866" s="11">
        <f t="shared" si="2013"/>
        <v>-5.8174941504535411</v>
      </c>
      <c r="AK1866" s="11">
        <f t="shared" si="2013"/>
        <v>-8.6373536618567925</v>
      </c>
      <c r="AL1866" s="11">
        <f t="shared" si="2013"/>
        <v>-22.070327050584808</v>
      </c>
    </row>
    <row r="1867" spans="1:38" ht="15">
      <c r="A1867" s="29">
        <v>1866</v>
      </c>
      <c r="B1867" s="23" t="s">
        <v>300</v>
      </c>
      <c r="C1867" s="23" t="s">
        <v>302</v>
      </c>
      <c r="D1867" s="7" t="s">
        <v>113</v>
      </c>
      <c r="E1867" s="10"/>
      <c r="F1867" s="11">
        <f t="shared" ref="F1867:AL1867" si="2014">F695/E695*100-100</f>
        <v>-82.142857142857139</v>
      </c>
      <c r="G1867" s="11">
        <f t="shared" si="2014"/>
        <v>340.00000000000006</v>
      </c>
      <c r="H1867" s="11">
        <f t="shared" si="2014"/>
        <v>59.090909090909093</v>
      </c>
      <c r="I1867" s="11">
        <f t="shared" si="2014"/>
        <v>-31.428571428571431</v>
      </c>
      <c r="J1867" s="11">
        <f t="shared" si="2014"/>
        <v>-100</v>
      </c>
      <c r="K1867" s="11" t="e">
        <f t="shared" si="2014"/>
        <v>#DIV/0!</v>
      </c>
      <c r="L1867" s="11">
        <f t="shared" si="2014"/>
        <v>1080</v>
      </c>
      <c r="M1867" s="11">
        <f t="shared" si="2014"/>
        <v>747.45762711864415</v>
      </c>
      <c r="N1867" s="11">
        <f t="shared" si="2014"/>
        <v>-89.2</v>
      </c>
      <c r="O1867" s="11">
        <f t="shared" si="2014"/>
        <v>48.148148148148152</v>
      </c>
      <c r="P1867" s="11">
        <f t="shared" si="2014"/>
        <v>10.000000000000014</v>
      </c>
      <c r="Q1867" s="11">
        <f t="shared" si="2014"/>
        <v>238.63636363636363</v>
      </c>
      <c r="R1867" s="11">
        <f t="shared" si="2014"/>
        <v>-7.7181208053691392</v>
      </c>
      <c r="S1867" s="11">
        <f t="shared" si="2014"/>
        <v>82.545454545454533</v>
      </c>
      <c r="T1867" s="11">
        <f t="shared" si="2014"/>
        <v>-77.290836653386464</v>
      </c>
      <c r="U1867" s="11">
        <f t="shared" si="2014"/>
        <v>564.0350877192983</v>
      </c>
      <c r="V1867" s="11">
        <f t="shared" si="2014"/>
        <v>-56.538969616908851</v>
      </c>
      <c r="W1867" s="11">
        <f t="shared" si="2014"/>
        <v>367.78115501519756</v>
      </c>
      <c r="X1867" s="11">
        <f t="shared" si="2014"/>
        <v>260.36387264457443</v>
      </c>
      <c r="Y1867" s="11">
        <f t="shared" si="2014"/>
        <v>-91.092679408582768</v>
      </c>
      <c r="Z1867" s="11">
        <f t="shared" si="2014"/>
        <v>-90.485829959514177</v>
      </c>
      <c r="AA1867" s="11">
        <f t="shared" si="2014"/>
        <v>-21.276595744680847</v>
      </c>
      <c r="AB1867" s="11">
        <f t="shared" si="2014"/>
        <v>-100</v>
      </c>
      <c r="AC1867" s="11" t="e">
        <f t="shared" si="2014"/>
        <v>#DIV/0!</v>
      </c>
      <c r="AD1867" s="11">
        <f t="shared" si="2014"/>
        <v>-75.714285714285722</v>
      </c>
      <c r="AE1867" s="11">
        <f t="shared" si="2014"/>
        <v>741.17647058823536</v>
      </c>
      <c r="AF1867" s="11">
        <f t="shared" si="2014"/>
        <v>-46.153846153846153</v>
      </c>
      <c r="AG1867" s="11">
        <f t="shared" si="2014"/>
        <v>84.415584415584419</v>
      </c>
      <c r="AH1867" s="11">
        <f t="shared" si="2014"/>
        <v>-11.971830985915489</v>
      </c>
      <c r="AI1867" s="11">
        <f t="shared" si="2014"/>
        <v>1178.4000000000001</v>
      </c>
      <c r="AJ1867" s="11">
        <f t="shared" si="2014"/>
        <v>-34.543178973717147</v>
      </c>
      <c r="AK1867" s="11">
        <f t="shared" si="2014"/>
        <v>-100</v>
      </c>
      <c r="AL1867" s="11" t="e">
        <f t="shared" si="2014"/>
        <v>#DIV/0!</v>
      </c>
    </row>
    <row r="1868" spans="1:38" ht="15">
      <c r="A1868" s="29">
        <v>1867</v>
      </c>
      <c r="B1868" s="23" t="s">
        <v>300</v>
      </c>
      <c r="C1868" s="23" t="s">
        <v>302</v>
      </c>
      <c r="D1868" s="7" t="s">
        <v>114</v>
      </c>
      <c r="E1868" s="10"/>
      <c r="F1868" s="11">
        <f t="shared" ref="F1868:AL1868" si="2015">F696/E696*100-100</f>
        <v>0.49085213163459684</v>
      </c>
      <c r="G1868" s="11">
        <f t="shared" si="2015"/>
        <v>-5.6828898375274406</v>
      </c>
      <c r="H1868" s="11">
        <f t="shared" si="2015"/>
        <v>-6.9014742640682982</v>
      </c>
      <c r="I1868" s="11">
        <f t="shared" si="2015"/>
        <v>9.9838970311807032</v>
      </c>
      <c r="J1868" s="11">
        <f t="shared" si="2015"/>
        <v>13.343586106382176</v>
      </c>
      <c r="K1868" s="11">
        <f t="shared" si="2015"/>
        <v>-0.90614955502977068</v>
      </c>
      <c r="L1868" s="11">
        <f t="shared" si="2015"/>
        <v>10.16968950067745</v>
      </c>
      <c r="M1868" s="11">
        <f t="shared" si="2015"/>
        <v>11.828437941137679</v>
      </c>
      <c r="N1868" s="11">
        <f t="shared" si="2015"/>
        <v>5.6558434055312006</v>
      </c>
      <c r="O1868" s="11">
        <f t="shared" si="2015"/>
        <v>20.963500338866965</v>
      </c>
      <c r="P1868" s="11">
        <f t="shared" si="2015"/>
        <v>12.571940231037487</v>
      </c>
      <c r="Q1868" s="11">
        <f t="shared" si="2015"/>
        <v>-2.0317997779555128</v>
      </c>
      <c r="R1868" s="11">
        <f t="shared" si="2015"/>
        <v>3.8281730445465172</v>
      </c>
      <c r="S1868" s="11">
        <f t="shared" si="2015"/>
        <v>18.456798574541608</v>
      </c>
      <c r="T1868" s="11">
        <f t="shared" si="2015"/>
        <v>8.618889789355876</v>
      </c>
      <c r="U1868" s="11">
        <f t="shared" si="2015"/>
        <v>13.753675128160523</v>
      </c>
      <c r="V1868" s="11">
        <f t="shared" si="2015"/>
        <v>7.5039365409026004E-2</v>
      </c>
      <c r="W1868" s="11">
        <f t="shared" si="2015"/>
        <v>9.0938171597611586</v>
      </c>
      <c r="X1868" s="11">
        <f t="shared" si="2015"/>
        <v>-23.347792798225171</v>
      </c>
      <c r="Y1868" s="11">
        <f t="shared" si="2015"/>
        <v>34.476358734475554</v>
      </c>
      <c r="Z1868" s="11">
        <f t="shared" si="2015"/>
        <v>14.310329529859274</v>
      </c>
      <c r="AA1868" s="11">
        <f t="shared" si="2015"/>
        <v>-6.4583379535265664</v>
      </c>
      <c r="AB1868" s="11">
        <f t="shared" si="2015"/>
        <v>-4.4847344422582012</v>
      </c>
      <c r="AC1868" s="11">
        <f t="shared" si="2015"/>
        <v>-0.71296384883893893</v>
      </c>
      <c r="AD1868" s="11">
        <f t="shared" si="2015"/>
        <v>17.632617502286891</v>
      </c>
      <c r="AE1868" s="11">
        <f t="shared" si="2015"/>
        <v>-3.2032166248095564</v>
      </c>
      <c r="AF1868" s="11">
        <f t="shared" si="2015"/>
        <v>11.794818501309237</v>
      </c>
      <c r="AG1868" s="11">
        <f t="shared" si="2015"/>
        <v>0.4553820891336926</v>
      </c>
      <c r="AH1868" s="11">
        <f t="shared" si="2015"/>
        <v>11.572408180182066</v>
      </c>
      <c r="AI1868" s="11">
        <f t="shared" si="2015"/>
        <v>-19.992930557032707</v>
      </c>
      <c r="AJ1868" s="11">
        <f t="shared" si="2015"/>
        <v>34.449837452087593</v>
      </c>
      <c r="AK1868" s="11">
        <f t="shared" si="2015"/>
        <v>19.068899713308625</v>
      </c>
      <c r="AL1868" s="11">
        <f t="shared" si="2015"/>
        <v>-9.067046516154349</v>
      </c>
    </row>
    <row r="1869" spans="1:38" ht="15">
      <c r="A1869" s="29">
        <v>1868</v>
      </c>
      <c r="B1869" s="23" t="s">
        <v>300</v>
      </c>
      <c r="C1869" s="23" t="s">
        <v>302</v>
      </c>
      <c r="D1869" s="7" t="s">
        <v>115</v>
      </c>
      <c r="E1869" s="10"/>
      <c r="F1869" s="11" t="e">
        <f t="shared" ref="F1869:AL1869" si="2016">F697/E697*100-100</f>
        <v>#DIV/0!</v>
      </c>
      <c r="G1869" s="11" t="e">
        <f t="shared" si="2016"/>
        <v>#DIV/0!</v>
      </c>
      <c r="H1869" s="11" t="e">
        <f t="shared" si="2016"/>
        <v>#DIV/0!</v>
      </c>
      <c r="I1869" s="11" t="e">
        <f t="shared" si="2016"/>
        <v>#DIV/0!</v>
      </c>
      <c r="J1869" s="11" t="e">
        <f t="shared" si="2016"/>
        <v>#DIV/0!</v>
      </c>
      <c r="K1869" s="11" t="e">
        <f t="shared" si="2016"/>
        <v>#DIV/0!</v>
      </c>
      <c r="L1869" s="11" t="e">
        <f t="shared" si="2016"/>
        <v>#DIV/0!</v>
      </c>
      <c r="M1869" s="11" t="e">
        <f t="shared" si="2016"/>
        <v>#DIV/0!</v>
      </c>
      <c r="N1869" s="11" t="e">
        <f t="shared" si="2016"/>
        <v>#DIV/0!</v>
      </c>
      <c r="O1869" s="11" t="e">
        <f t="shared" si="2016"/>
        <v>#DIV/0!</v>
      </c>
      <c r="P1869" s="11" t="e">
        <f t="shared" si="2016"/>
        <v>#DIV/0!</v>
      </c>
      <c r="Q1869" s="11" t="e">
        <f t="shared" si="2016"/>
        <v>#DIV/0!</v>
      </c>
      <c r="R1869" s="11" t="e">
        <f t="shared" si="2016"/>
        <v>#DIV/0!</v>
      </c>
      <c r="S1869" s="11" t="e">
        <f t="shared" si="2016"/>
        <v>#DIV/0!</v>
      </c>
      <c r="T1869" s="11" t="e">
        <f t="shared" si="2016"/>
        <v>#DIV/0!</v>
      </c>
      <c r="U1869" s="11" t="e">
        <f t="shared" si="2016"/>
        <v>#DIV/0!</v>
      </c>
      <c r="V1869" s="11" t="e">
        <f t="shared" si="2016"/>
        <v>#DIV/0!</v>
      </c>
      <c r="W1869" s="11" t="e">
        <f t="shared" si="2016"/>
        <v>#DIV/0!</v>
      </c>
      <c r="X1869" s="11" t="e">
        <f t="shared" si="2016"/>
        <v>#DIV/0!</v>
      </c>
      <c r="Y1869" s="11" t="e">
        <f t="shared" si="2016"/>
        <v>#DIV/0!</v>
      </c>
      <c r="Z1869" s="11" t="e">
        <f t="shared" si="2016"/>
        <v>#DIV/0!</v>
      </c>
      <c r="AA1869" s="11" t="e">
        <f t="shared" si="2016"/>
        <v>#DIV/0!</v>
      </c>
      <c r="AB1869" s="11" t="e">
        <f t="shared" si="2016"/>
        <v>#DIV/0!</v>
      </c>
      <c r="AC1869" s="11">
        <f t="shared" si="2016"/>
        <v>-57.234899328859065</v>
      </c>
      <c r="AD1869" s="11">
        <f t="shared" si="2016"/>
        <v>95.773174304247732</v>
      </c>
      <c r="AE1869" s="11">
        <f t="shared" si="2016"/>
        <v>-43.180846515604962</v>
      </c>
      <c r="AF1869" s="11">
        <f t="shared" si="2016"/>
        <v>-23.833709556057187</v>
      </c>
      <c r="AG1869" s="11">
        <f t="shared" si="2016"/>
        <v>26.080513707088173</v>
      </c>
      <c r="AH1869" s="11">
        <f t="shared" si="2016"/>
        <v>87.561214495592566</v>
      </c>
      <c r="AI1869" s="11">
        <f t="shared" si="2016"/>
        <v>-15.436031331592687</v>
      </c>
      <c r="AJ1869" s="11">
        <f t="shared" si="2016"/>
        <v>1.7413856984068303</v>
      </c>
      <c r="AK1869" s="11">
        <f t="shared" si="2016"/>
        <v>-33.903860160233066</v>
      </c>
      <c r="AL1869" s="11">
        <f t="shared" si="2016"/>
        <v>564.51790633608812</v>
      </c>
    </row>
    <row r="1870" spans="1:38" ht="15">
      <c r="A1870" s="29">
        <v>1869</v>
      </c>
      <c r="B1870" s="23" t="s">
        <v>300</v>
      </c>
      <c r="C1870" s="23" t="s">
        <v>302</v>
      </c>
      <c r="D1870" s="7" t="s">
        <v>116</v>
      </c>
      <c r="E1870" s="10"/>
      <c r="F1870" s="11">
        <f t="shared" ref="F1870:AL1870" si="2017">F698/E698*100-100</f>
        <v>1.922347287213853</v>
      </c>
      <c r="G1870" s="11">
        <f t="shared" si="2017"/>
        <v>-25.520713310761707</v>
      </c>
      <c r="H1870" s="11">
        <f t="shared" si="2017"/>
        <v>-32.399562071591774</v>
      </c>
      <c r="I1870" s="11">
        <f t="shared" si="2017"/>
        <v>1.0685490969263753</v>
      </c>
      <c r="J1870" s="11">
        <f t="shared" si="2017"/>
        <v>31.384877989305551</v>
      </c>
      <c r="K1870" s="11">
        <f t="shared" si="2017"/>
        <v>-12.743928306289106</v>
      </c>
      <c r="L1870" s="11">
        <f t="shared" si="2017"/>
        <v>62.501709232896275</v>
      </c>
      <c r="M1870" s="11">
        <f t="shared" si="2017"/>
        <v>-4.5326626588255152</v>
      </c>
      <c r="N1870" s="11">
        <f t="shared" si="2017"/>
        <v>15.374746594325671</v>
      </c>
      <c r="O1870" s="11">
        <f t="shared" si="2017"/>
        <v>33.144608176015197</v>
      </c>
      <c r="P1870" s="11">
        <f t="shared" si="2017"/>
        <v>16.126358738962736</v>
      </c>
      <c r="Q1870" s="11">
        <f t="shared" si="2017"/>
        <v>-17.253362613230848</v>
      </c>
      <c r="R1870" s="11">
        <f t="shared" si="2017"/>
        <v>-3.8852729842160869</v>
      </c>
      <c r="S1870" s="11">
        <f t="shared" si="2017"/>
        <v>21.402389778210363</v>
      </c>
      <c r="T1870" s="11">
        <f t="shared" si="2017"/>
        <v>49.591179949053867</v>
      </c>
      <c r="U1870" s="11">
        <f t="shared" si="2017"/>
        <v>33.113129017176703</v>
      </c>
      <c r="V1870" s="11">
        <f t="shared" si="2017"/>
        <v>-26.833920606728611</v>
      </c>
      <c r="W1870" s="11">
        <f t="shared" si="2017"/>
        <v>1.4963002279184394</v>
      </c>
      <c r="X1870" s="11">
        <f t="shared" si="2017"/>
        <v>-16.092453454123174</v>
      </c>
      <c r="Y1870" s="11">
        <f t="shared" si="2017"/>
        <v>16.95712943656487</v>
      </c>
      <c r="Z1870" s="11">
        <f t="shared" si="2017"/>
        <v>31.515802176962438</v>
      </c>
      <c r="AA1870" s="11">
        <f t="shared" si="2017"/>
        <v>-45.566241226031721</v>
      </c>
      <c r="AB1870" s="11">
        <f t="shared" si="2017"/>
        <v>30.671891761718172</v>
      </c>
      <c r="AC1870" s="11">
        <f t="shared" si="2017"/>
        <v>-27.08923216110712</v>
      </c>
      <c r="AD1870" s="11">
        <f t="shared" si="2017"/>
        <v>9.4029516352335065</v>
      </c>
      <c r="AE1870" s="11">
        <f t="shared" si="2017"/>
        <v>-1.7900557127929346</v>
      </c>
      <c r="AF1870" s="11">
        <f t="shared" si="2017"/>
        <v>34.564138757004145</v>
      </c>
      <c r="AG1870" s="11">
        <f t="shared" si="2017"/>
        <v>-32.131930482600779</v>
      </c>
      <c r="AH1870" s="11">
        <f t="shared" si="2017"/>
        <v>-1.7493223424995108</v>
      </c>
      <c r="AI1870" s="11">
        <f t="shared" si="2017"/>
        <v>5.1149736922077693</v>
      </c>
      <c r="AJ1870" s="11">
        <f t="shared" si="2017"/>
        <v>-27.615430401632608</v>
      </c>
      <c r="AK1870" s="11">
        <f t="shared" si="2017"/>
        <v>31.176286318427429</v>
      </c>
      <c r="AL1870" s="11">
        <f t="shared" si="2017"/>
        <v>12.357088699037007</v>
      </c>
    </row>
    <row r="1871" spans="1:38" ht="15">
      <c r="A1871" s="29">
        <v>1870</v>
      </c>
      <c r="B1871" s="23" t="s">
        <v>300</v>
      </c>
      <c r="C1871" s="23" t="s">
        <v>302</v>
      </c>
      <c r="D1871" s="7" t="s">
        <v>117</v>
      </c>
      <c r="E1871" s="10"/>
      <c r="F1871" s="11">
        <f t="shared" ref="F1871:AL1871" si="2018">F699/E699*100-100</f>
        <v>-7.8145302525281011</v>
      </c>
      <c r="G1871" s="11">
        <f t="shared" si="2018"/>
        <v>0.39910526880237285</v>
      </c>
      <c r="H1871" s="11">
        <f t="shared" si="2018"/>
        <v>-15.995361009590809</v>
      </c>
      <c r="I1871" s="11">
        <f t="shared" si="2018"/>
        <v>-7.531403554982333</v>
      </c>
      <c r="J1871" s="11">
        <f t="shared" si="2018"/>
        <v>5.893504375926284E-2</v>
      </c>
      <c r="K1871" s="11">
        <f t="shared" si="2018"/>
        <v>-12.014685815818666</v>
      </c>
      <c r="L1871" s="11">
        <f t="shared" si="2018"/>
        <v>29.548801713750152</v>
      </c>
      <c r="M1871" s="11">
        <f t="shared" si="2018"/>
        <v>-0.74669284828441107</v>
      </c>
      <c r="N1871" s="11">
        <f t="shared" si="2018"/>
        <v>-13.995401102000088</v>
      </c>
      <c r="O1871" s="11">
        <f t="shared" si="2018"/>
        <v>23.367569312724484</v>
      </c>
      <c r="P1871" s="11">
        <f t="shared" si="2018"/>
        <v>15.686515043712234</v>
      </c>
      <c r="Q1871" s="11">
        <f t="shared" si="2018"/>
        <v>-30.50799530602724</v>
      </c>
      <c r="R1871" s="11">
        <f t="shared" si="2018"/>
        <v>27.084901629671833</v>
      </c>
      <c r="S1871" s="11">
        <f t="shared" si="2018"/>
        <v>-4.8604384960817129</v>
      </c>
      <c r="T1871" s="11">
        <f t="shared" si="2018"/>
        <v>24.252240124521478</v>
      </c>
      <c r="U1871" s="11">
        <f t="shared" si="2018"/>
        <v>24.764355362946915</v>
      </c>
      <c r="V1871" s="11">
        <f t="shared" si="2018"/>
        <v>15.539587087250069</v>
      </c>
      <c r="W1871" s="11">
        <f t="shared" si="2018"/>
        <v>6.4218071813757689</v>
      </c>
      <c r="X1871" s="11">
        <f t="shared" si="2018"/>
        <v>-4.5821103043411142</v>
      </c>
      <c r="Y1871" s="11">
        <f t="shared" si="2018"/>
        <v>-9.9045213577951046</v>
      </c>
      <c r="Z1871" s="11">
        <f t="shared" si="2018"/>
        <v>51.464600565815886</v>
      </c>
      <c r="AA1871" s="11">
        <f t="shared" si="2018"/>
        <v>6.2515889992101705</v>
      </c>
      <c r="AB1871" s="11">
        <f t="shared" si="2018"/>
        <v>-12.463350125542775</v>
      </c>
      <c r="AC1871" s="11">
        <f t="shared" si="2018"/>
        <v>21.730557560118683</v>
      </c>
      <c r="AD1871" s="11">
        <f t="shared" si="2018"/>
        <v>-14.098030820636112</v>
      </c>
      <c r="AE1871" s="11">
        <f t="shared" si="2018"/>
        <v>6.46753337283468</v>
      </c>
      <c r="AF1871" s="11">
        <f t="shared" si="2018"/>
        <v>-9.5869916782882569</v>
      </c>
      <c r="AG1871" s="11">
        <f t="shared" si="2018"/>
        <v>-20.660726118016797</v>
      </c>
      <c r="AH1871" s="11">
        <f t="shared" si="2018"/>
        <v>16.786692223439204</v>
      </c>
      <c r="AI1871" s="11">
        <f t="shared" si="2018"/>
        <v>-10.879903713516441</v>
      </c>
      <c r="AJ1871" s="11">
        <f t="shared" si="2018"/>
        <v>3.7709209378192838</v>
      </c>
      <c r="AK1871" s="11">
        <f t="shared" si="2018"/>
        <v>54.281440541534096</v>
      </c>
      <c r="AL1871" s="11">
        <f t="shared" si="2018"/>
        <v>-0.3932910463294661</v>
      </c>
    </row>
    <row r="1872" spans="1:38" ht="15">
      <c r="A1872" s="29">
        <v>1871</v>
      </c>
      <c r="B1872" s="23" t="s">
        <v>300</v>
      </c>
      <c r="C1872" s="23" t="s">
        <v>302</v>
      </c>
      <c r="D1872" s="7" t="s">
        <v>118</v>
      </c>
      <c r="E1872" s="10"/>
      <c r="F1872" s="11">
        <f t="shared" ref="F1872:AL1872" si="2019">F700/E700*100-100</f>
        <v>-23.865247428944343</v>
      </c>
      <c r="G1872" s="11">
        <f t="shared" si="2019"/>
        <v>-2.4710333412154171</v>
      </c>
      <c r="H1872" s="11">
        <f t="shared" si="2019"/>
        <v>-47.111771123772584</v>
      </c>
      <c r="I1872" s="11">
        <f t="shared" si="2019"/>
        <v>6.756059824651885</v>
      </c>
      <c r="J1872" s="11">
        <f t="shared" si="2019"/>
        <v>15.324745034889958</v>
      </c>
      <c r="K1872" s="11">
        <f t="shared" si="2019"/>
        <v>34.419362345822663</v>
      </c>
      <c r="L1872" s="11">
        <f t="shared" si="2019"/>
        <v>29.35249307479225</v>
      </c>
      <c r="M1872" s="11">
        <f t="shared" si="2019"/>
        <v>-18.125117113258554</v>
      </c>
      <c r="N1872" s="11">
        <f t="shared" si="2019"/>
        <v>-4.5478323415941873</v>
      </c>
      <c r="O1872" s="11">
        <f t="shared" si="2019"/>
        <v>17.81811954101731</v>
      </c>
      <c r="P1872" s="11">
        <f t="shared" si="2019"/>
        <v>29.14498357414891</v>
      </c>
      <c r="Q1872" s="11">
        <f t="shared" si="2019"/>
        <v>11.741929674485618</v>
      </c>
      <c r="R1872" s="11">
        <f t="shared" si="2019"/>
        <v>-1.4182682622184615</v>
      </c>
      <c r="S1872" s="11">
        <f t="shared" si="2019"/>
        <v>11.421506518984742</v>
      </c>
      <c r="T1872" s="11">
        <f t="shared" si="2019"/>
        <v>15.593419290941441</v>
      </c>
      <c r="U1872" s="11">
        <f t="shared" si="2019"/>
        <v>19.719159063863543</v>
      </c>
      <c r="V1872" s="11">
        <f t="shared" si="2019"/>
        <v>28.457450333320082</v>
      </c>
      <c r="W1872" s="11">
        <f t="shared" si="2019"/>
        <v>34.893990198607185</v>
      </c>
      <c r="X1872" s="11">
        <f t="shared" si="2019"/>
        <v>34.049990057057187</v>
      </c>
      <c r="Y1872" s="11">
        <f t="shared" si="2019"/>
        <v>-10.443613956009472</v>
      </c>
      <c r="Z1872" s="11">
        <f t="shared" si="2019"/>
        <v>38.956173826619363</v>
      </c>
      <c r="AA1872" s="11">
        <f t="shared" si="2019"/>
        <v>-60.059512074348831</v>
      </c>
      <c r="AB1872" s="11">
        <f t="shared" si="2019"/>
        <v>0.44769437397403067</v>
      </c>
      <c r="AC1872" s="11">
        <f t="shared" si="2019"/>
        <v>-17.912528713301256</v>
      </c>
      <c r="AD1872" s="11">
        <f t="shared" si="2019"/>
        <v>-11.885171727296779</v>
      </c>
      <c r="AE1872" s="11">
        <f t="shared" si="2019"/>
        <v>-33.460784933324902</v>
      </c>
      <c r="AF1872" s="11">
        <f t="shared" si="2019"/>
        <v>3.3551788003989316</v>
      </c>
      <c r="AG1872" s="11">
        <f t="shared" si="2019"/>
        <v>27.010820869804945</v>
      </c>
      <c r="AH1872" s="11">
        <f t="shared" si="2019"/>
        <v>3.541711887707109</v>
      </c>
      <c r="AI1872" s="11">
        <f t="shared" si="2019"/>
        <v>27.209042311589386</v>
      </c>
      <c r="AJ1872" s="11">
        <f t="shared" si="2019"/>
        <v>8.9965255366192025</v>
      </c>
      <c r="AK1872" s="11">
        <f t="shared" si="2019"/>
        <v>12.172412055236364</v>
      </c>
      <c r="AL1872" s="11">
        <f t="shared" si="2019"/>
        <v>-26.440822653292756</v>
      </c>
    </row>
    <row r="1873" spans="1:38" ht="15">
      <c r="A1873" s="29">
        <v>1872</v>
      </c>
      <c r="B1873" s="23" t="s">
        <v>300</v>
      </c>
      <c r="C1873" s="23" t="s">
        <v>302</v>
      </c>
      <c r="D1873" s="7" t="s">
        <v>119</v>
      </c>
      <c r="E1873" s="10"/>
      <c r="F1873" s="11">
        <f t="shared" ref="F1873:AL1873" si="2020">F701/E701*100-100</f>
        <v>-36.764294561873179</v>
      </c>
      <c r="G1873" s="11">
        <f t="shared" si="2020"/>
        <v>13.206116517123718</v>
      </c>
      <c r="H1873" s="11">
        <f t="shared" si="2020"/>
        <v>-16.320607278410364</v>
      </c>
      <c r="I1873" s="11">
        <f t="shared" si="2020"/>
        <v>-9.4250266808964795</v>
      </c>
      <c r="J1873" s="11">
        <f t="shared" si="2020"/>
        <v>62.685028352603268</v>
      </c>
      <c r="K1873" s="11">
        <f t="shared" si="2020"/>
        <v>-29.713457969308763</v>
      </c>
      <c r="L1873" s="11">
        <f t="shared" si="2020"/>
        <v>32.086043665872353</v>
      </c>
      <c r="M1873" s="11">
        <f t="shared" si="2020"/>
        <v>28.919011165829659</v>
      </c>
      <c r="N1873" s="11">
        <f t="shared" si="2020"/>
        <v>-31.15733736762482</v>
      </c>
      <c r="O1873" s="11">
        <f t="shared" si="2020"/>
        <v>9.4110537303593134</v>
      </c>
      <c r="P1873" s="11">
        <f t="shared" si="2020"/>
        <v>24.8355510921416</v>
      </c>
      <c r="Q1873" s="11">
        <f t="shared" si="2020"/>
        <v>40.296046015848106</v>
      </c>
      <c r="R1873" s="11">
        <f t="shared" si="2020"/>
        <v>-27.495054330686088</v>
      </c>
      <c r="S1873" s="11">
        <f t="shared" si="2020"/>
        <v>15.860650875874896</v>
      </c>
      <c r="T1873" s="11">
        <f t="shared" si="2020"/>
        <v>-28.020477815699664</v>
      </c>
      <c r="U1873" s="11">
        <f t="shared" si="2020"/>
        <v>74.888572783309627</v>
      </c>
      <c r="V1873" s="11">
        <f t="shared" si="2020"/>
        <v>22.484003904131882</v>
      </c>
      <c r="W1873" s="11">
        <f t="shared" si="2020"/>
        <v>-17.137038758660381</v>
      </c>
      <c r="X1873" s="11">
        <f t="shared" si="2020"/>
        <v>-44.98464004274075</v>
      </c>
      <c r="Y1873" s="11">
        <f t="shared" si="2020"/>
        <v>327.3561544064093</v>
      </c>
      <c r="Z1873" s="11">
        <f t="shared" si="2020"/>
        <v>-71.720408116890496</v>
      </c>
      <c r="AA1873" s="11">
        <f t="shared" si="2020"/>
        <v>-10.502209722780236</v>
      </c>
      <c r="AB1873" s="11">
        <f t="shared" si="2020"/>
        <v>-17.803914526845034</v>
      </c>
      <c r="AC1873" s="11">
        <f t="shared" si="2020"/>
        <v>110.96668487165485</v>
      </c>
      <c r="AD1873" s="11">
        <f t="shared" si="2020"/>
        <v>-46.194470332401373</v>
      </c>
      <c r="AE1873" s="11">
        <f t="shared" si="2020"/>
        <v>6.3943418013856785</v>
      </c>
      <c r="AF1873" s="11">
        <f t="shared" si="2020"/>
        <v>-42.780265002487226</v>
      </c>
      <c r="AG1873" s="11">
        <f t="shared" si="2020"/>
        <v>18.074764877894566</v>
      </c>
      <c r="AH1873" s="11">
        <f t="shared" si="2020"/>
        <v>404.77911646586347</v>
      </c>
      <c r="AI1873" s="11">
        <f t="shared" si="2020"/>
        <v>228.75062985652528</v>
      </c>
      <c r="AJ1873" s="11">
        <f t="shared" si="2020"/>
        <v>269.32527710104705</v>
      </c>
      <c r="AK1873" s="11">
        <f t="shared" si="2020"/>
        <v>33.947944948156817</v>
      </c>
      <c r="AL1873" s="11">
        <f t="shared" si="2020"/>
        <v>-42.404049282137876</v>
      </c>
    </row>
    <row r="1874" spans="1:38" ht="15">
      <c r="A1874" s="29">
        <v>1873</v>
      </c>
      <c r="B1874" s="23" t="s">
        <v>300</v>
      </c>
      <c r="C1874" s="23" t="s">
        <v>302</v>
      </c>
      <c r="D1874" s="7" t="s">
        <v>120</v>
      </c>
      <c r="E1874" s="10"/>
      <c r="F1874" s="11">
        <f t="shared" ref="F1874:AL1874" si="2021">F702/E702*100-100</f>
        <v>22.91433038020179</v>
      </c>
      <c r="G1874" s="11">
        <f t="shared" si="2021"/>
        <v>4.1368439637837326</v>
      </c>
      <c r="H1874" s="11">
        <f t="shared" si="2021"/>
        <v>-0.68593093586112275</v>
      </c>
      <c r="I1874" s="11">
        <f t="shared" si="2021"/>
        <v>4.0147758707126826</v>
      </c>
      <c r="J1874" s="11">
        <f t="shared" si="2021"/>
        <v>2.3373654676216233</v>
      </c>
      <c r="K1874" s="11">
        <f t="shared" si="2021"/>
        <v>7.1548466642331618</v>
      </c>
      <c r="L1874" s="11">
        <f t="shared" si="2021"/>
        <v>17.660990043221432</v>
      </c>
      <c r="M1874" s="11">
        <f t="shared" si="2021"/>
        <v>14.041123289863194</v>
      </c>
      <c r="N1874" s="11">
        <f t="shared" si="2021"/>
        <v>-5.3930589217415275</v>
      </c>
      <c r="O1874" s="11">
        <f t="shared" si="2021"/>
        <v>6.4773029785222747</v>
      </c>
      <c r="P1874" s="11">
        <f t="shared" si="2021"/>
        <v>7.7758187294043211</v>
      </c>
      <c r="Q1874" s="11">
        <f t="shared" si="2021"/>
        <v>-9.7938134744605208</v>
      </c>
      <c r="R1874" s="11">
        <f t="shared" si="2021"/>
        <v>-8.6465047508466029</v>
      </c>
      <c r="S1874" s="11">
        <f t="shared" si="2021"/>
        <v>0.59781734894492899</v>
      </c>
      <c r="T1874" s="11">
        <f t="shared" si="2021"/>
        <v>3.1170718904987211</v>
      </c>
      <c r="U1874" s="11">
        <f t="shared" si="2021"/>
        <v>16.418134474949909</v>
      </c>
      <c r="V1874" s="11">
        <f t="shared" si="2021"/>
        <v>8.7061099868640497</v>
      </c>
      <c r="W1874" s="11">
        <f t="shared" si="2021"/>
        <v>14.791606415468777</v>
      </c>
      <c r="X1874" s="11">
        <f t="shared" si="2021"/>
        <v>-7.8536338292641688</v>
      </c>
      <c r="Y1874" s="11">
        <f t="shared" si="2021"/>
        <v>21.580341266091423</v>
      </c>
      <c r="Z1874" s="11">
        <f t="shared" si="2021"/>
        <v>2.5868144139845413</v>
      </c>
      <c r="AA1874" s="11">
        <f t="shared" si="2021"/>
        <v>-7.6099673885994292</v>
      </c>
      <c r="AB1874" s="11">
        <f t="shared" si="2021"/>
        <v>-0.85740706987127169</v>
      </c>
      <c r="AC1874" s="11">
        <f t="shared" si="2021"/>
        <v>4.0821950835289442</v>
      </c>
      <c r="AD1874" s="11">
        <f t="shared" si="2021"/>
        <v>2.6428661234820368</v>
      </c>
      <c r="AE1874" s="11">
        <f t="shared" si="2021"/>
        <v>0.43268112176883733</v>
      </c>
      <c r="AF1874" s="11">
        <f t="shared" si="2021"/>
        <v>11.094757215912281</v>
      </c>
      <c r="AG1874" s="11">
        <f t="shared" si="2021"/>
        <v>-2.3814673464097069</v>
      </c>
      <c r="AH1874" s="11">
        <f t="shared" si="2021"/>
        <v>2.1788246094474744</v>
      </c>
      <c r="AI1874" s="11">
        <f t="shared" si="2021"/>
        <v>-11.592845741268405</v>
      </c>
      <c r="AJ1874" s="11">
        <f t="shared" si="2021"/>
        <v>15.100662740069893</v>
      </c>
      <c r="AK1874" s="11">
        <f t="shared" si="2021"/>
        <v>29.540083802823546</v>
      </c>
      <c r="AL1874" s="11">
        <f t="shared" si="2021"/>
        <v>5.8079470769671957</v>
      </c>
    </row>
    <row r="1875" spans="1:38" ht="15">
      <c r="A1875" s="29">
        <v>1874</v>
      </c>
      <c r="B1875" s="23" t="s">
        <v>300</v>
      </c>
      <c r="C1875" s="23" t="s">
        <v>302</v>
      </c>
      <c r="D1875" s="7" t="s">
        <v>121</v>
      </c>
      <c r="E1875" s="10"/>
      <c r="F1875" s="11">
        <f t="shared" ref="F1875:AL1875" si="2022">F703/E703*100-100</f>
        <v>-17.314523702584623</v>
      </c>
      <c r="G1875" s="11">
        <f t="shared" si="2022"/>
        <v>-14.446556875138882</v>
      </c>
      <c r="H1875" s="11">
        <f t="shared" si="2022"/>
        <v>8.6580086580086544</v>
      </c>
      <c r="I1875" s="11">
        <f t="shared" si="2022"/>
        <v>69.92828685258965</v>
      </c>
      <c r="J1875" s="11">
        <f t="shared" si="2022"/>
        <v>25.847947732032893</v>
      </c>
      <c r="K1875" s="11">
        <f t="shared" si="2022"/>
        <v>-10.231633857045281</v>
      </c>
      <c r="L1875" s="11">
        <f t="shared" si="2022"/>
        <v>40.510812568313582</v>
      </c>
      <c r="M1875" s="11">
        <f t="shared" si="2022"/>
        <v>-22.525281369083373</v>
      </c>
      <c r="N1875" s="11">
        <f t="shared" si="2022"/>
        <v>-21.125811822422179</v>
      </c>
      <c r="O1875" s="11">
        <f t="shared" si="2022"/>
        <v>19.516911326318493</v>
      </c>
      <c r="P1875" s="11">
        <f t="shared" si="2022"/>
        <v>-22.743390273826705</v>
      </c>
      <c r="Q1875" s="11">
        <f t="shared" si="2022"/>
        <v>1.778297441625071</v>
      </c>
      <c r="R1875" s="11">
        <f t="shared" si="2022"/>
        <v>6.575676000068583</v>
      </c>
      <c r="S1875" s="11">
        <f t="shared" si="2022"/>
        <v>-5.9254134757706538</v>
      </c>
      <c r="T1875" s="11">
        <f t="shared" si="2022"/>
        <v>33.557368358045579</v>
      </c>
      <c r="U1875" s="11">
        <f t="shared" si="2022"/>
        <v>29.825212881746609</v>
      </c>
      <c r="V1875" s="11">
        <f t="shared" si="2022"/>
        <v>17.955950960182278</v>
      </c>
      <c r="W1875" s="11">
        <f t="shared" si="2022"/>
        <v>15.334637768412591</v>
      </c>
      <c r="X1875" s="11">
        <f t="shared" si="2022"/>
        <v>-4.0636260159065074</v>
      </c>
      <c r="Y1875" s="11">
        <f t="shared" si="2022"/>
        <v>39.568943367138729</v>
      </c>
      <c r="Z1875" s="11">
        <f t="shared" si="2022"/>
        <v>7.0958275126430834</v>
      </c>
      <c r="AA1875" s="11">
        <f t="shared" si="2022"/>
        <v>-8.1601286206146995</v>
      </c>
      <c r="AB1875" s="11">
        <f t="shared" si="2022"/>
        <v>-8.9352659770659102</v>
      </c>
      <c r="AC1875" s="11">
        <f t="shared" si="2022"/>
        <v>14.142788054648776</v>
      </c>
      <c r="AD1875" s="11">
        <f t="shared" si="2022"/>
        <v>-5.0838121971241748</v>
      </c>
      <c r="AE1875" s="11">
        <f t="shared" si="2022"/>
        <v>3.4104097848406383</v>
      </c>
      <c r="AF1875" s="11">
        <f t="shared" si="2022"/>
        <v>13.798238798238799</v>
      </c>
      <c r="AG1875" s="11">
        <f t="shared" si="2022"/>
        <v>-3.2513039355144571</v>
      </c>
      <c r="AH1875" s="11">
        <f t="shared" si="2022"/>
        <v>-4.65098043059551</v>
      </c>
      <c r="AI1875" s="11">
        <f t="shared" si="2022"/>
        <v>14.986661732278606</v>
      </c>
      <c r="AJ1875" s="11">
        <f t="shared" si="2022"/>
        <v>3.59393858119887</v>
      </c>
      <c r="AK1875" s="11">
        <f t="shared" si="2022"/>
        <v>22.405177993527502</v>
      </c>
      <c r="AL1875" s="11">
        <f t="shared" si="2022"/>
        <v>9.2239683580448002</v>
      </c>
    </row>
    <row r="1876" spans="1:38" ht="15">
      <c r="A1876" s="29">
        <v>1875</v>
      </c>
      <c r="B1876" s="23" t="s">
        <v>300</v>
      </c>
      <c r="C1876" s="23" t="s">
        <v>302</v>
      </c>
      <c r="D1876" s="7" t="s">
        <v>122</v>
      </c>
      <c r="E1876" s="10"/>
      <c r="F1876" s="11" t="e">
        <f t="shared" ref="F1876:AL1876" si="2023">F704/E704*100-100</f>
        <v>#DIV/0!</v>
      </c>
      <c r="G1876" s="11" t="e">
        <f t="shared" si="2023"/>
        <v>#DIV/0!</v>
      </c>
      <c r="H1876" s="11" t="e">
        <f t="shared" si="2023"/>
        <v>#DIV/0!</v>
      </c>
      <c r="I1876" s="11" t="e">
        <f t="shared" si="2023"/>
        <v>#DIV/0!</v>
      </c>
      <c r="J1876" s="11" t="e">
        <f t="shared" si="2023"/>
        <v>#DIV/0!</v>
      </c>
      <c r="K1876" s="11" t="e">
        <f t="shared" si="2023"/>
        <v>#DIV/0!</v>
      </c>
      <c r="L1876" s="11" t="e">
        <f t="shared" si="2023"/>
        <v>#DIV/0!</v>
      </c>
      <c r="M1876" s="11" t="e">
        <f t="shared" si="2023"/>
        <v>#DIV/0!</v>
      </c>
      <c r="N1876" s="11" t="e">
        <f t="shared" si="2023"/>
        <v>#DIV/0!</v>
      </c>
      <c r="O1876" s="11" t="e">
        <f t="shared" si="2023"/>
        <v>#DIV/0!</v>
      </c>
      <c r="P1876" s="11" t="e">
        <f t="shared" si="2023"/>
        <v>#DIV/0!</v>
      </c>
      <c r="Q1876" s="11" t="e">
        <f t="shared" si="2023"/>
        <v>#DIV/0!</v>
      </c>
      <c r="R1876" s="11" t="e">
        <f t="shared" si="2023"/>
        <v>#DIV/0!</v>
      </c>
      <c r="S1876" s="11" t="e">
        <f t="shared" si="2023"/>
        <v>#DIV/0!</v>
      </c>
      <c r="T1876" s="11" t="e">
        <f t="shared" si="2023"/>
        <v>#DIV/0!</v>
      </c>
      <c r="U1876" s="11" t="e">
        <f t="shared" si="2023"/>
        <v>#DIV/0!</v>
      </c>
      <c r="V1876" s="11" t="e">
        <f t="shared" si="2023"/>
        <v>#DIV/0!</v>
      </c>
      <c r="W1876" s="11" t="e">
        <f t="shared" si="2023"/>
        <v>#DIV/0!</v>
      </c>
      <c r="X1876" s="11" t="e">
        <f t="shared" si="2023"/>
        <v>#DIV/0!</v>
      </c>
      <c r="Y1876" s="11" t="e">
        <f t="shared" si="2023"/>
        <v>#DIV/0!</v>
      </c>
      <c r="Z1876" s="11" t="e">
        <f t="shared" si="2023"/>
        <v>#DIV/0!</v>
      </c>
      <c r="AA1876" s="11" t="e">
        <f t="shared" si="2023"/>
        <v>#DIV/0!</v>
      </c>
      <c r="AB1876" s="11" t="e">
        <f t="shared" si="2023"/>
        <v>#DIV/0!</v>
      </c>
      <c r="AC1876" s="11">
        <f t="shared" si="2023"/>
        <v>183.78378378378375</v>
      </c>
      <c r="AD1876" s="11">
        <f t="shared" si="2023"/>
        <v>22.857142857142861</v>
      </c>
      <c r="AE1876" s="11">
        <f t="shared" si="2023"/>
        <v>-67.441860465116278</v>
      </c>
      <c r="AF1876" s="11">
        <f t="shared" si="2023"/>
        <v>-53.571428571428569</v>
      </c>
      <c r="AG1876" s="11">
        <f t="shared" si="2023"/>
        <v>51.28205128205127</v>
      </c>
      <c r="AH1876" s="11">
        <f t="shared" si="2023"/>
        <v>-8.4745762711864359</v>
      </c>
      <c r="AI1876" s="11">
        <f t="shared" si="2023"/>
        <v>-62.962962962962962</v>
      </c>
      <c r="AJ1876" s="11">
        <f t="shared" si="2023"/>
        <v>265</v>
      </c>
      <c r="AK1876" s="11">
        <f t="shared" si="2023"/>
        <v>30.136986301369859</v>
      </c>
      <c r="AL1876" s="11">
        <f t="shared" si="2023"/>
        <v>120.00000000000003</v>
      </c>
    </row>
    <row r="1877" spans="1:38" ht="15">
      <c r="A1877" s="29">
        <v>1876</v>
      </c>
      <c r="B1877" s="23" t="s">
        <v>300</v>
      </c>
      <c r="C1877" s="23" t="s">
        <v>302</v>
      </c>
      <c r="D1877" s="7" t="s">
        <v>123</v>
      </c>
      <c r="E1877" s="10"/>
      <c r="F1877" s="11">
        <f t="shared" ref="F1877:AL1877" si="2024">F705/E705*100-100</f>
        <v>-55.871559633027523</v>
      </c>
      <c r="G1877" s="11">
        <f t="shared" si="2024"/>
        <v>12.360612360612365</v>
      </c>
      <c r="H1877" s="11">
        <f t="shared" si="2024"/>
        <v>-2.7922624053826723</v>
      </c>
      <c r="I1877" s="11">
        <f t="shared" si="2024"/>
        <v>22.37411316836824</v>
      </c>
      <c r="J1877" s="11">
        <f t="shared" si="2024"/>
        <v>28.153280542986437</v>
      </c>
      <c r="K1877" s="11">
        <f t="shared" si="2024"/>
        <v>-43.484497407039612</v>
      </c>
      <c r="L1877" s="11">
        <f t="shared" si="2024"/>
        <v>92.541975790706744</v>
      </c>
      <c r="M1877" s="11">
        <f t="shared" si="2024"/>
        <v>-48.925167308862306</v>
      </c>
      <c r="N1877" s="11">
        <f t="shared" si="2024"/>
        <v>34.445106214016278</v>
      </c>
      <c r="O1877" s="11">
        <f t="shared" si="2024"/>
        <v>52.746603662138227</v>
      </c>
      <c r="P1877" s="11">
        <f t="shared" si="2024"/>
        <v>-19.837587006960561</v>
      </c>
      <c r="Q1877" s="11">
        <f t="shared" si="2024"/>
        <v>-28.40086830680174</v>
      </c>
      <c r="R1877" s="11">
        <f t="shared" si="2024"/>
        <v>-21.121778676099041</v>
      </c>
      <c r="S1877" s="11">
        <f t="shared" si="2024"/>
        <v>2.6478752936152148</v>
      </c>
      <c r="T1877" s="11">
        <f t="shared" si="2024"/>
        <v>-23.902641980445182</v>
      </c>
      <c r="U1877" s="11">
        <f t="shared" si="2024"/>
        <v>133.67960634226353</v>
      </c>
      <c r="V1877" s="11">
        <f t="shared" si="2024"/>
        <v>-29.386991109031356</v>
      </c>
      <c r="W1877" s="11">
        <f t="shared" si="2024"/>
        <v>-38.916500994035786</v>
      </c>
      <c r="X1877" s="11">
        <f t="shared" si="2024"/>
        <v>60.2657987523732</v>
      </c>
      <c r="Y1877" s="11">
        <f t="shared" si="2024"/>
        <v>0.64308681672025614</v>
      </c>
      <c r="Z1877" s="11">
        <f t="shared" si="2024"/>
        <v>-31.444425760887839</v>
      </c>
      <c r="AA1877" s="11">
        <f t="shared" si="2024"/>
        <v>10.64508216826097</v>
      </c>
      <c r="AB1877" s="11">
        <f t="shared" si="2024"/>
        <v>-41.276878740855679</v>
      </c>
      <c r="AC1877" s="11">
        <f t="shared" si="2024"/>
        <v>200</v>
      </c>
      <c r="AD1877" s="11">
        <f t="shared" si="2024"/>
        <v>39.725682647539941</v>
      </c>
      <c r="AE1877" s="11">
        <f t="shared" si="2024"/>
        <v>-11.707492795389058</v>
      </c>
      <c r="AF1877" s="11">
        <f t="shared" si="2024"/>
        <v>76.682986536107705</v>
      </c>
      <c r="AG1877" s="11">
        <f t="shared" si="2024"/>
        <v>-32.548204595312328</v>
      </c>
      <c r="AH1877" s="11">
        <f t="shared" si="2024"/>
        <v>-7.4460801095515166</v>
      </c>
      <c r="AI1877" s="11">
        <f t="shared" si="2024"/>
        <v>-26.965045311633077</v>
      </c>
      <c r="AJ1877" s="11">
        <f t="shared" si="2024"/>
        <v>35.42669030134212</v>
      </c>
      <c r="AK1877" s="11">
        <f t="shared" si="2024"/>
        <v>5.6095736724003586E-2</v>
      </c>
      <c r="AL1877" s="11">
        <f t="shared" si="2024"/>
        <v>-11.960381237151935</v>
      </c>
    </row>
    <row r="1878" spans="1:38" ht="15">
      <c r="A1878" s="29">
        <v>1877</v>
      </c>
      <c r="B1878" s="23" t="s">
        <v>300</v>
      </c>
      <c r="C1878" s="23" t="s">
        <v>302</v>
      </c>
      <c r="D1878" s="7" t="s">
        <v>124</v>
      </c>
      <c r="E1878" s="10"/>
      <c r="F1878" s="11">
        <f t="shared" ref="F1878:AL1878" si="2025">F706/E706*100-100</f>
        <v>76.721311475409834</v>
      </c>
      <c r="G1878" s="11">
        <f t="shared" si="2025"/>
        <v>256.15337043908471</v>
      </c>
      <c r="H1878" s="11">
        <f t="shared" si="2025"/>
        <v>-83.061295363778441</v>
      </c>
      <c r="I1878" s="11">
        <f t="shared" si="2025"/>
        <v>16.350589441312152</v>
      </c>
      <c r="J1878" s="11">
        <f t="shared" si="2025"/>
        <v>-48.854625550660792</v>
      </c>
      <c r="K1878" s="11">
        <f t="shared" si="2025"/>
        <v>159.60378983634797</v>
      </c>
      <c r="L1878" s="11">
        <f t="shared" si="2025"/>
        <v>-66.025215660252158</v>
      </c>
      <c r="M1878" s="11">
        <f t="shared" si="2025"/>
        <v>124.609375</v>
      </c>
      <c r="N1878" s="11">
        <f t="shared" si="2025"/>
        <v>-41.04347826086957</v>
      </c>
      <c r="O1878" s="11">
        <f t="shared" si="2025"/>
        <v>111.79941002949852</v>
      </c>
      <c r="P1878" s="11">
        <f t="shared" si="2025"/>
        <v>-39.51949860724234</v>
      </c>
      <c r="Q1878" s="11">
        <f t="shared" si="2025"/>
        <v>32.584916522740372</v>
      </c>
      <c r="R1878" s="11">
        <f t="shared" si="2025"/>
        <v>-5.4277029960920515</v>
      </c>
      <c r="S1878" s="11">
        <f t="shared" si="2025"/>
        <v>6.8870523415977942</v>
      </c>
      <c r="T1878" s="11">
        <f t="shared" si="2025"/>
        <v>-8.6769759450171904</v>
      </c>
      <c r="U1878" s="11">
        <f t="shared" si="2025"/>
        <v>1583.3019755409218</v>
      </c>
      <c r="V1878" s="11">
        <f t="shared" si="2025"/>
        <v>-96.194148713219889</v>
      </c>
      <c r="W1878" s="11">
        <f t="shared" si="2025"/>
        <v>36.270190895741564</v>
      </c>
      <c r="X1878" s="11">
        <f t="shared" si="2025"/>
        <v>427.42456896551721</v>
      </c>
      <c r="Y1878" s="11">
        <f t="shared" si="2025"/>
        <v>-73.204617427724997</v>
      </c>
      <c r="Z1878" s="11">
        <f t="shared" si="2025"/>
        <v>-25.848265345024785</v>
      </c>
      <c r="AA1878" s="11">
        <f t="shared" si="2025"/>
        <v>-18.303341902313633</v>
      </c>
      <c r="AB1878" s="11">
        <f t="shared" si="2025"/>
        <v>-39.458779106356204</v>
      </c>
      <c r="AC1878" s="11">
        <f t="shared" si="2025"/>
        <v>21.621621621621628</v>
      </c>
      <c r="AD1878" s="11">
        <f t="shared" si="2025"/>
        <v>-15.213675213675216</v>
      </c>
      <c r="AE1878" s="11">
        <f t="shared" si="2025"/>
        <v>-2.8225806451612812</v>
      </c>
      <c r="AF1878" s="11">
        <f t="shared" si="2025"/>
        <v>-42.531120331950213</v>
      </c>
      <c r="AG1878" s="11">
        <f t="shared" si="2025"/>
        <v>223.82671480144404</v>
      </c>
      <c r="AH1878" s="11">
        <f t="shared" si="2025"/>
        <v>-34.838350055741358</v>
      </c>
      <c r="AI1878" s="11">
        <f t="shared" si="2025"/>
        <v>27.972626176218981</v>
      </c>
      <c r="AJ1878" s="11">
        <f t="shared" si="2025"/>
        <v>0.26737967914438343</v>
      </c>
      <c r="AK1878" s="11">
        <f t="shared" si="2025"/>
        <v>97.800000000000011</v>
      </c>
      <c r="AL1878" s="11">
        <f t="shared" si="2025"/>
        <v>-13.582743511964949</v>
      </c>
    </row>
    <row r="1879" spans="1:38" ht="15">
      <c r="A1879" s="29">
        <v>1878</v>
      </c>
      <c r="B1879" s="23" t="s">
        <v>300</v>
      </c>
      <c r="C1879" s="23" t="s">
        <v>302</v>
      </c>
      <c r="D1879" s="7" t="s">
        <v>125</v>
      </c>
      <c r="E1879" s="10"/>
      <c r="F1879" s="11">
        <f t="shared" ref="F1879:AL1879" si="2026">F707/E707*100-100</f>
        <v>-64.122137404580144</v>
      </c>
      <c r="G1879" s="11">
        <f t="shared" si="2026"/>
        <v>-4.2553191489361666</v>
      </c>
      <c r="H1879" s="11">
        <f t="shared" si="2026"/>
        <v>1108.8888888888889</v>
      </c>
      <c r="I1879" s="11">
        <f t="shared" si="2026"/>
        <v>-81.433823529411768</v>
      </c>
      <c r="J1879" s="11">
        <f t="shared" si="2026"/>
        <v>-10.89108910891089</v>
      </c>
      <c r="K1879" s="11">
        <f t="shared" si="2026"/>
        <v>129.99999999999997</v>
      </c>
      <c r="L1879" s="11">
        <f t="shared" si="2026"/>
        <v>21.739130434782624</v>
      </c>
      <c r="M1879" s="11">
        <f t="shared" si="2026"/>
        <v>-74.206349206349202</v>
      </c>
      <c r="N1879" s="11">
        <f t="shared" si="2026"/>
        <v>223.07692307692309</v>
      </c>
      <c r="O1879" s="11">
        <f t="shared" si="2026"/>
        <v>-35.238095238095241</v>
      </c>
      <c r="P1879" s="11">
        <f t="shared" si="2026"/>
        <v>18.382352941176478</v>
      </c>
      <c r="Q1879" s="11">
        <f t="shared" si="2026"/>
        <v>583.22981366459624</v>
      </c>
      <c r="R1879" s="11">
        <f t="shared" si="2026"/>
        <v>156.63636363636363</v>
      </c>
      <c r="S1879" s="11">
        <f t="shared" si="2026"/>
        <v>39.638682252922422</v>
      </c>
      <c r="T1879" s="11">
        <f t="shared" si="2026"/>
        <v>-22.247590055809226</v>
      </c>
      <c r="U1879" s="11">
        <f t="shared" si="2026"/>
        <v>-10.146818923327899</v>
      </c>
      <c r="V1879" s="11">
        <f t="shared" si="2026"/>
        <v>-9.0413943355119812</v>
      </c>
      <c r="W1879" s="11">
        <f t="shared" si="2026"/>
        <v>92.295409181636728</v>
      </c>
      <c r="X1879" s="11">
        <f t="shared" si="2026"/>
        <v>-33.049615943533311</v>
      </c>
      <c r="Y1879" s="11">
        <f t="shared" si="2026"/>
        <v>-17.085271317829452</v>
      </c>
      <c r="Z1879" s="11">
        <f t="shared" si="2026"/>
        <v>-62.490650710545999</v>
      </c>
      <c r="AA1879" s="11">
        <f t="shared" si="2026"/>
        <v>-13.958125623130613</v>
      </c>
      <c r="AB1879" s="11">
        <f t="shared" si="2026"/>
        <v>574.15990730011583</v>
      </c>
      <c r="AC1879" s="11">
        <f t="shared" si="2026"/>
        <v>-99.415606737710547</v>
      </c>
      <c r="AD1879" s="11">
        <f t="shared" si="2026"/>
        <v>10720.588235294117</v>
      </c>
      <c r="AE1879" s="11">
        <f t="shared" si="2026"/>
        <v>-64.908942647458559</v>
      </c>
      <c r="AF1879" s="11">
        <f t="shared" si="2026"/>
        <v>-74.515879163439195</v>
      </c>
      <c r="AG1879" s="11">
        <f t="shared" si="2026"/>
        <v>241.94528875379939</v>
      </c>
      <c r="AH1879" s="11">
        <f t="shared" si="2026"/>
        <v>-59.111111111111107</v>
      </c>
      <c r="AI1879" s="11">
        <f t="shared" si="2026"/>
        <v>173.695652173913</v>
      </c>
      <c r="AJ1879" s="11">
        <f t="shared" si="2026"/>
        <v>-75.377283558379673</v>
      </c>
      <c r="AK1879" s="11">
        <f t="shared" si="2026"/>
        <v>124.83870967741936</v>
      </c>
      <c r="AL1879" s="11">
        <f t="shared" si="2026"/>
        <v>-83.500717360114777</v>
      </c>
    </row>
    <row r="1880" spans="1:38" ht="15">
      <c r="A1880" s="29">
        <v>1879</v>
      </c>
      <c r="B1880" s="23" t="s">
        <v>300</v>
      </c>
      <c r="C1880" s="23" t="s">
        <v>302</v>
      </c>
      <c r="D1880" s="7" t="s">
        <v>126</v>
      </c>
      <c r="E1880" s="10"/>
      <c r="F1880" s="11">
        <f t="shared" ref="F1880:AL1880" si="2027">F708/E708*100-100</f>
        <v>-44.402634054562562</v>
      </c>
      <c r="G1880" s="11">
        <f t="shared" si="2027"/>
        <v>101.15059221658208</v>
      </c>
      <c r="H1880" s="11">
        <f t="shared" si="2027"/>
        <v>-58.008075370121134</v>
      </c>
      <c r="I1880" s="11">
        <f t="shared" si="2027"/>
        <v>250.64102564102564</v>
      </c>
      <c r="J1880" s="11">
        <f t="shared" si="2027"/>
        <v>-69.538391224862892</v>
      </c>
      <c r="K1880" s="11">
        <f t="shared" si="2027"/>
        <v>-37.884471117779448</v>
      </c>
      <c r="L1880" s="11">
        <f t="shared" si="2027"/>
        <v>922.0410628019323</v>
      </c>
      <c r="M1880" s="11">
        <f t="shared" si="2027"/>
        <v>470.68833087149187</v>
      </c>
      <c r="N1880" s="11">
        <f t="shared" si="2027"/>
        <v>324.6239219786932</v>
      </c>
      <c r="O1880" s="11">
        <f t="shared" si="2027"/>
        <v>12.676159360218463</v>
      </c>
      <c r="P1880" s="11">
        <f t="shared" si="2027"/>
        <v>-50.88048817432324</v>
      </c>
      <c r="Q1880" s="11">
        <f t="shared" si="2027"/>
        <v>40.558864473382783</v>
      </c>
      <c r="R1880" s="11">
        <f t="shared" si="2027"/>
        <v>35.759082062163259</v>
      </c>
      <c r="S1880" s="11">
        <f t="shared" si="2027"/>
        <v>-86.508586955768919</v>
      </c>
      <c r="T1880" s="11">
        <f t="shared" si="2027"/>
        <v>301.53835623470633</v>
      </c>
      <c r="U1880" s="11">
        <f t="shared" si="2027"/>
        <v>13.35535147343974</v>
      </c>
      <c r="V1880" s="11">
        <f t="shared" si="2027"/>
        <v>-12.970593321653865</v>
      </c>
      <c r="W1880" s="11">
        <f t="shared" si="2027"/>
        <v>-46.935760476558684</v>
      </c>
      <c r="X1880" s="11">
        <f t="shared" si="2027"/>
        <v>-73.040540540540533</v>
      </c>
      <c r="Y1880" s="11">
        <f t="shared" si="2027"/>
        <v>83.80590029290093</v>
      </c>
      <c r="Z1880" s="11">
        <f t="shared" si="2027"/>
        <v>-71.336104220400529</v>
      </c>
      <c r="AA1880" s="11">
        <f t="shared" si="2027"/>
        <v>-57.381934892251266</v>
      </c>
      <c r="AB1880" s="11">
        <f t="shared" si="2027"/>
        <v>196.01936525013446</v>
      </c>
      <c r="AC1880" s="11">
        <f t="shared" si="2027"/>
        <v>-54.724695620570593</v>
      </c>
      <c r="AD1880" s="11">
        <f t="shared" si="2027"/>
        <v>58.057395143487867</v>
      </c>
      <c r="AE1880" s="11">
        <f t="shared" si="2027"/>
        <v>88.95378364652106</v>
      </c>
      <c r="AF1880" s="11">
        <f t="shared" si="2027"/>
        <v>-50.453568068807961</v>
      </c>
      <c r="AG1880" s="11">
        <f t="shared" si="2027"/>
        <v>75.649284600257687</v>
      </c>
      <c r="AH1880" s="11">
        <f t="shared" si="2027"/>
        <v>-39.508937188742621</v>
      </c>
      <c r="AI1880" s="11">
        <f t="shared" si="2027"/>
        <v>-37.507179781734635</v>
      </c>
      <c r="AJ1880" s="11">
        <f t="shared" si="2027"/>
        <v>158.52736928104576</v>
      </c>
      <c r="AK1880" s="11">
        <f t="shared" si="2027"/>
        <v>110.31009283033774</v>
      </c>
      <c r="AL1880" s="11">
        <f t="shared" si="2027"/>
        <v>-44.147257700976702</v>
      </c>
    </row>
    <row r="1881" spans="1:38" ht="15">
      <c r="A1881" s="29">
        <v>1880</v>
      </c>
      <c r="B1881" s="23" t="s">
        <v>300</v>
      </c>
      <c r="C1881" s="23" t="s">
        <v>302</v>
      </c>
      <c r="D1881" s="7" t="s">
        <v>127</v>
      </c>
      <c r="E1881" s="10"/>
      <c r="F1881" s="11">
        <f t="shared" ref="F1881:AL1881" si="2028">F709/E709*100-100</f>
        <v>7.8329762028006513</v>
      </c>
      <c r="G1881" s="11">
        <f t="shared" si="2028"/>
        <v>5.822519134670884</v>
      </c>
      <c r="H1881" s="11">
        <f t="shared" si="2028"/>
        <v>-8.3157688124862403</v>
      </c>
      <c r="I1881" s="11">
        <f t="shared" si="2028"/>
        <v>18.334686917530931</v>
      </c>
      <c r="J1881" s="11">
        <f t="shared" si="2028"/>
        <v>-10.691233818312824</v>
      </c>
      <c r="K1881" s="11">
        <f t="shared" si="2028"/>
        <v>11.224756590345123</v>
      </c>
      <c r="L1881" s="11">
        <f t="shared" si="2028"/>
        <v>18.090503875250747</v>
      </c>
      <c r="M1881" s="11">
        <f t="shared" si="2028"/>
        <v>11.549757876251249</v>
      </c>
      <c r="N1881" s="11">
        <f t="shared" si="2028"/>
        <v>-15.638251908596374</v>
      </c>
      <c r="O1881" s="11">
        <f t="shared" si="2028"/>
        <v>5.826892146325477</v>
      </c>
      <c r="P1881" s="11">
        <f t="shared" si="2028"/>
        <v>-10.35493661813949</v>
      </c>
      <c r="Q1881" s="11">
        <f t="shared" si="2028"/>
        <v>-23.140998471338094</v>
      </c>
      <c r="R1881" s="11">
        <f t="shared" si="2028"/>
        <v>9.3020429525096944</v>
      </c>
      <c r="S1881" s="11">
        <f t="shared" si="2028"/>
        <v>15.825057521698056</v>
      </c>
      <c r="T1881" s="11">
        <f t="shared" si="2028"/>
        <v>5.0136355941650805</v>
      </c>
      <c r="U1881" s="11">
        <f t="shared" si="2028"/>
        <v>30.210608934206647</v>
      </c>
      <c r="V1881" s="11">
        <f t="shared" si="2028"/>
        <v>21.248575159846311</v>
      </c>
      <c r="W1881" s="11">
        <f t="shared" si="2028"/>
        <v>11.395711098050555</v>
      </c>
      <c r="X1881" s="11">
        <f t="shared" si="2028"/>
        <v>-20.163070238633509</v>
      </c>
      <c r="Y1881" s="11">
        <f t="shared" si="2028"/>
        <v>46.874775764622967</v>
      </c>
      <c r="Z1881" s="11">
        <f t="shared" si="2028"/>
        <v>17.894140550619369</v>
      </c>
      <c r="AA1881" s="11">
        <f t="shared" si="2028"/>
        <v>-5.5265759700535853</v>
      </c>
      <c r="AB1881" s="11">
        <f t="shared" si="2028"/>
        <v>-3.5932694721017384</v>
      </c>
      <c r="AC1881" s="11">
        <f t="shared" si="2028"/>
        <v>-10.247651996820878</v>
      </c>
      <c r="AD1881" s="11">
        <f t="shared" si="2028"/>
        <v>3.2441334696698476</v>
      </c>
      <c r="AE1881" s="11">
        <f t="shared" si="2028"/>
        <v>-2.4180469712737818</v>
      </c>
      <c r="AF1881" s="11">
        <f t="shared" si="2028"/>
        <v>3.9398166340995431</v>
      </c>
      <c r="AG1881" s="11">
        <f t="shared" si="2028"/>
        <v>-0.41025696731948358</v>
      </c>
      <c r="AH1881" s="11">
        <f t="shared" si="2028"/>
        <v>-17.589779218408026</v>
      </c>
      <c r="AI1881" s="11">
        <f t="shared" si="2028"/>
        <v>-19.628321629427674</v>
      </c>
      <c r="AJ1881" s="11">
        <f t="shared" si="2028"/>
        <v>16.336412129023017</v>
      </c>
      <c r="AK1881" s="11">
        <f t="shared" si="2028"/>
        <v>10.497642035619492</v>
      </c>
      <c r="AL1881" s="11">
        <f t="shared" si="2028"/>
        <v>-2.3226565748355625</v>
      </c>
    </row>
    <row r="1882" spans="1:38" ht="15">
      <c r="A1882" s="29">
        <v>1881</v>
      </c>
      <c r="B1882" s="23" t="s">
        <v>300</v>
      </c>
      <c r="C1882" s="23" t="s">
        <v>302</v>
      </c>
      <c r="D1882" s="7" t="s">
        <v>128</v>
      </c>
      <c r="E1882" s="10"/>
      <c r="F1882" s="11">
        <f t="shared" ref="F1882:AL1882" si="2029">F710/E710*100-100</f>
        <v>18.434782608695642</v>
      </c>
      <c r="G1882" s="11">
        <f t="shared" si="2029"/>
        <v>21.564925529683237</v>
      </c>
      <c r="H1882" s="11">
        <f t="shared" si="2029"/>
        <v>8.5245901639344339</v>
      </c>
      <c r="I1882" s="11">
        <f t="shared" si="2029"/>
        <v>-14.676419144538073</v>
      </c>
      <c r="J1882" s="11">
        <f t="shared" si="2029"/>
        <v>-33.078643309727923</v>
      </c>
      <c r="K1882" s="11">
        <f t="shared" si="2029"/>
        <v>-23.169033695349484</v>
      </c>
      <c r="L1882" s="11">
        <f t="shared" si="2029"/>
        <v>377.67306995288152</v>
      </c>
      <c r="M1882" s="11">
        <f t="shared" si="2029"/>
        <v>-42.431140450717052</v>
      </c>
      <c r="N1882" s="11">
        <f t="shared" si="2029"/>
        <v>59.285620139712648</v>
      </c>
      <c r="O1882" s="11">
        <f t="shared" si="2029"/>
        <v>-34.141497724451796</v>
      </c>
      <c r="P1882" s="11">
        <f t="shared" si="2029"/>
        <v>21.409724839803985</v>
      </c>
      <c r="Q1882" s="11">
        <f t="shared" si="2029"/>
        <v>-39.221773776259958</v>
      </c>
      <c r="R1882" s="11">
        <f t="shared" si="2029"/>
        <v>173.60803677847775</v>
      </c>
      <c r="S1882" s="11">
        <f t="shared" si="2029"/>
        <v>-48.422428278050909</v>
      </c>
      <c r="T1882" s="11">
        <f t="shared" si="2029"/>
        <v>-21.175193050193059</v>
      </c>
      <c r="U1882" s="11">
        <f t="shared" si="2029"/>
        <v>546.25746211541411</v>
      </c>
      <c r="V1882" s="11">
        <f t="shared" si="2029"/>
        <v>-4.9715774514448015</v>
      </c>
      <c r="W1882" s="11">
        <f t="shared" si="2029"/>
        <v>-78.567333815208997</v>
      </c>
      <c r="X1882" s="11">
        <f t="shared" si="2029"/>
        <v>67.00779160367486</v>
      </c>
      <c r="Y1882" s="11">
        <f t="shared" si="2029"/>
        <v>-71.666318501497116</v>
      </c>
      <c r="Z1882" s="11">
        <f t="shared" si="2029"/>
        <v>131.35905627918407</v>
      </c>
      <c r="AA1882" s="11">
        <f t="shared" si="2029"/>
        <v>-17.473974930953901</v>
      </c>
      <c r="AB1882" s="11">
        <f t="shared" si="2029"/>
        <v>38.38331831638564</v>
      </c>
      <c r="AC1882" s="11">
        <f t="shared" si="2029"/>
        <v>-30.843642451864937</v>
      </c>
      <c r="AD1882" s="11">
        <f t="shared" si="2029"/>
        <v>41.936785474108945</v>
      </c>
      <c r="AE1882" s="11">
        <f t="shared" si="2029"/>
        <v>-0.96654979626646309</v>
      </c>
      <c r="AF1882" s="11">
        <f t="shared" si="2029"/>
        <v>-7.8939814371830437</v>
      </c>
      <c r="AG1882" s="11">
        <f t="shared" si="2029"/>
        <v>-25.597340536048208</v>
      </c>
      <c r="AH1882" s="11">
        <f t="shared" si="2029"/>
        <v>28.21837475565485</v>
      </c>
      <c r="AI1882" s="11">
        <f t="shared" si="2029"/>
        <v>-27.823151475552649</v>
      </c>
      <c r="AJ1882" s="11">
        <f t="shared" si="2029"/>
        <v>22.88774894387447</v>
      </c>
      <c r="AK1882" s="11">
        <f t="shared" si="2029"/>
        <v>366.15101289134441</v>
      </c>
      <c r="AL1882" s="11">
        <f t="shared" si="2029"/>
        <v>-82.917193426042985</v>
      </c>
    </row>
    <row r="1883" spans="1:38" ht="15">
      <c r="A1883" s="29">
        <v>1882</v>
      </c>
      <c r="B1883" s="23" t="s">
        <v>300</v>
      </c>
      <c r="C1883" s="23" t="s">
        <v>302</v>
      </c>
      <c r="D1883" s="7" t="s">
        <v>129</v>
      </c>
      <c r="E1883" s="10"/>
      <c r="F1883" s="11">
        <f t="shared" ref="F1883:AL1883" si="2030">F711/E711*100-100</f>
        <v>-91.477402565510559</v>
      </c>
      <c r="G1883" s="11">
        <f t="shared" si="2030"/>
        <v>66.680006403073492</v>
      </c>
      <c r="H1883" s="11">
        <f t="shared" si="2030"/>
        <v>115.19327731092437</v>
      </c>
      <c r="I1883" s="11">
        <f t="shared" si="2030"/>
        <v>-75.786584549471144</v>
      </c>
      <c r="J1883" s="11">
        <f t="shared" si="2030"/>
        <v>-37.701594323103862</v>
      </c>
      <c r="K1883" s="11">
        <f t="shared" si="2030"/>
        <v>92.536982248520729</v>
      </c>
      <c r="L1883" s="11">
        <f t="shared" si="2030"/>
        <v>-18.781452883100911</v>
      </c>
      <c r="M1883" s="11">
        <f t="shared" si="2030"/>
        <v>168.48926307823291</v>
      </c>
      <c r="N1883" s="11">
        <f t="shared" si="2030"/>
        <v>403.94087802128109</v>
      </c>
      <c r="O1883" s="11">
        <f t="shared" si="2030"/>
        <v>-38.506661259818841</v>
      </c>
      <c r="P1883" s="11">
        <f t="shared" si="2030"/>
        <v>31.112639705297141</v>
      </c>
      <c r="Q1883" s="11">
        <f t="shared" si="2030"/>
        <v>217.10538296442434</v>
      </c>
      <c r="R1883" s="11">
        <f t="shared" si="2030"/>
        <v>-79.710701764940737</v>
      </c>
      <c r="S1883" s="11">
        <f t="shared" si="2030"/>
        <v>-41.686266317130205</v>
      </c>
      <c r="T1883" s="11">
        <f t="shared" si="2030"/>
        <v>438.59239570091302</v>
      </c>
      <c r="U1883" s="11">
        <f t="shared" si="2030"/>
        <v>-40.96437246268593</v>
      </c>
      <c r="V1883" s="11">
        <f t="shared" si="2030"/>
        <v>-2.3548696625619669</v>
      </c>
      <c r="W1883" s="11">
        <f t="shared" si="2030"/>
        <v>-32.221490175058534</v>
      </c>
      <c r="X1883" s="11">
        <f t="shared" si="2030"/>
        <v>-19.181279484208275</v>
      </c>
      <c r="Y1883" s="11">
        <f t="shared" si="2030"/>
        <v>88.26327448662019</v>
      </c>
      <c r="Z1883" s="11">
        <f t="shared" si="2030"/>
        <v>-78.10050098898401</v>
      </c>
      <c r="AA1883" s="11">
        <f t="shared" si="2030"/>
        <v>148.99873090171906</v>
      </c>
      <c r="AB1883" s="11">
        <f t="shared" si="2030"/>
        <v>-17.474764189971864</v>
      </c>
      <c r="AC1883" s="11">
        <f t="shared" si="2030"/>
        <v>-74.503308602366161</v>
      </c>
      <c r="AD1883" s="11">
        <f t="shared" si="2030"/>
        <v>42.635585755631041</v>
      </c>
      <c r="AE1883" s="11">
        <f t="shared" si="2030"/>
        <v>13.535210956970516</v>
      </c>
      <c r="AF1883" s="11">
        <f t="shared" si="2030"/>
        <v>-30.644158669722984</v>
      </c>
      <c r="AG1883" s="11">
        <f t="shared" si="2030"/>
        <v>25.630899364199095</v>
      </c>
      <c r="AH1883" s="11">
        <f t="shared" si="2030"/>
        <v>-21.335889775716765</v>
      </c>
      <c r="AI1883" s="11">
        <f t="shared" si="2030"/>
        <v>-15.105997052488391</v>
      </c>
      <c r="AJ1883" s="11">
        <f t="shared" si="2030"/>
        <v>-38.762769580022706</v>
      </c>
      <c r="AK1883" s="11">
        <f t="shared" si="2030"/>
        <v>80.101401079430843</v>
      </c>
      <c r="AL1883" s="11">
        <f t="shared" si="2030"/>
        <v>-40.449812325947455</v>
      </c>
    </row>
    <row r="1884" spans="1:38" ht="15">
      <c r="A1884" s="29">
        <v>1883</v>
      </c>
      <c r="B1884" s="23" t="s">
        <v>300</v>
      </c>
      <c r="C1884" s="23" t="s">
        <v>302</v>
      </c>
      <c r="D1884" s="7" t="s">
        <v>130</v>
      </c>
      <c r="E1884" s="10"/>
      <c r="F1884" s="11">
        <f t="shared" ref="F1884:AL1884" si="2031">F712/E712*100-100</f>
        <v>-4.843539452013772</v>
      </c>
      <c r="G1884" s="11">
        <f t="shared" si="2031"/>
        <v>0.24388325072770556</v>
      </c>
      <c r="H1884" s="11">
        <f t="shared" si="2031"/>
        <v>33.032490974729257</v>
      </c>
      <c r="I1884" s="11">
        <f t="shared" si="2031"/>
        <v>-28.794761371010551</v>
      </c>
      <c r="J1884" s="11">
        <f t="shared" si="2031"/>
        <v>-6.8682684341342224</v>
      </c>
      <c r="K1884" s="11">
        <f t="shared" si="2031"/>
        <v>8.3533493461435739</v>
      </c>
      <c r="L1884" s="11">
        <f t="shared" si="2031"/>
        <v>169.64696223316918</v>
      </c>
      <c r="M1884" s="11">
        <f t="shared" si="2031"/>
        <v>-40.27342203818165</v>
      </c>
      <c r="N1884" s="11">
        <f t="shared" si="2031"/>
        <v>7.4429037520391574</v>
      </c>
      <c r="O1884" s="11">
        <f t="shared" si="2031"/>
        <v>30.010438413361186</v>
      </c>
      <c r="P1884" s="11">
        <f t="shared" si="2031"/>
        <v>0.25181562716689143</v>
      </c>
      <c r="Q1884" s="11">
        <f t="shared" si="2031"/>
        <v>-11.445212959592283</v>
      </c>
      <c r="R1884" s="11">
        <f t="shared" si="2031"/>
        <v>-19.571651730658559</v>
      </c>
      <c r="S1884" s="11">
        <f t="shared" si="2031"/>
        <v>-10.109890109890102</v>
      </c>
      <c r="T1884" s="11">
        <f t="shared" si="2031"/>
        <v>147.98430659009495</v>
      </c>
      <c r="U1884" s="11">
        <f t="shared" si="2031"/>
        <v>-50.23960745649233</v>
      </c>
      <c r="V1884" s="11">
        <f t="shared" si="2031"/>
        <v>23.094645654778361</v>
      </c>
      <c r="W1884" s="11">
        <f t="shared" si="2031"/>
        <v>106.40862469117315</v>
      </c>
      <c r="X1884" s="11">
        <f t="shared" si="2031"/>
        <v>-69.882118244468629</v>
      </c>
      <c r="Y1884" s="11">
        <f t="shared" si="2031"/>
        <v>33.347383633407588</v>
      </c>
      <c r="Z1884" s="11">
        <f t="shared" si="2031"/>
        <v>33.244524723413861</v>
      </c>
      <c r="AA1884" s="11">
        <f t="shared" si="2031"/>
        <v>-54.864947300640523</v>
      </c>
      <c r="AB1884" s="11">
        <f t="shared" si="2031"/>
        <v>13.447965159933915</v>
      </c>
      <c r="AC1884" s="11">
        <f t="shared" si="2031"/>
        <v>11.794294791184058</v>
      </c>
      <c r="AD1884" s="11">
        <f t="shared" si="2031"/>
        <v>23.704931620389559</v>
      </c>
      <c r="AE1884" s="11">
        <f t="shared" si="2031"/>
        <v>23.938741325675991</v>
      </c>
      <c r="AF1884" s="11">
        <f t="shared" si="2031"/>
        <v>-35.486735915356988</v>
      </c>
      <c r="AG1884" s="11">
        <f t="shared" si="2031"/>
        <v>13.060393846890534</v>
      </c>
      <c r="AH1884" s="11">
        <f t="shared" si="2031"/>
        <v>67.256074964264911</v>
      </c>
      <c r="AI1884" s="11">
        <f t="shared" si="2031"/>
        <v>-29.895863007628279</v>
      </c>
      <c r="AJ1884" s="11">
        <f t="shared" si="2031"/>
        <v>-34.644211666967678</v>
      </c>
      <c r="AK1884" s="11">
        <f t="shared" si="2031"/>
        <v>16.580310880829003</v>
      </c>
      <c r="AL1884" s="11">
        <f t="shared" si="2031"/>
        <v>51.348148148148141</v>
      </c>
    </row>
    <row r="1885" spans="1:38" ht="15">
      <c r="A1885" s="29">
        <v>1884</v>
      </c>
      <c r="B1885" s="23" t="s">
        <v>300</v>
      </c>
      <c r="C1885" s="23" t="s">
        <v>302</v>
      </c>
      <c r="D1885" s="7" t="s">
        <v>131</v>
      </c>
      <c r="E1885" s="10"/>
      <c r="F1885" s="11">
        <f t="shared" ref="F1885:AL1885" si="2032">F713/E713*100-100</f>
        <v>4.263786242183059</v>
      </c>
      <c r="G1885" s="11">
        <f t="shared" si="2032"/>
        <v>104.79825517993456</v>
      </c>
      <c r="H1885" s="11">
        <f t="shared" si="2032"/>
        <v>0.90521831735890146</v>
      </c>
      <c r="I1885" s="11">
        <f t="shared" si="2032"/>
        <v>-31.081794195250652</v>
      </c>
      <c r="J1885" s="11">
        <f t="shared" si="2032"/>
        <v>32.580398162327725</v>
      </c>
      <c r="K1885" s="11">
        <f t="shared" si="2032"/>
        <v>-41.351429396477045</v>
      </c>
      <c r="L1885" s="11">
        <f t="shared" si="2032"/>
        <v>109.55194485475138</v>
      </c>
      <c r="M1885" s="11">
        <f t="shared" si="2032"/>
        <v>-17.340225563909769</v>
      </c>
      <c r="N1885" s="11">
        <f t="shared" si="2032"/>
        <v>192.23990903922686</v>
      </c>
      <c r="O1885" s="11">
        <f t="shared" si="2032"/>
        <v>5.9527283338196639</v>
      </c>
      <c r="P1885" s="11">
        <f t="shared" si="2032"/>
        <v>135.93133204810428</v>
      </c>
      <c r="Q1885" s="11">
        <f t="shared" si="2032"/>
        <v>-62.976653696498055</v>
      </c>
      <c r="R1885" s="11">
        <f t="shared" si="2032"/>
        <v>-32.369942196531781</v>
      </c>
      <c r="S1885" s="11">
        <f t="shared" si="2032"/>
        <v>-29.168609168609166</v>
      </c>
      <c r="T1885" s="11">
        <f t="shared" si="2032"/>
        <v>86.287845546292232</v>
      </c>
      <c r="U1885" s="11">
        <f t="shared" si="2032"/>
        <v>-17.406665881521604</v>
      </c>
      <c r="V1885" s="11">
        <f t="shared" si="2032"/>
        <v>36.175673748752331</v>
      </c>
      <c r="W1885" s="11">
        <f t="shared" si="2032"/>
        <v>-3.6858638743455572</v>
      </c>
      <c r="X1885" s="11">
        <f t="shared" si="2032"/>
        <v>9.7847358121327943E-2</v>
      </c>
      <c r="Y1885" s="11">
        <f t="shared" si="2032"/>
        <v>9.0148799826219204</v>
      </c>
      <c r="Z1885" s="11">
        <f t="shared" si="2032"/>
        <v>96.02470857826043</v>
      </c>
      <c r="AA1885" s="11">
        <f t="shared" si="2032"/>
        <v>591.25794155019059</v>
      </c>
      <c r="AB1885" s="11">
        <f t="shared" si="2032"/>
        <v>-84.837322157273633</v>
      </c>
      <c r="AC1885" s="11">
        <f t="shared" si="2032"/>
        <v>32.819319173698005</v>
      </c>
      <c r="AD1885" s="11">
        <f t="shared" si="2032"/>
        <v>-44.519897772909822</v>
      </c>
      <c r="AE1885" s="11">
        <f t="shared" si="2032"/>
        <v>-37.036062121610946</v>
      </c>
      <c r="AF1885" s="11">
        <f t="shared" si="2032"/>
        <v>-7.9954013377926429</v>
      </c>
      <c r="AG1885" s="11">
        <f t="shared" si="2032"/>
        <v>-37.975690105645796</v>
      </c>
      <c r="AH1885" s="11">
        <f t="shared" si="2032"/>
        <v>48.333333333333343</v>
      </c>
      <c r="AI1885" s="11">
        <f t="shared" si="2032"/>
        <v>-36.362513890603779</v>
      </c>
      <c r="AJ1885" s="11">
        <f t="shared" si="2032"/>
        <v>54.850601474582845</v>
      </c>
      <c r="AK1885" s="11">
        <f t="shared" si="2032"/>
        <v>34.832727728354826</v>
      </c>
      <c r="AL1885" s="11">
        <f t="shared" si="2032"/>
        <v>121.61509153424404</v>
      </c>
    </row>
    <row r="1886" spans="1:38" ht="15">
      <c r="A1886" s="29">
        <v>1885</v>
      </c>
      <c r="B1886" s="23" t="s">
        <v>300</v>
      </c>
      <c r="C1886" s="23" t="s">
        <v>302</v>
      </c>
      <c r="D1886" s="7" t="s">
        <v>132</v>
      </c>
      <c r="E1886" s="10"/>
      <c r="F1886" s="11">
        <f t="shared" ref="F1886:AL1886" si="2033">F714/E714*100-100</f>
        <v>-44.086577623770062</v>
      </c>
      <c r="G1886" s="11">
        <f t="shared" si="2033"/>
        <v>-85.542503006197393</v>
      </c>
      <c r="H1886" s="11">
        <f t="shared" si="2033"/>
        <v>480.10236724248239</v>
      </c>
      <c r="I1886" s="11">
        <f t="shared" si="2033"/>
        <v>-56.84349840079409</v>
      </c>
      <c r="J1886" s="11">
        <f t="shared" si="2033"/>
        <v>-60.484283158701764</v>
      </c>
      <c r="K1886" s="11">
        <f t="shared" si="2033"/>
        <v>30.121261115602266</v>
      </c>
      <c r="L1886" s="11">
        <f t="shared" si="2033"/>
        <v>-4.0506958250497007</v>
      </c>
      <c r="M1886" s="11">
        <f t="shared" si="2033"/>
        <v>2003.7684537684536</v>
      </c>
      <c r="N1886" s="11">
        <f t="shared" si="2033"/>
        <v>-63.91571716127126</v>
      </c>
      <c r="O1886" s="11">
        <f t="shared" si="2033"/>
        <v>-74.273285568065504</v>
      </c>
      <c r="P1886" s="11">
        <f t="shared" si="2033"/>
        <v>3010.3574033552154</v>
      </c>
      <c r="Q1886" s="11">
        <f t="shared" si="2033"/>
        <v>-77.555305890554351</v>
      </c>
      <c r="R1886" s="11">
        <f t="shared" si="2033"/>
        <v>-93.97997758401246</v>
      </c>
      <c r="S1886" s="11">
        <f t="shared" si="2033"/>
        <v>126.99589775954561</v>
      </c>
      <c r="T1886" s="11">
        <f t="shared" si="2033"/>
        <v>288.96920831306039</v>
      </c>
      <c r="U1886" s="11">
        <f t="shared" si="2033"/>
        <v>756.44287986276152</v>
      </c>
      <c r="V1886" s="11">
        <f t="shared" si="2033"/>
        <v>-5.7643435696490997</v>
      </c>
      <c r="W1886" s="11">
        <f t="shared" si="2033"/>
        <v>-82.62581175121278</v>
      </c>
      <c r="X1886" s="11">
        <f t="shared" si="2033"/>
        <v>-56.157767299604942</v>
      </c>
      <c r="Y1886" s="11">
        <f t="shared" si="2033"/>
        <v>2001.5521902159694</v>
      </c>
      <c r="Z1886" s="11">
        <f t="shared" si="2033"/>
        <v>-79.790787513641135</v>
      </c>
      <c r="AA1886" s="11">
        <f t="shared" si="2033"/>
        <v>-96.536218791064385</v>
      </c>
      <c r="AB1886" s="11">
        <f t="shared" si="2033"/>
        <v>37.81861292234737</v>
      </c>
      <c r="AC1886" s="11">
        <f t="shared" si="2033"/>
        <v>-29.849462365591393</v>
      </c>
      <c r="AD1886" s="11">
        <f t="shared" si="2033"/>
        <v>8455.6509298998571</v>
      </c>
      <c r="AE1886" s="11">
        <f t="shared" si="2033"/>
        <v>-41.036672176729695</v>
      </c>
      <c r="AF1886" s="11">
        <f t="shared" si="2033"/>
        <v>-94.095698780976917</v>
      </c>
      <c r="AG1886" s="11">
        <f t="shared" si="2033"/>
        <v>-40.537944284341975</v>
      </c>
      <c r="AH1886" s="11">
        <f t="shared" si="2033"/>
        <v>1300.0692360950841</v>
      </c>
      <c r="AI1886" s="11">
        <f t="shared" si="2033"/>
        <v>-90.323909997527409</v>
      </c>
      <c r="AJ1886" s="11">
        <f t="shared" si="2033"/>
        <v>91.839863713798962</v>
      </c>
      <c r="AK1886" s="11">
        <f t="shared" si="2033"/>
        <v>-12.645413373590259</v>
      </c>
      <c r="AL1886" s="11">
        <f t="shared" si="2033"/>
        <v>611.12635966249866</v>
      </c>
    </row>
    <row r="1887" spans="1:38" ht="15">
      <c r="A1887" s="29">
        <v>1886</v>
      </c>
      <c r="B1887" s="23" t="s">
        <v>300</v>
      </c>
      <c r="C1887" s="23" t="s">
        <v>302</v>
      </c>
      <c r="D1887" s="7" t="s">
        <v>133</v>
      </c>
      <c r="E1887" s="10"/>
      <c r="F1887" s="11">
        <f t="shared" ref="F1887:AL1887" si="2034">F715/E715*100-100</f>
        <v>49.894370572884299</v>
      </c>
      <c r="G1887" s="11">
        <f t="shared" si="2034"/>
        <v>-7.6900300826681161</v>
      </c>
      <c r="H1887" s="11">
        <f t="shared" si="2034"/>
        <v>-3.8157067525435906</v>
      </c>
      <c r="I1887" s="11">
        <f t="shared" si="2034"/>
        <v>8.1515866981471987</v>
      </c>
      <c r="J1887" s="11">
        <f t="shared" si="2034"/>
        <v>42.644120476578109</v>
      </c>
      <c r="K1887" s="11">
        <f t="shared" si="2034"/>
        <v>-32.668413270732273</v>
      </c>
      <c r="L1887" s="11">
        <f t="shared" si="2034"/>
        <v>27.971902248590609</v>
      </c>
      <c r="M1887" s="11">
        <f t="shared" si="2034"/>
        <v>-25.395121070113291</v>
      </c>
      <c r="N1887" s="11">
        <f t="shared" si="2034"/>
        <v>-31.257902240873747</v>
      </c>
      <c r="O1887" s="11">
        <f t="shared" si="2034"/>
        <v>3.3772281683526586</v>
      </c>
      <c r="P1887" s="11">
        <f t="shared" si="2034"/>
        <v>-6.5148676016883371</v>
      </c>
      <c r="Q1887" s="11">
        <f t="shared" si="2034"/>
        <v>-7.6046243242696079</v>
      </c>
      <c r="R1887" s="11">
        <f t="shared" si="2034"/>
        <v>-17.867864577626818</v>
      </c>
      <c r="S1887" s="11">
        <f t="shared" si="2034"/>
        <v>19.473866759157971</v>
      </c>
      <c r="T1887" s="11">
        <f t="shared" si="2034"/>
        <v>47.251004912907547</v>
      </c>
      <c r="U1887" s="11">
        <f t="shared" si="2034"/>
        <v>16.536495852227048</v>
      </c>
      <c r="V1887" s="11">
        <f t="shared" si="2034"/>
        <v>-6.3974597556055812</v>
      </c>
      <c r="W1887" s="11">
        <f t="shared" si="2034"/>
        <v>79.206695677561981</v>
      </c>
      <c r="X1887" s="11">
        <f t="shared" si="2034"/>
        <v>7.1831991186829924</v>
      </c>
      <c r="Y1887" s="11">
        <f t="shared" si="2034"/>
        <v>13.050370230969108</v>
      </c>
      <c r="Z1887" s="11">
        <f t="shared" si="2034"/>
        <v>19.880015622298913</v>
      </c>
      <c r="AA1887" s="11">
        <f t="shared" si="2034"/>
        <v>2.5967089838012924</v>
      </c>
      <c r="AB1887" s="11">
        <f t="shared" si="2034"/>
        <v>16.248913320735653</v>
      </c>
      <c r="AC1887" s="11">
        <f t="shared" si="2034"/>
        <v>6.1751890843793262</v>
      </c>
      <c r="AD1887" s="11">
        <f t="shared" si="2034"/>
        <v>16.494519259562296</v>
      </c>
      <c r="AE1887" s="11">
        <f t="shared" si="2034"/>
        <v>2.1277134954310384</v>
      </c>
      <c r="AF1887" s="11">
        <f t="shared" si="2034"/>
        <v>15.872650121061099</v>
      </c>
      <c r="AG1887" s="11">
        <f t="shared" si="2034"/>
        <v>-8.3744309559939296</v>
      </c>
      <c r="AH1887" s="11">
        <f t="shared" si="2034"/>
        <v>-1.3920284749792131</v>
      </c>
      <c r="AI1887" s="11">
        <f t="shared" si="2034"/>
        <v>-12.32586803556795</v>
      </c>
      <c r="AJ1887" s="11">
        <f t="shared" si="2034"/>
        <v>12.078587677322417</v>
      </c>
      <c r="AK1887" s="11">
        <f t="shared" si="2034"/>
        <v>1.7998242561036477</v>
      </c>
      <c r="AL1887" s="11">
        <f t="shared" si="2034"/>
        <v>-4.8165650028095826</v>
      </c>
    </row>
    <row r="1888" spans="1:38" ht="15">
      <c r="A1888" s="29">
        <v>1887</v>
      </c>
      <c r="B1888" s="23" t="s">
        <v>300</v>
      </c>
      <c r="C1888" s="23" t="s">
        <v>302</v>
      </c>
      <c r="D1888" s="7" t="s">
        <v>134</v>
      </c>
      <c r="E1888" s="10"/>
      <c r="F1888" s="11" t="e">
        <f t="shared" ref="F1888:AL1888" si="2035">F716/E716*100-100</f>
        <v>#DIV/0!</v>
      </c>
      <c r="G1888" s="11" t="e">
        <f t="shared" si="2035"/>
        <v>#DIV/0!</v>
      </c>
      <c r="H1888" s="11" t="e">
        <f t="shared" si="2035"/>
        <v>#DIV/0!</v>
      </c>
      <c r="I1888" s="11" t="e">
        <f t="shared" si="2035"/>
        <v>#DIV/0!</v>
      </c>
      <c r="J1888" s="11" t="e">
        <f t="shared" si="2035"/>
        <v>#DIV/0!</v>
      </c>
      <c r="K1888" s="11" t="e">
        <f t="shared" si="2035"/>
        <v>#DIV/0!</v>
      </c>
      <c r="L1888" s="11" t="e">
        <f t="shared" si="2035"/>
        <v>#DIV/0!</v>
      </c>
      <c r="M1888" s="11" t="e">
        <f t="shared" si="2035"/>
        <v>#DIV/0!</v>
      </c>
      <c r="N1888" s="11" t="e">
        <f t="shared" si="2035"/>
        <v>#DIV/0!</v>
      </c>
      <c r="O1888" s="11" t="e">
        <f t="shared" si="2035"/>
        <v>#DIV/0!</v>
      </c>
      <c r="P1888" s="11" t="e">
        <f t="shared" si="2035"/>
        <v>#DIV/0!</v>
      </c>
      <c r="Q1888" s="11" t="e">
        <f t="shared" si="2035"/>
        <v>#DIV/0!</v>
      </c>
      <c r="R1888" s="11" t="e">
        <f t="shared" si="2035"/>
        <v>#DIV/0!</v>
      </c>
      <c r="S1888" s="11" t="e">
        <f t="shared" si="2035"/>
        <v>#DIV/0!</v>
      </c>
      <c r="T1888" s="11" t="e">
        <f t="shared" si="2035"/>
        <v>#DIV/0!</v>
      </c>
      <c r="U1888" s="11" t="e">
        <f t="shared" si="2035"/>
        <v>#DIV/0!</v>
      </c>
      <c r="V1888" s="11" t="e">
        <f t="shared" si="2035"/>
        <v>#DIV/0!</v>
      </c>
      <c r="W1888" s="11" t="e">
        <f t="shared" si="2035"/>
        <v>#DIV/0!</v>
      </c>
      <c r="X1888" s="11" t="e">
        <f t="shared" si="2035"/>
        <v>#DIV/0!</v>
      </c>
      <c r="Y1888" s="11" t="e">
        <f t="shared" si="2035"/>
        <v>#DIV/0!</v>
      </c>
      <c r="Z1888" s="11" t="e">
        <f t="shared" si="2035"/>
        <v>#DIV/0!</v>
      </c>
      <c r="AA1888" s="11" t="e">
        <f t="shared" si="2035"/>
        <v>#DIV/0!</v>
      </c>
      <c r="AB1888" s="11" t="e">
        <f t="shared" si="2035"/>
        <v>#DIV/0!</v>
      </c>
      <c r="AC1888" s="11">
        <f t="shared" si="2035"/>
        <v>41.805555555555571</v>
      </c>
      <c r="AD1888" s="11">
        <f t="shared" si="2035"/>
        <v>49.461312438785512</v>
      </c>
      <c r="AE1888" s="11">
        <f t="shared" si="2035"/>
        <v>-35.976408912188731</v>
      </c>
      <c r="AF1888" s="11">
        <f t="shared" si="2035"/>
        <v>-11.873080859774817</v>
      </c>
      <c r="AG1888" s="11">
        <f t="shared" si="2035"/>
        <v>46.80603948896632</v>
      </c>
      <c r="AH1888" s="11">
        <f t="shared" si="2035"/>
        <v>64.00316455696202</v>
      </c>
      <c r="AI1888" s="11">
        <f t="shared" si="2035"/>
        <v>16.78726483357454</v>
      </c>
      <c r="AJ1888" s="11">
        <f t="shared" si="2035"/>
        <v>-38.826931020239577</v>
      </c>
      <c r="AK1888" s="11">
        <f t="shared" si="2035"/>
        <v>-100</v>
      </c>
      <c r="AL1888" s="11" t="e">
        <f t="shared" si="2035"/>
        <v>#DIV/0!</v>
      </c>
    </row>
    <row r="1889" spans="1:38" ht="15">
      <c r="A1889" s="29">
        <v>1888</v>
      </c>
      <c r="B1889" s="23" t="s">
        <v>300</v>
      </c>
      <c r="C1889" s="23" t="s">
        <v>302</v>
      </c>
      <c r="D1889" s="7" t="s">
        <v>135</v>
      </c>
      <c r="E1889" s="10"/>
      <c r="F1889" s="11">
        <f t="shared" ref="F1889:AL1889" si="2036">F717/E717*100-100</f>
        <v>2.7676864924852822</v>
      </c>
      <c r="G1889" s="11">
        <f t="shared" si="2036"/>
        <v>-2.3038574914479852</v>
      </c>
      <c r="H1889" s="11">
        <f t="shared" si="2036"/>
        <v>4.4220134905363295</v>
      </c>
      <c r="I1889" s="11">
        <f t="shared" si="2036"/>
        <v>18.308152890330035</v>
      </c>
      <c r="J1889" s="11">
        <f t="shared" si="2036"/>
        <v>19.463165517911179</v>
      </c>
      <c r="K1889" s="11">
        <f t="shared" si="2036"/>
        <v>-0.5348215751750871</v>
      </c>
      <c r="L1889" s="11">
        <f t="shared" si="2036"/>
        <v>27.737531509409095</v>
      </c>
      <c r="M1889" s="11">
        <f t="shared" si="2036"/>
        <v>5.9417051090595123</v>
      </c>
      <c r="N1889" s="11">
        <f t="shared" si="2036"/>
        <v>-6.0103749040081738</v>
      </c>
      <c r="O1889" s="11">
        <f t="shared" si="2036"/>
        <v>13.234268750724198</v>
      </c>
      <c r="P1889" s="11">
        <f t="shared" si="2036"/>
        <v>9.840091613051257</v>
      </c>
      <c r="Q1889" s="11">
        <f t="shared" si="2036"/>
        <v>-11.057721890015713</v>
      </c>
      <c r="R1889" s="11">
        <f t="shared" si="2036"/>
        <v>-7.8812120754725612</v>
      </c>
      <c r="S1889" s="11">
        <f t="shared" si="2036"/>
        <v>15.587777466068516</v>
      </c>
      <c r="T1889" s="11">
        <f t="shared" si="2036"/>
        <v>22.412492179178798</v>
      </c>
      <c r="U1889" s="11">
        <f t="shared" si="2036"/>
        <v>14.035831573916298</v>
      </c>
      <c r="V1889" s="11">
        <f t="shared" si="2036"/>
        <v>17.93154148856037</v>
      </c>
      <c r="W1889" s="11">
        <f t="shared" si="2036"/>
        <v>18.403726277367255</v>
      </c>
      <c r="X1889" s="11">
        <f t="shared" si="2036"/>
        <v>-20.436870839733956</v>
      </c>
      <c r="Y1889" s="11">
        <f t="shared" si="2036"/>
        <v>37.320643872993401</v>
      </c>
      <c r="Z1889" s="11">
        <f t="shared" si="2036"/>
        <v>13.072028841732291</v>
      </c>
      <c r="AA1889" s="11">
        <f t="shared" si="2036"/>
        <v>-0.36054075761991555</v>
      </c>
      <c r="AB1889" s="11">
        <f t="shared" si="2036"/>
        <v>-9.7109538427852584</v>
      </c>
      <c r="AC1889" s="11">
        <f t="shared" si="2036"/>
        <v>-3.572570507600787</v>
      </c>
      <c r="AD1889" s="11">
        <f t="shared" si="2036"/>
        <v>-6.0080005844180562</v>
      </c>
      <c r="AE1889" s="11">
        <f t="shared" si="2036"/>
        <v>-9.7801786266413586</v>
      </c>
      <c r="AF1889" s="11">
        <f t="shared" si="2036"/>
        <v>-1.4880778988249546</v>
      </c>
      <c r="AG1889" s="11">
        <f t="shared" si="2036"/>
        <v>4.2882713631086347</v>
      </c>
      <c r="AH1889" s="11">
        <f t="shared" si="2036"/>
        <v>1.4401167350902426</v>
      </c>
      <c r="AI1889" s="11">
        <f t="shared" si="2036"/>
        <v>-15.248615917719917</v>
      </c>
      <c r="AJ1889" s="11">
        <f t="shared" si="2036"/>
        <v>23.735083717329758</v>
      </c>
      <c r="AK1889" s="11">
        <f t="shared" si="2036"/>
        <v>24.303077386907361</v>
      </c>
      <c r="AL1889" s="11">
        <f t="shared" si="2036"/>
        <v>-5.9548570761471638</v>
      </c>
    </row>
    <row r="1890" spans="1:38" ht="15">
      <c r="A1890" s="29">
        <v>1889</v>
      </c>
      <c r="B1890" s="23" t="s">
        <v>300</v>
      </c>
      <c r="C1890" s="23" t="s">
        <v>302</v>
      </c>
      <c r="D1890" s="7" t="s">
        <v>136</v>
      </c>
      <c r="E1890" s="10"/>
      <c r="F1890" s="11">
        <f t="shared" ref="F1890:AL1890" si="2037">F718/E718*100-100</f>
        <v>2634.090909090909</v>
      </c>
      <c r="G1890" s="11">
        <f t="shared" si="2037"/>
        <v>-48.79467996674979</v>
      </c>
      <c r="H1890" s="11">
        <f t="shared" si="2037"/>
        <v>101.02813852813856</v>
      </c>
      <c r="I1890" s="11">
        <f t="shared" si="2037"/>
        <v>-86.191117092866762</v>
      </c>
      <c r="J1890" s="11">
        <f t="shared" si="2037"/>
        <v>523.19688109161802</v>
      </c>
      <c r="K1890" s="11">
        <f t="shared" si="2037"/>
        <v>-78.344281096861636</v>
      </c>
      <c r="L1890" s="11">
        <f t="shared" si="2037"/>
        <v>20.365912373615799</v>
      </c>
      <c r="M1890" s="11">
        <f t="shared" si="2037"/>
        <v>70.080000000000013</v>
      </c>
      <c r="N1890" s="11">
        <f t="shared" si="2037"/>
        <v>13.123236124176856</v>
      </c>
      <c r="O1890" s="11">
        <f t="shared" si="2037"/>
        <v>117.983367983368</v>
      </c>
      <c r="P1890" s="11">
        <f t="shared" si="2037"/>
        <v>82.298521697663318</v>
      </c>
      <c r="Q1890" s="11">
        <f t="shared" si="2037"/>
        <v>43.392277911478516</v>
      </c>
      <c r="R1890" s="11">
        <f t="shared" si="2037"/>
        <v>-56.217162872154113</v>
      </c>
      <c r="S1890" s="11">
        <f t="shared" si="2037"/>
        <v>3319.2666666666669</v>
      </c>
      <c r="T1890" s="11">
        <f t="shared" si="2037"/>
        <v>-86.504416151611451</v>
      </c>
      <c r="U1890" s="11">
        <f t="shared" si="2037"/>
        <v>-37.167262614223283</v>
      </c>
      <c r="V1890" s="11">
        <f t="shared" si="2037"/>
        <v>193.15092116230278</v>
      </c>
      <c r="W1890" s="11">
        <f t="shared" si="2037"/>
        <v>-64.453507980705126</v>
      </c>
      <c r="X1890" s="11">
        <f t="shared" si="2037"/>
        <v>14.701015004413051</v>
      </c>
      <c r="Y1890" s="11">
        <f t="shared" si="2037"/>
        <v>-38.914538546626268</v>
      </c>
      <c r="Z1890" s="11">
        <f t="shared" si="2037"/>
        <v>613.71097901822611</v>
      </c>
      <c r="AA1890" s="11">
        <f t="shared" si="2037"/>
        <v>2.6116357057759387</v>
      </c>
      <c r="AB1890" s="11">
        <f t="shared" si="2037"/>
        <v>6.6168921570208425</v>
      </c>
      <c r="AC1890" s="11">
        <f t="shared" si="2037"/>
        <v>-43.543955351426021</v>
      </c>
      <c r="AD1890" s="11">
        <f t="shared" si="2037"/>
        <v>513.8417574566887</v>
      </c>
      <c r="AE1890" s="11">
        <f t="shared" si="2037"/>
        <v>-66.590677645552674</v>
      </c>
      <c r="AF1890" s="11">
        <f t="shared" si="2037"/>
        <v>-61.968482336086808</v>
      </c>
      <c r="AG1890" s="11">
        <f t="shared" si="2037"/>
        <v>13.633084876172163</v>
      </c>
      <c r="AH1890" s="11">
        <f t="shared" si="2037"/>
        <v>350.96830098946049</v>
      </c>
      <c r="AI1890" s="11">
        <f t="shared" si="2037"/>
        <v>-84.297805026275341</v>
      </c>
      <c r="AJ1890" s="11">
        <f t="shared" si="2037"/>
        <v>1126.930191525086</v>
      </c>
      <c r="AK1890" s="11">
        <f t="shared" si="2037"/>
        <v>-99.438685689500403</v>
      </c>
      <c r="AL1890" s="11">
        <f t="shared" si="2037"/>
        <v>308.51239669421489</v>
      </c>
    </row>
    <row r="1891" spans="1:38" ht="15">
      <c r="A1891" s="29">
        <v>1890</v>
      </c>
      <c r="B1891" s="23" t="s">
        <v>300</v>
      </c>
      <c r="C1891" s="23" t="s">
        <v>302</v>
      </c>
      <c r="D1891" s="7" t="s">
        <v>137</v>
      </c>
      <c r="E1891" s="10"/>
      <c r="F1891" s="11">
        <f t="shared" ref="F1891:AL1891" si="2038">F719/E719*100-100</f>
        <v>-7.4834855318898974</v>
      </c>
      <c r="G1891" s="11">
        <f t="shared" si="2038"/>
        <v>0.45595854922279955</v>
      </c>
      <c r="H1891" s="11">
        <f t="shared" si="2038"/>
        <v>-12.062648973482169</v>
      </c>
      <c r="I1891" s="11">
        <f t="shared" si="2038"/>
        <v>9.5434914131339781</v>
      </c>
      <c r="J1891" s="11">
        <f t="shared" si="2038"/>
        <v>23.061632936518791</v>
      </c>
      <c r="K1891" s="11">
        <f t="shared" si="2038"/>
        <v>-5.7868781192627665</v>
      </c>
      <c r="L1891" s="11">
        <f t="shared" si="2038"/>
        <v>16.090760450893768</v>
      </c>
      <c r="M1891" s="11">
        <f t="shared" si="2038"/>
        <v>-5.2164186027300161</v>
      </c>
      <c r="N1891" s="11">
        <f t="shared" si="2038"/>
        <v>-14.4623620962724</v>
      </c>
      <c r="O1891" s="11">
        <f t="shared" si="2038"/>
        <v>26.698598160111246</v>
      </c>
      <c r="P1891" s="11">
        <f t="shared" si="2038"/>
        <v>-2.3280326321395961</v>
      </c>
      <c r="Q1891" s="11">
        <f t="shared" si="2038"/>
        <v>-9.5062815723671577</v>
      </c>
      <c r="R1891" s="11">
        <f t="shared" si="2038"/>
        <v>8.2812585066737228</v>
      </c>
      <c r="S1891" s="11">
        <f t="shared" si="2038"/>
        <v>51.157966222168341</v>
      </c>
      <c r="T1891" s="11">
        <f t="shared" si="2038"/>
        <v>8.3879013660879735</v>
      </c>
      <c r="U1891" s="11">
        <f t="shared" si="2038"/>
        <v>64.873775983742718</v>
      </c>
      <c r="V1891" s="11">
        <f t="shared" si="2038"/>
        <v>-3.2697676909072868</v>
      </c>
      <c r="W1891" s="11">
        <f t="shared" si="2038"/>
        <v>4.1199970899057803E-2</v>
      </c>
      <c r="X1891" s="11">
        <f t="shared" si="2038"/>
        <v>-28.207775235129134</v>
      </c>
      <c r="Y1891" s="11">
        <f t="shared" si="2038"/>
        <v>26.219052533528497</v>
      </c>
      <c r="Z1891" s="11">
        <f t="shared" si="2038"/>
        <v>24.375968279962606</v>
      </c>
      <c r="AA1891" s="11">
        <f t="shared" si="2038"/>
        <v>1.2594569737356807</v>
      </c>
      <c r="AB1891" s="11">
        <f t="shared" si="2038"/>
        <v>0.86819781075809033</v>
      </c>
      <c r="AC1891" s="11">
        <f t="shared" si="2038"/>
        <v>-16.726502818231239</v>
      </c>
      <c r="AD1891" s="11">
        <f t="shared" si="2038"/>
        <v>6.5628216810078754</v>
      </c>
      <c r="AE1891" s="11">
        <f t="shared" si="2038"/>
        <v>-3.3176179389704856</v>
      </c>
      <c r="AF1891" s="11">
        <f t="shared" si="2038"/>
        <v>3.1705128088835011</v>
      </c>
      <c r="AG1891" s="11">
        <f t="shared" si="2038"/>
        <v>5.3292689580840573</v>
      </c>
      <c r="AH1891" s="11">
        <f t="shared" si="2038"/>
        <v>-1.7813823825826773</v>
      </c>
      <c r="AI1891" s="11">
        <f t="shared" si="2038"/>
        <v>-22.480581788950033</v>
      </c>
      <c r="AJ1891" s="11">
        <f t="shared" si="2038"/>
        <v>23.793378308572443</v>
      </c>
      <c r="AK1891" s="11">
        <f t="shared" si="2038"/>
        <v>10.522283928477009</v>
      </c>
      <c r="AL1891" s="11">
        <f t="shared" si="2038"/>
        <v>16.128965356657019</v>
      </c>
    </row>
    <row r="1892" spans="1:38" ht="15">
      <c r="A1892" s="29">
        <v>1891</v>
      </c>
      <c r="B1892" s="23" t="s">
        <v>300</v>
      </c>
      <c r="C1892" s="23" t="s">
        <v>302</v>
      </c>
      <c r="D1892" s="7" t="s">
        <v>138</v>
      </c>
      <c r="E1892" s="10"/>
      <c r="F1892" s="11">
        <f t="shared" ref="F1892:AL1892" si="2039">F720/E720*100-100</f>
        <v>2.5197124592692148</v>
      </c>
      <c r="G1892" s="11">
        <f t="shared" si="2039"/>
        <v>-18.829719387755105</v>
      </c>
      <c r="H1892" s="11">
        <f t="shared" si="2039"/>
        <v>18.182555746287136</v>
      </c>
      <c r="I1892" s="11">
        <f t="shared" si="2039"/>
        <v>40.353799405275936</v>
      </c>
      <c r="J1892" s="11">
        <f t="shared" si="2039"/>
        <v>-24.677374096737566</v>
      </c>
      <c r="K1892" s="11">
        <f t="shared" si="2039"/>
        <v>-2.7242620295085658</v>
      </c>
      <c r="L1892" s="11">
        <f t="shared" si="2039"/>
        <v>13.740680622017962</v>
      </c>
      <c r="M1892" s="11">
        <f t="shared" si="2039"/>
        <v>10.812989797084626</v>
      </c>
      <c r="N1892" s="11">
        <f t="shared" si="2039"/>
        <v>-0.91348512555194361</v>
      </c>
      <c r="O1892" s="11">
        <f t="shared" si="2039"/>
        <v>14.142840665168137</v>
      </c>
      <c r="P1892" s="11">
        <f t="shared" si="2039"/>
        <v>13.10523474913181</v>
      </c>
      <c r="Q1892" s="11">
        <f t="shared" si="2039"/>
        <v>-0.15144812738203939</v>
      </c>
      <c r="R1892" s="11">
        <f t="shared" si="2039"/>
        <v>-8.4568580208115094</v>
      </c>
      <c r="S1892" s="11">
        <f t="shared" si="2039"/>
        <v>24.109445999361085</v>
      </c>
      <c r="T1892" s="11">
        <f t="shared" si="2039"/>
        <v>-2.0859145541475215</v>
      </c>
      <c r="U1892" s="11">
        <f t="shared" si="2039"/>
        <v>11.815713478561122</v>
      </c>
      <c r="V1892" s="11">
        <f t="shared" si="2039"/>
        <v>7.9086806700868095</v>
      </c>
      <c r="W1892" s="11">
        <f t="shared" si="2039"/>
        <v>-4.2061226082545318</v>
      </c>
      <c r="X1892" s="11">
        <f t="shared" si="2039"/>
        <v>-16.6789156820778</v>
      </c>
      <c r="Y1892" s="11">
        <f t="shared" si="2039"/>
        <v>10.71609726684008</v>
      </c>
      <c r="Z1892" s="11">
        <f t="shared" si="2039"/>
        <v>7.4397150332473387</v>
      </c>
      <c r="AA1892" s="11">
        <f t="shared" si="2039"/>
        <v>9.7308442520340321</v>
      </c>
      <c r="AB1892" s="11">
        <f t="shared" si="2039"/>
        <v>-1.0813738082492819</v>
      </c>
      <c r="AC1892" s="11">
        <f t="shared" si="2039"/>
        <v>4.8006563274064007</v>
      </c>
      <c r="AD1892" s="11">
        <f t="shared" si="2039"/>
        <v>-1.0349894167627696</v>
      </c>
      <c r="AE1892" s="11">
        <f t="shared" si="2039"/>
        <v>18.849133610087264</v>
      </c>
      <c r="AF1892" s="11">
        <f t="shared" si="2039"/>
        <v>-2.7947226012230999</v>
      </c>
      <c r="AG1892" s="11">
        <f t="shared" si="2039"/>
        <v>5.5232738041158171</v>
      </c>
      <c r="AH1892" s="11">
        <f t="shared" si="2039"/>
        <v>1.9128880991657269</v>
      </c>
      <c r="AI1892" s="11">
        <f t="shared" si="2039"/>
        <v>-1.1995308153430244</v>
      </c>
      <c r="AJ1892" s="11">
        <f t="shared" si="2039"/>
        <v>15.045994802581106</v>
      </c>
      <c r="AK1892" s="11">
        <f t="shared" si="2039"/>
        <v>14.557963528880762</v>
      </c>
      <c r="AL1892" s="11">
        <f t="shared" si="2039"/>
        <v>3.593700047014579</v>
      </c>
    </row>
    <row r="1893" spans="1:38" ht="15">
      <c r="A1893" s="29">
        <v>1892</v>
      </c>
      <c r="B1893" s="23" t="s">
        <v>300</v>
      </c>
      <c r="C1893" s="23" t="s">
        <v>302</v>
      </c>
      <c r="D1893" s="7" t="s">
        <v>139</v>
      </c>
      <c r="E1893" s="10"/>
      <c r="F1893" s="11" t="e">
        <f t="shared" ref="F1893:AL1893" si="2040">F721/E721*100-100</f>
        <v>#DIV/0!</v>
      </c>
      <c r="G1893" s="11" t="e">
        <f t="shared" si="2040"/>
        <v>#DIV/0!</v>
      </c>
      <c r="H1893" s="11" t="e">
        <f t="shared" si="2040"/>
        <v>#DIV/0!</v>
      </c>
      <c r="I1893" s="11" t="e">
        <f t="shared" si="2040"/>
        <v>#DIV/0!</v>
      </c>
      <c r="J1893" s="11" t="e">
        <f t="shared" si="2040"/>
        <v>#DIV/0!</v>
      </c>
      <c r="K1893" s="11" t="e">
        <f t="shared" si="2040"/>
        <v>#DIV/0!</v>
      </c>
      <c r="L1893" s="11" t="e">
        <f t="shared" si="2040"/>
        <v>#DIV/0!</v>
      </c>
      <c r="M1893" s="11" t="e">
        <f t="shared" si="2040"/>
        <v>#DIV/0!</v>
      </c>
      <c r="N1893" s="11" t="e">
        <f t="shared" si="2040"/>
        <v>#DIV/0!</v>
      </c>
      <c r="O1893" s="11" t="e">
        <f t="shared" si="2040"/>
        <v>#DIV/0!</v>
      </c>
      <c r="P1893" s="11" t="e">
        <f t="shared" si="2040"/>
        <v>#DIV/0!</v>
      </c>
      <c r="Q1893" s="11" t="e">
        <f t="shared" si="2040"/>
        <v>#DIV/0!</v>
      </c>
      <c r="R1893" s="11" t="e">
        <f t="shared" si="2040"/>
        <v>#DIV/0!</v>
      </c>
      <c r="S1893" s="11" t="e">
        <f t="shared" si="2040"/>
        <v>#DIV/0!</v>
      </c>
      <c r="T1893" s="11" t="e">
        <f t="shared" si="2040"/>
        <v>#DIV/0!</v>
      </c>
      <c r="U1893" s="11" t="e">
        <f t="shared" si="2040"/>
        <v>#DIV/0!</v>
      </c>
      <c r="V1893" s="11" t="e">
        <f t="shared" si="2040"/>
        <v>#DIV/0!</v>
      </c>
      <c r="W1893" s="11" t="e">
        <f t="shared" si="2040"/>
        <v>#DIV/0!</v>
      </c>
      <c r="X1893" s="11" t="e">
        <f t="shared" si="2040"/>
        <v>#DIV/0!</v>
      </c>
      <c r="Y1893" s="11" t="e">
        <f t="shared" si="2040"/>
        <v>#DIV/0!</v>
      </c>
      <c r="Z1893" s="11" t="e">
        <f t="shared" si="2040"/>
        <v>#DIV/0!</v>
      </c>
      <c r="AA1893" s="11" t="e">
        <f t="shared" si="2040"/>
        <v>#DIV/0!</v>
      </c>
      <c r="AB1893" s="11" t="e">
        <f t="shared" si="2040"/>
        <v>#DIV/0!</v>
      </c>
      <c r="AC1893" s="11">
        <f t="shared" si="2040"/>
        <v>-14.508623049548319</v>
      </c>
      <c r="AD1893" s="11">
        <f t="shared" si="2040"/>
        <v>54.947166186359254</v>
      </c>
      <c r="AE1893" s="11">
        <f t="shared" si="2040"/>
        <v>7.86526141764827</v>
      </c>
      <c r="AF1893" s="11">
        <f t="shared" si="2040"/>
        <v>8.6405088512529602</v>
      </c>
      <c r="AG1893" s="11">
        <f t="shared" si="2040"/>
        <v>45.959863153810886</v>
      </c>
      <c r="AH1893" s="11">
        <f t="shared" si="2040"/>
        <v>-48.818383916489459</v>
      </c>
      <c r="AI1893" s="11">
        <f t="shared" si="2040"/>
        <v>-31.216656437373118</v>
      </c>
      <c r="AJ1893" s="11">
        <f t="shared" si="2040"/>
        <v>22.788111744114218</v>
      </c>
      <c r="AK1893" s="11">
        <f t="shared" si="2040"/>
        <v>-9.1396947845044423</v>
      </c>
      <c r="AL1893" s="11">
        <f t="shared" si="2040"/>
        <v>16.45133505598622</v>
      </c>
    </row>
    <row r="1894" spans="1:38" ht="15">
      <c r="A1894" s="29">
        <v>1893</v>
      </c>
      <c r="B1894" s="23" t="s">
        <v>300</v>
      </c>
      <c r="C1894" s="23" t="s">
        <v>302</v>
      </c>
      <c r="D1894" s="7" t="s">
        <v>140</v>
      </c>
      <c r="E1894" s="10"/>
      <c r="F1894" s="11">
        <f t="shared" ref="F1894:AL1894" si="2041">F722/E722*100-100</f>
        <v>-43.72019077901431</v>
      </c>
      <c r="G1894" s="11">
        <f t="shared" si="2041"/>
        <v>-30.932203389830505</v>
      </c>
      <c r="H1894" s="11">
        <f t="shared" si="2041"/>
        <v>55.010224948875276</v>
      </c>
      <c r="I1894" s="11">
        <f t="shared" si="2041"/>
        <v>1.1213720316622755</v>
      </c>
      <c r="J1894" s="11">
        <f t="shared" si="2041"/>
        <v>104.89236790606654</v>
      </c>
      <c r="K1894" s="11">
        <f t="shared" si="2041"/>
        <v>-60.649474689589304</v>
      </c>
      <c r="L1894" s="11">
        <f t="shared" si="2041"/>
        <v>67.799352750809049</v>
      </c>
      <c r="M1894" s="11">
        <f t="shared" si="2041"/>
        <v>-18.852459016393439</v>
      </c>
      <c r="N1894" s="11">
        <f t="shared" si="2041"/>
        <v>66.547831253713582</v>
      </c>
      <c r="O1894" s="11">
        <f t="shared" si="2041"/>
        <v>4.851944345344279</v>
      </c>
      <c r="P1894" s="11">
        <f t="shared" si="2041"/>
        <v>358.21708063967338</v>
      </c>
      <c r="Q1894" s="11">
        <f t="shared" si="2041"/>
        <v>-89.700749981436104</v>
      </c>
      <c r="R1894" s="11">
        <f t="shared" si="2041"/>
        <v>-23.792357606344623</v>
      </c>
      <c r="S1894" s="11">
        <f t="shared" si="2041"/>
        <v>50.709555345316943</v>
      </c>
      <c r="T1894" s="11">
        <f t="shared" si="2041"/>
        <v>12.554927809165093</v>
      </c>
      <c r="U1894" s="11">
        <f t="shared" si="2041"/>
        <v>14.22197434467374</v>
      </c>
      <c r="V1894" s="11">
        <f t="shared" si="2041"/>
        <v>-11.767578125</v>
      </c>
      <c r="W1894" s="11">
        <f t="shared" si="2041"/>
        <v>-26.231322634200325</v>
      </c>
      <c r="X1894" s="11">
        <f t="shared" si="2041"/>
        <v>-20.930232558139537</v>
      </c>
      <c r="Y1894" s="11">
        <f t="shared" si="2041"/>
        <v>-17.362428842504741</v>
      </c>
      <c r="Z1894" s="11">
        <f t="shared" si="2041"/>
        <v>-14.695752009184844</v>
      </c>
      <c r="AA1894" s="11">
        <f t="shared" si="2041"/>
        <v>70.390309555854628</v>
      </c>
      <c r="AB1894" s="11">
        <f t="shared" si="2041"/>
        <v>-42.575039494470779</v>
      </c>
      <c r="AC1894" s="11">
        <f t="shared" si="2041"/>
        <v>27.235213204951862</v>
      </c>
      <c r="AD1894" s="11">
        <f t="shared" si="2041"/>
        <v>17.405405405405403</v>
      </c>
      <c r="AE1894" s="11">
        <f t="shared" si="2041"/>
        <v>1.8416206261510126</v>
      </c>
      <c r="AF1894" s="11">
        <f t="shared" si="2041"/>
        <v>28.571428571428584</v>
      </c>
      <c r="AG1894" s="11">
        <f t="shared" si="2041"/>
        <v>10.548523206751057</v>
      </c>
      <c r="AH1894" s="11">
        <f t="shared" si="2041"/>
        <v>9.2875318066157604</v>
      </c>
      <c r="AI1894" s="11">
        <f t="shared" si="2041"/>
        <v>-42.491268917345749</v>
      </c>
      <c r="AJ1894" s="11">
        <f t="shared" si="2041"/>
        <v>38.562753036437243</v>
      </c>
      <c r="AK1894" s="11">
        <f t="shared" si="2041"/>
        <v>30.606281957633314</v>
      </c>
      <c r="AL1894" s="11">
        <f t="shared" si="2041"/>
        <v>-4.9776286353467469</v>
      </c>
    </row>
    <row r="1895" spans="1:38" ht="15">
      <c r="A1895" s="29">
        <v>1894</v>
      </c>
      <c r="B1895" s="23" t="s">
        <v>300</v>
      </c>
      <c r="C1895" s="23" t="s">
        <v>302</v>
      </c>
      <c r="D1895" s="7" t="s">
        <v>141</v>
      </c>
      <c r="E1895" s="10"/>
      <c r="F1895" s="11">
        <f t="shared" ref="F1895:AL1895" si="2042">F723/E723*100-100</f>
        <v>-6.4867489940335759</v>
      </c>
      <c r="G1895" s="11">
        <f t="shared" si="2042"/>
        <v>7.012760590548254</v>
      </c>
      <c r="H1895" s="11">
        <f t="shared" si="2042"/>
        <v>8.3141237845988627</v>
      </c>
      <c r="I1895" s="11">
        <f t="shared" si="2042"/>
        <v>71.448459052069012</v>
      </c>
      <c r="J1895" s="11">
        <f t="shared" si="2042"/>
        <v>10.050865649353668</v>
      </c>
      <c r="K1895" s="11">
        <f t="shared" si="2042"/>
        <v>6.8499075597469243</v>
      </c>
      <c r="L1895" s="11">
        <f t="shared" si="2042"/>
        <v>8.8252335484280593</v>
      </c>
      <c r="M1895" s="11">
        <f t="shared" si="2042"/>
        <v>7.6026548027131611</v>
      </c>
      <c r="N1895" s="11">
        <f t="shared" si="2042"/>
        <v>-23.378339908088989</v>
      </c>
      <c r="O1895" s="11">
        <f t="shared" si="2042"/>
        <v>72.068151057562176</v>
      </c>
      <c r="P1895" s="11">
        <f t="shared" si="2042"/>
        <v>21.031201320233819</v>
      </c>
      <c r="Q1895" s="11">
        <f t="shared" si="2042"/>
        <v>-4.9397032524987452</v>
      </c>
      <c r="R1895" s="11">
        <f t="shared" si="2042"/>
        <v>-37.54278564725859</v>
      </c>
      <c r="S1895" s="11">
        <f t="shared" si="2042"/>
        <v>3.6852611019295551</v>
      </c>
      <c r="T1895" s="11">
        <f t="shared" si="2042"/>
        <v>9.3938892108967451</v>
      </c>
      <c r="U1895" s="11">
        <f t="shared" si="2042"/>
        <v>38.021799190099529</v>
      </c>
      <c r="V1895" s="11">
        <f t="shared" si="2042"/>
        <v>4.8876458410452699</v>
      </c>
      <c r="W1895" s="11">
        <f t="shared" si="2042"/>
        <v>-4.6555299940743851</v>
      </c>
      <c r="X1895" s="11">
        <f t="shared" si="2042"/>
        <v>9.452672659223964</v>
      </c>
      <c r="Y1895" s="11">
        <f t="shared" si="2042"/>
        <v>12.545091686429075</v>
      </c>
      <c r="Z1895" s="11">
        <f t="shared" si="2042"/>
        <v>8.8181066111686164</v>
      </c>
      <c r="AA1895" s="11">
        <f t="shared" si="2042"/>
        <v>9.1003617098889009</v>
      </c>
      <c r="AB1895" s="11">
        <f t="shared" si="2042"/>
        <v>12.222871481112293</v>
      </c>
      <c r="AC1895" s="11">
        <f t="shared" si="2042"/>
        <v>-3.0784737942690725</v>
      </c>
      <c r="AD1895" s="11">
        <f t="shared" si="2042"/>
        <v>16.622472226451748</v>
      </c>
      <c r="AE1895" s="11">
        <f t="shared" si="2042"/>
        <v>0.47395816654062628</v>
      </c>
      <c r="AF1895" s="11">
        <f t="shared" si="2042"/>
        <v>-0.37512228250875523</v>
      </c>
      <c r="AG1895" s="11">
        <f t="shared" si="2042"/>
        <v>13.043852762608381</v>
      </c>
      <c r="AH1895" s="11">
        <f t="shared" si="2042"/>
        <v>8.2816830271324591</v>
      </c>
      <c r="AI1895" s="11">
        <f t="shared" si="2042"/>
        <v>-6.2033053198761507</v>
      </c>
      <c r="AJ1895" s="11">
        <f t="shared" si="2042"/>
        <v>14.742372343663575</v>
      </c>
      <c r="AK1895" s="11">
        <f t="shared" si="2042"/>
        <v>20.390694615946487</v>
      </c>
      <c r="AL1895" s="11">
        <f t="shared" si="2042"/>
        <v>3.7298182184946995</v>
      </c>
    </row>
    <row r="1896" spans="1:38" ht="15">
      <c r="A1896" s="29">
        <v>1895</v>
      </c>
      <c r="B1896" s="23" t="s">
        <v>300</v>
      </c>
      <c r="C1896" s="23" t="s">
        <v>302</v>
      </c>
      <c r="D1896" s="7" t="s">
        <v>142</v>
      </c>
      <c r="E1896" s="10"/>
      <c r="F1896" s="11">
        <f t="shared" ref="F1896:AL1896" si="2043">F724/E724*100-100</f>
        <v>52.810960936354462</v>
      </c>
      <c r="G1896" s="11">
        <f t="shared" si="2043"/>
        <v>7.9769145018132548</v>
      </c>
      <c r="H1896" s="11">
        <f t="shared" si="2043"/>
        <v>-22.613173026659695</v>
      </c>
      <c r="I1896" s="11">
        <f t="shared" si="2043"/>
        <v>37.173147979276024</v>
      </c>
      <c r="J1896" s="11">
        <f t="shared" si="2043"/>
        <v>2.2024153935170858</v>
      </c>
      <c r="K1896" s="11">
        <f t="shared" si="2043"/>
        <v>-8.4673203401671913</v>
      </c>
      <c r="L1896" s="11">
        <f t="shared" si="2043"/>
        <v>27.045372595362991</v>
      </c>
      <c r="M1896" s="11">
        <f t="shared" si="2043"/>
        <v>-13.410192666252328</v>
      </c>
      <c r="N1896" s="11">
        <f t="shared" si="2043"/>
        <v>-11.475731453768105</v>
      </c>
      <c r="O1896" s="11">
        <f t="shared" si="2043"/>
        <v>9.4161144203846305</v>
      </c>
      <c r="P1896" s="11">
        <f t="shared" si="2043"/>
        <v>32.2403197280928</v>
      </c>
      <c r="Q1896" s="11">
        <f t="shared" si="2043"/>
        <v>5.3157927178925775</v>
      </c>
      <c r="R1896" s="11">
        <f t="shared" si="2043"/>
        <v>-7.9442948711127173</v>
      </c>
      <c r="S1896" s="11">
        <f t="shared" si="2043"/>
        <v>3.5117159954839252</v>
      </c>
      <c r="T1896" s="11">
        <f t="shared" si="2043"/>
        <v>20.783008630814436</v>
      </c>
      <c r="U1896" s="11">
        <f t="shared" si="2043"/>
        <v>-8.7599395919373677</v>
      </c>
      <c r="V1896" s="11">
        <f t="shared" si="2043"/>
        <v>4.6973778659798171</v>
      </c>
      <c r="W1896" s="11">
        <f t="shared" si="2043"/>
        <v>17.16183756071672</v>
      </c>
      <c r="X1896" s="11">
        <f t="shared" si="2043"/>
        <v>-8.3325645661192596</v>
      </c>
      <c r="Y1896" s="11">
        <f t="shared" si="2043"/>
        <v>26.902279220252524</v>
      </c>
      <c r="Z1896" s="11">
        <f t="shared" si="2043"/>
        <v>9.0538398805951772</v>
      </c>
      <c r="AA1896" s="11">
        <f t="shared" si="2043"/>
        <v>8.7319788701132808</v>
      </c>
      <c r="AB1896" s="11">
        <f t="shared" si="2043"/>
        <v>-10.595816933702409</v>
      </c>
      <c r="AC1896" s="11">
        <f t="shared" si="2043"/>
        <v>6.5527682626734531</v>
      </c>
      <c r="AD1896" s="11">
        <f t="shared" si="2043"/>
        <v>-3.3500568978416538</v>
      </c>
      <c r="AE1896" s="11">
        <f t="shared" si="2043"/>
        <v>-1.4879045416649035</v>
      </c>
      <c r="AF1896" s="11">
        <f t="shared" si="2043"/>
        <v>6.0626403873011157</v>
      </c>
      <c r="AG1896" s="11">
        <f t="shared" si="2043"/>
        <v>2.1242353966598699</v>
      </c>
      <c r="AH1896" s="11">
        <f t="shared" si="2043"/>
        <v>-8.4280034586220154</v>
      </c>
      <c r="AI1896" s="11">
        <f t="shared" si="2043"/>
        <v>-7.0518098036300358</v>
      </c>
      <c r="AJ1896" s="11">
        <f t="shared" si="2043"/>
        <v>22.334287927821677</v>
      </c>
      <c r="AK1896" s="11">
        <f t="shared" si="2043"/>
        <v>1.963606486351452</v>
      </c>
      <c r="AL1896" s="11">
        <f t="shared" si="2043"/>
        <v>14.450757521382002</v>
      </c>
    </row>
    <row r="1897" spans="1:38" ht="15">
      <c r="A1897" s="29">
        <v>1896</v>
      </c>
      <c r="B1897" s="23" t="s">
        <v>300</v>
      </c>
      <c r="C1897" s="23" t="s">
        <v>302</v>
      </c>
      <c r="D1897" s="7" t="s">
        <v>143</v>
      </c>
      <c r="E1897" s="10"/>
      <c r="F1897" s="11">
        <f t="shared" ref="F1897:AL1897" si="2044">F725/E725*100-100</f>
        <v>15.766835224469673</v>
      </c>
      <c r="G1897" s="11">
        <f t="shared" si="2044"/>
        <v>-45.281724840526827</v>
      </c>
      <c r="H1897" s="11">
        <f t="shared" si="2044"/>
        <v>30.225002129549637</v>
      </c>
      <c r="I1897" s="11">
        <f t="shared" si="2044"/>
        <v>111.30028500677474</v>
      </c>
      <c r="J1897" s="11">
        <f t="shared" si="2044"/>
        <v>7.9363886026631434</v>
      </c>
      <c r="K1897" s="11">
        <f t="shared" si="2044"/>
        <v>-9.9529231487817071</v>
      </c>
      <c r="L1897" s="11">
        <f t="shared" si="2044"/>
        <v>38.034007198205444</v>
      </c>
      <c r="M1897" s="11">
        <f t="shared" si="2044"/>
        <v>-28.798452039938425</v>
      </c>
      <c r="N1897" s="11">
        <f t="shared" si="2044"/>
        <v>7.4045610688789907</v>
      </c>
      <c r="O1897" s="11">
        <f t="shared" si="2044"/>
        <v>8.9669649476715136</v>
      </c>
      <c r="P1897" s="11">
        <f t="shared" si="2044"/>
        <v>-47.044489891178365</v>
      </c>
      <c r="Q1897" s="11">
        <f t="shared" si="2044"/>
        <v>-4.4326254379215726</v>
      </c>
      <c r="R1897" s="11">
        <f t="shared" si="2044"/>
        <v>31.699977332593363</v>
      </c>
      <c r="S1897" s="11">
        <f t="shared" si="2044"/>
        <v>-15.845168642020738</v>
      </c>
      <c r="T1897" s="11">
        <f t="shared" si="2044"/>
        <v>2.6383158785570799</v>
      </c>
      <c r="U1897" s="11">
        <f t="shared" si="2044"/>
        <v>188.96561675461743</v>
      </c>
      <c r="V1897" s="11">
        <f t="shared" si="2044"/>
        <v>-40.945050398407801</v>
      </c>
      <c r="W1897" s="11">
        <f t="shared" si="2044"/>
        <v>-28.10050129854443</v>
      </c>
      <c r="X1897" s="11">
        <f t="shared" si="2044"/>
        <v>3.1131346392930368</v>
      </c>
      <c r="Y1897" s="11">
        <f t="shared" si="2044"/>
        <v>-13.964969450101833</v>
      </c>
      <c r="Z1897" s="11">
        <f t="shared" si="2044"/>
        <v>54.830442138221855</v>
      </c>
      <c r="AA1897" s="11">
        <f t="shared" si="2044"/>
        <v>52.431198271292857</v>
      </c>
      <c r="AB1897" s="11">
        <f t="shared" si="2044"/>
        <v>-33.426235997731823</v>
      </c>
      <c r="AC1897" s="11">
        <f t="shared" si="2044"/>
        <v>13.232729873281428</v>
      </c>
      <c r="AD1897" s="11">
        <f t="shared" si="2044"/>
        <v>-17.256257229432919</v>
      </c>
      <c r="AE1897" s="11">
        <f t="shared" si="2044"/>
        <v>-22.185248713550592</v>
      </c>
      <c r="AF1897" s="11">
        <f t="shared" si="2044"/>
        <v>-5.4760172816646815</v>
      </c>
      <c r="AG1897" s="11">
        <f t="shared" si="2044"/>
        <v>60.428970366181431</v>
      </c>
      <c r="AH1897" s="11">
        <f t="shared" si="2044"/>
        <v>76.93937400746421</v>
      </c>
      <c r="AI1897" s="11">
        <f t="shared" si="2044"/>
        <v>-67.916409940439507</v>
      </c>
      <c r="AJ1897" s="11">
        <f t="shared" si="2044"/>
        <v>23.477899049387062</v>
      </c>
      <c r="AK1897" s="11">
        <f t="shared" si="2044"/>
        <v>-6.0070195084270352</v>
      </c>
      <c r="AL1897" s="11">
        <f t="shared" si="2044"/>
        <v>20.424811366544589</v>
      </c>
    </row>
    <row r="1898" spans="1:38" ht="15">
      <c r="A1898" s="29">
        <v>1897</v>
      </c>
      <c r="B1898" s="23" t="s">
        <v>300</v>
      </c>
      <c r="C1898" s="23" t="s">
        <v>302</v>
      </c>
      <c r="D1898" s="7" t="s">
        <v>144</v>
      </c>
      <c r="E1898" s="10"/>
      <c r="F1898" s="11">
        <f t="shared" ref="F1898:AL1898" si="2045">F726/E726*100-100</f>
        <v>-58.519003931847969</v>
      </c>
      <c r="G1898" s="11">
        <f t="shared" si="2045"/>
        <v>-61.927330173775665</v>
      </c>
      <c r="H1898" s="11">
        <f t="shared" si="2045"/>
        <v>-13.69294605809128</v>
      </c>
      <c r="I1898" s="11">
        <f t="shared" si="2045"/>
        <v>-32.211538461538453</v>
      </c>
      <c r="J1898" s="11">
        <f t="shared" si="2045"/>
        <v>14.184397163120565</v>
      </c>
      <c r="K1898" s="11">
        <f t="shared" si="2045"/>
        <v>125.46583850931677</v>
      </c>
      <c r="L1898" s="11">
        <f t="shared" si="2045"/>
        <v>-28.650137741046834</v>
      </c>
      <c r="M1898" s="11">
        <f t="shared" si="2045"/>
        <v>38.223938223938205</v>
      </c>
      <c r="N1898" s="11">
        <f t="shared" si="2045"/>
        <v>1174.5810055865923</v>
      </c>
      <c r="O1898" s="11">
        <f t="shared" si="2045"/>
        <v>-85.141354372123601</v>
      </c>
      <c r="P1898" s="11">
        <f t="shared" si="2045"/>
        <v>46.755162241887916</v>
      </c>
      <c r="Q1898" s="11">
        <f t="shared" si="2045"/>
        <v>-65.929648241206024</v>
      </c>
      <c r="R1898" s="11">
        <f t="shared" si="2045"/>
        <v>36.873156342182881</v>
      </c>
      <c r="S1898" s="11">
        <f t="shared" si="2045"/>
        <v>7.9741379310344769</v>
      </c>
      <c r="T1898" s="11">
        <f t="shared" si="2045"/>
        <v>58.682634730538922</v>
      </c>
      <c r="U1898" s="11">
        <f t="shared" si="2045"/>
        <v>20.251572327044016</v>
      </c>
      <c r="V1898" s="11">
        <f t="shared" si="2045"/>
        <v>323.22175732217573</v>
      </c>
      <c r="W1898" s="11">
        <f t="shared" si="2045"/>
        <v>-62.926347009391989</v>
      </c>
      <c r="X1898" s="11">
        <f t="shared" si="2045"/>
        <v>75.333333333333343</v>
      </c>
      <c r="Y1898" s="11">
        <f t="shared" si="2045"/>
        <v>-30.684410646387832</v>
      </c>
      <c r="Z1898" s="11">
        <f t="shared" si="2045"/>
        <v>15.030170049369175</v>
      </c>
      <c r="AA1898" s="11">
        <f t="shared" si="2045"/>
        <v>41.726275631855032</v>
      </c>
      <c r="AB1898" s="11">
        <f t="shared" si="2045"/>
        <v>-85.598923283983851</v>
      </c>
      <c r="AC1898" s="11">
        <f t="shared" si="2045"/>
        <v>690.18691588785043</v>
      </c>
      <c r="AD1898" s="11">
        <f t="shared" si="2045"/>
        <v>-60.940272028385571</v>
      </c>
      <c r="AE1898" s="11">
        <f t="shared" si="2045"/>
        <v>155.41256623769871</v>
      </c>
      <c r="AF1898" s="11">
        <f t="shared" si="2045"/>
        <v>-22.940130409010067</v>
      </c>
      <c r="AG1898" s="11">
        <f t="shared" si="2045"/>
        <v>41.692307692307708</v>
      </c>
      <c r="AH1898" s="11">
        <f t="shared" si="2045"/>
        <v>41.39522258414766</v>
      </c>
      <c r="AI1898" s="11">
        <f t="shared" si="2045"/>
        <v>-32.827798041850642</v>
      </c>
      <c r="AJ1898" s="11">
        <f t="shared" si="2045"/>
        <v>30.808802515004288</v>
      </c>
      <c r="AK1898" s="11">
        <f t="shared" si="2045"/>
        <v>79.833952370548388</v>
      </c>
      <c r="AL1898" s="11">
        <f t="shared" si="2045"/>
        <v>-27.056250759324513</v>
      </c>
    </row>
    <row r="1899" spans="1:38" ht="15">
      <c r="A1899" s="29">
        <v>1898</v>
      </c>
      <c r="B1899" s="23" t="s">
        <v>300</v>
      </c>
      <c r="C1899" s="23" t="s">
        <v>302</v>
      </c>
      <c r="D1899" s="7" t="s">
        <v>145</v>
      </c>
      <c r="E1899" s="10"/>
      <c r="F1899" s="11">
        <f t="shared" ref="F1899:AL1899" si="2046">F727/E727*100-100</f>
        <v>-39.029658452919556</v>
      </c>
      <c r="G1899" s="11">
        <f t="shared" si="2046"/>
        <v>-6.4221208575973066</v>
      </c>
      <c r="H1899" s="11">
        <f t="shared" si="2046"/>
        <v>-15.668481123792802</v>
      </c>
      <c r="I1899" s="11">
        <f t="shared" si="2046"/>
        <v>28.331681477841528</v>
      </c>
      <c r="J1899" s="11">
        <f t="shared" si="2046"/>
        <v>155.12188157109108</v>
      </c>
      <c r="K1899" s="11">
        <f t="shared" si="2046"/>
        <v>-42.200497580780564</v>
      </c>
      <c r="L1899" s="11">
        <f t="shared" si="2046"/>
        <v>-100</v>
      </c>
      <c r="M1899" s="11" t="e">
        <f t="shared" si="2046"/>
        <v>#DIV/0!</v>
      </c>
      <c r="N1899" s="11" t="e">
        <f t="shared" si="2046"/>
        <v>#DIV/0!</v>
      </c>
      <c r="O1899" s="11" t="e">
        <f t="shared" si="2046"/>
        <v>#DIV/0!</v>
      </c>
      <c r="P1899" s="11" t="e">
        <f t="shared" si="2046"/>
        <v>#DIV/0!</v>
      </c>
      <c r="Q1899" s="11" t="e">
        <f t="shared" si="2046"/>
        <v>#DIV/0!</v>
      </c>
      <c r="R1899" s="11" t="e">
        <f t="shared" si="2046"/>
        <v>#DIV/0!</v>
      </c>
      <c r="S1899" s="11" t="e">
        <f t="shared" si="2046"/>
        <v>#DIV/0!</v>
      </c>
      <c r="T1899" s="11" t="e">
        <f t="shared" si="2046"/>
        <v>#DIV/0!</v>
      </c>
      <c r="U1899" s="11" t="e">
        <f t="shared" si="2046"/>
        <v>#DIV/0!</v>
      </c>
      <c r="V1899" s="11" t="e">
        <f t="shared" si="2046"/>
        <v>#DIV/0!</v>
      </c>
      <c r="W1899" s="11" t="e">
        <f t="shared" si="2046"/>
        <v>#DIV/0!</v>
      </c>
      <c r="X1899" s="11" t="e">
        <f t="shared" si="2046"/>
        <v>#DIV/0!</v>
      </c>
      <c r="Y1899" s="11" t="e">
        <f t="shared" si="2046"/>
        <v>#DIV/0!</v>
      </c>
      <c r="Z1899" s="11" t="e">
        <f t="shared" si="2046"/>
        <v>#DIV/0!</v>
      </c>
      <c r="AA1899" s="11" t="e">
        <f t="shared" si="2046"/>
        <v>#DIV/0!</v>
      </c>
      <c r="AB1899" s="11" t="e">
        <f t="shared" si="2046"/>
        <v>#DIV/0!</v>
      </c>
      <c r="AC1899" s="11" t="e">
        <f t="shared" si="2046"/>
        <v>#DIV/0!</v>
      </c>
      <c r="AD1899" s="11" t="e">
        <f t="shared" si="2046"/>
        <v>#DIV/0!</v>
      </c>
      <c r="AE1899" s="11" t="e">
        <f t="shared" si="2046"/>
        <v>#DIV/0!</v>
      </c>
      <c r="AF1899" s="11" t="e">
        <f t="shared" si="2046"/>
        <v>#DIV/0!</v>
      </c>
      <c r="AG1899" s="11" t="e">
        <f t="shared" si="2046"/>
        <v>#DIV/0!</v>
      </c>
      <c r="AH1899" s="11" t="e">
        <f t="shared" si="2046"/>
        <v>#DIV/0!</v>
      </c>
      <c r="AI1899" s="11" t="e">
        <f t="shared" si="2046"/>
        <v>#DIV/0!</v>
      </c>
      <c r="AJ1899" s="11" t="e">
        <f t="shared" si="2046"/>
        <v>#DIV/0!</v>
      </c>
      <c r="AK1899" s="11" t="e">
        <f t="shared" si="2046"/>
        <v>#DIV/0!</v>
      </c>
      <c r="AL1899" s="11" t="e">
        <f t="shared" si="2046"/>
        <v>#DIV/0!</v>
      </c>
    </row>
    <row r="1900" spans="1:38" ht="15">
      <c r="A1900" s="29">
        <v>1899</v>
      </c>
      <c r="B1900" s="23" t="s">
        <v>300</v>
      </c>
      <c r="C1900" s="23" t="s">
        <v>302</v>
      </c>
      <c r="D1900" s="7" t="s">
        <v>146</v>
      </c>
      <c r="E1900" s="10"/>
      <c r="F1900" s="11">
        <f t="shared" ref="F1900:AL1900" si="2047">F728/E728*100-100</f>
        <v>5.169491525423723</v>
      </c>
      <c r="G1900" s="11">
        <f t="shared" si="2047"/>
        <v>-20.507655116841264</v>
      </c>
      <c r="H1900" s="11">
        <f t="shared" si="2047"/>
        <v>-13.634059807399908</v>
      </c>
      <c r="I1900" s="11">
        <f t="shared" si="2047"/>
        <v>19.366197183098592</v>
      </c>
      <c r="J1900" s="11">
        <f t="shared" si="2047"/>
        <v>10.17699115044249</v>
      </c>
      <c r="K1900" s="11">
        <f t="shared" si="2047"/>
        <v>20.43730477465418</v>
      </c>
      <c r="L1900" s="11">
        <f t="shared" si="2047"/>
        <v>52.537977028529099</v>
      </c>
      <c r="M1900" s="11">
        <f t="shared" si="2047"/>
        <v>43.623998056837507</v>
      </c>
      <c r="N1900" s="11">
        <f t="shared" si="2047"/>
        <v>-12.227295788939628</v>
      </c>
      <c r="O1900" s="11">
        <f t="shared" si="2047"/>
        <v>107.07129094412332</v>
      </c>
      <c r="P1900" s="11">
        <f t="shared" si="2047"/>
        <v>11.286870754629192</v>
      </c>
      <c r="Q1900" s="11">
        <f t="shared" si="2047"/>
        <v>-6.2625418060200673</v>
      </c>
      <c r="R1900" s="11">
        <f t="shared" si="2047"/>
        <v>-22.130050842922131</v>
      </c>
      <c r="S1900" s="11">
        <f t="shared" si="2047"/>
        <v>-55.612829324169532</v>
      </c>
      <c r="T1900" s="11">
        <f t="shared" si="2047"/>
        <v>63.277419354838713</v>
      </c>
      <c r="U1900" s="11">
        <f t="shared" si="2047"/>
        <v>-24.134660976766241</v>
      </c>
      <c r="V1900" s="11">
        <f t="shared" si="2047"/>
        <v>-21.041666666666671</v>
      </c>
      <c r="W1900" s="11">
        <f t="shared" si="2047"/>
        <v>-19.973614775725594</v>
      </c>
      <c r="X1900" s="11">
        <f t="shared" si="2047"/>
        <v>-14.045499505440162</v>
      </c>
      <c r="Y1900" s="11">
        <f t="shared" si="2047"/>
        <v>-3.5673187571921687</v>
      </c>
      <c r="Z1900" s="11">
        <f t="shared" si="2047"/>
        <v>67.859984089101033</v>
      </c>
      <c r="AA1900" s="11">
        <f t="shared" si="2047"/>
        <v>43.909952606635073</v>
      </c>
      <c r="AB1900" s="11">
        <f t="shared" si="2047"/>
        <v>29.540589494483783</v>
      </c>
      <c r="AC1900" s="11">
        <f t="shared" si="2047"/>
        <v>-60.162704970128381</v>
      </c>
      <c r="AD1900" s="11">
        <f t="shared" si="2047"/>
        <v>8.551372048500312</v>
      </c>
      <c r="AE1900" s="11">
        <f t="shared" si="2047"/>
        <v>35.15579071134627</v>
      </c>
      <c r="AF1900" s="11">
        <f t="shared" si="2047"/>
        <v>63.505872118312311</v>
      </c>
      <c r="AG1900" s="11">
        <f t="shared" si="2047"/>
        <v>-11.851556264964088</v>
      </c>
      <c r="AH1900" s="11">
        <f t="shared" si="2047"/>
        <v>-28.761128715859357</v>
      </c>
      <c r="AI1900" s="11">
        <f t="shared" si="2047"/>
        <v>5.1472145731836605</v>
      </c>
      <c r="AJ1900" s="11">
        <f t="shared" si="2047"/>
        <v>-9.0048348106365808</v>
      </c>
      <c r="AK1900" s="11">
        <f t="shared" si="2047"/>
        <v>3.5421740092982219</v>
      </c>
      <c r="AL1900" s="11">
        <f t="shared" si="2047"/>
        <v>8.3172974128715111</v>
      </c>
    </row>
    <row r="1901" spans="1:38" ht="15">
      <c r="A1901" s="29">
        <v>1900</v>
      </c>
      <c r="B1901" s="23" t="s">
        <v>300</v>
      </c>
      <c r="C1901" s="23" t="s">
        <v>302</v>
      </c>
      <c r="D1901" s="7" t="s">
        <v>147</v>
      </c>
      <c r="E1901" s="10"/>
      <c r="F1901" s="11">
        <f t="shared" ref="F1901:AL1901" si="2048">F729/E729*100-100</f>
        <v>-71.851107943501361</v>
      </c>
      <c r="G1901" s="11">
        <f t="shared" si="2048"/>
        <v>-71.009322131430551</v>
      </c>
      <c r="H1901" s="11">
        <f t="shared" si="2048"/>
        <v>18.777292576419228</v>
      </c>
      <c r="I1901" s="11">
        <f t="shared" si="2048"/>
        <v>-7.0187165775401041</v>
      </c>
      <c r="J1901" s="11">
        <f t="shared" si="2048"/>
        <v>25.017972681524085</v>
      </c>
      <c r="K1901" s="11">
        <f t="shared" si="2048"/>
        <v>44.364577343300738</v>
      </c>
      <c r="L1901" s="11">
        <f t="shared" si="2048"/>
        <v>325.27384983071101</v>
      </c>
      <c r="M1901" s="11">
        <f t="shared" si="2048"/>
        <v>-0.19201049032922413</v>
      </c>
      <c r="N1901" s="11">
        <f t="shared" si="2048"/>
        <v>6.7802177177177043</v>
      </c>
      <c r="O1901" s="11">
        <f t="shared" si="2048"/>
        <v>-73.063233290855564</v>
      </c>
      <c r="P1901" s="11">
        <f t="shared" si="2048"/>
        <v>288.59706362153344</v>
      </c>
      <c r="Q1901" s="11">
        <f t="shared" si="2048"/>
        <v>-21.703538894252972</v>
      </c>
      <c r="R1901" s="11">
        <f t="shared" si="2048"/>
        <v>-30.052007935231345</v>
      </c>
      <c r="S1901" s="11">
        <f t="shared" si="2048"/>
        <v>18.197148551280094</v>
      </c>
      <c r="T1901" s="11">
        <f t="shared" si="2048"/>
        <v>16.089494163424135</v>
      </c>
      <c r="U1901" s="11">
        <f t="shared" si="2048"/>
        <v>12.64733813753422</v>
      </c>
      <c r="V1901" s="11">
        <f t="shared" si="2048"/>
        <v>20.481031490205794</v>
      </c>
      <c r="W1901" s="11">
        <f t="shared" si="2048"/>
        <v>3.2928586128833075</v>
      </c>
      <c r="X1901" s="11">
        <f t="shared" si="2048"/>
        <v>-2.367005379557682</v>
      </c>
      <c r="Y1901" s="11">
        <f t="shared" si="2048"/>
        <v>-29.24370433859842</v>
      </c>
      <c r="Z1901" s="11">
        <f t="shared" si="2048"/>
        <v>-0.68643285648361996</v>
      </c>
      <c r="AA1901" s="11">
        <f t="shared" si="2048"/>
        <v>9.2757158622291911</v>
      </c>
      <c r="AB1901" s="11">
        <f t="shared" si="2048"/>
        <v>73.854576379292013</v>
      </c>
      <c r="AC1901" s="11">
        <f t="shared" si="2048"/>
        <v>-18.600385215078418</v>
      </c>
      <c r="AD1901" s="11">
        <f t="shared" si="2048"/>
        <v>13.198122065727702</v>
      </c>
      <c r="AE1901" s="11">
        <f t="shared" si="2048"/>
        <v>19.393476890407783</v>
      </c>
      <c r="AF1901" s="11">
        <f t="shared" si="2048"/>
        <v>-33.848377056469545</v>
      </c>
      <c r="AG1901" s="11">
        <f t="shared" si="2048"/>
        <v>-14.951268694337088</v>
      </c>
      <c r="AH1901" s="11">
        <f t="shared" si="2048"/>
        <v>16.423808347740177</v>
      </c>
      <c r="AI1901" s="11">
        <f t="shared" si="2048"/>
        <v>143.10988544760289</v>
      </c>
      <c r="AJ1901" s="11">
        <f t="shared" si="2048"/>
        <v>-2.3053698888326579</v>
      </c>
      <c r="AK1901" s="11">
        <f t="shared" si="2048"/>
        <v>3.4262236513040278</v>
      </c>
      <c r="AL1901" s="11">
        <f t="shared" si="2048"/>
        <v>0.31089156792980077</v>
      </c>
    </row>
    <row r="1902" spans="1:38" ht="15">
      <c r="A1902" s="29">
        <v>1901</v>
      </c>
      <c r="B1902" s="23" t="s">
        <v>300</v>
      </c>
      <c r="C1902" s="23" t="s">
        <v>302</v>
      </c>
      <c r="D1902" s="7" t="s">
        <v>148</v>
      </c>
      <c r="E1902" s="10"/>
      <c r="F1902" s="11">
        <f t="shared" ref="F1902:AL1902" si="2049">F730/E730*100-100</f>
        <v>-19.53963414634147</v>
      </c>
      <c r="G1902" s="11">
        <f t="shared" si="2049"/>
        <v>-2.068887120609304</v>
      </c>
      <c r="H1902" s="11">
        <f t="shared" si="2049"/>
        <v>-3.4010446894950661</v>
      </c>
      <c r="I1902" s="11">
        <f t="shared" si="2049"/>
        <v>12.088440278779132</v>
      </c>
      <c r="J1902" s="11">
        <f t="shared" si="2049"/>
        <v>-2.7694396798170402</v>
      </c>
      <c r="K1902" s="11">
        <f t="shared" si="2049"/>
        <v>44.646991804182449</v>
      </c>
      <c r="L1902" s="11">
        <f t="shared" si="2049"/>
        <v>-100</v>
      </c>
      <c r="M1902" s="11" t="e">
        <f t="shared" si="2049"/>
        <v>#DIV/0!</v>
      </c>
      <c r="N1902" s="11" t="e">
        <f t="shared" si="2049"/>
        <v>#DIV/0!</v>
      </c>
      <c r="O1902" s="11" t="e">
        <f t="shared" si="2049"/>
        <v>#DIV/0!</v>
      </c>
      <c r="P1902" s="11" t="e">
        <f t="shared" si="2049"/>
        <v>#DIV/0!</v>
      </c>
      <c r="Q1902" s="11" t="e">
        <f t="shared" si="2049"/>
        <v>#DIV/0!</v>
      </c>
      <c r="R1902" s="11" t="e">
        <f t="shared" si="2049"/>
        <v>#DIV/0!</v>
      </c>
      <c r="S1902" s="11" t="e">
        <f t="shared" si="2049"/>
        <v>#DIV/0!</v>
      </c>
      <c r="T1902" s="11" t="e">
        <f t="shared" si="2049"/>
        <v>#DIV/0!</v>
      </c>
      <c r="U1902" s="11" t="e">
        <f t="shared" si="2049"/>
        <v>#DIV/0!</v>
      </c>
      <c r="V1902" s="11" t="e">
        <f t="shared" si="2049"/>
        <v>#DIV/0!</v>
      </c>
      <c r="W1902" s="11" t="e">
        <f t="shared" si="2049"/>
        <v>#DIV/0!</v>
      </c>
      <c r="X1902" s="11" t="e">
        <f t="shared" si="2049"/>
        <v>#DIV/0!</v>
      </c>
      <c r="Y1902" s="11" t="e">
        <f t="shared" si="2049"/>
        <v>#DIV/0!</v>
      </c>
      <c r="Z1902" s="11" t="e">
        <f t="shared" si="2049"/>
        <v>#DIV/0!</v>
      </c>
      <c r="AA1902" s="11" t="e">
        <f t="shared" si="2049"/>
        <v>#DIV/0!</v>
      </c>
      <c r="AB1902" s="11" t="e">
        <f t="shared" si="2049"/>
        <v>#DIV/0!</v>
      </c>
      <c r="AC1902" s="11" t="e">
        <f t="shared" si="2049"/>
        <v>#DIV/0!</v>
      </c>
      <c r="AD1902" s="11" t="e">
        <f t="shared" si="2049"/>
        <v>#DIV/0!</v>
      </c>
      <c r="AE1902" s="11" t="e">
        <f t="shared" si="2049"/>
        <v>#DIV/0!</v>
      </c>
      <c r="AF1902" s="11" t="e">
        <f t="shared" si="2049"/>
        <v>#DIV/0!</v>
      </c>
      <c r="AG1902" s="11" t="e">
        <f t="shared" si="2049"/>
        <v>#DIV/0!</v>
      </c>
      <c r="AH1902" s="11" t="e">
        <f t="shared" si="2049"/>
        <v>#DIV/0!</v>
      </c>
      <c r="AI1902" s="11" t="e">
        <f t="shared" si="2049"/>
        <v>#DIV/0!</v>
      </c>
      <c r="AJ1902" s="11" t="e">
        <f t="shared" si="2049"/>
        <v>#DIV/0!</v>
      </c>
      <c r="AK1902" s="11" t="e">
        <f t="shared" si="2049"/>
        <v>#DIV/0!</v>
      </c>
      <c r="AL1902" s="11" t="e">
        <f t="shared" si="2049"/>
        <v>#DIV/0!</v>
      </c>
    </row>
    <row r="1903" spans="1:38" ht="15">
      <c r="A1903" s="29">
        <v>1902</v>
      </c>
      <c r="B1903" s="23" t="s">
        <v>300</v>
      </c>
      <c r="C1903" s="23" t="s">
        <v>302</v>
      </c>
      <c r="D1903" s="7" t="s">
        <v>149</v>
      </c>
      <c r="E1903" s="10"/>
      <c r="F1903" s="11">
        <f t="shared" ref="F1903:AL1903" si="2050">F731/E731*100-100</f>
        <v>-17.917574842689788</v>
      </c>
      <c r="G1903" s="11">
        <f t="shared" si="2050"/>
        <v>34.445226366408633</v>
      </c>
      <c r="H1903" s="11">
        <f t="shared" si="2050"/>
        <v>4.7555571064661422</v>
      </c>
      <c r="I1903" s="11">
        <f t="shared" si="2050"/>
        <v>25.653735201433719</v>
      </c>
      <c r="J1903" s="11">
        <f t="shared" si="2050"/>
        <v>14.590281275681988</v>
      </c>
      <c r="K1903" s="11">
        <f t="shared" si="2050"/>
        <v>-11.165863883066578</v>
      </c>
      <c r="L1903" s="11">
        <f t="shared" si="2050"/>
        <v>28.31695235714173</v>
      </c>
      <c r="M1903" s="11">
        <f t="shared" si="2050"/>
        <v>-3.1121502534939225</v>
      </c>
      <c r="N1903" s="11">
        <f t="shared" si="2050"/>
        <v>-6.1351543843478993</v>
      </c>
      <c r="O1903" s="11">
        <f t="shared" si="2050"/>
        <v>14.451942904582097</v>
      </c>
      <c r="P1903" s="11">
        <f t="shared" si="2050"/>
        <v>-2.1737350102369106</v>
      </c>
      <c r="Q1903" s="11">
        <f t="shared" si="2050"/>
        <v>-16.751378308238756</v>
      </c>
      <c r="R1903" s="11">
        <f t="shared" si="2050"/>
        <v>-14.197672748168372</v>
      </c>
      <c r="S1903" s="11">
        <f t="shared" si="2050"/>
        <v>0.38062071313365209</v>
      </c>
      <c r="T1903" s="11">
        <f t="shared" si="2050"/>
        <v>9.0552253659729871</v>
      </c>
      <c r="U1903" s="11">
        <f t="shared" si="2050"/>
        <v>18.569462146316582</v>
      </c>
      <c r="V1903" s="11">
        <f t="shared" si="2050"/>
        <v>-10.070773173269586</v>
      </c>
      <c r="W1903" s="11">
        <f t="shared" si="2050"/>
        <v>4.5158544981640034</v>
      </c>
      <c r="X1903" s="11">
        <f t="shared" si="2050"/>
        <v>-8.7549234435971215</v>
      </c>
      <c r="Y1903" s="11">
        <f t="shared" si="2050"/>
        <v>33.341187913305504</v>
      </c>
      <c r="Z1903" s="11">
        <f t="shared" si="2050"/>
        <v>15.121765973206607</v>
      </c>
      <c r="AA1903" s="11">
        <f t="shared" si="2050"/>
        <v>4.2295519940949617</v>
      </c>
      <c r="AB1903" s="11">
        <f t="shared" si="2050"/>
        <v>-3.2027800669948476</v>
      </c>
      <c r="AC1903" s="11">
        <f t="shared" si="2050"/>
        <v>7.1338392013156096</v>
      </c>
      <c r="AD1903" s="11">
        <f t="shared" si="2050"/>
        <v>8.3684600160147511</v>
      </c>
      <c r="AE1903" s="11">
        <f t="shared" si="2050"/>
        <v>12.714699977693499</v>
      </c>
      <c r="AF1903" s="11">
        <f t="shared" si="2050"/>
        <v>6.1804868395012704</v>
      </c>
      <c r="AG1903" s="11">
        <f t="shared" si="2050"/>
        <v>-7.7325592231562155</v>
      </c>
      <c r="AH1903" s="11">
        <f t="shared" si="2050"/>
        <v>4.2776630289318689</v>
      </c>
      <c r="AI1903" s="11">
        <f t="shared" si="2050"/>
        <v>-9.507355166777657</v>
      </c>
      <c r="AJ1903" s="11">
        <f t="shared" si="2050"/>
        <v>18.366282056770999</v>
      </c>
      <c r="AK1903" s="11">
        <f t="shared" si="2050"/>
        <v>38.737738753789444</v>
      </c>
      <c r="AL1903" s="11">
        <f t="shared" si="2050"/>
        <v>9.1224611173120564</v>
      </c>
    </row>
    <row r="1904" spans="1:38" ht="15">
      <c r="A1904" s="29">
        <v>1903</v>
      </c>
      <c r="B1904" s="23" t="s">
        <v>300</v>
      </c>
      <c r="C1904" s="23" t="s">
        <v>302</v>
      </c>
      <c r="D1904" s="7" t="s">
        <v>150</v>
      </c>
      <c r="E1904" s="10"/>
      <c r="F1904" s="11">
        <f t="shared" ref="F1904:AL1904" si="2051">F732/E732*100-100</f>
        <v>-5.8093015502583683</v>
      </c>
      <c r="G1904" s="11">
        <f t="shared" si="2051"/>
        <v>-31.165383594372173</v>
      </c>
      <c r="H1904" s="11">
        <f t="shared" si="2051"/>
        <v>104.98778763337188</v>
      </c>
      <c r="I1904" s="11">
        <f t="shared" si="2051"/>
        <v>-10.54182867176722</v>
      </c>
      <c r="J1904" s="11">
        <f t="shared" si="2051"/>
        <v>102.8391167192429</v>
      </c>
      <c r="K1904" s="11">
        <f t="shared" si="2051"/>
        <v>-4.579229307067564</v>
      </c>
      <c r="L1904" s="11">
        <f t="shared" si="2051"/>
        <v>41.361825425570458</v>
      </c>
      <c r="M1904" s="11">
        <f t="shared" si="2051"/>
        <v>-79.605431719190364</v>
      </c>
      <c r="N1904" s="11">
        <f t="shared" si="2051"/>
        <v>36.218592964824126</v>
      </c>
      <c r="O1904" s="11">
        <f t="shared" si="2051"/>
        <v>-4.0763626302683775</v>
      </c>
      <c r="P1904" s="11">
        <f t="shared" si="2051"/>
        <v>-6.0090375925391726</v>
      </c>
      <c r="Q1904" s="11">
        <f t="shared" si="2051"/>
        <v>-3.3040098199672627</v>
      </c>
      <c r="R1904" s="11">
        <f t="shared" si="2051"/>
        <v>7.7329948164603906</v>
      </c>
      <c r="S1904" s="11">
        <f t="shared" si="2051"/>
        <v>-27.199528672427348</v>
      </c>
      <c r="T1904" s="11">
        <f t="shared" si="2051"/>
        <v>39.452387375236043</v>
      </c>
      <c r="U1904" s="11">
        <f t="shared" si="2051"/>
        <v>-1.2670471032014632</v>
      </c>
      <c r="V1904" s="11">
        <f t="shared" si="2051"/>
        <v>23.021159874608159</v>
      </c>
      <c r="W1904" s="11">
        <f t="shared" si="2051"/>
        <v>69.812071985985028</v>
      </c>
      <c r="X1904" s="11">
        <f t="shared" si="2051"/>
        <v>-24.689331770222751</v>
      </c>
      <c r="Y1904" s="11">
        <f t="shared" si="2051"/>
        <v>-7.2415940224159385</v>
      </c>
      <c r="Z1904" s="11">
        <f t="shared" si="2051"/>
        <v>15.640733033496673</v>
      </c>
      <c r="AA1904" s="11">
        <f t="shared" si="2051"/>
        <v>45.417077842921003</v>
      </c>
      <c r="AB1904" s="11">
        <f t="shared" si="2051"/>
        <v>-17.240828709432748</v>
      </c>
      <c r="AC1904" s="11">
        <f t="shared" si="2051"/>
        <v>-28.212425236349603</v>
      </c>
      <c r="AD1904" s="11">
        <f t="shared" si="2051"/>
        <v>33.057851239669418</v>
      </c>
      <c r="AE1904" s="11">
        <f t="shared" si="2051"/>
        <v>-24.713427258496196</v>
      </c>
      <c r="AF1904" s="11">
        <f t="shared" si="2051"/>
        <v>46.267355288751759</v>
      </c>
      <c r="AG1904" s="11">
        <f t="shared" si="2051"/>
        <v>6.488742147017021</v>
      </c>
      <c r="AH1904" s="11">
        <f t="shared" si="2051"/>
        <v>-8.625441391783653</v>
      </c>
      <c r="AI1904" s="11">
        <f t="shared" si="2051"/>
        <v>167.990951505726</v>
      </c>
      <c r="AJ1904" s="11">
        <f t="shared" si="2051"/>
        <v>-22.46021278466543</v>
      </c>
      <c r="AK1904" s="11">
        <f t="shared" si="2051"/>
        <v>2407.7948880774729</v>
      </c>
      <c r="AL1904" s="11">
        <f t="shared" si="2051"/>
        <v>10.861197979311996</v>
      </c>
    </row>
    <row r="1905" spans="1:38" ht="15">
      <c r="A1905" s="29">
        <v>1904</v>
      </c>
      <c r="B1905" s="23" t="s">
        <v>300</v>
      </c>
      <c r="C1905" s="23" t="s">
        <v>302</v>
      </c>
      <c r="D1905" s="7" t="s">
        <v>151</v>
      </c>
      <c r="E1905" s="10"/>
      <c r="F1905" s="11">
        <f t="shared" ref="F1905:AL1905" si="2052">F733/E733*100-100</f>
        <v>-5.4012954097437387</v>
      </c>
      <c r="G1905" s="11">
        <f t="shared" si="2052"/>
        <v>-14.521314598713971</v>
      </c>
      <c r="H1905" s="11">
        <f t="shared" si="2052"/>
        <v>-17.127533607299569</v>
      </c>
      <c r="I1905" s="11">
        <f t="shared" si="2052"/>
        <v>28.324088082030585</v>
      </c>
      <c r="J1905" s="11">
        <f t="shared" si="2052"/>
        <v>56.962274037202008</v>
      </c>
      <c r="K1905" s="11">
        <f t="shared" si="2052"/>
        <v>-25.086584602545386</v>
      </c>
      <c r="L1905" s="11">
        <f t="shared" si="2052"/>
        <v>17.857739653539809</v>
      </c>
      <c r="M1905" s="11">
        <f t="shared" si="2052"/>
        <v>-23.252516659577481</v>
      </c>
      <c r="N1905" s="11">
        <f t="shared" si="2052"/>
        <v>25.919083687419175</v>
      </c>
      <c r="O1905" s="11">
        <f t="shared" si="2052"/>
        <v>-20.774647887323937</v>
      </c>
      <c r="P1905" s="11">
        <f t="shared" si="2052"/>
        <v>-4.1049382716049365</v>
      </c>
      <c r="Q1905" s="11">
        <f t="shared" si="2052"/>
        <v>14.464113292565187</v>
      </c>
      <c r="R1905" s="11">
        <f t="shared" si="2052"/>
        <v>-36.458216173658755</v>
      </c>
      <c r="S1905" s="11">
        <f t="shared" si="2052"/>
        <v>26.887335162403758</v>
      </c>
      <c r="T1905" s="11">
        <f t="shared" si="2052"/>
        <v>23.156866848015639</v>
      </c>
      <c r="U1905" s="11">
        <f t="shared" si="2052"/>
        <v>78.28056861301468</v>
      </c>
      <c r="V1905" s="11">
        <f t="shared" si="2052"/>
        <v>-68.359858953588102</v>
      </c>
      <c r="W1905" s="11">
        <f t="shared" si="2052"/>
        <v>21.395582329317264</v>
      </c>
      <c r="X1905" s="11">
        <f t="shared" si="2052"/>
        <v>0.1157886030932076</v>
      </c>
      <c r="Y1905" s="11">
        <f t="shared" si="2052"/>
        <v>194.13465510119784</v>
      </c>
      <c r="Z1905" s="11">
        <f t="shared" si="2052"/>
        <v>-43.123156859991575</v>
      </c>
      <c r="AA1905" s="11">
        <f t="shared" si="2052"/>
        <v>-36.027850476519674</v>
      </c>
      <c r="AB1905" s="11">
        <f t="shared" si="2052"/>
        <v>82.485526823620233</v>
      </c>
      <c r="AC1905" s="11">
        <f t="shared" si="2052"/>
        <v>-7.6435006979400271</v>
      </c>
      <c r="AD1905" s="11">
        <f t="shared" si="2052"/>
        <v>53.883850874782439</v>
      </c>
      <c r="AE1905" s="11">
        <f t="shared" si="2052"/>
        <v>-23.521533378969622</v>
      </c>
      <c r="AF1905" s="11">
        <f t="shared" si="2052"/>
        <v>14.990660024906617</v>
      </c>
      <c r="AG1905" s="11">
        <f t="shared" si="2052"/>
        <v>40.652497630973329</v>
      </c>
      <c r="AH1905" s="11">
        <f t="shared" si="2052"/>
        <v>-23.534648700673728</v>
      </c>
      <c r="AI1905" s="11">
        <f t="shared" si="2052"/>
        <v>27.93354101765317</v>
      </c>
      <c r="AJ1905" s="11">
        <f t="shared" si="2052"/>
        <v>9.1868358913813353</v>
      </c>
      <c r="AK1905" s="11">
        <f t="shared" si="2052"/>
        <v>-53.844247707868718</v>
      </c>
      <c r="AL1905" s="11">
        <f t="shared" si="2052"/>
        <v>259.02679486553757</v>
      </c>
    </row>
    <row r="1906" spans="1:38" ht="15">
      <c r="A1906" s="29">
        <v>1905</v>
      </c>
      <c r="B1906" s="23" t="s">
        <v>300</v>
      </c>
      <c r="C1906" s="23" t="s">
        <v>302</v>
      </c>
      <c r="D1906" s="7" t="s">
        <v>152</v>
      </c>
      <c r="E1906" s="10"/>
      <c r="F1906" s="11">
        <f t="shared" ref="F1906:AL1906" si="2053">F734/E734*100-100</f>
        <v>-13.496803835397515</v>
      </c>
      <c r="G1906" s="11">
        <f t="shared" si="2053"/>
        <v>24.452988788435121</v>
      </c>
      <c r="H1906" s="11">
        <f t="shared" si="2053"/>
        <v>26.487915758222385</v>
      </c>
      <c r="I1906" s="11">
        <f t="shared" si="2053"/>
        <v>-34.274397623500946</v>
      </c>
      <c r="J1906" s="11">
        <f t="shared" si="2053"/>
        <v>66.291695961253026</v>
      </c>
      <c r="K1906" s="11">
        <f t="shared" si="2053"/>
        <v>-13.940768678401966</v>
      </c>
      <c r="L1906" s="11">
        <f t="shared" si="2053"/>
        <v>-12.823232165694492</v>
      </c>
      <c r="M1906" s="11">
        <f t="shared" si="2053"/>
        <v>38.672713610991849</v>
      </c>
      <c r="N1906" s="11">
        <f t="shared" si="2053"/>
        <v>-25.69521044992743</v>
      </c>
      <c r="O1906" s="11">
        <f t="shared" si="2053"/>
        <v>22.092003715568055</v>
      </c>
      <c r="P1906" s="11">
        <f t="shared" si="2053"/>
        <v>-8.8424974580308344</v>
      </c>
      <c r="Q1906" s="11">
        <f t="shared" si="2053"/>
        <v>-4.5825760707627836</v>
      </c>
      <c r="R1906" s="11">
        <f t="shared" si="2053"/>
        <v>-4.3816624158001503</v>
      </c>
      <c r="S1906" s="11">
        <f t="shared" si="2053"/>
        <v>65.140038301073787</v>
      </c>
      <c r="T1906" s="11">
        <f t="shared" si="2053"/>
        <v>38.229249175558209</v>
      </c>
      <c r="U1906" s="11">
        <f t="shared" si="2053"/>
        <v>-17.90752982153893</v>
      </c>
      <c r="V1906" s="11">
        <f t="shared" si="2053"/>
        <v>13.932141374417739</v>
      </c>
      <c r="W1906" s="11">
        <f t="shared" si="2053"/>
        <v>-1.5424720396910203</v>
      </c>
      <c r="X1906" s="11">
        <f t="shared" si="2053"/>
        <v>2.9282934150003825E-2</v>
      </c>
      <c r="Y1906" s="11">
        <f t="shared" si="2053"/>
        <v>24.62746341721251</v>
      </c>
      <c r="Z1906" s="11">
        <f t="shared" si="2053"/>
        <v>55.066879812084039</v>
      </c>
      <c r="AA1906" s="11">
        <f t="shared" si="2053"/>
        <v>23.924546244458895</v>
      </c>
      <c r="AB1906" s="11">
        <f t="shared" si="2053"/>
        <v>-34.25191035385474</v>
      </c>
      <c r="AC1906" s="11">
        <f t="shared" si="2053"/>
        <v>18.931815717037551</v>
      </c>
      <c r="AD1906" s="11">
        <f t="shared" si="2053"/>
        <v>20.17772779379581</v>
      </c>
      <c r="AE1906" s="11">
        <f t="shared" si="2053"/>
        <v>-6.3523320368038583</v>
      </c>
      <c r="AF1906" s="11">
        <f t="shared" si="2053"/>
        <v>10.240621027187302</v>
      </c>
      <c r="AG1906" s="11">
        <f t="shared" si="2053"/>
        <v>-11.30175640606106</v>
      </c>
      <c r="AH1906" s="11">
        <f t="shared" si="2053"/>
        <v>-10.772451155825891</v>
      </c>
      <c r="AI1906" s="11">
        <f t="shared" si="2053"/>
        <v>8.5127082573265511E-2</v>
      </c>
      <c r="AJ1906" s="11">
        <f t="shared" si="2053"/>
        <v>21.257262785816849</v>
      </c>
      <c r="AK1906" s="11">
        <f t="shared" si="2053"/>
        <v>34.127326821785061</v>
      </c>
      <c r="AL1906" s="11">
        <f t="shared" si="2053"/>
        <v>-9.5637515519175906</v>
      </c>
    </row>
    <row r="1907" spans="1:38" ht="15">
      <c r="A1907" s="29">
        <v>1906</v>
      </c>
      <c r="B1907" s="23" t="s">
        <v>300</v>
      </c>
      <c r="C1907" s="23" t="s">
        <v>302</v>
      </c>
      <c r="D1907" s="7" t="s">
        <v>153</v>
      </c>
      <c r="E1907" s="10"/>
      <c r="F1907" s="11">
        <f t="shared" ref="F1907:AL1907" si="2054">F735/E735*100-100</f>
        <v>18.608745850772124</v>
      </c>
      <c r="G1907" s="11">
        <f t="shared" si="2054"/>
        <v>-28.096709821863143</v>
      </c>
      <c r="H1907" s="11">
        <f t="shared" si="2054"/>
        <v>-2.0831570575195002</v>
      </c>
      <c r="I1907" s="11">
        <f t="shared" si="2054"/>
        <v>-1.6954132245687958</v>
      </c>
      <c r="J1907" s="11">
        <f t="shared" si="2054"/>
        <v>6.6718236317926767</v>
      </c>
      <c r="K1907" s="11">
        <f t="shared" si="2054"/>
        <v>41.29309776517897</v>
      </c>
      <c r="L1907" s="11">
        <f t="shared" si="2054"/>
        <v>53.162799920682147</v>
      </c>
      <c r="M1907" s="11">
        <f t="shared" si="2054"/>
        <v>-1.0037469156487049</v>
      </c>
      <c r="N1907" s="11">
        <f t="shared" si="2054"/>
        <v>2.945611200861606</v>
      </c>
      <c r="O1907" s="11">
        <f t="shared" si="2054"/>
        <v>-0.21895246564389481</v>
      </c>
      <c r="P1907" s="11">
        <f t="shared" si="2054"/>
        <v>72.164971616014839</v>
      </c>
      <c r="Q1907" s="11">
        <f t="shared" si="2054"/>
        <v>-30.947647736911932</v>
      </c>
      <c r="R1907" s="11">
        <f t="shared" si="2054"/>
        <v>77.216976080533698</v>
      </c>
      <c r="S1907" s="11">
        <f t="shared" si="2054"/>
        <v>-56.477413300345518</v>
      </c>
      <c r="T1907" s="11">
        <f t="shared" si="2054"/>
        <v>1.7535692116697845</v>
      </c>
      <c r="U1907" s="11">
        <f t="shared" si="2054"/>
        <v>24.920735573874438</v>
      </c>
      <c r="V1907" s="11">
        <f t="shared" si="2054"/>
        <v>-3.8122469960804466</v>
      </c>
      <c r="W1907" s="11">
        <f t="shared" si="2054"/>
        <v>4.5371650734483637</v>
      </c>
      <c r="X1907" s="11">
        <f t="shared" si="2054"/>
        <v>-69.296244464467151</v>
      </c>
      <c r="Y1907" s="11">
        <f t="shared" si="2054"/>
        <v>36.29911754911754</v>
      </c>
      <c r="Z1907" s="11">
        <f t="shared" si="2054"/>
        <v>37.055077952022486</v>
      </c>
      <c r="AA1907" s="11">
        <f t="shared" si="2054"/>
        <v>-33.387183029546776</v>
      </c>
      <c r="AB1907" s="11">
        <f t="shared" si="2054"/>
        <v>98.959674856578971</v>
      </c>
      <c r="AC1907" s="11">
        <f t="shared" si="2054"/>
        <v>-31.356131678940116</v>
      </c>
      <c r="AD1907" s="11">
        <f t="shared" si="2054"/>
        <v>32.02581561673361</v>
      </c>
      <c r="AE1907" s="11">
        <f t="shared" si="2054"/>
        <v>59.58796738616229</v>
      </c>
      <c r="AF1907" s="11">
        <f t="shared" si="2054"/>
        <v>16.822147436456319</v>
      </c>
      <c r="AG1907" s="11">
        <f t="shared" si="2054"/>
        <v>6.728726447716042</v>
      </c>
      <c r="AH1907" s="11">
        <f t="shared" si="2054"/>
        <v>8.9924619953102933</v>
      </c>
      <c r="AI1907" s="11">
        <f t="shared" si="2054"/>
        <v>-60.941476371132964</v>
      </c>
      <c r="AJ1907" s="11">
        <f t="shared" si="2054"/>
        <v>-17.796758650897942</v>
      </c>
      <c r="AK1907" s="11">
        <f t="shared" si="2054"/>
        <v>7.0829114935791608</v>
      </c>
      <c r="AL1907" s="11">
        <f t="shared" si="2054"/>
        <v>9.9794737824221045</v>
      </c>
    </row>
    <row r="1908" spans="1:38" ht="15">
      <c r="A1908" s="29">
        <v>1907</v>
      </c>
      <c r="B1908" s="23" t="s">
        <v>300</v>
      </c>
      <c r="C1908" s="23" t="s">
        <v>302</v>
      </c>
      <c r="D1908" s="7" t="s">
        <v>154</v>
      </c>
      <c r="E1908" s="10"/>
      <c r="F1908" s="11">
        <f t="shared" ref="F1908:AL1908" si="2055">F736/E736*100-100</f>
        <v>184.78478478478479</v>
      </c>
      <c r="G1908" s="11">
        <f t="shared" si="2055"/>
        <v>406.81898066783833</v>
      </c>
      <c r="H1908" s="11">
        <f t="shared" si="2055"/>
        <v>-87.280671336431098</v>
      </c>
      <c r="I1908" s="11">
        <f t="shared" si="2055"/>
        <v>-47.055616139585609</v>
      </c>
      <c r="J1908" s="11">
        <f t="shared" si="2055"/>
        <v>886.508753861998</v>
      </c>
      <c r="K1908" s="11">
        <f t="shared" si="2055"/>
        <v>-51.33103664265581</v>
      </c>
      <c r="L1908" s="11">
        <f t="shared" si="2055"/>
        <v>-54.525954525954532</v>
      </c>
      <c r="M1908" s="11">
        <f t="shared" si="2055"/>
        <v>359.33962264150938</v>
      </c>
      <c r="N1908" s="11">
        <f t="shared" si="2055"/>
        <v>867.57034298623944</v>
      </c>
      <c r="O1908" s="11">
        <f t="shared" si="2055"/>
        <v>-89.617074568572093</v>
      </c>
      <c r="P1908" s="11">
        <f t="shared" si="2055"/>
        <v>-31.943166717775725</v>
      </c>
      <c r="Q1908" s="11">
        <f t="shared" si="2055"/>
        <v>-0.27035145689396245</v>
      </c>
      <c r="R1908" s="11">
        <f t="shared" si="2055"/>
        <v>35.135542168674704</v>
      </c>
      <c r="S1908" s="11">
        <f t="shared" si="2055"/>
        <v>158.23024629443887</v>
      </c>
      <c r="T1908" s="11">
        <f t="shared" si="2055"/>
        <v>113.12847956497345</v>
      </c>
      <c r="U1908" s="11">
        <f t="shared" si="2055"/>
        <v>1263.5549975700633</v>
      </c>
      <c r="V1908" s="11">
        <f t="shared" si="2055"/>
        <v>-83.777462287155203</v>
      </c>
      <c r="W1908" s="11">
        <f t="shared" si="2055"/>
        <v>414.28610661027653</v>
      </c>
      <c r="X1908" s="11">
        <f t="shared" si="2055"/>
        <v>-77.348562925306283</v>
      </c>
      <c r="Y1908" s="11">
        <f t="shared" si="2055"/>
        <v>220.10435657257813</v>
      </c>
      <c r="Z1908" s="11">
        <f t="shared" si="2055"/>
        <v>-18.722137119739187</v>
      </c>
      <c r="AA1908" s="11">
        <f t="shared" si="2055"/>
        <v>-55.291207446985233</v>
      </c>
      <c r="AB1908" s="11">
        <f t="shared" si="2055"/>
        <v>208.32089174125991</v>
      </c>
      <c r="AC1908" s="11">
        <f t="shared" si="2055"/>
        <v>-62.28965450752861</v>
      </c>
      <c r="AD1908" s="11">
        <f t="shared" si="2055"/>
        <v>-92.447140441701961</v>
      </c>
      <c r="AE1908" s="11">
        <f t="shared" si="2055"/>
        <v>5698.676821293946</v>
      </c>
      <c r="AF1908" s="11">
        <f t="shared" si="2055"/>
        <v>-15.300555872480999</v>
      </c>
      <c r="AG1908" s="11">
        <f t="shared" si="2055"/>
        <v>1.7597609168612678</v>
      </c>
      <c r="AH1908" s="11">
        <f t="shared" si="2055"/>
        <v>-88.746817634690629</v>
      </c>
      <c r="AI1908" s="11">
        <f t="shared" si="2055"/>
        <v>217.29745995705042</v>
      </c>
      <c r="AJ1908" s="11">
        <f t="shared" si="2055"/>
        <v>50.713229556888081</v>
      </c>
      <c r="AK1908" s="11">
        <f t="shared" si="2055"/>
        <v>-63.048390510677486</v>
      </c>
      <c r="AL1908" s="11">
        <f t="shared" si="2055"/>
        <v>663.53763507446513</v>
      </c>
    </row>
    <row r="1909" spans="1:38" ht="15">
      <c r="A1909" s="29">
        <v>1908</v>
      </c>
      <c r="B1909" s="23" t="s">
        <v>300</v>
      </c>
      <c r="C1909" s="23" t="s">
        <v>302</v>
      </c>
      <c r="D1909" s="7" t="s">
        <v>155</v>
      </c>
      <c r="E1909" s="10"/>
      <c r="F1909" s="11">
        <f t="shared" ref="F1909:AL1909" si="2056">F737/E737*100-100</f>
        <v>5.6526580970547684</v>
      </c>
      <c r="G1909" s="11">
        <f t="shared" si="2056"/>
        <v>-13.707581236780925</v>
      </c>
      <c r="H1909" s="11">
        <f t="shared" si="2056"/>
        <v>-6.2157108584069931</v>
      </c>
      <c r="I1909" s="11">
        <f t="shared" si="2056"/>
        <v>10.312315561555167</v>
      </c>
      <c r="J1909" s="11">
        <f t="shared" si="2056"/>
        <v>7.9696146273708308</v>
      </c>
      <c r="K1909" s="11">
        <f t="shared" si="2056"/>
        <v>-2.8202217831680656</v>
      </c>
      <c r="L1909" s="11">
        <f t="shared" si="2056"/>
        <v>28.758351786581983</v>
      </c>
      <c r="M1909" s="11">
        <f t="shared" si="2056"/>
        <v>5.9349211933100889</v>
      </c>
      <c r="N1909" s="11">
        <f t="shared" si="2056"/>
        <v>-6.6475991279047548</v>
      </c>
      <c r="O1909" s="11">
        <f t="shared" si="2056"/>
        <v>30.005174773812314</v>
      </c>
      <c r="P1909" s="11">
        <f t="shared" si="2056"/>
        <v>10.330838498271078</v>
      </c>
      <c r="Q1909" s="11">
        <f t="shared" si="2056"/>
        <v>-0.92789606018621384</v>
      </c>
      <c r="R1909" s="11">
        <f t="shared" si="2056"/>
        <v>-13.025532677687863</v>
      </c>
      <c r="S1909" s="11">
        <f t="shared" si="2056"/>
        <v>-5.3673117210124133E-2</v>
      </c>
      <c r="T1909" s="11">
        <f t="shared" si="2056"/>
        <v>11.428891887344832</v>
      </c>
      <c r="U1909" s="11">
        <f t="shared" si="2056"/>
        <v>26.822494453273805</v>
      </c>
      <c r="V1909" s="11">
        <f t="shared" si="2056"/>
        <v>-5.2327977005046762</v>
      </c>
      <c r="W1909" s="11">
        <f t="shared" si="2056"/>
        <v>2.1567198170321404</v>
      </c>
      <c r="X1909" s="11">
        <f t="shared" si="2056"/>
        <v>-15.020634400267951</v>
      </c>
      <c r="Y1909" s="11">
        <f t="shared" si="2056"/>
        <v>23.513312807356428</v>
      </c>
      <c r="Z1909" s="11">
        <f t="shared" si="2056"/>
        <v>18.932911413727751</v>
      </c>
      <c r="AA1909" s="11">
        <f t="shared" si="2056"/>
        <v>5.709675665842795</v>
      </c>
      <c r="AB1909" s="11">
        <f t="shared" si="2056"/>
        <v>-0.78768200171364811</v>
      </c>
      <c r="AC1909" s="11">
        <f t="shared" si="2056"/>
        <v>-6.5462858177538408</v>
      </c>
      <c r="AD1909" s="11">
        <f t="shared" si="2056"/>
        <v>11.778274753780522</v>
      </c>
      <c r="AE1909" s="11">
        <f t="shared" si="2056"/>
        <v>-2.2517960395586272</v>
      </c>
      <c r="AF1909" s="11">
        <f t="shared" si="2056"/>
        <v>3.2737972971974614</v>
      </c>
      <c r="AG1909" s="11">
        <f t="shared" si="2056"/>
        <v>6.3299754549898779</v>
      </c>
      <c r="AH1909" s="11">
        <f t="shared" si="2056"/>
        <v>11.604858076652349</v>
      </c>
      <c r="AI1909" s="11">
        <f t="shared" si="2056"/>
        <v>-10.391425338361245</v>
      </c>
      <c r="AJ1909" s="11">
        <f t="shared" si="2056"/>
        <v>9.2366714258965317</v>
      </c>
      <c r="AK1909" s="11">
        <f t="shared" si="2056"/>
        <v>27.908948687784488</v>
      </c>
      <c r="AL1909" s="11">
        <f t="shared" si="2056"/>
        <v>-5.2033669105307467</v>
      </c>
    </row>
    <row r="1910" spans="1:38" ht="15">
      <c r="A1910" s="29">
        <v>1909</v>
      </c>
      <c r="B1910" s="23" t="s">
        <v>300</v>
      </c>
      <c r="C1910" s="23" t="s">
        <v>302</v>
      </c>
      <c r="D1910" s="7" t="s">
        <v>156</v>
      </c>
      <c r="E1910" s="10"/>
      <c r="F1910" s="11">
        <f t="shared" ref="F1910:AL1910" si="2057">F738/E738*100-100</f>
        <v>18.680771691044058</v>
      </c>
      <c r="G1910" s="11">
        <f t="shared" si="2057"/>
        <v>-6.385023647396963</v>
      </c>
      <c r="H1910" s="11">
        <f t="shared" si="2057"/>
        <v>-1.4194327494264343</v>
      </c>
      <c r="I1910" s="11">
        <f t="shared" si="2057"/>
        <v>19.701071486063611</v>
      </c>
      <c r="J1910" s="11">
        <f t="shared" si="2057"/>
        <v>11.79272165782001</v>
      </c>
      <c r="K1910" s="11">
        <f t="shared" si="2057"/>
        <v>-13.807030193847098</v>
      </c>
      <c r="L1910" s="11">
        <f t="shared" si="2057"/>
        <v>14.969605833229082</v>
      </c>
      <c r="M1910" s="11">
        <f t="shared" si="2057"/>
        <v>0.63340002649961491</v>
      </c>
      <c r="N1910" s="11">
        <f t="shared" si="2057"/>
        <v>-27.528907261386365</v>
      </c>
      <c r="O1910" s="11">
        <f t="shared" si="2057"/>
        <v>8.184548428382783</v>
      </c>
      <c r="P1910" s="11">
        <f t="shared" si="2057"/>
        <v>3.6507245533812949</v>
      </c>
      <c r="Q1910" s="11">
        <f t="shared" si="2057"/>
        <v>-9.1710708890479964</v>
      </c>
      <c r="R1910" s="11">
        <f t="shared" si="2057"/>
        <v>0.45421569565355924</v>
      </c>
      <c r="S1910" s="11">
        <f t="shared" si="2057"/>
        <v>10.546145711604439</v>
      </c>
      <c r="T1910" s="11">
        <f t="shared" si="2057"/>
        <v>16.759096733898332</v>
      </c>
      <c r="U1910" s="11">
        <f t="shared" si="2057"/>
        <v>4.213319068612094</v>
      </c>
      <c r="V1910" s="11">
        <f t="shared" si="2057"/>
        <v>33.728461309269193</v>
      </c>
      <c r="W1910" s="11">
        <f t="shared" si="2057"/>
        <v>20.822857306728679</v>
      </c>
      <c r="X1910" s="11">
        <f t="shared" si="2057"/>
        <v>-22.713834550293697</v>
      </c>
      <c r="Y1910" s="11">
        <f t="shared" si="2057"/>
        <v>28.296254998620952</v>
      </c>
      <c r="Z1910" s="11">
        <f t="shared" si="2057"/>
        <v>31.800312474969331</v>
      </c>
      <c r="AA1910" s="11">
        <f t="shared" si="2057"/>
        <v>6.2660160529879363</v>
      </c>
      <c r="AB1910" s="11">
        <f t="shared" si="2057"/>
        <v>-2.4068971138664068</v>
      </c>
      <c r="AC1910" s="11">
        <f t="shared" si="2057"/>
        <v>10.040692859671083</v>
      </c>
      <c r="AD1910" s="11">
        <f t="shared" si="2057"/>
        <v>-0.73145568556832075</v>
      </c>
      <c r="AE1910" s="11">
        <f t="shared" si="2057"/>
        <v>-16.826342191612468</v>
      </c>
      <c r="AF1910" s="11">
        <f t="shared" si="2057"/>
        <v>7.0502282427991929</v>
      </c>
      <c r="AG1910" s="11">
        <f t="shared" si="2057"/>
        <v>-16.45340955718261</v>
      </c>
      <c r="AH1910" s="11">
        <f t="shared" si="2057"/>
        <v>-2.0888481618754895E-2</v>
      </c>
      <c r="AI1910" s="11">
        <f t="shared" si="2057"/>
        <v>-14.856844624797233</v>
      </c>
      <c r="AJ1910" s="11">
        <f t="shared" si="2057"/>
        <v>31.600415985853374</v>
      </c>
      <c r="AK1910" s="11">
        <f t="shared" si="2057"/>
        <v>87.789654460551048</v>
      </c>
      <c r="AL1910" s="11">
        <f t="shared" si="2057"/>
        <v>-29.311707933378301</v>
      </c>
    </row>
    <row r="1911" spans="1:38" ht="15">
      <c r="A1911" s="29">
        <v>1910</v>
      </c>
      <c r="B1911" s="23" t="s">
        <v>300</v>
      </c>
      <c r="C1911" s="23" t="s">
        <v>302</v>
      </c>
      <c r="D1911" s="7" t="s">
        <v>157</v>
      </c>
      <c r="E1911" s="10"/>
      <c r="F1911" s="11">
        <f t="shared" ref="F1911:AL1911" si="2058">F739/E739*100-100</f>
        <v>-76.299354065962277</v>
      </c>
      <c r="G1911" s="11">
        <f t="shared" si="2058"/>
        <v>-43.000713752450956</v>
      </c>
      <c r="H1911" s="11">
        <f t="shared" si="2058"/>
        <v>-26.318062092491033</v>
      </c>
      <c r="I1911" s="11">
        <f t="shared" si="2058"/>
        <v>13.658384122519138</v>
      </c>
      <c r="J1911" s="11">
        <f t="shared" si="2058"/>
        <v>32.821737934827439</v>
      </c>
      <c r="K1911" s="11">
        <f t="shared" si="2058"/>
        <v>-3.049908774472371</v>
      </c>
      <c r="L1911" s="11">
        <f t="shared" si="2058"/>
        <v>7.9907639741604726</v>
      </c>
      <c r="M1911" s="11">
        <f t="shared" si="2058"/>
        <v>16.137484396435582</v>
      </c>
      <c r="N1911" s="11">
        <f t="shared" si="2058"/>
        <v>11.133577388046987</v>
      </c>
      <c r="O1911" s="11">
        <f t="shared" si="2058"/>
        <v>19.67059274154937</v>
      </c>
      <c r="P1911" s="11">
        <f t="shared" si="2058"/>
        <v>8.8891911788240492</v>
      </c>
      <c r="Q1911" s="11">
        <f t="shared" si="2058"/>
        <v>-21.100667984509229</v>
      </c>
      <c r="R1911" s="11">
        <f t="shared" si="2058"/>
        <v>20.940326170983624</v>
      </c>
      <c r="S1911" s="11">
        <f t="shared" si="2058"/>
        <v>14.016942626107038</v>
      </c>
      <c r="T1911" s="11">
        <f t="shared" si="2058"/>
        <v>99.395478585082174</v>
      </c>
      <c r="U1911" s="11">
        <f t="shared" si="2058"/>
        <v>51.11938402544655</v>
      </c>
      <c r="V1911" s="11">
        <f t="shared" si="2058"/>
        <v>-41.934927092789977</v>
      </c>
      <c r="W1911" s="11">
        <f t="shared" si="2058"/>
        <v>-4.9672440616591444</v>
      </c>
      <c r="X1911" s="11">
        <f t="shared" si="2058"/>
        <v>-21.695170004468451</v>
      </c>
      <c r="Y1911" s="11">
        <f t="shared" si="2058"/>
        <v>11.062807696497771</v>
      </c>
      <c r="Z1911" s="11">
        <f t="shared" si="2058"/>
        <v>-10.56061059003774</v>
      </c>
      <c r="AA1911" s="11">
        <f t="shared" si="2058"/>
        <v>16.437833913901784</v>
      </c>
      <c r="AB1911" s="11">
        <f t="shared" si="2058"/>
        <v>7.4921284211092853</v>
      </c>
      <c r="AC1911" s="11">
        <f t="shared" si="2058"/>
        <v>-6.5288869973044967</v>
      </c>
      <c r="AD1911" s="11">
        <f t="shared" si="2058"/>
        <v>30.1293240064104</v>
      </c>
      <c r="AE1911" s="11">
        <f t="shared" si="2058"/>
        <v>-3.1450683352544075</v>
      </c>
      <c r="AF1911" s="11">
        <f t="shared" si="2058"/>
        <v>13.064221353281198</v>
      </c>
      <c r="AG1911" s="11">
        <f t="shared" si="2058"/>
        <v>-11.487339492076018</v>
      </c>
      <c r="AH1911" s="11">
        <f t="shared" si="2058"/>
        <v>-11.412099054683935</v>
      </c>
      <c r="AI1911" s="11">
        <f t="shared" si="2058"/>
        <v>-25.311418823360214</v>
      </c>
      <c r="AJ1911" s="11">
        <f t="shared" si="2058"/>
        <v>-12.286707675849158</v>
      </c>
      <c r="AK1911" s="11">
        <f t="shared" si="2058"/>
        <v>20.700085376265392</v>
      </c>
      <c r="AL1911" s="11">
        <f t="shared" si="2058"/>
        <v>13.453648875325868</v>
      </c>
    </row>
    <row r="1912" spans="1:38" ht="15">
      <c r="A1912" s="29">
        <v>1911</v>
      </c>
      <c r="B1912" s="23" t="s">
        <v>300</v>
      </c>
      <c r="C1912" s="23" t="s">
        <v>302</v>
      </c>
      <c r="D1912" s="7" t="s">
        <v>158</v>
      </c>
      <c r="E1912" s="10"/>
      <c r="F1912" s="11">
        <f t="shared" ref="F1912:AL1912" si="2059">F740/E740*100-100</f>
        <v>-12.646207078115012</v>
      </c>
      <c r="G1912" s="11">
        <f t="shared" si="2059"/>
        <v>-26.771145028308183</v>
      </c>
      <c r="H1912" s="11">
        <f t="shared" si="2059"/>
        <v>-15.113031719434403</v>
      </c>
      <c r="I1912" s="11">
        <f t="shared" si="2059"/>
        <v>7.8127164427205855</v>
      </c>
      <c r="J1912" s="11">
        <f t="shared" si="2059"/>
        <v>49.752666067069242</v>
      </c>
      <c r="K1912" s="11">
        <f t="shared" si="2059"/>
        <v>13.200060058771783</v>
      </c>
      <c r="L1912" s="11">
        <f t="shared" si="2059"/>
        <v>-100</v>
      </c>
      <c r="M1912" s="11" t="e">
        <f t="shared" si="2059"/>
        <v>#DIV/0!</v>
      </c>
      <c r="N1912" s="11" t="e">
        <f t="shared" si="2059"/>
        <v>#DIV/0!</v>
      </c>
      <c r="O1912" s="11" t="e">
        <f t="shared" si="2059"/>
        <v>#DIV/0!</v>
      </c>
      <c r="P1912" s="11" t="e">
        <f t="shared" si="2059"/>
        <v>#DIV/0!</v>
      </c>
      <c r="Q1912" s="11" t="e">
        <f t="shared" si="2059"/>
        <v>#DIV/0!</v>
      </c>
      <c r="R1912" s="11" t="e">
        <f t="shared" si="2059"/>
        <v>#DIV/0!</v>
      </c>
      <c r="S1912" s="11" t="e">
        <f t="shared" si="2059"/>
        <v>#DIV/0!</v>
      </c>
      <c r="T1912" s="11" t="e">
        <f t="shared" si="2059"/>
        <v>#DIV/0!</v>
      </c>
      <c r="U1912" s="11" t="e">
        <f t="shared" si="2059"/>
        <v>#DIV/0!</v>
      </c>
      <c r="V1912" s="11" t="e">
        <f t="shared" si="2059"/>
        <v>#DIV/0!</v>
      </c>
      <c r="W1912" s="11" t="e">
        <f t="shared" si="2059"/>
        <v>#DIV/0!</v>
      </c>
      <c r="X1912" s="11" t="e">
        <f t="shared" si="2059"/>
        <v>#DIV/0!</v>
      </c>
      <c r="Y1912" s="11" t="e">
        <f t="shared" si="2059"/>
        <v>#DIV/0!</v>
      </c>
      <c r="Z1912" s="11" t="e">
        <f t="shared" si="2059"/>
        <v>#DIV/0!</v>
      </c>
      <c r="AA1912" s="11" t="e">
        <f t="shared" si="2059"/>
        <v>#DIV/0!</v>
      </c>
      <c r="AB1912" s="11" t="e">
        <f t="shared" si="2059"/>
        <v>#DIV/0!</v>
      </c>
      <c r="AC1912" s="11" t="e">
        <f t="shared" si="2059"/>
        <v>#DIV/0!</v>
      </c>
      <c r="AD1912" s="11" t="e">
        <f t="shared" si="2059"/>
        <v>#DIV/0!</v>
      </c>
      <c r="AE1912" s="11" t="e">
        <f t="shared" si="2059"/>
        <v>#DIV/0!</v>
      </c>
      <c r="AF1912" s="11" t="e">
        <f t="shared" si="2059"/>
        <v>#DIV/0!</v>
      </c>
      <c r="AG1912" s="11" t="e">
        <f t="shared" si="2059"/>
        <v>#DIV/0!</v>
      </c>
      <c r="AH1912" s="11" t="e">
        <f t="shared" si="2059"/>
        <v>#DIV/0!</v>
      </c>
      <c r="AI1912" s="11" t="e">
        <f t="shared" si="2059"/>
        <v>#DIV/0!</v>
      </c>
      <c r="AJ1912" s="11" t="e">
        <f t="shared" si="2059"/>
        <v>#DIV/0!</v>
      </c>
      <c r="AK1912" s="11" t="e">
        <f t="shared" si="2059"/>
        <v>#DIV/0!</v>
      </c>
      <c r="AL1912" s="11" t="e">
        <f t="shared" si="2059"/>
        <v>#DIV/0!</v>
      </c>
    </row>
    <row r="1913" spans="1:38" ht="15">
      <c r="A1913" s="29">
        <v>1912</v>
      </c>
      <c r="B1913" s="23" t="s">
        <v>300</v>
      </c>
      <c r="C1913" s="23" t="s">
        <v>302</v>
      </c>
      <c r="D1913" s="7" t="s">
        <v>159</v>
      </c>
      <c r="E1913" s="10"/>
      <c r="F1913" s="11">
        <f t="shared" ref="F1913:AL1913" si="2060">F741/E741*100-100</f>
        <v>33.227292341967143</v>
      </c>
      <c r="G1913" s="11">
        <f t="shared" si="2060"/>
        <v>1.0785118675474763</v>
      </c>
      <c r="H1913" s="11">
        <f t="shared" si="2060"/>
        <v>-2.7227309581723773</v>
      </c>
      <c r="I1913" s="11">
        <f t="shared" si="2060"/>
        <v>5.3163820946380724</v>
      </c>
      <c r="J1913" s="11">
        <f t="shared" si="2060"/>
        <v>-18.790987012543013</v>
      </c>
      <c r="K1913" s="11">
        <f t="shared" si="2060"/>
        <v>12.131674400461122</v>
      </c>
      <c r="L1913" s="11">
        <f t="shared" si="2060"/>
        <v>36.604623037222183</v>
      </c>
      <c r="M1913" s="11">
        <f t="shared" si="2060"/>
        <v>33.997193146599614</v>
      </c>
      <c r="N1913" s="11">
        <f t="shared" si="2060"/>
        <v>22.590188201018904</v>
      </c>
      <c r="O1913" s="11">
        <f t="shared" si="2060"/>
        <v>16.008368406382473</v>
      </c>
      <c r="P1913" s="11">
        <f t="shared" si="2060"/>
        <v>6.5639888377254039</v>
      </c>
      <c r="Q1913" s="11">
        <f t="shared" si="2060"/>
        <v>-4.8731212080592741</v>
      </c>
      <c r="R1913" s="11">
        <f t="shared" si="2060"/>
        <v>-2.5335154627082517</v>
      </c>
      <c r="S1913" s="11">
        <f t="shared" si="2060"/>
        <v>1.6389282932961322</v>
      </c>
      <c r="T1913" s="11">
        <f t="shared" si="2060"/>
        <v>21.929738787772862</v>
      </c>
      <c r="U1913" s="11">
        <f t="shared" si="2060"/>
        <v>18.102338244795192</v>
      </c>
      <c r="V1913" s="11">
        <f t="shared" si="2060"/>
        <v>9.2965266643296758</v>
      </c>
      <c r="W1913" s="11">
        <f t="shared" si="2060"/>
        <v>9.7627019266331985</v>
      </c>
      <c r="X1913" s="11">
        <f t="shared" si="2060"/>
        <v>-26.496654663571974</v>
      </c>
      <c r="Y1913" s="11">
        <f t="shared" si="2060"/>
        <v>27.376750448346996</v>
      </c>
      <c r="Z1913" s="11">
        <f t="shared" si="2060"/>
        <v>12.933001712576228</v>
      </c>
      <c r="AA1913" s="11">
        <f t="shared" si="2060"/>
        <v>10.412622512364152</v>
      </c>
      <c r="AB1913" s="11">
        <f t="shared" si="2060"/>
        <v>-2.5605791698016702</v>
      </c>
      <c r="AC1913" s="11">
        <f t="shared" si="2060"/>
        <v>-0.91457235252660496</v>
      </c>
      <c r="AD1913" s="11">
        <f t="shared" si="2060"/>
        <v>21.92908321837767</v>
      </c>
      <c r="AE1913" s="11">
        <f t="shared" si="2060"/>
        <v>4.6129560773199785</v>
      </c>
      <c r="AF1913" s="11">
        <f t="shared" si="2060"/>
        <v>25.520923618210006</v>
      </c>
      <c r="AG1913" s="11">
        <f t="shared" si="2060"/>
        <v>6.5027195762492198</v>
      </c>
      <c r="AH1913" s="11">
        <f t="shared" si="2060"/>
        <v>3.0128896000541943</v>
      </c>
      <c r="AI1913" s="11">
        <f t="shared" si="2060"/>
        <v>-14.508449555538334</v>
      </c>
      <c r="AJ1913" s="11">
        <f t="shared" si="2060"/>
        <v>9.5815625915675753</v>
      </c>
      <c r="AK1913" s="11">
        <f t="shared" si="2060"/>
        <v>21.584876511937566</v>
      </c>
      <c r="AL1913" s="11">
        <f t="shared" si="2060"/>
        <v>14.001630849047402</v>
      </c>
    </row>
    <row r="1914" spans="1:38" ht="15">
      <c r="A1914" s="29">
        <v>1913</v>
      </c>
      <c r="B1914" s="23" t="s">
        <v>300</v>
      </c>
      <c r="C1914" s="23" t="s">
        <v>302</v>
      </c>
      <c r="D1914" s="7" t="s">
        <v>160</v>
      </c>
      <c r="E1914" s="10"/>
      <c r="F1914" s="11" t="e">
        <f t="shared" ref="F1914:AL1914" si="2061">F742/E742*100-100</f>
        <v>#DIV/0!</v>
      </c>
      <c r="G1914" s="11" t="e">
        <f t="shared" si="2061"/>
        <v>#DIV/0!</v>
      </c>
      <c r="H1914" s="11" t="e">
        <f t="shared" si="2061"/>
        <v>#DIV/0!</v>
      </c>
      <c r="I1914" s="11" t="e">
        <f t="shared" si="2061"/>
        <v>#DIV/0!</v>
      </c>
      <c r="J1914" s="11" t="e">
        <f t="shared" si="2061"/>
        <v>#DIV/0!</v>
      </c>
      <c r="K1914" s="11">
        <f t="shared" si="2061"/>
        <v>20</v>
      </c>
      <c r="L1914" s="11">
        <f t="shared" si="2061"/>
        <v>4.6875</v>
      </c>
      <c r="M1914" s="11">
        <f t="shared" si="2061"/>
        <v>-3.9800995024875618</v>
      </c>
      <c r="N1914" s="11">
        <f t="shared" si="2061"/>
        <v>268.3937823834197</v>
      </c>
      <c r="O1914" s="11">
        <f t="shared" si="2061"/>
        <v>-64.416315049226441</v>
      </c>
      <c r="P1914" s="11">
        <f t="shared" si="2061"/>
        <v>68.379446640316218</v>
      </c>
      <c r="Q1914" s="11">
        <f t="shared" si="2061"/>
        <v>188.49765258215962</v>
      </c>
      <c r="R1914" s="11">
        <f t="shared" si="2061"/>
        <v>-21.969080553295356</v>
      </c>
      <c r="S1914" s="11">
        <f t="shared" si="2061"/>
        <v>54.327424400417101</v>
      </c>
      <c r="T1914" s="11">
        <f t="shared" si="2061"/>
        <v>-32.837837837837839</v>
      </c>
      <c r="U1914" s="11">
        <f t="shared" si="2061"/>
        <v>120.72434607645874</v>
      </c>
      <c r="V1914" s="11">
        <f t="shared" si="2061"/>
        <v>-64.539653600729267</v>
      </c>
      <c r="W1914" s="11">
        <f t="shared" si="2061"/>
        <v>-47.429305912596398</v>
      </c>
      <c r="X1914" s="11">
        <f t="shared" si="2061"/>
        <v>33.985330073349616</v>
      </c>
      <c r="Y1914" s="11">
        <f t="shared" si="2061"/>
        <v>-96.532846715328461</v>
      </c>
      <c r="Z1914" s="11">
        <f t="shared" si="2061"/>
        <v>2078.9473684210529</v>
      </c>
      <c r="AA1914" s="11">
        <f t="shared" si="2061"/>
        <v>-59.420289855072461</v>
      </c>
      <c r="AB1914" s="11">
        <f t="shared" si="2061"/>
        <v>-57.142857142857146</v>
      </c>
      <c r="AC1914" s="11">
        <f t="shared" si="2061"/>
        <v>254.16666666666663</v>
      </c>
      <c r="AD1914" s="11">
        <f t="shared" si="2061"/>
        <v>-85.882352941176464</v>
      </c>
      <c r="AE1914" s="11">
        <f t="shared" si="2061"/>
        <v>-5.5555555555555571</v>
      </c>
      <c r="AF1914" s="11">
        <f t="shared" si="2061"/>
        <v>61.764705882352956</v>
      </c>
      <c r="AG1914" s="11">
        <f t="shared" si="2061"/>
        <v>61.818181818181813</v>
      </c>
      <c r="AH1914" s="11">
        <f t="shared" si="2061"/>
        <v>15.730337078651672</v>
      </c>
      <c r="AI1914" s="11">
        <f t="shared" si="2061"/>
        <v>280.58252427184465</v>
      </c>
      <c r="AJ1914" s="11">
        <f t="shared" si="2061"/>
        <v>-63.010204081632651</v>
      </c>
      <c r="AK1914" s="11">
        <f t="shared" si="2061"/>
        <v>-10.34482758620689</v>
      </c>
      <c r="AL1914" s="11">
        <f t="shared" si="2061"/>
        <v>-46.153846153846153</v>
      </c>
    </row>
    <row r="1915" spans="1:38" ht="15">
      <c r="A1915" s="29">
        <v>1914</v>
      </c>
      <c r="B1915" s="23" t="s">
        <v>300</v>
      </c>
      <c r="C1915" s="23" t="s">
        <v>302</v>
      </c>
      <c r="D1915" s="7" t="s">
        <v>161</v>
      </c>
      <c r="E1915" s="10"/>
      <c r="F1915" s="11">
        <f t="shared" ref="F1915:AL1915" si="2062">F743/E743*100-100</f>
        <v>-22.149946007096204</v>
      </c>
      <c r="G1915" s="11">
        <f t="shared" si="2062"/>
        <v>-21.514911324680469</v>
      </c>
      <c r="H1915" s="11">
        <f t="shared" si="2062"/>
        <v>-32.994592774937402</v>
      </c>
      <c r="I1915" s="11">
        <f t="shared" si="2062"/>
        <v>27.164254089867185</v>
      </c>
      <c r="J1915" s="11">
        <f t="shared" si="2062"/>
        <v>33.63622894957777</v>
      </c>
      <c r="K1915" s="11">
        <f t="shared" si="2062"/>
        <v>12.908351810790847</v>
      </c>
      <c r="L1915" s="11">
        <f t="shared" si="2062"/>
        <v>14.177003894871206</v>
      </c>
      <c r="M1915" s="11">
        <f t="shared" si="2062"/>
        <v>18.794880247674456</v>
      </c>
      <c r="N1915" s="11">
        <f t="shared" si="2062"/>
        <v>-16.239955599527036</v>
      </c>
      <c r="O1915" s="11">
        <f t="shared" si="2062"/>
        <v>39.717956843651876</v>
      </c>
      <c r="P1915" s="11">
        <f t="shared" si="2062"/>
        <v>-26.171452136708069</v>
      </c>
      <c r="Q1915" s="11">
        <f t="shared" si="2062"/>
        <v>-45.046781175813436</v>
      </c>
      <c r="R1915" s="11">
        <f t="shared" si="2062"/>
        <v>-3.8956088635901551</v>
      </c>
      <c r="S1915" s="11">
        <f t="shared" si="2062"/>
        <v>25.098495465242337</v>
      </c>
      <c r="T1915" s="11">
        <f t="shared" si="2062"/>
        <v>-1.4584346135148252</v>
      </c>
      <c r="U1915" s="11">
        <f t="shared" si="2062"/>
        <v>14.868835932305188</v>
      </c>
      <c r="V1915" s="11">
        <f t="shared" si="2062"/>
        <v>-8.5186637536645833</v>
      </c>
      <c r="W1915" s="11">
        <f t="shared" si="2062"/>
        <v>-3.5312608438284485</v>
      </c>
      <c r="X1915" s="11">
        <f t="shared" si="2062"/>
        <v>-14.138507437421978</v>
      </c>
      <c r="Y1915" s="11">
        <f t="shared" si="2062"/>
        <v>7.4940240025628952</v>
      </c>
      <c r="Z1915" s="11">
        <f t="shared" si="2062"/>
        <v>40.508940852819791</v>
      </c>
      <c r="AA1915" s="11">
        <f t="shared" si="2062"/>
        <v>5.2602382117800488</v>
      </c>
      <c r="AB1915" s="11">
        <f t="shared" si="2062"/>
        <v>6.6001178038875139</v>
      </c>
      <c r="AC1915" s="11">
        <f t="shared" si="2062"/>
        <v>29.802826731809461</v>
      </c>
      <c r="AD1915" s="11">
        <f t="shared" si="2062"/>
        <v>25.350629564905674</v>
      </c>
      <c r="AE1915" s="11">
        <f t="shared" si="2062"/>
        <v>-8.9420722443654057</v>
      </c>
      <c r="AF1915" s="11">
        <f t="shared" si="2062"/>
        <v>23.361991127860875</v>
      </c>
      <c r="AG1915" s="11">
        <f t="shared" si="2062"/>
        <v>6.6573319755600835</v>
      </c>
      <c r="AH1915" s="11">
        <f t="shared" si="2062"/>
        <v>-8.7122568325575855</v>
      </c>
      <c r="AI1915" s="11">
        <f t="shared" si="2062"/>
        <v>3.1303111517845537</v>
      </c>
      <c r="AJ1915" s="11">
        <f t="shared" si="2062"/>
        <v>20.823198510478164</v>
      </c>
      <c r="AK1915" s="11">
        <f t="shared" si="2062"/>
        <v>5.5306006019790459</v>
      </c>
      <c r="AL1915" s="11">
        <f t="shared" si="2062"/>
        <v>-14.360191634924277</v>
      </c>
    </row>
    <row r="1916" spans="1:38" ht="15">
      <c r="A1916" s="29">
        <v>1915</v>
      </c>
      <c r="B1916" s="23" t="s">
        <v>300</v>
      </c>
      <c r="C1916" s="23" t="s">
        <v>302</v>
      </c>
      <c r="D1916" s="7" t="s">
        <v>162</v>
      </c>
      <c r="E1916" s="10"/>
      <c r="F1916" s="11">
        <f t="shared" ref="F1916:AL1916" si="2063">F744/E744*100-100</f>
        <v>49.469170622090758</v>
      </c>
      <c r="G1916" s="11">
        <f t="shared" si="2063"/>
        <v>-22.100176420955748</v>
      </c>
      <c r="H1916" s="11">
        <f t="shared" si="2063"/>
        <v>10.596900293428391</v>
      </c>
      <c r="I1916" s="11">
        <f t="shared" si="2063"/>
        <v>-35.204772079772084</v>
      </c>
      <c r="J1916" s="11">
        <f t="shared" si="2063"/>
        <v>23.413668965896292</v>
      </c>
      <c r="K1916" s="11">
        <f t="shared" si="2063"/>
        <v>-18.07878153599502</v>
      </c>
      <c r="L1916" s="11">
        <f t="shared" si="2063"/>
        <v>-14.465887469421034</v>
      </c>
      <c r="M1916" s="11">
        <f t="shared" si="2063"/>
        <v>16.696326426846326</v>
      </c>
      <c r="N1916" s="11">
        <f t="shared" si="2063"/>
        <v>81.327269756549214</v>
      </c>
      <c r="O1916" s="11">
        <f t="shared" si="2063"/>
        <v>108.6473335636085</v>
      </c>
      <c r="P1916" s="11">
        <f t="shared" si="2063"/>
        <v>-27.196758126277601</v>
      </c>
      <c r="Q1916" s="11">
        <f t="shared" si="2063"/>
        <v>-40.367979277684952</v>
      </c>
      <c r="R1916" s="11">
        <f t="shared" si="2063"/>
        <v>-29.264208501890039</v>
      </c>
      <c r="S1916" s="11">
        <f t="shared" si="2063"/>
        <v>5.6017813195827983</v>
      </c>
      <c r="T1916" s="11">
        <f t="shared" si="2063"/>
        <v>-3.3736544223726526</v>
      </c>
      <c r="U1916" s="11">
        <f t="shared" si="2063"/>
        <v>187.36648673481108</v>
      </c>
      <c r="V1916" s="11">
        <f t="shared" si="2063"/>
        <v>-27.718316614044198</v>
      </c>
      <c r="W1916" s="11">
        <f t="shared" si="2063"/>
        <v>-39.233423275976463</v>
      </c>
      <c r="X1916" s="11">
        <f t="shared" si="2063"/>
        <v>-44.05459508644222</v>
      </c>
      <c r="Y1916" s="11">
        <f t="shared" si="2063"/>
        <v>-13.206687918808143</v>
      </c>
      <c r="Z1916" s="11">
        <f t="shared" si="2063"/>
        <v>7.3870024735776809</v>
      </c>
      <c r="AA1916" s="11">
        <f t="shared" si="2063"/>
        <v>70.219523261089591</v>
      </c>
      <c r="AB1916" s="11">
        <f t="shared" si="2063"/>
        <v>-100</v>
      </c>
      <c r="AC1916" s="11" t="e">
        <f t="shared" si="2063"/>
        <v>#DIV/0!</v>
      </c>
      <c r="AD1916" s="11" t="e">
        <f t="shared" si="2063"/>
        <v>#DIV/0!</v>
      </c>
      <c r="AE1916" s="11" t="e">
        <f t="shared" si="2063"/>
        <v>#DIV/0!</v>
      </c>
      <c r="AF1916" s="11" t="e">
        <f t="shared" si="2063"/>
        <v>#DIV/0!</v>
      </c>
      <c r="AG1916" s="11" t="e">
        <f t="shared" si="2063"/>
        <v>#DIV/0!</v>
      </c>
      <c r="AH1916" s="11" t="e">
        <f t="shared" si="2063"/>
        <v>#DIV/0!</v>
      </c>
      <c r="AI1916" s="11" t="e">
        <f t="shared" si="2063"/>
        <v>#DIV/0!</v>
      </c>
      <c r="AJ1916" s="11" t="e">
        <f t="shared" si="2063"/>
        <v>#DIV/0!</v>
      </c>
      <c r="AK1916" s="11" t="e">
        <f t="shared" si="2063"/>
        <v>#DIV/0!</v>
      </c>
      <c r="AL1916" s="11" t="e">
        <f t="shared" si="2063"/>
        <v>#DIV/0!</v>
      </c>
    </row>
    <row r="1917" spans="1:38" ht="15">
      <c r="A1917" s="29">
        <v>1916</v>
      </c>
      <c r="B1917" s="23" t="s">
        <v>300</v>
      </c>
      <c r="C1917" s="23" t="s">
        <v>302</v>
      </c>
      <c r="D1917" s="7" t="s">
        <v>163</v>
      </c>
      <c r="E1917" s="10"/>
      <c r="F1917" s="11">
        <f t="shared" ref="F1917:AL1917" si="2064">F745/E745*100-100</f>
        <v>1.245840477718275</v>
      </c>
      <c r="G1917" s="11">
        <f t="shared" si="2064"/>
        <v>-12.315839053549539</v>
      </c>
      <c r="H1917" s="11">
        <f t="shared" si="2064"/>
        <v>-21.690016233445647</v>
      </c>
      <c r="I1917" s="11">
        <f t="shared" si="2064"/>
        <v>8.4487506682941103</v>
      </c>
      <c r="J1917" s="11">
        <f t="shared" si="2064"/>
        <v>36.654776133980107</v>
      </c>
      <c r="K1917" s="11">
        <f t="shared" si="2064"/>
        <v>-9.5075060153625799</v>
      </c>
      <c r="L1917" s="11">
        <f t="shared" si="2064"/>
        <v>-16.769777543767276</v>
      </c>
      <c r="M1917" s="11">
        <f t="shared" si="2064"/>
        <v>132.20487562413865</v>
      </c>
      <c r="N1917" s="11">
        <f t="shared" si="2064"/>
        <v>6.754482068805828</v>
      </c>
      <c r="O1917" s="11">
        <f t="shared" si="2064"/>
        <v>-53.942190083322551</v>
      </c>
      <c r="P1917" s="11">
        <f t="shared" si="2064"/>
        <v>-12.28999204492834</v>
      </c>
      <c r="Q1917" s="11">
        <f t="shared" si="2064"/>
        <v>69.101960147281773</v>
      </c>
      <c r="R1917" s="11">
        <f t="shared" si="2064"/>
        <v>-11.541612298102493</v>
      </c>
      <c r="S1917" s="11">
        <f t="shared" si="2064"/>
        <v>-19.973816303875665</v>
      </c>
      <c r="T1917" s="11">
        <f t="shared" si="2064"/>
        <v>22.069810396170226</v>
      </c>
      <c r="U1917" s="11">
        <f t="shared" si="2064"/>
        <v>2.9181167184928256</v>
      </c>
      <c r="V1917" s="11">
        <f t="shared" si="2064"/>
        <v>43.471581720368789</v>
      </c>
      <c r="W1917" s="11">
        <f t="shared" si="2064"/>
        <v>11.821613426046952</v>
      </c>
      <c r="X1917" s="11">
        <f t="shared" si="2064"/>
        <v>-41.445437934703946</v>
      </c>
      <c r="Y1917" s="11">
        <f t="shared" si="2064"/>
        <v>24.916558338896095</v>
      </c>
      <c r="Z1917" s="11">
        <f t="shared" si="2064"/>
        <v>-5.4202835555669253</v>
      </c>
      <c r="AA1917" s="11">
        <f t="shared" si="2064"/>
        <v>-6.7208966602325972</v>
      </c>
      <c r="AB1917" s="11">
        <f t="shared" si="2064"/>
        <v>37.190801199843492</v>
      </c>
      <c r="AC1917" s="11">
        <f t="shared" si="2064"/>
        <v>-0.39377231341234165</v>
      </c>
      <c r="AD1917" s="11">
        <f t="shared" si="2064"/>
        <v>0.73381886974928534</v>
      </c>
      <c r="AE1917" s="11">
        <f t="shared" si="2064"/>
        <v>-11.058265223194923</v>
      </c>
      <c r="AF1917" s="11">
        <f t="shared" si="2064"/>
        <v>3.3578494613474561</v>
      </c>
      <c r="AG1917" s="11">
        <f t="shared" si="2064"/>
        <v>1.1868226499445882</v>
      </c>
      <c r="AH1917" s="11">
        <f t="shared" si="2064"/>
        <v>54.740272968017933</v>
      </c>
      <c r="AI1917" s="11">
        <f t="shared" si="2064"/>
        <v>-31.618440799347042</v>
      </c>
      <c r="AJ1917" s="11">
        <f t="shared" si="2064"/>
        <v>33.926921299861391</v>
      </c>
      <c r="AK1917" s="11">
        <f t="shared" si="2064"/>
        <v>11.21987915726325</v>
      </c>
      <c r="AL1917" s="11">
        <f t="shared" si="2064"/>
        <v>14.923508403089826</v>
      </c>
    </row>
    <row r="1918" spans="1:38" ht="15">
      <c r="A1918" s="29">
        <v>1917</v>
      </c>
      <c r="B1918" s="23" t="s">
        <v>300</v>
      </c>
      <c r="C1918" s="23" t="s">
        <v>302</v>
      </c>
      <c r="D1918" s="7" t="s">
        <v>164</v>
      </c>
      <c r="E1918" s="10"/>
      <c r="F1918" s="11">
        <f t="shared" ref="F1918:AL1918" si="2065">F746/E746*100-100</f>
        <v>-22.064309824125061</v>
      </c>
      <c r="G1918" s="11">
        <f t="shared" si="2065"/>
        <v>-41.744202913566944</v>
      </c>
      <c r="H1918" s="11">
        <f t="shared" si="2065"/>
        <v>40.224099599822125</v>
      </c>
      <c r="I1918" s="11">
        <f t="shared" si="2065"/>
        <v>7.6685988254842101</v>
      </c>
      <c r="J1918" s="11">
        <f t="shared" si="2065"/>
        <v>-13.605145664235991</v>
      </c>
      <c r="K1918" s="11">
        <f t="shared" si="2065"/>
        <v>35.534102375303377</v>
      </c>
      <c r="L1918" s="11">
        <f t="shared" si="2065"/>
        <v>-14.204511157166138</v>
      </c>
      <c r="M1918" s="11">
        <f t="shared" si="2065"/>
        <v>-22.829770517946983</v>
      </c>
      <c r="N1918" s="11">
        <f t="shared" si="2065"/>
        <v>-9.7340829661145705</v>
      </c>
      <c r="O1918" s="11">
        <f t="shared" si="2065"/>
        <v>9.1306982694768095</v>
      </c>
      <c r="P1918" s="11">
        <f t="shared" si="2065"/>
        <v>48.20602208922071</v>
      </c>
      <c r="Q1918" s="11">
        <f t="shared" si="2065"/>
        <v>-37.828245506302103</v>
      </c>
      <c r="R1918" s="11">
        <f t="shared" si="2065"/>
        <v>76.44222720728564</v>
      </c>
      <c r="S1918" s="11">
        <f t="shared" si="2065"/>
        <v>-1.3008083798246588</v>
      </c>
      <c r="T1918" s="11">
        <f t="shared" si="2065"/>
        <v>13.508291276135552</v>
      </c>
      <c r="U1918" s="11">
        <f t="shared" si="2065"/>
        <v>0.32351770454872053</v>
      </c>
      <c r="V1918" s="11">
        <f t="shared" si="2065"/>
        <v>76.905089524645661</v>
      </c>
      <c r="W1918" s="11">
        <f t="shared" si="2065"/>
        <v>-24.43405230005726</v>
      </c>
      <c r="X1918" s="11">
        <f t="shared" si="2065"/>
        <v>-22.086311854302963</v>
      </c>
      <c r="Y1918" s="11">
        <f t="shared" si="2065"/>
        <v>123.85213282434086</v>
      </c>
      <c r="Z1918" s="11">
        <f t="shared" si="2065"/>
        <v>23.315748883924542</v>
      </c>
      <c r="AA1918" s="11">
        <f t="shared" si="2065"/>
        <v>23.023779533569979</v>
      </c>
      <c r="AB1918" s="11">
        <f t="shared" si="2065"/>
        <v>-14.552879096331054</v>
      </c>
      <c r="AC1918" s="11">
        <f t="shared" si="2065"/>
        <v>-23.708613340930555</v>
      </c>
      <c r="AD1918" s="11">
        <f t="shared" si="2065"/>
        <v>8.2253618068191372</v>
      </c>
      <c r="AE1918" s="11">
        <f t="shared" si="2065"/>
        <v>-21.877811982003308</v>
      </c>
      <c r="AF1918" s="11">
        <f t="shared" si="2065"/>
        <v>17.252757245482542</v>
      </c>
      <c r="AG1918" s="11">
        <f t="shared" si="2065"/>
        <v>-14.039072309624046</v>
      </c>
      <c r="AH1918" s="11">
        <f t="shared" si="2065"/>
        <v>-5.8522544196936792</v>
      </c>
      <c r="AI1918" s="11">
        <f t="shared" si="2065"/>
        <v>-15.837603756451273</v>
      </c>
      <c r="AJ1918" s="11">
        <f t="shared" si="2065"/>
        <v>30.340605955453384</v>
      </c>
      <c r="AK1918" s="11">
        <f t="shared" si="2065"/>
        <v>12.078038228748511</v>
      </c>
      <c r="AL1918" s="11">
        <f t="shared" si="2065"/>
        <v>-2.4522139331180597</v>
      </c>
    </row>
    <row r="1919" spans="1:38" ht="15">
      <c r="A1919" s="29">
        <v>1918</v>
      </c>
      <c r="B1919" s="23" t="s">
        <v>300</v>
      </c>
      <c r="C1919" s="23" t="s">
        <v>302</v>
      </c>
      <c r="D1919" s="7" t="s">
        <v>165</v>
      </c>
      <c r="E1919" s="10"/>
      <c r="F1919" s="11">
        <f t="shared" ref="F1919:AL1919" si="2066">F747/E747*100-100</f>
        <v>-7.9508942915283285</v>
      </c>
      <c r="G1919" s="11">
        <f t="shared" si="2066"/>
        <v>-16.87537268932617</v>
      </c>
      <c r="H1919" s="11">
        <f t="shared" si="2066"/>
        <v>6.9475452286803971</v>
      </c>
      <c r="I1919" s="11">
        <f t="shared" si="2066"/>
        <v>40.877025364500184</v>
      </c>
      <c r="J1919" s="11">
        <f t="shared" si="2066"/>
        <v>0.96433896793432439</v>
      </c>
      <c r="K1919" s="11">
        <f t="shared" si="2066"/>
        <v>4.0970218952579387</v>
      </c>
      <c r="L1919" s="11">
        <f t="shared" si="2066"/>
        <v>25.158889409435247</v>
      </c>
      <c r="M1919" s="11">
        <f t="shared" si="2066"/>
        <v>-9.0708448983339309</v>
      </c>
      <c r="N1919" s="11">
        <f t="shared" si="2066"/>
        <v>-9.587758985611373</v>
      </c>
      <c r="O1919" s="11">
        <f t="shared" si="2066"/>
        <v>9.186794211514254</v>
      </c>
      <c r="P1919" s="11">
        <f t="shared" si="2066"/>
        <v>-5.8333284158390626</v>
      </c>
      <c r="Q1919" s="11">
        <f t="shared" si="2066"/>
        <v>8.2837406236879474</v>
      </c>
      <c r="R1919" s="11">
        <f t="shared" si="2066"/>
        <v>-11.724763209166838</v>
      </c>
      <c r="S1919" s="11">
        <f t="shared" si="2066"/>
        <v>30.320360131990128</v>
      </c>
      <c r="T1919" s="11">
        <f t="shared" si="2066"/>
        <v>34.002169833942304</v>
      </c>
      <c r="U1919" s="11">
        <f t="shared" si="2066"/>
        <v>36.279397447737182</v>
      </c>
      <c r="V1919" s="11">
        <f t="shared" si="2066"/>
        <v>22.618233238908971</v>
      </c>
      <c r="W1919" s="11">
        <f t="shared" si="2066"/>
        <v>5.4045290479114669</v>
      </c>
      <c r="X1919" s="11">
        <f t="shared" si="2066"/>
        <v>-7.9879876466287953</v>
      </c>
      <c r="Y1919" s="11">
        <f t="shared" si="2066"/>
        <v>48.472337613001457</v>
      </c>
      <c r="Z1919" s="11">
        <f t="shared" si="2066"/>
        <v>13.557620850709526</v>
      </c>
      <c r="AA1919" s="11">
        <f t="shared" si="2066"/>
        <v>11.086986687500882</v>
      </c>
      <c r="AB1919" s="11">
        <f t="shared" si="2066"/>
        <v>-19.16604038206178</v>
      </c>
      <c r="AC1919" s="11">
        <f t="shared" si="2066"/>
        <v>4.2576043949991202</v>
      </c>
      <c r="AD1919" s="11">
        <f t="shared" si="2066"/>
        <v>-4.0793814473334038</v>
      </c>
      <c r="AE1919" s="11">
        <f t="shared" si="2066"/>
        <v>-1.9355763253220601</v>
      </c>
      <c r="AF1919" s="11">
        <f t="shared" si="2066"/>
        <v>8.5538109187694289</v>
      </c>
      <c r="AG1919" s="11">
        <f t="shared" si="2066"/>
        <v>0.90265791123944439</v>
      </c>
      <c r="AH1919" s="11">
        <f t="shared" si="2066"/>
        <v>4.578031015561919</v>
      </c>
      <c r="AI1919" s="11">
        <f t="shared" si="2066"/>
        <v>-8.7082101298568091</v>
      </c>
      <c r="AJ1919" s="11">
        <f t="shared" si="2066"/>
        <v>11.653558578607502</v>
      </c>
      <c r="AK1919" s="11">
        <f t="shared" si="2066"/>
        <v>23.093471347508881</v>
      </c>
      <c r="AL1919" s="11">
        <f t="shared" si="2066"/>
        <v>-11.083703915445767</v>
      </c>
    </row>
    <row r="1920" spans="1:38" ht="15">
      <c r="A1920" s="29">
        <v>1919</v>
      </c>
      <c r="B1920" s="23" t="s">
        <v>300</v>
      </c>
      <c r="C1920" s="23" t="s">
        <v>302</v>
      </c>
      <c r="D1920" s="7" t="s">
        <v>166</v>
      </c>
      <c r="E1920" s="10"/>
      <c r="F1920" s="11" t="e">
        <f t="shared" ref="F1920:AL1920" si="2067">F748/E748*100-100</f>
        <v>#DIV/0!</v>
      </c>
      <c r="G1920" s="11" t="e">
        <f t="shared" si="2067"/>
        <v>#DIV/0!</v>
      </c>
      <c r="H1920" s="11" t="e">
        <f t="shared" si="2067"/>
        <v>#DIV/0!</v>
      </c>
      <c r="I1920" s="11" t="e">
        <f t="shared" si="2067"/>
        <v>#DIV/0!</v>
      </c>
      <c r="J1920" s="11" t="e">
        <f t="shared" si="2067"/>
        <v>#DIV/0!</v>
      </c>
      <c r="K1920" s="11" t="e">
        <f t="shared" si="2067"/>
        <v>#DIV/0!</v>
      </c>
      <c r="L1920" s="11" t="e">
        <f t="shared" si="2067"/>
        <v>#DIV/0!</v>
      </c>
      <c r="M1920" s="11" t="e">
        <f t="shared" si="2067"/>
        <v>#DIV/0!</v>
      </c>
      <c r="N1920" s="11" t="e">
        <f t="shared" si="2067"/>
        <v>#DIV/0!</v>
      </c>
      <c r="O1920" s="11" t="e">
        <f t="shared" si="2067"/>
        <v>#DIV/0!</v>
      </c>
      <c r="P1920" s="11" t="e">
        <f t="shared" si="2067"/>
        <v>#DIV/0!</v>
      </c>
      <c r="Q1920" s="11" t="e">
        <f t="shared" si="2067"/>
        <v>#DIV/0!</v>
      </c>
      <c r="R1920" s="11" t="e">
        <f t="shared" si="2067"/>
        <v>#DIV/0!</v>
      </c>
      <c r="S1920" s="11" t="e">
        <f t="shared" si="2067"/>
        <v>#DIV/0!</v>
      </c>
      <c r="T1920" s="11" t="e">
        <f t="shared" si="2067"/>
        <v>#DIV/0!</v>
      </c>
      <c r="U1920" s="11" t="e">
        <f t="shared" si="2067"/>
        <v>#DIV/0!</v>
      </c>
      <c r="V1920" s="11" t="e">
        <f t="shared" si="2067"/>
        <v>#DIV/0!</v>
      </c>
      <c r="W1920" s="11" t="e">
        <f t="shared" si="2067"/>
        <v>#DIV/0!</v>
      </c>
      <c r="X1920" s="11" t="e">
        <f t="shared" si="2067"/>
        <v>#DIV/0!</v>
      </c>
      <c r="Y1920" s="11" t="e">
        <f t="shared" si="2067"/>
        <v>#DIV/0!</v>
      </c>
      <c r="Z1920" s="11" t="e">
        <f t="shared" si="2067"/>
        <v>#DIV/0!</v>
      </c>
      <c r="AA1920" s="11" t="e">
        <f t="shared" si="2067"/>
        <v>#DIV/0!</v>
      </c>
      <c r="AB1920" s="11" t="e">
        <f t="shared" si="2067"/>
        <v>#DIV/0!</v>
      </c>
      <c r="AC1920" s="11">
        <f t="shared" si="2067"/>
        <v>36.703682057276467</v>
      </c>
      <c r="AD1920" s="11">
        <f t="shared" si="2067"/>
        <v>20.906370243693885</v>
      </c>
      <c r="AE1920" s="11">
        <f t="shared" si="2067"/>
        <v>-2.0509193776520505</v>
      </c>
      <c r="AF1920" s="11">
        <f t="shared" si="2067"/>
        <v>12.093862815884478</v>
      </c>
      <c r="AG1920" s="11">
        <f t="shared" si="2067"/>
        <v>7.6328502415458956</v>
      </c>
      <c r="AH1920" s="11">
        <f t="shared" si="2067"/>
        <v>-0.77797725912627413</v>
      </c>
      <c r="AI1920" s="11">
        <f t="shared" si="2067"/>
        <v>-33.383594692400493</v>
      </c>
      <c r="AJ1920" s="11">
        <f t="shared" si="2067"/>
        <v>-20.778632865550023</v>
      </c>
      <c r="AK1920" s="11">
        <f t="shared" si="2067"/>
        <v>42.05714285714285</v>
      </c>
      <c r="AL1920" s="11">
        <f t="shared" si="2067"/>
        <v>-38.535800482703145</v>
      </c>
    </row>
    <row r="1921" spans="1:38" ht="15">
      <c r="A1921" s="29">
        <v>1920</v>
      </c>
      <c r="B1921" s="23" t="s">
        <v>300</v>
      </c>
      <c r="C1921" s="23" t="s">
        <v>302</v>
      </c>
      <c r="D1921" s="7" t="s">
        <v>167</v>
      </c>
      <c r="E1921" s="10"/>
      <c r="F1921" s="11">
        <f t="shared" ref="F1921:AL1921" si="2068">F749/E749*100-100</f>
        <v>-66.956521739130437</v>
      </c>
      <c r="G1921" s="11">
        <f t="shared" si="2068"/>
        <v>-23.68421052631578</v>
      </c>
      <c r="H1921" s="11">
        <f t="shared" si="2068"/>
        <v>-16.091954022988503</v>
      </c>
      <c r="I1921" s="11">
        <f t="shared" si="2068"/>
        <v>224.65753424657532</v>
      </c>
      <c r="J1921" s="11">
        <f t="shared" si="2068"/>
        <v>-31.64556962025317</v>
      </c>
      <c r="K1921" s="11">
        <f t="shared" si="2068"/>
        <v>-76.543209876543216</v>
      </c>
      <c r="L1921" s="11">
        <f t="shared" si="2068"/>
        <v>1168.421052631579</v>
      </c>
      <c r="M1921" s="11">
        <f t="shared" si="2068"/>
        <v>88.174273858921168</v>
      </c>
      <c r="N1921" s="11">
        <f t="shared" si="2068"/>
        <v>-26.240352811466366</v>
      </c>
      <c r="O1921" s="11">
        <f t="shared" si="2068"/>
        <v>228.40059790732437</v>
      </c>
      <c r="P1921" s="11">
        <f t="shared" si="2068"/>
        <v>46.654528903049624</v>
      </c>
      <c r="Q1921" s="11">
        <f t="shared" si="2068"/>
        <v>13.749224084419609</v>
      </c>
      <c r="R1921" s="11">
        <f t="shared" si="2068"/>
        <v>-8.2673942701227787</v>
      </c>
      <c r="S1921" s="11">
        <f t="shared" si="2068"/>
        <v>13.35514574657941</v>
      </c>
      <c r="T1921" s="11">
        <f t="shared" si="2068"/>
        <v>-14.431907635791134</v>
      </c>
      <c r="U1921" s="11">
        <f t="shared" si="2068"/>
        <v>-4.4771542471634547</v>
      </c>
      <c r="V1921" s="11">
        <f t="shared" si="2068"/>
        <v>42.728731942215092</v>
      </c>
      <c r="W1921" s="11">
        <f t="shared" si="2068"/>
        <v>-35.492577597840764</v>
      </c>
      <c r="X1921" s="11">
        <f t="shared" si="2068"/>
        <v>-32.21757322175732</v>
      </c>
      <c r="Y1921" s="11">
        <f t="shared" si="2068"/>
        <v>242.84979423868316</v>
      </c>
      <c r="Z1921" s="11">
        <f t="shared" si="2068"/>
        <v>14.088522130532638</v>
      </c>
      <c r="AA1921" s="11">
        <f t="shared" si="2068"/>
        <v>178.41925302472379</v>
      </c>
      <c r="AB1921" s="11">
        <f t="shared" si="2068"/>
        <v>247.07382740541306</v>
      </c>
      <c r="AC1921" s="11">
        <f t="shared" si="2068"/>
        <v>-21.249608731746477</v>
      </c>
      <c r="AD1921" s="11">
        <f t="shared" si="2068"/>
        <v>-83.238572539531674</v>
      </c>
      <c r="AE1921" s="11">
        <f t="shared" si="2068"/>
        <v>339.00402103309625</v>
      </c>
      <c r="AF1921" s="11">
        <f t="shared" si="2068"/>
        <v>-8.6286667136381823</v>
      </c>
      <c r="AG1921" s="11">
        <f t="shared" si="2068"/>
        <v>-67.605706207428341</v>
      </c>
      <c r="AH1921" s="11">
        <f t="shared" si="2068"/>
        <v>36.8801079108149</v>
      </c>
      <c r="AI1921" s="11">
        <f t="shared" si="2068"/>
        <v>-49.243522114660024</v>
      </c>
      <c r="AJ1921" s="11">
        <f t="shared" si="2068"/>
        <v>9.4563727729556746</v>
      </c>
      <c r="AK1921" s="11">
        <f t="shared" si="2068"/>
        <v>-68.948247078464107</v>
      </c>
      <c r="AL1921" s="11">
        <f t="shared" si="2068"/>
        <v>-26.579301075268816</v>
      </c>
    </row>
    <row r="1922" spans="1:38" ht="15">
      <c r="A1922" s="29">
        <v>1921</v>
      </c>
      <c r="B1922" s="23" t="s">
        <v>300</v>
      </c>
      <c r="C1922" s="23" t="s">
        <v>302</v>
      </c>
      <c r="D1922" s="7" t="s">
        <v>168</v>
      </c>
      <c r="E1922" s="10"/>
      <c r="F1922" s="11">
        <f t="shared" ref="F1922:AL1922" si="2069">F750/E750*100-100</f>
        <v>-11.607678464307142</v>
      </c>
      <c r="G1922" s="11">
        <f t="shared" si="2069"/>
        <v>3.6308109942314104</v>
      </c>
      <c r="H1922" s="11">
        <f t="shared" si="2069"/>
        <v>62.377210216110029</v>
      </c>
      <c r="I1922" s="11">
        <f t="shared" si="2069"/>
        <v>5.1018350473885903</v>
      </c>
      <c r="J1922" s="11">
        <f t="shared" si="2069"/>
        <v>-25.9401381427475</v>
      </c>
      <c r="K1922" s="11">
        <f t="shared" si="2069"/>
        <v>55.984455958549205</v>
      </c>
      <c r="L1922" s="11">
        <f t="shared" si="2069"/>
        <v>-49.1612688922106</v>
      </c>
      <c r="M1922" s="11">
        <f t="shared" si="2069"/>
        <v>62.691930741587726</v>
      </c>
      <c r="N1922" s="11">
        <f t="shared" si="2069"/>
        <v>-11.546184738955816</v>
      </c>
      <c r="O1922" s="11">
        <f t="shared" si="2069"/>
        <v>36.367763904653799</v>
      </c>
      <c r="P1922" s="11">
        <f t="shared" si="2069"/>
        <v>-9.3890461128683143</v>
      </c>
      <c r="Q1922" s="11">
        <f t="shared" si="2069"/>
        <v>1.1574499356972154</v>
      </c>
      <c r="R1922" s="11">
        <f t="shared" si="2069"/>
        <v>-26.53468942971304</v>
      </c>
      <c r="S1922" s="11">
        <f t="shared" si="2069"/>
        <v>-14.116192830655123</v>
      </c>
      <c r="T1922" s="11">
        <f t="shared" si="2069"/>
        <v>42.947610823258486</v>
      </c>
      <c r="U1922" s="11">
        <f t="shared" si="2069"/>
        <v>14.619412001610968</v>
      </c>
      <c r="V1922" s="11">
        <f t="shared" si="2069"/>
        <v>115.89950808151789</v>
      </c>
      <c r="W1922" s="11">
        <f t="shared" si="2069"/>
        <v>-72.365530148913663</v>
      </c>
      <c r="X1922" s="11">
        <f t="shared" si="2069"/>
        <v>-7.3321554770318045</v>
      </c>
      <c r="Y1922" s="11">
        <f t="shared" si="2069"/>
        <v>-12.170320940578321</v>
      </c>
      <c r="Z1922" s="11">
        <f t="shared" si="2069"/>
        <v>-12.409551374819102</v>
      </c>
      <c r="AA1922" s="11">
        <f t="shared" si="2069"/>
        <v>90.541098719537359</v>
      </c>
      <c r="AB1922" s="11">
        <f t="shared" si="2069"/>
        <v>-30.435725124647746</v>
      </c>
      <c r="AC1922" s="11">
        <f t="shared" si="2069"/>
        <v>87.971330632595823</v>
      </c>
      <c r="AD1922" s="11">
        <f t="shared" si="2069"/>
        <v>-45.689655172413794</v>
      </c>
      <c r="AE1922" s="11">
        <f t="shared" si="2069"/>
        <v>37.423687423687426</v>
      </c>
      <c r="AF1922" s="11">
        <f t="shared" si="2069"/>
        <v>12.19458018658375</v>
      </c>
      <c r="AG1922" s="11">
        <f t="shared" si="2069"/>
        <v>-29.043753712136208</v>
      </c>
      <c r="AH1922" s="11">
        <f t="shared" si="2069"/>
        <v>-14.425223214285708</v>
      </c>
      <c r="AI1922" s="11">
        <f t="shared" si="2069"/>
        <v>2.510596674274538</v>
      </c>
      <c r="AJ1922" s="11">
        <f t="shared" si="2069"/>
        <v>17.748091603053439</v>
      </c>
      <c r="AK1922" s="11">
        <f t="shared" si="2069"/>
        <v>-100</v>
      </c>
      <c r="AL1922" s="11" t="e">
        <f t="shared" si="2069"/>
        <v>#DIV/0!</v>
      </c>
    </row>
    <row r="1923" spans="1:38" ht="15">
      <c r="A1923" s="29">
        <v>1922</v>
      </c>
      <c r="B1923" s="23" t="s">
        <v>300</v>
      </c>
      <c r="C1923" s="23" t="s">
        <v>302</v>
      </c>
      <c r="D1923" s="7" t="s">
        <v>169</v>
      </c>
      <c r="E1923" s="10"/>
      <c r="F1923" s="11" t="e">
        <f t="shared" ref="F1923:AL1923" si="2070">F751/E751*100-100</f>
        <v>#DIV/0!</v>
      </c>
      <c r="G1923" s="11" t="e">
        <f t="shared" si="2070"/>
        <v>#DIV/0!</v>
      </c>
      <c r="H1923" s="11" t="e">
        <f t="shared" si="2070"/>
        <v>#DIV/0!</v>
      </c>
      <c r="I1923" s="11" t="e">
        <f t="shared" si="2070"/>
        <v>#DIV/0!</v>
      </c>
      <c r="J1923" s="11" t="e">
        <f t="shared" si="2070"/>
        <v>#DIV/0!</v>
      </c>
      <c r="K1923" s="11" t="e">
        <f t="shared" si="2070"/>
        <v>#DIV/0!</v>
      </c>
      <c r="L1923" s="11" t="e">
        <f t="shared" si="2070"/>
        <v>#DIV/0!</v>
      </c>
      <c r="M1923" s="11" t="e">
        <f t="shared" si="2070"/>
        <v>#DIV/0!</v>
      </c>
      <c r="N1923" s="11" t="e">
        <f t="shared" si="2070"/>
        <v>#DIV/0!</v>
      </c>
      <c r="O1923" s="11" t="e">
        <f t="shared" si="2070"/>
        <v>#DIV/0!</v>
      </c>
      <c r="P1923" s="11" t="e">
        <f t="shared" si="2070"/>
        <v>#DIV/0!</v>
      </c>
      <c r="Q1923" s="11" t="e">
        <f t="shared" si="2070"/>
        <v>#DIV/0!</v>
      </c>
      <c r="R1923" s="11" t="e">
        <f t="shared" si="2070"/>
        <v>#DIV/0!</v>
      </c>
      <c r="S1923" s="11" t="e">
        <f t="shared" si="2070"/>
        <v>#DIV/0!</v>
      </c>
      <c r="T1923" s="11" t="e">
        <f t="shared" si="2070"/>
        <v>#DIV/0!</v>
      </c>
      <c r="U1923" s="11" t="e">
        <f t="shared" si="2070"/>
        <v>#DIV/0!</v>
      </c>
      <c r="V1923" s="11" t="e">
        <f t="shared" si="2070"/>
        <v>#DIV/0!</v>
      </c>
      <c r="W1923" s="11" t="e">
        <f t="shared" si="2070"/>
        <v>#DIV/0!</v>
      </c>
      <c r="X1923" s="11" t="e">
        <f t="shared" si="2070"/>
        <v>#DIV/0!</v>
      </c>
      <c r="Y1923" s="11" t="e">
        <f t="shared" si="2070"/>
        <v>#DIV/0!</v>
      </c>
      <c r="Z1923" s="11" t="e">
        <f t="shared" si="2070"/>
        <v>#DIV/0!</v>
      </c>
      <c r="AA1923" s="11" t="e">
        <f t="shared" si="2070"/>
        <v>#DIV/0!</v>
      </c>
      <c r="AB1923" s="11" t="e">
        <f t="shared" si="2070"/>
        <v>#DIV/0!</v>
      </c>
      <c r="AC1923" s="11">
        <f t="shared" si="2070"/>
        <v>-12.68303671998197</v>
      </c>
      <c r="AD1923" s="11">
        <f t="shared" si="2070"/>
        <v>121.54282765737875</v>
      </c>
      <c r="AE1923" s="11">
        <f t="shared" si="2070"/>
        <v>-33.329451496448115</v>
      </c>
      <c r="AF1923" s="11">
        <f t="shared" si="2070"/>
        <v>-11.930131004366814</v>
      </c>
      <c r="AG1923" s="11">
        <f t="shared" si="2070"/>
        <v>-25.704085680285601</v>
      </c>
      <c r="AH1923" s="11">
        <f t="shared" si="2070"/>
        <v>14.014949279231175</v>
      </c>
      <c r="AI1923" s="11">
        <f t="shared" si="2070"/>
        <v>-27.370639194568014</v>
      </c>
      <c r="AJ1923" s="11">
        <f t="shared" si="2070"/>
        <v>69.1811734364926</v>
      </c>
      <c r="AK1923" s="11">
        <f t="shared" si="2070"/>
        <v>-24.161585365853654</v>
      </c>
      <c r="AL1923" s="11">
        <f t="shared" si="2070"/>
        <v>14.64824120603015</v>
      </c>
    </row>
    <row r="1924" spans="1:38" ht="15">
      <c r="A1924" s="29">
        <v>1923</v>
      </c>
      <c r="B1924" s="23" t="s">
        <v>300</v>
      </c>
      <c r="C1924" s="23" t="s">
        <v>302</v>
      </c>
      <c r="D1924" s="7" t="s">
        <v>170</v>
      </c>
      <c r="E1924" s="10"/>
      <c r="F1924" s="11">
        <f t="shared" ref="F1924:AL1924" si="2071">F752/E752*100-100</f>
        <v>52.538275584206303</v>
      </c>
      <c r="G1924" s="11">
        <f t="shared" si="2071"/>
        <v>70.153195985208669</v>
      </c>
      <c r="H1924" s="11">
        <f t="shared" si="2071"/>
        <v>-89.521887612542685</v>
      </c>
      <c r="I1924" s="11">
        <f t="shared" si="2071"/>
        <v>41.925925925925924</v>
      </c>
      <c r="J1924" s="11">
        <f t="shared" si="2071"/>
        <v>8.1419624217118951</v>
      </c>
      <c r="K1924" s="11">
        <f t="shared" si="2071"/>
        <v>50.289575289575282</v>
      </c>
      <c r="L1924" s="11">
        <f t="shared" si="2071"/>
        <v>-58.959537572254334</v>
      </c>
      <c r="M1924" s="11">
        <f t="shared" si="2071"/>
        <v>89.045383411580588</v>
      </c>
      <c r="N1924" s="11">
        <f t="shared" si="2071"/>
        <v>-60.347682119205295</v>
      </c>
      <c r="O1924" s="11">
        <f t="shared" si="2071"/>
        <v>167.6409185803758</v>
      </c>
      <c r="P1924" s="11">
        <f t="shared" si="2071"/>
        <v>55.460218408736353</v>
      </c>
      <c r="Q1924" s="11">
        <f t="shared" si="2071"/>
        <v>-85.097842448569992</v>
      </c>
      <c r="R1924" s="11">
        <f t="shared" si="2071"/>
        <v>-34.680134680134671</v>
      </c>
      <c r="S1924" s="11">
        <f t="shared" si="2071"/>
        <v>247.93814432989689</v>
      </c>
      <c r="T1924" s="11">
        <f t="shared" si="2071"/>
        <v>-41.629629629629626</v>
      </c>
      <c r="U1924" s="11">
        <f t="shared" si="2071"/>
        <v>28.680203045685289</v>
      </c>
      <c r="V1924" s="11">
        <f t="shared" si="2071"/>
        <v>15.581854043392497</v>
      </c>
      <c r="W1924" s="11">
        <f t="shared" si="2071"/>
        <v>-65.699658703071663</v>
      </c>
      <c r="X1924" s="11">
        <f t="shared" si="2071"/>
        <v>95.522388059701512</v>
      </c>
      <c r="Y1924" s="11">
        <f t="shared" si="2071"/>
        <v>-69.465648854961827</v>
      </c>
      <c r="Z1924" s="11">
        <f t="shared" si="2071"/>
        <v>-36.666666666666671</v>
      </c>
      <c r="AA1924" s="11">
        <f t="shared" si="2071"/>
        <v>422.36842105263156</v>
      </c>
      <c r="AB1924" s="11">
        <f t="shared" si="2071"/>
        <v>21.410579345088166</v>
      </c>
      <c r="AC1924" s="11">
        <f t="shared" si="2071"/>
        <v>-1.0373443983402524</v>
      </c>
      <c r="AD1924" s="11">
        <f t="shared" si="2071"/>
        <v>-42.55765199161425</v>
      </c>
      <c r="AE1924" s="11">
        <f t="shared" si="2071"/>
        <v>29.197080291970821</v>
      </c>
      <c r="AF1924" s="11">
        <f t="shared" si="2071"/>
        <v>-33.615819209039543</v>
      </c>
      <c r="AG1924" s="11">
        <f t="shared" si="2071"/>
        <v>175.74468085106383</v>
      </c>
      <c r="AH1924" s="11">
        <f t="shared" si="2071"/>
        <v>-46.604938271604937</v>
      </c>
      <c r="AI1924" s="11">
        <f t="shared" si="2071"/>
        <v>-27.167630057803478</v>
      </c>
      <c r="AJ1924" s="11">
        <f t="shared" si="2071"/>
        <v>-21.825396825396822</v>
      </c>
      <c r="AK1924" s="11">
        <f t="shared" si="2071"/>
        <v>385.78680203045684</v>
      </c>
      <c r="AL1924" s="11">
        <f t="shared" si="2071"/>
        <v>-78.996865203761757</v>
      </c>
    </row>
    <row r="1925" spans="1:38" ht="15">
      <c r="A1925" s="29">
        <v>1924</v>
      </c>
      <c r="B1925" s="23" t="s">
        <v>300</v>
      </c>
      <c r="C1925" s="23" t="s">
        <v>302</v>
      </c>
      <c r="D1925" s="7" t="s">
        <v>171</v>
      </c>
      <c r="E1925" s="10"/>
      <c r="F1925" s="11">
        <f t="shared" ref="F1925:AL1925" si="2072">F753/E753*100-100</f>
        <v>27.129100210653021</v>
      </c>
      <c r="G1925" s="11">
        <f t="shared" si="2072"/>
        <v>-74.612380163332944</v>
      </c>
      <c r="H1925" s="11">
        <f t="shared" si="2072"/>
        <v>181.39860139860139</v>
      </c>
      <c r="I1925" s="11">
        <f t="shared" si="2072"/>
        <v>-78.661365142478459</v>
      </c>
      <c r="J1925" s="11">
        <f t="shared" si="2072"/>
        <v>92.934782608695656</v>
      </c>
      <c r="K1925" s="11">
        <f t="shared" si="2072"/>
        <v>241.73038229376255</v>
      </c>
      <c r="L1925" s="11">
        <f t="shared" si="2072"/>
        <v>104.29816297691949</v>
      </c>
      <c r="M1925" s="11">
        <f t="shared" si="2072"/>
        <v>-20.802351720560267</v>
      </c>
      <c r="N1925" s="11">
        <f t="shared" si="2072"/>
        <v>-87.736535662299858</v>
      </c>
      <c r="O1925" s="11">
        <f t="shared" si="2072"/>
        <v>197.32937685459939</v>
      </c>
      <c r="P1925" s="11">
        <f t="shared" si="2072"/>
        <v>-27.604790419161674</v>
      </c>
      <c r="Q1925" s="11">
        <f t="shared" si="2072"/>
        <v>-42.790184725668603</v>
      </c>
      <c r="R1925" s="11">
        <f t="shared" si="2072"/>
        <v>-29.5421686746988</v>
      </c>
      <c r="S1925" s="11">
        <f t="shared" si="2072"/>
        <v>122.77701778385773</v>
      </c>
      <c r="T1925" s="11">
        <f t="shared" si="2072"/>
        <v>170.31010132023334</v>
      </c>
      <c r="U1925" s="11">
        <f t="shared" si="2072"/>
        <v>107.41708314402544</v>
      </c>
      <c r="V1925" s="11">
        <f t="shared" si="2072"/>
        <v>-3.5594983845353596</v>
      </c>
      <c r="W1925" s="11">
        <f t="shared" si="2072"/>
        <v>-77.224461983987283</v>
      </c>
      <c r="X1925" s="11">
        <f t="shared" si="2072"/>
        <v>11.792570431313877</v>
      </c>
      <c r="Y1925" s="11">
        <f t="shared" si="2072"/>
        <v>-37.399643175735953</v>
      </c>
      <c r="Z1925" s="11">
        <f t="shared" si="2072"/>
        <v>-58.852867830423939</v>
      </c>
      <c r="AA1925" s="11">
        <f t="shared" si="2072"/>
        <v>31.6883116883117</v>
      </c>
      <c r="AB1925" s="11">
        <f t="shared" si="2072"/>
        <v>-3.6160420775805449</v>
      </c>
      <c r="AC1925" s="11">
        <f t="shared" si="2072"/>
        <v>74.010914051841752</v>
      </c>
      <c r="AD1925" s="11">
        <f t="shared" si="2072"/>
        <v>-12.152097216777733</v>
      </c>
      <c r="AE1925" s="11">
        <f t="shared" si="2072"/>
        <v>-20.43730477465418</v>
      </c>
      <c r="AF1925" s="11">
        <f t="shared" si="2072"/>
        <v>26.640493550196311</v>
      </c>
      <c r="AG1925" s="11">
        <f t="shared" si="2072"/>
        <v>-38.706820194862715</v>
      </c>
      <c r="AH1925" s="11">
        <f t="shared" si="2072"/>
        <v>531.43063583815024</v>
      </c>
      <c r="AI1925" s="11">
        <f t="shared" si="2072"/>
        <v>-68.417439066254715</v>
      </c>
      <c r="AJ1925" s="11">
        <f t="shared" si="2072"/>
        <v>-4.8550724637681242</v>
      </c>
      <c r="AK1925" s="11">
        <f t="shared" si="2072"/>
        <v>23.533891850723549</v>
      </c>
      <c r="AL1925" s="11">
        <f t="shared" si="2072"/>
        <v>-25.400739827373613</v>
      </c>
    </row>
    <row r="1926" spans="1:38" ht="15">
      <c r="A1926" s="29">
        <v>1925</v>
      </c>
      <c r="B1926" s="23" t="s">
        <v>300</v>
      </c>
      <c r="C1926" s="23" t="s">
        <v>302</v>
      </c>
      <c r="D1926" s="7" t="s">
        <v>172</v>
      </c>
      <c r="E1926" s="10"/>
      <c r="F1926" s="11">
        <f t="shared" ref="F1926:AL1926" si="2073">F754/E754*100-100</f>
        <v>-37.923751957178752</v>
      </c>
      <c r="G1926" s="11">
        <f t="shared" si="2073"/>
        <v>10.549624589394654</v>
      </c>
      <c r="H1926" s="11">
        <f t="shared" si="2073"/>
        <v>-33.714482795213968</v>
      </c>
      <c r="I1926" s="11">
        <f t="shared" si="2073"/>
        <v>62.661596958174897</v>
      </c>
      <c r="J1926" s="11">
        <f t="shared" si="2073"/>
        <v>-44.602741074284594</v>
      </c>
      <c r="K1926" s="11">
        <f t="shared" si="2073"/>
        <v>59.594030381096218</v>
      </c>
      <c r="L1926" s="11">
        <f t="shared" si="2073"/>
        <v>-13.745790542985176</v>
      </c>
      <c r="M1926" s="11">
        <f t="shared" si="2073"/>
        <v>20.898941662364479</v>
      </c>
      <c r="N1926" s="11">
        <f t="shared" si="2073"/>
        <v>-54.25551789479303</v>
      </c>
      <c r="O1926" s="11">
        <f t="shared" si="2073"/>
        <v>-58.232205367561264</v>
      </c>
      <c r="P1926" s="11">
        <f t="shared" si="2073"/>
        <v>5.5454672440284867</v>
      </c>
      <c r="Q1926" s="11">
        <f t="shared" si="2073"/>
        <v>113.60508205399685</v>
      </c>
      <c r="R1926" s="11">
        <f t="shared" si="2073"/>
        <v>14.05204460966543</v>
      </c>
      <c r="S1926" s="11">
        <f t="shared" si="2073"/>
        <v>-22.870491090830072</v>
      </c>
      <c r="T1926" s="11">
        <f t="shared" si="2073"/>
        <v>42.7031976334695</v>
      </c>
      <c r="U1926" s="11">
        <f t="shared" si="2073"/>
        <v>13.424806278071173</v>
      </c>
      <c r="V1926" s="11">
        <f t="shared" si="2073"/>
        <v>-27.500979069666244</v>
      </c>
      <c r="W1926" s="11">
        <f t="shared" si="2073"/>
        <v>74.857451533521385</v>
      </c>
      <c r="X1926" s="11">
        <f t="shared" si="2073"/>
        <v>76.916211855970886</v>
      </c>
      <c r="Y1926" s="11">
        <f t="shared" si="2073"/>
        <v>27.878776119982149</v>
      </c>
      <c r="Z1926" s="11">
        <f t="shared" si="2073"/>
        <v>-58.714914277044457</v>
      </c>
      <c r="AA1926" s="11">
        <f t="shared" si="2073"/>
        <v>31.340266803866086</v>
      </c>
      <c r="AB1926" s="11">
        <f t="shared" si="2073"/>
        <v>9.7512521335235931</v>
      </c>
      <c r="AC1926" s="11">
        <f t="shared" si="2073"/>
        <v>24.339689985723027</v>
      </c>
      <c r="AD1926" s="11">
        <f t="shared" si="2073"/>
        <v>-15.535871727050903</v>
      </c>
      <c r="AE1926" s="11">
        <f t="shared" si="2073"/>
        <v>-10.268485701801239</v>
      </c>
      <c r="AF1926" s="11">
        <f t="shared" si="2073"/>
        <v>-41.480900335461534</v>
      </c>
      <c r="AG1926" s="11">
        <f t="shared" si="2073"/>
        <v>5.1269012066016444</v>
      </c>
      <c r="AH1926" s="11">
        <f t="shared" si="2073"/>
        <v>20.998240985048369</v>
      </c>
      <c r="AI1926" s="11">
        <f t="shared" si="2073"/>
        <v>-9.296747228784298</v>
      </c>
      <c r="AJ1926" s="11">
        <f t="shared" si="2073"/>
        <v>32.576030772929442</v>
      </c>
      <c r="AK1926" s="11">
        <f t="shared" si="2073"/>
        <v>36.050412548735153</v>
      </c>
      <c r="AL1926" s="11">
        <f t="shared" si="2073"/>
        <v>-16.64778407197602</v>
      </c>
    </row>
    <row r="1927" spans="1:38" ht="15">
      <c r="A1927" s="29">
        <v>1926</v>
      </c>
      <c r="B1927" s="23" t="s">
        <v>300</v>
      </c>
      <c r="C1927" s="23" t="s">
        <v>302</v>
      </c>
      <c r="D1927" s="7" t="s">
        <v>173</v>
      </c>
      <c r="E1927" s="10"/>
      <c r="F1927" s="11">
        <f t="shared" ref="F1927:AL1927" si="2074">F755/E755*100-100</f>
        <v>-14.376752485342848</v>
      </c>
      <c r="G1927" s="11">
        <f t="shared" si="2074"/>
        <v>236.06893586054053</v>
      </c>
      <c r="H1927" s="11">
        <f t="shared" si="2074"/>
        <v>-38.933236217604851</v>
      </c>
      <c r="I1927" s="11">
        <f t="shared" si="2074"/>
        <v>-13.302279101253987</v>
      </c>
      <c r="J1927" s="11">
        <f t="shared" si="2074"/>
        <v>53.051739203182791</v>
      </c>
      <c r="K1927" s="11">
        <f t="shared" si="2074"/>
        <v>72.69116307318555</v>
      </c>
      <c r="L1927" s="11">
        <f t="shared" si="2074"/>
        <v>40.917787406448724</v>
      </c>
      <c r="M1927" s="11">
        <f t="shared" si="2074"/>
        <v>-28.047818708196075</v>
      </c>
      <c r="N1927" s="11">
        <f t="shared" si="2074"/>
        <v>-15.293203560205072</v>
      </c>
      <c r="O1927" s="11">
        <f t="shared" si="2074"/>
        <v>-35.977527353731247</v>
      </c>
      <c r="P1927" s="11">
        <f t="shared" si="2074"/>
        <v>139.3366080794126</v>
      </c>
      <c r="Q1927" s="11">
        <f t="shared" si="2074"/>
        <v>-45.629853713809268</v>
      </c>
      <c r="R1927" s="11">
        <f t="shared" si="2074"/>
        <v>105.86084186933527</v>
      </c>
      <c r="S1927" s="11">
        <f t="shared" si="2074"/>
        <v>148.90742739262896</v>
      </c>
      <c r="T1927" s="11">
        <f t="shared" si="2074"/>
        <v>-78.80064537541702</v>
      </c>
      <c r="U1927" s="11">
        <f t="shared" si="2074"/>
        <v>13.694898688699638</v>
      </c>
      <c r="V1927" s="11">
        <f t="shared" si="2074"/>
        <v>14.929875670598719</v>
      </c>
      <c r="W1927" s="11">
        <f t="shared" si="2074"/>
        <v>70.437215615931734</v>
      </c>
      <c r="X1927" s="11">
        <f t="shared" si="2074"/>
        <v>-4.4523275469735353</v>
      </c>
      <c r="Y1927" s="11">
        <f t="shared" si="2074"/>
        <v>-5.7400091009998278</v>
      </c>
      <c r="Z1927" s="11">
        <f t="shared" si="2074"/>
        <v>3.8968246090542493</v>
      </c>
      <c r="AA1927" s="11">
        <f t="shared" si="2074"/>
        <v>-8.6182413507093543</v>
      </c>
      <c r="AB1927" s="11">
        <f t="shared" si="2074"/>
        <v>8.2971777240261844</v>
      </c>
      <c r="AC1927" s="11">
        <f t="shared" si="2074"/>
        <v>29.917110222779996</v>
      </c>
      <c r="AD1927" s="11">
        <f t="shared" si="2074"/>
        <v>-26.711070280202108</v>
      </c>
      <c r="AE1927" s="11">
        <f t="shared" si="2074"/>
        <v>-21.474459417110623</v>
      </c>
      <c r="AF1927" s="11">
        <f t="shared" si="2074"/>
        <v>13.926791908023304</v>
      </c>
      <c r="AG1927" s="11">
        <f t="shared" si="2074"/>
        <v>-12.384543660912527</v>
      </c>
      <c r="AH1927" s="11">
        <f t="shared" si="2074"/>
        <v>7.5923095014110942</v>
      </c>
      <c r="AI1927" s="11">
        <f t="shared" si="2074"/>
        <v>-24.185078117742208</v>
      </c>
      <c r="AJ1927" s="11">
        <f t="shared" si="2074"/>
        <v>23.267212547572356</v>
      </c>
      <c r="AK1927" s="11">
        <f t="shared" si="2074"/>
        <v>101.84953454647516</v>
      </c>
      <c r="AL1927" s="11">
        <f t="shared" si="2074"/>
        <v>-13.523660539694959</v>
      </c>
    </row>
    <row r="1928" spans="1:38" ht="15">
      <c r="A1928" s="29">
        <v>1927</v>
      </c>
      <c r="B1928" s="23" t="s">
        <v>300</v>
      </c>
      <c r="C1928" s="23" t="s">
        <v>302</v>
      </c>
      <c r="D1928" s="7" t="s">
        <v>174</v>
      </c>
      <c r="E1928" s="10"/>
      <c r="F1928" s="11">
        <f t="shared" ref="F1928:AL1928" si="2075">F756/E756*100-100</f>
        <v>2.0700636942675175</v>
      </c>
      <c r="G1928" s="11">
        <f t="shared" si="2075"/>
        <v>-32.449297971918881</v>
      </c>
      <c r="H1928" s="11">
        <f t="shared" si="2075"/>
        <v>-30.023094688221704</v>
      </c>
      <c r="I1928" s="11">
        <f t="shared" si="2075"/>
        <v>-7.2607260726072553</v>
      </c>
      <c r="J1928" s="11">
        <f t="shared" si="2075"/>
        <v>-22.064056939501768</v>
      </c>
      <c r="K1928" s="11">
        <f t="shared" si="2075"/>
        <v>66.666666666666686</v>
      </c>
      <c r="L1928" s="11">
        <f t="shared" si="2075"/>
        <v>-78.630136986301366</v>
      </c>
      <c r="M1928" s="11">
        <f t="shared" si="2075"/>
        <v>28.205128205128204</v>
      </c>
      <c r="N1928" s="11">
        <f t="shared" si="2075"/>
        <v>529</v>
      </c>
      <c r="O1928" s="11">
        <f t="shared" si="2075"/>
        <v>-61.049284578696344</v>
      </c>
      <c r="P1928" s="11">
        <f t="shared" si="2075"/>
        <v>711.83673469387759</v>
      </c>
      <c r="Q1928" s="11">
        <f t="shared" si="2075"/>
        <v>-67.923579688285571</v>
      </c>
      <c r="R1928" s="11">
        <f t="shared" si="2075"/>
        <v>-31.504702194357364</v>
      </c>
      <c r="S1928" s="11">
        <f t="shared" si="2075"/>
        <v>221.73913043478262</v>
      </c>
      <c r="T1928" s="11">
        <f t="shared" si="2075"/>
        <v>-33.357041251778099</v>
      </c>
      <c r="U1928" s="11">
        <f t="shared" si="2075"/>
        <v>61.045891141942377</v>
      </c>
      <c r="V1928" s="11">
        <f t="shared" si="2075"/>
        <v>10.934393638170974</v>
      </c>
      <c r="W1928" s="11">
        <f t="shared" si="2075"/>
        <v>-39.008363201911592</v>
      </c>
      <c r="X1928" s="11">
        <f t="shared" si="2075"/>
        <v>-17.433888344760035</v>
      </c>
      <c r="Y1928" s="11">
        <f t="shared" si="2075"/>
        <v>-4.7449584816132813</v>
      </c>
      <c r="Z1928" s="11">
        <f t="shared" si="2075"/>
        <v>-40.473225404732247</v>
      </c>
      <c r="AA1928" s="11">
        <f t="shared" si="2075"/>
        <v>83.682008368200826</v>
      </c>
      <c r="AB1928" s="11">
        <f t="shared" si="2075"/>
        <v>63.211845102505691</v>
      </c>
      <c r="AC1928" s="11">
        <f t="shared" si="2075"/>
        <v>-15.840893230983951</v>
      </c>
      <c r="AD1928" s="11">
        <f t="shared" si="2075"/>
        <v>-14.925373134328353</v>
      </c>
      <c r="AE1928" s="11">
        <f t="shared" si="2075"/>
        <v>36.257309941520475</v>
      </c>
      <c r="AF1928" s="11">
        <f t="shared" si="2075"/>
        <v>-29.542203147353362</v>
      </c>
      <c r="AG1928" s="11">
        <f t="shared" si="2075"/>
        <v>5.0761421319796938</v>
      </c>
      <c r="AH1928" s="11">
        <f t="shared" si="2075"/>
        <v>63.285024154589365</v>
      </c>
      <c r="AI1928" s="11">
        <f t="shared" si="2075"/>
        <v>-11.420118343195256</v>
      </c>
      <c r="AJ1928" s="11">
        <f t="shared" si="2075"/>
        <v>5.0768203072812241</v>
      </c>
      <c r="AK1928" s="11">
        <f t="shared" si="2075"/>
        <v>72.79084551811826</v>
      </c>
      <c r="AL1928" s="11">
        <f t="shared" si="2075"/>
        <v>-21.596762325239155</v>
      </c>
    </row>
    <row r="1929" spans="1:38" ht="15">
      <c r="A1929" s="29">
        <v>1928</v>
      </c>
      <c r="B1929" s="23" t="s">
        <v>300</v>
      </c>
      <c r="C1929" s="23" t="s">
        <v>302</v>
      </c>
      <c r="D1929" s="7" t="s">
        <v>175</v>
      </c>
      <c r="E1929" s="10"/>
      <c r="F1929" s="11">
        <f t="shared" ref="F1929:AL1929" si="2076">F757/E757*100-100</f>
        <v>1.4100929130989215</v>
      </c>
      <c r="G1929" s="11">
        <f t="shared" si="2076"/>
        <v>-3.1957048412926525</v>
      </c>
      <c r="H1929" s="11">
        <f t="shared" si="2076"/>
        <v>-3.3356663379251188</v>
      </c>
      <c r="I1929" s="11">
        <f t="shared" si="2076"/>
        <v>2.1397971553478499</v>
      </c>
      <c r="J1929" s="11">
        <f t="shared" si="2076"/>
        <v>-13.376976284584984</v>
      </c>
      <c r="K1929" s="11">
        <f t="shared" si="2076"/>
        <v>9.1252890594486047</v>
      </c>
      <c r="L1929" s="11">
        <f t="shared" si="2076"/>
        <v>30.482677907941223</v>
      </c>
      <c r="M1929" s="11">
        <f t="shared" si="2076"/>
        <v>1.6175170786291773</v>
      </c>
      <c r="N1929" s="11">
        <f t="shared" si="2076"/>
        <v>-6.3199478979210681</v>
      </c>
      <c r="O1929" s="11">
        <f t="shared" si="2076"/>
        <v>8.1710407157035831</v>
      </c>
      <c r="P1929" s="11">
        <f t="shared" si="2076"/>
        <v>-19.140137757237753</v>
      </c>
      <c r="Q1929" s="11">
        <f t="shared" si="2076"/>
        <v>13.35522600347214</v>
      </c>
      <c r="R1929" s="11">
        <f t="shared" si="2076"/>
        <v>-2.8946931394619355</v>
      </c>
      <c r="S1929" s="11">
        <f t="shared" si="2076"/>
        <v>21.606073130293922</v>
      </c>
      <c r="T1929" s="11">
        <f t="shared" si="2076"/>
        <v>-12.553226398731169</v>
      </c>
      <c r="U1929" s="11">
        <f t="shared" si="2076"/>
        <v>50.183606733140351</v>
      </c>
      <c r="V1929" s="11">
        <f t="shared" si="2076"/>
        <v>1.0178979900827869</v>
      </c>
      <c r="W1929" s="11">
        <f t="shared" si="2076"/>
        <v>45.973115825738716</v>
      </c>
      <c r="X1929" s="11">
        <f t="shared" si="2076"/>
        <v>-20.887495662979191</v>
      </c>
      <c r="Y1929" s="11">
        <f t="shared" si="2076"/>
        <v>69.831406526495101</v>
      </c>
      <c r="Z1929" s="11">
        <f t="shared" si="2076"/>
        <v>8.4974964529956196</v>
      </c>
      <c r="AA1929" s="11">
        <f t="shared" si="2076"/>
        <v>7.8215962571247957</v>
      </c>
      <c r="AB1929" s="11">
        <f t="shared" si="2076"/>
        <v>-6.0639701428175385</v>
      </c>
      <c r="AC1929" s="11">
        <f t="shared" si="2076"/>
        <v>-10.861738943911064</v>
      </c>
      <c r="AD1929" s="11">
        <f t="shared" si="2076"/>
        <v>9.1136632910655067</v>
      </c>
      <c r="AE1929" s="11">
        <f t="shared" si="2076"/>
        <v>-2.2572402642554152</v>
      </c>
      <c r="AF1929" s="11">
        <f t="shared" si="2076"/>
        <v>-23.946779186511407</v>
      </c>
      <c r="AG1929" s="11">
        <f t="shared" si="2076"/>
        <v>-1.3685014134756415</v>
      </c>
      <c r="AH1929" s="11">
        <f t="shared" si="2076"/>
        <v>5.0420538365743823</v>
      </c>
      <c r="AI1929" s="11">
        <f t="shared" si="2076"/>
        <v>-18.170526404106027</v>
      </c>
      <c r="AJ1929" s="11">
        <f t="shared" si="2076"/>
        <v>48.119221476270724</v>
      </c>
      <c r="AK1929" s="11">
        <f t="shared" si="2076"/>
        <v>4.4857402547372089</v>
      </c>
      <c r="AL1929" s="11">
        <f t="shared" si="2076"/>
        <v>0.78664971044319998</v>
      </c>
    </row>
    <row r="1930" spans="1:38" ht="15">
      <c r="A1930" s="29">
        <v>1929</v>
      </c>
      <c r="B1930" s="23" t="s">
        <v>300</v>
      </c>
      <c r="C1930" s="23" t="s">
        <v>302</v>
      </c>
      <c r="D1930" s="7" t="s">
        <v>176</v>
      </c>
      <c r="E1930" s="10"/>
      <c r="F1930" s="11">
        <f t="shared" ref="F1930:AL1930" si="2077">F758/E758*100-100</f>
        <v>0.67082690718156357</v>
      </c>
      <c r="G1930" s="11">
        <f t="shared" si="2077"/>
        <v>9.7904039272033003</v>
      </c>
      <c r="H1930" s="11">
        <f t="shared" si="2077"/>
        <v>-29.570567967737077</v>
      </c>
      <c r="I1930" s="11">
        <f t="shared" si="2077"/>
        <v>-20.603611007143911</v>
      </c>
      <c r="J1930" s="11">
        <f t="shared" si="2077"/>
        <v>18.832288461489185</v>
      </c>
      <c r="K1930" s="11">
        <f t="shared" si="2077"/>
        <v>-21.424998652509032</v>
      </c>
      <c r="L1930" s="11">
        <f t="shared" si="2077"/>
        <v>16.973910037165552</v>
      </c>
      <c r="M1930" s="11">
        <f t="shared" si="2077"/>
        <v>4.1387528382968384</v>
      </c>
      <c r="N1930" s="11">
        <f t="shared" si="2077"/>
        <v>0.82159042788023839</v>
      </c>
      <c r="O1930" s="11">
        <f t="shared" si="2077"/>
        <v>9.6880386324056786</v>
      </c>
      <c r="P1930" s="11">
        <f t="shared" si="2077"/>
        <v>1.7321920493718892</v>
      </c>
      <c r="Q1930" s="11">
        <f t="shared" si="2077"/>
        <v>-18.424456225774421</v>
      </c>
      <c r="R1930" s="11">
        <f t="shared" si="2077"/>
        <v>-33.298195838968013</v>
      </c>
      <c r="S1930" s="11">
        <f t="shared" si="2077"/>
        <v>34.551806736835147</v>
      </c>
      <c r="T1930" s="11">
        <f t="shared" si="2077"/>
        <v>41.478762023914527</v>
      </c>
      <c r="U1930" s="11">
        <f t="shared" si="2077"/>
        <v>20.356968895692717</v>
      </c>
      <c r="V1930" s="11">
        <f t="shared" si="2077"/>
        <v>37.377985912371486</v>
      </c>
      <c r="W1930" s="11">
        <f t="shared" si="2077"/>
        <v>10.555436705139115</v>
      </c>
      <c r="X1930" s="11">
        <f t="shared" si="2077"/>
        <v>-17.42114390246482</v>
      </c>
      <c r="Y1930" s="11">
        <f t="shared" si="2077"/>
        <v>-9.2528841235075276</v>
      </c>
      <c r="Z1930" s="11">
        <f t="shared" si="2077"/>
        <v>2.4058287374478766</v>
      </c>
      <c r="AA1930" s="11">
        <f t="shared" si="2077"/>
        <v>0.52663089195867485</v>
      </c>
      <c r="AB1930" s="11">
        <f t="shared" si="2077"/>
        <v>-27.481144650769124</v>
      </c>
      <c r="AC1930" s="11">
        <f t="shared" si="2077"/>
        <v>-23.191840838899651</v>
      </c>
      <c r="AD1930" s="11">
        <f t="shared" si="2077"/>
        <v>-19.45877176577126</v>
      </c>
      <c r="AE1930" s="11">
        <f t="shared" si="2077"/>
        <v>-39.860127040577822</v>
      </c>
      <c r="AF1930" s="11">
        <f t="shared" si="2077"/>
        <v>9.1365400638094627</v>
      </c>
      <c r="AG1930" s="11">
        <f t="shared" si="2077"/>
        <v>2.5754119728144502</v>
      </c>
      <c r="AH1930" s="11">
        <f t="shared" si="2077"/>
        <v>-28.422640995677384</v>
      </c>
      <c r="AI1930" s="11">
        <f t="shared" si="2077"/>
        <v>-79.821838989364238</v>
      </c>
      <c r="AJ1930" s="11">
        <f t="shared" si="2077"/>
        <v>46.539724434808562</v>
      </c>
      <c r="AK1930" s="11">
        <f t="shared" si="2077"/>
        <v>29.030598023028915</v>
      </c>
      <c r="AL1930" s="11">
        <f t="shared" si="2077"/>
        <v>-16.001395905344324</v>
      </c>
    </row>
    <row r="1931" spans="1:38" ht="15">
      <c r="A1931" s="29">
        <v>1930</v>
      </c>
      <c r="B1931" s="23" t="s">
        <v>300</v>
      </c>
      <c r="C1931" s="23" t="s">
        <v>302</v>
      </c>
      <c r="D1931" s="7" t="s">
        <v>177</v>
      </c>
      <c r="E1931" s="10"/>
      <c r="F1931" s="11">
        <f t="shared" ref="F1931:AL1931" si="2078">F759/E759*100-100</f>
        <v>-0.33242893115108529</v>
      </c>
      <c r="G1931" s="11">
        <f t="shared" si="2078"/>
        <v>1.3282842883165245</v>
      </c>
      <c r="H1931" s="11">
        <f t="shared" si="2078"/>
        <v>2.3875997660416601</v>
      </c>
      <c r="I1931" s="11">
        <f t="shared" si="2078"/>
        <v>13.484450505789297</v>
      </c>
      <c r="J1931" s="11">
        <f t="shared" si="2078"/>
        <v>1.0754767661977098</v>
      </c>
      <c r="K1931" s="11">
        <f t="shared" si="2078"/>
        <v>9.7117849453987048</v>
      </c>
      <c r="L1931" s="11">
        <f t="shared" si="2078"/>
        <v>23.771882487195313</v>
      </c>
      <c r="M1931" s="11">
        <f t="shared" si="2078"/>
        <v>16.512917910244511</v>
      </c>
      <c r="N1931" s="11">
        <f t="shared" si="2078"/>
        <v>9.1595250895451841</v>
      </c>
      <c r="O1931" s="11">
        <f t="shared" si="2078"/>
        <v>23.431021830357608</v>
      </c>
      <c r="P1931" s="11">
        <f t="shared" si="2078"/>
        <v>4.5188304485330946</v>
      </c>
      <c r="Q1931" s="11">
        <f t="shared" si="2078"/>
        <v>-4.5399199899055986</v>
      </c>
      <c r="R1931" s="11">
        <f t="shared" si="2078"/>
        <v>-7.1376846362338426</v>
      </c>
      <c r="S1931" s="11">
        <f t="shared" si="2078"/>
        <v>4.6435469087075916</v>
      </c>
      <c r="T1931" s="11">
        <f t="shared" si="2078"/>
        <v>5.2359457806260536</v>
      </c>
      <c r="U1931" s="11">
        <f t="shared" si="2078"/>
        <v>14.483823457601062</v>
      </c>
      <c r="V1931" s="11">
        <f t="shared" si="2078"/>
        <v>-6.1856272750740402</v>
      </c>
      <c r="W1931" s="11">
        <f t="shared" si="2078"/>
        <v>-1.1974184759698119</v>
      </c>
      <c r="X1931" s="11">
        <f t="shared" si="2078"/>
        <v>-20.572164171137402</v>
      </c>
      <c r="Y1931" s="11">
        <f t="shared" si="2078"/>
        <v>18.343200460595028</v>
      </c>
      <c r="Z1931" s="11">
        <f t="shared" si="2078"/>
        <v>10.370293117991579</v>
      </c>
      <c r="AA1931" s="11">
        <f t="shared" si="2078"/>
        <v>12.864917583731824</v>
      </c>
      <c r="AB1931" s="11">
        <f t="shared" si="2078"/>
        <v>-8.1170334689389279E-2</v>
      </c>
      <c r="AC1931" s="11">
        <f t="shared" si="2078"/>
        <v>5.2233476629938593</v>
      </c>
      <c r="AD1931" s="11">
        <f t="shared" si="2078"/>
        <v>19.855063495563584</v>
      </c>
      <c r="AE1931" s="11">
        <f t="shared" si="2078"/>
        <v>-5.2660877609069985</v>
      </c>
      <c r="AF1931" s="11">
        <f t="shared" si="2078"/>
        <v>5.4110785080831789</v>
      </c>
      <c r="AG1931" s="11">
        <f t="shared" si="2078"/>
        <v>2.375533209275261</v>
      </c>
      <c r="AH1931" s="11">
        <f t="shared" si="2078"/>
        <v>6.8493265075231733</v>
      </c>
      <c r="AI1931" s="11">
        <f t="shared" si="2078"/>
        <v>-9.9171906865619235</v>
      </c>
      <c r="AJ1931" s="11">
        <f t="shared" si="2078"/>
        <v>13.50993913490035</v>
      </c>
      <c r="AK1931" s="11">
        <f t="shared" si="2078"/>
        <v>28.436516017078873</v>
      </c>
      <c r="AL1931" s="11">
        <f t="shared" si="2078"/>
        <v>1.2114554842170122</v>
      </c>
    </row>
    <row r="1932" spans="1:38" ht="15">
      <c r="A1932" s="29">
        <v>1931</v>
      </c>
      <c r="B1932" s="23" t="s">
        <v>300</v>
      </c>
      <c r="C1932" s="23" t="s">
        <v>302</v>
      </c>
      <c r="D1932" s="7" t="s">
        <v>178</v>
      </c>
      <c r="E1932" s="10"/>
      <c r="F1932" s="11">
        <f t="shared" ref="F1932:AL1932" si="2079">F760/E760*100-100</f>
        <v>-10.748531925964471</v>
      </c>
      <c r="G1932" s="11">
        <f t="shared" si="2079"/>
        <v>-33.058493656478163</v>
      </c>
      <c r="H1932" s="11">
        <f t="shared" si="2079"/>
        <v>-4.8189773151412112</v>
      </c>
      <c r="I1932" s="11">
        <f t="shared" si="2079"/>
        <v>2.6360507167443785</v>
      </c>
      <c r="J1932" s="11">
        <f t="shared" si="2079"/>
        <v>-21.608082866361016</v>
      </c>
      <c r="K1932" s="11">
        <f t="shared" si="2079"/>
        <v>23.26437777537096</v>
      </c>
      <c r="L1932" s="11">
        <f t="shared" si="2079"/>
        <v>1.0499956067129546</v>
      </c>
      <c r="M1932" s="11">
        <f t="shared" si="2079"/>
        <v>-15.173253336811442</v>
      </c>
      <c r="N1932" s="11">
        <f t="shared" si="2079"/>
        <v>-10.768284557429141</v>
      </c>
      <c r="O1932" s="11">
        <f t="shared" si="2079"/>
        <v>27.489948305571517</v>
      </c>
      <c r="P1932" s="11">
        <f t="shared" si="2079"/>
        <v>9.7179672012975402</v>
      </c>
      <c r="Q1932" s="11">
        <f t="shared" si="2079"/>
        <v>147.07428242926949</v>
      </c>
      <c r="R1932" s="11">
        <f t="shared" si="2079"/>
        <v>46.74090078112016</v>
      </c>
      <c r="S1932" s="11">
        <f t="shared" si="2079"/>
        <v>11.641787663940931</v>
      </c>
      <c r="T1932" s="11">
        <f t="shared" si="2079"/>
        <v>27.136234060036742</v>
      </c>
      <c r="U1932" s="11">
        <f t="shared" si="2079"/>
        <v>64.682178707649086</v>
      </c>
      <c r="V1932" s="11">
        <f t="shared" si="2079"/>
        <v>-28.829893935062472</v>
      </c>
      <c r="W1932" s="11">
        <f t="shared" si="2079"/>
        <v>83.99678655800875</v>
      </c>
      <c r="X1932" s="11">
        <f t="shared" si="2079"/>
        <v>-15.21275808480722</v>
      </c>
      <c r="Y1932" s="11">
        <f t="shared" si="2079"/>
        <v>27.344575074406706</v>
      </c>
      <c r="Z1932" s="11">
        <f t="shared" si="2079"/>
        <v>0.54008670173575979</v>
      </c>
      <c r="AA1932" s="11">
        <f t="shared" si="2079"/>
        <v>5.096785408734732</v>
      </c>
      <c r="AB1932" s="11">
        <f t="shared" si="2079"/>
        <v>-42.861312732296796</v>
      </c>
      <c r="AC1932" s="11">
        <f t="shared" si="2079"/>
        <v>-21.923282135113354</v>
      </c>
      <c r="AD1932" s="11">
        <f t="shared" si="2079"/>
        <v>-35.499512918562885</v>
      </c>
      <c r="AE1932" s="11">
        <f t="shared" si="2079"/>
        <v>-30.068866021212088</v>
      </c>
      <c r="AF1932" s="11">
        <f t="shared" si="2079"/>
        <v>49.370618099766318</v>
      </c>
      <c r="AG1932" s="11">
        <f t="shared" si="2079"/>
        <v>-0.66359506673717306</v>
      </c>
      <c r="AH1932" s="11">
        <f t="shared" si="2079"/>
        <v>-8.4736373313636477</v>
      </c>
      <c r="AI1932" s="11">
        <f t="shared" si="2079"/>
        <v>-0.33348761586023556</v>
      </c>
      <c r="AJ1932" s="11">
        <f t="shared" si="2079"/>
        <v>-19.896403905691827</v>
      </c>
      <c r="AK1932" s="11">
        <f t="shared" si="2079"/>
        <v>-35.661726449733166</v>
      </c>
      <c r="AL1932" s="11">
        <f t="shared" si="2079"/>
        <v>21.445900048520144</v>
      </c>
    </row>
    <row r="1933" spans="1:38" ht="15">
      <c r="A1933" s="29">
        <v>1932</v>
      </c>
      <c r="B1933" s="23" t="s">
        <v>300</v>
      </c>
      <c r="C1933" s="23" t="s">
        <v>302</v>
      </c>
      <c r="D1933" s="7" t="s">
        <v>179</v>
      </c>
      <c r="E1933" s="10"/>
      <c r="F1933" s="11" t="e">
        <f t="shared" ref="F1933:AL1933" si="2080">F761/E761*100-100</f>
        <v>#DIV/0!</v>
      </c>
      <c r="G1933" s="11" t="e">
        <f t="shared" si="2080"/>
        <v>#DIV/0!</v>
      </c>
      <c r="H1933" s="11">
        <f t="shared" si="2080"/>
        <v>178.90806077774914</v>
      </c>
      <c r="I1933" s="11">
        <f t="shared" si="2080"/>
        <v>74.228993536472757</v>
      </c>
      <c r="J1933" s="11">
        <f t="shared" si="2080"/>
        <v>32.354655784620263</v>
      </c>
      <c r="K1933" s="11">
        <f t="shared" si="2080"/>
        <v>118.40714342916635</v>
      </c>
      <c r="L1933" s="11">
        <f t="shared" si="2080"/>
        <v>-38.250985424878536</v>
      </c>
      <c r="M1933" s="11">
        <f t="shared" si="2080"/>
        <v>-2.8235503696446074</v>
      </c>
      <c r="N1933" s="11">
        <f t="shared" si="2080"/>
        <v>-2.3250840207760461</v>
      </c>
      <c r="O1933" s="11">
        <f t="shared" si="2080"/>
        <v>72.392004754606035</v>
      </c>
      <c r="P1933" s="11">
        <f t="shared" si="2080"/>
        <v>1.8344462186093722</v>
      </c>
      <c r="Q1933" s="11">
        <f t="shared" si="2080"/>
        <v>23.248935374089058</v>
      </c>
      <c r="R1933" s="11">
        <f t="shared" si="2080"/>
        <v>41.176215466018988</v>
      </c>
      <c r="S1933" s="11">
        <f t="shared" si="2080"/>
        <v>16.37737703910787</v>
      </c>
      <c r="T1933" s="11">
        <f t="shared" si="2080"/>
        <v>95.31087763757634</v>
      </c>
      <c r="U1933" s="11">
        <f t="shared" si="2080"/>
        <v>-7.9490725931799346</v>
      </c>
      <c r="V1933" s="11">
        <f t="shared" si="2080"/>
        <v>10.232528546048087</v>
      </c>
      <c r="W1933" s="11">
        <f t="shared" si="2080"/>
        <v>5.1486062887943689</v>
      </c>
      <c r="X1933" s="11">
        <f t="shared" si="2080"/>
        <v>-3.7775206695323789</v>
      </c>
      <c r="Y1933" s="11">
        <f t="shared" si="2080"/>
        <v>4.082922291070588</v>
      </c>
      <c r="Z1933" s="11">
        <f t="shared" si="2080"/>
        <v>5.7892739691373549</v>
      </c>
      <c r="AA1933" s="11">
        <f t="shared" si="2080"/>
        <v>-5.1607940664219569</v>
      </c>
      <c r="AB1933" s="11">
        <f t="shared" si="2080"/>
        <v>-16.81444936586513</v>
      </c>
      <c r="AC1933" s="11">
        <f t="shared" si="2080"/>
        <v>18.520838595604957</v>
      </c>
      <c r="AD1933" s="11">
        <f t="shared" si="2080"/>
        <v>22.952790138611846</v>
      </c>
      <c r="AE1933" s="11">
        <f t="shared" si="2080"/>
        <v>-8.2198001816530422</v>
      </c>
      <c r="AF1933" s="11">
        <f t="shared" si="2080"/>
        <v>-7.7808960117238257E-2</v>
      </c>
      <c r="AG1933" s="11">
        <f t="shared" si="2080"/>
        <v>30.052354041845433</v>
      </c>
      <c r="AH1933" s="11">
        <f t="shared" si="2080"/>
        <v>-14.381755981014223</v>
      </c>
      <c r="AI1933" s="11">
        <f t="shared" si="2080"/>
        <v>-13.34229564072011</v>
      </c>
      <c r="AJ1933" s="11">
        <f t="shared" si="2080"/>
        <v>13.106771394433238</v>
      </c>
      <c r="AK1933" s="11">
        <f t="shared" si="2080"/>
        <v>119.17553909989542</v>
      </c>
      <c r="AL1933" s="11">
        <f t="shared" si="2080"/>
        <v>5.6224004753416637</v>
      </c>
    </row>
    <row r="1934" spans="1:38" ht="15">
      <c r="A1934" s="29">
        <v>1933</v>
      </c>
      <c r="B1934" s="23" t="s">
        <v>300</v>
      </c>
      <c r="C1934" s="23" t="s">
        <v>302</v>
      </c>
      <c r="D1934" s="7" t="s">
        <v>180</v>
      </c>
      <c r="E1934" s="10"/>
      <c r="F1934" s="11" t="e">
        <f t="shared" ref="F1934:AL1934" si="2081">F762/E762*100-100</f>
        <v>#DIV/0!</v>
      </c>
      <c r="G1934" s="11" t="e">
        <f t="shared" si="2081"/>
        <v>#DIV/0!</v>
      </c>
      <c r="H1934" s="11">
        <f t="shared" si="2081"/>
        <v>58.802222883794769</v>
      </c>
      <c r="I1934" s="11">
        <f t="shared" si="2081"/>
        <v>15.138259646930166</v>
      </c>
      <c r="J1934" s="11">
        <f t="shared" si="2081"/>
        <v>36.523744911804613</v>
      </c>
      <c r="K1934" s="11">
        <f t="shared" si="2081"/>
        <v>28.621121469319604</v>
      </c>
      <c r="L1934" s="11">
        <f t="shared" si="2081"/>
        <v>17.181801322865795</v>
      </c>
      <c r="M1934" s="11">
        <f t="shared" si="2081"/>
        <v>44.537493735657961</v>
      </c>
      <c r="N1934" s="11">
        <f t="shared" si="2081"/>
        <v>116.80885425695959</v>
      </c>
      <c r="O1934" s="11">
        <f t="shared" si="2081"/>
        <v>39.91987071577671</v>
      </c>
      <c r="P1934" s="11">
        <f t="shared" si="2081"/>
        <v>9.8462426911138436</v>
      </c>
      <c r="Q1934" s="11">
        <f t="shared" si="2081"/>
        <v>14.567315064292117</v>
      </c>
      <c r="R1934" s="11">
        <f t="shared" si="2081"/>
        <v>-8.4579920604002297</v>
      </c>
      <c r="S1934" s="11">
        <f t="shared" si="2081"/>
        <v>5.8247611090804554</v>
      </c>
      <c r="T1934" s="11">
        <f t="shared" si="2081"/>
        <v>89.35558680581255</v>
      </c>
      <c r="U1934" s="11">
        <f t="shared" si="2081"/>
        <v>44.33542015465494</v>
      </c>
      <c r="V1934" s="11">
        <f t="shared" si="2081"/>
        <v>35.943892196758242</v>
      </c>
      <c r="W1934" s="11">
        <f t="shared" si="2081"/>
        <v>58.630620173826884</v>
      </c>
      <c r="X1934" s="11">
        <f t="shared" si="2081"/>
        <v>-32.324367179347206</v>
      </c>
      <c r="Y1934" s="11">
        <f t="shared" si="2081"/>
        <v>25.468676066269367</v>
      </c>
      <c r="Z1934" s="11">
        <f t="shared" si="2081"/>
        <v>14.338850064284088</v>
      </c>
      <c r="AA1934" s="11">
        <f t="shared" si="2081"/>
        <v>1.5890166205404057</v>
      </c>
      <c r="AB1934" s="11">
        <f t="shared" si="2081"/>
        <v>39.060968146356828</v>
      </c>
      <c r="AC1934" s="11">
        <f t="shared" si="2081"/>
        <v>-3.3219149025781149</v>
      </c>
      <c r="AD1934" s="11">
        <f t="shared" si="2081"/>
        <v>-9.9935632120045597</v>
      </c>
      <c r="AE1934" s="11">
        <f t="shared" si="2081"/>
        <v>-32.273600920327155</v>
      </c>
      <c r="AF1934" s="11">
        <f t="shared" si="2081"/>
        <v>-29.842598711126129</v>
      </c>
      <c r="AG1934" s="11">
        <f t="shared" si="2081"/>
        <v>38.450806839143695</v>
      </c>
      <c r="AH1934" s="11">
        <f t="shared" si="2081"/>
        <v>-4.4912765589911885</v>
      </c>
      <c r="AI1934" s="11">
        <f t="shared" si="2081"/>
        <v>-38.995844581544226</v>
      </c>
      <c r="AJ1934" s="11">
        <f t="shared" si="2081"/>
        <v>-7.6102691553824684</v>
      </c>
      <c r="AK1934" s="11">
        <f t="shared" si="2081"/>
        <v>116.54043592935835</v>
      </c>
      <c r="AL1934" s="11">
        <f t="shared" si="2081"/>
        <v>-37.779053386512494</v>
      </c>
    </row>
    <row r="1935" spans="1:38" ht="15">
      <c r="A1935" s="29">
        <v>1934</v>
      </c>
      <c r="B1935" s="23" t="s">
        <v>300</v>
      </c>
      <c r="C1935" s="23" t="s">
        <v>302</v>
      </c>
      <c r="D1935" s="7" t="s">
        <v>181</v>
      </c>
      <c r="E1935" s="10"/>
      <c r="F1935" s="11">
        <f t="shared" ref="F1935:AL1935" si="2082">F763/E763*100-100</f>
        <v>39.25004076973255</v>
      </c>
      <c r="G1935" s="11">
        <f t="shared" si="2082"/>
        <v>47.5893164301242</v>
      </c>
      <c r="H1935" s="11">
        <f t="shared" si="2082"/>
        <v>-26.610559517551252</v>
      </c>
      <c r="I1935" s="11">
        <f t="shared" si="2082"/>
        <v>-7.3259404923605018</v>
      </c>
      <c r="J1935" s="11">
        <f t="shared" si="2082"/>
        <v>-1.0142919644159321</v>
      </c>
      <c r="K1935" s="11">
        <f t="shared" si="2082"/>
        <v>1.8298477336849572</v>
      </c>
      <c r="L1935" s="11">
        <f t="shared" si="2082"/>
        <v>10.708007494592465</v>
      </c>
      <c r="M1935" s="11">
        <f t="shared" si="2082"/>
        <v>30.951089620021548</v>
      </c>
      <c r="N1935" s="11">
        <f t="shared" si="2082"/>
        <v>-27.102160168861431</v>
      </c>
      <c r="O1935" s="11">
        <f t="shared" si="2082"/>
        <v>25.133481189420067</v>
      </c>
      <c r="P1935" s="11">
        <f t="shared" si="2082"/>
        <v>22.049178085938564</v>
      </c>
      <c r="Q1935" s="11">
        <f t="shared" si="2082"/>
        <v>17.970346731686334</v>
      </c>
      <c r="R1935" s="11">
        <f t="shared" si="2082"/>
        <v>14.858323898391362</v>
      </c>
      <c r="S1935" s="11">
        <f t="shared" si="2082"/>
        <v>-3.7007879224911875</v>
      </c>
      <c r="T1935" s="11">
        <f t="shared" si="2082"/>
        <v>27.976889731593886</v>
      </c>
      <c r="U1935" s="11">
        <f t="shared" si="2082"/>
        <v>25.259411553141135</v>
      </c>
      <c r="V1935" s="11">
        <f t="shared" si="2082"/>
        <v>-4.1447746226568825</v>
      </c>
      <c r="W1935" s="11">
        <f t="shared" si="2082"/>
        <v>5.0496153940729869</v>
      </c>
      <c r="X1935" s="11">
        <f t="shared" si="2082"/>
        <v>-21.259336496925073</v>
      </c>
      <c r="Y1935" s="11">
        <f t="shared" si="2082"/>
        <v>12.434531627507255</v>
      </c>
      <c r="Z1935" s="11">
        <f t="shared" si="2082"/>
        <v>26.057778514891709</v>
      </c>
      <c r="AA1935" s="11">
        <f t="shared" si="2082"/>
        <v>-17.003434093435573</v>
      </c>
      <c r="AB1935" s="11">
        <f t="shared" si="2082"/>
        <v>-5.4921853641278062</v>
      </c>
      <c r="AC1935" s="11">
        <f t="shared" si="2082"/>
        <v>4.2533795856254812</v>
      </c>
      <c r="AD1935" s="11">
        <f t="shared" si="2082"/>
        <v>2.4359703775555914</v>
      </c>
      <c r="AE1935" s="11">
        <f t="shared" si="2082"/>
        <v>-15.876907247940537</v>
      </c>
      <c r="AF1935" s="11">
        <f t="shared" si="2082"/>
        <v>31.790606177042008</v>
      </c>
      <c r="AG1935" s="11">
        <f t="shared" si="2082"/>
        <v>-11.441377441237819</v>
      </c>
      <c r="AH1935" s="11">
        <f t="shared" si="2082"/>
        <v>10.42606121166736</v>
      </c>
      <c r="AI1935" s="11">
        <f t="shared" si="2082"/>
        <v>32.498273121796871</v>
      </c>
      <c r="AJ1935" s="11">
        <f t="shared" si="2082"/>
        <v>5.0895290612917705</v>
      </c>
      <c r="AK1935" s="11">
        <f t="shared" si="2082"/>
        <v>4.3897834586602187</v>
      </c>
      <c r="AL1935" s="11">
        <f t="shared" si="2082"/>
        <v>85.530945585227471</v>
      </c>
    </row>
    <row r="1936" spans="1:38" ht="15">
      <c r="A1936" s="29">
        <v>1935</v>
      </c>
      <c r="B1936" s="23" t="s">
        <v>300</v>
      </c>
      <c r="C1936" s="23" t="s">
        <v>302</v>
      </c>
      <c r="D1936" s="7" t="s">
        <v>182</v>
      </c>
      <c r="E1936" s="10"/>
      <c r="F1936" s="11">
        <f t="shared" ref="F1936:AL1936" si="2083">F764/E764*100-100</f>
        <v>35.620714672552452</v>
      </c>
      <c r="G1936" s="11">
        <f t="shared" si="2083"/>
        <v>-4.6778051950498281</v>
      </c>
      <c r="H1936" s="11">
        <f t="shared" si="2083"/>
        <v>28.486175443033972</v>
      </c>
      <c r="I1936" s="11">
        <f t="shared" si="2083"/>
        <v>20.403806758411108</v>
      </c>
      <c r="J1936" s="11">
        <f t="shared" si="2083"/>
        <v>4.0550275904353157</v>
      </c>
      <c r="K1936" s="11">
        <f t="shared" si="2083"/>
        <v>5.4896357346807036</v>
      </c>
      <c r="L1936" s="11">
        <f t="shared" si="2083"/>
        <v>31.576338285161057</v>
      </c>
      <c r="M1936" s="11">
        <f t="shared" si="2083"/>
        <v>1.4849260986153752</v>
      </c>
      <c r="N1936" s="11">
        <f t="shared" si="2083"/>
        <v>12.678847497921538</v>
      </c>
      <c r="O1936" s="11">
        <f t="shared" si="2083"/>
        <v>53.760555123304897</v>
      </c>
      <c r="P1936" s="11">
        <f t="shared" si="2083"/>
        <v>10.747835604531815</v>
      </c>
      <c r="Q1936" s="11">
        <f t="shared" si="2083"/>
        <v>-9.7997965264152214</v>
      </c>
      <c r="R1936" s="11">
        <f t="shared" si="2083"/>
        <v>23.101100105136368</v>
      </c>
      <c r="S1936" s="11">
        <f t="shared" si="2083"/>
        <v>20.361194349752807</v>
      </c>
      <c r="T1936" s="11">
        <f t="shared" si="2083"/>
        <v>-1.8519223371182392</v>
      </c>
      <c r="U1936" s="11">
        <f t="shared" si="2083"/>
        <v>30.318170958460144</v>
      </c>
      <c r="V1936" s="11">
        <f t="shared" si="2083"/>
        <v>-5.8815839816350035</v>
      </c>
      <c r="W1936" s="11">
        <f t="shared" si="2083"/>
        <v>12.451288930744738</v>
      </c>
      <c r="X1936" s="11">
        <f t="shared" si="2083"/>
        <v>16.423790850985839</v>
      </c>
      <c r="Y1936" s="11">
        <f t="shared" si="2083"/>
        <v>21.756675109248278</v>
      </c>
      <c r="Z1936" s="11">
        <f t="shared" si="2083"/>
        <v>25.68994738417345</v>
      </c>
      <c r="AA1936" s="11">
        <f t="shared" si="2083"/>
        <v>0.96595895054892367</v>
      </c>
      <c r="AB1936" s="11">
        <f t="shared" si="2083"/>
        <v>11.057932230978679</v>
      </c>
      <c r="AC1936" s="11">
        <f t="shared" si="2083"/>
        <v>10.220659712274326</v>
      </c>
      <c r="AD1936" s="11">
        <f t="shared" si="2083"/>
        <v>19.693940952013961</v>
      </c>
      <c r="AE1936" s="11">
        <f t="shared" si="2083"/>
        <v>7.1185676760930505</v>
      </c>
      <c r="AF1936" s="11">
        <f t="shared" si="2083"/>
        <v>8.3162685253569606</v>
      </c>
      <c r="AG1936" s="11">
        <f t="shared" si="2083"/>
        <v>8.9570039053925399</v>
      </c>
      <c r="AH1936" s="11">
        <f t="shared" si="2083"/>
        <v>1.6485837197271991</v>
      </c>
      <c r="AI1936" s="11">
        <f t="shared" si="2083"/>
        <v>-7.0260188275050695</v>
      </c>
      <c r="AJ1936" s="11">
        <f t="shared" si="2083"/>
        <v>25.999464269485202</v>
      </c>
      <c r="AK1936" s="11">
        <f t="shared" si="2083"/>
        <v>36.207025494761325</v>
      </c>
      <c r="AL1936" s="11">
        <f t="shared" si="2083"/>
        <v>-19.661467333501307</v>
      </c>
    </row>
    <row r="1937" spans="1:38" ht="15">
      <c r="A1937" s="29">
        <v>1936</v>
      </c>
      <c r="B1937" s="23" t="s">
        <v>300</v>
      </c>
      <c r="C1937" s="23" t="s">
        <v>302</v>
      </c>
      <c r="D1937" s="7" t="s">
        <v>183</v>
      </c>
      <c r="E1937" s="10"/>
      <c r="F1937" s="11" t="e">
        <f t="shared" ref="F1937:AL1937" si="2084">F765/E765*100-100</f>
        <v>#DIV/0!</v>
      </c>
      <c r="G1937" s="11" t="e">
        <f t="shared" si="2084"/>
        <v>#DIV/0!</v>
      </c>
      <c r="H1937" s="11" t="e">
        <f t="shared" si="2084"/>
        <v>#DIV/0!</v>
      </c>
      <c r="I1937" s="11" t="e">
        <f t="shared" si="2084"/>
        <v>#DIV/0!</v>
      </c>
      <c r="J1937" s="11" t="e">
        <f t="shared" si="2084"/>
        <v>#DIV/0!</v>
      </c>
      <c r="K1937" s="11">
        <f t="shared" si="2084"/>
        <v>177.50525578135949</v>
      </c>
      <c r="L1937" s="11">
        <f t="shared" si="2084"/>
        <v>225.02525252525254</v>
      </c>
      <c r="M1937" s="11">
        <f t="shared" si="2084"/>
        <v>93.458161758993072</v>
      </c>
      <c r="N1937" s="11">
        <f t="shared" si="2084"/>
        <v>55.755020080321287</v>
      </c>
      <c r="O1937" s="11">
        <f t="shared" si="2084"/>
        <v>-18.62413944253926</v>
      </c>
      <c r="P1937" s="11">
        <f t="shared" si="2084"/>
        <v>-54.683143219264892</v>
      </c>
      <c r="Q1937" s="11">
        <f t="shared" si="2084"/>
        <v>-15.130750943923928</v>
      </c>
      <c r="R1937" s="11">
        <f t="shared" si="2084"/>
        <v>11.682319986818257</v>
      </c>
      <c r="S1937" s="11">
        <f t="shared" si="2084"/>
        <v>17.512540572440244</v>
      </c>
      <c r="T1937" s="11">
        <f t="shared" si="2084"/>
        <v>14.023854362837412</v>
      </c>
      <c r="U1937" s="11">
        <f t="shared" si="2084"/>
        <v>-18.217353005945824</v>
      </c>
      <c r="V1937" s="11">
        <f t="shared" si="2084"/>
        <v>31.040053853921222</v>
      </c>
      <c r="W1937" s="11">
        <f t="shared" si="2084"/>
        <v>55.142299393814852</v>
      </c>
      <c r="X1937" s="11">
        <f t="shared" si="2084"/>
        <v>-6.6721854304635713</v>
      </c>
      <c r="Y1937" s="11">
        <f t="shared" si="2084"/>
        <v>17.626397019691325</v>
      </c>
      <c r="Z1937" s="11">
        <f t="shared" si="2084"/>
        <v>13.075739752058652</v>
      </c>
      <c r="AA1937" s="11">
        <f t="shared" si="2084"/>
        <v>34.5550576184379</v>
      </c>
      <c r="AB1937" s="11">
        <f t="shared" si="2084"/>
        <v>5.977161888902117</v>
      </c>
      <c r="AC1937" s="11">
        <f t="shared" si="2084"/>
        <v>-0.73704098621321634</v>
      </c>
      <c r="AD1937" s="11">
        <f t="shared" si="2084"/>
        <v>17.38122608974237</v>
      </c>
      <c r="AE1937" s="11">
        <f t="shared" si="2084"/>
        <v>36.704877500561935</v>
      </c>
      <c r="AF1937" s="11">
        <f t="shared" si="2084"/>
        <v>4.1433738901676946</v>
      </c>
      <c r="AG1937" s="11">
        <f t="shared" si="2084"/>
        <v>2.1775903288375815</v>
      </c>
      <c r="AH1937" s="11">
        <f t="shared" si="2084"/>
        <v>-9.2487335415585932</v>
      </c>
      <c r="AI1937" s="11">
        <f t="shared" si="2084"/>
        <v>5.3692825957410548</v>
      </c>
      <c r="AJ1937" s="11">
        <f t="shared" si="2084"/>
        <v>19.946446296253555</v>
      </c>
      <c r="AK1937" s="11">
        <f t="shared" si="2084"/>
        <v>28.844155344290044</v>
      </c>
      <c r="AL1937" s="11">
        <f t="shared" si="2084"/>
        <v>-1.5772964899178419</v>
      </c>
    </row>
    <row r="1938" spans="1:38" ht="15">
      <c r="A1938" s="29">
        <v>1937</v>
      </c>
      <c r="B1938" s="23" t="s">
        <v>300</v>
      </c>
      <c r="C1938" s="23" t="s">
        <v>302</v>
      </c>
      <c r="D1938" s="7" t="s">
        <v>184</v>
      </c>
      <c r="E1938" s="10"/>
      <c r="F1938" s="11">
        <f t="shared" ref="F1938:AL1938" si="2085">F766/E766*100-100</f>
        <v>103.32278481012656</v>
      </c>
      <c r="G1938" s="11">
        <f t="shared" si="2085"/>
        <v>13.929961089494157</v>
      </c>
      <c r="H1938" s="11">
        <f t="shared" si="2085"/>
        <v>-37.704918032786885</v>
      </c>
      <c r="I1938" s="11">
        <f t="shared" si="2085"/>
        <v>65.241228070175424</v>
      </c>
      <c r="J1938" s="11">
        <f t="shared" si="2085"/>
        <v>-43.198407431984073</v>
      </c>
      <c r="K1938" s="11">
        <f t="shared" si="2085"/>
        <v>8.5280373831775762</v>
      </c>
      <c r="L1938" s="11">
        <f t="shared" si="2085"/>
        <v>12.486544671689998</v>
      </c>
      <c r="M1938" s="11">
        <f t="shared" si="2085"/>
        <v>-28.421052631578945</v>
      </c>
      <c r="N1938" s="11">
        <f t="shared" si="2085"/>
        <v>42.914438502673789</v>
      </c>
      <c r="O1938" s="11">
        <f t="shared" si="2085"/>
        <v>24.602432179607121</v>
      </c>
      <c r="P1938" s="11">
        <f t="shared" si="2085"/>
        <v>157.43243243243239</v>
      </c>
      <c r="Q1938" s="11">
        <f t="shared" si="2085"/>
        <v>-12.160979877515317</v>
      </c>
      <c r="R1938" s="11">
        <f t="shared" si="2085"/>
        <v>-51.792828685258961</v>
      </c>
      <c r="S1938" s="11">
        <f t="shared" si="2085"/>
        <v>5181.1294765840221</v>
      </c>
      <c r="T1938" s="11">
        <f t="shared" si="2085"/>
        <v>-93.838188883962346</v>
      </c>
      <c r="U1938" s="11">
        <f t="shared" si="2085"/>
        <v>-13.629629629629619</v>
      </c>
      <c r="V1938" s="11">
        <f t="shared" si="2085"/>
        <v>-49.693702523891204</v>
      </c>
      <c r="W1938" s="11">
        <f t="shared" si="2085"/>
        <v>94.544568923526526</v>
      </c>
      <c r="X1938" s="11">
        <f t="shared" si="2085"/>
        <v>-19.078617926890345</v>
      </c>
      <c r="Y1938" s="11">
        <f t="shared" si="2085"/>
        <v>44.58539603960395</v>
      </c>
      <c r="Z1938" s="11">
        <f t="shared" si="2085"/>
        <v>69.14187887866467</v>
      </c>
      <c r="AA1938" s="11">
        <f t="shared" si="2085"/>
        <v>-49.051113360323882</v>
      </c>
      <c r="AB1938" s="11">
        <f t="shared" si="2085"/>
        <v>78.991805314129607</v>
      </c>
      <c r="AC1938" s="11">
        <f t="shared" si="2085"/>
        <v>58.11598224195339</v>
      </c>
      <c r="AD1938" s="11">
        <f t="shared" si="2085"/>
        <v>470.25533035009209</v>
      </c>
      <c r="AE1938" s="11">
        <f t="shared" si="2085"/>
        <v>-90.435745937961599</v>
      </c>
      <c r="AF1938" s="11">
        <f t="shared" si="2085"/>
        <v>6.8211068211068095</v>
      </c>
      <c r="AG1938" s="11">
        <f t="shared" si="2085"/>
        <v>36.882530120481931</v>
      </c>
      <c r="AH1938" s="11">
        <f t="shared" si="2085"/>
        <v>-31.169545604576967</v>
      </c>
      <c r="AI1938" s="11">
        <f t="shared" si="2085"/>
        <v>18.014705882352942</v>
      </c>
      <c r="AJ1938" s="11">
        <f t="shared" si="2085"/>
        <v>-15.752404171745908</v>
      </c>
      <c r="AK1938" s="11">
        <f t="shared" si="2085"/>
        <v>-15.530546623794223</v>
      </c>
      <c r="AL1938" s="11">
        <f t="shared" si="2085"/>
        <v>-2.8359345260753628</v>
      </c>
    </row>
    <row r="1939" spans="1:38" ht="15">
      <c r="A1939" s="29">
        <v>1938</v>
      </c>
      <c r="B1939" s="23" t="s">
        <v>300</v>
      </c>
      <c r="C1939" s="23" t="s">
        <v>302</v>
      </c>
      <c r="D1939" s="7" t="s">
        <v>185</v>
      </c>
      <c r="E1939" s="10"/>
      <c r="F1939" s="11">
        <f t="shared" ref="F1939:AL1939" si="2086">F767/E767*100-100</f>
        <v>49.658716460065904</v>
      </c>
      <c r="G1939" s="11">
        <f t="shared" si="2086"/>
        <v>53.67618148934497</v>
      </c>
      <c r="H1939" s="11">
        <f t="shared" si="2086"/>
        <v>-8.0301557249825066</v>
      </c>
      <c r="I1939" s="11">
        <f t="shared" si="2086"/>
        <v>32.039465143450599</v>
      </c>
      <c r="J1939" s="11">
        <f t="shared" si="2086"/>
        <v>27.877579111479406</v>
      </c>
      <c r="K1939" s="11">
        <f t="shared" si="2086"/>
        <v>7.1085726838376644</v>
      </c>
      <c r="L1939" s="11">
        <f t="shared" si="2086"/>
        <v>0.4696617000112866</v>
      </c>
      <c r="M1939" s="11">
        <f t="shared" si="2086"/>
        <v>-56.905332993110484</v>
      </c>
      <c r="N1939" s="11">
        <f t="shared" si="2086"/>
        <v>-44.41049689735209</v>
      </c>
      <c r="O1939" s="11">
        <f t="shared" si="2086"/>
        <v>114.11103063354778</v>
      </c>
      <c r="P1939" s="11">
        <f t="shared" si="2086"/>
        <v>-42.004616547936479</v>
      </c>
      <c r="Q1939" s="11">
        <f t="shared" si="2086"/>
        <v>29.809572825527539</v>
      </c>
      <c r="R1939" s="11">
        <f t="shared" si="2086"/>
        <v>191.20344672640283</v>
      </c>
      <c r="S1939" s="11">
        <f t="shared" si="2086"/>
        <v>-56.957820116001493</v>
      </c>
      <c r="T1939" s="11">
        <f t="shared" si="2086"/>
        <v>-50.238296077604389</v>
      </c>
      <c r="U1939" s="11">
        <f t="shared" si="2086"/>
        <v>59.041403568250217</v>
      </c>
      <c r="V1939" s="11">
        <f t="shared" si="2086"/>
        <v>-20.288310373311305</v>
      </c>
      <c r="W1939" s="11">
        <f t="shared" si="2086"/>
        <v>11.870299181012882</v>
      </c>
      <c r="X1939" s="11">
        <f t="shared" si="2086"/>
        <v>15.454491125321226</v>
      </c>
      <c r="Y1939" s="11">
        <f t="shared" si="2086"/>
        <v>232.06946529323466</v>
      </c>
      <c r="Z1939" s="11">
        <f t="shared" si="2086"/>
        <v>171.67140797318888</v>
      </c>
      <c r="AA1939" s="11">
        <f t="shared" si="2086"/>
        <v>-84.358001881985729</v>
      </c>
      <c r="AB1939" s="11">
        <f t="shared" si="2086"/>
        <v>4.6989343946591333</v>
      </c>
      <c r="AC1939" s="11">
        <f t="shared" si="2086"/>
        <v>140.88639747744591</v>
      </c>
      <c r="AD1939" s="11">
        <f t="shared" si="2086"/>
        <v>10.17089666206094</v>
      </c>
      <c r="AE1939" s="11">
        <f t="shared" si="2086"/>
        <v>-55.353276654169086</v>
      </c>
      <c r="AF1939" s="11">
        <f t="shared" si="2086"/>
        <v>-22.80522783050948</v>
      </c>
      <c r="AG1939" s="11">
        <f t="shared" si="2086"/>
        <v>117.99551835749719</v>
      </c>
      <c r="AH1939" s="11">
        <f t="shared" si="2086"/>
        <v>-39.06626135544974</v>
      </c>
      <c r="AI1939" s="11">
        <f t="shared" si="2086"/>
        <v>-6.9395582213507225</v>
      </c>
      <c r="AJ1939" s="11">
        <f t="shared" si="2086"/>
        <v>-24.516988674217188</v>
      </c>
      <c r="AK1939" s="11">
        <f t="shared" si="2086"/>
        <v>-12.194421067755911</v>
      </c>
      <c r="AL1939" s="11">
        <f t="shared" si="2086"/>
        <v>27.476740380569439</v>
      </c>
    </row>
    <row r="1940" spans="1:38" ht="15">
      <c r="A1940" s="29">
        <v>1939</v>
      </c>
      <c r="B1940" s="23" t="s">
        <v>300</v>
      </c>
      <c r="C1940" s="23" t="s">
        <v>302</v>
      </c>
      <c r="D1940" s="7" t="s">
        <v>186</v>
      </c>
      <c r="E1940" s="10"/>
      <c r="F1940" s="11">
        <f t="shared" ref="F1940:AL1940" si="2087">F768/E768*100-100</f>
        <v>26.938097031587944</v>
      </c>
      <c r="G1940" s="11">
        <f t="shared" si="2087"/>
        <v>11.347117203037584</v>
      </c>
      <c r="H1940" s="11">
        <f t="shared" si="2087"/>
        <v>34.556440827351537</v>
      </c>
      <c r="I1940" s="11">
        <f t="shared" si="2087"/>
        <v>9.7836146777031843</v>
      </c>
      <c r="J1940" s="11">
        <f t="shared" si="2087"/>
        <v>4.1886537460655404</v>
      </c>
      <c r="K1940" s="11">
        <f t="shared" si="2087"/>
        <v>7.9420427914370464</v>
      </c>
      <c r="L1940" s="11">
        <f t="shared" si="2087"/>
        <v>11.29340890873263</v>
      </c>
      <c r="M1940" s="11">
        <f t="shared" si="2087"/>
        <v>9.0728285329182938</v>
      </c>
      <c r="N1940" s="11">
        <f t="shared" si="2087"/>
        <v>15.649047582888457</v>
      </c>
      <c r="O1940" s="11">
        <f t="shared" si="2087"/>
        <v>35.03959341049719</v>
      </c>
      <c r="P1940" s="11">
        <f t="shared" si="2087"/>
        <v>14.450558471438598</v>
      </c>
      <c r="Q1940" s="11">
        <f t="shared" si="2087"/>
        <v>12.0070802722813</v>
      </c>
      <c r="R1940" s="11">
        <f t="shared" si="2087"/>
        <v>22.380625949407772</v>
      </c>
      <c r="S1940" s="11">
        <f t="shared" si="2087"/>
        <v>22.384567147025052</v>
      </c>
      <c r="T1940" s="11">
        <f t="shared" si="2087"/>
        <v>15.426532368583224</v>
      </c>
      <c r="U1940" s="11">
        <f t="shared" si="2087"/>
        <v>24.736294296842118</v>
      </c>
      <c r="V1940" s="11">
        <f t="shared" si="2087"/>
        <v>11.471250006117955</v>
      </c>
      <c r="W1940" s="11">
        <f t="shared" si="2087"/>
        <v>9.929832422893341</v>
      </c>
      <c r="X1940" s="11">
        <f t="shared" si="2087"/>
        <v>-0.96076938608200635</v>
      </c>
      <c r="Y1940" s="11">
        <f t="shared" si="2087"/>
        <v>39.458199323844894</v>
      </c>
      <c r="Z1940" s="11">
        <f t="shared" si="2087"/>
        <v>10.171032817790888</v>
      </c>
      <c r="AA1940" s="11">
        <f t="shared" si="2087"/>
        <v>0.61229655181182352</v>
      </c>
      <c r="AB1940" s="11">
        <f t="shared" si="2087"/>
        <v>-2.6291014933008938</v>
      </c>
      <c r="AC1940" s="11">
        <f t="shared" si="2087"/>
        <v>9.0069225991609443</v>
      </c>
      <c r="AD1940" s="11">
        <f t="shared" si="2087"/>
        <v>5.847811903078167</v>
      </c>
      <c r="AE1940" s="11">
        <f t="shared" si="2087"/>
        <v>4.2911805904424511</v>
      </c>
      <c r="AF1940" s="11">
        <f t="shared" si="2087"/>
        <v>10.433716996618458</v>
      </c>
      <c r="AG1940" s="11">
        <f t="shared" si="2087"/>
        <v>5.8999588701398977</v>
      </c>
      <c r="AH1940" s="11">
        <f t="shared" si="2087"/>
        <v>3.5011654813295081</v>
      </c>
      <c r="AI1940" s="11">
        <f t="shared" si="2087"/>
        <v>3.4824775694046366</v>
      </c>
      <c r="AJ1940" s="11">
        <f t="shared" si="2087"/>
        <v>15.625358942124734</v>
      </c>
      <c r="AK1940" s="11">
        <f t="shared" si="2087"/>
        <v>21.524015549476076</v>
      </c>
      <c r="AL1940" s="11">
        <f t="shared" si="2087"/>
        <v>-15.193978124203937</v>
      </c>
    </row>
    <row r="1941" spans="1:38" ht="15">
      <c r="A1941" s="29">
        <v>1940</v>
      </c>
      <c r="B1941" s="23" t="s">
        <v>300</v>
      </c>
      <c r="C1941" s="23" t="s">
        <v>302</v>
      </c>
      <c r="D1941" s="7" t="s">
        <v>187</v>
      </c>
      <c r="E1941" s="10"/>
      <c r="F1941" s="11" t="e">
        <f t="shared" ref="F1941:AL1941" si="2088">F769/E769*100-100</f>
        <v>#DIV/0!</v>
      </c>
      <c r="G1941" s="11" t="e">
        <f t="shared" si="2088"/>
        <v>#DIV/0!</v>
      </c>
      <c r="H1941" s="11">
        <f t="shared" si="2088"/>
        <v>64.580697112619362</v>
      </c>
      <c r="I1941" s="11">
        <f t="shared" si="2088"/>
        <v>22.296777801076388</v>
      </c>
      <c r="J1941" s="11">
        <f t="shared" si="2088"/>
        <v>74.229867977367547</v>
      </c>
      <c r="K1941" s="11">
        <f t="shared" si="2088"/>
        <v>144.27423322945708</v>
      </c>
      <c r="L1941" s="11">
        <f t="shared" si="2088"/>
        <v>6.7654128674446383</v>
      </c>
      <c r="M1941" s="11">
        <f t="shared" si="2088"/>
        <v>33.49852210552794</v>
      </c>
      <c r="N1941" s="11">
        <f t="shared" si="2088"/>
        <v>-36.567487610469385</v>
      </c>
      <c r="O1941" s="11">
        <f t="shared" si="2088"/>
        <v>87.925912723167869</v>
      </c>
      <c r="P1941" s="11">
        <f t="shared" si="2088"/>
        <v>-15.307888684270836</v>
      </c>
      <c r="Q1941" s="11">
        <f t="shared" si="2088"/>
        <v>-10.455881666744432</v>
      </c>
      <c r="R1941" s="11">
        <f t="shared" si="2088"/>
        <v>0.30640639493073252</v>
      </c>
      <c r="S1941" s="11">
        <f t="shared" si="2088"/>
        <v>18.607719881552299</v>
      </c>
      <c r="T1941" s="11">
        <f t="shared" si="2088"/>
        <v>38.571578744503029</v>
      </c>
      <c r="U1941" s="11">
        <f t="shared" si="2088"/>
        <v>66.755381357271546</v>
      </c>
      <c r="V1941" s="11">
        <f t="shared" si="2088"/>
        <v>2.5767489821140259</v>
      </c>
      <c r="W1941" s="11">
        <f t="shared" si="2088"/>
        <v>12.450707556757919</v>
      </c>
      <c r="X1941" s="11">
        <f t="shared" si="2088"/>
        <v>-32.488464117159879</v>
      </c>
      <c r="Y1941" s="11">
        <f t="shared" si="2088"/>
        <v>46.747088834365371</v>
      </c>
      <c r="Z1941" s="11">
        <f t="shared" si="2088"/>
        <v>60.017184068577023</v>
      </c>
      <c r="AA1941" s="11">
        <f t="shared" si="2088"/>
        <v>22.835274142288213</v>
      </c>
      <c r="AB1941" s="11">
        <f t="shared" si="2088"/>
        <v>-22.508932383921206</v>
      </c>
      <c r="AC1941" s="11">
        <f t="shared" si="2088"/>
        <v>3.0785816962146697</v>
      </c>
      <c r="AD1941" s="11">
        <f t="shared" si="2088"/>
        <v>-4.5719718979451756</v>
      </c>
      <c r="AE1941" s="11">
        <f t="shared" si="2088"/>
        <v>-6.1243875058952284</v>
      </c>
      <c r="AF1941" s="11">
        <f t="shared" si="2088"/>
        <v>-1.2743615809348086</v>
      </c>
      <c r="AG1941" s="11">
        <f t="shared" si="2088"/>
        <v>3.1272845422792557</v>
      </c>
      <c r="AH1941" s="11">
        <f t="shared" si="2088"/>
        <v>7.2850643092775726</v>
      </c>
      <c r="AI1941" s="11">
        <f t="shared" si="2088"/>
        <v>-15.866606493907511</v>
      </c>
      <c r="AJ1941" s="11">
        <f t="shared" si="2088"/>
        <v>21.937166190575169</v>
      </c>
      <c r="AK1941" s="11">
        <f t="shared" si="2088"/>
        <v>44.52047442144368</v>
      </c>
      <c r="AL1941" s="11">
        <f t="shared" si="2088"/>
        <v>33.264494104488051</v>
      </c>
    </row>
    <row r="1942" spans="1:38" ht="15">
      <c r="A1942" s="29">
        <v>1941</v>
      </c>
      <c r="B1942" s="23" t="s">
        <v>300</v>
      </c>
      <c r="C1942" s="23" t="s">
        <v>302</v>
      </c>
      <c r="D1942" s="7" t="s">
        <v>188</v>
      </c>
      <c r="E1942" s="10"/>
      <c r="F1942" s="11">
        <f t="shared" ref="F1942:AL1942" si="2089">F770/E770*100-100</f>
        <v>10.726465769028806</v>
      </c>
      <c r="G1942" s="11">
        <f t="shared" si="2089"/>
        <v>-1.7248589649515083</v>
      </c>
      <c r="H1942" s="11">
        <f t="shared" si="2089"/>
        <v>4.2497384613334503</v>
      </c>
      <c r="I1942" s="11">
        <f t="shared" si="2089"/>
        <v>3.8093497878781903</v>
      </c>
      <c r="J1942" s="11">
        <f t="shared" si="2089"/>
        <v>-2.5626305749840981</v>
      </c>
      <c r="K1942" s="11">
        <f t="shared" si="2089"/>
        <v>4.98030285703868</v>
      </c>
      <c r="L1942" s="11">
        <f t="shared" si="2089"/>
        <v>16.852353231376412</v>
      </c>
      <c r="M1942" s="11">
        <f t="shared" si="2089"/>
        <v>-8.9179198556850423</v>
      </c>
      <c r="N1942" s="11">
        <f t="shared" si="2089"/>
        <v>0.33285009008201882</v>
      </c>
      <c r="O1942" s="11">
        <f t="shared" si="2089"/>
        <v>23.719331016114026</v>
      </c>
      <c r="P1942" s="11">
        <f t="shared" si="2089"/>
        <v>-0.6049668763383238</v>
      </c>
      <c r="Q1942" s="11">
        <f t="shared" si="2089"/>
        <v>-3.2481016348556864</v>
      </c>
      <c r="R1942" s="11">
        <f t="shared" si="2089"/>
        <v>-6.4644249043376334</v>
      </c>
      <c r="S1942" s="11">
        <f t="shared" si="2089"/>
        <v>1.1177716104642457</v>
      </c>
      <c r="T1942" s="11">
        <f t="shared" si="2089"/>
        <v>0.42675909418751701</v>
      </c>
      <c r="U1942" s="11">
        <f t="shared" si="2089"/>
        <v>17.413792229449371</v>
      </c>
      <c r="V1942" s="11">
        <f t="shared" si="2089"/>
        <v>-8.1326253024077459</v>
      </c>
      <c r="W1942" s="11">
        <f t="shared" si="2089"/>
        <v>-6.0813393117974641</v>
      </c>
      <c r="X1942" s="11">
        <f t="shared" si="2089"/>
        <v>-14.437410142082655</v>
      </c>
      <c r="Y1942" s="11">
        <f t="shared" si="2089"/>
        <v>34.910827123073233</v>
      </c>
      <c r="Z1942" s="11">
        <f t="shared" si="2089"/>
        <v>5.948207560177039</v>
      </c>
      <c r="AA1942" s="11">
        <f t="shared" si="2089"/>
        <v>-0.93047240027932787</v>
      </c>
      <c r="AB1942" s="11">
        <f t="shared" si="2089"/>
        <v>-4.5111967589416224</v>
      </c>
      <c r="AC1942" s="11">
        <f t="shared" si="2089"/>
        <v>3.0940886389545312</v>
      </c>
      <c r="AD1942" s="11">
        <f t="shared" si="2089"/>
        <v>2.6339422373467016</v>
      </c>
      <c r="AE1942" s="11">
        <f t="shared" si="2089"/>
        <v>9.5739924179582374</v>
      </c>
      <c r="AF1942" s="11">
        <f t="shared" si="2089"/>
        <v>-1.7173999423830963</v>
      </c>
      <c r="AG1942" s="11">
        <f t="shared" si="2089"/>
        <v>-7.839646788521847</v>
      </c>
      <c r="AH1942" s="11">
        <f t="shared" si="2089"/>
        <v>-4.0770665389141669</v>
      </c>
      <c r="AI1942" s="11">
        <f t="shared" si="2089"/>
        <v>-0.88848311210357167</v>
      </c>
      <c r="AJ1942" s="11">
        <f t="shared" si="2089"/>
        <v>-2.585333385690177</v>
      </c>
      <c r="AK1942" s="11">
        <f t="shared" si="2089"/>
        <v>12.770681567989968</v>
      </c>
      <c r="AL1942" s="11">
        <f t="shared" si="2089"/>
        <v>-4.8255750350452757</v>
      </c>
    </row>
    <row r="1943" spans="1:38" ht="15">
      <c r="A1943" s="29">
        <v>1942</v>
      </c>
      <c r="B1943" s="23" t="s">
        <v>300</v>
      </c>
      <c r="C1943" s="23" t="s">
        <v>302</v>
      </c>
      <c r="D1943" s="7" t="s">
        <v>189</v>
      </c>
      <c r="E1943" s="10"/>
      <c r="F1943" s="11">
        <f t="shared" ref="F1943:AL1943" si="2090">F771/E771*100-100</f>
        <v>-7.0241317269936303</v>
      </c>
      <c r="G1943" s="11">
        <f t="shared" si="2090"/>
        <v>7.0929887640960345</v>
      </c>
      <c r="H1943" s="11">
        <f t="shared" si="2090"/>
        <v>12.821846167560594</v>
      </c>
      <c r="I1943" s="11">
        <f t="shared" si="2090"/>
        <v>9.5875841941659701</v>
      </c>
      <c r="J1943" s="11">
        <f t="shared" si="2090"/>
        <v>19.632454931653598</v>
      </c>
      <c r="K1943" s="11">
        <f t="shared" si="2090"/>
        <v>5.9193311581016133</v>
      </c>
      <c r="L1943" s="11">
        <f t="shared" si="2090"/>
        <v>-0.56881930029716443</v>
      </c>
      <c r="M1943" s="11">
        <f t="shared" si="2090"/>
        <v>-5.7007955480375188</v>
      </c>
      <c r="N1943" s="11">
        <f t="shared" si="2090"/>
        <v>-4.2050393140279425</v>
      </c>
      <c r="O1943" s="11">
        <f t="shared" si="2090"/>
        <v>14.335775700727837</v>
      </c>
      <c r="P1943" s="11">
        <f t="shared" si="2090"/>
        <v>6.2079782878842877</v>
      </c>
      <c r="Q1943" s="11">
        <f t="shared" si="2090"/>
        <v>2.7996533762486564</v>
      </c>
      <c r="R1943" s="11">
        <f t="shared" si="2090"/>
        <v>2.292261648487127</v>
      </c>
      <c r="S1943" s="11">
        <f t="shared" si="2090"/>
        <v>22.970635088749901</v>
      </c>
      <c r="T1943" s="11">
        <f t="shared" si="2090"/>
        <v>21.68707276074602</v>
      </c>
      <c r="U1943" s="11">
        <f t="shared" si="2090"/>
        <v>39.224486504271766</v>
      </c>
      <c r="V1943" s="11">
        <f t="shared" si="2090"/>
        <v>14.198303496609753</v>
      </c>
      <c r="W1943" s="11">
        <f t="shared" si="2090"/>
        <v>11.481850678921361</v>
      </c>
      <c r="X1943" s="11">
        <f t="shared" si="2090"/>
        <v>-2.0774316653462392</v>
      </c>
      <c r="Y1943" s="11">
        <f t="shared" si="2090"/>
        <v>17.656141182791245</v>
      </c>
      <c r="Z1943" s="11">
        <f t="shared" si="2090"/>
        <v>18.484922083418965</v>
      </c>
      <c r="AA1943" s="11">
        <f t="shared" si="2090"/>
        <v>-5.1558890688979346</v>
      </c>
      <c r="AB1943" s="11">
        <f t="shared" si="2090"/>
        <v>-7.6166397243108435</v>
      </c>
      <c r="AC1943" s="11">
        <f t="shared" si="2090"/>
        <v>-0.83008104593463372</v>
      </c>
      <c r="AD1943" s="11">
        <f t="shared" si="2090"/>
        <v>8.3678127201436041</v>
      </c>
      <c r="AE1943" s="11">
        <f t="shared" si="2090"/>
        <v>0.68292460407511157</v>
      </c>
      <c r="AF1943" s="11">
        <f t="shared" si="2090"/>
        <v>9.9539869656786379</v>
      </c>
      <c r="AG1943" s="11">
        <f t="shared" si="2090"/>
        <v>11.752037427494045</v>
      </c>
      <c r="AH1943" s="11">
        <f t="shared" si="2090"/>
        <v>-0.49301430054184436</v>
      </c>
      <c r="AI1943" s="11">
        <f t="shared" si="2090"/>
        <v>-8.2258756591083397</v>
      </c>
      <c r="AJ1943" s="11">
        <f t="shared" si="2090"/>
        <v>19.125380846008284</v>
      </c>
      <c r="AK1943" s="11">
        <f t="shared" si="2090"/>
        <v>28.537144274679036</v>
      </c>
      <c r="AL1943" s="11">
        <f t="shared" si="2090"/>
        <v>2.253565797397556</v>
      </c>
    </row>
    <row r="1944" spans="1:38" ht="15">
      <c r="A1944" s="29">
        <v>1943</v>
      </c>
      <c r="B1944" s="23" t="s">
        <v>300</v>
      </c>
      <c r="C1944" s="23" t="s">
        <v>302</v>
      </c>
      <c r="D1944" s="7" t="s">
        <v>190</v>
      </c>
      <c r="E1944" s="10"/>
      <c r="F1944" s="11">
        <f t="shared" ref="F1944:AL1944" si="2091">F772/E772*100-100</f>
        <v>24.529392424418035</v>
      </c>
      <c r="G1944" s="11">
        <f t="shared" si="2091"/>
        <v>7.7201846955160249</v>
      </c>
      <c r="H1944" s="11">
        <f t="shared" si="2091"/>
        <v>10.089396524329587</v>
      </c>
      <c r="I1944" s="11">
        <f t="shared" si="2091"/>
        <v>12.735276147389072</v>
      </c>
      <c r="J1944" s="11">
        <f t="shared" si="2091"/>
        <v>3.6977194633025903</v>
      </c>
      <c r="K1944" s="11">
        <f t="shared" si="2091"/>
        <v>7.5853369858719617</v>
      </c>
      <c r="L1944" s="11">
        <f t="shared" si="2091"/>
        <v>27.223091388505182</v>
      </c>
      <c r="M1944" s="11">
        <f t="shared" si="2091"/>
        <v>-21.364321438795614</v>
      </c>
      <c r="N1944" s="11">
        <f t="shared" si="2091"/>
        <v>-19.804571996986908</v>
      </c>
      <c r="O1944" s="11">
        <f t="shared" si="2091"/>
        <v>26.182874427668338</v>
      </c>
      <c r="P1944" s="11">
        <f t="shared" si="2091"/>
        <v>2.7820830360655009</v>
      </c>
      <c r="Q1944" s="11">
        <f t="shared" si="2091"/>
        <v>-2.4491234048423394</v>
      </c>
      <c r="R1944" s="11">
        <f t="shared" si="2091"/>
        <v>-10.243222649983963</v>
      </c>
      <c r="S1944" s="11">
        <f t="shared" si="2091"/>
        <v>17.316446141211145</v>
      </c>
      <c r="T1944" s="11">
        <f t="shared" si="2091"/>
        <v>-2.6393237414109763</v>
      </c>
      <c r="U1944" s="11">
        <f t="shared" si="2091"/>
        <v>11.517148219528721</v>
      </c>
      <c r="V1944" s="11">
        <f t="shared" si="2091"/>
        <v>9.6795997535382696</v>
      </c>
      <c r="W1944" s="11">
        <f t="shared" si="2091"/>
        <v>3.294325277905827</v>
      </c>
      <c r="X1944" s="11">
        <f t="shared" si="2091"/>
        <v>-13.856352906932102</v>
      </c>
      <c r="Y1944" s="11">
        <f t="shared" si="2091"/>
        <v>33.057103956544807</v>
      </c>
      <c r="Z1944" s="11">
        <f t="shared" si="2091"/>
        <v>13.107012302940575</v>
      </c>
      <c r="AA1944" s="11">
        <f t="shared" si="2091"/>
        <v>12.608615453843868</v>
      </c>
      <c r="AB1944" s="11">
        <f t="shared" si="2091"/>
        <v>-6.4857570323270721</v>
      </c>
      <c r="AC1944" s="11">
        <f t="shared" si="2091"/>
        <v>-2.2447643774002017</v>
      </c>
      <c r="AD1944" s="11">
        <f t="shared" si="2091"/>
        <v>0.81982876302531338</v>
      </c>
      <c r="AE1944" s="11">
        <f t="shared" si="2091"/>
        <v>-5.0370217861592579</v>
      </c>
      <c r="AF1944" s="11">
        <f t="shared" si="2091"/>
        <v>5.8380996440849913</v>
      </c>
      <c r="AG1944" s="11">
        <f t="shared" si="2091"/>
        <v>0.46681300262190462</v>
      </c>
      <c r="AH1944" s="11">
        <f t="shared" si="2091"/>
        <v>-5.2169750375296928</v>
      </c>
      <c r="AI1944" s="11">
        <f t="shared" si="2091"/>
        <v>-10.687055743380583</v>
      </c>
      <c r="AJ1944" s="11">
        <f t="shared" si="2091"/>
        <v>16.16011096561121</v>
      </c>
      <c r="AK1944" s="11">
        <f t="shared" si="2091"/>
        <v>30.127990896039933</v>
      </c>
      <c r="AL1944" s="11">
        <f t="shared" si="2091"/>
        <v>-7.4704539090354132</v>
      </c>
    </row>
    <row r="1945" spans="1:38" ht="15">
      <c r="A1945" s="29">
        <v>1944</v>
      </c>
      <c r="B1945" s="23" t="s">
        <v>300</v>
      </c>
      <c r="C1945" s="23" t="s">
        <v>302</v>
      </c>
      <c r="D1945" s="7" t="s">
        <v>191</v>
      </c>
      <c r="E1945" s="10"/>
      <c r="F1945" s="11">
        <f t="shared" ref="F1945:AL1945" si="2092">F773/E773*100-100</f>
        <v>-98.146001016274425</v>
      </c>
      <c r="G1945" s="11">
        <f t="shared" si="2092"/>
        <v>-54.489703210175648</v>
      </c>
      <c r="H1945" s="11">
        <f t="shared" si="2092"/>
        <v>495.42505406754276</v>
      </c>
      <c r="I1945" s="11">
        <f t="shared" si="2092"/>
        <v>-71.232991534184578</v>
      </c>
      <c r="J1945" s="11">
        <f t="shared" si="2092"/>
        <v>-14.423076923076934</v>
      </c>
      <c r="K1945" s="11">
        <f t="shared" si="2092"/>
        <v>-9.647032118942235</v>
      </c>
      <c r="L1945" s="11">
        <f t="shared" si="2092"/>
        <v>243.14784574802161</v>
      </c>
      <c r="M1945" s="11">
        <f t="shared" si="2092"/>
        <v>436.85482099714466</v>
      </c>
      <c r="N1945" s="11">
        <f t="shared" si="2092"/>
        <v>6.4040147826917035</v>
      </c>
      <c r="O1945" s="11">
        <f t="shared" si="2092"/>
        <v>19.035565523870559</v>
      </c>
      <c r="P1945" s="11">
        <f t="shared" si="2092"/>
        <v>81.381389464617371</v>
      </c>
      <c r="Q1945" s="11">
        <f t="shared" si="2092"/>
        <v>21.526452474586335</v>
      </c>
      <c r="R1945" s="11">
        <f t="shared" si="2092"/>
        <v>-47.431329114696929</v>
      </c>
      <c r="S1945" s="11">
        <f t="shared" si="2092"/>
        <v>70.909758227871635</v>
      </c>
      <c r="T1945" s="11">
        <f t="shared" si="2092"/>
        <v>-25.096160903355241</v>
      </c>
      <c r="U1945" s="11">
        <f t="shared" si="2092"/>
        <v>38.587049221378265</v>
      </c>
      <c r="V1945" s="11">
        <f t="shared" si="2092"/>
        <v>-5.5609383101409406</v>
      </c>
      <c r="W1945" s="11">
        <f t="shared" si="2092"/>
        <v>22.802668574375701</v>
      </c>
      <c r="X1945" s="11">
        <f t="shared" si="2092"/>
        <v>54.631523805653018</v>
      </c>
      <c r="Y1945" s="11">
        <f t="shared" si="2092"/>
        <v>54.771045034599894</v>
      </c>
      <c r="Z1945" s="11">
        <f t="shared" si="2092"/>
        <v>40.159276622603443</v>
      </c>
      <c r="AA1945" s="11">
        <f t="shared" si="2092"/>
        <v>20.151699143494909</v>
      </c>
      <c r="AB1945" s="11">
        <f t="shared" si="2092"/>
        <v>2.7180745571279772</v>
      </c>
      <c r="AC1945" s="11">
        <f t="shared" si="2092"/>
        <v>-13.395412816015224</v>
      </c>
      <c r="AD1945" s="11">
        <f t="shared" si="2092"/>
        <v>-9.136150169694119</v>
      </c>
      <c r="AE1945" s="11">
        <f t="shared" si="2092"/>
        <v>-11.045766945663544</v>
      </c>
      <c r="AF1945" s="11">
        <f t="shared" si="2092"/>
        <v>26.343187465375735</v>
      </c>
      <c r="AG1945" s="11">
        <f t="shared" si="2092"/>
        <v>10.081189504876619</v>
      </c>
      <c r="AH1945" s="11">
        <f t="shared" si="2092"/>
        <v>-7.6060668364908821</v>
      </c>
      <c r="AI1945" s="11">
        <f t="shared" si="2092"/>
        <v>-20.702685397182663</v>
      </c>
      <c r="AJ1945" s="11">
        <f t="shared" si="2092"/>
        <v>39.487790032604778</v>
      </c>
      <c r="AK1945" s="11">
        <f t="shared" si="2092"/>
        <v>78.477512595939345</v>
      </c>
      <c r="AL1945" s="11">
        <f t="shared" si="2092"/>
        <v>-15.136871752895232</v>
      </c>
    </row>
    <row r="1946" spans="1:38" ht="15">
      <c r="A1946" s="29">
        <v>1945</v>
      </c>
      <c r="B1946" s="23" t="s">
        <v>300</v>
      </c>
      <c r="C1946" s="23" t="s">
        <v>302</v>
      </c>
      <c r="D1946" s="7" t="s">
        <v>192</v>
      </c>
      <c r="E1946" s="10"/>
      <c r="F1946" s="11">
        <f t="shared" ref="F1946:AL1946" si="2093">F774/E774*100-100</f>
        <v>47.680587326044503</v>
      </c>
      <c r="G1946" s="11">
        <f t="shared" si="2093"/>
        <v>10.650773764905239</v>
      </c>
      <c r="H1946" s="11">
        <f t="shared" si="2093"/>
        <v>-40.333862047200462</v>
      </c>
      <c r="I1946" s="11">
        <f t="shared" si="2093"/>
        <v>-27.824423393724857</v>
      </c>
      <c r="J1946" s="11">
        <f t="shared" si="2093"/>
        <v>-10.011644525749091</v>
      </c>
      <c r="K1946" s="11">
        <f t="shared" si="2093"/>
        <v>-5.577760679832096</v>
      </c>
      <c r="L1946" s="11">
        <f t="shared" si="2093"/>
        <v>25.49336854587753</v>
      </c>
      <c r="M1946" s="11">
        <f t="shared" si="2093"/>
        <v>-21.024835467138402</v>
      </c>
      <c r="N1946" s="11">
        <f t="shared" si="2093"/>
        <v>-5.4027680310271933</v>
      </c>
      <c r="O1946" s="11">
        <f t="shared" si="2093"/>
        <v>33.179654724801992</v>
      </c>
      <c r="P1946" s="11">
        <f t="shared" si="2093"/>
        <v>9.9291544871022097</v>
      </c>
      <c r="Q1946" s="11">
        <f t="shared" si="2093"/>
        <v>9.5331675125468536</v>
      </c>
      <c r="R1946" s="11">
        <f t="shared" si="2093"/>
        <v>16.077334131076199</v>
      </c>
      <c r="S1946" s="11">
        <f t="shared" si="2093"/>
        <v>33.57484822360729</v>
      </c>
      <c r="T1946" s="11">
        <f t="shared" si="2093"/>
        <v>22.330058399002269</v>
      </c>
      <c r="U1946" s="11">
        <f t="shared" si="2093"/>
        <v>-5.9079933299576339</v>
      </c>
      <c r="V1946" s="11">
        <f t="shared" si="2093"/>
        <v>-8.3512460926081928</v>
      </c>
      <c r="W1946" s="11">
        <f t="shared" si="2093"/>
        <v>7.9481611312246088</v>
      </c>
      <c r="X1946" s="11">
        <f t="shared" si="2093"/>
        <v>-4.2371404202390437</v>
      </c>
      <c r="Y1946" s="11">
        <f t="shared" si="2093"/>
        <v>8.8864712545903046</v>
      </c>
      <c r="Z1946" s="11">
        <f t="shared" si="2093"/>
        <v>-17.760849682392887</v>
      </c>
      <c r="AA1946" s="11">
        <f t="shared" si="2093"/>
        <v>-26.056902232895311</v>
      </c>
      <c r="AB1946" s="11">
        <f t="shared" si="2093"/>
        <v>-26.115892885460269</v>
      </c>
      <c r="AC1946" s="11">
        <f t="shared" si="2093"/>
        <v>26.542688680583268</v>
      </c>
      <c r="AD1946" s="11">
        <f t="shared" si="2093"/>
        <v>-10.922260365963226</v>
      </c>
      <c r="AE1946" s="11">
        <f t="shared" si="2093"/>
        <v>20.977294107137396</v>
      </c>
      <c r="AF1946" s="11">
        <f t="shared" si="2093"/>
        <v>17.275794730030825</v>
      </c>
      <c r="AG1946" s="11">
        <f t="shared" si="2093"/>
        <v>-7.2417147743964421</v>
      </c>
      <c r="AH1946" s="11">
        <f t="shared" si="2093"/>
        <v>-45.216932950314892</v>
      </c>
      <c r="AI1946" s="11">
        <f t="shared" si="2093"/>
        <v>5.7200348103695831</v>
      </c>
      <c r="AJ1946" s="11">
        <f t="shared" si="2093"/>
        <v>-3.4764771038381639</v>
      </c>
      <c r="AK1946" s="11">
        <f t="shared" si="2093"/>
        <v>7.3101517121704376</v>
      </c>
      <c r="AL1946" s="11">
        <f t="shared" si="2093"/>
        <v>-23.270913350439059</v>
      </c>
    </row>
    <row r="1947" spans="1:38" ht="15">
      <c r="A1947" s="29">
        <v>1946</v>
      </c>
      <c r="B1947" s="23" t="s">
        <v>300</v>
      </c>
      <c r="C1947" s="23" t="s">
        <v>302</v>
      </c>
      <c r="D1947" s="7" t="s">
        <v>193</v>
      </c>
      <c r="E1947" s="10"/>
      <c r="F1947" s="11">
        <f t="shared" ref="F1947:AL1947" si="2094">F775/E775*100-100</f>
        <v>9.6061254243116565</v>
      </c>
      <c r="G1947" s="11">
        <f t="shared" si="2094"/>
        <v>1.3674652853973726</v>
      </c>
      <c r="H1947" s="11">
        <f t="shared" si="2094"/>
        <v>0.43258254048683398</v>
      </c>
      <c r="I1947" s="11">
        <f t="shared" si="2094"/>
        <v>12.960250979053072</v>
      </c>
      <c r="J1947" s="11">
        <f t="shared" si="2094"/>
        <v>0.28230153401089808</v>
      </c>
      <c r="K1947" s="11">
        <f t="shared" si="2094"/>
        <v>7.9514094558564352</v>
      </c>
      <c r="L1947" s="11">
        <f t="shared" si="2094"/>
        <v>11.296399911063233</v>
      </c>
      <c r="M1947" s="11">
        <f t="shared" si="2094"/>
        <v>-1.03283767077275</v>
      </c>
      <c r="N1947" s="11">
        <f t="shared" si="2094"/>
        <v>28.393512484389163</v>
      </c>
      <c r="O1947" s="11">
        <f t="shared" si="2094"/>
        <v>19.376285891426349</v>
      </c>
      <c r="P1947" s="11">
        <f t="shared" si="2094"/>
        <v>-3.3607857877415341</v>
      </c>
      <c r="Q1947" s="11">
        <f t="shared" si="2094"/>
        <v>-16.827550707354916</v>
      </c>
      <c r="R1947" s="11">
        <f t="shared" si="2094"/>
        <v>-8.3789460145976022</v>
      </c>
      <c r="S1947" s="11">
        <f t="shared" si="2094"/>
        <v>4.905691736646034</v>
      </c>
      <c r="T1947" s="11">
        <f t="shared" si="2094"/>
        <v>-0.45155806667955289</v>
      </c>
      <c r="U1947" s="11">
        <f t="shared" si="2094"/>
        <v>12.792704876275124</v>
      </c>
      <c r="V1947" s="11">
        <f t="shared" si="2094"/>
        <v>1.7447321611373496</v>
      </c>
      <c r="W1947" s="11">
        <f t="shared" si="2094"/>
        <v>-0.3654420220375556</v>
      </c>
      <c r="X1947" s="11">
        <f t="shared" si="2094"/>
        <v>-11.14994981429291</v>
      </c>
      <c r="Y1947" s="11">
        <f t="shared" si="2094"/>
        <v>20.957757570641562</v>
      </c>
      <c r="Z1947" s="11">
        <f t="shared" si="2094"/>
        <v>16.246846122729991</v>
      </c>
      <c r="AA1947" s="11">
        <f t="shared" si="2094"/>
        <v>0.57488353465957687</v>
      </c>
      <c r="AB1947" s="11">
        <f t="shared" si="2094"/>
        <v>-1.7116863408459153</v>
      </c>
      <c r="AC1947" s="11">
        <f t="shared" si="2094"/>
        <v>8.745095351506933</v>
      </c>
      <c r="AD1947" s="11">
        <f t="shared" si="2094"/>
        <v>1.9216666045170285</v>
      </c>
      <c r="AE1947" s="11">
        <f t="shared" si="2094"/>
        <v>-1.1664631495449669</v>
      </c>
      <c r="AF1947" s="11">
        <f t="shared" si="2094"/>
        <v>9.7779619241144928</v>
      </c>
      <c r="AG1947" s="11">
        <f t="shared" si="2094"/>
        <v>4.4704416535132623</v>
      </c>
      <c r="AH1947" s="11">
        <f t="shared" si="2094"/>
        <v>4.2950871096771834</v>
      </c>
      <c r="AI1947" s="11">
        <f t="shared" si="2094"/>
        <v>-2.9705946797956244</v>
      </c>
      <c r="AJ1947" s="11">
        <f t="shared" si="2094"/>
        <v>16.361755517908676</v>
      </c>
      <c r="AK1947" s="11">
        <f t="shared" si="2094"/>
        <v>10.380878352118145</v>
      </c>
      <c r="AL1947" s="11">
        <f t="shared" si="2094"/>
        <v>-5.4937903268493216</v>
      </c>
    </row>
    <row r="1948" spans="1:38" ht="15">
      <c r="A1948" s="29">
        <v>1947</v>
      </c>
      <c r="B1948" s="23" t="s">
        <v>300</v>
      </c>
      <c r="C1948" s="23" t="s">
        <v>302</v>
      </c>
      <c r="D1948" s="7" t="s">
        <v>194</v>
      </c>
      <c r="E1948" s="10"/>
      <c r="F1948" s="11">
        <f t="shared" ref="F1948:AL1948" si="2095">F776/E776*100-100</f>
        <v>11.197029680194291</v>
      </c>
      <c r="G1948" s="11">
        <f t="shared" si="2095"/>
        <v>-6.0883710835189504</v>
      </c>
      <c r="H1948" s="11">
        <f t="shared" si="2095"/>
        <v>-5.4240452942955386</v>
      </c>
      <c r="I1948" s="11">
        <f t="shared" si="2095"/>
        <v>4.3770247120348529</v>
      </c>
      <c r="J1948" s="11">
        <f t="shared" si="2095"/>
        <v>4.2107751718927204</v>
      </c>
      <c r="K1948" s="11">
        <f t="shared" si="2095"/>
        <v>2.5388283107882899</v>
      </c>
      <c r="L1948" s="11">
        <f t="shared" si="2095"/>
        <v>4.1743199304929703</v>
      </c>
      <c r="M1948" s="11">
        <f t="shared" si="2095"/>
        <v>2.4229997691612937</v>
      </c>
      <c r="N1948" s="11">
        <f t="shared" si="2095"/>
        <v>5.9197751915785375</v>
      </c>
      <c r="O1948" s="11">
        <f t="shared" si="2095"/>
        <v>24.563803932826218</v>
      </c>
      <c r="P1948" s="11">
        <f t="shared" si="2095"/>
        <v>-10.060822149798511</v>
      </c>
      <c r="Q1948" s="11">
        <f t="shared" si="2095"/>
        <v>-9.8313650321867385</v>
      </c>
      <c r="R1948" s="11">
        <f t="shared" si="2095"/>
        <v>-2.7721107938941429</v>
      </c>
      <c r="S1948" s="11">
        <f t="shared" si="2095"/>
        <v>8.6450197993425633</v>
      </c>
      <c r="T1948" s="11">
        <f t="shared" si="2095"/>
        <v>2.357002134251033</v>
      </c>
      <c r="U1948" s="11">
        <f t="shared" si="2095"/>
        <v>7.9516016608269524</v>
      </c>
      <c r="V1948" s="11">
        <f t="shared" si="2095"/>
        <v>-1.3193683075475207</v>
      </c>
      <c r="W1948" s="11">
        <f t="shared" si="2095"/>
        <v>-4.1193929752966056</v>
      </c>
      <c r="X1948" s="11">
        <f t="shared" si="2095"/>
        <v>-16.843358065807024</v>
      </c>
      <c r="Y1948" s="11">
        <f t="shared" si="2095"/>
        <v>19.461225751738453</v>
      </c>
      <c r="Z1948" s="11">
        <f t="shared" si="2095"/>
        <v>8.6616836374834918</v>
      </c>
      <c r="AA1948" s="11">
        <f t="shared" si="2095"/>
        <v>0.87220804676479702</v>
      </c>
      <c r="AB1948" s="11">
        <f t="shared" si="2095"/>
        <v>-6.352684027722205</v>
      </c>
      <c r="AC1948" s="11">
        <f t="shared" si="2095"/>
        <v>-1.780506258545671</v>
      </c>
      <c r="AD1948" s="11">
        <f t="shared" si="2095"/>
        <v>3.4296667648018797</v>
      </c>
      <c r="AE1948" s="11">
        <f t="shared" si="2095"/>
        <v>8.2946388211901763</v>
      </c>
      <c r="AF1948" s="11">
        <f t="shared" si="2095"/>
        <v>5.646599027018965</v>
      </c>
      <c r="AG1948" s="11">
        <f t="shared" si="2095"/>
        <v>3.8694541135262597</v>
      </c>
      <c r="AH1948" s="11">
        <f t="shared" si="2095"/>
        <v>0.95267206614747124</v>
      </c>
      <c r="AI1948" s="11">
        <f t="shared" si="2095"/>
        <v>-12.887489625005813</v>
      </c>
      <c r="AJ1948" s="11">
        <f t="shared" si="2095"/>
        <v>7.4688867221216952</v>
      </c>
      <c r="AK1948" s="11">
        <f t="shared" si="2095"/>
        <v>10.071631466669047</v>
      </c>
      <c r="AL1948" s="11">
        <f t="shared" si="2095"/>
        <v>-0.10371353012135387</v>
      </c>
    </row>
    <row r="1949" spans="1:38" ht="15">
      <c r="A1949" s="29">
        <v>1948</v>
      </c>
      <c r="B1949" s="23" t="s">
        <v>300</v>
      </c>
      <c r="C1949" s="23" t="s">
        <v>302</v>
      </c>
      <c r="D1949" s="7" t="s">
        <v>195</v>
      </c>
      <c r="E1949" s="10"/>
      <c r="F1949" s="11">
        <f t="shared" ref="F1949:AL1949" si="2096">F777/E777*100-100</f>
        <v>-19.460708814769092</v>
      </c>
      <c r="G1949" s="11">
        <f t="shared" si="2096"/>
        <v>-13.123604784701342</v>
      </c>
      <c r="H1949" s="11">
        <f t="shared" si="2096"/>
        <v>-59.922823965564874</v>
      </c>
      <c r="I1949" s="11">
        <f t="shared" si="2096"/>
        <v>-26.424436488700124</v>
      </c>
      <c r="J1949" s="11">
        <f t="shared" si="2096"/>
        <v>-41.038453401569562</v>
      </c>
      <c r="K1949" s="11">
        <f t="shared" si="2096"/>
        <v>42.482956584140652</v>
      </c>
      <c r="L1949" s="11">
        <f t="shared" si="2096"/>
        <v>27.23195548680313</v>
      </c>
      <c r="M1949" s="11">
        <f t="shared" si="2096"/>
        <v>0.39491046182847356</v>
      </c>
      <c r="N1949" s="11">
        <f t="shared" si="2096"/>
        <v>-16.652428205296715</v>
      </c>
      <c r="O1949" s="11">
        <f t="shared" si="2096"/>
        <v>45.417375339318085</v>
      </c>
      <c r="P1949" s="11">
        <f t="shared" si="2096"/>
        <v>-8.9262062074467678</v>
      </c>
      <c r="Q1949" s="11">
        <f t="shared" si="2096"/>
        <v>11.801427125592156</v>
      </c>
      <c r="R1949" s="11">
        <f t="shared" si="2096"/>
        <v>-7.8407059450001952</v>
      </c>
      <c r="S1949" s="11">
        <f t="shared" si="2096"/>
        <v>22.783702578664105</v>
      </c>
      <c r="T1949" s="11">
        <f t="shared" si="2096"/>
        <v>-7.079663865546209</v>
      </c>
      <c r="U1949" s="11">
        <f t="shared" si="2096"/>
        <v>37.073774227855807</v>
      </c>
      <c r="V1949" s="11">
        <f t="shared" si="2096"/>
        <v>86.246318522975571</v>
      </c>
      <c r="W1949" s="11">
        <f t="shared" si="2096"/>
        <v>-34.462373818956777</v>
      </c>
      <c r="X1949" s="11">
        <f t="shared" si="2096"/>
        <v>-11.136383291533335</v>
      </c>
      <c r="Y1949" s="11">
        <f t="shared" si="2096"/>
        <v>-11.125709225034797</v>
      </c>
      <c r="Z1949" s="11">
        <f t="shared" si="2096"/>
        <v>-47.322083639031554</v>
      </c>
      <c r="AA1949" s="11">
        <f t="shared" si="2096"/>
        <v>40.152995468340748</v>
      </c>
      <c r="AB1949" s="11">
        <f t="shared" si="2096"/>
        <v>84.086796594583376</v>
      </c>
      <c r="AC1949" s="11">
        <f t="shared" si="2096"/>
        <v>-15.542843330781935</v>
      </c>
      <c r="AD1949" s="11">
        <f t="shared" si="2096"/>
        <v>-30.764424177669241</v>
      </c>
      <c r="AE1949" s="11">
        <f t="shared" si="2096"/>
        <v>-23.408726085249157</v>
      </c>
      <c r="AF1949" s="11">
        <f t="shared" si="2096"/>
        <v>-25.668102866703251</v>
      </c>
      <c r="AG1949" s="11">
        <f t="shared" si="2096"/>
        <v>-27.248084998245332</v>
      </c>
      <c r="AH1949" s="11">
        <f t="shared" si="2096"/>
        <v>96.856287425149702</v>
      </c>
      <c r="AI1949" s="11">
        <f t="shared" si="2096"/>
        <v>-12.27038445289395</v>
      </c>
      <c r="AJ1949" s="11">
        <f t="shared" si="2096"/>
        <v>73.263474207342909</v>
      </c>
      <c r="AK1949" s="11">
        <f t="shared" si="2096"/>
        <v>-41.603482011829051</v>
      </c>
      <c r="AL1949" s="11">
        <f t="shared" si="2096"/>
        <v>-8.485240783223702</v>
      </c>
    </row>
    <row r="1950" spans="1:38" ht="15">
      <c r="A1950" s="29">
        <v>1949</v>
      </c>
      <c r="B1950" s="23" t="s">
        <v>300</v>
      </c>
      <c r="C1950" s="23" t="s">
        <v>302</v>
      </c>
      <c r="D1950" s="7" t="s">
        <v>196</v>
      </c>
      <c r="E1950" s="10"/>
      <c r="F1950" s="11">
        <f t="shared" ref="F1950:AL1950" si="2097">F778/E778*100-100</f>
        <v>11.124563539311566</v>
      </c>
      <c r="G1950" s="11">
        <f t="shared" si="2097"/>
        <v>20.074159237700812</v>
      </c>
      <c r="H1950" s="11">
        <f t="shared" si="2097"/>
        <v>12.993914115842344</v>
      </c>
      <c r="I1950" s="11">
        <f t="shared" si="2097"/>
        <v>11.426454538194662</v>
      </c>
      <c r="J1950" s="11">
        <f t="shared" si="2097"/>
        <v>-10.681934916166639</v>
      </c>
      <c r="K1950" s="11">
        <f t="shared" si="2097"/>
        <v>11.171737434525795</v>
      </c>
      <c r="L1950" s="11">
        <f t="shared" si="2097"/>
        <v>24.195824946067532</v>
      </c>
      <c r="M1950" s="11">
        <f t="shared" si="2097"/>
        <v>-2.9926354499284855</v>
      </c>
      <c r="N1950" s="11">
        <f t="shared" si="2097"/>
        <v>13.889462087879181</v>
      </c>
      <c r="O1950" s="11">
        <f t="shared" si="2097"/>
        <v>36.096028522166051</v>
      </c>
      <c r="P1950" s="11">
        <f t="shared" si="2097"/>
        <v>7.3866186250157284E-2</v>
      </c>
      <c r="Q1950" s="11">
        <f t="shared" si="2097"/>
        <v>-1.6691306316261461</v>
      </c>
      <c r="R1950" s="11">
        <f t="shared" si="2097"/>
        <v>1.5741742895049242</v>
      </c>
      <c r="S1950" s="11">
        <f t="shared" si="2097"/>
        <v>12.887820471507212</v>
      </c>
      <c r="T1950" s="11">
        <f t="shared" si="2097"/>
        <v>9.9189878910018905</v>
      </c>
      <c r="U1950" s="11">
        <f t="shared" si="2097"/>
        <v>45.221338679602979</v>
      </c>
      <c r="V1950" s="11">
        <f t="shared" si="2097"/>
        <v>-10.457357382060266</v>
      </c>
      <c r="W1950" s="11">
        <f t="shared" si="2097"/>
        <v>2.1808566586027212</v>
      </c>
      <c r="X1950" s="11">
        <f t="shared" si="2097"/>
        <v>-5.4176042821719932</v>
      </c>
      <c r="Y1950" s="11">
        <f t="shared" si="2097"/>
        <v>8.3703572063266449</v>
      </c>
      <c r="Z1950" s="11">
        <f t="shared" si="2097"/>
        <v>-12.291487105951632</v>
      </c>
      <c r="AA1950" s="11">
        <f t="shared" si="2097"/>
        <v>28.042095682018441</v>
      </c>
      <c r="AB1950" s="11">
        <f t="shared" si="2097"/>
        <v>-17.600508926014427</v>
      </c>
      <c r="AC1950" s="11">
        <f t="shared" si="2097"/>
        <v>-3.7258514082872125</v>
      </c>
      <c r="AD1950" s="11">
        <f t="shared" si="2097"/>
        <v>19.490339160325277</v>
      </c>
      <c r="AE1950" s="11">
        <f t="shared" si="2097"/>
        <v>-12.420066132400933</v>
      </c>
      <c r="AF1950" s="11">
        <f t="shared" si="2097"/>
        <v>5.6713625777879599</v>
      </c>
      <c r="AG1950" s="11">
        <f t="shared" si="2097"/>
        <v>8.7387322289864073</v>
      </c>
      <c r="AH1950" s="11">
        <f t="shared" si="2097"/>
        <v>-4.1758679898376982</v>
      </c>
      <c r="AI1950" s="11">
        <f t="shared" si="2097"/>
        <v>-17.13170499744902</v>
      </c>
      <c r="AJ1950" s="11">
        <f t="shared" si="2097"/>
        <v>2.725093695643082</v>
      </c>
      <c r="AK1950" s="11">
        <f t="shared" si="2097"/>
        <v>24.706731216832694</v>
      </c>
      <c r="AL1950" s="11">
        <f t="shared" si="2097"/>
        <v>5.1210595569159523</v>
      </c>
    </row>
    <row r="1951" spans="1:38" ht="15">
      <c r="A1951" s="29">
        <v>1950</v>
      </c>
      <c r="B1951" s="23" t="s">
        <v>300</v>
      </c>
      <c r="C1951" s="23" t="s">
        <v>302</v>
      </c>
      <c r="D1951" s="7" t="s">
        <v>197</v>
      </c>
      <c r="E1951" s="10"/>
      <c r="F1951" s="11">
        <f t="shared" ref="F1951:AL1951" si="2098">F779/E779*100-100</f>
        <v>45.74690604845739</v>
      </c>
      <c r="G1951" s="11">
        <f t="shared" si="2098"/>
        <v>48.197093822878657</v>
      </c>
      <c r="H1951" s="11">
        <f t="shared" si="2098"/>
        <v>7.8400516483072948</v>
      </c>
      <c r="I1951" s="11">
        <f t="shared" si="2098"/>
        <v>-45.120856095188209</v>
      </c>
      <c r="J1951" s="11">
        <f t="shared" si="2098"/>
        <v>50.78748210267949</v>
      </c>
      <c r="K1951" s="11">
        <f t="shared" si="2098"/>
        <v>63.483450895279418</v>
      </c>
      <c r="L1951" s="11">
        <f t="shared" si="2098"/>
        <v>109.77707711029981</v>
      </c>
      <c r="M1951" s="11">
        <f t="shared" si="2098"/>
        <v>-11.785568315160788</v>
      </c>
      <c r="N1951" s="11">
        <f t="shared" si="2098"/>
        <v>40.434626651521484</v>
      </c>
      <c r="O1951" s="11">
        <f t="shared" si="2098"/>
        <v>34.971584257465793</v>
      </c>
      <c r="P1951" s="11">
        <f t="shared" si="2098"/>
        <v>41.089873996625187</v>
      </c>
      <c r="Q1951" s="11">
        <f t="shared" si="2098"/>
        <v>9.7131328486081259</v>
      </c>
      <c r="R1951" s="11">
        <f t="shared" si="2098"/>
        <v>11.58048626428203</v>
      </c>
      <c r="S1951" s="11">
        <f t="shared" si="2098"/>
        <v>26.035051838189972</v>
      </c>
      <c r="T1951" s="11">
        <f t="shared" si="2098"/>
        <v>-0.50312232863414863</v>
      </c>
      <c r="U1951" s="11">
        <f t="shared" si="2098"/>
        <v>13.332629501942208</v>
      </c>
      <c r="V1951" s="11">
        <f t="shared" si="2098"/>
        <v>-12.532523850823935</v>
      </c>
      <c r="W1951" s="11">
        <f t="shared" si="2098"/>
        <v>10.237059071962392</v>
      </c>
      <c r="X1951" s="11">
        <f t="shared" si="2098"/>
        <v>1.4818269647199855</v>
      </c>
      <c r="Y1951" s="11">
        <f t="shared" si="2098"/>
        <v>25.17152630507718</v>
      </c>
      <c r="Z1951" s="11">
        <f t="shared" si="2098"/>
        <v>44.686659935220774</v>
      </c>
      <c r="AA1951" s="11">
        <f t="shared" si="2098"/>
        <v>29.078655677263924</v>
      </c>
      <c r="AB1951" s="11">
        <f t="shared" si="2098"/>
        <v>25.56238195209977</v>
      </c>
      <c r="AC1951" s="11">
        <f t="shared" si="2098"/>
        <v>15.310198895917409</v>
      </c>
      <c r="AD1951" s="11">
        <f t="shared" si="2098"/>
        <v>31.417902485863635</v>
      </c>
      <c r="AE1951" s="11">
        <f t="shared" si="2098"/>
        <v>11.290239254648498</v>
      </c>
      <c r="AF1951" s="11">
        <f t="shared" si="2098"/>
        <v>19.442403391125353</v>
      </c>
      <c r="AG1951" s="11">
        <f t="shared" si="2098"/>
        <v>0.87501353328353559</v>
      </c>
      <c r="AH1951" s="11">
        <f t="shared" si="2098"/>
        <v>1.7776676986584192</v>
      </c>
      <c r="AI1951" s="11">
        <f t="shared" si="2098"/>
        <v>-7.9221900817284308</v>
      </c>
      <c r="AJ1951" s="11">
        <f t="shared" si="2098"/>
        <v>3.2548726183106851</v>
      </c>
      <c r="AK1951" s="11">
        <f t="shared" si="2098"/>
        <v>36.845101922645938</v>
      </c>
      <c r="AL1951" s="11">
        <f t="shared" si="2098"/>
        <v>-11.163067346503624</v>
      </c>
    </row>
    <row r="1952" spans="1:38" ht="15">
      <c r="A1952" s="29">
        <v>1951</v>
      </c>
      <c r="B1952" s="23" t="s">
        <v>300</v>
      </c>
      <c r="C1952" s="23" t="s">
        <v>302</v>
      </c>
      <c r="D1952" s="7" t="s">
        <v>198</v>
      </c>
      <c r="E1952" s="10"/>
      <c r="F1952" s="11" t="e">
        <f t="shared" ref="F1952:AL1952" si="2099">F780/E780*100-100</f>
        <v>#DIV/0!</v>
      </c>
      <c r="G1952" s="11" t="e">
        <f t="shared" si="2099"/>
        <v>#DIV/0!</v>
      </c>
      <c r="H1952" s="11">
        <f t="shared" si="2099"/>
        <v>350.40816929424625</v>
      </c>
      <c r="I1952" s="11">
        <f t="shared" si="2099"/>
        <v>6.1924730101400485</v>
      </c>
      <c r="J1952" s="11">
        <f t="shared" si="2099"/>
        <v>-42.679703037565005</v>
      </c>
      <c r="K1952" s="11">
        <f t="shared" si="2099"/>
        <v>0.50823411094948767</v>
      </c>
      <c r="L1952" s="11">
        <f t="shared" si="2099"/>
        <v>121.96262016224136</v>
      </c>
      <c r="M1952" s="11">
        <f t="shared" si="2099"/>
        <v>12.841843256836853</v>
      </c>
      <c r="N1952" s="11">
        <f t="shared" si="2099"/>
        <v>16.480971805484799</v>
      </c>
      <c r="O1952" s="11">
        <f t="shared" si="2099"/>
        <v>74.248676801491428</v>
      </c>
      <c r="P1952" s="11">
        <f t="shared" si="2099"/>
        <v>21.978497828553429</v>
      </c>
      <c r="Q1952" s="11">
        <f t="shared" si="2099"/>
        <v>6.2768195204038619</v>
      </c>
      <c r="R1952" s="11">
        <f t="shared" si="2099"/>
        <v>13.085873741815917</v>
      </c>
      <c r="S1952" s="11">
        <f t="shared" si="2099"/>
        <v>40.448613869647062</v>
      </c>
      <c r="T1952" s="11">
        <f t="shared" si="2099"/>
        <v>22.521765256164272</v>
      </c>
      <c r="U1952" s="11">
        <f t="shared" si="2099"/>
        <v>31.797049465563248</v>
      </c>
      <c r="V1952" s="11">
        <f t="shared" si="2099"/>
        <v>18.073610715562594</v>
      </c>
      <c r="W1952" s="11">
        <f t="shared" si="2099"/>
        <v>8.7683340645172905</v>
      </c>
      <c r="X1952" s="11">
        <f t="shared" si="2099"/>
        <v>-40.196456435079256</v>
      </c>
      <c r="Y1952" s="11">
        <f t="shared" si="2099"/>
        <v>43.787149699939448</v>
      </c>
      <c r="Z1952" s="11">
        <f t="shared" si="2099"/>
        <v>18.72659964787951</v>
      </c>
      <c r="AA1952" s="11">
        <f t="shared" si="2099"/>
        <v>-1.9985512813194219</v>
      </c>
      <c r="AB1952" s="11">
        <f t="shared" si="2099"/>
        <v>11.059391302702394</v>
      </c>
      <c r="AC1952" s="11">
        <f t="shared" si="2099"/>
        <v>-8.6963994080179532</v>
      </c>
      <c r="AD1952" s="11">
        <f t="shared" si="2099"/>
        <v>-34.117249592417963</v>
      </c>
      <c r="AE1952" s="11">
        <f t="shared" si="2099"/>
        <v>-1.9093531977066363</v>
      </c>
      <c r="AF1952" s="11">
        <f t="shared" si="2099"/>
        <v>21.886155711988195</v>
      </c>
      <c r="AG1952" s="11">
        <f t="shared" si="2099"/>
        <v>6.0597576805596702</v>
      </c>
      <c r="AH1952" s="11">
        <f t="shared" si="2099"/>
        <v>-9.3665275792772889</v>
      </c>
      <c r="AI1952" s="11">
        <f t="shared" si="2099"/>
        <v>-17.194498278327757</v>
      </c>
      <c r="AJ1952" s="11">
        <f t="shared" si="2099"/>
        <v>32.457121116830876</v>
      </c>
      <c r="AK1952" s="11">
        <f t="shared" si="2099"/>
        <v>93.772188207387273</v>
      </c>
      <c r="AL1952" s="11">
        <f t="shared" si="2099"/>
        <v>-11.814713301876907</v>
      </c>
    </row>
    <row r="1953" spans="1:38" ht="15">
      <c r="A1953" s="29">
        <v>1952</v>
      </c>
      <c r="B1953" s="23" t="s">
        <v>300</v>
      </c>
      <c r="C1953" s="23" t="s">
        <v>302</v>
      </c>
      <c r="D1953" s="7" t="s">
        <v>199</v>
      </c>
      <c r="E1953" s="10"/>
      <c r="F1953" s="11">
        <f t="shared" ref="F1953:AL1953" si="2100">F781/E781*100-100</f>
        <v>43.905322059426311</v>
      </c>
      <c r="G1953" s="11">
        <f t="shared" si="2100"/>
        <v>-23.808798298898395</v>
      </c>
      <c r="H1953" s="11">
        <f t="shared" si="2100"/>
        <v>4.3218946434936782</v>
      </c>
      <c r="I1953" s="11">
        <f t="shared" si="2100"/>
        <v>77.313942828569054</v>
      </c>
      <c r="J1953" s="11">
        <f t="shared" si="2100"/>
        <v>3.4555529965829805</v>
      </c>
      <c r="K1953" s="11">
        <f t="shared" si="2100"/>
        <v>-24.979669348646809</v>
      </c>
      <c r="L1953" s="11">
        <f t="shared" si="2100"/>
        <v>24.77895935274455</v>
      </c>
      <c r="M1953" s="11">
        <f t="shared" si="2100"/>
        <v>1.2002232522021927</v>
      </c>
      <c r="N1953" s="11">
        <f t="shared" si="2100"/>
        <v>-25.060666225457751</v>
      </c>
      <c r="O1953" s="11">
        <f t="shared" si="2100"/>
        <v>61.24393646567944</v>
      </c>
      <c r="P1953" s="11">
        <f t="shared" si="2100"/>
        <v>26.84044879605338</v>
      </c>
      <c r="Q1953" s="11">
        <f t="shared" si="2100"/>
        <v>12.118301203726006</v>
      </c>
      <c r="R1953" s="11">
        <f t="shared" si="2100"/>
        <v>25.520763563295375</v>
      </c>
      <c r="S1953" s="11">
        <f t="shared" si="2100"/>
        <v>27.211260966813853</v>
      </c>
      <c r="T1953" s="11">
        <f t="shared" si="2100"/>
        <v>15.995197088890563</v>
      </c>
      <c r="U1953" s="11">
        <f t="shared" si="2100"/>
        <v>44.703391745897818</v>
      </c>
      <c r="V1953" s="11">
        <f t="shared" si="2100"/>
        <v>18.118754249739411</v>
      </c>
      <c r="W1953" s="11">
        <f t="shared" si="2100"/>
        <v>43.702203098319131</v>
      </c>
      <c r="X1953" s="11">
        <f t="shared" si="2100"/>
        <v>-29.501023252618253</v>
      </c>
      <c r="Y1953" s="11">
        <f t="shared" si="2100"/>
        <v>46.686523941416681</v>
      </c>
      <c r="Z1953" s="11">
        <f t="shared" si="2100"/>
        <v>13.414837431772611</v>
      </c>
      <c r="AA1953" s="11">
        <f t="shared" si="2100"/>
        <v>-0.92684610797861922</v>
      </c>
      <c r="AB1953" s="11">
        <f t="shared" si="2100"/>
        <v>10.815198454179736</v>
      </c>
      <c r="AC1953" s="11">
        <f t="shared" si="2100"/>
        <v>32.247718551020853</v>
      </c>
      <c r="AD1953" s="11">
        <f t="shared" si="2100"/>
        <v>-8.7446003473501861</v>
      </c>
      <c r="AE1953" s="11">
        <f t="shared" si="2100"/>
        <v>16.142493843594536</v>
      </c>
      <c r="AF1953" s="11">
        <f t="shared" si="2100"/>
        <v>-13.808728282538169</v>
      </c>
      <c r="AG1953" s="11">
        <f t="shared" si="2100"/>
        <v>-34.219370246542894</v>
      </c>
      <c r="AH1953" s="11">
        <f t="shared" si="2100"/>
        <v>4.6575774434431452</v>
      </c>
      <c r="AI1953" s="11">
        <f t="shared" si="2100"/>
        <v>47.265840926548918</v>
      </c>
      <c r="AJ1953" s="11">
        <f t="shared" si="2100"/>
        <v>-31.484167538933022</v>
      </c>
      <c r="AK1953" s="11">
        <f t="shared" si="2100"/>
        <v>13.48115717249155</v>
      </c>
      <c r="AL1953" s="11">
        <f t="shared" si="2100"/>
        <v>-2.7218034430385813</v>
      </c>
    </row>
    <row r="1954" spans="1:38" ht="15">
      <c r="A1954" s="29">
        <v>1953</v>
      </c>
      <c r="B1954" s="23" t="s">
        <v>300</v>
      </c>
      <c r="C1954" s="23" t="s">
        <v>302</v>
      </c>
      <c r="D1954" s="7" t="s">
        <v>200</v>
      </c>
      <c r="E1954" s="10"/>
      <c r="F1954" s="11" t="e">
        <f t="shared" ref="F1954:AL1954" si="2101">F782/E782*100-100</f>
        <v>#DIV/0!</v>
      </c>
      <c r="G1954" s="11" t="e">
        <f t="shared" si="2101"/>
        <v>#DIV/0!</v>
      </c>
      <c r="H1954" s="11">
        <f t="shared" si="2101"/>
        <v>321.49380300065235</v>
      </c>
      <c r="I1954" s="11">
        <f t="shared" si="2101"/>
        <v>81.467151590188053</v>
      </c>
      <c r="J1954" s="11">
        <f t="shared" si="2101"/>
        <v>91.292482196921242</v>
      </c>
      <c r="K1954" s="11">
        <f t="shared" si="2101"/>
        <v>31.631743201070009</v>
      </c>
      <c r="L1954" s="11">
        <f t="shared" si="2101"/>
        <v>0.79254868755292307</v>
      </c>
      <c r="M1954" s="11">
        <f t="shared" si="2101"/>
        <v>280.7217984475285</v>
      </c>
      <c r="N1954" s="11">
        <f t="shared" si="2101"/>
        <v>-28.938472537268638</v>
      </c>
      <c r="O1954" s="11">
        <f t="shared" si="2101"/>
        <v>-5.9711595786963443</v>
      </c>
      <c r="P1954" s="11">
        <f t="shared" si="2101"/>
        <v>-7.4916286350216978</v>
      </c>
      <c r="Q1954" s="11">
        <f t="shared" si="2101"/>
        <v>-74.169320177630539</v>
      </c>
      <c r="R1954" s="11">
        <f t="shared" si="2101"/>
        <v>-3.5710337202874598</v>
      </c>
      <c r="S1954" s="11">
        <f t="shared" si="2101"/>
        <v>15.882251777115329</v>
      </c>
      <c r="T1954" s="11">
        <f t="shared" si="2101"/>
        <v>9.4090875361745248</v>
      </c>
      <c r="U1954" s="11">
        <f t="shared" si="2101"/>
        <v>56.692966789501043</v>
      </c>
      <c r="V1954" s="11">
        <f t="shared" si="2101"/>
        <v>12.796133314096082</v>
      </c>
      <c r="W1954" s="11">
        <f t="shared" si="2101"/>
        <v>-10.103736297471187</v>
      </c>
      <c r="X1954" s="11">
        <f t="shared" si="2101"/>
        <v>-27.976664769493453</v>
      </c>
      <c r="Y1954" s="11">
        <f t="shared" si="2101"/>
        <v>-11.7645896716583</v>
      </c>
      <c r="Z1954" s="11">
        <f t="shared" si="2101"/>
        <v>79.141571323019036</v>
      </c>
      <c r="AA1954" s="11">
        <f t="shared" si="2101"/>
        <v>41.978502687164109</v>
      </c>
      <c r="AB1954" s="11">
        <f t="shared" si="2101"/>
        <v>-12.87534001778215</v>
      </c>
      <c r="AC1954" s="11">
        <f t="shared" si="2101"/>
        <v>-5.0610784977417609</v>
      </c>
      <c r="AD1954" s="11">
        <f t="shared" si="2101"/>
        <v>-32.118303143824107</v>
      </c>
      <c r="AE1954" s="11">
        <f t="shared" si="2101"/>
        <v>0.26809651474530938</v>
      </c>
      <c r="AF1954" s="11">
        <f t="shared" si="2101"/>
        <v>18.775995246583491</v>
      </c>
      <c r="AG1954" s="11">
        <f t="shared" si="2101"/>
        <v>-3.3306126747584273</v>
      </c>
      <c r="AH1954" s="11">
        <f t="shared" si="2101"/>
        <v>0.89198169735264798</v>
      </c>
      <c r="AI1954" s="11">
        <f t="shared" si="2101"/>
        <v>-20.968590980873842</v>
      </c>
      <c r="AJ1954" s="11">
        <f t="shared" si="2101"/>
        <v>17.249624265610052</v>
      </c>
      <c r="AK1954" s="11">
        <f t="shared" si="2101"/>
        <v>415.44019110878048</v>
      </c>
      <c r="AL1954" s="11">
        <f t="shared" si="2101"/>
        <v>107.33397388797829</v>
      </c>
    </row>
    <row r="1955" spans="1:38" ht="15">
      <c r="A1955" s="29">
        <v>1954</v>
      </c>
      <c r="B1955" s="23" t="s">
        <v>300</v>
      </c>
      <c r="C1955" s="23" t="s">
        <v>302</v>
      </c>
      <c r="D1955" s="7" t="s">
        <v>201</v>
      </c>
      <c r="E1955" s="10"/>
      <c r="F1955" s="11">
        <f t="shared" ref="F1955:AL1955" si="2102">F783/E783*100-100</f>
        <v>-10.115802914887055</v>
      </c>
      <c r="G1955" s="11">
        <f t="shared" si="2102"/>
        <v>8.7559274209350662</v>
      </c>
      <c r="H1955" s="11">
        <f t="shared" si="2102"/>
        <v>-8.0807170848160013</v>
      </c>
      <c r="I1955" s="11">
        <f t="shared" si="2102"/>
        <v>-4.3994707698338829</v>
      </c>
      <c r="J1955" s="11">
        <f t="shared" si="2102"/>
        <v>-37.327004695220708</v>
      </c>
      <c r="K1955" s="11">
        <f t="shared" si="2102"/>
        <v>-3.7441727324772955</v>
      </c>
      <c r="L1955" s="11">
        <f t="shared" si="2102"/>
        <v>31.252761445127959</v>
      </c>
      <c r="M1955" s="11">
        <f t="shared" si="2102"/>
        <v>-36.026774732317413</v>
      </c>
      <c r="N1955" s="11">
        <f t="shared" si="2102"/>
        <v>9.8561049159093983</v>
      </c>
      <c r="O1955" s="11">
        <f t="shared" si="2102"/>
        <v>58.668779130819246</v>
      </c>
      <c r="P1955" s="11">
        <f t="shared" si="2102"/>
        <v>36.766635317612383</v>
      </c>
      <c r="Q1955" s="11">
        <f t="shared" si="2102"/>
        <v>53.009941167981111</v>
      </c>
      <c r="R1955" s="11">
        <f t="shared" si="2102"/>
        <v>-52.270091824562378</v>
      </c>
      <c r="S1955" s="11">
        <f t="shared" si="2102"/>
        <v>59.941180573315023</v>
      </c>
      <c r="T1955" s="11">
        <f t="shared" si="2102"/>
        <v>-36.578700641757088</v>
      </c>
      <c r="U1955" s="11">
        <f t="shared" si="2102"/>
        <v>-26.594623089088032</v>
      </c>
      <c r="V1955" s="11">
        <f t="shared" si="2102"/>
        <v>-44.836468659745535</v>
      </c>
      <c r="W1955" s="11">
        <f t="shared" si="2102"/>
        <v>1.8706664779963234</v>
      </c>
      <c r="X1955" s="11">
        <f t="shared" si="2102"/>
        <v>42.851983553728189</v>
      </c>
      <c r="Y1955" s="11">
        <f t="shared" si="2102"/>
        <v>-24.954785010015371</v>
      </c>
      <c r="Z1955" s="11">
        <f t="shared" si="2102"/>
        <v>10.005441965326909</v>
      </c>
      <c r="AA1955" s="11">
        <f t="shared" si="2102"/>
        <v>-22.885747938751479</v>
      </c>
      <c r="AB1955" s="11">
        <f t="shared" si="2102"/>
        <v>-30.37116236444173</v>
      </c>
      <c r="AC1955" s="11">
        <f t="shared" si="2102"/>
        <v>-18.18102048874654</v>
      </c>
      <c r="AD1955" s="11">
        <f t="shared" si="2102"/>
        <v>-43.728886267360181</v>
      </c>
      <c r="AE1955" s="11">
        <f t="shared" si="2102"/>
        <v>-13.664951400800462</v>
      </c>
      <c r="AF1955" s="11">
        <f t="shared" si="2102"/>
        <v>-38.918322295805737</v>
      </c>
      <c r="AG1955" s="11">
        <f t="shared" si="2102"/>
        <v>-48.030357788218289</v>
      </c>
      <c r="AH1955" s="11">
        <f t="shared" si="2102"/>
        <v>-53.929068150208629</v>
      </c>
      <c r="AI1955" s="11">
        <f t="shared" si="2102"/>
        <v>-100</v>
      </c>
      <c r="AJ1955" s="11" t="e">
        <f t="shared" si="2102"/>
        <v>#DIV/0!</v>
      </c>
      <c r="AK1955" s="11" t="e">
        <f t="shared" si="2102"/>
        <v>#DIV/0!</v>
      </c>
      <c r="AL1955" s="11" t="e">
        <f t="shared" si="2102"/>
        <v>#DIV/0!</v>
      </c>
    </row>
    <row r="1956" spans="1:38" ht="15">
      <c r="A1956" s="29">
        <v>1955</v>
      </c>
      <c r="B1956" s="23" t="s">
        <v>300</v>
      </c>
      <c r="C1956" s="23" t="s">
        <v>302</v>
      </c>
      <c r="D1956" s="7" t="s">
        <v>202</v>
      </c>
      <c r="E1956" s="10"/>
      <c r="F1956" s="11">
        <f t="shared" ref="F1956:AL1956" si="2103">F784/E784*100-100</f>
        <v>15.506000228885824</v>
      </c>
      <c r="G1956" s="11">
        <f t="shared" si="2103"/>
        <v>-4.7416910222165001</v>
      </c>
      <c r="H1956" s="11">
        <f t="shared" si="2103"/>
        <v>11.943938939477761</v>
      </c>
      <c r="I1956" s="11">
        <f t="shared" si="2103"/>
        <v>24.494171878790169</v>
      </c>
      <c r="J1956" s="11">
        <f t="shared" si="2103"/>
        <v>14.817588696077365</v>
      </c>
      <c r="K1956" s="11">
        <f t="shared" si="2103"/>
        <v>0.28208496056973331</v>
      </c>
      <c r="L1956" s="11">
        <f t="shared" si="2103"/>
        <v>-3.1459296569191082</v>
      </c>
      <c r="M1956" s="11">
        <f t="shared" si="2103"/>
        <v>-25.239466469631736</v>
      </c>
      <c r="N1956" s="11">
        <f t="shared" si="2103"/>
        <v>21.275180621326783</v>
      </c>
      <c r="O1956" s="11">
        <f t="shared" si="2103"/>
        <v>41.621426173548372</v>
      </c>
      <c r="P1956" s="11">
        <f t="shared" si="2103"/>
        <v>-8.6097172499086696</v>
      </c>
      <c r="Q1956" s="11">
        <f t="shared" si="2103"/>
        <v>8.4174299787376441</v>
      </c>
      <c r="R1956" s="11">
        <f t="shared" si="2103"/>
        <v>9.5739241733869562</v>
      </c>
      <c r="S1956" s="11">
        <f t="shared" si="2103"/>
        <v>25.105420054008505</v>
      </c>
      <c r="T1956" s="11">
        <f t="shared" si="2103"/>
        <v>18.202806869089528</v>
      </c>
      <c r="U1956" s="11">
        <f t="shared" si="2103"/>
        <v>19.360265306687168</v>
      </c>
      <c r="V1956" s="11">
        <f t="shared" si="2103"/>
        <v>-2.1052498995375686</v>
      </c>
      <c r="W1956" s="11">
        <f t="shared" si="2103"/>
        <v>-7.7706549468106374</v>
      </c>
      <c r="X1956" s="11">
        <f t="shared" si="2103"/>
        <v>-12.324269484331523</v>
      </c>
      <c r="Y1956" s="11">
        <f t="shared" si="2103"/>
        <v>36.479352533464095</v>
      </c>
      <c r="Z1956" s="11">
        <f t="shared" si="2103"/>
        <v>-0.96928567905177943</v>
      </c>
      <c r="AA1956" s="11">
        <f t="shared" si="2103"/>
        <v>2.5100930388295808</v>
      </c>
      <c r="AB1956" s="11">
        <f t="shared" si="2103"/>
        <v>2.9261041916206523</v>
      </c>
      <c r="AC1956" s="11">
        <f t="shared" si="2103"/>
        <v>5.0381479248286354</v>
      </c>
      <c r="AD1956" s="11">
        <f t="shared" si="2103"/>
        <v>8.1659154624270371</v>
      </c>
      <c r="AE1956" s="11">
        <f t="shared" si="2103"/>
        <v>-2.2525840651879463</v>
      </c>
      <c r="AF1956" s="11">
        <f t="shared" si="2103"/>
        <v>15.370213751148128</v>
      </c>
      <c r="AG1956" s="11">
        <f t="shared" si="2103"/>
        <v>2.0563345958129418</v>
      </c>
      <c r="AH1956" s="11">
        <f t="shared" si="2103"/>
        <v>0.45502458003706181</v>
      </c>
      <c r="AI1956" s="11">
        <f t="shared" si="2103"/>
        <v>-1.5787984106902968</v>
      </c>
      <c r="AJ1956" s="11">
        <f t="shared" si="2103"/>
        <v>7.8371203953531108</v>
      </c>
      <c r="AK1956" s="11">
        <f t="shared" si="2103"/>
        <v>11.2874308452338</v>
      </c>
      <c r="AL1956" s="11">
        <f t="shared" si="2103"/>
        <v>-3.09702736430485</v>
      </c>
    </row>
    <row r="1957" spans="1:38" ht="15">
      <c r="A1957" s="29">
        <v>1956</v>
      </c>
      <c r="B1957" s="23" t="s">
        <v>300</v>
      </c>
      <c r="C1957" s="23" t="s">
        <v>302</v>
      </c>
      <c r="D1957" s="7" t="s">
        <v>203</v>
      </c>
      <c r="E1957" s="10"/>
      <c r="F1957" s="11">
        <f t="shared" ref="F1957:AL1957" si="2104">F785/E785*100-100</f>
        <v>-37.700595632031764</v>
      </c>
      <c r="G1957" s="11">
        <f t="shared" si="2104"/>
        <v>108.93870890981407</v>
      </c>
      <c r="H1957" s="11">
        <f t="shared" si="2104"/>
        <v>-1.293857329960062</v>
      </c>
      <c r="I1957" s="11">
        <f t="shared" si="2104"/>
        <v>14.695907661750596</v>
      </c>
      <c r="J1957" s="11">
        <f t="shared" si="2104"/>
        <v>-18.480900781788918</v>
      </c>
      <c r="K1957" s="11">
        <f t="shared" si="2104"/>
        <v>9.9148512320568472</v>
      </c>
      <c r="L1957" s="11">
        <f t="shared" si="2104"/>
        <v>11.084490975105595</v>
      </c>
      <c r="M1957" s="11">
        <f t="shared" si="2104"/>
        <v>3.9397193520732685</v>
      </c>
      <c r="N1957" s="11">
        <f t="shared" si="2104"/>
        <v>-0.93505167527921174</v>
      </c>
      <c r="O1957" s="11">
        <f t="shared" si="2104"/>
        <v>25.271025154289333</v>
      </c>
      <c r="P1957" s="11">
        <f t="shared" si="2104"/>
        <v>9.9519375397896965</v>
      </c>
      <c r="Q1957" s="11">
        <f t="shared" si="2104"/>
        <v>12.125534950071341</v>
      </c>
      <c r="R1957" s="11">
        <f t="shared" si="2104"/>
        <v>7.2269397779608653</v>
      </c>
      <c r="S1957" s="11">
        <f t="shared" si="2104"/>
        <v>26.892418682385284</v>
      </c>
      <c r="T1957" s="11">
        <f t="shared" si="2104"/>
        <v>3.583326799337371</v>
      </c>
      <c r="U1957" s="11">
        <f t="shared" si="2104"/>
        <v>-20.473145399040277</v>
      </c>
      <c r="V1957" s="11">
        <f t="shared" si="2104"/>
        <v>10.34753710592986</v>
      </c>
      <c r="W1957" s="11">
        <f t="shared" si="2104"/>
        <v>31.060464245600883</v>
      </c>
      <c r="X1957" s="11">
        <f t="shared" si="2104"/>
        <v>-25.808626610794292</v>
      </c>
      <c r="Y1957" s="11">
        <f t="shared" si="2104"/>
        <v>18.442738207809811</v>
      </c>
      <c r="Z1957" s="11">
        <f t="shared" si="2104"/>
        <v>-7.6478663722870976</v>
      </c>
      <c r="AA1957" s="11">
        <f t="shared" si="2104"/>
        <v>28.480704142843962</v>
      </c>
      <c r="AB1957" s="11">
        <f t="shared" si="2104"/>
        <v>13.344968231222438</v>
      </c>
      <c r="AC1957" s="11">
        <f t="shared" si="2104"/>
        <v>-7.635620176417163</v>
      </c>
      <c r="AD1957" s="11">
        <f t="shared" si="2104"/>
        <v>-11.993801341460525</v>
      </c>
      <c r="AE1957" s="11">
        <f t="shared" si="2104"/>
        <v>2.8876330300905693</v>
      </c>
      <c r="AF1957" s="11">
        <f t="shared" si="2104"/>
        <v>-4.0201802394030324</v>
      </c>
      <c r="AG1957" s="11">
        <f t="shared" si="2104"/>
        <v>-2.8029575046902977</v>
      </c>
      <c r="AH1957" s="11">
        <f t="shared" si="2104"/>
        <v>15.508357201651094</v>
      </c>
      <c r="AI1957" s="11">
        <f t="shared" si="2104"/>
        <v>-30.789154507834354</v>
      </c>
      <c r="AJ1957" s="11">
        <f t="shared" si="2104"/>
        <v>-1.4680502457673441</v>
      </c>
      <c r="AK1957" s="11">
        <f t="shared" si="2104"/>
        <v>11.72263678594598</v>
      </c>
      <c r="AL1957" s="11">
        <f t="shared" si="2104"/>
        <v>57.057609475951182</v>
      </c>
    </row>
    <row r="1958" spans="1:38" ht="15">
      <c r="A1958" s="29">
        <v>1957</v>
      </c>
      <c r="B1958" s="23" t="s">
        <v>300</v>
      </c>
      <c r="C1958" s="23" t="s">
        <v>302</v>
      </c>
      <c r="D1958" s="7" t="s">
        <v>204</v>
      </c>
      <c r="E1958" s="10"/>
      <c r="F1958" s="11">
        <f t="shared" ref="F1958:AL1958" si="2105">F786/E786*100-100</f>
        <v>188.72822872165625</v>
      </c>
      <c r="G1958" s="11">
        <f t="shared" si="2105"/>
        <v>-35.522422035055769</v>
      </c>
      <c r="H1958" s="11">
        <f t="shared" si="2105"/>
        <v>161.02383053839367</v>
      </c>
      <c r="I1958" s="11">
        <f t="shared" si="2105"/>
        <v>55.352674646649092</v>
      </c>
      <c r="J1958" s="11">
        <f t="shared" si="2105"/>
        <v>-24.886818735852344</v>
      </c>
      <c r="K1958" s="11">
        <f t="shared" si="2105"/>
        <v>-0.1159084323384576</v>
      </c>
      <c r="L1958" s="11">
        <f t="shared" si="2105"/>
        <v>63.249202204815788</v>
      </c>
      <c r="M1958" s="11">
        <f t="shared" si="2105"/>
        <v>20.102359965880012</v>
      </c>
      <c r="N1958" s="11">
        <f t="shared" si="2105"/>
        <v>6.6376657196969688</v>
      </c>
      <c r="O1958" s="11">
        <f t="shared" si="2105"/>
        <v>-20.763146940474542</v>
      </c>
      <c r="P1958" s="11">
        <f t="shared" si="2105"/>
        <v>35.330788358491219</v>
      </c>
      <c r="Q1958" s="11">
        <f t="shared" si="2105"/>
        <v>-23.31461401102456</v>
      </c>
      <c r="R1958" s="11">
        <f t="shared" si="2105"/>
        <v>-0.60407667386608921</v>
      </c>
      <c r="S1958" s="11">
        <f t="shared" si="2105"/>
        <v>58.578073540895673</v>
      </c>
      <c r="T1958" s="11">
        <f t="shared" si="2105"/>
        <v>-22.363293795229737</v>
      </c>
      <c r="U1958" s="11">
        <f t="shared" si="2105"/>
        <v>16.673561126278912</v>
      </c>
      <c r="V1958" s="11">
        <f t="shared" si="2105"/>
        <v>41.633772188999473</v>
      </c>
      <c r="W1958" s="11">
        <f t="shared" si="2105"/>
        <v>-17.718329133358921</v>
      </c>
      <c r="X1958" s="11">
        <f t="shared" si="2105"/>
        <v>7.2833847152360818</v>
      </c>
      <c r="Y1958" s="11">
        <f t="shared" si="2105"/>
        <v>23.264958880801572</v>
      </c>
      <c r="Z1958" s="11">
        <f t="shared" si="2105"/>
        <v>37.741752427110015</v>
      </c>
      <c r="AA1958" s="11">
        <f t="shared" si="2105"/>
        <v>101.26713358349386</v>
      </c>
      <c r="AB1958" s="11">
        <f t="shared" si="2105"/>
        <v>-39.453185509747946</v>
      </c>
      <c r="AC1958" s="11">
        <f t="shared" si="2105"/>
        <v>41.018073500118788</v>
      </c>
      <c r="AD1958" s="11">
        <f t="shared" si="2105"/>
        <v>-25.143034866166019</v>
      </c>
      <c r="AE1958" s="11">
        <f t="shared" si="2105"/>
        <v>-7.8854659868950705</v>
      </c>
      <c r="AF1958" s="11">
        <f t="shared" si="2105"/>
        <v>2.7570264708369763</v>
      </c>
      <c r="AG1958" s="11">
        <f t="shared" si="2105"/>
        <v>11.579014750395515</v>
      </c>
      <c r="AH1958" s="11">
        <f t="shared" si="2105"/>
        <v>5.5009629963528965</v>
      </c>
      <c r="AI1958" s="11">
        <f t="shared" si="2105"/>
        <v>20.402868085172486</v>
      </c>
      <c r="AJ1958" s="11">
        <f t="shared" si="2105"/>
        <v>2.5324051073933447</v>
      </c>
      <c r="AK1958" s="11">
        <f t="shared" si="2105"/>
        <v>35.056885398575332</v>
      </c>
      <c r="AL1958" s="11">
        <f t="shared" si="2105"/>
        <v>3.3402134866535818</v>
      </c>
    </row>
    <row r="1959" spans="1:38" ht="15">
      <c r="A1959" s="29">
        <v>1958</v>
      </c>
      <c r="B1959" s="23" t="s">
        <v>300</v>
      </c>
      <c r="C1959" s="23" t="s">
        <v>302</v>
      </c>
      <c r="D1959" s="7" t="s">
        <v>205</v>
      </c>
      <c r="E1959" s="10"/>
      <c r="F1959" s="11">
        <f t="shared" ref="F1959:AL1959" si="2106">F787/E787*100-100</f>
        <v>47.538003023129818</v>
      </c>
      <c r="G1959" s="11">
        <f t="shared" si="2106"/>
        <v>5.4459345173371929</v>
      </c>
      <c r="H1959" s="11">
        <f t="shared" si="2106"/>
        <v>22.326920080295508</v>
      </c>
      <c r="I1959" s="11">
        <f t="shared" si="2106"/>
        <v>47.035330261136721</v>
      </c>
      <c r="J1959" s="11">
        <f t="shared" si="2106"/>
        <v>-0.55548194428872932</v>
      </c>
      <c r="K1959" s="11">
        <f t="shared" si="2106"/>
        <v>14.603148573302718</v>
      </c>
      <c r="L1959" s="11">
        <f t="shared" si="2106"/>
        <v>26.539359304571789</v>
      </c>
      <c r="M1959" s="11">
        <f t="shared" si="2106"/>
        <v>-17.137278806993365</v>
      </c>
      <c r="N1959" s="11">
        <f t="shared" si="2106"/>
        <v>-9.3764259852358549</v>
      </c>
      <c r="O1959" s="11">
        <f t="shared" si="2106"/>
        <v>10.72985710621856</v>
      </c>
      <c r="P1959" s="11">
        <f t="shared" si="2106"/>
        <v>20.358561250140767</v>
      </c>
      <c r="Q1959" s="11">
        <f t="shared" si="2106"/>
        <v>-6.7532233660716372</v>
      </c>
      <c r="R1959" s="11">
        <f t="shared" si="2106"/>
        <v>42.167714328991224</v>
      </c>
      <c r="S1959" s="11">
        <f t="shared" si="2106"/>
        <v>-20.052525526953289</v>
      </c>
      <c r="T1959" s="11">
        <f t="shared" si="2106"/>
        <v>-21.218249420293716</v>
      </c>
      <c r="U1959" s="11">
        <f t="shared" si="2106"/>
        <v>8.3600109952847106</v>
      </c>
      <c r="V1959" s="11">
        <f t="shared" si="2106"/>
        <v>-3.9883543720864054</v>
      </c>
      <c r="W1959" s="11">
        <f t="shared" si="2106"/>
        <v>15.0991406993098</v>
      </c>
      <c r="X1959" s="11">
        <f t="shared" si="2106"/>
        <v>10.98265998022319</v>
      </c>
      <c r="Y1959" s="11">
        <f t="shared" si="2106"/>
        <v>28.332248769723037</v>
      </c>
      <c r="Z1959" s="11">
        <f t="shared" si="2106"/>
        <v>-7.1705575323274502</v>
      </c>
      <c r="AA1959" s="11">
        <f t="shared" si="2106"/>
        <v>21.306358705741403</v>
      </c>
      <c r="AB1959" s="11">
        <f t="shared" si="2106"/>
        <v>-9.5539395674265251</v>
      </c>
      <c r="AC1959" s="11">
        <f t="shared" si="2106"/>
        <v>-0.71600033109842798</v>
      </c>
      <c r="AD1959" s="11">
        <f t="shared" si="2106"/>
        <v>5.7492036791372527</v>
      </c>
      <c r="AE1959" s="11">
        <f t="shared" si="2106"/>
        <v>0.61587120500674075</v>
      </c>
      <c r="AF1959" s="11">
        <f t="shared" si="2106"/>
        <v>-0.91112314623832447</v>
      </c>
      <c r="AG1959" s="11">
        <f t="shared" si="2106"/>
        <v>-6.6495488549556256</v>
      </c>
      <c r="AH1959" s="11">
        <f t="shared" si="2106"/>
        <v>-14.609301618701892</v>
      </c>
      <c r="AI1959" s="11">
        <f t="shared" si="2106"/>
        <v>19.179916757480669</v>
      </c>
      <c r="AJ1959" s="11">
        <f t="shared" si="2106"/>
        <v>-31.597463213287654</v>
      </c>
      <c r="AK1959" s="11">
        <f t="shared" si="2106"/>
        <v>0.21850119987757921</v>
      </c>
      <c r="AL1959" s="11">
        <f t="shared" si="2106"/>
        <v>-8.8897340847243385</v>
      </c>
    </row>
    <row r="1960" spans="1:38" ht="15">
      <c r="A1960" s="29">
        <v>1959</v>
      </c>
      <c r="B1960" s="23" t="s">
        <v>300</v>
      </c>
      <c r="C1960" s="23" t="s">
        <v>302</v>
      </c>
      <c r="D1960" s="7" t="s">
        <v>206</v>
      </c>
      <c r="E1960" s="10"/>
      <c r="F1960" s="11">
        <f t="shared" ref="F1960:AL1960" si="2107">F788/E788*100-100</f>
        <v>11.234074260646892</v>
      </c>
      <c r="G1960" s="11">
        <f t="shared" si="2107"/>
        <v>-2.0487685217071316</v>
      </c>
      <c r="H1960" s="11">
        <f t="shared" si="2107"/>
        <v>-2.4008129533129789</v>
      </c>
      <c r="I1960" s="11">
        <f t="shared" si="2107"/>
        <v>0.3715711092359868</v>
      </c>
      <c r="J1960" s="11">
        <f t="shared" si="2107"/>
        <v>11.447056625664914</v>
      </c>
      <c r="K1960" s="11">
        <f t="shared" si="2107"/>
        <v>-10.467157792580167</v>
      </c>
      <c r="L1960" s="11">
        <f t="shared" si="2107"/>
        <v>65.132389314255875</v>
      </c>
      <c r="M1960" s="11">
        <f t="shared" si="2107"/>
        <v>-19.321151941185605</v>
      </c>
      <c r="N1960" s="11">
        <f t="shared" si="2107"/>
        <v>17.369822485207109</v>
      </c>
      <c r="O1960" s="11">
        <f t="shared" si="2107"/>
        <v>2.5755589725492172</v>
      </c>
      <c r="P1960" s="11">
        <f t="shared" si="2107"/>
        <v>0.82262810942981446</v>
      </c>
      <c r="Q1960" s="11">
        <f t="shared" si="2107"/>
        <v>48.555237340807992</v>
      </c>
      <c r="R1960" s="11">
        <f t="shared" si="2107"/>
        <v>-9.6193917815860885</v>
      </c>
      <c r="S1960" s="11">
        <f t="shared" si="2107"/>
        <v>-31.844968628385345</v>
      </c>
      <c r="T1960" s="11">
        <f t="shared" si="2107"/>
        <v>-36.784207705036479</v>
      </c>
      <c r="U1960" s="11">
        <f t="shared" si="2107"/>
        <v>13.184949543893637</v>
      </c>
      <c r="V1960" s="11">
        <f t="shared" si="2107"/>
        <v>2.5076546518878473</v>
      </c>
      <c r="W1960" s="11">
        <f t="shared" si="2107"/>
        <v>-43.036710532886048</v>
      </c>
      <c r="X1960" s="11">
        <f t="shared" si="2107"/>
        <v>-46.256524684225212</v>
      </c>
      <c r="Y1960" s="11">
        <f t="shared" si="2107"/>
        <v>-28.790035587188612</v>
      </c>
      <c r="Z1960" s="11">
        <f t="shared" si="2107"/>
        <v>61.923205064134606</v>
      </c>
      <c r="AA1960" s="11">
        <f t="shared" si="2107"/>
        <v>40.70239962963916</v>
      </c>
      <c r="AB1960" s="11">
        <f t="shared" si="2107"/>
        <v>77.640682551433542</v>
      </c>
      <c r="AC1960" s="11">
        <f t="shared" si="2107"/>
        <v>-44.749488068655396</v>
      </c>
      <c r="AD1960" s="11">
        <f t="shared" si="2107"/>
        <v>193.66584098485833</v>
      </c>
      <c r="AE1960" s="11">
        <f t="shared" si="2107"/>
        <v>-39.127842818909421</v>
      </c>
      <c r="AF1960" s="11">
        <f t="shared" si="2107"/>
        <v>-30.444770894542728</v>
      </c>
      <c r="AG1960" s="11">
        <f t="shared" si="2107"/>
        <v>16.488043079365795</v>
      </c>
      <c r="AH1960" s="11">
        <f t="shared" si="2107"/>
        <v>16.457283201316741</v>
      </c>
      <c r="AI1960" s="11">
        <f t="shared" si="2107"/>
        <v>-51.947464018152409</v>
      </c>
      <c r="AJ1960" s="11">
        <f t="shared" si="2107"/>
        <v>253.83448798814328</v>
      </c>
      <c r="AK1960" s="11">
        <f t="shared" si="2107"/>
        <v>-18.951924513108253</v>
      </c>
      <c r="AL1960" s="11">
        <f t="shared" si="2107"/>
        <v>-33.07279042655054</v>
      </c>
    </row>
    <row r="1961" spans="1:38" ht="15">
      <c r="A1961" s="29">
        <v>1960</v>
      </c>
      <c r="B1961" s="23" t="s">
        <v>300</v>
      </c>
      <c r="C1961" s="23" t="s">
        <v>302</v>
      </c>
      <c r="D1961" s="7" t="s">
        <v>207</v>
      </c>
      <c r="E1961" s="10"/>
      <c r="F1961" s="11">
        <f t="shared" ref="F1961:AL1961" si="2108">F789/E789*100-100</f>
        <v>33.616345988201942</v>
      </c>
      <c r="G1961" s="11">
        <f t="shared" si="2108"/>
        <v>4.465125663719391</v>
      </c>
      <c r="H1961" s="11">
        <f t="shared" si="2108"/>
        <v>3.4186800543876075</v>
      </c>
      <c r="I1961" s="11">
        <f t="shared" si="2108"/>
        <v>26.681843526641089</v>
      </c>
      <c r="J1961" s="11">
        <f t="shared" si="2108"/>
        <v>17.282229112119566</v>
      </c>
      <c r="K1961" s="11">
        <f t="shared" si="2108"/>
        <v>3.2064938085324854</v>
      </c>
      <c r="L1961" s="11">
        <f t="shared" si="2108"/>
        <v>12.469919276154357</v>
      </c>
      <c r="M1961" s="11">
        <f t="shared" si="2108"/>
        <v>-11.214062316744204</v>
      </c>
      <c r="N1961" s="11">
        <f t="shared" si="2108"/>
        <v>-9.0363489575662044</v>
      </c>
      <c r="O1961" s="11">
        <f t="shared" si="2108"/>
        <v>45.405804432590202</v>
      </c>
      <c r="P1961" s="11">
        <f t="shared" si="2108"/>
        <v>1.352883172361814</v>
      </c>
      <c r="Q1961" s="11">
        <f t="shared" si="2108"/>
        <v>-0.41504590681668674</v>
      </c>
      <c r="R1961" s="11">
        <f t="shared" si="2108"/>
        <v>11.975573301616691</v>
      </c>
      <c r="S1961" s="11">
        <f t="shared" si="2108"/>
        <v>0.12496584978617875</v>
      </c>
      <c r="T1961" s="11">
        <f t="shared" si="2108"/>
        <v>2.3476760503299232</v>
      </c>
      <c r="U1961" s="11">
        <f t="shared" si="2108"/>
        <v>11.204417742427623</v>
      </c>
      <c r="V1961" s="11">
        <f t="shared" si="2108"/>
        <v>10.751660088348487</v>
      </c>
      <c r="W1961" s="11">
        <f t="shared" si="2108"/>
        <v>-1.7064914520808543</v>
      </c>
      <c r="X1961" s="11">
        <f t="shared" si="2108"/>
        <v>-13.062277749700627</v>
      </c>
      <c r="Y1961" s="11">
        <f t="shared" si="2108"/>
        <v>37.177146978821241</v>
      </c>
      <c r="Z1961" s="11">
        <f t="shared" si="2108"/>
        <v>5.3150301958564654</v>
      </c>
      <c r="AA1961" s="11">
        <f t="shared" si="2108"/>
        <v>-1.8983707388035214</v>
      </c>
      <c r="AB1961" s="11">
        <f t="shared" si="2108"/>
        <v>6.6734113792946914E-2</v>
      </c>
      <c r="AC1961" s="11">
        <f t="shared" si="2108"/>
        <v>5.325145063861612</v>
      </c>
      <c r="AD1961" s="11">
        <f t="shared" si="2108"/>
        <v>7.9795382624527207</v>
      </c>
      <c r="AE1961" s="11">
        <f t="shared" si="2108"/>
        <v>4.9293117847106487</v>
      </c>
      <c r="AF1961" s="11">
        <f t="shared" si="2108"/>
        <v>10.444328971914359</v>
      </c>
      <c r="AG1961" s="11">
        <f t="shared" si="2108"/>
        <v>3.196616875877595</v>
      </c>
      <c r="AH1961" s="11">
        <f t="shared" si="2108"/>
        <v>0.99273009341764862</v>
      </c>
      <c r="AI1961" s="11">
        <f t="shared" si="2108"/>
        <v>-8.7885791105236279</v>
      </c>
      <c r="AJ1961" s="11">
        <f t="shared" si="2108"/>
        <v>16.234304349881043</v>
      </c>
      <c r="AK1961" s="11">
        <f t="shared" si="2108"/>
        <v>23.900385384723876</v>
      </c>
      <c r="AL1961" s="11">
        <f t="shared" si="2108"/>
        <v>-5.2575653248714787</v>
      </c>
    </row>
    <row r="1962" spans="1:38" ht="15">
      <c r="A1962" s="29">
        <v>1961</v>
      </c>
      <c r="B1962" s="23" t="s">
        <v>300</v>
      </c>
      <c r="C1962" s="23" t="s">
        <v>302</v>
      </c>
      <c r="D1962" s="7" t="s">
        <v>208</v>
      </c>
      <c r="E1962" s="10"/>
      <c r="F1962" s="11">
        <f t="shared" ref="F1962:AL1962" si="2109">F790/E790*100-100</f>
        <v>-37.880923977876591</v>
      </c>
      <c r="G1962" s="11">
        <f t="shared" si="2109"/>
        <v>14.769553072625712</v>
      </c>
      <c r="H1962" s="11">
        <f t="shared" si="2109"/>
        <v>2.6163675083662952</v>
      </c>
      <c r="I1962" s="11">
        <f t="shared" si="2109"/>
        <v>22.887637118292318</v>
      </c>
      <c r="J1962" s="11">
        <f t="shared" si="2109"/>
        <v>0.83232810615199071</v>
      </c>
      <c r="K1962" s="11">
        <f t="shared" si="2109"/>
        <v>19.44012441679628</v>
      </c>
      <c r="L1962" s="11">
        <f t="shared" si="2109"/>
        <v>5.0480769230769198</v>
      </c>
      <c r="M1962" s="11">
        <f t="shared" si="2109"/>
        <v>17.772692601067888</v>
      </c>
      <c r="N1962" s="11">
        <f t="shared" si="2109"/>
        <v>7.8286917098445485</v>
      </c>
      <c r="O1962" s="11">
        <f t="shared" si="2109"/>
        <v>17.411217058337698</v>
      </c>
      <c r="P1962" s="11">
        <f t="shared" si="2109"/>
        <v>-8.2171633201176633</v>
      </c>
      <c r="Q1962" s="11">
        <f t="shared" si="2109"/>
        <v>-12.088065212847482</v>
      </c>
      <c r="R1962" s="11">
        <f t="shared" si="2109"/>
        <v>-29.727373593279438</v>
      </c>
      <c r="S1962" s="11">
        <f t="shared" si="2109"/>
        <v>39.78797789556782</v>
      </c>
      <c r="T1962" s="11">
        <f t="shared" si="2109"/>
        <v>19.386849536103256</v>
      </c>
      <c r="U1962" s="11">
        <f t="shared" si="2109"/>
        <v>41.809704014055939</v>
      </c>
      <c r="V1962" s="11">
        <f t="shared" si="2109"/>
        <v>37.22659042172981</v>
      </c>
      <c r="W1962" s="11">
        <f t="shared" si="2109"/>
        <v>39.656908705767961</v>
      </c>
      <c r="X1962" s="11">
        <f t="shared" si="2109"/>
        <v>-60.959295820175548</v>
      </c>
      <c r="Y1962" s="11">
        <f t="shared" si="2109"/>
        <v>5.5474173619514744</v>
      </c>
      <c r="Z1962" s="11">
        <f t="shared" si="2109"/>
        <v>54.899831040308953</v>
      </c>
      <c r="AA1962" s="11">
        <f t="shared" si="2109"/>
        <v>34.776003116478364</v>
      </c>
      <c r="AB1962" s="11">
        <f t="shared" si="2109"/>
        <v>-13.625458854813999</v>
      </c>
      <c r="AC1962" s="11">
        <f t="shared" si="2109"/>
        <v>28.64839540876082</v>
      </c>
      <c r="AD1962" s="11">
        <f t="shared" si="2109"/>
        <v>42.997606908750384</v>
      </c>
      <c r="AE1962" s="11">
        <f t="shared" si="2109"/>
        <v>8.8278095099501712</v>
      </c>
      <c r="AF1962" s="11">
        <f t="shared" si="2109"/>
        <v>6.4352215554849721</v>
      </c>
      <c r="AG1962" s="11">
        <f t="shared" si="2109"/>
        <v>3.122006375928521</v>
      </c>
      <c r="AH1962" s="11">
        <f t="shared" si="2109"/>
        <v>3.2467829132719146</v>
      </c>
      <c r="AI1962" s="11">
        <f t="shared" si="2109"/>
        <v>-30.940897089841741</v>
      </c>
      <c r="AJ1962" s="11">
        <f t="shared" si="2109"/>
        <v>20.410081161896613</v>
      </c>
      <c r="AK1962" s="11">
        <f t="shared" si="2109"/>
        <v>26.094437349226624</v>
      </c>
      <c r="AL1962" s="11">
        <f t="shared" si="2109"/>
        <v>-20.607143359545347</v>
      </c>
    </row>
    <row r="1963" spans="1:38" ht="15">
      <c r="A1963" s="29">
        <v>1962</v>
      </c>
      <c r="B1963" s="23" t="s">
        <v>300</v>
      </c>
      <c r="C1963" s="23" t="s">
        <v>302</v>
      </c>
      <c r="D1963" s="7" t="s">
        <v>209</v>
      </c>
      <c r="E1963" s="10"/>
      <c r="F1963" s="11">
        <f t="shared" ref="F1963:AL1963" si="2110">F791/E791*100-100</f>
        <v>-78.800588506554817</v>
      </c>
      <c r="G1963" s="11">
        <f t="shared" si="2110"/>
        <v>81.613838823285676</v>
      </c>
      <c r="H1963" s="11">
        <f t="shared" si="2110"/>
        <v>-52.05041920949067</v>
      </c>
      <c r="I1963" s="11">
        <f t="shared" si="2110"/>
        <v>148.23361484477223</v>
      </c>
      <c r="J1963" s="11">
        <f t="shared" si="2110"/>
        <v>30.130816042934498</v>
      </c>
      <c r="K1963" s="11">
        <f t="shared" si="2110"/>
        <v>46.80192952093384</v>
      </c>
      <c r="L1963" s="11">
        <f t="shared" si="2110"/>
        <v>53.41510522487269</v>
      </c>
      <c r="M1963" s="11">
        <f t="shared" si="2110"/>
        <v>28.758052385468091</v>
      </c>
      <c r="N1963" s="11">
        <f t="shared" si="2110"/>
        <v>-59.836700486343034</v>
      </c>
      <c r="O1963" s="11">
        <f t="shared" si="2110"/>
        <v>17.714755445951496</v>
      </c>
      <c r="P1963" s="11">
        <f t="shared" si="2110"/>
        <v>-1.9391920928233901</v>
      </c>
      <c r="Q1963" s="11">
        <f t="shared" si="2110"/>
        <v>12.454122158312785</v>
      </c>
      <c r="R1963" s="11">
        <f t="shared" si="2110"/>
        <v>4.3451786540663022</v>
      </c>
      <c r="S1963" s="11">
        <f t="shared" si="2110"/>
        <v>15.074344669825621</v>
      </c>
      <c r="T1963" s="11">
        <f t="shared" si="2110"/>
        <v>13.073287490618469</v>
      </c>
      <c r="U1963" s="11">
        <f t="shared" si="2110"/>
        <v>0.66195464982779129</v>
      </c>
      <c r="V1963" s="11">
        <f t="shared" si="2110"/>
        <v>17.258032897902439</v>
      </c>
      <c r="W1963" s="11">
        <f t="shared" si="2110"/>
        <v>24.16371567092726</v>
      </c>
      <c r="X1963" s="11">
        <f t="shared" si="2110"/>
        <v>-40.176997649823733</v>
      </c>
      <c r="Y1963" s="11">
        <f t="shared" si="2110"/>
        <v>99.811757002844104</v>
      </c>
      <c r="Z1963" s="11">
        <f t="shared" si="2110"/>
        <v>60.790136604747374</v>
      </c>
      <c r="AA1963" s="11">
        <f t="shared" si="2110"/>
        <v>1.4921856092932018</v>
      </c>
      <c r="AB1963" s="11">
        <f t="shared" si="2110"/>
        <v>13.255438909143407</v>
      </c>
      <c r="AC1963" s="11">
        <f t="shared" si="2110"/>
        <v>-30.091143308308162</v>
      </c>
      <c r="AD1963" s="11">
        <f t="shared" si="2110"/>
        <v>-16.259956409748369</v>
      </c>
      <c r="AE1963" s="11">
        <f t="shared" si="2110"/>
        <v>6.6705155263631042</v>
      </c>
      <c r="AF1963" s="11">
        <f t="shared" si="2110"/>
        <v>-0.84378077670419316</v>
      </c>
      <c r="AG1963" s="11">
        <f t="shared" si="2110"/>
        <v>29.636887504921447</v>
      </c>
      <c r="AH1963" s="11">
        <f t="shared" si="2110"/>
        <v>15.105227192722097</v>
      </c>
      <c r="AI1963" s="11">
        <f t="shared" si="2110"/>
        <v>2.4370206463141955</v>
      </c>
      <c r="AJ1963" s="11">
        <f t="shared" si="2110"/>
        <v>-6.62139616566661</v>
      </c>
      <c r="AK1963" s="11">
        <f t="shared" si="2110"/>
        <v>13.141166292613818</v>
      </c>
      <c r="AL1963" s="11">
        <f t="shared" si="2110"/>
        <v>7.6963141913606279</v>
      </c>
    </row>
    <row r="1964" spans="1:38" ht="15">
      <c r="A1964" s="29">
        <v>1963</v>
      </c>
      <c r="B1964" s="23" t="s">
        <v>300</v>
      </c>
      <c r="C1964" s="23" t="s">
        <v>302</v>
      </c>
      <c r="D1964" s="7" t="s">
        <v>210</v>
      </c>
      <c r="E1964" s="10"/>
      <c r="F1964" s="11">
        <f t="shared" ref="F1964:AL1964" si="2111">F792/E792*100-100</f>
        <v>-15.658014245422819</v>
      </c>
      <c r="G1964" s="11">
        <f t="shared" si="2111"/>
        <v>-28.775469719726814</v>
      </c>
      <c r="H1964" s="11">
        <f t="shared" si="2111"/>
        <v>65.547288425575942</v>
      </c>
      <c r="I1964" s="11">
        <f t="shared" si="2111"/>
        <v>-9.5344533371788316</v>
      </c>
      <c r="J1964" s="11">
        <f t="shared" si="2111"/>
        <v>20.480871413390005</v>
      </c>
      <c r="K1964" s="11">
        <f t="shared" si="2111"/>
        <v>30.922401817019136</v>
      </c>
      <c r="L1964" s="11">
        <f t="shared" si="2111"/>
        <v>35.013137505895031</v>
      </c>
      <c r="M1964" s="11">
        <f t="shared" si="2111"/>
        <v>13.426896207584832</v>
      </c>
      <c r="N1964" s="11">
        <f t="shared" si="2111"/>
        <v>20.281996854481264</v>
      </c>
      <c r="O1964" s="11">
        <f t="shared" si="2111"/>
        <v>27.103068651475809</v>
      </c>
      <c r="P1964" s="11">
        <f t="shared" si="2111"/>
        <v>1.7913024711341308</v>
      </c>
      <c r="Q1964" s="11">
        <f t="shared" si="2111"/>
        <v>-25.190996148273797</v>
      </c>
      <c r="R1964" s="11">
        <f t="shared" si="2111"/>
        <v>-0.32781929315736136</v>
      </c>
      <c r="S1964" s="11">
        <f t="shared" si="2111"/>
        <v>18.718721565059141</v>
      </c>
      <c r="T1964" s="11">
        <f t="shared" si="2111"/>
        <v>-6.5523380677508669</v>
      </c>
      <c r="U1964" s="11">
        <f t="shared" si="2111"/>
        <v>15.247851272149404</v>
      </c>
      <c r="V1964" s="11">
        <f t="shared" si="2111"/>
        <v>-3.9920529604946182</v>
      </c>
      <c r="W1964" s="11">
        <f t="shared" si="2111"/>
        <v>-17.647558451987521</v>
      </c>
      <c r="X1964" s="11">
        <f t="shared" si="2111"/>
        <v>-9.5252829268750077</v>
      </c>
      <c r="Y1964" s="11">
        <f t="shared" si="2111"/>
        <v>-14.988496694094962</v>
      </c>
      <c r="Z1964" s="11">
        <f t="shared" si="2111"/>
        <v>26.249832380441546</v>
      </c>
      <c r="AA1964" s="11">
        <f t="shared" si="2111"/>
        <v>44.551195396083585</v>
      </c>
      <c r="AB1964" s="11">
        <f t="shared" si="2111"/>
        <v>21.19530002738756</v>
      </c>
      <c r="AC1964" s="11">
        <f t="shared" si="2111"/>
        <v>27.639955245186925</v>
      </c>
      <c r="AD1964" s="11">
        <f t="shared" si="2111"/>
        <v>49.076133188819483</v>
      </c>
      <c r="AE1964" s="11">
        <f t="shared" si="2111"/>
        <v>34.065497983964406</v>
      </c>
      <c r="AF1964" s="11">
        <f t="shared" si="2111"/>
        <v>44.804758478686892</v>
      </c>
      <c r="AG1964" s="11">
        <f t="shared" si="2111"/>
        <v>46.614643171543236</v>
      </c>
      <c r="AH1964" s="11">
        <f t="shared" si="2111"/>
        <v>21.820713068858353</v>
      </c>
      <c r="AI1964" s="11">
        <f t="shared" si="2111"/>
        <v>4.2499761913115748</v>
      </c>
      <c r="AJ1964" s="11">
        <f t="shared" si="2111"/>
        <v>-17.267748790783997</v>
      </c>
      <c r="AK1964" s="11">
        <f t="shared" si="2111"/>
        <v>61.549123474834602</v>
      </c>
      <c r="AL1964" s="11">
        <f t="shared" si="2111"/>
        <v>-22.780715639014787</v>
      </c>
    </row>
    <row r="1965" spans="1:38" ht="15">
      <c r="A1965" s="29">
        <v>1964</v>
      </c>
      <c r="B1965" s="23" t="s">
        <v>300</v>
      </c>
      <c r="C1965" s="23" t="s">
        <v>302</v>
      </c>
      <c r="D1965" s="7" t="s">
        <v>211</v>
      </c>
      <c r="E1965" s="10"/>
      <c r="F1965" s="11">
        <f t="shared" ref="F1965:AL1965" si="2112">F793/E793*100-100</f>
        <v>29.942649825921393</v>
      </c>
      <c r="G1965" s="11">
        <f t="shared" si="2112"/>
        <v>31.38786764705884</v>
      </c>
      <c r="H1965" s="11">
        <f t="shared" si="2112"/>
        <v>16.738931015594588</v>
      </c>
      <c r="I1965" s="11">
        <f t="shared" si="2112"/>
        <v>-15.99176894245609</v>
      </c>
      <c r="J1965" s="11">
        <f t="shared" si="2112"/>
        <v>-14.078450636931962</v>
      </c>
      <c r="K1965" s="11">
        <f t="shared" si="2112"/>
        <v>-4.4861452671480606</v>
      </c>
      <c r="L1965" s="11">
        <f t="shared" si="2112"/>
        <v>10.23172671663086</v>
      </c>
      <c r="M1965" s="11">
        <f t="shared" si="2112"/>
        <v>-20.173768150440381</v>
      </c>
      <c r="N1965" s="11">
        <f t="shared" si="2112"/>
        <v>2.9092738929476667</v>
      </c>
      <c r="O1965" s="11">
        <f t="shared" si="2112"/>
        <v>11.556223626781616</v>
      </c>
      <c r="P1965" s="11">
        <f t="shared" si="2112"/>
        <v>-15.623072177668107</v>
      </c>
      <c r="Q1965" s="11">
        <f t="shared" si="2112"/>
        <v>-23.752994256799013</v>
      </c>
      <c r="R1965" s="11">
        <f t="shared" si="2112"/>
        <v>-18.748896010497361</v>
      </c>
      <c r="S1965" s="11">
        <f t="shared" si="2112"/>
        <v>-2.7625081524270882</v>
      </c>
      <c r="T1965" s="11">
        <f t="shared" si="2112"/>
        <v>-5.2268480812532943</v>
      </c>
      <c r="U1965" s="11">
        <f t="shared" si="2112"/>
        <v>6.0998213864455835</v>
      </c>
      <c r="V1965" s="11">
        <f t="shared" si="2112"/>
        <v>0.14452244068228026</v>
      </c>
      <c r="W1965" s="11">
        <f t="shared" si="2112"/>
        <v>-16.805430007770752</v>
      </c>
      <c r="X1965" s="11">
        <f t="shared" si="2112"/>
        <v>-12.733511246664122</v>
      </c>
      <c r="Y1965" s="11">
        <f t="shared" si="2112"/>
        <v>18.007863695937104</v>
      </c>
      <c r="Z1965" s="11">
        <f t="shared" si="2112"/>
        <v>-3.6391233525840363</v>
      </c>
      <c r="AA1965" s="11">
        <f t="shared" si="2112"/>
        <v>1.2601329286565033</v>
      </c>
      <c r="AB1965" s="11">
        <f t="shared" si="2112"/>
        <v>14.468642106461289</v>
      </c>
      <c r="AC1965" s="11">
        <f t="shared" si="2112"/>
        <v>-4.7364147097330118</v>
      </c>
      <c r="AD1965" s="11">
        <f t="shared" si="2112"/>
        <v>221.3576187742463</v>
      </c>
      <c r="AE1965" s="11">
        <f t="shared" si="2112"/>
        <v>-68.064051622402914</v>
      </c>
      <c r="AF1965" s="11">
        <f t="shared" si="2112"/>
        <v>219.20364782859269</v>
      </c>
      <c r="AG1965" s="11">
        <f t="shared" si="2112"/>
        <v>-60.550366149614206</v>
      </c>
      <c r="AH1965" s="11">
        <f t="shared" si="2112"/>
        <v>-1.8441740254146026</v>
      </c>
      <c r="AI1965" s="11">
        <f t="shared" si="2112"/>
        <v>-30.318988452782577</v>
      </c>
      <c r="AJ1965" s="11">
        <f t="shared" si="2112"/>
        <v>28.51997638260184</v>
      </c>
      <c r="AK1965" s="11">
        <f t="shared" si="2112"/>
        <v>12.751718962956147</v>
      </c>
      <c r="AL1965" s="11">
        <f t="shared" si="2112"/>
        <v>75.347693812136697</v>
      </c>
    </row>
    <row r="1966" spans="1:38" ht="15">
      <c r="A1966" s="29">
        <v>1965</v>
      </c>
      <c r="B1966" s="23" t="s">
        <v>300</v>
      </c>
      <c r="C1966" s="23" t="s">
        <v>302</v>
      </c>
      <c r="D1966" s="7" t="s">
        <v>212</v>
      </c>
      <c r="E1966" s="10"/>
      <c r="F1966" s="11">
        <f t="shared" ref="F1966:AL1966" si="2113">F794/E794*100-100</f>
        <v>25.858845222606135</v>
      </c>
      <c r="G1966" s="11">
        <f t="shared" si="2113"/>
        <v>11.536407700523043</v>
      </c>
      <c r="H1966" s="11">
        <f t="shared" si="2113"/>
        <v>1.1042297092420199</v>
      </c>
      <c r="I1966" s="11">
        <f t="shared" si="2113"/>
        <v>0.26226641897059721</v>
      </c>
      <c r="J1966" s="11">
        <f t="shared" si="2113"/>
        <v>-8.7132909476233777</v>
      </c>
      <c r="K1966" s="11">
        <f t="shared" si="2113"/>
        <v>20.95449721411515</v>
      </c>
      <c r="L1966" s="11">
        <f t="shared" si="2113"/>
        <v>21.832071115595753</v>
      </c>
      <c r="M1966" s="11">
        <f t="shared" si="2113"/>
        <v>8.4033273016987664</v>
      </c>
      <c r="N1966" s="11">
        <f t="shared" si="2113"/>
        <v>-0.56512658254128212</v>
      </c>
      <c r="O1966" s="11">
        <f t="shared" si="2113"/>
        <v>-11.468242368563907</v>
      </c>
      <c r="P1966" s="11">
        <f t="shared" si="2113"/>
        <v>32.878631365945466</v>
      </c>
      <c r="Q1966" s="11">
        <f t="shared" si="2113"/>
        <v>1.1369767706026011</v>
      </c>
      <c r="R1966" s="11">
        <f t="shared" si="2113"/>
        <v>-15.860168822280329</v>
      </c>
      <c r="S1966" s="11">
        <f t="shared" si="2113"/>
        <v>25.731769888247882</v>
      </c>
      <c r="T1966" s="11">
        <f t="shared" si="2113"/>
        <v>39.941210233135251</v>
      </c>
      <c r="U1966" s="11">
        <f t="shared" si="2113"/>
        <v>15.168764417343709</v>
      </c>
      <c r="V1966" s="11">
        <f t="shared" si="2113"/>
        <v>18.209570940111135</v>
      </c>
      <c r="W1966" s="11">
        <f t="shared" si="2113"/>
        <v>55.412526426140886</v>
      </c>
      <c r="X1966" s="11">
        <f t="shared" si="2113"/>
        <v>-47.767815123413904</v>
      </c>
      <c r="Y1966" s="11">
        <f t="shared" si="2113"/>
        <v>21.68240218130488</v>
      </c>
      <c r="Z1966" s="11">
        <f t="shared" si="2113"/>
        <v>45.972419580616844</v>
      </c>
      <c r="AA1966" s="11">
        <f t="shared" si="2113"/>
        <v>5.335903456138837</v>
      </c>
      <c r="AB1966" s="11">
        <f t="shared" si="2113"/>
        <v>-7.9971931626910759</v>
      </c>
      <c r="AC1966" s="11">
        <f t="shared" si="2113"/>
        <v>-5.4552048334513046</v>
      </c>
      <c r="AD1966" s="11">
        <f t="shared" si="2113"/>
        <v>29.868382028248107</v>
      </c>
      <c r="AE1966" s="11">
        <f t="shared" si="2113"/>
        <v>-11.33951870990137</v>
      </c>
      <c r="AF1966" s="11">
        <f t="shared" si="2113"/>
        <v>9.1545917777419135</v>
      </c>
      <c r="AG1966" s="11">
        <f t="shared" si="2113"/>
        <v>-10.597783052063349</v>
      </c>
      <c r="AH1966" s="11">
        <f t="shared" si="2113"/>
        <v>7.1980441704030653</v>
      </c>
      <c r="AI1966" s="11">
        <f t="shared" si="2113"/>
        <v>-15.55750593137985</v>
      </c>
      <c r="AJ1966" s="11">
        <f t="shared" si="2113"/>
        <v>-0.88812916168798495</v>
      </c>
      <c r="AK1966" s="11">
        <f t="shared" si="2113"/>
        <v>13.584624899806343</v>
      </c>
      <c r="AL1966" s="11">
        <f t="shared" si="2113"/>
        <v>53.16234199801994</v>
      </c>
    </row>
    <row r="1967" spans="1:38" ht="15">
      <c r="A1967" s="29">
        <v>1966</v>
      </c>
      <c r="B1967" s="23" t="s">
        <v>300</v>
      </c>
      <c r="C1967" s="23" t="s">
        <v>302</v>
      </c>
      <c r="D1967" s="7" t="s">
        <v>213</v>
      </c>
      <c r="E1967" s="10"/>
      <c r="F1967" s="11">
        <f t="shared" ref="F1967:AL1967" si="2114">F795/E795*100-100</f>
        <v>21.727202610501337</v>
      </c>
      <c r="G1967" s="11">
        <f t="shared" si="2114"/>
        <v>-2.8499126583068204</v>
      </c>
      <c r="H1967" s="11">
        <f t="shared" si="2114"/>
        <v>8.0808131484417345</v>
      </c>
      <c r="I1967" s="11">
        <f t="shared" si="2114"/>
        <v>-2.6795586521902663</v>
      </c>
      <c r="J1967" s="11">
        <f t="shared" si="2114"/>
        <v>-4.1092558180354217</v>
      </c>
      <c r="K1967" s="11">
        <f t="shared" si="2114"/>
        <v>-4.1336430514865015</v>
      </c>
      <c r="L1967" s="11">
        <f t="shared" si="2114"/>
        <v>16.678237101559361</v>
      </c>
      <c r="M1967" s="11">
        <f t="shared" si="2114"/>
        <v>-18.579934808806598</v>
      </c>
      <c r="N1967" s="11">
        <f t="shared" si="2114"/>
        <v>-6.5067860946503231</v>
      </c>
      <c r="O1967" s="11">
        <f t="shared" si="2114"/>
        <v>15.073717121135829</v>
      </c>
      <c r="P1967" s="11">
        <f t="shared" si="2114"/>
        <v>11.734001811307266</v>
      </c>
      <c r="Q1967" s="11">
        <f t="shared" si="2114"/>
        <v>3.8451787604668795</v>
      </c>
      <c r="R1967" s="11">
        <f t="shared" si="2114"/>
        <v>-0.2096584649605262</v>
      </c>
      <c r="S1967" s="11">
        <f t="shared" si="2114"/>
        <v>14.109249702959019</v>
      </c>
      <c r="T1967" s="11">
        <f t="shared" si="2114"/>
        <v>17.948174121794878</v>
      </c>
      <c r="U1967" s="11">
        <f t="shared" si="2114"/>
        <v>8.2997911240082232</v>
      </c>
      <c r="V1967" s="11">
        <f t="shared" si="2114"/>
        <v>-6.2090245049853365</v>
      </c>
      <c r="W1967" s="11">
        <f t="shared" si="2114"/>
        <v>-1.7781834345372829</v>
      </c>
      <c r="X1967" s="11">
        <f t="shared" si="2114"/>
        <v>-7.4537986338762039</v>
      </c>
      <c r="Y1967" s="11">
        <f t="shared" si="2114"/>
        <v>15.050271768850763</v>
      </c>
      <c r="Z1967" s="11">
        <f t="shared" si="2114"/>
        <v>15.666097716697266</v>
      </c>
      <c r="AA1967" s="11">
        <f t="shared" si="2114"/>
        <v>-1.7510789146746788</v>
      </c>
      <c r="AB1967" s="11">
        <f t="shared" si="2114"/>
        <v>1.9945501616655861</v>
      </c>
      <c r="AC1967" s="11">
        <f t="shared" si="2114"/>
        <v>9.8401677164821137</v>
      </c>
      <c r="AD1967" s="11">
        <f t="shared" si="2114"/>
        <v>17.629458416693922</v>
      </c>
      <c r="AE1967" s="11">
        <f t="shared" si="2114"/>
        <v>9.355358822693475</v>
      </c>
      <c r="AF1967" s="11">
        <f t="shared" si="2114"/>
        <v>7.5243781959049016</v>
      </c>
      <c r="AG1967" s="11">
        <f t="shared" si="2114"/>
        <v>4.5866594035590964</v>
      </c>
      <c r="AH1967" s="11">
        <f t="shared" si="2114"/>
        <v>-2.9282474473994426</v>
      </c>
      <c r="AI1967" s="11">
        <f t="shared" si="2114"/>
        <v>-6.4770883292339931E-2</v>
      </c>
      <c r="AJ1967" s="11">
        <f t="shared" si="2114"/>
        <v>20.266549765499647</v>
      </c>
      <c r="AK1967" s="11">
        <f t="shared" si="2114"/>
        <v>17.348967436183528</v>
      </c>
      <c r="AL1967" s="11">
        <f t="shared" si="2114"/>
        <v>-19.687509501564634</v>
      </c>
    </row>
    <row r="1968" spans="1:38" ht="15">
      <c r="A1968" s="29">
        <v>1967</v>
      </c>
      <c r="B1968" s="23" t="s">
        <v>300</v>
      </c>
      <c r="C1968" s="23" t="s">
        <v>302</v>
      </c>
      <c r="D1968" s="7" t="s">
        <v>214</v>
      </c>
      <c r="E1968" s="10"/>
      <c r="F1968" s="11">
        <f t="shared" ref="F1968:AL1968" si="2115">F796/E796*100-100</f>
        <v>2.0099665750153264</v>
      </c>
      <c r="G1968" s="11">
        <f t="shared" si="2115"/>
        <v>9.4097869189240839</v>
      </c>
      <c r="H1968" s="11">
        <f t="shared" si="2115"/>
        <v>9.8032526493617667</v>
      </c>
      <c r="I1968" s="11">
        <f t="shared" si="2115"/>
        <v>21.497994593148078</v>
      </c>
      <c r="J1968" s="11">
        <f t="shared" si="2115"/>
        <v>1.4386978209503809</v>
      </c>
      <c r="K1968" s="11">
        <f t="shared" si="2115"/>
        <v>32.597745440025079</v>
      </c>
      <c r="L1968" s="11">
        <f t="shared" si="2115"/>
        <v>16.832811569221406</v>
      </c>
      <c r="M1968" s="11">
        <f t="shared" si="2115"/>
        <v>-9.5995743975477552</v>
      </c>
      <c r="N1968" s="11">
        <f t="shared" si="2115"/>
        <v>6.3501427559286441</v>
      </c>
      <c r="O1968" s="11">
        <f t="shared" si="2115"/>
        <v>28.051329524225622</v>
      </c>
      <c r="P1968" s="11">
        <f t="shared" si="2115"/>
        <v>11.022102787283885</v>
      </c>
      <c r="Q1968" s="11">
        <f t="shared" si="2115"/>
        <v>-3.8339661314630575</v>
      </c>
      <c r="R1968" s="11">
        <f t="shared" si="2115"/>
        <v>1.7417925220352828</v>
      </c>
      <c r="S1968" s="11">
        <f t="shared" si="2115"/>
        <v>2.7887590390571546</v>
      </c>
      <c r="T1968" s="11">
        <f t="shared" si="2115"/>
        <v>-5.3134316673127699</v>
      </c>
      <c r="U1968" s="11">
        <f t="shared" si="2115"/>
        <v>15.2902219581689</v>
      </c>
      <c r="V1968" s="11">
        <f t="shared" si="2115"/>
        <v>-20.291161848092884</v>
      </c>
      <c r="W1968" s="11">
        <f t="shared" si="2115"/>
        <v>-3.4386566524134565</v>
      </c>
      <c r="X1968" s="11">
        <f t="shared" si="2115"/>
        <v>-14.308692242923968</v>
      </c>
      <c r="Y1968" s="11">
        <f t="shared" si="2115"/>
        <v>48.081244412407813</v>
      </c>
      <c r="Z1968" s="11">
        <f t="shared" si="2115"/>
        <v>-3.6861147127473401</v>
      </c>
      <c r="AA1968" s="11">
        <f t="shared" si="2115"/>
        <v>17.572692832797031</v>
      </c>
      <c r="AB1968" s="11">
        <f t="shared" si="2115"/>
        <v>6.6572604989853374</v>
      </c>
      <c r="AC1968" s="11">
        <f t="shared" si="2115"/>
        <v>16.804059970914764</v>
      </c>
      <c r="AD1968" s="11">
        <f t="shared" si="2115"/>
        <v>8.2156344573363498</v>
      </c>
      <c r="AE1968" s="11">
        <f t="shared" si="2115"/>
        <v>-4.9834345826022997</v>
      </c>
      <c r="AF1968" s="11">
        <f t="shared" si="2115"/>
        <v>15.093182662513428</v>
      </c>
      <c r="AG1968" s="11">
        <f t="shared" si="2115"/>
        <v>10.872603394726738</v>
      </c>
      <c r="AH1968" s="11">
        <f t="shared" si="2115"/>
        <v>3.8520454193535159</v>
      </c>
      <c r="AI1968" s="11">
        <f t="shared" si="2115"/>
        <v>-18.699185489137804</v>
      </c>
      <c r="AJ1968" s="11">
        <f t="shared" si="2115"/>
        <v>10.21070643949011</v>
      </c>
      <c r="AK1968" s="11">
        <f t="shared" si="2115"/>
        <v>26.057426351898428</v>
      </c>
      <c r="AL1968" s="11">
        <f t="shared" si="2115"/>
        <v>-7.2403245602072843</v>
      </c>
    </row>
    <row r="1969" spans="1:38" ht="15">
      <c r="A1969" s="29">
        <v>1968</v>
      </c>
      <c r="B1969" s="23" t="s">
        <v>300</v>
      </c>
      <c r="C1969" s="23" t="s">
        <v>302</v>
      </c>
      <c r="D1969" s="7" t="s">
        <v>215</v>
      </c>
      <c r="E1969" s="10"/>
      <c r="F1969" s="11">
        <f t="shared" ref="F1969:AL1969" si="2116">F797/E797*100-100</f>
        <v>32.057137213829691</v>
      </c>
      <c r="G1969" s="11">
        <f t="shared" si="2116"/>
        <v>2.0231555243437356</v>
      </c>
      <c r="H1969" s="11">
        <f t="shared" si="2116"/>
        <v>-10.504419784173336</v>
      </c>
      <c r="I1969" s="11">
        <f t="shared" si="2116"/>
        <v>2.2565332354692629</v>
      </c>
      <c r="J1969" s="11">
        <f t="shared" si="2116"/>
        <v>-15.716124862708426</v>
      </c>
      <c r="K1969" s="11">
        <f t="shared" si="2116"/>
        <v>9.4736885038625047</v>
      </c>
      <c r="L1969" s="11">
        <f t="shared" si="2116"/>
        <v>-1.2069056732837709</v>
      </c>
      <c r="M1969" s="11">
        <f t="shared" si="2116"/>
        <v>1.2755406047532603</v>
      </c>
      <c r="N1969" s="11">
        <f t="shared" si="2116"/>
        <v>6.2783119461191887</v>
      </c>
      <c r="O1969" s="11">
        <f t="shared" si="2116"/>
        <v>31.292890263292691</v>
      </c>
      <c r="P1969" s="11">
        <f t="shared" si="2116"/>
        <v>5.6983698813944983</v>
      </c>
      <c r="Q1969" s="11">
        <f t="shared" si="2116"/>
        <v>8.9355479352101241</v>
      </c>
      <c r="R1969" s="11">
        <f t="shared" si="2116"/>
        <v>-4.4314309182470168</v>
      </c>
      <c r="S1969" s="11">
        <f t="shared" si="2116"/>
        <v>-0.26198903589343558</v>
      </c>
      <c r="T1969" s="11">
        <f t="shared" si="2116"/>
        <v>31.635912788147408</v>
      </c>
      <c r="U1969" s="11">
        <f t="shared" si="2116"/>
        <v>15.608452365625382</v>
      </c>
      <c r="V1969" s="11">
        <f t="shared" si="2116"/>
        <v>1.8238056754681367</v>
      </c>
      <c r="W1969" s="11">
        <f t="shared" si="2116"/>
        <v>5.0709624999588243</v>
      </c>
      <c r="X1969" s="11">
        <f t="shared" si="2116"/>
        <v>-17.311667390228763</v>
      </c>
      <c r="Y1969" s="11">
        <f t="shared" si="2116"/>
        <v>16.73186326576355</v>
      </c>
      <c r="Z1969" s="11">
        <f t="shared" si="2116"/>
        <v>20.259543945315528</v>
      </c>
      <c r="AA1969" s="11">
        <f t="shared" si="2116"/>
        <v>28.057748884008845</v>
      </c>
      <c r="AB1969" s="11">
        <f t="shared" si="2116"/>
        <v>9.5054939313979929</v>
      </c>
      <c r="AC1969" s="11">
        <f t="shared" si="2116"/>
        <v>-8.3929957448213912</v>
      </c>
      <c r="AD1969" s="11">
        <f t="shared" si="2116"/>
        <v>8.1743224636679628</v>
      </c>
      <c r="AE1969" s="11">
        <f t="shared" si="2116"/>
        <v>-26.965666103079272</v>
      </c>
      <c r="AF1969" s="11">
        <f t="shared" si="2116"/>
        <v>-6.8711786008747993</v>
      </c>
      <c r="AG1969" s="11">
        <f t="shared" si="2116"/>
        <v>1.2521301130710754</v>
      </c>
      <c r="AH1969" s="11">
        <f t="shared" si="2116"/>
        <v>-4.7486646372056072</v>
      </c>
      <c r="AI1969" s="11">
        <f t="shared" si="2116"/>
        <v>-4.5440059436555202</v>
      </c>
      <c r="AJ1969" s="11">
        <f t="shared" si="2116"/>
        <v>-1.3422984511884124</v>
      </c>
      <c r="AK1969" s="11">
        <f t="shared" si="2116"/>
        <v>42.187050157010901</v>
      </c>
      <c r="AL1969" s="11">
        <f t="shared" si="2116"/>
        <v>9.9813394292884112</v>
      </c>
    </row>
    <row r="1970" spans="1:38" ht="15">
      <c r="A1970" s="29">
        <v>1969</v>
      </c>
      <c r="B1970" s="23" t="s">
        <v>300</v>
      </c>
      <c r="C1970" s="23" t="s">
        <v>302</v>
      </c>
      <c r="D1970" s="7" t="s">
        <v>216</v>
      </c>
      <c r="E1970" s="10"/>
      <c r="F1970" s="11">
        <f t="shared" ref="F1970:AL1970" si="2117">F798/E798*100-100</f>
        <v>6.3602334119350985</v>
      </c>
      <c r="G1970" s="11">
        <f t="shared" si="2117"/>
        <v>3.1516946716903362</v>
      </c>
      <c r="H1970" s="11">
        <f t="shared" si="2117"/>
        <v>12.44013892770441</v>
      </c>
      <c r="I1970" s="11">
        <f t="shared" si="2117"/>
        <v>19.906118365349741</v>
      </c>
      <c r="J1970" s="11">
        <f t="shared" si="2117"/>
        <v>1.8744833506877114</v>
      </c>
      <c r="K1970" s="11">
        <f t="shared" si="2117"/>
        <v>6.9051274317661182</v>
      </c>
      <c r="L1970" s="11">
        <f t="shared" si="2117"/>
        <v>15.510479793848958</v>
      </c>
      <c r="M1970" s="11">
        <f t="shared" si="2117"/>
        <v>-7.8808505760608227</v>
      </c>
      <c r="N1970" s="11">
        <f t="shared" si="2117"/>
        <v>7.0947766771010947</v>
      </c>
      <c r="O1970" s="11">
        <f t="shared" si="2117"/>
        <v>34.914529546460528</v>
      </c>
      <c r="P1970" s="11">
        <f t="shared" si="2117"/>
        <v>1.30941528005404</v>
      </c>
      <c r="Q1970" s="11">
        <f t="shared" si="2117"/>
        <v>-4.3238598173335419</v>
      </c>
      <c r="R1970" s="11">
        <f t="shared" si="2117"/>
        <v>-4.1087282209019094</v>
      </c>
      <c r="S1970" s="11">
        <f t="shared" si="2117"/>
        <v>10.817374899869804</v>
      </c>
      <c r="T1970" s="11">
        <f t="shared" si="2117"/>
        <v>0.14966170257291367</v>
      </c>
      <c r="U1970" s="11">
        <f t="shared" si="2117"/>
        <v>15.314202754975099</v>
      </c>
      <c r="V1970" s="11">
        <f t="shared" si="2117"/>
        <v>-5.4698056813622173</v>
      </c>
      <c r="W1970" s="11">
        <f t="shared" si="2117"/>
        <v>1.2736239254413988</v>
      </c>
      <c r="X1970" s="11">
        <f t="shared" si="2117"/>
        <v>-9.5994643813840241</v>
      </c>
      <c r="Y1970" s="11">
        <f t="shared" si="2117"/>
        <v>29.719662873189577</v>
      </c>
      <c r="Z1970" s="11">
        <f t="shared" si="2117"/>
        <v>5.7588894916028437</v>
      </c>
      <c r="AA1970" s="11">
        <f t="shared" si="2117"/>
        <v>3.1161521796952343</v>
      </c>
      <c r="AB1970" s="11">
        <f t="shared" si="2117"/>
        <v>-4.459772766615373</v>
      </c>
      <c r="AC1970" s="11">
        <f t="shared" si="2117"/>
        <v>1.4312787126822286</v>
      </c>
      <c r="AD1970" s="11">
        <f t="shared" si="2117"/>
        <v>10.642754884005299</v>
      </c>
      <c r="AE1970" s="11">
        <f t="shared" si="2117"/>
        <v>-3.2062590213761837</v>
      </c>
      <c r="AF1970" s="11">
        <f t="shared" si="2117"/>
        <v>11.384005992096462</v>
      </c>
      <c r="AG1970" s="11">
        <f t="shared" si="2117"/>
        <v>8.3002023474806066</v>
      </c>
      <c r="AH1970" s="11">
        <f t="shared" si="2117"/>
        <v>-10.313956700816902</v>
      </c>
      <c r="AI1970" s="11">
        <f t="shared" si="2117"/>
        <v>-15.726323480036314</v>
      </c>
      <c r="AJ1970" s="11">
        <f t="shared" si="2117"/>
        <v>4.1497737676991164</v>
      </c>
      <c r="AK1970" s="11">
        <f t="shared" si="2117"/>
        <v>28.944932772283977</v>
      </c>
      <c r="AL1970" s="11">
        <f t="shared" si="2117"/>
        <v>-8.279749208370859</v>
      </c>
    </row>
    <row r="1971" spans="1:38" ht="15">
      <c r="A1971" s="29">
        <v>1970</v>
      </c>
      <c r="B1971" s="23" t="s">
        <v>300</v>
      </c>
      <c r="C1971" s="23" t="s">
        <v>302</v>
      </c>
      <c r="D1971" s="7" t="s">
        <v>217</v>
      </c>
      <c r="E1971" s="10"/>
      <c r="F1971" s="11">
        <f t="shared" ref="F1971:AL1971" si="2118">F799/E799*100-100</f>
        <v>20.104053493035124</v>
      </c>
      <c r="G1971" s="11">
        <f t="shared" si="2118"/>
        <v>13.312765221995875</v>
      </c>
      <c r="H1971" s="11">
        <f t="shared" si="2118"/>
        <v>14.689513053919413</v>
      </c>
      <c r="I1971" s="11">
        <f t="shared" si="2118"/>
        <v>3.7118361110325111</v>
      </c>
      <c r="J1971" s="11">
        <f t="shared" si="2118"/>
        <v>6.3435808451196181</v>
      </c>
      <c r="K1971" s="11">
        <f t="shared" si="2118"/>
        <v>3.0286393058630523</v>
      </c>
      <c r="L1971" s="11">
        <f t="shared" si="2118"/>
        <v>5.9661241483724581</v>
      </c>
      <c r="M1971" s="11">
        <f t="shared" si="2118"/>
        <v>6.5217851074979478</v>
      </c>
      <c r="N1971" s="11">
        <f t="shared" si="2118"/>
        <v>-12.897973950795944</v>
      </c>
      <c r="O1971" s="11">
        <f t="shared" si="2118"/>
        <v>17.524250943444002</v>
      </c>
      <c r="P1971" s="11">
        <f t="shared" si="2118"/>
        <v>-8.5030634389391793</v>
      </c>
      <c r="Q1971" s="11">
        <f t="shared" si="2118"/>
        <v>-11.746375702189312</v>
      </c>
      <c r="R1971" s="11">
        <f t="shared" si="2118"/>
        <v>4.2186424122083537</v>
      </c>
      <c r="S1971" s="11">
        <f t="shared" si="2118"/>
        <v>30.845759677952174</v>
      </c>
      <c r="T1971" s="11">
        <f t="shared" si="2118"/>
        <v>-4.1252245799034739</v>
      </c>
      <c r="U1971" s="11">
        <f t="shared" si="2118"/>
        <v>10.142566690346115</v>
      </c>
      <c r="V1971" s="11">
        <f t="shared" si="2118"/>
        <v>-7.1937979323970183</v>
      </c>
      <c r="W1971" s="11">
        <f t="shared" si="2118"/>
        <v>7.4704391638891394</v>
      </c>
      <c r="X1971" s="11">
        <f t="shared" si="2118"/>
        <v>-5.1736024007953034</v>
      </c>
      <c r="Y1971" s="11">
        <f t="shared" si="2118"/>
        <v>18.337961212040454</v>
      </c>
      <c r="Z1971" s="11">
        <f t="shared" si="2118"/>
        <v>14.717152347928604</v>
      </c>
      <c r="AA1971" s="11">
        <f t="shared" si="2118"/>
        <v>4.1065577320034095</v>
      </c>
      <c r="AB1971" s="11">
        <f t="shared" si="2118"/>
        <v>-2.3512969014959424</v>
      </c>
      <c r="AC1971" s="11">
        <f t="shared" si="2118"/>
        <v>-0.67276194479035212</v>
      </c>
      <c r="AD1971" s="11">
        <f t="shared" si="2118"/>
        <v>16.50624782887769</v>
      </c>
      <c r="AE1971" s="11">
        <f t="shared" si="2118"/>
        <v>9.6113071603508331</v>
      </c>
      <c r="AF1971" s="11">
        <f t="shared" si="2118"/>
        <v>37.520303497406871</v>
      </c>
      <c r="AG1971" s="11">
        <f t="shared" si="2118"/>
        <v>-12.569851729148269</v>
      </c>
      <c r="AH1971" s="11">
        <f t="shared" si="2118"/>
        <v>-0.10474128901613255</v>
      </c>
      <c r="AI1971" s="11">
        <f t="shared" si="2118"/>
        <v>-10.726594901905955</v>
      </c>
      <c r="AJ1971" s="11">
        <f t="shared" si="2118"/>
        <v>17.971851806998743</v>
      </c>
      <c r="AK1971" s="11">
        <f t="shared" si="2118"/>
        <v>12.468539934371918</v>
      </c>
      <c r="AL1971" s="11">
        <f t="shared" si="2118"/>
        <v>-17.454966917119293</v>
      </c>
    </row>
    <row r="1972" spans="1:38" ht="15">
      <c r="A1972" s="29">
        <v>1971</v>
      </c>
      <c r="B1972" s="23" t="s">
        <v>300</v>
      </c>
      <c r="C1972" s="23" t="s">
        <v>302</v>
      </c>
      <c r="D1972" s="7" t="s">
        <v>218</v>
      </c>
      <c r="E1972" s="10"/>
      <c r="F1972" s="11">
        <f t="shared" ref="F1972:AL1972" si="2119">F800/E800*100-100</f>
        <v>16.072057021177528</v>
      </c>
      <c r="G1972" s="11">
        <f t="shared" si="2119"/>
        <v>0.45527369511408722</v>
      </c>
      <c r="H1972" s="11">
        <f t="shared" si="2119"/>
        <v>12.034678401514526</v>
      </c>
      <c r="I1972" s="11">
        <f t="shared" si="2119"/>
        <v>-1.5358182889321625</v>
      </c>
      <c r="J1972" s="11">
        <f t="shared" si="2119"/>
        <v>-17.578779158588858</v>
      </c>
      <c r="K1972" s="11">
        <f t="shared" si="2119"/>
        <v>-1.1117497755704306</v>
      </c>
      <c r="L1972" s="11">
        <f t="shared" si="2119"/>
        <v>2.3458093100898907</v>
      </c>
      <c r="M1972" s="11">
        <f t="shared" si="2119"/>
        <v>11.233164483617244</v>
      </c>
      <c r="N1972" s="11">
        <f t="shared" si="2119"/>
        <v>26.030774950003035</v>
      </c>
      <c r="O1972" s="11">
        <f t="shared" si="2119"/>
        <v>80.322370667091519</v>
      </c>
      <c r="P1972" s="11">
        <f t="shared" si="2119"/>
        <v>-5.0434542026933826</v>
      </c>
      <c r="Q1972" s="11">
        <f t="shared" si="2119"/>
        <v>-3.571174121787962</v>
      </c>
      <c r="R1972" s="11">
        <f t="shared" si="2119"/>
        <v>-1.8024495449214726</v>
      </c>
      <c r="S1972" s="11">
        <f t="shared" si="2119"/>
        <v>-21.09466111682903</v>
      </c>
      <c r="T1972" s="11">
        <f t="shared" si="2119"/>
        <v>6.5998134162404796</v>
      </c>
      <c r="U1972" s="11">
        <f t="shared" si="2119"/>
        <v>31.178922465240589</v>
      </c>
      <c r="V1972" s="11">
        <f t="shared" si="2119"/>
        <v>-6.1916180341116558</v>
      </c>
      <c r="W1972" s="11">
        <f t="shared" si="2119"/>
        <v>4.1692388979964363</v>
      </c>
      <c r="X1972" s="11">
        <f t="shared" si="2119"/>
        <v>-23.605580905105654</v>
      </c>
      <c r="Y1972" s="11">
        <f t="shared" si="2119"/>
        <v>24.204808132119666</v>
      </c>
      <c r="Z1972" s="11">
        <f t="shared" si="2119"/>
        <v>-15.039919299734208</v>
      </c>
      <c r="AA1972" s="11">
        <f t="shared" si="2119"/>
        <v>-81.602128143378366</v>
      </c>
      <c r="AB1972" s="11">
        <f t="shared" si="2119"/>
        <v>-68.633647235623343</v>
      </c>
      <c r="AC1972" s="11">
        <f t="shared" si="2119"/>
        <v>-15.102091075986209</v>
      </c>
      <c r="AD1972" s="11">
        <f t="shared" si="2119"/>
        <v>-2.6977492385385204</v>
      </c>
      <c r="AE1972" s="11">
        <f t="shared" si="2119"/>
        <v>-8.6076292431736476</v>
      </c>
      <c r="AF1972" s="11">
        <f t="shared" si="2119"/>
        <v>41.854603146360631</v>
      </c>
      <c r="AG1972" s="11">
        <f t="shared" si="2119"/>
        <v>7.947026789727289</v>
      </c>
      <c r="AH1972" s="11">
        <f t="shared" si="2119"/>
        <v>-0.54805662606270289</v>
      </c>
      <c r="AI1972" s="11">
        <f t="shared" si="2119"/>
        <v>-27.000817852552871</v>
      </c>
      <c r="AJ1972" s="11">
        <f t="shared" si="2119"/>
        <v>-18.240503627827579</v>
      </c>
      <c r="AK1972" s="11">
        <f t="shared" si="2119"/>
        <v>-10.843393148450247</v>
      </c>
      <c r="AL1972" s="11">
        <f t="shared" si="2119"/>
        <v>6.782793259290429</v>
      </c>
    </row>
    <row r="1973" spans="1:38" ht="15">
      <c r="A1973" s="29">
        <v>1972</v>
      </c>
      <c r="B1973" s="23" t="s">
        <v>300</v>
      </c>
      <c r="C1973" s="23" t="s">
        <v>302</v>
      </c>
      <c r="D1973" s="7" t="s">
        <v>219</v>
      </c>
      <c r="E1973" s="10"/>
      <c r="F1973" s="11" t="e">
        <f t="shared" ref="F1973:AL1973" si="2120">F801/E801*100-100</f>
        <v>#DIV/0!</v>
      </c>
      <c r="G1973" s="11" t="e">
        <f t="shared" si="2120"/>
        <v>#DIV/0!</v>
      </c>
      <c r="H1973" s="11">
        <f t="shared" si="2120"/>
        <v>46.962275500558547</v>
      </c>
      <c r="I1973" s="11">
        <f t="shared" si="2120"/>
        <v>64.641562390363703</v>
      </c>
      <c r="J1973" s="11">
        <f t="shared" si="2120"/>
        <v>21.532833753595909</v>
      </c>
      <c r="K1973" s="11">
        <f t="shared" si="2120"/>
        <v>-52.901811805961422</v>
      </c>
      <c r="L1973" s="11">
        <f t="shared" si="2120"/>
        <v>4.0081901098219248</v>
      </c>
      <c r="M1973" s="11">
        <f t="shared" si="2120"/>
        <v>39.813875797888187</v>
      </c>
      <c r="N1973" s="11">
        <f t="shared" si="2120"/>
        <v>-64.300038400819219</v>
      </c>
      <c r="O1973" s="11">
        <f t="shared" si="2120"/>
        <v>98.350663320186442</v>
      </c>
      <c r="P1973" s="11">
        <f t="shared" si="2120"/>
        <v>17.811520848397208</v>
      </c>
      <c r="Q1973" s="11">
        <f t="shared" si="2120"/>
        <v>-6.0658756137479486</v>
      </c>
      <c r="R1973" s="11">
        <f t="shared" si="2120"/>
        <v>27.049983665468801</v>
      </c>
      <c r="S1973" s="11">
        <f t="shared" si="2120"/>
        <v>14.335304705579844</v>
      </c>
      <c r="T1973" s="11">
        <f t="shared" si="2120"/>
        <v>-19.344803028599273</v>
      </c>
      <c r="U1973" s="11">
        <f t="shared" si="2120"/>
        <v>140.80304861046565</v>
      </c>
      <c r="V1973" s="11">
        <f t="shared" si="2120"/>
        <v>28.985255519530654</v>
      </c>
      <c r="W1973" s="11">
        <f t="shared" si="2120"/>
        <v>-50.518440936634995</v>
      </c>
      <c r="X1973" s="11">
        <f t="shared" si="2120"/>
        <v>-16.854646064527827</v>
      </c>
      <c r="Y1973" s="11">
        <f t="shared" si="2120"/>
        <v>39.360657526275588</v>
      </c>
      <c r="Z1973" s="11">
        <f t="shared" si="2120"/>
        <v>-30.37839248434237</v>
      </c>
      <c r="AA1973" s="11">
        <f t="shared" si="2120"/>
        <v>17.463173282356919</v>
      </c>
      <c r="AB1973" s="11">
        <f t="shared" si="2120"/>
        <v>26.335439402642152</v>
      </c>
      <c r="AC1973" s="11">
        <f t="shared" si="2120"/>
        <v>19.423606375186282</v>
      </c>
      <c r="AD1973" s="11">
        <f t="shared" si="2120"/>
        <v>-1.453014953152433</v>
      </c>
      <c r="AE1973" s="11">
        <f t="shared" si="2120"/>
        <v>-13.398720865347471</v>
      </c>
      <c r="AF1973" s="11">
        <f t="shared" si="2120"/>
        <v>39.766052885926001</v>
      </c>
      <c r="AG1973" s="11">
        <f t="shared" si="2120"/>
        <v>-12.484706633331555</v>
      </c>
      <c r="AH1973" s="11">
        <f t="shared" si="2120"/>
        <v>-37.766431639516981</v>
      </c>
      <c r="AI1973" s="11">
        <f t="shared" si="2120"/>
        <v>28.623518687329096</v>
      </c>
      <c r="AJ1973" s="11">
        <f t="shared" si="2120"/>
        <v>-9.9397590361445793</v>
      </c>
      <c r="AK1973" s="11">
        <f t="shared" si="2120"/>
        <v>66.24884067339309</v>
      </c>
      <c r="AL1973" s="11">
        <f t="shared" si="2120"/>
        <v>40.68432708400249</v>
      </c>
    </row>
    <row r="1974" spans="1:38" ht="15">
      <c r="A1974" s="29">
        <v>1973</v>
      </c>
      <c r="B1974" s="23" t="s">
        <v>300</v>
      </c>
      <c r="C1974" s="23" t="s">
        <v>302</v>
      </c>
      <c r="D1974" s="7" t="s">
        <v>220</v>
      </c>
      <c r="E1974" s="10"/>
      <c r="F1974" s="11">
        <f t="shared" ref="F1974:AL1974" si="2121">F802/E802*100-100</f>
        <v>22.777756343728427</v>
      </c>
      <c r="G1974" s="11">
        <f t="shared" si="2121"/>
        <v>-0.36226789095417189</v>
      </c>
      <c r="H1974" s="11">
        <f t="shared" si="2121"/>
        <v>6.6204898786893551</v>
      </c>
      <c r="I1974" s="11">
        <f t="shared" si="2121"/>
        <v>4.9260413466830215</v>
      </c>
      <c r="J1974" s="11">
        <f t="shared" si="2121"/>
        <v>9.0096769560234407</v>
      </c>
      <c r="K1974" s="11">
        <f t="shared" si="2121"/>
        <v>-1.2624919620987356</v>
      </c>
      <c r="L1974" s="11">
        <f t="shared" si="2121"/>
        <v>15.584538889025666</v>
      </c>
      <c r="M1974" s="11">
        <f t="shared" si="2121"/>
        <v>6.9147028742214616</v>
      </c>
      <c r="N1974" s="11">
        <f t="shared" si="2121"/>
        <v>3.7057984348649171</v>
      </c>
      <c r="O1974" s="11">
        <f t="shared" si="2121"/>
        <v>25.427682029971791</v>
      </c>
      <c r="P1974" s="11">
        <f t="shared" si="2121"/>
        <v>-12.434052983448453</v>
      </c>
      <c r="Q1974" s="11">
        <f t="shared" si="2121"/>
        <v>-6.6692487979645279</v>
      </c>
      <c r="R1974" s="11">
        <f t="shared" si="2121"/>
        <v>-6.8408689872930069</v>
      </c>
      <c r="S1974" s="11">
        <f t="shared" si="2121"/>
        <v>6.1124114863235093</v>
      </c>
      <c r="T1974" s="11">
        <f t="shared" si="2121"/>
        <v>-3.0824450976621449</v>
      </c>
      <c r="U1974" s="11">
        <f t="shared" si="2121"/>
        <v>10.103453291815782</v>
      </c>
      <c r="V1974" s="11">
        <f t="shared" si="2121"/>
        <v>1.5318859074812821</v>
      </c>
      <c r="W1974" s="11">
        <f t="shared" si="2121"/>
        <v>-2.4884985128205699</v>
      </c>
      <c r="X1974" s="11">
        <f t="shared" si="2121"/>
        <v>-17.719693316487962</v>
      </c>
      <c r="Y1974" s="11">
        <f t="shared" si="2121"/>
        <v>45.951575799268454</v>
      </c>
      <c r="Z1974" s="11">
        <f t="shared" si="2121"/>
        <v>4.2857842317477406</v>
      </c>
      <c r="AA1974" s="11">
        <f t="shared" si="2121"/>
        <v>-6.252587587749332</v>
      </c>
      <c r="AB1974" s="11">
        <f t="shared" si="2121"/>
        <v>0.45530199753365252</v>
      </c>
      <c r="AC1974" s="11">
        <f t="shared" si="2121"/>
        <v>13.39153461848808</v>
      </c>
      <c r="AD1974" s="11">
        <f t="shared" si="2121"/>
        <v>11.020023091048614</v>
      </c>
      <c r="AE1974" s="11">
        <f t="shared" si="2121"/>
        <v>3.5910924859646087</v>
      </c>
      <c r="AF1974" s="11">
        <f t="shared" si="2121"/>
        <v>6.539119719275746</v>
      </c>
      <c r="AG1974" s="11">
        <f t="shared" si="2121"/>
        <v>5.3253895679565346</v>
      </c>
      <c r="AH1974" s="11">
        <f t="shared" si="2121"/>
        <v>-0.91974249931101326</v>
      </c>
      <c r="AI1974" s="11">
        <f t="shared" si="2121"/>
        <v>-0.95175257916106659</v>
      </c>
      <c r="AJ1974" s="11">
        <f t="shared" si="2121"/>
        <v>21.364830810410766</v>
      </c>
      <c r="AK1974" s="11">
        <f t="shared" si="2121"/>
        <v>30.292652116329037</v>
      </c>
      <c r="AL1974" s="11">
        <f t="shared" si="2121"/>
        <v>-8.2631998216321279</v>
      </c>
    </row>
    <row r="1975" spans="1:38" ht="15">
      <c r="A1975" s="29">
        <v>1974</v>
      </c>
      <c r="B1975" s="23" t="s">
        <v>300</v>
      </c>
      <c r="C1975" s="23" t="s">
        <v>302</v>
      </c>
      <c r="D1975" s="7" t="s">
        <v>221</v>
      </c>
      <c r="E1975" s="10"/>
      <c r="F1975" s="11">
        <f t="shared" ref="F1975:AL1975" si="2122">F803/E803*100-100</f>
        <v>27.658301363658211</v>
      </c>
      <c r="G1975" s="11">
        <f t="shared" si="2122"/>
        <v>-3.1485504142033705</v>
      </c>
      <c r="H1975" s="11">
        <f t="shared" si="2122"/>
        <v>15.471599534846291</v>
      </c>
      <c r="I1975" s="11">
        <f t="shared" si="2122"/>
        <v>21.20647567715352</v>
      </c>
      <c r="J1975" s="11">
        <f t="shared" si="2122"/>
        <v>9.3606256148831619</v>
      </c>
      <c r="K1975" s="11">
        <f t="shared" si="2122"/>
        <v>-0.6884048034208945</v>
      </c>
      <c r="L1975" s="11">
        <f t="shared" si="2122"/>
        <v>-5.2503818839241774</v>
      </c>
      <c r="M1975" s="11">
        <f t="shared" si="2122"/>
        <v>-14.296168293139999</v>
      </c>
      <c r="N1975" s="11">
        <f t="shared" si="2122"/>
        <v>-0.7345960241820535</v>
      </c>
      <c r="O1975" s="11">
        <f t="shared" si="2122"/>
        <v>27.240390580295497</v>
      </c>
      <c r="P1975" s="11">
        <f t="shared" si="2122"/>
        <v>9.7528487624191484</v>
      </c>
      <c r="Q1975" s="11">
        <f t="shared" si="2122"/>
        <v>-8.6705098008843464</v>
      </c>
      <c r="R1975" s="11">
        <f t="shared" si="2122"/>
        <v>-7.4860692619800062</v>
      </c>
      <c r="S1975" s="11">
        <f t="shared" si="2122"/>
        <v>7.6779489507699026</v>
      </c>
      <c r="T1975" s="11">
        <f t="shared" si="2122"/>
        <v>0.90944361705848564</v>
      </c>
      <c r="U1975" s="11">
        <f t="shared" si="2122"/>
        <v>9.8082028298855448</v>
      </c>
      <c r="V1975" s="11">
        <f t="shared" si="2122"/>
        <v>14.639399344488595</v>
      </c>
      <c r="W1975" s="11">
        <f t="shared" si="2122"/>
        <v>4.1145282915594663</v>
      </c>
      <c r="X1975" s="11">
        <f t="shared" si="2122"/>
        <v>-13.175577821014627</v>
      </c>
      <c r="Y1975" s="11">
        <f t="shared" si="2122"/>
        <v>28.794396849100934</v>
      </c>
      <c r="Z1975" s="11">
        <f t="shared" si="2122"/>
        <v>9.5400357144094841</v>
      </c>
      <c r="AA1975" s="11">
        <f t="shared" si="2122"/>
        <v>14.974238840441757</v>
      </c>
      <c r="AB1975" s="11">
        <f t="shared" si="2122"/>
        <v>-1.7931043394053461</v>
      </c>
      <c r="AC1975" s="11">
        <f t="shared" si="2122"/>
        <v>4.3139624553961511</v>
      </c>
      <c r="AD1975" s="11">
        <f t="shared" si="2122"/>
        <v>6.1759705954212336</v>
      </c>
      <c r="AE1975" s="11">
        <f t="shared" si="2122"/>
        <v>7.4997261115361766</v>
      </c>
      <c r="AF1975" s="11">
        <f t="shared" si="2122"/>
        <v>9.2193951692367477</v>
      </c>
      <c r="AG1975" s="11">
        <f t="shared" si="2122"/>
        <v>4.8373563911870718</v>
      </c>
      <c r="AH1975" s="11">
        <f t="shared" si="2122"/>
        <v>-1.5636145074001178</v>
      </c>
      <c r="AI1975" s="11">
        <f t="shared" si="2122"/>
        <v>-10.855570320600791</v>
      </c>
      <c r="AJ1975" s="11">
        <f t="shared" si="2122"/>
        <v>20.705020820370464</v>
      </c>
      <c r="AK1975" s="11">
        <f t="shared" si="2122"/>
        <v>18.953371934912383</v>
      </c>
      <c r="AL1975" s="11">
        <f t="shared" si="2122"/>
        <v>-0.46681405823963473</v>
      </c>
    </row>
    <row r="1976" spans="1:38" ht="15">
      <c r="A1976" s="29">
        <v>1975</v>
      </c>
      <c r="B1976" s="23" t="s">
        <v>300</v>
      </c>
      <c r="C1976" s="23" t="s">
        <v>302</v>
      </c>
      <c r="D1976" s="7" t="s">
        <v>222</v>
      </c>
      <c r="E1976" s="10"/>
      <c r="F1976" s="11" t="e">
        <f t="shared" ref="F1976:AL1976" si="2123">F804/E804*100-100</f>
        <v>#DIV/0!</v>
      </c>
      <c r="G1976" s="11" t="e">
        <f t="shared" si="2123"/>
        <v>#DIV/0!</v>
      </c>
      <c r="H1976" s="11" t="e">
        <f t="shared" si="2123"/>
        <v>#DIV/0!</v>
      </c>
      <c r="I1976" s="11" t="e">
        <f t="shared" si="2123"/>
        <v>#DIV/0!</v>
      </c>
      <c r="J1976" s="11" t="e">
        <f t="shared" si="2123"/>
        <v>#DIV/0!</v>
      </c>
      <c r="K1976" s="11" t="e">
        <f t="shared" si="2123"/>
        <v>#DIV/0!</v>
      </c>
      <c r="L1976" s="11" t="e">
        <f t="shared" si="2123"/>
        <v>#DIV/0!</v>
      </c>
      <c r="M1976" s="11" t="e">
        <f t="shared" si="2123"/>
        <v>#DIV/0!</v>
      </c>
      <c r="N1976" s="11" t="e">
        <f t="shared" si="2123"/>
        <v>#DIV/0!</v>
      </c>
      <c r="O1976" s="11" t="e">
        <f t="shared" si="2123"/>
        <v>#DIV/0!</v>
      </c>
      <c r="P1976" s="11" t="e">
        <f t="shared" si="2123"/>
        <v>#DIV/0!</v>
      </c>
      <c r="Q1976" s="11">
        <f t="shared" si="2123"/>
        <v>300.35615354174911</v>
      </c>
      <c r="R1976" s="11">
        <f t="shared" si="2123"/>
        <v>-69.111396659088669</v>
      </c>
      <c r="S1976" s="11">
        <f t="shared" si="2123"/>
        <v>20.35199999999999</v>
      </c>
      <c r="T1976" s="11">
        <f t="shared" si="2123"/>
        <v>-14.517415580962506</v>
      </c>
      <c r="U1976" s="11">
        <f t="shared" si="2123"/>
        <v>177.01399688958008</v>
      </c>
      <c r="V1976" s="11">
        <f t="shared" si="2123"/>
        <v>-43.543678419043339</v>
      </c>
      <c r="W1976" s="11">
        <f t="shared" si="2123"/>
        <v>-15.135242641209217</v>
      </c>
      <c r="X1976" s="11">
        <f t="shared" si="2123"/>
        <v>5.2964612139676461</v>
      </c>
      <c r="Y1976" s="11">
        <f t="shared" si="2123"/>
        <v>35.343868239483641</v>
      </c>
      <c r="Z1976" s="11">
        <f t="shared" si="2123"/>
        <v>100.08222331853312</v>
      </c>
      <c r="AA1976" s="11">
        <f t="shared" si="2123"/>
        <v>-54.286183940166019</v>
      </c>
      <c r="AB1976" s="11">
        <f t="shared" si="2123"/>
        <v>9.7267170082704126</v>
      </c>
      <c r="AC1976" s="11">
        <f t="shared" si="2123"/>
        <v>74.602654432246425</v>
      </c>
      <c r="AD1976" s="11">
        <f t="shared" si="2123"/>
        <v>-65.015015015015024</v>
      </c>
      <c r="AE1976" s="11">
        <f t="shared" si="2123"/>
        <v>-59.146995708154506</v>
      </c>
      <c r="AF1976" s="11">
        <f t="shared" si="2123"/>
        <v>271.56927117531188</v>
      </c>
      <c r="AG1976" s="11">
        <f t="shared" si="2123"/>
        <v>-54.850680332214175</v>
      </c>
      <c r="AH1976" s="11">
        <f t="shared" si="2123"/>
        <v>-40</v>
      </c>
      <c r="AI1976" s="11">
        <f t="shared" si="2123"/>
        <v>-39.138943248532286</v>
      </c>
      <c r="AJ1976" s="11">
        <f t="shared" si="2123"/>
        <v>187.67416934619507</v>
      </c>
      <c r="AK1976" s="11">
        <f t="shared" si="2123"/>
        <v>220.97615499254846</v>
      </c>
      <c r="AL1976" s="11">
        <f t="shared" si="2123"/>
        <v>-86.314567614625659</v>
      </c>
    </row>
    <row r="1977" spans="1:38" ht="15">
      <c r="A1977" s="29">
        <v>1976</v>
      </c>
      <c r="B1977" s="23" t="s">
        <v>300</v>
      </c>
      <c r="C1977" s="23" t="s">
        <v>302</v>
      </c>
      <c r="D1977" s="7" t="s">
        <v>223</v>
      </c>
      <c r="E1977" s="10"/>
      <c r="F1977" s="11" t="e">
        <f t="shared" ref="F1977:AL1977" si="2124">F805/E805*100-100</f>
        <v>#DIV/0!</v>
      </c>
      <c r="G1977" s="11" t="e">
        <f t="shared" si="2124"/>
        <v>#DIV/0!</v>
      </c>
      <c r="H1977" s="11">
        <f t="shared" si="2124"/>
        <v>214.97675250357651</v>
      </c>
      <c r="I1977" s="11">
        <f t="shared" si="2124"/>
        <v>50.880006812955969</v>
      </c>
      <c r="J1977" s="11">
        <f t="shared" si="2124"/>
        <v>-22.172886426280087</v>
      </c>
      <c r="K1977" s="11">
        <f t="shared" si="2124"/>
        <v>5.5033784192140871</v>
      </c>
      <c r="L1977" s="11">
        <f t="shared" si="2124"/>
        <v>-8.8630218596764507</v>
      </c>
      <c r="M1977" s="11">
        <f t="shared" si="2124"/>
        <v>32.069945190325342</v>
      </c>
      <c r="N1977" s="11">
        <f t="shared" si="2124"/>
        <v>-21.505059062050847</v>
      </c>
      <c r="O1977" s="11">
        <f t="shared" si="2124"/>
        <v>-7.939029418184461</v>
      </c>
      <c r="P1977" s="11">
        <f t="shared" si="2124"/>
        <v>96.045785639958382</v>
      </c>
      <c r="Q1977" s="11">
        <f t="shared" si="2124"/>
        <v>27.000188126528542</v>
      </c>
      <c r="R1977" s="11">
        <f t="shared" si="2124"/>
        <v>10.433706129445255</v>
      </c>
      <c r="S1977" s="11">
        <f t="shared" si="2124"/>
        <v>-5.4454259763154909</v>
      </c>
      <c r="T1977" s="11">
        <f t="shared" si="2124"/>
        <v>-24.676127410995193</v>
      </c>
      <c r="U1977" s="11">
        <f t="shared" si="2124"/>
        <v>30.400478906586301</v>
      </c>
      <c r="V1977" s="11">
        <f t="shared" si="2124"/>
        <v>-16.839205855500367</v>
      </c>
      <c r="W1977" s="11">
        <f t="shared" si="2124"/>
        <v>42.886560850498995</v>
      </c>
      <c r="X1977" s="11">
        <f t="shared" si="2124"/>
        <v>27.782745717684037</v>
      </c>
      <c r="Y1977" s="11">
        <f t="shared" si="2124"/>
        <v>12.256767039895649</v>
      </c>
      <c r="Z1977" s="11">
        <f t="shared" si="2124"/>
        <v>8.3305088849077578</v>
      </c>
      <c r="AA1977" s="11">
        <f t="shared" si="2124"/>
        <v>11.096833307260809</v>
      </c>
      <c r="AB1977" s="11">
        <f t="shared" si="2124"/>
        <v>0.11063615790796177</v>
      </c>
      <c r="AC1977" s="11">
        <f t="shared" si="2124"/>
        <v>3.8524137238157437</v>
      </c>
      <c r="AD1977" s="11">
        <f t="shared" si="2124"/>
        <v>-24.543748397738213</v>
      </c>
      <c r="AE1977" s="11">
        <f t="shared" si="2124"/>
        <v>29.426112597958308</v>
      </c>
      <c r="AF1977" s="11">
        <f t="shared" si="2124"/>
        <v>-8.0937982134852859</v>
      </c>
      <c r="AG1977" s="11">
        <f t="shared" si="2124"/>
        <v>-60.548070704893298</v>
      </c>
      <c r="AH1977" s="11">
        <f t="shared" si="2124"/>
        <v>9.8119032332973717</v>
      </c>
      <c r="AI1977" s="11">
        <f t="shared" si="2124"/>
        <v>4.6958576937430081</v>
      </c>
      <c r="AJ1977" s="11">
        <f t="shared" si="2124"/>
        <v>8.8944335531396632</v>
      </c>
      <c r="AK1977" s="11">
        <f t="shared" si="2124"/>
        <v>33.017097467567169</v>
      </c>
      <c r="AL1977" s="11">
        <f t="shared" si="2124"/>
        <v>-16.668238845391954</v>
      </c>
    </row>
    <row r="1978" spans="1:38" ht="15">
      <c r="A1978" s="29">
        <v>1977</v>
      </c>
      <c r="B1978" s="23" t="s">
        <v>300</v>
      </c>
      <c r="C1978" s="23" t="s">
        <v>302</v>
      </c>
      <c r="D1978" s="7" t="s">
        <v>224</v>
      </c>
      <c r="E1978" s="10"/>
      <c r="F1978" s="11" t="e">
        <f t="shared" ref="F1978:AL1978" si="2125">F806/E806*100-100</f>
        <v>#DIV/0!</v>
      </c>
      <c r="G1978" s="11" t="e">
        <f t="shared" si="2125"/>
        <v>#DIV/0!</v>
      </c>
      <c r="H1978" s="11">
        <f t="shared" si="2125"/>
        <v>362.23264211027805</v>
      </c>
      <c r="I1978" s="11">
        <f t="shared" si="2125"/>
        <v>41.130121566861789</v>
      </c>
      <c r="J1978" s="11">
        <f t="shared" si="2125"/>
        <v>-20.810182827337414</v>
      </c>
      <c r="K1978" s="11">
        <f t="shared" si="2125"/>
        <v>14.311508909199461</v>
      </c>
      <c r="L1978" s="11">
        <f t="shared" si="2125"/>
        <v>7.9364607571717443</v>
      </c>
      <c r="M1978" s="11">
        <f t="shared" si="2125"/>
        <v>-27.896254509262434</v>
      </c>
      <c r="N1978" s="11">
        <f t="shared" si="2125"/>
        <v>-10.956587210222224</v>
      </c>
      <c r="O1978" s="11">
        <f t="shared" si="2125"/>
        <v>-5.6370821972366087</v>
      </c>
      <c r="P1978" s="11">
        <f t="shared" si="2125"/>
        <v>-1.842472646991979</v>
      </c>
      <c r="Q1978" s="11">
        <f t="shared" si="2125"/>
        <v>-12.038632642598444</v>
      </c>
      <c r="R1978" s="11">
        <f t="shared" si="2125"/>
        <v>-15.44946566492942</v>
      </c>
      <c r="S1978" s="11">
        <f t="shared" si="2125"/>
        <v>3.3079536761958934</v>
      </c>
      <c r="T1978" s="11">
        <f t="shared" si="2125"/>
        <v>18.523397477291326</v>
      </c>
      <c r="U1978" s="11">
        <f t="shared" si="2125"/>
        <v>9.0956639231724665</v>
      </c>
      <c r="V1978" s="11">
        <f t="shared" si="2125"/>
        <v>10.07890531362365</v>
      </c>
      <c r="W1978" s="11">
        <f t="shared" si="2125"/>
        <v>7.2007331391603486</v>
      </c>
      <c r="X1978" s="11">
        <f t="shared" si="2125"/>
        <v>0.95699989561026655</v>
      </c>
      <c r="Y1978" s="11">
        <f t="shared" si="2125"/>
        <v>60.835361746960189</v>
      </c>
      <c r="Z1978" s="11">
        <f t="shared" si="2125"/>
        <v>-9.992320015568481</v>
      </c>
      <c r="AA1978" s="11">
        <f t="shared" si="2125"/>
        <v>-19.351986625844091</v>
      </c>
      <c r="AB1978" s="11">
        <f t="shared" si="2125"/>
        <v>4.7291798318684073</v>
      </c>
      <c r="AC1978" s="11">
        <f t="shared" si="2125"/>
        <v>17.710073710073715</v>
      </c>
      <c r="AD1978" s="11">
        <f t="shared" si="2125"/>
        <v>-14.919098815365103</v>
      </c>
      <c r="AE1978" s="11">
        <f t="shared" si="2125"/>
        <v>4.5810359307675554</v>
      </c>
      <c r="AF1978" s="11">
        <f t="shared" si="2125"/>
        <v>32.379121394700263</v>
      </c>
      <c r="AG1978" s="11">
        <f t="shared" si="2125"/>
        <v>17.781796362173722</v>
      </c>
      <c r="AH1978" s="11">
        <f t="shared" si="2125"/>
        <v>26.991371528142267</v>
      </c>
      <c r="AI1978" s="11">
        <f t="shared" si="2125"/>
        <v>-30.184923739208926</v>
      </c>
      <c r="AJ1978" s="11">
        <f t="shared" si="2125"/>
        <v>-1.0338377021619181</v>
      </c>
      <c r="AK1978" s="11">
        <f t="shared" si="2125"/>
        <v>123.88533711055391</v>
      </c>
      <c r="AL1978" s="11">
        <f t="shared" si="2125"/>
        <v>-23.208197934842019</v>
      </c>
    </row>
    <row r="1979" spans="1:38" ht="15">
      <c r="A1979" s="29">
        <v>1978</v>
      </c>
      <c r="B1979" s="23" t="s">
        <v>300</v>
      </c>
      <c r="C1979" s="23" t="s">
        <v>302</v>
      </c>
      <c r="D1979" s="7" t="s">
        <v>225</v>
      </c>
      <c r="E1979" s="10"/>
      <c r="F1979" s="11">
        <f t="shared" ref="F1979:AL1979" si="2126">F807/E807*100-100</f>
        <v>-6.4940496490818731</v>
      </c>
      <c r="G1979" s="11">
        <f t="shared" si="2126"/>
        <v>-2.9095983921095154</v>
      </c>
      <c r="H1979" s="11">
        <f t="shared" si="2126"/>
        <v>24.204091155338148</v>
      </c>
      <c r="I1979" s="11">
        <f t="shared" si="2126"/>
        <v>16.989630558810049</v>
      </c>
      <c r="J1979" s="11">
        <f t="shared" si="2126"/>
        <v>-11.126048499189366</v>
      </c>
      <c r="K1979" s="11">
        <f t="shared" si="2126"/>
        <v>-6.7359512027828146</v>
      </c>
      <c r="L1979" s="11">
        <f t="shared" si="2126"/>
        <v>35.938002744781301</v>
      </c>
      <c r="M1979" s="11">
        <f t="shared" si="2126"/>
        <v>14.48154725208903</v>
      </c>
      <c r="N1979" s="11">
        <f t="shared" si="2126"/>
        <v>2.8414781762513996</v>
      </c>
      <c r="O1979" s="11">
        <f t="shared" si="2126"/>
        <v>19.473920934795814</v>
      </c>
      <c r="P1979" s="11">
        <f t="shared" si="2126"/>
        <v>31.931388284462429</v>
      </c>
      <c r="Q1979" s="11">
        <f t="shared" si="2126"/>
        <v>5.955220180137033</v>
      </c>
      <c r="R1979" s="11">
        <f t="shared" si="2126"/>
        <v>6.4245372593865397</v>
      </c>
      <c r="S1979" s="11">
        <f t="shared" si="2126"/>
        <v>11.955024135227688</v>
      </c>
      <c r="T1979" s="11">
        <f t="shared" si="2126"/>
        <v>20.746473457243852</v>
      </c>
      <c r="U1979" s="11">
        <f t="shared" si="2126"/>
        <v>25.428754262569143</v>
      </c>
      <c r="V1979" s="11">
        <f t="shared" si="2126"/>
        <v>6.5489542138527099</v>
      </c>
      <c r="W1979" s="11">
        <f t="shared" si="2126"/>
        <v>38.435439719935687</v>
      </c>
      <c r="X1979" s="11">
        <f t="shared" si="2126"/>
        <v>-23.516598026195638</v>
      </c>
      <c r="Y1979" s="11">
        <f t="shared" si="2126"/>
        <v>22.061316918116191</v>
      </c>
      <c r="Z1979" s="11">
        <f t="shared" si="2126"/>
        <v>5.5976008322493129</v>
      </c>
      <c r="AA1979" s="11">
        <f t="shared" si="2126"/>
        <v>23.4985376405848</v>
      </c>
      <c r="AB1979" s="11">
        <f t="shared" si="2126"/>
        <v>1.388846113936367</v>
      </c>
      <c r="AC1979" s="11">
        <f t="shared" si="2126"/>
        <v>13.206616753300835</v>
      </c>
      <c r="AD1979" s="11">
        <f t="shared" si="2126"/>
        <v>27.934947946732748</v>
      </c>
      <c r="AE1979" s="11">
        <f t="shared" si="2126"/>
        <v>-0.95471357398903933</v>
      </c>
      <c r="AF1979" s="11">
        <f t="shared" si="2126"/>
        <v>-20.977062064958204</v>
      </c>
      <c r="AG1979" s="11">
        <f t="shared" si="2126"/>
        <v>-21.506918371331551</v>
      </c>
      <c r="AH1979" s="11">
        <f t="shared" si="2126"/>
        <v>2.7810682649242864</v>
      </c>
      <c r="AI1979" s="11">
        <f t="shared" si="2126"/>
        <v>-23.133956849222884</v>
      </c>
      <c r="AJ1979" s="11">
        <f t="shared" si="2126"/>
        <v>6.178192382952858</v>
      </c>
      <c r="AK1979" s="11">
        <f t="shared" si="2126"/>
        <v>22.893927106849276</v>
      </c>
      <c r="AL1979" s="11">
        <f t="shared" si="2126"/>
        <v>44.248448128991754</v>
      </c>
    </row>
    <row r="1980" spans="1:38" ht="15">
      <c r="A1980" s="29">
        <v>1979</v>
      </c>
      <c r="B1980" s="23" t="s">
        <v>300</v>
      </c>
      <c r="C1980" s="23" t="s">
        <v>302</v>
      </c>
      <c r="D1980" s="7" t="s">
        <v>226</v>
      </c>
      <c r="E1980" s="10"/>
      <c r="F1980" s="11">
        <f t="shared" ref="F1980:AL1980" si="2127">F808/E808*100-100</f>
        <v>-35.129549867214166</v>
      </c>
      <c r="G1980" s="11">
        <f t="shared" si="2127"/>
        <v>55.650582431418968</v>
      </c>
      <c r="H1980" s="11">
        <f t="shared" si="2127"/>
        <v>55.096564863562634</v>
      </c>
      <c r="I1980" s="11">
        <f t="shared" si="2127"/>
        <v>32.997967856216547</v>
      </c>
      <c r="J1980" s="11">
        <f t="shared" si="2127"/>
        <v>26.66199495111843</v>
      </c>
      <c r="K1980" s="11">
        <f t="shared" si="2127"/>
        <v>25.106547128599303</v>
      </c>
      <c r="L1980" s="11">
        <f t="shared" si="2127"/>
        <v>30.78980750453718</v>
      </c>
      <c r="M1980" s="11">
        <f t="shared" si="2127"/>
        <v>16.205538092480779</v>
      </c>
      <c r="N1980" s="11">
        <f t="shared" si="2127"/>
        <v>6.3182087953253472</v>
      </c>
      <c r="O1980" s="11">
        <f t="shared" si="2127"/>
        <v>22.291259015745865</v>
      </c>
      <c r="P1980" s="11">
        <f t="shared" si="2127"/>
        <v>12.312739785464302</v>
      </c>
      <c r="Q1980" s="11">
        <f t="shared" si="2127"/>
        <v>4.0035561166913141</v>
      </c>
      <c r="R1980" s="11">
        <f t="shared" si="2127"/>
        <v>3.7484935426662247</v>
      </c>
      <c r="S1980" s="11">
        <f t="shared" si="2127"/>
        <v>20.323763453672612</v>
      </c>
      <c r="T1980" s="11">
        <f t="shared" si="2127"/>
        <v>-8.9028353229842736</v>
      </c>
      <c r="U1980" s="11">
        <f t="shared" si="2127"/>
        <v>26.271921689850601</v>
      </c>
      <c r="V1980" s="11">
        <f t="shared" si="2127"/>
        <v>39.596105654243388</v>
      </c>
      <c r="W1980" s="11">
        <f t="shared" si="2127"/>
        <v>-0.51741765246767102</v>
      </c>
      <c r="X1980" s="11">
        <f t="shared" si="2127"/>
        <v>0.84275662651735672</v>
      </c>
      <c r="Y1980" s="11">
        <f t="shared" si="2127"/>
        <v>29.032227050724913</v>
      </c>
      <c r="Z1980" s="11">
        <f t="shared" si="2127"/>
        <v>30.27485172944867</v>
      </c>
      <c r="AA1980" s="11">
        <f t="shared" si="2127"/>
        <v>22.619411380653446</v>
      </c>
      <c r="AB1980" s="11">
        <f t="shared" si="2127"/>
        <v>5.4251556930070279</v>
      </c>
      <c r="AC1980" s="11">
        <f t="shared" si="2127"/>
        <v>7.5984898051119245</v>
      </c>
      <c r="AD1980" s="11">
        <f t="shared" si="2127"/>
        <v>28.735896001985708</v>
      </c>
      <c r="AE1980" s="11">
        <f t="shared" si="2127"/>
        <v>10.460986008875722</v>
      </c>
      <c r="AF1980" s="11">
        <f t="shared" si="2127"/>
        <v>14.8312281836876</v>
      </c>
      <c r="AG1980" s="11">
        <f t="shared" si="2127"/>
        <v>5.8985857297422939</v>
      </c>
      <c r="AH1980" s="11">
        <f t="shared" si="2127"/>
        <v>1.0632856811601386</v>
      </c>
      <c r="AI1980" s="11">
        <f t="shared" si="2127"/>
        <v>-5.0676097687296249</v>
      </c>
      <c r="AJ1980" s="11">
        <f t="shared" si="2127"/>
        <v>8.3379078405714608</v>
      </c>
      <c r="AK1980" s="11">
        <f t="shared" si="2127"/>
        <v>25.92654881998844</v>
      </c>
      <c r="AL1980" s="11">
        <f t="shared" si="2127"/>
        <v>-5.4611781700631639</v>
      </c>
    </row>
    <row r="1981" spans="1:38" ht="15">
      <c r="A1981" s="29">
        <v>1980</v>
      </c>
      <c r="B1981" s="23" t="s">
        <v>300</v>
      </c>
      <c r="C1981" s="23" t="s">
        <v>302</v>
      </c>
      <c r="D1981" s="7" t="s">
        <v>227</v>
      </c>
      <c r="E1981" s="10"/>
      <c r="F1981" s="11" t="e">
        <f t="shared" ref="F1981:AL1981" si="2128">F809/E809*100-100</f>
        <v>#DIV/0!</v>
      </c>
      <c r="G1981" s="11" t="e">
        <f t="shared" si="2128"/>
        <v>#DIV/0!</v>
      </c>
      <c r="H1981" s="11" t="e">
        <f t="shared" si="2128"/>
        <v>#DIV/0!</v>
      </c>
      <c r="I1981" s="11" t="e">
        <f t="shared" si="2128"/>
        <v>#DIV/0!</v>
      </c>
      <c r="J1981" s="11" t="e">
        <f t="shared" si="2128"/>
        <v>#DIV/0!</v>
      </c>
      <c r="K1981" s="11" t="e">
        <f t="shared" si="2128"/>
        <v>#DIV/0!</v>
      </c>
      <c r="L1981" s="11" t="e">
        <f t="shared" si="2128"/>
        <v>#DIV/0!</v>
      </c>
      <c r="M1981" s="11" t="e">
        <f t="shared" si="2128"/>
        <v>#DIV/0!</v>
      </c>
      <c r="N1981" s="11" t="e">
        <f t="shared" si="2128"/>
        <v>#DIV/0!</v>
      </c>
      <c r="O1981" s="11" t="e">
        <f t="shared" si="2128"/>
        <v>#DIV/0!</v>
      </c>
      <c r="P1981" s="11" t="e">
        <f t="shared" si="2128"/>
        <v>#DIV/0!</v>
      </c>
      <c r="Q1981" s="11">
        <f t="shared" si="2128"/>
        <v>-40.508021390374324</v>
      </c>
      <c r="R1981" s="11">
        <f t="shared" si="2128"/>
        <v>-31.460674157303373</v>
      </c>
      <c r="S1981" s="11">
        <f t="shared" si="2128"/>
        <v>63.934426229508205</v>
      </c>
      <c r="T1981" s="11">
        <f t="shared" si="2128"/>
        <v>-0.40000000000000568</v>
      </c>
      <c r="U1981" s="11">
        <f t="shared" si="2128"/>
        <v>73.694779116465867</v>
      </c>
      <c r="V1981" s="11">
        <f t="shared" si="2128"/>
        <v>-37.109826589595372</v>
      </c>
      <c r="W1981" s="11">
        <f t="shared" si="2128"/>
        <v>-37.132352941176471</v>
      </c>
      <c r="X1981" s="11">
        <f t="shared" si="2128"/>
        <v>-39.181286549707607</v>
      </c>
      <c r="Y1981" s="11">
        <f t="shared" si="2128"/>
        <v>149.03846153846155</v>
      </c>
      <c r="Z1981" s="11">
        <f t="shared" si="2128"/>
        <v>184.1698841698842</v>
      </c>
      <c r="AA1981" s="11">
        <f t="shared" si="2128"/>
        <v>3170.108695652174</v>
      </c>
      <c r="AB1981" s="11">
        <f t="shared" si="2128"/>
        <v>-97.016785773641345</v>
      </c>
      <c r="AC1981" s="11">
        <f t="shared" si="2128"/>
        <v>-12.883008356545972</v>
      </c>
      <c r="AD1981" s="11">
        <f t="shared" si="2128"/>
        <v>18.864908073541173</v>
      </c>
      <c r="AE1981" s="11">
        <f t="shared" si="2128"/>
        <v>-83.120376597175522</v>
      </c>
      <c r="AF1981" s="11">
        <f t="shared" si="2128"/>
        <v>-32.669322709163353</v>
      </c>
      <c r="AG1981" s="11">
        <f t="shared" si="2128"/>
        <v>-6.5088757396449637</v>
      </c>
      <c r="AH1981" s="11">
        <f t="shared" si="2128"/>
        <v>-32.911392405063282</v>
      </c>
      <c r="AI1981" s="11">
        <f t="shared" si="2128"/>
        <v>1033.0188679245284</v>
      </c>
      <c r="AJ1981" s="11">
        <f t="shared" si="2128"/>
        <v>-47.293921731890087</v>
      </c>
      <c r="AK1981" s="11">
        <f t="shared" si="2128"/>
        <v>-20.063191153238549</v>
      </c>
      <c r="AL1981" s="11">
        <f t="shared" si="2128"/>
        <v>86.363636363636346</v>
      </c>
    </row>
    <row r="1982" spans="1:38" ht="15">
      <c r="A1982" s="29">
        <v>1981</v>
      </c>
      <c r="B1982" s="23" t="s">
        <v>300</v>
      </c>
      <c r="C1982" s="23" t="s">
        <v>302</v>
      </c>
      <c r="D1982" s="7" t="s">
        <v>228</v>
      </c>
      <c r="E1982" s="10"/>
      <c r="F1982" s="11">
        <f t="shared" ref="F1982:AL1982" si="2129">F810/E810*100-100</f>
        <v>-69.375653993721656</v>
      </c>
      <c r="G1982" s="11">
        <f t="shared" si="2129"/>
        <v>-27.676537585421414</v>
      </c>
      <c r="H1982" s="11">
        <f t="shared" si="2129"/>
        <v>168.24146981627297</v>
      </c>
      <c r="I1982" s="11">
        <f t="shared" si="2129"/>
        <v>-3.0332681017612515</v>
      </c>
      <c r="J1982" s="11">
        <f t="shared" si="2129"/>
        <v>28.375378405650849</v>
      </c>
      <c r="K1982" s="11">
        <f t="shared" si="2129"/>
        <v>-6.775664203741556</v>
      </c>
      <c r="L1982" s="11">
        <f t="shared" si="2129"/>
        <v>41.585160202360868</v>
      </c>
      <c r="M1982" s="11">
        <f t="shared" si="2129"/>
        <v>-39.899952358265843</v>
      </c>
      <c r="N1982" s="11">
        <f t="shared" si="2129"/>
        <v>-9.2152199762187905</v>
      </c>
      <c r="O1982" s="11">
        <f t="shared" si="2129"/>
        <v>51.451648111765991</v>
      </c>
      <c r="P1982" s="11">
        <f t="shared" si="2129"/>
        <v>-100</v>
      </c>
      <c r="Q1982" s="11" t="e">
        <f t="shared" si="2129"/>
        <v>#DIV/0!</v>
      </c>
      <c r="R1982" s="11" t="e">
        <f t="shared" si="2129"/>
        <v>#DIV/0!</v>
      </c>
      <c r="S1982" s="11" t="e">
        <f t="shared" si="2129"/>
        <v>#DIV/0!</v>
      </c>
      <c r="T1982" s="11" t="e">
        <f t="shared" si="2129"/>
        <v>#DIV/0!</v>
      </c>
      <c r="U1982" s="11" t="e">
        <f t="shared" si="2129"/>
        <v>#DIV/0!</v>
      </c>
      <c r="V1982" s="11" t="e">
        <f t="shared" si="2129"/>
        <v>#DIV/0!</v>
      </c>
      <c r="W1982" s="11" t="e">
        <f t="shared" si="2129"/>
        <v>#DIV/0!</v>
      </c>
      <c r="X1982" s="11" t="e">
        <f t="shared" si="2129"/>
        <v>#DIV/0!</v>
      </c>
      <c r="Y1982" s="11" t="e">
        <f t="shared" si="2129"/>
        <v>#DIV/0!</v>
      </c>
      <c r="Z1982" s="11" t="e">
        <f t="shared" si="2129"/>
        <v>#DIV/0!</v>
      </c>
      <c r="AA1982" s="11" t="e">
        <f t="shared" si="2129"/>
        <v>#DIV/0!</v>
      </c>
      <c r="AB1982" s="11" t="e">
        <f t="shared" si="2129"/>
        <v>#DIV/0!</v>
      </c>
      <c r="AC1982" s="11" t="e">
        <f t="shared" si="2129"/>
        <v>#DIV/0!</v>
      </c>
      <c r="AD1982" s="11" t="e">
        <f t="shared" si="2129"/>
        <v>#DIV/0!</v>
      </c>
      <c r="AE1982" s="11" t="e">
        <f t="shared" si="2129"/>
        <v>#DIV/0!</v>
      </c>
      <c r="AF1982" s="11" t="e">
        <f t="shared" si="2129"/>
        <v>#DIV/0!</v>
      </c>
      <c r="AG1982" s="11" t="e">
        <f t="shared" si="2129"/>
        <v>#DIV/0!</v>
      </c>
      <c r="AH1982" s="11" t="e">
        <f t="shared" si="2129"/>
        <v>#DIV/0!</v>
      </c>
      <c r="AI1982" s="11" t="e">
        <f t="shared" si="2129"/>
        <v>#DIV/0!</v>
      </c>
      <c r="AJ1982" s="11" t="e">
        <f t="shared" si="2129"/>
        <v>#DIV/0!</v>
      </c>
      <c r="AK1982" s="11" t="e">
        <f t="shared" si="2129"/>
        <v>#DIV/0!</v>
      </c>
      <c r="AL1982" s="11" t="e">
        <f t="shared" si="2129"/>
        <v>#DIV/0!</v>
      </c>
    </row>
    <row r="1983" spans="1:38" ht="15">
      <c r="A1983" s="29">
        <v>1982</v>
      </c>
      <c r="B1983" s="23" t="s">
        <v>300</v>
      </c>
      <c r="C1983" s="23" t="s">
        <v>302</v>
      </c>
      <c r="D1983" s="7" t="s">
        <v>229</v>
      </c>
      <c r="E1983" s="10"/>
      <c r="F1983" s="11" t="e">
        <f t="shared" ref="F1983:AL1983" si="2130">F811/E811*100-100</f>
        <v>#DIV/0!</v>
      </c>
      <c r="G1983" s="11" t="e">
        <f t="shared" si="2130"/>
        <v>#DIV/0!</v>
      </c>
      <c r="H1983" s="11" t="e">
        <f t="shared" si="2130"/>
        <v>#DIV/0!</v>
      </c>
      <c r="I1983" s="11" t="e">
        <f t="shared" si="2130"/>
        <v>#DIV/0!</v>
      </c>
      <c r="J1983" s="11" t="e">
        <f t="shared" si="2130"/>
        <v>#DIV/0!</v>
      </c>
      <c r="K1983" s="11" t="e">
        <f t="shared" si="2130"/>
        <v>#DIV/0!</v>
      </c>
      <c r="L1983" s="11" t="e">
        <f t="shared" si="2130"/>
        <v>#DIV/0!</v>
      </c>
      <c r="M1983" s="11" t="e">
        <f t="shared" si="2130"/>
        <v>#DIV/0!</v>
      </c>
      <c r="N1983" s="11" t="e">
        <f t="shared" si="2130"/>
        <v>#DIV/0!</v>
      </c>
      <c r="O1983" s="11" t="e">
        <f t="shared" si="2130"/>
        <v>#DIV/0!</v>
      </c>
      <c r="P1983" s="11" t="e">
        <f t="shared" si="2130"/>
        <v>#DIV/0!</v>
      </c>
      <c r="Q1983" s="11">
        <f t="shared" si="2130"/>
        <v>85.845027455765717</v>
      </c>
      <c r="R1983" s="11">
        <f t="shared" si="2130"/>
        <v>-78.562048588312535</v>
      </c>
      <c r="S1983" s="11">
        <f t="shared" si="2130"/>
        <v>1903.2159264931088</v>
      </c>
      <c r="T1983" s="11">
        <f t="shared" si="2130"/>
        <v>-97.163825395611951</v>
      </c>
      <c r="U1983" s="11">
        <f t="shared" si="2130"/>
        <v>100.26954177897576</v>
      </c>
      <c r="V1983" s="11">
        <f t="shared" si="2130"/>
        <v>17.49663526244953</v>
      </c>
      <c r="W1983" s="11">
        <f t="shared" si="2130"/>
        <v>-73.654066437571586</v>
      </c>
      <c r="X1983" s="11">
        <f t="shared" si="2130"/>
        <v>151.30434782608697</v>
      </c>
      <c r="Y1983" s="11">
        <f t="shared" si="2130"/>
        <v>-8.1314878892733589</v>
      </c>
      <c r="Z1983" s="11">
        <f t="shared" si="2130"/>
        <v>-64.97175141242937</v>
      </c>
      <c r="AA1983" s="11">
        <f t="shared" si="2130"/>
        <v>17.20430107526883</v>
      </c>
      <c r="AB1983" s="11">
        <f t="shared" si="2130"/>
        <v>-52.752293577981654</v>
      </c>
      <c r="AC1983" s="11">
        <f t="shared" si="2130"/>
        <v>21.359223300970868</v>
      </c>
      <c r="AD1983" s="11">
        <f t="shared" si="2130"/>
        <v>-37.6</v>
      </c>
      <c r="AE1983" s="11">
        <f t="shared" si="2130"/>
        <v>-30.769230769230774</v>
      </c>
      <c r="AF1983" s="11">
        <f t="shared" si="2130"/>
        <v>29.629629629629619</v>
      </c>
      <c r="AG1983" s="11">
        <f t="shared" si="2130"/>
        <v>-44.285714285714285</v>
      </c>
      <c r="AH1983" s="11">
        <f t="shared" si="2130"/>
        <v>246.15384615384619</v>
      </c>
      <c r="AI1983" s="11">
        <f t="shared" si="2130"/>
        <v>89.629629629629648</v>
      </c>
      <c r="AJ1983" s="11">
        <f t="shared" si="2130"/>
        <v>35.546875</v>
      </c>
      <c r="AK1983" s="11">
        <f t="shared" si="2130"/>
        <v>-74.063400576368878</v>
      </c>
      <c r="AL1983" s="11">
        <f t="shared" si="2130"/>
        <v>442.22222222222229</v>
      </c>
    </row>
    <row r="1984" spans="1:38" ht="15">
      <c r="A1984" s="29">
        <v>1983</v>
      </c>
      <c r="B1984" s="23" t="s">
        <v>300</v>
      </c>
      <c r="C1984" s="23" t="s">
        <v>302</v>
      </c>
      <c r="D1984" s="7" t="s">
        <v>230</v>
      </c>
      <c r="E1984" s="10"/>
      <c r="F1984" s="11" t="e">
        <f t="shared" ref="F1984:AL1984" si="2131">F812/E812*100-100</f>
        <v>#DIV/0!</v>
      </c>
      <c r="G1984" s="11" t="e">
        <f t="shared" si="2131"/>
        <v>#DIV/0!</v>
      </c>
      <c r="H1984" s="11" t="e">
        <f t="shared" si="2131"/>
        <v>#DIV/0!</v>
      </c>
      <c r="I1984" s="11" t="e">
        <f t="shared" si="2131"/>
        <v>#DIV/0!</v>
      </c>
      <c r="J1984" s="11" t="e">
        <f t="shared" si="2131"/>
        <v>#DIV/0!</v>
      </c>
      <c r="K1984" s="11" t="e">
        <f t="shared" si="2131"/>
        <v>#DIV/0!</v>
      </c>
      <c r="L1984" s="11" t="e">
        <f t="shared" si="2131"/>
        <v>#DIV/0!</v>
      </c>
      <c r="M1984" s="11" t="e">
        <f t="shared" si="2131"/>
        <v>#DIV/0!</v>
      </c>
      <c r="N1984" s="11" t="e">
        <f t="shared" si="2131"/>
        <v>#DIV/0!</v>
      </c>
      <c r="O1984" s="11" t="e">
        <f t="shared" si="2131"/>
        <v>#DIV/0!</v>
      </c>
      <c r="P1984" s="11" t="e">
        <f t="shared" si="2131"/>
        <v>#DIV/0!</v>
      </c>
      <c r="Q1984" s="11">
        <f t="shared" si="2131"/>
        <v>56.312625250501014</v>
      </c>
      <c r="R1984" s="11">
        <f t="shared" si="2131"/>
        <v>138.58974358974359</v>
      </c>
      <c r="S1984" s="11">
        <f t="shared" si="2131"/>
        <v>98.656636217087566</v>
      </c>
      <c r="T1984" s="11">
        <f t="shared" si="2131"/>
        <v>-27.265350284014062</v>
      </c>
      <c r="U1984" s="11">
        <f t="shared" si="2131"/>
        <v>40.163629602082551</v>
      </c>
      <c r="V1984" s="11">
        <f t="shared" si="2131"/>
        <v>351.95011939506503</v>
      </c>
      <c r="W1984" s="11">
        <f t="shared" si="2131"/>
        <v>-82.38816484677703</v>
      </c>
      <c r="X1984" s="11">
        <f t="shared" si="2131"/>
        <v>2164.3999999999996</v>
      </c>
      <c r="Y1984" s="11">
        <f t="shared" si="2131"/>
        <v>-80.549667314373195</v>
      </c>
      <c r="Z1984" s="11">
        <f t="shared" si="2131"/>
        <v>126.25444637856654</v>
      </c>
      <c r="AA1984" s="11">
        <f t="shared" si="2131"/>
        <v>-80.388024753303227</v>
      </c>
      <c r="AB1984" s="11">
        <f t="shared" si="2131"/>
        <v>-78.168173290124514</v>
      </c>
      <c r="AC1984" s="11">
        <f t="shared" si="2131"/>
        <v>-50.78125</v>
      </c>
      <c r="AD1984" s="11">
        <f t="shared" si="2131"/>
        <v>202.69841269841271</v>
      </c>
      <c r="AE1984" s="11">
        <f t="shared" si="2131"/>
        <v>-50.02621919244887</v>
      </c>
      <c r="AF1984" s="11">
        <f t="shared" si="2131"/>
        <v>660.7555089192025</v>
      </c>
      <c r="AG1984" s="11">
        <f t="shared" si="2131"/>
        <v>-96.08275862068966</v>
      </c>
      <c r="AH1984" s="11">
        <f t="shared" si="2131"/>
        <v>2248.5915492957747</v>
      </c>
      <c r="AI1984" s="11">
        <f t="shared" si="2131"/>
        <v>97.436281859070476</v>
      </c>
      <c r="AJ1984" s="11">
        <f t="shared" si="2131"/>
        <v>-79.277090135925278</v>
      </c>
      <c r="AK1984" s="11">
        <f t="shared" si="2131"/>
        <v>-41.113961157933311</v>
      </c>
      <c r="AL1984" s="11">
        <f t="shared" si="2131"/>
        <v>-59.987554449284382</v>
      </c>
    </row>
    <row r="1985" spans="1:38" ht="15">
      <c r="A1985" s="29">
        <v>1984</v>
      </c>
      <c r="B1985" s="23" t="s">
        <v>300</v>
      </c>
      <c r="C1985" s="23" t="s">
        <v>302</v>
      </c>
      <c r="D1985" s="7" t="s">
        <v>231</v>
      </c>
      <c r="E1985" s="10"/>
      <c r="F1985" s="11">
        <f t="shared" ref="F1985:AL1985" si="2132">F813/E813*100-100</f>
        <v>-10.500246426011685</v>
      </c>
      <c r="G1985" s="11">
        <f t="shared" si="2132"/>
        <v>11.418531581471683</v>
      </c>
      <c r="H1985" s="11">
        <f t="shared" si="2132"/>
        <v>-4.9345840613520551</v>
      </c>
      <c r="I1985" s="11">
        <f t="shared" si="2132"/>
        <v>13.980730726448186</v>
      </c>
      <c r="J1985" s="11">
        <f t="shared" si="2132"/>
        <v>7.0242553671936463</v>
      </c>
      <c r="K1985" s="11">
        <f t="shared" si="2132"/>
        <v>-2.1185941356102234</v>
      </c>
      <c r="L1985" s="11">
        <f t="shared" si="2132"/>
        <v>16.547078723378633</v>
      </c>
      <c r="M1985" s="11">
        <f t="shared" si="2132"/>
        <v>5.3988093700925788</v>
      </c>
      <c r="N1985" s="11">
        <f t="shared" si="2132"/>
        <v>0.2413995714778423</v>
      </c>
      <c r="O1985" s="11">
        <f t="shared" si="2132"/>
        <v>7.7994148198309574</v>
      </c>
      <c r="P1985" s="11">
        <f t="shared" si="2132"/>
        <v>5.4588867275227528</v>
      </c>
      <c r="Q1985" s="11">
        <f t="shared" si="2132"/>
        <v>6.9401161887105047</v>
      </c>
      <c r="R1985" s="11">
        <f t="shared" si="2132"/>
        <v>1.2888377004653933</v>
      </c>
      <c r="S1985" s="11">
        <f t="shared" si="2132"/>
        <v>12.743530292475484</v>
      </c>
      <c r="T1985" s="11">
        <f t="shared" si="2132"/>
        <v>5.7195406138004188</v>
      </c>
      <c r="U1985" s="11">
        <f t="shared" si="2132"/>
        <v>13.208150457988637</v>
      </c>
      <c r="V1985" s="11">
        <f t="shared" si="2132"/>
        <v>7.0771290858930627</v>
      </c>
      <c r="W1985" s="11">
        <f t="shared" si="2132"/>
        <v>10.86615516641551</v>
      </c>
      <c r="X1985" s="11">
        <f t="shared" si="2132"/>
        <v>-2.2349893338154629</v>
      </c>
      <c r="Y1985" s="11">
        <f t="shared" si="2132"/>
        <v>21.944897989238683</v>
      </c>
      <c r="Z1985" s="11">
        <f t="shared" si="2132"/>
        <v>12.014489309071223</v>
      </c>
      <c r="AA1985" s="11">
        <f t="shared" si="2132"/>
        <v>9.4652856926092994</v>
      </c>
      <c r="AB1985" s="11">
        <f t="shared" si="2132"/>
        <v>-10.294496131866268</v>
      </c>
      <c r="AC1985" s="11">
        <f t="shared" si="2132"/>
        <v>-11.528716429043001</v>
      </c>
      <c r="AD1985" s="11">
        <f t="shared" si="2132"/>
        <v>6.50762467152488</v>
      </c>
      <c r="AE1985" s="11">
        <f t="shared" si="2132"/>
        <v>6.4744739811630723</v>
      </c>
      <c r="AF1985" s="11">
        <f t="shared" si="2132"/>
        <v>11.356684222111753</v>
      </c>
      <c r="AG1985" s="11">
        <f t="shared" si="2132"/>
        <v>1.5790082062125492</v>
      </c>
      <c r="AH1985" s="11">
        <f t="shared" si="2132"/>
        <v>-3.0362877494994507</v>
      </c>
      <c r="AI1985" s="11">
        <f t="shared" si="2132"/>
        <v>-6.3779128884038556</v>
      </c>
      <c r="AJ1985" s="11">
        <f t="shared" si="2132"/>
        <v>14.085404944647607</v>
      </c>
      <c r="AK1985" s="11">
        <f t="shared" si="2132"/>
        <v>37.336677156888328</v>
      </c>
      <c r="AL1985" s="11">
        <f t="shared" si="2132"/>
        <v>-6.4615088524917041</v>
      </c>
    </row>
    <row r="1986" spans="1:38" ht="15">
      <c r="A1986" s="29">
        <v>1985</v>
      </c>
      <c r="B1986" s="23" t="s">
        <v>300</v>
      </c>
      <c r="C1986" s="23" t="s">
        <v>302</v>
      </c>
      <c r="D1986" s="7" t="s">
        <v>232</v>
      </c>
      <c r="E1986" s="10"/>
      <c r="F1986" s="11">
        <f t="shared" ref="F1986:AL1986" si="2133">F814/E814*100-100</f>
        <v>-40.804597701149426</v>
      </c>
      <c r="G1986" s="11">
        <f t="shared" si="2133"/>
        <v>115.53398058252426</v>
      </c>
      <c r="H1986" s="11">
        <f t="shared" si="2133"/>
        <v>138.73873873873873</v>
      </c>
      <c r="I1986" s="11">
        <f t="shared" si="2133"/>
        <v>8.7735849056603854</v>
      </c>
      <c r="J1986" s="11">
        <f t="shared" si="2133"/>
        <v>-16.522116218560285</v>
      </c>
      <c r="K1986" s="11">
        <f t="shared" si="2133"/>
        <v>72.415584415584419</v>
      </c>
      <c r="L1986" s="11">
        <f t="shared" si="2133"/>
        <v>53.238927387767404</v>
      </c>
      <c r="M1986" s="11">
        <f t="shared" si="2133"/>
        <v>30.829728666928844</v>
      </c>
      <c r="N1986" s="11">
        <f t="shared" si="2133"/>
        <v>-82.657048391944699</v>
      </c>
      <c r="O1986" s="11">
        <f t="shared" si="2133"/>
        <v>16.204506065857885</v>
      </c>
      <c r="P1986" s="11">
        <f t="shared" si="2133"/>
        <v>-100</v>
      </c>
      <c r="Q1986" s="11" t="e">
        <f t="shared" si="2133"/>
        <v>#DIV/0!</v>
      </c>
      <c r="R1986" s="11" t="e">
        <f t="shared" si="2133"/>
        <v>#DIV/0!</v>
      </c>
      <c r="S1986" s="11" t="e">
        <f t="shared" si="2133"/>
        <v>#DIV/0!</v>
      </c>
      <c r="T1986" s="11" t="e">
        <f t="shared" si="2133"/>
        <v>#DIV/0!</v>
      </c>
      <c r="U1986" s="11" t="e">
        <f t="shared" si="2133"/>
        <v>#DIV/0!</v>
      </c>
      <c r="V1986" s="11" t="e">
        <f t="shared" si="2133"/>
        <v>#DIV/0!</v>
      </c>
      <c r="W1986" s="11" t="e">
        <f t="shared" si="2133"/>
        <v>#DIV/0!</v>
      </c>
      <c r="X1986" s="11" t="e">
        <f t="shared" si="2133"/>
        <v>#DIV/0!</v>
      </c>
      <c r="Y1986" s="11" t="e">
        <f t="shared" si="2133"/>
        <v>#DIV/0!</v>
      </c>
      <c r="Z1986" s="11" t="e">
        <f t="shared" si="2133"/>
        <v>#DIV/0!</v>
      </c>
      <c r="AA1986" s="11" t="e">
        <f t="shared" si="2133"/>
        <v>#DIV/0!</v>
      </c>
      <c r="AB1986" s="11" t="e">
        <f t="shared" si="2133"/>
        <v>#DIV/0!</v>
      </c>
      <c r="AC1986" s="11" t="e">
        <f t="shared" si="2133"/>
        <v>#DIV/0!</v>
      </c>
      <c r="AD1986" s="11" t="e">
        <f t="shared" si="2133"/>
        <v>#DIV/0!</v>
      </c>
      <c r="AE1986" s="11" t="e">
        <f t="shared" si="2133"/>
        <v>#DIV/0!</v>
      </c>
      <c r="AF1986" s="11" t="e">
        <f t="shared" si="2133"/>
        <v>#DIV/0!</v>
      </c>
      <c r="AG1986" s="11" t="e">
        <f t="shared" si="2133"/>
        <v>#DIV/0!</v>
      </c>
      <c r="AH1986" s="11" t="e">
        <f t="shared" si="2133"/>
        <v>#DIV/0!</v>
      </c>
      <c r="AI1986" s="11" t="e">
        <f t="shared" si="2133"/>
        <v>#DIV/0!</v>
      </c>
      <c r="AJ1986" s="11" t="e">
        <f t="shared" si="2133"/>
        <v>#DIV/0!</v>
      </c>
      <c r="AK1986" s="11" t="e">
        <f t="shared" si="2133"/>
        <v>#DIV/0!</v>
      </c>
      <c r="AL1986" s="11" t="e">
        <f t="shared" si="2133"/>
        <v>#DIV/0!</v>
      </c>
    </row>
    <row r="1987" spans="1:38" ht="15">
      <c r="A1987" s="29">
        <v>1986</v>
      </c>
      <c r="B1987" s="23" t="s">
        <v>300</v>
      </c>
      <c r="C1987" s="23" t="s">
        <v>302</v>
      </c>
      <c r="D1987" s="7" t="s">
        <v>233</v>
      </c>
      <c r="E1987" s="10"/>
      <c r="F1987" s="11" t="e">
        <f t="shared" ref="F1987:AL1987" si="2134">F815/E815*100-100</f>
        <v>#DIV/0!</v>
      </c>
      <c r="G1987" s="11" t="e">
        <f t="shared" si="2134"/>
        <v>#DIV/0!</v>
      </c>
      <c r="H1987" s="11" t="e">
        <f t="shared" si="2134"/>
        <v>#DIV/0!</v>
      </c>
      <c r="I1987" s="11" t="e">
        <f t="shared" si="2134"/>
        <v>#DIV/0!</v>
      </c>
      <c r="J1987" s="11" t="e">
        <f t="shared" si="2134"/>
        <v>#DIV/0!</v>
      </c>
      <c r="K1987" s="11" t="e">
        <f t="shared" si="2134"/>
        <v>#DIV/0!</v>
      </c>
      <c r="L1987" s="11" t="e">
        <f t="shared" si="2134"/>
        <v>#DIV/0!</v>
      </c>
      <c r="M1987" s="11" t="e">
        <f t="shared" si="2134"/>
        <v>#DIV/0!</v>
      </c>
      <c r="N1987" s="11" t="e">
        <f t="shared" si="2134"/>
        <v>#DIV/0!</v>
      </c>
      <c r="O1987" s="11" t="e">
        <f t="shared" si="2134"/>
        <v>#DIV/0!</v>
      </c>
      <c r="P1987" s="11" t="e">
        <f t="shared" si="2134"/>
        <v>#DIV/0!</v>
      </c>
      <c r="Q1987" s="11">
        <f t="shared" si="2134"/>
        <v>126.99386503067487</v>
      </c>
      <c r="R1987" s="11">
        <f t="shared" si="2134"/>
        <v>-50.54054054054054</v>
      </c>
      <c r="S1987" s="11">
        <f t="shared" si="2134"/>
        <v>206.55737704918033</v>
      </c>
      <c r="T1987" s="11">
        <f t="shared" si="2134"/>
        <v>-11.764705882352942</v>
      </c>
      <c r="U1987" s="11">
        <f t="shared" si="2134"/>
        <v>-5.0505050505050519</v>
      </c>
      <c r="V1987" s="11">
        <f t="shared" si="2134"/>
        <v>44.255319148936167</v>
      </c>
      <c r="W1987" s="11">
        <f t="shared" si="2134"/>
        <v>-80.825958702064895</v>
      </c>
      <c r="X1987" s="11">
        <f t="shared" si="2134"/>
        <v>29.230769230769226</v>
      </c>
      <c r="Y1987" s="11">
        <f t="shared" si="2134"/>
        <v>-92.261904761904759</v>
      </c>
      <c r="Z1987" s="11">
        <f t="shared" si="2134"/>
        <v>-100</v>
      </c>
      <c r="AA1987" s="11" t="e">
        <f t="shared" si="2134"/>
        <v>#DIV/0!</v>
      </c>
      <c r="AB1987" s="11" t="e">
        <f t="shared" si="2134"/>
        <v>#DIV/0!</v>
      </c>
      <c r="AC1987" s="11">
        <f t="shared" si="2134"/>
        <v>-100</v>
      </c>
      <c r="AD1987" s="11" t="e">
        <f t="shared" si="2134"/>
        <v>#DIV/0!</v>
      </c>
      <c r="AE1987" s="11" t="e">
        <f t="shared" si="2134"/>
        <v>#DIV/0!</v>
      </c>
      <c r="AF1987" s="11">
        <f t="shared" si="2134"/>
        <v>-100</v>
      </c>
      <c r="AG1987" s="11" t="e">
        <f t="shared" si="2134"/>
        <v>#DIV/0!</v>
      </c>
      <c r="AH1987" s="11">
        <f t="shared" si="2134"/>
        <v>-100</v>
      </c>
      <c r="AI1987" s="11" t="e">
        <f t="shared" si="2134"/>
        <v>#DIV/0!</v>
      </c>
      <c r="AJ1987" s="11" t="e">
        <f t="shared" si="2134"/>
        <v>#DIV/0!</v>
      </c>
      <c r="AK1987" s="11">
        <f t="shared" si="2134"/>
        <v>-100</v>
      </c>
      <c r="AL1987" s="11" t="e">
        <f t="shared" si="2134"/>
        <v>#DIV/0!</v>
      </c>
    </row>
    <row r="1988" spans="1:38" ht="15">
      <c r="A1988" s="29">
        <v>1987</v>
      </c>
      <c r="B1988" s="23" t="s">
        <v>300</v>
      </c>
      <c r="C1988" s="23" t="s">
        <v>302</v>
      </c>
      <c r="D1988" s="7" t="s">
        <v>234</v>
      </c>
      <c r="E1988" s="10"/>
      <c r="F1988" s="11" t="e">
        <f t="shared" ref="F1988:AL1988" si="2135">F816/E816*100-100</f>
        <v>#DIV/0!</v>
      </c>
      <c r="G1988" s="11" t="e">
        <f t="shared" si="2135"/>
        <v>#DIV/0!</v>
      </c>
      <c r="H1988" s="11" t="e">
        <f t="shared" si="2135"/>
        <v>#DIV/0!</v>
      </c>
      <c r="I1988" s="11" t="e">
        <f t="shared" si="2135"/>
        <v>#DIV/0!</v>
      </c>
      <c r="J1988" s="11" t="e">
        <f t="shared" si="2135"/>
        <v>#DIV/0!</v>
      </c>
      <c r="K1988" s="11" t="e">
        <f t="shared" si="2135"/>
        <v>#DIV/0!</v>
      </c>
      <c r="L1988" s="11" t="e">
        <f t="shared" si="2135"/>
        <v>#DIV/0!</v>
      </c>
      <c r="M1988" s="11" t="e">
        <f t="shared" si="2135"/>
        <v>#DIV/0!</v>
      </c>
      <c r="N1988" s="11" t="e">
        <f t="shared" si="2135"/>
        <v>#DIV/0!</v>
      </c>
      <c r="O1988" s="11" t="e">
        <f t="shared" si="2135"/>
        <v>#DIV/0!</v>
      </c>
      <c r="P1988" s="11" t="e">
        <f t="shared" si="2135"/>
        <v>#DIV/0!</v>
      </c>
      <c r="Q1988" s="11">
        <f t="shared" si="2135"/>
        <v>694.24460431654677</v>
      </c>
      <c r="R1988" s="11">
        <f t="shared" si="2135"/>
        <v>59.69202898550725</v>
      </c>
      <c r="S1988" s="11">
        <f t="shared" si="2135"/>
        <v>166.64775950085084</v>
      </c>
      <c r="T1988" s="11">
        <f t="shared" si="2135"/>
        <v>39.225696660285024</v>
      </c>
      <c r="U1988" s="11">
        <f t="shared" si="2135"/>
        <v>-25.897631779984721</v>
      </c>
      <c r="V1988" s="11">
        <f t="shared" si="2135"/>
        <v>2.9484536082474193</v>
      </c>
      <c r="W1988" s="11">
        <f t="shared" si="2135"/>
        <v>-62.787903064290006</v>
      </c>
      <c r="X1988" s="11">
        <f t="shared" si="2135"/>
        <v>78.202368137782571</v>
      </c>
      <c r="Y1988" s="11">
        <f t="shared" si="2135"/>
        <v>-97.402597402597408</v>
      </c>
      <c r="Z1988" s="11">
        <f t="shared" si="2135"/>
        <v>324.41860465116281</v>
      </c>
      <c r="AA1988" s="11">
        <f t="shared" si="2135"/>
        <v>24.109589041095887</v>
      </c>
      <c r="AB1988" s="11">
        <f t="shared" si="2135"/>
        <v>-81.677704194260485</v>
      </c>
      <c r="AC1988" s="11">
        <f t="shared" si="2135"/>
        <v>2697.5903614457829</v>
      </c>
      <c r="AD1988" s="11">
        <f t="shared" si="2135"/>
        <v>-16.881998277347108</v>
      </c>
      <c r="AE1988" s="11">
        <f t="shared" si="2135"/>
        <v>110.62176165803109</v>
      </c>
      <c r="AF1988" s="11">
        <f t="shared" si="2135"/>
        <v>7.503075030750324</v>
      </c>
      <c r="AG1988" s="11">
        <f t="shared" si="2135"/>
        <v>-79.061784897025177</v>
      </c>
      <c r="AH1988" s="11">
        <f t="shared" si="2135"/>
        <v>11.58469945355192</v>
      </c>
      <c r="AI1988" s="11">
        <f t="shared" si="2135"/>
        <v>-65.719882468168464</v>
      </c>
      <c r="AJ1988" s="11">
        <f t="shared" si="2135"/>
        <v>621.71428571428567</v>
      </c>
      <c r="AK1988" s="11">
        <f t="shared" si="2135"/>
        <v>-90.736342042755339</v>
      </c>
      <c r="AL1988" s="11">
        <f t="shared" si="2135"/>
        <v>18.376068376068375</v>
      </c>
    </row>
    <row r="1989" spans="1:38" ht="15">
      <c r="A1989" s="29">
        <v>1988</v>
      </c>
      <c r="B1989" s="23" t="s">
        <v>300</v>
      </c>
      <c r="C1989" s="23" t="s">
        <v>302</v>
      </c>
      <c r="D1989" s="7" t="s">
        <v>235</v>
      </c>
      <c r="E1989" s="10"/>
      <c r="F1989" s="11">
        <f t="shared" ref="F1989:AL1989" si="2136">F817/E817*100-100</f>
        <v>41.146318732525629</v>
      </c>
      <c r="G1989" s="11">
        <f t="shared" si="2136"/>
        <v>11.389897655992073</v>
      </c>
      <c r="H1989" s="11">
        <f t="shared" si="2136"/>
        <v>-16.671606401896852</v>
      </c>
      <c r="I1989" s="11">
        <f t="shared" si="2136"/>
        <v>16.059043215365463</v>
      </c>
      <c r="J1989" s="11">
        <f t="shared" si="2136"/>
        <v>6.31320870364695</v>
      </c>
      <c r="K1989" s="11">
        <f t="shared" si="2136"/>
        <v>-8.7056788699913454</v>
      </c>
      <c r="L1989" s="11">
        <f t="shared" si="2136"/>
        <v>8.3517524471108402</v>
      </c>
      <c r="M1989" s="11">
        <f t="shared" si="2136"/>
        <v>89.261256010491053</v>
      </c>
      <c r="N1989" s="11">
        <f t="shared" si="2136"/>
        <v>11.925475402263459</v>
      </c>
      <c r="O1989" s="11">
        <f t="shared" si="2136"/>
        <v>-23.442014032191494</v>
      </c>
      <c r="P1989" s="11">
        <f t="shared" si="2136"/>
        <v>-34.231805929919133</v>
      </c>
      <c r="Q1989" s="11">
        <f t="shared" si="2136"/>
        <v>-30.054644808743163</v>
      </c>
      <c r="R1989" s="11">
        <f t="shared" si="2136"/>
        <v>37.6953125</v>
      </c>
      <c r="S1989" s="11">
        <f t="shared" si="2136"/>
        <v>1.007092198581546</v>
      </c>
      <c r="T1989" s="11">
        <f t="shared" si="2136"/>
        <v>121.232972897065</v>
      </c>
      <c r="U1989" s="11">
        <f t="shared" si="2136"/>
        <v>-18.262028691126062</v>
      </c>
      <c r="V1989" s="11">
        <f t="shared" si="2136"/>
        <v>-55.742797235380912</v>
      </c>
      <c r="W1989" s="11">
        <f t="shared" si="2136"/>
        <v>70.714160379013862</v>
      </c>
      <c r="X1989" s="11">
        <f t="shared" si="2136"/>
        <v>-44.064138143694109</v>
      </c>
      <c r="Y1989" s="11">
        <f t="shared" si="2136"/>
        <v>-20.305034913634685</v>
      </c>
      <c r="Z1989" s="11">
        <f t="shared" si="2136"/>
        <v>778.7180078395204</v>
      </c>
      <c r="AA1989" s="11">
        <f t="shared" si="2136"/>
        <v>-77.105746523222251</v>
      </c>
      <c r="AB1989" s="11">
        <f t="shared" si="2136"/>
        <v>26.876790830945566</v>
      </c>
      <c r="AC1989" s="11">
        <f t="shared" si="2136"/>
        <v>7.2267389340566979E-2</v>
      </c>
      <c r="AD1989" s="11">
        <f t="shared" si="2136"/>
        <v>-6.3549377143888819</v>
      </c>
      <c r="AE1989" s="11">
        <f t="shared" si="2136"/>
        <v>6.178908810487755</v>
      </c>
      <c r="AF1989" s="11">
        <f t="shared" si="2136"/>
        <v>27.916477530640037</v>
      </c>
      <c r="AG1989" s="11">
        <f t="shared" si="2136"/>
        <v>-33.406671398154714</v>
      </c>
      <c r="AH1989" s="11">
        <f t="shared" si="2136"/>
        <v>11.051902376638594</v>
      </c>
      <c r="AI1989" s="11">
        <f t="shared" si="2136"/>
        <v>143.33013435700573</v>
      </c>
      <c r="AJ1989" s="11">
        <f t="shared" si="2136"/>
        <v>-43.758627489647019</v>
      </c>
      <c r="AK1989" s="11">
        <f t="shared" si="2136"/>
        <v>4.3478260869565162</v>
      </c>
      <c r="AL1989" s="11">
        <f t="shared" si="2136"/>
        <v>79.623655913978496</v>
      </c>
    </row>
    <row r="1990" spans="1:38" ht="15">
      <c r="A1990" s="29">
        <v>1989</v>
      </c>
      <c r="B1990" s="23" t="s">
        <v>300</v>
      </c>
      <c r="C1990" s="23" t="s">
        <v>302</v>
      </c>
      <c r="D1990" s="7" t="s">
        <v>236</v>
      </c>
      <c r="E1990" s="10"/>
      <c r="F1990" s="11" t="e">
        <f t="shared" ref="F1990:AL1990" si="2137">F818/E818*100-100</f>
        <v>#DIV/0!</v>
      </c>
      <c r="G1990" s="11" t="e">
        <f t="shared" si="2137"/>
        <v>#DIV/0!</v>
      </c>
      <c r="H1990" s="11" t="e">
        <f t="shared" si="2137"/>
        <v>#DIV/0!</v>
      </c>
      <c r="I1990" s="11" t="e">
        <f t="shared" si="2137"/>
        <v>#DIV/0!</v>
      </c>
      <c r="J1990" s="11" t="e">
        <f t="shared" si="2137"/>
        <v>#DIV/0!</v>
      </c>
      <c r="K1990" s="11" t="e">
        <f t="shared" si="2137"/>
        <v>#DIV/0!</v>
      </c>
      <c r="L1990" s="11" t="e">
        <f t="shared" si="2137"/>
        <v>#DIV/0!</v>
      </c>
      <c r="M1990" s="11" t="e">
        <f t="shared" si="2137"/>
        <v>#DIV/0!</v>
      </c>
      <c r="N1990" s="11" t="e">
        <f t="shared" si="2137"/>
        <v>#DIV/0!</v>
      </c>
      <c r="O1990" s="11" t="e">
        <f t="shared" si="2137"/>
        <v>#DIV/0!</v>
      </c>
      <c r="P1990" s="11" t="e">
        <f t="shared" si="2137"/>
        <v>#DIV/0!</v>
      </c>
      <c r="Q1990" s="11">
        <f t="shared" si="2137"/>
        <v>2424.1960183767228</v>
      </c>
      <c r="R1990" s="11">
        <f t="shared" si="2137"/>
        <v>-83.467815324880178</v>
      </c>
      <c r="S1990" s="11">
        <f t="shared" si="2137"/>
        <v>-13.321100917431195</v>
      </c>
      <c r="T1990" s="11">
        <f t="shared" si="2137"/>
        <v>-36.11346316680779</v>
      </c>
      <c r="U1990" s="11">
        <f t="shared" si="2137"/>
        <v>18.687872763419477</v>
      </c>
      <c r="V1990" s="11">
        <f t="shared" si="2137"/>
        <v>364.65661641541038</v>
      </c>
      <c r="W1990" s="11">
        <f t="shared" si="2137"/>
        <v>-20.403749098774341</v>
      </c>
      <c r="X1990" s="11">
        <f t="shared" si="2137"/>
        <v>-1.3737922705314105</v>
      </c>
      <c r="Y1990" s="11">
        <f t="shared" si="2137"/>
        <v>-23.695086484004293</v>
      </c>
      <c r="Z1990" s="11">
        <f t="shared" si="2137"/>
        <v>25.75727181544633</v>
      </c>
      <c r="AA1990" s="11">
        <f t="shared" si="2137"/>
        <v>-17.434997607273885</v>
      </c>
      <c r="AB1990" s="11">
        <f t="shared" si="2137"/>
        <v>-34.080370942812991</v>
      </c>
      <c r="AC1990" s="11">
        <f t="shared" si="2137"/>
        <v>-34.290738569753813</v>
      </c>
      <c r="AD1990" s="11">
        <f t="shared" si="2137"/>
        <v>-9.0544157002676116</v>
      </c>
      <c r="AE1990" s="11">
        <f t="shared" si="2137"/>
        <v>5.8852378616969077</v>
      </c>
      <c r="AF1990" s="11">
        <f t="shared" si="2137"/>
        <v>-13.895321908290882</v>
      </c>
      <c r="AG1990" s="11">
        <f t="shared" si="2137"/>
        <v>47.928994082840234</v>
      </c>
      <c r="AH1990" s="11">
        <f t="shared" si="2137"/>
        <v>24.690909090909102</v>
      </c>
      <c r="AI1990" s="11">
        <f t="shared" si="2137"/>
        <v>-27.763196267133267</v>
      </c>
      <c r="AJ1990" s="11">
        <f t="shared" si="2137"/>
        <v>108.92208316511912</v>
      </c>
      <c r="AK1990" s="11">
        <f t="shared" si="2137"/>
        <v>-61.352657004830917</v>
      </c>
      <c r="AL1990" s="11">
        <f t="shared" si="2137"/>
        <v>42.650000000000006</v>
      </c>
    </row>
    <row r="1991" spans="1:38" ht="15">
      <c r="A1991" s="29">
        <v>1990</v>
      </c>
      <c r="B1991" s="23" t="s">
        <v>300</v>
      </c>
      <c r="C1991" s="23" t="s">
        <v>302</v>
      </c>
      <c r="D1991" s="7" t="s">
        <v>237</v>
      </c>
      <c r="E1991" s="10"/>
      <c r="F1991" s="11">
        <f t="shared" ref="F1991:AL1991" si="2138">F819/E819*100-100</f>
        <v>-49.627644903266479</v>
      </c>
      <c r="G1991" s="11">
        <f t="shared" si="2138"/>
        <v>19.414893617021264</v>
      </c>
      <c r="H1991" s="11">
        <f t="shared" si="2138"/>
        <v>-21.767326084108475</v>
      </c>
      <c r="I1991" s="11">
        <f t="shared" si="2138"/>
        <v>10.458008875491927</v>
      </c>
      <c r="J1991" s="11">
        <f t="shared" si="2138"/>
        <v>11.38568829593693</v>
      </c>
      <c r="K1991" s="11">
        <f t="shared" si="2138"/>
        <v>6.2134204437185332</v>
      </c>
      <c r="L1991" s="11">
        <f t="shared" si="2138"/>
        <v>36.752739155507129</v>
      </c>
      <c r="M1991" s="11">
        <f t="shared" si="2138"/>
        <v>2.548845054584632</v>
      </c>
      <c r="N1991" s="11">
        <f t="shared" si="2138"/>
        <v>9.1926714488052284</v>
      </c>
      <c r="O1991" s="11">
        <f t="shared" si="2138"/>
        <v>38.118749738482762</v>
      </c>
      <c r="P1991" s="11">
        <f t="shared" si="2138"/>
        <v>-9.7185616044109082</v>
      </c>
      <c r="Q1991" s="11">
        <f t="shared" si="2138"/>
        <v>-4.0837555786718553</v>
      </c>
      <c r="R1991" s="11">
        <f t="shared" si="2138"/>
        <v>6.1852784774699217</v>
      </c>
      <c r="S1991" s="11">
        <f t="shared" si="2138"/>
        <v>3.4659989457037454</v>
      </c>
      <c r="T1991" s="11">
        <f t="shared" si="2138"/>
        <v>-20.452808559419182</v>
      </c>
      <c r="U1991" s="11">
        <f t="shared" si="2138"/>
        <v>8.0100876666266316</v>
      </c>
      <c r="V1991" s="11">
        <f t="shared" si="2138"/>
        <v>6.930546290119338</v>
      </c>
      <c r="W1991" s="11">
        <f t="shared" si="2138"/>
        <v>-0.37085817274366661</v>
      </c>
      <c r="X1991" s="11">
        <f t="shared" si="2138"/>
        <v>-11.222821360236566</v>
      </c>
      <c r="Y1991" s="11">
        <f t="shared" si="2138"/>
        <v>20.968689995689488</v>
      </c>
      <c r="Z1991" s="11">
        <f t="shared" si="2138"/>
        <v>-20.654356980887584</v>
      </c>
      <c r="AA1991" s="11">
        <f t="shared" si="2138"/>
        <v>5.8544949783620552</v>
      </c>
      <c r="AB1991" s="11">
        <f t="shared" si="2138"/>
        <v>5.9125269978401747</v>
      </c>
      <c r="AC1991" s="11">
        <f t="shared" si="2138"/>
        <v>-7.7564546083536641</v>
      </c>
      <c r="AD1991" s="11">
        <f t="shared" si="2138"/>
        <v>18.420117642414425</v>
      </c>
      <c r="AE1991" s="11">
        <f t="shared" si="2138"/>
        <v>6.8973564023068832</v>
      </c>
      <c r="AF1991" s="11">
        <f t="shared" si="2138"/>
        <v>-8.3390507079149359</v>
      </c>
      <c r="AG1991" s="11">
        <f t="shared" si="2138"/>
        <v>11.642623843222651</v>
      </c>
      <c r="AH1991" s="11">
        <f t="shared" si="2138"/>
        <v>-16.017553483269324</v>
      </c>
      <c r="AI1991" s="11">
        <f t="shared" si="2138"/>
        <v>-26.837941795485889</v>
      </c>
      <c r="AJ1991" s="11">
        <f t="shared" si="2138"/>
        <v>23.881559369110207</v>
      </c>
      <c r="AK1991" s="11">
        <f t="shared" si="2138"/>
        <v>29.042719301757614</v>
      </c>
      <c r="AL1991" s="11">
        <f t="shared" si="2138"/>
        <v>0.133411932611466</v>
      </c>
    </row>
    <row r="1992" spans="1:38" ht="15">
      <c r="A1992" s="29">
        <v>1991</v>
      </c>
      <c r="B1992" s="23" t="s">
        <v>300</v>
      </c>
      <c r="C1992" s="23" t="s">
        <v>302</v>
      </c>
      <c r="D1992" s="7" t="s">
        <v>238</v>
      </c>
      <c r="E1992" s="10"/>
      <c r="F1992" s="11" t="e">
        <f t="shared" ref="F1992:AL1992" si="2139">F820/E820*100-100</f>
        <v>#DIV/0!</v>
      </c>
      <c r="G1992" s="11" t="e">
        <f t="shared" si="2139"/>
        <v>#DIV/0!</v>
      </c>
      <c r="H1992" s="11" t="e">
        <f t="shared" si="2139"/>
        <v>#DIV/0!</v>
      </c>
      <c r="I1992" s="11" t="e">
        <f t="shared" si="2139"/>
        <v>#DIV/0!</v>
      </c>
      <c r="J1992" s="11" t="e">
        <f t="shared" si="2139"/>
        <v>#DIV/0!</v>
      </c>
      <c r="K1992" s="11" t="e">
        <f t="shared" si="2139"/>
        <v>#DIV/0!</v>
      </c>
      <c r="L1992" s="11" t="e">
        <f t="shared" si="2139"/>
        <v>#DIV/0!</v>
      </c>
      <c r="M1992" s="11" t="e">
        <f t="shared" si="2139"/>
        <v>#DIV/0!</v>
      </c>
      <c r="N1992" s="11" t="e">
        <f t="shared" si="2139"/>
        <v>#DIV/0!</v>
      </c>
      <c r="O1992" s="11" t="e">
        <f t="shared" si="2139"/>
        <v>#DIV/0!</v>
      </c>
      <c r="P1992" s="11" t="e">
        <f t="shared" si="2139"/>
        <v>#DIV/0!</v>
      </c>
      <c r="Q1992" s="11">
        <f t="shared" si="2139"/>
        <v>570.95435684647305</v>
      </c>
      <c r="R1992" s="11">
        <f t="shared" si="2139"/>
        <v>9.6784168212739701</v>
      </c>
      <c r="S1992" s="11">
        <f t="shared" si="2139"/>
        <v>108.62700873978008</v>
      </c>
      <c r="T1992" s="11">
        <f t="shared" si="2139"/>
        <v>-14.702702702702709</v>
      </c>
      <c r="U1992" s="11">
        <f t="shared" si="2139"/>
        <v>16.809252217997468</v>
      </c>
      <c r="V1992" s="11">
        <f t="shared" si="2139"/>
        <v>-34.572087345720874</v>
      </c>
      <c r="W1992" s="11">
        <f t="shared" si="2139"/>
        <v>-27.529021558872302</v>
      </c>
      <c r="X1992" s="11">
        <f t="shared" si="2139"/>
        <v>-2.402745995423345</v>
      </c>
      <c r="Y1992" s="11">
        <f t="shared" si="2139"/>
        <v>101.43610785463073</v>
      </c>
      <c r="Z1992" s="11">
        <f t="shared" si="2139"/>
        <v>-52.262476356758327</v>
      </c>
      <c r="AA1992" s="11">
        <f t="shared" si="2139"/>
        <v>3.2002438281011791</v>
      </c>
      <c r="AB1992" s="11">
        <f t="shared" si="2139"/>
        <v>47.784997046662738</v>
      </c>
      <c r="AC1992" s="11">
        <f t="shared" si="2139"/>
        <v>-42.166266986410875</v>
      </c>
      <c r="AD1992" s="11">
        <f t="shared" si="2139"/>
        <v>27.747062888735314</v>
      </c>
      <c r="AE1992" s="11">
        <f t="shared" si="2139"/>
        <v>38.598863943738166</v>
      </c>
      <c r="AF1992" s="11">
        <f t="shared" si="2139"/>
        <v>-12.177985948477755</v>
      </c>
      <c r="AG1992" s="11">
        <f t="shared" si="2139"/>
        <v>33.888888888888886</v>
      </c>
      <c r="AH1992" s="11">
        <f t="shared" si="2139"/>
        <v>3.6016597510373458</v>
      </c>
      <c r="AI1992" s="11">
        <f t="shared" si="2139"/>
        <v>-41.413008651073369</v>
      </c>
      <c r="AJ1992" s="11">
        <f t="shared" si="2139"/>
        <v>152.20125786163524</v>
      </c>
      <c r="AK1992" s="11">
        <f t="shared" si="2139"/>
        <v>-24.601539629187897</v>
      </c>
      <c r="AL1992" s="11">
        <f t="shared" si="2139"/>
        <v>50.100661489790042</v>
      </c>
    </row>
    <row r="1993" spans="1:38" ht="15">
      <c r="A1993" s="29">
        <v>1992</v>
      </c>
      <c r="B1993" s="23" t="s">
        <v>300</v>
      </c>
      <c r="C1993" s="23" t="s">
        <v>302</v>
      </c>
      <c r="D1993" s="7" t="s">
        <v>239</v>
      </c>
      <c r="E1993" s="10"/>
      <c r="F1993" s="11" t="e">
        <f t="shared" ref="F1993:AL1993" si="2140">F821/E821*100-100</f>
        <v>#DIV/0!</v>
      </c>
      <c r="G1993" s="11" t="e">
        <f t="shared" si="2140"/>
        <v>#DIV/0!</v>
      </c>
      <c r="H1993" s="11" t="e">
        <f t="shared" si="2140"/>
        <v>#DIV/0!</v>
      </c>
      <c r="I1993" s="11" t="e">
        <f t="shared" si="2140"/>
        <v>#DIV/0!</v>
      </c>
      <c r="J1993" s="11" t="e">
        <f t="shared" si="2140"/>
        <v>#DIV/0!</v>
      </c>
      <c r="K1993" s="11" t="e">
        <f t="shared" si="2140"/>
        <v>#DIV/0!</v>
      </c>
      <c r="L1993" s="11" t="e">
        <f t="shared" si="2140"/>
        <v>#DIV/0!</v>
      </c>
      <c r="M1993" s="11" t="e">
        <f t="shared" si="2140"/>
        <v>#DIV/0!</v>
      </c>
      <c r="N1993" s="11" t="e">
        <f t="shared" si="2140"/>
        <v>#DIV/0!</v>
      </c>
      <c r="O1993" s="11" t="e">
        <f t="shared" si="2140"/>
        <v>#DIV/0!</v>
      </c>
      <c r="P1993" s="11" t="e">
        <f t="shared" si="2140"/>
        <v>#DIV/0!</v>
      </c>
      <c r="Q1993" s="11">
        <f t="shared" si="2140"/>
        <v>916.66666666666663</v>
      </c>
      <c r="R1993" s="11">
        <f t="shared" si="2140"/>
        <v>-24.043715846994544</v>
      </c>
      <c r="S1993" s="11">
        <f t="shared" si="2140"/>
        <v>-29.496402877697847</v>
      </c>
      <c r="T1993" s="11">
        <f t="shared" si="2140"/>
        <v>-88.775510204081627</v>
      </c>
      <c r="U1993" s="11">
        <f t="shared" si="2140"/>
        <v>600</v>
      </c>
      <c r="V1993" s="11">
        <f t="shared" si="2140"/>
        <v>132.46753246753249</v>
      </c>
      <c r="W1993" s="11">
        <f t="shared" si="2140"/>
        <v>-96.089385474860336</v>
      </c>
      <c r="X1993" s="11">
        <f t="shared" si="2140"/>
        <v>0</v>
      </c>
      <c r="Y1993" s="11">
        <f t="shared" si="2140"/>
        <v>-100</v>
      </c>
      <c r="Z1993" s="11" t="e">
        <f t="shared" si="2140"/>
        <v>#DIV/0!</v>
      </c>
      <c r="AA1993" s="11" t="e">
        <f t="shared" si="2140"/>
        <v>#DIV/0!</v>
      </c>
      <c r="AB1993" s="11" t="e">
        <f t="shared" si="2140"/>
        <v>#DIV/0!</v>
      </c>
      <c r="AC1993" s="11" t="e">
        <f t="shared" si="2140"/>
        <v>#DIV/0!</v>
      </c>
      <c r="AD1993" s="11" t="e">
        <f t="shared" si="2140"/>
        <v>#DIV/0!</v>
      </c>
      <c r="AE1993" s="11" t="e">
        <f t="shared" si="2140"/>
        <v>#DIV/0!</v>
      </c>
      <c r="AF1993" s="11" t="e">
        <f t="shared" si="2140"/>
        <v>#DIV/0!</v>
      </c>
      <c r="AG1993" s="11" t="e">
        <f t="shared" si="2140"/>
        <v>#DIV/0!</v>
      </c>
      <c r="AH1993" s="11">
        <f t="shared" si="2140"/>
        <v>-32.5</v>
      </c>
      <c r="AI1993" s="11">
        <f t="shared" si="2140"/>
        <v>-40.740740740740748</v>
      </c>
      <c r="AJ1993" s="11">
        <f t="shared" si="2140"/>
        <v>-31.25</v>
      </c>
      <c r="AK1993" s="11">
        <f t="shared" si="2140"/>
        <v>-100</v>
      </c>
      <c r="AL1993" s="11" t="e">
        <f t="shared" si="2140"/>
        <v>#DIV/0!</v>
      </c>
    </row>
    <row r="1994" spans="1:38" ht="15">
      <c r="A1994" s="29">
        <v>1993</v>
      </c>
      <c r="B1994" s="23" t="s">
        <v>300</v>
      </c>
      <c r="C1994" s="23" t="s">
        <v>302</v>
      </c>
      <c r="D1994" s="7" t="s">
        <v>240</v>
      </c>
      <c r="E1994" s="10"/>
      <c r="F1994" s="11">
        <f t="shared" ref="F1994:AL1994" si="2141">F822/E822*100-100</f>
        <v>-48.915401301518436</v>
      </c>
      <c r="G1994" s="11">
        <f t="shared" si="2141"/>
        <v>27.176220806794049</v>
      </c>
      <c r="H1994" s="11">
        <f t="shared" si="2141"/>
        <v>123.20534223706176</v>
      </c>
      <c r="I1994" s="11">
        <f t="shared" si="2141"/>
        <v>-55.048616305160806</v>
      </c>
      <c r="J1994" s="11">
        <f t="shared" si="2141"/>
        <v>-87.188019966722123</v>
      </c>
      <c r="K1994" s="11">
        <f t="shared" si="2141"/>
        <v>22.077922077922068</v>
      </c>
      <c r="L1994" s="11">
        <f t="shared" si="2141"/>
        <v>-43.61702127659575</v>
      </c>
      <c r="M1994" s="11">
        <f t="shared" si="2141"/>
        <v>2215.0943396226417</v>
      </c>
      <c r="N1994" s="11">
        <f t="shared" si="2141"/>
        <v>-76.609616951915243</v>
      </c>
      <c r="O1994" s="11">
        <f t="shared" si="2141"/>
        <v>-40.069686411149831</v>
      </c>
      <c r="P1994" s="11">
        <f t="shared" si="2141"/>
        <v>56.395348837209298</v>
      </c>
      <c r="Q1994" s="11">
        <f t="shared" si="2141"/>
        <v>444.6096654275093</v>
      </c>
      <c r="R1994" s="11">
        <f t="shared" si="2141"/>
        <v>-70.102389078498291</v>
      </c>
      <c r="S1994" s="11">
        <f t="shared" si="2141"/>
        <v>90.182648401826469</v>
      </c>
      <c r="T1994" s="11">
        <f t="shared" si="2141"/>
        <v>-70.108043217286905</v>
      </c>
      <c r="U1994" s="11">
        <f t="shared" si="2141"/>
        <v>524.89959839357437</v>
      </c>
      <c r="V1994" s="11">
        <f t="shared" si="2141"/>
        <v>-45.051413881748068</v>
      </c>
      <c r="W1994" s="11">
        <f t="shared" si="2141"/>
        <v>-73.216374269005854</v>
      </c>
      <c r="X1994" s="11">
        <f t="shared" si="2141"/>
        <v>-4.803493449781655</v>
      </c>
      <c r="Y1994" s="11">
        <f t="shared" si="2141"/>
        <v>-89.449541284403665</v>
      </c>
      <c r="Z1994" s="11">
        <f t="shared" si="2141"/>
        <v>373.91304347826082</v>
      </c>
      <c r="AA1994" s="11">
        <f t="shared" si="2141"/>
        <v>-47.706422018348626</v>
      </c>
      <c r="AB1994" s="11">
        <f t="shared" si="2141"/>
        <v>112.28070175438597</v>
      </c>
      <c r="AC1994" s="11">
        <f t="shared" si="2141"/>
        <v>-68.595041322314046</v>
      </c>
      <c r="AD1994" s="11">
        <f t="shared" si="2141"/>
        <v>215.78947368421052</v>
      </c>
      <c r="AE1994" s="11">
        <f t="shared" si="2141"/>
        <v>-13.333333333333329</v>
      </c>
      <c r="AF1994" s="11">
        <f t="shared" si="2141"/>
        <v>3.8461538461538538</v>
      </c>
      <c r="AG1994" s="11">
        <f t="shared" si="2141"/>
        <v>-67.592592592592595</v>
      </c>
      <c r="AH1994" s="11">
        <f t="shared" si="2141"/>
        <v>154.28571428571428</v>
      </c>
      <c r="AI1994" s="11">
        <f t="shared" si="2141"/>
        <v>146.06741573033707</v>
      </c>
      <c r="AJ1994" s="11">
        <f t="shared" si="2141"/>
        <v>55.707762557077643</v>
      </c>
      <c r="AK1994" s="11">
        <f t="shared" si="2141"/>
        <v>-100</v>
      </c>
      <c r="AL1994" s="11" t="e">
        <f t="shared" si="2141"/>
        <v>#DIV/0!</v>
      </c>
    </row>
    <row r="1995" spans="1:38" ht="15">
      <c r="A1995" s="29">
        <v>1994</v>
      </c>
      <c r="B1995" s="23" t="s">
        <v>300</v>
      </c>
      <c r="C1995" s="23" t="s">
        <v>302</v>
      </c>
      <c r="D1995" s="7" t="s">
        <v>241</v>
      </c>
      <c r="E1995" s="10"/>
      <c r="F1995" s="11" t="e">
        <f t="shared" ref="F1995:AL1995" si="2142">F823/E823*100-100</f>
        <v>#DIV/0!</v>
      </c>
      <c r="G1995" s="11" t="e">
        <f t="shared" si="2142"/>
        <v>#DIV/0!</v>
      </c>
      <c r="H1995" s="11" t="e">
        <f t="shared" si="2142"/>
        <v>#DIV/0!</v>
      </c>
      <c r="I1995" s="11" t="e">
        <f t="shared" si="2142"/>
        <v>#DIV/0!</v>
      </c>
      <c r="J1995" s="11" t="e">
        <f t="shared" si="2142"/>
        <v>#DIV/0!</v>
      </c>
      <c r="K1995" s="11" t="e">
        <f t="shared" si="2142"/>
        <v>#DIV/0!</v>
      </c>
      <c r="L1995" s="11" t="e">
        <f t="shared" si="2142"/>
        <v>#DIV/0!</v>
      </c>
      <c r="M1995" s="11" t="e">
        <f t="shared" si="2142"/>
        <v>#DIV/0!</v>
      </c>
      <c r="N1995" s="11" t="e">
        <f t="shared" si="2142"/>
        <v>#DIV/0!</v>
      </c>
      <c r="O1995" s="11" t="e">
        <f t="shared" si="2142"/>
        <v>#DIV/0!</v>
      </c>
      <c r="P1995" s="11" t="e">
        <f t="shared" si="2142"/>
        <v>#DIV/0!</v>
      </c>
      <c r="Q1995" s="11" t="e">
        <f t="shared" si="2142"/>
        <v>#DIV/0!</v>
      </c>
      <c r="R1995" s="11">
        <f t="shared" si="2142"/>
        <v>-80.071174377224196</v>
      </c>
      <c r="S1995" s="11">
        <f t="shared" si="2142"/>
        <v>623.21428571428567</v>
      </c>
      <c r="T1995" s="11">
        <f t="shared" si="2142"/>
        <v>-75.432098765432102</v>
      </c>
      <c r="U1995" s="11">
        <f t="shared" si="2142"/>
        <v>202.0100502512563</v>
      </c>
      <c r="V1995" s="11">
        <f t="shared" si="2142"/>
        <v>211.98003327787023</v>
      </c>
      <c r="W1995" s="11">
        <f t="shared" si="2142"/>
        <v>-83.52</v>
      </c>
      <c r="X1995" s="11">
        <f t="shared" si="2142"/>
        <v>-12.297734627831716</v>
      </c>
      <c r="Y1995" s="11">
        <f t="shared" si="2142"/>
        <v>-99.630996309963095</v>
      </c>
      <c r="Z1995" s="11">
        <f t="shared" si="2142"/>
        <v>-100</v>
      </c>
      <c r="AA1995" s="11" t="e">
        <f t="shared" si="2142"/>
        <v>#DIV/0!</v>
      </c>
      <c r="AB1995" s="11" t="e">
        <f t="shared" si="2142"/>
        <v>#DIV/0!</v>
      </c>
      <c r="AC1995" s="11" t="e">
        <f t="shared" si="2142"/>
        <v>#DIV/0!</v>
      </c>
      <c r="AD1995" s="11" t="e">
        <f t="shared" si="2142"/>
        <v>#DIV/0!</v>
      </c>
      <c r="AE1995" s="11" t="e">
        <f t="shared" si="2142"/>
        <v>#DIV/0!</v>
      </c>
      <c r="AF1995" s="11">
        <f t="shared" si="2142"/>
        <v>-100</v>
      </c>
      <c r="AG1995" s="11" t="e">
        <f t="shared" si="2142"/>
        <v>#DIV/0!</v>
      </c>
      <c r="AH1995" s="11">
        <f t="shared" si="2142"/>
        <v>418.51851851851848</v>
      </c>
      <c r="AI1995" s="11">
        <f t="shared" si="2142"/>
        <v>-67.857142857142861</v>
      </c>
      <c r="AJ1995" s="11">
        <f t="shared" si="2142"/>
        <v>126.66666666666666</v>
      </c>
      <c r="AK1995" s="11">
        <f t="shared" si="2142"/>
        <v>-100</v>
      </c>
      <c r="AL1995" s="11" t="e">
        <f t="shared" si="2142"/>
        <v>#DIV/0!</v>
      </c>
    </row>
    <row r="1996" spans="1:38" ht="15">
      <c r="A1996" s="29">
        <v>1995</v>
      </c>
      <c r="B1996" s="23" t="s">
        <v>300</v>
      </c>
      <c r="C1996" s="23" t="s">
        <v>302</v>
      </c>
      <c r="D1996" s="7" t="s">
        <v>242</v>
      </c>
      <c r="E1996" s="10"/>
      <c r="F1996" s="11" t="e">
        <f t="shared" ref="F1996:AL1996" si="2143">F824/E824*100-100</f>
        <v>#DIV/0!</v>
      </c>
      <c r="G1996" s="11" t="e">
        <f t="shared" si="2143"/>
        <v>#DIV/0!</v>
      </c>
      <c r="H1996" s="11">
        <f t="shared" si="2143"/>
        <v>-96.928732360962883</v>
      </c>
      <c r="I1996" s="11">
        <f t="shared" si="2143"/>
        <v>-77.220077220077229</v>
      </c>
      <c r="J1996" s="11">
        <f t="shared" si="2143"/>
        <v>410635.59322033898</v>
      </c>
      <c r="K1996" s="11">
        <f t="shared" si="2143"/>
        <v>-99.628611750724204</v>
      </c>
      <c r="L1996" s="11">
        <f t="shared" si="2143"/>
        <v>-33</v>
      </c>
      <c r="M1996" s="11">
        <f t="shared" si="2143"/>
        <v>568.15920398009951</v>
      </c>
      <c r="N1996" s="11">
        <f t="shared" si="2143"/>
        <v>-76.222387689252912</v>
      </c>
      <c r="O1996" s="11">
        <f t="shared" si="2143"/>
        <v>6350.2087682672236</v>
      </c>
      <c r="P1996" s="11">
        <f t="shared" si="2143"/>
        <v>206.96033531306136</v>
      </c>
      <c r="Q1996" s="11">
        <f t="shared" si="2143"/>
        <v>107.50369042598061</v>
      </c>
      <c r="R1996" s="11">
        <f t="shared" si="2143"/>
        <v>-45.590241696371635</v>
      </c>
      <c r="S1996" s="11">
        <f t="shared" si="2143"/>
        <v>-13.554794936330566</v>
      </c>
      <c r="T1996" s="11">
        <f t="shared" si="2143"/>
        <v>66.060769750168816</v>
      </c>
      <c r="U1996" s="11">
        <f t="shared" si="2143"/>
        <v>27.575629432047364</v>
      </c>
      <c r="V1996" s="11">
        <f t="shared" si="2143"/>
        <v>179.91142116253991</v>
      </c>
      <c r="W1996" s="11">
        <f t="shared" si="2143"/>
        <v>-74.605230676457211</v>
      </c>
      <c r="X1996" s="11">
        <f t="shared" si="2143"/>
        <v>-53.424539604422094</v>
      </c>
      <c r="Y1996" s="11">
        <f t="shared" si="2143"/>
        <v>170.32130864729982</v>
      </c>
      <c r="Z1996" s="11">
        <f t="shared" si="2143"/>
        <v>-72.865217837240309</v>
      </c>
      <c r="AA1996" s="11">
        <f t="shared" si="2143"/>
        <v>57.11240839125594</v>
      </c>
      <c r="AB1996" s="11">
        <f t="shared" si="2143"/>
        <v>2.3242914519804572</v>
      </c>
      <c r="AC1996" s="11">
        <f t="shared" si="2143"/>
        <v>271.81530222381866</v>
      </c>
      <c r="AD1996" s="11">
        <f t="shared" si="2143"/>
        <v>4.4036149339984831</v>
      </c>
      <c r="AE1996" s="11">
        <f t="shared" si="2143"/>
        <v>-75.431840168243951</v>
      </c>
      <c r="AF1996" s="11">
        <f t="shared" si="2143"/>
        <v>181.28359823868186</v>
      </c>
      <c r="AG1996" s="11">
        <f t="shared" si="2143"/>
        <v>74.624710894704805</v>
      </c>
      <c r="AH1996" s="11">
        <f t="shared" si="2143"/>
        <v>-76.516825579174395</v>
      </c>
      <c r="AI1996" s="11">
        <f t="shared" si="2143"/>
        <v>441.95193483655703</v>
      </c>
      <c r="AJ1996" s="11">
        <f t="shared" si="2143"/>
        <v>-62.016118696000348</v>
      </c>
      <c r="AK1996" s="11">
        <f t="shared" si="2143"/>
        <v>73.699374453836754</v>
      </c>
      <c r="AL1996" s="11">
        <f t="shared" si="2143"/>
        <v>-22.596798831108458</v>
      </c>
    </row>
    <row r="1997" spans="1:38" ht="15">
      <c r="A1997" s="29">
        <v>1996</v>
      </c>
      <c r="B1997" s="23" t="s">
        <v>300</v>
      </c>
      <c r="C1997" s="23" t="s">
        <v>302</v>
      </c>
      <c r="D1997" s="7" t="s">
        <v>243</v>
      </c>
      <c r="E1997" s="10"/>
      <c r="F1997" s="11" t="e">
        <f t="shared" ref="F1997:AL1997" si="2144">F825/E825*100-100</f>
        <v>#DIV/0!</v>
      </c>
      <c r="G1997" s="11" t="e">
        <f t="shared" si="2144"/>
        <v>#DIV/0!</v>
      </c>
      <c r="H1997" s="11">
        <f t="shared" si="2144"/>
        <v>10500</v>
      </c>
      <c r="I1997" s="11">
        <f t="shared" si="2144"/>
        <v>-90.566037735849051</v>
      </c>
      <c r="J1997" s="11">
        <f t="shared" si="2144"/>
        <v>21380</v>
      </c>
      <c r="K1997" s="11">
        <f t="shared" si="2144"/>
        <v>-97.57914338919926</v>
      </c>
      <c r="L1997" s="11">
        <f t="shared" si="2144"/>
        <v>150</v>
      </c>
      <c r="M1997" s="11">
        <f t="shared" si="2144"/>
        <v>-60</v>
      </c>
      <c r="N1997" s="11">
        <f t="shared" si="2144"/>
        <v>82.692307692307679</v>
      </c>
      <c r="O1997" s="11">
        <f t="shared" si="2144"/>
        <v>526.31578947368428</v>
      </c>
      <c r="P1997" s="11">
        <f t="shared" si="2144"/>
        <v>-29.411764705882348</v>
      </c>
      <c r="Q1997" s="11">
        <f t="shared" si="2144"/>
        <v>-4.7619047619047734</v>
      </c>
      <c r="R1997" s="11">
        <f t="shared" si="2144"/>
        <v>-52</v>
      </c>
      <c r="S1997" s="11">
        <f t="shared" si="2144"/>
        <v>-17.1875</v>
      </c>
      <c r="T1997" s="11">
        <f t="shared" si="2144"/>
        <v>89.93710691823901</v>
      </c>
      <c r="U1997" s="11">
        <f t="shared" si="2144"/>
        <v>14.900662251655632</v>
      </c>
      <c r="V1997" s="11">
        <f t="shared" si="2144"/>
        <v>-70.028818443804028</v>
      </c>
      <c r="W1997" s="11">
        <f t="shared" si="2144"/>
        <v>592.30769230769238</v>
      </c>
      <c r="X1997" s="11">
        <f t="shared" si="2144"/>
        <v>-83.333333333333343</v>
      </c>
      <c r="Y1997" s="11">
        <f t="shared" si="2144"/>
        <v>-67.5</v>
      </c>
      <c r="Z1997" s="11">
        <f t="shared" si="2144"/>
        <v>105.12820512820511</v>
      </c>
      <c r="AA1997" s="11">
        <f t="shared" si="2144"/>
        <v>-20</v>
      </c>
      <c r="AB1997" s="11">
        <f t="shared" si="2144"/>
        <v>156.25</v>
      </c>
      <c r="AC1997" s="11">
        <f t="shared" si="2144"/>
        <v>15.243902439024382</v>
      </c>
      <c r="AD1997" s="11">
        <f t="shared" si="2144"/>
        <v>-42.857142857142861</v>
      </c>
      <c r="AE1997" s="11">
        <f t="shared" si="2144"/>
        <v>172.22222222222223</v>
      </c>
      <c r="AF1997" s="11">
        <f t="shared" si="2144"/>
        <v>-69.047619047619051</v>
      </c>
      <c r="AG1997" s="11">
        <f t="shared" si="2144"/>
        <v>140.65934065934064</v>
      </c>
      <c r="AH1997" s="11">
        <f t="shared" si="2144"/>
        <v>-72.146118721461193</v>
      </c>
      <c r="AI1997" s="11">
        <f t="shared" si="2144"/>
        <v>109.8360655737705</v>
      </c>
      <c r="AJ1997" s="11">
        <f t="shared" si="2144"/>
        <v>64.84375</v>
      </c>
      <c r="AK1997" s="11">
        <f t="shared" si="2144"/>
        <v>-100</v>
      </c>
      <c r="AL1997" s="11" t="e">
        <f t="shared" si="2144"/>
        <v>#DIV/0!</v>
      </c>
    </row>
    <row r="1998" spans="1:38" ht="15">
      <c r="A1998" s="29">
        <v>1997</v>
      </c>
      <c r="B1998" s="23" t="s">
        <v>300</v>
      </c>
      <c r="C1998" s="23" t="s">
        <v>302</v>
      </c>
      <c r="D1998" s="7" t="s">
        <v>244</v>
      </c>
      <c r="E1998" s="10"/>
      <c r="F1998" s="11">
        <f t="shared" ref="F1998:AL1998" si="2145">F826/E826*100-100</f>
        <v>-6.3670411985018802</v>
      </c>
      <c r="G1998" s="11">
        <f t="shared" si="2145"/>
        <v>-16</v>
      </c>
      <c r="H1998" s="11">
        <f t="shared" si="2145"/>
        <v>260.47619047619048</v>
      </c>
      <c r="I1998" s="11">
        <f t="shared" si="2145"/>
        <v>-52.708058124174372</v>
      </c>
      <c r="J1998" s="11">
        <f t="shared" si="2145"/>
        <v>-15.363128491620117</v>
      </c>
      <c r="K1998" s="11">
        <f t="shared" si="2145"/>
        <v>-21.78217821782178</v>
      </c>
      <c r="L1998" s="11">
        <f t="shared" si="2145"/>
        <v>-71.729957805907176</v>
      </c>
      <c r="M1998" s="11">
        <f t="shared" si="2145"/>
        <v>280.59701492537317</v>
      </c>
      <c r="N1998" s="11">
        <f t="shared" si="2145"/>
        <v>-44.313725490196077</v>
      </c>
      <c r="O1998" s="11">
        <f t="shared" si="2145"/>
        <v>-30.281690140845072</v>
      </c>
      <c r="P1998" s="11">
        <f t="shared" si="2145"/>
        <v>6.0606060606060623</v>
      </c>
      <c r="Q1998" s="11">
        <f t="shared" si="2145"/>
        <v>565.71428571428578</v>
      </c>
      <c r="R1998" s="11">
        <f t="shared" si="2145"/>
        <v>-32.618025751072963</v>
      </c>
      <c r="S1998" s="11">
        <f t="shared" si="2145"/>
        <v>126.32696390658174</v>
      </c>
      <c r="T1998" s="11">
        <f t="shared" si="2145"/>
        <v>10.694183864915559</v>
      </c>
      <c r="U1998" s="11">
        <f t="shared" si="2145"/>
        <v>25.593220338983059</v>
      </c>
      <c r="V1998" s="11">
        <f t="shared" si="2145"/>
        <v>-52.834008097165992</v>
      </c>
      <c r="W1998" s="11">
        <f t="shared" si="2145"/>
        <v>-95.851216022889844</v>
      </c>
      <c r="X1998" s="11">
        <f t="shared" si="2145"/>
        <v>3558.6206896551721</v>
      </c>
      <c r="Y1998" s="11">
        <f t="shared" si="2145"/>
        <v>-99.811498586239395</v>
      </c>
      <c r="Z1998" s="11">
        <f t="shared" si="2145"/>
        <v>2000</v>
      </c>
      <c r="AA1998" s="11">
        <f t="shared" si="2145"/>
        <v>-95.238095238095241</v>
      </c>
      <c r="AB1998" s="11">
        <f t="shared" si="2145"/>
        <v>250</v>
      </c>
      <c r="AC1998" s="11">
        <f t="shared" si="2145"/>
        <v>-42.857142857142861</v>
      </c>
      <c r="AD1998" s="11">
        <f t="shared" si="2145"/>
        <v>1250</v>
      </c>
      <c r="AE1998" s="11">
        <f t="shared" si="2145"/>
        <v>-44.444444444444443</v>
      </c>
      <c r="AF1998" s="11">
        <f t="shared" si="2145"/>
        <v>-46.666666666666664</v>
      </c>
      <c r="AG1998" s="11">
        <f t="shared" si="2145"/>
        <v>112.5</v>
      </c>
      <c r="AH1998" s="11">
        <f t="shared" si="2145"/>
        <v>385.29411764705878</v>
      </c>
      <c r="AI1998" s="11">
        <f t="shared" si="2145"/>
        <v>-80.606060606060609</v>
      </c>
      <c r="AJ1998" s="11">
        <f t="shared" si="2145"/>
        <v>150</v>
      </c>
      <c r="AK1998" s="11">
        <f t="shared" si="2145"/>
        <v>359.99999999999994</v>
      </c>
      <c r="AL1998" s="11">
        <f t="shared" si="2145"/>
        <v>-41.847826086956516</v>
      </c>
    </row>
    <row r="1999" spans="1:38" ht="15">
      <c r="A1999" s="29">
        <v>1998</v>
      </c>
      <c r="B1999" s="23" t="s">
        <v>300</v>
      </c>
      <c r="C1999" s="23" t="s">
        <v>302</v>
      </c>
      <c r="D1999" s="7" t="s">
        <v>245</v>
      </c>
      <c r="E1999" s="10"/>
      <c r="F1999" s="11">
        <f t="shared" ref="F1999:AL1999" si="2146">F827/E827*100-100</f>
        <v>9.6392229417206323</v>
      </c>
      <c r="G1999" s="11">
        <f t="shared" si="2146"/>
        <v>-9.4348820639742002</v>
      </c>
      <c r="H1999" s="11">
        <f t="shared" si="2146"/>
        <v>-15.11738644362552</v>
      </c>
      <c r="I1999" s="11">
        <f t="shared" si="2146"/>
        <v>73.931707317073176</v>
      </c>
      <c r="J1999" s="11">
        <f t="shared" si="2146"/>
        <v>-28.476273277989677</v>
      </c>
      <c r="K1999" s="11">
        <f t="shared" si="2146"/>
        <v>-51.849818645230862</v>
      </c>
      <c r="L1999" s="11">
        <f t="shared" si="2146"/>
        <v>45.152489922228114</v>
      </c>
      <c r="M1999" s="11">
        <f t="shared" si="2146"/>
        <v>-35.696252244165166</v>
      </c>
      <c r="N1999" s="11">
        <f t="shared" si="2146"/>
        <v>-9.3356017973214733</v>
      </c>
      <c r="O1999" s="11">
        <f t="shared" si="2146"/>
        <v>22.34999759418757</v>
      </c>
      <c r="P1999" s="11">
        <f t="shared" si="2146"/>
        <v>25.605631587226682</v>
      </c>
      <c r="Q1999" s="11">
        <f t="shared" si="2146"/>
        <v>5.6545289458029373</v>
      </c>
      <c r="R1999" s="11">
        <f t="shared" si="2146"/>
        <v>45.994962216624685</v>
      </c>
      <c r="S1999" s="11">
        <f t="shared" si="2146"/>
        <v>-22.431291357122561</v>
      </c>
      <c r="T1999" s="11">
        <f t="shared" si="2146"/>
        <v>-0.77979850843910015</v>
      </c>
      <c r="U1999" s="11">
        <f t="shared" si="2146"/>
        <v>22.905293140280094</v>
      </c>
      <c r="V1999" s="11">
        <f t="shared" si="2146"/>
        <v>71.966868374747861</v>
      </c>
      <c r="W1999" s="11">
        <f t="shared" si="2146"/>
        <v>-25.086099326179195</v>
      </c>
      <c r="X1999" s="11">
        <f t="shared" si="2146"/>
        <v>-28.119794789792792</v>
      </c>
      <c r="Y1999" s="11">
        <f t="shared" si="2146"/>
        <v>44.686471705983223</v>
      </c>
      <c r="Z1999" s="11">
        <f t="shared" si="2146"/>
        <v>-17.495755789743427</v>
      </c>
      <c r="AA1999" s="11">
        <f t="shared" si="2146"/>
        <v>-2.9195946732927069</v>
      </c>
      <c r="AB1999" s="11">
        <f t="shared" si="2146"/>
        <v>-8.8702259548090439</v>
      </c>
      <c r="AC1999" s="11">
        <f t="shared" si="2146"/>
        <v>13.479176723570461</v>
      </c>
      <c r="AD1999" s="11">
        <f t="shared" si="2146"/>
        <v>9.9619080766479158</v>
      </c>
      <c r="AE1999" s="11">
        <f t="shared" si="2146"/>
        <v>-21.013205788742553</v>
      </c>
      <c r="AF1999" s="11">
        <f t="shared" si="2146"/>
        <v>-8.0144259667401343</v>
      </c>
      <c r="AG1999" s="11">
        <f t="shared" si="2146"/>
        <v>1.4012923836491638</v>
      </c>
      <c r="AH1999" s="11">
        <f t="shared" si="2146"/>
        <v>11.031552818750299</v>
      </c>
      <c r="AI1999" s="11">
        <f t="shared" si="2146"/>
        <v>-13.8585554600172</v>
      </c>
      <c r="AJ1999" s="11">
        <f t="shared" si="2146"/>
        <v>-13.607666009532608</v>
      </c>
      <c r="AK1999" s="11">
        <f t="shared" si="2146"/>
        <v>86.756210283073358</v>
      </c>
      <c r="AL1999" s="11">
        <f t="shared" si="2146"/>
        <v>-2.5999535998762724</v>
      </c>
    </row>
    <row r="2000" spans="1:38" ht="15">
      <c r="A2000" s="29">
        <v>1999</v>
      </c>
      <c r="B2000" s="23" t="s">
        <v>300</v>
      </c>
      <c r="C2000" s="23" t="s">
        <v>302</v>
      </c>
      <c r="D2000" s="7" t="s">
        <v>246</v>
      </c>
      <c r="E2000" s="10"/>
      <c r="F2000" s="11">
        <f t="shared" ref="F2000:AL2000" si="2147">F828/E828*100-100</f>
        <v>-3.0241477247306108</v>
      </c>
      <c r="G2000" s="11">
        <f t="shared" si="2147"/>
        <v>3.2553873523403212</v>
      </c>
      <c r="H2000" s="11">
        <f t="shared" si="2147"/>
        <v>5.5266116305130737</v>
      </c>
      <c r="I2000" s="11">
        <f t="shared" si="2147"/>
        <v>16.095983794943706</v>
      </c>
      <c r="J2000" s="11">
        <f t="shared" si="2147"/>
        <v>5.9445430792639797</v>
      </c>
      <c r="K2000" s="11">
        <f t="shared" si="2147"/>
        <v>11.460761728243753</v>
      </c>
      <c r="L2000" s="11">
        <f t="shared" si="2147"/>
        <v>4.2407964943967897</v>
      </c>
      <c r="M2000" s="11">
        <f t="shared" si="2147"/>
        <v>3.7869145055429669</v>
      </c>
      <c r="N2000" s="11">
        <f t="shared" si="2147"/>
        <v>-3.1481272131611746</v>
      </c>
      <c r="O2000" s="11">
        <f t="shared" si="2147"/>
        <v>9.2893069451682351</v>
      </c>
      <c r="P2000" s="11">
        <f t="shared" si="2147"/>
        <v>23.368243673309991</v>
      </c>
      <c r="Q2000" s="11">
        <f t="shared" si="2147"/>
        <v>2.5245790109281785</v>
      </c>
      <c r="R2000" s="11">
        <f t="shared" si="2147"/>
        <v>-0.79433516969500317</v>
      </c>
      <c r="S2000" s="11">
        <f t="shared" si="2147"/>
        <v>5.2846066679620378</v>
      </c>
      <c r="T2000" s="11">
        <f t="shared" si="2147"/>
        <v>6.6525665942609038</v>
      </c>
      <c r="U2000" s="11">
        <f t="shared" si="2147"/>
        <v>6.6453248966728609</v>
      </c>
      <c r="V2000" s="11">
        <f t="shared" si="2147"/>
        <v>1.0313482482156928</v>
      </c>
      <c r="W2000" s="11">
        <f t="shared" si="2147"/>
        <v>-1.7502817648070419</v>
      </c>
      <c r="X2000" s="11">
        <f t="shared" si="2147"/>
        <v>-18.843647925749991</v>
      </c>
      <c r="Y2000" s="11">
        <f t="shared" si="2147"/>
        <v>12.690756609583389</v>
      </c>
      <c r="Z2000" s="11">
        <f t="shared" si="2147"/>
        <v>22.653330602218674</v>
      </c>
      <c r="AA2000" s="11">
        <f t="shared" si="2147"/>
        <v>3.1211332412135278</v>
      </c>
      <c r="AB2000" s="11">
        <f t="shared" si="2147"/>
        <v>3.7354216011665358</v>
      </c>
      <c r="AC2000" s="11">
        <f t="shared" si="2147"/>
        <v>0.33579984376355299</v>
      </c>
      <c r="AD2000" s="11">
        <f t="shared" si="2147"/>
        <v>0.76000468582448377</v>
      </c>
      <c r="AE2000" s="11">
        <f t="shared" si="2147"/>
        <v>4.8869396618027423</v>
      </c>
      <c r="AF2000" s="11">
        <f t="shared" si="2147"/>
        <v>15.762852913690907</v>
      </c>
      <c r="AG2000" s="11">
        <f t="shared" si="2147"/>
        <v>10.26440279811483</v>
      </c>
      <c r="AH2000" s="11">
        <f t="shared" si="2147"/>
        <v>6.6050188149896485</v>
      </c>
      <c r="AI2000" s="11">
        <f t="shared" si="2147"/>
        <v>-20.348356572560988</v>
      </c>
      <c r="AJ2000" s="11">
        <f t="shared" si="2147"/>
        <v>17.172045085999471</v>
      </c>
      <c r="AK2000" s="11">
        <f t="shared" si="2147"/>
        <v>17.417895116116171</v>
      </c>
      <c r="AL2000" s="11">
        <f t="shared" si="2147"/>
        <v>-13.194321879837602</v>
      </c>
    </row>
    <row r="2001" spans="1:38" ht="15">
      <c r="A2001" s="29">
        <v>2000</v>
      </c>
      <c r="B2001" s="23" t="s">
        <v>300</v>
      </c>
      <c r="C2001" s="23" t="s">
        <v>302</v>
      </c>
      <c r="D2001" s="7" t="s">
        <v>247</v>
      </c>
      <c r="E2001" s="10"/>
      <c r="F2001" s="11">
        <f t="shared" ref="F2001:AL2001" si="2148">F829/E829*100-100</f>
        <v>189.65909090909088</v>
      </c>
      <c r="G2001" s="11">
        <f t="shared" si="2148"/>
        <v>32.797175362887401</v>
      </c>
      <c r="H2001" s="11">
        <f t="shared" si="2148"/>
        <v>35.745937961595274</v>
      </c>
      <c r="I2001" s="11">
        <f t="shared" si="2148"/>
        <v>37.562568008705114</v>
      </c>
      <c r="J2001" s="11">
        <f t="shared" si="2148"/>
        <v>-47.50830564784053</v>
      </c>
      <c r="K2001" s="11">
        <f t="shared" si="2148"/>
        <v>36.3471971066908</v>
      </c>
      <c r="L2001" s="11">
        <f t="shared" si="2148"/>
        <v>-75.375773651635726</v>
      </c>
      <c r="M2001" s="11">
        <f t="shared" si="2148"/>
        <v>3.9497307001795434</v>
      </c>
      <c r="N2001" s="11">
        <f t="shared" si="2148"/>
        <v>85.146804835924002</v>
      </c>
      <c r="O2001" s="11">
        <f t="shared" si="2148"/>
        <v>-48.647388059701491</v>
      </c>
      <c r="P2001" s="11">
        <f t="shared" si="2148"/>
        <v>-100</v>
      </c>
      <c r="Q2001" s="11" t="e">
        <f t="shared" si="2148"/>
        <v>#DIV/0!</v>
      </c>
      <c r="R2001" s="11" t="e">
        <f t="shared" si="2148"/>
        <v>#DIV/0!</v>
      </c>
      <c r="S2001" s="11" t="e">
        <f t="shared" si="2148"/>
        <v>#DIV/0!</v>
      </c>
      <c r="T2001" s="11" t="e">
        <f t="shared" si="2148"/>
        <v>#DIV/0!</v>
      </c>
      <c r="U2001" s="11" t="e">
        <f t="shared" si="2148"/>
        <v>#DIV/0!</v>
      </c>
      <c r="V2001" s="11" t="e">
        <f t="shared" si="2148"/>
        <v>#DIV/0!</v>
      </c>
      <c r="W2001" s="11" t="e">
        <f t="shared" si="2148"/>
        <v>#DIV/0!</v>
      </c>
      <c r="X2001" s="11" t="e">
        <f t="shared" si="2148"/>
        <v>#DIV/0!</v>
      </c>
      <c r="Y2001" s="11" t="e">
        <f t="shared" si="2148"/>
        <v>#DIV/0!</v>
      </c>
      <c r="Z2001" s="11" t="e">
        <f t="shared" si="2148"/>
        <v>#DIV/0!</v>
      </c>
      <c r="AA2001" s="11" t="e">
        <f t="shared" si="2148"/>
        <v>#DIV/0!</v>
      </c>
      <c r="AB2001" s="11" t="e">
        <f t="shared" si="2148"/>
        <v>#DIV/0!</v>
      </c>
      <c r="AC2001" s="11" t="e">
        <f t="shared" si="2148"/>
        <v>#DIV/0!</v>
      </c>
      <c r="AD2001" s="11" t="e">
        <f t="shared" si="2148"/>
        <v>#DIV/0!</v>
      </c>
      <c r="AE2001" s="11" t="e">
        <f t="shared" si="2148"/>
        <v>#DIV/0!</v>
      </c>
      <c r="AF2001" s="11" t="e">
        <f t="shared" si="2148"/>
        <v>#DIV/0!</v>
      </c>
      <c r="AG2001" s="11" t="e">
        <f t="shared" si="2148"/>
        <v>#DIV/0!</v>
      </c>
      <c r="AH2001" s="11" t="e">
        <f t="shared" si="2148"/>
        <v>#DIV/0!</v>
      </c>
      <c r="AI2001" s="11" t="e">
        <f t="shared" si="2148"/>
        <v>#DIV/0!</v>
      </c>
      <c r="AJ2001" s="11" t="e">
        <f t="shared" si="2148"/>
        <v>#DIV/0!</v>
      </c>
      <c r="AK2001" s="11" t="e">
        <f t="shared" si="2148"/>
        <v>#DIV/0!</v>
      </c>
      <c r="AL2001" s="11" t="e">
        <f t="shared" si="2148"/>
        <v>#DIV/0!</v>
      </c>
    </row>
    <row r="2002" spans="1:38" ht="15">
      <c r="A2002" s="29">
        <v>2001</v>
      </c>
      <c r="B2002" s="23" t="s">
        <v>300</v>
      </c>
      <c r="C2002" s="23" t="s">
        <v>302</v>
      </c>
      <c r="D2002" s="7" t="s">
        <v>248</v>
      </c>
      <c r="E2002" s="10"/>
      <c r="F2002" s="11" t="e">
        <f t="shared" ref="F2002:AL2002" si="2149">F830/E830*100-100</f>
        <v>#DIV/0!</v>
      </c>
      <c r="G2002" s="11" t="e">
        <f t="shared" si="2149"/>
        <v>#DIV/0!</v>
      </c>
      <c r="H2002" s="11" t="e">
        <f t="shared" si="2149"/>
        <v>#DIV/0!</v>
      </c>
      <c r="I2002" s="11" t="e">
        <f t="shared" si="2149"/>
        <v>#DIV/0!</v>
      </c>
      <c r="J2002" s="11" t="e">
        <f t="shared" si="2149"/>
        <v>#DIV/0!</v>
      </c>
      <c r="K2002" s="11" t="e">
        <f t="shared" si="2149"/>
        <v>#DIV/0!</v>
      </c>
      <c r="L2002" s="11" t="e">
        <f t="shared" si="2149"/>
        <v>#DIV/0!</v>
      </c>
      <c r="M2002" s="11" t="e">
        <f t="shared" si="2149"/>
        <v>#DIV/0!</v>
      </c>
      <c r="N2002" s="11" t="e">
        <f t="shared" si="2149"/>
        <v>#DIV/0!</v>
      </c>
      <c r="O2002" s="11" t="e">
        <f t="shared" si="2149"/>
        <v>#DIV/0!</v>
      </c>
      <c r="P2002" s="11" t="e">
        <f t="shared" si="2149"/>
        <v>#DIV/0!</v>
      </c>
      <c r="Q2002" s="11">
        <f t="shared" si="2149"/>
        <v>844.02985074626872</v>
      </c>
      <c r="R2002" s="11">
        <f t="shared" si="2149"/>
        <v>-22.450592885375499</v>
      </c>
      <c r="S2002" s="11">
        <f t="shared" si="2149"/>
        <v>-2.3445463812436316</v>
      </c>
      <c r="T2002" s="11">
        <f t="shared" si="2149"/>
        <v>109.70772442588728</v>
      </c>
      <c r="U2002" s="11">
        <f t="shared" si="2149"/>
        <v>60.776505724240906</v>
      </c>
      <c r="V2002" s="11">
        <f t="shared" si="2149"/>
        <v>-33.962848297213625</v>
      </c>
      <c r="W2002" s="11">
        <f t="shared" si="2149"/>
        <v>-75.714955461790908</v>
      </c>
      <c r="X2002" s="11">
        <f t="shared" si="2149"/>
        <v>227.79922779922776</v>
      </c>
      <c r="Y2002" s="11">
        <f t="shared" si="2149"/>
        <v>-83.745583038869256</v>
      </c>
      <c r="Z2002" s="11">
        <f t="shared" si="2149"/>
        <v>-66.666666666666671</v>
      </c>
      <c r="AA2002" s="11">
        <f t="shared" si="2149"/>
        <v>-94.565217391304344</v>
      </c>
      <c r="AB2002" s="11">
        <f t="shared" si="2149"/>
        <v>320</v>
      </c>
      <c r="AC2002" s="11">
        <f t="shared" si="2149"/>
        <v>57.142857142857139</v>
      </c>
      <c r="AD2002" s="11">
        <f t="shared" si="2149"/>
        <v>109.09090909090909</v>
      </c>
      <c r="AE2002" s="11">
        <f t="shared" si="2149"/>
        <v>742.02898550724626</v>
      </c>
      <c r="AF2002" s="11">
        <f t="shared" si="2149"/>
        <v>-5.3356282271944906</v>
      </c>
      <c r="AG2002" s="11">
        <f t="shared" si="2149"/>
        <v>21.818181818181827</v>
      </c>
      <c r="AH2002" s="11">
        <f t="shared" si="2149"/>
        <v>-64.328358208955223</v>
      </c>
      <c r="AI2002" s="11">
        <f t="shared" si="2149"/>
        <v>270.71129707112971</v>
      </c>
      <c r="AJ2002" s="11">
        <f t="shared" si="2149"/>
        <v>-4.2889390519187316</v>
      </c>
      <c r="AK2002" s="11">
        <f t="shared" si="2149"/>
        <v>-59.080188679245282</v>
      </c>
      <c r="AL2002" s="11">
        <f t="shared" si="2149"/>
        <v>27.665706051873201</v>
      </c>
    </row>
    <row r="2003" spans="1:38" ht="15">
      <c r="A2003" s="29">
        <v>2002</v>
      </c>
      <c r="B2003" s="23" t="s">
        <v>300</v>
      </c>
      <c r="C2003" s="23" t="s">
        <v>302</v>
      </c>
      <c r="D2003" s="7" t="s">
        <v>249</v>
      </c>
      <c r="E2003" s="10"/>
      <c r="F2003" s="11" t="e">
        <f t="shared" ref="F2003:AL2003" si="2150">F831/E831*100-100</f>
        <v>#DIV/0!</v>
      </c>
      <c r="G2003" s="11" t="e">
        <f t="shared" si="2150"/>
        <v>#DIV/0!</v>
      </c>
      <c r="H2003" s="11" t="e">
        <f t="shared" si="2150"/>
        <v>#DIV/0!</v>
      </c>
      <c r="I2003" s="11" t="e">
        <f t="shared" si="2150"/>
        <v>#DIV/0!</v>
      </c>
      <c r="J2003" s="11">
        <f t="shared" si="2150"/>
        <v>41.071428571428584</v>
      </c>
      <c r="K2003" s="11">
        <f t="shared" si="2150"/>
        <v>-40.506329113924053</v>
      </c>
      <c r="L2003" s="11">
        <f t="shared" si="2150"/>
        <v>1521.2765957446809</v>
      </c>
      <c r="M2003" s="11">
        <f t="shared" si="2150"/>
        <v>62.664041994750676</v>
      </c>
      <c r="N2003" s="11">
        <f t="shared" si="2150"/>
        <v>53.126260588947162</v>
      </c>
      <c r="O2003" s="11">
        <f t="shared" si="2150"/>
        <v>73.261327713382514</v>
      </c>
      <c r="P2003" s="11">
        <f t="shared" si="2150"/>
        <v>-9.3659723278090325</v>
      </c>
      <c r="Q2003" s="11">
        <f t="shared" si="2150"/>
        <v>-1.3756081194430436</v>
      </c>
      <c r="R2003" s="11">
        <f t="shared" si="2150"/>
        <v>-45.534954924306859</v>
      </c>
      <c r="S2003" s="11">
        <f t="shared" si="2150"/>
        <v>-71.830106183635223</v>
      </c>
      <c r="T2003" s="11">
        <f t="shared" si="2150"/>
        <v>7.206208425720618</v>
      </c>
      <c r="U2003" s="11">
        <f t="shared" si="2150"/>
        <v>-61.633919338159252</v>
      </c>
      <c r="V2003" s="11">
        <f t="shared" si="2150"/>
        <v>104.04312668463612</v>
      </c>
      <c r="W2003" s="11">
        <f t="shared" si="2150"/>
        <v>-41.083223249669757</v>
      </c>
      <c r="X2003" s="11">
        <f t="shared" si="2150"/>
        <v>-27.578475336322867</v>
      </c>
      <c r="Y2003" s="11">
        <f t="shared" si="2150"/>
        <v>-89.473684210526315</v>
      </c>
      <c r="Z2003" s="11">
        <f t="shared" si="2150"/>
        <v>11997.058823529411</v>
      </c>
      <c r="AA2003" s="11">
        <f t="shared" si="2150"/>
        <v>-78.604424993921711</v>
      </c>
      <c r="AB2003" s="11">
        <f t="shared" si="2150"/>
        <v>8.068181818181813</v>
      </c>
      <c r="AC2003" s="11">
        <f t="shared" si="2150"/>
        <v>-89.169295478443743</v>
      </c>
      <c r="AD2003" s="11">
        <f t="shared" si="2150"/>
        <v>205.82524271844659</v>
      </c>
      <c r="AE2003" s="11">
        <f t="shared" si="2150"/>
        <v>1221.9047619047619</v>
      </c>
      <c r="AF2003" s="11">
        <f t="shared" si="2150"/>
        <v>-85.878962536023053</v>
      </c>
      <c r="AG2003" s="11">
        <f t="shared" si="2150"/>
        <v>-34.013605442176882</v>
      </c>
      <c r="AH2003" s="11">
        <f t="shared" si="2150"/>
        <v>46.13402061855669</v>
      </c>
      <c r="AI2003" s="11">
        <f t="shared" si="2150"/>
        <v>507.93650793650795</v>
      </c>
      <c r="AJ2003" s="11">
        <f t="shared" si="2150"/>
        <v>-80.73687264287787</v>
      </c>
      <c r="AK2003" s="11">
        <f t="shared" si="2150"/>
        <v>-100</v>
      </c>
      <c r="AL2003" s="11" t="e">
        <f t="shared" si="2150"/>
        <v>#DIV/0!</v>
      </c>
    </row>
    <row r="2004" spans="1:38" ht="15">
      <c r="A2004" s="29">
        <v>2003</v>
      </c>
      <c r="B2004" s="23" t="s">
        <v>300</v>
      </c>
      <c r="C2004" s="23" t="s">
        <v>302</v>
      </c>
      <c r="D2004" s="7" t="s">
        <v>250</v>
      </c>
      <c r="E2004" s="10"/>
      <c r="F2004" s="11" t="e">
        <f t="shared" ref="F2004:AL2004" si="2151">F832/E832*100-100</f>
        <v>#DIV/0!</v>
      </c>
      <c r="G2004" s="11" t="e">
        <f t="shared" si="2151"/>
        <v>#DIV/0!</v>
      </c>
      <c r="H2004" s="11" t="e">
        <f t="shared" si="2151"/>
        <v>#DIV/0!</v>
      </c>
      <c r="I2004" s="11" t="e">
        <f t="shared" si="2151"/>
        <v>#DIV/0!</v>
      </c>
      <c r="J2004" s="11" t="e">
        <f t="shared" si="2151"/>
        <v>#DIV/0!</v>
      </c>
      <c r="K2004" s="11" t="e">
        <f t="shared" si="2151"/>
        <v>#DIV/0!</v>
      </c>
      <c r="L2004" s="11" t="e">
        <f t="shared" si="2151"/>
        <v>#DIV/0!</v>
      </c>
      <c r="M2004" s="11" t="e">
        <f t="shared" si="2151"/>
        <v>#DIV/0!</v>
      </c>
      <c r="N2004" s="11" t="e">
        <f t="shared" si="2151"/>
        <v>#DIV/0!</v>
      </c>
      <c r="O2004" s="11" t="e">
        <f t="shared" si="2151"/>
        <v>#DIV/0!</v>
      </c>
      <c r="P2004" s="11" t="e">
        <f t="shared" si="2151"/>
        <v>#DIV/0!</v>
      </c>
      <c r="Q2004" s="11">
        <f t="shared" si="2151"/>
        <v>-17.837837837837839</v>
      </c>
      <c r="R2004" s="11">
        <f t="shared" si="2151"/>
        <v>-26.973684210526315</v>
      </c>
      <c r="S2004" s="11">
        <f t="shared" si="2151"/>
        <v>2.1021021021021085</v>
      </c>
      <c r="T2004" s="11">
        <f t="shared" si="2151"/>
        <v>-22.058823529411768</v>
      </c>
      <c r="U2004" s="11">
        <f t="shared" si="2151"/>
        <v>5.6603773584905639</v>
      </c>
      <c r="V2004" s="11">
        <f t="shared" si="2151"/>
        <v>-23.214285714285708</v>
      </c>
      <c r="W2004" s="11">
        <f t="shared" si="2151"/>
        <v>-2.7906976744186096</v>
      </c>
      <c r="X2004" s="11">
        <f t="shared" si="2151"/>
        <v>7.1770334928229715</v>
      </c>
      <c r="Y2004" s="11">
        <f t="shared" si="2151"/>
        <v>-44.642857142857139</v>
      </c>
      <c r="Z2004" s="11">
        <f t="shared" si="2151"/>
        <v>-14.516129032258064</v>
      </c>
      <c r="AA2004" s="11">
        <f t="shared" si="2151"/>
        <v>-24.528301886792448</v>
      </c>
      <c r="AB2004" s="11">
        <f t="shared" si="2151"/>
        <v>31.25</v>
      </c>
      <c r="AC2004" s="11">
        <f t="shared" si="2151"/>
        <v>5.7142857142857224</v>
      </c>
      <c r="AD2004" s="11">
        <f t="shared" si="2151"/>
        <v>-6.3063063063063112</v>
      </c>
      <c r="AE2004" s="11">
        <f t="shared" si="2151"/>
        <v>38.461538461538453</v>
      </c>
      <c r="AF2004" s="11">
        <f t="shared" si="2151"/>
        <v>-39.583333333333336</v>
      </c>
      <c r="AG2004" s="11">
        <f t="shared" si="2151"/>
        <v>10.34482758620689</v>
      </c>
      <c r="AH2004" s="11">
        <f t="shared" si="2151"/>
        <v>-8.3333333333333428</v>
      </c>
      <c r="AI2004" s="11">
        <f t="shared" si="2151"/>
        <v>-61.363636363636367</v>
      </c>
      <c r="AJ2004" s="11">
        <f t="shared" si="2151"/>
        <v>167.64705882352939</v>
      </c>
      <c r="AK2004" s="11">
        <f t="shared" si="2151"/>
        <v>-100</v>
      </c>
      <c r="AL2004" s="11" t="e">
        <f t="shared" si="2151"/>
        <v>#DIV/0!</v>
      </c>
    </row>
    <row r="2005" spans="1:38" ht="15">
      <c r="A2005" s="29">
        <v>2004</v>
      </c>
      <c r="B2005" s="23" t="s">
        <v>300</v>
      </c>
      <c r="C2005" s="23" t="s">
        <v>302</v>
      </c>
      <c r="D2005" s="7" t="s">
        <v>251</v>
      </c>
      <c r="E2005" s="10"/>
      <c r="F2005" s="11" t="e">
        <f t="shared" ref="F2005:AL2005" si="2152">F833/E833*100-100</f>
        <v>#DIV/0!</v>
      </c>
      <c r="G2005" s="11" t="e">
        <f t="shared" si="2152"/>
        <v>#DIV/0!</v>
      </c>
      <c r="H2005" s="11" t="e">
        <f t="shared" si="2152"/>
        <v>#DIV/0!</v>
      </c>
      <c r="I2005" s="11" t="e">
        <f t="shared" si="2152"/>
        <v>#DIV/0!</v>
      </c>
      <c r="J2005" s="11" t="e">
        <f t="shared" si="2152"/>
        <v>#DIV/0!</v>
      </c>
      <c r="K2005" s="11">
        <f t="shared" si="2152"/>
        <v>-100</v>
      </c>
      <c r="L2005" s="11" t="e">
        <f t="shared" si="2152"/>
        <v>#DIV/0!</v>
      </c>
      <c r="M2005" s="11">
        <f t="shared" si="2152"/>
        <v>1988.6363636363635</v>
      </c>
      <c r="N2005" s="11">
        <f t="shared" si="2152"/>
        <v>-95.973884657236127</v>
      </c>
      <c r="O2005" s="11">
        <f t="shared" si="2152"/>
        <v>448.64864864864865</v>
      </c>
      <c r="P2005" s="11">
        <f t="shared" si="2152"/>
        <v>4589.1625615763542</v>
      </c>
      <c r="Q2005" s="11">
        <f t="shared" si="2152"/>
        <v>-97.394684315579369</v>
      </c>
      <c r="R2005" s="11">
        <f t="shared" si="2152"/>
        <v>971.37096774193537</v>
      </c>
      <c r="S2005" s="11">
        <f t="shared" si="2152"/>
        <v>-91.719984945427171</v>
      </c>
      <c r="T2005" s="11">
        <f t="shared" si="2152"/>
        <v>308.18181818181819</v>
      </c>
      <c r="U2005" s="11">
        <f t="shared" si="2152"/>
        <v>-46.547884187082403</v>
      </c>
      <c r="V2005" s="11">
        <f t="shared" si="2152"/>
        <v>9.5833333333333428</v>
      </c>
      <c r="W2005" s="11">
        <f t="shared" si="2152"/>
        <v>-65.019011406844101</v>
      </c>
      <c r="X2005" s="11">
        <f t="shared" si="2152"/>
        <v>52.173913043478279</v>
      </c>
      <c r="Y2005" s="11">
        <f t="shared" si="2152"/>
        <v>-18.928571428571431</v>
      </c>
      <c r="Z2005" s="11">
        <f t="shared" si="2152"/>
        <v>44.933920704845804</v>
      </c>
      <c r="AA2005" s="11">
        <f t="shared" si="2152"/>
        <v>-57.446808510638299</v>
      </c>
      <c r="AB2005" s="11">
        <f t="shared" si="2152"/>
        <v>12.142857142857139</v>
      </c>
      <c r="AC2005" s="11">
        <f t="shared" si="2152"/>
        <v>-45.859872611464972</v>
      </c>
      <c r="AD2005" s="11">
        <f t="shared" si="2152"/>
        <v>245.88235294117646</v>
      </c>
      <c r="AE2005" s="11">
        <f t="shared" si="2152"/>
        <v>-75.850340136054427</v>
      </c>
      <c r="AF2005" s="11">
        <f t="shared" si="2152"/>
        <v>36.619718309859138</v>
      </c>
      <c r="AG2005" s="11">
        <f t="shared" si="2152"/>
        <v>158.76288659793818</v>
      </c>
      <c r="AH2005" s="11">
        <f t="shared" si="2152"/>
        <v>-78.486055776892428</v>
      </c>
      <c r="AI2005" s="11">
        <f t="shared" si="2152"/>
        <v>133.33333333333334</v>
      </c>
      <c r="AJ2005" s="11">
        <f t="shared" si="2152"/>
        <v>231.74603174603175</v>
      </c>
      <c r="AK2005" s="11">
        <f t="shared" si="2152"/>
        <v>-100</v>
      </c>
      <c r="AL2005" s="11" t="e">
        <f t="shared" si="2152"/>
        <v>#DIV/0!</v>
      </c>
    </row>
    <row r="2006" spans="1:38" ht="15">
      <c r="A2006" s="29">
        <v>2005</v>
      </c>
      <c r="B2006" s="23" t="s">
        <v>300</v>
      </c>
      <c r="C2006" s="23" t="s">
        <v>302</v>
      </c>
      <c r="D2006" s="7" t="s">
        <v>252</v>
      </c>
      <c r="E2006" s="10"/>
      <c r="F2006" s="11">
        <f t="shared" ref="F2006:AL2006" si="2153">F834/E834*100-100</f>
        <v>-16.328399640496485</v>
      </c>
      <c r="G2006" s="11">
        <f t="shared" si="2153"/>
        <v>-1.6418184413942214</v>
      </c>
      <c r="H2006" s="11">
        <f t="shared" si="2153"/>
        <v>-6.9761815894607224</v>
      </c>
      <c r="I2006" s="11">
        <f t="shared" si="2153"/>
        <v>40.059441988334498</v>
      </c>
      <c r="J2006" s="11">
        <f t="shared" si="2153"/>
        <v>33.122722136456957</v>
      </c>
      <c r="K2006" s="11">
        <f t="shared" si="2153"/>
        <v>-22.201366887839484</v>
      </c>
      <c r="L2006" s="11">
        <f t="shared" si="2153"/>
        <v>6.6733598328074351</v>
      </c>
      <c r="M2006" s="11">
        <f t="shared" si="2153"/>
        <v>-12.468547721030291</v>
      </c>
      <c r="N2006" s="11">
        <f t="shared" si="2153"/>
        <v>8.1959119186333567</v>
      </c>
      <c r="O2006" s="11">
        <f t="shared" si="2153"/>
        <v>-24.425278614381469</v>
      </c>
      <c r="P2006" s="11">
        <f t="shared" si="2153"/>
        <v>-7.800581001388764</v>
      </c>
      <c r="Q2006" s="11">
        <f t="shared" si="2153"/>
        <v>-28.8737211299172</v>
      </c>
      <c r="R2006" s="11">
        <f t="shared" si="2153"/>
        <v>40.402676324350864</v>
      </c>
      <c r="S2006" s="11">
        <f t="shared" si="2153"/>
        <v>32.891036010434448</v>
      </c>
      <c r="T2006" s="11">
        <f t="shared" si="2153"/>
        <v>3.1588413012605798</v>
      </c>
      <c r="U2006" s="11">
        <f t="shared" si="2153"/>
        <v>22.230490384717598</v>
      </c>
      <c r="V2006" s="11">
        <f t="shared" si="2153"/>
        <v>-8.1400405284351365</v>
      </c>
      <c r="W2006" s="11">
        <f t="shared" si="2153"/>
        <v>20.691336517659749</v>
      </c>
      <c r="X2006" s="11">
        <f t="shared" si="2153"/>
        <v>-27.234538266026547</v>
      </c>
      <c r="Y2006" s="11">
        <f t="shared" si="2153"/>
        <v>35.908299508939876</v>
      </c>
      <c r="Z2006" s="11">
        <f t="shared" si="2153"/>
        <v>48.199561342624719</v>
      </c>
      <c r="AA2006" s="11">
        <f t="shared" si="2153"/>
        <v>31.110635336937321</v>
      </c>
      <c r="AB2006" s="11">
        <f t="shared" si="2153"/>
        <v>-44.185030658817567</v>
      </c>
      <c r="AC2006" s="11">
        <f t="shared" si="2153"/>
        <v>18.318692812369704</v>
      </c>
      <c r="AD2006" s="11">
        <f t="shared" si="2153"/>
        <v>-2.1218855572692803</v>
      </c>
      <c r="AE2006" s="11">
        <f t="shared" si="2153"/>
        <v>-37.823840741723188</v>
      </c>
      <c r="AF2006" s="11">
        <f t="shared" si="2153"/>
        <v>12.696808402576039</v>
      </c>
      <c r="AG2006" s="11">
        <f t="shared" si="2153"/>
        <v>5.8069051921889638</v>
      </c>
      <c r="AH2006" s="11">
        <f t="shared" si="2153"/>
        <v>-17.602310287252536</v>
      </c>
      <c r="AI2006" s="11">
        <f t="shared" si="2153"/>
        <v>-15.168777461876459</v>
      </c>
      <c r="AJ2006" s="11">
        <f t="shared" si="2153"/>
        <v>32.185294870388645</v>
      </c>
      <c r="AK2006" s="11">
        <f t="shared" si="2153"/>
        <v>10.280098098873339</v>
      </c>
      <c r="AL2006" s="11">
        <f t="shared" si="2153"/>
        <v>8.7879978597465112</v>
      </c>
    </row>
    <row r="2007" spans="1:38" ht="15">
      <c r="A2007" s="29">
        <v>2006</v>
      </c>
      <c r="B2007" s="23" t="s">
        <v>300</v>
      </c>
      <c r="C2007" s="23" t="s">
        <v>302</v>
      </c>
      <c r="D2007" s="7" t="s">
        <v>253</v>
      </c>
      <c r="E2007" s="10"/>
      <c r="F2007" s="11">
        <f t="shared" ref="F2007:AL2007" si="2154">F835/E835*100-100</f>
        <v>-100</v>
      </c>
      <c r="G2007" s="11" t="e">
        <f t="shared" si="2154"/>
        <v>#DIV/0!</v>
      </c>
      <c r="H2007" s="11">
        <f t="shared" si="2154"/>
        <v>-28.571428571428569</v>
      </c>
      <c r="I2007" s="11">
        <f t="shared" si="2154"/>
        <v>42180</v>
      </c>
      <c r="J2007" s="11">
        <f t="shared" si="2154"/>
        <v>-99.952696310312206</v>
      </c>
      <c r="K2007" s="11">
        <f t="shared" si="2154"/>
        <v>-100</v>
      </c>
      <c r="L2007" s="11" t="e">
        <f t="shared" si="2154"/>
        <v>#DIV/0!</v>
      </c>
      <c r="M2007" s="11" t="e">
        <f t="shared" si="2154"/>
        <v>#DIV/0!</v>
      </c>
      <c r="N2007" s="11">
        <f t="shared" si="2154"/>
        <v>1600</v>
      </c>
      <c r="O2007" s="11">
        <f t="shared" si="2154"/>
        <v>113.23529411764704</v>
      </c>
      <c r="P2007" s="11">
        <f t="shared" si="2154"/>
        <v>-71.034482758620683</v>
      </c>
      <c r="Q2007" s="11">
        <f t="shared" si="2154"/>
        <v>2538.0952380952381</v>
      </c>
      <c r="R2007" s="11">
        <f t="shared" si="2154"/>
        <v>96.93140794223828</v>
      </c>
      <c r="S2007" s="11">
        <f t="shared" si="2154"/>
        <v>-45.600366636113655</v>
      </c>
      <c r="T2007" s="11">
        <f t="shared" si="2154"/>
        <v>-41.954507160909863</v>
      </c>
      <c r="U2007" s="11">
        <f t="shared" si="2154"/>
        <v>10.159651669085633</v>
      </c>
      <c r="V2007" s="11">
        <f t="shared" si="2154"/>
        <v>27.272727272727266</v>
      </c>
      <c r="W2007" s="11">
        <f t="shared" si="2154"/>
        <v>-83.747412008281572</v>
      </c>
      <c r="X2007" s="11">
        <f t="shared" si="2154"/>
        <v>192.35668789808915</v>
      </c>
      <c r="Y2007" s="11">
        <f t="shared" si="2154"/>
        <v>-98.474945533769059</v>
      </c>
      <c r="Z2007" s="11">
        <f t="shared" si="2154"/>
        <v>314.28571428571433</v>
      </c>
      <c r="AA2007" s="11">
        <f t="shared" si="2154"/>
        <v>-44.827586206896555</v>
      </c>
      <c r="AB2007" s="11">
        <f t="shared" si="2154"/>
        <v>400</v>
      </c>
      <c r="AC2007" s="11">
        <f t="shared" si="2154"/>
        <v>7.5</v>
      </c>
      <c r="AD2007" s="11">
        <f t="shared" si="2154"/>
        <v>-37.209302325581397</v>
      </c>
      <c r="AE2007" s="11">
        <f t="shared" si="2154"/>
        <v>-38.888888888888886</v>
      </c>
      <c r="AF2007" s="11">
        <f t="shared" si="2154"/>
        <v>-75.757575757575751</v>
      </c>
      <c r="AG2007" s="11">
        <f t="shared" si="2154"/>
        <v>125</v>
      </c>
      <c r="AH2007" s="11">
        <f t="shared" si="2154"/>
        <v>1250</v>
      </c>
      <c r="AI2007" s="11">
        <f t="shared" si="2154"/>
        <v>-98.353909465020578</v>
      </c>
      <c r="AJ2007" s="11">
        <f t="shared" si="2154"/>
        <v>1450</v>
      </c>
      <c r="AK2007" s="11">
        <f t="shared" si="2154"/>
        <v>-100</v>
      </c>
      <c r="AL2007" s="11" t="e">
        <f t="shared" si="2154"/>
        <v>#DIV/0!</v>
      </c>
    </row>
    <row r="2008" spans="1:38" ht="15">
      <c r="A2008" s="29">
        <v>2007</v>
      </c>
      <c r="B2008" s="23" t="s">
        <v>300</v>
      </c>
      <c r="C2008" s="23" t="s">
        <v>302</v>
      </c>
      <c r="D2008" s="7" t="s">
        <v>254</v>
      </c>
      <c r="E2008" s="10"/>
      <c r="F2008" s="11">
        <f t="shared" ref="F2008:AL2008" si="2155">F836/E836*100-100</f>
        <v>542.1841541755889</v>
      </c>
      <c r="G2008" s="11">
        <f t="shared" si="2155"/>
        <v>-91.497165721907308</v>
      </c>
      <c r="H2008" s="11">
        <f t="shared" si="2155"/>
        <v>640.78431372549028</v>
      </c>
      <c r="I2008" s="11">
        <f t="shared" si="2155"/>
        <v>-0.37056643726839411</v>
      </c>
      <c r="J2008" s="11">
        <f t="shared" si="2155"/>
        <v>8.9798087141339096</v>
      </c>
      <c r="K2008" s="11">
        <f t="shared" si="2155"/>
        <v>-58.117991223793268</v>
      </c>
      <c r="L2008" s="11">
        <f t="shared" si="2155"/>
        <v>36.786961583236319</v>
      </c>
      <c r="M2008" s="11">
        <f t="shared" si="2155"/>
        <v>-9.7872340425531945</v>
      </c>
      <c r="N2008" s="11">
        <f t="shared" si="2155"/>
        <v>25.566037735849065</v>
      </c>
      <c r="O2008" s="11">
        <f t="shared" si="2155"/>
        <v>154.54545454545453</v>
      </c>
      <c r="P2008" s="11">
        <f t="shared" si="2155"/>
        <v>-100</v>
      </c>
      <c r="Q2008" s="11" t="e">
        <f t="shared" si="2155"/>
        <v>#DIV/0!</v>
      </c>
      <c r="R2008" s="11" t="e">
        <f t="shared" si="2155"/>
        <v>#DIV/0!</v>
      </c>
      <c r="S2008" s="11" t="e">
        <f t="shared" si="2155"/>
        <v>#DIV/0!</v>
      </c>
      <c r="T2008" s="11" t="e">
        <f t="shared" si="2155"/>
        <v>#DIV/0!</v>
      </c>
      <c r="U2008" s="11" t="e">
        <f t="shared" si="2155"/>
        <v>#DIV/0!</v>
      </c>
      <c r="V2008" s="11" t="e">
        <f t="shared" si="2155"/>
        <v>#DIV/0!</v>
      </c>
      <c r="W2008" s="11" t="e">
        <f t="shared" si="2155"/>
        <v>#DIV/0!</v>
      </c>
      <c r="X2008" s="11" t="e">
        <f t="shared" si="2155"/>
        <v>#DIV/0!</v>
      </c>
      <c r="Y2008" s="11" t="e">
        <f t="shared" si="2155"/>
        <v>#DIV/0!</v>
      </c>
      <c r="Z2008" s="11" t="e">
        <f t="shared" si="2155"/>
        <v>#DIV/0!</v>
      </c>
      <c r="AA2008" s="11" t="e">
        <f t="shared" si="2155"/>
        <v>#DIV/0!</v>
      </c>
      <c r="AB2008" s="11" t="e">
        <f t="shared" si="2155"/>
        <v>#DIV/0!</v>
      </c>
      <c r="AC2008" s="11" t="e">
        <f t="shared" si="2155"/>
        <v>#DIV/0!</v>
      </c>
      <c r="AD2008" s="11" t="e">
        <f t="shared" si="2155"/>
        <v>#DIV/0!</v>
      </c>
      <c r="AE2008" s="11" t="e">
        <f t="shared" si="2155"/>
        <v>#DIV/0!</v>
      </c>
      <c r="AF2008" s="11" t="e">
        <f t="shared" si="2155"/>
        <v>#DIV/0!</v>
      </c>
      <c r="AG2008" s="11" t="e">
        <f t="shared" si="2155"/>
        <v>#DIV/0!</v>
      </c>
      <c r="AH2008" s="11" t="e">
        <f t="shared" si="2155"/>
        <v>#DIV/0!</v>
      </c>
      <c r="AI2008" s="11" t="e">
        <f t="shared" si="2155"/>
        <v>#DIV/0!</v>
      </c>
      <c r="AJ2008" s="11" t="e">
        <f t="shared" si="2155"/>
        <v>#DIV/0!</v>
      </c>
      <c r="AK2008" s="11" t="e">
        <f t="shared" si="2155"/>
        <v>#DIV/0!</v>
      </c>
      <c r="AL2008" s="11" t="e">
        <f t="shared" si="2155"/>
        <v>#DIV/0!</v>
      </c>
    </row>
    <row r="2009" spans="1:38" ht="15">
      <c r="A2009" s="29">
        <v>2008</v>
      </c>
      <c r="B2009" s="23" t="s">
        <v>300</v>
      </c>
      <c r="C2009" s="23" t="s">
        <v>302</v>
      </c>
      <c r="D2009" s="7" t="s">
        <v>255</v>
      </c>
      <c r="E2009" s="10"/>
      <c r="F2009" s="11">
        <f t="shared" ref="F2009:AL2009" si="2156">F837/E837*100-100</f>
        <v>22.151260504201687</v>
      </c>
      <c r="G2009" s="11">
        <f t="shared" si="2156"/>
        <v>40.451293340671441</v>
      </c>
      <c r="H2009" s="11">
        <f t="shared" si="2156"/>
        <v>-27.547021943573668</v>
      </c>
      <c r="I2009" s="11">
        <f t="shared" si="2156"/>
        <v>-9.1400757166035618</v>
      </c>
      <c r="J2009" s="11">
        <f t="shared" si="2156"/>
        <v>-22.083333333333329</v>
      </c>
      <c r="K2009" s="11">
        <f t="shared" si="2156"/>
        <v>-27.272727272727266</v>
      </c>
      <c r="L2009" s="11">
        <f t="shared" si="2156"/>
        <v>309.61134453781511</v>
      </c>
      <c r="M2009" s="11">
        <f t="shared" si="2156"/>
        <v>28.683164508270295</v>
      </c>
      <c r="N2009" s="11">
        <f t="shared" si="2156"/>
        <v>-46.153846153846153</v>
      </c>
      <c r="O2009" s="11">
        <f t="shared" si="2156"/>
        <v>-47.649888971132491</v>
      </c>
      <c r="P2009" s="11">
        <f t="shared" si="2156"/>
        <v>-20.820077765995052</v>
      </c>
      <c r="Q2009" s="11">
        <f t="shared" si="2156"/>
        <v>-27.723214285714278</v>
      </c>
      <c r="R2009" s="11">
        <f t="shared" si="2156"/>
        <v>40.827671402100066</v>
      </c>
      <c r="S2009" s="11">
        <f t="shared" si="2156"/>
        <v>74.385964912280713</v>
      </c>
      <c r="T2009" s="11">
        <f t="shared" si="2156"/>
        <v>3.9235412474849056</v>
      </c>
      <c r="U2009" s="11">
        <f t="shared" si="2156"/>
        <v>-22.507260406582773</v>
      </c>
      <c r="V2009" s="11">
        <f t="shared" si="2156"/>
        <v>-7.4016239850093655</v>
      </c>
      <c r="W2009" s="11">
        <f t="shared" si="2156"/>
        <v>-5.7335581787521051</v>
      </c>
      <c r="X2009" s="11">
        <f t="shared" si="2156"/>
        <v>-54.883720930232563</v>
      </c>
      <c r="Y2009" s="11">
        <f t="shared" si="2156"/>
        <v>154.48057097541633</v>
      </c>
      <c r="Z2009" s="11">
        <f t="shared" si="2156"/>
        <v>67.871611093798691</v>
      </c>
      <c r="AA2009" s="11">
        <f t="shared" si="2156"/>
        <v>-12.882866159272325</v>
      </c>
      <c r="AB2009" s="11">
        <f t="shared" si="2156"/>
        <v>217.53675687193692</v>
      </c>
      <c r="AC2009" s="11">
        <f t="shared" si="2156"/>
        <v>-87.216481009260505</v>
      </c>
      <c r="AD2009" s="11">
        <f t="shared" si="2156"/>
        <v>-49.238845144356958</v>
      </c>
      <c r="AE2009" s="11">
        <f t="shared" si="2156"/>
        <v>207.44570837642192</v>
      </c>
      <c r="AF2009" s="11">
        <f t="shared" si="2156"/>
        <v>133.16515304406323</v>
      </c>
      <c r="AG2009" s="11">
        <f t="shared" si="2156"/>
        <v>-95.268320830929028</v>
      </c>
      <c r="AH2009" s="11">
        <f t="shared" si="2156"/>
        <v>26.524390243902431</v>
      </c>
      <c r="AI2009" s="11">
        <f t="shared" si="2156"/>
        <v>-32.771084337349393</v>
      </c>
      <c r="AJ2009" s="11">
        <f t="shared" si="2156"/>
        <v>639.42652329749103</v>
      </c>
      <c r="AK2009" s="11">
        <f t="shared" si="2156"/>
        <v>68.783325254483771</v>
      </c>
      <c r="AL2009" s="11">
        <f t="shared" si="2156"/>
        <v>-38.426191843767953</v>
      </c>
    </row>
    <row r="2010" spans="1:38" ht="15">
      <c r="A2010" s="29">
        <v>2009</v>
      </c>
      <c r="B2010" s="23" t="s">
        <v>300</v>
      </c>
      <c r="C2010" s="23" t="s">
        <v>302</v>
      </c>
      <c r="D2010" s="7" t="s">
        <v>256</v>
      </c>
      <c r="E2010" s="10"/>
      <c r="F2010" s="11">
        <f t="shared" ref="F2010:AL2010" si="2157">F838/E838*100-100</f>
        <v>-41.326530612244895</v>
      </c>
      <c r="G2010" s="11">
        <f t="shared" si="2157"/>
        <v>22.391304347826079</v>
      </c>
      <c r="H2010" s="11">
        <f t="shared" si="2157"/>
        <v>-31.261101243339255</v>
      </c>
      <c r="I2010" s="11">
        <f t="shared" si="2157"/>
        <v>-19.444444444444443</v>
      </c>
      <c r="J2010" s="11">
        <f t="shared" si="2157"/>
        <v>11.868484362469928</v>
      </c>
      <c r="K2010" s="11">
        <f t="shared" si="2157"/>
        <v>181.14695340501794</v>
      </c>
      <c r="L2010" s="11">
        <f t="shared" si="2157"/>
        <v>14.635390107088227</v>
      </c>
      <c r="M2010" s="11">
        <f t="shared" si="2157"/>
        <v>-0.53380782918149805</v>
      </c>
      <c r="N2010" s="11">
        <f t="shared" si="2157"/>
        <v>111.80679785330949</v>
      </c>
      <c r="O2010" s="11">
        <f t="shared" si="2157"/>
        <v>-75.80236486486487</v>
      </c>
      <c r="P2010" s="11">
        <f t="shared" si="2157"/>
        <v>29.973821989528801</v>
      </c>
      <c r="Q2010" s="11">
        <f t="shared" si="2157"/>
        <v>8.7948976166498909</v>
      </c>
      <c r="R2010" s="11">
        <f t="shared" si="2157"/>
        <v>-36.65535328602283</v>
      </c>
      <c r="S2010" s="11">
        <f t="shared" si="2157"/>
        <v>-14.807598636142231</v>
      </c>
      <c r="T2010" s="11">
        <f t="shared" si="2157"/>
        <v>12.064036592338482</v>
      </c>
      <c r="U2010" s="11">
        <f t="shared" si="2157"/>
        <v>-63.163265306122454</v>
      </c>
      <c r="V2010" s="11">
        <f t="shared" si="2157"/>
        <v>8.0332409972299104</v>
      </c>
      <c r="W2010" s="11">
        <f t="shared" si="2157"/>
        <v>23.589743589743591</v>
      </c>
      <c r="X2010" s="11">
        <f t="shared" si="2157"/>
        <v>-49.585062240663902</v>
      </c>
      <c r="Y2010" s="11">
        <f t="shared" si="2157"/>
        <v>8.0246913580246826</v>
      </c>
      <c r="Z2010" s="11">
        <f t="shared" si="2157"/>
        <v>48.952380952380935</v>
      </c>
      <c r="AA2010" s="11">
        <f t="shared" si="2157"/>
        <v>-57.672634271099746</v>
      </c>
      <c r="AB2010" s="11">
        <f t="shared" si="2157"/>
        <v>144.41087613293053</v>
      </c>
      <c r="AC2010" s="11">
        <f t="shared" si="2157"/>
        <v>59.703337453646498</v>
      </c>
      <c r="AD2010" s="11">
        <f t="shared" si="2157"/>
        <v>-16.56346749226006</v>
      </c>
      <c r="AE2010" s="11">
        <f t="shared" si="2157"/>
        <v>44.063079777365488</v>
      </c>
      <c r="AF2010" s="11">
        <f t="shared" si="2157"/>
        <v>-54.797166773985836</v>
      </c>
      <c r="AG2010" s="11">
        <f t="shared" si="2157"/>
        <v>201.99430199430196</v>
      </c>
      <c r="AH2010" s="11">
        <f t="shared" si="2157"/>
        <v>48.915094339622641</v>
      </c>
      <c r="AI2010" s="11">
        <f t="shared" si="2157"/>
        <v>-84.320557491289208</v>
      </c>
      <c r="AJ2010" s="11">
        <f t="shared" si="2157"/>
        <v>463.43434343434342</v>
      </c>
      <c r="AK2010" s="11">
        <f t="shared" si="2157"/>
        <v>-55.611330225887414</v>
      </c>
      <c r="AL2010" s="11">
        <f t="shared" si="2157"/>
        <v>-39.256865912762521</v>
      </c>
    </row>
    <row r="2011" spans="1:38" ht="15">
      <c r="A2011" s="29">
        <v>2010</v>
      </c>
      <c r="B2011" s="23" t="s">
        <v>300</v>
      </c>
      <c r="C2011" s="23" t="s">
        <v>302</v>
      </c>
      <c r="D2011" s="7" t="s">
        <v>257</v>
      </c>
      <c r="E2011" s="10"/>
      <c r="F2011" s="11" t="e">
        <f t="shared" ref="F2011:AL2011" si="2158">F839/E839*100-100</f>
        <v>#DIV/0!</v>
      </c>
      <c r="G2011" s="11" t="e">
        <f t="shared" si="2158"/>
        <v>#DIV/0!</v>
      </c>
      <c r="H2011" s="11" t="e">
        <f t="shared" si="2158"/>
        <v>#DIV/0!</v>
      </c>
      <c r="I2011" s="11" t="e">
        <f t="shared" si="2158"/>
        <v>#DIV/0!</v>
      </c>
      <c r="J2011" s="11" t="e">
        <f t="shared" si="2158"/>
        <v>#DIV/0!</v>
      </c>
      <c r="K2011" s="11" t="e">
        <f t="shared" si="2158"/>
        <v>#DIV/0!</v>
      </c>
      <c r="L2011" s="11" t="e">
        <f t="shared" si="2158"/>
        <v>#DIV/0!</v>
      </c>
      <c r="M2011" s="11" t="e">
        <f t="shared" si="2158"/>
        <v>#DIV/0!</v>
      </c>
      <c r="N2011" s="11" t="e">
        <f t="shared" si="2158"/>
        <v>#DIV/0!</v>
      </c>
      <c r="O2011" s="11" t="e">
        <f t="shared" si="2158"/>
        <v>#DIV/0!</v>
      </c>
      <c r="P2011" s="11" t="e">
        <f t="shared" si="2158"/>
        <v>#DIV/0!</v>
      </c>
      <c r="Q2011" s="11">
        <f t="shared" si="2158"/>
        <v>407.90697674418607</v>
      </c>
      <c r="R2011" s="11">
        <f t="shared" si="2158"/>
        <v>-3.4798534798534746</v>
      </c>
      <c r="S2011" s="11">
        <f t="shared" si="2158"/>
        <v>60.151802656546494</v>
      </c>
      <c r="T2011" s="11">
        <f t="shared" si="2158"/>
        <v>-51.007109004739334</v>
      </c>
      <c r="U2011" s="11">
        <f t="shared" si="2158"/>
        <v>145.10278113663847</v>
      </c>
      <c r="V2011" s="11">
        <f t="shared" si="2158"/>
        <v>-28.860384805130735</v>
      </c>
      <c r="W2011" s="11">
        <f t="shared" si="2158"/>
        <v>-36.477115117891813</v>
      </c>
      <c r="X2011" s="11">
        <f t="shared" si="2158"/>
        <v>-6.3318777292576414</v>
      </c>
      <c r="Y2011" s="11">
        <f t="shared" si="2158"/>
        <v>-63.986013986013987</v>
      </c>
      <c r="Z2011" s="11">
        <f t="shared" si="2158"/>
        <v>-92.880258899676377</v>
      </c>
      <c r="AA2011" s="11">
        <f t="shared" si="2158"/>
        <v>-100</v>
      </c>
      <c r="AB2011" s="11" t="e">
        <f t="shared" si="2158"/>
        <v>#DIV/0!</v>
      </c>
      <c r="AC2011" s="11">
        <f t="shared" si="2158"/>
        <v>450</v>
      </c>
      <c r="AD2011" s="11">
        <f t="shared" si="2158"/>
        <v>-100</v>
      </c>
      <c r="AE2011" s="11" t="e">
        <f t="shared" si="2158"/>
        <v>#DIV/0!</v>
      </c>
      <c r="AF2011" s="11">
        <f t="shared" si="2158"/>
        <v>800</v>
      </c>
      <c r="AG2011" s="11">
        <f t="shared" si="2158"/>
        <v>-100</v>
      </c>
      <c r="AH2011" s="11" t="e">
        <f t="shared" si="2158"/>
        <v>#DIV/0!</v>
      </c>
      <c r="AI2011" s="11">
        <f t="shared" si="2158"/>
        <v>-100</v>
      </c>
      <c r="AJ2011" s="11" t="e">
        <f t="shared" si="2158"/>
        <v>#DIV/0!</v>
      </c>
      <c r="AK2011" s="11" t="e">
        <f t="shared" si="2158"/>
        <v>#DIV/0!</v>
      </c>
      <c r="AL2011" s="11" t="e">
        <f t="shared" si="2158"/>
        <v>#DIV/0!</v>
      </c>
    </row>
    <row r="2012" spans="1:38" ht="15">
      <c r="A2012" s="29">
        <v>2011</v>
      </c>
      <c r="B2012" s="23" t="s">
        <v>300</v>
      </c>
      <c r="C2012" s="23" t="s">
        <v>302</v>
      </c>
      <c r="D2012" s="7" t="s">
        <v>258</v>
      </c>
      <c r="E2012" s="10"/>
      <c r="F2012" s="11" t="e">
        <f t="shared" ref="F2012:AL2012" si="2159">F840/E840*100-100</f>
        <v>#DIV/0!</v>
      </c>
      <c r="G2012" s="11" t="e">
        <f t="shared" si="2159"/>
        <v>#DIV/0!</v>
      </c>
      <c r="H2012" s="11" t="e">
        <f t="shared" si="2159"/>
        <v>#DIV/0!</v>
      </c>
      <c r="I2012" s="11" t="e">
        <f t="shared" si="2159"/>
        <v>#DIV/0!</v>
      </c>
      <c r="J2012" s="11" t="e">
        <f t="shared" si="2159"/>
        <v>#DIV/0!</v>
      </c>
      <c r="K2012" s="11" t="e">
        <f t="shared" si="2159"/>
        <v>#DIV/0!</v>
      </c>
      <c r="L2012" s="11" t="e">
        <f t="shared" si="2159"/>
        <v>#DIV/0!</v>
      </c>
      <c r="M2012" s="11" t="e">
        <f t="shared" si="2159"/>
        <v>#DIV/0!</v>
      </c>
      <c r="N2012" s="11" t="e">
        <f t="shared" si="2159"/>
        <v>#DIV/0!</v>
      </c>
      <c r="O2012" s="11" t="e">
        <f t="shared" si="2159"/>
        <v>#DIV/0!</v>
      </c>
      <c r="P2012" s="11" t="e">
        <f t="shared" si="2159"/>
        <v>#DIV/0!</v>
      </c>
      <c r="Q2012" s="11">
        <f t="shared" si="2159"/>
        <v>1164.9590163934427</v>
      </c>
      <c r="R2012" s="11">
        <f t="shared" si="2159"/>
        <v>-25.579134942491493</v>
      </c>
      <c r="S2012" s="11">
        <f t="shared" si="2159"/>
        <v>-5.2895080539834538</v>
      </c>
      <c r="T2012" s="11">
        <f t="shared" si="2159"/>
        <v>-13.364743737071933</v>
      </c>
      <c r="U2012" s="11">
        <f t="shared" si="2159"/>
        <v>-87.531502851837118</v>
      </c>
      <c r="V2012" s="11">
        <f t="shared" si="2159"/>
        <v>54.787234042553195</v>
      </c>
      <c r="W2012" s="11">
        <f t="shared" si="2159"/>
        <v>10.034364261168392</v>
      </c>
      <c r="X2012" s="11">
        <f t="shared" si="2159"/>
        <v>68.519675202998144</v>
      </c>
      <c r="Y2012" s="11">
        <f t="shared" si="2159"/>
        <v>112.41660489251299</v>
      </c>
      <c r="Z2012" s="11">
        <f t="shared" si="2159"/>
        <v>-96.545105566218808</v>
      </c>
      <c r="AA2012" s="11">
        <f t="shared" si="2159"/>
        <v>-49.494949494949495</v>
      </c>
      <c r="AB2012" s="11">
        <f t="shared" si="2159"/>
        <v>444</v>
      </c>
      <c r="AC2012" s="11">
        <f t="shared" si="2159"/>
        <v>-89.154411764705884</v>
      </c>
      <c r="AD2012" s="11">
        <f t="shared" si="2159"/>
        <v>116.94915254237287</v>
      </c>
      <c r="AE2012" s="11">
        <f t="shared" si="2159"/>
        <v>21.09375</v>
      </c>
      <c r="AF2012" s="11">
        <f t="shared" si="2159"/>
        <v>2740.6451612903224</v>
      </c>
      <c r="AG2012" s="11">
        <f t="shared" si="2159"/>
        <v>388.37156484215313</v>
      </c>
      <c r="AH2012" s="11">
        <f t="shared" si="2159"/>
        <v>-97.953773892015064</v>
      </c>
      <c r="AI2012" s="11">
        <f t="shared" si="2159"/>
        <v>187.72727272727275</v>
      </c>
      <c r="AJ2012" s="11">
        <f t="shared" si="2159"/>
        <v>127.64612954186413</v>
      </c>
      <c r="AK2012" s="11">
        <f t="shared" si="2159"/>
        <v>-44.448299791811237</v>
      </c>
      <c r="AL2012" s="11">
        <f t="shared" si="2159"/>
        <v>-80.074953154278575</v>
      </c>
    </row>
    <row r="2013" spans="1:38" ht="15">
      <c r="A2013" s="29">
        <v>2012</v>
      </c>
      <c r="B2013" s="23" t="s">
        <v>300</v>
      </c>
      <c r="C2013" s="23" t="s">
        <v>302</v>
      </c>
      <c r="D2013" s="7" t="s">
        <v>259</v>
      </c>
      <c r="E2013" s="10"/>
      <c r="F2013" s="11">
        <f t="shared" ref="F2013:AL2013" si="2160">F841/E841*100-100</f>
        <v>-44.692737430167597</v>
      </c>
      <c r="G2013" s="11">
        <f t="shared" si="2160"/>
        <v>-22.222222222222214</v>
      </c>
      <c r="H2013" s="11">
        <f t="shared" si="2160"/>
        <v>159.74025974025972</v>
      </c>
      <c r="I2013" s="11">
        <f t="shared" si="2160"/>
        <v>-54.5</v>
      </c>
      <c r="J2013" s="11">
        <f t="shared" si="2160"/>
        <v>282.41758241758242</v>
      </c>
      <c r="K2013" s="11">
        <f t="shared" si="2160"/>
        <v>3.448275862068968</v>
      </c>
      <c r="L2013" s="11">
        <f t="shared" si="2160"/>
        <v>-45.555555555555557</v>
      </c>
      <c r="M2013" s="11">
        <f t="shared" si="2160"/>
        <v>-62.755102040816325</v>
      </c>
      <c r="N2013" s="11">
        <f t="shared" si="2160"/>
        <v>297.2602739726027</v>
      </c>
      <c r="O2013" s="11">
        <f t="shared" si="2160"/>
        <v>-24.827586206896555</v>
      </c>
      <c r="P2013" s="11">
        <f t="shared" si="2160"/>
        <v>-40.137614678899084</v>
      </c>
      <c r="Q2013" s="11">
        <f t="shared" si="2160"/>
        <v>375.09578544061304</v>
      </c>
      <c r="R2013" s="11">
        <f t="shared" si="2160"/>
        <v>39.516129032258078</v>
      </c>
      <c r="S2013" s="11">
        <f t="shared" si="2160"/>
        <v>46.416184971098261</v>
      </c>
      <c r="T2013" s="11">
        <f t="shared" si="2160"/>
        <v>-65.258586656138959</v>
      </c>
      <c r="U2013" s="11">
        <f t="shared" si="2160"/>
        <v>51.590909090909093</v>
      </c>
      <c r="V2013" s="11">
        <f t="shared" si="2160"/>
        <v>-57.571214392803597</v>
      </c>
      <c r="W2013" s="11">
        <f t="shared" si="2160"/>
        <v>-29.68197879858657</v>
      </c>
      <c r="X2013" s="11">
        <f t="shared" si="2160"/>
        <v>340.45226130653265</v>
      </c>
      <c r="Y2013" s="11">
        <f t="shared" si="2160"/>
        <v>-89.788933257273243</v>
      </c>
      <c r="Z2013" s="11">
        <f t="shared" si="2160"/>
        <v>663.68715083798884</v>
      </c>
      <c r="AA2013" s="11">
        <f t="shared" si="2160"/>
        <v>-73.372348207754214</v>
      </c>
      <c r="AB2013" s="11">
        <f t="shared" si="2160"/>
        <v>409.89010989010984</v>
      </c>
      <c r="AC2013" s="11">
        <f t="shared" si="2160"/>
        <v>-98.329741379310349</v>
      </c>
      <c r="AD2013" s="11">
        <f t="shared" si="2160"/>
        <v>2300</v>
      </c>
      <c r="AE2013" s="11">
        <f t="shared" si="2160"/>
        <v>-36.827956989247312</v>
      </c>
      <c r="AF2013" s="11">
        <f t="shared" si="2160"/>
        <v>-69.361702127659584</v>
      </c>
      <c r="AG2013" s="11">
        <f t="shared" si="2160"/>
        <v>86.805555555555571</v>
      </c>
      <c r="AH2013" s="11">
        <f t="shared" si="2160"/>
        <v>3.3457249070632002</v>
      </c>
      <c r="AI2013" s="11">
        <f t="shared" si="2160"/>
        <v>-18.705035971223012</v>
      </c>
      <c r="AJ2013" s="11">
        <f t="shared" si="2160"/>
        <v>-53.097345132743364</v>
      </c>
      <c r="AK2013" s="11">
        <f t="shared" si="2160"/>
        <v>224.52830188679246</v>
      </c>
      <c r="AL2013" s="11">
        <f t="shared" si="2160"/>
        <v>11.627906976744185</v>
      </c>
    </row>
    <row r="2014" spans="1:38" ht="15">
      <c r="A2014" s="29">
        <v>2013</v>
      </c>
      <c r="B2014" s="23" t="s">
        <v>300</v>
      </c>
      <c r="C2014" s="23" t="s">
        <v>302</v>
      </c>
      <c r="D2014" s="7" t="s">
        <v>260</v>
      </c>
      <c r="E2014" s="10"/>
      <c r="F2014" s="11">
        <f t="shared" ref="F2014:AL2014" si="2161">F842/E842*100-100</f>
        <v>-45.45454545454546</v>
      </c>
      <c r="G2014" s="11">
        <f t="shared" si="2161"/>
        <v>2333.333333333333</v>
      </c>
      <c r="H2014" s="11">
        <f t="shared" si="2161"/>
        <v>250.6849315068493</v>
      </c>
      <c r="I2014" s="11">
        <f t="shared" si="2161"/>
        <v>-49.609375</v>
      </c>
      <c r="J2014" s="11">
        <f t="shared" si="2161"/>
        <v>-48.062015503875969</v>
      </c>
      <c r="K2014" s="11">
        <f t="shared" si="2161"/>
        <v>-20.895522388059703</v>
      </c>
      <c r="L2014" s="11">
        <f t="shared" si="2161"/>
        <v>24.528301886792448</v>
      </c>
      <c r="M2014" s="11">
        <f t="shared" si="2161"/>
        <v>-40.151515151515149</v>
      </c>
      <c r="N2014" s="11">
        <f t="shared" si="2161"/>
        <v>34.177215189873436</v>
      </c>
      <c r="O2014" s="11">
        <f t="shared" si="2161"/>
        <v>12.264150943396231</v>
      </c>
      <c r="P2014" s="11">
        <f t="shared" si="2161"/>
        <v>263.02521008403363</v>
      </c>
      <c r="Q2014" s="11">
        <f t="shared" si="2161"/>
        <v>96.990740740740733</v>
      </c>
      <c r="R2014" s="11">
        <f t="shared" si="2161"/>
        <v>148.53113983548764</v>
      </c>
      <c r="S2014" s="11">
        <f t="shared" si="2161"/>
        <v>-44.917257683215126</v>
      </c>
      <c r="T2014" s="11">
        <f t="shared" si="2161"/>
        <v>-75.622317596566518</v>
      </c>
      <c r="U2014" s="11">
        <f t="shared" si="2161"/>
        <v>1200.3521126760563</v>
      </c>
      <c r="V2014" s="11">
        <f t="shared" si="2161"/>
        <v>-83.996750609260772</v>
      </c>
      <c r="W2014" s="11">
        <f t="shared" si="2161"/>
        <v>-66.159052453468689</v>
      </c>
      <c r="X2014" s="11">
        <f t="shared" si="2161"/>
        <v>74.5</v>
      </c>
      <c r="Y2014" s="11">
        <f t="shared" si="2161"/>
        <v>-100</v>
      </c>
      <c r="Z2014" s="11" t="e">
        <f t="shared" si="2161"/>
        <v>#DIV/0!</v>
      </c>
      <c r="AA2014" s="11">
        <f t="shared" si="2161"/>
        <v>100</v>
      </c>
      <c r="AB2014" s="11">
        <f t="shared" si="2161"/>
        <v>350</v>
      </c>
      <c r="AC2014" s="11">
        <f t="shared" si="2161"/>
        <v>-66.666666666666671</v>
      </c>
      <c r="AD2014" s="11">
        <f t="shared" si="2161"/>
        <v>3133.3333333333335</v>
      </c>
      <c r="AE2014" s="11">
        <f t="shared" si="2161"/>
        <v>-31.958762886597938</v>
      </c>
      <c r="AF2014" s="11">
        <f t="shared" si="2161"/>
        <v>30.303030303030312</v>
      </c>
      <c r="AG2014" s="11">
        <f t="shared" si="2161"/>
        <v>133.72093023255815</v>
      </c>
      <c r="AH2014" s="11">
        <f t="shared" si="2161"/>
        <v>-32.338308457711435</v>
      </c>
      <c r="AI2014" s="11">
        <f t="shared" si="2161"/>
        <v>0.73529411764705799</v>
      </c>
      <c r="AJ2014" s="11">
        <f t="shared" si="2161"/>
        <v>-21.167883211678827</v>
      </c>
      <c r="AK2014" s="11">
        <f t="shared" si="2161"/>
        <v>-100</v>
      </c>
      <c r="AL2014" s="11" t="e">
        <f t="shared" si="2161"/>
        <v>#DIV/0!</v>
      </c>
    </row>
    <row r="2015" spans="1:38" ht="15">
      <c r="A2015" s="29">
        <v>2014</v>
      </c>
      <c r="B2015" s="23" t="s">
        <v>300</v>
      </c>
      <c r="C2015" s="23" t="s">
        <v>302</v>
      </c>
      <c r="D2015" s="7" t="s">
        <v>261</v>
      </c>
      <c r="E2015" s="10"/>
      <c r="F2015" s="11">
        <f t="shared" ref="F2015:AL2015" si="2162">F843/E843*100-100</f>
        <v>6.6515495086923551</v>
      </c>
      <c r="G2015" s="11">
        <f t="shared" si="2162"/>
        <v>8.1785967399007831</v>
      </c>
      <c r="H2015" s="11">
        <f t="shared" si="2162"/>
        <v>-49.357966457023061</v>
      </c>
      <c r="I2015" s="11">
        <f t="shared" si="2162"/>
        <v>-5.3816300129366113</v>
      </c>
      <c r="J2015" s="11">
        <f t="shared" si="2162"/>
        <v>65.244736122504776</v>
      </c>
      <c r="K2015" s="11">
        <f t="shared" si="2162"/>
        <v>-29.985106735065372</v>
      </c>
      <c r="L2015" s="11">
        <f t="shared" si="2162"/>
        <v>177.99574568659892</v>
      </c>
      <c r="M2015" s="11">
        <f t="shared" si="2162"/>
        <v>1.6663832681516766</v>
      </c>
      <c r="N2015" s="11">
        <f t="shared" si="2162"/>
        <v>-5.0426492724535876</v>
      </c>
      <c r="O2015" s="11">
        <f t="shared" si="2162"/>
        <v>-40.361074416556583</v>
      </c>
      <c r="P2015" s="11">
        <f t="shared" si="2162"/>
        <v>195.90962787950383</v>
      </c>
      <c r="Q2015" s="11">
        <f t="shared" si="2162"/>
        <v>-92.3499176605619</v>
      </c>
      <c r="R2015" s="11">
        <f t="shared" si="2162"/>
        <v>2.1526418786692858</v>
      </c>
      <c r="S2015" s="11">
        <f t="shared" si="2162"/>
        <v>220.43422733077904</v>
      </c>
      <c r="T2015" s="11">
        <f t="shared" si="2162"/>
        <v>-36.488640892785973</v>
      </c>
      <c r="U2015" s="11">
        <f t="shared" si="2162"/>
        <v>-40.571069971760274</v>
      </c>
      <c r="V2015" s="11">
        <f t="shared" si="2162"/>
        <v>-29.408658922914469</v>
      </c>
      <c r="W2015" s="11">
        <f t="shared" si="2162"/>
        <v>-28.945400149588636</v>
      </c>
      <c r="X2015" s="11">
        <f t="shared" si="2162"/>
        <v>284</v>
      </c>
      <c r="Y2015" s="11">
        <f t="shared" si="2162"/>
        <v>-32.648026315789465</v>
      </c>
      <c r="Z2015" s="11">
        <f t="shared" si="2162"/>
        <v>-87.423687423687426</v>
      </c>
      <c r="AA2015" s="11">
        <f t="shared" si="2162"/>
        <v>55.016181229773451</v>
      </c>
      <c r="AB2015" s="11">
        <f t="shared" si="2162"/>
        <v>62.421711899791234</v>
      </c>
      <c r="AC2015" s="11">
        <f t="shared" si="2162"/>
        <v>-41.002570694087403</v>
      </c>
      <c r="AD2015" s="11">
        <f t="shared" si="2162"/>
        <v>69.716775599128539</v>
      </c>
      <c r="AE2015" s="11">
        <f t="shared" si="2162"/>
        <v>31.193838254172022</v>
      </c>
      <c r="AF2015" s="11">
        <f t="shared" si="2162"/>
        <v>-8.3170254403131025</v>
      </c>
      <c r="AG2015" s="11">
        <f t="shared" si="2162"/>
        <v>-5.0160085378868757</v>
      </c>
      <c r="AH2015" s="11">
        <f t="shared" si="2162"/>
        <v>-20</v>
      </c>
      <c r="AI2015" s="11">
        <f t="shared" si="2162"/>
        <v>-28.792134831460672</v>
      </c>
      <c r="AJ2015" s="11">
        <f t="shared" si="2162"/>
        <v>6.5088757396449779</v>
      </c>
      <c r="AK2015" s="11">
        <f t="shared" si="2162"/>
        <v>0.3703703703703809</v>
      </c>
      <c r="AL2015" s="11">
        <f t="shared" si="2162"/>
        <v>13.837638376383765</v>
      </c>
    </row>
    <row r="2016" spans="1:38" ht="15">
      <c r="A2016" s="29">
        <v>2015</v>
      </c>
      <c r="B2016" s="23" t="s">
        <v>300</v>
      </c>
      <c r="C2016" s="23" t="s">
        <v>302</v>
      </c>
      <c r="D2016" s="7" t="s">
        <v>262</v>
      </c>
      <c r="E2016" s="10"/>
      <c r="F2016" s="11">
        <f t="shared" ref="F2016:AL2016" si="2163">F844/E844*100-100</f>
        <v>-91.40625</v>
      </c>
      <c r="G2016" s="11">
        <f t="shared" si="2163"/>
        <v>63.636363636363654</v>
      </c>
      <c r="H2016" s="11">
        <f t="shared" si="2163"/>
        <v>-50</v>
      </c>
      <c r="I2016" s="11">
        <f t="shared" si="2163"/>
        <v>1122.2222222222222</v>
      </c>
      <c r="J2016" s="11">
        <f t="shared" si="2163"/>
        <v>-82.72727272727272</v>
      </c>
      <c r="K2016" s="11">
        <f t="shared" si="2163"/>
        <v>147.36842105263159</v>
      </c>
      <c r="L2016" s="11">
        <f t="shared" si="2163"/>
        <v>-61.702127659574465</v>
      </c>
      <c r="M2016" s="11">
        <f t="shared" si="2163"/>
        <v>222.22222222222223</v>
      </c>
      <c r="N2016" s="11">
        <f t="shared" si="2163"/>
        <v>-48.275862068965516</v>
      </c>
      <c r="O2016" s="11">
        <f t="shared" si="2163"/>
        <v>273.33333333333331</v>
      </c>
      <c r="P2016" s="11">
        <f t="shared" si="2163"/>
        <v>45.535714285714278</v>
      </c>
      <c r="Q2016" s="11">
        <f t="shared" si="2163"/>
        <v>-41.717791411042946</v>
      </c>
      <c r="R2016" s="11">
        <f t="shared" si="2163"/>
        <v>54.73684210526315</v>
      </c>
      <c r="S2016" s="11">
        <f t="shared" si="2163"/>
        <v>152.38095238095238</v>
      </c>
      <c r="T2016" s="11">
        <f t="shared" si="2163"/>
        <v>-48.517520215633425</v>
      </c>
      <c r="U2016" s="11">
        <f t="shared" si="2163"/>
        <v>286.38743455497382</v>
      </c>
      <c r="V2016" s="11">
        <f t="shared" si="2163"/>
        <v>-85.772357723577244</v>
      </c>
      <c r="W2016" s="11">
        <f t="shared" si="2163"/>
        <v>40.952380952380963</v>
      </c>
      <c r="X2016" s="11">
        <f t="shared" si="2163"/>
        <v>-26.351351351351354</v>
      </c>
      <c r="Y2016" s="11">
        <f t="shared" si="2163"/>
        <v>-17.431192660550451</v>
      </c>
      <c r="Z2016" s="11">
        <f t="shared" si="2163"/>
        <v>30</v>
      </c>
      <c r="AA2016" s="11">
        <f t="shared" si="2163"/>
        <v>78.632478632478637</v>
      </c>
      <c r="AB2016" s="11">
        <f t="shared" si="2163"/>
        <v>-44.497607655502392</v>
      </c>
      <c r="AC2016" s="11">
        <f t="shared" si="2163"/>
        <v>-4.3103448275862064</v>
      </c>
      <c r="AD2016" s="11">
        <f t="shared" si="2163"/>
        <v>33.333333333333314</v>
      </c>
      <c r="AE2016" s="11">
        <f t="shared" si="2163"/>
        <v>-31.081081081081081</v>
      </c>
      <c r="AF2016" s="11">
        <f t="shared" si="2163"/>
        <v>46.078431372549005</v>
      </c>
      <c r="AG2016" s="11">
        <f t="shared" si="2163"/>
        <v>-42.281879194630868</v>
      </c>
      <c r="AH2016" s="11">
        <f t="shared" si="2163"/>
        <v>24.418604651162795</v>
      </c>
      <c r="AI2016" s="11">
        <f t="shared" si="2163"/>
        <v>36.448598130841106</v>
      </c>
      <c r="AJ2016" s="11">
        <f t="shared" si="2163"/>
        <v>0</v>
      </c>
      <c r="AK2016" s="11">
        <f t="shared" si="2163"/>
        <v>-100</v>
      </c>
      <c r="AL2016" s="11" t="e">
        <f t="shared" si="2163"/>
        <v>#DIV/0!</v>
      </c>
    </row>
    <row r="2017" spans="1:38" ht="15">
      <c r="A2017" s="29">
        <v>2016</v>
      </c>
      <c r="B2017" s="23" t="s">
        <v>300</v>
      </c>
      <c r="C2017" s="23" t="s">
        <v>302</v>
      </c>
      <c r="D2017" s="7" t="s">
        <v>263</v>
      </c>
      <c r="E2017" s="10"/>
      <c r="F2017" s="11" t="e">
        <f t="shared" ref="F2017:AL2017" si="2164">F845/E845*100-100</f>
        <v>#DIV/0!</v>
      </c>
      <c r="G2017" s="11" t="e">
        <f t="shared" si="2164"/>
        <v>#DIV/0!</v>
      </c>
      <c r="H2017" s="11" t="e">
        <f t="shared" si="2164"/>
        <v>#DIV/0!</v>
      </c>
      <c r="I2017" s="11" t="e">
        <f t="shared" si="2164"/>
        <v>#DIV/0!</v>
      </c>
      <c r="J2017" s="11" t="e">
        <f t="shared" si="2164"/>
        <v>#DIV/0!</v>
      </c>
      <c r="K2017" s="11" t="e">
        <f t="shared" si="2164"/>
        <v>#DIV/0!</v>
      </c>
      <c r="L2017" s="11" t="e">
        <f t="shared" si="2164"/>
        <v>#DIV/0!</v>
      </c>
      <c r="M2017" s="11" t="e">
        <f t="shared" si="2164"/>
        <v>#DIV/0!</v>
      </c>
      <c r="N2017" s="11" t="e">
        <f t="shared" si="2164"/>
        <v>#DIV/0!</v>
      </c>
      <c r="O2017" s="11" t="e">
        <f t="shared" si="2164"/>
        <v>#DIV/0!</v>
      </c>
      <c r="P2017" s="11" t="e">
        <f t="shared" si="2164"/>
        <v>#DIV/0!</v>
      </c>
      <c r="Q2017" s="11">
        <f t="shared" si="2164"/>
        <v>5836.3636363636369</v>
      </c>
      <c r="R2017" s="11">
        <f t="shared" si="2164"/>
        <v>-60.336906584992342</v>
      </c>
      <c r="S2017" s="11">
        <f t="shared" si="2164"/>
        <v>41.698841698841704</v>
      </c>
      <c r="T2017" s="11">
        <f t="shared" si="2164"/>
        <v>253.40599455040871</v>
      </c>
      <c r="U2017" s="11">
        <f t="shared" si="2164"/>
        <v>-46.183500385505013</v>
      </c>
      <c r="V2017" s="11">
        <f t="shared" si="2164"/>
        <v>10.315186246418335</v>
      </c>
      <c r="W2017" s="11">
        <f t="shared" si="2164"/>
        <v>-85.064935064935071</v>
      </c>
      <c r="X2017" s="11">
        <f t="shared" si="2164"/>
        <v>60.869565217391312</v>
      </c>
      <c r="Y2017" s="11">
        <f t="shared" si="2164"/>
        <v>-87.027027027027032</v>
      </c>
      <c r="Z2017" s="11">
        <f t="shared" si="2164"/>
        <v>-16.666666666666657</v>
      </c>
      <c r="AA2017" s="11">
        <f t="shared" si="2164"/>
        <v>-5</v>
      </c>
      <c r="AB2017" s="11">
        <f t="shared" si="2164"/>
        <v>126.31578947368419</v>
      </c>
      <c r="AC2017" s="11">
        <f t="shared" si="2164"/>
        <v>16.279069767441868</v>
      </c>
      <c r="AD2017" s="11">
        <f t="shared" si="2164"/>
        <v>228</v>
      </c>
      <c r="AE2017" s="11">
        <f t="shared" si="2164"/>
        <v>-99.390243902439025</v>
      </c>
      <c r="AF2017" s="11">
        <f t="shared" si="2164"/>
        <v>-100</v>
      </c>
      <c r="AG2017" s="11" t="e">
        <f t="shared" si="2164"/>
        <v>#DIV/0!</v>
      </c>
      <c r="AH2017" s="11">
        <f t="shared" si="2164"/>
        <v>4666.6666666666661</v>
      </c>
      <c r="AI2017" s="11">
        <f t="shared" si="2164"/>
        <v>-82.51748251748252</v>
      </c>
      <c r="AJ2017" s="11">
        <f t="shared" si="2164"/>
        <v>572</v>
      </c>
      <c r="AK2017" s="11">
        <f t="shared" si="2164"/>
        <v>-100</v>
      </c>
      <c r="AL2017" s="11" t="e">
        <f t="shared" si="2164"/>
        <v>#DIV/0!</v>
      </c>
    </row>
    <row r="2018" spans="1:38" ht="15">
      <c r="A2018" s="29">
        <v>2017</v>
      </c>
      <c r="B2018" s="23" t="s">
        <v>300</v>
      </c>
      <c r="C2018" s="23" t="s">
        <v>302</v>
      </c>
      <c r="D2018" s="7" t="s">
        <v>264</v>
      </c>
      <c r="E2018" s="10"/>
      <c r="F2018" s="11">
        <f t="shared" ref="F2018:AL2018" si="2165">F846/E846*100-100</f>
        <v>-2.6006281982993755</v>
      </c>
      <c r="G2018" s="11">
        <f t="shared" si="2165"/>
        <v>-6.1771950589751441</v>
      </c>
      <c r="H2018" s="11">
        <f t="shared" si="2165"/>
        <v>-9.6455337775526431</v>
      </c>
      <c r="I2018" s="11">
        <f t="shared" si="2165"/>
        <v>7.7769432025645955</v>
      </c>
      <c r="J2018" s="11">
        <f t="shared" si="2165"/>
        <v>-9.0902876540348814</v>
      </c>
      <c r="K2018" s="11">
        <f t="shared" si="2165"/>
        <v>15.348246069313603</v>
      </c>
      <c r="L2018" s="11">
        <f t="shared" si="2165"/>
        <v>13.530508832989625</v>
      </c>
      <c r="M2018" s="11">
        <f t="shared" si="2165"/>
        <v>-12.433880588026867</v>
      </c>
      <c r="N2018" s="11">
        <f t="shared" si="2165"/>
        <v>-9.7393904984286621</v>
      </c>
      <c r="O2018" s="11">
        <f t="shared" si="2165"/>
        <v>50.849622941059721</v>
      </c>
      <c r="P2018" s="11">
        <f t="shared" si="2165"/>
        <v>-22.246040686112707</v>
      </c>
      <c r="Q2018" s="11">
        <f t="shared" si="2165"/>
        <v>-9.8281456773562041</v>
      </c>
      <c r="R2018" s="11">
        <f t="shared" si="2165"/>
        <v>-11.510006734819015</v>
      </c>
      <c r="S2018" s="11">
        <f t="shared" si="2165"/>
        <v>-11.195865163433965</v>
      </c>
      <c r="T2018" s="11">
        <f t="shared" si="2165"/>
        <v>18.555021862921308</v>
      </c>
      <c r="U2018" s="11">
        <f t="shared" si="2165"/>
        <v>32.015148545297279</v>
      </c>
      <c r="V2018" s="11">
        <f t="shared" si="2165"/>
        <v>-1.3054961879892772</v>
      </c>
      <c r="W2018" s="11">
        <f t="shared" si="2165"/>
        <v>30.255347163660417</v>
      </c>
      <c r="X2018" s="11">
        <f t="shared" si="2165"/>
        <v>-71.896761451053024</v>
      </c>
      <c r="Y2018" s="11">
        <f t="shared" si="2165"/>
        <v>13.053395971737316</v>
      </c>
      <c r="Z2018" s="11">
        <f t="shared" si="2165"/>
        <v>145.74266209099974</v>
      </c>
      <c r="AA2018" s="11">
        <f t="shared" si="2165"/>
        <v>403.55363085124287</v>
      </c>
      <c r="AB2018" s="11">
        <f t="shared" si="2165"/>
        <v>-2.3389647333406032</v>
      </c>
      <c r="AC2018" s="11">
        <f t="shared" si="2165"/>
        <v>-4.0563419460826822</v>
      </c>
      <c r="AD2018" s="11">
        <f t="shared" si="2165"/>
        <v>-26.696716485396522</v>
      </c>
      <c r="AE2018" s="11">
        <f t="shared" si="2165"/>
        <v>1.9059342032258826</v>
      </c>
      <c r="AF2018" s="11">
        <f t="shared" si="2165"/>
        <v>16.954572565339546</v>
      </c>
      <c r="AG2018" s="11">
        <f t="shared" si="2165"/>
        <v>-99.955751804496728</v>
      </c>
      <c r="AH2018" s="11">
        <f t="shared" si="2165"/>
        <v>-67.336309523809518</v>
      </c>
      <c r="AI2018" s="11">
        <f t="shared" si="2165"/>
        <v>5030.0683371298401</v>
      </c>
      <c r="AJ2018" s="11">
        <f t="shared" si="2165"/>
        <v>-83.921673105101902</v>
      </c>
      <c r="AK2018" s="11">
        <f t="shared" si="2165"/>
        <v>52.223142778238042</v>
      </c>
      <c r="AL2018" s="11">
        <f t="shared" si="2165"/>
        <v>47.006531204644432</v>
      </c>
    </row>
    <row r="2019" spans="1:38" ht="15">
      <c r="A2019" s="29">
        <v>2018</v>
      </c>
      <c r="B2019" s="23" t="s">
        <v>300</v>
      </c>
      <c r="C2019" s="23" t="s">
        <v>302</v>
      </c>
      <c r="D2019" s="7" t="s">
        <v>265</v>
      </c>
      <c r="E2019" s="10"/>
      <c r="F2019" s="11" t="e">
        <f t="shared" ref="F2019:AL2019" si="2166">F847/E847*100-100</f>
        <v>#DIV/0!</v>
      </c>
      <c r="G2019" s="11" t="e">
        <f t="shared" si="2166"/>
        <v>#DIV/0!</v>
      </c>
      <c r="H2019" s="11" t="e">
        <f t="shared" si="2166"/>
        <v>#DIV/0!</v>
      </c>
      <c r="I2019" s="11" t="e">
        <f t="shared" si="2166"/>
        <v>#DIV/0!</v>
      </c>
      <c r="J2019" s="11" t="e">
        <f t="shared" si="2166"/>
        <v>#DIV/0!</v>
      </c>
      <c r="K2019" s="11" t="e">
        <f t="shared" si="2166"/>
        <v>#DIV/0!</v>
      </c>
      <c r="L2019" s="11" t="e">
        <f t="shared" si="2166"/>
        <v>#DIV/0!</v>
      </c>
      <c r="M2019" s="11" t="e">
        <f t="shared" si="2166"/>
        <v>#DIV/0!</v>
      </c>
      <c r="N2019" s="11" t="e">
        <f t="shared" si="2166"/>
        <v>#DIV/0!</v>
      </c>
      <c r="O2019" s="11" t="e">
        <f t="shared" si="2166"/>
        <v>#DIV/0!</v>
      </c>
      <c r="P2019" s="11" t="e">
        <f t="shared" si="2166"/>
        <v>#DIV/0!</v>
      </c>
      <c r="Q2019" s="11" t="e">
        <f t="shared" si="2166"/>
        <v>#DIV/0!</v>
      </c>
      <c r="R2019" s="11" t="e">
        <f t="shared" si="2166"/>
        <v>#DIV/0!</v>
      </c>
      <c r="S2019" s="11" t="e">
        <f t="shared" si="2166"/>
        <v>#DIV/0!</v>
      </c>
      <c r="T2019" s="11" t="e">
        <f t="shared" si="2166"/>
        <v>#DIV/0!</v>
      </c>
      <c r="U2019" s="11" t="e">
        <f t="shared" si="2166"/>
        <v>#DIV/0!</v>
      </c>
      <c r="V2019" s="11" t="e">
        <f t="shared" si="2166"/>
        <v>#DIV/0!</v>
      </c>
      <c r="W2019" s="11" t="e">
        <f t="shared" si="2166"/>
        <v>#DIV/0!</v>
      </c>
      <c r="X2019" s="11" t="e">
        <f t="shared" si="2166"/>
        <v>#DIV/0!</v>
      </c>
      <c r="Y2019" s="11" t="e">
        <f t="shared" si="2166"/>
        <v>#DIV/0!</v>
      </c>
      <c r="Z2019" s="11" t="e">
        <f t="shared" si="2166"/>
        <v>#DIV/0!</v>
      </c>
      <c r="AA2019" s="11" t="e">
        <f t="shared" si="2166"/>
        <v>#DIV/0!</v>
      </c>
      <c r="AB2019" s="11" t="e">
        <f t="shared" si="2166"/>
        <v>#DIV/0!</v>
      </c>
      <c r="AC2019" s="11">
        <f t="shared" si="2166"/>
        <v>386.3095238095238</v>
      </c>
      <c r="AD2019" s="11">
        <f t="shared" si="2166"/>
        <v>-81.581861630821237</v>
      </c>
      <c r="AE2019" s="11">
        <f t="shared" si="2166"/>
        <v>390.0632911392405</v>
      </c>
      <c r="AF2019" s="11">
        <f t="shared" si="2166"/>
        <v>-67.854836626630515</v>
      </c>
      <c r="AG2019" s="11">
        <f t="shared" si="2166"/>
        <v>76538.931297709933</v>
      </c>
      <c r="AH2019" s="11">
        <f t="shared" si="2166"/>
        <v>-5.870640923952962</v>
      </c>
      <c r="AI2019" s="11">
        <f t="shared" si="2166"/>
        <v>-58.389787464398253</v>
      </c>
      <c r="AJ2019" s="11">
        <f t="shared" si="2166"/>
        <v>44.886436262230887</v>
      </c>
      <c r="AK2019" s="11">
        <f t="shared" si="2166"/>
        <v>133.03899868637171</v>
      </c>
      <c r="AL2019" s="11">
        <f t="shared" si="2166"/>
        <v>-4.3814967836306522</v>
      </c>
    </row>
    <row r="2020" spans="1:38" ht="15">
      <c r="A2020" s="29">
        <v>2019</v>
      </c>
      <c r="B2020" s="23" t="s">
        <v>300</v>
      </c>
      <c r="C2020" s="23" t="s">
        <v>302</v>
      </c>
      <c r="D2020" s="7" t="s">
        <v>266</v>
      </c>
      <c r="E2020" s="10"/>
      <c r="F2020" s="11">
        <f t="shared" ref="F2020:AL2020" si="2167">F848/E848*100-100</f>
        <v>-98.853893320881369</v>
      </c>
      <c r="G2020" s="11">
        <f t="shared" si="2167"/>
        <v>31.579954093343531</v>
      </c>
      <c r="H2020" s="11">
        <f t="shared" si="2167"/>
        <v>5097.1071376653581</v>
      </c>
      <c r="I2020" s="11">
        <f t="shared" si="2167"/>
        <v>-72.391184557591558</v>
      </c>
      <c r="J2020" s="11">
        <f t="shared" si="2167"/>
        <v>677.58550818609172</v>
      </c>
      <c r="K2020" s="11">
        <f t="shared" si="2167"/>
        <v>24.756354331160054</v>
      </c>
      <c r="L2020" s="11">
        <f t="shared" si="2167"/>
        <v>8.8307754969896024</v>
      </c>
      <c r="M2020" s="11">
        <f t="shared" si="2167"/>
        <v>4.269094908120465</v>
      </c>
      <c r="N2020" s="11">
        <f t="shared" si="2167"/>
        <v>4.6309538929353096</v>
      </c>
      <c r="O2020" s="11">
        <f t="shared" si="2167"/>
        <v>37.534084631921161</v>
      </c>
      <c r="P2020" s="11">
        <f t="shared" si="2167"/>
        <v>0.17773178680884882</v>
      </c>
      <c r="Q2020" s="11">
        <f t="shared" si="2167"/>
        <v>5.8548070667804808</v>
      </c>
      <c r="R2020" s="11">
        <f t="shared" si="2167"/>
        <v>-2.012750900288836</v>
      </c>
      <c r="S2020" s="11">
        <f t="shared" si="2167"/>
        <v>-6.6581892354678303</v>
      </c>
      <c r="T2020" s="11">
        <f t="shared" si="2167"/>
        <v>-0.54611514444158615</v>
      </c>
      <c r="U2020" s="11">
        <f t="shared" si="2167"/>
        <v>1.060767194784944</v>
      </c>
      <c r="V2020" s="11">
        <f t="shared" si="2167"/>
        <v>-0.17195375815074954</v>
      </c>
      <c r="W2020" s="11">
        <f t="shared" si="2167"/>
        <v>7.4632662691094964</v>
      </c>
      <c r="X2020" s="11">
        <f t="shared" si="2167"/>
        <v>-17.671963302101474</v>
      </c>
      <c r="Y2020" s="11">
        <f t="shared" si="2167"/>
        <v>-100</v>
      </c>
      <c r="Z2020" s="11" t="e">
        <f t="shared" si="2167"/>
        <v>#DIV/0!</v>
      </c>
      <c r="AA2020" s="11" t="e">
        <f t="shared" si="2167"/>
        <v>#DIV/0!</v>
      </c>
      <c r="AB2020" s="11">
        <f t="shared" si="2167"/>
        <v>2507.8999778712105</v>
      </c>
      <c r="AC2020" s="11">
        <f t="shared" si="2167"/>
        <v>-98.878244563049947</v>
      </c>
      <c r="AD2020" s="11">
        <f t="shared" si="2167"/>
        <v>13680.635400907715</v>
      </c>
      <c r="AE2020" s="11">
        <f t="shared" si="2167"/>
        <v>-50.504446152157207</v>
      </c>
      <c r="AF2020" s="11">
        <f t="shared" si="2167"/>
        <v>2926.6571292322365</v>
      </c>
      <c r="AG2020" s="11">
        <f t="shared" si="2167"/>
        <v>-57.278466286599539</v>
      </c>
      <c r="AH2020" s="11">
        <f t="shared" si="2167"/>
        <v>-9.1097155776187861</v>
      </c>
      <c r="AI2020" s="11">
        <f t="shared" si="2167"/>
        <v>-9.9956781362764815</v>
      </c>
      <c r="AJ2020" s="11">
        <f t="shared" si="2167"/>
        <v>-20.113524728952896</v>
      </c>
      <c r="AK2020" s="11">
        <f t="shared" si="2167"/>
        <v>26.487811664159963</v>
      </c>
      <c r="AL2020" s="11">
        <f t="shared" si="2167"/>
        <v>54.985245656703142</v>
      </c>
    </row>
    <row r="2021" spans="1:38" ht="15">
      <c r="A2021" s="29">
        <v>2020</v>
      </c>
      <c r="B2021" s="23" t="s">
        <v>300</v>
      </c>
      <c r="C2021" s="23" t="s">
        <v>302</v>
      </c>
      <c r="D2021" s="7" t="s">
        <v>267</v>
      </c>
      <c r="E2021" s="10"/>
      <c r="F2021" s="11" t="e">
        <f t="shared" ref="F2021:AL2021" si="2168">F849/E849*100-100</f>
        <v>#DIV/0!</v>
      </c>
      <c r="G2021" s="11" t="e">
        <f t="shared" si="2168"/>
        <v>#DIV/0!</v>
      </c>
      <c r="H2021" s="11" t="e">
        <f t="shared" si="2168"/>
        <v>#DIV/0!</v>
      </c>
      <c r="I2021" s="11" t="e">
        <f t="shared" si="2168"/>
        <v>#DIV/0!</v>
      </c>
      <c r="J2021" s="11" t="e">
        <f t="shared" si="2168"/>
        <v>#DIV/0!</v>
      </c>
      <c r="K2021" s="11" t="e">
        <f t="shared" si="2168"/>
        <v>#DIV/0!</v>
      </c>
      <c r="L2021" s="11" t="e">
        <f t="shared" si="2168"/>
        <v>#DIV/0!</v>
      </c>
      <c r="M2021" s="11" t="e">
        <f t="shared" si="2168"/>
        <v>#DIV/0!</v>
      </c>
      <c r="N2021" s="11" t="e">
        <f t="shared" si="2168"/>
        <v>#DIV/0!</v>
      </c>
      <c r="O2021" s="11" t="e">
        <f t="shared" si="2168"/>
        <v>#DIV/0!</v>
      </c>
      <c r="P2021" s="11" t="e">
        <f t="shared" si="2168"/>
        <v>#DIV/0!</v>
      </c>
      <c r="Q2021" s="11" t="e">
        <f t="shared" si="2168"/>
        <v>#DIV/0!</v>
      </c>
      <c r="R2021" s="11" t="e">
        <f t="shared" si="2168"/>
        <v>#DIV/0!</v>
      </c>
      <c r="S2021" s="11" t="e">
        <f t="shared" si="2168"/>
        <v>#DIV/0!</v>
      </c>
      <c r="T2021" s="11" t="e">
        <f t="shared" si="2168"/>
        <v>#DIV/0!</v>
      </c>
      <c r="U2021" s="11" t="e">
        <f t="shared" si="2168"/>
        <v>#DIV/0!</v>
      </c>
      <c r="V2021" s="11" t="e">
        <f t="shared" si="2168"/>
        <v>#DIV/0!</v>
      </c>
      <c r="W2021" s="11" t="e">
        <f t="shared" si="2168"/>
        <v>#DIV/0!</v>
      </c>
      <c r="X2021" s="11" t="e">
        <f t="shared" si="2168"/>
        <v>#DIV/0!</v>
      </c>
      <c r="Y2021" s="11" t="e">
        <f t="shared" si="2168"/>
        <v>#DIV/0!</v>
      </c>
      <c r="Z2021" s="11" t="e">
        <f t="shared" si="2168"/>
        <v>#DIV/0!</v>
      </c>
      <c r="AA2021" s="11" t="e">
        <f t="shared" si="2168"/>
        <v>#DIV/0!</v>
      </c>
      <c r="AB2021" s="11" t="e">
        <f t="shared" si="2168"/>
        <v>#DIV/0!</v>
      </c>
      <c r="AC2021" s="11" t="e">
        <f t="shared" si="2168"/>
        <v>#DIV/0!</v>
      </c>
      <c r="AD2021" s="11" t="e">
        <f t="shared" si="2168"/>
        <v>#DIV/0!</v>
      </c>
      <c r="AE2021" s="11" t="e">
        <f t="shared" si="2168"/>
        <v>#DIV/0!</v>
      </c>
      <c r="AF2021" s="11" t="e">
        <f t="shared" si="2168"/>
        <v>#DIV/0!</v>
      </c>
      <c r="AG2021" s="11" t="e">
        <f t="shared" si="2168"/>
        <v>#DIV/0!</v>
      </c>
      <c r="AH2021" s="11" t="e">
        <f t="shared" si="2168"/>
        <v>#DIV/0!</v>
      </c>
      <c r="AI2021" s="11" t="e">
        <f t="shared" si="2168"/>
        <v>#DIV/0!</v>
      </c>
      <c r="AJ2021" s="11" t="e">
        <f t="shared" si="2168"/>
        <v>#DIV/0!</v>
      </c>
      <c r="AK2021" s="11" t="e">
        <f t="shared" si="2168"/>
        <v>#DIV/0!</v>
      </c>
      <c r="AL2021" s="11" t="e">
        <f t="shared" si="2168"/>
        <v>#DIV/0!</v>
      </c>
    </row>
    <row r="2022" spans="1:38" ht="15">
      <c r="A2022" s="29">
        <v>2021</v>
      </c>
      <c r="B2022" s="23" t="s">
        <v>300</v>
      </c>
      <c r="C2022" s="23" t="s">
        <v>302</v>
      </c>
      <c r="D2022" s="9" t="s">
        <v>268</v>
      </c>
      <c r="E2022" s="10"/>
      <c r="F2022" s="11">
        <f t="shared" ref="F2022:AL2022" si="2169">F850/E850*100-100</f>
        <v>4.4170525723211398</v>
      </c>
      <c r="G2022" s="11">
        <f t="shared" si="2169"/>
        <v>-7.3936696583970729E-2</v>
      </c>
      <c r="H2022" s="11">
        <f t="shared" si="2169"/>
        <v>-8.7001551628761575</v>
      </c>
      <c r="I2022" s="11">
        <f t="shared" si="2169"/>
        <v>9.4267381094613256</v>
      </c>
      <c r="J2022" s="11">
        <f t="shared" si="2169"/>
        <v>8.1262193371829312</v>
      </c>
      <c r="K2022" s="11">
        <f t="shared" si="2169"/>
        <v>4.6373376002101736</v>
      </c>
      <c r="L2022" s="11">
        <f t="shared" si="2169"/>
        <v>12.264672790940722</v>
      </c>
      <c r="M2022" s="11">
        <f t="shared" si="2169"/>
        <v>7.3823035853979491</v>
      </c>
      <c r="N2022" s="11">
        <f t="shared" si="2169"/>
        <v>4.7141531047889487</v>
      </c>
      <c r="O2022" s="11">
        <f t="shared" si="2169"/>
        <v>18.951450765996228</v>
      </c>
      <c r="P2022" s="11">
        <f t="shared" si="2169"/>
        <v>3.9876942342855841</v>
      </c>
      <c r="Q2022" s="11">
        <f t="shared" si="2169"/>
        <v>-0.94763102907084829</v>
      </c>
      <c r="R2022" s="11">
        <f t="shared" si="2169"/>
        <v>2.4905611962000336</v>
      </c>
      <c r="S2022" s="11">
        <f t="shared" si="2169"/>
        <v>9.0074639165168122</v>
      </c>
      <c r="T2022" s="11">
        <f t="shared" si="2169"/>
        <v>8.214777060008899</v>
      </c>
      <c r="U2022" s="11">
        <f t="shared" si="2169"/>
        <v>15.03761810570397</v>
      </c>
      <c r="V2022" s="11">
        <f t="shared" si="2169"/>
        <v>6.64306526459049</v>
      </c>
      <c r="W2022" s="11">
        <f t="shared" si="2169"/>
        <v>3.161349212200065</v>
      </c>
      <c r="X2022" s="11">
        <f t="shared" si="2169"/>
        <v>-17.991687511176707</v>
      </c>
      <c r="Y2022" s="11">
        <f t="shared" si="2169"/>
        <v>19.15060598332316</v>
      </c>
      <c r="Z2022" s="11">
        <f t="shared" si="2169"/>
        <v>12.274873022052432</v>
      </c>
      <c r="AA2022" s="11">
        <f t="shared" si="2169"/>
        <v>1.4399291333355251</v>
      </c>
      <c r="AB2022" s="11">
        <f t="shared" si="2169"/>
        <v>-0.68294754412809766</v>
      </c>
      <c r="AC2022" s="11">
        <f t="shared" si="2169"/>
        <v>2.8040303189860794</v>
      </c>
      <c r="AD2022" s="11">
        <f t="shared" si="2169"/>
        <v>5.3550140217251112</v>
      </c>
      <c r="AE2022" s="11">
        <f t="shared" si="2169"/>
        <v>0.74443893902494551</v>
      </c>
      <c r="AF2022" s="11">
        <f t="shared" si="2169"/>
        <v>7.0048286164796707</v>
      </c>
      <c r="AG2022" s="11">
        <f t="shared" si="2169"/>
        <v>4.1647131296165014</v>
      </c>
      <c r="AH2022" s="11">
        <f t="shared" si="2169"/>
        <v>1.086048342531825</v>
      </c>
      <c r="AI2022" s="11">
        <f t="shared" si="2169"/>
        <v>-8.1759227443749722</v>
      </c>
      <c r="AJ2022" s="11">
        <f t="shared" si="2169"/>
        <v>15.669417422344949</v>
      </c>
      <c r="AK2022" s="11">
        <f t="shared" si="2169"/>
        <v>19.976508415629013</v>
      </c>
      <c r="AL2022" s="11">
        <f t="shared" si="2169"/>
        <v>-4.6625841353766333</v>
      </c>
    </row>
    <row r="2023" spans="1:38" ht="15">
      <c r="A2023" s="29">
        <v>2022</v>
      </c>
      <c r="B2023" s="23" t="s">
        <v>300</v>
      </c>
      <c r="C2023" s="23" t="s">
        <v>302</v>
      </c>
      <c r="D2023" s="9" t="s">
        <v>269</v>
      </c>
      <c r="E2023" s="10"/>
      <c r="F2023" s="11">
        <f t="shared" ref="F2023:AL2023" si="2170">F851/E851*100-100</f>
        <v>0.94382421977090303</v>
      </c>
      <c r="G2023" s="11">
        <f t="shared" si="2170"/>
        <v>-1.633201962690805</v>
      </c>
      <c r="H2023" s="11">
        <f t="shared" si="2170"/>
        <v>-4.9170347479211216</v>
      </c>
      <c r="I2023" s="11">
        <f t="shared" si="2170"/>
        <v>9.3060099517982877</v>
      </c>
      <c r="J2023" s="11">
        <f t="shared" si="2170"/>
        <v>6.137733102461624</v>
      </c>
      <c r="K2023" s="11">
        <f t="shared" si="2170"/>
        <v>4.9871293342995386</v>
      </c>
      <c r="L2023" s="11">
        <f t="shared" si="2170"/>
        <v>15.270487689156425</v>
      </c>
      <c r="M2023" s="11">
        <f t="shared" si="2170"/>
        <v>4.3664989632153919</v>
      </c>
      <c r="N2023" s="11">
        <f t="shared" si="2170"/>
        <v>3.9926049631150136</v>
      </c>
      <c r="O2023" s="11">
        <f t="shared" si="2170"/>
        <v>23.56909407468126</v>
      </c>
      <c r="P2023" s="11">
        <f t="shared" si="2170"/>
        <v>3.9515988215684104</v>
      </c>
      <c r="Q2023" s="11">
        <f t="shared" si="2170"/>
        <v>-1.9532794391542438</v>
      </c>
      <c r="R2023" s="11">
        <f t="shared" si="2170"/>
        <v>0.31792703750896578</v>
      </c>
      <c r="S2023" s="11">
        <f t="shared" si="2170"/>
        <v>10.395996206214477</v>
      </c>
      <c r="T2023" s="11">
        <f t="shared" si="2170"/>
        <v>9.3981224679359201</v>
      </c>
      <c r="U2023" s="11">
        <f t="shared" si="2170"/>
        <v>16.797578979100237</v>
      </c>
      <c r="V2023" s="11">
        <f t="shared" si="2170"/>
        <v>3.9485264232101542</v>
      </c>
      <c r="W2023" s="11">
        <f t="shared" si="2170"/>
        <v>5.0323624357939423</v>
      </c>
      <c r="X2023" s="11">
        <f t="shared" si="2170"/>
        <v>-17.169650423354028</v>
      </c>
      <c r="Y2023" s="11">
        <f t="shared" si="2170"/>
        <v>23.578895801118009</v>
      </c>
      <c r="Z2023" s="11">
        <f t="shared" si="2170"/>
        <v>13.32258447092039</v>
      </c>
      <c r="AA2023" s="11">
        <f t="shared" si="2170"/>
        <v>4.7268228109631707</v>
      </c>
      <c r="AB2023" s="11">
        <f t="shared" si="2170"/>
        <v>-2.1565589405277592</v>
      </c>
      <c r="AC2023" s="11">
        <f t="shared" si="2170"/>
        <v>1.5603401371124619</v>
      </c>
      <c r="AD2023" s="11">
        <f t="shared" si="2170"/>
        <v>5.9808715171578086</v>
      </c>
      <c r="AE2023" s="11">
        <f t="shared" si="2170"/>
        <v>-1.0589095366005949</v>
      </c>
      <c r="AF2023" s="11">
        <f t="shared" si="2170"/>
        <v>7.1186220838176837</v>
      </c>
      <c r="AG2023" s="11">
        <f t="shared" si="2170"/>
        <v>2.458331287392383</v>
      </c>
      <c r="AH2023" s="11">
        <f t="shared" si="2170"/>
        <v>1.5613304195268256</v>
      </c>
      <c r="AI2023" s="11">
        <f t="shared" si="2170"/>
        <v>-7.8674317779987177</v>
      </c>
      <c r="AJ2023" s="11">
        <f t="shared" si="2170"/>
        <v>13.603273824592009</v>
      </c>
      <c r="AK2023" s="11">
        <f t="shared" si="2170"/>
        <v>24.216583181822401</v>
      </c>
      <c r="AL2023" s="11">
        <f t="shared" si="2170"/>
        <v>-8.2603410911666373</v>
      </c>
    </row>
    <row r="2024" spans="1:38" ht="15">
      <c r="A2024" s="29">
        <v>2023</v>
      </c>
      <c r="B2024" s="23" t="s">
        <v>300</v>
      </c>
      <c r="C2024" s="23" t="s">
        <v>302</v>
      </c>
      <c r="D2024" s="9" t="s">
        <v>270</v>
      </c>
      <c r="E2024" s="10"/>
      <c r="F2024" s="11">
        <f t="shared" ref="F2024:AL2024" si="2171">F852/E852*100-100</f>
        <v>0.67781253739507008</v>
      </c>
      <c r="G2024" s="11">
        <f t="shared" si="2171"/>
        <v>-4.6623961487465806</v>
      </c>
      <c r="H2024" s="11">
        <f t="shared" si="2171"/>
        <v>-9.7607791378139126</v>
      </c>
      <c r="I2024" s="11">
        <f t="shared" si="2171"/>
        <v>0.90158300727620144</v>
      </c>
      <c r="J2024" s="11">
        <f t="shared" si="2171"/>
        <v>2.1277201352789064</v>
      </c>
      <c r="K2024" s="11">
        <f t="shared" si="2171"/>
        <v>1.8674274760792002</v>
      </c>
      <c r="L2024" s="11">
        <f t="shared" si="2171"/>
        <v>11.66139020873274</v>
      </c>
      <c r="M2024" s="11">
        <f t="shared" si="2171"/>
        <v>0.48486759969867421</v>
      </c>
      <c r="N2024" s="11">
        <f t="shared" si="2171"/>
        <v>8.1673008653353492</v>
      </c>
      <c r="O2024" s="11">
        <f t="shared" si="2171"/>
        <v>20.703376571650068</v>
      </c>
      <c r="P2024" s="11">
        <f t="shared" si="2171"/>
        <v>3.6799222852388311</v>
      </c>
      <c r="Q2024" s="11">
        <f t="shared" si="2171"/>
        <v>-5.8170837042559356</v>
      </c>
      <c r="R2024" s="11">
        <f t="shared" si="2171"/>
        <v>1.1516358187795674</v>
      </c>
      <c r="S2024" s="11">
        <f t="shared" si="2171"/>
        <v>11.509807723077571</v>
      </c>
      <c r="T2024" s="11">
        <f t="shared" si="2171"/>
        <v>14.857783579987526</v>
      </c>
      <c r="U2024" s="11">
        <f t="shared" si="2171"/>
        <v>16.750645633017356</v>
      </c>
      <c r="V2024" s="11">
        <f t="shared" si="2171"/>
        <v>2.0443285285815165</v>
      </c>
      <c r="W2024" s="11">
        <f t="shared" si="2171"/>
        <v>18.333122107115997</v>
      </c>
      <c r="X2024" s="11">
        <f t="shared" si="2171"/>
        <v>-21.417044939806914</v>
      </c>
      <c r="Y2024" s="11">
        <f t="shared" si="2171"/>
        <v>16.852555114609075</v>
      </c>
      <c r="Z2024" s="11">
        <f t="shared" si="2171"/>
        <v>15.277232987576866</v>
      </c>
      <c r="AA2024" s="11">
        <f t="shared" si="2171"/>
        <v>7.9605495206343591</v>
      </c>
      <c r="AB2024" s="11">
        <f t="shared" si="2171"/>
        <v>-2.4902444176389906</v>
      </c>
      <c r="AC2024" s="11">
        <f t="shared" si="2171"/>
        <v>-4.8084605657799955</v>
      </c>
      <c r="AD2024" s="11">
        <f t="shared" si="2171"/>
        <v>-1.2480484512541494</v>
      </c>
      <c r="AE2024" s="11">
        <f t="shared" si="2171"/>
        <v>-2.6027936262775597</v>
      </c>
      <c r="AF2024" s="11">
        <f t="shared" si="2171"/>
        <v>11.536536553578912</v>
      </c>
      <c r="AG2024" s="11">
        <f t="shared" si="2171"/>
        <v>-1.6994087396574997</v>
      </c>
      <c r="AH2024" s="11">
        <f t="shared" si="2171"/>
        <v>6.7419452129937838</v>
      </c>
      <c r="AI2024" s="11">
        <f t="shared" si="2171"/>
        <v>-19.258816092848377</v>
      </c>
      <c r="AJ2024" s="11">
        <f t="shared" si="2171"/>
        <v>26.937137818155051</v>
      </c>
      <c r="AK2024" s="11">
        <f t="shared" si="2171"/>
        <v>23.04473696467484</v>
      </c>
      <c r="AL2024" s="11">
        <f t="shared" si="2171"/>
        <v>1.2473612102600811</v>
      </c>
    </row>
    <row r="2025" spans="1:38" ht="15">
      <c r="A2025" s="29">
        <v>2024</v>
      </c>
      <c r="B2025" s="23" t="s">
        <v>300</v>
      </c>
      <c r="C2025" s="23" t="s">
        <v>302</v>
      </c>
      <c r="D2025" s="9" t="s">
        <v>271</v>
      </c>
      <c r="E2025" s="10"/>
      <c r="F2025" s="11">
        <f t="shared" ref="F2025:AL2025" si="2172">F853/E853*100-100</f>
        <v>0.60175965774324425</v>
      </c>
      <c r="G2025" s="11">
        <f t="shared" si="2172"/>
        <v>-0.44605301621297144</v>
      </c>
      <c r="H2025" s="11">
        <f t="shared" si="2172"/>
        <v>0.20912233392367341</v>
      </c>
      <c r="I2025" s="11">
        <f t="shared" si="2172"/>
        <v>13.116680129084386</v>
      </c>
      <c r="J2025" s="11">
        <f t="shared" si="2172"/>
        <v>3.0664505098399104</v>
      </c>
      <c r="K2025" s="11">
        <f t="shared" si="2172"/>
        <v>6.3204659820009823</v>
      </c>
      <c r="L2025" s="11">
        <f t="shared" si="2172"/>
        <v>23.685916294450848</v>
      </c>
      <c r="M2025" s="11">
        <f t="shared" si="2172"/>
        <v>14.55238649458903</v>
      </c>
      <c r="N2025" s="11">
        <f t="shared" si="2172"/>
        <v>6.2474991782512319</v>
      </c>
      <c r="O2025" s="11">
        <f t="shared" si="2172"/>
        <v>21.269205531745968</v>
      </c>
      <c r="P2025" s="11">
        <f t="shared" si="2172"/>
        <v>5.147005233140689</v>
      </c>
      <c r="Q2025" s="11">
        <f t="shared" si="2172"/>
        <v>-5.0026329960934248</v>
      </c>
      <c r="R2025" s="11">
        <f t="shared" si="2172"/>
        <v>-7.276866573547025</v>
      </c>
      <c r="S2025" s="11">
        <f t="shared" si="2172"/>
        <v>5.9255310737855069</v>
      </c>
      <c r="T2025" s="11">
        <f t="shared" si="2172"/>
        <v>8.0321613402900311</v>
      </c>
      <c r="U2025" s="11">
        <f t="shared" si="2172"/>
        <v>17.101154120520064</v>
      </c>
      <c r="V2025" s="11">
        <f t="shared" si="2172"/>
        <v>-2.4231048097179269</v>
      </c>
      <c r="W2025" s="11">
        <f t="shared" si="2172"/>
        <v>2.1535096398457938</v>
      </c>
      <c r="X2025" s="11">
        <f t="shared" si="2172"/>
        <v>-20.782270219829925</v>
      </c>
      <c r="Y2025" s="11">
        <f t="shared" si="2172"/>
        <v>22.926213040662802</v>
      </c>
      <c r="Z2025" s="11">
        <f t="shared" si="2172"/>
        <v>11.59797265140827</v>
      </c>
      <c r="AA2025" s="11">
        <f t="shared" si="2172"/>
        <v>9.5598620918607509</v>
      </c>
      <c r="AB2025" s="11">
        <f t="shared" si="2172"/>
        <v>-1.8168009750023799</v>
      </c>
      <c r="AC2025" s="11">
        <f t="shared" si="2172"/>
        <v>1.9635394435730831</v>
      </c>
      <c r="AD2025" s="11">
        <f t="shared" si="2172"/>
        <v>15.791196539073127</v>
      </c>
      <c r="AE2025" s="11">
        <f t="shared" si="2172"/>
        <v>-4.7504706478964351</v>
      </c>
      <c r="AF2025" s="11">
        <f t="shared" si="2172"/>
        <v>5.8561971156854327</v>
      </c>
      <c r="AG2025" s="11">
        <f t="shared" si="2172"/>
        <v>2.7905684345210062</v>
      </c>
      <c r="AH2025" s="11">
        <f t="shared" si="2172"/>
        <v>5.6536607499408689</v>
      </c>
      <c r="AI2025" s="11">
        <f t="shared" si="2172"/>
        <v>-11.381340021331098</v>
      </c>
      <c r="AJ2025" s="11">
        <f t="shared" si="2172"/>
        <v>14.394064507852477</v>
      </c>
      <c r="AK2025" s="11">
        <f t="shared" si="2172"/>
        <v>27.249063874501573</v>
      </c>
      <c r="AL2025" s="11">
        <f t="shared" si="2172"/>
        <v>1.2751757639603625</v>
      </c>
    </row>
    <row r="2026" spans="1:38" ht="15">
      <c r="A2026" s="29">
        <v>2025</v>
      </c>
      <c r="B2026" s="23" t="s">
        <v>300</v>
      </c>
      <c r="C2026" s="23" t="s">
        <v>302</v>
      </c>
      <c r="D2026" s="9" t="s">
        <v>272</v>
      </c>
      <c r="E2026" s="10"/>
      <c r="F2026" s="11">
        <f t="shared" ref="F2026:AL2026" si="2173">F854/E854*100-100</f>
        <v>14.586697064722003</v>
      </c>
      <c r="G2026" s="11">
        <f t="shared" si="2173"/>
        <v>0.70632669810804316</v>
      </c>
      <c r="H2026" s="11">
        <f t="shared" si="2173"/>
        <v>4.3296325584482531</v>
      </c>
      <c r="I2026" s="11">
        <f t="shared" si="2173"/>
        <v>8.9964661803859229</v>
      </c>
      <c r="J2026" s="11">
        <f t="shared" si="2173"/>
        <v>4.0507887419259987</v>
      </c>
      <c r="K2026" s="11">
        <f t="shared" si="2173"/>
        <v>4.0995412475733275</v>
      </c>
      <c r="L2026" s="11">
        <f t="shared" si="2173"/>
        <v>9.4712583609574779</v>
      </c>
      <c r="M2026" s="11">
        <f t="shared" si="2173"/>
        <v>-2.5110850509013574</v>
      </c>
      <c r="N2026" s="11">
        <f t="shared" si="2173"/>
        <v>6.0437254493576802</v>
      </c>
      <c r="O2026" s="11">
        <f t="shared" si="2173"/>
        <v>29.385097745313715</v>
      </c>
      <c r="P2026" s="11">
        <f t="shared" si="2173"/>
        <v>0.70159058988782874</v>
      </c>
      <c r="Q2026" s="11">
        <f t="shared" si="2173"/>
        <v>-0.22794989470411053</v>
      </c>
      <c r="R2026" s="11">
        <f t="shared" si="2173"/>
        <v>4.9711450543266267</v>
      </c>
      <c r="S2026" s="11">
        <f t="shared" si="2173"/>
        <v>14.066401809041665</v>
      </c>
      <c r="T2026" s="11">
        <f t="shared" si="2173"/>
        <v>9.2017421827177373</v>
      </c>
      <c r="U2026" s="11">
        <f t="shared" si="2173"/>
        <v>18.083036660315173</v>
      </c>
      <c r="V2026" s="11">
        <f t="shared" si="2173"/>
        <v>5.1580862211492331</v>
      </c>
      <c r="W2026" s="11">
        <f t="shared" si="2173"/>
        <v>5.072712286667354</v>
      </c>
      <c r="X2026" s="11">
        <f t="shared" si="2173"/>
        <v>-9.4691415518892086</v>
      </c>
      <c r="Y2026" s="11">
        <f t="shared" si="2173"/>
        <v>32.097718588100633</v>
      </c>
      <c r="Z2026" s="11">
        <f t="shared" si="2173"/>
        <v>9.2811544823416767</v>
      </c>
      <c r="AA2026" s="11">
        <f t="shared" si="2173"/>
        <v>2.0001277412900862</v>
      </c>
      <c r="AB2026" s="11">
        <f t="shared" si="2173"/>
        <v>-1.5840384732212698</v>
      </c>
      <c r="AC2026" s="11">
        <f t="shared" si="2173"/>
        <v>5.5627590855962978</v>
      </c>
      <c r="AD2026" s="11">
        <f t="shared" si="2173"/>
        <v>6.6188531340113173</v>
      </c>
      <c r="AE2026" s="11">
        <f t="shared" si="2173"/>
        <v>2.3951322847136396</v>
      </c>
      <c r="AF2026" s="11">
        <f t="shared" si="2173"/>
        <v>8.2016823438259649</v>
      </c>
      <c r="AG2026" s="11">
        <f t="shared" si="2173"/>
        <v>4.1286851763958907</v>
      </c>
      <c r="AH2026" s="11">
        <f t="shared" si="2173"/>
        <v>0.95551908720301526</v>
      </c>
      <c r="AI2026" s="11">
        <f t="shared" si="2173"/>
        <v>-3.0161610367517824</v>
      </c>
      <c r="AJ2026" s="11">
        <f t="shared" si="2173"/>
        <v>13.272863878009076</v>
      </c>
      <c r="AK2026" s="11">
        <f t="shared" si="2173"/>
        <v>22.637528655467548</v>
      </c>
      <c r="AL2026" s="11">
        <f t="shared" si="2173"/>
        <v>-8.7867550533716496</v>
      </c>
    </row>
    <row r="2027" spans="1:38" ht="15">
      <c r="A2027" s="29">
        <v>2026</v>
      </c>
      <c r="B2027" s="23" t="s">
        <v>300</v>
      </c>
      <c r="C2027" s="23" t="s">
        <v>302</v>
      </c>
      <c r="D2027" s="9" t="s">
        <v>273</v>
      </c>
      <c r="E2027" s="10"/>
      <c r="F2027" s="11">
        <f t="shared" ref="F2027:AL2027" si="2174">F855/E855*100-100</f>
        <v>-9.6532260965238521</v>
      </c>
      <c r="G2027" s="11">
        <f t="shared" si="2174"/>
        <v>9.5229436339590023</v>
      </c>
      <c r="H2027" s="11">
        <f t="shared" si="2174"/>
        <v>-3.7990112671001981</v>
      </c>
      <c r="I2027" s="11">
        <f t="shared" si="2174"/>
        <v>15.843790130841271</v>
      </c>
      <c r="J2027" s="11">
        <f t="shared" si="2174"/>
        <v>12.972840049949539</v>
      </c>
      <c r="K2027" s="11">
        <f t="shared" si="2174"/>
        <v>-6.4869038835911681</v>
      </c>
      <c r="L2027" s="11">
        <f t="shared" si="2174"/>
        <v>14.404754709907877</v>
      </c>
      <c r="M2027" s="11">
        <f t="shared" si="2174"/>
        <v>4.331137433664594</v>
      </c>
      <c r="N2027" s="11">
        <f t="shared" si="2174"/>
        <v>-0.16428570118164032</v>
      </c>
      <c r="O2027" s="11">
        <f t="shared" si="2174"/>
        <v>7.890218792465518</v>
      </c>
      <c r="P2027" s="11">
        <f t="shared" si="2174"/>
        <v>10.231100673888932</v>
      </c>
      <c r="Q2027" s="11">
        <f t="shared" si="2174"/>
        <v>8.3769417514731259</v>
      </c>
      <c r="R2027" s="11">
        <f t="shared" si="2174"/>
        <v>-1.1547091898701325</v>
      </c>
      <c r="S2027" s="11">
        <f t="shared" si="2174"/>
        <v>11.020525434744414</v>
      </c>
      <c r="T2027" s="11">
        <f t="shared" si="2174"/>
        <v>6.9321875003247868</v>
      </c>
      <c r="U2027" s="11">
        <f t="shared" si="2174"/>
        <v>12.790806737125521</v>
      </c>
      <c r="V2027" s="11">
        <f t="shared" si="2174"/>
        <v>13.420735518786529</v>
      </c>
      <c r="W2027" s="11">
        <f t="shared" si="2174"/>
        <v>-0.13889516753083342</v>
      </c>
      <c r="X2027" s="11">
        <f t="shared" si="2174"/>
        <v>-5.9068755677063649</v>
      </c>
      <c r="Y2027" s="11">
        <f t="shared" si="2174"/>
        <v>22.367176120553097</v>
      </c>
      <c r="Z2027" s="11">
        <f t="shared" si="2174"/>
        <v>11.543063544664307</v>
      </c>
      <c r="AA2027" s="11">
        <f t="shared" si="2174"/>
        <v>9.4545487935613721</v>
      </c>
      <c r="AB2027" s="11">
        <f t="shared" si="2174"/>
        <v>-9.9292152901251711</v>
      </c>
      <c r="AC2027" s="11">
        <f t="shared" si="2174"/>
        <v>-6.1823302846204768</v>
      </c>
      <c r="AD2027" s="11">
        <f t="shared" si="2174"/>
        <v>5.4601086074707013</v>
      </c>
      <c r="AE2027" s="11">
        <f t="shared" si="2174"/>
        <v>1.4466586473038063</v>
      </c>
      <c r="AF2027" s="11">
        <f t="shared" si="2174"/>
        <v>13.759145415388033</v>
      </c>
      <c r="AG2027" s="11">
        <f t="shared" si="2174"/>
        <v>4.789008368672043</v>
      </c>
      <c r="AH2027" s="11">
        <f t="shared" si="2174"/>
        <v>-5.2545488844408084</v>
      </c>
      <c r="AI2027" s="11">
        <f t="shared" si="2174"/>
        <v>-3.6200257692032949</v>
      </c>
      <c r="AJ2027" s="11">
        <f t="shared" si="2174"/>
        <v>9.7482868928847211</v>
      </c>
      <c r="AK2027" s="11">
        <f t="shared" si="2174"/>
        <v>34.91975546599059</v>
      </c>
      <c r="AL2027" s="11">
        <f t="shared" si="2174"/>
        <v>-7.4946323349673634</v>
      </c>
    </row>
    <row r="2028" spans="1:38" ht="15">
      <c r="A2028" s="29">
        <v>2027</v>
      </c>
      <c r="B2028" s="23" t="s">
        <v>300</v>
      </c>
      <c r="C2028" s="23" t="s">
        <v>302</v>
      </c>
      <c r="D2028" s="9" t="s">
        <v>274</v>
      </c>
      <c r="E2028" s="10"/>
      <c r="F2028" s="11">
        <f t="shared" ref="F2028:AL2028" si="2175">F856/E856*100-100</f>
        <v>3.7263806867161549</v>
      </c>
      <c r="G2028" s="11">
        <f t="shared" si="2175"/>
        <v>-6.1374916488844633E-2</v>
      </c>
      <c r="H2028" s="11">
        <f t="shared" si="2175"/>
        <v>-12.077188651958849</v>
      </c>
      <c r="I2028" s="11">
        <f t="shared" si="2175"/>
        <v>9.2853761466763274</v>
      </c>
      <c r="J2028" s="11">
        <f t="shared" si="2175"/>
        <v>9.7086379238579923</v>
      </c>
      <c r="K2028" s="11">
        <f t="shared" si="2175"/>
        <v>4.6476480871638017</v>
      </c>
      <c r="L2028" s="11">
        <f t="shared" si="2175"/>
        <v>11.185969840438005</v>
      </c>
      <c r="M2028" s="11">
        <f t="shared" si="2175"/>
        <v>8.3366685467509853</v>
      </c>
      <c r="N2028" s="11">
        <f t="shared" si="2175"/>
        <v>4.2030938445703185</v>
      </c>
      <c r="O2028" s="11">
        <f t="shared" si="2175"/>
        <v>16.776850035564635</v>
      </c>
      <c r="P2028" s="11">
        <f t="shared" si="2175"/>
        <v>4.3992739025091367</v>
      </c>
      <c r="Q2028" s="11">
        <f t="shared" si="2175"/>
        <v>-0.30436636774156511</v>
      </c>
      <c r="R2028" s="11">
        <f t="shared" si="2175"/>
        <v>3.7680034426726081</v>
      </c>
      <c r="S2028" s="11">
        <f t="shared" si="2175"/>
        <v>8.5053601075096452</v>
      </c>
      <c r="T2028" s="11">
        <f t="shared" si="2175"/>
        <v>7.8967519572731106</v>
      </c>
      <c r="U2028" s="11">
        <f t="shared" si="2175"/>
        <v>14.12256325215138</v>
      </c>
      <c r="V2028" s="11">
        <f t="shared" si="2175"/>
        <v>8.4002337505840075</v>
      </c>
      <c r="W2028" s="11">
        <f t="shared" si="2175"/>
        <v>2.5234653542208321</v>
      </c>
      <c r="X2028" s="11">
        <f t="shared" si="2175"/>
        <v>-19.276138923705361</v>
      </c>
      <c r="Y2028" s="11">
        <f t="shared" si="2175"/>
        <v>15.931762054028624</v>
      </c>
      <c r="Z2028" s="11">
        <f t="shared" si="2175"/>
        <v>13.020225338367794</v>
      </c>
      <c r="AA2028" s="11">
        <f t="shared" si="2175"/>
        <v>-0.3234013552303594</v>
      </c>
      <c r="AB2028" s="11">
        <f t="shared" si="2175"/>
        <v>-0.12502153369487701</v>
      </c>
      <c r="AC2028" s="11">
        <f t="shared" si="2175"/>
        <v>2.6040136265749823</v>
      </c>
      <c r="AD2028" s="11">
        <f t="shared" si="2175"/>
        <v>3.741292812036761</v>
      </c>
      <c r="AE2028" s="11">
        <f t="shared" si="2175"/>
        <v>1.3172422058531907</v>
      </c>
      <c r="AF2028" s="11">
        <f t="shared" si="2175"/>
        <v>6.4826926594331979</v>
      </c>
      <c r="AG2028" s="11">
        <f t="shared" si="2175"/>
        <v>4.618774520676368</v>
      </c>
      <c r="AH2028" s="11">
        <f t="shared" si="2175"/>
        <v>0.35293265098789561</v>
      </c>
      <c r="AI2028" s="11">
        <f t="shared" si="2175"/>
        <v>-8.6710634760447647</v>
      </c>
      <c r="AJ2028" s="11">
        <f t="shared" si="2175"/>
        <v>16.321718401339865</v>
      </c>
      <c r="AK2028" s="11">
        <f t="shared" si="2175"/>
        <v>17.747442967523824</v>
      </c>
      <c r="AL2028" s="11">
        <f t="shared" si="2175"/>
        <v>-4.6143003109657883</v>
      </c>
    </row>
    <row r="2029" spans="1:38" ht="15">
      <c r="A2029" s="29">
        <v>2028</v>
      </c>
      <c r="B2029" s="23" t="s">
        <v>300</v>
      </c>
      <c r="C2029" s="23" t="s">
        <v>302</v>
      </c>
      <c r="D2029" s="9" t="s">
        <v>275</v>
      </c>
      <c r="E2029" s="10"/>
      <c r="F2029" s="11">
        <f t="shared" ref="F2029:AL2029" si="2176">F857/E857*100-100</f>
        <v>-41.45073548149616</v>
      </c>
      <c r="G2029" s="11">
        <f t="shared" si="2176"/>
        <v>-5.8788769984781482</v>
      </c>
      <c r="H2029" s="11">
        <f t="shared" si="2176"/>
        <v>46.760791340915318</v>
      </c>
      <c r="I2029" s="11">
        <f t="shared" si="2176"/>
        <v>-23.580189778482364</v>
      </c>
      <c r="J2029" s="11">
        <f t="shared" si="2176"/>
        <v>87.944657524048409</v>
      </c>
      <c r="K2029" s="11">
        <f t="shared" si="2176"/>
        <v>20.848679394470764</v>
      </c>
      <c r="L2029" s="11">
        <f t="shared" si="2176"/>
        <v>10.693970994614446</v>
      </c>
      <c r="M2029" s="11">
        <f t="shared" si="2176"/>
        <v>-2.5224358244311418</v>
      </c>
      <c r="N2029" s="11">
        <f t="shared" si="2176"/>
        <v>-0.61799613628278394</v>
      </c>
      <c r="O2029" s="11">
        <f t="shared" si="2176"/>
        <v>41.951360298699058</v>
      </c>
      <c r="P2029" s="11">
        <f t="shared" si="2176"/>
        <v>-7.7274001537927006</v>
      </c>
      <c r="Q2029" s="11">
        <f t="shared" si="2176"/>
        <v>1.1959645061070319</v>
      </c>
      <c r="R2029" s="11">
        <f t="shared" si="2176"/>
        <v>-4.5266980550134264</v>
      </c>
      <c r="S2029" s="11">
        <f t="shared" si="2176"/>
        <v>-7.771467429296564</v>
      </c>
      <c r="T2029" s="11">
        <f t="shared" si="2176"/>
        <v>3.9661782977242552</v>
      </c>
      <c r="U2029" s="11">
        <f t="shared" si="2176"/>
        <v>9.399270760014943</v>
      </c>
      <c r="V2029" s="11">
        <f t="shared" si="2176"/>
        <v>-0.54043307264429075</v>
      </c>
      <c r="W2029" s="11">
        <f t="shared" si="2176"/>
        <v>14.815269910679035</v>
      </c>
      <c r="X2029" s="11">
        <f t="shared" si="2176"/>
        <v>-37.51534057531277</v>
      </c>
      <c r="Y2029" s="11">
        <f t="shared" si="2176"/>
        <v>-81.392663106714778</v>
      </c>
      <c r="Z2029" s="11">
        <f t="shared" si="2176"/>
        <v>145.74266209099974</v>
      </c>
      <c r="AA2029" s="11">
        <f t="shared" si="2176"/>
        <v>404.16691547284938</v>
      </c>
      <c r="AB2029" s="11">
        <f t="shared" si="2176"/>
        <v>0.80953678151389852</v>
      </c>
      <c r="AC2029" s="11">
        <f t="shared" si="2176"/>
        <v>-6.6725090639934876</v>
      </c>
      <c r="AD2029" s="11">
        <f t="shared" si="2176"/>
        <v>-21.78149721757292</v>
      </c>
      <c r="AE2029" s="11">
        <f t="shared" si="2176"/>
        <v>-1.1379539653543986</v>
      </c>
      <c r="AF2029" s="11">
        <f t="shared" si="2176"/>
        <v>113.54434604239248</v>
      </c>
      <c r="AG2029" s="11">
        <f t="shared" si="2176"/>
        <v>-13.673693251231853</v>
      </c>
      <c r="AH2029" s="11">
        <f t="shared" si="2176"/>
        <v>-6.6452083465465819</v>
      </c>
      <c r="AI2029" s="11">
        <f t="shared" si="2176"/>
        <v>-46.883623292755992</v>
      </c>
      <c r="AJ2029" s="11">
        <f t="shared" si="2176"/>
        <v>18.618283140930131</v>
      </c>
      <c r="AK2029" s="11">
        <f t="shared" si="2176"/>
        <v>105.23552545148988</v>
      </c>
      <c r="AL2029" s="11">
        <f t="shared" si="2176"/>
        <v>5.1785984759370649</v>
      </c>
    </row>
    <row r="2030" spans="1:38" ht="15">
      <c r="A2030" s="29">
        <v>2029</v>
      </c>
      <c r="B2030" s="23" t="s">
        <v>300</v>
      </c>
      <c r="C2030" s="23" t="s">
        <v>302</v>
      </c>
      <c r="D2030" s="9" t="s">
        <v>276</v>
      </c>
      <c r="E2030" s="10"/>
      <c r="F2030" s="11">
        <f t="shared" ref="F2030:AL2030" si="2177">F858/E858*100-100</f>
        <v>9.396239793097422</v>
      </c>
      <c r="G2030" s="11">
        <f t="shared" si="2177"/>
        <v>41.495018088652159</v>
      </c>
      <c r="H2030" s="11">
        <f t="shared" si="2177"/>
        <v>28.063307376773281</v>
      </c>
      <c r="I2030" s="11">
        <f t="shared" si="2177"/>
        <v>10.355884044562785</v>
      </c>
      <c r="J2030" s="11">
        <f t="shared" si="2177"/>
        <v>7.2841405988722983</v>
      </c>
      <c r="K2030" s="11">
        <f t="shared" si="2177"/>
        <v>6.8428893076929427</v>
      </c>
      <c r="L2030" s="11">
        <f t="shared" si="2177"/>
        <v>16.619952413841659</v>
      </c>
      <c r="M2030" s="11">
        <f t="shared" si="2177"/>
        <v>0.44540477669814038</v>
      </c>
      <c r="N2030" s="11">
        <f t="shared" si="2177"/>
        <v>1.4612426612070806</v>
      </c>
      <c r="O2030" s="11">
        <f t="shared" si="2177"/>
        <v>34.784575630522056</v>
      </c>
      <c r="P2030" s="11">
        <f t="shared" si="2177"/>
        <v>13.679464570628383</v>
      </c>
      <c r="Q2030" s="11">
        <f t="shared" si="2177"/>
        <v>3.1083705764760339</v>
      </c>
      <c r="R2030" s="11">
        <f t="shared" si="2177"/>
        <v>11.679149841183474</v>
      </c>
      <c r="S2030" s="11">
        <f t="shared" si="2177"/>
        <v>20.463990695034823</v>
      </c>
      <c r="T2030" s="11">
        <f t="shared" si="2177"/>
        <v>18.889790543023068</v>
      </c>
      <c r="U2030" s="11">
        <f t="shared" si="2177"/>
        <v>26.877141528650014</v>
      </c>
      <c r="V2030" s="11">
        <f t="shared" si="2177"/>
        <v>9.8779668457230372</v>
      </c>
      <c r="W2030" s="11">
        <f t="shared" si="2177"/>
        <v>14.355808817004331</v>
      </c>
      <c r="X2030" s="11">
        <f t="shared" si="2177"/>
        <v>-15.076077056664332</v>
      </c>
      <c r="Y2030" s="11">
        <f t="shared" si="2177"/>
        <v>34.174888536251672</v>
      </c>
      <c r="Z2030" s="11">
        <f t="shared" si="2177"/>
        <v>15.90952452579522</v>
      </c>
      <c r="AA2030" s="11">
        <f t="shared" si="2177"/>
        <v>1.603803818111345</v>
      </c>
      <c r="AB2030" s="11">
        <f t="shared" si="2177"/>
        <v>-4.2073541234700258</v>
      </c>
      <c r="AC2030" s="11">
        <f t="shared" si="2177"/>
        <v>0.85822887757171884</v>
      </c>
      <c r="AD2030" s="11">
        <f t="shared" si="2177"/>
        <v>-1.5899533530273118</v>
      </c>
      <c r="AE2030" s="11">
        <f t="shared" si="2177"/>
        <v>0.40653870575992812</v>
      </c>
      <c r="AF2030" s="11">
        <f t="shared" si="2177"/>
        <v>11.292867039971142</v>
      </c>
      <c r="AG2030" s="11">
        <f t="shared" si="2177"/>
        <v>6.3406642341748949</v>
      </c>
      <c r="AH2030" s="11">
        <f t="shared" si="2177"/>
        <v>1.5847463445510641</v>
      </c>
      <c r="AI2030" s="11">
        <f t="shared" si="2177"/>
        <v>-4.4254005370985396</v>
      </c>
      <c r="AJ2030" s="11">
        <f t="shared" si="2177"/>
        <v>19.836476014643239</v>
      </c>
      <c r="AK2030" s="11">
        <f t="shared" si="2177"/>
        <v>16.067576472400134</v>
      </c>
      <c r="AL2030" s="11">
        <f t="shared" si="2177"/>
        <v>-20.298228111890822</v>
      </c>
    </row>
    <row r="2031" spans="1:38" ht="15">
      <c r="A2031" s="29">
        <v>2030</v>
      </c>
      <c r="B2031" s="23" t="s">
        <v>300</v>
      </c>
      <c r="C2031" s="23" t="s">
        <v>302</v>
      </c>
      <c r="D2031" s="9" t="s">
        <v>277</v>
      </c>
      <c r="E2031" s="10"/>
      <c r="F2031" s="11">
        <f t="shared" ref="F2031:AL2031" si="2178">F859/E859*100-100</f>
        <v>6.4912534823419179</v>
      </c>
      <c r="G2031" s="11">
        <f t="shared" si="2178"/>
        <v>1.259567838406241</v>
      </c>
      <c r="H2031" s="11">
        <f t="shared" si="2178"/>
        <v>-11.390321416532174</v>
      </c>
      <c r="I2031" s="11">
        <f t="shared" si="2178"/>
        <v>9.5460390483531228</v>
      </c>
      <c r="J2031" s="11">
        <f t="shared" si="2178"/>
        <v>10.001533723547482</v>
      </c>
      <c r="K2031" s="11">
        <f t="shared" si="2178"/>
        <v>4.483689333982781</v>
      </c>
      <c r="L2031" s="11">
        <f t="shared" si="2178"/>
        <v>10.669465787564135</v>
      </c>
      <c r="M2031" s="11">
        <f t="shared" si="2178"/>
        <v>9.4743554870249937</v>
      </c>
      <c r="N2031" s="11">
        <f t="shared" si="2178"/>
        <v>5.2037962193909095</v>
      </c>
      <c r="O2031" s="11">
        <f t="shared" si="2178"/>
        <v>15.563857282465193</v>
      </c>
      <c r="P2031" s="11">
        <f t="shared" si="2178"/>
        <v>4.0535958911395653</v>
      </c>
      <c r="Q2031" s="11">
        <f t="shared" si="2178"/>
        <v>-0.53609724186351571</v>
      </c>
      <c r="R2031" s="11">
        <f t="shared" si="2178"/>
        <v>3.8104636034540107</v>
      </c>
      <c r="S2031" s="11">
        <f t="shared" si="2178"/>
        <v>7.9551525286008626</v>
      </c>
      <c r="T2031" s="11">
        <f t="shared" si="2178"/>
        <v>7.0459546697382507</v>
      </c>
      <c r="U2031" s="11">
        <f t="shared" si="2178"/>
        <v>12.761976634956824</v>
      </c>
      <c r="V2031" s="11">
        <f t="shared" si="2178"/>
        <v>8.5694335123467766</v>
      </c>
      <c r="W2031" s="11">
        <f t="shared" si="2178"/>
        <v>0.94791665667601421</v>
      </c>
      <c r="X2031" s="11">
        <f t="shared" si="2178"/>
        <v>-18.703246850179966</v>
      </c>
      <c r="Y2031" s="11">
        <f t="shared" si="2178"/>
        <v>15.17158512315379</v>
      </c>
      <c r="Z2031" s="11">
        <f t="shared" si="2178"/>
        <v>11.606377389132831</v>
      </c>
      <c r="AA2031" s="11">
        <f t="shared" si="2178"/>
        <v>-1.2366141076505528</v>
      </c>
      <c r="AB2031" s="11">
        <f t="shared" si="2178"/>
        <v>0.5353795926424425</v>
      </c>
      <c r="AC2031" s="11">
        <f t="shared" si="2178"/>
        <v>4.2053687155303834</v>
      </c>
      <c r="AD2031" s="11">
        <f t="shared" si="2178"/>
        <v>5.126362209165336</v>
      </c>
      <c r="AE2031" s="11">
        <f t="shared" si="2178"/>
        <v>1.7046091398586611</v>
      </c>
      <c r="AF2031" s="11">
        <f t="shared" si="2178"/>
        <v>6.2876443933017185</v>
      </c>
      <c r="AG2031" s="11">
        <f t="shared" si="2178"/>
        <v>4.9539225930451209</v>
      </c>
      <c r="AH2031" s="11">
        <f t="shared" si="2178"/>
        <v>0.4970270367562506</v>
      </c>
      <c r="AI2031" s="11">
        <f t="shared" si="2178"/>
        <v>-8.8406103411934822</v>
      </c>
      <c r="AJ2031" s="11">
        <f t="shared" si="2178"/>
        <v>15.736388342460955</v>
      </c>
      <c r="AK2031" s="11">
        <f t="shared" si="2178"/>
        <v>16.396364374844637</v>
      </c>
      <c r="AL2031" s="11">
        <f t="shared" si="2178"/>
        <v>-1.2083006409990844</v>
      </c>
    </row>
    <row r="2032" spans="1:38" ht="15">
      <c r="A2032" s="29">
        <v>2031</v>
      </c>
      <c r="B2032" s="23" t="s">
        <v>300</v>
      </c>
      <c r="C2032" s="23" t="s">
        <v>302</v>
      </c>
      <c r="D2032" s="9" t="s">
        <v>278</v>
      </c>
      <c r="E2032" s="10"/>
      <c r="F2032" s="11">
        <f t="shared" ref="F2032:AL2032" si="2179">F860/E860*100-100</f>
        <v>9.0542757109787715</v>
      </c>
      <c r="G2032" s="11">
        <f t="shared" si="2179"/>
        <v>1.0452361265791694</v>
      </c>
      <c r="H2032" s="11">
        <f t="shared" si="2179"/>
        <v>-13.485684623493725</v>
      </c>
      <c r="I2032" s="11">
        <f t="shared" si="2179"/>
        <v>7.9306198176942786</v>
      </c>
      <c r="J2032" s="11">
        <f t="shared" si="2179"/>
        <v>8.3523018835051914</v>
      </c>
      <c r="K2032" s="11">
        <f t="shared" si="2179"/>
        <v>4.1029445023214919</v>
      </c>
      <c r="L2032" s="11">
        <f t="shared" si="2179"/>
        <v>8.9037340548945281</v>
      </c>
      <c r="M2032" s="11">
        <f t="shared" si="2179"/>
        <v>10.066557888075707</v>
      </c>
      <c r="N2032" s="11">
        <f t="shared" si="2179"/>
        <v>19.824526588916356</v>
      </c>
      <c r="O2032" s="11">
        <f t="shared" si="2179"/>
        <v>14.129768633153944</v>
      </c>
      <c r="P2032" s="11">
        <f t="shared" si="2179"/>
        <v>3.3617506545752747</v>
      </c>
      <c r="Q2032" s="11">
        <f t="shared" si="2179"/>
        <v>-1.4861533597188412</v>
      </c>
      <c r="R2032" s="11">
        <f t="shared" si="2179"/>
        <v>3.9962166293846479</v>
      </c>
      <c r="S2032" s="11">
        <f t="shared" si="2179"/>
        <v>8.4194941641120948</v>
      </c>
      <c r="T2032" s="11">
        <f t="shared" si="2179"/>
        <v>6.6935379507236945</v>
      </c>
      <c r="U2032" s="11">
        <f t="shared" si="2179"/>
        <v>12.168156495128898</v>
      </c>
      <c r="V2032" s="11">
        <f t="shared" si="2179"/>
        <v>7.5397623281962893</v>
      </c>
      <c r="W2032" s="11">
        <f t="shared" si="2179"/>
        <v>0.75585469668936867</v>
      </c>
      <c r="X2032" s="11">
        <f t="shared" si="2179"/>
        <v>-18.330765481017139</v>
      </c>
      <c r="Y2032" s="11">
        <f t="shared" si="2179"/>
        <v>14.229056371461411</v>
      </c>
      <c r="Z2032" s="11">
        <f t="shared" si="2179"/>
        <v>10.363950667181896</v>
      </c>
      <c r="AA2032" s="11">
        <f t="shared" si="2179"/>
        <v>-1.9652665705179544</v>
      </c>
      <c r="AB2032" s="11">
        <f t="shared" si="2179"/>
        <v>-0.14491258537236718</v>
      </c>
      <c r="AC2032" s="11">
        <f t="shared" si="2179"/>
        <v>2.1118047194472922</v>
      </c>
      <c r="AD2032" s="11">
        <f t="shared" si="2179"/>
        <v>3.5209598704822156</v>
      </c>
      <c r="AE2032" s="11">
        <f t="shared" si="2179"/>
        <v>1.2282348324568204</v>
      </c>
      <c r="AF2032" s="11">
        <f t="shared" si="2179"/>
        <v>6.2802324750872174</v>
      </c>
      <c r="AG2032" s="11">
        <f t="shared" si="2179"/>
        <v>5.711913920357631</v>
      </c>
      <c r="AH2032" s="11">
        <f t="shared" si="2179"/>
        <v>0.44833076638033731</v>
      </c>
      <c r="AI2032" s="11">
        <f t="shared" si="2179"/>
        <v>-9.8737091512099369</v>
      </c>
      <c r="AJ2032" s="11">
        <f t="shared" si="2179"/>
        <v>18.110841844045879</v>
      </c>
      <c r="AK2032" s="11">
        <f t="shared" si="2179"/>
        <v>16.320258926259527</v>
      </c>
      <c r="AL2032" s="11">
        <f t="shared" si="2179"/>
        <v>-3.0753177418436479</v>
      </c>
    </row>
    <row r="2033" spans="1:38" ht="15">
      <c r="A2033" s="29">
        <v>2032</v>
      </c>
      <c r="B2033" s="23" t="s">
        <v>300</v>
      </c>
      <c r="C2033" s="23" t="s">
        <v>302</v>
      </c>
      <c r="D2033" s="9" t="s">
        <v>279</v>
      </c>
      <c r="E2033" s="10"/>
      <c r="F2033" s="11">
        <f t="shared" ref="F2033:AL2033" si="2180">F861/E861*100-100</f>
        <v>6.5745145677997812</v>
      </c>
      <c r="G2033" s="11">
        <f t="shared" si="2180"/>
        <v>2.1628263307340774</v>
      </c>
      <c r="H2033" s="11">
        <f t="shared" si="2180"/>
        <v>-7.3839627684349978</v>
      </c>
      <c r="I2033" s="11">
        <f t="shared" si="2180"/>
        <v>9.5726020699500083</v>
      </c>
      <c r="J2033" s="11">
        <f t="shared" si="2180"/>
        <v>8.5934506065465968</v>
      </c>
      <c r="K2033" s="11">
        <f t="shared" si="2180"/>
        <v>5.0901709564051885</v>
      </c>
      <c r="L2033" s="11">
        <f t="shared" si="2180"/>
        <v>12.208095483203806</v>
      </c>
      <c r="M2033" s="11">
        <f t="shared" si="2180"/>
        <v>8.5664555796661261</v>
      </c>
      <c r="N2033" s="11">
        <f t="shared" si="2180"/>
        <v>5.1165799514083119</v>
      </c>
      <c r="O2033" s="11">
        <f t="shared" si="2180"/>
        <v>18.464735083951282</v>
      </c>
      <c r="P2033" s="11">
        <f t="shared" si="2180"/>
        <v>3.8558135368683679</v>
      </c>
      <c r="Q2033" s="11">
        <f t="shared" si="2180"/>
        <v>-0.76280111569990083</v>
      </c>
      <c r="R2033" s="11">
        <f t="shared" si="2180"/>
        <v>2.9525430250909181</v>
      </c>
      <c r="S2033" s="11">
        <f t="shared" si="2180"/>
        <v>9.1075236512633211</v>
      </c>
      <c r="T2033" s="11">
        <f t="shared" si="2180"/>
        <v>8.1847831087865899</v>
      </c>
      <c r="U2033" s="11">
        <f t="shared" si="2180"/>
        <v>14.517939559899446</v>
      </c>
      <c r="V2033" s="11">
        <f t="shared" si="2180"/>
        <v>6.8129799875029846</v>
      </c>
      <c r="W2033" s="11">
        <f t="shared" si="2180"/>
        <v>2.3120656548445595</v>
      </c>
      <c r="X2033" s="11">
        <f t="shared" si="2180"/>
        <v>-18.177018814567489</v>
      </c>
      <c r="Y2033" s="11">
        <f t="shared" si="2180"/>
        <v>19.033535744059549</v>
      </c>
      <c r="Z2033" s="11">
        <f t="shared" si="2180"/>
        <v>12.244605443777118</v>
      </c>
      <c r="AA2033" s="11">
        <f t="shared" si="2180"/>
        <v>0.77252474118651548</v>
      </c>
      <c r="AB2033" s="11">
        <f t="shared" si="2180"/>
        <v>-0.45019817944249496</v>
      </c>
      <c r="AC2033" s="11">
        <f t="shared" si="2180"/>
        <v>3.1194983915201959</v>
      </c>
      <c r="AD2033" s="11">
        <f t="shared" si="2180"/>
        <v>5.6371644149215712</v>
      </c>
      <c r="AE2033" s="11">
        <f t="shared" si="2180"/>
        <v>0.74736815876215701</v>
      </c>
      <c r="AF2033" s="11">
        <f t="shared" si="2180"/>
        <v>7.0518896313197672</v>
      </c>
      <c r="AG2033" s="11">
        <f t="shared" si="2180"/>
        <v>4.6296890283627192</v>
      </c>
      <c r="AH2033" s="11">
        <f t="shared" si="2180"/>
        <v>1.2141991465411479</v>
      </c>
      <c r="AI2033" s="11">
        <f t="shared" si="2180"/>
        <v>-8.0894243526888943</v>
      </c>
      <c r="AJ2033" s="11">
        <f t="shared" si="2180"/>
        <v>15.573685877697713</v>
      </c>
      <c r="AK2033" s="11">
        <f t="shared" si="2180"/>
        <v>17.802779152687506</v>
      </c>
      <c r="AL2033" s="11">
        <f t="shared" si="2180"/>
        <v>-3.8387641484672059</v>
      </c>
    </row>
    <row r="2034" spans="1:38" ht="15">
      <c r="A2034" s="29">
        <v>2033</v>
      </c>
      <c r="B2034" s="23" t="s">
        <v>300</v>
      </c>
      <c r="C2034" s="23" t="s">
        <v>302</v>
      </c>
      <c r="D2034" s="9" t="s">
        <v>280</v>
      </c>
      <c r="E2034" s="10"/>
      <c r="F2034" s="11">
        <f t="shared" ref="F2034:AL2034" si="2181">F862/E862*100-100</f>
        <v>11.020173837483057</v>
      </c>
      <c r="G2034" s="11">
        <f t="shared" si="2181"/>
        <v>1.3853595809025734</v>
      </c>
      <c r="H2034" s="11">
        <f t="shared" si="2181"/>
        <v>-19.115554231042935</v>
      </c>
      <c r="I2034" s="11">
        <f t="shared" si="2181"/>
        <v>8.1802437087986419</v>
      </c>
      <c r="J2034" s="11">
        <f t="shared" si="2181"/>
        <v>11.955650589752608</v>
      </c>
      <c r="K2034" s="11">
        <f t="shared" si="2181"/>
        <v>5.5753025033838952</v>
      </c>
      <c r="L2034" s="11">
        <f t="shared" si="2181"/>
        <v>9.8985174663466893</v>
      </c>
      <c r="M2034" s="11">
        <f t="shared" si="2181"/>
        <v>10.819337524556104</v>
      </c>
      <c r="N2034" s="11">
        <f t="shared" si="2181"/>
        <v>9.0857047086517468</v>
      </c>
      <c r="O2034" s="11">
        <f t="shared" si="2181"/>
        <v>11.740955120121853</v>
      </c>
      <c r="P2034" s="11">
        <f t="shared" si="2181"/>
        <v>4.7712986589199033</v>
      </c>
      <c r="Q2034" s="11">
        <f t="shared" si="2181"/>
        <v>-1.2059101096508869</v>
      </c>
      <c r="R2034" s="11">
        <f t="shared" si="2181"/>
        <v>3.6390856375236922</v>
      </c>
      <c r="S2034" s="11">
        <f t="shared" si="2181"/>
        <v>6.9844983470270137</v>
      </c>
      <c r="T2034" s="11">
        <f t="shared" si="2181"/>
        <v>4.8944903968859137</v>
      </c>
      <c r="U2034" s="11">
        <f t="shared" si="2181"/>
        <v>9.5865608992096583</v>
      </c>
      <c r="V2034" s="11">
        <f t="shared" si="2181"/>
        <v>8.5886663566720785</v>
      </c>
      <c r="W2034" s="11">
        <f t="shared" si="2181"/>
        <v>-3.3125485973084778</v>
      </c>
      <c r="X2034" s="11">
        <f t="shared" si="2181"/>
        <v>-19.709566284065289</v>
      </c>
      <c r="Y2034" s="11">
        <f t="shared" si="2181"/>
        <v>11.804704698165125</v>
      </c>
      <c r="Z2034" s="11">
        <f t="shared" si="2181"/>
        <v>4.5061617863647996</v>
      </c>
      <c r="AA2034" s="11">
        <f t="shared" si="2181"/>
        <v>-6.2675555033953998</v>
      </c>
      <c r="AB2034" s="11">
        <f t="shared" si="2181"/>
        <v>-1.4195382986721654</v>
      </c>
      <c r="AC2034" s="11">
        <f t="shared" si="2181"/>
        <v>4.2852318889487577</v>
      </c>
      <c r="AD2034" s="11">
        <f t="shared" si="2181"/>
        <v>6.6865848445563785</v>
      </c>
      <c r="AE2034" s="11">
        <f t="shared" si="2181"/>
        <v>5.3454285126831422</v>
      </c>
      <c r="AF2034" s="11">
        <f t="shared" si="2181"/>
        <v>7.99871385594777</v>
      </c>
      <c r="AG2034" s="11">
        <f t="shared" si="2181"/>
        <v>8.0469769169664573</v>
      </c>
      <c r="AH2034" s="11">
        <f t="shared" si="2181"/>
        <v>-0.48596414663703058</v>
      </c>
      <c r="AI2034" s="11">
        <f t="shared" si="2181"/>
        <v>-7.4692883681711635</v>
      </c>
      <c r="AJ2034" s="11">
        <f t="shared" si="2181"/>
        <v>16.593549722887929</v>
      </c>
      <c r="AK2034" s="11">
        <f t="shared" si="2181"/>
        <v>16.732166753356978</v>
      </c>
      <c r="AL2034" s="11">
        <f t="shared" si="2181"/>
        <v>-0.22552377717320837</v>
      </c>
    </row>
    <row r="2035" spans="1:38" ht="15">
      <c r="A2035" s="29">
        <v>2034</v>
      </c>
      <c r="B2035" s="23" t="s">
        <v>300</v>
      </c>
      <c r="C2035" s="23" t="s">
        <v>302</v>
      </c>
      <c r="D2035" s="9" t="s">
        <v>281</v>
      </c>
      <c r="E2035" s="10"/>
      <c r="F2035" s="11">
        <f t="shared" ref="F2035:AL2035" si="2182">F863/E863*100-100</f>
        <v>9.537163258542364</v>
      </c>
      <c r="G2035" s="11">
        <f t="shared" si="2182"/>
        <v>2.9269750150373994</v>
      </c>
      <c r="H2035" s="11">
        <f t="shared" si="2182"/>
        <v>-9.9197759378081685</v>
      </c>
      <c r="I2035" s="11">
        <f t="shared" si="2182"/>
        <v>-1.4159940597632925</v>
      </c>
      <c r="J2035" s="11">
        <f t="shared" si="2182"/>
        <v>-7.9388333519685972</v>
      </c>
      <c r="K2035" s="11">
        <f t="shared" si="2182"/>
        <v>5.7496296629662567</v>
      </c>
      <c r="L2035" s="11">
        <f t="shared" si="2182"/>
        <v>12.223216275911824</v>
      </c>
      <c r="M2035" s="11">
        <f t="shared" si="2182"/>
        <v>0.32970680148203257</v>
      </c>
      <c r="N2035" s="11">
        <f t="shared" si="2182"/>
        <v>9.8306799158615092</v>
      </c>
      <c r="O2035" s="11">
        <f t="shared" si="2182"/>
        <v>27.190724189444808</v>
      </c>
      <c r="P2035" s="11">
        <f t="shared" si="2182"/>
        <v>0.69379626851662124</v>
      </c>
      <c r="Q2035" s="11">
        <f t="shared" si="2182"/>
        <v>-2.2290758980464034</v>
      </c>
      <c r="R2035" s="11">
        <f t="shared" si="2182"/>
        <v>0.54812559656267013</v>
      </c>
      <c r="S2035" s="11">
        <f t="shared" si="2182"/>
        <v>12.125293140962071</v>
      </c>
      <c r="T2035" s="11">
        <f t="shared" si="2182"/>
        <v>18.11582041505342</v>
      </c>
      <c r="U2035" s="11">
        <f t="shared" si="2182"/>
        <v>12.405856975723893</v>
      </c>
      <c r="V2035" s="11">
        <f t="shared" si="2182"/>
        <v>0.8882949541761036</v>
      </c>
      <c r="W2035" s="11">
        <f t="shared" si="2182"/>
        <v>20.304669633140591</v>
      </c>
      <c r="X2035" s="11">
        <f t="shared" si="2182"/>
        <v>-19.377353744277571</v>
      </c>
      <c r="Y2035" s="11">
        <f t="shared" si="2182"/>
        <v>15.959584203681729</v>
      </c>
      <c r="Z2035" s="11">
        <f t="shared" si="2182"/>
        <v>4.5752430892620737</v>
      </c>
      <c r="AA2035" s="11">
        <f t="shared" si="2182"/>
        <v>14.035769086686841</v>
      </c>
      <c r="AB2035" s="11">
        <f t="shared" si="2182"/>
        <v>-0.2679079896625467</v>
      </c>
      <c r="AC2035" s="11">
        <f t="shared" si="2182"/>
        <v>0.30495544290214127</v>
      </c>
      <c r="AD2035" s="11">
        <f t="shared" si="2182"/>
        <v>5.2418827157030563</v>
      </c>
      <c r="AE2035" s="11">
        <f t="shared" si="2182"/>
        <v>-3.6190716229981774</v>
      </c>
      <c r="AF2035" s="11">
        <f t="shared" si="2182"/>
        <v>-0.45994968110754542</v>
      </c>
      <c r="AG2035" s="11">
        <f t="shared" si="2182"/>
        <v>-8.6564633247427025</v>
      </c>
      <c r="AH2035" s="11">
        <f t="shared" si="2182"/>
        <v>0.61844732973359839</v>
      </c>
      <c r="AI2035" s="11">
        <f t="shared" si="2182"/>
        <v>-13.552861220905527</v>
      </c>
      <c r="AJ2035" s="11">
        <f t="shared" si="2182"/>
        <v>10.773669126988139</v>
      </c>
      <c r="AK2035" s="11">
        <f t="shared" si="2182"/>
        <v>23.004469074868979</v>
      </c>
      <c r="AL2035" s="11">
        <f t="shared" si="2182"/>
        <v>15.273610765158281</v>
      </c>
    </row>
    <row r="2036" spans="1:38" ht="15">
      <c r="A2036" s="29">
        <v>2035</v>
      </c>
      <c r="B2036" s="23" t="s">
        <v>300</v>
      </c>
      <c r="C2036" s="23" t="s">
        <v>302</v>
      </c>
      <c r="D2036" s="9" t="s">
        <v>282</v>
      </c>
      <c r="E2036" s="10"/>
      <c r="F2036" s="11">
        <f t="shared" ref="F2036:AL2036" si="2183">F864/E864*100-100</f>
        <v>-2.693994555310752</v>
      </c>
      <c r="G2036" s="11">
        <f t="shared" si="2183"/>
        <v>25.288439900267392</v>
      </c>
      <c r="H2036" s="11">
        <f t="shared" si="2183"/>
        <v>67.63548919949406</v>
      </c>
      <c r="I2036" s="11">
        <f t="shared" si="2183"/>
        <v>20.834467052027478</v>
      </c>
      <c r="J2036" s="11">
        <f t="shared" si="2183"/>
        <v>21.138863118399073</v>
      </c>
      <c r="K2036" s="11">
        <f t="shared" si="2183"/>
        <v>12.364122849937772</v>
      </c>
      <c r="L2036" s="11">
        <f t="shared" si="2183"/>
        <v>24.675431812232176</v>
      </c>
      <c r="M2036" s="11">
        <f t="shared" si="2183"/>
        <v>20.823024949618144</v>
      </c>
      <c r="N2036" s="11">
        <f t="shared" si="2183"/>
        <v>6.7963273423199411</v>
      </c>
      <c r="O2036" s="11">
        <f t="shared" si="2183"/>
        <v>21.723451183295353</v>
      </c>
      <c r="P2036" s="11">
        <f t="shared" si="2183"/>
        <v>11.276184773695647</v>
      </c>
      <c r="Q2036" s="11">
        <f t="shared" si="2183"/>
        <v>6.4446756086933021</v>
      </c>
      <c r="R2036" s="11">
        <f t="shared" si="2183"/>
        <v>8.1430630049848247</v>
      </c>
      <c r="S2036" s="11">
        <f t="shared" si="2183"/>
        <v>4.324671701406487</v>
      </c>
      <c r="T2036" s="11">
        <f t="shared" si="2183"/>
        <v>8.116234744905455</v>
      </c>
      <c r="U2036" s="11">
        <f t="shared" si="2183"/>
        <v>21.200438949491726</v>
      </c>
      <c r="V2036" s="11">
        <f t="shared" si="2183"/>
        <v>16.691472387038743</v>
      </c>
      <c r="W2036" s="11">
        <f t="shared" si="2183"/>
        <v>4.5989398255797909</v>
      </c>
      <c r="X2036" s="11">
        <f t="shared" si="2183"/>
        <v>-20.781828931320035</v>
      </c>
      <c r="Y2036" s="11">
        <f t="shared" si="2183"/>
        <v>22.123791297504326</v>
      </c>
      <c r="Z2036" s="11">
        <f t="shared" si="2183"/>
        <v>15.25591804325208</v>
      </c>
      <c r="AA2036" s="11">
        <f t="shared" si="2183"/>
        <v>0.65846066864682484</v>
      </c>
      <c r="AB2036" s="11">
        <f t="shared" si="2183"/>
        <v>3.5192660565557645</v>
      </c>
      <c r="AC2036" s="11">
        <f t="shared" si="2183"/>
        <v>9.5357589379368761</v>
      </c>
      <c r="AD2036" s="11">
        <f t="shared" si="2183"/>
        <v>8.9500688786906721</v>
      </c>
      <c r="AE2036" s="11">
        <f t="shared" si="2183"/>
        <v>5.1112867519828882</v>
      </c>
      <c r="AF2036" s="11">
        <f t="shared" si="2183"/>
        <v>7.8013454518542886</v>
      </c>
      <c r="AG2036" s="11">
        <f t="shared" si="2183"/>
        <v>6.6592121873665633</v>
      </c>
      <c r="AH2036" s="11">
        <f t="shared" si="2183"/>
        <v>2.6329542513589672</v>
      </c>
      <c r="AI2036" s="11">
        <f t="shared" si="2183"/>
        <v>-5.2415065323251042</v>
      </c>
      <c r="AJ2036" s="11">
        <f t="shared" si="2183"/>
        <v>17.072633690572587</v>
      </c>
      <c r="AK2036" s="11">
        <f t="shared" si="2183"/>
        <v>16.614232138660327</v>
      </c>
      <c r="AL2036" s="11">
        <f t="shared" si="2183"/>
        <v>1.6053425821814642</v>
      </c>
    </row>
    <row r="2037" spans="1:38" ht="15">
      <c r="A2037" s="29">
        <v>2036</v>
      </c>
      <c r="B2037" s="23" t="s">
        <v>300</v>
      </c>
      <c r="C2037" s="23" t="s">
        <v>302</v>
      </c>
      <c r="D2037" s="9" t="s">
        <v>283</v>
      </c>
      <c r="E2037" s="10"/>
      <c r="F2037" s="11">
        <f t="shared" ref="F2037:AL2037" si="2184">F865/E865*100-100</f>
        <v>6.0349187014564336</v>
      </c>
      <c r="G2037" s="11">
        <f t="shared" si="2184"/>
        <v>11.027219983805423</v>
      </c>
      <c r="H2037" s="11">
        <f t="shared" si="2184"/>
        <v>9.4030721646638682</v>
      </c>
      <c r="I2037" s="11">
        <f t="shared" si="2184"/>
        <v>11.796602189467194</v>
      </c>
      <c r="J2037" s="11">
        <f t="shared" si="2184"/>
        <v>2.7865185909473809</v>
      </c>
      <c r="K2037" s="11">
        <f t="shared" si="2184"/>
        <v>6.807978566536903</v>
      </c>
      <c r="L2037" s="11">
        <f t="shared" si="2184"/>
        <v>19.509745640748193</v>
      </c>
      <c r="M2037" s="11">
        <f t="shared" si="2184"/>
        <v>7.439651709249361</v>
      </c>
      <c r="N2037" s="11">
        <f t="shared" si="2184"/>
        <v>4.7877058623032127</v>
      </c>
      <c r="O2037" s="11">
        <f t="shared" si="2184"/>
        <v>27.231599235886534</v>
      </c>
      <c r="P2037" s="11">
        <f t="shared" si="2184"/>
        <v>6.402888727523333</v>
      </c>
      <c r="Q2037" s="11">
        <f t="shared" si="2184"/>
        <v>-1.5255489197563463</v>
      </c>
      <c r="R2037" s="11">
        <f t="shared" si="2184"/>
        <v>0.36938294618080647</v>
      </c>
      <c r="S2037" s="11">
        <f t="shared" si="2184"/>
        <v>10.500294820857519</v>
      </c>
      <c r="T2037" s="11">
        <f t="shared" si="2184"/>
        <v>11.003102714088286</v>
      </c>
      <c r="U2037" s="11">
        <f t="shared" si="2184"/>
        <v>19.752494778213816</v>
      </c>
      <c r="V2037" s="11">
        <f t="shared" si="2184"/>
        <v>3.1511090856045882</v>
      </c>
      <c r="W2037" s="11">
        <f t="shared" si="2184"/>
        <v>7.9614011207198843</v>
      </c>
      <c r="X2037" s="11">
        <f t="shared" si="2184"/>
        <v>-17.227316490277758</v>
      </c>
      <c r="Y2037" s="11">
        <f t="shared" si="2184"/>
        <v>29.175409507636232</v>
      </c>
      <c r="Z2037" s="11">
        <f t="shared" si="2184"/>
        <v>13.105943507937965</v>
      </c>
      <c r="AA2037" s="11">
        <f t="shared" si="2184"/>
        <v>6.133644965207651</v>
      </c>
      <c r="AB2037" s="11">
        <f t="shared" si="2184"/>
        <v>-2.2756149979290257</v>
      </c>
      <c r="AC2037" s="11">
        <f t="shared" si="2184"/>
        <v>2.4727975471346042</v>
      </c>
      <c r="AD2037" s="11">
        <f t="shared" si="2184"/>
        <v>6.1323163602454684</v>
      </c>
      <c r="AE2037" s="11">
        <f t="shared" si="2184"/>
        <v>-1.5537088603726232</v>
      </c>
      <c r="AF2037" s="11">
        <f t="shared" si="2184"/>
        <v>7.3323710801765856</v>
      </c>
      <c r="AG2037" s="11">
        <f t="shared" si="2184"/>
        <v>3.5413095867690743</v>
      </c>
      <c r="AH2037" s="11">
        <f t="shared" si="2184"/>
        <v>2.5510990804061606</v>
      </c>
      <c r="AI2037" s="11">
        <f t="shared" si="2184"/>
        <v>-6.2071316479014342</v>
      </c>
      <c r="AJ2037" s="11">
        <f t="shared" si="2184"/>
        <v>16.160384005968112</v>
      </c>
      <c r="AK2037" s="11">
        <f t="shared" si="2184"/>
        <v>20.898011077329386</v>
      </c>
      <c r="AL2037" s="11">
        <f t="shared" si="2184"/>
        <v>-10.900829376444705</v>
      </c>
    </row>
    <row r="2038" spans="1:38" ht="15">
      <c r="A2038" s="29">
        <v>2037</v>
      </c>
      <c r="B2038" s="23" t="s">
        <v>300</v>
      </c>
      <c r="C2038" s="23" t="s">
        <v>302</v>
      </c>
      <c r="D2038" s="9" t="s">
        <v>284</v>
      </c>
      <c r="E2038" s="10"/>
      <c r="F2038" s="11">
        <f t="shared" ref="F2038:AL2038" si="2185">F866/E866*100-100</f>
        <v>13.352568027982443</v>
      </c>
      <c r="G2038" s="11">
        <f t="shared" si="2185"/>
        <v>1.0641038393129634</v>
      </c>
      <c r="H2038" s="11">
        <f t="shared" si="2185"/>
        <v>3.9721647890184073</v>
      </c>
      <c r="I2038" s="11">
        <f t="shared" si="2185"/>
        <v>9.2750796574271277</v>
      </c>
      <c r="J2038" s="11">
        <f t="shared" si="2185"/>
        <v>4.4356441448961874</v>
      </c>
      <c r="K2038" s="11">
        <f t="shared" si="2185"/>
        <v>3.6055624376846112</v>
      </c>
      <c r="L2038" s="11">
        <f t="shared" si="2185"/>
        <v>9.6790376917752923</v>
      </c>
      <c r="M2038" s="11">
        <f t="shared" si="2185"/>
        <v>-2.2105015303258</v>
      </c>
      <c r="N2038" s="11">
        <f t="shared" si="2185"/>
        <v>5.7527594875483032</v>
      </c>
      <c r="O2038" s="11">
        <f t="shared" si="2185"/>
        <v>28.434013641317165</v>
      </c>
      <c r="P2038" s="11">
        <f t="shared" si="2185"/>
        <v>1.0557970783009267</v>
      </c>
      <c r="Q2038" s="11">
        <f t="shared" si="2185"/>
        <v>0.12092864549630633</v>
      </c>
      <c r="R2038" s="11">
        <f t="shared" si="2185"/>
        <v>4.7022966073043193</v>
      </c>
      <c r="S2038" s="11">
        <f t="shared" si="2185"/>
        <v>13.940203678682678</v>
      </c>
      <c r="T2038" s="11">
        <f t="shared" si="2185"/>
        <v>9.1101185331713879</v>
      </c>
      <c r="U2038" s="11">
        <f t="shared" si="2185"/>
        <v>17.873649974357676</v>
      </c>
      <c r="V2038" s="11">
        <f t="shared" si="2185"/>
        <v>5.4709005586346393</v>
      </c>
      <c r="W2038" s="11">
        <f t="shared" si="2185"/>
        <v>4.8605350289548994</v>
      </c>
      <c r="X2038" s="11">
        <f t="shared" si="2185"/>
        <v>-9.3310275285451922</v>
      </c>
      <c r="Y2038" s="11">
        <f t="shared" si="2185"/>
        <v>31.706204241344437</v>
      </c>
      <c r="Z2038" s="11">
        <f t="shared" si="2185"/>
        <v>9.3657104908053412</v>
      </c>
      <c r="AA2038" s="11">
        <f t="shared" si="2185"/>
        <v>2.2843412015772628</v>
      </c>
      <c r="AB2038" s="11">
        <f t="shared" si="2185"/>
        <v>-1.9245179416158038</v>
      </c>
      <c r="AC2038" s="11">
        <f t="shared" si="2185"/>
        <v>5.1226754639252619</v>
      </c>
      <c r="AD2038" s="11">
        <f t="shared" si="2185"/>
        <v>6.5801046414289033</v>
      </c>
      <c r="AE2038" s="11">
        <f t="shared" si="2185"/>
        <v>2.3637485623970065</v>
      </c>
      <c r="AF2038" s="11">
        <f t="shared" si="2185"/>
        <v>8.383923868278842</v>
      </c>
      <c r="AG2038" s="11">
        <f t="shared" si="2185"/>
        <v>4.1514125240945816</v>
      </c>
      <c r="AH2038" s="11">
        <f t="shared" si="2185"/>
        <v>0.74046924657334046</v>
      </c>
      <c r="AI2038" s="11">
        <f t="shared" si="2185"/>
        <v>-3.0358279787076015</v>
      </c>
      <c r="AJ2038" s="11">
        <f t="shared" si="2185"/>
        <v>13.158765444127425</v>
      </c>
      <c r="AK2038" s="11">
        <f t="shared" si="2185"/>
        <v>23.02314847277222</v>
      </c>
      <c r="AL2038" s="11">
        <f t="shared" si="2185"/>
        <v>-8.7422637937244616</v>
      </c>
    </row>
    <row r="2039" spans="1:38" ht="15">
      <c r="A2039" s="29">
        <v>2038</v>
      </c>
      <c r="B2039" s="23" t="s">
        <v>300</v>
      </c>
      <c r="C2039" s="23" t="s">
        <v>302</v>
      </c>
      <c r="D2039" s="9" t="s">
        <v>285</v>
      </c>
      <c r="E2039" s="10"/>
      <c r="F2039" s="11">
        <f t="shared" ref="F2039:AL2039" si="2186">F867/E867*100-100</f>
        <v>1.5814874265064276</v>
      </c>
      <c r="G2039" s="11">
        <f t="shared" si="2186"/>
        <v>-0.17731344799743454</v>
      </c>
      <c r="H2039" s="11">
        <f t="shared" si="2186"/>
        <v>1.3778352755733749</v>
      </c>
      <c r="I2039" s="11">
        <f t="shared" si="2186"/>
        <v>12.816195710320045</v>
      </c>
      <c r="J2039" s="11">
        <f t="shared" si="2186"/>
        <v>0.66503386786619956</v>
      </c>
      <c r="K2039" s="11">
        <f t="shared" si="2186"/>
        <v>8.7613988436282568</v>
      </c>
      <c r="L2039" s="11">
        <f t="shared" si="2186"/>
        <v>24.650807520578638</v>
      </c>
      <c r="M2039" s="11">
        <f t="shared" si="2186"/>
        <v>16.45865078327185</v>
      </c>
      <c r="N2039" s="11">
        <f t="shared" si="2186"/>
        <v>8.7251125904159892</v>
      </c>
      <c r="O2039" s="11">
        <f t="shared" si="2186"/>
        <v>23.407787224078675</v>
      </c>
      <c r="P2039" s="11">
        <f t="shared" si="2186"/>
        <v>4.9944664813978079</v>
      </c>
      <c r="Q2039" s="11">
        <f t="shared" si="2186"/>
        <v>-4.3178554715637318</v>
      </c>
      <c r="R2039" s="11">
        <f t="shared" si="2186"/>
        <v>-7.2968893376036021</v>
      </c>
      <c r="S2039" s="11">
        <f t="shared" si="2186"/>
        <v>4.1717609097237727</v>
      </c>
      <c r="T2039" s="11">
        <f t="shared" si="2186"/>
        <v>6.5336309327878013</v>
      </c>
      <c r="U2039" s="11">
        <f t="shared" si="2186"/>
        <v>15.509720632523226</v>
      </c>
      <c r="V2039" s="11">
        <f t="shared" si="2186"/>
        <v>-5.1256855649829447</v>
      </c>
      <c r="W2039" s="11">
        <f t="shared" si="2186"/>
        <v>-0.15002477419420757</v>
      </c>
      <c r="X2039" s="11">
        <f t="shared" si="2186"/>
        <v>-20.649569914735153</v>
      </c>
      <c r="Y2039" s="11">
        <f t="shared" si="2186"/>
        <v>19.424661740731835</v>
      </c>
      <c r="Z2039" s="11">
        <f t="shared" si="2186"/>
        <v>11.264946178340793</v>
      </c>
      <c r="AA2039" s="11">
        <f t="shared" si="2186"/>
        <v>12.049755024582495</v>
      </c>
      <c r="AB2039" s="11">
        <f t="shared" si="2186"/>
        <v>-0.33735240828340807</v>
      </c>
      <c r="AC2039" s="11">
        <f t="shared" si="2186"/>
        <v>3.791132927356017</v>
      </c>
      <c r="AD2039" s="11">
        <f t="shared" si="2186"/>
        <v>19.422718797912907</v>
      </c>
      <c r="AE2039" s="11">
        <f t="shared" si="2186"/>
        <v>-4.3058473518676124</v>
      </c>
      <c r="AF2039" s="11">
        <f t="shared" si="2186"/>
        <v>6.9425121579486273</v>
      </c>
      <c r="AG2039" s="11">
        <f t="shared" si="2186"/>
        <v>3.0458594597016599</v>
      </c>
      <c r="AH2039" s="11">
        <f t="shared" si="2186"/>
        <v>6.7901111357451498</v>
      </c>
      <c r="AI2039" s="11">
        <f t="shared" si="2186"/>
        <v>-10.400403515035194</v>
      </c>
      <c r="AJ2039" s="11">
        <f t="shared" si="2186"/>
        <v>12.83392868718505</v>
      </c>
      <c r="AK2039" s="11">
        <f t="shared" si="2186"/>
        <v>27.778804231072883</v>
      </c>
      <c r="AL2039" s="11">
        <f t="shared" si="2186"/>
        <v>1.8636474283769076</v>
      </c>
    </row>
    <row r="2040" spans="1:38" ht="15">
      <c r="A2040" s="29">
        <v>2039</v>
      </c>
      <c r="B2040" s="23" t="s">
        <v>300</v>
      </c>
      <c r="C2040" s="23" t="s">
        <v>302</v>
      </c>
      <c r="D2040" s="9" t="s">
        <v>286</v>
      </c>
      <c r="E2040" s="10"/>
      <c r="F2040" s="11">
        <f t="shared" ref="F2040:AL2040" si="2187">F868/E868*100-100</f>
        <v>-3.2279528756265705</v>
      </c>
      <c r="G2040" s="11">
        <f t="shared" si="2187"/>
        <v>-1.5487520983792677</v>
      </c>
      <c r="H2040" s="11">
        <f t="shared" si="2187"/>
        <v>-4.6531723917751435</v>
      </c>
      <c r="I2040" s="11">
        <f t="shared" si="2187"/>
        <v>14.445885690072302</v>
      </c>
      <c r="J2040" s="11">
        <f t="shared" si="2187"/>
        <v>13.537952381362146</v>
      </c>
      <c r="K2040" s="11">
        <f t="shared" si="2187"/>
        <v>-3.1165541012214106</v>
      </c>
      <c r="L2040" s="11">
        <f t="shared" si="2187"/>
        <v>19.498148334063359</v>
      </c>
      <c r="M2040" s="11">
        <f t="shared" si="2187"/>
        <v>5.9221780538811117</v>
      </c>
      <c r="N2040" s="11">
        <f t="shared" si="2187"/>
        <v>-6.0851554183564645</v>
      </c>
      <c r="O2040" s="11">
        <f t="shared" si="2187"/>
        <v>8.945409790971965</v>
      </c>
      <c r="P2040" s="11">
        <f t="shared" si="2187"/>
        <v>6.1427143038057039</v>
      </c>
      <c r="Q2040" s="11">
        <f t="shared" si="2187"/>
        <v>-9.4242181641697584</v>
      </c>
      <c r="R2040" s="11">
        <f t="shared" si="2187"/>
        <v>-7.1402915336715722</v>
      </c>
      <c r="S2040" s="11">
        <f t="shared" si="2187"/>
        <v>17.867803524102925</v>
      </c>
      <c r="T2040" s="11">
        <f t="shared" si="2187"/>
        <v>17.050668874258903</v>
      </c>
      <c r="U2040" s="11">
        <f t="shared" si="2187"/>
        <v>25.81822213220444</v>
      </c>
      <c r="V2040" s="11">
        <f t="shared" si="2187"/>
        <v>11.167400705575943</v>
      </c>
      <c r="W2040" s="11">
        <f t="shared" si="2187"/>
        <v>12.039560390483373</v>
      </c>
      <c r="X2040" s="11">
        <f t="shared" si="2187"/>
        <v>-21.289817631620025</v>
      </c>
      <c r="Y2040" s="11">
        <f t="shared" si="2187"/>
        <v>36.427760765082979</v>
      </c>
      <c r="Z2040" s="11">
        <f t="shared" si="2187"/>
        <v>12.722041958087019</v>
      </c>
      <c r="AA2040" s="11">
        <f t="shared" si="2187"/>
        <v>1.2643248261121585</v>
      </c>
      <c r="AB2040" s="11">
        <f t="shared" si="2187"/>
        <v>-7.2708389502260928</v>
      </c>
      <c r="AC2040" s="11">
        <f t="shared" si="2187"/>
        <v>-5.2777178118510903</v>
      </c>
      <c r="AD2040" s="11">
        <f t="shared" si="2187"/>
        <v>2.4845733468154663E-2</v>
      </c>
      <c r="AE2040" s="11">
        <f t="shared" si="2187"/>
        <v>-7.0551672037227746</v>
      </c>
      <c r="AF2040" s="11">
        <f t="shared" si="2187"/>
        <v>5.8740825123052787E-2</v>
      </c>
      <c r="AG2040" s="11">
        <f t="shared" si="2187"/>
        <v>1.3343967375973449</v>
      </c>
      <c r="AH2040" s="11">
        <f t="shared" si="2187"/>
        <v>-0.93809608360527363</v>
      </c>
      <c r="AI2040" s="11">
        <f t="shared" si="2187"/>
        <v>-17.514947262392127</v>
      </c>
      <c r="AJ2040" s="11">
        <f t="shared" si="2187"/>
        <v>24.990706727971414</v>
      </c>
      <c r="AK2040" s="11">
        <f t="shared" si="2187"/>
        <v>24.000952528161875</v>
      </c>
      <c r="AL2040" s="11">
        <f t="shared" si="2187"/>
        <v>-2.442976778436261</v>
      </c>
    </row>
    <row r="2041" spans="1:38" ht="15">
      <c r="A2041" s="29">
        <v>2040</v>
      </c>
      <c r="B2041" s="23" t="s">
        <v>300</v>
      </c>
      <c r="C2041" s="23" t="s">
        <v>302</v>
      </c>
      <c r="D2041" s="9" t="s">
        <v>287</v>
      </c>
      <c r="E2041" s="10"/>
      <c r="F2041" s="11">
        <f t="shared" ref="F2041:AL2041" si="2188">F869/E869*100-100</f>
        <v>15.920720785126761</v>
      </c>
      <c r="G2041" s="11">
        <f t="shared" si="2188"/>
        <v>6.3697305290589412</v>
      </c>
      <c r="H2041" s="11">
        <f t="shared" si="2188"/>
        <v>-15.553524323542561</v>
      </c>
      <c r="I2041" s="11">
        <f t="shared" si="2188"/>
        <v>-2.8010601884366224</v>
      </c>
      <c r="J2041" s="11">
        <f t="shared" si="2188"/>
        <v>-11.874995891817903</v>
      </c>
      <c r="K2041" s="11">
        <f t="shared" si="2188"/>
        <v>1.4063896094758803</v>
      </c>
      <c r="L2041" s="11">
        <f t="shared" si="2188"/>
        <v>15.353864654614895</v>
      </c>
      <c r="M2041" s="11">
        <f t="shared" si="2188"/>
        <v>-1.7144898666740573</v>
      </c>
      <c r="N2041" s="11">
        <f t="shared" si="2188"/>
        <v>1.8270318800287271</v>
      </c>
      <c r="O2041" s="11">
        <f t="shared" si="2188"/>
        <v>31.326259919203807</v>
      </c>
      <c r="P2041" s="11">
        <f t="shared" si="2188"/>
        <v>11.956571245024321</v>
      </c>
      <c r="Q2041" s="11">
        <f t="shared" si="2188"/>
        <v>6.1454032231255127</v>
      </c>
      <c r="R2041" s="11">
        <f t="shared" si="2188"/>
        <v>3.47268047939599</v>
      </c>
      <c r="S2041" s="11">
        <f t="shared" si="2188"/>
        <v>10.036322526986027</v>
      </c>
      <c r="T2041" s="11">
        <f t="shared" si="2188"/>
        <v>18.613668316182341</v>
      </c>
      <c r="U2041" s="11">
        <f t="shared" si="2188"/>
        <v>13.534213507169966</v>
      </c>
      <c r="V2041" s="11">
        <f t="shared" si="2188"/>
        <v>1.100392719508676</v>
      </c>
      <c r="W2041" s="11">
        <f t="shared" si="2188"/>
        <v>17.091717480803268</v>
      </c>
      <c r="X2041" s="11">
        <f t="shared" si="2188"/>
        <v>-17.110833657919557</v>
      </c>
      <c r="Y2041" s="11">
        <f t="shared" si="2188"/>
        <v>19.506636696938656</v>
      </c>
      <c r="Z2041" s="11">
        <f t="shared" si="2188"/>
        <v>5.4084043467854173</v>
      </c>
      <c r="AA2041" s="11">
        <f t="shared" si="2188"/>
        <v>9.1786521562950583</v>
      </c>
      <c r="AB2041" s="11">
        <f t="shared" si="2188"/>
        <v>1.234053999856016</v>
      </c>
      <c r="AC2041" s="11">
        <f t="shared" si="2188"/>
        <v>4.177762954608923</v>
      </c>
      <c r="AD2041" s="11">
        <f t="shared" si="2188"/>
        <v>11.34092316010296</v>
      </c>
      <c r="AE2041" s="11">
        <f t="shared" si="2188"/>
        <v>-5.8690322908106936</v>
      </c>
      <c r="AF2041" s="11">
        <f t="shared" si="2188"/>
        <v>-7.866704912375738</v>
      </c>
      <c r="AG2041" s="11">
        <f t="shared" si="2188"/>
        <v>-10.210609306692248</v>
      </c>
      <c r="AH2041" s="11">
        <f t="shared" si="2188"/>
        <v>-4.6565107997665507</v>
      </c>
      <c r="AI2041" s="11">
        <f t="shared" si="2188"/>
        <v>-8.4638108507494252</v>
      </c>
      <c r="AJ2041" s="11">
        <f t="shared" si="2188"/>
        <v>1.6887073354141506</v>
      </c>
      <c r="AK2041" s="11">
        <f t="shared" si="2188"/>
        <v>26.933668818727583</v>
      </c>
      <c r="AL2041" s="11">
        <f t="shared" si="2188"/>
        <v>14.856410497716979</v>
      </c>
    </row>
    <row r="2042" spans="1:38" ht="15">
      <c r="A2042" s="29">
        <v>2041</v>
      </c>
      <c r="B2042" s="23" t="s">
        <v>300</v>
      </c>
      <c r="C2042" s="23" t="s">
        <v>302</v>
      </c>
      <c r="D2042" s="9" t="s">
        <v>288</v>
      </c>
      <c r="E2042" s="10"/>
      <c r="F2042" s="11">
        <f t="shared" ref="F2042:AL2042" si="2189">F870/E870*100-100</f>
        <v>12.966090600816997</v>
      </c>
      <c r="G2042" s="11">
        <f t="shared" si="2189"/>
        <v>0.2447849956136281</v>
      </c>
      <c r="H2042" s="11">
        <f t="shared" si="2189"/>
        <v>7.1716410683706044</v>
      </c>
      <c r="I2042" s="11">
        <f t="shared" si="2189"/>
        <v>10.834281382130669</v>
      </c>
      <c r="J2042" s="11">
        <f t="shared" si="2189"/>
        <v>6.2824982720687075</v>
      </c>
      <c r="K2042" s="11">
        <f t="shared" si="2189"/>
        <v>3.8120330985337745</v>
      </c>
      <c r="L2042" s="11">
        <f t="shared" si="2189"/>
        <v>9.1585994097442409</v>
      </c>
      <c r="M2042" s="11">
        <f t="shared" si="2189"/>
        <v>-2.2585724791645845</v>
      </c>
      <c r="N2042" s="11">
        <f t="shared" si="2189"/>
        <v>6.1353390675785988</v>
      </c>
      <c r="O2042" s="11">
        <f t="shared" si="2189"/>
        <v>28.163592919325453</v>
      </c>
      <c r="P2042" s="11">
        <f t="shared" si="2189"/>
        <v>1.1440175302524835E-2</v>
      </c>
      <c r="Q2042" s="11">
        <f t="shared" si="2189"/>
        <v>-0.52518763389912237</v>
      </c>
      <c r="R2042" s="11">
        <f t="shared" si="2189"/>
        <v>4.8430144345793735</v>
      </c>
      <c r="S2042" s="11">
        <f t="shared" si="2189"/>
        <v>14.381126277202654</v>
      </c>
      <c r="T2042" s="11">
        <f t="shared" si="2189"/>
        <v>8.0775156732071309</v>
      </c>
      <c r="U2042" s="11">
        <f t="shared" si="2189"/>
        <v>18.391114030016936</v>
      </c>
      <c r="V2042" s="11">
        <f t="shared" si="2189"/>
        <v>5.9706892277030477</v>
      </c>
      <c r="W2042" s="11">
        <f t="shared" si="2189"/>
        <v>3.526122747326994</v>
      </c>
      <c r="X2042" s="11">
        <f t="shared" si="2189"/>
        <v>-8.3710377972121535</v>
      </c>
      <c r="Y2042" s="11">
        <f t="shared" si="2189"/>
        <v>33.067985186050748</v>
      </c>
      <c r="Z2042" s="11">
        <f t="shared" si="2189"/>
        <v>9.7624275804151068</v>
      </c>
      <c r="AA2042" s="11">
        <f t="shared" si="2189"/>
        <v>1.6206078162196462</v>
      </c>
      <c r="AB2042" s="11">
        <f t="shared" si="2189"/>
        <v>-2.2512182231884168</v>
      </c>
      <c r="AC2042" s="11">
        <f t="shared" si="2189"/>
        <v>5.2238952952990729</v>
      </c>
      <c r="AD2042" s="11">
        <f t="shared" si="2189"/>
        <v>6.075191946692911</v>
      </c>
      <c r="AE2042" s="11">
        <f t="shared" si="2189"/>
        <v>3.2802269126282795</v>
      </c>
      <c r="AF2042" s="11">
        <f t="shared" si="2189"/>
        <v>10.032697998850608</v>
      </c>
      <c r="AG2042" s="11">
        <f t="shared" si="2189"/>
        <v>5.3715293585162414</v>
      </c>
      <c r="AH2042" s="11">
        <f t="shared" si="2189"/>
        <v>1.1311647295801066</v>
      </c>
      <c r="AI2042" s="11">
        <f t="shared" si="2189"/>
        <v>-2.6653758636428933</v>
      </c>
      <c r="AJ2042" s="11">
        <f t="shared" si="2189"/>
        <v>13.89494660564965</v>
      </c>
      <c r="AK2042" s="11">
        <f t="shared" si="2189"/>
        <v>22.799058768797593</v>
      </c>
      <c r="AL2042" s="11">
        <f t="shared" si="2189"/>
        <v>-10.140101509041514</v>
      </c>
    </row>
    <row r="2043" spans="1:38" ht="15">
      <c r="A2043" s="29">
        <v>2042</v>
      </c>
      <c r="B2043" s="23" t="s">
        <v>300</v>
      </c>
      <c r="C2043" s="23" t="s">
        <v>302</v>
      </c>
      <c r="D2043" s="9" t="s">
        <v>289</v>
      </c>
      <c r="E2043" s="10"/>
      <c r="F2043" s="11">
        <f t="shared" ref="F2043:AL2043" si="2190">F871/E871*100-100</f>
        <v>6.3561142310980046</v>
      </c>
      <c r="G2043" s="11">
        <f t="shared" si="2190"/>
        <v>-0.18311338593559867</v>
      </c>
      <c r="H2043" s="11">
        <f t="shared" si="2190"/>
        <v>-12.267163678681911</v>
      </c>
      <c r="I2043" s="11">
        <f t="shared" si="2190"/>
        <v>-0.64045295084602571</v>
      </c>
      <c r="J2043" s="11">
        <f t="shared" si="2190"/>
        <v>-3.5771642040884331</v>
      </c>
      <c r="K2043" s="11">
        <f t="shared" si="2190"/>
        <v>1.6957590561855511</v>
      </c>
      <c r="L2043" s="11">
        <f t="shared" si="2190"/>
        <v>13.032378638699058</v>
      </c>
      <c r="M2043" s="11">
        <f t="shared" si="2190"/>
        <v>-0.34850917961776418</v>
      </c>
      <c r="N2043" s="11">
        <f t="shared" si="2190"/>
        <v>5.7977886469304138</v>
      </c>
      <c r="O2043" s="11">
        <f t="shared" si="2190"/>
        <v>24.524404185579058</v>
      </c>
      <c r="P2043" s="11">
        <f t="shared" si="2190"/>
        <v>6.8196313234258952</v>
      </c>
      <c r="Q2043" s="11">
        <f t="shared" si="2190"/>
        <v>-1.0609412022032245</v>
      </c>
      <c r="R2043" s="11">
        <f t="shared" si="2190"/>
        <v>2.1416702433553496</v>
      </c>
      <c r="S2043" s="11">
        <f t="shared" si="2190"/>
        <v>10.873107033743267</v>
      </c>
      <c r="T2043" s="11">
        <f t="shared" si="2190"/>
        <v>16.468472415852503</v>
      </c>
      <c r="U2043" s="11">
        <f t="shared" si="2190"/>
        <v>15.34589207136024</v>
      </c>
      <c r="V2043" s="11">
        <f t="shared" si="2190"/>
        <v>1.6385464746575735</v>
      </c>
      <c r="W2043" s="11">
        <f t="shared" si="2190"/>
        <v>17.802288841600955</v>
      </c>
      <c r="X2043" s="11">
        <f t="shared" si="2190"/>
        <v>-19.586785930784913</v>
      </c>
      <c r="Y2043" s="11">
        <f t="shared" si="2190"/>
        <v>18.015346586345785</v>
      </c>
      <c r="Z2043" s="11">
        <f t="shared" si="2190"/>
        <v>10.898920893443488</v>
      </c>
      <c r="AA2043" s="11">
        <f t="shared" si="2190"/>
        <v>8.4742061638729496</v>
      </c>
      <c r="AB2043" s="11">
        <f t="shared" si="2190"/>
        <v>-0.90956154753880014</v>
      </c>
      <c r="AC2043" s="11">
        <f t="shared" si="2190"/>
        <v>-0.91198129572359221</v>
      </c>
      <c r="AD2043" s="11">
        <f t="shared" si="2190"/>
        <v>4.490992056880188</v>
      </c>
      <c r="AE2043" s="11">
        <f t="shared" si="2190"/>
        <v>-4.1894135985773175</v>
      </c>
      <c r="AF2043" s="11">
        <f t="shared" si="2190"/>
        <v>2.2763803004509384</v>
      </c>
      <c r="AG2043" s="11">
        <f t="shared" si="2190"/>
        <v>-5.3585241344085972</v>
      </c>
      <c r="AH2043" s="11">
        <f t="shared" si="2190"/>
        <v>2.0927816140931697</v>
      </c>
      <c r="AI2043" s="11">
        <f t="shared" si="2190"/>
        <v>-15.146867624360667</v>
      </c>
      <c r="AJ2043" s="11">
        <f t="shared" si="2190"/>
        <v>16.562232527092192</v>
      </c>
      <c r="AK2043" s="11">
        <f t="shared" si="2190"/>
        <v>24.438840271563961</v>
      </c>
      <c r="AL2043" s="11">
        <f t="shared" si="2190"/>
        <v>6.2237383815504188</v>
      </c>
    </row>
    <row r="2044" spans="1:38" ht="15">
      <c r="A2044" s="29">
        <v>2043</v>
      </c>
      <c r="B2044" s="23" t="s">
        <v>300</v>
      </c>
      <c r="C2044" s="23" t="s">
        <v>302</v>
      </c>
      <c r="D2044" s="9" t="s">
        <v>290</v>
      </c>
      <c r="E2044" s="10"/>
      <c r="F2044" s="11">
        <f t="shared" ref="F2044:AL2044" si="2191">F872/E872*100-100</f>
        <v>12.143439675879321</v>
      </c>
      <c r="G2044" s="11">
        <f t="shared" si="2191"/>
        <v>2.8164413633405161E-2</v>
      </c>
      <c r="H2044" s="11">
        <f t="shared" si="2191"/>
        <v>0.54236440574639744</v>
      </c>
      <c r="I2044" s="11">
        <f t="shared" si="2191"/>
        <v>9.1987581564751224</v>
      </c>
      <c r="J2044" s="11">
        <f t="shared" si="2191"/>
        <v>4.4729112737245487</v>
      </c>
      <c r="K2044" s="11">
        <f t="shared" si="2191"/>
        <v>2.9530331999090293</v>
      </c>
      <c r="L2044" s="11">
        <f t="shared" si="2191"/>
        <v>9.4243444126443023</v>
      </c>
      <c r="M2044" s="11">
        <f t="shared" si="2191"/>
        <v>-4.0210362740065477</v>
      </c>
      <c r="N2044" s="11">
        <f t="shared" si="2191"/>
        <v>3.9481533936751134</v>
      </c>
      <c r="O2044" s="11">
        <f t="shared" si="2191"/>
        <v>27.093885542633544</v>
      </c>
      <c r="P2044" s="11">
        <f t="shared" si="2191"/>
        <v>-1.8316020290858432</v>
      </c>
      <c r="Q2044" s="11">
        <f t="shared" si="2191"/>
        <v>-2.8662370602386744</v>
      </c>
      <c r="R2044" s="11">
        <f t="shared" si="2191"/>
        <v>-0.42082343294657676</v>
      </c>
      <c r="S2044" s="11">
        <f t="shared" si="2191"/>
        <v>10.932712450766829</v>
      </c>
      <c r="T2044" s="11">
        <f t="shared" si="2191"/>
        <v>6.6282712680673797</v>
      </c>
      <c r="U2044" s="11">
        <f t="shared" si="2191"/>
        <v>14.954682562112012</v>
      </c>
      <c r="V2044" s="11">
        <f t="shared" si="2191"/>
        <v>2.7015338290593576</v>
      </c>
      <c r="W2044" s="11">
        <f t="shared" si="2191"/>
        <v>2.3210968859260106</v>
      </c>
      <c r="X2044" s="11">
        <f t="shared" si="2191"/>
        <v>-13.835864713093599</v>
      </c>
      <c r="Y2044" s="11">
        <f t="shared" si="2191"/>
        <v>26.910698010463278</v>
      </c>
      <c r="Z2044" s="11">
        <f t="shared" si="2191"/>
        <v>8.8182704852333558</v>
      </c>
      <c r="AA2044" s="11">
        <f t="shared" si="2191"/>
        <v>3.4350892946049214</v>
      </c>
      <c r="AB2044" s="11">
        <f t="shared" si="2191"/>
        <v>-1.4528372894389747</v>
      </c>
      <c r="AC2044" s="11">
        <f t="shared" si="2191"/>
        <v>2.5534189365064179</v>
      </c>
      <c r="AD2044" s="11">
        <f t="shared" si="2191"/>
        <v>7.0949647899785759</v>
      </c>
      <c r="AE2044" s="11">
        <f t="shared" si="2191"/>
        <v>1.0243912480620452</v>
      </c>
      <c r="AF2044" s="11">
        <f t="shared" si="2191"/>
        <v>6.9134789633502152</v>
      </c>
      <c r="AG2044" s="11">
        <f t="shared" si="2191"/>
        <v>2.8557702782432699</v>
      </c>
      <c r="AH2044" s="11">
        <f t="shared" si="2191"/>
        <v>-1.3657021270098539</v>
      </c>
      <c r="AI2044" s="11">
        <f t="shared" si="2191"/>
        <v>-8.2541043901262725</v>
      </c>
      <c r="AJ2044" s="11">
        <f t="shared" si="2191"/>
        <v>10.931509527024616</v>
      </c>
      <c r="AK2044" s="11">
        <f t="shared" si="2191"/>
        <v>24.434095965850887</v>
      </c>
      <c r="AL2044" s="11">
        <f t="shared" si="2191"/>
        <v>-2.8120745291160034</v>
      </c>
    </row>
    <row r="2045" spans="1:38" ht="15">
      <c r="A2045" s="29">
        <v>2044</v>
      </c>
      <c r="B2045" s="23" t="s">
        <v>300</v>
      </c>
      <c r="C2045" s="23" t="s">
        <v>302</v>
      </c>
      <c r="D2045" s="9" t="s">
        <v>291</v>
      </c>
      <c r="E2045" s="10"/>
      <c r="F2045" s="11">
        <f t="shared" ref="F2045:AL2045" si="2192">F873/E873*100-100</f>
        <v>7.2630634450279388</v>
      </c>
      <c r="G2045" s="11">
        <f t="shared" si="2192"/>
        <v>1.1284738573865525</v>
      </c>
      <c r="H2045" s="11">
        <f t="shared" si="2192"/>
        <v>-11.53779989203673</v>
      </c>
      <c r="I2045" s="11">
        <f t="shared" si="2192"/>
        <v>9.5240714010301701</v>
      </c>
      <c r="J2045" s="11">
        <f t="shared" si="2192"/>
        <v>9.7261821463778091</v>
      </c>
      <c r="K2045" s="11">
        <f t="shared" si="2192"/>
        <v>4.3650948142103232</v>
      </c>
      <c r="L2045" s="11">
        <f t="shared" si="2192"/>
        <v>9.9113047052261436</v>
      </c>
      <c r="M2045" s="11">
        <f t="shared" si="2192"/>
        <v>9.8586226251360358</v>
      </c>
      <c r="N2045" s="11">
        <f t="shared" si="2192"/>
        <v>5.2770069951766629</v>
      </c>
      <c r="O2045" s="11">
        <f t="shared" si="2192"/>
        <v>15.393338310156196</v>
      </c>
      <c r="P2045" s="11">
        <f t="shared" si="2192"/>
        <v>4.0174780560623873</v>
      </c>
      <c r="Q2045" s="11">
        <f t="shared" si="2192"/>
        <v>-0.11835437872338161</v>
      </c>
      <c r="R2045" s="11">
        <f t="shared" si="2192"/>
        <v>4.2492429276939276</v>
      </c>
      <c r="S2045" s="11">
        <f t="shared" si="2192"/>
        <v>7.9258748907043355</v>
      </c>
      <c r="T2045" s="11">
        <f t="shared" si="2192"/>
        <v>7.2719206383003723</v>
      </c>
      <c r="U2045" s="11">
        <f t="shared" si="2192"/>
        <v>13.607536375185276</v>
      </c>
      <c r="V2045" s="11">
        <f t="shared" si="2192"/>
        <v>8.8940315613760106</v>
      </c>
      <c r="W2045" s="11">
        <f t="shared" si="2192"/>
        <v>1.6693257195774152</v>
      </c>
      <c r="X2045" s="11">
        <f t="shared" si="2192"/>
        <v>-18.668897580787487</v>
      </c>
      <c r="Y2045" s="11">
        <f t="shared" si="2192"/>
        <v>15.435246278398324</v>
      </c>
      <c r="Z2045" s="11">
        <f t="shared" si="2192"/>
        <v>11.333823677552559</v>
      </c>
      <c r="AA2045" s="11">
        <f t="shared" si="2192"/>
        <v>-1.5650793932216516</v>
      </c>
      <c r="AB2045" s="11">
        <f t="shared" si="2192"/>
        <v>0.75040082614424364</v>
      </c>
      <c r="AC2045" s="11">
        <f t="shared" si="2192"/>
        <v>3.9788356989581359</v>
      </c>
      <c r="AD2045" s="11">
        <f t="shared" si="2192"/>
        <v>4.7775720133371067</v>
      </c>
      <c r="AE2045" s="11">
        <f t="shared" si="2192"/>
        <v>2.427390943270936</v>
      </c>
      <c r="AF2045" s="11">
        <f t="shared" si="2192"/>
        <v>6.9022468941633832</v>
      </c>
      <c r="AG2045" s="11">
        <f t="shared" si="2192"/>
        <v>5.7060835517167163</v>
      </c>
      <c r="AH2045" s="11">
        <f t="shared" si="2192"/>
        <v>0.6699178571197848</v>
      </c>
      <c r="AI2045" s="11">
        <f t="shared" si="2192"/>
        <v>-8.448411894203133</v>
      </c>
      <c r="AJ2045" s="11">
        <f t="shared" si="2192"/>
        <v>17.506017337696449</v>
      </c>
      <c r="AK2045" s="11">
        <f t="shared" si="2192"/>
        <v>16.332676688237484</v>
      </c>
      <c r="AL2045" s="11">
        <f t="shared" si="2192"/>
        <v>-1.3612120261966112</v>
      </c>
    </row>
    <row r="2046" spans="1:38" ht="15">
      <c r="A2046" s="29">
        <v>2045</v>
      </c>
      <c r="B2046" s="23" t="s">
        <v>300</v>
      </c>
      <c r="C2046" s="23" t="s">
        <v>302</v>
      </c>
      <c r="D2046" s="9" t="s">
        <v>292</v>
      </c>
      <c r="E2046" s="10"/>
      <c r="F2046" s="11">
        <f t="shared" ref="F2046:AL2046" si="2193">F874/E874*100-100</f>
        <v>-0.3426248100568472</v>
      </c>
      <c r="G2046" s="11">
        <f t="shared" si="2193"/>
        <v>-6.054505170293595</v>
      </c>
      <c r="H2046" s="11">
        <f t="shared" si="2193"/>
        <v>-16.634008345161689</v>
      </c>
      <c r="I2046" s="11">
        <f t="shared" si="2193"/>
        <v>5.7698111716836422</v>
      </c>
      <c r="J2046" s="11">
        <f t="shared" si="2193"/>
        <v>7.855650591836465</v>
      </c>
      <c r="K2046" s="11">
        <f t="shared" si="2193"/>
        <v>-3.7175504301676767</v>
      </c>
      <c r="L2046" s="11">
        <f t="shared" si="2193"/>
        <v>13.770082149055639</v>
      </c>
      <c r="M2046" s="11">
        <f t="shared" si="2193"/>
        <v>0.13053871456037314</v>
      </c>
      <c r="N2046" s="11">
        <f t="shared" si="2193"/>
        <v>5.8411795973877076</v>
      </c>
      <c r="O2046" s="11">
        <f t="shared" si="2193"/>
        <v>17.323031469854982</v>
      </c>
      <c r="P2046" s="11">
        <f t="shared" si="2193"/>
        <v>17.0106126703716</v>
      </c>
      <c r="Q2046" s="11">
        <f t="shared" si="2193"/>
        <v>-4.3652328153863778</v>
      </c>
      <c r="R2046" s="11">
        <f t="shared" si="2193"/>
        <v>2.6288584918363824</v>
      </c>
      <c r="S2046" s="11">
        <f t="shared" si="2193"/>
        <v>6.4291920390070914</v>
      </c>
      <c r="T2046" s="11">
        <f t="shared" si="2193"/>
        <v>8.3434420264858744</v>
      </c>
      <c r="U2046" s="11">
        <f t="shared" si="2193"/>
        <v>22.449875941795995</v>
      </c>
      <c r="V2046" s="11">
        <f t="shared" si="2193"/>
        <v>3.9879768076063868</v>
      </c>
      <c r="W2046" s="11">
        <f t="shared" si="2193"/>
        <v>10.117580101337225</v>
      </c>
      <c r="X2046" s="11">
        <f t="shared" si="2193"/>
        <v>-19.283551718084908</v>
      </c>
      <c r="Y2046" s="11">
        <f t="shared" si="2193"/>
        <v>23.651998827920949</v>
      </c>
      <c r="Z2046" s="11">
        <f t="shared" si="2193"/>
        <v>25.422261200186981</v>
      </c>
      <c r="AA2046" s="11">
        <f t="shared" si="2193"/>
        <v>-2.4439499496679815</v>
      </c>
      <c r="AB2046" s="11">
        <f t="shared" si="2193"/>
        <v>-2.6317608997146493</v>
      </c>
      <c r="AC2046" s="11">
        <f t="shared" si="2193"/>
        <v>-2.3885474211342483</v>
      </c>
      <c r="AD2046" s="11">
        <f t="shared" si="2193"/>
        <v>1.1651730119025387</v>
      </c>
      <c r="AE2046" s="11">
        <f t="shared" si="2193"/>
        <v>-6.1154064337093956</v>
      </c>
      <c r="AF2046" s="11">
        <f t="shared" si="2193"/>
        <v>10.006761848699043</v>
      </c>
      <c r="AG2046" s="11">
        <f t="shared" si="2193"/>
        <v>3.0177672976627434</v>
      </c>
      <c r="AH2046" s="11">
        <f t="shared" si="2193"/>
        <v>5.9945679389590794</v>
      </c>
      <c r="AI2046" s="11">
        <f t="shared" si="2193"/>
        <v>-16.66802813658542</v>
      </c>
      <c r="AJ2046" s="11">
        <f t="shared" si="2193"/>
        <v>26.9638979844608</v>
      </c>
      <c r="AK2046" s="11">
        <f t="shared" si="2193"/>
        <v>24.046602773962846</v>
      </c>
      <c r="AL2046" s="11">
        <f t="shared" si="2193"/>
        <v>-8.3657857632237977</v>
      </c>
    </row>
    <row r="2047" spans="1:38" ht="15">
      <c r="A2047" s="29">
        <v>2046</v>
      </c>
      <c r="B2047" s="23" t="s">
        <v>300</v>
      </c>
      <c r="C2047" s="23" t="s">
        <v>302</v>
      </c>
      <c r="D2047" s="9" t="s">
        <v>293</v>
      </c>
      <c r="E2047" s="10"/>
      <c r="F2047" s="11" t="e">
        <f t="shared" ref="F2047:AL2047" si="2194">F875/E875*100-100</f>
        <v>#DIV/0!</v>
      </c>
      <c r="G2047" s="11" t="e">
        <f t="shared" si="2194"/>
        <v>#DIV/0!</v>
      </c>
      <c r="H2047" s="11">
        <f t="shared" si="2194"/>
        <v>41.968142257688129</v>
      </c>
      <c r="I2047" s="11">
        <f t="shared" si="2194"/>
        <v>43.520995273664482</v>
      </c>
      <c r="J2047" s="11">
        <f t="shared" si="2194"/>
        <v>22.504276009621776</v>
      </c>
      <c r="K2047" s="11">
        <f t="shared" si="2194"/>
        <v>16.018118522766869</v>
      </c>
      <c r="L2047" s="11">
        <f t="shared" si="2194"/>
        <v>41.994093402066454</v>
      </c>
      <c r="M2047" s="11">
        <f t="shared" si="2194"/>
        <v>6.8955177506209395</v>
      </c>
      <c r="N2047" s="11">
        <f t="shared" si="2194"/>
        <v>-9.0467362115988834</v>
      </c>
      <c r="O2047" s="11">
        <f t="shared" si="2194"/>
        <v>28.130533635455294</v>
      </c>
      <c r="P2047" s="11">
        <f t="shared" si="2194"/>
        <v>22.482688946137472</v>
      </c>
      <c r="Q2047" s="11">
        <f t="shared" si="2194"/>
        <v>11.479029618276712</v>
      </c>
      <c r="R2047" s="11">
        <f t="shared" si="2194"/>
        <v>7.7381837932816353</v>
      </c>
      <c r="S2047" s="11">
        <f t="shared" si="2194"/>
        <v>-4.3465009891828288</v>
      </c>
      <c r="T2047" s="11">
        <f t="shared" si="2194"/>
        <v>6.5018406149990255</v>
      </c>
      <c r="U2047" s="11">
        <f t="shared" si="2194"/>
        <v>29.143933168830046</v>
      </c>
      <c r="V2047" s="11">
        <f t="shared" si="2194"/>
        <v>22.632259418831936</v>
      </c>
      <c r="W2047" s="11">
        <f t="shared" si="2194"/>
        <v>-6.4544208006097676</v>
      </c>
      <c r="X2047" s="11">
        <f t="shared" si="2194"/>
        <v>-33.707390391347573</v>
      </c>
      <c r="Y2047" s="11">
        <f t="shared" si="2194"/>
        <v>29.562802560150658</v>
      </c>
      <c r="Z2047" s="11">
        <f t="shared" si="2194"/>
        <v>25.542686334980431</v>
      </c>
      <c r="AA2047" s="11">
        <f t="shared" si="2194"/>
        <v>4.5700654331478603</v>
      </c>
      <c r="AB2047" s="11">
        <f t="shared" si="2194"/>
        <v>1.5732199352226814</v>
      </c>
      <c r="AC2047" s="11">
        <f t="shared" si="2194"/>
        <v>1.2646908533469485</v>
      </c>
      <c r="AD2047" s="11">
        <f t="shared" si="2194"/>
        <v>3.3668114234340294</v>
      </c>
      <c r="AE2047" s="11">
        <f t="shared" si="2194"/>
        <v>6.6222399947976669</v>
      </c>
      <c r="AF2047" s="11">
        <f t="shared" si="2194"/>
        <v>8.2575131327148767</v>
      </c>
      <c r="AG2047" s="11">
        <f t="shared" si="2194"/>
        <v>7.0353860948574294</v>
      </c>
      <c r="AH2047" s="11">
        <f t="shared" si="2194"/>
        <v>-1.2589512410087735</v>
      </c>
      <c r="AI2047" s="11">
        <f t="shared" si="2194"/>
        <v>0.32462965307438196</v>
      </c>
      <c r="AJ2047" s="11">
        <f t="shared" si="2194"/>
        <v>23.728555427908105</v>
      </c>
      <c r="AK2047" s="11">
        <f t="shared" si="2194"/>
        <v>19.53882611164066</v>
      </c>
      <c r="AL2047" s="11">
        <f t="shared" si="2194"/>
        <v>-0.12590374622115519</v>
      </c>
    </row>
    <row r="2048" spans="1:38" ht="15">
      <c r="A2048" s="29">
        <v>2047</v>
      </c>
      <c r="B2048" s="23" t="s">
        <v>300</v>
      </c>
      <c r="C2048" s="23" t="s">
        <v>302</v>
      </c>
      <c r="D2048" s="9" t="s">
        <v>294</v>
      </c>
      <c r="E2048" s="10"/>
      <c r="F2048" s="11">
        <f t="shared" ref="F2048:AL2048" si="2195">F876/E876*100-100</f>
        <v>-3.6757734706553293</v>
      </c>
      <c r="G2048" s="11">
        <f t="shared" si="2195"/>
        <v>6.6369257334970513</v>
      </c>
      <c r="H2048" s="11">
        <f t="shared" si="2195"/>
        <v>74.246651246985408</v>
      </c>
      <c r="I2048" s="11">
        <f t="shared" si="2195"/>
        <v>21.395016259546111</v>
      </c>
      <c r="J2048" s="11">
        <f t="shared" si="2195"/>
        <v>23.861888549448679</v>
      </c>
      <c r="K2048" s="11">
        <f t="shared" si="2195"/>
        <v>14.081123809851334</v>
      </c>
      <c r="L2048" s="11">
        <f t="shared" si="2195"/>
        <v>25.148546459659073</v>
      </c>
      <c r="M2048" s="11">
        <f t="shared" si="2195"/>
        <v>22.751841388112297</v>
      </c>
      <c r="N2048" s="11">
        <f t="shared" si="2195"/>
        <v>7.5384510379719245</v>
      </c>
      <c r="O2048" s="11">
        <f t="shared" si="2195"/>
        <v>22.368904768808108</v>
      </c>
      <c r="P2048" s="11">
        <f t="shared" si="2195"/>
        <v>11.430230487723165</v>
      </c>
      <c r="Q2048" s="11">
        <f t="shared" si="2195"/>
        <v>6.8839346952580769</v>
      </c>
      <c r="R2048" s="11">
        <f t="shared" si="2195"/>
        <v>8.6305799265368677</v>
      </c>
      <c r="S2048" s="11">
        <f t="shared" si="2195"/>
        <v>4.7269114062985693</v>
      </c>
      <c r="T2048" s="11">
        <f t="shared" si="2195"/>
        <v>7.8799182467017062</v>
      </c>
      <c r="U2048" s="11">
        <f t="shared" si="2195"/>
        <v>21.177357476703023</v>
      </c>
      <c r="V2048" s="11">
        <f t="shared" si="2195"/>
        <v>16.216520292131648</v>
      </c>
      <c r="W2048" s="11">
        <f t="shared" si="2195"/>
        <v>5.4234656450171599</v>
      </c>
      <c r="X2048" s="11">
        <f t="shared" si="2195"/>
        <v>-19.932776147788417</v>
      </c>
      <c r="Y2048" s="11">
        <f t="shared" si="2195"/>
        <v>21.968002591292773</v>
      </c>
      <c r="Z2048" s="11">
        <f t="shared" si="2195"/>
        <v>14.947740189151887</v>
      </c>
      <c r="AA2048" s="11">
        <f t="shared" si="2195"/>
        <v>0.64668753935296763</v>
      </c>
      <c r="AB2048" s="11">
        <f t="shared" si="2195"/>
        <v>3.4631514889272381</v>
      </c>
      <c r="AC2048" s="11">
        <f t="shared" si="2195"/>
        <v>10.384517051323414</v>
      </c>
      <c r="AD2048" s="11">
        <f t="shared" si="2195"/>
        <v>9.1850838823034735</v>
      </c>
      <c r="AE2048" s="11">
        <f t="shared" si="2195"/>
        <v>5.0193128589787221</v>
      </c>
      <c r="AF2048" s="11">
        <f t="shared" si="2195"/>
        <v>7.8324938365363863</v>
      </c>
      <c r="AG2048" s="11">
        <f t="shared" si="2195"/>
        <v>6.652818071240759</v>
      </c>
      <c r="AH2048" s="11">
        <f t="shared" si="2195"/>
        <v>2.8694873729614017</v>
      </c>
      <c r="AI2048" s="11">
        <f t="shared" si="2195"/>
        <v>-5.1586255494916884</v>
      </c>
      <c r="AJ2048" s="11">
        <f t="shared" si="2195"/>
        <v>16.701174290885163</v>
      </c>
      <c r="AK2048" s="11">
        <f t="shared" si="2195"/>
        <v>16.249902395666211</v>
      </c>
      <c r="AL2048" s="11">
        <f t="shared" si="2195"/>
        <v>1.9970399293867303</v>
      </c>
    </row>
    <row r="2049" spans="1:38" ht="15">
      <c r="A2049" s="29">
        <v>2048</v>
      </c>
      <c r="B2049" s="23" t="s">
        <v>300</v>
      </c>
      <c r="C2049" s="23" t="s">
        <v>302</v>
      </c>
      <c r="D2049" s="9" t="s">
        <v>295</v>
      </c>
      <c r="E2049" s="10"/>
      <c r="F2049" s="11">
        <f t="shared" ref="F2049:AL2049" si="2196">F877/E877*100-100</f>
        <v>13.56368660136566</v>
      </c>
      <c r="G2049" s="11">
        <f t="shared" si="2196"/>
        <v>-0.4241114108618973</v>
      </c>
      <c r="H2049" s="11">
        <f t="shared" si="2196"/>
        <v>6.234614838086145</v>
      </c>
      <c r="I2049" s="11">
        <f t="shared" si="2196"/>
        <v>11.775346057870408</v>
      </c>
      <c r="J2049" s="11">
        <f t="shared" si="2196"/>
        <v>6.4281226666912374</v>
      </c>
      <c r="K2049" s="11">
        <f t="shared" si="2196"/>
        <v>4.3564552940993195</v>
      </c>
      <c r="L2049" s="11">
        <f t="shared" si="2196"/>
        <v>7.8210129384941496</v>
      </c>
      <c r="M2049" s="11">
        <f t="shared" si="2196"/>
        <v>-2.8437563609296888</v>
      </c>
      <c r="N2049" s="11">
        <f t="shared" si="2196"/>
        <v>6.6277383006172528</v>
      </c>
      <c r="O2049" s="11">
        <f t="shared" si="2196"/>
        <v>29.539008543686748</v>
      </c>
      <c r="P2049" s="11">
        <f t="shared" si="2196"/>
        <v>0.77436902202249769</v>
      </c>
      <c r="Q2049" s="11">
        <f t="shared" si="2196"/>
        <v>0.45170700656760232</v>
      </c>
      <c r="R2049" s="11">
        <f t="shared" si="2196"/>
        <v>7.1911613075059222</v>
      </c>
      <c r="S2049" s="11">
        <f t="shared" si="2196"/>
        <v>15.232663660605567</v>
      </c>
      <c r="T2049" s="11">
        <f t="shared" si="2196"/>
        <v>8.5109862314754565</v>
      </c>
      <c r="U2049" s="11">
        <f t="shared" si="2196"/>
        <v>17.459110155191908</v>
      </c>
      <c r="V2049" s="11">
        <f t="shared" si="2196"/>
        <v>5.7567712528683046</v>
      </c>
      <c r="W2049" s="11">
        <f t="shared" si="2196"/>
        <v>3.5117016560641332</v>
      </c>
      <c r="X2049" s="11">
        <f t="shared" si="2196"/>
        <v>-6.9264991123323796</v>
      </c>
      <c r="Y2049" s="11">
        <f t="shared" si="2196"/>
        <v>33.815185838252319</v>
      </c>
      <c r="Z2049" s="11">
        <f t="shared" si="2196"/>
        <v>9.0778064629361666</v>
      </c>
      <c r="AA2049" s="11">
        <f t="shared" si="2196"/>
        <v>2.5858949112605103</v>
      </c>
      <c r="AB2049" s="11">
        <f t="shared" si="2196"/>
        <v>-2.6767336217640434</v>
      </c>
      <c r="AC2049" s="11">
        <f t="shared" si="2196"/>
        <v>5.4967652691854596</v>
      </c>
      <c r="AD2049" s="11">
        <f t="shared" si="2196"/>
        <v>6.715748778371065</v>
      </c>
      <c r="AE2049" s="11">
        <f t="shared" si="2196"/>
        <v>3.9938533704922747</v>
      </c>
      <c r="AF2049" s="11">
        <f t="shared" si="2196"/>
        <v>10.501267369578756</v>
      </c>
      <c r="AG2049" s="11">
        <f t="shared" si="2196"/>
        <v>5.1895476069595361</v>
      </c>
      <c r="AH2049" s="11">
        <f t="shared" si="2196"/>
        <v>1.6802526649546365</v>
      </c>
      <c r="AI2049" s="11">
        <f t="shared" si="2196"/>
        <v>-2.0595106382038608</v>
      </c>
      <c r="AJ2049" s="11">
        <f t="shared" si="2196"/>
        <v>13.332313214465714</v>
      </c>
      <c r="AK2049" s="11">
        <f t="shared" si="2196"/>
        <v>20.790082854373367</v>
      </c>
      <c r="AL2049" s="11">
        <f t="shared" si="2196"/>
        <v>-10.928684344844442</v>
      </c>
    </row>
    <row r="2050" spans="1:38" ht="15">
      <c r="A2050" s="29">
        <v>2049</v>
      </c>
      <c r="B2050" s="23" t="s">
        <v>300</v>
      </c>
      <c r="C2050" s="23" t="s">
        <v>302</v>
      </c>
      <c r="D2050" s="9" t="s">
        <v>296</v>
      </c>
      <c r="E2050" s="10"/>
      <c r="F2050" s="11">
        <f t="shared" ref="F2050:AL2050" si="2197">F878/E878*100-100</f>
        <v>18.254247735898559</v>
      </c>
      <c r="G2050" s="11">
        <f t="shared" si="2197"/>
        <v>4.0370103580401775</v>
      </c>
      <c r="H2050" s="11">
        <f t="shared" si="2197"/>
        <v>11.258549189840778</v>
      </c>
      <c r="I2050" s="11">
        <f t="shared" si="2197"/>
        <v>20.432826631493057</v>
      </c>
      <c r="J2050" s="11">
        <f t="shared" si="2197"/>
        <v>7.8659370725034279</v>
      </c>
      <c r="K2050" s="11">
        <f t="shared" si="2197"/>
        <v>7.0995623031916892</v>
      </c>
      <c r="L2050" s="11">
        <f t="shared" si="2197"/>
        <v>13.430353986550529</v>
      </c>
      <c r="M2050" s="11">
        <f t="shared" si="2197"/>
        <v>-11.741520409192603</v>
      </c>
      <c r="N2050" s="11">
        <f t="shared" si="2197"/>
        <v>-2.6523856609787515</v>
      </c>
      <c r="O2050" s="11">
        <f t="shared" si="2197"/>
        <v>32.88028502732638</v>
      </c>
      <c r="P2050" s="11">
        <f t="shared" si="2197"/>
        <v>4.702231024034262</v>
      </c>
      <c r="Q2050" s="11">
        <f t="shared" si="2197"/>
        <v>-3.4482003600387117</v>
      </c>
      <c r="R2050" s="11">
        <f t="shared" si="2197"/>
        <v>-0.39024509292781318</v>
      </c>
      <c r="S2050" s="11">
        <f t="shared" si="2197"/>
        <v>8.1099566253935507</v>
      </c>
      <c r="T2050" s="11">
        <f t="shared" si="2197"/>
        <v>-1.0050804034287779</v>
      </c>
      <c r="U2050" s="11">
        <f t="shared" si="2197"/>
        <v>13.709077545770327</v>
      </c>
      <c r="V2050" s="11">
        <f t="shared" si="2197"/>
        <v>5.1359609409681326</v>
      </c>
      <c r="W2050" s="11">
        <f t="shared" si="2197"/>
        <v>0.70584967296416323</v>
      </c>
      <c r="X2050" s="11">
        <f t="shared" si="2197"/>
        <v>-10.838778683665666</v>
      </c>
      <c r="Y2050" s="11">
        <f t="shared" si="2197"/>
        <v>33.100218208989162</v>
      </c>
      <c r="Z2050" s="11">
        <f t="shared" si="2197"/>
        <v>10.067716801291724</v>
      </c>
      <c r="AA2050" s="11">
        <f t="shared" si="2197"/>
        <v>8.5984493378294218</v>
      </c>
      <c r="AB2050" s="11">
        <f t="shared" si="2197"/>
        <v>-0.69289918689801766</v>
      </c>
      <c r="AC2050" s="11">
        <f t="shared" si="2197"/>
        <v>5.0422128681929337</v>
      </c>
      <c r="AD2050" s="11">
        <f t="shared" si="2197"/>
        <v>11.15824390871505</v>
      </c>
      <c r="AE2050" s="11">
        <f t="shared" si="2197"/>
        <v>2.6686501133033715</v>
      </c>
      <c r="AF2050" s="11">
        <f t="shared" si="2197"/>
        <v>11.626702465994924</v>
      </c>
      <c r="AG2050" s="11">
        <f t="shared" si="2197"/>
        <v>5.9090001815834512</v>
      </c>
      <c r="AH2050" s="11">
        <f t="shared" si="2197"/>
        <v>-1.8470133973223142</v>
      </c>
      <c r="AI2050" s="11">
        <f t="shared" si="2197"/>
        <v>-10.490473538490235</v>
      </c>
      <c r="AJ2050" s="11">
        <f t="shared" si="2197"/>
        <v>11.41556357467195</v>
      </c>
      <c r="AK2050" s="11">
        <f t="shared" si="2197"/>
        <v>26.002699361456891</v>
      </c>
      <c r="AL2050" s="11">
        <f t="shared" si="2197"/>
        <v>-5.8907813851151474</v>
      </c>
    </row>
    <row r="2051" spans="1:38" ht="15">
      <c r="A2051" s="29">
        <v>2050</v>
      </c>
      <c r="B2051" s="23" t="s">
        <v>300</v>
      </c>
      <c r="C2051" s="23" t="s">
        <v>302</v>
      </c>
      <c r="D2051" s="9" t="s">
        <v>297</v>
      </c>
      <c r="E2051" s="10"/>
      <c r="F2051" s="11">
        <f t="shared" ref="F2051:AL2051" si="2198">F879/E879*100-100</f>
        <v>13.95978193336056</v>
      </c>
      <c r="G2051" s="11">
        <f t="shared" si="2198"/>
        <v>27.992483548270201</v>
      </c>
      <c r="H2051" s="11">
        <f t="shared" si="2198"/>
        <v>14.43480253063953</v>
      </c>
      <c r="I2051" s="11">
        <f t="shared" si="2198"/>
        <v>7.622039711002941</v>
      </c>
      <c r="J2051" s="11">
        <f t="shared" si="2198"/>
        <v>3.9450603932544226</v>
      </c>
      <c r="K2051" s="11">
        <f t="shared" si="2198"/>
        <v>6.1614265850730305</v>
      </c>
      <c r="L2051" s="11">
        <f t="shared" si="2198"/>
        <v>16.886749001901435</v>
      </c>
      <c r="M2051" s="11">
        <f t="shared" si="2198"/>
        <v>0.60415964793625676</v>
      </c>
      <c r="N2051" s="11">
        <f t="shared" si="2198"/>
        <v>1.0801845174461846</v>
      </c>
      <c r="O2051" s="11">
        <f t="shared" si="2198"/>
        <v>31.35400043987741</v>
      </c>
      <c r="P2051" s="11">
        <f t="shared" si="2198"/>
        <v>12.519467111020006</v>
      </c>
      <c r="Q2051" s="11">
        <f t="shared" si="2198"/>
        <v>2.9122326899415896</v>
      </c>
      <c r="R2051" s="11">
        <f t="shared" si="2198"/>
        <v>10.634339974480582</v>
      </c>
      <c r="S2051" s="11">
        <f t="shared" si="2198"/>
        <v>19.562874016150758</v>
      </c>
      <c r="T2051" s="11">
        <f t="shared" si="2198"/>
        <v>19.356154801963555</v>
      </c>
      <c r="U2051" s="11">
        <f t="shared" si="2198"/>
        <v>25.209736222083905</v>
      </c>
      <c r="V2051" s="11">
        <f t="shared" si="2198"/>
        <v>9.1658662389783956</v>
      </c>
      <c r="W2051" s="11">
        <f t="shared" si="2198"/>
        <v>14.866177111671576</v>
      </c>
      <c r="X2051" s="11">
        <f t="shared" si="2198"/>
        <v>-15.210626008585692</v>
      </c>
      <c r="Y2051" s="11">
        <f t="shared" si="2198"/>
        <v>32.547761369040018</v>
      </c>
      <c r="Z2051" s="11">
        <f t="shared" si="2198"/>
        <v>14.925938801672118</v>
      </c>
      <c r="AA2051" s="11">
        <f t="shared" si="2198"/>
        <v>2.4076227753821371</v>
      </c>
      <c r="AB2051" s="11">
        <f t="shared" si="2198"/>
        <v>-3.7872406274522916</v>
      </c>
      <c r="AC2051" s="11">
        <f t="shared" si="2198"/>
        <v>1.1680134247586551</v>
      </c>
      <c r="AD2051" s="11">
        <f t="shared" si="2198"/>
        <v>0.15179611921236358</v>
      </c>
      <c r="AE2051" s="11">
        <f t="shared" si="2198"/>
        <v>-0.34652465586967196</v>
      </c>
      <c r="AF2051" s="11">
        <f t="shared" si="2198"/>
        <v>8.9748784090294151</v>
      </c>
      <c r="AG2051" s="11">
        <f t="shared" si="2198"/>
        <v>4.4897849231682727</v>
      </c>
      <c r="AH2051" s="11">
        <f t="shared" si="2198"/>
        <v>0.95697306545599758</v>
      </c>
      <c r="AI2051" s="11">
        <f t="shared" si="2198"/>
        <v>-5.0056146165674704</v>
      </c>
      <c r="AJ2051" s="11">
        <f t="shared" si="2198"/>
        <v>18.626218952988665</v>
      </c>
      <c r="AK2051" s="11">
        <f t="shared" si="2198"/>
        <v>16.448656383677047</v>
      </c>
      <c r="AL2051" s="11">
        <f t="shared" si="2198"/>
        <v>-17.627071746850604</v>
      </c>
    </row>
    <row r="2052" spans="1:38" ht="15">
      <c r="A2052" s="29">
        <v>2051</v>
      </c>
      <c r="B2052" s="23" t="s">
        <v>300</v>
      </c>
      <c r="C2052" s="23" t="s">
        <v>302</v>
      </c>
      <c r="D2052" s="9" t="s">
        <v>298</v>
      </c>
      <c r="E2052" s="6"/>
      <c r="F2052" s="11">
        <f>F880/E880*100-100</f>
        <v>6.2136089331211508</v>
      </c>
      <c r="G2052" s="11">
        <f t="shared" ref="G2052" si="2199">G880/F880*100-100</f>
        <v>-0.86606634955529671</v>
      </c>
      <c r="H2052" s="11">
        <f t="shared" ref="H2052" si="2200">H880/G880*100-100</f>
        <v>-10.838023867897704</v>
      </c>
      <c r="I2052" s="11">
        <f t="shared" ref="I2052" si="2201">I880/H880*100-100</f>
        <v>8.6123354984713529</v>
      </c>
      <c r="J2052" s="11">
        <f t="shared" ref="J2052" si="2202">J880/I880*100-100</f>
        <v>6.7292060476054019</v>
      </c>
      <c r="K2052" s="11">
        <f t="shared" ref="K2052" si="2203">K880/J880*100-100</f>
        <v>3.7332935666191815</v>
      </c>
      <c r="L2052" s="11">
        <f t="shared" ref="L2052" si="2204">L880/K880*100-100</f>
        <v>12.826522941648037</v>
      </c>
      <c r="M2052" s="11">
        <f t="shared" ref="M2052" si="2205">M880/L880*100-100</f>
        <v>9.6604334595035652</v>
      </c>
      <c r="N2052" s="11">
        <f t="shared" ref="N2052" si="2206">N880/M880*100-100</f>
        <v>5.3231601344759412</v>
      </c>
      <c r="O2052" s="11">
        <f t="shared" ref="O2052" si="2207">O880/N880*100-100</f>
        <v>17.6336688810173</v>
      </c>
      <c r="P2052" s="11">
        <f t="shared" ref="P2052" si="2208">P880/O880*100-100</f>
        <v>1.831056558198668</v>
      </c>
      <c r="Q2052" s="11">
        <f t="shared" ref="Q2052" si="2209">Q880/P880*100-100</f>
        <v>-3.5492235175643998</v>
      </c>
      <c r="R2052" s="11">
        <f t="shared" ref="R2052" si="2210">R880/Q880*100-100</f>
        <v>-1.5630803360469372</v>
      </c>
      <c r="S2052" s="11">
        <f t="shared" ref="S2052" si="2211">S880/R880*100-100</f>
        <v>6.4014017126889939</v>
      </c>
      <c r="T2052" s="11">
        <f t="shared" ref="T2052" si="2212">T880/S880*100-100</f>
        <v>4.8565644848660696</v>
      </c>
      <c r="U2052" s="11">
        <f t="shared" ref="U2052" si="2213">U880/T880*100-100</f>
        <v>10.940721673346673</v>
      </c>
      <c r="V2052" s="11">
        <f t="shared" ref="V2052" si="2214">V880/U880*100-100</f>
        <v>2.4684073419587378</v>
      </c>
      <c r="W2052" s="11">
        <f t="shared" ref="W2052" si="2215">W880/V880*100-100</f>
        <v>-1.1893055055711983</v>
      </c>
      <c r="X2052" s="11">
        <f t="shared" ref="X2052" si="2216">X880/W880*100-100</f>
        <v>-17.815492020768914</v>
      </c>
      <c r="Y2052" s="11">
        <f t="shared" ref="Y2052" si="2217">Y880/X880*100-100</f>
        <v>14.597579179947047</v>
      </c>
      <c r="Z2052" s="11">
        <f t="shared" ref="Z2052" si="2218">Z880/Y880*100-100</f>
        <v>11.25336810772788</v>
      </c>
      <c r="AA2052" s="11">
        <f t="shared" ref="AA2052" si="2219">AA880/Z880*100-100</f>
        <v>1.9681023010314362</v>
      </c>
      <c r="AB2052" s="11">
        <f t="shared" ref="AB2052" si="2220">AB880/AA880*100-100</f>
        <v>-1.9102128655636932</v>
      </c>
      <c r="AC2052" s="11">
        <f t="shared" ref="AC2052" si="2221">AC880/AB880*100-100</f>
        <v>3.534474819462389</v>
      </c>
      <c r="AD2052" s="11">
        <f t="shared" ref="AD2052" si="2222">AD880/AC880*100-100</f>
        <v>8.2213164440086501</v>
      </c>
      <c r="AE2052" s="11">
        <f t="shared" ref="AE2052" si="2223">AE880/AD880*100-100</f>
        <v>-1.443143964865726</v>
      </c>
      <c r="AF2052" s="11">
        <f t="shared" ref="AF2052" si="2224">AF880/AE880*100-100</f>
        <v>3.7617582580797375</v>
      </c>
      <c r="AG2052" s="11">
        <f t="shared" ref="AG2052" si="2225">AG880/AF880*100-100</f>
        <v>2.0557563437017876</v>
      </c>
      <c r="AH2052" s="11">
        <f t="shared" ref="AH2052" si="2226">AH880/AG880*100-100</f>
        <v>1.5280896732077736</v>
      </c>
      <c r="AI2052" s="11">
        <f t="shared" ref="AI2052" si="2227">AI880/AH880*100-100</f>
        <v>-11.659173806103155</v>
      </c>
      <c r="AJ2052" s="11">
        <f t="shared" ref="AJ2052" si="2228">AJ880/AI880*100-100</f>
        <v>11.261421804892763</v>
      </c>
      <c r="AK2052" s="11">
        <f t="shared" ref="AK2052:AL2052" si="2229">AK880/AJ880*100-100</f>
        <v>19.194963202788287</v>
      </c>
      <c r="AL2052" s="11">
        <f t="shared" si="2229"/>
        <v>0.262455233313446</v>
      </c>
    </row>
    <row r="2053" spans="1:38" ht="15">
      <c r="A2053" s="29">
        <v>2052</v>
      </c>
      <c r="B2053" s="23" t="s">
        <v>301</v>
      </c>
      <c r="C2053" s="23" t="s">
        <v>302</v>
      </c>
      <c r="D2053" s="7" t="s">
        <v>6</v>
      </c>
      <c r="E2053" s="10"/>
      <c r="F2053" s="11" t="e">
        <f t="shared" ref="F2053:AL2053" si="2230">F881/E881*100-100</f>
        <v>#DIV/0!</v>
      </c>
      <c r="G2053" s="11" t="e">
        <f t="shared" si="2230"/>
        <v>#DIV/0!</v>
      </c>
      <c r="H2053" s="11" t="e">
        <f t="shared" si="2230"/>
        <v>#DIV/0!</v>
      </c>
      <c r="I2053" s="11" t="e">
        <f t="shared" si="2230"/>
        <v>#DIV/0!</v>
      </c>
      <c r="J2053" s="11" t="e">
        <f t="shared" si="2230"/>
        <v>#DIV/0!</v>
      </c>
      <c r="K2053" s="11" t="e">
        <f t="shared" si="2230"/>
        <v>#DIV/0!</v>
      </c>
      <c r="L2053" s="11" t="e">
        <f t="shared" si="2230"/>
        <v>#DIV/0!</v>
      </c>
      <c r="M2053" s="11" t="e">
        <f t="shared" si="2230"/>
        <v>#DIV/0!</v>
      </c>
      <c r="N2053" s="11" t="e">
        <f t="shared" si="2230"/>
        <v>#DIV/0!</v>
      </c>
      <c r="O2053" s="11">
        <f t="shared" si="2230"/>
        <v>6.4653028597922315</v>
      </c>
      <c r="P2053" s="11">
        <f t="shared" si="2230"/>
        <v>0.76013023001439706</v>
      </c>
      <c r="Q2053" s="11">
        <f t="shared" si="2230"/>
        <v>16.192227113765583</v>
      </c>
      <c r="R2053" s="11">
        <f t="shared" si="2230"/>
        <v>73.563711181430563</v>
      </c>
      <c r="S2053" s="11">
        <f t="shared" si="2230"/>
        <v>23.491803807448619</v>
      </c>
      <c r="T2053" s="11">
        <f t="shared" si="2230"/>
        <v>7.1171593147806931</v>
      </c>
      <c r="U2053" s="11">
        <f t="shared" si="2230"/>
        <v>-9.6668213873206952</v>
      </c>
      <c r="V2053" s="11">
        <f t="shared" si="2230"/>
        <v>8.2616943377863663</v>
      </c>
      <c r="W2053" s="11">
        <f t="shared" si="2230"/>
        <v>-7.8116276803598197</v>
      </c>
      <c r="X2053" s="11">
        <f t="shared" si="2230"/>
        <v>3.6634542266742187</v>
      </c>
      <c r="Y2053" s="11">
        <f t="shared" si="2230"/>
        <v>-14.953607984808315</v>
      </c>
      <c r="Z2053" s="11">
        <f t="shared" si="2230"/>
        <v>-26.302187586864619</v>
      </c>
      <c r="AA2053" s="11">
        <f t="shared" si="2230"/>
        <v>-29.142695531159049</v>
      </c>
      <c r="AB2053" s="11">
        <f t="shared" si="2230"/>
        <v>-43.54233781678748</v>
      </c>
      <c r="AC2053" s="11">
        <f t="shared" si="2230"/>
        <v>-27.787856987811793</v>
      </c>
      <c r="AD2053" s="11">
        <f t="shared" si="2230"/>
        <v>61.547913711451457</v>
      </c>
      <c r="AE2053" s="11">
        <f t="shared" si="2230"/>
        <v>-7.7289212477509466</v>
      </c>
      <c r="AF2053" s="11">
        <f t="shared" si="2230"/>
        <v>2.2571161359946217</v>
      </c>
      <c r="AG2053" s="11">
        <f t="shared" si="2230"/>
        <v>-139.54137821290487</v>
      </c>
      <c r="AH2053" s="11">
        <f t="shared" si="2230"/>
        <v>-312.12813672734421</v>
      </c>
      <c r="AI2053" s="11">
        <f t="shared" si="2230"/>
        <v>104.10166650648483</v>
      </c>
      <c r="AJ2053" s="11">
        <f t="shared" si="2230"/>
        <v>-113.67014781444179</v>
      </c>
      <c r="AK2053" s="11">
        <f t="shared" si="2230"/>
        <v>-92.579423229260868</v>
      </c>
      <c r="AL2053" s="11">
        <f t="shared" si="2230"/>
        <v>-13967.672185680805</v>
      </c>
    </row>
    <row r="2054" spans="1:38" ht="15">
      <c r="A2054" s="29">
        <v>2053</v>
      </c>
      <c r="B2054" s="23" t="s">
        <v>301</v>
      </c>
      <c r="C2054" s="23" t="s">
        <v>302</v>
      </c>
      <c r="D2054" s="7" t="s">
        <v>7</v>
      </c>
      <c r="E2054" s="10"/>
      <c r="F2054" s="11">
        <f t="shared" ref="F2054:AL2054" si="2231">F882/E882*100-100</f>
        <v>-64.621060279784274</v>
      </c>
      <c r="G2054" s="11">
        <f t="shared" si="2231"/>
        <v>67.443590225680424</v>
      </c>
      <c r="H2054" s="11">
        <f t="shared" si="2231"/>
        <v>83.679157124430759</v>
      </c>
      <c r="I2054" s="11">
        <f t="shared" si="2231"/>
        <v>9.583983461807577E-2</v>
      </c>
      <c r="J2054" s="11">
        <f t="shared" si="2231"/>
        <v>-40.824180593387482</v>
      </c>
      <c r="K2054" s="11">
        <f t="shared" si="2231"/>
        <v>14.546629230261487</v>
      </c>
      <c r="L2054" s="11">
        <f t="shared" si="2231"/>
        <v>-28.363615121399974</v>
      </c>
      <c r="M2054" s="11">
        <f t="shared" si="2231"/>
        <v>84.937143267831374</v>
      </c>
      <c r="N2054" s="11">
        <f t="shared" si="2231"/>
        <v>-100</v>
      </c>
      <c r="O2054" s="11" t="e">
        <f t="shared" si="2231"/>
        <v>#DIV/0!</v>
      </c>
      <c r="P2054" s="11" t="e">
        <f t="shared" si="2231"/>
        <v>#DIV/0!</v>
      </c>
      <c r="Q2054" s="11" t="e">
        <f t="shared" si="2231"/>
        <v>#DIV/0!</v>
      </c>
      <c r="R2054" s="11" t="e">
        <f t="shared" si="2231"/>
        <v>#DIV/0!</v>
      </c>
      <c r="S2054" s="11" t="e">
        <f t="shared" si="2231"/>
        <v>#DIV/0!</v>
      </c>
      <c r="T2054" s="11" t="e">
        <f t="shared" si="2231"/>
        <v>#DIV/0!</v>
      </c>
      <c r="U2054" s="11" t="e">
        <f t="shared" si="2231"/>
        <v>#DIV/0!</v>
      </c>
      <c r="V2054" s="11" t="e">
        <f t="shared" si="2231"/>
        <v>#DIV/0!</v>
      </c>
      <c r="W2054" s="11" t="e">
        <f t="shared" si="2231"/>
        <v>#DIV/0!</v>
      </c>
      <c r="X2054" s="11" t="e">
        <f t="shared" si="2231"/>
        <v>#DIV/0!</v>
      </c>
      <c r="Y2054" s="11" t="e">
        <f t="shared" si="2231"/>
        <v>#DIV/0!</v>
      </c>
      <c r="Z2054" s="11" t="e">
        <f t="shared" si="2231"/>
        <v>#DIV/0!</v>
      </c>
      <c r="AA2054" s="11" t="e">
        <f t="shared" si="2231"/>
        <v>#DIV/0!</v>
      </c>
      <c r="AB2054" s="11" t="e">
        <f t="shared" si="2231"/>
        <v>#DIV/0!</v>
      </c>
      <c r="AC2054" s="11" t="e">
        <f t="shared" si="2231"/>
        <v>#DIV/0!</v>
      </c>
      <c r="AD2054" s="11" t="e">
        <f t="shared" si="2231"/>
        <v>#DIV/0!</v>
      </c>
      <c r="AE2054" s="11" t="e">
        <f t="shared" si="2231"/>
        <v>#DIV/0!</v>
      </c>
      <c r="AF2054" s="11" t="e">
        <f t="shared" si="2231"/>
        <v>#DIV/0!</v>
      </c>
      <c r="AG2054" s="11" t="e">
        <f t="shared" si="2231"/>
        <v>#DIV/0!</v>
      </c>
      <c r="AH2054" s="11" t="e">
        <f t="shared" si="2231"/>
        <v>#DIV/0!</v>
      </c>
      <c r="AI2054" s="11" t="e">
        <f t="shared" si="2231"/>
        <v>#DIV/0!</v>
      </c>
      <c r="AJ2054" s="11" t="e">
        <f t="shared" si="2231"/>
        <v>#DIV/0!</v>
      </c>
      <c r="AK2054" s="11" t="e">
        <f t="shared" si="2231"/>
        <v>#DIV/0!</v>
      </c>
      <c r="AL2054" s="11" t="e">
        <f t="shared" si="2231"/>
        <v>#DIV/0!</v>
      </c>
    </row>
    <row r="2055" spans="1:38" ht="15">
      <c r="A2055" s="29">
        <v>2054</v>
      </c>
      <c r="B2055" s="23" t="s">
        <v>301</v>
      </c>
      <c r="C2055" s="23" t="s">
        <v>302</v>
      </c>
      <c r="D2055" s="7" t="s">
        <v>8</v>
      </c>
      <c r="E2055" s="10"/>
      <c r="F2055" s="11">
        <f t="shared" ref="F2055:AL2055" si="2232">F883/E883*100-100</f>
        <v>-79.642611491768633</v>
      </c>
      <c r="G2055" s="11">
        <f t="shared" si="2232"/>
        <v>4.4213432585383856</v>
      </c>
      <c r="H2055" s="11">
        <f t="shared" si="2232"/>
        <v>24.157299267407282</v>
      </c>
      <c r="I2055" s="11">
        <f t="shared" si="2232"/>
        <v>-1.3071741624260937</v>
      </c>
      <c r="J2055" s="11">
        <f t="shared" si="2232"/>
        <v>61.080810428998035</v>
      </c>
      <c r="K2055" s="11">
        <f t="shared" si="2232"/>
        <v>-54.301827305224357</v>
      </c>
      <c r="L2055" s="11">
        <f t="shared" si="2232"/>
        <v>-27.750785475982255</v>
      </c>
      <c r="M2055" s="11">
        <f t="shared" si="2232"/>
        <v>98.902736993118282</v>
      </c>
      <c r="N2055" s="11">
        <f t="shared" si="2232"/>
        <v>27.64601470712536</v>
      </c>
      <c r="O2055" s="11">
        <f t="shared" si="2232"/>
        <v>23.367633880287997</v>
      </c>
      <c r="P2055" s="11">
        <f t="shared" si="2232"/>
        <v>22.04314734435215</v>
      </c>
      <c r="Q2055" s="11">
        <f t="shared" si="2232"/>
        <v>27.350372218622383</v>
      </c>
      <c r="R2055" s="11">
        <f t="shared" si="2232"/>
        <v>5.3814364157524608</v>
      </c>
      <c r="S2055" s="11">
        <f t="shared" si="2232"/>
        <v>29.579720308748392</v>
      </c>
      <c r="T2055" s="11">
        <f t="shared" si="2232"/>
        <v>29.456206342489025</v>
      </c>
      <c r="U2055" s="11">
        <f t="shared" si="2232"/>
        <v>2.5504708792046102</v>
      </c>
      <c r="V2055" s="11">
        <f t="shared" si="2232"/>
        <v>24.444057800208796</v>
      </c>
      <c r="W2055" s="11">
        <f t="shared" si="2232"/>
        <v>37.334353871667304</v>
      </c>
      <c r="X2055" s="11">
        <f t="shared" si="2232"/>
        <v>-55.075443726522529</v>
      </c>
      <c r="Y2055" s="11">
        <f t="shared" si="2232"/>
        <v>-12.426391774404848</v>
      </c>
      <c r="Z2055" s="11">
        <f t="shared" si="2232"/>
        <v>-46.534750712089277</v>
      </c>
      <c r="AA2055" s="11">
        <f t="shared" si="2232"/>
        <v>62.714972090722796</v>
      </c>
      <c r="AB2055" s="11">
        <f t="shared" si="2232"/>
        <v>-117.4883462409435</v>
      </c>
      <c r="AC2055" s="11">
        <f t="shared" si="2232"/>
        <v>-960.65079207429119</v>
      </c>
      <c r="AD2055" s="11">
        <f t="shared" si="2232"/>
        <v>-21.071437329513572</v>
      </c>
      <c r="AE2055" s="11">
        <f t="shared" si="2232"/>
        <v>-47.74344709610682</v>
      </c>
      <c r="AF2055" s="11">
        <f t="shared" si="2232"/>
        <v>-152.45131641532134</v>
      </c>
      <c r="AG2055" s="11">
        <f t="shared" si="2232"/>
        <v>118.55667353456957</v>
      </c>
      <c r="AH2055" s="11">
        <f t="shared" si="2232"/>
        <v>117.23555110807382</v>
      </c>
      <c r="AI2055" s="11">
        <f t="shared" si="2232"/>
        <v>35.368641913584241</v>
      </c>
      <c r="AJ2055" s="11">
        <f t="shared" si="2232"/>
        <v>-30.539368203949209</v>
      </c>
      <c r="AK2055" s="11">
        <f t="shared" si="2232"/>
        <v>86.853755365768393</v>
      </c>
      <c r="AL2055" s="11">
        <f t="shared" si="2232"/>
        <v>-101.32179401403806</v>
      </c>
    </row>
    <row r="2056" spans="1:38" ht="15">
      <c r="A2056" s="29">
        <v>2055</v>
      </c>
      <c r="B2056" s="23" t="s">
        <v>301</v>
      </c>
      <c r="C2056" s="23" t="s">
        <v>302</v>
      </c>
      <c r="D2056" s="7" t="s">
        <v>9</v>
      </c>
      <c r="E2056" s="10"/>
      <c r="F2056" s="11">
        <f t="shared" ref="F2056:AL2056" si="2233">F884/E884*100-100</f>
        <v>-196.83783752386336</v>
      </c>
      <c r="G2056" s="11">
        <f t="shared" si="2233"/>
        <v>41.821453563930817</v>
      </c>
      <c r="H2056" s="11">
        <f t="shared" si="2233"/>
        <v>-154.20021992894604</v>
      </c>
      <c r="I2056" s="11">
        <f t="shared" si="2233"/>
        <v>87.956395190049221</v>
      </c>
      <c r="J2056" s="11">
        <f t="shared" si="2233"/>
        <v>11.664618518580028</v>
      </c>
      <c r="K2056" s="11">
        <f t="shared" si="2233"/>
        <v>-8.5081912967394686</v>
      </c>
      <c r="L2056" s="11">
        <f t="shared" si="2233"/>
        <v>-5.175410198024764</v>
      </c>
      <c r="M2056" s="11">
        <f t="shared" si="2233"/>
        <v>96.0216218069408</v>
      </c>
      <c r="N2056" s="11">
        <f t="shared" si="2233"/>
        <v>-4.1247090476877588</v>
      </c>
      <c r="O2056" s="11">
        <f t="shared" si="2233"/>
        <v>-44.894338630210285</v>
      </c>
      <c r="P2056" s="11">
        <f t="shared" si="2233"/>
        <v>91.540732158128492</v>
      </c>
      <c r="Q2056" s="11">
        <f t="shared" si="2233"/>
        <v>45.726873642548924</v>
      </c>
      <c r="R2056" s="11">
        <f t="shared" si="2233"/>
        <v>-11.756860264576673</v>
      </c>
      <c r="S2056" s="11">
        <f t="shared" si="2233"/>
        <v>-5.4415166738814094</v>
      </c>
      <c r="T2056" s="11">
        <f t="shared" si="2233"/>
        <v>39.508317303592236</v>
      </c>
      <c r="U2056" s="11">
        <f t="shared" si="2233"/>
        <v>59.685724073785565</v>
      </c>
      <c r="V2056" s="11">
        <f t="shared" si="2233"/>
        <v>18.37845755653953</v>
      </c>
      <c r="W2056" s="11">
        <f t="shared" si="2233"/>
        <v>-7.9368857854232573</v>
      </c>
      <c r="X2056" s="11">
        <f t="shared" si="2233"/>
        <v>-45.805458105074791</v>
      </c>
      <c r="Y2056" s="11">
        <f t="shared" si="2233"/>
        <v>54.11099083365778</v>
      </c>
      <c r="Z2056" s="11">
        <f t="shared" si="2233"/>
        <v>-24.318797210321435</v>
      </c>
      <c r="AA2056" s="11">
        <f t="shared" si="2233"/>
        <v>37.461051676138254</v>
      </c>
      <c r="AB2056" s="11">
        <f t="shared" si="2233"/>
        <v>19.825714177427358</v>
      </c>
      <c r="AC2056" s="11">
        <f t="shared" si="2233"/>
        <v>16.002108641917474</v>
      </c>
      <c r="AD2056" s="11">
        <f t="shared" si="2233"/>
        <v>17.060622757084019</v>
      </c>
      <c r="AE2056" s="11">
        <f t="shared" si="2233"/>
        <v>12.057044362853347</v>
      </c>
      <c r="AF2056" s="11">
        <f t="shared" si="2233"/>
        <v>4.4742077590976095</v>
      </c>
      <c r="AG2056" s="11">
        <f t="shared" si="2233"/>
        <v>9.523655126848297</v>
      </c>
      <c r="AH2056" s="11">
        <f t="shared" si="2233"/>
        <v>-0.26393294536867984</v>
      </c>
      <c r="AI2056" s="11">
        <f t="shared" si="2233"/>
        <v>-0.80949089555478793</v>
      </c>
      <c r="AJ2056" s="11">
        <f t="shared" si="2233"/>
        <v>12.782846589980906</v>
      </c>
      <c r="AK2056" s="11">
        <f t="shared" si="2233"/>
        <v>-3.4704911348157168</v>
      </c>
      <c r="AL2056" s="11">
        <f t="shared" si="2233"/>
        <v>-2.0643981371927396</v>
      </c>
    </row>
    <row r="2057" spans="1:38" ht="15">
      <c r="A2057" s="29">
        <v>2056</v>
      </c>
      <c r="B2057" s="23" t="s">
        <v>301</v>
      </c>
      <c r="C2057" s="23" t="s">
        <v>302</v>
      </c>
      <c r="D2057" s="7" t="s">
        <v>10</v>
      </c>
      <c r="E2057" s="10"/>
      <c r="F2057" s="11" t="e">
        <f t="shared" ref="F2057:AL2057" si="2234">F885/E885*100-100</f>
        <v>#DIV/0!</v>
      </c>
      <c r="G2057" s="11" t="e">
        <f t="shared" si="2234"/>
        <v>#DIV/0!</v>
      </c>
      <c r="H2057" s="11">
        <f t="shared" si="2234"/>
        <v>-88.508274505265589</v>
      </c>
      <c r="I2057" s="11">
        <f t="shared" si="2234"/>
        <v>1188.7210473313194</v>
      </c>
      <c r="J2057" s="11">
        <f t="shared" si="2234"/>
        <v>55.085827407465274</v>
      </c>
      <c r="K2057" s="11">
        <f t="shared" si="2234"/>
        <v>20.573069752599139</v>
      </c>
      <c r="L2057" s="11">
        <f t="shared" si="2234"/>
        <v>44.051930684794115</v>
      </c>
      <c r="M2057" s="11">
        <f t="shared" si="2234"/>
        <v>111.45611727845898</v>
      </c>
      <c r="N2057" s="11">
        <f t="shared" si="2234"/>
        <v>-56.251629159787988</v>
      </c>
      <c r="O2057" s="11">
        <f t="shared" si="2234"/>
        <v>-12.31902994825694</v>
      </c>
      <c r="P2057" s="11">
        <f t="shared" si="2234"/>
        <v>166.87410586552221</v>
      </c>
      <c r="Q2057" s="11">
        <f t="shared" si="2234"/>
        <v>6.6060914703333538</v>
      </c>
      <c r="R2057" s="11">
        <f t="shared" si="2234"/>
        <v>-10.225358486770972</v>
      </c>
      <c r="S2057" s="11">
        <f t="shared" si="2234"/>
        <v>59.820761762509335</v>
      </c>
      <c r="T2057" s="11">
        <f t="shared" si="2234"/>
        <v>89.837032710280397</v>
      </c>
      <c r="U2057" s="11">
        <f t="shared" si="2234"/>
        <v>46.756471518549176</v>
      </c>
      <c r="V2057" s="11">
        <f t="shared" si="2234"/>
        <v>21.829084199932907</v>
      </c>
      <c r="W2057" s="11">
        <f t="shared" si="2234"/>
        <v>0.22088332679372513</v>
      </c>
      <c r="X2057" s="11">
        <f t="shared" si="2234"/>
        <v>-56.926778046893716</v>
      </c>
      <c r="Y2057" s="11">
        <f t="shared" si="2234"/>
        <v>53.267807096925935</v>
      </c>
      <c r="Z2057" s="11">
        <f t="shared" si="2234"/>
        <v>32.419233805469247</v>
      </c>
      <c r="AA2057" s="11">
        <f t="shared" si="2234"/>
        <v>7.1231022771691954</v>
      </c>
      <c r="AB2057" s="11">
        <f t="shared" si="2234"/>
        <v>8.8557935530717771</v>
      </c>
      <c r="AC2057" s="11">
        <f t="shared" si="2234"/>
        <v>0.18512388898292897</v>
      </c>
      <c r="AD2057" s="11">
        <f t="shared" si="2234"/>
        <v>-13.884276816271552</v>
      </c>
      <c r="AE2057" s="11">
        <f t="shared" si="2234"/>
        <v>-0.62673523657791463</v>
      </c>
      <c r="AF2057" s="11">
        <f t="shared" si="2234"/>
        <v>6.3698503638735673</v>
      </c>
      <c r="AG2057" s="11">
        <f t="shared" si="2234"/>
        <v>8.6191339490956977</v>
      </c>
      <c r="AH2057" s="11">
        <f t="shared" si="2234"/>
        <v>-14.066285010751614</v>
      </c>
      <c r="AI2057" s="11">
        <f t="shared" si="2234"/>
        <v>0.60583633217206057</v>
      </c>
      <c r="AJ2057" s="11">
        <f t="shared" si="2234"/>
        <v>37.098934688707232</v>
      </c>
      <c r="AK2057" s="11">
        <f t="shared" si="2234"/>
        <v>17.84383337003797</v>
      </c>
      <c r="AL2057" s="11">
        <f t="shared" si="2234"/>
        <v>3.3127256878075571</v>
      </c>
    </row>
    <row r="2058" spans="1:38" ht="15">
      <c r="A2058" s="29">
        <v>2057</v>
      </c>
      <c r="B2058" s="23" t="s">
        <v>301</v>
      </c>
      <c r="C2058" s="23" t="s">
        <v>302</v>
      </c>
      <c r="D2058" s="7" t="s">
        <v>11</v>
      </c>
      <c r="E2058" s="10"/>
      <c r="F2058" s="11">
        <f t="shared" ref="F2058:AL2058" si="2235">F886/E886*100-100</f>
        <v>-153.4186100116938</v>
      </c>
      <c r="G2058" s="11">
        <f t="shared" si="2235"/>
        <v>19.920435081183058</v>
      </c>
      <c r="H2058" s="11">
        <f t="shared" si="2235"/>
        <v>11.787098104779076</v>
      </c>
      <c r="I2058" s="11">
        <f t="shared" si="2235"/>
        <v>62.945705700283213</v>
      </c>
      <c r="J2058" s="11">
        <f t="shared" si="2235"/>
        <v>-85.029932185832493</v>
      </c>
      <c r="K2058" s="11">
        <f t="shared" si="2235"/>
        <v>-403.99330560092693</v>
      </c>
      <c r="L2058" s="11">
        <f t="shared" si="2235"/>
        <v>-18.945666098482832</v>
      </c>
      <c r="M2058" s="11">
        <f t="shared" si="2235"/>
        <v>82.163581325330711</v>
      </c>
      <c r="N2058" s="11">
        <f t="shared" si="2235"/>
        <v>103.73992775771046</v>
      </c>
      <c r="O2058" s="11">
        <f t="shared" si="2235"/>
        <v>-1.1511121786665512</v>
      </c>
      <c r="P2058" s="11">
        <f t="shared" si="2235"/>
        <v>-80.686978735524761</v>
      </c>
      <c r="Q2058" s="11">
        <f t="shared" si="2235"/>
        <v>122.00888577538529</v>
      </c>
      <c r="R2058" s="11">
        <f t="shared" si="2235"/>
        <v>-33.657666709569739</v>
      </c>
      <c r="S2058" s="11">
        <f t="shared" si="2235"/>
        <v>274.73488226550887</v>
      </c>
      <c r="T2058" s="11">
        <f t="shared" si="2235"/>
        <v>-75.198382710162917</v>
      </c>
      <c r="U2058" s="11">
        <f t="shared" si="2235"/>
        <v>181.47461062441499</v>
      </c>
      <c r="V2058" s="11">
        <f t="shared" si="2235"/>
        <v>139.36944016822585</v>
      </c>
      <c r="W2058" s="11">
        <f t="shared" si="2235"/>
        <v>-5.7255391085432876</v>
      </c>
      <c r="X2058" s="11">
        <f t="shared" si="2235"/>
        <v>-5.5204187860040008</v>
      </c>
      <c r="Y2058" s="11">
        <f t="shared" si="2235"/>
        <v>-9.5220169115732887</v>
      </c>
      <c r="Z2058" s="11">
        <f t="shared" si="2235"/>
        <v>16.001073960004291</v>
      </c>
      <c r="AA2058" s="11">
        <f t="shared" si="2235"/>
        <v>-0.59023635111846318</v>
      </c>
      <c r="AB2058" s="11">
        <f t="shared" si="2235"/>
        <v>13.416596136866872</v>
      </c>
      <c r="AC2058" s="11">
        <f t="shared" si="2235"/>
        <v>-29.430265872133504</v>
      </c>
      <c r="AD2058" s="11">
        <f t="shared" si="2235"/>
        <v>-86.990104065193577</v>
      </c>
      <c r="AE2058" s="11">
        <f t="shared" si="2235"/>
        <v>522.05875518329367</v>
      </c>
      <c r="AF2058" s="11">
        <f t="shared" si="2235"/>
        <v>130.86915989483848</v>
      </c>
      <c r="AG2058" s="11">
        <f t="shared" si="2235"/>
        <v>-12.675977840446762</v>
      </c>
      <c r="AH2058" s="11">
        <f t="shared" si="2235"/>
        <v>-16.901255923751052</v>
      </c>
      <c r="AI2058" s="11">
        <f t="shared" si="2235"/>
        <v>29.4185852915993</v>
      </c>
      <c r="AJ2058" s="11">
        <f t="shared" si="2235"/>
        <v>38.121503385389161</v>
      </c>
      <c r="AK2058" s="11">
        <f t="shared" si="2235"/>
        <v>-22.696878757823342</v>
      </c>
      <c r="AL2058" s="11">
        <f t="shared" si="2235"/>
        <v>-10.478970412631014</v>
      </c>
    </row>
    <row r="2059" spans="1:38" ht="15">
      <c r="A2059" s="29">
        <v>2058</v>
      </c>
      <c r="B2059" s="23" t="s">
        <v>301</v>
      </c>
      <c r="C2059" s="23" t="s">
        <v>302</v>
      </c>
      <c r="D2059" s="7" t="s">
        <v>12</v>
      </c>
      <c r="E2059" s="10"/>
      <c r="F2059" s="11">
        <f t="shared" ref="F2059:AL2059" si="2236">F887/E887*100-100</f>
        <v>-54.064212973110827</v>
      </c>
      <c r="G2059" s="11">
        <f t="shared" si="2236"/>
        <v>22.639482837138331</v>
      </c>
      <c r="H2059" s="11">
        <f t="shared" si="2236"/>
        <v>12.42676875644473</v>
      </c>
      <c r="I2059" s="11">
        <f t="shared" si="2236"/>
        <v>24.148265920816954</v>
      </c>
      <c r="J2059" s="11">
        <f t="shared" si="2236"/>
        <v>9.7275890828953493E-2</v>
      </c>
      <c r="K2059" s="11">
        <f t="shared" si="2236"/>
        <v>-8.1018569686855528</v>
      </c>
      <c r="L2059" s="11">
        <f t="shared" si="2236"/>
        <v>-1.8357431005338469</v>
      </c>
      <c r="M2059" s="11">
        <f t="shared" si="2236"/>
        <v>27.435017415697942</v>
      </c>
      <c r="N2059" s="11">
        <f t="shared" si="2236"/>
        <v>49.894026742013153</v>
      </c>
      <c r="O2059" s="11">
        <f t="shared" si="2236"/>
        <v>27.174412078216335</v>
      </c>
      <c r="P2059" s="11">
        <f t="shared" si="2236"/>
        <v>19.940733285166502</v>
      </c>
      <c r="Q2059" s="11">
        <f t="shared" si="2236"/>
        <v>3.3381646847248589</v>
      </c>
      <c r="R2059" s="11">
        <f t="shared" si="2236"/>
        <v>-0.19743006617129311</v>
      </c>
      <c r="S2059" s="11">
        <f t="shared" si="2236"/>
        <v>11.449475272910334</v>
      </c>
      <c r="T2059" s="11">
        <f t="shared" si="2236"/>
        <v>11.012238225016176</v>
      </c>
      <c r="U2059" s="11">
        <f t="shared" si="2236"/>
        <v>-9.6073972545433719</v>
      </c>
      <c r="V2059" s="11">
        <f t="shared" si="2236"/>
        <v>25.707028284012921</v>
      </c>
      <c r="W2059" s="11">
        <f t="shared" si="2236"/>
        <v>5.4081898491754856</v>
      </c>
      <c r="X2059" s="11">
        <f t="shared" si="2236"/>
        <v>-7.8544245113732245</v>
      </c>
      <c r="Y2059" s="11">
        <f t="shared" si="2236"/>
        <v>3.3744703398542697</v>
      </c>
      <c r="Z2059" s="11">
        <f t="shared" si="2236"/>
        <v>22.784090940537254</v>
      </c>
      <c r="AA2059" s="11">
        <f t="shared" si="2236"/>
        <v>9.3156613212815671</v>
      </c>
      <c r="AB2059" s="11">
        <f t="shared" si="2236"/>
        <v>-7.837521559732167</v>
      </c>
      <c r="AC2059" s="11">
        <f t="shared" si="2236"/>
        <v>-5.2996665827309499</v>
      </c>
      <c r="AD2059" s="11">
        <f t="shared" si="2236"/>
        <v>6.1327684445770672</v>
      </c>
      <c r="AE2059" s="11">
        <f t="shared" si="2236"/>
        <v>-1.3598791470785727</v>
      </c>
      <c r="AF2059" s="11">
        <f t="shared" si="2236"/>
        <v>16.653307726739783</v>
      </c>
      <c r="AG2059" s="11">
        <f t="shared" si="2236"/>
        <v>-2.4754452154274844</v>
      </c>
      <c r="AH2059" s="11">
        <f t="shared" si="2236"/>
        <v>7.2373996245289618E-2</v>
      </c>
      <c r="AI2059" s="11">
        <f t="shared" si="2236"/>
        <v>-14.413726487441664</v>
      </c>
      <c r="AJ2059" s="11">
        <f t="shared" si="2236"/>
        <v>18.15943757779992</v>
      </c>
      <c r="AK2059" s="11">
        <f t="shared" si="2236"/>
        <v>18.076899605882303</v>
      </c>
      <c r="AL2059" s="11">
        <f t="shared" si="2236"/>
        <v>4.3482383319509523</v>
      </c>
    </row>
    <row r="2060" spans="1:38" ht="15">
      <c r="A2060" s="29">
        <v>2059</v>
      </c>
      <c r="B2060" s="23" t="s">
        <v>301</v>
      </c>
      <c r="C2060" s="23" t="s">
        <v>302</v>
      </c>
      <c r="D2060" s="7" t="s">
        <v>13</v>
      </c>
      <c r="E2060" s="10"/>
      <c r="F2060" s="11">
        <f t="shared" ref="F2060:AL2060" si="2237">F888/E888*100-100</f>
        <v>-9.6616487859267437</v>
      </c>
      <c r="G2060" s="11">
        <f t="shared" si="2237"/>
        <v>50.283827177403396</v>
      </c>
      <c r="H2060" s="11">
        <f t="shared" si="2237"/>
        <v>-22.057215189873418</v>
      </c>
      <c r="I2060" s="11">
        <f t="shared" si="2237"/>
        <v>-12.679147963127775</v>
      </c>
      <c r="J2060" s="11">
        <f t="shared" si="2237"/>
        <v>-6.5454239762057682</v>
      </c>
      <c r="K2060" s="11">
        <f t="shared" si="2237"/>
        <v>3.4280947104301305</v>
      </c>
      <c r="L2060" s="11">
        <f t="shared" si="2237"/>
        <v>18.217663429982323</v>
      </c>
      <c r="M2060" s="11">
        <f t="shared" si="2237"/>
        <v>24.285385968076184</v>
      </c>
      <c r="N2060" s="11">
        <f t="shared" si="2237"/>
        <v>25.838757245342407</v>
      </c>
      <c r="O2060" s="11">
        <f t="shared" si="2237"/>
        <v>25.249776979264809</v>
      </c>
      <c r="P2060" s="11">
        <f t="shared" si="2237"/>
        <v>14.386846069069307</v>
      </c>
      <c r="Q2060" s="11">
        <f t="shared" si="2237"/>
        <v>-0.70738791216837171</v>
      </c>
      <c r="R2060" s="11">
        <f t="shared" si="2237"/>
        <v>17.066657302631</v>
      </c>
      <c r="S2060" s="11">
        <f t="shared" si="2237"/>
        <v>16.921581360981492</v>
      </c>
      <c r="T2060" s="11">
        <f t="shared" si="2237"/>
        <v>0.3946115786793456</v>
      </c>
      <c r="U2060" s="11">
        <f t="shared" si="2237"/>
        <v>12.476083210941141</v>
      </c>
      <c r="V2060" s="11">
        <f t="shared" si="2237"/>
        <v>10.385676057708665</v>
      </c>
      <c r="W2060" s="11">
        <f t="shared" si="2237"/>
        <v>2.384125815103161</v>
      </c>
      <c r="X2060" s="11">
        <f t="shared" si="2237"/>
        <v>-18.230991685765446</v>
      </c>
      <c r="Y2060" s="11">
        <f t="shared" si="2237"/>
        <v>-19.399461598977283</v>
      </c>
      <c r="Z2060" s="11">
        <f t="shared" si="2237"/>
        <v>-20.42151293944984</v>
      </c>
      <c r="AA2060" s="11">
        <f t="shared" si="2237"/>
        <v>-6.6039688461420525</v>
      </c>
      <c r="AB2060" s="11">
        <f t="shared" si="2237"/>
        <v>0.60406398297143937</v>
      </c>
      <c r="AC2060" s="11">
        <f t="shared" si="2237"/>
        <v>5.6385935844383397</v>
      </c>
      <c r="AD2060" s="11">
        <f t="shared" si="2237"/>
        <v>-9.0912455137646617</v>
      </c>
      <c r="AE2060" s="11">
        <f t="shared" si="2237"/>
        <v>8.027836724724736</v>
      </c>
      <c r="AF2060" s="11">
        <f t="shared" si="2237"/>
        <v>7.7956377064946025</v>
      </c>
      <c r="AG2060" s="11">
        <f t="shared" si="2237"/>
        <v>14.632258731299856</v>
      </c>
      <c r="AH2060" s="11">
        <f t="shared" si="2237"/>
        <v>4.7894399233753262</v>
      </c>
      <c r="AI2060" s="11">
        <f t="shared" si="2237"/>
        <v>-3.4938168758749271</v>
      </c>
      <c r="AJ2060" s="11">
        <f t="shared" si="2237"/>
        <v>13.561048211454718</v>
      </c>
      <c r="AK2060" s="11">
        <f t="shared" si="2237"/>
        <v>26.748867999898394</v>
      </c>
      <c r="AL2060" s="11">
        <f t="shared" si="2237"/>
        <v>-4.929573616056615</v>
      </c>
    </row>
    <row r="2061" spans="1:38" ht="15">
      <c r="A2061" s="29">
        <v>2060</v>
      </c>
      <c r="B2061" s="23" t="s">
        <v>301</v>
      </c>
      <c r="C2061" s="23" t="s">
        <v>302</v>
      </c>
      <c r="D2061" s="7" t="s">
        <v>14</v>
      </c>
      <c r="E2061" s="10"/>
      <c r="F2061" s="11">
        <f t="shared" ref="F2061:AL2061" si="2238">F889/E889*100-100</f>
        <v>25.950156717206681</v>
      </c>
      <c r="G2061" s="11">
        <f t="shared" si="2238"/>
        <v>28.962342210213819</v>
      </c>
      <c r="H2061" s="11">
        <f t="shared" si="2238"/>
        <v>-1.1685717152735435</v>
      </c>
      <c r="I2061" s="11">
        <f t="shared" si="2238"/>
        <v>16.216048243185028</v>
      </c>
      <c r="J2061" s="11">
        <f t="shared" si="2238"/>
        <v>33.633745572842059</v>
      </c>
      <c r="K2061" s="11">
        <f t="shared" si="2238"/>
        <v>-1.3446161270728823</v>
      </c>
      <c r="L2061" s="11">
        <f t="shared" si="2238"/>
        <v>-4.4583592881179896</v>
      </c>
      <c r="M2061" s="11">
        <f t="shared" si="2238"/>
        <v>95.901673800221801</v>
      </c>
      <c r="N2061" s="11">
        <f t="shared" si="2238"/>
        <v>80.989597023883221</v>
      </c>
      <c r="O2061" s="11">
        <f t="shared" si="2238"/>
        <v>-15.571641299115797</v>
      </c>
      <c r="P2061" s="11">
        <f t="shared" si="2238"/>
        <v>65.363795235243259</v>
      </c>
      <c r="Q2061" s="11">
        <f t="shared" si="2238"/>
        <v>-19.003162459522414</v>
      </c>
      <c r="R2061" s="11">
        <f t="shared" si="2238"/>
        <v>3.4041485586941462</v>
      </c>
      <c r="S2061" s="11">
        <f t="shared" si="2238"/>
        <v>6.0664621348253291</v>
      </c>
      <c r="T2061" s="11">
        <f t="shared" si="2238"/>
        <v>-2.4814898899980165</v>
      </c>
      <c r="U2061" s="11">
        <f t="shared" si="2238"/>
        <v>7.1077309382015414</v>
      </c>
      <c r="V2061" s="11">
        <f t="shared" si="2238"/>
        <v>2.290448071020279</v>
      </c>
      <c r="W2061" s="11">
        <f t="shared" si="2238"/>
        <v>-5.2019275736419388</v>
      </c>
      <c r="X2061" s="11">
        <f t="shared" si="2238"/>
        <v>-4.1154029395020615</v>
      </c>
      <c r="Y2061" s="11">
        <f t="shared" si="2238"/>
        <v>-7.4637922170676489</v>
      </c>
      <c r="Z2061" s="11">
        <f t="shared" si="2238"/>
        <v>-16.375179179177479</v>
      </c>
      <c r="AA2061" s="11">
        <f t="shared" si="2238"/>
        <v>-30.870735994830653</v>
      </c>
      <c r="AB2061" s="11">
        <f t="shared" si="2238"/>
        <v>-38.919268420720464</v>
      </c>
      <c r="AC2061" s="11">
        <f t="shared" si="2238"/>
        <v>10.263667865307596</v>
      </c>
      <c r="AD2061" s="11">
        <f t="shared" si="2238"/>
        <v>35.708745582676841</v>
      </c>
      <c r="AE2061" s="11">
        <f t="shared" si="2238"/>
        <v>20.548324117830134</v>
      </c>
      <c r="AF2061" s="11">
        <f t="shared" si="2238"/>
        <v>-36.069098816946124</v>
      </c>
      <c r="AG2061" s="11">
        <f t="shared" si="2238"/>
        <v>-45.061676151487561</v>
      </c>
      <c r="AH2061" s="11">
        <f t="shared" si="2238"/>
        <v>394.13654018879203</v>
      </c>
      <c r="AI2061" s="11">
        <f t="shared" si="2238"/>
        <v>28.993858736604636</v>
      </c>
      <c r="AJ2061" s="11">
        <f t="shared" si="2238"/>
        <v>-0.33976668081491823</v>
      </c>
      <c r="AK2061" s="11">
        <f t="shared" si="2238"/>
        <v>31.782426837120198</v>
      </c>
      <c r="AL2061" s="11">
        <f t="shared" si="2238"/>
        <v>-11.59493937764185</v>
      </c>
    </row>
    <row r="2062" spans="1:38" ht="15">
      <c r="A2062" s="29">
        <v>2061</v>
      </c>
      <c r="B2062" s="23" t="s">
        <v>301</v>
      </c>
      <c r="C2062" s="23" t="s">
        <v>302</v>
      </c>
      <c r="D2062" s="7" t="s">
        <v>15</v>
      </c>
      <c r="E2062" s="10"/>
      <c r="F2062" s="11">
        <f t="shared" ref="F2062:AL2062" si="2239">F890/E890*100-100</f>
        <v>-80.606269078624351</v>
      </c>
      <c r="G2062" s="11">
        <f t="shared" si="2239"/>
        <v>148.67396280258816</v>
      </c>
      <c r="H2062" s="11">
        <f t="shared" si="2239"/>
        <v>-118.14889969388071</v>
      </c>
      <c r="I2062" s="11">
        <f t="shared" si="2239"/>
        <v>-189.64948487559622</v>
      </c>
      <c r="J2062" s="11">
        <f t="shared" si="2239"/>
        <v>-92.38389410493383</v>
      </c>
      <c r="K2062" s="11">
        <f t="shared" si="2239"/>
        <v>1806.4873990112144</v>
      </c>
      <c r="L2062" s="11">
        <f t="shared" si="2239"/>
        <v>328.85824821057736</v>
      </c>
      <c r="M2062" s="11">
        <f t="shared" si="2239"/>
        <v>51.311930993899637</v>
      </c>
      <c r="N2062" s="11">
        <f t="shared" si="2239"/>
        <v>69.877140058384043</v>
      </c>
      <c r="O2062" s="11">
        <f t="shared" si="2239"/>
        <v>76.614396860369027</v>
      </c>
      <c r="P2062" s="11">
        <f t="shared" si="2239"/>
        <v>28.206002015695219</v>
      </c>
      <c r="Q2062" s="11">
        <f t="shared" si="2239"/>
        <v>17.008202311925373</v>
      </c>
      <c r="R2062" s="11">
        <f t="shared" si="2239"/>
        <v>2.1855339351536145</v>
      </c>
      <c r="S2062" s="11">
        <f t="shared" si="2239"/>
        <v>11.635717005986535</v>
      </c>
      <c r="T2062" s="11">
        <f t="shared" si="2239"/>
        <v>10.783371656882807</v>
      </c>
      <c r="U2062" s="11">
        <f t="shared" si="2239"/>
        <v>2.1201766445442018</v>
      </c>
      <c r="V2062" s="11">
        <f t="shared" si="2239"/>
        <v>10.779478275247229</v>
      </c>
      <c r="W2062" s="11">
        <f t="shared" si="2239"/>
        <v>-23.388908011326166</v>
      </c>
      <c r="X2062" s="11">
        <f t="shared" si="2239"/>
        <v>-11.53512893133761</v>
      </c>
      <c r="Y2062" s="11">
        <f t="shared" si="2239"/>
        <v>23.755785439671072</v>
      </c>
      <c r="Z2062" s="11">
        <f t="shared" si="2239"/>
        <v>-14.515813080844481</v>
      </c>
      <c r="AA2062" s="11">
        <f t="shared" si="2239"/>
        <v>-46.776064503216809</v>
      </c>
      <c r="AB2062" s="11">
        <f t="shared" si="2239"/>
        <v>-16.630772424595293</v>
      </c>
      <c r="AC2062" s="11">
        <f t="shared" si="2239"/>
        <v>-9.2513603564684672</v>
      </c>
      <c r="AD2062" s="11">
        <f t="shared" si="2239"/>
        <v>56.506688263957983</v>
      </c>
      <c r="AE2062" s="11">
        <f t="shared" si="2239"/>
        <v>6.4650297115203443</v>
      </c>
      <c r="AF2062" s="11">
        <f t="shared" si="2239"/>
        <v>5.7973702332368049</v>
      </c>
      <c r="AG2062" s="11">
        <f t="shared" si="2239"/>
        <v>-4.8538566209165026</v>
      </c>
      <c r="AH2062" s="11">
        <f t="shared" si="2239"/>
        <v>12.467467171572608</v>
      </c>
      <c r="AI2062" s="11">
        <f t="shared" si="2239"/>
        <v>-37.620658728656252</v>
      </c>
      <c r="AJ2062" s="11">
        <f t="shared" si="2239"/>
        <v>50.660192310493244</v>
      </c>
      <c r="AK2062" s="11">
        <f t="shared" si="2239"/>
        <v>57.970662794971616</v>
      </c>
      <c r="AL2062" s="11">
        <f t="shared" si="2239"/>
        <v>-5.1900299130584244</v>
      </c>
    </row>
    <row r="2063" spans="1:38" ht="15">
      <c r="A2063" s="29">
        <v>2062</v>
      </c>
      <c r="B2063" s="23" t="s">
        <v>301</v>
      </c>
      <c r="C2063" s="23" t="s">
        <v>302</v>
      </c>
      <c r="D2063" s="7" t="s">
        <v>16</v>
      </c>
      <c r="E2063" s="10"/>
      <c r="F2063" s="11" t="e">
        <f t="shared" ref="F2063:AL2063" si="2240">F891/E891*100-100</f>
        <v>#DIV/0!</v>
      </c>
      <c r="G2063" s="11" t="e">
        <f t="shared" si="2240"/>
        <v>#DIV/0!</v>
      </c>
      <c r="H2063" s="11">
        <f t="shared" si="2240"/>
        <v>154.71664706403106</v>
      </c>
      <c r="I2063" s="11">
        <f t="shared" si="2240"/>
        <v>94.722129816739255</v>
      </c>
      <c r="J2063" s="11">
        <f t="shared" si="2240"/>
        <v>13.237663953654405</v>
      </c>
      <c r="K2063" s="11">
        <f t="shared" si="2240"/>
        <v>36.27786534564288</v>
      </c>
      <c r="L2063" s="11">
        <f t="shared" si="2240"/>
        <v>42.70980320880355</v>
      </c>
      <c r="M2063" s="11">
        <f t="shared" si="2240"/>
        <v>-7.7917642127883227</v>
      </c>
      <c r="N2063" s="11">
        <f t="shared" si="2240"/>
        <v>-27.124160437570708</v>
      </c>
      <c r="O2063" s="11">
        <f t="shared" si="2240"/>
        <v>16.211764341010479</v>
      </c>
      <c r="P2063" s="11">
        <f t="shared" si="2240"/>
        <v>28.642891984977837</v>
      </c>
      <c r="Q2063" s="11">
        <f t="shared" si="2240"/>
        <v>39.582139988175072</v>
      </c>
      <c r="R2063" s="11">
        <f t="shared" si="2240"/>
        <v>18.452196644859995</v>
      </c>
      <c r="S2063" s="11">
        <f t="shared" si="2240"/>
        <v>5.887613788372974</v>
      </c>
      <c r="T2063" s="11">
        <f t="shared" si="2240"/>
        <v>4.6629665056651106</v>
      </c>
      <c r="U2063" s="11">
        <f t="shared" si="2240"/>
        <v>15.831344170731484</v>
      </c>
      <c r="V2063" s="11">
        <f t="shared" si="2240"/>
        <v>7.5868203188380363</v>
      </c>
      <c r="W2063" s="11">
        <f t="shared" si="2240"/>
        <v>6.7874371996256855</v>
      </c>
      <c r="X2063" s="11">
        <f t="shared" si="2240"/>
        <v>-23.856673453838724</v>
      </c>
      <c r="Y2063" s="11">
        <f t="shared" si="2240"/>
        <v>-17.787383915774427</v>
      </c>
      <c r="Z2063" s="11">
        <f t="shared" si="2240"/>
        <v>6.2480227656591296</v>
      </c>
      <c r="AA2063" s="11">
        <f t="shared" si="2240"/>
        <v>-5.9512380232276314</v>
      </c>
      <c r="AB2063" s="11">
        <f t="shared" si="2240"/>
        <v>-14.207941776725647</v>
      </c>
      <c r="AC2063" s="11">
        <f t="shared" si="2240"/>
        <v>11.910471974712465</v>
      </c>
      <c r="AD2063" s="11">
        <f t="shared" si="2240"/>
        <v>12.753815945319545</v>
      </c>
      <c r="AE2063" s="11">
        <f t="shared" si="2240"/>
        <v>9.8412660744099441</v>
      </c>
      <c r="AF2063" s="11">
        <f t="shared" si="2240"/>
        <v>5.2807094577205902</v>
      </c>
      <c r="AG2063" s="11">
        <f t="shared" si="2240"/>
        <v>11.23108717223198</v>
      </c>
      <c r="AH2063" s="11">
        <f t="shared" si="2240"/>
        <v>4.7677832100667956</v>
      </c>
      <c r="AI2063" s="11">
        <f t="shared" si="2240"/>
        <v>-10.541679291261701</v>
      </c>
      <c r="AJ2063" s="11">
        <f t="shared" si="2240"/>
        <v>16.434665859203875</v>
      </c>
      <c r="AK2063" s="11">
        <f t="shared" si="2240"/>
        <v>33.296520682378258</v>
      </c>
      <c r="AL2063" s="11">
        <f t="shared" si="2240"/>
        <v>11.870161021074679</v>
      </c>
    </row>
    <row r="2064" spans="1:38" ht="15">
      <c r="A2064" s="29">
        <v>2063</v>
      </c>
      <c r="B2064" s="23" t="s">
        <v>301</v>
      </c>
      <c r="C2064" s="23" t="s">
        <v>302</v>
      </c>
      <c r="D2064" s="7" t="s">
        <v>17</v>
      </c>
      <c r="E2064" s="10"/>
      <c r="F2064" s="11" t="e">
        <f t="shared" ref="F2064:AL2064" si="2241">F892/E892*100-100</f>
        <v>#DIV/0!</v>
      </c>
      <c r="G2064" s="11" t="e">
        <f t="shared" si="2241"/>
        <v>#DIV/0!</v>
      </c>
      <c r="H2064" s="11">
        <f t="shared" si="2241"/>
        <v>-164.84107020352161</v>
      </c>
      <c r="I2064" s="11">
        <f t="shared" si="2241"/>
        <v>60.620701816258162</v>
      </c>
      <c r="J2064" s="11">
        <f t="shared" si="2241"/>
        <v>-87.265062357280868</v>
      </c>
      <c r="K2064" s="11">
        <f t="shared" si="2241"/>
        <v>981.32758620689674</v>
      </c>
      <c r="L2064" s="11">
        <f t="shared" si="2241"/>
        <v>86.18715818677552</v>
      </c>
      <c r="M2064" s="11">
        <f t="shared" si="2241"/>
        <v>117.77667400296306</v>
      </c>
      <c r="N2064" s="11">
        <f t="shared" si="2241"/>
        <v>-37.370428627605193</v>
      </c>
      <c r="O2064" s="11">
        <f t="shared" si="2241"/>
        <v>35.218846339794169</v>
      </c>
      <c r="P2064" s="11">
        <f t="shared" si="2241"/>
        <v>63.147117139288355</v>
      </c>
      <c r="Q2064" s="11">
        <f t="shared" si="2241"/>
        <v>25.263268744734631</v>
      </c>
      <c r="R2064" s="11">
        <f t="shared" si="2241"/>
        <v>1.3001147427377049</v>
      </c>
      <c r="S2064" s="11">
        <f t="shared" si="2241"/>
        <v>-0.63251816246744852</v>
      </c>
      <c r="T2064" s="11">
        <f t="shared" si="2241"/>
        <v>20.179586787865929</v>
      </c>
      <c r="U2064" s="11">
        <f t="shared" si="2241"/>
        <v>62.336781764635163</v>
      </c>
      <c r="V2064" s="11">
        <f t="shared" si="2241"/>
        <v>44.15734224066216</v>
      </c>
      <c r="W2064" s="11">
        <f t="shared" si="2241"/>
        <v>-24.872748928137455</v>
      </c>
      <c r="X2064" s="11">
        <f t="shared" si="2241"/>
        <v>-55.134142472093046</v>
      </c>
      <c r="Y2064" s="11">
        <f t="shared" si="2241"/>
        <v>-9.7649832130866514</v>
      </c>
      <c r="Z2064" s="11">
        <f t="shared" si="2241"/>
        <v>75.375501372176473</v>
      </c>
      <c r="AA2064" s="11">
        <f t="shared" si="2241"/>
        <v>13.473758017944547</v>
      </c>
      <c r="AB2064" s="11">
        <f t="shared" si="2241"/>
        <v>4.7531658158191306</v>
      </c>
      <c r="AC2064" s="11">
        <f t="shared" si="2241"/>
        <v>10.487774621643652</v>
      </c>
      <c r="AD2064" s="11">
        <f t="shared" si="2241"/>
        <v>11.563397563610664</v>
      </c>
      <c r="AE2064" s="11">
        <f t="shared" si="2241"/>
        <v>-2.5661853806814605</v>
      </c>
      <c r="AF2064" s="11">
        <f t="shared" si="2241"/>
        <v>-1.4748242763685653</v>
      </c>
      <c r="AG2064" s="11">
        <f t="shared" si="2241"/>
        <v>-6.1579079116557836</v>
      </c>
      <c r="AH2064" s="11">
        <f t="shared" si="2241"/>
        <v>-2.7404318574063495</v>
      </c>
      <c r="AI2064" s="11">
        <f t="shared" si="2241"/>
        <v>-26.330353940604368</v>
      </c>
      <c r="AJ2064" s="11">
        <f t="shared" si="2241"/>
        <v>45.630464008145793</v>
      </c>
      <c r="AK2064" s="11">
        <f t="shared" si="2241"/>
        <v>44.073051598672862</v>
      </c>
      <c r="AL2064" s="11">
        <f t="shared" si="2241"/>
        <v>12.377225262497006</v>
      </c>
    </row>
    <row r="2065" spans="1:38" ht="15">
      <c r="A2065" s="29">
        <v>2064</v>
      </c>
      <c r="B2065" s="23" t="s">
        <v>301</v>
      </c>
      <c r="C2065" s="23" t="s">
        <v>302</v>
      </c>
      <c r="D2065" s="7" t="s">
        <v>18</v>
      </c>
      <c r="E2065" s="10"/>
      <c r="F2065" s="11" t="e">
        <f t="shared" ref="F2065:AL2065" si="2242">F893/E893*100-100</f>
        <v>#DIV/0!</v>
      </c>
      <c r="G2065" s="11" t="e">
        <f t="shared" si="2242"/>
        <v>#DIV/0!</v>
      </c>
      <c r="H2065" s="11">
        <f t="shared" si="2242"/>
        <v>-372.11552644776822</v>
      </c>
      <c r="I2065" s="11">
        <f t="shared" si="2242"/>
        <v>102.72878066761345</v>
      </c>
      <c r="J2065" s="11">
        <f t="shared" si="2242"/>
        <v>-56.425572876280114</v>
      </c>
      <c r="K2065" s="11">
        <f t="shared" si="2242"/>
        <v>103.8032939790383</v>
      </c>
      <c r="L2065" s="11">
        <f t="shared" si="2242"/>
        <v>131.83490602963937</v>
      </c>
      <c r="M2065" s="11">
        <f t="shared" si="2242"/>
        <v>11.242571274208288</v>
      </c>
      <c r="N2065" s="11">
        <f t="shared" si="2242"/>
        <v>-47.819274998540664</v>
      </c>
      <c r="O2065" s="11">
        <f t="shared" si="2242"/>
        <v>37.300930297077542</v>
      </c>
      <c r="P2065" s="11">
        <f t="shared" si="2242"/>
        <v>72.449451824427399</v>
      </c>
      <c r="Q2065" s="11">
        <f t="shared" si="2242"/>
        <v>54.946072567217954</v>
      </c>
      <c r="R2065" s="11">
        <f t="shared" si="2242"/>
        <v>4.1446460871569712</v>
      </c>
      <c r="S2065" s="11">
        <f t="shared" si="2242"/>
        <v>-12.948874403003771</v>
      </c>
      <c r="T2065" s="11">
        <f t="shared" si="2242"/>
        <v>8.2805838343694944</v>
      </c>
      <c r="U2065" s="11">
        <f t="shared" si="2242"/>
        <v>51.708285601397563</v>
      </c>
      <c r="V2065" s="11">
        <f t="shared" si="2242"/>
        <v>0.55036314139418607</v>
      </c>
      <c r="W2065" s="11">
        <f t="shared" si="2242"/>
        <v>-7.0516203862080715</v>
      </c>
      <c r="X2065" s="11">
        <f t="shared" si="2242"/>
        <v>-72.483277936340045</v>
      </c>
      <c r="Y2065" s="11">
        <f t="shared" si="2242"/>
        <v>-6.2893101790076145</v>
      </c>
      <c r="Z2065" s="11">
        <f t="shared" si="2242"/>
        <v>74.447427445116574</v>
      </c>
      <c r="AA2065" s="11">
        <f t="shared" si="2242"/>
        <v>17.096053408243051</v>
      </c>
      <c r="AB2065" s="11">
        <f t="shared" si="2242"/>
        <v>21.502841514054509</v>
      </c>
      <c r="AC2065" s="11">
        <f t="shared" si="2242"/>
        <v>32.168896909517372</v>
      </c>
      <c r="AD2065" s="11">
        <f t="shared" si="2242"/>
        <v>13.050189530302575</v>
      </c>
      <c r="AE2065" s="11">
        <f t="shared" si="2242"/>
        <v>19.781315406523873</v>
      </c>
      <c r="AF2065" s="11">
        <f t="shared" si="2242"/>
        <v>9.4107179469916815</v>
      </c>
      <c r="AG2065" s="11">
        <f t="shared" si="2242"/>
        <v>5.1049383795122765</v>
      </c>
      <c r="AH2065" s="11">
        <f t="shared" si="2242"/>
        <v>-9.9202864419092975</v>
      </c>
      <c r="AI2065" s="11">
        <f t="shared" si="2242"/>
        <v>-11.8930559956042</v>
      </c>
      <c r="AJ2065" s="11">
        <f t="shared" si="2242"/>
        <v>31.910597217227746</v>
      </c>
      <c r="AK2065" s="11">
        <f t="shared" si="2242"/>
        <v>40.260575431586403</v>
      </c>
      <c r="AL2065" s="11">
        <f t="shared" si="2242"/>
        <v>29.240454141824159</v>
      </c>
    </row>
    <row r="2066" spans="1:38" ht="15">
      <c r="A2066" s="29">
        <v>2065</v>
      </c>
      <c r="B2066" s="23" t="s">
        <v>301</v>
      </c>
      <c r="C2066" s="23" t="s">
        <v>302</v>
      </c>
      <c r="D2066" s="7" t="s">
        <v>19</v>
      </c>
      <c r="E2066" s="10"/>
      <c r="F2066" s="11" t="e">
        <f t="shared" ref="F2066:AL2066" si="2243">F894/E894*100-100</f>
        <v>#DIV/0!</v>
      </c>
      <c r="G2066" s="11" t="e">
        <f t="shared" si="2243"/>
        <v>#DIV/0!</v>
      </c>
      <c r="H2066" s="11" t="e">
        <f t="shared" si="2243"/>
        <v>#DIV/0!</v>
      </c>
      <c r="I2066" s="11" t="e">
        <f t="shared" si="2243"/>
        <v>#DIV/0!</v>
      </c>
      <c r="J2066" s="11" t="e">
        <f t="shared" si="2243"/>
        <v>#DIV/0!</v>
      </c>
      <c r="K2066" s="11" t="e">
        <f t="shared" si="2243"/>
        <v>#DIV/0!</v>
      </c>
      <c r="L2066" s="11" t="e">
        <f t="shared" si="2243"/>
        <v>#DIV/0!</v>
      </c>
      <c r="M2066" s="11" t="e">
        <f t="shared" si="2243"/>
        <v>#DIV/0!</v>
      </c>
      <c r="N2066" s="11" t="e">
        <f t="shared" si="2243"/>
        <v>#DIV/0!</v>
      </c>
      <c r="O2066" s="11">
        <f t="shared" si="2243"/>
        <v>28.533657071659036</v>
      </c>
      <c r="P2066" s="11">
        <f t="shared" si="2243"/>
        <v>12.462815964876</v>
      </c>
      <c r="Q2066" s="11">
        <f t="shared" si="2243"/>
        <v>3.6412178648467091</v>
      </c>
      <c r="R2066" s="11">
        <f t="shared" si="2243"/>
        <v>-4.4239423788840782</v>
      </c>
      <c r="S2066" s="11">
        <f t="shared" si="2243"/>
        <v>24.044252305253792</v>
      </c>
      <c r="T2066" s="11">
        <f t="shared" si="2243"/>
        <v>-4.9415927522634746</v>
      </c>
      <c r="U2066" s="11">
        <f t="shared" si="2243"/>
        <v>16.630475176977512</v>
      </c>
      <c r="V2066" s="11">
        <f t="shared" si="2243"/>
        <v>-2.4655777621018871</v>
      </c>
      <c r="W2066" s="11">
        <f t="shared" si="2243"/>
        <v>30.420228564736931</v>
      </c>
      <c r="X2066" s="11">
        <f t="shared" si="2243"/>
        <v>-9.7332184437563996</v>
      </c>
      <c r="Y2066" s="11">
        <f t="shared" si="2243"/>
        <v>57.336107220811186</v>
      </c>
      <c r="Z2066" s="11">
        <f t="shared" si="2243"/>
        <v>15.33935690964887</v>
      </c>
      <c r="AA2066" s="11">
        <f t="shared" si="2243"/>
        <v>-11.493050775772986</v>
      </c>
      <c r="AB2066" s="11">
        <f t="shared" si="2243"/>
        <v>-10.996834440833325</v>
      </c>
      <c r="AC2066" s="11">
        <f t="shared" si="2243"/>
        <v>-9.1165860917778758</v>
      </c>
      <c r="AD2066" s="11">
        <f t="shared" si="2243"/>
        <v>-11.121894815237582</v>
      </c>
      <c r="AE2066" s="11">
        <f t="shared" si="2243"/>
        <v>9.9747292436442621</v>
      </c>
      <c r="AF2066" s="11">
        <f t="shared" si="2243"/>
        <v>14.518991803687271</v>
      </c>
      <c r="AG2066" s="11">
        <f t="shared" si="2243"/>
        <v>0.24600810077859592</v>
      </c>
      <c r="AH2066" s="11">
        <f t="shared" si="2243"/>
        <v>-3.5097867114106407</v>
      </c>
      <c r="AI2066" s="11">
        <f t="shared" si="2243"/>
        <v>9.2936432553706823</v>
      </c>
      <c r="AJ2066" s="11">
        <f t="shared" si="2243"/>
        <v>19.306762169729197</v>
      </c>
      <c r="AK2066" s="11">
        <f t="shared" si="2243"/>
        <v>21.010281406790526</v>
      </c>
      <c r="AL2066" s="11">
        <f t="shared" si="2243"/>
        <v>-18.826859100614044</v>
      </c>
    </row>
    <row r="2067" spans="1:38" ht="15">
      <c r="A2067" s="29">
        <v>2066</v>
      </c>
      <c r="B2067" s="23" t="s">
        <v>301</v>
      </c>
      <c r="C2067" s="23" t="s">
        <v>302</v>
      </c>
      <c r="D2067" s="7" t="s">
        <v>20</v>
      </c>
      <c r="E2067" s="10"/>
      <c r="F2067" s="11">
        <f t="shared" ref="F2067:AL2067" si="2244">F895/E895*100-100</f>
        <v>-111.95763263030753</v>
      </c>
      <c r="G2067" s="11">
        <f t="shared" si="2244"/>
        <v>12.561512561512572</v>
      </c>
      <c r="H2067" s="11">
        <f t="shared" si="2244"/>
        <v>1118.7068568798895</v>
      </c>
      <c r="I2067" s="11">
        <f t="shared" si="2244"/>
        <v>32.566789389219281</v>
      </c>
      <c r="J2067" s="11">
        <f t="shared" si="2244"/>
        <v>-97.748312302389834</v>
      </c>
      <c r="K2067" s="11">
        <f t="shared" si="2244"/>
        <v>410.43643263757116</v>
      </c>
      <c r="L2067" s="11">
        <f t="shared" si="2244"/>
        <v>203.56877323420071</v>
      </c>
      <c r="M2067" s="11">
        <f t="shared" si="2244"/>
        <v>60.817209568128021</v>
      </c>
      <c r="N2067" s="11">
        <f t="shared" si="2244"/>
        <v>-91.583115465644596</v>
      </c>
      <c r="O2067" s="11">
        <f t="shared" si="2244"/>
        <v>1399.8793727382388</v>
      </c>
      <c r="P2067" s="11">
        <f t="shared" si="2244"/>
        <v>-199.66824835129484</v>
      </c>
      <c r="Q2067" s="11">
        <f t="shared" si="2244"/>
        <v>-74.648483992656992</v>
      </c>
      <c r="R2067" s="11">
        <f t="shared" si="2244"/>
        <v>-259.64828519137427</v>
      </c>
      <c r="S2067" s="11">
        <f t="shared" si="2244"/>
        <v>722.7882171160843</v>
      </c>
      <c r="T2067" s="11">
        <f t="shared" si="2244"/>
        <v>-46.882647992439843</v>
      </c>
      <c r="U2067" s="11">
        <f t="shared" si="2244"/>
        <v>-80.096710916472787</v>
      </c>
      <c r="V2067" s="11">
        <f t="shared" si="2244"/>
        <v>-996.60783864313544</v>
      </c>
      <c r="W2067" s="11">
        <f t="shared" si="2244"/>
        <v>76.632838262736755</v>
      </c>
      <c r="X2067" s="11">
        <f t="shared" si="2244"/>
        <v>-91.640013314615686</v>
      </c>
      <c r="Y2067" s="11">
        <f t="shared" si="2244"/>
        <v>-770.51415216826797</v>
      </c>
      <c r="Z2067" s="11">
        <f t="shared" si="2244"/>
        <v>-161.24482827617811</v>
      </c>
      <c r="AA2067" s="11">
        <f t="shared" si="2244"/>
        <v>-91.455009168897419</v>
      </c>
      <c r="AB2067" s="11">
        <f t="shared" si="2244"/>
        <v>1435.841144548594</v>
      </c>
      <c r="AC2067" s="11">
        <f t="shared" si="2244"/>
        <v>-299.46356584167165</v>
      </c>
      <c r="AD2067" s="11">
        <f t="shared" si="2244"/>
        <v>40.428932620458625</v>
      </c>
      <c r="AE2067" s="11">
        <f t="shared" si="2244"/>
        <v>-37.829949857082653</v>
      </c>
      <c r="AF2067" s="11">
        <f t="shared" si="2244"/>
        <v>29.521191970523546</v>
      </c>
      <c r="AG2067" s="11">
        <f t="shared" si="2244"/>
        <v>4.9831237449620431</v>
      </c>
      <c r="AH2067" s="11">
        <f t="shared" si="2244"/>
        <v>65.318587552227456</v>
      </c>
      <c r="AI2067" s="11">
        <f t="shared" si="2244"/>
        <v>-74.378263054783417</v>
      </c>
      <c r="AJ2067" s="11">
        <f t="shared" si="2244"/>
        <v>61.297709312473472</v>
      </c>
      <c r="AK2067" s="11">
        <f t="shared" si="2244"/>
        <v>420.91076959733141</v>
      </c>
      <c r="AL2067" s="11">
        <f t="shared" si="2244"/>
        <v>-69.047632660762375</v>
      </c>
    </row>
    <row r="2068" spans="1:38" ht="15">
      <c r="A2068" s="29">
        <v>2067</v>
      </c>
      <c r="B2068" s="23" t="s">
        <v>301</v>
      </c>
      <c r="C2068" s="23" t="s">
        <v>302</v>
      </c>
      <c r="D2068" s="7" t="s">
        <v>21</v>
      </c>
      <c r="E2068" s="10"/>
      <c r="F2068" s="11">
        <f t="shared" ref="F2068:AL2068" si="2245">F896/E896*100-100</f>
        <v>289.37618522958519</v>
      </c>
      <c r="G2068" s="11">
        <f t="shared" si="2245"/>
        <v>-17.833287260535144</v>
      </c>
      <c r="H2068" s="11">
        <f t="shared" si="2245"/>
        <v>-69.771510029308018</v>
      </c>
      <c r="I2068" s="11">
        <f t="shared" si="2245"/>
        <v>-167.95398609265118</v>
      </c>
      <c r="J2068" s="11">
        <f t="shared" si="2245"/>
        <v>-195.02500676570963</v>
      </c>
      <c r="K2068" s="11">
        <f t="shared" si="2245"/>
        <v>-22.536505799502905</v>
      </c>
      <c r="L2068" s="11">
        <f t="shared" si="2245"/>
        <v>447.16465372559219</v>
      </c>
      <c r="M2068" s="11">
        <f t="shared" si="2245"/>
        <v>-43.904839818056871</v>
      </c>
      <c r="N2068" s="11">
        <f t="shared" si="2245"/>
        <v>34.863988040374636</v>
      </c>
      <c r="O2068" s="11">
        <f t="shared" si="2245"/>
        <v>231.36096790398011</v>
      </c>
      <c r="P2068" s="11">
        <f t="shared" si="2245"/>
        <v>-43.916599569954464</v>
      </c>
      <c r="Q2068" s="11">
        <f t="shared" si="2245"/>
        <v>-91.056306534870032</v>
      </c>
      <c r="R2068" s="11">
        <f t="shared" si="2245"/>
        <v>-71.305784091579426</v>
      </c>
      <c r="S2068" s="11">
        <f t="shared" si="2245"/>
        <v>-736.2993240056594</v>
      </c>
      <c r="T2068" s="11">
        <f t="shared" si="2245"/>
        <v>-630.11317527438587</v>
      </c>
      <c r="U2068" s="11">
        <f t="shared" si="2245"/>
        <v>51.246521109244071</v>
      </c>
      <c r="V2068" s="11">
        <f t="shared" si="2245"/>
        <v>-123.63226203755896</v>
      </c>
      <c r="W2068" s="11">
        <f t="shared" si="2245"/>
        <v>-317.83674210395924</v>
      </c>
      <c r="X2068" s="11">
        <f t="shared" si="2245"/>
        <v>9.9725850030665697</v>
      </c>
      <c r="Y2068" s="11">
        <f t="shared" si="2245"/>
        <v>76.97514935799822</v>
      </c>
      <c r="Z2068" s="11">
        <f t="shared" si="2245"/>
        <v>192.92533100851574</v>
      </c>
      <c r="AA2068" s="11">
        <f t="shared" si="2245"/>
        <v>25.059158687105594</v>
      </c>
      <c r="AB2068" s="11">
        <f t="shared" si="2245"/>
        <v>14.457897696728466</v>
      </c>
      <c r="AC2068" s="11">
        <f t="shared" si="2245"/>
        <v>-15.028056025270303</v>
      </c>
      <c r="AD2068" s="11">
        <f t="shared" si="2245"/>
        <v>-42.247717207966609</v>
      </c>
      <c r="AE2068" s="11">
        <f t="shared" si="2245"/>
        <v>-45.853673175416134</v>
      </c>
      <c r="AF2068" s="11">
        <f t="shared" si="2245"/>
        <v>26.039369976745633</v>
      </c>
      <c r="AG2068" s="11">
        <f t="shared" si="2245"/>
        <v>12.018785354162901</v>
      </c>
      <c r="AH2068" s="11">
        <f t="shared" si="2245"/>
        <v>-5.430505469594948</v>
      </c>
      <c r="AI2068" s="11">
        <f t="shared" si="2245"/>
        <v>-61.118111460943055</v>
      </c>
      <c r="AJ2068" s="11">
        <f t="shared" si="2245"/>
        <v>66.177712114816387</v>
      </c>
      <c r="AK2068" s="11">
        <f t="shared" si="2245"/>
        <v>-32.642245625227986</v>
      </c>
      <c r="AL2068" s="11">
        <f t="shared" si="2245"/>
        <v>-471.75272175551726</v>
      </c>
    </row>
    <row r="2069" spans="1:38" ht="15">
      <c r="A2069" s="29">
        <v>2068</v>
      </c>
      <c r="B2069" s="23" t="s">
        <v>301</v>
      </c>
      <c r="C2069" s="23" t="s">
        <v>302</v>
      </c>
      <c r="D2069" s="7" t="s">
        <v>22</v>
      </c>
      <c r="E2069" s="10"/>
      <c r="F2069" s="11">
        <f t="shared" ref="F2069:AL2069" si="2246">F897/E897*100-100</f>
        <v>1.491496501744777</v>
      </c>
      <c r="G2069" s="11">
        <f t="shared" si="2246"/>
        <v>-5.8050704671431959</v>
      </c>
      <c r="H2069" s="11">
        <f t="shared" si="2246"/>
        <v>-8.9029811502960712</v>
      </c>
      <c r="I2069" s="11">
        <f t="shared" si="2246"/>
        <v>-4.7188950623146724</v>
      </c>
      <c r="J2069" s="11">
        <f t="shared" si="2246"/>
        <v>51.524270757516376</v>
      </c>
      <c r="K2069" s="11">
        <f t="shared" si="2246"/>
        <v>16.359521500161648</v>
      </c>
      <c r="L2069" s="11">
        <f t="shared" si="2246"/>
        <v>-3.4750751227550296</v>
      </c>
      <c r="M2069" s="11">
        <f t="shared" si="2246"/>
        <v>6.1655680632496797</v>
      </c>
      <c r="N2069" s="11">
        <f t="shared" si="2246"/>
        <v>4.7604800135675021</v>
      </c>
      <c r="O2069" s="11">
        <f t="shared" si="2246"/>
        <v>19.302301737530343</v>
      </c>
      <c r="P2069" s="11">
        <f t="shared" si="2246"/>
        <v>7.4041406752050705</v>
      </c>
      <c r="Q2069" s="11">
        <f t="shared" si="2246"/>
        <v>-5.0239883354876724E-2</v>
      </c>
      <c r="R2069" s="11">
        <f t="shared" si="2246"/>
        <v>12.393641093504698</v>
      </c>
      <c r="S2069" s="11">
        <f t="shared" si="2246"/>
        <v>12.634960367009725</v>
      </c>
      <c r="T2069" s="11">
        <f t="shared" si="2246"/>
        <v>6.3592343534795646</v>
      </c>
      <c r="U2069" s="11">
        <f t="shared" si="2246"/>
        <v>11.328364362070474</v>
      </c>
      <c r="V2069" s="11">
        <f t="shared" si="2246"/>
        <v>7.8664904064828676</v>
      </c>
      <c r="W2069" s="11">
        <f t="shared" si="2246"/>
        <v>3.7944911803630959</v>
      </c>
      <c r="X2069" s="11">
        <f t="shared" si="2246"/>
        <v>-13.855871494320766</v>
      </c>
      <c r="Y2069" s="11">
        <f t="shared" si="2246"/>
        <v>3.3203309050883831</v>
      </c>
      <c r="Z2069" s="11">
        <f t="shared" si="2246"/>
        <v>7.8301887383814659</v>
      </c>
      <c r="AA2069" s="11">
        <f t="shared" si="2246"/>
        <v>-2.3463666799063247</v>
      </c>
      <c r="AB2069" s="11">
        <f t="shared" si="2246"/>
        <v>-3.3502806456263272</v>
      </c>
      <c r="AC2069" s="11">
        <f t="shared" si="2246"/>
        <v>0.54884288490872279</v>
      </c>
      <c r="AD2069" s="11">
        <f t="shared" si="2246"/>
        <v>7.0286038041245718</v>
      </c>
      <c r="AE2069" s="11">
        <f t="shared" si="2246"/>
        <v>1.279562344377652</v>
      </c>
      <c r="AF2069" s="11">
        <f t="shared" si="2246"/>
        <v>3.4619748439632616</v>
      </c>
      <c r="AG2069" s="11">
        <f t="shared" si="2246"/>
        <v>0.28716821309009788</v>
      </c>
      <c r="AH2069" s="11">
        <f t="shared" si="2246"/>
        <v>-7.3058126392425038E-2</v>
      </c>
      <c r="AI2069" s="11">
        <f t="shared" si="2246"/>
        <v>-10.690158951401472</v>
      </c>
      <c r="AJ2069" s="11">
        <f t="shared" si="2246"/>
        <v>26.596847226777356</v>
      </c>
      <c r="AK2069" s="11">
        <f t="shared" si="2246"/>
        <v>29.085420340021784</v>
      </c>
      <c r="AL2069" s="11">
        <f t="shared" si="2246"/>
        <v>-14.844134139270366</v>
      </c>
    </row>
    <row r="2070" spans="1:38" ht="15">
      <c r="A2070" s="29">
        <v>2069</v>
      </c>
      <c r="B2070" s="23" t="s">
        <v>301</v>
      </c>
      <c r="C2070" s="23" t="s">
        <v>302</v>
      </c>
      <c r="D2070" s="7" t="s">
        <v>23</v>
      </c>
      <c r="E2070" s="10"/>
      <c r="F2070" s="11">
        <f t="shared" ref="F2070:AL2070" si="2247">F898/E898*100-100</f>
        <v>82.555004706986438</v>
      </c>
      <c r="G2070" s="11">
        <f t="shared" si="2247"/>
        <v>-104.40003256918158</v>
      </c>
      <c r="H2070" s="11">
        <f t="shared" si="2247"/>
        <v>-2072.1698113207549</v>
      </c>
      <c r="I2070" s="11">
        <f t="shared" si="2247"/>
        <v>-78.68820488289515</v>
      </c>
      <c r="J2070" s="11">
        <f t="shared" si="2247"/>
        <v>24.474256707759253</v>
      </c>
      <c r="K2070" s="11">
        <f t="shared" si="2247"/>
        <v>1376.1911697390869</v>
      </c>
      <c r="L2070" s="11">
        <f t="shared" si="2247"/>
        <v>51.562138089445853</v>
      </c>
      <c r="M2070" s="11">
        <f t="shared" si="2247"/>
        <v>21.912800017111294</v>
      </c>
      <c r="N2070" s="11">
        <f t="shared" si="2247"/>
        <v>-20.66857623063261</v>
      </c>
      <c r="O2070" s="11">
        <f t="shared" si="2247"/>
        <v>-17.534152528194141</v>
      </c>
      <c r="P2070" s="11">
        <f t="shared" si="2247"/>
        <v>-33.293857973433234</v>
      </c>
      <c r="Q2070" s="11">
        <f t="shared" si="2247"/>
        <v>11.246985505371754</v>
      </c>
      <c r="R2070" s="11">
        <f t="shared" si="2247"/>
        <v>-75.189622284769143</v>
      </c>
      <c r="S2070" s="11">
        <f t="shared" si="2247"/>
        <v>491.69365223448938</v>
      </c>
      <c r="T2070" s="11">
        <f t="shared" si="2247"/>
        <v>99.045635396330681</v>
      </c>
      <c r="U2070" s="11">
        <f t="shared" si="2247"/>
        <v>39.679828588041659</v>
      </c>
      <c r="V2070" s="11">
        <f t="shared" si="2247"/>
        <v>55.760703958928445</v>
      </c>
      <c r="W2070" s="11">
        <f t="shared" si="2247"/>
        <v>22.551462393386032</v>
      </c>
      <c r="X2070" s="11">
        <f t="shared" si="2247"/>
        <v>-39.761233252856613</v>
      </c>
      <c r="Y2070" s="11">
        <f t="shared" si="2247"/>
        <v>11.91563594938907</v>
      </c>
      <c r="Z2070" s="11">
        <f t="shared" si="2247"/>
        <v>11.654152919693132</v>
      </c>
      <c r="AA2070" s="11">
        <f t="shared" si="2247"/>
        <v>-21.44616620625871</v>
      </c>
      <c r="AB2070" s="11">
        <f t="shared" si="2247"/>
        <v>-26.561573256512872</v>
      </c>
      <c r="AC2070" s="11">
        <f t="shared" si="2247"/>
        <v>24.519729282960242</v>
      </c>
      <c r="AD2070" s="11">
        <f t="shared" si="2247"/>
        <v>-7.3230559141284886</v>
      </c>
      <c r="AE2070" s="11">
        <f t="shared" si="2247"/>
        <v>8.5027269683323823</v>
      </c>
      <c r="AF2070" s="11">
        <f t="shared" si="2247"/>
        <v>4.7243647646428855</v>
      </c>
      <c r="AG2070" s="11">
        <f t="shared" si="2247"/>
        <v>-2.4072588942575379</v>
      </c>
      <c r="AH2070" s="11">
        <f t="shared" si="2247"/>
        <v>-0.5433632731331528</v>
      </c>
      <c r="AI2070" s="11">
        <f t="shared" si="2247"/>
        <v>-20.616622636093396</v>
      </c>
      <c r="AJ2070" s="11">
        <f t="shared" si="2247"/>
        <v>46.023060875022537</v>
      </c>
      <c r="AK2070" s="11">
        <f t="shared" si="2247"/>
        <v>50.643764484766479</v>
      </c>
      <c r="AL2070" s="11">
        <f t="shared" si="2247"/>
        <v>-26.527491337007191</v>
      </c>
    </row>
    <row r="2071" spans="1:38" ht="15">
      <c r="A2071" s="29">
        <v>2070</v>
      </c>
      <c r="B2071" s="23" t="s">
        <v>301</v>
      </c>
      <c r="C2071" s="23" t="s">
        <v>302</v>
      </c>
      <c r="D2071" s="7" t="s">
        <v>24</v>
      </c>
      <c r="E2071" s="10"/>
      <c r="F2071" s="11">
        <f t="shared" ref="F2071:AL2071" si="2248">F899/E899*100-100</f>
        <v>52.345635965842263</v>
      </c>
      <c r="G2071" s="11">
        <f t="shared" si="2248"/>
        <v>-36.139113007152766</v>
      </c>
      <c r="H2071" s="11">
        <f t="shared" si="2248"/>
        <v>-32.283988286080529</v>
      </c>
      <c r="I2071" s="11">
        <f t="shared" si="2248"/>
        <v>-58.613537534330177</v>
      </c>
      <c r="J2071" s="11">
        <f t="shared" si="2248"/>
        <v>-166.65687392711897</v>
      </c>
      <c r="K2071" s="11">
        <f t="shared" si="2248"/>
        <v>-130.45931815235707</v>
      </c>
      <c r="L2071" s="11">
        <f t="shared" si="2248"/>
        <v>733.19809340066956</v>
      </c>
      <c r="M2071" s="11">
        <f t="shared" si="2248"/>
        <v>157.46095093455557</v>
      </c>
      <c r="N2071" s="11">
        <f t="shared" si="2248"/>
        <v>46.458655994117038</v>
      </c>
      <c r="O2071" s="11">
        <f t="shared" si="2248"/>
        <v>-29.089474050186524</v>
      </c>
      <c r="P2071" s="11">
        <f t="shared" si="2248"/>
        <v>58.32873805918544</v>
      </c>
      <c r="Q2071" s="11">
        <f t="shared" si="2248"/>
        <v>49.52390527975291</v>
      </c>
      <c r="R2071" s="11">
        <f t="shared" si="2248"/>
        <v>-23.606451199903603</v>
      </c>
      <c r="S2071" s="11">
        <f t="shared" si="2248"/>
        <v>54.269983121037711</v>
      </c>
      <c r="T2071" s="11">
        <f t="shared" si="2248"/>
        <v>51.611211404027301</v>
      </c>
      <c r="U2071" s="11">
        <f t="shared" si="2248"/>
        <v>-1.2030085148122538</v>
      </c>
      <c r="V2071" s="11">
        <f t="shared" si="2248"/>
        <v>30.45358471063048</v>
      </c>
      <c r="W2071" s="11">
        <f t="shared" si="2248"/>
        <v>-4.9155585850348587</v>
      </c>
      <c r="X2071" s="11">
        <f t="shared" si="2248"/>
        <v>-32.882615188871441</v>
      </c>
      <c r="Y2071" s="11">
        <f t="shared" si="2248"/>
        <v>37.141447391298129</v>
      </c>
      <c r="Z2071" s="11">
        <f t="shared" si="2248"/>
        <v>-38.107562617904009</v>
      </c>
      <c r="AA2071" s="11">
        <f t="shared" si="2248"/>
        <v>-44.864783979086809</v>
      </c>
      <c r="AB2071" s="11">
        <f t="shared" si="2248"/>
        <v>-1.6716710688198475</v>
      </c>
      <c r="AC2071" s="11">
        <f t="shared" si="2248"/>
        <v>50.172610184159936</v>
      </c>
      <c r="AD2071" s="11">
        <f t="shared" si="2248"/>
        <v>6.3089470857376568</v>
      </c>
      <c r="AE2071" s="11">
        <f t="shared" si="2248"/>
        <v>12.046157755489446</v>
      </c>
      <c r="AF2071" s="11">
        <f t="shared" si="2248"/>
        <v>21.183520099608685</v>
      </c>
      <c r="AG2071" s="11">
        <f t="shared" si="2248"/>
        <v>19.803645637436134</v>
      </c>
      <c r="AH2071" s="11">
        <f t="shared" si="2248"/>
        <v>0.22883070907502656</v>
      </c>
      <c r="AI2071" s="11">
        <f t="shared" si="2248"/>
        <v>-25.11299288274715</v>
      </c>
      <c r="AJ2071" s="11">
        <f t="shared" si="2248"/>
        <v>21.040297076166567</v>
      </c>
      <c r="AK2071" s="11">
        <f t="shared" si="2248"/>
        <v>7.6198361986047303</v>
      </c>
      <c r="AL2071" s="11">
        <f t="shared" si="2248"/>
        <v>31.882303223920786</v>
      </c>
    </row>
    <row r="2072" spans="1:38" ht="15">
      <c r="A2072" s="29">
        <v>2071</v>
      </c>
      <c r="B2072" s="23" t="s">
        <v>301</v>
      </c>
      <c r="C2072" s="23" t="s">
        <v>302</v>
      </c>
      <c r="D2072" s="7" t="s">
        <v>25</v>
      </c>
      <c r="E2072" s="10"/>
      <c r="F2072" s="11">
        <f t="shared" ref="F2072:AL2072" si="2249">F900/E900*100-100</f>
        <v>-99.785762489154223</v>
      </c>
      <c r="G2072" s="11">
        <f t="shared" si="2249"/>
        <v>2971.9166666666665</v>
      </c>
      <c r="H2072" s="11">
        <f t="shared" si="2249"/>
        <v>504.25358760817073</v>
      </c>
      <c r="I2072" s="11">
        <f t="shared" si="2249"/>
        <v>-58.614745045926753</v>
      </c>
      <c r="J2072" s="11">
        <f t="shared" si="2249"/>
        <v>128.09598194914517</v>
      </c>
      <c r="K2072" s="11">
        <f t="shared" si="2249"/>
        <v>48.193258127722714</v>
      </c>
      <c r="L2072" s="11">
        <f t="shared" si="2249"/>
        <v>-40.836898232687105</v>
      </c>
      <c r="M2072" s="11">
        <f t="shared" si="2249"/>
        <v>141.09810473328488</v>
      </c>
      <c r="N2072" s="11">
        <f t="shared" si="2249"/>
        <v>-52.795889073376621</v>
      </c>
      <c r="O2072" s="11">
        <f t="shared" si="2249"/>
        <v>88.696916257566386</v>
      </c>
      <c r="P2072" s="11">
        <f t="shared" si="2249"/>
        <v>89.816748967555327</v>
      </c>
      <c r="Q2072" s="11">
        <f t="shared" si="2249"/>
        <v>9.6425254226913353</v>
      </c>
      <c r="R2072" s="11">
        <f t="shared" si="2249"/>
        <v>3.7136646693941628</v>
      </c>
      <c r="S2072" s="11">
        <f t="shared" si="2249"/>
        <v>44.828776581054939</v>
      </c>
      <c r="T2072" s="11">
        <f t="shared" si="2249"/>
        <v>48.21980167140282</v>
      </c>
      <c r="U2072" s="11">
        <f t="shared" si="2249"/>
        <v>55.80811935247533</v>
      </c>
      <c r="V2072" s="11">
        <f t="shared" si="2249"/>
        <v>6.1099771394104181</v>
      </c>
      <c r="W2072" s="11">
        <f t="shared" si="2249"/>
        <v>35.035242672765264</v>
      </c>
      <c r="X2072" s="11">
        <f t="shared" si="2249"/>
        <v>-82.063726318483134</v>
      </c>
      <c r="Y2072" s="11">
        <f t="shared" si="2249"/>
        <v>12.7801677194511</v>
      </c>
      <c r="Z2072" s="11">
        <f t="shared" si="2249"/>
        <v>-47.080288446449828</v>
      </c>
      <c r="AA2072" s="11">
        <f t="shared" si="2249"/>
        <v>23.457198448017479</v>
      </c>
      <c r="AB2072" s="11">
        <f t="shared" si="2249"/>
        <v>-13.943408253194022</v>
      </c>
      <c r="AC2072" s="11">
        <f t="shared" si="2249"/>
        <v>16.461740274852559</v>
      </c>
      <c r="AD2072" s="11">
        <f t="shared" si="2249"/>
        <v>174.34630160825287</v>
      </c>
      <c r="AE2072" s="11">
        <f t="shared" si="2249"/>
        <v>-29.695665291624692</v>
      </c>
      <c r="AF2072" s="11">
        <f t="shared" si="2249"/>
        <v>-81.702567317902606</v>
      </c>
      <c r="AG2072" s="11">
        <f t="shared" si="2249"/>
        <v>38.698286669452557</v>
      </c>
      <c r="AH2072" s="11">
        <f t="shared" si="2249"/>
        <v>293.05561832452059</v>
      </c>
      <c r="AI2072" s="11">
        <f t="shared" si="2249"/>
        <v>115.8328837922804</v>
      </c>
      <c r="AJ2072" s="11">
        <f t="shared" si="2249"/>
        <v>61.993070091518291</v>
      </c>
      <c r="AK2072" s="11">
        <f t="shared" si="2249"/>
        <v>-13.359749826184441</v>
      </c>
      <c r="AL2072" s="11">
        <f t="shared" si="2249"/>
        <v>-15.143596939162833</v>
      </c>
    </row>
    <row r="2073" spans="1:38" ht="15">
      <c r="A2073" s="29">
        <v>2072</v>
      </c>
      <c r="B2073" s="23" t="s">
        <v>301</v>
      </c>
      <c r="C2073" s="23" t="s">
        <v>302</v>
      </c>
      <c r="D2073" s="7" t="s">
        <v>26</v>
      </c>
      <c r="E2073" s="10"/>
      <c r="F2073" s="11">
        <f t="shared" ref="F2073:AL2073" si="2250">F901/E901*100-100</f>
        <v>-86.907046119802246</v>
      </c>
      <c r="G2073" s="11">
        <f t="shared" si="2250"/>
        <v>12.770868218266202</v>
      </c>
      <c r="H2073" s="11">
        <f t="shared" si="2250"/>
        <v>-75.953112345039443</v>
      </c>
      <c r="I2073" s="11">
        <f t="shared" si="2250"/>
        <v>897.69544702865892</v>
      </c>
      <c r="J2073" s="11">
        <f t="shared" si="2250"/>
        <v>246.81658305594038</v>
      </c>
      <c r="K2073" s="11">
        <f t="shared" si="2250"/>
        <v>-0.16424753058704766</v>
      </c>
      <c r="L2073" s="11">
        <f t="shared" si="2250"/>
        <v>30.503197687440888</v>
      </c>
      <c r="M2073" s="11">
        <f t="shared" si="2250"/>
        <v>-4.6185045076515081</v>
      </c>
      <c r="N2073" s="11">
        <f t="shared" si="2250"/>
        <v>18.257191284933242</v>
      </c>
      <c r="O2073" s="11">
        <f t="shared" si="2250"/>
        <v>-0.87319320432696657</v>
      </c>
      <c r="P2073" s="11">
        <f t="shared" si="2250"/>
        <v>19.773456607676138</v>
      </c>
      <c r="Q2073" s="11">
        <f t="shared" si="2250"/>
        <v>16.288311506858548</v>
      </c>
      <c r="R2073" s="11">
        <f t="shared" si="2250"/>
        <v>2.3952383072168431</v>
      </c>
      <c r="S2073" s="11">
        <f t="shared" si="2250"/>
        <v>16.752180042376821</v>
      </c>
      <c r="T2073" s="11">
        <f t="shared" si="2250"/>
        <v>7.2295955773365961</v>
      </c>
      <c r="U2073" s="11">
        <f t="shared" si="2250"/>
        <v>-0.68178868175159835</v>
      </c>
      <c r="V2073" s="11">
        <f t="shared" si="2250"/>
        <v>27.537868662000804</v>
      </c>
      <c r="W2073" s="11">
        <f t="shared" si="2250"/>
        <v>-14.57360897478722</v>
      </c>
      <c r="X2073" s="11">
        <f t="shared" si="2250"/>
        <v>-16.187340466715426</v>
      </c>
      <c r="Y2073" s="11">
        <f t="shared" si="2250"/>
        <v>21.873591434696209</v>
      </c>
      <c r="Z2073" s="11">
        <f t="shared" si="2250"/>
        <v>20.772668285028288</v>
      </c>
      <c r="AA2073" s="11">
        <f t="shared" si="2250"/>
        <v>-7.5863630491584217</v>
      </c>
      <c r="AB2073" s="11">
        <f t="shared" si="2250"/>
        <v>-7.1791731010439435</v>
      </c>
      <c r="AC2073" s="11">
        <f t="shared" si="2250"/>
        <v>9.4949705810606844</v>
      </c>
      <c r="AD2073" s="11">
        <f t="shared" si="2250"/>
        <v>21.985557096204872</v>
      </c>
      <c r="AE2073" s="11">
        <f t="shared" si="2250"/>
        <v>16.634025580075033</v>
      </c>
      <c r="AF2073" s="11">
        <f t="shared" si="2250"/>
        <v>5.4680289276820275</v>
      </c>
      <c r="AG2073" s="11">
        <f t="shared" si="2250"/>
        <v>-7.0205970102715298</v>
      </c>
      <c r="AH2073" s="11">
        <f t="shared" si="2250"/>
        <v>-8.0094669127832674</v>
      </c>
      <c r="AI2073" s="11">
        <f t="shared" si="2250"/>
        <v>-9.8560795437939248</v>
      </c>
      <c r="AJ2073" s="11">
        <f t="shared" si="2250"/>
        <v>13.745605549778659</v>
      </c>
      <c r="AK2073" s="11">
        <f t="shared" si="2250"/>
        <v>12.790440952982763</v>
      </c>
      <c r="AL2073" s="11">
        <f t="shared" si="2250"/>
        <v>2.239478967899629</v>
      </c>
    </row>
    <row r="2074" spans="1:38" ht="15">
      <c r="A2074" s="29">
        <v>2073</v>
      </c>
      <c r="B2074" s="23" t="s">
        <v>301</v>
      </c>
      <c r="C2074" s="23" t="s">
        <v>302</v>
      </c>
      <c r="D2074" s="7" t="s">
        <v>27</v>
      </c>
      <c r="E2074" s="10"/>
      <c r="F2074" s="11" t="e">
        <f t="shared" ref="F2074:AL2074" si="2251">F902/E902*100-100</f>
        <v>#DIV/0!</v>
      </c>
      <c r="G2074" s="11" t="e">
        <f t="shared" si="2251"/>
        <v>#DIV/0!</v>
      </c>
      <c r="H2074" s="11" t="e">
        <f t="shared" si="2251"/>
        <v>#DIV/0!</v>
      </c>
      <c r="I2074" s="11">
        <f t="shared" si="2251"/>
        <v>83.603755576765138</v>
      </c>
      <c r="J2074" s="11">
        <f t="shared" si="2251"/>
        <v>-66.23871178326624</v>
      </c>
      <c r="K2074" s="11">
        <f t="shared" si="2251"/>
        <v>-559.97779926236262</v>
      </c>
      <c r="L2074" s="11">
        <f t="shared" si="2251"/>
        <v>52.865528032508678</v>
      </c>
      <c r="M2074" s="11">
        <f t="shared" si="2251"/>
        <v>-59.191416116678894</v>
      </c>
      <c r="N2074" s="11">
        <f t="shared" si="2251"/>
        <v>-570.52473950209014</v>
      </c>
      <c r="O2074" s="11">
        <f t="shared" si="2251"/>
        <v>-72.26081075705136</v>
      </c>
      <c r="P2074" s="11">
        <f t="shared" si="2251"/>
        <v>223.44921217683952</v>
      </c>
      <c r="Q2074" s="11">
        <f t="shared" si="2251"/>
        <v>196.14722939858467</v>
      </c>
      <c r="R2074" s="11">
        <f t="shared" si="2251"/>
        <v>115.06330149959277</v>
      </c>
      <c r="S2074" s="11">
        <f t="shared" si="2251"/>
        <v>-14.604491940488032</v>
      </c>
      <c r="T2074" s="11">
        <f t="shared" si="2251"/>
        <v>-50.077772499948367</v>
      </c>
      <c r="U2074" s="11">
        <f t="shared" si="2251"/>
        <v>-128.83306479707369</v>
      </c>
      <c r="V2074" s="11">
        <f t="shared" si="2251"/>
        <v>-276.75241363947003</v>
      </c>
      <c r="W2074" s="11">
        <f t="shared" si="2251"/>
        <v>-152.50071027733927</v>
      </c>
      <c r="X2074" s="11">
        <f t="shared" si="2251"/>
        <v>-402.74036700980594</v>
      </c>
      <c r="Y2074" s="11">
        <f t="shared" si="2251"/>
        <v>-38.196748852555963</v>
      </c>
      <c r="Z2074" s="11">
        <f t="shared" si="2251"/>
        <v>-24.116874418280986</v>
      </c>
      <c r="AA2074" s="11">
        <f t="shared" si="2251"/>
        <v>379.984754000642</v>
      </c>
      <c r="AB2074" s="11">
        <f t="shared" si="2251"/>
        <v>-3.5444969723167929</v>
      </c>
      <c r="AC2074" s="11">
        <f t="shared" si="2251"/>
        <v>-1.9863671702840975</v>
      </c>
      <c r="AD2074" s="11">
        <f t="shared" si="2251"/>
        <v>-11.982844750167672</v>
      </c>
      <c r="AE2074" s="11">
        <f t="shared" si="2251"/>
        <v>18.804276151750443</v>
      </c>
      <c r="AF2074" s="11">
        <f t="shared" si="2251"/>
        <v>-9.6148886761628347</v>
      </c>
      <c r="AG2074" s="11">
        <f t="shared" si="2251"/>
        <v>69.166272428161733</v>
      </c>
      <c r="AH2074" s="11">
        <f t="shared" si="2251"/>
        <v>37.108736216597123</v>
      </c>
      <c r="AI2074" s="11">
        <f t="shared" si="2251"/>
        <v>-47.744803001205952</v>
      </c>
      <c r="AJ2074" s="11">
        <f t="shared" si="2251"/>
        <v>0.5006477933676905</v>
      </c>
      <c r="AK2074" s="11">
        <f t="shared" si="2251"/>
        <v>18.181434184837485</v>
      </c>
      <c r="AL2074" s="11">
        <f t="shared" si="2251"/>
        <v>19.463220269907723</v>
      </c>
    </row>
    <row r="2075" spans="1:38" ht="15">
      <c r="A2075" s="29">
        <v>2074</v>
      </c>
      <c r="B2075" s="23" t="s">
        <v>301</v>
      </c>
      <c r="C2075" s="23" t="s">
        <v>302</v>
      </c>
      <c r="D2075" s="7" t="s">
        <v>28</v>
      </c>
      <c r="E2075" s="10"/>
      <c r="F2075" s="11" t="e">
        <f t="shared" ref="F2075:AL2075" si="2252">F903/E903*100-100</f>
        <v>#DIV/0!</v>
      </c>
      <c r="G2075" s="11" t="e">
        <f t="shared" si="2252"/>
        <v>#DIV/0!</v>
      </c>
      <c r="H2075" s="11">
        <f t="shared" si="2252"/>
        <v>3.1812454833351609</v>
      </c>
      <c r="I2075" s="11">
        <f t="shared" si="2252"/>
        <v>1.933210368637404</v>
      </c>
      <c r="J2075" s="11">
        <f t="shared" si="2252"/>
        <v>-8.6715183521057355</v>
      </c>
      <c r="K2075" s="11">
        <f t="shared" si="2252"/>
        <v>9.9033378762693332</v>
      </c>
      <c r="L2075" s="11">
        <f t="shared" si="2252"/>
        <v>1.9289216389024375</v>
      </c>
      <c r="M2075" s="11">
        <f t="shared" si="2252"/>
        <v>-31.051554511635103</v>
      </c>
      <c r="N2075" s="11">
        <f t="shared" si="2252"/>
        <v>74.884235649300308</v>
      </c>
      <c r="O2075" s="11">
        <f t="shared" si="2252"/>
        <v>-7.1534174911861754</v>
      </c>
      <c r="P2075" s="11">
        <f t="shared" si="2252"/>
        <v>-39.498925865902834</v>
      </c>
      <c r="Q2075" s="11">
        <f t="shared" si="2252"/>
        <v>20.146600011420674</v>
      </c>
      <c r="R2075" s="11">
        <f t="shared" si="2252"/>
        <v>-89.207663259045461</v>
      </c>
      <c r="S2075" s="11">
        <f t="shared" si="2252"/>
        <v>-1288.3177195932421</v>
      </c>
      <c r="T2075" s="11">
        <f t="shared" si="2252"/>
        <v>59.053022390825362</v>
      </c>
      <c r="U2075" s="11">
        <f t="shared" si="2252"/>
        <v>-14.961935869247483</v>
      </c>
      <c r="V2075" s="11">
        <f t="shared" si="2252"/>
        <v>40.589045565842923</v>
      </c>
      <c r="W2075" s="11">
        <f t="shared" si="2252"/>
        <v>2.257035185227835</v>
      </c>
      <c r="X2075" s="11">
        <f t="shared" si="2252"/>
        <v>-80.396152140164119</v>
      </c>
      <c r="Y2075" s="11">
        <f t="shared" si="2252"/>
        <v>-160.74471469985153</v>
      </c>
      <c r="Z2075" s="11">
        <f t="shared" si="2252"/>
        <v>603.2344425206245</v>
      </c>
      <c r="AA2075" s="11">
        <f t="shared" si="2252"/>
        <v>51.278019390639031</v>
      </c>
      <c r="AB2075" s="11">
        <f t="shared" si="2252"/>
        <v>-32.661803202008841</v>
      </c>
      <c r="AC2075" s="11">
        <f t="shared" si="2252"/>
        <v>46.164142060387434</v>
      </c>
      <c r="AD2075" s="11">
        <f t="shared" si="2252"/>
        <v>-12.401114438368921</v>
      </c>
      <c r="AE2075" s="11">
        <f t="shared" si="2252"/>
        <v>19.264721978550156</v>
      </c>
      <c r="AF2075" s="11">
        <f t="shared" si="2252"/>
        <v>-7.6407934603629002</v>
      </c>
      <c r="AG2075" s="11">
        <f t="shared" si="2252"/>
        <v>4.3490846040964897</v>
      </c>
      <c r="AH2075" s="11">
        <f t="shared" si="2252"/>
        <v>10.853451357233453</v>
      </c>
      <c r="AI2075" s="11">
        <f t="shared" si="2252"/>
        <v>-15.069536864933781</v>
      </c>
      <c r="AJ2075" s="11">
        <f t="shared" si="2252"/>
        <v>-31.607099405158039</v>
      </c>
      <c r="AK2075" s="11">
        <f t="shared" si="2252"/>
        <v>17.420564753790927</v>
      </c>
      <c r="AL2075" s="11">
        <f t="shared" si="2252"/>
        <v>-90.399284482207889</v>
      </c>
    </row>
    <row r="2076" spans="1:38" ht="15">
      <c r="A2076" s="29">
        <v>2075</v>
      </c>
      <c r="B2076" s="23" t="s">
        <v>301</v>
      </c>
      <c r="C2076" s="23" t="s">
        <v>302</v>
      </c>
      <c r="D2076" s="7" t="s">
        <v>29</v>
      </c>
      <c r="E2076" s="10"/>
      <c r="F2076" s="11">
        <f t="shared" ref="F2076:AL2076" si="2253">F904/E904*100-100</f>
        <v>-2.1795163173173364</v>
      </c>
      <c r="G2076" s="11">
        <f t="shared" si="2253"/>
        <v>7.3399811244920272</v>
      </c>
      <c r="H2076" s="11">
        <f t="shared" si="2253"/>
        <v>-43.718499597937651</v>
      </c>
      <c r="I2076" s="11">
        <f t="shared" si="2253"/>
        <v>-21.639047433989845</v>
      </c>
      <c r="J2076" s="11">
        <f t="shared" si="2253"/>
        <v>8.7382381091911867</v>
      </c>
      <c r="K2076" s="11">
        <f t="shared" si="2253"/>
        <v>21.097662688953235</v>
      </c>
      <c r="L2076" s="11">
        <f t="shared" si="2253"/>
        <v>18.770900068027046</v>
      </c>
      <c r="M2076" s="11">
        <f t="shared" si="2253"/>
        <v>49.409877778619006</v>
      </c>
      <c r="N2076" s="11">
        <f t="shared" si="2253"/>
        <v>47.199133576817474</v>
      </c>
      <c r="O2076" s="11">
        <f t="shared" si="2253"/>
        <v>32.767772340424216</v>
      </c>
      <c r="P2076" s="11">
        <f t="shared" si="2253"/>
        <v>18.51124247036266</v>
      </c>
      <c r="Q2076" s="11">
        <f t="shared" si="2253"/>
        <v>10.211800830233386</v>
      </c>
      <c r="R2076" s="11">
        <f t="shared" si="2253"/>
        <v>13.97300045197278</v>
      </c>
      <c r="S2076" s="11">
        <f t="shared" si="2253"/>
        <v>18.786598223034417</v>
      </c>
      <c r="T2076" s="11">
        <f t="shared" si="2253"/>
        <v>16.600418611209136</v>
      </c>
      <c r="U2076" s="11">
        <f t="shared" si="2253"/>
        <v>-2.2070425525001269E-2</v>
      </c>
      <c r="V2076" s="11">
        <f t="shared" si="2253"/>
        <v>22.792170597389742</v>
      </c>
      <c r="W2076" s="11">
        <f t="shared" si="2253"/>
        <v>-18.441639580316235</v>
      </c>
      <c r="X2076" s="11">
        <f t="shared" si="2253"/>
        <v>-43.928908315057967</v>
      </c>
      <c r="Y2076" s="11">
        <f t="shared" si="2253"/>
        <v>-0.44230389199020692</v>
      </c>
      <c r="Z2076" s="11">
        <f t="shared" si="2253"/>
        <v>0.43286465001189356</v>
      </c>
      <c r="AA2076" s="11">
        <f t="shared" si="2253"/>
        <v>-36.358204889660648</v>
      </c>
      <c r="AB2076" s="11">
        <f t="shared" si="2253"/>
        <v>-1.6779465455283287</v>
      </c>
      <c r="AC2076" s="11">
        <f t="shared" si="2253"/>
        <v>29.916532911959536</v>
      </c>
      <c r="AD2076" s="11">
        <f t="shared" si="2253"/>
        <v>22.5365366426755</v>
      </c>
      <c r="AE2076" s="11">
        <f t="shared" si="2253"/>
        <v>2.8853153278088968</v>
      </c>
      <c r="AF2076" s="11">
        <f t="shared" si="2253"/>
        <v>-7.572292202287656</v>
      </c>
      <c r="AG2076" s="11">
        <f t="shared" si="2253"/>
        <v>0.97442979684221598</v>
      </c>
      <c r="AH2076" s="11">
        <f t="shared" si="2253"/>
        <v>-5.8776019964270461</v>
      </c>
      <c r="AI2076" s="11">
        <f t="shared" si="2253"/>
        <v>-42.866821649264629</v>
      </c>
      <c r="AJ2076" s="11">
        <f t="shared" si="2253"/>
        <v>53.8863547387013</v>
      </c>
      <c r="AK2076" s="11">
        <f t="shared" si="2253"/>
        <v>24.878110905924601</v>
      </c>
      <c r="AL2076" s="11">
        <f t="shared" si="2253"/>
        <v>26.143157608462701</v>
      </c>
    </row>
    <row r="2077" spans="1:38" ht="15">
      <c r="A2077" s="29">
        <v>2076</v>
      </c>
      <c r="B2077" s="23" t="s">
        <v>301</v>
      </c>
      <c r="C2077" s="23" t="s">
        <v>302</v>
      </c>
      <c r="D2077" s="7" t="s">
        <v>30</v>
      </c>
      <c r="E2077" s="10"/>
      <c r="F2077" s="11" t="e">
        <f t="shared" ref="F2077:AL2077" si="2254">F905/E905*100-100</f>
        <v>#DIV/0!</v>
      </c>
      <c r="G2077" s="11" t="e">
        <f t="shared" si="2254"/>
        <v>#DIV/0!</v>
      </c>
      <c r="H2077" s="11" t="e">
        <f t="shared" si="2254"/>
        <v>#DIV/0!</v>
      </c>
      <c r="I2077" s="11">
        <f t="shared" si="2254"/>
        <v>-5.9587808585742579</v>
      </c>
      <c r="J2077" s="11">
        <f t="shared" si="2254"/>
        <v>7.4398899361944046</v>
      </c>
      <c r="K2077" s="11">
        <f t="shared" si="2254"/>
        <v>100.53620112228882</v>
      </c>
      <c r="L2077" s="11">
        <f t="shared" si="2254"/>
        <v>8.092813439061473</v>
      </c>
      <c r="M2077" s="11">
        <f t="shared" si="2254"/>
        <v>-41.502117077268011</v>
      </c>
      <c r="N2077" s="11">
        <f t="shared" si="2254"/>
        <v>-115.03820160524424</v>
      </c>
      <c r="O2077" s="11">
        <f t="shared" si="2254"/>
        <v>-33.318891897521354</v>
      </c>
      <c r="P2077" s="11">
        <f t="shared" si="2254"/>
        <v>-587.57528050578503</v>
      </c>
      <c r="Q2077" s="11">
        <f t="shared" si="2254"/>
        <v>-158.9279033175647</v>
      </c>
      <c r="R2077" s="11">
        <f t="shared" si="2254"/>
        <v>227.36919009184527</v>
      </c>
      <c r="S2077" s="11">
        <f t="shared" si="2254"/>
        <v>-268.99103603651474</v>
      </c>
      <c r="T2077" s="11">
        <f t="shared" si="2254"/>
        <v>16.402612582940222</v>
      </c>
      <c r="U2077" s="11">
        <f t="shared" si="2254"/>
        <v>-57.13683729994996</v>
      </c>
      <c r="V2077" s="11">
        <f t="shared" si="2254"/>
        <v>-64.548741580999646</v>
      </c>
      <c r="W2077" s="11">
        <f t="shared" si="2254"/>
        <v>-76.62187025037997</v>
      </c>
      <c r="X2077" s="11">
        <f t="shared" si="2254"/>
        <v>-3852.3334283813329</v>
      </c>
      <c r="Y2077" s="11">
        <f t="shared" si="2254"/>
        <v>0.97998140750740959</v>
      </c>
      <c r="Z2077" s="11">
        <f t="shared" si="2254"/>
        <v>-6.6986277247462596</v>
      </c>
      <c r="AA2077" s="11">
        <f t="shared" si="2254"/>
        <v>-35.160060180520048</v>
      </c>
      <c r="AB2077" s="11">
        <f t="shared" si="2254"/>
        <v>62.260159405831388</v>
      </c>
      <c r="AC2077" s="11">
        <f t="shared" si="2254"/>
        <v>68.202087376234203</v>
      </c>
      <c r="AD2077" s="11">
        <f t="shared" si="2254"/>
        <v>-17.549833276310409</v>
      </c>
      <c r="AE2077" s="11">
        <f t="shared" si="2254"/>
        <v>53.032287499226072</v>
      </c>
      <c r="AF2077" s="11">
        <f t="shared" si="2254"/>
        <v>-2.6981174104912071</v>
      </c>
      <c r="AG2077" s="11">
        <f t="shared" si="2254"/>
        <v>-17.305942232182531</v>
      </c>
      <c r="AH2077" s="11">
        <f t="shared" si="2254"/>
        <v>-4.0477774575374781</v>
      </c>
      <c r="AI2077" s="11">
        <f t="shared" si="2254"/>
        <v>31.196087330142433</v>
      </c>
      <c r="AJ2077" s="11">
        <f t="shared" si="2254"/>
        <v>-41.743403690794892</v>
      </c>
      <c r="AK2077" s="11">
        <f t="shared" si="2254"/>
        <v>38.03727951145018</v>
      </c>
      <c r="AL2077" s="11">
        <f t="shared" si="2254"/>
        <v>116.97769809738762</v>
      </c>
    </row>
    <row r="2078" spans="1:38" ht="15">
      <c r="A2078" s="29">
        <v>2077</v>
      </c>
      <c r="B2078" s="23" t="s">
        <v>301</v>
      </c>
      <c r="C2078" s="23" t="s">
        <v>302</v>
      </c>
      <c r="D2078" s="7" t="s">
        <v>31</v>
      </c>
      <c r="E2078" s="10"/>
      <c r="F2078" s="11">
        <f t="shared" ref="F2078:AL2078" si="2255">F906/E906*100-100</f>
        <v>-103.6246955695817</v>
      </c>
      <c r="G2078" s="11">
        <f t="shared" si="2255"/>
        <v>-211.66483742625874</v>
      </c>
      <c r="H2078" s="11">
        <f t="shared" si="2255"/>
        <v>892.60681266701476</v>
      </c>
      <c r="I2078" s="11">
        <f t="shared" si="2255"/>
        <v>52.897144784520492</v>
      </c>
      <c r="J2078" s="11">
        <f t="shared" si="2255"/>
        <v>-87.718449647545981</v>
      </c>
      <c r="K2078" s="11">
        <f t="shared" si="2255"/>
        <v>240.89875420209614</v>
      </c>
      <c r="L2078" s="11">
        <f t="shared" si="2255"/>
        <v>99.779089384205605</v>
      </c>
      <c r="M2078" s="11">
        <f t="shared" si="2255"/>
        <v>-15.811365038653719</v>
      </c>
      <c r="N2078" s="11">
        <f t="shared" si="2255"/>
        <v>-238.05638344652365</v>
      </c>
      <c r="O2078" s="11">
        <f t="shared" si="2255"/>
        <v>-30.40978282592765</v>
      </c>
      <c r="P2078" s="11">
        <f t="shared" si="2255"/>
        <v>351.70367179413546</v>
      </c>
      <c r="Q2078" s="11">
        <f t="shared" si="2255"/>
        <v>-35.787372528554002</v>
      </c>
      <c r="R2078" s="11">
        <f t="shared" si="2255"/>
        <v>-54.931227670651914</v>
      </c>
      <c r="S2078" s="11">
        <f t="shared" si="2255"/>
        <v>36.474314378821703</v>
      </c>
      <c r="T2078" s="11">
        <f t="shared" si="2255"/>
        <v>-5.590079817559868</v>
      </c>
      <c r="U2078" s="11">
        <f t="shared" si="2255"/>
        <v>-157.80580899892189</v>
      </c>
      <c r="V2078" s="11">
        <f t="shared" si="2255"/>
        <v>-102.61138081484668</v>
      </c>
      <c r="W2078" s="11">
        <f t="shared" si="2255"/>
        <v>-6512.177903282739</v>
      </c>
      <c r="X2078" s="11">
        <f t="shared" si="2255"/>
        <v>-483.59545737296116</v>
      </c>
      <c r="Y2078" s="11">
        <f t="shared" si="2255"/>
        <v>7.8412941691971838</v>
      </c>
      <c r="Z2078" s="11">
        <f t="shared" si="2255"/>
        <v>7.9358411642983242</v>
      </c>
      <c r="AA2078" s="11">
        <f t="shared" si="2255"/>
        <v>-7.1478738229515244</v>
      </c>
      <c r="AB2078" s="11">
        <f t="shared" si="2255"/>
        <v>-12.064100742637024</v>
      </c>
      <c r="AC2078" s="11">
        <f t="shared" si="2255"/>
        <v>7.7082474543324935</v>
      </c>
      <c r="AD2078" s="11">
        <f t="shared" si="2255"/>
        <v>-8.6344339016474692</v>
      </c>
      <c r="AE2078" s="11">
        <f t="shared" si="2255"/>
        <v>14.7416455347891</v>
      </c>
      <c r="AF2078" s="11">
        <f t="shared" si="2255"/>
        <v>-36.383618138118436</v>
      </c>
      <c r="AG2078" s="11">
        <f t="shared" si="2255"/>
        <v>-21.082698337625033</v>
      </c>
      <c r="AH2078" s="11">
        <f t="shared" si="2255"/>
        <v>48.692163993578902</v>
      </c>
      <c r="AI2078" s="11">
        <f t="shared" si="2255"/>
        <v>70.150928344266617</v>
      </c>
      <c r="AJ2078" s="11">
        <f t="shared" si="2255"/>
        <v>-78.107688976498153</v>
      </c>
      <c r="AK2078" s="11">
        <f t="shared" si="2255"/>
        <v>85.444338645712094</v>
      </c>
      <c r="AL2078" s="11">
        <f t="shared" si="2255"/>
        <v>300.74780654363138</v>
      </c>
    </row>
    <row r="2079" spans="1:38" ht="15">
      <c r="A2079" s="29">
        <v>2078</v>
      </c>
      <c r="B2079" s="23" t="s">
        <v>301</v>
      </c>
      <c r="C2079" s="23" t="s">
        <v>302</v>
      </c>
      <c r="D2079" s="7" t="s">
        <v>32</v>
      </c>
      <c r="E2079" s="10"/>
      <c r="F2079" s="11">
        <f t="shared" ref="F2079:AL2079" si="2256">F907/E907*100-100</f>
        <v>61.8793359989713</v>
      </c>
      <c r="G2079" s="11">
        <f t="shared" si="2256"/>
        <v>66.65922759768506</v>
      </c>
      <c r="H2079" s="11">
        <f t="shared" si="2256"/>
        <v>-24.055769785087051</v>
      </c>
      <c r="I2079" s="11">
        <f t="shared" si="2256"/>
        <v>24.291409649500324</v>
      </c>
      <c r="J2079" s="11">
        <f t="shared" si="2256"/>
        <v>-28.140681768452637</v>
      </c>
      <c r="K2079" s="11">
        <f t="shared" si="2256"/>
        <v>-29.201786819695172</v>
      </c>
      <c r="L2079" s="11">
        <f t="shared" si="2256"/>
        <v>10.820288868723523</v>
      </c>
      <c r="M2079" s="11">
        <f t="shared" si="2256"/>
        <v>16.335434454405103</v>
      </c>
      <c r="N2079" s="11">
        <f t="shared" si="2256"/>
        <v>22.808406743871458</v>
      </c>
      <c r="O2079" s="11">
        <f t="shared" si="2256"/>
        <v>-46.954011665741291</v>
      </c>
      <c r="P2079" s="11">
        <f t="shared" si="2256"/>
        <v>24.923608492822297</v>
      </c>
      <c r="Q2079" s="11">
        <f t="shared" si="2256"/>
        <v>70.096804854207107</v>
      </c>
      <c r="R2079" s="11">
        <f t="shared" si="2256"/>
        <v>-23.600448089660304</v>
      </c>
      <c r="S2079" s="11">
        <f t="shared" si="2256"/>
        <v>18.13079965475049</v>
      </c>
      <c r="T2079" s="11">
        <f t="shared" si="2256"/>
        <v>129.42850771144862</v>
      </c>
      <c r="U2079" s="11">
        <f t="shared" si="2256"/>
        <v>-49.498256752366757</v>
      </c>
      <c r="V2079" s="11">
        <f t="shared" si="2256"/>
        <v>-22.897989160715198</v>
      </c>
      <c r="W2079" s="11">
        <f t="shared" si="2256"/>
        <v>84.759151899357846</v>
      </c>
      <c r="X2079" s="11">
        <f t="shared" si="2256"/>
        <v>-16.423936425536453</v>
      </c>
      <c r="Y2079" s="11">
        <f t="shared" si="2256"/>
        <v>-2.7753256173594423</v>
      </c>
      <c r="Z2079" s="11">
        <f t="shared" si="2256"/>
        <v>10.620925042663984</v>
      </c>
      <c r="AA2079" s="11">
        <f t="shared" si="2256"/>
        <v>6.1352362718649402</v>
      </c>
      <c r="AB2079" s="11">
        <f t="shared" si="2256"/>
        <v>39.316914636691592</v>
      </c>
      <c r="AC2079" s="11">
        <f t="shared" si="2256"/>
        <v>-35.920963927619823</v>
      </c>
      <c r="AD2079" s="11">
        <f t="shared" si="2256"/>
        <v>-6.884315117104336</v>
      </c>
      <c r="AE2079" s="11">
        <f t="shared" si="2256"/>
        <v>20.603030846484941</v>
      </c>
      <c r="AF2079" s="11">
        <f t="shared" si="2256"/>
        <v>-10.435587543170271</v>
      </c>
      <c r="AG2079" s="11">
        <f t="shared" si="2256"/>
        <v>10.897510397556061</v>
      </c>
      <c r="AH2079" s="11">
        <f t="shared" si="2256"/>
        <v>-4.6811751782061606</v>
      </c>
      <c r="AI2079" s="11">
        <f t="shared" si="2256"/>
        <v>24.690235776172642</v>
      </c>
      <c r="AJ2079" s="11">
        <f t="shared" si="2256"/>
        <v>-21.319611523297269</v>
      </c>
      <c r="AK2079" s="11">
        <f t="shared" si="2256"/>
        <v>-1.2295475649194714</v>
      </c>
      <c r="AL2079" s="11">
        <f t="shared" si="2256"/>
        <v>41.283390605245245</v>
      </c>
    </row>
    <row r="2080" spans="1:38" ht="15">
      <c r="A2080" s="29">
        <v>2079</v>
      </c>
      <c r="B2080" s="23" t="s">
        <v>301</v>
      </c>
      <c r="C2080" s="23" t="s">
        <v>302</v>
      </c>
      <c r="D2080" s="7" t="s">
        <v>33</v>
      </c>
      <c r="E2080" s="10"/>
      <c r="F2080" s="11" t="e">
        <f t="shared" ref="F2080:AL2080" si="2257">F908/E908*100-100</f>
        <v>#DIV/0!</v>
      </c>
      <c r="G2080" s="11" t="e">
        <f t="shared" si="2257"/>
        <v>#DIV/0!</v>
      </c>
      <c r="H2080" s="11" t="e">
        <f t="shared" si="2257"/>
        <v>#DIV/0!</v>
      </c>
      <c r="I2080" s="11" t="e">
        <f t="shared" si="2257"/>
        <v>#DIV/0!</v>
      </c>
      <c r="J2080" s="11" t="e">
        <f t="shared" si="2257"/>
        <v>#DIV/0!</v>
      </c>
      <c r="K2080" s="11" t="e">
        <f t="shared" si="2257"/>
        <v>#DIV/0!</v>
      </c>
      <c r="L2080" s="11" t="e">
        <f t="shared" si="2257"/>
        <v>#DIV/0!</v>
      </c>
      <c r="M2080" s="11" t="e">
        <f t="shared" si="2257"/>
        <v>#DIV/0!</v>
      </c>
      <c r="N2080" s="11" t="e">
        <f t="shared" si="2257"/>
        <v>#DIV/0!</v>
      </c>
      <c r="O2080" s="11" t="e">
        <f t="shared" si="2257"/>
        <v>#DIV/0!</v>
      </c>
      <c r="P2080" s="11" t="e">
        <f t="shared" si="2257"/>
        <v>#DIV/0!</v>
      </c>
      <c r="Q2080" s="11" t="e">
        <f t="shared" si="2257"/>
        <v>#DIV/0!</v>
      </c>
      <c r="R2080" s="11" t="e">
        <f t="shared" si="2257"/>
        <v>#DIV/0!</v>
      </c>
      <c r="S2080" s="11" t="e">
        <f t="shared" si="2257"/>
        <v>#DIV/0!</v>
      </c>
      <c r="T2080" s="11" t="e">
        <f t="shared" si="2257"/>
        <v>#DIV/0!</v>
      </c>
      <c r="U2080" s="11" t="e">
        <f t="shared" si="2257"/>
        <v>#DIV/0!</v>
      </c>
      <c r="V2080" s="11" t="e">
        <f t="shared" si="2257"/>
        <v>#DIV/0!</v>
      </c>
      <c r="W2080" s="11" t="e">
        <f t="shared" si="2257"/>
        <v>#DIV/0!</v>
      </c>
      <c r="X2080" s="11" t="e">
        <f t="shared" si="2257"/>
        <v>#DIV/0!</v>
      </c>
      <c r="Y2080" s="11" t="e">
        <f t="shared" si="2257"/>
        <v>#DIV/0!</v>
      </c>
      <c r="Z2080" s="11" t="e">
        <f t="shared" si="2257"/>
        <v>#DIV/0!</v>
      </c>
      <c r="AA2080" s="11" t="e">
        <f t="shared" si="2257"/>
        <v>#DIV/0!</v>
      </c>
      <c r="AB2080" s="11" t="e">
        <f t="shared" si="2257"/>
        <v>#DIV/0!</v>
      </c>
      <c r="AC2080" s="11" t="e">
        <f t="shared" si="2257"/>
        <v>#DIV/0!</v>
      </c>
      <c r="AD2080" s="11" t="e">
        <f t="shared" si="2257"/>
        <v>#DIV/0!</v>
      </c>
      <c r="AE2080" s="11" t="e">
        <f t="shared" si="2257"/>
        <v>#DIV/0!</v>
      </c>
      <c r="AF2080" s="11" t="e">
        <f t="shared" si="2257"/>
        <v>#DIV/0!</v>
      </c>
      <c r="AG2080" s="11" t="e">
        <f t="shared" si="2257"/>
        <v>#DIV/0!</v>
      </c>
      <c r="AH2080" s="11" t="e">
        <f t="shared" si="2257"/>
        <v>#DIV/0!</v>
      </c>
      <c r="AI2080" s="11" t="e">
        <f t="shared" si="2257"/>
        <v>#DIV/0!</v>
      </c>
      <c r="AJ2080" s="11" t="e">
        <f t="shared" si="2257"/>
        <v>#DIV/0!</v>
      </c>
      <c r="AK2080" s="11" t="e">
        <f t="shared" si="2257"/>
        <v>#DIV/0!</v>
      </c>
      <c r="AL2080" s="11" t="e">
        <f t="shared" si="2257"/>
        <v>#DIV/0!</v>
      </c>
    </row>
    <row r="2081" spans="1:38" ht="15">
      <c r="A2081" s="29">
        <v>2080</v>
      </c>
      <c r="B2081" s="23" t="s">
        <v>301</v>
      </c>
      <c r="C2081" s="23" t="s">
        <v>302</v>
      </c>
      <c r="D2081" s="7" t="s">
        <v>34</v>
      </c>
      <c r="E2081" s="10"/>
      <c r="F2081" s="11">
        <f t="shared" ref="F2081:AL2081" si="2258">F909/E909*100-100</f>
        <v>-55.284927687666574</v>
      </c>
      <c r="G2081" s="11">
        <f t="shared" si="2258"/>
        <v>4.8592012753983909</v>
      </c>
      <c r="H2081" s="11">
        <f t="shared" si="2258"/>
        <v>76.878867298574875</v>
      </c>
      <c r="I2081" s="11">
        <f t="shared" si="2258"/>
        <v>12.763340808580239</v>
      </c>
      <c r="J2081" s="11">
        <f t="shared" si="2258"/>
        <v>9.7504737821064538</v>
      </c>
      <c r="K2081" s="11">
        <f t="shared" si="2258"/>
        <v>-11.786149041389066</v>
      </c>
      <c r="L2081" s="11">
        <f t="shared" si="2258"/>
        <v>27.430274367529407</v>
      </c>
      <c r="M2081" s="11">
        <f t="shared" si="2258"/>
        <v>19.602361865650764</v>
      </c>
      <c r="N2081" s="11">
        <f t="shared" si="2258"/>
        <v>-1.9242317300448093</v>
      </c>
      <c r="O2081" s="11">
        <f t="shared" si="2258"/>
        <v>0.69969233914110873</v>
      </c>
      <c r="P2081" s="11">
        <f t="shared" si="2258"/>
        <v>24.501698091299446</v>
      </c>
      <c r="Q2081" s="11">
        <f t="shared" si="2258"/>
        <v>33.41377997504884</v>
      </c>
      <c r="R2081" s="11">
        <f t="shared" si="2258"/>
        <v>15.46980818199745</v>
      </c>
      <c r="S2081" s="11">
        <f t="shared" si="2258"/>
        <v>6.8445637810478104</v>
      </c>
      <c r="T2081" s="11">
        <f t="shared" si="2258"/>
        <v>-16.440287428455278</v>
      </c>
      <c r="U2081" s="11">
        <f t="shared" si="2258"/>
        <v>12.051848027374916</v>
      </c>
      <c r="V2081" s="11">
        <f t="shared" si="2258"/>
        <v>16.318440761740646</v>
      </c>
      <c r="W2081" s="11">
        <f t="shared" si="2258"/>
        <v>-18.941022077705966</v>
      </c>
      <c r="X2081" s="11">
        <f t="shared" si="2258"/>
        <v>-7.7320195081713337</v>
      </c>
      <c r="Y2081" s="11">
        <f t="shared" si="2258"/>
        <v>-0.21328733378614118</v>
      </c>
      <c r="Z2081" s="11">
        <f t="shared" si="2258"/>
        <v>0.41373730096647421</v>
      </c>
      <c r="AA2081" s="11">
        <f t="shared" si="2258"/>
        <v>41.047123098366626</v>
      </c>
      <c r="AB2081" s="11">
        <f t="shared" si="2258"/>
        <v>8.2920076388897144</v>
      </c>
      <c r="AC2081" s="11">
        <f t="shared" si="2258"/>
        <v>27.671715319450513</v>
      </c>
      <c r="AD2081" s="11">
        <f t="shared" si="2258"/>
        <v>24.584132058694735</v>
      </c>
      <c r="AE2081" s="11">
        <f t="shared" si="2258"/>
        <v>-0.63088645006273225</v>
      </c>
      <c r="AF2081" s="11">
        <f t="shared" si="2258"/>
        <v>-3.3108287773988678</v>
      </c>
      <c r="AG2081" s="11">
        <f t="shared" si="2258"/>
        <v>-7.1592028768115625</v>
      </c>
      <c r="AH2081" s="11">
        <f t="shared" si="2258"/>
        <v>-9.6800541472457837</v>
      </c>
      <c r="AI2081" s="11">
        <f t="shared" si="2258"/>
        <v>-21.343548613190038</v>
      </c>
      <c r="AJ2081" s="11">
        <f t="shared" si="2258"/>
        <v>2.1486183902709683</v>
      </c>
      <c r="AK2081" s="11">
        <f t="shared" si="2258"/>
        <v>2.1140322668388194</v>
      </c>
      <c r="AL2081" s="11">
        <f t="shared" si="2258"/>
        <v>24.850440815693716</v>
      </c>
    </row>
    <row r="2082" spans="1:38" ht="15">
      <c r="A2082" s="29">
        <v>2081</v>
      </c>
      <c r="B2082" s="23" t="s">
        <v>301</v>
      </c>
      <c r="C2082" s="23" t="s">
        <v>302</v>
      </c>
      <c r="D2082" s="7" t="s">
        <v>35</v>
      </c>
      <c r="E2082" s="10"/>
      <c r="F2082" s="11">
        <f t="shared" ref="F2082:AL2082" si="2259">F910/E910*100-100</f>
        <v>-32.387388677300194</v>
      </c>
      <c r="G2082" s="11">
        <f t="shared" si="2259"/>
        <v>-46.516454195078559</v>
      </c>
      <c r="H2082" s="11">
        <f t="shared" si="2259"/>
        <v>105.47196705733293</v>
      </c>
      <c r="I2082" s="11">
        <f t="shared" si="2259"/>
        <v>-25.355532431494979</v>
      </c>
      <c r="J2082" s="11">
        <f t="shared" si="2259"/>
        <v>-29.326724494010733</v>
      </c>
      <c r="K2082" s="11">
        <f t="shared" si="2259"/>
        <v>158.72296902396261</v>
      </c>
      <c r="L2082" s="11">
        <f t="shared" si="2259"/>
        <v>-34.017620150223067</v>
      </c>
      <c r="M2082" s="11">
        <f t="shared" si="2259"/>
        <v>48.927975349852346</v>
      </c>
      <c r="N2082" s="11">
        <f t="shared" si="2259"/>
        <v>28.244252873563227</v>
      </c>
      <c r="O2082" s="11">
        <f t="shared" si="2259"/>
        <v>-11.149700867149164</v>
      </c>
      <c r="P2082" s="11">
        <f t="shared" si="2259"/>
        <v>29.271429652233138</v>
      </c>
      <c r="Q2082" s="11">
        <f t="shared" si="2259"/>
        <v>-4.8985563792430753</v>
      </c>
      <c r="R2082" s="11">
        <f t="shared" si="2259"/>
        <v>21.797370202465686</v>
      </c>
      <c r="S2082" s="11">
        <f t="shared" si="2259"/>
        <v>16.596210526315787</v>
      </c>
      <c r="T2082" s="11">
        <f t="shared" si="2259"/>
        <v>32.253824264397878</v>
      </c>
      <c r="U2082" s="11">
        <f t="shared" si="2259"/>
        <v>2.8637584918849086</v>
      </c>
      <c r="V2082" s="11">
        <f t="shared" si="2259"/>
        <v>14.535994903376519</v>
      </c>
      <c r="W2082" s="11">
        <f t="shared" si="2259"/>
        <v>49.95642903494948</v>
      </c>
      <c r="X2082" s="11">
        <f t="shared" si="2259"/>
        <v>-2.1952546396468762</v>
      </c>
      <c r="Y2082" s="11">
        <f t="shared" si="2259"/>
        <v>-26.067114603020087</v>
      </c>
      <c r="Z2082" s="11">
        <f t="shared" si="2259"/>
        <v>-16.782511306607844</v>
      </c>
      <c r="AA2082" s="11">
        <f t="shared" si="2259"/>
        <v>3.3214502193410453</v>
      </c>
      <c r="AB2082" s="11">
        <f t="shared" si="2259"/>
        <v>-41.242915382320767</v>
      </c>
      <c r="AC2082" s="11">
        <f t="shared" si="2259"/>
        <v>63.95281933256615</v>
      </c>
      <c r="AD2082" s="11">
        <f t="shared" si="2259"/>
        <v>31.109689006327216</v>
      </c>
      <c r="AE2082" s="11">
        <f t="shared" si="2259"/>
        <v>80.362611495555939</v>
      </c>
      <c r="AF2082" s="11">
        <f t="shared" si="2259"/>
        <v>-25.376469869315855</v>
      </c>
      <c r="AG2082" s="11">
        <f t="shared" si="2259"/>
        <v>-25.028076086193579</v>
      </c>
      <c r="AH2082" s="11">
        <f t="shared" si="2259"/>
        <v>-11.158182172810612</v>
      </c>
      <c r="AI2082" s="11">
        <f t="shared" si="2259"/>
        <v>-3.4389187955002427</v>
      </c>
      <c r="AJ2082" s="11">
        <f t="shared" si="2259"/>
        <v>42.294715206853596</v>
      </c>
      <c r="AK2082" s="11">
        <f t="shared" si="2259"/>
        <v>-15.131372912445755</v>
      </c>
      <c r="AL2082" s="11">
        <f t="shared" si="2259"/>
        <v>34.390908817061785</v>
      </c>
    </row>
    <row r="2083" spans="1:38" ht="15">
      <c r="A2083" s="29">
        <v>2082</v>
      </c>
      <c r="B2083" s="23" t="s">
        <v>301</v>
      </c>
      <c r="C2083" s="23" t="s">
        <v>302</v>
      </c>
      <c r="D2083" s="7" t="s">
        <v>36</v>
      </c>
      <c r="E2083" s="10"/>
      <c r="F2083" s="11">
        <f t="shared" ref="F2083:AL2083" si="2260">F911/E911*100-100</f>
        <v>-3.6088499269463625</v>
      </c>
      <c r="G2083" s="11">
        <f t="shared" si="2260"/>
        <v>0.61713691778004431</v>
      </c>
      <c r="H2083" s="11">
        <f t="shared" si="2260"/>
        <v>-34.072224852580376</v>
      </c>
      <c r="I2083" s="11">
        <f t="shared" si="2260"/>
        <v>-16.987660769080108</v>
      </c>
      <c r="J2083" s="11">
        <f t="shared" si="2260"/>
        <v>20.353912701533616</v>
      </c>
      <c r="K2083" s="11">
        <f t="shared" si="2260"/>
        <v>-0.62079330850160375</v>
      </c>
      <c r="L2083" s="11">
        <f t="shared" si="2260"/>
        <v>14.134008416622819</v>
      </c>
      <c r="M2083" s="11">
        <f t="shared" si="2260"/>
        <v>-12.97133803831197</v>
      </c>
      <c r="N2083" s="11">
        <f t="shared" si="2260"/>
        <v>-14.18310605057593</v>
      </c>
      <c r="O2083" s="11">
        <f t="shared" si="2260"/>
        <v>10.548848690554252</v>
      </c>
      <c r="P2083" s="11">
        <f t="shared" si="2260"/>
        <v>8.5199916265438702</v>
      </c>
      <c r="Q2083" s="11">
        <f t="shared" si="2260"/>
        <v>7.5617283950617349</v>
      </c>
      <c r="R2083" s="11">
        <f t="shared" si="2260"/>
        <v>-19.74533715925395</v>
      </c>
      <c r="S2083" s="11">
        <f t="shared" si="2260"/>
        <v>10.744878957169462</v>
      </c>
      <c r="T2083" s="11">
        <f t="shared" si="2260"/>
        <v>-25.259794854548517</v>
      </c>
      <c r="U2083" s="11">
        <f t="shared" si="2260"/>
        <v>0.52645788336933208</v>
      </c>
      <c r="V2083" s="11">
        <f t="shared" si="2260"/>
        <v>7.0945794727183227</v>
      </c>
      <c r="W2083" s="11">
        <f t="shared" si="2260"/>
        <v>36.625428404246435</v>
      </c>
      <c r="X2083" s="11">
        <f t="shared" si="2260"/>
        <v>-12.56080026920371</v>
      </c>
      <c r="Y2083" s="11">
        <f t="shared" si="2260"/>
        <v>26.323339047685693</v>
      </c>
      <c r="Z2083" s="11">
        <f t="shared" si="2260"/>
        <v>-9.7792671781095066</v>
      </c>
      <c r="AA2083" s="11">
        <f t="shared" si="2260"/>
        <v>-9.565324165029466</v>
      </c>
      <c r="AB2083" s="11">
        <f t="shared" si="2260"/>
        <v>2.1894093686354381</v>
      </c>
      <c r="AC2083" s="11">
        <f t="shared" si="2260"/>
        <v>28.171400099651237</v>
      </c>
      <c r="AD2083" s="11">
        <f t="shared" si="2260"/>
        <v>-17.744777898719747</v>
      </c>
      <c r="AE2083" s="11">
        <f t="shared" si="2260"/>
        <v>21.301868363842601</v>
      </c>
      <c r="AF2083" s="11">
        <f t="shared" si="2260"/>
        <v>-4.8935064935064929</v>
      </c>
      <c r="AG2083" s="11">
        <f t="shared" si="2260"/>
        <v>-15.782717937513652</v>
      </c>
      <c r="AH2083" s="11">
        <f t="shared" si="2260"/>
        <v>36.122190874598687</v>
      </c>
      <c r="AI2083" s="11">
        <f t="shared" si="2260"/>
        <v>-26.553268534400615</v>
      </c>
      <c r="AJ2083" s="11">
        <f t="shared" si="2260"/>
        <v>94.745377878689595</v>
      </c>
      <c r="AK2083" s="11">
        <f t="shared" si="2260"/>
        <v>-7.786475682878077</v>
      </c>
      <c r="AL2083" s="11">
        <f t="shared" si="2260"/>
        <v>2.6749751648153222</v>
      </c>
    </row>
    <row r="2084" spans="1:38" ht="15">
      <c r="A2084" s="29">
        <v>2083</v>
      </c>
      <c r="B2084" s="23" t="s">
        <v>301</v>
      </c>
      <c r="C2084" s="23" t="s">
        <v>302</v>
      </c>
      <c r="D2084" s="7" t="s">
        <v>37</v>
      </c>
      <c r="E2084" s="10"/>
      <c r="F2084" s="11" t="e">
        <f t="shared" ref="F2084:AL2084" si="2261">F912/E912*100-100</f>
        <v>#DIV/0!</v>
      </c>
      <c r="G2084" s="11" t="e">
        <f t="shared" si="2261"/>
        <v>#DIV/0!</v>
      </c>
      <c r="H2084" s="11">
        <f t="shared" si="2261"/>
        <v>183.15663658638618</v>
      </c>
      <c r="I2084" s="11">
        <f t="shared" si="2261"/>
        <v>-46.977877021396942</v>
      </c>
      <c r="J2084" s="11">
        <f t="shared" si="2261"/>
        <v>86.132583929751377</v>
      </c>
      <c r="K2084" s="11">
        <f t="shared" si="2261"/>
        <v>25.305492230638606</v>
      </c>
      <c r="L2084" s="11">
        <f t="shared" si="2261"/>
        <v>70.358537451189193</v>
      </c>
      <c r="M2084" s="11">
        <f t="shared" si="2261"/>
        <v>-8.4687114302659126</v>
      </c>
      <c r="N2084" s="11">
        <f t="shared" si="2261"/>
        <v>-18.185798187067817</v>
      </c>
      <c r="O2084" s="11">
        <f t="shared" si="2261"/>
        <v>-31.129013701635571</v>
      </c>
      <c r="P2084" s="11">
        <f t="shared" si="2261"/>
        <v>84.184129352074166</v>
      </c>
      <c r="Q2084" s="11">
        <f t="shared" si="2261"/>
        <v>10.145306590789716</v>
      </c>
      <c r="R2084" s="11">
        <f t="shared" si="2261"/>
        <v>-7.5813864419762638</v>
      </c>
      <c r="S2084" s="11">
        <f t="shared" si="2261"/>
        <v>16.214127349205356</v>
      </c>
      <c r="T2084" s="11">
        <f t="shared" si="2261"/>
        <v>30.455852697905527</v>
      </c>
      <c r="U2084" s="11">
        <f t="shared" si="2261"/>
        <v>49.664058955056618</v>
      </c>
      <c r="V2084" s="11">
        <f t="shared" si="2261"/>
        <v>1.7086797387530765</v>
      </c>
      <c r="W2084" s="11">
        <f t="shared" si="2261"/>
        <v>34.215863820709359</v>
      </c>
      <c r="X2084" s="11">
        <f t="shared" si="2261"/>
        <v>-21.204841683323835</v>
      </c>
      <c r="Y2084" s="11">
        <f t="shared" si="2261"/>
        <v>35.022850549847988</v>
      </c>
      <c r="Z2084" s="11">
        <f t="shared" si="2261"/>
        <v>-6.9551274997720753</v>
      </c>
      <c r="AA2084" s="11">
        <f t="shared" si="2261"/>
        <v>4.0769546304487108</v>
      </c>
      <c r="AB2084" s="11">
        <f t="shared" si="2261"/>
        <v>17.100585607141298</v>
      </c>
      <c r="AC2084" s="11">
        <f t="shared" si="2261"/>
        <v>-29.129532420394128</v>
      </c>
      <c r="AD2084" s="11">
        <f t="shared" si="2261"/>
        <v>-53.612688497450186</v>
      </c>
      <c r="AE2084" s="11">
        <f t="shared" si="2261"/>
        <v>15.449188047738872</v>
      </c>
      <c r="AF2084" s="11">
        <f t="shared" si="2261"/>
        <v>37.646477883501404</v>
      </c>
      <c r="AG2084" s="11">
        <f t="shared" si="2261"/>
        <v>-5.4394353490593659</v>
      </c>
      <c r="AH2084" s="11">
        <f t="shared" si="2261"/>
        <v>1.7198959285058493</v>
      </c>
      <c r="AI2084" s="11">
        <f t="shared" si="2261"/>
        <v>-6.2929724612109936</v>
      </c>
      <c r="AJ2084" s="11">
        <f t="shared" si="2261"/>
        <v>-16.522004335748491</v>
      </c>
      <c r="AK2084" s="11">
        <f t="shared" si="2261"/>
        <v>47.800640701018892</v>
      </c>
      <c r="AL2084" s="11">
        <f t="shared" si="2261"/>
        <v>57.598339338121264</v>
      </c>
    </row>
    <row r="2085" spans="1:38" ht="15">
      <c r="A2085" s="29">
        <v>2084</v>
      </c>
      <c r="B2085" s="23" t="s">
        <v>301</v>
      </c>
      <c r="C2085" s="23" t="s">
        <v>302</v>
      </c>
      <c r="D2085" s="7" t="s">
        <v>38</v>
      </c>
      <c r="E2085" s="10"/>
      <c r="F2085" s="11" t="e">
        <f t="shared" ref="F2085:AL2085" si="2262">F913/E913*100-100</f>
        <v>#DIV/0!</v>
      </c>
      <c r="G2085" s="11" t="e">
        <f t="shared" si="2262"/>
        <v>#DIV/0!</v>
      </c>
      <c r="H2085" s="11">
        <f t="shared" si="2262"/>
        <v>-194.71431876012031</v>
      </c>
      <c r="I2085" s="11">
        <f t="shared" si="2262"/>
        <v>144.37660275979974</v>
      </c>
      <c r="J2085" s="11">
        <f t="shared" si="2262"/>
        <v>19.515790525684594</v>
      </c>
      <c r="K2085" s="11">
        <f t="shared" si="2262"/>
        <v>214.73816243336466</v>
      </c>
      <c r="L2085" s="11">
        <f t="shared" si="2262"/>
        <v>43.681711002623643</v>
      </c>
      <c r="M2085" s="11">
        <f t="shared" si="2262"/>
        <v>-2.2531434911242627</v>
      </c>
      <c r="N2085" s="11">
        <f t="shared" si="2262"/>
        <v>5.8289114005467155</v>
      </c>
      <c r="O2085" s="11">
        <f t="shared" si="2262"/>
        <v>8.9801627556743284</v>
      </c>
      <c r="P2085" s="11">
        <f t="shared" si="2262"/>
        <v>9.3649791278816963</v>
      </c>
      <c r="Q2085" s="11">
        <f t="shared" si="2262"/>
        <v>18.779245905573234</v>
      </c>
      <c r="R2085" s="11">
        <f t="shared" si="2262"/>
        <v>-21.185394694891556</v>
      </c>
      <c r="S2085" s="11">
        <f t="shared" si="2262"/>
        <v>1.0994248546115841</v>
      </c>
      <c r="T2085" s="11">
        <f t="shared" si="2262"/>
        <v>27.695793931566712</v>
      </c>
      <c r="U2085" s="11">
        <f t="shared" si="2262"/>
        <v>-2.8852328817271768</v>
      </c>
      <c r="V2085" s="11">
        <f t="shared" si="2262"/>
        <v>-4.2804067328794986</v>
      </c>
      <c r="W2085" s="11">
        <f t="shared" si="2262"/>
        <v>19.234260693116894</v>
      </c>
      <c r="X2085" s="11">
        <f t="shared" si="2262"/>
        <v>-13.678400286622789</v>
      </c>
      <c r="Y2085" s="11">
        <f t="shared" si="2262"/>
        <v>-22.466568956795811</v>
      </c>
      <c r="Z2085" s="11">
        <f t="shared" si="2262"/>
        <v>2.395968382752713</v>
      </c>
      <c r="AA2085" s="11">
        <f t="shared" si="2262"/>
        <v>13.454147419324542</v>
      </c>
      <c r="AB2085" s="11">
        <f t="shared" si="2262"/>
        <v>-18.530491756065942</v>
      </c>
      <c r="AC2085" s="11">
        <f t="shared" si="2262"/>
        <v>4.810742976324093</v>
      </c>
      <c r="AD2085" s="11">
        <f t="shared" si="2262"/>
        <v>-4.769112073290529</v>
      </c>
      <c r="AE2085" s="11">
        <f t="shared" si="2262"/>
        <v>-11.45736029148091</v>
      </c>
      <c r="AF2085" s="11">
        <f t="shared" si="2262"/>
        <v>-34.883325583372084</v>
      </c>
      <c r="AG2085" s="11">
        <f t="shared" si="2262"/>
        <v>-27.441374756208063</v>
      </c>
      <c r="AH2085" s="11">
        <f t="shared" si="2262"/>
        <v>-5.0182018286488272</v>
      </c>
      <c r="AI2085" s="11">
        <f t="shared" si="2262"/>
        <v>-87.981594135080329</v>
      </c>
      <c r="AJ2085" s="11">
        <f t="shared" si="2262"/>
        <v>-197.84926300176136</v>
      </c>
      <c r="AK2085" s="11">
        <f t="shared" si="2262"/>
        <v>1476.1250592136428</v>
      </c>
      <c r="AL2085" s="11">
        <f t="shared" si="2262"/>
        <v>-85.915484491464298</v>
      </c>
    </row>
    <row r="2086" spans="1:38" ht="15">
      <c r="A2086" s="29">
        <v>2085</v>
      </c>
      <c r="B2086" s="23" t="s">
        <v>301</v>
      </c>
      <c r="C2086" s="23" t="s">
        <v>302</v>
      </c>
      <c r="D2086" s="7" t="s">
        <v>39</v>
      </c>
      <c r="E2086" s="10"/>
      <c r="F2086" s="11">
        <f t="shared" ref="F2086:AL2086" si="2263">F914/E914*100-100</f>
        <v>4.4862739758666947</v>
      </c>
      <c r="G2086" s="11">
        <f t="shared" si="2263"/>
        <v>-38.567914908865831</v>
      </c>
      <c r="H2086" s="11">
        <f t="shared" si="2263"/>
        <v>-38.899642052233865</v>
      </c>
      <c r="I2086" s="11">
        <f t="shared" si="2263"/>
        <v>-23.941156049296993</v>
      </c>
      <c r="J2086" s="11">
        <f t="shared" si="2263"/>
        <v>-48.895989045472696</v>
      </c>
      <c r="K2086" s="11">
        <f t="shared" si="2263"/>
        <v>-42.659372557776045</v>
      </c>
      <c r="L2086" s="11">
        <f t="shared" si="2263"/>
        <v>383.33333333333331</v>
      </c>
      <c r="M2086" s="11">
        <f t="shared" si="2263"/>
        <v>3.742346116661281</v>
      </c>
      <c r="N2086" s="11">
        <f t="shared" si="2263"/>
        <v>-50.844561798625406</v>
      </c>
      <c r="O2086" s="11">
        <f t="shared" si="2263"/>
        <v>19.440714116438912</v>
      </c>
      <c r="P2086" s="11">
        <f t="shared" si="2263"/>
        <v>-34.616402116402114</v>
      </c>
      <c r="Q2086" s="11">
        <f t="shared" si="2263"/>
        <v>-35.879020837548055</v>
      </c>
      <c r="R2086" s="11">
        <f t="shared" si="2263"/>
        <v>-210.41173686701373</v>
      </c>
      <c r="S2086" s="11">
        <f t="shared" si="2263"/>
        <v>-160.88012573224745</v>
      </c>
      <c r="T2086" s="11">
        <f t="shared" si="2263"/>
        <v>-869.60807322224832</v>
      </c>
      <c r="U2086" s="11">
        <f t="shared" si="2263"/>
        <v>-103.29643521483243</v>
      </c>
      <c r="V2086" s="11">
        <f t="shared" si="2263"/>
        <v>-1303.145235892692</v>
      </c>
      <c r="W2086" s="11">
        <f t="shared" si="2263"/>
        <v>-40.212209749346449</v>
      </c>
      <c r="X2086" s="11">
        <f t="shared" si="2263"/>
        <v>-154.61676954732511</v>
      </c>
      <c r="Y2086" s="11">
        <f t="shared" si="2263"/>
        <v>214.66917824346598</v>
      </c>
      <c r="Z2086" s="11">
        <f t="shared" si="2263"/>
        <v>-66.499551032624964</v>
      </c>
      <c r="AA2086" s="11">
        <f t="shared" si="2263"/>
        <v>-1289.5018985928077</v>
      </c>
      <c r="AB2086" s="11">
        <f t="shared" si="2263"/>
        <v>-87.082660457430421</v>
      </c>
      <c r="AC2086" s="11">
        <f t="shared" si="2263"/>
        <v>-72.626835295827874</v>
      </c>
      <c r="AD2086" s="11">
        <f t="shared" si="2263"/>
        <v>996.12320764737115</v>
      </c>
      <c r="AE2086" s="11">
        <f t="shared" si="2263"/>
        <v>243.50290697674416</v>
      </c>
      <c r="AF2086" s="11">
        <f t="shared" si="2263"/>
        <v>-51.254601616383873</v>
      </c>
      <c r="AG2086" s="11">
        <f t="shared" si="2263"/>
        <v>52.08043981481481</v>
      </c>
      <c r="AH2086" s="11">
        <f t="shared" si="2263"/>
        <v>102.8520329534428</v>
      </c>
      <c r="AI2086" s="11">
        <f t="shared" si="2263"/>
        <v>-59.599313430315995</v>
      </c>
      <c r="AJ2086" s="11">
        <f t="shared" si="2263"/>
        <v>0.74522914054881539</v>
      </c>
      <c r="AK2086" s="11">
        <f t="shared" si="2263"/>
        <v>12.296347505472966</v>
      </c>
      <c r="AL2086" s="11">
        <f t="shared" si="2263"/>
        <v>-115.81539471794136</v>
      </c>
    </row>
    <row r="2087" spans="1:38" ht="15">
      <c r="A2087" s="29">
        <v>2086</v>
      </c>
      <c r="B2087" s="23" t="s">
        <v>301</v>
      </c>
      <c r="C2087" s="23" t="s">
        <v>302</v>
      </c>
      <c r="D2087" s="7" t="s">
        <v>40</v>
      </c>
      <c r="E2087" s="10"/>
      <c r="F2087" s="11">
        <f t="shared" ref="F2087:AL2087" si="2264">F915/E915*100-100</f>
        <v>-1121.3973799126638</v>
      </c>
      <c r="G2087" s="11">
        <f t="shared" si="2264"/>
        <v>157.60296422972783</v>
      </c>
      <c r="H2087" s="11">
        <f t="shared" si="2264"/>
        <v>-39.007523788448772</v>
      </c>
      <c r="I2087" s="11">
        <f t="shared" si="2264"/>
        <v>-58.303854875283449</v>
      </c>
      <c r="J2087" s="11">
        <f t="shared" si="2264"/>
        <v>21.753317380900583</v>
      </c>
      <c r="K2087" s="11">
        <f t="shared" si="2264"/>
        <v>-8.3794890119706906</v>
      </c>
      <c r="L2087" s="11">
        <f t="shared" si="2264"/>
        <v>1363.6310452418097</v>
      </c>
      <c r="M2087" s="11">
        <f t="shared" si="2264"/>
        <v>-76.661115182199723</v>
      </c>
      <c r="N2087" s="11">
        <f t="shared" si="2264"/>
        <v>116.93212308043616</v>
      </c>
      <c r="O2087" s="11">
        <f t="shared" si="2264"/>
        <v>369.50263157894739</v>
      </c>
      <c r="P2087" s="11">
        <f t="shared" si="2264"/>
        <v>27.20852413808565</v>
      </c>
      <c r="Q2087" s="11">
        <f t="shared" si="2264"/>
        <v>105.91177066718367</v>
      </c>
      <c r="R2087" s="11">
        <f t="shared" si="2264"/>
        <v>-98.569731985235109</v>
      </c>
      <c r="S2087" s="11">
        <f t="shared" si="2264"/>
        <v>403.48593656493119</v>
      </c>
      <c r="T2087" s="11">
        <f t="shared" si="2264"/>
        <v>-75.505898434017766</v>
      </c>
      <c r="U2087" s="11">
        <f t="shared" si="2264"/>
        <v>1542.4845323304623</v>
      </c>
      <c r="V2087" s="11">
        <f t="shared" si="2264"/>
        <v>463.7026368269444</v>
      </c>
      <c r="W2087" s="11">
        <f t="shared" si="2264"/>
        <v>-79.847405060554479</v>
      </c>
      <c r="X2087" s="11">
        <f t="shared" si="2264"/>
        <v>-78.010975007151956</v>
      </c>
      <c r="Y2087" s="11">
        <f t="shared" si="2264"/>
        <v>259.21643997634533</v>
      </c>
      <c r="Z2087" s="11">
        <f t="shared" si="2264"/>
        <v>-18.959230205701019</v>
      </c>
      <c r="AA2087" s="11">
        <f t="shared" si="2264"/>
        <v>-7.6848071180449722</v>
      </c>
      <c r="AB2087" s="11">
        <f t="shared" si="2264"/>
        <v>63.231669747381403</v>
      </c>
      <c r="AC2087" s="11">
        <f t="shared" si="2264"/>
        <v>-69.425983094946005</v>
      </c>
      <c r="AD2087" s="11">
        <f t="shared" si="2264"/>
        <v>-63.643378381357614</v>
      </c>
      <c r="AE2087" s="11">
        <f t="shared" si="2264"/>
        <v>19.113455824389064</v>
      </c>
      <c r="AF2087" s="11">
        <f t="shared" si="2264"/>
        <v>632.98376011810819</v>
      </c>
      <c r="AG2087" s="11">
        <f t="shared" si="2264"/>
        <v>-82.510765384081125</v>
      </c>
      <c r="AH2087" s="11">
        <f t="shared" si="2264"/>
        <v>-22.679798260593316</v>
      </c>
      <c r="AI2087" s="11">
        <f t="shared" si="2264"/>
        <v>-58.715973292244477</v>
      </c>
      <c r="AJ2087" s="11">
        <f t="shared" si="2264"/>
        <v>200.12440905697935</v>
      </c>
      <c r="AK2087" s="11">
        <f t="shared" si="2264"/>
        <v>118.02769026695407</v>
      </c>
      <c r="AL2087" s="11">
        <f t="shared" si="2264"/>
        <v>-72.996558739091583</v>
      </c>
    </row>
    <row r="2088" spans="1:38" ht="15">
      <c r="A2088" s="29">
        <v>2087</v>
      </c>
      <c r="B2088" s="23" t="s">
        <v>301</v>
      </c>
      <c r="C2088" s="23" t="s">
        <v>302</v>
      </c>
      <c r="D2088" s="7" t="s">
        <v>41</v>
      </c>
      <c r="E2088" s="10"/>
      <c r="F2088" s="11">
        <f t="shared" ref="F2088:AL2088" si="2265">F916/E916*100-100</f>
        <v>-40.288828686618736</v>
      </c>
      <c r="G2088" s="11">
        <f t="shared" si="2265"/>
        <v>74.896398971134602</v>
      </c>
      <c r="H2088" s="11">
        <f t="shared" si="2265"/>
        <v>-28.868190452846378</v>
      </c>
      <c r="I2088" s="11">
        <f t="shared" si="2265"/>
        <v>151.31805651274982</v>
      </c>
      <c r="J2088" s="11">
        <f t="shared" si="2265"/>
        <v>-21.283378466390161</v>
      </c>
      <c r="K2088" s="11">
        <f t="shared" si="2265"/>
        <v>-59.542472275445625</v>
      </c>
      <c r="L2088" s="11">
        <f t="shared" si="2265"/>
        <v>64.573765786452356</v>
      </c>
      <c r="M2088" s="11">
        <f t="shared" si="2265"/>
        <v>65.875299760191837</v>
      </c>
      <c r="N2088" s="11">
        <f t="shared" si="2265"/>
        <v>-55.78351098085087</v>
      </c>
      <c r="O2088" s="11">
        <f t="shared" si="2265"/>
        <v>78.274826858484687</v>
      </c>
      <c r="P2088" s="11">
        <f t="shared" si="2265"/>
        <v>22.475282191506736</v>
      </c>
      <c r="Q2088" s="11">
        <f t="shared" si="2265"/>
        <v>176.91983064922334</v>
      </c>
      <c r="R2088" s="11">
        <f t="shared" si="2265"/>
        <v>-25.42658676511796</v>
      </c>
      <c r="S2088" s="11">
        <f t="shared" si="2265"/>
        <v>-38.402056758627509</v>
      </c>
      <c r="T2088" s="11">
        <f t="shared" si="2265"/>
        <v>-153.22288930983188</v>
      </c>
      <c r="U2088" s="11">
        <f t="shared" si="2265"/>
        <v>368.06281669749865</v>
      </c>
      <c r="V2088" s="11">
        <f t="shared" si="2265"/>
        <v>-48.697680612775315</v>
      </c>
      <c r="W2088" s="11">
        <f t="shared" si="2265"/>
        <v>-240.52420030145706</v>
      </c>
      <c r="X2088" s="11">
        <f t="shared" si="2265"/>
        <v>47.887542159772124</v>
      </c>
      <c r="Y2088" s="11">
        <f t="shared" si="2265"/>
        <v>77.956369673135185</v>
      </c>
      <c r="Z2088" s="11">
        <f t="shared" si="2265"/>
        <v>5.18334861710197</v>
      </c>
      <c r="AA2088" s="11">
        <f t="shared" si="2265"/>
        <v>-40.608175452116832</v>
      </c>
      <c r="AB2088" s="11">
        <f t="shared" si="2265"/>
        <v>-5.6252876979452537</v>
      </c>
      <c r="AC2088" s="11">
        <f t="shared" si="2265"/>
        <v>-35.793100004992766</v>
      </c>
      <c r="AD2088" s="11">
        <f t="shared" si="2265"/>
        <v>-38.264744586673046</v>
      </c>
      <c r="AE2088" s="11">
        <f t="shared" si="2265"/>
        <v>-275.464349039328</v>
      </c>
      <c r="AF2088" s="11">
        <f t="shared" si="2265"/>
        <v>12.066594881139721</v>
      </c>
      <c r="AG2088" s="11">
        <f t="shared" si="2265"/>
        <v>14.836385854434894</v>
      </c>
      <c r="AH2088" s="11">
        <f t="shared" si="2265"/>
        <v>-120.55119563025355</v>
      </c>
      <c r="AI2088" s="11">
        <f t="shared" si="2265"/>
        <v>-91.84900618005679</v>
      </c>
      <c r="AJ2088" s="11">
        <f t="shared" si="2265"/>
        <v>978.38114754098365</v>
      </c>
      <c r="AK2088" s="11">
        <f t="shared" si="2265"/>
        <v>468.27315914489316</v>
      </c>
      <c r="AL2088" s="11">
        <f t="shared" si="2265"/>
        <v>-81.437701416551377</v>
      </c>
    </row>
    <row r="2089" spans="1:38" ht="15">
      <c r="A2089" s="29">
        <v>2088</v>
      </c>
      <c r="B2089" s="23" t="s">
        <v>301</v>
      </c>
      <c r="C2089" s="23" t="s">
        <v>302</v>
      </c>
      <c r="D2089" s="7" t="s">
        <v>42</v>
      </c>
      <c r="E2089" s="10"/>
      <c r="F2089" s="11" t="e">
        <f t="shared" ref="F2089:AL2089" si="2266">F917/E917*100-100</f>
        <v>#DIV/0!</v>
      </c>
      <c r="G2089" s="11" t="e">
        <f t="shared" si="2266"/>
        <v>#DIV/0!</v>
      </c>
      <c r="H2089" s="11">
        <f t="shared" si="2266"/>
        <v>-100</v>
      </c>
      <c r="I2089" s="11" t="e">
        <f t="shared" si="2266"/>
        <v>#DIV/0!</v>
      </c>
      <c r="J2089" s="11" t="e">
        <f t="shared" si="2266"/>
        <v>#DIV/0!</v>
      </c>
      <c r="K2089" s="11" t="e">
        <f t="shared" si="2266"/>
        <v>#DIV/0!</v>
      </c>
      <c r="L2089" s="11" t="e">
        <f t="shared" si="2266"/>
        <v>#DIV/0!</v>
      </c>
      <c r="M2089" s="11" t="e">
        <f t="shared" si="2266"/>
        <v>#DIV/0!</v>
      </c>
      <c r="N2089" s="11" t="e">
        <f t="shared" si="2266"/>
        <v>#DIV/0!</v>
      </c>
      <c r="O2089" s="11" t="e">
        <f t="shared" si="2266"/>
        <v>#DIV/0!</v>
      </c>
      <c r="P2089" s="11" t="e">
        <f t="shared" si="2266"/>
        <v>#DIV/0!</v>
      </c>
      <c r="Q2089" s="11" t="e">
        <f t="shared" si="2266"/>
        <v>#DIV/0!</v>
      </c>
      <c r="R2089" s="11" t="e">
        <f t="shared" si="2266"/>
        <v>#DIV/0!</v>
      </c>
      <c r="S2089" s="11" t="e">
        <f t="shared" si="2266"/>
        <v>#DIV/0!</v>
      </c>
      <c r="T2089" s="11" t="e">
        <f t="shared" si="2266"/>
        <v>#DIV/0!</v>
      </c>
      <c r="U2089" s="11" t="e">
        <f t="shared" si="2266"/>
        <v>#DIV/0!</v>
      </c>
      <c r="V2089" s="11" t="e">
        <f t="shared" si="2266"/>
        <v>#DIV/0!</v>
      </c>
      <c r="W2089" s="11" t="e">
        <f t="shared" si="2266"/>
        <v>#DIV/0!</v>
      </c>
      <c r="X2089" s="11" t="e">
        <f t="shared" si="2266"/>
        <v>#DIV/0!</v>
      </c>
      <c r="Y2089" s="11" t="e">
        <f t="shared" si="2266"/>
        <v>#DIV/0!</v>
      </c>
      <c r="Z2089" s="11" t="e">
        <f t="shared" si="2266"/>
        <v>#DIV/0!</v>
      </c>
      <c r="AA2089" s="11" t="e">
        <f t="shared" si="2266"/>
        <v>#DIV/0!</v>
      </c>
      <c r="AB2089" s="11" t="e">
        <f t="shared" si="2266"/>
        <v>#DIV/0!</v>
      </c>
      <c r="AC2089" s="11" t="e">
        <f t="shared" si="2266"/>
        <v>#DIV/0!</v>
      </c>
      <c r="AD2089" s="11" t="e">
        <f t="shared" si="2266"/>
        <v>#DIV/0!</v>
      </c>
      <c r="AE2089" s="11" t="e">
        <f t="shared" si="2266"/>
        <v>#DIV/0!</v>
      </c>
      <c r="AF2089" s="11" t="e">
        <f t="shared" si="2266"/>
        <v>#DIV/0!</v>
      </c>
      <c r="AG2089" s="11" t="e">
        <f t="shared" si="2266"/>
        <v>#DIV/0!</v>
      </c>
      <c r="AH2089" s="11" t="e">
        <f t="shared" si="2266"/>
        <v>#DIV/0!</v>
      </c>
      <c r="AI2089" s="11" t="e">
        <f t="shared" si="2266"/>
        <v>#DIV/0!</v>
      </c>
      <c r="AJ2089" s="11" t="e">
        <f t="shared" si="2266"/>
        <v>#DIV/0!</v>
      </c>
      <c r="AK2089" s="11" t="e">
        <f t="shared" si="2266"/>
        <v>#DIV/0!</v>
      </c>
      <c r="AL2089" s="11" t="e">
        <f t="shared" si="2266"/>
        <v>#DIV/0!</v>
      </c>
    </row>
    <row r="2090" spans="1:38" ht="15">
      <c r="A2090" s="29">
        <v>2089</v>
      </c>
      <c r="B2090" s="23" t="s">
        <v>301</v>
      </c>
      <c r="C2090" s="23" t="s">
        <v>302</v>
      </c>
      <c r="D2090" s="7" t="s">
        <v>43</v>
      </c>
      <c r="E2090" s="10"/>
      <c r="F2090" s="11">
        <f t="shared" ref="F2090:AL2090" si="2267">F918/E918*100-100</f>
        <v>-200.67615768741666</v>
      </c>
      <c r="G2090" s="11">
        <f t="shared" si="2267"/>
        <v>-62.861550784777009</v>
      </c>
      <c r="H2090" s="11">
        <f t="shared" si="2267"/>
        <v>-100</v>
      </c>
      <c r="I2090" s="11" t="e">
        <f t="shared" si="2267"/>
        <v>#DIV/0!</v>
      </c>
      <c r="J2090" s="11" t="e">
        <f t="shared" si="2267"/>
        <v>#DIV/0!</v>
      </c>
      <c r="K2090" s="11" t="e">
        <f t="shared" si="2267"/>
        <v>#DIV/0!</v>
      </c>
      <c r="L2090" s="11" t="e">
        <f t="shared" si="2267"/>
        <v>#DIV/0!</v>
      </c>
      <c r="M2090" s="11" t="e">
        <f t="shared" si="2267"/>
        <v>#DIV/0!</v>
      </c>
      <c r="N2090" s="11" t="e">
        <f t="shared" si="2267"/>
        <v>#DIV/0!</v>
      </c>
      <c r="O2090" s="11" t="e">
        <f t="shared" si="2267"/>
        <v>#DIV/0!</v>
      </c>
      <c r="P2090" s="11" t="e">
        <f t="shared" si="2267"/>
        <v>#DIV/0!</v>
      </c>
      <c r="Q2090" s="11" t="e">
        <f t="shared" si="2267"/>
        <v>#DIV/0!</v>
      </c>
      <c r="R2090" s="11" t="e">
        <f t="shared" si="2267"/>
        <v>#DIV/0!</v>
      </c>
      <c r="S2090" s="11" t="e">
        <f t="shared" si="2267"/>
        <v>#DIV/0!</v>
      </c>
      <c r="T2090" s="11" t="e">
        <f t="shared" si="2267"/>
        <v>#DIV/0!</v>
      </c>
      <c r="U2090" s="11" t="e">
        <f t="shared" si="2267"/>
        <v>#DIV/0!</v>
      </c>
      <c r="V2090" s="11" t="e">
        <f t="shared" si="2267"/>
        <v>#DIV/0!</v>
      </c>
      <c r="W2090" s="11" t="e">
        <f t="shared" si="2267"/>
        <v>#DIV/0!</v>
      </c>
      <c r="X2090" s="11" t="e">
        <f t="shared" si="2267"/>
        <v>#DIV/0!</v>
      </c>
      <c r="Y2090" s="11" t="e">
        <f t="shared" si="2267"/>
        <v>#DIV/0!</v>
      </c>
      <c r="Z2090" s="11" t="e">
        <f t="shared" si="2267"/>
        <v>#DIV/0!</v>
      </c>
      <c r="AA2090" s="11" t="e">
        <f t="shared" si="2267"/>
        <v>#DIV/0!</v>
      </c>
      <c r="AB2090" s="11" t="e">
        <f t="shared" si="2267"/>
        <v>#DIV/0!</v>
      </c>
      <c r="AC2090" s="11" t="e">
        <f t="shared" si="2267"/>
        <v>#DIV/0!</v>
      </c>
      <c r="AD2090" s="11" t="e">
        <f t="shared" si="2267"/>
        <v>#DIV/0!</v>
      </c>
      <c r="AE2090" s="11" t="e">
        <f t="shared" si="2267"/>
        <v>#DIV/0!</v>
      </c>
      <c r="AF2090" s="11" t="e">
        <f t="shared" si="2267"/>
        <v>#DIV/0!</v>
      </c>
      <c r="AG2090" s="11" t="e">
        <f t="shared" si="2267"/>
        <v>#DIV/0!</v>
      </c>
      <c r="AH2090" s="11" t="e">
        <f t="shared" si="2267"/>
        <v>#DIV/0!</v>
      </c>
      <c r="AI2090" s="11" t="e">
        <f t="shared" si="2267"/>
        <v>#DIV/0!</v>
      </c>
      <c r="AJ2090" s="11" t="e">
        <f t="shared" si="2267"/>
        <v>#DIV/0!</v>
      </c>
      <c r="AK2090" s="11" t="e">
        <f t="shared" si="2267"/>
        <v>#DIV/0!</v>
      </c>
      <c r="AL2090" s="11" t="e">
        <f t="shared" si="2267"/>
        <v>#DIV/0!</v>
      </c>
    </row>
    <row r="2091" spans="1:38" ht="15">
      <c r="A2091" s="29">
        <v>2090</v>
      </c>
      <c r="B2091" s="23" t="s">
        <v>301</v>
      </c>
      <c r="C2091" s="23" t="s">
        <v>302</v>
      </c>
      <c r="D2091" s="7" t="s">
        <v>44</v>
      </c>
      <c r="E2091" s="10"/>
      <c r="F2091" s="11">
        <f t="shared" ref="F2091:AL2091" si="2268">F919/E919*100-100</f>
        <v>-19.188461435922051</v>
      </c>
      <c r="G2091" s="11">
        <f t="shared" si="2268"/>
        <v>-4.5890022301692994</v>
      </c>
      <c r="H2091" s="11">
        <f t="shared" si="2268"/>
        <v>-21.032067107874667</v>
      </c>
      <c r="I2091" s="11">
        <f t="shared" si="2268"/>
        <v>-26.732638584814779</v>
      </c>
      <c r="J2091" s="11">
        <f t="shared" si="2268"/>
        <v>-0.99684452094091114</v>
      </c>
      <c r="K2091" s="11">
        <f t="shared" si="2268"/>
        <v>-38.250633828323068</v>
      </c>
      <c r="L2091" s="11">
        <f t="shared" si="2268"/>
        <v>-100</v>
      </c>
      <c r="M2091" s="11" t="e">
        <f t="shared" si="2268"/>
        <v>#DIV/0!</v>
      </c>
      <c r="N2091" s="11" t="e">
        <f t="shared" si="2268"/>
        <v>#DIV/0!</v>
      </c>
      <c r="O2091" s="11" t="e">
        <f t="shared" si="2268"/>
        <v>#DIV/0!</v>
      </c>
      <c r="P2091" s="11" t="e">
        <f t="shared" si="2268"/>
        <v>#DIV/0!</v>
      </c>
      <c r="Q2091" s="11" t="e">
        <f t="shared" si="2268"/>
        <v>#DIV/0!</v>
      </c>
      <c r="R2091" s="11" t="e">
        <f t="shared" si="2268"/>
        <v>#DIV/0!</v>
      </c>
      <c r="S2091" s="11" t="e">
        <f t="shared" si="2268"/>
        <v>#DIV/0!</v>
      </c>
      <c r="T2091" s="11" t="e">
        <f t="shared" si="2268"/>
        <v>#DIV/0!</v>
      </c>
      <c r="U2091" s="11" t="e">
        <f t="shared" si="2268"/>
        <v>#DIV/0!</v>
      </c>
      <c r="V2091" s="11" t="e">
        <f t="shared" si="2268"/>
        <v>#DIV/0!</v>
      </c>
      <c r="W2091" s="11" t="e">
        <f t="shared" si="2268"/>
        <v>#DIV/0!</v>
      </c>
      <c r="X2091" s="11" t="e">
        <f t="shared" si="2268"/>
        <v>#DIV/0!</v>
      </c>
      <c r="Y2091" s="11" t="e">
        <f t="shared" si="2268"/>
        <v>#DIV/0!</v>
      </c>
      <c r="Z2091" s="11" t="e">
        <f t="shared" si="2268"/>
        <v>#DIV/0!</v>
      </c>
      <c r="AA2091" s="11" t="e">
        <f t="shared" si="2268"/>
        <v>#DIV/0!</v>
      </c>
      <c r="AB2091" s="11" t="e">
        <f t="shared" si="2268"/>
        <v>#DIV/0!</v>
      </c>
      <c r="AC2091" s="11" t="e">
        <f t="shared" si="2268"/>
        <v>#DIV/0!</v>
      </c>
      <c r="AD2091" s="11" t="e">
        <f t="shared" si="2268"/>
        <v>#DIV/0!</v>
      </c>
      <c r="AE2091" s="11" t="e">
        <f t="shared" si="2268"/>
        <v>#DIV/0!</v>
      </c>
      <c r="AF2091" s="11" t="e">
        <f t="shared" si="2268"/>
        <v>#DIV/0!</v>
      </c>
      <c r="AG2091" s="11" t="e">
        <f t="shared" si="2268"/>
        <v>#DIV/0!</v>
      </c>
      <c r="AH2091" s="11" t="e">
        <f t="shared" si="2268"/>
        <v>#DIV/0!</v>
      </c>
      <c r="AI2091" s="11" t="e">
        <f t="shared" si="2268"/>
        <v>#DIV/0!</v>
      </c>
      <c r="AJ2091" s="11" t="e">
        <f t="shared" si="2268"/>
        <v>#DIV/0!</v>
      </c>
      <c r="AK2091" s="11" t="e">
        <f t="shared" si="2268"/>
        <v>#DIV/0!</v>
      </c>
      <c r="AL2091" s="11" t="e">
        <f t="shared" si="2268"/>
        <v>#DIV/0!</v>
      </c>
    </row>
    <row r="2092" spans="1:38" ht="15">
      <c r="A2092" s="29">
        <v>2091</v>
      </c>
      <c r="B2092" s="23" t="s">
        <v>301</v>
      </c>
      <c r="C2092" s="23" t="s">
        <v>302</v>
      </c>
      <c r="D2092" s="7" t="s">
        <v>45</v>
      </c>
      <c r="E2092" s="10"/>
      <c r="F2092" s="11" t="e">
        <f t="shared" ref="F2092:AL2092" si="2269">F920/E920*100-100</f>
        <v>#DIV/0!</v>
      </c>
      <c r="G2092" s="11" t="e">
        <f t="shared" si="2269"/>
        <v>#DIV/0!</v>
      </c>
      <c r="H2092" s="11" t="e">
        <f t="shared" si="2269"/>
        <v>#DIV/0!</v>
      </c>
      <c r="I2092" s="11" t="e">
        <f t="shared" si="2269"/>
        <v>#DIV/0!</v>
      </c>
      <c r="J2092" s="11" t="e">
        <f t="shared" si="2269"/>
        <v>#DIV/0!</v>
      </c>
      <c r="K2092" s="11" t="e">
        <f t="shared" si="2269"/>
        <v>#DIV/0!</v>
      </c>
      <c r="L2092" s="11" t="e">
        <f t="shared" si="2269"/>
        <v>#DIV/0!</v>
      </c>
      <c r="M2092" s="11" t="e">
        <f t="shared" si="2269"/>
        <v>#DIV/0!</v>
      </c>
      <c r="N2092" s="11" t="e">
        <f t="shared" si="2269"/>
        <v>#DIV/0!</v>
      </c>
      <c r="O2092" s="11" t="e">
        <f t="shared" si="2269"/>
        <v>#DIV/0!</v>
      </c>
      <c r="P2092" s="11" t="e">
        <f t="shared" si="2269"/>
        <v>#DIV/0!</v>
      </c>
      <c r="Q2092" s="11" t="e">
        <f t="shared" si="2269"/>
        <v>#DIV/0!</v>
      </c>
      <c r="R2092" s="11" t="e">
        <f t="shared" si="2269"/>
        <v>#DIV/0!</v>
      </c>
      <c r="S2092" s="11" t="e">
        <f t="shared" si="2269"/>
        <v>#DIV/0!</v>
      </c>
      <c r="T2092" s="11" t="e">
        <f t="shared" si="2269"/>
        <v>#DIV/0!</v>
      </c>
      <c r="U2092" s="11">
        <f t="shared" si="2269"/>
        <v>89.146675913375162</v>
      </c>
      <c r="V2092" s="11">
        <f t="shared" si="2269"/>
        <v>33.180007666283359</v>
      </c>
      <c r="W2092" s="11">
        <f t="shared" si="2269"/>
        <v>15.026529182100305</v>
      </c>
      <c r="X2092" s="11">
        <f t="shared" si="2269"/>
        <v>65.390557006092251</v>
      </c>
      <c r="Y2092" s="11">
        <f t="shared" si="2269"/>
        <v>-3.171805008320888</v>
      </c>
      <c r="Z2092" s="11">
        <f t="shared" si="2269"/>
        <v>-9.3053904419007551</v>
      </c>
      <c r="AA2092" s="11">
        <f t="shared" si="2269"/>
        <v>2.4163527006074474</v>
      </c>
      <c r="AB2092" s="11">
        <f t="shared" si="2269"/>
        <v>-14.092428309186516</v>
      </c>
      <c r="AC2092" s="11">
        <f t="shared" si="2269"/>
        <v>19.962711979840634</v>
      </c>
      <c r="AD2092" s="11">
        <f t="shared" si="2269"/>
        <v>2.7343112416881183</v>
      </c>
      <c r="AE2092" s="11">
        <f t="shared" si="2269"/>
        <v>16.389207410579829</v>
      </c>
      <c r="AF2092" s="11">
        <f t="shared" si="2269"/>
        <v>4.332549913348771E-2</v>
      </c>
      <c r="AG2092" s="11">
        <f t="shared" si="2269"/>
        <v>23.870910331326201</v>
      </c>
      <c r="AH2092" s="11">
        <f t="shared" si="2269"/>
        <v>7.4045870988443738</v>
      </c>
      <c r="AI2092" s="11">
        <f t="shared" si="2269"/>
        <v>-21.443031427246467</v>
      </c>
      <c r="AJ2092" s="11">
        <f t="shared" si="2269"/>
        <v>49.724989357173257</v>
      </c>
      <c r="AK2092" s="11">
        <f t="shared" si="2269"/>
        <v>-11.355382177437093</v>
      </c>
      <c r="AL2092" s="11">
        <f t="shared" si="2269"/>
        <v>8.6975302042125548</v>
      </c>
    </row>
    <row r="2093" spans="1:38" ht="15">
      <c r="A2093" s="29">
        <v>2092</v>
      </c>
      <c r="B2093" s="23" t="s">
        <v>301</v>
      </c>
      <c r="C2093" s="23" t="s">
        <v>302</v>
      </c>
      <c r="D2093" s="7" t="s">
        <v>46</v>
      </c>
      <c r="E2093" s="10"/>
      <c r="F2093" s="11" t="e">
        <f t="shared" ref="F2093:AL2093" si="2270">F921/E921*100-100</f>
        <v>#DIV/0!</v>
      </c>
      <c r="G2093" s="11" t="e">
        <f t="shared" si="2270"/>
        <v>#DIV/0!</v>
      </c>
      <c r="H2093" s="11" t="e">
        <f t="shared" si="2270"/>
        <v>#DIV/0!</v>
      </c>
      <c r="I2093" s="11" t="e">
        <f t="shared" si="2270"/>
        <v>#DIV/0!</v>
      </c>
      <c r="J2093" s="11" t="e">
        <f t="shared" si="2270"/>
        <v>#DIV/0!</v>
      </c>
      <c r="K2093" s="11">
        <f t="shared" si="2270"/>
        <v>-112.56259959025724</v>
      </c>
      <c r="L2093" s="11">
        <f t="shared" si="2270"/>
        <v>550.84937712344276</v>
      </c>
      <c r="M2093" s="11">
        <f t="shared" si="2270"/>
        <v>-428.32782321211067</v>
      </c>
      <c r="N2093" s="11">
        <f t="shared" si="2270"/>
        <v>-146.19640680481211</v>
      </c>
      <c r="O2093" s="11">
        <f t="shared" si="2270"/>
        <v>-365.66400513950072</v>
      </c>
      <c r="P2093" s="11">
        <f t="shared" si="2270"/>
        <v>-128.12491903236113</v>
      </c>
      <c r="Q2093" s="11">
        <f t="shared" si="2270"/>
        <v>-135.28942115768461</v>
      </c>
      <c r="R2093" s="11">
        <f t="shared" si="2270"/>
        <v>45.466411416637641</v>
      </c>
      <c r="S2093" s="11">
        <f t="shared" si="2270"/>
        <v>796.26129090147742</v>
      </c>
      <c r="T2093" s="11">
        <f t="shared" si="2270"/>
        <v>24.946605440905572</v>
      </c>
      <c r="U2093" s="11">
        <f t="shared" si="2270"/>
        <v>11.807911113485233</v>
      </c>
      <c r="V2093" s="11">
        <f t="shared" si="2270"/>
        <v>14.510056853470928</v>
      </c>
      <c r="W2093" s="11">
        <f t="shared" si="2270"/>
        <v>-22.88500131424685</v>
      </c>
      <c r="X2093" s="11">
        <f t="shared" si="2270"/>
        <v>-46.218687442514735</v>
      </c>
      <c r="Y2093" s="11">
        <f t="shared" si="2270"/>
        <v>-6.5822300913444138</v>
      </c>
      <c r="Z2093" s="11">
        <f t="shared" si="2270"/>
        <v>56.197973314954623</v>
      </c>
      <c r="AA2093" s="11">
        <f t="shared" si="2270"/>
        <v>-25.660647927913018</v>
      </c>
      <c r="AB2093" s="11">
        <f t="shared" si="2270"/>
        <v>39.231361347343437</v>
      </c>
      <c r="AC2093" s="11">
        <f t="shared" si="2270"/>
        <v>-1.4161154740256734</v>
      </c>
      <c r="AD2093" s="11">
        <f t="shared" si="2270"/>
        <v>-7.258636649257113</v>
      </c>
      <c r="AE2093" s="11">
        <f t="shared" si="2270"/>
        <v>-44.602943319248148</v>
      </c>
      <c r="AF2093" s="11">
        <f t="shared" si="2270"/>
        <v>56.540150977143014</v>
      </c>
      <c r="AG2093" s="11">
        <f t="shared" si="2270"/>
        <v>-10.826682348987646</v>
      </c>
      <c r="AH2093" s="11">
        <f t="shared" si="2270"/>
        <v>7.3890883053993264</v>
      </c>
      <c r="AI2093" s="11">
        <f t="shared" si="2270"/>
        <v>-63.758707209657331</v>
      </c>
      <c r="AJ2093" s="11">
        <f t="shared" si="2270"/>
        <v>-387.96175260227545</v>
      </c>
      <c r="AK2093" s="11">
        <f t="shared" si="2270"/>
        <v>-15.607320292206424</v>
      </c>
      <c r="AL2093" s="11">
        <f t="shared" si="2270"/>
        <v>74.420017730673067</v>
      </c>
    </row>
    <row r="2094" spans="1:38" ht="15">
      <c r="A2094" s="29">
        <v>2093</v>
      </c>
      <c r="B2094" s="23" t="s">
        <v>301</v>
      </c>
      <c r="C2094" s="23" t="s">
        <v>302</v>
      </c>
      <c r="D2094" s="7" t="s">
        <v>47</v>
      </c>
      <c r="E2094" s="10"/>
      <c r="F2094" s="11" t="e">
        <f t="shared" ref="F2094:AL2094" si="2271">F922/E922*100-100</f>
        <v>#DIV/0!</v>
      </c>
      <c r="G2094" s="11" t="e">
        <f t="shared" si="2271"/>
        <v>#DIV/0!</v>
      </c>
      <c r="H2094" s="11" t="e">
        <f t="shared" si="2271"/>
        <v>#DIV/0!</v>
      </c>
      <c r="I2094" s="11">
        <f t="shared" si="2271"/>
        <v>-70.666367063640678</v>
      </c>
      <c r="J2094" s="11">
        <f t="shared" si="2271"/>
        <v>-271.57204868499446</v>
      </c>
      <c r="K2094" s="11">
        <f t="shared" si="2271"/>
        <v>-5.060025796209942</v>
      </c>
      <c r="L2094" s="11">
        <f t="shared" si="2271"/>
        <v>-18.967499216219039</v>
      </c>
      <c r="M2094" s="11">
        <f t="shared" si="2271"/>
        <v>-240.37915914366778</v>
      </c>
      <c r="N2094" s="11">
        <f t="shared" si="2271"/>
        <v>-178.80110243454294</v>
      </c>
      <c r="O2094" s="11">
        <f t="shared" si="2271"/>
        <v>-54.549693966773539</v>
      </c>
      <c r="P2094" s="11">
        <f t="shared" si="2271"/>
        <v>-465.48672566371681</v>
      </c>
      <c r="Q2094" s="11">
        <f t="shared" si="2271"/>
        <v>-167.81064673474401</v>
      </c>
      <c r="R2094" s="11">
        <f t="shared" si="2271"/>
        <v>-236.18298488925689</v>
      </c>
      <c r="S2094" s="11">
        <f t="shared" si="2271"/>
        <v>-65.724274205806353</v>
      </c>
      <c r="T2094" s="11">
        <f t="shared" si="2271"/>
        <v>196.04212860310423</v>
      </c>
      <c r="U2094" s="11">
        <f t="shared" si="2271"/>
        <v>4.4863872973074166</v>
      </c>
      <c r="V2094" s="11">
        <f t="shared" si="2271"/>
        <v>31.246191892763704</v>
      </c>
      <c r="W2094" s="11">
        <f t="shared" si="2271"/>
        <v>-132.23463229471039</v>
      </c>
      <c r="X2094" s="11">
        <f t="shared" si="2271"/>
        <v>318.37512707556755</v>
      </c>
      <c r="Y2094" s="11">
        <f t="shared" si="2271"/>
        <v>-371.64523640781613</v>
      </c>
      <c r="Z2094" s="11">
        <f t="shared" si="2271"/>
        <v>218.10185461267815</v>
      </c>
      <c r="AA2094" s="11">
        <f t="shared" si="2271"/>
        <v>5.7505741200731109</v>
      </c>
      <c r="AB2094" s="11">
        <f t="shared" si="2271"/>
        <v>41.523222832831038</v>
      </c>
      <c r="AC2094" s="11">
        <f t="shared" si="2271"/>
        <v>38.314705965246304</v>
      </c>
      <c r="AD2094" s="11">
        <f t="shared" si="2271"/>
        <v>14.587109124273098</v>
      </c>
      <c r="AE2094" s="11">
        <f t="shared" si="2271"/>
        <v>13.081156697064984</v>
      </c>
      <c r="AF2094" s="11">
        <f t="shared" si="2271"/>
        <v>25.270085389441903</v>
      </c>
      <c r="AG2094" s="11">
        <f t="shared" si="2271"/>
        <v>-111.07854234184097</v>
      </c>
      <c r="AH2094" s="11">
        <f t="shared" si="2271"/>
        <v>1.4724212169665094</v>
      </c>
      <c r="AI2094" s="11">
        <f t="shared" si="2271"/>
        <v>-41.93110122648006</v>
      </c>
      <c r="AJ2094" s="11">
        <f t="shared" si="2271"/>
        <v>91.521639263698802</v>
      </c>
      <c r="AK2094" s="11">
        <f t="shared" si="2271"/>
        <v>37.471411836894077</v>
      </c>
      <c r="AL2094" s="11">
        <f t="shared" si="2271"/>
        <v>-9.4426748361703403</v>
      </c>
    </row>
    <row r="2095" spans="1:38" ht="15">
      <c r="A2095" s="29">
        <v>2094</v>
      </c>
      <c r="B2095" s="23" t="s">
        <v>301</v>
      </c>
      <c r="C2095" s="23" t="s">
        <v>302</v>
      </c>
      <c r="D2095" s="7" t="s">
        <v>48</v>
      </c>
      <c r="E2095" s="10"/>
      <c r="F2095" s="11" t="e">
        <f t="shared" ref="F2095:AL2095" si="2272">F923/E923*100-100</f>
        <v>#DIV/0!</v>
      </c>
      <c r="G2095" s="11" t="e">
        <f t="shared" si="2272"/>
        <v>#DIV/0!</v>
      </c>
      <c r="H2095" s="11">
        <f t="shared" si="2272"/>
        <v>236.07557567407991</v>
      </c>
      <c r="I2095" s="11">
        <f t="shared" si="2272"/>
        <v>10.476692433825249</v>
      </c>
      <c r="J2095" s="11">
        <f t="shared" si="2272"/>
        <v>28.735754041876504</v>
      </c>
      <c r="K2095" s="11">
        <f t="shared" si="2272"/>
        <v>172.07032858436963</v>
      </c>
      <c r="L2095" s="11">
        <f t="shared" si="2272"/>
        <v>42.963299281119959</v>
      </c>
      <c r="M2095" s="11">
        <f t="shared" si="2272"/>
        <v>-15.147729798968911</v>
      </c>
      <c r="N2095" s="11">
        <f t="shared" si="2272"/>
        <v>-10.111784814232607</v>
      </c>
      <c r="O2095" s="11">
        <f t="shared" si="2272"/>
        <v>15.084178822745642</v>
      </c>
      <c r="P2095" s="11">
        <f t="shared" si="2272"/>
        <v>-4.0546570667052606</v>
      </c>
      <c r="Q2095" s="11">
        <f t="shared" si="2272"/>
        <v>-7.3257494814907886</v>
      </c>
      <c r="R2095" s="11">
        <f t="shared" si="2272"/>
        <v>-9.0441764889389304</v>
      </c>
      <c r="S2095" s="11">
        <f t="shared" si="2272"/>
        <v>17.630743076991905</v>
      </c>
      <c r="T2095" s="11">
        <f t="shared" si="2272"/>
        <v>48.960472604649965</v>
      </c>
      <c r="U2095" s="11">
        <f t="shared" si="2272"/>
        <v>-4.3879730730279221</v>
      </c>
      <c r="V2095" s="11">
        <f t="shared" si="2272"/>
        <v>11.139594292682503</v>
      </c>
      <c r="W2095" s="11">
        <f t="shared" si="2272"/>
        <v>62.694014191667605</v>
      </c>
      <c r="X2095" s="11">
        <f t="shared" si="2272"/>
        <v>-32.157642645820928</v>
      </c>
      <c r="Y2095" s="11">
        <f t="shared" si="2272"/>
        <v>25.479440127125102</v>
      </c>
      <c r="Z2095" s="11">
        <f t="shared" si="2272"/>
        <v>34.636157564823179</v>
      </c>
      <c r="AA2095" s="11">
        <f t="shared" si="2272"/>
        <v>16.732451713489297</v>
      </c>
      <c r="AB2095" s="11">
        <f t="shared" si="2272"/>
        <v>-11.942440219730884</v>
      </c>
      <c r="AC2095" s="11">
        <f t="shared" si="2272"/>
        <v>-23.026043647029823</v>
      </c>
      <c r="AD2095" s="11">
        <f t="shared" si="2272"/>
        <v>-35.248424446724314</v>
      </c>
      <c r="AE2095" s="11">
        <f t="shared" si="2272"/>
        <v>-1.9742467682712146</v>
      </c>
      <c r="AF2095" s="11">
        <f t="shared" si="2272"/>
        <v>31.448461058230919</v>
      </c>
      <c r="AG2095" s="11">
        <f t="shared" si="2272"/>
        <v>-30.103315463488272</v>
      </c>
      <c r="AH2095" s="11">
        <f t="shared" si="2272"/>
        <v>-7.0927266973211545</v>
      </c>
      <c r="AI2095" s="11">
        <f t="shared" si="2272"/>
        <v>-23.683050473881423</v>
      </c>
      <c r="AJ2095" s="11">
        <f t="shared" si="2272"/>
        <v>13.195930423367244</v>
      </c>
      <c r="AK2095" s="11">
        <f t="shared" si="2272"/>
        <v>20.769596530089188</v>
      </c>
      <c r="AL2095" s="11">
        <f t="shared" si="2272"/>
        <v>38.113620649919341</v>
      </c>
    </row>
    <row r="2096" spans="1:38" ht="15">
      <c r="A2096" s="29">
        <v>2095</v>
      </c>
      <c r="B2096" s="23" t="s">
        <v>301</v>
      </c>
      <c r="C2096" s="23" t="s">
        <v>302</v>
      </c>
      <c r="D2096" s="7" t="s">
        <v>49</v>
      </c>
      <c r="E2096" s="10"/>
      <c r="F2096" s="11" t="e">
        <f t="shared" ref="F2096:AL2096" si="2273">F924/E924*100-100</f>
        <v>#DIV/0!</v>
      </c>
      <c r="G2096" s="11" t="e">
        <f t="shared" si="2273"/>
        <v>#DIV/0!</v>
      </c>
      <c r="H2096" s="11" t="e">
        <f t="shared" si="2273"/>
        <v>#DIV/0!</v>
      </c>
      <c r="I2096" s="11" t="e">
        <f t="shared" si="2273"/>
        <v>#DIV/0!</v>
      </c>
      <c r="J2096" s="11" t="e">
        <f t="shared" si="2273"/>
        <v>#DIV/0!</v>
      </c>
      <c r="K2096" s="11" t="e">
        <f t="shared" si="2273"/>
        <v>#DIV/0!</v>
      </c>
      <c r="L2096" s="11" t="e">
        <f t="shared" si="2273"/>
        <v>#DIV/0!</v>
      </c>
      <c r="M2096" s="11" t="e">
        <f t="shared" si="2273"/>
        <v>#DIV/0!</v>
      </c>
      <c r="N2096" s="11" t="e">
        <f t="shared" si="2273"/>
        <v>#DIV/0!</v>
      </c>
      <c r="O2096" s="11" t="e">
        <f t="shared" si="2273"/>
        <v>#DIV/0!</v>
      </c>
      <c r="P2096" s="11" t="e">
        <f t="shared" si="2273"/>
        <v>#DIV/0!</v>
      </c>
      <c r="Q2096" s="11" t="e">
        <f t="shared" si="2273"/>
        <v>#DIV/0!</v>
      </c>
      <c r="R2096" s="11" t="e">
        <f t="shared" si="2273"/>
        <v>#DIV/0!</v>
      </c>
      <c r="S2096" s="11" t="e">
        <f t="shared" si="2273"/>
        <v>#DIV/0!</v>
      </c>
      <c r="T2096" s="11" t="e">
        <f t="shared" si="2273"/>
        <v>#DIV/0!</v>
      </c>
      <c r="U2096" s="11">
        <f t="shared" si="2273"/>
        <v>-4.2948934731146409</v>
      </c>
      <c r="V2096" s="11">
        <f t="shared" si="2273"/>
        <v>47.165463204793355</v>
      </c>
      <c r="W2096" s="11">
        <f t="shared" si="2273"/>
        <v>50.463513936736604</v>
      </c>
      <c r="X2096" s="11">
        <f t="shared" si="2273"/>
        <v>-53.215522205801747</v>
      </c>
      <c r="Y2096" s="11">
        <f t="shared" si="2273"/>
        <v>-18.776508972267536</v>
      </c>
      <c r="Z2096" s="11">
        <f t="shared" si="2273"/>
        <v>-18.990669904508025</v>
      </c>
      <c r="AA2096" s="11">
        <f t="shared" si="2273"/>
        <v>-10.101875225387673</v>
      </c>
      <c r="AB2096" s="11">
        <f t="shared" si="2273"/>
        <v>0.27077169934312906</v>
      </c>
      <c r="AC2096" s="11">
        <f t="shared" si="2273"/>
        <v>39.065859878981854</v>
      </c>
      <c r="AD2096" s="11">
        <f t="shared" si="2273"/>
        <v>2.2888273580495593</v>
      </c>
      <c r="AE2096" s="11">
        <f t="shared" si="2273"/>
        <v>113.62429909827566</v>
      </c>
      <c r="AF2096" s="11">
        <f t="shared" si="2273"/>
        <v>-22.769124435338554</v>
      </c>
      <c r="AG2096" s="11">
        <f t="shared" si="2273"/>
        <v>-1900.6030193584131</v>
      </c>
      <c r="AH2096" s="11">
        <f t="shared" si="2273"/>
        <v>15.211080763805398</v>
      </c>
      <c r="AI2096" s="11">
        <f t="shared" si="2273"/>
        <v>-9.6663775247914856</v>
      </c>
      <c r="AJ2096" s="11">
        <f t="shared" si="2273"/>
        <v>26.946659973176779</v>
      </c>
      <c r="AK2096" s="11">
        <f t="shared" si="2273"/>
        <v>15.375293229324811</v>
      </c>
      <c r="AL2096" s="11">
        <f t="shared" si="2273"/>
        <v>-6.1354129790762215</v>
      </c>
    </row>
    <row r="2097" spans="1:38" ht="15">
      <c r="A2097" s="29">
        <v>2096</v>
      </c>
      <c r="B2097" s="23" t="s">
        <v>301</v>
      </c>
      <c r="C2097" s="23" t="s">
        <v>302</v>
      </c>
      <c r="D2097" s="7" t="s">
        <v>50</v>
      </c>
      <c r="E2097" s="10"/>
      <c r="F2097" s="11">
        <f t="shared" ref="F2097:AL2097" si="2274">F925/E925*100-100</f>
        <v>36.961036321891527</v>
      </c>
      <c r="G2097" s="11">
        <f t="shared" si="2274"/>
        <v>14.741917367483609</v>
      </c>
      <c r="H2097" s="11">
        <f t="shared" si="2274"/>
        <v>17.558042459357793</v>
      </c>
      <c r="I2097" s="11">
        <f t="shared" si="2274"/>
        <v>7.7060499601017796</v>
      </c>
      <c r="J2097" s="11">
        <f t="shared" si="2274"/>
        <v>7.2690159878844582</v>
      </c>
      <c r="K2097" s="11">
        <f t="shared" si="2274"/>
        <v>48.586511351336924</v>
      </c>
      <c r="L2097" s="11">
        <f t="shared" si="2274"/>
        <v>12.06943939369242</v>
      </c>
      <c r="M2097" s="11">
        <f t="shared" si="2274"/>
        <v>-40.261613181817722</v>
      </c>
      <c r="N2097" s="11">
        <f t="shared" si="2274"/>
        <v>28.750065589391539</v>
      </c>
      <c r="O2097" s="11">
        <f t="shared" si="2274"/>
        <v>105.8376821157938</v>
      </c>
      <c r="P2097" s="11">
        <f t="shared" si="2274"/>
        <v>5.3673383983803262</v>
      </c>
      <c r="Q2097" s="11">
        <f t="shared" si="2274"/>
        <v>9.1108464698553604</v>
      </c>
      <c r="R2097" s="11">
        <f t="shared" si="2274"/>
        <v>23.330995308381631</v>
      </c>
      <c r="S2097" s="11">
        <f t="shared" si="2274"/>
        <v>-20.656841480623541</v>
      </c>
      <c r="T2097" s="11">
        <f t="shared" si="2274"/>
        <v>32.033415594845337</v>
      </c>
      <c r="U2097" s="11">
        <f t="shared" si="2274"/>
        <v>38.559687395963749</v>
      </c>
      <c r="V2097" s="11">
        <f t="shared" si="2274"/>
        <v>-21.839296832251136</v>
      </c>
      <c r="W2097" s="11">
        <f t="shared" si="2274"/>
        <v>44.532721571497177</v>
      </c>
      <c r="X2097" s="11">
        <f t="shared" si="2274"/>
        <v>-25.516822759392383</v>
      </c>
      <c r="Y2097" s="11">
        <f t="shared" si="2274"/>
        <v>-10.354243370981891</v>
      </c>
      <c r="Z2097" s="11">
        <f t="shared" si="2274"/>
        <v>30.36751953798148</v>
      </c>
      <c r="AA2097" s="11">
        <f t="shared" si="2274"/>
        <v>2.9289134517865136</v>
      </c>
      <c r="AB2097" s="11">
        <f t="shared" si="2274"/>
        <v>-24.981713501898611</v>
      </c>
      <c r="AC2097" s="11">
        <f t="shared" si="2274"/>
        <v>-5.576268162947585</v>
      </c>
      <c r="AD2097" s="11">
        <f t="shared" si="2274"/>
        <v>-12.587858917363462</v>
      </c>
      <c r="AE2097" s="11">
        <f t="shared" si="2274"/>
        <v>-50.411377195065732</v>
      </c>
      <c r="AF2097" s="11">
        <f t="shared" si="2274"/>
        <v>-43.810554681814054</v>
      </c>
      <c r="AG2097" s="11">
        <f t="shared" si="2274"/>
        <v>47.021730814319397</v>
      </c>
      <c r="AH2097" s="11">
        <f t="shared" si="2274"/>
        <v>-16.25026678849008</v>
      </c>
      <c r="AI2097" s="11">
        <f t="shared" si="2274"/>
        <v>-110.65679124054046</v>
      </c>
      <c r="AJ2097" s="11">
        <f t="shared" si="2274"/>
        <v>-3405.6039390468768</v>
      </c>
      <c r="AK2097" s="11">
        <f t="shared" si="2274"/>
        <v>427.26789640242043</v>
      </c>
      <c r="AL2097" s="11">
        <f t="shared" si="2274"/>
        <v>-58.705266134422615</v>
      </c>
    </row>
    <row r="2098" spans="1:38" ht="15">
      <c r="A2098" s="29">
        <v>2097</v>
      </c>
      <c r="B2098" s="23" t="s">
        <v>301</v>
      </c>
      <c r="C2098" s="23" t="s">
        <v>302</v>
      </c>
      <c r="D2098" s="7" t="s">
        <v>51</v>
      </c>
      <c r="E2098" s="10"/>
      <c r="F2098" s="11" t="e">
        <f t="shared" ref="F2098:AL2098" si="2275">F926/E926*100-100</f>
        <v>#DIV/0!</v>
      </c>
      <c r="G2098" s="11" t="e">
        <f t="shared" si="2275"/>
        <v>#DIV/0!</v>
      </c>
      <c r="H2098" s="11">
        <f t="shared" si="2275"/>
        <v>-155.19306019704703</v>
      </c>
      <c r="I2098" s="11">
        <f t="shared" si="2275"/>
        <v>-458.9425033428289</v>
      </c>
      <c r="J2098" s="11">
        <f t="shared" si="2275"/>
        <v>37.25423822149375</v>
      </c>
      <c r="K2098" s="11">
        <f t="shared" si="2275"/>
        <v>20.324722602784178</v>
      </c>
      <c r="L2098" s="11">
        <f t="shared" si="2275"/>
        <v>-81.670179244441087</v>
      </c>
      <c r="M2098" s="11">
        <f t="shared" si="2275"/>
        <v>-24.853467163536251</v>
      </c>
      <c r="N2098" s="11">
        <f t="shared" si="2275"/>
        <v>1081.7591837751822</v>
      </c>
      <c r="O2098" s="11">
        <f t="shared" si="2275"/>
        <v>142.23105997505118</v>
      </c>
      <c r="P2098" s="11">
        <f t="shared" si="2275"/>
        <v>-46.641520837647107</v>
      </c>
      <c r="Q2098" s="11">
        <f t="shared" si="2275"/>
        <v>-57.945987116971352</v>
      </c>
      <c r="R2098" s="11">
        <f t="shared" si="2275"/>
        <v>16.983360415701412</v>
      </c>
      <c r="S2098" s="11">
        <f t="shared" si="2275"/>
        <v>-36.183227805373754</v>
      </c>
      <c r="T2098" s="11">
        <f t="shared" si="2275"/>
        <v>271.65533081821513</v>
      </c>
      <c r="U2098" s="11">
        <f t="shared" si="2275"/>
        <v>32.983913783922105</v>
      </c>
      <c r="V2098" s="11">
        <f t="shared" si="2275"/>
        <v>-89.049663367431179</v>
      </c>
      <c r="W2098" s="11">
        <f t="shared" si="2275"/>
        <v>554.89115152645741</v>
      </c>
      <c r="X2098" s="11">
        <f t="shared" si="2275"/>
        <v>-4.3460521424045737</v>
      </c>
      <c r="Y2098" s="11">
        <f t="shared" si="2275"/>
        <v>20.12195949748255</v>
      </c>
      <c r="Z2098" s="11">
        <f t="shared" si="2275"/>
        <v>17.163624220066012</v>
      </c>
      <c r="AA2098" s="11">
        <f t="shared" si="2275"/>
        <v>-27.471175614243705</v>
      </c>
      <c r="AB2098" s="11">
        <f t="shared" si="2275"/>
        <v>16.54092371570475</v>
      </c>
      <c r="AC2098" s="11">
        <f t="shared" si="2275"/>
        <v>67.467485339665672</v>
      </c>
      <c r="AD2098" s="11">
        <f t="shared" si="2275"/>
        <v>-7.2539622646901307</v>
      </c>
      <c r="AE2098" s="11">
        <f t="shared" si="2275"/>
        <v>-41.193150171290746</v>
      </c>
      <c r="AF2098" s="11">
        <f t="shared" si="2275"/>
        <v>13.327700180299857</v>
      </c>
      <c r="AG2098" s="11">
        <f t="shared" si="2275"/>
        <v>79.75410267498961</v>
      </c>
      <c r="AH2098" s="11">
        <f t="shared" si="2275"/>
        <v>-53.541223444509093</v>
      </c>
      <c r="AI2098" s="11">
        <f t="shared" si="2275"/>
        <v>-134.52385616545112</v>
      </c>
      <c r="AJ2098" s="11">
        <f t="shared" si="2275"/>
        <v>-499.90791777606319</v>
      </c>
      <c r="AK2098" s="11">
        <f t="shared" si="2275"/>
        <v>236.30859891594946</v>
      </c>
      <c r="AL2098" s="11">
        <f t="shared" si="2275"/>
        <v>-123.90680216267776</v>
      </c>
    </row>
    <row r="2099" spans="1:38" ht="15">
      <c r="A2099" s="29">
        <v>2098</v>
      </c>
      <c r="B2099" s="23" t="s">
        <v>301</v>
      </c>
      <c r="C2099" s="23" t="s">
        <v>302</v>
      </c>
      <c r="D2099" s="7" t="s">
        <v>52</v>
      </c>
      <c r="E2099" s="10"/>
      <c r="F2099" s="11" t="e">
        <f t="shared" ref="F2099:AL2099" si="2276">F927/E927*100-100</f>
        <v>#DIV/0!</v>
      </c>
      <c r="G2099" s="11" t="e">
        <f t="shared" si="2276"/>
        <v>#DIV/0!</v>
      </c>
      <c r="H2099" s="11" t="e">
        <f t="shared" si="2276"/>
        <v>#DIV/0!</v>
      </c>
      <c r="I2099" s="11" t="e">
        <f t="shared" si="2276"/>
        <v>#DIV/0!</v>
      </c>
      <c r="J2099" s="11">
        <f t="shared" si="2276"/>
        <v>115.14848181514847</v>
      </c>
      <c r="K2099" s="11">
        <f t="shared" si="2276"/>
        <v>26.209677419354847</v>
      </c>
      <c r="L2099" s="11">
        <f t="shared" si="2276"/>
        <v>69.845170803637245</v>
      </c>
      <c r="M2099" s="11">
        <f t="shared" si="2276"/>
        <v>-15.880480393575453</v>
      </c>
      <c r="N2099" s="11">
        <f t="shared" si="2276"/>
        <v>34.514492130386174</v>
      </c>
      <c r="O2099" s="11">
        <f t="shared" si="2276"/>
        <v>-8.6508951406649572</v>
      </c>
      <c r="P2099" s="11">
        <f t="shared" si="2276"/>
        <v>47.161755442010218</v>
      </c>
      <c r="Q2099" s="11">
        <f t="shared" si="2276"/>
        <v>37.84066587395958</v>
      </c>
      <c r="R2099" s="11">
        <f t="shared" si="2276"/>
        <v>-15.813809047306862</v>
      </c>
      <c r="S2099" s="11">
        <f t="shared" si="2276"/>
        <v>26.543159275350448</v>
      </c>
      <c r="T2099" s="11">
        <f t="shared" si="2276"/>
        <v>-12.68381162142903</v>
      </c>
      <c r="U2099" s="11">
        <f t="shared" si="2276"/>
        <v>94.053713183470563</v>
      </c>
      <c r="V2099" s="11">
        <f t="shared" si="2276"/>
        <v>-14.116949897730962</v>
      </c>
      <c r="W2099" s="11">
        <f t="shared" si="2276"/>
        <v>-26.215277777777786</v>
      </c>
      <c r="X2099" s="11">
        <f t="shared" si="2276"/>
        <v>-23.128205128205124</v>
      </c>
      <c r="Y2099" s="11">
        <f t="shared" si="2276"/>
        <v>11.227092571518256</v>
      </c>
      <c r="Z2099" s="11">
        <f t="shared" si="2276"/>
        <v>-8.2416031611628568</v>
      </c>
      <c r="AA2099" s="11">
        <f t="shared" si="2276"/>
        <v>-7.9167948323592725</v>
      </c>
      <c r="AB2099" s="11">
        <f t="shared" si="2276"/>
        <v>-24.026055367656269</v>
      </c>
      <c r="AC2099" s="11">
        <f t="shared" si="2276"/>
        <v>38.186314921681799</v>
      </c>
      <c r="AD2099" s="11">
        <f t="shared" si="2276"/>
        <v>30.644712245953144</v>
      </c>
      <c r="AE2099" s="11">
        <f t="shared" si="2276"/>
        <v>-7.5681928884559113</v>
      </c>
      <c r="AF2099" s="11">
        <f t="shared" si="2276"/>
        <v>8.1187010078387374</v>
      </c>
      <c r="AG2099" s="11">
        <f t="shared" si="2276"/>
        <v>23.124257470984261</v>
      </c>
      <c r="AH2099" s="11">
        <f t="shared" si="2276"/>
        <v>15.206096293730511</v>
      </c>
      <c r="AI2099" s="11">
        <f t="shared" si="2276"/>
        <v>-25.794605274460963</v>
      </c>
      <c r="AJ2099" s="11">
        <f t="shared" si="2276"/>
        <v>64.301218418082357</v>
      </c>
      <c r="AK2099" s="11">
        <f t="shared" si="2276"/>
        <v>13.2409152560286</v>
      </c>
      <c r="AL2099" s="11">
        <f t="shared" si="2276"/>
        <v>-0.56464659034345743</v>
      </c>
    </row>
    <row r="2100" spans="1:38" ht="15">
      <c r="A2100" s="29">
        <v>2099</v>
      </c>
      <c r="B2100" s="23" t="s">
        <v>301</v>
      </c>
      <c r="C2100" s="23" t="s">
        <v>302</v>
      </c>
      <c r="D2100" s="7" t="s">
        <v>53</v>
      </c>
      <c r="E2100" s="10"/>
      <c r="F2100" s="11">
        <f t="shared" ref="F2100:AL2100" si="2277">F928/E928*100-100</f>
        <v>-16.60578526284678</v>
      </c>
      <c r="G2100" s="11">
        <f t="shared" si="2277"/>
        <v>-16.762544918119218</v>
      </c>
      <c r="H2100" s="11">
        <f t="shared" si="2277"/>
        <v>-5.5537676244487528</v>
      </c>
      <c r="I2100" s="11">
        <f t="shared" si="2277"/>
        <v>7.970349106368829</v>
      </c>
      <c r="J2100" s="11">
        <f t="shared" si="2277"/>
        <v>10.115989253581901</v>
      </c>
      <c r="K2100" s="11">
        <f t="shared" si="2277"/>
        <v>-9.7094875258021034</v>
      </c>
      <c r="L2100" s="11">
        <f t="shared" si="2277"/>
        <v>-3.8972949224170605</v>
      </c>
      <c r="M2100" s="11">
        <f t="shared" si="2277"/>
        <v>1.4644715191831352</v>
      </c>
      <c r="N2100" s="11">
        <f t="shared" si="2277"/>
        <v>10.714805339553465</v>
      </c>
      <c r="O2100" s="11">
        <f t="shared" si="2277"/>
        <v>18.495044949264326</v>
      </c>
      <c r="P2100" s="11">
        <f t="shared" si="2277"/>
        <v>13.795098744651213</v>
      </c>
      <c r="Q2100" s="11">
        <f t="shared" si="2277"/>
        <v>-6.406745975838092</v>
      </c>
      <c r="R2100" s="11">
        <f t="shared" si="2277"/>
        <v>-4.4839955945159318</v>
      </c>
      <c r="S2100" s="11">
        <f t="shared" si="2277"/>
        <v>-6.4189616109214569</v>
      </c>
      <c r="T2100" s="11">
        <f t="shared" si="2277"/>
        <v>8.2868380133540569</v>
      </c>
      <c r="U2100" s="11">
        <f t="shared" si="2277"/>
        <v>36.339069452085766</v>
      </c>
      <c r="V2100" s="11">
        <f t="shared" si="2277"/>
        <v>-31.444852117820162</v>
      </c>
      <c r="W2100" s="11">
        <f t="shared" si="2277"/>
        <v>17.972376680738151</v>
      </c>
      <c r="X2100" s="11">
        <f t="shared" si="2277"/>
        <v>-4.0603329320316419</v>
      </c>
      <c r="Y2100" s="11">
        <f t="shared" si="2277"/>
        <v>23.441619099281752</v>
      </c>
      <c r="Z2100" s="11">
        <f t="shared" si="2277"/>
        <v>18.86129262903215</v>
      </c>
      <c r="AA2100" s="11">
        <f t="shared" si="2277"/>
        <v>2.5672969921639606</v>
      </c>
      <c r="AB2100" s="11">
        <f t="shared" si="2277"/>
        <v>-22.901751181909106</v>
      </c>
      <c r="AC2100" s="11">
        <f t="shared" si="2277"/>
        <v>-20.834261344324077</v>
      </c>
      <c r="AD2100" s="11">
        <f t="shared" si="2277"/>
        <v>2.5039594240165144</v>
      </c>
      <c r="AE2100" s="11">
        <f t="shared" si="2277"/>
        <v>-10.252516093284754</v>
      </c>
      <c r="AF2100" s="11">
        <f t="shared" si="2277"/>
        <v>31.264576670814478</v>
      </c>
      <c r="AG2100" s="11">
        <f t="shared" si="2277"/>
        <v>-1.4042451774822666</v>
      </c>
      <c r="AH2100" s="11">
        <f t="shared" si="2277"/>
        <v>29.759623187504957</v>
      </c>
      <c r="AI2100" s="11">
        <f t="shared" si="2277"/>
        <v>1.774085689118138</v>
      </c>
      <c r="AJ2100" s="11">
        <f t="shared" si="2277"/>
        <v>6.3780568345415105</v>
      </c>
      <c r="AK2100" s="11">
        <f t="shared" si="2277"/>
        <v>30.695260785453087</v>
      </c>
      <c r="AL2100" s="11">
        <f t="shared" si="2277"/>
        <v>-0.7667570078448307</v>
      </c>
    </row>
    <row r="2101" spans="1:38" ht="15">
      <c r="A2101" s="29">
        <v>2100</v>
      </c>
      <c r="B2101" s="23" t="s">
        <v>301</v>
      </c>
      <c r="C2101" s="23" t="s">
        <v>302</v>
      </c>
      <c r="D2101" s="7" t="s">
        <v>54</v>
      </c>
      <c r="E2101" s="10"/>
      <c r="F2101" s="11" t="e">
        <f t="shared" ref="F2101:AL2101" si="2278">F929/E929*100-100</f>
        <v>#DIV/0!</v>
      </c>
      <c r="G2101" s="11" t="e">
        <f t="shared" si="2278"/>
        <v>#DIV/0!</v>
      </c>
      <c r="H2101" s="11" t="e">
        <f t="shared" si="2278"/>
        <v>#DIV/0!</v>
      </c>
      <c r="I2101" s="11" t="e">
        <f t="shared" si="2278"/>
        <v>#DIV/0!</v>
      </c>
      <c r="J2101" s="11" t="e">
        <f t="shared" si="2278"/>
        <v>#DIV/0!</v>
      </c>
      <c r="K2101" s="11" t="e">
        <f t="shared" si="2278"/>
        <v>#DIV/0!</v>
      </c>
      <c r="L2101" s="11" t="e">
        <f t="shared" si="2278"/>
        <v>#DIV/0!</v>
      </c>
      <c r="M2101" s="11" t="e">
        <f t="shared" si="2278"/>
        <v>#DIV/0!</v>
      </c>
      <c r="N2101" s="11" t="e">
        <f t="shared" si="2278"/>
        <v>#DIV/0!</v>
      </c>
      <c r="O2101" s="11" t="e">
        <f t="shared" si="2278"/>
        <v>#DIV/0!</v>
      </c>
      <c r="P2101" s="11" t="e">
        <f t="shared" si="2278"/>
        <v>#DIV/0!</v>
      </c>
      <c r="Q2101" s="11" t="e">
        <f t="shared" si="2278"/>
        <v>#DIV/0!</v>
      </c>
      <c r="R2101" s="11" t="e">
        <f t="shared" si="2278"/>
        <v>#DIV/0!</v>
      </c>
      <c r="S2101" s="11" t="e">
        <f t="shared" si="2278"/>
        <v>#DIV/0!</v>
      </c>
      <c r="T2101" s="11" t="e">
        <f t="shared" si="2278"/>
        <v>#DIV/0!</v>
      </c>
      <c r="U2101" s="11">
        <f t="shared" si="2278"/>
        <v>90.544800776363559</v>
      </c>
      <c r="V2101" s="11">
        <f t="shared" si="2278"/>
        <v>18.007616025153197</v>
      </c>
      <c r="W2101" s="11">
        <f t="shared" si="2278"/>
        <v>20.780398481713064</v>
      </c>
      <c r="X2101" s="11">
        <f t="shared" si="2278"/>
        <v>-34.001557387884588</v>
      </c>
      <c r="Y2101" s="11">
        <f t="shared" si="2278"/>
        <v>-12.523491718240209</v>
      </c>
      <c r="Z2101" s="11">
        <f t="shared" si="2278"/>
        <v>2.019594900388725</v>
      </c>
      <c r="AA2101" s="11">
        <f t="shared" si="2278"/>
        <v>-6.3189862408887763</v>
      </c>
      <c r="AB2101" s="11">
        <f t="shared" si="2278"/>
        <v>-33.53965654391466</v>
      </c>
      <c r="AC2101" s="11">
        <f t="shared" si="2278"/>
        <v>20.438435173946232</v>
      </c>
      <c r="AD2101" s="11">
        <f t="shared" si="2278"/>
        <v>22.649852450813029</v>
      </c>
      <c r="AE2101" s="11">
        <f t="shared" si="2278"/>
        <v>-21.810160585834211</v>
      </c>
      <c r="AF2101" s="11">
        <f t="shared" si="2278"/>
        <v>16.902898914705247</v>
      </c>
      <c r="AG2101" s="11">
        <f t="shared" si="2278"/>
        <v>38.287922810105925</v>
      </c>
      <c r="AH2101" s="11">
        <f t="shared" si="2278"/>
        <v>5.9438107175015631</v>
      </c>
      <c r="AI2101" s="11">
        <f t="shared" si="2278"/>
        <v>-7.6740739475268924</v>
      </c>
      <c r="AJ2101" s="11">
        <f t="shared" si="2278"/>
        <v>18.147361733689223</v>
      </c>
      <c r="AK2101" s="11">
        <f t="shared" si="2278"/>
        <v>-92.36949573284295</v>
      </c>
      <c r="AL2101" s="11">
        <f t="shared" si="2278"/>
        <v>-29.491148550414778</v>
      </c>
    </row>
    <row r="2102" spans="1:38" ht="15">
      <c r="A2102" s="29">
        <v>2101</v>
      </c>
      <c r="B2102" s="23" t="s">
        <v>301</v>
      </c>
      <c r="C2102" s="23" t="s">
        <v>302</v>
      </c>
      <c r="D2102" s="7" t="s">
        <v>55</v>
      </c>
      <c r="E2102" s="10"/>
      <c r="F2102" s="11" t="e">
        <f t="shared" ref="F2102:AL2102" si="2279">F930/E930*100-100</f>
        <v>#DIV/0!</v>
      </c>
      <c r="G2102" s="11" t="e">
        <f t="shared" si="2279"/>
        <v>#DIV/0!</v>
      </c>
      <c r="H2102" s="11" t="e">
        <f t="shared" si="2279"/>
        <v>#DIV/0!</v>
      </c>
      <c r="I2102" s="11">
        <f t="shared" si="2279"/>
        <v>96.271217883313227</v>
      </c>
      <c r="J2102" s="11">
        <f t="shared" si="2279"/>
        <v>43.830340264650289</v>
      </c>
      <c r="K2102" s="11">
        <f t="shared" si="2279"/>
        <v>306.39077362861224</v>
      </c>
      <c r="L2102" s="11">
        <f t="shared" si="2279"/>
        <v>0.94111559389730814</v>
      </c>
      <c r="M2102" s="11">
        <f t="shared" si="2279"/>
        <v>-21.726993840460722</v>
      </c>
      <c r="N2102" s="11">
        <f t="shared" si="2279"/>
        <v>-24.311436070874876</v>
      </c>
      <c r="O2102" s="11">
        <f t="shared" si="2279"/>
        <v>86.378508463576878</v>
      </c>
      <c r="P2102" s="11">
        <f t="shared" si="2279"/>
        <v>29.529643896034173</v>
      </c>
      <c r="Q2102" s="11">
        <f t="shared" si="2279"/>
        <v>51.712164784484827</v>
      </c>
      <c r="R2102" s="11">
        <f t="shared" si="2279"/>
        <v>12.331578675368576</v>
      </c>
      <c r="S2102" s="11">
        <f t="shared" si="2279"/>
        <v>16.170507124454488</v>
      </c>
      <c r="T2102" s="11">
        <f t="shared" si="2279"/>
        <v>-61.539865039751184</v>
      </c>
      <c r="U2102" s="11">
        <f t="shared" si="2279"/>
        <v>-100</v>
      </c>
      <c r="V2102" s="11" t="e">
        <f t="shared" si="2279"/>
        <v>#DIV/0!</v>
      </c>
      <c r="W2102" s="11" t="e">
        <f t="shared" si="2279"/>
        <v>#DIV/0!</v>
      </c>
      <c r="X2102" s="11" t="e">
        <f t="shared" si="2279"/>
        <v>#DIV/0!</v>
      </c>
      <c r="Y2102" s="11" t="e">
        <f t="shared" si="2279"/>
        <v>#DIV/0!</v>
      </c>
      <c r="Z2102" s="11" t="e">
        <f t="shared" si="2279"/>
        <v>#DIV/0!</v>
      </c>
      <c r="AA2102" s="11" t="e">
        <f t="shared" si="2279"/>
        <v>#DIV/0!</v>
      </c>
      <c r="AB2102" s="11" t="e">
        <f t="shared" si="2279"/>
        <v>#DIV/0!</v>
      </c>
      <c r="AC2102" s="11" t="e">
        <f t="shared" si="2279"/>
        <v>#DIV/0!</v>
      </c>
      <c r="AD2102" s="11" t="e">
        <f t="shared" si="2279"/>
        <v>#DIV/0!</v>
      </c>
      <c r="AE2102" s="11" t="e">
        <f t="shared" si="2279"/>
        <v>#DIV/0!</v>
      </c>
      <c r="AF2102" s="11" t="e">
        <f t="shared" si="2279"/>
        <v>#DIV/0!</v>
      </c>
      <c r="AG2102" s="11" t="e">
        <f t="shared" si="2279"/>
        <v>#DIV/0!</v>
      </c>
      <c r="AH2102" s="11" t="e">
        <f t="shared" si="2279"/>
        <v>#DIV/0!</v>
      </c>
      <c r="AI2102" s="11" t="e">
        <f t="shared" si="2279"/>
        <v>#DIV/0!</v>
      </c>
      <c r="AJ2102" s="11" t="e">
        <f t="shared" si="2279"/>
        <v>#DIV/0!</v>
      </c>
      <c r="AK2102" s="11" t="e">
        <f t="shared" si="2279"/>
        <v>#DIV/0!</v>
      </c>
      <c r="AL2102" s="11" t="e">
        <f t="shared" si="2279"/>
        <v>#DIV/0!</v>
      </c>
    </row>
    <row r="2103" spans="1:38" ht="15">
      <c r="A2103" s="29">
        <v>2102</v>
      </c>
      <c r="B2103" s="23" t="s">
        <v>301</v>
      </c>
      <c r="C2103" s="23" t="s">
        <v>302</v>
      </c>
      <c r="D2103" s="7" t="s">
        <v>56</v>
      </c>
      <c r="E2103" s="10"/>
      <c r="F2103" s="11">
        <f t="shared" ref="F2103:AL2103" si="2280">F931/E931*100-100</f>
        <v>-64.320121439737491</v>
      </c>
      <c r="G2103" s="11">
        <f t="shared" si="2280"/>
        <v>-64.23808526923132</v>
      </c>
      <c r="H2103" s="11">
        <f t="shared" si="2280"/>
        <v>-100</v>
      </c>
      <c r="I2103" s="11" t="e">
        <f t="shared" si="2280"/>
        <v>#DIV/0!</v>
      </c>
      <c r="J2103" s="11" t="e">
        <f t="shared" si="2280"/>
        <v>#DIV/0!</v>
      </c>
      <c r="K2103" s="11" t="e">
        <f t="shared" si="2280"/>
        <v>#DIV/0!</v>
      </c>
      <c r="L2103" s="11" t="e">
        <f t="shared" si="2280"/>
        <v>#DIV/0!</v>
      </c>
      <c r="M2103" s="11" t="e">
        <f t="shared" si="2280"/>
        <v>#DIV/0!</v>
      </c>
      <c r="N2103" s="11" t="e">
        <f t="shared" si="2280"/>
        <v>#DIV/0!</v>
      </c>
      <c r="O2103" s="11" t="e">
        <f t="shared" si="2280"/>
        <v>#DIV/0!</v>
      </c>
      <c r="P2103" s="11" t="e">
        <f t="shared" si="2280"/>
        <v>#DIV/0!</v>
      </c>
      <c r="Q2103" s="11" t="e">
        <f t="shared" si="2280"/>
        <v>#DIV/0!</v>
      </c>
      <c r="R2103" s="11" t="e">
        <f t="shared" si="2280"/>
        <v>#DIV/0!</v>
      </c>
      <c r="S2103" s="11" t="e">
        <f t="shared" si="2280"/>
        <v>#DIV/0!</v>
      </c>
      <c r="T2103" s="11" t="e">
        <f t="shared" si="2280"/>
        <v>#DIV/0!</v>
      </c>
      <c r="U2103" s="11" t="e">
        <f t="shared" si="2280"/>
        <v>#DIV/0!</v>
      </c>
      <c r="V2103" s="11" t="e">
        <f t="shared" si="2280"/>
        <v>#DIV/0!</v>
      </c>
      <c r="W2103" s="11" t="e">
        <f t="shared" si="2280"/>
        <v>#DIV/0!</v>
      </c>
      <c r="X2103" s="11" t="e">
        <f t="shared" si="2280"/>
        <v>#DIV/0!</v>
      </c>
      <c r="Y2103" s="11" t="e">
        <f t="shared" si="2280"/>
        <v>#DIV/0!</v>
      </c>
      <c r="Z2103" s="11" t="e">
        <f t="shared" si="2280"/>
        <v>#DIV/0!</v>
      </c>
      <c r="AA2103" s="11" t="e">
        <f t="shared" si="2280"/>
        <v>#DIV/0!</v>
      </c>
      <c r="AB2103" s="11" t="e">
        <f t="shared" si="2280"/>
        <v>#DIV/0!</v>
      </c>
      <c r="AC2103" s="11" t="e">
        <f t="shared" si="2280"/>
        <v>#DIV/0!</v>
      </c>
      <c r="AD2103" s="11" t="e">
        <f t="shared" si="2280"/>
        <v>#DIV/0!</v>
      </c>
      <c r="AE2103" s="11" t="e">
        <f t="shared" si="2280"/>
        <v>#DIV/0!</v>
      </c>
      <c r="AF2103" s="11" t="e">
        <f t="shared" si="2280"/>
        <v>#DIV/0!</v>
      </c>
      <c r="AG2103" s="11" t="e">
        <f t="shared" si="2280"/>
        <v>#DIV/0!</v>
      </c>
      <c r="AH2103" s="11" t="e">
        <f t="shared" si="2280"/>
        <v>#DIV/0!</v>
      </c>
      <c r="AI2103" s="11" t="e">
        <f t="shared" si="2280"/>
        <v>#DIV/0!</v>
      </c>
      <c r="AJ2103" s="11" t="e">
        <f t="shared" si="2280"/>
        <v>#DIV/0!</v>
      </c>
      <c r="AK2103" s="11" t="e">
        <f t="shared" si="2280"/>
        <v>#DIV/0!</v>
      </c>
      <c r="AL2103" s="11" t="e">
        <f t="shared" si="2280"/>
        <v>#DIV/0!</v>
      </c>
    </row>
    <row r="2104" spans="1:38" ht="15">
      <c r="A2104" s="29">
        <v>2103</v>
      </c>
      <c r="B2104" s="23" t="s">
        <v>301</v>
      </c>
      <c r="C2104" s="23" t="s">
        <v>302</v>
      </c>
      <c r="D2104" s="7" t="s">
        <v>57</v>
      </c>
      <c r="E2104" s="10"/>
      <c r="F2104" s="11" t="e">
        <f t="shared" ref="F2104:AL2104" si="2281">F932/E932*100-100</f>
        <v>#DIV/0!</v>
      </c>
      <c r="G2104" s="11" t="e">
        <f t="shared" si="2281"/>
        <v>#DIV/0!</v>
      </c>
      <c r="H2104" s="11" t="e">
        <f t="shared" si="2281"/>
        <v>#DIV/0!</v>
      </c>
      <c r="I2104" s="11" t="e">
        <f t="shared" si="2281"/>
        <v>#DIV/0!</v>
      </c>
      <c r="J2104" s="11" t="e">
        <f t="shared" si="2281"/>
        <v>#DIV/0!</v>
      </c>
      <c r="K2104" s="11">
        <f t="shared" si="2281"/>
        <v>-51.479289940828401</v>
      </c>
      <c r="L2104" s="11">
        <f t="shared" si="2281"/>
        <v>-100</v>
      </c>
      <c r="M2104" s="11" t="e">
        <f t="shared" si="2281"/>
        <v>#DIV/0!</v>
      </c>
      <c r="N2104" s="11" t="e">
        <f t="shared" si="2281"/>
        <v>#DIV/0!</v>
      </c>
      <c r="O2104" s="11" t="e">
        <f t="shared" si="2281"/>
        <v>#DIV/0!</v>
      </c>
      <c r="P2104" s="11" t="e">
        <f t="shared" si="2281"/>
        <v>#DIV/0!</v>
      </c>
      <c r="Q2104" s="11" t="e">
        <f t="shared" si="2281"/>
        <v>#DIV/0!</v>
      </c>
      <c r="R2104" s="11" t="e">
        <f t="shared" si="2281"/>
        <v>#DIV/0!</v>
      </c>
      <c r="S2104" s="11" t="e">
        <f t="shared" si="2281"/>
        <v>#DIV/0!</v>
      </c>
      <c r="T2104" s="11" t="e">
        <f t="shared" si="2281"/>
        <v>#DIV/0!</v>
      </c>
      <c r="U2104" s="11" t="e">
        <f t="shared" si="2281"/>
        <v>#DIV/0!</v>
      </c>
      <c r="V2104" s="11" t="e">
        <f t="shared" si="2281"/>
        <v>#DIV/0!</v>
      </c>
      <c r="W2104" s="11" t="e">
        <f t="shared" si="2281"/>
        <v>#DIV/0!</v>
      </c>
      <c r="X2104" s="11" t="e">
        <f t="shared" si="2281"/>
        <v>#DIV/0!</v>
      </c>
      <c r="Y2104" s="11" t="e">
        <f t="shared" si="2281"/>
        <v>#DIV/0!</v>
      </c>
      <c r="Z2104" s="11" t="e">
        <f t="shared" si="2281"/>
        <v>#DIV/0!</v>
      </c>
      <c r="AA2104" s="11" t="e">
        <f t="shared" si="2281"/>
        <v>#DIV/0!</v>
      </c>
      <c r="AB2104" s="11" t="e">
        <f t="shared" si="2281"/>
        <v>#DIV/0!</v>
      </c>
      <c r="AC2104" s="11" t="e">
        <f t="shared" si="2281"/>
        <v>#DIV/0!</v>
      </c>
      <c r="AD2104" s="11" t="e">
        <f t="shared" si="2281"/>
        <v>#DIV/0!</v>
      </c>
      <c r="AE2104" s="11" t="e">
        <f t="shared" si="2281"/>
        <v>#DIV/0!</v>
      </c>
      <c r="AF2104" s="11" t="e">
        <f t="shared" si="2281"/>
        <v>#DIV/0!</v>
      </c>
      <c r="AG2104" s="11" t="e">
        <f t="shared" si="2281"/>
        <v>#DIV/0!</v>
      </c>
      <c r="AH2104" s="11" t="e">
        <f t="shared" si="2281"/>
        <v>#DIV/0!</v>
      </c>
      <c r="AI2104" s="11" t="e">
        <f t="shared" si="2281"/>
        <v>#DIV/0!</v>
      </c>
      <c r="AJ2104" s="11" t="e">
        <f t="shared" si="2281"/>
        <v>#DIV/0!</v>
      </c>
      <c r="AK2104" s="11" t="e">
        <f t="shared" si="2281"/>
        <v>#DIV/0!</v>
      </c>
      <c r="AL2104" s="11" t="e">
        <f t="shared" si="2281"/>
        <v>#DIV/0!</v>
      </c>
    </row>
    <row r="2105" spans="1:38" ht="15">
      <c r="A2105" s="29">
        <v>2104</v>
      </c>
      <c r="B2105" s="23" t="s">
        <v>301</v>
      </c>
      <c r="C2105" s="23" t="s">
        <v>302</v>
      </c>
      <c r="D2105" s="7" t="s">
        <v>58</v>
      </c>
      <c r="E2105" s="10"/>
      <c r="F2105" s="11">
        <f t="shared" ref="F2105:AL2105" si="2282">F933/E933*100-100</f>
        <v>-106.43079159297744</v>
      </c>
      <c r="G2105" s="11">
        <f t="shared" si="2282"/>
        <v>-824.80561825934285</v>
      </c>
      <c r="H2105" s="11">
        <f t="shared" si="2282"/>
        <v>-100</v>
      </c>
      <c r="I2105" s="11" t="e">
        <f t="shared" si="2282"/>
        <v>#DIV/0!</v>
      </c>
      <c r="J2105" s="11" t="e">
        <f t="shared" si="2282"/>
        <v>#DIV/0!</v>
      </c>
      <c r="K2105" s="11" t="e">
        <f t="shared" si="2282"/>
        <v>#DIV/0!</v>
      </c>
      <c r="L2105" s="11" t="e">
        <f t="shared" si="2282"/>
        <v>#DIV/0!</v>
      </c>
      <c r="M2105" s="11" t="e">
        <f t="shared" si="2282"/>
        <v>#DIV/0!</v>
      </c>
      <c r="N2105" s="11" t="e">
        <f t="shared" si="2282"/>
        <v>#DIV/0!</v>
      </c>
      <c r="O2105" s="11" t="e">
        <f t="shared" si="2282"/>
        <v>#DIV/0!</v>
      </c>
      <c r="P2105" s="11" t="e">
        <f t="shared" si="2282"/>
        <v>#DIV/0!</v>
      </c>
      <c r="Q2105" s="11" t="e">
        <f t="shared" si="2282"/>
        <v>#DIV/0!</v>
      </c>
      <c r="R2105" s="11" t="e">
        <f t="shared" si="2282"/>
        <v>#DIV/0!</v>
      </c>
      <c r="S2105" s="11" t="e">
        <f t="shared" si="2282"/>
        <v>#DIV/0!</v>
      </c>
      <c r="T2105" s="11" t="e">
        <f t="shared" si="2282"/>
        <v>#DIV/0!</v>
      </c>
      <c r="U2105" s="11" t="e">
        <f t="shared" si="2282"/>
        <v>#DIV/0!</v>
      </c>
      <c r="V2105" s="11" t="e">
        <f t="shared" si="2282"/>
        <v>#DIV/0!</v>
      </c>
      <c r="W2105" s="11" t="e">
        <f t="shared" si="2282"/>
        <v>#DIV/0!</v>
      </c>
      <c r="X2105" s="11" t="e">
        <f t="shared" si="2282"/>
        <v>#DIV/0!</v>
      </c>
      <c r="Y2105" s="11" t="e">
        <f t="shared" si="2282"/>
        <v>#DIV/0!</v>
      </c>
      <c r="Z2105" s="11" t="e">
        <f t="shared" si="2282"/>
        <v>#DIV/0!</v>
      </c>
      <c r="AA2105" s="11" t="e">
        <f t="shared" si="2282"/>
        <v>#DIV/0!</v>
      </c>
      <c r="AB2105" s="11" t="e">
        <f t="shared" si="2282"/>
        <v>#DIV/0!</v>
      </c>
      <c r="AC2105" s="11" t="e">
        <f t="shared" si="2282"/>
        <v>#DIV/0!</v>
      </c>
      <c r="AD2105" s="11" t="e">
        <f t="shared" si="2282"/>
        <v>#DIV/0!</v>
      </c>
      <c r="AE2105" s="11" t="e">
        <f t="shared" si="2282"/>
        <v>#DIV/0!</v>
      </c>
      <c r="AF2105" s="11" t="e">
        <f t="shared" si="2282"/>
        <v>#DIV/0!</v>
      </c>
      <c r="AG2105" s="11" t="e">
        <f t="shared" si="2282"/>
        <v>#DIV/0!</v>
      </c>
      <c r="AH2105" s="11" t="e">
        <f t="shared" si="2282"/>
        <v>#DIV/0!</v>
      </c>
      <c r="AI2105" s="11" t="e">
        <f t="shared" si="2282"/>
        <v>#DIV/0!</v>
      </c>
      <c r="AJ2105" s="11" t="e">
        <f t="shared" si="2282"/>
        <v>#DIV/0!</v>
      </c>
      <c r="AK2105" s="11" t="e">
        <f t="shared" si="2282"/>
        <v>#DIV/0!</v>
      </c>
      <c r="AL2105" s="11" t="e">
        <f t="shared" si="2282"/>
        <v>#DIV/0!</v>
      </c>
    </row>
    <row r="2106" spans="1:38" ht="15">
      <c r="A2106" s="29">
        <v>2105</v>
      </c>
      <c r="B2106" s="23" t="s">
        <v>301</v>
      </c>
      <c r="C2106" s="23" t="s">
        <v>302</v>
      </c>
      <c r="D2106" s="7" t="s">
        <v>59</v>
      </c>
      <c r="E2106" s="10"/>
      <c r="F2106" s="11">
        <f t="shared" ref="F2106:AL2106" si="2283">F934/E934*100-100</f>
        <v>-35.660744281818012</v>
      </c>
      <c r="G2106" s="11">
        <f t="shared" si="2283"/>
        <v>-136.7239674474171</v>
      </c>
      <c r="H2106" s="11">
        <f t="shared" si="2283"/>
        <v>-864.59021684659353</v>
      </c>
      <c r="I2106" s="11">
        <f t="shared" si="2283"/>
        <v>-153.28341711333906</v>
      </c>
      <c r="J2106" s="11">
        <f t="shared" si="2283"/>
        <v>-219.02348408402898</v>
      </c>
      <c r="K2106" s="11">
        <f t="shared" si="2283"/>
        <v>165.23106943731619</v>
      </c>
      <c r="L2106" s="11">
        <f t="shared" si="2283"/>
        <v>29.800584476695235</v>
      </c>
      <c r="M2106" s="11">
        <f t="shared" si="2283"/>
        <v>-24.752570458652855</v>
      </c>
      <c r="N2106" s="11">
        <f t="shared" si="2283"/>
        <v>-85.559182078261216</v>
      </c>
      <c r="O2106" s="11">
        <f t="shared" si="2283"/>
        <v>901.6051093796824</v>
      </c>
      <c r="P2106" s="11">
        <f t="shared" si="2283"/>
        <v>-129.23512978306846</v>
      </c>
      <c r="Q2106" s="11">
        <f t="shared" si="2283"/>
        <v>-191.92159534100557</v>
      </c>
      <c r="R2106" s="11">
        <f t="shared" si="2283"/>
        <v>178.48990434042912</v>
      </c>
      <c r="S2106" s="11">
        <f t="shared" si="2283"/>
        <v>137.72623183680199</v>
      </c>
      <c r="T2106" s="11">
        <f t="shared" si="2283"/>
        <v>15.677272684275749</v>
      </c>
      <c r="U2106" s="11">
        <f t="shared" si="2283"/>
        <v>17.091321014609278</v>
      </c>
      <c r="V2106" s="11">
        <f t="shared" si="2283"/>
        <v>1.4947719935834982</v>
      </c>
      <c r="W2106" s="11">
        <f t="shared" si="2283"/>
        <v>3.0994750267876725</v>
      </c>
      <c r="X2106" s="11">
        <f t="shared" si="2283"/>
        <v>-39.072295810548184</v>
      </c>
      <c r="Y2106" s="11">
        <f t="shared" si="2283"/>
        <v>89.739900178580712</v>
      </c>
      <c r="Z2106" s="11">
        <f t="shared" si="2283"/>
        <v>33.549346084339902</v>
      </c>
      <c r="AA2106" s="11">
        <f t="shared" si="2283"/>
        <v>-3.5896300989193435</v>
      </c>
      <c r="AB2106" s="11">
        <f t="shared" si="2283"/>
        <v>13.011067453312464</v>
      </c>
      <c r="AC2106" s="11">
        <f t="shared" si="2283"/>
        <v>-35.450477362807305</v>
      </c>
      <c r="AD2106" s="11">
        <f t="shared" si="2283"/>
        <v>32.356781293308956</v>
      </c>
      <c r="AE2106" s="11">
        <f t="shared" si="2283"/>
        <v>-17.565086081623036</v>
      </c>
      <c r="AF2106" s="11">
        <f t="shared" si="2283"/>
        <v>-18.689738304135446</v>
      </c>
      <c r="AG2106" s="11">
        <f t="shared" si="2283"/>
        <v>-46.553224624404542</v>
      </c>
      <c r="AH2106" s="11">
        <f t="shared" si="2283"/>
        <v>33.833890928784427</v>
      </c>
      <c r="AI2106" s="11">
        <f t="shared" si="2283"/>
        <v>67.306229577004359</v>
      </c>
      <c r="AJ2106" s="11">
        <f t="shared" si="2283"/>
        <v>-55.891541695057427</v>
      </c>
      <c r="AK2106" s="11">
        <f t="shared" si="2283"/>
        <v>-17.751688337446552</v>
      </c>
      <c r="AL2106" s="11">
        <f t="shared" si="2283"/>
        <v>181.70385514225831</v>
      </c>
    </row>
    <row r="2107" spans="1:38" ht="15">
      <c r="A2107" s="29">
        <v>2106</v>
      </c>
      <c r="B2107" s="23" t="s">
        <v>301</v>
      </c>
      <c r="C2107" s="23" t="s">
        <v>302</v>
      </c>
      <c r="D2107" s="7" t="s">
        <v>60</v>
      </c>
      <c r="E2107" s="10"/>
      <c r="F2107" s="11" t="e">
        <f t="shared" ref="F2107:AL2107" si="2284">F935/E935*100-100</f>
        <v>#DIV/0!</v>
      </c>
      <c r="G2107" s="11" t="e">
        <f t="shared" si="2284"/>
        <v>#DIV/0!</v>
      </c>
      <c r="H2107" s="11">
        <f t="shared" si="2284"/>
        <v>76.585760567394999</v>
      </c>
      <c r="I2107" s="11">
        <f t="shared" si="2284"/>
        <v>12.281517841335528</v>
      </c>
      <c r="J2107" s="11">
        <f t="shared" si="2284"/>
        <v>-6.5312293242148627</v>
      </c>
      <c r="K2107" s="11">
        <f t="shared" si="2284"/>
        <v>2.7993424208043791</v>
      </c>
      <c r="L2107" s="11">
        <f t="shared" si="2284"/>
        <v>26.609799732289943</v>
      </c>
      <c r="M2107" s="11">
        <f t="shared" si="2284"/>
        <v>7.4732580568919218</v>
      </c>
      <c r="N2107" s="11">
        <f t="shared" si="2284"/>
        <v>-47.655058419585281</v>
      </c>
      <c r="O2107" s="11">
        <f t="shared" si="2284"/>
        <v>26.634321312245618</v>
      </c>
      <c r="P2107" s="11">
        <f t="shared" si="2284"/>
        <v>109.21200489442384</v>
      </c>
      <c r="Q2107" s="11">
        <f t="shared" si="2284"/>
        <v>29.947941977386392</v>
      </c>
      <c r="R2107" s="11">
        <f t="shared" si="2284"/>
        <v>21.202896230648705</v>
      </c>
      <c r="S2107" s="11">
        <f t="shared" si="2284"/>
        <v>8.5467369651827596</v>
      </c>
      <c r="T2107" s="11">
        <f t="shared" si="2284"/>
        <v>29.347128461353179</v>
      </c>
      <c r="U2107" s="11">
        <f t="shared" si="2284"/>
        <v>40.832360475176301</v>
      </c>
      <c r="V2107" s="11">
        <f t="shared" si="2284"/>
        <v>9.9777869883328236</v>
      </c>
      <c r="W2107" s="11">
        <f t="shared" si="2284"/>
        <v>19.479678310022393</v>
      </c>
      <c r="X2107" s="11">
        <f t="shared" si="2284"/>
        <v>-51.813082024851667</v>
      </c>
      <c r="Y2107" s="11">
        <f t="shared" si="2284"/>
        <v>20.658836937620137</v>
      </c>
      <c r="Z2107" s="11">
        <f t="shared" si="2284"/>
        <v>23.864384380897903</v>
      </c>
      <c r="AA2107" s="11">
        <f t="shared" si="2284"/>
        <v>25.176866818237187</v>
      </c>
      <c r="AB2107" s="11">
        <f t="shared" si="2284"/>
        <v>-12.072655671327723</v>
      </c>
      <c r="AC2107" s="11">
        <f t="shared" si="2284"/>
        <v>-48.722902231849154</v>
      </c>
      <c r="AD2107" s="11">
        <f t="shared" si="2284"/>
        <v>-28.345575609080981</v>
      </c>
      <c r="AE2107" s="11">
        <f t="shared" si="2284"/>
        <v>29.665948684418538</v>
      </c>
      <c r="AF2107" s="11">
        <f t="shared" si="2284"/>
        <v>18.758368508423544</v>
      </c>
      <c r="AG2107" s="11">
        <f t="shared" si="2284"/>
        <v>-12.930006461913962</v>
      </c>
      <c r="AH2107" s="11">
        <f t="shared" si="2284"/>
        <v>5.0093369187101331</v>
      </c>
      <c r="AI2107" s="11">
        <f t="shared" si="2284"/>
        <v>5.5242207351096368</v>
      </c>
      <c r="AJ2107" s="11">
        <f t="shared" si="2284"/>
        <v>9.9568827504519959</v>
      </c>
      <c r="AK2107" s="11">
        <f t="shared" si="2284"/>
        <v>-27.487937280426536</v>
      </c>
      <c r="AL2107" s="11">
        <f t="shared" si="2284"/>
        <v>146.8393369365017</v>
      </c>
    </row>
    <row r="2108" spans="1:38" ht="15">
      <c r="A2108" s="29">
        <v>2107</v>
      </c>
      <c r="B2108" s="23" t="s">
        <v>301</v>
      </c>
      <c r="C2108" s="23" t="s">
        <v>302</v>
      </c>
      <c r="D2108" s="7" t="s">
        <v>61</v>
      </c>
      <c r="E2108" s="10"/>
      <c r="F2108" s="11">
        <f t="shared" ref="F2108:AL2108" si="2285">F936/E936*100-100</f>
        <v>-19.21052631578948</v>
      </c>
      <c r="G2108" s="11">
        <f t="shared" si="2285"/>
        <v>201.14006514657979</v>
      </c>
      <c r="H2108" s="11">
        <f t="shared" si="2285"/>
        <v>-41.968631692806923</v>
      </c>
      <c r="I2108" s="11">
        <f t="shared" si="2285"/>
        <v>74.37092264678472</v>
      </c>
      <c r="J2108" s="11">
        <f t="shared" si="2285"/>
        <v>1.0689470871191986</v>
      </c>
      <c r="K2108" s="11">
        <f t="shared" si="2285"/>
        <v>-44.209413008989948</v>
      </c>
      <c r="L2108" s="11">
        <f t="shared" si="2285"/>
        <v>18.767772511848335</v>
      </c>
      <c r="M2108" s="11">
        <f t="shared" si="2285"/>
        <v>19.632881085395042</v>
      </c>
      <c r="N2108" s="11">
        <f t="shared" si="2285"/>
        <v>-120.54703135423615</v>
      </c>
      <c r="O2108" s="11">
        <f t="shared" si="2285"/>
        <v>-630.84415584415581</v>
      </c>
      <c r="P2108" s="11">
        <f t="shared" si="2285"/>
        <v>-3.1804281345565784</v>
      </c>
      <c r="Q2108" s="11">
        <f t="shared" si="2285"/>
        <v>336.63929248262787</v>
      </c>
      <c r="R2108" s="11">
        <f t="shared" si="2285"/>
        <v>-42.115162037037038</v>
      </c>
      <c r="S2108" s="11">
        <f t="shared" si="2285"/>
        <v>-63.409147713071732</v>
      </c>
      <c r="T2108" s="11">
        <f t="shared" si="2285"/>
        <v>89.139344262295083</v>
      </c>
      <c r="U2108" s="11">
        <f t="shared" si="2285"/>
        <v>60.888407367280593</v>
      </c>
      <c r="V2108" s="11">
        <f t="shared" si="2285"/>
        <v>-29.809203142536475</v>
      </c>
      <c r="W2108" s="11">
        <f t="shared" si="2285"/>
        <v>-19.891269587464024</v>
      </c>
      <c r="X2108" s="11">
        <f t="shared" si="2285"/>
        <v>-87.465069860279442</v>
      </c>
      <c r="Y2108" s="11">
        <f t="shared" si="2285"/>
        <v>-674.20382165605099</v>
      </c>
      <c r="Z2108" s="11">
        <f t="shared" si="2285"/>
        <v>-72.545757071547428</v>
      </c>
      <c r="AA2108" s="11">
        <f t="shared" si="2285"/>
        <v>477.97979797979804</v>
      </c>
      <c r="AB2108" s="11">
        <f t="shared" si="2285"/>
        <v>-20.167773505767215</v>
      </c>
      <c r="AC2108" s="11">
        <f t="shared" si="2285"/>
        <v>-25.437828371278457</v>
      </c>
      <c r="AD2108" s="11">
        <f t="shared" si="2285"/>
        <v>-127.89195537287139</v>
      </c>
      <c r="AE2108" s="11">
        <f t="shared" si="2285"/>
        <v>167.15789473684208</v>
      </c>
      <c r="AF2108" s="11">
        <f t="shared" si="2285"/>
        <v>30.338849487785666</v>
      </c>
      <c r="AG2108" s="11">
        <f t="shared" si="2285"/>
        <v>-31.559854897218869</v>
      </c>
      <c r="AH2108" s="11">
        <f t="shared" si="2285"/>
        <v>-15.901060070671377</v>
      </c>
      <c r="AI2108" s="11">
        <f t="shared" si="2285"/>
        <v>-25.840336134453779</v>
      </c>
      <c r="AJ2108" s="11">
        <f t="shared" si="2285"/>
        <v>-27.195467422096314</v>
      </c>
      <c r="AK2108" s="11">
        <f t="shared" si="2285"/>
        <v>-89.88326848249028</v>
      </c>
      <c r="AL2108" s="11">
        <f t="shared" si="2285"/>
        <v>-648.07692307692309</v>
      </c>
    </row>
    <row r="2109" spans="1:38" ht="15">
      <c r="A2109" s="29">
        <v>2108</v>
      </c>
      <c r="B2109" s="23" t="s">
        <v>301</v>
      </c>
      <c r="C2109" s="23" t="s">
        <v>302</v>
      </c>
      <c r="D2109" s="7" t="s">
        <v>62</v>
      </c>
      <c r="E2109" s="10"/>
      <c r="F2109" s="11">
        <f t="shared" ref="F2109:AL2109" si="2286">F937/E937*100-100</f>
        <v>-7.5001356083788835</v>
      </c>
      <c r="G2109" s="11">
        <f t="shared" si="2286"/>
        <v>9.9769295571991137</v>
      </c>
      <c r="H2109" s="11">
        <f t="shared" si="2286"/>
        <v>13.164212568830493</v>
      </c>
      <c r="I2109" s="11">
        <f t="shared" si="2286"/>
        <v>-5.3609763946031705</v>
      </c>
      <c r="J2109" s="11">
        <f t="shared" si="2286"/>
        <v>-0.93127802091579781</v>
      </c>
      <c r="K2109" s="11">
        <f t="shared" si="2286"/>
        <v>24.555448914776861</v>
      </c>
      <c r="L2109" s="11">
        <f t="shared" si="2286"/>
        <v>41.650560152418137</v>
      </c>
      <c r="M2109" s="11">
        <f t="shared" si="2286"/>
        <v>0.73712036737912001</v>
      </c>
      <c r="N2109" s="11">
        <f t="shared" si="2286"/>
        <v>18.858478822340771</v>
      </c>
      <c r="O2109" s="11">
        <f t="shared" si="2286"/>
        <v>-23.870196966303482</v>
      </c>
      <c r="P2109" s="11">
        <f t="shared" si="2286"/>
        <v>-10.655971976741796</v>
      </c>
      <c r="Q2109" s="11">
        <f t="shared" si="2286"/>
        <v>-4.7311090466892125</v>
      </c>
      <c r="R2109" s="11">
        <f t="shared" si="2286"/>
        <v>-19.369419787765025</v>
      </c>
      <c r="S2109" s="11">
        <f t="shared" si="2286"/>
        <v>-0.74161518412113026</v>
      </c>
      <c r="T2109" s="11">
        <f t="shared" si="2286"/>
        <v>12.603310177234221</v>
      </c>
      <c r="U2109" s="11">
        <f t="shared" si="2286"/>
        <v>4.7725836516181914</v>
      </c>
      <c r="V2109" s="11">
        <f t="shared" si="2286"/>
        <v>23.172421379860381</v>
      </c>
      <c r="W2109" s="11">
        <f t="shared" si="2286"/>
        <v>19.039355104460597</v>
      </c>
      <c r="X2109" s="11">
        <f t="shared" si="2286"/>
        <v>19.980389379477799</v>
      </c>
      <c r="Y2109" s="11">
        <f t="shared" si="2286"/>
        <v>11.139514549184952</v>
      </c>
      <c r="Z2109" s="11">
        <f t="shared" si="2286"/>
        <v>-66.552357374501497</v>
      </c>
      <c r="AA2109" s="11">
        <f t="shared" si="2286"/>
        <v>78.368301681032989</v>
      </c>
      <c r="AB2109" s="11">
        <f t="shared" si="2286"/>
        <v>-27.452529908901326</v>
      </c>
      <c r="AC2109" s="11">
        <f t="shared" si="2286"/>
        <v>49.828929658879133</v>
      </c>
      <c r="AD2109" s="11">
        <f t="shared" si="2286"/>
        <v>18.452112930997089</v>
      </c>
      <c r="AE2109" s="11">
        <f t="shared" si="2286"/>
        <v>106.54706991106019</v>
      </c>
      <c r="AF2109" s="11">
        <f t="shared" si="2286"/>
        <v>-8.5078445597407324</v>
      </c>
      <c r="AG2109" s="11">
        <f t="shared" si="2286"/>
        <v>-33.744956898481703</v>
      </c>
      <c r="AH2109" s="11">
        <f t="shared" si="2286"/>
        <v>8.0618675661281713</v>
      </c>
      <c r="AI2109" s="11">
        <f t="shared" si="2286"/>
        <v>38.62567602633726</v>
      </c>
      <c r="AJ2109" s="11">
        <f t="shared" si="2286"/>
        <v>5.2275065582866063</v>
      </c>
      <c r="AK2109" s="11">
        <f t="shared" si="2286"/>
        <v>-7.8311406595937996</v>
      </c>
      <c r="AL2109" s="11">
        <f t="shared" si="2286"/>
        <v>33.849811492877137</v>
      </c>
    </row>
    <row r="2110" spans="1:38" ht="15">
      <c r="A2110" s="29">
        <v>2109</v>
      </c>
      <c r="B2110" s="23" t="s">
        <v>301</v>
      </c>
      <c r="C2110" s="23" t="s">
        <v>302</v>
      </c>
      <c r="D2110" s="7" t="s">
        <v>63</v>
      </c>
      <c r="E2110" s="10"/>
      <c r="F2110" s="11">
        <f t="shared" ref="F2110:AL2110" si="2287">F938/E938*100-100</f>
        <v>819.00346668134057</v>
      </c>
      <c r="G2110" s="11">
        <f t="shared" si="2287"/>
        <v>146.08392885477261</v>
      </c>
      <c r="H2110" s="11">
        <f t="shared" si="2287"/>
        <v>6.0712530353832079</v>
      </c>
      <c r="I2110" s="11">
        <f t="shared" si="2287"/>
        <v>-45.059274483986258</v>
      </c>
      <c r="J2110" s="11">
        <f t="shared" si="2287"/>
        <v>-35.794912476644782</v>
      </c>
      <c r="K2110" s="11">
        <f t="shared" si="2287"/>
        <v>50.687038289459991</v>
      </c>
      <c r="L2110" s="11">
        <f t="shared" si="2287"/>
        <v>-20.362030981289962</v>
      </c>
      <c r="M2110" s="11">
        <f t="shared" si="2287"/>
        <v>-69.976833976833973</v>
      </c>
      <c r="N2110" s="11">
        <f t="shared" si="2287"/>
        <v>-34.468630423796114</v>
      </c>
      <c r="O2110" s="11">
        <f t="shared" si="2287"/>
        <v>1465.4653372627868</v>
      </c>
      <c r="P2110" s="11">
        <f t="shared" si="2287"/>
        <v>-86.975641897449478</v>
      </c>
      <c r="Q2110" s="11">
        <f t="shared" si="2287"/>
        <v>-97.066610831183212</v>
      </c>
      <c r="R2110" s="11">
        <f t="shared" si="2287"/>
        <v>4320.4466958323746</v>
      </c>
      <c r="S2110" s="11">
        <f t="shared" si="2287"/>
        <v>-178.87540368788416</v>
      </c>
      <c r="T2110" s="11">
        <f t="shared" si="2287"/>
        <v>-453.71239887733196</v>
      </c>
      <c r="U2110" s="11">
        <f t="shared" si="2287"/>
        <v>-87.585160070125781</v>
      </c>
      <c r="V2110" s="11">
        <f t="shared" si="2287"/>
        <v>-415.66433566433562</v>
      </c>
      <c r="W2110" s="11">
        <f t="shared" si="2287"/>
        <v>-217.09853692931429</v>
      </c>
      <c r="X2110" s="11">
        <f t="shared" si="2287"/>
        <v>-475.85713065165123</v>
      </c>
      <c r="Y2110" s="11">
        <f t="shared" si="2287"/>
        <v>-21.089537714475597</v>
      </c>
      <c r="Z2110" s="11">
        <f t="shared" si="2287"/>
        <v>-159.44391784283249</v>
      </c>
      <c r="AA2110" s="11">
        <f t="shared" si="2287"/>
        <v>-90.229195416091684</v>
      </c>
      <c r="AB2110" s="11">
        <f t="shared" si="2287"/>
        <v>-151.81502562528047</v>
      </c>
      <c r="AC2110" s="11">
        <f t="shared" si="2287"/>
        <v>264.19618031815492</v>
      </c>
      <c r="AD2110" s="11">
        <f t="shared" si="2287"/>
        <v>958.49739052076961</v>
      </c>
      <c r="AE2110" s="11">
        <f t="shared" si="2287"/>
        <v>123.3308897428318</v>
      </c>
      <c r="AF2110" s="11">
        <f t="shared" si="2287"/>
        <v>2.6092467205732959</v>
      </c>
      <c r="AG2110" s="11">
        <f t="shared" si="2287"/>
        <v>-21.680404312459856</v>
      </c>
      <c r="AH2110" s="11">
        <f t="shared" si="2287"/>
        <v>-9.491895467206362</v>
      </c>
      <c r="AI2110" s="11">
        <f t="shared" si="2287"/>
        <v>-25.974988299194152</v>
      </c>
      <c r="AJ2110" s="11">
        <f t="shared" si="2287"/>
        <v>5.4190679686877843</v>
      </c>
      <c r="AK2110" s="11">
        <f t="shared" si="2287"/>
        <v>-127.98597884140756</v>
      </c>
      <c r="AL2110" s="11">
        <f t="shared" si="2287"/>
        <v>-284.46953032302793</v>
      </c>
    </row>
    <row r="2111" spans="1:38" ht="15">
      <c r="A2111" s="29">
        <v>2110</v>
      </c>
      <c r="B2111" s="23" t="s">
        <v>301</v>
      </c>
      <c r="C2111" s="23" t="s">
        <v>302</v>
      </c>
      <c r="D2111" s="7" t="s">
        <v>64</v>
      </c>
      <c r="E2111" s="10"/>
      <c r="F2111" s="11">
        <f t="shared" ref="F2111:AL2111" si="2288">F939/E939*100-100</f>
        <v>-20.394676988478949</v>
      </c>
      <c r="G2111" s="11">
        <f t="shared" si="2288"/>
        <v>-88.872727272727275</v>
      </c>
      <c r="H2111" s="11">
        <f t="shared" si="2288"/>
        <v>409.50513538748828</v>
      </c>
      <c r="I2111" s="11">
        <f t="shared" si="2288"/>
        <v>106.70906025509456</v>
      </c>
      <c r="J2111" s="11">
        <f t="shared" si="2288"/>
        <v>49.069567453035091</v>
      </c>
      <c r="K2111" s="11">
        <f t="shared" si="2288"/>
        <v>-44.220498852187987</v>
      </c>
      <c r="L2111" s="11">
        <f t="shared" si="2288"/>
        <v>-114.02160121973324</v>
      </c>
      <c r="M2111" s="11">
        <f t="shared" si="2288"/>
        <v>-219.45099231997568</v>
      </c>
      <c r="N2111" s="11">
        <f t="shared" si="2288"/>
        <v>346.5338341078363</v>
      </c>
      <c r="O2111" s="11">
        <f t="shared" si="2288"/>
        <v>-2.9794999002081397</v>
      </c>
      <c r="P2111" s="11">
        <f t="shared" si="2288"/>
        <v>-73.151522275772891</v>
      </c>
      <c r="Q2111" s="11">
        <f t="shared" si="2288"/>
        <v>862.94330122591953</v>
      </c>
      <c r="R2111" s="11">
        <f t="shared" si="2288"/>
        <v>-118.98561514984456</v>
      </c>
      <c r="S2111" s="11">
        <f t="shared" si="2288"/>
        <v>124.17302798982189</v>
      </c>
      <c r="T2111" s="11">
        <f t="shared" si="2288"/>
        <v>-24.567002737530885</v>
      </c>
      <c r="U2111" s="11">
        <f t="shared" si="2288"/>
        <v>151.64459708256621</v>
      </c>
      <c r="V2111" s="11">
        <f t="shared" si="2288"/>
        <v>63.30470140486392</v>
      </c>
      <c r="W2111" s="11">
        <f t="shared" si="2288"/>
        <v>-136.43726091601474</v>
      </c>
      <c r="X2111" s="11">
        <f t="shared" si="2288"/>
        <v>-153.79149720987419</v>
      </c>
      <c r="Y2111" s="11">
        <f t="shared" si="2288"/>
        <v>-26.435745840567932</v>
      </c>
      <c r="Z2111" s="11">
        <f t="shared" si="2288"/>
        <v>-1909.2079710794419</v>
      </c>
      <c r="AA2111" s="11">
        <f t="shared" si="2288"/>
        <v>-122.16196578373737</v>
      </c>
      <c r="AB2111" s="11">
        <f t="shared" si="2288"/>
        <v>-238.44222228845638</v>
      </c>
      <c r="AC2111" s="11">
        <f t="shared" si="2288"/>
        <v>-230.51589117037594</v>
      </c>
      <c r="AD2111" s="11">
        <f t="shared" si="2288"/>
        <v>6.0261781831977999</v>
      </c>
      <c r="AE2111" s="11">
        <f t="shared" si="2288"/>
        <v>-57.253262285836527</v>
      </c>
      <c r="AF2111" s="11">
        <f t="shared" si="2288"/>
        <v>92.576248362207025</v>
      </c>
      <c r="AG2111" s="11">
        <f t="shared" si="2288"/>
        <v>-58.214307650874794</v>
      </c>
      <c r="AH2111" s="11">
        <f t="shared" si="2288"/>
        <v>42.376101041395771</v>
      </c>
      <c r="AI2111" s="11">
        <f t="shared" si="2288"/>
        <v>-5.2296769274754524</v>
      </c>
      <c r="AJ2111" s="11">
        <f t="shared" si="2288"/>
        <v>22.25574243071793</v>
      </c>
      <c r="AK2111" s="11">
        <f t="shared" si="2288"/>
        <v>-13.560309550411603</v>
      </c>
      <c r="AL2111" s="11">
        <f t="shared" si="2288"/>
        <v>-110.48562320587442</v>
      </c>
    </row>
    <row r="2112" spans="1:38" ht="15">
      <c r="A2112" s="29">
        <v>2111</v>
      </c>
      <c r="B2112" s="23" t="s">
        <v>301</v>
      </c>
      <c r="C2112" s="23" t="s">
        <v>302</v>
      </c>
      <c r="D2112" s="7" t="s">
        <v>65</v>
      </c>
      <c r="E2112" s="10"/>
      <c r="F2112" s="11">
        <f t="shared" ref="F2112:AL2112" si="2289">F940/E940*100-100</f>
        <v>125.10330578512398</v>
      </c>
      <c r="G2112" s="11">
        <f t="shared" si="2289"/>
        <v>-32.446076181734739</v>
      </c>
      <c r="H2112" s="11">
        <f t="shared" si="2289"/>
        <v>-0.27173913043478137</v>
      </c>
      <c r="I2112" s="11">
        <f t="shared" si="2289"/>
        <v>-14.10081743869209</v>
      </c>
      <c r="J2112" s="11">
        <f t="shared" si="2289"/>
        <v>58.762886597938149</v>
      </c>
      <c r="K2112" s="11">
        <f t="shared" si="2289"/>
        <v>-80.819180819180815</v>
      </c>
      <c r="L2112" s="11">
        <f t="shared" si="2289"/>
        <v>2238.020833333333</v>
      </c>
      <c r="M2112" s="11">
        <f t="shared" si="2289"/>
        <v>-77.990643795945644</v>
      </c>
      <c r="N2112" s="11">
        <f t="shared" si="2289"/>
        <v>-90.485829959514177</v>
      </c>
      <c r="O2112" s="11">
        <f t="shared" si="2289"/>
        <v>-157.44680851063831</v>
      </c>
      <c r="P2112" s="11">
        <f t="shared" si="2289"/>
        <v>-375.92592592592592</v>
      </c>
      <c r="Q2112" s="11">
        <f t="shared" si="2289"/>
        <v>373.82550335570465</v>
      </c>
      <c r="R2112" s="11">
        <f t="shared" si="2289"/>
        <v>-345.82152974504248</v>
      </c>
      <c r="S2112" s="11">
        <f t="shared" si="2289"/>
        <v>-171.44915010083548</v>
      </c>
      <c r="T2112" s="11">
        <f t="shared" si="2289"/>
        <v>862.54032258064512</v>
      </c>
      <c r="U2112" s="11">
        <f t="shared" si="2289"/>
        <v>164.63072347199528</v>
      </c>
      <c r="V2112" s="11">
        <f t="shared" si="2289"/>
        <v>14.060471742915936</v>
      </c>
      <c r="W2112" s="11">
        <f t="shared" si="2289"/>
        <v>13.864986398712034</v>
      </c>
      <c r="X2112" s="11">
        <f t="shared" si="2289"/>
        <v>-123.84997927890592</v>
      </c>
      <c r="Y2112" s="11">
        <f t="shared" si="2289"/>
        <v>0.87392037614351636</v>
      </c>
      <c r="Z2112" s="11">
        <f t="shared" si="2289"/>
        <v>-56.890262437936975</v>
      </c>
      <c r="AA2112" s="11">
        <f t="shared" si="2289"/>
        <v>-563.72076624750252</v>
      </c>
      <c r="AB2112" s="11">
        <f t="shared" si="2289"/>
        <v>42.265193370165747</v>
      </c>
      <c r="AC2112" s="11">
        <f t="shared" si="2289"/>
        <v>-20.206644695822575</v>
      </c>
      <c r="AD2112" s="11">
        <f t="shared" si="2289"/>
        <v>1.5471512770137537</v>
      </c>
      <c r="AE2112" s="11">
        <f t="shared" si="2289"/>
        <v>57.062767945476537</v>
      </c>
      <c r="AF2112" s="11">
        <f t="shared" si="2289"/>
        <v>16.473964165733477</v>
      </c>
      <c r="AG2112" s="11">
        <f t="shared" si="2289"/>
        <v>-33.473542525447968</v>
      </c>
      <c r="AH2112" s="11">
        <f t="shared" si="2289"/>
        <v>8.2104920875785865</v>
      </c>
      <c r="AI2112" s="11">
        <f t="shared" si="2289"/>
        <v>-101.23704111784444</v>
      </c>
      <c r="AJ2112" s="11">
        <f t="shared" si="2289"/>
        <v>-1521.8623481781376</v>
      </c>
      <c r="AK2112" s="11">
        <f t="shared" si="2289"/>
        <v>3168.3181473044797</v>
      </c>
      <c r="AL2112" s="11">
        <f t="shared" si="2289"/>
        <v>-21.142151880354291</v>
      </c>
    </row>
    <row r="2113" spans="1:38" ht="15">
      <c r="A2113" s="29">
        <v>2112</v>
      </c>
      <c r="B2113" s="23" t="s">
        <v>301</v>
      </c>
      <c r="C2113" s="23" t="s">
        <v>302</v>
      </c>
      <c r="D2113" s="7" t="s">
        <v>66</v>
      </c>
      <c r="E2113" s="10"/>
      <c r="F2113" s="11">
        <f t="shared" ref="F2113:AL2113" si="2290">F941/E941*100-100</f>
        <v>43.061615409173157</v>
      </c>
      <c r="G2113" s="11">
        <f t="shared" si="2290"/>
        <v>83.854650946554102</v>
      </c>
      <c r="H2113" s="11">
        <f t="shared" si="2290"/>
        <v>-10.806546234296931</v>
      </c>
      <c r="I2113" s="11">
        <f t="shared" si="2290"/>
        <v>-64.654918237281976</v>
      </c>
      <c r="J2113" s="11">
        <f t="shared" si="2290"/>
        <v>-375.10266940451748</v>
      </c>
      <c r="K2113" s="11">
        <f t="shared" si="2290"/>
        <v>-21.739130434782609</v>
      </c>
      <c r="L2113" s="11">
        <f t="shared" si="2290"/>
        <v>-12.96793037672866</v>
      </c>
      <c r="M2113" s="11">
        <f t="shared" si="2290"/>
        <v>121.72185884045069</v>
      </c>
      <c r="N2113" s="11">
        <f t="shared" si="2290"/>
        <v>-111.60707390532087</v>
      </c>
      <c r="O2113" s="11">
        <f t="shared" si="2290"/>
        <v>-669.9800399201597</v>
      </c>
      <c r="P2113" s="11">
        <f t="shared" si="2290"/>
        <v>-169.42148760330579</v>
      </c>
      <c r="Q2113" s="11">
        <f t="shared" si="2290"/>
        <v>-29.566854990583806</v>
      </c>
      <c r="R2113" s="11">
        <f t="shared" si="2290"/>
        <v>-98.624904507257455</v>
      </c>
      <c r="S2113" s="11">
        <f t="shared" si="2290"/>
        <v>-2978.8194444444443</v>
      </c>
      <c r="T2113" s="11">
        <f t="shared" si="2290"/>
        <v>-260.86117476782056</v>
      </c>
      <c r="U2113" s="11">
        <f t="shared" si="2290"/>
        <v>-109.02001949463897</v>
      </c>
      <c r="V2113" s="11">
        <f t="shared" si="2290"/>
        <v>-2978.0548628428928</v>
      </c>
      <c r="W2113" s="11">
        <f t="shared" si="2290"/>
        <v>-103.37059180313665</v>
      </c>
      <c r="X2113" s="11">
        <f t="shared" si="2290"/>
        <v>-530.24850042844901</v>
      </c>
      <c r="Y2113" s="11">
        <f t="shared" si="2290"/>
        <v>-523.70045807608039</v>
      </c>
      <c r="Z2113" s="11">
        <f t="shared" si="2290"/>
        <v>487.31315220456895</v>
      </c>
      <c r="AA2113" s="11">
        <f t="shared" si="2290"/>
        <v>-69.051182520308942</v>
      </c>
      <c r="AB2113" s="11">
        <f t="shared" si="2290"/>
        <v>-129.12151852905427</v>
      </c>
      <c r="AC2113" s="11">
        <f t="shared" si="2290"/>
        <v>358.16534943610696</v>
      </c>
      <c r="AD2113" s="11">
        <f t="shared" si="2290"/>
        <v>151.05244795906501</v>
      </c>
      <c r="AE2113" s="11">
        <f t="shared" si="2290"/>
        <v>28.63010314372184</v>
      </c>
      <c r="AF2113" s="11">
        <f t="shared" si="2290"/>
        <v>-6.2750582190958681</v>
      </c>
      <c r="AG2113" s="11">
        <f t="shared" si="2290"/>
        <v>-36.727780374879124</v>
      </c>
      <c r="AH2113" s="11">
        <f t="shared" si="2290"/>
        <v>63.055139468037737</v>
      </c>
      <c r="AI2113" s="11">
        <f t="shared" si="2290"/>
        <v>-49.409391390707924</v>
      </c>
      <c r="AJ2113" s="11">
        <f t="shared" si="2290"/>
        <v>-160.92339026305459</v>
      </c>
      <c r="AK2113" s="11">
        <f t="shared" si="2290"/>
        <v>244.40439029302183</v>
      </c>
      <c r="AL2113" s="11">
        <f t="shared" si="2290"/>
        <v>-106.1737635515221</v>
      </c>
    </row>
    <row r="2114" spans="1:38" ht="15">
      <c r="A2114" s="29">
        <v>2113</v>
      </c>
      <c r="B2114" s="23" t="s">
        <v>301</v>
      </c>
      <c r="C2114" s="23" t="s">
        <v>302</v>
      </c>
      <c r="D2114" s="7" t="s">
        <v>67</v>
      </c>
      <c r="E2114" s="10"/>
      <c r="F2114" s="11">
        <f t="shared" ref="F2114:AL2114" si="2291">F942/E942*100-100</f>
        <v>44.887814053473051</v>
      </c>
      <c r="G2114" s="11">
        <f t="shared" si="2291"/>
        <v>-29.316580118694361</v>
      </c>
      <c r="H2114" s="11">
        <f t="shared" si="2291"/>
        <v>20.137750081994099</v>
      </c>
      <c r="I2114" s="11">
        <f t="shared" si="2291"/>
        <v>2.1512421512421582</v>
      </c>
      <c r="J2114" s="11">
        <f t="shared" si="2291"/>
        <v>3.8911753701427187</v>
      </c>
      <c r="K2114" s="11">
        <f t="shared" si="2291"/>
        <v>53.609096053917796</v>
      </c>
      <c r="L2114" s="11">
        <f t="shared" si="2291"/>
        <v>-6.2966808453629</v>
      </c>
      <c r="M2114" s="11">
        <f t="shared" si="2291"/>
        <v>20.227329592165006</v>
      </c>
      <c r="N2114" s="11">
        <f t="shared" si="2291"/>
        <v>29.614103936258772</v>
      </c>
      <c r="O2114" s="11">
        <f t="shared" si="2291"/>
        <v>17.182374934055105</v>
      </c>
      <c r="P2114" s="11">
        <f t="shared" si="2291"/>
        <v>3.0731287190729688</v>
      </c>
      <c r="Q2114" s="11">
        <f t="shared" si="2291"/>
        <v>-8.7413118614455527</v>
      </c>
      <c r="R2114" s="11">
        <f t="shared" si="2291"/>
        <v>-6.9253979814795485</v>
      </c>
      <c r="S2114" s="11">
        <f t="shared" si="2291"/>
        <v>-22.606032150602545</v>
      </c>
      <c r="T2114" s="11">
        <f t="shared" si="2291"/>
        <v>-8.238964640628609</v>
      </c>
      <c r="U2114" s="11">
        <f t="shared" si="2291"/>
        <v>17.689837551945601</v>
      </c>
      <c r="V2114" s="11">
        <f t="shared" si="2291"/>
        <v>21.049674985956173</v>
      </c>
      <c r="W2114" s="11">
        <f t="shared" si="2291"/>
        <v>14.867851144700793</v>
      </c>
      <c r="X2114" s="11">
        <f t="shared" si="2291"/>
        <v>22.979992304732605</v>
      </c>
      <c r="Y2114" s="11">
        <f t="shared" si="2291"/>
        <v>5.0746969104419293</v>
      </c>
      <c r="Z2114" s="11">
        <f t="shared" si="2291"/>
        <v>13.017910047789897</v>
      </c>
      <c r="AA2114" s="11">
        <f t="shared" si="2291"/>
        <v>-8.1672440820412362E-2</v>
      </c>
      <c r="AB2114" s="11">
        <f t="shared" si="2291"/>
        <v>21.096623643722552</v>
      </c>
      <c r="AC2114" s="11">
        <f t="shared" si="2291"/>
        <v>-25.083557423274144</v>
      </c>
      <c r="AD2114" s="11">
        <f t="shared" si="2291"/>
        <v>-3.5443884149797213</v>
      </c>
      <c r="AE2114" s="11">
        <f t="shared" si="2291"/>
        <v>-35.577183837044629</v>
      </c>
      <c r="AF2114" s="11">
        <f t="shared" si="2291"/>
        <v>-26.41253507951356</v>
      </c>
      <c r="AG2114" s="11">
        <f t="shared" si="2291"/>
        <v>23.342655564736532</v>
      </c>
      <c r="AH2114" s="11">
        <f t="shared" si="2291"/>
        <v>-14.364484295689365</v>
      </c>
      <c r="AI2114" s="11">
        <f t="shared" si="2291"/>
        <v>8.9691900349019136</v>
      </c>
      <c r="AJ2114" s="11">
        <f t="shared" si="2291"/>
        <v>31.523870005798358</v>
      </c>
      <c r="AK2114" s="11">
        <f t="shared" si="2291"/>
        <v>16.796825796699835</v>
      </c>
      <c r="AL2114" s="11">
        <f t="shared" si="2291"/>
        <v>44.802732093106869</v>
      </c>
    </row>
    <row r="2115" spans="1:38" ht="15">
      <c r="A2115" s="29">
        <v>2114</v>
      </c>
      <c r="B2115" s="23" t="s">
        <v>301</v>
      </c>
      <c r="C2115" s="23" t="s">
        <v>302</v>
      </c>
      <c r="D2115" s="7" t="s">
        <v>68</v>
      </c>
      <c r="E2115" s="10"/>
      <c r="F2115" s="11">
        <f t="shared" ref="F2115:AL2115" si="2292">F943/E943*100-100</f>
        <v>287.22326454033771</v>
      </c>
      <c r="G2115" s="11">
        <f t="shared" si="2292"/>
        <v>6.1485537089975395</v>
      </c>
      <c r="H2115" s="11">
        <f t="shared" si="2292"/>
        <v>-25.082161767390915</v>
      </c>
      <c r="I2115" s="11">
        <f t="shared" si="2292"/>
        <v>-83.683665387193088</v>
      </c>
      <c r="J2115" s="11">
        <f t="shared" si="2292"/>
        <v>204.368932038835</v>
      </c>
      <c r="K2115" s="11">
        <f t="shared" si="2292"/>
        <v>11.642743221690594</v>
      </c>
      <c r="L2115" s="11">
        <f t="shared" si="2292"/>
        <v>-86.010989010989007</v>
      </c>
      <c r="M2115" s="11">
        <f t="shared" si="2292"/>
        <v>168.65671641791045</v>
      </c>
      <c r="N2115" s="11">
        <f t="shared" si="2292"/>
        <v>142.48538011695908</v>
      </c>
      <c r="O2115" s="11">
        <f t="shared" si="2292"/>
        <v>-38.550584830580007</v>
      </c>
      <c r="P2115" s="11">
        <f t="shared" si="2292"/>
        <v>-179.552590266876</v>
      </c>
      <c r="Q2115" s="11">
        <f t="shared" si="2292"/>
        <v>54.020720276270339</v>
      </c>
      <c r="R2115" s="11">
        <f t="shared" si="2292"/>
        <v>-30.669442664958353</v>
      </c>
      <c r="S2115" s="11">
        <f t="shared" si="2292"/>
        <v>-122.86902286902287</v>
      </c>
      <c r="T2115" s="11">
        <f t="shared" si="2292"/>
        <v>-1085.8585858585857</v>
      </c>
      <c r="U2115" s="11">
        <f t="shared" si="2292"/>
        <v>4.1393442622950687</v>
      </c>
      <c r="V2115" s="11">
        <f t="shared" si="2292"/>
        <v>-76.623376623376629</v>
      </c>
      <c r="W2115" s="11">
        <f t="shared" si="2292"/>
        <v>-123.48484848484848</v>
      </c>
      <c r="X2115" s="11">
        <f t="shared" si="2292"/>
        <v>-2809.1397849462364</v>
      </c>
      <c r="Y2115" s="11">
        <f t="shared" si="2292"/>
        <v>34.107296421247611</v>
      </c>
      <c r="Z2115" s="11">
        <f t="shared" si="2292"/>
        <v>5.9537315641493507</v>
      </c>
      <c r="AA2115" s="11">
        <f t="shared" si="2292"/>
        <v>113.24953445065177</v>
      </c>
      <c r="AB2115" s="11">
        <f t="shared" si="2292"/>
        <v>-37.514736060778063</v>
      </c>
      <c r="AC2115" s="11">
        <f t="shared" si="2292"/>
        <v>95.157571099154495</v>
      </c>
      <c r="AD2115" s="11">
        <f t="shared" si="2292"/>
        <v>28.695979089834935</v>
      </c>
      <c r="AE2115" s="11">
        <f t="shared" si="2292"/>
        <v>-2.4427226063126852</v>
      </c>
      <c r="AF2115" s="11">
        <f t="shared" si="2292"/>
        <v>-14.897834053414329</v>
      </c>
      <c r="AG2115" s="11">
        <f t="shared" si="2292"/>
        <v>18.857966255047501</v>
      </c>
      <c r="AH2115" s="11">
        <f t="shared" si="2292"/>
        <v>-10.958865488172776</v>
      </c>
      <c r="AI2115" s="11">
        <f t="shared" si="2292"/>
        <v>-39.793236653790132</v>
      </c>
      <c r="AJ2115" s="11">
        <f t="shared" si="2292"/>
        <v>51.476504772673479</v>
      </c>
      <c r="AK2115" s="11">
        <f t="shared" si="2292"/>
        <v>28.395104591615308</v>
      </c>
      <c r="AL2115" s="11">
        <f t="shared" si="2292"/>
        <v>2.6053919580325129</v>
      </c>
    </row>
    <row r="2116" spans="1:38" ht="15">
      <c r="A2116" s="29">
        <v>2115</v>
      </c>
      <c r="B2116" s="23" t="s">
        <v>301</v>
      </c>
      <c r="C2116" s="23" t="s">
        <v>302</v>
      </c>
      <c r="D2116" s="7" t="s">
        <v>69</v>
      </c>
      <c r="E2116" s="10"/>
      <c r="F2116" s="11">
        <f t="shared" ref="F2116:AL2116" si="2293">F944/E944*100-100</f>
        <v>-189.0625</v>
      </c>
      <c r="G2116" s="11">
        <f t="shared" si="2293"/>
        <v>-115.78947368421052</v>
      </c>
      <c r="H2116" s="11">
        <f t="shared" si="2293"/>
        <v>-24944.444444444445</v>
      </c>
      <c r="I2116" s="11">
        <f t="shared" si="2293"/>
        <v>202.50447227191415</v>
      </c>
      <c r="J2116" s="11">
        <f t="shared" si="2293"/>
        <v>44.337670017740976</v>
      </c>
      <c r="K2116" s="11">
        <f t="shared" si="2293"/>
        <v>-30.656560483457952</v>
      </c>
      <c r="L2116" s="11">
        <f t="shared" si="2293"/>
        <v>-8.9660265878877397</v>
      </c>
      <c r="M2116" s="11">
        <f t="shared" si="2293"/>
        <v>-42.592893071556063</v>
      </c>
      <c r="N2116" s="11">
        <f t="shared" si="2293"/>
        <v>-107.63143018654607</v>
      </c>
      <c r="O2116" s="11">
        <f t="shared" si="2293"/>
        <v>-113.33333333333333</v>
      </c>
      <c r="P2116" s="11">
        <f t="shared" si="2293"/>
        <v>-2091.666666666667</v>
      </c>
      <c r="Q2116" s="11">
        <f t="shared" si="2293"/>
        <v>277.54532775453276</v>
      </c>
      <c r="R2116" s="11">
        <f t="shared" si="2293"/>
        <v>-66.715921684521618</v>
      </c>
      <c r="S2116" s="11">
        <f t="shared" si="2293"/>
        <v>38.956714761376247</v>
      </c>
      <c r="T2116" s="11">
        <f t="shared" si="2293"/>
        <v>246.16613418530352</v>
      </c>
      <c r="U2116" s="11">
        <f t="shared" si="2293"/>
        <v>250.96908167974158</v>
      </c>
      <c r="V2116" s="11">
        <f t="shared" si="2293"/>
        <v>-24.462559989481292</v>
      </c>
      <c r="W2116" s="11">
        <f t="shared" si="2293"/>
        <v>-69.721496953872929</v>
      </c>
      <c r="X2116" s="11">
        <f t="shared" si="2293"/>
        <v>-27.99655073296924</v>
      </c>
      <c r="Y2116" s="11">
        <f t="shared" si="2293"/>
        <v>-96.167664670658681</v>
      </c>
      <c r="Z2116" s="11">
        <f t="shared" si="2293"/>
        <v>-100</v>
      </c>
      <c r="AA2116" s="11" t="e">
        <f t="shared" si="2293"/>
        <v>#DIV/0!</v>
      </c>
      <c r="AB2116" s="11">
        <f t="shared" si="2293"/>
        <v>-99.526066350710906</v>
      </c>
      <c r="AC2116" s="11">
        <f t="shared" si="2293"/>
        <v>-66.666666666666671</v>
      </c>
      <c r="AD2116" s="11">
        <f t="shared" si="2293"/>
        <v>0</v>
      </c>
      <c r="AE2116" s="11">
        <f t="shared" si="2293"/>
        <v>-150</v>
      </c>
      <c r="AF2116" s="11">
        <f t="shared" si="2293"/>
        <v>-100</v>
      </c>
      <c r="AG2116" s="11" t="e">
        <f t="shared" si="2293"/>
        <v>#DIV/0!</v>
      </c>
      <c r="AH2116" s="11">
        <f t="shared" si="2293"/>
        <v>136.36363636363637</v>
      </c>
      <c r="AI2116" s="11">
        <f t="shared" si="2293"/>
        <v>-157.69230769230768</v>
      </c>
      <c r="AJ2116" s="11">
        <f t="shared" si="2293"/>
        <v>240</v>
      </c>
      <c r="AK2116" s="11">
        <f t="shared" si="2293"/>
        <v>-100</v>
      </c>
      <c r="AL2116" s="11" t="e">
        <f t="shared" si="2293"/>
        <v>#DIV/0!</v>
      </c>
    </row>
    <row r="2117" spans="1:38" ht="15">
      <c r="A2117" s="29">
        <v>2116</v>
      </c>
      <c r="B2117" s="23" t="s">
        <v>301</v>
      </c>
      <c r="C2117" s="23" t="s">
        <v>302</v>
      </c>
      <c r="D2117" s="7" t="s">
        <v>70</v>
      </c>
      <c r="E2117" s="10"/>
      <c r="F2117" s="11">
        <f t="shared" ref="F2117:AL2117" si="2294">F945/E945*100-100</f>
        <v>-7.1067931456548337</v>
      </c>
      <c r="G2117" s="11">
        <f t="shared" si="2294"/>
        <v>-28.403195256526388</v>
      </c>
      <c r="H2117" s="11">
        <f t="shared" si="2294"/>
        <v>-15.562456866804695</v>
      </c>
      <c r="I2117" s="11">
        <f t="shared" si="2294"/>
        <v>-12.505108295872503</v>
      </c>
      <c r="J2117" s="11">
        <f t="shared" si="2294"/>
        <v>46.44247236493851</v>
      </c>
      <c r="K2117" s="11">
        <f t="shared" si="2294"/>
        <v>-3.0299808632787517</v>
      </c>
      <c r="L2117" s="11">
        <f t="shared" si="2294"/>
        <v>-39.765376603442604</v>
      </c>
      <c r="M2117" s="11">
        <f t="shared" si="2294"/>
        <v>-58.390971969421187</v>
      </c>
      <c r="N2117" s="11">
        <f t="shared" si="2294"/>
        <v>189.89501312335955</v>
      </c>
      <c r="O2117" s="11">
        <f t="shared" si="2294"/>
        <v>38.946733061717197</v>
      </c>
      <c r="P2117" s="11">
        <f t="shared" si="2294"/>
        <v>-4.4526498696785382</v>
      </c>
      <c r="Q2117" s="11">
        <f t="shared" si="2294"/>
        <v>-7.3994089565810413</v>
      </c>
      <c r="R2117" s="11">
        <f t="shared" si="2294"/>
        <v>122.72001963913098</v>
      </c>
      <c r="S2117" s="11">
        <f t="shared" si="2294"/>
        <v>-40.523560209424083</v>
      </c>
      <c r="T2117" s="11">
        <f t="shared" si="2294"/>
        <v>10.424388435878427</v>
      </c>
      <c r="U2117" s="11">
        <f t="shared" si="2294"/>
        <v>30.964168834438198</v>
      </c>
      <c r="V2117" s="11">
        <f t="shared" si="2294"/>
        <v>-10.264624847824706</v>
      </c>
      <c r="W2117" s="11">
        <f t="shared" si="2294"/>
        <v>2.8204212781149494</v>
      </c>
      <c r="X2117" s="11">
        <f t="shared" si="2294"/>
        <v>14.430555555555543</v>
      </c>
      <c r="Y2117" s="11">
        <f t="shared" si="2294"/>
        <v>34.979973297730311</v>
      </c>
      <c r="Z2117" s="11">
        <f t="shared" si="2294"/>
        <v>29.992806402301966</v>
      </c>
      <c r="AA2117" s="11">
        <f t="shared" si="2294"/>
        <v>88.216373257704163</v>
      </c>
      <c r="AB2117" s="11">
        <f t="shared" si="2294"/>
        <v>-34.135136625075802</v>
      </c>
      <c r="AC2117" s="11">
        <f t="shared" si="2294"/>
        <v>9.7620176882515324</v>
      </c>
      <c r="AD2117" s="11">
        <f t="shared" si="2294"/>
        <v>-27.207564434955017</v>
      </c>
      <c r="AE2117" s="11">
        <f t="shared" si="2294"/>
        <v>-43.616872686640129</v>
      </c>
      <c r="AF2117" s="11">
        <f t="shared" si="2294"/>
        <v>124.28934167337587</v>
      </c>
      <c r="AG2117" s="11">
        <f t="shared" si="2294"/>
        <v>-41.661144245637281</v>
      </c>
      <c r="AH2117" s="11">
        <f t="shared" si="2294"/>
        <v>-94.642180992048466</v>
      </c>
      <c r="AI2117" s="11">
        <f t="shared" si="2294"/>
        <v>4177.3851590106005</v>
      </c>
      <c r="AJ2117" s="11">
        <f t="shared" si="2294"/>
        <v>-7.8562577447335826</v>
      </c>
      <c r="AK2117" s="11">
        <f t="shared" si="2294"/>
        <v>9.9471041778734133</v>
      </c>
      <c r="AL2117" s="11">
        <f t="shared" si="2294"/>
        <v>-2.6847963468830187</v>
      </c>
    </row>
    <row r="2118" spans="1:38" ht="15">
      <c r="A2118" s="29">
        <v>2117</v>
      </c>
      <c r="B2118" s="23" t="s">
        <v>301</v>
      </c>
      <c r="C2118" s="23" t="s">
        <v>302</v>
      </c>
      <c r="D2118" s="7" t="s">
        <v>71</v>
      </c>
      <c r="E2118" s="10"/>
      <c r="F2118" s="11">
        <f t="shared" ref="F2118:AL2118" si="2295">F946/E946*100-100</f>
        <v>-41.29336476928259</v>
      </c>
      <c r="G2118" s="11">
        <f t="shared" si="2295"/>
        <v>324.69879518072293</v>
      </c>
      <c r="H2118" s="11">
        <f t="shared" si="2295"/>
        <v>18.203309692671382</v>
      </c>
      <c r="I2118" s="11">
        <f t="shared" si="2295"/>
        <v>-11.36571428571429</v>
      </c>
      <c r="J2118" s="11">
        <f t="shared" si="2295"/>
        <v>99.806588872413101</v>
      </c>
      <c r="K2118" s="11">
        <f t="shared" si="2295"/>
        <v>-51.216442953020135</v>
      </c>
      <c r="L2118" s="11">
        <f t="shared" si="2295"/>
        <v>-11.812950591970377</v>
      </c>
      <c r="M2118" s="11">
        <f t="shared" si="2295"/>
        <v>66.65416635415886</v>
      </c>
      <c r="N2118" s="11">
        <f t="shared" si="2295"/>
        <v>-56.494149414941496</v>
      </c>
      <c r="O2118" s="11">
        <f t="shared" si="2295"/>
        <v>-58.539360711699594</v>
      </c>
      <c r="P2118" s="11">
        <f t="shared" si="2295"/>
        <v>-61.252495009980038</v>
      </c>
      <c r="Q2118" s="11">
        <f t="shared" si="2295"/>
        <v>192.07984546039921</v>
      </c>
      <c r="R2118" s="11">
        <f t="shared" si="2295"/>
        <v>-48.346560846560848</v>
      </c>
      <c r="S2118" s="11">
        <f t="shared" si="2295"/>
        <v>-30.943235168587279</v>
      </c>
      <c r="T2118" s="11">
        <f t="shared" si="2295"/>
        <v>746.7861557478368</v>
      </c>
      <c r="U2118" s="11">
        <f t="shared" si="2295"/>
        <v>-75.125903218743161</v>
      </c>
      <c r="V2118" s="11">
        <f t="shared" si="2295"/>
        <v>172.44718309859155</v>
      </c>
      <c r="W2118" s="11">
        <f t="shared" si="2295"/>
        <v>-128.62681744749597</v>
      </c>
      <c r="X2118" s="11">
        <f t="shared" si="2295"/>
        <v>-397.10308502633558</v>
      </c>
      <c r="Y2118" s="11">
        <f t="shared" si="2295"/>
        <v>-59.516272002026085</v>
      </c>
      <c r="Z2118" s="11">
        <f t="shared" si="2295"/>
        <v>135.97122302158274</v>
      </c>
      <c r="AA2118" s="11">
        <f t="shared" si="2295"/>
        <v>-107.60869565217391</v>
      </c>
      <c r="AB2118" s="11">
        <f t="shared" si="2295"/>
        <v>924.21602787456459</v>
      </c>
      <c r="AC2118" s="11">
        <f t="shared" si="2295"/>
        <v>68.123830583432579</v>
      </c>
      <c r="AD2118" s="11">
        <f t="shared" si="2295"/>
        <v>-161.44273573452045</v>
      </c>
      <c r="AE2118" s="11">
        <f t="shared" si="2295"/>
        <v>-105.0057632142269</v>
      </c>
      <c r="AF2118" s="11">
        <f t="shared" si="2295"/>
        <v>1002.9605263157896</v>
      </c>
      <c r="AG2118" s="11">
        <f t="shared" si="2295"/>
        <v>-96.271995228153898</v>
      </c>
      <c r="AH2118" s="11">
        <f t="shared" si="2295"/>
        <v>-604.79999999999995</v>
      </c>
      <c r="AI2118" s="11">
        <f t="shared" si="2295"/>
        <v>-403.01109350237721</v>
      </c>
      <c r="AJ2118" s="11">
        <f t="shared" si="2295"/>
        <v>-491.47489539748955</v>
      </c>
      <c r="AK2118" s="11">
        <f t="shared" si="2295"/>
        <v>-103.03273213092852</v>
      </c>
      <c r="AL2118" s="11">
        <f t="shared" si="2295"/>
        <v>-974.44933920704852</v>
      </c>
    </row>
    <row r="2119" spans="1:38" ht="15">
      <c r="A2119" s="29">
        <v>2118</v>
      </c>
      <c r="B2119" s="23" t="s">
        <v>301</v>
      </c>
      <c r="C2119" s="23" t="s">
        <v>302</v>
      </c>
      <c r="D2119" s="7" t="s">
        <v>72</v>
      </c>
      <c r="E2119" s="10"/>
      <c r="F2119" s="11" t="e">
        <f t="shared" ref="F2119:AL2119" si="2296">F947/E947*100-100</f>
        <v>#DIV/0!</v>
      </c>
      <c r="G2119" s="11" t="e">
        <f t="shared" si="2296"/>
        <v>#DIV/0!</v>
      </c>
      <c r="H2119" s="11" t="e">
        <f t="shared" si="2296"/>
        <v>#DIV/0!</v>
      </c>
      <c r="I2119" s="11" t="e">
        <f t="shared" si="2296"/>
        <v>#DIV/0!</v>
      </c>
      <c r="J2119" s="11" t="e">
        <f t="shared" si="2296"/>
        <v>#DIV/0!</v>
      </c>
      <c r="K2119" s="11" t="e">
        <f t="shared" si="2296"/>
        <v>#DIV/0!</v>
      </c>
      <c r="L2119" s="11" t="e">
        <f t="shared" si="2296"/>
        <v>#DIV/0!</v>
      </c>
      <c r="M2119" s="11" t="e">
        <f t="shared" si="2296"/>
        <v>#DIV/0!</v>
      </c>
      <c r="N2119" s="11" t="e">
        <f t="shared" si="2296"/>
        <v>#DIV/0!</v>
      </c>
      <c r="O2119" s="11">
        <f t="shared" si="2296"/>
        <v>-48.724321953359166</v>
      </c>
      <c r="P2119" s="11">
        <f t="shared" si="2296"/>
        <v>16.916167664670652</v>
      </c>
      <c r="Q2119" s="11">
        <f t="shared" si="2296"/>
        <v>-125.95573440643864</v>
      </c>
      <c r="R2119" s="11">
        <f t="shared" si="2296"/>
        <v>-161.71012450082219</v>
      </c>
      <c r="S2119" s="11">
        <f t="shared" si="2296"/>
        <v>218.19566044918156</v>
      </c>
      <c r="T2119" s="11">
        <f t="shared" si="2296"/>
        <v>6.0413925110659221</v>
      </c>
      <c r="U2119" s="11">
        <f t="shared" si="2296"/>
        <v>38.436371841155221</v>
      </c>
      <c r="V2119" s="11">
        <f t="shared" si="2296"/>
        <v>3.8953630510960835</v>
      </c>
      <c r="W2119" s="11">
        <f t="shared" si="2296"/>
        <v>-32.253510079221897</v>
      </c>
      <c r="X2119" s="11">
        <f t="shared" si="2296"/>
        <v>77.596387634595345</v>
      </c>
      <c r="Y2119" s="11">
        <f t="shared" si="2296"/>
        <v>-55.440380728861072</v>
      </c>
      <c r="Z2119" s="11">
        <f t="shared" si="2296"/>
        <v>-4.5208485735186485</v>
      </c>
      <c r="AA2119" s="11">
        <f t="shared" si="2296"/>
        <v>0.64357952804168406</v>
      </c>
      <c r="AB2119" s="11">
        <f t="shared" si="2296"/>
        <v>-3.4713763702801401</v>
      </c>
      <c r="AC2119" s="11">
        <f t="shared" si="2296"/>
        <v>10.15772870662461</v>
      </c>
      <c r="AD2119" s="11">
        <f t="shared" si="2296"/>
        <v>33.276059564719361</v>
      </c>
      <c r="AE2119" s="11">
        <f t="shared" si="2296"/>
        <v>-6.6931671680275002</v>
      </c>
      <c r="AF2119" s="11">
        <f t="shared" si="2296"/>
        <v>-24.697754749568219</v>
      </c>
      <c r="AG2119" s="11">
        <f t="shared" si="2296"/>
        <v>15.688073394495405</v>
      </c>
      <c r="AH2119" s="11">
        <f t="shared" si="2296"/>
        <v>13.811789584985462</v>
      </c>
      <c r="AI2119" s="11">
        <f t="shared" si="2296"/>
        <v>-67.84345604459412</v>
      </c>
      <c r="AJ2119" s="11">
        <f t="shared" si="2296"/>
        <v>8.4145901047309621</v>
      </c>
      <c r="AK2119" s="11">
        <f t="shared" si="2296"/>
        <v>10.19320453031311</v>
      </c>
      <c r="AL2119" s="11">
        <f t="shared" si="2296"/>
        <v>-27.992744860943162</v>
      </c>
    </row>
    <row r="2120" spans="1:38" ht="15">
      <c r="A2120" s="29">
        <v>2119</v>
      </c>
      <c r="B2120" s="23" t="s">
        <v>301</v>
      </c>
      <c r="C2120" s="23" t="s">
        <v>302</v>
      </c>
      <c r="D2120" s="7" t="s">
        <v>73</v>
      </c>
      <c r="E2120" s="10"/>
      <c r="F2120" s="11">
        <f t="shared" ref="F2120:AL2120" si="2297">F948/E948*100-100</f>
        <v>-11.726607340319092</v>
      </c>
      <c r="G2120" s="11">
        <f t="shared" si="2297"/>
        <v>9.1445955619184076</v>
      </c>
      <c r="H2120" s="11">
        <f t="shared" si="2297"/>
        <v>-173.60769525058754</v>
      </c>
      <c r="I2120" s="11">
        <f t="shared" si="2297"/>
        <v>-166.75824175824175</v>
      </c>
      <c r="J2120" s="11">
        <f t="shared" si="2297"/>
        <v>35.702369035702361</v>
      </c>
      <c r="K2120" s="11">
        <f t="shared" si="2297"/>
        <v>24.030817146135547</v>
      </c>
      <c r="L2120" s="11">
        <f t="shared" si="2297"/>
        <v>9.9980175774796862</v>
      </c>
      <c r="M2120" s="11">
        <f t="shared" si="2297"/>
        <v>-2.0185029436501196</v>
      </c>
      <c r="N2120" s="11">
        <f t="shared" si="2297"/>
        <v>-100</v>
      </c>
      <c r="O2120" s="11" t="e">
        <f t="shared" si="2297"/>
        <v>#DIV/0!</v>
      </c>
      <c r="P2120" s="11" t="e">
        <f t="shared" si="2297"/>
        <v>#DIV/0!</v>
      </c>
      <c r="Q2120" s="11" t="e">
        <f t="shared" si="2297"/>
        <v>#DIV/0!</v>
      </c>
      <c r="R2120" s="11" t="e">
        <f t="shared" si="2297"/>
        <v>#DIV/0!</v>
      </c>
      <c r="S2120" s="11" t="e">
        <f t="shared" si="2297"/>
        <v>#DIV/0!</v>
      </c>
      <c r="T2120" s="11" t="e">
        <f t="shared" si="2297"/>
        <v>#DIV/0!</v>
      </c>
      <c r="U2120" s="11" t="e">
        <f t="shared" si="2297"/>
        <v>#DIV/0!</v>
      </c>
      <c r="V2120" s="11" t="e">
        <f t="shared" si="2297"/>
        <v>#DIV/0!</v>
      </c>
      <c r="W2120" s="11" t="e">
        <f t="shared" si="2297"/>
        <v>#DIV/0!</v>
      </c>
      <c r="X2120" s="11" t="e">
        <f t="shared" si="2297"/>
        <v>#DIV/0!</v>
      </c>
      <c r="Y2120" s="11" t="e">
        <f t="shared" si="2297"/>
        <v>#DIV/0!</v>
      </c>
      <c r="Z2120" s="11" t="e">
        <f t="shared" si="2297"/>
        <v>#DIV/0!</v>
      </c>
      <c r="AA2120" s="11" t="e">
        <f t="shared" si="2297"/>
        <v>#DIV/0!</v>
      </c>
      <c r="AB2120" s="11" t="e">
        <f t="shared" si="2297"/>
        <v>#DIV/0!</v>
      </c>
      <c r="AC2120" s="11" t="e">
        <f t="shared" si="2297"/>
        <v>#DIV/0!</v>
      </c>
      <c r="AD2120" s="11" t="e">
        <f t="shared" si="2297"/>
        <v>#DIV/0!</v>
      </c>
      <c r="AE2120" s="11" t="e">
        <f t="shared" si="2297"/>
        <v>#DIV/0!</v>
      </c>
      <c r="AF2120" s="11" t="e">
        <f t="shared" si="2297"/>
        <v>#DIV/0!</v>
      </c>
      <c r="AG2120" s="11" t="e">
        <f t="shared" si="2297"/>
        <v>#DIV/0!</v>
      </c>
      <c r="AH2120" s="11" t="e">
        <f t="shared" si="2297"/>
        <v>#DIV/0!</v>
      </c>
      <c r="AI2120" s="11" t="e">
        <f t="shared" si="2297"/>
        <v>#DIV/0!</v>
      </c>
      <c r="AJ2120" s="11" t="e">
        <f t="shared" si="2297"/>
        <v>#DIV/0!</v>
      </c>
      <c r="AK2120" s="11" t="e">
        <f t="shared" si="2297"/>
        <v>#DIV/0!</v>
      </c>
      <c r="AL2120" s="11" t="e">
        <f t="shared" si="2297"/>
        <v>#DIV/0!</v>
      </c>
    </row>
    <row r="2121" spans="1:38" ht="15">
      <c r="A2121" s="29">
        <v>2120</v>
      </c>
      <c r="B2121" s="23" t="s">
        <v>301</v>
      </c>
      <c r="C2121" s="23" t="s">
        <v>302</v>
      </c>
      <c r="D2121" s="7" t="s">
        <v>74</v>
      </c>
      <c r="E2121" s="10"/>
      <c r="F2121" s="11">
        <f t="shared" ref="F2121:AL2121" si="2298">F949/E949*100-100</f>
        <v>14.048115870872707</v>
      </c>
      <c r="G2121" s="11">
        <f t="shared" si="2298"/>
        <v>7.8551755514570942</v>
      </c>
      <c r="H2121" s="11">
        <f t="shared" si="2298"/>
        <v>10.537034517167882</v>
      </c>
      <c r="I2121" s="11">
        <f t="shared" si="2298"/>
        <v>13.198550683009103</v>
      </c>
      <c r="J2121" s="11">
        <f t="shared" si="2298"/>
        <v>-24.394089884219156</v>
      </c>
      <c r="K2121" s="11">
        <f t="shared" si="2298"/>
        <v>4.6190505870902427</v>
      </c>
      <c r="L2121" s="11">
        <f t="shared" si="2298"/>
        <v>2.9733507481496844</v>
      </c>
      <c r="M2121" s="11">
        <f t="shared" si="2298"/>
        <v>27.067153849919663</v>
      </c>
      <c r="N2121" s="11">
        <f t="shared" si="2298"/>
        <v>-5.9791041325903365</v>
      </c>
      <c r="O2121" s="11">
        <f t="shared" si="2298"/>
        <v>4.5499925495455074</v>
      </c>
      <c r="P2121" s="11">
        <f t="shared" si="2298"/>
        <v>-35.682014152657729</v>
      </c>
      <c r="Q2121" s="11">
        <f t="shared" si="2298"/>
        <v>24.346992704045746</v>
      </c>
      <c r="R2121" s="11">
        <f t="shared" si="2298"/>
        <v>6.2492203510647926</v>
      </c>
      <c r="S2121" s="11">
        <f t="shared" si="2298"/>
        <v>-18.008528766767157</v>
      </c>
      <c r="T2121" s="11">
        <f t="shared" si="2298"/>
        <v>1.82163149039323</v>
      </c>
      <c r="U2121" s="11">
        <f t="shared" si="2298"/>
        <v>135.9742040471921</v>
      </c>
      <c r="V2121" s="11">
        <f t="shared" si="2298"/>
        <v>46.119529103265677</v>
      </c>
      <c r="W2121" s="11">
        <f t="shared" si="2298"/>
        <v>30.612125988151632</v>
      </c>
      <c r="X2121" s="11">
        <f t="shared" si="2298"/>
        <v>-8.1451915098632242</v>
      </c>
      <c r="Y2121" s="11">
        <f t="shared" si="2298"/>
        <v>-11.171049100990857</v>
      </c>
      <c r="Z2121" s="11">
        <f t="shared" si="2298"/>
        <v>32.196041393016316</v>
      </c>
      <c r="AA2121" s="11">
        <f t="shared" si="2298"/>
        <v>-9.6227772872306332</v>
      </c>
      <c r="AB2121" s="11">
        <f t="shared" si="2298"/>
        <v>-4.054204014391857</v>
      </c>
      <c r="AC2121" s="11">
        <f t="shared" si="2298"/>
        <v>-10.728930552889281</v>
      </c>
      <c r="AD2121" s="11">
        <f t="shared" si="2298"/>
        <v>8.9734428405996027</v>
      </c>
      <c r="AE2121" s="11">
        <f t="shared" si="2298"/>
        <v>-9.8827019010381605</v>
      </c>
      <c r="AF2121" s="11">
        <f t="shared" si="2298"/>
        <v>-19.303628747075791</v>
      </c>
      <c r="AG2121" s="11">
        <f t="shared" si="2298"/>
        <v>29.692472088884102</v>
      </c>
      <c r="AH2121" s="11">
        <f t="shared" si="2298"/>
        <v>-18.354579255368236</v>
      </c>
      <c r="AI2121" s="11">
        <f t="shared" si="2298"/>
        <v>-31.629489085485616</v>
      </c>
      <c r="AJ2121" s="11">
        <f t="shared" si="2298"/>
        <v>-8.1448543192056491</v>
      </c>
      <c r="AK2121" s="11">
        <f t="shared" si="2298"/>
        <v>55.049043213787854</v>
      </c>
      <c r="AL2121" s="11">
        <f t="shared" si="2298"/>
        <v>-9.2556387781857126</v>
      </c>
    </row>
    <row r="2122" spans="1:38" ht="15">
      <c r="A2122" s="29">
        <v>2121</v>
      </c>
      <c r="B2122" s="23" t="s">
        <v>301</v>
      </c>
      <c r="C2122" s="23" t="s">
        <v>302</v>
      </c>
      <c r="D2122" s="7" t="s">
        <v>75</v>
      </c>
      <c r="E2122" s="10"/>
      <c r="F2122" s="11">
        <f t="shared" ref="F2122:AL2122" si="2299">F950/E950*100-100</f>
        <v>52.382943143812724</v>
      </c>
      <c r="G2122" s="11">
        <f t="shared" si="2299"/>
        <v>48.957475994513032</v>
      </c>
      <c r="H2122" s="11">
        <f t="shared" si="2299"/>
        <v>-30.214568560640942</v>
      </c>
      <c r="I2122" s="11">
        <f t="shared" si="2299"/>
        <v>-30.166270783847978</v>
      </c>
      <c r="J2122" s="11">
        <f t="shared" si="2299"/>
        <v>27.645502645502646</v>
      </c>
      <c r="K2122" s="11">
        <f t="shared" si="2299"/>
        <v>-43.138415988156922</v>
      </c>
      <c r="L2122" s="11">
        <f t="shared" si="2299"/>
        <v>115.30851340796667</v>
      </c>
      <c r="M2122" s="11">
        <f t="shared" si="2299"/>
        <v>-12.829504232164453</v>
      </c>
      <c r="N2122" s="11">
        <f t="shared" si="2299"/>
        <v>-5.3266749895963414</v>
      </c>
      <c r="O2122" s="11">
        <f t="shared" si="2299"/>
        <v>25.333333333333343</v>
      </c>
      <c r="P2122" s="11">
        <f t="shared" si="2299"/>
        <v>77.577741407528634</v>
      </c>
      <c r="Q2122" s="11">
        <f t="shared" si="2299"/>
        <v>11.744568795260051</v>
      </c>
      <c r="R2122" s="11">
        <f t="shared" si="2299"/>
        <v>-34.700129609991748</v>
      </c>
      <c r="S2122" s="11">
        <f t="shared" si="2299"/>
        <v>-15.752435943702636</v>
      </c>
      <c r="T2122" s="11">
        <f t="shared" si="2299"/>
        <v>-34.407796101949032</v>
      </c>
      <c r="U2122" s="11">
        <f t="shared" si="2299"/>
        <v>115.24897959183673</v>
      </c>
      <c r="V2122" s="11">
        <f t="shared" si="2299"/>
        <v>50.978458737864088</v>
      </c>
      <c r="W2122" s="11">
        <f t="shared" si="2299"/>
        <v>-35.548857071087667</v>
      </c>
      <c r="X2122" s="11">
        <f t="shared" si="2299"/>
        <v>-21.498168212643236</v>
      </c>
      <c r="Y2122" s="11">
        <f t="shared" si="2299"/>
        <v>-34.74332241088274</v>
      </c>
      <c r="Z2122" s="11">
        <f t="shared" si="2299"/>
        <v>5.6908094948265386</v>
      </c>
      <c r="AA2122" s="11">
        <f t="shared" si="2299"/>
        <v>45.191477109127561</v>
      </c>
      <c r="AB2122" s="11">
        <f t="shared" si="2299"/>
        <v>70.966782350024772</v>
      </c>
      <c r="AC2122" s="11">
        <f t="shared" si="2299"/>
        <v>-52.62730541700499</v>
      </c>
      <c r="AD2122" s="11">
        <f t="shared" si="2299"/>
        <v>126.43241919686579</v>
      </c>
      <c r="AE2122" s="11">
        <f t="shared" si="2299"/>
        <v>16.431467964314677</v>
      </c>
      <c r="AF2122" s="11">
        <f t="shared" si="2299"/>
        <v>-10.866536639732516</v>
      </c>
      <c r="AG2122" s="11">
        <f t="shared" si="2299"/>
        <v>-27.451286860477225</v>
      </c>
      <c r="AH2122" s="11">
        <f t="shared" si="2299"/>
        <v>17.515260323159779</v>
      </c>
      <c r="AI2122" s="11">
        <f t="shared" si="2299"/>
        <v>-11.042532388169164</v>
      </c>
      <c r="AJ2122" s="11">
        <f t="shared" si="2299"/>
        <v>44.823796111836231</v>
      </c>
      <c r="AK2122" s="11">
        <f t="shared" si="2299"/>
        <v>-15.216772602219905</v>
      </c>
      <c r="AL2122" s="11">
        <f t="shared" si="2299"/>
        <v>-29.780687031442326</v>
      </c>
    </row>
    <row r="2123" spans="1:38" ht="15">
      <c r="A2123" s="29">
        <v>2122</v>
      </c>
      <c r="B2123" s="23" t="s">
        <v>301</v>
      </c>
      <c r="C2123" s="23" t="s">
        <v>302</v>
      </c>
      <c r="D2123" s="7" t="s">
        <v>76</v>
      </c>
      <c r="E2123" s="10"/>
      <c r="F2123" s="11" t="e">
        <f t="shared" ref="F2123:AL2123" si="2300">F951/E951*100-100</f>
        <v>#DIV/0!</v>
      </c>
      <c r="G2123" s="11" t="e">
        <f t="shared" si="2300"/>
        <v>#DIV/0!</v>
      </c>
      <c r="H2123" s="11" t="e">
        <f t="shared" si="2300"/>
        <v>#DIV/0!</v>
      </c>
      <c r="I2123" s="11" t="e">
        <f t="shared" si="2300"/>
        <v>#DIV/0!</v>
      </c>
      <c r="J2123" s="11">
        <f t="shared" si="2300"/>
        <v>247.75725593667545</v>
      </c>
      <c r="K2123" s="11">
        <f t="shared" si="2300"/>
        <v>-110.25796661608499</v>
      </c>
      <c r="L2123" s="11">
        <f t="shared" si="2300"/>
        <v>881.65680473372777</v>
      </c>
      <c r="M2123" s="11">
        <f t="shared" si="2300"/>
        <v>-99.314345991561183</v>
      </c>
      <c r="N2123" s="11">
        <f t="shared" si="2300"/>
        <v>-8154.9450549450557</v>
      </c>
      <c r="O2123" s="11">
        <f t="shared" si="2300"/>
        <v>-33.042291950886778</v>
      </c>
      <c r="P2123" s="11">
        <f t="shared" si="2300"/>
        <v>286.93969030154852</v>
      </c>
      <c r="Q2123" s="11">
        <f t="shared" si="2300"/>
        <v>-29.898372913485332</v>
      </c>
      <c r="R2123" s="11">
        <f t="shared" si="2300"/>
        <v>-48.66671674303312</v>
      </c>
      <c r="S2123" s="11">
        <f t="shared" si="2300"/>
        <v>-1.7705589698565944</v>
      </c>
      <c r="T2123" s="11">
        <f t="shared" si="2300"/>
        <v>34.276776403992244</v>
      </c>
      <c r="U2123" s="11">
        <f t="shared" si="2300"/>
        <v>12.158863989349911</v>
      </c>
      <c r="V2123" s="11">
        <f t="shared" si="2300"/>
        <v>-331.61226508407515</v>
      </c>
      <c r="W2123" s="11">
        <f t="shared" si="2300"/>
        <v>-137.96122309531944</v>
      </c>
      <c r="X2123" s="11">
        <f t="shared" si="2300"/>
        <v>24.490943863201721</v>
      </c>
      <c r="Y2123" s="11">
        <f t="shared" si="2300"/>
        <v>73.712271823603828</v>
      </c>
      <c r="Z2123" s="11">
        <f t="shared" si="2300"/>
        <v>26.275815429433493</v>
      </c>
      <c r="AA2123" s="11">
        <f t="shared" si="2300"/>
        <v>10.69045068797891</v>
      </c>
      <c r="AB2123" s="11">
        <f t="shared" si="2300"/>
        <v>12.311585842420627</v>
      </c>
      <c r="AC2123" s="11">
        <f t="shared" si="2300"/>
        <v>-36.047320807237305</v>
      </c>
      <c r="AD2123" s="11">
        <f t="shared" si="2300"/>
        <v>-55.79563707964143</v>
      </c>
      <c r="AE2123" s="11">
        <f t="shared" si="2300"/>
        <v>-0.35165865666392904</v>
      </c>
      <c r="AF2123" s="11">
        <f t="shared" si="2300"/>
        <v>8.4107752029173071</v>
      </c>
      <c r="AG2123" s="11">
        <f t="shared" si="2300"/>
        <v>44.466145833333314</v>
      </c>
      <c r="AH2123" s="11">
        <f t="shared" si="2300"/>
        <v>-3.6578038155325174</v>
      </c>
      <c r="AI2123" s="11">
        <f t="shared" si="2300"/>
        <v>-56.482419895532857</v>
      </c>
      <c r="AJ2123" s="11">
        <f t="shared" si="2300"/>
        <v>-32.586886420637768</v>
      </c>
      <c r="AK2123" s="11">
        <f t="shared" si="2300"/>
        <v>2.4448578262024938</v>
      </c>
      <c r="AL2123" s="11">
        <f t="shared" si="2300"/>
        <v>5.8625162127107728</v>
      </c>
    </row>
    <row r="2124" spans="1:38" ht="15">
      <c r="A2124" s="29">
        <v>2123</v>
      </c>
      <c r="B2124" s="23" t="s">
        <v>301</v>
      </c>
      <c r="C2124" s="23" t="s">
        <v>302</v>
      </c>
      <c r="D2124" s="7" t="s">
        <v>77</v>
      </c>
      <c r="E2124" s="10"/>
      <c r="F2124" s="11" t="e">
        <f t="shared" ref="F2124:AL2124" si="2301">F952/E952*100-100</f>
        <v>#DIV/0!</v>
      </c>
      <c r="G2124" s="11" t="e">
        <f t="shared" si="2301"/>
        <v>#DIV/0!</v>
      </c>
      <c r="H2124" s="11" t="e">
        <f t="shared" si="2301"/>
        <v>#DIV/0!</v>
      </c>
      <c r="I2124" s="11" t="e">
        <f t="shared" si="2301"/>
        <v>#DIV/0!</v>
      </c>
      <c r="J2124" s="11" t="e">
        <f t="shared" si="2301"/>
        <v>#DIV/0!</v>
      </c>
      <c r="K2124" s="11" t="e">
        <f t="shared" si="2301"/>
        <v>#DIV/0!</v>
      </c>
      <c r="L2124" s="11" t="e">
        <f t="shared" si="2301"/>
        <v>#DIV/0!</v>
      </c>
      <c r="M2124" s="11" t="e">
        <f t="shared" si="2301"/>
        <v>#DIV/0!</v>
      </c>
      <c r="N2124" s="11" t="e">
        <f t="shared" si="2301"/>
        <v>#DIV/0!</v>
      </c>
      <c r="O2124" s="11" t="e">
        <f t="shared" si="2301"/>
        <v>#DIV/0!</v>
      </c>
      <c r="P2124" s="11" t="e">
        <f t="shared" si="2301"/>
        <v>#DIV/0!</v>
      </c>
      <c r="Q2124" s="11" t="e">
        <f t="shared" si="2301"/>
        <v>#DIV/0!</v>
      </c>
      <c r="R2124" s="11" t="e">
        <f t="shared" si="2301"/>
        <v>#DIV/0!</v>
      </c>
      <c r="S2124" s="11" t="e">
        <f t="shared" si="2301"/>
        <v>#DIV/0!</v>
      </c>
      <c r="T2124" s="11" t="e">
        <f t="shared" si="2301"/>
        <v>#DIV/0!</v>
      </c>
      <c r="U2124" s="11" t="e">
        <f t="shared" si="2301"/>
        <v>#DIV/0!</v>
      </c>
      <c r="V2124" s="11" t="e">
        <f t="shared" si="2301"/>
        <v>#DIV/0!</v>
      </c>
      <c r="W2124" s="11" t="e">
        <f t="shared" si="2301"/>
        <v>#DIV/0!</v>
      </c>
      <c r="X2124" s="11" t="e">
        <f t="shared" si="2301"/>
        <v>#DIV/0!</v>
      </c>
      <c r="Y2124" s="11" t="e">
        <f t="shared" si="2301"/>
        <v>#DIV/0!</v>
      </c>
      <c r="Z2124" s="11" t="e">
        <f t="shared" si="2301"/>
        <v>#DIV/0!</v>
      </c>
      <c r="AA2124" s="11" t="e">
        <f t="shared" si="2301"/>
        <v>#DIV/0!</v>
      </c>
      <c r="AB2124" s="11" t="e">
        <f t="shared" si="2301"/>
        <v>#DIV/0!</v>
      </c>
      <c r="AC2124" s="11" t="e">
        <f t="shared" si="2301"/>
        <v>#DIV/0!</v>
      </c>
      <c r="AD2124" s="11" t="e">
        <f t="shared" si="2301"/>
        <v>#DIV/0!</v>
      </c>
      <c r="AE2124" s="11" t="e">
        <f t="shared" si="2301"/>
        <v>#DIV/0!</v>
      </c>
      <c r="AF2124" s="11" t="e">
        <f t="shared" si="2301"/>
        <v>#DIV/0!</v>
      </c>
      <c r="AG2124" s="11" t="e">
        <f t="shared" si="2301"/>
        <v>#DIV/0!</v>
      </c>
      <c r="AH2124" s="11">
        <f t="shared" si="2301"/>
        <v>0.85311572700297233</v>
      </c>
      <c r="AI2124" s="11">
        <f t="shared" si="2301"/>
        <v>-20.08091210003677</v>
      </c>
      <c r="AJ2124" s="11">
        <f t="shared" si="2301"/>
        <v>93.787390704095714</v>
      </c>
      <c r="AK2124" s="11">
        <f t="shared" si="2301"/>
        <v>122.4649726905723</v>
      </c>
      <c r="AL2124" s="11">
        <f t="shared" si="2301"/>
        <v>-62.478650725875319</v>
      </c>
    </row>
    <row r="2125" spans="1:38" ht="15">
      <c r="A2125" s="29">
        <v>2124</v>
      </c>
      <c r="B2125" s="23" t="s">
        <v>301</v>
      </c>
      <c r="C2125" s="23" t="s">
        <v>302</v>
      </c>
      <c r="D2125" s="7" t="s">
        <v>78</v>
      </c>
      <c r="E2125" s="10"/>
      <c r="F2125" s="11">
        <f t="shared" ref="F2125:AL2125" si="2302">F953/E953*100-100</f>
        <v>212.93141888878984</v>
      </c>
      <c r="G2125" s="11">
        <f t="shared" si="2302"/>
        <v>-66.297130154749354</v>
      </c>
      <c r="H2125" s="11">
        <f t="shared" si="2302"/>
        <v>-143.03230170810079</v>
      </c>
      <c r="I2125" s="11">
        <f t="shared" si="2302"/>
        <v>-69.404598152878762</v>
      </c>
      <c r="J2125" s="11">
        <f t="shared" si="2302"/>
        <v>-357.80346820809245</v>
      </c>
      <c r="K2125" s="11">
        <f t="shared" si="2302"/>
        <v>-74.190333831589442</v>
      </c>
      <c r="L2125" s="11">
        <f t="shared" si="2302"/>
        <v>-1366.0231660231661</v>
      </c>
      <c r="M2125" s="11">
        <f t="shared" si="2302"/>
        <v>-76.826014028667274</v>
      </c>
      <c r="N2125" s="11">
        <f t="shared" si="2302"/>
        <v>-154.17009376542194</v>
      </c>
      <c r="O2125" s="11">
        <f t="shared" si="2302"/>
        <v>-651.6550258123292</v>
      </c>
      <c r="P2125" s="11">
        <f t="shared" si="2302"/>
        <v>-0.71011780248817047</v>
      </c>
      <c r="Q2125" s="11">
        <f t="shared" si="2302"/>
        <v>4.4020624272329059</v>
      </c>
      <c r="R2125" s="11">
        <f t="shared" si="2302"/>
        <v>-61.579310711061545</v>
      </c>
      <c r="S2125" s="11">
        <f t="shared" si="2302"/>
        <v>163.28956461644782</v>
      </c>
      <c r="T2125" s="11">
        <f t="shared" si="2302"/>
        <v>-19.801564386581973</v>
      </c>
      <c r="U2125" s="11">
        <f t="shared" si="2302"/>
        <v>126.67408522615696</v>
      </c>
      <c r="V2125" s="11">
        <f t="shared" si="2302"/>
        <v>-136.52141268878685</v>
      </c>
      <c r="W2125" s="11">
        <f t="shared" si="2302"/>
        <v>294.00648375108722</v>
      </c>
      <c r="X2125" s="11">
        <f t="shared" si="2302"/>
        <v>203.71864338751755</v>
      </c>
      <c r="Y2125" s="11">
        <f t="shared" si="2302"/>
        <v>-74.046371487283849</v>
      </c>
      <c r="Z2125" s="11">
        <f t="shared" si="2302"/>
        <v>-151.89032307339801</v>
      </c>
      <c r="AA2125" s="11">
        <f t="shared" si="2302"/>
        <v>-283.78471200078502</v>
      </c>
      <c r="AB2125" s="11">
        <f t="shared" si="2302"/>
        <v>-169.82567607250593</v>
      </c>
      <c r="AC2125" s="11">
        <f t="shared" si="2302"/>
        <v>149.09772136412295</v>
      </c>
      <c r="AD2125" s="11">
        <f t="shared" si="2302"/>
        <v>-52.52785707707892</v>
      </c>
      <c r="AE2125" s="11">
        <f t="shared" si="2302"/>
        <v>-47.536372453928223</v>
      </c>
      <c r="AF2125" s="11">
        <f t="shared" si="2302"/>
        <v>36.525543846675305</v>
      </c>
      <c r="AG2125" s="11">
        <f t="shared" si="2302"/>
        <v>-30.297011826306758</v>
      </c>
      <c r="AH2125" s="11">
        <f t="shared" si="2302"/>
        <v>-13.63165393083797</v>
      </c>
      <c r="AI2125" s="11">
        <f t="shared" si="2302"/>
        <v>-210.30966484216839</v>
      </c>
      <c r="AJ2125" s="11">
        <f t="shared" si="2302"/>
        <v>89.491571506253393</v>
      </c>
      <c r="AK2125" s="11">
        <f t="shared" si="2302"/>
        <v>556.87638998493435</v>
      </c>
      <c r="AL2125" s="11">
        <f t="shared" si="2302"/>
        <v>-101.78622135820537</v>
      </c>
    </row>
    <row r="2126" spans="1:38" ht="15">
      <c r="A2126" s="29">
        <v>2125</v>
      </c>
      <c r="B2126" s="23" t="s">
        <v>301</v>
      </c>
      <c r="C2126" s="23" t="s">
        <v>302</v>
      </c>
      <c r="D2126" s="7" t="s">
        <v>79</v>
      </c>
      <c r="E2126" s="10"/>
      <c r="F2126" s="11">
        <f t="shared" ref="F2126:AL2126" si="2303">F954/E954*100-100</f>
        <v>32.772754162089058</v>
      </c>
      <c r="G2126" s="11">
        <f t="shared" si="2303"/>
        <v>-26.904716440710331</v>
      </c>
      <c r="H2126" s="11">
        <f t="shared" si="2303"/>
        <v>-1.4541971438523262</v>
      </c>
      <c r="I2126" s="11">
        <f t="shared" si="2303"/>
        <v>-10.683043209331103</v>
      </c>
      <c r="J2126" s="11">
        <f t="shared" si="2303"/>
        <v>-59.378709932726551</v>
      </c>
      <c r="K2126" s="11">
        <f t="shared" si="2303"/>
        <v>63.443740867023877</v>
      </c>
      <c r="L2126" s="11">
        <f t="shared" si="2303"/>
        <v>5.0216063179854018</v>
      </c>
      <c r="M2126" s="11">
        <f t="shared" si="2303"/>
        <v>-28.84506242905789</v>
      </c>
      <c r="N2126" s="11">
        <f t="shared" si="2303"/>
        <v>66.819541375872376</v>
      </c>
      <c r="O2126" s="11">
        <f t="shared" si="2303"/>
        <v>2.4743007410949076</v>
      </c>
      <c r="P2126" s="11">
        <f t="shared" si="2303"/>
        <v>37.944710136474981</v>
      </c>
      <c r="Q2126" s="11">
        <f t="shared" si="2303"/>
        <v>6.8746829020801528</v>
      </c>
      <c r="R2126" s="11">
        <f t="shared" si="2303"/>
        <v>-7.5559775298678744</v>
      </c>
      <c r="S2126" s="11">
        <f t="shared" si="2303"/>
        <v>-9.3717904827113898</v>
      </c>
      <c r="T2126" s="11">
        <f t="shared" si="2303"/>
        <v>-11.691377844933427</v>
      </c>
      <c r="U2126" s="11">
        <f t="shared" si="2303"/>
        <v>6.6196128756282633</v>
      </c>
      <c r="V2126" s="11">
        <f t="shared" si="2303"/>
        <v>-22.076228686058172</v>
      </c>
      <c r="W2126" s="11">
        <f t="shared" si="2303"/>
        <v>0.86240185352039589</v>
      </c>
      <c r="X2126" s="11">
        <f t="shared" si="2303"/>
        <v>47.63910158244002</v>
      </c>
      <c r="Y2126" s="11">
        <f t="shared" si="2303"/>
        <v>-22.534359063013227</v>
      </c>
      <c r="Z2126" s="11">
        <f t="shared" si="2303"/>
        <v>-8.5471992858736883</v>
      </c>
      <c r="AA2126" s="11">
        <f t="shared" si="2303"/>
        <v>17.044899951195717</v>
      </c>
      <c r="AB2126" s="11">
        <f t="shared" si="2303"/>
        <v>-15.344522047326166</v>
      </c>
      <c r="AC2126" s="11">
        <f t="shared" si="2303"/>
        <v>-11.34096786110085</v>
      </c>
      <c r="AD2126" s="11">
        <f t="shared" si="2303"/>
        <v>31.611111111111114</v>
      </c>
      <c r="AE2126" s="11">
        <f t="shared" si="2303"/>
        <v>-14.056563951034192</v>
      </c>
      <c r="AF2126" s="11">
        <f t="shared" si="2303"/>
        <v>31.041257367387033</v>
      </c>
      <c r="AG2126" s="11">
        <f t="shared" si="2303"/>
        <v>6.8403298350824429</v>
      </c>
      <c r="AH2126" s="11">
        <f t="shared" si="2303"/>
        <v>74.092264514997368</v>
      </c>
      <c r="AI2126" s="11">
        <f t="shared" si="2303"/>
        <v>-21.239294710327457</v>
      </c>
      <c r="AJ2126" s="11">
        <f t="shared" si="2303"/>
        <v>3.4795957528463504</v>
      </c>
      <c r="AK2126" s="11">
        <f t="shared" si="2303"/>
        <v>41.123748300160713</v>
      </c>
      <c r="AL2126" s="11">
        <f t="shared" si="2303"/>
        <v>-13.459769611493144</v>
      </c>
    </row>
    <row r="2127" spans="1:38" ht="15">
      <c r="A2127" s="29">
        <v>2126</v>
      </c>
      <c r="B2127" s="23" t="s">
        <v>301</v>
      </c>
      <c r="C2127" s="23" t="s">
        <v>302</v>
      </c>
      <c r="D2127" s="7" t="s">
        <v>80</v>
      </c>
      <c r="E2127" s="10"/>
      <c r="F2127" s="11">
        <f t="shared" ref="F2127:AL2127" si="2304">F955/E955*100-100</f>
        <v>-5.1488255965937952</v>
      </c>
      <c r="G2127" s="11">
        <f t="shared" si="2304"/>
        <v>-60.971131749299644</v>
      </c>
      <c r="H2127" s="11">
        <f t="shared" si="2304"/>
        <v>-15.106187299808653</v>
      </c>
      <c r="I2127" s="11">
        <f t="shared" si="2304"/>
        <v>41.488288692143897</v>
      </c>
      <c r="J2127" s="11">
        <f t="shared" si="2304"/>
        <v>-70.312871287128715</v>
      </c>
      <c r="K2127" s="11">
        <f t="shared" si="2304"/>
        <v>-65.679473496976158</v>
      </c>
      <c r="L2127" s="11">
        <f t="shared" si="2304"/>
        <v>-121.01580720393885</v>
      </c>
      <c r="M2127" s="11">
        <f t="shared" si="2304"/>
        <v>212.45376078914921</v>
      </c>
      <c r="N2127" s="11">
        <f t="shared" si="2304"/>
        <v>588.93712181005003</v>
      </c>
      <c r="O2127" s="11">
        <f t="shared" si="2304"/>
        <v>-104.60542646019896</v>
      </c>
      <c r="P2127" s="11">
        <f t="shared" si="2304"/>
        <v>445.68822553897189</v>
      </c>
      <c r="Q2127" s="11">
        <f t="shared" si="2304"/>
        <v>-237.09922504178695</v>
      </c>
      <c r="R2127" s="11">
        <f t="shared" si="2304"/>
        <v>42.488223884732605</v>
      </c>
      <c r="S2127" s="11">
        <f t="shared" si="2304"/>
        <v>94.901213441194784</v>
      </c>
      <c r="T2127" s="11">
        <f t="shared" si="2304"/>
        <v>-4.9587931275317771</v>
      </c>
      <c r="U2127" s="11">
        <f t="shared" si="2304"/>
        <v>-31.548668850256149</v>
      </c>
      <c r="V2127" s="11">
        <f t="shared" si="2304"/>
        <v>105.5610085270842</v>
      </c>
      <c r="W2127" s="11">
        <f t="shared" si="2304"/>
        <v>39.558619454765193</v>
      </c>
      <c r="X2127" s="11">
        <f t="shared" si="2304"/>
        <v>6.1489607390300165</v>
      </c>
      <c r="Y2127" s="11">
        <f t="shared" si="2304"/>
        <v>-39.234883510107878</v>
      </c>
      <c r="Z2127" s="11">
        <f t="shared" si="2304"/>
        <v>129.76113514678337</v>
      </c>
      <c r="AA2127" s="11">
        <f t="shared" si="2304"/>
        <v>-105.0285697795221</v>
      </c>
      <c r="AB2127" s="11">
        <f t="shared" si="2304"/>
        <v>745.7532281205165</v>
      </c>
      <c r="AC2127" s="11">
        <f t="shared" si="2304"/>
        <v>-200.37320395596194</v>
      </c>
      <c r="AD2127" s="11">
        <f t="shared" si="2304"/>
        <v>-114.91152461593063</v>
      </c>
      <c r="AE2127" s="11">
        <f t="shared" si="2304"/>
        <v>-331.33854697948544</v>
      </c>
      <c r="AF2127" s="11">
        <f t="shared" si="2304"/>
        <v>144.96105041399247</v>
      </c>
      <c r="AG2127" s="11">
        <f t="shared" si="2304"/>
        <v>-430.64061281225622</v>
      </c>
      <c r="AH2127" s="11">
        <f t="shared" si="2304"/>
        <v>-67.145544620335471</v>
      </c>
      <c r="AI2127" s="11">
        <f t="shared" si="2304"/>
        <v>-29.662702065765728</v>
      </c>
      <c r="AJ2127" s="11">
        <f t="shared" si="2304"/>
        <v>-294.51090228516085</v>
      </c>
      <c r="AK2127" s="11">
        <f t="shared" si="2304"/>
        <v>-281.9133617731365</v>
      </c>
      <c r="AL2127" s="11">
        <f t="shared" si="2304"/>
        <v>-109.48379174125967</v>
      </c>
    </row>
    <row r="2128" spans="1:38" ht="15">
      <c r="A2128" s="29">
        <v>2127</v>
      </c>
      <c r="B2128" s="23" t="s">
        <v>301</v>
      </c>
      <c r="C2128" s="23" t="s">
        <v>302</v>
      </c>
      <c r="D2128" s="7" t="s">
        <v>81</v>
      </c>
      <c r="E2128" s="10"/>
      <c r="F2128" s="11">
        <f t="shared" ref="F2128:AL2128" si="2305">F956/E956*100-100</f>
        <v>-105.11920827710301</v>
      </c>
      <c r="G2128" s="11">
        <f t="shared" si="2305"/>
        <v>-1100.7029876977153</v>
      </c>
      <c r="H2128" s="11">
        <f t="shared" si="2305"/>
        <v>229.06568317527223</v>
      </c>
      <c r="I2128" s="11">
        <f t="shared" si="2305"/>
        <v>-23.168063190478733</v>
      </c>
      <c r="J2128" s="11">
        <f t="shared" si="2305"/>
        <v>-73.534315087524305</v>
      </c>
      <c r="K2128" s="11">
        <f t="shared" si="2305"/>
        <v>-126.53543307086615</v>
      </c>
      <c r="L2128" s="11">
        <f t="shared" si="2305"/>
        <v>-761.02868447082096</v>
      </c>
      <c r="M2128" s="11">
        <f t="shared" si="2305"/>
        <v>89.570552147239255</v>
      </c>
      <c r="N2128" s="11">
        <f t="shared" si="2305"/>
        <v>69.57928802588998</v>
      </c>
      <c r="O2128" s="11">
        <f t="shared" si="2305"/>
        <v>33.438838205175955</v>
      </c>
      <c r="P2128" s="11">
        <f t="shared" si="2305"/>
        <v>9.8437281986884386</v>
      </c>
      <c r="Q2128" s="11">
        <f t="shared" si="2305"/>
        <v>-33.070816132105435</v>
      </c>
      <c r="R2128" s="11">
        <f t="shared" si="2305"/>
        <v>-17.470108179920288</v>
      </c>
      <c r="S2128" s="11">
        <f t="shared" si="2305"/>
        <v>89.502127170288617</v>
      </c>
      <c r="T2128" s="11">
        <f t="shared" si="2305"/>
        <v>30.116497785328562</v>
      </c>
      <c r="U2128" s="11">
        <f t="shared" si="2305"/>
        <v>1.7743477348504371</v>
      </c>
      <c r="V2128" s="11">
        <f t="shared" si="2305"/>
        <v>68.30698739977089</v>
      </c>
      <c r="W2128" s="11">
        <f t="shared" si="2305"/>
        <v>5.1152914273269232</v>
      </c>
      <c r="X2128" s="11">
        <f t="shared" si="2305"/>
        <v>-27.483683828861487</v>
      </c>
      <c r="Y2128" s="11">
        <f t="shared" si="2305"/>
        <v>-24.4375</v>
      </c>
      <c r="Z2128" s="11">
        <f t="shared" si="2305"/>
        <v>61.715703651187539</v>
      </c>
      <c r="AA2128" s="11">
        <f t="shared" si="2305"/>
        <v>-31.695162940230887</v>
      </c>
      <c r="AB2128" s="11">
        <f t="shared" si="2305"/>
        <v>12.477268351126412</v>
      </c>
      <c r="AC2128" s="11">
        <f t="shared" si="2305"/>
        <v>31.803397181062536</v>
      </c>
      <c r="AD2128" s="11">
        <f t="shared" si="2305"/>
        <v>-31.431746352445415</v>
      </c>
      <c r="AE2128" s="11">
        <f t="shared" si="2305"/>
        <v>-86.092227390398421</v>
      </c>
      <c r="AF2128" s="11">
        <f t="shared" si="2305"/>
        <v>-659.00423728813553</v>
      </c>
      <c r="AG2128" s="11">
        <f t="shared" si="2305"/>
        <v>-51.969463169008364</v>
      </c>
      <c r="AH2128" s="11">
        <f t="shared" si="2305"/>
        <v>93.732386427685697</v>
      </c>
      <c r="AI2128" s="11">
        <f t="shared" si="2305"/>
        <v>-149.56068893285232</v>
      </c>
      <c r="AJ2128" s="11">
        <f t="shared" si="2305"/>
        <v>-218.64983856765483</v>
      </c>
      <c r="AK2128" s="11">
        <f t="shared" si="2305"/>
        <v>25.039580447259041</v>
      </c>
      <c r="AL2128" s="11">
        <f t="shared" si="2305"/>
        <v>406.14885450876432</v>
      </c>
    </row>
    <row r="2129" spans="1:38" ht="15">
      <c r="A2129" s="29">
        <v>2128</v>
      </c>
      <c r="B2129" s="23" t="s">
        <v>301</v>
      </c>
      <c r="C2129" s="23" t="s">
        <v>302</v>
      </c>
      <c r="D2129" s="7" t="s">
        <v>82</v>
      </c>
      <c r="E2129" s="10"/>
      <c r="F2129" s="11">
        <f t="shared" ref="F2129:AL2129" si="2306">F957/E957*100-100</f>
        <v>4.9209138840070352</v>
      </c>
      <c r="G2129" s="11">
        <f t="shared" si="2306"/>
        <v>-51.557788944723619</v>
      </c>
      <c r="H2129" s="11">
        <f t="shared" si="2306"/>
        <v>91.83955739972339</v>
      </c>
      <c r="I2129" s="11">
        <f t="shared" si="2306"/>
        <v>-30.533525594808935</v>
      </c>
      <c r="J2129" s="11">
        <f t="shared" si="2306"/>
        <v>-26.621691748832376</v>
      </c>
      <c r="K2129" s="11">
        <f t="shared" si="2306"/>
        <v>-38.826025459688829</v>
      </c>
      <c r="L2129" s="11">
        <f t="shared" si="2306"/>
        <v>138.61271676300581</v>
      </c>
      <c r="M2129" s="11">
        <f t="shared" si="2306"/>
        <v>-72.868217054263567</v>
      </c>
      <c r="N2129" s="11">
        <f t="shared" si="2306"/>
        <v>72.142857142857167</v>
      </c>
      <c r="O2129" s="11">
        <f t="shared" si="2306"/>
        <v>36.099585062240664</v>
      </c>
      <c r="P2129" s="11">
        <f t="shared" si="2306"/>
        <v>39.634146341463406</v>
      </c>
      <c r="Q2129" s="11">
        <f t="shared" si="2306"/>
        <v>36.681222707423586</v>
      </c>
      <c r="R2129" s="11">
        <f t="shared" si="2306"/>
        <v>-63.059105431309902</v>
      </c>
      <c r="S2129" s="11">
        <f t="shared" si="2306"/>
        <v>-27.459459459459453</v>
      </c>
      <c r="T2129" s="11">
        <f t="shared" si="2306"/>
        <v>33.532041728763062</v>
      </c>
      <c r="U2129" s="11">
        <f t="shared" si="2306"/>
        <v>51.004464285714278</v>
      </c>
      <c r="V2129" s="11">
        <f t="shared" si="2306"/>
        <v>-9.7560975609756042</v>
      </c>
      <c r="W2129" s="11">
        <f t="shared" si="2306"/>
        <v>107.20720720720723</v>
      </c>
      <c r="X2129" s="11">
        <f t="shared" si="2306"/>
        <v>-41.422924901185773</v>
      </c>
      <c r="Y2129" s="11">
        <f t="shared" si="2306"/>
        <v>30.836707152496615</v>
      </c>
      <c r="Z2129" s="11">
        <f t="shared" si="2306"/>
        <v>145.64208354822074</v>
      </c>
      <c r="AA2129" s="11">
        <f t="shared" si="2306"/>
        <v>-70.753726642872138</v>
      </c>
      <c r="AB2129" s="11">
        <f t="shared" si="2306"/>
        <v>21.679827709978468</v>
      </c>
      <c r="AC2129" s="11">
        <f t="shared" si="2306"/>
        <v>50.147492625368727</v>
      </c>
      <c r="AD2129" s="11">
        <f t="shared" si="2306"/>
        <v>-1.4145383104125671</v>
      </c>
      <c r="AE2129" s="11">
        <f t="shared" si="2306"/>
        <v>24.511757672379431</v>
      </c>
      <c r="AF2129" s="11">
        <f t="shared" si="2306"/>
        <v>48.879641485275272</v>
      </c>
      <c r="AG2129" s="11">
        <f t="shared" si="2306"/>
        <v>-43.689529133519677</v>
      </c>
      <c r="AH2129" s="11">
        <f t="shared" si="2306"/>
        <v>4.5055364642993396</v>
      </c>
      <c r="AI2129" s="11">
        <f t="shared" si="2306"/>
        <v>4.9689440993788878</v>
      </c>
      <c r="AJ2129" s="11">
        <f t="shared" si="2306"/>
        <v>37.243299686738595</v>
      </c>
      <c r="AK2129" s="11">
        <f t="shared" si="2306"/>
        <v>-24.270859751458289</v>
      </c>
      <c r="AL2129" s="11">
        <f t="shared" si="2306"/>
        <v>3.5833891493636969</v>
      </c>
    </row>
    <row r="2130" spans="1:38" ht="15">
      <c r="A2130" s="29">
        <v>2129</v>
      </c>
      <c r="B2130" s="23" t="s">
        <v>301</v>
      </c>
      <c r="C2130" s="23" t="s">
        <v>302</v>
      </c>
      <c r="D2130" s="7" t="s">
        <v>83</v>
      </c>
      <c r="E2130" s="10"/>
      <c r="F2130" s="11">
        <f t="shared" ref="F2130:AL2130" si="2307">F958/E958*100-100</f>
        <v>194.40836834836779</v>
      </c>
      <c r="G2130" s="11">
        <f t="shared" si="2307"/>
        <v>-96.217413868817118</v>
      </c>
      <c r="H2130" s="11">
        <f t="shared" si="2307"/>
        <v>1315.1715039577837</v>
      </c>
      <c r="I2130" s="11">
        <f t="shared" si="2307"/>
        <v>6.7698331313507936</v>
      </c>
      <c r="J2130" s="11">
        <f t="shared" si="2307"/>
        <v>-32.170921663814482</v>
      </c>
      <c r="K2130" s="11">
        <f t="shared" si="2307"/>
        <v>5.9186983497670127</v>
      </c>
      <c r="L2130" s="11">
        <f t="shared" si="2307"/>
        <v>10.116182976034224</v>
      </c>
      <c r="M2130" s="11">
        <f t="shared" si="2307"/>
        <v>-111.88636764965565</v>
      </c>
      <c r="N2130" s="11">
        <f t="shared" si="2307"/>
        <v>-285.86815227483748</v>
      </c>
      <c r="O2130" s="11">
        <f t="shared" si="2307"/>
        <v>184.89359576381258</v>
      </c>
      <c r="P2130" s="11">
        <f t="shared" si="2307"/>
        <v>-238.95142907241802</v>
      </c>
      <c r="Q2130" s="11">
        <f t="shared" si="2307"/>
        <v>-76.833577305537332</v>
      </c>
      <c r="R2130" s="11">
        <f t="shared" si="2307"/>
        <v>78.015034317463773</v>
      </c>
      <c r="S2130" s="11">
        <f t="shared" si="2307"/>
        <v>21.37086903304774</v>
      </c>
      <c r="T2130" s="11">
        <f t="shared" si="2307"/>
        <v>-69.589552238805965</v>
      </c>
      <c r="U2130" s="11">
        <f t="shared" si="2307"/>
        <v>130.19399767866025</v>
      </c>
      <c r="V2130" s="11">
        <f t="shared" si="2307"/>
        <v>75.941799322912914</v>
      </c>
      <c r="W2130" s="11">
        <f t="shared" si="2307"/>
        <v>-102.48096290837633</v>
      </c>
      <c r="X2130" s="11">
        <f t="shared" si="2307"/>
        <v>-6711.0561056105607</v>
      </c>
      <c r="Y2130" s="11">
        <f t="shared" si="2307"/>
        <v>25.689538976112615</v>
      </c>
      <c r="Z2130" s="11">
        <f t="shared" si="2307"/>
        <v>-271.8161056498858</v>
      </c>
      <c r="AA2130" s="11">
        <f t="shared" si="2307"/>
        <v>-162.37199195543124</v>
      </c>
      <c r="AB2130" s="11">
        <f t="shared" si="2307"/>
        <v>-31.836628801215653</v>
      </c>
      <c r="AC2130" s="11">
        <f t="shared" si="2307"/>
        <v>161.67523040535031</v>
      </c>
      <c r="AD2130" s="11">
        <f t="shared" si="2307"/>
        <v>2.8851348543406914</v>
      </c>
      <c r="AE2130" s="11">
        <f t="shared" si="2307"/>
        <v>-36.717527189005239</v>
      </c>
      <c r="AF2130" s="11">
        <f t="shared" si="2307"/>
        <v>-30.214782664198637</v>
      </c>
      <c r="AG2130" s="11">
        <f t="shared" si="2307"/>
        <v>-65.82443463745912</v>
      </c>
      <c r="AH2130" s="11">
        <f t="shared" si="2307"/>
        <v>-81.767697042687004</v>
      </c>
      <c r="AI2130" s="11">
        <f t="shared" si="2307"/>
        <v>-360.73394495412845</v>
      </c>
      <c r="AJ2130" s="11">
        <f t="shared" si="2307"/>
        <v>-682.3223082336383</v>
      </c>
      <c r="AK2130" s="11">
        <f t="shared" si="2307"/>
        <v>-280.40556871465174</v>
      </c>
      <c r="AL2130" s="11">
        <f t="shared" si="2307"/>
        <v>98.164547634678001</v>
      </c>
    </row>
    <row r="2131" spans="1:38" ht="15">
      <c r="A2131" s="29">
        <v>2130</v>
      </c>
      <c r="B2131" s="23" t="s">
        <v>301</v>
      </c>
      <c r="C2131" s="23" t="s">
        <v>302</v>
      </c>
      <c r="D2131" s="7" t="s">
        <v>84</v>
      </c>
      <c r="E2131" s="10"/>
      <c r="F2131" s="11">
        <f t="shared" ref="F2131:AL2131" si="2308">F959/E959*100-100</f>
        <v>-51.803233383998894</v>
      </c>
      <c r="G2131" s="11">
        <f t="shared" si="2308"/>
        <v>200.54472477064218</v>
      </c>
      <c r="H2131" s="11">
        <f t="shared" si="2308"/>
        <v>-29.552608985977287</v>
      </c>
      <c r="I2131" s="11">
        <f t="shared" si="2308"/>
        <v>-33.93364928909952</v>
      </c>
      <c r="J2131" s="11">
        <f t="shared" si="2308"/>
        <v>2.0496003279362185E-2</v>
      </c>
      <c r="K2131" s="11">
        <f t="shared" si="2308"/>
        <v>33.709016393442624</v>
      </c>
      <c r="L2131" s="11">
        <f t="shared" si="2308"/>
        <v>-32.306513409961696</v>
      </c>
      <c r="M2131" s="11">
        <f t="shared" si="2308"/>
        <v>16.88929137423591</v>
      </c>
      <c r="N2131" s="11">
        <f t="shared" si="2308"/>
        <v>179.68235521983343</v>
      </c>
      <c r="O2131" s="11">
        <f t="shared" si="2308"/>
        <v>-63.601108033240997</v>
      </c>
      <c r="P2131" s="11">
        <f t="shared" si="2308"/>
        <v>-4.0334855403348513</v>
      </c>
      <c r="Q2131" s="11">
        <f t="shared" si="2308"/>
        <v>260.80491673275179</v>
      </c>
      <c r="R2131" s="11">
        <f t="shared" si="2308"/>
        <v>-67.745480520907734</v>
      </c>
      <c r="S2131" s="11">
        <f t="shared" si="2308"/>
        <v>-5.8432708688245327</v>
      </c>
      <c r="T2131" s="11">
        <f t="shared" si="2308"/>
        <v>-5.4640853989506013</v>
      </c>
      <c r="U2131" s="11">
        <f t="shared" si="2308"/>
        <v>-20.36363636363636</v>
      </c>
      <c r="V2131" s="11">
        <f t="shared" si="2308"/>
        <v>197.95722182167748</v>
      </c>
      <c r="W2131" s="11">
        <f t="shared" si="2308"/>
        <v>14.897564123245672</v>
      </c>
      <c r="X2131" s="11">
        <f t="shared" si="2308"/>
        <v>-43.776763776763772</v>
      </c>
      <c r="Y2131" s="11">
        <f t="shared" si="2308"/>
        <v>58.746410288425523</v>
      </c>
      <c r="Z2131" s="11">
        <f t="shared" si="2308"/>
        <v>3.971999370772366</v>
      </c>
      <c r="AA2131" s="11">
        <f t="shared" si="2308"/>
        <v>-48.664800665708455</v>
      </c>
      <c r="AB2131" s="11">
        <f t="shared" si="2308"/>
        <v>44.28234600648392</v>
      </c>
      <c r="AC2131" s="11">
        <f t="shared" si="2308"/>
        <v>-22.367480339086924</v>
      </c>
      <c r="AD2131" s="11">
        <f t="shared" si="2308"/>
        <v>-31.995790027627947</v>
      </c>
      <c r="AE2131" s="11">
        <f t="shared" si="2308"/>
        <v>44.051073708647721</v>
      </c>
      <c r="AF2131" s="11">
        <f t="shared" si="2308"/>
        <v>54.042438893365585</v>
      </c>
      <c r="AG2131" s="11">
        <f t="shared" si="2308"/>
        <v>-24.045335658238884</v>
      </c>
      <c r="AH2131" s="11">
        <f t="shared" si="2308"/>
        <v>53.558310376492187</v>
      </c>
      <c r="AI2131" s="11">
        <f t="shared" si="2308"/>
        <v>-46.180296008371954</v>
      </c>
      <c r="AJ2131" s="11">
        <f t="shared" si="2308"/>
        <v>-24.736111111111114</v>
      </c>
      <c r="AK2131" s="11">
        <f t="shared" si="2308"/>
        <v>13.96936704188964</v>
      </c>
      <c r="AL2131" s="11">
        <f t="shared" si="2308"/>
        <v>1.9106217616580352</v>
      </c>
    </row>
    <row r="2132" spans="1:38" ht="15">
      <c r="A2132" s="29">
        <v>2131</v>
      </c>
      <c r="B2132" s="23" t="s">
        <v>301</v>
      </c>
      <c r="C2132" s="23" t="s">
        <v>302</v>
      </c>
      <c r="D2132" s="7" t="s">
        <v>85</v>
      </c>
      <c r="E2132" s="10"/>
      <c r="F2132" s="11">
        <f t="shared" ref="F2132:AL2132" si="2309">F960/E960*100-100</f>
        <v>-83.624937711090197</v>
      </c>
      <c r="G2132" s="11">
        <f t="shared" si="2309"/>
        <v>-455.55367709213863</v>
      </c>
      <c r="H2132" s="11">
        <f t="shared" si="2309"/>
        <v>-45.352099282012269</v>
      </c>
      <c r="I2132" s="11">
        <f t="shared" si="2309"/>
        <v>-60.045244931697553</v>
      </c>
      <c r="J2132" s="11">
        <f t="shared" si="2309"/>
        <v>46.972996515679426</v>
      </c>
      <c r="K2132" s="11">
        <f t="shared" si="2309"/>
        <v>418.04711809156913</v>
      </c>
      <c r="L2132" s="11">
        <f t="shared" si="2309"/>
        <v>-6.9158825043617611</v>
      </c>
      <c r="M2132" s="11">
        <f t="shared" si="2309"/>
        <v>-115.74435397142418</v>
      </c>
      <c r="N2132" s="11">
        <f t="shared" si="2309"/>
        <v>-398.43871975019516</v>
      </c>
      <c r="O2132" s="11">
        <f t="shared" si="2309"/>
        <v>-116.09992152759612</v>
      </c>
      <c r="P2132" s="11">
        <f t="shared" si="2309"/>
        <v>1327.3761169780666</v>
      </c>
      <c r="Q2132" s="11">
        <f t="shared" si="2309"/>
        <v>23.063570656194869</v>
      </c>
      <c r="R2132" s="11">
        <f t="shared" si="2309"/>
        <v>32.751404721714806</v>
      </c>
      <c r="S2132" s="11">
        <f t="shared" si="2309"/>
        <v>-10.102593579627595</v>
      </c>
      <c r="T2132" s="11">
        <f t="shared" si="2309"/>
        <v>24.23901881381876</v>
      </c>
      <c r="U2132" s="11">
        <f t="shared" si="2309"/>
        <v>59.97411144554826</v>
      </c>
      <c r="V2132" s="11">
        <f t="shared" si="2309"/>
        <v>3.0006726654123241</v>
      </c>
      <c r="W2132" s="11">
        <f t="shared" si="2309"/>
        <v>-0.81396999668733372</v>
      </c>
      <c r="X2132" s="11">
        <f t="shared" si="2309"/>
        <v>-11.893697218378747</v>
      </c>
      <c r="Y2132" s="11">
        <f t="shared" si="2309"/>
        <v>101.78055041102124</v>
      </c>
      <c r="Z2132" s="11">
        <f t="shared" si="2309"/>
        <v>-34.773973999763825</v>
      </c>
      <c r="AA2132" s="11">
        <f t="shared" si="2309"/>
        <v>52.782258064516128</v>
      </c>
      <c r="AB2132" s="11">
        <f t="shared" si="2309"/>
        <v>-5.5477456223968602E-2</v>
      </c>
      <c r="AC2132" s="11">
        <f t="shared" si="2309"/>
        <v>-7.5259487599564636</v>
      </c>
      <c r="AD2132" s="11">
        <f t="shared" si="2309"/>
        <v>18.112044197607119</v>
      </c>
      <c r="AE2132" s="11">
        <f t="shared" si="2309"/>
        <v>-18.711020762611511</v>
      </c>
      <c r="AF2132" s="11">
        <f t="shared" si="2309"/>
        <v>-9.7347496206373307</v>
      </c>
      <c r="AG2132" s="11">
        <f t="shared" si="2309"/>
        <v>58.245467749744449</v>
      </c>
      <c r="AH2132" s="11">
        <f t="shared" si="2309"/>
        <v>-9.8708196999957494</v>
      </c>
      <c r="AI2132" s="11">
        <f t="shared" si="2309"/>
        <v>-48.811651053036051</v>
      </c>
      <c r="AJ2132" s="11">
        <f t="shared" si="2309"/>
        <v>-26.661815770325418</v>
      </c>
      <c r="AK2132" s="11">
        <f t="shared" si="2309"/>
        <v>-34.826183060383812</v>
      </c>
      <c r="AL2132" s="11">
        <f t="shared" si="2309"/>
        <v>4.376228465718583</v>
      </c>
    </row>
    <row r="2133" spans="1:38" ht="15">
      <c r="A2133" s="29">
        <v>2132</v>
      </c>
      <c r="B2133" s="23" t="s">
        <v>301</v>
      </c>
      <c r="C2133" s="23" t="s">
        <v>302</v>
      </c>
      <c r="D2133" s="7" t="s">
        <v>86</v>
      </c>
      <c r="E2133" s="10"/>
      <c r="F2133" s="11">
        <f t="shared" ref="F2133:AL2133" si="2310">F961/E961*100-100</f>
        <v>-10.606060606060609</v>
      </c>
      <c r="G2133" s="11">
        <f t="shared" si="2310"/>
        <v>-4.4233154195948714</v>
      </c>
      <c r="H2133" s="11">
        <f t="shared" si="2310"/>
        <v>-55.622837370242209</v>
      </c>
      <c r="I2133" s="11">
        <f t="shared" si="2310"/>
        <v>-1.1695906432748586</v>
      </c>
      <c r="J2133" s="11">
        <f t="shared" si="2310"/>
        <v>9.2702169625246569</v>
      </c>
      <c r="K2133" s="11">
        <f t="shared" si="2310"/>
        <v>-56.678700361010833</v>
      </c>
      <c r="L2133" s="11">
        <f t="shared" si="2310"/>
        <v>110.41666666666666</v>
      </c>
      <c r="M2133" s="11">
        <f t="shared" si="2310"/>
        <v>-63.465346534653463</v>
      </c>
      <c r="N2133" s="11">
        <f t="shared" si="2310"/>
        <v>-163.14363143631437</v>
      </c>
      <c r="O2133" s="11">
        <f t="shared" si="2310"/>
        <v>-231.75965665236052</v>
      </c>
      <c r="P2133" s="11">
        <f t="shared" si="2310"/>
        <v>571.33550488599349</v>
      </c>
      <c r="Q2133" s="11">
        <f t="shared" si="2310"/>
        <v>168.26783114992725</v>
      </c>
      <c r="R2133" s="11">
        <f t="shared" si="2310"/>
        <v>1.5192620727075337</v>
      </c>
      <c r="S2133" s="11">
        <f t="shared" si="2310"/>
        <v>-96.080527347229648</v>
      </c>
      <c r="T2133" s="11">
        <f t="shared" si="2310"/>
        <v>883.63636363636363</v>
      </c>
      <c r="U2133" s="11">
        <f t="shared" si="2310"/>
        <v>-74.584103512014792</v>
      </c>
      <c r="V2133" s="11">
        <f t="shared" si="2310"/>
        <v>-12.909090909090921</v>
      </c>
      <c r="W2133" s="11">
        <f t="shared" si="2310"/>
        <v>-354.48851774530272</v>
      </c>
      <c r="X2133" s="11">
        <f t="shared" si="2310"/>
        <v>-143.88843314191962</v>
      </c>
      <c r="Y2133" s="11">
        <f t="shared" si="2310"/>
        <v>-88.037383177570092</v>
      </c>
      <c r="Z2133" s="11">
        <f t="shared" si="2310"/>
        <v>1537.5</v>
      </c>
      <c r="AA2133" s="11">
        <f t="shared" si="2310"/>
        <v>-161.35496183206106</v>
      </c>
      <c r="AB2133" s="11">
        <f t="shared" si="2310"/>
        <v>-193.93468118195955</v>
      </c>
      <c r="AC2133" s="11">
        <f t="shared" si="2310"/>
        <v>541.05960264900659</v>
      </c>
      <c r="AD2133" s="11">
        <f t="shared" si="2310"/>
        <v>-25.49070247933885</v>
      </c>
      <c r="AE2133" s="11">
        <f t="shared" si="2310"/>
        <v>-121.66377816291161</v>
      </c>
      <c r="AF2133" s="11">
        <f t="shared" si="2310"/>
        <v>-870.4</v>
      </c>
      <c r="AG2133" s="11">
        <f t="shared" si="2310"/>
        <v>-39.231568016614752</v>
      </c>
      <c r="AH2133" s="11">
        <f t="shared" si="2310"/>
        <v>120.19822282980181</v>
      </c>
      <c r="AI2133" s="11">
        <f t="shared" si="2310"/>
        <v>-43.846034455998762</v>
      </c>
      <c r="AJ2133" s="11">
        <f t="shared" si="2310"/>
        <v>-40.049751243781095</v>
      </c>
      <c r="AK2133" s="11">
        <f t="shared" si="2310"/>
        <v>50.161364684186253</v>
      </c>
      <c r="AL2133" s="11">
        <f t="shared" si="2310"/>
        <v>-67.792447037150765</v>
      </c>
    </row>
    <row r="2134" spans="1:38" ht="15">
      <c r="A2134" s="29">
        <v>2133</v>
      </c>
      <c r="B2134" s="23" t="s">
        <v>301</v>
      </c>
      <c r="C2134" s="23" t="s">
        <v>302</v>
      </c>
      <c r="D2134" s="7" t="s">
        <v>87</v>
      </c>
      <c r="E2134" s="10"/>
      <c r="F2134" s="11">
        <f t="shared" ref="F2134:AL2134" si="2311">F962/E962*100-100</f>
        <v>-43.89201275854132</v>
      </c>
      <c r="G2134" s="11">
        <f t="shared" si="2311"/>
        <v>-54.729531735333765</v>
      </c>
      <c r="H2134" s="11">
        <f t="shared" si="2311"/>
        <v>-82.697909249789632</v>
      </c>
      <c r="I2134" s="11">
        <f t="shared" si="2311"/>
        <v>-1021.2121212121212</v>
      </c>
      <c r="J2134" s="11">
        <f t="shared" si="2311"/>
        <v>-88.048245614035082</v>
      </c>
      <c r="K2134" s="11">
        <f t="shared" si="2311"/>
        <v>-266.63268773360517</v>
      </c>
      <c r="L2134" s="11">
        <f t="shared" si="2311"/>
        <v>-211.48042414355626</v>
      </c>
      <c r="M2134" s="11">
        <f t="shared" si="2311"/>
        <v>75.544174135723438</v>
      </c>
      <c r="N2134" s="11">
        <f t="shared" si="2311"/>
        <v>3.7407523184328539</v>
      </c>
      <c r="O2134" s="11">
        <f t="shared" si="2311"/>
        <v>98.141824025713134</v>
      </c>
      <c r="P2134" s="11">
        <f t="shared" si="2311"/>
        <v>4.8360115577634701</v>
      </c>
      <c r="Q2134" s="11">
        <f t="shared" si="2311"/>
        <v>174.59020356849283</v>
      </c>
      <c r="R2134" s="11">
        <f t="shared" si="2311"/>
        <v>-17.202578009438625</v>
      </c>
      <c r="S2134" s="11">
        <f t="shared" si="2311"/>
        <v>-3.5326144749994768</v>
      </c>
      <c r="T2134" s="11">
        <f t="shared" si="2311"/>
        <v>-12.083866131663655</v>
      </c>
      <c r="U2134" s="11">
        <f t="shared" si="2311"/>
        <v>-9.0979762770519272</v>
      </c>
      <c r="V2134" s="11">
        <f t="shared" si="2311"/>
        <v>54.473226847637193</v>
      </c>
      <c r="W2134" s="11">
        <f t="shared" si="2311"/>
        <v>29.091883203857492</v>
      </c>
      <c r="X2134" s="11">
        <f t="shared" si="2311"/>
        <v>-16.380991907034655</v>
      </c>
      <c r="Y2134" s="11">
        <f t="shared" si="2311"/>
        <v>25.443385613129507</v>
      </c>
      <c r="Z2134" s="11">
        <f t="shared" si="2311"/>
        <v>35.816309035516923</v>
      </c>
      <c r="AA2134" s="11">
        <f t="shared" si="2311"/>
        <v>-50.539910662264518</v>
      </c>
      <c r="AB2134" s="11">
        <f t="shared" si="2311"/>
        <v>10.957317312600608</v>
      </c>
      <c r="AC2134" s="11">
        <f t="shared" si="2311"/>
        <v>-22.043705211005928</v>
      </c>
      <c r="AD2134" s="11">
        <f t="shared" si="2311"/>
        <v>46.328619742606151</v>
      </c>
      <c r="AE2134" s="11">
        <f t="shared" si="2311"/>
        <v>-136.70813426816406</v>
      </c>
      <c r="AF2134" s="11">
        <f t="shared" si="2311"/>
        <v>43.397422353686892</v>
      </c>
      <c r="AG2134" s="11">
        <f t="shared" si="2311"/>
        <v>159.9086488875792</v>
      </c>
      <c r="AH2134" s="11">
        <f t="shared" si="2311"/>
        <v>-117.3514739229025</v>
      </c>
      <c r="AI2134" s="11">
        <f t="shared" si="2311"/>
        <v>251.66623105070573</v>
      </c>
      <c r="AJ2134" s="11">
        <f t="shared" si="2311"/>
        <v>-133.26148757873614</v>
      </c>
      <c r="AK2134" s="11">
        <f t="shared" si="2311"/>
        <v>-51.957991173677449</v>
      </c>
      <c r="AL2134" s="11">
        <f t="shared" si="2311"/>
        <v>504.52325581395348</v>
      </c>
    </row>
    <row r="2135" spans="1:38" ht="15">
      <c r="A2135" s="29">
        <v>2134</v>
      </c>
      <c r="B2135" s="23" t="s">
        <v>301</v>
      </c>
      <c r="C2135" s="23" t="s">
        <v>302</v>
      </c>
      <c r="D2135" s="7" t="s">
        <v>88</v>
      </c>
      <c r="E2135" s="10"/>
      <c r="F2135" s="11">
        <f t="shared" ref="F2135:AL2135" si="2312">F963/E963*100-100</f>
        <v>40252.083333333328</v>
      </c>
      <c r="G2135" s="11">
        <f t="shared" si="2312"/>
        <v>-32.748205896019414</v>
      </c>
      <c r="H2135" s="11">
        <f t="shared" si="2312"/>
        <v>-24.458774758175963</v>
      </c>
      <c r="I2135" s="11">
        <f t="shared" si="2312"/>
        <v>-129.27845528455285</v>
      </c>
      <c r="J2135" s="11">
        <f t="shared" si="2312"/>
        <v>-193.30093717459215</v>
      </c>
      <c r="K2135" s="11">
        <f t="shared" si="2312"/>
        <v>-190.40178571428572</v>
      </c>
      <c r="L2135" s="11">
        <f t="shared" si="2312"/>
        <v>-4320.658436213992</v>
      </c>
      <c r="M2135" s="11">
        <f t="shared" si="2312"/>
        <v>-9.7423997191942391</v>
      </c>
      <c r="N2135" s="11">
        <f t="shared" si="2312"/>
        <v>8.5070757264772681</v>
      </c>
      <c r="O2135" s="11">
        <f t="shared" si="2312"/>
        <v>-44.789685897754993</v>
      </c>
      <c r="P2135" s="11">
        <f t="shared" si="2312"/>
        <v>203.29270051933065</v>
      </c>
      <c r="Q2135" s="11">
        <f t="shared" si="2312"/>
        <v>-20.202266430431521</v>
      </c>
      <c r="R2135" s="11">
        <f t="shared" si="2312"/>
        <v>-110.86614759900161</v>
      </c>
      <c r="S2135" s="11">
        <f t="shared" si="2312"/>
        <v>-1.2342292923752041</v>
      </c>
      <c r="T2135" s="11">
        <f t="shared" si="2312"/>
        <v>-350.25687309080814</v>
      </c>
      <c r="U2135" s="11">
        <f t="shared" si="2312"/>
        <v>-55.250090160068801</v>
      </c>
      <c r="V2135" s="11">
        <f t="shared" si="2312"/>
        <v>239.82394147913953</v>
      </c>
      <c r="W2135" s="11">
        <f t="shared" si="2312"/>
        <v>-153.3593593228378</v>
      </c>
      <c r="X2135" s="11">
        <f t="shared" si="2312"/>
        <v>-32.895726495726493</v>
      </c>
      <c r="Y2135" s="11">
        <f t="shared" si="2312"/>
        <v>62.767475035663324</v>
      </c>
      <c r="Z2135" s="11">
        <f t="shared" si="2312"/>
        <v>-462.4045323650933</v>
      </c>
      <c r="AA2135" s="11">
        <f t="shared" si="2312"/>
        <v>-95.288518841606134</v>
      </c>
      <c r="AB2135" s="11">
        <f t="shared" si="2312"/>
        <v>-987.3877176901924</v>
      </c>
      <c r="AC2135" s="11">
        <f t="shared" si="2312"/>
        <v>48.728489681244469</v>
      </c>
      <c r="AD2135" s="11">
        <f t="shared" si="2312"/>
        <v>66.101812625876789</v>
      </c>
      <c r="AE2135" s="11">
        <f t="shared" si="2312"/>
        <v>-52.330977965463902</v>
      </c>
      <c r="AF2135" s="11">
        <f t="shared" si="2312"/>
        <v>-77.166915182878697</v>
      </c>
      <c r="AG2135" s="11">
        <f t="shared" si="2312"/>
        <v>80.454824830977259</v>
      </c>
      <c r="AH2135" s="11">
        <f t="shared" si="2312"/>
        <v>23.13096049046321</v>
      </c>
      <c r="AI2135" s="11">
        <f t="shared" si="2312"/>
        <v>-45.734933093599807</v>
      </c>
      <c r="AJ2135" s="11">
        <f t="shared" si="2312"/>
        <v>12.775583025360021</v>
      </c>
      <c r="AK2135" s="11">
        <f t="shared" si="2312"/>
        <v>168.8230973501328</v>
      </c>
      <c r="AL2135" s="11">
        <f t="shared" si="2312"/>
        <v>-74.284873578679679</v>
      </c>
    </row>
    <row r="2136" spans="1:38" ht="15">
      <c r="A2136" s="29">
        <v>2135</v>
      </c>
      <c r="B2136" s="23" t="s">
        <v>301</v>
      </c>
      <c r="C2136" s="23" t="s">
        <v>302</v>
      </c>
      <c r="D2136" s="7" t="s">
        <v>89</v>
      </c>
      <c r="E2136" s="10"/>
      <c r="F2136" s="11">
        <f t="shared" ref="F2136:AL2136" si="2313">F964/E964*100-100</f>
        <v>-143.38888888888889</v>
      </c>
      <c r="G2136" s="11">
        <f t="shared" si="2313"/>
        <v>232.90653008962869</v>
      </c>
      <c r="H2136" s="11">
        <f t="shared" si="2313"/>
        <v>-361.84615384615381</v>
      </c>
      <c r="I2136" s="11">
        <f t="shared" si="2313"/>
        <v>-74.221504112808461</v>
      </c>
      <c r="J2136" s="11">
        <f t="shared" si="2313"/>
        <v>85.413105413105399</v>
      </c>
      <c r="K2136" s="11">
        <f t="shared" si="2313"/>
        <v>-41.210817455439461</v>
      </c>
      <c r="L2136" s="11">
        <f t="shared" si="2313"/>
        <v>57.501306847882915</v>
      </c>
      <c r="M2136" s="11">
        <f t="shared" si="2313"/>
        <v>-73.913043478260875</v>
      </c>
      <c r="N2136" s="11">
        <f t="shared" si="2313"/>
        <v>-130.40712468193385</v>
      </c>
      <c r="O2136" s="11">
        <f t="shared" si="2313"/>
        <v>309.20502092050208</v>
      </c>
      <c r="P2136" s="11">
        <f t="shared" si="2313"/>
        <v>-35.071574642126791</v>
      </c>
      <c r="Q2136" s="11">
        <f t="shared" si="2313"/>
        <v>402.36220472440942</v>
      </c>
      <c r="R2136" s="11">
        <f t="shared" si="2313"/>
        <v>451.25391849529774</v>
      </c>
      <c r="S2136" s="11">
        <f t="shared" si="2313"/>
        <v>-58.657947114017631</v>
      </c>
      <c r="T2136" s="11">
        <f t="shared" si="2313"/>
        <v>49.381017881705645</v>
      </c>
      <c r="U2136" s="11">
        <f t="shared" si="2313"/>
        <v>18.259668508287291</v>
      </c>
      <c r="V2136" s="11">
        <f t="shared" si="2313"/>
        <v>-28.645954994938876</v>
      </c>
      <c r="W2136" s="11">
        <f t="shared" si="2313"/>
        <v>-23.472282845918812</v>
      </c>
      <c r="X2136" s="11">
        <f t="shared" si="2313"/>
        <v>-35.562526736061599</v>
      </c>
      <c r="Y2136" s="11">
        <f t="shared" si="2313"/>
        <v>-83.071475990263338</v>
      </c>
      <c r="Z2136" s="11">
        <f t="shared" si="2313"/>
        <v>-103.00653594771242</v>
      </c>
      <c r="AA2136" s="11">
        <f t="shared" si="2313"/>
        <v>-4543.478260869565</v>
      </c>
      <c r="AB2136" s="11">
        <f t="shared" si="2313"/>
        <v>358.61056751467714</v>
      </c>
      <c r="AC2136" s="11">
        <f t="shared" si="2313"/>
        <v>-83.806272669084706</v>
      </c>
      <c r="AD2136" s="11">
        <f t="shared" si="2313"/>
        <v>406.71936758893281</v>
      </c>
      <c r="AE2136" s="11">
        <f t="shared" si="2313"/>
        <v>-103.82215288611545</v>
      </c>
      <c r="AF2136" s="11">
        <f t="shared" si="2313"/>
        <v>49.659863945578252</v>
      </c>
      <c r="AG2136" s="11">
        <f t="shared" si="2313"/>
        <v>218.63636363636363</v>
      </c>
      <c r="AH2136" s="11">
        <f t="shared" si="2313"/>
        <v>1581.0271041369472</v>
      </c>
      <c r="AI2136" s="11">
        <f t="shared" si="2313"/>
        <v>-95.901221995926676</v>
      </c>
      <c r="AJ2136" s="11">
        <f t="shared" si="2313"/>
        <v>-66.873706004140786</v>
      </c>
      <c r="AK2136" s="11">
        <f t="shared" si="2313"/>
        <v>1317.5</v>
      </c>
      <c r="AL2136" s="11">
        <f t="shared" si="2313"/>
        <v>-3.8359788359788354</v>
      </c>
    </row>
    <row r="2137" spans="1:38" ht="15">
      <c r="A2137" s="29">
        <v>2136</v>
      </c>
      <c r="B2137" s="23" t="s">
        <v>301</v>
      </c>
      <c r="C2137" s="23" t="s">
        <v>302</v>
      </c>
      <c r="D2137" s="7" t="s">
        <v>90</v>
      </c>
      <c r="E2137" s="10"/>
      <c r="F2137" s="11">
        <f t="shared" ref="F2137:AL2137" si="2314">F965/E965*100-100</f>
        <v>34.552363069510363</v>
      </c>
      <c r="G2137" s="11">
        <f t="shared" si="2314"/>
        <v>158.89938452424053</v>
      </c>
      <c r="H2137" s="11">
        <f t="shared" si="2314"/>
        <v>-50.762635803583464</v>
      </c>
      <c r="I2137" s="11">
        <f t="shared" si="2314"/>
        <v>-16.924514856393358</v>
      </c>
      <c r="J2137" s="11">
        <f t="shared" si="2314"/>
        <v>99.137239788909682</v>
      </c>
      <c r="K2137" s="11">
        <f t="shared" si="2314"/>
        <v>-98.414957705153412</v>
      </c>
      <c r="L2137" s="11">
        <f t="shared" si="2314"/>
        <v>128.47577786530132</v>
      </c>
      <c r="M2137" s="11">
        <f t="shared" si="2314"/>
        <v>202.74952594380278</v>
      </c>
      <c r="N2137" s="11">
        <f t="shared" si="2314"/>
        <v>1130.84128113879</v>
      </c>
      <c r="O2137" s="11">
        <f t="shared" si="2314"/>
        <v>-56.808524910196539</v>
      </c>
      <c r="P2137" s="11">
        <f t="shared" si="2314"/>
        <v>-226.44285094601324</v>
      </c>
      <c r="Q2137" s="11">
        <f t="shared" si="2314"/>
        <v>-148.26731834584172</v>
      </c>
      <c r="R2137" s="11">
        <f t="shared" si="2314"/>
        <v>-440.20076691557784</v>
      </c>
      <c r="S2137" s="11">
        <f t="shared" si="2314"/>
        <v>-33.425844009460846</v>
      </c>
      <c r="T2137" s="11">
        <f t="shared" si="2314"/>
        <v>-17.25853318352641</v>
      </c>
      <c r="U2137" s="11">
        <f t="shared" si="2314"/>
        <v>82.713846903036085</v>
      </c>
      <c r="V2137" s="11">
        <f t="shared" si="2314"/>
        <v>29.559648497863975</v>
      </c>
      <c r="W2137" s="11">
        <f t="shared" si="2314"/>
        <v>-128.04199732571664</v>
      </c>
      <c r="X2137" s="11">
        <f t="shared" si="2314"/>
        <v>-232.60749957677331</v>
      </c>
      <c r="Y2137" s="11">
        <f t="shared" si="2314"/>
        <v>-142.26282613899306</v>
      </c>
      <c r="Z2137" s="11">
        <f t="shared" si="2314"/>
        <v>259.2458339626441</v>
      </c>
      <c r="AA2137" s="11">
        <f t="shared" si="2314"/>
        <v>-80.090250430931803</v>
      </c>
      <c r="AB2137" s="11">
        <f t="shared" si="2314"/>
        <v>-28.352220736256768</v>
      </c>
      <c r="AC2137" s="11">
        <f t="shared" si="2314"/>
        <v>550.10806562530695</v>
      </c>
      <c r="AD2137" s="11">
        <f t="shared" si="2314"/>
        <v>6.8236254146234643</v>
      </c>
      <c r="AE2137" s="11">
        <f t="shared" si="2314"/>
        <v>-53.808176545480265</v>
      </c>
      <c r="AF2137" s="11">
        <f t="shared" si="2314"/>
        <v>-303.97360120050223</v>
      </c>
      <c r="AG2137" s="11">
        <f t="shared" si="2314"/>
        <v>-149.08413221527397</v>
      </c>
      <c r="AH2137" s="11">
        <f t="shared" si="2314"/>
        <v>15.737150810219717</v>
      </c>
      <c r="AI2137" s="11">
        <f t="shared" si="2314"/>
        <v>26.872200124218665</v>
      </c>
      <c r="AJ2137" s="11">
        <f t="shared" si="2314"/>
        <v>173.50689525872843</v>
      </c>
      <c r="AK2137" s="11">
        <f t="shared" si="2314"/>
        <v>20.51670198809164</v>
      </c>
      <c r="AL2137" s="11">
        <f t="shared" si="2314"/>
        <v>32.981896777822385</v>
      </c>
    </row>
    <row r="2138" spans="1:38" ht="15">
      <c r="A2138" s="29">
        <v>2137</v>
      </c>
      <c r="B2138" s="23" t="s">
        <v>301</v>
      </c>
      <c r="C2138" s="23" t="s">
        <v>302</v>
      </c>
      <c r="D2138" s="7" t="s">
        <v>91</v>
      </c>
      <c r="E2138" s="10"/>
      <c r="F2138" s="11">
        <f t="shared" ref="F2138:AL2138" si="2315">F966/E966*100-100</f>
        <v>3.1683746982721601</v>
      </c>
      <c r="G2138" s="11">
        <f t="shared" si="2315"/>
        <v>-17.263951378928681</v>
      </c>
      <c r="H2138" s="11">
        <f t="shared" si="2315"/>
        <v>-31.275998274367637</v>
      </c>
      <c r="I2138" s="11">
        <f t="shared" si="2315"/>
        <v>3.4944676807452169</v>
      </c>
      <c r="J2138" s="11">
        <f t="shared" si="2315"/>
        <v>-6.9795750292838648</v>
      </c>
      <c r="K2138" s="11">
        <f t="shared" si="2315"/>
        <v>54.59332540697369</v>
      </c>
      <c r="L2138" s="11">
        <f t="shared" si="2315"/>
        <v>7.4083676438720971</v>
      </c>
      <c r="M2138" s="11">
        <f t="shared" si="2315"/>
        <v>-33.28766901202944</v>
      </c>
      <c r="N2138" s="11">
        <f t="shared" si="2315"/>
        <v>85.277531386232567</v>
      </c>
      <c r="O2138" s="11">
        <f t="shared" si="2315"/>
        <v>83.70491440130462</v>
      </c>
      <c r="P2138" s="11">
        <f t="shared" si="2315"/>
        <v>-36.704422174138109</v>
      </c>
      <c r="Q2138" s="11">
        <f t="shared" si="2315"/>
        <v>-31.745993946268442</v>
      </c>
      <c r="R2138" s="11">
        <f t="shared" si="2315"/>
        <v>18.927663762835863</v>
      </c>
      <c r="S2138" s="11">
        <f t="shared" si="2315"/>
        <v>68.257849243872386</v>
      </c>
      <c r="T2138" s="11">
        <f t="shared" si="2315"/>
        <v>52.817611315319652</v>
      </c>
      <c r="U2138" s="11">
        <f t="shared" si="2315"/>
        <v>30.710369781653554</v>
      </c>
      <c r="V2138" s="11">
        <f t="shared" si="2315"/>
        <v>-18.495724673768635</v>
      </c>
      <c r="W2138" s="11">
        <f t="shared" si="2315"/>
        <v>26.032448294443782</v>
      </c>
      <c r="X2138" s="11">
        <f t="shared" si="2315"/>
        <v>-62.309432598595258</v>
      </c>
      <c r="Y2138" s="11">
        <f t="shared" si="2315"/>
        <v>27.578831454621081</v>
      </c>
      <c r="Z2138" s="11">
        <f t="shared" si="2315"/>
        <v>-22.372475577758195</v>
      </c>
      <c r="AA2138" s="11">
        <f t="shared" si="2315"/>
        <v>190.54546434861794</v>
      </c>
      <c r="AB2138" s="11">
        <f t="shared" si="2315"/>
        <v>-22.347506919296151</v>
      </c>
      <c r="AC2138" s="11">
        <f t="shared" si="2315"/>
        <v>-68.472240219393186</v>
      </c>
      <c r="AD2138" s="11">
        <f t="shared" si="2315"/>
        <v>-28.536572835313805</v>
      </c>
      <c r="AE2138" s="11">
        <f t="shared" si="2315"/>
        <v>-69.670459955970188</v>
      </c>
      <c r="AF2138" s="11">
        <f t="shared" si="2315"/>
        <v>753.38389980998704</v>
      </c>
      <c r="AG2138" s="11">
        <f t="shared" si="2315"/>
        <v>41.72859203566901</v>
      </c>
      <c r="AH2138" s="11">
        <f t="shared" si="2315"/>
        <v>12.099470801559576</v>
      </c>
      <c r="AI2138" s="11">
        <f t="shared" si="2315"/>
        <v>-88.60013802416799</v>
      </c>
      <c r="AJ2138" s="11">
        <f t="shared" si="2315"/>
        <v>536.76757112796622</v>
      </c>
      <c r="AK2138" s="11">
        <f t="shared" si="2315"/>
        <v>20.927811362947239</v>
      </c>
      <c r="AL2138" s="11">
        <f t="shared" si="2315"/>
        <v>42.13599561466657</v>
      </c>
    </row>
    <row r="2139" spans="1:38" ht="15">
      <c r="A2139" s="29">
        <v>2138</v>
      </c>
      <c r="B2139" s="23" t="s">
        <v>301</v>
      </c>
      <c r="C2139" s="23" t="s">
        <v>302</v>
      </c>
      <c r="D2139" s="7" t="s">
        <v>92</v>
      </c>
      <c r="E2139" s="10"/>
      <c r="F2139" s="11">
        <f t="shared" ref="F2139:AL2139" si="2316">F967/E967*100-100</f>
        <v>267.7960181627663</v>
      </c>
      <c r="G2139" s="11">
        <f t="shared" si="2316"/>
        <v>33.048433048433054</v>
      </c>
      <c r="H2139" s="11">
        <f t="shared" si="2316"/>
        <v>33.697359029264817</v>
      </c>
      <c r="I2139" s="11">
        <f t="shared" si="2316"/>
        <v>45.112380545619573</v>
      </c>
      <c r="J2139" s="11">
        <f t="shared" si="2316"/>
        <v>-6.1513557264265444</v>
      </c>
      <c r="K2139" s="11">
        <f t="shared" si="2316"/>
        <v>36.465561174487419</v>
      </c>
      <c r="L2139" s="11">
        <f t="shared" si="2316"/>
        <v>-21.757490448421478</v>
      </c>
      <c r="M2139" s="11">
        <f t="shared" si="2316"/>
        <v>-72.071079781180018</v>
      </c>
      <c r="N2139" s="11">
        <f t="shared" si="2316"/>
        <v>300.42066517681087</v>
      </c>
      <c r="O2139" s="11">
        <f t="shared" si="2316"/>
        <v>24.783322390019705</v>
      </c>
      <c r="P2139" s="11">
        <f t="shared" si="2316"/>
        <v>6.7326159593780375</v>
      </c>
      <c r="Q2139" s="11">
        <f t="shared" si="2316"/>
        <v>-3.4509958588049727</v>
      </c>
      <c r="R2139" s="11">
        <f t="shared" si="2316"/>
        <v>0.91656454248365549</v>
      </c>
      <c r="S2139" s="11">
        <f t="shared" si="2316"/>
        <v>49.791281908568834</v>
      </c>
      <c r="T2139" s="11">
        <f t="shared" si="2316"/>
        <v>-10.243548169166331</v>
      </c>
      <c r="U2139" s="11">
        <f t="shared" si="2316"/>
        <v>-15.189206480627732</v>
      </c>
      <c r="V2139" s="11">
        <f t="shared" si="2316"/>
        <v>-19.626811031483655</v>
      </c>
      <c r="W2139" s="11">
        <f t="shared" si="2316"/>
        <v>-65.706004140786746</v>
      </c>
      <c r="X2139" s="11">
        <f t="shared" si="2316"/>
        <v>-122.79642598406183</v>
      </c>
      <c r="Y2139" s="11">
        <f t="shared" si="2316"/>
        <v>-1211.6172316384179</v>
      </c>
      <c r="Z2139" s="11">
        <f t="shared" si="2316"/>
        <v>64.594517327912087</v>
      </c>
      <c r="AA2139" s="11">
        <f t="shared" si="2316"/>
        <v>21.528099428747865</v>
      </c>
      <c r="AB2139" s="11">
        <f t="shared" si="2316"/>
        <v>18.772133204173343</v>
      </c>
      <c r="AC2139" s="11">
        <f t="shared" si="2316"/>
        <v>11.707134452882656</v>
      </c>
      <c r="AD2139" s="11">
        <f t="shared" si="2316"/>
        <v>52.392636568200317</v>
      </c>
      <c r="AE2139" s="11">
        <f t="shared" si="2316"/>
        <v>47.461926940567537</v>
      </c>
      <c r="AF2139" s="11">
        <f t="shared" si="2316"/>
        <v>0.44793608521970896</v>
      </c>
      <c r="AG2139" s="11">
        <f t="shared" si="2316"/>
        <v>32.197188625119963</v>
      </c>
      <c r="AH2139" s="11">
        <f t="shared" si="2316"/>
        <v>-44.827364908227437</v>
      </c>
      <c r="AI2139" s="11">
        <f t="shared" si="2316"/>
        <v>13.936547632895198</v>
      </c>
      <c r="AJ2139" s="11">
        <f t="shared" si="2316"/>
        <v>-2.5663276374727246</v>
      </c>
      <c r="AK2139" s="11">
        <f t="shared" si="2316"/>
        <v>3.7321545514079872</v>
      </c>
      <c r="AL2139" s="11">
        <f t="shared" si="2316"/>
        <v>-42.432086061149377</v>
      </c>
    </row>
    <row r="2140" spans="1:38" ht="15">
      <c r="A2140" s="29">
        <v>2139</v>
      </c>
      <c r="B2140" s="23" t="s">
        <v>301</v>
      </c>
      <c r="C2140" s="23" t="s">
        <v>302</v>
      </c>
      <c r="D2140" s="7" t="s">
        <v>93</v>
      </c>
      <c r="E2140" s="10"/>
      <c r="F2140" s="11">
        <f t="shared" ref="F2140:AL2140" si="2317">F968/E968*100-100</f>
        <v>322.06099360550911</v>
      </c>
      <c r="G2140" s="11">
        <f t="shared" si="2317"/>
        <v>58.169687081172441</v>
      </c>
      <c r="H2140" s="11">
        <f t="shared" si="2317"/>
        <v>-72.190395490633122</v>
      </c>
      <c r="I2140" s="11">
        <f t="shared" si="2317"/>
        <v>113.1416837782341</v>
      </c>
      <c r="J2140" s="11">
        <f t="shared" si="2317"/>
        <v>-5.7772391074647231</v>
      </c>
      <c r="K2140" s="11">
        <f t="shared" si="2317"/>
        <v>3.9414228701474201</v>
      </c>
      <c r="L2140" s="11">
        <f t="shared" si="2317"/>
        <v>78.352478263628853</v>
      </c>
      <c r="M2140" s="11">
        <f t="shared" si="2317"/>
        <v>-27.400989218232922</v>
      </c>
      <c r="N2140" s="11">
        <f t="shared" si="2317"/>
        <v>21.242494792304868</v>
      </c>
      <c r="O2140" s="11">
        <f t="shared" si="2317"/>
        <v>-36.136882744123056</v>
      </c>
      <c r="P2140" s="11">
        <f t="shared" si="2317"/>
        <v>60.104446906156028</v>
      </c>
      <c r="Q2140" s="11">
        <f t="shared" si="2317"/>
        <v>5.18533162004546</v>
      </c>
      <c r="R2140" s="11">
        <f t="shared" si="2317"/>
        <v>-0.1465944970681079</v>
      </c>
      <c r="S2140" s="11">
        <f t="shared" si="2317"/>
        <v>-44.684735554300772</v>
      </c>
      <c r="T2140" s="11">
        <f t="shared" si="2317"/>
        <v>1.7421484228793247</v>
      </c>
      <c r="U2140" s="11">
        <f t="shared" si="2317"/>
        <v>-10.738771278552562</v>
      </c>
      <c r="V2140" s="11">
        <f t="shared" si="2317"/>
        <v>113.7279880104908</v>
      </c>
      <c r="W2140" s="11">
        <f t="shared" si="2317"/>
        <v>-78.548138279223053</v>
      </c>
      <c r="X2140" s="11">
        <f t="shared" si="2317"/>
        <v>487.57865489907658</v>
      </c>
      <c r="Y2140" s="11">
        <f t="shared" si="2317"/>
        <v>3.681399682901727</v>
      </c>
      <c r="Z2140" s="11">
        <f t="shared" si="2317"/>
        <v>-18.586433084280145</v>
      </c>
      <c r="AA2140" s="11">
        <f t="shared" si="2317"/>
        <v>-21.173776218015263</v>
      </c>
      <c r="AB2140" s="11">
        <f t="shared" si="2317"/>
        <v>-35.690397558630494</v>
      </c>
      <c r="AC2140" s="11">
        <f t="shared" si="2317"/>
        <v>142.47732960639644</v>
      </c>
      <c r="AD2140" s="11">
        <f t="shared" si="2317"/>
        <v>54.79806442100184</v>
      </c>
      <c r="AE2140" s="11">
        <f t="shared" si="2317"/>
        <v>-28.490526826227011</v>
      </c>
      <c r="AF2140" s="11">
        <f t="shared" si="2317"/>
        <v>22.222760407837058</v>
      </c>
      <c r="AG2140" s="11">
        <f t="shared" si="2317"/>
        <v>-5.4302811738363772</v>
      </c>
      <c r="AH2140" s="11">
        <f t="shared" si="2317"/>
        <v>-40.986663593601037</v>
      </c>
      <c r="AI2140" s="11">
        <f t="shared" si="2317"/>
        <v>-4.5375466003905558</v>
      </c>
      <c r="AJ2140" s="11">
        <f t="shared" si="2317"/>
        <v>16.251348235206592</v>
      </c>
      <c r="AK2140" s="11">
        <f t="shared" si="2317"/>
        <v>-22.224177371106819</v>
      </c>
      <c r="AL2140" s="11">
        <f t="shared" si="2317"/>
        <v>44.109419991772938</v>
      </c>
    </row>
    <row r="2141" spans="1:38" ht="15">
      <c r="A2141" s="29">
        <v>2140</v>
      </c>
      <c r="B2141" s="23" t="s">
        <v>301</v>
      </c>
      <c r="C2141" s="23" t="s">
        <v>302</v>
      </c>
      <c r="D2141" s="7" t="s">
        <v>94</v>
      </c>
      <c r="E2141" s="10"/>
      <c r="F2141" s="11">
        <f t="shared" ref="F2141:AL2141" si="2318">F969/E969*100-100</f>
        <v>-2.1692307692307651</v>
      </c>
      <c r="G2141" s="11">
        <f t="shared" si="2318"/>
        <v>-35.044818367667872</v>
      </c>
      <c r="H2141" s="11">
        <f t="shared" si="2318"/>
        <v>51.785498123713836</v>
      </c>
      <c r="I2141" s="11">
        <f t="shared" si="2318"/>
        <v>-31.334237179998397</v>
      </c>
      <c r="J2141" s="11">
        <f t="shared" si="2318"/>
        <v>-3.2055749128919899</v>
      </c>
      <c r="K2141" s="11">
        <f t="shared" si="2318"/>
        <v>95.368370530357595</v>
      </c>
      <c r="L2141" s="11">
        <f t="shared" si="2318"/>
        <v>-15.022724481021982</v>
      </c>
      <c r="M2141" s="11">
        <f t="shared" si="2318"/>
        <v>31.186759178953452</v>
      </c>
      <c r="N2141" s="11">
        <f t="shared" si="2318"/>
        <v>40.163076414522607</v>
      </c>
      <c r="O2141" s="11">
        <f t="shared" si="2318"/>
        <v>72.788019338862483</v>
      </c>
      <c r="P2141" s="11">
        <f t="shared" si="2318"/>
        <v>32.380172433403857</v>
      </c>
      <c r="Q2141" s="11">
        <f t="shared" si="2318"/>
        <v>-26.888113690650073</v>
      </c>
      <c r="R2141" s="11">
        <f t="shared" si="2318"/>
        <v>-12.052836929441085</v>
      </c>
      <c r="S2141" s="11">
        <f t="shared" si="2318"/>
        <v>7.1650008017531803</v>
      </c>
      <c r="T2141" s="11">
        <f t="shared" si="2318"/>
        <v>-2.7307414149978797</v>
      </c>
      <c r="U2141" s="11">
        <f t="shared" si="2318"/>
        <v>-186.28602194646703</v>
      </c>
      <c r="V2141" s="11">
        <f t="shared" si="2318"/>
        <v>-265.13445253305599</v>
      </c>
      <c r="W2141" s="11">
        <f t="shared" si="2318"/>
        <v>29.568518785087093</v>
      </c>
      <c r="X2141" s="11">
        <f t="shared" si="2318"/>
        <v>-10.6514463469844</v>
      </c>
      <c r="Y2141" s="11">
        <f t="shared" si="2318"/>
        <v>-2.2661216369542529</v>
      </c>
      <c r="Z2141" s="11">
        <f t="shared" si="2318"/>
        <v>26.979532768244781</v>
      </c>
      <c r="AA2141" s="11">
        <f t="shared" si="2318"/>
        <v>-1.1872855246349161</v>
      </c>
      <c r="AB2141" s="11">
        <f t="shared" si="2318"/>
        <v>30.432964080204812</v>
      </c>
      <c r="AC2141" s="11">
        <f t="shared" si="2318"/>
        <v>-7.5124624668396365</v>
      </c>
      <c r="AD2141" s="11">
        <f t="shared" si="2318"/>
        <v>20.697009813192111</v>
      </c>
      <c r="AE2141" s="11">
        <f t="shared" si="2318"/>
        <v>12.52905281300869</v>
      </c>
      <c r="AF2141" s="11">
        <f t="shared" si="2318"/>
        <v>-19.400479616306953</v>
      </c>
      <c r="AG2141" s="11">
        <f t="shared" si="2318"/>
        <v>-7.3633999097810801</v>
      </c>
      <c r="AH2141" s="11">
        <f t="shared" si="2318"/>
        <v>-17.710502595343925</v>
      </c>
      <c r="AI2141" s="11">
        <f t="shared" si="2318"/>
        <v>14.986465218759832</v>
      </c>
      <c r="AJ2141" s="11">
        <f t="shared" si="2318"/>
        <v>-5.5196653819201202</v>
      </c>
      <c r="AK2141" s="11">
        <f t="shared" si="2318"/>
        <v>35.779433750159342</v>
      </c>
      <c r="AL2141" s="11">
        <f t="shared" si="2318"/>
        <v>-11.491123250256067</v>
      </c>
    </row>
    <row r="2142" spans="1:38" ht="15">
      <c r="A2142" s="29">
        <v>2141</v>
      </c>
      <c r="B2142" s="23" t="s">
        <v>301</v>
      </c>
      <c r="C2142" s="23" t="s">
        <v>302</v>
      </c>
      <c r="D2142" s="7" t="s">
        <v>95</v>
      </c>
      <c r="E2142" s="10"/>
      <c r="F2142" s="11">
        <f t="shared" ref="F2142:AL2142" si="2319">F970/E970*100-100</f>
        <v>-74.028065893837706</v>
      </c>
      <c r="G2142" s="11">
        <f t="shared" si="2319"/>
        <v>247.1856793835745</v>
      </c>
      <c r="H2142" s="11">
        <f t="shared" si="2319"/>
        <v>-2.2789092631436461</v>
      </c>
      <c r="I2142" s="11">
        <f t="shared" si="2319"/>
        <v>129.2130007893534</v>
      </c>
      <c r="J2142" s="11">
        <f t="shared" si="2319"/>
        <v>-54.593787949274095</v>
      </c>
      <c r="K2142" s="11">
        <f t="shared" si="2319"/>
        <v>-38.704011709134456</v>
      </c>
      <c r="L2142" s="11">
        <f t="shared" si="2319"/>
        <v>65.485054377319983</v>
      </c>
      <c r="M2142" s="11">
        <f t="shared" si="2319"/>
        <v>3.881470210142453</v>
      </c>
      <c r="N2142" s="11">
        <f t="shared" si="2319"/>
        <v>-47.856502468652529</v>
      </c>
      <c r="O2142" s="11">
        <f t="shared" si="2319"/>
        <v>346.05753862546618</v>
      </c>
      <c r="P2142" s="11">
        <f t="shared" si="2319"/>
        <v>-31.179999457097097</v>
      </c>
      <c r="Q2142" s="11">
        <f t="shared" si="2319"/>
        <v>37.774429447078404</v>
      </c>
      <c r="R2142" s="11">
        <f t="shared" si="2319"/>
        <v>126.1103826575893</v>
      </c>
      <c r="S2142" s="11">
        <f t="shared" si="2319"/>
        <v>32.502057508958075</v>
      </c>
      <c r="T2142" s="11">
        <f t="shared" si="2319"/>
        <v>-10.623150958252751</v>
      </c>
      <c r="U2142" s="11">
        <f t="shared" si="2319"/>
        <v>23.721343970713704</v>
      </c>
      <c r="V2142" s="11">
        <f t="shared" si="2319"/>
        <v>34.735755987791094</v>
      </c>
      <c r="W2142" s="11">
        <f t="shared" si="2319"/>
        <v>20.395139390409895</v>
      </c>
      <c r="X2142" s="11">
        <f t="shared" si="2319"/>
        <v>-17.87520989422184</v>
      </c>
      <c r="Y2142" s="11">
        <f t="shared" si="2319"/>
        <v>-1.1751472826178571</v>
      </c>
      <c r="Z2142" s="11">
        <f t="shared" si="2319"/>
        <v>1.9754797903218844</v>
      </c>
      <c r="AA2142" s="11">
        <f t="shared" si="2319"/>
        <v>5.951824631462685</v>
      </c>
      <c r="AB2142" s="11">
        <f t="shared" si="2319"/>
        <v>-10.206799348740006</v>
      </c>
      <c r="AC2142" s="11">
        <f t="shared" si="2319"/>
        <v>7.2504519523257898</v>
      </c>
      <c r="AD2142" s="11">
        <f t="shared" si="2319"/>
        <v>7.5339579458944002</v>
      </c>
      <c r="AE2142" s="11">
        <f t="shared" si="2319"/>
        <v>7.8869005716216662</v>
      </c>
      <c r="AF2142" s="11">
        <f t="shared" si="2319"/>
        <v>3.0011973469141253</v>
      </c>
      <c r="AG2142" s="11">
        <f t="shared" si="2319"/>
        <v>-16.006672790430031</v>
      </c>
      <c r="AH2142" s="11">
        <f t="shared" si="2319"/>
        <v>-3.1682182606225382</v>
      </c>
      <c r="AI2142" s="11">
        <f t="shared" si="2319"/>
        <v>-31.03001082664133</v>
      </c>
      <c r="AJ2142" s="11">
        <f t="shared" si="2319"/>
        <v>15.963191546628863</v>
      </c>
      <c r="AK2142" s="11">
        <f t="shared" si="2319"/>
        <v>20.259470022820892</v>
      </c>
      <c r="AL2142" s="11">
        <f t="shared" si="2319"/>
        <v>-37.99271447293301</v>
      </c>
    </row>
    <row r="2143" spans="1:38" ht="15">
      <c r="A2143" s="29">
        <v>2142</v>
      </c>
      <c r="B2143" s="23" t="s">
        <v>301</v>
      </c>
      <c r="C2143" s="23" t="s">
        <v>302</v>
      </c>
      <c r="D2143" s="7" t="s">
        <v>96</v>
      </c>
      <c r="E2143" s="10"/>
      <c r="F2143" s="11">
        <f t="shared" ref="F2143:AL2143" si="2320">F971/E971*100-100</f>
        <v>-24.202773935474227</v>
      </c>
      <c r="G2143" s="11">
        <f t="shared" si="2320"/>
        <v>-12.335388409371149</v>
      </c>
      <c r="H2143" s="11">
        <f t="shared" si="2320"/>
        <v>-34.145380893439864</v>
      </c>
      <c r="I2143" s="11">
        <f t="shared" si="2320"/>
        <v>41.144809910294754</v>
      </c>
      <c r="J2143" s="11">
        <f t="shared" si="2320"/>
        <v>-78.142969553901096</v>
      </c>
      <c r="K2143" s="11">
        <f t="shared" si="2320"/>
        <v>23.843810578787043</v>
      </c>
      <c r="L2143" s="11">
        <f t="shared" si="2320"/>
        <v>147.11538461538461</v>
      </c>
      <c r="M2143" s="11">
        <f t="shared" si="2320"/>
        <v>25.518052664917207</v>
      </c>
      <c r="N2143" s="11">
        <f t="shared" si="2320"/>
        <v>-16.141590368394489</v>
      </c>
      <c r="O2143" s="11">
        <f t="shared" si="2320"/>
        <v>-34.379298486932598</v>
      </c>
      <c r="P2143" s="11">
        <f t="shared" si="2320"/>
        <v>-87.16101139787763</v>
      </c>
      <c r="Q2143" s="11">
        <f t="shared" si="2320"/>
        <v>-2855.5102040816328</v>
      </c>
      <c r="R2143" s="11">
        <f t="shared" si="2320"/>
        <v>-75.844319360094801</v>
      </c>
      <c r="S2143" s="11">
        <f t="shared" si="2320"/>
        <v>396.82661352138587</v>
      </c>
      <c r="T2143" s="11">
        <f t="shared" si="2320"/>
        <v>0.84547025425820266</v>
      </c>
      <c r="U2143" s="11">
        <f t="shared" si="2320"/>
        <v>51.055626950615022</v>
      </c>
      <c r="V2143" s="11">
        <f t="shared" si="2320"/>
        <v>13.94425538810566</v>
      </c>
      <c r="W2143" s="11">
        <f t="shared" si="2320"/>
        <v>67.748702268363786</v>
      </c>
      <c r="X2143" s="11">
        <f t="shared" si="2320"/>
        <v>-81.864521735444356</v>
      </c>
      <c r="Y2143" s="11">
        <f t="shared" si="2320"/>
        <v>106.12399929877873</v>
      </c>
      <c r="Z2143" s="11">
        <f t="shared" si="2320"/>
        <v>-168.39031581334694</v>
      </c>
      <c r="AA2143" s="11">
        <f t="shared" si="2320"/>
        <v>29.161830542198629</v>
      </c>
      <c r="AB2143" s="11">
        <f t="shared" si="2320"/>
        <v>-117.79582143201002</v>
      </c>
      <c r="AC2143" s="11">
        <f t="shared" si="2320"/>
        <v>153.52569882777277</v>
      </c>
      <c r="AD2143" s="11">
        <f t="shared" si="2320"/>
        <v>-88.419405320813766</v>
      </c>
      <c r="AE2143" s="11">
        <f t="shared" si="2320"/>
        <v>482.55528255528247</v>
      </c>
      <c r="AF2143" s="11">
        <f t="shared" si="2320"/>
        <v>233.22437789962038</v>
      </c>
      <c r="AG2143" s="11">
        <f t="shared" si="2320"/>
        <v>-28.089105464671064</v>
      </c>
      <c r="AH2143" s="11">
        <f t="shared" si="2320"/>
        <v>-16.531725776643498</v>
      </c>
      <c r="AI2143" s="11">
        <f t="shared" si="2320"/>
        <v>199.04053982814065</v>
      </c>
      <c r="AJ2143" s="11">
        <f t="shared" si="2320"/>
        <v>-16.909651828999557</v>
      </c>
      <c r="AK2143" s="11">
        <f t="shared" si="2320"/>
        <v>-323.96834489635711</v>
      </c>
      <c r="AL2143" s="11">
        <f t="shared" si="2320"/>
        <v>-54.488788685429554</v>
      </c>
    </row>
    <row r="2144" spans="1:38" ht="15">
      <c r="A2144" s="29">
        <v>2143</v>
      </c>
      <c r="B2144" s="23" t="s">
        <v>301</v>
      </c>
      <c r="C2144" s="23" t="s">
        <v>302</v>
      </c>
      <c r="D2144" s="7" t="s">
        <v>97</v>
      </c>
      <c r="E2144" s="10"/>
      <c r="F2144" s="11">
        <f t="shared" ref="F2144:AL2144" si="2321">F972/E972*100-100</f>
        <v>63.703079557500473</v>
      </c>
      <c r="G2144" s="11">
        <f t="shared" si="2321"/>
        <v>-10.435345686391713</v>
      </c>
      <c r="H2144" s="11">
        <f t="shared" si="2321"/>
        <v>-60.267319207311424</v>
      </c>
      <c r="I2144" s="11">
        <f t="shared" si="2321"/>
        <v>-42.714505668828437</v>
      </c>
      <c r="J2144" s="11">
        <f t="shared" si="2321"/>
        <v>8.5600260628766875</v>
      </c>
      <c r="K2144" s="11">
        <f t="shared" si="2321"/>
        <v>-59.014179608372721</v>
      </c>
      <c r="L2144" s="11">
        <f t="shared" si="2321"/>
        <v>102.32473000183049</v>
      </c>
      <c r="M2144" s="11">
        <f t="shared" si="2321"/>
        <v>90.056998100063339</v>
      </c>
      <c r="N2144" s="11">
        <f t="shared" si="2321"/>
        <v>-89.436854381872706</v>
      </c>
      <c r="O2144" s="11">
        <f t="shared" si="2321"/>
        <v>54.438936457863917</v>
      </c>
      <c r="P2144" s="11">
        <f t="shared" si="2321"/>
        <v>-1522.8479719871607</v>
      </c>
      <c r="Q2144" s="11">
        <f t="shared" si="2321"/>
        <v>-54.412337728922708</v>
      </c>
      <c r="R2144" s="11">
        <f t="shared" si="2321"/>
        <v>167.07904089252781</v>
      </c>
      <c r="S2144" s="11">
        <f t="shared" si="2321"/>
        <v>-5.5584564334922248</v>
      </c>
      <c r="T2144" s="11">
        <f t="shared" si="2321"/>
        <v>68.795591146622911</v>
      </c>
      <c r="U2144" s="11">
        <f t="shared" si="2321"/>
        <v>-19.985841381204963</v>
      </c>
      <c r="V2144" s="11">
        <f t="shared" si="2321"/>
        <v>-55.899481030543932</v>
      </c>
      <c r="W2144" s="11">
        <f t="shared" si="2321"/>
        <v>-5.4916756497784149</v>
      </c>
      <c r="X2144" s="11">
        <f t="shared" si="2321"/>
        <v>5.1169127431721648</v>
      </c>
      <c r="Y2144" s="11">
        <f t="shared" si="2321"/>
        <v>45.094493172981288</v>
      </c>
      <c r="Z2144" s="11">
        <f t="shared" si="2321"/>
        <v>25.156840749511815</v>
      </c>
      <c r="AA2144" s="11">
        <f t="shared" si="2321"/>
        <v>-8.0699774266365694</v>
      </c>
      <c r="AB2144" s="11">
        <f t="shared" si="2321"/>
        <v>-1.8199545011374596</v>
      </c>
      <c r="AC2144" s="11">
        <f t="shared" si="2321"/>
        <v>-6.0962153812203468</v>
      </c>
      <c r="AD2144" s="11">
        <f t="shared" si="2321"/>
        <v>-21.193427726533884</v>
      </c>
      <c r="AE2144" s="11">
        <f t="shared" si="2321"/>
        <v>43.694242190800423</v>
      </c>
      <c r="AF2144" s="11">
        <f t="shared" si="2321"/>
        <v>-2.0060874377421101</v>
      </c>
      <c r="AG2144" s="11">
        <f t="shared" si="2321"/>
        <v>34.236905266130179</v>
      </c>
      <c r="AH2144" s="11">
        <f t="shared" si="2321"/>
        <v>17.011989903239382</v>
      </c>
      <c r="AI2144" s="11">
        <f t="shared" si="2321"/>
        <v>-25.556154779560472</v>
      </c>
      <c r="AJ2144" s="11">
        <f t="shared" si="2321"/>
        <v>-12.23701288900962</v>
      </c>
      <c r="AK2144" s="11">
        <f t="shared" si="2321"/>
        <v>53.926053310404114</v>
      </c>
      <c r="AL2144" s="11">
        <f t="shared" si="2321"/>
        <v>33.475220092058805</v>
      </c>
    </row>
    <row r="2145" spans="1:38" ht="15">
      <c r="A2145" s="29">
        <v>2144</v>
      </c>
      <c r="B2145" s="23" t="s">
        <v>301</v>
      </c>
      <c r="C2145" s="23" t="s">
        <v>302</v>
      </c>
      <c r="D2145" s="7" t="s">
        <v>98</v>
      </c>
      <c r="E2145" s="10"/>
      <c r="F2145" s="11">
        <f t="shared" ref="F2145:AL2145" si="2322">F973/E973*100-100</f>
        <v>-69.135802469135797</v>
      </c>
      <c r="G2145" s="11">
        <f t="shared" si="2322"/>
        <v>-151.55555555555554</v>
      </c>
      <c r="H2145" s="11">
        <f t="shared" si="2322"/>
        <v>-76.724137931034477</v>
      </c>
      <c r="I2145" s="11">
        <f t="shared" si="2322"/>
        <v>818.51851851851848</v>
      </c>
      <c r="J2145" s="11">
        <f t="shared" si="2322"/>
        <v>-293.14516129032256</v>
      </c>
      <c r="K2145" s="11">
        <f t="shared" si="2322"/>
        <v>-61.795407098121089</v>
      </c>
      <c r="L2145" s="11">
        <f t="shared" si="2322"/>
        <v>-22.950819672131146</v>
      </c>
      <c r="M2145" s="11">
        <f t="shared" si="2322"/>
        <v>149.64539007092199</v>
      </c>
      <c r="N2145" s="11">
        <f t="shared" si="2322"/>
        <v>53.693181818181813</v>
      </c>
      <c r="O2145" s="11">
        <f t="shared" si="2322"/>
        <v>333.82624768946397</v>
      </c>
      <c r="P2145" s="11">
        <f t="shared" si="2322"/>
        <v>-28.291435875585861</v>
      </c>
      <c r="Q2145" s="11">
        <f t="shared" si="2322"/>
        <v>103.26797385620915</v>
      </c>
      <c r="R2145" s="11">
        <f t="shared" si="2322"/>
        <v>-59.368605670856475</v>
      </c>
      <c r="S2145" s="11">
        <f t="shared" si="2322"/>
        <v>1.3669064748201407</v>
      </c>
      <c r="T2145" s="11">
        <f t="shared" si="2322"/>
        <v>35.060326472675655</v>
      </c>
      <c r="U2145" s="11">
        <f t="shared" si="2322"/>
        <v>-8.1975827640567616</v>
      </c>
      <c r="V2145" s="11">
        <f t="shared" si="2322"/>
        <v>178.53463079564966</v>
      </c>
      <c r="W2145" s="11">
        <f t="shared" si="2322"/>
        <v>-2.1989313604603353</v>
      </c>
      <c r="X2145" s="11">
        <f t="shared" si="2322"/>
        <v>-33.242277789451563</v>
      </c>
      <c r="Y2145" s="11">
        <f t="shared" si="2322"/>
        <v>63.928234183191677</v>
      </c>
      <c r="Z2145" s="11">
        <f t="shared" si="2322"/>
        <v>-28.725038402457756</v>
      </c>
      <c r="AA2145" s="11">
        <f t="shared" si="2322"/>
        <v>7.9471982758620783</v>
      </c>
      <c r="AB2145" s="11">
        <f t="shared" si="2322"/>
        <v>-27.252308460194669</v>
      </c>
      <c r="AC2145" s="11">
        <f t="shared" si="2322"/>
        <v>-100</v>
      </c>
      <c r="AD2145" s="11" t="e">
        <f t="shared" si="2322"/>
        <v>#DIV/0!</v>
      </c>
      <c r="AE2145" s="11" t="e">
        <f t="shared" si="2322"/>
        <v>#DIV/0!</v>
      </c>
      <c r="AF2145" s="11" t="e">
        <f t="shared" si="2322"/>
        <v>#DIV/0!</v>
      </c>
      <c r="AG2145" s="11" t="e">
        <f t="shared" si="2322"/>
        <v>#DIV/0!</v>
      </c>
      <c r="AH2145" s="11" t="e">
        <f t="shared" si="2322"/>
        <v>#DIV/0!</v>
      </c>
      <c r="AI2145" s="11" t="e">
        <f t="shared" si="2322"/>
        <v>#DIV/0!</v>
      </c>
      <c r="AJ2145" s="11" t="e">
        <f t="shared" si="2322"/>
        <v>#DIV/0!</v>
      </c>
      <c r="AK2145" s="11" t="e">
        <f t="shared" si="2322"/>
        <v>#DIV/0!</v>
      </c>
      <c r="AL2145" s="11" t="e">
        <f t="shared" si="2322"/>
        <v>#DIV/0!</v>
      </c>
    </row>
    <row r="2146" spans="1:38" ht="15">
      <c r="A2146" s="29">
        <v>2145</v>
      </c>
      <c r="B2146" s="23" t="s">
        <v>301</v>
      </c>
      <c r="C2146" s="23" t="s">
        <v>302</v>
      </c>
      <c r="D2146" s="7" t="s">
        <v>99</v>
      </c>
      <c r="E2146" s="10"/>
      <c r="F2146" s="11" t="e">
        <f t="shared" ref="F2146:AL2146" si="2323">F974/E974*100-100</f>
        <v>#DIV/0!</v>
      </c>
      <c r="G2146" s="11" t="e">
        <f t="shared" si="2323"/>
        <v>#DIV/0!</v>
      </c>
      <c r="H2146" s="11" t="e">
        <f t="shared" si="2323"/>
        <v>#DIV/0!</v>
      </c>
      <c r="I2146" s="11" t="e">
        <f t="shared" si="2323"/>
        <v>#DIV/0!</v>
      </c>
      <c r="J2146" s="11" t="e">
        <f t="shared" si="2323"/>
        <v>#DIV/0!</v>
      </c>
      <c r="K2146" s="11" t="e">
        <f t="shared" si="2323"/>
        <v>#DIV/0!</v>
      </c>
      <c r="L2146" s="11" t="e">
        <f t="shared" si="2323"/>
        <v>#DIV/0!</v>
      </c>
      <c r="M2146" s="11" t="e">
        <f t="shared" si="2323"/>
        <v>#DIV/0!</v>
      </c>
      <c r="N2146" s="11" t="e">
        <f t="shared" si="2323"/>
        <v>#DIV/0!</v>
      </c>
      <c r="O2146" s="11">
        <f t="shared" si="2323"/>
        <v>19.887837950950043</v>
      </c>
      <c r="P2146" s="11">
        <f t="shared" si="2323"/>
        <v>-39.845004538155415</v>
      </c>
      <c r="Q2146" s="11">
        <f t="shared" si="2323"/>
        <v>22.121634168987939</v>
      </c>
      <c r="R2146" s="11">
        <f t="shared" si="2323"/>
        <v>-30.45048469872647</v>
      </c>
      <c r="S2146" s="11">
        <f t="shared" si="2323"/>
        <v>5.3293249521727262</v>
      </c>
      <c r="T2146" s="11">
        <f t="shared" si="2323"/>
        <v>12.584327970939285</v>
      </c>
      <c r="U2146" s="11">
        <f t="shared" si="2323"/>
        <v>41.576400092187157</v>
      </c>
      <c r="V2146" s="11">
        <f t="shared" si="2323"/>
        <v>42.2920397200065</v>
      </c>
      <c r="W2146" s="11">
        <f t="shared" si="2323"/>
        <v>-56.847042672463104</v>
      </c>
      <c r="X2146" s="11">
        <f t="shared" si="2323"/>
        <v>16.808059384941672</v>
      </c>
      <c r="Y2146" s="11">
        <f t="shared" si="2323"/>
        <v>0.21561507035860927</v>
      </c>
      <c r="Z2146" s="11">
        <f t="shared" si="2323"/>
        <v>2.6157853017778194</v>
      </c>
      <c r="AA2146" s="11">
        <f t="shared" si="2323"/>
        <v>-7.4486868241006334</v>
      </c>
      <c r="AB2146" s="11">
        <f t="shared" si="2323"/>
        <v>-11.410516275187788</v>
      </c>
      <c r="AC2146" s="11">
        <f t="shared" si="2323"/>
        <v>17.752355316285346</v>
      </c>
      <c r="AD2146" s="11">
        <f t="shared" si="2323"/>
        <v>18.184935421191</v>
      </c>
      <c r="AE2146" s="11">
        <f t="shared" si="2323"/>
        <v>-30.938104448742749</v>
      </c>
      <c r="AF2146" s="11">
        <f t="shared" si="2323"/>
        <v>-10.740792606077576</v>
      </c>
      <c r="AG2146" s="11">
        <f t="shared" si="2323"/>
        <v>-6.4010040790712281</v>
      </c>
      <c r="AH2146" s="11">
        <f t="shared" si="2323"/>
        <v>21.605766007375109</v>
      </c>
      <c r="AI2146" s="11">
        <f t="shared" si="2323"/>
        <v>-40.124052377670573</v>
      </c>
      <c r="AJ2146" s="11">
        <f t="shared" si="2323"/>
        <v>17.564456721915292</v>
      </c>
      <c r="AK2146" s="11">
        <f t="shared" si="2323"/>
        <v>-44.096338359114938</v>
      </c>
      <c r="AL2146" s="11">
        <f t="shared" si="2323"/>
        <v>-15.656742556917692</v>
      </c>
    </row>
    <row r="2147" spans="1:38" ht="15">
      <c r="A2147" s="29">
        <v>2146</v>
      </c>
      <c r="B2147" s="23" t="s">
        <v>301</v>
      </c>
      <c r="C2147" s="23" t="s">
        <v>302</v>
      </c>
      <c r="D2147" s="7" t="s">
        <v>100</v>
      </c>
      <c r="E2147" s="10"/>
      <c r="F2147" s="11">
        <f t="shared" ref="F2147:AL2147" si="2324">F975/E975*100-100</f>
        <v>-32.465615961277365</v>
      </c>
      <c r="G2147" s="11">
        <f t="shared" si="2324"/>
        <v>-31.583777641814521</v>
      </c>
      <c r="H2147" s="11">
        <f t="shared" si="2324"/>
        <v>10.258703289683808</v>
      </c>
      <c r="I2147" s="11">
        <f t="shared" si="2324"/>
        <v>-43.276751057296792</v>
      </c>
      <c r="J2147" s="11">
        <f t="shared" si="2324"/>
        <v>15.330405474415286</v>
      </c>
      <c r="K2147" s="11">
        <f t="shared" si="2324"/>
        <v>-20.864328728303221</v>
      </c>
      <c r="L2147" s="11">
        <f t="shared" si="2324"/>
        <v>-39.324082363473586</v>
      </c>
      <c r="M2147" s="11">
        <f t="shared" si="2324"/>
        <v>-6.0863150129103758</v>
      </c>
      <c r="N2147" s="11">
        <f t="shared" si="2324"/>
        <v>50.058915946582886</v>
      </c>
      <c r="O2147" s="11">
        <f t="shared" si="2324"/>
        <v>-72.909305064782103</v>
      </c>
      <c r="P2147" s="11">
        <f t="shared" si="2324"/>
        <v>-2630.8212560386473</v>
      </c>
      <c r="Q2147" s="11">
        <f t="shared" si="2324"/>
        <v>-0.67572726578605113</v>
      </c>
      <c r="R2147" s="11">
        <f t="shared" si="2324"/>
        <v>6.9377714571241995</v>
      </c>
      <c r="S2147" s="11">
        <f t="shared" si="2324"/>
        <v>90.36194378549348</v>
      </c>
      <c r="T2147" s="11">
        <f t="shared" si="2324"/>
        <v>-2.8246400755251244</v>
      </c>
      <c r="U2147" s="11">
        <f t="shared" si="2324"/>
        <v>-25.419447601838087</v>
      </c>
      <c r="V2147" s="11">
        <f t="shared" si="2324"/>
        <v>16.848165902459371</v>
      </c>
      <c r="W2147" s="11">
        <f t="shared" si="2324"/>
        <v>-52.12481327060712</v>
      </c>
      <c r="X2147" s="11">
        <f t="shared" si="2324"/>
        <v>-152.10618232623122</v>
      </c>
      <c r="Y2147" s="11">
        <f t="shared" si="2324"/>
        <v>-449.47937614514905</v>
      </c>
      <c r="Z2147" s="11">
        <f t="shared" si="2324"/>
        <v>-8.9331611319258855</v>
      </c>
      <c r="AA2147" s="11">
        <f t="shared" si="2324"/>
        <v>-13.767780164848276</v>
      </c>
      <c r="AB2147" s="11">
        <f t="shared" si="2324"/>
        <v>0.7702077769816924</v>
      </c>
      <c r="AC2147" s="11">
        <f t="shared" si="2324"/>
        <v>-54.122970025046456</v>
      </c>
      <c r="AD2147" s="11">
        <f t="shared" si="2324"/>
        <v>1.9196224155542296</v>
      </c>
      <c r="AE2147" s="11">
        <f t="shared" si="2324"/>
        <v>178.66671274536907</v>
      </c>
      <c r="AF2147" s="11">
        <f t="shared" si="2324"/>
        <v>129.44130960501022</v>
      </c>
      <c r="AG2147" s="11">
        <f t="shared" si="2324"/>
        <v>-28.671423166315336</v>
      </c>
      <c r="AH2147" s="11">
        <f t="shared" si="2324"/>
        <v>27.026863183419849</v>
      </c>
      <c r="AI2147" s="11">
        <f t="shared" si="2324"/>
        <v>-56.210963365964531</v>
      </c>
      <c r="AJ2147" s="11">
        <f t="shared" si="2324"/>
        <v>49.570868072584602</v>
      </c>
      <c r="AK2147" s="11">
        <f t="shared" si="2324"/>
        <v>4.4065542712972814</v>
      </c>
      <c r="AL2147" s="11">
        <f t="shared" si="2324"/>
        <v>-64.406040356279817</v>
      </c>
    </row>
    <row r="2148" spans="1:38" ht="15">
      <c r="A2148" s="29">
        <v>2147</v>
      </c>
      <c r="B2148" s="23" t="s">
        <v>301</v>
      </c>
      <c r="C2148" s="23" t="s">
        <v>302</v>
      </c>
      <c r="D2148" s="7" t="s">
        <v>101</v>
      </c>
      <c r="E2148" s="10"/>
      <c r="F2148" s="11">
        <f t="shared" ref="F2148:AL2148" si="2325">F976/E976*100-100</f>
        <v>497.05188679245282</v>
      </c>
      <c r="G2148" s="11">
        <f t="shared" si="2325"/>
        <v>-13.904799525972749</v>
      </c>
      <c r="H2148" s="11">
        <f t="shared" si="2325"/>
        <v>-104.41997400015293</v>
      </c>
      <c r="I2148" s="11">
        <f t="shared" si="2325"/>
        <v>-393.77162629757782</v>
      </c>
      <c r="J2148" s="11">
        <f t="shared" si="2325"/>
        <v>-628.3863368669023</v>
      </c>
      <c r="K2148" s="11">
        <f t="shared" si="2325"/>
        <v>40.24743646901473</v>
      </c>
      <c r="L2148" s="11">
        <f t="shared" si="2325"/>
        <v>-18.85083048557577</v>
      </c>
      <c r="M2148" s="11">
        <f t="shared" si="2325"/>
        <v>0.73450200763882378</v>
      </c>
      <c r="N2148" s="11">
        <f t="shared" si="2325"/>
        <v>-112.74547929224188</v>
      </c>
      <c r="O2148" s="11">
        <f t="shared" si="2325"/>
        <v>-337.75743707093818</v>
      </c>
      <c r="P2148" s="11">
        <f t="shared" si="2325"/>
        <v>-385.59512351620151</v>
      </c>
      <c r="Q2148" s="11">
        <f t="shared" si="2325"/>
        <v>-140.81105369579871</v>
      </c>
      <c r="R2148" s="11">
        <f t="shared" si="2325"/>
        <v>-179.85136251032205</v>
      </c>
      <c r="S2148" s="11">
        <f t="shared" si="2325"/>
        <v>54.429507066528771</v>
      </c>
      <c r="T2148" s="11">
        <f t="shared" si="2325"/>
        <v>199.66517857142856</v>
      </c>
      <c r="U2148" s="11">
        <f t="shared" si="2325"/>
        <v>144.55121042830541</v>
      </c>
      <c r="V2148" s="11">
        <f t="shared" si="2325"/>
        <v>20.200420334440011</v>
      </c>
      <c r="W2148" s="11">
        <f t="shared" si="2325"/>
        <v>-200.70445733978664</v>
      </c>
      <c r="X2148" s="11">
        <f t="shared" si="2325"/>
        <v>-181.63860999974838</v>
      </c>
      <c r="Y2148" s="11">
        <f t="shared" si="2325"/>
        <v>60.199112316607085</v>
      </c>
      <c r="Z2148" s="11">
        <f t="shared" si="2325"/>
        <v>-39.620971620971623</v>
      </c>
      <c r="AA2148" s="11">
        <f t="shared" si="2325"/>
        <v>-193.8531642342744</v>
      </c>
      <c r="AB2148" s="11">
        <f t="shared" si="2325"/>
        <v>104.33911655858486</v>
      </c>
      <c r="AC2148" s="11">
        <f t="shared" si="2325"/>
        <v>-164.72982852585403</v>
      </c>
      <c r="AD2148" s="11">
        <f t="shared" si="2325"/>
        <v>62.941191570192785</v>
      </c>
      <c r="AE2148" s="11">
        <f t="shared" si="2325"/>
        <v>-27.011358444791028</v>
      </c>
      <c r="AF2148" s="11">
        <f t="shared" si="2325"/>
        <v>66.760916017353395</v>
      </c>
      <c r="AG2148" s="11">
        <f t="shared" si="2325"/>
        <v>10.860448862312651</v>
      </c>
      <c r="AH2148" s="11">
        <f t="shared" si="2325"/>
        <v>-17.741351733155881</v>
      </c>
      <c r="AI2148" s="11">
        <f t="shared" si="2325"/>
        <v>78.832479384589163</v>
      </c>
      <c r="AJ2148" s="11">
        <f t="shared" si="2325"/>
        <v>63.90317460317462</v>
      </c>
      <c r="AK2148" s="11">
        <f t="shared" si="2325"/>
        <v>-99.625214267037251</v>
      </c>
      <c r="AL2148" s="11">
        <f t="shared" si="2325"/>
        <v>1227.9069767441861</v>
      </c>
    </row>
    <row r="2149" spans="1:38" ht="15">
      <c r="A2149" s="29">
        <v>2148</v>
      </c>
      <c r="B2149" s="23" t="s">
        <v>301</v>
      </c>
      <c r="C2149" s="23" t="s">
        <v>302</v>
      </c>
      <c r="D2149" s="7" t="s">
        <v>102</v>
      </c>
      <c r="E2149" s="10"/>
      <c r="F2149" s="11">
        <f t="shared" ref="F2149:AL2149" si="2326">F977/E977*100-100</f>
        <v>67.584705659663086</v>
      </c>
      <c r="G2149" s="11">
        <f t="shared" si="2326"/>
        <v>-17.693567515671774</v>
      </c>
      <c r="H2149" s="11">
        <f t="shared" si="2326"/>
        <v>-6.7380266227528409</v>
      </c>
      <c r="I2149" s="11">
        <f t="shared" si="2326"/>
        <v>-43.658034137728073</v>
      </c>
      <c r="J2149" s="11">
        <f t="shared" si="2326"/>
        <v>7.4954296160877618</v>
      </c>
      <c r="K2149" s="11">
        <f t="shared" si="2326"/>
        <v>59.60884353741497</v>
      </c>
      <c r="L2149" s="11">
        <f t="shared" si="2326"/>
        <v>77.494482076261505</v>
      </c>
      <c r="M2149" s="11">
        <f t="shared" si="2326"/>
        <v>-9.3092062947557963</v>
      </c>
      <c r="N2149" s="11">
        <f t="shared" si="2326"/>
        <v>-31.163120567375884</v>
      </c>
      <c r="O2149" s="11">
        <f t="shared" si="2326"/>
        <v>143.79421663575792</v>
      </c>
      <c r="P2149" s="11">
        <f t="shared" si="2326"/>
        <v>13.013467064856016</v>
      </c>
      <c r="Q2149" s="11">
        <f t="shared" si="2326"/>
        <v>30.394136564206121</v>
      </c>
      <c r="R2149" s="11">
        <f t="shared" si="2326"/>
        <v>-22.594398241085941</v>
      </c>
      <c r="S2149" s="11">
        <f t="shared" si="2326"/>
        <v>-17.294440190678486</v>
      </c>
      <c r="T2149" s="11">
        <f t="shared" si="2326"/>
        <v>-19.991040764521429</v>
      </c>
      <c r="U2149" s="11">
        <f t="shared" si="2326"/>
        <v>-18.121757306558166</v>
      </c>
      <c r="V2149" s="11">
        <f t="shared" si="2326"/>
        <v>-7.7862873814733717</v>
      </c>
      <c r="W2149" s="11">
        <f t="shared" si="2326"/>
        <v>43.637532133676103</v>
      </c>
      <c r="X2149" s="11">
        <f t="shared" si="2326"/>
        <v>-25.365685768370327</v>
      </c>
      <c r="Y2149" s="11">
        <f t="shared" si="2326"/>
        <v>-14.231035277841826</v>
      </c>
      <c r="Z2149" s="11">
        <f t="shared" si="2326"/>
        <v>17.253615785794935</v>
      </c>
      <c r="AA2149" s="11">
        <f t="shared" si="2326"/>
        <v>18.360234776228907</v>
      </c>
      <c r="AB2149" s="11">
        <f t="shared" si="2326"/>
        <v>17.437625910429261</v>
      </c>
      <c r="AC2149" s="11">
        <f t="shared" si="2326"/>
        <v>0.53772308910369304</v>
      </c>
      <c r="AD2149" s="11">
        <f t="shared" si="2326"/>
        <v>0.48890930568315127</v>
      </c>
      <c r="AE2149" s="11">
        <f t="shared" si="2326"/>
        <v>-44.23836734693878</v>
      </c>
      <c r="AF2149" s="11">
        <f t="shared" si="2326"/>
        <v>-35.041283597821632</v>
      </c>
      <c r="AG2149" s="11">
        <f t="shared" si="2326"/>
        <v>97.268547732804478</v>
      </c>
      <c r="AH2149" s="11">
        <f t="shared" si="2326"/>
        <v>43.248183521455019</v>
      </c>
      <c r="AI2149" s="11">
        <f t="shared" si="2326"/>
        <v>91.313363320253927</v>
      </c>
      <c r="AJ2149" s="11">
        <f t="shared" si="2326"/>
        <v>-57.284354104483832</v>
      </c>
      <c r="AK2149" s="11">
        <f t="shared" si="2326"/>
        <v>34.609829410157317</v>
      </c>
      <c r="AL2149" s="11">
        <f t="shared" si="2326"/>
        <v>-58.382391323260734</v>
      </c>
    </row>
    <row r="2150" spans="1:38" ht="15">
      <c r="A2150" s="29">
        <v>2149</v>
      </c>
      <c r="B2150" s="23" t="s">
        <v>301</v>
      </c>
      <c r="C2150" s="23" t="s">
        <v>302</v>
      </c>
      <c r="D2150" s="7" t="s">
        <v>103</v>
      </c>
      <c r="E2150" s="10"/>
      <c r="F2150" s="11">
        <f t="shared" ref="F2150:AL2150" si="2327">F978/E978*100-100</f>
        <v>-58.150563697722937</v>
      </c>
      <c r="G2150" s="11">
        <f t="shared" si="2327"/>
        <v>95.902727699369308</v>
      </c>
      <c r="H2150" s="11">
        <f t="shared" si="2327"/>
        <v>-55.20095356901836</v>
      </c>
      <c r="I2150" s="11">
        <f t="shared" si="2327"/>
        <v>148.31098706176959</v>
      </c>
      <c r="J2150" s="11">
        <f t="shared" si="2327"/>
        <v>-77.111904824434703</v>
      </c>
      <c r="K2150" s="11">
        <f t="shared" si="2327"/>
        <v>-52.388383380569358</v>
      </c>
      <c r="L2150" s="11">
        <f t="shared" si="2327"/>
        <v>225.22051380922539</v>
      </c>
      <c r="M2150" s="11">
        <f t="shared" si="2327"/>
        <v>-316.70581783959631</v>
      </c>
      <c r="N2150" s="11">
        <f t="shared" si="2327"/>
        <v>47.63813184333091</v>
      </c>
      <c r="O2150" s="11">
        <f t="shared" si="2327"/>
        <v>-81.599768384481763</v>
      </c>
      <c r="P2150" s="11">
        <f t="shared" si="2327"/>
        <v>167.7970368692018</v>
      </c>
      <c r="Q2150" s="11">
        <f t="shared" si="2327"/>
        <v>3.98174348753912</v>
      </c>
      <c r="R2150" s="11">
        <f t="shared" si="2327"/>
        <v>-117.0249121902928</v>
      </c>
      <c r="S2150" s="11">
        <f t="shared" si="2327"/>
        <v>-1222.4921671711541</v>
      </c>
      <c r="T2150" s="11">
        <f t="shared" si="2327"/>
        <v>-91.513720777853734</v>
      </c>
      <c r="U2150" s="11">
        <f t="shared" si="2327"/>
        <v>-1294.762515330583</v>
      </c>
      <c r="V2150" s="11">
        <f t="shared" si="2327"/>
        <v>-137.86292702615057</v>
      </c>
      <c r="W2150" s="11">
        <f t="shared" si="2327"/>
        <v>-429.51452003475197</v>
      </c>
      <c r="X2150" s="11">
        <f t="shared" si="2327"/>
        <v>-81.930292700349113</v>
      </c>
      <c r="Y2150" s="11">
        <f t="shared" si="2327"/>
        <v>860.29513727194649</v>
      </c>
      <c r="Z2150" s="11">
        <f t="shared" si="2327"/>
        <v>136.84105599151687</v>
      </c>
      <c r="AA2150" s="11">
        <f t="shared" si="2327"/>
        <v>44.272099991127476</v>
      </c>
      <c r="AB2150" s="11">
        <f t="shared" si="2327"/>
        <v>-11.810407767112764</v>
      </c>
      <c r="AC2150" s="11">
        <f t="shared" si="2327"/>
        <v>-6.8280454311380652</v>
      </c>
      <c r="AD2150" s="11">
        <f t="shared" si="2327"/>
        <v>-64.165540154126873</v>
      </c>
      <c r="AE2150" s="11">
        <f t="shared" si="2327"/>
        <v>-35.008129593648846</v>
      </c>
      <c r="AF2150" s="11">
        <f t="shared" si="2327"/>
        <v>9.7710706169112029</v>
      </c>
      <c r="AG2150" s="11">
        <f t="shared" si="2327"/>
        <v>129.19753179095292</v>
      </c>
      <c r="AH2150" s="11">
        <f t="shared" si="2327"/>
        <v>-18.882548067097431</v>
      </c>
      <c r="AI2150" s="11">
        <f t="shared" si="2327"/>
        <v>-43.158649560060468</v>
      </c>
      <c r="AJ2150" s="11">
        <f t="shared" si="2327"/>
        <v>-65.300413697478035</v>
      </c>
      <c r="AK2150" s="11">
        <f t="shared" si="2327"/>
        <v>426.3505684772507</v>
      </c>
      <c r="AL2150" s="11">
        <f t="shared" si="2327"/>
        <v>-15.997436228517913</v>
      </c>
    </row>
    <row r="2151" spans="1:38" ht="15">
      <c r="A2151" s="29">
        <v>2150</v>
      </c>
      <c r="B2151" s="23" t="s">
        <v>301</v>
      </c>
      <c r="C2151" s="23" t="s">
        <v>302</v>
      </c>
      <c r="D2151" s="7" t="s">
        <v>104</v>
      </c>
      <c r="E2151" s="10"/>
      <c r="F2151" s="11">
        <f t="shared" ref="F2151:AL2151" si="2328">F979/E979*100-100</f>
        <v>-0.70658997342988528</v>
      </c>
      <c r="G2151" s="11">
        <f t="shared" si="2328"/>
        <v>23.45105419472462</v>
      </c>
      <c r="H2151" s="11">
        <f t="shared" si="2328"/>
        <v>-23.417178790910384</v>
      </c>
      <c r="I2151" s="11">
        <f t="shared" si="2328"/>
        <v>-6.034026935398586</v>
      </c>
      <c r="J2151" s="11">
        <f t="shared" si="2328"/>
        <v>20.783820462745368</v>
      </c>
      <c r="K2151" s="11">
        <f t="shared" si="2328"/>
        <v>61.367497944642366</v>
      </c>
      <c r="L2151" s="11">
        <f t="shared" si="2328"/>
        <v>-100</v>
      </c>
      <c r="M2151" s="11" t="e">
        <f t="shared" si="2328"/>
        <v>#DIV/0!</v>
      </c>
      <c r="N2151" s="11" t="e">
        <f t="shared" si="2328"/>
        <v>#DIV/0!</v>
      </c>
      <c r="O2151" s="11" t="e">
        <f t="shared" si="2328"/>
        <v>#DIV/0!</v>
      </c>
      <c r="P2151" s="11" t="e">
        <f t="shared" si="2328"/>
        <v>#DIV/0!</v>
      </c>
      <c r="Q2151" s="11" t="e">
        <f t="shared" si="2328"/>
        <v>#DIV/0!</v>
      </c>
      <c r="R2151" s="11" t="e">
        <f t="shared" si="2328"/>
        <v>#DIV/0!</v>
      </c>
      <c r="S2151" s="11" t="e">
        <f t="shared" si="2328"/>
        <v>#DIV/0!</v>
      </c>
      <c r="T2151" s="11" t="e">
        <f t="shared" si="2328"/>
        <v>#DIV/0!</v>
      </c>
      <c r="U2151" s="11" t="e">
        <f t="shared" si="2328"/>
        <v>#DIV/0!</v>
      </c>
      <c r="V2151" s="11" t="e">
        <f t="shared" si="2328"/>
        <v>#DIV/0!</v>
      </c>
      <c r="W2151" s="11" t="e">
        <f t="shared" si="2328"/>
        <v>#DIV/0!</v>
      </c>
      <c r="X2151" s="11" t="e">
        <f t="shared" si="2328"/>
        <v>#DIV/0!</v>
      </c>
      <c r="Y2151" s="11" t="e">
        <f t="shared" si="2328"/>
        <v>#DIV/0!</v>
      </c>
      <c r="Z2151" s="11" t="e">
        <f t="shared" si="2328"/>
        <v>#DIV/0!</v>
      </c>
      <c r="AA2151" s="11" t="e">
        <f t="shared" si="2328"/>
        <v>#DIV/0!</v>
      </c>
      <c r="AB2151" s="11" t="e">
        <f t="shared" si="2328"/>
        <v>#DIV/0!</v>
      </c>
      <c r="AC2151" s="11" t="e">
        <f t="shared" si="2328"/>
        <v>#DIV/0!</v>
      </c>
      <c r="AD2151" s="11" t="e">
        <f t="shared" si="2328"/>
        <v>#DIV/0!</v>
      </c>
      <c r="AE2151" s="11" t="e">
        <f t="shared" si="2328"/>
        <v>#DIV/0!</v>
      </c>
      <c r="AF2151" s="11" t="e">
        <f t="shared" si="2328"/>
        <v>#DIV/0!</v>
      </c>
      <c r="AG2151" s="11" t="e">
        <f t="shared" si="2328"/>
        <v>#DIV/0!</v>
      </c>
      <c r="AH2151" s="11" t="e">
        <f t="shared" si="2328"/>
        <v>#DIV/0!</v>
      </c>
      <c r="AI2151" s="11" t="e">
        <f t="shared" si="2328"/>
        <v>#DIV/0!</v>
      </c>
      <c r="AJ2151" s="11" t="e">
        <f t="shared" si="2328"/>
        <v>#DIV/0!</v>
      </c>
      <c r="AK2151" s="11" t="e">
        <f t="shared" si="2328"/>
        <v>#DIV/0!</v>
      </c>
      <c r="AL2151" s="11" t="e">
        <f t="shared" si="2328"/>
        <v>#DIV/0!</v>
      </c>
    </row>
    <row r="2152" spans="1:38" ht="15">
      <c r="A2152" s="29">
        <v>2151</v>
      </c>
      <c r="B2152" s="23" t="s">
        <v>301</v>
      </c>
      <c r="C2152" s="23" t="s">
        <v>302</v>
      </c>
      <c r="D2152" s="7" t="s">
        <v>105</v>
      </c>
      <c r="E2152" s="10"/>
      <c r="F2152" s="11">
        <f t="shared" ref="F2152:AL2152" si="2329">F980/E980*100-100</f>
        <v>95.48091603053436</v>
      </c>
      <c r="G2152" s="11">
        <f t="shared" si="2329"/>
        <v>-77.428928459856294</v>
      </c>
      <c r="H2152" s="11">
        <f t="shared" si="2329"/>
        <v>143.94463667820068</v>
      </c>
      <c r="I2152" s="11">
        <f t="shared" si="2329"/>
        <v>-39.432624113475178</v>
      </c>
      <c r="J2152" s="11">
        <f t="shared" si="2329"/>
        <v>-95.86260733801717</v>
      </c>
      <c r="K2152" s="11">
        <f t="shared" si="2329"/>
        <v>3961.5094339622642</v>
      </c>
      <c r="L2152" s="11">
        <f t="shared" si="2329"/>
        <v>-53.340146799219553</v>
      </c>
      <c r="M2152" s="11">
        <f t="shared" si="2329"/>
        <v>28.952608522500981</v>
      </c>
      <c r="N2152" s="11">
        <f t="shared" si="2329"/>
        <v>-21.077825818406424</v>
      </c>
      <c r="O2152" s="11">
        <f t="shared" si="2329"/>
        <v>107.84582273527684</v>
      </c>
      <c r="P2152" s="11">
        <f t="shared" si="2329"/>
        <v>162.77887602372209</v>
      </c>
      <c r="Q2152" s="11">
        <f t="shared" si="2329"/>
        <v>-147.61597707325811</v>
      </c>
      <c r="R2152" s="11">
        <f t="shared" si="2329"/>
        <v>6.2894974420704131</v>
      </c>
      <c r="S2152" s="11">
        <f t="shared" si="2329"/>
        <v>18.056342015855037</v>
      </c>
      <c r="T2152" s="11">
        <f t="shared" si="2329"/>
        <v>-60.968883026560341</v>
      </c>
      <c r="U2152" s="11">
        <f t="shared" si="2329"/>
        <v>187.11213517665129</v>
      </c>
      <c r="V2152" s="11">
        <f t="shared" si="2329"/>
        <v>-8.6084211652667051</v>
      </c>
      <c r="W2152" s="11">
        <f t="shared" si="2329"/>
        <v>-10.367638449830224</v>
      </c>
      <c r="X2152" s="11">
        <f t="shared" si="2329"/>
        <v>21.200444125138802</v>
      </c>
      <c r="Y2152" s="11">
        <f t="shared" si="2329"/>
        <v>-44.452228269655656</v>
      </c>
      <c r="Z2152" s="11">
        <f t="shared" si="2329"/>
        <v>-1.5715948777648521</v>
      </c>
      <c r="AA2152" s="11">
        <f t="shared" si="2329"/>
        <v>141.98698994677707</v>
      </c>
      <c r="AB2152" s="11">
        <f t="shared" si="2329"/>
        <v>-1.8572825024437947</v>
      </c>
      <c r="AC2152" s="11">
        <f t="shared" si="2329"/>
        <v>-74.136786188579009</v>
      </c>
      <c r="AD2152" s="11">
        <f t="shared" si="2329"/>
        <v>113.57509627727859</v>
      </c>
      <c r="AE2152" s="11">
        <f t="shared" si="2329"/>
        <v>96.521412471825698</v>
      </c>
      <c r="AF2152" s="11">
        <f t="shared" si="2329"/>
        <v>8.8121726497686979</v>
      </c>
      <c r="AG2152" s="11">
        <f t="shared" si="2329"/>
        <v>-10.059026069847519</v>
      </c>
      <c r="AH2152" s="11">
        <f t="shared" si="2329"/>
        <v>81.710223055588102</v>
      </c>
      <c r="AI2152" s="11">
        <f t="shared" si="2329"/>
        <v>17.544500816923204</v>
      </c>
      <c r="AJ2152" s="11">
        <f t="shared" si="2329"/>
        <v>5.380690235382346</v>
      </c>
      <c r="AK2152" s="11">
        <f t="shared" si="2329"/>
        <v>-58.147486072302542</v>
      </c>
      <c r="AL2152" s="11">
        <f t="shared" si="2329"/>
        <v>48.583868961227466</v>
      </c>
    </row>
    <row r="2153" spans="1:38" ht="15">
      <c r="A2153" s="29">
        <v>2152</v>
      </c>
      <c r="B2153" s="23" t="s">
        <v>301</v>
      </c>
      <c r="C2153" s="23" t="s">
        <v>302</v>
      </c>
      <c r="D2153" s="7" t="s">
        <v>106</v>
      </c>
      <c r="E2153" s="10"/>
      <c r="F2153" s="11">
        <f t="shared" ref="F2153:AL2153" si="2330">F981/E981*100-100</f>
        <v>-10.699983313866184</v>
      </c>
      <c r="G2153" s="11">
        <f t="shared" si="2330"/>
        <v>-22.68884009903303</v>
      </c>
      <c r="H2153" s="11">
        <f t="shared" si="2330"/>
        <v>109.77039274924471</v>
      </c>
      <c r="I2153" s="11">
        <f t="shared" si="2330"/>
        <v>-89.489299190598274</v>
      </c>
      <c r="J2153" s="11">
        <f t="shared" si="2330"/>
        <v>4.2203343381748368</v>
      </c>
      <c r="K2153" s="11">
        <f t="shared" si="2330"/>
        <v>277.38627399421512</v>
      </c>
      <c r="L2153" s="11">
        <f t="shared" si="2330"/>
        <v>-179.89827201783723</v>
      </c>
      <c r="M2153" s="11">
        <f t="shared" si="2330"/>
        <v>-3.9940699398273267</v>
      </c>
      <c r="N2153" s="11">
        <f t="shared" si="2330"/>
        <v>85.039513125624495</v>
      </c>
      <c r="O2153" s="11">
        <f t="shared" si="2330"/>
        <v>-7.7904864758725552</v>
      </c>
      <c r="P2153" s="11">
        <f t="shared" si="2330"/>
        <v>-80.243824531516182</v>
      </c>
      <c r="Q2153" s="11">
        <f t="shared" si="2330"/>
        <v>-104.58097547830774</v>
      </c>
      <c r="R2153" s="11">
        <f t="shared" si="2330"/>
        <v>4370.5882352941171</v>
      </c>
      <c r="S2153" s="11">
        <f t="shared" si="2330"/>
        <v>-161.92105263157896</v>
      </c>
      <c r="T2153" s="11">
        <f t="shared" si="2330"/>
        <v>-154.54738631534212</v>
      </c>
      <c r="U2153" s="11">
        <f t="shared" si="2330"/>
        <v>-274.13322945072071</v>
      </c>
      <c r="V2153" s="11">
        <f t="shared" si="2330"/>
        <v>-582.57270693512305</v>
      </c>
      <c r="W2153" s="11">
        <f t="shared" si="2330"/>
        <v>31.737054378563812</v>
      </c>
      <c r="X2153" s="11">
        <f t="shared" si="2330"/>
        <v>-50.825210261463212</v>
      </c>
      <c r="Y2153" s="11">
        <f t="shared" si="2330"/>
        <v>-28.202375840847282</v>
      </c>
      <c r="Z2153" s="11">
        <f t="shared" si="2330"/>
        <v>-14.193162563540312</v>
      </c>
      <c r="AA2153" s="11">
        <f t="shared" si="2330"/>
        <v>536.04367522360315</v>
      </c>
      <c r="AB2153" s="11">
        <f t="shared" si="2330"/>
        <v>121.41643990722648</v>
      </c>
      <c r="AC2153" s="11">
        <f t="shared" si="2330"/>
        <v>-55.350912645062309</v>
      </c>
      <c r="AD2153" s="11">
        <f t="shared" si="2330"/>
        <v>-40.455914137402324</v>
      </c>
      <c r="AE2153" s="11">
        <f t="shared" si="2330"/>
        <v>-40.443024229826577</v>
      </c>
      <c r="AF2153" s="11">
        <f t="shared" si="2330"/>
        <v>-81.971141324165231</v>
      </c>
      <c r="AG2153" s="11">
        <f t="shared" si="2330"/>
        <v>30.887026870846569</v>
      </c>
      <c r="AH2153" s="11">
        <f t="shared" si="2330"/>
        <v>-404.3046357615894</v>
      </c>
      <c r="AI2153" s="11">
        <f t="shared" si="2330"/>
        <v>134.30540442509974</v>
      </c>
      <c r="AJ2153" s="11">
        <f t="shared" si="2330"/>
        <v>-2.8081364748134661</v>
      </c>
      <c r="AK2153" s="11">
        <f t="shared" si="2330"/>
        <v>-77.84467380224261</v>
      </c>
      <c r="AL2153" s="11">
        <f t="shared" si="2330"/>
        <v>-180.83393242271745</v>
      </c>
    </row>
    <row r="2154" spans="1:38" ht="15">
      <c r="A2154" s="29">
        <v>2153</v>
      </c>
      <c r="B2154" s="23" t="s">
        <v>301</v>
      </c>
      <c r="C2154" s="23" t="s">
        <v>302</v>
      </c>
      <c r="D2154" s="7" t="s">
        <v>107</v>
      </c>
      <c r="E2154" s="10"/>
      <c r="F2154" s="11">
        <f t="shared" ref="F2154:AL2154" si="2331">F982/E982*100-100</f>
        <v>-120.64421669106881</v>
      </c>
      <c r="G2154" s="11">
        <f t="shared" si="2331"/>
        <v>-272.69503546099293</v>
      </c>
      <c r="H2154" s="11">
        <f t="shared" si="2331"/>
        <v>-248.87063655030801</v>
      </c>
      <c r="I2154" s="11">
        <f t="shared" si="2331"/>
        <v>-124.41379310344827</v>
      </c>
      <c r="J2154" s="11">
        <f t="shared" si="2331"/>
        <v>-63.841807909604519</v>
      </c>
      <c r="K2154" s="11">
        <f t="shared" si="2331"/>
        <v>459.375</v>
      </c>
      <c r="L2154" s="11">
        <f t="shared" si="2331"/>
        <v>14.245810055865917</v>
      </c>
      <c r="M2154" s="11">
        <f t="shared" si="2331"/>
        <v>-572.37163814180929</v>
      </c>
      <c r="N2154" s="11">
        <f t="shared" si="2331"/>
        <v>15.062111801242239</v>
      </c>
      <c r="O2154" s="11">
        <f t="shared" si="2331"/>
        <v>24.246513720197925</v>
      </c>
      <c r="P2154" s="11">
        <f t="shared" si="2331"/>
        <v>-80.955829109341053</v>
      </c>
      <c r="Q2154" s="11">
        <f t="shared" si="2331"/>
        <v>878.51711026615965</v>
      </c>
      <c r="R2154" s="11">
        <f t="shared" si="2331"/>
        <v>0.2914319020788696</v>
      </c>
      <c r="S2154" s="11">
        <f t="shared" si="2331"/>
        <v>-22.220069740410693</v>
      </c>
      <c r="T2154" s="11">
        <f t="shared" si="2331"/>
        <v>-102.29140722291407</v>
      </c>
      <c r="U2154" s="11">
        <f t="shared" si="2331"/>
        <v>-526.08695652173924</v>
      </c>
      <c r="V2154" s="11">
        <f t="shared" si="2331"/>
        <v>39.030612244897952</v>
      </c>
      <c r="W2154" s="11">
        <f t="shared" si="2331"/>
        <v>-12.844036697247702</v>
      </c>
      <c r="X2154" s="11">
        <f t="shared" si="2331"/>
        <v>-28</v>
      </c>
      <c r="Y2154" s="11">
        <f t="shared" si="2331"/>
        <v>11.695906432748544</v>
      </c>
      <c r="Z2154" s="11">
        <f t="shared" si="2331"/>
        <v>-36.649214659685867</v>
      </c>
      <c r="AA2154" s="11">
        <f t="shared" si="2331"/>
        <v>69.421487603305764</v>
      </c>
      <c r="AB2154" s="11">
        <f t="shared" si="2331"/>
        <v>100</v>
      </c>
      <c r="AC2154" s="11">
        <f t="shared" si="2331"/>
        <v>-94.146341463414629</v>
      </c>
      <c r="AD2154" s="11">
        <f t="shared" si="2331"/>
        <v>975</v>
      </c>
      <c r="AE2154" s="11">
        <f t="shared" si="2331"/>
        <v>16.860465116279073</v>
      </c>
      <c r="AF2154" s="11">
        <f t="shared" si="2331"/>
        <v>-183.08457711442787</v>
      </c>
      <c r="AG2154" s="11">
        <f t="shared" si="2331"/>
        <v>-79.041916167664681</v>
      </c>
      <c r="AH2154" s="11">
        <f t="shared" si="2331"/>
        <v>-1128.5714285714287</v>
      </c>
      <c r="AI2154" s="11">
        <f t="shared" si="2331"/>
        <v>-93.518518518518519</v>
      </c>
      <c r="AJ2154" s="11">
        <f t="shared" si="2331"/>
        <v>440</v>
      </c>
      <c r="AK2154" s="11">
        <f t="shared" si="2331"/>
        <v>-276.71957671957671</v>
      </c>
      <c r="AL2154" s="11">
        <f t="shared" si="2331"/>
        <v>394.46107784431138</v>
      </c>
    </row>
    <row r="2155" spans="1:38" ht="15">
      <c r="A2155" s="29">
        <v>2154</v>
      </c>
      <c r="B2155" s="23" t="s">
        <v>301</v>
      </c>
      <c r="C2155" s="23" t="s">
        <v>302</v>
      </c>
      <c r="D2155" s="7" t="s">
        <v>108</v>
      </c>
      <c r="E2155" s="10"/>
      <c r="F2155" s="11">
        <f t="shared" ref="F2155:AL2155" si="2332">F983/E983*100-100</f>
        <v>-40.201322032968548</v>
      </c>
      <c r="G2155" s="11">
        <f t="shared" si="2332"/>
        <v>-8.0497202091551259</v>
      </c>
      <c r="H2155" s="11">
        <f t="shared" si="2332"/>
        <v>-27.330772684192155</v>
      </c>
      <c r="I2155" s="11">
        <f t="shared" si="2332"/>
        <v>-75.137287204832518</v>
      </c>
      <c r="J2155" s="11">
        <f t="shared" si="2332"/>
        <v>626.83600220872449</v>
      </c>
      <c r="K2155" s="11">
        <f t="shared" si="2332"/>
        <v>88.896907999696111</v>
      </c>
      <c r="L2155" s="11">
        <f t="shared" si="2332"/>
        <v>-66.102274326851528</v>
      </c>
      <c r="M2155" s="11">
        <f t="shared" si="2332"/>
        <v>27.816337426588362</v>
      </c>
      <c r="N2155" s="11">
        <f t="shared" si="2332"/>
        <v>49.271326464308913</v>
      </c>
      <c r="O2155" s="11">
        <f t="shared" si="2332"/>
        <v>-1.8282445121572124</v>
      </c>
      <c r="P2155" s="11">
        <f t="shared" si="2332"/>
        <v>29.134731107873563</v>
      </c>
      <c r="Q2155" s="11">
        <f t="shared" si="2332"/>
        <v>-28.401147818409243</v>
      </c>
      <c r="R2155" s="11">
        <f t="shared" si="2332"/>
        <v>60.093173020929669</v>
      </c>
      <c r="S2155" s="11">
        <f t="shared" si="2332"/>
        <v>-6.9817699418007493</v>
      </c>
      <c r="T2155" s="11">
        <f t="shared" si="2332"/>
        <v>1.0213235801531937</v>
      </c>
      <c r="U2155" s="11">
        <f t="shared" si="2332"/>
        <v>15.064781291982612</v>
      </c>
      <c r="V2155" s="11">
        <f t="shared" si="2332"/>
        <v>10.038984426018644</v>
      </c>
      <c r="W2155" s="11">
        <f t="shared" si="2332"/>
        <v>83.374096320540957</v>
      </c>
      <c r="X2155" s="11">
        <f t="shared" si="2332"/>
        <v>-17.180068061235502</v>
      </c>
      <c r="Y2155" s="11">
        <f t="shared" si="2332"/>
        <v>-21.031628556880491</v>
      </c>
      <c r="Z2155" s="11">
        <f t="shared" si="2332"/>
        <v>16.610184740882914</v>
      </c>
      <c r="AA2155" s="11">
        <f t="shared" si="2332"/>
        <v>-8.584838937825495</v>
      </c>
      <c r="AB2155" s="11">
        <f t="shared" si="2332"/>
        <v>-9.7736639986495817</v>
      </c>
      <c r="AC2155" s="11">
        <f t="shared" si="2332"/>
        <v>29.902870239004699</v>
      </c>
      <c r="AD2155" s="11">
        <f t="shared" si="2332"/>
        <v>3.2032740845645122</v>
      </c>
      <c r="AE2155" s="11">
        <f t="shared" si="2332"/>
        <v>27.312478195138979</v>
      </c>
      <c r="AF2155" s="11">
        <f t="shared" si="2332"/>
        <v>-8.9014943914647944</v>
      </c>
      <c r="AG2155" s="11">
        <f t="shared" si="2332"/>
        <v>2.359346642468239</v>
      </c>
      <c r="AH2155" s="11">
        <f t="shared" si="2332"/>
        <v>2.8613690686101592</v>
      </c>
      <c r="AI2155" s="11">
        <f t="shared" si="2332"/>
        <v>34.599304795009772</v>
      </c>
      <c r="AJ2155" s="11">
        <f t="shared" si="2332"/>
        <v>16.280353200883013</v>
      </c>
      <c r="AK2155" s="11">
        <f t="shared" si="2332"/>
        <v>-14.503547393912839</v>
      </c>
      <c r="AL2155" s="11">
        <f t="shared" si="2332"/>
        <v>18.543164187602315</v>
      </c>
    </row>
    <row r="2156" spans="1:38" ht="15">
      <c r="A2156" s="29">
        <v>2155</v>
      </c>
      <c r="B2156" s="23" t="s">
        <v>301</v>
      </c>
      <c r="C2156" s="23" t="s">
        <v>302</v>
      </c>
      <c r="D2156" s="7" t="s">
        <v>109</v>
      </c>
      <c r="E2156" s="10"/>
      <c r="F2156" s="11">
        <f t="shared" ref="F2156:AL2156" si="2333">F984/E984*100-100</f>
        <v>2.7554179566563448</v>
      </c>
      <c r="G2156" s="11">
        <f t="shared" si="2333"/>
        <v>103.94697197951191</v>
      </c>
      <c r="H2156" s="11">
        <f t="shared" si="2333"/>
        <v>9.3957748559609939</v>
      </c>
      <c r="I2156" s="11">
        <f t="shared" si="2333"/>
        <v>-80.769750168804862</v>
      </c>
      <c r="J2156" s="11">
        <f t="shared" si="2333"/>
        <v>-51.75561797752809</v>
      </c>
      <c r="K2156" s="11">
        <f t="shared" si="2333"/>
        <v>-358.66084425036388</v>
      </c>
      <c r="L2156" s="11">
        <f t="shared" si="2333"/>
        <v>-2.58863252673045</v>
      </c>
      <c r="M2156" s="11">
        <f t="shared" si="2333"/>
        <v>-234.77758521086079</v>
      </c>
      <c r="N2156" s="11">
        <f t="shared" si="2333"/>
        <v>38.791255893699088</v>
      </c>
      <c r="O2156" s="11">
        <f t="shared" si="2333"/>
        <v>-384.37306979617045</v>
      </c>
      <c r="P2156" s="11">
        <f t="shared" si="2333"/>
        <v>36.924413553431776</v>
      </c>
      <c r="Q2156" s="11">
        <f t="shared" si="2333"/>
        <v>49.00856598984771</v>
      </c>
      <c r="R2156" s="11">
        <f t="shared" si="2333"/>
        <v>50.093149518283923</v>
      </c>
      <c r="S2156" s="11">
        <f t="shared" si="2333"/>
        <v>-68.86658628271509</v>
      </c>
      <c r="T2156" s="11">
        <f t="shared" si="2333"/>
        <v>-74.803508372251969</v>
      </c>
      <c r="U2156" s="11">
        <f t="shared" si="2333"/>
        <v>-127.84810126582278</v>
      </c>
      <c r="V2156" s="11">
        <f t="shared" si="2333"/>
        <v>10157.954545454546</v>
      </c>
      <c r="W2156" s="11">
        <f t="shared" si="2333"/>
        <v>-36.699425532925034</v>
      </c>
      <c r="X2156" s="11">
        <f t="shared" si="2333"/>
        <v>-55.161379034475857</v>
      </c>
      <c r="Y2156" s="11">
        <f t="shared" si="2333"/>
        <v>-111.2238639531642</v>
      </c>
      <c r="Z2156" s="11">
        <f t="shared" si="2333"/>
        <v>-389.31942374565324</v>
      </c>
      <c r="AA2156" s="11">
        <f t="shared" si="2333"/>
        <v>79.05219780219781</v>
      </c>
      <c r="AB2156" s="11">
        <f t="shared" si="2333"/>
        <v>125.09589566551594</v>
      </c>
      <c r="AC2156" s="11">
        <f t="shared" si="2333"/>
        <v>-54.104716056746049</v>
      </c>
      <c r="AD2156" s="11">
        <f t="shared" si="2333"/>
        <v>15.538847117794489</v>
      </c>
      <c r="AE2156" s="11">
        <f t="shared" si="2333"/>
        <v>0.11247690206475625</v>
      </c>
      <c r="AF2156" s="11">
        <f t="shared" si="2333"/>
        <v>23.6096621458952</v>
      </c>
      <c r="AG2156" s="11">
        <f t="shared" si="2333"/>
        <v>-25.5015256768162</v>
      </c>
      <c r="AH2156" s="11">
        <f t="shared" si="2333"/>
        <v>616.16557734204798</v>
      </c>
      <c r="AI2156" s="11">
        <f t="shared" si="2333"/>
        <v>-9.7140423460696042</v>
      </c>
      <c r="AJ2156" s="11">
        <f t="shared" si="2333"/>
        <v>-89.92142539455773</v>
      </c>
      <c r="AK2156" s="11">
        <f t="shared" si="2333"/>
        <v>130.46269055897298</v>
      </c>
      <c r="AL2156" s="11">
        <f t="shared" si="2333"/>
        <v>-143.65788557502611</v>
      </c>
    </row>
    <row r="2157" spans="1:38" ht="15">
      <c r="A2157" s="29">
        <v>2156</v>
      </c>
      <c r="B2157" s="23" t="s">
        <v>301</v>
      </c>
      <c r="C2157" s="23" t="s">
        <v>302</v>
      </c>
      <c r="D2157" s="7" t="s">
        <v>110</v>
      </c>
      <c r="E2157" s="10"/>
      <c r="F2157" s="11">
        <f t="shared" ref="F2157:AL2157" si="2334">F985/E985*100-100</f>
        <v>42.913645352669761</v>
      </c>
      <c r="G2157" s="11">
        <f t="shared" si="2334"/>
        <v>-66.685885608856097</v>
      </c>
      <c r="H2157" s="11">
        <f t="shared" si="2334"/>
        <v>85.219799238490822</v>
      </c>
      <c r="I2157" s="11">
        <f t="shared" si="2334"/>
        <v>-54.886937021117546</v>
      </c>
      <c r="J2157" s="11">
        <f t="shared" si="2334"/>
        <v>-168.76553438276719</v>
      </c>
      <c r="K2157" s="11">
        <f t="shared" si="2334"/>
        <v>239.36746987951807</v>
      </c>
      <c r="L2157" s="11">
        <f t="shared" si="2334"/>
        <v>-25.463743676222592</v>
      </c>
      <c r="M2157" s="11">
        <f t="shared" si="2334"/>
        <v>-71.469397475589432</v>
      </c>
      <c r="N2157" s="11">
        <f t="shared" si="2334"/>
        <v>-2.0450751252086832</v>
      </c>
      <c r="O2157" s="11">
        <f t="shared" si="2334"/>
        <v>407.15807413719637</v>
      </c>
      <c r="P2157" s="11">
        <f t="shared" si="2334"/>
        <v>8.006384944971856</v>
      </c>
      <c r="Q2157" s="11">
        <f t="shared" si="2334"/>
        <v>537.3755444928438</v>
      </c>
      <c r="R2157" s="11">
        <f t="shared" si="2334"/>
        <v>14.778926300630928</v>
      </c>
      <c r="S2157" s="11">
        <f t="shared" si="2334"/>
        <v>-63.939777354839393</v>
      </c>
      <c r="T2157" s="11">
        <f t="shared" si="2334"/>
        <v>78.549314462627166</v>
      </c>
      <c r="U2157" s="11">
        <f t="shared" si="2334"/>
        <v>-113.35315002889935</v>
      </c>
      <c r="V2157" s="11">
        <f t="shared" si="2334"/>
        <v>-48.936433341578031</v>
      </c>
      <c r="W2157" s="11">
        <f t="shared" si="2334"/>
        <v>-110.26883022523613</v>
      </c>
      <c r="X2157" s="11">
        <f t="shared" si="2334"/>
        <v>544.33962264150944</v>
      </c>
      <c r="Y2157" s="11">
        <f t="shared" si="2334"/>
        <v>-5.1976573938506618</v>
      </c>
      <c r="Z2157" s="11">
        <f t="shared" si="2334"/>
        <v>662.0849420849421</v>
      </c>
      <c r="AA2157" s="11">
        <f t="shared" si="2334"/>
        <v>40.931198703009443</v>
      </c>
      <c r="AB2157" s="11">
        <f t="shared" si="2334"/>
        <v>-50.228277671927238</v>
      </c>
      <c r="AC2157" s="11">
        <f t="shared" si="2334"/>
        <v>39.191043698085934</v>
      </c>
      <c r="AD2157" s="11">
        <f t="shared" si="2334"/>
        <v>-14.825385293965027</v>
      </c>
      <c r="AE2157" s="11">
        <f t="shared" si="2334"/>
        <v>-58.364810527598394</v>
      </c>
      <c r="AF2157" s="11">
        <f t="shared" si="2334"/>
        <v>-84.606379865378983</v>
      </c>
      <c r="AG2157" s="11">
        <f t="shared" si="2334"/>
        <v>-797.81368821292767</v>
      </c>
      <c r="AH2157" s="11">
        <f t="shared" si="2334"/>
        <v>176.18853017300091</v>
      </c>
      <c r="AI2157" s="11">
        <f t="shared" si="2334"/>
        <v>-47.921085080147961</v>
      </c>
      <c r="AJ2157" s="11">
        <f t="shared" si="2334"/>
        <v>379.52457619092723</v>
      </c>
      <c r="AK2157" s="11">
        <f t="shared" si="2334"/>
        <v>-38.696107281812253</v>
      </c>
      <c r="AL2157" s="11">
        <f t="shared" si="2334"/>
        <v>-96.765463917525778</v>
      </c>
    </row>
    <row r="2158" spans="1:38" ht="15">
      <c r="A2158" s="29">
        <v>2157</v>
      </c>
      <c r="B2158" s="23" t="s">
        <v>301</v>
      </c>
      <c r="C2158" s="23" t="s">
        <v>302</v>
      </c>
      <c r="D2158" s="7" t="s">
        <v>111</v>
      </c>
      <c r="E2158" s="10"/>
      <c r="F2158" s="11">
        <f t="shared" ref="F2158:AL2158" si="2335">F986/E986*100-100</f>
        <v>-5.8169124798486394</v>
      </c>
      <c r="G2158" s="11">
        <f t="shared" si="2335"/>
        <v>2.5774143808971388</v>
      </c>
      <c r="H2158" s="11">
        <f t="shared" si="2335"/>
        <v>-60.197481830844126</v>
      </c>
      <c r="I2158" s="11">
        <f t="shared" si="2335"/>
        <v>62.33802231307601</v>
      </c>
      <c r="J2158" s="11">
        <f t="shared" si="2335"/>
        <v>48.570026038331861</v>
      </c>
      <c r="K2158" s="11">
        <f t="shared" si="2335"/>
        <v>-0.46688023444571058</v>
      </c>
      <c r="L2158" s="11">
        <f t="shared" si="2335"/>
        <v>19.685073463614586</v>
      </c>
      <c r="M2158" s="11">
        <f t="shared" si="2335"/>
        <v>-24.151944528188125</v>
      </c>
      <c r="N2158" s="11">
        <f t="shared" si="2335"/>
        <v>15.722530486350706</v>
      </c>
      <c r="O2158" s="11">
        <f t="shared" si="2335"/>
        <v>43.682851097738563</v>
      </c>
      <c r="P2158" s="11">
        <f t="shared" si="2335"/>
        <v>-8.3150859142673994</v>
      </c>
      <c r="Q2158" s="11">
        <f t="shared" si="2335"/>
        <v>14.867810397872461</v>
      </c>
      <c r="R2158" s="11">
        <f t="shared" si="2335"/>
        <v>-23.118548042963113</v>
      </c>
      <c r="S2158" s="11">
        <f t="shared" si="2335"/>
        <v>-37.276506294433034</v>
      </c>
      <c r="T2158" s="11">
        <f t="shared" si="2335"/>
        <v>9.756556775177458</v>
      </c>
      <c r="U2158" s="11">
        <f t="shared" si="2335"/>
        <v>3.1872373273865691</v>
      </c>
      <c r="V2158" s="11">
        <f t="shared" si="2335"/>
        <v>7.0885907602280724</v>
      </c>
      <c r="W2158" s="11">
        <f t="shared" si="2335"/>
        <v>-66.356707080429075</v>
      </c>
      <c r="X2158" s="11">
        <f t="shared" si="2335"/>
        <v>-40.729974160206716</v>
      </c>
      <c r="Y2158" s="11">
        <f t="shared" si="2335"/>
        <v>-119.9532892175944</v>
      </c>
      <c r="Z2158" s="11">
        <f t="shared" si="2335"/>
        <v>113.53882169332815</v>
      </c>
      <c r="AA2158" s="11">
        <f t="shared" si="2335"/>
        <v>47.304951580486033</v>
      </c>
      <c r="AB2158" s="11">
        <f t="shared" si="2335"/>
        <v>-357.54155296452495</v>
      </c>
      <c r="AC2158" s="11">
        <f t="shared" si="2335"/>
        <v>13.70225882579588</v>
      </c>
      <c r="AD2158" s="11">
        <f t="shared" si="2335"/>
        <v>-116.92222975262624</v>
      </c>
      <c r="AE2158" s="11">
        <f t="shared" si="2335"/>
        <v>-981.67709637046312</v>
      </c>
      <c r="AF2158" s="11">
        <f t="shared" si="2335"/>
        <v>-13.996536354086814</v>
      </c>
      <c r="AG2158" s="11">
        <f t="shared" si="2335"/>
        <v>-67.467731819232171</v>
      </c>
      <c r="AH2158" s="11">
        <f t="shared" si="2335"/>
        <v>-1.3089802130898107</v>
      </c>
      <c r="AI2158" s="11">
        <f t="shared" si="2335"/>
        <v>-248.27267119062307</v>
      </c>
      <c r="AJ2158" s="11">
        <f t="shared" si="2335"/>
        <v>-67.200610221205181</v>
      </c>
      <c r="AK2158" s="11">
        <f t="shared" si="2335"/>
        <v>-396.63847780126849</v>
      </c>
      <c r="AL2158" s="11">
        <f t="shared" si="2335"/>
        <v>82.01838785546289</v>
      </c>
    </row>
    <row r="2159" spans="1:38" ht="15">
      <c r="A2159" s="29">
        <v>2158</v>
      </c>
      <c r="B2159" s="23" t="s">
        <v>301</v>
      </c>
      <c r="C2159" s="23" t="s">
        <v>302</v>
      </c>
      <c r="D2159" s="7" t="s">
        <v>112</v>
      </c>
      <c r="E2159" s="10"/>
      <c r="F2159" s="11">
        <f t="shared" ref="F2159:AL2159" si="2336">F987/E987*100-100</f>
        <v>-82.160416819549425</v>
      </c>
      <c r="G2159" s="11">
        <f t="shared" si="2336"/>
        <v>-10.366104483751542</v>
      </c>
      <c r="H2159" s="11">
        <f t="shared" si="2336"/>
        <v>76.044056906837994</v>
      </c>
      <c r="I2159" s="11">
        <f t="shared" si="2336"/>
        <v>-68.847758081334717</v>
      </c>
      <c r="J2159" s="11">
        <f t="shared" si="2336"/>
        <v>111.21338912133888</v>
      </c>
      <c r="K2159" s="11">
        <f t="shared" si="2336"/>
        <v>-40.729001584786047</v>
      </c>
      <c r="L2159" s="11">
        <f t="shared" si="2336"/>
        <v>-75.935828877005349</v>
      </c>
      <c r="M2159" s="11">
        <f t="shared" si="2336"/>
        <v>117.2222222222222</v>
      </c>
      <c r="N2159" s="11">
        <f t="shared" si="2336"/>
        <v>-45.39641943734015</v>
      </c>
      <c r="O2159" s="11">
        <f t="shared" si="2336"/>
        <v>-39.812646370023415</v>
      </c>
      <c r="P2159" s="11">
        <f t="shared" si="2336"/>
        <v>-214.39688715953307</v>
      </c>
      <c r="Q2159" s="11">
        <f t="shared" si="2336"/>
        <v>-509.52380952380952</v>
      </c>
      <c r="R2159" s="11">
        <f t="shared" si="2336"/>
        <v>107.39202657807309</v>
      </c>
      <c r="S2159" s="11">
        <f t="shared" si="2336"/>
        <v>-68.602322787344818</v>
      </c>
      <c r="T2159" s="11">
        <f t="shared" si="2336"/>
        <v>3.8265306122448948</v>
      </c>
      <c r="U2159" s="11">
        <f t="shared" si="2336"/>
        <v>-58.353808353808354</v>
      </c>
      <c r="V2159" s="11">
        <f t="shared" si="2336"/>
        <v>374.04129793510322</v>
      </c>
      <c r="W2159" s="11">
        <f t="shared" si="2336"/>
        <v>-41.692594897324206</v>
      </c>
      <c r="X2159" s="11">
        <f t="shared" si="2336"/>
        <v>-57.417289220917823</v>
      </c>
      <c r="Y2159" s="11">
        <f t="shared" si="2336"/>
        <v>933.58395989974929</v>
      </c>
      <c r="Z2159" s="11">
        <f t="shared" si="2336"/>
        <v>-63.094083414161005</v>
      </c>
      <c r="AA2159" s="11">
        <f t="shared" si="2336"/>
        <v>-3.153745072273324</v>
      </c>
      <c r="AB2159" s="11">
        <f t="shared" si="2336"/>
        <v>128.2225237449118</v>
      </c>
      <c r="AC2159" s="11">
        <f t="shared" si="2336"/>
        <v>35.017835909631401</v>
      </c>
      <c r="AD2159" s="11">
        <f t="shared" si="2336"/>
        <v>209.37912813738444</v>
      </c>
      <c r="AE2159" s="11">
        <f t="shared" si="2336"/>
        <v>-41.773413037290062</v>
      </c>
      <c r="AF2159" s="11">
        <f t="shared" si="2336"/>
        <v>49.364458567587377</v>
      </c>
      <c r="AG2159" s="11">
        <f t="shared" si="2336"/>
        <v>78.005073234596182</v>
      </c>
      <c r="AH2159" s="11">
        <f t="shared" si="2336"/>
        <v>12.590787901075657</v>
      </c>
      <c r="AI2159" s="11">
        <f t="shared" si="2336"/>
        <v>8.4105662842444815</v>
      </c>
      <c r="AJ2159" s="11">
        <f t="shared" si="2336"/>
        <v>-35.201295522163221</v>
      </c>
      <c r="AK2159" s="11">
        <f t="shared" si="2336"/>
        <v>-59.944205509705917</v>
      </c>
      <c r="AL2159" s="11">
        <f t="shared" si="2336"/>
        <v>59.010446894950661</v>
      </c>
    </row>
    <row r="2160" spans="1:38" ht="15">
      <c r="A2160" s="29">
        <v>2159</v>
      </c>
      <c r="B2160" s="23" t="s">
        <v>301</v>
      </c>
      <c r="C2160" s="23" t="s">
        <v>302</v>
      </c>
      <c r="D2160" s="7" t="s">
        <v>113</v>
      </c>
      <c r="E2160" s="10"/>
      <c r="F2160" s="11">
        <f t="shared" ref="F2160:AL2160" si="2337">F988/E988*100-100</f>
        <v>-225</v>
      </c>
      <c r="G2160" s="11">
        <f t="shared" si="2337"/>
        <v>-180</v>
      </c>
      <c r="H2160" s="11">
        <f t="shared" si="2337"/>
        <v>-275</v>
      </c>
      <c r="I2160" s="11">
        <f t="shared" si="2337"/>
        <v>242.85714285714283</v>
      </c>
      <c r="J2160" s="11">
        <f t="shared" si="2337"/>
        <v>-100</v>
      </c>
      <c r="K2160" s="11" t="e">
        <f t="shared" si="2337"/>
        <v>#DIV/0!</v>
      </c>
      <c r="L2160" s="11">
        <f t="shared" si="2337"/>
        <v>1000</v>
      </c>
      <c r="M2160" s="11">
        <f t="shared" si="2337"/>
        <v>747.27272727272725</v>
      </c>
      <c r="N2160" s="11">
        <f t="shared" si="2337"/>
        <v>-88.412017167381975</v>
      </c>
      <c r="O2160" s="11">
        <f t="shared" si="2337"/>
        <v>-170.37037037037038</v>
      </c>
      <c r="P2160" s="11">
        <f t="shared" si="2337"/>
        <v>-152.63157894736841</v>
      </c>
      <c r="Q2160" s="11">
        <f t="shared" si="2337"/>
        <v>1140</v>
      </c>
      <c r="R2160" s="11">
        <f t="shared" si="2337"/>
        <v>-34.274193548387103</v>
      </c>
      <c r="S2160" s="11">
        <f t="shared" si="2337"/>
        <v>46.01226993865032</v>
      </c>
      <c r="T2160" s="11">
        <f t="shared" si="2337"/>
        <v>-81.512605042016801</v>
      </c>
      <c r="U2160" s="11">
        <f t="shared" si="2337"/>
        <v>-465.90909090909093</v>
      </c>
      <c r="V2160" s="11">
        <f t="shared" si="2337"/>
        <v>-288.19875776397515</v>
      </c>
      <c r="W2160" s="11">
        <f t="shared" si="2337"/>
        <v>407.9207920792079</v>
      </c>
      <c r="X2160" s="11">
        <f t="shared" si="2337"/>
        <v>259.45419103313839</v>
      </c>
      <c r="Y2160" s="11">
        <f t="shared" si="2337"/>
        <v>-98.373101952277651</v>
      </c>
      <c r="Z2160" s="11">
        <f t="shared" si="2337"/>
        <v>-47.777777777777771</v>
      </c>
      <c r="AA2160" s="11">
        <f t="shared" si="2337"/>
        <v>-25.531914893617028</v>
      </c>
      <c r="AB2160" s="11">
        <f t="shared" si="2337"/>
        <v>-100</v>
      </c>
      <c r="AC2160" s="11" t="e">
        <f t="shared" si="2337"/>
        <v>#DIV/0!</v>
      </c>
      <c r="AD2160" s="11">
        <f t="shared" si="2337"/>
        <v>-129.31034482758619</v>
      </c>
      <c r="AE2160" s="11">
        <f t="shared" si="2337"/>
        <v>411.76470588235293</v>
      </c>
      <c r="AF2160" s="11">
        <f t="shared" si="2337"/>
        <v>-103.44827586206897</v>
      </c>
      <c r="AG2160" s="11">
        <f t="shared" si="2337"/>
        <v>-1433.3333333333335</v>
      </c>
      <c r="AH2160" s="11">
        <f t="shared" si="2337"/>
        <v>-47.5</v>
      </c>
      <c r="AI2160" s="11">
        <f t="shared" si="2337"/>
        <v>-5509.5238095238092</v>
      </c>
      <c r="AJ2160" s="11">
        <f t="shared" si="2337"/>
        <v>-30.809859154929569</v>
      </c>
      <c r="AK2160" s="11">
        <f t="shared" si="2337"/>
        <v>-100</v>
      </c>
      <c r="AL2160" s="11" t="e">
        <f t="shared" si="2337"/>
        <v>#DIV/0!</v>
      </c>
    </row>
    <row r="2161" spans="1:38" ht="15">
      <c r="A2161" s="29">
        <v>2160</v>
      </c>
      <c r="B2161" s="23" t="s">
        <v>301</v>
      </c>
      <c r="C2161" s="23" t="s">
        <v>302</v>
      </c>
      <c r="D2161" s="7" t="s">
        <v>114</v>
      </c>
      <c r="E2161" s="10"/>
      <c r="F2161" s="11">
        <f t="shared" ref="F2161:AL2161" si="2338">F989/E989*100-100</f>
        <v>-24.055113245185083</v>
      </c>
      <c r="G2161" s="11">
        <f t="shared" si="2338"/>
        <v>-19.21435388038519</v>
      </c>
      <c r="H2161" s="11">
        <f t="shared" si="2338"/>
        <v>36.892063192658327</v>
      </c>
      <c r="I2161" s="11">
        <f t="shared" si="2338"/>
        <v>41.578386861723004</v>
      </c>
      <c r="J2161" s="11">
        <f t="shared" si="2338"/>
        <v>23.994087915858373</v>
      </c>
      <c r="K2161" s="11">
        <f t="shared" si="2338"/>
        <v>-17.549077257101501</v>
      </c>
      <c r="L2161" s="11">
        <f t="shared" si="2338"/>
        <v>-4.0155834390865408</v>
      </c>
      <c r="M2161" s="11">
        <f t="shared" si="2338"/>
        <v>-8.6730203984544545</v>
      </c>
      <c r="N2161" s="11">
        <f t="shared" si="2338"/>
        <v>-50.651689736415847</v>
      </c>
      <c r="O2161" s="11">
        <f t="shared" si="2338"/>
        <v>6.150515014015312</v>
      </c>
      <c r="P2161" s="11">
        <f t="shared" si="2338"/>
        <v>96.434155923103134</v>
      </c>
      <c r="Q2161" s="11">
        <f t="shared" si="2338"/>
        <v>3.5510616603759928</v>
      </c>
      <c r="R2161" s="11">
        <f t="shared" si="2338"/>
        <v>88.917593669861617</v>
      </c>
      <c r="S2161" s="11">
        <f t="shared" si="2338"/>
        <v>27.284477358909825</v>
      </c>
      <c r="T2161" s="11">
        <f t="shared" si="2338"/>
        <v>14.029509455676731</v>
      </c>
      <c r="U2161" s="11">
        <f t="shared" si="2338"/>
        <v>-0.59620691816746785</v>
      </c>
      <c r="V2161" s="11">
        <f t="shared" si="2338"/>
        <v>-15.790574469474038</v>
      </c>
      <c r="W2161" s="11">
        <f t="shared" si="2338"/>
        <v>-26.198187064697592</v>
      </c>
      <c r="X2161" s="11">
        <f t="shared" si="2338"/>
        <v>-8.2497650638317594</v>
      </c>
      <c r="Y2161" s="11">
        <f t="shared" si="2338"/>
        <v>27.490928814885578</v>
      </c>
      <c r="Z2161" s="11">
        <f t="shared" si="2338"/>
        <v>6.7752376261145599</v>
      </c>
      <c r="AA2161" s="11">
        <f t="shared" si="2338"/>
        <v>51.365355472526318</v>
      </c>
      <c r="AB2161" s="11">
        <f t="shared" si="2338"/>
        <v>1.4262395715671374</v>
      </c>
      <c r="AC2161" s="11">
        <f t="shared" si="2338"/>
        <v>-9.6433962003248439</v>
      </c>
      <c r="AD2161" s="11">
        <f t="shared" si="2338"/>
        <v>9.5770050169384575</v>
      </c>
      <c r="AE2161" s="11">
        <f t="shared" si="2338"/>
        <v>-30.42941687559842</v>
      </c>
      <c r="AF2161" s="11">
        <f t="shared" si="2338"/>
        <v>-13.130668931504729</v>
      </c>
      <c r="AG2161" s="11">
        <f t="shared" si="2338"/>
        <v>-62.989790231792938</v>
      </c>
      <c r="AH2161" s="11">
        <f t="shared" si="2338"/>
        <v>-143.64429522948404</v>
      </c>
      <c r="AI2161" s="11">
        <f t="shared" si="2338"/>
        <v>446.60674441702361</v>
      </c>
      <c r="AJ2161" s="11">
        <f t="shared" si="2338"/>
        <v>116.51988642798287</v>
      </c>
      <c r="AK2161" s="11">
        <f t="shared" si="2338"/>
        <v>5.6617067947641431</v>
      </c>
      <c r="AL2161" s="11">
        <f t="shared" si="2338"/>
        <v>-50.630731913910601</v>
      </c>
    </row>
    <row r="2162" spans="1:38" ht="15">
      <c r="A2162" s="29">
        <v>2161</v>
      </c>
      <c r="B2162" s="23" t="s">
        <v>301</v>
      </c>
      <c r="C2162" s="23" t="s">
        <v>302</v>
      </c>
      <c r="D2162" s="7" t="s">
        <v>115</v>
      </c>
      <c r="E2162" s="10"/>
      <c r="F2162" s="11" t="e">
        <f t="shared" ref="F2162:AL2162" si="2339">F990/E990*100-100</f>
        <v>#DIV/0!</v>
      </c>
      <c r="G2162" s="11" t="e">
        <f t="shared" si="2339"/>
        <v>#DIV/0!</v>
      </c>
      <c r="H2162" s="11" t="e">
        <f t="shared" si="2339"/>
        <v>#DIV/0!</v>
      </c>
      <c r="I2162" s="11" t="e">
        <f t="shared" si="2339"/>
        <v>#DIV/0!</v>
      </c>
      <c r="J2162" s="11" t="e">
        <f t="shared" si="2339"/>
        <v>#DIV/0!</v>
      </c>
      <c r="K2162" s="11" t="e">
        <f t="shared" si="2339"/>
        <v>#DIV/0!</v>
      </c>
      <c r="L2162" s="11" t="e">
        <f t="shared" si="2339"/>
        <v>#DIV/0!</v>
      </c>
      <c r="M2162" s="11" t="e">
        <f t="shared" si="2339"/>
        <v>#DIV/0!</v>
      </c>
      <c r="N2162" s="11" t="e">
        <f t="shared" si="2339"/>
        <v>#DIV/0!</v>
      </c>
      <c r="O2162" s="11" t="e">
        <f t="shared" si="2339"/>
        <v>#DIV/0!</v>
      </c>
      <c r="P2162" s="11" t="e">
        <f t="shared" si="2339"/>
        <v>#DIV/0!</v>
      </c>
      <c r="Q2162" s="11" t="e">
        <f t="shared" si="2339"/>
        <v>#DIV/0!</v>
      </c>
      <c r="R2162" s="11" t="e">
        <f t="shared" si="2339"/>
        <v>#DIV/0!</v>
      </c>
      <c r="S2162" s="11" t="e">
        <f t="shared" si="2339"/>
        <v>#DIV/0!</v>
      </c>
      <c r="T2162" s="11" t="e">
        <f t="shared" si="2339"/>
        <v>#DIV/0!</v>
      </c>
      <c r="U2162" s="11" t="e">
        <f t="shared" si="2339"/>
        <v>#DIV/0!</v>
      </c>
      <c r="V2162" s="11" t="e">
        <f t="shared" si="2339"/>
        <v>#DIV/0!</v>
      </c>
      <c r="W2162" s="11" t="e">
        <f t="shared" si="2339"/>
        <v>#DIV/0!</v>
      </c>
      <c r="X2162" s="11" t="e">
        <f t="shared" si="2339"/>
        <v>#DIV/0!</v>
      </c>
      <c r="Y2162" s="11" t="e">
        <f t="shared" si="2339"/>
        <v>#DIV/0!</v>
      </c>
      <c r="Z2162" s="11" t="e">
        <f t="shared" si="2339"/>
        <v>#DIV/0!</v>
      </c>
      <c r="AA2162" s="11" t="e">
        <f t="shared" si="2339"/>
        <v>#DIV/0!</v>
      </c>
      <c r="AB2162" s="11" t="e">
        <f t="shared" si="2339"/>
        <v>#DIV/0!</v>
      </c>
      <c r="AC2162" s="11">
        <f t="shared" si="2339"/>
        <v>-57.706446695956245</v>
      </c>
      <c r="AD2162" s="11">
        <f t="shared" si="2339"/>
        <v>94.742421030315882</v>
      </c>
      <c r="AE2162" s="11">
        <f t="shared" si="2339"/>
        <v>-47.790115392989328</v>
      </c>
      <c r="AF2162" s="11">
        <f t="shared" si="2339"/>
        <v>-19.161801501251034</v>
      </c>
      <c r="AG2162" s="11">
        <f t="shared" si="2339"/>
        <v>25.277276244518958</v>
      </c>
      <c r="AH2162" s="11">
        <f t="shared" si="2339"/>
        <v>94.8733786287832</v>
      </c>
      <c r="AI2162" s="11">
        <f t="shared" si="2339"/>
        <v>-14.685684099313249</v>
      </c>
      <c r="AJ2162" s="11">
        <f t="shared" si="2339"/>
        <v>-1.1269349845201191</v>
      </c>
      <c r="AK2162" s="11">
        <f t="shared" si="2339"/>
        <v>-32.878256513026045</v>
      </c>
      <c r="AL2162" s="11">
        <f t="shared" si="2339"/>
        <v>-448.10598992349321</v>
      </c>
    </row>
    <row r="2163" spans="1:38" ht="15">
      <c r="A2163" s="29">
        <v>2162</v>
      </c>
      <c r="B2163" s="23" t="s">
        <v>301</v>
      </c>
      <c r="C2163" s="23" t="s">
        <v>302</v>
      </c>
      <c r="D2163" s="7" t="s">
        <v>116</v>
      </c>
      <c r="E2163" s="10"/>
      <c r="F2163" s="11">
        <f t="shared" ref="F2163:AL2163" si="2340">F991/E991*100-100</f>
        <v>6.2635827382800215</v>
      </c>
      <c r="G2163" s="11">
        <f t="shared" si="2340"/>
        <v>-31.013074282375285</v>
      </c>
      <c r="H2163" s="11">
        <f t="shared" si="2340"/>
        <v>-64.685018528321862</v>
      </c>
      <c r="I2163" s="11">
        <f t="shared" si="2340"/>
        <v>16.286913506220955</v>
      </c>
      <c r="J2163" s="11">
        <f t="shared" si="2340"/>
        <v>83.654527876248778</v>
      </c>
      <c r="K2163" s="11">
        <f t="shared" si="2340"/>
        <v>6.243419667298383</v>
      </c>
      <c r="L2163" s="11">
        <f t="shared" si="2340"/>
        <v>-1.7441284312753993</v>
      </c>
      <c r="M2163" s="11">
        <f t="shared" si="2340"/>
        <v>53.010590015128599</v>
      </c>
      <c r="N2163" s="11">
        <f t="shared" si="2340"/>
        <v>25.82778546788829</v>
      </c>
      <c r="O2163" s="11">
        <f t="shared" si="2340"/>
        <v>-11.851295662499126</v>
      </c>
      <c r="P2163" s="11">
        <f t="shared" si="2340"/>
        <v>117.7769854004477</v>
      </c>
      <c r="Q2163" s="11">
        <f t="shared" si="2340"/>
        <v>-35.048573715616357</v>
      </c>
      <c r="R2163" s="11">
        <f t="shared" si="2340"/>
        <v>5.6774735662768876</v>
      </c>
      <c r="S2163" s="11">
        <f t="shared" si="2340"/>
        <v>42.138114737804642</v>
      </c>
      <c r="T2163" s="11">
        <f t="shared" si="2340"/>
        <v>82.353434772879837</v>
      </c>
      <c r="U2163" s="11">
        <f t="shared" si="2340"/>
        <v>54.167241864151151</v>
      </c>
      <c r="V2163" s="11">
        <f t="shared" si="2340"/>
        <v>-27.651163407710072</v>
      </c>
      <c r="W2163" s="11">
        <f t="shared" si="2340"/>
        <v>-11.830283472074527</v>
      </c>
      <c r="X2163" s="11">
        <f t="shared" si="2340"/>
        <v>-2.5178846233831109</v>
      </c>
      <c r="Y2163" s="11">
        <f t="shared" si="2340"/>
        <v>17.935371011354604</v>
      </c>
      <c r="Z2163" s="11">
        <f t="shared" si="2340"/>
        <v>30.499706055261612</v>
      </c>
      <c r="AA2163" s="11">
        <f t="shared" si="2340"/>
        <v>-49.643419019038447</v>
      </c>
      <c r="AB2163" s="11">
        <f t="shared" si="2340"/>
        <v>43.550606953122838</v>
      </c>
      <c r="AC2163" s="11">
        <f t="shared" si="2340"/>
        <v>-32.868812379555322</v>
      </c>
      <c r="AD2163" s="11">
        <f t="shared" si="2340"/>
        <v>5.888443768432623</v>
      </c>
      <c r="AE2163" s="11">
        <f t="shared" si="2340"/>
        <v>3.8473729287915575</v>
      </c>
      <c r="AF2163" s="11">
        <f t="shared" si="2340"/>
        <v>37.228874977270976</v>
      </c>
      <c r="AG2163" s="11">
        <f t="shared" si="2340"/>
        <v>-32.969107876355793</v>
      </c>
      <c r="AH2163" s="11">
        <f t="shared" si="2340"/>
        <v>0.95024956405713112</v>
      </c>
      <c r="AI2163" s="11">
        <f t="shared" si="2340"/>
        <v>0.8993447231682552</v>
      </c>
      <c r="AJ2163" s="11">
        <f t="shared" si="2340"/>
        <v>-35.835429965552862</v>
      </c>
      <c r="AK2163" s="11">
        <f t="shared" si="2340"/>
        <v>24.860655029381263</v>
      </c>
      <c r="AL2163" s="11">
        <f t="shared" si="2340"/>
        <v>-188.045782111064</v>
      </c>
    </row>
    <row r="2164" spans="1:38" ht="15">
      <c r="A2164" s="29">
        <v>2163</v>
      </c>
      <c r="B2164" s="23" t="s">
        <v>301</v>
      </c>
      <c r="C2164" s="23" t="s">
        <v>302</v>
      </c>
      <c r="D2164" s="7" t="s">
        <v>117</v>
      </c>
      <c r="E2164" s="10"/>
      <c r="F2164" s="11">
        <f t="shared" ref="F2164:AL2164" si="2341">F992/E992*100-100</f>
        <v>-75.557578516158401</v>
      </c>
      <c r="G2164" s="11">
        <f t="shared" si="2341"/>
        <v>802.73743016759784</v>
      </c>
      <c r="H2164" s="11">
        <f t="shared" si="2341"/>
        <v>-56.133836664810119</v>
      </c>
      <c r="I2164" s="11">
        <f t="shared" si="2341"/>
        <v>-24.274629673171873</v>
      </c>
      <c r="J2164" s="11">
        <f t="shared" si="2341"/>
        <v>-168.55244364404149</v>
      </c>
      <c r="K2164" s="11">
        <f t="shared" si="2341"/>
        <v>84.201467524232271</v>
      </c>
      <c r="L2164" s="11">
        <f t="shared" si="2341"/>
        <v>-17.596144388708566</v>
      </c>
      <c r="M2164" s="11">
        <f t="shared" si="2341"/>
        <v>-109.8770589639532</v>
      </c>
      <c r="N2164" s="11">
        <f t="shared" si="2341"/>
        <v>-687.79456193353474</v>
      </c>
      <c r="O2164" s="11">
        <f t="shared" si="2341"/>
        <v>-28.66981907894737</v>
      </c>
      <c r="P2164" s="11">
        <f t="shared" si="2341"/>
        <v>-188.5141951289811</v>
      </c>
      <c r="Q2164" s="11">
        <f t="shared" si="2341"/>
        <v>78.280690328883082</v>
      </c>
      <c r="R2164" s="11">
        <f t="shared" si="2341"/>
        <v>132.44748858447491</v>
      </c>
      <c r="S2164" s="11">
        <f t="shared" si="2341"/>
        <v>25.411542843672635</v>
      </c>
      <c r="T2164" s="11">
        <f t="shared" si="2341"/>
        <v>1.5131104915259641</v>
      </c>
      <c r="U2164" s="11">
        <f t="shared" si="2341"/>
        <v>94.692013331687434</v>
      </c>
      <c r="V2164" s="11">
        <f t="shared" si="2341"/>
        <v>-56.888790261222425</v>
      </c>
      <c r="W2164" s="11">
        <f t="shared" si="2341"/>
        <v>203.60688285903376</v>
      </c>
      <c r="X2164" s="11">
        <f t="shared" si="2341"/>
        <v>-20.290644868301541</v>
      </c>
      <c r="Y2164" s="11">
        <f t="shared" si="2341"/>
        <v>-49.290489213005159</v>
      </c>
      <c r="Z2164" s="11">
        <f t="shared" si="2341"/>
        <v>-184.67807172603887</v>
      </c>
      <c r="AA2164" s="11">
        <f t="shared" si="2341"/>
        <v>-224.63291228815058</v>
      </c>
      <c r="AB2164" s="11">
        <f t="shared" si="2341"/>
        <v>-62.225691980127749</v>
      </c>
      <c r="AC2164" s="11">
        <f t="shared" si="2341"/>
        <v>-36.457237336539905</v>
      </c>
      <c r="AD2164" s="11">
        <f t="shared" si="2341"/>
        <v>-664.44707273802487</v>
      </c>
      <c r="AE2164" s="11">
        <f t="shared" si="2341"/>
        <v>-32.780152543793477</v>
      </c>
      <c r="AF2164" s="11">
        <f t="shared" si="2341"/>
        <v>-220.7574812967581</v>
      </c>
      <c r="AG2164" s="11">
        <f t="shared" si="2341"/>
        <v>105.85972792276519</v>
      </c>
      <c r="AH2164" s="11">
        <f t="shared" si="2341"/>
        <v>16.746501479660921</v>
      </c>
      <c r="AI2164" s="11">
        <f t="shared" si="2341"/>
        <v>-5.6689902581012461</v>
      </c>
      <c r="AJ2164" s="11">
        <f t="shared" si="2341"/>
        <v>-48.309706803302021</v>
      </c>
      <c r="AK2164" s="11">
        <f t="shared" si="2341"/>
        <v>2.1080688151199354</v>
      </c>
      <c r="AL2164" s="11">
        <f t="shared" si="2341"/>
        <v>-95.37041032057644</v>
      </c>
    </row>
    <row r="2165" spans="1:38" ht="15">
      <c r="A2165" s="29">
        <v>2164</v>
      </c>
      <c r="B2165" s="23" t="s">
        <v>301</v>
      </c>
      <c r="C2165" s="23" t="s">
        <v>302</v>
      </c>
      <c r="D2165" s="7" t="s">
        <v>118</v>
      </c>
      <c r="E2165" s="10"/>
      <c r="F2165" s="11">
        <f t="shared" ref="F2165:AL2165" si="2342">F993/E993*100-100</f>
        <v>-16.107189625986138</v>
      </c>
      <c r="G2165" s="11">
        <f t="shared" si="2342"/>
        <v>-10.043402116804998</v>
      </c>
      <c r="H2165" s="11">
        <f t="shared" si="2342"/>
        <v>-54.930590824445574</v>
      </c>
      <c r="I2165" s="11">
        <f t="shared" si="2342"/>
        <v>0.12207719034651632</v>
      </c>
      <c r="J2165" s="11">
        <f t="shared" si="2342"/>
        <v>74.366910523353965</v>
      </c>
      <c r="K2165" s="11">
        <f t="shared" si="2342"/>
        <v>35.73234360712172</v>
      </c>
      <c r="L2165" s="11">
        <f t="shared" si="2342"/>
        <v>5.6392169295395007</v>
      </c>
      <c r="M2165" s="11">
        <f t="shared" si="2342"/>
        <v>4.092733615935785</v>
      </c>
      <c r="N2165" s="11">
        <f t="shared" si="2342"/>
        <v>-11.233242035462013</v>
      </c>
      <c r="O2165" s="11">
        <f t="shared" si="2342"/>
        <v>25.390767731720203</v>
      </c>
      <c r="P2165" s="11">
        <f t="shared" si="2342"/>
        <v>8.8748583454751468</v>
      </c>
      <c r="Q2165" s="11">
        <f t="shared" si="2342"/>
        <v>18.438113364658307</v>
      </c>
      <c r="R2165" s="11">
        <f t="shared" si="2342"/>
        <v>9.6620298297594616</v>
      </c>
      <c r="S2165" s="11">
        <f t="shared" si="2342"/>
        <v>-21.649036039749049</v>
      </c>
      <c r="T2165" s="11">
        <f t="shared" si="2342"/>
        <v>-59.972529881060225</v>
      </c>
      <c r="U2165" s="11">
        <f t="shared" si="2342"/>
        <v>-51.909177192085856</v>
      </c>
      <c r="V2165" s="11">
        <f t="shared" si="2342"/>
        <v>-476.0892667375133</v>
      </c>
      <c r="W2165" s="11">
        <f t="shared" si="2342"/>
        <v>88.834618334477057</v>
      </c>
      <c r="X2165" s="11">
        <f t="shared" si="2342"/>
        <v>101.66951688755876</v>
      </c>
      <c r="Y2165" s="11">
        <f t="shared" si="2342"/>
        <v>-26.510212950890917</v>
      </c>
      <c r="Z2165" s="11">
        <f t="shared" si="2342"/>
        <v>51.425769136461327</v>
      </c>
      <c r="AA2165" s="11">
        <f t="shared" si="2342"/>
        <v>-106.30661523074725</v>
      </c>
      <c r="AB2165" s="11">
        <f t="shared" si="2342"/>
        <v>589.63902733726025</v>
      </c>
      <c r="AC2165" s="11">
        <f t="shared" si="2342"/>
        <v>-5.1378638225181135</v>
      </c>
      <c r="AD2165" s="11">
        <f t="shared" si="2342"/>
        <v>-2.1078148447420091</v>
      </c>
      <c r="AE2165" s="11">
        <f t="shared" si="2342"/>
        <v>-16.437903872458847</v>
      </c>
      <c r="AF2165" s="11">
        <f t="shared" si="2342"/>
        <v>5.7095281101828874</v>
      </c>
      <c r="AG2165" s="11">
        <f t="shared" si="2342"/>
        <v>15.039380590041375</v>
      </c>
      <c r="AH2165" s="11">
        <f t="shared" si="2342"/>
        <v>12.105458596360947</v>
      </c>
      <c r="AI2165" s="11">
        <f t="shared" si="2342"/>
        <v>31.693027492547202</v>
      </c>
      <c r="AJ2165" s="11">
        <f t="shared" si="2342"/>
        <v>3.1801675758099606</v>
      </c>
      <c r="AK2165" s="11">
        <f t="shared" si="2342"/>
        <v>-20.88640380279115</v>
      </c>
      <c r="AL2165" s="11">
        <f t="shared" si="2342"/>
        <v>14.743774914784225</v>
      </c>
    </row>
    <row r="2166" spans="1:38" ht="15">
      <c r="A2166" s="29">
        <v>2165</v>
      </c>
      <c r="B2166" s="23" t="s">
        <v>301</v>
      </c>
      <c r="C2166" s="23" t="s">
        <v>302</v>
      </c>
      <c r="D2166" s="7" t="s">
        <v>119</v>
      </c>
      <c r="E2166" s="10"/>
      <c r="F2166" s="11">
        <f t="shared" ref="F2166:AL2166" si="2343">F994/E994*100-100</f>
        <v>-44.874082887170331</v>
      </c>
      <c r="G2166" s="11">
        <f t="shared" si="2343"/>
        <v>27.937649880095933</v>
      </c>
      <c r="H2166" s="11">
        <f t="shared" si="2343"/>
        <v>-10.290534208059981</v>
      </c>
      <c r="I2166" s="11">
        <f t="shared" si="2343"/>
        <v>11.50229837024655</v>
      </c>
      <c r="J2166" s="11">
        <f t="shared" si="2343"/>
        <v>74.936756300946314</v>
      </c>
      <c r="K2166" s="11">
        <f t="shared" si="2343"/>
        <v>-52.99126988377698</v>
      </c>
      <c r="L2166" s="11">
        <f t="shared" si="2343"/>
        <v>98.780904637119761</v>
      </c>
      <c r="M2166" s="11">
        <f t="shared" si="2343"/>
        <v>31.289046827534804</v>
      </c>
      <c r="N2166" s="11">
        <f t="shared" si="2343"/>
        <v>-41.107133502139185</v>
      </c>
      <c r="O2166" s="11">
        <f t="shared" si="2343"/>
        <v>6.9162342475908076</v>
      </c>
      <c r="P2166" s="11">
        <f t="shared" si="2343"/>
        <v>-66.907023504125362</v>
      </c>
      <c r="Q2166" s="11">
        <f t="shared" si="2343"/>
        <v>-342.25853760737482</v>
      </c>
      <c r="R2166" s="11">
        <f t="shared" si="2343"/>
        <v>-132.75101617227364</v>
      </c>
      <c r="S2166" s="11">
        <f t="shared" si="2343"/>
        <v>-339.3979403221548</v>
      </c>
      <c r="T2166" s="11">
        <f t="shared" si="2343"/>
        <v>-86.410765497463046</v>
      </c>
      <c r="U2166" s="11">
        <f t="shared" si="2343"/>
        <v>1495.7792207792209</v>
      </c>
      <c r="V2166" s="11">
        <f t="shared" si="2343"/>
        <v>37.695829094608342</v>
      </c>
      <c r="W2166" s="11">
        <f t="shared" si="2343"/>
        <v>-11.000701858076908</v>
      </c>
      <c r="X2166" s="11">
        <f t="shared" si="2343"/>
        <v>-45.631511227327437</v>
      </c>
      <c r="Y2166" s="11">
        <f t="shared" si="2343"/>
        <v>-466.66921139018245</v>
      </c>
      <c r="Z2166" s="11">
        <f t="shared" si="2343"/>
        <v>-98.413491567770137</v>
      </c>
      <c r="AA2166" s="11">
        <f t="shared" si="2343"/>
        <v>-2166.4041994750655</v>
      </c>
      <c r="AB2166" s="11">
        <f t="shared" si="2343"/>
        <v>-17.667979169312844</v>
      </c>
      <c r="AC2166" s="11">
        <f t="shared" si="2343"/>
        <v>145.55692687442146</v>
      </c>
      <c r="AD2166" s="11">
        <f t="shared" si="2343"/>
        <v>-54.828171137777218</v>
      </c>
      <c r="AE2166" s="11">
        <f t="shared" si="2343"/>
        <v>2.3991655076495135</v>
      </c>
      <c r="AF2166" s="11">
        <f t="shared" si="2343"/>
        <v>-51.02886247877759</v>
      </c>
      <c r="AG2166" s="11">
        <f t="shared" si="2343"/>
        <v>71.293856607960066</v>
      </c>
      <c r="AH2166" s="11">
        <f t="shared" si="2343"/>
        <v>-462.15997409326428</v>
      </c>
      <c r="AI2166" s="11">
        <f t="shared" si="2343"/>
        <v>401.92694594715431</v>
      </c>
      <c r="AJ2166" s="11">
        <f t="shared" si="2343"/>
        <v>295.08221545258584</v>
      </c>
      <c r="AK2166" s="11">
        <f t="shared" si="2343"/>
        <v>33.509152438433233</v>
      </c>
      <c r="AL2166" s="11">
        <f t="shared" si="2343"/>
        <v>-43.010163457990558</v>
      </c>
    </row>
    <row r="2167" spans="1:38" ht="15">
      <c r="A2167" s="29">
        <v>2166</v>
      </c>
      <c r="B2167" s="23" t="s">
        <v>301</v>
      </c>
      <c r="C2167" s="23" t="s">
        <v>302</v>
      </c>
      <c r="D2167" s="7" t="s">
        <v>120</v>
      </c>
      <c r="E2167" s="10"/>
      <c r="F2167" s="11">
        <f t="shared" ref="F2167:AL2167" si="2344">F995/E995*100-100</f>
        <v>-131.03986943343438</v>
      </c>
      <c r="G2167" s="11">
        <f t="shared" si="2344"/>
        <v>-645.31660782693609</v>
      </c>
      <c r="H2167" s="11">
        <f t="shared" si="2344"/>
        <v>-45.286371525386372</v>
      </c>
      <c r="I2167" s="11">
        <f t="shared" si="2344"/>
        <v>-166.73547997281037</v>
      </c>
      <c r="J2167" s="11">
        <f t="shared" si="2344"/>
        <v>-27.40682058246567</v>
      </c>
      <c r="K2167" s="11">
        <f t="shared" si="2344"/>
        <v>96.175232552096844</v>
      </c>
      <c r="L2167" s="11">
        <f t="shared" si="2344"/>
        <v>-238.10066225165562</v>
      </c>
      <c r="M2167" s="11">
        <f t="shared" si="2344"/>
        <v>171.27155544472788</v>
      </c>
      <c r="N2167" s="11">
        <f t="shared" si="2344"/>
        <v>-104.15706184327756</v>
      </c>
      <c r="O2167" s="11">
        <f t="shared" si="2344"/>
        <v>-1067.8006463684301</v>
      </c>
      <c r="P2167" s="11">
        <f t="shared" si="2344"/>
        <v>130.38473030212486</v>
      </c>
      <c r="Q2167" s="11">
        <f t="shared" si="2344"/>
        <v>-71.696342747287957</v>
      </c>
      <c r="R2167" s="11">
        <f t="shared" si="2344"/>
        <v>-53.626586884450553</v>
      </c>
      <c r="S2167" s="11">
        <f t="shared" si="2344"/>
        <v>537.62859633827372</v>
      </c>
      <c r="T2167" s="11">
        <f t="shared" si="2344"/>
        <v>61.396120469627363</v>
      </c>
      <c r="U2167" s="11">
        <f t="shared" si="2344"/>
        <v>15.776751121101555</v>
      </c>
      <c r="V2167" s="11">
        <f t="shared" si="2344"/>
        <v>-18.850979550421471</v>
      </c>
      <c r="W2167" s="11">
        <f t="shared" si="2344"/>
        <v>-112.30605534148086</v>
      </c>
      <c r="X2167" s="11">
        <f t="shared" si="2344"/>
        <v>-35.816520932050224</v>
      </c>
      <c r="Y2167" s="11">
        <f t="shared" si="2344"/>
        <v>-1600.0304437171781</v>
      </c>
      <c r="Z2167" s="11">
        <f t="shared" si="2344"/>
        <v>-88.822308703174713</v>
      </c>
      <c r="AA2167" s="11">
        <f t="shared" si="2344"/>
        <v>-254.24875170222424</v>
      </c>
      <c r="AB2167" s="11">
        <f t="shared" si="2344"/>
        <v>421.77687531267475</v>
      </c>
      <c r="AC2167" s="11">
        <f t="shared" si="2344"/>
        <v>71.34542173091566</v>
      </c>
      <c r="AD2167" s="11">
        <f t="shared" si="2344"/>
        <v>-1.1681873839712438</v>
      </c>
      <c r="AE2167" s="11">
        <f t="shared" si="2344"/>
        <v>-15.534462373649063</v>
      </c>
      <c r="AF2167" s="11">
        <f t="shared" si="2344"/>
        <v>-26.364288756052559</v>
      </c>
      <c r="AG2167" s="11">
        <f t="shared" si="2344"/>
        <v>53.197607483841949</v>
      </c>
      <c r="AH2167" s="11">
        <f t="shared" si="2344"/>
        <v>53.441688949474838</v>
      </c>
      <c r="AI2167" s="11">
        <f t="shared" si="2344"/>
        <v>9.4842923171195537</v>
      </c>
      <c r="AJ2167" s="11">
        <f t="shared" si="2344"/>
        <v>24.407020872865274</v>
      </c>
      <c r="AK2167" s="11">
        <f t="shared" si="2344"/>
        <v>54.550867158363019</v>
      </c>
      <c r="AL2167" s="11">
        <f t="shared" si="2344"/>
        <v>8.2590092478568522</v>
      </c>
    </row>
    <row r="2168" spans="1:38" ht="15">
      <c r="A2168" s="29">
        <v>2167</v>
      </c>
      <c r="B2168" s="23" t="s">
        <v>301</v>
      </c>
      <c r="C2168" s="23" t="s">
        <v>302</v>
      </c>
      <c r="D2168" s="7" t="s">
        <v>121</v>
      </c>
      <c r="E2168" s="10"/>
      <c r="F2168" s="11">
        <f t="shared" ref="F2168:AL2168" si="2345">F996/E996*100-100</f>
        <v>-69.561971129915378</v>
      </c>
      <c r="G2168" s="11">
        <f t="shared" si="2345"/>
        <v>-35.194486625394234</v>
      </c>
      <c r="H2168" s="11">
        <f t="shared" si="2345"/>
        <v>123.72025955299208</v>
      </c>
      <c r="I2168" s="11">
        <f t="shared" si="2345"/>
        <v>-309.15243312922973</v>
      </c>
      <c r="J2168" s="11">
        <f t="shared" si="2345"/>
        <v>9.3952234206471559</v>
      </c>
      <c r="K2168" s="11">
        <f t="shared" si="2345"/>
        <v>-56.269586957287224</v>
      </c>
      <c r="L2168" s="11">
        <f t="shared" si="2345"/>
        <v>254.27168048957242</v>
      </c>
      <c r="M2168" s="11">
        <f t="shared" si="2345"/>
        <v>-40.884605768575135</v>
      </c>
      <c r="N2168" s="11">
        <f t="shared" si="2345"/>
        <v>-64.346956822638319</v>
      </c>
      <c r="O2168" s="11">
        <f t="shared" si="2345"/>
        <v>90.477731047126071</v>
      </c>
      <c r="P2168" s="11">
        <f t="shared" si="2345"/>
        <v>-95.470758081866052</v>
      </c>
      <c r="Q2168" s="11">
        <f t="shared" si="2345"/>
        <v>158.875</v>
      </c>
      <c r="R2168" s="11">
        <f t="shared" si="2345"/>
        <v>-164.41332689521971</v>
      </c>
      <c r="S2168" s="11">
        <f t="shared" si="2345"/>
        <v>288.08095952023984</v>
      </c>
      <c r="T2168" s="11">
        <f t="shared" si="2345"/>
        <v>28.240293606335712</v>
      </c>
      <c r="U2168" s="11">
        <f t="shared" si="2345"/>
        <v>-22.864889290555809</v>
      </c>
      <c r="V2168" s="11">
        <f t="shared" si="2345"/>
        <v>73.169302870533102</v>
      </c>
      <c r="W2168" s="11">
        <f t="shared" si="2345"/>
        <v>-121.68470906630581</v>
      </c>
      <c r="X2168" s="11">
        <f t="shared" si="2345"/>
        <v>278.36713468538738</v>
      </c>
      <c r="Y2168" s="11">
        <f t="shared" si="2345"/>
        <v>-301.23694337548102</v>
      </c>
      <c r="Z2168" s="11">
        <f t="shared" si="2345"/>
        <v>-82.618494741155587</v>
      </c>
      <c r="AA2168" s="11">
        <f t="shared" si="2345"/>
        <v>229.3909626719057</v>
      </c>
      <c r="AB2168" s="11">
        <f t="shared" si="2345"/>
        <v>-363.36633663366337</v>
      </c>
      <c r="AC2168" s="11">
        <f t="shared" si="2345"/>
        <v>-109.19920282634297</v>
      </c>
      <c r="AD2168" s="11">
        <f t="shared" si="2345"/>
        <v>-965.58345642540621</v>
      </c>
      <c r="AE2168" s="11">
        <f t="shared" si="2345"/>
        <v>-129.32878270762231</v>
      </c>
      <c r="AF2168" s="11">
        <f t="shared" si="2345"/>
        <v>-83.204034134988362</v>
      </c>
      <c r="AG2168" s="11">
        <f t="shared" si="2345"/>
        <v>318.59122401847577</v>
      </c>
      <c r="AH2168" s="11">
        <f t="shared" si="2345"/>
        <v>578.09655172413795</v>
      </c>
      <c r="AI2168" s="11">
        <f t="shared" si="2345"/>
        <v>72.092266384606006</v>
      </c>
      <c r="AJ2168" s="11">
        <f t="shared" si="2345"/>
        <v>-102.75637085716987</v>
      </c>
      <c r="AK2168" s="11">
        <f t="shared" si="2345"/>
        <v>3808.4048027444255</v>
      </c>
      <c r="AL2168" s="11">
        <f t="shared" si="2345"/>
        <v>27.227244799438253</v>
      </c>
    </row>
    <row r="2169" spans="1:38" ht="15">
      <c r="A2169" s="29">
        <v>2168</v>
      </c>
      <c r="B2169" s="23" t="s">
        <v>301</v>
      </c>
      <c r="C2169" s="23" t="s">
        <v>302</v>
      </c>
      <c r="D2169" s="7" t="s">
        <v>122</v>
      </c>
      <c r="E2169" s="10"/>
      <c r="F2169" s="11" t="e">
        <f t="shared" ref="F2169:AL2169" si="2346">F997/E997*100-100</f>
        <v>#DIV/0!</v>
      </c>
      <c r="G2169" s="11" t="e">
        <f t="shared" si="2346"/>
        <v>#DIV/0!</v>
      </c>
      <c r="H2169" s="11" t="e">
        <f t="shared" si="2346"/>
        <v>#DIV/0!</v>
      </c>
      <c r="I2169" s="11" t="e">
        <f t="shared" si="2346"/>
        <v>#DIV/0!</v>
      </c>
      <c r="J2169" s="11" t="e">
        <f t="shared" si="2346"/>
        <v>#DIV/0!</v>
      </c>
      <c r="K2169" s="11" t="e">
        <f t="shared" si="2346"/>
        <v>#DIV/0!</v>
      </c>
      <c r="L2169" s="11" t="e">
        <f t="shared" si="2346"/>
        <v>#DIV/0!</v>
      </c>
      <c r="M2169" s="11" t="e">
        <f t="shared" si="2346"/>
        <v>#DIV/0!</v>
      </c>
      <c r="N2169" s="11" t="e">
        <f t="shared" si="2346"/>
        <v>#DIV/0!</v>
      </c>
      <c r="O2169" s="11" t="e">
        <f t="shared" si="2346"/>
        <v>#DIV/0!</v>
      </c>
      <c r="P2169" s="11" t="e">
        <f t="shared" si="2346"/>
        <v>#DIV/0!</v>
      </c>
      <c r="Q2169" s="11" t="e">
        <f t="shared" si="2346"/>
        <v>#DIV/0!</v>
      </c>
      <c r="R2169" s="11" t="e">
        <f t="shared" si="2346"/>
        <v>#DIV/0!</v>
      </c>
      <c r="S2169" s="11" t="e">
        <f t="shared" si="2346"/>
        <v>#DIV/0!</v>
      </c>
      <c r="T2169" s="11" t="e">
        <f t="shared" si="2346"/>
        <v>#DIV/0!</v>
      </c>
      <c r="U2169" s="11" t="e">
        <f t="shared" si="2346"/>
        <v>#DIV/0!</v>
      </c>
      <c r="V2169" s="11" t="e">
        <f t="shared" si="2346"/>
        <v>#DIV/0!</v>
      </c>
      <c r="W2169" s="11" t="e">
        <f t="shared" si="2346"/>
        <v>#DIV/0!</v>
      </c>
      <c r="X2169" s="11" t="e">
        <f t="shared" si="2346"/>
        <v>#DIV/0!</v>
      </c>
      <c r="Y2169" s="11" t="e">
        <f t="shared" si="2346"/>
        <v>#DIV/0!</v>
      </c>
      <c r="Z2169" s="11" t="e">
        <f t="shared" si="2346"/>
        <v>#DIV/0!</v>
      </c>
      <c r="AA2169" s="11" t="e">
        <f t="shared" si="2346"/>
        <v>#DIV/0!</v>
      </c>
      <c r="AB2169" s="11" t="e">
        <f t="shared" si="2346"/>
        <v>#DIV/0!</v>
      </c>
      <c r="AC2169" s="11">
        <f t="shared" si="2346"/>
        <v>159.45945945945948</v>
      </c>
      <c r="AD2169" s="11">
        <f t="shared" si="2346"/>
        <v>34.375</v>
      </c>
      <c r="AE2169" s="11">
        <f t="shared" si="2346"/>
        <v>-67.441860465116278</v>
      </c>
      <c r="AF2169" s="11">
        <f t="shared" si="2346"/>
        <v>-53.571428571428569</v>
      </c>
      <c r="AG2169" s="11">
        <f t="shared" si="2346"/>
        <v>51.28205128205127</v>
      </c>
      <c r="AH2169" s="11">
        <f t="shared" si="2346"/>
        <v>-35.593220338983059</v>
      </c>
      <c r="AI2169" s="11">
        <f t="shared" si="2346"/>
        <v>-78.94736842105263</v>
      </c>
      <c r="AJ2169" s="11">
        <f t="shared" si="2346"/>
        <v>787.5</v>
      </c>
      <c r="AK2169" s="11">
        <f t="shared" si="2346"/>
        <v>-191.54929577464787</v>
      </c>
      <c r="AL2169" s="11">
        <f t="shared" si="2346"/>
        <v>-175.38461538461539</v>
      </c>
    </row>
    <row r="2170" spans="1:38" ht="15">
      <c r="A2170" s="29">
        <v>2169</v>
      </c>
      <c r="B2170" s="23" t="s">
        <v>301</v>
      </c>
      <c r="C2170" s="23" t="s">
        <v>302</v>
      </c>
      <c r="D2170" s="7" t="s">
        <v>123</v>
      </c>
      <c r="E2170" s="10"/>
      <c r="F2170" s="11">
        <f t="shared" ref="F2170:AL2170" si="2347">F998/E998*100-100</f>
        <v>-41.77293294940354</v>
      </c>
      <c r="G2170" s="11">
        <f t="shared" si="2347"/>
        <v>4.6626633698339788</v>
      </c>
      <c r="H2170" s="11">
        <f t="shared" si="2347"/>
        <v>-42.659466756665545</v>
      </c>
      <c r="I2170" s="11">
        <f t="shared" si="2347"/>
        <v>-84.226015303119482</v>
      </c>
      <c r="J2170" s="11">
        <f t="shared" si="2347"/>
        <v>963.05970149253722</v>
      </c>
      <c r="K2170" s="11">
        <f t="shared" si="2347"/>
        <v>-92.979992979992986</v>
      </c>
      <c r="L2170" s="11">
        <f t="shared" si="2347"/>
        <v>-330</v>
      </c>
      <c r="M2170" s="11">
        <f t="shared" si="2347"/>
        <v>-297.60869565217388</v>
      </c>
      <c r="N2170" s="11">
        <f t="shared" si="2347"/>
        <v>-17.271727172717277</v>
      </c>
      <c r="O2170" s="11">
        <f t="shared" si="2347"/>
        <v>-528.72340425531911</v>
      </c>
      <c r="P2170" s="11">
        <f t="shared" si="2347"/>
        <v>-182.25806451612902</v>
      </c>
      <c r="Q2170" s="11">
        <f t="shared" si="2347"/>
        <v>-12.556561085972845</v>
      </c>
      <c r="R2170" s="11">
        <f t="shared" si="2347"/>
        <v>-137.04182837429926</v>
      </c>
      <c r="S2170" s="11">
        <f t="shared" si="2347"/>
        <v>-18.859138533178111</v>
      </c>
      <c r="T2170" s="11">
        <f t="shared" si="2347"/>
        <v>-433.71592539454809</v>
      </c>
      <c r="U2170" s="11">
        <f t="shared" si="2347"/>
        <v>-55.11607910576096</v>
      </c>
      <c r="V2170" s="11">
        <f t="shared" si="2347"/>
        <v>45.210727969348653</v>
      </c>
      <c r="W2170" s="11">
        <f t="shared" si="2347"/>
        <v>-15.633245382585741</v>
      </c>
      <c r="X2170" s="11">
        <f t="shared" si="2347"/>
        <v>-59.734167318217359</v>
      </c>
      <c r="Y2170" s="11">
        <f t="shared" si="2347"/>
        <v>445.43689320388353</v>
      </c>
      <c r="Z2170" s="11">
        <f t="shared" si="2347"/>
        <v>-67.283730865076535</v>
      </c>
      <c r="AA2170" s="11">
        <f t="shared" si="2347"/>
        <v>132.31773667029381</v>
      </c>
      <c r="AB2170" s="11">
        <f t="shared" si="2347"/>
        <v>-103.51288056206089</v>
      </c>
      <c r="AC2170" s="11">
        <f t="shared" si="2347"/>
        <v>-6802.666666666667</v>
      </c>
      <c r="AD2170" s="11">
        <f t="shared" si="2347"/>
        <v>62.761090113387695</v>
      </c>
      <c r="AE2170" s="11">
        <f t="shared" si="2347"/>
        <v>-21.217306282082617</v>
      </c>
      <c r="AF2170" s="11">
        <f t="shared" si="2347"/>
        <v>129.72385975798946</v>
      </c>
      <c r="AG2170" s="11">
        <f t="shared" si="2347"/>
        <v>-41.882766072393295</v>
      </c>
      <c r="AH2170" s="11">
        <f t="shared" si="2347"/>
        <v>-2.323960027887523</v>
      </c>
      <c r="AI2170" s="11">
        <f t="shared" si="2347"/>
        <v>-36.759457530335467</v>
      </c>
      <c r="AJ2170" s="11">
        <f t="shared" si="2347"/>
        <v>41.158765989465763</v>
      </c>
      <c r="AK2170" s="11">
        <f t="shared" si="2347"/>
        <v>-33.208955223880594</v>
      </c>
      <c r="AL2170" s="11">
        <f t="shared" si="2347"/>
        <v>-5.3870710295291389</v>
      </c>
    </row>
    <row r="2171" spans="1:38" ht="15">
      <c r="A2171" s="29">
        <v>2170</v>
      </c>
      <c r="B2171" s="23" t="s">
        <v>301</v>
      </c>
      <c r="C2171" s="23" t="s">
        <v>302</v>
      </c>
      <c r="D2171" s="7" t="s">
        <v>124</v>
      </c>
      <c r="E2171" s="10"/>
      <c r="F2171" s="11">
        <f t="shared" ref="F2171:AL2171" si="2348">F999/E999*100-100</f>
        <v>76.775648252536655</v>
      </c>
      <c r="G2171" s="11">
        <f t="shared" si="2348"/>
        <v>266.13520408163265</v>
      </c>
      <c r="H2171" s="11">
        <f t="shared" si="2348"/>
        <v>-84.436509318933986</v>
      </c>
      <c r="I2171" s="11">
        <f t="shared" si="2348"/>
        <v>22.327923894795745</v>
      </c>
      <c r="J2171" s="11">
        <f t="shared" si="2348"/>
        <v>-49.817017383348585</v>
      </c>
      <c r="K2171" s="11">
        <f t="shared" si="2348"/>
        <v>-250.95715587967183</v>
      </c>
      <c r="L2171" s="11">
        <f t="shared" si="2348"/>
        <v>-157.24637681159419</v>
      </c>
      <c r="M2171" s="11">
        <f t="shared" si="2348"/>
        <v>3.5864978902953482</v>
      </c>
      <c r="N2171" s="11">
        <f t="shared" si="2348"/>
        <v>19.959266802443992</v>
      </c>
      <c r="O2171" s="11">
        <f t="shared" si="2348"/>
        <v>34.295415959252949</v>
      </c>
      <c r="P2171" s="11">
        <f t="shared" si="2348"/>
        <v>-59.481668773704172</v>
      </c>
      <c r="Q2171" s="11">
        <f t="shared" si="2348"/>
        <v>222.15288611544463</v>
      </c>
      <c r="R2171" s="11">
        <f t="shared" si="2348"/>
        <v>-3.438256658595634</v>
      </c>
      <c r="S2171" s="11">
        <f t="shared" si="2348"/>
        <v>-89.568706118355067</v>
      </c>
      <c r="T2171" s="11">
        <f t="shared" si="2348"/>
        <v>733.65384615384619</v>
      </c>
      <c r="U2171" s="11">
        <f t="shared" si="2348"/>
        <v>1957.1510957324103</v>
      </c>
      <c r="V2171" s="11">
        <f t="shared" si="2348"/>
        <v>-96.484539261585041</v>
      </c>
      <c r="W2171" s="11">
        <f t="shared" si="2348"/>
        <v>36.204146730462526</v>
      </c>
      <c r="X2171" s="11">
        <f t="shared" si="2348"/>
        <v>464.57845433255272</v>
      </c>
      <c r="Y2171" s="11">
        <f t="shared" si="2348"/>
        <v>-94.327491444571194</v>
      </c>
      <c r="Z2171" s="11">
        <f t="shared" si="2348"/>
        <v>246.80073126142594</v>
      </c>
      <c r="AA2171" s="11">
        <f t="shared" si="2348"/>
        <v>-29.414865577227204</v>
      </c>
      <c r="AB2171" s="11">
        <f t="shared" si="2348"/>
        <v>-45.631067961165051</v>
      </c>
      <c r="AC2171" s="11">
        <f t="shared" si="2348"/>
        <v>20.879120879120876</v>
      </c>
      <c r="AD2171" s="11">
        <f t="shared" si="2348"/>
        <v>-3.6363636363636402</v>
      </c>
      <c r="AE2171" s="11">
        <f t="shared" si="2348"/>
        <v>-4.7169811320754746</v>
      </c>
      <c r="AF2171" s="11">
        <f t="shared" si="2348"/>
        <v>-48.762376237623762</v>
      </c>
      <c r="AG2171" s="11">
        <f t="shared" si="2348"/>
        <v>152.65700483091788</v>
      </c>
      <c r="AH2171" s="11">
        <f t="shared" si="2348"/>
        <v>-35.850860420650093</v>
      </c>
      <c r="AI2171" s="11">
        <f t="shared" si="2348"/>
        <v>14.456035767511182</v>
      </c>
      <c r="AJ2171" s="11">
        <f t="shared" si="2348"/>
        <v>60.416666666666686</v>
      </c>
      <c r="AK2171" s="11">
        <f t="shared" si="2348"/>
        <v>124.35064935064935</v>
      </c>
      <c r="AL2171" s="11">
        <f t="shared" si="2348"/>
        <v>-20.984081041968167</v>
      </c>
    </row>
    <row r="2172" spans="1:38" ht="15">
      <c r="A2172" s="29">
        <v>2171</v>
      </c>
      <c r="B2172" s="23" t="s">
        <v>301</v>
      </c>
      <c r="C2172" s="23" t="s">
        <v>302</v>
      </c>
      <c r="D2172" s="7" t="s">
        <v>125</v>
      </c>
      <c r="E2172" s="10"/>
      <c r="F2172" s="11">
        <f t="shared" ref="F2172:AL2172" si="2349">F1000/E1000*100-100</f>
        <v>-94.736842105263165</v>
      </c>
      <c r="G2172" s="11">
        <f t="shared" si="2349"/>
        <v>-520</v>
      </c>
      <c r="H2172" s="11">
        <f t="shared" si="2349"/>
        <v>-2604.7619047619046</v>
      </c>
      <c r="I2172" s="11">
        <f t="shared" si="2349"/>
        <v>-92.205323193916342</v>
      </c>
      <c r="J2172" s="11">
        <f t="shared" si="2349"/>
        <v>-182.92682926829269</v>
      </c>
      <c r="K2172" s="11">
        <f t="shared" si="2349"/>
        <v>-167.64705882352942</v>
      </c>
      <c r="L2172" s="11">
        <f t="shared" si="2349"/>
        <v>-195.6521739130435</v>
      </c>
      <c r="M2172" s="11">
        <f t="shared" si="2349"/>
        <v>22.727272727272734</v>
      </c>
      <c r="N2172" s="11">
        <f t="shared" si="2349"/>
        <v>-455.55555555555554</v>
      </c>
      <c r="O2172" s="11">
        <f t="shared" si="2349"/>
        <v>-97.916666666666671</v>
      </c>
      <c r="P2172" s="11">
        <f t="shared" si="2349"/>
        <v>5150</v>
      </c>
      <c r="Q2172" s="11">
        <f t="shared" si="2349"/>
        <v>482.85714285714278</v>
      </c>
      <c r="R2172" s="11">
        <f t="shared" si="2349"/>
        <v>-295.91503267973854</v>
      </c>
      <c r="S2172" s="11">
        <f t="shared" si="2349"/>
        <v>-261.46788990825689</v>
      </c>
      <c r="T2172" s="11">
        <f t="shared" si="2349"/>
        <v>-69.783057851239676</v>
      </c>
      <c r="U2172" s="11">
        <f t="shared" si="2349"/>
        <v>38.461538461538453</v>
      </c>
      <c r="V2172" s="11">
        <f t="shared" si="2349"/>
        <v>166.2962962962963</v>
      </c>
      <c r="W2172" s="11">
        <f t="shared" si="2349"/>
        <v>-5.1923968474733471</v>
      </c>
      <c r="X2172" s="11">
        <f t="shared" si="2349"/>
        <v>-151.39364303178485</v>
      </c>
      <c r="Y2172" s="11">
        <f t="shared" si="2349"/>
        <v>-141.67459562321599</v>
      </c>
      <c r="Z2172" s="11">
        <f t="shared" si="2349"/>
        <v>-304.79452054794524</v>
      </c>
      <c r="AA2172" s="11">
        <f t="shared" si="2349"/>
        <v>-145.5964325529543</v>
      </c>
      <c r="AB2172" s="11">
        <f t="shared" si="2349"/>
        <v>1301.4669926650367</v>
      </c>
      <c r="AC2172" s="11">
        <f t="shared" si="2349"/>
        <v>-99.825540823447312</v>
      </c>
      <c r="AD2172" s="11">
        <f t="shared" si="2349"/>
        <v>36450</v>
      </c>
      <c r="AE2172" s="11">
        <f t="shared" si="2349"/>
        <v>-65.389876880984957</v>
      </c>
      <c r="AF2172" s="11">
        <f t="shared" si="2349"/>
        <v>-76.679841897233203</v>
      </c>
      <c r="AG2172" s="11">
        <f t="shared" si="2349"/>
        <v>241.35593220338984</v>
      </c>
      <c r="AH2172" s="11">
        <f t="shared" si="2349"/>
        <v>-63.455809334657395</v>
      </c>
      <c r="AI2172" s="11">
        <f t="shared" si="2349"/>
        <v>222.55434782608694</v>
      </c>
      <c r="AJ2172" s="11">
        <f t="shared" si="2349"/>
        <v>-75.56866048862679</v>
      </c>
      <c r="AK2172" s="11">
        <f t="shared" si="2349"/>
        <v>-21.724137931034477</v>
      </c>
      <c r="AL2172" s="11">
        <f t="shared" si="2349"/>
        <v>-141.85022026431719</v>
      </c>
    </row>
    <row r="2173" spans="1:38" ht="15">
      <c r="A2173" s="29">
        <v>2172</v>
      </c>
      <c r="B2173" s="23" t="s">
        <v>301</v>
      </c>
      <c r="C2173" s="23" t="s">
        <v>302</v>
      </c>
      <c r="D2173" s="7" t="s">
        <v>126</v>
      </c>
      <c r="E2173" s="10"/>
      <c r="F2173" s="11">
        <f t="shared" ref="F2173:AL2173" si="2350">F1001/E1001*100-100</f>
        <v>-51.813069614116735</v>
      </c>
      <c r="G2173" s="11">
        <f t="shared" si="2350"/>
        <v>101.5291750503018</v>
      </c>
      <c r="H2173" s="11">
        <f t="shared" si="2350"/>
        <v>-50.998402555910545</v>
      </c>
      <c r="I2173" s="11">
        <f t="shared" si="2350"/>
        <v>250.77424612876939</v>
      </c>
      <c r="J2173" s="11">
        <f t="shared" si="2350"/>
        <v>-70.051115241635685</v>
      </c>
      <c r="K2173" s="11">
        <f t="shared" si="2350"/>
        <v>-41.970519782777352</v>
      </c>
      <c r="L2173" s="11">
        <f t="shared" si="2350"/>
        <v>762.90106951871655</v>
      </c>
      <c r="M2173" s="11">
        <f t="shared" si="2350"/>
        <v>644.71299093655591</v>
      </c>
      <c r="N2173" s="11">
        <f t="shared" si="2350"/>
        <v>326.31299734748012</v>
      </c>
      <c r="O2173" s="11">
        <f t="shared" si="2350"/>
        <v>-26.029924164787872</v>
      </c>
      <c r="P2173" s="11">
        <f t="shared" si="2350"/>
        <v>-159.20318251989076</v>
      </c>
      <c r="Q2173" s="11">
        <f t="shared" si="2350"/>
        <v>-39.218734329555716</v>
      </c>
      <c r="R2173" s="11">
        <f t="shared" si="2350"/>
        <v>249.91337348403596</v>
      </c>
      <c r="S2173" s="11">
        <f t="shared" si="2350"/>
        <v>-98.844955818053691</v>
      </c>
      <c r="T2173" s="11">
        <f t="shared" si="2350"/>
        <v>313.3136765706509</v>
      </c>
      <c r="U2173" s="11">
        <f t="shared" si="2350"/>
        <v>129.78653350161883</v>
      </c>
      <c r="V2173" s="11">
        <f t="shared" si="2350"/>
        <v>122.64651096145579</v>
      </c>
      <c r="W2173" s="11">
        <f t="shared" si="2350"/>
        <v>-155.79474638264097</v>
      </c>
      <c r="X2173" s="11">
        <f t="shared" si="2350"/>
        <v>-39.553616055980626</v>
      </c>
      <c r="Y2173" s="11">
        <f t="shared" si="2350"/>
        <v>-6.4243233788124599</v>
      </c>
      <c r="Z2173" s="11">
        <f t="shared" si="2350"/>
        <v>-75.842028345172139</v>
      </c>
      <c r="AA2173" s="11">
        <f t="shared" si="2350"/>
        <v>-0.33764772087788231</v>
      </c>
      <c r="AB2173" s="11">
        <f t="shared" si="2350"/>
        <v>193.28063241106719</v>
      </c>
      <c r="AC2173" s="11">
        <f t="shared" si="2350"/>
        <v>-53.407778205621867</v>
      </c>
      <c r="AD2173" s="11">
        <f t="shared" si="2350"/>
        <v>60.02066115702479</v>
      </c>
      <c r="AE2173" s="11">
        <f t="shared" si="2350"/>
        <v>-116.78502259522273</v>
      </c>
      <c r="AF2173" s="11">
        <f t="shared" si="2350"/>
        <v>-576.96153846153845</v>
      </c>
      <c r="AG2173" s="11">
        <f t="shared" si="2350"/>
        <v>-68.720264494798812</v>
      </c>
      <c r="AH2173" s="11">
        <f t="shared" si="2350"/>
        <v>-101.9850476927043</v>
      </c>
      <c r="AI2173" s="11">
        <f t="shared" si="2350"/>
        <v>-11705.194805194804</v>
      </c>
      <c r="AJ2173" s="11">
        <f t="shared" si="2350"/>
        <v>136.76141450313338</v>
      </c>
      <c r="AK2173" s="11">
        <f t="shared" si="2350"/>
        <v>-99.848749822753703</v>
      </c>
      <c r="AL2173" s="11">
        <f t="shared" si="2350"/>
        <v>90037.5</v>
      </c>
    </row>
    <row r="2174" spans="1:38" ht="15">
      <c r="A2174" s="29">
        <v>2173</v>
      </c>
      <c r="B2174" s="23" t="s">
        <v>301</v>
      </c>
      <c r="C2174" s="23" t="s">
        <v>302</v>
      </c>
      <c r="D2174" s="7" t="s">
        <v>127</v>
      </c>
      <c r="E2174" s="10"/>
      <c r="F2174" s="11">
        <f t="shared" ref="F2174:AL2174" si="2351">F1002/E1002*100-100</f>
        <v>3.4376609653953665</v>
      </c>
      <c r="G2174" s="11">
        <f t="shared" si="2351"/>
        <v>-77.431494581369989</v>
      </c>
      <c r="H2174" s="11">
        <f t="shared" si="2351"/>
        <v>-87.593971847691478</v>
      </c>
      <c r="I2174" s="11">
        <f t="shared" si="2351"/>
        <v>-1394.1089630931458</v>
      </c>
      <c r="J2174" s="11">
        <f t="shared" si="2351"/>
        <v>0.88816700799078774</v>
      </c>
      <c r="K2174" s="11">
        <f t="shared" si="2351"/>
        <v>141.584195733408</v>
      </c>
      <c r="L2174" s="11">
        <f t="shared" si="2351"/>
        <v>86.250403967236878</v>
      </c>
      <c r="M2174" s="11">
        <f t="shared" si="2351"/>
        <v>12.528794639918914</v>
      </c>
      <c r="N2174" s="11">
        <f t="shared" si="2351"/>
        <v>-62.510833651474918</v>
      </c>
      <c r="O2174" s="11">
        <f t="shared" si="2351"/>
        <v>-4.5255466170446965</v>
      </c>
      <c r="P2174" s="11">
        <f t="shared" si="2351"/>
        <v>-15.315914884514143</v>
      </c>
      <c r="Q2174" s="11">
        <f t="shared" si="2351"/>
        <v>-224.15587240551807</v>
      </c>
      <c r="R2174" s="11">
        <f t="shared" si="2351"/>
        <v>-14.584646164366916</v>
      </c>
      <c r="S2174" s="11">
        <f t="shared" si="2351"/>
        <v>-77.348503144570856</v>
      </c>
      <c r="T2174" s="11">
        <f t="shared" si="2351"/>
        <v>-180.54127475609044</v>
      </c>
      <c r="U2174" s="11">
        <f t="shared" si="2351"/>
        <v>-8.314443739232928</v>
      </c>
      <c r="V2174" s="11">
        <f t="shared" si="2351"/>
        <v>317.36155063291136</v>
      </c>
      <c r="W2174" s="11">
        <f t="shared" si="2351"/>
        <v>-43.140395606062043</v>
      </c>
      <c r="X2174" s="11">
        <f t="shared" si="2351"/>
        <v>-180.41488865182023</v>
      </c>
      <c r="Y2174" s="11">
        <f t="shared" si="2351"/>
        <v>-712.56257449344457</v>
      </c>
      <c r="Z2174" s="11">
        <f t="shared" si="2351"/>
        <v>-30.287074620451378</v>
      </c>
      <c r="AA2174" s="11">
        <f t="shared" si="2351"/>
        <v>83.202232874218794</v>
      </c>
      <c r="AB2174" s="11">
        <f t="shared" si="2351"/>
        <v>49.703844131000125</v>
      </c>
      <c r="AC2174" s="11">
        <f t="shared" si="2351"/>
        <v>-26.209909001852168</v>
      </c>
      <c r="AD2174" s="11">
        <f t="shared" si="2351"/>
        <v>34.685822904736483</v>
      </c>
      <c r="AE2174" s="11">
        <f t="shared" si="2351"/>
        <v>-4.6921343352290279</v>
      </c>
      <c r="AF2174" s="11">
        <f t="shared" si="2351"/>
        <v>57.055704776363427</v>
      </c>
      <c r="AG2174" s="11">
        <f t="shared" si="2351"/>
        <v>-4.3359496991526356</v>
      </c>
      <c r="AH2174" s="11">
        <f t="shared" si="2351"/>
        <v>-18.435586751349646</v>
      </c>
      <c r="AI2174" s="11">
        <f t="shared" si="2351"/>
        <v>-30.747708723090554</v>
      </c>
      <c r="AJ2174" s="11">
        <f t="shared" si="2351"/>
        <v>36.818135782789795</v>
      </c>
      <c r="AK2174" s="11">
        <f t="shared" si="2351"/>
        <v>13.038150372733526</v>
      </c>
      <c r="AL2174" s="11">
        <f t="shared" si="2351"/>
        <v>11.093901368720239</v>
      </c>
    </row>
    <row r="2175" spans="1:38" ht="15">
      <c r="A2175" s="29">
        <v>2174</v>
      </c>
      <c r="B2175" s="23" t="s">
        <v>301</v>
      </c>
      <c r="C2175" s="23" t="s">
        <v>302</v>
      </c>
      <c r="D2175" s="7" t="s">
        <v>128</v>
      </c>
      <c r="E2175" s="10"/>
      <c r="F2175" s="11">
        <f t="shared" ref="F2175:AL2175" si="2352">F1003/E1003*100-100</f>
        <v>6.1522686490643537</v>
      </c>
      <c r="G2175" s="11">
        <f t="shared" si="2352"/>
        <v>-43.419463897609276</v>
      </c>
      <c r="H2175" s="11">
        <f t="shared" si="2352"/>
        <v>159.36833119931714</v>
      </c>
      <c r="I2175" s="11">
        <f t="shared" si="2352"/>
        <v>-26.674345894355767</v>
      </c>
      <c r="J2175" s="11">
        <f t="shared" si="2352"/>
        <v>-21.11759425493716</v>
      </c>
      <c r="K2175" s="11">
        <f t="shared" si="2352"/>
        <v>-22.247510668563294</v>
      </c>
      <c r="L2175" s="11">
        <f t="shared" si="2352"/>
        <v>376.72886937431389</v>
      </c>
      <c r="M2175" s="11">
        <f t="shared" si="2352"/>
        <v>-47.064241307851717</v>
      </c>
      <c r="N2175" s="11">
        <f t="shared" si="2352"/>
        <v>-34.681745686530377</v>
      </c>
      <c r="O2175" s="11">
        <f t="shared" si="2352"/>
        <v>-2.1309655937846799</v>
      </c>
      <c r="P2175" s="11">
        <f t="shared" si="2352"/>
        <v>108.777500567022</v>
      </c>
      <c r="Q2175" s="11">
        <f t="shared" si="2352"/>
        <v>-55.730581205866372</v>
      </c>
      <c r="R2175" s="11">
        <f t="shared" si="2352"/>
        <v>283.77914110429447</v>
      </c>
      <c r="S2175" s="11">
        <f t="shared" si="2352"/>
        <v>-104.93637700620245</v>
      </c>
      <c r="T2175" s="11">
        <f t="shared" si="2352"/>
        <v>-789.76683937823827</v>
      </c>
      <c r="U2175" s="11">
        <f t="shared" si="2352"/>
        <v>690.12206572769946</v>
      </c>
      <c r="V2175" s="11">
        <f t="shared" si="2352"/>
        <v>-10.94975519323097</v>
      </c>
      <c r="W2175" s="11">
        <f t="shared" si="2352"/>
        <v>-80.673659487015243</v>
      </c>
      <c r="X2175" s="11">
        <f t="shared" si="2352"/>
        <v>-134.62228973898632</v>
      </c>
      <c r="Y2175" s="11">
        <f t="shared" si="2352"/>
        <v>-251.05704028719583</v>
      </c>
      <c r="Z2175" s="11">
        <f t="shared" si="2352"/>
        <v>132.05703723263795</v>
      </c>
      <c r="AA2175" s="11">
        <f t="shared" si="2352"/>
        <v>-17.330450614474273</v>
      </c>
      <c r="AB2175" s="11">
        <f t="shared" si="2352"/>
        <v>44.294562973159003</v>
      </c>
      <c r="AC2175" s="11">
        <f t="shared" si="2352"/>
        <v>-32.986740436897833</v>
      </c>
      <c r="AD2175" s="11">
        <f t="shared" si="2352"/>
        <v>25.138790035587192</v>
      </c>
      <c r="AE2175" s="11">
        <f t="shared" si="2352"/>
        <v>15.766124445455574</v>
      </c>
      <c r="AF2175" s="11">
        <f t="shared" si="2352"/>
        <v>-6.3574727326324023</v>
      </c>
      <c r="AG2175" s="11">
        <f t="shared" si="2352"/>
        <v>-26.799580272822666</v>
      </c>
      <c r="AH2175" s="11">
        <f t="shared" si="2352"/>
        <v>27.651949541284409</v>
      </c>
      <c r="AI2175" s="11">
        <f t="shared" si="2352"/>
        <v>-29.32060640089837</v>
      </c>
      <c r="AJ2175" s="11">
        <f t="shared" si="2352"/>
        <v>27.534159517000319</v>
      </c>
      <c r="AK2175" s="11">
        <f t="shared" si="2352"/>
        <v>369.24131057680324</v>
      </c>
      <c r="AL2175" s="11">
        <f t="shared" si="2352"/>
        <v>-82.987309509902829</v>
      </c>
    </row>
    <row r="2176" spans="1:38" ht="15">
      <c r="A2176" s="29">
        <v>2175</v>
      </c>
      <c r="B2176" s="23" t="s">
        <v>301</v>
      </c>
      <c r="C2176" s="23" t="s">
        <v>302</v>
      </c>
      <c r="D2176" s="7" t="s">
        <v>129</v>
      </c>
      <c r="E2176" s="10"/>
      <c r="F2176" s="11">
        <f t="shared" ref="F2176:AL2176" si="2353">F1004/E1004*100-100</f>
        <v>-92.767950432184008</v>
      </c>
      <c r="G2176" s="11">
        <f t="shared" si="2353"/>
        <v>-61.386138613861384</v>
      </c>
      <c r="H2176" s="11">
        <f t="shared" si="2353"/>
        <v>236.52537938252226</v>
      </c>
      <c r="I2176" s="11">
        <f t="shared" si="2353"/>
        <v>-30.77281915720728</v>
      </c>
      <c r="J2176" s="11">
        <f t="shared" si="2353"/>
        <v>-82.36747529200359</v>
      </c>
      <c r="K2176" s="11">
        <f t="shared" si="2353"/>
        <v>-941.21019108280257</v>
      </c>
      <c r="L2176" s="11">
        <f t="shared" si="2353"/>
        <v>-17.876883470886654</v>
      </c>
      <c r="M2176" s="11">
        <f t="shared" si="2353"/>
        <v>148.27586206896552</v>
      </c>
      <c r="N2176" s="11">
        <f t="shared" si="2353"/>
        <v>-552.61066547831251</v>
      </c>
      <c r="O2176" s="11">
        <f t="shared" si="2353"/>
        <v>-177.04362523486409</v>
      </c>
      <c r="P2176" s="11">
        <f t="shared" si="2353"/>
        <v>-34.878594249201285</v>
      </c>
      <c r="Q2176" s="11">
        <f t="shared" si="2353"/>
        <v>-774.14675628383134</v>
      </c>
      <c r="R2176" s="11">
        <f t="shared" si="2353"/>
        <v>-112.76823357607573</v>
      </c>
      <c r="S2176" s="11">
        <f t="shared" si="2353"/>
        <v>30.798898071625359</v>
      </c>
      <c r="T2176" s="11">
        <f t="shared" si="2353"/>
        <v>-441.9806524707318</v>
      </c>
      <c r="U2176" s="11">
        <f t="shared" si="2353"/>
        <v>-203.95939517499153</v>
      </c>
      <c r="V2176" s="11">
        <f t="shared" si="2353"/>
        <v>-20.930128042751733</v>
      </c>
      <c r="W2176" s="11">
        <f t="shared" si="2353"/>
        <v>-36.387592813628686</v>
      </c>
      <c r="X2176" s="11">
        <f t="shared" si="2353"/>
        <v>-46.045438669168469</v>
      </c>
      <c r="Y2176" s="11">
        <f t="shared" si="2353"/>
        <v>266.56027941707816</v>
      </c>
      <c r="Z2176" s="11">
        <f t="shared" si="2353"/>
        <v>-121.28065909874982</v>
      </c>
      <c r="AA2176" s="11">
        <f t="shared" si="2353"/>
        <v>148.02277332818682</v>
      </c>
      <c r="AB2176" s="11">
        <f t="shared" si="2353"/>
        <v>-65.517107218724959</v>
      </c>
      <c r="AC2176" s="11">
        <f t="shared" si="2353"/>
        <v>-53.018165406747151</v>
      </c>
      <c r="AD2176" s="11">
        <f t="shared" si="2353"/>
        <v>73.799231508165235</v>
      </c>
      <c r="AE2176" s="11">
        <f t="shared" si="2353"/>
        <v>5.4801713417161864</v>
      </c>
      <c r="AF2176" s="11">
        <f t="shared" si="2353"/>
        <v>-27.072416684133302</v>
      </c>
      <c r="AG2176" s="11">
        <f t="shared" si="2353"/>
        <v>51.363391413687793</v>
      </c>
      <c r="AH2176" s="11">
        <f t="shared" si="2353"/>
        <v>-30.024684325453336</v>
      </c>
      <c r="AI2176" s="11">
        <f t="shared" si="2353"/>
        <v>-12.773895936503635</v>
      </c>
      <c r="AJ2176" s="11">
        <f t="shared" si="2353"/>
        <v>-51.139368486545337</v>
      </c>
      <c r="AK2176" s="11">
        <f t="shared" si="2353"/>
        <v>106.49423000397934</v>
      </c>
      <c r="AL2176" s="11">
        <f t="shared" si="2353"/>
        <v>-48.119170585061276</v>
      </c>
    </row>
    <row r="2177" spans="1:38" ht="15">
      <c r="A2177" s="29">
        <v>2176</v>
      </c>
      <c r="B2177" s="23" t="s">
        <v>301</v>
      </c>
      <c r="C2177" s="23" t="s">
        <v>302</v>
      </c>
      <c r="D2177" s="7" t="s">
        <v>130</v>
      </c>
      <c r="E2177" s="10"/>
      <c r="F2177" s="11">
        <f t="shared" ref="F2177:AL2177" si="2354">F1005/E1005*100-100</f>
        <v>-4.1766993887756882</v>
      </c>
      <c r="G2177" s="11">
        <f t="shared" si="2354"/>
        <v>-1.7299700396250159</v>
      </c>
      <c r="H2177" s="11">
        <f t="shared" si="2354"/>
        <v>-29.691188040912664</v>
      </c>
      <c r="I2177" s="11">
        <f t="shared" si="2354"/>
        <v>44.271926143516595</v>
      </c>
      <c r="J2177" s="11">
        <f t="shared" si="2354"/>
        <v>-22.057397711847969</v>
      </c>
      <c r="K2177" s="11">
        <f t="shared" si="2354"/>
        <v>16.432392088568236</v>
      </c>
      <c r="L2177" s="11">
        <f t="shared" si="2354"/>
        <v>-136.54914529914529</v>
      </c>
      <c r="M2177" s="11">
        <f t="shared" si="2354"/>
        <v>-534.72668810289383</v>
      </c>
      <c r="N2177" s="11">
        <f t="shared" si="2354"/>
        <v>0.38999462076385782</v>
      </c>
      <c r="O2177" s="11">
        <f t="shared" si="2354"/>
        <v>42.565304755525773</v>
      </c>
      <c r="P2177" s="11">
        <f t="shared" si="2354"/>
        <v>-2.3490721165146056E-2</v>
      </c>
      <c r="Q2177" s="11">
        <f t="shared" si="2354"/>
        <v>-10.686090225563902</v>
      </c>
      <c r="R2177" s="11">
        <f t="shared" si="2354"/>
        <v>-33.720930232558146</v>
      </c>
      <c r="S2177" s="11">
        <f t="shared" si="2354"/>
        <v>3.4928951337620049</v>
      </c>
      <c r="T2177" s="11">
        <f t="shared" si="2354"/>
        <v>-165.66694791746568</v>
      </c>
      <c r="U2177" s="11">
        <f t="shared" si="2354"/>
        <v>-249.3283494918818</v>
      </c>
      <c r="V2177" s="11">
        <f t="shared" si="2354"/>
        <v>35.747809762202763</v>
      </c>
      <c r="W2177" s="11">
        <f t="shared" si="2354"/>
        <v>164.33098997349316</v>
      </c>
      <c r="X2177" s="11">
        <f t="shared" si="2354"/>
        <v>-87.327781653296128</v>
      </c>
      <c r="Y2177" s="11">
        <f t="shared" si="2354"/>
        <v>61.379666265267502</v>
      </c>
      <c r="Z2177" s="11">
        <f t="shared" si="2354"/>
        <v>153.62967700671567</v>
      </c>
      <c r="AA2177" s="11">
        <f t="shared" si="2354"/>
        <v>-57.197495061572731</v>
      </c>
      <c r="AB2177" s="11">
        <f t="shared" si="2354"/>
        <v>12.067949725058909</v>
      </c>
      <c r="AC2177" s="11">
        <f t="shared" si="2354"/>
        <v>6.9219311311662182</v>
      </c>
      <c r="AD2177" s="11">
        <f t="shared" si="2354"/>
        <v>32.729656641809413</v>
      </c>
      <c r="AE2177" s="11">
        <f t="shared" si="2354"/>
        <v>29.993208618880033</v>
      </c>
      <c r="AF2177" s="11">
        <f t="shared" si="2354"/>
        <v>-36.808359059605799</v>
      </c>
      <c r="AG2177" s="11">
        <f t="shared" si="2354"/>
        <v>-2.1195039458850005</v>
      </c>
      <c r="AH2177" s="11">
        <f t="shared" si="2354"/>
        <v>35.598556400215017</v>
      </c>
      <c r="AI2177" s="11">
        <f t="shared" si="2354"/>
        <v>-50.008494252222661</v>
      </c>
      <c r="AJ2177" s="11">
        <f t="shared" si="2354"/>
        <v>16.594925237879465</v>
      </c>
      <c r="AK2177" s="11">
        <f t="shared" si="2354"/>
        <v>-7.1699213057417666</v>
      </c>
      <c r="AL2177" s="11">
        <f t="shared" si="2354"/>
        <v>77.687074829931987</v>
      </c>
    </row>
    <row r="2178" spans="1:38" ht="15">
      <c r="A2178" s="29">
        <v>2177</v>
      </c>
      <c r="B2178" s="23" t="s">
        <v>301</v>
      </c>
      <c r="C2178" s="23" t="s">
        <v>302</v>
      </c>
      <c r="D2178" s="7" t="s">
        <v>131</v>
      </c>
      <c r="E2178" s="10"/>
      <c r="F2178" s="11">
        <f t="shared" ref="F2178:AL2178" si="2355">F1006/E1006*100-100</f>
        <v>60.902255639097746</v>
      </c>
      <c r="G2178" s="11">
        <f t="shared" si="2355"/>
        <v>732.71028037383189</v>
      </c>
      <c r="H2178" s="11">
        <f t="shared" si="2355"/>
        <v>-92.817059483726155</v>
      </c>
      <c r="I2178" s="11">
        <f t="shared" si="2355"/>
        <v>623.4375</v>
      </c>
      <c r="J2178" s="11">
        <f t="shared" si="2355"/>
        <v>-150.43196544276458</v>
      </c>
      <c r="K2178" s="11">
        <f t="shared" si="2355"/>
        <v>-203.42612419700214</v>
      </c>
      <c r="L2178" s="11">
        <f t="shared" si="2355"/>
        <v>495.44513457556945</v>
      </c>
      <c r="M2178" s="11">
        <f t="shared" si="2355"/>
        <v>-95.132127955493743</v>
      </c>
      <c r="N2178" s="11">
        <f t="shared" si="2355"/>
        <v>-2247.8571428571427</v>
      </c>
      <c r="O2178" s="11">
        <f t="shared" si="2355"/>
        <v>-107.3495177918191</v>
      </c>
      <c r="P2178" s="11">
        <f t="shared" si="2355"/>
        <v>-8614.0271493212658</v>
      </c>
      <c r="Q2178" s="11">
        <f t="shared" si="2355"/>
        <v>-72.549957482993193</v>
      </c>
      <c r="R2178" s="11">
        <f t="shared" si="2355"/>
        <v>-40.193610842207164</v>
      </c>
      <c r="S2178" s="11">
        <f t="shared" si="2355"/>
        <v>3.4639041761087839</v>
      </c>
      <c r="T2178" s="11">
        <f t="shared" si="2355"/>
        <v>109.35544430538172</v>
      </c>
      <c r="U2178" s="11">
        <f t="shared" si="2355"/>
        <v>-32.551188163204301</v>
      </c>
      <c r="V2178" s="11">
        <f t="shared" si="2355"/>
        <v>60.336804786173275</v>
      </c>
      <c r="W2178" s="11">
        <f t="shared" si="2355"/>
        <v>-6.4400221116639074</v>
      </c>
      <c r="X2178" s="11">
        <f t="shared" si="2355"/>
        <v>-27.872968980797637</v>
      </c>
      <c r="Y2178" s="11">
        <f t="shared" si="2355"/>
        <v>91.296334220765942</v>
      </c>
      <c r="Z2178" s="11">
        <f t="shared" si="2355"/>
        <v>103.54351782464403</v>
      </c>
      <c r="AA2178" s="11">
        <f t="shared" si="2355"/>
        <v>590.74317572187454</v>
      </c>
      <c r="AB2178" s="11">
        <f t="shared" si="2355"/>
        <v>-85.860154875848053</v>
      </c>
      <c r="AC2178" s="11">
        <f t="shared" si="2355"/>
        <v>32.396338179859981</v>
      </c>
      <c r="AD2178" s="11">
        <f t="shared" si="2355"/>
        <v>-49.068575612136989</v>
      </c>
      <c r="AE2178" s="11">
        <f t="shared" si="2355"/>
        <v>-73.007506788053036</v>
      </c>
      <c r="AF2178" s="11">
        <f t="shared" si="2355"/>
        <v>-95.23668639053254</v>
      </c>
      <c r="AG2178" s="11">
        <f t="shared" si="2355"/>
        <v>68.944099378881987</v>
      </c>
      <c r="AH2178" s="11">
        <f t="shared" si="2355"/>
        <v>-782.72058823529414</v>
      </c>
      <c r="AI2178" s="11">
        <f t="shared" si="2355"/>
        <v>-209.10070005385029</v>
      </c>
      <c r="AJ2178" s="11">
        <f t="shared" si="2355"/>
        <v>117.22606120434352</v>
      </c>
      <c r="AK2178" s="11">
        <f t="shared" si="2355"/>
        <v>-37.264258123153823</v>
      </c>
      <c r="AL2178" s="11">
        <f t="shared" si="2355"/>
        <v>479.21043100325971</v>
      </c>
    </row>
    <row r="2179" spans="1:38" ht="15">
      <c r="A2179" s="29">
        <v>2178</v>
      </c>
      <c r="B2179" s="23" t="s">
        <v>301</v>
      </c>
      <c r="C2179" s="23" t="s">
        <v>302</v>
      </c>
      <c r="D2179" s="7" t="s">
        <v>132</v>
      </c>
      <c r="E2179" s="10"/>
      <c r="F2179" s="11">
        <f t="shared" ref="F2179:AL2179" si="2356">F1007/E1007*100-100</f>
        <v>-42.713513948282099</v>
      </c>
      <c r="G2179" s="11">
        <f t="shared" si="2356"/>
        <v>-89.539944774652497</v>
      </c>
      <c r="H2179" s="11">
        <f t="shared" si="2356"/>
        <v>670.69351230425059</v>
      </c>
      <c r="I2179" s="11">
        <f t="shared" si="2356"/>
        <v>-65.10885341074021</v>
      </c>
      <c r="J2179" s="11">
        <f t="shared" si="2356"/>
        <v>-55.815307820299502</v>
      </c>
      <c r="K2179" s="11">
        <f t="shared" si="2356"/>
        <v>25.701374505742791</v>
      </c>
      <c r="L2179" s="11">
        <f t="shared" si="2356"/>
        <v>13.780707010185751</v>
      </c>
      <c r="M2179" s="11">
        <f t="shared" si="2356"/>
        <v>2033.1095313322803</v>
      </c>
      <c r="N2179" s="11">
        <f t="shared" si="2356"/>
        <v>-67.463016336380079</v>
      </c>
      <c r="O2179" s="11">
        <f t="shared" si="2356"/>
        <v>-97.069423368740516</v>
      </c>
      <c r="P2179" s="11">
        <f t="shared" si="2356"/>
        <v>30248.284789644014</v>
      </c>
      <c r="Q2179" s="11">
        <f t="shared" si="2356"/>
        <v>-77.617348538328486</v>
      </c>
      <c r="R2179" s="11">
        <f t="shared" si="2356"/>
        <v>-94.138049319663068</v>
      </c>
      <c r="S2179" s="11">
        <f t="shared" si="2356"/>
        <v>130.93302990897269</v>
      </c>
      <c r="T2179" s="11">
        <f t="shared" si="2356"/>
        <v>220.17315407897519</v>
      </c>
      <c r="U2179" s="11">
        <f t="shared" si="2356"/>
        <v>952.28306988809982</v>
      </c>
      <c r="V2179" s="11">
        <f t="shared" si="2356"/>
        <v>-26.73361857884224</v>
      </c>
      <c r="W2179" s="11">
        <f t="shared" si="2356"/>
        <v>-116.69104710414581</v>
      </c>
      <c r="X2179" s="11">
        <f t="shared" si="2356"/>
        <v>-82.340178357877477</v>
      </c>
      <c r="Y2179" s="11">
        <f t="shared" si="2356"/>
        <v>-6061.5072071200548</v>
      </c>
      <c r="Z2179" s="11">
        <f t="shared" si="2356"/>
        <v>-92.698960309359492</v>
      </c>
      <c r="AA2179" s="11">
        <f t="shared" si="2356"/>
        <v>-91.107307965860599</v>
      </c>
      <c r="AB2179" s="11">
        <f t="shared" si="2356"/>
        <v>61.934516370907289</v>
      </c>
      <c r="AC2179" s="11">
        <f t="shared" si="2356"/>
        <v>-34.480629726809696</v>
      </c>
      <c r="AD2179" s="11">
        <f t="shared" si="2356"/>
        <v>9741.55477031802</v>
      </c>
      <c r="AE2179" s="11">
        <f t="shared" si="2356"/>
        <v>-155.03477956981527</v>
      </c>
      <c r="AF2179" s="11">
        <f t="shared" si="2356"/>
        <v>-105.61062277912848</v>
      </c>
      <c r="AG2179" s="11">
        <f t="shared" si="2356"/>
        <v>-43.007751937984494</v>
      </c>
      <c r="AH2179" s="11">
        <f t="shared" si="2356"/>
        <v>1525.353645266594</v>
      </c>
      <c r="AI2179" s="11">
        <f t="shared" si="2356"/>
        <v>-90.553658699872798</v>
      </c>
      <c r="AJ2179" s="11">
        <f t="shared" si="2356"/>
        <v>89.528703047484072</v>
      </c>
      <c r="AK2179" s="11">
        <f t="shared" si="2356"/>
        <v>-15.219220342152013</v>
      </c>
      <c r="AL2179" s="11">
        <f t="shared" si="2356"/>
        <v>-355.70073878046088</v>
      </c>
    </row>
    <row r="2180" spans="1:38" ht="15">
      <c r="A2180" s="29">
        <v>2179</v>
      </c>
      <c r="B2180" s="23" t="s">
        <v>301</v>
      </c>
      <c r="C2180" s="23" t="s">
        <v>302</v>
      </c>
      <c r="D2180" s="7" t="s">
        <v>133</v>
      </c>
      <c r="E2180" s="10"/>
      <c r="F2180" s="11">
        <f t="shared" ref="F2180:AL2180" si="2357">F1008/E1008*100-100</f>
        <v>181.51725103226261</v>
      </c>
      <c r="G2180" s="11">
        <f t="shared" si="2357"/>
        <v>8.086809526177106</v>
      </c>
      <c r="H2180" s="11">
        <f t="shared" si="2357"/>
        <v>-70.55820051059132</v>
      </c>
      <c r="I2180" s="11">
        <f t="shared" si="2357"/>
        <v>-24.740254667604091</v>
      </c>
      <c r="J2180" s="11">
        <f t="shared" si="2357"/>
        <v>258.34544322192238</v>
      </c>
      <c r="K2180" s="11">
        <f t="shared" si="2357"/>
        <v>-101.93204530313125</v>
      </c>
      <c r="L2180" s="11">
        <f t="shared" si="2357"/>
        <v>-1585.3073463268365</v>
      </c>
      <c r="M2180" s="11">
        <f t="shared" si="2357"/>
        <v>178.42939335823155</v>
      </c>
      <c r="N2180" s="11">
        <f t="shared" si="2357"/>
        <v>-11.42328886310905</v>
      </c>
      <c r="O2180" s="11">
        <f t="shared" si="2357"/>
        <v>-49.866983178488113</v>
      </c>
      <c r="P2180" s="11">
        <f t="shared" si="2357"/>
        <v>94.277083843579078</v>
      </c>
      <c r="Q2180" s="11">
        <f t="shared" si="2357"/>
        <v>-6.059587342942379</v>
      </c>
      <c r="R2180" s="11">
        <f t="shared" si="2357"/>
        <v>-29.183627823753085</v>
      </c>
      <c r="S2180" s="11">
        <f t="shared" si="2357"/>
        <v>-22.986545385635779</v>
      </c>
      <c r="T2180" s="11">
        <f t="shared" si="2357"/>
        <v>73.449803149606282</v>
      </c>
      <c r="U2180" s="11">
        <f t="shared" si="2357"/>
        <v>30.12247600132406</v>
      </c>
      <c r="V2180" s="11">
        <f t="shared" si="2357"/>
        <v>8.1767634553185218</v>
      </c>
      <c r="W2180" s="11">
        <f t="shared" si="2357"/>
        <v>-170.93761548022979</v>
      </c>
      <c r="X2180" s="11">
        <f t="shared" si="2357"/>
        <v>13.028035612805454</v>
      </c>
      <c r="Y2180" s="11">
        <f t="shared" si="2357"/>
        <v>-118.88381447186492</v>
      </c>
      <c r="Z2180" s="11">
        <f t="shared" si="2357"/>
        <v>-330.19747060128691</v>
      </c>
      <c r="AA2180" s="11">
        <f t="shared" si="2357"/>
        <v>-329.11807228915666</v>
      </c>
      <c r="AB2180" s="11">
        <f t="shared" si="2357"/>
        <v>-24.037692987253379</v>
      </c>
      <c r="AC2180" s="11">
        <f t="shared" si="2357"/>
        <v>24.145760646840557</v>
      </c>
      <c r="AD2180" s="11">
        <f t="shared" si="2357"/>
        <v>76.821162510594633</v>
      </c>
      <c r="AE2180" s="11">
        <f t="shared" si="2357"/>
        <v>-103.67072001614612</v>
      </c>
      <c r="AF2180" s="11">
        <f t="shared" si="2357"/>
        <v>-538.90034364261169</v>
      </c>
      <c r="AG2180" s="11">
        <f t="shared" si="2357"/>
        <v>-283.60476041340434</v>
      </c>
      <c r="AH2180" s="11">
        <f t="shared" si="2357"/>
        <v>259.59061833688702</v>
      </c>
      <c r="AI2180" s="11">
        <f t="shared" si="2357"/>
        <v>19.25667662824344</v>
      </c>
      <c r="AJ2180" s="11">
        <f t="shared" si="2357"/>
        <v>1.8535828643026093</v>
      </c>
      <c r="AK2180" s="11">
        <f t="shared" si="2357"/>
        <v>-145.4806396813309</v>
      </c>
      <c r="AL2180" s="11">
        <f t="shared" si="2357"/>
        <v>-106.92512450626825</v>
      </c>
    </row>
    <row r="2181" spans="1:38" ht="15">
      <c r="A2181" s="29">
        <v>2180</v>
      </c>
      <c r="B2181" s="23" t="s">
        <v>301</v>
      </c>
      <c r="C2181" s="23" t="s">
        <v>302</v>
      </c>
      <c r="D2181" s="7" t="s">
        <v>134</v>
      </c>
      <c r="E2181" s="10"/>
      <c r="F2181" s="11" t="e">
        <f t="shared" ref="F2181:AL2181" si="2358">F1009/E1009*100-100</f>
        <v>#DIV/0!</v>
      </c>
      <c r="G2181" s="11" t="e">
        <f t="shared" si="2358"/>
        <v>#DIV/0!</v>
      </c>
      <c r="H2181" s="11" t="e">
        <f t="shared" si="2358"/>
        <v>#DIV/0!</v>
      </c>
      <c r="I2181" s="11" t="e">
        <f t="shared" si="2358"/>
        <v>#DIV/0!</v>
      </c>
      <c r="J2181" s="11" t="e">
        <f t="shared" si="2358"/>
        <v>#DIV/0!</v>
      </c>
      <c r="K2181" s="11" t="e">
        <f t="shared" si="2358"/>
        <v>#DIV/0!</v>
      </c>
      <c r="L2181" s="11" t="e">
        <f t="shared" si="2358"/>
        <v>#DIV/0!</v>
      </c>
      <c r="M2181" s="11" t="e">
        <f t="shared" si="2358"/>
        <v>#DIV/0!</v>
      </c>
      <c r="N2181" s="11" t="e">
        <f t="shared" si="2358"/>
        <v>#DIV/0!</v>
      </c>
      <c r="O2181" s="11" t="e">
        <f t="shared" si="2358"/>
        <v>#DIV/0!</v>
      </c>
      <c r="P2181" s="11" t="e">
        <f t="shared" si="2358"/>
        <v>#DIV/0!</v>
      </c>
      <c r="Q2181" s="11" t="e">
        <f t="shared" si="2358"/>
        <v>#DIV/0!</v>
      </c>
      <c r="R2181" s="11" t="e">
        <f t="shared" si="2358"/>
        <v>#DIV/0!</v>
      </c>
      <c r="S2181" s="11" t="e">
        <f t="shared" si="2358"/>
        <v>#DIV/0!</v>
      </c>
      <c r="T2181" s="11" t="e">
        <f t="shared" si="2358"/>
        <v>#DIV/0!</v>
      </c>
      <c r="U2181" s="11" t="e">
        <f t="shared" si="2358"/>
        <v>#DIV/0!</v>
      </c>
      <c r="V2181" s="11" t="e">
        <f t="shared" si="2358"/>
        <v>#DIV/0!</v>
      </c>
      <c r="W2181" s="11" t="e">
        <f t="shared" si="2358"/>
        <v>#DIV/0!</v>
      </c>
      <c r="X2181" s="11" t="e">
        <f t="shared" si="2358"/>
        <v>#DIV/0!</v>
      </c>
      <c r="Y2181" s="11" t="e">
        <f t="shared" si="2358"/>
        <v>#DIV/0!</v>
      </c>
      <c r="Z2181" s="11" t="e">
        <f t="shared" si="2358"/>
        <v>#DIV/0!</v>
      </c>
      <c r="AA2181" s="11" t="e">
        <f t="shared" si="2358"/>
        <v>#DIV/0!</v>
      </c>
      <c r="AB2181" s="11" t="e">
        <f t="shared" si="2358"/>
        <v>#DIV/0!</v>
      </c>
      <c r="AC2181" s="11">
        <f t="shared" si="2358"/>
        <v>536.29032258064524</v>
      </c>
      <c r="AD2181" s="11">
        <f t="shared" si="2358"/>
        <v>87.832699619771859</v>
      </c>
      <c r="AE2181" s="11">
        <f t="shared" si="2358"/>
        <v>-42.982456140350877</v>
      </c>
      <c r="AF2181" s="11">
        <f t="shared" si="2358"/>
        <v>-8.7573964497041459</v>
      </c>
      <c r="AG2181" s="11">
        <f t="shared" si="2358"/>
        <v>56.67963683527887</v>
      </c>
      <c r="AH2181" s="11">
        <f t="shared" si="2358"/>
        <v>65.149006622516538</v>
      </c>
      <c r="AI2181" s="11">
        <f t="shared" si="2358"/>
        <v>19.147869674185472</v>
      </c>
      <c r="AJ2181" s="11">
        <f t="shared" si="2358"/>
        <v>-53.428691628102648</v>
      </c>
      <c r="AK2181" s="11">
        <f t="shared" si="2358"/>
        <v>113.09846431797652</v>
      </c>
      <c r="AL2181" s="11">
        <f t="shared" si="2358"/>
        <v>-9.2412038999576112</v>
      </c>
    </row>
    <row r="2182" spans="1:38" ht="15">
      <c r="A2182" s="29">
        <v>2181</v>
      </c>
      <c r="B2182" s="23" t="s">
        <v>301</v>
      </c>
      <c r="C2182" s="23" t="s">
        <v>302</v>
      </c>
      <c r="D2182" s="7" t="s">
        <v>135</v>
      </c>
      <c r="E2182" s="10"/>
      <c r="F2182" s="11">
        <f t="shared" ref="F2182:AL2182" si="2359">F1010/E1010*100-100</f>
        <v>11.366453286143624</v>
      </c>
      <c r="G2182" s="11">
        <f t="shared" si="2359"/>
        <v>1.7663960165622825</v>
      </c>
      <c r="H2182" s="11">
        <f t="shared" si="2359"/>
        <v>-92.47041718193779</v>
      </c>
      <c r="I2182" s="11">
        <f t="shared" si="2359"/>
        <v>-52.128284778775921</v>
      </c>
      <c r="J2182" s="11">
        <f t="shared" si="2359"/>
        <v>-2597.1018940722556</v>
      </c>
      <c r="K2182" s="11">
        <f t="shared" si="2359"/>
        <v>4.3376309611808921</v>
      </c>
      <c r="L2182" s="11">
        <f t="shared" si="2359"/>
        <v>15.920157309251181</v>
      </c>
      <c r="M2182" s="11">
        <f t="shared" si="2359"/>
        <v>6.7053254128632176</v>
      </c>
      <c r="N2182" s="11">
        <f t="shared" si="2359"/>
        <v>-11.721510807271741</v>
      </c>
      <c r="O2182" s="11">
        <f t="shared" si="2359"/>
        <v>-14.811906669954382</v>
      </c>
      <c r="P2182" s="11">
        <f t="shared" si="2359"/>
        <v>43.098874121806858</v>
      </c>
      <c r="Q2182" s="11">
        <f t="shared" si="2359"/>
        <v>-29.380453106836796</v>
      </c>
      <c r="R2182" s="11">
        <f t="shared" si="2359"/>
        <v>-87.689143213132013</v>
      </c>
      <c r="S2182" s="11">
        <f t="shared" si="2359"/>
        <v>-117.01347991100641</v>
      </c>
      <c r="T2182" s="11">
        <f t="shared" si="2359"/>
        <v>1742.7606837606838</v>
      </c>
      <c r="U2182" s="11">
        <f t="shared" si="2359"/>
        <v>173.98807066692024</v>
      </c>
      <c r="V2182" s="11">
        <f t="shared" si="2359"/>
        <v>38.809330544676754</v>
      </c>
      <c r="W2182" s="11">
        <f t="shared" si="2359"/>
        <v>-48.528842348657022</v>
      </c>
      <c r="X2182" s="11">
        <f t="shared" si="2359"/>
        <v>-109.97464785395269</v>
      </c>
      <c r="Y2182" s="11">
        <f t="shared" si="2359"/>
        <v>1017.7345986199032</v>
      </c>
      <c r="Z2182" s="11">
        <f t="shared" si="2359"/>
        <v>-110.28786556993472</v>
      </c>
      <c r="AA2182" s="11">
        <f t="shared" si="2359"/>
        <v>-1249.3952633264132</v>
      </c>
      <c r="AB2182" s="11">
        <f t="shared" si="2359"/>
        <v>115.84262867833718</v>
      </c>
      <c r="AC2182" s="11">
        <f t="shared" si="2359"/>
        <v>-45.166005542122122</v>
      </c>
      <c r="AD2182" s="11">
        <f t="shared" si="2359"/>
        <v>9.8021782787118639</v>
      </c>
      <c r="AE2182" s="11">
        <f t="shared" si="2359"/>
        <v>-61.590693950141024</v>
      </c>
      <c r="AF2182" s="11">
        <f t="shared" si="2359"/>
        <v>24.666636662316037</v>
      </c>
      <c r="AG2182" s="11">
        <f t="shared" si="2359"/>
        <v>184.47577733749989</v>
      </c>
      <c r="AH2182" s="11">
        <f t="shared" si="2359"/>
        <v>58.62164538379227</v>
      </c>
      <c r="AI2182" s="11">
        <f t="shared" si="2359"/>
        <v>-25.362566972243357</v>
      </c>
      <c r="AJ2182" s="11">
        <f t="shared" si="2359"/>
        <v>26.123668251387471</v>
      </c>
      <c r="AK2182" s="11">
        <f t="shared" si="2359"/>
        <v>15.578231454401376</v>
      </c>
      <c r="AL2182" s="11">
        <f t="shared" si="2359"/>
        <v>32.76310169928243</v>
      </c>
    </row>
    <row r="2183" spans="1:38" ht="15">
      <c r="A2183" s="29">
        <v>2182</v>
      </c>
      <c r="B2183" s="23" t="s">
        <v>301</v>
      </c>
      <c r="C2183" s="23" t="s">
        <v>302</v>
      </c>
      <c r="D2183" s="7" t="s">
        <v>136</v>
      </c>
      <c r="E2183" s="10"/>
      <c r="F2183" s="11">
        <f t="shared" ref="F2183:AL2183" si="2360">F1011/E1011*100-100</f>
        <v>3918.2203389830506</v>
      </c>
      <c r="G2183" s="11">
        <f t="shared" si="2360"/>
        <v>-65.158705051144153</v>
      </c>
      <c r="H2183" s="11">
        <f t="shared" si="2360"/>
        <v>-212.68159806295398</v>
      </c>
      <c r="I2183" s="11">
        <f t="shared" si="2360"/>
        <v>-97.770615095353207</v>
      </c>
      <c r="J2183" s="11">
        <f t="shared" si="2360"/>
        <v>-11390.361445783132</v>
      </c>
      <c r="K2183" s="11">
        <f t="shared" si="2360"/>
        <v>-79.329847401557998</v>
      </c>
      <c r="L2183" s="11">
        <f t="shared" si="2360"/>
        <v>28.859060402684548</v>
      </c>
      <c r="M2183" s="11">
        <f t="shared" si="2360"/>
        <v>49.759615384615387</v>
      </c>
      <c r="N2183" s="11">
        <f t="shared" si="2360"/>
        <v>17.014446227929383</v>
      </c>
      <c r="O2183" s="11">
        <f t="shared" si="2360"/>
        <v>-18.907178783721989</v>
      </c>
      <c r="P2183" s="11">
        <f t="shared" si="2360"/>
        <v>413.50436989004788</v>
      </c>
      <c r="Q2183" s="11">
        <f t="shared" si="2360"/>
        <v>42.604589875919629</v>
      </c>
      <c r="R2183" s="11">
        <f t="shared" si="2360"/>
        <v>-67.944867944867951</v>
      </c>
      <c r="S2183" s="11">
        <f t="shared" si="2360"/>
        <v>4785.1549363439826</v>
      </c>
      <c r="T2183" s="11">
        <f t="shared" si="2360"/>
        <v>-86.824442269962475</v>
      </c>
      <c r="U2183" s="11">
        <f t="shared" si="2360"/>
        <v>-35.194999066990107</v>
      </c>
      <c r="V2183" s="11">
        <f t="shared" si="2360"/>
        <v>-127.79233493622044</v>
      </c>
      <c r="W2183" s="11">
        <f t="shared" si="2360"/>
        <v>-427.78698715292165</v>
      </c>
      <c r="X2183" s="11">
        <f t="shared" si="2360"/>
        <v>-90.561982426196352</v>
      </c>
      <c r="Y2183" s="11">
        <f t="shared" si="2360"/>
        <v>584.6282652377763</v>
      </c>
      <c r="Z2183" s="11">
        <f t="shared" si="2360"/>
        <v>778.61859805312326</v>
      </c>
      <c r="AA2183" s="11">
        <f t="shared" si="2360"/>
        <v>2.5448735079280311</v>
      </c>
      <c r="AB2183" s="11">
        <f t="shared" si="2360"/>
        <v>-167.2767350573059</v>
      </c>
      <c r="AC2183" s="11">
        <f t="shared" si="2360"/>
        <v>-190.31190735584875</v>
      </c>
      <c r="AD2183" s="11">
        <f t="shared" si="2360"/>
        <v>252.79778393351802</v>
      </c>
      <c r="AE2183" s="11">
        <f t="shared" si="2360"/>
        <v>-44.842914167612257</v>
      </c>
      <c r="AF2183" s="11">
        <f t="shared" si="2360"/>
        <v>-61.208895664672198</v>
      </c>
      <c r="AG2183" s="11">
        <f t="shared" si="2360"/>
        <v>12.350399526487138</v>
      </c>
      <c r="AH2183" s="11">
        <f t="shared" si="2360"/>
        <v>366.84157289164244</v>
      </c>
      <c r="AI2183" s="11">
        <f t="shared" si="2360"/>
        <v>-84.15509964565419</v>
      </c>
      <c r="AJ2183" s="11">
        <f t="shared" si="2360"/>
        <v>1091.1970827873056</v>
      </c>
      <c r="AK2183" s="11">
        <f t="shared" si="2360"/>
        <v>-99.882334371278105</v>
      </c>
      <c r="AL2183" s="11">
        <f t="shared" si="2360"/>
        <v>-1630.4878048780488</v>
      </c>
    </row>
    <row r="2184" spans="1:38" ht="15">
      <c r="A2184" s="29">
        <v>2183</v>
      </c>
      <c r="B2184" s="23" t="s">
        <v>301</v>
      </c>
      <c r="C2184" s="23" t="s">
        <v>302</v>
      </c>
      <c r="D2184" s="7" t="s">
        <v>137</v>
      </c>
      <c r="E2184" s="10"/>
      <c r="F2184" s="11">
        <f t="shared" ref="F2184:AL2184" si="2361">F1012/E1012*100-100</f>
        <v>-12.341989064766551</v>
      </c>
      <c r="G2184" s="11">
        <f t="shared" si="2361"/>
        <v>-57.292926353945987</v>
      </c>
      <c r="H2184" s="11">
        <f t="shared" si="2361"/>
        <v>-65.071074239402748</v>
      </c>
      <c r="I2184" s="11">
        <f t="shared" si="2361"/>
        <v>230.17188833353651</v>
      </c>
      <c r="J2184" s="11">
        <f t="shared" si="2361"/>
        <v>42.25434450844287</v>
      </c>
      <c r="K2184" s="11">
        <f t="shared" si="2361"/>
        <v>-25.940761953376096</v>
      </c>
      <c r="L2184" s="11">
        <f t="shared" si="2361"/>
        <v>-106.3357904697375</v>
      </c>
      <c r="M2184" s="11">
        <f t="shared" si="2361"/>
        <v>244.1596754863096</v>
      </c>
      <c r="N2184" s="11">
        <f t="shared" si="2361"/>
        <v>-211.79180841659746</v>
      </c>
      <c r="O2184" s="11">
        <f t="shared" si="2361"/>
        <v>404.83789806627851</v>
      </c>
      <c r="P2184" s="11">
        <f t="shared" si="2361"/>
        <v>-142.47071443488827</v>
      </c>
      <c r="Q2184" s="11">
        <f t="shared" si="2361"/>
        <v>37.70940667642688</v>
      </c>
      <c r="R2184" s="11">
        <f t="shared" si="2361"/>
        <v>-104.63313883185496</v>
      </c>
      <c r="S2184" s="11">
        <f t="shared" si="2361"/>
        <v>6156.7700122613414</v>
      </c>
      <c r="T2184" s="11">
        <f t="shared" si="2361"/>
        <v>10.20999498878777</v>
      </c>
      <c r="U2184" s="11">
        <f t="shared" si="2361"/>
        <v>236.51316207270577</v>
      </c>
      <c r="V2184" s="11">
        <f t="shared" si="2361"/>
        <v>9.062553783813982</v>
      </c>
      <c r="W2184" s="11">
        <f t="shared" si="2361"/>
        <v>-51.956043864773356</v>
      </c>
      <c r="X2184" s="11">
        <f t="shared" si="2361"/>
        <v>-57.271217231081295</v>
      </c>
      <c r="Y2184" s="11">
        <f t="shared" si="2361"/>
        <v>-161.56278869041597</v>
      </c>
      <c r="Z2184" s="11">
        <f t="shared" si="2361"/>
        <v>42.011785710373829</v>
      </c>
      <c r="AA2184" s="11">
        <f t="shared" si="2361"/>
        <v>211.01328551319875</v>
      </c>
      <c r="AB2184" s="11">
        <f t="shared" si="2361"/>
        <v>49.232150363372369</v>
      </c>
      <c r="AC2184" s="11">
        <f t="shared" si="2361"/>
        <v>-51.105385299916826</v>
      </c>
      <c r="AD2184" s="11">
        <f t="shared" si="2361"/>
        <v>52.435785234215018</v>
      </c>
      <c r="AE2184" s="11">
        <f t="shared" si="2361"/>
        <v>26.740437182837312</v>
      </c>
      <c r="AF2184" s="11">
        <f t="shared" si="2361"/>
        <v>-36.960476109218021</v>
      </c>
      <c r="AG2184" s="11">
        <f t="shared" si="2361"/>
        <v>75.248958747566917</v>
      </c>
      <c r="AH2184" s="11">
        <f t="shared" si="2361"/>
        <v>40.776586944250027</v>
      </c>
      <c r="AI2184" s="11">
        <f t="shared" si="2361"/>
        <v>-61.44480326672813</v>
      </c>
      <c r="AJ2184" s="11">
        <f t="shared" si="2361"/>
        <v>134.4328786896404</v>
      </c>
      <c r="AK2184" s="11">
        <f t="shared" si="2361"/>
        <v>-16.06032751762514</v>
      </c>
      <c r="AL2184" s="11">
        <f t="shared" si="2361"/>
        <v>37.556094928273041</v>
      </c>
    </row>
    <row r="2185" spans="1:38" ht="15">
      <c r="A2185" s="29">
        <v>2184</v>
      </c>
      <c r="B2185" s="23" t="s">
        <v>301</v>
      </c>
      <c r="C2185" s="23" t="s">
        <v>302</v>
      </c>
      <c r="D2185" s="7" t="s">
        <v>138</v>
      </c>
      <c r="E2185" s="10"/>
      <c r="F2185" s="11">
        <f t="shared" ref="F2185:AL2185" si="2362">F1013/E1013*100-100</f>
        <v>19.169327115746398</v>
      </c>
      <c r="G2185" s="11">
        <f t="shared" si="2362"/>
        <v>-39.111252802402355</v>
      </c>
      <c r="H2185" s="11">
        <f t="shared" si="2362"/>
        <v>9.6804431908389148</v>
      </c>
      <c r="I2185" s="11">
        <f t="shared" si="2362"/>
        <v>82.628948928601687</v>
      </c>
      <c r="J2185" s="11">
        <f t="shared" si="2362"/>
        <v>-33.731180937042822</v>
      </c>
      <c r="K2185" s="11">
        <f t="shared" si="2362"/>
        <v>-5.013837198205934</v>
      </c>
      <c r="L2185" s="11">
        <f t="shared" si="2362"/>
        <v>-7.3507742592294818</v>
      </c>
      <c r="M2185" s="11">
        <f t="shared" si="2362"/>
        <v>5.19124695472388</v>
      </c>
      <c r="N2185" s="11">
        <f t="shared" si="2362"/>
        <v>-6.2050718163700083</v>
      </c>
      <c r="O2185" s="11">
        <f t="shared" si="2362"/>
        <v>33.21634513228949</v>
      </c>
      <c r="P2185" s="11">
        <f t="shared" si="2362"/>
        <v>-9.9111734455352973</v>
      </c>
      <c r="Q2185" s="11">
        <f t="shared" si="2362"/>
        <v>-7.8567721847431216</v>
      </c>
      <c r="R2185" s="11">
        <f t="shared" si="2362"/>
        <v>6.5343280813113864</v>
      </c>
      <c r="S2185" s="11">
        <f t="shared" si="2362"/>
        <v>19.714779709928607</v>
      </c>
      <c r="T2185" s="11">
        <f t="shared" si="2362"/>
        <v>40.842758212242899</v>
      </c>
      <c r="U2185" s="11">
        <f t="shared" si="2362"/>
        <v>13.734950424929181</v>
      </c>
      <c r="V2185" s="11">
        <f t="shared" si="2362"/>
        <v>12.383083609003037</v>
      </c>
      <c r="W2185" s="11">
        <f t="shared" si="2362"/>
        <v>-20.408805212944642</v>
      </c>
      <c r="X2185" s="11">
        <f t="shared" si="2362"/>
        <v>-25.391496042436387</v>
      </c>
      <c r="Y2185" s="11">
        <f t="shared" si="2362"/>
        <v>13.331810604992938</v>
      </c>
      <c r="Z2185" s="11">
        <f t="shared" si="2362"/>
        <v>-7.3742302876451618</v>
      </c>
      <c r="AA2185" s="11">
        <f t="shared" si="2362"/>
        <v>32.058220335452091</v>
      </c>
      <c r="AB2185" s="11">
        <f t="shared" si="2362"/>
        <v>8.2491104450404009</v>
      </c>
      <c r="AC2185" s="11">
        <f t="shared" si="2362"/>
        <v>2.1484134643410044</v>
      </c>
      <c r="AD2185" s="11">
        <f t="shared" si="2362"/>
        <v>-23.566355969818019</v>
      </c>
      <c r="AE2185" s="11">
        <f t="shared" si="2362"/>
        <v>23.41188035854276</v>
      </c>
      <c r="AF2185" s="11">
        <f t="shared" si="2362"/>
        <v>-1.8583000033609949</v>
      </c>
      <c r="AG2185" s="11">
        <f t="shared" si="2362"/>
        <v>6.2599100688011333</v>
      </c>
      <c r="AH2185" s="11">
        <f t="shared" si="2362"/>
        <v>25.686476730694864</v>
      </c>
      <c r="AI2185" s="11">
        <f t="shared" si="2362"/>
        <v>6.4990512333965853</v>
      </c>
      <c r="AJ2185" s="11">
        <f t="shared" si="2362"/>
        <v>4.7909468488533093</v>
      </c>
      <c r="AK2185" s="11">
        <f t="shared" si="2362"/>
        <v>-2.4656325607791842</v>
      </c>
      <c r="AL2185" s="11">
        <f t="shared" si="2362"/>
        <v>-11.844981766440839</v>
      </c>
    </row>
    <row r="2186" spans="1:38" ht="15">
      <c r="A2186" s="29">
        <v>2185</v>
      </c>
      <c r="B2186" s="23" t="s">
        <v>301</v>
      </c>
      <c r="C2186" s="23" t="s">
        <v>302</v>
      </c>
      <c r="D2186" s="7" t="s">
        <v>139</v>
      </c>
      <c r="E2186" s="10"/>
      <c r="F2186" s="11" t="e">
        <f t="shared" ref="F2186:AL2186" si="2363">F1014/E1014*100-100</f>
        <v>#DIV/0!</v>
      </c>
      <c r="G2186" s="11" t="e">
        <f t="shared" si="2363"/>
        <v>#DIV/0!</v>
      </c>
      <c r="H2186" s="11" t="e">
        <f t="shared" si="2363"/>
        <v>#DIV/0!</v>
      </c>
      <c r="I2186" s="11" t="e">
        <f t="shared" si="2363"/>
        <v>#DIV/0!</v>
      </c>
      <c r="J2186" s="11" t="e">
        <f t="shared" si="2363"/>
        <v>#DIV/0!</v>
      </c>
      <c r="K2186" s="11" t="e">
        <f t="shared" si="2363"/>
        <v>#DIV/0!</v>
      </c>
      <c r="L2186" s="11" t="e">
        <f t="shared" si="2363"/>
        <v>#DIV/0!</v>
      </c>
      <c r="M2186" s="11" t="e">
        <f t="shared" si="2363"/>
        <v>#DIV/0!</v>
      </c>
      <c r="N2186" s="11" t="e">
        <f t="shared" si="2363"/>
        <v>#DIV/0!</v>
      </c>
      <c r="O2186" s="11" t="e">
        <f t="shared" si="2363"/>
        <v>#DIV/0!</v>
      </c>
      <c r="P2186" s="11" t="e">
        <f t="shared" si="2363"/>
        <v>#DIV/0!</v>
      </c>
      <c r="Q2186" s="11" t="e">
        <f t="shared" si="2363"/>
        <v>#DIV/0!</v>
      </c>
      <c r="R2186" s="11" t="e">
        <f t="shared" si="2363"/>
        <v>#DIV/0!</v>
      </c>
      <c r="S2186" s="11" t="e">
        <f t="shared" si="2363"/>
        <v>#DIV/0!</v>
      </c>
      <c r="T2186" s="11" t="e">
        <f t="shared" si="2363"/>
        <v>#DIV/0!</v>
      </c>
      <c r="U2186" s="11" t="e">
        <f t="shared" si="2363"/>
        <v>#DIV/0!</v>
      </c>
      <c r="V2186" s="11" t="e">
        <f t="shared" si="2363"/>
        <v>#DIV/0!</v>
      </c>
      <c r="W2186" s="11" t="e">
        <f t="shared" si="2363"/>
        <v>#DIV/0!</v>
      </c>
      <c r="X2186" s="11" t="e">
        <f t="shared" si="2363"/>
        <v>#DIV/0!</v>
      </c>
      <c r="Y2186" s="11" t="e">
        <f t="shared" si="2363"/>
        <v>#DIV/0!</v>
      </c>
      <c r="Z2186" s="11" t="e">
        <f t="shared" si="2363"/>
        <v>#DIV/0!</v>
      </c>
      <c r="AA2186" s="11" t="e">
        <f t="shared" si="2363"/>
        <v>#DIV/0!</v>
      </c>
      <c r="AB2186" s="11" t="e">
        <f t="shared" si="2363"/>
        <v>#DIV/0!</v>
      </c>
      <c r="AC2186" s="11">
        <f t="shared" si="2363"/>
        <v>-27.482611491028123</v>
      </c>
      <c r="AD2186" s="11">
        <f t="shared" si="2363"/>
        <v>88.433948577415975</v>
      </c>
      <c r="AE2186" s="11">
        <f t="shared" si="2363"/>
        <v>-2.4936909192010006</v>
      </c>
      <c r="AF2186" s="11">
        <f t="shared" si="2363"/>
        <v>15.454465695736104</v>
      </c>
      <c r="AG2186" s="11">
        <f t="shared" si="2363"/>
        <v>44.032827994984615</v>
      </c>
      <c r="AH2186" s="11">
        <f t="shared" si="2363"/>
        <v>-47.749815342407928</v>
      </c>
      <c r="AI2186" s="11">
        <f t="shared" si="2363"/>
        <v>-30.514464583228147</v>
      </c>
      <c r="AJ2186" s="11">
        <f t="shared" si="2363"/>
        <v>26.476785584538248</v>
      </c>
      <c r="AK2186" s="11">
        <f t="shared" si="2363"/>
        <v>-10.587694605618424</v>
      </c>
      <c r="AL2186" s="11">
        <f t="shared" si="2363"/>
        <v>18.825494731431519</v>
      </c>
    </row>
    <row r="2187" spans="1:38" ht="15">
      <c r="A2187" s="29">
        <v>2186</v>
      </c>
      <c r="B2187" s="23" t="s">
        <v>301</v>
      </c>
      <c r="C2187" s="23" t="s">
        <v>302</v>
      </c>
      <c r="D2187" s="7" t="s">
        <v>140</v>
      </c>
      <c r="E2187" s="10"/>
      <c r="F2187" s="11">
        <f t="shared" ref="F2187:AL2187" si="2364">F1015/E1015*100-100</f>
        <v>-46.573080099091655</v>
      </c>
      <c r="G2187" s="11">
        <f t="shared" si="2364"/>
        <v>-64.451313755795979</v>
      </c>
      <c r="H2187" s="11">
        <f t="shared" si="2364"/>
        <v>-74.782608695652172</v>
      </c>
      <c r="I2187" s="11">
        <f t="shared" si="2364"/>
        <v>957.75862068965512</v>
      </c>
      <c r="J2187" s="11">
        <f t="shared" si="2364"/>
        <v>98.614506927465357</v>
      </c>
      <c r="K2187" s="11">
        <f t="shared" si="2364"/>
        <v>-72.096840377513331</v>
      </c>
      <c r="L2187" s="11">
        <f t="shared" si="2364"/>
        <v>-82.64705882352942</v>
      </c>
      <c r="M2187" s="11">
        <f t="shared" si="2364"/>
        <v>465.25423728813553</v>
      </c>
      <c r="N2187" s="11">
        <f t="shared" si="2364"/>
        <v>16.791604197901052</v>
      </c>
      <c r="O2187" s="11">
        <f t="shared" si="2364"/>
        <v>116.55969191270859</v>
      </c>
      <c r="P2187" s="11">
        <f t="shared" si="2364"/>
        <v>634.61766449318316</v>
      </c>
      <c r="Q2187" s="11">
        <f t="shared" si="2364"/>
        <v>-94.876139756314046</v>
      </c>
      <c r="R2187" s="11">
        <f t="shared" si="2364"/>
        <v>-3.4645669291338663</v>
      </c>
      <c r="S2187" s="11">
        <f t="shared" si="2364"/>
        <v>78.303425774877667</v>
      </c>
      <c r="T2187" s="11">
        <f t="shared" si="2364"/>
        <v>-8.966148215919489</v>
      </c>
      <c r="U2187" s="11">
        <f t="shared" si="2364"/>
        <v>92.1608040201005</v>
      </c>
      <c r="V2187" s="11">
        <f t="shared" si="2364"/>
        <v>-17.939330543933053</v>
      </c>
      <c r="W2187" s="11">
        <f t="shared" si="2364"/>
        <v>-19.75780752071384</v>
      </c>
      <c r="X2187" s="11">
        <f t="shared" si="2364"/>
        <v>-44.559173947577449</v>
      </c>
      <c r="Y2187" s="11">
        <f t="shared" si="2364"/>
        <v>18.48137535816619</v>
      </c>
      <c r="Z2187" s="11">
        <f t="shared" si="2364"/>
        <v>-10.157194679564697</v>
      </c>
      <c r="AA2187" s="11">
        <f t="shared" si="2364"/>
        <v>57.20053835800806</v>
      </c>
      <c r="AB2187" s="11">
        <f t="shared" si="2364"/>
        <v>-50.94178082191781</v>
      </c>
      <c r="AC2187" s="11">
        <f t="shared" si="2364"/>
        <v>59.685863874345557</v>
      </c>
      <c r="AD2187" s="11">
        <f t="shared" si="2364"/>
        <v>14.316939890710387</v>
      </c>
      <c r="AE2187" s="11">
        <f t="shared" si="2364"/>
        <v>-10.133843212237096</v>
      </c>
      <c r="AF2187" s="11">
        <f t="shared" si="2364"/>
        <v>22.765957446808514</v>
      </c>
      <c r="AG2187" s="11">
        <f t="shared" si="2364"/>
        <v>23.74350086655113</v>
      </c>
      <c r="AH2187" s="11">
        <f t="shared" si="2364"/>
        <v>-3.2212885154061581</v>
      </c>
      <c r="AI2187" s="11">
        <f t="shared" si="2364"/>
        <v>-59.189580318379157</v>
      </c>
      <c r="AJ2187" s="11">
        <f t="shared" si="2364"/>
        <v>51.950354609929065</v>
      </c>
      <c r="AK2187" s="11">
        <f t="shared" si="2364"/>
        <v>-80.396732788798133</v>
      </c>
      <c r="AL2187" s="11">
        <f t="shared" si="2364"/>
        <v>-148.21428571428572</v>
      </c>
    </row>
    <row r="2188" spans="1:38" ht="15">
      <c r="A2188" s="29">
        <v>2187</v>
      </c>
      <c r="B2188" s="23" t="s">
        <v>301</v>
      </c>
      <c r="C2188" s="23" t="s">
        <v>302</v>
      </c>
      <c r="D2188" s="7" t="s">
        <v>141</v>
      </c>
      <c r="E2188" s="10"/>
      <c r="F2188" s="11">
        <f t="shared" ref="F2188:AL2188" si="2365">F1016/E1016*100-100</f>
        <v>-111.23063683304647</v>
      </c>
      <c r="G2188" s="11">
        <f t="shared" si="2365"/>
        <v>-1528.2567049808429</v>
      </c>
      <c r="H2188" s="11">
        <f t="shared" si="2365"/>
        <v>-38.206693045402716</v>
      </c>
      <c r="I2188" s="11">
        <f t="shared" si="2365"/>
        <v>9.1708270023876679</v>
      </c>
      <c r="J2188" s="11">
        <f t="shared" si="2365"/>
        <v>-481.27050402624513</v>
      </c>
      <c r="K2188" s="11">
        <f t="shared" si="2365"/>
        <v>-27.531810596579049</v>
      </c>
      <c r="L2188" s="11">
        <f t="shared" si="2365"/>
        <v>-12.783794480624621</v>
      </c>
      <c r="M2188" s="11">
        <f t="shared" si="2365"/>
        <v>-219.46369636963698</v>
      </c>
      <c r="N2188" s="11">
        <f t="shared" si="2365"/>
        <v>29.535879549692652</v>
      </c>
      <c r="O2188" s="11">
        <f t="shared" si="2365"/>
        <v>124.47548719042416</v>
      </c>
      <c r="P2188" s="11">
        <f t="shared" si="2365"/>
        <v>52.271296747146778</v>
      </c>
      <c r="Q2188" s="11">
        <f t="shared" si="2365"/>
        <v>-18.017111615464415</v>
      </c>
      <c r="R2188" s="11">
        <f t="shared" si="2365"/>
        <v>-62.880056318733594</v>
      </c>
      <c r="S2188" s="11">
        <f t="shared" si="2365"/>
        <v>17.153181783233819</v>
      </c>
      <c r="T2188" s="11">
        <f t="shared" si="2365"/>
        <v>33.802940147007348</v>
      </c>
      <c r="U2188" s="11">
        <f t="shared" si="2365"/>
        <v>11.138905238375514</v>
      </c>
      <c r="V2188" s="11">
        <f t="shared" si="2365"/>
        <v>8.1277490916045139</v>
      </c>
      <c r="W2188" s="11">
        <f t="shared" si="2365"/>
        <v>-54.35362303066583</v>
      </c>
      <c r="X2188" s="11">
        <f t="shared" si="2365"/>
        <v>49.837560728443265</v>
      </c>
      <c r="Y2188" s="11">
        <f t="shared" si="2365"/>
        <v>-27.906190324633997</v>
      </c>
      <c r="Z2188" s="11">
        <f t="shared" si="2365"/>
        <v>-13.354302899870319</v>
      </c>
      <c r="AA2188" s="11">
        <f t="shared" si="2365"/>
        <v>-16.011209120147754</v>
      </c>
      <c r="AB2188" s="11">
        <f t="shared" si="2365"/>
        <v>-50.752606635071089</v>
      </c>
      <c r="AC2188" s="11">
        <f t="shared" si="2365"/>
        <v>-243.80629763646164</v>
      </c>
      <c r="AD2188" s="11">
        <f t="shared" si="2365"/>
        <v>-163.33850848546496</v>
      </c>
      <c r="AE2188" s="11">
        <f t="shared" si="2365"/>
        <v>217.7330741272927</v>
      </c>
      <c r="AF2188" s="11">
        <f t="shared" si="2365"/>
        <v>51.166502620308052</v>
      </c>
      <c r="AG2188" s="11">
        <f t="shared" si="2365"/>
        <v>82.576330840299164</v>
      </c>
      <c r="AH2188" s="11">
        <f t="shared" si="2365"/>
        <v>-59.515754368716806</v>
      </c>
      <c r="AI2188" s="11">
        <f t="shared" si="2365"/>
        <v>-125.10832817484882</v>
      </c>
      <c r="AJ2188" s="11">
        <f t="shared" si="2365"/>
        <v>-416.94481319931731</v>
      </c>
      <c r="AK2188" s="11">
        <f t="shared" si="2365"/>
        <v>152.84367988032906</v>
      </c>
      <c r="AL2188" s="11">
        <f t="shared" si="2365"/>
        <v>-8.7785311135564967</v>
      </c>
    </row>
    <row r="2189" spans="1:38" ht="15">
      <c r="A2189" s="29">
        <v>2188</v>
      </c>
      <c r="B2189" s="23" t="s">
        <v>301</v>
      </c>
      <c r="C2189" s="23" t="s">
        <v>302</v>
      </c>
      <c r="D2189" s="7" t="s">
        <v>142</v>
      </c>
      <c r="E2189" s="10"/>
      <c r="F2189" s="11">
        <f t="shared" ref="F2189:AL2189" si="2366">F1017/E1017*100-100</f>
        <v>-1959.2791127541589</v>
      </c>
      <c r="G2189" s="11">
        <f t="shared" si="2366"/>
        <v>-20.697505641882145</v>
      </c>
      <c r="H2189" s="11">
        <f t="shared" si="2366"/>
        <v>-85.989369170594728</v>
      </c>
      <c r="I2189" s="11">
        <f t="shared" si="2366"/>
        <v>449.97315676449534</v>
      </c>
      <c r="J2189" s="11">
        <f t="shared" si="2366"/>
        <v>62.869925974131604</v>
      </c>
      <c r="K2189" s="11">
        <f t="shared" si="2366"/>
        <v>35.220961361729337</v>
      </c>
      <c r="L2189" s="11">
        <f t="shared" si="2366"/>
        <v>1.3245473416711491</v>
      </c>
      <c r="M2189" s="11">
        <f t="shared" si="2366"/>
        <v>-65.960192475940516</v>
      </c>
      <c r="N2189" s="11">
        <f t="shared" si="2366"/>
        <v>253.6721711752233</v>
      </c>
      <c r="O2189" s="11">
        <f t="shared" si="2366"/>
        <v>-8.9083487760861431</v>
      </c>
      <c r="P2189" s="11">
        <f t="shared" si="2366"/>
        <v>-47.56342410381874</v>
      </c>
      <c r="Q2189" s="11">
        <f t="shared" si="2366"/>
        <v>68.354189646647143</v>
      </c>
      <c r="R2189" s="11">
        <f t="shared" si="2366"/>
        <v>52.684770984892992</v>
      </c>
      <c r="S2189" s="11">
        <f t="shared" si="2366"/>
        <v>-2.1825553407252443</v>
      </c>
      <c r="T2189" s="11">
        <f t="shared" si="2366"/>
        <v>8.5110352512870691</v>
      </c>
      <c r="U2189" s="11">
        <f t="shared" si="2366"/>
        <v>-23.409604178477494</v>
      </c>
      <c r="V2189" s="11">
        <f t="shared" si="2366"/>
        <v>-8.5741501386352468</v>
      </c>
      <c r="W2189" s="11">
        <f t="shared" si="2366"/>
        <v>31.926683434092723</v>
      </c>
      <c r="X2189" s="11">
        <f t="shared" si="2366"/>
        <v>-24.824571552170781</v>
      </c>
      <c r="Y2189" s="11">
        <f t="shared" si="2366"/>
        <v>-113.61744553289438</v>
      </c>
      <c r="Z2189" s="11">
        <f t="shared" si="2366"/>
        <v>-592.48194191931611</v>
      </c>
      <c r="AA2189" s="11">
        <f t="shared" si="2366"/>
        <v>-55.403342479421305</v>
      </c>
      <c r="AB2189" s="11">
        <f t="shared" si="2366"/>
        <v>57.742130344318412</v>
      </c>
      <c r="AC2189" s="11">
        <f t="shared" si="2366"/>
        <v>86.131676736731634</v>
      </c>
      <c r="AD2189" s="11">
        <f t="shared" si="2366"/>
        <v>-32.230214730938627</v>
      </c>
      <c r="AE2189" s="11">
        <f t="shared" si="2366"/>
        <v>70.499342231017465</v>
      </c>
      <c r="AF2189" s="11">
        <f t="shared" si="2366"/>
        <v>-58.183688677565506</v>
      </c>
      <c r="AG2189" s="11">
        <f t="shared" si="2366"/>
        <v>-61.098582220189563</v>
      </c>
      <c r="AH2189" s="11">
        <f t="shared" si="2366"/>
        <v>-129.09149876353021</v>
      </c>
      <c r="AI2189" s="11">
        <f t="shared" si="2366"/>
        <v>-593.99386845039021</v>
      </c>
      <c r="AJ2189" s="11">
        <f t="shared" si="2366"/>
        <v>-199.10575756720922</v>
      </c>
      <c r="AK2189" s="11">
        <f t="shared" si="2366"/>
        <v>156.65774792212227</v>
      </c>
      <c r="AL2189" s="11">
        <f t="shared" si="2366"/>
        <v>-229.76521864498883</v>
      </c>
    </row>
    <row r="2190" spans="1:38" ht="15">
      <c r="A2190" s="29">
        <v>2189</v>
      </c>
      <c r="B2190" s="23" t="s">
        <v>301</v>
      </c>
      <c r="C2190" s="23" t="s">
        <v>302</v>
      </c>
      <c r="D2190" s="7" t="s">
        <v>143</v>
      </c>
      <c r="E2190" s="10"/>
      <c r="F2190" s="11">
        <f t="shared" ref="F2190:AL2190" si="2367">F1018/E1018*100-100</f>
        <v>-30.126845498024537</v>
      </c>
      <c r="G2190" s="11">
        <f t="shared" si="2367"/>
        <v>-101.77072793286113</v>
      </c>
      <c r="H2190" s="11">
        <f t="shared" si="2367"/>
        <v>-2342.1848739495795</v>
      </c>
      <c r="I2190" s="11">
        <f t="shared" si="2367"/>
        <v>861.91439922044833</v>
      </c>
      <c r="J2190" s="11">
        <f t="shared" si="2367"/>
        <v>3.1014034240117212</v>
      </c>
      <c r="K2190" s="11">
        <f t="shared" si="2367"/>
        <v>-36.924169935529704</v>
      </c>
      <c r="L2190" s="11">
        <f t="shared" si="2367"/>
        <v>111.51398957522019</v>
      </c>
      <c r="M2190" s="11">
        <f t="shared" si="2367"/>
        <v>-49.079702468289533</v>
      </c>
      <c r="N2190" s="11">
        <f t="shared" si="2367"/>
        <v>-139.61772951804548</v>
      </c>
      <c r="O2190" s="11">
        <f t="shared" si="2367"/>
        <v>20.4914349901713</v>
      </c>
      <c r="P2190" s="11">
        <f t="shared" si="2367"/>
        <v>-72.7433752068427</v>
      </c>
      <c r="Q2190" s="11">
        <f t="shared" si="2367"/>
        <v>179.5468148781531</v>
      </c>
      <c r="R2190" s="11">
        <f t="shared" si="2367"/>
        <v>174.71630012540913</v>
      </c>
      <c r="S2190" s="11">
        <f t="shared" si="2367"/>
        <v>-50.945854163651141</v>
      </c>
      <c r="T2190" s="11">
        <f t="shared" si="2367"/>
        <v>-30.145039380802146</v>
      </c>
      <c r="U2190" s="11">
        <f t="shared" si="2367"/>
        <v>743.55016896282814</v>
      </c>
      <c r="V2190" s="11">
        <f t="shared" si="2367"/>
        <v>-65.921705936959526</v>
      </c>
      <c r="W2190" s="11">
        <f t="shared" si="2367"/>
        <v>-117.12877666127883</v>
      </c>
      <c r="X2190" s="11">
        <f t="shared" si="2367"/>
        <v>-235.68034842285866</v>
      </c>
      <c r="Y2190" s="11">
        <f t="shared" si="2367"/>
        <v>-213.01006760371575</v>
      </c>
      <c r="Z2190" s="11">
        <f t="shared" si="2367"/>
        <v>319.94319159924254</v>
      </c>
      <c r="AA2190" s="11">
        <f t="shared" si="2367"/>
        <v>-324.51372235544898</v>
      </c>
      <c r="AB2190" s="11">
        <f t="shared" si="2367"/>
        <v>-49.208493856013433</v>
      </c>
      <c r="AC2190" s="11">
        <f t="shared" si="2367"/>
        <v>81.316054353296437</v>
      </c>
      <c r="AD2190" s="11">
        <f t="shared" si="2367"/>
        <v>-32.309644418450191</v>
      </c>
      <c r="AE2190" s="11">
        <f t="shared" si="2367"/>
        <v>-31.011657196414973</v>
      </c>
      <c r="AF2190" s="11">
        <f t="shared" si="2367"/>
        <v>-38.932877642863204</v>
      </c>
      <c r="AG2190" s="11">
        <f t="shared" si="2367"/>
        <v>171.00895107325977</v>
      </c>
      <c r="AH2190" s="11">
        <f t="shared" si="2367"/>
        <v>160.88824755491424</v>
      </c>
      <c r="AI2190" s="11">
        <f t="shared" si="2367"/>
        <v>-79.658054524447508</v>
      </c>
      <c r="AJ2190" s="11">
        <f t="shared" si="2367"/>
        <v>-2.8447473685482549</v>
      </c>
      <c r="AK2190" s="11">
        <f t="shared" si="2367"/>
        <v>25.428198271036749</v>
      </c>
      <c r="AL2190" s="11">
        <f t="shared" si="2367"/>
        <v>-18.166762529998621</v>
      </c>
    </row>
    <row r="2191" spans="1:38" ht="15">
      <c r="A2191" s="29">
        <v>2190</v>
      </c>
      <c r="B2191" s="23" t="s">
        <v>301</v>
      </c>
      <c r="C2191" s="23" t="s">
        <v>302</v>
      </c>
      <c r="D2191" s="7" t="s">
        <v>144</v>
      </c>
      <c r="E2191" s="10"/>
      <c r="F2191" s="11">
        <f t="shared" ref="F2191:AL2191" si="2368">F1019/E1019*100-100</f>
        <v>-46.343692870201089</v>
      </c>
      <c r="G2191" s="11">
        <f t="shared" si="2368"/>
        <v>-97.103918228279383</v>
      </c>
      <c r="H2191" s="11">
        <f t="shared" si="2368"/>
        <v>-1288.2352941176471</v>
      </c>
      <c r="I2191" s="11">
        <f t="shared" si="2368"/>
        <v>-96.534653465346537</v>
      </c>
      <c r="J2191" s="11">
        <f t="shared" si="2368"/>
        <v>685.71428571428567</v>
      </c>
      <c r="K2191" s="11">
        <f t="shared" si="2368"/>
        <v>-396.36363636363637</v>
      </c>
      <c r="L2191" s="11">
        <f t="shared" si="2368"/>
        <v>-95.705521472392633</v>
      </c>
      <c r="M2191" s="11">
        <f t="shared" si="2368"/>
        <v>442.85714285714289</v>
      </c>
      <c r="N2191" s="11">
        <f t="shared" si="2368"/>
        <v>9781.5789473684199</v>
      </c>
      <c r="O2191" s="11">
        <f t="shared" si="2368"/>
        <v>-112.83621837549933</v>
      </c>
      <c r="P2191" s="11">
        <f t="shared" si="2368"/>
        <v>80.705394190871374</v>
      </c>
      <c r="Q2191" s="11">
        <f t="shared" si="2368"/>
        <v>-108.61079219288175</v>
      </c>
      <c r="R2191" s="11">
        <f t="shared" si="2368"/>
        <v>-145.33333333333331</v>
      </c>
      <c r="S2191" s="11">
        <f t="shared" si="2368"/>
        <v>161.76470588235293</v>
      </c>
      <c r="T2191" s="11">
        <f t="shared" si="2368"/>
        <v>-485.39325842696627</v>
      </c>
      <c r="U2191" s="11">
        <f t="shared" si="2368"/>
        <v>-154.81049562682216</v>
      </c>
      <c r="V2191" s="11">
        <f t="shared" si="2368"/>
        <v>415.95744680851067</v>
      </c>
      <c r="W2191" s="11">
        <f t="shared" si="2368"/>
        <v>-97.319587628865975</v>
      </c>
      <c r="X2191" s="11">
        <f t="shared" si="2368"/>
        <v>5215.3846153846152</v>
      </c>
      <c r="Y2191" s="11">
        <f t="shared" si="2368"/>
        <v>-162.44573082489146</v>
      </c>
      <c r="Z2191" s="11">
        <f t="shared" si="2368"/>
        <v>137.6593279258401</v>
      </c>
      <c r="AA2191" s="11">
        <f t="shared" si="2368"/>
        <v>19.941491955143832</v>
      </c>
      <c r="AB2191" s="11">
        <f t="shared" si="2368"/>
        <v>-92.682926829268297</v>
      </c>
      <c r="AC2191" s="11">
        <f t="shared" si="2368"/>
        <v>-1503.3333333333333</v>
      </c>
      <c r="AD2191" s="11">
        <f t="shared" si="2368"/>
        <v>-124.03008709422011</v>
      </c>
      <c r="AE2191" s="11">
        <f t="shared" si="2368"/>
        <v>278.58319604612853</v>
      </c>
      <c r="AF2191" s="11">
        <f t="shared" si="2368"/>
        <v>-4.6997389033942625</v>
      </c>
      <c r="AG2191" s="11">
        <f t="shared" si="2368"/>
        <v>61.461187214611869</v>
      </c>
      <c r="AH2191" s="11">
        <f t="shared" si="2368"/>
        <v>43.63687782805431</v>
      </c>
      <c r="AI2191" s="11">
        <f t="shared" si="2368"/>
        <v>-33.116755266784807</v>
      </c>
      <c r="AJ2191" s="11">
        <f t="shared" si="2368"/>
        <v>24.845451869296426</v>
      </c>
      <c r="AK2191" s="11">
        <f t="shared" si="2368"/>
        <v>84.932798868191469</v>
      </c>
      <c r="AL2191" s="11">
        <f t="shared" si="2368"/>
        <v>-30.256279484890996</v>
      </c>
    </row>
    <row r="2192" spans="1:38" ht="15">
      <c r="A2192" s="29">
        <v>2191</v>
      </c>
      <c r="B2192" s="23" t="s">
        <v>301</v>
      </c>
      <c r="C2192" s="23" t="s">
        <v>302</v>
      </c>
      <c r="D2192" s="7" t="s">
        <v>145</v>
      </c>
      <c r="E2192" s="10"/>
      <c r="F2192" s="11">
        <f t="shared" ref="F2192:AL2192" si="2369">F1020/E1020*100-100</f>
        <v>-27.319828387351507</v>
      </c>
      <c r="G2192" s="11">
        <f t="shared" si="2369"/>
        <v>-8.3894262620908933</v>
      </c>
      <c r="H2192" s="11">
        <f t="shared" si="2369"/>
        <v>-20.963717754941172</v>
      </c>
      <c r="I2192" s="11">
        <f t="shared" si="2369"/>
        <v>30.305886228257179</v>
      </c>
      <c r="J2192" s="11">
        <f t="shared" si="2369"/>
        <v>171.52728038761325</v>
      </c>
      <c r="K2192" s="11">
        <f t="shared" si="2369"/>
        <v>-41.951008839304649</v>
      </c>
      <c r="L2192" s="11">
        <f t="shared" si="2369"/>
        <v>-100</v>
      </c>
      <c r="M2192" s="11" t="e">
        <f t="shared" si="2369"/>
        <v>#DIV/0!</v>
      </c>
      <c r="N2192" s="11" t="e">
        <f t="shared" si="2369"/>
        <v>#DIV/0!</v>
      </c>
      <c r="O2192" s="11" t="e">
        <f t="shared" si="2369"/>
        <v>#DIV/0!</v>
      </c>
      <c r="P2192" s="11" t="e">
        <f t="shared" si="2369"/>
        <v>#DIV/0!</v>
      </c>
      <c r="Q2192" s="11" t="e">
        <f t="shared" si="2369"/>
        <v>#DIV/0!</v>
      </c>
      <c r="R2192" s="11" t="e">
        <f t="shared" si="2369"/>
        <v>#DIV/0!</v>
      </c>
      <c r="S2192" s="11" t="e">
        <f t="shared" si="2369"/>
        <v>#DIV/0!</v>
      </c>
      <c r="T2192" s="11" t="e">
        <f t="shared" si="2369"/>
        <v>#DIV/0!</v>
      </c>
      <c r="U2192" s="11" t="e">
        <f t="shared" si="2369"/>
        <v>#DIV/0!</v>
      </c>
      <c r="V2192" s="11" t="e">
        <f t="shared" si="2369"/>
        <v>#DIV/0!</v>
      </c>
      <c r="W2192" s="11" t="e">
        <f t="shared" si="2369"/>
        <v>#DIV/0!</v>
      </c>
      <c r="X2192" s="11" t="e">
        <f t="shared" si="2369"/>
        <v>#DIV/0!</v>
      </c>
      <c r="Y2192" s="11" t="e">
        <f t="shared" si="2369"/>
        <v>#DIV/0!</v>
      </c>
      <c r="Z2192" s="11" t="e">
        <f t="shared" si="2369"/>
        <v>#DIV/0!</v>
      </c>
      <c r="AA2192" s="11" t="e">
        <f t="shared" si="2369"/>
        <v>#DIV/0!</v>
      </c>
      <c r="AB2192" s="11" t="e">
        <f t="shared" si="2369"/>
        <v>#DIV/0!</v>
      </c>
      <c r="AC2192" s="11" t="e">
        <f t="shared" si="2369"/>
        <v>#DIV/0!</v>
      </c>
      <c r="AD2192" s="11" t="e">
        <f t="shared" si="2369"/>
        <v>#DIV/0!</v>
      </c>
      <c r="AE2192" s="11" t="e">
        <f t="shared" si="2369"/>
        <v>#DIV/0!</v>
      </c>
      <c r="AF2192" s="11" t="e">
        <f t="shared" si="2369"/>
        <v>#DIV/0!</v>
      </c>
      <c r="AG2192" s="11" t="e">
        <f t="shared" si="2369"/>
        <v>#DIV/0!</v>
      </c>
      <c r="AH2192" s="11" t="e">
        <f t="shared" si="2369"/>
        <v>#DIV/0!</v>
      </c>
      <c r="AI2192" s="11" t="e">
        <f t="shared" si="2369"/>
        <v>#DIV/0!</v>
      </c>
      <c r="AJ2192" s="11" t="e">
        <f t="shared" si="2369"/>
        <v>#DIV/0!</v>
      </c>
      <c r="AK2192" s="11" t="e">
        <f t="shared" si="2369"/>
        <v>#DIV/0!</v>
      </c>
      <c r="AL2192" s="11" t="e">
        <f t="shared" si="2369"/>
        <v>#DIV/0!</v>
      </c>
    </row>
    <row r="2193" spans="1:38" ht="15">
      <c r="A2193" s="29">
        <v>2192</v>
      </c>
      <c r="B2193" s="23" t="s">
        <v>301</v>
      </c>
      <c r="C2193" s="23" t="s">
        <v>302</v>
      </c>
      <c r="D2193" s="7" t="s">
        <v>146</v>
      </c>
      <c r="E2193" s="10"/>
      <c r="F2193" s="11">
        <f t="shared" ref="F2193:AL2193" si="2370">F1021/E1021*100-100</f>
        <v>-20.175438596491219</v>
      </c>
      <c r="G2193" s="11">
        <f t="shared" si="2370"/>
        <v>1.5567765567765548</v>
      </c>
      <c r="H2193" s="11">
        <f t="shared" si="2370"/>
        <v>-29.846708746618575</v>
      </c>
      <c r="I2193" s="11">
        <f t="shared" si="2370"/>
        <v>40.102827763496151</v>
      </c>
      <c r="J2193" s="11">
        <f t="shared" si="2370"/>
        <v>-11.100917431192656</v>
      </c>
      <c r="K2193" s="11">
        <f t="shared" si="2370"/>
        <v>68.937048503611976</v>
      </c>
      <c r="L2193" s="11">
        <f t="shared" si="2370"/>
        <v>58.399511301160658</v>
      </c>
      <c r="M2193" s="11">
        <f t="shared" si="2370"/>
        <v>11.569610489780175</v>
      </c>
      <c r="N2193" s="11">
        <f t="shared" si="2370"/>
        <v>3.214656066367084</v>
      </c>
      <c r="O2193" s="11">
        <f t="shared" si="2370"/>
        <v>-27.361018084393834</v>
      </c>
      <c r="P2193" s="11">
        <f t="shared" si="2370"/>
        <v>238.77362840018441</v>
      </c>
      <c r="Q2193" s="11">
        <f t="shared" si="2370"/>
        <v>-69.039194338595536</v>
      </c>
      <c r="R2193" s="11">
        <f t="shared" si="2370"/>
        <v>97.538461538461519</v>
      </c>
      <c r="S2193" s="11">
        <f t="shared" si="2370"/>
        <v>-69.581664441477528</v>
      </c>
      <c r="T2193" s="11">
        <f t="shared" si="2370"/>
        <v>8.6320409656181312</v>
      </c>
      <c r="U2193" s="11">
        <f t="shared" si="2370"/>
        <v>-245.45454545454547</v>
      </c>
      <c r="V2193" s="11">
        <f t="shared" si="2370"/>
        <v>-31.481481481481481</v>
      </c>
      <c r="W2193" s="11">
        <f t="shared" si="2370"/>
        <v>-30.878378378378386</v>
      </c>
      <c r="X2193" s="11">
        <f t="shared" si="2370"/>
        <v>14.858260019550357</v>
      </c>
      <c r="Y2193" s="11">
        <f t="shared" si="2370"/>
        <v>-66.468085106382972</v>
      </c>
      <c r="Z2193" s="11">
        <f t="shared" si="2370"/>
        <v>-245.68527918781726</v>
      </c>
      <c r="AA2193" s="11">
        <f t="shared" si="2370"/>
        <v>27.351916376306633</v>
      </c>
      <c r="AB2193" s="11">
        <f t="shared" si="2370"/>
        <v>329.68536251709992</v>
      </c>
      <c r="AC2193" s="11">
        <f t="shared" si="2370"/>
        <v>-63.323782234957022</v>
      </c>
      <c r="AD2193" s="11">
        <f t="shared" si="2370"/>
        <v>-106.77083333333333</v>
      </c>
      <c r="AE2193" s="11">
        <f t="shared" si="2370"/>
        <v>123.07692307692309</v>
      </c>
      <c r="AF2193" s="11">
        <f t="shared" si="2370"/>
        <v>540.22988505747128</v>
      </c>
      <c r="AG2193" s="11">
        <f t="shared" si="2370"/>
        <v>-20.377019748653495</v>
      </c>
      <c r="AH2193" s="11">
        <f t="shared" si="2370"/>
        <v>61.555806087936872</v>
      </c>
      <c r="AI2193" s="11">
        <f t="shared" si="2370"/>
        <v>98.88346127006281</v>
      </c>
      <c r="AJ2193" s="11">
        <f t="shared" si="2370"/>
        <v>-74.421052631578945</v>
      </c>
      <c r="AK2193" s="11">
        <f t="shared" si="2370"/>
        <v>246.91358024691357</v>
      </c>
      <c r="AL2193" s="11">
        <f t="shared" si="2370"/>
        <v>7.3942269671806997</v>
      </c>
    </row>
    <row r="2194" spans="1:38" ht="15">
      <c r="A2194" s="29">
        <v>2193</v>
      </c>
      <c r="B2194" s="23" t="s">
        <v>301</v>
      </c>
      <c r="C2194" s="23" t="s">
        <v>302</v>
      </c>
      <c r="D2194" s="7" t="s">
        <v>147</v>
      </c>
      <c r="E2194" s="10"/>
      <c r="F2194" s="11">
        <f t="shared" ref="F2194:AL2194" si="2371">F1022/E1022*100-100</f>
        <v>-79.251833359338434</v>
      </c>
      <c r="G2194" s="11">
        <f t="shared" si="2371"/>
        <v>-90.43053205489754</v>
      </c>
      <c r="H2194" s="11">
        <f t="shared" si="2371"/>
        <v>169.54813359528487</v>
      </c>
      <c r="I2194" s="11">
        <f t="shared" si="2371"/>
        <v>-52.623906705539355</v>
      </c>
      <c r="J2194" s="11">
        <f t="shared" si="2371"/>
        <v>108.92307692307693</v>
      </c>
      <c r="K2194" s="11">
        <f t="shared" si="2371"/>
        <v>76.804123711340196</v>
      </c>
      <c r="L2194" s="11">
        <f t="shared" si="2371"/>
        <v>643.64847980008324</v>
      </c>
      <c r="M2194" s="11">
        <f t="shared" si="2371"/>
        <v>-5.281433772052651</v>
      </c>
      <c r="N2194" s="11">
        <f t="shared" si="2371"/>
        <v>8.4969252601703005</v>
      </c>
      <c r="O2194" s="11">
        <f t="shared" si="2371"/>
        <v>-107.79334023652515</v>
      </c>
      <c r="P2194" s="11">
        <f t="shared" si="2371"/>
        <v>433.77622377622379</v>
      </c>
      <c r="Q2194" s="11">
        <f t="shared" si="2371"/>
        <v>-271.08607362766929</v>
      </c>
      <c r="R2194" s="11">
        <f t="shared" si="2371"/>
        <v>-44.697143732291913</v>
      </c>
      <c r="S2194" s="11">
        <f t="shared" si="2371"/>
        <v>58.072556078648574</v>
      </c>
      <c r="T2194" s="11">
        <f t="shared" si="2371"/>
        <v>11.886825508058863</v>
      </c>
      <c r="U2194" s="11">
        <f t="shared" si="2371"/>
        <v>16.174743599780797</v>
      </c>
      <c r="V2194" s="11">
        <f t="shared" si="2371"/>
        <v>23.31693510344364</v>
      </c>
      <c r="W2194" s="11">
        <f t="shared" si="2371"/>
        <v>-8.8748019017432682</v>
      </c>
      <c r="X2194" s="11">
        <f t="shared" si="2371"/>
        <v>-60.809595202398803</v>
      </c>
      <c r="Y2194" s="11">
        <f t="shared" si="2371"/>
        <v>70.068859984697781</v>
      </c>
      <c r="Z2194" s="11">
        <f t="shared" si="2371"/>
        <v>-19.317977325895271</v>
      </c>
      <c r="AA2194" s="11">
        <f t="shared" si="2371"/>
        <v>5.1633768261402935</v>
      </c>
      <c r="AB2194" s="11">
        <f t="shared" si="2371"/>
        <v>144.59172852598093</v>
      </c>
      <c r="AC2194" s="11">
        <f t="shared" si="2371"/>
        <v>-34.346412313028395</v>
      </c>
      <c r="AD2194" s="11">
        <f t="shared" si="2371"/>
        <v>-52.261771115366834</v>
      </c>
      <c r="AE2194" s="11">
        <f t="shared" si="2371"/>
        <v>-72.222990731774786</v>
      </c>
      <c r="AF2194" s="11">
        <f t="shared" si="2371"/>
        <v>169.22310756972109</v>
      </c>
      <c r="AG2194" s="11">
        <f t="shared" si="2371"/>
        <v>-81.483536810950795</v>
      </c>
      <c r="AH2194" s="11">
        <f t="shared" si="2371"/>
        <v>-423.87612387612387</v>
      </c>
      <c r="AI2194" s="11">
        <f t="shared" si="2371"/>
        <v>-1152.5293028994447</v>
      </c>
      <c r="AJ2194" s="11">
        <f t="shared" si="2371"/>
        <v>0.65937930428157188</v>
      </c>
      <c r="AK2194" s="11">
        <f t="shared" si="2371"/>
        <v>-15.977640619541162</v>
      </c>
      <c r="AL2194" s="11">
        <f t="shared" si="2371"/>
        <v>17.64379764379764</v>
      </c>
    </row>
    <row r="2195" spans="1:38" ht="15">
      <c r="A2195" s="29">
        <v>2194</v>
      </c>
      <c r="B2195" s="23" t="s">
        <v>301</v>
      </c>
      <c r="C2195" s="23" t="s">
        <v>302</v>
      </c>
      <c r="D2195" s="7" t="s">
        <v>148</v>
      </c>
      <c r="E2195" s="10"/>
      <c r="F2195" s="11">
        <f t="shared" ref="F2195:AL2195" si="2372">F1023/E1023*100-100</f>
        <v>-17.586096938775512</v>
      </c>
      <c r="G2195" s="11">
        <f t="shared" si="2372"/>
        <v>-2.9251305861868815</v>
      </c>
      <c r="H2195" s="11">
        <f t="shared" si="2372"/>
        <v>-14.010123958706998</v>
      </c>
      <c r="I2195" s="11">
        <f t="shared" si="2372"/>
        <v>12.62630944655605</v>
      </c>
      <c r="J2195" s="11">
        <f t="shared" si="2372"/>
        <v>4.3007654951024819</v>
      </c>
      <c r="K2195" s="11">
        <f t="shared" si="2372"/>
        <v>48.242118139131122</v>
      </c>
      <c r="L2195" s="11">
        <f t="shared" si="2372"/>
        <v>-100</v>
      </c>
      <c r="M2195" s="11" t="e">
        <f t="shared" si="2372"/>
        <v>#DIV/0!</v>
      </c>
      <c r="N2195" s="11" t="e">
        <f t="shared" si="2372"/>
        <v>#DIV/0!</v>
      </c>
      <c r="O2195" s="11" t="e">
        <f t="shared" si="2372"/>
        <v>#DIV/0!</v>
      </c>
      <c r="P2195" s="11" t="e">
        <f t="shared" si="2372"/>
        <v>#DIV/0!</v>
      </c>
      <c r="Q2195" s="11" t="e">
        <f t="shared" si="2372"/>
        <v>#DIV/0!</v>
      </c>
      <c r="R2195" s="11" t="e">
        <f t="shared" si="2372"/>
        <v>#DIV/0!</v>
      </c>
      <c r="S2195" s="11" t="e">
        <f t="shared" si="2372"/>
        <v>#DIV/0!</v>
      </c>
      <c r="T2195" s="11" t="e">
        <f t="shared" si="2372"/>
        <v>#DIV/0!</v>
      </c>
      <c r="U2195" s="11" t="e">
        <f t="shared" si="2372"/>
        <v>#DIV/0!</v>
      </c>
      <c r="V2195" s="11" t="e">
        <f t="shared" si="2372"/>
        <v>#DIV/0!</v>
      </c>
      <c r="W2195" s="11" t="e">
        <f t="shared" si="2372"/>
        <v>#DIV/0!</v>
      </c>
      <c r="X2195" s="11" t="e">
        <f t="shared" si="2372"/>
        <v>#DIV/0!</v>
      </c>
      <c r="Y2195" s="11" t="e">
        <f t="shared" si="2372"/>
        <v>#DIV/0!</v>
      </c>
      <c r="Z2195" s="11" t="e">
        <f t="shared" si="2372"/>
        <v>#DIV/0!</v>
      </c>
      <c r="AA2195" s="11" t="e">
        <f t="shared" si="2372"/>
        <v>#DIV/0!</v>
      </c>
      <c r="AB2195" s="11" t="e">
        <f t="shared" si="2372"/>
        <v>#DIV/0!</v>
      </c>
      <c r="AC2195" s="11" t="e">
        <f t="shared" si="2372"/>
        <v>#DIV/0!</v>
      </c>
      <c r="AD2195" s="11" t="e">
        <f t="shared" si="2372"/>
        <v>#DIV/0!</v>
      </c>
      <c r="AE2195" s="11" t="e">
        <f t="shared" si="2372"/>
        <v>#DIV/0!</v>
      </c>
      <c r="AF2195" s="11" t="e">
        <f t="shared" si="2372"/>
        <v>#DIV/0!</v>
      </c>
      <c r="AG2195" s="11" t="e">
        <f t="shared" si="2372"/>
        <v>#DIV/0!</v>
      </c>
      <c r="AH2195" s="11" t="e">
        <f t="shared" si="2372"/>
        <v>#DIV/0!</v>
      </c>
      <c r="AI2195" s="11" t="e">
        <f t="shared" si="2372"/>
        <v>#DIV/0!</v>
      </c>
      <c r="AJ2195" s="11" t="e">
        <f t="shared" si="2372"/>
        <v>#DIV/0!</v>
      </c>
      <c r="AK2195" s="11" t="e">
        <f t="shared" si="2372"/>
        <v>#DIV/0!</v>
      </c>
      <c r="AL2195" s="11" t="e">
        <f t="shared" si="2372"/>
        <v>#DIV/0!</v>
      </c>
    </row>
    <row r="2196" spans="1:38" ht="15">
      <c r="A2196" s="29">
        <v>2195</v>
      </c>
      <c r="B2196" s="23" t="s">
        <v>301</v>
      </c>
      <c r="C2196" s="23" t="s">
        <v>302</v>
      </c>
      <c r="D2196" s="7" t="s">
        <v>149</v>
      </c>
      <c r="E2196" s="10"/>
      <c r="F2196" s="11">
        <f t="shared" ref="F2196:AL2196" si="2373">F1024/E1024*100-100</f>
        <v>-57.879297908150996</v>
      </c>
      <c r="G2196" s="11">
        <f t="shared" si="2373"/>
        <v>128.34798492978652</v>
      </c>
      <c r="H2196" s="11">
        <f t="shared" si="2373"/>
        <v>-49.847507624618771</v>
      </c>
      <c r="I2196" s="11">
        <f t="shared" si="2373"/>
        <v>-174.61868208553483</v>
      </c>
      <c r="J2196" s="11">
        <f t="shared" si="2373"/>
        <v>366.54642618570472</v>
      </c>
      <c r="K2196" s="11">
        <f t="shared" si="2373"/>
        <v>-48.543856132413168</v>
      </c>
      <c r="L2196" s="11">
        <f t="shared" si="2373"/>
        <v>4.3630697312037512</v>
      </c>
      <c r="M2196" s="11">
        <f t="shared" si="2373"/>
        <v>-118.45038127232976</v>
      </c>
      <c r="N2196" s="11">
        <f t="shared" si="2373"/>
        <v>-30.404624277456648</v>
      </c>
      <c r="O2196" s="11">
        <f t="shared" si="2373"/>
        <v>-628.36378737541531</v>
      </c>
      <c r="P2196" s="11">
        <f t="shared" si="2373"/>
        <v>-549.00573764049363</v>
      </c>
      <c r="Q2196" s="11">
        <f t="shared" si="2373"/>
        <v>24.872652160974667</v>
      </c>
      <c r="R2196" s="11">
        <f t="shared" si="2373"/>
        <v>-7.3973870135695847</v>
      </c>
      <c r="S2196" s="11">
        <f t="shared" si="2373"/>
        <v>9.8911579042976712</v>
      </c>
      <c r="T2196" s="11">
        <f t="shared" si="2373"/>
        <v>-3.5471739699420084</v>
      </c>
      <c r="U2196" s="11">
        <f t="shared" si="2373"/>
        <v>32.988660058842015</v>
      </c>
      <c r="V2196" s="11">
        <f t="shared" si="2373"/>
        <v>-18.278276558271401</v>
      </c>
      <c r="W2196" s="11">
        <f t="shared" si="2373"/>
        <v>-11.563025651808246</v>
      </c>
      <c r="X2196" s="11">
        <f t="shared" si="2373"/>
        <v>7.2336062528790279</v>
      </c>
      <c r="Y2196" s="11">
        <f t="shared" si="2373"/>
        <v>35.080717799487303</v>
      </c>
      <c r="Z2196" s="11">
        <f t="shared" si="2373"/>
        <v>-0.98891065951313806</v>
      </c>
      <c r="AA2196" s="11">
        <f t="shared" si="2373"/>
        <v>-12.097350725778881</v>
      </c>
      <c r="AB2196" s="11">
        <f t="shared" si="2373"/>
        <v>21.339918199926927</v>
      </c>
      <c r="AC2196" s="11">
        <f t="shared" si="2373"/>
        <v>-15.317739397353961</v>
      </c>
      <c r="AD2196" s="11">
        <f t="shared" si="2373"/>
        <v>40.833017883157254</v>
      </c>
      <c r="AE2196" s="11">
        <f t="shared" si="2373"/>
        <v>-8.1043217619365606</v>
      </c>
      <c r="AF2196" s="11">
        <f t="shared" si="2373"/>
        <v>41.62057718215982</v>
      </c>
      <c r="AG2196" s="11">
        <f t="shared" si="2373"/>
        <v>5.9981725100449239</v>
      </c>
      <c r="AH2196" s="11">
        <f t="shared" si="2373"/>
        <v>-8.6552200559734587</v>
      </c>
      <c r="AI2196" s="11">
        <f t="shared" si="2373"/>
        <v>-32.800713607011971</v>
      </c>
      <c r="AJ2196" s="11">
        <f t="shared" si="2373"/>
        <v>-32.09538100459784</v>
      </c>
      <c r="AK2196" s="11">
        <f t="shared" si="2373"/>
        <v>-34.654012323818975</v>
      </c>
      <c r="AL2196" s="11">
        <f t="shared" si="2373"/>
        <v>227.36337820554508</v>
      </c>
    </row>
    <row r="2197" spans="1:38" ht="15">
      <c r="A2197" s="29">
        <v>2196</v>
      </c>
      <c r="B2197" s="23" t="s">
        <v>301</v>
      </c>
      <c r="C2197" s="23" t="s">
        <v>302</v>
      </c>
      <c r="D2197" s="7" t="s">
        <v>150</v>
      </c>
      <c r="E2197" s="10"/>
      <c r="F2197" s="11">
        <f t="shared" ref="F2197:AL2197" si="2374">F1025/E1025*100-100</f>
        <v>-75.293733681462143</v>
      </c>
      <c r="G2197" s="11">
        <f t="shared" si="2374"/>
        <v>121.00396301188906</v>
      </c>
      <c r="H2197" s="11">
        <f t="shared" si="2374"/>
        <v>-420.14345487148836</v>
      </c>
      <c r="I2197" s="11">
        <f t="shared" si="2374"/>
        <v>-220.7057505601195</v>
      </c>
      <c r="J2197" s="11">
        <f t="shared" si="2374"/>
        <v>191.86388244392884</v>
      </c>
      <c r="K2197" s="11">
        <f t="shared" si="2374"/>
        <v>-24.670093804653135</v>
      </c>
      <c r="L2197" s="11">
        <f t="shared" si="2374"/>
        <v>109.30068946109469</v>
      </c>
      <c r="M2197" s="11">
        <f t="shared" si="2374"/>
        <v>-99.327731092436977</v>
      </c>
      <c r="N2197" s="11">
        <f t="shared" si="2374"/>
        <v>1448.5</v>
      </c>
      <c r="O2197" s="11">
        <f t="shared" si="2374"/>
        <v>-67.936712948014204</v>
      </c>
      <c r="P2197" s="11">
        <f t="shared" si="2374"/>
        <v>19.838872104733142</v>
      </c>
      <c r="Q2197" s="11">
        <f t="shared" si="2374"/>
        <v>-79.747899159663859</v>
      </c>
      <c r="R2197" s="11">
        <f t="shared" si="2374"/>
        <v>181.32780082987551</v>
      </c>
      <c r="S2197" s="11">
        <f t="shared" si="2374"/>
        <v>-286.4306784660767</v>
      </c>
      <c r="T2197" s="11">
        <f t="shared" si="2374"/>
        <v>-56.091772151898731</v>
      </c>
      <c r="U2197" s="11">
        <f t="shared" si="2374"/>
        <v>-657.47747747747746</v>
      </c>
      <c r="V2197" s="11">
        <f t="shared" si="2374"/>
        <v>9.2436974789915922</v>
      </c>
      <c r="W2197" s="11">
        <f t="shared" si="2374"/>
        <v>-128.55029585798817</v>
      </c>
      <c r="X2197" s="11">
        <f t="shared" si="2374"/>
        <v>181.24352331606218</v>
      </c>
      <c r="Y2197" s="11">
        <f t="shared" si="2374"/>
        <v>-284.70891672807664</v>
      </c>
      <c r="Z2197" s="11">
        <f t="shared" si="2374"/>
        <v>-131.17893476959904</v>
      </c>
      <c r="AA2197" s="11">
        <f t="shared" si="2374"/>
        <v>-278.69481765834934</v>
      </c>
      <c r="AB2197" s="11">
        <f t="shared" si="2374"/>
        <v>-135.51736484067311</v>
      </c>
      <c r="AC2197" s="11">
        <f t="shared" si="2374"/>
        <v>-656.75403225806451</v>
      </c>
      <c r="AD2197" s="11">
        <f t="shared" si="2374"/>
        <v>-80.318667390910733</v>
      </c>
      <c r="AE2197" s="11">
        <f t="shared" si="2374"/>
        <v>-7.7276908923643077</v>
      </c>
      <c r="AF2197" s="11">
        <f t="shared" si="2374"/>
        <v>-199.2023928215354</v>
      </c>
      <c r="AG2197" s="11">
        <f t="shared" si="2374"/>
        <v>-462.8140703517588</v>
      </c>
      <c r="AH2197" s="11">
        <f t="shared" si="2374"/>
        <v>-121.96675900277009</v>
      </c>
      <c r="AI2197" s="11">
        <f t="shared" si="2374"/>
        <v>-4097.3518284993697</v>
      </c>
      <c r="AJ2197" s="11">
        <f t="shared" si="2374"/>
        <v>-90.558061768510044</v>
      </c>
      <c r="AK2197" s="11">
        <f t="shared" si="2374"/>
        <v>35015.26896090879</v>
      </c>
      <c r="AL2197" s="11">
        <f t="shared" si="2374"/>
        <v>10.215699333967649</v>
      </c>
    </row>
    <row r="2198" spans="1:38" ht="15">
      <c r="A2198" s="29">
        <v>2197</v>
      </c>
      <c r="B2198" s="23" t="s">
        <v>301</v>
      </c>
      <c r="C2198" s="23" t="s">
        <v>302</v>
      </c>
      <c r="D2198" s="7" t="s">
        <v>151</v>
      </c>
      <c r="E2198" s="10"/>
      <c r="F2198" s="11">
        <f t="shared" ref="F2198:AL2198" si="2375">F1026/E1026*100-100</f>
        <v>-58.483707646371542</v>
      </c>
      <c r="G2198" s="11">
        <f t="shared" si="2375"/>
        <v>-19.668542839274551</v>
      </c>
      <c r="H2198" s="11">
        <f t="shared" si="2375"/>
        <v>67.224601012066955</v>
      </c>
      <c r="I2198" s="11">
        <f t="shared" si="2375"/>
        <v>34.869646182495359</v>
      </c>
      <c r="J2198" s="11">
        <f t="shared" si="2375"/>
        <v>91.629271660338276</v>
      </c>
      <c r="K2198" s="11">
        <f t="shared" si="2375"/>
        <v>0.59443393677385359</v>
      </c>
      <c r="L2198" s="11">
        <f t="shared" si="2375"/>
        <v>42.994001253469406</v>
      </c>
      <c r="M2198" s="11">
        <f t="shared" si="2375"/>
        <v>-24.356646421639212</v>
      </c>
      <c r="N2198" s="11">
        <f t="shared" si="2375"/>
        <v>45.766078966972941</v>
      </c>
      <c r="O2198" s="11">
        <f t="shared" si="2375"/>
        <v>-28.427030096536058</v>
      </c>
      <c r="P2198" s="11">
        <f t="shared" si="2375"/>
        <v>-13.305299904792136</v>
      </c>
      <c r="Q2198" s="11">
        <f t="shared" si="2375"/>
        <v>2.2055458954882425</v>
      </c>
      <c r="R2198" s="11">
        <f t="shared" si="2375"/>
        <v>-34.965974212034382</v>
      </c>
      <c r="S2198" s="11">
        <f t="shared" si="2375"/>
        <v>37.037037037037038</v>
      </c>
      <c r="T2198" s="11">
        <f t="shared" si="2375"/>
        <v>38.943032251582451</v>
      </c>
      <c r="U2198" s="11">
        <f t="shared" si="2375"/>
        <v>99.182876563742838</v>
      </c>
      <c r="V2198" s="11">
        <f t="shared" si="2375"/>
        <v>-76.329642403339989</v>
      </c>
      <c r="W2198" s="11">
        <f t="shared" si="2375"/>
        <v>50.935582822085877</v>
      </c>
      <c r="X2198" s="11">
        <f t="shared" si="2375"/>
        <v>-41.723402093283198</v>
      </c>
      <c r="Y2198" s="11">
        <f t="shared" si="2375"/>
        <v>216.77419354838713</v>
      </c>
      <c r="Z2198" s="11">
        <f t="shared" si="2375"/>
        <v>-37.463532779215058</v>
      </c>
      <c r="AA2198" s="11">
        <f t="shared" si="2375"/>
        <v>-43.288442918757156</v>
      </c>
      <c r="AB2198" s="11">
        <f t="shared" si="2375"/>
        <v>123.1413937606705</v>
      </c>
      <c r="AC2198" s="11">
        <f t="shared" si="2375"/>
        <v>15.183974403561251</v>
      </c>
      <c r="AD2198" s="11">
        <f t="shared" si="2375"/>
        <v>71.769323671497574</v>
      </c>
      <c r="AE2198" s="11">
        <f t="shared" si="2375"/>
        <v>-27.326419405870979</v>
      </c>
      <c r="AF2198" s="11">
        <f t="shared" si="2375"/>
        <v>12.180727554179555</v>
      </c>
      <c r="AG2198" s="11">
        <f t="shared" si="2375"/>
        <v>52.591634325140149</v>
      </c>
      <c r="AH2198" s="11">
        <f t="shared" si="2375"/>
        <v>-30.353812242129649</v>
      </c>
      <c r="AI2198" s="11">
        <f t="shared" si="2375"/>
        <v>43.363765469669318</v>
      </c>
      <c r="AJ2198" s="11">
        <f t="shared" si="2375"/>
        <v>10.401335899467895</v>
      </c>
      <c r="AK2198" s="11">
        <f t="shared" si="2375"/>
        <v>-61.537672725408257</v>
      </c>
      <c r="AL2198" s="11">
        <f t="shared" si="2375"/>
        <v>353.46264080517233</v>
      </c>
    </row>
    <row r="2199" spans="1:38" ht="15">
      <c r="A2199" s="29">
        <v>2198</v>
      </c>
      <c r="B2199" s="23" t="s">
        <v>301</v>
      </c>
      <c r="C2199" s="23" t="s">
        <v>302</v>
      </c>
      <c r="D2199" s="7" t="s">
        <v>152</v>
      </c>
      <c r="E2199" s="10"/>
      <c r="F2199" s="11">
        <f t="shared" ref="F2199:AL2199" si="2376">F1027/E1027*100-100</f>
        <v>-11.36550231377818</v>
      </c>
      <c r="G2199" s="11">
        <f t="shared" si="2376"/>
        <v>41.582282478263608</v>
      </c>
      <c r="H2199" s="11">
        <f t="shared" si="2376"/>
        <v>-1.686170133674338</v>
      </c>
      <c r="I2199" s="11">
        <f t="shared" si="2376"/>
        <v>-66.277469411213104</v>
      </c>
      <c r="J2199" s="11">
        <f t="shared" si="2376"/>
        <v>282.02897250751226</v>
      </c>
      <c r="K2199" s="11">
        <f t="shared" si="2376"/>
        <v>-9.3365891454667178</v>
      </c>
      <c r="L2199" s="11">
        <f t="shared" si="2376"/>
        <v>-4.9645206401823145</v>
      </c>
      <c r="M2199" s="11">
        <f t="shared" si="2376"/>
        <v>23.071368231735562</v>
      </c>
      <c r="N2199" s="11">
        <f t="shared" si="2376"/>
        <v>-49.424867426129502</v>
      </c>
      <c r="O2199" s="11">
        <f t="shared" si="2376"/>
        <v>65.192741282315097</v>
      </c>
      <c r="P2199" s="11">
        <f t="shared" si="2376"/>
        <v>-47.179487179487175</v>
      </c>
      <c r="Q2199" s="11">
        <f t="shared" si="2376"/>
        <v>10.488949098115953</v>
      </c>
      <c r="R2199" s="11">
        <f t="shared" si="2376"/>
        <v>-30.24385813541619</v>
      </c>
      <c r="S2199" s="11">
        <f t="shared" si="2376"/>
        <v>-121.98750081374911</v>
      </c>
      <c r="T2199" s="11">
        <f t="shared" si="2376"/>
        <v>545.61065877128055</v>
      </c>
      <c r="U2199" s="11">
        <f t="shared" si="2376"/>
        <v>-293.92584439705581</v>
      </c>
      <c r="V2199" s="11">
        <f t="shared" si="2376"/>
        <v>-24.059688080120139</v>
      </c>
      <c r="W2199" s="11">
        <f t="shared" si="2376"/>
        <v>9.4885169326586265</v>
      </c>
      <c r="X2199" s="11">
        <f t="shared" si="2376"/>
        <v>89.08545343363815</v>
      </c>
      <c r="Y2199" s="11">
        <f t="shared" si="2376"/>
        <v>-4.8592465573129289</v>
      </c>
      <c r="Z2199" s="11">
        <f t="shared" si="2376"/>
        <v>89.362223522157734</v>
      </c>
      <c r="AA2199" s="11">
        <f t="shared" si="2376"/>
        <v>30.627809991358674</v>
      </c>
      <c r="AB2199" s="11">
        <f t="shared" si="2376"/>
        <v>-51.013534026812394</v>
      </c>
      <c r="AC2199" s="11">
        <f t="shared" si="2376"/>
        <v>35.928917187479612</v>
      </c>
      <c r="AD2199" s="11">
        <f t="shared" si="2376"/>
        <v>30.924841620272616</v>
      </c>
      <c r="AE2199" s="11">
        <f t="shared" si="2376"/>
        <v>0.61291445957587598</v>
      </c>
      <c r="AF2199" s="11">
        <f t="shared" si="2376"/>
        <v>19.828248933387258</v>
      </c>
      <c r="AG2199" s="11">
        <f t="shared" si="2376"/>
        <v>-45.239579310952941</v>
      </c>
      <c r="AH2199" s="11">
        <f t="shared" si="2376"/>
        <v>-8.2609202614088701</v>
      </c>
      <c r="AI2199" s="11">
        <f t="shared" si="2376"/>
        <v>51.031030788691652</v>
      </c>
      <c r="AJ2199" s="11">
        <f t="shared" si="2376"/>
        <v>-22.776891695853934</v>
      </c>
      <c r="AK2199" s="11">
        <f t="shared" si="2376"/>
        <v>89.959574677868801</v>
      </c>
      <c r="AL2199" s="11">
        <f t="shared" si="2376"/>
        <v>-47.902495260262143</v>
      </c>
    </row>
    <row r="2200" spans="1:38" ht="15">
      <c r="A2200" s="29">
        <v>2199</v>
      </c>
      <c r="B2200" s="23" t="s">
        <v>301</v>
      </c>
      <c r="C2200" s="23" t="s">
        <v>302</v>
      </c>
      <c r="D2200" s="7" t="s">
        <v>153</v>
      </c>
      <c r="E2200" s="10"/>
      <c r="F2200" s="11">
        <f t="shared" ref="F2200:AL2200" si="2377">F1028/E1028*100-100</f>
        <v>138.45504036042803</v>
      </c>
      <c r="G2200" s="11">
        <f t="shared" si="2377"/>
        <v>-38.856524306238924</v>
      </c>
      <c r="H2200" s="11">
        <f t="shared" si="2377"/>
        <v>-58.296584800592264</v>
      </c>
      <c r="I2200" s="11">
        <f t="shared" si="2377"/>
        <v>27.732324791602352</v>
      </c>
      <c r="J2200" s="11">
        <f t="shared" si="2377"/>
        <v>45.966523657018541</v>
      </c>
      <c r="K2200" s="11">
        <f t="shared" si="2377"/>
        <v>103.31594634873323</v>
      </c>
      <c r="L2200" s="11">
        <f t="shared" si="2377"/>
        <v>70.43552623541629</v>
      </c>
      <c r="M2200" s="11">
        <f t="shared" si="2377"/>
        <v>-2.0715360906028195</v>
      </c>
      <c r="N2200" s="11">
        <f t="shared" si="2377"/>
        <v>-12.276143073244526</v>
      </c>
      <c r="O2200" s="11">
        <f t="shared" si="2377"/>
        <v>-11.99154486920969</v>
      </c>
      <c r="P2200" s="11">
        <f t="shared" si="2377"/>
        <v>-94.016054103593206</v>
      </c>
      <c r="Q2200" s="11">
        <f t="shared" si="2377"/>
        <v>1769.5801425930817</v>
      </c>
      <c r="R2200" s="11">
        <f t="shared" si="2377"/>
        <v>-219.96440728238304</v>
      </c>
      <c r="S2200" s="11">
        <f t="shared" si="2377"/>
        <v>-175.86418008853724</v>
      </c>
      <c r="T2200" s="11">
        <f t="shared" si="2377"/>
        <v>-2.9688372959215314</v>
      </c>
      <c r="U2200" s="11">
        <f t="shared" si="2377"/>
        <v>7.3013131167730165</v>
      </c>
      <c r="V2200" s="11">
        <f t="shared" si="2377"/>
        <v>26.059802051037437</v>
      </c>
      <c r="W2200" s="11">
        <f t="shared" si="2377"/>
        <v>17.232857598940527</v>
      </c>
      <c r="X2200" s="11">
        <f t="shared" si="2377"/>
        <v>-96.024005244843408</v>
      </c>
      <c r="Y2200" s="11">
        <f t="shared" si="2377"/>
        <v>276.63622526636226</v>
      </c>
      <c r="Z2200" s="11">
        <f t="shared" si="2377"/>
        <v>60.571159156731994</v>
      </c>
      <c r="AA2200" s="11">
        <f t="shared" si="2377"/>
        <v>-186.99244966442953</v>
      </c>
      <c r="AB2200" s="11">
        <f t="shared" si="2377"/>
        <v>-262.27397656589039</v>
      </c>
      <c r="AC2200" s="11">
        <f t="shared" si="2377"/>
        <v>-83.704760206810477</v>
      </c>
      <c r="AD2200" s="11">
        <f t="shared" si="2377"/>
        <v>-75.25528811086798</v>
      </c>
      <c r="AE2200" s="11">
        <f t="shared" si="2377"/>
        <v>2259.3957258658806</v>
      </c>
      <c r="AF2200" s="11">
        <f t="shared" si="2377"/>
        <v>105.46896960989477</v>
      </c>
      <c r="AG2200" s="11">
        <f t="shared" si="2377"/>
        <v>-76.826024169643532</v>
      </c>
      <c r="AH2200" s="11">
        <f t="shared" si="2377"/>
        <v>607.17612331912096</v>
      </c>
      <c r="AI2200" s="11">
        <f t="shared" si="2377"/>
        <v>-111.44060328915026</v>
      </c>
      <c r="AJ2200" s="11">
        <f t="shared" si="2377"/>
        <v>45.029998378466018</v>
      </c>
      <c r="AK2200" s="11">
        <f t="shared" si="2377"/>
        <v>233.71533989266544</v>
      </c>
      <c r="AL2200" s="11">
        <f t="shared" si="2377"/>
        <v>24.98031660943127</v>
      </c>
    </row>
    <row r="2201" spans="1:38" ht="15">
      <c r="A2201" s="29">
        <v>2200</v>
      </c>
      <c r="B2201" s="23" t="s">
        <v>301</v>
      </c>
      <c r="C2201" s="23" t="s">
        <v>302</v>
      </c>
      <c r="D2201" s="7" t="s">
        <v>154</v>
      </c>
      <c r="E2201" s="10"/>
      <c r="F2201" s="11">
        <f t="shared" ref="F2201:AL2201" si="2378">F1029/E1029*100-100</f>
        <v>240.56482670089861</v>
      </c>
      <c r="G2201" s="11">
        <f t="shared" si="2378"/>
        <v>441.31172257821333</v>
      </c>
      <c r="H2201" s="11">
        <f t="shared" si="2378"/>
        <v>-99.8050275050484</v>
      </c>
      <c r="I2201" s="11">
        <f t="shared" si="2378"/>
        <v>1717.8571428571427</v>
      </c>
      <c r="J2201" s="11">
        <f t="shared" si="2378"/>
        <v>1656.1886051080548</v>
      </c>
      <c r="K2201" s="11">
        <f t="shared" si="2378"/>
        <v>-59.167692135585639</v>
      </c>
      <c r="L2201" s="11">
        <f t="shared" si="2378"/>
        <v>-41.972602739726028</v>
      </c>
      <c r="M2201" s="11">
        <f t="shared" si="2378"/>
        <v>356.65722379603403</v>
      </c>
      <c r="N2201" s="11">
        <f t="shared" si="2378"/>
        <v>872.58064516129036</v>
      </c>
      <c r="O2201" s="11">
        <f t="shared" si="2378"/>
        <v>-92.855168601437256</v>
      </c>
      <c r="P2201" s="11">
        <f t="shared" si="2378"/>
        <v>-22.005653920547545</v>
      </c>
      <c r="Q2201" s="11">
        <f t="shared" si="2378"/>
        <v>-0.72491415490270583</v>
      </c>
      <c r="R2201" s="11">
        <f t="shared" si="2378"/>
        <v>7.82090699461952</v>
      </c>
      <c r="S2201" s="11">
        <f t="shared" si="2378"/>
        <v>-198.36036357155587</v>
      </c>
      <c r="T2201" s="11">
        <f t="shared" si="2378"/>
        <v>-967.22232288458054</v>
      </c>
      <c r="U2201" s="11">
        <f t="shared" si="2378"/>
        <v>-969.056871839873</v>
      </c>
      <c r="V2201" s="11">
        <f t="shared" si="2378"/>
        <v>-126.23525056016618</v>
      </c>
      <c r="W2201" s="11">
        <f t="shared" si="2378"/>
        <v>412.11638029782364</v>
      </c>
      <c r="X2201" s="11">
        <f t="shared" si="2378"/>
        <v>-77.859414115133475</v>
      </c>
      <c r="Y2201" s="11">
        <f t="shared" si="2378"/>
        <v>229.20020689878123</v>
      </c>
      <c r="Z2201" s="11">
        <f t="shared" si="2378"/>
        <v>-126.79352656103465</v>
      </c>
      <c r="AA2201" s="11">
        <f t="shared" si="2378"/>
        <v>-42.049900583670066</v>
      </c>
      <c r="AB2201" s="11">
        <f t="shared" si="2378"/>
        <v>-161.48154004269111</v>
      </c>
      <c r="AC2201" s="11">
        <f t="shared" si="2378"/>
        <v>338.4194012961629</v>
      </c>
      <c r="AD2201" s="11">
        <f t="shared" si="2378"/>
        <v>-92.685731045607866</v>
      </c>
      <c r="AE2201" s="11">
        <f t="shared" si="2378"/>
        <v>5925.0541342529477</v>
      </c>
      <c r="AF2201" s="11">
        <f t="shared" si="2378"/>
        <v>-15.284240959236698</v>
      </c>
      <c r="AG2201" s="11">
        <f t="shared" si="2378"/>
        <v>1.9990918218399543</v>
      </c>
      <c r="AH2201" s="11">
        <f t="shared" si="2378"/>
        <v>-90.150532532711395</v>
      </c>
      <c r="AI2201" s="11">
        <f t="shared" si="2378"/>
        <v>262.04038223932184</v>
      </c>
      <c r="AJ2201" s="11">
        <f t="shared" si="2378"/>
        <v>50.770892282437302</v>
      </c>
      <c r="AK2201" s="11">
        <f t="shared" si="2378"/>
        <v>-63.283210892462151</v>
      </c>
      <c r="AL2201" s="11">
        <f t="shared" si="2378"/>
        <v>561.92546002216227</v>
      </c>
    </row>
    <row r="2202" spans="1:38" ht="15">
      <c r="A2202" s="29">
        <v>2201</v>
      </c>
      <c r="B2202" s="23" t="s">
        <v>301</v>
      </c>
      <c r="C2202" s="23" t="s">
        <v>302</v>
      </c>
      <c r="D2202" s="7" t="s">
        <v>155</v>
      </c>
      <c r="E2202" s="10"/>
      <c r="F2202" s="11">
        <f t="shared" ref="F2202:AL2202" si="2379">F1030/E1030*100-100</f>
        <v>-17.260919540229878</v>
      </c>
      <c r="G2202" s="11">
        <f t="shared" si="2379"/>
        <v>-150.48136365530749</v>
      </c>
      <c r="H2202" s="11">
        <f t="shared" si="2379"/>
        <v>-43.472398040618629</v>
      </c>
      <c r="I2202" s="11">
        <f t="shared" si="2379"/>
        <v>-146.19054573779272</v>
      </c>
      <c r="J2202" s="11">
        <f t="shared" si="2379"/>
        <v>-6869.2559021922434</v>
      </c>
      <c r="K2202" s="11">
        <f t="shared" si="2379"/>
        <v>-38.331566155508533</v>
      </c>
      <c r="L2202" s="11">
        <f t="shared" si="2379"/>
        <v>-302.06349286500574</v>
      </c>
      <c r="M2202" s="11">
        <f t="shared" si="2379"/>
        <v>-5.6039733858120115</v>
      </c>
      <c r="N2202" s="11">
        <f t="shared" si="2379"/>
        <v>1.9072768787848702</v>
      </c>
      <c r="O2202" s="11">
        <f t="shared" si="2379"/>
        <v>3.4867590442196388</v>
      </c>
      <c r="P2202" s="11">
        <f t="shared" si="2379"/>
        <v>138.60326234298279</v>
      </c>
      <c r="Q2202" s="11">
        <f t="shared" si="2379"/>
        <v>45.185713556781906</v>
      </c>
      <c r="R2202" s="11">
        <f t="shared" si="2379"/>
        <v>-14.707022588340322</v>
      </c>
      <c r="S2202" s="11">
        <f t="shared" si="2379"/>
        <v>3.238444700358059</v>
      </c>
      <c r="T2202" s="11">
        <f t="shared" si="2379"/>
        <v>13.445340116502734</v>
      </c>
      <c r="U2202" s="11">
        <f t="shared" si="2379"/>
        <v>-11.099508722042586</v>
      </c>
      <c r="V2202" s="11">
        <f t="shared" si="2379"/>
        <v>13.228951752111627</v>
      </c>
      <c r="W2202" s="11">
        <f t="shared" si="2379"/>
        <v>-13.424424265004205</v>
      </c>
      <c r="X2202" s="11">
        <f t="shared" si="2379"/>
        <v>-20.573584195782246</v>
      </c>
      <c r="Y2202" s="11">
        <f t="shared" si="2379"/>
        <v>18.439766110062834</v>
      </c>
      <c r="Z2202" s="11">
        <f t="shared" si="2379"/>
        <v>-9.228664702054175</v>
      </c>
      <c r="AA2202" s="11">
        <f t="shared" si="2379"/>
        <v>117.2750397347798</v>
      </c>
      <c r="AB2202" s="11">
        <f t="shared" si="2379"/>
        <v>-1.5162088833406813</v>
      </c>
      <c r="AC2202" s="11">
        <f t="shared" si="2379"/>
        <v>10.900429674118243</v>
      </c>
      <c r="AD2202" s="11">
        <f t="shared" si="2379"/>
        <v>21.408866048069513</v>
      </c>
      <c r="AE2202" s="11">
        <f t="shared" si="2379"/>
        <v>-9.7502975266589829</v>
      </c>
      <c r="AF2202" s="11">
        <f t="shared" si="2379"/>
        <v>0.58432517218783175</v>
      </c>
      <c r="AG2202" s="11">
        <f t="shared" si="2379"/>
        <v>1.2989082275679777</v>
      </c>
      <c r="AH2202" s="11">
        <f t="shared" si="2379"/>
        <v>-3.5937668157722555</v>
      </c>
      <c r="AI2202" s="11">
        <f t="shared" si="2379"/>
        <v>-27.414297046578724</v>
      </c>
      <c r="AJ2202" s="11">
        <f t="shared" si="2379"/>
        <v>2.0036653023217212</v>
      </c>
      <c r="AK2202" s="11">
        <f t="shared" si="2379"/>
        <v>22.624081377445421</v>
      </c>
      <c r="AL2202" s="11">
        <f t="shared" si="2379"/>
        <v>21.390527190363116</v>
      </c>
    </row>
    <row r="2203" spans="1:38" ht="15">
      <c r="A2203" s="29">
        <v>2202</v>
      </c>
      <c r="B2203" s="23" t="s">
        <v>301</v>
      </c>
      <c r="C2203" s="23" t="s">
        <v>302</v>
      </c>
      <c r="D2203" s="7" t="s">
        <v>156</v>
      </c>
      <c r="E2203" s="10"/>
      <c r="F2203" s="11">
        <f t="shared" ref="F2203:AL2203" si="2380">F1031/E1031*100-100</f>
        <v>-2.4800469966660899</v>
      </c>
      <c r="G2203" s="11">
        <f t="shared" si="2380"/>
        <v>0.83645083932853481</v>
      </c>
      <c r="H2203" s="11">
        <f t="shared" si="2380"/>
        <v>-33.115427788664604</v>
      </c>
      <c r="I2203" s="11">
        <f t="shared" si="2380"/>
        <v>21.005711815037316</v>
      </c>
      <c r="J2203" s="11">
        <f t="shared" si="2380"/>
        <v>59.483119337655552</v>
      </c>
      <c r="K2203" s="11">
        <f t="shared" si="2380"/>
        <v>-80.976596240187021</v>
      </c>
      <c r="L2203" s="11">
        <f t="shared" si="2380"/>
        <v>137.70745843083168</v>
      </c>
      <c r="M2203" s="11">
        <f t="shared" si="2380"/>
        <v>-13.47045210078555</v>
      </c>
      <c r="N2203" s="11">
        <f t="shared" si="2380"/>
        <v>-28.021125274990212</v>
      </c>
      <c r="O2203" s="11">
        <f t="shared" si="2380"/>
        <v>-90.768167973288399</v>
      </c>
      <c r="P2203" s="11">
        <f t="shared" si="2380"/>
        <v>-328.92290249433108</v>
      </c>
      <c r="Q2203" s="11">
        <f t="shared" si="2380"/>
        <v>-207.98870784012678</v>
      </c>
      <c r="R2203" s="11">
        <f t="shared" si="2380"/>
        <v>-530.2880205466887</v>
      </c>
      <c r="S2203" s="11">
        <f t="shared" si="2380"/>
        <v>-10</v>
      </c>
      <c r="T2203" s="11">
        <f t="shared" si="2380"/>
        <v>-9.5478339136407726</v>
      </c>
      <c r="U2203" s="11">
        <f t="shared" si="2380"/>
        <v>39.965434167801419</v>
      </c>
      <c r="V2203" s="11">
        <f t="shared" si="2380"/>
        <v>-116.87277829747427</v>
      </c>
      <c r="W2203" s="11">
        <f t="shared" si="2380"/>
        <v>637.64484115983805</v>
      </c>
      <c r="X2203" s="11">
        <f t="shared" si="2380"/>
        <v>-155.28113702470517</v>
      </c>
      <c r="Y2203" s="11">
        <f t="shared" si="2380"/>
        <v>223.47078897635652</v>
      </c>
      <c r="Z2203" s="11">
        <f t="shared" si="2380"/>
        <v>-222.41085088854891</v>
      </c>
      <c r="AA2203" s="11">
        <f t="shared" si="2380"/>
        <v>-185.01244699297817</v>
      </c>
      <c r="AB2203" s="11">
        <f t="shared" si="2380"/>
        <v>-128.64176488169767</v>
      </c>
      <c r="AC2203" s="11">
        <f t="shared" si="2380"/>
        <v>-544.46998434701675</v>
      </c>
      <c r="AD2203" s="11">
        <f t="shared" si="2380"/>
        <v>18.243138200496858</v>
      </c>
      <c r="AE2203" s="11">
        <f t="shared" si="2380"/>
        <v>-58.559058942222293</v>
      </c>
      <c r="AF2203" s="11">
        <f t="shared" si="2380"/>
        <v>181.08193855417784</v>
      </c>
      <c r="AG2203" s="11">
        <f t="shared" si="2380"/>
        <v>26.626001746073058</v>
      </c>
      <c r="AH2203" s="11">
        <f t="shared" si="2380"/>
        <v>85.297386780182109</v>
      </c>
      <c r="AI2203" s="11">
        <f t="shared" si="2380"/>
        <v>-41.757274033000556</v>
      </c>
      <c r="AJ2203" s="11">
        <f t="shared" si="2380"/>
        <v>-11.279485684040907</v>
      </c>
      <c r="AK2203" s="11">
        <f t="shared" si="2380"/>
        <v>-307.54591156253207</v>
      </c>
      <c r="AL2203" s="11">
        <f t="shared" si="2380"/>
        <v>-133.84413851059097</v>
      </c>
    </row>
    <row r="2204" spans="1:38" ht="15">
      <c r="A2204" s="29">
        <v>2203</v>
      </c>
      <c r="B2204" s="23" t="s">
        <v>301</v>
      </c>
      <c r="C2204" s="23" t="s">
        <v>302</v>
      </c>
      <c r="D2204" s="7" t="s">
        <v>157</v>
      </c>
      <c r="E2204" s="10"/>
      <c r="F2204" s="11">
        <f t="shared" ref="F2204:AL2204" si="2381">F1032/E1032*100-100</f>
        <v>-64.261736142761976</v>
      </c>
      <c r="G2204" s="11">
        <f t="shared" si="2381"/>
        <v>-68.466811364946224</v>
      </c>
      <c r="H2204" s="11">
        <f t="shared" si="2381"/>
        <v>-39.599455570678586</v>
      </c>
      <c r="I2204" s="11">
        <f t="shared" si="2381"/>
        <v>-45.763584857069276</v>
      </c>
      <c r="J2204" s="11">
        <f t="shared" si="2381"/>
        <v>195.45346628679965</v>
      </c>
      <c r="K2204" s="11">
        <f t="shared" si="2381"/>
        <v>32.411908875406823</v>
      </c>
      <c r="L2204" s="11">
        <f t="shared" si="2381"/>
        <v>-21.650078893069548</v>
      </c>
      <c r="M2204" s="11">
        <f t="shared" si="2381"/>
        <v>63.502575423105213</v>
      </c>
      <c r="N2204" s="11">
        <f t="shared" si="2381"/>
        <v>-35.809370410725279</v>
      </c>
      <c r="O2204" s="11">
        <f t="shared" si="2381"/>
        <v>-42.649446494464947</v>
      </c>
      <c r="P2204" s="11">
        <f t="shared" si="2381"/>
        <v>331.04491056492088</v>
      </c>
      <c r="Q2204" s="11">
        <f t="shared" si="2381"/>
        <v>-35.08127714835878</v>
      </c>
      <c r="R2204" s="11">
        <f t="shared" si="2381"/>
        <v>65.022648364029322</v>
      </c>
      <c r="S2204" s="11">
        <f t="shared" si="2381"/>
        <v>4.2120663229761703</v>
      </c>
      <c r="T2204" s="11">
        <f t="shared" si="2381"/>
        <v>196.32318532482986</v>
      </c>
      <c r="U2204" s="11">
        <f t="shared" si="2381"/>
        <v>70.610795518636991</v>
      </c>
      <c r="V2204" s="11">
        <f t="shared" si="2381"/>
        <v>-54.5066023489711</v>
      </c>
      <c r="W2204" s="11">
        <f t="shared" si="2381"/>
        <v>-5.1801814894693052</v>
      </c>
      <c r="X2204" s="11">
        <f t="shared" si="2381"/>
        <v>-26.539758445221011</v>
      </c>
      <c r="Y2204" s="11">
        <f t="shared" si="2381"/>
        <v>0.1493895060131365</v>
      </c>
      <c r="Z2204" s="11">
        <f t="shared" si="2381"/>
        <v>0.41249999999999432</v>
      </c>
      <c r="AA2204" s="11">
        <f t="shared" si="2381"/>
        <v>16.562512967343039</v>
      </c>
      <c r="AB2204" s="11">
        <f t="shared" si="2381"/>
        <v>-7.9585908353031556</v>
      </c>
      <c r="AC2204" s="11">
        <f t="shared" si="2381"/>
        <v>22.455404799108877</v>
      </c>
      <c r="AD2204" s="11">
        <f t="shared" si="2381"/>
        <v>39.150868903305678</v>
      </c>
      <c r="AE2204" s="11">
        <f t="shared" si="2381"/>
        <v>-13.362992554930088</v>
      </c>
      <c r="AF2204" s="11">
        <f t="shared" si="2381"/>
        <v>-11.351155917922497</v>
      </c>
      <c r="AG2204" s="11">
        <f t="shared" si="2381"/>
        <v>0.61236190825211168</v>
      </c>
      <c r="AH2204" s="11">
        <f t="shared" si="2381"/>
        <v>-13.622023652161658</v>
      </c>
      <c r="AI2204" s="11">
        <f t="shared" si="2381"/>
        <v>-30.663129973474796</v>
      </c>
      <c r="AJ2204" s="11">
        <f t="shared" si="2381"/>
        <v>-36.099503658799762</v>
      </c>
      <c r="AK2204" s="11">
        <f t="shared" si="2381"/>
        <v>61.8168979491588</v>
      </c>
      <c r="AL2204" s="11">
        <f t="shared" si="2381"/>
        <v>16.128787447587612</v>
      </c>
    </row>
    <row r="2205" spans="1:38" ht="15">
      <c r="A2205" s="29">
        <v>2204</v>
      </c>
      <c r="B2205" s="23" t="s">
        <v>301</v>
      </c>
      <c r="C2205" s="23" t="s">
        <v>302</v>
      </c>
      <c r="D2205" s="7" t="s">
        <v>158</v>
      </c>
      <c r="E2205" s="10"/>
      <c r="F2205" s="11">
        <f t="shared" ref="F2205:AL2205" si="2382">F1033/E1033*100-100</f>
        <v>-19.400099775505112</v>
      </c>
      <c r="G2205" s="11">
        <f t="shared" si="2382"/>
        <v>155.48162475822051</v>
      </c>
      <c r="H2205" s="11">
        <f t="shared" si="2382"/>
        <v>-25.259683231882747</v>
      </c>
      <c r="I2205" s="11">
        <f t="shared" si="2382"/>
        <v>-42.406807131280388</v>
      </c>
      <c r="J2205" s="11">
        <f t="shared" si="2382"/>
        <v>13.557056423244688</v>
      </c>
      <c r="K2205" s="11">
        <f t="shared" si="2382"/>
        <v>-26.020692646056631</v>
      </c>
      <c r="L2205" s="11">
        <f t="shared" si="2382"/>
        <v>-100</v>
      </c>
      <c r="M2205" s="11" t="e">
        <f t="shared" si="2382"/>
        <v>#DIV/0!</v>
      </c>
      <c r="N2205" s="11" t="e">
        <f t="shared" si="2382"/>
        <v>#DIV/0!</v>
      </c>
      <c r="O2205" s="11" t="e">
        <f t="shared" si="2382"/>
        <v>#DIV/0!</v>
      </c>
      <c r="P2205" s="11" t="e">
        <f t="shared" si="2382"/>
        <v>#DIV/0!</v>
      </c>
      <c r="Q2205" s="11" t="e">
        <f t="shared" si="2382"/>
        <v>#DIV/0!</v>
      </c>
      <c r="R2205" s="11" t="e">
        <f t="shared" si="2382"/>
        <v>#DIV/0!</v>
      </c>
      <c r="S2205" s="11" t="e">
        <f t="shared" si="2382"/>
        <v>#DIV/0!</v>
      </c>
      <c r="T2205" s="11" t="e">
        <f t="shared" si="2382"/>
        <v>#DIV/0!</v>
      </c>
      <c r="U2205" s="11" t="e">
        <f t="shared" si="2382"/>
        <v>#DIV/0!</v>
      </c>
      <c r="V2205" s="11" t="e">
        <f t="shared" si="2382"/>
        <v>#DIV/0!</v>
      </c>
      <c r="W2205" s="11" t="e">
        <f t="shared" si="2382"/>
        <v>#DIV/0!</v>
      </c>
      <c r="X2205" s="11" t="e">
        <f t="shared" si="2382"/>
        <v>#DIV/0!</v>
      </c>
      <c r="Y2205" s="11" t="e">
        <f t="shared" si="2382"/>
        <v>#DIV/0!</v>
      </c>
      <c r="Z2205" s="11" t="e">
        <f t="shared" si="2382"/>
        <v>#DIV/0!</v>
      </c>
      <c r="AA2205" s="11" t="e">
        <f t="shared" si="2382"/>
        <v>#DIV/0!</v>
      </c>
      <c r="AB2205" s="11" t="e">
        <f t="shared" si="2382"/>
        <v>#DIV/0!</v>
      </c>
      <c r="AC2205" s="11" t="e">
        <f t="shared" si="2382"/>
        <v>#DIV/0!</v>
      </c>
      <c r="AD2205" s="11" t="e">
        <f t="shared" si="2382"/>
        <v>#DIV/0!</v>
      </c>
      <c r="AE2205" s="11" t="e">
        <f t="shared" si="2382"/>
        <v>#DIV/0!</v>
      </c>
      <c r="AF2205" s="11" t="e">
        <f t="shared" si="2382"/>
        <v>#DIV/0!</v>
      </c>
      <c r="AG2205" s="11" t="e">
        <f t="shared" si="2382"/>
        <v>#DIV/0!</v>
      </c>
      <c r="AH2205" s="11" t="e">
        <f t="shared" si="2382"/>
        <v>#DIV/0!</v>
      </c>
      <c r="AI2205" s="11" t="e">
        <f t="shared" si="2382"/>
        <v>#DIV/0!</v>
      </c>
      <c r="AJ2205" s="11" t="e">
        <f t="shared" si="2382"/>
        <v>#DIV/0!</v>
      </c>
      <c r="AK2205" s="11" t="e">
        <f t="shared" si="2382"/>
        <v>#DIV/0!</v>
      </c>
      <c r="AL2205" s="11" t="e">
        <f t="shared" si="2382"/>
        <v>#DIV/0!</v>
      </c>
    </row>
    <row r="2206" spans="1:38" ht="15">
      <c r="A2206" s="29">
        <v>2205</v>
      </c>
      <c r="B2206" s="23" t="s">
        <v>301</v>
      </c>
      <c r="C2206" s="23" t="s">
        <v>302</v>
      </c>
      <c r="D2206" s="7" t="s">
        <v>159</v>
      </c>
      <c r="E2206" s="10"/>
      <c r="F2206" s="11">
        <f t="shared" ref="F2206:AL2206" si="2383">F1034/E1034*100-100</f>
        <v>53.342947011083652</v>
      </c>
      <c r="G2206" s="11">
        <f t="shared" si="2383"/>
        <v>15.012213617337864</v>
      </c>
      <c r="H2206" s="11">
        <f t="shared" si="2383"/>
        <v>1.3867432681542198</v>
      </c>
      <c r="I2206" s="11">
        <f t="shared" si="2383"/>
        <v>3.4423620065767437</v>
      </c>
      <c r="J2206" s="11">
        <f t="shared" si="2383"/>
        <v>-31.509485335942912</v>
      </c>
      <c r="K2206" s="11">
        <f t="shared" si="2383"/>
        <v>13.10126686908653</v>
      </c>
      <c r="L2206" s="11">
        <f t="shared" si="2383"/>
        <v>46.543450994694865</v>
      </c>
      <c r="M2206" s="11">
        <f t="shared" si="2383"/>
        <v>26.060428740651503</v>
      </c>
      <c r="N2206" s="11">
        <f t="shared" si="2383"/>
        <v>6.4176083529507508</v>
      </c>
      <c r="O2206" s="11">
        <f t="shared" si="2383"/>
        <v>25.650732146688512</v>
      </c>
      <c r="P2206" s="11">
        <f t="shared" si="2383"/>
        <v>6.4885900563607777</v>
      </c>
      <c r="Q2206" s="11">
        <f t="shared" si="2383"/>
        <v>5.3729403362672059</v>
      </c>
      <c r="R2206" s="11">
        <f t="shared" si="2383"/>
        <v>-16.584790863257993</v>
      </c>
      <c r="S2206" s="11">
        <f t="shared" si="2383"/>
        <v>-1.3266590463070713</v>
      </c>
      <c r="T2206" s="11">
        <f t="shared" si="2383"/>
        <v>16.85646242190488</v>
      </c>
      <c r="U2206" s="11">
        <f t="shared" si="2383"/>
        <v>-11.219233030585002</v>
      </c>
      <c r="V2206" s="11">
        <f t="shared" si="2383"/>
        <v>-16.063131521061479</v>
      </c>
      <c r="W2206" s="11">
        <f t="shared" si="2383"/>
        <v>-17.60262622228295</v>
      </c>
      <c r="X2206" s="11">
        <f t="shared" si="2383"/>
        <v>-20.097667378160267</v>
      </c>
      <c r="Y2206" s="11">
        <f t="shared" si="2383"/>
        <v>69.266136332070545</v>
      </c>
      <c r="Z2206" s="11">
        <f t="shared" si="2383"/>
        <v>1.6037303424196239</v>
      </c>
      <c r="AA2206" s="11">
        <f t="shared" si="2383"/>
        <v>40.502424929900741</v>
      </c>
      <c r="AB2206" s="11">
        <f t="shared" si="2383"/>
        <v>10.736139844283699</v>
      </c>
      <c r="AC2206" s="11">
        <f t="shared" si="2383"/>
        <v>7.0096817413173511</v>
      </c>
      <c r="AD2206" s="11">
        <f t="shared" si="2383"/>
        <v>22.530530305803921</v>
      </c>
      <c r="AE2206" s="11">
        <f t="shared" si="2383"/>
        <v>-9.8434368897050888</v>
      </c>
      <c r="AF2206" s="11">
        <f t="shared" si="2383"/>
        <v>-9.4234584886545179</v>
      </c>
      <c r="AG2206" s="11">
        <f t="shared" si="2383"/>
        <v>12.550708201406735</v>
      </c>
      <c r="AH2206" s="11">
        <f t="shared" si="2383"/>
        <v>-17.563088723571383</v>
      </c>
      <c r="AI2206" s="11">
        <f t="shared" si="2383"/>
        <v>-31.691584695340509</v>
      </c>
      <c r="AJ2206" s="11">
        <f t="shared" si="2383"/>
        <v>58.450228730683904</v>
      </c>
      <c r="AK2206" s="11">
        <f t="shared" si="2383"/>
        <v>33.167856924217631</v>
      </c>
      <c r="AL2206" s="11">
        <f t="shared" si="2383"/>
        <v>22.694762613544711</v>
      </c>
    </row>
    <row r="2207" spans="1:38" ht="15">
      <c r="A2207" s="29">
        <v>2206</v>
      </c>
      <c r="B2207" s="23" t="s">
        <v>301</v>
      </c>
      <c r="C2207" s="23" t="s">
        <v>302</v>
      </c>
      <c r="D2207" s="7" t="s">
        <v>160</v>
      </c>
      <c r="E2207" s="10"/>
      <c r="F2207" s="11" t="e">
        <f t="shared" ref="F2207:AL2207" si="2384">F1035/E1035*100-100</f>
        <v>#DIV/0!</v>
      </c>
      <c r="G2207" s="11" t="e">
        <f t="shared" si="2384"/>
        <v>#DIV/0!</v>
      </c>
      <c r="H2207" s="11" t="e">
        <f t="shared" si="2384"/>
        <v>#DIV/0!</v>
      </c>
      <c r="I2207" s="11" t="e">
        <f t="shared" si="2384"/>
        <v>#DIV/0!</v>
      </c>
      <c r="J2207" s="11" t="e">
        <f t="shared" si="2384"/>
        <v>#DIV/0!</v>
      </c>
      <c r="K2207" s="11">
        <f t="shared" si="2384"/>
        <v>51.28205128205127</v>
      </c>
      <c r="L2207" s="11">
        <f t="shared" si="2384"/>
        <v>-38.135593220338983</v>
      </c>
      <c r="M2207" s="11">
        <f t="shared" si="2384"/>
        <v>120.54794520547944</v>
      </c>
      <c r="N2207" s="11">
        <f t="shared" si="2384"/>
        <v>265.83850931677023</v>
      </c>
      <c r="O2207" s="11">
        <f t="shared" si="2384"/>
        <v>-72.325976230899826</v>
      </c>
      <c r="P2207" s="11">
        <f t="shared" si="2384"/>
        <v>144.17177914110431</v>
      </c>
      <c r="Q2207" s="11">
        <f t="shared" si="2384"/>
        <v>120.35175879396985</v>
      </c>
      <c r="R2207" s="11">
        <f t="shared" si="2384"/>
        <v>-17.559863169897383</v>
      </c>
      <c r="S2207" s="11">
        <f t="shared" si="2384"/>
        <v>16.182572614107897</v>
      </c>
      <c r="T2207" s="11">
        <f t="shared" si="2384"/>
        <v>-3.5714285714285694</v>
      </c>
      <c r="U2207" s="11">
        <f t="shared" si="2384"/>
        <v>159.75308641975306</v>
      </c>
      <c r="V2207" s="11">
        <f t="shared" si="2384"/>
        <v>-66.920152091254749</v>
      </c>
      <c r="W2207" s="11">
        <f t="shared" si="2384"/>
        <v>-49.568965517241381</v>
      </c>
      <c r="X2207" s="11">
        <f t="shared" si="2384"/>
        <v>36.752136752136749</v>
      </c>
      <c r="Y2207" s="11">
        <f t="shared" si="2384"/>
        <v>-101.04166666666667</v>
      </c>
      <c r="Z2207" s="11">
        <f t="shared" si="2384"/>
        <v>-8380</v>
      </c>
      <c r="AA2207" s="11">
        <f t="shared" si="2384"/>
        <v>-60.869565217391305</v>
      </c>
      <c r="AB2207" s="11">
        <f t="shared" si="2384"/>
        <v>-55.555555555555557</v>
      </c>
      <c r="AC2207" s="11">
        <f t="shared" si="2384"/>
        <v>201.38888888888886</v>
      </c>
      <c r="AD2207" s="11">
        <f t="shared" si="2384"/>
        <v>-83.410138248847929</v>
      </c>
      <c r="AE2207" s="11">
        <f t="shared" si="2384"/>
        <v>-5.5555555555555571</v>
      </c>
      <c r="AF2207" s="11">
        <f t="shared" si="2384"/>
        <v>61.764705882352956</v>
      </c>
      <c r="AG2207" s="11">
        <f t="shared" si="2384"/>
        <v>58.181818181818187</v>
      </c>
      <c r="AH2207" s="11">
        <f t="shared" si="2384"/>
        <v>16.091954022988503</v>
      </c>
      <c r="AI2207" s="11">
        <f t="shared" si="2384"/>
        <v>276.23762376237619</v>
      </c>
      <c r="AJ2207" s="11">
        <f t="shared" si="2384"/>
        <v>-76.05263157894737</v>
      </c>
      <c r="AK2207" s="11">
        <f t="shared" si="2384"/>
        <v>10.989010989010993</v>
      </c>
      <c r="AL2207" s="11">
        <f t="shared" si="2384"/>
        <v>-30.693069306930695</v>
      </c>
    </row>
    <row r="2208" spans="1:38" ht="15">
      <c r="A2208" s="29">
        <v>2207</v>
      </c>
      <c r="B2208" s="23" t="s">
        <v>301</v>
      </c>
      <c r="C2208" s="23" t="s">
        <v>302</v>
      </c>
      <c r="D2208" s="7" t="s">
        <v>161</v>
      </c>
      <c r="E2208" s="10"/>
      <c r="F2208" s="11">
        <f t="shared" ref="F2208:AL2208" si="2385">F1036/E1036*100-100</f>
        <v>109.08295031735608</v>
      </c>
      <c r="G2208" s="11">
        <f t="shared" si="2385"/>
        <v>-49.992149063121531</v>
      </c>
      <c r="H2208" s="11">
        <f t="shared" si="2385"/>
        <v>-15.238892668376153</v>
      </c>
      <c r="I2208" s="11">
        <f t="shared" si="2385"/>
        <v>22.800518614558257</v>
      </c>
      <c r="J2208" s="11">
        <f t="shared" si="2385"/>
        <v>59.617898441427855</v>
      </c>
      <c r="K2208" s="11">
        <f t="shared" si="2385"/>
        <v>32.291797908529674</v>
      </c>
      <c r="L2208" s="11">
        <f t="shared" si="2385"/>
        <v>14.454761904761909</v>
      </c>
      <c r="M2208" s="11">
        <f t="shared" si="2385"/>
        <v>-0.55126791620728</v>
      </c>
      <c r="N2208" s="11">
        <f t="shared" si="2385"/>
        <v>-37.982679998326574</v>
      </c>
      <c r="O2208" s="11">
        <f t="shared" si="2385"/>
        <v>-25.502563410685369</v>
      </c>
      <c r="P2208" s="11">
        <f t="shared" si="2385"/>
        <v>-31.26273373477612</v>
      </c>
      <c r="Q2208" s="11">
        <f t="shared" si="2385"/>
        <v>-140.69292583322357</v>
      </c>
      <c r="R2208" s="11">
        <f t="shared" si="2385"/>
        <v>174.31207510521205</v>
      </c>
      <c r="S2208" s="11">
        <f t="shared" si="2385"/>
        <v>-42.638815129521447</v>
      </c>
      <c r="T2208" s="11">
        <f t="shared" si="2385"/>
        <v>33.638514556115609</v>
      </c>
      <c r="U2208" s="11">
        <f t="shared" si="2385"/>
        <v>-105.67315834038951</v>
      </c>
      <c r="V2208" s="11">
        <f t="shared" si="2385"/>
        <v>-155.76662143826323</v>
      </c>
      <c r="W2208" s="11">
        <f t="shared" si="2385"/>
        <v>164.96350364963502</v>
      </c>
      <c r="X2208" s="11">
        <f t="shared" si="2385"/>
        <v>-403.48943985307619</v>
      </c>
      <c r="Y2208" s="11">
        <f t="shared" si="2385"/>
        <v>-29.137670196671706</v>
      </c>
      <c r="Z2208" s="11">
        <f t="shared" si="2385"/>
        <v>273.86848847139197</v>
      </c>
      <c r="AA2208" s="11">
        <f t="shared" si="2385"/>
        <v>-62.471448149840107</v>
      </c>
      <c r="AB2208" s="11">
        <f t="shared" si="2385"/>
        <v>-380.64516129032262</v>
      </c>
      <c r="AC2208" s="11">
        <f t="shared" si="2385"/>
        <v>263.00151810887013</v>
      </c>
      <c r="AD2208" s="11">
        <f t="shared" si="2385"/>
        <v>-74.477237423826026</v>
      </c>
      <c r="AE2208" s="11">
        <f t="shared" si="2385"/>
        <v>174.39138576779027</v>
      </c>
      <c r="AF2208" s="11">
        <f t="shared" si="2385"/>
        <v>-121.32741852926122</v>
      </c>
      <c r="AG2208" s="11">
        <f t="shared" si="2385"/>
        <v>430.84000000000003</v>
      </c>
      <c r="AH2208" s="11">
        <f t="shared" si="2385"/>
        <v>-0.57267726621958559</v>
      </c>
      <c r="AI2208" s="11">
        <f t="shared" si="2385"/>
        <v>13.07692307692308</v>
      </c>
      <c r="AJ2208" s="11">
        <f t="shared" si="2385"/>
        <v>32.492208706142549</v>
      </c>
      <c r="AK2208" s="11">
        <f t="shared" si="2385"/>
        <v>53.939347952550776</v>
      </c>
      <c r="AL2208" s="11">
        <f t="shared" si="2385"/>
        <v>-66.743341603272924</v>
      </c>
    </row>
    <row r="2209" spans="1:38" ht="15">
      <c r="A2209" s="29">
        <v>2208</v>
      </c>
      <c r="B2209" s="23" t="s">
        <v>301</v>
      </c>
      <c r="C2209" s="23" t="s">
        <v>302</v>
      </c>
      <c r="D2209" s="7" t="s">
        <v>162</v>
      </c>
      <c r="E2209" s="10"/>
      <c r="F2209" s="11">
        <f t="shared" ref="F2209:AL2209" si="2386">F1037/E1037*100-100</f>
        <v>50.493255486208966</v>
      </c>
      <c r="G2209" s="11">
        <f t="shared" si="2386"/>
        <v>-279.51839464882943</v>
      </c>
      <c r="H2209" s="11">
        <f t="shared" si="2386"/>
        <v>-88.255458677993886</v>
      </c>
      <c r="I2209" s="11">
        <f t="shared" si="2386"/>
        <v>-323.41370558375638</v>
      </c>
      <c r="J2209" s="11">
        <f t="shared" si="2386"/>
        <v>415.0525418915081</v>
      </c>
      <c r="K2209" s="11">
        <f t="shared" si="2386"/>
        <v>-105.08409153570445</v>
      </c>
      <c r="L2209" s="11">
        <f t="shared" si="2386"/>
        <v>-352.4945770065076</v>
      </c>
      <c r="M2209" s="11">
        <f t="shared" si="2386"/>
        <v>21.305841924398621</v>
      </c>
      <c r="N2209" s="11">
        <f t="shared" si="2386"/>
        <v>1485.3753541076487</v>
      </c>
      <c r="O2209" s="11">
        <f t="shared" si="2386"/>
        <v>10.580509704942926</v>
      </c>
      <c r="P2209" s="11">
        <f t="shared" si="2386"/>
        <v>-196.64498666882122</v>
      </c>
      <c r="Q2209" s="11">
        <f t="shared" si="2386"/>
        <v>-192.77906660814679</v>
      </c>
      <c r="R2209" s="11">
        <f t="shared" si="2386"/>
        <v>-44.104793656514687</v>
      </c>
      <c r="S2209" s="11">
        <f t="shared" si="2386"/>
        <v>-14.024906299117404</v>
      </c>
      <c r="T2209" s="11">
        <f t="shared" si="2386"/>
        <v>-95.176487132611442</v>
      </c>
      <c r="U2209" s="11">
        <f t="shared" si="2386"/>
        <v>-7153.3527696792999</v>
      </c>
      <c r="V2209" s="11">
        <f t="shared" si="2386"/>
        <v>-106.40956750575235</v>
      </c>
      <c r="W2209" s="11">
        <f t="shared" si="2386"/>
        <v>104.25623387790196</v>
      </c>
      <c r="X2209" s="11">
        <f t="shared" si="2386"/>
        <v>146.72700484108609</v>
      </c>
      <c r="Y2209" s="11">
        <f t="shared" si="2386"/>
        <v>5.6475004265483761</v>
      </c>
      <c r="Z2209" s="11">
        <f t="shared" si="2386"/>
        <v>11.284722222222229</v>
      </c>
      <c r="AA2209" s="11">
        <f t="shared" si="2386"/>
        <v>-67.844574248086204</v>
      </c>
      <c r="AB2209" s="11">
        <f t="shared" si="2386"/>
        <v>-100</v>
      </c>
      <c r="AC2209" s="11" t="e">
        <f t="shared" si="2386"/>
        <v>#DIV/0!</v>
      </c>
      <c r="AD2209" s="11" t="e">
        <f t="shared" si="2386"/>
        <v>#DIV/0!</v>
      </c>
      <c r="AE2209" s="11" t="e">
        <f t="shared" si="2386"/>
        <v>#DIV/0!</v>
      </c>
      <c r="AF2209" s="11" t="e">
        <f t="shared" si="2386"/>
        <v>#DIV/0!</v>
      </c>
      <c r="AG2209" s="11" t="e">
        <f t="shared" si="2386"/>
        <v>#DIV/0!</v>
      </c>
      <c r="AH2209" s="11" t="e">
        <f t="shared" si="2386"/>
        <v>#DIV/0!</v>
      </c>
      <c r="AI2209" s="11" t="e">
        <f t="shared" si="2386"/>
        <v>#DIV/0!</v>
      </c>
      <c r="AJ2209" s="11" t="e">
        <f t="shared" si="2386"/>
        <v>#DIV/0!</v>
      </c>
      <c r="AK2209" s="11" t="e">
        <f t="shared" si="2386"/>
        <v>#DIV/0!</v>
      </c>
      <c r="AL2209" s="11" t="e">
        <f t="shared" si="2386"/>
        <v>#DIV/0!</v>
      </c>
    </row>
    <row r="2210" spans="1:38" ht="15">
      <c r="A2210" s="29">
        <v>2209</v>
      </c>
      <c r="B2210" s="23" t="s">
        <v>301</v>
      </c>
      <c r="C2210" s="23" t="s">
        <v>302</v>
      </c>
      <c r="D2210" s="7" t="s">
        <v>163</v>
      </c>
      <c r="E2210" s="10"/>
      <c r="F2210" s="11">
        <f t="shared" ref="F2210:AL2210" si="2387">F1038/E1038*100-100</f>
        <v>-39.806719445215734</v>
      </c>
      <c r="G2210" s="11">
        <f t="shared" si="2387"/>
        <v>-37.351769762156572</v>
      </c>
      <c r="H2210" s="11">
        <f t="shared" si="2387"/>
        <v>-81.606594472280591</v>
      </c>
      <c r="I2210" s="11">
        <f t="shared" si="2387"/>
        <v>-123.1693028705331</v>
      </c>
      <c r="J2210" s="11">
        <f t="shared" si="2387"/>
        <v>-6161.6519174041305</v>
      </c>
      <c r="K2210" s="11">
        <f t="shared" si="2387"/>
        <v>2.2872159229159621</v>
      </c>
      <c r="L2210" s="11">
        <f t="shared" si="2387"/>
        <v>-48.814338047888647</v>
      </c>
      <c r="M2210" s="11">
        <f t="shared" si="2387"/>
        <v>-466.68348581216554</v>
      </c>
      <c r="N2210" s="11">
        <f t="shared" si="2387"/>
        <v>-6.3305486451351243</v>
      </c>
      <c r="O2210" s="11">
        <f t="shared" si="2387"/>
        <v>-114.13185088394138</v>
      </c>
      <c r="P2210" s="11">
        <f t="shared" si="2387"/>
        <v>-162.74928190398032</v>
      </c>
      <c r="Q2210" s="11">
        <f t="shared" si="2387"/>
        <v>52.092597436568127</v>
      </c>
      <c r="R2210" s="11">
        <f t="shared" si="2387"/>
        <v>-235.67231346920056</v>
      </c>
      <c r="S2210" s="11">
        <f t="shared" si="2387"/>
        <v>-20.709034057297387</v>
      </c>
      <c r="T2210" s="11">
        <f t="shared" si="2387"/>
        <v>192.17426059152677</v>
      </c>
      <c r="U2210" s="11">
        <f t="shared" si="2387"/>
        <v>-23.286184600512527</v>
      </c>
      <c r="V2210" s="11">
        <f t="shared" si="2387"/>
        <v>-107.19813597403679</v>
      </c>
      <c r="W2210" s="11">
        <f t="shared" si="2387"/>
        <v>401.68455821635013</v>
      </c>
      <c r="X2210" s="11">
        <f t="shared" si="2387"/>
        <v>477.8220364091253</v>
      </c>
      <c r="Y2210" s="11">
        <f t="shared" si="2387"/>
        <v>38.010539809144007</v>
      </c>
      <c r="Z2210" s="11">
        <f t="shared" si="2387"/>
        <v>-6.5715005180748278</v>
      </c>
      <c r="AA2210" s="11">
        <f t="shared" si="2387"/>
        <v>19.182676163376385</v>
      </c>
      <c r="AB2210" s="11">
        <f t="shared" si="2387"/>
        <v>35.367892666614779</v>
      </c>
      <c r="AC2210" s="11">
        <f t="shared" si="2387"/>
        <v>-0.21416443008160968</v>
      </c>
      <c r="AD2210" s="11">
        <f t="shared" si="2387"/>
        <v>-8.584963140647389</v>
      </c>
      <c r="AE2210" s="11">
        <f t="shared" si="2387"/>
        <v>2.8807066212718837</v>
      </c>
      <c r="AF2210" s="11">
        <f t="shared" si="2387"/>
        <v>2.1218479424991159</v>
      </c>
      <c r="AG2210" s="11">
        <f t="shared" si="2387"/>
        <v>6.5850536085773683</v>
      </c>
      <c r="AH2210" s="11">
        <f t="shared" si="2387"/>
        <v>25.182579600416105</v>
      </c>
      <c r="AI2210" s="11">
        <f t="shared" si="2387"/>
        <v>-47.274456219105787</v>
      </c>
      <c r="AJ2210" s="11">
        <f t="shared" si="2387"/>
        <v>-51.157264485100576</v>
      </c>
      <c r="AK2210" s="11">
        <f t="shared" si="2387"/>
        <v>68.509601390517531</v>
      </c>
      <c r="AL2210" s="11">
        <f t="shared" si="2387"/>
        <v>69.090568104984186</v>
      </c>
    </row>
    <row r="2211" spans="1:38" ht="15">
      <c r="A2211" s="29">
        <v>2210</v>
      </c>
      <c r="B2211" s="23" t="s">
        <v>301</v>
      </c>
      <c r="C2211" s="23" t="s">
        <v>302</v>
      </c>
      <c r="D2211" s="7" t="s">
        <v>164</v>
      </c>
      <c r="E2211" s="10"/>
      <c r="F2211" s="11">
        <f t="shared" ref="F2211:AL2211" si="2388">F1039/E1039*100-100</f>
        <v>11.207190806690164</v>
      </c>
      <c r="G2211" s="11">
        <f t="shared" si="2388"/>
        <v>-166.37507673419276</v>
      </c>
      <c r="H2211" s="11">
        <f t="shared" si="2388"/>
        <v>67.684007707129098</v>
      </c>
      <c r="I2211" s="11">
        <f t="shared" si="2388"/>
        <v>156.27154479018247</v>
      </c>
      <c r="J2211" s="11">
        <f t="shared" si="2388"/>
        <v>-44.674211309790699</v>
      </c>
      <c r="K2211" s="11">
        <f t="shared" si="2388"/>
        <v>120.70798755186721</v>
      </c>
      <c r="L2211" s="11">
        <f t="shared" si="2388"/>
        <v>-15.567534222431107</v>
      </c>
      <c r="M2211" s="11">
        <f t="shared" si="2388"/>
        <v>-4.7612420631469092</v>
      </c>
      <c r="N2211" s="11">
        <f t="shared" si="2388"/>
        <v>-43.015269964199611</v>
      </c>
      <c r="O2211" s="11">
        <f t="shared" si="2388"/>
        <v>35.380473107250452</v>
      </c>
      <c r="P2211" s="11">
        <f t="shared" si="2388"/>
        <v>-68.048584146225977</v>
      </c>
      <c r="Q2211" s="11">
        <f t="shared" si="2388"/>
        <v>-0.51130048165987318</v>
      </c>
      <c r="R2211" s="11">
        <f t="shared" si="2388"/>
        <v>-373.48428422463877</v>
      </c>
      <c r="S2211" s="11">
        <f t="shared" si="2388"/>
        <v>-3.8863772536630563</v>
      </c>
      <c r="T2211" s="11">
        <f t="shared" si="2388"/>
        <v>13.589867104927606</v>
      </c>
      <c r="U2211" s="11">
        <f t="shared" si="2388"/>
        <v>-55.978247312096194</v>
      </c>
      <c r="V2211" s="11">
        <f t="shared" si="2388"/>
        <v>264.11854706182356</v>
      </c>
      <c r="W2211" s="11">
        <f t="shared" si="2388"/>
        <v>-111.66272410358566</v>
      </c>
      <c r="X2211" s="11">
        <f t="shared" si="2388"/>
        <v>366.30637843608218</v>
      </c>
      <c r="Y2211" s="11">
        <f t="shared" si="2388"/>
        <v>-308.33023322363715</v>
      </c>
      <c r="Z2211" s="11">
        <f t="shared" si="2388"/>
        <v>48.312523179626652</v>
      </c>
      <c r="AA2211" s="11">
        <f t="shared" si="2388"/>
        <v>57.649597584581329</v>
      </c>
      <c r="AB2211" s="11">
        <f t="shared" si="2388"/>
        <v>-33.362315605190958</v>
      </c>
      <c r="AC2211" s="11">
        <f t="shared" si="2388"/>
        <v>-79.586529136912631</v>
      </c>
      <c r="AD2211" s="11">
        <f t="shared" si="2388"/>
        <v>-68.309220470740655</v>
      </c>
      <c r="AE2211" s="11">
        <f t="shared" si="2388"/>
        <v>-732.14772417552467</v>
      </c>
      <c r="AF2211" s="11">
        <f t="shared" si="2388"/>
        <v>55.164162373078653</v>
      </c>
      <c r="AG2211" s="11">
        <f t="shared" si="2388"/>
        <v>67.020951428253852</v>
      </c>
      <c r="AH2211" s="11">
        <f t="shared" si="2388"/>
        <v>3.5037224971925269</v>
      </c>
      <c r="AI2211" s="11">
        <f t="shared" si="2388"/>
        <v>-15.671036029157662</v>
      </c>
      <c r="AJ2211" s="11">
        <f t="shared" si="2388"/>
        <v>24.453911253430931</v>
      </c>
      <c r="AK2211" s="11">
        <f t="shared" si="2388"/>
        <v>10.214646174580921</v>
      </c>
      <c r="AL2211" s="11">
        <f t="shared" si="2388"/>
        <v>3.4740074760719608E-3</v>
      </c>
    </row>
    <row r="2212" spans="1:38" ht="15">
      <c r="A2212" s="29">
        <v>2211</v>
      </c>
      <c r="B2212" s="23" t="s">
        <v>301</v>
      </c>
      <c r="C2212" s="23" t="s">
        <v>302</v>
      </c>
      <c r="D2212" s="7" t="s">
        <v>165</v>
      </c>
      <c r="E2212" s="10"/>
      <c r="F2212" s="11">
        <f t="shared" ref="F2212:AL2212" si="2389">F1040/E1040*100-100</f>
        <v>-37.040989215079335</v>
      </c>
      <c r="G2212" s="11">
        <f t="shared" si="2389"/>
        <v>-52.289399800753003</v>
      </c>
      <c r="H2212" s="11">
        <f t="shared" si="2389"/>
        <v>-8.2384206529992525</v>
      </c>
      <c r="I2212" s="11">
        <f t="shared" si="2389"/>
        <v>-16.230273656835521</v>
      </c>
      <c r="J2212" s="11">
        <f t="shared" si="2389"/>
        <v>99.576659846186431</v>
      </c>
      <c r="K2212" s="11">
        <f t="shared" si="2389"/>
        <v>-38.100120200806053</v>
      </c>
      <c r="L2212" s="11">
        <f t="shared" si="2389"/>
        <v>55.976926152264554</v>
      </c>
      <c r="M2212" s="11">
        <f t="shared" si="2389"/>
        <v>-180.27828634199926</v>
      </c>
      <c r="N2212" s="11">
        <f t="shared" si="2389"/>
        <v>-78.790366721401199</v>
      </c>
      <c r="O2212" s="11">
        <f t="shared" si="2389"/>
        <v>-728.13978494623655</v>
      </c>
      <c r="P2212" s="11">
        <f t="shared" si="2389"/>
        <v>-62.050430525360767</v>
      </c>
      <c r="Q2212" s="11">
        <f t="shared" si="2389"/>
        <v>302.67039559745592</v>
      </c>
      <c r="R2212" s="11">
        <f t="shared" si="2389"/>
        <v>-22.16695792445222</v>
      </c>
      <c r="S2212" s="11">
        <f t="shared" si="2389"/>
        <v>120.46200345423142</v>
      </c>
      <c r="T2212" s="11">
        <f t="shared" si="2389"/>
        <v>79.350685807921536</v>
      </c>
      <c r="U2212" s="11">
        <f t="shared" si="2389"/>
        <v>39.647427964065741</v>
      </c>
      <c r="V2212" s="11">
        <f t="shared" si="2389"/>
        <v>12.082263550939018</v>
      </c>
      <c r="W2212" s="11">
        <f t="shared" si="2389"/>
        <v>-14.631928520597768</v>
      </c>
      <c r="X2212" s="11">
        <f t="shared" si="2389"/>
        <v>17.842655980560139</v>
      </c>
      <c r="Y2212" s="11">
        <f t="shared" si="2389"/>
        <v>59.131301175741726</v>
      </c>
      <c r="Z2212" s="11">
        <f t="shared" si="2389"/>
        <v>-4.8052855526194662</v>
      </c>
      <c r="AA2212" s="11">
        <f t="shared" si="2389"/>
        <v>-19.209234398868276</v>
      </c>
      <c r="AB2212" s="11">
        <f t="shared" si="2389"/>
        <v>-91.165687280063011</v>
      </c>
      <c r="AC2212" s="11">
        <f t="shared" si="2389"/>
        <v>372.97412871498824</v>
      </c>
      <c r="AD2212" s="11">
        <f t="shared" si="2389"/>
        <v>32.281994484878624</v>
      </c>
      <c r="AE2212" s="11">
        <f t="shared" si="2389"/>
        <v>-32.038028712908499</v>
      </c>
      <c r="AF2212" s="11">
        <f t="shared" si="2389"/>
        <v>72.839177155040204</v>
      </c>
      <c r="AG2212" s="11">
        <f t="shared" si="2389"/>
        <v>23.530301663820424</v>
      </c>
      <c r="AH2212" s="11">
        <f t="shared" si="2389"/>
        <v>-19.67890307978908</v>
      </c>
      <c r="AI2212" s="11">
        <f t="shared" si="2389"/>
        <v>46.185738706168308</v>
      </c>
      <c r="AJ2212" s="11">
        <f t="shared" si="2389"/>
        <v>-1.8643506864701749</v>
      </c>
      <c r="AK2212" s="11">
        <f t="shared" si="2389"/>
        <v>-21.742596112575868</v>
      </c>
      <c r="AL2212" s="11">
        <f t="shared" si="2389"/>
        <v>-25.637389328527775</v>
      </c>
    </row>
    <row r="2213" spans="1:38" ht="15">
      <c r="A2213" s="29">
        <v>2212</v>
      </c>
      <c r="B2213" s="23" t="s">
        <v>301</v>
      </c>
      <c r="C2213" s="23" t="s">
        <v>302</v>
      </c>
      <c r="D2213" s="7" t="s">
        <v>166</v>
      </c>
      <c r="E2213" s="10"/>
      <c r="F2213" s="11" t="e">
        <f t="shared" ref="F2213:AL2213" si="2390">F1041/E1041*100-100</f>
        <v>#DIV/0!</v>
      </c>
      <c r="G2213" s="11" t="e">
        <f t="shared" si="2390"/>
        <v>#DIV/0!</v>
      </c>
      <c r="H2213" s="11" t="e">
        <f t="shared" si="2390"/>
        <v>#DIV/0!</v>
      </c>
      <c r="I2213" s="11" t="e">
        <f t="shared" si="2390"/>
        <v>#DIV/0!</v>
      </c>
      <c r="J2213" s="11" t="e">
        <f t="shared" si="2390"/>
        <v>#DIV/0!</v>
      </c>
      <c r="K2213" s="11" t="e">
        <f t="shared" si="2390"/>
        <v>#DIV/0!</v>
      </c>
      <c r="L2213" s="11" t="e">
        <f t="shared" si="2390"/>
        <v>#DIV/0!</v>
      </c>
      <c r="M2213" s="11" t="e">
        <f t="shared" si="2390"/>
        <v>#DIV/0!</v>
      </c>
      <c r="N2213" s="11" t="e">
        <f t="shared" si="2390"/>
        <v>#DIV/0!</v>
      </c>
      <c r="O2213" s="11" t="e">
        <f t="shared" si="2390"/>
        <v>#DIV/0!</v>
      </c>
      <c r="P2213" s="11" t="e">
        <f t="shared" si="2390"/>
        <v>#DIV/0!</v>
      </c>
      <c r="Q2213" s="11" t="e">
        <f t="shared" si="2390"/>
        <v>#DIV/0!</v>
      </c>
      <c r="R2213" s="11" t="e">
        <f t="shared" si="2390"/>
        <v>#DIV/0!</v>
      </c>
      <c r="S2213" s="11" t="e">
        <f t="shared" si="2390"/>
        <v>#DIV/0!</v>
      </c>
      <c r="T2213" s="11" t="e">
        <f t="shared" si="2390"/>
        <v>#DIV/0!</v>
      </c>
      <c r="U2213" s="11" t="e">
        <f t="shared" si="2390"/>
        <v>#DIV/0!</v>
      </c>
      <c r="V2213" s="11" t="e">
        <f t="shared" si="2390"/>
        <v>#DIV/0!</v>
      </c>
      <c r="W2213" s="11" t="e">
        <f t="shared" si="2390"/>
        <v>#DIV/0!</v>
      </c>
      <c r="X2213" s="11" t="e">
        <f t="shared" si="2390"/>
        <v>#DIV/0!</v>
      </c>
      <c r="Y2213" s="11" t="e">
        <f t="shared" si="2390"/>
        <v>#DIV/0!</v>
      </c>
      <c r="Z2213" s="11" t="e">
        <f t="shared" si="2390"/>
        <v>#DIV/0!</v>
      </c>
      <c r="AA2213" s="11" t="e">
        <f t="shared" si="2390"/>
        <v>#DIV/0!</v>
      </c>
      <c r="AB2213" s="11" t="e">
        <f t="shared" si="2390"/>
        <v>#DIV/0!</v>
      </c>
      <c r="AC2213" s="11">
        <f t="shared" si="2390"/>
        <v>-4.031551270815072</v>
      </c>
      <c r="AD2213" s="11">
        <f t="shared" si="2390"/>
        <v>24.748858447488573</v>
      </c>
      <c r="AE2213" s="11">
        <f t="shared" si="2390"/>
        <v>-77.013177159590043</v>
      </c>
      <c r="AF2213" s="11">
        <f t="shared" si="2390"/>
        <v>248.72611464968151</v>
      </c>
      <c r="AG2213" s="11">
        <f t="shared" si="2390"/>
        <v>18.356164383561648</v>
      </c>
      <c r="AH2213" s="11">
        <f t="shared" si="2390"/>
        <v>14.96913580246914</v>
      </c>
      <c r="AI2213" s="11">
        <f t="shared" si="2390"/>
        <v>-128.52348993288589</v>
      </c>
      <c r="AJ2213" s="11">
        <f t="shared" si="2390"/>
        <v>203.52941176470586</v>
      </c>
      <c r="AK2213" s="11">
        <f t="shared" si="2390"/>
        <v>16.124031007751952</v>
      </c>
      <c r="AL2213" s="11">
        <f t="shared" si="2390"/>
        <v>-3.070761014686255</v>
      </c>
    </row>
    <row r="2214" spans="1:38" ht="15">
      <c r="A2214" s="29">
        <v>2213</v>
      </c>
      <c r="B2214" s="23" t="s">
        <v>301</v>
      </c>
      <c r="C2214" s="23" t="s">
        <v>302</v>
      </c>
      <c r="D2214" s="7" t="s">
        <v>167</v>
      </c>
      <c r="E2214" s="10"/>
      <c r="F2214" s="11">
        <f t="shared" ref="F2214:AL2214" si="2391">F1042/E1042*100-100</f>
        <v>-70.342205323193923</v>
      </c>
      <c r="G2214" s="11">
        <f t="shared" si="2391"/>
        <v>-67.948717948717956</v>
      </c>
      <c r="H2214" s="11">
        <f t="shared" si="2391"/>
        <v>112</v>
      </c>
      <c r="I2214" s="11">
        <f t="shared" si="2391"/>
        <v>75.471698113207566</v>
      </c>
      <c r="J2214" s="11">
        <f t="shared" si="2391"/>
        <v>1.0752688172043037</v>
      </c>
      <c r="K2214" s="11">
        <f t="shared" si="2391"/>
        <v>-89.361702127659569</v>
      </c>
      <c r="L2214" s="11">
        <f t="shared" si="2391"/>
        <v>160</v>
      </c>
      <c r="M2214" s="11">
        <f t="shared" si="2391"/>
        <v>-1442.3076923076924</v>
      </c>
      <c r="N2214" s="11">
        <f t="shared" si="2391"/>
        <v>-104.29799426934098</v>
      </c>
      <c r="O2214" s="11">
        <f t="shared" si="2391"/>
        <v>-4746.666666666667</v>
      </c>
      <c r="P2214" s="11">
        <f t="shared" si="2391"/>
        <v>-36.585365853658537</v>
      </c>
      <c r="Q2214" s="11">
        <f t="shared" si="2391"/>
        <v>60.407239819004531</v>
      </c>
      <c r="R2214" s="11">
        <f t="shared" si="2391"/>
        <v>-241.32581100141044</v>
      </c>
      <c r="S2214" s="11">
        <f t="shared" si="2391"/>
        <v>61.776447105788435</v>
      </c>
      <c r="T2214" s="11">
        <f t="shared" si="2391"/>
        <v>-16.409623689080803</v>
      </c>
      <c r="U2214" s="11">
        <f t="shared" si="2391"/>
        <v>39.114391143911433</v>
      </c>
      <c r="V2214" s="11">
        <f t="shared" si="2391"/>
        <v>37.931034482758633</v>
      </c>
      <c r="W2214" s="11">
        <f t="shared" si="2391"/>
        <v>-38.153846153846146</v>
      </c>
      <c r="X2214" s="11">
        <f t="shared" si="2391"/>
        <v>-85.696517412935322</v>
      </c>
      <c r="Y2214" s="11">
        <f t="shared" si="2391"/>
        <v>1074.3478260869565</v>
      </c>
      <c r="Z2214" s="11">
        <f t="shared" si="2391"/>
        <v>-26.619770455386899</v>
      </c>
      <c r="AA2214" s="11">
        <f t="shared" si="2391"/>
        <v>733.14833501513624</v>
      </c>
      <c r="AB2214" s="11">
        <f t="shared" si="2391"/>
        <v>306.4615757282142</v>
      </c>
      <c r="AC2214" s="11">
        <f t="shared" si="2391"/>
        <v>-23.209523383840647</v>
      </c>
      <c r="AD2214" s="11">
        <f t="shared" si="2391"/>
        <v>-96.175859994955474</v>
      </c>
      <c r="AE2214" s="11">
        <f t="shared" si="2391"/>
        <v>1670.9284627092845</v>
      </c>
      <c r="AF2214" s="11">
        <f t="shared" si="2391"/>
        <v>-17.063457957312707</v>
      </c>
      <c r="AG2214" s="11">
        <f t="shared" si="2391"/>
        <v>-95.492072265017782</v>
      </c>
      <c r="AH2214" s="11">
        <f t="shared" si="2391"/>
        <v>582.06896551724139</v>
      </c>
      <c r="AI2214" s="11">
        <f t="shared" si="2391"/>
        <v>-78.991124592742381</v>
      </c>
      <c r="AJ2214" s="11">
        <f t="shared" si="2391"/>
        <v>246.31016042780749</v>
      </c>
      <c r="AK2214" s="11">
        <f t="shared" si="2391"/>
        <v>-101.45151327980234</v>
      </c>
      <c r="AL2214" s="11">
        <f t="shared" si="2391"/>
        <v>-267.02127659574467</v>
      </c>
    </row>
    <row r="2215" spans="1:38" ht="15">
      <c r="A2215" s="29">
        <v>2214</v>
      </c>
      <c r="B2215" s="23" t="s">
        <v>301</v>
      </c>
      <c r="C2215" s="23" t="s">
        <v>302</v>
      </c>
      <c r="D2215" s="7" t="s">
        <v>168</v>
      </c>
      <c r="E2215" s="10"/>
      <c r="F2215" s="11">
        <f t="shared" ref="F2215:AL2215" si="2392">F1043/E1043*100-100</f>
        <v>-17.780872794800374</v>
      </c>
      <c r="G2215" s="11">
        <f t="shared" si="2392"/>
        <v>-42.179559570863923</v>
      </c>
      <c r="H2215" s="11">
        <f t="shared" si="2392"/>
        <v>22.94921875</v>
      </c>
      <c r="I2215" s="11">
        <f t="shared" si="2392"/>
        <v>136.69579030976965</v>
      </c>
      <c r="J2215" s="11">
        <f t="shared" si="2392"/>
        <v>-58.926174496644293</v>
      </c>
      <c r="K2215" s="11">
        <f t="shared" si="2392"/>
        <v>135.21241830065361</v>
      </c>
      <c r="L2215" s="11">
        <f t="shared" si="2392"/>
        <v>-54.741229593608892</v>
      </c>
      <c r="M2215" s="11">
        <f t="shared" si="2392"/>
        <v>156.63852647735996</v>
      </c>
      <c r="N2215" s="11">
        <f t="shared" si="2392"/>
        <v>0.50837320574161993</v>
      </c>
      <c r="O2215" s="11">
        <f t="shared" si="2392"/>
        <v>60.6367152633145</v>
      </c>
      <c r="P2215" s="11">
        <f t="shared" si="2392"/>
        <v>-8.4089646230783472</v>
      </c>
      <c r="Q2215" s="11">
        <f t="shared" si="2392"/>
        <v>7.7451971688574446</v>
      </c>
      <c r="R2215" s="11">
        <f t="shared" si="2392"/>
        <v>-26.295045045045043</v>
      </c>
      <c r="S2215" s="11">
        <f t="shared" si="2392"/>
        <v>-15.355233002291826</v>
      </c>
      <c r="T2215" s="11">
        <f t="shared" si="2392"/>
        <v>29.061371841155221</v>
      </c>
      <c r="U2215" s="11">
        <f t="shared" si="2392"/>
        <v>25.501165501165502</v>
      </c>
      <c r="V2215" s="11">
        <f t="shared" si="2392"/>
        <v>113.57726597325407</v>
      </c>
      <c r="W2215" s="11">
        <f t="shared" si="2392"/>
        <v>-72.797634576919734</v>
      </c>
      <c r="X2215" s="11">
        <f t="shared" si="2392"/>
        <v>-5.5306905370844106</v>
      </c>
      <c r="Y2215" s="11">
        <f t="shared" si="2392"/>
        <v>-13.840947546531297</v>
      </c>
      <c r="Z2215" s="11">
        <f t="shared" si="2392"/>
        <v>-13.157894736842096</v>
      </c>
      <c r="AA2215" s="11">
        <f t="shared" si="2392"/>
        <v>100.40705563093621</v>
      </c>
      <c r="AB2215" s="11">
        <f t="shared" si="2392"/>
        <v>-37.192507334687427</v>
      </c>
      <c r="AC2215" s="11">
        <f t="shared" si="2392"/>
        <v>107.3302191879267</v>
      </c>
      <c r="AD2215" s="11">
        <f t="shared" si="2392"/>
        <v>-50.883882149046791</v>
      </c>
      <c r="AE2215" s="11">
        <f t="shared" si="2392"/>
        <v>45.448129851799592</v>
      </c>
      <c r="AF2215" s="11">
        <f t="shared" si="2392"/>
        <v>19.820475497331387</v>
      </c>
      <c r="AG2215" s="11">
        <f t="shared" si="2392"/>
        <v>-30.18829722615915</v>
      </c>
      <c r="AH2215" s="11">
        <f t="shared" si="2392"/>
        <v>-14.588167053364259</v>
      </c>
      <c r="AI2215" s="11">
        <f t="shared" si="2392"/>
        <v>2.6825127334465293</v>
      </c>
      <c r="AJ2215" s="11">
        <f t="shared" si="2392"/>
        <v>16.600529100529087</v>
      </c>
      <c r="AK2215" s="11">
        <f t="shared" si="2392"/>
        <v>8.2246171298922235</v>
      </c>
      <c r="AL2215" s="11">
        <f t="shared" si="2392"/>
        <v>100.73375262054509</v>
      </c>
    </row>
    <row r="2216" spans="1:38" ht="15">
      <c r="A2216" s="29">
        <v>2215</v>
      </c>
      <c r="B2216" s="23" t="s">
        <v>301</v>
      </c>
      <c r="C2216" s="23" t="s">
        <v>302</v>
      </c>
      <c r="D2216" s="7" t="s">
        <v>169</v>
      </c>
      <c r="E2216" s="10"/>
      <c r="F2216" s="11" t="e">
        <f t="shared" ref="F2216:AL2216" si="2393">F1044/E1044*100-100</f>
        <v>#DIV/0!</v>
      </c>
      <c r="G2216" s="11" t="e">
        <f t="shared" si="2393"/>
        <v>#DIV/0!</v>
      </c>
      <c r="H2216" s="11" t="e">
        <f t="shared" si="2393"/>
        <v>#DIV/0!</v>
      </c>
      <c r="I2216" s="11" t="e">
        <f t="shared" si="2393"/>
        <v>#DIV/0!</v>
      </c>
      <c r="J2216" s="11" t="e">
        <f t="shared" si="2393"/>
        <v>#DIV/0!</v>
      </c>
      <c r="K2216" s="11" t="e">
        <f t="shared" si="2393"/>
        <v>#DIV/0!</v>
      </c>
      <c r="L2216" s="11" t="e">
        <f t="shared" si="2393"/>
        <v>#DIV/0!</v>
      </c>
      <c r="M2216" s="11" t="e">
        <f t="shared" si="2393"/>
        <v>#DIV/0!</v>
      </c>
      <c r="N2216" s="11" t="e">
        <f t="shared" si="2393"/>
        <v>#DIV/0!</v>
      </c>
      <c r="O2216" s="11" t="e">
        <f t="shared" si="2393"/>
        <v>#DIV/0!</v>
      </c>
      <c r="P2216" s="11" t="e">
        <f t="shared" si="2393"/>
        <v>#DIV/0!</v>
      </c>
      <c r="Q2216" s="11" t="e">
        <f t="shared" si="2393"/>
        <v>#DIV/0!</v>
      </c>
      <c r="R2216" s="11" t="e">
        <f t="shared" si="2393"/>
        <v>#DIV/0!</v>
      </c>
      <c r="S2216" s="11" t="e">
        <f t="shared" si="2393"/>
        <v>#DIV/0!</v>
      </c>
      <c r="T2216" s="11" t="e">
        <f t="shared" si="2393"/>
        <v>#DIV/0!</v>
      </c>
      <c r="U2216" s="11" t="e">
        <f t="shared" si="2393"/>
        <v>#DIV/0!</v>
      </c>
      <c r="V2216" s="11" t="e">
        <f t="shared" si="2393"/>
        <v>#DIV/0!</v>
      </c>
      <c r="W2216" s="11" t="e">
        <f t="shared" si="2393"/>
        <v>#DIV/0!</v>
      </c>
      <c r="X2216" s="11" t="e">
        <f t="shared" si="2393"/>
        <v>#DIV/0!</v>
      </c>
      <c r="Y2216" s="11" t="e">
        <f t="shared" si="2393"/>
        <v>#DIV/0!</v>
      </c>
      <c r="Z2216" s="11" t="e">
        <f t="shared" si="2393"/>
        <v>#DIV/0!</v>
      </c>
      <c r="AA2216" s="11" t="e">
        <f t="shared" si="2393"/>
        <v>#DIV/0!</v>
      </c>
      <c r="AB2216" s="11" t="e">
        <f t="shared" si="2393"/>
        <v>#DIV/0!</v>
      </c>
      <c r="AC2216" s="11">
        <f t="shared" si="2393"/>
        <v>-7.3423980222496965</v>
      </c>
      <c r="AD2216" s="11">
        <f t="shared" si="2393"/>
        <v>123.98612593383137</v>
      </c>
      <c r="AE2216" s="11">
        <f t="shared" si="2393"/>
        <v>-34.6396664681358</v>
      </c>
      <c r="AF2216" s="11">
        <f t="shared" si="2393"/>
        <v>-11.42700929469656</v>
      </c>
      <c r="AG2216" s="11">
        <f t="shared" si="2393"/>
        <v>-28.148148148148138</v>
      </c>
      <c r="AH2216" s="11">
        <f t="shared" si="2393"/>
        <v>16.408934707903782</v>
      </c>
      <c r="AI2216" s="11">
        <f t="shared" si="2393"/>
        <v>-31.70971709717098</v>
      </c>
      <c r="AJ2216" s="11">
        <f t="shared" si="2393"/>
        <v>66.642651296829968</v>
      </c>
      <c r="AK2216" s="11">
        <f t="shared" si="2393"/>
        <v>-20.276696930393427</v>
      </c>
      <c r="AL2216" s="11">
        <f t="shared" si="2393"/>
        <v>15.103036876355745</v>
      </c>
    </row>
    <row r="2217" spans="1:38" ht="15">
      <c r="A2217" s="29">
        <v>2216</v>
      </c>
      <c r="B2217" s="23" t="s">
        <v>301</v>
      </c>
      <c r="C2217" s="23" t="s">
        <v>302</v>
      </c>
      <c r="D2217" s="7" t="s">
        <v>170</v>
      </c>
      <c r="E2217" s="10"/>
      <c r="F2217" s="11">
        <f t="shared" ref="F2217:AL2217" si="2394">F1045/E1045*100-100</f>
        <v>-271.80192572214582</v>
      </c>
      <c r="G2217" s="11">
        <f t="shared" si="2394"/>
        <v>98.238590872698154</v>
      </c>
      <c r="H2217" s="11">
        <f t="shared" si="2394"/>
        <v>-97.596930533117927</v>
      </c>
      <c r="I2217" s="11">
        <f t="shared" si="2394"/>
        <v>-483.19327731092437</v>
      </c>
      <c r="J2217" s="11">
        <f t="shared" si="2394"/>
        <v>-2.6315789473684248</v>
      </c>
      <c r="K2217" s="11">
        <f t="shared" si="2394"/>
        <v>50.675675675675677</v>
      </c>
      <c r="L2217" s="11">
        <f t="shared" si="2394"/>
        <v>-70.553064275037372</v>
      </c>
      <c r="M2217" s="11">
        <f t="shared" si="2394"/>
        <v>-133.502538071066</v>
      </c>
      <c r="N2217" s="11">
        <f t="shared" si="2394"/>
        <v>-231.81818181818181</v>
      </c>
      <c r="O2217" s="11">
        <f t="shared" si="2394"/>
        <v>851.72413793103453</v>
      </c>
      <c r="P2217" s="11">
        <f t="shared" si="2394"/>
        <v>65.338164251207729</v>
      </c>
      <c r="Q2217" s="11">
        <f t="shared" si="2394"/>
        <v>-93.498904309715115</v>
      </c>
      <c r="R2217" s="11">
        <f t="shared" si="2394"/>
        <v>48.314606741573044</v>
      </c>
      <c r="S2217" s="11">
        <f t="shared" si="2394"/>
        <v>40.151515151515156</v>
      </c>
      <c r="T2217" s="11">
        <f t="shared" si="2394"/>
        <v>-22.162162162162161</v>
      </c>
      <c r="U2217" s="11">
        <f t="shared" si="2394"/>
        <v>246.52777777777777</v>
      </c>
      <c r="V2217" s="11">
        <f t="shared" si="2394"/>
        <v>17.43486973947897</v>
      </c>
      <c r="W2217" s="11">
        <f t="shared" si="2394"/>
        <v>-91.638225255972699</v>
      </c>
      <c r="X2217" s="11">
        <f t="shared" si="2394"/>
        <v>702.04081632653072</v>
      </c>
      <c r="Y2217" s="11">
        <f t="shared" si="2394"/>
        <v>-69.465648854961827</v>
      </c>
      <c r="Z2217" s="11">
        <f t="shared" si="2394"/>
        <v>-36.666666666666671</v>
      </c>
      <c r="AA2217" s="11">
        <f t="shared" si="2394"/>
        <v>422.36842105263156</v>
      </c>
      <c r="AB2217" s="11">
        <f t="shared" si="2394"/>
        <v>21.410579345088166</v>
      </c>
      <c r="AC2217" s="11">
        <f t="shared" si="2394"/>
        <v>-1.0373443983402524</v>
      </c>
      <c r="AD2217" s="11">
        <f t="shared" si="2394"/>
        <v>-45.911949685534594</v>
      </c>
      <c r="AE2217" s="11">
        <f t="shared" si="2394"/>
        <v>37.209302325581405</v>
      </c>
      <c r="AF2217" s="11">
        <f t="shared" si="2394"/>
        <v>-33.615819209039543</v>
      </c>
      <c r="AG2217" s="11">
        <f t="shared" si="2394"/>
        <v>175.74468085106383</v>
      </c>
      <c r="AH2217" s="11">
        <f t="shared" si="2394"/>
        <v>-46.604938271604937</v>
      </c>
      <c r="AI2217" s="11">
        <f t="shared" si="2394"/>
        <v>-27.167630057803478</v>
      </c>
      <c r="AJ2217" s="11">
        <f t="shared" si="2394"/>
        <v>-21.825396825396822</v>
      </c>
      <c r="AK2217" s="11">
        <f t="shared" si="2394"/>
        <v>385.78680203045684</v>
      </c>
      <c r="AL2217" s="11">
        <f t="shared" si="2394"/>
        <v>-78.996865203761757</v>
      </c>
    </row>
    <row r="2218" spans="1:38" ht="15">
      <c r="A2218" s="29">
        <v>2217</v>
      </c>
      <c r="B2218" s="23" t="s">
        <v>301</v>
      </c>
      <c r="C2218" s="23" t="s">
        <v>302</v>
      </c>
      <c r="D2218" s="7" t="s">
        <v>171</v>
      </c>
      <c r="E2218" s="10"/>
      <c r="F2218" s="11">
        <f t="shared" ref="F2218:AL2218" si="2395">F1046/E1046*100-100</f>
        <v>286.69467787114849</v>
      </c>
      <c r="G2218" s="11">
        <f t="shared" si="2395"/>
        <v>-74.489919111433053</v>
      </c>
      <c r="H2218" s="11">
        <f t="shared" si="2395"/>
        <v>178.08802650260293</v>
      </c>
      <c r="I2218" s="11">
        <f t="shared" si="2395"/>
        <v>-78.829135466303612</v>
      </c>
      <c r="J2218" s="11">
        <f t="shared" si="2395"/>
        <v>89.147909967845663</v>
      </c>
      <c r="K2218" s="11">
        <f t="shared" si="2395"/>
        <v>-336.80407989800256</v>
      </c>
      <c r="L2218" s="11">
        <f t="shared" si="2395"/>
        <v>133.07609475951185</v>
      </c>
      <c r="M2218" s="11">
        <f t="shared" si="2395"/>
        <v>-31.392931392931388</v>
      </c>
      <c r="N2218" s="11">
        <f t="shared" si="2395"/>
        <v>-116.41975308641975</v>
      </c>
      <c r="O2218" s="11">
        <f t="shared" si="2395"/>
        <v>203.75939849624058</v>
      </c>
      <c r="P2218" s="11">
        <f t="shared" si="2395"/>
        <v>-85.486048604860486</v>
      </c>
      <c r="Q2218" s="11">
        <f t="shared" si="2395"/>
        <v>106.66666666666669</v>
      </c>
      <c r="R2218" s="11">
        <f t="shared" si="2395"/>
        <v>-38.334583645911479</v>
      </c>
      <c r="S2218" s="11">
        <f t="shared" si="2395"/>
        <v>-65.571776155717757</v>
      </c>
      <c r="T2218" s="11">
        <f t="shared" si="2395"/>
        <v>2850.5300353356893</v>
      </c>
      <c r="U2218" s="11">
        <f t="shared" si="2395"/>
        <v>118.04790419161674</v>
      </c>
      <c r="V2218" s="11">
        <f t="shared" si="2395"/>
        <v>-170.05547316966002</v>
      </c>
      <c r="W2218" s="11">
        <f t="shared" si="2395"/>
        <v>-131.30537044296355</v>
      </c>
      <c r="X2218" s="11">
        <f t="shared" si="2395"/>
        <v>6.8870523415977942</v>
      </c>
      <c r="Y2218" s="11">
        <f t="shared" si="2395"/>
        <v>-34.793814432989691</v>
      </c>
      <c r="Z2218" s="11">
        <f t="shared" si="2395"/>
        <v>-60.582105641394179</v>
      </c>
      <c r="AA2218" s="11">
        <f t="shared" si="2395"/>
        <v>35.551504102096629</v>
      </c>
      <c r="AB2218" s="11">
        <f t="shared" si="2395"/>
        <v>-1.4122394082044423</v>
      </c>
      <c r="AC2218" s="11">
        <f t="shared" si="2395"/>
        <v>74.010914051841752</v>
      </c>
      <c r="AD2218" s="11">
        <f t="shared" si="2395"/>
        <v>-13.876911015288115</v>
      </c>
      <c r="AE2218" s="11">
        <f t="shared" si="2395"/>
        <v>-20.482476103777884</v>
      </c>
      <c r="AF2218" s="11">
        <f t="shared" si="2395"/>
        <v>29.250143102461379</v>
      </c>
      <c r="AG2218" s="11">
        <f t="shared" si="2395"/>
        <v>-40.566873339238263</v>
      </c>
      <c r="AH2218" s="11">
        <f t="shared" si="2395"/>
        <v>539.5678092399404</v>
      </c>
      <c r="AI2218" s="11">
        <f t="shared" si="2395"/>
        <v>-72.620295933822675</v>
      </c>
      <c r="AJ2218" s="11">
        <f t="shared" si="2395"/>
        <v>-4.3404255319148888</v>
      </c>
      <c r="AK2218" s="11">
        <f t="shared" si="2395"/>
        <v>-13.612099644128122</v>
      </c>
      <c r="AL2218" s="11">
        <f t="shared" si="2395"/>
        <v>-27.0854788877446</v>
      </c>
    </row>
    <row r="2219" spans="1:38" ht="15">
      <c r="A2219" s="29">
        <v>2218</v>
      </c>
      <c r="B2219" s="23" t="s">
        <v>301</v>
      </c>
      <c r="C2219" s="23" t="s">
        <v>302</v>
      </c>
      <c r="D2219" s="7" t="s">
        <v>172</v>
      </c>
      <c r="E2219" s="10"/>
      <c r="F2219" s="11">
        <f t="shared" ref="F2219:AL2219" si="2396">F1047/E1047*100-100</f>
        <v>-58.049708177585416</v>
      </c>
      <c r="G2219" s="11">
        <f t="shared" si="2396"/>
        <v>33.257777083007653</v>
      </c>
      <c r="H2219" s="11">
        <f t="shared" si="2396"/>
        <v>-8.6222065810311506</v>
      </c>
      <c r="I2219" s="11">
        <f t="shared" si="2396"/>
        <v>90.865909236793129</v>
      </c>
      <c r="J2219" s="11">
        <f t="shared" si="2396"/>
        <v>-65.932402892214554</v>
      </c>
      <c r="K2219" s="11">
        <f t="shared" si="2396"/>
        <v>87.235932872655468</v>
      </c>
      <c r="L2219" s="11">
        <f t="shared" si="2396"/>
        <v>-27.832551273264102</v>
      </c>
      <c r="M2219" s="11">
        <f t="shared" si="2396"/>
        <v>77.535067212156633</v>
      </c>
      <c r="N2219" s="11">
        <f t="shared" si="2396"/>
        <v>-71.968231760009871</v>
      </c>
      <c r="O2219" s="11">
        <f t="shared" si="2396"/>
        <v>-168.77568995889607</v>
      </c>
      <c r="P2219" s="11">
        <f t="shared" si="2396"/>
        <v>53.08431163287085</v>
      </c>
      <c r="Q2219" s="11">
        <f t="shared" si="2396"/>
        <v>3.1511433351924154</v>
      </c>
      <c r="R2219" s="11">
        <f t="shared" si="2396"/>
        <v>100.83806434171399</v>
      </c>
      <c r="S2219" s="11">
        <f t="shared" si="2396"/>
        <v>-22.102571005518911</v>
      </c>
      <c r="T2219" s="11">
        <f t="shared" si="2396"/>
        <v>27.967858994297572</v>
      </c>
      <c r="U2219" s="11">
        <f t="shared" si="2396"/>
        <v>-96.306799000742686</v>
      </c>
      <c r="V2219" s="11">
        <f t="shared" si="2396"/>
        <v>2729.0676416819015</v>
      </c>
      <c r="W2219" s="11">
        <f t="shared" si="2396"/>
        <v>-117.15670436187399</v>
      </c>
      <c r="X2219" s="11">
        <f t="shared" si="2396"/>
        <v>559.02071563088521</v>
      </c>
      <c r="Y2219" s="11">
        <f t="shared" si="2396"/>
        <v>21.495113448019666</v>
      </c>
      <c r="Z2219" s="11">
        <f t="shared" si="2396"/>
        <v>-176.41828958509737</v>
      </c>
      <c r="AA2219" s="11">
        <f t="shared" si="2396"/>
        <v>-31.751308094798404</v>
      </c>
      <c r="AB2219" s="11">
        <f t="shared" si="2396"/>
        <v>179.20988545142961</v>
      </c>
      <c r="AC2219" s="11">
        <f t="shared" si="2396"/>
        <v>-68.545677736141613</v>
      </c>
      <c r="AD2219" s="11">
        <f t="shared" si="2396"/>
        <v>51.442949573790685</v>
      </c>
      <c r="AE2219" s="11">
        <f t="shared" si="2396"/>
        <v>-7.3647090736470915</v>
      </c>
      <c r="AF2219" s="11">
        <f t="shared" si="2396"/>
        <v>36.259150805270878</v>
      </c>
      <c r="AG2219" s="11">
        <f t="shared" si="2396"/>
        <v>13.135980228872299</v>
      </c>
      <c r="AH2219" s="11">
        <f t="shared" si="2396"/>
        <v>15.979675182828373</v>
      </c>
      <c r="AI2219" s="11">
        <f t="shared" si="2396"/>
        <v>-9.7203455758915709</v>
      </c>
      <c r="AJ2219" s="11">
        <f t="shared" si="2396"/>
        <v>28.436663794276399</v>
      </c>
      <c r="AK2219" s="11">
        <f t="shared" si="2396"/>
        <v>30.311804795367067</v>
      </c>
      <c r="AL2219" s="11">
        <f t="shared" si="2396"/>
        <v>-17.147657372029386</v>
      </c>
    </row>
    <row r="2220" spans="1:38" ht="15">
      <c r="A2220" s="29">
        <v>2219</v>
      </c>
      <c r="B2220" s="23" t="s">
        <v>301</v>
      </c>
      <c r="C2220" s="23" t="s">
        <v>302</v>
      </c>
      <c r="D2220" s="7" t="s">
        <v>173</v>
      </c>
      <c r="E2220" s="10"/>
      <c r="F2220" s="11">
        <f t="shared" ref="F2220:AL2220" si="2397">F1048/E1048*100-100</f>
        <v>56.936763645106993</v>
      </c>
      <c r="G2220" s="11">
        <f t="shared" si="2397"/>
        <v>234.80925386854608</v>
      </c>
      <c r="H2220" s="11">
        <f t="shared" si="2397"/>
        <v>-175.7699171738434</v>
      </c>
      <c r="I2220" s="11">
        <f t="shared" si="2397"/>
        <v>-63.008817490035028</v>
      </c>
      <c r="J2220" s="11">
        <f t="shared" si="2397"/>
        <v>-728.78367346938774</v>
      </c>
      <c r="K2220" s="11">
        <f t="shared" si="2397"/>
        <v>107.00542673902319</v>
      </c>
      <c r="L2220" s="11">
        <f t="shared" si="2397"/>
        <v>-33.508102955195426</v>
      </c>
      <c r="M2220" s="11">
        <f t="shared" si="2397"/>
        <v>-68.132427843803057</v>
      </c>
      <c r="N2220" s="11">
        <f t="shared" si="2397"/>
        <v>417.2319895814835</v>
      </c>
      <c r="O2220" s="11">
        <f t="shared" si="2397"/>
        <v>-43.780900933894898</v>
      </c>
      <c r="P2220" s="11">
        <f t="shared" si="2397"/>
        <v>167.6906477749277</v>
      </c>
      <c r="Q2220" s="11">
        <f t="shared" si="2397"/>
        <v>-41.231225521882962</v>
      </c>
      <c r="R2220" s="11">
        <f t="shared" si="2397"/>
        <v>141.03884676104451</v>
      </c>
      <c r="S2220" s="11">
        <f t="shared" si="2397"/>
        <v>149.16787459064801</v>
      </c>
      <c r="T2220" s="11">
        <f t="shared" si="2397"/>
        <v>-81.121249663344997</v>
      </c>
      <c r="U2220" s="11">
        <f t="shared" si="2397"/>
        <v>-2.8520560139692464</v>
      </c>
      <c r="V2220" s="11">
        <f t="shared" si="2397"/>
        <v>18.067009703719378</v>
      </c>
      <c r="W2220" s="11">
        <f t="shared" si="2397"/>
        <v>87.862807335250409</v>
      </c>
      <c r="X2220" s="11">
        <f t="shared" si="2397"/>
        <v>-41.285671913730638</v>
      </c>
      <c r="Y2220" s="11">
        <f t="shared" si="2397"/>
        <v>-66.231563754454015</v>
      </c>
      <c r="Z2220" s="11">
        <f t="shared" si="2397"/>
        <v>-198.93946679489233</v>
      </c>
      <c r="AA2220" s="11">
        <f t="shared" si="2397"/>
        <v>-226.3898263898264</v>
      </c>
      <c r="AB2220" s="11">
        <f t="shared" si="2397"/>
        <v>-114.25946892824336</v>
      </c>
      <c r="AC2220" s="11">
        <f t="shared" si="2397"/>
        <v>788.08988764044943</v>
      </c>
      <c r="AD2220" s="11">
        <f t="shared" si="2397"/>
        <v>-137.80364372469637</v>
      </c>
      <c r="AE2220" s="11">
        <f t="shared" si="2397"/>
        <v>330.37483266398925</v>
      </c>
      <c r="AF2220" s="11">
        <f t="shared" si="2397"/>
        <v>-124.72549690503593</v>
      </c>
      <c r="AG2220" s="11">
        <f t="shared" si="2397"/>
        <v>-162.44810668008554</v>
      </c>
      <c r="AH2220" s="11">
        <f t="shared" si="2397"/>
        <v>9.0719849583669259</v>
      </c>
      <c r="AI2220" s="11">
        <f t="shared" si="2397"/>
        <v>282.05996429231055</v>
      </c>
      <c r="AJ2220" s="11">
        <f t="shared" si="2397"/>
        <v>-54.149344161913049</v>
      </c>
      <c r="AK2220" s="11">
        <f t="shared" si="2397"/>
        <v>-512.31109861530899</v>
      </c>
      <c r="AL2220" s="11">
        <f t="shared" si="2397"/>
        <v>-86.742130430706027</v>
      </c>
    </row>
    <row r="2221" spans="1:38" ht="15">
      <c r="A2221" s="29">
        <v>2220</v>
      </c>
      <c r="B2221" s="23" t="s">
        <v>301</v>
      </c>
      <c r="C2221" s="23" t="s">
        <v>302</v>
      </c>
      <c r="D2221" s="7" t="s">
        <v>174</v>
      </c>
      <c r="E2221" s="10"/>
      <c r="F2221" s="11">
        <f t="shared" ref="F2221:AL2221" si="2398">F1049/E1049*100-100</f>
        <v>0.86206896551723844</v>
      </c>
      <c r="G2221" s="11">
        <f t="shared" si="2398"/>
        <v>-74.871794871794876</v>
      </c>
      <c r="H2221" s="11">
        <f t="shared" si="2398"/>
        <v>40.816326530612258</v>
      </c>
      <c r="I2221" s="11">
        <f t="shared" si="2398"/>
        <v>27.053140096618364</v>
      </c>
      <c r="J2221" s="11">
        <f t="shared" si="2398"/>
        <v>-31.93916349809885</v>
      </c>
      <c r="K2221" s="11">
        <f t="shared" si="2398"/>
        <v>-143.0167597765363</v>
      </c>
      <c r="L2221" s="11">
        <f t="shared" si="2398"/>
        <v>-125.97402597402598</v>
      </c>
      <c r="M2221" s="11">
        <f t="shared" si="2398"/>
        <v>150</v>
      </c>
      <c r="N2221" s="11">
        <f t="shared" si="2398"/>
        <v>-334</v>
      </c>
      <c r="O2221" s="11">
        <f t="shared" si="2398"/>
        <v>-297.43589743589746</v>
      </c>
      <c r="P2221" s="11">
        <f t="shared" si="2398"/>
        <v>676.19047619047615</v>
      </c>
      <c r="Q2221" s="11">
        <f t="shared" si="2398"/>
        <v>-64.974902398215278</v>
      </c>
      <c r="R2221" s="11">
        <f t="shared" si="2398"/>
        <v>-40.286624203821653</v>
      </c>
      <c r="S2221" s="11">
        <f t="shared" si="2398"/>
        <v>40.26666666666668</v>
      </c>
      <c r="T2221" s="11">
        <f t="shared" si="2398"/>
        <v>-27.186311787072242</v>
      </c>
      <c r="U2221" s="11">
        <f t="shared" si="2398"/>
        <v>212.01044386422979</v>
      </c>
      <c r="V2221" s="11">
        <f t="shared" si="2398"/>
        <v>27.69874476987448</v>
      </c>
      <c r="W2221" s="11">
        <f t="shared" si="2398"/>
        <v>-79.619921363040632</v>
      </c>
      <c r="X2221" s="11">
        <f t="shared" si="2398"/>
        <v>167.84565916398714</v>
      </c>
      <c r="Y2221" s="11">
        <f t="shared" si="2398"/>
        <v>-3.6014405762305017</v>
      </c>
      <c r="Z2221" s="11">
        <f t="shared" si="2398"/>
        <v>-40.971357409713569</v>
      </c>
      <c r="AA2221" s="11">
        <f t="shared" si="2398"/>
        <v>78.902953586497887</v>
      </c>
      <c r="AB2221" s="11">
        <f t="shared" si="2398"/>
        <v>64.740566037735846</v>
      </c>
      <c r="AC2221" s="11">
        <f t="shared" si="2398"/>
        <v>-16.105941302791692</v>
      </c>
      <c r="AD2221" s="11">
        <f t="shared" si="2398"/>
        <v>-12.457337883959042</v>
      </c>
      <c r="AE2221" s="11">
        <f t="shared" si="2398"/>
        <v>36.257309941520475</v>
      </c>
      <c r="AF2221" s="11">
        <f t="shared" si="2398"/>
        <v>-32.260371959942773</v>
      </c>
      <c r="AG2221" s="11">
        <f t="shared" si="2398"/>
        <v>2.3231256599788708</v>
      </c>
      <c r="AH2221" s="11">
        <f t="shared" si="2398"/>
        <v>63.880288957688322</v>
      </c>
      <c r="AI2221" s="11">
        <f t="shared" si="2398"/>
        <v>-9.3828715365239361</v>
      </c>
      <c r="AJ2221" s="11">
        <f t="shared" si="2398"/>
        <v>0.41695621959694051</v>
      </c>
      <c r="AK2221" s="11">
        <f t="shared" si="2398"/>
        <v>82.006920415224897</v>
      </c>
      <c r="AL2221" s="11">
        <f t="shared" si="2398"/>
        <v>-18.973384030418245</v>
      </c>
    </row>
    <row r="2222" spans="1:38" ht="15">
      <c r="A2222" s="29">
        <v>2221</v>
      </c>
      <c r="B2222" s="23" t="s">
        <v>301</v>
      </c>
      <c r="C2222" s="23" t="s">
        <v>302</v>
      </c>
      <c r="D2222" s="7" t="s">
        <v>175</v>
      </c>
      <c r="E2222" s="10"/>
      <c r="F2222" s="11">
        <f t="shared" ref="F2222:AL2222" si="2399">F1050/E1050*100-100</f>
        <v>11.174370989992767</v>
      </c>
      <c r="G2222" s="11">
        <f t="shared" si="2399"/>
        <v>-45.404766594445533</v>
      </c>
      <c r="H2222" s="11">
        <f t="shared" si="2399"/>
        <v>-68.370733819178866</v>
      </c>
      <c r="I2222" s="11">
        <f t="shared" si="2399"/>
        <v>231.42466065929051</v>
      </c>
      <c r="J2222" s="11">
        <f t="shared" si="2399"/>
        <v>-59.48169052863436</v>
      </c>
      <c r="K2222" s="11">
        <f t="shared" si="2399"/>
        <v>-75.741102522721491</v>
      </c>
      <c r="L2222" s="11">
        <f t="shared" si="2399"/>
        <v>-841.63165266106444</v>
      </c>
      <c r="M2222" s="11">
        <f t="shared" si="2399"/>
        <v>112.32236438317358</v>
      </c>
      <c r="N2222" s="11">
        <f t="shared" si="2399"/>
        <v>-46.731299475229029</v>
      </c>
      <c r="O2222" s="11">
        <f t="shared" si="2399"/>
        <v>14.539155117715822</v>
      </c>
      <c r="P2222" s="11">
        <f t="shared" si="2399"/>
        <v>-0.23688909945698811</v>
      </c>
      <c r="Q2222" s="11">
        <f t="shared" si="2399"/>
        <v>-315.17498356104335</v>
      </c>
      <c r="R2222" s="11">
        <f t="shared" si="2399"/>
        <v>37.467318596991618</v>
      </c>
      <c r="S2222" s="11">
        <f t="shared" si="2399"/>
        <v>34.097392893752101</v>
      </c>
      <c r="T2222" s="11">
        <f t="shared" si="2399"/>
        <v>-52.702155093018973</v>
      </c>
      <c r="U2222" s="11">
        <f t="shared" si="2399"/>
        <v>-21.993535322065583</v>
      </c>
      <c r="V2222" s="11">
        <f t="shared" si="2399"/>
        <v>82.758792840917607</v>
      </c>
      <c r="W2222" s="11">
        <f t="shared" si="2399"/>
        <v>189.53356552618999</v>
      </c>
      <c r="X2222" s="11">
        <f t="shared" si="2399"/>
        <v>-48.619222386806427</v>
      </c>
      <c r="Y2222" s="11">
        <f t="shared" si="2399"/>
        <v>86.838722708826822</v>
      </c>
      <c r="Z2222" s="11">
        <f t="shared" si="2399"/>
        <v>-18.769440936408174</v>
      </c>
      <c r="AA2222" s="11">
        <f t="shared" si="2399"/>
        <v>-112.42188681528084</v>
      </c>
      <c r="AB2222" s="11">
        <f t="shared" si="2399"/>
        <v>-230.02337586441999</v>
      </c>
      <c r="AC2222" s="11">
        <f t="shared" si="2399"/>
        <v>-753.84096782651034</v>
      </c>
      <c r="AD2222" s="11">
        <f t="shared" si="2399"/>
        <v>4.4028435747469388</v>
      </c>
      <c r="AE2222" s="11">
        <f t="shared" si="2399"/>
        <v>-108.97753148061781</v>
      </c>
      <c r="AF2222" s="11">
        <f t="shared" si="2399"/>
        <v>71.458256936804787</v>
      </c>
      <c r="AG2222" s="11">
        <f t="shared" si="2399"/>
        <v>139.02473800527554</v>
      </c>
      <c r="AH2222" s="11">
        <f t="shared" si="2399"/>
        <v>5.3731209735146734</v>
      </c>
      <c r="AI2222" s="11">
        <f t="shared" si="2399"/>
        <v>-158.68466861970876</v>
      </c>
      <c r="AJ2222" s="11">
        <f t="shared" si="2399"/>
        <v>472.00115757488061</v>
      </c>
      <c r="AK2222" s="11">
        <f t="shared" si="2399"/>
        <v>-94.323020751646382</v>
      </c>
      <c r="AL2222" s="11">
        <f t="shared" si="2399"/>
        <v>-62.265131823245454</v>
      </c>
    </row>
    <row r="2223" spans="1:38" ht="15">
      <c r="A2223" s="29">
        <v>2222</v>
      </c>
      <c r="B2223" s="23" t="s">
        <v>301</v>
      </c>
      <c r="C2223" s="23" t="s">
        <v>302</v>
      </c>
      <c r="D2223" s="7" t="s">
        <v>176</v>
      </c>
      <c r="E2223" s="10"/>
      <c r="F2223" s="11">
        <f t="shared" ref="F2223:AL2223" si="2400">F1051/E1051*100-100</f>
        <v>-24.103274681123992</v>
      </c>
      <c r="G2223" s="11">
        <f t="shared" si="2400"/>
        <v>-16.710913395996272</v>
      </c>
      <c r="H2223" s="11">
        <f t="shared" si="2400"/>
        <v>-66.362278888123143</v>
      </c>
      <c r="I2223" s="11">
        <f t="shared" si="2400"/>
        <v>-7.1765978031984474</v>
      </c>
      <c r="J2223" s="11">
        <f t="shared" si="2400"/>
        <v>-455.89209074187613</v>
      </c>
      <c r="K2223" s="11">
        <f t="shared" si="2400"/>
        <v>-48.881059849085204</v>
      </c>
      <c r="L2223" s="11">
        <f t="shared" si="2400"/>
        <v>150.91583115679504</v>
      </c>
      <c r="M2223" s="11">
        <f t="shared" si="2400"/>
        <v>145.14928881307671</v>
      </c>
      <c r="N2223" s="11">
        <f t="shared" si="2400"/>
        <v>-23.178976665698741</v>
      </c>
      <c r="O2223" s="11">
        <f t="shared" si="2400"/>
        <v>-56.335828320180866</v>
      </c>
      <c r="P2223" s="11">
        <f t="shared" si="2400"/>
        <v>124.20965805613858</v>
      </c>
      <c r="Q2223" s="11">
        <f t="shared" si="2400"/>
        <v>37.879637791489699</v>
      </c>
      <c r="R2223" s="11">
        <f t="shared" si="2400"/>
        <v>-84.929411516067333</v>
      </c>
      <c r="S2223" s="11">
        <f t="shared" si="2400"/>
        <v>218.02373481515241</v>
      </c>
      <c r="T2223" s="11">
        <f t="shared" si="2400"/>
        <v>-45.639747992261178</v>
      </c>
      <c r="U2223" s="11">
        <f t="shared" si="2400"/>
        <v>-44.513394577274845</v>
      </c>
      <c r="V2223" s="11">
        <f t="shared" si="2400"/>
        <v>-380.64032747341105</v>
      </c>
      <c r="W2223" s="11">
        <f t="shared" si="2400"/>
        <v>-129.25012372046987</v>
      </c>
      <c r="X2223" s="11">
        <f t="shared" si="2400"/>
        <v>-186.87221727515583</v>
      </c>
      <c r="Y2223" s="11">
        <f t="shared" si="2400"/>
        <v>-88.629782435999289</v>
      </c>
      <c r="Z2223" s="11">
        <f t="shared" si="2400"/>
        <v>957.08812260536388</v>
      </c>
      <c r="AA2223" s="11">
        <f t="shared" si="2400"/>
        <v>-908.76489776773349</v>
      </c>
      <c r="AB2223" s="11">
        <f t="shared" si="2400"/>
        <v>10.392660840681714</v>
      </c>
      <c r="AC2223" s="11">
        <f t="shared" si="2400"/>
        <v>36.340320662530644</v>
      </c>
      <c r="AD2223" s="11">
        <f t="shared" si="2400"/>
        <v>-34.583911331567805</v>
      </c>
      <c r="AE2223" s="11">
        <f t="shared" si="2400"/>
        <v>-71.366377140653952</v>
      </c>
      <c r="AF2223" s="11">
        <f t="shared" si="2400"/>
        <v>-179.17001739260536</v>
      </c>
      <c r="AG2223" s="11">
        <f t="shared" si="2400"/>
        <v>118.66274537594785</v>
      </c>
      <c r="AH2223" s="11">
        <f t="shared" si="2400"/>
        <v>14.247054820048291</v>
      </c>
      <c r="AI2223" s="11">
        <f t="shared" si="2400"/>
        <v>-101.68645305873508</v>
      </c>
      <c r="AJ2223" s="11">
        <f t="shared" si="2400"/>
        <v>141.54751892346508</v>
      </c>
      <c r="AK2223" s="11">
        <f t="shared" si="2400"/>
        <v>445.75208913649021</v>
      </c>
      <c r="AL2223" s="11">
        <f t="shared" si="2400"/>
        <v>38.824380077410581</v>
      </c>
    </row>
    <row r="2224" spans="1:38" ht="15">
      <c r="A2224" s="29">
        <v>2223</v>
      </c>
      <c r="B2224" s="23" t="s">
        <v>301</v>
      </c>
      <c r="C2224" s="23" t="s">
        <v>302</v>
      </c>
      <c r="D2224" s="7" t="s">
        <v>177</v>
      </c>
      <c r="E2224" s="10"/>
      <c r="F2224" s="11">
        <f t="shared" ref="F2224:AL2224" si="2401">F1052/E1052*100-100</f>
        <v>-105.04545675278533</v>
      </c>
      <c r="G2224" s="11">
        <f t="shared" si="2401"/>
        <v>-170.18227619477648</v>
      </c>
      <c r="H2224" s="11">
        <f t="shared" si="2401"/>
        <v>1749.1935301819494</v>
      </c>
      <c r="I2224" s="11">
        <f t="shared" si="2401"/>
        <v>47.903802176814366</v>
      </c>
      <c r="J2224" s="11">
        <f t="shared" si="2401"/>
        <v>-1.6582924941965445</v>
      </c>
      <c r="K2224" s="11">
        <f t="shared" si="2401"/>
        <v>13.992532341842079</v>
      </c>
      <c r="L2224" s="11">
        <f t="shared" si="2401"/>
        <v>65.427785875779733</v>
      </c>
      <c r="M2224" s="11">
        <f t="shared" si="2401"/>
        <v>21.997159764525051</v>
      </c>
      <c r="N2224" s="11">
        <f t="shared" si="2401"/>
        <v>33.48297144441517</v>
      </c>
      <c r="O2224" s="11">
        <f t="shared" si="2401"/>
        <v>5.3022196895469165E-2</v>
      </c>
      <c r="P2224" s="11">
        <f t="shared" si="2401"/>
        <v>49.163471769033151</v>
      </c>
      <c r="Q2224" s="11">
        <f t="shared" si="2401"/>
        <v>27.676344744507617</v>
      </c>
      <c r="R2224" s="11">
        <f t="shared" si="2401"/>
        <v>-19.595864690300544</v>
      </c>
      <c r="S2224" s="11">
        <f t="shared" si="2401"/>
        <v>7.710549951506465</v>
      </c>
      <c r="T2224" s="11">
        <f t="shared" si="2401"/>
        <v>13.870702173502323</v>
      </c>
      <c r="U2224" s="11">
        <f t="shared" si="2401"/>
        <v>4.702710157834872</v>
      </c>
      <c r="V2224" s="11">
        <f t="shared" si="2401"/>
        <v>-5.0741045901556845</v>
      </c>
      <c r="W2224" s="11">
        <f t="shared" si="2401"/>
        <v>-8.6669575408347583</v>
      </c>
      <c r="X2224" s="11">
        <f t="shared" si="2401"/>
        <v>-39.61932966303057</v>
      </c>
      <c r="Y2224" s="11">
        <f t="shared" si="2401"/>
        <v>34.889807860658323</v>
      </c>
      <c r="Z2224" s="11">
        <f t="shared" si="2401"/>
        <v>24.153175931449681</v>
      </c>
      <c r="AA2224" s="11">
        <f t="shared" si="2401"/>
        <v>42.214582792697087</v>
      </c>
      <c r="AB2224" s="11">
        <f t="shared" si="2401"/>
        <v>13.551194717926435</v>
      </c>
      <c r="AC2224" s="11">
        <f t="shared" si="2401"/>
        <v>14.608579003109014</v>
      </c>
      <c r="AD2224" s="11">
        <f t="shared" si="2401"/>
        <v>14.543365636784202</v>
      </c>
      <c r="AE2224" s="11">
        <f t="shared" si="2401"/>
        <v>-8.710568541678299</v>
      </c>
      <c r="AF2224" s="11">
        <f t="shared" si="2401"/>
        <v>2.146199165333897</v>
      </c>
      <c r="AG2224" s="11">
        <f t="shared" si="2401"/>
        <v>-2.1155272343131344</v>
      </c>
      <c r="AH2224" s="11">
        <f t="shared" si="2401"/>
        <v>-3.0734221203464926</v>
      </c>
      <c r="AI2224" s="11">
        <f t="shared" si="2401"/>
        <v>-24.424774835902269</v>
      </c>
      <c r="AJ2224" s="11">
        <f t="shared" si="2401"/>
        <v>38.797002336239331</v>
      </c>
      <c r="AK2224" s="11">
        <f t="shared" si="2401"/>
        <v>26.591399237711812</v>
      </c>
      <c r="AL2224" s="11">
        <f t="shared" si="2401"/>
        <v>0.77290559729475206</v>
      </c>
    </row>
    <row r="2225" spans="1:38" ht="15">
      <c r="A2225" s="29">
        <v>2224</v>
      </c>
      <c r="B2225" s="23" t="s">
        <v>301</v>
      </c>
      <c r="C2225" s="23" t="s">
        <v>302</v>
      </c>
      <c r="D2225" s="7" t="s">
        <v>178</v>
      </c>
      <c r="E2225" s="10"/>
      <c r="F2225" s="11">
        <f t="shared" ref="F2225:AL2225" si="2402">F1053/E1053*100-100</f>
        <v>84.139012281160177</v>
      </c>
      <c r="G2225" s="11">
        <f t="shared" si="2402"/>
        <v>-21.626223925074498</v>
      </c>
      <c r="H2225" s="11">
        <f t="shared" si="2402"/>
        <v>-22.234292956726421</v>
      </c>
      <c r="I2225" s="11">
        <f t="shared" si="2402"/>
        <v>-256.46100116414436</v>
      </c>
      <c r="J2225" s="11">
        <f t="shared" si="2402"/>
        <v>-9.5535714285714306</v>
      </c>
      <c r="K2225" s="11">
        <f t="shared" si="2402"/>
        <v>11.385324119776243</v>
      </c>
      <c r="L2225" s="11">
        <f t="shared" si="2402"/>
        <v>-31.831610044313138</v>
      </c>
      <c r="M2225" s="11">
        <f t="shared" si="2402"/>
        <v>30.292524377031441</v>
      </c>
      <c r="N2225" s="11">
        <f t="shared" si="2402"/>
        <v>-3.5423249625810769</v>
      </c>
      <c r="O2225" s="11">
        <f t="shared" si="2402"/>
        <v>69.724137931034477</v>
      </c>
      <c r="P2225" s="11">
        <f t="shared" si="2402"/>
        <v>-18.559528646891508</v>
      </c>
      <c r="Q2225" s="11">
        <f t="shared" si="2402"/>
        <v>505.18897343145818</v>
      </c>
      <c r="R2225" s="11">
        <f t="shared" si="2402"/>
        <v>63.597015540624085</v>
      </c>
      <c r="S2225" s="11">
        <f t="shared" si="2402"/>
        <v>15.258144984503758</v>
      </c>
      <c r="T2225" s="11">
        <f t="shared" si="2402"/>
        <v>29.850795212329899</v>
      </c>
      <c r="U2225" s="11">
        <f t="shared" si="2402"/>
        <v>67.383032813105046</v>
      </c>
      <c r="V2225" s="11">
        <f t="shared" si="2402"/>
        <v>-31.530720525444949</v>
      </c>
      <c r="W2225" s="11">
        <f t="shared" si="2402"/>
        <v>94.452972933269677</v>
      </c>
      <c r="X2225" s="11">
        <f t="shared" si="2402"/>
        <v>-16.649668729083089</v>
      </c>
      <c r="Y2225" s="11">
        <f t="shared" si="2402"/>
        <v>11.227680594579908</v>
      </c>
      <c r="Z2225" s="11">
        <f t="shared" si="2402"/>
        <v>10.670034836107305</v>
      </c>
      <c r="AA2225" s="11">
        <f t="shared" si="2402"/>
        <v>3.0163130515457084</v>
      </c>
      <c r="AB2225" s="11">
        <f t="shared" si="2402"/>
        <v>-46.44337707636447</v>
      </c>
      <c r="AC2225" s="11">
        <f t="shared" si="2402"/>
        <v>-38.11690911517416</v>
      </c>
      <c r="AD2225" s="11">
        <f t="shared" si="2402"/>
        <v>-22.035195928314181</v>
      </c>
      <c r="AE2225" s="11">
        <f t="shared" si="2402"/>
        <v>-47.165401159011381</v>
      </c>
      <c r="AF2225" s="11">
        <f t="shared" si="2402"/>
        <v>94.489673045208235</v>
      </c>
      <c r="AG2225" s="11">
        <f t="shared" si="2402"/>
        <v>-6.8872229026744094</v>
      </c>
      <c r="AH2225" s="11">
        <f t="shared" si="2402"/>
        <v>-33.071697022260764</v>
      </c>
      <c r="AI2225" s="11">
        <f t="shared" si="2402"/>
        <v>17.565495345672886</v>
      </c>
      <c r="AJ2225" s="11">
        <f t="shared" si="2402"/>
        <v>-17.130837344306869</v>
      </c>
      <c r="AK2225" s="11">
        <f t="shared" si="2402"/>
        <v>-54.689751490833316</v>
      </c>
      <c r="AL2225" s="11">
        <f t="shared" si="2402"/>
        <v>23.318166250795059</v>
      </c>
    </row>
    <row r="2226" spans="1:38" ht="15">
      <c r="A2226" s="29">
        <v>2225</v>
      </c>
      <c r="B2226" s="23" t="s">
        <v>301</v>
      </c>
      <c r="C2226" s="23" t="s">
        <v>302</v>
      </c>
      <c r="D2226" s="7" t="s">
        <v>179</v>
      </c>
      <c r="E2226" s="10"/>
      <c r="F2226" s="11" t="e">
        <f t="shared" ref="F2226:AL2226" si="2403">F1054/E1054*100-100</f>
        <v>#DIV/0!</v>
      </c>
      <c r="G2226" s="11" t="e">
        <f t="shared" si="2403"/>
        <v>#DIV/0!</v>
      </c>
      <c r="H2226" s="11">
        <f t="shared" si="2403"/>
        <v>213.26997536078846</v>
      </c>
      <c r="I2226" s="11">
        <f t="shared" si="2403"/>
        <v>-46.415730337078656</v>
      </c>
      <c r="J2226" s="11">
        <f t="shared" si="2403"/>
        <v>29.503040469700125</v>
      </c>
      <c r="K2226" s="11">
        <f t="shared" si="2403"/>
        <v>720.48251295336797</v>
      </c>
      <c r="L2226" s="11">
        <f t="shared" si="2403"/>
        <v>-59.917510311211096</v>
      </c>
      <c r="M2226" s="11">
        <f t="shared" si="2403"/>
        <v>12.106740190044803</v>
      </c>
      <c r="N2226" s="11">
        <f t="shared" si="2403"/>
        <v>-22.173913043478265</v>
      </c>
      <c r="O2226" s="11">
        <f t="shared" si="2403"/>
        <v>-36.628858416567908</v>
      </c>
      <c r="P2226" s="11">
        <f t="shared" si="2403"/>
        <v>84.479073909171859</v>
      </c>
      <c r="Q2226" s="11">
        <f t="shared" si="2403"/>
        <v>-22.310180045373357</v>
      </c>
      <c r="R2226" s="11">
        <f t="shared" si="2403"/>
        <v>170.6492699596148</v>
      </c>
      <c r="S2226" s="11">
        <f t="shared" si="2403"/>
        <v>-130.0360414131907</v>
      </c>
      <c r="T2226" s="11">
        <f t="shared" si="2403"/>
        <v>87.885967594007951</v>
      </c>
      <c r="U2226" s="11">
        <f t="shared" si="2403"/>
        <v>62.522881666192092</v>
      </c>
      <c r="V2226" s="11">
        <f t="shared" si="2403"/>
        <v>-28.15057692789027</v>
      </c>
      <c r="W2226" s="11">
        <f t="shared" si="2403"/>
        <v>10.931512575768139</v>
      </c>
      <c r="X2226" s="11">
        <f t="shared" si="2403"/>
        <v>-272.62906670016332</v>
      </c>
      <c r="Y2226" s="11">
        <f t="shared" si="2403"/>
        <v>-100.35654515025831</v>
      </c>
      <c r="Z2226" s="11">
        <f t="shared" si="2403"/>
        <v>5393.3673469387759</v>
      </c>
      <c r="AA2226" s="11">
        <f t="shared" si="2403"/>
        <v>-480.29163183802359</v>
      </c>
      <c r="AB2226" s="11">
        <f t="shared" si="2403"/>
        <v>44.038489718165408</v>
      </c>
      <c r="AC2226" s="11">
        <f t="shared" si="2403"/>
        <v>-63.742412424972024</v>
      </c>
      <c r="AD2226" s="11">
        <f t="shared" si="2403"/>
        <v>-44.790497568275342</v>
      </c>
      <c r="AE2226" s="11">
        <f t="shared" si="2403"/>
        <v>219.01575470099948</v>
      </c>
      <c r="AF2226" s="11">
        <f t="shared" si="2403"/>
        <v>3.4729044420253246</v>
      </c>
      <c r="AG2226" s="11">
        <f t="shared" si="2403"/>
        <v>39.449847322367901</v>
      </c>
      <c r="AH2226" s="11">
        <f t="shared" si="2403"/>
        <v>19.766307848008097</v>
      </c>
      <c r="AI2226" s="11">
        <f t="shared" si="2403"/>
        <v>82.922857098959867</v>
      </c>
      <c r="AJ2226" s="11">
        <f t="shared" si="2403"/>
        <v>-41.299691749468749</v>
      </c>
      <c r="AK2226" s="11">
        <f t="shared" si="2403"/>
        <v>359.19757326007328</v>
      </c>
      <c r="AL2226" s="11">
        <f t="shared" si="2403"/>
        <v>-0.45649437249940661</v>
      </c>
    </row>
    <row r="2227" spans="1:38" ht="15">
      <c r="A2227" s="29">
        <v>2226</v>
      </c>
      <c r="B2227" s="23" t="s">
        <v>301</v>
      </c>
      <c r="C2227" s="23" t="s">
        <v>302</v>
      </c>
      <c r="D2227" s="7" t="s">
        <v>180</v>
      </c>
      <c r="E2227" s="10"/>
      <c r="F2227" s="11" t="e">
        <f t="shared" ref="F2227:AL2227" si="2404">F1055/E1055*100-100</f>
        <v>#DIV/0!</v>
      </c>
      <c r="G2227" s="11" t="e">
        <f t="shared" si="2404"/>
        <v>#DIV/0!</v>
      </c>
      <c r="H2227" s="11">
        <f t="shared" si="2404"/>
        <v>28.653880305451963</v>
      </c>
      <c r="I2227" s="11">
        <f t="shared" si="2404"/>
        <v>69.922009800538319</v>
      </c>
      <c r="J2227" s="11">
        <f t="shared" si="2404"/>
        <v>5.2599512591389157</v>
      </c>
      <c r="K2227" s="11">
        <f t="shared" si="2404"/>
        <v>102.28439127918193</v>
      </c>
      <c r="L2227" s="11">
        <f t="shared" si="2404"/>
        <v>-3.189500591354772</v>
      </c>
      <c r="M2227" s="11">
        <f t="shared" si="2404"/>
        <v>70.591133004926093</v>
      </c>
      <c r="N2227" s="11">
        <f t="shared" si="2404"/>
        <v>-222.55732024256423</v>
      </c>
      <c r="O2227" s="11">
        <f t="shared" si="2404"/>
        <v>46.469501621051023</v>
      </c>
      <c r="P2227" s="11">
        <f t="shared" si="2404"/>
        <v>18.834051862814476</v>
      </c>
      <c r="Q2227" s="11">
        <f t="shared" si="2404"/>
        <v>-13.459497509205107</v>
      </c>
      <c r="R2227" s="11">
        <f t="shared" si="2404"/>
        <v>-94.679113769607625</v>
      </c>
      <c r="S2227" s="11">
        <f t="shared" si="2404"/>
        <v>-831.2793979303857</v>
      </c>
      <c r="T2227" s="11">
        <f t="shared" si="2404"/>
        <v>100.72522029973626</v>
      </c>
      <c r="U2227" s="11">
        <f t="shared" si="2404"/>
        <v>-211.38455622581654</v>
      </c>
      <c r="V2227" s="11">
        <f t="shared" si="2404"/>
        <v>342.18630877889495</v>
      </c>
      <c r="W2227" s="11">
        <f t="shared" si="2404"/>
        <v>116.18768166270064</v>
      </c>
      <c r="X2227" s="11">
        <f t="shared" si="2404"/>
        <v>-43.23361700110673</v>
      </c>
      <c r="Y2227" s="11">
        <f t="shared" si="2404"/>
        <v>-25.94701412718041</v>
      </c>
      <c r="Z2227" s="11">
        <f t="shared" si="2404"/>
        <v>12.056048338022521</v>
      </c>
      <c r="AA2227" s="11">
        <f t="shared" si="2404"/>
        <v>25.953811973620518</v>
      </c>
      <c r="AB2227" s="11">
        <f t="shared" si="2404"/>
        <v>106.26360025767573</v>
      </c>
      <c r="AC2227" s="11">
        <f t="shared" si="2404"/>
        <v>-1.0262700037502128</v>
      </c>
      <c r="AD2227" s="11">
        <f t="shared" si="2404"/>
        <v>-6.7002013197281514</v>
      </c>
      <c r="AE2227" s="11">
        <f t="shared" si="2404"/>
        <v>-13.651022761469278</v>
      </c>
      <c r="AF2227" s="11">
        <f t="shared" si="2404"/>
        <v>-49.806549408930955</v>
      </c>
      <c r="AG2227" s="11">
        <f t="shared" si="2404"/>
        <v>54.942511079194162</v>
      </c>
      <c r="AH2227" s="11">
        <f t="shared" si="2404"/>
        <v>-10.260264031376039</v>
      </c>
      <c r="AI2227" s="11">
        <f t="shared" si="2404"/>
        <v>-58.538008077987044</v>
      </c>
      <c r="AJ2227" s="11">
        <f t="shared" si="2404"/>
        <v>6.9269179118794284</v>
      </c>
      <c r="AK2227" s="11">
        <f t="shared" si="2404"/>
        <v>210.86192159999604</v>
      </c>
      <c r="AL2227" s="11">
        <f t="shared" si="2404"/>
        <v>-82.187220439088989</v>
      </c>
    </row>
    <row r="2228" spans="1:38" ht="15">
      <c r="A2228" s="29">
        <v>2227</v>
      </c>
      <c r="B2228" s="23" t="s">
        <v>301</v>
      </c>
      <c r="C2228" s="23" t="s">
        <v>302</v>
      </c>
      <c r="D2228" s="7" t="s">
        <v>181</v>
      </c>
      <c r="E2228" s="10"/>
      <c r="F2228" s="11">
        <f t="shared" ref="F2228:AL2228" si="2405">F1056/E1056*100-100</f>
        <v>31.351535355432418</v>
      </c>
      <c r="G2228" s="11">
        <f t="shared" si="2405"/>
        <v>33.135539450049578</v>
      </c>
      <c r="H2228" s="11">
        <f t="shared" si="2405"/>
        <v>-32.445294670425568</v>
      </c>
      <c r="I2228" s="11">
        <f t="shared" si="2405"/>
        <v>-8.0432816986775038</v>
      </c>
      <c r="J2228" s="11">
        <f t="shared" si="2405"/>
        <v>-27.061632882396154</v>
      </c>
      <c r="K2228" s="11">
        <f t="shared" si="2405"/>
        <v>47.903056160466946</v>
      </c>
      <c r="L2228" s="11">
        <f t="shared" si="2405"/>
        <v>2.467973437233951</v>
      </c>
      <c r="M2228" s="11">
        <f t="shared" si="2405"/>
        <v>16.380751297615916</v>
      </c>
      <c r="N2228" s="11">
        <f t="shared" si="2405"/>
        <v>-31.453624612593543</v>
      </c>
      <c r="O2228" s="11">
        <f t="shared" si="2405"/>
        <v>54.787286183404404</v>
      </c>
      <c r="P2228" s="11">
        <f t="shared" si="2405"/>
        <v>36.134573520680789</v>
      </c>
      <c r="Q2228" s="11">
        <f t="shared" si="2405"/>
        <v>35.782569255460203</v>
      </c>
      <c r="R2228" s="11">
        <f t="shared" si="2405"/>
        <v>-45.314079175017561</v>
      </c>
      <c r="S2228" s="11">
        <f t="shared" si="2405"/>
        <v>85.391868186944009</v>
      </c>
      <c r="T2228" s="11">
        <f t="shared" si="2405"/>
        <v>26.816142740075534</v>
      </c>
      <c r="U2228" s="11">
        <f t="shared" si="2405"/>
        <v>0.59689163352452113</v>
      </c>
      <c r="V2228" s="11">
        <f t="shared" si="2405"/>
        <v>-27.233505731522385</v>
      </c>
      <c r="W2228" s="11">
        <f t="shared" si="2405"/>
        <v>7.0488931358496671</v>
      </c>
      <c r="X2228" s="11">
        <f t="shared" si="2405"/>
        <v>7.3111844118756153E-2</v>
      </c>
      <c r="Y2228" s="11">
        <f t="shared" si="2405"/>
        <v>28.155104745399854</v>
      </c>
      <c r="Z2228" s="11">
        <f t="shared" si="2405"/>
        <v>39.675453162442466</v>
      </c>
      <c r="AA2228" s="11">
        <f t="shared" si="2405"/>
        <v>-13.663835754913762</v>
      </c>
      <c r="AB2228" s="11">
        <f t="shared" si="2405"/>
        <v>-17.904171373444697</v>
      </c>
      <c r="AC2228" s="11">
        <f t="shared" si="2405"/>
        <v>6.8595055156597908</v>
      </c>
      <c r="AD2228" s="11">
        <f t="shared" si="2405"/>
        <v>22.094152589102208</v>
      </c>
      <c r="AE2228" s="11">
        <f t="shared" si="2405"/>
        <v>-21.560667684530614</v>
      </c>
      <c r="AF2228" s="11">
        <f t="shared" si="2405"/>
        <v>32.273408313214389</v>
      </c>
      <c r="AG2228" s="11">
        <f t="shared" si="2405"/>
        <v>-26.942196588975506</v>
      </c>
      <c r="AH2228" s="11">
        <f t="shared" si="2405"/>
        <v>-4.4949373559152122</v>
      </c>
      <c r="AI2228" s="11">
        <f t="shared" si="2405"/>
        <v>35.17462365438945</v>
      </c>
      <c r="AJ2228" s="11">
        <f t="shared" si="2405"/>
        <v>2.0681462989962114</v>
      </c>
      <c r="AK2228" s="11">
        <f t="shared" si="2405"/>
        <v>-51.337339399809373</v>
      </c>
      <c r="AL2228" s="11">
        <f t="shared" si="2405"/>
        <v>336.48002280694345</v>
      </c>
    </row>
    <row r="2229" spans="1:38" ht="15">
      <c r="A2229" s="29">
        <v>2228</v>
      </c>
      <c r="B2229" s="23" t="s">
        <v>301</v>
      </c>
      <c r="C2229" s="23" t="s">
        <v>302</v>
      </c>
      <c r="D2229" s="7" t="s">
        <v>182</v>
      </c>
      <c r="E2229" s="10"/>
      <c r="F2229" s="11">
        <f t="shared" ref="F2229:AL2229" si="2406">F1057/E1057*100-100</f>
        <v>614.77053319471258</v>
      </c>
      <c r="G2229" s="11">
        <f t="shared" si="2406"/>
        <v>-4.1817747348079592</v>
      </c>
      <c r="H2229" s="11">
        <f t="shared" si="2406"/>
        <v>41.465530327673321</v>
      </c>
      <c r="I2229" s="11">
        <f t="shared" si="2406"/>
        <v>1.5835300610111318</v>
      </c>
      <c r="J2229" s="11">
        <f t="shared" si="2406"/>
        <v>33.45782968898547</v>
      </c>
      <c r="K2229" s="11">
        <f t="shared" si="2406"/>
        <v>24.662335973586153</v>
      </c>
      <c r="L2229" s="11">
        <f t="shared" si="2406"/>
        <v>26.027782438922628</v>
      </c>
      <c r="M2229" s="11">
        <f t="shared" si="2406"/>
        <v>34.809097124761593</v>
      </c>
      <c r="N2229" s="11">
        <f t="shared" si="2406"/>
        <v>14.909468502833519</v>
      </c>
      <c r="O2229" s="11">
        <f t="shared" si="2406"/>
        <v>64.232069225855156</v>
      </c>
      <c r="P2229" s="11">
        <f t="shared" si="2406"/>
        <v>-0.5077951506270324</v>
      </c>
      <c r="Q2229" s="11">
        <f t="shared" si="2406"/>
        <v>-5.0939168709161891</v>
      </c>
      <c r="R2229" s="11">
        <f t="shared" si="2406"/>
        <v>31.551565556850477</v>
      </c>
      <c r="S2229" s="11">
        <f t="shared" si="2406"/>
        <v>16.956033081943062</v>
      </c>
      <c r="T2229" s="11">
        <f t="shared" si="2406"/>
        <v>-9.8267139719283989</v>
      </c>
      <c r="U2229" s="11">
        <f t="shared" si="2406"/>
        <v>37.216395888826867</v>
      </c>
      <c r="V2229" s="11">
        <f t="shared" si="2406"/>
        <v>5.3636880115702752</v>
      </c>
      <c r="W2229" s="11">
        <f t="shared" si="2406"/>
        <v>8.5627696963269671</v>
      </c>
      <c r="X2229" s="11">
        <f t="shared" si="2406"/>
        <v>17.703083660438267</v>
      </c>
      <c r="Y2229" s="11">
        <f t="shared" si="2406"/>
        <v>10.632347655325376</v>
      </c>
      <c r="Z2229" s="11">
        <f t="shared" si="2406"/>
        <v>40.11838820872461</v>
      </c>
      <c r="AA2229" s="11">
        <f t="shared" si="2406"/>
        <v>3.4413437814816916</v>
      </c>
      <c r="AB2229" s="11">
        <f t="shared" si="2406"/>
        <v>11.852623475914228</v>
      </c>
      <c r="AC2229" s="11">
        <f t="shared" si="2406"/>
        <v>5.4211708673286694</v>
      </c>
      <c r="AD2229" s="11">
        <f t="shared" si="2406"/>
        <v>22.884197322734806</v>
      </c>
      <c r="AE2229" s="11">
        <f t="shared" si="2406"/>
        <v>6.2542431673528966</v>
      </c>
      <c r="AF2229" s="11">
        <f t="shared" si="2406"/>
        <v>9.7706826964118392</v>
      </c>
      <c r="AG2229" s="11">
        <f t="shared" si="2406"/>
        <v>7.4034344251246722</v>
      </c>
      <c r="AH2229" s="11">
        <f t="shared" si="2406"/>
        <v>2.7734433591832186</v>
      </c>
      <c r="AI2229" s="11">
        <f t="shared" si="2406"/>
        <v>1.7887827661023294</v>
      </c>
      <c r="AJ2229" s="11">
        <f t="shared" si="2406"/>
        <v>22.003074950478336</v>
      </c>
      <c r="AK2229" s="11">
        <f t="shared" si="2406"/>
        <v>43.293416706457435</v>
      </c>
      <c r="AL2229" s="11">
        <f t="shared" si="2406"/>
        <v>-23.799792401508739</v>
      </c>
    </row>
    <row r="2230" spans="1:38" ht="15">
      <c r="A2230" s="29">
        <v>2229</v>
      </c>
      <c r="B2230" s="23" t="s">
        <v>301</v>
      </c>
      <c r="C2230" s="23" t="s">
        <v>302</v>
      </c>
      <c r="D2230" s="7" t="s">
        <v>183</v>
      </c>
      <c r="E2230" s="10"/>
      <c r="F2230" s="11" t="e">
        <f t="shared" ref="F2230:AL2230" si="2407">F1058/E1058*100-100</f>
        <v>#DIV/0!</v>
      </c>
      <c r="G2230" s="11" t="e">
        <f t="shared" si="2407"/>
        <v>#DIV/0!</v>
      </c>
      <c r="H2230" s="11" t="e">
        <f t="shared" si="2407"/>
        <v>#DIV/0!</v>
      </c>
      <c r="I2230" s="11" t="e">
        <f t="shared" si="2407"/>
        <v>#DIV/0!</v>
      </c>
      <c r="J2230" s="11" t="e">
        <f t="shared" si="2407"/>
        <v>#DIV/0!</v>
      </c>
      <c r="K2230" s="11">
        <f t="shared" si="2407"/>
        <v>227.75330396475772</v>
      </c>
      <c r="L2230" s="11">
        <f t="shared" si="2407"/>
        <v>241.31720430107526</v>
      </c>
      <c r="M2230" s="11">
        <f t="shared" si="2407"/>
        <v>93.226746475545411</v>
      </c>
      <c r="N2230" s="11">
        <f t="shared" si="2407"/>
        <v>54.239015244150977</v>
      </c>
      <c r="O2230" s="11">
        <f t="shared" si="2407"/>
        <v>-18.622657963584473</v>
      </c>
      <c r="P2230" s="11">
        <f t="shared" si="2407"/>
        <v>-58.459440150678702</v>
      </c>
      <c r="Q2230" s="11">
        <f t="shared" si="2407"/>
        <v>-13.461538461538453</v>
      </c>
      <c r="R2230" s="11">
        <f t="shared" si="2407"/>
        <v>14.363143631436316</v>
      </c>
      <c r="S2230" s="11">
        <f t="shared" si="2407"/>
        <v>14.897314375987364</v>
      </c>
      <c r="T2230" s="11">
        <f t="shared" si="2407"/>
        <v>11.3983225629039</v>
      </c>
      <c r="U2230" s="11">
        <f t="shared" si="2407"/>
        <v>-13.126388546038015</v>
      </c>
      <c r="V2230" s="11">
        <f t="shared" si="2407"/>
        <v>34.844071890317537</v>
      </c>
      <c r="W2230" s="11">
        <f t="shared" si="2407"/>
        <v>55.905594773996427</v>
      </c>
      <c r="X2230" s="11">
        <f t="shared" si="2407"/>
        <v>-7.4102858687571853</v>
      </c>
      <c r="Y2230" s="11">
        <f t="shared" si="2407"/>
        <v>19.692711944819536</v>
      </c>
      <c r="Z2230" s="11">
        <f t="shared" si="2407"/>
        <v>13.028630667439089</v>
      </c>
      <c r="AA2230" s="11">
        <f t="shared" si="2407"/>
        <v>33.558133261397359</v>
      </c>
      <c r="AB2230" s="11">
        <f t="shared" si="2407"/>
        <v>5.8473035750353546</v>
      </c>
      <c r="AC2230" s="11">
        <f t="shared" si="2407"/>
        <v>-2.4158000190821554</v>
      </c>
      <c r="AD2230" s="11">
        <f t="shared" si="2407"/>
        <v>18.739122783003182</v>
      </c>
      <c r="AE2230" s="11">
        <f t="shared" si="2407"/>
        <v>37.45924047297521</v>
      </c>
      <c r="AF2230" s="11">
        <f t="shared" si="2407"/>
        <v>3.9440264532515386</v>
      </c>
      <c r="AG2230" s="11">
        <f t="shared" si="2407"/>
        <v>1.5110650069156293</v>
      </c>
      <c r="AH2230" s="11">
        <f t="shared" si="2407"/>
        <v>-12.353669198714684</v>
      </c>
      <c r="AI2230" s="11">
        <f t="shared" si="2407"/>
        <v>1.3563757432861365</v>
      </c>
      <c r="AJ2230" s="11">
        <f t="shared" si="2407"/>
        <v>17.163015414504471</v>
      </c>
      <c r="AK2230" s="11">
        <f t="shared" si="2407"/>
        <v>38.169004865489939</v>
      </c>
      <c r="AL2230" s="11">
        <f t="shared" si="2407"/>
        <v>-2.3860280764918684</v>
      </c>
    </row>
    <row r="2231" spans="1:38" ht="15">
      <c r="A2231" s="29">
        <v>2230</v>
      </c>
      <c r="B2231" s="23" t="s">
        <v>301</v>
      </c>
      <c r="C2231" s="23" t="s">
        <v>302</v>
      </c>
      <c r="D2231" s="7" t="s">
        <v>184</v>
      </c>
      <c r="E2231" s="10"/>
      <c r="F2231" s="11">
        <f t="shared" ref="F2231:AL2231" si="2408">F1059/E1059*100-100</f>
        <v>112.7906976744186</v>
      </c>
      <c r="G2231" s="11">
        <f t="shared" si="2408"/>
        <v>-5.8548009367681431</v>
      </c>
      <c r="H2231" s="11">
        <f t="shared" si="2408"/>
        <v>-30.845771144278615</v>
      </c>
      <c r="I2231" s="11">
        <f t="shared" si="2408"/>
        <v>59.832134292565939</v>
      </c>
      <c r="J2231" s="11">
        <f t="shared" si="2408"/>
        <v>-50.937734433608398</v>
      </c>
      <c r="K2231" s="11">
        <f t="shared" si="2408"/>
        <v>-35.62691131498471</v>
      </c>
      <c r="L2231" s="11">
        <f t="shared" si="2408"/>
        <v>94.536817102137775</v>
      </c>
      <c r="M2231" s="11">
        <f t="shared" si="2408"/>
        <v>-42.857142857142861</v>
      </c>
      <c r="N2231" s="11">
        <f t="shared" si="2408"/>
        <v>86.96581196581198</v>
      </c>
      <c r="O2231" s="11">
        <f t="shared" si="2408"/>
        <v>34.628571428571433</v>
      </c>
      <c r="P2231" s="11">
        <f t="shared" si="2408"/>
        <v>188.53989813242788</v>
      </c>
      <c r="Q2231" s="11">
        <f t="shared" si="2408"/>
        <v>-16.210650191232716</v>
      </c>
      <c r="R2231" s="11">
        <f t="shared" si="2408"/>
        <v>-52.879213483146067</v>
      </c>
      <c r="S2231" s="11">
        <f t="shared" si="2408"/>
        <v>5608.3457526080483</v>
      </c>
      <c r="T2231" s="11">
        <f t="shared" si="2408"/>
        <v>-94.262851473774901</v>
      </c>
      <c r="U2231" s="11">
        <f t="shared" si="2408"/>
        <v>-18.657565415244591</v>
      </c>
      <c r="V2231" s="11">
        <f t="shared" si="2408"/>
        <v>-51.020979020979027</v>
      </c>
      <c r="W2231" s="11">
        <f t="shared" si="2408"/>
        <v>64.70588235294116</v>
      </c>
      <c r="X2231" s="11">
        <f t="shared" si="2408"/>
        <v>-8.1137309292649036</v>
      </c>
      <c r="Y2231" s="11">
        <f t="shared" si="2408"/>
        <v>75.886792452830178</v>
      </c>
      <c r="Z2231" s="11">
        <f t="shared" si="2408"/>
        <v>14.353143102338549</v>
      </c>
      <c r="AA2231" s="11">
        <f t="shared" si="2408"/>
        <v>-64.821763602251409</v>
      </c>
      <c r="AB2231" s="11">
        <f t="shared" si="2408"/>
        <v>-257.12</v>
      </c>
      <c r="AC2231" s="11">
        <f t="shared" si="2408"/>
        <v>45.790902919212471</v>
      </c>
      <c r="AD2231" s="11">
        <f t="shared" si="2408"/>
        <v>-1117.7881257275903</v>
      </c>
      <c r="AE2231" s="11">
        <f t="shared" si="2408"/>
        <v>-92.967927894953561</v>
      </c>
      <c r="AF2231" s="11">
        <f t="shared" si="2408"/>
        <v>-173.06441119063109</v>
      </c>
      <c r="AG2231" s="11">
        <f t="shared" si="2408"/>
        <v>148.66429207479962</v>
      </c>
      <c r="AH2231" s="11">
        <f t="shared" si="2408"/>
        <v>-168.8272157564906</v>
      </c>
      <c r="AI2231" s="11">
        <f t="shared" si="2408"/>
        <v>80.35900104058274</v>
      </c>
      <c r="AJ2231" s="11">
        <f t="shared" si="2408"/>
        <v>-44.843502091446709</v>
      </c>
      <c r="AK2231" s="11">
        <f t="shared" si="2408"/>
        <v>1.9874476987447736</v>
      </c>
      <c r="AL2231" s="11">
        <f t="shared" si="2408"/>
        <v>-10.897435897435898</v>
      </c>
    </row>
    <row r="2232" spans="1:38" ht="15">
      <c r="A2232" s="29">
        <v>2231</v>
      </c>
      <c r="B2232" s="23" t="s">
        <v>301</v>
      </c>
      <c r="C2232" s="23" t="s">
        <v>302</v>
      </c>
      <c r="D2232" s="7" t="s">
        <v>185</v>
      </c>
      <c r="E2232" s="10"/>
      <c r="F2232" s="11">
        <f t="shared" ref="F2232:AL2232" si="2409">F1060/E1060*100-100</f>
        <v>28.350181965224436</v>
      </c>
      <c r="G2232" s="11">
        <f t="shared" si="2409"/>
        <v>37.030969408651259</v>
      </c>
      <c r="H2232" s="11">
        <f t="shared" si="2409"/>
        <v>-2.4232670421887548</v>
      </c>
      <c r="I2232" s="11">
        <f t="shared" si="2409"/>
        <v>62.962701161612586</v>
      </c>
      <c r="J2232" s="11">
        <f t="shared" si="2409"/>
        <v>29.027080953689108</v>
      </c>
      <c r="K2232" s="11">
        <f t="shared" si="2409"/>
        <v>5.219690942301014</v>
      </c>
      <c r="L2232" s="11">
        <f t="shared" si="2409"/>
        <v>-1.3397659137139613</v>
      </c>
      <c r="M2232" s="11">
        <f t="shared" si="2409"/>
        <v>-56.020682433964097</v>
      </c>
      <c r="N2232" s="11">
        <f t="shared" si="2409"/>
        <v>-47.506258897452255</v>
      </c>
      <c r="O2232" s="11">
        <f t="shared" si="2409"/>
        <v>111.77350727077194</v>
      </c>
      <c r="P2232" s="11">
        <f t="shared" si="2409"/>
        <v>-54.912567340810739</v>
      </c>
      <c r="Q2232" s="11">
        <f t="shared" si="2409"/>
        <v>68.97801282992998</v>
      </c>
      <c r="R2232" s="11">
        <f t="shared" si="2409"/>
        <v>203.21094270727679</v>
      </c>
      <c r="S2232" s="11">
        <f t="shared" si="2409"/>
        <v>-57.21071595829072</v>
      </c>
      <c r="T2232" s="11">
        <f t="shared" si="2409"/>
        <v>-54.065222247040431</v>
      </c>
      <c r="U2232" s="11">
        <f t="shared" si="2409"/>
        <v>71.752978361293458</v>
      </c>
      <c r="V2232" s="11">
        <f t="shared" si="2409"/>
        <v>-28.827043401942191</v>
      </c>
      <c r="W2232" s="11">
        <f t="shared" si="2409"/>
        <v>17.100918890966227</v>
      </c>
      <c r="X2232" s="11">
        <f t="shared" si="2409"/>
        <v>14.620558461852013</v>
      </c>
      <c r="Y2232" s="11">
        <f t="shared" si="2409"/>
        <v>275.66534289609388</v>
      </c>
      <c r="Z2232" s="11">
        <f t="shared" si="2409"/>
        <v>171.44220831985609</v>
      </c>
      <c r="AA2232" s="11">
        <f t="shared" si="2409"/>
        <v>-85.9526494454649</v>
      </c>
      <c r="AB2232" s="11">
        <f t="shared" si="2409"/>
        <v>12.029048476196394</v>
      </c>
      <c r="AC2232" s="11">
        <f t="shared" si="2409"/>
        <v>139.2154690010527</v>
      </c>
      <c r="AD2232" s="11">
        <f t="shared" si="2409"/>
        <v>14.860107467111348</v>
      </c>
      <c r="AE2232" s="11">
        <f t="shared" si="2409"/>
        <v>-55.828897133946334</v>
      </c>
      <c r="AF2232" s="11">
        <f t="shared" si="2409"/>
        <v>-22.680930062694017</v>
      </c>
      <c r="AG2232" s="11">
        <f t="shared" si="2409"/>
        <v>118.8108874062703</v>
      </c>
      <c r="AH2232" s="11">
        <f t="shared" si="2409"/>
        <v>-39.347004856988669</v>
      </c>
      <c r="AI2232" s="11">
        <f t="shared" si="2409"/>
        <v>-9.3617463000860113</v>
      </c>
      <c r="AJ2232" s="11">
        <f t="shared" si="2409"/>
        <v>-23.965576479442419</v>
      </c>
      <c r="AK2232" s="11">
        <f t="shared" si="2409"/>
        <v>-23.469541454177687</v>
      </c>
      <c r="AL2232" s="11">
        <f t="shared" si="2409"/>
        <v>31.198335488950136</v>
      </c>
    </row>
    <row r="2233" spans="1:38" ht="15">
      <c r="A2233" s="29">
        <v>2232</v>
      </c>
      <c r="B2233" s="23" t="s">
        <v>301</v>
      </c>
      <c r="C2233" s="23" t="s">
        <v>302</v>
      </c>
      <c r="D2233" s="7" t="s">
        <v>186</v>
      </c>
      <c r="E2233" s="10"/>
      <c r="F2233" s="11">
        <f t="shared" ref="F2233:AL2233" si="2410">F1061/E1061*100-100</f>
        <v>93.640542376170401</v>
      </c>
      <c r="G2233" s="11">
        <f t="shared" si="2410"/>
        <v>-21.180698001906123</v>
      </c>
      <c r="H2233" s="11">
        <f t="shared" si="2410"/>
        <v>-28.720541652498369</v>
      </c>
      <c r="I2233" s="11">
        <f t="shared" si="2410"/>
        <v>21.205680018208753</v>
      </c>
      <c r="J2233" s="11">
        <f t="shared" si="2410"/>
        <v>2.0011282598431563</v>
      </c>
      <c r="K2233" s="11">
        <f t="shared" si="2410"/>
        <v>36.862212309847223</v>
      </c>
      <c r="L2233" s="11">
        <f t="shared" si="2410"/>
        <v>53.075482451227799</v>
      </c>
      <c r="M2233" s="11">
        <f t="shared" si="2410"/>
        <v>3.4337332435916039</v>
      </c>
      <c r="N2233" s="11">
        <f t="shared" si="2410"/>
        <v>18.693668935369544</v>
      </c>
      <c r="O2233" s="11">
        <f t="shared" si="2410"/>
        <v>32.849310734152965</v>
      </c>
      <c r="P2233" s="11">
        <f t="shared" si="2410"/>
        <v>-13.973712264366185</v>
      </c>
      <c r="Q2233" s="11">
        <f t="shared" si="2410"/>
        <v>-13.494818711130108</v>
      </c>
      <c r="R2233" s="11">
        <f t="shared" si="2410"/>
        <v>9.5908486170616953</v>
      </c>
      <c r="S2233" s="11">
        <f t="shared" si="2410"/>
        <v>59.092714562111951</v>
      </c>
      <c r="T2233" s="11">
        <f t="shared" si="2410"/>
        <v>66.193972576177572</v>
      </c>
      <c r="U2233" s="11">
        <f t="shared" si="2410"/>
        <v>14.629549711460839</v>
      </c>
      <c r="V2233" s="11">
        <f t="shared" si="2410"/>
        <v>17.953617740029571</v>
      </c>
      <c r="W2233" s="11">
        <f t="shared" si="2410"/>
        <v>0.92326713125262927</v>
      </c>
      <c r="X2233" s="11">
        <f t="shared" si="2410"/>
        <v>-27.377488907556142</v>
      </c>
      <c r="Y2233" s="11">
        <f t="shared" si="2410"/>
        <v>20.817421325708494</v>
      </c>
      <c r="Z2233" s="11">
        <f t="shared" si="2410"/>
        <v>-37.54060918526767</v>
      </c>
      <c r="AA2233" s="11">
        <f t="shared" si="2410"/>
        <v>-19.651430505671186</v>
      </c>
      <c r="AB2233" s="11">
        <f t="shared" si="2410"/>
        <v>-35.222861280489226</v>
      </c>
      <c r="AC2233" s="11">
        <f t="shared" si="2410"/>
        <v>-28.477177185399967</v>
      </c>
      <c r="AD2233" s="11">
        <f t="shared" si="2410"/>
        <v>278.19705124158781</v>
      </c>
      <c r="AE2233" s="11">
        <f t="shared" si="2410"/>
        <v>-12.207321412190197</v>
      </c>
      <c r="AF2233" s="11">
        <f t="shared" si="2410"/>
        <v>-13.409588120980402</v>
      </c>
      <c r="AG2233" s="11">
        <f t="shared" si="2410"/>
        <v>-16.787089093311991</v>
      </c>
      <c r="AH2233" s="11">
        <f t="shared" si="2410"/>
        <v>7.7299304360010126</v>
      </c>
      <c r="AI2233" s="11">
        <f t="shared" si="2410"/>
        <v>53.040824612960733</v>
      </c>
      <c r="AJ2233" s="11">
        <f t="shared" si="2410"/>
        <v>82.97321759870934</v>
      </c>
      <c r="AK2233" s="11">
        <f t="shared" si="2410"/>
        <v>118.44791415132829</v>
      </c>
      <c r="AL2233" s="11">
        <f t="shared" si="2410"/>
        <v>-30.973299657455897</v>
      </c>
    </row>
    <row r="2234" spans="1:38" ht="15">
      <c r="A2234" s="29">
        <v>2233</v>
      </c>
      <c r="B2234" s="23" t="s">
        <v>301</v>
      </c>
      <c r="C2234" s="23" t="s">
        <v>302</v>
      </c>
      <c r="D2234" s="7" t="s">
        <v>187</v>
      </c>
      <c r="E2234" s="10"/>
      <c r="F2234" s="11" t="e">
        <f t="shared" ref="F2234:AL2234" si="2411">F1062/E1062*100-100</f>
        <v>#DIV/0!</v>
      </c>
      <c r="G2234" s="11" t="e">
        <f t="shared" si="2411"/>
        <v>#DIV/0!</v>
      </c>
      <c r="H2234" s="11">
        <f t="shared" si="2411"/>
        <v>581.87009279086374</v>
      </c>
      <c r="I2234" s="11">
        <f t="shared" si="2411"/>
        <v>12.163718203705628</v>
      </c>
      <c r="J2234" s="11">
        <f t="shared" si="2411"/>
        <v>97.28418105459636</v>
      </c>
      <c r="K2234" s="11">
        <f t="shared" si="2411"/>
        <v>15.364965230143341</v>
      </c>
      <c r="L2234" s="11">
        <f t="shared" si="2411"/>
        <v>56.23487923893876</v>
      </c>
      <c r="M2234" s="11">
        <f t="shared" si="2411"/>
        <v>81.449305792498905</v>
      </c>
      <c r="N2234" s="11">
        <f t="shared" si="2411"/>
        <v>-63.99456128677641</v>
      </c>
      <c r="O2234" s="11">
        <f t="shared" si="2411"/>
        <v>193.23879157962398</v>
      </c>
      <c r="P2234" s="11">
        <f t="shared" si="2411"/>
        <v>-20.801994711821678</v>
      </c>
      <c r="Q2234" s="11">
        <f t="shared" si="2411"/>
        <v>-6.5214758947568612</v>
      </c>
      <c r="R2234" s="11">
        <f t="shared" si="2411"/>
        <v>-20.070689687077845</v>
      </c>
      <c r="S2234" s="11">
        <f t="shared" si="2411"/>
        <v>59.322112379320714</v>
      </c>
      <c r="T2234" s="11">
        <f t="shared" si="2411"/>
        <v>12.61479888398047</v>
      </c>
      <c r="U2234" s="11">
        <f t="shared" si="2411"/>
        <v>88.882150276784898</v>
      </c>
      <c r="V2234" s="11">
        <f t="shared" si="2411"/>
        <v>10.077334025604927</v>
      </c>
      <c r="W2234" s="11">
        <f t="shared" si="2411"/>
        <v>40.389377455330816</v>
      </c>
      <c r="X2234" s="11">
        <f t="shared" si="2411"/>
        <v>-29.803543641250528</v>
      </c>
      <c r="Y2234" s="11">
        <f t="shared" si="2411"/>
        <v>15.595440518924363</v>
      </c>
      <c r="Z2234" s="11">
        <f t="shared" si="2411"/>
        <v>4.9484075530906466</v>
      </c>
      <c r="AA2234" s="11">
        <f t="shared" si="2411"/>
        <v>11.230448979168074</v>
      </c>
      <c r="AB2234" s="11">
        <f t="shared" si="2411"/>
        <v>-4.7663939590518538</v>
      </c>
      <c r="AC2234" s="11">
        <f t="shared" si="2411"/>
        <v>35.051308941575456</v>
      </c>
      <c r="AD2234" s="11">
        <f t="shared" si="2411"/>
        <v>-3.5306967410907077</v>
      </c>
      <c r="AE2234" s="11">
        <f t="shared" si="2411"/>
        <v>-8.6536544631807857</v>
      </c>
      <c r="AF2234" s="11">
        <f t="shared" si="2411"/>
        <v>10.541204956206983</v>
      </c>
      <c r="AG2234" s="11">
        <f t="shared" si="2411"/>
        <v>6.7298451085134445</v>
      </c>
      <c r="AH2234" s="11">
        <f t="shared" si="2411"/>
        <v>19.972985424694258</v>
      </c>
      <c r="AI2234" s="11">
        <f t="shared" si="2411"/>
        <v>-29.534789679318791</v>
      </c>
      <c r="AJ2234" s="11">
        <f t="shared" si="2411"/>
        <v>17.577771814297208</v>
      </c>
      <c r="AK2234" s="11">
        <f t="shared" si="2411"/>
        <v>68.70406719313462</v>
      </c>
      <c r="AL2234" s="11">
        <f t="shared" si="2411"/>
        <v>49.396612370799289</v>
      </c>
    </row>
    <row r="2235" spans="1:38" ht="15">
      <c r="A2235" s="29">
        <v>2234</v>
      </c>
      <c r="B2235" s="23" t="s">
        <v>301</v>
      </c>
      <c r="C2235" s="23" t="s">
        <v>302</v>
      </c>
      <c r="D2235" s="7" t="s">
        <v>188</v>
      </c>
      <c r="E2235" s="10"/>
      <c r="F2235" s="11">
        <f t="shared" ref="F2235:AL2235" si="2412">F1063/E1063*100-100</f>
        <v>11.327704533426868</v>
      </c>
      <c r="G2235" s="11">
        <f t="shared" si="2412"/>
        <v>-77.854686711274908</v>
      </c>
      <c r="H2235" s="11">
        <f t="shared" si="2412"/>
        <v>-236.92527196616865</v>
      </c>
      <c r="I2235" s="11">
        <f t="shared" si="2412"/>
        <v>201.88626108506946</v>
      </c>
      <c r="J2235" s="11">
        <f t="shared" si="2412"/>
        <v>11.587872505830532</v>
      </c>
      <c r="K2235" s="11">
        <f t="shared" si="2412"/>
        <v>35.609877534034837</v>
      </c>
      <c r="L2235" s="11">
        <f t="shared" si="2412"/>
        <v>47.974587300500048</v>
      </c>
      <c r="M2235" s="11">
        <f t="shared" si="2412"/>
        <v>-38.449164715145855</v>
      </c>
      <c r="N2235" s="11">
        <f t="shared" si="2412"/>
        <v>-9.5119770228876206</v>
      </c>
      <c r="O2235" s="11">
        <f t="shared" si="2412"/>
        <v>35.429644288156595</v>
      </c>
      <c r="P2235" s="11">
        <f t="shared" si="2412"/>
        <v>11.419593980901894</v>
      </c>
      <c r="Q2235" s="11">
        <f t="shared" si="2412"/>
        <v>14.433893674678885</v>
      </c>
      <c r="R2235" s="11">
        <f t="shared" si="2412"/>
        <v>-7.7124454182100948</v>
      </c>
      <c r="S2235" s="11">
        <f t="shared" si="2412"/>
        <v>4.7404767231969061</v>
      </c>
      <c r="T2235" s="11">
        <f t="shared" si="2412"/>
        <v>2.9723533740913837</v>
      </c>
      <c r="U2235" s="11">
        <f t="shared" si="2412"/>
        <v>18.367411085379985</v>
      </c>
      <c r="V2235" s="11">
        <f t="shared" si="2412"/>
        <v>7.0363620542373013</v>
      </c>
      <c r="W2235" s="11">
        <f t="shared" si="2412"/>
        <v>2.9193503140225232</v>
      </c>
      <c r="X2235" s="11">
        <f t="shared" si="2412"/>
        <v>6.0644763645627933</v>
      </c>
      <c r="Y2235" s="11">
        <f t="shared" si="2412"/>
        <v>40.488515422616302</v>
      </c>
      <c r="Z2235" s="11">
        <f t="shared" si="2412"/>
        <v>4.984338158398387</v>
      </c>
      <c r="AA2235" s="11">
        <f t="shared" si="2412"/>
        <v>3.5308140517585258</v>
      </c>
      <c r="AB2235" s="11">
        <f t="shared" si="2412"/>
        <v>-6.7138892577955005</v>
      </c>
      <c r="AC2235" s="11">
        <f t="shared" si="2412"/>
        <v>7.0572332621592295</v>
      </c>
      <c r="AD2235" s="11">
        <f t="shared" si="2412"/>
        <v>-5.4250977058218979</v>
      </c>
      <c r="AE2235" s="11">
        <f t="shared" si="2412"/>
        <v>25.908891347104685</v>
      </c>
      <c r="AF2235" s="11">
        <f t="shared" si="2412"/>
        <v>7.1373999503241379</v>
      </c>
      <c r="AG2235" s="11">
        <f t="shared" si="2412"/>
        <v>-17.318550209610692</v>
      </c>
      <c r="AH2235" s="11">
        <f t="shared" si="2412"/>
        <v>-0.91018837149857745</v>
      </c>
      <c r="AI2235" s="11">
        <f t="shared" si="2412"/>
        <v>-13.27123833113869</v>
      </c>
      <c r="AJ2235" s="11">
        <f t="shared" si="2412"/>
        <v>3.6635305347324447</v>
      </c>
      <c r="AK2235" s="11">
        <f t="shared" si="2412"/>
        <v>18.746135930345972</v>
      </c>
      <c r="AL2235" s="11">
        <f t="shared" si="2412"/>
        <v>3.3267118663290915</v>
      </c>
    </row>
    <row r="2236" spans="1:38" ht="15">
      <c r="A2236" s="29">
        <v>2235</v>
      </c>
      <c r="B2236" s="23" t="s">
        <v>301</v>
      </c>
      <c r="C2236" s="23" t="s">
        <v>302</v>
      </c>
      <c r="D2236" s="7" t="s">
        <v>189</v>
      </c>
      <c r="E2236" s="10"/>
      <c r="F2236" s="11">
        <f t="shared" ref="F2236:AL2236" si="2413">F1064/E1064*100-100</f>
        <v>-278.6026483933698</v>
      </c>
      <c r="G2236" s="11">
        <f t="shared" si="2413"/>
        <v>-140.39134560047285</v>
      </c>
      <c r="H2236" s="11">
        <f t="shared" si="2413"/>
        <v>-249.25549394126102</v>
      </c>
      <c r="I2236" s="11">
        <f t="shared" si="2413"/>
        <v>-32.319653238845504</v>
      </c>
      <c r="J2236" s="11">
        <f t="shared" si="2413"/>
        <v>-729.6927416895395</v>
      </c>
      <c r="K2236" s="11">
        <f t="shared" si="2413"/>
        <v>-26.903013462000274</v>
      </c>
      <c r="L2236" s="11">
        <f t="shared" si="2413"/>
        <v>-57.816231258299354</v>
      </c>
      <c r="M2236" s="11">
        <f t="shared" si="2413"/>
        <v>-226.01160987166313</v>
      </c>
      <c r="N2236" s="11">
        <f t="shared" si="2413"/>
        <v>46.936072751068565</v>
      </c>
      <c r="O2236" s="11">
        <f t="shared" si="2413"/>
        <v>34.214144584530658</v>
      </c>
      <c r="P2236" s="11">
        <f t="shared" si="2413"/>
        <v>-42.974296850310758</v>
      </c>
      <c r="Q2236" s="11">
        <f t="shared" si="2413"/>
        <v>-44.049543267232536</v>
      </c>
      <c r="R2236" s="11">
        <f t="shared" si="2413"/>
        <v>59.747098733842876</v>
      </c>
      <c r="S2236" s="11">
        <f t="shared" si="2413"/>
        <v>-271.46223002996794</v>
      </c>
      <c r="T2236" s="11">
        <f t="shared" si="2413"/>
        <v>136.92142185578939</v>
      </c>
      <c r="U2236" s="11">
        <f t="shared" si="2413"/>
        <v>172.97050821717613</v>
      </c>
      <c r="V2236" s="11">
        <f t="shared" si="2413"/>
        <v>20.814939896912875</v>
      </c>
      <c r="W2236" s="11">
        <f t="shared" si="2413"/>
        <v>12.251119900187632</v>
      </c>
      <c r="X2236" s="11">
        <f t="shared" si="2413"/>
        <v>2.9279991204320908</v>
      </c>
      <c r="Y2236" s="11">
        <f t="shared" si="2413"/>
        <v>1.515084753683567</v>
      </c>
      <c r="Z2236" s="11">
        <f t="shared" si="2413"/>
        <v>9.1531168697930525</v>
      </c>
      <c r="AA2236" s="11">
        <f t="shared" si="2413"/>
        <v>2.3828990391886009</v>
      </c>
      <c r="AB2236" s="11">
        <f t="shared" si="2413"/>
        <v>-35.91140550805541</v>
      </c>
      <c r="AC2236" s="11">
        <f t="shared" si="2413"/>
        <v>-17.043523134319443</v>
      </c>
      <c r="AD2236" s="11">
        <f t="shared" si="2413"/>
        <v>19.002811476135648</v>
      </c>
      <c r="AE2236" s="11">
        <f t="shared" si="2413"/>
        <v>-0.900877019195093</v>
      </c>
      <c r="AF2236" s="11">
        <f t="shared" si="2413"/>
        <v>2.965037236017082</v>
      </c>
      <c r="AG2236" s="11">
        <f t="shared" si="2413"/>
        <v>62.838643457207866</v>
      </c>
      <c r="AH2236" s="11">
        <f t="shared" si="2413"/>
        <v>-29.273743141852876</v>
      </c>
      <c r="AI2236" s="11">
        <f t="shared" si="2413"/>
        <v>-30.728867796545785</v>
      </c>
      <c r="AJ2236" s="11">
        <f t="shared" si="2413"/>
        <v>-11.394443660495298</v>
      </c>
      <c r="AK2236" s="11">
        <f t="shared" si="2413"/>
        <v>-113.18534652009834</v>
      </c>
      <c r="AL2236" s="11">
        <f t="shared" si="2413"/>
        <v>-1239.5627341098691</v>
      </c>
    </row>
    <row r="2237" spans="1:38" ht="15">
      <c r="A2237" s="29">
        <v>2236</v>
      </c>
      <c r="B2237" s="23" t="s">
        <v>301</v>
      </c>
      <c r="C2237" s="23" t="s">
        <v>302</v>
      </c>
      <c r="D2237" s="7" t="s">
        <v>190</v>
      </c>
      <c r="E2237" s="10"/>
      <c r="F2237" s="11">
        <f t="shared" ref="F2237:AL2237" si="2414">F1065/E1065*100-100</f>
        <v>-1.1670034922237278</v>
      </c>
      <c r="G2237" s="11">
        <f t="shared" si="2414"/>
        <v>-1.9879585330251217</v>
      </c>
      <c r="H2237" s="11">
        <f t="shared" si="2414"/>
        <v>-50.611648212097109</v>
      </c>
      <c r="I2237" s="11">
        <f t="shared" si="2414"/>
        <v>14.81052775452325</v>
      </c>
      <c r="J2237" s="11">
        <f t="shared" si="2414"/>
        <v>103.05358278862644</v>
      </c>
      <c r="K2237" s="11">
        <f t="shared" si="2414"/>
        <v>-33.243313558297274</v>
      </c>
      <c r="L2237" s="11">
        <f t="shared" si="2414"/>
        <v>58.685592899369311</v>
      </c>
      <c r="M2237" s="11">
        <f t="shared" si="2414"/>
        <v>-155.63707431813071</v>
      </c>
      <c r="N2237" s="11">
        <f t="shared" si="2414"/>
        <v>189.90357116211982</v>
      </c>
      <c r="O2237" s="11">
        <f t="shared" si="2414"/>
        <v>38.535468616801694</v>
      </c>
      <c r="P2237" s="11">
        <f t="shared" si="2414"/>
        <v>-29.8078657173088</v>
      </c>
      <c r="Q2237" s="11">
        <f t="shared" si="2414"/>
        <v>-21.722215789734861</v>
      </c>
      <c r="R2237" s="11">
        <f t="shared" si="2414"/>
        <v>23.95381663581577</v>
      </c>
      <c r="S2237" s="11">
        <f t="shared" si="2414"/>
        <v>-31.717024318506745</v>
      </c>
      <c r="T2237" s="11">
        <f t="shared" si="2414"/>
        <v>65.571230272990846</v>
      </c>
      <c r="U2237" s="11">
        <f t="shared" si="2414"/>
        <v>28.52839027136244</v>
      </c>
      <c r="V2237" s="11">
        <f t="shared" si="2414"/>
        <v>23.79277550184031</v>
      </c>
      <c r="W2237" s="11">
        <f t="shared" si="2414"/>
        <v>-13.114549025876173</v>
      </c>
      <c r="X2237" s="11">
        <f t="shared" si="2414"/>
        <v>-10.840158257279327</v>
      </c>
      <c r="Y2237" s="11">
        <f t="shared" si="2414"/>
        <v>31.243760969276224</v>
      </c>
      <c r="Z2237" s="11">
        <f t="shared" si="2414"/>
        <v>30.947374177255455</v>
      </c>
      <c r="AA2237" s="11">
        <f t="shared" si="2414"/>
        <v>-64.785921866606429</v>
      </c>
      <c r="AB2237" s="11">
        <f t="shared" si="2414"/>
        <v>-38.876902655463539</v>
      </c>
      <c r="AC2237" s="11">
        <f t="shared" si="2414"/>
        <v>43.397557582451981</v>
      </c>
      <c r="AD2237" s="11">
        <f t="shared" si="2414"/>
        <v>99.227864527278427</v>
      </c>
      <c r="AE2237" s="11">
        <f t="shared" si="2414"/>
        <v>10.152139319301185</v>
      </c>
      <c r="AF2237" s="11">
        <f t="shared" si="2414"/>
        <v>-12.245960306473037</v>
      </c>
      <c r="AG2237" s="11">
        <f t="shared" si="2414"/>
        <v>-24.787452746208714</v>
      </c>
      <c r="AH2237" s="11">
        <f t="shared" si="2414"/>
        <v>-16.255356549559423</v>
      </c>
      <c r="AI2237" s="11">
        <f t="shared" si="2414"/>
        <v>83.056884352810243</v>
      </c>
      <c r="AJ2237" s="11">
        <f t="shared" si="2414"/>
        <v>11.071750549439898</v>
      </c>
      <c r="AK2237" s="11">
        <f t="shared" si="2414"/>
        <v>52.101245810724549</v>
      </c>
      <c r="AL2237" s="11">
        <f t="shared" si="2414"/>
        <v>-54.263622763694492</v>
      </c>
    </row>
    <row r="2238" spans="1:38" ht="15">
      <c r="A2238" s="29">
        <v>2237</v>
      </c>
      <c r="B2238" s="23" t="s">
        <v>301</v>
      </c>
      <c r="C2238" s="23" t="s">
        <v>302</v>
      </c>
      <c r="D2238" s="7" t="s">
        <v>191</v>
      </c>
      <c r="E2238" s="10"/>
      <c r="F2238" s="11">
        <f t="shared" ref="F2238:AL2238" si="2415">F1066/E1066*100-100</f>
        <v>-98.436404100350686</v>
      </c>
      <c r="G2238" s="11">
        <f t="shared" si="2415"/>
        <v>-37.750700884192369</v>
      </c>
      <c r="H2238" s="11">
        <f t="shared" si="2415"/>
        <v>508.81690628789192</v>
      </c>
      <c r="I2238" s="11">
        <f t="shared" si="2415"/>
        <v>-71.411500270293345</v>
      </c>
      <c r="J2238" s="11">
        <f t="shared" si="2415"/>
        <v>-18.521098726114644</v>
      </c>
      <c r="K2238" s="11">
        <f t="shared" si="2415"/>
        <v>-9.8693049957249315</v>
      </c>
      <c r="L2238" s="11">
        <f t="shared" si="2415"/>
        <v>118.64751321317252</v>
      </c>
      <c r="M2238" s="11">
        <f t="shared" si="2415"/>
        <v>-61.52225114664683</v>
      </c>
      <c r="N2238" s="11">
        <f t="shared" si="2415"/>
        <v>-260.56701030927832</v>
      </c>
      <c r="O2238" s="11">
        <f t="shared" si="2415"/>
        <v>-1039.5365168539327</v>
      </c>
      <c r="P2238" s="11">
        <f t="shared" si="2415"/>
        <v>258.87264689865782</v>
      </c>
      <c r="Q2238" s="11">
        <f t="shared" si="2415"/>
        <v>18.444189886787953</v>
      </c>
      <c r="R2238" s="11">
        <f t="shared" si="2415"/>
        <v>-51.283268648655437</v>
      </c>
      <c r="S2238" s="11">
        <f t="shared" si="2415"/>
        <v>87.524106139202019</v>
      </c>
      <c r="T2238" s="11">
        <f t="shared" si="2415"/>
        <v>-25.223758706310335</v>
      </c>
      <c r="U2238" s="11">
        <f t="shared" si="2415"/>
        <v>30.534932209560168</v>
      </c>
      <c r="V2238" s="11">
        <f t="shared" si="2415"/>
        <v>-21.83909988788038</v>
      </c>
      <c r="W2238" s="11">
        <f t="shared" si="2415"/>
        <v>-40.126291205028586</v>
      </c>
      <c r="X2238" s="11">
        <f t="shared" si="2415"/>
        <v>210.84805143208001</v>
      </c>
      <c r="Y2238" s="11">
        <f t="shared" si="2415"/>
        <v>42.984041038988209</v>
      </c>
      <c r="Z2238" s="11">
        <f t="shared" si="2415"/>
        <v>3.6810405890965114</v>
      </c>
      <c r="AA2238" s="11">
        <f t="shared" si="2415"/>
        <v>-1.5348843285044325</v>
      </c>
      <c r="AB2238" s="11">
        <f t="shared" si="2415"/>
        <v>25.147655814693934</v>
      </c>
      <c r="AC2238" s="11">
        <f t="shared" si="2415"/>
        <v>-24.548465131267903</v>
      </c>
      <c r="AD2238" s="11">
        <f t="shared" si="2415"/>
        <v>-23.687800574067495</v>
      </c>
      <c r="AE2238" s="11">
        <f t="shared" si="2415"/>
        <v>-78.745015299302963</v>
      </c>
      <c r="AF2238" s="11">
        <f t="shared" si="2415"/>
        <v>-352.9939627021455</v>
      </c>
      <c r="AG2238" s="11">
        <f t="shared" si="2415"/>
        <v>18.753145553086668</v>
      </c>
      <c r="AH2238" s="11">
        <f t="shared" si="2415"/>
        <v>-192.95926516420502</v>
      </c>
      <c r="AI2238" s="11">
        <f t="shared" si="2415"/>
        <v>57.121501587931732</v>
      </c>
      <c r="AJ2238" s="11">
        <f t="shared" si="2415"/>
        <v>-108.97238506938277</v>
      </c>
      <c r="AK2238" s="11">
        <f t="shared" si="2415"/>
        <v>2360.2727972720272</v>
      </c>
      <c r="AL2238" s="11">
        <f t="shared" si="2415"/>
        <v>-66.055510199701871</v>
      </c>
    </row>
    <row r="2239" spans="1:38" ht="15">
      <c r="A2239" s="29">
        <v>2238</v>
      </c>
      <c r="B2239" s="23" t="s">
        <v>301</v>
      </c>
      <c r="C2239" s="23" t="s">
        <v>302</v>
      </c>
      <c r="D2239" s="7" t="s">
        <v>192</v>
      </c>
      <c r="E2239" s="10"/>
      <c r="F2239" s="11">
        <f t="shared" ref="F2239:AL2239" si="2416">F1067/E1067*100-100</f>
        <v>76.261632793008829</v>
      </c>
      <c r="G2239" s="11">
        <f t="shared" si="2416"/>
        <v>30.387080900068639</v>
      </c>
      <c r="H2239" s="11">
        <f t="shared" si="2416"/>
        <v>-59.085818518152621</v>
      </c>
      <c r="I2239" s="11">
        <f t="shared" si="2416"/>
        <v>-55.572671669922308</v>
      </c>
      <c r="J2239" s="11">
        <f t="shared" si="2416"/>
        <v>-4.4209086942069575</v>
      </c>
      <c r="K2239" s="11">
        <f t="shared" si="2416"/>
        <v>-5.3216002215204554</v>
      </c>
      <c r="L2239" s="11">
        <f t="shared" si="2416"/>
        <v>59.964765010123102</v>
      </c>
      <c r="M2239" s="11">
        <f t="shared" si="2416"/>
        <v>-13.326274045472559</v>
      </c>
      <c r="N2239" s="11">
        <f t="shared" si="2416"/>
        <v>-18.127245172525932</v>
      </c>
      <c r="O2239" s="11">
        <f t="shared" si="2416"/>
        <v>54.62595466674847</v>
      </c>
      <c r="P2239" s="11">
        <f t="shared" si="2416"/>
        <v>50.694269499550728</v>
      </c>
      <c r="Q2239" s="11">
        <f t="shared" si="2416"/>
        <v>26.065614878690724</v>
      </c>
      <c r="R2239" s="11">
        <f t="shared" si="2416"/>
        <v>24.707413581481205</v>
      </c>
      <c r="S2239" s="11">
        <f t="shared" si="2416"/>
        <v>33.211494109476121</v>
      </c>
      <c r="T2239" s="11">
        <f t="shared" si="2416"/>
        <v>22.40200202452624</v>
      </c>
      <c r="U2239" s="11">
        <f t="shared" si="2416"/>
        <v>-3.8639151731819226</v>
      </c>
      <c r="V2239" s="11">
        <f t="shared" si="2416"/>
        <v>-19.423397717178631</v>
      </c>
      <c r="W2239" s="11">
        <f t="shared" si="2416"/>
        <v>10.326276639926334</v>
      </c>
      <c r="X2239" s="11">
        <f t="shared" si="2416"/>
        <v>-2.56381908370183</v>
      </c>
      <c r="Y2239" s="11">
        <f t="shared" si="2416"/>
        <v>-11.449441146997614</v>
      </c>
      <c r="Z2239" s="11">
        <f t="shared" si="2416"/>
        <v>-20.13875057627034</v>
      </c>
      <c r="AA2239" s="11">
        <f t="shared" si="2416"/>
        <v>-4.7453988318535352</v>
      </c>
      <c r="AB2239" s="11">
        <f t="shared" si="2416"/>
        <v>-28.262973117713557</v>
      </c>
      <c r="AC2239" s="11">
        <f t="shared" si="2416"/>
        <v>33.031636386374572</v>
      </c>
      <c r="AD2239" s="11">
        <f t="shared" si="2416"/>
        <v>-17.553753525892674</v>
      </c>
      <c r="AE2239" s="11">
        <f t="shared" si="2416"/>
        <v>31.303081126897894</v>
      </c>
      <c r="AF2239" s="11">
        <f t="shared" si="2416"/>
        <v>13.229314768547923</v>
      </c>
      <c r="AG2239" s="11">
        <f t="shared" si="2416"/>
        <v>-11.713816944048475</v>
      </c>
      <c r="AH2239" s="11">
        <f t="shared" si="2416"/>
        <v>-42.185703610662237</v>
      </c>
      <c r="AI2239" s="11">
        <f t="shared" si="2416"/>
        <v>-2.8509508280168916</v>
      </c>
      <c r="AJ2239" s="11">
        <f t="shared" si="2416"/>
        <v>-11.074347427072567</v>
      </c>
      <c r="AK2239" s="11">
        <f t="shared" si="2416"/>
        <v>13.980227399985637</v>
      </c>
      <c r="AL2239" s="11">
        <f t="shared" si="2416"/>
        <v>-25.649885009864079</v>
      </c>
    </row>
    <row r="2240" spans="1:38" ht="15">
      <c r="A2240" s="29">
        <v>2239</v>
      </c>
      <c r="B2240" s="23" t="s">
        <v>301</v>
      </c>
      <c r="C2240" s="23" t="s">
        <v>302</v>
      </c>
      <c r="D2240" s="7" t="s">
        <v>193</v>
      </c>
      <c r="E2240" s="10"/>
      <c r="F2240" s="11">
        <f t="shared" ref="F2240:AL2240" si="2417">F1068/E1068*100-100</f>
        <v>54.082851353346115</v>
      </c>
      <c r="G2240" s="11">
        <f t="shared" si="2417"/>
        <v>18.030673831441987</v>
      </c>
      <c r="H2240" s="11">
        <f t="shared" si="2417"/>
        <v>-9.6213849312931359</v>
      </c>
      <c r="I2240" s="11">
        <f t="shared" si="2417"/>
        <v>22.191690391687359</v>
      </c>
      <c r="J2240" s="11">
        <f t="shared" si="2417"/>
        <v>-6.2375973953456452</v>
      </c>
      <c r="K2240" s="11">
        <f t="shared" si="2417"/>
        <v>8.0038562007667622</v>
      </c>
      <c r="L2240" s="11">
        <f t="shared" si="2417"/>
        <v>20.559844741016661</v>
      </c>
      <c r="M2240" s="11">
        <f t="shared" si="2417"/>
        <v>-35.138272987121837</v>
      </c>
      <c r="N2240" s="11">
        <f t="shared" si="2417"/>
        <v>60.958411230161175</v>
      </c>
      <c r="O2240" s="11">
        <f t="shared" si="2417"/>
        <v>-27.525109559455657</v>
      </c>
      <c r="P2240" s="11">
        <f t="shared" si="2417"/>
        <v>-29.043017507894248</v>
      </c>
      <c r="Q2240" s="11">
        <f t="shared" si="2417"/>
        <v>17.175804845088805</v>
      </c>
      <c r="R2240" s="11">
        <f t="shared" si="2417"/>
        <v>41.829581254310796</v>
      </c>
      <c r="S2240" s="11">
        <f t="shared" si="2417"/>
        <v>4.9572706490147169</v>
      </c>
      <c r="T2240" s="11">
        <f t="shared" si="2417"/>
        <v>1.5714276173206798</v>
      </c>
      <c r="U2240" s="11">
        <f t="shared" si="2417"/>
        <v>1.8054479057675508</v>
      </c>
      <c r="V2240" s="11">
        <f t="shared" si="2417"/>
        <v>-22.202827831363521</v>
      </c>
      <c r="W2240" s="11">
        <f t="shared" si="2417"/>
        <v>19.482383414849807</v>
      </c>
      <c r="X2240" s="11">
        <f t="shared" si="2417"/>
        <v>-6.2469655002896616</v>
      </c>
      <c r="Y2240" s="11">
        <f t="shared" si="2417"/>
        <v>9.9749958079300001</v>
      </c>
      <c r="Z2240" s="11">
        <f t="shared" si="2417"/>
        <v>30.537422994530317</v>
      </c>
      <c r="AA2240" s="11">
        <f t="shared" si="2417"/>
        <v>27.741323878838259</v>
      </c>
      <c r="AB2240" s="11">
        <f t="shared" si="2417"/>
        <v>-2.4150318493218208</v>
      </c>
      <c r="AC2240" s="11">
        <f t="shared" si="2417"/>
        <v>22.805683366534282</v>
      </c>
      <c r="AD2240" s="11">
        <f t="shared" si="2417"/>
        <v>-3.1663394743198552</v>
      </c>
      <c r="AE2240" s="11">
        <f t="shared" si="2417"/>
        <v>-1.8468140791984382</v>
      </c>
      <c r="AF2240" s="11">
        <f t="shared" si="2417"/>
        <v>5.2635687382798722</v>
      </c>
      <c r="AG2240" s="11">
        <f t="shared" si="2417"/>
        <v>7.3302058192996782</v>
      </c>
      <c r="AH2240" s="11">
        <f t="shared" si="2417"/>
        <v>-3.8331733609702781</v>
      </c>
      <c r="AI2240" s="11">
        <f t="shared" si="2417"/>
        <v>-10.696983106309744</v>
      </c>
      <c r="AJ2240" s="11">
        <f t="shared" si="2417"/>
        <v>33.270556140409411</v>
      </c>
      <c r="AK2240" s="11">
        <f t="shared" si="2417"/>
        <v>10.159946876453446</v>
      </c>
      <c r="AL2240" s="11">
        <f t="shared" si="2417"/>
        <v>-23.54557337317128</v>
      </c>
    </row>
    <row r="2241" spans="1:38" ht="15">
      <c r="A2241" s="29">
        <v>2240</v>
      </c>
      <c r="B2241" s="23" t="s">
        <v>301</v>
      </c>
      <c r="C2241" s="23" t="s">
        <v>302</v>
      </c>
      <c r="D2241" s="7" t="s">
        <v>194</v>
      </c>
      <c r="E2241" s="10"/>
      <c r="F2241" s="11">
        <f t="shared" ref="F2241:AL2241" si="2418">F1069/E1069*100-100</f>
        <v>49.516772241527548</v>
      </c>
      <c r="G2241" s="11">
        <f t="shared" si="2418"/>
        <v>0.72709563899628904</v>
      </c>
      <c r="H2241" s="11">
        <f t="shared" si="2418"/>
        <v>-21.443694240132146</v>
      </c>
      <c r="I2241" s="11">
        <f t="shared" si="2418"/>
        <v>-11.492900576492772</v>
      </c>
      <c r="J2241" s="11">
        <f t="shared" si="2418"/>
        <v>2.1146460547025754</v>
      </c>
      <c r="K2241" s="11">
        <f t="shared" si="2418"/>
        <v>-20.042520296057972</v>
      </c>
      <c r="L2241" s="11">
        <f t="shared" si="2418"/>
        <v>28.332201270990339</v>
      </c>
      <c r="M2241" s="11">
        <f t="shared" si="2418"/>
        <v>33.731024239002437</v>
      </c>
      <c r="N2241" s="11">
        <f t="shared" si="2418"/>
        <v>-1.8370262328725886</v>
      </c>
      <c r="O2241" s="11">
        <f t="shared" si="2418"/>
        <v>19.628106162243824</v>
      </c>
      <c r="P2241" s="11">
        <f t="shared" si="2418"/>
        <v>-28.160756911948454</v>
      </c>
      <c r="Q2241" s="11">
        <f t="shared" si="2418"/>
        <v>-25.358800837596235</v>
      </c>
      <c r="R2241" s="11">
        <f t="shared" si="2418"/>
        <v>6.48764382568325</v>
      </c>
      <c r="S2241" s="11">
        <f t="shared" si="2418"/>
        <v>13.723681859169375</v>
      </c>
      <c r="T2241" s="11">
        <f t="shared" si="2418"/>
        <v>-4.8627275977095508</v>
      </c>
      <c r="U2241" s="11">
        <f t="shared" si="2418"/>
        <v>20.108381245014812</v>
      </c>
      <c r="V2241" s="11">
        <f t="shared" si="2418"/>
        <v>12.137068682717839</v>
      </c>
      <c r="W2241" s="11">
        <f t="shared" si="2418"/>
        <v>-8.460413776540662</v>
      </c>
      <c r="X2241" s="11">
        <f t="shared" si="2418"/>
        <v>-22.380353321915166</v>
      </c>
      <c r="Y2241" s="11">
        <f t="shared" si="2418"/>
        <v>15.549269898445431</v>
      </c>
      <c r="Z2241" s="11">
        <f t="shared" si="2418"/>
        <v>-9.0735020512222775</v>
      </c>
      <c r="AA2241" s="11">
        <f t="shared" si="2418"/>
        <v>-43.719289216845326</v>
      </c>
      <c r="AB2241" s="11">
        <f t="shared" si="2418"/>
        <v>-49.381773912533298</v>
      </c>
      <c r="AC2241" s="11">
        <f t="shared" si="2418"/>
        <v>-13.200953584573099</v>
      </c>
      <c r="AD2241" s="11">
        <f t="shared" si="2418"/>
        <v>53.20827459381502</v>
      </c>
      <c r="AE2241" s="11">
        <f t="shared" si="2418"/>
        <v>12.524801448336092</v>
      </c>
      <c r="AF2241" s="11">
        <f t="shared" si="2418"/>
        <v>-5.6725059649365477</v>
      </c>
      <c r="AG2241" s="11">
        <f t="shared" si="2418"/>
        <v>-3.9668651228319618</v>
      </c>
      <c r="AH2241" s="11">
        <f t="shared" si="2418"/>
        <v>-0.97527666329317242</v>
      </c>
      <c r="AI2241" s="11">
        <f t="shared" si="2418"/>
        <v>24.332099146924932</v>
      </c>
      <c r="AJ2241" s="11">
        <f t="shared" si="2418"/>
        <v>29.784553107683763</v>
      </c>
      <c r="AK2241" s="11">
        <f t="shared" si="2418"/>
        <v>-6.3103305927276523</v>
      </c>
      <c r="AL2241" s="11">
        <f t="shared" si="2418"/>
        <v>10.437316678079839</v>
      </c>
    </row>
    <row r="2242" spans="1:38" ht="15">
      <c r="A2242" s="29">
        <v>2241</v>
      </c>
      <c r="B2242" s="23" t="s">
        <v>301</v>
      </c>
      <c r="C2242" s="23" t="s">
        <v>302</v>
      </c>
      <c r="D2242" s="7" t="s">
        <v>195</v>
      </c>
      <c r="E2242" s="10"/>
      <c r="F2242" s="11">
        <f t="shared" ref="F2242:AL2242" si="2419">F1070/E1070*100-100</f>
        <v>-34.858208398597739</v>
      </c>
      <c r="G2242" s="11">
        <f t="shared" si="2419"/>
        <v>-6.0850329075428533</v>
      </c>
      <c r="H2242" s="11">
        <f t="shared" si="2419"/>
        <v>-93.186639551725648</v>
      </c>
      <c r="I2242" s="11">
        <f t="shared" si="2419"/>
        <v>-338.52981175291677</v>
      </c>
      <c r="J2242" s="11">
        <f t="shared" si="2419"/>
        <v>72.594148537134288</v>
      </c>
      <c r="K2242" s="11">
        <f t="shared" si="2419"/>
        <v>-34.953144287775785</v>
      </c>
      <c r="L2242" s="11">
        <f t="shared" si="2419"/>
        <v>-3.4774009034292845</v>
      </c>
      <c r="M2242" s="11">
        <f t="shared" si="2419"/>
        <v>13.759968985378805</v>
      </c>
      <c r="N2242" s="11">
        <f t="shared" si="2419"/>
        <v>94.033738224483329</v>
      </c>
      <c r="O2242" s="11">
        <f t="shared" si="2419"/>
        <v>-28.14918894506404</v>
      </c>
      <c r="P2242" s="11">
        <f t="shared" si="2419"/>
        <v>98.597943184397536</v>
      </c>
      <c r="Q2242" s="11">
        <f t="shared" si="2419"/>
        <v>7.4659539488144446</v>
      </c>
      <c r="R2242" s="11">
        <f t="shared" si="2419"/>
        <v>-8.7495398208369153</v>
      </c>
      <c r="S2242" s="11">
        <f t="shared" si="2419"/>
        <v>21.843284920207992</v>
      </c>
      <c r="T2242" s="11">
        <f t="shared" si="2419"/>
        <v>-5.93727925594537</v>
      </c>
      <c r="U2242" s="11">
        <f t="shared" si="2419"/>
        <v>37.219071459303024</v>
      </c>
      <c r="V2242" s="11">
        <f t="shared" si="2419"/>
        <v>5.3131449029153828</v>
      </c>
      <c r="W2242" s="11">
        <f t="shared" si="2419"/>
        <v>17.951216343499297</v>
      </c>
      <c r="X2242" s="11">
        <f t="shared" si="2419"/>
        <v>-10.313176928442928</v>
      </c>
      <c r="Y2242" s="11">
        <f t="shared" si="2419"/>
        <v>-10.942361224823969</v>
      </c>
      <c r="Z2242" s="11">
        <f t="shared" si="2419"/>
        <v>-48.118823259020914</v>
      </c>
      <c r="AA2242" s="11">
        <f t="shared" si="2419"/>
        <v>35.298026446940014</v>
      </c>
      <c r="AB2242" s="11">
        <f t="shared" si="2419"/>
        <v>96.789614131591435</v>
      </c>
      <c r="AC2242" s="11">
        <f t="shared" si="2419"/>
        <v>-16.886152822261963</v>
      </c>
      <c r="AD2242" s="11">
        <f t="shared" si="2419"/>
        <v>-29.667090394066491</v>
      </c>
      <c r="AE2242" s="11">
        <f t="shared" si="2419"/>
        <v>-24.150567474294661</v>
      </c>
      <c r="AF2242" s="11">
        <f t="shared" si="2419"/>
        <v>-28.922557343214976</v>
      </c>
      <c r="AG2242" s="11">
        <f t="shared" si="2419"/>
        <v>-26.546558437273148</v>
      </c>
      <c r="AH2242" s="11">
        <f t="shared" si="2419"/>
        <v>4.4562639258247714</v>
      </c>
      <c r="AI2242" s="11">
        <f t="shared" si="2419"/>
        <v>35.82192252115874</v>
      </c>
      <c r="AJ2242" s="11">
        <f t="shared" si="2419"/>
        <v>-90.655554992654132</v>
      </c>
      <c r="AK2242" s="11">
        <f t="shared" si="2419"/>
        <v>1273.719165085389</v>
      </c>
      <c r="AL2242" s="11">
        <f t="shared" si="2419"/>
        <v>-7.4590786656537063</v>
      </c>
    </row>
    <row r="2243" spans="1:38" ht="15">
      <c r="A2243" s="29">
        <v>2242</v>
      </c>
      <c r="B2243" s="23" t="s">
        <v>301</v>
      </c>
      <c r="C2243" s="23" t="s">
        <v>302</v>
      </c>
      <c r="D2243" s="7" t="s">
        <v>196</v>
      </c>
      <c r="E2243" s="10"/>
      <c r="F2243" s="11">
        <f t="shared" ref="F2243:AL2243" si="2420">F1071/E1071*100-100</f>
        <v>20.326043662158824</v>
      </c>
      <c r="G2243" s="11">
        <f t="shared" si="2420"/>
        <v>47.081865399317479</v>
      </c>
      <c r="H2243" s="11">
        <f t="shared" si="2420"/>
        <v>14.21314356753976</v>
      </c>
      <c r="I2243" s="11">
        <f t="shared" si="2420"/>
        <v>11.013887585624474</v>
      </c>
      <c r="J2243" s="11">
        <f t="shared" si="2420"/>
        <v>-11.372060097626942</v>
      </c>
      <c r="K2243" s="11">
        <f t="shared" si="2420"/>
        <v>12.632387092467098</v>
      </c>
      <c r="L2243" s="11">
        <f t="shared" si="2420"/>
        <v>18.682207300654525</v>
      </c>
      <c r="M2243" s="11">
        <f t="shared" si="2420"/>
        <v>-3.4520645679122453</v>
      </c>
      <c r="N2243" s="11">
        <f t="shared" si="2420"/>
        <v>15.777689101711445</v>
      </c>
      <c r="O2243" s="11">
        <f t="shared" si="2420"/>
        <v>36.932822722195624</v>
      </c>
      <c r="P2243" s="11">
        <f t="shared" si="2420"/>
        <v>-6.9959145052542766</v>
      </c>
      <c r="Q2243" s="11">
        <f t="shared" si="2420"/>
        <v>-0.57058945875442646</v>
      </c>
      <c r="R2243" s="11">
        <f t="shared" si="2420"/>
        <v>7.5194564296947419</v>
      </c>
      <c r="S2243" s="11">
        <f t="shared" si="2420"/>
        <v>1.1633303642585986</v>
      </c>
      <c r="T2243" s="11">
        <f t="shared" si="2420"/>
        <v>23.021759429819994</v>
      </c>
      <c r="U2243" s="11">
        <f t="shared" si="2420"/>
        <v>48.152242904578856</v>
      </c>
      <c r="V2243" s="11">
        <f t="shared" si="2420"/>
        <v>-11.168050892383818</v>
      </c>
      <c r="W2243" s="11">
        <f t="shared" si="2420"/>
        <v>3.9647772531924659</v>
      </c>
      <c r="X2243" s="11">
        <f t="shared" si="2420"/>
        <v>-8.9067900784217073</v>
      </c>
      <c r="Y2243" s="11">
        <f t="shared" si="2420"/>
        <v>11.134516957233288</v>
      </c>
      <c r="Z2243" s="11">
        <f t="shared" si="2420"/>
        <v>-10.415318260188513</v>
      </c>
      <c r="AA2243" s="11">
        <f t="shared" si="2420"/>
        <v>28.856410832404947</v>
      </c>
      <c r="AB2243" s="11">
        <f t="shared" si="2420"/>
        <v>-21.129506275362061</v>
      </c>
      <c r="AC2243" s="11">
        <f t="shared" si="2420"/>
        <v>-0.41907179927565608</v>
      </c>
      <c r="AD2243" s="11">
        <f t="shared" si="2420"/>
        <v>17.976840554974814</v>
      </c>
      <c r="AE2243" s="11">
        <f t="shared" si="2420"/>
        <v>-13.022209848811329</v>
      </c>
      <c r="AF2243" s="11">
        <f t="shared" si="2420"/>
        <v>5.2756812375401125</v>
      </c>
      <c r="AG2243" s="11">
        <f t="shared" si="2420"/>
        <v>9.2416686566003818</v>
      </c>
      <c r="AH2243" s="11">
        <f t="shared" si="2420"/>
        <v>-5.9046156935359448</v>
      </c>
      <c r="AI2243" s="11">
        <f t="shared" si="2420"/>
        <v>-19.492219049754326</v>
      </c>
      <c r="AJ2243" s="11">
        <f t="shared" si="2420"/>
        <v>-5.6388593439113635</v>
      </c>
      <c r="AK2243" s="11">
        <f t="shared" si="2420"/>
        <v>21.672776665611778</v>
      </c>
      <c r="AL2243" s="11">
        <f t="shared" si="2420"/>
        <v>-2.207730343908537</v>
      </c>
    </row>
    <row r="2244" spans="1:38" ht="15">
      <c r="A2244" s="29">
        <v>2243</v>
      </c>
      <c r="B2244" s="23" t="s">
        <v>301</v>
      </c>
      <c r="C2244" s="23" t="s">
        <v>302</v>
      </c>
      <c r="D2244" s="7" t="s">
        <v>197</v>
      </c>
      <c r="E2244" s="10"/>
      <c r="F2244" s="11">
        <f t="shared" ref="F2244:AL2244" si="2421">F1072/E1072*100-100</f>
        <v>-405.78703703703701</v>
      </c>
      <c r="G2244" s="11">
        <f t="shared" si="2421"/>
        <v>45.218268988140295</v>
      </c>
      <c r="H2244" s="11">
        <f t="shared" si="2421"/>
        <v>31.920069504778468</v>
      </c>
      <c r="I2244" s="11">
        <f t="shared" si="2421"/>
        <v>-64.335265191429585</v>
      </c>
      <c r="J2244" s="11">
        <f t="shared" si="2421"/>
        <v>-23.845869752554478</v>
      </c>
      <c r="K2244" s="11">
        <f t="shared" si="2421"/>
        <v>183.70514064015515</v>
      </c>
      <c r="L2244" s="11">
        <f t="shared" si="2421"/>
        <v>129.76068376068378</v>
      </c>
      <c r="M2244" s="11">
        <f t="shared" si="2421"/>
        <v>-0.99446965751556604</v>
      </c>
      <c r="N2244" s="11">
        <f t="shared" si="2421"/>
        <v>80.131255949100762</v>
      </c>
      <c r="O2244" s="11">
        <f t="shared" si="2421"/>
        <v>52.572588719546104</v>
      </c>
      <c r="P2244" s="11">
        <f t="shared" si="2421"/>
        <v>46.274084471098632</v>
      </c>
      <c r="Q2244" s="11">
        <f t="shared" si="2421"/>
        <v>8.3557128525942659</v>
      </c>
      <c r="R2244" s="11">
        <f t="shared" si="2421"/>
        <v>16.330168661119387</v>
      </c>
      <c r="S2244" s="11">
        <f t="shared" si="2421"/>
        <v>28.369674290770519</v>
      </c>
      <c r="T2244" s="11">
        <f t="shared" si="2421"/>
        <v>-2.2892856042635827</v>
      </c>
      <c r="U2244" s="11">
        <f t="shared" si="2421"/>
        <v>13.504608994139744</v>
      </c>
      <c r="V2244" s="11">
        <f t="shared" si="2421"/>
        <v>-19.905906044928997</v>
      </c>
      <c r="W2244" s="11">
        <f t="shared" si="2421"/>
        <v>13.89680031559007</v>
      </c>
      <c r="X2244" s="11">
        <f t="shared" si="2421"/>
        <v>4.7005358991535076</v>
      </c>
      <c r="Y2244" s="11">
        <f t="shared" si="2421"/>
        <v>19.548432126680382</v>
      </c>
      <c r="Z2244" s="11">
        <f t="shared" si="2421"/>
        <v>47.351920720304321</v>
      </c>
      <c r="AA2244" s="11">
        <f t="shared" si="2421"/>
        <v>28.45663178444147</v>
      </c>
      <c r="AB2244" s="11">
        <f t="shared" si="2421"/>
        <v>25.472505899797412</v>
      </c>
      <c r="AC2244" s="11">
        <f t="shared" si="2421"/>
        <v>13.373194714739327</v>
      </c>
      <c r="AD2244" s="11">
        <f t="shared" si="2421"/>
        <v>25.780980022360509</v>
      </c>
      <c r="AE2244" s="11">
        <f t="shared" si="2421"/>
        <v>8.7099942717489398</v>
      </c>
      <c r="AF2244" s="11">
        <f t="shared" si="2421"/>
        <v>6.8559483575985354</v>
      </c>
      <c r="AG2244" s="11">
        <f t="shared" si="2421"/>
        <v>19.996460037455591</v>
      </c>
      <c r="AH2244" s="11">
        <f t="shared" si="2421"/>
        <v>0.86414735335549153</v>
      </c>
      <c r="AI2244" s="11">
        <f t="shared" si="2421"/>
        <v>-10.223132721853929</v>
      </c>
      <c r="AJ2244" s="11">
        <f t="shared" si="2421"/>
        <v>-1.410400315255913</v>
      </c>
      <c r="AK2244" s="11">
        <f t="shared" si="2421"/>
        <v>53.178467172770269</v>
      </c>
      <c r="AL2244" s="11">
        <f t="shared" si="2421"/>
        <v>-19.927557905396654</v>
      </c>
    </row>
    <row r="2245" spans="1:38" ht="15">
      <c r="A2245" s="29">
        <v>2244</v>
      </c>
      <c r="B2245" s="23" t="s">
        <v>301</v>
      </c>
      <c r="C2245" s="23" t="s">
        <v>302</v>
      </c>
      <c r="D2245" s="7" t="s">
        <v>198</v>
      </c>
      <c r="E2245" s="10"/>
      <c r="F2245" s="11" t="e">
        <f t="shared" ref="F2245:AL2245" si="2422">F1073/E1073*100-100</f>
        <v>#DIV/0!</v>
      </c>
      <c r="G2245" s="11" t="e">
        <f t="shared" si="2422"/>
        <v>#DIV/0!</v>
      </c>
      <c r="H2245" s="11">
        <f t="shared" si="2422"/>
        <v>685.76928254139182</v>
      </c>
      <c r="I2245" s="11">
        <f t="shared" si="2422"/>
        <v>18.921863543857967</v>
      </c>
      <c r="J2245" s="11">
        <f t="shared" si="2422"/>
        <v>-59.795391556372479</v>
      </c>
      <c r="K2245" s="11">
        <f t="shared" si="2422"/>
        <v>6.5717909581443337</v>
      </c>
      <c r="L2245" s="11">
        <f t="shared" si="2422"/>
        <v>-41.707346592972129</v>
      </c>
      <c r="M2245" s="11">
        <f t="shared" si="2422"/>
        <v>-50.1476457424966</v>
      </c>
      <c r="N2245" s="11">
        <f t="shared" si="2422"/>
        <v>-830.30148777158195</v>
      </c>
      <c r="O2245" s="11">
        <f t="shared" si="2422"/>
        <v>111.86646347452231</v>
      </c>
      <c r="P2245" s="11">
        <f t="shared" si="2422"/>
        <v>-5.3484908301331586</v>
      </c>
      <c r="Q2245" s="11">
        <f t="shared" si="2422"/>
        <v>-7.6205553080357618</v>
      </c>
      <c r="R2245" s="11">
        <f t="shared" si="2422"/>
        <v>22.296446797739748</v>
      </c>
      <c r="S2245" s="11">
        <f t="shared" si="2422"/>
        <v>58.110538371823083</v>
      </c>
      <c r="T2245" s="11">
        <f t="shared" si="2422"/>
        <v>32.728768286426913</v>
      </c>
      <c r="U2245" s="11">
        <f t="shared" si="2422"/>
        <v>21.85541275893641</v>
      </c>
      <c r="V2245" s="11">
        <f t="shared" si="2422"/>
        <v>-11.145101286042632</v>
      </c>
      <c r="W2245" s="11">
        <f t="shared" si="2422"/>
        <v>69.499332237834096</v>
      </c>
      <c r="X2245" s="11">
        <f t="shared" si="2422"/>
        <v>-64.537362077154</v>
      </c>
      <c r="Y2245" s="11">
        <f t="shared" si="2422"/>
        <v>151.96033862069811</v>
      </c>
      <c r="Z2245" s="11">
        <f t="shared" si="2422"/>
        <v>11.086810228802165</v>
      </c>
      <c r="AA2245" s="11">
        <f t="shared" si="2422"/>
        <v>-24.314266462104399</v>
      </c>
      <c r="AB2245" s="11">
        <f t="shared" si="2422"/>
        <v>17.777481334978589</v>
      </c>
      <c r="AC2245" s="11">
        <f t="shared" si="2422"/>
        <v>11.933573239209466</v>
      </c>
      <c r="AD2245" s="11">
        <f t="shared" si="2422"/>
        <v>-41.706747910697558</v>
      </c>
      <c r="AE2245" s="11">
        <f t="shared" si="2422"/>
        <v>14.248508488689922</v>
      </c>
      <c r="AF2245" s="11">
        <f t="shared" si="2422"/>
        <v>28.306530679877085</v>
      </c>
      <c r="AG2245" s="11">
        <f t="shared" si="2422"/>
        <v>-0.31393314858601684</v>
      </c>
      <c r="AH2245" s="11">
        <f t="shared" si="2422"/>
        <v>-23.474865221047807</v>
      </c>
      <c r="AI2245" s="11">
        <f t="shared" si="2422"/>
        <v>-45.982448927481322</v>
      </c>
      <c r="AJ2245" s="11">
        <f t="shared" si="2422"/>
        <v>132.90342531220131</v>
      </c>
      <c r="AK2245" s="11">
        <f t="shared" si="2422"/>
        <v>92.831261933404932</v>
      </c>
      <c r="AL2245" s="11">
        <f t="shared" si="2422"/>
        <v>-46.992427602262609</v>
      </c>
    </row>
    <row r="2246" spans="1:38" ht="15">
      <c r="A2246" s="29">
        <v>2245</v>
      </c>
      <c r="B2246" s="23" t="s">
        <v>301</v>
      </c>
      <c r="C2246" s="23" t="s">
        <v>302</v>
      </c>
      <c r="D2246" s="7" t="s">
        <v>199</v>
      </c>
      <c r="E2246" s="10"/>
      <c r="F2246" s="11">
        <f t="shared" ref="F2246:AL2246" si="2423">F1074/E1074*100-100</f>
        <v>187.12519213563053</v>
      </c>
      <c r="G2246" s="11">
        <f t="shared" si="2423"/>
        <v>-27.203068195437652</v>
      </c>
      <c r="H2246" s="11">
        <f t="shared" si="2423"/>
        <v>14.752658903072131</v>
      </c>
      <c r="I2246" s="11">
        <f t="shared" si="2423"/>
        <v>93.577235772357739</v>
      </c>
      <c r="J2246" s="11">
        <f t="shared" si="2423"/>
        <v>5.7168268399338018</v>
      </c>
      <c r="K2246" s="11">
        <f t="shared" si="2423"/>
        <v>-25.643242737958914</v>
      </c>
      <c r="L2246" s="11">
        <f t="shared" si="2423"/>
        <v>23.85379345024829</v>
      </c>
      <c r="M2246" s="11">
        <f t="shared" si="2423"/>
        <v>-0.44305949583585402</v>
      </c>
      <c r="N2246" s="11">
        <f t="shared" si="2423"/>
        <v>-26.156418543478495</v>
      </c>
      <c r="O2246" s="11">
        <f t="shared" si="2423"/>
        <v>56.685950185011336</v>
      </c>
      <c r="P2246" s="11">
        <f t="shared" si="2423"/>
        <v>36.880807511157911</v>
      </c>
      <c r="Q2246" s="11">
        <f t="shared" si="2423"/>
        <v>5.3074414906800342</v>
      </c>
      <c r="R2246" s="11">
        <f t="shared" si="2423"/>
        <v>23.018284296045437</v>
      </c>
      <c r="S2246" s="11">
        <f t="shared" si="2423"/>
        <v>26.933168353732157</v>
      </c>
      <c r="T2246" s="11">
        <f t="shared" si="2423"/>
        <v>19.834087924004606</v>
      </c>
      <c r="U2246" s="11">
        <f t="shared" si="2423"/>
        <v>52.159915060437754</v>
      </c>
      <c r="V2246" s="11">
        <f t="shared" si="2423"/>
        <v>17.131729436632256</v>
      </c>
      <c r="W2246" s="11">
        <f t="shared" si="2423"/>
        <v>43.197059138912778</v>
      </c>
      <c r="X2246" s="11">
        <f t="shared" si="2423"/>
        <v>-35.720951130158298</v>
      </c>
      <c r="Y2246" s="11">
        <f t="shared" si="2423"/>
        <v>44.273184117795239</v>
      </c>
      <c r="Z2246" s="11">
        <f t="shared" si="2423"/>
        <v>-92.657921561834229</v>
      </c>
      <c r="AA2246" s="11">
        <f t="shared" si="2423"/>
        <v>319.98232816964958</v>
      </c>
      <c r="AB2246" s="11">
        <f t="shared" si="2423"/>
        <v>-8.6928204049293356</v>
      </c>
      <c r="AC2246" s="11">
        <f t="shared" si="2423"/>
        <v>247.87635891213495</v>
      </c>
      <c r="AD2246" s="11">
        <f t="shared" si="2423"/>
        <v>23.959697825291954</v>
      </c>
      <c r="AE2246" s="11">
        <f t="shared" si="2423"/>
        <v>19.006883771692969</v>
      </c>
      <c r="AF2246" s="11">
        <f t="shared" si="2423"/>
        <v>-12.864895124669161</v>
      </c>
      <c r="AG2246" s="11">
        <f t="shared" si="2423"/>
        <v>-43.528716553268097</v>
      </c>
      <c r="AH2246" s="11">
        <f t="shared" si="2423"/>
        <v>12.113196411480004</v>
      </c>
      <c r="AI2246" s="11">
        <f t="shared" si="2423"/>
        <v>-56.683818760979811</v>
      </c>
      <c r="AJ2246" s="11">
        <f t="shared" si="2423"/>
        <v>80.075357046483504</v>
      </c>
      <c r="AK2246" s="11">
        <f t="shared" si="2423"/>
        <v>-16.197315987523453</v>
      </c>
      <c r="AL2246" s="11">
        <f t="shared" si="2423"/>
        <v>-20.600686119978278</v>
      </c>
    </row>
    <row r="2247" spans="1:38" ht="15">
      <c r="A2247" s="29">
        <v>2246</v>
      </c>
      <c r="B2247" s="23" t="s">
        <v>301</v>
      </c>
      <c r="C2247" s="23" t="s">
        <v>302</v>
      </c>
      <c r="D2247" s="7" t="s">
        <v>200</v>
      </c>
      <c r="E2247" s="10"/>
      <c r="F2247" s="11" t="e">
        <f t="shared" ref="F2247:AL2247" si="2424">F1075/E1075*100-100</f>
        <v>#DIV/0!</v>
      </c>
      <c r="G2247" s="11" t="e">
        <f t="shared" si="2424"/>
        <v>#DIV/0!</v>
      </c>
      <c r="H2247" s="11">
        <f t="shared" si="2424"/>
        <v>185.48650858544562</v>
      </c>
      <c r="I2247" s="11">
        <f t="shared" si="2424"/>
        <v>50.579979951310321</v>
      </c>
      <c r="J2247" s="11">
        <f t="shared" si="2424"/>
        <v>-0.94151212553495611</v>
      </c>
      <c r="K2247" s="11">
        <f t="shared" si="2424"/>
        <v>21.774193548387103</v>
      </c>
      <c r="L2247" s="11">
        <f t="shared" si="2424"/>
        <v>-108.15200252286346</v>
      </c>
      <c r="M2247" s="11">
        <f t="shared" si="2424"/>
        <v>12719.922630560926</v>
      </c>
      <c r="N2247" s="11">
        <f t="shared" si="2424"/>
        <v>-37.755548514612471</v>
      </c>
      <c r="O2247" s="11">
        <f t="shared" si="2424"/>
        <v>15.371470124833351</v>
      </c>
      <c r="P2247" s="11">
        <f t="shared" si="2424"/>
        <v>-20.792495246499215</v>
      </c>
      <c r="Q2247" s="11">
        <f t="shared" si="2424"/>
        <v>-137.63129973474801</v>
      </c>
      <c r="R2247" s="11">
        <f t="shared" si="2424"/>
        <v>-3.5736942271093284</v>
      </c>
      <c r="S2247" s="11">
        <f t="shared" si="2424"/>
        <v>25.252192982456137</v>
      </c>
      <c r="T2247" s="11">
        <f t="shared" si="2424"/>
        <v>10.131605824506124</v>
      </c>
      <c r="U2247" s="11">
        <f t="shared" si="2424"/>
        <v>57.79656076945497</v>
      </c>
      <c r="V2247" s="11">
        <f t="shared" si="2424"/>
        <v>8.7634751653961018</v>
      </c>
      <c r="W2247" s="11">
        <f t="shared" si="2424"/>
        <v>-13.643030274960239</v>
      </c>
      <c r="X2247" s="11">
        <f t="shared" si="2424"/>
        <v>-27.653032036613268</v>
      </c>
      <c r="Y2247" s="11">
        <f t="shared" si="2424"/>
        <v>-21.708510427992493</v>
      </c>
      <c r="Z2247" s="11">
        <f t="shared" si="2424"/>
        <v>70.110153710191582</v>
      </c>
      <c r="AA2247" s="11">
        <f t="shared" si="2424"/>
        <v>54.198827371233506</v>
      </c>
      <c r="AB2247" s="11">
        <f t="shared" si="2424"/>
        <v>-11.274621873007078</v>
      </c>
      <c r="AC2247" s="11">
        <f t="shared" si="2424"/>
        <v>-6.4757177536379373</v>
      </c>
      <c r="AD2247" s="11">
        <f t="shared" si="2424"/>
        <v>-44.997244859487836</v>
      </c>
      <c r="AE2247" s="11">
        <f t="shared" si="2424"/>
        <v>-12.810102554638689</v>
      </c>
      <c r="AF2247" s="11">
        <f t="shared" si="2424"/>
        <v>45.343492985002428</v>
      </c>
      <c r="AG2247" s="11">
        <f t="shared" si="2424"/>
        <v>-4.1399683781309733</v>
      </c>
      <c r="AH2247" s="11">
        <f t="shared" si="2424"/>
        <v>-15.697295889578541</v>
      </c>
      <c r="AI2247" s="11">
        <f t="shared" si="2424"/>
        <v>-44.873214055863045</v>
      </c>
      <c r="AJ2247" s="11">
        <f t="shared" si="2424"/>
        <v>35.509479779583444</v>
      </c>
      <c r="AK2247" s="11">
        <f t="shared" si="2424"/>
        <v>908.31208215590311</v>
      </c>
      <c r="AL2247" s="11">
        <f t="shared" si="2424"/>
        <v>137.31612620987588</v>
      </c>
    </row>
    <row r="2248" spans="1:38" ht="15">
      <c r="A2248" s="29">
        <v>2247</v>
      </c>
      <c r="B2248" s="23" t="s">
        <v>301</v>
      </c>
      <c r="C2248" s="23" t="s">
        <v>302</v>
      </c>
      <c r="D2248" s="7" t="s">
        <v>201</v>
      </c>
      <c r="E2248" s="10"/>
      <c r="F2248" s="11">
        <f t="shared" ref="F2248:AL2248" si="2425">F1076/E1076*100-100</f>
        <v>-803.44827586206895</v>
      </c>
      <c r="G2248" s="11">
        <f t="shared" si="2425"/>
        <v>28.853620656183267</v>
      </c>
      <c r="H2248" s="11">
        <f t="shared" si="2425"/>
        <v>-16.678594297337</v>
      </c>
      <c r="I2248" s="11">
        <f t="shared" si="2425"/>
        <v>-66.565706794448715</v>
      </c>
      <c r="J2248" s="11">
        <f t="shared" si="2425"/>
        <v>-118.21254732287723</v>
      </c>
      <c r="K2248" s="11">
        <f t="shared" si="2425"/>
        <v>-605.41945063103185</v>
      </c>
      <c r="L2248" s="11">
        <f t="shared" si="2425"/>
        <v>-76.160399529964749</v>
      </c>
      <c r="M2248" s="11">
        <f t="shared" si="2425"/>
        <v>218.48428835489835</v>
      </c>
      <c r="N2248" s="11">
        <f t="shared" si="2425"/>
        <v>-245.03772489843297</v>
      </c>
      <c r="O2248" s="11">
        <f t="shared" si="2425"/>
        <v>309.59050286781383</v>
      </c>
      <c r="P2248" s="11">
        <f t="shared" si="2425"/>
        <v>112.1047318201062</v>
      </c>
      <c r="Q2248" s="11">
        <f t="shared" si="2425"/>
        <v>79.384624833028823</v>
      </c>
      <c r="R2248" s="11">
        <f t="shared" si="2425"/>
        <v>-64.96940129242094</v>
      </c>
      <c r="S2248" s="11">
        <f t="shared" si="2425"/>
        <v>-166.40197419859265</v>
      </c>
      <c r="T2248" s="11">
        <f t="shared" si="2425"/>
        <v>-155.18637082827391</v>
      </c>
      <c r="U2248" s="11">
        <f t="shared" si="2425"/>
        <v>146.8795839445259</v>
      </c>
      <c r="V2248" s="11">
        <f t="shared" si="2425"/>
        <v>-64.082966483917147</v>
      </c>
      <c r="W2248" s="11">
        <f t="shared" si="2425"/>
        <v>-55.861342958117149</v>
      </c>
      <c r="X2248" s="11">
        <f t="shared" si="2425"/>
        <v>-117.22316865417376</v>
      </c>
      <c r="Y2248" s="11">
        <f t="shared" si="2425"/>
        <v>351.73095944609292</v>
      </c>
      <c r="Z2248" s="11">
        <f t="shared" si="2425"/>
        <v>286.2491788920517</v>
      </c>
      <c r="AA2248" s="11">
        <f t="shared" si="2425"/>
        <v>-177.93083900226759</v>
      </c>
      <c r="AB2248" s="11">
        <f t="shared" si="2425"/>
        <v>-65.847093911398844</v>
      </c>
      <c r="AC2248" s="11">
        <f t="shared" si="2425"/>
        <v>-79.744408945686899</v>
      </c>
      <c r="AD2248" s="11">
        <f t="shared" si="2425"/>
        <v>314.30073606729758</v>
      </c>
      <c r="AE2248" s="11">
        <f t="shared" si="2425"/>
        <v>-40.406091370558372</v>
      </c>
      <c r="AF2248" s="11">
        <f t="shared" si="2425"/>
        <v>-6.899488926746173</v>
      </c>
      <c r="AG2248" s="11">
        <f t="shared" si="2425"/>
        <v>11.71088746569076</v>
      </c>
      <c r="AH2248" s="11">
        <f t="shared" si="2425"/>
        <v>-62.776412776412776</v>
      </c>
      <c r="AI2248" s="11">
        <f t="shared" si="2425"/>
        <v>-100</v>
      </c>
      <c r="AJ2248" s="11" t="e">
        <f t="shared" si="2425"/>
        <v>#DIV/0!</v>
      </c>
      <c r="AK2248" s="11" t="e">
        <f t="shared" si="2425"/>
        <v>#DIV/0!</v>
      </c>
      <c r="AL2248" s="11" t="e">
        <f t="shared" si="2425"/>
        <v>#DIV/0!</v>
      </c>
    </row>
    <row r="2249" spans="1:38" ht="15">
      <c r="A2249" s="29">
        <v>2248</v>
      </c>
      <c r="B2249" s="23" t="s">
        <v>301</v>
      </c>
      <c r="C2249" s="23" t="s">
        <v>302</v>
      </c>
      <c r="D2249" s="7" t="s">
        <v>202</v>
      </c>
      <c r="E2249" s="10"/>
      <c r="F2249" s="11">
        <f t="shared" ref="F2249:AL2249" si="2426">F1077/E1077*100-100</f>
        <v>-331.68496401628431</v>
      </c>
      <c r="G2249" s="11">
        <f t="shared" si="2426"/>
        <v>19.937958027981352</v>
      </c>
      <c r="H2249" s="11">
        <f t="shared" si="2426"/>
        <v>-105.02806872584996</v>
      </c>
      <c r="I2249" s="11">
        <f t="shared" si="2426"/>
        <v>1836.6774839466964</v>
      </c>
      <c r="J2249" s="11">
        <f t="shared" si="2426"/>
        <v>117.72975054280201</v>
      </c>
      <c r="K2249" s="11">
        <f t="shared" si="2426"/>
        <v>183.17968652776779</v>
      </c>
      <c r="L2249" s="11">
        <f t="shared" si="2426"/>
        <v>-22.033640549531313</v>
      </c>
      <c r="M2249" s="11">
        <f t="shared" si="2426"/>
        <v>-167.60509689242639</v>
      </c>
      <c r="N2249" s="11">
        <f t="shared" si="2426"/>
        <v>-4.0338806038918165</v>
      </c>
      <c r="O2249" s="11">
        <f t="shared" si="2426"/>
        <v>56.149925181444985</v>
      </c>
      <c r="P2249" s="11">
        <f t="shared" si="2426"/>
        <v>-78.735231223457561</v>
      </c>
      <c r="Q2249" s="11">
        <f t="shared" si="2426"/>
        <v>-401.9867732062753</v>
      </c>
      <c r="R2249" s="11">
        <f t="shared" si="2426"/>
        <v>-118.00716839340436</v>
      </c>
      <c r="S2249" s="11">
        <f t="shared" si="2426"/>
        <v>742.83851199068101</v>
      </c>
      <c r="T2249" s="11">
        <f t="shared" si="2426"/>
        <v>88.145696657587905</v>
      </c>
      <c r="U2249" s="11">
        <f t="shared" si="2426"/>
        <v>18.56859402509572</v>
      </c>
      <c r="V2249" s="11">
        <f t="shared" si="2426"/>
        <v>-30.522223172491636</v>
      </c>
      <c r="W2249" s="11">
        <f t="shared" si="2426"/>
        <v>-82.182653858884692</v>
      </c>
      <c r="X2249" s="11">
        <f t="shared" si="2426"/>
        <v>-146.60423392964486</v>
      </c>
      <c r="Y2249" s="11">
        <f t="shared" si="2426"/>
        <v>-690.39220263802963</v>
      </c>
      <c r="Z2249" s="11">
        <f t="shared" si="2426"/>
        <v>-305.17656572206988</v>
      </c>
      <c r="AA2249" s="11">
        <f t="shared" si="2426"/>
        <v>138.1072993238806</v>
      </c>
      <c r="AB2249" s="11">
        <f t="shared" si="2426"/>
        <v>29.482127258235437</v>
      </c>
      <c r="AC2249" s="11">
        <f t="shared" si="2426"/>
        <v>18.804997183919141</v>
      </c>
      <c r="AD2249" s="11">
        <f t="shared" si="2426"/>
        <v>34.066266094330274</v>
      </c>
      <c r="AE2249" s="11">
        <f t="shared" si="2426"/>
        <v>-6.9811878900384272</v>
      </c>
      <c r="AF2249" s="11">
        <f t="shared" si="2426"/>
        <v>-35.660358153382049</v>
      </c>
      <c r="AG2249" s="11">
        <f t="shared" si="2426"/>
        <v>-16.325834031720561</v>
      </c>
      <c r="AH2249" s="11">
        <f t="shared" si="2426"/>
        <v>-2.887520009091034</v>
      </c>
      <c r="AI2249" s="11">
        <f t="shared" si="2426"/>
        <v>30.454471081011349</v>
      </c>
      <c r="AJ2249" s="11">
        <f t="shared" si="2426"/>
        <v>-5.6046779754857852</v>
      </c>
      <c r="AK2249" s="11">
        <f t="shared" si="2426"/>
        <v>33.559411394242517</v>
      </c>
      <c r="AL2249" s="11">
        <f t="shared" si="2426"/>
        <v>-13.512036507400467</v>
      </c>
    </row>
    <row r="2250" spans="1:38" ht="15">
      <c r="A2250" s="29">
        <v>2249</v>
      </c>
      <c r="B2250" s="23" t="s">
        <v>301</v>
      </c>
      <c r="C2250" s="23" t="s">
        <v>302</v>
      </c>
      <c r="D2250" s="7" t="s">
        <v>203</v>
      </c>
      <c r="E2250" s="10"/>
      <c r="F2250" s="11">
        <f t="shared" ref="F2250:AL2250" si="2427">F1078/E1078*100-100</f>
        <v>19.386492776717759</v>
      </c>
      <c r="G2250" s="11">
        <f t="shared" si="2427"/>
        <v>72.723440875322723</v>
      </c>
      <c r="H2250" s="11">
        <f t="shared" si="2427"/>
        <v>7.3067810914415361</v>
      </c>
      <c r="I2250" s="11">
        <f t="shared" si="2427"/>
        <v>-34.807595728350378</v>
      </c>
      <c r="J2250" s="11">
        <f t="shared" si="2427"/>
        <v>3.1824359188656928</v>
      </c>
      <c r="K2250" s="11">
        <f t="shared" si="2427"/>
        <v>-5.685035709757841</v>
      </c>
      <c r="L2250" s="11">
        <f t="shared" si="2427"/>
        <v>40.283332026451291</v>
      </c>
      <c r="M2250" s="11">
        <f t="shared" si="2427"/>
        <v>14.859580992129295</v>
      </c>
      <c r="N2250" s="11">
        <f t="shared" si="2427"/>
        <v>-9.9811366227602605</v>
      </c>
      <c r="O2250" s="11">
        <f t="shared" si="2427"/>
        <v>5.1424496657253229</v>
      </c>
      <c r="P2250" s="11">
        <f t="shared" si="2427"/>
        <v>73.046233249842686</v>
      </c>
      <c r="Q2250" s="11">
        <f t="shared" si="2427"/>
        <v>8.6176427725529265</v>
      </c>
      <c r="R2250" s="11">
        <f t="shared" si="2427"/>
        <v>1.8355352113776888</v>
      </c>
      <c r="S2250" s="11">
        <f t="shared" si="2427"/>
        <v>37.232865462815738</v>
      </c>
      <c r="T2250" s="11">
        <f t="shared" si="2427"/>
        <v>11.439967040874535</v>
      </c>
      <c r="U2250" s="11">
        <f t="shared" si="2427"/>
        <v>-22.821867600330208</v>
      </c>
      <c r="V2250" s="11">
        <f t="shared" si="2427"/>
        <v>8.4794586463557948</v>
      </c>
      <c r="W2250" s="11">
        <f t="shared" si="2427"/>
        <v>14.273711594599632</v>
      </c>
      <c r="X2250" s="11">
        <f t="shared" si="2427"/>
        <v>-22.897150915205884</v>
      </c>
      <c r="Y2250" s="11">
        <f t="shared" si="2427"/>
        <v>28.72765989291716</v>
      </c>
      <c r="Z2250" s="11">
        <f t="shared" si="2427"/>
        <v>-15.763331580481861</v>
      </c>
      <c r="AA2250" s="11">
        <f t="shared" si="2427"/>
        <v>-0.93011534685093977</v>
      </c>
      <c r="AB2250" s="11">
        <f t="shared" si="2427"/>
        <v>2.4381542644476895E-2</v>
      </c>
      <c r="AC2250" s="11">
        <f t="shared" si="2427"/>
        <v>35.638603774102563</v>
      </c>
      <c r="AD2250" s="11">
        <f t="shared" si="2427"/>
        <v>-2.7237329868796252</v>
      </c>
      <c r="AE2250" s="11">
        <f t="shared" si="2427"/>
        <v>11.097781979120185</v>
      </c>
      <c r="AF2250" s="11">
        <f t="shared" si="2427"/>
        <v>-9.5489360476834833</v>
      </c>
      <c r="AG2250" s="11">
        <f t="shared" si="2427"/>
        <v>-1.6973999411067098</v>
      </c>
      <c r="AH2250" s="11">
        <f t="shared" si="2427"/>
        <v>10.582812897208655</v>
      </c>
      <c r="AI2250" s="11">
        <f t="shared" si="2427"/>
        <v>-27.111667846597726</v>
      </c>
      <c r="AJ2250" s="11">
        <f t="shared" si="2427"/>
        <v>-0.74448990087195455</v>
      </c>
      <c r="AK2250" s="11">
        <f t="shared" si="2427"/>
        <v>6.1875043641320531</v>
      </c>
      <c r="AL2250" s="11">
        <f t="shared" si="2427"/>
        <v>-59.097580128693849</v>
      </c>
    </row>
    <row r="2251" spans="1:38" ht="15">
      <c r="A2251" s="29">
        <v>2250</v>
      </c>
      <c r="B2251" s="23" t="s">
        <v>301</v>
      </c>
      <c r="C2251" s="23" t="s">
        <v>302</v>
      </c>
      <c r="D2251" s="7" t="s">
        <v>204</v>
      </c>
      <c r="E2251" s="10"/>
      <c r="F2251" s="11">
        <f t="shared" ref="F2251:AL2251" si="2428">F1079/E1079*100-100</f>
        <v>605.25310410697227</v>
      </c>
      <c r="G2251" s="11">
        <f t="shared" si="2428"/>
        <v>-50.907367280606721</v>
      </c>
      <c r="H2251" s="11">
        <f t="shared" si="2428"/>
        <v>118.51034482758621</v>
      </c>
      <c r="I2251" s="11">
        <f t="shared" si="2428"/>
        <v>37.053402348188371</v>
      </c>
      <c r="J2251" s="11">
        <f t="shared" si="2428"/>
        <v>-5.2597641857037587</v>
      </c>
      <c r="K2251" s="11">
        <f t="shared" si="2428"/>
        <v>2.6835196888672925</v>
      </c>
      <c r="L2251" s="11">
        <f t="shared" si="2428"/>
        <v>101.53394564908623</v>
      </c>
      <c r="M2251" s="11">
        <f t="shared" si="2428"/>
        <v>-59.190001879345985</v>
      </c>
      <c r="N2251" s="11">
        <f t="shared" si="2428"/>
        <v>126.16854708726689</v>
      </c>
      <c r="O2251" s="11">
        <f t="shared" si="2428"/>
        <v>9.2237210486128873</v>
      </c>
      <c r="P2251" s="11">
        <f t="shared" si="2428"/>
        <v>10.113249755324588</v>
      </c>
      <c r="Q2251" s="11">
        <f t="shared" si="2428"/>
        <v>-8.0120201464426373</v>
      </c>
      <c r="R2251" s="11">
        <f t="shared" si="2428"/>
        <v>-21.372043802337345</v>
      </c>
      <c r="S2251" s="11">
        <f t="shared" si="2428"/>
        <v>-69.278483234829423</v>
      </c>
      <c r="T2251" s="11">
        <f t="shared" si="2428"/>
        <v>278.64761904761906</v>
      </c>
      <c r="U2251" s="11">
        <f t="shared" si="2428"/>
        <v>24.629005483173188</v>
      </c>
      <c r="V2251" s="11">
        <f t="shared" si="2428"/>
        <v>-43.091826437941471</v>
      </c>
      <c r="W2251" s="11">
        <f t="shared" si="2428"/>
        <v>27.342364706716779</v>
      </c>
      <c r="X2251" s="11">
        <f t="shared" si="2428"/>
        <v>62.431770079091024</v>
      </c>
      <c r="Y2251" s="11">
        <f t="shared" si="2428"/>
        <v>11.740904570860351</v>
      </c>
      <c r="Z2251" s="11">
        <f t="shared" si="2428"/>
        <v>3.1362199650167213</v>
      </c>
      <c r="AA2251" s="11">
        <f t="shared" si="2428"/>
        <v>-275.32803713291082</v>
      </c>
      <c r="AB2251" s="11">
        <f t="shared" si="2428"/>
        <v>-160.94423514238198</v>
      </c>
      <c r="AC2251" s="11">
        <f t="shared" si="2428"/>
        <v>-139.15404321675206</v>
      </c>
      <c r="AD2251" s="11">
        <f t="shared" si="2428"/>
        <v>-338.49655074319037</v>
      </c>
      <c r="AE2251" s="11">
        <f t="shared" si="2428"/>
        <v>27.505591173400916</v>
      </c>
      <c r="AF2251" s="11">
        <f t="shared" si="2428"/>
        <v>15.786150284150708</v>
      </c>
      <c r="AG2251" s="11">
        <f t="shared" si="2428"/>
        <v>27.186976105354589</v>
      </c>
      <c r="AH2251" s="11">
        <f t="shared" si="2428"/>
        <v>37.707443345138103</v>
      </c>
      <c r="AI2251" s="11">
        <f t="shared" si="2428"/>
        <v>-37.223945659820323</v>
      </c>
      <c r="AJ2251" s="11">
        <f t="shared" si="2428"/>
        <v>89.697804721227158</v>
      </c>
      <c r="AK2251" s="11">
        <f t="shared" si="2428"/>
        <v>37.939416242180101</v>
      </c>
      <c r="AL2251" s="11">
        <f t="shared" si="2428"/>
        <v>-11.27149165607733</v>
      </c>
    </row>
    <row r="2252" spans="1:38" ht="15">
      <c r="A2252" s="29">
        <v>2251</v>
      </c>
      <c r="B2252" s="23" t="s">
        <v>301</v>
      </c>
      <c r="C2252" s="23" t="s">
        <v>302</v>
      </c>
      <c r="D2252" s="7" t="s">
        <v>205</v>
      </c>
      <c r="E2252" s="10"/>
      <c r="F2252" s="11">
        <f t="shared" ref="F2252:AL2252" si="2429">F1080/E1080*100-100</f>
        <v>64.481067187952505</v>
      </c>
      <c r="G2252" s="11">
        <f t="shared" si="2429"/>
        <v>6.9971663594596833</v>
      </c>
      <c r="H2252" s="11">
        <f t="shared" si="2429"/>
        <v>28.240993098908774</v>
      </c>
      <c r="I2252" s="11">
        <f t="shared" si="2429"/>
        <v>47.478546796054218</v>
      </c>
      <c r="J2252" s="11">
        <f t="shared" si="2429"/>
        <v>-2.141485988982609</v>
      </c>
      <c r="K2252" s="11">
        <f t="shared" si="2429"/>
        <v>15.771340294410209</v>
      </c>
      <c r="L2252" s="11">
        <f t="shared" si="2429"/>
        <v>27.59199170562654</v>
      </c>
      <c r="M2252" s="11">
        <f t="shared" si="2429"/>
        <v>-19.142644859725195</v>
      </c>
      <c r="N2252" s="11">
        <f t="shared" si="2429"/>
        <v>-8.9765182638310534</v>
      </c>
      <c r="O2252" s="11">
        <f t="shared" si="2429"/>
        <v>11.7261595945604</v>
      </c>
      <c r="P2252" s="11">
        <f t="shared" si="2429"/>
        <v>22.292015984957487</v>
      </c>
      <c r="Q2252" s="11">
        <f t="shared" si="2429"/>
        <v>-7.7931138973425647</v>
      </c>
      <c r="R2252" s="11">
        <f t="shared" si="2429"/>
        <v>42.91895729790042</v>
      </c>
      <c r="S2252" s="11">
        <f t="shared" si="2429"/>
        <v>-21.263159687673436</v>
      </c>
      <c r="T2252" s="11">
        <f t="shared" si="2429"/>
        <v>-20.932873758824329</v>
      </c>
      <c r="U2252" s="11">
        <f t="shared" si="2429"/>
        <v>7.9200087551698743</v>
      </c>
      <c r="V2252" s="11">
        <f t="shared" si="2429"/>
        <v>-8.8408843630832195</v>
      </c>
      <c r="W2252" s="11">
        <f t="shared" si="2429"/>
        <v>13.830743844556508</v>
      </c>
      <c r="X2252" s="11">
        <f t="shared" si="2429"/>
        <v>17.151227894438946</v>
      </c>
      <c r="Y2252" s="11">
        <f t="shared" si="2429"/>
        <v>29.631373966601018</v>
      </c>
      <c r="Z2252" s="11">
        <f t="shared" si="2429"/>
        <v>-11.456774830139921</v>
      </c>
      <c r="AA2252" s="11">
        <f t="shared" si="2429"/>
        <v>23.265011333164765</v>
      </c>
      <c r="AB2252" s="11">
        <f t="shared" si="2429"/>
        <v>-11.144139883675948</v>
      </c>
      <c r="AC2252" s="11">
        <f t="shared" si="2429"/>
        <v>0.44319721308303883</v>
      </c>
      <c r="AD2252" s="11">
        <f t="shared" si="2429"/>
        <v>6.1727035753510222</v>
      </c>
      <c r="AE2252" s="11">
        <f t="shared" si="2429"/>
        <v>-1.1124707687999944</v>
      </c>
      <c r="AF2252" s="11">
        <f t="shared" si="2429"/>
        <v>0.70747482480264523</v>
      </c>
      <c r="AG2252" s="11">
        <f t="shared" si="2429"/>
        <v>-6.6601930879361078</v>
      </c>
      <c r="AH2252" s="11">
        <f t="shared" si="2429"/>
        <v>-15.58492449977966</v>
      </c>
      <c r="AI2252" s="11">
        <f t="shared" si="2429"/>
        <v>17.8118603663805</v>
      </c>
      <c r="AJ2252" s="11">
        <f t="shared" si="2429"/>
        <v>-33.395078434039547</v>
      </c>
      <c r="AK2252" s="11">
        <f t="shared" si="2429"/>
        <v>-5.0403060268510416</v>
      </c>
      <c r="AL2252" s="11">
        <f t="shared" si="2429"/>
        <v>-11.562132801241546</v>
      </c>
    </row>
    <row r="2253" spans="1:38" ht="15">
      <c r="A2253" s="29">
        <v>2252</v>
      </c>
      <c r="B2253" s="23" t="s">
        <v>301</v>
      </c>
      <c r="C2253" s="23" t="s">
        <v>302</v>
      </c>
      <c r="D2253" s="7" t="s">
        <v>206</v>
      </c>
      <c r="E2253" s="10"/>
      <c r="F2253" s="11">
        <f t="shared" ref="F2253:AL2253" si="2430">F1081/E1081*100-100</f>
        <v>13.679622926603741</v>
      </c>
      <c r="G2253" s="11">
        <f t="shared" si="2430"/>
        <v>-8.2026890973024678</v>
      </c>
      <c r="H2253" s="11">
        <f t="shared" si="2430"/>
        <v>-1.6062456102436613</v>
      </c>
      <c r="I2253" s="11">
        <f t="shared" si="2430"/>
        <v>-6.3151710164344905</v>
      </c>
      <c r="J2253" s="11">
        <f t="shared" si="2430"/>
        <v>-30.743892718150704</v>
      </c>
      <c r="K2253" s="11">
        <f t="shared" si="2430"/>
        <v>55.009224623821552</v>
      </c>
      <c r="L2253" s="11">
        <f t="shared" si="2430"/>
        <v>-38.125812122601857</v>
      </c>
      <c r="M2253" s="11">
        <f t="shared" si="2430"/>
        <v>64.494838083473041</v>
      </c>
      <c r="N2253" s="11">
        <f t="shared" si="2430"/>
        <v>-21.727049382583601</v>
      </c>
      <c r="O2253" s="11">
        <f t="shared" si="2430"/>
        <v>56.548198303156568</v>
      </c>
      <c r="P2253" s="11">
        <f t="shared" si="2430"/>
        <v>-10.145688870210833</v>
      </c>
      <c r="Q2253" s="11">
        <f t="shared" si="2430"/>
        <v>-93.595315118681057</v>
      </c>
      <c r="R2253" s="11">
        <f t="shared" si="2430"/>
        <v>-34.345047923322682</v>
      </c>
      <c r="S2253" s="11">
        <f t="shared" si="2430"/>
        <v>2426.3005445487197</v>
      </c>
      <c r="T2253" s="11">
        <f t="shared" si="2430"/>
        <v>-58.360888807356282</v>
      </c>
      <c r="U2253" s="11">
        <f t="shared" si="2430"/>
        <v>58.282668076482508</v>
      </c>
      <c r="V2253" s="11">
        <f t="shared" si="2430"/>
        <v>-25.336794054610735</v>
      </c>
      <c r="W2253" s="11">
        <f t="shared" si="2430"/>
        <v>-76.190387429285067</v>
      </c>
      <c r="X2253" s="11">
        <f t="shared" si="2430"/>
        <v>-75.55094531647552</v>
      </c>
      <c r="Y2253" s="11">
        <f t="shared" si="2430"/>
        <v>-380.85174511687478</v>
      </c>
      <c r="Z2253" s="11">
        <f t="shared" si="2430"/>
        <v>25.139664804469277</v>
      </c>
      <c r="AA2253" s="11">
        <f t="shared" si="2430"/>
        <v>-60.655065597667637</v>
      </c>
      <c r="AB2253" s="11">
        <f t="shared" si="2430"/>
        <v>1515.6304272316777</v>
      </c>
      <c r="AC2253" s="11">
        <f t="shared" si="2430"/>
        <v>-54.615814593455738</v>
      </c>
      <c r="AD2253" s="11">
        <f t="shared" si="2430"/>
        <v>269.53418600979001</v>
      </c>
      <c r="AE2253" s="11">
        <f t="shared" si="2430"/>
        <v>-50.379872321878764</v>
      </c>
      <c r="AF2253" s="11">
        <f t="shared" si="2430"/>
        <v>-94.225999793324377</v>
      </c>
      <c r="AG2253" s="11">
        <f t="shared" si="2430"/>
        <v>520.19388516032814</v>
      </c>
      <c r="AH2253" s="11">
        <f t="shared" si="2430"/>
        <v>169.7600038476337</v>
      </c>
      <c r="AI2253" s="11">
        <f t="shared" si="2430"/>
        <v>-47.432183067830302</v>
      </c>
      <c r="AJ2253" s="11">
        <f t="shared" si="2430"/>
        <v>382.1652054469298</v>
      </c>
      <c r="AK2253" s="11">
        <f t="shared" si="2430"/>
        <v>-21.182226161334796</v>
      </c>
      <c r="AL2253" s="11">
        <f t="shared" si="2430"/>
        <v>-35.087750612447067</v>
      </c>
    </row>
    <row r="2254" spans="1:38" ht="15">
      <c r="A2254" s="29">
        <v>2253</v>
      </c>
      <c r="B2254" s="23" t="s">
        <v>301</v>
      </c>
      <c r="C2254" s="23" t="s">
        <v>302</v>
      </c>
      <c r="D2254" s="7" t="s">
        <v>207</v>
      </c>
      <c r="E2254" s="10"/>
      <c r="F2254" s="11">
        <f t="shared" ref="F2254:AL2254" si="2431">F1082/E1082*100-100</f>
        <v>47.933944977558127</v>
      </c>
      <c r="G2254" s="11">
        <f t="shared" si="2431"/>
        <v>49.937528187842702</v>
      </c>
      <c r="H2254" s="11">
        <f t="shared" si="2431"/>
        <v>-24.768286645251166</v>
      </c>
      <c r="I2254" s="11">
        <f t="shared" si="2431"/>
        <v>-40.798082367885399</v>
      </c>
      <c r="J2254" s="11">
        <f t="shared" si="2431"/>
        <v>-28.906661496453552</v>
      </c>
      <c r="K2254" s="11">
        <f t="shared" si="2431"/>
        <v>0.36225790763104726</v>
      </c>
      <c r="L2254" s="11">
        <f t="shared" si="2431"/>
        <v>1.9256723096292774</v>
      </c>
      <c r="M2254" s="11">
        <f t="shared" si="2431"/>
        <v>356.08287641407992</v>
      </c>
      <c r="N2254" s="11">
        <f t="shared" si="2431"/>
        <v>-3.7555616390845756</v>
      </c>
      <c r="O2254" s="11">
        <f t="shared" si="2431"/>
        <v>66.555387072806809</v>
      </c>
      <c r="P2254" s="11">
        <f t="shared" si="2431"/>
        <v>-38.724410539903872</v>
      </c>
      <c r="Q2254" s="11">
        <f t="shared" si="2431"/>
        <v>-19.984904253092793</v>
      </c>
      <c r="R2254" s="11">
        <f t="shared" si="2431"/>
        <v>-50.10753194659474</v>
      </c>
      <c r="S2254" s="11">
        <f t="shared" si="2431"/>
        <v>8.7038293072563704</v>
      </c>
      <c r="T2254" s="11">
        <f t="shared" si="2431"/>
        <v>27.747100796738081</v>
      </c>
      <c r="U2254" s="11">
        <f t="shared" si="2431"/>
        <v>-30.132734100623153</v>
      </c>
      <c r="V2254" s="11">
        <f t="shared" si="2431"/>
        <v>-41.916551007134181</v>
      </c>
      <c r="W2254" s="11">
        <f t="shared" si="2431"/>
        <v>131.95914012626528</v>
      </c>
      <c r="X2254" s="11">
        <f t="shared" si="2431"/>
        <v>44.271570820638658</v>
      </c>
      <c r="Y2254" s="11">
        <f t="shared" si="2431"/>
        <v>89.189125099299275</v>
      </c>
      <c r="Z2254" s="11">
        <f t="shared" si="2431"/>
        <v>31.734183984691612</v>
      </c>
      <c r="AA2254" s="11">
        <f t="shared" si="2431"/>
        <v>-75.556545792558737</v>
      </c>
      <c r="AB2254" s="11">
        <f t="shared" si="2431"/>
        <v>70.780801951464269</v>
      </c>
      <c r="AC2254" s="11">
        <f t="shared" si="2431"/>
        <v>71.206415373394378</v>
      </c>
      <c r="AD2254" s="11">
        <f t="shared" si="2431"/>
        <v>63.62867169847604</v>
      </c>
      <c r="AE2254" s="11">
        <f t="shared" si="2431"/>
        <v>30.782338907757577</v>
      </c>
      <c r="AF2254" s="11">
        <f t="shared" si="2431"/>
        <v>25.867219836703327</v>
      </c>
      <c r="AG2254" s="11">
        <f t="shared" si="2431"/>
        <v>3.0824406025335804</v>
      </c>
      <c r="AH2254" s="11">
        <f t="shared" si="2431"/>
        <v>-16.639926863552958</v>
      </c>
      <c r="AI2254" s="11">
        <f t="shared" si="2431"/>
        <v>18.568270050230026</v>
      </c>
      <c r="AJ2254" s="11">
        <f t="shared" si="2431"/>
        <v>29.031453890454571</v>
      </c>
      <c r="AK2254" s="11">
        <f t="shared" si="2431"/>
        <v>31.612313675607311</v>
      </c>
      <c r="AL2254" s="11">
        <f t="shared" si="2431"/>
        <v>-17.151906237289097</v>
      </c>
    </row>
    <row r="2255" spans="1:38" ht="15">
      <c r="A2255" s="29">
        <v>2254</v>
      </c>
      <c r="B2255" s="23" t="s">
        <v>301</v>
      </c>
      <c r="C2255" s="23" t="s">
        <v>302</v>
      </c>
      <c r="D2255" s="7" t="s">
        <v>208</v>
      </c>
      <c r="E2255" s="10"/>
      <c r="F2255" s="11">
        <f t="shared" ref="F2255:AL2255" si="2432">F1083/E1083*100-100</f>
        <v>-140.10825439783491</v>
      </c>
      <c r="G2255" s="11">
        <f t="shared" si="2432"/>
        <v>124.56140350877192</v>
      </c>
      <c r="H2255" s="11">
        <f t="shared" si="2432"/>
        <v>-175.60096153846155</v>
      </c>
      <c r="I2255" s="11">
        <f t="shared" si="2432"/>
        <v>-160.89030206677265</v>
      </c>
      <c r="J2255" s="11">
        <f t="shared" si="2432"/>
        <v>-33.485639686684081</v>
      </c>
      <c r="K2255" s="11">
        <f t="shared" si="2432"/>
        <v>199.31305201177622</v>
      </c>
      <c r="L2255" s="11">
        <f t="shared" si="2432"/>
        <v>-174.09836065573771</v>
      </c>
      <c r="M2255" s="11">
        <f t="shared" si="2432"/>
        <v>115.48672566371684</v>
      </c>
      <c r="N2255" s="11">
        <f t="shared" si="2432"/>
        <v>-46.50924024640657</v>
      </c>
      <c r="O2255" s="11">
        <f t="shared" si="2432"/>
        <v>-180.15355086372361</v>
      </c>
      <c r="P2255" s="11">
        <f t="shared" si="2432"/>
        <v>-94.588122605363992</v>
      </c>
      <c r="Q2255" s="11">
        <f t="shared" si="2432"/>
        <v>-4365.4867256637172</v>
      </c>
      <c r="R2255" s="11">
        <f t="shared" si="2432"/>
        <v>52.344398340248944</v>
      </c>
      <c r="S2255" s="11">
        <f t="shared" si="2432"/>
        <v>26.147351218847888</v>
      </c>
      <c r="T2255" s="11">
        <f t="shared" si="2432"/>
        <v>17.370182446291693</v>
      </c>
      <c r="U2255" s="11">
        <f t="shared" si="2432"/>
        <v>37.536791758646046</v>
      </c>
      <c r="V2255" s="11">
        <f t="shared" si="2432"/>
        <v>36.862168126797314</v>
      </c>
      <c r="W2255" s="11">
        <f t="shared" si="2432"/>
        <v>49.929147324700693</v>
      </c>
      <c r="X2255" s="11">
        <f t="shared" si="2432"/>
        <v>-71.185998761529191</v>
      </c>
      <c r="Y2255" s="11">
        <f t="shared" si="2432"/>
        <v>23.221355050333671</v>
      </c>
      <c r="Z2255" s="11">
        <f t="shared" si="2432"/>
        <v>-13.915917018542316</v>
      </c>
      <c r="AA2255" s="11">
        <f t="shared" si="2432"/>
        <v>12.91320110897847</v>
      </c>
      <c r="AB2255" s="11">
        <f t="shared" si="2432"/>
        <v>-25.441495891963356</v>
      </c>
      <c r="AC2255" s="11">
        <f t="shared" si="2432"/>
        <v>79.050031665611158</v>
      </c>
      <c r="AD2255" s="11">
        <f t="shared" si="2432"/>
        <v>-39.162422184493494</v>
      </c>
      <c r="AE2255" s="11">
        <f t="shared" si="2432"/>
        <v>67.709302325581376</v>
      </c>
      <c r="AF2255" s="11">
        <f t="shared" si="2432"/>
        <v>79.414823545725568</v>
      </c>
      <c r="AG2255" s="11">
        <f t="shared" si="2432"/>
        <v>3.114735092939668</v>
      </c>
      <c r="AH2255" s="11">
        <f t="shared" si="2432"/>
        <v>-35.056028182738075</v>
      </c>
      <c r="AI2255" s="11">
        <f t="shared" si="2432"/>
        <v>-97.991805643718621</v>
      </c>
      <c r="AJ2255" s="11">
        <f t="shared" si="2432"/>
        <v>3632.1839080459768</v>
      </c>
      <c r="AK2255" s="11">
        <f t="shared" si="2432"/>
        <v>91.723129042192795</v>
      </c>
      <c r="AL2255" s="11">
        <f t="shared" si="2432"/>
        <v>-2.4456849122525171</v>
      </c>
    </row>
    <row r="2256" spans="1:38" ht="15">
      <c r="A2256" s="29">
        <v>2255</v>
      </c>
      <c r="B2256" s="23" t="s">
        <v>301</v>
      </c>
      <c r="C2256" s="23" t="s">
        <v>302</v>
      </c>
      <c r="D2256" s="7" t="s">
        <v>209</v>
      </c>
      <c r="E2256" s="10"/>
      <c r="F2256" s="11">
        <f t="shared" ref="F2256:AL2256" si="2433">F1084/E1084*100-100</f>
        <v>-85.770913770913765</v>
      </c>
      <c r="G2256" s="11">
        <f t="shared" si="2433"/>
        <v>289.68885672937768</v>
      </c>
      <c r="H2256" s="11">
        <f t="shared" si="2433"/>
        <v>-76.910221892117718</v>
      </c>
      <c r="I2256" s="11">
        <f t="shared" si="2433"/>
        <v>275.35182951347002</v>
      </c>
      <c r="J2256" s="11">
        <f t="shared" si="2433"/>
        <v>77.107659346545262</v>
      </c>
      <c r="K2256" s="11">
        <f t="shared" si="2433"/>
        <v>99.256033387769918</v>
      </c>
      <c r="L2256" s="11">
        <f t="shared" si="2433"/>
        <v>47.940381871717818</v>
      </c>
      <c r="M2256" s="11">
        <f t="shared" si="2433"/>
        <v>39.127133946158892</v>
      </c>
      <c r="N2256" s="11">
        <f t="shared" si="2433"/>
        <v>-70.05383083843374</v>
      </c>
      <c r="O2256" s="11">
        <f t="shared" si="2433"/>
        <v>37.187884757448899</v>
      </c>
      <c r="P2256" s="11">
        <f t="shared" si="2433"/>
        <v>14.969844916714536</v>
      </c>
      <c r="Q2256" s="11">
        <f t="shared" si="2433"/>
        <v>1.9390495222631614</v>
      </c>
      <c r="R2256" s="11">
        <f t="shared" si="2433"/>
        <v>-5.5992893680889608</v>
      </c>
      <c r="S2256" s="11">
        <f t="shared" si="2433"/>
        <v>-6.3726921704143535</v>
      </c>
      <c r="T2256" s="11">
        <f t="shared" si="2433"/>
        <v>-3.080921850632464</v>
      </c>
      <c r="U2256" s="11">
        <f t="shared" si="2433"/>
        <v>25.048272902810552</v>
      </c>
      <c r="V2256" s="11">
        <f t="shared" si="2433"/>
        <v>26.62777730119241</v>
      </c>
      <c r="W2256" s="11">
        <f t="shared" si="2433"/>
        <v>14.996725605762933</v>
      </c>
      <c r="X2256" s="11">
        <f t="shared" si="2433"/>
        <v>-44.955227397690678</v>
      </c>
      <c r="Y2256" s="11">
        <f t="shared" si="2433"/>
        <v>184.59919374977704</v>
      </c>
      <c r="Z2256" s="11">
        <f t="shared" si="2433"/>
        <v>64.18722422783793</v>
      </c>
      <c r="AA2256" s="11">
        <f t="shared" si="2433"/>
        <v>7.4185765983112191</v>
      </c>
      <c r="AB2256" s="11">
        <f t="shared" si="2433"/>
        <v>12.599947405454202</v>
      </c>
      <c r="AC2256" s="11">
        <f t="shared" si="2433"/>
        <v>-32.093014448294795</v>
      </c>
      <c r="AD2256" s="11">
        <f t="shared" si="2433"/>
        <v>-26.210460760529074</v>
      </c>
      <c r="AE2256" s="11">
        <f t="shared" si="2433"/>
        <v>7.3716697109025802</v>
      </c>
      <c r="AF2256" s="11">
        <f t="shared" si="2433"/>
        <v>11.770709902976421</v>
      </c>
      <c r="AG2256" s="11">
        <f t="shared" si="2433"/>
        <v>29.756481578671156</v>
      </c>
      <c r="AH2256" s="11">
        <f t="shared" si="2433"/>
        <v>6.3388314094111848</v>
      </c>
      <c r="AI2256" s="11">
        <f t="shared" si="2433"/>
        <v>8.9703700886234969</v>
      </c>
      <c r="AJ2256" s="11">
        <f t="shared" si="2433"/>
        <v>-4.1390046562929825</v>
      </c>
      <c r="AK2256" s="11">
        <f t="shared" si="2433"/>
        <v>5.9263898396422832</v>
      </c>
      <c r="AL2256" s="11">
        <f t="shared" si="2433"/>
        <v>8.694038059619416</v>
      </c>
    </row>
    <row r="2257" spans="1:38" ht="15">
      <c r="A2257" s="29">
        <v>2256</v>
      </c>
      <c r="B2257" s="23" t="s">
        <v>301</v>
      </c>
      <c r="C2257" s="23" t="s">
        <v>302</v>
      </c>
      <c r="D2257" s="7" t="s">
        <v>210</v>
      </c>
      <c r="E2257" s="10"/>
      <c r="F2257" s="11">
        <f t="shared" ref="F2257:AL2257" si="2434">F1085/E1085*100-100</f>
        <v>-11.222746501789786</v>
      </c>
      <c r="G2257" s="11">
        <f t="shared" si="2434"/>
        <v>-63.972508591065292</v>
      </c>
      <c r="H2257" s="11">
        <f t="shared" si="2434"/>
        <v>123.3880198397558</v>
      </c>
      <c r="I2257" s="11">
        <f t="shared" si="2434"/>
        <v>-61.502988898377453</v>
      </c>
      <c r="J2257" s="11">
        <f t="shared" si="2434"/>
        <v>-4.8654244306418235</v>
      </c>
      <c r="K2257" s="11">
        <f t="shared" si="2434"/>
        <v>78.485931913570653</v>
      </c>
      <c r="L2257" s="11">
        <f t="shared" si="2434"/>
        <v>15.7463856470998</v>
      </c>
      <c r="M2257" s="11">
        <f t="shared" si="2434"/>
        <v>-91.053423626787065</v>
      </c>
      <c r="N2257" s="11">
        <f t="shared" si="2434"/>
        <v>-388.47771236333057</v>
      </c>
      <c r="O2257" s="11">
        <f t="shared" si="2434"/>
        <v>1404.3440233236151</v>
      </c>
      <c r="P2257" s="11">
        <f t="shared" si="2434"/>
        <v>102.67253241341888</v>
      </c>
      <c r="Q2257" s="11">
        <f t="shared" si="2434"/>
        <v>-36.00026774529772</v>
      </c>
      <c r="R2257" s="11">
        <f t="shared" si="2434"/>
        <v>19.1800265953473</v>
      </c>
      <c r="S2257" s="11">
        <f t="shared" si="2434"/>
        <v>5.7430484166186062</v>
      </c>
      <c r="T2257" s="11">
        <f t="shared" si="2434"/>
        <v>-23.577602048679864</v>
      </c>
      <c r="U2257" s="11">
        <f t="shared" si="2434"/>
        <v>7.4790567793980927</v>
      </c>
      <c r="V2257" s="11">
        <f t="shared" si="2434"/>
        <v>-23.771308150863874</v>
      </c>
      <c r="W2257" s="11">
        <f t="shared" si="2434"/>
        <v>-39.954934484586836</v>
      </c>
      <c r="X2257" s="11">
        <f t="shared" si="2434"/>
        <v>-34.92478950521901</v>
      </c>
      <c r="Y2257" s="11">
        <f t="shared" si="2434"/>
        <v>76.482845512696258</v>
      </c>
      <c r="Z2257" s="11">
        <f t="shared" si="2434"/>
        <v>-51.382520113127761</v>
      </c>
      <c r="AA2257" s="11">
        <f t="shared" si="2434"/>
        <v>-440.66982943634929</v>
      </c>
      <c r="AB2257" s="11">
        <f t="shared" si="2434"/>
        <v>15.660073940217842</v>
      </c>
      <c r="AC2257" s="11">
        <f t="shared" si="2434"/>
        <v>-57.323873002221745</v>
      </c>
      <c r="AD2257" s="11">
        <f t="shared" si="2434"/>
        <v>-269.32119705773687</v>
      </c>
      <c r="AE2257" s="11">
        <f t="shared" si="2434"/>
        <v>252.866381020392</v>
      </c>
      <c r="AF2257" s="11">
        <f t="shared" si="2434"/>
        <v>143.37022941530299</v>
      </c>
      <c r="AG2257" s="11">
        <f t="shared" si="2434"/>
        <v>70.45855623619849</v>
      </c>
      <c r="AH2257" s="11">
        <f t="shared" si="2434"/>
        <v>21.182021692350219</v>
      </c>
      <c r="AI2257" s="11">
        <f t="shared" si="2434"/>
        <v>8.3223187627897772</v>
      </c>
      <c r="AJ2257" s="11">
        <f t="shared" si="2434"/>
        <v>-10.948865173109354</v>
      </c>
      <c r="AK2257" s="11">
        <f t="shared" si="2434"/>
        <v>73.27994639667159</v>
      </c>
      <c r="AL2257" s="11">
        <f t="shared" si="2434"/>
        <v>-23.609853020866083</v>
      </c>
    </row>
    <row r="2258" spans="1:38" ht="15">
      <c r="A2258" s="29">
        <v>2257</v>
      </c>
      <c r="B2258" s="23" t="s">
        <v>301</v>
      </c>
      <c r="C2258" s="23" t="s">
        <v>302</v>
      </c>
      <c r="D2258" s="7" t="s">
        <v>211</v>
      </c>
      <c r="E2258" s="10"/>
      <c r="F2258" s="11">
        <f t="shared" ref="F2258:AL2258" si="2435">F1086/E1086*100-100</f>
        <v>69.83580184307624</v>
      </c>
      <c r="G2258" s="11">
        <f t="shared" si="2435"/>
        <v>21.447839874799229</v>
      </c>
      <c r="H2258" s="11">
        <f t="shared" si="2435"/>
        <v>32.822686617777975</v>
      </c>
      <c r="I2258" s="11">
        <f t="shared" si="2435"/>
        <v>-20.486241869905726</v>
      </c>
      <c r="J2258" s="11">
        <f t="shared" si="2435"/>
        <v>-27.633955448524986</v>
      </c>
      <c r="K2258" s="11">
        <f t="shared" si="2435"/>
        <v>-8.5990016638935174</v>
      </c>
      <c r="L2258" s="11">
        <f t="shared" si="2435"/>
        <v>16.26253064394767</v>
      </c>
      <c r="M2258" s="11">
        <f t="shared" si="2435"/>
        <v>-16.943986304515761</v>
      </c>
      <c r="N2258" s="11">
        <f t="shared" si="2435"/>
        <v>1.1990045999547476</v>
      </c>
      <c r="O2258" s="11">
        <f t="shared" si="2435"/>
        <v>5.2930948832588172</v>
      </c>
      <c r="P2258" s="11">
        <f t="shared" si="2435"/>
        <v>-33.187469038239243</v>
      </c>
      <c r="Q2258" s="11">
        <f t="shared" si="2435"/>
        <v>-71.718598287580548</v>
      </c>
      <c r="R2258" s="11">
        <f t="shared" si="2435"/>
        <v>23.982521847690379</v>
      </c>
      <c r="S2258" s="11">
        <f t="shared" si="2435"/>
        <v>57.511831638304301</v>
      </c>
      <c r="T2258" s="11">
        <f t="shared" si="2435"/>
        <v>-35.355601726066809</v>
      </c>
      <c r="U2258" s="11">
        <f t="shared" si="2435"/>
        <v>-17.672072784810126</v>
      </c>
      <c r="V2258" s="11">
        <f t="shared" si="2435"/>
        <v>-73.807807807807805</v>
      </c>
      <c r="W2258" s="11">
        <f t="shared" si="2435"/>
        <v>131.32309103416645</v>
      </c>
      <c r="X2258" s="11">
        <f t="shared" si="2435"/>
        <v>-12.272006344171288</v>
      </c>
      <c r="Y2258" s="11">
        <f t="shared" si="2435"/>
        <v>1.2203389830508513</v>
      </c>
      <c r="Z2258" s="11">
        <f t="shared" si="2435"/>
        <v>112.48046438937266</v>
      </c>
      <c r="AA2258" s="11">
        <f t="shared" si="2435"/>
        <v>-46.117473993905648</v>
      </c>
      <c r="AB2258" s="11">
        <f t="shared" si="2435"/>
        <v>-134.62363494539781</v>
      </c>
      <c r="AC2258" s="11">
        <f t="shared" si="2435"/>
        <v>-85.666009574767671</v>
      </c>
      <c r="AD2258" s="11">
        <f t="shared" si="2435"/>
        <v>23089.783889980354</v>
      </c>
      <c r="AE2258" s="11">
        <f t="shared" si="2435"/>
        <v>-100.49476430919381</v>
      </c>
      <c r="AF2258" s="11">
        <f t="shared" si="2435"/>
        <v>-22406.678082191782</v>
      </c>
      <c r="AG2258" s="11">
        <f t="shared" si="2435"/>
        <v>-85.866386225637328</v>
      </c>
      <c r="AH2258" s="11">
        <f t="shared" si="2435"/>
        <v>-24.951118835542047</v>
      </c>
      <c r="AI2258" s="11">
        <f t="shared" si="2435"/>
        <v>-66.058763931104352</v>
      </c>
      <c r="AJ2258" s="11">
        <f t="shared" si="2435"/>
        <v>87.39872068230278</v>
      </c>
      <c r="AK2258" s="11">
        <f t="shared" si="2435"/>
        <v>-150.06257822277848</v>
      </c>
      <c r="AL2258" s="11">
        <f t="shared" si="2435"/>
        <v>-1369.8409090909092</v>
      </c>
    </row>
    <row r="2259" spans="1:38" ht="15">
      <c r="A2259" s="29">
        <v>2258</v>
      </c>
      <c r="B2259" s="23" t="s">
        <v>301</v>
      </c>
      <c r="C2259" s="23" t="s">
        <v>302</v>
      </c>
      <c r="D2259" s="7" t="s">
        <v>212</v>
      </c>
      <c r="E2259" s="10"/>
      <c r="F2259" s="11">
        <f t="shared" ref="F2259:AL2259" si="2436">F1087/E1087*100-100</f>
        <v>49.182184056232558</v>
      </c>
      <c r="G2259" s="11">
        <f t="shared" si="2436"/>
        <v>13.570848863772994</v>
      </c>
      <c r="H2259" s="11">
        <f t="shared" si="2436"/>
        <v>0.70336330732941121</v>
      </c>
      <c r="I2259" s="11">
        <f t="shared" si="2436"/>
        <v>-1.3640485170243153</v>
      </c>
      <c r="J2259" s="11">
        <f t="shared" si="2436"/>
        <v>-6.0205971302575279</v>
      </c>
      <c r="K2259" s="11">
        <f t="shared" si="2436"/>
        <v>17.65168698610718</v>
      </c>
      <c r="L2259" s="11">
        <f t="shared" si="2436"/>
        <v>20.000240988534969</v>
      </c>
      <c r="M2259" s="11">
        <f t="shared" si="2436"/>
        <v>10.306757706597054</v>
      </c>
      <c r="N2259" s="11">
        <f t="shared" si="2436"/>
        <v>0.33180252060680004</v>
      </c>
      <c r="O2259" s="11">
        <f t="shared" si="2436"/>
        <v>-12.30141808581098</v>
      </c>
      <c r="P2259" s="11">
        <f t="shared" si="2436"/>
        <v>31.374242839629432</v>
      </c>
      <c r="Q2259" s="11">
        <f t="shared" si="2436"/>
        <v>4.440218290061182</v>
      </c>
      <c r="R2259" s="11">
        <f t="shared" si="2436"/>
        <v>-16.192210396944787</v>
      </c>
      <c r="S2259" s="11">
        <f t="shared" si="2436"/>
        <v>25.013832596344599</v>
      </c>
      <c r="T2259" s="11">
        <f t="shared" si="2436"/>
        <v>41.749937928875482</v>
      </c>
      <c r="U2259" s="11">
        <f t="shared" si="2436"/>
        <v>10.375876100758248</v>
      </c>
      <c r="V2259" s="11">
        <f t="shared" si="2436"/>
        <v>21.610277663423076</v>
      </c>
      <c r="W2259" s="11">
        <f t="shared" si="2436"/>
        <v>63.808461145677711</v>
      </c>
      <c r="X2259" s="11">
        <f t="shared" si="2436"/>
        <v>-49.81689506678827</v>
      </c>
      <c r="Y2259" s="11">
        <f t="shared" si="2436"/>
        <v>22.050010237628001</v>
      </c>
      <c r="Z2259" s="11">
        <f t="shared" si="2436"/>
        <v>42.166871498691847</v>
      </c>
      <c r="AA2259" s="11">
        <f t="shared" si="2436"/>
        <v>2.123523967871364</v>
      </c>
      <c r="AB2259" s="11">
        <f t="shared" si="2436"/>
        <v>-8.580249638421563</v>
      </c>
      <c r="AC2259" s="11">
        <f t="shared" si="2436"/>
        <v>-11.27763276365981</v>
      </c>
      <c r="AD2259" s="11">
        <f t="shared" si="2436"/>
        <v>42.31554178971885</v>
      </c>
      <c r="AE2259" s="11">
        <f t="shared" si="2436"/>
        <v>-10.622936806527989</v>
      </c>
      <c r="AF2259" s="11">
        <f t="shared" si="2436"/>
        <v>10.225169163163002</v>
      </c>
      <c r="AG2259" s="11">
        <f t="shared" si="2436"/>
        <v>-13.315774271293208</v>
      </c>
      <c r="AH2259" s="11">
        <f t="shared" si="2436"/>
        <v>10.195872867024548</v>
      </c>
      <c r="AI2259" s="11">
        <f t="shared" si="2436"/>
        <v>-16.102892138231724</v>
      </c>
      <c r="AJ2259" s="11">
        <f t="shared" si="2436"/>
        <v>-34.532703090809619</v>
      </c>
      <c r="AK2259" s="11">
        <f t="shared" si="2436"/>
        <v>55.157774252582414</v>
      </c>
      <c r="AL2259" s="11">
        <f t="shared" si="2436"/>
        <v>-56.72668317845352</v>
      </c>
    </row>
    <row r="2260" spans="1:38" ht="15">
      <c r="A2260" s="29">
        <v>2259</v>
      </c>
      <c r="B2260" s="23" t="s">
        <v>301</v>
      </c>
      <c r="C2260" s="23" t="s">
        <v>302</v>
      </c>
      <c r="D2260" s="7" t="s">
        <v>213</v>
      </c>
      <c r="E2260" s="10"/>
      <c r="F2260" s="11">
        <f t="shared" ref="F2260:AL2260" si="2437">F1088/E1088*100-100</f>
        <v>4.682142240422337</v>
      </c>
      <c r="G2260" s="11">
        <f t="shared" si="2437"/>
        <v>48.427006009190507</v>
      </c>
      <c r="H2260" s="11">
        <f t="shared" si="2437"/>
        <v>-17.949511788521079</v>
      </c>
      <c r="I2260" s="11">
        <f t="shared" si="2437"/>
        <v>-21.632368734217636</v>
      </c>
      <c r="J2260" s="11">
        <f t="shared" si="2437"/>
        <v>-6.7098765432098872</v>
      </c>
      <c r="K2260" s="11">
        <f t="shared" si="2437"/>
        <v>-107.85681201614504</v>
      </c>
      <c r="L2260" s="11">
        <f t="shared" si="2437"/>
        <v>-1502.2065016001347</v>
      </c>
      <c r="M2260" s="11">
        <f t="shared" si="2437"/>
        <v>-268.29391344040164</v>
      </c>
      <c r="N2260" s="11">
        <f t="shared" si="2437"/>
        <v>13.839817848297329</v>
      </c>
      <c r="O2260" s="11">
        <f t="shared" si="2437"/>
        <v>-3.257196240587362</v>
      </c>
      <c r="P2260" s="11">
        <f t="shared" si="2437"/>
        <v>-53.301403777106636</v>
      </c>
      <c r="Q2260" s="11">
        <f t="shared" si="2437"/>
        <v>-85.437513010894463</v>
      </c>
      <c r="R2260" s="11">
        <f t="shared" si="2437"/>
        <v>412.1795482702754</v>
      </c>
      <c r="S2260" s="11">
        <f t="shared" si="2437"/>
        <v>-166.74915802988295</v>
      </c>
      <c r="T2260" s="11">
        <f t="shared" si="2437"/>
        <v>938.06762746355184</v>
      </c>
      <c r="U2260" s="11">
        <f t="shared" si="2437"/>
        <v>14.734710757117611</v>
      </c>
      <c r="V2260" s="11">
        <f t="shared" si="2437"/>
        <v>-37.879163780028833</v>
      </c>
      <c r="W2260" s="11">
        <f t="shared" si="2437"/>
        <v>-42.672418665109355</v>
      </c>
      <c r="X2260" s="11">
        <f t="shared" si="2437"/>
        <v>-47.090486080075713</v>
      </c>
      <c r="Y2260" s="11">
        <f t="shared" si="2437"/>
        <v>-195.06366064219614</v>
      </c>
      <c r="Z2260" s="11">
        <f t="shared" si="2437"/>
        <v>373.53229410304323</v>
      </c>
      <c r="AA2260" s="11">
        <f t="shared" si="2437"/>
        <v>-69.209352122936323</v>
      </c>
      <c r="AB2260" s="11">
        <f t="shared" si="2437"/>
        <v>100.15414258188824</v>
      </c>
      <c r="AC2260" s="11">
        <f t="shared" si="2437"/>
        <v>109.12904872348238</v>
      </c>
      <c r="AD2260" s="11">
        <f t="shared" si="2437"/>
        <v>-12.152275982555196</v>
      </c>
      <c r="AE2260" s="11">
        <f t="shared" si="2437"/>
        <v>-14.893751843105136</v>
      </c>
      <c r="AF2260" s="11">
        <f t="shared" si="2437"/>
        <v>33.324265038573657</v>
      </c>
      <c r="AG2260" s="11">
        <f t="shared" si="2437"/>
        <v>-15.512778931677445</v>
      </c>
      <c r="AH2260" s="11">
        <f t="shared" si="2437"/>
        <v>74.217741033385181</v>
      </c>
      <c r="AI2260" s="11">
        <f t="shared" si="2437"/>
        <v>17.045829308226402</v>
      </c>
      <c r="AJ2260" s="11">
        <f t="shared" si="2437"/>
        <v>3.9482903500088469</v>
      </c>
      <c r="AK2260" s="11">
        <f t="shared" si="2437"/>
        <v>104.83410753415541</v>
      </c>
      <c r="AL2260" s="11">
        <f t="shared" si="2437"/>
        <v>-20.315124857201923</v>
      </c>
    </row>
    <row r="2261" spans="1:38" ht="15">
      <c r="A2261" s="29">
        <v>2260</v>
      </c>
      <c r="B2261" s="23" t="s">
        <v>301</v>
      </c>
      <c r="C2261" s="23" t="s">
        <v>302</v>
      </c>
      <c r="D2261" s="7" t="s">
        <v>214</v>
      </c>
      <c r="E2261" s="10"/>
      <c r="F2261" s="11">
        <f t="shared" ref="F2261:AL2261" si="2438">F1089/E1089*100-100</f>
        <v>-518.98632341110215</v>
      </c>
      <c r="G2261" s="11">
        <f t="shared" si="2438"/>
        <v>-19.198828725038396</v>
      </c>
      <c r="H2261" s="11">
        <f t="shared" si="2438"/>
        <v>11.911480766374581</v>
      </c>
      <c r="I2261" s="11">
        <f t="shared" si="2438"/>
        <v>-31.642556956425565</v>
      </c>
      <c r="J2261" s="11">
        <f t="shared" si="2438"/>
        <v>-19.782296372037635</v>
      </c>
      <c r="K2261" s="11">
        <f t="shared" si="2438"/>
        <v>-172.40266550494539</v>
      </c>
      <c r="L2261" s="11">
        <f t="shared" si="2438"/>
        <v>-139.1192922247231</v>
      </c>
      <c r="M2261" s="11">
        <f t="shared" si="2438"/>
        <v>2949.071436709582</v>
      </c>
      <c r="N2261" s="11">
        <f t="shared" si="2438"/>
        <v>7.861795027969066</v>
      </c>
      <c r="O2261" s="11">
        <f t="shared" si="2438"/>
        <v>75.455082424958363</v>
      </c>
      <c r="P2261" s="11">
        <f t="shared" si="2438"/>
        <v>-5.3447195004565913</v>
      </c>
      <c r="Q2261" s="11">
        <f t="shared" si="2438"/>
        <v>43.38513142126456</v>
      </c>
      <c r="R2261" s="11">
        <f t="shared" si="2438"/>
        <v>-12.425241387938826</v>
      </c>
      <c r="S2261" s="11">
        <f t="shared" si="2438"/>
        <v>-22.784256039124841</v>
      </c>
      <c r="T2261" s="11">
        <f t="shared" si="2438"/>
        <v>-9.1726618705035889</v>
      </c>
      <c r="U2261" s="11">
        <f t="shared" si="2438"/>
        <v>-55.670093325121982</v>
      </c>
      <c r="V2261" s="11">
        <f t="shared" si="2438"/>
        <v>129.96815422757973</v>
      </c>
      <c r="W2261" s="11">
        <f t="shared" si="2438"/>
        <v>-5.3315597481354189</v>
      </c>
      <c r="X2261" s="11">
        <f t="shared" si="2438"/>
        <v>-13.344181463196733</v>
      </c>
      <c r="Y2261" s="11">
        <f t="shared" si="2438"/>
        <v>64.142451925732189</v>
      </c>
      <c r="Z2261" s="11">
        <f t="shared" si="2438"/>
        <v>-34.412774882299601</v>
      </c>
      <c r="AA2261" s="11">
        <f t="shared" si="2438"/>
        <v>-0.75610388141218721</v>
      </c>
      <c r="AB2261" s="11">
        <f t="shared" si="2438"/>
        <v>-17.099136474190317</v>
      </c>
      <c r="AC2261" s="11">
        <f t="shared" si="2438"/>
        <v>11.66425243581503</v>
      </c>
      <c r="AD2261" s="11">
        <f t="shared" si="2438"/>
        <v>23.501710306079644</v>
      </c>
      <c r="AE2261" s="11">
        <f t="shared" si="2438"/>
        <v>-7.3127185375490455</v>
      </c>
      <c r="AF2261" s="11">
        <f t="shared" si="2438"/>
        <v>95.249138185511498</v>
      </c>
      <c r="AG2261" s="11">
        <f t="shared" si="2438"/>
        <v>-29.609665784736421</v>
      </c>
      <c r="AH2261" s="11">
        <f t="shared" si="2438"/>
        <v>36.697331202469684</v>
      </c>
      <c r="AI2261" s="11">
        <f t="shared" si="2438"/>
        <v>-4.8287873703721402</v>
      </c>
      <c r="AJ2261" s="11">
        <f t="shared" si="2438"/>
        <v>47.942305647431482</v>
      </c>
      <c r="AK2261" s="11">
        <f t="shared" si="2438"/>
        <v>59.138861594244702</v>
      </c>
      <c r="AL2261" s="11">
        <f t="shared" si="2438"/>
        <v>-11.916688456784257</v>
      </c>
    </row>
    <row r="2262" spans="1:38" ht="15">
      <c r="A2262" s="29">
        <v>2261</v>
      </c>
      <c r="B2262" s="23" t="s">
        <v>301</v>
      </c>
      <c r="C2262" s="23" t="s">
        <v>302</v>
      </c>
      <c r="D2262" s="7" t="s">
        <v>215</v>
      </c>
      <c r="E2262" s="10"/>
      <c r="F2262" s="11">
        <f t="shared" ref="F2262:AL2262" si="2439">F1090/E1090*100-100</f>
        <v>124.96464330907048</v>
      </c>
      <c r="G2262" s="11">
        <f t="shared" si="2439"/>
        <v>15.361014522397227</v>
      </c>
      <c r="H2262" s="11">
        <f t="shared" si="2439"/>
        <v>-27.03327075511055</v>
      </c>
      <c r="I2262" s="11">
        <f t="shared" si="2439"/>
        <v>58.739693589001405</v>
      </c>
      <c r="J2262" s="11">
        <f t="shared" si="2439"/>
        <v>-11.942346928438667</v>
      </c>
      <c r="K2262" s="11">
        <f t="shared" si="2439"/>
        <v>6.2036113880580501</v>
      </c>
      <c r="L2262" s="11">
        <f t="shared" si="2439"/>
        <v>-11.221927128884474</v>
      </c>
      <c r="M2262" s="11">
        <f t="shared" si="2439"/>
        <v>48.310994622441143</v>
      </c>
      <c r="N2262" s="11">
        <f t="shared" si="2439"/>
        <v>-1.1457129154588017</v>
      </c>
      <c r="O2262" s="11">
        <f t="shared" si="2439"/>
        <v>-5.7990883906037851</v>
      </c>
      <c r="P2262" s="11">
        <f t="shared" si="2439"/>
        <v>33.939876213423872</v>
      </c>
      <c r="Q2262" s="11">
        <f t="shared" si="2439"/>
        <v>27.782820993631873</v>
      </c>
      <c r="R2262" s="11">
        <f t="shared" si="2439"/>
        <v>-13.589928882771275</v>
      </c>
      <c r="S2262" s="11">
        <f t="shared" si="2439"/>
        <v>-11.719851024505203</v>
      </c>
      <c r="T2262" s="11">
        <f t="shared" si="2439"/>
        <v>33.965096556369986</v>
      </c>
      <c r="U2262" s="11">
        <f t="shared" si="2439"/>
        <v>13.3808974525422</v>
      </c>
      <c r="V2262" s="11">
        <f t="shared" si="2439"/>
        <v>41.609468119509756</v>
      </c>
      <c r="W2262" s="11">
        <f t="shared" si="2439"/>
        <v>-14.543641153448661</v>
      </c>
      <c r="X2262" s="11">
        <f t="shared" si="2439"/>
        <v>15.954709773933359</v>
      </c>
      <c r="Y2262" s="11">
        <f t="shared" si="2439"/>
        <v>21.765743248979447</v>
      </c>
      <c r="Z2262" s="11">
        <f t="shared" si="2439"/>
        <v>15.079481264716605</v>
      </c>
      <c r="AA2262" s="11">
        <f t="shared" si="2439"/>
        <v>9.1159972966863307</v>
      </c>
      <c r="AB2262" s="11">
        <f t="shared" si="2439"/>
        <v>16.164262204312664</v>
      </c>
      <c r="AC2262" s="11">
        <f t="shared" si="2439"/>
        <v>2.93831347659561</v>
      </c>
      <c r="AD2262" s="11">
        <f t="shared" si="2439"/>
        <v>16.42097204622381</v>
      </c>
      <c r="AE2262" s="11">
        <f t="shared" si="2439"/>
        <v>-26.629995982929444</v>
      </c>
      <c r="AF2262" s="11">
        <f t="shared" si="2439"/>
        <v>-13.585846813247187</v>
      </c>
      <c r="AG2262" s="11">
        <f t="shared" si="2439"/>
        <v>-11.515960686260101</v>
      </c>
      <c r="AH2262" s="11">
        <f t="shared" si="2439"/>
        <v>-6.5810877129134866</v>
      </c>
      <c r="AI2262" s="11">
        <f t="shared" si="2439"/>
        <v>3.7695437995288046</v>
      </c>
      <c r="AJ2262" s="11">
        <f t="shared" si="2439"/>
        <v>-9.4806928158747894</v>
      </c>
      <c r="AK2262" s="11">
        <f t="shared" si="2439"/>
        <v>-11.815057617759734</v>
      </c>
      <c r="AL2262" s="11">
        <f t="shared" si="2439"/>
        <v>47.327155586185285</v>
      </c>
    </row>
    <row r="2263" spans="1:38" ht="15">
      <c r="A2263" s="29">
        <v>2262</v>
      </c>
      <c r="B2263" s="23" t="s">
        <v>301</v>
      </c>
      <c r="C2263" s="23" t="s">
        <v>302</v>
      </c>
      <c r="D2263" s="7" t="s">
        <v>216</v>
      </c>
      <c r="E2263" s="10"/>
      <c r="F2263" s="11">
        <f t="shared" ref="F2263:AL2263" si="2440">F1091/E1091*100-100</f>
        <v>-152.13527981596363</v>
      </c>
      <c r="G2263" s="11">
        <f t="shared" si="2440"/>
        <v>156.62498170183403</v>
      </c>
      <c r="H2263" s="11">
        <f t="shared" si="2440"/>
        <v>-34.091862886106483</v>
      </c>
      <c r="I2263" s="11">
        <f t="shared" si="2440"/>
        <v>-14.724992117903795</v>
      </c>
      <c r="J2263" s="11">
        <f t="shared" si="2440"/>
        <v>-464.34536755110918</v>
      </c>
      <c r="K2263" s="11">
        <f t="shared" si="2440"/>
        <v>48.070946201385652</v>
      </c>
      <c r="L2263" s="11">
        <f t="shared" si="2440"/>
        <v>-56.712426697053907</v>
      </c>
      <c r="M2263" s="11">
        <f t="shared" si="2440"/>
        <v>-153.36288625230495</v>
      </c>
      <c r="N2263" s="11">
        <f t="shared" si="2440"/>
        <v>-269.33275159976733</v>
      </c>
      <c r="O2263" s="11">
        <f t="shared" si="2440"/>
        <v>-32.363277827973462</v>
      </c>
      <c r="P2263" s="11">
        <f t="shared" si="2440"/>
        <v>48.059467998110506</v>
      </c>
      <c r="Q2263" s="11">
        <f t="shared" si="2440"/>
        <v>42.62979505862819</v>
      </c>
      <c r="R2263" s="11">
        <f t="shared" si="2440"/>
        <v>-68.004848916329735</v>
      </c>
      <c r="S2263" s="11">
        <f t="shared" si="2440"/>
        <v>-190.43931922059176</v>
      </c>
      <c r="T2263" s="11">
        <f t="shared" si="2440"/>
        <v>-352.10297075790072</v>
      </c>
      <c r="U2263" s="11">
        <f t="shared" si="2440"/>
        <v>-77.707842199838439</v>
      </c>
      <c r="V2263" s="11">
        <f t="shared" si="2440"/>
        <v>1435.5563443818314</v>
      </c>
      <c r="W2263" s="11">
        <f t="shared" si="2440"/>
        <v>44.93399665769283</v>
      </c>
      <c r="X2263" s="11">
        <f t="shared" si="2440"/>
        <v>9.8935211522204867</v>
      </c>
      <c r="Y2263" s="11">
        <f t="shared" si="2440"/>
        <v>-23.909200698363136</v>
      </c>
      <c r="Z2263" s="11">
        <f t="shared" si="2440"/>
        <v>27.129531092660059</v>
      </c>
      <c r="AA2263" s="11">
        <f t="shared" si="2440"/>
        <v>-8.351541317589124</v>
      </c>
      <c r="AB2263" s="11">
        <f t="shared" si="2440"/>
        <v>2.3468878241508691</v>
      </c>
      <c r="AC2263" s="11">
        <f t="shared" si="2440"/>
        <v>-13.078208384625583</v>
      </c>
      <c r="AD2263" s="11">
        <f t="shared" si="2440"/>
        <v>-43.560822441945611</v>
      </c>
      <c r="AE2263" s="11">
        <f t="shared" si="2440"/>
        <v>82.146292421813428</v>
      </c>
      <c r="AF2263" s="11">
        <f t="shared" si="2440"/>
        <v>-69.547387719604444</v>
      </c>
      <c r="AG2263" s="11">
        <f t="shared" si="2440"/>
        <v>238.43244831978052</v>
      </c>
      <c r="AH2263" s="11">
        <f t="shared" si="2440"/>
        <v>12.000127374521625</v>
      </c>
      <c r="AI2263" s="11">
        <f t="shared" si="2440"/>
        <v>-17.838939132727305</v>
      </c>
      <c r="AJ2263" s="11">
        <f t="shared" si="2440"/>
        <v>134.8278207936327</v>
      </c>
      <c r="AK2263" s="11">
        <f t="shared" si="2440"/>
        <v>-79.847204657742722</v>
      </c>
      <c r="AL2263" s="11">
        <f t="shared" si="2440"/>
        <v>115.2502713024345</v>
      </c>
    </row>
    <row r="2264" spans="1:38" ht="15">
      <c r="A2264" s="29">
        <v>2263</v>
      </c>
      <c r="B2264" s="23" t="s">
        <v>301</v>
      </c>
      <c r="C2264" s="23" t="s">
        <v>302</v>
      </c>
      <c r="D2264" s="7" t="s">
        <v>217</v>
      </c>
      <c r="E2264" s="10"/>
      <c r="F2264" s="11">
        <f t="shared" ref="F2264:AL2264" si="2441">F1092/E1092*100-100</f>
        <v>84.059863079127524</v>
      </c>
      <c r="G2264" s="11">
        <f t="shared" si="2441"/>
        <v>0.60808940557745927</v>
      </c>
      <c r="H2264" s="11">
        <f t="shared" si="2441"/>
        <v>-1.4727755758268728</v>
      </c>
      <c r="I2264" s="11">
        <f t="shared" si="2441"/>
        <v>6.2200038395085357</v>
      </c>
      <c r="J2264" s="11">
        <f t="shared" si="2441"/>
        <v>8.2192793651315128</v>
      </c>
      <c r="K2264" s="11">
        <f t="shared" si="2441"/>
        <v>-15.602250039853942</v>
      </c>
      <c r="L2264" s="11">
        <f t="shared" si="2441"/>
        <v>-21.981866916116502</v>
      </c>
      <c r="M2264" s="11">
        <f t="shared" si="2441"/>
        <v>-30.162902500605256</v>
      </c>
      <c r="N2264" s="11">
        <f t="shared" si="2441"/>
        <v>64.352218700475419</v>
      </c>
      <c r="O2264" s="11">
        <f t="shared" si="2441"/>
        <v>-18.532915486450108</v>
      </c>
      <c r="P2264" s="11">
        <f t="shared" si="2441"/>
        <v>28.623916554674679</v>
      </c>
      <c r="Q2264" s="11">
        <f t="shared" si="2441"/>
        <v>-8.0145317906885367</v>
      </c>
      <c r="R2264" s="11">
        <f t="shared" si="2441"/>
        <v>-25.867530897646986</v>
      </c>
      <c r="S2264" s="11">
        <f t="shared" si="2441"/>
        <v>-83.862578894839686</v>
      </c>
      <c r="T2264" s="11">
        <f t="shared" si="2441"/>
        <v>222.64808362369337</v>
      </c>
      <c r="U2264" s="11">
        <f t="shared" si="2441"/>
        <v>162.63498920086391</v>
      </c>
      <c r="V2264" s="11">
        <f t="shared" si="2441"/>
        <v>111.78762335526318</v>
      </c>
      <c r="W2264" s="11">
        <f t="shared" si="2441"/>
        <v>11.913972440505361</v>
      </c>
      <c r="X2264" s="11">
        <f t="shared" si="2441"/>
        <v>-9.1762695545445467</v>
      </c>
      <c r="Y2264" s="11">
        <f t="shared" si="2441"/>
        <v>0.64799560680943102</v>
      </c>
      <c r="Z2264" s="11">
        <f t="shared" si="2441"/>
        <v>15.723151082686513</v>
      </c>
      <c r="AA2264" s="11">
        <f t="shared" si="2441"/>
        <v>-0.1726032339532253</v>
      </c>
      <c r="AB2264" s="11">
        <f t="shared" si="2441"/>
        <v>-19.166211482149237</v>
      </c>
      <c r="AC2264" s="11">
        <f t="shared" si="2441"/>
        <v>34.043785533194807</v>
      </c>
      <c r="AD2264" s="11">
        <f t="shared" si="2441"/>
        <v>-7.7531279730431493</v>
      </c>
      <c r="AE2264" s="11">
        <f t="shared" si="2441"/>
        <v>7.846770813644838</v>
      </c>
      <c r="AF2264" s="11">
        <f t="shared" si="2441"/>
        <v>-66.58106990867563</v>
      </c>
      <c r="AG2264" s="11">
        <f t="shared" si="2441"/>
        <v>325.30125976172837</v>
      </c>
      <c r="AH2264" s="11">
        <f t="shared" si="2441"/>
        <v>17.763963833557156</v>
      </c>
      <c r="AI2264" s="11">
        <f t="shared" si="2441"/>
        <v>12.032859724757699</v>
      </c>
      <c r="AJ2264" s="11">
        <f t="shared" si="2441"/>
        <v>21.710332496926981</v>
      </c>
      <c r="AK2264" s="11">
        <f t="shared" si="2441"/>
        <v>38.280081463675202</v>
      </c>
      <c r="AL2264" s="11">
        <f t="shared" si="2441"/>
        <v>-18.400730123510144</v>
      </c>
    </row>
    <row r="2265" spans="1:38" ht="15">
      <c r="A2265" s="29">
        <v>2264</v>
      </c>
      <c r="B2265" s="23" t="s">
        <v>301</v>
      </c>
      <c r="C2265" s="23" t="s">
        <v>302</v>
      </c>
      <c r="D2265" s="7" t="s">
        <v>218</v>
      </c>
      <c r="E2265" s="10"/>
      <c r="F2265" s="11">
        <f t="shared" ref="F2265:AL2265" si="2442">F1093/E1093*100-100</f>
        <v>28.51676095583889</v>
      </c>
      <c r="G2265" s="11">
        <f t="shared" si="2442"/>
        <v>-23.094248185311145</v>
      </c>
      <c r="H2265" s="11">
        <f t="shared" si="2442"/>
        <v>-14.496413572041249</v>
      </c>
      <c r="I2265" s="11">
        <f t="shared" si="2442"/>
        <v>-63.312817233523838</v>
      </c>
      <c r="J2265" s="11">
        <f t="shared" si="2442"/>
        <v>55.310202080723343</v>
      </c>
      <c r="K2265" s="11">
        <f t="shared" si="2442"/>
        <v>40.063268498320099</v>
      </c>
      <c r="L2265" s="11">
        <f t="shared" si="2442"/>
        <v>15.810480559283661</v>
      </c>
      <c r="M2265" s="11">
        <f t="shared" si="2442"/>
        <v>-39.830490151564291</v>
      </c>
      <c r="N2265" s="11">
        <f t="shared" si="2442"/>
        <v>244.08063530849114</v>
      </c>
      <c r="O2265" s="11">
        <f t="shared" si="2442"/>
        <v>155.67087396688603</v>
      </c>
      <c r="P2265" s="11">
        <f t="shared" si="2442"/>
        <v>-19.724560036206839</v>
      </c>
      <c r="Q2265" s="11">
        <f t="shared" si="2442"/>
        <v>-18.186934301072426</v>
      </c>
      <c r="R2265" s="11">
        <f t="shared" si="2442"/>
        <v>0.60528184913231087</v>
      </c>
      <c r="S2265" s="11">
        <f t="shared" si="2442"/>
        <v>-54.934228828532532</v>
      </c>
      <c r="T2265" s="11">
        <f t="shared" si="2442"/>
        <v>22.125617648914783</v>
      </c>
      <c r="U2265" s="11">
        <f t="shared" si="2442"/>
        <v>41.892741928237029</v>
      </c>
      <c r="V2265" s="11">
        <f t="shared" si="2442"/>
        <v>-39.936036478206496</v>
      </c>
      <c r="W2265" s="11">
        <f t="shared" si="2442"/>
        <v>46.961014313203464</v>
      </c>
      <c r="X2265" s="11">
        <f t="shared" si="2442"/>
        <v>-71.197217708232444</v>
      </c>
      <c r="Y2265" s="11">
        <f t="shared" si="2442"/>
        <v>212.96401237989079</v>
      </c>
      <c r="Z2265" s="11">
        <f t="shared" si="2442"/>
        <v>-9.6399087086895889</v>
      </c>
      <c r="AA2265" s="11">
        <f t="shared" si="2442"/>
        <v>-127.57288822337708</v>
      </c>
      <c r="AB2265" s="11">
        <f t="shared" si="2442"/>
        <v>-55.035379430415126</v>
      </c>
      <c r="AC2265" s="11">
        <f t="shared" si="2442"/>
        <v>3.3302546978792833</v>
      </c>
      <c r="AD2265" s="11">
        <f t="shared" si="2442"/>
        <v>-16.339790638912291</v>
      </c>
      <c r="AE2265" s="11">
        <f t="shared" si="2442"/>
        <v>-25.641552464506589</v>
      </c>
      <c r="AF2265" s="11">
        <f t="shared" si="2442"/>
        <v>72.437898925147124</v>
      </c>
      <c r="AG2265" s="11">
        <f t="shared" si="2442"/>
        <v>16.608713766083923</v>
      </c>
      <c r="AH2265" s="11">
        <f t="shared" si="2442"/>
        <v>-0.39300829989556973</v>
      </c>
      <c r="AI2265" s="11">
        <f t="shared" si="2442"/>
        <v>-40.664404160803471</v>
      </c>
      <c r="AJ2265" s="11">
        <f t="shared" si="2442"/>
        <v>-39.367588932806321</v>
      </c>
      <c r="AK2265" s="11">
        <f t="shared" si="2442"/>
        <v>33.810108137127088</v>
      </c>
      <c r="AL2265" s="11">
        <f t="shared" si="2442"/>
        <v>-9.8266227253188134</v>
      </c>
    </row>
    <row r="2266" spans="1:38" ht="15">
      <c r="A2266" s="29">
        <v>2265</v>
      </c>
      <c r="B2266" s="23" t="s">
        <v>301</v>
      </c>
      <c r="C2266" s="23" t="s">
        <v>302</v>
      </c>
      <c r="D2266" s="7" t="s">
        <v>219</v>
      </c>
      <c r="E2266" s="10"/>
      <c r="F2266" s="11" t="e">
        <f t="shared" ref="F2266:AL2266" si="2443">F1094/E1094*100-100</f>
        <v>#DIV/0!</v>
      </c>
      <c r="G2266" s="11" t="e">
        <f t="shared" si="2443"/>
        <v>#DIV/0!</v>
      </c>
      <c r="H2266" s="11">
        <f t="shared" si="2443"/>
        <v>-142.73392291734905</v>
      </c>
      <c r="I2266" s="11">
        <f t="shared" si="2443"/>
        <v>19.494123658661209</v>
      </c>
      <c r="J2266" s="11">
        <f t="shared" si="2443"/>
        <v>-208.31729741287151</v>
      </c>
      <c r="K2266" s="11">
        <f t="shared" si="2443"/>
        <v>72.937228582708258</v>
      </c>
      <c r="L2266" s="11">
        <f t="shared" si="2443"/>
        <v>-89.373359205570139</v>
      </c>
      <c r="M2266" s="11">
        <f t="shared" si="2443"/>
        <v>2053.9205155746508</v>
      </c>
      <c r="N2266" s="11">
        <f t="shared" si="2443"/>
        <v>-73.954021842118379</v>
      </c>
      <c r="O2266" s="11">
        <f t="shared" si="2443"/>
        <v>125.61746122917862</v>
      </c>
      <c r="P2266" s="11">
        <f t="shared" si="2443"/>
        <v>-90.444670739986421</v>
      </c>
      <c r="Q2266" s="11">
        <f t="shared" si="2443"/>
        <v>492.89520426287743</v>
      </c>
      <c r="R2266" s="11">
        <f t="shared" si="2443"/>
        <v>81.156381066506896</v>
      </c>
      <c r="S2266" s="11">
        <f t="shared" si="2443"/>
        <v>-13.07259798247064</v>
      </c>
      <c r="T2266" s="11">
        <f t="shared" si="2443"/>
        <v>22.534005516978965</v>
      </c>
      <c r="U2266" s="11">
        <f t="shared" si="2443"/>
        <v>-87.532991771464054</v>
      </c>
      <c r="V2266" s="11">
        <f t="shared" si="2443"/>
        <v>-865.81569115815694</v>
      </c>
      <c r="W2266" s="11">
        <f t="shared" si="2443"/>
        <v>-260.39515407756727</v>
      </c>
      <c r="X2266" s="11">
        <f t="shared" si="2443"/>
        <v>21.300755309981241</v>
      </c>
      <c r="Y2266" s="11">
        <f t="shared" si="2443"/>
        <v>38.827364286012795</v>
      </c>
      <c r="Z2266" s="11">
        <f t="shared" si="2443"/>
        <v>-30.087296809151113</v>
      </c>
      <c r="AA2266" s="11">
        <f t="shared" si="2443"/>
        <v>9.6835306781485571</v>
      </c>
      <c r="AB2266" s="11">
        <f t="shared" si="2443"/>
        <v>26.038313574625121</v>
      </c>
      <c r="AC2266" s="11">
        <f t="shared" si="2443"/>
        <v>30.099355280779889</v>
      </c>
      <c r="AD2266" s="11">
        <f t="shared" si="2443"/>
        <v>2.391611405041786</v>
      </c>
      <c r="AE2266" s="11">
        <f t="shared" si="2443"/>
        <v>-11.753565583352824</v>
      </c>
      <c r="AF2266" s="11">
        <f t="shared" si="2443"/>
        <v>40.18228545690593</v>
      </c>
      <c r="AG2266" s="11">
        <f t="shared" si="2443"/>
        <v>-12.593320607080088</v>
      </c>
      <c r="AH2266" s="11">
        <f t="shared" si="2443"/>
        <v>-42.667473943692421</v>
      </c>
      <c r="AI2266" s="11">
        <f t="shared" si="2443"/>
        <v>21.264237761182784</v>
      </c>
      <c r="AJ2266" s="11">
        <f t="shared" si="2443"/>
        <v>-7.2437173426225456</v>
      </c>
      <c r="AK2266" s="11">
        <f t="shared" si="2443"/>
        <v>82.996345102773034</v>
      </c>
      <c r="AL2266" s="11">
        <f t="shared" si="2443"/>
        <v>38.277599633531821</v>
      </c>
    </row>
    <row r="2267" spans="1:38" ht="15">
      <c r="A2267" s="29">
        <v>2266</v>
      </c>
      <c r="B2267" s="23" t="s">
        <v>301</v>
      </c>
      <c r="C2267" s="23" t="s">
        <v>302</v>
      </c>
      <c r="D2267" s="7" t="s">
        <v>220</v>
      </c>
      <c r="E2267" s="10"/>
      <c r="F2267" s="11">
        <f t="shared" ref="F2267:AL2267" si="2444">F1095/E1095*100-100</f>
        <v>59.379549869172251</v>
      </c>
      <c r="G2267" s="11">
        <f t="shared" si="2444"/>
        <v>-31.80099516588551</v>
      </c>
      <c r="H2267" s="11">
        <f t="shared" si="2444"/>
        <v>-34.868760719486318</v>
      </c>
      <c r="I2267" s="11">
        <f t="shared" si="2444"/>
        <v>-62.494248035742551</v>
      </c>
      <c r="J2267" s="11">
        <f t="shared" si="2444"/>
        <v>-2.4112625920582076</v>
      </c>
      <c r="K2267" s="11">
        <f t="shared" si="2444"/>
        <v>161.46057885402593</v>
      </c>
      <c r="L2267" s="11">
        <f t="shared" si="2444"/>
        <v>-39.045265822265421</v>
      </c>
      <c r="M2267" s="11">
        <f t="shared" si="2444"/>
        <v>75.381540888772037</v>
      </c>
      <c r="N2267" s="11">
        <f t="shared" si="2444"/>
        <v>55.571055030465857</v>
      </c>
      <c r="O2267" s="11">
        <f t="shared" si="2444"/>
        <v>74.268615842229963</v>
      </c>
      <c r="P2267" s="11">
        <f t="shared" si="2444"/>
        <v>5.5479975985605563</v>
      </c>
      <c r="Q2267" s="11">
        <f t="shared" si="2444"/>
        <v>-30.984028674027428</v>
      </c>
      <c r="R2267" s="11">
        <f t="shared" si="2444"/>
        <v>4.6811978939862939</v>
      </c>
      <c r="S2267" s="11">
        <f t="shared" si="2444"/>
        <v>-20.804537015548846</v>
      </c>
      <c r="T2267" s="11">
        <f t="shared" si="2444"/>
        <v>-23.957207733552721</v>
      </c>
      <c r="U2267" s="11">
        <f t="shared" si="2444"/>
        <v>47.171563612121076</v>
      </c>
      <c r="V2267" s="11">
        <f t="shared" si="2444"/>
        <v>-22.686746546288646</v>
      </c>
      <c r="W2267" s="11">
        <f t="shared" si="2444"/>
        <v>-29.774050811896416</v>
      </c>
      <c r="X2267" s="11">
        <f t="shared" si="2444"/>
        <v>2.4164106620111738</v>
      </c>
      <c r="Y2267" s="11">
        <f t="shared" si="2444"/>
        <v>-42.733803125301662</v>
      </c>
      <c r="Z2267" s="11">
        <f t="shared" si="2444"/>
        <v>19.641073080481036</v>
      </c>
      <c r="AA2267" s="11">
        <f t="shared" si="2444"/>
        <v>23.357972762605812</v>
      </c>
      <c r="AB2267" s="11">
        <f t="shared" si="2444"/>
        <v>-18.166800383321075</v>
      </c>
      <c r="AC2267" s="11">
        <f t="shared" si="2444"/>
        <v>-56.132150942111622</v>
      </c>
      <c r="AD2267" s="11">
        <f t="shared" si="2444"/>
        <v>202.06341569406504</v>
      </c>
      <c r="AE2267" s="11">
        <f t="shared" si="2444"/>
        <v>31.936462590975992</v>
      </c>
      <c r="AF2267" s="11">
        <f t="shared" si="2444"/>
        <v>76.045244604372584</v>
      </c>
      <c r="AG2267" s="11">
        <f t="shared" si="2444"/>
        <v>27.085073083325511</v>
      </c>
      <c r="AH2267" s="11">
        <f t="shared" si="2444"/>
        <v>0.91032718078822938</v>
      </c>
      <c r="AI2267" s="11">
        <f t="shared" si="2444"/>
        <v>-41.221121884492717</v>
      </c>
      <c r="AJ2267" s="11">
        <f t="shared" si="2444"/>
        <v>110.50964993756486</v>
      </c>
      <c r="AK2267" s="11">
        <f t="shared" si="2444"/>
        <v>108.70616838533485</v>
      </c>
      <c r="AL2267" s="11">
        <f t="shared" si="2444"/>
        <v>-0.35472172997063467</v>
      </c>
    </row>
    <row r="2268" spans="1:38" ht="15">
      <c r="A2268" s="29">
        <v>2267</v>
      </c>
      <c r="B2268" s="23" t="s">
        <v>301</v>
      </c>
      <c r="C2268" s="23" t="s">
        <v>302</v>
      </c>
      <c r="D2268" s="7" t="s">
        <v>221</v>
      </c>
      <c r="E2268" s="10"/>
      <c r="F2268" s="11">
        <f t="shared" ref="F2268:AL2268" si="2445">F1096/E1096*100-100</f>
        <v>-99.421943189648573</v>
      </c>
      <c r="G2268" s="11">
        <f t="shared" si="2445"/>
        <v>-72971.52317880794</v>
      </c>
      <c r="H2268" s="11">
        <f t="shared" si="2445"/>
        <v>-210.09942200734307</v>
      </c>
      <c r="I2268" s="11">
        <f t="shared" si="2445"/>
        <v>373.42280992827011</v>
      </c>
      <c r="J2268" s="11">
        <f t="shared" si="2445"/>
        <v>90.051556367656019</v>
      </c>
      <c r="K2268" s="11">
        <f t="shared" si="2445"/>
        <v>-5.7033031049461727</v>
      </c>
      <c r="L2268" s="11">
        <f t="shared" si="2445"/>
        <v>-52.75050176725199</v>
      </c>
      <c r="M2268" s="11">
        <f t="shared" si="2445"/>
        <v>-194.72802072223067</v>
      </c>
      <c r="N2268" s="11">
        <f t="shared" si="2445"/>
        <v>42.809602267540185</v>
      </c>
      <c r="O2268" s="11">
        <f t="shared" si="2445"/>
        <v>16.329506382732603</v>
      </c>
      <c r="P2268" s="11">
        <f t="shared" si="2445"/>
        <v>-74.714016744887104</v>
      </c>
      <c r="Q2268" s="11">
        <f t="shared" si="2445"/>
        <v>26.54365385311938</v>
      </c>
      <c r="R2268" s="11">
        <f t="shared" si="2445"/>
        <v>59.689970027437369</v>
      </c>
      <c r="S2268" s="11">
        <f t="shared" si="2445"/>
        <v>13.339205649714629</v>
      </c>
      <c r="T2268" s="11">
        <f t="shared" si="2445"/>
        <v>-2.1968836062870167</v>
      </c>
      <c r="U2268" s="11">
        <f t="shared" si="2445"/>
        <v>16.455418419368769</v>
      </c>
      <c r="V2268" s="11">
        <f t="shared" si="2445"/>
        <v>66.937293087819029</v>
      </c>
      <c r="W2268" s="11">
        <f t="shared" si="2445"/>
        <v>6.6080399621671262</v>
      </c>
      <c r="X2268" s="11">
        <f t="shared" si="2445"/>
        <v>1.4369004323407211</v>
      </c>
      <c r="Y2268" s="11">
        <f t="shared" si="2445"/>
        <v>18.572224401467537</v>
      </c>
      <c r="Z2268" s="11">
        <f t="shared" si="2445"/>
        <v>-19.08857808209784</v>
      </c>
      <c r="AA2268" s="11">
        <f t="shared" si="2445"/>
        <v>-108.74960057814523</v>
      </c>
      <c r="AB2268" s="11">
        <f t="shared" si="2445"/>
        <v>-557.10508403581343</v>
      </c>
      <c r="AC2268" s="11">
        <f t="shared" si="2445"/>
        <v>113.14624438017239</v>
      </c>
      <c r="AD2268" s="11">
        <f t="shared" si="2445"/>
        <v>37.125836996592909</v>
      </c>
      <c r="AE2268" s="11">
        <f t="shared" si="2445"/>
        <v>-4.1621842992712601</v>
      </c>
      <c r="AF2268" s="11">
        <f t="shared" si="2445"/>
        <v>33.68405126233921</v>
      </c>
      <c r="AG2268" s="11">
        <f t="shared" si="2445"/>
        <v>-19.322982145424405</v>
      </c>
      <c r="AH2268" s="11">
        <f t="shared" si="2445"/>
        <v>-7.5431708616352324</v>
      </c>
      <c r="AI2268" s="11">
        <f t="shared" si="2445"/>
        <v>47.363068399674404</v>
      </c>
      <c r="AJ2268" s="11">
        <f t="shared" si="2445"/>
        <v>39.494990955892604</v>
      </c>
      <c r="AK2268" s="11">
        <f t="shared" si="2445"/>
        <v>61.054231183366824</v>
      </c>
      <c r="AL2268" s="11">
        <f t="shared" si="2445"/>
        <v>6.7246152416932574</v>
      </c>
    </row>
    <row r="2269" spans="1:38" ht="15">
      <c r="A2269" s="29">
        <v>2268</v>
      </c>
      <c r="B2269" s="23" t="s">
        <v>301</v>
      </c>
      <c r="C2269" s="23" t="s">
        <v>302</v>
      </c>
      <c r="D2269" s="7" t="s">
        <v>222</v>
      </c>
      <c r="E2269" s="10"/>
      <c r="F2269" s="11" t="e">
        <f t="shared" ref="F2269:AL2269" si="2446">F1097/E1097*100-100</f>
        <v>#DIV/0!</v>
      </c>
      <c r="G2269" s="11" t="e">
        <f t="shared" si="2446"/>
        <v>#DIV/0!</v>
      </c>
      <c r="H2269" s="11" t="e">
        <f t="shared" si="2446"/>
        <v>#DIV/0!</v>
      </c>
      <c r="I2269" s="11" t="e">
        <f t="shared" si="2446"/>
        <v>#DIV/0!</v>
      </c>
      <c r="J2269" s="11" t="e">
        <f t="shared" si="2446"/>
        <v>#DIV/0!</v>
      </c>
      <c r="K2269" s="11" t="e">
        <f t="shared" si="2446"/>
        <v>#DIV/0!</v>
      </c>
      <c r="L2269" s="11" t="e">
        <f t="shared" si="2446"/>
        <v>#DIV/0!</v>
      </c>
      <c r="M2269" s="11" t="e">
        <f t="shared" si="2446"/>
        <v>#DIV/0!</v>
      </c>
      <c r="N2269" s="11" t="e">
        <f t="shared" si="2446"/>
        <v>#DIV/0!</v>
      </c>
      <c r="O2269" s="11" t="e">
        <f t="shared" si="2446"/>
        <v>#DIV/0!</v>
      </c>
      <c r="P2269" s="11" t="e">
        <f t="shared" si="2446"/>
        <v>#DIV/0!</v>
      </c>
      <c r="Q2269" s="11">
        <f t="shared" si="2446"/>
        <v>-660.16408386508658</v>
      </c>
      <c r="R2269" s="11">
        <f t="shared" si="2446"/>
        <v>-68.087876322213177</v>
      </c>
      <c r="S2269" s="11">
        <f t="shared" si="2446"/>
        <v>41.917389087200405</v>
      </c>
      <c r="T2269" s="11">
        <f t="shared" si="2446"/>
        <v>13.438735177865595</v>
      </c>
      <c r="U2269" s="11">
        <f t="shared" si="2446"/>
        <v>-21.191004117833387</v>
      </c>
      <c r="V2269" s="11">
        <f t="shared" si="2446"/>
        <v>-24.678456591639872</v>
      </c>
      <c r="W2269" s="11">
        <f t="shared" si="2446"/>
        <v>-207.73745997865529</v>
      </c>
      <c r="X2269" s="11">
        <f t="shared" si="2446"/>
        <v>-99.257057949479943</v>
      </c>
      <c r="Y2269" s="11">
        <f t="shared" si="2446"/>
        <v>37440</v>
      </c>
      <c r="Z2269" s="11">
        <f t="shared" si="2446"/>
        <v>100.15982951518382</v>
      </c>
      <c r="AA2269" s="11">
        <f t="shared" si="2446"/>
        <v>-60.944015615295896</v>
      </c>
      <c r="AB2269" s="11">
        <f t="shared" si="2446"/>
        <v>32.189913675601986</v>
      </c>
      <c r="AC2269" s="11">
        <f t="shared" si="2446"/>
        <v>79.274789482728977</v>
      </c>
      <c r="AD2269" s="11">
        <f t="shared" si="2446"/>
        <v>-78.489263803680984</v>
      </c>
      <c r="AE2269" s="11">
        <f t="shared" si="2446"/>
        <v>-47.281639928698752</v>
      </c>
      <c r="AF2269" s="11">
        <f t="shared" si="2446"/>
        <v>42.772612003381226</v>
      </c>
      <c r="AG2269" s="11">
        <f t="shared" si="2446"/>
        <v>25.458851391355836</v>
      </c>
      <c r="AH2269" s="11">
        <f t="shared" si="2446"/>
        <v>-57.385559226050027</v>
      </c>
      <c r="AI2269" s="11">
        <f t="shared" si="2446"/>
        <v>-59.136212624584715</v>
      </c>
      <c r="AJ2269" s="11">
        <f t="shared" si="2446"/>
        <v>-620.86720867208669</v>
      </c>
      <c r="AK2269" s="11">
        <f t="shared" si="2446"/>
        <v>-90.998959417273667</v>
      </c>
      <c r="AL2269" s="11">
        <f t="shared" si="2446"/>
        <v>-231.21387283236993</v>
      </c>
    </row>
    <row r="2270" spans="1:38" ht="15">
      <c r="A2270" s="29">
        <v>2269</v>
      </c>
      <c r="B2270" s="23" t="s">
        <v>301</v>
      </c>
      <c r="C2270" s="23" t="s">
        <v>302</v>
      </c>
      <c r="D2270" s="7" t="s">
        <v>223</v>
      </c>
      <c r="E2270" s="10"/>
      <c r="F2270" s="11" t="e">
        <f t="shared" ref="F2270:AL2270" si="2447">F1098/E1098*100-100</f>
        <v>#DIV/0!</v>
      </c>
      <c r="G2270" s="11" t="e">
        <f t="shared" si="2447"/>
        <v>#DIV/0!</v>
      </c>
      <c r="H2270" s="11">
        <f t="shared" si="2447"/>
        <v>-58.530183727034121</v>
      </c>
      <c r="I2270" s="11">
        <f t="shared" si="2447"/>
        <v>451.14199229499172</v>
      </c>
      <c r="J2270" s="11">
        <f t="shared" si="2447"/>
        <v>-97.650847542252293</v>
      </c>
      <c r="K2270" s="11">
        <f t="shared" si="2447"/>
        <v>5799.8937300743892</v>
      </c>
      <c r="L2270" s="11">
        <f t="shared" si="2447"/>
        <v>-18.642602399221872</v>
      </c>
      <c r="M2270" s="11">
        <f t="shared" si="2447"/>
        <v>13.113266029047125</v>
      </c>
      <c r="N2270" s="11">
        <f t="shared" si="2447"/>
        <v>-113.82630991759801</v>
      </c>
      <c r="O2270" s="11">
        <f t="shared" si="2447"/>
        <v>-691.20894677236697</v>
      </c>
      <c r="P2270" s="11">
        <f t="shared" si="2447"/>
        <v>222.09371932093001</v>
      </c>
      <c r="Q2270" s="11">
        <f t="shared" si="2447"/>
        <v>9.4992417258913378</v>
      </c>
      <c r="R2270" s="11">
        <f t="shared" si="2447"/>
        <v>-49.810582915801049</v>
      </c>
      <c r="S2270" s="11">
        <f t="shared" si="2447"/>
        <v>66.070124178232277</v>
      </c>
      <c r="T2270" s="11">
        <f t="shared" si="2447"/>
        <v>-46.786240826267225</v>
      </c>
      <c r="U2270" s="11">
        <f t="shared" si="2447"/>
        <v>81.685290065819686</v>
      </c>
      <c r="V2270" s="11">
        <f t="shared" si="2447"/>
        <v>30.269177303172</v>
      </c>
      <c r="W2270" s="11">
        <f t="shared" si="2447"/>
        <v>-13.699772996255405</v>
      </c>
      <c r="X2270" s="11">
        <f t="shared" si="2447"/>
        <v>62.092326139088726</v>
      </c>
      <c r="Y2270" s="11">
        <f t="shared" si="2447"/>
        <v>-11.854125827569632</v>
      </c>
      <c r="Z2270" s="11">
        <f t="shared" si="2447"/>
        <v>37.351040617656935</v>
      </c>
      <c r="AA2270" s="11">
        <f t="shared" si="2447"/>
        <v>-5.8663143263018043</v>
      </c>
      <c r="AB2270" s="11">
        <f t="shared" si="2447"/>
        <v>53.637639651773185</v>
      </c>
      <c r="AC2270" s="11">
        <f t="shared" si="2447"/>
        <v>-64.099639317078839</v>
      </c>
      <c r="AD2270" s="11">
        <f t="shared" si="2447"/>
        <v>115.5283751581301</v>
      </c>
      <c r="AE2270" s="11">
        <f t="shared" si="2447"/>
        <v>2.8794605533014135</v>
      </c>
      <c r="AF2270" s="11">
        <f t="shared" si="2447"/>
        <v>19.193708351162101</v>
      </c>
      <c r="AG2270" s="11">
        <f t="shared" si="2447"/>
        <v>-60.62881250278285</v>
      </c>
      <c r="AH2270" s="11">
        <f t="shared" si="2447"/>
        <v>12.352450557683881</v>
      </c>
      <c r="AI2270" s="11">
        <f t="shared" si="2447"/>
        <v>4.6378197465933653</v>
      </c>
      <c r="AJ2270" s="11">
        <f t="shared" si="2447"/>
        <v>9.2637350744922458</v>
      </c>
      <c r="AK2270" s="11">
        <f t="shared" si="2447"/>
        <v>-4.0075054750349466</v>
      </c>
      <c r="AL2270" s="11">
        <f t="shared" si="2447"/>
        <v>10.453938355182828</v>
      </c>
    </row>
    <row r="2271" spans="1:38" ht="15">
      <c r="A2271" s="29">
        <v>2270</v>
      </c>
      <c r="B2271" s="23" t="s">
        <v>301</v>
      </c>
      <c r="C2271" s="23" t="s">
        <v>302</v>
      </c>
      <c r="D2271" s="7" t="s">
        <v>224</v>
      </c>
      <c r="E2271" s="10"/>
      <c r="F2271" s="11" t="e">
        <f t="shared" ref="F2271:AL2271" si="2448">F1099/E1099*100-100</f>
        <v>#DIV/0!</v>
      </c>
      <c r="G2271" s="11" t="e">
        <f t="shared" si="2448"/>
        <v>#DIV/0!</v>
      </c>
      <c r="H2271" s="11">
        <f t="shared" si="2448"/>
        <v>-590.52905220262778</v>
      </c>
      <c r="I2271" s="11">
        <f t="shared" si="2448"/>
        <v>-107.46881132102496</v>
      </c>
      <c r="J2271" s="11">
        <f t="shared" si="2448"/>
        <v>1203.5957426407133</v>
      </c>
      <c r="K2271" s="11">
        <f t="shared" si="2448"/>
        <v>91.067435565493696</v>
      </c>
      <c r="L2271" s="11">
        <f t="shared" si="2448"/>
        <v>4.1191869417924352</v>
      </c>
      <c r="M2271" s="11">
        <f t="shared" si="2448"/>
        <v>-50.988685942468386</v>
      </c>
      <c r="N2271" s="11">
        <f t="shared" si="2448"/>
        <v>32.674492290051006</v>
      </c>
      <c r="O2271" s="11">
        <f t="shared" si="2448"/>
        <v>-16.120044578888709</v>
      </c>
      <c r="P2271" s="11">
        <f t="shared" si="2448"/>
        <v>10.074024864762279</v>
      </c>
      <c r="Q2271" s="11">
        <f t="shared" si="2448"/>
        <v>-0.1065408704327524</v>
      </c>
      <c r="R2271" s="11">
        <f t="shared" si="2448"/>
        <v>-3.4265070342650716</v>
      </c>
      <c r="S2271" s="11">
        <f t="shared" si="2448"/>
        <v>-20.900362596394459</v>
      </c>
      <c r="T2271" s="11">
        <f t="shared" si="2448"/>
        <v>46.70884850050038</v>
      </c>
      <c r="U2271" s="11">
        <f t="shared" si="2448"/>
        <v>5.7793865246666343</v>
      </c>
      <c r="V2271" s="11">
        <f t="shared" si="2448"/>
        <v>1.6449113318425219</v>
      </c>
      <c r="W2271" s="11">
        <f t="shared" si="2448"/>
        <v>34.074688032416987</v>
      </c>
      <c r="X2271" s="11">
        <f t="shared" si="2448"/>
        <v>16.321125879116053</v>
      </c>
      <c r="Y2271" s="11">
        <f t="shared" si="2448"/>
        <v>63.259334105366065</v>
      </c>
      <c r="Z2271" s="11">
        <f t="shared" si="2448"/>
        <v>-8.3612644980830026</v>
      </c>
      <c r="AA2271" s="11">
        <f t="shared" si="2448"/>
        <v>-19.194723293030023</v>
      </c>
      <c r="AB2271" s="11">
        <f t="shared" si="2448"/>
        <v>7.5111395743895599</v>
      </c>
      <c r="AC2271" s="11">
        <f t="shared" si="2448"/>
        <v>20.544442621502583</v>
      </c>
      <c r="AD2271" s="11">
        <f t="shared" si="2448"/>
        <v>-15.7425263673654</v>
      </c>
      <c r="AE2271" s="11">
        <f t="shared" si="2448"/>
        <v>1.7462897245499533</v>
      </c>
      <c r="AF2271" s="11">
        <f t="shared" si="2448"/>
        <v>36.517977739403989</v>
      </c>
      <c r="AG2271" s="11">
        <f t="shared" si="2448"/>
        <v>18.061280719080528</v>
      </c>
      <c r="AH2271" s="11">
        <f t="shared" si="2448"/>
        <v>27.917810170529194</v>
      </c>
      <c r="AI2271" s="11">
        <f t="shared" si="2448"/>
        <v>-32.488541226115458</v>
      </c>
      <c r="AJ2271" s="11">
        <f t="shared" si="2448"/>
        <v>-9.2636429520261458</v>
      </c>
      <c r="AK2271" s="11">
        <f t="shared" si="2448"/>
        <v>136.6647843088717</v>
      </c>
      <c r="AL2271" s="11">
        <f t="shared" si="2448"/>
        <v>-24.275036343177661</v>
      </c>
    </row>
    <row r="2272" spans="1:38" ht="15">
      <c r="A2272" s="29">
        <v>2271</v>
      </c>
      <c r="B2272" s="23" t="s">
        <v>301</v>
      </c>
      <c r="C2272" s="23" t="s">
        <v>302</v>
      </c>
      <c r="D2272" s="7" t="s">
        <v>225</v>
      </c>
      <c r="E2272" s="10"/>
      <c r="F2272" s="11">
        <f t="shared" ref="F2272:AL2272" si="2449">F1100/E1100*100-100</f>
        <v>-8.8655855393885048</v>
      </c>
      <c r="G2272" s="11">
        <f t="shared" si="2449"/>
        <v>8.3010969286560368</v>
      </c>
      <c r="H2272" s="11">
        <f t="shared" si="2449"/>
        <v>29.794806119188564</v>
      </c>
      <c r="I2272" s="11">
        <f t="shared" si="2449"/>
        <v>24.654207253491947</v>
      </c>
      <c r="J2272" s="11">
        <f t="shared" si="2449"/>
        <v>-15.497159353181871</v>
      </c>
      <c r="K2272" s="11">
        <f t="shared" si="2449"/>
        <v>-4.9140053808387307</v>
      </c>
      <c r="L2272" s="11">
        <f t="shared" si="2449"/>
        <v>36.012960361595304</v>
      </c>
      <c r="M2272" s="11">
        <f t="shared" si="2449"/>
        <v>12.23020367267516</v>
      </c>
      <c r="N2272" s="11">
        <f t="shared" si="2449"/>
        <v>3.4909254657043505</v>
      </c>
      <c r="O2272" s="11">
        <f t="shared" si="2449"/>
        <v>24.977501022968255</v>
      </c>
      <c r="P2272" s="11">
        <f t="shared" si="2449"/>
        <v>36.247693083881927</v>
      </c>
      <c r="Q2272" s="11">
        <f t="shared" si="2449"/>
        <v>7.4268446773945556</v>
      </c>
      <c r="R2272" s="11">
        <f t="shared" si="2449"/>
        <v>3.7090165067985339</v>
      </c>
      <c r="S2272" s="11">
        <f t="shared" si="2449"/>
        <v>7.7471702654598147</v>
      </c>
      <c r="T2272" s="11">
        <f t="shared" si="2449"/>
        <v>21.856331519418617</v>
      </c>
      <c r="U2272" s="11">
        <f t="shared" si="2449"/>
        <v>25.372277489170898</v>
      </c>
      <c r="V2272" s="11">
        <f t="shared" si="2449"/>
        <v>9.4151632620368417</v>
      </c>
      <c r="W2272" s="11">
        <f t="shared" si="2449"/>
        <v>41.812020176088197</v>
      </c>
      <c r="X2272" s="11">
        <f t="shared" si="2449"/>
        <v>-25.787451496642404</v>
      </c>
      <c r="Y2272" s="11">
        <f t="shared" si="2449"/>
        <v>24.14172993477149</v>
      </c>
      <c r="Z2272" s="11">
        <f t="shared" si="2449"/>
        <v>-8.1533380935380251</v>
      </c>
      <c r="AA2272" s="11">
        <f t="shared" si="2449"/>
        <v>38.740925325639381</v>
      </c>
      <c r="AB2272" s="11">
        <f t="shared" si="2449"/>
        <v>1.1854452590694677</v>
      </c>
      <c r="AC2272" s="11">
        <f t="shared" si="2449"/>
        <v>16.643887671775019</v>
      </c>
      <c r="AD2272" s="11">
        <f t="shared" si="2449"/>
        <v>29.101128125442131</v>
      </c>
      <c r="AE2272" s="11">
        <f t="shared" si="2449"/>
        <v>-0.98426904608905375</v>
      </c>
      <c r="AF2272" s="11">
        <f t="shared" si="2449"/>
        <v>-26.059767432315141</v>
      </c>
      <c r="AG2272" s="11">
        <f t="shared" si="2449"/>
        <v>-29.427699256332929</v>
      </c>
      <c r="AH2272" s="11">
        <f t="shared" si="2449"/>
        <v>8.5286150063258503</v>
      </c>
      <c r="AI2272" s="11">
        <f t="shared" si="2449"/>
        <v>-19.29687980834855</v>
      </c>
      <c r="AJ2272" s="11">
        <f t="shared" si="2449"/>
        <v>1.17476113706158</v>
      </c>
      <c r="AK2272" s="11">
        <f t="shared" si="2449"/>
        <v>-14.291437624959002</v>
      </c>
      <c r="AL2272" s="11">
        <f t="shared" si="2449"/>
        <v>-43.218961813314415</v>
      </c>
    </row>
    <row r="2273" spans="1:38" ht="15">
      <c r="A2273" s="29">
        <v>2272</v>
      </c>
      <c r="B2273" s="23" t="s">
        <v>301</v>
      </c>
      <c r="C2273" s="23" t="s">
        <v>302</v>
      </c>
      <c r="D2273" s="7" t="s">
        <v>226</v>
      </c>
      <c r="E2273" s="10"/>
      <c r="F2273" s="11">
        <f t="shared" ref="F2273:AL2273" si="2450">F1101/E1101*100-100</f>
        <v>-132.11821541644068</v>
      </c>
      <c r="G2273" s="11">
        <f t="shared" si="2450"/>
        <v>473.3849114401288</v>
      </c>
      <c r="H2273" s="11">
        <f t="shared" si="2450"/>
        <v>-2.1136841528482648</v>
      </c>
      <c r="I2273" s="11">
        <f t="shared" si="2450"/>
        <v>53.867683588146804</v>
      </c>
      <c r="J2273" s="11">
        <f t="shared" si="2450"/>
        <v>10.748067303319701</v>
      </c>
      <c r="K2273" s="11">
        <f t="shared" si="2450"/>
        <v>-12.011004578397362</v>
      </c>
      <c r="L2273" s="11">
        <f t="shared" si="2450"/>
        <v>112.13343040077652</v>
      </c>
      <c r="M2273" s="11">
        <f t="shared" si="2450"/>
        <v>5.6108217032435164</v>
      </c>
      <c r="N2273" s="11">
        <f t="shared" si="2450"/>
        <v>47.80835414614026</v>
      </c>
      <c r="O2273" s="11">
        <f t="shared" si="2450"/>
        <v>28.128998799303275</v>
      </c>
      <c r="P2273" s="11">
        <f t="shared" si="2450"/>
        <v>-13.72983365376578</v>
      </c>
      <c r="Q2273" s="11">
        <f t="shared" si="2450"/>
        <v>-17.714742502785725</v>
      </c>
      <c r="R2273" s="11">
        <f t="shared" si="2450"/>
        <v>-9.8349733735557692</v>
      </c>
      <c r="S2273" s="11">
        <f t="shared" si="2450"/>
        <v>-1.8902454741436259E-3</v>
      </c>
      <c r="T2273" s="11">
        <f t="shared" si="2450"/>
        <v>45.309353111402885</v>
      </c>
      <c r="U2273" s="11">
        <f t="shared" si="2450"/>
        <v>21.628448775411258</v>
      </c>
      <c r="V2273" s="11">
        <f t="shared" si="2450"/>
        <v>-8.8235236922909337</v>
      </c>
      <c r="W2273" s="11">
        <f t="shared" si="2450"/>
        <v>49.406865515660172</v>
      </c>
      <c r="X2273" s="11">
        <f t="shared" si="2450"/>
        <v>-15.543745222275277</v>
      </c>
      <c r="Y2273" s="11">
        <f t="shared" si="2450"/>
        <v>23.713047005729933</v>
      </c>
      <c r="Z2273" s="11">
        <f t="shared" si="2450"/>
        <v>52.640474038611956</v>
      </c>
      <c r="AA2273" s="11">
        <f t="shared" si="2450"/>
        <v>41.925588843294236</v>
      </c>
      <c r="AB2273" s="11">
        <f t="shared" si="2450"/>
        <v>18.902264051225742</v>
      </c>
      <c r="AC2273" s="11">
        <f t="shared" si="2450"/>
        <v>8.044925941150737</v>
      </c>
      <c r="AD2273" s="11">
        <f t="shared" si="2450"/>
        <v>41.207355137314806</v>
      </c>
      <c r="AE2273" s="11">
        <f t="shared" si="2450"/>
        <v>7.772239587733381</v>
      </c>
      <c r="AF2273" s="11">
        <f t="shared" si="2450"/>
        <v>-0.68699472991670518</v>
      </c>
      <c r="AG2273" s="11">
        <f t="shared" si="2450"/>
        <v>-8.091927821065994</v>
      </c>
      <c r="AH2273" s="11">
        <f t="shared" si="2450"/>
        <v>-4.2907449005701324</v>
      </c>
      <c r="AI2273" s="11">
        <f t="shared" si="2450"/>
        <v>36.240899604301717</v>
      </c>
      <c r="AJ2273" s="11">
        <f t="shared" si="2450"/>
        <v>-6.013867460254545</v>
      </c>
      <c r="AK2273" s="11">
        <f t="shared" si="2450"/>
        <v>63.744732979754644</v>
      </c>
      <c r="AL2273" s="11">
        <f t="shared" si="2450"/>
        <v>-10.963466295560139</v>
      </c>
    </row>
    <row r="2274" spans="1:38" ht="15">
      <c r="A2274" s="29">
        <v>2273</v>
      </c>
      <c r="B2274" s="23" t="s">
        <v>301</v>
      </c>
      <c r="C2274" s="23" t="s">
        <v>302</v>
      </c>
      <c r="D2274" s="7" t="s">
        <v>227</v>
      </c>
      <c r="E2274" s="10"/>
      <c r="F2274" s="11" t="e">
        <f t="shared" ref="F2274:AL2274" si="2451">F1102/E1102*100-100</f>
        <v>#DIV/0!</v>
      </c>
      <c r="G2274" s="11" t="e">
        <f t="shared" si="2451"/>
        <v>#DIV/0!</v>
      </c>
      <c r="H2274" s="11" t="e">
        <f t="shared" si="2451"/>
        <v>#DIV/0!</v>
      </c>
      <c r="I2274" s="11" t="e">
        <f t="shared" si="2451"/>
        <v>#DIV/0!</v>
      </c>
      <c r="J2274" s="11" t="e">
        <f t="shared" si="2451"/>
        <v>#DIV/0!</v>
      </c>
      <c r="K2274" s="11" t="e">
        <f t="shared" si="2451"/>
        <v>#DIV/0!</v>
      </c>
      <c r="L2274" s="11" t="e">
        <f t="shared" si="2451"/>
        <v>#DIV/0!</v>
      </c>
      <c r="M2274" s="11" t="e">
        <f t="shared" si="2451"/>
        <v>#DIV/0!</v>
      </c>
      <c r="N2274" s="11" t="e">
        <f t="shared" si="2451"/>
        <v>#DIV/0!</v>
      </c>
      <c r="O2274" s="11" t="e">
        <f t="shared" si="2451"/>
        <v>#DIV/0!</v>
      </c>
      <c r="P2274" s="11" t="e">
        <f t="shared" si="2451"/>
        <v>#DIV/0!</v>
      </c>
      <c r="Q2274" s="11">
        <f t="shared" si="2451"/>
        <v>-57.038123167155426</v>
      </c>
      <c r="R2274" s="11">
        <f t="shared" si="2451"/>
        <v>-68.941979522184297</v>
      </c>
      <c r="S2274" s="11">
        <f t="shared" si="2451"/>
        <v>431.86813186813185</v>
      </c>
      <c r="T2274" s="11">
        <f t="shared" si="2451"/>
        <v>-81.818181818181813</v>
      </c>
      <c r="U2274" s="11">
        <f t="shared" si="2451"/>
        <v>821.59090909090912</v>
      </c>
      <c r="V2274" s="11">
        <f t="shared" si="2451"/>
        <v>-50.678175092478419</v>
      </c>
      <c r="W2274" s="11">
        <f t="shared" si="2451"/>
        <v>-67</v>
      </c>
      <c r="X2274" s="11">
        <f t="shared" si="2451"/>
        <v>56.060606060606062</v>
      </c>
      <c r="Y2274" s="11">
        <f t="shared" si="2451"/>
        <v>151.45631067961168</v>
      </c>
      <c r="Z2274" s="11">
        <f t="shared" si="2451"/>
        <v>179.92277992277991</v>
      </c>
      <c r="AA2274" s="11">
        <f t="shared" si="2451"/>
        <v>3217.9310344827586</v>
      </c>
      <c r="AB2274" s="11">
        <f t="shared" si="2451"/>
        <v>-97.015173560590313</v>
      </c>
      <c r="AC2274" s="11">
        <f t="shared" si="2451"/>
        <v>-13.022284122562681</v>
      </c>
      <c r="AD2274" s="11">
        <f t="shared" si="2451"/>
        <v>19.055244195356295</v>
      </c>
      <c r="AE2274" s="11">
        <f t="shared" si="2451"/>
        <v>-84.599865501008736</v>
      </c>
      <c r="AF2274" s="11">
        <f t="shared" si="2451"/>
        <v>-26.200873362445407</v>
      </c>
      <c r="AG2274" s="11">
        <f t="shared" si="2451"/>
        <v>-46.745562130177511</v>
      </c>
      <c r="AH2274" s="11">
        <f t="shared" si="2451"/>
        <v>-57.777777777777779</v>
      </c>
      <c r="AI2274" s="11">
        <f t="shared" si="2451"/>
        <v>2013.1578947368421</v>
      </c>
      <c r="AJ2274" s="11">
        <f t="shared" si="2451"/>
        <v>-101.36986301369863</v>
      </c>
      <c r="AK2274" s="11">
        <f t="shared" si="2451"/>
        <v>-4263.6363636363631</v>
      </c>
      <c r="AL2274" s="11">
        <f t="shared" si="2451"/>
        <v>-190.17467248908298</v>
      </c>
    </row>
    <row r="2275" spans="1:38" ht="15">
      <c r="A2275" s="29">
        <v>2274</v>
      </c>
      <c r="B2275" s="23" t="s">
        <v>301</v>
      </c>
      <c r="C2275" s="23" t="s">
        <v>302</v>
      </c>
      <c r="D2275" s="7" t="s">
        <v>228</v>
      </c>
      <c r="E2275" s="10"/>
      <c r="F2275" s="11">
        <f t="shared" ref="F2275:AL2275" si="2452">F1103/E1103*100-100</f>
        <v>-67.661237785016283</v>
      </c>
      <c r="G2275" s="11">
        <f t="shared" si="2452"/>
        <v>-23.327961321514906</v>
      </c>
      <c r="H2275" s="11">
        <f t="shared" si="2452"/>
        <v>-88.124014713610094</v>
      </c>
      <c r="I2275" s="11">
        <f t="shared" si="2452"/>
        <v>1160.6194690265486</v>
      </c>
      <c r="J2275" s="11">
        <f t="shared" si="2452"/>
        <v>86.416286416286425</v>
      </c>
      <c r="K2275" s="11">
        <f t="shared" si="2452"/>
        <v>-20.353982300884951</v>
      </c>
      <c r="L2275" s="11">
        <f t="shared" si="2452"/>
        <v>42.695035460992926</v>
      </c>
      <c r="M2275" s="11">
        <f t="shared" si="2452"/>
        <v>-74.486414844267728</v>
      </c>
      <c r="N2275" s="11">
        <f t="shared" si="2452"/>
        <v>67.72727272727272</v>
      </c>
      <c r="O2275" s="11">
        <f t="shared" si="2452"/>
        <v>129.9651567944251</v>
      </c>
      <c r="P2275" s="11">
        <f t="shared" si="2452"/>
        <v>-100</v>
      </c>
      <c r="Q2275" s="11" t="e">
        <f t="shared" si="2452"/>
        <v>#DIV/0!</v>
      </c>
      <c r="R2275" s="11" t="e">
        <f t="shared" si="2452"/>
        <v>#DIV/0!</v>
      </c>
      <c r="S2275" s="11" t="e">
        <f t="shared" si="2452"/>
        <v>#DIV/0!</v>
      </c>
      <c r="T2275" s="11" t="e">
        <f t="shared" si="2452"/>
        <v>#DIV/0!</v>
      </c>
      <c r="U2275" s="11" t="e">
        <f t="shared" si="2452"/>
        <v>#DIV/0!</v>
      </c>
      <c r="V2275" s="11" t="e">
        <f t="shared" si="2452"/>
        <v>#DIV/0!</v>
      </c>
      <c r="W2275" s="11" t="e">
        <f t="shared" si="2452"/>
        <v>#DIV/0!</v>
      </c>
      <c r="X2275" s="11" t="e">
        <f t="shared" si="2452"/>
        <v>#DIV/0!</v>
      </c>
      <c r="Y2275" s="11" t="e">
        <f t="shared" si="2452"/>
        <v>#DIV/0!</v>
      </c>
      <c r="Z2275" s="11" t="e">
        <f t="shared" si="2452"/>
        <v>#DIV/0!</v>
      </c>
      <c r="AA2275" s="11" t="e">
        <f t="shared" si="2452"/>
        <v>#DIV/0!</v>
      </c>
      <c r="AB2275" s="11" t="e">
        <f t="shared" si="2452"/>
        <v>#DIV/0!</v>
      </c>
      <c r="AC2275" s="11" t="e">
        <f t="shared" si="2452"/>
        <v>#DIV/0!</v>
      </c>
      <c r="AD2275" s="11" t="e">
        <f t="shared" si="2452"/>
        <v>#DIV/0!</v>
      </c>
      <c r="AE2275" s="11" t="e">
        <f t="shared" si="2452"/>
        <v>#DIV/0!</v>
      </c>
      <c r="AF2275" s="11" t="e">
        <f t="shared" si="2452"/>
        <v>#DIV/0!</v>
      </c>
      <c r="AG2275" s="11" t="e">
        <f t="shared" si="2452"/>
        <v>#DIV/0!</v>
      </c>
      <c r="AH2275" s="11" t="e">
        <f t="shared" si="2452"/>
        <v>#DIV/0!</v>
      </c>
      <c r="AI2275" s="11" t="e">
        <f t="shared" si="2452"/>
        <v>#DIV/0!</v>
      </c>
      <c r="AJ2275" s="11" t="e">
        <f t="shared" si="2452"/>
        <v>#DIV/0!</v>
      </c>
      <c r="AK2275" s="11" t="e">
        <f t="shared" si="2452"/>
        <v>#DIV/0!</v>
      </c>
      <c r="AL2275" s="11" t="e">
        <f t="shared" si="2452"/>
        <v>#DIV/0!</v>
      </c>
    </row>
    <row r="2276" spans="1:38" ht="15">
      <c r="A2276" s="29">
        <v>2275</v>
      </c>
      <c r="B2276" s="23" t="s">
        <v>301</v>
      </c>
      <c r="C2276" s="23" t="s">
        <v>302</v>
      </c>
      <c r="D2276" s="7" t="s">
        <v>229</v>
      </c>
      <c r="E2276" s="10"/>
      <c r="F2276" s="11" t="e">
        <f t="shared" ref="F2276:AL2276" si="2453">F1104/E1104*100-100</f>
        <v>#DIV/0!</v>
      </c>
      <c r="G2276" s="11" t="e">
        <f t="shared" si="2453"/>
        <v>#DIV/0!</v>
      </c>
      <c r="H2276" s="11" t="e">
        <f t="shared" si="2453"/>
        <v>#DIV/0!</v>
      </c>
      <c r="I2276" s="11" t="e">
        <f t="shared" si="2453"/>
        <v>#DIV/0!</v>
      </c>
      <c r="J2276" s="11" t="e">
        <f t="shared" si="2453"/>
        <v>#DIV/0!</v>
      </c>
      <c r="K2276" s="11" t="e">
        <f t="shared" si="2453"/>
        <v>#DIV/0!</v>
      </c>
      <c r="L2276" s="11" t="e">
        <f t="shared" si="2453"/>
        <v>#DIV/0!</v>
      </c>
      <c r="M2276" s="11" t="e">
        <f t="shared" si="2453"/>
        <v>#DIV/0!</v>
      </c>
      <c r="N2276" s="11" t="e">
        <f t="shared" si="2453"/>
        <v>#DIV/0!</v>
      </c>
      <c r="O2276" s="11" t="e">
        <f t="shared" si="2453"/>
        <v>#DIV/0!</v>
      </c>
      <c r="P2276" s="11" t="e">
        <f t="shared" si="2453"/>
        <v>#DIV/0!</v>
      </c>
      <c r="Q2276" s="11">
        <f t="shared" si="2453"/>
        <v>36.450992953235101</v>
      </c>
      <c r="R2276" s="11">
        <f t="shared" si="2453"/>
        <v>-70.46948356807512</v>
      </c>
      <c r="S2276" s="11">
        <f t="shared" si="2453"/>
        <v>1975.1987281399047</v>
      </c>
      <c r="T2276" s="11">
        <f t="shared" si="2453"/>
        <v>-98.490768405730478</v>
      </c>
      <c r="U2276" s="11">
        <f t="shared" si="2453"/>
        <v>274.11167512690355</v>
      </c>
      <c r="V2276" s="11">
        <f t="shared" si="2453"/>
        <v>18.181818181818187</v>
      </c>
      <c r="W2276" s="11">
        <f t="shared" si="2453"/>
        <v>-84.385763490241104</v>
      </c>
      <c r="X2276" s="11">
        <f t="shared" si="2453"/>
        <v>286.76470588235293</v>
      </c>
      <c r="Y2276" s="11">
        <f t="shared" si="2453"/>
        <v>-46.197718631178709</v>
      </c>
      <c r="Z2276" s="11">
        <f t="shared" si="2453"/>
        <v>-49.116607773851598</v>
      </c>
      <c r="AA2276" s="11">
        <f t="shared" si="2453"/>
        <v>-108.33333333333333</v>
      </c>
      <c r="AB2276" s="11">
        <f t="shared" si="2453"/>
        <v>-958.33333333333337</v>
      </c>
      <c r="AC2276" s="11">
        <f t="shared" si="2453"/>
        <v>21.359223300970868</v>
      </c>
      <c r="AD2276" s="11">
        <f t="shared" si="2453"/>
        <v>-43.999999999999993</v>
      </c>
      <c r="AE2276" s="11">
        <f t="shared" si="2453"/>
        <v>-22.857142857142847</v>
      </c>
      <c r="AF2276" s="11">
        <f t="shared" si="2453"/>
        <v>7.407407407407419</v>
      </c>
      <c r="AG2276" s="11">
        <f t="shared" si="2453"/>
        <v>-143.10344827586206</v>
      </c>
      <c r="AH2276" s="11">
        <f t="shared" si="2453"/>
        <v>272</v>
      </c>
      <c r="AI2276" s="11">
        <f t="shared" si="2453"/>
        <v>-160.21505376344086</v>
      </c>
      <c r="AJ2276" s="11">
        <f t="shared" si="2453"/>
        <v>-194.64285714285714</v>
      </c>
      <c r="AK2276" s="11">
        <f t="shared" si="2453"/>
        <v>-111.32075471698113</v>
      </c>
      <c r="AL2276" s="11">
        <f t="shared" si="2453"/>
        <v>3000</v>
      </c>
    </row>
    <row r="2277" spans="1:38" ht="15">
      <c r="A2277" s="29">
        <v>2276</v>
      </c>
      <c r="B2277" s="23" t="s">
        <v>301</v>
      </c>
      <c r="C2277" s="23" t="s">
        <v>302</v>
      </c>
      <c r="D2277" s="7" t="s">
        <v>230</v>
      </c>
      <c r="E2277" s="10"/>
      <c r="F2277" s="11" t="e">
        <f t="shared" ref="F2277:AL2277" si="2454">F1105/E1105*100-100</f>
        <v>#DIV/0!</v>
      </c>
      <c r="G2277" s="11" t="e">
        <f t="shared" si="2454"/>
        <v>#DIV/0!</v>
      </c>
      <c r="H2277" s="11" t="e">
        <f t="shared" si="2454"/>
        <v>#DIV/0!</v>
      </c>
      <c r="I2277" s="11" t="e">
        <f t="shared" si="2454"/>
        <v>#DIV/0!</v>
      </c>
      <c r="J2277" s="11" t="e">
        <f t="shared" si="2454"/>
        <v>#DIV/0!</v>
      </c>
      <c r="K2277" s="11" t="e">
        <f t="shared" si="2454"/>
        <v>#DIV/0!</v>
      </c>
      <c r="L2277" s="11" t="e">
        <f t="shared" si="2454"/>
        <v>#DIV/0!</v>
      </c>
      <c r="M2277" s="11" t="e">
        <f t="shared" si="2454"/>
        <v>#DIV/0!</v>
      </c>
      <c r="N2277" s="11" t="e">
        <f t="shared" si="2454"/>
        <v>#DIV/0!</v>
      </c>
      <c r="O2277" s="11" t="e">
        <f t="shared" si="2454"/>
        <v>#DIV/0!</v>
      </c>
      <c r="P2277" s="11" t="e">
        <f t="shared" si="2454"/>
        <v>#DIV/0!</v>
      </c>
      <c r="Q2277" s="11">
        <f t="shared" si="2454"/>
        <v>-24.590163934426229</v>
      </c>
      <c r="R2277" s="11">
        <f t="shared" si="2454"/>
        <v>-162.42236024844721</v>
      </c>
      <c r="S2277" s="11">
        <f t="shared" si="2454"/>
        <v>224.87562189054728</v>
      </c>
      <c r="T2277" s="11">
        <f t="shared" si="2454"/>
        <v>-65.543644716692199</v>
      </c>
      <c r="U2277" s="11">
        <f t="shared" si="2454"/>
        <v>-1441.7777777777778</v>
      </c>
      <c r="V2277" s="11">
        <f t="shared" si="2454"/>
        <v>450.97714474991722</v>
      </c>
      <c r="W2277" s="11">
        <f t="shared" si="2454"/>
        <v>-83.527714320067332</v>
      </c>
      <c r="X2277" s="11">
        <f t="shared" si="2454"/>
        <v>2220.2189781021898</v>
      </c>
      <c r="Y2277" s="11">
        <f t="shared" si="2454"/>
        <v>-84.668260609683202</v>
      </c>
      <c r="Z2277" s="11">
        <f t="shared" si="2454"/>
        <v>83.205088745254955</v>
      </c>
      <c r="AA2277" s="11">
        <f t="shared" si="2454"/>
        <v>-128.03942431539451</v>
      </c>
      <c r="AB2277" s="11">
        <f t="shared" si="2454"/>
        <v>-106.0714999001398</v>
      </c>
      <c r="AC2277" s="11">
        <f t="shared" si="2454"/>
        <v>54.60526315789474</v>
      </c>
      <c r="AD2277" s="11">
        <f t="shared" si="2454"/>
        <v>245.31914893617022</v>
      </c>
      <c r="AE2277" s="11">
        <f t="shared" si="2454"/>
        <v>-133.45656192236601</v>
      </c>
      <c r="AF2277" s="11">
        <f t="shared" si="2454"/>
        <v>-1318.4162062615101</v>
      </c>
      <c r="AG2277" s="11">
        <f t="shared" si="2454"/>
        <v>-101.90447400241838</v>
      </c>
      <c r="AH2277" s="11">
        <f t="shared" si="2454"/>
        <v>-4680.9523809523807</v>
      </c>
      <c r="AI2277" s="11">
        <f t="shared" si="2454"/>
        <v>93.260568260568249</v>
      </c>
      <c r="AJ2277" s="11">
        <f t="shared" si="2454"/>
        <v>-82.510085163603762</v>
      </c>
      <c r="AK2277" s="11">
        <f t="shared" si="2454"/>
        <v>-139.62070732957457</v>
      </c>
      <c r="AL2277" s="11">
        <f t="shared" si="2454"/>
        <v>-87.192755498059512</v>
      </c>
    </row>
    <row r="2278" spans="1:38" ht="15">
      <c r="A2278" s="29">
        <v>2277</v>
      </c>
      <c r="B2278" s="23" t="s">
        <v>301</v>
      </c>
      <c r="C2278" s="23" t="s">
        <v>302</v>
      </c>
      <c r="D2278" s="7" t="s">
        <v>231</v>
      </c>
      <c r="E2278" s="10"/>
      <c r="F2278" s="11">
        <f t="shared" ref="F2278:AL2278" si="2455">F1106/E1106*100-100</f>
        <v>-22.864144054948795</v>
      </c>
      <c r="G2278" s="11">
        <f t="shared" si="2455"/>
        <v>41.426043316214134</v>
      </c>
      <c r="H2278" s="11">
        <f t="shared" si="2455"/>
        <v>41.735679700865347</v>
      </c>
      <c r="I2278" s="11">
        <f t="shared" si="2455"/>
        <v>18.463924902710644</v>
      </c>
      <c r="J2278" s="11">
        <f t="shared" si="2455"/>
        <v>22.006853831767614</v>
      </c>
      <c r="K2278" s="11">
        <f t="shared" si="2455"/>
        <v>4.3680223285486477</v>
      </c>
      <c r="L2278" s="11">
        <f t="shared" si="2455"/>
        <v>9.9159201034045878</v>
      </c>
      <c r="M2278" s="11">
        <f t="shared" si="2455"/>
        <v>0.94051937832939814</v>
      </c>
      <c r="N2278" s="11">
        <f t="shared" si="2455"/>
        <v>9.8617502264468868</v>
      </c>
      <c r="O2278" s="11">
        <f t="shared" si="2455"/>
        <v>-8.1031879147155763</v>
      </c>
      <c r="P2278" s="11">
        <f t="shared" si="2455"/>
        <v>13.052731802980503</v>
      </c>
      <c r="Q2278" s="11">
        <f t="shared" si="2455"/>
        <v>12.563505321981665</v>
      </c>
      <c r="R2278" s="11">
        <f t="shared" si="2455"/>
        <v>16.527666778462162</v>
      </c>
      <c r="S2278" s="11">
        <f t="shared" si="2455"/>
        <v>7.3660396983064231</v>
      </c>
      <c r="T2278" s="11">
        <f t="shared" si="2455"/>
        <v>11.381168753116583</v>
      </c>
      <c r="U2278" s="11">
        <f t="shared" si="2455"/>
        <v>2.486737958515107</v>
      </c>
      <c r="V2278" s="11">
        <f t="shared" si="2455"/>
        <v>3.5259464452525435</v>
      </c>
      <c r="W2278" s="11">
        <f t="shared" si="2455"/>
        <v>19.65439654215271</v>
      </c>
      <c r="X2278" s="11">
        <f t="shared" si="2455"/>
        <v>-7.9908446172990324</v>
      </c>
      <c r="Y2278" s="11">
        <f t="shared" si="2455"/>
        <v>27.96967188371859</v>
      </c>
      <c r="Z2278" s="11">
        <f t="shared" si="2455"/>
        <v>-3.8698270468658507</v>
      </c>
      <c r="AA2278" s="11">
        <f t="shared" si="2455"/>
        <v>17.805641083125749</v>
      </c>
      <c r="AB2278" s="11">
        <f t="shared" si="2455"/>
        <v>-4.4018275619494176</v>
      </c>
      <c r="AC2278" s="11">
        <f t="shared" si="2455"/>
        <v>-4.9104243910023939</v>
      </c>
      <c r="AD2278" s="11">
        <f t="shared" si="2455"/>
        <v>10.648407004019788</v>
      </c>
      <c r="AE2278" s="11">
        <f t="shared" si="2455"/>
        <v>6.9921654199436318</v>
      </c>
      <c r="AF2278" s="11">
        <f t="shared" si="2455"/>
        <v>-3.7127247293570065</v>
      </c>
      <c r="AG2278" s="11">
        <f t="shared" si="2455"/>
        <v>12.625522201750144</v>
      </c>
      <c r="AH2278" s="11">
        <f t="shared" si="2455"/>
        <v>-16.112404122209227</v>
      </c>
      <c r="AI2278" s="11">
        <f t="shared" si="2455"/>
        <v>-11.224267264076985</v>
      </c>
      <c r="AJ2278" s="11">
        <f t="shared" si="2455"/>
        <v>21.707323051448469</v>
      </c>
      <c r="AK2278" s="11">
        <f t="shared" si="2455"/>
        <v>-16.052009382203977</v>
      </c>
      <c r="AL2278" s="11">
        <f t="shared" si="2455"/>
        <v>16.549719137563073</v>
      </c>
    </row>
    <row r="2279" spans="1:38" ht="15">
      <c r="A2279" s="29">
        <v>2278</v>
      </c>
      <c r="B2279" s="23" t="s">
        <v>301</v>
      </c>
      <c r="C2279" s="23" t="s">
        <v>302</v>
      </c>
      <c r="D2279" s="7" t="s">
        <v>232</v>
      </c>
      <c r="E2279" s="10"/>
      <c r="F2279" s="11">
        <f t="shared" ref="F2279:AL2279" si="2456">F1107/E1107*100-100</f>
        <v>-42.857142857142861</v>
      </c>
      <c r="G2279" s="11">
        <f t="shared" si="2456"/>
        <v>145.93023255813952</v>
      </c>
      <c r="H2279" s="11">
        <f t="shared" si="2456"/>
        <v>119.38534278959813</v>
      </c>
      <c r="I2279" s="11">
        <f t="shared" si="2456"/>
        <v>5.6034482758620783</v>
      </c>
      <c r="J2279" s="11">
        <f t="shared" si="2456"/>
        <v>-35.357142857142847</v>
      </c>
      <c r="K2279" s="11">
        <f t="shared" si="2456"/>
        <v>-62.825572217837411</v>
      </c>
      <c r="L2279" s="11">
        <f t="shared" si="2456"/>
        <v>-97.87685774946921</v>
      </c>
      <c r="M2279" s="11">
        <f t="shared" si="2456"/>
        <v>46840</v>
      </c>
      <c r="N2279" s="11">
        <f t="shared" si="2456"/>
        <v>-82.530890498508739</v>
      </c>
      <c r="O2279" s="11">
        <f t="shared" si="2456"/>
        <v>44.512195121951208</v>
      </c>
      <c r="P2279" s="11">
        <f t="shared" si="2456"/>
        <v>-100</v>
      </c>
      <c r="Q2279" s="11" t="e">
        <f t="shared" si="2456"/>
        <v>#DIV/0!</v>
      </c>
      <c r="R2279" s="11" t="e">
        <f t="shared" si="2456"/>
        <v>#DIV/0!</v>
      </c>
      <c r="S2279" s="11" t="e">
        <f t="shared" si="2456"/>
        <v>#DIV/0!</v>
      </c>
      <c r="T2279" s="11" t="e">
        <f t="shared" si="2456"/>
        <v>#DIV/0!</v>
      </c>
      <c r="U2279" s="11" t="e">
        <f t="shared" si="2456"/>
        <v>#DIV/0!</v>
      </c>
      <c r="V2279" s="11" t="e">
        <f t="shared" si="2456"/>
        <v>#DIV/0!</v>
      </c>
      <c r="W2279" s="11" t="e">
        <f t="shared" si="2456"/>
        <v>#DIV/0!</v>
      </c>
      <c r="X2279" s="11" t="e">
        <f t="shared" si="2456"/>
        <v>#DIV/0!</v>
      </c>
      <c r="Y2279" s="11" t="e">
        <f t="shared" si="2456"/>
        <v>#DIV/0!</v>
      </c>
      <c r="Z2279" s="11" t="e">
        <f t="shared" si="2456"/>
        <v>#DIV/0!</v>
      </c>
      <c r="AA2279" s="11" t="e">
        <f t="shared" si="2456"/>
        <v>#DIV/0!</v>
      </c>
      <c r="AB2279" s="11" t="e">
        <f t="shared" si="2456"/>
        <v>#DIV/0!</v>
      </c>
      <c r="AC2279" s="11" t="e">
        <f t="shared" si="2456"/>
        <v>#DIV/0!</v>
      </c>
      <c r="AD2279" s="11" t="e">
        <f t="shared" si="2456"/>
        <v>#DIV/0!</v>
      </c>
      <c r="AE2279" s="11" t="e">
        <f t="shared" si="2456"/>
        <v>#DIV/0!</v>
      </c>
      <c r="AF2279" s="11" t="e">
        <f t="shared" si="2456"/>
        <v>#DIV/0!</v>
      </c>
      <c r="AG2279" s="11" t="e">
        <f t="shared" si="2456"/>
        <v>#DIV/0!</v>
      </c>
      <c r="AH2279" s="11" t="e">
        <f t="shared" si="2456"/>
        <v>#DIV/0!</v>
      </c>
      <c r="AI2279" s="11" t="e">
        <f t="shared" si="2456"/>
        <v>#DIV/0!</v>
      </c>
      <c r="AJ2279" s="11" t="e">
        <f t="shared" si="2456"/>
        <v>#DIV/0!</v>
      </c>
      <c r="AK2279" s="11" t="e">
        <f t="shared" si="2456"/>
        <v>#DIV/0!</v>
      </c>
      <c r="AL2279" s="11" t="e">
        <f t="shared" si="2456"/>
        <v>#DIV/0!</v>
      </c>
    </row>
    <row r="2280" spans="1:38" ht="15">
      <c r="A2280" s="29">
        <v>2279</v>
      </c>
      <c r="B2280" s="23" t="s">
        <v>301</v>
      </c>
      <c r="C2280" s="23" t="s">
        <v>302</v>
      </c>
      <c r="D2280" s="7" t="s">
        <v>233</v>
      </c>
      <c r="E2280" s="10"/>
      <c r="F2280" s="11" t="e">
        <f t="shared" ref="F2280:AL2280" si="2457">F1108/E1108*100-100</f>
        <v>#DIV/0!</v>
      </c>
      <c r="G2280" s="11" t="e">
        <f t="shared" si="2457"/>
        <v>#DIV/0!</v>
      </c>
      <c r="H2280" s="11" t="e">
        <f t="shared" si="2457"/>
        <v>#DIV/0!</v>
      </c>
      <c r="I2280" s="11" t="e">
        <f t="shared" si="2457"/>
        <v>#DIV/0!</v>
      </c>
      <c r="J2280" s="11" t="e">
        <f t="shared" si="2457"/>
        <v>#DIV/0!</v>
      </c>
      <c r="K2280" s="11" t="e">
        <f t="shared" si="2457"/>
        <v>#DIV/0!</v>
      </c>
      <c r="L2280" s="11" t="e">
        <f t="shared" si="2457"/>
        <v>#DIV/0!</v>
      </c>
      <c r="M2280" s="11" t="e">
        <f t="shared" si="2457"/>
        <v>#DIV/0!</v>
      </c>
      <c r="N2280" s="11" t="e">
        <f t="shared" si="2457"/>
        <v>#DIV/0!</v>
      </c>
      <c r="O2280" s="11" t="e">
        <f t="shared" si="2457"/>
        <v>#DIV/0!</v>
      </c>
      <c r="P2280" s="11" t="e">
        <f t="shared" si="2457"/>
        <v>#DIV/0!</v>
      </c>
      <c r="Q2280" s="11">
        <f t="shared" si="2457"/>
        <v>121.48760330578514</v>
      </c>
      <c r="R2280" s="11">
        <f t="shared" si="2457"/>
        <v>-31.71641791044776</v>
      </c>
      <c r="S2280" s="11">
        <f t="shared" si="2457"/>
        <v>190.1639344262295</v>
      </c>
      <c r="T2280" s="11">
        <f t="shared" si="2457"/>
        <v>-10.922787193973633</v>
      </c>
      <c r="U2280" s="11">
        <f t="shared" si="2457"/>
        <v>-0.63424947145877297</v>
      </c>
      <c r="V2280" s="11">
        <f t="shared" si="2457"/>
        <v>44.255319148936167</v>
      </c>
      <c r="W2280" s="11">
        <f t="shared" si="2457"/>
        <v>-80.825958702064895</v>
      </c>
      <c r="X2280" s="11">
        <f t="shared" si="2457"/>
        <v>29.230769230769226</v>
      </c>
      <c r="Y2280" s="11">
        <f t="shared" si="2457"/>
        <v>-92.261904761904759</v>
      </c>
      <c r="Z2280" s="11">
        <f t="shared" si="2457"/>
        <v>-100</v>
      </c>
      <c r="AA2280" s="11" t="e">
        <f t="shared" si="2457"/>
        <v>#DIV/0!</v>
      </c>
      <c r="AB2280" s="11" t="e">
        <f t="shared" si="2457"/>
        <v>#DIV/0!</v>
      </c>
      <c r="AC2280" s="11">
        <f t="shared" si="2457"/>
        <v>-100</v>
      </c>
      <c r="AD2280" s="11" t="e">
        <f t="shared" si="2457"/>
        <v>#DIV/0!</v>
      </c>
      <c r="AE2280" s="11" t="e">
        <f t="shared" si="2457"/>
        <v>#DIV/0!</v>
      </c>
      <c r="AF2280" s="11">
        <f t="shared" si="2457"/>
        <v>-100</v>
      </c>
      <c r="AG2280" s="11" t="e">
        <f t="shared" si="2457"/>
        <v>#DIV/0!</v>
      </c>
      <c r="AH2280" s="11">
        <f t="shared" si="2457"/>
        <v>-100</v>
      </c>
      <c r="AI2280" s="11" t="e">
        <f t="shared" si="2457"/>
        <v>#DIV/0!</v>
      </c>
      <c r="AJ2280" s="11" t="e">
        <f t="shared" si="2457"/>
        <v>#DIV/0!</v>
      </c>
      <c r="AK2280" s="11">
        <f t="shared" si="2457"/>
        <v>-100</v>
      </c>
      <c r="AL2280" s="11" t="e">
        <f t="shared" si="2457"/>
        <v>#DIV/0!</v>
      </c>
    </row>
    <row r="2281" spans="1:38" ht="15">
      <c r="A2281" s="29">
        <v>2280</v>
      </c>
      <c r="B2281" s="23" t="s">
        <v>301</v>
      </c>
      <c r="C2281" s="23" t="s">
        <v>302</v>
      </c>
      <c r="D2281" s="7" t="s">
        <v>234</v>
      </c>
      <c r="E2281" s="10"/>
      <c r="F2281" s="11" t="e">
        <f t="shared" ref="F2281:AL2281" si="2458">F1109/E1109*100-100</f>
        <v>#DIV/0!</v>
      </c>
      <c r="G2281" s="11" t="e">
        <f t="shared" si="2458"/>
        <v>#DIV/0!</v>
      </c>
      <c r="H2281" s="11" t="e">
        <f t="shared" si="2458"/>
        <v>#DIV/0!</v>
      </c>
      <c r="I2281" s="11" t="e">
        <f t="shared" si="2458"/>
        <v>#DIV/0!</v>
      </c>
      <c r="J2281" s="11" t="e">
        <f t="shared" si="2458"/>
        <v>#DIV/0!</v>
      </c>
      <c r="K2281" s="11" t="e">
        <f t="shared" si="2458"/>
        <v>#DIV/0!</v>
      </c>
      <c r="L2281" s="11" t="e">
        <f t="shared" si="2458"/>
        <v>#DIV/0!</v>
      </c>
      <c r="M2281" s="11" t="e">
        <f t="shared" si="2458"/>
        <v>#DIV/0!</v>
      </c>
      <c r="N2281" s="11" t="e">
        <f t="shared" si="2458"/>
        <v>#DIV/0!</v>
      </c>
      <c r="O2281" s="11" t="e">
        <f t="shared" si="2458"/>
        <v>#DIV/0!</v>
      </c>
      <c r="P2281" s="11" t="e">
        <f t="shared" si="2458"/>
        <v>#DIV/0!</v>
      </c>
      <c r="Q2281" s="11">
        <f t="shared" si="2458"/>
        <v>1700</v>
      </c>
      <c r="R2281" s="11">
        <f t="shared" si="2458"/>
        <v>91.025641025641022</v>
      </c>
      <c r="S2281" s="11">
        <f t="shared" si="2458"/>
        <v>197.61372110365397</v>
      </c>
      <c r="T2281" s="11">
        <f t="shared" si="2458"/>
        <v>41.443247306439503</v>
      </c>
      <c r="U2281" s="11">
        <f t="shared" si="2458"/>
        <v>-25.137289636846774</v>
      </c>
      <c r="V2281" s="11">
        <f t="shared" si="2458"/>
        <v>14.126833885470887</v>
      </c>
      <c r="W2281" s="11">
        <f t="shared" si="2458"/>
        <v>-65.166908563134982</v>
      </c>
      <c r="X2281" s="11">
        <f t="shared" si="2458"/>
        <v>90.297619047619037</v>
      </c>
      <c r="Y2281" s="11">
        <f t="shared" si="2458"/>
        <v>-102.62746324679387</v>
      </c>
      <c r="Z2281" s="11">
        <f t="shared" si="2458"/>
        <v>-491.66666666666663</v>
      </c>
      <c r="AA2281" s="11">
        <f t="shared" si="2458"/>
        <v>29.179331306990889</v>
      </c>
      <c r="AB2281" s="11">
        <f t="shared" si="2458"/>
        <v>-82.82352941176471</v>
      </c>
      <c r="AC2281" s="11">
        <f t="shared" si="2458"/>
        <v>1954.794520547945</v>
      </c>
      <c r="AD2281" s="11">
        <f t="shared" si="2458"/>
        <v>-214.39999999999998</v>
      </c>
      <c r="AE2281" s="11">
        <f t="shared" si="2458"/>
        <v>83.624708624708632</v>
      </c>
      <c r="AF2281" s="11">
        <f t="shared" si="2458"/>
        <v>-33.354490637892724</v>
      </c>
      <c r="AG2281" s="11">
        <f t="shared" si="2458"/>
        <v>-137.57142857142856</v>
      </c>
      <c r="AH2281" s="11">
        <f t="shared" si="2458"/>
        <v>11.406844106463893</v>
      </c>
      <c r="AI2281" s="11">
        <f t="shared" si="2458"/>
        <v>-69.283276450511948</v>
      </c>
      <c r="AJ2281" s="11">
        <f t="shared" si="2458"/>
        <v>802.96296296296305</v>
      </c>
      <c r="AK2281" s="11">
        <f t="shared" si="2458"/>
        <v>-95.365053322395411</v>
      </c>
      <c r="AL2281" s="11">
        <f t="shared" si="2458"/>
        <v>67.256637168141594</v>
      </c>
    </row>
    <row r="2282" spans="1:38" ht="15">
      <c r="A2282" s="29">
        <v>2281</v>
      </c>
      <c r="B2282" s="23" t="s">
        <v>301</v>
      </c>
      <c r="C2282" s="23" t="s">
        <v>302</v>
      </c>
      <c r="D2282" s="7" t="s">
        <v>235</v>
      </c>
      <c r="E2282" s="10"/>
      <c r="F2282" s="11">
        <f t="shared" ref="F2282:AL2282" si="2459">F1110/E1110*100-100</f>
        <v>20.039682539682531</v>
      </c>
      <c r="G2282" s="11">
        <f t="shared" si="2459"/>
        <v>-119.3388429752066</v>
      </c>
      <c r="H2282" s="11">
        <f t="shared" si="2459"/>
        <v>-127.99145299145299</v>
      </c>
      <c r="I2282" s="11">
        <f t="shared" si="2459"/>
        <v>1263.3587786259541</v>
      </c>
      <c r="J2282" s="11">
        <f t="shared" si="2459"/>
        <v>49.160134378499436</v>
      </c>
      <c r="K2282" s="11">
        <f t="shared" si="2459"/>
        <v>-2.9279279279279251</v>
      </c>
      <c r="L2282" s="11">
        <f t="shared" si="2459"/>
        <v>-3.8283062645011512</v>
      </c>
      <c r="M2282" s="11">
        <f t="shared" si="2459"/>
        <v>-159.79091274628064</v>
      </c>
      <c r="N2282" s="11">
        <f t="shared" si="2459"/>
        <v>266.24075319435104</v>
      </c>
      <c r="O2282" s="11">
        <f t="shared" si="2459"/>
        <v>9.8053617333822842</v>
      </c>
      <c r="P2282" s="11">
        <f t="shared" si="2459"/>
        <v>-68.662207357859529</v>
      </c>
      <c r="Q2282" s="11">
        <f t="shared" si="2459"/>
        <v>-167.23585912486658</v>
      </c>
      <c r="R2282" s="11">
        <f t="shared" si="2459"/>
        <v>-206.98412698412699</v>
      </c>
      <c r="S2282" s="11">
        <f t="shared" si="2459"/>
        <v>-325.14836795252228</v>
      </c>
      <c r="T2282" s="11">
        <f t="shared" si="2459"/>
        <v>308.76441515650743</v>
      </c>
      <c r="U2282" s="11">
        <f t="shared" si="2459"/>
        <v>-38.473319361599223</v>
      </c>
      <c r="V2282" s="11">
        <f t="shared" si="2459"/>
        <v>-64.142538975501111</v>
      </c>
      <c r="W2282" s="11">
        <f t="shared" si="2459"/>
        <v>4.7497259773474667</v>
      </c>
      <c r="X2282" s="11">
        <f t="shared" si="2459"/>
        <v>-55.98186257411929</v>
      </c>
      <c r="Y2282" s="11">
        <f t="shared" si="2459"/>
        <v>-67.908082408874805</v>
      </c>
      <c r="Z2282" s="11">
        <f t="shared" si="2459"/>
        <v>8183.9506172839501</v>
      </c>
      <c r="AA2282" s="11">
        <f t="shared" si="2459"/>
        <v>-93.302533532041735</v>
      </c>
      <c r="AB2282" s="11">
        <f t="shared" si="2459"/>
        <v>175.47841566533157</v>
      </c>
      <c r="AC2282" s="11">
        <f t="shared" si="2459"/>
        <v>3.2310177705980436E-2</v>
      </c>
      <c r="AD2282" s="11">
        <f t="shared" si="2459"/>
        <v>-19.89664082687338</v>
      </c>
      <c r="AE2282" s="11">
        <f t="shared" si="2459"/>
        <v>39.375</v>
      </c>
      <c r="AF2282" s="11">
        <f t="shared" si="2459"/>
        <v>43.410964848835533</v>
      </c>
      <c r="AG2282" s="11">
        <f t="shared" si="2459"/>
        <v>-30.310671777284654</v>
      </c>
      <c r="AH2282" s="11">
        <f t="shared" si="2459"/>
        <v>0.18816037053119317</v>
      </c>
      <c r="AI2282" s="11">
        <f t="shared" si="2459"/>
        <v>-221.27997688529325</v>
      </c>
      <c r="AJ2282" s="11">
        <f t="shared" si="2459"/>
        <v>-53.067301965455627</v>
      </c>
      <c r="AK2282" s="11">
        <f t="shared" si="2459"/>
        <v>-399.54314720812181</v>
      </c>
      <c r="AL2282" s="11">
        <f t="shared" si="2459"/>
        <v>90.7473309608541</v>
      </c>
    </row>
    <row r="2283" spans="1:38" ht="15">
      <c r="A2283" s="29">
        <v>2282</v>
      </c>
      <c r="B2283" s="23" t="s">
        <v>301</v>
      </c>
      <c r="C2283" s="23" t="s">
        <v>302</v>
      </c>
      <c r="D2283" s="7" t="s">
        <v>236</v>
      </c>
      <c r="E2283" s="10"/>
      <c r="F2283" s="11" t="e">
        <f t="shared" ref="F2283:AL2283" si="2460">F1111/E1111*100-100</f>
        <v>#DIV/0!</v>
      </c>
      <c r="G2283" s="11" t="e">
        <f t="shared" si="2460"/>
        <v>#DIV/0!</v>
      </c>
      <c r="H2283" s="11" t="e">
        <f t="shared" si="2460"/>
        <v>#DIV/0!</v>
      </c>
      <c r="I2283" s="11" t="e">
        <f t="shared" si="2460"/>
        <v>#DIV/0!</v>
      </c>
      <c r="J2283" s="11" t="e">
        <f t="shared" si="2460"/>
        <v>#DIV/0!</v>
      </c>
      <c r="K2283" s="11" t="e">
        <f t="shared" si="2460"/>
        <v>#DIV/0!</v>
      </c>
      <c r="L2283" s="11" t="e">
        <f t="shared" si="2460"/>
        <v>#DIV/0!</v>
      </c>
      <c r="M2283" s="11" t="e">
        <f t="shared" si="2460"/>
        <v>#DIV/0!</v>
      </c>
      <c r="N2283" s="11" t="e">
        <f t="shared" si="2460"/>
        <v>#DIV/0!</v>
      </c>
      <c r="O2283" s="11" t="e">
        <f t="shared" si="2460"/>
        <v>#DIV/0!</v>
      </c>
      <c r="P2283" s="11" t="e">
        <f t="shared" si="2460"/>
        <v>#DIV/0!</v>
      </c>
      <c r="Q2283" s="11">
        <f t="shared" si="2460"/>
        <v>7179.6407185628741</v>
      </c>
      <c r="R2283" s="11">
        <f t="shared" si="2460"/>
        <v>-105.37139096816649</v>
      </c>
      <c r="S2283" s="11">
        <f t="shared" si="2460"/>
        <v>105.20673813169986</v>
      </c>
      <c r="T2283" s="11">
        <f t="shared" si="2460"/>
        <v>7.4626865671632459E-2</v>
      </c>
      <c r="U2283" s="11">
        <f t="shared" si="2460"/>
        <v>28.635346756152131</v>
      </c>
      <c r="V2283" s="11">
        <f t="shared" si="2460"/>
        <v>352.40579710144925</v>
      </c>
      <c r="W2283" s="11">
        <f t="shared" si="2460"/>
        <v>-16.350589441312152</v>
      </c>
      <c r="X2283" s="11">
        <f t="shared" si="2460"/>
        <v>-0.41360294117647811</v>
      </c>
      <c r="Y2283" s="11">
        <f t="shared" si="2460"/>
        <v>-29.441624365482227</v>
      </c>
      <c r="Z2283" s="11">
        <f t="shared" si="2460"/>
        <v>36.625245258338794</v>
      </c>
      <c r="AA2283" s="11">
        <f t="shared" si="2460"/>
        <v>-19.865964576352326</v>
      </c>
      <c r="AB2283" s="11">
        <f t="shared" si="2460"/>
        <v>-32.058940661091199</v>
      </c>
      <c r="AC2283" s="11">
        <f t="shared" si="2460"/>
        <v>-34.290738569753813</v>
      </c>
      <c r="AD2283" s="11">
        <f t="shared" si="2460"/>
        <v>-20.561998215878688</v>
      </c>
      <c r="AE2283" s="11">
        <f t="shared" si="2460"/>
        <v>12.801796743402576</v>
      </c>
      <c r="AF2283" s="11">
        <f t="shared" si="2460"/>
        <v>-7.466401194624197</v>
      </c>
      <c r="AG2283" s="11">
        <f t="shared" si="2460"/>
        <v>47.928994082840234</v>
      </c>
      <c r="AH2283" s="11">
        <f t="shared" si="2460"/>
        <v>22.145454545454541</v>
      </c>
      <c r="AI2283" s="11">
        <f t="shared" si="2460"/>
        <v>-26.91277165823162</v>
      </c>
      <c r="AJ2283" s="11">
        <f t="shared" si="2460"/>
        <v>109.16496945010184</v>
      </c>
      <c r="AK2283" s="11">
        <f t="shared" si="2460"/>
        <v>-62.005842259006819</v>
      </c>
      <c r="AL2283" s="11">
        <f t="shared" si="2460"/>
        <v>39.774474628395694</v>
      </c>
    </row>
    <row r="2284" spans="1:38" ht="15">
      <c r="A2284" s="29">
        <v>2283</v>
      </c>
      <c r="B2284" s="23" t="s">
        <v>301</v>
      </c>
      <c r="C2284" s="23" t="s">
        <v>302</v>
      </c>
      <c r="D2284" s="7" t="s">
        <v>237</v>
      </c>
      <c r="E2284" s="10"/>
      <c r="F2284" s="11">
        <f t="shared" ref="F2284:AL2284" si="2461">F1112/E1112*100-100</f>
        <v>-49.116901466982497</v>
      </c>
      <c r="G2284" s="11">
        <f t="shared" si="2461"/>
        <v>17.624959163671988</v>
      </c>
      <c r="H2284" s="11">
        <f t="shared" si="2461"/>
        <v>-37.932231634495203</v>
      </c>
      <c r="I2284" s="11">
        <f t="shared" si="2461"/>
        <v>15.919006600290857</v>
      </c>
      <c r="J2284" s="11">
        <f t="shared" si="2461"/>
        <v>8.6276780544296514</v>
      </c>
      <c r="K2284" s="11">
        <f t="shared" si="2461"/>
        <v>3.7757640369580798</v>
      </c>
      <c r="L2284" s="11">
        <f t="shared" si="2461"/>
        <v>-26.008047256228068</v>
      </c>
      <c r="M2284" s="11">
        <f t="shared" si="2461"/>
        <v>56.901538817540199</v>
      </c>
      <c r="N2284" s="11">
        <f t="shared" si="2461"/>
        <v>-3.333087530418112</v>
      </c>
      <c r="O2284" s="11">
        <f t="shared" si="2461"/>
        <v>60.85895186513082</v>
      </c>
      <c r="P2284" s="11">
        <f t="shared" si="2461"/>
        <v>-37.245696400625981</v>
      </c>
      <c r="Q2284" s="11">
        <f t="shared" si="2461"/>
        <v>36.703695307186592</v>
      </c>
      <c r="R2284" s="11">
        <f t="shared" si="2461"/>
        <v>26.036484245439468</v>
      </c>
      <c r="S2284" s="11">
        <f t="shared" si="2461"/>
        <v>-12.578947368421055</v>
      </c>
      <c r="T2284" s="11">
        <f t="shared" si="2461"/>
        <v>-13.741721854304629</v>
      </c>
      <c r="U2284" s="11">
        <f t="shared" si="2461"/>
        <v>8.2533589251439565</v>
      </c>
      <c r="V2284" s="11">
        <f t="shared" si="2461"/>
        <v>-15.09778637438211</v>
      </c>
      <c r="W2284" s="11">
        <f t="shared" si="2461"/>
        <v>-15.143652702189598</v>
      </c>
      <c r="X2284" s="11">
        <f t="shared" si="2461"/>
        <v>31.307330897158636</v>
      </c>
      <c r="Y2284" s="11">
        <f t="shared" si="2461"/>
        <v>18.146191855512001</v>
      </c>
      <c r="Z2284" s="11">
        <f t="shared" si="2461"/>
        <v>-23.747716565714839</v>
      </c>
      <c r="AA2284" s="11">
        <f t="shared" si="2461"/>
        <v>19.682259488084725</v>
      </c>
      <c r="AB2284" s="11">
        <f t="shared" si="2461"/>
        <v>13.69047619047619</v>
      </c>
      <c r="AC2284" s="11">
        <f t="shared" si="2461"/>
        <v>-15.00254830190427</v>
      </c>
      <c r="AD2284" s="11">
        <f t="shared" si="2461"/>
        <v>25.936222403924774</v>
      </c>
      <c r="AE2284" s="11">
        <f t="shared" si="2461"/>
        <v>13.595636930268796</v>
      </c>
      <c r="AF2284" s="11">
        <f t="shared" si="2461"/>
        <v>-9.4650205761316926</v>
      </c>
      <c r="AG2284" s="11">
        <f t="shared" si="2461"/>
        <v>14.309764309764319</v>
      </c>
      <c r="AH2284" s="11">
        <f t="shared" si="2461"/>
        <v>-16.259204712812959</v>
      </c>
      <c r="AI2284" s="11">
        <f t="shared" si="2461"/>
        <v>-25.826591628561374</v>
      </c>
      <c r="AJ2284" s="11">
        <f t="shared" si="2461"/>
        <v>19.425014819205686</v>
      </c>
      <c r="AK2284" s="11">
        <f t="shared" si="2461"/>
        <v>20.578746215317409</v>
      </c>
      <c r="AL2284" s="11">
        <f t="shared" si="2461"/>
        <v>0.58864693533115542</v>
      </c>
    </row>
    <row r="2285" spans="1:38" ht="15">
      <c r="A2285" s="29">
        <v>2284</v>
      </c>
      <c r="B2285" s="23" t="s">
        <v>301</v>
      </c>
      <c r="C2285" s="23" t="s">
        <v>302</v>
      </c>
      <c r="D2285" s="7" t="s">
        <v>238</v>
      </c>
      <c r="E2285" s="10"/>
      <c r="F2285" s="11" t="e">
        <f t="shared" ref="F2285:AL2285" si="2462">F1113/E1113*100-100</f>
        <v>#DIV/0!</v>
      </c>
      <c r="G2285" s="11" t="e">
        <f t="shared" si="2462"/>
        <v>#DIV/0!</v>
      </c>
      <c r="H2285" s="11" t="e">
        <f t="shared" si="2462"/>
        <v>#DIV/0!</v>
      </c>
      <c r="I2285" s="11" t="e">
        <f t="shared" si="2462"/>
        <v>#DIV/0!</v>
      </c>
      <c r="J2285" s="11" t="e">
        <f t="shared" si="2462"/>
        <v>#DIV/0!</v>
      </c>
      <c r="K2285" s="11" t="e">
        <f t="shared" si="2462"/>
        <v>#DIV/0!</v>
      </c>
      <c r="L2285" s="11" t="e">
        <f t="shared" si="2462"/>
        <v>#DIV/0!</v>
      </c>
      <c r="M2285" s="11" t="e">
        <f t="shared" si="2462"/>
        <v>#DIV/0!</v>
      </c>
      <c r="N2285" s="11" t="e">
        <f t="shared" si="2462"/>
        <v>#DIV/0!</v>
      </c>
      <c r="O2285" s="11" t="e">
        <f t="shared" si="2462"/>
        <v>#DIV/0!</v>
      </c>
      <c r="P2285" s="11" t="e">
        <f t="shared" si="2462"/>
        <v>#DIV/0!</v>
      </c>
      <c r="Q2285" s="11">
        <f t="shared" si="2462"/>
        <v>624.25742574257424</v>
      </c>
      <c r="R2285" s="11">
        <f t="shared" si="2462"/>
        <v>7.6896787423103206</v>
      </c>
      <c r="S2285" s="11">
        <f t="shared" si="2462"/>
        <v>57.473817835607747</v>
      </c>
      <c r="T2285" s="11">
        <f t="shared" si="2462"/>
        <v>6.7311567916162858</v>
      </c>
      <c r="U2285" s="11">
        <f t="shared" si="2462"/>
        <v>38.500755287009071</v>
      </c>
      <c r="V2285" s="11">
        <f t="shared" si="2462"/>
        <v>-34.287661895023859</v>
      </c>
      <c r="W2285" s="11">
        <f t="shared" si="2462"/>
        <v>-29.668049792531122</v>
      </c>
      <c r="X2285" s="11">
        <f t="shared" si="2462"/>
        <v>-3.126843657817119</v>
      </c>
      <c r="Y2285" s="11">
        <f t="shared" si="2462"/>
        <v>108.98294762484775</v>
      </c>
      <c r="Z2285" s="11">
        <f t="shared" si="2462"/>
        <v>-52.892321142357567</v>
      </c>
      <c r="AA2285" s="11">
        <f t="shared" si="2462"/>
        <v>4.7324466439839057</v>
      </c>
      <c r="AB2285" s="11">
        <f t="shared" si="2462"/>
        <v>34.554046072061425</v>
      </c>
      <c r="AC2285" s="11">
        <f t="shared" si="2462"/>
        <v>-38.147497805092186</v>
      </c>
      <c r="AD2285" s="11">
        <f t="shared" si="2462"/>
        <v>28.921220723917685</v>
      </c>
      <c r="AE2285" s="11">
        <f t="shared" si="2462"/>
        <v>33.938893476465722</v>
      </c>
      <c r="AF2285" s="11">
        <f t="shared" si="2462"/>
        <v>-11.796136457048917</v>
      </c>
      <c r="AG2285" s="11">
        <f t="shared" si="2462"/>
        <v>40.051258154706431</v>
      </c>
      <c r="AH2285" s="11">
        <f t="shared" si="2462"/>
        <v>3.7764099151555541</v>
      </c>
      <c r="AI2285" s="11">
        <f t="shared" si="2462"/>
        <v>-42.946457197819811</v>
      </c>
      <c r="AJ2285" s="11">
        <f t="shared" si="2462"/>
        <v>157.23517842090473</v>
      </c>
      <c r="AK2285" s="11">
        <f t="shared" si="2462"/>
        <v>-24.161660294920807</v>
      </c>
      <c r="AL2285" s="11">
        <f t="shared" si="2462"/>
        <v>50.079216477027217</v>
      </c>
    </row>
    <row r="2286" spans="1:38" ht="15">
      <c r="A2286" s="29">
        <v>2285</v>
      </c>
      <c r="B2286" s="23" t="s">
        <v>301</v>
      </c>
      <c r="C2286" s="23" t="s">
        <v>302</v>
      </c>
      <c r="D2286" s="7" t="s">
        <v>239</v>
      </c>
      <c r="E2286" s="10"/>
      <c r="F2286" s="11" t="e">
        <f t="shared" ref="F2286:AL2286" si="2463">F1114/E1114*100-100</f>
        <v>#DIV/0!</v>
      </c>
      <c r="G2286" s="11" t="e">
        <f t="shared" si="2463"/>
        <v>#DIV/0!</v>
      </c>
      <c r="H2286" s="11" t="e">
        <f t="shared" si="2463"/>
        <v>#DIV/0!</v>
      </c>
      <c r="I2286" s="11" t="e">
        <f t="shared" si="2463"/>
        <v>#DIV/0!</v>
      </c>
      <c r="J2286" s="11" t="e">
        <f t="shared" si="2463"/>
        <v>#DIV/0!</v>
      </c>
      <c r="K2286" s="11" t="e">
        <f t="shared" si="2463"/>
        <v>#DIV/0!</v>
      </c>
      <c r="L2286" s="11" t="e">
        <f t="shared" si="2463"/>
        <v>#DIV/0!</v>
      </c>
      <c r="M2286" s="11" t="e">
        <f t="shared" si="2463"/>
        <v>#DIV/0!</v>
      </c>
      <c r="N2286" s="11" t="e">
        <f t="shared" si="2463"/>
        <v>#DIV/0!</v>
      </c>
      <c r="O2286" s="11" t="e">
        <f t="shared" si="2463"/>
        <v>#DIV/0!</v>
      </c>
      <c r="P2286" s="11" t="e">
        <f t="shared" si="2463"/>
        <v>#DIV/0!</v>
      </c>
      <c r="Q2286" s="11">
        <f t="shared" si="2463"/>
        <v>-861.11111111111109</v>
      </c>
      <c r="R2286" s="11">
        <f t="shared" si="2463"/>
        <v>-10.21897810218978</v>
      </c>
      <c r="S2286" s="11">
        <f t="shared" si="2463"/>
        <v>-43.089430894308947</v>
      </c>
      <c r="T2286" s="11">
        <f t="shared" si="2463"/>
        <v>-101.42857142857143</v>
      </c>
      <c r="U2286" s="11">
        <f t="shared" si="2463"/>
        <v>-7400</v>
      </c>
      <c r="V2286" s="11">
        <f t="shared" si="2463"/>
        <v>145.20547945205479</v>
      </c>
      <c r="W2286" s="11">
        <f t="shared" si="2463"/>
        <v>-96.089385474860336</v>
      </c>
      <c r="X2286" s="11">
        <f t="shared" si="2463"/>
        <v>0</v>
      </c>
      <c r="Y2286" s="11">
        <f t="shared" si="2463"/>
        <v>-100</v>
      </c>
      <c r="Z2286" s="11" t="e">
        <f t="shared" si="2463"/>
        <v>#DIV/0!</v>
      </c>
      <c r="AA2286" s="11" t="e">
        <f t="shared" si="2463"/>
        <v>#DIV/0!</v>
      </c>
      <c r="AB2286" s="11" t="e">
        <f t="shared" si="2463"/>
        <v>#DIV/0!</v>
      </c>
      <c r="AC2286" s="11" t="e">
        <f t="shared" si="2463"/>
        <v>#DIV/0!</v>
      </c>
      <c r="AD2286" s="11" t="e">
        <f t="shared" si="2463"/>
        <v>#DIV/0!</v>
      </c>
      <c r="AE2286" s="11" t="e">
        <f t="shared" si="2463"/>
        <v>#DIV/0!</v>
      </c>
      <c r="AF2286" s="11" t="e">
        <f t="shared" si="2463"/>
        <v>#DIV/0!</v>
      </c>
      <c r="AG2286" s="11" t="e">
        <f t="shared" si="2463"/>
        <v>#DIV/0!</v>
      </c>
      <c r="AH2286" s="11">
        <f t="shared" si="2463"/>
        <v>-32.5</v>
      </c>
      <c r="AI2286" s="11">
        <f t="shared" si="2463"/>
        <v>-40.740740740740748</v>
      </c>
      <c r="AJ2286" s="11">
        <f t="shared" si="2463"/>
        <v>-31.25</v>
      </c>
      <c r="AK2286" s="11">
        <f t="shared" si="2463"/>
        <v>-100</v>
      </c>
      <c r="AL2286" s="11" t="e">
        <f t="shared" si="2463"/>
        <v>#DIV/0!</v>
      </c>
    </row>
    <row r="2287" spans="1:38" ht="15">
      <c r="A2287" s="29">
        <v>2286</v>
      </c>
      <c r="B2287" s="23" t="s">
        <v>301</v>
      </c>
      <c r="C2287" s="23" t="s">
        <v>302</v>
      </c>
      <c r="D2287" s="7" t="s">
        <v>240</v>
      </c>
      <c r="E2287" s="10"/>
      <c r="F2287" s="11">
        <f t="shared" ref="F2287:AL2287" si="2464">F1115/E1115*100-100</f>
        <v>-77.833333333333329</v>
      </c>
      <c r="G2287" s="11">
        <f t="shared" si="2464"/>
        <v>-445.11278195488723</v>
      </c>
      <c r="H2287" s="11">
        <f t="shared" si="2464"/>
        <v>-298.91067538126362</v>
      </c>
      <c r="I2287" s="11">
        <f t="shared" si="2464"/>
        <v>-42.278203723986849</v>
      </c>
      <c r="J2287" s="11">
        <f t="shared" si="2464"/>
        <v>-101.707779886148</v>
      </c>
      <c r="K2287" s="11">
        <f t="shared" si="2464"/>
        <v>388.88888888888891</v>
      </c>
      <c r="L2287" s="11">
        <f t="shared" si="2464"/>
        <v>-29.545454545454547</v>
      </c>
      <c r="M2287" s="11">
        <f t="shared" si="2464"/>
        <v>2522.5806451612902</v>
      </c>
      <c r="N2287" s="11">
        <f t="shared" si="2464"/>
        <v>-98.400984009840101</v>
      </c>
      <c r="O2287" s="11">
        <f t="shared" si="2464"/>
        <v>900</v>
      </c>
      <c r="P2287" s="11">
        <f t="shared" si="2464"/>
        <v>-120.76923076923077</v>
      </c>
      <c r="Q2287" s="11">
        <f t="shared" si="2464"/>
        <v>1303.7037037037037</v>
      </c>
      <c r="R2287" s="11">
        <f t="shared" si="2464"/>
        <v>-132.71767810026387</v>
      </c>
      <c r="S2287" s="11">
        <f t="shared" si="2464"/>
        <v>25</v>
      </c>
      <c r="T2287" s="11">
        <f t="shared" si="2464"/>
        <v>-34.838709677419359</v>
      </c>
      <c r="U2287" s="11">
        <f t="shared" si="2464"/>
        <v>773.26732673267338</v>
      </c>
      <c r="V2287" s="11">
        <f t="shared" si="2464"/>
        <v>-7.8231292517006779</v>
      </c>
      <c r="W2287" s="11">
        <f t="shared" si="2464"/>
        <v>-76.998769987699873</v>
      </c>
      <c r="X2287" s="11">
        <f t="shared" si="2464"/>
        <v>1.6042780748663148</v>
      </c>
      <c r="Y2287" s="11">
        <f t="shared" si="2464"/>
        <v>-97.368421052631575</v>
      </c>
      <c r="Z2287" s="11">
        <f t="shared" si="2464"/>
        <v>560</v>
      </c>
      <c r="AA2287" s="11">
        <f t="shared" si="2464"/>
        <v>-72.727272727272734</v>
      </c>
      <c r="AB2287" s="11">
        <f t="shared" si="2464"/>
        <v>911.11111111111109</v>
      </c>
      <c r="AC2287" s="11">
        <f t="shared" si="2464"/>
        <v>-78.021978021978015</v>
      </c>
      <c r="AD2287" s="11">
        <f t="shared" si="2464"/>
        <v>220</v>
      </c>
      <c r="AE2287" s="11">
        <f t="shared" si="2464"/>
        <v>-106.25</v>
      </c>
      <c r="AF2287" s="11">
        <f t="shared" si="2464"/>
        <v>-400</v>
      </c>
      <c r="AG2287" s="11">
        <f t="shared" si="2464"/>
        <v>-175</v>
      </c>
      <c r="AH2287" s="11">
        <f t="shared" si="2464"/>
        <v>222.22222222222223</v>
      </c>
      <c r="AI2287" s="11">
        <f t="shared" si="2464"/>
        <v>324.13793103448273</v>
      </c>
      <c r="AJ2287" s="11">
        <f t="shared" si="2464"/>
        <v>-377.23577235772359</v>
      </c>
      <c r="AK2287" s="11">
        <f t="shared" si="2464"/>
        <v>-100</v>
      </c>
      <c r="AL2287" s="11" t="e">
        <f t="shared" si="2464"/>
        <v>#DIV/0!</v>
      </c>
    </row>
    <row r="2288" spans="1:38" ht="15">
      <c r="A2288" s="29">
        <v>2287</v>
      </c>
      <c r="B2288" s="23" t="s">
        <v>301</v>
      </c>
      <c r="C2288" s="23" t="s">
        <v>302</v>
      </c>
      <c r="D2288" s="7" t="s">
        <v>241</v>
      </c>
      <c r="E2288" s="10"/>
      <c r="F2288" s="11" t="e">
        <f t="shared" ref="F2288:AL2288" si="2465">F1116/E1116*100-100</f>
        <v>#DIV/0!</v>
      </c>
      <c r="G2288" s="11" t="e">
        <f t="shared" si="2465"/>
        <v>#DIV/0!</v>
      </c>
      <c r="H2288" s="11" t="e">
        <f t="shared" si="2465"/>
        <v>#DIV/0!</v>
      </c>
      <c r="I2288" s="11" t="e">
        <f t="shared" si="2465"/>
        <v>#DIV/0!</v>
      </c>
      <c r="J2288" s="11" t="e">
        <f t="shared" si="2465"/>
        <v>#DIV/0!</v>
      </c>
      <c r="K2288" s="11" t="e">
        <f t="shared" si="2465"/>
        <v>#DIV/0!</v>
      </c>
      <c r="L2288" s="11" t="e">
        <f t="shared" si="2465"/>
        <v>#DIV/0!</v>
      </c>
      <c r="M2288" s="11" t="e">
        <f t="shared" si="2465"/>
        <v>#DIV/0!</v>
      </c>
      <c r="N2288" s="11" t="e">
        <f t="shared" si="2465"/>
        <v>#DIV/0!</v>
      </c>
      <c r="O2288" s="11" t="e">
        <f t="shared" si="2465"/>
        <v>#DIV/0!</v>
      </c>
      <c r="P2288" s="11" t="e">
        <f t="shared" si="2465"/>
        <v>#DIV/0!</v>
      </c>
      <c r="Q2288" s="11" t="e">
        <f t="shared" si="2465"/>
        <v>#DIV/0!</v>
      </c>
      <c r="R2288" s="11">
        <f t="shared" si="2465"/>
        <v>-87.662337662337663</v>
      </c>
      <c r="S2288" s="11">
        <f t="shared" si="2465"/>
        <v>894.73684210526324</v>
      </c>
      <c r="T2288" s="11">
        <f t="shared" si="2465"/>
        <v>-69.047619047619051</v>
      </c>
      <c r="U2288" s="11">
        <f t="shared" si="2465"/>
        <v>413.67521367521374</v>
      </c>
      <c r="V2288" s="11">
        <f t="shared" si="2465"/>
        <v>211.3144758735441</v>
      </c>
      <c r="W2288" s="11">
        <f t="shared" si="2465"/>
        <v>-85.943345804382687</v>
      </c>
      <c r="X2288" s="11">
        <f t="shared" si="2465"/>
        <v>1.5209125475285106</v>
      </c>
      <c r="Y2288" s="11">
        <f t="shared" si="2465"/>
        <v>-99.625468164794</v>
      </c>
      <c r="Z2288" s="11">
        <f t="shared" si="2465"/>
        <v>-100</v>
      </c>
      <c r="AA2288" s="11" t="e">
        <f t="shared" si="2465"/>
        <v>#DIV/0!</v>
      </c>
      <c r="AB2288" s="11" t="e">
        <f t="shared" si="2465"/>
        <v>#DIV/0!</v>
      </c>
      <c r="AC2288" s="11" t="e">
        <f t="shared" si="2465"/>
        <v>#DIV/0!</v>
      </c>
      <c r="AD2288" s="11" t="e">
        <f t="shared" si="2465"/>
        <v>#DIV/0!</v>
      </c>
      <c r="AE2288" s="11" t="e">
        <f t="shared" si="2465"/>
        <v>#DIV/0!</v>
      </c>
      <c r="AF2288" s="11">
        <f t="shared" si="2465"/>
        <v>-100</v>
      </c>
      <c r="AG2288" s="11" t="e">
        <f t="shared" si="2465"/>
        <v>#DIV/0!</v>
      </c>
      <c r="AH2288" s="11">
        <f t="shared" si="2465"/>
        <v>-618.51851851851848</v>
      </c>
      <c r="AI2288" s="11">
        <f t="shared" si="2465"/>
        <v>-130.71428571428572</v>
      </c>
      <c r="AJ2288" s="11">
        <f t="shared" si="2465"/>
        <v>137.2093023255814</v>
      </c>
      <c r="AK2288" s="11">
        <f t="shared" si="2465"/>
        <v>-100</v>
      </c>
      <c r="AL2288" s="11" t="e">
        <f t="shared" si="2465"/>
        <v>#DIV/0!</v>
      </c>
    </row>
    <row r="2289" spans="1:38" ht="15">
      <c r="A2289" s="29">
        <v>2288</v>
      </c>
      <c r="B2289" s="23" t="s">
        <v>301</v>
      </c>
      <c r="C2289" s="23" t="s">
        <v>302</v>
      </c>
      <c r="D2289" s="7" t="s">
        <v>242</v>
      </c>
      <c r="E2289" s="10"/>
      <c r="F2289" s="11" t="e">
        <f t="shared" ref="F2289:AL2289" si="2466">F1117/E1117*100-100</f>
        <v>#DIV/0!</v>
      </c>
      <c r="G2289" s="11" t="e">
        <f t="shared" si="2466"/>
        <v>#DIV/0!</v>
      </c>
      <c r="H2289" s="11">
        <f t="shared" si="2466"/>
        <v>-102.14253153016259</v>
      </c>
      <c r="I2289" s="11">
        <f t="shared" si="2466"/>
        <v>-113.47517730496455</v>
      </c>
      <c r="J2289" s="11">
        <f t="shared" si="2466"/>
        <v>1275257.8947368423</v>
      </c>
      <c r="K2289" s="11">
        <f t="shared" si="2466"/>
        <v>-99.678108931239109</v>
      </c>
      <c r="L2289" s="11">
        <f t="shared" si="2466"/>
        <v>-26.025641025641022</v>
      </c>
      <c r="M2289" s="11">
        <f t="shared" si="2466"/>
        <v>584.74870017331023</v>
      </c>
      <c r="N2289" s="11">
        <f t="shared" si="2466"/>
        <v>-76.259174892432299</v>
      </c>
      <c r="O2289" s="11">
        <f t="shared" si="2466"/>
        <v>6464.9253731343279</v>
      </c>
      <c r="P2289" s="11">
        <f t="shared" si="2466"/>
        <v>-35.465012423066298</v>
      </c>
      <c r="Q2289" s="11">
        <f t="shared" si="2466"/>
        <v>856.58027176648216</v>
      </c>
      <c r="R2289" s="11">
        <f t="shared" si="2466"/>
        <v>-119.4449486380197</v>
      </c>
      <c r="S2289" s="11">
        <f t="shared" si="2466"/>
        <v>-15.105723832844049</v>
      </c>
      <c r="T2289" s="11">
        <f t="shared" si="2466"/>
        <v>76.495147642343795</v>
      </c>
      <c r="U2289" s="11">
        <f t="shared" si="2466"/>
        <v>194.18090216331393</v>
      </c>
      <c r="V2289" s="11">
        <f t="shared" si="2466"/>
        <v>6.703639706220855</v>
      </c>
      <c r="W2289" s="11">
        <f t="shared" si="2466"/>
        <v>-83.59282642773934</v>
      </c>
      <c r="X2289" s="11">
        <f t="shared" si="2466"/>
        <v>87.728340521019618</v>
      </c>
      <c r="Y2289" s="11">
        <f t="shared" si="2466"/>
        <v>-269.73777595158941</v>
      </c>
      <c r="Z2289" s="11">
        <f t="shared" si="2466"/>
        <v>-75.138917925639021</v>
      </c>
      <c r="AA2289" s="11">
        <f t="shared" si="2466"/>
        <v>231.03700097370984</v>
      </c>
      <c r="AB2289" s="11">
        <f t="shared" si="2466"/>
        <v>2.2956233412884615</v>
      </c>
      <c r="AC2289" s="11">
        <f t="shared" si="2466"/>
        <v>272.02969488246868</v>
      </c>
      <c r="AD2289" s="11">
        <f t="shared" si="2466"/>
        <v>0.84104614336078498</v>
      </c>
      <c r="AE2289" s="11">
        <f t="shared" si="2466"/>
        <v>-74.563605357450797</v>
      </c>
      <c r="AF2289" s="11">
        <f t="shared" si="2466"/>
        <v>160.88546481766821</v>
      </c>
      <c r="AG2289" s="11">
        <f t="shared" si="2466"/>
        <v>63.963744034775488</v>
      </c>
      <c r="AH2289" s="11">
        <f t="shared" si="2466"/>
        <v>-77.056607640006206</v>
      </c>
      <c r="AI2289" s="11">
        <f t="shared" si="2466"/>
        <v>527.10101038294067</v>
      </c>
      <c r="AJ2289" s="11">
        <f t="shared" si="2466"/>
        <v>-102.65947562675876</v>
      </c>
      <c r="AK2289" s="11">
        <f t="shared" si="2466"/>
        <v>243.66762896949916</v>
      </c>
      <c r="AL2289" s="11">
        <f t="shared" si="2466"/>
        <v>-408.10080350620888</v>
      </c>
    </row>
    <row r="2290" spans="1:38" ht="15">
      <c r="A2290" s="29">
        <v>2289</v>
      </c>
      <c r="B2290" s="23" t="s">
        <v>301</v>
      </c>
      <c r="C2290" s="23" t="s">
        <v>302</v>
      </c>
      <c r="D2290" s="7" t="s">
        <v>243</v>
      </c>
      <c r="E2290" s="10"/>
      <c r="F2290" s="11" t="e">
        <f t="shared" ref="F2290:AL2290" si="2467">F1118/E1118*100-100</f>
        <v>#DIV/0!</v>
      </c>
      <c r="G2290" s="11" t="e">
        <f t="shared" si="2467"/>
        <v>#DIV/0!</v>
      </c>
      <c r="H2290" s="11">
        <f t="shared" si="2467"/>
        <v>-6900</v>
      </c>
      <c r="I2290" s="11">
        <f t="shared" si="2467"/>
        <v>-111.76470588235294</v>
      </c>
      <c r="J2290" s="11">
        <f t="shared" si="2467"/>
        <v>26750</v>
      </c>
      <c r="K2290" s="11">
        <f t="shared" si="2467"/>
        <v>-97.858472998137799</v>
      </c>
      <c r="L2290" s="11">
        <f t="shared" si="2467"/>
        <v>-165.21739130434781</v>
      </c>
      <c r="M2290" s="11">
        <f t="shared" si="2467"/>
        <v>-273.33333333333337</v>
      </c>
      <c r="N2290" s="11">
        <f t="shared" si="2467"/>
        <v>48.076923076923094</v>
      </c>
      <c r="O2290" s="11">
        <f t="shared" si="2467"/>
        <v>568.83116883116884</v>
      </c>
      <c r="P2290" s="11">
        <f t="shared" si="2467"/>
        <v>-25.048543689320397</v>
      </c>
      <c r="Q2290" s="11">
        <f t="shared" si="2467"/>
        <v>-3.1088082901554372</v>
      </c>
      <c r="R2290" s="11">
        <f t="shared" si="2467"/>
        <v>-50.267379679144383</v>
      </c>
      <c r="S2290" s="11">
        <f t="shared" si="2467"/>
        <v>-16.666666666666657</v>
      </c>
      <c r="T2290" s="11">
        <f t="shared" si="2467"/>
        <v>61.290322580645153</v>
      </c>
      <c r="U2290" s="11">
        <f t="shared" si="2467"/>
        <v>21.200000000000003</v>
      </c>
      <c r="V2290" s="11">
        <f t="shared" si="2467"/>
        <v>-91.419141914191414</v>
      </c>
      <c r="W2290" s="11">
        <f t="shared" si="2467"/>
        <v>2430.7692307692305</v>
      </c>
      <c r="X2290" s="11">
        <f t="shared" si="2467"/>
        <v>-89.361702127659569</v>
      </c>
      <c r="Y2290" s="11">
        <f t="shared" si="2467"/>
        <v>-144.28571428571428</v>
      </c>
      <c r="Z2290" s="11">
        <f t="shared" si="2467"/>
        <v>-74.193548387096769</v>
      </c>
      <c r="AA2290" s="11">
        <f t="shared" si="2467"/>
        <v>675</v>
      </c>
      <c r="AB2290" s="11">
        <f t="shared" si="2467"/>
        <v>-216.12903225806451</v>
      </c>
      <c r="AC2290" s="11">
        <f t="shared" si="2467"/>
        <v>106.94444444444446</v>
      </c>
      <c r="AD2290" s="11">
        <f t="shared" si="2467"/>
        <v>-67.785234899328856</v>
      </c>
      <c r="AE2290" s="11">
        <f t="shared" si="2467"/>
        <v>304.16666666666669</v>
      </c>
      <c r="AF2290" s="11">
        <f t="shared" si="2467"/>
        <v>-65.463917525773198</v>
      </c>
      <c r="AG2290" s="11">
        <f t="shared" si="2467"/>
        <v>149.25373134328356</v>
      </c>
      <c r="AH2290" s="11">
        <f t="shared" si="2467"/>
        <v>-76.646706586826355</v>
      </c>
      <c r="AI2290" s="11">
        <f t="shared" si="2467"/>
        <v>146.15384615384616</v>
      </c>
      <c r="AJ2290" s="11">
        <f t="shared" si="2467"/>
        <v>30.208333333333314</v>
      </c>
      <c r="AK2290" s="11">
        <f t="shared" si="2467"/>
        <v>-100</v>
      </c>
      <c r="AL2290" s="11" t="e">
        <f t="shared" si="2467"/>
        <v>#DIV/0!</v>
      </c>
    </row>
    <row r="2291" spans="1:38" ht="15">
      <c r="A2291" s="29">
        <v>2290</v>
      </c>
      <c r="B2291" s="23" t="s">
        <v>301</v>
      </c>
      <c r="C2291" s="23" t="s">
        <v>302</v>
      </c>
      <c r="D2291" s="7" t="s">
        <v>244</v>
      </c>
      <c r="E2291" s="10"/>
      <c r="F2291" s="11">
        <f t="shared" ref="F2291:AL2291" si="2468">F1119/E1119*100-100</f>
        <v>165.16853932584269</v>
      </c>
      <c r="G2291" s="11">
        <f t="shared" si="2468"/>
        <v>-22.033898305084747</v>
      </c>
      <c r="H2291" s="11">
        <f t="shared" si="2468"/>
        <v>276.63043478260869</v>
      </c>
      <c r="I2291" s="11">
        <f t="shared" si="2468"/>
        <v>-69.119769119769117</v>
      </c>
      <c r="J2291" s="11">
        <f t="shared" si="2468"/>
        <v>-89.252336448598129</v>
      </c>
      <c r="K2291" s="11">
        <f t="shared" si="2468"/>
        <v>-104.34782608695652</v>
      </c>
      <c r="L2291" s="11">
        <f t="shared" si="2468"/>
        <v>-5600</v>
      </c>
      <c r="M2291" s="11">
        <f t="shared" si="2468"/>
        <v>134.54545454545453</v>
      </c>
      <c r="N2291" s="11">
        <f t="shared" si="2468"/>
        <v>-165.11627906976744</v>
      </c>
      <c r="O2291" s="11">
        <f t="shared" si="2468"/>
        <v>-46.428571428571431</v>
      </c>
      <c r="P2291" s="11">
        <f t="shared" si="2468"/>
        <v>-253.33333333333334</v>
      </c>
      <c r="Q2291" s="11">
        <f t="shared" si="2468"/>
        <v>750.72463768115938</v>
      </c>
      <c r="R2291" s="11">
        <f t="shared" si="2468"/>
        <v>-36.456558773424184</v>
      </c>
      <c r="S2291" s="11">
        <f t="shared" si="2468"/>
        <v>39.410187667560336</v>
      </c>
      <c r="T2291" s="11">
        <f t="shared" si="2468"/>
        <v>26.92307692307692</v>
      </c>
      <c r="U2291" s="11">
        <f t="shared" si="2468"/>
        <v>35.454545454545439</v>
      </c>
      <c r="V2291" s="11">
        <f t="shared" si="2468"/>
        <v>-21.812080536912745</v>
      </c>
      <c r="W2291" s="11">
        <f t="shared" si="2468"/>
        <v>-96.709585121602288</v>
      </c>
      <c r="X2291" s="11">
        <f t="shared" si="2468"/>
        <v>4313.04347826087</v>
      </c>
      <c r="Y2291" s="11">
        <f t="shared" si="2468"/>
        <v>-99.802955665024626</v>
      </c>
      <c r="Z2291" s="11">
        <f t="shared" si="2468"/>
        <v>2000</v>
      </c>
      <c r="AA2291" s="11">
        <f t="shared" si="2468"/>
        <v>-95.238095238095241</v>
      </c>
      <c r="AB2291" s="11">
        <f t="shared" si="2468"/>
        <v>-250</v>
      </c>
      <c r="AC2291" s="11">
        <f t="shared" si="2468"/>
        <v>33.333333333333314</v>
      </c>
      <c r="AD2291" s="11">
        <f t="shared" si="2468"/>
        <v>-700</v>
      </c>
      <c r="AE2291" s="11">
        <f t="shared" si="2468"/>
        <v>-91.666666666666671</v>
      </c>
      <c r="AF2291" s="11">
        <f t="shared" si="2468"/>
        <v>-500</v>
      </c>
      <c r="AG2291" s="11">
        <f t="shared" si="2468"/>
        <v>-500</v>
      </c>
      <c r="AH2291" s="11">
        <f t="shared" si="2468"/>
        <v>284.375</v>
      </c>
      <c r="AI2291" s="11">
        <f t="shared" si="2468"/>
        <v>-126.01626016260163</v>
      </c>
      <c r="AJ2291" s="11">
        <f t="shared" si="2468"/>
        <v>-100</v>
      </c>
      <c r="AK2291" s="11" t="e">
        <f t="shared" si="2468"/>
        <v>#DIV/0!</v>
      </c>
      <c r="AL2291" s="11">
        <f t="shared" si="2468"/>
        <v>-21.568627450980387</v>
      </c>
    </row>
    <row r="2292" spans="1:38" ht="15">
      <c r="A2292" s="29">
        <v>2291</v>
      </c>
      <c r="B2292" s="23" t="s">
        <v>301</v>
      </c>
      <c r="C2292" s="23" t="s">
        <v>302</v>
      </c>
      <c r="D2292" s="7" t="s">
        <v>245</v>
      </c>
      <c r="E2292" s="10"/>
      <c r="F2292" s="11">
        <f t="shared" ref="F2292:AL2292" si="2469">F1120/E1120*100-100</f>
        <v>-48288.571428571428</v>
      </c>
      <c r="G2292" s="11">
        <f t="shared" si="2469"/>
        <v>-50.693703308431168</v>
      </c>
      <c r="H2292" s="11">
        <f t="shared" si="2469"/>
        <v>-50.072150072150073</v>
      </c>
      <c r="I2292" s="11">
        <f t="shared" si="2469"/>
        <v>809.9229287090559</v>
      </c>
      <c r="J2292" s="11">
        <f t="shared" si="2469"/>
        <v>-46.275807305452624</v>
      </c>
      <c r="K2292" s="11">
        <f t="shared" si="2469"/>
        <v>-136.57190717840075</v>
      </c>
      <c r="L2292" s="11">
        <f t="shared" si="2469"/>
        <v>-19.682069244240878</v>
      </c>
      <c r="M2292" s="11">
        <f t="shared" si="2469"/>
        <v>107.19557195571957</v>
      </c>
      <c r="N2292" s="11">
        <f t="shared" si="2469"/>
        <v>65.587306727110814</v>
      </c>
      <c r="O2292" s="11">
        <f t="shared" si="2469"/>
        <v>15.101442190173557</v>
      </c>
      <c r="P2292" s="11">
        <f t="shared" si="2469"/>
        <v>26.720183486238525</v>
      </c>
      <c r="Q2292" s="11">
        <f t="shared" si="2469"/>
        <v>-2.0244679068208455</v>
      </c>
      <c r="R2292" s="11">
        <f t="shared" si="2469"/>
        <v>48.239882316718564</v>
      </c>
      <c r="S2292" s="11">
        <f t="shared" si="2469"/>
        <v>-14.813532724083828</v>
      </c>
      <c r="T2292" s="11">
        <f t="shared" si="2469"/>
        <v>-1.7392246633977209</v>
      </c>
      <c r="U2292" s="11">
        <f t="shared" si="2469"/>
        <v>18.563039342725588</v>
      </c>
      <c r="V2292" s="11">
        <f t="shared" si="2469"/>
        <v>85.219979536787292</v>
      </c>
      <c r="W2292" s="11">
        <f t="shared" si="2469"/>
        <v>-25.71686837744187</v>
      </c>
      <c r="X2292" s="11">
        <f t="shared" si="2469"/>
        <v>-29.610600324499728</v>
      </c>
      <c r="Y2292" s="11">
        <f t="shared" si="2469"/>
        <v>47.757395313100261</v>
      </c>
      <c r="Z2292" s="11">
        <f t="shared" si="2469"/>
        <v>-19.1751438135786</v>
      </c>
      <c r="AA2292" s="11">
        <f t="shared" si="2469"/>
        <v>-1.729060275845427</v>
      </c>
      <c r="AB2292" s="11">
        <f t="shared" si="2469"/>
        <v>-8.4045992061868304</v>
      </c>
      <c r="AC2292" s="11">
        <f t="shared" si="2469"/>
        <v>12.783113692204594</v>
      </c>
      <c r="AD2292" s="11">
        <f t="shared" si="2469"/>
        <v>9.1180955776048052</v>
      </c>
      <c r="AE2292" s="11">
        <f t="shared" si="2469"/>
        <v>-21.507523095631342</v>
      </c>
      <c r="AF2292" s="11">
        <f t="shared" si="2469"/>
        <v>-9.7162808980969686</v>
      </c>
      <c r="AG2292" s="11">
        <f t="shared" si="2469"/>
        <v>2.625176078883328</v>
      </c>
      <c r="AH2292" s="11">
        <f t="shared" si="2469"/>
        <v>13.381582231095578</v>
      </c>
      <c r="AI2292" s="11">
        <f t="shared" si="2469"/>
        <v>-14.613048071843636</v>
      </c>
      <c r="AJ2292" s="11">
        <f t="shared" si="2469"/>
        <v>-15.81470883922357</v>
      </c>
      <c r="AK2292" s="11">
        <f t="shared" si="2469"/>
        <v>-37.249678486128971</v>
      </c>
      <c r="AL2292" s="11">
        <f t="shared" si="2469"/>
        <v>86.610061972380805</v>
      </c>
    </row>
    <row r="2293" spans="1:38" ht="15">
      <c r="A2293" s="29">
        <v>2292</v>
      </c>
      <c r="B2293" s="23" t="s">
        <v>301</v>
      </c>
      <c r="C2293" s="23" t="s">
        <v>302</v>
      </c>
      <c r="D2293" s="7" t="s">
        <v>246</v>
      </c>
      <c r="E2293" s="10"/>
      <c r="F2293" s="11">
        <f t="shared" ref="F2293:AL2293" si="2470">F1121/E1121*100-100</f>
        <v>129.15194808593037</v>
      </c>
      <c r="G2293" s="11">
        <f t="shared" si="2470"/>
        <v>-14.010847844704543</v>
      </c>
      <c r="H2293" s="11">
        <f t="shared" si="2470"/>
        <v>-53.414779895093289</v>
      </c>
      <c r="I2293" s="11">
        <f t="shared" si="2470"/>
        <v>-192.04127590433569</v>
      </c>
      <c r="J2293" s="11">
        <f t="shared" si="2470"/>
        <v>-73.127071138777907</v>
      </c>
      <c r="K2293" s="11">
        <f t="shared" si="2470"/>
        <v>-378.74841535092776</v>
      </c>
      <c r="L2293" s="11">
        <f t="shared" si="2470"/>
        <v>-38.380121552900313</v>
      </c>
      <c r="M2293" s="11">
        <f t="shared" si="2470"/>
        <v>346.70558239398821</v>
      </c>
      <c r="N2293" s="11">
        <f t="shared" si="2470"/>
        <v>-15.237995103414093</v>
      </c>
      <c r="O2293" s="11">
        <f t="shared" si="2470"/>
        <v>-145.32180323220868</v>
      </c>
      <c r="P2293" s="11">
        <f t="shared" si="2470"/>
        <v>-126.05176728182671</v>
      </c>
      <c r="Q2293" s="11">
        <f t="shared" si="2470"/>
        <v>-108.35959777877832</v>
      </c>
      <c r="R2293" s="11">
        <f t="shared" si="2470"/>
        <v>11595.870736086177</v>
      </c>
      <c r="S2293" s="11">
        <f t="shared" si="2470"/>
        <v>78.282626715377745</v>
      </c>
      <c r="T2293" s="11">
        <f t="shared" si="2470"/>
        <v>-25.99187215869955</v>
      </c>
      <c r="U2293" s="11">
        <f t="shared" si="2470"/>
        <v>-29.865279910651964</v>
      </c>
      <c r="V2293" s="11">
        <f t="shared" si="2470"/>
        <v>66.552210334245672</v>
      </c>
      <c r="W2293" s="11">
        <f t="shared" si="2470"/>
        <v>8.9895026193653678</v>
      </c>
      <c r="X2293" s="11">
        <f t="shared" si="2470"/>
        <v>-4.6668250603114245</v>
      </c>
      <c r="Y2293" s="11">
        <f t="shared" si="2470"/>
        <v>60.104481188593326</v>
      </c>
      <c r="Z2293" s="11">
        <f t="shared" si="2470"/>
        <v>24.405342784785873</v>
      </c>
      <c r="AA2293" s="11">
        <f t="shared" si="2470"/>
        <v>101.33113242505766</v>
      </c>
      <c r="AB2293" s="11">
        <f t="shared" si="2470"/>
        <v>22.760259303170542</v>
      </c>
      <c r="AC2293" s="11">
        <f t="shared" si="2470"/>
        <v>-4.114142181202169</v>
      </c>
      <c r="AD2293" s="11">
        <f t="shared" si="2470"/>
        <v>-2.1425917013408622</v>
      </c>
      <c r="AE2293" s="11">
        <f t="shared" si="2470"/>
        <v>-10.014733652908333</v>
      </c>
      <c r="AF2293" s="11">
        <f t="shared" si="2470"/>
        <v>44.680026750916682</v>
      </c>
      <c r="AG2293" s="11">
        <f t="shared" si="2470"/>
        <v>20.363227155645092</v>
      </c>
      <c r="AH2293" s="11">
        <f t="shared" si="2470"/>
        <v>37.628620237574978</v>
      </c>
      <c r="AI2293" s="11">
        <f t="shared" si="2470"/>
        <v>-53.839359168651221</v>
      </c>
      <c r="AJ2293" s="11">
        <f t="shared" si="2470"/>
        <v>95.492729334467299</v>
      </c>
      <c r="AK2293" s="11">
        <f t="shared" si="2470"/>
        <v>19.328058141555829</v>
      </c>
      <c r="AL2293" s="11">
        <f t="shared" si="2470"/>
        <v>-18.824930726635372</v>
      </c>
    </row>
    <row r="2294" spans="1:38" ht="15">
      <c r="A2294" s="29">
        <v>2293</v>
      </c>
      <c r="B2294" s="23" t="s">
        <v>301</v>
      </c>
      <c r="C2294" s="23" t="s">
        <v>302</v>
      </c>
      <c r="D2294" s="7" t="s">
        <v>247</v>
      </c>
      <c r="E2294" s="10"/>
      <c r="F2294" s="11">
        <f t="shared" ref="F2294:AL2294" si="2471">F1122/E1122*100-100</f>
        <v>313.34745762711867</v>
      </c>
      <c r="G2294" s="11">
        <f t="shared" si="2471"/>
        <v>2.5627883136852887</v>
      </c>
      <c r="H2294" s="11">
        <f t="shared" si="2471"/>
        <v>2.5987006496751519</v>
      </c>
      <c r="I2294" s="11">
        <f t="shared" si="2471"/>
        <v>149.14758889430101</v>
      </c>
      <c r="J2294" s="11">
        <f t="shared" si="2471"/>
        <v>-53.509286412512218</v>
      </c>
      <c r="K2294" s="11">
        <f t="shared" si="2471"/>
        <v>14.550042052144647</v>
      </c>
      <c r="L2294" s="11">
        <f t="shared" si="2471"/>
        <v>-86.563876651982383</v>
      </c>
      <c r="M2294" s="11">
        <f t="shared" si="2471"/>
        <v>-43.715846994535525</v>
      </c>
      <c r="N2294" s="11">
        <f t="shared" si="2471"/>
        <v>534.95145631067965</v>
      </c>
      <c r="O2294" s="11">
        <f t="shared" si="2471"/>
        <v>-78.36391437308869</v>
      </c>
      <c r="P2294" s="11">
        <f t="shared" si="2471"/>
        <v>-100</v>
      </c>
      <c r="Q2294" s="11" t="e">
        <f t="shared" si="2471"/>
        <v>#DIV/0!</v>
      </c>
      <c r="R2294" s="11" t="e">
        <f t="shared" si="2471"/>
        <v>#DIV/0!</v>
      </c>
      <c r="S2294" s="11" t="e">
        <f t="shared" si="2471"/>
        <v>#DIV/0!</v>
      </c>
      <c r="T2294" s="11" t="e">
        <f t="shared" si="2471"/>
        <v>#DIV/0!</v>
      </c>
      <c r="U2294" s="11" t="e">
        <f t="shared" si="2471"/>
        <v>#DIV/0!</v>
      </c>
      <c r="V2294" s="11" t="e">
        <f t="shared" si="2471"/>
        <v>#DIV/0!</v>
      </c>
      <c r="W2294" s="11" t="e">
        <f t="shared" si="2471"/>
        <v>#DIV/0!</v>
      </c>
      <c r="X2294" s="11" t="e">
        <f t="shared" si="2471"/>
        <v>#DIV/0!</v>
      </c>
      <c r="Y2294" s="11" t="e">
        <f t="shared" si="2471"/>
        <v>#DIV/0!</v>
      </c>
      <c r="Z2294" s="11" t="e">
        <f t="shared" si="2471"/>
        <v>#DIV/0!</v>
      </c>
      <c r="AA2294" s="11" t="e">
        <f t="shared" si="2471"/>
        <v>#DIV/0!</v>
      </c>
      <c r="AB2294" s="11" t="e">
        <f t="shared" si="2471"/>
        <v>#DIV/0!</v>
      </c>
      <c r="AC2294" s="11" t="e">
        <f t="shared" si="2471"/>
        <v>#DIV/0!</v>
      </c>
      <c r="AD2294" s="11" t="e">
        <f t="shared" si="2471"/>
        <v>#DIV/0!</v>
      </c>
      <c r="AE2294" s="11" t="e">
        <f t="shared" si="2471"/>
        <v>#DIV/0!</v>
      </c>
      <c r="AF2294" s="11" t="e">
        <f t="shared" si="2471"/>
        <v>#DIV/0!</v>
      </c>
      <c r="AG2294" s="11" t="e">
        <f t="shared" si="2471"/>
        <v>#DIV/0!</v>
      </c>
      <c r="AH2294" s="11" t="e">
        <f t="shared" si="2471"/>
        <v>#DIV/0!</v>
      </c>
      <c r="AI2294" s="11" t="e">
        <f t="shared" si="2471"/>
        <v>#DIV/0!</v>
      </c>
      <c r="AJ2294" s="11" t="e">
        <f t="shared" si="2471"/>
        <v>#DIV/0!</v>
      </c>
      <c r="AK2294" s="11" t="e">
        <f t="shared" si="2471"/>
        <v>#DIV/0!</v>
      </c>
      <c r="AL2294" s="11" t="e">
        <f t="shared" si="2471"/>
        <v>#DIV/0!</v>
      </c>
    </row>
    <row r="2295" spans="1:38" ht="15">
      <c r="A2295" s="29">
        <v>2294</v>
      </c>
      <c r="B2295" s="23" t="s">
        <v>301</v>
      </c>
      <c r="C2295" s="23" t="s">
        <v>302</v>
      </c>
      <c r="D2295" s="7" t="s">
        <v>248</v>
      </c>
      <c r="E2295" s="10"/>
      <c r="F2295" s="11" t="e">
        <f t="shared" ref="F2295:AL2295" si="2472">F1123/E1123*100-100</f>
        <v>#DIV/0!</v>
      </c>
      <c r="G2295" s="11" t="e">
        <f t="shared" si="2472"/>
        <v>#DIV/0!</v>
      </c>
      <c r="H2295" s="11" t="e">
        <f t="shared" si="2472"/>
        <v>#DIV/0!</v>
      </c>
      <c r="I2295" s="11" t="e">
        <f t="shared" si="2472"/>
        <v>#DIV/0!</v>
      </c>
      <c r="J2295" s="11" t="e">
        <f t="shared" si="2472"/>
        <v>#DIV/0!</v>
      </c>
      <c r="K2295" s="11" t="e">
        <f t="shared" si="2472"/>
        <v>#DIV/0!</v>
      </c>
      <c r="L2295" s="11" t="e">
        <f t="shared" si="2472"/>
        <v>#DIV/0!</v>
      </c>
      <c r="M2295" s="11" t="e">
        <f t="shared" si="2472"/>
        <v>#DIV/0!</v>
      </c>
      <c r="N2295" s="11" t="e">
        <f t="shared" si="2472"/>
        <v>#DIV/0!</v>
      </c>
      <c r="O2295" s="11" t="e">
        <f t="shared" si="2472"/>
        <v>#DIV/0!</v>
      </c>
      <c r="P2295" s="11" t="e">
        <f t="shared" si="2472"/>
        <v>#DIV/0!</v>
      </c>
      <c r="Q2295" s="11">
        <f t="shared" si="2472"/>
        <v>3673.0769230769233</v>
      </c>
      <c r="R2295" s="11">
        <f t="shared" si="2472"/>
        <v>-1.6309887869520878</v>
      </c>
      <c r="S2295" s="11">
        <f t="shared" si="2472"/>
        <v>-24.76683937823833</v>
      </c>
      <c r="T2295" s="11">
        <f t="shared" si="2472"/>
        <v>169.83471074380162</v>
      </c>
      <c r="U2295" s="11">
        <f t="shared" si="2472"/>
        <v>63.654925982644215</v>
      </c>
      <c r="V2295" s="11">
        <f t="shared" si="2472"/>
        <v>-44.946974422956956</v>
      </c>
      <c r="W2295" s="11">
        <f t="shared" si="2472"/>
        <v>-71.218130311614729</v>
      </c>
      <c r="X2295" s="11">
        <f t="shared" si="2472"/>
        <v>215.35433070866145</v>
      </c>
      <c r="Y2295" s="11">
        <f t="shared" si="2472"/>
        <v>-116.97877652933832</v>
      </c>
      <c r="Z2295" s="11">
        <f t="shared" si="2472"/>
        <v>-66.17647058823529</v>
      </c>
      <c r="AA2295" s="11">
        <f t="shared" si="2472"/>
        <v>-94.565217391304344</v>
      </c>
      <c r="AB2295" s="11">
        <f t="shared" si="2472"/>
        <v>320</v>
      </c>
      <c r="AC2295" s="11">
        <f t="shared" si="2472"/>
        <v>57.142857142857139</v>
      </c>
      <c r="AD2295" s="11">
        <f t="shared" si="2472"/>
        <v>109.09090909090909</v>
      </c>
      <c r="AE2295" s="11">
        <f t="shared" si="2472"/>
        <v>559.4202898550725</v>
      </c>
      <c r="AF2295" s="11">
        <f t="shared" si="2472"/>
        <v>19.560439560439562</v>
      </c>
      <c r="AG2295" s="11">
        <f t="shared" si="2472"/>
        <v>23.161764705882362</v>
      </c>
      <c r="AH2295" s="11">
        <f t="shared" si="2472"/>
        <v>-64.328358208955223</v>
      </c>
      <c r="AI2295" s="11">
        <f t="shared" si="2472"/>
        <v>248.11715481171552</v>
      </c>
      <c r="AJ2295" s="11">
        <f t="shared" si="2472"/>
        <v>-3.125</v>
      </c>
      <c r="AK2295" s="11">
        <f t="shared" si="2472"/>
        <v>-56.947890818858561</v>
      </c>
      <c r="AL2295" s="11">
        <f t="shared" si="2472"/>
        <v>17.291066282420744</v>
      </c>
    </row>
    <row r="2296" spans="1:38" ht="15">
      <c r="A2296" s="29">
        <v>2295</v>
      </c>
      <c r="B2296" s="23" t="s">
        <v>301</v>
      </c>
      <c r="C2296" s="23" t="s">
        <v>302</v>
      </c>
      <c r="D2296" s="7" t="s">
        <v>249</v>
      </c>
      <c r="E2296" s="10"/>
      <c r="F2296" s="11" t="e">
        <f t="shared" ref="F2296:AL2296" si="2473">F1124/E1124*100-100</f>
        <v>#DIV/0!</v>
      </c>
      <c r="G2296" s="11" t="e">
        <f t="shared" si="2473"/>
        <v>#DIV/0!</v>
      </c>
      <c r="H2296" s="11" t="e">
        <f t="shared" si="2473"/>
        <v>#DIV/0!</v>
      </c>
      <c r="I2296" s="11" t="e">
        <f t="shared" si="2473"/>
        <v>#DIV/0!</v>
      </c>
      <c r="J2296" s="11">
        <f t="shared" si="2473"/>
        <v>-32.142857142857139</v>
      </c>
      <c r="K2296" s="11">
        <f t="shared" si="2473"/>
        <v>-178.94736842105263</v>
      </c>
      <c r="L2296" s="11">
        <f t="shared" si="2473"/>
        <v>-2273.3333333333335</v>
      </c>
      <c r="M2296" s="11">
        <f t="shared" si="2473"/>
        <v>25.996932515337434</v>
      </c>
      <c r="N2296" s="11">
        <f t="shared" si="2473"/>
        <v>127.63237979306146</v>
      </c>
      <c r="O2296" s="11">
        <f t="shared" si="2473"/>
        <v>50.18716577540107</v>
      </c>
      <c r="P2296" s="11">
        <f t="shared" si="2473"/>
        <v>2.0651593377247508</v>
      </c>
      <c r="Q2296" s="11">
        <f t="shared" si="2473"/>
        <v>0.73260073260073</v>
      </c>
      <c r="R2296" s="11">
        <f t="shared" si="2473"/>
        <v>-46.147186147186147</v>
      </c>
      <c r="S2296" s="11">
        <f t="shared" si="2473"/>
        <v>-72.218649517684881</v>
      </c>
      <c r="T2296" s="11">
        <f t="shared" si="2473"/>
        <v>-16.782407407407405</v>
      </c>
      <c r="U2296" s="11">
        <f t="shared" si="2473"/>
        <v>-75.938803894297635</v>
      </c>
      <c r="V2296" s="11">
        <f t="shared" si="2473"/>
        <v>309.82658959537571</v>
      </c>
      <c r="W2296" s="11">
        <f t="shared" si="2473"/>
        <v>-63.610719322990128</v>
      </c>
      <c r="X2296" s="11">
        <f t="shared" si="2473"/>
        <v>1.1627906976744242</v>
      </c>
      <c r="Y2296" s="11">
        <f t="shared" si="2473"/>
        <v>-86.973180076628353</v>
      </c>
      <c r="Z2296" s="11">
        <f t="shared" si="2473"/>
        <v>11997.058823529411</v>
      </c>
      <c r="AA2296" s="11">
        <f t="shared" si="2473"/>
        <v>-78.604424993921711</v>
      </c>
      <c r="AB2296" s="11">
        <f t="shared" si="2473"/>
        <v>8.068181818181813</v>
      </c>
      <c r="AC2296" s="11">
        <f t="shared" si="2473"/>
        <v>-89.169295478443743</v>
      </c>
      <c r="AD2296" s="11">
        <f t="shared" si="2473"/>
        <v>124.27184466019418</v>
      </c>
      <c r="AE2296" s="11">
        <f t="shared" si="2473"/>
        <v>1702.5974025974026</v>
      </c>
      <c r="AF2296" s="11">
        <f t="shared" si="2473"/>
        <v>-85.878962536023053</v>
      </c>
      <c r="AG2296" s="11">
        <f t="shared" si="2473"/>
        <v>-34.013605442176882</v>
      </c>
      <c r="AH2296" s="11">
        <f t="shared" si="2473"/>
        <v>22.422680412371136</v>
      </c>
      <c r="AI2296" s="11">
        <f t="shared" si="2473"/>
        <v>602.9473684210526</v>
      </c>
      <c r="AJ2296" s="11">
        <f t="shared" si="2473"/>
        <v>-82.270140760706795</v>
      </c>
      <c r="AK2296" s="11">
        <f t="shared" si="2473"/>
        <v>-100</v>
      </c>
      <c r="AL2296" s="11" t="e">
        <f t="shared" si="2473"/>
        <v>#DIV/0!</v>
      </c>
    </row>
    <row r="2297" spans="1:38" ht="15">
      <c r="A2297" s="29">
        <v>2296</v>
      </c>
      <c r="B2297" s="23" t="s">
        <v>301</v>
      </c>
      <c r="C2297" s="23" t="s">
        <v>302</v>
      </c>
      <c r="D2297" s="7" t="s">
        <v>250</v>
      </c>
      <c r="E2297" s="10"/>
      <c r="F2297" s="11" t="e">
        <f t="shared" ref="F2297:AL2297" si="2474">F1125/E1125*100-100</f>
        <v>#DIV/0!</v>
      </c>
      <c r="G2297" s="11" t="e">
        <f t="shared" si="2474"/>
        <v>#DIV/0!</v>
      </c>
      <c r="H2297" s="11" t="e">
        <f t="shared" si="2474"/>
        <v>#DIV/0!</v>
      </c>
      <c r="I2297" s="11" t="e">
        <f t="shared" si="2474"/>
        <v>#DIV/0!</v>
      </c>
      <c r="J2297" s="11" t="e">
        <f t="shared" si="2474"/>
        <v>#DIV/0!</v>
      </c>
      <c r="K2297" s="11" t="e">
        <f t="shared" si="2474"/>
        <v>#DIV/0!</v>
      </c>
      <c r="L2297" s="11" t="e">
        <f t="shared" si="2474"/>
        <v>#DIV/0!</v>
      </c>
      <c r="M2297" s="11" t="e">
        <f t="shared" si="2474"/>
        <v>#DIV/0!</v>
      </c>
      <c r="N2297" s="11" t="e">
        <f t="shared" si="2474"/>
        <v>#DIV/0!</v>
      </c>
      <c r="O2297" s="11" t="e">
        <f t="shared" si="2474"/>
        <v>#DIV/0!</v>
      </c>
      <c r="P2297" s="11" t="e">
        <f t="shared" si="2474"/>
        <v>#DIV/0!</v>
      </c>
      <c r="Q2297" s="11">
        <f t="shared" si="2474"/>
        <v>-24.684684684684683</v>
      </c>
      <c r="R2297" s="11">
        <f t="shared" si="2474"/>
        <v>-23.68421052631578</v>
      </c>
      <c r="S2297" s="11">
        <f t="shared" si="2474"/>
        <v>2.8213166144200699</v>
      </c>
      <c r="T2297" s="11">
        <f t="shared" si="2474"/>
        <v>-25.91463414634147</v>
      </c>
      <c r="U2297" s="11">
        <f t="shared" si="2474"/>
        <v>11.934156378600818</v>
      </c>
      <c r="V2297" s="11">
        <f t="shared" si="2474"/>
        <v>-23.161764705882348</v>
      </c>
      <c r="W2297" s="11">
        <f t="shared" si="2474"/>
        <v>-5.7416267942583659</v>
      </c>
      <c r="X2297" s="11">
        <f t="shared" si="2474"/>
        <v>11.675126903553306</v>
      </c>
      <c r="Y2297" s="11">
        <f t="shared" si="2474"/>
        <v>-43.63636363636364</v>
      </c>
      <c r="Z2297" s="11">
        <f t="shared" si="2474"/>
        <v>-14.516129032258064</v>
      </c>
      <c r="AA2297" s="11">
        <f t="shared" si="2474"/>
        <v>-24.528301886792448</v>
      </c>
      <c r="AB2297" s="11">
        <f t="shared" si="2474"/>
        <v>31.25</v>
      </c>
      <c r="AC2297" s="11">
        <f t="shared" si="2474"/>
        <v>5.7142857142857224</v>
      </c>
      <c r="AD2297" s="11">
        <f t="shared" si="2474"/>
        <v>-9.9099099099099135</v>
      </c>
      <c r="AE2297" s="11">
        <f t="shared" si="2474"/>
        <v>44</v>
      </c>
      <c r="AF2297" s="11">
        <f t="shared" si="2474"/>
        <v>-39.583333333333336</v>
      </c>
      <c r="AG2297" s="11">
        <f t="shared" si="2474"/>
        <v>10.34482758620689</v>
      </c>
      <c r="AH2297" s="11">
        <f t="shared" si="2474"/>
        <v>-8.3333333333333428</v>
      </c>
      <c r="AI2297" s="11">
        <f t="shared" si="2474"/>
        <v>-61.363636363636367</v>
      </c>
      <c r="AJ2297" s="11">
        <f t="shared" si="2474"/>
        <v>-73.529411764705884</v>
      </c>
      <c r="AK2297" s="11">
        <f t="shared" si="2474"/>
        <v>-100</v>
      </c>
      <c r="AL2297" s="11" t="e">
        <f t="shared" si="2474"/>
        <v>#DIV/0!</v>
      </c>
    </row>
    <row r="2298" spans="1:38" ht="15">
      <c r="A2298" s="29">
        <v>2297</v>
      </c>
      <c r="B2298" s="23" t="s">
        <v>301</v>
      </c>
      <c r="C2298" s="23" t="s">
        <v>302</v>
      </c>
      <c r="D2298" s="7" t="s">
        <v>251</v>
      </c>
      <c r="E2298" s="10"/>
      <c r="F2298" s="11" t="e">
        <f t="shared" ref="F2298:AL2298" si="2475">F1126/E1126*100-100</f>
        <v>#DIV/0!</v>
      </c>
      <c r="G2298" s="11" t="e">
        <f t="shared" si="2475"/>
        <v>#DIV/0!</v>
      </c>
      <c r="H2298" s="11" t="e">
        <f t="shared" si="2475"/>
        <v>#DIV/0!</v>
      </c>
      <c r="I2298" s="11" t="e">
        <f t="shared" si="2475"/>
        <v>#DIV/0!</v>
      </c>
      <c r="J2298" s="11" t="e">
        <f t="shared" si="2475"/>
        <v>#DIV/0!</v>
      </c>
      <c r="K2298" s="11">
        <f t="shared" si="2475"/>
        <v>-100</v>
      </c>
      <c r="L2298" s="11" t="e">
        <f t="shared" si="2475"/>
        <v>#DIV/0!</v>
      </c>
      <c r="M2298" s="11">
        <f t="shared" si="2475"/>
        <v>2239.4736842105262</v>
      </c>
      <c r="N2298" s="11">
        <f t="shared" si="2475"/>
        <v>-97.18785151856018</v>
      </c>
      <c r="O2298" s="11">
        <f t="shared" si="2475"/>
        <v>696</v>
      </c>
      <c r="P2298" s="11">
        <f t="shared" si="2475"/>
        <v>4570.854271356784</v>
      </c>
      <c r="Q2298" s="11">
        <f t="shared" si="2475"/>
        <v>-97.396449704142015</v>
      </c>
      <c r="R2298" s="11">
        <f t="shared" si="2475"/>
        <v>993.80165289256183</v>
      </c>
      <c r="S2298" s="11">
        <f t="shared" si="2475"/>
        <v>-91.839818662636944</v>
      </c>
      <c r="T2298" s="11">
        <f t="shared" si="2475"/>
        <v>94.444444444444429</v>
      </c>
      <c r="U2298" s="11">
        <f t="shared" si="2475"/>
        <v>8.0952380952380878</v>
      </c>
      <c r="V2298" s="11">
        <f t="shared" si="2475"/>
        <v>7.9295154185021914</v>
      </c>
      <c r="W2298" s="11">
        <f t="shared" si="2475"/>
        <v>-70.612244897959187</v>
      </c>
      <c r="X2298" s="11">
        <f t="shared" si="2475"/>
        <v>94.444444444444429</v>
      </c>
      <c r="Y2298" s="11">
        <f t="shared" si="2475"/>
        <v>-37.5</v>
      </c>
      <c r="Z2298" s="11">
        <f t="shared" si="2475"/>
        <v>2.2857142857142918</v>
      </c>
      <c r="AA2298" s="11">
        <f t="shared" si="2475"/>
        <v>-136.87150837988827</v>
      </c>
      <c r="AB2298" s="11">
        <f t="shared" si="2475"/>
        <v>19.696969696969703</v>
      </c>
      <c r="AC2298" s="11">
        <f t="shared" si="2475"/>
        <v>-75.949367088607602</v>
      </c>
      <c r="AD2298" s="11">
        <f t="shared" si="2475"/>
        <v>-1226.3157894736842</v>
      </c>
      <c r="AE2298" s="11">
        <f t="shared" si="2475"/>
        <v>-106.07476635514018</v>
      </c>
      <c r="AF2298" s="11">
        <f t="shared" si="2475"/>
        <v>246.15384615384619</v>
      </c>
      <c r="AG2298" s="11">
        <f t="shared" si="2475"/>
        <v>-502.22222222222223</v>
      </c>
      <c r="AH2298" s="11">
        <f t="shared" si="2475"/>
        <v>-107.73480662983425</v>
      </c>
      <c r="AI2298" s="11">
        <f t="shared" si="2475"/>
        <v>-714.28571428571433</v>
      </c>
      <c r="AJ2298" s="11">
        <f t="shared" si="2475"/>
        <v>365.11627906976747</v>
      </c>
      <c r="AK2298" s="11">
        <f t="shared" si="2475"/>
        <v>-100</v>
      </c>
      <c r="AL2298" s="11" t="e">
        <f t="shared" si="2475"/>
        <v>#DIV/0!</v>
      </c>
    </row>
    <row r="2299" spans="1:38" ht="15">
      <c r="A2299" s="29">
        <v>2298</v>
      </c>
      <c r="B2299" s="23" t="s">
        <v>301</v>
      </c>
      <c r="C2299" s="23" t="s">
        <v>302</v>
      </c>
      <c r="D2299" s="7" t="s">
        <v>252</v>
      </c>
      <c r="E2299" s="10"/>
      <c r="F2299" s="11">
        <f t="shared" ref="F2299:AL2299" si="2476">F1127/E1127*100-100</f>
        <v>-19.512806406259557</v>
      </c>
      <c r="G2299" s="11">
        <f t="shared" si="2476"/>
        <v>-10.28412154721309</v>
      </c>
      <c r="H2299" s="11">
        <f t="shared" si="2476"/>
        <v>1.9292631721522469</v>
      </c>
      <c r="I2299" s="11">
        <f t="shared" si="2476"/>
        <v>32.539636399877082</v>
      </c>
      <c r="J2299" s="11">
        <f t="shared" si="2476"/>
        <v>40.404293582810624</v>
      </c>
      <c r="K2299" s="11">
        <f t="shared" si="2476"/>
        <v>-30.113760616244249</v>
      </c>
      <c r="L2299" s="11">
        <f t="shared" si="2476"/>
        <v>10.925206907121691</v>
      </c>
      <c r="M2299" s="11">
        <f t="shared" si="2476"/>
        <v>-17.882556131260799</v>
      </c>
      <c r="N2299" s="11">
        <f t="shared" si="2476"/>
        <v>29.115663427698081</v>
      </c>
      <c r="O2299" s="11">
        <f t="shared" si="2476"/>
        <v>-28.818795882020765</v>
      </c>
      <c r="P2299" s="11">
        <f t="shared" si="2476"/>
        <v>-6.9439253049361866</v>
      </c>
      <c r="Q2299" s="11">
        <f t="shared" si="2476"/>
        <v>-32.981391917370274</v>
      </c>
      <c r="R2299" s="11">
        <f t="shared" si="2476"/>
        <v>54.430255883360246</v>
      </c>
      <c r="S2299" s="11">
        <f t="shared" si="2476"/>
        <v>38.711031554936</v>
      </c>
      <c r="T2299" s="11">
        <f t="shared" si="2476"/>
        <v>2.6523002780775471</v>
      </c>
      <c r="U2299" s="11">
        <f t="shared" si="2476"/>
        <v>13.574670701317189</v>
      </c>
      <c r="V2299" s="11">
        <f t="shared" si="2476"/>
        <v>-4.5837006562836677</v>
      </c>
      <c r="W2299" s="11">
        <f t="shared" si="2476"/>
        <v>18.184384640259509</v>
      </c>
      <c r="X2299" s="11">
        <f t="shared" si="2476"/>
        <v>-47.251224766338908</v>
      </c>
      <c r="Y2299" s="11">
        <f t="shared" si="2476"/>
        <v>75.489283920528948</v>
      </c>
      <c r="Z2299" s="11">
        <f t="shared" si="2476"/>
        <v>43.666280373656377</v>
      </c>
      <c r="AA2299" s="11">
        <f t="shared" si="2476"/>
        <v>15.144706504771293</v>
      </c>
      <c r="AB2299" s="11">
        <f t="shared" si="2476"/>
        <v>-37.318055476771228</v>
      </c>
      <c r="AC2299" s="11">
        <f t="shared" si="2476"/>
        <v>19.972941666214197</v>
      </c>
      <c r="AD2299" s="11">
        <f t="shared" si="2476"/>
        <v>-4.7125157932452026</v>
      </c>
      <c r="AE2299" s="11">
        <f t="shared" si="2476"/>
        <v>-43.334256877102703</v>
      </c>
      <c r="AF2299" s="11">
        <f t="shared" si="2476"/>
        <v>19.410334856041246</v>
      </c>
      <c r="AG2299" s="11">
        <f t="shared" si="2476"/>
        <v>11.039747301921565</v>
      </c>
      <c r="AH2299" s="11">
        <f t="shared" si="2476"/>
        <v>-29.847019407042168</v>
      </c>
      <c r="AI2299" s="11">
        <f t="shared" si="2476"/>
        <v>-1.5994593376886712</v>
      </c>
      <c r="AJ2299" s="11">
        <f t="shared" si="2476"/>
        <v>47.290903540903543</v>
      </c>
      <c r="AK2299" s="11">
        <f t="shared" si="2476"/>
        <v>16.041655872752699</v>
      </c>
      <c r="AL2299" s="11">
        <f t="shared" si="2476"/>
        <v>2.0328433911381865</v>
      </c>
    </row>
    <row r="2300" spans="1:38" ht="15">
      <c r="A2300" s="29">
        <v>2299</v>
      </c>
      <c r="B2300" s="23" t="s">
        <v>301</v>
      </c>
      <c r="C2300" s="23" t="s">
        <v>302</v>
      </c>
      <c r="D2300" s="7" t="s">
        <v>253</v>
      </c>
      <c r="E2300" s="10"/>
      <c r="F2300" s="11">
        <f t="shared" ref="F2300:AL2300" si="2477">F1128/E1128*100-100</f>
        <v>-100</v>
      </c>
      <c r="G2300" s="11" t="e">
        <f t="shared" si="2477"/>
        <v>#DIV/0!</v>
      </c>
      <c r="H2300" s="11">
        <f t="shared" si="2477"/>
        <v>-57.142857142857146</v>
      </c>
      <c r="I2300" s="11">
        <f t="shared" si="2477"/>
        <v>70366.666666666657</v>
      </c>
      <c r="J2300" s="11">
        <f t="shared" si="2477"/>
        <v>-100.04730368968779</v>
      </c>
      <c r="K2300" s="11">
        <f t="shared" si="2477"/>
        <v>-100</v>
      </c>
      <c r="L2300" s="11" t="e">
        <f t="shared" si="2477"/>
        <v>#DIV/0!</v>
      </c>
      <c r="M2300" s="11" t="e">
        <f t="shared" si="2477"/>
        <v>#DIV/0!</v>
      </c>
      <c r="N2300" s="11">
        <f t="shared" si="2477"/>
        <v>-1250</v>
      </c>
      <c r="O2300" s="11">
        <f t="shared" si="2477"/>
        <v>150</v>
      </c>
      <c r="P2300" s="11">
        <f t="shared" si="2477"/>
        <v>-117.39130434782609</v>
      </c>
      <c r="Q2300" s="11">
        <f t="shared" si="2477"/>
        <v>-230</v>
      </c>
      <c r="R2300" s="11">
        <f t="shared" si="2477"/>
        <v>-1069.2307692307691</v>
      </c>
      <c r="S2300" s="11">
        <f t="shared" si="2477"/>
        <v>-22.61904761904762</v>
      </c>
      <c r="T2300" s="11">
        <f t="shared" si="2477"/>
        <v>-391.79487179487177</v>
      </c>
      <c r="U2300" s="11">
        <f t="shared" si="2477"/>
        <v>25.659050966608078</v>
      </c>
      <c r="V2300" s="11">
        <f t="shared" si="2477"/>
        <v>30.629370629370641</v>
      </c>
      <c r="W2300" s="11">
        <f t="shared" si="2477"/>
        <v>-90.042826552462529</v>
      </c>
      <c r="X2300" s="11">
        <f t="shared" si="2477"/>
        <v>376.3440860215054</v>
      </c>
      <c r="Y2300" s="11">
        <f t="shared" si="2477"/>
        <v>-100.22573363431151</v>
      </c>
      <c r="Z2300" s="11">
        <f t="shared" si="2477"/>
        <v>-2800</v>
      </c>
      <c r="AA2300" s="11">
        <f t="shared" si="2477"/>
        <v>-92.592592592592595</v>
      </c>
      <c r="AB2300" s="11">
        <f t="shared" si="2477"/>
        <v>3200</v>
      </c>
      <c r="AC2300" s="11">
        <f t="shared" si="2477"/>
        <v>18.181818181818187</v>
      </c>
      <c r="AD2300" s="11">
        <f t="shared" si="2477"/>
        <v>-35.897435897435898</v>
      </c>
      <c r="AE2300" s="11">
        <f t="shared" si="2477"/>
        <v>-34</v>
      </c>
      <c r="AF2300" s="11">
        <f t="shared" si="2477"/>
        <v>-75.757575757575751</v>
      </c>
      <c r="AG2300" s="11">
        <f t="shared" si="2477"/>
        <v>-325</v>
      </c>
      <c r="AH2300" s="11">
        <f t="shared" si="2477"/>
        <v>1072.2222222222222</v>
      </c>
      <c r="AI2300" s="11">
        <f t="shared" si="2477"/>
        <v>-98.104265402843595</v>
      </c>
      <c r="AJ2300" s="11">
        <f t="shared" si="2477"/>
        <v>1350</v>
      </c>
      <c r="AK2300" s="11">
        <f t="shared" si="2477"/>
        <v>-100</v>
      </c>
      <c r="AL2300" s="11" t="e">
        <f t="shared" si="2477"/>
        <v>#DIV/0!</v>
      </c>
    </row>
    <row r="2301" spans="1:38" ht="15">
      <c r="A2301" s="29">
        <v>2300</v>
      </c>
      <c r="B2301" s="23" t="s">
        <v>301</v>
      </c>
      <c r="C2301" s="23" t="s">
        <v>302</v>
      </c>
      <c r="D2301" s="7" t="s">
        <v>254</v>
      </c>
      <c r="E2301" s="10"/>
      <c r="F2301" s="11">
        <f t="shared" ref="F2301:AL2301" si="2478">F1129/E1129*100-100</f>
        <v>1079.3522267206479</v>
      </c>
      <c r="G2301" s="11">
        <f t="shared" si="2478"/>
        <v>-96.944730518365944</v>
      </c>
      <c r="H2301" s="11">
        <f t="shared" si="2478"/>
        <v>1278.6516853932585</v>
      </c>
      <c r="I2301" s="11">
        <f t="shared" si="2478"/>
        <v>-54.360228198859005</v>
      </c>
      <c r="J2301" s="11">
        <f t="shared" si="2478"/>
        <v>-265.89285714285717</v>
      </c>
      <c r="K2301" s="11">
        <f t="shared" si="2478"/>
        <v>-166.41550053821314</v>
      </c>
      <c r="L2301" s="11">
        <f t="shared" si="2478"/>
        <v>-105.3484602917342</v>
      </c>
      <c r="M2301" s="11">
        <f t="shared" si="2478"/>
        <v>-542.42424242424238</v>
      </c>
      <c r="N2301" s="11">
        <f t="shared" si="2478"/>
        <v>-639.04109589041093</v>
      </c>
      <c r="O2301" s="11">
        <f t="shared" si="2478"/>
        <v>-365.56543837357054</v>
      </c>
      <c r="P2301" s="11">
        <f t="shared" si="2478"/>
        <v>-100</v>
      </c>
      <c r="Q2301" s="11" t="e">
        <f t="shared" si="2478"/>
        <v>#DIV/0!</v>
      </c>
      <c r="R2301" s="11" t="e">
        <f t="shared" si="2478"/>
        <v>#DIV/0!</v>
      </c>
      <c r="S2301" s="11" t="e">
        <f t="shared" si="2478"/>
        <v>#DIV/0!</v>
      </c>
      <c r="T2301" s="11" t="e">
        <f t="shared" si="2478"/>
        <v>#DIV/0!</v>
      </c>
      <c r="U2301" s="11" t="e">
        <f t="shared" si="2478"/>
        <v>#DIV/0!</v>
      </c>
      <c r="V2301" s="11" t="e">
        <f t="shared" si="2478"/>
        <v>#DIV/0!</v>
      </c>
      <c r="W2301" s="11" t="e">
        <f t="shared" si="2478"/>
        <v>#DIV/0!</v>
      </c>
      <c r="X2301" s="11" t="e">
        <f t="shared" si="2478"/>
        <v>#DIV/0!</v>
      </c>
      <c r="Y2301" s="11" t="e">
        <f t="shared" si="2478"/>
        <v>#DIV/0!</v>
      </c>
      <c r="Z2301" s="11" t="e">
        <f t="shared" si="2478"/>
        <v>#DIV/0!</v>
      </c>
      <c r="AA2301" s="11" t="e">
        <f t="shared" si="2478"/>
        <v>#DIV/0!</v>
      </c>
      <c r="AB2301" s="11" t="e">
        <f t="shared" si="2478"/>
        <v>#DIV/0!</v>
      </c>
      <c r="AC2301" s="11" t="e">
        <f t="shared" si="2478"/>
        <v>#DIV/0!</v>
      </c>
      <c r="AD2301" s="11" t="e">
        <f t="shared" si="2478"/>
        <v>#DIV/0!</v>
      </c>
      <c r="AE2301" s="11" t="e">
        <f t="shared" si="2478"/>
        <v>#DIV/0!</v>
      </c>
      <c r="AF2301" s="11" t="e">
        <f t="shared" si="2478"/>
        <v>#DIV/0!</v>
      </c>
      <c r="AG2301" s="11" t="e">
        <f t="shared" si="2478"/>
        <v>#DIV/0!</v>
      </c>
      <c r="AH2301" s="11" t="e">
        <f t="shared" si="2478"/>
        <v>#DIV/0!</v>
      </c>
      <c r="AI2301" s="11" t="e">
        <f t="shared" si="2478"/>
        <v>#DIV/0!</v>
      </c>
      <c r="AJ2301" s="11" t="e">
        <f t="shared" si="2478"/>
        <v>#DIV/0!</v>
      </c>
      <c r="AK2301" s="11" t="e">
        <f t="shared" si="2478"/>
        <v>#DIV/0!</v>
      </c>
      <c r="AL2301" s="11" t="e">
        <f t="shared" si="2478"/>
        <v>#DIV/0!</v>
      </c>
    </row>
    <row r="2302" spans="1:38" ht="15">
      <c r="A2302" s="29">
        <v>2301</v>
      </c>
      <c r="B2302" s="23" t="s">
        <v>301</v>
      </c>
      <c r="C2302" s="23" t="s">
        <v>302</v>
      </c>
      <c r="D2302" s="7" t="s">
        <v>255</v>
      </c>
      <c r="E2302" s="10"/>
      <c r="F2302" s="11">
        <f t="shared" ref="F2302:AL2302" si="2479">F1130/E1130*100-100</f>
        <v>38.312082574377655</v>
      </c>
      <c r="G2302" s="11">
        <f t="shared" si="2479"/>
        <v>-104.828797190518</v>
      </c>
      <c r="H2302" s="11">
        <f t="shared" si="2479"/>
        <v>-1927.2727272727273</v>
      </c>
      <c r="I2302" s="11">
        <f t="shared" si="2479"/>
        <v>17.71144278606964</v>
      </c>
      <c r="J2302" s="11">
        <f t="shared" si="2479"/>
        <v>-56.720202874049029</v>
      </c>
      <c r="K2302" s="11">
        <f t="shared" si="2479"/>
        <v>-18.9453125</v>
      </c>
      <c r="L2302" s="11">
        <f t="shared" si="2479"/>
        <v>589.51807228915663</v>
      </c>
      <c r="M2302" s="11">
        <f t="shared" si="2479"/>
        <v>48.942862135243757</v>
      </c>
      <c r="N2302" s="11">
        <f t="shared" si="2479"/>
        <v>-82.097606757390892</v>
      </c>
      <c r="O2302" s="11">
        <f t="shared" si="2479"/>
        <v>8.4534731323722099</v>
      </c>
      <c r="P2302" s="11">
        <f t="shared" si="2479"/>
        <v>-171.05740181268882</v>
      </c>
      <c r="Q2302" s="11">
        <f t="shared" si="2479"/>
        <v>-129.33673469387756</v>
      </c>
      <c r="R2302" s="11">
        <f t="shared" si="2479"/>
        <v>-10.14492753623189</v>
      </c>
      <c r="S2302" s="11">
        <f t="shared" si="2479"/>
        <v>841.9354838709678</v>
      </c>
      <c r="T2302" s="11">
        <f t="shared" si="2479"/>
        <v>-46.438356164383563</v>
      </c>
      <c r="U2302" s="11">
        <f t="shared" si="2479"/>
        <v>-116.36828644501279</v>
      </c>
      <c r="V2302" s="11">
        <f t="shared" si="2479"/>
        <v>398.046875</v>
      </c>
      <c r="W2302" s="11">
        <f t="shared" si="2479"/>
        <v>96.627450980392155</v>
      </c>
      <c r="X2302" s="11">
        <f t="shared" si="2479"/>
        <v>-76.186677303550056</v>
      </c>
      <c r="Y2302" s="11">
        <f t="shared" si="2479"/>
        <v>-594.63986599664997</v>
      </c>
      <c r="Z2302" s="11">
        <f t="shared" si="2479"/>
        <v>76.058245851676276</v>
      </c>
      <c r="AA2302" s="11">
        <f t="shared" si="2479"/>
        <v>-22.427389882669743</v>
      </c>
      <c r="AB2302" s="11">
        <f t="shared" si="2479"/>
        <v>229.87850235556658</v>
      </c>
      <c r="AC2302" s="11">
        <f t="shared" si="2479"/>
        <v>-92.009921828021646</v>
      </c>
      <c r="AD2302" s="11">
        <f t="shared" si="2479"/>
        <v>-123.42427093132643</v>
      </c>
      <c r="AE2302" s="11">
        <f t="shared" si="2479"/>
        <v>-687.55020080321287</v>
      </c>
      <c r="AF2302" s="11">
        <f t="shared" si="2479"/>
        <v>313.94395078605601</v>
      </c>
      <c r="AG2302" s="11">
        <f t="shared" si="2479"/>
        <v>-103.00528401585204</v>
      </c>
      <c r="AH2302" s="11">
        <f t="shared" si="2479"/>
        <v>79.670329670329664</v>
      </c>
      <c r="AI2302" s="11">
        <f t="shared" si="2479"/>
        <v>-55.045871559633028</v>
      </c>
      <c r="AJ2302" s="11">
        <f t="shared" si="2479"/>
        <v>-549.65986394557819</v>
      </c>
      <c r="AK2302" s="11">
        <f t="shared" si="2479"/>
        <v>-231.61875945537065</v>
      </c>
      <c r="AL2302" s="11">
        <f t="shared" si="2479"/>
        <v>-304.82758620689651</v>
      </c>
    </row>
    <row r="2303" spans="1:38" ht="15">
      <c r="A2303" s="29">
        <v>2302</v>
      </c>
      <c r="B2303" s="23" t="s">
        <v>301</v>
      </c>
      <c r="C2303" s="23" t="s">
        <v>302</v>
      </c>
      <c r="D2303" s="7" t="s">
        <v>256</v>
      </c>
      <c r="E2303" s="10"/>
      <c r="F2303" s="11">
        <f t="shared" ref="F2303:AL2303" si="2480">F1131/E1131*100-100</f>
        <v>67.315175097276267</v>
      </c>
      <c r="G2303" s="11">
        <f t="shared" si="2480"/>
        <v>-16.511627906976742</v>
      </c>
      <c r="H2303" s="11">
        <f t="shared" si="2480"/>
        <v>-8.2172701949860709</v>
      </c>
      <c r="I2303" s="11">
        <f t="shared" si="2480"/>
        <v>-34.977238239757199</v>
      </c>
      <c r="J2303" s="11">
        <f t="shared" si="2480"/>
        <v>-97.549591598599761</v>
      </c>
      <c r="K2303" s="11">
        <f t="shared" si="2480"/>
        <v>-61.904761904761905</v>
      </c>
      <c r="L2303" s="11">
        <f t="shared" si="2480"/>
        <v>-10150</v>
      </c>
      <c r="M2303" s="11">
        <f t="shared" si="2480"/>
        <v>104.22885572139302</v>
      </c>
      <c r="N2303" s="11">
        <f t="shared" si="2480"/>
        <v>-329.84165651644332</v>
      </c>
      <c r="O2303" s="11">
        <f t="shared" si="2480"/>
        <v>-117.96502384737678</v>
      </c>
      <c r="P2303" s="11">
        <f t="shared" si="2480"/>
        <v>-15.486725663716811</v>
      </c>
      <c r="Q2303" s="11">
        <f t="shared" si="2480"/>
        <v>138.21989528795814</v>
      </c>
      <c r="R2303" s="11">
        <f t="shared" si="2480"/>
        <v>-130.98901098901098</v>
      </c>
      <c r="S2303" s="11">
        <f t="shared" si="2480"/>
        <v>-299.76359338061468</v>
      </c>
      <c r="T2303" s="11">
        <f t="shared" si="2480"/>
        <v>-97.869822485207095</v>
      </c>
      <c r="U2303" s="11">
        <f t="shared" si="2480"/>
        <v>-3733.3333333333335</v>
      </c>
      <c r="V2303" s="11">
        <f t="shared" si="2480"/>
        <v>19.266055045871553</v>
      </c>
      <c r="W2303" s="11">
        <f t="shared" si="2480"/>
        <v>13.589743589743591</v>
      </c>
      <c r="X2303" s="11">
        <f t="shared" si="2480"/>
        <v>-46.726862302483077</v>
      </c>
      <c r="Y2303" s="11">
        <f t="shared" si="2480"/>
        <v>-37.076271186440678</v>
      </c>
      <c r="Z2303" s="11">
        <f t="shared" si="2480"/>
        <v>-156.56565656565655</v>
      </c>
      <c r="AA2303" s="11">
        <f t="shared" si="2480"/>
        <v>-173.21428571428572</v>
      </c>
      <c r="AB2303" s="11">
        <f t="shared" si="2480"/>
        <v>323.57723577235771</v>
      </c>
      <c r="AC2303" s="11">
        <f t="shared" si="2480"/>
        <v>81.573896353166987</v>
      </c>
      <c r="AD2303" s="11">
        <f t="shared" si="2480"/>
        <v>-28.329809725158555</v>
      </c>
      <c r="AE2303" s="11">
        <f t="shared" si="2480"/>
        <v>17.551622418879063</v>
      </c>
      <c r="AF2303" s="11">
        <f t="shared" si="2480"/>
        <v>-48.05520702634881</v>
      </c>
      <c r="AG2303" s="11">
        <f t="shared" si="2480"/>
        <v>255.55555555555554</v>
      </c>
      <c r="AH2303" s="11">
        <f t="shared" si="2480"/>
        <v>73.845108695652186</v>
      </c>
      <c r="AI2303" s="11">
        <f t="shared" si="2480"/>
        <v>-100.74247753028527</v>
      </c>
      <c r="AJ2303" s="11">
        <f t="shared" si="2480"/>
        <v>-13336.842105263158</v>
      </c>
      <c r="AK2303" s="11">
        <f t="shared" si="2480"/>
        <v>-76.620278330019886</v>
      </c>
      <c r="AL2303" s="11">
        <f t="shared" si="2480"/>
        <v>-53.401360544217688</v>
      </c>
    </row>
    <row r="2304" spans="1:38" ht="15">
      <c r="A2304" s="29">
        <v>2303</v>
      </c>
      <c r="B2304" s="23" t="s">
        <v>301</v>
      </c>
      <c r="C2304" s="23" t="s">
        <v>302</v>
      </c>
      <c r="D2304" s="7" t="s">
        <v>257</v>
      </c>
      <c r="E2304" s="10"/>
      <c r="F2304" s="11" t="e">
        <f t="shared" ref="F2304:AL2304" si="2481">F1132/E1132*100-100</f>
        <v>#DIV/0!</v>
      </c>
      <c r="G2304" s="11" t="e">
        <f t="shared" si="2481"/>
        <v>#DIV/0!</v>
      </c>
      <c r="H2304" s="11" t="e">
        <f t="shared" si="2481"/>
        <v>#DIV/0!</v>
      </c>
      <c r="I2304" s="11" t="e">
        <f t="shared" si="2481"/>
        <v>#DIV/0!</v>
      </c>
      <c r="J2304" s="11" t="e">
        <f t="shared" si="2481"/>
        <v>#DIV/0!</v>
      </c>
      <c r="K2304" s="11" t="e">
        <f t="shared" si="2481"/>
        <v>#DIV/0!</v>
      </c>
      <c r="L2304" s="11" t="e">
        <f t="shared" si="2481"/>
        <v>#DIV/0!</v>
      </c>
      <c r="M2304" s="11" t="e">
        <f t="shared" si="2481"/>
        <v>#DIV/0!</v>
      </c>
      <c r="N2304" s="11" t="e">
        <f t="shared" si="2481"/>
        <v>#DIV/0!</v>
      </c>
      <c r="O2304" s="11" t="e">
        <f t="shared" si="2481"/>
        <v>#DIV/0!</v>
      </c>
      <c r="P2304" s="11" t="e">
        <f t="shared" si="2481"/>
        <v>#DIV/0!</v>
      </c>
      <c r="Q2304" s="11">
        <f t="shared" si="2481"/>
        <v>3.3816425120772919</v>
      </c>
      <c r="R2304" s="11">
        <f t="shared" si="2481"/>
        <v>166.35514018691589</v>
      </c>
      <c r="S2304" s="11">
        <f t="shared" si="2481"/>
        <v>-90.175438596491233</v>
      </c>
      <c r="T2304" s="11">
        <f t="shared" si="2481"/>
        <v>1255.3571428571429</v>
      </c>
      <c r="U2304" s="11">
        <f t="shared" si="2481"/>
        <v>166.00790513833994</v>
      </c>
      <c r="V2304" s="11">
        <f t="shared" si="2481"/>
        <v>-28.875681030212974</v>
      </c>
      <c r="W2304" s="11">
        <f t="shared" si="2481"/>
        <v>-36.211699164345404</v>
      </c>
      <c r="X2304" s="11">
        <f t="shared" si="2481"/>
        <v>-17.685589519650662</v>
      </c>
      <c r="Y2304" s="11">
        <f t="shared" si="2481"/>
        <v>-61.671087533156502</v>
      </c>
      <c r="Z2304" s="11">
        <f t="shared" si="2481"/>
        <v>-107.61245674740485</v>
      </c>
      <c r="AA2304" s="11">
        <f t="shared" si="2481"/>
        <v>-100</v>
      </c>
      <c r="AB2304" s="11" t="e">
        <f t="shared" si="2481"/>
        <v>#DIV/0!</v>
      </c>
      <c r="AC2304" s="11">
        <f t="shared" si="2481"/>
        <v>450</v>
      </c>
      <c r="AD2304" s="11">
        <f t="shared" si="2481"/>
        <v>-100</v>
      </c>
      <c r="AE2304" s="11" t="e">
        <f t="shared" si="2481"/>
        <v>#DIV/0!</v>
      </c>
      <c r="AF2304" s="11">
        <f t="shared" si="2481"/>
        <v>800</v>
      </c>
      <c r="AG2304" s="11">
        <f t="shared" si="2481"/>
        <v>-100</v>
      </c>
      <c r="AH2304" s="11" t="e">
        <f t="shared" si="2481"/>
        <v>#DIV/0!</v>
      </c>
      <c r="AI2304" s="11">
        <f t="shared" si="2481"/>
        <v>-100</v>
      </c>
      <c r="AJ2304" s="11" t="e">
        <f t="shared" si="2481"/>
        <v>#DIV/0!</v>
      </c>
      <c r="AK2304" s="11" t="e">
        <f t="shared" si="2481"/>
        <v>#DIV/0!</v>
      </c>
      <c r="AL2304" s="11" t="e">
        <f t="shared" si="2481"/>
        <v>#DIV/0!</v>
      </c>
    </row>
    <row r="2305" spans="1:38" ht="15">
      <c r="A2305" s="29">
        <v>2304</v>
      </c>
      <c r="B2305" s="23" t="s">
        <v>301</v>
      </c>
      <c r="C2305" s="23" t="s">
        <v>302</v>
      </c>
      <c r="D2305" s="7" t="s">
        <v>258</v>
      </c>
      <c r="E2305" s="10"/>
      <c r="F2305" s="11" t="e">
        <f t="shared" ref="F2305:AL2305" si="2482">F1133/E1133*100-100</f>
        <v>#DIV/0!</v>
      </c>
      <c r="G2305" s="11" t="e">
        <f t="shared" si="2482"/>
        <v>#DIV/0!</v>
      </c>
      <c r="H2305" s="11" t="e">
        <f t="shared" si="2482"/>
        <v>#DIV/0!</v>
      </c>
      <c r="I2305" s="11" t="e">
        <f t="shared" si="2482"/>
        <v>#DIV/0!</v>
      </c>
      <c r="J2305" s="11" t="e">
        <f t="shared" si="2482"/>
        <v>#DIV/0!</v>
      </c>
      <c r="K2305" s="11" t="e">
        <f t="shared" si="2482"/>
        <v>#DIV/0!</v>
      </c>
      <c r="L2305" s="11" t="e">
        <f t="shared" si="2482"/>
        <v>#DIV/0!</v>
      </c>
      <c r="M2305" s="11" t="e">
        <f t="shared" si="2482"/>
        <v>#DIV/0!</v>
      </c>
      <c r="N2305" s="11" t="e">
        <f t="shared" si="2482"/>
        <v>#DIV/0!</v>
      </c>
      <c r="O2305" s="11" t="e">
        <f t="shared" si="2482"/>
        <v>#DIV/0!</v>
      </c>
      <c r="P2305" s="11" t="e">
        <f t="shared" si="2482"/>
        <v>#DIV/0!</v>
      </c>
      <c r="Q2305" s="11">
        <f t="shared" si="2482"/>
        <v>449.06542056074773</v>
      </c>
      <c r="R2305" s="11">
        <f t="shared" si="2482"/>
        <v>152.93617021276597</v>
      </c>
      <c r="S2305" s="11">
        <f t="shared" si="2482"/>
        <v>37.281292059219368</v>
      </c>
      <c r="T2305" s="11">
        <f t="shared" si="2482"/>
        <v>-11.629901960784323</v>
      </c>
      <c r="U2305" s="11">
        <f t="shared" si="2482"/>
        <v>-87.103037026764667</v>
      </c>
      <c r="V2305" s="11">
        <f t="shared" si="2482"/>
        <v>55.591397849462368</v>
      </c>
      <c r="W2305" s="11">
        <f t="shared" si="2482"/>
        <v>4.0082930200414637</v>
      </c>
      <c r="X2305" s="11">
        <f t="shared" si="2482"/>
        <v>63.322259136212637</v>
      </c>
      <c r="Y2305" s="11">
        <f t="shared" si="2482"/>
        <v>118.59235150528886</v>
      </c>
      <c r="Z2305" s="11">
        <f t="shared" si="2482"/>
        <v>-96.612693095105158</v>
      </c>
      <c r="AA2305" s="11">
        <f t="shared" si="2482"/>
        <v>-45.054945054945051</v>
      </c>
      <c r="AB2305" s="11">
        <f t="shared" si="2482"/>
        <v>444</v>
      </c>
      <c r="AC2305" s="11">
        <f t="shared" si="2482"/>
        <v>-103.125</v>
      </c>
      <c r="AD2305" s="11">
        <f t="shared" si="2482"/>
        <v>-64.705882352941174</v>
      </c>
      <c r="AE2305" s="11">
        <f t="shared" si="2482"/>
        <v>-583.33333333333326</v>
      </c>
      <c r="AF2305" s="11">
        <f t="shared" si="2482"/>
        <v>13703.448275862069</v>
      </c>
      <c r="AG2305" s="11">
        <f t="shared" si="2482"/>
        <v>-605.34599050711972</v>
      </c>
      <c r="AH2305" s="11">
        <f t="shared" si="2482"/>
        <v>-99.505660190815163</v>
      </c>
      <c r="AI2305" s="11">
        <f t="shared" si="2482"/>
        <v>280</v>
      </c>
      <c r="AJ2305" s="11">
        <f t="shared" si="2482"/>
        <v>-801.05263157894728</v>
      </c>
      <c r="AK2305" s="11">
        <f t="shared" si="2482"/>
        <v>-61.674174174174176</v>
      </c>
      <c r="AL2305" s="11">
        <f t="shared" si="2482"/>
        <v>-78.354554358472086</v>
      </c>
    </row>
    <row r="2306" spans="1:38" ht="15">
      <c r="A2306" s="29">
        <v>2305</v>
      </c>
      <c r="B2306" s="23" t="s">
        <v>301</v>
      </c>
      <c r="C2306" s="23" t="s">
        <v>302</v>
      </c>
      <c r="D2306" s="7" t="s">
        <v>259</v>
      </c>
      <c r="E2306" s="10"/>
      <c r="F2306" s="11">
        <f t="shared" ref="F2306:AL2306" si="2483">F1134/E1134*100-100</f>
        <v>-46.496815286624205</v>
      </c>
      <c r="G2306" s="11">
        <f t="shared" si="2483"/>
        <v>-34.523809523809518</v>
      </c>
      <c r="H2306" s="11">
        <f t="shared" si="2483"/>
        <v>0</v>
      </c>
      <c r="I2306" s="11">
        <f t="shared" si="2483"/>
        <v>3.6363636363636402</v>
      </c>
      <c r="J2306" s="11">
        <f t="shared" si="2483"/>
        <v>-38.596491228070171</v>
      </c>
      <c r="K2306" s="11">
        <f t="shared" si="2483"/>
        <v>-462.85714285714283</v>
      </c>
      <c r="L2306" s="11">
        <f t="shared" si="2483"/>
        <v>7.8740157480315105</v>
      </c>
      <c r="M2306" s="11">
        <f t="shared" si="2483"/>
        <v>-119.70802919708029</v>
      </c>
      <c r="N2306" s="11">
        <f t="shared" si="2483"/>
        <v>-325.92592592592587</v>
      </c>
      <c r="O2306" s="11">
        <f t="shared" si="2483"/>
        <v>122.95081967213113</v>
      </c>
      <c r="P2306" s="11">
        <f t="shared" si="2483"/>
        <v>-56.985294117647058</v>
      </c>
      <c r="Q2306" s="11">
        <f t="shared" si="2483"/>
        <v>368.37606837606842</v>
      </c>
      <c r="R2306" s="11">
        <f t="shared" si="2483"/>
        <v>-412.04379562043795</v>
      </c>
      <c r="S2306" s="11">
        <f t="shared" si="2483"/>
        <v>14.795321637426895</v>
      </c>
      <c r="T2306" s="11">
        <f t="shared" si="2483"/>
        <v>-72.796739684156904</v>
      </c>
      <c r="U2306" s="11">
        <f t="shared" si="2483"/>
        <v>138.20224719101125</v>
      </c>
      <c r="V2306" s="11">
        <f t="shared" si="2483"/>
        <v>-72.798742138364787</v>
      </c>
      <c r="W2306" s="11">
        <f t="shared" si="2483"/>
        <v>-20.23121387283237</v>
      </c>
      <c r="X2306" s="11">
        <f t="shared" si="2483"/>
        <v>513.40579710144937</v>
      </c>
      <c r="Y2306" s="11">
        <f t="shared" si="2483"/>
        <v>-89.427052569403429</v>
      </c>
      <c r="Z2306" s="11">
        <f t="shared" si="2483"/>
        <v>-506.14525139664801</v>
      </c>
      <c r="AA2306" s="11">
        <f t="shared" si="2483"/>
        <v>-147.04264099037138</v>
      </c>
      <c r="AB2306" s="11">
        <f t="shared" si="2483"/>
        <v>442.69005847953213</v>
      </c>
      <c r="AC2306" s="11">
        <f t="shared" si="2483"/>
        <v>-99.084051724137936</v>
      </c>
      <c r="AD2306" s="11">
        <f t="shared" si="2483"/>
        <v>3852.9411764705883</v>
      </c>
      <c r="AE2306" s="11">
        <f t="shared" si="2483"/>
        <v>-33.035714285714292</v>
      </c>
      <c r="AF2306" s="11">
        <f t="shared" si="2483"/>
        <v>-80.888888888888886</v>
      </c>
      <c r="AG2306" s="11">
        <f t="shared" si="2483"/>
        <v>-26.744186046511629</v>
      </c>
      <c r="AH2306" s="11">
        <f t="shared" si="2483"/>
        <v>198.41269841269843</v>
      </c>
      <c r="AI2306" s="11">
        <f t="shared" si="2483"/>
        <v>20.212765957446805</v>
      </c>
      <c r="AJ2306" s="11">
        <f t="shared" si="2483"/>
        <v>-67.256637168141594</v>
      </c>
      <c r="AK2306" s="11">
        <f t="shared" si="2483"/>
        <v>360.81081081081078</v>
      </c>
      <c r="AL2306" s="11">
        <f t="shared" si="2483"/>
        <v>-139.88269794721407</v>
      </c>
    </row>
    <row r="2307" spans="1:38" ht="15">
      <c r="A2307" s="29">
        <v>2306</v>
      </c>
      <c r="B2307" s="23" t="s">
        <v>301</v>
      </c>
      <c r="C2307" s="23" t="s">
        <v>302</v>
      </c>
      <c r="D2307" s="7" t="s">
        <v>260</v>
      </c>
      <c r="E2307" s="10"/>
      <c r="F2307" s="11">
        <f t="shared" ref="F2307:AL2307" si="2484">F1135/E1135*100-100</f>
        <v>-63.636363636363633</v>
      </c>
      <c r="G2307" s="11">
        <f t="shared" si="2484"/>
        <v>-3450</v>
      </c>
      <c r="H2307" s="11">
        <f t="shared" si="2484"/>
        <v>-326.86567164179104</v>
      </c>
      <c r="I2307" s="11">
        <f t="shared" si="2484"/>
        <v>-60.526315789473685</v>
      </c>
      <c r="J2307" s="11">
        <f t="shared" si="2484"/>
        <v>-18.333333333333329</v>
      </c>
      <c r="K2307" s="11">
        <f t="shared" si="2484"/>
        <v>-20.408163265306129</v>
      </c>
      <c r="L2307" s="11">
        <f t="shared" si="2484"/>
        <v>64.102564102564088</v>
      </c>
      <c r="M2307" s="11">
        <f t="shared" si="2484"/>
        <v>-67.96875</v>
      </c>
      <c r="N2307" s="11">
        <f t="shared" si="2484"/>
        <v>148.78048780487805</v>
      </c>
      <c r="O2307" s="11">
        <f t="shared" si="2484"/>
        <v>-171.56862745098039</v>
      </c>
      <c r="P2307" s="11">
        <f t="shared" si="2484"/>
        <v>313.69863013698625</v>
      </c>
      <c r="Q2307" s="11">
        <f t="shared" si="2484"/>
        <v>-365.23178807947022</v>
      </c>
      <c r="R2307" s="11">
        <f t="shared" si="2484"/>
        <v>151.06117353308366</v>
      </c>
      <c r="S2307" s="11">
        <f t="shared" si="2484"/>
        <v>-97.364495275982094</v>
      </c>
      <c r="T2307" s="11">
        <f t="shared" si="2484"/>
        <v>303.77358490566041</v>
      </c>
      <c r="U2307" s="11">
        <f t="shared" si="2484"/>
        <v>1623.8317757009345</v>
      </c>
      <c r="V2307" s="11">
        <f t="shared" si="2484"/>
        <v>-84.087828679859044</v>
      </c>
      <c r="W2307" s="11">
        <f t="shared" si="2484"/>
        <v>-66.609880749574103</v>
      </c>
      <c r="X2307" s="11">
        <f t="shared" si="2484"/>
        <v>77.040816326530603</v>
      </c>
      <c r="Y2307" s="11">
        <f t="shared" si="2484"/>
        <v>-100</v>
      </c>
      <c r="Z2307" s="11" t="e">
        <f t="shared" si="2484"/>
        <v>#DIV/0!</v>
      </c>
      <c r="AA2307" s="11">
        <f t="shared" si="2484"/>
        <v>100</v>
      </c>
      <c r="AB2307" s="11">
        <f t="shared" si="2484"/>
        <v>350</v>
      </c>
      <c r="AC2307" s="11">
        <f t="shared" si="2484"/>
        <v>-111.11111111111111</v>
      </c>
      <c r="AD2307" s="11">
        <f t="shared" si="2484"/>
        <v>6800</v>
      </c>
      <c r="AE2307" s="11">
        <f t="shared" si="2484"/>
        <v>-56.521739130434781</v>
      </c>
      <c r="AF2307" s="11">
        <f t="shared" si="2484"/>
        <v>-386.66666666666669</v>
      </c>
      <c r="AG2307" s="11">
        <f t="shared" si="2484"/>
        <v>80.232558139534888</v>
      </c>
      <c r="AH2307" s="11">
        <f t="shared" si="2484"/>
        <v>-25.161290322580641</v>
      </c>
      <c r="AI2307" s="11">
        <f t="shared" si="2484"/>
        <v>-133.62068965517241</v>
      </c>
      <c r="AJ2307" s="11">
        <f t="shared" si="2484"/>
        <v>176.92307692307691</v>
      </c>
      <c r="AK2307" s="11">
        <f t="shared" si="2484"/>
        <v>-100</v>
      </c>
      <c r="AL2307" s="11" t="e">
        <f t="shared" si="2484"/>
        <v>#DIV/0!</v>
      </c>
    </row>
    <row r="2308" spans="1:38" ht="15">
      <c r="A2308" s="29">
        <v>2307</v>
      </c>
      <c r="B2308" s="23" t="s">
        <v>301</v>
      </c>
      <c r="C2308" s="23" t="s">
        <v>302</v>
      </c>
      <c r="D2308" s="7" t="s">
        <v>261</v>
      </c>
      <c r="E2308" s="10"/>
      <c r="F2308" s="11">
        <f t="shared" ref="F2308:AL2308" si="2485">F1136/E1136*100-100</f>
        <v>5.7713651498335139</v>
      </c>
      <c r="G2308" s="11">
        <f t="shared" si="2485"/>
        <v>4.8118722830160436</v>
      </c>
      <c r="H2308" s="11">
        <f t="shared" si="2485"/>
        <v>-50.214530892448508</v>
      </c>
      <c r="I2308" s="11">
        <f t="shared" si="2485"/>
        <v>-6.9520252800919167</v>
      </c>
      <c r="J2308" s="11">
        <f t="shared" si="2485"/>
        <v>-28.959555418338994</v>
      </c>
      <c r="K2308" s="11">
        <f t="shared" si="2485"/>
        <v>31.02998696219035</v>
      </c>
      <c r="L2308" s="11">
        <f t="shared" si="2485"/>
        <v>271.74129353233832</v>
      </c>
      <c r="M2308" s="11">
        <f t="shared" si="2485"/>
        <v>-28.622412562455395</v>
      </c>
      <c r="N2308" s="11">
        <f t="shared" si="2485"/>
        <v>34.9375</v>
      </c>
      <c r="O2308" s="11">
        <f t="shared" si="2485"/>
        <v>-88.605836035201477</v>
      </c>
      <c r="P2308" s="11">
        <f t="shared" si="2485"/>
        <v>-1451.1382113821139</v>
      </c>
      <c r="Q2308" s="11">
        <f t="shared" si="2485"/>
        <v>-102.64155484686202</v>
      </c>
      <c r="R2308" s="11">
        <f t="shared" si="2485"/>
        <v>104.10022779043283</v>
      </c>
      <c r="S2308" s="11">
        <f t="shared" si="2485"/>
        <v>406.47321428571433</v>
      </c>
      <c r="T2308" s="11">
        <f t="shared" si="2485"/>
        <v>-45.989422653151166</v>
      </c>
      <c r="U2308" s="11">
        <f t="shared" si="2485"/>
        <v>-53.080375356997145</v>
      </c>
      <c r="V2308" s="11">
        <f t="shared" si="2485"/>
        <v>-140.43478260869566</v>
      </c>
      <c r="W2308" s="11">
        <f t="shared" si="2485"/>
        <v>40.645161290322591</v>
      </c>
      <c r="X2308" s="11">
        <f t="shared" si="2485"/>
        <v>389.29663608562686</v>
      </c>
      <c r="Y2308" s="11">
        <f t="shared" si="2485"/>
        <v>-146.96875</v>
      </c>
      <c r="Z2308" s="11">
        <f t="shared" si="2485"/>
        <v>-101.79640718562874</v>
      </c>
      <c r="AA2308" s="11">
        <f t="shared" si="2485"/>
        <v>318.51851851851853</v>
      </c>
      <c r="AB2308" s="11">
        <f t="shared" si="2485"/>
        <v>393.80530973451329</v>
      </c>
      <c r="AC2308" s="11">
        <f t="shared" si="2485"/>
        <v>-60.035842293906811</v>
      </c>
      <c r="AD2308" s="11">
        <f t="shared" si="2485"/>
        <v>235.87443946188341</v>
      </c>
      <c r="AE2308" s="11">
        <f t="shared" si="2485"/>
        <v>30.040053404539378</v>
      </c>
      <c r="AF2308" s="11">
        <f t="shared" si="2485"/>
        <v>-3.7987679671457926</v>
      </c>
      <c r="AG2308" s="11">
        <f t="shared" si="2485"/>
        <v>-6.510138740661688</v>
      </c>
      <c r="AH2308" s="11">
        <f t="shared" si="2485"/>
        <v>-28.995433789954333</v>
      </c>
      <c r="AI2308" s="11">
        <f t="shared" si="2485"/>
        <v>-64.469453376205792</v>
      </c>
      <c r="AJ2308" s="11">
        <f t="shared" si="2485"/>
        <v>108.14479638009053</v>
      </c>
      <c r="AK2308" s="11">
        <f t="shared" si="2485"/>
        <v>17.826086956521749</v>
      </c>
      <c r="AL2308" s="11">
        <f t="shared" si="2485"/>
        <v>13.837638376383765</v>
      </c>
    </row>
    <row r="2309" spans="1:38" ht="15">
      <c r="A2309" s="29">
        <v>2308</v>
      </c>
      <c r="B2309" s="23" t="s">
        <v>301</v>
      </c>
      <c r="C2309" s="23" t="s">
        <v>302</v>
      </c>
      <c r="D2309" s="7" t="s">
        <v>262</v>
      </c>
      <c r="E2309" s="10"/>
      <c r="F2309" s="11">
        <f t="shared" ref="F2309:AL2309" si="2486">F1137/E1137*100-100</f>
        <v>-87.5</v>
      </c>
      <c r="G2309" s="11">
        <f t="shared" si="2486"/>
        <v>63.636363636363654</v>
      </c>
      <c r="H2309" s="11">
        <f t="shared" si="2486"/>
        <v>-83.333333333333343</v>
      </c>
      <c r="I2309" s="11">
        <f t="shared" si="2486"/>
        <v>-3700</v>
      </c>
      <c r="J2309" s="11">
        <f t="shared" si="2486"/>
        <v>-115.74074074074073</v>
      </c>
      <c r="K2309" s="11">
        <f t="shared" si="2486"/>
        <v>-352.94117647058823</v>
      </c>
      <c r="L2309" s="11">
        <f t="shared" si="2486"/>
        <v>-76.744186046511629</v>
      </c>
      <c r="M2309" s="11">
        <f t="shared" si="2486"/>
        <v>440</v>
      </c>
      <c r="N2309" s="11">
        <f t="shared" si="2486"/>
        <v>-155.55555555555554</v>
      </c>
      <c r="O2309" s="11">
        <f t="shared" si="2486"/>
        <v>273.33333333333331</v>
      </c>
      <c r="P2309" s="11">
        <f t="shared" si="2486"/>
        <v>-24.107142857142861</v>
      </c>
      <c r="Q2309" s="11">
        <f t="shared" si="2486"/>
        <v>11.764705882352942</v>
      </c>
      <c r="R2309" s="11">
        <f t="shared" si="2486"/>
        <v>52.631578947368439</v>
      </c>
      <c r="S2309" s="11">
        <f t="shared" si="2486"/>
        <v>151.72413793103448</v>
      </c>
      <c r="T2309" s="11">
        <f t="shared" si="2486"/>
        <v>-60.821917808219176</v>
      </c>
      <c r="U2309" s="11">
        <f t="shared" si="2486"/>
        <v>416.08391608391605</v>
      </c>
      <c r="V2309" s="11">
        <f t="shared" si="2486"/>
        <v>-85.772357723577244</v>
      </c>
      <c r="W2309" s="11">
        <f t="shared" si="2486"/>
        <v>39.047619047619037</v>
      </c>
      <c r="X2309" s="11">
        <f t="shared" si="2486"/>
        <v>-25.342465753424662</v>
      </c>
      <c r="Y2309" s="11">
        <f t="shared" si="2486"/>
        <v>-17.431192660550451</v>
      </c>
      <c r="Z2309" s="11">
        <f t="shared" si="2486"/>
        <v>30</v>
      </c>
      <c r="AA2309" s="11">
        <f t="shared" si="2486"/>
        <v>78.632478632478637</v>
      </c>
      <c r="AB2309" s="11">
        <f t="shared" si="2486"/>
        <v>-44.497607655502392</v>
      </c>
      <c r="AC2309" s="11">
        <f t="shared" si="2486"/>
        <v>-4.3103448275862064</v>
      </c>
      <c r="AD2309" s="11">
        <f t="shared" si="2486"/>
        <v>33.333333333333314</v>
      </c>
      <c r="AE2309" s="11">
        <f t="shared" si="2486"/>
        <v>-31.081081081081081</v>
      </c>
      <c r="AF2309" s="11">
        <f t="shared" si="2486"/>
        <v>46.078431372549005</v>
      </c>
      <c r="AG2309" s="11">
        <f t="shared" si="2486"/>
        <v>-42.281879194630868</v>
      </c>
      <c r="AH2309" s="11">
        <f t="shared" si="2486"/>
        <v>24.418604651162795</v>
      </c>
      <c r="AI2309" s="11">
        <f t="shared" si="2486"/>
        <v>23.364485981308405</v>
      </c>
      <c r="AJ2309" s="11">
        <f t="shared" si="2486"/>
        <v>9.0909090909090793</v>
      </c>
      <c r="AK2309" s="11">
        <f t="shared" si="2486"/>
        <v>-100</v>
      </c>
      <c r="AL2309" s="11" t="e">
        <f t="shared" si="2486"/>
        <v>#DIV/0!</v>
      </c>
    </row>
    <row r="2310" spans="1:38" ht="15">
      <c r="A2310" s="29">
        <v>2309</v>
      </c>
      <c r="B2310" s="23" t="s">
        <v>301</v>
      </c>
      <c r="C2310" s="23" t="s">
        <v>302</v>
      </c>
      <c r="D2310" s="7" t="s">
        <v>263</v>
      </c>
      <c r="E2310" s="10"/>
      <c r="F2310" s="11" t="e">
        <f t="shared" ref="F2310:AL2310" si="2487">F1138/E1138*100-100</f>
        <v>#DIV/0!</v>
      </c>
      <c r="G2310" s="11" t="e">
        <f t="shared" si="2487"/>
        <v>#DIV/0!</v>
      </c>
      <c r="H2310" s="11" t="e">
        <f t="shared" si="2487"/>
        <v>#DIV/0!</v>
      </c>
      <c r="I2310" s="11" t="e">
        <f t="shared" si="2487"/>
        <v>#DIV/0!</v>
      </c>
      <c r="J2310" s="11" t="e">
        <f t="shared" si="2487"/>
        <v>#DIV/0!</v>
      </c>
      <c r="K2310" s="11" t="e">
        <f t="shared" si="2487"/>
        <v>#DIV/0!</v>
      </c>
      <c r="L2310" s="11" t="e">
        <f t="shared" si="2487"/>
        <v>#DIV/0!</v>
      </c>
      <c r="M2310" s="11" t="e">
        <f t="shared" si="2487"/>
        <v>#DIV/0!</v>
      </c>
      <c r="N2310" s="11" t="e">
        <f t="shared" si="2487"/>
        <v>#DIV/0!</v>
      </c>
      <c r="O2310" s="11" t="e">
        <f t="shared" si="2487"/>
        <v>#DIV/0!</v>
      </c>
      <c r="P2310" s="11" t="e">
        <f t="shared" si="2487"/>
        <v>#DIV/0!</v>
      </c>
      <c r="Q2310" s="11">
        <f t="shared" si="2487"/>
        <v>2545.4545454545455</v>
      </c>
      <c r="R2310" s="11">
        <f t="shared" si="2487"/>
        <v>-114.08934707903779</v>
      </c>
      <c r="S2310" s="11">
        <f t="shared" si="2487"/>
        <v>-946.34146341463406</v>
      </c>
      <c r="T2310" s="11">
        <f t="shared" si="2487"/>
        <v>270.89337175792508</v>
      </c>
      <c r="U2310" s="11">
        <f t="shared" si="2487"/>
        <v>-47.630147630147633</v>
      </c>
      <c r="V2310" s="11">
        <f t="shared" si="2487"/>
        <v>11.572700296735917</v>
      </c>
      <c r="W2310" s="11">
        <f t="shared" si="2487"/>
        <v>-84.707446808510639</v>
      </c>
      <c r="X2310" s="11">
        <f t="shared" si="2487"/>
        <v>36.521739130434781</v>
      </c>
      <c r="Y2310" s="11">
        <f t="shared" si="2487"/>
        <v>-115.28662420382166</v>
      </c>
      <c r="Z2310" s="11">
        <f t="shared" si="2487"/>
        <v>-16.666666666666657</v>
      </c>
      <c r="AA2310" s="11">
        <f t="shared" si="2487"/>
        <v>-5</v>
      </c>
      <c r="AB2310" s="11">
        <f t="shared" si="2487"/>
        <v>126.31578947368419</v>
      </c>
      <c r="AC2310" s="11">
        <f t="shared" si="2487"/>
        <v>16.279069767441868</v>
      </c>
      <c r="AD2310" s="11">
        <f t="shared" si="2487"/>
        <v>200</v>
      </c>
      <c r="AE2310" s="11">
        <f t="shared" si="2487"/>
        <v>-99.333333333333329</v>
      </c>
      <c r="AF2310" s="11">
        <f t="shared" si="2487"/>
        <v>-100</v>
      </c>
      <c r="AG2310" s="11" t="e">
        <f t="shared" si="2487"/>
        <v>#DIV/0!</v>
      </c>
      <c r="AH2310" s="11">
        <f t="shared" si="2487"/>
        <v>4600</v>
      </c>
      <c r="AI2310" s="11">
        <f t="shared" si="2487"/>
        <v>-117.73049645390071</v>
      </c>
      <c r="AJ2310" s="11">
        <f t="shared" si="2487"/>
        <v>572</v>
      </c>
      <c r="AK2310" s="11">
        <f t="shared" si="2487"/>
        <v>-100</v>
      </c>
      <c r="AL2310" s="11" t="e">
        <f t="shared" si="2487"/>
        <v>#DIV/0!</v>
      </c>
    </row>
    <row r="2311" spans="1:38" ht="15">
      <c r="A2311" s="29">
        <v>2310</v>
      </c>
      <c r="B2311" s="23" t="s">
        <v>301</v>
      </c>
      <c r="C2311" s="23" t="s">
        <v>302</v>
      </c>
      <c r="D2311" s="7" t="s">
        <v>264</v>
      </c>
      <c r="E2311" s="10"/>
      <c r="F2311" s="11">
        <f t="shared" ref="F2311:AL2311" si="2488">F1139/E1139*100-100</f>
        <v>9.7125892625750083</v>
      </c>
      <c r="G2311" s="11">
        <f t="shared" si="2488"/>
        <v>-17.771234385707231</v>
      </c>
      <c r="H2311" s="11">
        <f t="shared" si="2488"/>
        <v>3.119560394552721</v>
      </c>
      <c r="I2311" s="11">
        <f t="shared" si="2488"/>
        <v>9.5425258442833609</v>
      </c>
      <c r="J2311" s="11">
        <f t="shared" si="2488"/>
        <v>7.4107459845450023</v>
      </c>
      <c r="K2311" s="11">
        <f t="shared" si="2488"/>
        <v>15.83553101960922</v>
      </c>
      <c r="L2311" s="11">
        <f t="shared" si="2488"/>
        <v>15.315590615558023</v>
      </c>
      <c r="M2311" s="11">
        <f t="shared" si="2488"/>
        <v>-20.03450230512604</v>
      </c>
      <c r="N2311" s="11">
        <f t="shared" si="2488"/>
        <v>10.274175531156104</v>
      </c>
      <c r="O2311" s="11">
        <f t="shared" si="2488"/>
        <v>32.52818067474405</v>
      </c>
      <c r="P2311" s="11">
        <f t="shared" si="2488"/>
        <v>-9.2715758870850209</v>
      </c>
      <c r="Q2311" s="11">
        <f t="shared" si="2488"/>
        <v>-1.3565583538571531</v>
      </c>
      <c r="R2311" s="11">
        <f t="shared" si="2488"/>
        <v>-11.56968354642774</v>
      </c>
      <c r="S2311" s="11">
        <f t="shared" si="2488"/>
        <v>-11.215364677711008</v>
      </c>
      <c r="T2311" s="11">
        <f t="shared" si="2488"/>
        <v>18.790004252872833</v>
      </c>
      <c r="U2311" s="11">
        <f t="shared" si="2488"/>
        <v>32.000877948909846</v>
      </c>
      <c r="V2311" s="11">
        <f t="shared" si="2488"/>
        <v>-1.2697028137628479</v>
      </c>
      <c r="W2311" s="11">
        <f t="shared" si="2488"/>
        <v>30.280963943903856</v>
      </c>
      <c r="X2311" s="11">
        <f t="shared" si="2488"/>
        <v>-71.901999885563399</v>
      </c>
      <c r="Y2311" s="11">
        <f t="shared" si="2488"/>
        <v>13.074712643678168</v>
      </c>
      <c r="Z2311" s="11">
        <f t="shared" si="2488"/>
        <v>145.74266209099974</v>
      </c>
      <c r="AA2311" s="11">
        <f t="shared" si="2488"/>
        <v>403.55363085124287</v>
      </c>
      <c r="AB2311" s="11">
        <f t="shared" si="2488"/>
        <v>-2.3389647333406032</v>
      </c>
      <c r="AC2311" s="11">
        <f t="shared" si="2488"/>
        <v>-4.0563419460826822</v>
      </c>
      <c r="AD2311" s="11">
        <f t="shared" si="2488"/>
        <v>-26.696716485396522</v>
      </c>
      <c r="AE2311" s="11">
        <f t="shared" si="2488"/>
        <v>1.9059342032258826</v>
      </c>
      <c r="AF2311" s="11">
        <f t="shared" si="2488"/>
        <v>16.954572565339546</v>
      </c>
      <c r="AG2311" s="11">
        <f t="shared" si="2488"/>
        <v>-99.996180959316675</v>
      </c>
      <c r="AH2311" s="11">
        <f t="shared" si="2488"/>
        <v>-280.17241379310349</v>
      </c>
      <c r="AI2311" s="11">
        <f t="shared" si="2488"/>
        <v>-9681.3397129186596</v>
      </c>
      <c r="AJ2311" s="11">
        <f t="shared" si="2488"/>
        <v>-90.536828963795259</v>
      </c>
      <c r="AK2311" s="11">
        <f t="shared" si="2488"/>
        <v>132.71767810026387</v>
      </c>
      <c r="AL2311" s="11">
        <f t="shared" si="2488"/>
        <v>-143.37868480725623</v>
      </c>
    </row>
    <row r="2312" spans="1:38" ht="15">
      <c r="A2312" s="29">
        <v>2311</v>
      </c>
      <c r="B2312" s="23" t="s">
        <v>301</v>
      </c>
      <c r="C2312" s="23" t="s">
        <v>302</v>
      </c>
      <c r="D2312" s="7" t="s">
        <v>265</v>
      </c>
      <c r="E2312" s="10"/>
      <c r="F2312" s="11" t="e">
        <f t="shared" ref="F2312:AL2312" si="2489">F1140/E1140*100-100</f>
        <v>#DIV/0!</v>
      </c>
      <c r="G2312" s="11" t="e">
        <f t="shared" si="2489"/>
        <v>#DIV/0!</v>
      </c>
      <c r="H2312" s="11" t="e">
        <f t="shared" si="2489"/>
        <v>#DIV/0!</v>
      </c>
      <c r="I2312" s="11" t="e">
        <f t="shared" si="2489"/>
        <v>#DIV/0!</v>
      </c>
      <c r="J2312" s="11" t="e">
        <f t="shared" si="2489"/>
        <v>#DIV/0!</v>
      </c>
      <c r="K2312" s="11" t="e">
        <f t="shared" si="2489"/>
        <v>#DIV/0!</v>
      </c>
      <c r="L2312" s="11" t="e">
        <f t="shared" si="2489"/>
        <v>#DIV/0!</v>
      </c>
      <c r="M2312" s="11" t="e">
        <f t="shared" si="2489"/>
        <v>#DIV/0!</v>
      </c>
      <c r="N2312" s="11" t="e">
        <f t="shared" si="2489"/>
        <v>#DIV/0!</v>
      </c>
      <c r="O2312" s="11" t="e">
        <f t="shared" si="2489"/>
        <v>#DIV/0!</v>
      </c>
      <c r="P2312" s="11" t="e">
        <f t="shared" si="2489"/>
        <v>#DIV/0!</v>
      </c>
      <c r="Q2312" s="11" t="e">
        <f t="shared" si="2489"/>
        <v>#DIV/0!</v>
      </c>
      <c r="R2312" s="11" t="e">
        <f t="shared" si="2489"/>
        <v>#DIV/0!</v>
      </c>
      <c r="S2312" s="11" t="e">
        <f t="shared" si="2489"/>
        <v>#DIV/0!</v>
      </c>
      <c r="T2312" s="11" t="e">
        <f t="shared" si="2489"/>
        <v>#DIV/0!</v>
      </c>
      <c r="U2312" s="11" t="e">
        <f t="shared" si="2489"/>
        <v>#DIV/0!</v>
      </c>
      <c r="V2312" s="11" t="e">
        <f t="shared" si="2489"/>
        <v>#DIV/0!</v>
      </c>
      <c r="W2312" s="11" t="e">
        <f t="shared" si="2489"/>
        <v>#DIV/0!</v>
      </c>
      <c r="X2312" s="11" t="e">
        <f t="shared" si="2489"/>
        <v>#DIV/0!</v>
      </c>
      <c r="Y2312" s="11" t="e">
        <f t="shared" si="2489"/>
        <v>#DIV/0!</v>
      </c>
      <c r="Z2312" s="11" t="e">
        <f t="shared" si="2489"/>
        <v>#DIV/0!</v>
      </c>
      <c r="AA2312" s="11" t="e">
        <f t="shared" si="2489"/>
        <v>#DIV/0!</v>
      </c>
      <c r="AB2312" s="11" t="e">
        <f t="shared" si="2489"/>
        <v>#DIV/0!</v>
      </c>
      <c r="AC2312" s="11">
        <f t="shared" si="2489"/>
        <v>386.3095238095238</v>
      </c>
      <c r="AD2312" s="11">
        <f t="shared" si="2489"/>
        <v>-99.067436031940318</v>
      </c>
      <c r="AE2312" s="11">
        <f t="shared" si="2489"/>
        <v>9531.25</v>
      </c>
      <c r="AF2312" s="11">
        <f t="shared" si="2489"/>
        <v>-80.778715120051913</v>
      </c>
      <c r="AG2312" s="11">
        <f t="shared" si="2489"/>
        <v>128701.01282916949</v>
      </c>
      <c r="AH2312" s="11">
        <f t="shared" si="2489"/>
        <v>-5.870640923952962</v>
      </c>
      <c r="AI2312" s="11">
        <f t="shared" si="2489"/>
        <v>-58.389787464398253</v>
      </c>
      <c r="AJ2312" s="11">
        <f t="shared" si="2489"/>
        <v>44.886436262230887</v>
      </c>
      <c r="AK2312" s="11">
        <f t="shared" si="2489"/>
        <v>133.03899868637171</v>
      </c>
      <c r="AL2312" s="11">
        <f t="shared" si="2489"/>
        <v>-4.3814967836306522</v>
      </c>
    </row>
    <row r="2313" spans="1:38" ht="15">
      <c r="A2313" s="29">
        <v>2312</v>
      </c>
      <c r="B2313" s="23" t="s">
        <v>301</v>
      </c>
      <c r="C2313" s="23" t="s">
        <v>302</v>
      </c>
      <c r="D2313" s="7" t="s">
        <v>266</v>
      </c>
      <c r="E2313" s="10"/>
      <c r="F2313" s="11">
        <f t="shared" ref="F2313:AL2313" si="2490">F1141/E1141*100-100</f>
        <v>-94.937973940310073</v>
      </c>
      <c r="G2313" s="11">
        <f t="shared" si="2490"/>
        <v>-118.43534057255677</v>
      </c>
      <c r="H2313" s="11">
        <f t="shared" si="2490"/>
        <v>44751.807228915663</v>
      </c>
      <c r="I2313" s="11">
        <f t="shared" si="2490"/>
        <v>-71.392925684165917</v>
      </c>
      <c r="J2313" s="11">
        <f t="shared" si="2490"/>
        <v>152.51549360432358</v>
      </c>
      <c r="K2313" s="11">
        <f t="shared" si="2490"/>
        <v>-9.6853230644641428</v>
      </c>
      <c r="L2313" s="11">
        <f t="shared" si="2490"/>
        <v>1.711004872246491</v>
      </c>
      <c r="M2313" s="11">
        <f t="shared" si="2490"/>
        <v>-14.006072191611381</v>
      </c>
      <c r="N2313" s="11">
        <f t="shared" si="2490"/>
        <v>-35.426234138482954</v>
      </c>
      <c r="O2313" s="11">
        <f t="shared" si="2490"/>
        <v>118.65117936754794</v>
      </c>
      <c r="P2313" s="11">
        <f t="shared" si="2490"/>
        <v>2.3134942097815099</v>
      </c>
      <c r="Q2313" s="11">
        <f t="shared" si="2490"/>
        <v>46.528569825079757</v>
      </c>
      <c r="R2313" s="11">
        <f t="shared" si="2490"/>
        <v>-44.046633571130279</v>
      </c>
      <c r="S2313" s="11">
        <f t="shared" si="2490"/>
        <v>24.005016870108989</v>
      </c>
      <c r="T2313" s="11">
        <f t="shared" si="2490"/>
        <v>-17.572437961195476</v>
      </c>
      <c r="U2313" s="11">
        <f t="shared" si="2490"/>
        <v>-29.294880103694098</v>
      </c>
      <c r="V2313" s="11">
        <f t="shared" si="2490"/>
        <v>14.052808789650896</v>
      </c>
      <c r="W2313" s="11">
        <f t="shared" si="2490"/>
        <v>-7.1006836544437562</v>
      </c>
      <c r="X2313" s="11">
        <f t="shared" si="2490"/>
        <v>-5.3543724876146968</v>
      </c>
      <c r="Y2313" s="11">
        <f t="shared" si="2490"/>
        <v>-100</v>
      </c>
      <c r="Z2313" s="11" t="e">
        <f t="shared" si="2490"/>
        <v>#DIV/0!</v>
      </c>
      <c r="AA2313" s="11" t="e">
        <f t="shared" si="2490"/>
        <v>#DIV/0!</v>
      </c>
      <c r="AB2313" s="11">
        <f t="shared" si="2490"/>
        <v>2507.8999778712105</v>
      </c>
      <c r="AC2313" s="11">
        <f t="shared" si="2490"/>
        <v>-98.878244563049947</v>
      </c>
      <c r="AD2313" s="11">
        <f t="shared" si="2490"/>
        <v>13680.635400907715</v>
      </c>
      <c r="AE2313" s="11">
        <f t="shared" si="2490"/>
        <v>-50.504446152157207</v>
      </c>
      <c r="AF2313" s="11">
        <f t="shared" si="2490"/>
        <v>-3125.6945137571947</v>
      </c>
      <c r="AG2313" s="11">
        <f t="shared" si="2490"/>
        <v>-57.32483866321104</v>
      </c>
      <c r="AH2313" s="11">
        <f t="shared" si="2490"/>
        <v>-9.1412395023301514</v>
      </c>
      <c r="AI2313" s="11">
        <f t="shared" si="2490"/>
        <v>-47.68214362012867</v>
      </c>
      <c r="AJ2313" s="11">
        <f t="shared" si="2490"/>
        <v>36.193778378446751</v>
      </c>
      <c r="AK2313" s="11">
        <f t="shared" si="2490"/>
        <v>27.284836038388164</v>
      </c>
      <c r="AL2313" s="11">
        <f t="shared" si="2490"/>
        <v>54.724318352372222</v>
      </c>
    </row>
    <row r="2314" spans="1:38" ht="15">
      <c r="A2314" s="29">
        <v>2313</v>
      </c>
      <c r="B2314" s="23" t="s">
        <v>301</v>
      </c>
      <c r="C2314" s="23" t="s">
        <v>302</v>
      </c>
      <c r="D2314" s="7" t="s">
        <v>267</v>
      </c>
      <c r="E2314" s="10"/>
      <c r="F2314" s="11" t="e">
        <f t="shared" ref="F2314:AL2314" si="2491">F1142/E1142*100-100</f>
        <v>#DIV/0!</v>
      </c>
      <c r="G2314" s="11" t="e">
        <f t="shared" si="2491"/>
        <v>#DIV/0!</v>
      </c>
      <c r="H2314" s="11" t="e">
        <f t="shared" si="2491"/>
        <v>#DIV/0!</v>
      </c>
      <c r="I2314" s="11" t="e">
        <f t="shared" si="2491"/>
        <v>#DIV/0!</v>
      </c>
      <c r="J2314" s="11" t="e">
        <f t="shared" si="2491"/>
        <v>#DIV/0!</v>
      </c>
      <c r="K2314" s="11" t="e">
        <f t="shared" si="2491"/>
        <v>#DIV/0!</v>
      </c>
      <c r="L2314" s="11" t="e">
        <f t="shared" si="2491"/>
        <v>#DIV/0!</v>
      </c>
      <c r="M2314" s="11" t="e">
        <f t="shared" si="2491"/>
        <v>#DIV/0!</v>
      </c>
      <c r="N2314" s="11" t="e">
        <f t="shared" si="2491"/>
        <v>#DIV/0!</v>
      </c>
      <c r="O2314" s="11" t="e">
        <f t="shared" si="2491"/>
        <v>#DIV/0!</v>
      </c>
      <c r="P2314" s="11" t="e">
        <f t="shared" si="2491"/>
        <v>#DIV/0!</v>
      </c>
      <c r="Q2314" s="11" t="e">
        <f t="shared" si="2491"/>
        <v>#DIV/0!</v>
      </c>
      <c r="R2314" s="11" t="e">
        <f t="shared" si="2491"/>
        <v>#DIV/0!</v>
      </c>
      <c r="S2314" s="11" t="e">
        <f t="shared" si="2491"/>
        <v>#DIV/0!</v>
      </c>
      <c r="T2314" s="11" t="e">
        <f t="shared" si="2491"/>
        <v>#DIV/0!</v>
      </c>
      <c r="U2314" s="11" t="e">
        <f t="shared" si="2491"/>
        <v>#DIV/0!</v>
      </c>
      <c r="V2314" s="11" t="e">
        <f t="shared" si="2491"/>
        <v>#DIV/0!</v>
      </c>
      <c r="W2314" s="11" t="e">
        <f t="shared" si="2491"/>
        <v>#DIV/0!</v>
      </c>
      <c r="X2314" s="11" t="e">
        <f t="shared" si="2491"/>
        <v>#DIV/0!</v>
      </c>
      <c r="Y2314" s="11" t="e">
        <f t="shared" si="2491"/>
        <v>#DIV/0!</v>
      </c>
      <c r="Z2314" s="11" t="e">
        <f t="shared" si="2491"/>
        <v>#DIV/0!</v>
      </c>
      <c r="AA2314" s="11" t="e">
        <f t="shared" si="2491"/>
        <v>#DIV/0!</v>
      </c>
      <c r="AB2314" s="11" t="e">
        <f t="shared" si="2491"/>
        <v>#DIV/0!</v>
      </c>
      <c r="AC2314" s="11" t="e">
        <f t="shared" si="2491"/>
        <v>#DIV/0!</v>
      </c>
      <c r="AD2314" s="11" t="e">
        <f t="shared" si="2491"/>
        <v>#DIV/0!</v>
      </c>
      <c r="AE2314" s="11" t="e">
        <f t="shared" si="2491"/>
        <v>#DIV/0!</v>
      </c>
      <c r="AF2314" s="11" t="e">
        <f t="shared" si="2491"/>
        <v>#DIV/0!</v>
      </c>
      <c r="AG2314" s="11" t="e">
        <f t="shared" si="2491"/>
        <v>#DIV/0!</v>
      </c>
      <c r="AH2314" s="11" t="e">
        <f t="shared" si="2491"/>
        <v>#DIV/0!</v>
      </c>
      <c r="AI2314" s="11" t="e">
        <f t="shared" si="2491"/>
        <v>#DIV/0!</v>
      </c>
      <c r="AJ2314" s="11" t="e">
        <f t="shared" si="2491"/>
        <v>#DIV/0!</v>
      </c>
      <c r="AK2314" s="11" t="e">
        <f t="shared" si="2491"/>
        <v>#DIV/0!</v>
      </c>
      <c r="AL2314" s="11" t="e">
        <f t="shared" si="2491"/>
        <v>#DIV/0!</v>
      </c>
    </row>
    <row r="2315" spans="1:38" ht="15">
      <c r="A2315" s="29">
        <v>2314</v>
      </c>
      <c r="B2315" s="23" t="s">
        <v>301</v>
      </c>
      <c r="C2315" s="23" t="s">
        <v>302</v>
      </c>
      <c r="D2315" s="9" t="s">
        <v>268</v>
      </c>
      <c r="E2315" s="10"/>
      <c r="F2315" s="11">
        <f t="shared" ref="F2315:AL2315" si="2492">F1143/E1143*100-100</f>
        <v>-79.593925361399968</v>
      </c>
      <c r="G2315" s="11">
        <f t="shared" si="2492"/>
        <v>53.607250273158883</v>
      </c>
      <c r="H2315" s="11">
        <f t="shared" si="2492"/>
        <v>83.87754481862126</v>
      </c>
      <c r="I2315" s="11">
        <f t="shared" si="2492"/>
        <v>18.937267736507167</v>
      </c>
      <c r="J2315" s="11">
        <f t="shared" si="2492"/>
        <v>15.88060396235052</v>
      </c>
      <c r="K2315" s="11">
        <f t="shared" si="2492"/>
        <v>15.515301093171388</v>
      </c>
      <c r="L2315" s="11">
        <f t="shared" si="2492"/>
        <v>18.190923310477757</v>
      </c>
      <c r="M2315" s="11">
        <f t="shared" si="2492"/>
        <v>9.0143606135524124</v>
      </c>
      <c r="N2315" s="11">
        <f t="shared" si="2492"/>
        <v>0.45192372050364327</v>
      </c>
      <c r="O2315" s="11">
        <f t="shared" si="2492"/>
        <v>-9.3258148331664614</v>
      </c>
      <c r="P2315" s="11">
        <f t="shared" si="2492"/>
        <v>61.504187833417944</v>
      </c>
      <c r="Q2315" s="11">
        <f t="shared" si="2492"/>
        <v>39.052332877307975</v>
      </c>
      <c r="R2315" s="11">
        <f t="shared" si="2492"/>
        <v>-2.1604178890292047</v>
      </c>
      <c r="S2315" s="11">
        <f t="shared" si="2492"/>
        <v>20.143109355279762</v>
      </c>
      <c r="T2315" s="11">
        <f t="shared" si="2492"/>
        <v>1.3374385081306599</v>
      </c>
      <c r="U2315" s="11">
        <f t="shared" si="2492"/>
        <v>0.54867514443238008</v>
      </c>
      <c r="V2315" s="11">
        <f t="shared" si="2492"/>
        <v>22.825286637847839</v>
      </c>
      <c r="W2315" s="11">
        <f t="shared" si="2492"/>
        <v>-8.7236898170360462</v>
      </c>
      <c r="X2315" s="11">
        <f t="shared" si="2492"/>
        <v>-22.214604182144726</v>
      </c>
      <c r="Y2315" s="11">
        <f t="shared" si="2492"/>
        <v>11.663361587560431</v>
      </c>
      <c r="Z2315" s="11">
        <f t="shared" si="2492"/>
        <v>2.4804252399228943</v>
      </c>
      <c r="AA2315" s="11">
        <f t="shared" si="2492"/>
        <v>21.755563915153701</v>
      </c>
      <c r="AB2315" s="11">
        <f t="shared" si="2492"/>
        <v>2.2737004282029005</v>
      </c>
      <c r="AC2315" s="11">
        <f t="shared" si="2492"/>
        <v>8.0756505321270708</v>
      </c>
      <c r="AD2315" s="11">
        <f t="shared" si="2492"/>
        <v>14.375979687574542</v>
      </c>
      <c r="AE2315" s="11">
        <f t="shared" si="2492"/>
        <v>1.8868526935945056</v>
      </c>
      <c r="AF2315" s="11">
        <f t="shared" si="2492"/>
        <v>-0.3904704149486804</v>
      </c>
      <c r="AG2315" s="11">
        <f t="shared" si="2492"/>
        <v>-7.7521243321061206</v>
      </c>
      <c r="AH2315" s="11">
        <f t="shared" si="2492"/>
        <v>-2.0589673517089579</v>
      </c>
      <c r="AI2315" s="11">
        <f t="shared" si="2492"/>
        <v>-19.456146798413712</v>
      </c>
      <c r="AJ2315" s="11">
        <f t="shared" si="2492"/>
        <v>-2.8434542415254924</v>
      </c>
      <c r="AK2315" s="11">
        <f t="shared" si="2492"/>
        <v>-49.456828607709504</v>
      </c>
      <c r="AL2315" s="11">
        <f t="shared" si="2492"/>
        <v>153.91660366746066</v>
      </c>
    </row>
    <row r="2316" spans="1:38" ht="15">
      <c r="A2316" s="29">
        <v>2315</v>
      </c>
      <c r="B2316" s="23" t="s">
        <v>301</v>
      </c>
      <c r="C2316" s="23" t="s">
        <v>302</v>
      </c>
      <c r="D2316" s="9" t="s">
        <v>269</v>
      </c>
      <c r="E2316" s="10"/>
      <c r="F2316" s="11">
        <f t="shared" ref="F2316:AL2316" si="2493">F1144/E1144*100-100</f>
        <v>-124.44270669432919</v>
      </c>
      <c r="G2316" s="11">
        <f t="shared" si="2493"/>
        <v>-65.214818258284694</v>
      </c>
      <c r="H2316" s="11">
        <f t="shared" si="2493"/>
        <v>-765.07730493092913</v>
      </c>
      <c r="I2316" s="11">
        <f t="shared" si="2493"/>
        <v>30.789905643412311</v>
      </c>
      <c r="J2316" s="11">
        <f t="shared" si="2493"/>
        <v>35.396980655166345</v>
      </c>
      <c r="K2316" s="11">
        <f t="shared" si="2493"/>
        <v>4.2100731141108838</v>
      </c>
      <c r="L2316" s="11">
        <f t="shared" si="2493"/>
        <v>34.329326749160771</v>
      </c>
      <c r="M2316" s="11">
        <f t="shared" si="2493"/>
        <v>-9.9521103031385252</v>
      </c>
      <c r="N2316" s="11">
        <f t="shared" si="2493"/>
        <v>-19.326954894389786</v>
      </c>
      <c r="O2316" s="11">
        <f t="shared" si="2493"/>
        <v>-79.036834201209118</v>
      </c>
      <c r="P2316" s="11">
        <f t="shared" si="2493"/>
        <v>681.43219007720427</v>
      </c>
      <c r="Q2316" s="11">
        <f t="shared" si="2493"/>
        <v>74.212734479320233</v>
      </c>
      <c r="R2316" s="11">
        <f t="shared" si="2493"/>
        <v>-15.495839304466429</v>
      </c>
      <c r="S2316" s="11">
        <f t="shared" si="2493"/>
        <v>11.916542056762893</v>
      </c>
      <c r="T2316" s="11">
        <f t="shared" si="2493"/>
        <v>-20.594336104470628</v>
      </c>
      <c r="U2316" s="11">
        <f t="shared" si="2493"/>
        <v>-7.7683009911738736</v>
      </c>
      <c r="V2316" s="11">
        <f t="shared" si="2493"/>
        <v>17.634792024031597</v>
      </c>
      <c r="W2316" s="11">
        <f t="shared" si="2493"/>
        <v>-21.36295936104878</v>
      </c>
      <c r="X2316" s="11">
        <f t="shared" si="2493"/>
        <v>1.5474638301834318</v>
      </c>
      <c r="Y2316" s="11">
        <f t="shared" si="2493"/>
        <v>27.290233970327392</v>
      </c>
      <c r="Z2316" s="11">
        <f t="shared" si="2493"/>
        <v>16.770195654908932</v>
      </c>
      <c r="AA2316" s="11">
        <f t="shared" si="2493"/>
        <v>89.363901175727023</v>
      </c>
      <c r="AB2316" s="11">
        <f t="shared" si="2493"/>
        <v>14.329548525260023</v>
      </c>
      <c r="AC2316" s="11">
        <f t="shared" si="2493"/>
        <v>9.9991605541819126</v>
      </c>
      <c r="AD2316" s="11">
        <f t="shared" si="2493"/>
        <v>9.6792060013545864</v>
      </c>
      <c r="AE2316" s="11">
        <f t="shared" si="2493"/>
        <v>-0.5176725778578799</v>
      </c>
      <c r="AF2316" s="11">
        <f t="shared" si="2493"/>
        <v>-8.4228726875437303</v>
      </c>
      <c r="AG2316" s="11">
        <f t="shared" si="2493"/>
        <v>-10.62508340354124</v>
      </c>
      <c r="AH2316" s="11">
        <f t="shared" si="2493"/>
        <v>0.27965348018894076</v>
      </c>
      <c r="AI2316" s="11">
        <f t="shared" si="2493"/>
        <v>-23.246507618051126</v>
      </c>
      <c r="AJ2316" s="11">
        <f t="shared" si="2493"/>
        <v>-32.080586359943027</v>
      </c>
      <c r="AK2316" s="11">
        <f t="shared" si="2493"/>
        <v>-184.42287667864616</v>
      </c>
      <c r="AL2316" s="11">
        <f t="shared" si="2493"/>
        <v>-233.75160924430349</v>
      </c>
    </row>
    <row r="2317" spans="1:38" ht="15">
      <c r="A2317" s="29">
        <v>2316</v>
      </c>
      <c r="B2317" s="23" t="s">
        <v>301</v>
      </c>
      <c r="C2317" s="23" t="s">
        <v>302</v>
      </c>
      <c r="D2317" s="9" t="s">
        <v>270</v>
      </c>
      <c r="E2317" s="10"/>
      <c r="F2317" s="11">
        <f t="shared" ref="F2317:AL2317" si="2494">F1145/E1145*100-100</f>
        <v>2771.8915443957039</v>
      </c>
      <c r="G2317" s="11">
        <f t="shared" si="2494"/>
        <v>-30.473913117903521</v>
      </c>
      <c r="H2317" s="11">
        <f t="shared" si="2494"/>
        <v>-96.378295149154084</v>
      </c>
      <c r="I2317" s="11">
        <f t="shared" si="2494"/>
        <v>-1212.6444595513256</v>
      </c>
      <c r="J2317" s="11">
        <f t="shared" si="2494"/>
        <v>419.10363724379738</v>
      </c>
      <c r="K2317" s="11">
        <f t="shared" si="2494"/>
        <v>-65.401692346414947</v>
      </c>
      <c r="L2317" s="11">
        <f t="shared" si="2494"/>
        <v>72.009661405928227</v>
      </c>
      <c r="M2317" s="11">
        <f t="shared" si="2494"/>
        <v>175.21952911537221</v>
      </c>
      <c r="N2317" s="11">
        <f t="shared" si="2494"/>
        <v>-24.067389619592916</v>
      </c>
      <c r="O2317" s="11">
        <f t="shared" si="2494"/>
        <v>-221.03929042534295</v>
      </c>
      <c r="P2317" s="11">
        <f t="shared" si="2494"/>
        <v>-142.77984071479864</v>
      </c>
      <c r="Q2317" s="11">
        <f t="shared" si="2494"/>
        <v>118.62585074182016</v>
      </c>
      <c r="R2317" s="11">
        <f t="shared" si="2494"/>
        <v>18.354269207866423</v>
      </c>
      <c r="S2317" s="11">
        <f t="shared" si="2494"/>
        <v>46.834180301192021</v>
      </c>
      <c r="T2317" s="11">
        <f t="shared" si="2494"/>
        <v>-60.790856048406198</v>
      </c>
      <c r="U2317" s="11">
        <f t="shared" si="2494"/>
        <v>-109.11134536854493</v>
      </c>
      <c r="V2317" s="11">
        <f t="shared" si="2494"/>
        <v>-1287.3385467916514</v>
      </c>
      <c r="W2317" s="11">
        <f t="shared" si="2494"/>
        <v>-187.29617313201595</v>
      </c>
      <c r="X2317" s="11">
        <f t="shared" si="2494"/>
        <v>-419.74217789725088</v>
      </c>
      <c r="Y2317" s="11">
        <f t="shared" si="2494"/>
        <v>-7.6997388446406916</v>
      </c>
      <c r="Z2317" s="11">
        <f t="shared" si="2494"/>
        <v>-140.65913488968988</v>
      </c>
      <c r="AA2317" s="11">
        <f t="shared" si="2494"/>
        <v>82.364179044814506</v>
      </c>
      <c r="AB2317" s="11">
        <f t="shared" si="2494"/>
        <v>-41.183718166864402</v>
      </c>
      <c r="AC2317" s="11">
        <f t="shared" si="2494"/>
        <v>-276.54459115521922</v>
      </c>
      <c r="AD2317" s="11">
        <f t="shared" si="2494"/>
        <v>146.36680726836454</v>
      </c>
      <c r="AE2317" s="11">
        <f t="shared" si="2494"/>
        <v>38.725921948429516</v>
      </c>
      <c r="AF2317" s="11">
        <f t="shared" si="2494"/>
        <v>-35.52139753769913</v>
      </c>
      <c r="AG2317" s="11">
        <f t="shared" si="2494"/>
        <v>-100.09168187546712</v>
      </c>
      <c r="AH2317" s="11">
        <f t="shared" si="2494"/>
        <v>18003.43926861123</v>
      </c>
      <c r="AI2317" s="11">
        <f t="shared" si="2494"/>
        <v>-260.55656556911856</v>
      </c>
      <c r="AJ2317" s="11">
        <f t="shared" si="2494"/>
        <v>-337.03883160688503</v>
      </c>
      <c r="AK2317" s="11">
        <f t="shared" si="2494"/>
        <v>144.6988473674084</v>
      </c>
      <c r="AL2317" s="11">
        <f t="shared" si="2494"/>
        <v>-47.515739141538461</v>
      </c>
    </row>
    <row r="2318" spans="1:38" ht="15">
      <c r="A2318" s="29">
        <v>2317</v>
      </c>
      <c r="B2318" s="23" t="s">
        <v>301</v>
      </c>
      <c r="C2318" s="23" t="s">
        <v>302</v>
      </c>
      <c r="D2318" s="9" t="s">
        <v>271</v>
      </c>
      <c r="E2318" s="10"/>
      <c r="F2318" s="11">
        <f t="shared" ref="F2318:AL2318" si="2495">F1146/E1146*100-100</f>
        <v>-137.18988798913577</v>
      </c>
      <c r="G2318" s="11">
        <f t="shared" si="2495"/>
        <v>-95.845154701231422</v>
      </c>
      <c r="H2318" s="11">
        <f t="shared" si="2495"/>
        <v>-8072.8216836034053</v>
      </c>
      <c r="I2318" s="11">
        <f t="shared" si="2495"/>
        <v>32.953031737395776</v>
      </c>
      <c r="J2318" s="11">
        <f t="shared" si="2495"/>
        <v>-2.0138622253307119</v>
      </c>
      <c r="K2318" s="11">
        <f t="shared" si="2495"/>
        <v>25.653814289225025</v>
      </c>
      <c r="L2318" s="11">
        <f t="shared" si="2495"/>
        <v>76.442679377254848</v>
      </c>
      <c r="M2318" s="11">
        <f t="shared" si="2495"/>
        <v>29.131933187980053</v>
      </c>
      <c r="N2318" s="11">
        <f t="shared" si="2495"/>
        <v>20.370331886373535</v>
      </c>
      <c r="O2318" s="11">
        <f t="shared" si="2495"/>
        <v>-2.4913899208301871</v>
      </c>
      <c r="P2318" s="11">
        <f t="shared" si="2495"/>
        <v>48.659555559052961</v>
      </c>
      <c r="Q2318" s="11">
        <f t="shared" si="2495"/>
        <v>19.957441584076392</v>
      </c>
      <c r="R2318" s="11">
        <f t="shared" si="2495"/>
        <v>-23.657235074085463</v>
      </c>
      <c r="S2318" s="11">
        <f t="shared" si="2495"/>
        <v>8.4344584193450771</v>
      </c>
      <c r="T2318" s="11">
        <f t="shared" si="2495"/>
        <v>11.343176055713002</v>
      </c>
      <c r="U2318" s="11">
        <f t="shared" si="2495"/>
        <v>-4.2779888606492023</v>
      </c>
      <c r="V2318" s="11">
        <f t="shared" si="2495"/>
        <v>-7.8061877345321875</v>
      </c>
      <c r="W2318" s="11">
        <f t="shared" si="2495"/>
        <v>-5.1226714078107847</v>
      </c>
      <c r="X2318" s="11">
        <f t="shared" si="2495"/>
        <v>-34.855930097348846</v>
      </c>
      <c r="Y2318" s="11">
        <f t="shared" si="2495"/>
        <v>52.418378014003252</v>
      </c>
      <c r="Z2318" s="11">
        <f t="shared" si="2495"/>
        <v>7.4569147399249545</v>
      </c>
      <c r="AA2318" s="11">
        <f t="shared" si="2495"/>
        <v>61.288176801109415</v>
      </c>
      <c r="AB2318" s="11">
        <f t="shared" si="2495"/>
        <v>15.056035505870824</v>
      </c>
      <c r="AC2318" s="11">
        <f t="shared" si="2495"/>
        <v>10.285374900705108</v>
      </c>
      <c r="AD2318" s="11">
        <f t="shared" si="2495"/>
        <v>16.85269990726637</v>
      </c>
      <c r="AE2318" s="11">
        <f t="shared" si="2495"/>
        <v>-10.30507936859631</v>
      </c>
      <c r="AF2318" s="11">
        <f t="shared" si="2495"/>
        <v>1.0532927507589562</v>
      </c>
      <c r="AG2318" s="11">
        <f t="shared" si="2495"/>
        <v>2.7673561026713998</v>
      </c>
      <c r="AH2318" s="11">
        <f t="shared" si="2495"/>
        <v>-1.3729980935857071</v>
      </c>
      <c r="AI2318" s="11">
        <f t="shared" si="2495"/>
        <v>-27.783782559233345</v>
      </c>
      <c r="AJ2318" s="11">
        <f t="shared" si="2495"/>
        <v>39.771315256043636</v>
      </c>
      <c r="AK2318" s="11">
        <f t="shared" si="2495"/>
        <v>18.823373330701898</v>
      </c>
      <c r="AL2318" s="11">
        <f t="shared" si="2495"/>
        <v>9.4761990608631947</v>
      </c>
    </row>
    <row r="2319" spans="1:38" ht="15">
      <c r="A2319" s="29">
        <v>2318</v>
      </c>
      <c r="B2319" s="23" t="s">
        <v>301</v>
      </c>
      <c r="C2319" s="23" t="s">
        <v>302</v>
      </c>
      <c r="D2319" s="9" t="s">
        <v>272</v>
      </c>
      <c r="E2319" s="10"/>
      <c r="F2319" s="11">
        <f t="shared" ref="F2319:AL2319" si="2496">F1147/E1147*100-100</f>
        <v>86.058565264744971</v>
      </c>
      <c r="G2319" s="11">
        <f t="shared" si="2496"/>
        <v>-24.272669805771017</v>
      </c>
      <c r="H2319" s="11">
        <f t="shared" si="2496"/>
        <v>-26.690044123751292</v>
      </c>
      <c r="I2319" s="11">
        <f t="shared" si="2496"/>
        <v>-44.316286604644041</v>
      </c>
      <c r="J2319" s="11">
        <f t="shared" si="2496"/>
        <v>-40.18224690161729</v>
      </c>
      <c r="K2319" s="11">
        <f t="shared" si="2496"/>
        <v>-73.053600799782373</v>
      </c>
      <c r="L2319" s="11">
        <f t="shared" si="2496"/>
        <v>480.49768493868385</v>
      </c>
      <c r="M2319" s="11">
        <f t="shared" si="2496"/>
        <v>268.91147772102443</v>
      </c>
      <c r="N2319" s="11">
        <f t="shared" si="2496"/>
        <v>19.093309482710879</v>
      </c>
      <c r="O2319" s="11">
        <f t="shared" si="2496"/>
        <v>46.135262204215394</v>
      </c>
      <c r="P2319" s="11">
        <f t="shared" si="2496"/>
        <v>-41.772458593717857</v>
      </c>
      <c r="Q2319" s="11">
        <f t="shared" si="2496"/>
        <v>-54.352802704959004</v>
      </c>
      <c r="R2319" s="11">
        <f t="shared" si="2496"/>
        <v>31.321615231859738</v>
      </c>
      <c r="S2319" s="11">
        <f t="shared" si="2496"/>
        <v>46.124008840623191</v>
      </c>
      <c r="T2319" s="11">
        <f t="shared" si="2496"/>
        <v>40.461682548880361</v>
      </c>
      <c r="U2319" s="11">
        <f t="shared" si="2496"/>
        <v>16.728467319179316</v>
      </c>
      <c r="V2319" s="11">
        <f t="shared" si="2496"/>
        <v>12.616223118503058</v>
      </c>
      <c r="W2319" s="11">
        <f t="shared" si="2496"/>
        <v>-17.1424072003378</v>
      </c>
      <c r="X2319" s="11">
        <f t="shared" si="2496"/>
        <v>-52.916638940298959</v>
      </c>
      <c r="Y2319" s="11">
        <f t="shared" si="2496"/>
        <v>58.570203240508505</v>
      </c>
      <c r="Z2319" s="11">
        <f t="shared" si="2496"/>
        <v>-63.763622050096593</v>
      </c>
      <c r="AA2319" s="11">
        <f t="shared" si="2496"/>
        <v>-312.17255113980463</v>
      </c>
      <c r="AB2319" s="11">
        <f t="shared" si="2496"/>
        <v>36.740814855822549</v>
      </c>
      <c r="AC2319" s="11">
        <f t="shared" si="2496"/>
        <v>30.137960448431329</v>
      </c>
      <c r="AD2319" s="11">
        <f t="shared" si="2496"/>
        <v>-63.314886981843991</v>
      </c>
      <c r="AE2319" s="11">
        <f t="shared" si="2496"/>
        <v>-19.49341410982997</v>
      </c>
      <c r="AF2319" s="11">
        <f t="shared" si="2496"/>
        <v>-137.59576960627956</v>
      </c>
      <c r="AG2319" s="11">
        <f t="shared" si="2496"/>
        <v>99.678453685062806</v>
      </c>
      <c r="AH2319" s="11">
        <f t="shared" si="2496"/>
        <v>24.13954559211939</v>
      </c>
      <c r="AI2319" s="11">
        <f t="shared" si="2496"/>
        <v>221.26360134893429</v>
      </c>
      <c r="AJ2319" s="11">
        <f t="shared" si="2496"/>
        <v>130.84607047974771</v>
      </c>
      <c r="AK2319" s="11">
        <f t="shared" si="2496"/>
        <v>160.87503571693583</v>
      </c>
      <c r="AL2319" s="11">
        <f t="shared" si="2496"/>
        <v>-33.886801929742973</v>
      </c>
    </row>
    <row r="2320" spans="1:38" ht="15">
      <c r="A2320" s="29">
        <v>2319</v>
      </c>
      <c r="B2320" s="23" t="s">
        <v>301</v>
      </c>
      <c r="C2320" s="23" t="s">
        <v>302</v>
      </c>
      <c r="D2320" s="9" t="s">
        <v>273</v>
      </c>
      <c r="E2320" s="10"/>
      <c r="F2320" s="11">
        <f t="shared" ref="F2320:AL2320" si="2497">F1148/E1148*100-100</f>
        <v>-37.406504642228896</v>
      </c>
      <c r="G2320" s="11">
        <f t="shared" si="2497"/>
        <v>76.458341734887284</v>
      </c>
      <c r="H2320" s="11">
        <f t="shared" si="2497"/>
        <v>56.76601409508902</v>
      </c>
      <c r="I2320" s="11">
        <f t="shared" si="2497"/>
        <v>21.528315605518628</v>
      </c>
      <c r="J2320" s="11">
        <f t="shared" si="2497"/>
        <v>37.603313840155948</v>
      </c>
      <c r="K2320" s="11">
        <f t="shared" si="2497"/>
        <v>-5.788804660465857</v>
      </c>
      <c r="L2320" s="11">
        <f t="shared" si="2497"/>
        <v>9.3356805936933824</v>
      </c>
      <c r="M2320" s="11">
        <f t="shared" si="2497"/>
        <v>0.59877325535882164</v>
      </c>
      <c r="N2320" s="11">
        <f t="shared" si="2497"/>
        <v>9.7057499742356299</v>
      </c>
      <c r="O2320" s="11">
        <f t="shared" si="2497"/>
        <v>1.3125221369787283</v>
      </c>
      <c r="P2320" s="11">
        <f t="shared" si="2497"/>
        <v>12.378786144176487</v>
      </c>
      <c r="Q2320" s="11">
        <f t="shared" si="2497"/>
        <v>27.888748941271956</v>
      </c>
      <c r="R2320" s="11">
        <f t="shared" si="2497"/>
        <v>1.4899668760926232</v>
      </c>
      <c r="S2320" s="11">
        <f t="shared" si="2497"/>
        <v>7.9625667963565832</v>
      </c>
      <c r="T2320" s="11">
        <f t="shared" si="2497"/>
        <v>9.0148337608201103</v>
      </c>
      <c r="U2320" s="11">
        <f t="shared" si="2497"/>
        <v>-4.3446115011959705</v>
      </c>
      <c r="V2320" s="11">
        <f t="shared" si="2497"/>
        <v>5.9864063556466931</v>
      </c>
      <c r="W2320" s="11">
        <f t="shared" si="2497"/>
        <v>27.058994612637193</v>
      </c>
      <c r="X2320" s="11">
        <f t="shared" si="2497"/>
        <v>-5.8558875595655024</v>
      </c>
      <c r="Y2320" s="11">
        <f t="shared" si="2497"/>
        <v>32.659871299005658</v>
      </c>
      <c r="Z2320" s="11">
        <f t="shared" si="2497"/>
        <v>-6.5924577168286476</v>
      </c>
      <c r="AA2320" s="11">
        <f t="shared" si="2497"/>
        <v>22.35591862392954</v>
      </c>
      <c r="AB2320" s="11">
        <f t="shared" si="2497"/>
        <v>-1.4173173589190924</v>
      </c>
      <c r="AC2320" s="11">
        <f t="shared" si="2497"/>
        <v>0.96877534135863641</v>
      </c>
      <c r="AD2320" s="11">
        <f t="shared" si="2497"/>
        <v>9.4738330375376592</v>
      </c>
      <c r="AE2320" s="11">
        <f t="shared" si="2497"/>
        <v>0.97059323123728802</v>
      </c>
      <c r="AF2320" s="11">
        <f t="shared" si="2497"/>
        <v>1.9902405242322914</v>
      </c>
      <c r="AG2320" s="11">
        <f t="shared" si="2497"/>
        <v>15.55329839407635</v>
      </c>
      <c r="AH2320" s="11">
        <f t="shared" si="2497"/>
        <v>-15.058798753877667</v>
      </c>
      <c r="AI2320" s="11">
        <f t="shared" si="2497"/>
        <v>-7.1485936342945706</v>
      </c>
      <c r="AJ2320" s="11">
        <f t="shared" si="2497"/>
        <v>9.8743536399282732</v>
      </c>
      <c r="AK2320" s="11">
        <f t="shared" si="2497"/>
        <v>-13.174105307692741</v>
      </c>
      <c r="AL2320" s="11">
        <f t="shared" si="2497"/>
        <v>16.581365350527037</v>
      </c>
    </row>
    <row r="2321" spans="1:38" ht="15">
      <c r="A2321" s="29">
        <v>2320</v>
      </c>
      <c r="B2321" s="23" t="s">
        <v>301</v>
      </c>
      <c r="C2321" s="23" t="s">
        <v>302</v>
      </c>
      <c r="D2321" s="9" t="s">
        <v>274</v>
      </c>
      <c r="E2321" s="10"/>
      <c r="F2321" s="11">
        <f t="shared" ref="F2321:AL2321" si="2498">F1149/E1149*100-100</f>
        <v>-53.853065109626129</v>
      </c>
      <c r="G2321" s="11">
        <f t="shared" si="2498"/>
        <v>2.8781972593027376</v>
      </c>
      <c r="H2321" s="11">
        <f t="shared" si="2498"/>
        <v>20.490728216677539</v>
      </c>
      <c r="I2321" s="11">
        <f t="shared" si="2498"/>
        <v>2.1809299097546528</v>
      </c>
      <c r="J2321" s="11">
        <f t="shared" si="2498"/>
        <v>8.217513579107532</v>
      </c>
      <c r="K2321" s="11">
        <f t="shared" si="2498"/>
        <v>11.183827703467614</v>
      </c>
      <c r="L2321" s="11">
        <f t="shared" si="2498"/>
        <v>15.300571821512392</v>
      </c>
      <c r="M2321" s="11">
        <f t="shared" si="2498"/>
        <v>24.394094487760682</v>
      </c>
      <c r="N2321" s="11">
        <f t="shared" si="2498"/>
        <v>-0.14387654046417708</v>
      </c>
      <c r="O2321" s="11">
        <f t="shared" si="2498"/>
        <v>9.3146119470209925</v>
      </c>
      <c r="P2321" s="11">
        <f t="shared" si="2498"/>
        <v>20.307469392036893</v>
      </c>
      <c r="Q2321" s="11">
        <f t="shared" si="2498"/>
        <v>27.846373346429232</v>
      </c>
      <c r="R2321" s="11">
        <f t="shared" si="2498"/>
        <v>7.9773770454198569</v>
      </c>
      <c r="S2321" s="11">
        <f t="shared" si="2498"/>
        <v>25.498912673366505</v>
      </c>
      <c r="T2321" s="11">
        <f t="shared" si="2498"/>
        <v>4.0730467110615649</v>
      </c>
      <c r="U2321" s="11">
        <f t="shared" si="2498"/>
        <v>4.81381736758199</v>
      </c>
      <c r="V2321" s="11">
        <f t="shared" si="2498"/>
        <v>27.709407922449003</v>
      </c>
      <c r="W2321" s="11">
        <f t="shared" si="2498"/>
        <v>-10.183476915177749</v>
      </c>
      <c r="X2321" s="11">
        <f t="shared" si="2498"/>
        <v>-26.463830988104348</v>
      </c>
      <c r="Y2321" s="11">
        <f t="shared" si="2498"/>
        <v>9.1810415763625883</v>
      </c>
      <c r="Z2321" s="11">
        <f t="shared" si="2498"/>
        <v>-2.9106482812446188</v>
      </c>
      <c r="AA2321" s="11">
        <f t="shared" si="2498"/>
        <v>-3.3046135257071541</v>
      </c>
      <c r="AB2321" s="11">
        <f t="shared" si="2498"/>
        <v>-6.4040107592559821</v>
      </c>
      <c r="AC2321" s="11">
        <f t="shared" si="2498"/>
        <v>1.7425616890442939</v>
      </c>
      <c r="AD2321" s="11">
        <f t="shared" si="2498"/>
        <v>25.564925119737779</v>
      </c>
      <c r="AE2321" s="11">
        <f t="shared" si="2498"/>
        <v>7.5201882550683052</v>
      </c>
      <c r="AF2321" s="11">
        <f t="shared" si="2498"/>
        <v>7.3727246528557373</v>
      </c>
      <c r="AG2321" s="11">
        <f t="shared" si="2498"/>
        <v>-9.9480364971245905</v>
      </c>
      <c r="AH2321" s="11">
        <f t="shared" si="2498"/>
        <v>-0.27548277726702963</v>
      </c>
      <c r="AI2321" s="11">
        <f t="shared" si="2498"/>
        <v>-8.1784694441642785</v>
      </c>
      <c r="AJ2321" s="11">
        <f t="shared" si="2498"/>
        <v>2.5353732110954326</v>
      </c>
      <c r="AK2321" s="11">
        <f t="shared" si="2498"/>
        <v>-18.87247330438224</v>
      </c>
      <c r="AL2321" s="11">
        <f t="shared" si="2498"/>
        <v>73.556739813362071</v>
      </c>
    </row>
    <row r="2322" spans="1:38" ht="15">
      <c r="A2322" s="29">
        <v>2321</v>
      </c>
      <c r="B2322" s="23" t="s">
        <v>301</v>
      </c>
      <c r="C2322" s="23" t="s">
        <v>302</v>
      </c>
      <c r="D2322" s="9" t="s">
        <v>275</v>
      </c>
      <c r="E2322" s="10"/>
      <c r="F2322" s="11">
        <f t="shared" ref="F2322:AL2322" si="2499">F1150/E1150*100-100</f>
        <v>36.763499680308968</v>
      </c>
      <c r="G2322" s="11">
        <f t="shared" si="2499"/>
        <v>-16.808139383879421</v>
      </c>
      <c r="H2322" s="11">
        <f t="shared" si="2499"/>
        <v>97.993103154668148</v>
      </c>
      <c r="I2322" s="11">
        <f t="shared" si="2499"/>
        <v>-29.32917048332925</v>
      </c>
      <c r="J2322" s="11">
        <f t="shared" si="2499"/>
        <v>35.621167588575219</v>
      </c>
      <c r="K2322" s="11">
        <f t="shared" si="2499"/>
        <v>6.5974086576499786</v>
      </c>
      <c r="L2322" s="11">
        <f t="shared" si="2499"/>
        <v>11.143194681797382</v>
      </c>
      <c r="M2322" s="11">
        <f t="shared" si="2499"/>
        <v>-18.342544644773284</v>
      </c>
      <c r="N2322" s="11">
        <f t="shared" si="2499"/>
        <v>-3.2333966665790541</v>
      </c>
      <c r="O2322" s="11">
        <f t="shared" si="2499"/>
        <v>49.514800424329962</v>
      </c>
      <c r="P2322" s="11">
        <f t="shared" si="2499"/>
        <v>-5.9299784688867447</v>
      </c>
      <c r="Q2322" s="11">
        <f t="shared" si="2499"/>
        <v>13.665788615780599</v>
      </c>
      <c r="R2322" s="11">
        <f t="shared" si="2499"/>
        <v>-24.703922483703366</v>
      </c>
      <c r="S2322" s="11">
        <f t="shared" si="2499"/>
        <v>-0.63068790371923455</v>
      </c>
      <c r="T2322" s="11">
        <f t="shared" si="2499"/>
        <v>5.1528560419173743</v>
      </c>
      <c r="U2322" s="11">
        <f t="shared" si="2499"/>
        <v>13.980980349070421</v>
      </c>
      <c r="V2322" s="11">
        <f t="shared" si="2499"/>
        <v>1.5245798239729424</v>
      </c>
      <c r="W2322" s="11">
        <f t="shared" si="2499"/>
        <v>22.622642399974538</v>
      </c>
      <c r="X2322" s="11">
        <f t="shared" si="2499"/>
        <v>-61.573206701010164</v>
      </c>
      <c r="Y2322" s="11">
        <f t="shared" si="2499"/>
        <v>-30.151671508072766</v>
      </c>
      <c r="Z2322" s="11">
        <f t="shared" si="2499"/>
        <v>145.74266209099974</v>
      </c>
      <c r="AA2322" s="11">
        <f t="shared" si="2499"/>
        <v>404.16691547284938</v>
      </c>
      <c r="AB2322" s="11">
        <f t="shared" si="2499"/>
        <v>0.80953678151389852</v>
      </c>
      <c r="AC2322" s="11">
        <f t="shared" si="2499"/>
        <v>-6.6725090639934876</v>
      </c>
      <c r="AD2322" s="11">
        <f t="shared" si="2499"/>
        <v>-21.867330443614719</v>
      </c>
      <c r="AE2322" s="11">
        <f t="shared" si="2499"/>
        <v>-1.0321313405989514</v>
      </c>
      <c r="AF2322" s="11">
        <f t="shared" si="2499"/>
        <v>-88.453076737505313</v>
      </c>
      <c r="AG2322" s="11">
        <f t="shared" si="2499"/>
        <v>749.44196106705124</v>
      </c>
      <c r="AH2322" s="11">
        <f t="shared" si="2499"/>
        <v>-4.4461570729292959</v>
      </c>
      <c r="AI2322" s="11">
        <f t="shared" si="2499"/>
        <v>-62.067647756661678</v>
      </c>
      <c r="AJ2322" s="11">
        <f t="shared" si="2499"/>
        <v>47.071153439858278</v>
      </c>
      <c r="AK2322" s="11">
        <f t="shared" si="2499"/>
        <v>189.44913973860622</v>
      </c>
      <c r="AL2322" s="11">
        <f t="shared" si="2499"/>
        <v>-18.395650148951589</v>
      </c>
    </row>
    <row r="2323" spans="1:38" ht="15">
      <c r="A2323" s="29">
        <v>2322</v>
      </c>
      <c r="B2323" s="23" t="s">
        <v>301</v>
      </c>
      <c r="C2323" s="23" t="s">
        <v>302</v>
      </c>
      <c r="D2323" s="9" t="s">
        <v>276</v>
      </c>
      <c r="E2323" s="10"/>
      <c r="F2323" s="11">
        <f t="shared" ref="F2323:AL2323" si="2500">F1151/E1151*100-100</f>
        <v>128.36739775591514</v>
      </c>
      <c r="G2323" s="11">
        <f t="shared" si="2500"/>
        <v>-6.4160457330539913</v>
      </c>
      <c r="H2323" s="11">
        <f t="shared" si="2500"/>
        <v>-72.322779244878348</v>
      </c>
      <c r="I2323" s="11">
        <f t="shared" si="2500"/>
        <v>136.77621552149253</v>
      </c>
      <c r="J2323" s="11">
        <f t="shared" si="2500"/>
        <v>-55.790187522541387</v>
      </c>
      <c r="K2323" s="11">
        <f t="shared" si="2500"/>
        <v>137.33204972583817</v>
      </c>
      <c r="L2323" s="11">
        <f t="shared" si="2500"/>
        <v>11.681953252544901</v>
      </c>
      <c r="M2323" s="11">
        <f t="shared" si="2500"/>
        <v>14.079826255184912</v>
      </c>
      <c r="N2323" s="11">
        <f t="shared" si="2500"/>
        <v>133.80887614164067</v>
      </c>
      <c r="O2323" s="11">
        <f t="shared" si="2500"/>
        <v>83.888220997574223</v>
      </c>
      <c r="P2323" s="11">
        <f t="shared" si="2500"/>
        <v>-39.202447151928396</v>
      </c>
      <c r="Q2323" s="11">
        <f t="shared" si="2500"/>
        <v>-33.355014205228343</v>
      </c>
      <c r="R2323" s="11">
        <f t="shared" si="2500"/>
        <v>15.239678058955633</v>
      </c>
      <c r="S2323" s="11">
        <f t="shared" si="2500"/>
        <v>35.933946140911672</v>
      </c>
      <c r="T2323" s="11">
        <f t="shared" si="2500"/>
        <v>109.73299443968418</v>
      </c>
      <c r="U2323" s="11">
        <f t="shared" si="2500"/>
        <v>18.634364724341879</v>
      </c>
      <c r="V2323" s="11">
        <f t="shared" si="2500"/>
        <v>-5.5272756780395156</v>
      </c>
      <c r="W2323" s="11">
        <f t="shared" si="2500"/>
        <v>16.386878274246456</v>
      </c>
      <c r="X2323" s="11">
        <f t="shared" si="2500"/>
        <v>-30.484971912507078</v>
      </c>
      <c r="Y2323" s="11">
        <f t="shared" si="2500"/>
        <v>18.657687086171777</v>
      </c>
      <c r="Z2323" s="11">
        <f t="shared" si="2500"/>
        <v>-32.035753337215112</v>
      </c>
      <c r="AA2323" s="11">
        <f t="shared" si="2500"/>
        <v>-46.656014503439678</v>
      </c>
      <c r="AB2323" s="11">
        <f t="shared" si="2500"/>
        <v>-42.558588348281177</v>
      </c>
      <c r="AC2323" s="11">
        <f t="shared" si="2500"/>
        <v>70.064190068634502</v>
      </c>
      <c r="AD2323" s="11">
        <f t="shared" si="2500"/>
        <v>170.85767506132726</v>
      </c>
      <c r="AE2323" s="11">
        <f t="shared" si="2500"/>
        <v>-18.163564100815819</v>
      </c>
      <c r="AF2323" s="11">
        <f t="shared" si="2500"/>
        <v>-9.1476067664973186</v>
      </c>
      <c r="AG2323" s="11">
        <f t="shared" si="2500"/>
        <v>3.7787273581289469</v>
      </c>
      <c r="AH2323" s="11">
        <f t="shared" si="2500"/>
        <v>-19.742000638329287</v>
      </c>
      <c r="AI2323" s="11">
        <f t="shared" si="2500"/>
        <v>32.180978454415964</v>
      </c>
      <c r="AJ2323" s="11">
        <f t="shared" si="2500"/>
        <v>156.47441740321455</v>
      </c>
      <c r="AK2323" s="11">
        <f t="shared" si="2500"/>
        <v>139.03923117449244</v>
      </c>
      <c r="AL2323" s="11">
        <f t="shared" si="2500"/>
        <v>-54.591863579766759</v>
      </c>
    </row>
    <row r="2324" spans="1:38" ht="15">
      <c r="A2324" s="29">
        <v>2323</v>
      </c>
      <c r="B2324" s="23" t="s">
        <v>301</v>
      </c>
      <c r="C2324" s="23" t="s">
        <v>302</v>
      </c>
      <c r="D2324" s="9" t="s">
        <v>277</v>
      </c>
      <c r="E2324" s="10"/>
      <c r="F2324" s="11">
        <f t="shared" ref="F2324:AL2324" si="2501">F1152/E1152*100-100</f>
        <v>-54.41609833961715</v>
      </c>
      <c r="G2324" s="11">
        <f t="shared" si="2501"/>
        <v>15.091520256612867</v>
      </c>
      <c r="H2324" s="11">
        <f t="shared" si="2501"/>
        <v>20.765407595834787</v>
      </c>
      <c r="I2324" s="11">
        <f t="shared" si="2501"/>
        <v>12.512948288675659</v>
      </c>
      <c r="J2324" s="11">
        <f t="shared" si="2501"/>
        <v>5.1197919910695049</v>
      </c>
      <c r="K2324" s="11">
        <f t="shared" si="2501"/>
        <v>14.570477453973425</v>
      </c>
      <c r="L2324" s="11">
        <f t="shared" si="2501"/>
        <v>11.392131329617158</v>
      </c>
      <c r="M2324" s="11">
        <f t="shared" si="2501"/>
        <v>24.146945442956451</v>
      </c>
      <c r="N2324" s="11">
        <f t="shared" si="2501"/>
        <v>9.3291205094059109</v>
      </c>
      <c r="O2324" s="11">
        <f t="shared" si="2501"/>
        <v>17.408058131088183</v>
      </c>
      <c r="P2324" s="11">
        <f t="shared" si="2501"/>
        <v>15.645370657965145</v>
      </c>
      <c r="Q2324" s="11">
        <f t="shared" si="2501"/>
        <v>22.977055026605612</v>
      </c>
      <c r="R2324" s="11">
        <f t="shared" si="2501"/>
        <v>9.6813338178218373</v>
      </c>
      <c r="S2324" s="11">
        <f t="shared" si="2501"/>
        <v>20.937727632318499</v>
      </c>
      <c r="T2324" s="11">
        <f t="shared" si="2501"/>
        <v>7.1866950315238967</v>
      </c>
      <c r="U2324" s="11">
        <f t="shared" si="2501"/>
        <v>4.9966284865348882</v>
      </c>
      <c r="V2324" s="11">
        <f t="shared" si="2501"/>
        <v>23.188682597780712</v>
      </c>
      <c r="W2324" s="11">
        <f t="shared" si="2501"/>
        <v>-6.9623657872169957</v>
      </c>
      <c r="X2324" s="11">
        <f t="shared" si="2501"/>
        <v>-25.584276088379198</v>
      </c>
      <c r="Y2324" s="11">
        <f t="shared" si="2501"/>
        <v>4.8278524055254621</v>
      </c>
      <c r="Z2324" s="11">
        <f t="shared" si="2501"/>
        <v>-3.1968577465486447</v>
      </c>
      <c r="AA2324" s="11">
        <f t="shared" si="2501"/>
        <v>-5.4841761911136047</v>
      </c>
      <c r="AB2324" s="11">
        <f t="shared" si="2501"/>
        <v>-7.1064676412050432</v>
      </c>
      <c r="AC2324" s="11">
        <f t="shared" si="2501"/>
        <v>11.675198860813879</v>
      </c>
      <c r="AD2324" s="11">
        <f t="shared" si="2501"/>
        <v>22.937584454730725</v>
      </c>
      <c r="AE2324" s="11">
        <f t="shared" si="2501"/>
        <v>3.3822121114013441</v>
      </c>
      <c r="AF2324" s="11">
        <f t="shared" si="2501"/>
        <v>6.2098456523282977</v>
      </c>
      <c r="AG2324" s="11">
        <f t="shared" si="2501"/>
        <v>-5.2469230253340839</v>
      </c>
      <c r="AH2324" s="11">
        <f t="shared" si="2501"/>
        <v>-6.0640852022584113</v>
      </c>
      <c r="AI2324" s="11">
        <f t="shared" si="2501"/>
        <v>-16.889730282100075</v>
      </c>
      <c r="AJ2324" s="11">
        <f t="shared" si="2501"/>
        <v>20.520151284441951</v>
      </c>
      <c r="AK2324" s="11">
        <f t="shared" si="2501"/>
        <v>19.455511274992759</v>
      </c>
      <c r="AL2324" s="11">
        <f t="shared" si="2501"/>
        <v>12.760858968335924</v>
      </c>
    </row>
    <row r="2325" spans="1:38" ht="15">
      <c r="A2325" s="29">
        <v>2324</v>
      </c>
      <c r="B2325" s="23" t="s">
        <v>301</v>
      </c>
      <c r="C2325" s="23" t="s">
        <v>302</v>
      </c>
      <c r="D2325" s="9" t="s">
        <v>278</v>
      </c>
      <c r="E2325" s="10"/>
      <c r="F2325" s="11">
        <f t="shared" ref="F2325:AL2325" si="2502">F1153/E1153*100-100</f>
        <v>-46.104761081040181</v>
      </c>
      <c r="G2325" s="11">
        <f t="shared" si="2502"/>
        <v>18.33295819729787</v>
      </c>
      <c r="H2325" s="11">
        <f t="shared" si="2502"/>
        <v>-18.557762498756247</v>
      </c>
      <c r="I2325" s="11">
        <f t="shared" si="2502"/>
        <v>14.893611709962244</v>
      </c>
      <c r="J2325" s="11">
        <f t="shared" si="2502"/>
        <v>6.6327104440147195</v>
      </c>
      <c r="K2325" s="11">
        <f t="shared" si="2502"/>
        <v>17.378522344852925</v>
      </c>
      <c r="L2325" s="11">
        <f t="shared" si="2502"/>
        <v>5.1619153786155181</v>
      </c>
      <c r="M2325" s="11">
        <f t="shared" si="2502"/>
        <v>25.903806814499191</v>
      </c>
      <c r="N2325" s="11">
        <f t="shared" si="2502"/>
        <v>44.095725906962173</v>
      </c>
      <c r="O2325" s="11">
        <f t="shared" si="2502"/>
        <v>28.474242488103187</v>
      </c>
      <c r="P2325" s="11">
        <f t="shared" si="2502"/>
        <v>15.224467128184529</v>
      </c>
      <c r="Q2325" s="11">
        <f t="shared" si="2502"/>
        <v>20.159188427391513</v>
      </c>
      <c r="R2325" s="11">
        <f t="shared" si="2502"/>
        <v>11.390464866070388</v>
      </c>
      <c r="S2325" s="11">
        <f t="shared" si="2502"/>
        <v>20.191084281342796</v>
      </c>
      <c r="T2325" s="11">
        <f t="shared" si="2502"/>
        <v>9.51666793928365</v>
      </c>
      <c r="U2325" s="11">
        <f t="shared" si="2502"/>
        <v>-0.4423667603117849</v>
      </c>
      <c r="V2325" s="11">
        <f t="shared" si="2502"/>
        <v>23.675771880122483</v>
      </c>
      <c r="W2325" s="11">
        <f t="shared" si="2502"/>
        <v>-8.4137791355893512</v>
      </c>
      <c r="X2325" s="11">
        <f t="shared" si="2502"/>
        <v>-20.551060202763296</v>
      </c>
      <c r="Y2325" s="11">
        <f t="shared" si="2502"/>
        <v>3.0340883726134535</v>
      </c>
      <c r="Z2325" s="11">
        <f t="shared" si="2502"/>
        <v>-5.7673519641128053</v>
      </c>
      <c r="AA2325" s="11">
        <f t="shared" si="2502"/>
        <v>-17.00057551842454</v>
      </c>
      <c r="AB2325" s="11">
        <f t="shared" si="2502"/>
        <v>-10.654756472190414</v>
      </c>
      <c r="AC2325" s="11">
        <f t="shared" si="2502"/>
        <v>2.5547460697492994</v>
      </c>
      <c r="AD2325" s="11">
        <f t="shared" si="2502"/>
        <v>22.321297205624504</v>
      </c>
      <c r="AE2325" s="11">
        <f t="shared" si="2502"/>
        <v>6.2799871243423837</v>
      </c>
      <c r="AF2325" s="11">
        <f t="shared" si="2502"/>
        <v>12.35033969389039</v>
      </c>
      <c r="AG2325" s="11">
        <f t="shared" si="2502"/>
        <v>-6.0186662572776441</v>
      </c>
      <c r="AH2325" s="11">
        <f t="shared" si="2502"/>
        <v>-4.6622111739656731</v>
      </c>
      <c r="AI2325" s="11">
        <f t="shared" si="2502"/>
        <v>-14.228802167979538</v>
      </c>
      <c r="AJ2325" s="11">
        <f t="shared" si="2502"/>
        <v>18.479305500568117</v>
      </c>
      <c r="AK2325" s="11">
        <f t="shared" si="2502"/>
        <v>28.525782147890197</v>
      </c>
      <c r="AL2325" s="11">
        <f t="shared" si="2502"/>
        <v>17.114703943916936</v>
      </c>
    </row>
    <row r="2326" spans="1:38" ht="15">
      <c r="A2326" s="29">
        <v>2325</v>
      </c>
      <c r="B2326" s="23" t="s">
        <v>301</v>
      </c>
      <c r="C2326" s="23" t="s">
        <v>302</v>
      </c>
      <c r="D2326" s="9" t="s">
        <v>279</v>
      </c>
      <c r="E2326" s="10"/>
      <c r="F2326" s="11">
        <f t="shared" ref="F2326:AL2326" si="2503">F1154/E1154*100-100</f>
        <v>-83.815784817076974</v>
      </c>
      <c r="G2326" s="11">
        <f t="shared" si="2503"/>
        <v>60.017517097673192</v>
      </c>
      <c r="H2326" s="11">
        <f t="shared" si="2503"/>
        <v>135.20935473833813</v>
      </c>
      <c r="I2326" s="11">
        <f t="shared" si="2503"/>
        <v>17.460242141522883</v>
      </c>
      <c r="J2326" s="11">
        <f t="shared" si="2503"/>
        <v>11.528087333739293</v>
      </c>
      <c r="K2326" s="11">
        <f t="shared" si="2503"/>
        <v>24.396975533001793</v>
      </c>
      <c r="L2326" s="11">
        <f t="shared" si="2503"/>
        <v>19.561119246296172</v>
      </c>
      <c r="M2326" s="11">
        <f t="shared" si="2503"/>
        <v>12.587215625287044</v>
      </c>
      <c r="N2326" s="11">
        <f t="shared" si="2503"/>
        <v>3.1783833346283643</v>
      </c>
      <c r="O2326" s="11">
        <f t="shared" si="2503"/>
        <v>3.531416901379103</v>
      </c>
      <c r="P2326" s="11">
        <f t="shared" si="2503"/>
        <v>47.369965247600277</v>
      </c>
      <c r="Q2326" s="11">
        <f t="shared" si="2503"/>
        <v>37.69449853179492</v>
      </c>
      <c r="R2326" s="11">
        <f t="shared" si="2503"/>
        <v>1.0208659807834835</v>
      </c>
      <c r="S2326" s="11">
        <f t="shared" si="2503"/>
        <v>17.424834404119309</v>
      </c>
      <c r="T2326" s="11">
        <f t="shared" si="2503"/>
        <v>2.0465557284076681</v>
      </c>
      <c r="U2326" s="11">
        <f t="shared" si="2503"/>
        <v>1.4757771975790348</v>
      </c>
      <c r="V2326" s="11">
        <f t="shared" si="2503"/>
        <v>22.52857910359532</v>
      </c>
      <c r="W2326" s="11">
        <f t="shared" si="2503"/>
        <v>-8.8442748903549528</v>
      </c>
      <c r="X2326" s="11">
        <f t="shared" si="2503"/>
        <v>-25.912622292210415</v>
      </c>
      <c r="Y2326" s="11">
        <f t="shared" si="2503"/>
        <v>9.8067544246021043</v>
      </c>
      <c r="Z2326" s="11">
        <f t="shared" si="2503"/>
        <v>10.140087972943675</v>
      </c>
      <c r="AA2326" s="11">
        <f t="shared" si="2503"/>
        <v>16.131237711455483</v>
      </c>
      <c r="AB2326" s="11">
        <f t="shared" si="2503"/>
        <v>3.8746944798466529</v>
      </c>
      <c r="AC2326" s="11">
        <f t="shared" si="2503"/>
        <v>7.6591070047117</v>
      </c>
      <c r="AD2326" s="11">
        <f t="shared" si="2503"/>
        <v>14.360834410198308</v>
      </c>
      <c r="AE2326" s="11">
        <f t="shared" si="2503"/>
        <v>-0.67735485325245293</v>
      </c>
      <c r="AF2326" s="11">
        <f t="shared" si="2503"/>
        <v>3.1478740847301339</v>
      </c>
      <c r="AG2326" s="11">
        <f t="shared" si="2503"/>
        <v>-5.4130505816754209</v>
      </c>
      <c r="AH2326" s="11">
        <f t="shared" si="2503"/>
        <v>-4.4812565664974215</v>
      </c>
      <c r="AI2326" s="11">
        <f t="shared" si="2503"/>
        <v>-20.261391533001259</v>
      </c>
      <c r="AJ2326" s="11">
        <f t="shared" si="2503"/>
        <v>5.3380436486311709</v>
      </c>
      <c r="AK2326" s="11">
        <f t="shared" si="2503"/>
        <v>-11.30225738938914</v>
      </c>
      <c r="AL2326" s="11">
        <f t="shared" si="2503"/>
        <v>59.576183305652961</v>
      </c>
    </row>
    <row r="2327" spans="1:38" ht="15">
      <c r="A2327" s="29">
        <v>2326</v>
      </c>
      <c r="B2327" s="23" t="s">
        <v>301</v>
      </c>
      <c r="C2327" s="23" t="s">
        <v>302</v>
      </c>
      <c r="D2327" s="9" t="s">
        <v>280</v>
      </c>
      <c r="E2327" s="10"/>
      <c r="F2327" s="11">
        <f t="shared" ref="F2327:AL2327" si="2504">F1155/E1155*100-100</f>
        <v>-34.405009889861248</v>
      </c>
      <c r="G2327" s="11">
        <f t="shared" si="2504"/>
        <v>22.294983270843787</v>
      </c>
      <c r="H2327" s="11">
        <f t="shared" si="2504"/>
        <v>-64.285619834229493</v>
      </c>
      <c r="I2327" s="11">
        <f t="shared" si="2504"/>
        <v>-22.323695314415986</v>
      </c>
      <c r="J2327" s="11">
        <f t="shared" si="2504"/>
        <v>-48.567014348660379</v>
      </c>
      <c r="K2327" s="11">
        <f t="shared" si="2504"/>
        <v>103.06015129009793</v>
      </c>
      <c r="L2327" s="11">
        <f t="shared" si="2504"/>
        <v>114.81421466536364</v>
      </c>
      <c r="M2327" s="11">
        <f t="shared" si="2504"/>
        <v>27.269401283916721</v>
      </c>
      <c r="N2327" s="11">
        <f t="shared" si="2504"/>
        <v>27.440923953004727</v>
      </c>
      <c r="O2327" s="11">
        <f t="shared" si="2504"/>
        <v>98.915679634454676</v>
      </c>
      <c r="P2327" s="11">
        <f t="shared" si="2504"/>
        <v>4.9017386690716904</v>
      </c>
      <c r="Q2327" s="11">
        <f t="shared" si="2504"/>
        <v>35.310099516074757</v>
      </c>
      <c r="R2327" s="11">
        <f t="shared" si="2504"/>
        <v>8.7901326903791528</v>
      </c>
      <c r="S2327" s="11">
        <f t="shared" si="2504"/>
        <v>21.414209513865273</v>
      </c>
      <c r="T2327" s="11">
        <f t="shared" si="2504"/>
        <v>20.099684646027868</v>
      </c>
      <c r="U2327" s="11">
        <f t="shared" si="2504"/>
        <v>0.50212483766030402</v>
      </c>
      <c r="V2327" s="11">
        <f t="shared" si="2504"/>
        <v>21.960978603176912</v>
      </c>
      <c r="W2327" s="11">
        <f t="shared" si="2504"/>
        <v>-19.900243952747672</v>
      </c>
      <c r="X2327" s="11">
        <f t="shared" si="2504"/>
        <v>-36.604279821220928</v>
      </c>
      <c r="Y2327" s="11">
        <f t="shared" si="2504"/>
        <v>17.071352253845504</v>
      </c>
      <c r="Z2327" s="11">
        <f t="shared" si="2504"/>
        <v>-11.230069529828242</v>
      </c>
      <c r="AA2327" s="11">
        <f t="shared" si="2504"/>
        <v>-41.238128101420799</v>
      </c>
      <c r="AB2327" s="11">
        <f t="shared" si="2504"/>
        <v>5.1032957073004752</v>
      </c>
      <c r="AC2327" s="11">
        <f t="shared" si="2504"/>
        <v>14.636899618484705</v>
      </c>
      <c r="AD2327" s="11">
        <f t="shared" si="2504"/>
        <v>23.538670753308381</v>
      </c>
      <c r="AE2327" s="11">
        <f t="shared" si="2504"/>
        <v>1.8045693055861705</v>
      </c>
      <c r="AF2327" s="11">
        <f t="shared" si="2504"/>
        <v>11.507357664508319</v>
      </c>
      <c r="AG2327" s="11">
        <f t="shared" si="2504"/>
        <v>9.9031147245817124</v>
      </c>
      <c r="AH2327" s="11">
        <f t="shared" si="2504"/>
        <v>-28.881453003340368</v>
      </c>
      <c r="AI2327" s="11">
        <f t="shared" si="2504"/>
        <v>-68.336452969829622</v>
      </c>
      <c r="AJ2327" s="11">
        <f t="shared" si="2504"/>
        <v>133.3821553234734</v>
      </c>
      <c r="AK2327" s="11">
        <f t="shared" si="2504"/>
        <v>39.353120317289182</v>
      </c>
      <c r="AL2327" s="11">
        <f t="shared" si="2504"/>
        <v>26.683968319529356</v>
      </c>
    </row>
    <row r="2328" spans="1:38" ht="15">
      <c r="A2328" s="29">
        <v>2327</v>
      </c>
      <c r="B2328" s="23" t="s">
        <v>301</v>
      </c>
      <c r="C2328" s="23" t="s">
        <v>302</v>
      </c>
      <c r="D2328" s="9" t="s">
        <v>281</v>
      </c>
      <c r="E2328" s="10"/>
      <c r="F2328" s="11">
        <f t="shared" ref="F2328:AL2328" si="2505">F1156/E1156*100-100</f>
        <v>32.67628095596109</v>
      </c>
      <c r="G2328" s="11">
        <f t="shared" si="2505"/>
        <v>31.317849391094086</v>
      </c>
      <c r="H2328" s="11">
        <f t="shared" si="2505"/>
        <v>-25.568140304375731</v>
      </c>
      <c r="I2328" s="11">
        <f t="shared" si="2505"/>
        <v>16.426061990492926</v>
      </c>
      <c r="J2328" s="11">
        <f t="shared" si="2505"/>
        <v>-7.3671914462920398</v>
      </c>
      <c r="K2328" s="11">
        <f t="shared" si="2505"/>
        <v>-6.2460102898125456</v>
      </c>
      <c r="L2328" s="11">
        <f t="shared" si="2505"/>
        <v>36.263556547376652</v>
      </c>
      <c r="M2328" s="11">
        <f t="shared" si="2505"/>
        <v>14.976593145986044</v>
      </c>
      <c r="N2328" s="11">
        <f t="shared" si="2505"/>
        <v>-7.4880805849908683</v>
      </c>
      <c r="O2328" s="11">
        <f t="shared" si="2505"/>
        <v>-37.745259712051585</v>
      </c>
      <c r="P2328" s="11">
        <f t="shared" si="2505"/>
        <v>104.32139416862719</v>
      </c>
      <c r="Q2328" s="11">
        <f t="shared" si="2505"/>
        <v>25.740944476624634</v>
      </c>
      <c r="R2328" s="11">
        <f t="shared" si="2505"/>
        <v>1.0854603643340823</v>
      </c>
      <c r="S2328" s="11">
        <f t="shared" si="2505"/>
        <v>14.369661689302248</v>
      </c>
      <c r="T2328" s="11">
        <f t="shared" si="2505"/>
        <v>4.943150347183817</v>
      </c>
      <c r="U2328" s="11">
        <f t="shared" si="2505"/>
        <v>9.1361383290643516</v>
      </c>
      <c r="V2328" s="11">
        <f t="shared" si="2505"/>
        <v>17.834633671449311</v>
      </c>
      <c r="W2328" s="11">
        <f t="shared" si="2505"/>
        <v>10.706173621743957</v>
      </c>
      <c r="X2328" s="11">
        <f t="shared" si="2505"/>
        <v>11.104496882411169</v>
      </c>
      <c r="Y2328" s="11">
        <f t="shared" si="2505"/>
        <v>13.430008858139672</v>
      </c>
      <c r="Z2328" s="11">
        <f t="shared" si="2505"/>
        <v>-15.35599806257683</v>
      </c>
      <c r="AA2328" s="11">
        <f t="shared" si="2505"/>
        <v>12.01215415328258</v>
      </c>
      <c r="AB2328" s="11">
        <f t="shared" si="2505"/>
        <v>3.982286443309647</v>
      </c>
      <c r="AC2328" s="11">
        <f t="shared" si="2505"/>
        <v>29.345854718423141</v>
      </c>
      <c r="AD2328" s="11">
        <f t="shared" si="2505"/>
        <v>19.96838087884916</v>
      </c>
      <c r="AE2328" s="11">
        <f t="shared" si="2505"/>
        <v>3.1455083257092582</v>
      </c>
      <c r="AF2328" s="11">
        <f t="shared" si="2505"/>
        <v>-18.231352841488984</v>
      </c>
      <c r="AG2328" s="11">
        <f t="shared" si="2505"/>
        <v>-24.768199863591946</v>
      </c>
      <c r="AH2328" s="11">
        <f t="shared" si="2505"/>
        <v>-2.2019505568601687</v>
      </c>
      <c r="AI2328" s="11">
        <f t="shared" si="2505"/>
        <v>3.4353388333863393</v>
      </c>
      <c r="AJ2328" s="11">
        <f t="shared" si="2505"/>
        <v>-10.974261957591636</v>
      </c>
      <c r="AK2328" s="11">
        <f t="shared" si="2505"/>
        <v>-20.609681147949502</v>
      </c>
      <c r="AL2328" s="11">
        <f t="shared" si="2505"/>
        <v>-7.7862246336960226</v>
      </c>
    </row>
    <row r="2329" spans="1:38" ht="15">
      <c r="A2329" s="29">
        <v>2328</v>
      </c>
      <c r="B2329" s="23" t="s">
        <v>301</v>
      </c>
      <c r="C2329" s="23" t="s">
        <v>302</v>
      </c>
      <c r="D2329" s="9" t="s">
        <v>282</v>
      </c>
      <c r="E2329" s="10"/>
      <c r="F2329" s="11">
        <f t="shared" ref="F2329:AL2329" si="2506">F1157/E1157*100-100</f>
        <v>-32.308748832618178</v>
      </c>
      <c r="G2329" s="11">
        <f t="shared" si="2506"/>
        <v>-84.523718735339727</v>
      </c>
      <c r="H2329" s="11">
        <f t="shared" si="2506"/>
        <v>1156.5922784592756</v>
      </c>
      <c r="I2329" s="11">
        <f t="shared" si="2506"/>
        <v>-5.4022418929533558</v>
      </c>
      <c r="J2329" s="11">
        <f t="shared" si="2506"/>
        <v>-37.20611511695099</v>
      </c>
      <c r="K2329" s="11">
        <f t="shared" si="2506"/>
        <v>296.82031779817834</v>
      </c>
      <c r="L2329" s="11">
        <f t="shared" si="2506"/>
        <v>45.686848773715241</v>
      </c>
      <c r="M2329" s="11">
        <f t="shared" si="2506"/>
        <v>6.8627970035960288</v>
      </c>
      <c r="N2329" s="11">
        <f t="shared" si="2506"/>
        <v>-57.639613760748816</v>
      </c>
      <c r="O2329" s="11">
        <f t="shared" si="2506"/>
        <v>-1.804468688678611</v>
      </c>
      <c r="P2329" s="11">
        <f t="shared" si="2506"/>
        <v>-47.748748894079583</v>
      </c>
      <c r="Q2329" s="11">
        <f t="shared" si="2506"/>
        <v>-0.16768461882850261</v>
      </c>
      <c r="R2329" s="11">
        <f t="shared" si="2506"/>
        <v>-180.08133417900981</v>
      </c>
      <c r="S2329" s="11">
        <f t="shared" si="2506"/>
        <v>-469.92918440938865</v>
      </c>
      <c r="T2329" s="11">
        <f t="shared" si="2506"/>
        <v>124.35671291299477</v>
      </c>
      <c r="U2329" s="11">
        <f t="shared" si="2506"/>
        <v>44.499442250469968</v>
      </c>
      <c r="V2329" s="11">
        <f t="shared" si="2506"/>
        <v>26.13584034482777</v>
      </c>
      <c r="W2329" s="11">
        <f t="shared" si="2506"/>
        <v>22.108372851313746</v>
      </c>
      <c r="X2329" s="11">
        <f t="shared" si="2506"/>
        <v>-69.995074166208681</v>
      </c>
      <c r="Y2329" s="11">
        <f t="shared" si="2506"/>
        <v>22.834951723994166</v>
      </c>
      <c r="Z2329" s="11">
        <f t="shared" si="2506"/>
        <v>18.783117953153791</v>
      </c>
      <c r="AA2329" s="11">
        <f t="shared" si="2506"/>
        <v>-32.028735173279472</v>
      </c>
      <c r="AB2329" s="11">
        <f t="shared" si="2506"/>
        <v>-36.617236678432263</v>
      </c>
      <c r="AC2329" s="11">
        <f t="shared" si="2506"/>
        <v>8.703447744652081</v>
      </c>
      <c r="AD2329" s="11">
        <f t="shared" si="2506"/>
        <v>14.306813618971148</v>
      </c>
      <c r="AE2329" s="11">
        <f t="shared" si="2506"/>
        <v>-28.681659969422768</v>
      </c>
      <c r="AF2329" s="11">
        <f t="shared" si="2506"/>
        <v>51.571373039480818</v>
      </c>
      <c r="AG2329" s="11">
        <f t="shared" si="2506"/>
        <v>-1.8679345893355332</v>
      </c>
      <c r="AH2329" s="11">
        <f t="shared" si="2506"/>
        <v>-33.422855887152878</v>
      </c>
      <c r="AI2329" s="11">
        <f t="shared" si="2506"/>
        <v>-82.531941389128136</v>
      </c>
      <c r="AJ2329" s="11">
        <f t="shared" si="2506"/>
        <v>1426.7696752716538</v>
      </c>
      <c r="AK2329" s="11">
        <f t="shared" si="2506"/>
        <v>58.009110510478394</v>
      </c>
      <c r="AL2329" s="11">
        <f t="shared" si="2506"/>
        <v>-78.297271204627862</v>
      </c>
    </row>
    <row r="2330" spans="1:38" ht="15">
      <c r="A2330" s="29">
        <v>2329</v>
      </c>
      <c r="B2330" s="23" t="s">
        <v>301</v>
      </c>
      <c r="C2330" s="23" t="s">
        <v>302</v>
      </c>
      <c r="D2330" s="9" t="s">
        <v>283</v>
      </c>
      <c r="E2330" s="10"/>
      <c r="F2330" s="11">
        <f t="shared" ref="F2330:AL2330" si="2507">F1158/E1158*100-100</f>
        <v>-621.95131476991526</v>
      </c>
      <c r="G2330" s="11">
        <f t="shared" si="2507"/>
        <v>-41.638344926914193</v>
      </c>
      <c r="H2330" s="11">
        <f t="shared" si="2507"/>
        <v>-206.12424550830798</v>
      </c>
      <c r="I2330" s="11">
        <f t="shared" si="2507"/>
        <v>62.409025176114397</v>
      </c>
      <c r="J2330" s="11">
        <f t="shared" si="2507"/>
        <v>22.306518468331561</v>
      </c>
      <c r="K2330" s="11">
        <f t="shared" si="2507"/>
        <v>-6.6954567963767317</v>
      </c>
      <c r="L2330" s="11">
        <f t="shared" si="2507"/>
        <v>66.857007569831637</v>
      </c>
      <c r="M2330" s="11">
        <f t="shared" si="2507"/>
        <v>0.11150368631764707</v>
      </c>
      <c r="N2330" s="11">
        <f t="shared" si="2507"/>
        <v>-15.183598220269474</v>
      </c>
      <c r="O2330" s="11">
        <f t="shared" si="2507"/>
        <v>-76.962837028331492</v>
      </c>
      <c r="P2330" s="11">
        <f t="shared" si="2507"/>
        <v>642.46201409193316</v>
      </c>
      <c r="Q2330" s="11">
        <f t="shared" si="2507"/>
        <v>59.537845474565245</v>
      </c>
      <c r="R2330" s="11">
        <f t="shared" si="2507"/>
        <v>-24.872933163818715</v>
      </c>
      <c r="S2330" s="11">
        <f t="shared" si="2507"/>
        <v>-3.5794203026182032</v>
      </c>
      <c r="T2330" s="11">
        <f t="shared" si="2507"/>
        <v>-26.84694156957714</v>
      </c>
      <c r="U2330" s="11">
        <f t="shared" si="2507"/>
        <v>-15.092719776941806</v>
      </c>
      <c r="V2330" s="11">
        <f t="shared" si="2507"/>
        <v>16.236824504300969</v>
      </c>
      <c r="W2330" s="11">
        <f t="shared" si="2507"/>
        <v>-15.34361185021686</v>
      </c>
      <c r="X2330" s="11">
        <f t="shared" si="2507"/>
        <v>-37.309145072289986</v>
      </c>
      <c r="Y2330" s="11">
        <f t="shared" si="2507"/>
        <v>86.616101912573811</v>
      </c>
      <c r="Z2330" s="11">
        <f t="shared" si="2507"/>
        <v>68.679587825169506</v>
      </c>
      <c r="AA2330" s="11">
        <f t="shared" si="2507"/>
        <v>92.738768690545413</v>
      </c>
      <c r="AB2330" s="11">
        <f t="shared" si="2507"/>
        <v>19.976027297409701</v>
      </c>
      <c r="AC2330" s="11">
        <f t="shared" si="2507"/>
        <v>9.8097368781266709</v>
      </c>
      <c r="AD2330" s="11">
        <f t="shared" si="2507"/>
        <v>-5.4368325110947211</v>
      </c>
      <c r="AE2330" s="11">
        <f t="shared" si="2507"/>
        <v>-3.190058481271123</v>
      </c>
      <c r="AF2330" s="11">
        <f t="shared" si="2507"/>
        <v>-4.9393561497501253</v>
      </c>
      <c r="AG2330" s="11">
        <f t="shared" si="2507"/>
        <v>-11.80929632872423</v>
      </c>
      <c r="AH2330" s="11">
        <f t="shared" si="2507"/>
        <v>8.0118890000864269</v>
      </c>
      <c r="AI2330" s="11">
        <f t="shared" si="2507"/>
        <v>-33.078528798513403</v>
      </c>
      <c r="AJ2330" s="11">
        <f t="shared" si="2507"/>
        <v>-33.864460443552531</v>
      </c>
      <c r="AK2330" s="11">
        <f t="shared" si="2507"/>
        <v>-231.8384188894095</v>
      </c>
      <c r="AL2330" s="11">
        <f t="shared" si="2507"/>
        <v>-177.03586744705532</v>
      </c>
    </row>
    <row r="2331" spans="1:38" ht="15">
      <c r="A2331" s="29">
        <v>2330</v>
      </c>
      <c r="B2331" s="23" t="s">
        <v>301</v>
      </c>
      <c r="C2331" s="23" t="s">
        <v>302</v>
      </c>
      <c r="D2331" s="9" t="s">
        <v>284</v>
      </c>
      <c r="E2331" s="10"/>
      <c r="F2331" s="11">
        <f t="shared" ref="F2331:AL2331" si="2508">F1159/E1159*100-100</f>
        <v>97.297818197119852</v>
      </c>
      <c r="G2331" s="11">
        <f t="shared" si="2508"/>
        <v>-27.181801989000746</v>
      </c>
      <c r="H2331" s="11">
        <f t="shared" si="2508"/>
        <v>-32.530683529033439</v>
      </c>
      <c r="I2331" s="11">
        <f t="shared" si="2508"/>
        <v>-55.023299111520892</v>
      </c>
      <c r="J2331" s="11">
        <f t="shared" si="2508"/>
        <v>-74.359487913160152</v>
      </c>
      <c r="K2331" s="11">
        <f t="shared" si="2508"/>
        <v>-231.66267964098785</v>
      </c>
      <c r="L2331" s="11">
        <f t="shared" si="2508"/>
        <v>-314.47150536637628</v>
      </c>
      <c r="M2331" s="11">
        <f t="shared" si="2508"/>
        <v>499.69967046101328</v>
      </c>
      <c r="N2331" s="11">
        <f t="shared" si="2508"/>
        <v>20.447824820632675</v>
      </c>
      <c r="O2331" s="11">
        <f t="shared" si="2508"/>
        <v>52.025869288112716</v>
      </c>
      <c r="P2331" s="11">
        <f t="shared" si="2508"/>
        <v>-46.515050207132028</v>
      </c>
      <c r="Q2331" s="11">
        <f t="shared" si="2508"/>
        <v>-69.486718907109037</v>
      </c>
      <c r="R2331" s="11">
        <f t="shared" si="2508"/>
        <v>54.329712757250121</v>
      </c>
      <c r="S2331" s="11">
        <f t="shared" si="2508"/>
        <v>65.479393149989505</v>
      </c>
      <c r="T2331" s="11">
        <f t="shared" si="2508"/>
        <v>50.867673298315651</v>
      </c>
      <c r="U2331" s="11">
        <f t="shared" si="2508"/>
        <v>21.767227618827164</v>
      </c>
      <c r="V2331" s="11">
        <f t="shared" si="2508"/>
        <v>13.861529617061109</v>
      </c>
      <c r="W2331" s="11">
        <f t="shared" si="2508"/>
        <v>-24.870706358506879</v>
      </c>
      <c r="X2331" s="11">
        <f t="shared" si="2508"/>
        <v>-66.832268142435879</v>
      </c>
      <c r="Y2331" s="11">
        <f t="shared" si="2508"/>
        <v>80.316953124359287</v>
      </c>
      <c r="Z2331" s="11">
        <f t="shared" si="2508"/>
        <v>-99.065794410039516</v>
      </c>
      <c r="AA2331" s="11">
        <f t="shared" si="2508"/>
        <v>-20965.829606566658</v>
      </c>
      <c r="AB2331" s="11">
        <f t="shared" si="2508"/>
        <v>22.926151334494932</v>
      </c>
      <c r="AC2331" s="11">
        <f t="shared" si="2508"/>
        <v>21.668927023755273</v>
      </c>
      <c r="AD2331" s="11">
        <f t="shared" si="2508"/>
        <v>-45.77684750054101</v>
      </c>
      <c r="AE2331" s="11">
        <f t="shared" si="2508"/>
        <v>-9.5385988523431422</v>
      </c>
      <c r="AF2331" s="11">
        <f t="shared" si="2508"/>
        <v>-61.805053024838806</v>
      </c>
      <c r="AG2331" s="11">
        <f t="shared" si="2508"/>
        <v>-22.291456200472055</v>
      </c>
      <c r="AH2331" s="11">
        <f t="shared" si="2508"/>
        <v>-60.370458695066574</v>
      </c>
      <c r="AI2331" s="11">
        <f t="shared" si="2508"/>
        <v>-834.23834921481307</v>
      </c>
      <c r="AJ2331" s="11">
        <f t="shared" si="2508"/>
        <v>201.53884375743462</v>
      </c>
      <c r="AK2331" s="11">
        <f t="shared" si="2508"/>
        <v>197.93594986462494</v>
      </c>
      <c r="AL2331" s="11">
        <f t="shared" si="2508"/>
        <v>-37.018559490370052</v>
      </c>
    </row>
    <row r="2332" spans="1:38" ht="15">
      <c r="A2332" s="29">
        <v>2331</v>
      </c>
      <c r="B2332" s="23" t="s">
        <v>301</v>
      </c>
      <c r="C2332" s="23" t="s">
        <v>302</v>
      </c>
      <c r="D2332" s="9" t="s">
        <v>285</v>
      </c>
      <c r="E2332" s="10"/>
      <c r="F2332" s="11">
        <f t="shared" ref="F2332:AL2332" si="2509">F1160/E1160*100-100</f>
        <v>-77.728942477712735</v>
      </c>
      <c r="G2332" s="11">
        <f t="shared" si="2509"/>
        <v>40.686901911892448</v>
      </c>
      <c r="H2332" s="11">
        <f t="shared" si="2509"/>
        <v>164.44398354592278</v>
      </c>
      <c r="I2332" s="11">
        <f t="shared" si="2509"/>
        <v>32.904640184937165</v>
      </c>
      <c r="J2332" s="11">
        <f t="shared" si="2509"/>
        <v>-19.619092211944874</v>
      </c>
      <c r="K2332" s="11">
        <f t="shared" si="2509"/>
        <v>20.012996126190345</v>
      </c>
      <c r="L2332" s="11">
        <f t="shared" si="2509"/>
        <v>83.721565749307274</v>
      </c>
      <c r="M2332" s="11">
        <f t="shared" si="2509"/>
        <v>20.859099825696219</v>
      </c>
      <c r="N2332" s="11">
        <f t="shared" si="2509"/>
        <v>26.82579822787406</v>
      </c>
      <c r="O2332" s="11">
        <f t="shared" si="2509"/>
        <v>4.1640404574996239</v>
      </c>
      <c r="P2332" s="11">
        <f t="shared" si="2509"/>
        <v>44.9404201110234</v>
      </c>
      <c r="Q2332" s="11">
        <f t="shared" si="2509"/>
        <v>25.823190334342556</v>
      </c>
      <c r="R2332" s="11">
        <f t="shared" si="2509"/>
        <v>-18.859959753507994</v>
      </c>
      <c r="S2332" s="11">
        <f t="shared" si="2509"/>
        <v>6.2674971696860666</v>
      </c>
      <c r="T2332" s="11">
        <f t="shared" si="2509"/>
        <v>14.163833178430323</v>
      </c>
      <c r="U2332" s="11">
        <f t="shared" si="2509"/>
        <v>1.6356281241932891</v>
      </c>
      <c r="V2332" s="11">
        <f t="shared" si="2509"/>
        <v>-4.8578139479332378</v>
      </c>
      <c r="W2332" s="11">
        <f t="shared" si="2509"/>
        <v>-9.8412477387738022</v>
      </c>
      <c r="X2332" s="11">
        <f t="shared" si="2509"/>
        <v>-36.534654961190384</v>
      </c>
      <c r="Y2332" s="11">
        <f t="shared" si="2509"/>
        <v>36.650334952826029</v>
      </c>
      <c r="Z2332" s="11">
        <f t="shared" si="2509"/>
        <v>18.442828852718179</v>
      </c>
      <c r="AA2332" s="11">
        <f t="shared" si="2509"/>
        <v>47.078035749242218</v>
      </c>
      <c r="AB2332" s="11">
        <f t="shared" si="2509"/>
        <v>11.770521076593582</v>
      </c>
      <c r="AC2332" s="11">
        <f t="shared" si="2509"/>
        <v>13.522792887378827</v>
      </c>
      <c r="AD2332" s="11">
        <f t="shared" si="2509"/>
        <v>15.884481210824731</v>
      </c>
      <c r="AE2332" s="11">
        <f t="shared" si="2509"/>
        <v>-8.9167960130152437</v>
      </c>
      <c r="AF2332" s="11">
        <f t="shared" si="2509"/>
        <v>0.86398579214863958</v>
      </c>
      <c r="AG2332" s="11">
        <f t="shared" si="2509"/>
        <v>-0.51157025770358189</v>
      </c>
      <c r="AH2332" s="11">
        <f t="shared" si="2509"/>
        <v>-4.575371360952019</v>
      </c>
      <c r="AI2332" s="11">
        <f t="shared" si="2509"/>
        <v>-25.327267951779547</v>
      </c>
      <c r="AJ2332" s="11">
        <f t="shared" si="2509"/>
        <v>37.101786284993949</v>
      </c>
      <c r="AK2332" s="11">
        <f t="shared" si="2509"/>
        <v>26.933454844495074</v>
      </c>
      <c r="AL2332" s="11">
        <f t="shared" si="2509"/>
        <v>4.1931941059778666</v>
      </c>
    </row>
    <row r="2333" spans="1:38" ht="15">
      <c r="A2333" s="29">
        <v>2332</v>
      </c>
      <c r="B2333" s="23" t="s">
        <v>301</v>
      </c>
      <c r="C2333" s="23" t="s">
        <v>302</v>
      </c>
      <c r="D2333" s="9" t="s">
        <v>286</v>
      </c>
      <c r="E2333" s="10"/>
      <c r="F2333" s="11">
        <f t="shared" ref="F2333:AL2333" si="2510">F1161/E1161*100-100</f>
        <v>18.751611216433446</v>
      </c>
      <c r="G2333" s="11">
        <f t="shared" si="2510"/>
        <v>-28.692087259659203</v>
      </c>
      <c r="H2333" s="11">
        <f t="shared" si="2510"/>
        <v>-79.445763047820407</v>
      </c>
      <c r="I2333" s="11">
        <f t="shared" si="2510"/>
        <v>32.348875794658511</v>
      </c>
      <c r="J2333" s="11">
        <f t="shared" si="2510"/>
        <v>-222.73355703193309</v>
      </c>
      <c r="K2333" s="11">
        <f t="shared" si="2510"/>
        <v>71.969816904238542</v>
      </c>
      <c r="L2333" s="11">
        <f t="shared" si="2510"/>
        <v>34.733661971955655</v>
      </c>
      <c r="M2333" s="11">
        <f t="shared" si="2510"/>
        <v>93.772226678781493</v>
      </c>
      <c r="N2333" s="11">
        <f t="shared" si="2510"/>
        <v>-11.090086183367589</v>
      </c>
      <c r="O2333" s="11">
        <f t="shared" si="2510"/>
        <v>-48.758292761706535</v>
      </c>
      <c r="P2333" s="11">
        <f t="shared" si="2510"/>
        <v>101.21654809037599</v>
      </c>
      <c r="Q2333" s="11">
        <f t="shared" si="2510"/>
        <v>-39.751282183100969</v>
      </c>
      <c r="R2333" s="11">
        <f t="shared" si="2510"/>
        <v>-125.63884402488156</v>
      </c>
      <c r="S2333" s="11">
        <f t="shared" si="2510"/>
        <v>-137.35131304231234</v>
      </c>
      <c r="T2333" s="11">
        <f t="shared" si="2510"/>
        <v>-528.55128205128199</v>
      </c>
      <c r="U2333" s="11">
        <f t="shared" si="2510"/>
        <v>297.25685822837823</v>
      </c>
      <c r="V2333" s="11">
        <f t="shared" si="2510"/>
        <v>30.656659466131174</v>
      </c>
      <c r="W2333" s="11">
        <f t="shared" si="2510"/>
        <v>-49.946758032476588</v>
      </c>
      <c r="X2333" s="11">
        <f t="shared" si="2510"/>
        <v>-63.580641056717013</v>
      </c>
      <c r="Y2333" s="11">
        <f t="shared" si="2510"/>
        <v>-417.75527626274601</v>
      </c>
      <c r="Z2333" s="11">
        <f t="shared" si="2510"/>
        <v>-133.4183101065145</v>
      </c>
      <c r="AA2333" s="11">
        <f t="shared" si="2510"/>
        <v>-584.54611095809855</v>
      </c>
      <c r="AB2333" s="11">
        <f t="shared" si="2510"/>
        <v>60.381138252948375</v>
      </c>
      <c r="AC2333" s="11">
        <f t="shared" si="2510"/>
        <v>-20.839540372575613</v>
      </c>
      <c r="AD2333" s="11">
        <f t="shared" si="2510"/>
        <v>30.201973291423855</v>
      </c>
      <c r="AE2333" s="11">
        <f t="shared" si="2510"/>
        <v>-27.341172044651614</v>
      </c>
      <c r="AF2333" s="11">
        <f t="shared" si="2510"/>
        <v>3.9654067118571703</v>
      </c>
      <c r="AG2333" s="11">
        <f t="shared" si="2510"/>
        <v>51.702483186285377</v>
      </c>
      <c r="AH2333" s="11">
        <f t="shared" si="2510"/>
        <v>29.970025935351373</v>
      </c>
      <c r="AI2333" s="11">
        <f t="shared" si="2510"/>
        <v>-45.436256041839584</v>
      </c>
      <c r="AJ2333" s="11">
        <f t="shared" si="2510"/>
        <v>66.024302891174472</v>
      </c>
      <c r="AK2333" s="11">
        <f t="shared" si="2510"/>
        <v>-47.039513562243485</v>
      </c>
      <c r="AL2333" s="11">
        <f t="shared" si="2510"/>
        <v>112.30640291604206</v>
      </c>
    </row>
    <row r="2334" spans="1:38" ht="15">
      <c r="A2334" s="29">
        <v>2333</v>
      </c>
      <c r="B2334" s="23" t="s">
        <v>301</v>
      </c>
      <c r="C2334" s="23" t="s">
        <v>302</v>
      </c>
      <c r="D2334" s="9" t="s">
        <v>287</v>
      </c>
      <c r="E2334" s="10"/>
      <c r="F2334" s="11">
        <f t="shared" ref="F2334:AL2334" si="2511">F1162/E1162*100-100</f>
        <v>40.399314127817576</v>
      </c>
      <c r="G2334" s="11">
        <f t="shared" si="2511"/>
        <v>29.73903941745715</v>
      </c>
      <c r="H2334" s="11">
        <f t="shared" si="2511"/>
        <v>-29.431672688488163</v>
      </c>
      <c r="I2334" s="11">
        <f t="shared" si="2511"/>
        <v>4.2504649302427993</v>
      </c>
      <c r="J2334" s="11">
        <f t="shared" si="2511"/>
        <v>-10.098546472892224</v>
      </c>
      <c r="K2334" s="11">
        <f t="shared" si="2511"/>
        <v>-2.4015562717430043</v>
      </c>
      <c r="L2334" s="11">
        <f t="shared" si="2511"/>
        <v>24.430247581181504</v>
      </c>
      <c r="M2334" s="11">
        <f t="shared" si="2511"/>
        <v>8.7180430642424369</v>
      </c>
      <c r="N2334" s="11">
        <f t="shared" si="2511"/>
        <v>-10.324353977850663</v>
      </c>
      <c r="O2334" s="11">
        <f t="shared" si="2511"/>
        <v>5.5991104966208951</v>
      </c>
      <c r="P2334" s="11">
        <f t="shared" si="2511"/>
        <v>56.577373426622955</v>
      </c>
      <c r="Q2334" s="11">
        <f t="shared" si="2511"/>
        <v>19.642357630931357</v>
      </c>
      <c r="R2334" s="11">
        <f t="shared" si="2511"/>
        <v>1.5147068970247091</v>
      </c>
      <c r="S2334" s="11">
        <f t="shared" si="2511"/>
        <v>19.551338481443878</v>
      </c>
      <c r="T2334" s="11">
        <f t="shared" si="2511"/>
        <v>22.616148820499163</v>
      </c>
      <c r="U2334" s="11">
        <f t="shared" si="2511"/>
        <v>11.052772927383359</v>
      </c>
      <c r="V2334" s="11">
        <f t="shared" si="2511"/>
        <v>7.2027629051375328</v>
      </c>
      <c r="W2334" s="11">
        <f t="shared" si="2511"/>
        <v>15.495812228778803</v>
      </c>
      <c r="X2334" s="11">
        <f t="shared" si="2511"/>
        <v>-10.445914370842658</v>
      </c>
      <c r="Y2334" s="11">
        <f t="shared" si="2511"/>
        <v>15.527608967544865</v>
      </c>
      <c r="Z2334" s="11">
        <f t="shared" si="2511"/>
        <v>-9.831962501409393</v>
      </c>
      <c r="AA2334" s="11">
        <f t="shared" si="2511"/>
        <v>24.183744806658368</v>
      </c>
      <c r="AB2334" s="11">
        <f t="shared" si="2511"/>
        <v>1.0092035382246962</v>
      </c>
      <c r="AC2334" s="11">
        <f t="shared" si="2511"/>
        <v>13.148092629003116</v>
      </c>
      <c r="AD2334" s="11">
        <f t="shared" si="2511"/>
        <v>17.772973605748632</v>
      </c>
      <c r="AE2334" s="11">
        <f t="shared" si="2511"/>
        <v>-7.209982618449061</v>
      </c>
      <c r="AF2334" s="11">
        <f t="shared" si="2511"/>
        <v>-17.008409664939066</v>
      </c>
      <c r="AG2334" s="11">
        <f t="shared" si="2511"/>
        <v>-20.848084706716634</v>
      </c>
      <c r="AH2334" s="11">
        <f t="shared" si="2511"/>
        <v>-0.81204133027971181</v>
      </c>
      <c r="AI2334" s="11">
        <f t="shared" si="2511"/>
        <v>-12.813209482983297</v>
      </c>
      <c r="AJ2334" s="11">
        <f t="shared" si="2511"/>
        <v>-8.0696188942797988</v>
      </c>
      <c r="AK2334" s="11">
        <f t="shared" si="2511"/>
        <v>-20.216568113989268</v>
      </c>
      <c r="AL2334" s="11">
        <f t="shared" si="2511"/>
        <v>-2.8019571749209149</v>
      </c>
    </row>
    <row r="2335" spans="1:38" ht="15">
      <c r="A2335" s="29">
        <v>2334</v>
      </c>
      <c r="B2335" s="23" t="s">
        <v>301</v>
      </c>
      <c r="C2335" s="23" t="s">
        <v>302</v>
      </c>
      <c r="D2335" s="9" t="s">
        <v>288</v>
      </c>
      <c r="E2335" s="10"/>
      <c r="F2335" s="11">
        <f t="shared" ref="F2335:AL2335" si="2512">F1163/E1163*100-100</f>
        <v>78.591101542760043</v>
      </c>
      <c r="G2335" s="11">
        <f t="shared" si="2512"/>
        <v>-12.469751685703727</v>
      </c>
      <c r="H2335" s="11">
        <f t="shared" si="2512"/>
        <v>-31.343446309995215</v>
      </c>
      <c r="I2335" s="11">
        <f t="shared" si="2512"/>
        <v>-31.683090235768262</v>
      </c>
      <c r="J2335" s="11">
        <f t="shared" si="2512"/>
        <v>-35.745993814347329</v>
      </c>
      <c r="K2335" s="11">
        <f t="shared" si="2512"/>
        <v>-38.915098200342449</v>
      </c>
      <c r="L2335" s="11">
        <f t="shared" si="2512"/>
        <v>140.76947401142661</v>
      </c>
      <c r="M2335" s="11">
        <f t="shared" si="2512"/>
        <v>158.85436550116032</v>
      </c>
      <c r="N2335" s="11">
        <f t="shared" si="2512"/>
        <v>11.475676279674545</v>
      </c>
      <c r="O2335" s="11">
        <f t="shared" si="2512"/>
        <v>41.136544000586298</v>
      </c>
      <c r="P2335" s="11">
        <f t="shared" si="2512"/>
        <v>-28.423318565310822</v>
      </c>
      <c r="Q2335" s="11">
        <f t="shared" si="2512"/>
        <v>-35.270639998083297</v>
      </c>
      <c r="R2335" s="11">
        <f t="shared" si="2512"/>
        <v>16.853834991830396</v>
      </c>
      <c r="S2335" s="11">
        <f t="shared" si="2512"/>
        <v>37.168176883318182</v>
      </c>
      <c r="T2335" s="11">
        <f t="shared" si="2512"/>
        <v>35.689362528574492</v>
      </c>
      <c r="U2335" s="11">
        <f t="shared" si="2512"/>
        <v>16.565429480482436</v>
      </c>
      <c r="V2335" s="11">
        <f t="shared" si="2512"/>
        <v>10.781627878474765</v>
      </c>
      <c r="W2335" s="11">
        <f t="shared" si="2512"/>
        <v>-6.8030179453594997</v>
      </c>
      <c r="X2335" s="11">
        <f t="shared" si="2512"/>
        <v>-35.55565652762202</v>
      </c>
      <c r="Y2335" s="11">
        <f t="shared" si="2512"/>
        <v>30.376800023988807</v>
      </c>
      <c r="Z2335" s="11">
        <f t="shared" si="2512"/>
        <v>-38.117536561828288</v>
      </c>
      <c r="AA2335" s="11">
        <f t="shared" si="2512"/>
        <v>-76.260032564506645</v>
      </c>
      <c r="AB2335" s="11">
        <f t="shared" si="2512"/>
        <v>-91.172755361997744</v>
      </c>
      <c r="AC2335" s="11">
        <f t="shared" si="2512"/>
        <v>-485.92839063788642</v>
      </c>
      <c r="AD2335" s="11">
        <f t="shared" si="2512"/>
        <v>-1155.6977619739218</v>
      </c>
      <c r="AE2335" s="11">
        <f t="shared" si="2512"/>
        <v>-5.0014642551985844</v>
      </c>
      <c r="AF2335" s="11">
        <f t="shared" si="2512"/>
        <v>23.448710550501644</v>
      </c>
      <c r="AG2335" s="11">
        <f t="shared" si="2512"/>
        <v>-20.444767296363182</v>
      </c>
      <c r="AH2335" s="11">
        <f t="shared" si="2512"/>
        <v>15.443895958715629</v>
      </c>
      <c r="AI2335" s="11">
        <f t="shared" si="2512"/>
        <v>64.150311440767354</v>
      </c>
      <c r="AJ2335" s="11">
        <f t="shared" si="2512"/>
        <v>79.776201452287268</v>
      </c>
      <c r="AK2335" s="11">
        <f t="shared" si="2512"/>
        <v>133.13336313231318</v>
      </c>
      <c r="AL2335" s="11">
        <f t="shared" si="2512"/>
        <v>-33.540177459238294</v>
      </c>
    </row>
    <row r="2336" spans="1:38" ht="15">
      <c r="A2336" s="29">
        <v>2335</v>
      </c>
      <c r="B2336" s="23" t="s">
        <v>301</v>
      </c>
      <c r="C2336" s="23" t="s">
        <v>302</v>
      </c>
      <c r="D2336" s="9" t="s">
        <v>289</v>
      </c>
      <c r="E2336" s="10"/>
      <c r="F2336" s="11">
        <f t="shared" ref="F2336:AL2336" si="2513">F1164/E1164*100-100</f>
        <v>19.054940391902846</v>
      </c>
      <c r="G2336" s="11">
        <f t="shared" si="2513"/>
        <v>41.088990338160642</v>
      </c>
      <c r="H2336" s="11">
        <f t="shared" si="2513"/>
        <v>-23.213147573312554</v>
      </c>
      <c r="I2336" s="11">
        <f t="shared" si="2513"/>
        <v>9.5818246966460379</v>
      </c>
      <c r="J2336" s="11">
        <f t="shared" si="2513"/>
        <v>8.9940377604324624</v>
      </c>
      <c r="K2336" s="11">
        <f t="shared" si="2513"/>
        <v>-15.748923521702977</v>
      </c>
      <c r="L2336" s="11">
        <f t="shared" si="2513"/>
        <v>28.569792575937015</v>
      </c>
      <c r="M2336" s="11">
        <f t="shared" si="2513"/>
        <v>28.098567817879456</v>
      </c>
      <c r="N2336" s="11">
        <f t="shared" si="2513"/>
        <v>-13.761239479360725</v>
      </c>
      <c r="O2336" s="11">
        <f t="shared" si="2513"/>
        <v>-44.305619785826664</v>
      </c>
      <c r="P2336" s="11">
        <f t="shared" si="2513"/>
        <v>151.97886508937697</v>
      </c>
      <c r="Q2336" s="11">
        <f t="shared" si="2513"/>
        <v>27.68430141120524</v>
      </c>
      <c r="R2336" s="11">
        <f t="shared" si="2513"/>
        <v>3.857279521599267</v>
      </c>
      <c r="S2336" s="11">
        <f t="shared" si="2513"/>
        <v>23.876465393319265</v>
      </c>
      <c r="T2336" s="11">
        <f t="shared" si="2513"/>
        <v>6.9432209625950776</v>
      </c>
      <c r="U2336" s="11">
        <f t="shared" si="2513"/>
        <v>2.7741802888846365</v>
      </c>
      <c r="V2336" s="11">
        <f t="shared" si="2513"/>
        <v>15.109478361017793</v>
      </c>
      <c r="W2336" s="11">
        <f t="shared" si="2513"/>
        <v>2.7198251246567793</v>
      </c>
      <c r="X2336" s="11">
        <f t="shared" si="2513"/>
        <v>11.468122699100263</v>
      </c>
      <c r="Y2336" s="11">
        <f t="shared" si="2513"/>
        <v>11.960359539270655</v>
      </c>
      <c r="Z2336" s="11">
        <f t="shared" si="2513"/>
        <v>-26.396162062338448</v>
      </c>
      <c r="AA2336" s="11">
        <f t="shared" si="2513"/>
        <v>20.114562654622546</v>
      </c>
      <c r="AB2336" s="11">
        <f t="shared" si="2513"/>
        <v>5.489571096571467</v>
      </c>
      <c r="AC2336" s="11">
        <f t="shared" si="2513"/>
        <v>30.299494038334956</v>
      </c>
      <c r="AD2336" s="11">
        <f t="shared" si="2513"/>
        <v>28.088559864978521</v>
      </c>
      <c r="AE2336" s="11">
        <f t="shared" si="2513"/>
        <v>-0.12240387876052239</v>
      </c>
      <c r="AF2336" s="11">
        <f t="shared" si="2513"/>
        <v>-20.975861646280308</v>
      </c>
      <c r="AG2336" s="11">
        <f t="shared" si="2513"/>
        <v>-34.704637179548158</v>
      </c>
      <c r="AH2336" s="11">
        <f t="shared" si="2513"/>
        <v>-5.2324988847516494</v>
      </c>
      <c r="AI2336" s="11">
        <f t="shared" si="2513"/>
        <v>-1.1934848716068558</v>
      </c>
      <c r="AJ2336" s="11">
        <f t="shared" si="2513"/>
        <v>-33.141767995729325</v>
      </c>
      <c r="AK2336" s="11">
        <f t="shared" si="2513"/>
        <v>-64.778311098210878</v>
      </c>
      <c r="AL2336" s="11">
        <f t="shared" si="2513"/>
        <v>81.137096330487566</v>
      </c>
    </row>
    <row r="2337" spans="1:38" ht="15">
      <c r="A2337" s="29">
        <v>2336</v>
      </c>
      <c r="B2337" s="23" t="s">
        <v>301</v>
      </c>
      <c r="C2337" s="23" t="s">
        <v>302</v>
      </c>
      <c r="D2337" s="9" t="s">
        <v>290</v>
      </c>
      <c r="E2337" s="10"/>
      <c r="F2337" s="11">
        <f t="shared" ref="F2337:AL2337" si="2514">F1165/E1165*100-100</f>
        <v>98.749858300955736</v>
      </c>
      <c r="G2337" s="11">
        <f t="shared" si="2514"/>
        <v>-29.503156722879396</v>
      </c>
      <c r="H2337" s="11">
        <f t="shared" si="2514"/>
        <v>-34.178521176879286</v>
      </c>
      <c r="I2337" s="11">
        <f t="shared" si="2514"/>
        <v>-90.725100721426259</v>
      </c>
      <c r="J2337" s="11">
        <f t="shared" si="2514"/>
        <v>-541.72129974737823</v>
      </c>
      <c r="K2337" s="11">
        <f t="shared" si="2514"/>
        <v>147.84885826466424</v>
      </c>
      <c r="L2337" s="11">
        <f t="shared" si="2514"/>
        <v>-27.624754818203925</v>
      </c>
      <c r="M2337" s="11">
        <f t="shared" si="2514"/>
        <v>-319.45728374858868</v>
      </c>
      <c r="N2337" s="11">
        <f t="shared" si="2514"/>
        <v>21.812511777584703</v>
      </c>
      <c r="O2337" s="11">
        <f t="shared" si="2514"/>
        <v>66.562748532585005</v>
      </c>
      <c r="P2337" s="11">
        <f t="shared" si="2514"/>
        <v>-66.190168121323865</v>
      </c>
      <c r="Q2337" s="11">
        <f t="shared" si="2514"/>
        <v>-155.62482450075626</v>
      </c>
      <c r="R2337" s="11">
        <f t="shared" si="2514"/>
        <v>-52.705956880595132</v>
      </c>
      <c r="S2337" s="11">
        <f t="shared" si="2514"/>
        <v>30.07260892834185</v>
      </c>
      <c r="T2337" s="11">
        <f t="shared" si="2514"/>
        <v>154.79103011816599</v>
      </c>
      <c r="U2337" s="11">
        <f t="shared" si="2514"/>
        <v>-9.8019991790374945</v>
      </c>
      <c r="V2337" s="11">
        <f t="shared" si="2514"/>
        <v>36.862790891316962</v>
      </c>
      <c r="W2337" s="11">
        <f t="shared" si="2514"/>
        <v>100.08347583969132</v>
      </c>
      <c r="X2337" s="11">
        <f t="shared" si="2514"/>
        <v>29.575547491478062</v>
      </c>
      <c r="Y2337" s="11">
        <f t="shared" si="2514"/>
        <v>-1.1674300935844002</v>
      </c>
      <c r="Z2337" s="11">
        <f t="shared" si="2514"/>
        <v>3.9356317341280516</v>
      </c>
      <c r="AA2337" s="11">
        <f t="shared" si="2514"/>
        <v>107.26833283722192</v>
      </c>
      <c r="AB2337" s="11">
        <f t="shared" si="2514"/>
        <v>0.24781814087839393</v>
      </c>
      <c r="AC2337" s="11">
        <f t="shared" si="2514"/>
        <v>9.0316700274308772</v>
      </c>
      <c r="AD2337" s="11">
        <f t="shared" si="2514"/>
        <v>7.7803228538056288</v>
      </c>
      <c r="AE2337" s="11">
        <f t="shared" si="2514"/>
        <v>-11.086665614574102</v>
      </c>
      <c r="AF2337" s="11">
        <f t="shared" si="2514"/>
        <v>-34.085748608591572</v>
      </c>
      <c r="AG2337" s="11">
        <f t="shared" si="2514"/>
        <v>-18.149785800994792</v>
      </c>
      <c r="AH2337" s="11">
        <f t="shared" si="2514"/>
        <v>-8.2763477147124007</v>
      </c>
      <c r="AI2337" s="11">
        <f t="shared" si="2514"/>
        <v>-37.062073549849991</v>
      </c>
      <c r="AJ2337" s="11">
        <f t="shared" si="2514"/>
        <v>-57.489771129789972</v>
      </c>
      <c r="AK2337" s="11">
        <f t="shared" si="2514"/>
        <v>-549.5186020952342</v>
      </c>
      <c r="AL2337" s="11">
        <f t="shared" si="2514"/>
        <v>-64.643301571848895</v>
      </c>
    </row>
    <row r="2338" spans="1:38" ht="15">
      <c r="A2338" s="29">
        <v>2337</v>
      </c>
      <c r="B2338" s="23" t="s">
        <v>301</v>
      </c>
      <c r="C2338" s="23" t="s">
        <v>302</v>
      </c>
      <c r="D2338" s="9" t="s">
        <v>291</v>
      </c>
      <c r="E2338" s="10"/>
      <c r="F2338" s="11">
        <f t="shared" ref="F2338:AL2338" si="2515">F1166/E1166*100-100</f>
        <v>-54.189597537977534</v>
      </c>
      <c r="G2338" s="11">
        <f t="shared" si="2515"/>
        <v>17.695269528322939</v>
      </c>
      <c r="H2338" s="11">
        <f t="shared" si="2515"/>
        <v>8.0438679757205165</v>
      </c>
      <c r="I2338" s="11">
        <f t="shared" si="2515"/>
        <v>12.420015321326176</v>
      </c>
      <c r="J2338" s="11">
        <f t="shared" si="2515"/>
        <v>3.395869697700121</v>
      </c>
      <c r="K2338" s="11">
        <f t="shared" si="2515"/>
        <v>24.985633539322478</v>
      </c>
      <c r="L2338" s="11">
        <f t="shared" si="2515"/>
        <v>6.9190506783695724</v>
      </c>
      <c r="M2338" s="11">
        <f t="shared" si="2515"/>
        <v>25.657596869484763</v>
      </c>
      <c r="N2338" s="11">
        <f t="shared" si="2515"/>
        <v>12.889555737807683</v>
      </c>
      <c r="O2338" s="11">
        <f t="shared" si="2515"/>
        <v>22.000705555525172</v>
      </c>
      <c r="P2338" s="11">
        <f t="shared" si="2515"/>
        <v>13.636053014809903</v>
      </c>
      <c r="Q2338" s="11">
        <f t="shared" si="2515"/>
        <v>20.382766319592022</v>
      </c>
      <c r="R2338" s="11">
        <f t="shared" si="2515"/>
        <v>8.086723567546386</v>
      </c>
      <c r="S2338" s="11">
        <f t="shared" si="2515"/>
        <v>25.085310104708739</v>
      </c>
      <c r="T2338" s="11">
        <f t="shared" si="2515"/>
        <v>13.126072251012587</v>
      </c>
      <c r="U2338" s="11">
        <f t="shared" si="2515"/>
        <v>3.6866100393684746</v>
      </c>
      <c r="V2338" s="11">
        <f t="shared" si="2515"/>
        <v>24.567273002352323</v>
      </c>
      <c r="W2338" s="11">
        <f t="shared" si="2515"/>
        <v>-4.7178847266147415</v>
      </c>
      <c r="X2338" s="11">
        <f t="shared" si="2515"/>
        <v>-28.429986448175626</v>
      </c>
      <c r="Y2338" s="11">
        <f t="shared" si="2515"/>
        <v>5.8638201335466533</v>
      </c>
      <c r="Z2338" s="11">
        <f t="shared" si="2515"/>
        <v>-3.8962509806868724</v>
      </c>
      <c r="AA2338" s="11">
        <f t="shared" si="2515"/>
        <v>-14.901784542356481</v>
      </c>
      <c r="AB2338" s="11">
        <f t="shared" si="2515"/>
        <v>-12.272022114744232</v>
      </c>
      <c r="AC2338" s="11">
        <f t="shared" si="2515"/>
        <v>5.0511591256996411</v>
      </c>
      <c r="AD2338" s="11">
        <f t="shared" si="2515"/>
        <v>22.108944924148204</v>
      </c>
      <c r="AE2338" s="11">
        <f t="shared" si="2515"/>
        <v>5.4427776611818217</v>
      </c>
      <c r="AF2338" s="11">
        <f t="shared" si="2515"/>
        <v>10.816746873288935</v>
      </c>
      <c r="AG2338" s="11">
        <f t="shared" si="2515"/>
        <v>-4.4395670272549808</v>
      </c>
      <c r="AH2338" s="11">
        <f t="shared" si="2515"/>
        <v>-4.5808874087276621</v>
      </c>
      <c r="AI2338" s="11">
        <f t="shared" si="2515"/>
        <v>-15.160490681897386</v>
      </c>
      <c r="AJ2338" s="11">
        <f t="shared" si="2515"/>
        <v>27.133238797608669</v>
      </c>
      <c r="AK2338" s="11">
        <f t="shared" si="2515"/>
        <v>24.471059327591533</v>
      </c>
      <c r="AL2338" s="11">
        <f t="shared" si="2515"/>
        <v>9.8923211421146675</v>
      </c>
    </row>
    <row r="2339" spans="1:38" ht="15">
      <c r="A2339" s="29">
        <v>2338</v>
      </c>
      <c r="B2339" s="23" t="s">
        <v>301</v>
      </c>
      <c r="C2339" s="23" t="s">
        <v>302</v>
      </c>
      <c r="D2339" s="9" t="s">
        <v>292</v>
      </c>
      <c r="E2339" s="10"/>
      <c r="F2339" s="11">
        <f t="shared" ref="F2339:AL2339" si="2516">F1167/E1167*100-100</f>
        <v>-71.594678551702771</v>
      </c>
      <c r="G2339" s="11">
        <f t="shared" si="2516"/>
        <v>337.43424897720632</v>
      </c>
      <c r="H2339" s="11">
        <f t="shared" si="2516"/>
        <v>45.232454765489706</v>
      </c>
      <c r="I2339" s="11">
        <f t="shared" si="2516"/>
        <v>-20.721433171277127</v>
      </c>
      <c r="J2339" s="11">
        <f t="shared" si="2516"/>
        <v>169.79342171917222</v>
      </c>
      <c r="K2339" s="11">
        <f t="shared" si="2516"/>
        <v>-29.29484008754531</v>
      </c>
      <c r="L2339" s="11">
        <f t="shared" si="2516"/>
        <v>-33.445210439315545</v>
      </c>
      <c r="M2339" s="11">
        <f t="shared" si="2516"/>
        <v>74.006837576790929</v>
      </c>
      <c r="N2339" s="11">
        <f t="shared" si="2516"/>
        <v>7.0516621529752541</v>
      </c>
      <c r="O2339" s="11">
        <f t="shared" si="2516"/>
        <v>-58.29532940979977</v>
      </c>
      <c r="P2339" s="11">
        <f t="shared" si="2516"/>
        <v>131.90970407426767</v>
      </c>
      <c r="Q2339" s="11">
        <f t="shared" si="2516"/>
        <v>28.785943770006696</v>
      </c>
      <c r="R2339" s="11">
        <f t="shared" si="2516"/>
        <v>52.663604077526315</v>
      </c>
      <c r="S2339" s="11">
        <f t="shared" si="2516"/>
        <v>58.978981571906075</v>
      </c>
      <c r="T2339" s="11">
        <f t="shared" si="2516"/>
        <v>2.2125223841416926</v>
      </c>
      <c r="U2339" s="11">
        <f t="shared" si="2516"/>
        <v>-24.105372194849934</v>
      </c>
      <c r="V2339" s="11">
        <f t="shared" si="2516"/>
        <v>-9.8743102798232911</v>
      </c>
      <c r="W2339" s="11">
        <f t="shared" si="2516"/>
        <v>-44.069994097808504</v>
      </c>
      <c r="X2339" s="11">
        <f t="shared" si="2516"/>
        <v>7.6508725631532712</v>
      </c>
      <c r="Y2339" s="11">
        <f t="shared" si="2516"/>
        <v>0.40694294493812322</v>
      </c>
      <c r="Z2339" s="11">
        <f t="shared" si="2516"/>
        <v>-143.32114793808341</v>
      </c>
      <c r="AA2339" s="11">
        <f t="shared" si="2516"/>
        <v>-216.49821088538584</v>
      </c>
      <c r="AB2339" s="11">
        <f t="shared" si="2516"/>
        <v>46.6390686321852</v>
      </c>
      <c r="AC2339" s="11">
        <f t="shared" si="2516"/>
        <v>55.22215735875983</v>
      </c>
      <c r="AD2339" s="11">
        <f t="shared" si="2516"/>
        <v>123.01282747740424</v>
      </c>
      <c r="AE2339" s="11">
        <f t="shared" si="2516"/>
        <v>-36.496912601543983</v>
      </c>
      <c r="AF2339" s="11">
        <f t="shared" si="2516"/>
        <v>-31.189794832592185</v>
      </c>
      <c r="AG2339" s="11">
        <f t="shared" si="2516"/>
        <v>-159.51442431071462</v>
      </c>
      <c r="AH2339" s="11">
        <f t="shared" si="2516"/>
        <v>31.940252182347251</v>
      </c>
      <c r="AI2339" s="11">
        <f t="shared" si="2516"/>
        <v>93.642849581522114</v>
      </c>
      <c r="AJ2339" s="11">
        <f t="shared" si="2516"/>
        <v>110.34425009707726</v>
      </c>
      <c r="AK2339" s="11">
        <f t="shared" si="2516"/>
        <v>46.031260164957729</v>
      </c>
      <c r="AL2339" s="11">
        <f t="shared" si="2516"/>
        <v>-49.435507928454633</v>
      </c>
    </row>
    <row r="2340" spans="1:38" ht="15">
      <c r="A2340" s="29">
        <v>2339</v>
      </c>
      <c r="B2340" s="23" t="s">
        <v>301</v>
      </c>
      <c r="C2340" s="23" t="s">
        <v>302</v>
      </c>
      <c r="D2340" s="9" t="s">
        <v>293</v>
      </c>
      <c r="E2340" s="10"/>
      <c r="F2340" s="11" t="e">
        <f t="shared" ref="F2340:AL2340" si="2517">F1168/E1168*100-100</f>
        <v>#DIV/0!</v>
      </c>
      <c r="G2340" s="11" t="e">
        <f t="shared" si="2517"/>
        <v>#DIV/0!</v>
      </c>
      <c r="H2340" s="11">
        <f t="shared" si="2517"/>
        <v>-339.00085099798855</v>
      </c>
      <c r="I2340" s="11">
        <f t="shared" si="2517"/>
        <v>119.24692287150106</v>
      </c>
      <c r="J2340" s="11">
        <f t="shared" si="2517"/>
        <v>-45.808511423614952</v>
      </c>
      <c r="K2340" s="11">
        <f t="shared" si="2517"/>
        <v>104.71730883184284</v>
      </c>
      <c r="L2340" s="11">
        <f t="shared" si="2517"/>
        <v>101.34378909265124</v>
      </c>
      <c r="M2340" s="11">
        <f t="shared" si="2517"/>
        <v>48.923204031891601</v>
      </c>
      <c r="N2340" s="11">
        <f t="shared" si="2517"/>
        <v>-46.916934998879334</v>
      </c>
      <c r="O2340" s="11">
        <f t="shared" si="2517"/>
        <v>26.685534762096879</v>
      </c>
      <c r="P2340" s="11">
        <f t="shared" si="2517"/>
        <v>82.212267458647858</v>
      </c>
      <c r="Q2340" s="11">
        <f t="shared" si="2517"/>
        <v>35.703671775888466</v>
      </c>
      <c r="R2340" s="11">
        <f t="shared" si="2517"/>
        <v>1.0209964541042069</v>
      </c>
      <c r="S2340" s="11">
        <f t="shared" si="2517"/>
        <v>0.97593357706901429</v>
      </c>
      <c r="T2340" s="11">
        <f t="shared" si="2517"/>
        <v>29.995878878269906</v>
      </c>
      <c r="U2340" s="11">
        <f t="shared" si="2517"/>
        <v>52.936153296498702</v>
      </c>
      <c r="V2340" s="11">
        <f t="shared" si="2517"/>
        <v>19.630144256506313</v>
      </c>
      <c r="W2340" s="11">
        <f t="shared" si="2517"/>
        <v>-10.834149741215654</v>
      </c>
      <c r="X2340" s="11">
        <f t="shared" si="2517"/>
        <v>-61.885054379593903</v>
      </c>
      <c r="Y2340" s="11">
        <f t="shared" si="2517"/>
        <v>16.709761010503698</v>
      </c>
      <c r="Z2340" s="11">
        <f t="shared" si="2517"/>
        <v>52.282758156818659</v>
      </c>
      <c r="AA2340" s="11">
        <f t="shared" si="2517"/>
        <v>11.376077693174253</v>
      </c>
      <c r="AB2340" s="11">
        <f t="shared" si="2517"/>
        <v>10.698830192983607</v>
      </c>
      <c r="AC2340" s="11">
        <f t="shared" si="2517"/>
        <v>11.818116682818442</v>
      </c>
      <c r="AD2340" s="11">
        <f t="shared" si="2517"/>
        <v>2.0394425891312693</v>
      </c>
      <c r="AE2340" s="11">
        <f t="shared" si="2517"/>
        <v>5.9706000023305563</v>
      </c>
      <c r="AF2340" s="11">
        <f t="shared" si="2517"/>
        <v>5.3104867887678182</v>
      </c>
      <c r="AG2340" s="11">
        <f t="shared" si="2517"/>
        <v>3.154827856251984</v>
      </c>
      <c r="AH2340" s="11">
        <f t="shared" si="2517"/>
        <v>-9.5203697825005662</v>
      </c>
      <c r="AI2340" s="11">
        <f t="shared" si="2517"/>
        <v>-11.795343518092665</v>
      </c>
      <c r="AJ2340" s="11">
        <f t="shared" si="2517"/>
        <v>36.807512894951941</v>
      </c>
      <c r="AK2340" s="11">
        <f t="shared" si="2517"/>
        <v>33.111676819807172</v>
      </c>
      <c r="AL2340" s="11">
        <f t="shared" si="2517"/>
        <v>16.697483135746154</v>
      </c>
    </row>
    <row r="2341" spans="1:38" ht="15">
      <c r="A2341" s="29">
        <v>2340</v>
      </c>
      <c r="B2341" s="23" t="s">
        <v>301</v>
      </c>
      <c r="C2341" s="23" t="s">
        <v>302</v>
      </c>
      <c r="D2341" s="9" t="s">
        <v>294</v>
      </c>
      <c r="E2341" s="10"/>
      <c r="F2341" s="11">
        <f t="shared" ref="F2341:AL2341" si="2518">F1169/E1169*100-100</f>
        <v>-47.955167767922347</v>
      </c>
      <c r="G2341" s="11">
        <f t="shared" si="2518"/>
        <v>-99.163266092099335</v>
      </c>
      <c r="H2341" s="11">
        <f t="shared" si="2518"/>
        <v>28809.405643386031</v>
      </c>
      <c r="I2341" s="11">
        <f t="shared" si="2518"/>
        <v>-22.950042329968852</v>
      </c>
      <c r="J2341" s="11">
        <f t="shared" si="2518"/>
        <v>-27.554071366837178</v>
      </c>
      <c r="K2341" s="11">
        <f t="shared" si="2518"/>
        <v>362.07279279636788</v>
      </c>
      <c r="L2341" s="11">
        <f t="shared" si="2518"/>
        <v>39.558392182974814</v>
      </c>
      <c r="M2341" s="11">
        <f t="shared" si="2518"/>
        <v>-0.78715763056553101</v>
      </c>
      <c r="N2341" s="11">
        <f t="shared" si="2518"/>
        <v>-58.470165881540431</v>
      </c>
      <c r="O2341" s="11">
        <f t="shared" si="2518"/>
        <v>-4.1321477011885861</v>
      </c>
      <c r="P2341" s="11">
        <f t="shared" si="2518"/>
        <v>-87.426101833049415</v>
      </c>
      <c r="Q2341" s="11">
        <f t="shared" si="2518"/>
        <v>-213.09061482407876</v>
      </c>
      <c r="R2341" s="11">
        <f t="shared" si="2518"/>
        <v>882.85971555543381</v>
      </c>
      <c r="S2341" s="11">
        <f t="shared" si="2518"/>
        <v>-157.08403161997509</v>
      </c>
      <c r="T2341" s="11">
        <f t="shared" si="2518"/>
        <v>240.40620703585296</v>
      </c>
      <c r="U2341" s="11">
        <f t="shared" si="2518"/>
        <v>61.659682470024961</v>
      </c>
      <c r="V2341" s="11">
        <f t="shared" si="2518"/>
        <v>31.811274829158748</v>
      </c>
      <c r="W2341" s="11">
        <f t="shared" si="2518"/>
        <v>32.240503909620401</v>
      </c>
      <c r="X2341" s="11">
        <f t="shared" si="2518"/>
        <v>-73.583422165005771</v>
      </c>
      <c r="Y2341" s="11">
        <f t="shared" si="2518"/>
        <v>28.144679192955749</v>
      </c>
      <c r="Z2341" s="11">
        <f t="shared" si="2518"/>
        <v>23.195741151721009</v>
      </c>
      <c r="AA2341" s="11">
        <f t="shared" si="2518"/>
        <v>-44.231443667993176</v>
      </c>
      <c r="AB2341" s="11">
        <f t="shared" si="2518"/>
        <v>-75.363920817526292</v>
      </c>
      <c r="AC2341" s="11">
        <f t="shared" si="2518"/>
        <v>14.251960810438717</v>
      </c>
      <c r="AD2341" s="11">
        <f t="shared" si="2518"/>
        <v>35.282816071400816</v>
      </c>
      <c r="AE2341" s="11">
        <f t="shared" si="2518"/>
        <v>-97.372691479098407</v>
      </c>
      <c r="AF2341" s="11">
        <f t="shared" si="2518"/>
        <v>4018.1303658336528</v>
      </c>
      <c r="AG2341" s="11">
        <f t="shared" si="2518"/>
        <v>-15.860480093482451</v>
      </c>
      <c r="AH2341" s="11">
        <f t="shared" si="2518"/>
        <v>-110.27989078972287</v>
      </c>
      <c r="AI2341" s="11">
        <f t="shared" si="2518"/>
        <v>1698.4716944924198</v>
      </c>
      <c r="AJ2341" s="11">
        <f t="shared" si="2518"/>
        <v>-297.74823204332642</v>
      </c>
      <c r="AK2341" s="11">
        <f t="shared" si="2518"/>
        <v>65.397719914701838</v>
      </c>
      <c r="AL2341" s="11">
        <f t="shared" si="2518"/>
        <v>-152.20461165989246</v>
      </c>
    </row>
    <row r="2342" spans="1:38" ht="15">
      <c r="A2342" s="29">
        <v>2341</v>
      </c>
      <c r="B2342" s="23" t="s">
        <v>301</v>
      </c>
      <c r="C2342" s="23" t="s">
        <v>302</v>
      </c>
      <c r="D2342" s="9" t="s">
        <v>295</v>
      </c>
      <c r="E2342" s="10"/>
      <c r="F2342" s="11">
        <f t="shared" ref="F2342:AL2343" si="2519">F1170/E1170*100-100</f>
        <v>83.623798179664817</v>
      </c>
      <c r="G2342" s="11">
        <f t="shared" si="2519"/>
        <v>-2.2260993697266684</v>
      </c>
      <c r="H2342" s="11">
        <f t="shared" si="2519"/>
        <v>-28.723116835491879</v>
      </c>
      <c r="I2342" s="11">
        <f t="shared" si="2519"/>
        <v>-17.463611851146155</v>
      </c>
      <c r="J2342" s="11">
        <f t="shared" si="2519"/>
        <v>-21.679241192678148</v>
      </c>
      <c r="K2342" s="11">
        <f t="shared" si="2519"/>
        <v>-28.690059134674513</v>
      </c>
      <c r="L2342" s="11">
        <f t="shared" si="2519"/>
        <v>102.49054639715746</v>
      </c>
      <c r="M2342" s="11">
        <f t="shared" si="2519"/>
        <v>90.327961848781968</v>
      </c>
      <c r="N2342" s="11">
        <f t="shared" si="2519"/>
        <v>6.5154614238578148</v>
      </c>
      <c r="O2342" s="11">
        <f t="shared" si="2519"/>
        <v>34.089807702523217</v>
      </c>
      <c r="P2342" s="11">
        <f t="shared" si="2519"/>
        <v>-29.666804468557658</v>
      </c>
      <c r="Q2342" s="11">
        <f t="shared" si="2519"/>
        <v>-27.115390820640869</v>
      </c>
      <c r="R2342" s="11">
        <f t="shared" si="2519"/>
        <v>11.172277037801109</v>
      </c>
      <c r="S2342" s="11">
        <f t="shared" si="2519"/>
        <v>39.767932402076781</v>
      </c>
      <c r="T2342" s="11">
        <f t="shared" si="2519"/>
        <v>38.631514295083122</v>
      </c>
      <c r="U2342" s="11">
        <f t="shared" si="2519"/>
        <v>16.85895433783557</v>
      </c>
      <c r="V2342" s="11">
        <f t="shared" si="2519"/>
        <v>11.290240521696234</v>
      </c>
      <c r="W2342" s="11">
        <f t="shared" si="2519"/>
        <v>-7.8204535791671219</v>
      </c>
      <c r="X2342" s="11">
        <f t="shared" si="2519"/>
        <v>-27.918010410659761</v>
      </c>
      <c r="Y2342" s="11">
        <f t="shared" si="2519"/>
        <v>28.676354439462614</v>
      </c>
      <c r="Z2342" s="11">
        <f t="shared" si="2519"/>
        <v>-35.11239051130994</v>
      </c>
      <c r="AA2342" s="11">
        <f t="shared" si="2519"/>
        <v>-59.433525117419691</v>
      </c>
      <c r="AB2342" s="11">
        <f t="shared" si="2519"/>
        <v>-74.620116623775189</v>
      </c>
      <c r="AC2342" s="11">
        <f t="shared" si="2519"/>
        <v>-72.213526150043251</v>
      </c>
      <c r="AD2342" s="11">
        <f t="shared" si="2519"/>
        <v>2810.2954132328177</v>
      </c>
      <c r="AE2342" s="11">
        <f t="shared" si="2519"/>
        <v>-5.1328901172043402</v>
      </c>
      <c r="AF2342" s="11">
        <f t="shared" si="2519"/>
        <v>21.458226979783063</v>
      </c>
      <c r="AG2342" s="11">
        <f t="shared" si="2519"/>
        <v>-21.849296182283211</v>
      </c>
      <c r="AH2342" s="11">
        <f t="shared" si="2519"/>
        <v>8.5528000332646883</v>
      </c>
      <c r="AI2342" s="11">
        <f t="shared" si="2519"/>
        <v>65.809682260557196</v>
      </c>
      <c r="AJ2342" s="11">
        <f t="shared" si="2519"/>
        <v>60.948696657914041</v>
      </c>
      <c r="AK2342" s="11">
        <f t="shared" si="2519"/>
        <v>122.19923368318933</v>
      </c>
      <c r="AL2342" s="11">
        <f t="shared" si="2519"/>
        <v>-29.367060096248636</v>
      </c>
    </row>
    <row r="2343" spans="1:38" ht="15">
      <c r="A2343" s="29">
        <v>2342</v>
      </c>
      <c r="B2343" s="23" t="s">
        <v>301</v>
      </c>
      <c r="C2343" s="23" t="s">
        <v>302</v>
      </c>
      <c r="D2343" s="9" t="s">
        <v>296</v>
      </c>
      <c r="E2343" s="10"/>
      <c r="F2343" s="11">
        <f t="shared" si="2519"/>
        <v>-134.99339060863079</v>
      </c>
      <c r="G2343" s="11">
        <f t="shared" ref="G2343" si="2520">G1171/F1171*100-100</f>
        <v>314.2051035549332</v>
      </c>
      <c r="H2343" s="11">
        <f t="shared" ref="H2343" si="2521">H1171/G1171*100-100</f>
        <v>-29.885894052766744</v>
      </c>
      <c r="I2343" s="11">
        <f t="shared" ref="I2343" si="2522">I1171/H1171*100-100</f>
        <v>-127.83617735159982</v>
      </c>
      <c r="J2343" s="11">
        <f t="shared" ref="J2343" si="2523">J1171/I1171*100-100</f>
        <v>993.60999444178742</v>
      </c>
      <c r="K2343" s="11">
        <f t="shared" ref="K2343" si="2524">K1171/J1171*100-100</f>
        <v>7.7627254670087353</v>
      </c>
      <c r="L2343" s="11">
        <f t="shared" ref="L2343" si="2525">L1171/K1171*100-100</f>
        <v>-59.794499663276028</v>
      </c>
      <c r="M2343" s="11">
        <f t="shared" ref="M2343" si="2526">M1171/L1171*100-100</f>
        <v>-509.48933883305506</v>
      </c>
      <c r="N2343" s="11">
        <f t="shared" ref="N2343" si="2527">N1171/M1171*100-100</f>
        <v>21.479467076338054</v>
      </c>
      <c r="O2343" s="11">
        <f t="shared" ref="O2343" si="2528">O1171/N1171*100-100</f>
        <v>52.577687643683191</v>
      </c>
      <c r="P2343" s="11">
        <f t="shared" ref="P2343" si="2529">P1171/O1171*100-100</f>
        <v>-31.20045489393776</v>
      </c>
      <c r="Q2343" s="11">
        <f t="shared" ref="Q2343" si="2530">Q1171/P1171*100-100</f>
        <v>-6.1292272424263246</v>
      </c>
      <c r="R2343" s="11">
        <f t="shared" ref="R2343" si="2531">R1171/Q1171*100-100</f>
        <v>-2.0398923537011768</v>
      </c>
      <c r="S2343" s="11">
        <f t="shared" ref="S2343" si="2532">S1171/R1171*100-100</f>
        <v>-2.9244826102209629</v>
      </c>
      <c r="T2343" s="11">
        <f t="shared" ref="T2343" si="2533">T1171/S1171*100-100</f>
        <v>8.0015766538185602</v>
      </c>
      <c r="U2343" s="11">
        <f t="shared" ref="U2343" si="2534">U1171/T1171*100-100</f>
        <v>4.4531182475810738</v>
      </c>
      <c r="V2343" s="11">
        <f t="shared" ref="V2343" si="2535">V1171/U1171*100-100</f>
        <v>-4.4402791788570255</v>
      </c>
      <c r="W2343" s="11">
        <f t="shared" ref="W2343" si="2536">W1171/V1171*100-100</f>
        <v>2.9523751873990847</v>
      </c>
      <c r="X2343" s="11">
        <f t="shared" ref="X2343" si="2537">X1171/W1171*100-100</f>
        <v>-9.7675089407469216</v>
      </c>
      <c r="Y2343" s="11">
        <f t="shared" ref="Y2343" si="2538">Y1171/X1171*100-100</f>
        <v>68.316253644123179</v>
      </c>
      <c r="Z2343" s="11">
        <f t="shared" ref="Z2343" si="2539">Z1171/Y1171*100-100</f>
        <v>12.1318055814031</v>
      </c>
      <c r="AA2343" s="11">
        <f t="shared" ref="AA2343" si="2540">AA1171/Z1171*100-100</f>
        <v>-37.411049872760849</v>
      </c>
      <c r="AB2343" s="11">
        <f t="shared" ref="AB2343" si="2541">AB1171/AA1171*100-100</f>
        <v>28.164057465825294</v>
      </c>
      <c r="AC2343" s="11">
        <f t="shared" ref="AC2343" si="2542">AC1171/AB1171*100-100</f>
        <v>33.696507261548533</v>
      </c>
      <c r="AD2343" s="11">
        <f t="shared" ref="AD2343" si="2543">AD1171/AC1171*100-100</f>
        <v>65.392832194508316</v>
      </c>
      <c r="AE2343" s="11">
        <f t="shared" ref="AE2343" si="2544">AE1171/AD1171*100-100</f>
        <v>7.5608789389860647</v>
      </c>
      <c r="AF2343" s="11">
        <f t="shared" ref="AF2343" si="2545">AF1171/AE1171*100-100</f>
        <v>23.647646481533258</v>
      </c>
      <c r="AG2343" s="11">
        <f t="shared" ref="AG2343" si="2546">AG1171/AF1171*100-100</f>
        <v>-12.25910770054044</v>
      </c>
      <c r="AH2343" s="11">
        <f t="shared" ref="AH2343" si="2547">AH1171/AG1171*100-100</f>
        <v>-4.6791701640586609</v>
      </c>
      <c r="AI2343" s="11">
        <f t="shared" ref="AI2343" si="2548">AI1171/AH1171*100-100</f>
        <v>29.450439249194005</v>
      </c>
      <c r="AJ2343" s="11">
        <f t="shared" ref="AJ2343" si="2549">AJ1171/AI1171*100-100</f>
        <v>1.6342809598400123</v>
      </c>
      <c r="AK2343" s="11">
        <f>AK1171/AJ1171*100-100</f>
        <v>77.823678422563745</v>
      </c>
      <c r="AL2343" s="11">
        <f>AL1171/AK1171*100-100</f>
        <v>-17.877847150595514</v>
      </c>
    </row>
    <row r="2344" spans="1:38" ht="15">
      <c r="A2344" s="29">
        <v>2343</v>
      </c>
      <c r="B2344" s="23" t="s">
        <v>301</v>
      </c>
      <c r="C2344" s="23" t="s">
        <v>302</v>
      </c>
      <c r="D2344" s="9" t="s">
        <v>297</v>
      </c>
      <c r="E2344" s="10"/>
      <c r="F2344" s="11">
        <f t="shared" ref="F2344" si="2550">F1172/E1172*100-100</f>
        <v>-89.545769731459799</v>
      </c>
      <c r="G2344" s="11">
        <f t="shared" ref="G2344:G2345" si="2551">G1172/F1172*100-100</f>
        <v>1626.6776309844392</v>
      </c>
      <c r="H2344" s="11">
        <f t="shared" ref="H2344:H2345" si="2552">H1172/G1172*100-100</f>
        <v>57.195139566333268</v>
      </c>
      <c r="I2344" s="11">
        <f t="shared" ref="I2344:I2345" si="2553">I1172/H1172*100-100</f>
        <v>-50.718975964885352</v>
      </c>
      <c r="J2344" s="11">
        <f t="shared" ref="J2344:J2345" si="2554">J1172/I1172*100-100</f>
        <v>73.830112658320189</v>
      </c>
      <c r="K2344" s="11">
        <f t="shared" ref="K2344:K2345" si="2555">K1172/J1172*100-100</f>
        <v>-47.099975826654571</v>
      </c>
      <c r="L2344" s="11">
        <f t="shared" ref="L2344:L2345" si="2556">L1172/K1172*100-100</f>
        <v>76.537823225907886</v>
      </c>
      <c r="M2344" s="11">
        <f t="shared" ref="M2344:M2345" si="2557">M1172/L1172*100-100</f>
        <v>8.4739929520375625</v>
      </c>
      <c r="N2344" s="11">
        <f t="shared" ref="N2344:N2345" si="2558">N1172/M1172*100-100</f>
        <v>-202.63436035803085</v>
      </c>
      <c r="O2344" s="11">
        <f t="shared" ref="O2344:O2345" si="2559">O1172/N1172*100-100</f>
        <v>263.41044489914617</v>
      </c>
      <c r="P2344" s="11">
        <f t="shared" ref="P2344:P2345" si="2560">P1172/O1172*100-100</f>
        <v>-80.610835012400017</v>
      </c>
      <c r="Q2344" s="11">
        <f t="shared" ref="Q2344:Q2345" si="2561">Q1172/P1172*100-100</f>
        <v>-194.89041917787728</v>
      </c>
      <c r="R2344" s="11">
        <f t="shared" ref="R2344:R2345" si="2562">R1172/Q1172*100-100</f>
        <v>-52.461328686458373</v>
      </c>
      <c r="S2344" s="11">
        <f t="shared" ref="S2344:S2345" si="2563">S1172/R1172*100-100</f>
        <v>-197.38715663653747</v>
      </c>
      <c r="T2344" s="11">
        <f t="shared" ref="T2344:T2345" si="2564">T1172/S1172*100-100</f>
        <v>1047.9285610781046</v>
      </c>
      <c r="U2344" s="11">
        <f t="shared" ref="U2344:U2345" si="2565">U1172/T1172*100-100</f>
        <v>28.340658006657947</v>
      </c>
      <c r="V2344" s="11">
        <f t="shared" ref="V2344:V2345" si="2566">V1172/U1172*100-100</f>
        <v>-23.129781572713512</v>
      </c>
      <c r="W2344" s="11">
        <f t="shared" ref="W2344:W2345" si="2567">W1172/V1172*100-100</f>
        <v>19.257002072200095</v>
      </c>
      <c r="X2344" s="11">
        <f t="shared" ref="X2344:X2345" si="2568">X1172/W1172*100-100</f>
        <v>-62.65915408937628</v>
      </c>
      <c r="Y2344" s="11">
        <f t="shared" ref="Y2344:Y2345" si="2569">Y1172/X1172*100-100</f>
        <v>18.505609901047947</v>
      </c>
      <c r="Z2344" s="11">
        <f t="shared" ref="Z2344:Z2345" si="2570">Z1172/Y1172*100-100</f>
        <v>-105.88960540916685</v>
      </c>
      <c r="AA2344" s="11">
        <f t="shared" ref="AA2344:AA2345" si="2571">AA1172/Z1172*100-100</f>
        <v>3811.4326391986006</v>
      </c>
      <c r="AB2344" s="11">
        <f t="shared" ref="AB2344:AB2345" si="2572">AB1172/AA1172*100-100</f>
        <v>36.209275411384624</v>
      </c>
      <c r="AC2344" s="11">
        <f t="shared" ref="AC2344:AC2345" si="2573">AC1172/AB1172*100-100</f>
        <v>-5.5851030263598886</v>
      </c>
      <c r="AD2344" s="11">
        <f t="shared" ref="AD2344:AD2345" si="2574">AD1172/AC1172*100-100</f>
        <v>-62.168834470841723</v>
      </c>
      <c r="AE2344" s="11">
        <f t="shared" ref="AE2344:AE2345" si="2575">AE1172/AD1172*100-100</f>
        <v>65.22165763051521</v>
      </c>
      <c r="AF2344" s="11">
        <f t="shared" ref="AF2344:AF2345" si="2576">AF1172/AE1172*100-100</f>
        <v>-23.882418062394976</v>
      </c>
      <c r="AG2344" s="11">
        <f t="shared" ref="AG2344:AG2345" si="2577">AG1172/AF1172*100-100</f>
        <v>-81.201531357873847</v>
      </c>
      <c r="AH2344" s="11">
        <f t="shared" ref="AH2344:AH2345" si="2578">AH1172/AG1172*100-100</f>
        <v>195.14048865819171</v>
      </c>
      <c r="AI2344" s="11">
        <f t="shared" ref="AI2344:AI2345" si="2579">AI1172/AH1172*100-100</f>
        <v>-137.81816199423631</v>
      </c>
      <c r="AJ2344" s="11">
        <f t="shared" ref="AJ2344:AJ2345" si="2580">AJ1172/AI1172*100-100</f>
        <v>1916.5389447622406</v>
      </c>
      <c r="AK2344" s="11">
        <f>AK1172/AJ1172*100-100</f>
        <v>220.21905959776905</v>
      </c>
      <c r="AL2344" s="11">
        <f>AL1172/AK1172*100-100</f>
        <v>-104.44740183968831</v>
      </c>
    </row>
    <row r="2345" spans="1:38" ht="15">
      <c r="A2345" s="29">
        <v>2344</v>
      </c>
      <c r="B2345" s="23" t="s">
        <v>301</v>
      </c>
      <c r="C2345" s="23" t="s">
        <v>302</v>
      </c>
      <c r="D2345" s="9" t="s">
        <v>298</v>
      </c>
      <c r="E2345" s="6"/>
      <c r="F2345" s="11">
        <f>F1173/E1173*100-100</f>
        <v>-113.57447118314857</v>
      </c>
      <c r="G2345" s="11">
        <f t="shared" si="2551"/>
        <v>-96.632756597852918</v>
      </c>
      <c r="H2345" s="11">
        <f t="shared" si="2552"/>
        <v>-7923.2780236792178</v>
      </c>
      <c r="I2345" s="11">
        <f t="shared" si="2553"/>
        <v>80.871727624658917</v>
      </c>
      <c r="J2345" s="11">
        <f t="shared" si="2554"/>
        <v>-2.8411583073040987</v>
      </c>
      <c r="K2345" s="11">
        <f t="shared" si="2555"/>
        <v>10.649387703444631</v>
      </c>
      <c r="L2345" s="11">
        <f t="shared" si="2556"/>
        <v>46.823847746332945</v>
      </c>
      <c r="M2345" s="11">
        <f t="shared" si="2557"/>
        <v>19.427341244990131</v>
      </c>
      <c r="N2345" s="11">
        <f t="shared" si="2558"/>
        <v>41.445859497482417</v>
      </c>
      <c r="O2345" s="11">
        <f t="shared" si="2559"/>
        <v>15.675306503978064</v>
      </c>
      <c r="P2345" s="11">
        <f t="shared" si="2560"/>
        <v>52.719858827288704</v>
      </c>
      <c r="Q2345" s="11">
        <f t="shared" si="2561"/>
        <v>28.212170300905825</v>
      </c>
      <c r="R2345" s="11">
        <f t="shared" si="2562"/>
        <v>-3.6783939099437788</v>
      </c>
      <c r="S2345" s="11">
        <f t="shared" si="2563"/>
        <v>8.4264463396179963</v>
      </c>
      <c r="T2345" s="11">
        <f t="shared" si="2564"/>
        <v>5.0446887607915443</v>
      </c>
      <c r="U2345" s="11">
        <f t="shared" si="2565"/>
        <v>-0.23465598075233629</v>
      </c>
      <c r="V2345" s="11">
        <f t="shared" si="2566"/>
        <v>10.896117870083927</v>
      </c>
      <c r="W2345" s="11">
        <f t="shared" si="2567"/>
        <v>-10.63688608407827</v>
      </c>
      <c r="X2345" s="11">
        <f t="shared" si="2568"/>
        <v>-16.388897540337283</v>
      </c>
      <c r="Y2345" s="11">
        <f t="shared" si="2569"/>
        <v>11.878668116137987</v>
      </c>
      <c r="Z2345" s="11">
        <f t="shared" si="2570"/>
        <v>12.334688599072479</v>
      </c>
      <c r="AA2345" s="11">
        <f t="shared" si="2571"/>
        <v>24.607100643376185</v>
      </c>
      <c r="AB2345" s="11">
        <f t="shared" si="2572"/>
        <v>4.7537266828198312</v>
      </c>
      <c r="AC2345" s="11">
        <f t="shared" si="2573"/>
        <v>11.214680584887418</v>
      </c>
      <c r="AD2345" s="11">
        <f t="shared" si="2574"/>
        <v>16.974467762190557</v>
      </c>
      <c r="AE2345" s="11">
        <f t="shared" si="2575"/>
        <v>-3.8690362350173473</v>
      </c>
      <c r="AF2345" s="11">
        <f t="shared" si="2576"/>
        <v>4.1665712718825318</v>
      </c>
      <c r="AG2345" s="11">
        <f t="shared" si="2577"/>
        <v>-3.8472289461578839</v>
      </c>
      <c r="AH2345" s="11">
        <f t="shared" si="2578"/>
        <v>-3.2923753464528716</v>
      </c>
      <c r="AI2345" s="11">
        <f t="shared" si="2579"/>
        <v>-22.912676678088786</v>
      </c>
      <c r="AJ2345" s="11">
        <f t="shared" si="2580"/>
        <v>21.239206311093909</v>
      </c>
      <c r="AK2345" s="11">
        <f t="shared" ref="AK2345:AL2345" si="2581">AK1173/AJ1173*100-100</f>
        <v>21.48250958893145</v>
      </c>
      <c r="AL2345" s="11">
        <f t="shared" si="2581"/>
        <v>6.5896502780685893</v>
      </c>
    </row>
    <row r="2346" spans="1:38" ht="15">
      <c r="A2346" s="29">
        <v>2345</v>
      </c>
      <c r="B2346" s="23" t="s">
        <v>4</v>
      </c>
      <c r="C2346" s="23" t="s">
        <v>303</v>
      </c>
      <c r="D2346" s="7" t="s">
        <v>6</v>
      </c>
      <c r="E2346" s="12">
        <f t="shared" ref="E2346:AK2346" si="2582">(E2/E$264)*100</f>
        <v>0</v>
      </c>
      <c r="F2346" s="12">
        <f t="shared" si="2582"/>
        <v>0</v>
      </c>
      <c r="G2346" s="12">
        <f t="shared" si="2582"/>
        <v>0</v>
      </c>
      <c r="H2346" s="12">
        <f t="shared" si="2582"/>
        <v>0</v>
      </c>
      <c r="I2346" s="12">
        <f t="shared" si="2582"/>
        <v>0</v>
      </c>
      <c r="J2346" s="12">
        <f t="shared" si="2582"/>
        <v>0</v>
      </c>
      <c r="K2346" s="12">
        <f t="shared" si="2582"/>
        <v>0</v>
      </c>
      <c r="L2346" s="12">
        <f t="shared" si="2582"/>
        <v>0</v>
      </c>
      <c r="M2346" s="12">
        <f t="shared" si="2582"/>
        <v>0</v>
      </c>
      <c r="N2346" s="12">
        <f t="shared" si="2582"/>
        <v>5.2572169544412173</v>
      </c>
      <c r="O2346" s="12">
        <f t="shared" si="2582"/>
        <v>5.0389240857469959</v>
      </c>
      <c r="P2346" s="12">
        <f t="shared" si="2582"/>
        <v>5.055822230921625</v>
      </c>
      <c r="Q2346" s="12">
        <f t="shared" si="2582"/>
        <v>4.7743972095216174</v>
      </c>
      <c r="R2346" s="12">
        <f t="shared" si="2582"/>
        <v>5.3141910926176283</v>
      </c>
      <c r="S2346" s="12">
        <f t="shared" si="2582"/>
        <v>5.5100370612955052</v>
      </c>
      <c r="T2346" s="12">
        <f t="shared" si="2582"/>
        <v>5.5469039182422506</v>
      </c>
      <c r="U2346" s="12">
        <f t="shared" si="2582"/>
        <v>5.232197054880503</v>
      </c>
      <c r="V2346" s="12">
        <f t="shared" si="2582"/>
        <v>5.2515111471133729</v>
      </c>
      <c r="W2346" s="12">
        <f t="shared" si="2582"/>
        <v>5.0738602121761973</v>
      </c>
      <c r="X2346" s="12">
        <f t="shared" si="2582"/>
        <v>5.2084032979449226</v>
      </c>
      <c r="Y2346" s="12">
        <f t="shared" si="2582"/>
        <v>4.7312396099103138</v>
      </c>
      <c r="Z2346" s="12">
        <f t="shared" si="2582"/>
        <v>4.4266239044417617</v>
      </c>
      <c r="AA2346" s="12">
        <f t="shared" si="2582"/>
        <v>4.00858308579721</v>
      </c>
      <c r="AB2346" s="12">
        <f t="shared" si="2582"/>
        <v>3.9004732360810626</v>
      </c>
      <c r="AC2346" s="12">
        <f t="shared" si="2582"/>
        <v>3.737995907461209</v>
      </c>
      <c r="AD2346" s="12">
        <f t="shared" si="2582"/>
        <v>3.4268133197434998</v>
      </c>
      <c r="AE2346" s="12">
        <f t="shared" si="2582"/>
        <v>3.4536442335639483</v>
      </c>
      <c r="AF2346" s="12">
        <f t="shared" si="2582"/>
        <v>3.4608341915237095</v>
      </c>
      <c r="AG2346" s="12">
        <f t="shared" si="2582"/>
        <v>3.3666305546912807</v>
      </c>
      <c r="AH2346" s="12">
        <f t="shared" si="2582"/>
        <v>3.4817454816952589</v>
      </c>
      <c r="AI2346" s="12">
        <f t="shared" si="2582"/>
        <v>3.5882056752271136</v>
      </c>
      <c r="AJ2346" s="12">
        <f t="shared" si="2582"/>
        <v>3.7272125304334889</v>
      </c>
      <c r="AK2346" s="12">
        <f t="shared" si="2582"/>
        <v>3.9486972961673446</v>
      </c>
      <c r="AL2346" s="12">
        <f t="shared" ref="AL2346" si="2583">(AL2/AL$264)*100</f>
        <v>3.9239094519099784</v>
      </c>
    </row>
    <row r="2347" spans="1:38" ht="15">
      <c r="A2347" s="29">
        <v>2346</v>
      </c>
      <c r="B2347" s="23" t="s">
        <v>4</v>
      </c>
      <c r="C2347" s="23" t="s">
        <v>303</v>
      </c>
      <c r="D2347" s="7" t="s">
        <v>7</v>
      </c>
      <c r="E2347" s="12">
        <f t="shared" ref="E2347:AK2347" si="2584">(E3/E$264)*100</f>
        <v>7.0653300778228427</v>
      </c>
      <c r="F2347" s="12">
        <f t="shared" si="2584"/>
        <v>7.3190033742308476</v>
      </c>
      <c r="G2347" s="12">
        <f t="shared" si="2584"/>
        <v>7.386609315215094</v>
      </c>
      <c r="H2347" s="12">
        <f t="shared" si="2584"/>
        <v>6.8023091965120432</v>
      </c>
      <c r="I2347" s="12">
        <f t="shared" si="2584"/>
        <v>6.7758194582209743</v>
      </c>
      <c r="J2347" s="12">
        <f t="shared" si="2584"/>
        <v>6.5559582703412858</v>
      </c>
      <c r="K2347" s="12">
        <f t="shared" si="2584"/>
        <v>6.3164051418071816</v>
      </c>
      <c r="L2347" s="12">
        <f t="shared" si="2584"/>
        <v>5.8142547285399973</v>
      </c>
      <c r="M2347" s="12">
        <f t="shared" si="2584"/>
        <v>5.6836821174777885</v>
      </c>
      <c r="N2347" s="12">
        <f t="shared" si="2584"/>
        <v>0</v>
      </c>
      <c r="O2347" s="12">
        <f t="shared" si="2584"/>
        <v>0</v>
      </c>
      <c r="P2347" s="12">
        <f t="shared" si="2584"/>
        <v>0</v>
      </c>
      <c r="Q2347" s="12">
        <f t="shared" si="2584"/>
        <v>0</v>
      </c>
      <c r="R2347" s="12">
        <f t="shared" si="2584"/>
        <v>0</v>
      </c>
      <c r="S2347" s="12">
        <f t="shared" si="2584"/>
        <v>0</v>
      </c>
      <c r="T2347" s="12">
        <f t="shared" si="2584"/>
        <v>0</v>
      </c>
      <c r="U2347" s="12">
        <f t="shared" si="2584"/>
        <v>0</v>
      </c>
      <c r="V2347" s="12">
        <f t="shared" si="2584"/>
        <v>0</v>
      </c>
      <c r="W2347" s="12">
        <f t="shared" si="2584"/>
        <v>0</v>
      </c>
      <c r="X2347" s="12">
        <f t="shared" si="2584"/>
        <v>0</v>
      </c>
      <c r="Y2347" s="12">
        <f t="shared" si="2584"/>
        <v>0</v>
      </c>
      <c r="Z2347" s="12">
        <f t="shared" si="2584"/>
        <v>0</v>
      </c>
      <c r="AA2347" s="12">
        <f t="shared" si="2584"/>
        <v>0</v>
      </c>
      <c r="AB2347" s="12">
        <f t="shared" si="2584"/>
        <v>0</v>
      </c>
      <c r="AC2347" s="12">
        <f t="shared" si="2584"/>
        <v>0</v>
      </c>
      <c r="AD2347" s="12">
        <f t="shared" si="2584"/>
        <v>0</v>
      </c>
      <c r="AE2347" s="12">
        <f t="shared" si="2584"/>
        <v>0</v>
      </c>
      <c r="AF2347" s="12">
        <f t="shared" si="2584"/>
        <v>0</v>
      </c>
      <c r="AG2347" s="12">
        <f t="shared" si="2584"/>
        <v>0</v>
      </c>
      <c r="AH2347" s="12">
        <f t="shared" si="2584"/>
        <v>0</v>
      </c>
      <c r="AI2347" s="12">
        <f t="shared" si="2584"/>
        <v>0</v>
      </c>
      <c r="AJ2347" s="12">
        <f t="shared" si="2584"/>
        <v>0</v>
      </c>
      <c r="AK2347" s="12">
        <f t="shared" si="2584"/>
        <v>0</v>
      </c>
      <c r="AL2347" s="12">
        <f t="shared" ref="AL2347" si="2585">(AL3/AL$264)*100</f>
        <v>0</v>
      </c>
    </row>
    <row r="2348" spans="1:38" ht="15">
      <c r="A2348" s="29">
        <v>2347</v>
      </c>
      <c r="B2348" s="23" t="s">
        <v>4</v>
      </c>
      <c r="C2348" s="23" t="s">
        <v>303</v>
      </c>
      <c r="D2348" s="7" t="s">
        <v>8</v>
      </c>
      <c r="E2348" s="12">
        <f t="shared" ref="E2348:AK2348" si="2586">(E4/E$264)*100</f>
        <v>0.32320092204723805</v>
      </c>
      <c r="F2348" s="12">
        <f t="shared" si="2586"/>
        <v>0.11916430174854278</v>
      </c>
      <c r="G2348" s="12">
        <f t="shared" si="2586"/>
        <v>0.13003721937975751</v>
      </c>
      <c r="H2348" s="12">
        <f t="shared" si="2586"/>
        <v>0.14403337555471687</v>
      </c>
      <c r="I2348" s="12">
        <f t="shared" si="2586"/>
        <v>0.15527460475046639</v>
      </c>
      <c r="J2348" s="12">
        <f t="shared" si="2586"/>
        <v>0.17731824935543208</v>
      </c>
      <c r="K2348" s="12">
        <f t="shared" si="2586"/>
        <v>0.13216857067370918</v>
      </c>
      <c r="L2348" s="12">
        <f t="shared" si="2586"/>
        <v>0.12412387365513212</v>
      </c>
      <c r="M2348" s="12">
        <f t="shared" si="2586"/>
        <v>0.14604861336306757</v>
      </c>
      <c r="N2348" s="12">
        <f t="shared" si="2586"/>
        <v>0.14152742641038921</v>
      </c>
      <c r="O2348" s="12">
        <f t="shared" si="2586"/>
        <v>0.14667953816567708</v>
      </c>
      <c r="P2348" s="12">
        <f t="shared" si="2586"/>
        <v>0.16295681011253782</v>
      </c>
      <c r="Q2348" s="12">
        <f t="shared" si="2586"/>
        <v>0.17943378983633315</v>
      </c>
      <c r="R2348" s="12">
        <f t="shared" si="2586"/>
        <v>0.193089911501443</v>
      </c>
      <c r="S2348" s="12">
        <f t="shared" si="2586"/>
        <v>0.2138542360239378</v>
      </c>
      <c r="T2348" s="12">
        <f t="shared" si="2586"/>
        <v>0.23410110066438267</v>
      </c>
      <c r="U2348" s="12">
        <f t="shared" si="2586"/>
        <v>0.24619318576475446</v>
      </c>
      <c r="V2348" s="12">
        <f t="shared" si="2586"/>
        <v>0.25420669779891775</v>
      </c>
      <c r="W2348" s="12">
        <f t="shared" si="2586"/>
        <v>0.28065714933546249</v>
      </c>
      <c r="X2348" s="12">
        <f t="shared" si="2586"/>
        <v>0.23757279209219573</v>
      </c>
      <c r="Y2348" s="12">
        <f t="shared" si="2586"/>
        <v>0.22849622841967432</v>
      </c>
      <c r="Z2348" s="12">
        <f t="shared" si="2586"/>
        <v>0.22335466208156216</v>
      </c>
      <c r="AA2348" s="12">
        <f t="shared" si="2586"/>
        <v>0.24597012206461574</v>
      </c>
      <c r="AB2348" s="12">
        <f t="shared" si="2586"/>
        <v>0.24322794923033511</v>
      </c>
      <c r="AC2348" s="12">
        <f t="shared" si="2586"/>
        <v>0.29211147773487961</v>
      </c>
      <c r="AD2348" s="12">
        <f t="shared" si="2586"/>
        <v>0.28919678033359508</v>
      </c>
      <c r="AE2348" s="12">
        <f t="shared" si="2586"/>
        <v>0.2905696985739144</v>
      </c>
      <c r="AF2348" s="12">
        <f t="shared" si="2586"/>
        <v>0.29287369498679294</v>
      </c>
      <c r="AG2348" s="12">
        <f t="shared" si="2586"/>
        <v>0.30265063401236331</v>
      </c>
      <c r="AH2348" s="12">
        <f t="shared" si="2586"/>
        <v>0.29617824595834796</v>
      </c>
      <c r="AI2348" s="12">
        <f t="shared" si="2586"/>
        <v>0.30209437249551546</v>
      </c>
      <c r="AJ2348" s="12">
        <f t="shared" si="2586"/>
        <v>0.33322384787623144</v>
      </c>
      <c r="AK2348" s="12">
        <f t="shared" si="2586"/>
        <v>0.34887708377893889</v>
      </c>
      <c r="AL2348" s="12">
        <f t="shared" ref="AL2348" si="2587">(AL4/AL$264)*100</f>
        <v>0.38154758433504593</v>
      </c>
    </row>
    <row r="2349" spans="1:38" ht="15">
      <c r="A2349" s="29">
        <v>2348</v>
      </c>
      <c r="B2349" s="23" t="s">
        <v>4</v>
      </c>
      <c r="C2349" s="23" t="s">
        <v>303</v>
      </c>
      <c r="D2349" s="7" t="s">
        <v>9</v>
      </c>
      <c r="E2349" s="12">
        <f t="shared" ref="E2349:AK2349" si="2588">(E5/E$264)*100</f>
        <v>1.7854714326909118</v>
      </c>
      <c r="F2349" s="12">
        <f t="shared" si="2588"/>
        <v>1.8632831624150175</v>
      </c>
      <c r="G2349" s="12">
        <f t="shared" si="2588"/>
        <v>1.9334033014763934</v>
      </c>
      <c r="H2349" s="12">
        <f t="shared" si="2588"/>
        <v>1.7986365415219796</v>
      </c>
      <c r="I2349" s="12">
        <f t="shared" si="2588"/>
        <v>1.8704642042303461</v>
      </c>
      <c r="J2349" s="12">
        <f t="shared" si="2588"/>
        <v>1.9162604328126123</v>
      </c>
      <c r="K2349" s="12">
        <f t="shared" si="2588"/>
        <v>1.8359453095268714</v>
      </c>
      <c r="L2349" s="12">
        <f t="shared" si="2588"/>
        <v>1.8031587462737559</v>
      </c>
      <c r="M2349" s="12">
        <f t="shared" si="2588"/>
        <v>1.7340871715025752</v>
      </c>
      <c r="N2349" s="12">
        <f t="shared" si="2588"/>
        <v>1.7172907207171777</v>
      </c>
      <c r="O2349" s="12">
        <f t="shared" si="2588"/>
        <v>1.607706787938137</v>
      </c>
      <c r="P2349" s="12">
        <f t="shared" si="2588"/>
        <v>1.6427300105838465</v>
      </c>
      <c r="Q2349" s="12">
        <f t="shared" si="2588"/>
        <v>1.7329777211086972</v>
      </c>
      <c r="R2349" s="12">
        <f t="shared" si="2588"/>
        <v>1.6963774957570437</v>
      </c>
      <c r="S2349" s="12">
        <f t="shared" si="2588"/>
        <v>1.5526235615819968</v>
      </c>
      <c r="T2349" s="12">
        <f t="shared" si="2588"/>
        <v>1.5876746048525181</v>
      </c>
      <c r="U2349" s="12">
        <f t="shared" si="2588"/>
        <v>1.6075067022207357</v>
      </c>
      <c r="V2349" s="12">
        <f t="shared" si="2588"/>
        <v>1.5987711979188037</v>
      </c>
      <c r="W2349" s="12">
        <f t="shared" si="2588"/>
        <v>1.626494086272319</v>
      </c>
      <c r="X2349" s="12">
        <f t="shared" si="2588"/>
        <v>1.594490860582191</v>
      </c>
      <c r="Y2349" s="12">
        <f t="shared" si="2588"/>
        <v>1.4762893912334669</v>
      </c>
      <c r="Z2349" s="12">
        <f t="shared" si="2588"/>
        <v>1.3917287355392916</v>
      </c>
      <c r="AA2349" s="12">
        <f t="shared" si="2588"/>
        <v>1.3614098519795963</v>
      </c>
      <c r="AB2349" s="12">
        <f t="shared" si="2588"/>
        <v>1.4546551816685203</v>
      </c>
      <c r="AC2349" s="12">
        <f t="shared" si="2588"/>
        <v>1.4934877294466766</v>
      </c>
      <c r="AD2349" s="12">
        <f t="shared" si="2588"/>
        <v>1.4735707698914029</v>
      </c>
      <c r="AE2349" s="12">
        <f t="shared" si="2588"/>
        <v>1.5095683616482405</v>
      </c>
      <c r="AF2349" s="12">
        <f t="shared" si="2588"/>
        <v>1.4617298238429901</v>
      </c>
      <c r="AG2349" s="12">
        <f t="shared" si="2588"/>
        <v>1.5262657534849509</v>
      </c>
      <c r="AH2349" s="12">
        <f t="shared" si="2588"/>
        <v>1.4496520239758601</v>
      </c>
      <c r="AI2349" s="12">
        <f t="shared" si="2588"/>
        <v>1.5338909801874472</v>
      </c>
      <c r="AJ2349" s="12">
        <f t="shared" si="2588"/>
        <v>1.5167468616133462</v>
      </c>
      <c r="AK2349" s="12">
        <f t="shared" si="2588"/>
        <v>1.5053960658739722</v>
      </c>
      <c r="AL2349" s="12">
        <f t="shared" ref="AL2349" si="2589">(AL5/AL$264)*100</f>
        <v>1.4307848401810892</v>
      </c>
    </row>
    <row r="2350" spans="1:38" ht="15">
      <c r="A2350" s="29">
        <v>2349</v>
      </c>
      <c r="B2350" s="23" t="s">
        <v>4</v>
      </c>
      <c r="C2350" s="23" t="s">
        <v>303</v>
      </c>
      <c r="D2350" s="7" t="s">
        <v>10</v>
      </c>
      <c r="E2350" s="12">
        <f t="shared" ref="E2350:AK2350" si="2590">(E6/E$264)*100</f>
        <v>0</v>
      </c>
      <c r="F2350" s="12">
        <f t="shared" si="2590"/>
        <v>0</v>
      </c>
      <c r="G2350" s="12">
        <f t="shared" si="2590"/>
        <v>1.9142009730415254E-2</v>
      </c>
      <c r="H2350" s="12">
        <f t="shared" si="2590"/>
        <v>2.7279378512605153E-2</v>
      </c>
      <c r="I2350" s="12">
        <f t="shared" si="2590"/>
        <v>3.8619757651405309E-2</v>
      </c>
      <c r="J2350" s="12">
        <f t="shared" si="2590"/>
        <v>4.9236803452468267E-2</v>
      </c>
      <c r="K2350" s="12">
        <f t="shared" si="2590"/>
        <v>5.7241488451938695E-2</v>
      </c>
      <c r="L2350" s="12">
        <f t="shared" si="2590"/>
        <v>7.4148620162290943E-2</v>
      </c>
      <c r="M2350" s="12">
        <f t="shared" si="2590"/>
        <v>8.0033913617873459E-2</v>
      </c>
      <c r="N2350" s="12">
        <f t="shared" si="2590"/>
        <v>6.0798307578283917E-2</v>
      </c>
      <c r="O2350" s="12">
        <f t="shared" si="2590"/>
        <v>7.2337070552529956E-2</v>
      </c>
      <c r="P2350" s="12">
        <f t="shared" si="2590"/>
        <v>8.2651270190614384E-2</v>
      </c>
      <c r="Q2350" s="12">
        <f t="shared" si="2590"/>
        <v>9.536253666337341E-2</v>
      </c>
      <c r="R2350" s="12">
        <f t="shared" si="2590"/>
        <v>0.10708901406452312</v>
      </c>
      <c r="S2350" s="12">
        <f t="shared" si="2590"/>
        <v>0.10620411655050942</v>
      </c>
      <c r="T2350" s="12">
        <f t="shared" si="2590"/>
        <v>0.12939124728253321</v>
      </c>
      <c r="U2350" s="12">
        <f t="shared" si="2590"/>
        <v>0.14811394688427429</v>
      </c>
      <c r="V2350" s="12">
        <f t="shared" si="2590"/>
        <v>0.16015320957585541</v>
      </c>
      <c r="W2350" s="12">
        <f t="shared" si="2590"/>
        <v>0.15472659534958727</v>
      </c>
      <c r="X2350" s="12">
        <f t="shared" si="2590"/>
        <v>0.10537441535944467</v>
      </c>
      <c r="Y2350" s="12">
        <f t="shared" si="2590"/>
        <v>0.12490582449421406</v>
      </c>
      <c r="Z2350" s="12">
        <f t="shared" si="2590"/>
        <v>0.1462298973291552</v>
      </c>
      <c r="AA2350" s="12">
        <f t="shared" si="2590"/>
        <v>0.14475116175784106</v>
      </c>
      <c r="AB2350" s="12">
        <f t="shared" si="2590"/>
        <v>0.15501084690640621</v>
      </c>
      <c r="AC2350" s="12">
        <f t="shared" si="2590"/>
        <v>0.15290543662475428</v>
      </c>
      <c r="AD2350" s="12">
        <f t="shared" si="2590"/>
        <v>0.13313812937253885</v>
      </c>
      <c r="AE2350" s="12">
        <f t="shared" si="2590"/>
        <v>0.13767453545372169</v>
      </c>
      <c r="AF2350" s="12">
        <f t="shared" si="2590"/>
        <v>0.13920876374881125</v>
      </c>
      <c r="AG2350" s="12">
        <f t="shared" si="2590"/>
        <v>0.15189054191889023</v>
      </c>
      <c r="AH2350" s="12">
        <f t="shared" si="2590"/>
        <v>0.13740720955459751</v>
      </c>
      <c r="AI2350" s="12">
        <f t="shared" si="2590"/>
        <v>0.15091606828724136</v>
      </c>
      <c r="AJ2350" s="12">
        <f t="shared" si="2590"/>
        <v>0.16258356573180616</v>
      </c>
      <c r="AK2350" s="12">
        <f t="shared" si="2590"/>
        <v>0.16424541046748475</v>
      </c>
      <c r="AL2350" s="12">
        <f t="shared" ref="AL2350" si="2591">(AL6/AL$264)*100</f>
        <v>0.16721715765553574</v>
      </c>
    </row>
    <row r="2351" spans="1:38" ht="15">
      <c r="A2351" s="29">
        <v>2350</v>
      </c>
      <c r="B2351" s="23" t="s">
        <v>4</v>
      </c>
      <c r="C2351" s="23" t="s">
        <v>303</v>
      </c>
      <c r="D2351" s="7" t="s">
        <v>11</v>
      </c>
      <c r="E2351" s="12">
        <f t="shared" ref="E2351:AK2351" si="2592">(E7/E$264)*100</f>
        <v>1.069144333091725</v>
      </c>
      <c r="F2351" s="12">
        <f t="shared" si="2592"/>
        <v>0.87670646239082006</v>
      </c>
      <c r="G2351" s="12">
        <f t="shared" si="2592"/>
        <v>0.8430879362905801</v>
      </c>
      <c r="H2351" s="12">
        <f t="shared" si="2592"/>
        <v>0.74038900683220121</v>
      </c>
      <c r="I2351" s="12">
        <f t="shared" si="2592"/>
        <v>0.77951113750273582</v>
      </c>
      <c r="J2351" s="12">
        <f t="shared" si="2592"/>
        <v>0.92173754119560547</v>
      </c>
      <c r="K2351" s="12">
        <f t="shared" si="2592"/>
        <v>0.95819926776153086</v>
      </c>
      <c r="L2351" s="12">
        <f t="shared" si="2592"/>
        <v>0.91691803447869669</v>
      </c>
      <c r="M2351" s="12">
        <f t="shared" si="2592"/>
        <v>1.0029216398001208</v>
      </c>
      <c r="N2351" s="12">
        <f t="shared" si="2592"/>
        <v>1.1395622901458986</v>
      </c>
      <c r="O2351" s="12">
        <f t="shared" si="2592"/>
        <v>1.1724812268154523</v>
      </c>
      <c r="P2351" s="12">
        <f t="shared" si="2592"/>
        <v>1.0469140523129152</v>
      </c>
      <c r="Q2351" s="12">
        <f t="shared" si="2592"/>
        <v>1.0161909485099894</v>
      </c>
      <c r="R2351" s="12">
        <f t="shared" si="2592"/>
        <v>1.0062523240742722</v>
      </c>
      <c r="S2351" s="12">
        <f t="shared" si="2592"/>
        <v>1.0008527411962027</v>
      </c>
      <c r="T2351" s="12">
        <f t="shared" si="2592"/>
        <v>1.0357138815860309</v>
      </c>
      <c r="U2351" s="12">
        <f t="shared" si="2592"/>
        <v>1.0334939543148811</v>
      </c>
      <c r="V2351" s="12">
        <f t="shared" si="2592"/>
        <v>1.0661486371813433</v>
      </c>
      <c r="W2351" s="12">
        <f t="shared" si="2592"/>
        <v>0.97988866717501411</v>
      </c>
      <c r="X2351" s="12">
        <f t="shared" si="2592"/>
        <v>0.88199718021693996</v>
      </c>
      <c r="Y2351" s="12">
        <f t="shared" si="2592"/>
        <v>0.8029393176375792</v>
      </c>
      <c r="Z2351" s="12">
        <f t="shared" si="2592"/>
        <v>0.79615811052075913</v>
      </c>
      <c r="AA2351" s="12">
        <f t="shared" si="2592"/>
        <v>0.73533665221717681</v>
      </c>
      <c r="AB2351" s="12">
        <f t="shared" si="2592"/>
        <v>0.75058028402900012</v>
      </c>
      <c r="AC2351" s="12">
        <f t="shared" si="2592"/>
        <v>0.78023612587612401</v>
      </c>
      <c r="AD2351" s="12">
        <f t="shared" si="2592"/>
        <v>0.75238716976384468</v>
      </c>
      <c r="AE2351" s="12">
        <f t="shared" si="2592"/>
        <v>0.76677581417559249</v>
      </c>
      <c r="AF2351" s="12">
        <f t="shared" si="2592"/>
        <v>0.86459378525898212</v>
      </c>
      <c r="AG2351" s="12">
        <f t="shared" si="2592"/>
        <v>0.84326069060832276</v>
      </c>
      <c r="AH2351" s="12">
        <f t="shared" si="2592"/>
        <v>0.83266475878300394</v>
      </c>
      <c r="AI2351" s="12">
        <f t="shared" si="2592"/>
        <v>0.84067102720455</v>
      </c>
      <c r="AJ2351" s="12">
        <f t="shared" si="2592"/>
        <v>0.87058595313849652</v>
      </c>
      <c r="AK2351" s="12">
        <f t="shared" si="2592"/>
        <v>0.79911297210060916</v>
      </c>
      <c r="AL2351" s="12">
        <f t="shared" ref="AL2351" si="2593">(AL7/AL$264)*100</f>
        <v>0.75058807606277134</v>
      </c>
    </row>
    <row r="2352" spans="1:38" ht="15">
      <c r="A2352" s="29">
        <v>2351</v>
      </c>
      <c r="B2352" s="23" t="s">
        <v>4</v>
      </c>
      <c r="C2352" s="23" t="s">
        <v>303</v>
      </c>
      <c r="D2352" s="7" t="s">
        <v>12</v>
      </c>
      <c r="E2352" s="12">
        <f t="shared" ref="E2352:AK2352" si="2594">(E8/E$264)*100</f>
        <v>12.427031228042967</v>
      </c>
      <c r="F2352" s="12">
        <f t="shared" si="2594"/>
        <v>13.142035492749798</v>
      </c>
      <c r="G2352" s="12">
        <f t="shared" si="2594"/>
        <v>12.961812385564198</v>
      </c>
      <c r="H2352" s="12">
        <f t="shared" si="2594"/>
        <v>12.305152304105265</v>
      </c>
      <c r="I2352" s="12">
        <f t="shared" si="2594"/>
        <v>12.03253667708681</v>
      </c>
      <c r="J2352" s="12">
        <f t="shared" si="2594"/>
        <v>11.722265757192705</v>
      </c>
      <c r="K2352" s="12">
        <f t="shared" si="2594"/>
        <v>11.054624340872678</v>
      </c>
      <c r="L2352" s="12">
        <f t="shared" si="2594"/>
        <v>10.625577429688791</v>
      </c>
      <c r="M2352" s="12">
        <f t="shared" si="2594"/>
        <v>11.087275637701103</v>
      </c>
      <c r="N2352" s="12">
        <f t="shared" si="2594"/>
        <v>11.485724881926885</v>
      </c>
      <c r="O2352" s="12">
        <f t="shared" si="2594"/>
        <v>11.284495633081775</v>
      </c>
      <c r="P2352" s="12">
        <f t="shared" si="2594"/>
        <v>10.904629295708448</v>
      </c>
      <c r="Q2352" s="12">
        <f t="shared" si="2594"/>
        <v>10.551064640737136</v>
      </c>
      <c r="R2352" s="12">
        <f t="shared" si="2594"/>
        <v>10.388255930927826</v>
      </c>
      <c r="S2352" s="12">
        <f t="shared" si="2594"/>
        <v>10.164882595286702</v>
      </c>
      <c r="T2352" s="12">
        <f t="shared" si="2594"/>
        <v>10.052510053435954</v>
      </c>
      <c r="U2352" s="12">
        <f t="shared" si="2594"/>
        <v>9.5187410623013005</v>
      </c>
      <c r="V2352" s="12">
        <f t="shared" si="2594"/>
        <v>9.4966749798365306</v>
      </c>
      <c r="W2352" s="12">
        <f t="shared" si="2594"/>
        <v>9.5228722784767736</v>
      </c>
      <c r="X2352" s="12">
        <f t="shared" si="2594"/>
        <v>10.121159433840347</v>
      </c>
      <c r="Y2352" s="12">
        <f t="shared" si="2594"/>
        <v>9.4103099976870102</v>
      </c>
      <c r="Z2352" s="12">
        <f t="shared" si="2594"/>
        <v>9.5592055526928306</v>
      </c>
      <c r="AA2352" s="12">
        <f t="shared" si="2594"/>
        <v>9.3755527493735471</v>
      </c>
      <c r="AB2352" s="12">
        <f t="shared" si="2594"/>
        <v>9.1221308906699452</v>
      </c>
      <c r="AC2352" s="12">
        <f t="shared" si="2594"/>
        <v>8.9504887801403452</v>
      </c>
      <c r="AD2352" s="12">
        <f t="shared" si="2594"/>
        <v>8.6098256124639452</v>
      </c>
      <c r="AE2352" s="12">
        <f t="shared" si="2594"/>
        <v>8.3987034703354215</v>
      </c>
      <c r="AF2352" s="12">
        <f t="shared" si="2594"/>
        <v>8.2636158638058657</v>
      </c>
      <c r="AG2352" s="12">
        <f t="shared" si="2594"/>
        <v>7.997238593366367</v>
      </c>
      <c r="AH2352" s="12">
        <f t="shared" si="2594"/>
        <v>8.0234458211629924</v>
      </c>
      <c r="AI2352" s="12">
        <f t="shared" si="2594"/>
        <v>7.5323498416361003</v>
      </c>
      <c r="AJ2352" s="12">
        <f t="shared" si="2594"/>
        <v>7.4485179138022755</v>
      </c>
      <c r="AK2352" s="12">
        <f t="shared" si="2594"/>
        <v>7.4131181543771545</v>
      </c>
      <c r="AL2352" s="12">
        <f t="shared" ref="AL2352" si="2595">(AL8/AL$264)*100</f>
        <v>7.5611595715263711</v>
      </c>
    </row>
    <row r="2353" spans="1:38" ht="15">
      <c r="A2353" s="29">
        <v>2352</v>
      </c>
      <c r="B2353" s="23" t="s">
        <v>4</v>
      </c>
      <c r="C2353" s="23" t="s">
        <v>303</v>
      </c>
      <c r="D2353" s="7" t="s">
        <v>13</v>
      </c>
      <c r="E2353" s="12">
        <f t="shared" ref="E2353:AK2353" si="2596">(E9/E$264)*100</f>
        <v>0.94228975726747266</v>
      </c>
      <c r="F2353" s="12">
        <f t="shared" si="2596"/>
        <v>0.96366657788361543</v>
      </c>
      <c r="G2353" s="12">
        <f t="shared" si="2596"/>
        <v>1.1253920031011857</v>
      </c>
      <c r="H2353" s="12">
        <f t="shared" si="2596"/>
        <v>1.0111232603521381</v>
      </c>
      <c r="I2353" s="12">
        <f t="shared" si="2596"/>
        <v>0.83653445953929406</v>
      </c>
      <c r="J2353" s="12">
        <f t="shared" si="2596"/>
        <v>0.74098375336831379</v>
      </c>
      <c r="K2353" s="12">
        <f t="shared" si="2596"/>
        <v>0.70888641501960015</v>
      </c>
      <c r="L2353" s="12">
        <f t="shared" si="2596"/>
        <v>0.6955522048602375</v>
      </c>
      <c r="M2353" s="12">
        <f t="shared" si="2596"/>
        <v>0.72708109061403914</v>
      </c>
      <c r="N2353" s="12">
        <f t="shared" si="2596"/>
        <v>0.81535210030609773</v>
      </c>
      <c r="O2353" s="12">
        <f t="shared" si="2596"/>
        <v>0.78072630008162391</v>
      </c>
      <c r="P2353" s="12">
        <f t="shared" si="2596"/>
        <v>0.80584937516644028</v>
      </c>
      <c r="Q2353" s="12">
        <f t="shared" si="2596"/>
        <v>0.7681293941353099</v>
      </c>
      <c r="R2353" s="12">
        <f t="shared" si="2596"/>
        <v>0.8400589417976756</v>
      </c>
      <c r="S2353" s="12">
        <f t="shared" si="2596"/>
        <v>0.85992008535939246</v>
      </c>
      <c r="T2353" s="12">
        <f t="shared" si="2596"/>
        <v>0.82536038736474771</v>
      </c>
      <c r="U2353" s="12">
        <f t="shared" si="2596"/>
        <v>0.81785518880877484</v>
      </c>
      <c r="V2353" s="12">
        <f t="shared" si="2596"/>
        <v>0.81800692194975799</v>
      </c>
      <c r="W2353" s="12">
        <f t="shared" si="2596"/>
        <v>0.81215125881597305</v>
      </c>
      <c r="X2353" s="12">
        <f t="shared" si="2596"/>
        <v>0.82249882326253299</v>
      </c>
      <c r="Y2353" s="12">
        <f t="shared" si="2596"/>
        <v>0.614098996711402</v>
      </c>
      <c r="Z2353" s="12">
        <f t="shared" si="2596"/>
        <v>0.47804465216346537</v>
      </c>
      <c r="AA2353" s="12">
        <f t="shared" si="2596"/>
        <v>0.43360184260384949</v>
      </c>
      <c r="AB2353" s="12">
        <f t="shared" si="2596"/>
        <v>0.43455363471385927</v>
      </c>
      <c r="AC2353" s="12">
        <f t="shared" si="2596"/>
        <v>0.43195298854762576</v>
      </c>
      <c r="AD2353" s="12">
        <f t="shared" si="2596"/>
        <v>0.39097801545647332</v>
      </c>
      <c r="AE2353" s="12">
        <f t="shared" si="2596"/>
        <v>0.41231777394681146</v>
      </c>
      <c r="AF2353" s="12">
        <f t="shared" si="2596"/>
        <v>0.40874712516082368</v>
      </c>
      <c r="AG2353" s="12">
        <f t="shared" si="2596"/>
        <v>0.4362962486005465</v>
      </c>
      <c r="AH2353" s="12">
        <f t="shared" si="2596"/>
        <v>0.45753769177135528</v>
      </c>
      <c r="AI2353" s="12">
        <f t="shared" si="2596"/>
        <v>0.50167861065808284</v>
      </c>
      <c r="AJ2353" s="12">
        <f t="shared" si="2596"/>
        <v>0.51637012874191313</v>
      </c>
      <c r="AK2353" s="12">
        <f t="shared" si="2596"/>
        <v>0.53653767580948952</v>
      </c>
      <c r="AL2353" s="12">
        <f t="shared" ref="AL2353" si="2597">(AL9/AL$264)*100</f>
        <v>0.52792178895573771</v>
      </c>
    </row>
    <row r="2354" spans="1:38" ht="15">
      <c r="A2354" s="29">
        <v>2353</v>
      </c>
      <c r="B2354" s="23" t="s">
        <v>4</v>
      </c>
      <c r="C2354" s="23" t="s">
        <v>303</v>
      </c>
      <c r="D2354" s="7" t="s">
        <v>14</v>
      </c>
      <c r="E2354" s="12">
        <f t="shared" ref="E2354:AK2354" si="2598">(E10/E$264)*100</f>
        <v>0.40281107938291227</v>
      </c>
      <c r="F2354" s="12">
        <f t="shared" si="2598"/>
        <v>0.4328368359231608</v>
      </c>
      <c r="G2354" s="12">
        <f t="shared" si="2598"/>
        <v>0.43859070423142299</v>
      </c>
      <c r="H2354" s="12">
        <f t="shared" si="2598"/>
        <v>0.44167257559056028</v>
      </c>
      <c r="I2354" s="12">
        <f t="shared" si="2598"/>
        <v>0.4592099846214866</v>
      </c>
      <c r="J2354" s="12">
        <f t="shared" si="2598"/>
        <v>0.4671596470408248</v>
      </c>
      <c r="K2354" s="12">
        <f t="shared" si="2598"/>
        <v>0.43689879604091408</v>
      </c>
      <c r="L2354" s="12">
        <f t="shared" si="2598"/>
        <v>0.47358550214808171</v>
      </c>
      <c r="M2354" s="12">
        <f t="shared" si="2598"/>
        <v>0.52942440615457764</v>
      </c>
      <c r="N2354" s="12">
        <f t="shared" si="2598"/>
        <v>0.57274808067903304</v>
      </c>
      <c r="O2354" s="12">
        <f t="shared" si="2598"/>
        <v>0.60723694153424468</v>
      </c>
      <c r="P2354" s="12">
        <f t="shared" si="2598"/>
        <v>0.61815805203100782</v>
      </c>
      <c r="Q2354" s="12">
        <f t="shared" si="2598"/>
        <v>0.60778923807107765</v>
      </c>
      <c r="R2354" s="12">
        <f t="shared" si="2598"/>
        <v>0.56650835373638464</v>
      </c>
      <c r="S2354" s="12">
        <f t="shared" si="2598"/>
        <v>0.58932616005430705</v>
      </c>
      <c r="T2354" s="12">
        <f t="shared" si="2598"/>
        <v>0.61473166622188824</v>
      </c>
      <c r="U2354" s="12">
        <f t="shared" si="2598"/>
        <v>0.65354906317391948</v>
      </c>
      <c r="V2354" s="12">
        <f t="shared" si="2598"/>
        <v>0.64628433931439633</v>
      </c>
      <c r="W2354" s="12">
        <f t="shared" si="2598"/>
        <v>0.56254268671309249</v>
      </c>
      <c r="X2354" s="12">
        <f t="shared" si="2598"/>
        <v>0.45506337154805787</v>
      </c>
      <c r="Y2354" s="12">
        <f t="shared" si="2598"/>
        <v>0.43641992930486184</v>
      </c>
      <c r="Z2354" s="12">
        <f t="shared" si="2598"/>
        <v>0.42142627138871575</v>
      </c>
      <c r="AA2354" s="12">
        <f t="shared" si="2598"/>
        <v>0.42635497206628908</v>
      </c>
      <c r="AB2354" s="12">
        <f t="shared" si="2598"/>
        <v>0.50193588056030547</v>
      </c>
      <c r="AC2354" s="12">
        <f t="shared" si="2598"/>
        <v>0.46361319081472213</v>
      </c>
      <c r="AD2354" s="12">
        <f t="shared" si="2598"/>
        <v>0.49073896839230441</v>
      </c>
      <c r="AE2354" s="12">
        <f t="shared" si="2598"/>
        <v>0.48539913215242309</v>
      </c>
      <c r="AF2354" s="12">
        <f t="shared" si="2598"/>
        <v>0.6139295159692435</v>
      </c>
      <c r="AG2354" s="12">
        <f t="shared" si="2598"/>
        <v>0.87137604726473805</v>
      </c>
      <c r="AH2354" s="12">
        <f t="shared" si="2598"/>
        <v>0.60149769262553487</v>
      </c>
      <c r="AI2354" s="12">
        <f t="shared" si="2598"/>
        <v>0.63976160695004036</v>
      </c>
      <c r="AJ2354" s="12">
        <f t="shared" si="2598"/>
        <v>0.56642645778981104</v>
      </c>
      <c r="AK2354" s="12">
        <f t="shared" si="2598"/>
        <v>0.68555072793918514</v>
      </c>
      <c r="AL2354" s="12">
        <f t="shared" ref="AL2354" si="2599">(AL10/AL$264)*100</f>
        <v>0.62726052516171005</v>
      </c>
    </row>
    <row r="2355" spans="1:38" ht="15">
      <c r="A2355" s="29">
        <v>2354</v>
      </c>
      <c r="B2355" s="23" t="s">
        <v>4</v>
      </c>
      <c r="C2355" s="23" t="s">
        <v>303</v>
      </c>
      <c r="D2355" s="7" t="s">
        <v>15</v>
      </c>
      <c r="E2355" s="12">
        <f t="shared" ref="E2355:AK2355" si="2600">(E11/E$264)*100</f>
        <v>8.8585396074651896</v>
      </c>
      <c r="F2355" s="12">
        <f t="shared" si="2600"/>
        <v>9.2051975400466759</v>
      </c>
      <c r="G2355" s="12">
        <f t="shared" si="2600"/>
        <v>9.2960486073413531</v>
      </c>
      <c r="H2355" s="12">
        <f t="shared" si="2600"/>
        <v>7.5537416128827886</v>
      </c>
      <c r="I2355" s="12">
        <f t="shared" si="2600"/>
        <v>7.5980517094418669</v>
      </c>
      <c r="J2355" s="12">
        <f t="shared" si="2600"/>
        <v>7.5878809358118717</v>
      </c>
      <c r="K2355" s="12">
        <f t="shared" si="2600"/>
        <v>7.5128258051096406</v>
      </c>
      <c r="L2355" s="12">
        <f t="shared" si="2600"/>
        <v>7.3207131260480809</v>
      </c>
      <c r="M2355" s="12">
        <f t="shared" si="2600"/>
        <v>7.3843740124199444</v>
      </c>
      <c r="N2355" s="12">
        <f t="shared" si="2600"/>
        <v>7.5166960151757776</v>
      </c>
      <c r="O2355" s="12">
        <f t="shared" si="2600"/>
        <v>7.5340009121217371</v>
      </c>
      <c r="P2355" s="12">
        <f t="shared" si="2600"/>
        <v>7.3823495356723914</v>
      </c>
      <c r="Q2355" s="12">
        <f t="shared" si="2600"/>
        <v>7.2675740796871207</v>
      </c>
      <c r="R2355" s="12">
        <f t="shared" si="2600"/>
        <v>7.2863684049757822</v>
      </c>
      <c r="S2355" s="12">
        <f t="shared" si="2600"/>
        <v>7.037158588344691</v>
      </c>
      <c r="T2355" s="12">
        <f t="shared" si="2600"/>
        <v>6.8495458157391651</v>
      </c>
      <c r="U2355" s="12">
        <f t="shared" si="2600"/>
        <v>6.6455965962137098</v>
      </c>
      <c r="V2355" s="12">
        <f t="shared" si="2600"/>
        <v>6.6822205498622962</v>
      </c>
      <c r="W2355" s="12">
        <f t="shared" si="2600"/>
        <v>6.3014468401250436</v>
      </c>
      <c r="X2355" s="12">
        <f t="shared" si="2600"/>
        <v>6.3013863288337619</v>
      </c>
      <c r="Y2355" s="12">
        <f t="shared" si="2600"/>
        <v>6.1545744469507486</v>
      </c>
      <c r="Z2355" s="12">
        <f t="shared" si="2600"/>
        <v>5.8464367122655023</v>
      </c>
      <c r="AA2355" s="12">
        <f t="shared" si="2600"/>
        <v>5.0798709130650055</v>
      </c>
      <c r="AB2355" s="12">
        <f t="shared" si="2600"/>
        <v>4.8907079073156634</v>
      </c>
      <c r="AC2355" s="12">
        <f t="shared" si="2600"/>
        <v>4.8267563559878104</v>
      </c>
      <c r="AD2355" s="12">
        <f t="shared" si="2600"/>
        <v>4.8583966050740104</v>
      </c>
      <c r="AE2355" s="12">
        <f t="shared" si="2600"/>
        <v>5.0891777222912253</v>
      </c>
      <c r="AF2355" s="12">
        <f t="shared" si="2600"/>
        <v>5.115267330915966</v>
      </c>
      <c r="AG2355" s="12">
        <f t="shared" si="2600"/>
        <v>5.2991697131054742</v>
      </c>
      <c r="AH2355" s="12">
        <f t="shared" si="2600"/>
        <v>5.1113664993001757</v>
      </c>
      <c r="AI2355" s="12">
        <f t="shared" si="2600"/>
        <v>5.0238281146062347</v>
      </c>
      <c r="AJ2355" s="12">
        <f t="shared" si="2600"/>
        <v>5.4754891802695589</v>
      </c>
      <c r="AK2355" s="12">
        <f t="shared" si="2600"/>
        <v>5.5952889532467998</v>
      </c>
      <c r="AL2355" s="12">
        <f t="shared" ref="AL2355" si="2601">(AL11/AL$264)*100</f>
        <v>5.4908154204621473</v>
      </c>
    </row>
    <row r="2356" spans="1:38" ht="15">
      <c r="A2356" s="29">
        <v>2355</v>
      </c>
      <c r="B2356" s="23" t="s">
        <v>4</v>
      </c>
      <c r="C2356" s="23" t="s">
        <v>303</v>
      </c>
      <c r="D2356" s="7" t="s">
        <v>16</v>
      </c>
      <c r="E2356" s="12">
        <f t="shared" ref="E2356:AK2356" si="2602">(E12/E$264)*100</f>
        <v>0</v>
      </c>
      <c r="F2356" s="12">
        <f t="shared" si="2602"/>
        <v>0</v>
      </c>
      <c r="G2356" s="12">
        <f t="shared" si="2602"/>
        <v>0.14239322916190114</v>
      </c>
      <c r="H2356" s="12">
        <f t="shared" si="2602"/>
        <v>0.28198059710823026</v>
      </c>
      <c r="I2356" s="12">
        <f t="shared" si="2602"/>
        <v>0.31399263792849685</v>
      </c>
      <c r="J2356" s="12">
        <f t="shared" si="2602"/>
        <v>0.29654103692775913</v>
      </c>
      <c r="K2356" s="12">
        <f t="shared" si="2602"/>
        <v>0.31473856731315136</v>
      </c>
      <c r="L2356" s="12">
        <f t="shared" si="2602"/>
        <v>0.33569349094602879</v>
      </c>
      <c r="M2356" s="12">
        <f t="shared" si="2602"/>
        <v>0.30293501175283744</v>
      </c>
      <c r="N2356" s="12">
        <f t="shared" si="2602"/>
        <v>0.24117540429970624</v>
      </c>
      <c r="O2356" s="12">
        <f t="shared" si="2602"/>
        <v>0.22511531895112979</v>
      </c>
      <c r="P2356" s="12">
        <f t="shared" si="2602"/>
        <v>0.24268892144887425</v>
      </c>
      <c r="Q2356" s="12">
        <f t="shared" si="2602"/>
        <v>0.28054882872340636</v>
      </c>
      <c r="R2356" s="12">
        <f t="shared" si="2602"/>
        <v>0.30449482565538794</v>
      </c>
      <c r="S2356" s="12">
        <f t="shared" si="2602"/>
        <v>0.29527002396530444</v>
      </c>
      <c r="T2356" s="12">
        <f t="shared" si="2602"/>
        <v>0.28620445672181488</v>
      </c>
      <c r="U2356" s="12">
        <f t="shared" si="2602"/>
        <v>0.29585724805365926</v>
      </c>
      <c r="V2356" s="12">
        <f t="shared" si="2602"/>
        <v>0.28507262187499377</v>
      </c>
      <c r="W2356" s="12">
        <f t="shared" si="2602"/>
        <v>0.29725811920701078</v>
      </c>
      <c r="X2356" s="12">
        <f t="shared" si="2602"/>
        <v>0.28262077448492956</v>
      </c>
      <c r="Y2356" s="12">
        <f t="shared" si="2602"/>
        <v>0.21431140445245417</v>
      </c>
      <c r="Z2356" s="12">
        <f t="shared" si="2602"/>
        <v>0.21247747173460113</v>
      </c>
      <c r="AA2356" s="12">
        <f t="shared" si="2602"/>
        <v>0.20132033513048969</v>
      </c>
      <c r="AB2356" s="12">
        <f t="shared" si="2602"/>
        <v>0.18766894469197842</v>
      </c>
      <c r="AC2356" s="12">
        <f t="shared" si="2602"/>
        <v>0.20007978495199807</v>
      </c>
      <c r="AD2356" s="12">
        <f t="shared" si="2602"/>
        <v>0.22069218091734311</v>
      </c>
      <c r="AE2356" s="12">
        <f t="shared" si="2602"/>
        <v>0.2469709029986375</v>
      </c>
      <c r="AF2356" s="12">
        <f t="shared" si="2602"/>
        <v>0.25683019178309119</v>
      </c>
      <c r="AG2356" s="12">
        <f t="shared" si="2602"/>
        <v>0.27382511227392287</v>
      </c>
      <c r="AH2356" s="12">
        <f t="shared" si="2602"/>
        <v>0.28092569453304606</v>
      </c>
      <c r="AI2356" s="12">
        <f t="shared" si="2602"/>
        <v>0.27931970059727002</v>
      </c>
      <c r="AJ2356" s="12">
        <f t="shared" si="2602"/>
        <v>0.28749884669079651</v>
      </c>
      <c r="AK2356" s="12">
        <f t="shared" si="2602"/>
        <v>0.31941943458601763</v>
      </c>
      <c r="AL2356" s="12">
        <f t="shared" ref="AL2356" si="2603">(AL12/AL$264)*100</f>
        <v>0.3432993079339573</v>
      </c>
    </row>
    <row r="2357" spans="1:38" ht="15">
      <c r="A2357" s="29">
        <v>2356</v>
      </c>
      <c r="B2357" s="23" t="s">
        <v>4</v>
      </c>
      <c r="C2357" s="23" t="s">
        <v>303</v>
      </c>
      <c r="D2357" s="7" t="s">
        <v>17</v>
      </c>
      <c r="E2357" s="12">
        <f t="shared" ref="E2357:AK2357" si="2604">(E13/E$264)*100</f>
        <v>0</v>
      </c>
      <c r="F2357" s="12">
        <f t="shared" si="2604"/>
        <v>0</v>
      </c>
      <c r="G2357" s="12">
        <f t="shared" si="2604"/>
        <v>2.9773837028278443E-2</v>
      </c>
      <c r="H2357" s="12">
        <f t="shared" si="2604"/>
        <v>5.5583387227315352E-2</v>
      </c>
      <c r="I2357" s="12">
        <f t="shared" si="2604"/>
        <v>7.3593015795910807E-2</v>
      </c>
      <c r="J2357" s="12">
        <f t="shared" si="2604"/>
        <v>7.8920836984430143E-2</v>
      </c>
      <c r="K2357" s="12">
        <f t="shared" si="2604"/>
        <v>7.7533599454925037E-2</v>
      </c>
      <c r="L2357" s="12">
        <f t="shared" si="2604"/>
        <v>9.9957330086746302E-2</v>
      </c>
      <c r="M2357" s="12">
        <f t="shared" si="2604"/>
        <v>0.11525937689550664</v>
      </c>
      <c r="N2357" s="12">
        <f t="shared" si="2604"/>
        <v>9.405410379184076E-2</v>
      </c>
      <c r="O2357" s="12">
        <f t="shared" si="2604"/>
        <v>0.10379674740230195</v>
      </c>
      <c r="P2357" s="12">
        <f t="shared" si="2604"/>
        <v>0.12758284670984998</v>
      </c>
      <c r="Q2357" s="12">
        <f t="shared" si="2604"/>
        <v>0.13457910398892095</v>
      </c>
      <c r="R2357" s="12">
        <f t="shared" si="2604"/>
        <v>0.13414582621977497</v>
      </c>
      <c r="S2357" s="12">
        <f t="shared" si="2604"/>
        <v>0.11546014830639588</v>
      </c>
      <c r="T2357" s="12">
        <f t="shared" si="2604"/>
        <v>0.11833307726249379</v>
      </c>
      <c r="U2357" s="12">
        <f t="shared" si="2604"/>
        <v>0.15193081390473256</v>
      </c>
      <c r="V2357" s="12">
        <f t="shared" si="2604"/>
        <v>0.18064502039118707</v>
      </c>
      <c r="W2357" s="12">
        <f t="shared" si="2604"/>
        <v>0.14341697123929525</v>
      </c>
      <c r="X2357" s="12">
        <f t="shared" si="2604"/>
        <v>0.10070285665323168</v>
      </c>
      <c r="Y2357" s="12">
        <f t="shared" si="2604"/>
        <v>0.10082682503045215</v>
      </c>
      <c r="Z2357" s="12">
        <f t="shared" si="2604"/>
        <v>0.1246094190313229</v>
      </c>
      <c r="AA2357" s="12">
        <f t="shared" si="2604"/>
        <v>0.13118225905028361</v>
      </c>
      <c r="AB2357" s="12">
        <f t="shared" si="2604"/>
        <v>0.13107043534408117</v>
      </c>
      <c r="AC2357" s="12">
        <f t="shared" si="2604"/>
        <v>0.13484638613167724</v>
      </c>
      <c r="AD2357" s="12">
        <f t="shared" si="2604"/>
        <v>0.13568189362754393</v>
      </c>
      <c r="AE2357" s="12">
        <f t="shared" si="2604"/>
        <v>0.14030597704744799</v>
      </c>
      <c r="AF2357" s="12">
        <f t="shared" si="2604"/>
        <v>0.14037010800620442</v>
      </c>
      <c r="AG2357" s="12">
        <f t="shared" si="2604"/>
        <v>0.13612398142157442</v>
      </c>
      <c r="AH2357" s="12">
        <f t="shared" si="2604"/>
        <v>0.12988939284927786</v>
      </c>
      <c r="AI2357" s="12">
        <f t="shared" si="2604"/>
        <v>0.12946608135123008</v>
      </c>
      <c r="AJ2357" s="12">
        <f t="shared" si="2604"/>
        <v>0.14567526348563778</v>
      </c>
      <c r="AK2357" s="12">
        <f t="shared" si="2604"/>
        <v>0.15848869580489444</v>
      </c>
      <c r="AL2357" s="12">
        <f t="shared" ref="AL2357" si="2605">(AL13/AL$264)*100</f>
        <v>0.16521176361665163</v>
      </c>
    </row>
    <row r="2358" spans="1:38" ht="15">
      <c r="A2358" s="29">
        <v>2357</v>
      </c>
      <c r="B2358" s="23" t="s">
        <v>4</v>
      </c>
      <c r="C2358" s="23" t="s">
        <v>303</v>
      </c>
      <c r="D2358" s="7" t="s">
        <v>18</v>
      </c>
      <c r="E2358" s="12">
        <f t="shared" ref="E2358:AK2358" si="2606">(E14/E$264)*100</f>
        <v>0</v>
      </c>
      <c r="F2358" s="12">
        <f t="shared" si="2606"/>
        <v>0</v>
      </c>
      <c r="G2358" s="12">
        <f t="shared" si="2606"/>
        <v>3.820155475860787E-2</v>
      </c>
      <c r="H2358" s="12">
        <f t="shared" si="2606"/>
        <v>7.9897189626415996E-2</v>
      </c>
      <c r="I2358" s="12">
        <f t="shared" si="2606"/>
        <v>0.1136002842111454</v>
      </c>
      <c r="J2358" s="12">
        <f t="shared" si="2606"/>
        <v>0.10256123489838036</v>
      </c>
      <c r="K2358" s="12">
        <f t="shared" si="2606"/>
        <v>0.13567574199741447</v>
      </c>
      <c r="L2358" s="12">
        <f t="shared" si="2606"/>
        <v>0.18647183047729843</v>
      </c>
      <c r="M2358" s="12">
        <f t="shared" si="2606"/>
        <v>0.189332795419247</v>
      </c>
      <c r="N2358" s="12">
        <f t="shared" si="2606"/>
        <v>0.14667385332463298</v>
      </c>
      <c r="O2358" s="12">
        <f t="shared" si="2606"/>
        <v>0.15309392979884387</v>
      </c>
      <c r="P2358" s="12">
        <f t="shared" si="2606"/>
        <v>0.19557674955963858</v>
      </c>
      <c r="Q2358" s="12">
        <f t="shared" si="2606"/>
        <v>0.23392480357405065</v>
      </c>
      <c r="R2358" s="12">
        <f t="shared" si="2606"/>
        <v>0.24107305234985138</v>
      </c>
      <c r="S2358" s="12">
        <f t="shared" si="2606"/>
        <v>0.20288099036015686</v>
      </c>
      <c r="T2358" s="12">
        <f t="shared" si="2606"/>
        <v>0.19579254016837397</v>
      </c>
      <c r="U2358" s="12">
        <f t="shared" si="2606"/>
        <v>0.23071878315690467</v>
      </c>
      <c r="V2358" s="12">
        <f t="shared" si="2606"/>
        <v>0.25668020284316118</v>
      </c>
      <c r="W2358" s="12">
        <f t="shared" si="2606"/>
        <v>0.24194367052418783</v>
      </c>
      <c r="X2358" s="12">
        <f t="shared" si="2606"/>
        <v>0.17569751340313292</v>
      </c>
      <c r="Y2358" s="12">
        <f t="shared" si="2606"/>
        <v>0.18332671421102251</v>
      </c>
      <c r="Z2358" s="12">
        <f t="shared" si="2606"/>
        <v>0.2079977251405794</v>
      </c>
      <c r="AA2358" s="12">
        <f t="shared" si="2606"/>
        <v>0.21723570058595354</v>
      </c>
      <c r="AB2358" s="12">
        <f t="shared" si="2606"/>
        <v>0.22722435449586761</v>
      </c>
      <c r="AC2358" s="12">
        <f t="shared" si="2606"/>
        <v>0.22823818519307112</v>
      </c>
      <c r="AD2358" s="12">
        <f t="shared" si="2606"/>
        <v>0.23166251511230856</v>
      </c>
      <c r="AE2358" s="12">
        <f t="shared" si="2606"/>
        <v>0.25025185661399857</v>
      </c>
      <c r="AF2358" s="12">
        <f t="shared" si="2606"/>
        <v>0.25491142869977951</v>
      </c>
      <c r="AG2358" s="12">
        <f t="shared" si="2606"/>
        <v>0.26228690321518139</v>
      </c>
      <c r="AH2358" s="12">
        <f t="shared" si="2606"/>
        <v>0.26063350742797231</v>
      </c>
      <c r="AI2358" s="12">
        <f t="shared" si="2606"/>
        <v>0.28630188734779988</v>
      </c>
      <c r="AJ2358" s="12">
        <f t="shared" si="2606"/>
        <v>0.31870421378774305</v>
      </c>
      <c r="AK2358" s="12">
        <f t="shared" si="2606"/>
        <v>0.34232220555926579</v>
      </c>
      <c r="AL2358" s="12">
        <f t="shared" ref="AL2358" si="2607">(AL14/AL$264)*100</f>
        <v>0.36083670994162137</v>
      </c>
    </row>
    <row r="2359" spans="1:38" ht="15">
      <c r="A2359" s="29">
        <v>2358</v>
      </c>
      <c r="B2359" s="23" t="s">
        <v>4</v>
      </c>
      <c r="C2359" s="23" t="s">
        <v>303</v>
      </c>
      <c r="D2359" s="7" t="s">
        <v>19</v>
      </c>
      <c r="E2359" s="12">
        <f t="shared" ref="E2359:AK2359" si="2608">(E15/E$264)*100</f>
        <v>0</v>
      </c>
      <c r="F2359" s="12">
        <f t="shared" si="2608"/>
        <v>0</v>
      </c>
      <c r="G2359" s="12">
        <f t="shared" si="2608"/>
        <v>0</v>
      </c>
      <c r="H2359" s="12">
        <f t="shared" si="2608"/>
        <v>0</v>
      </c>
      <c r="I2359" s="12">
        <f t="shared" si="2608"/>
        <v>0</v>
      </c>
      <c r="J2359" s="12">
        <f t="shared" si="2608"/>
        <v>0</v>
      </c>
      <c r="K2359" s="12">
        <f t="shared" si="2608"/>
        <v>0</v>
      </c>
      <c r="L2359" s="12">
        <f t="shared" si="2608"/>
        <v>0</v>
      </c>
      <c r="M2359" s="12">
        <f t="shared" si="2608"/>
        <v>0</v>
      </c>
      <c r="N2359" s="12">
        <f t="shared" si="2608"/>
        <v>0.3939719507635237</v>
      </c>
      <c r="O2359" s="12">
        <f t="shared" si="2608"/>
        <v>0.43917007219275428</v>
      </c>
      <c r="P2359" s="12">
        <f t="shared" si="2608"/>
        <v>0.45708055226932148</v>
      </c>
      <c r="Q2359" s="12">
        <f t="shared" si="2608"/>
        <v>0.46232157334330476</v>
      </c>
      <c r="R2359" s="12">
        <f t="shared" si="2608"/>
        <v>0.46703481062157148</v>
      </c>
      <c r="S2359" s="12">
        <f t="shared" si="2608"/>
        <v>0.5035658017880954</v>
      </c>
      <c r="T2359" s="12">
        <f t="shared" si="2608"/>
        <v>0.49584253900508241</v>
      </c>
      <c r="U2359" s="12">
        <f t="shared" si="2608"/>
        <v>0.49445616469990594</v>
      </c>
      <c r="V2359" s="12">
        <f t="shared" si="2608"/>
        <v>0.48774038435015277</v>
      </c>
      <c r="W2359" s="12">
        <f t="shared" si="2608"/>
        <v>0.53819481434052285</v>
      </c>
      <c r="X2359" s="12">
        <f t="shared" si="2608"/>
        <v>0.55049290770261161</v>
      </c>
      <c r="Y2359" s="12">
        <f t="shared" si="2608"/>
        <v>0.57837878356488581</v>
      </c>
      <c r="Z2359" s="12">
        <f t="shared" si="2608"/>
        <v>0.58283642234240884</v>
      </c>
      <c r="AA2359" s="12">
        <f t="shared" si="2608"/>
        <v>0.51054308646001811</v>
      </c>
      <c r="AB2359" s="12">
        <f t="shared" si="2608"/>
        <v>0.50703184379328325</v>
      </c>
      <c r="AC2359" s="12">
        <f t="shared" si="2608"/>
        <v>0.47519785421717048</v>
      </c>
      <c r="AD2359" s="12">
        <f t="shared" si="2608"/>
        <v>0.44362943633740731</v>
      </c>
      <c r="AE2359" s="12">
        <f t="shared" si="2608"/>
        <v>0.44484811712117739</v>
      </c>
      <c r="AF2359" s="12">
        <f t="shared" si="2608"/>
        <v>0.45415386381642664</v>
      </c>
      <c r="AG2359" s="12">
        <f t="shared" si="2608"/>
        <v>0.45812145239437557</v>
      </c>
      <c r="AH2359" s="12">
        <f t="shared" si="2608"/>
        <v>0.4338901647129938</v>
      </c>
      <c r="AI2359" s="12">
        <f t="shared" si="2608"/>
        <v>0.45710894380639161</v>
      </c>
      <c r="AJ2359" s="12">
        <f t="shared" si="2608"/>
        <v>0.48346671060729568</v>
      </c>
      <c r="AK2359" s="12">
        <f t="shared" si="2608"/>
        <v>0.50117983949818545</v>
      </c>
      <c r="AL2359" s="12">
        <f t="shared" ref="AL2359" si="2609">(AL15/AL$264)*100</f>
        <v>0.43292001217724818</v>
      </c>
    </row>
    <row r="2360" spans="1:38" ht="15">
      <c r="A2360" s="29">
        <v>2359</v>
      </c>
      <c r="B2360" s="23" t="s">
        <v>4</v>
      </c>
      <c r="C2360" s="23" t="s">
        <v>303</v>
      </c>
      <c r="D2360" s="7" t="s">
        <v>20</v>
      </c>
      <c r="E2360" s="12">
        <f t="shared" ref="E2360:AK2360" si="2610">(E16/E$264)*100</f>
        <v>5.1558873628853433E-2</v>
      </c>
      <c r="F2360" s="12">
        <f t="shared" si="2610"/>
        <v>5.8755675657354997E-2</v>
      </c>
      <c r="G2360" s="12">
        <f t="shared" si="2610"/>
        <v>5.7481102790963357E-2</v>
      </c>
      <c r="H2360" s="12">
        <f t="shared" si="2610"/>
        <v>7.2669687219647741E-2</v>
      </c>
      <c r="I2360" s="12">
        <f t="shared" si="2610"/>
        <v>7.1130955973504606E-2</v>
      </c>
      <c r="J2360" s="12">
        <f t="shared" si="2610"/>
        <v>5.1523683231245267E-2</v>
      </c>
      <c r="K2360" s="12">
        <f t="shared" si="2610"/>
        <v>4.7381892020533979E-2</v>
      </c>
      <c r="L2360" s="12">
        <f t="shared" si="2610"/>
        <v>4.7735075343521234E-2</v>
      </c>
      <c r="M2360" s="12">
        <f t="shared" si="2610"/>
        <v>4.9015135943107788E-2</v>
      </c>
      <c r="N2360" s="12">
        <f t="shared" si="2610"/>
        <v>4.9515462151136877E-2</v>
      </c>
      <c r="O2360" s="12">
        <f t="shared" si="2610"/>
        <v>5.5386854031578552E-2</v>
      </c>
      <c r="P2360" s="12">
        <f t="shared" si="2610"/>
        <v>4.9728008956164867E-2</v>
      </c>
      <c r="Q2360" s="12">
        <f t="shared" si="2610"/>
        <v>3.9635564805155649E-2</v>
      </c>
      <c r="R2360" s="12">
        <f t="shared" si="2610"/>
        <v>4.3346674898175903E-2</v>
      </c>
      <c r="S2360" s="12">
        <f t="shared" si="2610"/>
        <v>5.2259240065644488E-2</v>
      </c>
      <c r="T2360" s="12">
        <f t="shared" si="2610"/>
        <v>4.0102622860035485E-2</v>
      </c>
      <c r="U2360" s="12">
        <f t="shared" si="2610"/>
        <v>3.8300467789605233E-2</v>
      </c>
      <c r="V2360" s="12">
        <f t="shared" si="2610"/>
        <v>3.8345803329868235E-2</v>
      </c>
      <c r="W2360" s="12">
        <f t="shared" si="2610"/>
        <v>3.5763173012256386E-2</v>
      </c>
      <c r="X2360" s="12">
        <f t="shared" si="2610"/>
        <v>3.6810667628728665E-2</v>
      </c>
      <c r="Y2360" s="12">
        <f t="shared" si="2610"/>
        <v>4.3821444877663554E-2</v>
      </c>
      <c r="Z2360" s="12">
        <f t="shared" si="2610"/>
        <v>3.0455021044485973E-2</v>
      </c>
      <c r="AA2360" s="12">
        <f t="shared" si="2610"/>
        <v>2.9579818015147589E-2</v>
      </c>
      <c r="AB2360" s="12">
        <f t="shared" si="2610"/>
        <v>3.2973441817538078E-2</v>
      </c>
      <c r="AC2360" s="12">
        <f t="shared" si="2610"/>
        <v>5.1426326742161368E-2</v>
      </c>
      <c r="AD2360" s="12">
        <f t="shared" si="2610"/>
        <v>5.5858083682943545E-2</v>
      </c>
      <c r="AE2360" s="12">
        <f t="shared" si="2610"/>
        <v>4.9684471520664304E-2</v>
      </c>
      <c r="AF2360" s="12">
        <f t="shared" si="2610"/>
        <v>4.9911766062741017E-2</v>
      </c>
      <c r="AG2360" s="12">
        <f t="shared" si="2610"/>
        <v>5.2086160746696711E-2</v>
      </c>
      <c r="AH2360" s="12">
        <f t="shared" si="2610"/>
        <v>6.6711588146293202E-2</v>
      </c>
      <c r="AI2360" s="12">
        <f t="shared" si="2610"/>
        <v>4.0941614241839487E-2</v>
      </c>
      <c r="AJ2360" s="12">
        <f t="shared" si="2610"/>
        <v>4.6155785032494984E-2</v>
      </c>
      <c r="AK2360" s="12">
        <f t="shared" si="2610"/>
        <v>0.10058460533987378</v>
      </c>
      <c r="AL2360" s="12">
        <f t="shared" ref="AL2360" si="2611">(AL16/AL$264)*100</f>
        <v>7.0940507514393542E-2</v>
      </c>
    </row>
    <row r="2361" spans="1:38" ht="15">
      <c r="A2361" s="29">
        <v>2360</v>
      </c>
      <c r="B2361" s="23" t="s">
        <v>4</v>
      </c>
      <c r="C2361" s="23" t="s">
        <v>303</v>
      </c>
      <c r="D2361" s="7" t="s">
        <v>21</v>
      </c>
      <c r="E2361" s="12">
        <f t="shared" ref="E2361:AK2361" si="2612">(E17/E$264)*100</f>
        <v>8.0618482760417987</v>
      </c>
      <c r="F2361" s="12">
        <f t="shared" si="2612"/>
        <v>8.4212404853380907</v>
      </c>
      <c r="G2361" s="12">
        <f t="shared" si="2612"/>
        <v>8.3057664226880945</v>
      </c>
      <c r="H2361" s="12">
        <f t="shared" si="2612"/>
        <v>7.6891132527466235</v>
      </c>
      <c r="I2361" s="12">
        <f t="shared" si="2612"/>
        <v>7.6408999904049617</v>
      </c>
      <c r="J2361" s="12">
        <f t="shared" si="2612"/>
        <v>7.6204854118910816</v>
      </c>
      <c r="K2361" s="12">
        <f t="shared" si="2612"/>
        <v>7.640408799479216</v>
      </c>
      <c r="L2361" s="12">
        <f t="shared" si="2612"/>
        <v>7.0958173320791795</v>
      </c>
      <c r="M2361" s="12">
        <f t="shared" si="2612"/>
        <v>7.0051266851232263</v>
      </c>
      <c r="N2361" s="12">
        <f t="shared" si="2612"/>
        <v>6.7362036190406611</v>
      </c>
      <c r="O2361" s="12">
        <f t="shared" si="2612"/>
        <v>6.5267797352412575</v>
      </c>
      <c r="P2361" s="12">
        <f t="shared" si="2612"/>
        <v>6.2687106437728719</v>
      </c>
      <c r="Q2361" s="12">
        <f t="shared" si="2612"/>
        <v>6.2124857634705304</v>
      </c>
      <c r="R2361" s="12">
        <f t="shared" si="2612"/>
        <v>6.353944957153085</v>
      </c>
      <c r="S2361" s="12">
        <f t="shared" si="2612"/>
        <v>6.3879121613946062</v>
      </c>
      <c r="T2361" s="12">
        <f t="shared" si="2612"/>
        <v>6.2362816024845351</v>
      </c>
      <c r="U2361" s="12">
        <f t="shared" si="2612"/>
        <v>6.3301789964613855</v>
      </c>
      <c r="V2361" s="12">
        <f t="shared" si="2612"/>
        <v>6.5215533692487639</v>
      </c>
      <c r="W2361" s="12">
        <f t="shared" si="2612"/>
        <v>6.685947640742623</v>
      </c>
      <c r="X2361" s="12">
        <f t="shared" si="2612"/>
        <v>6.6220018748303175</v>
      </c>
      <c r="Y2361" s="12">
        <f t="shared" si="2612"/>
        <v>6.6156825438055886</v>
      </c>
      <c r="Z2361" s="12">
        <f t="shared" si="2612"/>
        <v>6.5417874262975797</v>
      </c>
      <c r="AA2361" s="12">
        <f t="shared" si="2612"/>
        <v>6.4322629274202185</v>
      </c>
      <c r="AB2361" s="12">
        <f t="shared" si="2612"/>
        <v>6.5233354114912503</v>
      </c>
      <c r="AC2361" s="12">
        <f t="shared" si="2612"/>
        <v>6.4727164131049415</v>
      </c>
      <c r="AD2361" s="12">
        <f t="shared" si="2612"/>
        <v>6.6349694867304496</v>
      </c>
      <c r="AE2361" s="12">
        <f t="shared" si="2612"/>
        <v>6.5152660540504836</v>
      </c>
      <c r="AF2361" s="12">
        <f t="shared" si="2612"/>
        <v>6.6196147281045388</v>
      </c>
      <c r="AG2361" s="12">
        <f t="shared" si="2612"/>
        <v>6.9119326019999772</v>
      </c>
      <c r="AH2361" s="12">
        <f t="shared" si="2612"/>
        <v>6.8914122167030216</v>
      </c>
      <c r="AI2361" s="12">
        <f t="shared" si="2612"/>
        <v>7.0077876048187422</v>
      </c>
      <c r="AJ2361" s="12">
        <f t="shared" si="2612"/>
        <v>7.3259649841823054</v>
      </c>
      <c r="AK2361" s="12">
        <f t="shared" si="2612"/>
        <v>7.0425973064965453</v>
      </c>
      <c r="AL2361" s="12">
        <f t="shared" ref="AL2361" si="2613">(AL17/AL$264)*100</f>
        <v>7.2495525964955831</v>
      </c>
    </row>
    <row r="2362" spans="1:38" ht="15">
      <c r="A2362" s="29">
        <v>2361</v>
      </c>
      <c r="B2362" s="23" t="s">
        <v>4</v>
      </c>
      <c r="C2362" s="23" t="s">
        <v>303</v>
      </c>
      <c r="D2362" s="7" t="s">
        <v>22</v>
      </c>
      <c r="E2362" s="12">
        <f t="shared" ref="E2362:AK2362" si="2614">(E18/E$264)*100</f>
        <v>5.4649616689143254</v>
      </c>
      <c r="F2362" s="12">
        <f t="shared" si="2614"/>
        <v>5.9409121303622641</v>
      </c>
      <c r="G2362" s="12">
        <f t="shared" si="2614"/>
        <v>5.9478916561375073</v>
      </c>
      <c r="H2362" s="12">
        <f t="shared" si="2614"/>
        <v>5.9290581468146613</v>
      </c>
      <c r="I2362" s="12">
        <f t="shared" si="2614"/>
        <v>5.7544087481865427</v>
      </c>
      <c r="J2362" s="12">
        <f t="shared" si="2614"/>
        <v>5.5637749684203666</v>
      </c>
      <c r="K2362" s="12">
        <f t="shared" si="2614"/>
        <v>5.7681202504751505</v>
      </c>
      <c r="L2362" s="12">
        <f t="shared" si="2614"/>
        <v>5.253097365436485</v>
      </c>
      <c r="M2362" s="12">
        <f t="shared" si="2614"/>
        <v>5.4189981719264546</v>
      </c>
      <c r="N2362" s="12">
        <f t="shared" si="2614"/>
        <v>5.5479942907464892</v>
      </c>
      <c r="O2362" s="12">
        <f t="shared" si="2614"/>
        <v>5.4291822876234628</v>
      </c>
      <c r="P2362" s="12">
        <f t="shared" si="2614"/>
        <v>5.2464154787188724</v>
      </c>
      <c r="Q2362" s="12">
        <f t="shared" si="2614"/>
        <v>5.1991051227167695</v>
      </c>
      <c r="R2362" s="12">
        <f t="shared" si="2614"/>
        <v>5.3964907336156198</v>
      </c>
      <c r="S2362" s="12">
        <f t="shared" si="2614"/>
        <v>5.5013192138379292</v>
      </c>
      <c r="T2362" s="12">
        <f t="shared" si="2614"/>
        <v>5.5076582634956992</v>
      </c>
      <c r="U2362" s="12">
        <f t="shared" si="2614"/>
        <v>5.5442654058919389</v>
      </c>
      <c r="V2362" s="12">
        <f t="shared" si="2614"/>
        <v>5.4715974616129763</v>
      </c>
      <c r="W2362" s="12">
        <f t="shared" si="2614"/>
        <v>5.5570198077404136</v>
      </c>
      <c r="X2362" s="12">
        <f t="shared" si="2614"/>
        <v>5.7379589036954286</v>
      </c>
      <c r="Y2362" s="12">
        <f t="shared" si="2614"/>
        <v>5.4788661711876863</v>
      </c>
      <c r="Z2362" s="12">
        <f t="shared" si="2614"/>
        <v>5.4343895451624995</v>
      </c>
      <c r="AA2362" s="12">
        <f t="shared" si="2614"/>
        <v>5.1757432001808166</v>
      </c>
      <c r="AB2362" s="12">
        <f t="shared" si="2614"/>
        <v>5.1669414669473852</v>
      </c>
      <c r="AC2362" s="12">
        <f t="shared" si="2614"/>
        <v>4.9662250033284963</v>
      </c>
      <c r="AD2362" s="12">
        <f t="shared" si="2614"/>
        <v>4.8776576954393844</v>
      </c>
      <c r="AE2362" s="12">
        <f t="shared" si="2614"/>
        <v>4.9656849607704334</v>
      </c>
      <c r="AF2362" s="12">
        <f t="shared" si="2614"/>
        <v>4.8990396202949569</v>
      </c>
      <c r="AG2362" s="12">
        <f t="shared" si="2614"/>
        <v>4.9358498340176231</v>
      </c>
      <c r="AH2362" s="12">
        <f t="shared" si="2614"/>
        <v>4.9750543454919338</v>
      </c>
      <c r="AI2362" s="12">
        <f t="shared" si="2614"/>
        <v>4.9810508489171665</v>
      </c>
      <c r="AJ2362" s="12">
        <f t="shared" si="2614"/>
        <v>5.2477801881269022</v>
      </c>
      <c r="AK2362" s="12">
        <f t="shared" si="2614"/>
        <v>5.663009269793009</v>
      </c>
      <c r="AL2362" s="12">
        <f t="shared" ref="AL2362" si="2615">(AL18/AL$264)*100</f>
        <v>5.1540139414238855</v>
      </c>
    </row>
    <row r="2363" spans="1:38" ht="15">
      <c r="A2363" s="29">
        <v>2362</v>
      </c>
      <c r="B2363" s="23" t="s">
        <v>4</v>
      </c>
      <c r="C2363" s="23" t="s">
        <v>303</v>
      </c>
      <c r="D2363" s="7" t="s">
        <v>23</v>
      </c>
      <c r="E2363" s="12">
        <f t="shared" ref="E2363:AK2363" si="2616">(E19/E$264)*100</f>
        <v>1.1214110313071446</v>
      </c>
      <c r="F2363" s="12">
        <f t="shared" si="2616"/>
        <v>1.2729589549729516</v>
      </c>
      <c r="G2363" s="12">
        <f t="shared" si="2616"/>
        <v>1.2266175707768314</v>
      </c>
      <c r="H2363" s="12">
        <f t="shared" si="2616"/>
        <v>1.5439038868235559</v>
      </c>
      <c r="I2363" s="12">
        <f t="shared" si="2616"/>
        <v>1.4991502933929604</v>
      </c>
      <c r="J2363" s="12">
        <f t="shared" si="2616"/>
        <v>1.6937319479949344</v>
      </c>
      <c r="K2363" s="12">
        <f t="shared" si="2616"/>
        <v>2.074451552728148</v>
      </c>
      <c r="L2363" s="12">
        <f t="shared" si="2616"/>
        <v>2.325683050853061</v>
      </c>
      <c r="M2363" s="12">
        <f t="shared" si="2616"/>
        <v>2.5268915817209945</v>
      </c>
      <c r="N2363" s="12">
        <f t="shared" si="2616"/>
        <v>2.4193028024656291</v>
      </c>
      <c r="O2363" s="12">
        <f t="shared" si="2616"/>
        <v>2.4290595769404586</v>
      </c>
      <c r="P2363" s="12">
        <f t="shared" si="2616"/>
        <v>2.3824134040229148</v>
      </c>
      <c r="Q2363" s="12">
        <f t="shared" si="2616"/>
        <v>2.4723275617216105</v>
      </c>
      <c r="R2363" s="12">
        <f t="shared" si="2616"/>
        <v>2.4624620274123452</v>
      </c>
      <c r="S2363" s="12">
        <f t="shared" si="2616"/>
        <v>2.5667035796573341</v>
      </c>
      <c r="T2363" s="12">
        <f t="shared" si="2616"/>
        <v>2.8424153170354747</v>
      </c>
      <c r="U2363" s="12">
        <f t="shared" si="2616"/>
        <v>3.2494536698959164</v>
      </c>
      <c r="V2363" s="12">
        <f t="shared" si="2616"/>
        <v>3.7497043513957715</v>
      </c>
      <c r="W2363" s="12">
        <f t="shared" si="2616"/>
        <v>4.1407248738464073</v>
      </c>
      <c r="X2363" s="12">
        <f t="shared" si="2616"/>
        <v>3.8742034176716178</v>
      </c>
      <c r="Y2363" s="12">
        <f t="shared" si="2616"/>
        <v>3.9566534478137383</v>
      </c>
      <c r="Z2363" s="12">
        <f t="shared" si="2616"/>
        <v>4.0993050097199335</v>
      </c>
      <c r="AA2363" s="12">
        <f t="shared" si="2616"/>
        <v>3.8277775967913477</v>
      </c>
      <c r="AB2363" s="12">
        <f t="shared" si="2616"/>
        <v>3.9036678521880481</v>
      </c>
      <c r="AC2363" s="12">
        <f t="shared" si="2616"/>
        <v>4.2440201379948315</v>
      </c>
      <c r="AD2363" s="12">
        <f t="shared" si="2616"/>
        <v>4.3704039905078256</v>
      </c>
      <c r="AE2363" s="12">
        <f t="shared" si="2616"/>
        <v>4.5340172277086959</v>
      </c>
      <c r="AF2363" s="12">
        <f t="shared" si="2616"/>
        <v>4.613459023376457</v>
      </c>
      <c r="AG2363" s="12">
        <f t="shared" si="2616"/>
        <v>4.8091674199387038</v>
      </c>
      <c r="AH2363" s="12">
        <f t="shared" si="2616"/>
        <v>4.9570436751103255</v>
      </c>
      <c r="AI2363" s="12">
        <f t="shared" si="2616"/>
        <v>5.3862056783325176</v>
      </c>
      <c r="AJ2363" s="12">
        <f t="shared" si="2616"/>
        <v>5.696783973475025</v>
      </c>
      <c r="AK2363" s="12">
        <f t="shared" si="2616"/>
        <v>5.8141094164271916</v>
      </c>
      <c r="AL2363" s="12">
        <f t="shared" ref="AL2363" si="2617">(AL19/AL$264)*100</f>
        <v>5.7883909895744532</v>
      </c>
    </row>
    <row r="2364" spans="1:38" ht="15">
      <c r="A2364" s="29">
        <v>2363</v>
      </c>
      <c r="B2364" s="23" t="s">
        <v>4</v>
      </c>
      <c r="C2364" s="23" t="s">
        <v>303</v>
      </c>
      <c r="D2364" s="7" t="s">
        <v>24</v>
      </c>
      <c r="E2364" s="12">
        <f t="shared" ref="E2364:AK2364" si="2618">(E20/E$264)*100</f>
        <v>0.87921264718449577</v>
      </c>
      <c r="F2364" s="12">
        <f t="shared" si="2618"/>
        <v>1.1289871778135006</v>
      </c>
      <c r="G2364" s="12">
        <f t="shared" si="2618"/>
        <v>1.0611310196508081</v>
      </c>
      <c r="H2364" s="12">
        <f t="shared" si="2618"/>
        <v>0.98222819065510791</v>
      </c>
      <c r="I2364" s="12">
        <f t="shared" si="2618"/>
        <v>0.8557508746883149</v>
      </c>
      <c r="J2364" s="12">
        <f t="shared" si="2618"/>
        <v>0.90449852789290097</v>
      </c>
      <c r="K2364" s="12">
        <f t="shared" si="2618"/>
        <v>1.0349997997389555</v>
      </c>
      <c r="L2364" s="12">
        <f t="shared" si="2618"/>
        <v>1.0644669346865869</v>
      </c>
      <c r="M2364" s="12">
        <f t="shared" si="2618"/>
        <v>1.1068626489630291</v>
      </c>
      <c r="N2364" s="12">
        <f t="shared" si="2618"/>
        <v>1.1524927686496025</v>
      </c>
      <c r="O2364" s="12">
        <f t="shared" si="2618"/>
        <v>1.0468278106730293</v>
      </c>
      <c r="P2364" s="12">
        <f t="shared" si="2618"/>
        <v>0.99774208107539752</v>
      </c>
      <c r="Q2364" s="12">
        <f t="shared" si="2618"/>
        <v>1.0386060086200755</v>
      </c>
      <c r="R2364" s="12">
        <f t="shared" si="2618"/>
        <v>0.95475514928968097</v>
      </c>
      <c r="S2364" s="12">
        <f t="shared" si="2618"/>
        <v>0.91867171177605933</v>
      </c>
      <c r="T2364" s="12">
        <f t="shared" si="2618"/>
        <v>0.9354599317150053</v>
      </c>
      <c r="U2364" s="12">
        <f t="shared" si="2618"/>
        <v>0.82700946610119641</v>
      </c>
      <c r="V2364" s="12">
        <f t="shared" si="2618"/>
        <v>0.86366653003767291</v>
      </c>
      <c r="W2364" s="12">
        <f t="shared" si="2618"/>
        <v>0.82640895326023844</v>
      </c>
      <c r="X2364" s="12">
        <f t="shared" si="2618"/>
        <v>0.77120914946016028</v>
      </c>
      <c r="Y2364" s="12">
        <f t="shared" si="2618"/>
        <v>0.81606022465753458</v>
      </c>
      <c r="Z2364" s="12">
        <f t="shared" si="2618"/>
        <v>0.66204001943833102</v>
      </c>
      <c r="AA2364" s="12">
        <f t="shared" si="2618"/>
        <v>0.56322391168363783</v>
      </c>
      <c r="AB2364" s="12">
        <f t="shared" si="2618"/>
        <v>0.58493330846879488</v>
      </c>
      <c r="AC2364" s="12">
        <f t="shared" si="2618"/>
        <v>0.63124922627492464</v>
      </c>
      <c r="AD2364" s="12">
        <f t="shared" si="2618"/>
        <v>0.631079165396352</v>
      </c>
      <c r="AE2364" s="12">
        <f t="shared" si="2618"/>
        <v>0.6604404206697061</v>
      </c>
      <c r="AF2364" s="12">
        <f t="shared" si="2618"/>
        <v>0.70116708819274876</v>
      </c>
      <c r="AG2364" s="12">
        <f t="shared" si="2618"/>
        <v>0.7618816624188216</v>
      </c>
      <c r="AH2364" s="12">
        <f t="shared" si="2618"/>
        <v>0.80336478947724188</v>
      </c>
      <c r="AI2364" s="12">
        <f t="shared" si="2618"/>
        <v>0.73713258007035809</v>
      </c>
      <c r="AJ2364" s="12">
        <f t="shared" si="2618"/>
        <v>0.72912348308416342</v>
      </c>
      <c r="AK2364" s="12">
        <f t="shared" si="2618"/>
        <v>0.72633755695896485</v>
      </c>
      <c r="AL2364" s="12">
        <f t="shared" ref="AL2364" si="2619">(AL20/AL$264)*100</f>
        <v>0.77056937319883179</v>
      </c>
    </row>
    <row r="2365" spans="1:38" ht="15">
      <c r="A2365" s="29">
        <v>2364</v>
      </c>
      <c r="B2365" s="23" t="s">
        <v>4</v>
      </c>
      <c r="C2365" s="23" t="s">
        <v>303</v>
      </c>
      <c r="D2365" s="7" t="s">
        <v>25</v>
      </c>
      <c r="E2365" s="12">
        <f t="shared" ref="E2365:AK2365" si="2620">(E21/E$264)*100</f>
        <v>0.38461734465661923</v>
      </c>
      <c r="F2365" s="12">
        <f t="shared" si="2620"/>
        <v>0.18250253059015079</v>
      </c>
      <c r="G2365" s="12">
        <f t="shared" si="2620"/>
        <v>0.19761456599619812</v>
      </c>
      <c r="H2365" s="12">
        <f t="shared" si="2620"/>
        <v>0.28734403199361119</v>
      </c>
      <c r="I2365" s="12">
        <f t="shared" si="2620"/>
        <v>0.29062530264175762</v>
      </c>
      <c r="J2365" s="12">
        <f t="shared" si="2620"/>
        <v>0.34196524334146539</v>
      </c>
      <c r="K2365" s="12">
        <f t="shared" si="2620"/>
        <v>0.36787071301668128</v>
      </c>
      <c r="L2365" s="12">
        <f t="shared" si="2620"/>
        <v>0.35412070601945816</v>
      </c>
      <c r="M2365" s="12">
        <f t="shared" si="2620"/>
        <v>0.42534415700870842</v>
      </c>
      <c r="N2365" s="12">
        <f t="shared" si="2620"/>
        <v>0.39097079976152677</v>
      </c>
      <c r="O2365" s="12">
        <f t="shared" si="2620"/>
        <v>0.41866032191910402</v>
      </c>
      <c r="P2365" s="12">
        <f t="shared" si="2620"/>
        <v>0.48793038347599538</v>
      </c>
      <c r="Q2365" s="12">
        <f t="shared" si="2620"/>
        <v>0.50358676044547779</v>
      </c>
      <c r="R2365" s="12">
        <f t="shared" si="2620"/>
        <v>0.53001396223854258</v>
      </c>
      <c r="S2365" s="12">
        <f t="shared" si="2620"/>
        <v>0.60107612992001902</v>
      </c>
      <c r="T2365" s="12">
        <f t="shared" si="2620"/>
        <v>0.6762846918940113</v>
      </c>
      <c r="U2365" s="12">
        <f t="shared" si="2620"/>
        <v>0.80939808378852862</v>
      </c>
      <c r="V2365" s="12">
        <f t="shared" si="2620"/>
        <v>0.80544607482644393</v>
      </c>
      <c r="W2365" s="12">
        <f t="shared" si="2620"/>
        <v>0.91226534150683303</v>
      </c>
      <c r="X2365" s="12">
        <f t="shared" si="2620"/>
        <v>0.79671095278676196</v>
      </c>
      <c r="Y2365" s="12">
        <f t="shared" si="2620"/>
        <v>0.7660062307674137</v>
      </c>
      <c r="Z2365" s="12">
        <f t="shared" si="2620"/>
        <v>0.82930022567284134</v>
      </c>
      <c r="AA2365" s="12">
        <f t="shared" si="2620"/>
        <v>0.8383315218445061</v>
      </c>
      <c r="AB2365" s="12">
        <f t="shared" si="2620"/>
        <v>0.88570451239957082</v>
      </c>
      <c r="AC2365" s="12">
        <f t="shared" si="2620"/>
        <v>0.95745751122403144</v>
      </c>
      <c r="AD2365" s="12">
        <f t="shared" si="2620"/>
        <v>1.0239263168089832</v>
      </c>
      <c r="AE2365" s="12">
        <f t="shared" si="2620"/>
        <v>1.1260411903445253</v>
      </c>
      <c r="AF2365" s="12">
        <f t="shared" si="2620"/>
        <v>1.1827125851453268</v>
      </c>
      <c r="AG2365" s="12">
        <f t="shared" si="2620"/>
        <v>1.2339522872644537</v>
      </c>
      <c r="AH2365" s="12">
        <f t="shared" si="2620"/>
        <v>1.2679551401980733</v>
      </c>
      <c r="AI2365" s="12">
        <f t="shared" si="2620"/>
        <v>1.3134981352672934</v>
      </c>
      <c r="AJ2365" s="12">
        <f t="shared" si="2620"/>
        <v>1.3278868586752148</v>
      </c>
      <c r="AK2365" s="12">
        <f t="shared" si="2620"/>
        <v>1.3048095904989281</v>
      </c>
      <c r="AL2365" s="12">
        <f t="shared" ref="AL2365" si="2621">(AL21/AL$264)*100</f>
        <v>1.395157129814943</v>
      </c>
    </row>
    <row r="2366" spans="1:38" ht="15">
      <c r="A2366" s="29">
        <v>2365</v>
      </c>
      <c r="B2366" s="23" t="s">
        <v>4</v>
      </c>
      <c r="C2366" s="23" t="s">
        <v>303</v>
      </c>
      <c r="D2366" s="7" t="s">
        <v>26</v>
      </c>
      <c r="E2366" s="12">
        <f t="shared" ref="E2366:AK2366" si="2622">(E22/E$264)*100</f>
        <v>2.5082689223013883</v>
      </c>
      <c r="F2366" s="12">
        <f t="shared" si="2622"/>
        <v>2.2503247230968002</v>
      </c>
      <c r="G2366" s="12">
        <f t="shared" si="2622"/>
        <v>2.1797577118279547</v>
      </c>
      <c r="H2366" s="12">
        <f t="shared" si="2622"/>
        <v>2.0174582731255448</v>
      </c>
      <c r="I2366" s="12">
        <f t="shared" si="2622"/>
        <v>2.218786900273821</v>
      </c>
      <c r="J2366" s="12">
        <f t="shared" si="2622"/>
        <v>2.4547394683171517</v>
      </c>
      <c r="K2366" s="12">
        <f t="shared" si="2622"/>
        <v>2.4136684256418741</v>
      </c>
      <c r="L2366" s="12">
        <f t="shared" si="2622"/>
        <v>2.3216413539228231</v>
      </c>
      <c r="M2366" s="12">
        <f t="shared" si="2622"/>
        <v>2.2901209526950339</v>
      </c>
      <c r="N2366" s="12">
        <f t="shared" si="2622"/>
        <v>2.2856868775435175</v>
      </c>
      <c r="O2366" s="12">
        <f t="shared" si="2622"/>
        <v>2.263703282676143</v>
      </c>
      <c r="P2366" s="12">
        <f t="shared" si="2622"/>
        <v>2.0333174448179525</v>
      </c>
      <c r="Q2366" s="12">
        <f t="shared" si="2622"/>
        <v>2.0720461729019708</v>
      </c>
      <c r="R2366" s="12">
        <f t="shared" si="2622"/>
        <v>2.1430855712955386</v>
      </c>
      <c r="S2366" s="12">
        <f t="shared" si="2622"/>
        <v>2.1502118143439253</v>
      </c>
      <c r="T2366" s="12">
        <f t="shared" si="2622"/>
        <v>2.1924401058365541</v>
      </c>
      <c r="U2366" s="12">
        <f t="shared" si="2622"/>
        <v>2.1042230219385649</v>
      </c>
      <c r="V2366" s="12">
        <f t="shared" si="2622"/>
        <v>2.2269704079750525</v>
      </c>
      <c r="W2366" s="12">
        <f t="shared" si="2622"/>
        <v>2.0415281894296333</v>
      </c>
      <c r="X2366" s="12">
        <f t="shared" si="2622"/>
        <v>1.9353068802210469</v>
      </c>
      <c r="Y2366" s="12">
        <f t="shared" si="2622"/>
        <v>2.0354546414924171</v>
      </c>
      <c r="Z2366" s="12">
        <f t="shared" si="2622"/>
        <v>2.0763136403870943</v>
      </c>
      <c r="AA2366" s="12">
        <f t="shared" si="2622"/>
        <v>1.9304065672291986</v>
      </c>
      <c r="AB2366" s="12">
        <f t="shared" si="2622"/>
        <v>1.9025771607278863</v>
      </c>
      <c r="AC2366" s="12">
        <f t="shared" si="2622"/>
        <v>1.9100560507770779</v>
      </c>
      <c r="AD2366" s="12">
        <f t="shared" si="2622"/>
        <v>1.9304084095075078</v>
      </c>
      <c r="AE2366" s="12">
        <f t="shared" si="2622"/>
        <v>2.0676441426355878</v>
      </c>
      <c r="AF2366" s="12">
        <f t="shared" si="2622"/>
        <v>2.0860893887730469</v>
      </c>
      <c r="AG2366" s="12">
        <f t="shared" si="2622"/>
        <v>1.9874416140559723</v>
      </c>
      <c r="AH2366" s="12">
        <f t="shared" si="2622"/>
        <v>1.8757825321143582</v>
      </c>
      <c r="AI2366" s="12">
        <f t="shared" si="2622"/>
        <v>1.9294636344788068</v>
      </c>
      <c r="AJ2366" s="12">
        <f t="shared" si="2622"/>
        <v>1.9313740669668278</v>
      </c>
      <c r="AK2366" s="12">
        <f t="shared" si="2622"/>
        <v>1.8650975096932536</v>
      </c>
      <c r="AL2366" s="12">
        <f t="shared" ref="AL2366" si="2623">(AL22/AL$264)*100</f>
        <v>1.9012122304756542</v>
      </c>
    </row>
    <row r="2367" spans="1:38" ht="15">
      <c r="A2367" s="29">
        <v>2366</v>
      </c>
      <c r="B2367" s="23" t="s">
        <v>4</v>
      </c>
      <c r="C2367" s="23" t="s">
        <v>303</v>
      </c>
      <c r="D2367" s="7" t="s">
        <v>27</v>
      </c>
      <c r="E2367" s="12">
        <f t="shared" ref="E2367:AK2367" si="2624">(E23/E$264)*100</f>
        <v>0</v>
      </c>
      <c r="F2367" s="12">
        <f t="shared" si="2624"/>
        <v>0</v>
      </c>
      <c r="G2367" s="12">
        <f t="shared" si="2624"/>
        <v>0</v>
      </c>
      <c r="H2367" s="12">
        <f t="shared" si="2624"/>
        <v>0.2232651157971412</v>
      </c>
      <c r="I2367" s="12">
        <f t="shared" si="2624"/>
        <v>0.29485750785586279</v>
      </c>
      <c r="J2367" s="12">
        <f t="shared" si="2624"/>
        <v>0.41158669402328768</v>
      </c>
      <c r="K2367" s="12">
        <f t="shared" si="2624"/>
        <v>0.46624579024163382</v>
      </c>
      <c r="L2367" s="12">
        <f t="shared" si="2624"/>
        <v>0.51375683981215903</v>
      </c>
      <c r="M2367" s="12">
        <f t="shared" si="2624"/>
        <v>0.64906902345463113</v>
      </c>
      <c r="N2367" s="12">
        <f t="shared" si="2624"/>
        <v>0.55292628810789224</v>
      </c>
      <c r="O2367" s="12">
        <f t="shared" si="2624"/>
        <v>0.55555507572875418</v>
      </c>
      <c r="P2367" s="12">
        <f t="shared" si="2624"/>
        <v>0.61488935241868492</v>
      </c>
      <c r="Q2367" s="12">
        <f t="shared" si="2624"/>
        <v>0.62622420596281259</v>
      </c>
      <c r="R2367" s="12">
        <f t="shared" si="2624"/>
        <v>0.77970812923854382</v>
      </c>
      <c r="S2367" s="12">
        <f t="shared" si="2624"/>
        <v>0.7552808999358992</v>
      </c>
      <c r="T2367" s="12">
        <f t="shared" si="2624"/>
        <v>0.75765316562920981</v>
      </c>
      <c r="U2367" s="12">
        <f t="shared" si="2624"/>
        <v>0.85475224187188215</v>
      </c>
      <c r="V2367" s="12">
        <f t="shared" si="2624"/>
        <v>0.88002264041902956</v>
      </c>
      <c r="W2367" s="12">
        <f t="shared" si="2624"/>
        <v>0.88798819111932004</v>
      </c>
      <c r="X2367" s="12">
        <f t="shared" si="2624"/>
        <v>0.8188548904555335</v>
      </c>
      <c r="Y2367" s="12">
        <f t="shared" si="2624"/>
        <v>0.9154341433592329</v>
      </c>
      <c r="Z2367" s="12">
        <f t="shared" si="2624"/>
        <v>0.97785065812240857</v>
      </c>
      <c r="AA2367" s="12">
        <f t="shared" si="2624"/>
        <v>0.94636637160295733</v>
      </c>
      <c r="AB2367" s="12">
        <f t="shared" si="2624"/>
        <v>0.97768699341821763</v>
      </c>
      <c r="AC2367" s="12">
        <f t="shared" si="2624"/>
        <v>1.0011726832061867</v>
      </c>
      <c r="AD2367" s="12">
        <f t="shared" si="2624"/>
        <v>1.0240407656733925</v>
      </c>
      <c r="AE2367" s="12">
        <f t="shared" si="2624"/>
        <v>1.0554019607901528</v>
      </c>
      <c r="AF2367" s="12">
        <f t="shared" si="2624"/>
        <v>1.0348858854438046</v>
      </c>
      <c r="AG2367" s="12">
        <f t="shared" si="2624"/>
        <v>1.0706092327786567</v>
      </c>
      <c r="AH2367" s="12">
        <f t="shared" si="2624"/>
        <v>1.0710934961803704</v>
      </c>
      <c r="AI2367" s="12">
        <f t="shared" si="2624"/>
        <v>1.1069290589957528</v>
      </c>
      <c r="AJ2367" s="12">
        <f t="shared" si="2624"/>
        <v>1.1031565969136004</v>
      </c>
      <c r="AK2367" s="12">
        <f t="shared" si="2624"/>
        <v>1.0891189221674606</v>
      </c>
      <c r="AL2367" s="12">
        <f t="shared" ref="AL2367" si="2625">(AL23/AL$264)*100</f>
        <v>1.144511743571768</v>
      </c>
    </row>
    <row r="2368" spans="1:38" ht="15">
      <c r="A2368" s="29">
        <v>2367</v>
      </c>
      <c r="B2368" s="23" t="s">
        <v>4</v>
      </c>
      <c r="C2368" s="23" t="s">
        <v>303</v>
      </c>
      <c r="D2368" s="7" t="s">
        <v>28</v>
      </c>
      <c r="E2368" s="12">
        <f t="shared" ref="E2368:AK2368" si="2626">(E24/E$264)*100</f>
        <v>0</v>
      </c>
      <c r="F2368" s="12">
        <f t="shared" si="2626"/>
        <v>0</v>
      </c>
      <c r="G2368" s="12">
        <f t="shared" si="2626"/>
        <v>0.20532661832490634</v>
      </c>
      <c r="H2368" s="12">
        <f t="shared" si="2626"/>
        <v>0.39226404819907779</v>
      </c>
      <c r="I2368" s="12">
        <f t="shared" si="2626"/>
        <v>0.40564255283605016</v>
      </c>
      <c r="J2368" s="12">
        <f t="shared" si="2626"/>
        <v>0.4184710789164271</v>
      </c>
      <c r="K2368" s="12">
        <f t="shared" si="2626"/>
        <v>0.39292491166772409</v>
      </c>
      <c r="L2368" s="12">
        <f t="shared" si="2626"/>
        <v>0.40226560762688529</v>
      </c>
      <c r="M2368" s="12">
        <f t="shared" si="2626"/>
        <v>0.41507152250108298</v>
      </c>
      <c r="N2368" s="12">
        <f t="shared" si="2626"/>
        <v>0.40626184646809504</v>
      </c>
      <c r="O2368" s="12">
        <f t="shared" si="2626"/>
        <v>0.38110260436217869</v>
      </c>
      <c r="P2368" s="12">
        <f t="shared" si="2626"/>
        <v>0.37644536924792393</v>
      </c>
      <c r="Q2368" s="12">
        <f t="shared" si="2626"/>
        <v>0.36548740207309977</v>
      </c>
      <c r="R2368" s="12">
        <f t="shared" si="2626"/>
        <v>0.36740610159009351</v>
      </c>
      <c r="S2368" s="12">
        <f t="shared" si="2626"/>
        <v>0.36799913184051403</v>
      </c>
      <c r="T2368" s="12">
        <f t="shared" si="2626"/>
        <v>0.37855555297639837</v>
      </c>
      <c r="U2368" s="12">
        <f t="shared" si="2626"/>
        <v>0.3914213590180885</v>
      </c>
      <c r="V2368" s="12">
        <f t="shared" si="2626"/>
        <v>0.42808192913833332</v>
      </c>
      <c r="W2368" s="12">
        <f t="shared" si="2626"/>
        <v>0.43840751599440697</v>
      </c>
      <c r="X2368" s="12">
        <f t="shared" si="2626"/>
        <v>0.37954886431298213</v>
      </c>
      <c r="Y2368" s="12">
        <f t="shared" si="2626"/>
        <v>0.37714595215433128</v>
      </c>
      <c r="Z2368" s="12">
        <f t="shared" si="2626"/>
        <v>0.37261182779690882</v>
      </c>
      <c r="AA2368" s="12">
        <f t="shared" si="2626"/>
        <v>0.3524652829702693</v>
      </c>
      <c r="AB2368" s="12">
        <f t="shared" si="2626"/>
        <v>0.37648557254547177</v>
      </c>
      <c r="AC2368" s="12">
        <f t="shared" si="2626"/>
        <v>0.36490501715957746</v>
      </c>
      <c r="AD2368" s="12">
        <f t="shared" si="2626"/>
        <v>0.38149300298057937</v>
      </c>
      <c r="AE2368" s="12">
        <f t="shared" si="2626"/>
        <v>0.394467366055131</v>
      </c>
      <c r="AF2368" s="12">
        <f t="shared" si="2626"/>
        <v>0.40917169254233887</v>
      </c>
      <c r="AG2368" s="12">
        <f t="shared" si="2626"/>
        <v>0.42346097873359123</v>
      </c>
      <c r="AH2368" s="12">
        <f t="shared" si="2626"/>
        <v>0.41262482060010552</v>
      </c>
      <c r="AI2368" s="12">
        <f t="shared" si="2626"/>
        <v>0.40652790166917546</v>
      </c>
      <c r="AJ2368" s="12">
        <f t="shared" si="2626"/>
        <v>0.44466897757575419</v>
      </c>
      <c r="AK2368" s="12">
        <f t="shared" si="2626"/>
        <v>0.44471536683619356</v>
      </c>
      <c r="AL2368" s="12">
        <f t="shared" ref="AL2368" si="2627">(AL24/AL$264)*100</f>
        <v>0.44104404362177135</v>
      </c>
    </row>
    <row r="2369" spans="1:40" ht="15">
      <c r="A2369" s="29">
        <v>2368</v>
      </c>
      <c r="B2369" s="23" t="s">
        <v>4</v>
      </c>
      <c r="C2369" s="23" t="s">
        <v>303</v>
      </c>
      <c r="D2369" s="7" t="s">
        <v>29</v>
      </c>
      <c r="E2369" s="12">
        <f t="shared" ref="E2369:AK2369" si="2628">(E25/E$264)*100</f>
        <v>3.3608887376564969</v>
      </c>
      <c r="F2369" s="12">
        <f t="shared" si="2628"/>
        <v>3.98130281875402</v>
      </c>
      <c r="G2369" s="12">
        <f t="shared" si="2628"/>
        <v>4.0859310520725485</v>
      </c>
      <c r="H2369" s="12">
        <f t="shared" si="2628"/>
        <v>3.2611763243380381</v>
      </c>
      <c r="I2369" s="12">
        <f t="shared" si="2628"/>
        <v>3.1664632661042682</v>
      </c>
      <c r="J2369" s="12">
        <f t="shared" si="2628"/>
        <v>3.4414271090079449</v>
      </c>
      <c r="K2369" s="12">
        <f t="shared" si="2628"/>
        <v>3.6302840195444865</v>
      </c>
      <c r="L2369" s="12">
        <f t="shared" si="2628"/>
        <v>3.721648369831517</v>
      </c>
      <c r="M2369" s="12">
        <f t="shared" si="2628"/>
        <v>4.0259271236931342</v>
      </c>
      <c r="N2369" s="12">
        <f t="shared" si="2628"/>
        <v>4.4478165683331214</v>
      </c>
      <c r="O2369" s="12">
        <f t="shared" si="2628"/>
        <v>4.4744197938223511</v>
      </c>
      <c r="P2369" s="12">
        <f t="shared" si="2628"/>
        <v>4.3619554681220061</v>
      </c>
      <c r="Q2369" s="12">
        <f t="shared" si="2628"/>
        <v>4.5194413118621011</v>
      </c>
      <c r="R2369" s="12">
        <f t="shared" si="2628"/>
        <v>4.870802152991959</v>
      </c>
      <c r="S2369" s="12">
        <f t="shared" si="2628"/>
        <v>4.9551679561443525</v>
      </c>
      <c r="T2369" s="12">
        <f t="shared" si="2628"/>
        <v>5.089630413270787</v>
      </c>
      <c r="U2369" s="12">
        <f t="shared" si="2628"/>
        <v>4.6778225950532413</v>
      </c>
      <c r="V2369" s="12">
        <f t="shared" si="2628"/>
        <v>4.9347229586547492</v>
      </c>
      <c r="W2369" s="12">
        <f t="shared" si="2628"/>
        <v>4.3364017340087777</v>
      </c>
      <c r="X2369" s="12">
        <f t="shared" si="2628"/>
        <v>3.8939618441221424</v>
      </c>
      <c r="Y2369" s="12">
        <f t="shared" si="2628"/>
        <v>3.5949255724861144</v>
      </c>
      <c r="Z2369" s="12">
        <f t="shared" si="2628"/>
        <v>3.2802883184507983</v>
      </c>
      <c r="AA2369" s="12">
        <f t="shared" si="2628"/>
        <v>2.8415511033992131</v>
      </c>
      <c r="AB2369" s="12">
        <f t="shared" si="2628"/>
        <v>2.8812791189216793</v>
      </c>
      <c r="AC2369" s="12">
        <f t="shared" si="2628"/>
        <v>3.0986155878285095</v>
      </c>
      <c r="AD2369" s="12">
        <f t="shared" si="2628"/>
        <v>3.2436992421014388</v>
      </c>
      <c r="AE2369" s="12">
        <f t="shared" si="2628"/>
        <v>3.3640020217093802</v>
      </c>
      <c r="AF2369" s="12">
        <f t="shared" si="2628"/>
        <v>3.367375417039129</v>
      </c>
      <c r="AG2369" s="12">
        <f t="shared" si="2628"/>
        <v>3.3537435177672563</v>
      </c>
      <c r="AH2369" s="12">
        <f t="shared" si="2628"/>
        <v>3.3293075327497901</v>
      </c>
      <c r="AI2369" s="12">
        <f t="shared" si="2628"/>
        <v>3.1168603451143704</v>
      </c>
      <c r="AJ2369" s="12">
        <f t="shared" si="2628"/>
        <v>3.1849837711682873</v>
      </c>
      <c r="AK2369" s="12">
        <f t="shared" si="2628"/>
        <v>3.132595980809799</v>
      </c>
      <c r="AL2369" s="12">
        <f t="shared" ref="AL2369" si="2629">(AL25/AL$264)*100</f>
        <v>3.4259940434469871</v>
      </c>
    </row>
    <row r="2370" spans="1:40" ht="15">
      <c r="A2370" s="29">
        <v>2369</v>
      </c>
      <c r="B2370" s="23" t="s">
        <v>4</v>
      </c>
      <c r="C2370" s="23" t="s">
        <v>303</v>
      </c>
      <c r="D2370" s="7" t="s">
        <v>30</v>
      </c>
      <c r="E2370" s="12">
        <f t="shared" ref="E2370:AK2370" si="2630">(E26/E$264)*100</f>
        <v>0</v>
      </c>
      <c r="F2370" s="12">
        <f t="shared" si="2630"/>
        <v>0</v>
      </c>
      <c r="G2370" s="12">
        <f t="shared" si="2630"/>
        <v>0</v>
      </c>
      <c r="H2370" s="12">
        <f t="shared" si="2630"/>
        <v>1.2180761512822917</v>
      </c>
      <c r="I2370" s="12">
        <f t="shared" si="2630"/>
        <v>1.396338832926773</v>
      </c>
      <c r="J2370" s="12">
        <f t="shared" si="2630"/>
        <v>1.5767921260986135</v>
      </c>
      <c r="K2370" s="12">
        <f t="shared" si="2630"/>
        <v>1.7559484843511342</v>
      </c>
      <c r="L2370" s="12">
        <f t="shared" si="2630"/>
        <v>1.8567401187289136</v>
      </c>
      <c r="M2370" s="12">
        <f t="shared" si="2630"/>
        <v>1.962335904041963</v>
      </c>
      <c r="N2370" s="12">
        <f t="shared" si="2630"/>
        <v>1.968142121335096</v>
      </c>
      <c r="O2370" s="12">
        <f t="shared" si="2630"/>
        <v>2.1419816566141723</v>
      </c>
      <c r="P2370" s="12">
        <f t="shared" si="2630"/>
        <v>2.3406848805101657</v>
      </c>
      <c r="Q2370" s="12">
        <f t="shared" si="2630"/>
        <v>2.4580381969617546</v>
      </c>
      <c r="R2370" s="12">
        <f t="shared" si="2630"/>
        <v>2.5261227953596506</v>
      </c>
      <c r="S2370" s="12">
        <f t="shared" si="2630"/>
        <v>2.428538670197943</v>
      </c>
      <c r="T2370" s="12">
        <f t="shared" si="2630"/>
        <v>2.4369452674370269</v>
      </c>
      <c r="U2370" s="12">
        <f t="shared" si="2630"/>
        <v>2.5192894499930008</v>
      </c>
      <c r="V2370" s="12">
        <f t="shared" si="2630"/>
        <v>2.7034748114848561</v>
      </c>
      <c r="W2370" s="12">
        <f t="shared" si="2630"/>
        <v>2.8045546974359437</v>
      </c>
      <c r="X2370" s="12">
        <f t="shared" si="2630"/>
        <v>2.742661074574249</v>
      </c>
      <c r="Y2370" s="12">
        <f t="shared" si="2630"/>
        <v>2.8056232582312388</v>
      </c>
      <c r="Z2370" s="12">
        <f t="shared" si="2630"/>
        <v>2.9046250048744571</v>
      </c>
      <c r="AA2370" s="12">
        <f t="shared" si="2630"/>
        <v>2.8634862010614812</v>
      </c>
      <c r="AB2370" s="12">
        <f t="shared" si="2630"/>
        <v>2.8541519955329711</v>
      </c>
      <c r="AC2370" s="12">
        <f t="shared" si="2630"/>
        <v>2.978381712267979</v>
      </c>
      <c r="AD2370" s="12">
        <f t="shared" si="2630"/>
        <v>3.0564311566281748</v>
      </c>
      <c r="AE2370" s="12">
        <f t="shared" si="2630"/>
        <v>3.164477643770879</v>
      </c>
      <c r="AF2370" s="12">
        <f t="shared" si="2630"/>
        <v>3.2608051730077916</v>
      </c>
      <c r="AG2370" s="12">
        <f t="shared" si="2630"/>
        <v>3.3597356684802024</v>
      </c>
      <c r="AH2370" s="12">
        <f t="shared" si="2630"/>
        <v>3.3478007534805734</v>
      </c>
      <c r="AI2370" s="12">
        <f t="shared" si="2630"/>
        <v>3.2781161313458247</v>
      </c>
      <c r="AJ2370" s="12">
        <f t="shared" si="2630"/>
        <v>3.4276254192063496</v>
      </c>
      <c r="AK2370" s="12">
        <f t="shared" si="2630"/>
        <v>3.5027040395521856</v>
      </c>
      <c r="AL2370" s="12">
        <f t="shared" ref="AL2370" si="2631">(AL26/AL$264)*100</f>
        <v>3.3970796388458235</v>
      </c>
    </row>
    <row r="2371" spans="1:40" ht="15">
      <c r="A2371" s="29">
        <v>2370</v>
      </c>
      <c r="B2371" s="23" t="s">
        <v>4</v>
      </c>
      <c r="C2371" s="23" t="s">
        <v>303</v>
      </c>
      <c r="D2371" s="7" t="s">
        <v>31</v>
      </c>
      <c r="E2371" s="12">
        <f t="shared" ref="E2371:AK2371" si="2632">(E27/E$264)*100</f>
        <v>0.8901787574797797</v>
      </c>
      <c r="F2371" s="12">
        <f t="shared" si="2632"/>
        <v>0.63381704346176571</v>
      </c>
      <c r="G2371" s="12">
        <f t="shared" si="2632"/>
        <v>0.69832537676199247</v>
      </c>
      <c r="H2371" s="12">
        <f t="shared" si="2632"/>
        <v>0.82089468735932047</v>
      </c>
      <c r="I2371" s="12">
        <f t="shared" si="2632"/>
        <v>0.92336618030227413</v>
      </c>
      <c r="J2371" s="12">
        <f t="shared" si="2632"/>
        <v>0.93766115502719927</v>
      </c>
      <c r="K2371" s="12">
        <f t="shared" si="2632"/>
        <v>1.0582804560382781</v>
      </c>
      <c r="L2371" s="12">
        <f t="shared" si="2632"/>
        <v>1.3127679462051569</v>
      </c>
      <c r="M2371" s="12">
        <f t="shared" si="2632"/>
        <v>1.5985540435585914</v>
      </c>
      <c r="N2371" s="12">
        <f t="shared" si="2632"/>
        <v>1.6630884355946094</v>
      </c>
      <c r="O2371" s="12">
        <f t="shared" si="2632"/>
        <v>1.7238936118464123</v>
      </c>
      <c r="P2371" s="12">
        <f t="shared" si="2632"/>
        <v>1.6481672416314455</v>
      </c>
      <c r="Q2371" s="12">
        <f t="shared" si="2632"/>
        <v>1.7172547984642312</v>
      </c>
      <c r="R2371" s="12">
        <f t="shared" si="2632"/>
        <v>1.7849977022275549</v>
      </c>
      <c r="S2371" s="12">
        <f t="shared" si="2632"/>
        <v>1.7518978832790515</v>
      </c>
      <c r="T2371" s="12">
        <f t="shared" si="2632"/>
        <v>1.7355635432043877</v>
      </c>
      <c r="U2371" s="12">
        <f t="shared" si="2632"/>
        <v>1.7954091866544835</v>
      </c>
      <c r="V2371" s="12">
        <f t="shared" si="2632"/>
        <v>1.7920083533295712</v>
      </c>
      <c r="W2371" s="12">
        <f t="shared" si="2632"/>
        <v>1.7639879896510811</v>
      </c>
      <c r="X2371" s="12">
        <f t="shared" si="2632"/>
        <v>1.4533802099545401</v>
      </c>
      <c r="Y2371" s="12">
        <f t="shared" si="2632"/>
        <v>1.4846787671378316</v>
      </c>
      <c r="Z2371" s="12">
        <f t="shared" si="2632"/>
        <v>1.4864524778450405</v>
      </c>
      <c r="AA2371" s="12">
        <f t="shared" si="2632"/>
        <v>1.4833248736477904</v>
      </c>
      <c r="AB2371" s="12">
        <f t="shared" si="2632"/>
        <v>1.6088324027020233</v>
      </c>
      <c r="AC2371" s="12">
        <f t="shared" si="2632"/>
        <v>1.7648287540321068</v>
      </c>
      <c r="AD2371" s="12">
        <f t="shared" si="2632"/>
        <v>1.8283384549214121</v>
      </c>
      <c r="AE2371" s="12">
        <f t="shared" si="2632"/>
        <v>1.8898710658661653</v>
      </c>
      <c r="AF2371" s="12">
        <f t="shared" si="2632"/>
        <v>1.9514766646656432</v>
      </c>
      <c r="AG2371" s="12">
        <f t="shared" si="2632"/>
        <v>1.9923613820969588</v>
      </c>
      <c r="AH2371" s="12">
        <f t="shared" si="2632"/>
        <v>2.0310680476389784</v>
      </c>
      <c r="AI2371" s="12">
        <f t="shared" si="2632"/>
        <v>2.0419751071346424</v>
      </c>
      <c r="AJ2371" s="12">
        <f t="shared" si="2632"/>
        <v>2.1024046065075379</v>
      </c>
      <c r="AK2371" s="12">
        <f t="shared" si="2632"/>
        <v>2.0685931447501806</v>
      </c>
      <c r="AL2371" s="12">
        <f t="shared" ref="AL2371" si="2633">(AL27/AL$264)*100</f>
        <v>2.0546503782070009</v>
      </c>
    </row>
    <row r="2372" spans="1:40" ht="15">
      <c r="A2372" s="29">
        <v>2371</v>
      </c>
      <c r="B2372" s="23" t="s">
        <v>4</v>
      </c>
      <c r="C2372" s="23" t="s">
        <v>303</v>
      </c>
      <c r="D2372" s="7" t="s">
        <v>32</v>
      </c>
      <c r="E2372" s="12">
        <f t="shared" ref="E2372:AK2372" si="2634">(E28/E$264)*100</f>
        <v>6.5990566640182421E-2</v>
      </c>
      <c r="F2372" s="12">
        <f t="shared" si="2634"/>
        <v>9.7421555656308403E-2</v>
      </c>
      <c r="G2372" s="12">
        <f t="shared" si="2634"/>
        <v>0.15055665189252762</v>
      </c>
      <c r="H2372" s="12">
        <f t="shared" si="2634"/>
        <v>0.13604300297013591</v>
      </c>
      <c r="I2372" s="12">
        <f t="shared" si="2634"/>
        <v>0.14594664659436971</v>
      </c>
      <c r="J2372" s="12">
        <f t="shared" si="2634"/>
        <v>9.6584139027469151E-2</v>
      </c>
      <c r="K2372" s="12">
        <f t="shared" si="2634"/>
        <v>6.9700164840770851E-2</v>
      </c>
      <c r="L2372" s="12">
        <f t="shared" si="2634"/>
        <v>6.3464304196242799E-2</v>
      </c>
      <c r="M2372" s="12">
        <f t="shared" si="2634"/>
        <v>6.8636301953795775E-2</v>
      </c>
      <c r="N2372" s="12">
        <f t="shared" si="2634"/>
        <v>7.663699669623196E-2</v>
      </c>
      <c r="O2372" s="12">
        <f t="shared" si="2634"/>
        <v>6.0443782167407437E-2</v>
      </c>
      <c r="P2372" s="12">
        <f t="shared" si="2634"/>
        <v>5.8924330728897467E-2</v>
      </c>
      <c r="Q2372" s="12">
        <f t="shared" si="2634"/>
        <v>6.706063105561999E-2</v>
      </c>
      <c r="R2372" s="12">
        <f t="shared" si="2634"/>
        <v>6.6772062802018667E-2</v>
      </c>
      <c r="S2372" s="12">
        <f t="shared" si="2634"/>
        <v>6.7505152335471538E-2</v>
      </c>
      <c r="T2372" s="12">
        <f t="shared" si="2634"/>
        <v>0.12317574836505193</v>
      </c>
      <c r="U2372" s="12">
        <f t="shared" si="2634"/>
        <v>8.2311007162095773E-2</v>
      </c>
      <c r="V2372" s="12">
        <f t="shared" si="2634"/>
        <v>8.9049289661929459E-2</v>
      </c>
      <c r="W2372" s="12">
        <f t="shared" si="2634"/>
        <v>7.7231049594978854E-2</v>
      </c>
      <c r="X2372" s="12">
        <f t="shared" si="2634"/>
        <v>7.8998476470846901E-2</v>
      </c>
      <c r="Y2372" s="12">
        <f t="shared" si="2634"/>
        <v>7.4333213111138483E-2</v>
      </c>
      <c r="Z2372" s="12">
        <f t="shared" si="2634"/>
        <v>6.9896296910012992E-2</v>
      </c>
      <c r="AA2372" s="12">
        <f t="shared" si="2634"/>
        <v>6.120709363749597E-2</v>
      </c>
      <c r="AB2372" s="12">
        <f t="shared" si="2634"/>
        <v>7.947882820701796E-2</v>
      </c>
      <c r="AC2372" s="12">
        <f t="shared" si="2634"/>
        <v>5.0875396490246284E-2</v>
      </c>
      <c r="AD2372" s="12">
        <f t="shared" si="2634"/>
        <v>4.6475455183849337E-2</v>
      </c>
      <c r="AE2372" s="12">
        <f t="shared" si="2634"/>
        <v>5.676638709713825E-2</v>
      </c>
      <c r="AF2372" s="12">
        <f t="shared" si="2634"/>
        <v>4.693533760746698E-2</v>
      </c>
      <c r="AG2372" s="12">
        <f t="shared" si="2634"/>
        <v>4.8815879387784963E-2</v>
      </c>
      <c r="AH2372" s="12">
        <f t="shared" si="2634"/>
        <v>4.7530945869564842E-2</v>
      </c>
      <c r="AI2372" s="12">
        <f t="shared" si="2634"/>
        <v>6.222605698504715E-2</v>
      </c>
      <c r="AJ2372" s="12">
        <f t="shared" si="2634"/>
        <v>4.9058464882476505E-2</v>
      </c>
      <c r="AK2372" s="12">
        <f t="shared" si="2634"/>
        <v>4.8157938163071685E-2</v>
      </c>
      <c r="AL2372" s="12">
        <f t="shared" ref="AL2372" si="2635">(AL28/AL$264)*100</f>
        <v>5.1923698933650252E-2</v>
      </c>
    </row>
    <row r="2373" spans="1:40" ht="15">
      <c r="A2373" s="29">
        <v>2372</v>
      </c>
      <c r="B2373" s="23" t="s">
        <v>4</v>
      </c>
      <c r="C2373" s="23" t="s">
        <v>303</v>
      </c>
      <c r="D2373" s="7" t="s">
        <v>33</v>
      </c>
      <c r="E2373" s="12">
        <f t="shared" ref="E2373:AK2373" si="2636">(E29/E$264)*100</f>
        <v>0</v>
      </c>
      <c r="F2373" s="12">
        <f t="shared" si="2636"/>
        <v>0</v>
      </c>
      <c r="G2373" s="12">
        <f t="shared" si="2636"/>
        <v>0</v>
      </c>
      <c r="H2373" s="12">
        <f t="shared" si="2636"/>
        <v>0</v>
      </c>
      <c r="I2373" s="12">
        <f t="shared" si="2636"/>
        <v>0</v>
      </c>
      <c r="J2373" s="12">
        <f t="shared" si="2636"/>
        <v>0</v>
      </c>
      <c r="K2373" s="12">
        <f t="shared" si="2636"/>
        <v>0</v>
      </c>
      <c r="L2373" s="12">
        <f t="shared" si="2636"/>
        <v>0</v>
      </c>
      <c r="M2373" s="12">
        <f t="shared" si="2636"/>
        <v>0</v>
      </c>
      <c r="N2373" s="12">
        <f t="shared" si="2636"/>
        <v>0</v>
      </c>
      <c r="O2373" s="12">
        <f t="shared" si="2636"/>
        <v>0</v>
      </c>
      <c r="P2373" s="12">
        <f t="shared" si="2636"/>
        <v>0</v>
      </c>
      <c r="Q2373" s="12">
        <f t="shared" si="2636"/>
        <v>0</v>
      </c>
      <c r="R2373" s="12">
        <f t="shared" si="2636"/>
        <v>0</v>
      </c>
      <c r="S2373" s="12">
        <f t="shared" si="2636"/>
        <v>0</v>
      </c>
      <c r="T2373" s="12">
        <f t="shared" si="2636"/>
        <v>0</v>
      </c>
      <c r="U2373" s="12">
        <f t="shared" si="2636"/>
        <v>0</v>
      </c>
      <c r="V2373" s="12">
        <f t="shared" si="2636"/>
        <v>0</v>
      </c>
      <c r="W2373" s="12">
        <f t="shared" si="2636"/>
        <v>0</v>
      </c>
      <c r="X2373" s="12">
        <f t="shared" si="2636"/>
        <v>0</v>
      </c>
      <c r="Y2373" s="12">
        <f t="shared" si="2636"/>
        <v>0</v>
      </c>
      <c r="Z2373" s="12">
        <f t="shared" si="2636"/>
        <v>0</v>
      </c>
      <c r="AA2373" s="12">
        <f t="shared" si="2636"/>
        <v>0</v>
      </c>
      <c r="AB2373" s="12">
        <f t="shared" si="2636"/>
        <v>0</v>
      </c>
      <c r="AC2373" s="12">
        <f t="shared" si="2636"/>
        <v>0</v>
      </c>
      <c r="AD2373" s="12">
        <f t="shared" si="2636"/>
        <v>0</v>
      </c>
      <c r="AE2373" s="12">
        <f t="shared" si="2636"/>
        <v>0</v>
      </c>
      <c r="AF2373" s="12">
        <f t="shared" si="2636"/>
        <v>0</v>
      </c>
      <c r="AG2373" s="12">
        <f t="shared" si="2636"/>
        <v>0</v>
      </c>
      <c r="AH2373" s="12">
        <f t="shared" si="2636"/>
        <v>0</v>
      </c>
      <c r="AI2373" s="12">
        <f t="shared" si="2636"/>
        <v>0</v>
      </c>
      <c r="AJ2373" s="12">
        <f t="shared" si="2636"/>
        <v>0</v>
      </c>
      <c r="AK2373" s="12">
        <f t="shared" si="2636"/>
        <v>0</v>
      </c>
      <c r="AL2373" s="12">
        <f t="shared" ref="AL2373" si="2637">(AL29/AL$264)*100</f>
        <v>0</v>
      </c>
    </row>
    <row r="2374" spans="1:40" ht="15">
      <c r="A2374" s="29">
        <v>2373</v>
      </c>
      <c r="B2374" s="23" t="s">
        <v>4</v>
      </c>
      <c r="C2374" s="23" t="s">
        <v>303</v>
      </c>
      <c r="D2374" s="7" t="s">
        <v>34</v>
      </c>
      <c r="E2374" s="12">
        <f t="shared" ref="E2374:AK2374" si="2638">(E30/E$264)*100</f>
        <v>8.1189522543762074</v>
      </c>
      <c r="F2374" s="12">
        <f t="shared" si="2638"/>
        <v>7.6125267745583969</v>
      </c>
      <c r="G2374" s="12">
        <f t="shared" si="2638"/>
        <v>7.7401599707989863</v>
      </c>
      <c r="H2374" s="12">
        <f t="shared" si="2638"/>
        <v>8.0021349782528315</v>
      </c>
      <c r="I2374" s="12">
        <f t="shared" si="2638"/>
        <v>8.0217658889992194</v>
      </c>
      <c r="J2374" s="12">
        <f t="shared" si="2638"/>
        <v>8.260102253586421</v>
      </c>
      <c r="K2374" s="12">
        <f t="shared" si="2638"/>
        <v>8.0700753406939167</v>
      </c>
      <c r="L2374" s="12">
        <f t="shared" si="2638"/>
        <v>8.4358230977316389</v>
      </c>
      <c r="M2374" s="12">
        <f t="shared" si="2638"/>
        <v>8.5174962983460052</v>
      </c>
      <c r="N2374" s="12">
        <f t="shared" si="2638"/>
        <v>8.4556533410438028</v>
      </c>
      <c r="O2374" s="12">
        <f t="shared" si="2638"/>
        <v>8.2647345599139168</v>
      </c>
      <c r="P2374" s="12">
        <f t="shared" si="2638"/>
        <v>8.2667401394759761</v>
      </c>
      <c r="Q2374" s="12">
        <f t="shared" si="2638"/>
        <v>8.2541829463398244</v>
      </c>
      <c r="R2374" s="12">
        <f t="shared" si="2638"/>
        <v>8.3673569722381664</v>
      </c>
      <c r="S2374" s="12">
        <f t="shared" si="2638"/>
        <v>8.1999978316791111</v>
      </c>
      <c r="T2374" s="12">
        <f t="shared" si="2638"/>
        <v>7.681121702021394</v>
      </c>
      <c r="U2374" s="12">
        <f t="shared" si="2638"/>
        <v>7.2478996901457817</v>
      </c>
      <c r="V2374" s="12">
        <f t="shared" si="2638"/>
        <v>7.2273064679535777</v>
      </c>
      <c r="W2374" s="12">
        <f t="shared" si="2638"/>
        <v>6.5209979589066087</v>
      </c>
      <c r="X2374" s="12">
        <f t="shared" si="2638"/>
        <v>6.6275794373275039</v>
      </c>
      <c r="Y2374" s="12">
        <f t="shared" si="2638"/>
        <v>6.1626768341999076</v>
      </c>
      <c r="Z2374" s="12">
        <f t="shared" si="2638"/>
        <v>6.1787014206123585</v>
      </c>
      <c r="AA2374" s="12">
        <f t="shared" si="2638"/>
        <v>6.4841400905255222</v>
      </c>
      <c r="AB2374" s="12">
        <f t="shared" si="2638"/>
        <v>6.551388162902672</v>
      </c>
      <c r="AC2374" s="12">
        <f t="shared" si="2638"/>
        <v>7.0446370987191029</v>
      </c>
      <c r="AD2374" s="12">
        <f t="shared" si="2638"/>
        <v>7.4582664415259208</v>
      </c>
      <c r="AE2374" s="12">
        <f t="shared" si="2638"/>
        <v>7.1387919461668945</v>
      </c>
      <c r="AF2374" s="12">
        <f t="shared" si="2638"/>
        <v>6.6804963613973349</v>
      </c>
      <c r="AG2374" s="12">
        <f t="shared" si="2638"/>
        <v>6.2366200327181316</v>
      </c>
      <c r="AH2374" s="12">
        <f t="shared" si="2638"/>
        <v>5.9606277073369132</v>
      </c>
      <c r="AI2374" s="12">
        <f t="shared" si="2638"/>
        <v>5.5584121549194636</v>
      </c>
      <c r="AJ2374" s="12">
        <f t="shared" si="2638"/>
        <v>4.7125456127831535</v>
      </c>
      <c r="AK2374" s="12">
        <f t="shared" si="2638"/>
        <v>4.6274748946084552</v>
      </c>
      <c r="AL2374" s="12">
        <f t="shared" ref="AL2374" si="2639">(AL30/AL$264)*100</f>
        <v>4.9351035306166802</v>
      </c>
    </row>
    <row r="2375" spans="1:40" ht="15">
      <c r="A2375" s="29">
        <v>2374</v>
      </c>
      <c r="B2375" s="23" t="s">
        <v>4</v>
      </c>
      <c r="C2375" s="23" t="s">
        <v>303</v>
      </c>
      <c r="D2375" s="7" t="s">
        <v>35</v>
      </c>
      <c r="E2375" s="12">
        <f t="shared" ref="E2375:AK2375" si="2640">(E31/E$264)*100</f>
        <v>2.1655295711732647E-2</v>
      </c>
      <c r="F2375" s="12">
        <f t="shared" si="2640"/>
        <v>1.2321486750864951E-2</v>
      </c>
      <c r="G2375" s="12">
        <f t="shared" si="2640"/>
        <v>7.2478605596599027E-3</v>
      </c>
      <c r="H2375" s="12">
        <f t="shared" si="2640"/>
        <v>1.108978557138595E-2</v>
      </c>
      <c r="I2375" s="12">
        <f t="shared" si="2640"/>
        <v>8.7878513941815218E-3</v>
      </c>
      <c r="J2375" s="12">
        <f t="shared" si="2640"/>
        <v>7.8284664814113128E-3</v>
      </c>
      <c r="K2375" s="12">
        <f t="shared" si="2640"/>
        <v>1.2753936235197676E-2</v>
      </c>
      <c r="L2375" s="12">
        <f t="shared" si="2640"/>
        <v>8.9076684890083795E-3</v>
      </c>
      <c r="M2375" s="12">
        <f t="shared" si="2640"/>
        <v>1.1394335429184478E-2</v>
      </c>
      <c r="N2375" s="12">
        <f t="shared" si="2640"/>
        <v>1.2489894007330856E-2</v>
      </c>
      <c r="O2375" s="12">
        <f t="shared" si="2640"/>
        <v>1.0453305836713417E-2</v>
      </c>
      <c r="P2375" s="12">
        <f t="shared" si="2640"/>
        <v>1.1222279433996469E-2</v>
      </c>
      <c r="Q2375" s="12">
        <f t="shared" si="2640"/>
        <v>1.0855090071737726E-2</v>
      </c>
      <c r="R2375" s="12">
        <f t="shared" si="2640"/>
        <v>1.2031152807074166E-2</v>
      </c>
      <c r="S2375" s="12">
        <f t="shared" si="2640"/>
        <v>1.2245504049449987E-2</v>
      </c>
      <c r="T2375" s="12">
        <f t="shared" si="2640"/>
        <v>1.4552687070514445E-2</v>
      </c>
      <c r="U2375" s="12">
        <f t="shared" si="2640"/>
        <v>1.352823266078754E-2</v>
      </c>
      <c r="V2375" s="12">
        <f t="shared" si="2640"/>
        <v>1.4963488190582987E-2</v>
      </c>
      <c r="W2375" s="12">
        <f t="shared" si="2640"/>
        <v>1.9677884281745366E-2</v>
      </c>
      <c r="X2375" s="12">
        <f t="shared" si="2640"/>
        <v>2.4070596183868961E-2</v>
      </c>
      <c r="Y2375" s="12">
        <f t="shared" si="2640"/>
        <v>1.6215069113328571E-2</v>
      </c>
      <c r="Z2375" s="12">
        <f t="shared" si="2640"/>
        <v>1.4998576059681442E-2</v>
      </c>
      <c r="AA2375" s="12">
        <f t="shared" si="2640"/>
        <v>1.6299303798059488E-2</v>
      </c>
      <c r="AB2375" s="12">
        <f t="shared" si="2640"/>
        <v>1.2951255678336384E-2</v>
      </c>
      <c r="AC2375" s="12">
        <f t="shared" si="2640"/>
        <v>1.4016640927014268E-2</v>
      </c>
      <c r="AD2375" s="12">
        <f t="shared" si="2640"/>
        <v>1.6743466700190075E-2</v>
      </c>
      <c r="AE2375" s="12">
        <f t="shared" si="2640"/>
        <v>2.5788842006979923E-2</v>
      </c>
      <c r="AF2375" s="12">
        <f t="shared" si="2640"/>
        <v>2.1186225094425859E-2</v>
      </c>
      <c r="AG2375" s="12">
        <f t="shared" si="2640"/>
        <v>1.9058702431646913E-2</v>
      </c>
      <c r="AH2375" s="12">
        <f t="shared" si="2640"/>
        <v>1.9535044600580007E-2</v>
      </c>
      <c r="AI2375" s="12">
        <f t="shared" si="2640"/>
        <v>2.1239618214525611E-2</v>
      </c>
      <c r="AJ2375" s="12">
        <f t="shared" si="2640"/>
        <v>2.2293607821280211E-2</v>
      </c>
      <c r="AK2375" s="12">
        <f t="shared" si="2640"/>
        <v>2.1571871038994547E-2</v>
      </c>
      <c r="AL2375" s="12">
        <f t="shared" ref="AL2375" si="2641">(AL31/AL$264)*100</f>
        <v>2.5153999890772223E-2</v>
      </c>
      <c r="AN2375" s="33">
        <f>SUM(AK2375,AK2377,AK2385,AK2387,AK2388,AK2394,AK2400)</f>
        <v>0.73032316782971685</v>
      </c>
    </row>
    <row r="2376" spans="1:40" ht="15">
      <c r="A2376" s="29">
        <v>2375</v>
      </c>
      <c r="B2376" s="23" t="s">
        <v>4</v>
      </c>
      <c r="C2376" s="23" t="s">
        <v>303</v>
      </c>
      <c r="D2376" s="7" t="s">
        <v>36</v>
      </c>
      <c r="E2376" s="12">
        <f t="shared" ref="E2376:AK2376" si="2642">(E32/E$264)*100</f>
        <v>1.4242958939342782E-2</v>
      </c>
      <c r="F2376" s="12">
        <f t="shared" si="2642"/>
        <v>1.4048463043827999E-2</v>
      </c>
      <c r="G2376" s="12">
        <f t="shared" si="2642"/>
        <v>1.4007343589548967E-2</v>
      </c>
      <c r="H2376" s="12">
        <f t="shared" si="2642"/>
        <v>9.9316297445229944E-3</v>
      </c>
      <c r="I2376" s="12">
        <f t="shared" si="2642"/>
        <v>7.4354603149235365E-3</v>
      </c>
      <c r="J2376" s="12">
        <f t="shared" si="2642"/>
        <v>8.3289497556804006E-3</v>
      </c>
      <c r="K2376" s="12">
        <f t="shared" si="2642"/>
        <v>7.6911347385758408E-3</v>
      </c>
      <c r="L2376" s="12">
        <f t="shared" si="2642"/>
        <v>7.7409182070723396E-3</v>
      </c>
      <c r="M2376" s="12">
        <f t="shared" si="2642"/>
        <v>6.2817708783474355E-3</v>
      </c>
      <c r="N2376" s="12">
        <f t="shared" si="2642"/>
        <v>5.4072090149007521E-3</v>
      </c>
      <c r="O2376" s="12">
        <f t="shared" si="2642"/>
        <v>4.9499713941767425E-3</v>
      </c>
      <c r="P2376" s="12">
        <f t="shared" si="2642"/>
        <v>5.7421195797170178E-3</v>
      </c>
      <c r="Q2376" s="12">
        <f t="shared" si="2642"/>
        <v>5.6477912375903069E-3</v>
      </c>
      <c r="R2376" s="12">
        <f t="shared" si="2642"/>
        <v>4.4676044967913407E-3</v>
      </c>
      <c r="S2376" s="12">
        <f t="shared" si="2642"/>
        <v>4.5468849708953504E-3</v>
      </c>
      <c r="T2376" s="12">
        <f t="shared" si="2642"/>
        <v>4.7214644222152019E-3</v>
      </c>
      <c r="U2376" s="12">
        <f t="shared" si="2642"/>
        <v>3.5693966186741682E-3</v>
      </c>
      <c r="V2376" s="12">
        <f t="shared" si="2642"/>
        <v>4.0051615290222923E-3</v>
      </c>
      <c r="W2376" s="12">
        <f t="shared" si="2642"/>
        <v>3.5095785084309022E-3</v>
      </c>
      <c r="X2376" s="12">
        <f t="shared" si="2642"/>
        <v>3.6100728137121747E-3</v>
      </c>
      <c r="Y2376" s="12">
        <f t="shared" si="2642"/>
        <v>3.8432529060652963E-3</v>
      </c>
      <c r="Z2376" s="12">
        <f t="shared" si="2642"/>
        <v>3.1649400263653537E-3</v>
      </c>
      <c r="AA2376" s="12">
        <f t="shared" si="2642"/>
        <v>2.7369907354762705E-3</v>
      </c>
      <c r="AB2376" s="12">
        <f t="shared" si="2642"/>
        <v>2.9086833516826917E-3</v>
      </c>
      <c r="AC2376" s="12">
        <f t="shared" si="2642"/>
        <v>3.4721687238285994E-3</v>
      </c>
      <c r="AD2376" s="12">
        <f t="shared" si="2642"/>
        <v>2.7791133473376571E-3</v>
      </c>
      <c r="AE2376" s="12">
        <f t="shared" si="2642"/>
        <v>3.3746547997073927E-3</v>
      </c>
      <c r="AF2376" s="12">
        <f t="shared" si="2642"/>
        <v>3.061498309986472E-3</v>
      </c>
      <c r="AG2376" s="12">
        <f t="shared" si="2642"/>
        <v>3.2712681209966545E-3</v>
      </c>
      <c r="AH2376" s="12">
        <f t="shared" si="2642"/>
        <v>3.3032374659060183E-3</v>
      </c>
      <c r="AI2376" s="12">
        <f t="shared" si="2642"/>
        <v>2.989323789870252E-3</v>
      </c>
      <c r="AJ2376" s="12">
        <f t="shared" si="2642"/>
        <v>4.5201129748400955E-3</v>
      </c>
      <c r="AK2376" s="12">
        <f t="shared" si="2642"/>
        <v>3.863969816190724E-3</v>
      </c>
      <c r="AL2376" s="12">
        <f t="shared" ref="AL2376" si="2643">(AL32/AL$264)*100</f>
        <v>3.907892526643416E-3</v>
      </c>
    </row>
    <row r="2377" spans="1:40" ht="15">
      <c r="A2377" s="29">
        <v>2376</v>
      </c>
      <c r="B2377" s="23" t="s">
        <v>4</v>
      </c>
      <c r="C2377" s="23" t="s">
        <v>303</v>
      </c>
      <c r="D2377" s="7" t="s">
        <v>37</v>
      </c>
      <c r="E2377" s="12">
        <f t="shared" ref="E2377:AK2377" si="2644">(E33/E$264)*100</f>
        <v>0</v>
      </c>
      <c r="F2377" s="12">
        <f t="shared" si="2644"/>
        <v>0</v>
      </c>
      <c r="G2377" s="12">
        <f t="shared" si="2644"/>
        <v>4.969387062772003E-2</v>
      </c>
      <c r="H2377" s="12">
        <f t="shared" si="2644"/>
        <v>0.12604134230353709</v>
      </c>
      <c r="I2377" s="12">
        <f t="shared" si="2644"/>
        <v>0.10702780517758292</v>
      </c>
      <c r="J2377" s="12">
        <f t="shared" si="2644"/>
        <v>0.14026369936622063</v>
      </c>
      <c r="K2377" s="12">
        <f t="shared" si="2644"/>
        <v>0.11849290806673402</v>
      </c>
      <c r="L2377" s="12">
        <f t="shared" si="2644"/>
        <v>0.15472416132675737</v>
      </c>
      <c r="M2377" s="12">
        <f t="shared" si="2644"/>
        <v>0.13713008768973742</v>
      </c>
      <c r="N2377" s="12">
        <f t="shared" si="2644"/>
        <v>0.12015211761104898</v>
      </c>
      <c r="O2377" s="12">
        <f t="shared" si="2644"/>
        <v>9.6718018824507049E-2</v>
      </c>
      <c r="P2377" s="12">
        <f t="shared" si="2644"/>
        <v>0.12365407752619424</v>
      </c>
      <c r="Q2377" s="12">
        <f t="shared" si="2644"/>
        <v>0.13378993321384378</v>
      </c>
      <c r="R2377" s="12">
        <f t="shared" si="2644"/>
        <v>0.1263432832677234</v>
      </c>
      <c r="S2377" s="12">
        <f t="shared" si="2644"/>
        <v>0.12761761814499695</v>
      </c>
      <c r="T2377" s="12">
        <f t="shared" si="2644"/>
        <v>0.13962208314136498</v>
      </c>
      <c r="U2377" s="12">
        <f t="shared" si="2644"/>
        <v>0.17313275659441715</v>
      </c>
      <c r="V2377" s="12">
        <f t="shared" si="2644"/>
        <v>0.16033409920128994</v>
      </c>
      <c r="W2377" s="12">
        <f t="shared" si="2644"/>
        <v>0.20443429447572933</v>
      </c>
      <c r="X2377" s="12">
        <f t="shared" si="2644"/>
        <v>0.20450328026589784</v>
      </c>
      <c r="Y2377" s="12">
        <f t="shared" si="2644"/>
        <v>0.21547669184345028</v>
      </c>
      <c r="Z2377" s="12">
        <f t="shared" si="2644"/>
        <v>0.20248548836080466</v>
      </c>
      <c r="AA2377" s="12">
        <f t="shared" si="2644"/>
        <v>0.21137439442707137</v>
      </c>
      <c r="AB2377" s="12">
        <f t="shared" si="2644"/>
        <v>0.21009007999420568</v>
      </c>
      <c r="AC2377" s="12">
        <f t="shared" si="2644"/>
        <v>0.15979771556855582</v>
      </c>
      <c r="AD2377" s="12">
        <f t="shared" si="2644"/>
        <v>0.10657468199739982</v>
      </c>
      <c r="AE2377" s="12">
        <f t="shared" si="2644"/>
        <v>9.4615850783249661E-2</v>
      </c>
      <c r="AF2377" s="12">
        <f t="shared" si="2644"/>
        <v>0.11333243739972498</v>
      </c>
      <c r="AG2377" s="12">
        <f t="shared" si="2644"/>
        <v>0.11287116060522159</v>
      </c>
      <c r="AH2377" s="12">
        <f t="shared" si="2644"/>
        <v>0.11004625088111744</v>
      </c>
      <c r="AI2377" s="12">
        <f t="shared" si="2644"/>
        <v>0.11433610439453432</v>
      </c>
      <c r="AJ2377" s="12">
        <f t="shared" si="2644"/>
        <v>0.10886521149328258</v>
      </c>
      <c r="AK2377" s="12">
        <f t="shared" si="2644"/>
        <v>9.1884352811852588E-2</v>
      </c>
      <c r="AL2377" s="12">
        <f t="shared" ref="AL2377" si="2645">(AL33/AL$264)*100</f>
        <v>0.11912197827449497</v>
      </c>
    </row>
    <row r="2378" spans="1:40" ht="15">
      <c r="A2378" s="29">
        <v>2377</v>
      </c>
      <c r="B2378" s="23" t="s">
        <v>4</v>
      </c>
      <c r="C2378" s="23" t="s">
        <v>303</v>
      </c>
      <c r="D2378" s="7" t="s">
        <v>38</v>
      </c>
      <c r="E2378" s="12">
        <f t="shared" ref="E2378:AK2378" si="2646">(E34/E$264)*100</f>
        <v>0</v>
      </c>
      <c r="F2378" s="12">
        <f t="shared" si="2646"/>
        <v>0</v>
      </c>
      <c r="G2378" s="12">
        <f t="shared" si="2646"/>
        <v>9.2220597029757795E-3</v>
      </c>
      <c r="H2378" s="12">
        <f t="shared" si="2646"/>
        <v>9.1485284114439305E-3</v>
      </c>
      <c r="I2378" s="12">
        <f t="shared" si="2646"/>
        <v>1.3429030999584788E-2</v>
      </c>
      <c r="J2378" s="12">
        <f t="shared" si="2646"/>
        <v>1.4903076769202502E-2</v>
      </c>
      <c r="K2378" s="12">
        <f t="shared" si="2646"/>
        <v>4.3144876038810162E-2</v>
      </c>
      <c r="L2378" s="12">
        <f t="shared" si="2646"/>
        <v>6.2454045038709063E-2</v>
      </c>
      <c r="M2378" s="12">
        <f t="shared" si="2646"/>
        <v>6.2141780572071231E-2</v>
      </c>
      <c r="N2378" s="12">
        <f t="shared" si="2646"/>
        <v>6.3260247469899902E-2</v>
      </c>
      <c r="O2378" s="12">
        <f t="shared" si="2646"/>
        <v>5.9644201017372521E-2</v>
      </c>
      <c r="P2378" s="12">
        <f t="shared" si="2646"/>
        <v>6.37582083658145E-2</v>
      </c>
      <c r="Q2378" s="12">
        <f t="shared" si="2646"/>
        <v>6.7902617929262651E-2</v>
      </c>
      <c r="R2378" s="12">
        <f t="shared" si="2646"/>
        <v>6.62090407901441E-2</v>
      </c>
      <c r="S2378" s="12">
        <f t="shared" si="2646"/>
        <v>7.2164540653461076E-2</v>
      </c>
      <c r="T2378" s="12">
        <f t="shared" si="2646"/>
        <v>7.381219745761726E-2</v>
      </c>
      <c r="U2378" s="12">
        <f t="shared" si="2646"/>
        <v>7.0938678413321465E-2</v>
      </c>
      <c r="V2378" s="12">
        <f t="shared" si="2646"/>
        <v>6.7688048298690337E-2</v>
      </c>
      <c r="W2378" s="12">
        <f t="shared" si="2646"/>
        <v>7.4701316060542533E-2</v>
      </c>
      <c r="X2378" s="12">
        <f t="shared" si="2646"/>
        <v>7.6454744475143624E-2</v>
      </c>
      <c r="Y2378" s="12">
        <f t="shared" si="2646"/>
        <v>6.7633099492413917E-2</v>
      </c>
      <c r="Z2378" s="12">
        <f t="shared" si="2646"/>
        <v>6.9966216387774116E-2</v>
      </c>
      <c r="AA2378" s="12">
        <f t="shared" si="2646"/>
        <v>6.9078333036364584E-2</v>
      </c>
      <c r="AB2378" s="12">
        <f t="shared" si="2646"/>
        <v>6.8888195121806314E-2</v>
      </c>
      <c r="AC2378" s="12">
        <f t="shared" si="2646"/>
        <v>6.9899709532592114E-2</v>
      </c>
      <c r="AD2378" s="12">
        <f t="shared" si="2646"/>
        <v>6.8330999088977828E-2</v>
      </c>
      <c r="AE2378" s="12">
        <f t="shared" si="2646"/>
        <v>6.8514505358263603E-2</v>
      </c>
      <c r="AF2378" s="12">
        <f t="shared" si="2646"/>
        <v>6.675372075488982E-2</v>
      </c>
      <c r="AG2378" s="12">
        <f t="shared" si="2646"/>
        <v>6.856971775585638E-2</v>
      </c>
      <c r="AH2378" s="12">
        <f t="shared" si="2646"/>
        <v>6.5904074884489725E-2</v>
      </c>
      <c r="AI2378" s="12">
        <f t="shared" si="2646"/>
        <v>6.4996395138491037E-2</v>
      </c>
      <c r="AJ2378" s="12">
        <f t="shared" si="2646"/>
        <v>6.9247307195872604E-2</v>
      </c>
      <c r="AK2378" s="12">
        <f t="shared" si="2646"/>
        <v>7.2172354049587634E-2</v>
      </c>
      <c r="AL2378" s="12">
        <f t="shared" ref="AL2378" si="2647">(AL34/AL$264)*100</f>
        <v>8.0708414887858682E-2</v>
      </c>
    </row>
    <row r="2379" spans="1:40" ht="15">
      <c r="A2379" s="29">
        <v>2378</v>
      </c>
      <c r="B2379" s="23" t="s">
        <v>4</v>
      </c>
      <c r="C2379" s="23" t="s">
        <v>303</v>
      </c>
      <c r="D2379" s="7" t="s">
        <v>39</v>
      </c>
      <c r="E2379" s="12">
        <f t="shared" ref="E2379:AK2379" si="2648">(E35/E$264)*100</f>
        <v>5.7166027892321936E-4</v>
      </c>
      <c r="F2379" s="12">
        <f t="shared" si="2648"/>
        <v>1.198220156318468E-3</v>
      </c>
      <c r="G2379" s="12">
        <f t="shared" si="2648"/>
        <v>4.7983966484107105E-3</v>
      </c>
      <c r="H2379" s="12">
        <f t="shared" si="2648"/>
        <v>3.1965225320834608E-4</v>
      </c>
      <c r="I2379" s="12">
        <f t="shared" si="2648"/>
        <v>3.8291785113231332E-4</v>
      </c>
      <c r="J2379" s="12">
        <f t="shared" si="2648"/>
        <v>4.7543301653716252E-4</v>
      </c>
      <c r="K2379" s="12">
        <f t="shared" si="2648"/>
        <v>6.5943844780208029E-4</v>
      </c>
      <c r="L2379" s="12">
        <f t="shared" si="2648"/>
        <v>7.3073211394598144E-4</v>
      </c>
      <c r="M2379" s="12">
        <f t="shared" si="2648"/>
        <v>1.0635477522047258E-3</v>
      </c>
      <c r="N2379" s="12">
        <f t="shared" si="2648"/>
        <v>1.1597940792376961E-3</v>
      </c>
      <c r="O2379" s="12">
        <f t="shared" si="2648"/>
        <v>1.5307032901547462E-3</v>
      </c>
      <c r="P2379" s="12">
        <f t="shared" si="2648"/>
        <v>2.0607393951437365E-3</v>
      </c>
      <c r="Q2379" s="12">
        <f t="shared" si="2648"/>
        <v>1.1029966630650746E-3</v>
      </c>
      <c r="R2379" s="12">
        <f t="shared" si="2648"/>
        <v>3.0420646688106242E-3</v>
      </c>
      <c r="S2379" s="12">
        <f t="shared" si="2648"/>
        <v>1.064339077126787E-3</v>
      </c>
      <c r="T2379" s="12">
        <f t="shared" si="2648"/>
        <v>5.8514973234188236E-3</v>
      </c>
      <c r="U2379" s="12">
        <f t="shared" si="2648"/>
        <v>1.5041945281293167E-3</v>
      </c>
      <c r="V2379" s="12">
        <f t="shared" si="2648"/>
        <v>2.3774657070282099E-3</v>
      </c>
      <c r="W2379" s="12">
        <f t="shared" si="2648"/>
        <v>1.9238208952234361E-3</v>
      </c>
      <c r="X2379" s="12">
        <f t="shared" si="2648"/>
        <v>1.1911995432555794E-3</v>
      </c>
      <c r="Y2379" s="12">
        <f t="shared" si="2648"/>
        <v>1.1424921720430263E-3</v>
      </c>
      <c r="Z2379" s="12">
        <f t="shared" si="2648"/>
        <v>1.4168588512349855E-3</v>
      </c>
      <c r="AA2379" s="12">
        <f t="shared" si="2648"/>
        <v>6.5597170033034856E-3</v>
      </c>
      <c r="AB2379" s="12">
        <f t="shared" si="2648"/>
        <v>2.8391992105675115E-3</v>
      </c>
      <c r="AC2379" s="12">
        <f t="shared" si="2648"/>
        <v>3.4206441533458283E-3</v>
      </c>
      <c r="AD2379" s="12">
        <f t="shared" si="2648"/>
        <v>3.2310439290542479E-3</v>
      </c>
      <c r="AE2379" s="12">
        <f t="shared" si="2648"/>
        <v>7.5980197062113491E-3</v>
      </c>
      <c r="AF2379" s="12">
        <f t="shared" si="2648"/>
        <v>4.1223694393415083E-3</v>
      </c>
      <c r="AG2379" s="12">
        <f t="shared" si="2648"/>
        <v>5.6941485633061704E-3</v>
      </c>
      <c r="AH2379" s="12">
        <f t="shared" si="2648"/>
        <v>9.6031961749859385E-3</v>
      </c>
      <c r="AI2379" s="12">
        <f t="shared" si="2648"/>
        <v>5.0659174356342176E-3</v>
      </c>
      <c r="AJ2379" s="12">
        <f t="shared" si="2648"/>
        <v>4.366199459641765E-3</v>
      </c>
      <c r="AK2379" s="12">
        <f t="shared" si="2648"/>
        <v>5.0564787414901814E-3</v>
      </c>
      <c r="AL2379" s="12">
        <f t="shared" ref="AL2379" si="2649">(AL35/AL$264)*100</f>
        <v>3.0907659983955764E-3</v>
      </c>
    </row>
    <row r="2380" spans="1:40" ht="15">
      <c r="A2380" s="29">
        <v>2379</v>
      </c>
      <c r="B2380" s="23" t="s">
        <v>4</v>
      </c>
      <c r="C2380" s="23" t="s">
        <v>303</v>
      </c>
      <c r="D2380" s="7" t="s">
        <v>40</v>
      </c>
      <c r="E2380" s="12">
        <f t="shared" ref="E2380:AK2380" si="2650">(E36/E$264)*100</f>
        <v>3.679021704607874E-3</v>
      </c>
      <c r="F2380" s="12">
        <f t="shared" si="2650"/>
        <v>3.7788438565532654E-3</v>
      </c>
      <c r="G2380" s="12">
        <f t="shared" si="2650"/>
        <v>6.962293746309414E-3</v>
      </c>
      <c r="H2380" s="12">
        <f t="shared" si="2650"/>
        <v>3.5270684842813806E-3</v>
      </c>
      <c r="I2380" s="12">
        <f t="shared" si="2650"/>
        <v>2.5478764709957772E-3</v>
      </c>
      <c r="J2380" s="12">
        <f t="shared" si="2650"/>
        <v>2.2271244764789692E-3</v>
      </c>
      <c r="K2380" s="12">
        <f t="shared" si="2650"/>
        <v>2.077974838149262E-3</v>
      </c>
      <c r="L2380" s="12">
        <f t="shared" si="2650"/>
        <v>1.7103533467022387E-2</v>
      </c>
      <c r="M2380" s="12">
        <f t="shared" si="2650"/>
        <v>4.0948840871371022E-3</v>
      </c>
      <c r="N2380" s="12">
        <f t="shared" si="2650"/>
        <v>8.3438507604194304E-3</v>
      </c>
      <c r="O2380" s="12">
        <f t="shared" si="2650"/>
        <v>3.1000549553446732E-2</v>
      </c>
      <c r="P2380" s="12">
        <f t="shared" si="2650"/>
        <v>3.5605998303030538E-2</v>
      </c>
      <c r="Q2380" s="12">
        <f t="shared" si="2650"/>
        <v>7.4140598361288113E-2</v>
      </c>
      <c r="R2380" s="12">
        <f t="shared" si="2650"/>
        <v>1.0671080654892817E-2</v>
      </c>
      <c r="S2380" s="12">
        <f t="shared" si="2650"/>
        <v>2.2242444846953077E-2</v>
      </c>
      <c r="T2380" s="12">
        <f t="shared" si="2650"/>
        <v>1.0762466418992877E-2</v>
      </c>
      <c r="U2380" s="12">
        <f t="shared" si="2650"/>
        <v>1.69964015676007E-2</v>
      </c>
      <c r="V2380" s="12">
        <f t="shared" si="2650"/>
        <v>8.6100250035358178E-2</v>
      </c>
      <c r="W2380" s="12">
        <f t="shared" si="2650"/>
        <v>1.6439000267841227E-2</v>
      </c>
      <c r="X2380" s="12">
        <f t="shared" si="2650"/>
        <v>4.3091820868779536E-3</v>
      </c>
      <c r="Y2380" s="12">
        <f t="shared" si="2650"/>
        <v>1.2785701749544399E-2</v>
      </c>
      <c r="Z2380" s="12">
        <f t="shared" si="2650"/>
        <v>9.3843812274302316E-3</v>
      </c>
      <c r="AA2380" s="12">
        <f t="shared" si="2650"/>
        <v>8.3514597763654792E-3</v>
      </c>
      <c r="AB2380" s="12">
        <f t="shared" si="2650"/>
        <v>1.3702805707303088E-2</v>
      </c>
      <c r="AC2380" s="12">
        <f t="shared" si="2650"/>
        <v>4.0892177250851352E-3</v>
      </c>
      <c r="AD2380" s="12">
        <f t="shared" si="2650"/>
        <v>1.6301003703889495E-3</v>
      </c>
      <c r="AE2380" s="12">
        <f t="shared" si="2650"/>
        <v>1.690276328970979E-3</v>
      </c>
      <c r="AF2380" s="12">
        <f t="shared" si="2650"/>
        <v>1.6610905592263466E-2</v>
      </c>
      <c r="AG2380" s="12">
        <f t="shared" si="2650"/>
        <v>2.0817643800369922E-3</v>
      </c>
      <c r="AH2380" s="12">
        <f t="shared" si="2650"/>
        <v>2.272858073105967E-3</v>
      </c>
      <c r="AI2380" s="12">
        <f t="shared" si="2650"/>
        <v>1.5522875136012408E-3</v>
      </c>
      <c r="AJ2380" s="12">
        <f t="shared" si="2650"/>
        <v>2.2852858342354123E-3</v>
      </c>
      <c r="AK2380" s="12">
        <f t="shared" si="2650"/>
        <v>3.4704399888245562E-3</v>
      </c>
      <c r="AL2380" s="12">
        <f t="shared" ref="AL2380" si="2651">(AL36/AL$264)*100</f>
        <v>1.4697208060418345E-3</v>
      </c>
    </row>
    <row r="2381" spans="1:40" ht="15">
      <c r="A2381" s="29">
        <v>2380</v>
      </c>
      <c r="B2381" s="23" t="s">
        <v>4</v>
      </c>
      <c r="C2381" s="23" t="s">
        <v>303</v>
      </c>
      <c r="D2381" s="7" t="s">
        <v>41</v>
      </c>
      <c r="E2381" s="12">
        <f t="shared" ref="E2381:AK2381" si="2652">(E37/E$264)*100</f>
        <v>4.2844070673228457E-2</v>
      </c>
      <c r="F2381" s="12">
        <f t="shared" si="2652"/>
        <v>4.8553619754207064E-2</v>
      </c>
      <c r="G2381" s="12">
        <f t="shared" si="2652"/>
        <v>4.085324659686241E-2</v>
      </c>
      <c r="H2381" s="12">
        <f t="shared" si="2652"/>
        <v>3.8408692648896132E-2</v>
      </c>
      <c r="I2381" s="12">
        <f t="shared" si="2652"/>
        <v>3.2155186680920801E-2</v>
      </c>
      <c r="J2381" s="12">
        <f t="shared" si="2652"/>
        <v>3.2604997959578226E-2</v>
      </c>
      <c r="K2381" s="12">
        <f t="shared" si="2652"/>
        <v>3.8959425168794179E-2</v>
      </c>
      <c r="L2381" s="12">
        <f t="shared" si="2652"/>
        <v>3.8407896189096881E-2</v>
      </c>
      <c r="M2381" s="12">
        <f t="shared" si="2652"/>
        <v>4.5341043275065933E-2</v>
      </c>
      <c r="N2381" s="12">
        <f t="shared" si="2652"/>
        <v>4.7666458234448553E-2</v>
      </c>
      <c r="O2381" s="12">
        <f t="shared" si="2652"/>
        <v>5.1676174836451087E-2</v>
      </c>
      <c r="P2381" s="12">
        <f t="shared" si="2652"/>
        <v>4.6713435345432666E-2</v>
      </c>
      <c r="Q2381" s="12">
        <f t="shared" si="2652"/>
        <v>3.9744881846372565E-2</v>
      </c>
      <c r="R2381" s="12">
        <f t="shared" si="2652"/>
        <v>4.0618554072393974E-2</v>
      </c>
      <c r="S2381" s="12">
        <f t="shared" si="2652"/>
        <v>4.7090784354485139E-2</v>
      </c>
      <c r="T2381" s="12">
        <f t="shared" si="2652"/>
        <v>6.0562386812531045E-2</v>
      </c>
      <c r="U2381" s="12">
        <f t="shared" si="2652"/>
        <v>7.5815748946943456E-2</v>
      </c>
      <c r="V2381" s="12">
        <f t="shared" si="2652"/>
        <v>6.4803656510762309E-2</v>
      </c>
      <c r="W2381" s="12">
        <f t="shared" si="2652"/>
        <v>3.9691901216604292E-2</v>
      </c>
      <c r="X2381" s="12">
        <f t="shared" si="2652"/>
        <v>2.7610957246695655E-2</v>
      </c>
      <c r="Y2381" s="12">
        <f t="shared" si="2652"/>
        <v>2.8835531787236371E-2</v>
      </c>
      <c r="Z2381" s="12">
        <f t="shared" si="2652"/>
        <v>2.9173006900361741E-2</v>
      </c>
      <c r="AA2381" s="12">
        <f t="shared" si="2652"/>
        <v>3.0430339831057335E-2</v>
      </c>
      <c r="AB2381" s="12">
        <f t="shared" si="2652"/>
        <v>2.8553478396600208E-2</v>
      </c>
      <c r="AC2381" s="12">
        <f t="shared" si="2652"/>
        <v>2.7334274080035154E-2</v>
      </c>
      <c r="AD2381" s="12">
        <f t="shared" si="2652"/>
        <v>3.2875645761484294E-2</v>
      </c>
      <c r="AE2381" s="12">
        <f t="shared" si="2652"/>
        <v>5.0936395766483129E-2</v>
      </c>
      <c r="AF2381" s="12">
        <f t="shared" si="2652"/>
        <v>5.0106769939260137E-2</v>
      </c>
      <c r="AG2381" s="12">
        <f t="shared" si="2652"/>
        <v>5.4412338504685985E-2</v>
      </c>
      <c r="AH2381" s="12">
        <f t="shared" si="2652"/>
        <v>3.6192330284666716E-2</v>
      </c>
      <c r="AI2381" s="12">
        <f t="shared" si="2652"/>
        <v>3.4731469928018288E-2</v>
      </c>
      <c r="AJ2381" s="12">
        <f t="shared" si="2652"/>
        <v>4.0801581152164167E-2</v>
      </c>
      <c r="AK2381" s="12">
        <f t="shared" si="2652"/>
        <v>4.2257060971661431E-2</v>
      </c>
      <c r="AL2381" s="12">
        <f t="shared" ref="AL2381" si="2653">(AL37/AL$264)*100</f>
        <v>4.8384808973296105E-2</v>
      </c>
    </row>
    <row r="2382" spans="1:40" ht="15">
      <c r="A2382" s="29">
        <v>2381</v>
      </c>
      <c r="B2382" s="23" t="s">
        <v>4</v>
      </c>
      <c r="C2382" s="23" t="s">
        <v>303</v>
      </c>
      <c r="D2382" s="7" t="s">
        <v>42</v>
      </c>
      <c r="E2382" s="12">
        <f t="shared" ref="E2382:AK2382" si="2654">(E38/E$264)*100</f>
        <v>0</v>
      </c>
      <c r="F2382" s="12">
        <f t="shared" si="2654"/>
        <v>0</v>
      </c>
      <c r="G2382" s="12">
        <f t="shared" si="2654"/>
        <v>0.1112789764791204</v>
      </c>
      <c r="H2382" s="12">
        <f t="shared" si="2654"/>
        <v>0</v>
      </c>
      <c r="I2382" s="12">
        <f t="shared" si="2654"/>
        <v>0</v>
      </c>
      <c r="J2382" s="12">
        <f t="shared" si="2654"/>
        <v>0</v>
      </c>
      <c r="K2382" s="12">
        <f t="shared" si="2654"/>
        <v>0</v>
      </c>
      <c r="L2382" s="12">
        <f t="shared" si="2654"/>
        <v>0</v>
      </c>
      <c r="M2382" s="12">
        <f t="shared" si="2654"/>
        <v>0</v>
      </c>
      <c r="N2382" s="12">
        <f t="shared" si="2654"/>
        <v>0</v>
      </c>
      <c r="O2382" s="12">
        <f t="shared" si="2654"/>
        <v>0</v>
      </c>
      <c r="P2382" s="12">
        <f t="shared" si="2654"/>
        <v>0</v>
      </c>
      <c r="Q2382" s="12">
        <f t="shared" si="2654"/>
        <v>0</v>
      </c>
      <c r="R2382" s="12">
        <f t="shared" si="2654"/>
        <v>0</v>
      </c>
      <c r="S2382" s="12">
        <f t="shared" si="2654"/>
        <v>0</v>
      </c>
      <c r="T2382" s="12">
        <f t="shared" si="2654"/>
        <v>0</v>
      </c>
      <c r="U2382" s="12">
        <f t="shared" si="2654"/>
        <v>0</v>
      </c>
      <c r="V2382" s="12">
        <f t="shared" si="2654"/>
        <v>0</v>
      </c>
      <c r="W2382" s="12">
        <f t="shared" si="2654"/>
        <v>0</v>
      </c>
      <c r="X2382" s="12">
        <f t="shared" si="2654"/>
        <v>0</v>
      </c>
      <c r="Y2382" s="12">
        <f t="shared" si="2654"/>
        <v>0</v>
      </c>
      <c r="Z2382" s="12">
        <f t="shared" si="2654"/>
        <v>0</v>
      </c>
      <c r="AA2382" s="12">
        <f t="shared" si="2654"/>
        <v>0</v>
      </c>
      <c r="AB2382" s="12">
        <f t="shared" si="2654"/>
        <v>0</v>
      </c>
      <c r="AC2382" s="12">
        <f t="shared" si="2654"/>
        <v>0</v>
      </c>
      <c r="AD2382" s="12">
        <f t="shared" si="2654"/>
        <v>0</v>
      </c>
      <c r="AE2382" s="12">
        <f t="shared" si="2654"/>
        <v>0</v>
      </c>
      <c r="AF2382" s="12">
        <f t="shared" si="2654"/>
        <v>0</v>
      </c>
      <c r="AG2382" s="12">
        <f t="shared" si="2654"/>
        <v>0</v>
      </c>
      <c r="AH2382" s="12">
        <f t="shared" si="2654"/>
        <v>0</v>
      </c>
      <c r="AI2382" s="12">
        <f t="shared" si="2654"/>
        <v>0</v>
      </c>
      <c r="AJ2382" s="12">
        <f t="shared" si="2654"/>
        <v>0</v>
      </c>
      <c r="AK2382" s="12">
        <f t="shared" si="2654"/>
        <v>0</v>
      </c>
      <c r="AL2382" s="12">
        <f t="shared" ref="AL2382" si="2655">(AL38/AL$264)*100</f>
        <v>0</v>
      </c>
    </row>
    <row r="2383" spans="1:40" ht="15">
      <c r="A2383" s="29">
        <v>2382</v>
      </c>
      <c r="B2383" s="23" t="s">
        <v>4</v>
      </c>
      <c r="C2383" s="23" t="s">
        <v>303</v>
      </c>
      <c r="D2383" s="7" t="s">
        <v>43</v>
      </c>
      <c r="E2383" s="12">
        <f t="shared" ref="E2383:AK2383" si="2656">(E39/E$264)*100</f>
        <v>1.2482980682427127</v>
      </c>
      <c r="F2383" s="12">
        <f t="shared" si="2656"/>
        <v>1.0371798373147207</v>
      </c>
      <c r="G2383" s="12">
        <f t="shared" si="2656"/>
        <v>0.29670333628174267</v>
      </c>
      <c r="H2383" s="12">
        <f t="shared" si="2656"/>
        <v>0</v>
      </c>
      <c r="I2383" s="12">
        <f t="shared" si="2656"/>
        <v>0</v>
      </c>
      <c r="J2383" s="12">
        <f t="shared" si="2656"/>
        <v>0</v>
      </c>
      <c r="K2383" s="12">
        <f t="shared" si="2656"/>
        <v>0</v>
      </c>
      <c r="L2383" s="12">
        <f t="shared" si="2656"/>
        <v>0</v>
      </c>
      <c r="M2383" s="12">
        <f t="shared" si="2656"/>
        <v>0</v>
      </c>
      <c r="N2383" s="12">
        <f t="shared" si="2656"/>
        <v>0</v>
      </c>
      <c r="O2383" s="12">
        <f t="shared" si="2656"/>
        <v>0</v>
      </c>
      <c r="P2383" s="12">
        <f t="shared" si="2656"/>
        <v>0</v>
      </c>
      <c r="Q2383" s="12">
        <f t="shared" si="2656"/>
        <v>0</v>
      </c>
      <c r="R2383" s="12">
        <f t="shared" si="2656"/>
        <v>0</v>
      </c>
      <c r="S2383" s="12">
        <f t="shared" si="2656"/>
        <v>0</v>
      </c>
      <c r="T2383" s="12">
        <f t="shared" si="2656"/>
        <v>0</v>
      </c>
      <c r="U2383" s="12">
        <f t="shared" si="2656"/>
        <v>0</v>
      </c>
      <c r="V2383" s="12">
        <f t="shared" si="2656"/>
        <v>0</v>
      </c>
      <c r="W2383" s="12">
        <f t="shared" si="2656"/>
        <v>0</v>
      </c>
      <c r="X2383" s="12">
        <f t="shared" si="2656"/>
        <v>0</v>
      </c>
      <c r="Y2383" s="12">
        <f t="shared" si="2656"/>
        <v>0</v>
      </c>
      <c r="Z2383" s="12">
        <f t="shared" si="2656"/>
        <v>0</v>
      </c>
      <c r="AA2383" s="12">
        <f t="shared" si="2656"/>
        <v>0</v>
      </c>
      <c r="AB2383" s="12">
        <f t="shared" si="2656"/>
        <v>0</v>
      </c>
      <c r="AC2383" s="12">
        <f t="shared" si="2656"/>
        <v>0</v>
      </c>
      <c r="AD2383" s="12">
        <f t="shared" si="2656"/>
        <v>0</v>
      </c>
      <c r="AE2383" s="12">
        <f t="shared" si="2656"/>
        <v>0</v>
      </c>
      <c r="AF2383" s="12">
        <f t="shared" si="2656"/>
        <v>0</v>
      </c>
      <c r="AG2383" s="12">
        <f t="shared" si="2656"/>
        <v>0</v>
      </c>
      <c r="AH2383" s="12">
        <f t="shared" si="2656"/>
        <v>0</v>
      </c>
      <c r="AI2383" s="12">
        <f t="shared" si="2656"/>
        <v>0</v>
      </c>
      <c r="AJ2383" s="12">
        <f t="shared" si="2656"/>
        <v>0</v>
      </c>
      <c r="AK2383" s="12">
        <f t="shared" si="2656"/>
        <v>0</v>
      </c>
      <c r="AL2383" s="12">
        <f t="shared" ref="AL2383" si="2657">(AL39/AL$264)*100</f>
        <v>0</v>
      </c>
    </row>
    <row r="2384" spans="1:40" ht="15">
      <c r="A2384" s="29">
        <v>2383</v>
      </c>
      <c r="B2384" s="23" t="s">
        <v>4</v>
      </c>
      <c r="C2384" s="23" t="s">
        <v>303</v>
      </c>
      <c r="D2384" s="7" t="s">
        <v>44</v>
      </c>
      <c r="E2384" s="12">
        <f t="shared" ref="E2384:AK2384" si="2658">(E40/E$264)*100</f>
        <v>7.3623236796458769E-2</v>
      </c>
      <c r="F2384" s="12">
        <f t="shared" si="2658"/>
        <v>6.7528621224516319E-2</v>
      </c>
      <c r="G2384" s="12">
        <f t="shared" si="2658"/>
        <v>6.5816448399015112E-2</v>
      </c>
      <c r="H2384" s="12">
        <f t="shared" si="2658"/>
        <v>5.6652214722463796E-2</v>
      </c>
      <c r="I2384" s="12">
        <f t="shared" si="2658"/>
        <v>4.6446632515341313E-2</v>
      </c>
      <c r="J2384" s="12">
        <f t="shared" si="2658"/>
        <v>4.1033887806001618E-2</v>
      </c>
      <c r="K2384" s="12">
        <f t="shared" si="2658"/>
        <v>4.0364574462832599E-2</v>
      </c>
      <c r="L2384" s="12">
        <f t="shared" si="2658"/>
        <v>0</v>
      </c>
      <c r="M2384" s="12">
        <f t="shared" si="2658"/>
        <v>0</v>
      </c>
      <c r="N2384" s="12">
        <f t="shared" si="2658"/>
        <v>0</v>
      </c>
      <c r="O2384" s="12">
        <f t="shared" si="2658"/>
        <v>0</v>
      </c>
      <c r="P2384" s="12">
        <f t="shared" si="2658"/>
        <v>0</v>
      </c>
      <c r="Q2384" s="12">
        <f t="shared" si="2658"/>
        <v>0</v>
      </c>
      <c r="R2384" s="12">
        <f t="shared" si="2658"/>
        <v>0</v>
      </c>
      <c r="S2384" s="12">
        <f t="shared" si="2658"/>
        <v>0</v>
      </c>
      <c r="T2384" s="12">
        <f t="shared" si="2658"/>
        <v>0</v>
      </c>
      <c r="U2384" s="12">
        <f t="shared" si="2658"/>
        <v>0</v>
      </c>
      <c r="V2384" s="12">
        <f t="shared" si="2658"/>
        <v>0</v>
      </c>
      <c r="W2384" s="12">
        <f t="shared" si="2658"/>
        <v>0</v>
      </c>
      <c r="X2384" s="12">
        <f t="shared" si="2658"/>
        <v>0</v>
      </c>
      <c r="Y2384" s="12">
        <f t="shared" si="2658"/>
        <v>0</v>
      </c>
      <c r="Z2384" s="12">
        <f t="shared" si="2658"/>
        <v>0</v>
      </c>
      <c r="AA2384" s="12">
        <f t="shared" si="2658"/>
        <v>0</v>
      </c>
      <c r="AB2384" s="12">
        <f t="shared" si="2658"/>
        <v>0</v>
      </c>
      <c r="AC2384" s="12">
        <f t="shared" si="2658"/>
        <v>0</v>
      </c>
      <c r="AD2384" s="12">
        <f t="shared" si="2658"/>
        <v>0</v>
      </c>
      <c r="AE2384" s="12">
        <f t="shared" si="2658"/>
        <v>0</v>
      </c>
      <c r="AF2384" s="12">
        <f t="shared" si="2658"/>
        <v>0</v>
      </c>
      <c r="AG2384" s="12">
        <f t="shared" si="2658"/>
        <v>0</v>
      </c>
      <c r="AH2384" s="12">
        <f t="shared" si="2658"/>
        <v>0</v>
      </c>
      <c r="AI2384" s="12">
        <f t="shared" si="2658"/>
        <v>0</v>
      </c>
      <c r="AJ2384" s="12">
        <f t="shared" si="2658"/>
        <v>0</v>
      </c>
      <c r="AK2384" s="12">
        <f t="shared" si="2658"/>
        <v>0</v>
      </c>
      <c r="AL2384" s="12">
        <f t="shared" ref="AL2384" si="2659">(AL40/AL$264)*100</f>
        <v>0</v>
      </c>
    </row>
    <row r="2385" spans="1:38" ht="15">
      <c r="A2385" s="29">
        <v>2384</v>
      </c>
      <c r="B2385" s="23" t="s">
        <v>4</v>
      </c>
      <c r="C2385" s="23" t="s">
        <v>303</v>
      </c>
      <c r="D2385" s="7" t="s">
        <v>45</v>
      </c>
      <c r="E2385" s="12">
        <f t="shared" ref="E2385:AK2385" si="2660">(E41/E$264)*100</f>
        <v>0</v>
      </c>
      <c r="F2385" s="12">
        <f t="shared" si="2660"/>
        <v>0</v>
      </c>
      <c r="G2385" s="12">
        <f t="shared" si="2660"/>
        <v>0</v>
      </c>
      <c r="H2385" s="12">
        <f t="shared" si="2660"/>
        <v>0</v>
      </c>
      <c r="I2385" s="12">
        <f t="shared" si="2660"/>
        <v>0</v>
      </c>
      <c r="J2385" s="12">
        <f t="shared" si="2660"/>
        <v>0</v>
      </c>
      <c r="K2385" s="12">
        <f t="shared" si="2660"/>
        <v>0</v>
      </c>
      <c r="L2385" s="12">
        <f t="shared" si="2660"/>
        <v>0</v>
      </c>
      <c r="M2385" s="12">
        <f t="shared" si="2660"/>
        <v>0</v>
      </c>
      <c r="N2385" s="12">
        <f t="shared" si="2660"/>
        <v>0</v>
      </c>
      <c r="O2385" s="12">
        <f t="shared" si="2660"/>
        <v>0</v>
      </c>
      <c r="P2385" s="12">
        <f t="shared" si="2660"/>
        <v>0</v>
      </c>
      <c r="Q2385" s="12">
        <f t="shared" si="2660"/>
        <v>0</v>
      </c>
      <c r="R2385" s="12">
        <f t="shared" si="2660"/>
        <v>0</v>
      </c>
      <c r="S2385" s="12">
        <f t="shared" si="2660"/>
        <v>0</v>
      </c>
      <c r="T2385" s="12">
        <f t="shared" si="2660"/>
        <v>4.786582806617706E-3</v>
      </c>
      <c r="U2385" s="12">
        <f t="shared" si="2660"/>
        <v>7.1306188756604444E-3</v>
      </c>
      <c r="V2385" s="12">
        <f t="shared" si="2660"/>
        <v>9.1848623957027174E-3</v>
      </c>
      <c r="W2385" s="12">
        <f t="shared" si="2660"/>
        <v>1.042722508984517E-2</v>
      </c>
      <c r="X2385" s="12">
        <f t="shared" si="2660"/>
        <v>1.9696557271613627E-2</v>
      </c>
      <c r="Y2385" s="12">
        <f t="shared" si="2660"/>
        <v>1.8731472200979423E-2</v>
      </c>
      <c r="Z2385" s="12">
        <f t="shared" si="2660"/>
        <v>1.4182628946563344E-2</v>
      </c>
      <c r="AA2385" s="12">
        <f t="shared" si="2660"/>
        <v>1.4064315877633789E-2</v>
      </c>
      <c r="AB2385" s="12">
        <f t="shared" si="2660"/>
        <v>1.2308895013979243E-2</v>
      </c>
      <c r="AC2385" s="12">
        <f t="shared" si="2660"/>
        <v>1.3560216882098667E-2</v>
      </c>
      <c r="AD2385" s="12">
        <f t="shared" si="2660"/>
        <v>1.3059989485768825E-2</v>
      </c>
      <c r="AE2385" s="12">
        <f t="shared" si="2660"/>
        <v>1.5243139209873384E-2</v>
      </c>
      <c r="AF2385" s="12">
        <f t="shared" si="2660"/>
        <v>1.4977063970874697E-2</v>
      </c>
      <c r="AG2385" s="12">
        <f t="shared" si="2660"/>
        <v>1.7853790021207652E-2</v>
      </c>
      <c r="AH2385" s="12">
        <f t="shared" si="2660"/>
        <v>1.9351782383402415E-2</v>
      </c>
      <c r="AI2385" s="12">
        <f t="shared" si="2660"/>
        <v>1.8780400403412802E-2</v>
      </c>
      <c r="AJ2385" s="12">
        <f t="shared" si="2660"/>
        <v>2.3658602481739073E-2</v>
      </c>
      <c r="AK2385" s="12">
        <f t="shared" si="2660"/>
        <v>2.0442346960925381E-2</v>
      </c>
      <c r="AL2385" s="12">
        <f t="shared" ref="AL2385" si="2661">(AL41/AL$264)*100</f>
        <v>2.1995244839341243E-2</v>
      </c>
    </row>
    <row r="2386" spans="1:38" ht="15">
      <c r="A2386" s="29">
        <v>2385</v>
      </c>
      <c r="B2386" s="23" t="s">
        <v>4</v>
      </c>
      <c r="C2386" s="23" t="s">
        <v>303</v>
      </c>
      <c r="D2386" s="7" t="s">
        <v>46</v>
      </c>
      <c r="E2386" s="12">
        <f t="shared" ref="E2386:AK2386" si="2662">(E42/E$264)*100</f>
        <v>0</v>
      </c>
      <c r="F2386" s="12">
        <f t="shared" si="2662"/>
        <v>0</v>
      </c>
      <c r="G2386" s="12">
        <f t="shared" si="2662"/>
        <v>0</v>
      </c>
      <c r="H2386" s="12">
        <f t="shared" si="2662"/>
        <v>0</v>
      </c>
      <c r="I2386" s="12">
        <f t="shared" si="2662"/>
        <v>0</v>
      </c>
      <c r="J2386" s="12">
        <f t="shared" si="2662"/>
        <v>4.7869998764970105E-2</v>
      </c>
      <c r="K2386" s="12">
        <f t="shared" si="2662"/>
        <v>5.0523645196848183E-2</v>
      </c>
      <c r="L2386" s="12">
        <f t="shared" si="2662"/>
        <v>4.9642242140913388E-2</v>
      </c>
      <c r="M2386" s="12">
        <f t="shared" si="2662"/>
        <v>7.4684845860683607E-2</v>
      </c>
      <c r="N2386" s="12">
        <f t="shared" si="2662"/>
        <v>5.117878136908674E-2</v>
      </c>
      <c r="O2386" s="12">
        <f t="shared" si="2662"/>
        <v>7.2144414512402236E-2</v>
      </c>
      <c r="P2386" s="12">
        <f t="shared" si="2662"/>
        <v>4.9206752971397649E-2</v>
      </c>
      <c r="Q2386" s="12">
        <f t="shared" si="2662"/>
        <v>4.8625509628714848E-2</v>
      </c>
      <c r="R2386" s="12">
        <f t="shared" si="2662"/>
        <v>5.1963876537818206E-2</v>
      </c>
      <c r="S2386" s="12">
        <f t="shared" si="2662"/>
        <v>6.2390419364783657E-2</v>
      </c>
      <c r="T2386" s="12">
        <f t="shared" si="2662"/>
        <v>5.981530597272576E-2</v>
      </c>
      <c r="U2386" s="12">
        <f t="shared" si="2662"/>
        <v>5.852563024636552E-2</v>
      </c>
      <c r="V2386" s="12">
        <f t="shared" si="2662"/>
        <v>5.799253013908915E-2</v>
      </c>
      <c r="W2386" s="12">
        <f t="shared" si="2662"/>
        <v>5.6142485257859955E-2</v>
      </c>
      <c r="X2386" s="12">
        <f t="shared" si="2662"/>
        <v>6.0264065846722281E-2</v>
      </c>
      <c r="Y2386" s="12">
        <f t="shared" si="2662"/>
        <v>5.2135607064192555E-2</v>
      </c>
      <c r="Z2386" s="12">
        <f t="shared" si="2662"/>
        <v>5.3853922932326097E-2</v>
      </c>
      <c r="AA2386" s="12">
        <f t="shared" si="2662"/>
        <v>4.9351224054697239E-2</v>
      </c>
      <c r="AB2386" s="12">
        <f t="shared" si="2662"/>
        <v>5.2891493655306571E-2</v>
      </c>
      <c r="AC2386" s="12">
        <f t="shared" si="2662"/>
        <v>5.4224849527208317E-2</v>
      </c>
      <c r="AD2386" s="12">
        <f t="shared" si="2662"/>
        <v>5.2840688805312598E-2</v>
      </c>
      <c r="AE2386" s="12">
        <f t="shared" si="2662"/>
        <v>4.8963022242253004E-2</v>
      </c>
      <c r="AF2386" s="12">
        <f t="shared" si="2662"/>
        <v>5.1617228995634007E-2</v>
      </c>
      <c r="AG2386" s="12">
        <f t="shared" si="2662"/>
        <v>4.6522568397700456E-2</v>
      </c>
      <c r="AH2386" s="12">
        <f t="shared" si="2662"/>
        <v>4.5395572105647986E-2</v>
      </c>
      <c r="AI2386" s="12">
        <f t="shared" si="2662"/>
        <v>4.4543898961820337E-2</v>
      </c>
      <c r="AJ2386" s="12">
        <f t="shared" si="2662"/>
        <v>4.6938112278140383E-2</v>
      </c>
      <c r="AK2386" s="12">
        <f t="shared" si="2662"/>
        <v>4.7518303200561648E-2</v>
      </c>
      <c r="AL2386" s="12">
        <f t="shared" ref="AL2386" si="2663">(AL42/AL$264)*100</f>
        <v>4.6186202750392799E-2</v>
      </c>
    </row>
    <row r="2387" spans="1:38" ht="15">
      <c r="A2387" s="29">
        <v>2386</v>
      </c>
      <c r="B2387" s="23" t="s">
        <v>4</v>
      </c>
      <c r="C2387" s="23" t="s">
        <v>303</v>
      </c>
      <c r="D2387" s="7" t="s">
        <v>47</v>
      </c>
      <c r="E2387" s="12">
        <f t="shared" ref="E2387:AK2387" si="2664">(E43/E$264)*100</f>
        <v>0</v>
      </c>
      <c r="F2387" s="12">
        <f t="shared" si="2664"/>
        <v>0</v>
      </c>
      <c r="G2387" s="12">
        <f t="shared" si="2664"/>
        <v>0</v>
      </c>
      <c r="H2387" s="12">
        <f t="shared" si="2664"/>
        <v>6.5575087940552279E-2</v>
      </c>
      <c r="I2387" s="12">
        <f t="shared" si="2664"/>
        <v>7.2250820754109019E-2</v>
      </c>
      <c r="J2387" s="12">
        <f t="shared" si="2664"/>
        <v>6.9468800673768441E-2</v>
      </c>
      <c r="K2387" s="12">
        <f t="shared" si="2664"/>
        <v>5.0967402648564614E-2</v>
      </c>
      <c r="L2387" s="12">
        <f t="shared" si="2664"/>
        <v>4.8010860686525554E-2</v>
      </c>
      <c r="M2387" s="12">
        <f t="shared" si="2664"/>
        <v>4.9456608594966353E-2</v>
      </c>
      <c r="N2387" s="12">
        <f t="shared" si="2664"/>
        <v>5.1153095312555859E-2</v>
      </c>
      <c r="O2387" s="12">
        <f t="shared" si="2664"/>
        <v>4.610906806438473E-2</v>
      </c>
      <c r="P2387" s="12">
        <f t="shared" si="2664"/>
        <v>3.9342057880054605E-2</v>
      </c>
      <c r="Q2387" s="12">
        <f t="shared" si="2664"/>
        <v>3.9658134475182169E-2</v>
      </c>
      <c r="R2387" s="12">
        <f t="shared" si="2664"/>
        <v>3.4732332766212189E-2</v>
      </c>
      <c r="S2387" s="12">
        <f t="shared" si="2664"/>
        <v>3.557224603996454E-2</v>
      </c>
      <c r="T2387" s="12">
        <f t="shared" si="2664"/>
        <v>3.61272218028693E-2</v>
      </c>
      <c r="U2387" s="12">
        <f t="shared" si="2664"/>
        <v>3.8310097859538914E-2</v>
      </c>
      <c r="V2387" s="12">
        <f t="shared" si="2664"/>
        <v>4.1371508662522878E-2</v>
      </c>
      <c r="W2387" s="12">
        <f t="shared" si="2664"/>
        <v>4.8034859988231378E-2</v>
      </c>
      <c r="X2387" s="12">
        <f t="shared" si="2664"/>
        <v>5.0507408369222087E-2</v>
      </c>
      <c r="Y2387" s="12">
        <f t="shared" si="2664"/>
        <v>4.7980364295037173E-2</v>
      </c>
      <c r="Z2387" s="12">
        <f t="shared" si="2664"/>
        <v>4.9696917863010365E-2</v>
      </c>
      <c r="AA2387" s="12">
        <f t="shared" si="2664"/>
        <v>4.6891364499526009E-2</v>
      </c>
      <c r="AB2387" s="12">
        <f t="shared" si="2664"/>
        <v>5.0252658767002405E-2</v>
      </c>
      <c r="AC2387" s="12">
        <f t="shared" si="2664"/>
        <v>6.0401835729143691E-2</v>
      </c>
      <c r="AD2387" s="12">
        <f t="shared" si="2664"/>
        <v>7.0111910554489107E-2</v>
      </c>
      <c r="AE2387" s="12">
        <f t="shared" si="2664"/>
        <v>7.7643310015835146E-2</v>
      </c>
      <c r="AF2387" s="12">
        <f t="shared" si="2664"/>
        <v>8.1352505353431109E-2</v>
      </c>
      <c r="AG2387" s="12">
        <f t="shared" si="2664"/>
        <v>3.0567232723065593E-2</v>
      </c>
      <c r="AH2387" s="12">
        <f t="shared" si="2664"/>
        <v>3.1722584383784357E-2</v>
      </c>
      <c r="AI2387" s="12">
        <f t="shared" si="2664"/>
        <v>3.0203446836568709E-2</v>
      </c>
      <c r="AJ2387" s="12">
        <f t="shared" si="2664"/>
        <v>3.2302988679660957E-2</v>
      </c>
      <c r="AK2387" s="12">
        <f t="shared" si="2664"/>
        <v>3.3679955112079524E-2</v>
      </c>
      <c r="AL2387" s="12">
        <f t="shared" ref="AL2387" si="2665">(AL43/AL$264)*100</f>
        <v>3.4444097055254988E-2</v>
      </c>
    </row>
    <row r="2388" spans="1:38" ht="15">
      <c r="A2388" s="29">
        <v>2387</v>
      </c>
      <c r="B2388" s="23" t="s">
        <v>4</v>
      </c>
      <c r="C2388" s="23" t="s">
        <v>303</v>
      </c>
      <c r="D2388" s="7" t="s">
        <v>48</v>
      </c>
      <c r="E2388" s="12">
        <f t="shared" ref="E2388:AK2388" si="2666">(E44/E$264)*100</f>
        <v>0</v>
      </c>
      <c r="F2388" s="12">
        <f t="shared" si="2666"/>
        <v>0</v>
      </c>
      <c r="G2388" s="12">
        <f t="shared" si="2666"/>
        <v>2.6490692858870328E-3</v>
      </c>
      <c r="H2388" s="12">
        <f t="shared" si="2666"/>
        <v>9.7800517042966415E-3</v>
      </c>
      <c r="I2388" s="12">
        <f t="shared" si="2666"/>
        <v>1.2818684868526997E-2</v>
      </c>
      <c r="J2388" s="12">
        <f t="shared" si="2666"/>
        <v>1.9965838232898457E-2</v>
      </c>
      <c r="K2388" s="12">
        <f t="shared" si="2666"/>
        <v>2.6954174690123674E-2</v>
      </c>
      <c r="L2388" s="12">
        <f t="shared" si="2666"/>
        <v>2.9139263643801937E-2</v>
      </c>
      <c r="M2388" s="12">
        <f t="shared" si="2666"/>
        <v>2.4832222373001832E-2</v>
      </c>
      <c r="N2388" s="12">
        <f t="shared" si="2666"/>
        <v>2.4123128617841848E-2</v>
      </c>
      <c r="O2388" s="12">
        <f t="shared" si="2666"/>
        <v>2.4956573052167592E-2</v>
      </c>
      <c r="P2388" s="12">
        <f t="shared" si="2666"/>
        <v>2.3850085600588881E-2</v>
      </c>
      <c r="Q2388" s="12">
        <f t="shared" si="2666"/>
        <v>2.3211907643675828E-2</v>
      </c>
      <c r="R2388" s="12">
        <f t="shared" si="2666"/>
        <v>2.3895400665960978E-2</v>
      </c>
      <c r="S2388" s="12">
        <f t="shared" si="2666"/>
        <v>2.5884518573114006E-2</v>
      </c>
      <c r="T2388" s="12">
        <f t="shared" si="2666"/>
        <v>2.5410287379220357E-2</v>
      </c>
      <c r="U2388" s="12">
        <f t="shared" si="2666"/>
        <v>2.4936170272804987E-2</v>
      </c>
      <c r="V2388" s="12">
        <f t="shared" si="2666"/>
        <v>2.8043175659931276E-2</v>
      </c>
      <c r="W2388" s="12">
        <f t="shared" si="2666"/>
        <v>3.196562596122457E-2</v>
      </c>
      <c r="X2388" s="12">
        <f t="shared" si="2666"/>
        <v>2.7020772584288439E-2</v>
      </c>
      <c r="Y2388" s="12">
        <f t="shared" si="2666"/>
        <v>2.7635263714621102E-2</v>
      </c>
      <c r="Z2388" s="12">
        <f t="shared" si="2666"/>
        <v>3.2447820391780298E-2</v>
      </c>
      <c r="AA2388" s="12">
        <f t="shared" si="2666"/>
        <v>3.3604443683157403E-2</v>
      </c>
      <c r="AB2388" s="12">
        <f t="shared" si="2666"/>
        <v>3.3403489828487717E-2</v>
      </c>
      <c r="AC2388" s="12">
        <f t="shared" si="2666"/>
        <v>2.8804637600046944E-2</v>
      </c>
      <c r="AD2388" s="12">
        <f t="shared" si="2666"/>
        <v>2.3482628053614993E-2</v>
      </c>
      <c r="AE2388" s="12">
        <f t="shared" si="2666"/>
        <v>2.337628571533926E-2</v>
      </c>
      <c r="AF2388" s="12">
        <f t="shared" si="2666"/>
        <v>2.8198623917849094E-2</v>
      </c>
      <c r="AG2388" s="12">
        <f t="shared" si="2666"/>
        <v>9.5475304096183534E-3</v>
      </c>
      <c r="AH2388" s="12">
        <f t="shared" si="2666"/>
        <v>8.9921213374291094E-3</v>
      </c>
      <c r="AI2388" s="12">
        <f t="shared" si="2666"/>
        <v>8.5565965361423732E-3</v>
      </c>
      <c r="AJ2388" s="12">
        <f t="shared" si="2666"/>
        <v>8.0601238244017021E-3</v>
      </c>
      <c r="AK2388" s="12">
        <f t="shared" si="2666"/>
        <v>8.3746635269004721E-3</v>
      </c>
      <c r="AL2388" s="12">
        <f t="shared" ref="AL2388" si="2667">(AL44/AL$264)*100</f>
        <v>1.1270773629044111E-2</v>
      </c>
    </row>
    <row r="2389" spans="1:38" ht="15">
      <c r="A2389" s="29">
        <v>2388</v>
      </c>
      <c r="B2389" s="23" t="s">
        <v>4</v>
      </c>
      <c r="C2389" s="23" t="s">
        <v>303</v>
      </c>
      <c r="D2389" s="7" t="s">
        <v>49</v>
      </c>
      <c r="E2389" s="12">
        <f t="shared" ref="E2389:AK2389" si="2668">(E45/E$264)*100</f>
        <v>0</v>
      </c>
      <c r="F2389" s="12">
        <f t="shared" si="2668"/>
        <v>0</v>
      </c>
      <c r="G2389" s="12">
        <f t="shared" si="2668"/>
        <v>0</v>
      </c>
      <c r="H2389" s="12">
        <f t="shared" si="2668"/>
        <v>0</v>
      </c>
      <c r="I2389" s="12">
        <f t="shared" si="2668"/>
        <v>0</v>
      </c>
      <c r="J2389" s="12">
        <f t="shared" si="2668"/>
        <v>0</v>
      </c>
      <c r="K2389" s="12">
        <f t="shared" si="2668"/>
        <v>0</v>
      </c>
      <c r="L2389" s="12">
        <f t="shared" si="2668"/>
        <v>0</v>
      </c>
      <c r="M2389" s="12">
        <f t="shared" si="2668"/>
        <v>0</v>
      </c>
      <c r="N2389" s="12">
        <f t="shared" si="2668"/>
        <v>0</v>
      </c>
      <c r="O2389" s="12">
        <f t="shared" si="2668"/>
        <v>0</v>
      </c>
      <c r="P2389" s="12">
        <f t="shared" si="2668"/>
        <v>0</v>
      </c>
      <c r="Q2389" s="12">
        <f t="shared" si="2668"/>
        <v>0</v>
      </c>
      <c r="R2389" s="12">
        <f t="shared" si="2668"/>
        <v>0</v>
      </c>
      <c r="S2389" s="12">
        <f t="shared" si="2668"/>
        <v>0</v>
      </c>
      <c r="T2389" s="12">
        <f t="shared" si="2668"/>
        <v>8.9609001786384243E-3</v>
      </c>
      <c r="U2389" s="12">
        <f t="shared" si="2668"/>
        <v>7.7349617527775385E-3</v>
      </c>
      <c r="V2389" s="12">
        <f t="shared" si="2668"/>
        <v>1.0507760234862697E-2</v>
      </c>
      <c r="W2389" s="12">
        <f t="shared" si="2668"/>
        <v>1.5275542324023113E-2</v>
      </c>
      <c r="X2389" s="12">
        <f t="shared" si="2668"/>
        <v>8.8806546364625129E-3</v>
      </c>
      <c r="Y2389" s="12">
        <f t="shared" si="2668"/>
        <v>6.3306629963380814E-3</v>
      </c>
      <c r="Z2389" s="12">
        <f t="shared" si="2668"/>
        <v>5.7826800428130726E-3</v>
      </c>
      <c r="AA2389" s="12">
        <f t="shared" si="2668"/>
        <v>6.6054784267356248E-3</v>
      </c>
      <c r="AB2389" s="12">
        <f t="shared" si="2668"/>
        <v>6.9061354013156837E-3</v>
      </c>
      <c r="AC2389" s="12">
        <f t="shared" si="2668"/>
        <v>6.9096317784200986E-3</v>
      </c>
      <c r="AD2389" s="12">
        <f t="shared" si="2668"/>
        <v>6.4109796536503724E-3</v>
      </c>
      <c r="AE2389" s="12">
        <f t="shared" si="2668"/>
        <v>1.1182671486439611E-2</v>
      </c>
      <c r="AF2389" s="12">
        <f t="shared" si="2668"/>
        <v>8.3930637999968805E-3</v>
      </c>
      <c r="AG2389" s="12">
        <f t="shared" si="2668"/>
        <v>9.1653574541363941E-2</v>
      </c>
      <c r="AH2389" s="12">
        <f t="shared" si="2668"/>
        <v>9.4796560575064845E-2</v>
      </c>
      <c r="AI2389" s="12">
        <f t="shared" si="2668"/>
        <v>8.5419643517334068E-2</v>
      </c>
      <c r="AJ2389" s="12">
        <f t="shared" si="2668"/>
        <v>9.0235586311949834E-2</v>
      </c>
      <c r="AK2389" s="12">
        <f t="shared" si="2668"/>
        <v>8.2599232026134117E-2</v>
      </c>
      <c r="AL2389" s="12">
        <f t="shared" ref="AL2389" si="2669">(AL45/AL$264)*100</f>
        <v>8.539009956944614E-2</v>
      </c>
    </row>
    <row r="2390" spans="1:38" ht="15">
      <c r="A2390" s="29">
        <v>2389</v>
      </c>
      <c r="B2390" s="23" t="s">
        <v>4</v>
      </c>
      <c r="C2390" s="23" t="s">
        <v>303</v>
      </c>
      <c r="D2390" s="7" t="s">
        <v>50</v>
      </c>
      <c r="E2390" s="12">
        <f t="shared" ref="E2390:AK2390" si="2670">(E46/E$264)*100</f>
        <v>0.83635105325648629</v>
      </c>
      <c r="F2390" s="12">
        <f t="shared" si="2670"/>
        <v>0.80645827210349508</v>
      </c>
      <c r="G2390" s="12">
        <f t="shared" si="2670"/>
        <v>0.84316894401926523</v>
      </c>
      <c r="H2390" s="12">
        <f t="shared" si="2670"/>
        <v>0.81860047435211636</v>
      </c>
      <c r="I2390" s="12">
        <f t="shared" si="2670"/>
        <v>0.86520231818693649</v>
      </c>
      <c r="J2390" s="12">
        <f t="shared" si="2670"/>
        <v>0.81694318019649781</v>
      </c>
      <c r="K2390" s="12">
        <f t="shared" si="2670"/>
        <v>0.84358861762433845</v>
      </c>
      <c r="L2390" s="12">
        <f t="shared" si="2670"/>
        <v>0.87086540379752586</v>
      </c>
      <c r="M2390" s="12">
        <f t="shared" si="2670"/>
        <v>0.89232475468699801</v>
      </c>
      <c r="N2390" s="12">
        <f t="shared" si="2670"/>
        <v>0.76542526909693198</v>
      </c>
      <c r="O2390" s="12">
        <f t="shared" si="2670"/>
        <v>0.71794403178335242</v>
      </c>
      <c r="P2390" s="12">
        <f t="shared" si="2670"/>
        <v>0.76804805409257759</v>
      </c>
      <c r="Q2390" s="12">
        <f t="shared" si="2670"/>
        <v>0.70937440164945165</v>
      </c>
      <c r="R2390" s="12">
        <f t="shared" si="2670"/>
        <v>0.67624512141088089</v>
      </c>
      <c r="S2390" s="12">
        <f t="shared" si="2670"/>
        <v>0.70640277504282778</v>
      </c>
      <c r="T2390" s="12">
        <f t="shared" si="2670"/>
        <v>0.72802302888262471</v>
      </c>
      <c r="U2390" s="12">
        <f t="shared" si="2670"/>
        <v>0.74495298392699894</v>
      </c>
      <c r="V2390" s="12">
        <f t="shared" si="2670"/>
        <v>0.78525180983256027</v>
      </c>
      <c r="W2390" s="12">
        <f t="shared" si="2670"/>
        <v>0.77678010508295248</v>
      </c>
      <c r="X2390" s="12">
        <f t="shared" si="2670"/>
        <v>0.77523151748625219</v>
      </c>
      <c r="Y2390" s="12">
        <f t="shared" si="2670"/>
        <v>0.77375292856323141</v>
      </c>
      <c r="Z2390" s="12">
        <f t="shared" si="2670"/>
        <v>0.74032712483519014</v>
      </c>
      <c r="AA2390" s="12">
        <f t="shared" si="2670"/>
        <v>0.77938559166163901</v>
      </c>
      <c r="AB2390" s="12">
        <f t="shared" si="2670"/>
        <v>0.75387388746400341</v>
      </c>
      <c r="AC2390" s="12">
        <f t="shared" si="2670"/>
        <v>0.75327177863459804</v>
      </c>
      <c r="AD2390" s="12">
        <f t="shared" si="2670"/>
        <v>0.67731457958713159</v>
      </c>
      <c r="AE2390" s="12">
        <f t="shared" si="2670"/>
        <v>0.71909977105486234</v>
      </c>
      <c r="AF2390" s="12">
        <f t="shared" si="2670"/>
        <v>0.6850529186179376</v>
      </c>
      <c r="AG2390" s="12">
        <f t="shared" si="2670"/>
        <v>0.68975588182331116</v>
      </c>
      <c r="AH2390" s="12">
        <f t="shared" si="2670"/>
        <v>0.68789957873798746</v>
      </c>
      <c r="AI2390" s="12">
        <f t="shared" si="2670"/>
        <v>0.69607505175157547</v>
      </c>
      <c r="AJ2390" s="12">
        <f t="shared" si="2670"/>
        <v>0.69317913117894114</v>
      </c>
      <c r="AK2390" s="12">
        <f t="shared" si="2670"/>
        <v>0.70214648237742849</v>
      </c>
      <c r="AL2390" s="12">
        <f t="shared" ref="AL2390" si="2671">(AL46/AL$264)*100</f>
        <v>0.573439485096775</v>
      </c>
    </row>
    <row r="2391" spans="1:38" ht="15">
      <c r="A2391" s="29">
        <v>2390</v>
      </c>
      <c r="B2391" s="23" t="s">
        <v>4</v>
      </c>
      <c r="C2391" s="23" t="s">
        <v>303</v>
      </c>
      <c r="D2391" s="7" t="s">
        <v>51</v>
      </c>
      <c r="E2391" s="12">
        <f t="shared" ref="E2391:AK2391" si="2672">(E47/E$264)*100</f>
        <v>0</v>
      </c>
      <c r="F2391" s="12">
        <f t="shared" si="2672"/>
        <v>0</v>
      </c>
      <c r="G2391" s="12">
        <f t="shared" si="2672"/>
        <v>0.94667933759642242</v>
      </c>
      <c r="H2391" s="12">
        <f t="shared" si="2672"/>
        <v>1.8130588652385475</v>
      </c>
      <c r="I2391" s="12">
        <f t="shared" si="2672"/>
        <v>1.5572810183865653</v>
      </c>
      <c r="J2391" s="12">
        <f t="shared" si="2672"/>
        <v>1.3737691810280097</v>
      </c>
      <c r="K2391" s="12">
        <f t="shared" si="2672"/>
        <v>1.4519213294493301</v>
      </c>
      <c r="L2391" s="12">
        <f t="shared" si="2672"/>
        <v>1.8493478389762059</v>
      </c>
      <c r="M2391" s="12">
        <f t="shared" si="2672"/>
        <v>1.5193416458401876</v>
      </c>
      <c r="N2391" s="12">
        <f t="shared" si="2672"/>
        <v>0.99161256529572039</v>
      </c>
      <c r="O2391" s="12">
        <f t="shared" si="2672"/>
        <v>1.1146613161380905</v>
      </c>
      <c r="P2391" s="12">
        <f t="shared" si="2672"/>
        <v>1.6086688226234085</v>
      </c>
      <c r="Q2391" s="12">
        <f t="shared" si="2672"/>
        <v>1.7462575921241692</v>
      </c>
      <c r="R2391" s="12">
        <f t="shared" si="2672"/>
        <v>1.8240513530977376</v>
      </c>
      <c r="S2391" s="12">
        <f t="shared" si="2672"/>
        <v>2.0488516298763839</v>
      </c>
      <c r="T2391" s="12">
        <f t="shared" si="2672"/>
        <v>2.1974305651474633</v>
      </c>
      <c r="U2391" s="12">
        <f t="shared" si="2672"/>
        <v>2.6161004310587268</v>
      </c>
      <c r="V2391" s="12">
        <f t="shared" si="2672"/>
        <v>2.9176154932730842</v>
      </c>
      <c r="W2391" s="12">
        <f t="shared" si="2672"/>
        <v>3.2833246525483744</v>
      </c>
      <c r="X2391" s="12">
        <f t="shared" si="2672"/>
        <v>2.5669981680760201</v>
      </c>
      <c r="Y2391" s="12">
        <f t="shared" si="2672"/>
        <v>2.7684418400357047</v>
      </c>
      <c r="Z2391" s="12">
        <f t="shared" si="2672"/>
        <v>3.2470863665488801</v>
      </c>
      <c r="AA2391" s="12">
        <f t="shared" si="2672"/>
        <v>3.4873224909236908</v>
      </c>
      <c r="AB2391" s="12">
        <f t="shared" si="2672"/>
        <v>3.2905335410914054</v>
      </c>
      <c r="AC2391" s="12">
        <f t="shared" si="2672"/>
        <v>2.6005616477185312</v>
      </c>
      <c r="AD2391" s="12">
        <f t="shared" si="2672"/>
        <v>1.8137018192200809</v>
      </c>
      <c r="AE2391" s="12">
        <f t="shared" si="2672"/>
        <v>1.7866304696333348</v>
      </c>
      <c r="AF2391" s="12">
        <f t="shared" si="2672"/>
        <v>2.0134221402775725</v>
      </c>
      <c r="AG2391" s="12">
        <f t="shared" si="2672"/>
        <v>1.9640992256042207</v>
      </c>
      <c r="AH2391" s="12">
        <f t="shared" si="2672"/>
        <v>1.9995132904869484</v>
      </c>
      <c r="AI2391" s="12">
        <f t="shared" si="2672"/>
        <v>1.913204924519827</v>
      </c>
      <c r="AJ2391" s="12">
        <f t="shared" si="2672"/>
        <v>1.9307621103103092</v>
      </c>
      <c r="AK2391" s="12">
        <f t="shared" si="2672"/>
        <v>0.91248870834289408</v>
      </c>
      <c r="AL2391" s="12">
        <f t="shared" ref="AL2391" si="2673">(AL47/AL$264)*100</f>
        <v>0.55999683544606726</v>
      </c>
    </row>
    <row r="2392" spans="1:38" ht="15">
      <c r="A2392" s="29">
        <v>2391</v>
      </c>
      <c r="B2392" s="23" t="s">
        <v>4</v>
      </c>
      <c r="C2392" s="23" t="s">
        <v>303</v>
      </c>
      <c r="D2392" s="7" t="s">
        <v>52</v>
      </c>
      <c r="E2392" s="12">
        <f t="shared" ref="E2392:AK2392" si="2674">(E48/E$264)*100</f>
        <v>0</v>
      </c>
      <c r="F2392" s="12">
        <f t="shared" si="2674"/>
        <v>0</v>
      </c>
      <c r="G2392" s="12">
        <f t="shared" si="2674"/>
        <v>0</v>
      </c>
      <c r="H2392" s="12">
        <f t="shared" si="2674"/>
        <v>0</v>
      </c>
      <c r="I2392" s="12">
        <f t="shared" si="2674"/>
        <v>1.2753543518112477E-3</v>
      </c>
      <c r="J2392" s="12">
        <f t="shared" si="2674"/>
        <v>2.3568117482786234E-3</v>
      </c>
      <c r="K2392" s="12">
        <f t="shared" si="2674"/>
        <v>3.8941575707049157E-3</v>
      </c>
      <c r="L2392" s="12">
        <f t="shared" si="2674"/>
        <v>4.7889365467580318E-3</v>
      </c>
      <c r="M2392" s="12">
        <f t="shared" si="2674"/>
        <v>4.3211490594486585E-3</v>
      </c>
      <c r="N2392" s="12">
        <f t="shared" si="2674"/>
        <v>5.0368200012608525E-3</v>
      </c>
      <c r="O2392" s="12">
        <f t="shared" si="2674"/>
        <v>4.5325220769929326E-3</v>
      </c>
      <c r="P2392" s="12">
        <f t="shared" si="2674"/>
        <v>4.8037961373452523E-3</v>
      </c>
      <c r="Q2392" s="12">
        <f t="shared" si="2674"/>
        <v>6.1048654394200291E-3</v>
      </c>
      <c r="R2392" s="12">
        <f t="shared" si="2674"/>
        <v>5.0678001084876146E-3</v>
      </c>
      <c r="S2392" s="12">
        <f t="shared" si="2674"/>
        <v>5.5018647798868395E-3</v>
      </c>
      <c r="T2392" s="12">
        <f t="shared" si="2674"/>
        <v>4.5019442435458197E-3</v>
      </c>
      <c r="U2392" s="12">
        <f t="shared" si="2674"/>
        <v>6.8198811539632179E-3</v>
      </c>
      <c r="V2392" s="12">
        <f t="shared" si="2674"/>
        <v>5.8702102329582272E-3</v>
      </c>
      <c r="W2392" s="12">
        <f t="shared" si="2674"/>
        <v>4.2854881031029642E-3</v>
      </c>
      <c r="X2392" s="12">
        <f t="shared" si="2674"/>
        <v>4.1169768308651402E-3</v>
      </c>
      <c r="Y2392" s="12">
        <f t="shared" si="2674"/>
        <v>3.6996535313702961E-3</v>
      </c>
      <c r="Z2392" s="12">
        <f t="shared" si="2674"/>
        <v>3.1223475682143681E-3</v>
      </c>
      <c r="AA2392" s="12">
        <f t="shared" si="2674"/>
        <v>2.8842509960808954E-3</v>
      </c>
      <c r="AB2392" s="12">
        <f t="shared" si="2674"/>
        <v>2.4109894044092766E-3</v>
      </c>
      <c r="AC2392" s="12">
        <f t="shared" si="2674"/>
        <v>3.0697609384692029E-3</v>
      </c>
      <c r="AD2392" s="12">
        <f t="shared" si="2674"/>
        <v>3.5345931499588105E-3</v>
      </c>
      <c r="AE2392" s="12">
        <f t="shared" si="2674"/>
        <v>3.2930816055335428E-3</v>
      </c>
      <c r="AF2392" s="12">
        <f t="shared" si="2674"/>
        <v>3.4518970090482129E-3</v>
      </c>
      <c r="AG2392" s="12">
        <f t="shared" si="2674"/>
        <v>3.9432531008138901E-3</v>
      </c>
      <c r="AH2392" s="12">
        <f t="shared" si="2674"/>
        <v>4.3419743386184416E-3</v>
      </c>
      <c r="AI2392" s="12">
        <f t="shared" si="2674"/>
        <v>3.7059362641236352E-3</v>
      </c>
      <c r="AJ2392" s="12">
        <f t="shared" si="2674"/>
        <v>4.9401670996913095E-3</v>
      </c>
      <c r="AK2392" s="12">
        <f t="shared" si="2674"/>
        <v>5.1446826211772262E-3</v>
      </c>
      <c r="AL2392" s="12">
        <f t="shared" ref="AL2392" si="2675">(AL48/AL$264)*100</f>
        <v>5.5513910880384517E-3</v>
      </c>
    </row>
    <row r="2393" spans="1:38" ht="15">
      <c r="A2393" s="29">
        <v>2392</v>
      </c>
      <c r="B2393" s="23" t="s">
        <v>4</v>
      </c>
      <c r="C2393" s="23" t="s">
        <v>303</v>
      </c>
      <c r="D2393" s="7" t="s">
        <v>53</v>
      </c>
      <c r="E2393" s="12">
        <f t="shared" ref="E2393:AK2393" si="2676">(E49/E$264)*100</f>
        <v>5.7065952871533749</v>
      </c>
      <c r="F2393" s="12">
        <f t="shared" si="2676"/>
        <v>5.6538756865711166</v>
      </c>
      <c r="G2393" s="12">
        <f t="shared" si="2676"/>
        <v>5.3046550316178989</v>
      </c>
      <c r="H2393" s="12">
        <f t="shared" si="2676"/>
        <v>5.3783377768472143</v>
      </c>
      <c r="I2393" s="12">
        <f t="shared" si="2676"/>
        <v>5.3673362950140957</v>
      </c>
      <c r="J2393" s="12">
        <f t="shared" si="2676"/>
        <v>5.294036924445213</v>
      </c>
      <c r="K2393" s="12">
        <f t="shared" si="2676"/>
        <v>4.7901960879394192</v>
      </c>
      <c r="L2393" s="12">
        <f t="shared" si="2676"/>
        <v>4.4842084894405669</v>
      </c>
      <c r="M2393" s="12">
        <f t="shared" si="2676"/>
        <v>4.4689721635357547</v>
      </c>
      <c r="N2393" s="12">
        <f t="shared" si="2676"/>
        <v>4.4720853819891504</v>
      </c>
      <c r="O2393" s="12">
        <f t="shared" si="2676"/>
        <v>4.2842520462163733</v>
      </c>
      <c r="P2393" s="12">
        <f t="shared" si="2676"/>
        <v>4.3068663719140332</v>
      </c>
      <c r="Q2393" s="12">
        <f t="shared" si="2676"/>
        <v>4.0997469361162437</v>
      </c>
      <c r="R2393" s="12">
        <f t="shared" si="2676"/>
        <v>3.9143484561411945</v>
      </c>
      <c r="S2393" s="12">
        <f t="shared" si="2676"/>
        <v>3.8162354690188192</v>
      </c>
      <c r="T2393" s="12">
        <f t="shared" si="2676"/>
        <v>3.7683320986425546</v>
      </c>
      <c r="U2393" s="12">
        <f t="shared" si="2676"/>
        <v>3.8948434883521896</v>
      </c>
      <c r="V2393" s="12">
        <f t="shared" si="2676"/>
        <v>3.7683397124985261</v>
      </c>
      <c r="W2393" s="12">
        <f t="shared" si="2676"/>
        <v>3.9655894987574429</v>
      </c>
      <c r="X2393" s="12">
        <f t="shared" si="2676"/>
        <v>4.4205161100264894</v>
      </c>
      <c r="Y2393" s="12">
        <f t="shared" si="2676"/>
        <v>4.376191574112668</v>
      </c>
      <c r="Z2393" s="12">
        <f t="shared" si="2676"/>
        <v>4.51133125751827</v>
      </c>
      <c r="AA2393" s="12">
        <f t="shared" si="2676"/>
        <v>4.4785131835297438</v>
      </c>
      <c r="AB2393" s="12">
        <f t="shared" si="2676"/>
        <v>4.3128052726228017</v>
      </c>
      <c r="AC2393" s="12">
        <f t="shared" si="2676"/>
        <v>4.1114930694460421</v>
      </c>
      <c r="AD2393" s="12">
        <f t="shared" si="2676"/>
        <v>4.111243166798503</v>
      </c>
      <c r="AE2393" s="12">
        <f t="shared" si="2676"/>
        <v>4.1667834297227371</v>
      </c>
      <c r="AF2393" s="12">
        <f t="shared" si="2676"/>
        <v>4.21542022255597</v>
      </c>
      <c r="AG2393" s="12">
        <f t="shared" si="2676"/>
        <v>4.1004488552250837</v>
      </c>
      <c r="AH2393" s="12">
        <f t="shared" si="2676"/>
        <v>4.242363719028627</v>
      </c>
      <c r="AI2393" s="12">
        <f t="shared" si="2676"/>
        <v>4.6617997844999062</v>
      </c>
      <c r="AJ2393" s="12">
        <f t="shared" si="2676"/>
        <v>4.3961722861490333</v>
      </c>
      <c r="AK2393" s="12">
        <f t="shared" si="2676"/>
        <v>4.4296839678014157</v>
      </c>
      <c r="AL2393" s="12">
        <f t="shared" ref="AL2393" si="2677">(AL49/AL$264)*100</f>
        <v>4.1868101637120922</v>
      </c>
    </row>
    <row r="2394" spans="1:38" ht="15">
      <c r="A2394" s="29">
        <v>2393</v>
      </c>
      <c r="B2394" s="23" t="s">
        <v>4</v>
      </c>
      <c r="C2394" s="23" t="s">
        <v>303</v>
      </c>
      <c r="D2394" s="7" t="s">
        <v>54</v>
      </c>
      <c r="E2394" s="12">
        <f t="shared" ref="E2394:AK2394" si="2678">(E50/E$264)*100</f>
        <v>0</v>
      </c>
      <c r="F2394" s="12">
        <f t="shared" si="2678"/>
        <v>0</v>
      </c>
      <c r="G2394" s="12">
        <f t="shared" si="2678"/>
        <v>0</v>
      </c>
      <c r="H2394" s="12">
        <f t="shared" si="2678"/>
        <v>0</v>
      </c>
      <c r="I2394" s="12">
        <f t="shared" si="2678"/>
        <v>0</v>
      </c>
      <c r="J2394" s="12">
        <f t="shared" si="2678"/>
        <v>0</v>
      </c>
      <c r="K2394" s="12">
        <f t="shared" si="2678"/>
        <v>0</v>
      </c>
      <c r="L2394" s="12">
        <f t="shared" si="2678"/>
        <v>0</v>
      </c>
      <c r="M2394" s="12">
        <f t="shared" si="2678"/>
        <v>0</v>
      </c>
      <c r="N2394" s="12">
        <f t="shared" si="2678"/>
        <v>0</v>
      </c>
      <c r="O2394" s="12">
        <f t="shared" si="2678"/>
        <v>0</v>
      </c>
      <c r="P2394" s="12">
        <f t="shared" si="2678"/>
        <v>0</v>
      </c>
      <c r="Q2394" s="12">
        <f t="shared" si="2678"/>
        <v>0</v>
      </c>
      <c r="R2394" s="12">
        <f t="shared" si="2678"/>
        <v>0</v>
      </c>
      <c r="S2394" s="12">
        <f t="shared" si="2678"/>
        <v>0</v>
      </c>
      <c r="T2394" s="12">
        <f t="shared" si="2678"/>
        <v>7.2063794273278914E-2</v>
      </c>
      <c r="U2394" s="12">
        <f t="shared" si="2678"/>
        <v>0.13421260500233534</v>
      </c>
      <c r="V2394" s="12">
        <f t="shared" si="2678"/>
        <v>0.15114022340500716</v>
      </c>
      <c r="W2394" s="12">
        <f t="shared" si="2678"/>
        <v>0.17626103335111437</v>
      </c>
      <c r="X2394" s="12">
        <f t="shared" si="2678"/>
        <v>0.15310405942641941</v>
      </c>
      <c r="Y2394" s="12">
        <f t="shared" si="2678"/>
        <v>0.13405574134429349</v>
      </c>
      <c r="Z2394" s="12">
        <f t="shared" si="2678"/>
        <v>0.13838430999908247</v>
      </c>
      <c r="AA2394" s="12">
        <f t="shared" si="2678"/>
        <v>0.13998776366994278</v>
      </c>
      <c r="AB2394" s="12">
        <f t="shared" si="2678"/>
        <v>0.14479199074025662</v>
      </c>
      <c r="AC2394" s="12">
        <f t="shared" si="2678"/>
        <v>0.15021254365864178</v>
      </c>
      <c r="AD2394" s="12">
        <f t="shared" si="2678"/>
        <v>0.16376308710720583</v>
      </c>
      <c r="AE2394" s="12">
        <f t="shared" si="2678"/>
        <v>0.17379949861941646</v>
      </c>
      <c r="AF2394" s="12">
        <f t="shared" si="2678"/>
        <v>0.18369302616737629</v>
      </c>
      <c r="AG2394" s="12">
        <f t="shared" si="2678"/>
        <v>0.2025931863177807</v>
      </c>
      <c r="AH2394" s="12">
        <f t="shared" si="2678"/>
        <v>0.22068678634735514</v>
      </c>
      <c r="AI2394" s="12">
        <f t="shared" si="2678"/>
        <v>0.23640920414642563</v>
      </c>
      <c r="AJ2394" s="12">
        <f t="shared" si="2678"/>
        <v>0.25726778186928589</v>
      </c>
      <c r="AK2394" s="12">
        <f t="shared" si="2678"/>
        <v>0.2527922564491592</v>
      </c>
      <c r="AL2394" s="12">
        <f t="shared" ref="AL2394" si="2679">(AL50/AL$264)*100</f>
        <v>0.27852316219297041</v>
      </c>
    </row>
    <row r="2395" spans="1:38" ht="15">
      <c r="A2395" s="29">
        <v>2394</v>
      </c>
      <c r="B2395" s="23" t="s">
        <v>4</v>
      </c>
      <c r="C2395" s="23" t="s">
        <v>303</v>
      </c>
      <c r="D2395" s="7" t="s">
        <v>55</v>
      </c>
      <c r="E2395" s="12">
        <f t="shared" ref="E2395:AK2395" si="2680">(E51/E$264)*100</f>
        <v>0</v>
      </c>
      <c r="F2395" s="12">
        <f t="shared" si="2680"/>
        <v>0</v>
      </c>
      <c r="G2395" s="12">
        <f t="shared" si="2680"/>
        <v>0</v>
      </c>
      <c r="H2395" s="12">
        <f t="shared" si="2680"/>
        <v>6.8720565711656023E-3</v>
      </c>
      <c r="I2395" s="12">
        <f t="shared" si="2680"/>
        <v>1.2539143508269901E-2</v>
      </c>
      <c r="J2395" s="12">
        <f t="shared" si="2680"/>
        <v>1.6720525155690613E-2</v>
      </c>
      <c r="K2395" s="12">
        <f t="shared" si="2680"/>
        <v>9.2361791890408426E-2</v>
      </c>
      <c r="L2395" s="12">
        <f t="shared" si="2680"/>
        <v>0.12080300433729568</v>
      </c>
      <c r="M2395" s="12">
        <f t="shared" si="2680"/>
        <v>0.10922373316351079</v>
      </c>
      <c r="N2395" s="12">
        <f t="shared" si="2680"/>
        <v>6.4354944062357061E-2</v>
      </c>
      <c r="O2395" s="12">
        <f t="shared" si="2680"/>
        <v>8.2348489381478637E-2</v>
      </c>
      <c r="P2395" s="12">
        <f t="shared" si="2680"/>
        <v>0.10378540373351174</v>
      </c>
      <c r="Q2395" s="12">
        <f t="shared" si="2680"/>
        <v>0.13304390582160641</v>
      </c>
      <c r="R2395" s="12">
        <f t="shared" si="2680"/>
        <v>0.13604724832563522</v>
      </c>
      <c r="S2395" s="12">
        <f t="shared" si="2680"/>
        <v>0.14153686579325767</v>
      </c>
      <c r="T2395" s="12">
        <f t="shared" si="2680"/>
        <v>5.4852954401959093E-2</v>
      </c>
      <c r="U2395" s="12">
        <f t="shared" si="2680"/>
        <v>0</v>
      </c>
      <c r="V2395" s="12">
        <f t="shared" si="2680"/>
        <v>0</v>
      </c>
      <c r="W2395" s="12">
        <f t="shared" si="2680"/>
        <v>0</v>
      </c>
      <c r="X2395" s="12">
        <f t="shared" si="2680"/>
        <v>0</v>
      </c>
      <c r="Y2395" s="12">
        <f t="shared" si="2680"/>
        <v>0</v>
      </c>
      <c r="Z2395" s="12">
        <f t="shared" si="2680"/>
        <v>0</v>
      </c>
      <c r="AA2395" s="12">
        <f t="shared" si="2680"/>
        <v>0</v>
      </c>
      <c r="AB2395" s="12">
        <f t="shared" si="2680"/>
        <v>0</v>
      </c>
      <c r="AC2395" s="12">
        <f t="shared" si="2680"/>
        <v>0</v>
      </c>
      <c r="AD2395" s="12">
        <f t="shared" si="2680"/>
        <v>0</v>
      </c>
      <c r="AE2395" s="12">
        <f t="shared" si="2680"/>
        <v>0</v>
      </c>
      <c r="AF2395" s="12">
        <f t="shared" si="2680"/>
        <v>0</v>
      </c>
      <c r="AG2395" s="12">
        <f t="shared" si="2680"/>
        <v>0</v>
      </c>
      <c r="AH2395" s="12">
        <f t="shared" si="2680"/>
        <v>0</v>
      </c>
      <c r="AI2395" s="12">
        <f t="shared" si="2680"/>
        <v>0</v>
      </c>
      <c r="AJ2395" s="12">
        <f t="shared" si="2680"/>
        <v>0</v>
      </c>
      <c r="AK2395" s="12">
        <f t="shared" si="2680"/>
        <v>0</v>
      </c>
      <c r="AL2395" s="12">
        <f t="shared" ref="AL2395" si="2681">(AL51/AL$264)*100</f>
        <v>0</v>
      </c>
    </row>
    <row r="2396" spans="1:38" ht="15">
      <c r="A2396" s="29">
        <v>2395</v>
      </c>
      <c r="B2396" s="23" t="s">
        <v>4</v>
      </c>
      <c r="C2396" s="23" t="s">
        <v>303</v>
      </c>
      <c r="D2396" s="7" t="s">
        <v>56</v>
      </c>
      <c r="E2396" s="12">
        <f t="shared" ref="E2396:AK2396" si="2682">(E52/E$264)*100</f>
        <v>4.1304135661062746</v>
      </c>
      <c r="F2396" s="12">
        <f t="shared" si="2682"/>
        <v>2.6560128689373541</v>
      </c>
      <c r="G2396" s="12">
        <f t="shared" si="2682"/>
        <v>0.78958349707287601</v>
      </c>
      <c r="H2396" s="12">
        <f t="shared" si="2682"/>
        <v>0</v>
      </c>
      <c r="I2396" s="12">
        <f t="shared" si="2682"/>
        <v>0</v>
      </c>
      <c r="J2396" s="12">
        <f t="shared" si="2682"/>
        <v>0</v>
      </c>
      <c r="K2396" s="12">
        <f t="shared" si="2682"/>
        <v>0</v>
      </c>
      <c r="L2396" s="12">
        <f t="shared" si="2682"/>
        <v>0</v>
      </c>
      <c r="M2396" s="12">
        <f t="shared" si="2682"/>
        <v>0</v>
      </c>
      <c r="N2396" s="12">
        <f t="shared" si="2682"/>
        <v>0</v>
      </c>
      <c r="O2396" s="12">
        <f t="shared" si="2682"/>
        <v>0</v>
      </c>
      <c r="P2396" s="12">
        <f t="shared" si="2682"/>
        <v>0</v>
      </c>
      <c r="Q2396" s="12">
        <f t="shared" si="2682"/>
        <v>0</v>
      </c>
      <c r="R2396" s="12">
        <f t="shared" si="2682"/>
        <v>0</v>
      </c>
      <c r="S2396" s="12">
        <f t="shared" si="2682"/>
        <v>0</v>
      </c>
      <c r="T2396" s="12">
        <f t="shared" si="2682"/>
        <v>0</v>
      </c>
      <c r="U2396" s="12">
        <f t="shared" si="2682"/>
        <v>0</v>
      </c>
      <c r="V2396" s="12">
        <f t="shared" si="2682"/>
        <v>0</v>
      </c>
      <c r="W2396" s="12">
        <f t="shared" si="2682"/>
        <v>0</v>
      </c>
      <c r="X2396" s="12">
        <f t="shared" si="2682"/>
        <v>0</v>
      </c>
      <c r="Y2396" s="12">
        <f t="shared" si="2682"/>
        <v>0</v>
      </c>
      <c r="Z2396" s="12">
        <f t="shared" si="2682"/>
        <v>0</v>
      </c>
      <c r="AA2396" s="12">
        <f t="shared" si="2682"/>
        <v>0</v>
      </c>
      <c r="AB2396" s="12">
        <f t="shared" si="2682"/>
        <v>0</v>
      </c>
      <c r="AC2396" s="12">
        <f t="shared" si="2682"/>
        <v>0</v>
      </c>
      <c r="AD2396" s="12">
        <f t="shared" si="2682"/>
        <v>0</v>
      </c>
      <c r="AE2396" s="12">
        <f t="shared" si="2682"/>
        <v>0</v>
      </c>
      <c r="AF2396" s="12">
        <f t="shared" si="2682"/>
        <v>0</v>
      </c>
      <c r="AG2396" s="12">
        <f t="shared" si="2682"/>
        <v>0</v>
      </c>
      <c r="AH2396" s="12">
        <f t="shared" si="2682"/>
        <v>0</v>
      </c>
      <c r="AI2396" s="12">
        <f t="shared" si="2682"/>
        <v>0</v>
      </c>
      <c r="AJ2396" s="12">
        <f t="shared" si="2682"/>
        <v>0</v>
      </c>
      <c r="AK2396" s="12">
        <f t="shared" si="2682"/>
        <v>0</v>
      </c>
      <c r="AL2396" s="12">
        <f t="shared" ref="AL2396" si="2683">(AL52/AL$264)*100</f>
        <v>0</v>
      </c>
    </row>
    <row r="2397" spans="1:38" ht="15">
      <c r="A2397" s="29">
        <v>2396</v>
      </c>
      <c r="B2397" s="23" t="s">
        <v>4</v>
      </c>
      <c r="C2397" s="23" t="s">
        <v>303</v>
      </c>
      <c r="D2397" s="7" t="s">
        <v>57</v>
      </c>
      <c r="E2397" s="12">
        <f t="shared" ref="E2397:AK2397" si="2684">(E53/E$264)*100</f>
        <v>0</v>
      </c>
      <c r="F2397" s="12">
        <f t="shared" si="2684"/>
        <v>0</v>
      </c>
      <c r="G2397" s="12">
        <f t="shared" si="2684"/>
        <v>0</v>
      </c>
      <c r="H2397" s="12">
        <f t="shared" si="2684"/>
        <v>0</v>
      </c>
      <c r="I2397" s="12">
        <f t="shared" si="2684"/>
        <v>0</v>
      </c>
      <c r="J2397" s="12">
        <f t="shared" si="2684"/>
        <v>6.2364704145105289E-5</v>
      </c>
      <c r="K2397" s="12">
        <f t="shared" si="2684"/>
        <v>4.363201759893463E-5</v>
      </c>
      <c r="L2397" s="12">
        <f t="shared" si="2684"/>
        <v>0</v>
      </c>
      <c r="M2397" s="12">
        <f t="shared" si="2684"/>
        <v>0</v>
      </c>
      <c r="N2397" s="12">
        <f t="shared" si="2684"/>
        <v>0</v>
      </c>
      <c r="O2397" s="12">
        <f t="shared" si="2684"/>
        <v>0</v>
      </c>
      <c r="P2397" s="12">
        <f t="shared" si="2684"/>
        <v>0</v>
      </c>
      <c r="Q2397" s="12">
        <f t="shared" si="2684"/>
        <v>0</v>
      </c>
      <c r="R2397" s="12">
        <f t="shared" si="2684"/>
        <v>0</v>
      </c>
      <c r="S2397" s="12">
        <f t="shared" si="2684"/>
        <v>0</v>
      </c>
      <c r="T2397" s="12">
        <f t="shared" si="2684"/>
        <v>0</v>
      </c>
      <c r="U2397" s="12">
        <f t="shared" si="2684"/>
        <v>0</v>
      </c>
      <c r="V2397" s="12">
        <f t="shared" si="2684"/>
        <v>0</v>
      </c>
      <c r="W2397" s="12">
        <f t="shared" si="2684"/>
        <v>0</v>
      </c>
      <c r="X2397" s="12">
        <f t="shared" si="2684"/>
        <v>0</v>
      </c>
      <c r="Y2397" s="12">
        <f t="shared" si="2684"/>
        <v>0</v>
      </c>
      <c r="Z2397" s="12">
        <f t="shared" si="2684"/>
        <v>0</v>
      </c>
      <c r="AA2397" s="12">
        <f t="shared" si="2684"/>
        <v>0</v>
      </c>
      <c r="AB2397" s="12">
        <f t="shared" si="2684"/>
        <v>0</v>
      </c>
      <c r="AC2397" s="12">
        <f t="shared" si="2684"/>
        <v>0</v>
      </c>
      <c r="AD2397" s="12">
        <f t="shared" si="2684"/>
        <v>0</v>
      </c>
      <c r="AE2397" s="12">
        <f t="shared" si="2684"/>
        <v>0</v>
      </c>
      <c r="AF2397" s="12">
        <f t="shared" si="2684"/>
        <v>0</v>
      </c>
      <c r="AG2397" s="12">
        <f t="shared" si="2684"/>
        <v>0</v>
      </c>
      <c r="AH2397" s="12">
        <f t="shared" si="2684"/>
        <v>0</v>
      </c>
      <c r="AI2397" s="12">
        <f t="shared" si="2684"/>
        <v>0</v>
      </c>
      <c r="AJ2397" s="12">
        <f t="shared" si="2684"/>
        <v>0</v>
      </c>
      <c r="AK2397" s="12">
        <f t="shared" si="2684"/>
        <v>0</v>
      </c>
      <c r="AL2397" s="12">
        <f t="shared" ref="AL2397" si="2685">(AL53/AL$264)*100</f>
        <v>0</v>
      </c>
    </row>
    <row r="2398" spans="1:38" ht="15">
      <c r="A2398" s="29">
        <v>2397</v>
      </c>
      <c r="B2398" s="23" t="s">
        <v>4</v>
      </c>
      <c r="C2398" s="23" t="s">
        <v>303</v>
      </c>
      <c r="D2398" s="7" t="s">
        <v>58</v>
      </c>
      <c r="E2398" s="12">
        <f t="shared" ref="E2398:AK2398" si="2686">(E54/E$264)*100</f>
        <v>0.95245439410637667</v>
      </c>
      <c r="F2398" s="12">
        <f t="shared" si="2686"/>
        <v>0.74588308782926427</v>
      </c>
      <c r="G2398" s="12">
        <f t="shared" si="2686"/>
        <v>1.2278647401249334</v>
      </c>
      <c r="H2398" s="12">
        <f t="shared" si="2686"/>
        <v>0</v>
      </c>
      <c r="I2398" s="12">
        <f t="shared" si="2686"/>
        <v>0</v>
      </c>
      <c r="J2398" s="12">
        <f t="shared" si="2686"/>
        <v>0</v>
      </c>
      <c r="K2398" s="12">
        <f t="shared" si="2686"/>
        <v>0</v>
      </c>
      <c r="L2398" s="12">
        <f t="shared" si="2686"/>
        <v>0</v>
      </c>
      <c r="M2398" s="12">
        <f t="shared" si="2686"/>
        <v>0</v>
      </c>
      <c r="N2398" s="12">
        <f t="shared" si="2686"/>
        <v>0</v>
      </c>
      <c r="O2398" s="12">
        <f t="shared" si="2686"/>
        <v>0</v>
      </c>
      <c r="P2398" s="12">
        <f t="shared" si="2686"/>
        <v>0</v>
      </c>
      <c r="Q2398" s="12">
        <f t="shared" si="2686"/>
        <v>0</v>
      </c>
      <c r="R2398" s="12">
        <f t="shared" si="2686"/>
        <v>0</v>
      </c>
      <c r="S2398" s="12">
        <f t="shared" si="2686"/>
        <v>0</v>
      </c>
      <c r="T2398" s="12">
        <f t="shared" si="2686"/>
        <v>0</v>
      </c>
      <c r="U2398" s="12">
        <f t="shared" si="2686"/>
        <v>0</v>
      </c>
      <c r="V2398" s="12">
        <f t="shared" si="2686"/>
        <v>0</v>
      </c>
      <c r="W2398" s="12">
        <f t="shared" si="2686"/>
        <v>0</v>
      </c>
      <c r="X2398" s="12">
        <f t="shared" si="2686"/>
        <v>0</v>
      </c>
      <c r="Y2398" s="12">
        <f t="shared" si="2686"/>
        <v>0</v>
      </c>
      <c r="Z2398" s="12">
        <f t="shared" si="2686"/>
        <v>0</v>
      </c>
      <c r="AA2398" s="12">
        <f t="shared" si="2686"/>
        <v>0</v>
      </c>
      <c r="AB2398" s="12">
        <f t="shared" si="2686"/>
        <v>0</v>
      </c>
      <c r="AC2398" s="12">
        <f t="shared" si="2686"/>
        <v>0</v>
      </c>
      <c r="AD2398" s="12">
        <f t="shared" si="2686"/>
        <v>0</v>
      </c>
      <c r="AE2398" s="12">
        <f t="shared" si="2686"/>
        <v>0</v>
      </c>
      <c r="AF2398" s="12">
        <f t="shared" si="2686"/>
        <v>0</v>
      </c>
      <c r="AG2398" s="12">
        <f t="shared" si="2686"/>
        <v>0</v>
      </c>
      <c r="AH2398" s="12">
        <f t="shared" si="2686"/>
        <v>0</v>
      </c>
      <c r="AI2398" s="12">
        <f t="shared" si="2686"/>
        <v>0</v>
      </c>
      <c r="AJ2398" s="12">
        <f t="shared" si="2686"/>
        <v>0</v>
      </c>
      <c r="AK2398" s="12">
        <f t="shared" si="2686"/>
        <v>0</v>
      </c>
      <c r="AL2398" s="12">
        <f t="shared" ref="AL2398" si="2687">(AL54/AL$264)*100</f>
        <v>0</v>
      </c>
    </row>
    <row r="2399" spans="1:38" ht="15">
      <c r="A2399" s="29">
        <v>2398</v>
      </c>
      <c r="B2399" s="23" t="s">
        <v>4</v>
      </c>
      <c r="C2399" s="23" t="s">
        <v>303</v>
      </c>
      <c r="D2399" s="7" t="s">
        <v>59</v>
      </c>
      <c r="E2399" s="12">
        <f t="shared" ref="E2399:AK2399" si="2688">(E55/E$264)*100</f>
        <v>0.96229413256565166</v>
      </c>
      <c r="F2399" s="12">
        <f t="shared" si="2688"/>
        <v>1.0557065710825189</v>
      </c>
      <c r="G2399" s="12">
        <f t="shared" si="2688"/>
        <v>0.9835291123069354</v>
      </c>
      <c r="H2399" s="12">
        <f t="shared" si="2688"/>
        <v>1.3404438270380021</v>
      </c>
      <c r="I2399" s="12">
        <f t="shared" si="2688"/>
        <v>0.91225731427049694</v>
      </c>
      <c r="J2399" s="12">
        <f t="shared" si="2688"/>
        <v>1.2102319656475378</v>
      </c>
      <c r="K2399" s="12">
        <f t="shared" si="2688"/>
        <v>1.4468647256824809</v>
      </c>
      <c r="L2399" s="12">
        <f t="shared" si="2688"/>
        <v>1.549525151123655</v>
      </c>
      <c r="M2399" s="12">
        <f t="shared" si="2688"/>
        <v>1.4268795399196443</v>
      </c>
      <c r="N2399" s="12">
        <f t="shared" si="2688"/>
        <v>1.1524794354294186</v>
      </c>
      <c r="O2399" s="12">
        <f t="shared" si="2688"/>
        <v>1.3960728724970055</v>
      </c>
      <c r="P2399" s="12">
        <f t="shared" si="2688"/>
        <v>0.93227894105156173</v>
      </c>
      <c r="Q2399" s="12">
        <f t="shared" si="2688"/>
        <v>1.1519726934874666</v>
      </c>
      <c r="R2399" s="12">
        <f t="shared" si="2688"/>
        <v>1.3318813194809289</v>
      </c>
      <c r="S2399" s="12">
        <f t="shared" si="2688"/>
        <v>1.611395009366013</v>
      </c>
      <c r="T2399" s="12">
        <f t="shared" si="2688"/>
        <v>1.6282909252801352</v>
      </c>
      <c r="U2399" s="12">
        <f t="shared" si="2688"/>
        <v>1.6109203380571104</v>
      </c>
      <c r="V2399" s="12">
        <f t="shared" si="2688"/>
        <v>1.5618710611601343</v>
      </c>
      <c r="W2399" s="12">
        <f t="shared" si="2688"/>
        <v>1.5373257549496711</v>
      </c>
      <c r="X2399" s="12">
        <f t="shared" si="2688"/>
        <v>1.4471334146488541</v>
      </c>
      <c r="Y2399" s="12">
        <f t="shared" si="2688"/>
        <v>1.7072829041700572</v>
      </c>
      <c r="Z2399" s="12">
        <f t="shared" si="2688"/>
        <v>1.8957648699027829</v>
      </c>
      <c r="AA2399" s="12">
        <f t="shared" si="2688"/>
        <v>1.8396092219720124</v>
      </c>
      <c r="AB2399" s="12">
        <f t="shared" si="2688"/>
        <v>1.9643019636878194</v>
      </c>
      <c r="AC2399" s="12">
        <f t="shared" si="2688"/>
        <v>1.7126945206264041</v>
      </c>
      <c r="AD2399" s="12">
        <f t="shared" si="2688"/>
        <v>1.867082495529873</v>
      </c>
      <c r="AE2399" s="12">
        <f t="shared" si="2688"/>
        <v>1.8152738750258444</v>
      </c>
      <c r="AF2399" s="12">
        <f t="shared" si="2688"/>
        <v>1.678705805152968</v>
      </c>
      <c r="AG2399" s="12">
        <f t="shared" si="2688"/>
        <v>1.4545869761139003</v>
      </c>
      <c r="AH2399" s="12">
        <f t="shared" si="2688"/>
        <v>1.4744454292935583</v>
      </c>
      <c r="AI2399" s="12">
        <f t="shared" si="2688"/>
        <v>1.7907871481703066</v>
      </c>
      <c r="AJ2399" s="12">
        <f t="shared" si="2688"/>
        <v>1.5448346644236424</v>
      </c>
      <c r="AK2399" s="12">
        <f t="shared" si="2688"/>
        <v>1.6921073056205229</v>
      </c>
      <c r="AL2399" s="12">
        <f t="shared" ref="AL2399" si="2689">(AL55/AL$264)*100</f>
        <v>1.9306624969934343</v>
      </c>
    </row>
    <row r="2400" spans="1:38" ht="15">
      <c r="A2400" s="29">
        <v>2399</v>
      </c>
      <c r="B2400" s="23" t="s">
        <v>4</v>
      </c>
      <c r="C2400" s="23" t="s">
        <v>303</v>
      </c>
      <c r="D2400" s="7" t="s">
        <v>60</v>
      </c>
      <c r="E2400" s="12">
        <f t="shared" ref="E2400:AK2400" si="2690">(E56/E$264)*100</f>
        <v>0</v>
      </c>
      <c r="F2400" s="12">
        <f t="shared" si="2690"/>
        <v>0</v>
      </c>
      <c r="G2400" s="12">
        <f t="shared" si="2690"/>
        <v>0.14293901144904958</v>
      </c>
      <c r="H2400" s="12">
        <f t="shared" si="2690"/>
        <v>0.2451667419914077</v>
      </c>
      <c r="I2400" s="12">
        <f t="shared" si="2690"/>
        <v>0.25676397902650172</v>
      </c>
      <c r="J2400" s="12">
        <f t="shared" si="2690"/>
        <v>0.23968999888552447</v>
      </c>
      <c r="K2400" s="12">
        <f t="shared" si="2690"/>
        <v>0.24615721665092591</v>
      </c>
      <c r="L2400" s="12">
        <f t="shared" si="2690"/>
        <v>0.30083778921083981</v>
      </c>
      <c r="M2400" s="12">
        <f t="shared" si="2690"/>
        <v>0.30202647086401718</v>
      </c>
      <c r="N2400" s="12">
        <f t="shared" si="2690"/>
        <v>0.19968948185082855</v>
      </c>
      <c r="O2400" s="12">
        <f t="shared" si="2690"/>
        <v>0.23991535346384413</v>
      </c>
      <c r="P2400" s="12">
        <f t="shared" si="2690"/>
        <v>0.31749048699602389</v>
      </c>
      <c r="Q2400" s="12">
        <f t="shared" si="2690"/>
        <v>0.35090846998215541</v>
      </c>
      <c r="R2400" s="12">
        <f t="shared" si="2690"/>
        <v>0.38988047744019788</v>
      </c>
      <c r="S2400" s="12">
        <f t="shared" si="2690"/>
        <v>0.40775669377110152</v>
      </c>
      <c r="T2400" s="12">
        <f t="shared" si="2690"/>
        <v>0.46465706490916486</v>
      </c>
      <c r="U2400" s="12">
        <f t="shared" si="2690"/>
        <v>0.55407122460190839</v>
      </c>
      <c r="V2400" s="12">
        <f t="shared" si="2690"/>
        <v>0.61170416898319258</v>
      </c>
      <c r="W2400" s="12">
        <f t="shared" si="2690"/>
        <v>0.65845724509303027</v>
      </c>
      <c r="X2400" s="12">
        <f t="shared" si="2690"/>
        <v>0.44138704639175236</v>
      </c>
      <c r="Y2400" s="12">
        <f t="shared" si="2690"/>
        <v>0.46192630865403383</v>
      </c>
      <c r="Z2400" s="12">
        <f t="shared" si="2690"/>
        <v>0.50414591359744265</v>
      </c>
      <c r="AA2400" s="12">
        <f t="shared" si="2690"/>
        <v>0.52668451334723665</v>
      </c>
      <c r="AB2400" s="12">
        <f t="shared" si="2690"/>
        <v>0.49392204295168796</v>
      </c>
      <c r="AC2400" s="12">
        <f t="shared" si="2690"/>
        <v>0.3185434044147501</v>
      </c>
      <c r="AD2400" s="12">
        <f t="shared" si="2690"/>
        <v>0.25780184817438695</v>
      </c>
      <c r="AE2400" s="12">
        <f t="shared" si="2690"/>
        <v>0.29937769297089589</v>
      </c>
      <c r="AF2400" s="12">
        <f t="shared" si="2690"/>
        <v>0.34343787177354179</v>
      </c>
      <c r="AG2400" s="12">
        <f t="shared" si="2690"/>
        <v>0.34341901316913021</v>
      </c>
      <c r="AH2400" s="12">
        <f t="shared" si="2690"/>
        <v>0.36457955089917665</v>
      </c>
      <c r="AI2400" s="12">
        <f t="shared" si="2690"/>
        <v>0.38092969873871746</v>
      </c>
      <c r="AJ2400" s="12">
        <f t="shared" si="2690"/>
        <v>0.39116840769882072</v>
      </c>
      <c r="AK2400" s="12">
        <f t="shared" si="2690"/>
        <v>0.3015777219298052</v>
      </c>
      <c r="AL2400" s="12">
        <f t="shared" ref="AL2400" si="2691">(AL56/AL$264)*100</f>
        <v>0.4375268522953647</v>
      </c>
    </row>
    <row r="2401" spans="1:38" ht="15">
      <c r="A2401" s="29">
        <v>2400</v>
      </c>
      <c r="B2401" s="23" t="s">
        <v>4</v>
      </c>
      <c r="C2401" s="23" t="s">
        <v>303</v>
      </c>
      <c r="D2401" s="7" t="s">
        <v>61</v>
      </c>
      <c r="E2401" s="12">
        <f t="shared" ref="E2401:AK2401" si="2692">(E57/E$264)*100</f>
        <v>3.564976915295051E-4</v>
      </c>
      <c r="F2401" s="12">
        <f t="shared" si="2692"/>
        <v>3.3781642063403732E-4</v>
      </c>
      <c r="G2401" s="12">
        <f t="shared" si="2692"/>
        <v>7.0604937627370809E-4</v>
      </c>
      <c r="H2401" s="12">
        <f t="shared" si="2692"/>
        <v>4.4197293043412992E-4</v>
      </c>
      <c r="I2401" s="12">
        <f t="shared" si="2692"/>
        <v>6.1459447999786968E-4</v>
      </c>
      <c r="J2401" s="12">
        <f t="shared" si="2692"/>
        <v>5.9520456131792953E-4</v>
      </c>
      <c r="K2401" s="12">
        <f t="shared" si="2692"/>
        <v>3.2748804118291279E-4</v>
      </c>
      <c r="L2401" s="12">
        <f t="shared" si="2692"/>
        <v>4.3953976853919427E-4</v>
      </c>
      <c r="M2401" s="12">
        <f t="shared" si="2692"/>
        <v>4.0092924505522786E-4</v>
      </c>
      <c r="N2401" s="12">
        <f t="shared" si="2692"/>
        <v>3.7823208433635099E-4</v>
      </c>
      <c r="O2401" s="12">
        <f t="shared" si="2692"/>
        <v>3.8514469881312967E-4</v>
      </c>
      <c r="P2401" s="12">
        <f t="shared" si="2692"/>
        <v>3.3982694047493073E-4</v>
      </c>
      <c r="Q2401" s="12">
        <f t="shared" si="2692"/>
        <v>1.3068913691550547E-3</v>
      </c>
      <c r="R2401" s="12">
        <f t="shared" si="2692"/>
        <v>8.3798625023190799E-4</v>
      </c>
      <c r="S2401" s="12">
        <f t="shared" si="2692"/>
        <v>4.6258970421231028E-4</v>
      </c>
      <c r="T2401" s="12">
        <f t="shared" si="2692"/>
        <v>6.0488874261389154E-4</v>
      </c>
      <c r="U2401" s="12">
        <f t="shared" si="2692"/>
        <v>6.7399291780022015E-4</v>
      </c>
      <c r="V2401" s="12">
        <f t="shared" si="2692"/>
        <v>4.2176498576398133E-4</v>
      </c>
      <c r="W2401" s="12">
        <f t="shared" si="2692"/>
        <v>3.5686151080255155E-4</v>
      </c>
      <c r="X2401" s="12">
        <f t="shared" si="2692"/>
        <v>2.6739435875357763E-4</v>
      </c>
      <c r="Y2401" s="12">
        <f t="shared" si="2692"/>
        <v>5.9036465675632653E-5</v>
      </c>
      <c r="Z2401" s="12">
        <f t="shared" si="2692"/>
        <v>1.7998140501854364E-4</v>
      </c>
      <c r="AA2401" s="12">
        <f t="shared" si="2692"/>
        <v>1.5586340820986753E-4</v>
      </c>
      <c r="AB2401" s="12">
        <f t="shared" si="2692"/>
        <v>1.4917031882266909E-4</v>
      </c>
      <c r="AC2401" s="12">
        <f t="shared" si="2692"/>
        <v>1.9630950342831231E-4</v>
      </c>
      <c r="AD2401" s="12">
        <f t="shared" si="2692"/>
        <v>1.8759224554383523E-4</v>
      </c>
      <c r="AE2401" s="12">
        <f t="shared" si="2692"/>
        <v>2.3840638215778999E-4</v>
      </c>
      <c r="AF2401" s="12">
        <f t="shared" si="2692"/>
        <v>2.2893799135845718E-4</v>
      </c>
      <c r="AG2401" s="12">
        <f t="shared" si="2692"/>
        <v>2.2513356490883537E-4</v>
      </c>
      <c r="AH2401" s="12">
        <f t="shared" si="2692"/>
        <v>1.7957287919825524E-4</v>
      </c>
      <c r="AI2401" s="12">
        <f t="shared" si="2692"/>
        <v>1.5145885107355583E-4</v>
      </c>
      <c r="AJ2401" s="12">
        <f t="shared" si="2692"/>
        <v>1.310041083200111E-4</v>
      </c>
      <c r="AK2401" s="12">
        <f t="shared" si="2692"/>
        <v>9.8429507275230071E-5</v>
      </c>
      <c r="AL2401" s="12">
        <f t="shared" ref="AL2401" si="2693">(AL57/AL$264)*100</f>
        <v>6.8932471902681045E-5</v>
      </c>
    </row>
    <row r="2402" spans="1:38" ht="15">
      <c r="A2402" s="29">
        <v>2401</v>
      </c>
      <c r="B2402" s="23" t="s">
        <v>4</v>
      </c>
      <c r="C2402" s="23" t="s">
        <v>303</v>
      </c>
      <c r="D2402" s="7" t="s">
        <v>62</v>
      </c>
      <c r="E2402" s="12">
        <f t="shared" ref="E2402:AK2402" si="2694">(E58/E$264)*100</f>
        <v>0.28507807583838302</v>
      </c>
      <c r="F2402" s="12">
        <f t="shared" si="2694"/>
        <v>0.27257496345391802</v>
      </c>
      <c r="G2402" s="12">
        <f t="shared" si="2694"/>
        <v>0.28596456712622681</v>
      </c>
      <c r="H2402" s="12">
        <f t="shared" si="2694"/>
        <v>0.34089745622635514</v>
      </c>
      <c r="I2402" s="12">
        <f t="shared" si="2694"/>
        <v>0.30153223048724981</v>
      </c>
      <c r="J2402" s="12">
        <f t="shared" si="2694"/>
        <v>0.28885582660775228</v>
      </c>
      <c r="K2402" s="12">
        <f t="shared" si="2694"/>
        <v>0.30691430533906061</v>
      </c>
      <c r="L2402" s="12">
        <f t="shared" si="2694"/>
        <v>0.36953343102282604</v>
      </c>
      <c r="M2402" s="12">
        <f t="shared" si="2694"/>
        <v>0.35002372157874417</v>
      </c>
      <c r="N2402" s="12">
        <f t="shared" si="2694"/>
        <v>0.3846179124974014</v>
      </c>
      <c r="O2402" s="12">
        <f t="shared" si="2694"/>
        <v>0.26791090398304829</v>
      </c>
      <c r="P2402" s="12">
        <f t="shared" si="2694"/>
        <v>0.2306459811046852</v>
      </c>
      <c r="Q2402" s="12">
        <f t="shared" si="2694"/>
        <v>0.21575514445650512</v>
      </c>
      <c r="R2402" s="12">
        <f t="shared" si="2694"/>
        <v>0.1945261368581174</v>
      </c>
      <c r="S2402" s="12">
        <f t="shared" si="2694"/>
        <v>0.19428986295453302</v>
      </c>
      <c r="T2402" s="12">
        <f t="shared" si="2694"/>
        <v>0.21615996828673631</v>
      </c>
      <c r="U2402" s="12">
        <f t="shared" si="2694"/>
        <v>0.21237428377614614</v>
      </c>
      <c r="V2402" s="12">
        <f t="shared" si="2694"/>
        <v>0.22115611190638257</v>
      </c>
      <c r="W2402" s="12">
        <f t="shared" si="2694"/>
        <v>0.27729622925251679</v>
      </c>
      <c r="X2402" s="12">
        <f t="shared" si="2694"/>
        <v>0.334244068809397</v>
      </c>
      <c r="Y2402" s="12">
        <f t="shared" si="2694"/>
        <v>0.31765095592233894</v>
      </c>
      <c r="Z2402" s="12">
        <f t="shared" si="2694"/>
        <v>0.22312850743651269</v>
      </c>
      <c r="AA2402" s="12">
        <f t="shared" si="2694"/>
        <v>0.24202695173031513</v>
      </c>
      <c r="AB2402" s="12">
        <f t="shared" si="2694"/>
        <v>0.21881484330589979</v>
      </c>
      <c r="AC2402" s="12">
        <f t="shared" si="2694"/>
        <v>0.25494588846003341</v>
      </c>
      <c r="AD2402" s="12">
        <f t="shared" si="2694"/>
        <v>0.27834265446581563</v>
      </c>
      <c r="AE2402" s="12">
        <f t="shared" si="2694"/>
        <v>0.36596442937071499</v>
      </c>
      <c r="AF2402" s="12">
        <f t="shared" si="2694"/>
        <v>0.34083346755422528</v>
      </c>
      <c r="AG2402" s="12">
        <f t="shared" si="2694"/>
        <v>0.24948791583104013</v>
      </c>
      <c r="AH2402" s="12">
        <f t="shared" si="2694"/>
        <v>0.2721740577977802</v>
      </c>
      <c r="AI2402" s="12">
        <f t="shared" si="2694"/>
        <v>0.33319232138689275</v>
      </c>
      <c r="AJ2402" s="12">
        <f t="shared" si="2694"/>
        <v>0.30062586433395061</v>
      </c>
      <c r="AK2402" s="12">
        <f t="shared" si="2694"/>
        <v>0.26287303143549695</v>
      </c>
      <c r="AL2402" s="12">
        <f t="shared" ref="AL2402" si="2695">(AL58/AL$264)*100</f>
        <v>0.33626259818127135</v>
      </c>
    </row>
    <row r="2403" spans="1:38" ht="15">
      <c r="A2403" s="29">
        <v>2402</v>
      </c>
      <c r="B2403" s="23" t="s">
        <v>4</v>
      </c>
      <c r="C2403" s="23" t="s">
        <v>303</v>
      </c>
      <c r="D2403" s="7" t="s">
        <v>63</v>
      </c>
      <c r="E2403" s="12">
        <f t="shared" ref="E2403:AK2403" si="2696">(E59/E$264)*100</f>
        <v>0.2246406573649668</v>
      </c>
      <c r="F2403" s="12">
        <f t="shared" si="2696"/>
        <v>0.18329125849397895</v>
      </c>
      <c r="G2403" s="12">
        <f t="shared" si="2696"/>
        <v>0.12477608793583601</v>
      </c>
      <c r="H2403" s="12">
        <f t="shared" si="2696"/>
        <v>9.8295402225635611E-2</v>
      </c>
      <c r="I2403" s="12">
        <f t="shared" si="2696"/>
        <v>0.10936977833661629</v>
      </c>
      <c r="J2403" s="12">
        <f t="shared" si="2696"/>
        <v>0.10323446057492586</v>
      </c>
      <c r="K2403" s="12">
        <f t="shared" si="2696"/>
        <v>7.8302365855915365E-2</v>
      </c>
      <c r="L2403" s="12">
        <f t="shared" si="2696"/>
        <v>6.8292418549109987E-2</v>
      </c>
      <c r="M2403" s="12">
        <f t="shared" si="2696"/>
        <v>0.10350404133402781</v>
      </c>
      <c r="N2403" s="12">
        <f t="shared" si="2696"/>
        <v>0.11206159803412491</v>
      </c>
      <c r="O2403" s="12">
        <f t="shared" si="2696"/>
        <v>0.1015722480336681</v>
      </c>
      <c r="P2403" s="12">
        <f t="shared" si="2696"/>
        <v>0.12499098083789206</v>
      </c>
      <c r="Q2403" s="12">
        <f t="shared" si="2696"/>
        <v>0.13879671511564667</v>
      </c>
      <c r="R2403" s="12">
        <f t="shared" si="2696"/>
        <v>0.1039574016552513</v>
      </c>
      <c r="S2403" s="12">
        <f t="shared" si="2696"/>
        <v>0.13325672880639358</v>
      </c>
      <c r="T2403" s="12">
        <f t="shared" si="2696"/>
        <v>0.13752176087569515</v>
      </c>
      <c r="U2403" s="12">
        <f t="shared" si="2696"/>
        <v>0.12017868169247226</v>
      </c>
      <c r="V2403" s="12">
        <f t="shared" si="2696"/>
        <v>0.1242525242585187</v>
      </c>
      <c r="W2403" s="12">
        <f t="shared" si="2696"/>
        <v>0.15134169482343277</v>
      </c>
      <c r="X2403" s="12">
        <f t="shared" si="2696"/>
        <v>0.19639057525660053</v>
      </c>
      <c r="Y2403" s="12">
        <f t="shared" si="2696"/>
        <v>0.14942150471921015</v>
      </c>
      <c r="Z2403" s="12">
        <f t="shared" si="2696"/>
        <v>0.14611898732197884</v>
      </c>
      <c r="AA2403" s="12">
        <f t="shared" si="2696"/>
        <v>0.17007919439906169</v>
      </c>
      <c r="AB2403" s="12">
        <f t="shared" si="2696"/>
        <v>0.19023581386269903</v>
      </c>
      <c r="AC2403" s="12">
        <f t="shared" si="2696"/>
        <v>0.23177344704379488</v>
      </c>
      <c r="AD2403" s="12">
        <f t="shared" si="2696"/>
        <v>0.20131429573719109</v>
      </c>
      <c r="AE2403" s="12">
        <f t="shared" si="2696"/>
        <v>0.26625623487826011</v>
      </c>
      <c r="AF2403" s="12">
        <f t="shared" si="2696"/>
        <v>0.24290563269666871</v>
      </c>
      <c r="AG2403" s="12">
        <f t="shared" si="2696"/>
        <v>0.16425998417699672</v>
      </c>
      <c r="AH2403" s="12">
        <f t="shared" si="2696"/>
        <v>0.1533920569224915</v>
      </c>
      <c r="AI2403" s="12">
        <f t="shared" si="2696"/>
        <v>0.1361696269003593</v>
      </c>
      <c r="AJ2403" s="12">
        <f t="shared" si="2696"/>
        <v>0.13384842718095133</v>
      </c>
      <c r="AK2403" s="12">
        <f t="shared" si="2696"/>
        <v>0.10489473873524961</v>
      </c>
      <c r="AL2403" s="12">
        <f t="shared" ref="AL2403" si="2697">(AL59/AL$264)*100</f>
        <v>0.12912857062138225</v>
      </c>
    </row>
    <row r="2404" spans="1:38" ht="15">
      <c r="A2404" s="29">
        <v>2403</v>
      </c>
      <c r="B2404" s="23" t="s">
        <v>4</v>
      </c>
      <c r="C2404" s="23" t="s">
        <v>303</v>
      </c>
      <c r="D2404" s="7" t="s">
        <v>64</v>
      </c>
      <c r="E2404" s="12">
        <f t="shared" ref="E2404:AK2404" si="2698">(E60/E$264)*100</f>
        <v>2.5268820660765398E-2</v>
      </c>
      <c r="F2404" s="12">
        <f t="shared" si="2698"/>
        <v>1.7993277576605814E-2</v>
      </c>
      <c r="G2404" s="12">
        <f t="shared" si="2698"/>
        <v>2.1650918161994548E-2</v>
      </c>
      <c r="H2404" s="12">
        <f t="shared" si="2698"/>
        <v>7.7715648591618232E-3</v>
      </c>
      <c r="I2404" s="12">
        <f t="shared" si="2698"/>
        <v>5.4990628680362391E-3</v>
      </c>
      <c r="J2404" s="12">
        <f t="shared" si="2698"/>
        <v>5.4549545613114059E-3</v>
      </c>
      <c r="K2404" s="12">
        <f t="shared" si="2698"/>
        <v>5.8687542762476111E-3</v>
      </c>
      <c r="L2404" s="12">
        <f t="shared" si="2698"/>
        <v>9.3201359533260798E-3</v>
      </c>
      <c r="M2404" s="12">
        <f t="shared" si="2698"/>
        <v>8.8167576269601623E-3</v>
      </c>
      <c r="N2404" s="12">
        <f t="shared" si="2698"/>
        <v>5.4697575037049488E-3</v>
      </c>
      <c r="O2404" s="12">
        <f t="shared" si="2698"/>
        <v>5.4102703605983446E-3</v>
      </c>
      <c r="P2404" s="12">
        <f t="shared" si="2698"/>
        <v>6.7984189032218511E-3</v>
      </c>
      <c r="Q2404" s="12">
        <f t="shared" si="2698"/>
        <v>8.5991978152768229E-3</v>
      </c>
      <c r="R2404" s="12">
        <f t="shared" si="2698"/>
        <v>1.267228452869556E-2</v>
      </c>
      <c r="S2404" s="12">
        <f t="shared" si="2698"/>
        <v>1.0685767487670299E-2</v>
      </c>
      <c r="T2404" s="12">
        <f t="shared" si="2698"/>
        <v>1.4702001490999875E-2</v>
      </c>
      <c r="U2404" s="12">
        <f t="shared" si="2698"/>
        <v>2.2602557977248156E-2</v>
      </c>
      <c r="V2404" s="12">
        <f t="shared" si="2698"/>
        <v>3.844733358927592E-2</v>
      </c>
      <c r="W2404" s="12">
        <f t="shared" si="2698"/>
        <v>3.9019432686282177E-2</v>
      </c>
      <c r="X2404" s="12">
        <f t="shared" si="2698"/>
        <v>3.704382853838669E-2</v>
      </c>
      <c r="Y2404" s="12">
        <f t="shared" si="2698"/>
        <v>2.7418236422653383E-2</v>
      </c>
      <c r="Z2404" s="12">
        <f t="shared" si="2698"/>
        <v>2.3705152969677963E-2</v>
      </c>
      <c r="AA2404" s="12">
        <f t="shared" si="2698"/>
        <v>3.6568319556010226E-2</v>
      </c>
      <c r="AB2404" s="12">
        <f t="shared" si="2698"/>
        <v>2.6071901928200907E-2</v>
      </c>
      <c r="AC2404" s="12">
        <f t="shared" si="2698"/>
        <v>3.3155571666738007E-2</v>
      </c>
      <c r="AD2404" s="12">
        <f t="shared" si="2698"/>
        <v>2.7914212083784744E-2</v>
      </c>
      <c r="AE2404" s="12">
        <f t="shared" si="2698"/>
        <v>2.133828495580643E-2</v>
      </c>
      <c r="AF2404" s="12">
        <f t="shared" si="2698"/>
        <v>2.0029024864881742E-2</v>
      </c>
      <c r="AG2404" s="12">
        <f t="shared" si="2698"/>
        <v>1.0231811963108964E-2</v>
      </c>
      <c r="AH2404" s="12">
        <f t="shared" si="2698"/>
        <v>9.6211911092116756E-3</v>
      </c>
      <c r="AI2404" s="12">
        <f t="shared" si="2698"/>
        <v>1.0011446626952311E-2</v>
      </c>
      <c r="AJ2404" s="12">
        <f t="shared" si="2698"/>
        <v>1.0783515816123459E-2</v>
      </c>
      <c r="AK2404" s="12">
        <f t="shared" si="2698"/>
        <v>1.4936254275112974E-2</v>
      </c>
      <c r="AL2404" s="12">
        <f t="shared" ref="AL2404" si="2699">(AL60/AL$264)*100</f>
        <v>1.729022626443635E-2</v>
      </c>
    </row>
    <row r="2405" spans="1:38" ht="15">
      <c r="A2405" s="29">
        <v>2404</v>
      </c>
      <c r="B2405" s="23" t="s">
        <v>4</v>
      </c>
      <c r="C2405" s="23" t="s">
        <v>303</v>
      </c>
      <c r="D2405" s="7" t="s">
        <v>65</v>
      </c>
      <c r="E2405" s="12">
        <f t="shared" ref="E2405:AK2405" si="2700">(E61/E$264)*100</f>
        <v>5.6332955124041865E-4</v>
      </c>
      <c r="F2405" s="12">
        <f t="shared" si="2700"/>
        <v>2.2560261830168753E-4</v>
      </c>
      <c r="G2405" s="12">
        <f t="shared" si="2700"/>
        <v>1.2967064483772187E-4</v>
      </c>
      <c r="H2405" s="12">
        <f t="shared" si="2700"/>
        <v>1.3134688496000199E-4</v>
      </c>
      <c r="I2405" s="12">
        <f t="shared" si="2700"/>
        <v>2.7076143911426888E-4</v>
      </c>
      <c r="J2405" s="12">
        <f t="shared" si="2700"/>
        <v>1.5839069211748499E-4</v>
      </c>
      <c r="K2405" s="12">
        <f t="shared" si="2700"/>
        <v>2.2262245343092785E-4</v>
      </c>
      <c r="L2405" s="12">
        <f t="shared" si="2700"/>
        <v>1.3976352179388501E-4</v>
      </c>
      <c r="M2405" s="12">
        <f t="shared" si="2700"/>
        <v>1.8367391869996902E-4</v>
      </c>
      <c r="N2405" s="12">
        <f t="shared" si="2700"/>
        <v>2.5588018147171488E-4</v>
      </c>
      <c r="O2405" s="12">
        <f t="shared" si="2700"/>
        <v>4.9176667758060624E-4</v>
      </c>
      <c r="P2405" s="12">
        <f t="shared" si="2700"/>
        <v>7.894826892822388E-4</v>
      </c>
      <c r="Q2405" s="12">
        <f t="shared" si="2700"/>
        <v>8.4874242113359304E-4</v>
      </c>
      <c r="R2405" s="12">
        <f t="shared" si="2700"/>
        <v>1.0417637974326987E-3</v>
      </c>
      <c r="S2405" s="12">
        <f t="shared" si="2700"/>
        <v>5.6689110619635068E-4</v>
      </c>
      <c r="T2405" s="12">
        <f t="shared" si="2700"/>
        <v>7.7913129462840627E-4</v>
      </c>
      <c r="U2405" s="12">
        <f t="shared" si="2700"/>
        <v>1.8511010008565275E-3</v>
      </c>
      <c r="V2405" s="12">
        <f t="shared" si="2700"/>
        <v>2.805343228817756E-3</v>
      </c>
      <c r="W2405" s="12">
        <f t="shared" si="2700"/>
        <v>2.3185836997416348E-3</v>
      </c>
      <c r="X2405" s="12">
        <f t="shared" si="2700"/>
        <v>2.8845726634254662E-3</v>
      </c>
      <c r="Y2405" s="12">
        <f t="shared" si="2700"/>
        <v>2.4748044392388429E-3</v>
      </c>
      <c r="Z2405" s="12">
        <f t="shared" si="2700"/>
        <v>3.5760703248448851E-3</v>
      </c>
      <c r="AA2405" s="12">
        <f t="shared" si="2700"/>
        <v>3.1698938011443111E-3</v>
      </c>
      <c r="AB2405" s="12">
        <f t="shared" si="2700"/>
        <v>2.3149432040582667E-3</v>
      </c>
      <c r="AC2405" s="12">
        <f t="shared" si="2700"/>
        <v>1.7124133157166883E-3</v>
      </c>
      <c r="AD2405" s="12">
        <f t="shared" si="2700"/>
        <v>2.2575583100395893E-3</v>
      </c>
      <c r="AE2405" s="12">
        <f t="shared" si="2700"/>
        <v>1.3859966851229009E-3</v>
      </c>
      <c r="AF2405" s="12">
        <f t="shared" si="2700"/>
        <v>1.1674430153596734E-3</v>
      </c>
      <c r="AG2405" s="12">
        <f t="shared" si="2700"/>
        <v>1.4071986378438634E-3</v>
      </c>
      <c r="AH2405" s="12">
        <f t="shared" si="2700"/>
        <v>1.6342261396218574E-3</v>
      </c>
      <c r="AI2405" s="12">
        <f t="shared" si="2700"/>
        <v>1.3044683541039732E-3</v>
      </c>
      <c r="AJ2405" s="12">
        <f t="shared" si="2700"/>
        <v>1.2861167025993343E-3</v>
      </c>
      <c r="AK2405" s="12">
        <f t="shared" si="2700"/>
        <v>1.1053715221093397E-3</v>
      </c>
      <c r="AL2405" s="12">
        <f t="shared" ref="AL2405" si="2701">(AL61/AL$264)*100</f>
        <v>1.4517329529723393E-3</v>
      </c>
    </row>
    <row r="2406" spans="1:38" ht="15">
      <c r="A2406" s="29">
        <v>2405</v>
      </c>
      <c r="B2406" s="23" t="s">
        <v>4</v>
      </c>
      <c r="C2406" s="23" t="s">
        <v>303</v>
      </c>
      <c r="D2406" s="7" t="s">
        <v>66</v>
      </c>
      <c r="E2406" s="12">
        <f t="shared" ref="E2406:AK2406" si="2702">(E62/E$264)*100</f>
        <v>2.0852098656521934E-2</v>
      </c>
      <c r="F2406" s="12">
        <f t="shared" si="2702"/>
        <v>2.1035975389586126E-2</v>
      </c>
      <c r="G2406" s="12">
        <f t="shared" si="2702"/>
        <v>2.1258118096283876E-2</v>
      </c>
      <c r="H2406" s="12">
        <f t="shared" si="2702"/>
        <v>2.7143674148049322E-2</v>
      </c>
      <c r="I2406" s="12">
        <f t="shared" si="2702"/>
        <v>2.487351659762807E-2</v>
      </c>
      <c r="J2406" s="12">
        <f t="shared" si="2702"/>
        <v>2.1530435580404947E-2</v>
      </c>
      <c r="K2406" s="12">
        <f t="shared" si="2702"/>
        <v>1.8160835688792929E-2</v>
      </c>
      <c r="L2406" s="12">
        <f t="shared" si="2702"/>
        <v>1.8686492913859588E-2</v>
      </c>
      <c r="M2406" s="12">
        <f t="shared" si="2702"/>
        <v>1.507907586062923E-2</v>
      </c>
      <c r="N2406" s="12">
        <f t="shared" si="2702"/>
        <v>1.6671034995608899E-2</v>
      </c>
      <c r="O2406" s="12">
        <f t="shared" si="2702"/>
        <v>1.1305444759641554E-2</v>
      </c>
      <c r="P2406" s="12">
        <f t="shared" si="2702"/>
        <v>1.1021892777994884E-2</v>
      </c>
      <c r="Q2406" s="12">
        <f t="shared" si="2702"/>
        <v>1.087090419427332E-2</v>
      </c>
      <c r="R2406" s="12">
        <f t="shared" si="2702"/>
        <v>1.0299495157079853E-2</v>
      </c>
      <c r="S2406" s="12">
        <f t="shared" si="2702"/>
        <v>8.5472469992845489E-3</v>
      </c>
      <c r="T2406" s="12">
        <f t="shared" si="2702"/>
        <v>1.398519052519418E-2</v>
      </c>
      <c r="U2406" s="12">
        <f t="shared" si="2702"/>
        <v>1.4033699354748361E-2</v>
      </c>
      <c r="V2406" s="12">
        <f t="shared" si="2702"/>
        <v>1.2407619313452696E-2</v>
      </c>
      <c r="W2406" s="12">
        <f t="shared" si="2702"/>
        <v>1.0901143679361998E-2</v>
      </c>
      <c r="X2406" s="12">
        <f t="shared" si="2702"/>
        <v>1.5656885793069703E-2</v>
      </c>
      <c r="Y2406" s="12">
        <f t="shared" si="2702"/>
        <v>1.4778970319286624E-2</v>
      </c>
      <c r="Z2406" s="12">
        <f t="shared" si="2702"/>
        <v>1.1542179234508572E-2</v>
      </c>
      <c r="AA2406" s="12">
        <f t="shared" si="2702"/>
        <v>1.544768370798737E-2</v>
      </c>
      <c r="AB2406" s="12">
        <f t="shared" si="2702"/>
        <v>1.5892659075306115E-2</v>
      </c>
      <c r="AC2406" s="12">
        <f t="shared" si="2702"/>
        <v>2.1076752927690613E-2</v>
      </c>
      <c r="AD2406" s="12">
        <f t="shared" si="2702"/>
        <v>2.5370196476954453E-2</v>
      </c>
      <c r="AE2406" s="12">
        <f t="shared" si="2702"/>
        <v>2.8563244361575049E-2</v>
      </c>
      <c r="AF2406" s="12">
        <f t="shared" si="2702"/>
        <v>2.5642618816241178E-2</v>
      </c>
      <c r="AG2406" s="12">
        <f t="shared" si="2702"/>
        <v>1.9151761686730606E-2</v>
      </c>
      <c r="AH2406" s="12">
        <f t="shared" si="2702"/>
        <v>2.3169494265896141E-2</v>
      </c>
      <c r="AI2406" s="12">
        <f t="shared" si="2702"/>
        <v>1.9652780186210108E-2</v>
      </c>
      <c r="AJ2406" s="12">
        <f t="shared" si="2702"/>
        <v>1.0987815526829488E-2</v>
      </c>
      <c r="AK2406" s="12">
        <f t="shared" si="2702"/>
        <v>8.8237128660184419E-3</v>
      </c>
      <c r="AL2406" s="12">
        <f t="shared" ref="AL2406" si="2703">(AL62/AL$264)*100</f>
        <v>1.09032805329425E-2</v>
      </c>
    </row>
    <row r="2407" spans="1:38" ht="15">
      <c r="A2407" s="29">
        <v>2406</v>
      </c>
      <c r="B2407" s="23" t="s">
        <v>4</v>
      </c>
      <c r="C2407" s="23" t="s">
        <v>303</v>
      </c>
      <c r="D2407" s="7" t="s">
        <v>67</v>
      </c>
      <c r="E2407" s="12">
        <f t="shared" ref="E2407:AK2407" si="2704">(E63/E$264)*100</f>
        <v>4.460386507960214E-3</v>
      </c>
      <c r="F2407" s="12">
        <f t="shared" si="2704"/>
        <v>6.7325343865317399E-3</v>
      </c>
      <c r="G2407" s="12">
        <f t="shared" si="2704"/>
        <v>4.8601723264008164E-3</v>
      </c>
      <c r="H2407" s="12">
        <f t="shared" si="2704"/>
        <v>5.9199472794768671E-3</v>
      </c>
      <c r="I2407" s="12">
        <f t="shared" si="2704"/>
        <v>5.6633323603859E-3</v>
      </c>
      <c r="J2407" s="12">
        <f t="shared" si="2704"/>
        <v>5.8549758644680858E-3</v>
      </c>
      <c r="K2407" s="12">
        <f t="shared" si="2704"/>
        <v>7.5287542185343507E-3</v>
      </c>
      <c r="L2407" s="12">
        <f t="shared" si="2704"/>
        <v>6.3928054968557324E-3</v>
      </c>
      <c r="M2407" s="12">
        <f t="shared" si="2704"/>
        <v>7.7220856432700467E-3</v>
      </c>
      <c r="N2407" s="12">
        <f t="shared" si="2704"/>
        <v>8.985021789854301E-3</v>
      </c>
      <c r="O2407" s="12">
        <f t="shared" si="2704"/>
        <v>9.4789784608806365E-3</v>
      </c>
      <c r="P2407" s="12">
        <f t="shared" si="2704"/>
        <v>8.9791709476988273E-3</v>
      </c>
      <c r="Q2407" s="12">
        <f t="shared" si="2704"/>
        <v>7.7705685014457801E-3</v>
      </c>
      <c r="R2407" s="12">
        <f t="shared" si="2704"/>
        <v>6.9869812620359786E-3</v>
      </c>
      <c r="S2407" s="12">
        <f t="shared" si="2704"/>
        <v>5.0437861454851098E-3</v>
      </c>
      <c r="T2407" s="12">
        <f t="shared" si="2704"/>
        <v>4.3508492422368837E-3</v>
      </c>
      <c r="U2407" s="12">
        <f t="shared" si="2704"/>
        <v>4.9991260711535184E-3</v>
      </c>
      <c r="V2407" s="12">
        <f t="shared" si="2704"/>
        <v>5.252636889765132E-3</v>
      </c>
      <c r="W2407" s="12">
        <f t="shared" si="2704"/>
        <v>5.6318477324121359E-3</v>
      </c>
      <c r="X2407" s="12">
        <f t="shared" si="2704"/>
        <v>8.283498798966742E-3</v>
      </c>
      <c r="Y2407" s="12">
        <f t="shared" si="2704"/>
        <v>7.3336526302721396E-3</v>
      </c>
      <c r="Z2407" s="12">
        <f t="shared" si="2704"/>
        <v>7.8612296930219913E-3</v>
      </c>
      <c r="AA2407" s="12">
        <f t="shared" si="2704"/>
        <v>7.2034887081468251E-3</v>
      </c>
      <c r="AB2407" s="12">
        <f t="shared" si="2704"/>
        <v>8.5122668378074546E-3</v>
      </c>
      <c r="AC2407" s="12">
        <f t="shared" si="2704"/>
        <v>6.8719894756321676E-3</v>
      </c>
      <c r="AD2407" s="12">
        <f t="shared" si="2704"/>
        <v>5.6458646977297364E-3</v>
      </c>
      <c r="AE2407" s="12">
        <f t="shared" si="2704"/>
        <v>3.6388123938752574E-3</v>
      </c>
      <c r="AF2407" s="12">
        <f t="shared" si="2704"/>
        <v>2.5296553396243733E-3</v>
      </c>
      <c r="AG2407" s="12">
        <f t="shared" si="2704"/>
        <v>3.0056773106068987E-3</v>
      </c>
      <c r="AH2407" s="12">
        <f t="shared" si="2704"/>
        <v>2.7112116591404495E-3</v>
      </c>
      <c r="AI2407" s="12">
        <f t="shared" si="2704"/>
        <v>3.0656332000665023E-3</v>
      </c>
      <c r="AJ2407" s="12">
        <f t="shared" si="2704"/>
        <v>3.5252212324629441E-3</v>
      </c>
      <c r="AK2407" s="12">
        <f t="shared" si="2704"/>
        <v>3.5846157079073592E-3</v>
      </c>
      <c r="AL2407" s="12">
        <f t="shared" ref="AL2407" si="2705">(AL63/AL$264)*100</f>
        <v>5.2365407647311322E-3</v>
      </c>
    </row>
    <row r="2408" spans="1:38" ht="15">
      <c r="A2408" s="29">
        <v>2407</v>
      </c>
      <c r="B2408" s="23" t="s">
        <v>4</v>
      </c>
      <c r="C2408" s="23" t="s">
        <v>303</v>
      </c>
      <c r="D2408" s="7" t="s">
        <v>68</v>
      </c>
      <c r="E2408" s="12">
        <f t="shared" ref="E2408:AK2408" si="2706">(E64/E$264)*100</f>
        <v>6.9900550588134144E-3</v>
      </c>
      <c r="F2408" s="12">
        <f t="shared" si="2706"/>
        <v>2.8006450037607929E-3</v>
      </c>
      <c r="G2408" s="12">
        <f t="shared" si="2706"/>
        <v>1.8031504500130853E-3</v>
      </c>
      <c r="H2408" s="12">
        <f t="shared" si="2706"/>
        <v>1.0096902720621954E-3</v>
      </c>
      <c r="I2408" s="12">
        <f t="shared" si="2706"/>
        <v>3.7985903989545752E-3</v>
      </c>
      <c r="J2408" s="12">
        <f t="shared" si="2706"/>
        <v>1.4865762322789323E-3</v>
      </c>
      <c r="K2408" s="12">
        <f t="shared" si="2706"/>
        <v>1.0833631642462747E-3</v>
      </c>
      <c r="L2408" s="12">
        <f t="shared" si="2706"/>
        <v>2.2551449516537729E-3</v>
      </c>
      <c r="M2408" s="12">
        <f t="shared" si="2706"/>
        <v>1.9788458754921969E-3</v>
      </c>
      <c r="N2408" s="12">
        <f t="shared" si="2706"/>
        <v>1.3194005679104746E-3</v>
      </c>
      <c r="O2408" s="12">
        <f t="shared" si="2706"/>
        <v>2.154366544295433E-3</v>
      </c>
      <c r="P2408" s="12">
        <f t="shared" si="2706"/>
        <v>2.704514820875175E-3</v>
      </c>
      <c r="Q2408" s="12">
        <f t="shared" si="2706"/>
        <v>2.1861872891680949E-3</v>
      </c>
      <c r="R2408" s="12">
        <f t="shared" si="2706"/>
        <v>1.7113400954358881E-3</v>
      </c>
      <c r="S2408" s="12">
        <f t="shared" si="2706"/>
        <v>1.1254435681973848E-3</v>
      </c>
      <c r="T2408" s="12">
        <f t="shared" si="2706"/>
        <v>2.5346568022607753E-3</v>
      </c>
      <c r="U2408" s="12">
        <f t="shared" si="2706"/>
        <v>2.1786353561590107E-3</v>
      </c>
      <c r="V2408" s="12">
        <f t="shared" si="2706"/>
        <v>2.1458109518898505E-3</v>
      </c>
      <c r="W2408" s="12">
        <f t="shared" si="2706"/>
        <v>1.2823440393873009E-3</v>
      </c>
      <c r="X2408" s="12">
        <f t="shared" si="2706"/>
        <v>3.6997022077077876E-3</v>
      </c>
      <c r="Y2408" s="12">
        <f t="shared" si="2706"/>
        <v>3.9544977764398416E-3</v>
      </c>
      <c r="Z2408" s="12">
        <f t="shared" si="2706"/>
        <v>2.1829577113400955E-3</v>
      </c>
      <c r="AA2408" s="12">
        <f t="shared" si="2706"/>
        <v>4.2356773528788427E-3</v>
      </c>
      <c r="AB2408" s="12">
        <f t="shared" si="2706"/>
        <v>3.0237549716247633E-3</v>
      </c>
      <c r="AC2408" s="12">
        <f t="shared" si="2706"/>
        <v>5.0650699529159928E-3</v>
      </c>
      <c r="AD2408" s="12">
        <f t="shared" si="2706"/>
        <v>6.2443333935401956E-3</v>
      </c>
      <c r="AE2408" s="12">
        <f t="shared" si="2706"/>
        <v>6.0072593513954345E-3</v>
      </c>
      <c r="AF2408" s="12">
        <f t="shared" si="2706"/>
        <v>5.0754176554167248E-3</v>
      </c>
      <c r="AG2408" s="12">
        <f t="shared" si="2706"/>
        <v>5.6125509293624759E-3</v>
      </c>
      <c r="AH2408" s="12">
        <f t="shared" si="2706"/>
        <v>4.9810580277734901E-3</v>
      </c>
      <c r="AI2408" s="12">
        <f t="shared" si="2706"/>
        <v>3.2705334947628387E-3</v>
      </c>
      <c r="AJ2408" s="12">
        <f t="shared" si="2706"/>
        <v>4.3469149589150779E-3</v>
      </c>
      <c r="AK2408" s="12">
        <f t="shared" si="2706"/>
        <v>4.9516503752333879E-3</v>
      </c>
      <c r="AL2408" s="12">
        <f t="shared" ref="AL2408" si="2707">(AL64/AL$264)*100</f>
        <v>5.3116369065667173E-3</v>
      </c>
    </row>
    <row r="2409" spans="1:38" ht="15">
      <c r="A2409" s="29">
        <v>2408</v>
      </c>
      <c r="B2409" s="23" t="s">
        <v>4</v>
      </c>
      <c r="C2409" s="23" t="s">
        <v>303</v>
      </c>
      <c r="D2409" s="7" t="s">
        <v>69</v>
      </c>
      <c r="E2409" s="12">
        <f t="shared" ref="E2409:AK2409" si="2708">(E65/E$264)*100</f>
        <v>1.8672320668346362E-5</v>
      </c>
      <c r="F2409" s="12">
        <f t="shared" si="2708"/>
        <v>7.637588640421713E-6</v>
      </c>
      <c r="G2409" s="12">
        <f t="shared" si="2708"/>
        <v>6.7020782725114678E-6</v>
      </c>
      <c r="H2409" s="12">
        <f t="shared" si="2708"/>
        <v>9.6487048193366391E-6</v>
      </c>
      <c r="I2409" s="12">
        <f t="shared" si="2708"/>
        <v>2.6056540165808305E-5</v>
      </c>
      <c r="J2409" s="12">
        <f t="shared" si="2708"/>
        <v>3.287846327315174E-5</v>
      </c>
      <c r="K2409" s="12">
        <f t="shared" si="2708"/>
        <v>1.933691689043694E-5</v>
      </c>
      <c r="L2409" s="12">
        <f t="shared" si="2708"/>
        <v>1.6287402539759828E-5</v>
      </c>
      <c r="M2409" s="12">
        <f t="shared" si="2708"/>
        <v>1.9862174040018949E-5</v>
      </c>
      <c r="N2409" s="12">
        <f t="shared" si="2708"/>
        <v>6.1764181734551873E-5</v>
      </c>
      <c r="O2409" s="12">
        <f t="shared" si="2708"/>
        <v>1.8411958656864087E-5</v>
      </c>
      <c r="P2409" s="12">
        <f t="shared" si="2708"/>
        <v>1.2048267276404875E-4</v>
      </c>
      <c r="Q2409" s="12">
        <f t="shared" si="2708"/>
        <v>4.5400349842475299E-4</v>
      </c>
      <c r="R2409" s="12">
        <f t="shared" si="2708"/>
        <v>1.4237338231310793E-4</v>
      </c>
      <c r="S2409" s="12">
        <f t="shared" si="2708"/>
        <v>1.7866570431604301E-4</v>
      </c>
      <c r="T2409" s="12">
        <f t="shared" si="2708"/>
        <v>5.6088295940438641E-4</v>
      </c>
      <c r="U2409" s="12">
        <f t="shared" si="2708"/>
        <v>1.704858310933436E-3</v>
      </c>
      <c r="V2409" s="12">
        <f t="shared" si="2708"/>
        <v>1.1903904904023938E-3</v>
      </c>
      <c r="W2409" s="12">
        <f t="shared" si="2708"/>
        <v>3.5360992528271054E-4</v>
      </c>
      <c r="X2409" s="12">
        <f t="shared" si="2708"/>
        <v>3.1557015802621943E-4</v>
      </c>
      <c r="Y2409" s="12">
        <f t="shared" si="2708"/>
        <v>1.0084520827154332E-5</v>
      </c>
      <c r="Z2409" s="12">
        <f t="shared" si="2708"/>
        <v>0</v>
      </c>
      <c r="AA2409" s="12">
        <f t="shared" si="2708"/>
        <v>1.1705772113941313E-4</v>
      </c>
      <c r="AB2409" s="12">
        <f t="shared" si="2708"/>
        <v>5.514614374220669E-7</v>
      </c>
      <c r="AC2409" s="12">
        <f t="shared" si="2708"/>
        <v>3.5595558191897069E-7</v>
      </c>
      <c r="AD2409" s="12">
        <f t="shared" si="2708"/>
        <v>1.675678834692588E-7</v>
      </c>
      <c r="AE2409" s="12">
        <f t="shared" si="2708"/>
        <v>3.322737033558048E-7</v>
      </c>
      <c r="AF2409" s="12">
        <f t="shared" si="2708"/>
        <v>0</v>
      </c>
      <c r="AG2409" s="12">
        <f t="shared" si="2708"/>
        <v>0</v>
      </c>
      <c r="AH2409" s="12">
        <f t="shared" si="2708"/>
        <v>1.2799744009938529E-6</v>
      </c>
      <c r="AI2409" s="12">
        <f t="shared" si="2708"/>
        <v>3.1484881514196505E-6</v>
      </c>
      <c r="AJ2409" s="12">
        <f t="shared" si="2708"/>
        <v>3.6974042746655049E-6</v>
      </c>
      <c r="AK2409" s="12">
        <f t="shared" si="2708"/>
        <v>0</v>
      </c>
      <c r="AL2409" s="12">
        <f t="shared" ref="AL2409" si="2709">(AL65/AL$264)*100</f>
        <v>4.1510430160373625E-6</v>
      </c>
    </row>
    <row r="2410" spans="1:38" ht="15">
      <c r="A2410" s="29">
        <v>2409</v>
      </c>
      <c r="B2410" s="23" t="s">
        <v>4</v>
      </c>
      <c r="C2410" s="23" t="s">
        <v>303</v>
      </c>
      <c r="D2410" s="7" t="s">
        <v>70</v>
      </c>
      <c r="E2410" s="12">
        <f t="shared" ref="E2410:AK2410" si="2710">(E66/E$264)*100</f>
        <v>3.843625392961143E-3</v>
      </c>
      <c r="F2410" s="12">
        <f t="shared" si="2710"/>
        <v>3.9192579861733268E-3</v>
      </c>
      <c r="G2410" s="12">
        <f t="shared" si="2710"/>
        <v>3.718779257121363E-3</v>
      </c>
      <c r="H2410" s="12">
        <f t="shared" si="2710"/>
        <v>2.5581517712944465E-3</v>
      </c>
      <c r="I2410" s="12">
        <f t="shared" si="2710"/>
        <v>2.0349591422970936E-3</v>
      </c>
      <c r="J2410" s="12">
        <f t="shared" si="2710"/>
        <v>2.6198394544638373E-3</v>
      </c>
      <c r="K2410" s="12">
        <f t="shared" si="2710"/>
        <v>2.4312454351860906E-3</v>
      </c>
      <c r="L2410" s="12">
        <f t="shared" si="2710"/>
        <v>1.8992431961565885E-3</v>
      </c>
      <c r="M2410" s="12">
        <f t="shared" si="2710"/>
        <v>2.1060047422844829E-3</v>
      </c>
      <c r="N2410" s="12">
        <f t="shared" si="2710"/>
        <v>2.2101773222599004E-3</v>
      </c>
      <c r="O2410" s="12">
        <f t="shared" si="2710"/>
        <v>2.1535296370837577E-3</v>
      </c>
      <c r="P2410" s="12">
        <f t="shared" si="2710"/>
        <v>1.7530307224407561E-3</v>
      </c>
      <c r="Q2410" s="12">
        <f t="shared" si="2710"/>
        <v>1.6185677647594676E-3</v>
      </c>
      <c r="R2410" s="12">
        <f t="shared" si="2710"/>
        <v>3.1165623688581808E-3</v>
      </c>
      <c r="S2410" s="12">
        <f t="shared" si="2710"/>
        <v>2.170918171570833E-3</v>
      </c>
      <c r="T2410" s="12">
        <f t="shared" si="2710"/>
        <v>1.7595954066575254E-3</v>
      </c>
      <c r="U2410" s="12">
        <f t="shared" si="2710"/>
        <v>2.0409029605959151E-3</v>
      </c>
      <c r="V2410" s="12">
        <f t="shared" si="2710"/>
        <v>1.7238387615148329E-3</v>
      </c>
      <c r="W2410" s="12">
        <f t="shared" si="2710"/>
        <v>1.7956881033322014E-3</v>
      </c>
      <c r="X2410" s="12">
        <f t="shared" si="2710"/>
        <v>2.6815371889715158E-3</v>
      </c>
      <c r="Y2410" s="12">
        <f t="shared" si="2710"/>
        <v>3.00760328960683E-3</v>
      </c>
      <c r="Z2410" s="12">
        <f t="shared" si="2710"/>
        <v>3.7014919217452421E-3</v>
      </c>
      <c r="AA2410" s="12">
        <f t="shared" si="2710"/>
        <v>5.6064150303651531E-3</v>
      </c>
      <c r="AB2410" s="12">
        <f t="shared" si="2710"/>
        <v>4.2877045861961409E-3</v>
      </c>
      <c r="AC2410" s="12">
        <f t="shared" si="2710"/>
        <v>4.8437545698578732E-3</v>
      </c>
      <c r="AD2410" s="12">
        <f t="shared" si="2710"/>
        <v>3.8788613665464025E-3</v>
      </c>
      <c r="AE2410" s="12">
        <f t="shared" si="2710"/>
        <v>4.5059636912080691E-3</v>
      </c>
      <c r="AF2410" s="12">
        <f t="shared" si="2710"/>
        <v>7.0614234547694624E-3</v>
      </c>
      <c r="AG2410" s="12">
        <f t="shared" si="2710"/>
        <v>5.8779140254249466E-3</v>
      </c>
      <c r="AH2410" s="12">
        <f t="shared" si="2710"/>
        <v>4.6174700052794126E-3</v>
      </c>
      <c r="AI2410" s="12">
        <f t="shared" si="2710"/>
        <v>5.9831217471135742E-3</v>
      </c>
      <c r="AJ2410" s="12">
        <f t="shared" si="2710"/>
        <v>7.0453675963136021E-3</v>
      </c>
      <c r="AK2410" s="12">
        <f t="shared" si="2710"/>
        <v>7.0615800235366471E-3</v>
      </c>
      <c r="AL2410" s="12">
        <f t="shared" ref="AL2410" si="2711">(AL66/AL$264)*100</f>
        <v>4.5248255712541808E-3</v>
      </c>
    </row>
    <row r="2411" spans="1:38" ht="15">
      <c r="A2411" s="29">
        <v>2410</v>
      </c>
      <c r="B2411" s="23" t="s">
        <v>4</v>
      </c>
      <c r="C2411" s="23" t="s">
        <v>303</v>
      </c>
      <c r="D2411" s="7" t="s">
        <v>71</v>
      </c>
      <c r="E2411" s="12">
        <f t="shared" ref="E2411:AK2411" si="2712">(E67/E$264)*100</f>
        <v>6.3382474342522166E-3</v>
      </c>
      <c r="F2411" s="12">
        <f t="shared" si="2712"/>
        <v>5.4194566471976995E-3</v>
      </c>
      <c r="G2411" s="12">
        <f t="shared" si="2712"/>
        <v>3.7814291192339706E-3</v>
      </c>
      <c r="H2411" s="12">
        <f t="shared" si="2712"/>
        <v>4.0147949504717199E-3</v>
      </c>
      <c r="I2411" s="12">
        <f t="shared" si="2712"/>
        <v>2.9171996055198423E-3</v>
      </c>
      <c r="J2411" s="12">
        <f t="shared" si="2712"/>
        <v>3.4425838568467536E-3</v>
      </c>
      <c r="K2411" s="12">
        <f t="shared" si="2712"/>
        <v>1.3920101069205568E-3</v>
      </c>
      <c r="L2411" s="12">
        <f t="shared" si="2712"/>
        <v>1.2079089883540802E-3</v>
      </c>
      <c r="M2411" s="12">
        <f t="shared" si="2712"/>
        <v>1.2226499092057024E-3</v>
      </c>
      <c r="N2411" s="12">
        <f t="shared" si="2712"/>
        <v>8.721494614453546E-4</v>
      </c>
      <c r="O2411" s="12">
        <f t="shared" si="2712"/>
        <v>9.2260651015122592E-4</v>
      </c>
      <c r="P2411" s="12">
        <f t="shared" si="2712"/>
        <v>1.1824222774385904E-3</v>
      </c>
      <c r="Q2411" s="12">
        <f t="shared" si="2712"/>
        <v>5.9080333511614793E-4</v>
      </c>
      <c r="R2411" s="12">
        <f t="shared" si="2712"/>
        <v>7.4708400613347542E-4</v>
      </c>
      <c r="S2411" s="12">
        <f t="shared" si="2712"/>
        <v>9.4978524375506255E-4</v>
      </c>
      <c r="T2411" s="12">
        <f t="shared" si="2712"/>
        <v>8.409428860729713E-4</v>
      </c>
      <c r="U2411" s="12">
        <f t="shared" si="2712"/>
        <v>9.2594242187905298E-4</v>
      </c>
      <c r="V2411" s="12">
        <f t="shared" si="2712"/>
        <v>1.4295046115380531E-3</v>
      </c>
      <c r="W2411" s="12">
        <f t="shared" si="2712"/>
        <v>1.3001261476989314E-3</v>
      </c>
      <c r="X2411" s="12">
        <f t="shared" si="2712"/>
        <v>1.2595419561772341E-3</v>
      </c>
      <c r="Y2411" s="12">
        <f t="shared" si="2712"/>
        <v>1.4773823011781098E-3</v>
      </c>
      <c r="Z2411" s="12">
        <f t="shared" si="2712"/>
        <v>7.572411365073385E-4</v>
      </c>
      <c r="AA2411" s="12">
        <f t="shared" si="2712"/>
        <v>1.413661892665657E-3</v>
      </c>
      <c r="AB2411" s="12">
        <f t="shared" si="2712"/>
        <v>1.5379340387305744E-3</v>
      </c>
      <c r="AC2411" s="12">
        <f t="shared" si="2712"/>
        <v>1.2992378740042429E-3</v>
      </c>
      <c r="AD2411" s="12">
        <f t="shared" si="2712"/>
        <v>6.0894168852728651E-4</v>
      </c>
      <c r="AE2411" s="12">
        <f t="shared" si="2712"/>
        <v>1.023153801058362E-3</v>
      </c>
      <c r="AF2411" s="12">
        <f t="shared" si="2712"/>
        <v>8.1230764761714867E-4</v>
      </c>
      <c r="AG2411" s="12">
        <f t="shared" si="2712"/>
        <v>7.2769908522623216E-4</v>
      </c>
      <c r="AH2411" s="12">
        <f t="shared" si="2712"/>
        <v>1.0059092939575221E-3</v>
      </c>
      <c r="AI2411" s="12">
        <f t="shared" si="2712"/>
        <v>7.0956980338836545E-4</v>
      </c>
      <c r="AJ2411" s="12">
        <f t="shared" si="2712"/>
        <v>6.9989687975727027E-4</v>
      </c>
      <c r="AK2411" s="12">
        <f t="shared" si="2712"/>
        <v>8.2087323307609029E-4</v>
      </c>
      <c r="AL2411" s="12">
        <f t="shared" ref="AL2411" si="2713">(AL67/AL$264)*100</f>
        <v>6.4643060786109103E-4</v>
      </c>
    </row>
    <row r="2412" spans="1:38" ht="15">
      <c r="A2412" s="29">
        <v>2411</v>
      </c>
      <c r="B2412" s="23" t="s">
        <v>4</v>
      </c>
      <c r="C2412" s="23" t="s">
        <v>303</v>
      </c>
      <c r="D2412" s="7" t="s">
        <v>72</v>
      </c>
      <c r="E2412" s="12">
        <f t="shared" ref="E2412:AK2412" si="2714">(E68/E$264)*100</f>
        <v>0</v>
      </c>
      <c r="F2412" s="12">
        <f t="shared" si="2714"/>
        <v>0</v>
      </c>
      <c r="G2412" s="12">
        <f t="shared" si="2714"/>
        <v>0</v>
      </c>
      <c r="H2412" s="12">
        <f t="shared" si="2714"/>
        <v>0</v>
      </c>
      <c r="I2412" s="12">
        <f t="shared" si="2714"/>
        <v>0</v>
      </c>
      <c r="J2412" s="12">
        <f t="shared" si="2714"/>
        <v>0</v>
      </c>
      <c r="K2412" s="12">
        <f t="shared" si="2714"/>
        <v>0</v>
      </c>
      <c r="L2412" s="12">
        <f t="shared" si="2714"/>
        <v>0</v>
      </c>
      <c r="M2412" s="12">
        <f t="shared" si="2714"/>
        <v>0</v>
      </c>
      <c r="N2412" s="12">
        <f t="shared" si="2714"/>
        <v>8.3399292250712041E-3</v>
      </c>
      <c r="O2412" s="12">
        <f t="shared" si="2714"/>
        <v>3.1286939201282133E-3</v>
      </c>
      <c r="P2412" s="12">
        <f t="shared" si="2714"/>
        <v>3.2157436391184666E-3</v>
      </c>
      <c r="Q2412" s="12">
        <f t="shared" si="2714"/>
        <v>8.3277476342775102E-4</v>
      </c>
      <c r="R2412" s="12">
        <f t="shared" si="2714"/>
        <v>7.1186691156553965E-4</v>
      </c>
      <c r="S2412" s="12">
        <f t="shared" si="2714"/>
        <v>1.5847524943656364E-3</v>
      </c>
      <c r="T2412" s="12">
        <f t="shared" si="2714"/>
        <v>1.5496140538283547E-3</v>
      </c>
      <c r="U2412" s="12">
        <f t="shared" si="2714"/>
        <v>1.6171798835140022E-3</v>
      </c>
      <c r="V2412" s="12">
        <f t="shared" si="2714"/>
        <v>1.4587204616941431E-3</v>
      </c>
      <c r="W2412" s="12">
        <f t="shared" si="2714"/>
        <v>9.6968376924508803E-4</v>
      </c>
      <c r="X2412" s="12">
        <f t="shared" si="2714"/>
        <v>2.0309771708866943E-3</v>
      </c>
      <c r="Y2412" s="12">
        <f t="shared" si="2714"/>
        <v>7.711507020014579E-4</v>
      </c>
      <c r="Z2412" s="12">
        <f t="shared" si="2714"/>
        <v>6.8590819221464876E-4</v>
      </c>
      <c r="AA2412" s="12">
        <f t="shared" si="2714"/>
        <v>6.5219180675485378E-4</v>
      </c>
      <c r="AB2412" s="12">
        <f t="shared" si="2714"/>
        <v>5.9199385307258877E-4</v>
      </c>
      <c r="AC2412" s="12">
        <f t="shared" si="2714"/>
        <v>6.3226610238357171E-4</v>
      </c>
      <c r="AD2412" s="12">
        <f t="shared" si="2714"/>
        <v>7.830447194518464E-4</v>
      </c>
      <c r="AE2412" s="12">
        <f t="shared" si="2714"/>
        <v>7.2485508387068822E-4</v>
      </c>
      <c r="AF2412" s="12">
        <f t="shared" si="2714"/>
        <v>5.1495410214713079E-4</v>
      </c>
      <c r="AG2412" s="12">
        <f t="shared" si="2714"/>
        <v>5.7596543847884113E-4</v>
      </c>
      <c r="AH2412" s="12">
        <f t="shared" si="2714"/>
        <v>6.5444338196697465E-4</v>
      </c>
      <c r="AI2412" s="12">
        <f t="shared" si="2714"/>
        <v>2.5055337289192164E-4</v>
      </c>
      <c r="AJ2412" s="12">
        <f t="shared" si="2714"/>
        <v>2.264841363540203E-4</v>
      </c>
      <c r="AK2412" s="12">
        <f t="shared" si="2714"/>
        <v>2.1875314969326153E-4</v>
      </c>
      <c r="AL2412" s="12">
        <f t="shared" ref="AL2412" si="2715">(AL68/AL$264)*100</f>
        <v>1.5742516165365936E-4</v>
      </c>
    </row>
    <row r="2413" spans="1:38" ht="15">
      <c r="A2413" s="29">
        <v>2412</v>
      </c>
      <c r="B2413" s="23" t="s">
        <v>4</v>
      </c>
      <c r="C2413" s="23" t="s">
        <v>303</v>
      </c>
      <c r="D2413" s="7" t="s">
        <v>73</v>
      </c>
      <c r="E2413" s="12">
        <f t="shared" ref="E2413:AK2413" si="2716">(E69/E$264)*100</f>
        <v>5.5373485108160684E-3</v>
      </c>
      <c r="F2413" s="12">
        <f t="shared" si="2716"/>
        <v>5.2972552289509518E-3</v>
      </c>
      <c r="G2413" s="12">
        <f t="shared" si="2716"/>
        <v>5.4747237645193679E-3</v>
      </c>
      <c r="H2413" s="12">
        <f t="shared" si="2716"/>
        <v>5.1321772182594148E-3</v>
      </c>
      <c r="I2413" s="12">
        <f t="shared" si="2716"/>
        <v>5.4098475402946126E-3</v>
      </c>
      <c r="J2413" s="12">
        <f t="shared" si="2716"/>
        <v>4.5703673351528001E-3</v>
      </c>
      <c r="K2413" s="12">
        <f t="shared" si="2716"/>
        <v>3.8882077501232433E-3</v>
      </c>
      <c r="L2413" s="12">
        <f t="shared" si="2716"/>
        <v>3.8167546951618269E-3</v>
      </c>
      <c r="M2413" s="12">
        <f t="shared" si="2716"/>
        <v>3.41260817062841E-3</v>
      </c>
      <c r="N2413" s="12">
        <f t="shared" si="2716"/>
        <v>0</v>
      </c>
      <c r="O2413" s="12">
        <f t="shared" si="2716"/>
        <v>0</v>
      </c>
      <c r="P2413" s="12">
        <f t="shared" si="2716"/>
        <v>0</v>
      </c>
      <c r="Q2413" s="12">
        <f t="shared" si="2716"/>
        <v>0</v>
      </c>
      <c r="R2413" s="12">
        <f t="shared" si="2716"/>
        <v>0</v>
      </c>
      <c r="S2413" s="12">
        <f t="shared" si="2716"/>
        <v>0</v>
      </c>
      <c r="T2413" s="12">
        <f t="shared" si="2716"/>
        <v>0</v>
      </c>
      <c r="U2413" s="12">
        <f t="shared" si="2716"/>
        <v>0</v>
      </c>
      <c r="V2413" s="12">
        <f t="shared" si="2716"/>
        <v>0</v>
      </c>
      <c r="W2413" s="12">
        <f t="shared" si="2716"/>
        <v>0</v>
      </c>
      <c r="X2413" s="12">
        <f t="shared" si="2716"/>
        <v>0</v>
      </c>
      <c r="Y2413" s="12">
        <f t="shared" si="2716"/>
        <v>0</v>
      </c>
      <c r="Z2413" s="12">
        <f t="shared" si="2716"/>
        <v>0</v>
      </c>
      <c r="AA2413" s="12">
        <f t="shared" si="2716"/>
        <v>0</v>
      </c>
      <c r="AB2413" s="12">
        <f t="shared" si="2716"/>
        <v>0</v>
      </c>
      <c r="AC2413" s="12">
        <f t="shared" si="2716"/>
        <v>0</v>
      </c>
      <c r="AD2413" s="12">
        <f t="shared" si="2716"/>
        <v>0</v>
      </c>
      <c r="AE2413" s="12">
        <f t="shared" si="2716"/>
        <v>0</v>
      </c>
      <c r="AF2413" s="12">
        <f t="shared" si="2716"/>
        <v>0</v>
      </c>
      <c r="AG2413" s="12">
        <f t="shared" si="2716"/>
        <v>0</v>
      </c>
      <c r="AH2413" s="12">
        <f t="shared" si="2716"/>
        <v>0</v>
      </c>
      <c r="AI2413" s="12">
        <f t="shared" si="2716"/>
        <v>0</v>
      </c>
      <c r="AJ2413" s="12">
        <f t="shared" si="2716"/>
        <v>0</v>
      </c>
      <c r="AK2413" s="12">
        <f t="shared" si="2716"/>
        <v>0</v>
      </c>
      <c r="AL2413" s="12">
        <f t="shared" ref="AL2413" si="2717">(AL69/AL$264)*100</f>
        <v>0</v>
      </c>
    </row>
    <row r="2414" spans="1:38" ht="15">
      <c r="A2414" s="29">
        <v>2413</v>
      </c>
      <c r="B2414" s="23" t="s">
        <v>4</v>
      </c>
      <c r="C2414" s="23" t="s">
        <v>303</v>
      </c>
      <c r="D2414" s="7" t="s">
        <v>74</v>
      </c>
      <c r="E2414" s="12">
        <f t="shared" ref="E2414:AK2414" si="2718">(E70/E$264)*100</f>
        <v>2.0556501457018417E-2</v>
      </c>
      <c r="F2414" s="12">
        <f t="shared" si="2718"/>
        <v>1.9954962843557206E-2</v>
      </c>
      <c r="G2414" s="12">
        <f t="shared" si="2718"/>
        <v>1.576795041226698E-2</v>
      </c>
      <c r="H2414" s="12">
        <f t="shared" si="2718"/>
        <v>1.2869193489197163E-2</v>
      </c>
      <c r="I2414" s="12">
        <f t="shared" si="2718"/>
        <v>1.4548329333663857E-2</v>
      </c>
      <c r="J2414" s="12">
        <f t="shared" si="2718"/>
        <v>2.1984993382165505E-2</v>
      </c>
      <c r="K2414" s="12">
        <f t="shared" si="2718"/>
        <v>2.1892860648647258E-2</v>
      </c>
      <c r="L2414" s="12">
        <f t="shared" si="2718"/>
        <v>2.1170982101275923E-2</v>
      </c>
      <c r="M2414" s="12">
        <f t="shared" si="2718"/>
        <v>2.3291777679155825E-2</v>
      </c>
      <c r="N2414" s="12">
        <f t="shared" si="2718"/>
        <v>2.1835108818919671E-2</v>
      </c>
      <c r="O2414" s="12">
        <f t="shared" si="2718"/>
        <v>1.1860983766751845E-2</v>
      </c>
      <c r="P2414" s="12">
        <f t="shared" si="2718"/>
        <v>1.3833572941094521E-2</v>
      </c>
      <c r="Q2414" s="12">
        <f t="shared" si="2718"/>
        <v>1.3680597809820491E-2</v>
      </c>
      <c r="R2414" s="12">
        <f t="shared" si="2718"/>
        <v>1.1877943395663232E-2</v>
      </c>
      <c r="S2414" s="12">
        <f t="shared" si="2718"/>
        <v>1.0870174553563447E-2</v>
      </c>
      <c r="T2414" s="12">
        <f t="shared" si="2718"/>
        <v>1.0454425936526341E-2</v>
      </c>
      <c r="U2414" s="12">
        <f t="shared" si="2718"/>
        <v>1.1688553370782584E-2</v>
      </c>
      <c r="V2414" s="12">
        <f t="shared" si="2718"/>
        <v>1.0458549139741624E-2</v>
      </c>
      <c r="W2414" s="12">
        <f t="shared" si="2718"/>
        <v>1.1802848988832909E-2</v>
      </c>
      <c r="X2414" s="12">
        <f t="shared" si="2718"/>
        <v>1.1833818683348509E-2</v>
      </c>
      <c r="Y2414" s="12">
        <f t="shared" si="2718"/>
        <v>1.2046905551863395E-2</v>
      </c>
      <c r="Z2414" s="12">
        <f t="shared" si="2718"/>
        <v>9.240490334517501E-3</v>
      </c>
      <c r="AA2414" s="12">
        <f t="shared" si="2718"/>
        <v>1.336068823094121E-2</v>
      </c>
      <c r="AB2414" s="12">
        <f t="shared" si="2718"/>
        <v>1.3509702293965795E-2</v>
      </c>
      <c r="AC2414" s="12">
        <f t="shared" si="2718"/>
        <v>1.2817515560424736E-2</v>
      </c>
      <c r="AD2414" s="12">
        <f t="shared" si="2718"/>
        <v>1.2787524107247813E-2</v>
      </c>
      <c r="AE2414" s="12">
        <f t="shared" si="2718"/>
        <v>1.6040845303204834E-2</v>
      </c>
      <c r="AF2414" s="12">
        <f t="shared" si="2718"/>
        <v>1.7091065498319576E-2</v>
      </c>
      <c r="AG2414" s="12">
        <f t="shared" si="2718"/>
        <v>1.6017729400310883E-2</v>
      </c>
      <c r="AH2414" s="12">
        <f t="shared" si="2718"/>
        <v>1.5958720831591357E-2</v>
      </c>
      <c r="AI2414" s="12">
        <f t="shared" si="2718"/>
        <v>1.9753200387250123E-2</v>
      </c>
      <c r="AJ2414" s="12">
        <f t="shared" si="2718"/>
        <v>2.4098666088547299E-2</v>
      </c>
      <c r="AK2414" s="12">
        <f t="shared" si="2718"/>
        <v>2.1437055863000622E-2</v>
      </c>
      <c r="AL2414" s="12">
        <f t="shared" ref="AL2414" si="2719">(AL70/AL$264)*100</f>
        <v>2.510148290716023E-2</v>
      </c>
    </row>
    <row r="2415" spans="1:38" ht="15">
      <c r="A2415" s="29">
        <v>2414</v>
      </c>
      <c r="B2415" s="23" t="s">
        <v>4</v>
      </c>
      <c r="C2415" s="23" t="s">
        <v>303</v>
      </c>
      <c r="D2415" s="7" t="s">
        <v>75</v>
      </c>
      <c r="E2415" s="12">
        <f t="shared" ref="E2415:AK2415" si="2720">(E71/E$264)*100</f>
        <v>1.394391454217742E-3</v>
      </c>
      <c r="F2415" s="12">
        <f t="shared" si="2720"/>
        <v>2.1952192273027487E-3</v>
      </c>
      <c r="G2415" s="12">
        <f t="shared" si="2720"/>
        <v>3.2041762036754823E-3</v>
      </c>
      <c r="H2415" s="12">
        <f t="shared" si="2720"/>
        <v>2.4398773251219329E-3</v>
      </c>
      <c r="I2415" s="12">
        <f t="shared" si="2720"/>
        <v>1.5597105075337641E-3</v>
      </c>
      <c r="J2415" s="12">
        <f t="shared" si="2720"/>
        <v>1.9155618959381504E-3</v>
      </c>
      <c r="K2415" s="12">
        <f t="shared" si="2720"/>
        <v>1.098733534082263E-3</v>
      </c>
      <c r="L2415" s="12">
        <f t="shared" si="2720"/>
        <v>1.8657879909397845E-3</v>
      </c>
      <c r="M2415" s="12">
        <f t="shared" si="2720"/>
        <v>1.6532700329805463E-3</v>
      </c>
      <c r="N2415" s="12">
        <f t="shared" si="2720"/>
        <v>1.4844972060707689E-3</v>
      </c>
      <c r="O2415" s="12">
        <f t="shared" si="2720"/>
        <v>1.5804155785282793E-3</v>
      </c>
      <c r="P2415" s="12">
        <f t="shared" si="2720"/>
        <v>2.5199522870441617E-3</v>
      </c>
      <c r="Q2415" s="12">
        <f t="shared" si="2720"/>
        <v>2.6260655519299877E-3</v>
      </c>
      <c r="R2415" s="12">
        <f t="shared" si="2720"/>
        <v>1.7045675772497466E-3</v>
      </c>
      <c r="S2415" s="12">
        <f t="shared" si="2720"/>
        <v>1.3028789807469057E-3</v>
      </c>
      <c r="T2415" s="12">
        <f t="shared" si="2720"/>
        <v>7.9719147155253838E-4</v>
      </c>
      <c r="U2415" s="12">
        <f t="shared" si="2720"/>
        <v>1.4963560991135307E-3</v>
      </c>
      <c r="V2415" s="12">
        <f t="shared" si="2720"/>
        <v>2.0803342948024425E-3</v>
      </c>
      <c r="W2415" s="12">
        <f t="shared" si="2720"/>
        <v>1.3264436680001446E-3</v>
      </c>
      <c r="X2415" s="12">
        <f t="shared" si="2720"/>
        <v>1.2734843063543293E-3</v>
      </c>
      <c r="Y2415" s="12">
        <f t="shared" si="2720"/>
        <v>7.1915239148644334E-4</v>
      </c>
      <c r="Z2415" s="12">
        <f t="shared" si="2720"/>
        <v>6.9815823548816222E-4</v>
      </c>
      <c r="AA2415" s="12">
        <f t="shared" si="2720"/>
        <v>9.5851877520959639E-4</v>
      </c>
      <c r="AB2415" s="12">
        <f t="shared" si="2720"/>
        <v>1.5858192735467237E-3</v>
      </c>
      <c r="AC2415" s="12">
        <f t="shared" si="2720"/>
        <v>7.2721725386045712E-4</v>
      </c>
      <c r="AD2415" s="12">
        <f t="shared" si="2720"/>
        <v>1.5577948286719643E-3</v>
      </c>
      <c r="AE2415" s="12">
        <f t="shared" si="2720"/>
        <v>1.809977930604908E-3</v>
      </c>
      <c r="AF2415" s="12">
        <f t="shared" si="2720"/>
        <v>1.5265660325418436E-3</v>
      </c>
      <c r="AG2415" s="12">
        <f t="shared" si="2720"/>
        <v>1.0801249590872311E-3</v>
      </c>
      <c r="AH2415" s="12">
        <f t="shared" si="2720"/>
        <v>1.2610006628144146E-3</v>
      </c>
      <c r="AI2415" s="12">
        <f t="shared" si="2720"/>
        <v>1.3393502886236489E-3</v>
      </c>
      <c r="AJ2415" s="12">
        <f t="shared" si="2720"/>
        <v>1.6483173252704885E-3</v>
      </c>
      <c r="AK2415" s="12">
        <f t="shared" si="2720"/>
        <v>1.2029854885339784E-3</v>
      </c>
      <c r="AL2415" s="12">
        <f t="shared" ref="AL2415" si="2721">(AL71/AL$264)*100</f>
        <v>8.8794583788508305E-4</v>
      </c>
    </row>
    <row r="2416" spans="1:38" ht="15">
      <c r="A2416" s="29">
        <v>2415</v>
      </c>
      <c r="B2416" s="23" t="s">
        <v>4</v>
      </c>
      <c r="C2416" s="23" t="s">
        <v>303</v>
      </c>
      <c r="D2416" s="7" t="s">
        <v>76</v>
      </c>
      <c r="E2416" s="12">
        <f t="shared" ref="E2416:AK2416" si="2722">(E72/E$264)*100</f>
        <v>0</v>
      </c>
      <c r="F2416" s="12">
        <f t="shared" si="2722"/>
        <v>0</v>
      </c>
      <c r="G2416" s="12">
        <f t="shared" si="2722"/>
        <v>0</v>
      </c>
      <c r="H2416" s="12">
        <f t="shared" si="2722"/>
        <v>0</v>
      </c>
      <c r="I2416" s="12">
        <f t="shared" si="2722"/>
        <v>1.0895598914985275E-3</v>
      </c>
      <c r="J2416" s="12">
        <f t="shared" si="2722"/>
        <v>3.5258237757684629E-3</v>
      </c>
      <c r="K2416" s="12">
        <f t="shared" si="2722"/>
        <v>3.3626402654088031E-3</v>
      </c>
      <c r="L2416" s="12">
        <f t="shared" si="2722"/>
        <v>4.6293640218752494E-3</v>
      </c>
      <c r="M2416" s="12">
        <f t="shared" si="2722"/>
        <v>2.529867631592104E-3</v>
      </c>
      <c r="N2416" s="12">
        <f t="shared" si="2722"/>
        <v>2.4589987401048095E-3</v>
      </c>
      <c r="O2416" s="12">
        <f t="shared" si="2722"/>
        <v>1.4518666308149008E-3</v>
      </c>
      <c r="P2416" s="12">
        <f t="shared" si="2722"/>
        <v>3.0719164692909026E-3</v>
      </c>
      <c r="Q2416" s="12">
        <f t="shared" si="2722"/>
        <v>2.2609589170791045E-3</v>
      </c>
      <c r="R2416" s="12">
        <f t="shared" si="2722"/>
        <v>1.1043719655534736E-3</v>
      </c>
      <c r="S2416" s="12">
        <f t="shared" si="2722"/>
        <v>1.0020042942896674E-3</v>
      </c>
      <c r="T2416" s="12">
        <f t="shared" si="2722"/>
        <v>1.2765492661092578E-3</v>
      </c>
      <c r="U2416" s="12">
        <f t="shared" si="2722"/>
        <v>1.1447465689768484E-3</v>
      </c>
      <c r="V2416" s="12">
        <f t="shared" si="2722"/>
        <v>1.3244518737427504E-3</v>
      </c>
      <c r="W2416" s="12">
        <f t="shared" si="2722"/>
        <v>9.2141804668494803E-4</v>
      </c>
      <c r="X2416" s="12">
        <f t="shared" si="2722"/>
        <v>1.6175615910819312E-3</v>
      </c>
      <c r="Y2416" s="12">
        <f t="shared" si="2722"/>
        <v>2.0386489134644179E-3</v>
      </c>
      <c r="Z2416" s="12">
        <f t="shared" si="2722"/>
        <v>2.2993331224384732E-3</v>
      </c>
      <c r="AA2416" s="12">
        <f t="shared" si="2722"/>
        <v>2.4716660024167248E-3</v>
      </c>
      <c r="AB2416" s="12">
        <f t="shared" si="2722"/>
        <v>2.7773436193366694E-3</v>
      </c>
      <c r="AC2416" s="12">
        <f t="shared" si="2722"/>
        <v>1.7215791719511016E-3</v>
      </c>
      <c r="AD2416" s="12">
        <f t="shared" si="2722"/>
        <v>1.1833643930599057E-3</v>
      </c>
      <c r="AE2416" s="12">
        <f t="shared" si="2722"/>
        <v>7.0633082490860206E-4</v>
      </c>
      <c r="AF2416" s="12">
        <f t="shared" si="2722"/>
        <v>7.2207730539458745E-4</v>
      </c>
      <c r="AG2416" s="12">
        <f t="shared" si="2722"/>
        <v>1.0160613283444607E-3</v>
      </c>
      <c r="AH2416" s="12">
        <f t="shared" si="2722"/>
        <v>9.7428639699179153E-4</v>
      </c>
      <c r="AI2416" s="12">
        <f t="shared" si="2722"/>
        <v>4.8080728270232193E-4</v>
      </c>
      <c r="AJ2416" s="12">
        <f t="shared" si="2722"/>
        <v>2.9296491517496673E-4</v>
      </c>
      <c r="AK2416" s="12">
        <f t="shared" si="2722"/>
        <v>2.635451625642075E-4</v>
      </c>
      <c r="AL2416" s="12">
        <f t="shared" ref="AL2416" si="2723">(AL72/AL$264)*100</f>
        <v>2.8283697641090933E-4</v>
      </c>
    </row>
    <row r="2417" spans="1:38" ht="15">
      <c r="A2417" s="29">
        <v>2416</v>
      </c>
      <c r="B2417" s="23" t="s">
        <v>4</v>
      </c>
      <c r="C2417" s="23" t="s">
        <v>303</v>
      </c>
      <c r="D2417" s="7" t="s">
        <v>77</v>
      </c>
      <c r="E2417" s="12">
        <f t="shared" ref="E2417:AK2417" si="2724">(E73/E$264)*100</f>
        <v>0</v>
      </c>
      <c r="F2417" s="12">
        <f t="shared" si="2724"/>
        <v>0</v>
      </c>
      <c r="G2417" s="12">
        <f t="shared" si="2724"/>
        <v>0</v>
      </c>
      <c r="H2417" s="12">
        <f t="shared" si="2724"/>
        <v>0</v>
      </c>
      <c r="I2417" s="12">
        <f t="shared" si="2724"/>
        <v>0</v>
      </c>
      <c r="J2417" s="12">
        <f t="shared" si="2724"/>
        <v>0</v>
      </c>
      <c r="K2417" s="12">
        <f t="shared" si="2724"/>
        <v>0</v>
      </c>
      <c r="L2417" s="12">
        <f t="shared" si="2724"/>
        <v>0</v>
      </c>
      <c r="M2417" s="12">
        <f t="shared" si="2724"/>
        <v>0</v>
      </c>
      <c r="N2417" s="12">
        <f t="shared" si="2724"/>
        <v>0</v>
      </c>
      <c r="O2417" s="12">
        <f t="shared" si="2724"/>
        <v>0</v>
      </c>
      <c r="P2417" s="12">
        <f t="shared" si="2724"/>
        <v>0</v>
      </c>
      <c r="Q2417" s="12">
        <f t="shared" si="2724"/>
        <v>0</v>
      </c>
      <c r="R2417" s="12">
        <f t="shared" si="2724"/>
        <v>0</v>
      </c>
      <c r="S2417" s="12">
        <f t="shared" si="2724"/>
        <v>0</v>
      </c>
      <c r="T2417" s="12">
        <f t="shared" si="2724"/>
        <v>0</v>
      </c>
      <c r="U2417" s="12">
        <f t="shared" si="2724"/>
        <v>0</v>
      </c>
      <c r="V2417" s="12">
        <f t="shared" si="2724"/>
        <v>0</v>
      </c>
      <c r="W2417" s="12">
        <f t="shared" si="2724"/>
        <v>0</v>
      </c>
      <c r="X2417" s="12">
        <f t="shared" si="2724"/>
        <v>0</v>
      </c>
      <c r="Y2417" s="12">
        <f t="shared" si="2724"/>
        <v>0</v>
      </c>
      <c r="Z2417" s="12">
        <f t="shared" si="2724"/>
        <v>0</v>
      </c>
      <c r="AA2417" s="12">
        <f t="shared" si="2724"/>
        <v>0</v>
      </c>
      <c r="AB2417" s="12">
        <f t="shared" si="2724"/>
        <v>0</v>
      </c>
      <c r="AC2417" s="12">
        <f t="shared" si="2724"/>
        <v>0</v>
      </c>
      <c r="AD2417" s="12">
        <f t="shared" si="2724"/>
        <v>0</v>
      </c>
      <c r="AE2417" s="12">
        <f t="shared" si="2724"/>
        <v>0</v>
      </c>
      <c r="AF2417" s="12">
        <f t="shared" si="2724"/>
        <v>0</v>
      </c>
      <c r="AG2417" s="12">
        <f t="shared" si="2724"/>
        <v>5.5683743498692389E-4</v>
      </c>
      <c r="AH2417" s="12">
        <f t="shared" si="2724"/>
        <v>6.242510446258843E-4</v>
      </c>
      <c r="AI2417" s="12">
        <f t="shared" si="2724"/>
        <v>6.3185185901911203E-4</v>
      </c>
      <c r="AJ2417" s="12">
        <f t="shared" si="2724"/>
        <v>6.2964619853862563E-4</v>
      </c>
      <c r="AK2417" s="12">
        <f t="shared" si="2724"/>
        <v>9.4245155372580085E-4</v>
      </c>
      <c r="AL2417" s="12">
        <f t="shared" ref="AL2417" si="2725">(AL73/AL$264)*100</f>
        <v>7.936668457481132E-4</v>
      </c>
    </row>
    <row r="2418" spans="1:38" ht="15">
      <c r="A2418" s="29">
        <v>2417</v>
      </c>
      <c r="B2418" s="23" t="s">
        <v>4</v>
      </c>
      <c r="C2418" s="23" t="s">
        <v>303</v>
      </c>
      <c r="D2418" s="7" t="s">
        <v>78</v>
      </c>
      <c r="E2418" s="12">
        <f t="shared" ref="E2418:AK2418" si="2726">(E74/E$264)*100</f>
        <v>5.962215622638903E-3</v>
      </c>
      <c r="F2418" s="12">
        <f t="shared" si="2726"/>
        <v>5.463813411993995E-3</v>
      </c>
      <c r="G2418" s="12">
        <f t="shared" si="2726"/>
        <v>6.7044094301714719E-3</v>
      </c>
      <c r="H2418" s="12">
        <f t="shared" si="2726"/>
        <v>5.1732620258772349E-3</v>
      </c>
      <c r="I2418" s="12">
        <f t="shared" si="2726"/>
        <v>6.0578623652877582E-3</v>
      </c>
      <c r="J2418" s="12">
        <f t="shared" si="2726"/>
        <v>4.197483811205706E-3</v>
      </c>
      <c r="K2418" s="12">
        <f t="shared" si="2726"/>
        <v>4.0552985447918901E-3</v>
      </c>
      <c r="L2418" s="12">
        <f t="shared" si="2726"/>
        <v>7.1536913155037015E-3</v>
      </c>
      <c r="M2418" s="12">
        <f t="shared" si="2726"/>
        <v>6.2786994081350618E-3</v>
      </c>
      <c r="N2418" s="12">
        <f t="shared" si="2726"/>
        <v>4.1119258893818639E-3</v>
      </c>
      <c r="O2418" s="12">
        <f t="shared" si="2726"/>
        <v>4.5511014170921318E-3</v>
      </c>
      <c r="P2418" s="12">
        <f t="shared" si="2726"/>
        <v>4.5991792704663864E-3</v>
      </c>
      <c r="Q2418" s="12">
        <f t="shared" si="2726"/>
        <v>4.2443262463489591E-3</v>
      </c>
      <c r="R2418" s="12">
        <f t="shared" si="2726"/>
        <v>4.3705317361233129E-3</v>
      </c>
      <c r="S2418" s="12">
        <f t="shared" si="2726"/>
        <v>4.4550231856616994E-3</v>
      </c>
      <c r="T2418" s="12">
        <f t="shared" si="2726"/>
        <v>4.0330155652410649E-3</v>
      </c>
      <c r="U2418" s="12">
        <f t="shared" si="2726"/>
        <v>5.9652684361278172E-3</v>
      </c>
      <c r="V2418" s="12">
        <f t="shared" si="2726"/>
        <v>4.7760662843821019E-3</v>
      </c>
      <c r="W2418" s="12">
        <f t="shared" si="2726"/>
        <v>5.5908980772716374E-3</v>
      </c>
      <c r="X2418" s="12">
        <f t="shared" si="2726"/>
        <v>5.6975662969238798E-3</v>
      </c>
      <c r="Y2418" s="12">
        <f t="shared" si="2726"/>
        <v>6.7613560733311307E-3</v>
      </c>
      <c r="Z2418" s="12">
        <f t="shared" si="2726"/>
        <v>7.5590305485746254E-3</v>
      </c>
      <c r="AA2418" s="12">
        <f t="shared" si="2726"/>
        <v>7.5743392836408853E-3</v>
      </c>
      <c r="AB2418" s="12">
        <f t="shared" si="2726"/>
        <v>8.3391998566964953E-3</v>
      </c>
      <c r="AC2418" s="12">
        <f t="shared" si="2726"/>
        <v>7.1119035378455547E-3</v>
      </c>
      <c r="AD2418" s="12">
        <f t="shared" si="2726"/>
        <v>4.4828598025113461E-3</v>
      </c>
      <c r="AE2418" s="12">
        <f t="shared" si="2726"/>
        <v>3.1381589913438992E-3</v>
      </c>
      <c r="AF2418" s="12">
        <f t="shared" si="2726"/>
        <v>3.0917575322049564E-3</v>
      </c>
      <c r="AG2418" s="12">
        <f t="shared" si="2726"/>
        <v>3.6671874313690365E-3</v>
      </c>
      <c r="AH2418" s="12">
        <f t="shared" si="2726"/>
        <v>2.9687876841875071E-3</v>
      </c>
      <c r="AI2418" s="12">
        <f t="shared" si="2726"/>
        <v>2.2065930644370566E-3</v>
      </c>
      <c r="AJ2418" s="12">
        <f t="shared" si="2726"/>
        <v>2.4915429942633212E-3</v>
      </c>
      <c r="AK2418" s="12">
        <f t="shared" si="2726"/>
        <v>3.2664920422651083E-3</v>
      </c>
      <c r="AL2418" s="12">
        <f t="shared" ref="AL2418" si="2727">(AL74/AL$264)*100</f>
        <v>3.3070604973675839E-3</v>
      </c>
    </row>
    <row r="2419" spans="1:38" ht="15">
      <c r="A2419" s="29">
        <v>2418</v>
      </c>
      <c r="B2419" s="23" t="s">
        <v>4</v>
      </c>
      <c r="C2419" s="23" t="s">
        <v>303</v>
      </c>
      <c r="D2419" s="7" t="s">
        <v>79</v>
      </c>
      <c r="E2419" s="12">
        <f t="shared" ref="E2419:AK2419" si="2728">(E75/E$264)*100</f>
        <v>3.716940878888208E-3</v>
      </c>
      <c r="F2419" s="12">
        <f t="shared" si="2728"/>
        <v>4.6836043570339918E-3</v>
      </c>
      <c r="G2419" s="12">
        <f t="shared" si="2728"/>
        <v>3.4708023610384386E-3</v>
      </c>
      <c r="H2419" s="12">
        <f t="shared" si="2728"/>
        <v>3.5939869209316187E-3</v>
      </c>
      <c r="I2419" s="12">
        <f t="shared" si="2728"/>
        <v>3.1556735926895228E-3</v>
      </c>
      <c r="J2419" s="12">
        <f t="shared" si="2728"/>
        <v>1.3151385309260698E-3</v>
      </c>
      <c r="K2419" s="12">
        <f t="shared" si="2728"/>
        <v>1.8092412752103691E-3</v>
      </c>
      <c r="L2419" s="12">
        <f t="shared" si="2728"/>
        <v>1.6626356592614288E-3</v>
      </c>
      <c r="M2419" s="12">
        <f t="shared" si="2728"/>
        <v>1.3835949483341032E-3</v>
      </c>
      <c r="N2419" s="12">
        <f t="shared" si="2728"/>
        <v>1.7835142763729646E-3</v>
      </c>
      <c r="O2419" s="12">
        <f t="shared" si="2728"/>
        <v>1.5757288981428953E-3</v>
      </c>
      <c r="P2419" s="12">
        <f t="shared" si="2728"/>
        <v>2.0889408009922782E-3</v>
      </c>
      <c r="Q2419" s="12">
        <f t="shared" si="2728"/>
        <v>2.3211447038165084E-3</v>
      </c>
      <c r="R2419" s="12">
        <f t="shared" si="2728"/>
        <v>1.9562042529659373E-3</v>
      </c>
      <c r="S2419" s="12">
        <f t="shared" si="2728"/>
        <v>1.8863106762487202E-3</v>
      </c>
      <c r="T2419" s="12">
        <f t="shared" si="2728"/>
        <v>1.2203337858242831E-3</v>
      </c>
      <c r="U2419" s="12">
        <f t="shared" si="2728"/>
        <v>1.1372440726331676E-3</v>
      </c>
      <c r="V2419" s="12">
        <f t="shared" si="2728"/>
        <v>8.1597175826016134E-4</v>
      </c>
      <c r="W2419" s="12">
        <f t="shared" si="2728"/>
        <v>7.9806102102597954E-4</v>
      </c>
      <c r="X2419" s="12">
        <f t="shared" si="2728"/>
        <v>1.4506268447651025E-3</v>
      </c>
      <c r="Y2419" s="12">
        <f t="shared" si="2728"/>
        <v>9.4647429846521391E-4</v>
      </c>
      <c r="Z2419" s="12">
        <f t="shared" si="2728"/>
        <v>7.8598162264904316E-4</v>
      </c>
      <c r="AA2419" s="12">
        <f t="shared" si="2728"/>
        <v>9.0790664089364999E-4</v>
      </c>
      <c r="AB2419" s="12">
        <f t="shared" si="2728"/>
        <v>7.9768896923101973E-4</v>
      </c>
      <c r="AC2419" s="12">
        <f t="shared" si="2728"/>
        <v>7.4457008847900695E-4</v>
      </c>
      <c r="AD2419" s="12">
        <f t="shared" si="2728"/>
        <v>8.511610640821001E-4</v>
      </c>
      <c r="AE2419" s="12">
        <f t="shared" si="2728"/>
        <v>6.9013248187000666E-4</v>
      </c>
      <c r="AF2419" s="12">
        <f t="shared" si="2728"/>
        <v>8.5812652157071974E-4</v>
      </c>
      <c r="AG2419" s="12">
        <f t="shared" si="2728"/>
        <v>9.0015473575653351E-4</v>
      </c>
      <c r="AH2419" s="12">
        <f t="shared" si="2728"/>
        <v>1.5455314428941657E-3</v>
      </c>
      <c r="AI2419" s="12">
        <f t="shared" si="2728"/>
        <v>1.3226964434016658E-3</v>
      </c>
      <c r="AJ2419" s="12">
        <f t="shared" si="2728"/>
        <v>1.2181859613177347E-3</v>
      </c>
      <c r="AK2419" s="12">
        <f t="shared" si="2728"/>
        <v>1.4830296698447668E-3</v>
      </c>
      <c r="AL2419" s="12">
        <f t="shared" ref="AL2419" si="2729">(AL75/AL$264)*100</f>
        <v>1.2960688398709383E-3</v>
      </c>
    </row>
    <row r="2420" spans="1:38" ht="15">
      <c r="A2420" s="29">
        <v>2419</v>
      </c>
      <c r="B2420" s="23" t="s">
        <v>4</v>
      </c>
      <c r="C2420" s="23" t="s">
        <v>303</v>
      </c>
      <c r="D2420" s="7" t="s">
        <v>80</v>
      </c>
      <c r="E2420" s="12">
        <f t="shared" ref="E2420:AK2420" si="2730">(E76/E$264)*100</f>
        <v>2.9734377965218384E-2</v>
      </c>
      <c r="F2420" s="12">
        <f t="shared" si="2730"/>
        <v>2.9052799681345703E-2</v>
      </c>
      <c r="G2420" s="12">
        <f t="shared" si="2730"/>
        <v>2.5877306999581781E-2</v>
      </c>
      <c r="H2420" s="12">
        <f t="shared" si="2730"/>
        <v>2.8117570837717203E-2</v>
      </c>
      <c r="I2420" s="12">
        <f t="shared" si="2730"/>
        <v>2.4239946159031186E-2</v>
      </c>
      <c r="J2420" s="12">
        <f t="shared" si="2730"/>
        <v>3.1721193553973744E-2</v>
      </c>
      <c r="K2420" s="12">
        <f t="shared" si="2730"/>
        <v>2.961845476475862E-2</v>
      </c>
      <c r="L2420" s="12">
        <f t="shared" si="2730"/>
        <v>3.4971474353241883E-2</v>
      </c>
      <c r="M2420" s="12">
        <f t="shared" si="2730"/>
        <v>2.8650059846982791E-2</v>
      </c>
      <c r="N2420" s="12">
        <f t="shared" si="2730"/>
        <v>3.0371506964936974E-2</v>
      </c>
      <c r="O2420" s="12">
        <f t="shared" si="2730"/>
        <v>2.2821790136625369E-2</v>
      </c>
      <c r="P2420" s="12">
        <f t="shared" si="2730"/>
        <v>2.0610057417545281E-2</v>
      </c>
      <c r="Q2420" s="12">
        <f t="shared" si="2730"/>
        <v>2.2428724740238336E-2</v>
      </c>
      <c r="R2420" s="12">
        <f t="shared" si="2730"/>
        <v>2.2201217616596648E-2</v>
      </c>
      <c r="S2420" s="12">
        <f t="shared" si="2730"/>
        <v>1.9532658881645563E-2</v>
      </c>
      <c r="T2420" s="12">
        <f t="shared" si="2730"/>
        <v>1.8060812845854854E-2</v>
      </c>
      <c r="U2420" s="12">
        <f t="shared" si="2730"/>
        <v>1.7728174905002999E-2</v>
      </c>
      <c r="V2420" s="12">
        <f t="shared" si="2730"/>
        <v>2.0469225512728714E-2</v>
      </c>
      <c r="W2420" s="12">
        <f t="shared" si="2730"/>
        <v>1.9542943482671965E-2</v>
      </c>
      <c r="X2420" s="12">
        <f t="shared" si="2730"/>
        <v>2.6107175191880379E-2</v>
      </c>
      <c r="Y2420" s="12">
        <f t="shared" si="2730"/>
        <v>2.1904944848774553E-2</v>
      </c>
      <c r="Z2420" s="12">
        <f t="shared" si="2730"/>
        <v>2.6048209323492669E-2</v>
      </c>
      <c r="AA2420" s="12">
        <f t="shared" si="2730"/>
        <v>3.0087403723856879E-2</v>
      </c>
      <c r="AB2420" s="12">
        <f t="shared" si="2730"/>
        <v>2.8678016771218028E-2</v>
      </c>
      <c r="AC2420" s="12">
        <f t="shared" si="2730"/>
        <v>2.3487640084027799E-2</v>
      </c>
      <c r="AD2420" s="12">
        <f t="shared" si="2730"/>
        <v>2.207907946167648E-2</v>
      </c>
      <c r="AE2420" s="12">
        <f t="shared" si="2730"/>
        <v>2.5073872065784066E-2</v>
      </c>
      <c r="AF2420" s="12">
        <f t="shared" si="2730"/>
        <v>2.0758842901541525E-2</v>
      </c>
      <c r="AG2420" s="12">
        <f t="shared" si="2730"/>
        <v>1.7477378238205995E-2</v>
      </c>
      <c r="AH2420" s="12">
        <f t="shared" si="2730"/>
        <v>1.8051253099380837E-2</v>
      </c>
      <c r="AI2420" s="12">
        <f t="shared" si="2730"/>
        <v>2.1532427612607638E-2</v>
      </c>
      <c r="AJ2420" s="12">
        <f t="shared" si="2730"/>
        <v>2.6040455815853982E-2</v>
      </c>
      <c r="AK2420" s="12">
        <f t="shared" si="2730"/>
        <v>1.8356820804228284E-2</v>
      </c>
      <c r="AL2420" s="12">
        <f t="shared" ref="AL2420" si="2731">(AL76/AL$264)*100</f>
        <v>1.5832644114486868E-2</v>
      </c>
    </row>
    <row r="2421" spans="1:38" ht="15">
      <c r="A2421" s="29">
        <v>2420</v>
      </c>
      <c r="B2421" s="23" t="s">
        <v>4</v>
      </c>
      <c r="C2421" s="23" t="s">
        <v>303</v>
      </c>
      <c r="D2421" s="7" t="s">
        <v>81</v>
      </c>
      <c r="E2421" s="12">
        <f t="shared" ref="E2421:AK2421" si="2732">(E77/E$264)*100</f>
        <v>7.1819490619896512E-3</v>
      </c>
      <c r="F2421" s="12">
        <f t="shared" si="2732"/>
        <v>8.3555219726213544E-3</v>
      </c>
      <c r="G2421" s="12">
        <f t="shared" si="2732"/>
        <v>6.2291446622381591E-3</v>
      </c>
      <c r="H2421" s="12">
        <f t="shared" si="2732"/>
        <v>5.0397364011193178E-3</v>
      </c>
      <c r="I2421" s="12">
        <f t="shared" si="2732"/>
        <v>6.6092980577098096E-3</v>
      </c>
      <c r="J2421" s="12">
        <f t="shared" si="2732"/>
        <v>4.4503348501873253E-3</v>
      </c>
      <c r="K2421" s="12">
        <f t="shared" si="2732"/>
        <v>3.1836498295768098E-3</v>
      </c>
      <c r="L2421" s="12">
        <f t="shared" si="2732"/>
        <v>3.8797033049776555E-3</v>
      </c>
      <c r="M2421" s="12">
        <f t="shared" si="2732"/>
        <v>2.9707259894081947E-3</v>
      </c>
      <c r="N2421" s="12">
        <f t="shared" si="2732"/>
        <v>3.6921255303543226E-3</v>
      </c>
      <c r="O2421" s="12">
        <f t="shared" si="2732"/>
        <v>3.64724162848244E-3</v>
      </c>
      <c r="P2421" s="12">
        <f t="shared" si="2732"/>
        <v>3.420360505997332E-3</v>
      </c>
      <c r="Q2421" s="12">
        <f t="shared" si="2732"/>
        <v>4.2695060142697097E-3</v>
      </c>
      <c r="R2421" s="12">
        <f t="shared" si="2732"/>
        <v>3.9754681752650588E-3</v>
      </c>
      <c r="S2421" s="12">
        <f t="shared" si="2732"/>
        <v>2.6652220635423798E-3</v>
      </c>
      <c r="T2421" s="12">
        <f t="shared" si="2732"/>
        <v>2.1405125185432706E-3</v>
      </c>
      <c r="U2421" s="12">
        <f t="shared" si="2732"/>
        <v>2.4390951545978394E-3</v>
      </c>
      <c r="V2421" s="12">
        <f t="shared" si="2732"/>
        <v>2.9569134017906635E-3</v>
      </c>
      <c r="W2421" s="12">
        <f t="shared" si="2732"/>
        <v>3.4922028483092516E-3</v>
      </c>
      <c r="X2421" s="12">
        <f t="shared" si="2732"/>
        <v>3.2469492827605058E-3</v>
      </c>
      <c r="Y2421" s="12">
        <f t="shared" si="2732"/>
        <v>2.5732335643955471E-3</v>
      </c>
      <c r="Z2421" s="12">
        <f t="shared" si="2732"/>
        <v>2.1643941842256174E-3</v>
      </c>
      <c r="AA2421" s="12">
        <f t="shared" si="2732"/>
        <v>5.0644167312348908E-3</v>
      </c>
      <c r="AB2421" s="12">
        <f t="shared" si="2732"/>
        <v>2.8714597046567022E-3</v>
      </c>
      <c r="AC2421" s="12">
        <f t="shared" si="2732"/>
        <v>2.4501312592437549E-3</v>
      </c>
      <c r="AD2421" s="12">
        <f t="shared" si="2732"/>
        <v>7.3000110593965245E-3</v>
      </c>
      <c r="AE2421" s="12">
        <f t="shared" si="2732"/>
        <v>7.3546292185032239E-3</v>
      </c>
      <c r="AF2421" s="12">
        <f t="shared" si="2732"/>
        <v>9.5674656545747579E-3</v>
      </c>
      <c r="AG2421" s="12">
        <f t="shared" si="2732"/>
        <v>8.7367155949331955E-3</v>
      </c>
      <c r="AH2421" s="12">
        <f t="shared" si="2732"/>
        <v>1.1219201502546589E-2</v>
      </c>
      <c r="AI2421" s="12">
        <f t="shared" si="2732"/>
        <v>9.3493527106892991E-3</v>
      </c>
      <c r="AJ2421" s="12">
        <f t="shared" si="2732"/>
        <v>8.3538137208069956E-3</v>
      </c>
      <c r="AK2421" s="12">
        <f t="shared" si="2732"/>
        <v>1.1895729782373281E-2</v>
      </c>
      <c r="AL2421" s="12">
        <f t="shared" ref="AL2421" si="2733">(AL77/AL$264)*100</f>
        <v>1.1885505362964554E-2</v>
      </c>
    </row>
    <row r="2422" spans="1:38" ht="15">
      <c r="A2422" s="29">
        <v>2421</v>
      </c>
      <c r="B2422" s="23" t="s">
        <v>4</v>
      </c>
      <c r="C2422" s="23" t="s">
        <v>303</v>
      </c>
      <c r="D2422" s="7" t="s">
        <v>82</v>
      </c>
      <c r="E2422" s="12">
        <f t="shared" ref="E2422:AK2422" si="2734">(E78/E$264)*100</f>
        <v>9.1408191333350948E-4</v>
      </c>
      <c r="F2422" s="12">
        <f t="shared" si="2734"/>
        <v>9.6732997665033467E-4</v>
      </c>
      <c r="G2422" s="12">
        <f t="shared" si="2734"/>
        <v>5.0323865985336101E-4</v>
      </c>
      <c r="H2422" s="12">
        <f t="shared" si="2734"/>
        <v>8.8612460066617464E-4</v>
      </c>
      <c r="I2422" s="12">
        <f t="shared" si="2734"/>
        <v>5.4860345979533347E-4</v>
      </c>
      <c r="J2422" s="12">
        <f t="shared" si="2734"/>
        <v>3.9141027706133028E-4</v>
      </c>
      <c r="K2422" s="12">
        <f t="shared" si="2734"/>
        <v>2.2956391077621292E-4</v>
      </c>
      <c r="L2422" s="12">
        <f t="shared" si="2734"/>
        <v>5.0138787818341732E-4</v>
      </c>
      <c r="M2422" s="12">
        <f t="shared" si="2734"/>
        <v>1.7486903742449671E-4</v>
      </c>
      <c r="N2422" s="12">
        <f t="shared" si="2734"/>
        <v>1.9372384620234046E-4</v>
      </c>
      <c r="O2422" s="12">
        <f t="shared" si="2734"/>
        <v>2.6262148302381592E-4</v>
      </c>
      <c r="P2422" s="12">
        <f t="shared" si="2734"/>
        <v>2.9470469111726359E-4</v>
      </c>
      <c r="Q2422" s="12">
        <f t="shared" si="2734"/>
        <v>4.1116718592542728E-4</v>
      </c>
      <c r="R2422" s="12">
        <f t="shared" si="2734"/>
        <v>1.3951387463451484E-4</v>
      </c>
      <c r="S2422" s="12">
        <f t="shared" si="2734"/>
        <v>1.0607849009123899E-4</v>
      </c>
      <c r="T2422" s="12">
        <f t="shared" si="2734"/>
        <v>1.2057075862026267E-4</v>
      </c>
      <c r="U2422" s="12">
        <f t="shared" si="2734"/>
        <v>1.5486496184045597E-4</v>
      </c>
      <c r="V2422" s="12">
        <f t="shared" si="2734"/>
        <v>1.2649841503753899E-4</v>
      </c>
      <c r="W2422" s="12">
        <f t="shared" si="2734"/>
        <v>2.636832632496074E-4</v>
      </c>
      <c r="X2422" s="12">
        <f t="shared" si="2734"/>
        <v>1.84487169307636E-4</v>
      </c>
      <c r="Y2422" s="12">
        <f t="shared" si="2734"/>
        <v>2.2658657733512391E-4</v>
      </c>
      <c r="Z2422" s="12">
        <f t="shared" si="2734"/>
        <v>4.4910543262742351E-4</v>
      </c>
      <c r="AA2422" s="12">
        <f t="shared" si="2734"/>
        <v>1.2749132568194097E-4</v>
      </c>
      <c r="AB2422" s="12">
        <f t="shared" si="2734"/>
        <v>1.5578785607173391E-4</v>
      </c>
      <c r="AC2422" s="12">
        <f t="shared" si="2734"/>
        <v>2.2647673899594509E-4</v>
      </c>
      <c r="AD2422" s="12">
        <f t="shared" si="2734"/>
        <v>2.1356526748157035E-4</v>
      </c>
      <c r="AE2422" s="12">
        <f t="shared" si="2734"/>
        <v>2.5950576232088355E-4</v>
      </c>
      <c r="AF2422" s="12">
        <f t="shared" si="2734"/>
        <v>3.6365799105470773E-4</v>
      </c>
      <c r="AG2422" s="12">
        <f t="shared" si="2734"/>
        <v>2.0851041901705014E-4</v>
      </c>
      <c r="AH2422" s="12">
        <f t="shared" si="2734"/>
        <v>2.0622646378365663E-4</v>
      </c>
      <c r="AI2422" s="12">
        <f t="shared" si="2734"/>
        <v>2.3804227523759625E-4</v>
      </c>
      <c r="AJ2422" s="12">
        <f t="shared" si="2734"/>
        <v>2.9049997899185644E-4</v>
      </c>
      <c r="AK2422" s="12">
        <f t="shared" si="2734"/>
        <v>1.8732345998969855E-4</v>
      </c>
      <c r="AL2422" s="12">
        <f t="shared" ref="AL2422" si="2735">(AL78/AL$264)*100</f>
        <v>2.1553976387818244E-4</v>
      </c>
    </row>
    <row r="2423" spans="1:38" ht="15">
      <c r="A2423" s="29">
        <v>2422</v>
      </c>
      <c r="B2423" s="23" t="s">
        <v>4</v>
      </c>
      <c r="C2423" s="23" t="s">
        <v>303</v>
      </c>
      <c r="D2423" s="7" t="s">
        <v>83</v>
      </c>
      <c r="E2423" s="12">
        <f t="shared" ref="E2423:AK2423" si="2736">(E79/E$264)*100</f>
        <v>2.5628191017013108E-2</v>
      </c>
      <c r="F2423" s="12">
        <f t="shared" si="2736"/>
        <v>2.1727177161544289E-2</v>
      </c>
      <c r="G2423" s="12">
        <f t="shared" si="2736"/>
        <v>2.2825530227929058E-2</v>
      </c>
      <c r="H2423" s="12">
        <f t="shared" si="2736"/>
        <v>1.1537983472671267E-2</v>
      </c>
      <c r="I2423" s="12">
        <f t="shared" si="2736"/>
        <v>1.1324398934670426E-2</v>
      </c>
      <c r="J2423" s="12">
        <f t="shared" si="2736"/>
        <v>1.1222254523717754E-2</v>
      </c>
      <c r="K2423" s="12">
        <f t="shared" si="2736"/>
        <v>1.5562003640556384E-2</v>
      </c>
      <c r="L2423" s="12">
        <f t="shared" si="2736"/>
        <v>1.5454764109923186E-2</v>
      </c>
      <c r="M2423" s="12">
        <f t="shared" si="2736"/>
        <v>1.2826664371554917E-2</v>
      </c>
      <c r="N2423" s="12">
        <f t="shared" si="2736"/>
        <v>1.0579910215977619E-2</v>
      </c>
      <c r="O2423" s="12">
        <f t="shared" si="2736"/>
        <v>1.098608096766613E-2</v>
      </c>
      <c r="P2423" s="12">
        <f t="shared" si="2736"/>
        <v>2.1090734712785986E-2</v>
      </c>
      <c r="Q2423" s="12">
        <f t="shared" si="2736"/>
        <v>1.5430898750653151E-2</v>
      </c>
      <c r="R2423" s="12">
        <f t="shared" si="2736"/>
        <v>1.1157949462274322E-2</v>
      </c>
      <c r="S2423" s="12">
        <f t="shared" si="2736"/>
        <v>1.0398152612474466E-2</v>
      </c>
      <c r="T2423" s="12">
        <f t="shared" si="2736"/>
        <v>9.989185604213132E-3</v>
      </c>
      <c r="U2423" s="12">
        <f t="shared" si="2736"/>
        <v>8.600436293677672E-3</v>
      </c>
      <c r="V2423" s="12">
        <f t="shared" si="2736"/>
        <v>9.6791489953293331E-3</v>
      </c>
      <c r="W2423" s="12">
        <f t="shared" si="2736"/>
        <v>1.0534629024047419E-2</v>
      </c>
      <c r="X2423" s="12">
        <f t="shared" si="2736"/>
        <v>1.0848891231552278E-2</v>
      </c>
      <c r="Y2423" s="12">
        <f t="shared" si="2736"/>
        <v>1.329990726463732E-2</v>
      </c>
      <c r="Z2423" s="12">
        <f t="shared" si="2736"/>
        <v>1.1673914315249894E-2</v>
      </c>
      <c r="AA2423" s="12">
        <f t="shared" si="2736"/>
        <v>1.1879482477289715E-2</v>
      </c>
      <c r="AB2423" s="12">
        <f t="shared" si="2736"/>
        <v>1.4152614419760354E-2</v>
      </c>
      <c r="AC2423" s="12">
        <f t="shared" si="2736"/>
        <v>1.2170655279182487E-2</v>
      </c>
      <c r="AD2423" s="12">
        <f t="shared" si="2736"/>
        <v>1.2786351132063528E-2</v>
      </c>
      <c r="AE2423" s="12">
        <f t="shared" si="2736"/>
        <v>1.1260506601450709E-2</v>
      </c>
      <c r="AF2423" s="12">
        <f t="shared" si="2736"/>
        <v>9.2887211398230852E-3</v>
      </c>
      <c r="AG2423" s="12">
        <f t="shared" si="2736"/>
        <v>8.0396061343388798E-3</v>
      </c>
      <c r="AH2423" s="12">
        <f t="shared" si="2736"/>
        <v>7.2974352305132479E-3</v>
      </c>
      <c r="AI2423" s="12">
        <f t="shared" si="2736"/>
        <v>8.9361550682911482E-3</v>
      </c>
      <c r="AJ2423" s="12">
        <f t="shared" si="2736"/>
        <v>8.9659153735717183E-3</v>
      </c>
      <c r="AK2423" s="12">
        <f t="shared" si="2736"/>
        <v>9.6490402068169934E-3</v>
      </c>
      <c r="AL2423" s="12">
        <f t="shared" ref="AL2423" si="2737">(AL79/AL$264)*100</f>
        <v>1.2089472522070753E-2</v>
      </c>
    </row>
    <row r="2424" spans="1:38" ht="15">
      <c r="A2424" s="29">
        <v>2423</v>
      </c>
      <c r="B2424" s="23" t="s">
        <v>4</v>
      </c>
      <c r="C2424" s="23" t="s">
        <v>303</v>
      </c>
      <c r="D2424" s="7" t="s">
        <v>84</v>
      </c>
      <c r="E2424" s="12">
        <f t="shared" ref="E2424:AK2424" si="2738">(E80/E$264)*100</f>
        <v>2.1272082238323817E-3</v>
      </c>
      <c r="F2424" s="12">
        <f t="shared" si="2738"/>
        <v>1.0607435607908771E-3</v>
      </c>
      <c r="G2424" s="12">
        <f t="shared" si="2738"/>
        <v>3.0803334529877708E-3</v>
      </c>
      <c r="H2424" s="12">
        <f t="shared" si="2738"/>
        <v>2.3131991683003196E-3</v>
      </c>
      <c r="I2424" s="12">
        <f t="shared" si="2738"/>
        <v>1.4144169737831159E-3</v>
      </c>
      <c r="J2424" s="12">
        <f t="shared" si="2738"/>
        <v>1.4649181969482055E-3</v>
      </c>
      <c r="K2424" s="12">
        <f t="shared" si="2738"/>
        <v>1.7140441459036026E-3</v>
      </c>
      <c r="L2424" s="12">
        <f t="shared" si="2738"/>
        <v>1.5783373461164558E-3</v>
      </c>
      <c r="M2424" s="12">
        <f t="shared" si="2738"/>
        <v>1.0596572232690522E-3</v>
      </c>
      <c r="N2424" s="12">
        <f t="shared" si="2738"/>
        <v>3.6864393040993955E-3</v>
      </c>
      <c r="O2424" s="12">
        <f t="shared" si="2738"/>
        <v>9.6261067486932137E-4</v>
      </c>
      <c r="P2424" s="12">
        <f t="shared" si="2738"/>
        <v>8.2113093362338042E-4</v>
      </c>
      <c r="Q2424" s="12">
        <f t="shared" si="2738"/>
        <v>2.8273501601257444E-3</v>
      </c>
      <c r="R2424" s="12">
        <f t="shared" si="2738"/>
        <v>9.6651359536445989E-4</v>
      </c>
      <c r="S2424" s="12">
        <f t="shared" si="2738"/>
        <v>7.9873275464318228E-4</v>
      </c>
      <c r="T2424" s="12">
        <f t="shared" si="2738"/>
        <v>7.4377404684735867E-4</v>
      </c>
      <c r="U2424" s="12">
        <f t="shared" si="2738"/>
        <v>9.12281159880112E-4</v>
      </c>
      <c r="V2424" s="12">
        <f t="shared" si="2738"/>
        <v>1.2896414990886855E-3</v>
      </c>
      <c r="W2424" s="12">
        <f t="shared" si="2738"/>
        <v>1.6042510058515613E-3</v>
      </c>
      <c r="X2424" s="12">
        <f t="shared" si="2738"/>
        <v>1.1450155082939513E-3</v>
      </c>
      <c r="Y2424" s="12">
        <f t="shared" si="2738"/>
        <v>1.3464936246090024E-3</v>
      </c>
      <c r="Z2424" s="12">
        <f t="shared" si="2738"/>
        <v>1.3141469499416804E-3</v>
      </c>
      <c r="AA2424" s="12">
        <f t="shared" si="2738"/>
        <v>6.7013028474025244E-4</v>
      </c>
      <c r="AB2424" s="12">
        <f t="shared" si="2738"/>
        <v>9.4952468500122879E-4</v>
      </c>
      <c r="AC2424" s="12">
        <f t="shared" si="2738"/>
        <v>6.9001989554992463E-4</v>
      </c>
      <c r="AD2424" s="12">
        <f t="shared" si="2738"/>
        <v>5.1560637743490933E-4</v>
      </c>
      <c r="AE2424" s="12">
        <f t="shared" si="2738"/>
        <v>6.2724968350992051E-4</v>
      </c>
      <c r="AF2424" s="12">
        <f t="shared" si="2738"/>
        <v>9.0245980063501108E-4</v>
      </c>
      <c r="AG2424" s="12">
        <f t="shared" si="2738"/>
        <v>7.3354375295987351E-4</v>
      </c>
      <c r="AH2424" s="12">
        <f t="shared" si="2738"/>
        <v>1.0544730285834652E-3</v>
      </c>
      <c r="AI2424" s="12">
        <f t="shared" si="2738"/>
        <v>6.39060239786836E-4</v>
      </c>
      <c r="AJ2424" s="12">
        <f t="shared" si="2738"/>
        <v>4.098318895036097E-4</v>
      </c>
      <c r="AK2424" s="12">
        <f t="shared" si="2738"/>
        <v>4.0281444628059428E-4</v>
      </c>
      <c r="AL2424" s="12">
        <f t="shared" ref="AL2424" si="2739">(AL80/AL$264)*100</f>
        <v>4.0076433482106168E-4</v>
      </c>
    </row>
    <row r="2425" spans="1:38" ht="15">
      <c r="A2425" s="29">
        <v>2424</v>
      </c>
      <c r="B2425" s="23" t="s">
        <v>4</v>
      </c>
      <c r="C2425" s="23" t="s">
        <v>303</v>
      </c>
      <c r="D2425" s="7" t="s">
        <v>85</v>
      </c>
      <c r="E2425" s="12">
        <f t="shared" ref="E2425:AK2425" si="2740">(E81/E$264)*100</f>
        <v>4.4254549049868155E-2</v>
      </c>
      <c r="F2425" s="12">
        <f t="shared" si="2740"/>
        <v>4.1035294997939627E-2</v>
      </c>
      <c r="G2425" s="12">
        <f t="shared" si="2740"/>
        <v>2.893462027067701E-2</v>
      </c>
      <c r="H2425" s="12">
        <f t="shared" si="2740"/>
        <v>2.8118815831887443E-2</v>
      </c>
      <c r="I2425" s="12">
        <f t="shared" si="2740"/>
        <v>3.4944652594975652E-2</v>
      </c>
      <c r="J2425" s="12">
        <f t="shared" si="2740"/>
        <v>3.8258267061267372E-2</v>
      </c>
      <c r="K2425" s="12">
        <f t="shared" si="2740"/>
        <v>3.0567451147535452E-2</v>
      </c>
      <c r="L2425" s="12">
        <f t="shared" si="2740"/>
        <v>2.977799394340171E-2</v>
      </c>
      <c r="M2425" s="12">
        <f t="shared" si="2740"/>
        <v>2.7436624348414214E-2</v>
      </c>
      <c r="N2425" s="12">
        <f t="shared" si="2740"/>
        <v>1.9881399908433718E-2</v>
      </c>
      <c r="O2425" s="12">
        <f t="shared" si="2740"/>
        <v>1.8738352469417588E-2</v>
      </c>
      <c r="P2425" s="12">
        <f t="shared" si="2740"/>
        <v>2.1678577350251148E-2</v>
      </c>
      <c r="Q2425" s="12">
        <f t="shared" si="2740"/>
        <v>2.0474375558145446E-2</v>
      </c>
      <c r="R2425" s="12">
        <f t="shared" si="2740"/>
        <v>2.1202797935555254E-2</v>
      </c>
      <c r="S2425" s="12">
        <f t="shared" si="2740"/>
        <v>1.8548425468427884E-2</v>
      </c>
      <c r="T2425" s="12">
        <f t="shared" si="2740"/>
        <v>1.9664098693077458E-2</v>
      </c>
      <c r="U2425" s="12">
        <f t="shared" si="2740"/>
        <v>2.1964845788035287E-2</v>
      </c>
      <c r="V2425" s="12">
        <f t="shared" si="2740"/>
        <v>2.1628328106864662E-2</v>
      </c>
      <c r="W2425" s="12">
        <f t="shared" si="2740"/>
        <v>2.3548490394926114E-2</v>
      </c>
      <c r="X2425" s="12">
        <f t="shared" si="2740"/>
        <v>2.4910747267308391E-2</v>
      </c>
      <c r="Y2425" s="12">
        <f t="shared" si="2740"/>
        <v>2.9510564400104008E-2</v>
      </c>
      <c r="Z2425" s="12">
        <f t="shared" si="2740"/>
        <v>2.3492096447820937E-2</v>
      </c>
      <c r="AA2425" s="12">
        <f t="shared" si="2740"/>
        <v>2.7846283772691278E-2</v>
      </c>
      <c r="AB2425" s="12">
        <f t="shared" si="2740"/>
        <v>2.7525462367005905E-2</v>
      </c>
      <c r="AC2425" s="12">
        <f t="shared" si="2740"/>
        <v>2.8102604203607256E-2</v>
      </c>
      <c r="AD2425" s="12">
        <f t="shared" si="2740"/>
        <v>3.0663330779981401E-2</v>
      </c>
      <c r="AE2425" s="12">
        <f t="shared" si="2740"/>
        <v>2.7661287393815716E-2</v>
      </c>
      <c r="AF2425" s="12">
        <f t="shared" si="2740"/>
        <v>2.398188010843598E-2</v>
      </c>
      <c r="AG2425" s="12">
        <f t="shared" si="2740"/>
        <v>2.8063665504121517E-2</v>
      </c>
      <c r="AH2425" s="12">
        <f t="shared" si="2740"/>
        <v>2.6410916497495336E-2</v>
      </c>
      <c r="AI2425" s="12">
        <f t="shared" si="2740"/>
        <v>2.1892183811383008E-2</v>
      </c>
      <c r="AJ2425" s="12">
        <f t="shared" si="2740"/>
        <v>1.8182964245328559E-2</v>
      </c>
      <c r="AK2425" s="12">
        <f t="shared" si="2740"/>
        <v>1.6302096998118906E-2</v>
      </c>
      <c r="AL2425" s="12">
        <f t="shared" ref="AL2425" si="2741">(AL81/AL$264)*100</f>
        <v>1.6854807009890494E-2</v>
      </c>
    </row>
    <row r="2426" spans="1:38" ht="15">
      <c r="A2426" s="29">
        <v>2425</v>
      </c>
      <c r="B2426" s="23" t="s">
        <v>4</v>
      </c>
      <c r="C2426" s="23" t="s">
        <v>303</v>
      </c>
      <c r="D2426" s="7" t="s">
        <v>86</v>
      </c>
      <c r="E2426" s="12">
        <f t="shared" ref="E2426:AK2426" si="2742">(E82/E$264)*100</f>
        <v>1.7925427841612504E-4</v>
      </c>
      <c r="F2426" s="12">
        <f t="shared" si="2742"/>
        <v>2.1855253647975976E-4</v>
      </c>
      <c r="G2426" s="12">
        <f t="shared" si="2742"/>
        <v>1.1189556768019147E-4</v>
      </c>
      <c r="H2426" s="12">
        <f t="shared" si="2742"/>
        <v>3.1653976778275362E-4</v>
      </c>
      <c r="I2426" s="12">
        <f t="shared" si="2742"/>
        <v>5.324597338230392E-5</v>
      </c>
      <c r="J2426" s="12">
        <f t="shared" si="2742"/>
        <v>1.1898872422664441E-4</v>
      </c>
      <c r="K2426" s="12">
        <f t="shared" si="2742"/>
        <v>7.2637392934590047E-5</v>
      </c>
      <c r="L2426" s="12">
        <f t="shared" si="2742"/>
        <v>2.0513323198724539E-4</v>
      </c>
      <c r="M2426" s="12">
        <f t="shared" si="2742"/>
        <v>2.4551285230910017E-4</v>
      </c>
      <c r="N2426" s="12">
        <f t="shared" si="2742"/>
        <v>3.1078167634687211E-4</v>
      </c>
      <c r="O2426" s="12">
        <f t="shared" si="2742"/>
        <v>2.5123954494502725E-4</v>
      </c>
      <c r="P2426" s="12">
        <f t="shared" si="2742"/>
        <v>3.3324661244360428E-4</v>
      </c>
      <c r="Q2426" s="12">
        <f t="shared" si="2742"/>
        <v>9.6880692426790365E-5</v>
      </c>
      <c r="R2426" s="12">
        <f t="shared" si="2742"/>
        <v>1.5983142919293933E-4</v>
      </c>
      <c r="S2426" s="12">
        <f t="shared" si="2742"/>
        <v>1.6567929122497636E-4</v>
      </c>
      <c r="T2426" s="12">
        <f t="shared" si="2742"/>
        <v>9.92037887381908E-5</v>
      </c>
      <c r="U2426" s="12">
        <f t="shared" si="2742"/>
        <v>1.2933407876046757E-4</v>
      </c>
      <c r="V2426" s="12">
        <f t="shared" si="2742"/>
        <v>6.7652305503286618E-5</v>
      </c>
      <c r="W2426" s="12">
        <f t="shared" si="2742"/>
        <v>2.2324166834658478E-4</v>
      </c>
      <c r="X2426" s="12">
        <f t="shared" si="2742"/>
        <v>7.5313588010202258E-5</v>
      </c>
      <c r="Y2426" s="12">
        <f t="shared" si="2742"/>
        <v>1.7175199533747221E-4</v>
      </c>
      <c r="Z2426" s="12">
        <f t="shared" si="2742"/>
        <v>1.2466774808352527E-4</v>
      </c>
      <c r="AA2426" s="12">
        <f t="shared" si="2742"/>
        <v>3.1712666438472756E-4</v>
      </c>
      <c r="AB2426" s="12">
        <f t="shared" si="2742"/>
        <v>2.6846980978497624E-4</v>
      </c>
      <c r="AC2426" s="12">
        <f t="shared" si="2742"/>
        <v>9.7442840550318225E-5</v>
      </c>
      <c r="AD2426" s="12">
        <f t="shared" si="2742"/>
        <v>1.0841642060461045E-4</v>
      </c>
      <c r="AE2426" s="12">
        <f t="shared" si="2742"/>
        <v>4.343647987118759E-4</v>
      </c>
      <c r="AF2426" s="12">
        <f t="shared" si="2742"/>
        <v>1.1196694112886294E-4</v>
      </c>
      <c r="AG2426" s="12">
        <f t="shared" si="2742"/>
        <v>8.7670016004620649E-5</v>
      </c>
      <c r="AH2426" s="12">
        <f t="shared" si="2742"/>
        <v>6.196581953046711E-5</v>
      </c>
      <c r="AI2426" s="12">
        <f t="shared" si="2742"/>
        <v>1.2295674780807267E-4</v>
      </c>
      <c r="AJ2426" s="12">
        <f t="shared" si="2742"/>
        <v>5.3503614798100828E-5</v>
      </c>
      <c r="AK2426" s="12">
        <f t="shared" si="2742"/>
        <v>3.895775909363791E-5</v>
      </c>
      <c r="AL2426" s="12">
        <f t="shared" ref="AL2426" si="2743">(AL82/AL$264)*100</f>
        <v>4.8051467640190072E-5</v>
      </c>
    </row>
    <row r="2427" spans="1:38" ht="15">
      <c r="A2427" s="29">
        <v>2426</v>
      </c>
      <c r="B2427" s="23" t="s">
        <v>4</v>
      </c>
      <c r="C2427" s="23" t="s">
        <v>303</v>
      </c>
      <c r="D2427" s="7" t="s">
        <v>87</v>
      </c>
      <c r="E2427" s="12">
        <f t="shared" ref="E2427:AK2427" si="2744">(E83/E$264)*100</f>
        <v>3.3574268894045863E-2</v>
      </c>
      <c r="F2427" s="12">
        <f t="shared" si="2744"/>
        <v>2.6449556968598888E-2</v>
      </c>
      <c r="G2427" s="12">
        <f t="shared" si="2744"/>
        <v>1.2634291727806618E-2</v>
      </c>
      <c r="H2427" s="12">
        <f t="shared" si="2744"/>
        <v>9.4351883191409955E-3</v>
      </c>
      <c r="I2427" s="12">
        <f t="shared" si="2744"/>
        <v>1.5453510881163025E-2</v>
      </c>
      <c r="J2427" s="12">
        <f t="shared" si="2744"/>
        <v>1.3196267021030396E-2</v>
      </c>
      <c r="K2427" s="12">
        <f t="shared" si="2744"/>
        <v>1.187683351778273E-2</v>
      </c>
      <c r="L2427" s="12">
        <f t="shared" si="2744"/>
        <v>5.5007400577524006E-3</v>
      </c>
      <c r="M2427" s="12">
        <f t="shared" si="2744"/>
        <v>6.2715326443061881E-3</v>
      </c>
      <c r="N2427" s="12">
        <f t="shared" si="2744"/>
        <v>3.0340918989220813E-3</v>
      </c>
      <c r="O2427" s="12">
        <f t="shared" si="2744"/>
        <v>4.008952925368652E-3</v>
      </c>
      <c r="P2427" s="12">
        <f t="shared" si="2744"/>
        <v>5.2797731982778661E-3</v>
      </c>
      <c r="Q2427" s="12">
        <f t="shared" si="2744"/>
        <v>1.0113975804948317E-2</v>
      </c>
      <c r="R2427" s="12">
        <f t="shared" si="2744"/>
        <v>8.851831769691074E-3</v>
      </c>
      <c r="S2427" s="12">
        <f t="shared" si="2744"/>
        <v>7.1817598375301843E-3</v>
      </c>
      <c r="T2427" s="12">
        <f t="shared" si="2744"/>
        <v>6.7693867379361606E-3</v>
      </c>
      <c r="U2427" s="12">
        <f t="shared" si="2744"/>
        <v>5.6683039539868994E-3</v>
      </c>
      <c r="V2427" s="12">
        <f t="shared" si="2744"/>
        <v>7.0068311267967535E-3</v>
      </c>
      <c r="W2427" s="12">
        <f t="shared" si="2744"/>
        <v>8.4550368600140972E-3</v>
      </c>
      <c r="X2427" s="12">
        <f t="shared" si="2744"/>
        <v>9.4059824734923532E-3</v>
      </c>
      <c r="Y2427" s="12">
        <f t="shared" si="2744"/>
        <v>9.8428074685784767E-3</v>
      </c>
      <c r="Z2427" s="12">
        <f t="shared" si="2744"/>
        <v>1.0725101348165227E-2</v>
      </c>
      <c r="AA2427" s="12">
        <f t="shared" si="2744"/>
        <v>1.1837107399191554E-2</v>
      </c>
      <c r="AB2427" s="12">
        <f t="shared" si="2744"/>
        <v>1.4499299843419694E-2</v>
      </c>
      <c r="AC2427" s="12">
        <f t="shared" si="2744"/>
        <v>1.1460790859940579E-2</v>
      </c>
      <c r="AD2427" s="12">
        <f t="shared" si="2744"/>
        <v>1.2388880112474446E-2</v>
      </c>
      <c r="AE2427" s="12">
        <f t="shared" si="2744"/>
        <v>6.8430107837611229E-3</v>
      </c>
      <c r="AF2427" s="12">
        <f t="shared" si="2744"/>
        <v>5.7076555646122457E-3</v>
      </c>
      <c r="AG2427" s="12">
        <f t="shared" si="2744"/>
        <v>6.8278622940810751E-3</v>
      </c>
      <c r="AH2427" s="12">
        <f t="shared" si="2744"/>
        <v>6.0459214367885525E-3</v>
      </c>
      <c r="AI2427" s="12">
        <f t="shared" si="2744"/>
        <v>8.3009061562665555E-3</v>
      </c>
      <c r="AJ2427" s="12">
        <f t="shared" si="2744"/>
        <v>7.4443972654853457E-3</v>
      </c>
      <c r="AK2427" s="12">
        <f t="shared" si="2744"/>
        <v>9.8103290934993502E-3</v>
      </c>
      <c r="AL2427" s="12">
        <f t="shared" ref="AL2427" si="2745">(AL83/AL$264)*100</f>
        <v>1.033483921810999E-2</v>
      </c>
    </row>
    <row r="2428" spans="1:38" ht="15">
      <c r="A2428" s="29">
        <v>2427</v>
      </c>
      <c r="B2428" s="23" t="s">
        <v>4</v>
      </c>
      <c r="C2428" s="23" t="s">
        <v>303</v>
      </c>
      <c r="D2428" s="7" t="s">
        <v>88</v>
      </c>
      <c r="E2428" s="12">
        <f t="shared" ref="E2428:AK2428" si="2746">(E84/E$264)*100</f>
        <v>5.9737062815117311E-3</v>
      </c>
      <c r="F2428" s="12">
        <f t="shared" si="2746"/>
        <v>5.6118651302544771E-3</v>
      </c>
      <c r="G2428" s="12">
        <f t="shared" si="2746"/>
        <v>2.808170796182305E-3</v>
      </c>
      <c r="H2428" s="12">
        <f t="shared" si="2746"/>
        <v>7.1366178323409605E-3</v>
      </c>
      <c r="I2428" s="12">
        <f t="shared" si="2746"/>
        <v>5.7729397630398981E-3</v>
      </c>
      <c r="J2428" s="12">
        <f t="shared" si="2746"/>
        <v>3.5370442037108876E-3</v>
      </c>
      <c r="K2428" s="12">
        <f t="shared" si="2746"/>
        <v>4.0183600753473381E-3</v>
      </c>
      <c r="L2428" s="12">
        <f t="shared" si="2746"/>
        <v>3.7051639777610393E-3</v>
      </c>
      <c r="M2428" s="12">
        <f t="shared" si="2746"/>
        <v>4.9411765129865693E-3</v>
      </c>
      <c r="N2428" s="12">
        <f t="shared" si="2746"/>
        <v>3.7244781969771831E-3</v>
      </c>
      <c r="O2428" s="12">
        <f t="shared" si="2746"/>
        <v>4.0534763890297965E-3</v>
      </c>
      <c r="P2428" s="12">
        <f t="shared" si="2746"/>
        <v>3.5887855687039023E-3</v>
      </c>
      <c r="Q2428" s="12">
        <f t="shared" si="2746"/>
        <v>4.0937082443352002E-3</v>
      </c>
      <c r="R2428" s="12">
        <f t="shared" si="2746"/>
        <v>3.0446231756809444E-3</v>
      </c>
      <c r="S2428" s="12">
        <f t="shared" si="2746"/>
        <v>2.9220796445751608E-3</v>
      </c>
      <c r="T2428" s="12">
        <f t="shared" si="2746"/>
        <v>3.1651095981264309E-3</v>
      </c>
      <c r="U2428" s="12">
        <f t="shared" si="2746"/>
        <v>3.2321202158806369E-3</v>
      </c>
      <c r="V2428" s="12">
        <f t="shared" si="2746"/>
        <v>4.7238507224010053E-3</v>
      </c>
      <c r="W2428" s="12">
        <f t="shared" si="2746"/>
        <v>6.6067137160794702E-3</v>
      </c>
      <c r="X2428" s="12">
        <f t="shared" si="2746"/>
        <v>6.8510468035396406E-3</v>
      </c>
      <c r="Y2428" s="12">
        <f t="shared" si="2746"/>
        <v>6.8187117855355714E-3</v>
      </c>
      <c r="Z2428" s="12">
        <f t="shared" si="2746"/>
        <v>5.1753605897531174E-3</v>
      </c>
      <c r="AA2428" s="12">
        <f t="shared" si="2746"/>
        <v>6.1844733311599408E-3</v>
      </c>
      <c r="AB2428" s="12">
        <f t="shared" si="2746"/>
        <v>7.2339792258631023E-3</v>
      </c>
      <c r="AC2428" s="12">
        <f t="shared" si="2746"/>
        <v>8.5070714411769593E-3</v>
      </c>
      <c r="AD2428" s="12">
        <f t="shared" si="2746"/>
        <v>1.1560508280544165E-2</v>
      </c>
      <c r="AE2428" s="12">
        <f t="shared" si="2746"/>
        <v>6.7261335086057188E-3</v>
      </c>
      <c r="AF2428" s="12">
        <f t="shared" si="2746"/>
        <v>4.1765545581978645E-3</v>
      </c>
      <c r="AG2428" s="12">
        <f t="shared" si="2746"/>
        <v>3.2450809733589108E-3</v>
      </c>
      <c r="AH2428" s="12">
        <f t="shared" si="2746"/>
        <v>3.2542219756091363E-3</v>
      </c>
      <c r="AI2428" s="12">
        <f t="shared" si="2746"/>
        <v>3.667988696403893E-3</v>
      </c>
      <c r="AJ2428" s="12">
        <f t="shared" si="2746"/>
        <v>3.6005467822938747E-3</v>
      </c>
      <c r="AK2428" s="12">
        <f t="shared" si="2746"/>
        <v>4.9731053729951021E-3</v>
      </c>
      <c r="AL2428" s="12">
        <f t="shared" ref="AL2428" si="2747">(AL84/AL$264)*100</f>
        <v>6.416757767699937E-3</v>
      </c>
    </row>
    <row r="2429" spans="1:38" ht="15">
      <c r="A2429" s="29">
        <v>2428</v>
      </c>
      <c r="B2429" s="23" t="s">
        <v>4</v>
      </c>
      <c r="C2429" s="23" t="s">
        <v>303</v>
      </c>
      <c r="D2429" s="7" t="s">
        <v>89</v>
      </c>
      <c r="E2429" s="12">
        <f t="shared" ref="E2429:AK2429" si="2748">(E85/E$264)*100</f>
        <v>2.7347768117331897E-4</v>
      </c>
      <c r="F2429" s="12">
        <f t="shared" si="2748"/>
        <v>2.7515881844165455E-3</v>
      </c>
      <c r="G2429" s="12">
        <f t="shared" si="2748"/>
        <v>3.0482800351627161E-3</v>
      </c>
      <c r="H2429" s="12">
        <f t="shared" si="2748"/>
        <v>1.1002635979469361E-3</v>
      </c>
      <c r="I2429" s="12">
        <f t="shared" si="2748"/>
        <v>1.4959852734326025E-3</v>
      </c>
      <c r="J2429" s="12">
        <f t="shared" si="2748"/>
        <v>1.4033363133572228E-3</v>
      </c>
      <c r="K2429" s="12">
        <f t="shared" si="2748"/>
        <v>1.8459318354640186E-3</v>
      </c>
      <c r="L2429" s="12">
        <f t="shared" si="2748"/>
        <v>1.7585992742254192E-4</v>
      </c>
      <c r="M2429" s="12">
        <f t="shared" si="2748"/>
        <v>2.0824568039896153E-4</v>
      </c>
      <c r="N2429" s="12">
        <f t="shared" si="2748"/>
        <v>1.2097936549275715E-4</v>
      </c>
      <c r="O2429" s="12">
        <f t="shared" si="2748"/>
        <v>2.5793480263843236E-4</v>
      </c>
      <c r="P2429" s="12">
        <f t="shared" si="2748"/>
        <v>1.5824122170570774E-4</v>
      </c>
      <c r="Q2429" s="12">
        <f t="shared" si="2748"/>
        <v>4.9637920541333318E-4</v>
      </c>
      <c r="R2429" s="12">
        <f t="shared" si="2748"/>
        <v>2.6531716245219656E-3</v>
      </c>
      <c r="S2429" s="12">
        <f t="shared" si="2748"/>
        <v>1.0130769201883662E-3</v>
      </c>
      <c r="T2429" s="12">
        <f t="shared" si="2748"/>
        <v>1.3875811988893097E-3</v>
      </c>
      <c r="U2429" s="12">
        <f t="shared" si="2748"/>
        <v>1.4402553428719772E-3</v>
      </c>
      <c r="V2429" s="12">
        <f t="shared" si="2748"/>
        <v>9.5355561998813161E-4</v>
      </c>
      <c r="W2429" s="12">
        <f t="shared" si="2748"/>
        <v>7.2246165768967581E-4</v>
      </c>
      <c r="X2429" s="12">
        <f t="shared" si="2748"/>
        <v>6.4707443054054774E-4</v>
      </c>
      <c r="Y2429" s="12">
        <f t="shared" si="2748"/>
        <v>1.2258995630509486E-4</v>
      </c>
      <c r="Z2429" s="12">
        <f t="shared" si="2748"/>
        <v>1.2438505477721339E-4</v>
      </c>
      <c r="AA2429" s="12">
        <f t="shared" si="2748"/>
        <v>1.439654381175112E-4</v>
      </c>
      <c r="AB2429" s="12">
        <f t="shared" si="2748"/>
        <v>5.900637380416116E-4</v>
      </c>
      <c r="AC2429" s="12">
        <f t="shared" si="2748"/>
        <v>2.0049198151586022E-4</v>
      </c>
      <c r="AD2429" s="12">
        <f t="shared" si="2748"/>
        <v>4.4581435396996309E-4</v>
      </c>
      <c r="AE2429" s="12">
        <f t="shared" si="2748"/>
        <v>1.309158391221871E-4</v>
      </c>
      <c r="AF2429" s="12">
        <f t="shared" si="2748"/>
        <v>1.4793397529036918E-4</v>
      </c>
      <c r="AG2429" s="12">
        <f t="shared" si="2748"/>
        <v>1.0763297202991522E-4</v>
      </c>
      <c r="AH2429" s="12">
        <f t="shared" si="2748"/>
        <v>1.2694334353386094E-4</v>
      </c>
      <c r="AI2429" s="12">
        <f t="shared" si="2748"/>
        <v>2.0614311896663398E-4</v>
      </c>
      <c r="AJ2429" s="12">
        <f t="shared" si="2748"/>
        <v>2.6273319787034882E-4</v>
      </c>
      <c r="AK2429" s="12">
        <f t="shared" si="2748"/>
        <v>1.2245659541188598E-4</v>
      </c>
      <c r="AL2429" s="12">
        <f t="shared" ref="AL2429" si="2749">(AL85/AL$264)*100</f>
        <v>1.0641764822932145E-4</v>
      </c>
    </row>
    <row r="2430" spans="1:38" ht="15">
      <c r="A2430" s="29">
        <v>2429</v>
      </c>
      <c r="B2430" s="23" t="s">
        <v>4</v>
      </c>
      <c r="C2430" s="23" t="s">
        <v>303</v>
      </c>
      <c r="D2430" s="7" t="s">
        <v>90</v>
      </c>
      <c r="E2430" s="12">
        <f t="shared" ref="E2430:AK2430" si="2750">(E86/E$264)*100</f>
        <v>6.5539845545895717E-2</v>
      </c>
      <c r="F2430" s="12">
        <f t="shared" si="2750"/>
        <v>4.7313099106957031E-2</v>
      </c>
      <c r="G2430" s="12">
        <f t="shared" si="2750"/>
        <v>0.11792656394132928</v>
      </c>
      <c r="H2430" s="12">
        <f t="shared" si="2750"/>
        <v>6.0587330046040354E-2</v>
      </c>
      <c r="I2430" s="12">
        <f t="shared" si="2750"/>
        <v>4.6179269755379102E-2</v>
      </c>
      <c r="J2430" s="12">
        <f t="shared" si="2750"/>
        <v>8.3706479971966674E-2</v>
      </c>
      <c r="K2430" s="12">
        <f t="shared" si="2750"/>
        <v>1.3677150062120589E-3</v>
      </c>
      <c r="L2430" s="12">
        <f t="shared" si="2750"/>
        <v>2.6156688078716999E-3</v>
      </c>
      <c r="M2430" s="12">
        <f t="shared" si="2750"/>
        <v>1.1939009480178812E-2</v>
      </c>
      <c r="N2430" s="12">
        <f t="shared" si="2750"/>
        <v>8.5399667431841866E-2</v>
      </c>
      <c r="O2430" s="12">
        <f t="shared" si="2750"/>
        <v>6.098341993749589E-2</v>
      </c>
      <c r="P2430" s="12">
        <f t="shared" si="2750"/>
        <v>3.7747425053796489E-2</v>
      </c>
      <c r="Q2430" s="12">
        <f t="shared" si="2750"/>
        <v>4.5239137913714388E-2</v>
      </c>
      <c r="R2430" s="12">
        <f t="shared" si="2750"/>
        <v>5.0793585395252965E-2</v>
      </c>
      <c r="S2430" s="12">
        <f t="shared" si="2750"/>
        <v>4.5115345874706149E-2</v>
      </c>
      <c r="T2430" s="12">
        <f t="shared" si="2750"/>
        <v>1.0474393878618515E-2</v>
      </c>
      <c r="U2430" s="12">
        <f t="shared" si="2750"/>
        <v>9.6386922055971998E-3</v>
      </c>
      <c r="V2430" s="12">
        <f t="shared" si="2750"/>
        <v>2.6612842229949075E-2</v>
      </c>
      <c r="W2430" s="12">
        <f t="shared" si="2750"/>
        <v>2.0020926554088592E-2</v>
      </c>
      <c r="X2430" s="12">
        <f t="shared" si="2750"/>
        <v>9.4577683455787064E-3</v>
      </c>
      <c r="Y2430" s="12">
        <f t="shared" si="2750"/>
        <v>1.1283633381758152E-2</v>
      </c>
      <c r="Z2430" s="12">
        <f t="shared" si="2750"/>
        <v>2.9820563034020083E-2</v>
      </c>
      <c r="AA2430" s="12">
        <f t="shared" si="2750"/>
        <v>6.6233253818741592E-3</v>
      </c>
      <c r="AB2430" s="12">
        <f t="shared" si="2750"/>
        <v>7.9447211084605774E-3</v>
      </c>
      <c r="AC2430" s="12">
        <f t="shared" si="2750"/>
        <v>2.9583913357763052E-2</v>
      </c>
      <c r="AD2430" s="12">
        <f t="shared" si="2750"/>
        <v>2.5091866222512017E-2</v>
      </c>
      <c r="AE2430" s="12">
        <f t="shared" si="2750"/>
        <v>1.6439158405102607E-2</v>
      </c>
      <c r="AF2430" s="12">
        <f t="shared" si="2750"/>
        <v>1.1714306647993188E-2</v>
      </c>
      <c r="AG2430" s="12">
        <f t="shared" si="2750"/>
        <v>1.9213244555097483E-2</v>
      </c>
      <c r="AH2430" s="12">
        <f t="shared" si="2750"/>
        <v>1.6539753917030744E-2</v>
      </c>
      <c r="AI2430" s="12">
        <f t="shared" si="2750"/>
        <v>2.3363604892463578E-2</v>
      </c>
      <c r="AJ2430" s="12">
        <f t="shared" si="2750"/>
        <v>4.8523936221356721E-2</v>
      </c>
      <c r="AK2430" s="12">
        <f t="shared" si="2750"/>
        <v>5.0362658751778311E-2</v>
      </c>
      <c r="AL2430" s="12">
        <f t="shared" ref="AL2430" si="2751">(AL86/AL$264)*100</f>
        <v>6.368014459557074E-2</v>
      </c>
    </row>
    <row r="2431" spans="1:38" ht="15">
      <c r="A2431" s="29">
        <v>2430</v>
      </c>
      <c r="B2431" s="23" t="s">
        <v>4</v>
      </c>
      <c r="C2431" s="23" t="s">
        <v>303</v>
      </c>
      <c r="D2431" s="7" t="s">
        <v>91</v>
      </c>
      <c r="E2431" s="12">
        <f t="shared" ref="E2431:AK2431" si="2752">(E87/E$264)*100</f>
        <v>0.18008792571734877</v>
      </c>
      <c r="F2431" s="12">
        <f t="shared" si="2752"/>
        <v>0.17248847686892096</v>
      </c>
      <c r="G2431" s="12">
        <f t="shared" si="2752"/>
        <v>0.14264295442622907</v>
      </c>
      <c r="H2431" s="12">
        <f t="shared" si="2752"/>
        <v>0.20088696808421652</v>
      </c>
      <c r="I2431" s="12">
        <f t="shared" si="2752"/>
        <v>0.15251034570678934</v>
      </c>
      <c r="J2431" s="12">
        <f t="shared" si="2752"/>
        <v>0.11588197038751627</v>
      </c>
      <c r="K2431" s="12">
        <f t="shared" si="2752"/>
        <v>0.12349720299430274</v>
      </c>
      <c r="L2431" s="12">
        <f t="shared" si="2752"/>
        <v>0.10557230206231134</v>
      </c>
      <c r="M2431" s="12">
        <f t="shared" si="2752"/>
        <v>9.7259742392271337E-2</v>
      </c>
      <c r="N2431" s="12">
        <f t="shared" si="2752"/>
        <v>9.0903542293076386E-2</v>
      </c>
      <c r="O2431" s="12">
        <f t="shared" si="2752"/>
        <v>6.6627187410151736E-2</v>
      </c>
      <c r="P2431" s="12">
        <f t="shared" si="2752"/>
        <v>8.5781156216371737E-2</v>
      </c>
      <c r="Q2431" s="12">
        <f t="shared" si="2752"/>
        <v>7.9819096632928119E-2</v>
      </c>
      <c r="R2431" s="12">
        <f t="shared" si="2752"/>
        <v>7.9112644439997423E-2</v>
      </c>
      <c r="S2431" s="12">
        <f t="shared" si="2752"/>
        <v>8.9600372267697473E-2</v>
      </c>
      <c r="T2431" s="12">
        <f t="shared" si="2752"/>
        <v>8.3627903615883098E-2</v>
      </c>
      <c r="U2431" s="12">
        <f t="shared" si="2752"/>
        <v>6.6287914523140937E-2</v>
      </c>
      <c r="V2431" s="12">
        <f t="shared" si="2752"/>
        <v>6.9518908241805316E-2</v>
      </c>
      <c r="W2431" s="12">
        <f t="shared" si="2752"/>
        <v>0.1063769412382163</v>
      </c>
      <c r="X2431" s="12">
        <f t="shared" si="2752"/>
        <v>0.14111127305399812</v>
      </c>
      <c r="Y2431" s="12">
        <f t="shared" si="2752"/>
        <v>0.10008183105434612</v>
      </c>
      <c r="Z2431" s="12">
        <f t="shared" si="2752"/>
        <v>3.0079792795908045E-2</v>
      </c>
      <c r="AA2431" s="12">
        <f t="shared" si="2752"/>
        <v>6.3200095150812513E-2</v>
      </c>
      <c r="AB2431" s="12">
        <f t="shared" si="2752"/>
        <v>8.4023881464011074E-2</v>
      </c>
      <c r="AC2431" s="12">
        <f t="shared" si="2752"/>
        <v>4.7758293459381859E-2</v>
      </c>
      <c r="AD2431" s="12">
        <f t="shared" si="2752"/>
        <v>2.9449804167897029E-2</v>
      </c>
      <c r="AE2431" s="12">
        <f t="shared" si="2752"/>
        <v>2.4789362707285659E-2</v>
      </c>
      <c r="AF2431" s="12">
        <f t="shared" si="2752"/>
        <v>2.2561104069851786E-2</v>
      </c>
      <c r="AG2431" s="12">
        <f t="shared" si="2752"/>
        <v>2.4748372613183148E-2</v>
      </c>
      <c r="AH2431" s="12">
        <f t="shared" si="2752"/>
        <v>3.2558181789797871E-2</v>
      </c>
      <c r="AI2431" s="12">
        <f t="shared" si="2752"/>
        <v>2.918250812599521E-2</v>
      </c>
      <c r="AJ2431" s="12">
        <f t="shared" si="2752"/>
        <v>4.1845771618203527E-2</v>
      </c>
      <c r="AK2431" s="12">
        <f t="shared" si="2752"/>
        <v>3.3441879917618406E-2</v>
      </c>
      <c r="AL2431" s="12">
        <f t="shared" ref="AL2431" si="2753">(AL87/AL$264)*100</f>
        <v>3.5640289284376424E-2</v>
      </c>
    </row>
    <row r="2432" spans="1:38" ht="15">
      <c r="A2432" s="29">
        <v>2431</v>
      </c>
      <c r="B2432" s="23" t="s">
        <v>4</v>
      </c>
      <c r="C2432" s="23" t="s">
        <v>303</v>
      </c>
      <c r="D2432" s="7" t="s">
        <v>92</v>
      </c>
      <c r="E2432" s="12">
        <f t="shared" ref="E2432:AK2432" si="2754">(E88/E$264)*100</f>
        <v>7.7438422808709662E-3</v>
      </c>
      <c r="F2432" s="12">
        <f t="shared" si="2754"/>
        <v>5.1635974277435721E-3</v>
      </c>
      <c r="G2432" s="12">
        <f t="shared" si="2754"/>
        <v>5.0420026238811276E-3</v>
      </c>
      <c r="H2432" s="12">
        <f t="shared" si="2754"/>
        <v>6.2660556588027497E-3</v>
      </c>
      <c r="I2432" s="12">
        <f t="shared" si="2754"/>
        <v>5.024097456535581E-3</v>
      </c>
      <c r="J2432" s="12">
        <f t="shared" si="2754"/>
        <v>4.8782767531077124E-3</v>
      </c>
      <c r="K2432" s="12">
        <f t="shared" si="2754"/>
        <v>4.2687483581594059E-3</v>
      </c>
      <c r="L2432" s="12">
        <f t="shared" si="2754"/>
        <v>5.48225165486943E-3</v>
      </c>
      <c r="M2432" s="12">
        <f t="shared" si="2754"/>
        <v>7.0154427297431871E-3</v>
      </c>
      <c r="N2432" s="12">
        <f t="shared" si="2754"/>
        <v>4.4023155819179639E-3</v>
      </c>
      <c r="O2432" s="12">
        <f t="shared" si="2754"/>
        <v>4.6068394373897292E-3</v>
      </c>
      <c r="P2432" s="12">
        <f t="shared" si="2754"/>
        <v>5.2340242510124533E-3</v>
      </c>
      <c r="Q2432" s="12">
        <f t="shared" si="2754"/>
        <v>2.6079484018406676E-3</v>
      </c>
      <c r="R2432" s="12">
        <f t="shared" si="2754"/>
        <v>3.6229962287774278E-3</v>
      </c>
      <c r="S2432" s="12">
        <f t="shared" si="2754"/>
        <v>3.752936684233087E-3</v>
      </c>
      <c r="T2432" s="12">
        <f t="shared" si="2754"/>
        <v>3.424056923602016E-3</v>
      </c>
      <c r="U2432" s="12">
        <f t="shared" si="2754"/>
        <v>2.9117524242497301E-3</v>
      </c>
      <c r="V2432" s="12">
        <f t="shared" si="2754"/>
        <v>3.2519727679060696E-3</v>
      </c>
      <c r="W2432" s="12">
        <f t="shared" si="2754"/>
        <v>5.9451176748393179E-3</v>
      </c>
      <c r="X2432" s="12">
        <f t="shared" si="2754"/>
        <v>8.3020471041130566E-3</v>
      </c>
      <c r="Y2432" s="12">
        <f t="shared" si="2754"/>
        <v>4.0289761646320546E-3</v>
      </c>
      <c r="Z2432" s="12">
        <f t="shared" si="2754"/>
        <v>2.9381257636011469E-3</v>
      </c>
      <c r="AA2432" s="12">
        <f t="shared" si="2754"/>
        <v>3.1391421245979129E-3</v>
      </c>
      <c r="AB2432" s="12">
        <f t="shared" si="2754"/>
        <v>3.5573858225701827E-3</v>
      </c>
      <c r="AC2432" s="12">
        <f t="shared" si="2754"/>
        <v>3.8549099632869724E-3</v>
      </c>
      <c r="AD2432" s="12">
        <f t="shared" si="2754"/>
        <v>3.0480598003058178E-3</v>
      </c>
      <c r="AE2432" s="12">
        <f t="shared" si="2754"/>
        <v>2.5290182246668694E-3</v>
      </c>
      <c r="AF2432" s="12">
        <f t="shared" si="2754"/>
        <v>3.2741729467675525E-3</v>
      </c>
      <c r="AG2432" s="12">
        <f t="shared" si="2754"/>
        <v>2.9860179736846508E-3</v>
      </c>
      <c r="AH2432" s="12">
        <f t="shared" si="2754"/>
        <v>3.9556479473537671E-3</v>
      </c>
      <c r="AI2432" s="12">
        <f t="shared" si="2754"/>
        <v>2.8217082232828324E-3</v>
      </c>
      <c r="AJ2432" s="12">
        <f t="shared" si="2754"/>
        <v>2.6635810402198161E-3</v>
      </c>
      <c r="AK2432" s="12">
        <f t="shared" si="2754"/>
        <v>2.6919121460676374E-3</v>
      </c>
      <c r="AL2432" s="12">
        <f t="shared" ref="AL2432" si="2755">(AL88/AL$264)*100</f>
        <v>3.7231082178386015E-3</v>
      </c>
    </row>
    <row r="2433" spans="1:38" ht="15">
      <c r="A2433" s="29">
        <v>2432</v>
      </c>
      <c r="B2433" s="23" t="s">
        <v>4</v>
      </c>
      <c r="C2433" s="23" t="s">
        <v>303</v>
      </c>
      <c r="D2433" s="7" t="s">
        <v>93</v>
      </c>
      <c r="E2433" s="12">
        <f t="shared" ref="E2433:AK2433" si="2756">(E89/E$264)*100</f>
        <v>8.4703391881055506E-3</v>
      </c>
      <c r="F2433" s="12">
        <f t="shared" si="2756"/>
        <v>6.9261178832255065E-3</v>
      </c>
      <c r="G2433" s="12">
        <f t="shared" si="2756"/>
        <v>7.8752333649084755E-3</v>
      </c>
      <c r="H2433" s="12">
        <f t="shared" si="2756"/>
        <v>5.7328869053987598E-3</v>
      </c>
      <c r="I2433" s="12">
        <f t="shared" si="2756"/>
        <v>3.7847124590836556E-3</v>
      </c>
      <c r="J2433" s="12">
        <f t="shared" si="2756"/>
        <v>5.4285996026559435E-3</v>
      </c>
      <c r="K2433" s="12">
        <f t="shared" si="2756"/>
        <v>2.9719353805456161E-3</v>
      </c>
      <c r="L2433" s="12">
        <f t="shared" si="2756"/>
        <v>2.4974750894412806E-3</v>
      </c>
      <c r="M2433" s="12">
        <f t="shared" si="2756"/>
        <v>3.1482569676834155E-3</v>
      </c>
      <c r="N2433" s="12">
        <f t="shared" si="2756"/>
        <v>5.0672119002095999E-3</v>
      </c>
      <c r="O2433" s="12">
        <f t="shared" si="2756"/>
        <v>2.3953958212580176E-3</v>
      </c>
      <c r="P2433" s="12">
        <f t="shared" si="2756"/>
        <v>2.7642077965879222E-3</v>
      </c>
      <c r="Q2433" s="12">
        <f t="shared" si="2756"/>
        <v>2.1413550194555393E-3</v>
      </c>
      <c r="R2433" s="12">
        <f t="shared" si="2756"/>
        <v>1.3415606024725624E-3</v>
      </c>
      <c r="S2433" s="12">
        <f t="shared" si="2756"/>
        <v>2.8821635117057772E-3</v>
      </c>
      <c r="T2433" s="12">
        <f t="shared" si="2756"/>
        <v>1.131813482027128E-3</v>
      </c>
      <c r="U2433" s="12">
        <f t="shared" si="2756"/>
        <v>2.9124242895939402E-3</v>
      </c>
      <c r="V2433" s="12">
        <f t="shared" si="2756"/>
        <v>1.9659573495105155E-3</v>
      </c>
      <c r="W2433" s="12">
        <f t="shared" si="2756"/>
        <v>2.5415205319457347E-3</v>
      </c>
      <c r="X2433" s="12">
        <f t="shared" si="2756"/>
        <v>1.5886810085722336E-3</v>
      </c>
      <c r="Y2433" s="12">
        <f t="shared" si="2756"/>
        <v>1.8517701368862144E-3</v>
      </c>
      <c r="Z2433" s="12">
        <f t="shared" si="2756"/>
        <v>1.5235284588166564E-3</v>
      </c>
      <c r="AA2433" s="12">
        <f t="shared" si="2756"/>
        <v>1.9486129325873688E-3</v>
      </c>
      <c r="AB2433" s="12">
        <f t="shared" si="2756"/>
        <v>2.4757861233063692E-3</v>
      </c>
      <c r="AC2433" s="12">
        <f t="shared" si="2756"/>
        <v>1.0917157697454831E-3</v>
      </c>
      <c r="AD2433" s="12">
        <f t="shared" si="2756"/>
        <v>1.6375571412033316E-3</v>
      </c>
      <c r="AE2433" s="12">
        <f t="shared" si="2756"/>
        <v>1.4458890201527847E-3</v>
      </c>
      <c r="AF2433" s="12">
        <f t="shared" si="2756"/>
        <v>1.9010141338450031E-3</v>
      </c>
      <c r="AG2433" s="12">
        <f t="shared" si="2756"/>
        <v>1.4502366457006771E-3</v>
      </c>
      <c r="AH2433" s="12">
        <f t="shared" si="2756"/>
        <v>2.2942411748637466E-3</v>
      </c>
      <c r="AI2433" s="12">
        <f t="shared" si="2756"/>
        <v>1.9403801057393893E-3</v>
      </c>
      <c r="AJ2433" s="12">
        <f t="shared" si="2756"/>
        <v>1.7653292958451966E-3</v>
      </c>
      <c r="AK2433" s="12">
        <f t="shared" si="2756"/>
        <v>2.4013286676107439E-3</v>
      </c>
      <c r="AL2433" s="12">
        <f t="shared" ref="AL2433" si="2757">(AL89/AL$264)*100</f>
        <v>1.7226199570643534E-3</v>
      </c>
    </row>
    <row r="2434" spans="1:38" ht="15">
      <c r="A2434" s="29">
        <v>2433</v>
      </c>
      <c r="B2434" s="23" t="s">
        <v>4</v>
      </c>
      <c r="C2434" s="23" t="s">
        <v>303</v>
      </c>
      <c r="D2434" s="7" t="s">
        <v>94</v>
      </c>
      <c r="E2434" s="12">
        <f t="shared" ref="E2434:AK2434" si="2758">(E90/E$264)*100</f>
        <v>6.9894805258697741E-3</v>
      </c>
      <c r="F2434" s="12">
        <f t="shared" si="2758"/>
        <v>6.7454595365386066E-3</v>
      </c>
      <c r="G2434" s="12">
        <f t="shared" si="2758"/>
        <v>4.880569955925851E-3</v>
      </c>
      <c r="H2434" s="12">
        <f t="shared" si="2758"/>
        <v>5.7882891459743058E-3</v>
      </c>
      <c r="I2434" s="12">
        <f t="shared" si="2758"/>
        <v>3.4329491668452436E-3</v>
      </c>
      <c r="J2434" s="12">
        <f t="shared" si="2758"/>
        <v>2.9569741731059964E-3</v>
      </c>
      <c r="K2434" s="12">
        <f t="shared" si="2758"/>
        <v>4.6346623239322893E-3</v>
      </c>
      <c r="L2434" s="12">
        <f t="shared" si="2758"/>
        <v>3.8510903005159148E-3</v>
      </c>
      <c r="M2434" s="12">
        <f t="shared" si="2758"/>
        <v>4.6850158972745722E-3</v>
      </c>
      <c r="N2434" s="12">
        <f t="shared" si="2758"/>
        <v>5.8809304849663947E-3</v>
      </c>
      <c r="O2434" s="12">
        <f t="shared" si="2758"/>
        <v>8.1359097675835698E-3</v>
      </c>
      <c r="P2434" s="12">
        <f t="shared" si="2758"/>
        <v>1.0345059037629877E-2</v>
      </c>
      <c r="Q2434" s="12">
        <f t="shared" si="2758"/>
        <v>8.0355702052946551E-3</v>
      </c>
      <c r="R2434" s="12">
        <f t="shared" si="2758"/>
        <v>6.7099100180207233E-3</v>
      </c>
      <c r="S2434" s="12">
        <f t="shared" si="2758"/>
        <v>7.3928232250313102E-3</v>
      </c>
      <c r="T2434" s="12">
        <f t="shared" si="2758"/>
        <v>5.9465040287873215E-3</v>
      </c>
      <c r="U2434" s="12">
        <f t="shared" si="2758"/>
        <v>5.5521832269958991E-3</v>
      </c>
      <c r="V2434" s="12">
        <f t="shared" si="2758"/>
        <v>6.0286181580953262E-3</v>
      </c>
      <c r="W2434" s="12">
        <f t="shared" si="2758"/>
        <v>7.4973433123734241E-3</v>
      </c>
      <c r="X2434" s="12">
        <f t="shared" si="2758"/>
        <v>8.7564183375630367E-3</v>
      </c>
      <c r="Y2434" s="12">
        <f t="shared" si="2758"/>
        <v>6.9364695756109884E-3</v>
      </c>
      <c r="Z2434" s="12">
        <f t="shared" si="2758"/>
        <v>7.7266676792175516E-3</v>
      </c>
      <c r="AA2434" s="12">
        <f t="shared" si="2758"/>
        <v>7.5338861853268728E-3</v>
      </c>
      <c r="AB2434" s="12">
        <f t="shared" si="2758"/>
        <v>9.7054455679096673E-3</v>
      </c>
      <c r="AC2434" s="12">
        <f t="shared" si="2758"/>
        <v>8.7924588289804949E-3</v>
      </c>
      <c r="AD2434" s="12">
        <f t="shared" si="2758"/>
        <v>9.885583501327188E-3</v>
      </c>
      <c r="AE2434" s="12">
        <f t="shared" si="2758"/>
        <v>1.1127430983256709E-2</v>
      </c>
      <c r="AF2434" s="12">
        <f t="shared" si="2758"/>
        <v>8.5277837996931317E-3</v>
      </c>
      <c r="AG2434" s="12">
        <f t="shared" si="2758"/>
        <v>7.904723347810557E-3</v>
      </c>
      <c r="AH2434" s="12">
        <f t="shared" si="2758"/>
        <v>6.4671083073273529E-3</v>
      </c>
      <c r="AI2434" s="12">
        <f t="shared" si="2758"/>
        <v>7.8372498484943365E-3</v>
      </c>
      <c r="AJ2434" s="12">
        <f t="shared" si="2758"/>
        <v>6.6749746857397577E-3</v>
      </c>
      <c r="AK2434" s="12">
        <f t="shared" si="2758"/>
        <v>7.9518996967361776E-3</v>
      </c>
      <c r="AL2434" s="12">
        <f t="shared" ref="AL2434" si="2759">(AL90/AL$264)*100</f>
        <v>7.0290995071566002E-3</v>
      </c>
    </row>
    <row r="2435" spans="1:38" ht="15">
      <c r="A2435" s="29">
        <v>2434</v>
      </c>
      <c r="B2435" s="23" t="s">
        <v>4</v>
      </c>
      <c r="C2435" s="23" t="s">
        <v>303</v>
      </c>
      <c r="D2435" s="7" t="s">
        <v>95</v>
      </c>
      <c r="E2435" s="12">
        <f t="shared" ref="E2435:AK2435" si="2760">(E91/E$264)*100</f>
        <v>0.14805397964520556</v>
      </c>
      <c r="F2435" s="12">
        <f t="shared" si="2760"/>
        <v>0.14946937221350839</v>
      </c>
      <c r="G2435" s="12">
        <f t="shared" si="2760"/>
        <v>0.1576285100488572</v>
      </c>
      <c r="H2435" s="12">
        <f t="shared" si="2760"/>
        <v>0.16615754445691325</v>
      </c>
      <c r="I2435" s="12">
        <f t="shared" si="2760"/>
        <v>0.17838392364491165</v>
      </c>
      <c r="J2435" s="12">
        <f t="shared" si="2760"/>
        <v>0.14631359754866527</v>
      </c>
      <c r="K2435" s="12">
        <f t="shared" si="2760"/>
        <v>0.13230145000003321</v>
      </c>
      <c r="L2435" s="12">
        <f t="shared" si="2760"/>
        <v>0.12040682427551773</v>
      </c>
      <c r="M2435" s="12">
        <f t="shared" si="2760"/>
        <v>0.11474316513514699</v>
      </c>
      <c r="N2435" s="12">
        <f t="shared" si="2760"/>
        <v>0.10925534733893474</v>
      </c>
      <c r="O2435" s="12">
        <f t="shared" si="2760"/>
        <v>0.11946750017804364</v>
      </c>
      <c r="P2435" s="12">
        <f t="shared" si="2760"/>
        <v>0.10885147294524844</v>
      </c>
      <c r="Q2435" s="12">
        <f t="shared" si="2760"/>
        <v>0.11203614908201776</v>
      </c>
      <c r="R2435" s="12">
        <f t="shared" si="2760"/>
        <v>0.1342999386336107</v>
      </c>
      <c r="S2435" s="12">
        <f t="shared" si="2760"/>
        <v>0.13446760930282164</v>
      </c>
      <c r="T2435" s="12">
        <f t="shared" si="2760"/>
        <v>0.11773327589366134</v>
      </c>
      <c r="U2435" s="12">
        <f t="shared" si="2760"/>
        <v>0.12250994245932435</v>
      </c>
      <c r="V2435" s="12">
        <f t="shared" si="2760"/>
        <v>0.13268523391616036</v>
      </c>
      <c r="W2435" s="12">
        <f t="shared" si="2760"/>
        <v>0.15007601515983465</v>
      </c>
      <c r="X2435" s="12">
        <f t="shared" si="2760"/>
        <v>0.16141021454442392</v>
      </c>
      <c r="Y2435" s="12">
        <f t="shared" si="2760"/>
        <v>0.14434825541350785</v>
      </c>
      <c r="Z2435" s="12">
        <f t="shared" si="2760"/>
        <v>0.14366398441886466</v>
      </c>
      <c r="AA2435" s="12">
        <f t="shared" si="2760"/>
        <v>0.1480294186096727</v>
      </c>
      <c r="AB2435" s="12">
        <f t="shared" si="2760"/>
        <v>0.14705711859446774</v>
      </c>
      <c r="AC2435" s="12">
        <f t="shared" si="2760"/>
        <v>0.15129340278313874</v>
      </c>
      <c r="AD2435" s="12">
        <f t="shared" si="2760"/>
        <v>0.15766369993286652</v>
      </c>
      <c r="AE2435" s="12">
        <f t="shared" si="2760"/>
        <v>0.16398662547506118</v>
      </c>
      <c r="AF2435" s="12">
        <f t="shared" si="2760"/>
        <v>0.16066028481478056</v>
      </c>
      <c r="AG2435" s="12">
        <f t="shared" si="2760"/>
        <v>0.15426795540051857</v>
      </c>
      <c r="AH2435" s="12">
        <f t="shared" si="2760"/>
        <v>0.16528618139742096</v>
      </c>
      <c r="AI2435" s="12">
        <f t="shared" si="2760"/>
        <v>0.15763850476527907</v>
      </c>
      <c r="AJ2435" s="12">
        <f t="shared" si="2760"/>
        <v>0.15801886641130097</v>
      </c>
      <c r="AK2435" s="12">
        <f t="shared" si="2760"/>
        <v>0.1776946201024116</v>
      </c>
      <c r="AL2435" s="12">
        <f t="shared" ref="AL2435" si="2761">(AL91/AL$264)*100</f>
        <v>0.20335123237504715</v>
      </c>
    </row>
    <row r="2436" spans="1:38" ht="15">
      <c r="A2436" s="29">
        <v>2435</v>
      </c>
      <c r="B2436" s="23" t="s">
        <v>4</v>
      </c>
      <c r="C2436" s="23" t="s">
        <v>303</v>
      </c>
      <c r="D2436" s="7" t="s">
        <v>96</v>
      </c>
      <c r="E2436" s="12">
        <f t="shared" ref="E2436:AK2436" si="2762">(E92/E$264)*100</f>
        <v>8.6484444006343919E-3</v>
      </c>
      <c r="F2436" s="12">
        <f t="shared" si="2762"/>
        <v>9.0014857195554829E-3</v>
      </c>
      <c r="G2436" s="12">
        <f t="shared" si="2762"/>
        <v>7.8023846880333498E-3</v>
      </c>
      <c r="H2436" s="12">
        <f t="shared" si="2762"/>
        <v>5.7608992742290924E-3</v>
      </c>
      <c r="I2436" s="12">
        <f t="shared" si="2762"/>
        <v>7.7186835775953653E-3</v>
      </c>
      <c r="J2436" s="12">
        <f t="shared" si="2762"/>
        <v>5.5141879832400209E-3</v>
      </c>
      <c r="K2436" s="12">
        <f t="shared" si="2762"/>
        <v>5.3897937194229426E-3</v>
      </c>
      <c r="L2436" s="12">
        <f t="shared" si="2762"/>
        <v>7.4173711566203537E-3</v>
      </c>
      <c r="M2436" s="12">
        <f t="shared" si="2762"/>
        <v>7.2750843450292077E-3</v>
      </c>
      <c r="N2436" s="12">
        <f t="shared" si="2762"/>
        <v>6.586022540577342E-3</v>
      </c>
      <c r="O2436" s="12">
        <f t="shared" si="2762"/>
        <v>4.9210144046527649E-3</v>
      </c>
      <c r="P2436" s="12">
        <f t="shared" si="2762"/>
        <v>5.9644406624896904E-3</v>
      </c>
      <c r="Q2436" s="12">
        <f t="shared" si="2762"/>
        <v>6.381382281037541E-3</v>
      </c>
      <c r="R2436" s="12">
        <f t="shared" si="2762"/>
        <v>5.8193991267451841E-3</v>
      </c>
      <c r="S2436" s="12">
        <f t="shared" si="2762"/>
        <v>4.8228804238518077E-3</v>
      </c>
      <c r="T2436" s="12">
        <f t="shared" si="2762"/>
        <v>4.8207953952979282E-3</v>
      </c>
      <c r="U2436" s="12">
        <f t="shared" si="2762"/>
        <v>4.1551512212681125E-3</v>
      </c>
      <c r="V2436" s="12">
        <f t="shared" si="2762"/>
        <v>4.698675362160119E-3</v>
      </c>
      <c r="W2436" s="12">
        <f t="shared" si="2762"/>
        <v>4.9146699011922016E-3</v>
      </c>
      <c r="X2436" s="12">
        <f t="shared" si="2762"/>
        <v>6.7071418320689066E-3</v>
      </c>
      <c r="Y2436" s="12">
        <f t="shared" si="2762"/>
        <v>6.0829619535211028E-3</v>
      </c>
      <c r="Z2436" s="12">
        <f t="shared" si="2762"/>
        <v>1.4763657922136297E-2</v>
      </c>
      <c r="AA2436" s="12">
        <f t="shared" si="2762"/>
        <v>1.5803799105136282E-2</v>
      </c>
      <c r="AB2436" s="12">
        <f t="shared" si="2762"/>
        <v>9.8253884305489654E-3</v>
      </c>
      <c r="AC2436" s="12">
        <f t="shared" si="2762"/>
        <v>9.2083039375573331E-3</v>
      </c>
      <c r="AD2436" s="12">
        <f t="shared" si="2762"/>
        <v>7.100856629893312E-3</v>
      </c>
      <c r="AE2436" s="12">
        <f t="shared" si="2762"/>
        <v>5.2201860165713718E-3</v>
      </c>
      <c r="AF2436" s="12">
        <f t="shared" si="2762"/>
        <v>5.3258576780673868E-3</v>
      </c>
      <c r="AG2436" s="12">
        <f t="shared" si="2762"/>
        <v>5.3862028880414551E-3</v>
      </c>
      <c r="AH2436" s="12">
        <f t="shared" si="2762"/>
        <v>5.1050649594462467E-3</v>
      </c>
      <c r="AI2436" s="12">
        <f t="shared" si="2762"/>
        <v>4.8272951757371493E-3</v>
      </c>
      <c r="AJ2436" s="12">
        <f t="shared" si="2762"/>
        <v>4.5049608671262698E-3</v>
      </c>
      <c r="AK2436" s="12">
        <f t="shared" si="2762"/>
        <v>8.7056476444174347E-3</v>
      </c>
      <c r="AL2436" s="12">
        <f t="shared" ref="AL2436" si="2763">(AL92/AL$264)*100</f>
        <v>5.955551730781725E-3</v>
      </c>
    </row>
    <row r="2437" spans="1:38" ht="15">
      <c r="A2437" s="29">
        <v>2436</v>
      </c>
      <c r="B2437" s="23" t="s">
        <v>4</v>
      </c>
      <c r="C2437" s="23" t="s">
        <v>303</v>
      </c>
      <c r="D2437" s="7" t="s">
        <v>97</v>
      </c>
      <c r="E2437" s="12">
        <f t="shared" ref="E2437:AK2437" si="2764">(E93/E$264)*100</f>
        <v>1.7880327005536652E-2</v>
      </c>
      <c r="F2437" s="12">
        <f t="shared" si="2764"/>
        <v>1.6725731615705057E-2</v>
      </c>
      <c r="G2437" s="12">
        <f t="shared" si="2764"/>
        <v>1.6838825962331314E-2</v>
      </c>
      <c r="H2437" s="12">
        <f t="shared" si="2764"/>
        <v>2.1326438887617007E-2</v>
      </c>
      <c r="I2437" s="12">
        <f t="shared" si="2764"/>
        <v>1.7939644680896344E-2</v>
      </c>
      <c r="J2437" s="12">
        <f t="shared" si="2764"/>
        <v>1.66440696815713E-2</v>
      </c>
      <c r="K2437" s="12">
        <f t="shared" si="2764"/>
        <v>1.6554879950123051E-2</v>
      </c>
      <c r="L2437" s="12">
        <f t="shared" si="2764"/>
        <v>1.6434869562754948E-2</v>
      </c>
      <c r="M2437" s="12">
        <f t="shared" si="2764"/>
        <v>1.5453590461858039E-2</v>
      </c>
      <c r="N2437" s="12">
        <f t="shared" si="2764"/>
        <v>1.4298113956397639E-2</v>
      </c>
      <c r="O2437" s="12">
        <f t="shared" si="2764"/>
        <v>1.2255836589220411E-2</v>
      </c>
      <c r="P2437" s="12">
        <f t="shared" si="2764"/>
        <v>1.8631258773839254E-2</v>
      </c>
      <c r="Q2437" s="12">
        <f t="shared" si="2764"/>
        <v>1.2581439526011628E-2</v>
      </c>
      <c r="R2437" s="12">
        <f t="shared" si="2764"/>
        <v>1.6778387054751084E-2</v>
      </c>
      <c r="S2437" s="12">
        <f t="shared" si="2764"/>
        <v>1.3439297160231931E-2</v>
      </c>
      <c r="T2437" s="12">
        <f t="shared" si="2764"/>
        <v>1.5872733382455064E-2</v>
      </c>
      <c r="U2437" s="12">
        <f t="shared" si="2764"/>
        <v>1.238482982249911E-2</v>
      </c>
      <c r="V2437" s="12">
        <f t="shared" si="2764"/>
        <v>8.2482975538195457E-3</v>
      </c>
      <c r="W2437" s="12">
        <f t="shared" si="2764"/>
        <v>7.6615483811253941E-3</v>
      </c>
      <c r="X2437" s="12">
        <f t="shared" si="2764"/>
        <v>9.215022070173922E-3</v>
      </c>
      <c r="Y2437" s="12">
        <f t="shared" si="2764"/>
        <v>9.3393167568644065E-3</v>
      </c>
      <c r="Z2437" s="12">
        <f t="shared" si="2764"/>
        <v>9.0320511366635652E-3</v>
      </c>
      <c r="AA2437" s="12">
        <f t="shared" si="2764"/>
        <v>8.6340823274823741E-3</v>
      </c>
      <c r="AB2437" s="12">
        <f t="shared" si="2764"/>
        <v>8.3664052876093169E-3</v>
      </c>
      <c r="AC2437" s="12">
        <f t="shared" si="2764"/>
        <v>7.9149393306547529E-3</v>
      </c>
      <c r="AD2437" s="12">
        <f t="shared" si="2764"/>
        <v>7.3833760814224804E-3</v>
      </c>
      <c r="AE2437" s="12">
        <f t="shared" si="2764"/>
        <v>1.0030678556905035E-2</v>
      </c>
      <c r="AF2437" s="12">
        <f t="shared" si="2764"/>
        <v>9.5168772391345541E-3</v>
      </c>
      <c r="AG2437" s="12">
        <f t="shared" si="2764"/>
        <v>9.9593138181249055E-3</v>
      </c>
      <c r="AH2437" s="12">
        <f t="shared" si="2764"/>
        <v>1.0920139248384968E-2</v>
      </c>
      <c r="AI2437" s="12">
        <f t="shared" si="2764"/>
        <v>9.0218270879903039E-3</v>
      </c>
      <c r="AJ2437" s="12">
        <f t="shared" si="2764"/>
        <v>7.431637595831599E-3</v>
      </c>
      <c r="AK2437" s="12">
        <f t="shared" si="2764"/>
        <v>8.6089119527549707E-3</v>
      </c>
      <c r="AL2437" s="12">
        <f t="shared" ref="AL2437" si="2765">(AL93/AL$264)*100</f>
        <v>1.130278697594052E-2</v>
      </c>
    </row>
    <row r="2438" spans="1:38" ht="15">
      <c r="A2438" s="29">
        <v>2437</v>
      </c>
      <c r="B2438" s="23" t="s">
        <v>4</v>
      </c>
      <c r="C2438" s="23" t="s">
        <v>303</v>
      </c>
      <c r="D2438" s="7" t="s">
        <v>98</v>
      </c>
      <c r="E2438" s="12">
        <f t="shared" ref="E2438:AK2438" si="2766">(E94/E$264)*100</f>
        <v>2.0941725795729996E-4</v>
      </c>
      <c r="F2438" s="12">
        <f t="shared" si="2766"/>
        <v>8.0194680724427983E-5</v>
      </c>
      <c r="G2438" s="12">
        <f t="shared" si="2766"/>
        <v>6.0027309745102715E-5</v>
      </c>
      <c r="H2438" s="12">
        <f t="shared" si="2766"/>
        <v>3.4548588224076356E-5</v>
      </c>
      <c r="I2438" s="12">
        <f t="shared" si="2766"/>
        <v>1.5860502709622445E-5</v>
      </c>
      <c r="J2438" s="12">
        <f t="shared" si="2766"/>
        <v>1.6647983784341913E-4</v>
      </c>
      <c r="K2438" s="12">
        <f t="shared" si="2766"/>
        <v>7.5612303225426492E-5</v>
      </c>
      <c r="L2438" s="12">
        <f t="shared" si="2766"/>
        <v>3.1474304907914262E-5</v>
      </c>
      <c r="M2438" s="12">
        <f t="shared" si="2766"/>
        <v>7.310099105450272E-5</v>
      </c>
      <c r="N2438" s="12">
        <f t="shared" si="2766"/>
        <v>1.1294021802889484E-4</v>
      </c>
      <c r="O2438" s="12">
        <f t="shared" si="2766"/>
        <v>3.9937212141161557E-4</v>
      </c>
      <c r="P2438" s="12">
        <f t="shared" si="2766"/>
        <v>2.6791335556114871E-4</v>
      </c>
      <c r="Q2438" s="12">
        <f t="shared" si="2766"/>
        <v>5.6454882100365796E-4</v>
      </c>
      <c r="R2438" s="12">
        <f t="shared" si="2766"/>
        <v>2.1295807185311595E-4</v>
      </c>
      <c r="S2438" s="12">
        <f t="shared" si="2766"/>
        <v>1.9547969179184506E-4</v>
      </c>
      <c r="T2438" s="12">
        <f t="shared" si="2766"/>
        <v>2.4813665619001317E-4</v>
      </c>
      <c r="U2438" s="12">
        <f t="shared" si="2766"/>
        <v>1.9741643364043661E-4</v>
      </c>
      <c r="V2438" s="12">
        <f t="shared" si="2766"/>
        <v>5.1220979848123893E-4</v>
      </c>
      <c r="W2438" s="12">
        <f t="shared" si="2766"/>
        <v>4.8367334607635117E-4</v>
      </c>
      <c r="X2438" s="12">
        <f t="shared" si="2766"/>
        <v>3.9785492112496933E-4</v>
      </c>
      <c r="Y2438" s="12">
        <f t="shared" si="2766"/>
        <v>5.470852548731226E-4</v>
      </c>
      <c r="Z2438" s="12">
        <f t="shared" si="2766"/>
        <v>3.5317817068560291E-4</v>
      </c>
      <c r="AA2438" s="12">
        <f t="shared" si="2766"/>
        <v>3.667320473851669E-4</v>
      </c>
      <c r="AB2438" s="12">
        <f t="shared" si="2766"/>
        <v>2.6837789954540592E-4</v>
      </c>
      <c r="AC2438" s="12">
        <f t="shared" si="2766"/>
        <v>0</v>
      </c>
      <c r="AD2438" s="12">
        <f t="shared" si="2766"/>
        <v>0</v>
      </c>
      <c r="AE2438" s="12">
        <f t="shared" si="2766"/>
        <v>0</v>
      </c>
      <c r="AF2438" s="12">
        <f t="shared" si="2766"/>
        <v>0</v>
      </c>
      <c r="AG2438" s="12">
        <f t="shared" si="2766"/>
        <v>0</v>
      </c>
      <c r="AH2438" s="12">
        <f t="shared" si="2766"/>
        <v>0</v>
      </c>
      <c r="AI2438" s="12">
        <f t="shared" si="2766"/>
        <v>0</v>
      </c>
      <c r="AJ2438" s="12">
        <f t="shared" si="2766"/>
        <v>0</v>
      </c>
      <c r="AK2438" s="12">
        <f t="shared" si="2766"/>
        <v>0</v>
      </c>
      <c r="AL2438" s="12">
        <f t="shared" ref="AL2438" si="2767">(AL94/AL$264)*100</f>
        <v>0</v>
      </c>
    </row>
    <row r="2439" spans="1:38" ht="15">
      <c r="A2439" s="29">
        <v>2438</v>
      </c>
      <c r="B2439" s="23" t="s">
        <v>4</v>
      </c>
      <c r="C2439" s="23" t="s">
        <v>303</v>
      </c>
      <c r="D2439" s="7" t="s">
        <v>99</v>
      </c>
      <c r="E2439" s="12">
        <f t="shared" ref="E2439:AK2439" si="2768">(E95/E$264)*100</f>
        <v>0</v>
      </c>
      <c r="F2439" s="12">
        <f t="shared" si="2768"/>
        <v>0</v>
      </c>
      <c r="G2439" s="12">
        <f t="shared" si="2768"/>
        <v>0</v>
      </c>
      <c r="H2439" s="12">
        <f t="shared" si="2768"/>
        <v>0</v>
      </c>
      <c r="I2439" s="12">
        <f t="shared" si="2768"/>
        <v>0</v>
      </c>
      <c r="J2439" s="12">
        <f t="shared" si="2768"/>
        <v>0</v>
      </c>
      <c r="K2439" s="12">
        <f t="shared" si="2768"/>
        <v>0</v>
      </c>
      <c r="L2439" s="12">
        <f t="shared" si="2768"/>
        <v>0</v>
      </c>
      <c r="M2439" s="12">
        <f t="shared" si="2768"/>
        <v>0</v>
      </c>
      <c r="N2439" s="12">
        <f t="shared" si="2768"/>
        <v>2.3542937463071883E-3</v>
      </c>
      <c r="O2439" s="12">
        <f t="shared" si="2768"/>
        <v>2.4107949139528496E-3</v>
      </c>
      <c r="P2439" s="12">
        <f t="shared" si="2768"/>
        <v>1.3669848112696039E-3</v>
      </c>
      <c r="Q2439" s="12">
        <f t="shared" si="2768"/>
        <v>1.6343818872950611E-3</v>
      </c>
      <c r="R2439" s="12">
        <f t="shared" si="2768"/>
        <v>1.1258935233449899E-3</v>
      </c>
      <c r="S2439" s="12">
        <f t="shared" si="2768"/>
        <v>1.0616050954234046E-3</v>
      </c>
      <c r="T2439" s="12">
        <f t="shared" si="2768"/>
        <v>1.106630981808972E-3</v>
      </c>
      <c r="U2439" s="12">
        <f t="shared" si="2768"/>
        <v>1.3816910803683196E-3</v>
      </c>
      <c r="V2439" s="12">
        <f t="shared" si="2768"/>
        <v>1.8115899142886213E-3</v>
      </c>
      <c r="W2439" s="12">
        <f t="shared" si="2768"/>
        <v>7.6717095858748984E-4</v>
      </c>
      <c r="X2439" s="12">
        <f t="shared" si="2768"/>
        <v>1.098831473332323E-3</v>
      </c>
      <c r="Y2439" s="12">
        <f t="shared" si="2768"/>
        <v>9.356544479944129E-4</v>
      </c>
      <c r="Z2439" s="12">
        <f t="shared" si="2768"/>
        <v>8.539222472659909E-4</v>
      </c>
      <c r="AA2439" s="12">
        <f t="shared" si="2768"/>
        <v>7.6760211665070986E-4</v>
      </c>
      <c r="AB2439" s="12">
        <f t="shared" si="2768"/>
        <v>6.8316881072637053E-4</v>
      </c>
      <c r="AC2439" s="12">
        <f t="shared" si="2768"/>
        <v>7.7856384655226873E-4</v>
      </c>
      <c r="AD2439" s="12">
        <f t="shared" si="2768"/>
        <v>8.6657730936127195E-4</v>
      </c>
      <c r="AE2439" s="12">
        <f t="shared" si="2768"/>
        <v>5.9319162891595053E-4</v>
      </c>
      <c r="AF2439" s="12">
        <f t="shared" si="2768"/>
        <v>4.9837799075095831E-4</v>
      </c>
      <c r="AG2439" s="12">
        <f t="shared" si="2768"/>
        <v>4.5299970174508743E-4</v>
      </c>
      <c r="AH2439" s="12">
        <f t="shared" si="2768"/>
        <v>5.4730199534260688E-4</v>
      </c>
      <c r="AI2439" s="12">
        <f t="shared" si="2768"/>
        <v>3.600047636294311E-4</v>
      </c>
      <c r="AJ2439" s="12">
        <f t="shared" si="2768"/>
        <v>3.7032041245081172E-4</v>
      </c>
      <c r="AK2439" s="12">
        <f t="shared" si="2768"/>
        <v>1.7910531757220005E-4</v>
      </c>
      <c r="AL2439" s="12">
        <f t="shared" ref="AL2439" si="2769">(AL95/AL$264)*100</f>
        <v>1.5189043763227621E-4</v>
      </c>
    </row>
    <row r="2440" spans="1:38" ht="15">
      <c r="A2440" s="29">
        <v>2439</v>
      </c>
      <c r="B2440" s="23" t="s">
        <v>4</v>
      </c>
      <c r="C2440" s="23" t="s">
        <v>303</v>
      </c>
      <c r="D2440" s="7" t="s">
        <v>100</v>
      </c>
      <c r="E2440" s="12">
        <f t="shared" ref="E2440:AK2440" si="2770">(E96/E$264)*100</f>
        <v>1.1968670281938196E-2</v>
      </c>
      <c r="F2440" s="12">
        <f t="shared" si="2770"/>
        <v>7.890216572374124E-3</v>
      </c>
      <c r="G2440" s="12">
        <f t="shared" si="2770"/>
        <v>6.1542562224105295E-3</v>
      </c>
      <c r="H2440" s="12">
        <f t="shared" si="2770"/>
        <v>6.2287058336956396E-3</v>
      </c>
      <c r="I2440" s="12">
        <f t="shared" si="2770"/>
        <v>4.592465204223713E-3</v>
      </c>
      <c r="J2440" s="12">
        <f t="shared" si="2770"/>
        <v>4.0698840608837114E-3</v>
      </c>
      <c r="K2440" s="12">
        <f t="shared" si="2770"/>
        <v>3.6217053699024774E-3</v>
      </c>
      <c r="L2440" s="12">
        <f t="shared" si="2770"/>
        <v>2.8916742509103328E-3</v>
      </c>
      <c r="M2440" s="12">
        <f t="shared" si="2770"/>
        <v>2.5341676898894276E-3</v>
      </c>
      <c r="N2440" s="12">
        <f t="shared" si="2770"/>
        <v>3.5766363143490813E-3</v>
      </c>
      <c r="O2440" s="12">
        <f t="shared" si="2770"/>
        <v>2.3794945842361805E-3</v>
      </c>
      <c r="P2440" s="12">
        <f t="shared" si="2770"/>
        <v>2.0400583641881393E-3</v>
      </c>
      <c r="Q2440" s="12">
        <f t="shared" si="2770"/>
        <v>6.2513379918370787E-3</v>
      </c>
      <c r="R2440" s="12">
        <f t="shared" si="2770"/>
        <v>4.4381064175805915E-3</v>
      </c>
      <c r="S2440" s="12">
        <f t="shared" si="2770"/>
        <v>2.4552522687226077E-3</v>
      </c>
      <c r="T2440" s="12">
        <f t="shared" si="2770"/>
        <v>2.6225411843352493E-3</v>
      </c>
      <c r="U2440" s="12">
        <f t="shared" si="2770"/>
        <v>4.8856928055393597E-3</v>
      </c>
      <c r="V2440" s="12">
        <f t="shared" si="2770"/>
        <v>2.4480188770860021E-3</v>
      </c>
      <c r="W2440" s="12">
        <f t="shared" si="2770"/>
        <v>4.1904808386951098E-3</v>
      </c>
      <c r="X2440" s="12">
        <f t="shared" si="2770"/>
        <v>1.1558706237889755E-2</v>
      </c>
      <c r="Y2440" s="12">
        <f t="shared" si="2770"/>
        <v>6.5635523991901768E-3</v>
      </c>
      <c r="Z2440" s="12">
        <f t="shared" si="2770"/>
        <v>5.3972748352079181E-3</v>
      </c>
      <c r="AA2440" s="12">
        <f t="shared" si="2770"/>
        <v>5.8143549384407946E-3</v>
      </c>
      <c r="AB2440" s="12">
        <f t="shared" si="2770"/>
        <v>8.4248601999760576E-3</v>
      </c>
      <c r="AC2440" s="12">
        <f t="shared" si="2770"/>
        <v>8.2237307979694599E-3</v>
      </c>
      <c r="AD2440" s="12">
        <f t="shared" si="2770"/>
        <v>1.0153524546994534E-2</v>
      </c>
      <c r="AE2440" s="12">
        <f t="shared" si="2770"/>
        <v>4.6264129086745487E-3</v>
      </c>
      <c r="AF2440" s="12">
        <f t="shared" si="2770"/>
        <v>4.4295748246035915E-3</v>
      </c>
      <c r="AG2440" s="12">
        <f t="shared" si="2770"/>
        <v>7.9662062161774336E-3</v>
      </c>
      <c r="AH2440" s="12">
        <f t="shared" si="2770"/>
        <v>7.3816876631433732E-3</v>
      </c>
      <c r="AI2440" s="12">
        <f t="shared" si="2770"/>
        <v>5.081411311537257E-3</v>
      </c>
      <c r="AJ2440" s="12">
        <f t="shared" si="2770"/>
        <v>3.8075289235521103E-3</v>
      </c>
      <c r="AK2440" s="12">
        <f t="shared" si="2770"/>
        <v>3.1199456248049828E-3</v>
      </c>
      <c r="AL2440" s="12">
        <f t="shared" ref="AL2440" si="2771">(AL96/AL$264)*100</f>
        <v>7.2603629188228028E-3</v>
      </c>
    </row>
    <row r="2441" spans="1:38" ht="15">
      <c r="A2441" s="29">
        <v>2440</v>
      </c>
      <c r="B2441" s="23" t="s">
        <v>4</v>
      </c>
      <c r="C2441" s="23" t="s">
        <v>303</v>
      </c>
      <c r="D2441" s="7" t="s">
        <v>101</v>
      </c>
      <c r="E2441" s="12">
        <f t="shared" ref="E2441:AK2441" si="2772">(E97/E$264)*100</f>
        <v>3.1122449557056068E-3</v>
      </c>
      <c r="F2441" s="12">
        <f t="shared" si="2772"/>
        <v>3.0162600061480827E-3</v>
      </c>
      <c r="G2441" s="12">
        <f t="shared" si="2772"/>
        <v>3.6345661866537191E-3</v>
      </c>
      <c r="H2441" s="12">
        <f t="shared" si="2772"/>
        <v>5.7051857851109873E-3</v>
      </c>
      <c r="I2441" s="12">
        <f t="shared" si="2772"/>
        <v>5.1325719661388909E-3</v>
      </c>
      <c r="J2441" s="12">
        <f t="shared" si="2772"/>
        <v>6.7453037746902592E-3</v>
      </c>
      <c r="K2441" s="12">
        <f t="shared" si="2772"/>
        <v>6.2249997835752769E-3</v>
      </c>
      <c r="L2441" s="12">
        <f t="shared" si="2772"/>
        <v>5.5443198645479738E-3</v>
      </c>
      <c r="M2441" s="12">
        <f t="shared" si="2772"/>
        <v>6.7846729344534827E-3</v>
      </c>
      <c r="N2441" s="12">
        <f t="shared" si="2772"/>
        <v>4.6209411775815362E-3</v>
      </c>
      <c r="O2441" s="12">
        <f t="shared" si="2772"/>
        <v>5.3630687938598376E-3</v>
      </c>
      <c r="P2441" s="12">
        <f t="shared" si="2772"/>
        <v>5.9588003813199827E-3</v>
      </c>
      <c r="Q2441" s="12">
        <f t="shared" si="2772"/>
        <v>7.2399509530670361E-3</v>
      </c>
      <c r="R2441" s="12">
        <f t="shared" si="2772"/>
        <v>4.6944086058250132E-3</v>
      </c>
      <c r="S2441" s="12">
        <f t="shared" si="2772"/>
        <v>5.5769125776446871E-3</v>
      </c>
      <c r="T2441" s="12">
        <f t="shared" si="2772"/>
        <v>5.1285815090753922E-3</v>
      </c>
      <c r="U2441" s="12">
        <f t="shared" si="2772"/>
        <v>6.8646721769105657E-3</v>
      </c>
      <c r="V2441" s="12">
        <f t="shared" si="2772"/>
        <v>5.445958791861813E-3</v>
      </c>
      <c r="W2441" s="12">
        <f t="shared" si="2772"/>
        <v>7.5748733046121326E-3</v>
      </c>
      <c r="X2441" s="12">
        <f t="shared" si="2772"/>
        <v>1.0978978338115354E-2</v>
      </c>
      <c r="Y2441" s="12">
        <f t="shared" si="2772"/>
        <v>8.63854760646913E-3</v>
      </c>
      <c r="Z2441" s="12">
        <f t="shared" si="2772"/>
        <v>1.5047576232775497E-2</v>
      </c>
      <c r="AA2441" s="12">
        <f t="shared" si="2772"/>
        <v>1.2206219040595193E-2</v>
      </c>
      <c r="AB2441" s="12">
        <f t="shared" si="2772"/>
        <v>1.5284672840548286E-2</v>
      </c>
      <c r="AC2441" s="12">
        <f t="shared" si="2772"/>
        <v>1.059875542942831E-2</v>
      </c>
      <c r="AD2441" s="12">
        <f t="shared" si="2772"/>
        <v>7.3048705280171341E-3</v>
      </c>
      <c r="AE2441" s="12">
        <f t="shared" si="2772"/>
        <v>6.1093504467515051E-3</v>
      </c>
      <c r="AF2441" s="12">
        <f t="shared" si="2772"/>
        <v>5.2857466160568375E-3</v>
      </c>
      <c r="AG2441" s="12">
        <f t="shared" si="2772"/>
        <v>4.3478255556230914E-3</v>
      </c>
      <c r="AH2441" s="12">
        <f t="shared" si="2772"/>
        <v>4.4623672249236874E-3</v>
      </c>
      <c r="AI2441" s="12">
        <f t="shared" si="2772"/>
        <v>3.7345212223404717E-3</v>
      </c>
      <c r="AJ2441" s="12">
        <f t="shared" si="2772"/>
        <v>4.022195865851807E-3</v>
      </c>
      <c r="AK2441" s="12">
        <f t="shared" si="2772"/>
        <v>3.9119612585524523E-3</v>
      </c>
      <c r="AL2441" s="12">
        <f t="shared" ref="AL2441" si="2773">(AL97/AL$264)*100</f>
        <v>4.2365796600041927E-3</v>
      </c>
    </row>
    <row r="2442" spans="1:38" ht="15">
      <c r="A2442" s="29">
        <v>2441</v>
      </c>
      <c r="B2442" s="23" t="s">
        <v>4</v>
      </c>
      <c r="C2442" s="23" t="s">
        <v>303</v>
      </c>
      <c r="D2442" s="7" t="s">
        <v>102</v>
      </c>
      <c r="E2442" s="12">
        <f t="shared" ref="E2442:AK2442" si="2774">(E98/E$264)*100</f>
        <v>3.1326408752048781E-3</v>
      </c>
      <c r="F2442" s="12">
        <f t="shared" si="2774"/>
        <v>5.3119428994133017E-3</v>
      </c>
      <c r="G2442" s="12">
        <f t="shared" si="2774"/>
        <v>4.296323567387351E-3</v>
      </c>
      <c r="H2442" s="12">
        <f t="shared" si="2774"/>
        <v>4.5146601098218697E-3</v>
      </c>
      <c r="I2442" s="12">
        <f t="shared" si="2774"/>
        <v>2.2929755345911305E-3</v>
      </c>
      <c r="J2442" s="12">
        <f t="shared" si="2774"/>
        <v>2.2122508859506386E-3</v>
      </c>
      <c r="K2442" s="12">
        <f t="shared" si="2774"/>
        <v>3.2681868636747461E-3</v>
      </c>
      <c r="L2442" s="12">
        <f t="shared" si="2774"/>
        <v>5.1758724070944881E-3</v>
      </c>
      <c r="M2442" s="12">
        <f t="shared" si="2774"/>
        <v>4.3508399381682735E-3</v>
      </c>
      <c r="N2442" s="12">
        <f t="shared" si="2774"/>
        <v>2.9199752202887191E-3</v>
      </c>
      <c r="O2442" s="12">
        <f t="shared" si="2774"/>
        <v>6.0396245837784253E-3</v>
      </c>
      <c r="P2442" s="12">
        <f t="shared" si="2774"/>
        <v>6.3439062456295166E-3</v>
      </c>
      <c r="Q2442" s="12">
        <f t="shared" si="2774"/>
        <v>8.1731377178372918E-3</v>
      </c>
      <c r="R2442" s="12">
        <f t="shared" si="2774"/>
        <v>6.1675065615128576E-3</v>
      </c>
      <c r="S2442" s="12">
        <f t="shared" si="2774"/>
        <v>4.6651296795666413E-3</v>
      </c>
      <c r="T2442" s="12">
        <f t="shared" si="2774"/>
        <v>3.4852325933239009E-3</v>
      </c>
      <c r="U2442" s="12">
        <f t="shared" si="2774"/>
        <v>2.4809747610536098E-3</v>
      </c>
      <c r="V2442" s="12">
        <f t="shared" si="2774"/>
        <v>2.1332750729221662E-3</v>
      </c>
      <c r="W2442" s="12">
        <f t="shared" si="2774"/>
        <v>3.0934771739387469E-3</v>
      </c>
      <c r="X2442" s="12">
        <f t="shared" si="2774"/>
        <v>2.7130319621394188E-3</v>
      </c>
      <c r="Y2442" s="12">
        <f t="shared" si="2774"/>
        <v>1.9574475113874356E-3</v>
      </c>
      <c r="Z2442" s="12">
        <f t="shared" si="2774"/>
        <v>2.0628130561575597E-3</v>
      </c>
      <c r="AA2442" s="12">
        <f t="shared" si="2774"/>
        <v>2.3715400079472033E-3</v>
      </c>
      <c r="AB2442" s="12">
        <f t="shared" si="2774"/>
        <v>2.7971962310838639E-3</v>
      </c>
      <c r="AC2442" s="12">
        <f t="shared" si="2774"/>
        <v>2.7203015459202535E-3</v>
      </c>
      <c r="AD2442" s="12">
        <f t="shared" si="2774"/>
        <v>2.5742616097964885E-3</v>
      </c>
      <c r="AE2442" s="12">
        <f t="shared" si="2774"/>
        <v>1.4300229508175449E-3</v>
      </c>
      <c r="AF2442" s="12">
        <f t="shared" si="2774"/>
        <v>8.8127052616160211E-4</v>
      </c>
      <c r="AG2442" s="12">
        <f t="shared" si="2774"/>
        <v>1.6773437347793133E-3</v>
      </c>
      <c r="AH2442" s="12">
        <f t="shared" si="2774"/>
        <v>2.4294667056981561E-3</v>
      </c>
      <c r="AI2442" s="12">
        <f t="shared" si="2774"/>
        <v>5.0191872430710421E-3</v>
      </c>
      <c r="AJ2442" s="12">
        <f t="shared" si="2774"/>
        <v>1.9396872817387368E-3</v>
      </c>
      <c r="AK2442" s="12">
        <f t="shared" si="2774"/>
        <v>2.2789975400220258E-3</v>
      </c>
      <c r="AL2442" s="12">
        <f t="shared" ref="AL2442" si="2775">(AL98/AL$264)*100</f>
        <v>1.295943050688634E-3</v>
      </c>
    </row>
    <row r="2443" spans="1:38" ht="15">
      <c r="A2443" s="29">
        <v>2442</v>
      </c>
      <c r="B2443" s="23" t="s">
        <v>4</v>
      </c>
      <c r="C2443" s="23" t="s">
        <v>303</v>
      </c>
      <c r="D2443" s="7" t="s">
        <v>103</v>
      </c>
      <c r="E2443" s="12">
        <f t="shared" ref="E2443:AK2443" si="2776">(E99/E$264)*100</f>
        <v>0.17396168093930023</v>
      </c>
      <c r="F2443" s="12">
        <f t="shared" si="2776"/>
        <v>0.24413787091835401</v>
      </c>
      <c r="G2443" s="12">
        <f t="shared" si="2776"/>
        <v>0.2396701071562076</v>
      </c>
      <c r="H2443" s="12">
        <f t="shared" si="2776"/>
        <v>0.18152917622828674</v>
      </c>
      <c r="I2443" s="12">
        <f t="shared" si="2776"/>
        <v>0.11660783203745757</v>
      </c>
      <c r="J2443" s="12">
        <f t="shared" si="2776"/>
        <v>0.10933759055505082</v>
      </c>
      <c r="K2443" s="12">
        <f t="shared" si="2776"/>
        <v>0.12485946399831493</v>
      </c>
      <c r="L2443" s="12">
        <f t="shared" si="2776"/>
        <v>0.14259180723491086</v>
      </c>
      <c r="M2443" s="12">
        <f t="shared" si="2776"/>
        <v>0.11882863004696613</v>
      </c>
      <c r="N2443" s="12">
        <f t="shared" si="2776"/>
        <v>0.12344738376416288</v>
      </c>
      <c r="O2443" s="12">
        <f t="shared" si="2776"/>
        <v>0.10546386656795981</v>
      </c>
      <c r="P2443" s="12">
        <f t="shared" si="2776"/>
        <v>0.15443089842661584</v>
      </c>
      <c r="Q2443" s="12">
        <f t="shared" si="2776"/>
        <v>0.12003118600236681</v>
      </c>
      <c r="R2443" s="12">
        <f t="shared" si="2776"/>
        <v>9.5983739743696575E-2</v>
      </c>
      <c r="S2443" s="12">
        <f t="shared" si="2776"/>
        <v>9.882496323399502E-2</v>
      </c>
      <c r="T2443" s="12">
        <f t="shared" si="2776"/>
        <v>9.6628178576989382E-2</v>
      </c>
      <c r="U2443" s="12">
        <f t="shared" si="2776"/>
        <v>0.1090603180438094</v>
      </c>
      <c r="V2443" s="12">
        <f t="shared" si="2776"/>
        <v>0.11128275883532505</v>
      </c>
      <c r="W2443" s="12">
        <f t="shared" si="2776"/>
        <v>0.12826824075054594</v>
      </c>
      <c r="X2443" s="12">
        <f t="shared" si="2776"/>
        <v>0.13527540362272822</v>
      </c>
      <c r="Y2443" s="12">
        <f t="shared" si="2776"/>
        <v>0.11316197980262505</v>
      </c>
      <c r="Z2443" s="12">
        <f t="shared" si="2776"/>
        <v>0.1210470122162831</v>
      </c>
      <c r="AA2443" s="12">
        <f t="shared" si="2776"/>
        <v>0.11540912009884688</v>
      </c>
      <c r="AB2443" s="12">
        <f t="shared" si="2776"/>
        <v>0.1223040366938617</v>
      </c>
      <c r="AC2443" s="12">
        <f t="shared" si="2776"/>
        <v>0.1223924791981827</v>
      </c>
      <c r="AD2443" s="12">
        <f t="shared" si="2776"/>
        <v>8.64903306205414E-2</v>
      </c>
      <c r="AE2443" s="12">
        <f t="shared" si="2776"/>
        <v>6.3795055812649423E-2</v>
      </c>
      <c r="AF2443" s="12">
        <f t="shared" si="2776"/>
        <v>7.3133725290708135E-2</v>
      </c>
      <c r="AG2443" s="12">
        <f t="shared" si="2776"/>
        <v>6.5935290703499363E-2</v>
      </c>
      <c r="AH2443" s="12">
        <f t="shared" si="2776"/>
        <v>7.5983421536645376E-2</v>
      </c>
      <c r="AI2443" s="12">
        <f t="shared" si="2776"/>
        <v>7.3963040828880139E-2</v>
      </c>
      <c r="AJ2443" s="12">
        <f t="shared" si="2776"/>
        <v>7.0723658973309636E-2</v>
      </c>
      <c r="AK2443" s="12">
        <f t="shared" si="2776"/>
        <v>6.6998939296904952E-2</v>
      </c>
      <c r="AL2443" s="12">
        <f t="shared" ref="AL2443" si="2777">(AL99/AL$264)*100</f>
        <v>5.3975509180804605E-2</v>
      </c>
    </row>
    <row r="2444" spans="1:38" ht="15">
      <c r="A2444" s="29">
        <v>2443</v>
      </c>
      <c r="B2444" s="23" t="s">
        <v>4</v>
      </c>
      <c r="C2444" s="23" t="s">
        <v>303</v>
      </c>
      <c r="D2444" s="7" t="s">
        <v>104</v>
      </c>
      <c r="E2444" s="12">
        <f t="shared" ref="E2444:AK2444" si="2778">(E100/E$264)*100</f>
        <v>1.0348200114397552E-2</v>
      </c>
      <c r="F2444" s="12">
        <f t="shared" si="2778"/>
        <v>1.08583010194057E-2</v>
      </c>
      <c r="G2444" s="12">
        <f t="shared" si="2778"/>
        <v>1.2752306584344321E-2</v>
      </c>
      <c r="H2444" s="12">
        <f t="shared" si="2778"/>
        <v>1.0457328532905562E-2</v>
      </c>
      <c r="I2444" s="12">
        <f t="shared" si="2778"/>
        <v>9.0807042477841927E-3</v>
      </c>
      <c r="J2444" s="12">
        <f t="shared" si="2778"/>
        <v>9.8617124006525683E-3</v>
      </c>
      <c r="K2444" s="12">
        <f t="shared" si="2778"/>
        <v>1.4866370450882462E-2</v>
      </c>
      <c r="L2444" s="12">
        <f t="shared" si="2778"/>
        <v>0</v>
      </c>
      <c r="M2444" s="12">
        <f t="shared" si="2778"/>
        <v>0</v>
      </c>
      <c r="N2444" s="12">
        <f t="shared" si="2778"/>
        <v>0</v>
      </c>
      <c r="O2444" s="12">
        <f t="shared" si="2778"/>
        <v>0</v>
      </c>
      <c r="P2444" s="12">
        <f t="shared" si="2778"/>
        <v>0</v>
      </c>
      <c r="Q2444" s="12">
        <f t="shared" si="2778"/>
        <v>0</v>
      </c>
      <c r="R2444" s="12">
        <f t="shared" si="2778"/>
        <v>0</v>
      </c>
      <c r="S2444" s="12">
        <f t="shared" si="2778"/>
        <v>0</v>
      </c>
      <c r="T2444" s="12">
        <f t="shared" si="2778"/>
        <v>0</v>
      </c>
      <c r="U2444" s="12">
        <f t="shared" si="2778"/>
        <v>0</v>
      </c>
      <c r="V2444" s="12">
        <f t="shared" si="2778"/>
        <v>0</v>
      </c>
      <c r="W2444" s="12">
        <f t="shared" si="2778"/>
        <v>0</v>
      </c>
      <c r="X2444" s="12">
        <f t="shared" si="2778"/>
        <v>0</v>
      </c>
      <c r="Y2444" s="12">
        <f t="shared" si="2778"/>
        <v>0</v>
      </c>
      <c r="Z2444" s="12">
        <f t="shared" si="2778"/>
        <v>0</v>
      </c>
      <c r="AA2444" s="12">
        <f t="shared" si="2778"/>
        <v>0</v>
      </c>
      <c r="AB2444" s="12">
        <f t="shared" si="2778"/>
        <v>0</v>
      </c>
      <c r="AC2444" s="12">
        <f t="shared" si="2778"/>
        <v>0</v>
      </c>
      <c r="AD2444" s="12">
        <f t="shared" si="2778"/>
        <v>0</v>
      </c>
      <c r="AE2444" s="12">
        <f t="shared" si="2778"/>
        <v>0</v>
      </c>
      <c r="AF2444" s="12">
        <f t="shared" si="2778"/>
        <v>0</v>
      </c>
      <c r="AG2444" s="12">
        <f t="shared" si="2778"/>
        <v>0</v>
      </c>
      <c r="AH2444" s="12">
        <f t="shared" si="2778"/>
        <v>0</v>
      </c>
      <c r="AI2444" s="12">
        <f t="shared" si="2778"/>
        <v>0</v>
      </c>
      <c r="AJ2444" s="12">
        <f t="shared" si="2778"/>
        <v>0</v>
      </c>
      <c r="AK2444" s="12">
        <f t="shared" si="2778"/>
        <v>0</v>
      </c>
      <c r="AL2444" s="12">
        <f t="shared" ref="AL2444" si="2779">(AL100/AL$264)*100</f>
        <v>0</v>
      </c>
    </row>
    <row r="2445" spans="1:38" ht="15">
      <c r="A2445" s="29">
        <v>2444</v>
      </c>
      <c r="B2445" s="23" t="s">
        <v>4</v>
      </c>
      <c r="C2445" s="23" t="s">
        <v>303</v>
      </c>
      <c r="D2445" s="7" t="s">
        <v>105</v>
      </c>
      <c r="E2445" s="12">
        <f t="shared" ref="E2445:AK2445" si="2780">(E101/E$264)*100</f>
        <v>5.6413389736151669E-3</v>
      </c>
      <c r="F2445" s="12">
        <f t="shared" si="2780"/>
        <v>3.2248249267134445E-3</v>
      </c>
      <c r="G2445" s="12">
        <f t="shared" si="2780"/>
        <v>4.7992708325332121E-3</v>
      </c>
      <c r="H2445" s="12">
        <f t="shared" si="2780"/>
        <v>5.6189699388220762E-3</v>
      </c>
      <c r="I2445" s="12">
        <f t="shared" si="2780"/>
        <v>1.50023362237268E-3</v>
      </c>
      <c r="J2445" s="12">
        <f t="shared" si="2780"/>
        <v>2.4066513235577662E-3</v>
      </c>
      <c r="K2445" s="12">
        <f t="shared" si="2780"/>
        <v>2.9292949997102931E-3</v>
      </c>
      <c r="L2445" s="12">
        <f t="shared" si="2780"/>
        <v>3.221384102323309E-3</v>
      </c>
      <c r="M2445" s="12">
        <f t="shared" si="2780"/>
        <v>1.7955814861538779E-3</v>
      </c>
      <c r="N2445" s="12">
        <f t="shared" si="2780"/>
        <v>1.2937145113795976E-3</v>
      </c>
      <c r="O2445" s="12">
        <f t="shared" si="2780"/>
        <v>1.5815872486246248E-3</v>
      </c>
      <c r="P2445" s="12">
        <f t="shared" si="2780"/>
        <v>1.0782337502759215E-3</v>
      </c>
      <c r="Q2445" s="12">
        <f t="shared" si="2780"/>
        <v>2.886154130330912E-3</v>
      </c>
      <c r="R2445" s="12">
        <f t="shared" si="2780"/>
        <v>3.2342536848929066E-3</v>
      </c>
      <c r="S2445" s="12">
        <f t="shared" si="2780"/>
        <v>3.5321676616849539E-3</v>
      </c>
      <c r="T2445" s="12">
        <f t="shared" si="2780"/>
        <v>2.7250517660313799E-3</v>
      </c>
      <c r="U2445" s="12">
        <f t="shared" si="2780"/>
        <v>3.9505682239561E-3</v>
      </c>
      <c r="V2445" s="12">
        <f t="shared" si="2780"/>
        <v>3.2994226238333363E-3</v>
      </c>
      <c r="W2445" s="12">
        <f t="shared" si="2780"/>
        <v>3.2817642979470407E-3</v>
      </c>
      <c r="X2445" s="12">
        <f t="shared" si="2780"/>
        <v>3.7842277056564276E-3</v>
      </c>
      <c r="Y2445" s="12">
        <f t="shared" si="2780"/>
        <v>2.3713330536685611E-3</v>
      </c>
      <c r="Z2445" s="12">
        <f t="shared" si="2780"/>
        <v>2.2285655647584068E-3</v>
      </c>
      <c r="AA2445" s="12">
        <f t="shared" si="2780"/>
        <v>3.0849605992542598E-3</v>
      </c>
      <c r="AB2445" s="12">
        <f t="shared" si="2780"/>
        <v>2.9636456749457577E-3</v>
      </c>
      <c r="AC2445" s="12">
        <f t="shared" si="2780"/>
        <v>2.5457943218844784E-3</v>
      </c>
      <c r="AD2445" s="12">
        <f t="shared" si="2780"/>
        <v>3.0379219433559275E-3</v>
      </c>
      <c r="AE2445" s="12">
        <f t="shared" si="2780"/>
        <v>3.2669981198201123E-3</v>
      </c>
      <c r="AF2445" s="12">
        <f t="shared" si="2780"/>
        <v>3.1249097549973016E-3</v>
      </c>
      <c r="AG2445" s="12">
        <f t="shared" si="2780"/>
        <v>3.3445162296065756E-3</v>
      </c>
      <c r="AH2445" s="12">
        <f t="shared" si="2780"/>
        <v>4.2774485702859874E-3</v>
      </c>
      <c r="AI2445" s="12">
        <f t="shared" si="2780"/>
        <v>5.7618161720493144E-3</v>
      </c>
      <c r="AJ2445" s="12">
        <f t="shared" si="2780"/>
        <v>5.501230073841042E-3</v>
      </c>
      <c r="AK2445" s="12">
        <f t="shared" si="2780"/>
        <v>3.2809208419294191E-3</v>
      </c>
      <c r="AL2445" s="12">
        <f t="shared" ref="AL2445" si="2781">(AL101/AL$264)*100</f>
        <v>3.3583195891565307E-3</v>
      </c>
    </row>
    <row r="2446" spans="1:38" ht="15">
      <c r="A2446" s="29">
        <v>2445</v>
      </c>
      <c r="B2446" s="23" t="s">
        <v>4</v>
      </c>
      <c r="C2446" s="23" t="s">
        <v>303</v>
      </c>
      <c r="D2446" s="7" t="s">
        <v>106</v>
      </c>
      <c r="E2446" s="12">
        <f t="shared" ref="E2446:AK2446" si="2782">(E102/E$264)*100</f>
        <v>1.4700861695425E-2</v>
      </c>
      <c r="F2446" s="12">
        <f t="shared" si="2782"/>
        <v>1.0961408466051394E-2</v>
      </c>
      <c r="G2446" s="12">
        <f t="shared" si="2782"/>
        <v>8.9496056514628136E-3</v>
      </c>
      <c r="H2446" s="12">
        <f t="shared" si="2782"/>
        <v>1.3047227655541052E-2</v>
      </c>
      <c r="I2446" s="12">
        <f t="shared" si="2782"/>
        <v>5.6701297186900236E-3</v>
      </c>
      <c r="J2446" s="12">
        <f t="shared" si="2782"/>
        <v>6.0984330568002332E-3</v>
      </c>
      <c r="K2446" s="12">
        <f t="shared" si="2782"/>
        <v>8.1068784517202355E-3</v>
      </c>
      <c r="L2446" s="12">
        <f t="shared" si="2782"/>
        <v>2.7741408325828768E-3</v>
      </c>
      <c r="M2446" s="12">
        <f t="shared" si="2782"/>
        <v>2.7661660732640819E-3</v>
      </c>
      <c r="N2446" s="12">
        <f t="shared" si="2782"/>
        <v>2.515468849119257E-3</v>
      </c>
      <c r="O2446" s="12">
        <f t="shared" si="2782"/>
        <v>2.4568248105950098E-3</v>
      </c>
      <c r="P2446" s="12">
        <f t="shared" si="2782"/>
        <v>2.344006849444647E-3</v>
      </c>
      <c r="Q2446" s="12">
        <f t="shared" si="2782"/>
        <v>1.8573149544958525E-3</v>
      </c>
      <c r="R2446" s="12">
        <f t="shared" si="2782"/>
        <v>2.7738729486394206E-3</v>
      </c>
      <c r="S2446" s="12">
        <f t="shared" si="2782"/>
        <v>1.7014935131000667E-3</v>
      </c>
      <c r="T2446" s="12">
        <f t="shared" si="2782"/>
        <v>2.6147829393185443E-3</v>
      </c>
      <c r="U2446" s="12">
        <f t="shared" si="2782"/>
        <v>3.0667293636475542E-3</v>
      </c>
      <c r="V2446" s="12">
        <f t="shared" si="2782"/>
        <v>5.4744494258792764E-3</v>
      </c>
      <c r="W2446" s="12">
        <f t="shared" si="2782"/>
        <v>4.7512777288201908E-3</v>
      </c>
      <c r="X2446" s="12">
        <f t="shared" si="2782"/>
        <v>4.2949907661619813E-3</v>
      </c>
      <c r="Y2446" s="12">
        <f t="shared" si="2782"/>
        <v>3.2080331410465224E-3</v>
      </c>
      <c r="Z2446" s="12">
        <f t="shared" si="2782"/>
        <v>4.2952420961022281E-3</v>
      </c>
      <c r="AA2446" s="12">
        <f t="shared" si="2782"/>
        <v>8.148462102020507E-3</v>
      </c>
      <c r="AB2446" s="12">
        <f t="shared" si="2782"/>
        <v>1.4088185341821541E-2</v>
      </c>
      <c r="AC2446" s="12">
        <f t="shared" si="2782"/>
        <v>7.0035150631512274E-3</v>
      </c>
      <c r="AD2446" s="12">
        <f t="shared" si="2782"/>
        <v>4.8507550906681041E-3</v>
      </c>
      <c r="AE2446" s="12">
        <f t="shared" si="2782"/>
        <v>4.569344900123189E-3</v>
      </c>
      <c r="AF2446" s="12">
        <f t="shared" si="2782"/>
        <v>4.4928298912050232E-3</v>
      </c>
      <c r="AG2446" s="12">
        <f t="shared" si="2782"/>
        <v>4.9940788164571526E-3</v>
      </c>
      <c r="AH2446" s="12">
        <f t="shared" si="2782"/>
        <v>4.8118755290068316E-3</v>
      </c>
      <c r="AI2446" s="12">
        <f t="shared" si="2782"/>
        <v>3.4240637196202234E-3</v>
      </c>
      <c r="AJ2446" s="12">
        <f t="shared" si="2782"/>
        <v>3.1510584194914017E-3</v>
      </c>
      <c r="AK2446" s="12">
        <f t="shared" si="2782"/>
        <v>3.1505597736579544E-3</v>
      </c>
      <c r="AL2446" s="12">
        <f t="shared" ref="AL2446" si="2783">(AL102/AL$264)*100</f>
        <v>3.9232388068845244E-3</v>
      </c>
    </row>
    <row r="2447" spans="1:38" ht="15">
      <c r="A2447" s="29">
        <v>2446</v>
      </c>
      <c r="B2447" s="23" t="s">
        <v>4</v>
      </c>
      <c r="C2447" s="23" t="s">
        <v>303</v>
      </c>
      <c r="D2447" s="7" t="s">
        <v>107</v>
      </c>
      <c r="E2447" s="12">
        <f t="shared" ref="E2447:AK2447" si="2784">(E103/E$264)*100</f>
        <v>4.9668372977801313E-4</v>
      </c>
      <c r="F2447" s="12">
        <f t="shared" si="2784"/>
        <v>5.3492495823876697E-4</v>
      </c>
      <c r="G2447" s="12">
        <f t="shared" si="2784"/>
        <v>1.8241308689531213E-4</v>
      </c>
      <c r="H2447" s="12">
        <f t="shared" si="2784"/>
        <v>4.0026562573119089E-4</v>
      </c>
      <c r="I2447" s="12">
        <f t="shared" si="2784"/>
        <v>1.0309326761254588E-4</v>
      </c>
      <c r="J2447" s="12">
        <f t="shared" si="2784"/>
        <v>2.3980402974624167E-4</v>
      </c>
      <c r="K2447" s="12">
        <f t="shared" si="2784"/>
        <v>8.4041215716129777E-5</v>
      </c>
      <c r="L2447" s="12">
        <f t="shared" si="2784"/>
        <v>4.0938606383720648E-5</v>
      </c>
      <c r="M2447" s="12">
        <f t="shared" si="2784"/>
        <v>5.9934622077459235E-4</v>
      </c>
      <c r="N2447" s="12">
        <f t="shared" si="2784"/>
        <v>5.2097597101175973E-4</v>
      </c>
      <c r="O2447" s="12">
        <f t="shared" si="2784"/>
        <v>5.024790898900545E-4</v>
      </c>
      <c r="P2447" s="12">
        <f t="shared" si="2784"/>
        <v>9.3848011684870234E-5</v>
      </c>
      <c r="Q2447" s="12">
        <f t="shared" si="2784"/>
        <v>9.2059688080988128E-4</v>
      </c>
      <c r="R2447" s="12">
        <f t="shared" si="2784"/>
        <v>9.1308595189601026E-4</v>
      </c>
      <c r="S2447" s="12">
        <f t="shared" si="2784"/>
        <v>6.2034044849747748E-4</v>
      </c>
      <c r="T2447" s="12">
        <f t="shared" si="2784"/>
        <v>4.7058207478372559E-5</v>
      </c>
      <c r="U2447" s="12">
        <f t="shared" si="2784"/>
        <v>5.878821761839434E-5</v>
      </c>
      <c r="V2447" s="12">
        <f t="shared" si="2784"/>
        <v>5.9467723367360665E-5</v>
      </c>
      <c r="W2447" s="12">
        <f t="shared" si="2784"/>
        <v>6.4523650159345163E-5</v>
      </c>
      <c r="X2447" s="12">
        <f t="shared" si="2784"/>
        <v>6.5105795916257496E-5</v>
      </c>
      <c r="Y2447" s="12">
        <f t="shared" si="2784"/>
        <v>4.3804637342951625E-5</v>
      </c>
      <c r="Z2447" s="12">
        <f t="shared" si="2784"/>
        <v>3.5430894391085029E-5</v>
      </c>
      <c r="AA2447" s="12">
        <f t="shared" si="2784"/>
        <v>5.2808682640689113E-5</v>
      </c>
      <c r="AB2447" s="12">
        <f t="shared" si="2784"/>
        <v>1.2701995108621607E-4</v>
      </c>
      <c r="AC2447" s="12">
        <f t="shared" si="2784"/>
        <v>6.4516949222813433E-5</v>
      </c>
      <c r="AD2447" s="12">
        <f t="shared" si="2784"/>
        <v>4.3567649702007287E-5</v>
      </c>
      <c r="AE2447" s="12">
        <f t="shared" si="2784"/>
        <v>5.0090260780887576E-5</v>
      </c>
      <c r="AF2447" s="12">
        <f t="shared" si="2784"/>
        <v>2.0251004017021999E-5</v>
      </c>
      <c r="AG2447" s="12">
        <f t="shared" si="2784"/>
        <v>2.1936480195095555E-5</v>
      </c>
      <c r="AH2447" s="12">
        <f t="shared" si="2784"/>
        <v>8.5833577478411312E-5</v>
      </c>
      <c r="AI2447" s="12">
        <f t="shared" si="2784"/>
        <v>4.7310177222647906E-5</v>
      </c>
      <c r="AJ2447" s="12">
        <f t="shared" si="2784"/>
        <v>3.987396766796132E-5</v>
      </c>
      <c r="AK2447" s="12">
        <f t="shared" si="2784"/>
        <v>3.3437174874249608E-5</v>
      </c>
      <c r="AL2447" s="12">
        <f t="shared" ref="AL2447" si="2785">(AL103/AL$264)*100</f>
        <v>6.2831696560929171E-5</v>
      </c>
    </row>
    <row r="2448" spans="1:38" ht="15">
      <c r="A2448" s="29">
        <v>2447</v>
      </c>
      <c r="B2448" s="23" t="s">
        <v>4</v>
      </c>
      <c r="C2448" s="23" t="s">
        <v>303</v>
      </c>
      <c r="D2448" s="7" t="s">
        <v>108</v>
      </c>
      <c r="E2448" s="12">
        <f t="shared" ref="E2448:AK2448" si="2786">(E104/E$264)*100</f>
        <v>1.4186654710865923E-2</v>
      </c>
      <c r="F2448" s="12">
        <f t="shared" si="2786"/>
        <v>1.0796906556873079E-2</v>
      </c>
      <c r="G2448" s="12">
        <f t="shared" si="2786"/>
        <v>8.9802020957503656E-3</v>
      </c>
      <c r="H2448" s="12">
        <f t="shared" si="2786"/>
        <v>8.5462624815917879E-3</v>
      </c>
      <c r="I2448" s="12">
        <f t="shared" si="2786"/>
        <v>5.1801534742677586E-3</v>
      </c>
      <c r="J2448" s="12">
        <f t="shared" si="2786"/>
        <v>1.0036281384221923E-2</v>
      </c>
      <c r="K2448" s="12">
        <f t="shared" si="2786"/>
        <v>1.3975632727967847E-2</v>
      </c>
      <c r="L2448" s="12">
        <f t="shared" si="2786"/>
        <v>7.0156885939843851E-3</v>
      </c>
      <c r="M2448" s="12">
        <f t="shared" si="2786"/>
        <v>7.3260707505546172E-3</v>
      </c>
      <c r="N2448" s="12">
        <f t="shared" si="2786"/>
        <v>9.4871743911945777E-3</v>
      </c>
      <c r="O2448" s="12">
        <f t="shared" si="2786"/>
        <v>7.5338387195041144E-3</v>
      </c>
      <c r="P2448" s="12">
        <f t="shared" si="2786"/>
        <v>9.0274266865952215E-3</v>
      </c>
      <c r="Q2448" s="12">
        <f t="shared" si="2786"/>
        <v>7.5560798686086549E-3</v>
      </c>
      <c r="R2448" s="12">
        <f t="shared" si="2786"/>
        <v>8.0507181184726034E-3</v>
      </c>
      <c r="S2448" s="12">
        <f t="shared" si="2786"/>
        <v>6.7791810317071191E-3</v>
      </c>
      <c r="T2448" s="12">
        <f t="shared" si="2786"/>
        <v>6.5499937436113154E-3</v>
      </c>
      <c r="U2448" s="12">
        <f t="shared" si="2786"/>
        <v>6.5647962782780711E-3</v>
      </c>
      <c r="V2448" s="12">
        <f t="shared" si="2786"/>
        <v>6.6016425099156596E-3</v>
      </c>
      <c r="W2448" s="12">
        <f t="shared" si="2786"/>
        <v>1.0974710801748401E-2</v>
      </c>
      <c r="X2448" s="12">
        <f t="shared" si="2786"/>
        <v>1.1310607095899121E-2</v>
      </c>
      <c r="Y2448" s="12">
        <f t="shared" si="2786"/>
        <v>7.6558320612813311E-3</v>
      </c>
      <c r="Z2448" s="12">
        <f t="shared" si="2786"/>
        <v>7.9810916548982147E-3</v>
      </c>
      <c r="AA2448" s="12">
        <f t="shared" si="2786"/>
        <v>7.1256027654653239E-3</v>
      </c>
      <c r="AB2448" s="12">
        <f t="shared" si="2786"/>
        <v>7.1776382490064822E-3</v>
      </c>
      <c r="AC2448" s="12">
        <f t="shared" si="2786"/>
        <v>8.8292112428136286E-3</v>
      </c>
      <c r="AD2448" s="12">
        <f t="shared" si="2786"/>
        <v>8.5117782087044697E-3</v>
      </c>
      <c r="AE2448" s="12">
        <f t="shared" si="2786"/>
        <v>1.0383885503572257E-2</v>
      </c>
      <c r="AF2448" s="12">
        <f t="shared" si="2786"/>
        <v>9.1555649242208124E-3</v>
      </c>
      <c r="AG2448" s="12">
        <f t="shared" si="2786"/>
        <v>9.4653255374685663E-3</v>
      </c>
      <c r="AH2448" s="12">
        <f t="shared" si="2786"/>
        <v>9.5860294594902577E-3</v>
      </c>
      <c r="AI2448" s="12">
        <f t="shared" si="2786"/>
        <v>1.3323987582051196E-2</v>
      </c>
      <c r="AJ2448" s="12">
        <f t="shared" si="2786"/>
        <v>1.3705480166831667E-2</v>
      </c>
      <c r="AK2448" s="12">
        <f t="shared" si="2786"/>
        <v>1.0529824325455765E-2</v>
      </c>
      <c r="AL2448" s="12">
        <f t="shared" ref="AL2448" si="2787">(AL104/AL$264)*100</f>
        <v>1.1716633385721214E-2</v>
      </c>
    </row>
    <row r="2449" spans="1:38" ht="15">
      <c r="A2449" s="29">
        <v>2448</v>
      </c>
      <c r="B2449" s="23" t="s">
        <v>4</v>
      </c>
      <c r="C2449" s="23" t="s">
        <v>303</v>
      </c>
      <c r="D2449" s="7" t="s">
        <v>109</v>
      </c>
      <c r="E2449" s="12">
        <f t="shared" ref="E2449:AK2449" si="2788">(E105/E$264)*100</f>
        <v>9.5947001588118214E-4</v>
      </c>
      <c r="F2449" s="12">
        <f t="shared" si="2788"/>
        <v>1.1030440517224435E-3</v>
      </c>
      <c r="G2449" s="12">
        <f t="shared" si="2788"/>
        <v>2.0592863979060237E-3</v>
      </c>
      <c r="H2449" s="12">
        <f t="shared" si="2788"/>
        <v>2.5646879906881907E-3</v>
      </c>
      <c r="I2449" s="12">
        <f t="shared" si="2788"/>
        <v>9.7485447011643671E-4</v>
      </c>
      <c r="J2449" s="12">
        <f t="shared" si="2788"/>
        <v>8.4857748066896404E-4</v>
      </c>
      <c r="K2449" s="12">
        <f t="shared" si="2788"/>
        <v>8.7239244278778955E-4</v>
      </c>
      <c r="L2449" s="12">
        <f t="shared" si="2788"/>
        <v>8.1326962681638594E-4</v>
      </c>
      <c r="M2449" s="12">
        <f t="shared" si="2788"/>
        <v>7.5885790713721879E-4</v>
      </c>
      <c r="N2449" s="12">
        <f t="shared" si="2788"/>
        <v>1.3568512304860283E-3</v>
      </c>
      <c r="O2449" s="12">
        <f t="shared" si="2788"/>
        <v>1.1241337667227201E-3</v>
      </c>
      <c r="P2449" s="12">
        <f t="shared" si="2788"/>
        <v>1.0136838657781476E-3</v>
      </c>
      <c r="Q2449" s="12">
        <f t="shared" si="2788"/>
        <v>1.1180431097494255E-3</v>
      </c>
      <c r="R2449" s="12">
        <f t="shared" si="2788"/>
        <v>7.9343813060751063E-4</v>
      </c>
      <c r="S2449" s="12">
        <f t="shared" si="2788"/>
        <v>1.2911228594223612E-3</v>
      </c>
      <c r="T2449" s="12">
        <f t="shared" si="2788"/>
        <v>2.3933549954811215E-3</v>
      </c>
      <c r="U2449" s="12">
        <f t="shared" si="2788"/>
        <v>2.414572069534166E-3</v>
      </c>
      <c r="V2449" s="12">
        <f t="shared" si="2788"/>
        <v>7.2382786773240769E-3</v>
      </c>
      <c r="W2449" s="12">
        <f t="shared" si="2788"/>
        <v>5.663347467135595E-3</v>
      </c>
      <c r="X2449" s="12">
        <f t="shared" si="2788"/>
        <v>3.016153593221803E-3</v>
      </c>
      <c r="Y2449" s="12">
        <f t="shared" si="2788"/>
        <v>8.9542141177774513E-4</v>
      </c>
      <c r="Z2449" s="12">
        <f t="shared" si="2788"/>
        <v>9.4410141197947054E-4</v>
      </c>
      <c r="AA2449" s="12">
        <f t="shared" si="2788"/>
        <v>1.1314054329362199E-3</v>
      </c>
      <c r="AB2449" s="12">
        <f t="shared" si="2788"/>
        <v>2.3517992101259747E-3</v>
      </c>
      <c r="AC2449" s="12">
        <f t="shared" si="2788"/>
        <v>1.0481112109604091E-3</v>
      </c>
      <c r="AD2449" s="12">
        <f t="shared" si="2788"/>
        <v>1.1587319141899246E-3</v>
      </c>
      <c r="AE2449" s="12">
        <f t="shared" si="2788"/>
        <v>1.2528379985030621E-3</v>
      </c>
      <c r="AF2449" s="12">
        <f t="shared" si="2788"/>
        <v>1.4827800779104445E-3</v>
      </c>
      <c r="AG2449" s="12">
        <f t="shared" si="2788"/>
        <v>1.1476802095150339E-3</v>
      </c>
      <c r="AH2449" s="12">
        <f t="shared" si="2788"/>
        <v>6.3453601540092901E-3</v>
      </c>
      <c r="AI2449" s="12">
        <f t="shared" si="2788"/>
        <v>6.5240817244982818E-3</v>
      </c>
      <c r="AJ2449" s="12">
        <f t="shared" si="2788"/>
        <v>1.0576026188003995E-3</v>
      </c>
      <c r="AK2449" s="12">
        <f t="shared" si="2788"/>
        <v>1.4837824767837742E-3</v>
      </c>
      <c r="AL2449" s="12">
        <f t="shared" ref="AL2449" si="2789">(AL105/AL$264)*100</f>
        <v>1.3095282823774835E-3</v>
      </c>
    </row>
    <row r="2450" spans="1:38" ht="15">
      <c r="A2450" s="29">
        <v>2449</v>
      </c>
      <c r="B2450" s="23" t="s">
        <v>4</v>
      </c>
      <c r="C2450" s="23" t="s">
        <v>303</v>
      </c>
      <c r="D2450" s="7" t="s">
        <v>110</v>
      </c>
      <c r="E2450" s="12">
        <f t="shared" ref="E2450:AK2450" si="2790">(E106/E$264)*100</f>
        <v>5.7301043134077665E-3</v>
      </c>
      <c r="F2450" s="12">
        <f t="shared" si="2790"/>
        <v>4.8727815525890531E-3</v>
      </c>
      <c r="G2450" s="12">
        <f t="shared" si="2790"/>
        <v>3.5553068262135835E-3</v>
      </c>
      <c r="H2450" s="12">
        <f t="shared" si="2790"/>
        <v>3.1292928468906636E-3</v>
      </c>
      <c r="I2450" s="12">
        <f t="shared" si="2790"/>
        <v>2.6583335434377906E-3</v>
      </c>
      <c r="J2450" s="12">
        <f t="shared" si="2790"/>
        <v>1.9497450601348399E-3</v>
      </c>
      <c r="K2450" s="12">
        <f t="shared" si="2790"/>
        <v>3.1975327442673803E-3</v>
      </c>
      <c r="L2450" s="12">
        <f t="shared" si="2790"/>
        <v>1.9038652968773313E-3</v>
      </c>
      <c r="M2450" s="12">
        <f t="shared" si="2790"/>
        <v>7.9632984372818229E-4</v>
      </c>
      <c r="N2450" s="12">
        <f t="shared" si="2790"/>
        <v>9.2077649976335092E-4</v>
      </c>
      <c r="O2450" s="12">
        <f t="shared" si="2790"/>
        <v>2.4109622953951849E-3</v>
      </c>
      <c r="P2450" s="12">
        <f t="shared" si="2790"/>
        <v>3.8559155518803692E-3</v>
      </c>
      <c r="Q2450" s="12">
        <f t="shared" si="2790"/>
        <v>1.8976179366860784E-2</v>
      </c>
      <c r="R2450" s="12">
        <f t="shared" si="2790"/>
        <v>1.6954021026378351E-2</v>
      </c>
      <c r="S2450" s="12">
        <f t="shared" si="2790"/>
        <v>7.4726554907700764E-3</v>
      </c>
      <c r="T2450" s="12">
        <f t="shared" si="2790"/>
        <v>1.0608064624726E-2</v>
      </c>
      <c r="U2450" s="12">
        <f t="shared" si="2790"/>
        <v>1.2016311681199805E-3</v>
      </c>
      <c r="V2450" s="12">
        <f t="shared" si="2790"/>
        <v>1.3924149861625913E-3</v>
      </c>
      <c r="W2450" s="12">
        <f t="shared" si="2790"/>
        <v>1.055647561425885E-3</v>
      </c>
      <c r="X2450" s="12">
        <f t="shared" si="2790"/>
        <v>1.2986303307808763E-3</v>
      </c>
      <c r="Y2450" s="12">
        <f t="shared" si="2790"/>
        <v>1.466667497799258E-3</v>
      </c>
      <c r="Z2450" s="12">
        <f t="shared" si="2790"/>
        <v>3.1877439530745093E-3</v>
      </c>
      <c r="AA2450" s="12">
        <f t="shared" si="2790"/>
        <v>3.6351959546023068E-3</v>
      </c>
      <c r="AB2450" s="12">
        <f t="shared" si="2790"/>
        <v>2.08103164435174E-3</v>
      </c>
      <c r="AC2450" s="12">
        <f t="shared" si="2790"/>
        <v>2.1279914576070864E-3</v>
      </c>
      <c r="AD2450" s="12">
        <f t="shared" si="2790"/>
        <v>2.2984448736060887E-3</v>
      </c>
      <c r="AE2450" s="12">
        <f t="shared" si="2790"/>
        <v>1.6810557337028555E-3</v>
      </c>
      <c r="AF2450" s="12">
        <f t="shared" si="2790"/>
        <v>1.7102324743796223E-3</v>
      </c>
      <c r="AG2450" s="12">
        <f t="shared" si="2790"/>
        <v>1.5221184683468897E-3</v>
      </c>
      <c r="AH2450" s="12">
        <f t="shared" si="2790"/>
        <v>1.2571607396114331E-3</v>
      </c>
      <c r="AI2450" s="12">
        <f t="shared" si="2790"/>
        <v>1.0923596786399125E-3</v>
      </c>
      <c r="AJ2450" s="12">
        <f t="shared" si="2790"/>
        <v>1.1305357305712526E-3</v>
      </c>
      <c r="AK2450" s="12">
        <f t="shared" si="2790"/>
        <v>1.2292709974876569E-3</v>
      </c>
      <c r="AL2450" s="12">
        <f t="shared" ref="AL2450" si="2791">(AL106/AL$264)*100</f>
        <v>1.3160693198572999E-3</v>
      </c>
    </row>
    <row r="2451" spans="1:38" ht="15">
      <c r="A2451" s="29">
        <v>2450</v>
      </c>
      <c r="B2451" s="23" t="s">
        <v>4</v>
      </c>
      <c r="C2451" s="23" t="s">
        <v>303</v>
      </c>
      <c r="D2451" s="7" t="s">
        <v>111</v>
      </c>
      <c r="E2451" s="12">
        <f t="shared" ref="E2451:AK2451" si="2792">(E107/E$264)*100</f>
        <v>2.678501309903512E-2</v>
      </c>
      <c r="F2451" s="12">
        <f t="shared" si="2792"/>
        <v>3.8644142246669136E-2</v>
      </c>
      <c r="G2451" s="12">
        <f t="shared" si="2792"/>
        <v>2.3012314235436877E-2</v>
      </c>
      <c r="H2451" s="12">
        <f t="shared" si="2792"/>
        <v>1.8555081864669476E-2</v>
      </c>
      <c r="I2451" s="12">
        <f t="shared" si="2792"/>
        <v>2.1428672053750611E-2</v>
      </c>
      <c r="J2451" s="12">
        <f t="shared" si="2792"/>
        <v>1.7623639134963457E-2</v>
      </c>
      <c r="K2451" s="12">
        <f t="shared" si="2792"/>
        <v>1.7629814201878622E-2</v>
      </c>
      <c r="L2451" s="12">
        <f t="shared" si="2792"/>
        <v>1.7473741724750441E-2</v>
      </c>
      <c r="M2451" s="12">
        <f t="shared" si="2792"/>
        <v>1.3778615372710051E-2</v>
      </c>
      <c r="N2451" s="12">
        <f t="shared" si="2792"/>
        <v>1.39843911285396E-2</v>
      </c>
      <c r="O2451" s="12">
        <f t="shared" si="2792"/>
        <v>7.8148721611847934E-3</v>
      </c>
      <c r="P2451" s="12">
        <f t="shared" si="2792"/>
        <v>9.6556913391099616E-3</v>
      </c>
      <c r="Q2451" s="12">
        <f t="shared" si="2792"/>
        <v>6.913074575608023E-3</v>
      </c>
      <c r="R2451" s="12">
        <f t="shared" si="2792"/>
        <v>6.8682364431722973E-3</v>
      </c>
      <c r="S2451" s="12">
        <f t="shared" si="2792"/>
        <v>6.0683457888276822E-3</v>
      </c>
      <c r="T2451" s="12">
        <f t="shared" si="2792"/>
        <v>3.7462148683120641E-3</v>
      </c>
      <c r="U2451" s="12">
        <f t="shared" si="2792"/>
        <v>6.0150984491567413E-3</v>
      </c>
      <c r="V2451" s="12">
        <f t="shared" si="2792"/>
        <v>3.9203112408030096E-3</v>
      </c>
      <c r="W2451" s="12">
        <f t="shared" si="2792"/>
        <v>4.2804075007282132E-3</v>
      </c>
      <c r="X2451" s="12">
        <f t="shared" si="2792"/>
        <v>2.3171688053254631E-3</v>
      </c>
      <c r="Y2451" s="12">
        <f t="shared" si="2792"/>
        <v>3.8126842023079844E-3</v>
      </c>
      <c r="Z2451" s="12">
        <f t="shared" si="2792"/>
        <v>4.6511529687488463E-3</v>
      </c>
      <c r="AA2451" s="12">
        <f t="shared" si="2792"/>
        <v>5.2447167395575211E-3</v>
      </c>
      <c r="AB2451" s="12">
        <f t="shared" si="2792"/>
        <v>3.4764129015087096E-3</v>
      </c>
      <c r="AC2451" s="12">
        <f t="shared" si="2792"/>
        <v>2.7906917622447301E-3</v>
      </c>
      <c r="AD2451" s="12">
        <f t="shared" si="2792"/>
        <v>3.7763098218632166E-3</v>
      </c>
      <c r="AE2451" s="12">
        <f t="shared" si="2792"/>
        <v>2.2496591085704766E-3</v>
      </c>
      <c r="AF2451" s="12">
        <f t="shared" si="2792"/>
        <v>2.2613099890976571E-3</v>
      </c>
      <c r="AG2451" s="12">
        <f t="shared" si="2792"/>
        <v>2.4934718837677822E-3</v>
      </c>
      <c r="AH2451" s="12">
        <f t="shared" si="2792"/>
        <v>2.4709529348127214E-3</v>
      </c>
      <c r="AI2451" s="12">
        <f t="shared" si="2792"/>
        <v>3.5283781033738377E-3</v>
      </c>
      <c r="AJ2451" s="12">
        <f t="shared" si="2792"/>
        <v>2.8193795066169961E-3</v>
      </c>
      <c r="AK2451" s="12">
        <f t="shared" si="2792"/>
        <v>2.5887148615120264E-3</v>
      </c>
      <c r="AL2451" s="12">
        <f t="shared" ref="AL2451" si="2793">(AL107/AL$264)*100</f>
        <v>2.9406366093155585E-3</v>
      </c>
    </row>
    <row r="2452" spans="1:38" ht="15">
      <c r="A2452" s="29">
        <v>2451</v>
      </c>
      <c r="B2452" s="23" t="s">
        <v>4</v>
      </c>
      <c r="C2452" s="23" t="s">
        <v>303</v>
      </c>
      <c r="D2452" s="7" t="s">
        <v>112</v>
      </c>
      <c r="E2452" s="12">
        <f t="shared" ref="E2452:AK2452" si="2794">(E108/E$264)*100</f>
        <v>4.019145207243599E-3</v>
      </c>
      <c r="F2452" s="12">
        <f t="shared" si="2794"/>
        <v>8.1046565611244249E-4</v>
      </c>
      <c r="G2452" s="12">
        <f t="shared" si="2794"/>
        <v>7.4072534646626748E-4</v>
      </c>
      <c r="H2452" s="12">
        <f t="shared" si="2794"/>
        <v>1.2148030616087387E-3</v>
      </c>
      <c r="I2452" s="12">
        <f t="shared" si="2794"/>
        <v>4.8176276980478171E-4</v>
      </c>
      <c r="J2452" s="12">
        <f t="shared" si="2794"/>
        <v>7.5959687768368828E-4</v>
      </c>
      <c r="K2452" s="12">
        <f t="shared" si="2794"/>
        <v>3.9020906648138136E-4</v>
      </c>
      <c r="L2452" s="12">
        <f t="shared" si="2794"/>
        <v>1.0938971705757615E-4</v>
      </c>
      <c r="M2452" s="12">
        <f t="shared" si="2794"/>
        <v>1.8654062423151816E-4</v>
      </c>
      <c r="N2452" s="12">
        <f t="shared" si="2794"/>
        <v>1.5862610483572209E-4</v>
      </c>
      <c r="O2452" s="12">
        <f t="shared" si="2794"/>
        <v>1.3256610232942142E-4</v>
      </c>
      <c r="P2452" s="12">
        <f t="shared" si="2794"/>
        <v>9.8861594946833241E-5</v>
      </c>
      <c r="Q2452" s="12">
        <f t="shared" si="2794"/>
        <v>2.4074314694961534E-4</v>
      </c>
      <c r="R2452" s="12">
        <f t="shared" si="2794"/>
        <v>4.1673561905390688E-4</v>
      </c>
      <c r="S2452" s="12">
        <f t="shared" si="2794"/>
        <v>1.993072661765805E-4</v>
      </c>
      <c r="T2452" s="12">
        <f t="shared" si="2794"/>
        <v>1.2998240011593718E-4</v>
      </c>
      <c r="U2452" s="12">
        <f t="shared" si="2794"/>
        <v>1.1556083920415804E-4</v>
      </c>
      <c r="V2452" s="12">
        <f t="shared" si="2794"/>
        <v>1.8658775223800793E-4</v>
      </c>
      <c r="W2452" s="12">
        <f t="shared" si="2794"/>
        <v>1.0882650286717901E-4</v>
      </c>
      <c r="X2452" s="12">
        <f t="shared" si="2794"/>
        <v>7.4068735315818755E-5</v>
      </c>
      <c r="Y2452" s="12">
        <f t="shared" si="2794"/>
        <v>4.6787974754318115E-4</v>
      </c>
      <c r="Z2452" s="12">
        <f t="shared" si="2794"/>
        <v>1.911006750668097E-4</v>
      </c>
      <c r="AA2452" s="12">
        <f t="shared" si="2794"/>
        <v>1.7041554086128793E-4</v>
      </c>
      <c r="AB2452" s="12">
        <f t="shared" si="2794"/>
        <v>3.5624408857465523E-4</v>
      </c>
      <c r="AC2452" s="12">
        <f t="shared" si="2794"/>
        <v>4.5900472288451272E-4</v>
      </c>
      <c r="AD2452" s="12">
        <f t="shared" si="2794"/>
        <v>1.2524023610492401E-3</v>
      </c>
      <c r="AE2452" s="12">
        <f t="shared" si="2794"/>
        <v>7.750284130774147E-4</v>
      </c>
      <c r="AF2452" s="12">
        <f t="shared" si="2794"/>
        <v>1.0489081810361007E-3</v>
      </c>
      <c r="AG2452" s="12">
        <f t="shared" si="2794"/>
        <v>1.7215203142725507E-3</v>
      </c>
      <c r="AH2452" s="12">
        <f t="shared" si="2794"/>
        <v>2.0529283539704934E-3</v>
      </c>
      <c r="AI2452" s="12">
        <f t="shared" si="2794"/>
        <v>2.392519575273522E-3</v>
      </c>
      <c r="AJ2452" s="12">
        <f t="shared" si="2794"/>
        <v>1.6888437760457435E-3</v>
      </c>
      <c r="AK2452" s="12">
        <f t="shared" si="2794"/>
        <v>1.0582583545097873E-3</v>
      </c>
      <c r="AL2452" s="12">
        <f t="shared" ref="AL2452" si="2795">(AL108/AL$264)*100</f>
        <v>1.002539782964175E-3</v>
      </c>
    </row>
    <row r="2453" spans="1:38" ht="15">
      <c r="A2453" s="29">
        <v>2452</v>
      </c>
      <c r="B2453" s="23" t="s">
        <v>4</v>
      </c>
      <c r="C2453" s="23" t="s">
        <v>303</v>
      </c>
      <c r="D2453" s="7" t="s">
        <v>113</v>
      </c>
      <c r="E2453" s="12">
        <f t="shared" ref="E2453:AK2453" si="2796">(E109/E$264)*100</f>
        <v>3.447197661848559E-6</v>
      </c>
      <c r="F2453" s="12">
        <f t="shared" si="2796"/>
        <v>1.4687670462349448E-6</v>
      </c>
      <c r="G2453" s="12">
        <f t="shared" si="2796"/>
        <v>2.6225523675044875E-6</v>
      </c>
      <c r="H2453" s="12">
        <f t="shared" si="2796"/>
        <v>6.5362193937441749E-6</v>
      </c>
      <c r="I2453" s="12">
        <f t="shared" si="2796"/>
        <v>6.7973583041239047E-6</v>
      </c>
      <c r="J2453" s="12">
        <f t="shared" si="2796"/>
        <v>0</v>
      </c>
      <c r="K2453" s="12">
        <f t="shared" si="2796"/>
        <v>1.2395459545151885E-6</v>
      </c>
      <c r="L2453" s="12">
        <f t="shared" si="2796"/>
        <v>1.2545701956301489E-5</v>
      </c>
      <c r="M2453" s="12">
        <f t="shared" si="2796"/>
        <v>9.8901340838444864E-5</v>
      </c>
      <c r="N2453" s="12">
        <f t="shared" si="2796"/>
        <v>1.0588145440208892E-5</v>
      </c>
      <c r="O2453" s="12">
        <f t="shared" si="2796"/>
        <v>3.5150102890376893E-6</v>
      </c>
      <c r="P2453" s="12">
        <f t="shared" si="2796"/>
        <v>8.4604217545625911E-6</v>
      </c>
      <c r="Q2453" s="12">
        <f t="shared" si="2796"/>
        <v>4.1915101477834817E-5</v>
      </c>
      <c r="R2453" s="12">
        <f t="shared" si="2796"/>
        <v>3.2959588505888621E-5</v>
      </c>
      <c r="S2453" s="12">
        <f t="shared" si="2796"/>
        <v>5.0578661512575297E-5</v>
      </c>
      <c r="T2453" s="12">
        <f t="shared" si="2796"/>
        <v>1.0047563218355221E-5</v>
      </c>
      <c r="U2453" s="12">
        <f t="shared" si="2796"/>
        <v>3.3369312095774319E-5</v>
      </c>
      <c r="V2453" s="12">
        <f t="shared" si="2796"/>
        <v>3.2738328543703775E-5</v>
      </c>
      <c r="W2453" s="12">
        <f t="shared" si="2796"/>
        <v>1.5638094109485389E-4</v>
      </c>
      <c r="X2453" s="12">
        <f t="shared" si="2796"/>
        <v>6.8952390741902538E-4</v>
      </c>
      <c r="Y2453" s="12">
        <f t="shared" si="2796"/>
        <v>3.0673750849261092E-5</v>
      </c>
      <c r="Z2453" s="12">
        <f t="shared" si="2796"/>
        <v>4.4288617988856286E-6</v>
      </c>
      <c r="AA2453" s="12">
        <f t="shared" si="2796"/>
        <v>3.2948224871140523E-6</v>
      </c>
      <c r="AB2453" s="12">
        <f t="shared" si="2796"/>
        <v>0</v>
      </c>
      <c r="AC2453" s="12">
        <f t="shared" si="2796"/>
        <v>5.3393337287845598E-7</v>
      </c>
      <c r="AD2453" s="12">
        <f t="shared" si="2796"/>
        <v>1.4243270094886998E-6</v>
      </c>
      <c r="AE2453" s="12">
        <f t="shared" si="2796"/>
        <v>9.5528689714793891E-6</v>
      </c>
      <c r="AF2453" s="12">
        <f t="shared" si="2796"/>
        <v>2.8930005738602851E-6</v>
      </c>
      <c r="AG2453" s="12">
        <f t="shared" si="2796"/>
        <v>6.9073345943034452E-6</v>
      </c>
      <c r="AH2453" s="12">
        <f t="shared" si="2796"/>
        <v>5.4963606630912506E-6</v>
      </c>
      <c r="AI2453" s="12">
        <f t="shared" si="2796"/>
        <v>1.9139493762577352E-5</v>
      </c>
      <c r="AJ2453" s="12">
        <f t="shared" si="2796"/>
        <v>9.4247559942454034E-6</v>
      </c>
      <c r="AK2453" s="12">
        <f t="shared" si="2796"/>
        <v>0</v>
      </c>
      <c r="AL2453" s="12">
        <f t="shared" ref="AL2453" si="2797">(AL109/AL$264)*100</f>
        <v>4.2390954436502758E-5</v>
      </c>
    </row>
    <row r="2454" spans="1:38" ht="15">
      <c r="A2454" s="29">
        <v>2453</v>
      </c>
      <c r="B2454" s="23" t="s">
        <v>4</v>
      </c>
      <c r="C2454" s="23" t="s">
        <v>303</v>
      </c>
      <c r="D2454" s="7" t="s">
        <v>114</v>
      </c>
      <c r="E2454" s="12">
        <f t="shared" ref="E2454:AK2454" si="2798">(E110/E$264)*100</f>
        <v>0.72405801488882593</v>
      </c>
      <c r="F2454" s="12">
        <f t="shared" si="2798"/>
        <v>0.7072821273337544</v>
      </c>
      <c r="G2454" s="12">
        <f t="shared" si="2798"/>
        <v>0.64646498648400619</v>
      </c>
      <c r="H2454" s="12">
        <f t="shared" si="2798"/>
        <v>0.68549098889560134</v>
      </c>
      <c r="I2454" s="12">
        <f t="shared" si="2798"/>
        <v>0.72435992123243853</v>
      </c>
      <c r="J2454" s="12">
        <f t="shared" si="2798"/>
        <v>0.77326831678107111</v>
      </c>
      <c r="K2454" s="12">
        <f t="shared" si="2798"/>
        <v>0.69698181567243622</v>
      </c>
      <c r="L2454" s="12">
        <f t="shared" si="2798"/>
        <v>0.66237784728722715</v>
      </c>
      <c r="M2454" s="12">
        <f t="shared" si="2798"/>
        <v>0.66414441355100551</v>
      </c>
      <c r="N2454" s="12">
        <f t="shared" si="2798"/>
        <v>0.61195343424615012</v>
      </c>
      <c r="O2454" s="12">
        <f t="shared" si="2798"/>
        <v>0.62526074262633358</v>
      </c>
      <c r="P2454" s="12">
        <f t="shared" si="2798"/>
        <v>0.69623583756537344</v>
      </c>
      <c r="Q2454" s="12">
        <f t="shared" si="2798"/>
        <v>0.6732144124932109</v>
      </c>
      <c r="R2454" s="12">
        <f t="shared" si="2798"/>
        <v>0.75930162894127462</v>
      </c>
      <c r="S2454" s="12">
        <f t="shared" si="2798"/>
        <v>0.83015973762447848</v>
      </c>
      <c r="T2454" s="12">
        <f t="shared" si="2798"/>
        <v>0.84852701572200595</v>
      </c>
      <c r="U2454" s="12">
        <f t="shared" si="2798"/>
        <v>0.8243174136445035</v>
      </c>
      <c r="V2454" s="12">
        <f t="shared" si="2798"/>
        <v>0.73730082955350251</v>
      </c>
      <c r="W2454" s="12">
        <f t="shared" si="2798"/>
        <v>0.74125013171969723</v>
      </c>
      <c r="X2454" s="12">
        <f t="shared" si="2798"/>
        <v>0.71451482319985204</v>
      </c>
      <c r="Y2454" s="12">
        <f t="shared" si="2798"/>
        <v>0.80421584989894979</v>
      </c>
      <c r="Z2454" s="12">
        <f t="shared" si="2798"/>
        <v>0.8165031708516145</v>
      </c>
      <c r="AA2454" s="12">
        <f t="shared" si="2798"/>
        <v>0.80663478038138758</v>
      </c>
      <c r="AB2454" s="12">
        <f t="shared" si="2798"/>
        <v>0.78379195718750461</v>
      </c>
      <c r="AC2454" s="12">
        <f t="shared" si="2798"/>
        <v>0.73852614067581368</v>
      </c>
      <c r="AD2454" s="12">
        <f t="shared" si="2798"/>
        <v>0.80646794469077154</v>
      </c>
      <c r="AE2454" s="12">
        <f t="shared" si="2798"/>
        <v>0.73186456377983056</v>
      </c>
      <c r="AF2454" s="12">
        <f t="shared" si="2798"/>
        <v>0.74488705113538178</v>
      </c>
      <c r="AG2454" s="12">
        <f t="shared" si="2798"/>
        <v>0.67223447881516341</v>
      </c>
      <c r="AH2454" s="12">
        <f t="shared" si="2798"/>
        <v>0.69531582570995765</v>
      </c>
      <c r="AI2454" s="12">
        <f t="shared" si="2798"/>
        <v>0.54191728349264212</v>
      </c>
      <c r="AJ2454" s="12">
        <f t="shared" si="2798"/>
        <v>0.57842612961980744</v>
      </c>
      <c r="AK2454" s="12">
        <f t="shared" si="2798"/>
        <v>0.61405709207902437</v>
      </c>
      <c r="AL2454" s="12">
        <f t="shared" ref="AL2454" si="2799">(AL110/AL$264)*100</f>
        <v>0.61922014352341925</v>
      </c>
    </row>
    <row r="2455" spans="1:38" ht="15">
      <c r="A2455" s="29">
        <v>2454</v>
      </c>
      <c r="B2455" s="23" t="s">
        <v>4</v>
      </c>
      <c r="C2455" s="23" t="s">
        <v>303</v>
      </c>
      <c r="D2455" s="7" t="s">
        <v>115</v>
      </c>
      <c r="E2455" s="12">
        <f t="shared" ref="E2455:AK2455" si="2800">(E111/E$264)*100</f>
        <v>0</v>
      </c>
      <c r="F2455" s="12">
        <f t="shared" si="2800"/>
        <v>0</v>
      </c>
      <c r="G2455" s="12">
        <f t="shared" si="2800"/>
        <v>0</v>
      </c>
      <c r="H2455" s="12">
        <f t="shared" si="2800"/>
        <v>0</v>
      </c>
      <c r="I2455" s="12">
        <f t="shared" si="2800"/>
        <v>0</v>
      </c>
      <c r="J2455" s="12">
        <f t="shared" si="2800"/>
        <v>0</v>
      </c>
      <c r="K2455" s="12">
        <f t="shared" si="2800"/>
        <v>0</v>
      </c>
      <c r="L2455" s="12">
        <f t="shared" si="2800"/>
        <v>0</v>
      </c>
      <c r="M2455" s="12">
        <f t="shared" si="2800"/>
        <v>0</v>
      </c>
      <c r="N2455" s="12">
        <f t="shared" si="2800"/>
        <v>0</v>
      </c>
      <c r="O2455" s="12">
        <f t="shared" si="2800"/>
        <v>0</v>
      </c>
      <c r="P2455" s="12">
        <f t="shared" si="2800"/>
        <v>0</v>
      </c>
      <c r="Q2455" s="12">
        <f t="shared" si="2800"/>
        <v>0</v>
      </c>
      <c r="R2455" s="12">
        <f t="shared" si="2800"/>
        <v>0</v>
      </c>
      <c r="S2455" s="12">
        <f t="shared" si="2800"/>
        <v>0</v>
      </c>
      <c r="T2455" s="12">
        <f t="shared" si="2800"/>
        <v>0</v>
      </c>
      <c r="U2455" s="12">
        <f t="shared" si="2800"/>
        <v>0</v>
      </c>
      <c r="V2455" s="12">
        <f t="shared" si="2800"/>
        <v>0</v>
      </c>
      <c r="W2455" s="12">
        <f t="shared" si="2800"/>
        <v>0</v>
      </c>
      <c r="X2455" s="12">
        <f t="shared" si="2800"/>
        <v>0</v>
      </c>
      <c r="Y2455" s="12">
        <f t="shared" si="2800"/>
        <v>0</v>
      </c>
      <c r="Z2455" s="12">
        <f t="shared" si="2800"/>
        <v>0</v>
      </c>
      <c r="AA2455" s="12">
        <f t="shared" si="2800"/>
        <v>0</v>
      </c>
      <c r="AB2455" s="12">
        <f t="shared" si="2800"/>
        <v>1.0260859145633258E-3</v>
      </c>
      <c r="AC2455" s="12">
        <f t="shared" si="2800"/>
        <v>4.2251927573781821E-4</v>
      </c>
      <c r="AD2455" s="12">
        <f t="shared" si="2800"/>
        <v>7.7676092382174928E-4</v>
      </c>
      <c r="AE2455" s="12">
        <f t="shared" si="2800"/>
        <v>4.1999396104173725E-4</v>
      </c>
      <c r="AF2455" s="12">
        <f t="shared" si="2800"/>
        <v>3.0986381822184619E-4</v>
      </c>
      <c r="AG2455" s="12">
        <f t="shared" si="2800"/>
        <v>3.7808168806841166E-4</v>
      </c>
      <c r="AH2455" s="12">
        <f t="shared" si="2800"/>
        <v>7.1678566455655752E-4</v>
      </c>
      <c r="AI2455" s="12">
        <f t="shared" si="2800"/>
        <v>6.6996513664156038E-4</v>
      </c>
      <c r="AJ2455" s="12">
        <f t="shared" si="2800"/>
        <v>5.8803227591788061E-4</v>
      </c>
      <c r="AK2455" s="12">
        <f t="shared" si="2800"/>
        <v>3.3888859037654103E-4</v>
      </c>
      <c r="AL2455" s="12">
        <f t="shared" ref="AL2455" si="2801">(AL111/AL$264)*100</f>
        <v>5.5120819685684005E-4</v>
      </c>
    </row>
    <row r="2456" spans="1:38" ht="15">
      <c r="A2456" s="29">
        <v>2455</v>
      </c>
      <c r="B2456" s="23" t="s">
        <v>4</v>
      </c>
      <c r="C2456" s="23" t="s">
        <v>303</v>
      </c>
      <c r="D2456" s="7" t="s">
        <v>116</v>
      </c>
      <c r="E2456" s="12">
        <f t="shared" ref="E2456:AK2456" si="2802">(E112/E$264)*100</f>
        <v>2.3302194394680797E-2</v>
      </c>
      <c r="F2456" s="12">
        <f t="shared" si="2802"/>
        <v>2.4615066927851439E-2</v>
      </c>
      <c r="G2456" s="12">
        <f t="shared" si="2802"/>
        <v>1.7747686055025368E-2</v>
      </c>
      <c r="H2456" s="12">
        <f t="shared" si="2802"/>
        <v>1.091673138172301E-2</v>
      </c>
      <c r="I2456" s="12">
        <f t="shared" si="2802"/>
        <v>1.0327453050065586E-2</v>
      </c>
      <c r="J2456" s="12">
        <f t="shared" si="2802"/>
        <v>1.3559234817958602E-2</v>
      </c>
      <c r="K2456" s="12">
        <f t="shared" si="2802"/>
        <v>1.1911044986127349E-2</v>
      </c>
      <c r="L2456" s="12">
        <f t="shared" si="2802"/>
        <v>1.5044057445880055E-2</v>
      </c>
      <c r="M2456" s="12">
        <f t="shared" si="2802"/>
        <v>1.5113885856369469E-2</v>
      </c>
      <c r="N2456" s="12">
        <f t="shared" si="2802"/>
        <v>1.7164168065648258E-2</v>
      </c>
      <c r="O2456" s="12">
        <f t="shared" si="2802"/>
        <v>1.7352099363998057E-2</v>
      </c>
      <c r="P2456" s="12">
        <f t="shared" si="2802"/>
        <v>2.2881210635214526E-2</v>
      </c>
      <c r="Q2456" s="12">
        <f t="shared" si="2802"/>
        <v>1.7052230148477093E-2</v>
      </c>
      <c r="R2456" s="12">
        <f t="shared" si="2802"/>
        <v>1.6579576020886798E-2</v>
      </c>
      <c r="S2456" s="12">
        <f t="shared" si="2802"/>
        <v>1.9351669292881644E-2</v>
      </c>
      <c r="T2456" s="12">
        <f t="shared" si="2802"/>
        <v>2.9168076022885209E-2</v>
      </c>
      <c r="U2456" s="12">
        <f t="shared" si="2802"/>
        <v>3.6489790686958692E-2</v>
      </c>
      <c r="V2456" s="12">
        <f t="shared" si="2802"/>
        <v>2.4573638050437299E-2</v>
      </c>
      <c r="W2456" s="12">
        <f t="shared" si="2802"/>
        <v>2.2985153203613662E-2</v>
      </c>
      <c r="X2456" s="12">
        <f t="shared" si="2802"/>
        <v>2.5252832787724978E-2</v>
      </c>
      <c r="Y2456" s="12">
        <f t="shared" si="2802"/>
        <v>2.5019486077986E-2</v>
      </c>
      <c r="Z2456" s="12">
        <f t="shared" si="2802"/>
        <v>2.9410751970970008E-2</v>
      </c>
      <c r="AA2456" s="12">
        <f t="shared" si="2802"/>
        <v>1.5010845159904165E-2</v>
      </c>
      <c r="AB2456" s="12">
        <f t="shared" si="2802"/>
        <v>2.0558022835896802E-2</v>
      </c>
      <c r="AC2456" s="12">
        <f t="shared" si="2802"/>
        <v>1.3976150979570985E-2</v>
      </c>
      <c r="AD2456" s="12">
        <f t="shared" si="2802"/>
        <v>1.4189815940060304E-2</v>
      </c>
      <c r="AE2456" s="12">
        <f t="shared" si="2802"/>
        <v>1.4163997289799571E-2</v>
      </c>
      <c r="AF2456" s="12">
        <f t="shared" si="2802"/>
        <v>1.8100566320187417E-2</v>
      </c>
      <c r="AG2456" s="12">
        <f t="shared" si="2802"/>
        <v>1.1858451307679544E-2</v>
      </c>
      <c r="AH2456" s="12">
        <f t="shared" si="2802"/>
        <v>1.1700998925603041E-2</v>
      </c>
      <c r="AI2456" s="12">
        <f t="shared" si="2802"/>
        <v>1.3285128609866569E-2</v>
      </c>
      <c r="AJ2456" s="12">
        <f t="shared" si="2802"/>
        <v>7.9844357839556068E-3</v>
      </c>
      <c r="AK2456" s="12">
        <f t="shared" si="2802"/>
        <v>8.8796715151513335E-3</v>
      </c>
      <c r="AL2456" s="12">
        <f t="shared" ref="AL2456" si="2803">(AL112/AL$264)*100</f>
        <v>2.7178010728637347E-3</v>
      </c>
    </row>
    <row r="2457" spans="1:38" ht="15">
      <c r="A2457" s="29">
        <v>2456</v>
      </c>
      <c r="B2457" s="23" t="s">
        <v>4</v>
      </c>
      <c r="C2457" s="23" t="s">
        <v>303</v>
      </c>
      <c r="D2457" s="7" t="s">
        <v>117</v>
      </c>
      <c r="E2457" s="12">
        <f t="shared" ref="E2457:AK2457" si="2804">(E113/E$264)*100</f>
        <v>2.3495237463744312E-2</v>
      </c>
      <c r="F2457" s="12">
        <f t="shared" si="2804"/>
        <v>1.9962306678788382E-2</v>
      </c>
      <c r="G2457" s="12">
        <f t="shared" si="2804"/>
        <v>2.615850289231976E-2</v>
      </c>
      <c r="H2457" s="12">
        <f t="shared" si="2804"/>
        <v>2.0443426772376424E-2</v>
      </c>
      <c r="I2457" s="12">
        <f t="shared" si="2804"/>
        <v>1.66974274508177E-2</v>
      </c>
      <c r="J2457" s="12">
        <f t="shared" si="2804"/>
        <v>1.1850337548308835E-2</v>
      </c>
      <c r="K2457" s="12">
        <f t="shared" si="2804"/>
        <v>8.5893097372175473E-3</v>
      </c>
      <c r="L2457" s="12">
        <f t="shared" si="2804"/>
        <v>1.0934129505002551E-2</v>
      </c>
      <c r="M2457" s="12">
        <f t="shared" si="2804"/>
        <v>1.1968495594217603E-2</v>
      </c>
      <c r="N2457" s="12">
        <f t="shared" si="2804"/>
        <v>8.7634550426795594E-3</v>
      </c>
      <c r="O2457" s="12">
        <f t="shared" si="2804"/>
        <v>9.6527203980245006E-3</v>
      </c>
      <c r="P2457" s="12">
        <f t="shared" si="2804"/>
        <v>1.1562576397902209E-2</v>
      </c>
      <c r="Q2457" s="12">
        <f t="shared" si="2804"/>
        <v>8.3870122099934247E-3</v>
      </c>
      <c r="R2457" s="12">
        <f t="shared" si="2804"/>
        <v>1.131612538702176E-2</v>
      </c>
      <c r="S2457" s="12">
        <f t="shared" si="2804"/>
        <v>1.0305470632729801E-2</v>
      </c>
      <c r="T2457" s="12">
        <f t="shared" si="2804"/>
        <v>1.1451932750723303E-2</v>
      </c>
      <c r="U2457" s="12">
        <f t="shared" si="2804"/>
        <v>1.384826451974634E-2</v>
      </c>
      <c r="V2457" s="12">
        <f t="shared" si="2804"/>
        <v>1.2436524356692234E-2</v>
      </c>
      <c r="W2457" s="12">
        <f t="shared" si="2804"/>
        <v>1.5705666121069585E-2</v>
      </c>
      <c r="X2457" s="12">
        <f t="shared" si="2804"/>
        <v>1.7552049534999156E-2</v>
      </c>
      <c r="Y2457" s="12">
        <f t="shared" si="2804"/>
        <v>1.1982721778682237E-2</v>
      </c>
      <c r="Z2457" s="12">
        <f t="shared" si="2804"/>
        <v>1.2567319394297439E-2</v>
      </c>
      <c r="AA2457" s="12">
        <f t="shared" si="2804"/>
        <v>1.5955360939543525E-2</v>
      </c>
      <c r="AB2457" s="12">
        <f t="shared" si="2804"/>
        <v>1.3220368859798349E-2</v>
      </c>
      <c r="AC2457" s="12">
        <f t="shared" si="2804"/>
        <v>1.5237212617414416E-2</v>
      </c>
      <c r="AD2457" s="12">
        <f t="shared" si="2804"/>
        <v>1.0019972943869533E-2</v>
      </c>
      <c r="AE2457" s="12">
        <f t="shared" si="2804"/>
        <v>1.1354872333203756E-2</v>
      </c>
      <c r="AF2457" s="12">
        <f t="shared" si="2804"/>
        <v>1.2311672171892987E-2</v>
      </c>
      <c r="AG2457" s="12">
        <f t="shared" si="2804"/>
        <v>1.1342754261155396E-2</v>
      </c>
      <c r="AH2457" s="12">
        <f t="shared" si="2804"/>
        <v>1.3138786640978253E-2</v>
      </c>
      <c r="AI2457" s="12">
        <f t="shared" si="2804"/>
        <v>1.3086359581570365E-2</v>
      </c>
      <c r="AJ2457" s="12">
        <f t="shared" si="2804"/>
        <v>1.0224337793172576E-2</v>
      </c>
      <c r="AK2457" s="12">
        <f t="shared" si="2804"/>
        <v>1.2906812235371934E-2</v>
      </c>
      <c r="AL2457" s="12">
        <f t="shared" ref="AL2457" si="2805">(AL113/AL$264)*100</f>
        <v>1.1504489929765245E-2</v>
      </c>
    </row>
    <row r="2458" spans="1:38" ht="15">
      <c r="A2458" s="29">
        <v>2457</v>
      </c>
      <c r="B2458" s="23" t="s">
        <v>4</v>
      </c>
      <c r="C2458" s="23" t="s">
        <v>303</v>
      </c>
      <c r="D2458" s="7" t="s">
        <v>118</v>
      </c>
      <c r="E2458" s="12">
        <f t="shared" ref="E2458:AK2458" si="2806">(E114/E$264)*100</f>
        <v>1.0879643087265873E-2</v>
      </c>
      <c r="F2458" s="12">
        <f t="shared" si="2806"/>
        <v>8.8269961944627724E-3</v>
      </c>
      <c r="G2458" s="12">
        <f t="shared" si="2806"/>
        <v>8.2499669587541152E-3</v>
      </c>
      <c r="H2458" s="12">
        <f t="shared" si="2806"/>
        <v>4.3730420229574126E-3</v>
      </c>
      <c r="I2458" s="12">
        <f t="shared" si="2806"/>
        <v>4.1480879050916127E-3</v>
      </c>
      <c r="J2458" s="12">
        <f t="shared" si="2806"/>
        <v>5.2287194211699571E-3</v>
      </c>
      <c r="K2458" s="12">
        <f t="shared" si="2806"/>
        <v>6.707678978263491E-3</v>
      </c>
      <c r="L2458" s="12">
        <f t="shared" si="2806"/>
        <v>7.0447417985147675E-3</v>
      </c>
      <c r="M2458" s="12">
        <f t="shared" si="2806"/>
        <v>5.9723714456209548E-3</v>
      </c>
      <c r="N2458" s="12">
        <f t="shared" si="2806"/>
        <v>5.2770140413396643E-3</v>
      </c>
      <c r="O2458" s="12">
        <f t="shared" si="2806"/>
        <v>5.4634976592609144E-3</v>
      </c>
      <c r="P2458" s="12">
        <f t="shared" si="2806"/>
        <v>6.1140647879638988E-3</v>
      </c>
      <c r="Q2458" s="12">
        <f t="shared" si="2806"/>
        <v>6.8679352355549709E-3</v>
      </c>
      <c r="R2458" s="12">
        <f t="shared" si="2806"/>
        <v>6.9687707131354647E-3</v>
      </c>
      <c r="S2458" s="12">
        <f t="shared" si="2806"/>
        <v>6.0654751080391305E-3</v>
      </c>
      <c r="T2458" s="12">
        <f t="shared" si="2806"/>
        <v>4.8789186407509457E-3</v>
      </c>
      <c r="U2458" s="12">
        <f t="shared" si="2806"/>
        <v>4.5933194032505452E-3</v>
      </c>
      <c r="V2458" s="12">
        <f t="shared" si="2806"/>
        <v>3.7375567738691697E-3</v>
      </c>
      <c r="W2458" s="12">
        <f t="shared" si="2806"/>
        <v>4.2659785899839186E-3</v>
      </c>
      <c r="X2458" s="12">
        <f t="shared" si="2806"/>
        <v>5.0369229720145523E-3</v>
      </c>
      <c r="Y2458" s="12">
        <f t="shared" si="2806"/>
        <v>4.6026383337684071E-3</v>
      </c>
      <c r="Z2458" s="12">
        <f t="shared" si="2806"/>
        <v>5.3298053661014902E-3</v>
      </c>
      <c r="AA2458" s="12">
        <f t="shared" si="2806"/>
        <v>4.289401263988175E-3</v>
      </c>
      <c r="AB2458" s="12">
        <f t="shared" si="2806"/>
        <v>6.1195675710726764E-3</v>
      </c>
      <c r="AC2458" s="12">
        <f t="shared" si="2806"/>
        <v>5.1232686905597451E-3</v>
      </c>
      <c r="AD2458" s="12">
        <f t="shared" si="2806"/>
        <v>4.4277299688499595E-3</v>
      </c>
      <c r="AE2458" s="12">
        <f t="shared" si="2806"/>
        <v>3.2208120750536551E-3</v>
      </c>
      <c r="AF2458" s="12">
        <f t="shared" si="2806"/>
        <v>3.1659590874642384E-3</v>
      </c>
      <c r="AG2458" s="12">
        <f t="shared" si="2806"/>
        <v>3.7334523006088928E-3</v>
      </c>
      <c r="AH2458" s="12">
        <f t="shared" si="2806"/>
        <v>3.9734170037440345E-3</v>
      </c>
      <c r="AI2458" s="12">
        <f t="shared" si="2806"/>
        <v>5.6519505065550386E-3</v>
      </c>
      <c r="AJ2458" s="12">
        <f t="shared" si="2806"/>
        <v>5.2562589161136942E-3</v>
      </c>
      <c r="AK2458" s="12">
        <f t="shared" si="2806"/>
        <v>4.4213606206141912E-3</v>
      </c>
      <c r="AL2458" s="12">
        <f t="shared" ref="AL2458" si="2807">(AL114/AL$264)*100</f>
        <v>3.9331761522865523E-3</v>
      </c>
    </row>
    <row r="2459" spans="1:38" ht="15">
      <c r="A2459" s="29">
        <v>2458</v>
      </c>
      <c r="B2459" s="23" t="s">
        <v>4</v>
      </c>
      <c r="C2459" s="23" t="s">
        <v>303</v>
      </c>
      <c r="D2459" s="7" t="s">
        <v>119</v>
      </c>
      <c r="E2459" s="12">
        <f t="shared" ref="E2459:AK2459" si="2808">(E115/E$264)*100</f>
        <v>1.4216817690407097E-3</v>
      </c>
      <c r="F2459" s="12">
        <f t="shared" si="2808"/>
        <v>1.0995190108114795E-3</v>
      </c>
      <c r="G2459" s="12">
        <f t="shared" si="2808"/>
        <v>1.0557230252743065E-3</v>
      </c>
      <c r="H2459" s="12">
        <f t="shared" si="2808"/>
        <v>8.4348355033555785E-4</v>
      </c>
      <c r="I2459" s="12">
        <f t="shared" si="2808"/>
        <v>4.1152340066216806E-4</v>
      </c>
      <c r="J2459" s="12">
        <f t="shared" si="2808"/>
        <v>4.4620771584991651E-4</v>
      </c>
      <c r="K2459" s="12">
        <f t="shared" si="2808"/>
        <v>8.3669351929775227E-4</v>
      </c>
      <c r="L2459" s="12">
        <f t="shared" si="2808"/>
        <v>3.3697315254557157E-4</v>
      </c>
      <c r="M2459" s="12">
        <f t="shared" si="2808"/>
        <v>3.6181919101766473E-4</v>
      </c>
      <c r="N2459" s="12">
        <f t="shared" si="2808"/>
        <v>4.6195686402096569E-4</v>
      </c>
      <c r="O2459" s="12">
        <f t="shared" si="2808"/>
        <v>4.5962944065226167E-4</v>
      </c>
      <c r="P2459" s="12">
        <f t="shared" si="2808"/>
        <v>1.5736384463486421E-3</v>
      </c>
      <c r="Q2459" s="12">
        <f t="shared" si="2808"/>
        <v>3.5652401883399351E-3</v>
      </c>
      <c r="R2459" s="12">
        <f t="shared" si="2808"/>
        <v>1.6180298448712719E-3</v>
      </c>
      <c r="S2459" s="12">
        <f t="shared" si="2808"/>
        <v>2.6222985507992755E-3</v>
      </c>
      <c r="T2459" s="12">
        <f t="shared" si="2808"/>
        <v>1.4195044693678814E-3</v>
      </c>
      <c r="U2459" s="12">
        <f t="shared" si="2808"/>
        <v>3.1658295019185616E-3</v>
      </c>
      <c r="V2459" s="12">
        <f t="shared" si="2808"/>
        <v>3.7425296845340359E-3</v>
      </c>
      <c r="W2459" s="12">
        <f t="shared" si="2808"/>
        <v>3.1259930291371572E-3</v>
      </c>
      <c r="X2459" s="12">
        <f t="shared" si="2808"/>
        <v>2.0972033342278968E-3</v>
      </c>
      <c r="Y2459" s="12">
        <f t="shared" si="2808"/>
        <v>2.1001014622548898E-3</v>
      </c>
      <c r="Z2459" s="12">
        <f t="shared" si="2808"/>
        <v>1.1368040157820475E-3</v>
      </c>
      <c r="AA2459" s="12">
        <f t="shared" si="2808"/>
        <v>1.7399408417368126E-3</v>
      </c>
      <c r="AB2459" s="12">
        <f t="shared" si="2808"/>
        <v>1.4372004161614766E-3</v>
      </c>
      <c r="AC2459" s="12">
        <f t="shared" si="2808"/>
        <v>3.1351677766468136E-3</v>
      </c>
      <c r="AD2459" s="12">
        <f t="shared" si="2808"/>
        <v>1.4730892635782542E-3</v>
      </c>
      <c r="AE2459" s="12">
        <f t="shared" si="2808"/>
        <v>1.5300373355276423E-3</v>
      </c>
      <c r="AF2459" s="12">
        <f t="shared" si="2808"/>
        <v>7.7657518106973922E-4</v>
      </c>
      <c r="AG2459" s="12">
        <f t="shared" si="2808"/>
        <v>1.0357965700424703E-3</v>
      </c>
      <c r="AH2459" s="12">
        <f t="shared" si="2808"/>
        <v>1.1549886653673942E-3</v>
      </c>
      <c r="AI2459" s="12">
        <f t="shared" si="2808"/>
        <v>9.6907151102642718E-4</v>
      </c>
      <c r="AJ2459" s="12">
        <f t="shared" si="2808"/>
        <v>1.0352731969063412E-3</v>
      </c>
      <c r="AK2459" s="12">
        <f t="shared" si="2808"/>
        <v>1.3220544527203306E-3</v>
      </c>
      <c r="AL2459" s="12">
        <f t="shared" ref="AL2459" si="2809">(AL115/AL$264)*100</f>
        <v>9.8914323504878171E-4</v>
      </c>
    </row>
    <row r="2460" spans="1:38" ht="15">
      <c r="A2460" s="29">
        <v>2459</v>
      </c>
      <c r="B2460" s="23" t="s">
        <v>4</v>
      </c>
      <c r="C2460" s="23" t="s">
        <v>303</v>
      </c>
      <c r="D2460" s="7" t="s">
        <v>120</v>
      </c>
      <c r="E2460" s="12">
        <f t="shared" ref="E2460:AK2460" si="2810">(E116/E$264)*100</f>
        <v>0.15242990981045049</v>
      </c>
      <c r="F2460" s="12">
        <f t="shared" si="2810"/>
        <v>0.18189064223868931</v>
      </c>
      <c r="G2460" s="12">
        <f t="shared" si="2810"/>
        <v>0.20049150594335058</v>
      </c>
      <c r="H2460" s="12">
        <f t="shared" si="2810"/>
        <v>0.2076438626946352</v>
      </c>
      <c r="I2460" s="12">
        <f t="shared" si="2810"/>
        <v>0.18692848625645805</v>
      </c>
      <c r="J2460" s="12">
        <f t="shared" si="2810"/>
        <v>0.17727571610532475</v>
      </c>
      <c r="K2460" s="12">
        <f t="shared" si="2810"/>
        <v>0.17834983848269975</v>
      </c>
      <c r="L2460" s="12">
        <f t="shared" si="2810"/>
        <v>0.19693384540868225</v>
      </c>
      <c r="M2460" s="12">
        <f t="shared" si="2810"/>
        <v>0.21732986069907906</v>
      </c>
      <c r="N2460" s="12">
        <f t="shared" si="2810"/>
        <v>0.1831919747943786</v>
      </c>
      <c r="O2460" s="12">
        <f t="shared" si="2810"/>
        <v>0.17179729954681341</v>
      </c>
      <c r="P2460" s="12">
        <f t="shared" si="2810"/>
        <v>0.17877685874670826</v>
      </c>
      <c r="Q2460" s="12">
        <f t="shared" si="2810"/>
        <v>0.1518072854425028</v>
      </c>
      <c r="R2460" s="12">
        <f t="shared" si="2810"/>
        <v>0.13468431666577529</v>
      </c>
      <c r="S2460" s="12">
        <f t="shared" si="2810"/>
        <v>0.12937994275099726</v>
      </c>
      <c r="T2460" s="12">
        <f t="shared" si="2810"/>
        <v>0.12819253483528006</v>
      </c>
      <c r="U2460" s="12">
        <f t="shared" si="2810"/>
        <v>0.13133198233903401</v>
      </c>
      <c r="V2460" s="12">
        <f t="shared" si="2810"/>
        <v>0.12916161590318598</v>
      </c>
      <c r="W2460" s="12">
        <f t="shared" si="2810"/>
        <v>0.1346767093619626</v>
      </c>
      <c r="X2460" s="12">
        <f t="shared" si="2810"/>
        <v>0.15239125677361542</v>
      </c>
      <c r="Y2460" s="12">
        <f t="shared" si="2810"/>
        <v>0.16753782114973315</v>
      </c>
      <c r="Z2460" s="12">
        <f t="shared" si="2810"/>
        <v>0.14568703194993435</v>
      </c>
      <c r="AA2460" s="12">
        <f t="shared" si="2810"/>
        <v>0.12824538241725578</v>
      </c>
      <c r="AB2460" s="12">
        <f t="shared" si="2810"/>
        <v>0.12108411208404452</v>
      </c>
      <c r="AC2460" s="12">
        <f t="shared" si="2810"/>
        <v>0.11671480968878417</v>
      </c>
      <c r="AD2460" s="12">
        <f t="shared" si="2810"/>
        <v>0.11327739733617016</v>
      </c>
      <c r="AE2460" s="12">
        <f t="shared" si="2810"/>
        <v>0.11478719049287051</v>
      </c>
      <c r="AF2460" s="12">
        <f t="shared" si="2810"/>
        <v>0.12374622300596093</v>
      </c>
      <c r="AG2460" s="12">
        <f t="shared" si="2810"/>
        <v>0.11333068811768218</v>
      </c>
      <c r="AH2460" s="12">
        <f t="shared" si="2810"/>
        <v>0.10934482490937279</v>
      </c>
      <c r="AI2460" s="12">
        <f t="shared" si="2810"/>
        <v>0.10254485055756501</v>
      </c>
      <c r="AJ2460" s="12">
        <f t="shared" si="2810"/>
        <v>0.10165476567082363</v>
      </c>
      <c r="AK2460" s="12">
        <f t="shared" si="2810"/>
        <v>0.10925738041462124</v>
      </c>
      <c r="AL2460" s="12">
        <f t="shared" ref="AL2460" si="2811">(AL116/AL$264)*100</f>
        <v>0.11518678949529154</v>
      </c>
    </row>
    <row r="2461" spans="1:38" ht="15">
      <c r="A2461" s="29">
        <v>2460</v>
      </c>
      <c r="B2461" s="23" t="s">
        <v>4</v>
      </c>
      <c r="C2461" s="23" t="s">
        <v>303</v>
      </c>
      <c r="D2461" s="7" t="s">
        <v>121</v>
      </c>
      <c r="E2461" s="12">
        <f t="shared" ref="E2461:AK2461" si="2812">(E117/E$264)*100</f>
        <v>1.1075271554575777E-2</v>
      </c>
      <c r="F2461" s="12">
        <f t="shared" si="2812"/>
        <v>7.2060648822378868E-3</v>
      </c>
      <c r="G2461" s="12">
        <f t="shared" si="2812"/>
        <v>5.8567422260525212E-3</v>
      </c>
      <c r="H2461" s="12">
        <f t="shared" si="2812"/>
        <v>7.7908622688004974E-3</v>
      </c>
      <c r="I2461" s="12">
        <f t="shared" si="2812"/>
        <v>5.3837910001288038E-3</v>
      </c>
      <c r="J2461" s="12">
        <f t="shared" si="2812"/>
        <v>6.799579333109429E-3</v>
      </c>
      <c r="K2461" s="12">
        <f t="shared" si="2812"/>
        <v>7.4196741745370153E-3</v>
      </c>
      <c r="L2461" s="12">
        <f t="shared" si="2812"/>
        <v>6.334478987760646E-3</v>
      </c>
      <c r="M2461" s="12">
        <f t="shared" si="2812"/>
        <v>5.3926826342055563E-3</v>
      </c>
      <c r="N2461" s="12">
        <f t="shared" si="2812"/>
        <v>5.1750541222858014E-3</v>
      </c>
      <c r="O2461" s="12">
        <f t="shared" si="2812"/>
        <v>4.7291952717367081E-3</v>
      </c>
      <c r="P2461" s="12">
        <f t="shared" si="2812"/>
        <v>4.426210647928662E-3</v>
      </c>
      <c r="Q2461" s="12">
        <f t="shared" si="2812"/>
        <v>4.3181766632384771E-3</v>
      </c>
      <c r="R2461" s="12">
        <f t="shared" si="2812"/>
        <v>4.7776353293124858E-3</v>
      </c>
      <c r="S2461" s="12">
        <f t="shared" si="2812"/>
        <v>4.3504483855073212E-3</v>
      </c>
      <c r="T2461" s="12">
        <f t="shared" si="2812"/>
        <v>5.3884191249627305E-3</v>
      </c>
      <c r="U2461" s="12">
        <f t="shared" si="2812"/>
        <v>5.9632528400951857E-3</v>
      </c>
      <c r="V2461" s="12">
        <f t="shared" si="2812"/>
        <v>6.6543760834243473E-3</v>
      </c>
      <c r="W2461" s="12">
        <f t="shared" si="2812"/>
        <v>6.9100256778521409E-3</v>
      </c>
      <c r="X2461" s="12">
        <f t="shared" si="2812"/>
        <v>7.7834414716328876E-3</v>
      </c>
      <c r="Y2461" s="12">
        <f t="shared" si="2812"/>
        <v>1.0469413372057389E-2</v>
      </c>
      <c r="Z2461" s="12">
        <f t="shared" si="2812"/>
        <v>9.4389410355484177E-3</v>
      </c>
      <c r="AA2461" s="12">
        <f t="shared" si="2812"/>
        <v>8.6962263405032207E-3</v>
      </c>
      <c r="AB2461" s="12">
        <f t="shared" si="2812"/>
        <v>6.5872987802461595E-3</v>
      </c>
      <c r="AC2461" s="12">
        <f t="shared" si="2812"/>
        <v>8.4915873733634843E-3</v>
      </c>
      <c r="AD2461" s="12">
        <f t="shared" si="2812"/>
        <v>6.771250603109279E-3</v>
      </c>
      <c r="AE2461" s="12">
        <f t="shared" si="2812"/>
        <v>7.9116030137533905E-3</v>
      </c>
      <c r="AF2461" s="12">
        <f t="shared" si="2812"/>
        <v>8.2789075611364484E-3</v>
      </c>
      <c r="AG2461" s="12">
        <f t="shared" si="2812"/>
        <v>7.8814964864275163E-3</v>
      </c>
      <c r="AH2461" s="12">
        <f t="shared" si="2812"/>
        <v>8.2495855996290272E-3</v>
      </c>
      <c r="AI2461" s="12">
        <f t="shared" si="2812"/>
        <v>1.1020205659676896E-2</v>
      </c>
      <c r="AJ2461" s="12">
        <f t="shared" si="2812"/>
        <v>8.3584536006810848E-3</v>
      </c>
      <c r="AK2461" s="12">
        <f t="shared" si="2812"/>
        <v>7.4685349079817824E-3</v>
      </c>
      <c r="AL2461" s="12">
        <f t="shared" ref="AL2461" si="2813">(AL117/AL$264)*100</f>
        <v>7.9203158637815921E-3</v>
      </c>
    </row>
    <row r="2462" spans="1:38" ht="15">
      <c r="A2462" s="29">
        <v>2461</v>
      </c>
      <c r="B2462" s="23" t="s">
        <v>4</v>
      </c>
      <c r="C2462" s="23" t="s">
        <v>303</v>
      </c>
      <c r="D2462" s="7" t="s">
        <v>122</v>
      </c>
      <c r="E2462" s="12">
        <f t="shared" ref="E2462:AK2462" si="2814">(E118/E$264)*100</f>
        <v>0</v>
      </c>
      <c r="F2462" s="12">
        <f t="shared" si="2814"/>
        <v>0</v>
      </c>
      <c r="G2462" s="12">
        <f t="shared" si="2814"/>
        <v>0</v>
      </c>
      <c r="H2462" s="12">
        <f t="shared" si="2814"/>
        <v>0</v>
      </c>
      <c r="I2462" s="12">
        <f t="shared" si="2814"/>
        <v>0</v>
      </c>
      <c r="J2462" s="12">
        <f t="shared" si="2814"/>
        <v>0</v>
      </c>
      <c r="K2462" s="12">
        <f t="shared" si="2814"/>
        <v>0</v>
      </c>
      <c r="L2462" s="12">
        <f t="shared" si="2814"/>
        <v>0</v>
      </c>
      <c r="M2462" s="12">
        <f t="shared" si="2814"/>
        <v>0</v>
      </c>
      <c r="N2462" s="12">
        <f t="shared" si="2814"/>
        <v>0</v>
      </c>
      <c r="O2462" s="12">
        <f t="shared" si="2814"/>
        <v>0</v>
      </c>
      <c r="P2462" s="12">
        <f t="shared" si="2814"/>
        <v>0</v>
      </c>
      <c r="Q2462" s="12">
        <f t="shared" si="2814"/>
        <v>0</v>
      </c>
      <c r="R2462" s="12">
        <f t="shared" si="2814"/>
        <v>0</v>
      </c>
      <c r="S2462" s="12">
        <f t="shared" si="2814"/>
        <v>0</v>
      </c>
      <c r="T2462" s="12">
        <f t="shared" si="2814"/>
        <v>0</v>
      </c>
      <c r="U2462" s="12">
        <f t="shared" si="2814"/>
        <v>0</v>
      </c>
      <c r="V2462" s="12">
        <f t="shared" si="2814"/>
        <v>0</v>
      </c>
      <c r="W2462" s="12">
        <f t="shared" si="2814"/>
        <v>0</v>
      </c>
      <c r="X2462" s="12">
        <f t="shared" si="2814"/>
        <v>0</v>
      </c>
      <c r="Y2462" s="12">
        <f t="shared" si="2814"/>
        <v>0</v>
      </c>
      <c r="Z2462" s="12">
        <f t="shared" si="2814"/>
        <v>0</v>
      </c>
      <c r="AA2462" s="12">
        <f t="shared" si="2814"/>
        <v>0</v>
      </c>
      <c r="AB2462" s="12">
        <f t="shared" si="2814"/>
        <v>6.8013577282054917E-6</v>
      </c>
      <c r="AC2462" s="12">
        <f t="shared" si="2814"/>
        <v>1.7886767991428276E-5</v>
      </c>
      <c r="AD2462" s="12">
        <f t="shared" si="2814"/>
        <v>2.1616256967534383E-5</v>
      </c>
      <c r="AE2462" s="12">
        <f t="shared" si="2814"/>
        <v>6.9777477704719011E-6</v>
      </c>
      <c r="AF2462" s="12">
        <f t="shared" si="2814"/>
        <v>3.0493789832581384E-6</v>
      </c>
      <c r="AG2462" s="12">
        <f t="shared" si="2814"/>
        <v>4.4783817699330021E-6</v>
      </c>
      <c r="AH2462" s="12">
        <f t="shared" si="2814"/>
        <v>3.4634601438657197E-6</v>
      </c>
      <c r="AI2462" s="12">
        <f t="shared" si="2814"/>
        <v>1.159969318944082E-6</v>
      </c>
      <c r="AJ2462" s="12">
        <f t="shared" si="2814"/>
        <v>5.219864858351301E-6</v>
      </c>
      <c r="AK2462" s="12">
        <f t="shared" si="2814"/>
        <v>9.4100867375936989E-7</v>
      </c>
      <c r="AL2462" s="12">
        <f t="shared" ref="AL2462" si="2815">(AL118/AL$264)*100</f>
        <v>8.1134022586184794E-6</v>
      </c>
    </row>
    <row r="2463" spans="1:38" ht="15">
      <c r="A2463" s="29">
        <v>2462</v>
      </c>
      <c r="B2463" s="23" t="s">
        <v>4</v>
      </c>
      <c r="C2463" s="23" t="s">
        <v>303</v>
      </c>
      <c r="D2463" s="7" t="s">
        <v>123</v>
      </c>
      <c r="E2463" s="12">
        <f t="shared" ref="E2463:AK2463" si="2816">(E119/E$264)*100</f>
        <v>2.4205072915613295E-3</v>
      </c>
      <c r="F2463" s="12">
        <f t="shared" si="2816"/>
        <v>1.1929325949520222E-3</v>
      </c>
      <c r="G2463" s="12">
        <f t="shared" si="2816"/>
        <v>1.2978720272072209E-3</v>
      </c>
      <c r="H2463" s="12">
        <f t="shared" si="2816"/>
        <v>1.1637583006290225E-3</v>
      </c>
      <c r="I2463" s="12">
        <f t="shared" si="2816"/>
        <v>1.0394293740056137E-3</v>
      </c>
      <c r="J2463" s="12">
        <f t="shared" si="2816"/>
        <v>1.5541597401181888E-3</v>
      </c>
      <c r="K2463" s="12">
        <f t="shared" si="2816"/>
        <v>6.5968635699298328E-4</v>
      </c>
      <c r="L2463" s="12">
        <f t="shared" si="2816"/>
        <v>1.0346902613433912E-3</v>
      </c>
      <c r="M2463" s="12">
        <f t="shared" si="2816"/>
        <v>6.0876539609253945E-4</v>
      </c>
      <c r="N2463" s="12">
        <f t="shared" si="2816"/>
        <v>7.3764079900121948E-4</v>
      </c>
      <c r="O2463" s="12">
        <f t="shared" si="2816"/>
        <v>5.9587793471305584E-4</v>
      </c>
      <c r="P2463" s="12">
        <f t="shared" si="2816"/>
        <v>8.57322737795676E-4</v>
      </c>
      <c r="Q2463" s="12">
        <f t="shared" si="2816"/>
        <v>6.33793182785722E-4</v>
      </c>
      <c r="R2463" s="12">
        <f t="shared" si="2816"/>
        <v>2.877567727089454E-4</v>
      </c>
      <c r="S2463" s="12">
        <f t="shared" si="2816"/>
        <v>2.8091662002254657E-4</v>
      </c>
      <c r="T2463" s="12">
        <f t="shared" si="2816"/>
        <v>3.8053555885213703E-4</v>
      </c>
      <c r="U2463" s="12">
        <f t="shared" si="2816"/>
        <v>5.3704436513870343E-4</v>
      </c>
      <c r="V2463" s="12">
        <f t="shared" si="2816"/>
        <v>3.9120230563615657E-4</v>
      </c>
      <c r="W2463" s="12">
        <f t="shared" si="2816"/>
        <v>2.5230271393016389E-4</v>
      </c>
      <c r="X2463" s="12">
        <f t="shared" si="2816"/>
        <v>3.9984668543598302E-4</v>
      </c>
      <c r="Y2463" s="12">
        <f t="shared" si="2816"/>
        <v>4.5989616855501733E-4</v>
      </c>
      <c r="Z2463" s="12">
        <f t="shared" si="2816"/>
        <v>2.3538929305566599E-4</v>
      </c>
      <c r="AA2463" s="12">
        <f t="shared" si="2816"/>
        <v>3.0413042012999986E-4</v>
      </c>
      <c r="AB2463" s="12">
        <f t="shared" si="2816"/>
        <v>1.1828847832703334E-4</v>
      </c>
      <c r="AC2463" s="12">
        <f t="shared" si="2816"/>
        <v>5.772709649770907E-4</v>
      </c>
      <c r="AD2463" s="12">
        <f t="shared" si="2816"/>
        <v>8.079285501470313E-4</v>
      </c>
      <c r="AE2463" s="12">
        <f t="shared" si="2816"/>
        <v>6.7493095994147854E-4</v>
      </c>
      <c r="AF2463" s="12">
        <f t="shared" si="2816"/>
        <v>1.2561095734882563E-3</v>
      </c>
      <c r="AG2463" s="12">
        <f t="shared" si="2816"/>
        <v>7.7005395010119177E-4</v>
      </c>
      <c r="AH2463" s="12">
        <f t="shared" si="2816"/>
        <v>7.2356199962064272E-4</v>
      </c>
      <c r="AI2463" s="12">
        <f t="shared" si="2816"/>
        <v>5.4742266359025348E-4</v>
      </c>
      <c r="AJ2463" s="12">
        <f t="shared" si="2816"/>
        <v>6.5973291959717825E-4</v>
      </c>
      <c r="AK2463" s="12">
        <f t="shared" si="2816"/>
        <v>4.9290034331515788E-4</v>
      </c>
      <c r="AL2463" s="12">
        <f t="shared" ref="AL2463" si="2817">(AL119/AL$264)*100</f>
        <v>4.4541949453903934E-4</v>
      </c>
    </row>
    <row r="2464" spans="1:38" ht="15">
      <c r="A2464" s="29">
        <v>2463</v>
      </c>
      <c r="B2464" s="23" t="s">
        <v>4</v>
      </c>
      <c r="C2464" s="23" t="s">
        <v>303</v>
      </c>
      <c r="D2464" s="7" t="s">
        <v>124</v>
      </c>
      <c r="E2464" s="12">
        <f t="shared" ref="E2464:AK2464" si="2818">(E120/E$264)*100</f>
        <v>5.1765418222092529E-4</v>
      </c>
      <c r="F2464" s="12">
        <f t="shared" si="2818"/>
        <v>9.3560460845165975E-4</v>
      </c>
      <c r="G2464" s="12">
        <f t="shared" si="2818"/>
        <v>3.3510391362557342E-3</v>
      </c>
      <c r="H2464" s="12">
        <f t="shared" si="2818"/>
        <v>5.8172352604323157E-4</v>
      </c>
      <c r="I2464" s="12">
        <f t="shared" si="2818"/>
        <v>6.3102142923283585E-4</v>
      </c>
      <c r="J2464" s="12">
        <f t="shared" si="2818"/>
        <v>2.9460146853482793E-4</v>
      </c>
      <c r="K2464" s="12">
        <f t="shared" si="2818"/>
        <v>1.6833034062316261E-4</v>
      </c>
      <c r="L2464" s="12">
        <f t="shared" si="2818"/>
        <v>2.1701863384058364E-4</v>
      </c>
      <c r="M2464" s="12">
        <f t="shared" si="2818"/>
        <v>3.360188412337226E-4</v>
      </c>
      <c r="N2464" s="12">
        <f t="shared" si="2818"/>
        <v>2.4842926431008639E-4</v>
      </c>
      <c r="O2464" s="12">
        <f t="shared" si="2818"/>
        <v>3.7275847208033017E-4</v>
      </c>
      <c r="P2464" s="12">
        <f t="shared" si="2818"/>
        <v>1.8628595307731334E-4</v>
      </c>
      <c r="Q2464" s="12">
        <f t="shared" si="2818"/>
        <v>3.3532081182267853E-4</v>
      </c>
      <c r="R2464" s="12">
        <f t="shared" si="2818"/>
        <v>3.1394384302869255E-4</v>
      </c>
      <c r="S2464" s="12">
        <f t="shared" si="2818"/>
        <v>1.7333443999444721E-4</v>
      </c>
      <c r="T2464" s="12">
        <f t="shared" si="2818"/>
        <v>2.4546578495475413E-4</v>
      </c>
      <c r="U2464" s="12">
        <f t="shared" si="2818"/>
        <v>4.0008461472144981E-3</v>
      </c>
      <c r="V2464" s="12">
        <f t="shared" si="2818"/>
        <v>1.3551181561760931E-4</v>
      </c>
      <c r="W2464" s="12">
        <f t="shared" si="2818"/>
        <v>1.8107266863614659E-4</v>
      </c>
      <c r="X2464" s="12">
        <f t="shared" si="2818"/>
        <v>1.2094988778630169E-3</v>
      </c>
      <c r="Y2464" s="12">
        <f t="shared" si="2818"/>
        <v>1.6649964073999599E-4</v>
      </c>
      <c r="Z2464" s="12">
        <f t="shared" si="2818"/>
        <v>1.8101794714168708E-4</v>
      </c>
      <c r="AA2464" s="12">
        <f t="shared" si="2818"/>
        <v>1.339894478093048E-4</v>
      </c>
      <c r="AB2464" s="12">
        <f t="shared" si="2818"/>
        <v>7.7664152436941088E-5</v>
      </c>
      <c r="AC2464" s="12">
        <f t="shared" si="2818"/>
        <v>9.1213617866736245E-5</v>
      </c>
      <c r="AD2464" s="12">
        <f t="shared" si="2818"/>
        <v>7.7081226395859053E-5</v>
      </c>
      <c r="AE2464" s="12">
        <f t="shared" si="2818"/>
        <v>7.3598625293310778E-5</v>
      </c>
      <c r="AF2464" s="12">
        <f t="shared" si="2818"/>
        <v>3.784357507428049E-5</v>
      </c>
      <c r="AG2464" s="12">
        <f t="shared" si="2818"/>
        <v>1.0778478158143836E-4</v>
      </c>
      <c r="AH2464" s="12">
        <f t="shared" si="2818"/>
        <v>6.9269202877314385E-5</v>
      </c>
      <c r="AI2464" s="12">
        <f t="shared" si="2818"/>
        <v>9.3791804931764333E-5</v>
      </c>
      <c r="AJ2464" s="12">
        <f t="shared" si="2818"/>
        <v>9.9032436062609385E-5</v>
      </c>
      <c r="AK2464" s="12">
        <f t="shared" si="2818"/>
        <v>1.7339653161805988E-4</v>
      </c>
      <c r="AL2464" s="12">
        <f t="shared" ref="AL2464" si="2819">(AL120/AL$264)*100</f>
        <v>1.4931175939504089E-4</v>
      </c>
    </row>
    <row r="2465" spans="1:38" ht="15">
      <c r="A2465" s="29">
        <v>2464</v>
      </c>
      <c r="B2465" s="23" t="s">
        <v>4</v>
      </c>
      <c r="C2465" s="23" t="s">
        <v>303</v>
      </c>
      <c r="D2465" s="7" t="s">
        <v>125</v>
      </c>
      <c r="E2465" s="12">
        <f t="shared" ref="E2465:AK2465" si="2820">(E121/E$264)*100</f>
        <v>3.2461111315740594E-5</v>
      </c>
      <c r="F2465" s="12">
        <f t="shared" si="2820"/>
        <v>7.637588640421713E-6</v>
      </c>
      <c r="G2465" s="12">
        <f t="shared" si="2820"/>
        <v>3.4967364900059834E-6</v>
      </c>
      <c r="H2465" s="12">
        <f t="shared" si="2820"/>
        <v>1.6651797026919683E-4</v>
      </c>
      <c r="I2465" s="12">
        <f t="shared" si="2820"/>
        <v>2.0108851649699887E-5</v>
      </c>
      <c r="J2465" s="12">
        <f t="shared" si="2820"/>
        <v>7.306325171811498E-6</v>
      </c>
      <c r="K2465" s="12">
        <f t="shared" si="2820"/>
        <v>2.8509556953849337E-5</v>
      </c>
      <c r="L2465" s="12">
        <f t="shared" si="2820"/>
        <v>2.5311503946924056E-5</v>
      </c>
      <c r="M2465" s="12">
        <f t="shared" si="2820"/>
        <v>3.8905289356738146E-6</v>
      </c>
      <c r="N2465" s="12">
        <f t="shared" si="2820"/>
        <v>2.9999745413925191E-5</v>
      </c>
      <c r="O2465" s="12">
        <f t="shared" si="2820"/>
        <v>1.1549319521123836E-5</v>
      </c>
      <c r="P2465" s="12">
        <f t="shared" si="2820"/>
        <v>2.0837705432533789E-5</v>
      </c>
      <c r="Q2465" s="12">
        <f t="shared" si="2820"/>
        <v>1.3142610573269818E-4</v>
      </c>
      <c r="R2465" s="12">
        <f t="shared" si="2820"/>
        <v>1.2220632815881992E-4</v>
      </c>
      <c r="S2465" s="12">
        <f t="shared" si="2820"/>
        <v>4.0175861131205078E-4</v>
      </c>
      <c r="T2465" s="12">
        <f t="shared" si="2820"/>
        <v>2.3211142877845926E-4</v>
      </c>
      <c r="U2465" s="12">
        <f t="shared" si="2820"/>
        <v>1.9954400723043569E-4</v>
      </c>
      <c r="V2465" s="12">
        <f t="shared" si="2820"/>
        <v>2.414969741625744E-4</v>
      </c>
      <c r="W2465" s="12">
        <f t="shared" si="2820"/>
        <v>3.4863093495545399E-4</v>
      </c>
      <c r="X2465" s="12">
        <f t="shared" si="2820"/>
        <v>1.3531548787948738E-4</v>
      </c>
      <c r="Y2465" s="12">
        <f t="shared" si="2820"/>
        <v>1.6345327507345979E-4</v>
      </c>
      <c r="Z2465" s="12">
        <f t="shared" si="2820"/>
        <v>4.9942484115093259E-6</v>
      </c>
      <c r="AA2465" s="12">
        <f t="shared" si="2820"/>
        <v>5.8208530605681587E-5</v>
      </c>
      <c r="AB2465" s="12">
        <f t="shared" si="2820"/>
        <v>5.3078163351873945E-4</v>
      </c>
      <c r="AC2465" s="12">
        <f t="shared" si="2820"/>
        <v>1.9577557005543385E-6</v>
      </c>
      <c r="AD2465" s="12">
        <f t="shared" si="2820"/>
        <v>3.0723571434088597E-4</v>
      </c>
      <c r="AE2465" s="12">
        <f t="shared" si="2820"/>
        <v>1.0616144822217963E-4</v>
      </c>
      <c r="AF2465" s="12">
        <f t="shared" si="2820"/>
        <v>2.4395031866065108E-5</v>
      </c>
      <c r="AG2465" s="12">
        <f t="shared" si="2820"/>
        <v>8.0914490961840361E-5</v>
      </c>
      <c r="AH2465" s="12">
        <f t="shared" si="2820"/>
        <v>3.1171141294791477E-5</v>
      </c>
      <c r="AI2465" s="12">
        <f t="shared" si="2820"/>
        <v>1.0133160550490087E-4</v>
      </c>
      <c r="AJ2465" s="12">
        <f t="shared" si="2820"/>
        <v>2.1749436909797083E-5</v>
      </c>
      <c r="AK2465" s="12">
        <f t="shared" si="2820"/>
        <v>2.8983067151788589E-5</v>
      </c>
      <c r="AL2465" s="12">
        <f t="shared" ref="AL2465" si="2821">(AL121/AL$264)*100</f>
        <v>6.2894591152081242E-7</v>
      </c>
    </row>
    <row r="2466" spans="1:38" ht="15">
      <c r="A2466" s="29">
        <v>2465</v>
      </c>
      <c r="B2466" s="23" t="s">
        <v>4</v>
      </c>
      <c r="C2466" s="23" t="s">
        <v>303</v>
      </c>
      <c r="D2466" s="7" t="s">
        <v>126</v>
      </c>
      <c r="E2466" s="12">
        <f t="shared" ref="E2466:AK2466" si="2822">(E122/E$264)*100</f>
        <v>1.5041272464532544E-3</v>
      </c>
      <c r="F2466" s="12">
        <f t="shared" si="2822"/>
        <v>7.9900927315181003E-4</v>
      </c>
      <c r="G2466" s="12">
        <f t="shared" si="2822"/>
        <v>1.5956774182727302E-3</v>
      </c>
      <c r="H2466" s="12">
        <f t="shared" si="2822"/>
        <v>7.7034014283413482E-4</v>
      </c>
      <c r="I2466" s="12">
        <f t="shared" si="2822"/>
        <v>2.4583779199914787E-3</v>
      </c>
      <c r="J2466" s="12">
        <f t="shared" si="2822"/>
        <v>6.8418516430320529E-4</v>
      </c>
      <c r="K2466" s="12">
        <f t="shared" si="2822"/>
        <v>3.9070488486318741E-4</v>
      </c>
      <c r="L2466" s="12">
        <f t="shared" si="2822"/>
        <v>3.2832322119675313E-3</v>
      </c>
      <c r="M2466" s="12">
        <f t="shared" si="2822"/>
        <v>1.9731534173652639E-2</v>
      </c>
      <c r="N2466" s="12">
        <f t="shared" si="2822"/>
        <v>8.0389121717414136E-2</v>
      </c>
      <c r="O2466" s="12">
        <f t="shared" si="2822"/>
        <v>6.4047337239440408E-2</v>
      </c>
      <c r="P2466" s="12">
        <f t="shared" si="2822"/>
        <v>3.7224288975306039E-3</v>
      </c>
      <c r="Q2466" s="12">
        <f t="shared" si="2822"/>
        <v>1.6119196918877084E-2</v>
      </c>
      <c r="R2466" s="12">
        <f t="shared" si="2822"/>
        <v>3.8708703943902065E-3</v>
      </c>
      <c r="S2466" s="12">
        <f t="shared" si="2822"/>
        <v>3.6929257858438424E-3</v>
      </c>
      <c r="T2466" s="12">
        <f t="shared" si="2822"/>
        <v>1.3763381028323148E-2</v>
      </c>
      <c r="U2466" s="12">
        <f t="shared" si="2822"/>
        <v>1.2548205078699562E-2</v>
      </c>
      <c r="V2466" s="12">
        <f t="shared" si="2822"/>
        <v>7.1621309827683104E-3</v>
      </c>
      <c r="W2466" s="12">
        <f t="shared" si="2822"/>
        <v>8.8838397004431316E-3</v>
      </c>
      <c r="X2466" s="12">
        <f t="shared" si="2822"/>
        <v>4.0183844974699661E-3</v>
      </c>
      <c r="Y2466" s="12">
        <f t="shared" si="2822"/>
        <v>4.7425610602451736E-3</v>
      </c>
      <c r="Z2466" s="12">
        <f t="shared" si="2822"/>
        <v>1.1569694716322926E-3</v>
      </c>
      <c r="AA2466" s="12">
        <f t="shared" si="2822"/>
        <v>6.6445586823466721E-4</v>
      </c>
      <c r="AB2466" s="12">
        <f t="shared" si="2822"/>
        <v>1.9663276653679499E-3</v>
      </c>
      <c r="AC2466" s="12">
        <f t="shared" si="2822"/>
        <v>8.7413792029751212E-4</v>
      </c>
      <c r="AD2466" s="12">
        <f t="shared" si="2822"/>
        <v>1.3087889538366459E-3</v>
      </c>
      <c r="AE2466" s="12">
        <f t="shared" si="2822"/>
        <v>1.1282353597446353E-3</v>
      </c>
      <c r="AF2466" s="12">
        <f t="shared" si="2822"/>
        <v>1.0613402645832299E-3</v>
      </c>
      <c r="AG2466" s="12">
        <f t="shared" si="2822"/>
        <v>1.1302980158656329E-3</v>
      </c>
      <c r="AH2466" s="12">
        <f t="shared" si="2822"/>
        <v>5.8698120177341621E-4</v>
      </c>
      <c r="AI2466" s="12">
        <f t="shared" si="2822"/>
        <v>7.7585376447088445E-4</v>
      </c>
      <c r="AJ2466" s="12">
        <f t="shared" si="2822"/>
        <v>1.6845663867868167E-3</v>
      </c>
      <c r="AK2466" s="12">
        <f t="shared" si="2822"/>
        <v>1.6709804689503049E-3</v>
      </c>
      <c r="AL2466" s="12">
        <f t="shared" ref="AL2466" si="2823">(AL122/AL$264)*100</f>
        <v>1.8421825748444595E-3</v>
      </c>
    </row>
    <row r="2467" spans="1:38" ht="15">
      <c r="A2467" s="29">
        <v>2466</v>
      </c>
      <c r="B2467" s="23" t="s">
        <v>4</v>
      </c>
      <c r="C2467" s="23" t="s">
        <v>303</v>
      </c>
      <c r="D2467" s="7" t="s">
        <v>127</v>
      </c>
      <c r="E2467" s="12">
        <f t="shared" ref="E2467:AK2467" si="2824">(E123/E$264)*100</f>
        <v>0.15005019435788772</v>
      </c>
      <c r="F2467" s="12">
        <f t="shared" si="2824"/>
        <v>0.16862826331800626</v>
      </c>
      <c r="G2467" s="12">
        <f t="shared" si="2824"/>
        <v>0.23864119244402332</v>
      </c>
      <c r="H2467" s="12">
        <f t="shared" si="2824"/>
        <v>0.24785032692535353</v>
      </c>
      <c r="I2467" s="12">
        <f t="shared" si="2824"/>
        <v>0.29533700483956621</v>
      </c>
      <c r="J2467" s="12">
        <f t="shared" si="2824"/>
        <v>0.24579104134417176</v>
      </c>
      <c r="K2467" s="12">
        <f t="shared" si="2824"/>
        <v>0.28973841286572544</v>
      </c>
      <c r="L2467" s="12">
        <f t="shared" si="2824"/>
        <v>0.33742765911644457</v>
      </c>
      <c r="M2467" s="12">
        <f t="shared" si="2824"/>
        <v>0.35101191592840536</v>
      </c>
      <c r="N2467" s="12">
        <f t="shared" si="2824"/>
        <v>0.24034345057558021</v>
      </c>
      <c r="O2467" s="12">
        <f t="shared" si="2824"/>
        <v>0.214070487097204</v>
      </c>
      <c r="P2467" s="12">
        <f t="shared" si="2824"/>
        <v>0.17831999597196188</v>
      </c>
      <c r="Q2467" s="12">
        <f t="shared" si="2824"/>
        <v>9.0324894192350555E-2</v>
      </c>
      <c r="R2467" s="12">
        <f t="shared" si="2824"/>
        <v>0.10313642195068681</v>
      </c>
      <c r="S2467" s="12">
        <f t="shared" si="2824"/>
        <v>0.12775267684114402</v>
      </c>
      <c r="T2467" s="12">
        <f t="shared" si="2824"/>
        <v>0.13289899150484</v>
      </c>
      <c r="U2467" s="12">
        <f t="shared" si="2824"/>
        <v>0.15116858267172606</v>
      </c>
      <c r="V2467" s="12">
        <f t="shared" si="2824"/>
        <v>0.17733616995755161</v>
      </c>
      <c r="W2467" s="12">
        <f t="shared" si="2824"/>
        <v>0.18790313208081011</v>
      </c>
      <c r="X2467" s="12">
        <f t="shared" si="2824"/>
        <v>0.17181743204000893</v>
      </c>
      <c r="Y2467" s="12">
        <f t="shared" si="2824"/>
        <v>0.25143767292471481</v>
      </c>
      <c r="Z2467" s="12">
        <f t="shared" si="2824"/>
        <v>0.25249195539422647</v>
      </c>
      <c r="AA2467" s="12">
        <f t="shared" si="2824"/>
        <v>0.248411768573261</v>
      </c>
      <c r="AB2467" s="12">
        <f t="shared" si="2824"/>
        <v>0.2589874303685038</v>
      </c>
      <c r="AC2467" s="12">
        <f t="shared" si="2824"/>
        <v>0.2170332374076348</v>
      </c>
      <c r="AD2467" s="12">
        <f t="shared" si="2824"/>
        <v>0.22195103464190594</v>
      </c>
      <c r="AE2467" s="12">
        <f t="shared" si="2824"/>
        <v>0.21367375518535231</v>
      </c>
      <c r="AF2467" s="12">
        <f t="shared" si="2824"/>
        <v>0.23127381565963293</v>
      </c>
      <c r="AG2467" s="12">
        <f t="shared" si="2824"/>
        <v>0.2210910283613253</v>
      </c>
      <c r="AH2467" s="12">
        <f t="shared" si="2824"/>
        <v>0.1802200944894872</v>
      </c>
      <c r="AI2467" s="12">
        <f t="shared" si="2824"/>
        <v>0.15335175529216988</v>
      </c>
      <c r="AJ2467" s="12">
        <f t="shared" si="2824"/>
        <v>0.16284782139026019</v>
      </c>
      <c r="AK2467" s="12">
        <f t="shared" si="2824"/>
        <v>0.15669826996828828</v>
      </c>
      <c r="AL2467" s="12">
        <f t="shared" ref="AL2467" si="2825">(AL123/AL$264)*100</f>
        <v>0.15937816449811379</v>
      </c>
    </row>
    <row r="2468" spans="1:38" ht="15">
      <c r="A2468" s="29">
        <v>2467</v>
      </c>
      <c r="B2468" s="23" t="s">
        <v>4</v>
      </c>
      <c r="C2468" s="23" t="s">
        <v>303</v>
      </c>
      <c r="D2468" s="7" t="s">
        <v>128</v>
      </c>
      <c r="E2468" s="12">
        <f t="shared" ref="E2468:AK2468" si="2826">(E124/E$264)*100</f>
        <v>1.1384370278254864E-3</v>
      </c>
      <c r="F2468" s="12">
        <f t="shared" si="2826"/>
        <v>1.3083776847860888E-3</v>
      </c>
      <c r="G2468" s="12">
        <f t="shared" si="2826"/>
        <v>1.1856850648195288E-3</v>
      </c>
      <c r="H2468" s="12">
        <f t="shared" si="2826"/>
        <v>1.9244497386438205E-3</v>
      </c>
      <c r="I2468" s="12">
        <f t="shared" si="2826"/>
        <v>1.3909094429813539E-3</v>
      </c>
      <c r="J2468" s="12">
        <f t="shared" si="2826"/>
        <v>9.2712047626593763E-4</v>
      </c>
      <c r="K2468" s="12">
        <f t="shared" si="2826"/>
        <v>6.8075863821974154E-4</v>
      </c>
      <c r="L2468" s="12">
        <f t="shared" si="2826"/>
        <v>2.8841908497434158E-3</v>
      </c>
      <c r="M2468" s="12">
        <f t="shared" si="2826"/>
        <v>1.4829058185341982E-3</v>
      </c>
      <c r="N2468" s="12">
        <f t="shared" si="2826"/>
        <v>1.6264567856765326E-3</v>
      </c>
      <c r="O2468" s="12">
        <f t="shared" si="2826"/>
        <v>1.0350868394004319E-3</v>
      </c>
      <c r="P2468" s="12">
        <f t="shared" si="2826"/>
        <v>1.478067015417472E-3</v>
      </c>
      <c r="Q2468" s="12">
        <f t="shared" si="2826"/>
        <v>7.6368393681593551E-4</v>
      </c>
      <c r="R2468" s="12">
        <f t="shared" si="2826"/>
        <v>2.386033407179718E-3</v>
      </c>
      <c r="S2468" s="12">
        <f t="shared" si="2826"/>
        <v>5.1371516206556202E-4</v>
      </c>
      <c r="T2468" s="12">
        <f t="shared" si="2826"/>
        <v>7.540759787547862E-4</v>
      </c>
      <c r="U2468" s="12">
        <f t="shared" si="2826"/>
        <v>4.7195181104046982E-3</v>
      </c>
      <c r="V2468" s="12">
        <f t="shared" si="2826"/>
        <v>4.0191478402672289E-3</v>
      </c>
      <c r="W2468" s="12">
        <f t="shared" si="2826"/>
        <v>8.0476741616065147E-4</v>
      </c>
      <c r="X2468" s="12">
        <f t="shared" si="2826"/>
        <v>7.3782419196110553E-4</v>
      </c>
      <c r="Y2468" s="12">
        <f t="shared" si="2826"/>
        <v>4.1262497717773142E-4</v>
      </c>
      <c r="Z2468" s="12">
        <f t="shared" si="2826"/>
        <v>8.5759726024804478E-4</v>
      </c>
      <c r="AA2468" s="12">
        <f t="shared" si="2826"/>
        <v>6.8797723987878696E-4</v>
      </c>
      <c r="AB2468" s="12">
        <f t="shared" si="2826"/>
        <v>9.7581101351834729E-4</v>
      </c>
      <c r="AC2468" s="12">
        <f t="shared" si="2826"/>
        <v>6.433897143185395E-4</v>
      </c>
      <c r="AD2468" s="12">
        <f t="shared" si="2826"/>
        <v>8.1035828445733557E-4</v>
      </c>
      <c r="AE2468" s="12">
        <f t="shared" si="2826"/>
        <v>8.5676774410294271E-4</v>
      </c>
      <c r="AF2468" s="12">
        <f t="shared" si="2826"/>
        <v>7.4889620260631918E-4</v>
      </c>
      <c r="AG2468" s="12">
        <f t="shared" si="2826"/>
        <v>5.3657085985858298E-4</v>
      </c>
      <c r="AH2468" s="12">
        <f t="shared" si="2826"/>
        <v>6.8094638132872975E-4</v>
      </c>
      <c r="AI2468" s="12">
        <f t="shared" si="2826"/>
        <v>5.3532584069269375E-4</v>
      </c>
      <c r="AJ2468" s="12">
        <f t="shared" si="2826"/>
        <v>5.8621982284206414E-4</v>
      </c>
      <c r="AK2468" s="12">
        <f t="shared" si="2826"/>
        <v>2.3724083343705394E-3</v>
      </c>
      <c r="AL2468" s="12">
        <f t="shared" ref="AL2468" si="2827">(AL124/AL$264)*100</f>
        <v>4.0548142915746777E-4</v>
      </c>
    </row>
    <row r="2469" spans="1:38" ht="15">
      <c r="A2469" s="29">
        <v>2468</v>
      </c>
      <c r="B2469" s="23" t="s">
        <v>4</v>
      </c>
      <c r="C2469" s="23" t="s">
        <v>303</v>
      </c>
      <c r="D2469" s="7" t="s">
        <v>129</v>
      </c>
      <c r="E2469" s="12">
        <f t="shared" ref="E2469:AK2469" si="2828">(E125/E$264)*100</f>
        <v>6.1770909435607965E-2</v>
      </c>
      <c r="F2469" s="12">
        <f t="shared" si="2828"/>
        <v>5.1239407174952286E-3</v>
      </c>
      <c r="G2469" s="12">
        <f t="shared" si="2828"/>
        <v>6.6251500697313359E-3</v>
      </c>
      <c r="H2469" s="12">
        <f t="shared" si="2828"/>
        <v>1.5949931563448583E-2</v>
      </c>
      <c r="I2469" s="12">
        <f t="shared" si="2828"/>
        <v>4.334165588667005E-3</v>
      </c>
      <c r="J2469" s="12">
        <f t="shared" si="2828"/>
        <v>1.9687936936184911E-3</v>
      </c>
      <c r="K2469" s="12">
        <f t="shared" si="2828"/>
        <v>1.5895937320702777E-3</v>
      </c>
      <c r="L2469" s="12">
        <f t="shared" si="2828"/>
        <v>1.1330749766849135E-3</v>
      </c>
      <c r="M2469" s="12">
        <f t="shared" si="2828"/>
        <v>3.0546795085464192E-3</v>
      </c>
      <c r="N2469" s="12">
        <f t="shared" si="2828"/>
        <v>3.99933860953431E-2</v>
      </c>
      <c r="O2469" s="12">
        <f t="shared" si="2828"/>
        <v>6.8631412800672555E-3</v>
      </c>
      <c r="P2469" s="12">
        <f t="shared" si="2828"/>
        <v>1.3277065199016625E-2</v>
      </c>
      <c r="Q2469" s="12">
        <f t="shared" si="2828"/>
        <v>8.7790642672229149E-2</v>
      </c>
      <c r="R2469" s="12">
        <f t="shared" si="2828"/>
        <v>7.2053573484380067E-3</v>
      </c>
      <c r="S2469" s="12">
        <f t="shared" si="2828"/>
        <v>1.2086933110653803E-3</v>
      </c>
      <c r="T2469" s="12">
        <f t="shared" si="2828"/>
        <v>4.4608891371295534E-2</v>
      </c>
      <c r="U2469" s="12">
        <f t="shared" si="2828"/>
        <v>1.7003792086387013E-3</v>
      </c>
      <c r="V2469" s="12">
        <f t="shared" si="2828"/>
        <v>3.8913025952579555E-3</v>
      </c>
      <c r="W2469" s="12">
        <f t="shared" si="2828"/>
        <v>2.9964376685809916E-3</v>
      </c>
      <c r="X2469" s="12">
        <f t="shared" si="2828"/>
        <v>5.025345841956786E-3</v>
      </c>
      <c r="Y2469" s="12">
        <f t="shared" si="2828"/>
        <v>1.7631103912808159E-3</v>
      </c>
      <c r="Z2469" s="12">
        <f t="shared" si="2828"/>
        <v>5.2999341067345388E-3</v>
      </c>
      <c r="AA2469" s="12">
        <f t="shared" si="2828"/>
        <v>1.279434485454505E-2</v>
      </c>
      <c r="AB2469" s="12">
        <f t="shared" si="2828"/>
        <v>7.7659556924962563E-3</v>
      </c>
      <c r="AC2469" s="12">
        <f t="shared" si="2828"/>
        <v>2.3407639066991511E-3</v>
      </c>
      <c r="AD2469" s="12">
        <f t="shared" si="2828"/>
        <v>3.4152848169286981E-3</v>
      </c>
      <c r="AE2469" s="12">
        <f t="shared" si="2828"/>
        <v>3.7233760513793101E-3</v>
      </c>
      <c r="AF2469" s="12">
        <f t="shared" si="2828"/>
        <v>2.4839928440801998E-3</v>
      </c>
      <c r="AG2469" s="12">
        <f t="shared" si="2828"/>
        <v>3.3013264121982385E-3</v>
      </c>
      <c r="AH2469" s="12">
        <f t="shared" si="2828"/>
        <v>2.4382006486696433E-3</v>
      </c>
      <c r="AI2469" s="12">
        <f t="shared" si="2828"/>
        <v>2.3062675709148942E-3</v>
      </c>
      <c r="AJ2469" s="12">
        <f t="shared" si="2828"/>
        <v>1.1203859933466805E-3</v>
      </c>
      <c r="AK2469" s="12">
        <f t="shared" si="2828"/>
        <v>1.8500857865225049E-3</v>
      </c>
      <c r="AL2469" s="12">
        <f t="shared" ref="AL2469" si="2829">(AL125/AL$264)*100</f>
        <v>1.0419746916165301E-3</v>
      </c>
    </row>
    <row r="2470" spans="1:38" ht="15">
      <c r="A2470" s="29">
        <v>2469</v>
      </c>
      <c r="B2470" s="23" t="s">
        <v>4</v>
      </c>
      <c r="C2470" s="23" t="s">
        <v>303</v>
      </c>
      <c r="D2470" s="7" t="s">
        <v>130</v>
      </c>
      <c r="E2470" s="12">
        <f t="shared" ref="E2470:AK2470" si="2830">(E126/E$264)*100</f>
        <v>3.469604446650574E-3</v>
      </c>
      <c r="F2470" s="12">
        <f t="shared" si="2830"/>
        <v>3.3866830552085358E-3</v>
      </c>
      <c r="G2470" s="12">
        <f t="shared" si="2830"/>
        <v>3.3379263744182115E-3</v>
      </c>
      <c r="H2470" s="12">
        <f t="shared" si="2830"/>
        <v>3.7505449378389196E-3</v>
      </c>
      <c r="I2470" s="12">
        <f t="shared" si="2830"/>
        <v>3.1698347558231144E-3</v>
      </c>
      <c r="J2470" s="12">
        <f t="shared" si="2830"/>
        <v>2.5154633805808159E-3</v>
      </c>
      <c r="K2470" s="12">
        <f t="shared" si="2830"/>
        <v>2.6699819860257156E-3</v>
      </c>
      <c r="L2470" s="12">
        <f t="shared" si="2830"/>
        <v>3.2378916048973892E-3</v>
      </c>
      <c r="M2470" s="12">
        <f t="shared" si="2830"/>
        <v>3.5309621561452243E-3</v>
      </c>
      <c r="N2470" s="12">
        <f t="shared" si="2830"/>
        <v>3.5299700437051978E-3</v>
      </c>
      <c r="O2470" s="12">
        <f t="shared" si="2830"/>
        <v>4.0745664507640224E-3</v>
      </c>
      <c r="P2470" s="12">
        <f t="shared" si="2830"/>
        <v>3.818940375323392E-3</v>
      </c>
      <c r="Q2470" s="12">
        <f t="shared" si="2830"/>
        <v>3.32649299860355E-3</v>
      </c>
      <c r="R2470" s="12">
        <f t="shared" si="2830"/>
        <v>2.4201969989186981E-3</v>
      </c>
      <c r="S2470" s="12">
        <f t="shared" si="2830"/>
        <v>2.0931363921096024E-3</v>
      </c>
      <c r="T2470" s="12">
        <f t="shared" si="2830"/>
        <v>2.2290328223404259E-3</v>
      </c>
      <c r="U2470" s="12">
        <f t="shared" si="2830"/>
        <v>1.9308290217028071E-3</v>
      </c>
      <c r="V2470" s="12">
        <f t="shared" si="2830"/>
        <v>2.2827731997847123E-3</v>
      </c>
      <c r="W2470" s="12">
        <f t="shared" si="2830"/>
        <v>5.1320180707840743E-3</v>
      </c>
      <c r="X2470" s="12">
        <f t="shared" si="2830"/>
        <v>1.395479870403913E-3</v>
      </c>
      <c r="Y2470" s="12">
        <f t="shared" si="2830"/>
        <v>1.6558573104003514E-3</v>
      </c>
      <c r="Z2470" s="12">
        <f t="shared" si="2830"/>
        <v>2.5112588710702556E-3</v>
      </c>
      <c r="AA2470" s="12">
        <f t="shared" si="2830"/>
        <v>1.0754849735021452E-3</v>
      </c>
      <c r="AB2470" s="12">
        <f t="shared" si="2830"/>
        <v>1.2188216869423382E-3</v>
      </c>
      <c r="AC2470" s="12">
        <f t="shared" si="2830"/>
        <v>1.2945214625438165E-3</v>
      </c>
      <c r="AD2470" s="12">
        <f t="shared" si="2830"/>
        <v>1.5538569834104368E-3</v>
      </c>
      <c r="AE2470" s="12">
        <f t="shared" si="2830"/>
        <v>1.9501143649952185E-3</v>
      </c>
      <c r="AF2470" s="12">
        <f t="shared" si="2830"/>
        <v>1.1733072057120929E-3</v>
      </c>
      <c r="AG2470" s="12">
        <f t="shared" si="2830"/>
        <v>1.2111366020517117E-3</v>
      </c>
      <c r="AH2470" s="12">
        <f t="shared" si="2830"/>
        <v>1.8541558587573306E-3</v>
      </c>
      <c r="AI2470" s="12">
        <f t="shared" si="2830"/>
        <v>1.2832574865575671E-3</v>
      </c>
      <c r="AJ2470" s="12">
        <f t="shared" si="2830"/>
        <v>8.9781675563642362E-4</v>
      </c>
      <c r="AK2470" s="12">
        <f t="shared" si="2830"/>
        <v>8.2902864158200485E-4</v>
      </c>
      <c r="AL2470" s="12">
        <f t="shared" ref="AL2470" si="2831">(AL126/AL$264)*100</f>
        <v>1.3370761133020951E-3</v>
      </c>
    </row>
    <row r="2471" spans="1:38" ht="15">
      <c r="A2471" s="29">
        <v>2470</v>
      </c>
      <c r="B2471" s="23" t="s">
        <v>4</v>
      </c>
      <c r="C2471" s="23" t="s">
        <v>303</v>
      </c>
      <c r="D2471" s="7" t="s">
        <v>131</v>
      </c>
      <c r="E2471" s="12">
        <f t="shared" ref="E2471:AK2471" si="2832">(E127/E$264)*100</f>
        <v>2.3354764159023983E-4</v>
      </c>
      <c r="F2471" s="12">
        <f t="shared" si="2832"/>
        <v>2.3794026149006107E-4</v>
      </c>
      <c r="G2471" s="12">
        <f t="shared" si="2832"/>
        <v>2.8760657630299213E-4</v>
      </c>
      <c r="H2471" s="12">
        <f t="shared" si="2832"/>
        <v>5.6989608142598018E-4</v>
      </c>
      <c r="I2471" s="12">
        <f t="shared" si="2832"/>
        <v>2.3875721043235216E-4</v>
      </c>
      <c r="J2471" s="12">
        <f t="shared" si="2832"/>
        <v>5.1274746295034259E-4</v>
      </c>
      <c r="K2471" s="12">
        <f t="shared" si="2832"/>
        <v>1.9188171375895117E-4</v>
      </c>
      <c r="L2471" s="12">
        <f t="shared" si="2832"/>
        <v>1.5186902368154433E-4</v>
      </c>
      <c r="M2471" s="12">
        <f t="shared" si="2832"/>
        <v>3.4584754591331958E-4</v>
      </c>
      <c r="N2471" s="12">
        <f t="shared" si="2832"/>
        <v>1.3027340426805163E-3</v>
      </c>
      <c r="O2471" s="12">
        <f t="shared" si="2832"/>
        <v>8.931473763002432E-4</v>
      </c>
      <c r="P2471" s="12">
        <f t="shared" si="2832"/>
        <v>3.4872605076491509E-3</v>
      </c>
      <c r="Q2471" s="12">
        <f t="shared" si="2832"/>
        <v>1.1269481496238372E-3</v>
      </c>
      <c r="R2471" s="12">
        <f t="shared" si="2832"/>
        <v>7.1668292449790689E-4</v>
      </c>
      <c r="S2471" s="12">
        <f t="shared" si="2832"/>
        <v>5.2998235320068758E-4</v>
      </c>
      <c r="T2471" s="12">
        <f t="shared" si="2832"/>
        <v>9.654563593738543E-4</v>
      </c>
      <c r="U2471" s="12">
        <f t="shared" si="2832"/>
        <v>6.4532666311391739E-4</v>
      </c>
      <c r="V2471" s="12">
        <f t="shared" si="2832"/>
        <v>8.6953415021299323E-4</v>
      </c>
      <c r="W2471" s="12">
        <f t="shared" si="2832"/>
        <v>8.1127058720033361E-4</v>
      </c>
      <c r="X2471" s="12">
        <f t="shared" si="2832"/>
        <v>8.769987231931817E-4</v>
      </c>
      <c r="Y2471" s="12">
        <f t="shared" si="2832"/>
        <v>1.0178012738989409E-3</v>
      </c>
      <c r="Z2471" s="12">
        <f t="shared" si="2832"/>
        <v>1.8228064390988E-3</v>
      </c>
      <c r="AA2471" s="12">
        <f t="shared" si="2832"/>
        <v>1.2233675894654477E-2</v>
      </c>
      <c r="AB2471" s="12">
        <f t="shared" si="2832"/>
        <v>1.8010730546204705E-3</v>
      </c>
      <c r="AC2471" s="12">
        <f t="shared" si="2832"/>
        <v>2.3126434157275523E-3</v>
      </c>
      <c r="AD2471" s="12">
        <f t="shared" si="2832"/>
        <v>1.1611616485002287E-3</v>
      </c>
      <c r="AE2471" s="12">
        <f t="shared" si="2832"/>
        <v>5.3778498888137015E-4</v>
      </c>
      <c r="AF2471" s="12">
        <f t="shared" si="2832"/>
        <v>3.5044401546058918E-4</v>
      </c>
      <c r="AG2471" s="12">
        <f t="shared" si="2832"/>
        <v>2.1754308733267774E-4</v>
      </c>
      <c r="AH2471" s="12">
        <f t="shared" si="2832"/>
        <v>2.3498824150010677E-4</v>
      </c>
      <c r="AI2471" s="12">
        <f t="shared" si="2832"/>
        <v>2.9744927535780386E-4</v>
      </c>
      <c r="AJ2471" s="12">
        <f t="shared" si="2832"/>
        <v>4.4883587969517914E-4</v>
      </c>
      <c r="AK2471" s="12">
        <f t="shared" si="2832"/>
        <v>4.2414397621913996E-4</v>
      </c>
      <c r="AL2471" s="12">
        <f t="shared" ref="AL2471" si="2833">(AL127/AL$264)*100</f>
        <v>1.2528602557494585E-3</v>
      </c>
    </row>
    <row r="2472" spans="1:38" ht="15">
      <c r="A2472" s="29">
        <v>2471</v>
      </c>
      <c r="B2472" s="23" t="s">
        <v>4</v>
      </c>
      <c r="C2472" s="23" t="s">
        <v>303</v>
      </c>
      <c r="D2472" s="7" t="s">
        <v>132</v>
      </c>
      <c r="E2472" s="12">
        <f t="shared" ref="E2472:AK2472" si="2834">(E128/E$264)*100</f>
        <v>2.1823346597747761E-2</v>
      </c>
      <c r="F2472" s="12">
        <f t="shared" si="2834"/>
        <v>1.2628165310118808E-2</v>
      </c>
      <c r="G2472" s="12">
        <f t="shared" si="2834"/>
        <v>1.5621670269101732E-3</v>
      </c>
      <c r="H2472" s="12">
        <f t="shared" si="2834"/>
        <v>1.1005437216352394E-2</v>
      </c>
      <c r="I2472" s="12">
        <f t="shared" si="2834"/>
        <v>3.9186770623274303E-3</v>
      </c>
      <c r="J2472" s="12">
        <f t="shared" si="2834"/>
        <v>1.4998841816990175E-3</v>
      </c>
      <c r="K2472" s="12">
        <f t="shared" si="2834"/>
        <v>1.8251074634281633E-3</v>
      </c>
      <c r="L2472" s="12">
        <f t="shared" si="2834"/>
        <v>1.6857461628651421E-3</v>
      </c>
      <c r="M2472" s="12">
        <f t="shared" si="2834"/>
        <v>3.322143134639953E-2</v>
      </c>
      <c r="N2472" s="12">
        <f t="shared" si="2834"/>
        <v>1.0915593641785721E-2</v>
      </c>
      <c r="O2472" s="12">
        <f t="shared" si="2834"/>
        <v>1.3914419301319194E-3</v>
      </c>
      <c r="P2472" s="12">
        <f t="shared" si="2834"/>
        <v>7.3476726170175935E-2</v>
      </c>
      <c r="Q2472" s="12">
        <f t="shared" si="2834"/>
        <v>1.6138849420668889E-2</v>
      </c>
      <c r="R2472" s="12">
        <f t="shared" si="2834"/>
        <v>9.3987502383230338E-4</v>
      </c>
      <c r="S2472" s="12">
        <f t="shared" si="2834"/>
        <v>1.9543868206629432E-3</v>
      </c>
      <c r="T2472" s="12">
        <f t="shared" si="2834"/>
        <v>6.4512986922512687E-3</v>
      </c>
      <c r="U2472" s="12">
        <f t="shared" si="2834"/>
        <v>5.3633106809826685E-2</v>
      </c>
      <c r="V2472" s="12">
        <f t="shared" si="2834"/>
        <v>4.1562033302370571E-2</v>
      </c>
      <c r="W2472" s="12">
        <f t="shared" si="2834"/>
        <v>1.0128688894304766E-3</v>
      </c>
      <c r="X2472" s="12">
        <f t="shared" si="2834"/>
        <v>1.497931247151676E-3</v>
      </c>
      <c r="Y2472" s="12">
        <f t="shared" si="2834"/>
        <v>7.03415286641485E-2</v>
      </c>
      <c r="Z2472" s="12">
        <f t="shared" si="2834"/>
        <v>9.0039702682365875E-3</v>
      </c>
      <c r="AA2472" s="12">
        <f t="shared" si="2834"/>
        <v>4.1469001914204922E-4</v>
      </c>
      <c r="AB2472" s="12">
        <f t="shared" si="2834"/>
        <v>6.1828018158970727E-4</v>
      </c>
      <c r="AC2472" s="12">
        <f t="shared" si="2834"/>
        <v>4.0659026344694419E-4</v>
      </c>
      <c r="AD2472" s="12">
        <f t="shared" si="2834"/>
        <v>3.5038528217363751E-2</v>
      </c>
      <c r="AE2472" s="12">
        <f t="shared" si="2834"/>
        <v>7.0259274574584933E-4</v>
      </c>
      <c r="AF2472" s="12">
        <f t="shared" si="2834"/>
        <v>1.0740851049491551E-3</v>
      </c>
      <c r="AG2472" s="12">
        <f t="shared" si="2834"/>
        <v>6.0792134907446474E-4</v>
      </c>
      <c r="AH2472" s="12">
        <f t="shared" si="2834"/>
        <v>9.0662092674631059E-3</v>
      </c>
      <c r="AI2472" s="12">
        <f t="shared" si="2834"/>
        <v>9.5399190988015414E-4</v>
      </c>
      <c r="AJ2472" s="12">
        <f t="shared" si="2834"/>
        <v>1.5919137855510816E-3</v>
      </c>
      <c r="AK2472" s="12">
        <f t="shared" si="2834"/>
        <v>1.1860473324063097E-3</v>
      </c>
      <c r="AL2472" s="12">
        <f t="shared" ref="AL2472" si="2835">(AL128/AL$264)*100</f>
        <v>2.9412026606359274E-3</v>
      </c>
    </row>
    <row r="2473" spans="1:38" ht="15">
      <c r="A2473" s="29">
        <v>2472</v>
      </c>
      <c r="B2473" s="23" t="s">
        <v>4</v>
      </c>
      <c r="C2473" s="23" t="s">
        <v>303</v>
      </c>
      <c r="D2473" s="7" t="s">
        <v>133</v>
      </c>
      <c r="E2473" s="12">
        <f t="shared" ref="E2473:AK2473" si="2836">(E129/E$264)*100</f>
        <v>1.0143091853517564E-2</v>
      </c>
      <c r="F2473" s="12">
        <f t="shared" si="2836"/>
        <v>1.8309649998364822E-2</v>
      </c>
      <c r="G2473" s="12">
        <f t="shared" si="2836"/>
        <v>1.7690572692355268E-2</v>
      </c>
      <c r="H2473" s="12">
        <f t="shared" si="2836"/>
        <v>1.3658831041669971E-2</v>
      </c>
      <c r="I2473" s="12">
        <f t="shared" si="2836"/>
        <v>1.2845874301743493E-2</v>
      </c>
      <c r="J2473" s="12">
        <f t="shared" si="2836"/>
        <v>1.9593476589320778E-2</v>
      </c>
      <c r="K2473" s="12">
        <f t="shared" si="2836"/>
        <v>9.5697905872390611E-3</v>
      </c>
      <c r="L2473" s="12">
        <f t="shared" si="2836"/>
        <v>1.2057079880108694E-2</v>
      </c>
      <c r="M2473" s="12">
        <f t="shared" si="2836"/>
        <v>1.0435831958242945E-2</v>
      </c>
      <c r="N2473" s="12">
        <f t="shared" si="2836"/>
        <v>7.4058195051238864E-3</v>
      </c>
      <c r="O2473" s="12">
        <f t="shared" si="2836"/>
        <v>5.4467595150274016E-3</v>
      </c>
      <c r="P2473" s="12">
        <f t="shared" si="2836"/>
        <v>5.7333458090085831E-3</v>
      </c>
      <c r="Q2473" s="12">
        <f t="shared" si="2836"/>
        <v>5.2194281125970497E-3</v>
      </c>
      <c r="R2473" s="12">
        <f t="shared" si="2836"/>
        <v>4.01173877266195E-3</v>
      </c>
      <c r="S2473" s="12">
        <f t="shared" si="2836"/>
        <v>3.8940101401276211E-3</v>
      </c>
      <c r="T2473" s="12">
        <f t="shared" si="2836"/>
        <v>5.5379879141372341E-3</v>
      </c>
      <c r="U2473" s="12">
        <f t="shared" si="2836"/>
        <v>5.8429889434815563E-3</v>
      </c>
      <c r="V2473" s="12">
        <f t="shared" si="2836"/>
        <v>5.267866428676285E-3</v>
      </c>
      <c r="W2473" s="12">
        <f t="shared" si="2836"/>
        <v>5.475974851554757E-3</v>
      </c>
      <c r="X2473" s="12">
        <f t="shared" si="2836"/>
        <v>7.1137107220545599E-3</v>
      </c>
      <c r="Y2473" s="12">
        <f t="shared" si="2836"/>
        <v>8.4402186968684286E-3</v>
      </c>
      <c r="Z2473" s="12">
        <f t="shared" si="2836"/>
        <v>8.3329505901543633E-3</v>
      </c>
      <c r="AA2473" s="12">
        <f t="shared" si="2836"/>
        <v>9.8785184762959777E-3</v>
      </c>
      <c r="AB2473" s="12">
        <f t="shared" si="2836"/>
        <v>1.1092187262547024E-2</v>
      </c>
      <c r="AC2473" s="12">
        <f t="shared" si="2836"/>
        <v>1.1547199077451409E-2</v>
      </c>
      <c r="AD2473" s="12">
        <f t="shared" si="2836"/>
        <v>1.3231578998441348E-2</v>
      </c>
      <c r="AE2473" s="12">
        <f t="shared" si="2836"/>
        <v>1.1655912308444117E-2</v>
      </c>
      <c r="AF2473" s="12">
        <f t="shared" si="2836"/>
        <v>1.3028276232958649E-2</v>
      </c>
      <c r="AG2473" s="12">
        <f t="shared" si="2836"/>
        <v>1.0921406850902886E-2</v>
      </c>
      <c r="AH2473" s="12">
        <f t="shared" si="2836"/>
        <v>9.5305388045765823E-3</v>
      </c>
      <c r="AI2473" s="12">
        <f t="shared" si="2836"/>
        <v>8.643428525160474E-3</v>
      </c>
      <c r="AJ2473" s="12">
        <f t="shared" si="2836"/>
        <v>8.662873219295212E-3</v>
      </c>
      <c r="AK2473" s="12">
        <f t="shared" si="2836"/>
        <v>9.9969624804616252E-3</v>
      </c>
      <c r="AL2473" s="12">
        <f t="shared" ref="AL2473" si="2837">(AL129/AL$264)*100</f>
        <v>8.791909107967134E-3</v>
      </c>
    </row>
    <row r="2474" spans="1:38" ht="15">
      <c r="A2474" s="29">
        <v>2473</v>
      </c>
      <c r="B2474" s="23" t="s">
        <v>4</v>
      </c>
      <c r="C2474" s="23" t="s">
        <v>303</v>
      </c>
      <c r="D2474" s="7" t="s">
        <v>134</v>
      </c>
      <c r="E2474" s="12">
        <f t="shared" ref="E2474:AK2474" si="2838">(E130/E$264)*100</f>
        <v>0</v>
      </c>
      <c r="F2474" s="12">
        <f t="shared" si="2838"/>
        <v>0</v>
      </c>
      <c r="G2474" s="12">
        <f t="shared" si="2838"/>
        <v>0</v>
      </c>
      <c r="H2474" s="12">
        <f t="shared" si="2838"/>
        <v>0</v>
      </c>
      <c r="I2474" s="12">
        <f t="shared" si="2838"/>
        <v>0</v>
      </c>
      <c r="J2474" s="12">
        <f t="shared" si="2838"/>
        <v>0</v>
      </c>
      <c r="K2474" s="12">
        <f t="shared" si="2838"/>
        <v>0</v>
      </c>
      <c r="L2474" s="12">
        <f t="shared" si="2838"/>
        <v>0</v>
      </c>
      <c r="M2474" s="12">
        <f t="shared" si="2838"/>
        <v>0</v>
      </c>
      <c r="N2474" s="12">
        <f t="shared" si="2838"/>
        <v>0</v>
      </c>
      <c r="O2474" s="12">
        <f t="shared" si="2838"/>
        <v>0</v>
      </c>
      <c r="P2474" s="12">
        <f t="shared" si="2838"/>
        <v>0</v>
      </c>
      <c r="Q2474" s="12">
        <f t="shared" si="2838"/>
        <v>0</v>
      </c>
      <c r="R2474" s="12">
        <f t="shared" si="2838"/>
        <v>0</v>
      </c>
      <c r="S2474" s="12">
        <f t="shared" si="2838"/>
        <v>0</v>
      </c>
      <c r="T2474" s="12">
        <f t="shared" si="2838"/>
        <v>0</v>
      </c>
      <c r="U2474" s="12">
        <f t="shared" si="2838"/>
        <v>0</v>
      </c>
      <c r="V2474" s="12">
        <f t="shared" si="2838"/>
        <v>0</v>
      </c>
      <c r="W2474" s="12">
        <f t="shared" si="2838"/>
        <v>0</v>
      </c>
      <c r="X2474" s="12">
        <f t="shared" si="2838"/>
        <v>0</v>
      </c>
      <c r="Y2474" s="12">
        <f t="shared" si="2838"/>
        <v>0</v>
      </c>
      <c r="Z2474" s="12">
        <f t="shared" si="2838"/>
        <v>0</v>
      </c>
      <c r="AA2474" s="12">
        <f t="shared" si="2838"/>
        <v>0</v>
      </c>
      <c r="AB2474" s="12">
        <f t="shared" si="2838"/>
        <v>3.8786121098685371E-5</v>
      </c>
      <c r="AC2474" s="12">
        <f t="shared" si="2838"/>
        <v>8.0534950409167109E-5</v>
      </c>
      <c r="AD2474" s="12">
        <f t="shared" si="2838"/>
        <v>1.2601104836888264E-4</v>
      </c>
      <c r="AE2474" s="12">
        <f t="shared" si="2838"/>
        <v>7.5675335939284552E-5</v>
      </c>
      <c r="AF2474" s="12">
        <f t="shared" si="2838"/>
        <v>6.3802391034324126E-5</v>
      </c>
      <c r="AG2474" s="12">
        <f t="shared" si="2838"/>
        <v>9.3818302841308334E-5</v>
      </c>
      <c r="AH2474" s="12">
        <f t="shared" si="2838"/>
        <v>1.5314517244832335E-4</v>
      </c>
      <c r="AI2474" s="12">
        <f t="shared" si="2838"/>
        <v>1.9876902829620374E-4</v>
      </c>
      <c r="AJ2474" s="12">
        <f t="shared" si="2838"/>
        <v>9.381257120425809E-5</v>
      </c>
      <c r="AK2474" s="12">
        <f t="shared" si="2838"/>
        <v>1.4798929742655689E-4</v>
      </c>
      <c r="AL2474" s="12">
        <f t="shared" ref="AL2474" si="2839">(AL130/AL$264)*100</f>
        <v>1.3585231688849551E-4</v>
      </c>
    </row>
    <row r="2475" spans="1:38" ht="15">
      <c r="A2475" s="29">
        <v>2474</v>
      </c>
      <c r="B2475" s="23" t="s">
        <v>4</v>
      </c>
      <c r="C2475" s="23" t="s">
        <v>303</v>
      </c>
      <c r="D2475" s="7" t="s">
        <v>135</v>
      </c>
      <c r="E2475" s="12">
        <f>(E131/E$264)*100</f>
        <v>0.44532508088001882</v>
      </c>
      <c r="F2475" s="12">
        <f t="shared" ref="F2475:AK2475" si="2840">(F131/F$264)*100</f>
        <v>0.45388221142184287</v>
      </c>
      <c r="G2475" s="12">
        <f t="shared" si="2840"/>
        <v>0.43249035602990005</v>
      </c>
      <c r="H2475" s="12">
        <f t="shared" si="2840"/>
        <v>0.67321005515184107</v>
      </c>
      <c r="I2475" s="12">
        <f t="shared" si="2840"/>
        <v>0.73425234335104017</v>
      </c>
      <c r="J2475" s="12">
        <f t="shared" si="2840"/>
        <v>0.96387442316236593</v>
      </c>
      <c r="K2475" s="12">
        <f t="shared" si="2840"/>
        <v>0.9177218946168374</v>
      </c>
      <c r="L2475" s="12">
        <f t="shared" si="2840"/>
        <v>1.0253192822821369</v>
      </c>
      <c r="M2475" s="12">
        <f t="shared" si="2840"/>
        <v>1.0116345817339027</v>
      </c>
      <c r="N2475" s="12">
        <f t="shared" si="2840"/>
        <v>0.90225783338842569</v>
      </c>
      <c r="O2475" s="12">
        <f t="shared" si="2840"/>
        <v>0.84168595185430828</v>
      </c>
      <c r="P2475" s="12">
        <f t="shared" si="2840"/>
        <v>0.89417382816691959</v>
      </c>
      <c r="Q2475" s="12">
        <f t="shared" si="2840"/>
        <v>0.75711063557208735</v>
      </c>
      <c r="R2475" s="12">
        <f t="shared" si="2840"/>
        <v>0.61656087514166957</v>
      </c>
      <c r="S2475" s="12">
        <f t="shared" si="2840"/>
        <v>0.63484982609641327</v>
      </c>
      <c r="T2475" s="12">
        <f t="shared" si="2840"/>
        <v>0.69744435129448923</v>
      </c>
      <c r="U2475" s="12">
        <f>(U131/U$264)*100</f>
        <v>0.66162533252155575</v>
      </c>
      <c r="V2475" s="12">
        <f t="shared" si="2840"/>
        <v>0.70912846181859024</v>
      </c>
      <c r="W2475" s="12">
        <f t="shared" si="2840"/>
        <v>0.87927302741771862</v>
      </c>
      <c r="X2475" s="12">
        <f t="shared" si="2840"/>
        <v>0.90409717458559991</v>
      </c>
      <c r="Y2475" s="12">
        <f t="shared" si="2840"/>
        <v>1.091009012466932</v>
      </c>
      <c r="Z2475" s="12">
        <f t="shared" si="2840"/>
        <v>1.0519096139678634</v>
      </c>
      <c r="AA2475" s="12">
        <f t="shared" si="2840"/>
        <v>1.0733329968038254</v>
      </c>
      <c r="AB2475" s="12">
        <f t="shared" si="2840"/>
        <v>1.0374126567572564</v>
      </c>
      <c r="AC2475" s="12">
        <f t="shared" si="2840"/>
        <v>0.92410180353135962</v>
      </c>
      <c r="AD2475" s="12">
        <f t="shared" si="2840"/>
        <v>0.82650185813470567</v>
      </c>
      <c r="AE2475" s="12">
        <f t="shared" si="2840"/>
        <v>0.70817959579407386</v>
      </c>
      <c r="AF2475" s="12">
        <f t="shared" si="2840"/>
        <v>0.66234348962677192</v>
      </c>
      <c r="AG2475" s="12">
        <f t="shared" si="2840"/>
        <v>0.71792163925083197</v>
      </c>
      <c r="AH2475" s="12">
        <f t="shared" si="2840"/>
        <v>0.76479426675552853</v>
      </c>
      <c r="AI2475" s="12">
        <f t="shared" si="2840"/>
        <v>0.70018308309461597</v>
      </c>
      <c r="AJ2475" s="12">
        <f t="shared" si="2840"/>
        <v>0.76009540622494476</v>
      </c>
      <c r="AK2475" s="12">
        <f t="shared" si="2840"/>
        <v>0.80952102990368047</v>
      </c>
      <c r="AL2475" s="12">
        <f t="shared" ref="AL2475" si="2841">(AL131/AL$264)*100</f>
        <v>0.80466012844099444</v>
      </c>
    </row>
    <row r="2476" spans="1:38" ht="15">
      <c r="A2476" s="29">
        <v>2475</v>
      </c>
      <c r="B2476" s="23" t="s">
        <v>4</v>
      </c>
      <c r="C2476" s="23" t="s">
        <v>303</v>
      </c>
      <c r="D2476" s="7" t="s">
        <v>136</v>
      </c>
      <c r="E2476" s="12">
        <f t="shared" ref="E2476:AK2476" si="2842">(E132/E$264)*100</f>
        <v>9.0776205095345383E-5</v>
      </c>
      <c r="F2476" s="12">
        <f t="shared" si="2842"/>
        <v>2.983065870903173E-3</v>
      </c>
      <c r="G2476" s="12">
        <f t="shared" si="2842"/>
        <v>1.2891301859822059E-3</v>
      </c>
      <c r="H2476" s="12">
        <f t="shared" si="2842"/>
        <v>1.1550433414373635E-3</v>
      </c>
      <c r="I2476" s="12">
        <f t="shared" si="2842"/>
        <v>2.0618653522509175E-4</v>
      </c>
      <c r="J2476" s="12">
        <f t="shared" si="2842"/>
        <v>2.4739738912123149E-3</v>
      </c>
      <c r="K2476" s="12">
        <f t="shared" si="2842"/>
        <v>4.9755374614239665E-4</v>
      </c>
      <c r="L2476" s="12">
        <f t="shared" si="2842"/>
        <v>5.4980988573405474E-4</v>
      </c>
      <c r="M2476" s="12">
        <f t="shared" si="2842"/>
        <v>8.1803489989562561E-4</v>
      </c>
      <c r="N2476" s="12">
        <f t="shared" si="2842"/>
        <v>9.0038451595257835E-4</v>
      </c>
      <c r="O2476" s="12">
        <f t="shared" si="2842"/>
        <v>1.1743481994232585E-3</v>
      </c>
      <c r="P2476" s="12">
        <f t="shared" si="2842"/>
        <v>2.9241724375399297E-3</v>
      </c>
      <c r="Q2476" s="12">
        <f t="shared" si="2842"/>
        <v>4.0980072291021581E-3</v>
      </c>
      <c r="R2476" s="12">
        <f t="shared" si="2842"/>
        <v>1.529535607239023E-3</v>
      </c>
      <c r="S2476" s="12">
        <f t="shared" si="2842"/>
        <v>5.5844993768715732E-2</v>
      </c>
      <c r="T2476" s="12">
        <f t="shared" si="2842"/>
        <v>6.9292574590180912E-3</v>
      </c>
      <c r="U2476" s="12">
        <f t="shared" si="2842"/>
        <v>3.8924518716819162E-3</v>
      </c>
      <c r="V2476" s="12">
        <f t="shared" si="2842"/>
        <v>4.7835256503794017E-3</v>
      </c>
      <c r="W2476" s="12">
        <f t="shared" si="2842"/>
        <v>3.4494241763138433E-3</v>
      </c>
      <c r="X2476" s="12">
        <f t="shared" si="2842"/>
        <v>2.7742787147030873E-3</v>
      </c>
      <c r="Y2476" s="12">
        <f t="shared" si="2842"/>
        <v>2.4079944887589453E-3</v>
      </c>
      <c r="Z2476" s="12">
        <f t="shared" si="2842"/>
        <v>1.7004944685678737E-2</v>
      </c>
      <c r="AA2476" s="12">
        <f t="shared" si="2842"/>
        <v>1.6942068751587321E-2</v>
      </c>
      <c r="AB2476" s="12">
        <f t="shared" si="2842"/>
        <v>3.4206233860895104E-3</v>
      </c>
      <c r="AC2476" s="12">
        <f t="shared" si="2842"/>
        <v>9.9618619044797938E-3</v>
      </c>
      <c r="AD2476" s="12">
        <f t="shared" si="2842"/>
        <v>4.5335323304724499E-2</v>
      </c>
      <c r="AE2476" s="12">
        <f t="shared" si="2842"/>
        <v>1.8583154476005934E-2</v>
      </c>
      <c r="AF2476" s="12">
        <f t="shared" si="2842"/>
        <v>6.717000008070689E-3</v>
      </c>
      <c r="AG2476" s="12">
        <f t="shared" si="2842"/>
        <v>7.3686079166065442E-3</v>
      </c>
      <c r="AH2476" s="12">
        <f t="shared" si="2842"/>
        <v>3.3529230604481271E-2</v>
      </c>
      <c r="AI2476" s="12">
        <f t="shared" si="2842"/>
        <v>5.819814637996518E-3</v>
      </c>
      <c r="AJ2476" s="12">
        <f t="shared" si="2842"/>
        <v>6.1570118457329404E-2</v>
      </c>
      <c r="AK2476" s="12">
        <f t="shared" si="2842"/>
        <v>1.8268115053248567E-4</v>
      </c>
      <c r="AL2476" s="12">
        <f t="shared" ref="AL2476" si="2843">(AL132/AL$264)*100</f>
        <v>1.4817965675430341E-4</v>
      </c>
    </row>
    <row r="2477" spans="1:38" ht="15">
      <c r="A2477" s="29">
        <v>2476</v>
      </c>
      <c r="B2477" s="23" t="s">
        <v>4</v>
      </c>
      <c r="C2477" s="23" t="s">
        <v>303</v>
      </c>
      <c r="D2477" s="7" t="s">
        <v>137</v>
      </c>
      <c r="E2477" s="12">
        <f t="shared" ref="E2477:AK2477" si="2844">(E133/E$264)*100</f>
        <v>0.12197248213565938</v>
      </c>
      <c r="F2477" s="12">
        <f t="shared" si="2844"/>
        <v>0.11807888290137517</v>
      </c>
      <c r="G2477" s="12">
        <f t="shared" si="2844"/>
        <v>0.14542577388285885</v>
      </c>
      <c r="H2477" s="12">
        <f t="shared" si="2844"/>
        <v>0.14822091344630897</v>
      </c>
      <c r="I2477" s="12">
        <f t="shared" si="2844"/>
        <v>0.13236920660514487</v>
      </c>
      <c r="J2477" s="12">
        <f t="shared" si="2844"/>
        <v>0.1460103850540351</v>
      </c>
      <c r="K2477" s="12">
        <f t="shared" si="2844"/>
        <v>0.13646632440720424</v>
      </c>
      <c r="L2477" s="12">
        <f t="shared" si="2844"/>
        <v>0.16371964972945985</v>
      </c>
      <c r="M2477" s="12">
        <f t="shared" si="2844"/>
        <v>0.14713673287697129</v>
      </c>
      <c r="N2477" s="12">
        <f t="shared" si="2844"/>
        <v>0.11329531305467666</v>
      </c>
      <c r="O2477" s="12">
        <f t="shared" si="2844"/>
        <v>0.10932920621580494</v>
      </c>
      <c r="P2477" s="12">
        <f t="shared" si="2844"/>
        <v>0.12308299905776127</v>
      </c>
      <c r="Q2477" s="12">
        <f t="shared" si="2844"/>
        <v>0.1123938860286967</v>
      </c>
      <c r="R2477" s="12">
        <f t="shared" si="2844"/>
        <v>0.10882608972906636</v>
      </c>
      <c r="S2477" s="12">
        <f t="shared" si="2844"/>
        <v>0.12558968721651301</v>
      </c>
      <c r="T2477" s="12">
        <f t="shared" si="2844"/>
        <v>0.12623542214155792</v>
      </c>
      <c r="U2477" s="12">
        <f t="shared" si="2844"/>
        <v>0.14541304820054921</v>
      </c>
      <c r="V2477" s="12">
        <f t="shared" si="2844"/>
        <v>0.12167510610184064</v>
      </c>
      <c r="W2477" s="12">
        <f t="shared" si="2844"/>
        <v>0.15755527152775398</v>
      </c>
      <c r="X2477" s="12">
        <f t="shared" si="2844"/>
        <v>0.15113134136162987</v>
      </c>
      <c r="Y2477" s="12">
        <f t="shared" si="2844"/>
        <v>0.19022358103296852</v>
      </c>
      <c r="Z2477" s="12">
        <f t="shared" si="2844"/>
        <v>0.21374930891969818</v>
      </c>
      <c r="AA2477" s="12">
        <f t="shared" si="2844"/>
        <v>0.23511047866993473</v>
      </c>
      <c r="AB2477" s="12">
        <f t="shared" si="2844"/>
        <v>0.25607994184993554</v>
      </c>
      <c r="AC2477" s="12">
        <f t="shared" si="2844"/>
        <v>0.18805889798390799</v>
      </c>
      <c r="AD2477" s="12">
        <f t="shared" si="2844"/>
        <v>0.19998782837164844</v>
      </c>
      <c r="AE2477" s="12">
        <f t="shared" si="2844"/>
        <v>0.20290044490144707</v>
      </c>
      <c r="AF2477" s="12">
        <f t="shared" si="2844"/>
        <v>0.17920113454662764</v>
      </c>
      <c r="AG2477" s="12">
        <f t="shared" si="2844"/>
        <v>0.20225465101788406</v>
      </c>
      <c r="AH2477" s="12">
        <f t="shared" si="2844"/>
        <v>0.21717235310528515</v>
      </c>
      <c r="AI2477" s="12">
        <f t="shared" si="2844"/>
        <v>0.15671881480525912</v>
      </c>
      <c r="AJ2477" s="12">
        <f t="shared" si="2844"/>
        <v>0.19709702218273281</v>
      </c>
      <c r="AK2477" s="12">
        <f t="shared" si="2844"/>
        <v>0.17517190131588589</v>
      </c>
      <c r="AL2477" s="12">
        <f t="shared" ref="AL2477" si="2845">(AL133/AL$264)*100</f>
        <v>0.21298555163690525</v>
      </c>
    </row>
    <row r="2478" spans="1:38" ht="15">
      <c r="A2478" s="29">
        <v>2477</v>
      </c>
      <c r="B2478" s="23" t="s">
        <v>4</v>
      </c>
      <c r="C2478" s="23" t="s">
        <v>303</v>
      </c>
      <c r="D2478" s="7" t="s">
        <v>138</v>
      </c>
      <c r="E2478" s="12">
        <f t="shared" ref="E2478:AK2478" si="2846">(E134/E$264)*100</f>
        <v>1.698147021520964E-2</v>
      </c>
      <c r="F2478" s="12">
        <f t="shared" si="2846"/>
        <v>1.3811697795974926E-2</v>
      </c>
      <c r="G2478" s="12">
        <f t="shared" si="2846"/>
        <v>1.6867674038373862E-2</v>
      </c>
      <c r="H2478" s="12">
        <f t="shared" si="2846"/>
        <v>2.2859649208263853E-2</v>
      </c>
      <c r="I2478" s="12">
        <f t="shared" si="2846"/>
        <v>2.1420175355870454E-2</v>
      </c>
      <c r="J2478" s="12">
        <f t="shared" si="2846"/>
        <v>1.7666694265440205E-2</v>
      </c>
      <c r="K2478" s="12">
        <f t="shared" si="2846"/>
        <v>1.6773287947308625E-2</v>
      </c>
      <c r="L2478" s="12">
        <f t="shared" si="2846"/>
        <v>2.0403493281598323E-2</v>
      </c>
      <c r="M2478" s="12">
        <f t="shared" si="2846"/>
        <v>2.1830576916789073E-2</v>
      </c>
      <c r="N2478" s="12">
        <f t="shared" si="2846"/>
        <v>2.1468249187093173E-2</v>
      </c>
      <c r="O2478" s="12">
        <f t="shared" si="2846"/>
        <v>1.8739691520956267E-2</v>
      </c>
      <c r="P2478" s="12">
        <f t="shared" si="2846"/>
        <v>2.3117945769865346E-2</v>
      </c>
      <c r="Q2478" s="12">
        <f t="shared" si="2846"/>
        <v>2.3589297092146591E-2</v>
      </c>
      <c r="R2478" s="12">
        <f t="shared" si="2846"/>
        <v>1.9464969768991345E-2</v>
      </c>
      <c r="S2478" s="12">
        <f t="shared" si="2846"/>
        <v>2.2425484921994532E-2</v>
      </c>
      <c r="T2478" s="12">
        <f t="shared" si="2846"/>
        <v>1.517461851529618E-2</v>
      </c>
      <c r="U2478" s="12">
        <f t="shared" si="2846"/>
        <v>1.4647560324241769E-2</v>
      </c>
      <c r="V2478" s="12">
        <f t="shared" si="2846"/>
        <v>1.3909127527325794E-2</v>
      </c>
      <c r="W2478" s="12">
        <f t="shared" si="2846"/>
        <v>1.592067721356907E-2</v>
      </c>
      <c r="X2478" s="12">
        <f t="shared" si="2846"/>
        <v>1.7746993466939615E-2</v>
      </c>
      <c r="Y2478" s="12">
        <f t="shared" si="2846"/>
        <v>1.6297951268876745E-2</v>
      </c>
      <c r="Z2478" s="12">
        <f t="shared" si="2846"/>
        <v>1.733522469855308E-2</v>
      </c>
      <c r="AA2478" s="12">
        <f t="shared" si="2846"/>
        <v>1.6268369075819362E-2</v>
      </c>
      <c r="AB2478" s="12">
        <f t="shared" si="2846"/>
        <v>1.4937435955451526E-2</v>
      </c>
      <c r="AC2478" s="12">
        <f t="shared" si="2846"/>
        <v>1.5521354160681237E-2</v>
      </c>
      <c r="AD2478" s="12">
        <f t="shared" si="2846"/>
        <v>1.7439459904179642E-2</v>
      </c>
      <c r="AE2478" s="12">
        <f t="shared" si="2846"/>
        <v>2.0092756978777195E-2</v>
      </c>
      <c r="AF2478" s="12">
        <f t="shared" si="2846"/>
        <v>1.8275084625075419E-2</v>
      </c>
      <c r="AG2478" s="12">
        <f t="shared" si="2846"/>
        <v>1.8639404450339965E-2</v>
      </c>
      <c r="AH2478" s="12">
        <f t="shared" si="2846"/>
        <v>1.6065786925603901E-2</v>
      </c>
      <c r="AI2478" s="12">
        <f t="shared" si="2846"/>
        <v>1.6223579459605987E-2</v>
      </c>
      <c r="AJ2478" s="12">
        <f t="shared" si="2846"/>
        <v>1.7875427207424029E-2</v>
      </c>
      <c r="AK2478" s="12">
        <f t="shared" si="2846"/>
        <v>2.0043735686720913E-2</v>
      </c>
      <c r="AL2478" s="12">
        <f t="shared" ref="AL2478" si="2847">(AL134/AL$264)*100</f>
        <v>2.2878159109934161E-2</v>
      </c>
    </row>
    <row r="2479" spans="1:38" ht="15">
      <c r="A2479" s="29">
        <v>2478</v>
      </c>
      <c r="B2479" s="23" t="s">
        <v>4</v>
      </c>
      <c r="C2479" s="23" t="s">
        <v>303</v>
      </c>
      <c r="D2479" s="7" t="s">
        <v>139</v>
      </c>
      <c r="E2479" s="12">
        <f t="shared" ref="E2479:AK2479" si="2848">(E135/E$264)*100</f>
        <v>0</v>
      </c>
      <c r="F2479" s="12">
        <f t="shared" si="2848"/>
        <v>0</v>
      </c>
      <c r="G2479" s="12">
        <f t="shared" si="2848"/>
        <v>0</v>
      </c>
      <c r="H2479" s="12">
        <f t="shared" si="2848"/>
        <v>0</v>
      </c>
      <c r="I2479" s="12">
        <f t="shared" si="2848"/>
        <v>0</v>
      </c>
      <c r="J2479" s="12">
        <f t="shared" si="2848"/>
        <v>0</v>
      </c>
      <c r="K2479" s="12">
        <f t="shared" si="2848"/>
        <v>0</v>
      </c>
      <c r="L2479" s="12">
        <f t="shared" si="2848"/>
        <v>0</v>
      </c>
      <c r="M2479" s="12">
        <f t="shared" si="2848"/>
        <v>0</v>
      </c>
      <c r="N2479" s="12">
        <f t="shared" si="2848"/>
        <v>0</v>
      </c>
      <c r="O2479" s="12">
        <f t="shared" si="2848"/>
        <v>0</v>
      </c>
      <c r="P2479" s="12">
        <f t="shared" si="2848"/>
        <v>0</v>
      </c>
      <c r="Q2479" s="12">
        <f t="shared" si="2848"/>
        <v>0</v>
      </c>
      <c r="R2479" s="12">
        <f t="shared" si="2848"/>
        <v>0</v>
      </c>
      <c r="S2479" s="12">
        <f t="shared" si="2848"/>
        <v>0</v>
      </c>
      <c r="T2479" s="12">
        <f t="shared" si="2848"/>
        <v>0</v>
      </c>
      <c r="U2479" s="12">
        <f t="shared" si="2848"/>
        <v>0</v>
      </c>
      <c r="V2479" s="12">
        <f t="shared" si="2848"/>
        <v>0</v>
      </c>
      <c r="W2479" s="12">
        <f t="shared" si="2848"/>
        <v>0</v>
      </c>
      <c r="X2479" s="12">
        <f t="shared" si="2848"/>
        <v>0</v>
      </c>
      <c r="Y2479" s="12">
        <f t="shared" si="2848"/>
        <v>0</v>
      </c>
      <c r="Z2479" s="12">
        <f t="shared" si="2848"/>
        <v>0</v>
      </c>
      <c r="AA2479" s="12">
        <f t="shared" si="2848"/>
        <v>0</v>
      </c>
      <c r="AB2479" s="12">
        <f t="shared" si="2848"/>
        <v>1.625616407280683E-3</v>
      </c>
      <c r="AC2479" s="12">
        <f t="shared" si="2848"/>
        <v>1.2468234145666744E-3</v>
      </c>
      <c r="AD2479" s="12">
        <f t="shared" si="2848"/>
        <v>1.9929686220416295E-3</v>
      </c>
      <c r="AE2479" s="12">
        <f t="shared" si="2848"/>
        <v>2.0307738064848403E-3</v>
      </c>
      <c r="AF2479" s="12">
        <f t="shared" si="2848"/>
        <v>2.1373800996498586E-3</v>
      </c>
      <c r="AG2479" s="12">
        <f t="shared" si="2848"/>
        <v>3.0093207398434545E-3</v>
      </c>
      <c r="AH2479" s="12">
        <f t="shared" si="2848"/>
        <v>1.5430467867040012E-3</v>
      </c>
      <c r="AI2479" s="12">
        <f t="shared" si="2848"/>
        <v>1.1737232408687045E-3</v>
      </c>
      <c r="AJ2479" s="12">
        <f t="shared" si="2848"/>
        <v>1.2794468752803298E-3</v>
      </c>
      <c r="AK2479" s="12">
        <f t="shared" si="2848"/>
        <v>9.9803379938918761E-4</v>
      </c>
      <c r="AL2479" s="12">
        <f t="shared" ref="AL2479" si="2849">(AL135/AL$264)*100</f>
        <v>1.1768206950465922E-3</v>
      </c>
    </row>
    <row r="2480" spans="1:38" ht="15">
      <c r="A2480" s="29">
        <v>2479</v>
      </c>
      <c r="B2480" s="23" t="s">
        <v>4</v>
      </c>
      <c r="C2480" s="23" t="s">
        <v>303</v>
      </c>
      <c r="D2480" s="7" t="s">
        <v>140</v>
      </c>
      <c r="E2480" s="12">
        <f t="shared" ref="E2480:AK2480" si="2850">(E136/E$264)*100</f>
        <v>7.0926091892534095E-4</v>
      </c>
      <c r="F2480" s="12">
        <f t="shared" si="2850"/>
        <v>3.9803586952967003E-4</v>
      </c>
      <c r="G2480" s="12">
        <f t="shared" si="2850"/>
        <v>2.095127946928585E-4</v>
      </c>
      <c r="H2480" s="12">
        <f t="shared" si="2850"/>
        <v>2.5397881072834511E-4</v>
      </c>
      <c r="I2480" s="12">
        <f t="shared" si="2850"/>
        <v>3.9084810248712454E-4</v>
      </c>
      <c r="J2480" s="12">
        <f t="shared" si="2850"/>
        <v>7.2776217514936676E-4</v>
      </c>
      <c r="K2480" s="12">
        <f t="shared" si="2850"/>
        <v>2.3749700488511012E-4</v>
      </c>
      <c r="L2480" s="12">
        <f t="shared" si="2850"/>
        <v>2.412296376159023E-4</v>
      </c>
      <c r="M2480" s="12">
        <f t="shared" si="2850"/>
        <v>2.4059849996930168E-4</v>
      </c>
      <c r="N2480" s="12">
        <f t="shared" si="2850"/>
        <v>3.5117349043359492E-4</v>
      </c>
      <c r="O2480" s="12">
        <f t="shared" si="2850"/>
        <v>3.8715327612115117E-4</v>
      </c>
      <c r="P2480" s="12">
        <f t="shared" si="2850"/>
        <v>2.0258009867869316E-3</v>
      </c>
      <c r="Q2480" s="12">
        <f t="shared" si="2850"/>
        <v>1.5522405712121247E-4</v>
      </c>
      <c r="R2480" s="12">
        <f t="shared" si="2850"/>
        <v>1.256678374539589E-4</v>
      </c>
      <c r="S2480" s="12">
        <f t="shared" si="2850"/>
        <v>1.835868713821314E-4</v>
      </c>
      <c r="T2480" s="12">
        <f t="shared" si="2850"/>
        <v>1.77294976283382E-4</v>
      </c>
      <c r="U2480" s="12">
        <f t="shared" si="2850"/>
        <v>2.2171556358937297E-4</v>
      </c>
      <c r="V2480" s="12">
        <f t="shared" si="2850"/>
        <v>1.7488069171446832E-4</v>
      </c>
      <c r="W2480" s="12">
        <f t="shared" si="2850"/>
        <v>1.3168921355356117E-4</v>
      </c>
      <c r="X2480" s="12">
        <f t="shared" si="2850"/>
        <v>1.0904909602799535E-4</v>
      </c>
      <c r="Y2480" s="12">
        <f t="shared" si="2850"/>
        <v>8.9184981065146119E-5</v>
      </c>
      <c r="Z2480" s="12">
        <f t="shared" si="2850"/>
        <v>7.0013708863234518E-5</v>
      </c>
      <c r="AA2480" s="12">
        <f t="shared" si="2850"/>
        <v>1.1138330463382781E-4</v>
      </c>
      <c r="AB2480" s="12">
        <f t="shared" si="2850"/>
        <v>5.974165572072391E-5</v>
      </c>
      <c r="AC2480" s="12">
        <f t="shared" si="2850"/>
        <v>8.1869783841363248E-5</v>
      </c>
      <c r="AD2480" s="12">
        <f t="shared" si="2850"/>
        <v>8.9313681889114947E-5</v>
      </c>
      <c r="AE2480" s="12">
        <f t="shared" si="2850"/>
        <v>8.4978999633247081E-5</v>
      </c>
      <c r="AF2480" s="12">
        <f t="shared" si="2850"/>
        <v>1.0070769565221749E-4</v>
      </c>
      <c r="AG2480" s="12">
        <f t="shared" si="2850"/>
        <v>1.1385716364236447E-4</v>
      </c>
      <c r="AH2480" s="12">
        <f t="shared" si="2850"/>
        <v>1.1670354832591011E-4</v>
      </c>
      <c r="AI2480" s="12">
        <f t="shared" si="2850"/>
        <v>6.4295442250043397E-5</v>
      </c>
      <c r="AJ2480" s="12">
        <f t="shared" si="2850"/>
        <v>8.0690410935347181E-5</v>
      </c>
      <c r="AK2480" s="12">
        <f t="shared" si="2850"/>
        <v>6.1353765529110921E-5</v>
      </c>
      <c r="AL2480" s="12">
        <f t="shared" ref="AL2480" si="2851">(AL136/AL$264)*100</f>
        <v>5.0881724242033732E-5</v>
      </c>
    </row>
    <row r="2481" spans="1:38" ht="15">
      <c r="A2481" s="29">
        <v>2480</v>
      </c>
      <c r="B2481" s="23" t="s">
        <v>4</v>
      </c>
      <c r="C2481" s="23" t="s">
        <v>303</v>
      </c>
      <c r="D2481" s="7" t="s">
        <v>141</v>
      </c>
      <c r="E2481" s="12">
        <f t="shared" ref="E2481:AK2481" si="2852">(E137/E$264)*100</f>
        <v>9.6165324106701963E-3</v>
      </c>
      <c r="F2481" s="12">
        <f t="shared" si="2852"/>
        <v>7.7656651268534008E-3</v>
      </c>
      <c r="G2481" s="12">
        <f t="shared" si="2852"/>
        <v>1.05787934610981E-2</v>
      </c>
      <c r="H2481" s="12">
        <f t="shared" si="2852"/>
        <v>1.115950524491922E-2</v>
      </c>
      <c r="I2481" s="12">
        <f t="shared" si="2852"/>
        <v>1.6597449639094541E-2</v>
      </c>
      <c r="J2481" s="12">
        <f t="shared" si="2852"/>
        <v>1.0380461487851185E-2</v>
      </c>
      <c r="K2481" s="12">
        <f t="shared" si="2852"/>
        <v>1.2172093364148248E-2</v>
      </c>
      <c r="L2481" s="12">
        <f t="shared" si="2852"/>
        <v>1.242134543691008E-2</v>
      </c>
      <c r="M2481" s="12">
        <f t="shared" si="2852"/>
        <v>1.8069664024077444E-2</v>
      </c>
      <c r="N2481" s="12">
        <f t="shared" si="2852"/>
        <v>1.4760070820418606E-2</v>
      </c>
      <c r="O2481" s="12">
        <f t="shared" si="2852"/>
        <v>2.3325775659496444E-2</v>
      </c>
      <c r="P2481" s="12">
        <f t="shared" si="2852"/>
        <v>2.8486240047612247E-2</v>
      </c>
      <c r="Q2481" s="12">
        <f t="shared" si="2852"/>
        <v>2.5249319352873147E-2</v>
      </c>
      <c r="R2481" s="12">
        <f t="shared" si="2852"/>
        <v>1.3454134128184563E-2</v>
      </c>
      <c r="S2481" s="12">
        <f t="shared" si="2852"/>
        <v>1.302988340015041E-2</v>
      </c>
      <c r="T2481" s="12">
        <f t="shared" si="2852"/>
        <v>1.3971327431639742E-2</v>
      </c>
      <c r="U2481" s="12">
        <f t="shared" si="2852"/>
        <v>1.605724579395218E-2</v>
      </c>
      <c r="V2481" s="12">
        <f t="shared" si="2852"/>
        <v>1.5696474502123192E-2</v>
      </c>
      <c r="W2481" s="12">
        <f t="shared" si="2852"/>
        <v>1.2822322661350563E-2</v>
      </c>
      <c r="X2481" s="12">
        <f t="shared" si="2852"/>
        <v>1.8036919659461532E-2</v>
      </c>
      <c r="Y2481" s="12">
        <f t="shared" si="2852"/>
        <v>1.6061805406174214E-2</v>
      </c>
      <c r="Z2481" s="12">
        <f t="shared" si="2852"/>
        <v>1.5299927124209873E-2</v>
      </c>
      <c r="AA2481" s="12">
        <f t="shared" si="2852"/>
        <v>1.5851665554046299E-2</v>
      </c>
      <c r="AB2481" s="12">
        <f t="shared" si="2852"/>
        <v>1.7101186815416575E-2</v>
      </c>
      <c r="AC2481" s="12">
        <f t="shared" si="2852"/>
        <v>1.4656649063304576E-2</v>
      </c>
      <c r="AD2481" s="12">
        <f t="shared" si="2852"/>
        <v>1.7501376237121533E-2</v>
      </c>
      <c r="AE2481" s="12">
        <f t="shared" si="2852"/>
        <v>1.8501747418683764E-2</v>
      </c>
      <c r="AF2481" s="12">
        <f t="shared" si="2852"/>
        <v>1.8107134213382125E-2</v>
      </c>
      <c r="AG2481" s="12">
        <f t="shared" si="2852"/>
        <v>2.1370534187017242E-2</v>
      </c>
      <c r="AH2481" s="12">
        <f t="shared" si="2852"/>
        <v>2.0305739775201951E-2</v>
      </c>
      <c r="AI2481" s="12">
        <f t="shared" si="2852"/>
        <v>1.8890100359004375E-2</v>
      </c>
      <c r="AJ2481" s="12">
        <f t="shared" si="2852"/>
        <v>2.0615856258058462E-2</v>
      </c>
      <c r="AK2481" s="12">
        <f t="shared" si="2852"/>
        <v>2.2865507029767345E-2</v>
      </c>
      <c r="AL2481" s="12">
        <f t="shared" ref="AL2481" si="2853">(AL137/AL$264)*100</f>
        <v>2.3446663319357824E-2</v>
      </c>
    </row>
    <row r="2482" spans="1:38" ht="15">
      <c r="A2482" s="29">
        <v>2481</v>
      </c>
      <c r="B2482" s="23" t="s">
        <v>4</v>
      </c>
      <c r="C2482" s="23" t="s">
        <v>303</v>
      </c>
      <c r="D2482" s="7" t="s">
        <v>142</v>
      </c>
      <c r="E2482" s="12">
        <f t="shared" ref="E2482:AK2482" si="2854">(E138/E$264)*100</f>
        <v>3.4082443282696703E-2</v>
      </c>
      <c r="F2482" s="12">
        <f t="shared" si="2854"/>
        <v>3.7269670044802479E-2</v>
      </c>
      <c r="G2482" s="12">
        <f t="shared" si="2854"/>
        <v>4.41218210308955E-2</v>
      </c>
      <c r="H2482" s="12">
        <f t="shared" si="2854"/>
        <v>4.4338288633192328E-2</v>
      </c>
      <c r="I2482" s="12">
        <f t="shared" si="2854"/>
        <v>4.881069708886307E-2</v>
      </c>
      <c r="J2482" s="12">
        <f t="shared" si="2854"/>
        <v>4.1095730629777311E-2</v>
      </c>
      <c r="K2482" s="12">
        <f t="shared" si="2854"/>
        <v>3.0316319137150671E-2</v>
      </c>
      <c r="L2482" s="12">
        <f t="shared" si="2854"/>
        <v>3.8026682929652778E-2</v>
      </c>
      <c r="M2482" s="12">
        <f t="shared" si="2854"/>
        <v>3.8012515348341415E-2</v>
      </c>
      <c r="N2482" s="12">
        <f t="shared" si="2854"/>
        <v>2.0085907976843679E-2</v>
      </c>
      <c r="O2482" s="12">
        <f t="shared" si="2854"/>
        <v>2.129326280522098E-2</v>
      </c>
      <c r="P2482" s="12">
        <f t="shared" si="2854"/>
        <v>3.576047933728977E-2</v>
      </c>
      <c r="Q2482" s="12">
        <f t="shared" si="2854"/>
        <v>3.3089899891952233E-2</v>
      </c>
      <c r="R2482" s="12">
        <f t="shared" si="2854"/>
        <v>2.3800886412163269E-2</v>
      </c>
      <c r="S2482" s="12">
        <f t="shared" si="2854"/>
        <v>2.3166530662696347E-2</v>
      </c>
      <c r="T2482" s="12">
        <f t="shared" si="2854"/>
        <v>2.7581324140452303E-2</v>
      </c>
      <c r="U2482" s="12">
        <f t="shared" si="2854"/>
        <v>2.3921429647932816E-2</v>
      </c>
      <c r="V2482" s="12">
        <f t="shared" si="2854"/>
        <v>2.4304997272228998E-2</v>
      </c>
      <c r="W2482" s="12">
        <f t="shared" si="2854"/>
        <v>2.6798754958149699E-2</v>
      </c>
      <c r="X2482" s="12">
        <f t="shared" si="2854"/>
        <v>3.2136245761318592E-2</v>
      </c>
      <c r="Y2482" s="12">
        <f t="shared" si="2854"/>
        <v>4.5443792165732008E-2</v>
      </c>
      <c r="Z2482" s="12">
        <f t="shared" si="2854"/>
        <v>3.8687709742001739E-2</v>
      </c>
      <c r="AA2482" s="12">
        <f t="shared" si="2854"/>
        <v>4.3798441412594556E-2</v>
      </c>
      <c r="AB2482" s="12">
        <f t="shared" si="2854"/>
        <v>3.7919683270255737E-2</v>
      </c>
      <c r="AC2482" s="12">
        <f t="shared" si="2854"/>
        <v>3.6623735890270015E-2</v>
      </c>
      <c r="AD2482" s="12">
        <f t="shared" si="2854"/>
        <v>3.491419284782956E-2</v>
      </c>
      <c r="AE2482" s="12">
        <f t="shared" si="2854"/>
        <v>3.1441814522172228E-2</v>
      </c>
      <c r="AF2482" s="12">
        <f t="shared" si="2854"/>
        <v>3.5197886954882907E-2</v>
      </c>
      <c r="AG2482" s="12">
        <f t="shared" si="2854"/>
        <v>3.6416834267131472E-2</v>
      </c>
      <c r="AH2482" s="12">
        <f t="shared" si="2854"/>
        <v>3.4199184264483817E-2</v>
      </c>
      <c r="AI2482" s="12">
        <f t="shared" si="2854"/>
        <v>3.3235358071434483E-2</v>
      </c>
      <c r="AJ2482" s="12">
        <f t="shared" si="2854"/>
        <v>3.8421467773002038E-2</v>
      </c>
      <c r="AK2482" s="12">
        <f t="shared" si="2854"/>
        <v>3.5604317849917438E-2</v>
      </c>
      <c r="AL2482" s="12">
        <f t="shared" ref="AL2482" si="2855">(AL138/AL$264)*100</f>
        <v>3.3928864564537142E-2</v>
      </c>
    </row>
    <row r="2483" spans="1:38" ht="15">
      <c r="A2483" s="29">
        <v>2482</v>
      </c>
      <c r="B2483" s="23" t="s">
        <v>4</v>
      </c>
      <c r="C2483" s="23" t="s">
        <v>303</v>
      </c>
      <c r="D2483" s="7" t="s">
        <v>143</v>
      </c>
      <c r="E2483" s="12">
        <f t="shared" ref="E2483:AK2483" si="2856">(E139/E$264)*100</f>
        <v>1.1725930113249693E-2</v>
      </c>
      <c r="F2483" s="12">
        <f t="shared" si="2856"/>
        <v>1.7122886225006986E-2</v>
      </c>
      <c r="G2483" s="12">
        <f t="shared" si="2856"/>
        <v>1.2059661364615636E-2</v>
      </c>
      <c r="H2483" s="12">
        <f t="shared" si="2856"/>
        <v>1.4577947987847424E-2</v>
      </c>
      <c r="I2483" s="12">
        <f t="shared" si="2856"/>
        <v>1.3848767874864441E-2</v>
      </c>
      <c r="J2483" s="12">
        <f t="shared" si="2856"/>
        <v>1.458133752145809E-2</v>
      </c>
      <c r="K2483" s="12">
        <f t="shared" si="2856"/>
        <v>1.6897738361141952E-2</v>
      </c>
      <c r="L2483" s="12">
        <f t="shared" si="2856"/>
        <v>1.39596245767801E-2</v>
      </c>
      <c r="M2483" s="12">
        <f t="shared" si="2856"/>
        <v>1.2912256008139739E-2</v>
      </c>
      <c r="N2483" s="12">
        <f t="shared" si="2856"/>
        <v>2.6235659709930935E-2</v>
      </c>
      <c r="O2483" s="12">
        <f t="shared" si="2856"/>
        <v>2.4747848393575689E-2</v>
      </c>
      <c r="P2483" s="12">
        <f t="shared" si="2856"/>
        <v>1.1403238454857946E-2</v>
      </c>
      <c r="Q2483" s="12">
        <f t="shared" si="2856"/>
        <v>1.2331177198506607E-2</v>
      </c>
      <c r="R2483" s="12">
        <f t="shared" si="2856"/>
        <v>1.9437578695438506E-2</v>
      </c>
      <c r="S2483" s="12">
        <f t="shared" si="2856"/>
        <v>1.2702899188425871E-2</v>
      </c>
      <c r="T2483" s="12">
        <f t="shared" si="2856"/>
        <v>1.1212063076928139E-2</v>
      </c>
      <c r="U2483" s="12">
        <f t="shared" si="2856"/>
        <v>3.8081327709835334E-2</v>
      </c>
      <c r="V2483" s="12">
        <f t="shared" si="2856"/>
        <v>1.7447975079211343E-2</v>
      </c>
      <c r="W2483" s="12">
        <f t="shared" si="2856"/>
        <v>8.3023139526290646E-3</v>
      </c>
      <c r="X2483" s="12">
        <f t="shared" si="2856"/>
        <v>1.2740195930129141E-2</v>
      </c>
      <c r="Y2483" s="12">
        <f t="shared" si="2856"/>
        <v>7.0999228506844481E-3</v>
      </c>
      <c r="Z2483" s="12">
        <f t="shared" si="2856"/>
        <v>6.9585899659682588E-3</v>
      </c>
      <c r="AA2483" s="12">
        <f t="shared" si="2856"/>
        <v>2.7133961455546592E-2</v>
      </c>
      <c r="AB2483" s="12">
        <f t="shared" si="2856"/>
        <v>1.6551655493025487E-2</v>
      </c>
      <c r="AC2483" s="12">
        <f t="shared" si="2856"/>
        <v>2.1516980993628899E-2</v>
      </c>
      <c r="AD2483" s="12">
        <f t="shared" si="2856"/>
        <v>1.5490310283665222E-2</v>
      </c>
      <c r="AE2483" s="12">
        <f t="shared" si="2856"/>
        <v>1.1450151817641033E-2</v>
      </c>
      <c r="AF2483" s="12">
        <f t="shared" si="2856"/>
        <v>8.9550878033727663E-3</v>
      </c>
      <c r="AG2483" s="12">
        <f t="shared" si="2856"/>
        <v>1.6361426224959296E-2</v>
      </c>
      <c r="AH2483" s="12">
        <f t="shared" si="2856"/>
        <v>3.3644127130123422E-2</v>
      </c>
      <c r="AI2483" s="12">
        <f t="shared" si="2856"/>
        <v>9.8996752975769129E-3</v>
      </c>
      <c r="AJ2483" s="12">
        <f t="shared" si="2856"/>
        <v>9.906361025551343E-3</v>
      </c>
      <c r="AK2483" s="12">
        <f t="shared" si="2856"/>
        <v>8.8499356410605377E-3</v>
      </c>
      <c r="AL2483" s="12">
        <f t="shared" ref="AL2483" si="2857">(AL139/AL$264)*100</f>
        <v>9.4610446632341257E-3</v>
      </c>
    </row>
    <row r="2484" spans="1:38" ht="15">
      <c r="A2484" s="29">
        <v>2483</v>
      </c>
      <c r="B2484" s="23" t="s">
        <v>4</v>
      </c>
      <c r="C2484" s="23" t="s">
        <v>303</v>
      </c>
      <c r="D2484" s="7" t="s">
        <v>144</v>
      </c>
      <c r="E2484" s="12">
        <f t="shared" ref="E2484:AK2484" si="2858">(E140/E$264)*100</f>
        <v>6.2049557913274053E-5</v>
      </c>
      <c r="F2484" s="12">
        <f t="shared" si="2858"/>
        <v>6.7563284126807453E-6</v>
      </c>
      <c r="G2484" s="12">
        <f t="shared" si="2858"/>
        <v>3.2636207240055843E-5</v>
      </c>
      <c r="H2484" s="12">
        <f t="shared" si="2858"/>
        <v>6.3805951224645523E-5</v>
      </c>
      <c r="I2484" s="12">
        <f t="shared" si="2858"/>
        <v>2.0958521437715372E-5</v>
      </c>
      <c r="J2484" s="12">
        <f t="shared" si="2858"/>
        <v>2.8181539948415779E-5</v>
      </c>
      <c r="K2484" s="12">
        <f t="shared" si="2858"/>
        <v>2.4790919090303767E-5</v>
      </c>
      <c r="L2484" s="12">
        <f t="shared" si="2858"/>
        <v>2.7732604324455923E-5</v>
      </c>
      <c r="M2484" s="12">
        <f t="shared" si="2858"/>
        <v>3.2762348931990014E-5</v>
      </c>
      <c r="N2484" s="12">
        <f t="shared" si="2858"/>
        <v>7.9215014034155422E-5</v>
      </c>
      <c r="O2484" s="12">
        <f t="shared" si="2858"/>
        <v>9.7081236554374275E-5</v>
      </c>
      <c r="P2484" s="12">
        <f t="shared" si="2858"/>
        <v>1.4617728698160921E-4</v>
      </c>
      <c r="Q2484" s="12">
        <f t="shared" si="2858"/>
        <v>2.0266642472799251E-5</v>
      </c>
      <c r="R2484" s="12">
        <f t="shared" si="2858"/>
        <v>3.7474600629982952E-5</v>
      </c>
      <c r="S2484" s="12">
        <f t="shared" si="2858"/>
        <v>4.0326230124891114E-5</v>
      </c>
      <c r="T2484" s="12">
        <f t="shared" si="2858"/>
        <v>2.8743661865168106E-5</v>
      </c>
      <c r="U2484" s="12">
        <f t="shared" si="2858"/>
        <v>6.4051162814707734E-5</v>
      </c>
      <c r="V2484" s="12">
        <f t="shared" si="2858"/>
        <v>2.5983458223926924E-4</v>
      </c>
      <c r="W2484" s="12">
        <f t="shared" si="2858"/>
        <v>7.7529992238709229E-5</v>
      </c>
      <c r="X2484" s="12">
        <f t="shared" si="2858"/>
        <v>2.4971745049333181E-4</v>
      </c>
      <c r="Y2484" s="12">
        <f t="shared" si="2858"/>
        <v>5.0422604135771662E-5</v>
      </c>
      <c r="Z2484" s="12">
        <f t="shared" si="2858"/>
        <v>2.1673153483908394E-6</v>
      </c>
      <c r="AA2484" s="12">
        <f t="shared" si="2858"/>
        <v>2.3429848797255482E-5</v>
      </c>
      <c r="AB2484" s="12">
        <f t="shared" si="2858"/>
        <v>1.1396869706722717E-5</v>
      </c>
      <c r="AC2484" s="12">
        <f t="shared" si="2858"/>
        <v>2.6287319724715985E-4</v>
      </c>
      <c r="AD2484" s="12">
        <f t="shared" si="2858"/>
        <v>2.99108671992627E-5</v>
      </c>
      <c r="AE2484" s="12">
        <f t="shared" si="2858"/>
        <v>4.4690813101355744E-5</v>
      </c>
      <c r="AF2484" s="12">
        <f t="shared" si="2858"/>
        <v>1.6028786963279959E-5</v>
      </c>
      <c r="AG2484" s="12">
        <f t="shared" si="2858"/>
        <v>5.6169534063566478E-6</v>
      </c>
      <c r="AH2484" s="12">
        <f t="shared" si="2858"/>
        <v>4.894019768505908E-6</v>
      </c>
      <c r="AI2484" s="12">
        <f t="shared" si="2858"/>
        <v>4.2256025190105839E-6</v>
      </c>
      <c r="AJ2484" s="12">
        <f t="shared" si="2858"/>
        <v>1.2179684669486367E-5</v>
      </c>
      <c r="AK2484" s="12">
        <f t="shared" si="2858"/>
        <v>1.2170378847287849E-5</v>
      </c>
      <c r="AL2484" s="12">
        <f t="shared" ref="AL2484" si="2859">(AL140/AL$264)*100</f>
        <v>1.6792855837605694E-5</v>
      </c>
    </row>
    <row r="2485" spans="1:38" ht="15">
      <c r="A2485" s="29">
        <v>2484</v>
      </c>
      <c r="B2485" s="23" t="s">
        <v>4</v>
      </c>
      <c r="C2485" s="23" t="s">
        <v>303</v>
      </c>
      <c r="D2485" s="7" t="s">
        <v>145</v>
      </c>
      <c r="E2485" s="12">
        <f t="shared" ref="E2485:AK2485" si="2860">(E141/E$264)*100</f>
        <v>6.5671700856461429E-2</v>
      </c>
      <c r="F2485" s="12">
        <f t="shared" si="2860"/>
        <v>4.4516272897516453E-2</v>
      </c>
      <c r="G2485" s="12">
        <f t="shared" si="2860"/>
        <v>4.0890253724714963E-2</v>
      </c>
      <c r="H2485" s="12">
        <f t="shared" si="2860"/>
        <v>3.5693360363609261E-2</v>
      </c>
      <c r="I2485" s="12">
        <f t="shared" si="2860"/>
        <v>4.1986999021310686E-2</v>
      </c>
      <c r="J2485" s="12">
        <f t="shared" si="2860"/>
        <v>0.10173849049599744</v>
      </c>
      <c r="K2485" s="12">
        <f t="shared" si="2860"/>
        <v>5.598731585516023E-2</v>
      </c>
      <c r="L2485" s="12">
        <f t="shared" si="2860"/>
        <v>0</v>
      </c>
      <c r="M2485" s="12">
        <f t="shared" si="2860"/>
        <v>0</v>
      </c>
      <c r="N2485" s="12">
        <f t="shared" si="2860"/>
        <v>0</v>
      </c>
      <c r="O2485" s="12">
        <f t="shared" si="2860"/>
        <v>0</v>
      </c>
      <c r="P2485" s="12">
        <f t="shared" si="2860"/>
        <v>0</v>
      </c>
      <c r="Q2485" s="12">
        <f t="shared" si="2860"/>
        <v>0</v>
      </c>
      <c r="R2485" s="12">
        <f t="shared" si="2860"/>
        <v>0</v>
      </c>
      <c r="S2485" s="12">
        <f t="shared" si="2860"/>
        <v>0</v>
      </c>
      <c r="T2485" s="12">
        <f t="shared" si="2860"/>
        <v>0</v>
      </c>
      <c r="U2485" s="12">
        <f t="shared" si="2860"/>
        <v>0</v>
      </c>
      <c r="V2485" s="12">
        <f t="shared" si="2860"/>
        <v>0</v>
      </c>
      <c r="W2485" s="12">
        <f t="shared" si="2860"/>
        <v>0</v>
      </c>
      <c r="X2485" s="12">
        <f t="shared" si="2860"/>
        <v>0</v>
      </c>
      <c r="Y2485" s="12">
        <f t="shared" si="2860"/>
        <v>0</v>
      </c>
      <c r="Z2485" s="12">
        <f t="shared" si="2860"/>
        <v>0</v>
      </c>
      <c r="AA2485" s="12">
        <f t="shared" si="2860"/>
        <v>0</v>
      </c>
      <c r="AB2485" s="12">
        <f t="shared" si="2860"/>
        <v>0</v>
      </c>
      <c r="AC2485" s="12">
        <f t="shared" si="2860"/>
        <v>0</v>
      </c>
      <c r="AD2485" s="12">
        <f t="shared" si="2860"/>
        <v>0</v>
      </c>
      <c r="AE2485" s="12">
        <f t="shared" si="2860"/>
        <v>0</v>
      </c>
      <c r="AF2485" s="12">
        <f t="shared" si="2860"/>
        <v>0</v>
      </c>
      <c r="AG2485" s="12">
        <f t="shared" si="2860"/>
        <v>0</v>
      </c>
      <c r="AH2485" s="12">
        <f t="shared" si="2860"/>
        <v>0</v>
      </c>
      <c r="AI2485" s="12">
        <f t="shared" si="2860"/>
        <v>0</v>
      </c>
      <c r="AJ2485" s="12">
        <f t="shared" si="2860"/>
        <v>0</v>
      </c>
      <c r="AK2485" s="12">
        <f t="shared" si="2860"/>
        <v>0</v>
      </c>
      <c r="AL2485" s="12">
        <f t="shared" ref="AL2485" si="2861">(AL141/AL$264)*100</f>
        <v>0</v>
      </c>
    </row>
    <row r="2486" spans="1:38" ht="15">
      <c r="A2486" s="29">
        <v>2485</v>
      </c>
      <c r="B2486" s="23" t="s">
        <v>4</v>
      </c>
      <c r="C2486" s="23" t="s">
        <v>303</v>
      </c>
      <c r="D2486" s="7" t="s">
        <v>146</v>
      </c>
      <c r="E2486" s="12">
        <f t="shared" ref="E2486:AK2486" si="2862">(E142/E$264)*100</f>
        <v>1.4248417002307376E-4</v>
      </c>
      <c r="F2486" s="12">
        <f t="shared" si="2862"/>
        <v>2.0415861942665734E-4</v>
      </c>
      <c r="G2486" s="12">
        <f t="shared" si="2862"/>
        <v>1.2588251364021539E-4</v>
      </c>
      <c r="H2486" s="12">
        <f t="shared" si="2862"/>
        <v>1.4410807520493109E-4</v>
      </c>
      <c r="I2486" s="12">
        <f t="shared" si="2862"/>
        <v>1.3368137998110346E-4</v>
      </c>
      <c r="J2486" s="12">
        <f t="shared" si="2862"/>
        <v>1.6595795747400405E-4</v>
      </c>
      <c r="K2486" s="12">
        <f t="shared" si="2862"/>
        <v>1.3163978036951301E-4</v>
      </c>
      <c r="L2486" s="12">
        <f t="shared" si="2862"/>
        <v>1.6771622615266202E-4</v>
      </c>
      <c r="M2486" s="12">
        <f t="shared" si="2862"/>
        <v>3.0919466804565579E-4</v>
      </c>
      <c r="N2486" s="12">
        <f t="shared" si="2862"/>
        <v>2.1607659768722588E-4</v>
      </c>
      <c r="O2486" s="12">
        <f t="shared" si="2862"/>
        <v>7.1789900617536418E-4</v>
      </c>
      <c r="P2486" s="12">
        <f t="shared" si="2862"/>
        <v>3.6129134381520994E-4</v>
      </c>
      <c r="Q2486" s="12">
        <f t="shared" si="2862"/>
        <v>6.8599514067020498E-4</v>
      </c>
      <c r="R2486" s="12">
        <f t="shared" si="2862"/>
        <v>3.1875985596105985E-4</v>
      </c>
      <c r="S2486" s="12">
        <f t="shared" si="2862"/>
        <v>1.7142065280207952E-4</v>
      </c>
      <c r="T2486" s="12">
        <f t="shared" si="2862"/>
        <v>3.079132981219999E-4</v>
      </c>
      <c r="U2486" s="12">
        <f t="shared" si="2862"/>
        <v>3.8968189964192824E-4</v>
      </c>
      <c r="V2486" s="12">
        <f t="shared" si="2862"/>
        <v>2.7299207504006157E-4</v>
      </c>
      <c r="W2486" s="12">
        <f t="shared" si="2862"/>
        <v>2.0606923231992439E-4</v>
      </c>
      <c r="X2486" s="12">
        <f t="shared" si="2862"/>
        <v>2.3540164450792147E-4</v>
      </c>
      <c r="Y2486" s="12">
        <f t="shared" si="2862"/>
        <v>1.5273847169460834E-4</v>
      </c>
      <c r="Z2486" s="12">
        <f t="shared" si="2862"/>
        <v>1.7178329913550001E-4</v>
      </c>
      <c r="AA2486" s="12">
        <f t="shared" si="2862"/>
        <v>2.4445752397448978E-4</v>
      </c>
      <c r="AB2486" s="12">
        <f t="shared" si="2862"/>
        <v>2.1718389610472403E-4</v>
      </c>
      <c r="AC2486" s="12">
        <f t="shared" si="2862"/>
        <v>8.8187995420424976E-5</v>
      </c>
      <c r="AD2486" s="12">
        <f t="shared" si="2862"/>
        <v>1.4578405861825515E-4</v>
      </c>
      <c r="AE2486" s="12">
        <f t="shared" si="2862"/>
        <v>1.9820126405173757E-4</v>
      </c>
      <c r="AF2486" s="12">
        <f t="shared" si="2862"/>
        <v>3.3746460748056731E-4</v>
      </c>
      <c r="AG2486" s="12">
        <f t="shared" si="2862"/>
        <v>2.8517424253624225E-4</v>
      </c>
      <c r="AH2486" s="12">
        <f t="shared" si="2862"/>
        <v>2.3167536657988736E-4</v>
      </c>
      <c r="AI2486" s="12">
        <f t="shared" si="2862"/>
        <v>3.2371429493675195E-4</v>
      </c>
      <c r="AJ2486" s="12">
        <f t="shared" si="2862"/>
        <v>1.901625767146592E-4</v>
      </c>
      <c r="AK2486" s="12">
        <f t="shared" si="2862"/>
        <v>2.260302834370006E-4</v>
      </c>
      <c r="AL2486" s="12">
        <f t="shared" ref="AL2486" si="2863">(AL142/AL$264)*100</f>
        <v>2.4472285417274811E-4</v>
      </c>
    </row>
    <row r="2487" spans="1:38" ht="15">
      <c r="A2487" s="29">
        <v>2486</v>
      </c>
      <c r="B2487" s="23" t="s">
        <v>4</v>
      </c>
      <c r="C2487" s="23" t="s">
        <v>303</v>
      </c>
      <c r="D2487" s="7" t="s">
        <v>147</v>
      </c>
      <c r="E2487" s="12">
        <f t="shared" ref="E2487:AK2487" si="2864">(E143/E$264)*100</f>
        <v>7.5148909028298577E-4</v>
      </c>
      <c r="F2487" s="12">
        <f t="shared" si="2864"/>
        <v>4.9497449458117638E-4</v>
      </c>
      <c r="G2487" s="12">
        <f t="shared" si="2864"/>
        <v>2.9285168103800112E-4</v>
      </c>
      <c r="H2487" s="12">
        <f t="shared" si="2864"/>
        <v>2.5211131947298958E-4</v>
      </c>
      <c r="I2487" s="12">
        <f t="shared" si="2864"/>
        <v>3.0191599800817007E-4</v>
      </c>
      <c r="J2487" s="12">
        <f t="shared" si="2864"/>
        <v>2.7659659579000673E-4</v>
      </c>
      <c r="K2487" s="12">
        <f t="shared" si="2864"/>
        <v>3.2476104008297938E-4</v>
      </c>
      <c r="L2487" s="12">
        <f t="shared" si="2864"/>
        <v>3.8495496002756674E-4</v>
      </c>
      <c r="M2487" s="12">
        <f t="shared" si="2864"/>
        <v>4.5048229781486271E-4</v>
      </c>
      <c r="N2487" s="12">
        <f t="shared" si="2864"/>
        <v>4.3215319537445176E-4</v>
      </c>
      <c r="O2487" s="12">
        <f t="shared" si="2864"/>
        <v>6.3270185202678403E-4</v>
      </c>
      <c r="P2487" s="12">
        <f t="shared" si="2864"/>
        <v>2.4640194987778866E-3</v>
      </c>
      <c r="Q2487" s="12">
        <f t="shared" si="2864"/>
        <v>4.2928433601474781E-4</v>
      </c>
      <c r="R2487" s="12">
        <f t="shared" si="2864"/>
        <v>4.3825717684542313E-4</v>
      </c>
      <c r="S2487" s="12">
        <f t="shared" si="2864"/>
        <v>2.7367156850858305E-4</v>
      </c>
      <c r="T2487" s="12">
        <f t="shared" si="2864"/>
        <v>3.2610065939066822E-4</v>
      </c>
      <c r="U2487" s="12">
        <f t="shared" si="2864"/>
        <v>2.981962352719698E-4</v>
      </c>
      <c r="V2487" s="12">
        <f t="shared" si="2864"/>
        <v>3.1059971194311373E-4</v>
      </c>
      <c r="W2487" s="12">
        <f t="shared" si="2864"/>
        <v>4.277867199540837E-4</v>
      </c>
      <c r="X2487" s="12">
        <f t="shared" si="2864"/>
        <v>1.1182511753647058E-3</v>
      </c>
      <c r="Y2487" s="12">
        <f t="shared" si="2864"/>
        <v>3.2680150305497007E-4</v>
      </c>
      <c r="Z2487" s="12">
        <f t="shared" si="2864"/>
        <v>3.887032961787919E-4</v>
      </c>
      <c r="AA2487" s="12">
        <f t="shared" si="2864"/>
        <v>4.2942519748719819E-4</v>
      </c>
      <c r="AB2487" s="12">
        <f t="shared" si="2864"/>
        <v>4.4319117520820109E-4</v>
      </c>
      <c r="AC2487" s="12">
        <f t="shared" si="2864"/>
        <v>5.108852489492026E-4</v>
      </c>
      <c r="AD2487" s="12">
        <f t="shared" si="2864"/>
        <v>9.5974505257017968E-4</v>
      </c>
      <c r="AE2487" s="12">
        <f t="shared" si="2864"/>
        <v>1.4111664181521032E-3</v>
      </c>
      <c r="AF2487" s="12">
        <f t="shared" si="2864"/>
        <v>7.1926249402542606E-4</v>
      </c>
      <c r="AG2487" s="12">
        <f t="shared" si="2864"/>
        <v>7.3035575237788734E-4</v>
      </c>
      <c r="AH2487" s="12">
        <f t="shared" si="2864"/>
        <v>1.0093727541013878E-3</v>
      </c>
      <c r="AI2487" s="12">
        <f t="shared" si="2864"/>
        <v>9.6020603123164044E-4</v>
      </c>
      <c r="AJ2487" s="12">
        <f t="shared" si="2864"/>
        <v>7.8413969872121749E-4</v>
      </c>
      <c r="AK2487" s="12">
        <f t="shared" si="2864"/>
        <v>9.1083366228748603E-4</v>
      </c>
      <c r="AL2487" s="12">
        <f t="shared" ref="AL2487" si="2865">(AL143/AL$264)*100</f>
        <v>7.5869745306755604E-4</v>
      </c>
    </row>
    <row r="2488" spans="1:38" ht="15">
      <c r="A2488" s="29">
        <v>2487</v>
      </c>
      <c r="B2488" s="23" t="s">
        <v>4</v>
      </c>
      <c r="C2488" s="23" t="s">
        <v>303</v>
      </c>
      <c r="D2488" s="7" t="s">
        <v>148</v>
      </c>
      <c r="E2488" s="12">
        <f t="shared" ref="E2488:AK2488" si="2866">(E144/E$264)*100</f>
        <v>9.2155084160084801E-3</v>
      </c>
      <c r="F2488" s="12">
        <f t="shared" si="2866"/>
        <v>7.6722515427128579E-3</v>
      </c>
      <c r="G2488" s="12">
        <f t="shared" si="2866"/>
        <v>7.4209490159151976E-3</v>
      </c>
      <c r="H2488" s="12">
        <f t="shared" si="2866"/>
        <v>7.2427535853536651E-3</v>
      </c>
      <c r="I2488" s="12">
        <f t="shared" si="2866"/>
        <v>7.4037393095042906E-3</v>
      </c>
      <c r="J2488" s="12">
        <f t="shared" si="2866"/>
        <v>6.8564642933756758E-3</v>
      </c>
      <c r="K2488" s="12">
        <f t="shared" si="2866"/>
        <v>9.5353312097035386E-3</v>
      </c>
      <c r="L2488" s="12">
        <f t="shared" si="2866"/>
        <v>0</v>
      </c>
      <c r="M2488" s="12">
        <f t="shared" si="2866"/>
        <v>0</v>
      </c>
      <c r="N2488" s="12">
        <f t="shared" si="2866"/>
        <v>0</v>
      </c>
      <c r="O2488" s="12">
        <f t="shared" si="2866"/>
        <v>0</v>
      </c>
      <c r="P2488" s="12">
        <f t="shared" si="2866"/>
        <v>0</v>
      </c>
      <c r="Q2488" s="12">
        <f t="shared" si="2866"/>
        <v>0</v>
      </c>
      <c r="R2488" s="12">
        <f t="shared" si="2866"/>
        <v>0</v>
      </c>
      <c r="S2488" s="12">
        <f t="shared" si="2866"/>
        <v>0</v>
      </c>
      <c r="T2488" s="12">
        <f t="shared" si="2866"/>
        <v>0</v>
      </c>
      <c r="U2488" s="12">
        <f t="shared" si="2866"/>
        <v>0</v>
      </c>
      <c r="V2488" s="12">
        <f t="shared" si="2866"/>
        <v>0</v>
      </c>
      <c r="W2488" s="12">
        <f t="shared" si="2866"/>
        <v>0</v>
      </c>
      <c r="X2488" s="12">
        <f t="shared" si="2866"/>
        <v>0</v>
      </c>
      <c r="Y2488" s="12">
        <f t="shared" si="2866"/>
        <v>0</v>
      </c>
      <c r="Z2488" s="12">
        <f t="shared" si="2866"/>
        <v>0</v>
      </c>
      <c r="AA2488" s="12">
        <f t="shared" si="2866"/>
        <v>0</v>
      </c>
      <c r="AB2488" s="12">
        <f t="shared" si="2866"/>
        <v>0</v>
      </c>
      <c r="AC2488" s="12">
        <f t="shared" si="2866"/>
        <v>0</v>
      </c>
      <c r="AD2488" s="12">
        <f t="shared" si="2866"/>
        <v>0</v>
      </c>
      <c r="AE2488" s="12">
        <f t="shared" si="2866"/>
        <v>0</v>
      </c>
      <c r="AF2488" s="12">
        <f t="shared" si="2866"/>
        <v>0</v>
      </c>
      <c r="AG2488" s="12">
        <f t="shared" si="2866"/>
        <v>0</v>
      </c>
      <c r="AH2488" s="12">
        <f t="shared" si="2866"/>
        <v>0</v>
      </c>
      <c r="AI2488" s="12">
        <f t="shared" si="2866"/>
        <v>0</v>
      </c>
      <c r="AJ2488" s="12">
        <f t="shared" si="2866"/>
        <v>0</v>
      </c>
      <c r="AK2488" s="12">
        <f t="shared" si="2866"/>
        <v>0</v>
      </c>
      <c r="AL2488" s="12">
        <f t="shared" ref="AL2488" si="2867">(AL144/AL$264)*100</f>
        <v>0</v>
      </c>
    </row>
    <row r="2489" spans="1:38" ht="15">
      <c r="A2489" s="29">
        <v>2488</v>
      </c>
      <c r="B2489" s="23" t="s">
        <v>4</v>
      </c>
      <c r="C2489" s="23" t="s">
        <v>303</v>
      </c>
      <c r="D2489" s="7" t="s">
        <v>149</v>
      </c>
      <c r="E2489" s="12">
        <f t="shared" ref="E2489:AK2489" si="2868">(E145/E$264)*100</f>
        <v>2.1636048858120656E-2</v>
      </c>
      <c r="F2489" s="12">
        <f t="shared" si="2868"/>
        <v>1.6939877851046111E-2</v>
      </c>
      <c r="G2489" s="12">
        <f t="shared" si="2868"/>
        <v>2.3790338104463207E-2</v>
      </c>
      <c r="H2489" s="12">
        <f t="shared" si="2868"/>
        <v>2.4920114560006066E-2</v>
      </c>
      <c r="I2489" s="12">
        <f t="shared" si="2868"/>
        <v>2.5648698667560869E-2</v>
      </c>
      <c r="J2489" s="12">
        <f t="shared" si="2868"/>
        <v>2.3641441674689054E-2</v>
      </c>
      <c r="K2489" s="12">
        <f t="shared" si="2868"/>
        <v>2.1570826609664213E-2</v>
      </c>
      <c r="L2489" s="12">
        <f t="shared" si="2868"/>
        <v>2.5047824105807404E-2</v>
      </c>
      <c r="M2489" s="12">
        <f t="shared" si="2868"/>
        <v>2.4791883730879316E-2</v>
      </c>
      <c r="N2489" s="12">
        <f t="shared" si="2868"/>
        <v>2.2201184143676521E-2</v>
      </c>
      <c r="O2489" s="12">
        <f t="shared" si="2868"/>
        <v>2.039559612997769E-2</v>
      </c>
      <c r="P2489" s="12">
        <f t="shared" si="2868"/>
        <v>2.4126146028950721E-2</v>
      </c>
      <c r="Q2489" s="12">
        <f t="shared" si="2868"/>
        <v>2.1507667253917711E-2</v>
      </c>
      <c r="R2489" s="12">
        <f t="shared" si="2868"/>
        <v>1.8454359555214898E-2</v>
      </c>
      <c r="S2489" s="12">
        <f t="shared" si="2868"/>
        <v>1.7255252122727983E-2</v>
      </c>
      <c r="T2489" s="12">
        <f t="shared" si="2868"/>
        <v>1.6926201308247929E-2</v>
      </c>
      <c r="U2489" s="12">
        <f t="shared" si="2868"/>
        <v>1.8234985329652242E-2</v>
      </c>
      <c r="V2489" s="12">
        <f t="shared" si="2868"/>
        <v>1.4776175222206355E-2</v>
      </c>
      <c r="W2489" s="12">
        <f t="shared" si="2868"/>
        <v>1.4525137353272306E-2</v>
      </c>
      <c r="X2489" s="12">
        <f t="shared" si="2868"/>
        <v>1.6906593412961309E-2</v>
      </c>
      <c r="Y2489" s="12">
        <f t="shared" si="2868"/>
        <v>1.9089262596159503E-2</v>
      </c>
      <c r="Z2489" s="12">
        <f t="shared" si="2868"/>
        <v>1.8973243946426032E-2</v>
      </c>
      <c r="AA2489" s="12">
        <f t="shared" si="2868"/>
        <v>1.8486242223881441E-2</v>
      </c>
      <c r="AB2489" s="12">
        <f t="shared" si="2868"/>
        <v>1.8926799904002329E-2</v>
      </c>
      <c r="AC2489" s="12">
        <f t="shared" si="2868"/>
        <v>1.8604107477890482E-2</v>
      </c>
      <c r="AD2489" s="12">
        <f t="shared" si="2868"/>
        <v>2.0167381263117439E-2</v>
      </c>
      <c r="AE2489" s="12">
        <f t="shared" si="2868"/>
        <v>2.1475846268995735E-2</v>
      </c>
      <c r="AF2489" s="12">
        <f t="shared" si="2868"/>
        <v>2.3026955351447987E-2</v>
      </c>
      <c r="AG2489" s="12">
        <f t="shared" si="2868"/>
        <v>2.1458280107797625E-2</v>
      </c>
      <c r="AH2489" s="12">
        <f t="shared" si="2868"/>
        <v>2.1371130232499775E-2</v>
      </c>
      <c r="AI2489" s="12">
        <f t="shared" si="2868"/>
        <v>1.9788828016331979E-2</v>
      </c>
      <c r="AJ2489" s="12">
        <f t="shared" si="2868"/>
        <v>1.8593738610431593E-2</v>
      </c>
      <c r="AK2489" s="12">
        <f t="shared" si="2868"/>
        <v>2.0697046641956252E-2</v>
      </c>
      <c r="AL2489" s="12">
        <f t="shared" ref="AL2489" si="2869">(AL145/AL$264)*100</f>
        <v>2.5808984163029992E-2</v>
      </c>
    </row>
    <row r="2490" spans="1:38" ht="15">
      <c r="A2490" s="29">
        <v>2489</v>
      </c>
      <c r="B2490" s="23" t="s">
        <v>4</v>
      </c>
      <c r="C2490" s="23" t="s">
        <v>303</v>
      </c>
      <c r="D2490" s="7" t="s">
        <v>150</v>
      </c>
      <c r="E2490" s="12">
        <f t="shared" ref="E2490:AK2490" si="2870">(E146/E$264)*100</f>
        <v>1.283219329623126E-3</v>
      </c>
      <c r="F2490" s="12">
        <f t="shared" si="2870"/>
        <v>1.5486679735501258E-3</v>
      </c>
      <c r="G2490" s="12">
        <f t="shared" si="2870"/>
        <v>8.8962804199902226E-4</v>
      </c>
      <c r="H2490" s="12">
        <f t="shared" si="2870"/>
        <v>3.3151082267985342E-3</v>
      </c>
      <c r="I2490" s="12">
        <f t="shared" si="2870"/>
        <v>1.1045707244201344E-3</v>
      </c>
      <c r="J2490" s="12">
        <f t="shared" si="2870"/>
        <v>1.3133119496331169E-3</v>
      </c>
      <c r="K2490" s="12">
        <f t="shared" si="2870"/>
        <v>1.6604957606685465E-3</v>
      </c>
      <c r="L2490" s="12">
        <f t="shared" si="2870"/>
        <v>1.0212641592498054E-3</v>
      </c>
      <c r="M2490" s="12">
        <f t="shared" si="2870"/>
        <v>7.9448696160075785E-4</v>
      </c>
      <c r="N2490" s="12">
        <f t="shared" si="2870"/>
        <v>7.5940532018387106E-4</v>
      </c>
      <c r="O2490" s="12">
        <f t="shared" si="2870"/>
        <v>7.8736230474444246E-4</v>
      </c>
      <c r="P2490" s="12">
        <f t="shared" si="2870"/>
        <v>6.7260352948772604E-4</v>
      </c>
      <c r="Q2490" s="12">
        <f t="shared" si="2870"/>
        <v>7.0718299416449508E-4</v>
      </c>
      <c r="R2490" s="12">
        <f t="shared" si="2870"/>
        <v>7.1532842086067866E-4</v>
      </c>
      <c r="S2490" s="12">
        <f t="shared" si="2870"/>
        <v>5.9313733054882224E-4</v>
      </c>
      <c r="T2490" s="12">
        <f t="shared" si="2870"/>
        <v>6.927731246883658E-4</v>
      </c>
      <c r="U2490" s="12">
        <f t="shared" si="2870"/>
        <v>3.983041715592928E-4</v>
      </c>
      <c r="V2490" s="12">
        <f t="shared" si="2870"/>
        <v>4.7543098002233113E-4</v>
      </c>
      <c r="W2490" s="12">
        <f t="shared" si="2870"/>
        <v>1.132466269332129E-3</v>
      </c>
      <c r="X2490" s="12">
        <f t="shared" si="2870"/>
        <v>1.1685432242177995E-3</v>
      </c>
      <c r="Y2490" s="12">
        <f t="shared" si="2870"/>
        <v>5.1914272841454905E-4</v>
      </c>
      <c r="Z2490" s="12">
        <f t="shared" si="2870"/>
        <v>8.8530120426660603E-4</v>
      </c>
      <c r="AA2490" s="12">
        <f t="shared" si="2870"/>
        <v>1.0185577627525634E-3</v>
      </c>
      <c r="AB2490" s="12">
        <f t="shared" si="2870"/>
        <v>9.9832902221308191E-4</v>
      </c>
      <c r="AC2490" s="12">
        <f t="shared" si="2870"/>
        <v>4.1646803084519567E-4</v>
      </c>
      <c r="AD2490" s="12">
        <f t="shared" si="2870"/>
        <v>7.8405012675266197E-4</v>
      </c>
      <c r="AE2490" s="12">
        <f t="shared" si="2870"/>
        <v>5.7757476485822772E-4</v>
      </c>
      <c r="AF2490" s="12">
        <f t="shared" si="2870"/>
        <v>8.9143512277246244E-4</v>
      </c>
      <c r="AG2490" s="12">
        <f t="shared" si="2870"/>
        <v>7.4432223111801736E-4</v>
      </c>
      <c r="AH2490" s="12">
        <f t="shared" si="2870"/>
        <v>8.28670485725785E-4</v>
      </c>
      <c r="AI2490" s="12">
        <f t="shared" si="2870"/>
        <v>1.0425638528766702E-3</v>
      </c>
      <c r="AJ2490" s="12">
        <f t="shared" si="2870"/>
        <v>1.4898364283211004E-3</v>
      </c>
      <c r="AK2490" s="12">
        <f t="shared" si="2870"/>
        <v>1.7177172330803535E-3</v>
      </c>
      <c r="AL2490" s="12">
        <f t="shared" ref="AL2490" si="2871">(AL146/AL$264)*100</f>
        <v>2.1225037676092856E-3</v>
      </c>
    </row>
    <row r="2491" spans="1:38" ht="15">
      <c r="A2491" s="29">
        <v>2490</v>
      </c>
      <c r="B2491" s="23" t="s">
        <v>4</v>
      </c>
      <c r="C2491" s="23" t="s">
        <v>303</v>
      </c>
      <c r="D2491" s="7" t="s">
        <v>151</v>
      </c>
      <c r="E2491" s="12">
        <f t="shared" ref="E2491:AK2491" si="2872">(E147/E$264)*100</f>
        <v>3.6566149198058585E-3</v>
      </c>
      <c r="F2491" s="12">
        <f t="shared" si="2872"/>
        <v>2.9366528322421486E-3</v>
      </c>
      <c r="G2491" s="12">
        <f t="shared" si="2872"/>
        <v>2.4660734095767198E-3</v>
      </c>
      <c r="H2491" s="12">
        <f t="shared" si="2872"/>
        <v>2.5201794491022185E-3</v>
      </c>
      <c r="I2491" s="12">
        <f t="shared" si="2872"/>
        <v>2.9826241791970349E-3</v>
      </c>
      <c r="J2491" s="12">
        <f t="shared" si="2872"/>
        <v>4.5753251986622437E-3</v>
      </c>
      <c r="K2491" s="12">
        <f t="shared" si="2872"/>
        <v>3.6098057287391313E-3</v>
      </c>
      <c r="L2491" s="12">
        <f t="shared" si="2872"/>
        <v>4.0861571371708268E-3</v>
      </c>
      <c r="M2491" s="12">
        <f t="shared" si="2872"/>
        <v>2.8994678804811166E-3</v>
      </c>
      <c r="N2491" s="12">
        <f t="shared" si="2872"/>
        <v>3.7311448070691663E-3</v>
      </c>
      <c r="O2491" s="12">
        <f t="shared" si="2872"/>
        <v>2.4106275325105142E-3</v>
      </c>
      <c r="P2491" s="12">
        <f t="shared" si="2872"/>
        <v>2.0729600043447715E-3</v>
      </c>
      <c r="Q2491" s="12">
        <f t="shared" si="2872"/>
        <v>2.2224215893467364E-3</v>
      </c>
      <c r="R2491" s="12">
        <f t="shared" si="2872"/>
        <v>1.3967942507906498E-3</v>
      </c>
      <c r="S2491" s="12">
        <f t="shared" si="2872"/>
        <v>1.6602103893789918E-3</v>
      </c>
      <c r="T2491" s="12">
        <f t="shared" si="2872"/>
        <v>2.0022631360324841E-3</v>
      </c>
      <c r="U2491" s="12">
        <f t="shared" si="2872"/>
        <v>3.3046816730553409E-3</v>
      </c>
      <c r="V2491" s="12">
        <f t="shared" si="2872"/>
        <v>8.5368299746873145E-4</v>
      </c>
      <c r="W2491" s="12">
        <f t="shared" si="2872"/>
        <v>1.1142777128305182E-3</v>
      </c>
      <c r="X2491" s="12">
        <f t="shared" si="2872"/>
        <v>1.1104086033900896E-3</v>
      </c>
      <c r="Y2491" s="12">
        <f t="shared" si="2872"/>
        <v>2.8242961141549104E-3</v>
      </c>
      <c r="Z2491" s="12">
        <f t="shared" si="2872"/>
        <v>1.4894167998550265E-3</v>
      </c>
      <c r="AA2491" s="12">
        <f t="shared" si="2872"/>
        <v>8.8768009173664428E-4</v>
      </c>
      <c r="AB2491" s="12">
        <f t="shared" si="2872"/>
        <v>1.7471217439926781E-3</v>
      </c>
      <c r="AC2491" s="12">
        <f t="shared" si="2872"/>
        <v>1.70831982652462E-3</v>
      </c>
      <c r="AD2491" s="12">
        <f t="shared" si="2872"/>
        <v>2.5991454404916733E-3</v>
      </c>
      <c r="AE2491" s="12">
        <f t="shared" si="2872"/>
        <v>1.9258583846502449E-3</v>
      </c>
      <c r="AF2491" s="12">
        <f t="shared" si="2872"/>
        <v>2.0617711387059963E-3</v>
      </c>
      <c r="AG2491" s="12">
        <f t="shared" si="2872"/>
        <v>2.9202844378751255E-3</v>
      </c>
      <c r="AH2491" s="12">
        <f t="shared" si="2872"/>
        <v>2.1241551647552103E-3</v>
      </c>
      <c r="AI2491" s="12">
        <f t="shared" si="2872"/>
        <v>3.1479910217115316E-3</v>
      </c>
      <c r="AJ2491" s="12">
        <f t="shared" si="2872"/>
        <v>3.0230992323387624E-3</v>
      </c>
      <c r="AK2491" s="12">
        <f t="shared" si="2872"/>
        <v>1.1132759949689184E-3</v>
      </c>
      <c r="AL2491" s="12">
        <f t="shared" ref="AL2491" si="2873">(AL147/AL$264)*100</f>
        <v>4.4527483697938955E-3</v>
      </c>
    </row>
    <row r="2492" spans="1:38" ht="15">
      <c r="A2492" s="29">
        <v>2491</v>
      </c>
      <c r="B2492" s="23" t="s">
        <v>4</v>
      </c>
      <c r="C2492" s="23" t="s">
        <v>303</v>
      </c>
      <c r="D2492" s="7" t="s">
        <v>152</v>
      </c>
      <c r="E2492" s="12">
        <f t="shared" ref="E2492:AK2492" si="2874">(E148/E$264)*100</f>
        <v>6.682967200437072E-3</v>
      </c>
      <c r="F2492" s="12">
        <f t="shared" si="2874"/>
        <v>5.7437604110063753E-3</v>
      </c>
      <c r="G2492" s="12">
        <f t="shared" si="2874"/>
        <v>5.9054051422051043E-3</v>
      </c>
      <c r="H2492" s="12">
        <f t="shared" si="2874"/>
        <v>1.0927313832170025E-2</v>
      </c>
      <c r="I2492" s="12">
        <f t="shared" si="2874"/>
        <v>9.5318789052204183E-3</v>
      </c>
      <c r="J2492" s="12">
        <f t="shared" si="2874"/>
        <v>8.3276450547568621E-3</v>
      </c>
      <c r="K2492" s="12">
        <f t="shared" si="2874"/>
        <v>6.322676004791074E-3</v>
      </c>
      <c r="L2492" s="12">
        <f t="shared" si="2874"/>
        <v>4.2257005589303905E-3</v>
      </c>
      <c r="M2492" s="12">
        <f t="shared" si="2874"/>
        <v>6.6239326600059066E-3</v>
      </c>
      <c r="N2492" s="12">
        <f t="shared" si="2874"/>
        <v>6.8144519746114775E-3</v>
      </c>
      <c r="O2492" s="12">
        <f t="shared" si="2874"/>
        <v>5.4544590613748176E-3</v>
      </c>
      <c r="P2492" s="12">
        <f t="shared" si="2874"/>
        <v>6.9204683207552634E-3</v>
      </c>
      <c r="Q2492" s="12">
        <f t="shared" si="2874"/>
        <v>6.0098271690362214E-3</v>
      </c>
      <c r="R2492" s="12">
        <f t="shared" si="2874"/>
        <v>6.4900289275773293E-3</v>
      </c>
      <c r="S2492" s="12">
        <f t="shared" si="2874"/>
        <v>1.3664167155335137E-2</v>
      </c>
      <c r="T2492" s="12">
        <f t="shared" si="2874"/>
        <v>1.9752746181219152E-2</v>
      </c>
      <c r="U2492" s="12">
        <f t="shared" si="2874"/>
        <v>7.5370974089076295E-3</v>
      </c>
      <c r="V2492" s="12">
        <f t="shared" si="2874"/>
        <v>9.6093210414101675E-3</v>
      </c>
      <c r="W2492" s="12">
        <f t="shared" si="2874"/>
        <v>8.9194039170663927E-3</v>
      </c>
      <c r="X2492" s="12">
        <f t="shared" si="2874"/>
        <v>7.0325463263807555E-3</v>
      </c>
      <c r="Y2492" s="12">
        <f t="shared" si="2874"/>
        <v>9.4551836992847315E-3</v>
      </c>
      <c r="Z2492" s="12">
        <f t="shared" si="2874"/>
        <v>1.1108150778217781E-2</v>
      </c>
      <c r="AA2492" s="12">
        <f t="shared" si="2874"/>
        <v>1.2635278146694932E-2</v>
      </c>
      <c r="AB2492" s="12">
        <f t="shared" si="2874"/>
        <v>1.0752946568292883E-2</v>
      </c>
      <c r="AC2492" s="12">
        <f t="shared" si="2874"/>
        <v>1.1222923542323225E-2</v>
      </c>
      <c r="AD2492" s="12">
        <f t="shared" si="2874"/>
        <v>1.1760500549464726E-2</v>
      </c>
      <c r="AE2492" s="12">
        <f t="shared" si="2874"/>
        <v>1.0130194531060099E-2</v>
      </c>
      <c r="AF2492" s="12">
        <f t="shared" si="2874"/>
        <v>9.4828649350905212E-3</v>
      </c>
      <c r="AG2492" s="12">
        <f t="shared" si="2874"/>
        <v>1.2401549978253623E-2</v>
      </c>
      <c r="AH2492" s="12">
        <f t="shared" si="2874"/>
        <v>1.0806070941472868E-2</v>
      </c>
      <c r="AI2492" s="12">
        <f t="shared" si="2874"/>
        <v>8.41441743962037E-3</v>
      </c>
      <c r="AJ2492" s="12">
        <f t="shared" si="2874"/>
        <v>1.2910828240270714E-2</v>
      </c>
      <c r="AK2492" s="12">
        <f t="shared" si="2874"/>
        <v>1.1609914081196769E-2</v>
      </c>
      <c r="AL2492" s="12">
        <f t="shared" ref="AL2492" si="2875">(AL148/AL$264)*100</f>
        <v>1.4939792498491923E-2</v>
      </c>
    </row>
    <row r="2493" spans="1:38" ht="15">
      <c r="A2493" s="29">
        <v>2492</v>
      </c>
      <c r="B2493" s="23" t="s">
        <v>4</v>
      </c>
      <c r="C2493" s="23" t="s">
        <v>303</v>
      </c>
      <c r="D2493" s="7" t="s">
        <v>153</v>
      </c>
      <c r="E2493" s="12">
        <f t="shared" ref="E2493:AK2493" si="2876">(E149/E$264)*100</f>
        <v>6.8918099254507313E-3</v>
      </c>
      <c r="F2493" s="12">
        <f t="shared" si="2876"/>
        <v>4.608109730857516E-3</v>
      </c>
      <c r="G2493" s="12">
        <f t="shared" si="2876"/>
        <v>4.0833140362044867E-3</v>
      </c>
      <c r="H2493" s="12">
        <f t="shared" si="2876"/>
        <v>6.9884635260827593E-3</v>
      </c>
      <c r="I2493" s="12">
        <f t="shared" si="2876"/>
        <v>5.7114803150401109E-3</v>
      </c>
      <c r="J2493" s="12">
        <f t="shared" si="2876"/>
        <v>4.7647677727599268E-3</v>
      </c>
      <c r="K2493" s="12">
        <f t="shared" si="2876"/>
        <v>4.5389693762437171E-3</v>
      </c>
      <c r="L2493" s="12">
        <f t="shared" si="2876"/>
        <v>5.2386009168759948E-3</v>
      </c>
      <c r="M2493" s="12">
        <f t="shared" si="2876"/>
        <v>4.9161952219259264E-3</v>
      </c>
      <c r="N2493" s="12">
        <f t="shared" si="2876"/>
        <v>6.0695563352160409E-3</v>
      </c>
      <c r="O2493" s="12">
        <f t="shared" si="2876"/>
        <v>5.8784362548096976E-3</v>
      </c>
      <c r="P2493" s="12">
        <f t="shared" si="2876"/>
        <v>1.7711892943176787E-2</v>
      </c>
      <c r="Q2493" s="12">
        <f t="shared" si="2876"/>
        <v>6.7509414358256289E-3</v>
      </c>
      <c r="R2493" s="12">
        <f t="shared" si="2876"/>
        <v>2.7560537007896617E-2</v>
      </c>
      <c r="S2493" s="12">
        <f t="shared" si="2876"/>
        <v>3.9642734699045501E-3</v>
      </c>
      <c r="T2493" s="12">
        <f t="shared" si="2876"/>
        <v>3.9465302109564877E-3</v>
      </c>
      <c r="U2493" s="12">
        <f t="shared" si="2876"/>
        <v>4.9573584422551165E-3</v>
      </c>
      <c r="V2493" s="12">
        <f t="shared" si="2876"/>
        <v>3.3736018745842604E-3</v>
      </c>
      <c r="W2493" s="12">
        <f t="shared" si="2876"/>
        <v>2.9134206257775508E-3</v>
      </c>
      <c r="X2493" s="12">
        <f t="shared" si="2876"/>
        <v>2.7452736469239518E-3</v>
      </c>
      <c r="Y2493" s="12">
        <f t="shared" si="2876"/>
        <v>2.6598974152539047E-3</v>
      </c>
      <c r="Z2493" s="12">
        <f t="shared" si="2876"/>
        <v>3.1056686631419691E-3</v>
      </c>
      <c r="AA2493" s="12">
        <f t="shared" si="2876"/>
        <v>3.6850759061433386E-3</v>
      </c>
      <c r="AB2493" s="12">
        <f t="shared" si="2876"/>
        <v>3.9200636279147624E-3</v>
      </c>
      <c r="AC2493" s="12">
        <f t="shared" si="2876"/>
        <v>3.3892310732414796E-3</v>
      </c>
      <c r="AD2493" s="12">
        <f t="shared" si="2876"/>
        <v>4.4594002988256496E-3</v>
      </c>
      <c r="AE2493" s="12">
        <f t="shared" si="2876"/>
        <v>5.8160358351141686E-3</v>
      </c>
      <c r="AF2493" s="12">
        <f t="shared" si="2876"/>
        <v>5.2857466160568375E-3</v>
      </c>
      <c r="AG2493" s="12">
        <f t="shared" si="2876"/>
        <v>7.562696428228894E-3</v>
      </c>
      <c r="AH2493" s="12">
        <f t="shared" si="2876"/>
        <v>4.7432086670241031E-3</v>
      </c>
      <c r="AI2493" s="12">
        <f t="shared" si="2876"/>
        <v>4.2941235637796379E-3</v>
      </c>
      <c r="AJ2493" s="12">
        <f t="shared" si="2876"/>
        <v>3.3695677623118295E-3</v>
      </c>
      <c r="AK2493" s="12">
        <f t="shared" si="2876"/>
        <v>4.393883167340417E-3</v>
      </c>
      <c r="AL2493" s="12">
        <f t="shared" ref="AL2493" si="2877">(AL149/AL$264)*100</f>
        <v>5.1263494410326857E-3</v>
      </c>
    </row>
    <row r="2494" spans="1:38" ht="15">
      <c r="A2494" s="29">
        <v>2493</v>
      </c>
      <c r="B2494" s="23" t="s">
        <v>4</v>
      </c>
      <c r="C2494" s="23" t="s">
        <v>303</v>
      </c>
      <c r="D2494" s="7" t="s">
        <v>154</v>
      </c>
      <c r="E2494" s="12">
        <f t="shared" ref="E2494:AK2494" si="2878">(E150/E$264)*100</f>
        <v>2.5537989344861405E-4</v>
      </c>
      <c r="F2494" s="12">
        <f t="shared" si="2878"/>
        <v>8.0752812201997264E-4</v>
      </c>
      <c r="G2494" s="12">
        <f t="shared" si="2878"/>
        <v>4.1931698409321755E-3</v>
      </c>
      <c r="H2494" s="12">
        <f t="shared" si="2878"/>
        <v>2.8977239312265844E-4</v>
      </c>
      <c r="I2494" s="12">
        <f t="shared" si="2878"/>
        <v>2.095852143771537E-4</v>
      </c>
      <c r="J2494" s="12">
        <f t="shared" si="2878"/>
        <v>2.416045170207238E-3</v>
      </c>
      <c r="K2494" s="12">
        <f t="shared" si="2878"/>
        <v>1.0303105973930246E-3</v>
      </c>
      <c r="L2494" s="12">
        <f t="shared" si="2878"/>
        <v>4.663919727263659E-4</v>
      </c>
      <c r="M2494" s="12">
        <f t="shared" si="2878"/>
        <v>1.9872412274060192E-3</v>
      </c>
      <c r="N2494" s="12">
        <f t="shared" si="2878"/>
        <v>1.8459647267934556E-2</v>
      </c>
      <c r="O2494" s="12">
        <f t="shared" si="2878"/>
        <v>1.3812316621494767E-3</v>
      </c>
      <c r="P2494" s="12">
        <f t="shared" si="2878"/>
        <v>9.3221313777124861E-4</v>
      </c>
      <c r="Q2494" s="12">
        <f t="shared" si="2878"/>
        <v>9.0923527821149376E-4</v>
      </c>
      <c r="R2494" s="12">
        <f t="shared" si="2878"/>
        <v>1.0974489469631956E-3</v>
      </c>
      <c r="S2494" s="12">
        <f t="shared" si="2878"/>
        <v>1.2065061257026744E-3</v>
      </c>
      <c r="T2494" s="12">
        <f t="shared" si="2878"/>
        <v>6.1840843843808347E-3</v>
      </c>
      <c r="U2494" s="12">
        <f t="shared" si="2878"/>
        <v>1.4413191296669769E-2</v>
      </c>
      <c r="V2494" s="12">
        <f t="shared" si="2878"/>
        <v>1.1311506921071728E-2</v>
      </c>
      <c r="W2494" s="12">
        <f t="shared" si="2878"/>
        <v>5.6935668900606175E-2</v>
      </c>
      <c r="X2494" s="12">
        <f t="shared" si="2878"/>
        <v>1.5622154402896403E-2</v>
      </c>
      <c r="Y2494" s="12">
        <f t="shared" si="2878"/>
        <v>4.2789777387627272E-2</v>
      </c>
      <c r="Z2494" s="12">
        <f t="shared" si="2878"/>
        <v>1.04572965559858E-2</v>
      </c>
      <c r="AA2494" s="12">
        <f t="shared" si="2878"/>
        <v>3.8796534785767961E-3</v>
      </c>
      <c r="AB2494" s="12">
        <f t="shared" si="2878"/>
        <v>2.2760467906720969E-2</v>
      </c>
      <c r="AC2494" s="12">
        <f t="shared" si="2878"/>
        <v>1.52429968956206E-2</v>
      </c>
      <c r="AD2494" s="12">
        <f t="shared" si="2878"/>
        <v>1.0669047140487709E-3</v>
      </c>
      <c r="AE2494" s="12">
        <f t="shared" si="2878"/>
        <v>6.2510402607050056E-2</v>
      </c>
      <c r="AF2494" s="12">
        <f t="shared" si="2878"/>
        <v>4.9840848454079094E-2</v>
      </c>
      <c r="AG2494" s="12">
        <f t="shared" si="2878"/>
        <v>4.9293927665531367E-2</v>
      </c>
      <c r="AH2494" s="12">
        <f t="shared" si="2878"/>
        <v>5.1593509325707507E-3</v>
      </c>
      <c r="AI2494" s="12">
        <f t="shared" si="2878"/>
        <v>1.9199895022113798E-2</v>
      </c>
      <c r="AJ2494" s="12">
        <f t="shared" si="2878"/>
        <v>2.53245368509065E-2</v>
      </c>
      <c r="AK2494" s="12">
        <f t="shared" si="2878"/>
        <v>8.0717842017731228E-3</v>
      </c>
      <c r="AL2494" s="12">
        <f t="shared" ref="AL2494" si="2879">(AL150/AL$264)*100</f>
        <v>5.7694151882671407E-2</v>
      </c>
    </row>
    <row r="2495" spans="1:38" ht="15">
      <c r="A2495" s="29">
        <v>2494</v>
      </c>
      <c r="B2495" s="23" t="s">
        <v>4</v>
      </c>
      <c r="C2495" s="23" t="s">
        <v>303</v>
      </c>
      <c r="D2495" s="7" t="s">
        <v>155</v>
      </c>
      <c r="E2495" s="12">
        <f t="shared" ref="E2495:AK2495" si="2880">(E151/E$264)*100</f>
        <v>0.69530723732312161</v>
      </c>
      <c r="F2495" s="12">
        <f t="shared" si="2880"/>
        <v>0.74827130304644229</v>
      </c>
      <c r="G2495" s="12">
        <f t="shared" si="2880"/>
        <v>0.62617225905367135</v>
      </c>
      <c r="H2495" s="12">
        <f t="shared" si="2880"/>
        <v>0.62936976418674362</v>
      </c>
      <c r="I2495" s="12">
        <f t="shared" si="2880"/>
        <v>0.63631147333302029</v>
      </c>
      <c r="J2495" s="12">
        <f t="shared" si="2880"/>
        <v>0.54783713334870621</v>
      </c>
      <c r="K2495" s="12">
        <f t="shared" si="2880"/>
        <v>0.53407151368998684</v>
      </c>
      <c r="L2495" s="12">
        <f t="shared" si="2880"/>
        <v>0.75472257748691041</v>
      </c>
      <c r="M2495" s="12">
        <f t="shared" si="2880"/>
        <v>0.73435412731226013</v>
      </c>
      <c r="N2495" s="12">
        <f t="shared" si="2880"/>
        <v>0.66278692442782561</v>
      </c>
      <c r="O2495" s="12">
        <f t="shared" si="2880"/>
        <v>0.71846960951228467</v>
      </c>
      <c r="P2495" s="12">
        <f t="shared" si="2880"/>
        <v>0.82204622591764243</v>
      </c>
      <c r="Q2495" s="12">
        <f t="shared" si="2880"/>
        <v>0.86539653458561572</v>
      </c>
      <c r="R2495" s="12">
        <f t="shared" si="2880"/>
        <v>0.73430441481663056</v>
      </c>
      <c r="S2495" s="12">
        <f t="shared" si="2880"/>
        <v>0.67190566730771839</v>
      </c>
      <c r="T2495" s="12">
        <f t="shared" si="2880"/>
        <v>0.69970149185697217</v>
      </c>
      <c r="U2495" s="12">
        <f t="shared" si="2880"/>
        <v>0.72274066773717949</v>
      </c>
      <c r="V2495" s="12">
        <f t="shared" si="2880"/>
        <v>0.65713367635055198</v>
      </c>
      <c r="W2495" s="12">
        <f t="shared" si="2880"/>
        <v>0.63644014986590169</v>
      </c>
      <c r="X2495" s="12">
        <f t="shared" si="2880"/>
        <v>0.65428374594953098</v>
      </c>
      <c r="Y2495" s="12">
        <f t="shared" si="2880"/>
        <v>0.67685412944204792</v>
      </c>
      <c r="Z2495" s="12">
        <f t="shared" si="2880"/>
        <v>0.69212556033146733</v>
      </c>
      <c r="AA2495" s="12">
        <f t="shared" si="2880"/>
        <v>0.81536459560669006</v>
      </c>
      <c r="AB2495" s="12">
        <f t="shared" si="2880"/>
        <v>0.81087367691786483</v>
      </c>
      <c r="AC2495" s="12">
        <f t="shared" si="2880"/>
        <v>0.76778649040961244</v>
      </c>
      <c r="AD2495" s="12">
        <f t="shared" si="2880"/>
        <v>0.82766452789415723</v>
      </c>
      <c r="AE2495" s="12">
        <f t="shared" si="2880"/>
        <v>0.78370790061962348</v>
      </c>
      <c r="AF2495" s="12">
        <f t="shared" si="2880"/>
        <v>0.75621565043659511</v>
      </c>
      <c r="AG2495" s="12">
        <f t="shared" si="2880"/>
        <v>0.77034527263056463</v>
      </c>
      <c r="AH2495" s="12">
        <f t="shared" si="2880"/>
        <v>0.82170719910654288</v>
      </c>
      <c r="AI2495" s="12">
        <f t="shared" si="2880"/>
        <v>0.77331956292879711</v>
      </c>
      <c r="AJ2495" s="12">
        <f t="shared" si="2880"/>
        <v>0.72918227906194288</v>
      </c>
      <c r="AK2495" s="12">
        <f t="shared" si="2880"/>
        <v>0.80064079378332487</v>
      </c>
      <c r="AL2495" s="12">
        <f t="shared" ref="AL2495" si="2881">(AL151/AL$264)*100</f>
        <v>0.80071431047588626</v>
      </c>
    </row>
    <row r="2496" spans="1:38" ht="15">
      <c r="A2496" s="29">
        <v>2495</v>
      </c>
      <c r="B2496" s="23" t="s">
        <v>4</v>
      </c>
      <c r="C2496" s="23" t="s">
        <v>303</v>
      </c>
      <c r="D2496" s="7" t="s">
        <v>156</v>
      </c>
      <c r="E2496" s="12">
        <f t="shared" ref="E2496:AK2496" si="2882">(E152/E$264)*100</f>
        <v>9.5216195683806321E-2</v>
      </c>
      <c r="F2496" s="12">
        <f t="shared" si="2882"/>
        <v>0.12386141876240214</v>
      </c>
      <c r="G2496" s="12">
        <f t="shared" si="2882"/>
        <v>0.11227962590467712</v>
      </c>
      <c r="H2496" s="12">
        <f t="shared" si="2882"/>
        <v>0.13119063819163726</v>
      </c>
      <c r="I2496" s="12">
        <f t="shared" si="2882"/>
        <v>0.14257204141963487</v>
      </c>
      <c r="J2496" s="12">
        <f t="shared" si="2882"/>
        <v>0.13361076841691685</v>
      </c>
      <c r="K2496" s="12">
        <f t="shared" si="2882"/>
        <v>0.13765529688677522</v>
      </c>
      <c r="L2496" s="12">
        <f t="shared" si="2882"/>
        <v>0.13179237895091281</v>
      </c>
      <c r="M2496" s="12">
        <f t="shared" si="2882"/>
        <v>0.12560142662993179</v>
      </c>
      <c r="N2496" s="12">
        <f t="shared" si="2882"/>
        <v>8.7226710750580139E-2</v>
      </c>
      <c r="O2496" s="12">
        <f t="shared" si="2882"/>
        <v>8.8467620150366258E-2</v>
      </c>
      <c r="P2496" s="12">
        <f t="shared" si="2882"/>
        <v>8.8129549951170602E-2</v>
      </c>
      <c r="Q2496" s="12">
        <f t="shared" si="2882"/>
        <v>7.5361510035104023E-2</v>
      </c>
      <c r="R2496" s="12">
        <f t="shared" si="2882"/>
        <v>8.2915639152122078E-2</v>
      </c>
      <c r="S2496" s="12">
        <f t="shared" si="2882"/>
        <v>8.1937021553116468E-2</v>
      </c>
      <c r="T2496" s="12">
        <f t="shared" si="2882"/>
        <v>8.7597454193200613E-2</v>
      </c>
      <c r="U2496" s="12">
        <f t="shared" si="2882"/>
        <v>8.1902177100143844E-2</v>
      </c>
      <c r="V2496" s="12">
        <f t="shared" si="2882"/>
        <v>9.2994983467584391E-2</v>
      </c>
      <c r="W2496" s="12">
        <f t="shared" si="2882"/>
        <v>0.1045482292194482</v>
      </c>
      <c r="X2496" s="12">
        <f t="shared" si="2882"/>
        <v>0.10996829525752813</v>
      </c>
      <c r="Y2496" s="12">
        <f t="shared" si="2882"/>
        <v>0.12659487668567046</v>
      </c>
      <c r="Z2496" s="12">
        <f t="shared" si="2882"/>
        <v>0.12117686267498234</v>
      </c>
      <c r="AA2496" s="12">
        <f t="shared" si="2882"/>
        <v>0.15056121512247925</v>
      </c>
      <c r="AB2496" s="12">
        <f t="shared" si="2882"/>
        <v>0.13319650300582236</v>
      </c>
      <c r="AC2496" s="12">
        <f t="shared" si="2882"/>
        <v>0.15940776622856359</v>
      </c>
      <c r="AD2496" s="12">
        <f t="shared" si="2882"/>
        <v>0.15149158829710158</v>
      </c>
      <c r="AE2496" s="12">
        <f t="shared" si="2882"/>
        <v>0.1184651281153159</v>
      </c>
      <c r="AF2496" s="12">
        <f t="shared" si="2882"/>
        <v>0.12987625665435676</v>
      </c>
      <c r="AG2496" s="12">
        <f t="shared" si="2882"/>
        <v>0.11243463223981677</v>
      </c>
      <c r="AH2496" s="12">
        <f t="shared" si="2882"/>
        <v>0.12916063565944139</v>
      </c>
      <c r="AI2496" s="12">
        <f t="shared" si="2882"/>
        <v>0.10966557078675733</v>
      </c>
      <c r="AJ2496" s="12">
        <f t="shared" si="2882"/>
        <v>0.11705909435467954</v>
      </c>
      <c r="AK2496" s="12">
        <f t="shared" si="2882"/>
        <v>0.1249499547277904</v>
      </c>
      <c r="AL2496" s="12">
        <f t="shared" ref="AL2496" si="2883">(AL152/AL$264)*100</f>
        <v>0.12446103722280399</v>
      </c>
    </row>
    <row r="2497" spans="1:38" ht="15">
      <c r="A2497" s="29">
        <v>2496</v>
      </c>
      <c r="B2497" s="23" t="s">
        <v>4</v>
      </c>
      <c r="C2497" s="23" t="s">
        <v>303</v>
      </c>
      <c r="D2497" s="7" t="s">
        <v>157</v>
      </c>
      <c r="E2497" s="12">
        <f t="shared" ref="E2497:AK2497" si="2884">(E153/E$264)*100</f>
        <v>0.10664451773224977</v>
      </c>
      <c r="F2497" s="12">
        <f t="shared" si="2884"/>
        <v>2.9880596788603719E-2</v>
      </c>
      <c r="G2497" s="12">
        <f t="shared" si="2884"/>
        <v>1.3869222498193732E-2</v>
      </c>
      <c r="H2497" s="12">
        <f t="shared" si="2884"/>
        <v>1.038387387686158E-2</v>
      </c>
      <c r="I2497" s="12">
        <f t="shared" si="2884"/>
        <v>9.4324675400226047E-3</v>
      </c>
      <c r="J2497" s="12">
        <f t="shared" si="2884"/>
        <v>1.3330129335785371E-2</v>
      </c>
      <c r="K2497" s="12">
        <f t="shared" si="2884"/>
        <v>1.3372221757309852E-2</v>
      </c>
      <c r="L2497" s="12">
        <f t="shared" si="2884"/>
        <v>1.1745858431578689E-2</v>
      </c>
      <c r="M2497" s="12">
        <f t="shared" si="2884"/>
        <v>1.3943041411412475E-2</v>
      </c>
      <c r="N2497" s="12">
        <f t="shared" si="2884"/>
        <v>1.2894988608802551E-2</v>
      </c>
      <c r="O2497" s="12">
        <f t="shared" si="2884"/>
        <v>1.1759717994139092E-2</v>
      </c>
      <c r="P2497" s="12">
        <f t="shared" si="2884"/>
        <v>1.590825636468559E-2</v>
      </c>
      <c r="Q2497" s="12">
        <f t="shared" si="2884"/>
        <v>1.1581004356672536E-2</v>
      </c>
      <c r="R2497" s="12">
        <f t="shared" si="2884"/>
        <v>1.5171945740998317E-2</v>
      </c>
      <c r="S2497" s="12">
        <f t="shared" si="2884"/>
        <v>1.523128546771396E-2</v>
      </c>
      <c r="T2497" s="12">
        <f t="shared" si="2884"/>
        <v>3.2866723946340756E-2</v>
      </c>
      <c r="U2497" s="12">
        <f t="shared" si="2884"/>
        <v>4.6148078965095353E-2</v>
      </c>
      <c r="V2497" s="12">
        <f t="shared" si="2884"/>
        <v>2.2329301305999787E-2</v>
      </c>
      <c r="W2497" s="12">
        <f t="shared" si="2884"/>
        <v>2.07938893993833E-2</v>
      </c>
      <c r="X2497" s="12">
        <f t="shared" si="2884"/>
        <v>1.9456051731058733E-2</v>
      </c>
      <c r="Y2497" s="12">
        <f t="shared" si="2884"/>
        <v>1.7547486427616336E-2</v>
      </c>
      <c r="Z2497" s="12">
        <f t="shared" si="2884"/>
        <v>1.4698826923888778E-2</v>
      </c>
      <c r="AA2497" s="12">
        <f t="shared" si="2884"/>
        <v>1.6629975843780131E-2</v>
      </c>
      <c r="AB2497" s="12">
        <f t="shared" si="2884"/>
        <v>1.6954314252583164E-2</v>
      </c>
      <c r="AC2497" s="12">
        <f t="shared" si="2884"/>
        <v>1.7010850293221171E-2</v>
      </c>
      <c r="AD2497" s="12">
        <f t="shared" si="2884"/>
        <v>2.1439640418357785E-2</v>
      </c>
      <c r="AE2497" s="12">
        <f t="shared" si="2884"/>
        <v>1.9653158869237467E-2</v>
      </c>
      <c r="AF2497" s="12">
        <f t="shared" si="2884"/>
        <v>1.9093881976682579E-2</v>
      </c>
      <c r="AG2497" s="12">
        <f t="shared" si="2884"/>
        <v>1.7183626756008694E-2</v>
      </c>
      <c r="AH2497" s="12">
        <f t="shared" si="2884"/>
        <v>1.4958232605685103E-2</v>
      </c>
      <c r="AI2497" s="12">
        <f t="shared" si="2884"/>
        <v>1.1968232013059623E-2</v>
      </c>
      <c r="AJ2497" s="12">
        <f t="shared" si="2884"/>
        <v>8.305529970867245E-3</v>
      </c>
      <c r="AK2497" s="12">
        <f t="shared" si="2884"/>
        <v>9.5147896360273237E-3</v>
      </c>
      <c r="AL2497" s="12">
        <f t="shared" ref="AL2497" si="2885">(AL153/AL$264)*100</f>
        <v>1.0911205251427662E-2</v>
      </c>
    </row>
    <row r="2498" spans="1:38" ht="15">
      <c r="A2498" s="29">
        <v>2497</v>
      </c>
      <c r="B2498" s="23" t="s">
        <v>4</v>
      </c>
      <c r="C2498" s="23" t="s">
        <v>303</v>
      </c>
      <c r="D2498" s="7" t="s">
        <v>158</v>
      </c>
      <c r="E2498" s="12">
        <f t="shared" ref="E2498:AK2498" si="2886">(E154/E$264)*100</f>
        <v>9.9414307902994225E-3</v>
      </c>
      <c r="F2498" s="12">
        <f t="shared" si="2886"/>
        <v>8.7212449671338552E-3</v>
      </c>
      <c r="G2498" s="12">
        <f t="shared" si="2886"/>
        <v>9.7672592007092118E-3</v>
      </c>
      <c r="H2498" s="12">
        <f t="shared" si="2886"/>
        <v>8.3346134726515007E-3</v>
      </c>
      <c r="I2498" s="12">
        <f t="shared" si="2886"/>
        <v>6.4215210345583869E-3</v>
      </c>
      <c r="J2498" s="12">
        <f t="shared" si="2886"/>
        <v>8.1885639363077373E-3</v>
      </c>
      <c r="K2498" s="12">
        <f t="shared" si="2886"/>
        <v>8.0218455992404937E-3</v>
      </c>
      <c r="L2498" s="12">
        <f t="shared" si="2886"/>
        <v>0</v>
      </c>
      <c r="M2498" s="12">
        <f t="shared" si="2886"/>
        <v>0</v>
      </c>
      <c r="N2498" s="12">
        <f t="shared" si="2886"/>
        <v>0</v>
      </c>
      <c r="O2498" s="12">
        <f t="shared" si="2886"/>
        <v>0</v>
      </c>
      <c r="P2498" s="12">
        <f t="shared" si="2886"/>
        <v>0</v>
      </c>
      <c r="Q2498" s="12">
        <f t="shared" si="2886"/>
        <v>0</v>
      </c>
      <c r="R2498" s="12">
        <f t="shared" si="2886"/>
        <v>0</v>
      </c>
      <c r="S2498" s="12">
        <f t="shared" si="2886"/>
        <v>0</v>
      </c>
      <c r="T2498" s="12">
        <f t="shared" si="2886"/>
        <v>0</v>
      </c>
      <c r="U2498" s="12">
        <f t="shared" si="2886"/>
        <v>0</v>
      </c>
      <c r="V2498" s="12">
        <f t="shared" si="2886"/>
        <v>0</v>
      </c>
      <c r="W2498" s="12">
        <f t="shared" si="2886"/>
        <v>0</v>
      </c>
      <c r="X2498" s="12">
        <f t="shared" si="2886"/>
        <v>0</v>
      </c>
      <c r="Y2498" s="12">
        <f t="shared" si="2886"/>
        <v>0</v>
      </c>
      <c r="Z2498" s="12">
        <f t="shared" si="2886"/>
        <v>0</v>
      </c>
      <c r="AA2498" s="12">
        <f t="shared" si="2886"/>
        <v>0</v>
      </c>
      <c r="AB2498" s="12">
        <f t="shared" si="2886"/>
        <v>0</v>
      </c>
      <c r="AC2498" s="12">
        <f t="shared" si="2886"/>
        <v>0</v>
      </c>
      <c r="AD2498" s="12">
        <f t="shared" si="2886"/>
        <v>0</v>
      </c>
      <c r="AE2498" s="12">
        <f t="shared" si="2886"/>
        <v>0</v>
      </c>
      <c r="AF2498" s="12">
        <f t="shared" si="2886"/>
        <v>0</v>
      </c>
      <c r="AG2498" s="12">
        <f t="shared" si="2886"/>
        <v>0</v>
      </c>
      <c r="AH2498" s="12">
        <f t="shared" si="2886"/>
        <v>0</v>
      </c>
      <c r="AI2498" s="12">
        <f t="shared" si="2886"/>
        <v>0</v>
      </c>
      <c r="AJ2498" s="12">
        <f t="shared" si="2886"/>
        <v>0</v>
      </c>
      <c r="AK2498" s="12">
        <f t="shared" si="2886"/>
        <v>0</v>
      </c>
      <c r="AL2498" s="12">
        <f t="shared" ref="AL2498" si="2887">(AL154/AL$264)*100</f>
        <v>0</v>
      </c>
    </row>
    <row r="2499" spans="1:38" ht="15">
      <c r="A2499" s="29">
        <v>2498</v>
      </c>
      <c r="B2499" s="23" t="s">
        <v>4</v>
      </c>
      <c r="C2499" s="23" t="s">
        <v>303</v>
      </c>
      <c r="D2499" s="7" t="s">
        <v>159</v>
      </c>
      <c r="E2499" s="12">
        <f t="shared" ref="E2499:AK2499" si="2888">(E155/E$264)*100</f>
        <v>0.43027892488546526</v>
      </c>
      <c r="F2499" s="12">
        <f t="shared" si="2888"/>
        <v>0.61581994709083965</v>
      </c>
      <c r="G2499" s="12">
        <f t="shared" si="2888"/>
        <v>0.64867900347159502</v>
      </c>
      <c r="H2499" s="12">
        <f t="shared" si="2888"/>
        <v>0.68532073594282139</v>
      </c>
      <c r="I2499" s="12">
        <f t="shared" si="2888"/>
        <v>0.65200883944334365</v>
      </c>
      <c r="J2499" s="12">
        <f t="shared" si="2888"/>
        <v>0.45705473838802479</v>
      </c>
      <c r="K2499" s="12">
        <f t="shared" si="2888"/>
        <v>0.48843614191936469</v>
      </c>
      <c r="L2499" s="12">
        <f t="shared" si="2888"/>
        <v>0.60809479592265392</v>
      </c>
      <c r="M2499" s="12">
        <f t="shared" si="2888"/>
        <v>0.74094877862290798</v>
      </c>
      <c r="N2499" s="12">
        <f t="shared" si="2888"/>
        <v>0.82770944641865851</v>
      </c>
      <c r="O2499" s="12">
        <f t="shared" si="2888"/>
        <v>0.84248017679818843</v>
      </c>
      <c r="P2499" s="12">
        <f t="shared" si="2888"/>
        <v>0.8401421280037904</v>
      </c>
      <c r="Q2499" s="12">
        <f t="shared" si="2888"/>
        <v>0.81291314673406723</v>
      </c>
      <c r="R2499" s="12">
        <f t="shared" si="2888"/>
        <v>0.73455018197658539</v>
      </c>
      <c r="S2499" s="12">
        <f t="shared" si="2888"/>
        <v>0.67139140534931219</v>
      </c>
      <c r="T2499" s="12">
        <f t="shared" si="2888"/>
        <v>0.75107188453684259</v>
      </c>
      <c r="U2499" s="12">
        <f t="shared" si="2888"/>
        <v>0.71809505481463798</v>
      </c>
      <c r="V2499" s="12">
        <f t="shared" si="2888"/>
        <v>0.68147938932884955</v>
      </c>
      <c r="W2499" s="12">
        <f t="shared" si="2888"/>
        <v>0.69395663322998957</v>
      </c>
      <c r="X2499" s="12">
        <f t="shared" si="2888"/>
        <v>0.63426962675558018</v>
      </c>
      <c r="Y2499" s="12">
        <f t="shared" si="2888"/>
        <v>0.72310342270884886</v>
      </c>
      <c r="Z2499" s="12">
        <f t="shared" si="2888"/>
        <v>0.71556149504243438</v>
      </c>
      <c r="AA2499" s="12">
        <f t="shared" si="2888"/>
        <v>0.81186412128267205</v>
      </c>
      <c r="AB2499" s="12">
        <f t="shared" si="2888"/>
        <v>0.82217091592489322</v>
      </c>
      <c r="AC2499" s="12">
        <f t="shared" si="2888"/>
        <v>0.80648722712037957</v>
      </c>
      <c r="AD2499" s="12">
        <f t="shared" si="2888"/>
        <v>0.92718259118289947</v>
      </c>
      <c r="AE2499" s="12">
        <f t="shared" si="2888"/>
        <v>0.92208228756103827</v>
      </c>
      <c r="AF2499" s="12">
        <f t="shared" si="2888"/>
        <v>1.0082182061539606</v>
      </c>
      <c r="AG2499" s="12">
        <f t="shared" si="2888"/>
        <v>1.0547657048387187</v>
      </c>
      <c r="AH2499" s="12">
        <f t="shared" si="2888"/>
        <v>1.0308425929479876</v>
      </c>
      <c r="AI2499" s="12">
        <f t="shared" si="2888"/>
        <v>0.93423854378300131</v>
      </c>
      <c r="AJ2499" s="12">
        <f t="shared" si="2888"/>
        <v>0.95623168328124886</v>
      </c>
      <c r="AK2499" s="12">
        <f t="shared" si="2888"/>
        <v>1.0256912362552957</v>
      </c>
      <c r="AL2499" s="12">
        <f t="shared" ref="AL2499" si="2889">(AL155/AL$264)*100</f>
        <v>1.1919830715031714</v>
      </c>
    </row>
    <row r="2500" spans="1:38" ht="15">
      <c r="A2500" s="29">
        <v>2499</v>
      </c>
      <c r="B2500" s="23" t="s">
        <v>4</v>
      </c>
      <c r="C2500" s="23" t="s">
        <v>303</v>
      </c>
      <c r="D2500" s="7" t="s">
        <v>160</v>
      </c>
      <c r="E2500" s="12">
        <f t="shared" ref="E2500:AK2500" si="2890">(E156/E$264)*100</f>
        <v>0</v>
      </c>
      <c r="F2500" s="12">
        <f t="shared" si="2890"/>
        <v>0</v>
      </c>
      <c r="G2500" s="12">
        <f t="shared" si="2890"/>
        <v>0</v>
      </c>
      <c r="H2500" s="12">
        <f t="shared" si="2890"/>
        <v>0</v>
      </c>
      <c r="I2500" s="12">
        <f t="shared" si="2890"/>
        <v>0</v>
      </c>
      <c r="J2500" s="12">
        <f t="shared" si="2890"/>
        <v>3.1051881980198867E-5</v>
      </c>
      <c r="K2500" s="12">
        <f t="shared" si="2890"/>
        <v>3.8425924589970841E-5</v>
      </c>
      <c r="L2500" s="12">
        <f t="shared" si="2890"/>
        <v>3.0153704701987788E-5</v>
      </c>
      <c r="M2500" s="12">
        <f t="shared" si="2890"/>
        <v>3.6243348506013956E-5</v>
      </c>
      <c r="N2500" s="12">
        <f t="shared" si="2890"/>
        <v>1.2744989881732926E-4</v>
      </c>
      <c r="O2500" s="12">
        <f t="shared" si="2890"/>
        <v>3.4815340005706638E-5</v>
      </c>
      <c r="P2500" s="12">
        <f t="shared" si="2890"/>
        <v>6.4549884497773846E-5</v>
      </c>
      <c r="Q2500" s="12">
        <f t="shared" si="2890"/>
        <v>1.6167253427164859E-4</v>
      </c>
      <c r="R2500" s="12">
        <f t="shared" si="2890"/>
        <v>1.2657083987877777E-4</v>
      </c>
      <c r="S2500" s="12">
        <f t="shared" si="2890"/>
        <v>1.5857093879618201E-4</v>
      </c>
      <c r="T2500" s="12">
        <f t="shared" si="2890"/>
        <v>1.1472027877160012E-4</v>
      </c>
      <c r="U2500" s="12">
        <f t="shared" si="2890"/>
        <v>2.4063977078462754E-4</v>
      </c>
      <c r="V2500" s="12">
        <f t="shared" si="2890"/>
        <v>7.6354899166802804E-5</v>
      </c>
      <c r="W2500" s="12">
        <f t="shared" si="2890"/>
        <v>3.8612578048112064E-5</v>
      </c>
      <c r="X2500" s="12">
        <f t="shared" si="2890"/>
        <v>6.3985428491312342E-5</v>
      </c>
      <c r="Y2500" s="12">
        <f t="shared" si="2890"/>
        <v>7.3532964364667009E-7</v>
      </c>
      <c r="Z2500" s="12">
        <f t="shared" si="2890"/>
        <v>3.9011676271035112E-5</v>
      </c>
      <c r="AA2500" s="12">
        <f t="shared" si="2890"/>
        <v>1.5101269732606071E-5</v>
      </c>
      <c r="AB2500" s="12">
        <f t="shared" si="2890"/>
        <v>6.6175372490648028E-6</v>
      </c>
      <c r="AC2500" s="12">
        <f t="shared" si="2890"/>
        <v>2.1001379333219269E-5</v>
      </c>
      <c r="AD2500" s="12">
        <f t="shared" si="2890"/>
        <v>3.0162219024466583E-6</v>
      </c>
      <c r="AE2500" s="12">
        <f t="shared" si="2890"/>
        <v>2.8243264785243413E-6</v>
      </c>
      <c r="AF2500" s="12">
        <f t="shared" si="2890"/>
        <v>4.3004062584409645E-6</v>
      </c>
      <c r="AG2500" s="12">
        <f t="shared" si="2890"/>
        <v>6.6796202670187164E-6</v>
      </c>
      <c r="AH2500" s="12">
        <f t="shared" si="2890"/>
        <v>7.6798464059631165E-6</v>
      </c>
      <c r="AI2500" s="12">
        <f t="shared" si="2890"/>
        <v>3.1982011222315401E-5</v>
      </c>
      <c r="AJ2500" s="12">
        <f t="shared" si="2890"/>
        <v>8.5547785178535209E-6</v>
      </c>
      <c r="AK2500" s="12">
        <f t="shared" si="2890"/>
        <v>6.3361250699797566E-6</v>
      </c>
      <c r="AL2500" s="12">
        <f t="shared" ref="AL2500" si="2891">(AL156/AL$264)*100</f>
        <v>4.4026213806456873E-6</v>
      </c>
    </row>
    <row r="2501" spans="1:38" ht="15">
      <c r="A2501" s="29">
        <v>2500</v>
      </c>
      <c r="B2501" s="23" t="s">
        <v>4</v>
      </c>
      <c r="C2501" s="23" t="s">
        <v>303</v>
      </c>
      <c r="D2501" s="7" t="s">
        <v>161</v>
      </c>
      <c r="E2501" s="12">
        <f t="shared" ref="E2501:AK2501" si="2892">(E157/E$264)*100</f>
        <v>8.5479011354971431E-3</v>
      </c>
      <c r="F2501" s="12">
        <f t="shared" si="2892"/>
        <v>3.2821068415166072E-3</v>
      </c>
      <c r="G2501" s="12">
        <f t="shared" si="2892"/>
        <v>4.1407187935820853E-3</v>
      </c>
      <c r="H2501" s="12">
        <f t="shared" si="2892"/>
        <v>2.4355198455261033E-3</v>
      </c>
      <c r="I2501" s="12">
        <f t="shared" si="2892"/>
        <v>2.9183324985705295E-3</v>
      </c>
      <c r="J2501" s="12">
        <f t="shared" si="2892"/>
        <v>2.9188769061386935E-3</v>
      </c>
      <c r="K2501" s="12">
        <f t="shared" si="2892"/>
        <v>2.3682765006967188E-3</v>
      </c>
      <c r="L2501" s="12">
        <f t="shared" si="2892"/>
        <v>2.3878652723493834E-3</v>
      </c>
      <c r="M2501" s="12">
        <f t="shared" si="2892"/>
        <v>3.5911629723077557E-3</v>
      </c>
      <c r="N2501" s="12">
        <f t="shared" si="2892"/>
        <v>3.8993786735080412E-3</v>
      </c>
      <c r="O2501" s="12">
        <f t="shared" si="2892"/>
        <v>6.2691045412198859E-3</v>
      </c>
      <c r="P2501" s="12">
        <f t="shared" si="2892"/>
        <v>4.4204136922820171E-3</v>
      </c>
      <c r="Q2501" s="12">
        <f t="shared" si="2892"/>
        <v>3.495228150706629E-3</v>
      </c>
      <c r="R2501" s="12">
        <f t="shared" si="2892"/>
        <v>4.1211525664691696E-3</v>
      </c>
      <c r="S2501" s="12">
        <f t="shared" si="2892"/>
        <v>3.8981111126826949E-3</v>
      </c>
      <c r="T2501" s="12">
        <f t="shared" si="2892"/>
        <v>3.7908565732442498E-3</v>
      </c>
      <c r="U2501" s="12">
        <f t="shared" si="2892"/>
        <v>2.9571033349839199E-3</v>
      </c>
      <c r="V2501" s="12">
        <f t="shared" si="2892"/>
        <v>2.5590805486013514E-3</v>
      </c>
      <c r="W2501" s="12">
        <f t="shared" si="2892"/>
        <v>2.4564712481923929E-3</v>
      </c>
      <c r="X2501" s="12">
        <f t="shared" si="2892"/>
        <v>2.3200319665225449E-3</v>
      </c>
      <c r="Y2501" s="12">
        <f t="shared" si="2892"/>
        <v>2.168066930746232E-3</v>
      </c>
      <c r="Z2501" s="12">
        <f t="shared" si="2892"/>
        <v>2.4751683589644426E-3</v>
      </c>
      <c r="AA2501" s="12">
        <f t="shared" si="2892"/>
        <v>2.8018804339030442E-3</v>
      </c>
      <c r="AB2501" s="12">
        <f t="shared" si="2892"/>
        <v>3.5842236125247237E-3</v>
      </c>
      <c r="AC2501" s="12">
        <f t="shared" si="2892"/>
        <v>5.4614264933827671E-3</v>
      </c>
      <c r="AD2501" s="12">
        <f t="shared" si="2892"/>
        <v>5.0455527552011178E-3</v>
      </c>
      <c r="AE2501" s="12">
        <f t="shared" si="2892"/>
        <v>5.2057321104753947E-3</v>
      </c>
      <c r="AF2501" s="12">
        <f t="shared" si="2892"/>
        <v>4.7185621251708242E-3</v>
      </c>
      <c r="AG2501" s="12">
        <f t="shared" si="2892"/>
        <v>4.0807166497181047E-3</v>
      </c>
      <c r="AH2501" s="12">
        <f t="shared" si="2892"/>
        <v>3.6138194896765852E-3</v>
      </c>
      <c r="AI2501" s="12">
        <f t="shared" si="2892"/>
        <v>3.9925315408541771E-3</v>
      </c>
      <c r="AJ2501" s="12">
        <f t="shared" si="2892"/>
        <v>4.0946939888844647E-3</v>
      </c>
      <c r="AK2501" s="12">
        <f t="shared" si="2892"/>
        <v>3.138828532191754E-3</v>
      </c>
      <c r="AL2501" s="12">
        <f t="shared" ref="AL2501" si="2893">(AL157/AL$264)*100</f>
        <v>3.6975730138308562E-3</v>
      </c>
    </row>
    <row r="2502" spans="1:38" ht="15">
      <c r="A2502" s="29">
        <v>2501</v>
      </c>
      <c r="B2502" s="23" t="s">
        <v>4</v>
      </c>
      <c r="C2502" s="23" t="s">
        <v>303</v>
      </c>
      <c r="D2502" s="7" t="s">
        <v>162</v>
      </c>
      <c r="E2502" s="12">
        <f t="shared" ref="E2502:AK2502" si="2894">(E158/E$264)*100</f>
        <v>6.9774153340533031E-3</v>
      </c>
      <c r="F2502" s="12">
        <f t="shared" si="2894"/>
        <v>1.0672061357943109E-2</v>
      </c>
      <c r="G2502" s="12">
        <f t="shared" si="2894"/>
        <v>5.4432531361093134E-3</v>
      </c>
      <c r="H2502" s="12">
        <f t="shared" si="2894"/>
        <v>8.4945952235269545E-3</v>
      </c>
      <c r="I2502" s="12">
        <f t="shared" si="2894"/>
        <v>5.6517202066163549E-3</v>
      </c>
      <c r="J2502" s="12">
        <f t="shared" si="2894"/>
        <v>8.225356502351502E-3</v>
      </c>
      <c r="K2502" s="12">
        <f t="shared" si="2894"/>
        <v>4.4460034296550776E-3</v>
      </c>
      <c r="L2502" s="12">
        <f t="shared" si="2894"/>
        <v>3.7192503799575887E-3</v>
      </c>
      <c r="M2502" s="12">
        <f t="shared" si="2894"/>
        <v>4.0488120339514915E-3</v>
      </c>
      <c r="N2502" s="12">
        <f t="shared" si="2894"/>
        <v>1.0917358332692422E-2</v>
      </c>
      <c r="O2502" s="12">
        <f t="shared" si="2894"/>
        <v>1.5770679496815765E-2</v>
      </c>
      <c r="P2502" s="12">
        <f t="shared" si="2894"/>
        <v>4.1753748103535758E-3</v>
      </c>
      <c r="Q2502" s="12">
        <f t="shared" si="2894"/>
        <v>8.0381803031888792E-3</v>
      </c>
      <c r="R2502" s="12">
        <f t="shared" si="2894"/>
        <v>5.0777331351606224E-3</v>
      </c>
      <c r="S2502" s="12">
        <f t="shared" si="2894"/>
        <v>4.5375894331038495E-3</v>
      </c>
      <c r="T2502" s="12">
        <f t="shared" si="2894"/>
        <v>2.8339215649543174E-3</v>
      </c>
      <c r="U2502" s="12">
        <f t="shared" si="2894"/>
        <v>2.9408665891655062E-3</v>
      </c>
      <c r="V2502" s="12">
        <f t="shared" si="2894"/>
        <v>4.9252536043280937E-3</v>
      </c>
      <c r="W2502" s="12">
        <f t="shared" si="2894"/>
        <v>3.2745498425748934E-3</v>
      </c>
      <c r="X2502" s="12">
        <f t="shared" si="2894"/>
        <v>3.3726794048932396E-3</v>
      </c>
      <c r="Y2502" s="12">
        <f t="shared" si="2894"/>
        <v>2.7023364404015122E-3</v>
      </c>
      <c r="Z2502" s="12">
        <f t="shared" si="2894"/>
        <v>2.6486478179378139E-3</v>
      </c>
      <c r="AA2502" s="12">
        <f t="shared" si="2894"/>
        <v>2.6375054009347989E-3</v>
      </c>
      <c r="AB2502" s="12">
        <f t="shared" si="2894"/>
        <v>0</v>
      </c>
      <c r="AC2502" s="12">
        <f t="shared" si="2894"/>
        <v>0</v>
      </c>
      <c r="AD2502" s="12">
        <f t="shared" si="2894"/>
        <v>0</v>
      </c>
      <c r="AE2502" s="12">
        <f t="shared" si="2894"/>
        <v>0</v>
      </c>
      <c r="AF2502" s="12">
        <f t="shared" si="2894"/>
        <v>0</v>
      </c>
      <c r="AG2502" s="12">
        <f t="shared" si="2894"/>
        <v>0</v>
      </c>
      <c r="AH2502" s="12">
        <f t="shared" si="2894"/>
        <v>0</v>
      </c>
      <c r="AI2502" s="12">
        <f t="shared" si="2894"/>
        <v>0</v>
      </c>
      <c r="AJ2502" s="12">
        <f t="shared" si="2894"/>
        <v>0</v>
      </c>
      <c r="AK2502" s="12">
        <f t="shared" si="2894"/>
        <v>0</v>
      </c>
      <c r="AL2502" s="12">
        <f t="shared" ref="AL2502" si="2895">(AL158/AL$264)*100</f>
        <v>0</v>
      </c>
    </row>
    <row r="2503" spans="1:38" ht="15">
      <c r="A2503" s="29">
        <v>2502</v>
      </c>
      <c r="B2503" s="23" t="s">
        <v>4</v>
      </c>
      <c r="C2503" s="23" t="s">
        <v>303</v>
      </c>
      <c r="D2503" s="7" t="s">
        <v>163</v>
      </c>
      <c r="E2503" s="12">
        <f t="shared" ref="E2503:AK2503" si="2896">(E159/E$264)*100</f>
        <v>1.9753591668279526E-2</v>
      </c>
      <c r="F2503" s="12">
        <f t="shared" si="2896"/>
        <v>2.9354778186051606E-2</v>
      </c>
      <c r="G2503" s="12">
        <f t="shared" si="2896"/>
        <v>2.8774935970966739E-2</v>
      </c>
      <c r="H2503" s="12">
        <f t="shared" si="2896"/>
        <v>2.9261097983079874E-2</v>
      </c>
      <c r="I2503" s="12">
        <f t="shared" si="2896"/>
        <v>3.078495253611449E-2</v>
      </c>
      <c r="J2503" s="12">
        <f t="shared" si="2896"/>
        <v>1.9568948211958266E-2</v>
      </c>
      <c r="K2503" s="12">
        <f t="shared" si="2896"/>
        <v>1.4721095665013281E-2</v>
      </c>
      <c r="L2503" s="12">
        <f t="shared" si="2896"/>
        <v>1.6066642205335786E-2</v>
      </c>
      <c r="M2503" s="12">
        <f t="shared" si="2896"/>
        <v>8.0885529925424374E-2</v>
      </c>
      <c r="N2503" s="12">
        <f t="shared" si="2896"/>
        <v>7.9142661706980658E-2</v>
      </c>
      <c r="O2503" s="12">
        <f t="shared" si="2896"/>
        <v>1.8086736514406933E-2</v>
      </c>
      <c r="P2503" s="12">
        <f t="shared" si="2896"/>
        <v>1.915768501634537E-2</v>
      </c>
      <c r="Q2503" s="12">
        <f t="shared" si="2896"/>
        <v>3.1447380640634001E-2</v>
      </c>
      <c r="R2503" s="12">
        <f t="shared" si="2896"/>
        <v>2.1384000422135573E-2</v>
      </c>
      <c r="S2503" s="12">
        <f t="shared" si="2896"/>
        <v>1.5567291819059661E-2</v>
      </c>
      <c r="T2503" s="12">
        <f t="shared" si="2896"/>
        <v>1.3620553009409061E-2</v>
      </c>
      <c r="U2503" s="12">
        <f t="shared" si="2896"/>
        <v>1.3950723984738398E-2</v>
      </c>
      <c r="V2503" s="12">
        <f t="shared" si="2896"/>
        <v>2.5083672200502661E-2</v>
      </c>
      <c r="W2503" s="12">
        <f t="shared" si="2896"/>
        <v>2.8709467899246274E-2</v>
      </c>
      <c r="X2503" s="12">
        <f t="shared" si="2896"/>
        <v>3.0412871691214063E-2</v>
      </c>
      <c r="Y2503" s="12">
        <f t="shared" si="2896"/>
        <v>3.3265682796023655E-2</v>
      </c>
      <c r="Z2503" s="12">
        <f t="shared" si="2896"/>
        <v>2.8091705003718919E-2</v>
      </c>
      <c r="AA2503" s="12">
        <f t="shared" si="2896"/>
        <v>2.8133390943304519E-2</v>
      </c>
      <c r="AB2503" s="12">
        <f t="shared" si="2896"/>
        <v>3.8533827491064779E-2</v>
      </c>
      <c r="AC2503" s="12">
        <f t="shared" si="2896"/>
        <v>3.7191307065639813E-2</v>
      </c>
      <c r="AD2503" s="12">
        <f t="shared" si="2896"/>
        <v>3.3850555707508438E-2</v>
      </c>
      <c r="AE2503" s="12">
        <f t="shared" si="2896"/>
        <v>3.1778490852097496E-2</v>
      </c>
      <c r="AF2503" s="12">
        <f t="shared" si="2896"/>
        <v>3.0750719559222057E-2</v>
      </c>
      <c r="AG2503" s="12">
        <f t="shared" si="2896"/>
        <v>3.0923529740490431E-2</v>
      </c>
      <c r="AH2503" s="12">
        <f t="shared" si="2896"/>
        <v>4.3314860777914743E-2</v>
      </c>
      <c r="AI2503" s="12">
        <f t="shared" si="2896"/>
        <v>2.9565960840857584E-2</v>
      </c>
      <c r="AJ2503" s="12">
        <f t="shared" si="2896"/>
        <v>2.7054342066465689E-2</v>
      </c>
      <c r="AK2503" s="12">
        <f t="shared" si="2896"/>
        <v>2.8198014982226943E-2</v>
      </c>
      <c r="AL2503" s="12">
        <f t="shared" ref="AL2503" si="2897">(AL159/AL$264)*100</f>
        <v>3.5940610957127611E-2</v>
      </c>
    </row>
    <row r="2504" spans="1:38" ht="15">
      <c r="A2504" s="29">
        <v>2503</v>
      </c>
      <c r="B2504" s="23" t="s">
        <v>4</v>
      </c>
      <c r="C2504" s="23" t="s">
        <v>303</v>
      </c>
      <c r="D2504" s="7" t="s">
        <v>164</v>
      </c>
      <c r="E2504" s="12">
        <f t="shared" ref="E2504:AK2504" si="2898">(E160/E$264)*100</f>
        <v>1.5262467647834493E-2</v>
      </c>
      <c r="F2504" s="12">
        <f t="shared" si="2898"/>
        <v>1.1304512448051876E-2</v>
      </c>
      <c r="G2504" s="12">
        <f t="shared" si="2898"/>
        <v>1.0082256879517252E-2</v>
      </c>
      <c r="H2504" s="12">
        <f t="shared" si="2898"/>
        <v>1.5655490442187534E-2</v>
      </c>
      <c r="I2504" s="12">
        <f t="shared" si="2898"/>
        <v>1.9916826277608386E-2</v>
      </c>
      <c r="J2504" s="12">
        <f t="shared" si="2898"/>
        <v>1.3593157041970585E-2</v>
      </c>
      <c r="K2504" s="12">
        <f t="shared" si="2898"/>
        <v>2.0760163555411281E-2</v>
      </c>
      <c r="L2504" s="12">
        <f t="shared" si="2898"/>
        <v>1.5711180649907241E-2</v>
      </c>
      <c r="M2504" s="12">
        <f t="shared" si="2898"/>
        <v>1.2343010195446414E-2</v>
      </c>
      <c r="N2504" s="12">
        <f t="shared" si="2898"/>
        <v>8.8824736404982032E-3</v>
      </c>
      <c r="O2504" s="12">
        <f t="shared" si="2898"/>
        <v>8.9602633710840745E-3</v>
      </c>
      <c r="P2504" s="12">
        <f t="shared" si="2898"/>
        <v>8.5837245679114948E-3</v>
      </c>
      <c r="Q2504" s="12">
        <f t="shared" si="2898"/>
        <v>5.6163165276893684E-3</v>
      </c>
      <c r="R2504" s="12">
        <f t="shared" si="2898"/>
        <v>5.1680333776425082E-3</v>
      </c>
      <c r="S2504" s="12">
        <f t="shared" si="2898"/>
        <v>4.6979374600072303E-3</v>
      </c>
      <c r="T2504" s="12">
        <f t="shared" si="2898"/>
        <v>4.9595535151868595E-3</v>
      </c>
      <c r="U2504" s="12">
        <f t="shared" si="2898"/>
        <v>5.6443407567100673E-3</v>
      </c>
      <c r="V2504" s="12">
        <f t="shared" si="2898"/>
        <v>7.5269147004973641E-3</v>
      </c>
      <c r="W2504" s="12">
        <f t="shared" si="2898"/>
        <v>8.4261790385255081E-3</v>
      </c>
      <c r="X2504" s="12">
        <f t="shared" si="2898"/>
        <v>9.8546273845481688E-3</v>
      </c>
      <c r="Y2504" s="12">
        <f t="shared" si="2898"/>
        <v>1.0682764015806872E-2</v>
      </c>
      <c r="Z2504" s="12">
        <f t="shared" si="2898"/>
        <v>1.095973679240406E-2</v>
      </c>
      <c r="AA2504" s="12">
        <f t="shared" si="2898"/>
        <v>1.1384709967141421E-2</v>
      </c>
      <c r="AB2504" s="12">
        <f t="shared" si="2898"/>
        <v>1.1240438478973989E-2</v>
      </c>
      <c r="AC2504" s="12">
        <f t="shared" si="2898"/>
        <v>1.1123078001594955E-2</v>
      </c>
      <c r="AD2504" s="12">
        <f t="shared" si="2898"/>
        <v>1.2076282225862545E-2</v>
      </c>
      <c r="AE2504" s="12">
        <f t="shared" si="2898"/>
        <v>1.1518434063680652E-2</v>
      </c>
      <c r="AF2504" s="12">
        <f t="shared" si="2898"/>
        <v>1.3399909522892649E-2</v>
      </c>
      <c r="AG2504" s="12">
        <f t="shared" si="2898"/>
        <v>1.3396433874160604E-2</v>
      </c>
      <c r="AH2504" s="12">
        <f t="shared" si="2898"/>
        <v>1.2934141322042885E-2</v>
      </c>
      <c r="AI2504" s="12">
        <f t="shared" si="2898"/>
        <v>1.198762007167626E-2</v>
      </c>
      <c r="AJ2504" s="12">
        <f t="shared" si="2898"/>
        <v>1.344774933945057E-2</v>
      </c>
      <c r="AK2504" s="12">
        <f t="shared" si="2898"/>
        <v>1.2965719378349267E-2</v>
      </c>
      <c r="AL2504" s="12">
        <f t="shared" ref="AL2504" si="2899">(AL160/AL$264)*100</f>
        <v>1.2791313264736828E-2</v>
      </c>
    </row>
    <row r="2505" spans="1:38" ht="15">
      <c r="A2505" s="29">
        <v>2504</v>
      </c>
      <c r="B2505" s="23" t="s">
        <v>4</v>
      </c>
      <c r="C2505" s="23" t="s">
        <v>303</v>
      </c>
      <c r="D2505" s="7" t="s">
        <v>165</v>
      </c>
      <c r="E2505" s="12">
        <f t="shared" ref="E2505:AK2505" si="2900">(E161/E$264)*100</f>
        <v>3.6011150374500964E-2</v>
      </c>
      <c r="F2505" s="12">
        <f t="shared" si="2900"/>
        <v>3.9141760521933536E-2</v>
      </c>
      <c r="G2505" s="12">
        <f t="shared" si="2900"/>
        <v>3.6263197164314545E-2</v>
      </c>
      <c r="H2505" s="12">
        <f t="shared" si="2900"/>
        <v>4.2296498194003676E-2</v>
      </c>
      <c r="I2505" s="12">
        <f t="shared" si="2900"/>
        <v>5.695733101635557E-2</v>
      </c>
      <c r="J2505" s="12">
        <f t="shared" si="2900"/>
        <v>4.9335177902103011E-2</v>
      </c>
      <c r="K2505" s="12">
        <f t="shared" si="2900"/>
        <v>5.1750795691818209E-2</v>
      </c>
      <c r="L2505" s="12">
        <f t="shared" si="2900"/>
        <v>5.6317435981803068E-2</v>
      </c>
      <c r="M2505" s="12">
        <f t="shared" si="2900"/>
        <v>5.7215142351423241E-2</v>
      </c>
      <c r="N2505" s="12">
        <f t="shared" si="2900"/>
        <v>4.6559800959179311E-2</v>
      </c>
      <c r="O2505" s="12">
        <f t="shared" si="2900"/>
        <v>3.7658481185211118E-2</v>
      </c>
      <c r="P2505" s="12">
        <f t="shared" si="2900"/>
        <v>3.576596294398255E-2</v>
      </c>
      <c r="Q2505" s="12">
        <f t="shared" si="2900"/>
        <v>3.2942659663683947E-2</v>
      </c>
      <c r="R2505" s="12">
        <f t="shared" si="2900"/>
        <v>2.9206860928745547E-2</v>
      </c>
      <c r="S2505" s="12">
        <f t="shared" si="2900"/>
        <v>3.0291286981711005E-2</v>
      </c>
      <c r="T2505" s="12">
        <f t="shared" si="2900"/>
        <v>3.3348371059099123E-2</v>
      </c>
      <c r="U2505" s="12">
        <f t="shared" si="2900"/>
        <v>3.9495044371611006E-2</v>
      </c>
      <c r="V2505" s="12">
        <f t="shared" si="2900"/>
        <v>4.6899831287271543E-2</v>
      </c>
      <c r="W2505" s="12">
        <f t="shared" si="2900"/>
        <v>5.2862143528577848E-2</v>
      </c>
      <c r="X2505" s="12">
        <f t="shared" si="2900"/>
        <v>5.3686637665408141E-2</v>
      </c>
      <c r="Y2505" s="12">
        <f t="shared" si="2900"/>
        <v>6.4841473023855317E-2</v>
      </c>
      <c r="Z2505" s="12">
        <f t="shared" si="2900"/>
        <v>7.2006602441630943E-2</v>
      </c>
      <c r="AA2505" s="12">
        <f t="shared" si="2900"/>
        <v>8.6775922888816526E-2</v>
      </c>
      <c r="AB2505" s="12">
        <f t="shared" si="2900"/>
        <v>8.7958283089298817E-2</v>
      </c>
      <c r="AC2505" s="12">
        <f t="shared" si="2900"/>
        <v>8.111542497438147E-2</v>
      </c>
      <c r="AD2505" s="12">
        <f t="shared" si="2900"/>
        <v>6.9885945263630816E-2</v>
      </c>
      <c r="AE2505" s="12">
        <f t="shared" si="2900"/>
        <v>7.1606561373266889E-2</v>
      </c>
      <c r="AF2505" s="12">
        <f t="shared" si="2900"/>
        <v>6.8167850711074604E-2</v>
      </c>
      <c r="AG2505" s="12">
        <f t="shared" si="2900"/>
        <v>6.3821722222418276E-2</v>
      </c>
      <c r="AH2505" s="12">
        <f t="shared" si="2900"/>
        <v>7.0082664255451885E-2</v>
      </c>
      <c r="AI2505" s="12">
        <f t="shared" si="2900"/>
        <v>6.2649942916169862E-2</v>
      </c>
      <c r="AJ2505" s="12">
        <f t="shared" si="2900"/>
        <v>6.3650089607136334E-2</v>
      </c>
      <c r="AK2505" s="12">
        <f t="shared" si="2900"/>
        <v>7.4677821010427747E-2</v>
      </c>
      <c r="AL2505" s="12">
        <f t="shared" ref="AL2505" si="2901">(AL161/AL$264)*100</f>
        <v>6.8323211998190844E-2</v>
      </c>
    </row>
    <row r="2506" spans="1:38" ht="15">
      <c r="A2506" s="29">
        <v>2505</v>
      </c>
      <c r="B2506" s="23" t="s">
        <v>4</v>
      </c>
      <c r="C2506" s="23" t="s">
        <v>303</v>
      </c>
      <c r="D2506" s="7" t="s">
        <v>166</v>
      </c>
      <c r="E2506" s="12">
        <f t="shared" ref="E2506:AK2506" si="2902">(E162/E$264)*100</f>
        <v>0</v>
      </c>
      <c r="F2506" s="12">
        <f t="shared" si="2902"/>
        <v>0</v>
      </c>
      <c r="G2506" s="12">
        <f t="shared" si="2902"/>
        <v>0</v>
      </c>
      <c r="H2506" s="12">
        <f t="shared" si="2902"/>
        <v>0</v>
      </c>
      <c r="I2506" s="12">
        <f t="shared" si="2902"/>
        <v>0</v>
      </c>
      <c r="J2506" s="12">
        <f t="shared" si="2902"/>
        <v>0</v>
      </c>
      <c r="K2506" s="12">
        <f t="shared" si="2902"/>
        <v>0</v>
      </c>
      <c r="L2506" s="12">
        <f t="shared" si="2902"/>
        <v>0</v>
      </c>
      <c r="M2506" s="12">
        <f t="shared" si="2902"/>
        <v>0</v>
      </c>
      <c r="N2506" s="12">
        <f t="shared" si="2902"/>
        <v>0</v>
      </c>
      <c r="O2506" s="12">
        <f t="shared" si="2902"/>
        <v>0</v>
      </c>
      <c r="P2506" s="12">
        <f t="shared" si="2902"/>
        <v>0</v>
      </c>
      <c r="Q2506" s="12">
        <f t="shared" si="2902"/>
        <v>0</v>
      </c>
      <c r="R2506" s="12">
        <f t="shared" si="2902"/>
        <v>0</v>
      </c>
      <c r="S2506" s="12">
        <f t="shared" si="2902"/>
        <v>0</v>
      </c>
      <c r="T2506" s="12">
        <f t="shared" si="2902"/>
        <v>0</v>
      </c>
      <c r="U2506" s="12">
        <f t="shared" si="2902"/>
        <v>0</v>
      </c>
      <c r="V2506" s="12">
        <f t="shared" si="2902"/>
        <v>0</v>
      </c>
      <c r="W2506" s="12">
        <f t="shared" si="2902"/>
        <v>0</v>
      </c>
      <c r="X2506" s="12">
        <f t="shared" si="2902"/>
        <v>0</v>
      </c>
      <c r="Y2506" s="12">
        <f t="shared" si="2902"/>
        <v>0</v>
      </c>
      <c r="Z2506" s="12">
        <f t="shared" si="2902"/>
        <v>0</v>
      </c>
      <c r="AA2506" s="12">
        <f t="shared" si="2902"/>
        <v>0</v>
      </c>
      <c r="AB2506" s="12">
        <f t="shared" si="2902"/>
        <v>2.6194418277548174E-5</v>
      </c>
      <c r="AC2506" s="12">
        <f t="shared" si="2902"/>
        <v>5.5351092988399938E-5</v>
      </c>
      <c r="AD2506" s="12">
        <f t="shared" si="2902"/>
        <v>6.1246061408014093E-5</v>
      </c>
      <c r="AE2506" s="12">
        <f t="shared" si="2902"/>
        <v>1.0200802693023208E-4</v>
      </c>
      <c r="AF2506" s="12">
        <f t="shared" si="2902"/>
        <v>7.8580150722421262E-5</v>
      </c>
      <c r="AG2506" s="12">
        <f t="shared" si="2902"/>
        <v>7.7650585604092579E-5</v>
      </c>
      <c r="AH2506" s="12">
        <f t="shared" si="2902"/>
        <v>6.8742154594552207E-5</v>
      </c>
      <c r="AI2506" s="12">
        <f t="shared" si="2902"/>
        <v>1.0911997093209684E-4</v>
      </c>
      <c r="AJ2506" s="12">
        <f t="shared" si="2902"/>
        <v>1.1019714700963857E-4</v>
      </c>
      <c r="AK2506" s="12">
        <f t="shared" si="2902"/>
        <v>1.2496595187524431E-4</v>
      </c>
      <c r="AL2506" s="12">
        <f t="shared" ref="AL2506" si="2903">(AL162/AL$264)*100</f>
        <v>9.3712940816601057E-5</v>
      </c>
    </row>
    <row r="2507" spans="1:38" ht="15">
      <c r="A2507" s="29">
        <v>2506</v>
      </c>
      <c r="B2507" s="23" t="s">
        <v>4</v>
      </c>
      <c r="C2507" s="23" t="s">
        <v>303</v>
      </c>
      <c r="D2507" s="7" t="s">
        <v>167</v>
      </c>
      <c r="E2507" s="12">
        <f t="shared" ref="E2507:AK2507" si="2904">(E163/E$264)*100</f>
        <v>8.7329007433496828E-5</v>
      </c>
      <c r="F2507" s="12">
        <f t="shared" si="2904"/>
        <v>2.8200327287710941E-5</v>
      </c>
      <c r="G2507" s="12">
        <f t="shared" si="2904"/>
        <v>1.6318103620027921E-5</v>
      </c>
      <c r="H2507" s="12">
        <f t="shared" si="2904"/>
        <v>1.9608658181232527E-5</v>
      </c>
      <c r="I2507" s="12">
        <f t="shared" si="2904"/>
        <v>4.6731838340851841E-5</v>
      </c>
      <c r="J2507" s="12">
        <f t="shared" si="2904"/>
        <v>3.3400343642566848E-5</v>
      </c>
      <c r="K2507" s="12">
        <f t="shared" si="2904"/>
        <v>5.9498205816729044E-6</v>
      </c>
      <c r="L2507" s="12">
        <f t="shared" si="2904"/>
        <v>5.5905408717554004E-5</v>
      </c>
      <c r="M2507" s="12">
        <f t="shared" si="2904"/>
        <v>5.7129345950157587E-5</v>
      </c>
      <c r="N2507" s="12">
        <f t="shared" si="2904"/>
        <v>6.7058254454656314E-5</v>
      </c>
      <c r="O2507" s="12">
        <f t="shared" si="2904"/>
        <v>1.2553608175134605E-4</v>
      </c>
      <c r="P2507" s="12">
        <f t="shared" si="2904"/>
        <v>2.1777752294151854E-4</v>
      </c>
      <c r="Q2507" s="12">
        <f t="shared" si="2904"/>
        <v>2.2692498162725223E-4</v>
      </c>
      <c r="R2507" s="12">
        <f t="shared" si="2904"/>
        <v>3.2839188182579439E-4</v>
      </c>
      <c r="S2507" s="12">
        <f t="shared" si="2904"/>
        <v>3.7127471531933648E-4</v>
      </c>
      <c r="T2507" s="12">
        <f t="shared" si="2904"/>
        <v>2.9354146718941587E-4</v>
      </c>
      <c r="U2507" s="12">
        <f t="shared" si="2904"/>
        <v>2.7994389342092546E-4</v>
      </c>
      <c r="V2507" s="12">
        <f t="shared" si="2904"/>
        <v>3.6499092234008998E-4</v>
      </c>
      <c r="W2507" s="12">
        <f t="shared" si="2904"/>
        <v>2.2740776229388109E-4</v>
      </c>
      <c r="X2507" s="12">
        <f t="shared" si="2904"/>
        <v>1.3531548787948738E-4</v>
      </c>
      <c r="Y2507" s="12">
        <f t="shared" si="2904"/>
        <v>4.9193553159962227E-4</v>
      </c>
      <c r="Z2507" s="12">
        <f t="shared" si="2904"/>
        <v>4.516496723842302E-4</v>
      </c>
      <c r="AA2507" s="12">
        <f t="shared" si="2904"/>
        <v>1.7244734806167491E-3</v>
      </c>
      <c r="AB2507" s="12">
        <f t="shared" si="2904"/>
        <v>6.461197931555647E-3</v>
      </c>
      <c r="AC2507" s="12">
        <f t="shared" si="2904"/>
        <v>4.8679595494283629E-3</v>
      </c>
      <c r="AD2507" s="12">
        <f t="shared" si="2904"/>
        <v>4.888793000215625E-4</v>
      </c>
      <c r="AE2507" s="12">
        <f t="shared" si="2904"/>
        <v>3.2182369538526481E-3</v>
      </c>
      <c r="AF2507" s="12">
        <f t="shared" si="2904"/>
        <v>2.6527251478204836E-3</v>
      </c>
      <c r="AG2507" s="12">
        <f t="shared" si="2904"/>
        <v>5.2784181064600174E-4</v>
      </c>
      <c r="AH2507" s="12">
        <f t="shared" si="2904"/>
        <v>9.8452619219974234E-4</v>
      </c>
      <c r="AI2507" s="12">
        <f t="shared" si="2904"/>
        <v>4.4020835653927904E-4</v>
      </c>
      <c r="AJ2507" s="12">
        <f t="shared" si="2904"/>
        <v>5.821599279522353E-4</v>
      </c>
      <c r="AK2507" s="12">
        <f t="shared" si="2904"/>
        <v>9.0399566592483461E-5</v>
      </c>
      <c r="AL2507" s="12">
        <f t="shared" ref="AL2507" si="2905">(AL163/AL$264)*100</f>
        <v>7.3649566239087139E-5</v>
      </c>
    </row>
    <row r="2508" spans="1:38" ht="15">
      <c r="A2508" s="29">
        <v>2507</v>
      </c>
      <c r="B2508" s="23" t="s">
        <v>4</v>
      </c>
      <c r="C2508" s="23" t="s">
        <v>303</v>
      </c>
      <c r="D2508" s="7" t="s">
        <v>168</v>
      </c>
      <c r="E2508" s="12">
        <f t="shared" ref="E2508:AK2508" si="2906">(E164/E$264)*100</f>
        <v>7.8825919867603713E-4</v>
      </c>
      <c r="F2508" s="12">
        <f t="shared" si="2906"/>
        <v>6.9296429241364702E-4</v>
      </c>
      <c r="G2508" s="12">
        <f t="shared" si="2906"/>
        <v>5.9415380859351662E-4</v>
      </c>
      <c r="H2508" s="12">
        <f t="shared" si="2906"/>
        <v>9.6767171881669716E-4</v>
      </c>
      <c r="I2508" s="12">
        <f t="shared" si="2906"/>
        <v>1.1600824839038131E-3</v>
      </c>
      <c r="J2508" s="12">
        <f t="shared" si="2906"/>
        <v>6.6330994952660107E-4</v>
      </c>
      <c r="K2508" s="12">
        <f t="shared" si="2906"/>
        <v>1.1031958995185176E-3</v>
      </c>
      <c r="L2508" s="12">
        <f t="shared" si="2906"/>
        <v>4.8025827488859383E-4</v>
      </c>
      <c r="M2508" s="12">
        <f t="shared" si="2906"/>
        <v>8.5223060159339017E-4</v>
      </c>
      <c r="N2508" s="12">
        <f t="shared" si="2906"/>
        <v>7.6136608785798388E-4</v>
      </c>
      <c r="O2508" s="12">
        <f t="shared" si="2906"/>
        <v>9.5457636563723528E-4</v>
      </c>
      <c r="P2508" s="12">
        <f t="shared" si="2906"/>
        <v>8.1376723320737221E-4</v>
      </c>
      <c r="Q2508" s="12">
        <f t="shared" si="2906"/>
        <v>8.3170001723601177E-4</v>
      </c>
      <c r="R2508" s="12">
        <f t="shared" si="2906"/>
        <v>5.9989461088800025E-4</v>
      </c>
      <c r="S2508" s="12">
        <f t="shared" si="2906"/>
        <v>4.6464019048984709E-4</v>
      </c>
      <c r="T2508" s="12">
        <f t="shared" si="2906"/>
        <v>5.8860914651326542E-4</v>
      </c>
      <c r="U2508" s="12">
        <f t="shared" si="2906"/>
        <v>6.2013171270603417E-4</v>
      </c>
      <c r="V2508" s="12">
        <f t="shared" si="2906"/>
        <v>1.2322458218316859E-3</v>
      </c>
      <c r="W2508" s="12">
        <f t="shared" si="2906"/>
        <v>3.3145849892879365E-4</v>
      </c>
      <c r="X2508" s="12">
        <f t="shared" si="2906"/>
        <v>3.7980455705640846E-4</v>
      </c>
      <c r="Y2508" s="12">
        <f t="shared" si="2906"/>
        <v>2.78900029125987E-4</v>
      </c>
      <c r="Z2508" s="12">
        <f t="shared" si="2906"/>
        <v>2.1823923247274714E-4</v>
      </c>
      <c r="AA2508" s="12">
        <f t="shared" si="2906"/>
        <v>4.1386631352027066E-4</v>
      </c>
      <c r="AB2508" s="12">
        <f t="shared" si="2906"/>
        <v>2.7536307775275208E-4</v>
      </c>
      <c r="AC2508" s="12">
        <f t="shared" si="2906"/>
        <v>5.2512347222596152E-4</v>
      </c>
      <c r="AD2508" s="12">
        <f t="shared" si="2906"/>
        <v>2.559599419992928E-4</v>
      </c>
      <c r="AE2508" s="12">
        <f t="shared" si="2906"/>
        <v>3.5819105221755764E-4</v>
      </c>
      <c r="AF2508" s="12">
        <f t="shared" si="2906"/>
        <v>3.9055507747113845E-4</v>
      </c>
      <c r="AG2508" s="12">
        <f t="shared" si="2906"/>
        <v>2.6688119157770233E-4</v>
      </c>
      <c r="AH2508" s="12">
        <f t="shared" si="2906"/>
        <v>2.2632959114044244E-4</v>
      </c>
      <c r="AI2508" s="12">
        <f t="shared" si="2906"/>
        <v>2.555246699731106E-4</v>
      </c>
      <c r="AJ2508" s="12">
        <f t="shared" si="2906"/>
        <v>2.6200821664002221E-4</v>
      </c>
      <c r="AK2508" s="12">
        <f t="shared" si="2906"/>
        <v>2.393926066043837E-4</v>
      </c>
      <c r="AL2508" s="12">
        <f t="shared" ref="AL2508" si="2907">(AL164/AL$264)*100</f>
        <v>5.5152266981260049E-4</v>
      </c>
    </row>
    <row r="2509" spans="1:38" ht="15">
      <c r="A2509" s="29">
        <v>2508</v>
      </c>
      <c r="B2509" s="23" t="s">
        <v>4</v>
      </c>
      <c r="C2509" s="23" t="s">
        <v>303</v>
      </c>
      <c r="D2509" s="7" t="s">
        <v>169</v>
      </c>
      <c r="E2509" s="12">
        <f t="shared" ref="E2509:AK2509" si="2908">(E165/E$264)*100</f>
        <v>0</v>
      </c>
      <c r="F2509" s="12">
        <f t="shared" si="2908"/>
        <v>0</v>
      </c>
      <c r="G2509" s="12">
        <f t="shared" si="2908"/>
        <v>0</v>
      </c>
      <c r="H2509" s="12">
        <f t="shared" si="2908"/>
        <v>0</v>
      </c>
      <c r="I2509" s="12">
        <f t="shared" si="2908"/>
        <v>0</v>
      </c>
      <c r="J2509" s="12">
        <f t="shared" si="2908"/>
        <v>0</v>
      </c>
      <c r="K2509" s="12">
        <f t="shared" si="2908"/>
        <v>0</v>
      </c>
      <c r="L2509" s="12">
        <f t="shared" si="2908"/>
        <v>0</v>
      </c>
      <c r="M2509" s="12">
        <f t="shared" si="2908"/>
        <v>0</v>
      </c>
      <c r="N2509" s="12">
        <f t="shared" si="2908"/>
        <v>0</v>
      </c>
      <c r="O2509" s="12">
        <f t="shared" si="2908"/>
        <v>0</v>
      </c>
      <c r="P2509" s="12">
        <f t="shared" si="2908"/>
        <v>0</v>
      </c>
      <c r="Q2509" s="12">
        <f t="shared" si="2908"/>
        <v>0</v>
      </c>
      <c r="R2509" s="12">
        <f t="shared" si="2908"/>
        <v>0</v>
      </c>
      <c r="S2509" s="12">
        <f t="shared" si="2908"/>
        <v>0</v>
      </c>
      <c r="T2509" s="12">
        <f t="shared" si="2908"/>
        <v>0</v>
      </c>
      <c r="U2509" s="12">
        <f t="shared" si="2908"/>
        <v>0</v>
      </c>
      <c r="V2509" s="12">
        <f t="shared" si="2908"/>
        <v>0</v>
      </c>
      <c r="W2509" s="12">
        <f t="shared" si="2908"/>
        <v>0</v>
      </c>
      <c r="X2509" s="12">
        <f t="shared" si="2908"/>
        <v>0</v>
      </c>
      <c r="Y2509" s="12">
        <f t="shared" si="2908"/>
        <v>0</v>
      </c>
      <c r="Z2509" s="12">
        <f t="shared" si="2908"/>
        <v>0</v>
      </c>
      <c r="AA2509" s="12">
        <f t="shared" si="2908"/>
        <v>0</v>
      </c>
      <c r="AB2509" s="12">
        <f t="shared" si="2908"/>
        <v>3.8988323625740133E-4</v>
      </c>
      <c r="AC2509" s="12">
        <f t="shared" si="2908"/>
        <v>3.3922566956877908E-4</v>
      </c>
      <c r="AD2509" s="12">
        <f t="shared" si="2908"/>
        <v>7.1140944926873829E-4</v>
      </c>
      <c r="AE2509" s="12">
        <f t="shared" si="2908"/>
        <v>4.6568159525316047E-4</v>
      </c>
      <c r="AF2509" s="12">
        <f t="shared" si="2908"/>
        <v>3.871147524643857E-4</v>
      </c>
      <c r="AG2509" s="12">
        <f t="shared" si="2908"/>
        <v>2.7469938348114467E-4</v>
      </c>
      <c r="AH2509" s="12">
        <f t="shared" si="2908"/>
        <v>3.1381960607896345E-4</v>
      </c>
      <c r="AI2509" s="12">
        <f t="shared" si="2908"/>
        <v>2.4351070202690403E-4</v>
      </c>
      <c r="AJ2509" s="12">
        <f t="shared" si="2908"/>
        <v>3.5792323341222738E-4</v>
      </c>
      <c r="AK2509" s="12">
        <f t="shared" si="2908"/>
        <v>2.4052181701289492E-4</v>
      </c>
      <c r="AL2509" s="12">
        <f t="shared" ref="AL2509" si="2909">(AL165/AL$264)*100</f>
        <v>2.7698777943376582E-4</v>
      </c>
    </row>
    <row r="2510" spans="1:38" ht="15">
      <c r="A2510" s="29">
        <v>2509</v>
      </c>
      <c r="B2510" s="23" t="s">
        <v>4</v>
      </c>
      <c r="C2510" s="23" t="s">
        <v>303</v>
      </c>
      <c r="D2510" s="7" t="s">
        <v>170</v>
      </c>
      <c r="E2510" s="12">
        <f t="shared" ref="E2510:AK2510" si="2910">(E166/E$264)*100</f>
        <v>5.6534041654316368E-4</v>
      </c>
      <c r="F2510" s="12">
        <f t="shared" si="2910"/>
        <v>1.891771955550609E-4</v>
      </c>
      <c r="G2510" s="12">
        <f t="shared" si="2910"/>
        <v>2.1708905708787147E-4</v>
      </c>
      <c r="H2510" s="12">
        <f t="shared" si="2910"/>
        <v>8.652709483147051E-5</v>
      </c>
      <c r="I2510" s="12">
        <f t="shared" si="2910"/>
        <v>2.0023884670898335E-4</v>
      </c>
      <c r="J2510" s="12">
        <f t="shared" si="2910"/>
        <v>1.930957366835896E-4</v>
      </c>
      <c r="K2510" s="12">
        <f t="shared" si="2910"/>
        <v>2.7592292947508095E-4</v>
      </c>
      <c r="L2510" s="12">
        <f t="shared" si="2910"/>
        <v>9.2001814346210909E-5</v>
      </c>
      <c r="M2510" s="12">
        <f t="shared" si="2910"/>
        <v>1.1692063275103936E-4</v>
      </c>
      <c r="N2510" s="12">
        <f t="shared" si="2910"/>
        <v>5.5489725177391047E-5</v>
      </c>
      <c r="O2510" s="12">
        <f t="shared" si="2910"/>
        <v>1.765874216635601E-4</v>
      </c>
      <c r="P2510" s="12">
        <f t="shared" si="2910"/>
        <v>2.6336979572999476E-4</v>
      </c>
      <c r="Q2510" s="12">
        <f t="shared" si="2910"/>
        <v>2.9632287857956483E-5</v>
      </c>
      <c r="R2510" s="12">
        <f t="shared" si="2910"/>
        <v>2.4531565874245868E-5</v>
      </c>
      <c r="S2510" s="12">
        <f t="shared" si="2910"/>
        <v>5.8780606622722645E-5</v>
      </c>
      <c r="T2510" s="12">
        <f t="shared" si="2910"/>
        <v>3.4212588680222208E-5</v>
      </c>
      <c r="U2510" s="12">
        <f t="shared" si="2910"/>
        <v>5.6324711356290209E-5</v>
      </c>
      <c r="V2510" s="12">
        <f t="shared" si="2910"/>
        <v>6.0710951033577261E-5</v>
      </c>
      <c r="W2510" s="12">
        <f t="shared" si="2910"/>
        <v>1.2701505936878971E-5</v>
      </c>
      <c r="X2510" s="12">
        <f t="shared" si="2910"/>
        <v>4.8922710889271891E-5</v>
      </c>
      <c r="Y2510" s="12">
        <f t="shared" si="2910"/>
        <v>1.2605651033942915E-5</v>
      </c>
      <c r="Z2510" s="12">
        <f t="shared" si="2910"/>
        <v>7.1615637599001653E-6</v>
      </c>
      <c r="AA2510" s="12">
        <f t="shared" si="2910"/>
        <v>3.6334570205118854E-5</v>
      </c>
      <c r="AB2510" s="12">
        <f t="shared" si="2910"/>
        <v>4.430073547290604E-5</v>
      </c>
      <c r="AC2510" s="12">
        <f t="shared" si="2910"/>
        <v>4.2447703143837252E-5</v>
      </c>
      <c r="AD2510" s="12">
        <f t="shared" si="2910"/>
        <v>2.228652850141142E-5</v>
      </c>
      <c r="AE2510" s="12">
        <f t="shared" si="2910"/>
        <v>2.940622274698873E-5</v>
      </c>
      <c r="AF2510" s="12">
        <f t="shared" si="2910"/>
        <v>1.8374463104247757E-5</v>
      </c>
      <c r="AG2510" s="12">
        <f t="shared" si="2910"/>
        <v>4.9186294693501453E-5</v>
      </c>
      <c r="AH2510" s="12">
        <f t="shared" si="2910"/>
        <v>2.6051243690816067E-5</v>
      </c>
      <c r="AI2510" s="12">
        <f t="shared" si="2910"/>
        <v>2.0879447740993476E-5</v>
      </c>
      <c r="AJ2510" s="12">
        <f t="shared" si="2910"/>
        <v>1.4282130237433419E-5</v>
      </c>
      <c r="AK2510" s="12">
        <f t="shared" si="2910"/>
        <v>6.0036353385847792E-5</v>
      </c>
      <c r="AL2510" s="12">
        <f t="shared" ref="AL2510" si="2911">(AL166/AL$264)*100</f>
        <v>1.2641812821568331E-5</v>
      </c>
    </row>
    <row r="2511" spans="1:38" ht="15">
      <c r="A2511" s="29">
        <v>2510</v>
      </c>
      <c r="B2511" s="23" t="s">
        <v>4</v>
      </c>
      <c r="C2511" s="23" t="s">
        <v>303</v>
      </c>
      <c r="D2511" s="7" t="s">
        <v>171</v>
      </c>
      <c r="E2511" s="12">
        <f t="shared" ref="E2511:AK2511" si="2912">(E167/E$264)*100</f>
        <v>1.262248877180214E-3</v>
      </c>
      <c r="F2511" s="12">
        <f t="shared" si="2912"/>
        <v>2.4575410217603094E-3</v>
      </c>
      <c r="G2511" s="12">
        <f t="shared" si="2912"/>
        <v>6.2037933226856152E-4</v>
      </c>
      <c r="H2511" s="12">
        <f t="shared" si="2912"/>
        <v>1.8537963194828718E-3</v>
      </c>
      <c r="I2511" s="12">
        <f t="shared" si="2912"/>
        <v>3.5856065054253597E-4</v>
      </c>
      <c r="J2511" s="12">
        <f t="shared" si="2912"/>
        <v>6.3121430680757192E-4</v>
      </c>
      <c r="K2511" s="12">
        <f t="shared" si="2912"/>
        <v>3.6194741871843503E-4</v>
      </c>
      <c r="L2511" s="12">
        <f t="shared" si="2912"/>
        <v>4.8003817485427279E-4</v>
      </c>
      <c r="M2511" s="12">
        <f t="shared" si="2912"/>
        <v>4.9450670419222431E-4</v>
      </c>
      <c r="N2511" s="12">
        <f t="shared" si="2912"/>
        <v>3.0862483190534807E-4</v>
      </c>
      <c r="O2511" s="12">
        <f t="shared" si="2912"/>
        <v>7.9121207791815035E-4</v>
      </c>
      <c r="P2511" s="12">
        <f t="shared" si="2912"/>
        <v>3.3465668273603141E-4</v>
      </c>
      <c r="Q2511" s="12">
        <f t="shared" si="2912"/>
        <v>2.6162393010340852E-4</v>
      </c>
      <c r="R2511" s="12">
        <f t="shared" si="2912"/>
        <v>1.7187146152385758E-4</v>
      </c>
      <c r="S2511" s="12">
        <f t="shared" si="2912"/>
        <v>2.4195738074934666E-4</v>
      </c>
      <c r="T2511" s="12">
        <f t="shared" si="2912"/>
        <v>1.0908601230864904E-3</v>
      </c>
      <c r="U2511" s="12">
        <f t="shared" si="2912"/>
        <v>2.0417987810548619E-3</v>
      </c>
      <c r="V2511" s="12">
        <f t="shared" si="2912"/>
        <v>2.5154639779782523E-4</v>
      </c>
      <c r="W2511" s="12">
        <f t="shared" si="2912"/>
        <v>4.0665141407511708E-4</v>
      </c>
      <c r="X2511" s="12">
        <f t="shared" si="2912"/>
        <v>5.447475390622234E-4</v>
      </c>
      <c r="Y2511" s="12">
        <f t="shared" si="2912"/>
        <v>2.9360662199892044E-4</v>
      </c>
      <c r="Z2511" s="12">
        <f t="shared" si="2912"/>
        <v>1.061042209690472E-4</v>
      </c>
      <c r="AA2511" s="12">
        <f t="shared" si="2912"/>
        <v>1.3765036168387595E-4</v>
      </c>
      <c r="AB2511" s="12">
        <f t="shared" si="2912"/>
        <v>1.3474041121012501E-4</v>
      </c>
      <c r="AC2511" s="12">
        <f t="shared" si="2912"/>
        <v>2.2701067236882355E-4</v>
      </c>
      <c r="AD2511" s="12">
        <f t="shared" si="2912"/>
        <v>1.8591656670914264E-4</v>
      </c>
      <c r="AE2511" s="12">
        <f t="shared" si="2912"/>
        <v>1.4661577160574886E-4</v>
      </c>
      <c r="AF2511" s="12">
        <f t="shared" si="2912"/>
        <v>1.7655122421017633E-4</v>
      </c>
      <c r="AG2511" s="12">
        <f t="shared" si="2912"/>
        <v>1.0345820936302853E-4</v>
      </c>
      <c r="AH2511" s="12">
        <f t="shared" si="2912"/>
        <v>6.5210931100045651E-4</v>
      </c>
      <c r="AI2511" s="12">
        <f t="shared" si="2912"/>
        <v>2.1169440070729496E-4</v>
      </c>
      <c r="AJ2511" s="12">
        <f t="shared" si="2912"/>
        <v>1.76677925830585E-4</v>
      </c>
      <c r="AK2511" s="12">
        <f t="shared" si="2912"/>
        <v>1.6266903273720306E-4</v>
      </c>
      <c r="AL2511" s="12">
        <f t="shared" ref="AL2511" si="2913">(AL167/AL$264)*100</f>
        <v>1.2063182582969183E-4</v>
      </c>
    </row>
    <row r="2512" spans="1:38" ht="15">
      <c r="A2512" s="29">
        <v>2511</v>
      </c>
      <c r="B2512" s="23" t="s">
        <v>4</v>
      </c>
      <c r="C2512" s="23" t="s">
        <v>303</v>
      </c>
      <c r="D2512" s="7" t="s">
        <v>172</v>
      </c>
      <c r="E2512" s="12">
        <f t="shared" ref="E2512:AK2512" si="2914">(E168/E$264)*100</f>
        <v>3.5086726868181913E-3</v>
      </c>
      <c r="F2512" s="12">
        <f t="shared" si="2914"/>
        <v>3.1287675618896795E-3</v>
      </c>
      <c r="G2512" s="12">
        <f t="shared" si="2914"/>
        <v>3.0077761708201469E-3</v>
      </c>
      <c r="H2512" s="12">
        <f t="shared" si="2914"/>
        <v>1.4638018956561361E-3</v>
      </c>
      <c r="I2512" s="12">
        <f t="shared" si="2914"/>
        <v>1.5444164513494854E-3</v>
      </c>
      <c r="J2512" s="12">
        <f t="shared" si="2914"/>
        <v>1.6157416237091715E-3</v>
      </c>
      <c r="K2512" s="12">
        <f t="shared" si="2914"/>
        <v>2.1027657572395657E-3</v>
      </c>
      <c r="L2512" s="12">
        <f t="shared" si="2914"/>
        <v>1.9043054969459733E-3</v>
      </c>
      <c r="M2512" s="12">
        <f t="shared" si="2914"/>
        <v>1.3481706585513891E-3</v>
      </c>
      <c r="N2512" s="12">
        <f t="shared" si="2914"/>
        <v>1.0125404269118281E-3</v>
      </c>
      <c r="O2512" s="12">
        <f t="shared" si="2914"/>
        <v>9.9123290150862826E-4</v>
      </c>
      <c r="P2512" s="12">
        <f t="shared" si="2914"/>
        <v>1.1537508481592393E-3</v>
      </c>
      <c r="Q2512" s="12">
        <f t="shared" si="2914"/>
        <v>1.8069554186543515E-3</v>
      </c>
      <c r="R2512" s="12">
        <f t="shared" si="2914"/>
        <v>2.5032732220020342E-3</v>
      </c>
      <c r="S2512" s="12">
        <f t="shared" si="2914"/>
        <v>1.7615044114893115E-3</v>
      </c>
      <c r="T2512" s="12">
        <f t="shared" si="2914"/>
        <v>2.230304665785787E-3</v>
      </c>
      <c r="U2512" s="12">
        <f t="shared" si="2914"/>
        <v>1.3173039848815068E-3</v>
      </c>
      <c r="V2512" s="12">
        <f t="shared" si="2914"/>
        <v>1.6646818450640265E-3</v>
      </c>
      <c r="W2512" s="12">
        <f t="shared" si="2914"/>
        <v>1.3452418967867254E-3</v>
      </c>
      <c r="X2512" s="12">
        <f t="shared" si="2914"/>
        <v>2.1189882563796081E-3</v>
      </c>
      <c r="Y2512" s="12">
        <f t="shared" si="2914"/>
        <v>2.3452813748650794E-3</v>
      </c>
      <c r="Z2512" s="12">
        <f t="shared" si="2914"/>
        <v>2.0474533865146157E-3</v>
      </c>
      <c r="AA2512" s="12">
        <f t="shared" si="2914"/>
        <v>2.1428244136333695E-3</v>
      </c>
      <c r="AB2512" s="12">
        <f t="shared" si="2914"/>
        <v>3.2251303065233879E-3</v>
      </c>
      <c r="AC2512" s="12">
        <f t="shared" si="2914"/>
        <v>2.6032811483643918E-3</v>
      </c>
      <c r="AD2512" s="12">
        <f t="shared" si="2914"/>
        <v>2.3434368503175841E-3</v>
      </c>
      <c r="AE2512" s="12">
        <f t="shared" si="2914"/>
        <v>2.1026279948355327E-3</v>
      </c>
      <c r="AF2512" s="12">
        <f t="shared" si="2914"/>
        <v>1.5733231769518017E-3</v>
      </c>
      <c r="AG2512" s="12">
        <f t="shared" si="2914"/>
        <v>1.6622386844027596E-3</v>
      </c>
      <c r="AH2512" s="12">
        <f t="shared" si="2914"/>
        <v>1.9552738364358451E-3</v>
      </c>
      <c r="AI2512" s="12">
        <f t="shared" si="2914"/>
        <v>1.9473399216530538E-3</v>
      </c>
      <c r="AJ2512" s="12">
        <f t="shared" si="2914"/>
        <v>2.2259098714716664E-3</v>
      </c>
      <c r="AK2512" s="12">
        <f t="shared" si="2914"/>
        <v>2.5695182845673352E-3</v>
      </c>
      <c r="AL2512" s="12">
        <f t="shared" ref="AL2512" si="2915">(AL168/AL$264)*100</f>
        <v>2.1414350395460623E-3</v>
      </c>
    </row>
    <row r="2513" spans="1:39" ht="15">
      <c r="A2513" s="29">
        <v>2512</v>
      </c>
      <c r="B2513" s="23" t="s">
        <v>4</v>
      </c>
      <c r="C2513" s="23" t="s">
        <v>303</v>
      </c>
      <c r="D2513" s="7" t="s">
        <v>173</v>
      </c>
      <c r="E2513" s="12">
        <f t="shared" ref="E2513:AK2513" si="2916">(E169/E$264)*100</f>
        <v>5.6686292884381342E-3</v>
      </c>
      <c r="F2513" s="12">
        <f t="shared" si="2916"/>
        <v>5.3988939085504103E-3</v>
      </c>
      <c r="G2513" s="12">
        <f t="shared" si="2916"/>
        <v>1.7986338320468278E-2</v>
      </c>
      <c r="H2513" s="12">
        <f t="shared" si="2916"/>
        <v>7.078414354882382E-3</v>
      </c>
      <c r="I2513" s="12">
        <f t="shared" si="2916"/>
        <v>6.7497767959950371E-3</v>
      </c>
      <c r="J2513" s="12">
        <f t="shared" si="2916"/>
        <v>1.5765745019845675E-2</v>
      </c>
      <c r="K2513" s="12">
        <f t="shared" si="2916"/>
        <v>2.7504533093928418E-2</v>
      </c>
      <c r="L2513" s="12">
        <f t="shared" si="2916"/>
        <v>2.7881171847622649E-2</v>
      </c>
      <c r="M2513" s="12">
        <f t="shared" si="2916"/>
        <v>1.6487856864704803E-2</v>
      </c>
      <c r="N2513" s="12">
        <f t="shared" si="2916"/>
        <v>2.0537080618657024E-2</v>
      </c>
      <c r="O2513" s="12">
        <f t="shared" si="2916"/>
        <v>1.0653494041746231E-2</v>
      </c>
      <c r="P2513" s="12">
        <f t="shared" si="2916"/>
        <v>2.4957774152528835E-2</v>
      </c>
      <c r="Q2513" s="12">
        <f t="shared" si="2916"/>
        <v>1.3741704807579384E-2</v>
      </c>
      <c r="R2513" s="12">
        <f t="shared" si="2916"/>
        <v>2.9775300955169028E-2</v>
      </c>
      <c r="S2513" s="12">
        <f t="shared" si="2916"/>
        <v>6.734972547563424E-2</v>
      </c>
      <c r="T2513" s="12">
        <f t="shared" si="2916"/>
        <v>1.2599008354094769E-2</v>
      </c>
      <c r="U2513" s="12">
        <f t="shared" si="2916"/>
        <v>1.1799971040364114E-2</v>
      </c>
      <c r="V2513" s="12">
        <f t="shared" si="2916"/>
        <v>1.2685687901463143E-2</v>
      </c>
      <c r="W2513" s="12">
        <f t="shared" si="2916"/>
        <v>2.2095539727794659E-2</v>
      </c>
      <c r="X2513" s="12">
        <f t="shared" si="2916"/>
        <v>2.1535578157026385E-2</v>
      </c>
      <c r="Y2513" s="12">
        <f t="shared" si="2916"/>
        <v>1.3607590196957477E-2</v>
      </c>
      <c r="Z2513" s="12">
        <f t="shared" si="2916"/>
        <v>9.104703316385708E-3</v>
      </c>
      <c r="AA2513" s="12">
        <f t="shared" si="2916"/>
        <v>1.1771851609377323E-2</v>
      </c>
      <c r="AB2513" s="12">
        <f t="shared" si="2916"/>
        <v>1.0166099688636233E-2</v>
      </c>
      <c r="AC2513" s="12">
        <f t="shared" si="2916"/>
        <v>1.0535929269219613E-2</v>
      </c>
      <c r="AD2513" s="12">
        <f t="shared" si="2916"/>
        <v>1.0028854041693404E-2</v>
      </c>
      <c r="AE2513" s="12">
        <f t="shared" si="2916"/>
        <v>1.1082906307007031E-2</v>
      </c>
      <c r="AF2513" s="12">
        <f t="shared" si="2916"/>
        <v>6.6567943204525158E-3</v>
      </c>
      <c r="AG2513" s="12">
        <f t="shared" si="2916"/>
        <v>7.0201290910851463E-3</v>
      </c>
      <c r="AH2513" s="12">
        <f t="shared" si="2916"/>
        <v>7.5004994046003306E-3</v>
      </c>
      <c r="AI2513" s="12">
        <f t="shared" si="2916"/>
        <v>8.3183885510020698E-3</v>
      </c>
      <c r="AJ2513" s="12">
        <f t="shared" si="2916"/>
        <v>7.2306003006620406E-3</v>
      </c>
      <c r="AK2513" s="12">
        <f t="shared" si="2916"/>
        <v>7.1477764180530043E-3</v>
      </c>
      <c r="AL2513" s="12">
        <f t="shared" ref="AL2513" si="2917">(AL169/AL$264)*100</f>
        <v>8.8982638616053027E-3</v>
      </c>
    </row>
    <row r="2514" spans="1:39" ht="15">
      <c r="A2514" s="29">
        <v>2513</v>
      </c>
      <c r="B2514" s="23" t="s">
        <v>4</v>
      </c>
      <c r="C2514" s="23" t="s">
        <v>303</v>
      </c>
      <c r="D2514" s="7" t="s">
        <v>174</v>
      </c>
      <c r="E2514" s="12">
        <f t="shared" ref="E2514:AK2514" si="2918">(E170/E$264)*100</f>
        <v>1.7350894897971079E-4</v>
      </c>
      <c r="F2514" s="12">
        <f t="shared" si="2918"/>
        <v>1.8007083986840424E-4</v>
      </c>
      <c r="G2514" s="12">
        <f t="shared" si="2918"/>
        <v>8.4504465175144595E-5</v>
      </c>
      <c r="H2514" s="12">
        <f t="shared" si="2918"/>
        <v>7.9368378352607833E-5</v>
      </c>
      <c r="I2514" s="12">
        <f t="shared" si="2918"/>
        <v>7.7036727446737585E-5</v>
      </c>
      <c r="J2514" s="12">
        <f t="shared" si="2918"/>
        <v>5.1927096756803151E-5</v>
      </c>
      <c r="K2514" s="12">
        <f t="shared" si="2918"/>
        <v>3.5698923490037428E-5</v>
      </c>
      <c r="L2514" s="12">
        <f t="shared" si="2918"/>
        <v>1.078490168173286E-5</v>
      </c>
      <c r="M2514" s="12">
        <f t="shared" si="2918"/>
        <v>1.5357351061870318E-5</v>
      </c>
      <c r="N2514" s="12">
        <f t="shared" si="2918"/>
        <v>5.0195652457286593E-5</v>
      </c>
      <c r="O2514" s="12">
        <f t="shared" si="2918"/>
        <v>3.9836783275760478E-5</v>
      </c>
      <c r="P2514" s="12">
        <f t="shared" si="2918"/>
        <v>2.9627143588662705E-4</v>
      </c>
      <c r="Q2514" s="12">
        <f t="shared" si="2918"/>
        <v>9.7187762767287324E-5</v>
      </c>
      <c r="R2514" s="12">
        <f t="shared" si="2918"/>
        <v>6.1103164079409958E-5</v>
      </c>
      <c r="S2514" s="12">
        <f t="shared" si="2918"/>
        <v>1.3205131627337226E-4</v>
      </c>
      <c r="T2514" s="12">
        <f t="shared" si="2918"/>
        <v>8.3941667393853752E-5</v>
      </c>
      <c r="U2514" s="12">
        <f t="shared" si="2918"/>
        <v>1.513936575620365E-4</v>
      </c>
      <c r="V2514" s="12">
        <f t="shared" si="2918"/>
        <v>1.657636888288799E-4</v>
      </c>
      <c r="W2514" s="12">
        <f t="shared" si="2918"/>
        <v>6.7673623631691156E-5</v>
      </c>
      <c r="X2514" s="12">
        <f t="shared" si="2918"/>
        <v>1.0431865578933801E-4</v>
      </c>
      <c r="Y2514" s="12">
        <f t="shared" si="2918"/>
        <v>8.4352814835468015E-5</v>
      </c>
      <c r="Z2514" s="12">
        <f t="shared" si="2918"/>
        <v>4.4854004601479985E-5</v>
      </c>
      <c r="AA2514" s="12">
        <f t="shared" si="2918"/>
        <v>7.8984216843872978E-5</v>
      </c>
      <c r="AB2514" s="12">
        <f t="shared" si="2918"/>
        <v>1.3005298899203743E-4</v>
      </c>
      <c r="AC2514" s="12">
        <f t="shared" si="2918"/>
        <v>1.0580779672541402E-4</v>
      </c>
      <c r="AD2514" s="12">
        <f t="shared" si="2918"/>
        <v>8.596232421972976E-5</v>
      </c>
      <c r="AE2514" s="12">
        <f t="shared" si="2918"/>
        <v>1.1612965932285377E-4</v>
      </c>
      <c r="AF2514" s="12">
        <f t="shared" si="2918"/>
        <v>7.5530771739163125E-5</v>
      </c>
      <c r="AG2514" s="12">
        <f t="shared" si="2918"/>
        <v>7.6056585313099466E-5</v>
      </c>
      <c r="AH2514" s="12">
        <f t="shared" si="2918"/>
        <v>1.2340459077817204E-4</v>
      </c>
      <c r="AI2514" s="12">
        <f t="shared" si="2918"/>
        <v>1.2163106858642231E-4</v>
      </c>
      <c r="AJ2514" s="12">
        <f t="shared" si="2918"/>
        <v>1.0939966765627933E-4</v>
      </c>
      <c r="AK2514" s="12">
        <f t="shared" si="2918"/>
        <v>1.6499018746580951E-4</v>
      </c>
      <c r="AL2514" s="12">
        <f t="shared" ref="AL2514" si="2919">(AL170/AL$264)*100</f>
        <v>1.3402837374508513E-4</v>
      </c>
    </row>
    <row r="2515" spans="1:39" ht="15">
      <c r="A2515" s="29">
        <v>2514</v>
      </c>
      <c r="B2515" s="23" t="s">
        <v>4</v>
      </c>
      <c r="C2515" s="23" t="s">
        <v>303</v>
      </c>
      <c r="D2515" s="7" t="s">
        <v>175</v>
      </c>
      <c r="E2515" s="12">
        <f t="shared" ref="E2515:AK2515" si="2920">(E171/E$264)*100</f>
        <v>2.1034800132599906E-2</v>
      </c>
      <c r="F2515" s="12">
        <f t="shared" si="2920"/>
        <v>2.1158176807832874E-2</v>
      </c>
      <c r="G2515" s="12">
        <f t="shared" si="2920"/>
        <v>2.3439790271340109E-2</v>
      </c>
      <c r="H2515" s="12">
        <f t="shared" si="2920"/>
        <v>2.7007036037865813E-2</v>
      </c>
      <c r="I2515" s="12">
        <f t="shared" si="2920"/>
        <v>2.2254551087701663E-2</v>
      </c>
      <c r="J2515" s="12">
        <f t="shared" si="2920"/>
        <v>1.9508671029290822E-2</v>
      </c>
      <c r="K2515" s="12">
        <f t="shared" si="2920"/>
        <v>2.1464225657575907E-2</v>
      </c>
      <c r="L2515" s="12">
        <f t="shared" si="2920"/>
        <v>2.7606487004789945E-2</v>
      </c>
      <c r="M2515" s="12">
        <f t="shared" si="2920"/>
        <v>2.8499148277214816E-2</v>
      </c>
      <c r="N2515" s="12">
        <f t="shared" si="2920"/>
        <v>2.3783523656685519E-2</v>
      </c>
      <c r="O2515" s="12">
        <f t="shared" si="2920"/>
        <v>2.2089496326409185E-2</v>
      </c>
      <c r="P2515" s="12">
        <f t="shared" si="2920"/>
        <v>1.7125303701527112E-2</v>
      </c>
      <c r="Q2515" s="12">
        <f t="shared" si="2920"/>
        <v>1.2119605733904202E-2</v>
      </c>
      <c r="R2515" s="12">
        <f t="shared" si="2920"/>
        <v>9.7471586738989788E-3</v>
      </c>
      <c r="S2515" s="12">
        <f t="shared" si="2920"/>
        <v>1.0074859276049491E-2</v>
      </c>
      <c r="T2515" s="12">
        <f t="shared" si="2920"/>
        <v>1.0969140978864108E-2</v>
      </c>
      <c r="U2515" s="12">
        <f t="shared" si="2920"/>
        <v>1.657950912151826E-2</v>
      </c>
      <c r="V2515" s="12">
        <f t="shared" si="2920"/>
        <v>1.3799309083476662E-2</v>
      </c>
      <c r="W2515" s="12">
        <f t="shared" si="2920"/>
        <v>1.441620923835763E-2</v>
      </c>
      <c r="X2515" s="12">
        <f t="shared" si="2920"/>
        <v>1.7631346651631387E-2</v>
      </c>
      <c r="Y2515" s="12">
        <f t="shared" si="2920"/>
        <v>2.429497628481013E-2</v>
      </c>
      <c r="Z2515" s="12">
        <f t="shared" si="2920"/>
        <v>2.6259758147716035E-2</v>
      </c>
      <c r="AA2515" s="12">
        <f t="shared" si="2920"/>
        <v>3.6595867932916373E-2</v>
      </c>
      <c r="AB2515" s="12">
        <f t="shared" si="2920"/>
        <v>3.2408837215857453E-2</v>
      </c>
      <c r="AC2515" s="12">
        <f t="shared" si="2920"/>
        <v>3.6796730303082628E-2</v>
      </c>
      <c r="AD2515" s="12">
        <f t="shared" si="2920"/>
        <v>3.74573706152425E-2</v>
      </c>
      <c r="AE2515" s="12">
        <f t="shared" si="2920"/>
        <v>2.8220670173415213E-2</v>
      </c>
      <c r="AF2515" s="12">
        <f t="shared" si="2920"/>
        <v>1.9591790832205348E-2</v>
      </c>
      <c r="AG2515" s="12">
        <f t="shared" si="2920"/>
        <v>1.7264313532643249E-2</v>
      </c>
      <c r="AH2515" s="12">
        <f t="shared" si="2920"/>
        <v>1.7980176873819767E-2</v>
      </c>
      <c r="AI2515" s="12">
        <f t="shared" si="2920"/>
        <v>2.0304020103845858E-2</v>
      </c>
      <c r="AJ2515" s="12">
        <f t="shared" si="2920"/>
        <v>3.2686286256134615E-2</v>
      </c>
      <c r="AK2515" s="12">
        <f t="shared" si="2920"/>
        <v>2.2201594043474316E-2</v>
      </c>
      <c r="AL2515" s="12">
        <f t="shared" ref="AL2515" si="2921">(AL171/AL$264)*100</f>
        <v>2.2166569705639516E-2</v>
      </c>
    </row>
    <row r="2516" spans="1:39" ht="15">
      <c r="A2516" s="29">
        <v>2515</v>
      </c>
      <c r="B2516" s="23" t="s">
        <v>4</v>
      </c>
      <c r="C2516" s="23" t="s">
        <v>303</v>
      </c>
      <c r="D2516" s="7" t="s">
        <v>176</v>
      </c>
      <c r="E2516" s="12">
        <f t="shared" ref="E2516:AK2516" si="2922">(E172/E$264)*100</f>
        <v>0.15768056638238948</v>
      </c>
      <c r="F2516" s="12">
        <f t="shared" si="2922"/>
        <v>0.16833656618262402</v>
      </c>
      <c r="G2516" s="12">
        <f t="shared" si="2922"/>
        <v>0.18817658281496449</v>
      </c>
      <c r="H2516" s="12">
        <f t="shared" si="2922"/>
        <v>0.14754332536915751</v>
      </c>
      <c r="I2516" s="12">
        <f t="shared" si="2922"/>
        <v>0.10592804924862824</v>
      </c>
      <c r="J2516" s="12">
        <f t="shared" si="2922"/>
        <v>0.13617711513351566</v>
      </c>
      <c r="K2516" s="12">
        <f t="shared" si="2922"/>
        <v>9.7706714046277926E-2</v>
      </c>
      <c r="L2516" s="12">
        <f t="shared" si="2922"/>
        <v>0.11021839368679501</v>
      </c>
      <c r="M2516" s="12">
        <f t="shared" si="2922"/>
        <v>0.12828036294916442</v>
      </c>
      <c r="N2516" s="12">
        <f t="shared" si="2922"/>
        <v>0.11525745326616131</v>
      </c>
      <c r="O2516" s="12">
        <f t="shared" si="2922"/>
        <v>9.2426526024476693E-2</v>
      </c>
      <c r="P2516" s="12">
        <f t="shared" si="2922"/>
        <v>9.9761063118924798E-2</v>
      </c>
      <c r="Q2516" s="12">
        <f t="shared" si="2922"/>
        <v>9.1616432044480764E-2</v>
      </c>
      <c r="R2516" s="12">
        <f t="shared" si="2922"/>
        <v>4.5194970361375986E-2</v>
      </c>
      <c r="S2516" s="12">
        <f t="shared" si="2922"/>
        <v>6.238795878125062E-2</v>
      </c>
      <c r="T2516" s="12">
        <f t="shared" si="2922"/>
        <v>7.2071170965261999E-2</v>
      </c>
      <c r="U2516" s="12">
        <f t="shared" si="2922"/>
        <v>7.2789331503948507E-2</v>
      </c>
      <c r="V2516" s="12">
        <f t="shared" si="2922"/>
        <v>8.066796674782474E-2</v>
      </c>
      <c r="W2516" s="12">
        <f t="shared" si="2922"/>
        <v>9.8377736023264897E-2</v>
      </c>
      <c r="X2516" s="12">
        <f t="shared" si="2922"/>
        <v>9.4788685987485063E-2</v>
      </c>
      <c r="Y2516" s="12">
        <f t="shared" si="2922"/>
        <v>7.4213354379224064E-2</v>
      </c>
      <c r="Z2516" s="12">
        <f t="shared" si="2922"/>
        <v>6.617793762099114E-2</v>
      </c>
      <c r="AA2516" s="12">
        <f t="shared" si="2922"/>
        <v>8.413100413728572E-2</v>
      </c>
      <c r="AB2516" s="12">
        <f t="shared" si="2922"/>
        <v>6.7871392141439585E-2</v>
      </c>
      <c r="AC2516" s="12">
        <f t="shared" si="2922"/>
        <v>6.1566077448705174E-2</v>
      </c>
      <c r="AD2516" s="12">
        <f t="shared" si="2922"/>
        <v>4.3068213625327159E-2</v>
      </c>
      <c r="AE2516" s="12">
        <f t="shared" si="2922"/>
        <v>2.0792608466470359E-2</v>
      </c>
      <c r="AF2516" s="12">
        <f t="shared" si="2922"/>
        <v>1.3486621350903758E-2</v>
      </c>
      <c r="AG2516" s="12">
        <f t="shared" si="2922"/>
        <v>9.6995676754687912E-3</v>
      </c>
      <c r="AH2516" s="12">
        <f t="shared" si="2922"/>
        <v>3.9128064512263848E-3</v>
      </c>
      <c r="AI2516" s="12">
        <f t="shared" si="2922"/>
        <v>2.784672060027975E-3</v>
      </c>
      <c r="AJ2516" s="12">
        <f t="shared" si="2922"/>
        <v>3.6934168778987087E-3</v>
      </c>
      <c r="AK2516" s="12">
        <f t="shared" si="2922"/>
        <v>5.2500128587266923E-3</v>
      </c>
      <c r="AL2516" s="12">
        <f t="shared" ref="AL2516" si="2923">(AL172/AL$264)*100</f>
        <v>5.2319494595770306E-3</v>
      </c>
    </row>
    <row r="2517" spans="1:39" ht="15">
      <c r="A2517" s="29">
        <v>2516</v>
      </c>
      <c r="B2517" s="23" t="s">
        <v>4</v>
      </c>
      <c r="C2517" s="23" t="s">
        <v>303</v>
      </c>
      <c r="D2517" s="7" t="s">
        <v>177</v>
      </c>
      <c r="E2517" s="12">
        <f t="shared" ref="E2517:AK2517" si="2924">(E173/E$264)*100</f>
        <v>6.9042385093540553</v>
      </c>
      <c r="F2517" s="12">
        <f t="shared" si="2924"/>
        <v>6.2670688906764696</v>
      </c>
      <c r="G2517" s="12">
        <f t="shared" si="2924"/>
        <v>6.3624131575293896</v>
      </c>
      <c r="H2517" s="12">
        <f t="shared" si="2924"/>
        <v>7.4398560824089035</v>
      </c>
      <c r="I2517" s="12">
        <f t="shared" si="2924"/>
        <v>7.8425609011158208</v>
      </c>
      <c r="J2517" s="12">
        <f t="shared" si="2924"/>
        <v>7.2859574856941496</v>
      </c>
      <c r="K2517" s="12">
        <f t="shared" si="2924"/>
        <v>7.6196555773811498</v>
      </c>
      <c r="L2517" s="12">
        <f t="shared" si="2924"/>
        <v>8.6221219295819616</v>
      </c>
      <c r="M2517" s="12">
        <f t="shared" si="2924"/>
        <v>9.3964067140274814</v>
      </c>
      <c r="N2517" s="12">
        <f t="shared" si="2924"/>
        <v>10.083334430056052</v>
      </c>
      <c r="O2517" s="12">
        <f t="shared" si="2924"/>
        <v>10.338184060922721</v>
      </c>
      <c r="P2517" s="12">
        <f t="shared" si="2924"/>
        <v>10.626278443168276</v>
      </c>
      <c r="Q2517" s="12">
        <f t="shared" si="2924"/>
        <v>10.480794203412302</v>
      </c>
      <c r="R2517" s="12">
        <f t="shared" si="2924"/>
        <v>9.2788936729739966</v>
      </c>
      <c r="S2517" s="12">
        <f t="shared" si="2924"/>
        <v>8.8663543363234751</v>
      </c>
      <c r="T2517" s="12">
        <f t="shared" si="2924"/>
        <v>8.8137660793713763</v>
      </c>
      <c r="U2517" s="12">
        <f t="shared" si="2924"/>
        <v>8.7332790772207201</v>
      </c>
      <c r="V2517" s="12">
        <f t="shared" si="2924"/>
        <v>7.5968577565779603</v>
      </c>
      <c r="W2517" s="12">
        <f t="shared" si="2924"/>
        <v>7.2579684960219577</v>
      </c>
      <c r="X2517" s="12">
        <f t="shared" si="2924"/>
        <v>6.7665663692585367</v>
      </c>
      <c r="Y2517" s="12">
        <f t="shared" si="2924"/>
        <v>6.8883752352211864</v>
      </c>
      <c r="Z2517" s="12">
        <f t="shared" si="2924"/>
        <v>6.9519598656242243</v>
      </c>
      <c r="AA2517" s="12">
        <f t="shared" si="2924"/>
        <v>7.9598660967667128</v>
      </c>
      <c r="AB2517" s="12">
        <f t="shared" si="2924"/>
        <v>8.2119806442108914</v>
      </c>
      <c r="AC2517" s="12">
        <f t="shared" si="2924"/>
        <v>8.5365060311681074</v>
      </c>
      <c r="AD2517" s="12">
        <f t="shared" si="2924"/>
        <v>9.5290359940229106</v>
      </c>
      <c r="AE2517" s="12">
        <f t="shared" si="2924"/>
        <v>8.8735738456496094</v>
      </c>
      <c r="AF2517" s="12">
        <f t="shared" si="2924"/>
        <v>8.7419588873123839</v>
      </c>
      <c r="AG2517" s="12">
        <f t="shared" si="2924"/>
        <v>8.6030907023487959</v>
      </c>
      <c r="AH2517" s="12">
        <f t="shared" si="2924"/>
        <v>8.9357377121392112</v>
      </c>
      <c r="AI2517" s="12">
        <f t="shared" si="2924"/>
        <v>8.5735007690273459</v>
      </c>
      <c r="AJ2517" s="12">
        <f t="shared" si="2924"/>
        <v>8.8432964706597872</v>
      </c>
      <c r="AK2517" s="12">
        <f t="shared" si="2924"/>
        <v>9.7995542932491588</v>
      </c>
      <c r="AL2517" s="12">
        <f t="shared" ref="AL2517" si="2925">(AL173/AL$264)*100</f>
        <v>9.9350044653461556</v>
      </c>
      <c r="AM2517" s="33"/>
    </row>
    <row r="2518" spans="1:39" ht="15">
      <c r="A2518" s="29">
        <v>2517</v>
      </c>
      <c r="B2518" s="23" t="s">
        <v>4</v>
      </c>
      <c r="C2518" s="23" t="s">
        <v>303</v>
      </c>
      <c r="D2518" s="7" t="s">
        <v>178</v>
      </c>
      <c r="E2518" s="12">
        <f t="shared" ref="E2518:AK2518" si="2926">(E174/E$264)*100</f>
        <v>5.2472093742771475E-3</v>
      </c>
      <c r="F2518" s="12">
        <f t="shared" si="2926"/>
        <v>4.2556056397611286E-3</v>
      </c>
      <c r="G2518" s="12">
        <f t="shared" si="2926"/>
        <v>2.7085138062171344E-3</v>
      </c>
      <c r="H2518" s="12">
        <f t="shared" si="2926"/>
        <v>2.9033264049926509E-3</v>
      </c>
      <c r="I2518" s="12">
        <f t="shared" si="2926"/>
        <v>4.287433750326153E-3</v>
      </c>
      <c r="J2518" s="12">
        <f t="shared" si="2926"/>
        <v>3.2022579467310968E-3</v>
      </c>
      <c r="K2518" s="12">
        <f t="shared" si="2926"/>
        <v>3.6606271128742547E-3</v>
      </c>
      <c r="L2518" s="12">
        <f t="shared" si="2926"/>
        <v>3.0391412739054556E-3</v>
      </c>
      <c r="M2518" s="12">
        <f t="shared" si="2926"/>
        <v>2.6132068566878538E-3</v>
      </c>
      <c r="N2518" s="12">
        <f t="shared" si="2926"/>
        <v>2.2754708858078554E-3</v>
      </c>
      <c r="O2518" s="12">
        <f t="shared" si="2926"/>
        <v>2.6814507062087518E-3</v>
      </c>
      <c r="P2518" s="12">
        <f t="shared" si="2926"/>
        <v>2.5357764092147324E-3</v>
      </c>
      <c r="Q2518" s="12">
        <f t="shared" si="2926"/>
        <v>8.3437152919833522E-3</v>
      </c>
      <c r="R2518" s="12">
        <f t="shared" si="2926"/>
        <v>1.2617050880377473E-2</v>
      </c>
      <c r="S2518" s="12">
        <f t="shared" si="2926"/>
        <v>1.2990377364536534E-2</v>
      </c>
      <c r="T2518" s="12">
        <f t="shared" si="2926"/>
        <v>1.5523866725392427E-2</v>
      </c>
      <c r="U2518" s="12">
        <f t="shared" si="2926"/>
        <v>2.2687996853520218E-2</v>
      </c>
      <c r="V2518" s="12">
        <f t="shared" si="2926"/>
        <v>1.4661176663081319E-2</v>
      </c>
      <c r="W2518" s="12">
        <f t="shared" si="2926"/>
        <v>2.71811210928735E-2</v>
      </c>
      <c r="X2518" s="12">
        <f t="shared" si="2926"/>
        <v>2.7997110552493425E-2</v>
      </c>
      <c r="Y2518" s="12">
        <f t="shared" si="2926"/>
        <v>2.8217749839481217E-2</v>
      </c>
      <c r="Z2518" s="12">
        <f t="shared" si="2926"/>
        <v>2.6620474806569958E-2</v>
      </c>
      <c r="AA2518" s="12">
        <f t="shared" si="2926"/>
        <v>2.6914581191612916E-2</v>
      </c>
      <c r="AB2518" s="12">
        <f t="shared" si="2926"/>
        <v>1.4983115344517989E-2</v>
      </c>
      <c r="AC2518" s="12">
        <f t="shared" si="2926"/>
        <v>1.024671535891045E-2</v>
      </c>
      <c r="AD2518" s="12">
        <f t="shared" si="2926"/>
        <v>6.7456965008802165E-3</v>
      </c>
      <c r="AE2518" s="12">
        <f t="shared" si="2926"/>
        <v>4.1636387083257512E-3</v>
      </c>
      <c r="AF2518" s="12">
        <f t="shared" si="2926"/>
        <v>6.5277821326992875E-3</v>
      </c>
      <c r="AG2518" s="12">
        <f t="shared" si="2926"/>
        <v>6.1195189266740439E-3</v>
      </c>
      <c r="AH2518" s="12">
        <f t="shared" si="2926"/>
        <v>4.915176992428218E-3</v>
      </c>
      <c r="AI2518" s="12">
        <f t="shared" si="2926"/>
        <v>5.7341426182973623E-3</v>
      </c>
      <c r="AJ2518" s="12">
        <f t="shared" si="2926"/>
        <v>4.0736695332049934E-3</v>
      </c>
      <c r="AK2518" s="12">
        <f t="shared" si="2926"/>
        <v>1.9987024230649015E-3</v>
      </c>
      <c r="AL2518" s="12">
        <f t="shared" ref="AL2518" si="2927">(AL174/AL$264)*100</f>
        <v>2.4455932823575274E-3</v>
      </c>
    </row>
    <row r="2519" spans="1:39" ht="15">
      <c r="A2519" s="29">
        <v>2518</v>
      </c>
      <c r="B2519" s="23" t="s">
        <v>4</v>
      </c>
      <c r="C2519" s="23" t="s">
        <v>303</v>
      </c>
      <c r="D2519" s="7" t="s">
        <v>179</v>
      </c>
      <c r="E2519" s="12">
        <f t="shared" ref="E2519:AK2519" si="2928">(E175/E$264)*100</f>
        <v>0</v>
      </c>
      <c r="F2519" s="12">
        <f t="shared" si="2928"/>
        <v>0</v>
      </c>
      <c r="G2519" s="12">
        <f t="shared" si="2928"/>
        <v>9.7966900661667624E-4</v>
      </c>
      <c r="H2519" s="12">
        <f t="shared" si="2928"/>
        <v>3.0704668723469664E-3</v>
      </c>
      <c r="I2519" s="12">
        <f t="shared" si="2928"/>
        <v>3.3474157415183513E-3</v>
      </c>
      <c r="J2519" s="12">
        <f t="shared" si="2928"/>
        <v>4.0641433768201455E-3</v>
      </c>
      <c r="K2519" s="12">
        <f t="shared" si="2928"/>
        <v>1.3042254624217908E-2</v>
      </c>
      <c r="L2519" s="12">
        <f t="shared" si="2928"/>
        <v>5.941820526531842E-3</v>
      </c>
      <c r="M2519" s="12">
        <f t="shared" si="2928"/>
        <v>5.6822198928920186E-3</v>
      </c>
      <c r="N2519" s="12">
        <f t="shared" si="2928"/>
        <v>4.8715272863331469E-3</v>
      </c>
      <c r="O2519" s="12">
        <f t="shared" si="2928"/>
        <v>5.5522098236985328E-3</v>
      </c>
      <c r="P2519" s="12">
        <f t="shared" si="2928"/>
        <v>6.019433403894347E-3</v>
      </c>
      <c r="Q2519" s="12">
        <f t="shared" si="2928"/>
        <v>6.5456649132034127E-3</v>
      </c>
      <c r="R2519" s="12">
        <f t="shared" si="2928"/>
        <v>1.0626382034864282E-2</v>
      </c>
      <c r="S2519" s="12">
        <f t="shared" si="2928"/>
        <v>6.8733667013886448E-3</v>
      </c>
      <c r="T2519" s="12">
        <f t="shared" si="2928"/>
        <v>1.255182296227186E-2</v>
      </c>
      <c r="U2519" s="12">
        <f t="shared" si="2928"/>
        <v>9.2026515972047675E-3</v>
      </c>
      <c r="V2519" s="12">
        <f t="shared" si="2928"/>
        <v>1.0179962540203587E-2</v>
      </c>
      <c r="W2519" s="12">
        <f t="shared" si="2928"/>
        <v>1.041411713571831E-2</v>
      </c>
      <c r="X2519" s="12">
        <f t="shared" si="2928"/>
        <v>1.7605204745049334E-2</v>
      </c>
      <c r="Y2519" s="12">
        <f t="shared" si="2928"/>
        <v>1.2447240019283034E-2</v>
      </c>
      <c r="Z2519" s="12">
        <f t="shared" si="2928"/>
        <v>1.131451689182543E-2</v>
      </c>
      <c r="AA2519" s="12">
        <f t="shared" si="2928"/>
        <v>1.2763227086611196E-2</v>
      </c>
      <c r="AB2519" s="12">
        <f t="shared" si="2928"/>
        <v>1.1807157016164733E-2</v>
      </c>
      <c r="AC2519" s="12">
        <f t="shared" si="2928"/>
        <v>1.1390400643616103E-2</v>
      </c>
      <c r="AD2519" s="12">
        <f t="shared" si="2928"/>
        <v>1.2578818308386851E-2</v>
      </c>
      <c r="AE2519" s="12">
        <f t="shared" si="2928"/>
        <v>1.2560527465830295E-2</v>
      </c>
      <c r="AF2519" s="12">
        <f t="shared" si="2928"/>
        <v>1.1865837326699706E-2</v>
      </c>
      <c r="AG2519" s="12">
        <f t="shared" si="2928"/>
        <v>1.5119927712602956E-2</v>
      </c>
      <c r="AH2519" s="12">
        <f t="shared" si="2928"/>
        <v>1.3539644506324798E-2</v>
      </c>
      <c r="AI2519" s="12">
        <f t="shared" si="2928"/>
        <v>1.5507298405158017E-2</v>
      </c>
      <c r="AJ2519" s="12">
        <f t="shared" si="2928"/>
        <v>1.2999275950370552E-2</v>
      </c>
      <c r="AK2519" s="12">
        <f t="shared" si="2928"/>
        <v>2.991566948139571E-2</v>
      </c>
      <c r="AL2519" s="12">
        <f t="shared" ref="AL2519" si="2929">(AL175/AL$264)*100</f>
        <v>3.1065085145609427E-2</v>
      </c>
    </row>
    <row r="2520" spans="1:39" ht="15">
      <c r="A2520" s="29">
        <v>2519</v>
      </c>
      <c r="B2520" s="23" t="s">
        <v>4</v>
      </c>
      <c r="C2520" s="23" t="s">
        <v>303</v>
      </c>
      <c r="D2520" s="7" t="s">
        <v>180</v>
      </c>
      <c r="E2520" s="12">
        <f t="shared" ref="E2520:AK2520" si="2930">(E176/E$264)*100</f>
        <v>0</v>
      </c>
      <c r="F2520" s="12">
        <f t="shared" si="2930"/>
        <v>0</v>
      </c>
      <c r="G2520" s="12">
        <f t="shared" si="2930"/>
        <v>4.5772280654178318E-3</v>
      </c>
      <c r="H2520" s="12">
        <f t="shared" si="2930"/>
        <v>7.2355948688748025E-3</v>
      </c>
      <c r="I2520" s="12">
        <f t="shared" si="2930"/>
        <v>8.7048669782186748E-3</v>
      </c>
      <c r="J2520" s="12">
        <f t="shared" si="2930"/>
        <v>9.9449523195742802E-3</v>
      </c>
      <c r="K2520" s="12">
        <f t="shared" si="2930"/>
        <v>1.4518801765236403E-2</v>
      </c>
      <c r="L2520" s="12">
        <f t="shared" si="2930"/>
        <v>1.3929690972112432E-2</v>
      </c>
      <c r="M2520" s="12">
        <f t="shared" si="2930"/>
        <v>2.0084548483394832E-2</v>
      </c>
      <c r="N2520" s="12">
        <f t="shared" si="2930"/>
        <v>1.2893223917895848E-2</v>
      </c>
      <c r="O2520" s="12">
        <f t="shared" si="2930"/>
        <v>1.4818446471371222E-2</v>
      </c>
      <c r="P2520" s="12">
        <f t="shared" si="2930"/>
        <v>1.414206498618218E-2</v>
      </c>
      <c r="Q2520" s="12">
        <f t="shared" si="2930"/>
        <v>1.9851022766936618E-2</v>
      </c>
      <c r="R2520" s="12">
        <f t="shared" si="2930"/>
        <v>2.8182404677788545E-2</v>
      </c>
      <c r="S2520" s="12">
        <f t="shared" si="2930"/>
        <v>3.1954641450048886E-2</v>
      </c>
      <c r="T2520" s="12">
        <f t="shared" si="2930"/>
        <v>5.6745966186035036E-2</v>
      </c>
      <c r="U2520" s="12">
        <f t="shared" si="2930"/>
        <v>5.4239577260533779E-2</v>
      </c>
      <c r="V2520" s="12">
        <f t="shared" si="2930"/>
        <v>4.6163840508871318E-2</v>
      </c>
      <c r="W2520" s="12">
        <f t="shared" si="2930"/>
        <v>5.3844732027854808E-2</v>
      </c>
      <c r="X2520" s="12">
        <f t="shared" si="2930"/>
        <v>5.3667591419184077E-2</v>
      </c>
      <c r="Y2520" s="12">
        <f t="shared" si="2930"/>
        <v>7.7197217026050313E-2</v>
      </c>
      <c r="Z2520" s="12">
        <f t="shared" si="2930"/>
        <v>7.9779160667573124E-2</v>
      </c>
      <c r="AA2520" s="12">
        <f t="shared" si="2930"/>
        <v>7.1736797169231301E-2</v>
      </c>
      <c r="AB2520" s="12">
        <f t="shared" si="2930"/>
        <v>7.5826131466013344E-2</v>
      </c>
      <c r="AC2520" s="12">
        <f t="shared" si="2930"/>
        <v>6.9315764400454033E-2</v>
      </c>
      <c r="AD2520" s="12">
        <f t="shared" si="2930"/>
        <v>5.6518468711695899E-2</v>
      </c>
      <c r="AE2520" s="12">
        <f t="shared" si="2930"/>
        <v>2.6333355538354246E-2</v>
      </c>
      <c r="AF2520" s="12">
        <f t="shared" si="2930"/>
        <v>2.7512279079001913E-2</v>
      </c>
      <c r="AG2520" s="12">
        <f t="shared" si="2930"/>
        <v>3.2903505816231152E-2</v>
      </c>
      <c r="AH2520" s="12">
        <f t="shared" si="2930"/>
        <v>3.3362909224963891E-2</v>
      </c>
      <c r="AI2520" s="12">
        <f t="shared" si="2930"/>
        <v>2.9725125202406982E-2</v>
      </c>
      <c r="AJ2520" s="12">
        <f t="shared" si="2930"/>
        <v>2.2052406565950557E-2</v>
      </c>
      <c r="AK2520" s="12">
        <f t="shared" si="2930"/>
        <v>2.9448176372272056E-2</v>
      </c>
      <c r="AL2520" s="12">
        <f t="shared" ref="AL2520" si="2931">(AL176/AL$264)*100</f>
        <v>3.5791299197732572E-2</v>
      </c>
    </row>
    <row r="2521" spans="1:39" ht="15">
      <c r="A2521" s="29">
        <v>2520</v>
      </c>
      <c r="B2521" s="23" t="s">
        <v>4</v>
      </c>
      <c r="C2521" s="23" t="s">
        <v>303</v>
      </c>
      <c r="D2521" s="7" t="s">
        <v>181</v>
      </c>
      <c r="E2521" s="12">
        <f t="shared" ref="E2521:AK2521" si="2932">(E177/E$264)*100</f>
        <v>2.6328546675312009E-2</v>
      </c>
      <c r="F2521" s="12">
        <f t="shared" si="2932"/>
        <v>3.6502092386440095E-2</v>
      </c>
      <c r="G2521" s="12">
        <f t="shared" si="2932"/>
        <v>5.1084114777204911E-2</v>
      </c>
      <c r="H2521" s="12">
        <f t="shared" si="2932"/>
        <v>3.8691928822625045E-2</v>
      </c>
      <c r="I2521" s="12">
        <f t="shared" si="2932"/>
        <v>3.2526492378283575E-2</v>
      </c>
      <c r="J2521" s="12">
        <f t="shared" si="2932"/>
        <v>2.6518307211089831E-2</v>
      </c>
      <c r="K2521" s="12">
        <f t="shared" si="2932"/>
        <v>2.9510118448333993E-2</v>
      </c>
      <c r="L2521" s="12">
        <f t="shared" si="2932"/>
        <v>2.8099951281737801E-2</v>
      </c>
      <c r="M2521" s="12">
        <f t="shared" si="2932"/>
        <v>3.2707267232848107E-2</v>
      </c>
      <c r="N2521" s="12">
        <f t="shared" si="2932"/>
        <v>2.2323339969773745E-2</v>
      </c>
      <c r="O2521" s="12">
        <f t="shared" si="2932"/>
        <v>2.5871312634529065E-2</v>
      </c>
      <c r="P2521" s="12">
        <f t="shared" si="2932"/>
        <v>3.0949789522959324E-2</v>
      </c>
      <c r="Q2521" s="12">
        <f t="shared" si="2932"/>
        <v>3.8131534277401548E-2</v>
      </c>
      <c r="R2521" s="12">
        <f t="shared" si="2932"/>
        <v>3.2358339391363393E-2</v>
      </c>
      <c r="S2521" s="12">
        <f t="shared" si="2932"/>
        <v>3.6079262946856816E-2</v>
      </c>
      <c r="T2521" s="12">
        <f t="shared" si="2932"/>
        <v>4.2784559133269111E-2</v>
      </c>
      <c r="U2521" s="12">
        <f t="shared" si="2932"/>
        <v>4.3038462196975713E-2</v>
      </c>
      <c r="V2521" s="12">
        <f t="shared" si="2932"/>
        <v>3.4556859812462107E-2</v>
      </c>
      <c r="W2521" s="12">
        <f t="shared" si="2932"/>
        <v>3.5827696662415733E-2</v>
      </c>
      <c r="X2521" s="12">
        <f t="shared" si="2932"/>
        <v>3.7685052161263638E-2</v>
      </c>
      <c r="Y2521" s="12">
        <f t="shared" si="2932"/>
        <v>3.7698775123385528E-2</v>
      </c>
      <c r="Z2521" s="12">
        <f t="shared" si="2932"/>
        <v>4.4564997811327174E-2</v>
      </c>
      <c r="AA2521" s="12">
        <f t="shared" si="2932"/>
        <v>3.656841107885709E-2</v>
      </c>
      <c r="AB2521" s="12">
        <f t="shared" si="2932"/>
        <v>3.2630984264898973E-2</v>
      </c>
      <c r="AC2521" s="12">
        <f t="shared" si="2932"/>
        <v>3.3283982642915273E-2</v>
      </c>
      <c r="AD2521" s="12">
        <f t="shared" si="2932"/>
        <v>3.4729114120537766E-2</v>
      </c>
      <c r="AE2521" s="12">
        <f t="shared" si="2932"/>
        <v>2.8045728068598386E-2</v>
      </c>
      <c r="AF2521" s="12">
        <f t="shared" si="2932"/>
        <v>3.4848303020674008E-2</v>
      </c>
      <c r="AG2521" s="12">
        <f t="shared" si="2932"/>
        <v>2.7580835225502132E-2</v>
      </c>
      <c r="AH2521" s="12">
        <f t="shared" si="2932"/>
        <v>2.8551485451627993E-2</v>
      </c>
      <c r="AI2521" s="12">
        <f t="shared" si="2932"/>
        <v>4.1942667764088226E-2</v>
      </c>
      <c r="AJ2521" s="12">
        <f t="shared" si="2932"/>
        <v>3.8150034800367771E-2</v>
      </c>
      <c r="AK2521" s="12">
        <f t="shared" si="2932"/>
        <v>2.7657123196550056E-2</v>
      </c>
      <c r="AL2521" s="12">
        <f t="shared" ref="AL2521" si="2933">(AL177/AL$264)*100</f>
        <v>6.6392033576866183E-2</v>
      </c>
    </row>
    <row r="2522" spans="1:39" ht="15">
      <c r="A2522" s="29">
        <v>2521</v>
      </c>
      <c r="B2522" s="23" t="s">
        <v>4</v>
      </c>
      <c r="C2522" s="23" t="s">
        <v>303</v>
      </c>
      <c r="D2522" s="7" t="s">
        <v>182</v>
      </c>
      <c r="E2522" s="12">
        <f t="shared" ref="E2522:AK2522" si="2934">(E178/E$264)*100</f>
        <v>2.6178593577021597E-2</v>
      </c>
      <c r="F2522" s="12">
        <f t="shared" si="2934"/>
        <v>2.4850657162067524E-2</v>
      </c>
      <c r="G2522" s="12">
        <f t="shared" si="2934"/>
        <v>2.3428425877747589E-2</v>
      </c>
      <c r="H2522" s="12">
        <f t="shared" si="2934"/>
        <v>3.02903969133233E-2</v>
      </c>
      <c r="I2522" s="12">
        <f t="shared" si="2934"/>
        <v>3.6664101022656326E-2</v>
      </c>
      <c r="J2522" s="12">
        <f t="shared" si="2934"/>
        <v>3.0065006201634898E-2</v>
      </c>
      <c r="K2522" s="12">
        <f t="shared" si="2934"/>
        <v>2.5928078548976E-2</v>
      </c>
      <c r="L2522" s="12">
        <f t="shared" si="2934"/>
        <v>3.1634757832934325E-2</v>
      </c>
      <c r="M2522" s="12">
        <f t="shared" si="2934"/>
        <v>2.0386576387611613E-2</v>
      </c>
      <c r="N2522" s="12">
        <f t="shared" si="2934"/>
        <v>2.1177467341022251E-2</v>
      </c>
      <c r="O2522" s="12">
        <f t="shared" si="2934"/>
        <v>2.4024593181245602E-2</v>
      </c>
      <c r="P2522" s="12">
        <f t="shared" si="2934"/>
        <v>3.1138425593190681E-2</v>
      </c>
      <c r="Q2522" s="12">
        <f t="shared" si="2934"/>
        <v>2.4983089367662286E-2</v>
      </c>
      <c r="R2522" s="12">
        <f t="shared" si="2934"/>
        <v>2.5901571053100227E-2</v>
      </c>
      <c r="S2522" s="12">
        <f t="shared" si="2934"/>
        <v>3.0360456718806585E-2</v>
      </c>
      <c r="T2522" s="12">
        <f t="shared" si="2934"/>
        <v>3.2932859805499551E-2</v>
      </c>
      <c r="U2522" s="12">
        <f t="shared" si="2934"/>
        <v>3.4209031798479721E-2</v>
      </c>
      <c r="V2522" s="12">
        <f t="shared" si="2934"/>
        <v>2.2385971767118158E-2</v>
      </c>
      <c r="W2522" s="12">
        <f t="shared" si="2934"/>
        <v>2.7335063344828471E-2</v>
      </c>
      <c r="X2522" s="12">
        <f t="shared" si="2934"/>
        <v>3.7830824411775946E-2</v>
      </c>
      <c r="Y2522" s="12">
        <f t="shared" si="2934"/>
        <v>4.8866331468539456E-2</v>
      </c>
      <c r="Z2522" s="12">
        <f t="shared" si="2934"/>
        <v>4.2227878016945011E-2</v>
      </c>
      <c r="AA2522" s="12">
        <f t="shared" si="2934"/>
        <v>3.840591527535122E-2</v>
      </c>
      <c r="AB2522" s="12">
        <f t="shared" si="2934"/>
        <v>4.1831383066369597E-2</v>
      </c>
      <c r="AC2522" s="12">
        <f t="shared" si="2934"/>
        <v>5.1194777636123075E-2</v>
      </c>
      <c r="AD2522" s="12">
        <f t="shared" si="2934"/>
        <v>5.3369281693716374E-2</v>
      </c>
      <c r="AE2522" s="12">
        <f t="shared" si="2934"/>
        <v>5.8107360695456439E-2</v>
      </c>
      <c r="AF2522" s="12">
        <f t="shared" si="2934"/>
        <v>5.684097157236459E-2</v>
      </c>
      <c r="AG2522" s="12">
        <f t="shared" si="2934"/>
        <v>6.2856744808161349E-2</v>
      </c>
      <c r="AH2522" s="12">
        <f t="shared" si="2934"/>
        <v>6.1268760530208223E-2</v>
      </c>
      <c r="AI2522" s="12">
        <f t="shared" si="2934"/>
        <v>4.3994736344251661E-2</v>
      </c>
      <c r="AJ2522" s="12">
        <f t="shared" si="2934"/>
        <v>5.6051271339591424E-2</v>
      </c>
      <c r="AK2522" s="12">
        <f t="shared" si="2934"/>
        <v>5.1934958777807044E-2</v>
      </c>
      <c r="AL2522" s="12">
        <f t="shared" ref="AL2522" si="2935">(AL178/AL$264)*100</f>
        <v>5.368367827785895E-2</v>
      </c>
    </row>
    <row r="2523" spans="1:39" ht="15">
      <c r="A2523" s="29">
        <v>2522</v>
      </c>
      <c r="B2523" s="23" t="s">
        <v>4</v>
      </c>
      <c r="C2523" s="23" t="s">
        <v>303</v>
      </c>
      <c r="D2523" s="7" t="s">
        <v>183</v>
      </c>
      <c r="E2523" s="12">
        <f t="shared" ref="E2523:AK2523" si="2936">(E179/E$264)*100</f>
        <v>0</v>
      </c>
      <c r="F2523" s="12">
        <f t="shared" si="2936"/>
        <v>0</v>
      </c>
      <c r="G2523" s="12">
        <f t="shared" si="2936"/>
        <v>0</v>
      </c>
      <c r="H2523" s="12">
        <f t="shared" si="2936"/>
        <v>0</v>
      </c>
      <c r="I2523" s="12">
        <f t="shared" si="2936"/>
        <v>0</v>
      </c>
      <c r="J2523" s="12">
        <f t="shared" si="2936"/>
        <v>3.3426437661037605E-4</v>
      </c>
      <c r="K2523" s="12">
        <f t="shared" si="2936"/>
        <v>9.5197129306766467E-4</v>
      </c>
      <c r="L2523" s="12">
        <f t="shared" si="2936"/>
        <v>2.8137588387606707E-3</v>
      </c>
      <c r="M2523" s="12">
        <f t="shared" si="2936"/>
        <v>5.0611686159499824E-3</v>
      </c>
      <c r="N2523" s="12">
        <f t="shared" si="2936"/>
        <v>7.5120931130607978E-3</v>
      </c>
      <c r="O2523" s="12">
        <f t="shared" si="2936"/>
        <v>5.2184512276822878E-3</v>
      </c>
      <c r="P2523" s="12">
        <f t="shared" si="2936"/>
        <v>2.122469139056656E-3</v>
      </c>
      <c r="Q2523" s="12">
        <f t="shared" si="2936"/>
        <v>1.7816221155633524E-3</v>
      </c>
      <c r="R2523" s="12">
        <f t="shared" si="2936"/>
        <v>1.97275929742095E-3</v>
      </c>
      <c r="S2523" s="12">
        <f t="shared" si="2936"/>
        <v>2.0830206598070875E-3</v>
      </c>
      <c r="T2523" s="12">
        <f t="shared" si="2936"/>
        <v>2.1855357765090651E-3</v>
      </c>
      <c r="U2523" s="12">
        <f t="shared" si="2936"/>
        <v>1.6198673448908432E-3</v>
      </c>
      <c r="V2523" s="12">
        <f t="shared" si="2936"/>
        <v>1.991650721278992E-3</v>
      </c>
      <c r="W2523" s="12">
        <f t="shared" si="2936"/>
        <v>3.0378953839589645E-3</v>
      </c>
      <c r="X2523" s="12">
        <f t="shared" si="2936"/>
        <v>3.4598190935000851E-3</v>
      </c>
      <c r="Y2523" s="12">
        <f t="shared" si="2936"/>
        <v>3.4639278570355639E-3</v>
      </c>
      <c r="Z2523" s="12">
        <f t="shared" si="2936"/>
        <v>3.5128412553331353E-3</v>
      </c>
      <c r="AA2523" s="12">
        <f t="shared" si="2936"/>
        <v>4.573945794889219E-3</v>
      </c>
      <c r="AB2523" s="12">
        <f t="shared" si="2936"/>
        <v>4.8649008906979036E-3</v>
      </c>
      <c r="AC2523" s="12">
        <f t="shared" si="2936"/>
        <v>4.6364104433900726E-3</v>
      </c>
      <c r="AD2523" s="12">
        <f t="shared" si="2936"/>
        <v>5.1530475524466466E-3</v>
      </c>
      <c r="AE2523" s="12">
        <f t="shared" si="2936"/>
        <v>7.0033328456302977E-3</v>
      </c>
      <c r="AF2523" s="12">
        <f t="shared" si="2936"/>
        <v>6.8586006577804459E-3</v>
      </c>
      <c r="AG2523" s="12">
        <f t="shared" si="2936"/>
        <v>6.7812567617634668E-3</v>
      </c>
      <c r="AH2523" s="12">
        <f t="shared" si="2936"/>
        <v>6.0014987958128835E-3</v>
      </c>
      <c r="AI2523" s="12">
        <f t="shared" si="2936"/>
        <v>6.8305621895535795E-3</v>
      </c>
      <c r="AJ2523" s="12">
        <f t="shared" si="2936"/>
        <v>7.0899539419786856E-3</v>
      </c>
      <c r="AK2523" s="12">
        <f t="shared" si="2936"/>
        <v>8.172785799423295E-3</v>
      </c>
      <c r="AL2523" s="12">
        <f t="shared" ref="AL2523" si="2937">(AL179/AL$264)*100</f>
        <v>8.0322682360322965E-3</v>
      </c>
    </row>
    <row r="2524" spans="1:39" ht="15">
      <c r="A2524" s="29">
        <v>2523</v>
      </c>
      <c r="B2524" s="23" t="s">
        <v>4</v>
      </c>
      <c r="C2524" s="23" t="s">
        <v>303</v>
      </c>
      <c r="D2524" s="7" t="s">
        <v>184</v>
      </c>
      <c r="E2524" s="12">
        <f t="shared" ref="E2524:AK2524" si="2938">(E180/E$264)*100</f>
        <v>1.7724341311338006E-4</v>
      </c>
      <c r="F2524" s="12">
        <f t="shared" si="2938"/>
        <v>3.7688562406388681E-4</v>
      </c>
      <c r="G2524" s="12">
        <f t="shared" si="2938"/>
        <v>3.8901193451316567E-4</v>
      </c>
      <c r="H2524" s="12">
        <f t="shared" si="2938"/>
        <v>2.7171997765422214E-4</v>
      </c>
      <c r="I2524" s="12">
        <f t="shared" si="2938"/>
        <v>4.0217703299399765E-4</v>
      </c>
      <c r="J2524" s="12">
        <f t="shared" si="2938"/>
        <v>1.970098394542029E-4</v>
      </c>
      <c r="K2524" s="12">
        <f t="shared" si="2938"/>
        <v>1.6733870385955043E-4</v>
      </c>
      <c r="L2524" s="12">
        <f t="shared" si="2938"/>
        <v>2.0513323198724539E-4</v>
      </c>
      <c r="M2524" s="12">
        <f t="shared" si="2938"/>
        <v>1.2449692594156207E-4</v>
      </c>
      <c r="N2524" s="12">
        <f t="shared" si="2938"/>
        <v>1.9058661792376003E-4</v>
      </c>
      <c r="O2524" s="12">
        <f t="shared" si="2938"/>
        <v>2.1006371013058573E-4</v>
      </c>
      <c r="P2524" s="12">
        <f t="shared" si="2938"/>
        <v>5.3488666426067938E-4</v>
      </c>
      <c r="Q2524" s="12">
        <f t="shared" si="2938"/>
        <v>4.4985804882804396E-4</v>
      </c>
      <c r="R2524" s="12">
        <f t="shared" si="2938"/>
        <v>2.1024906457865937E-4</v>
      </c>
      <c r="S2524" s="12">
        <f t="shared" si="2938"/>
        <v>1.0477164683702219E-2</v>
      </c>
      <c r="T2524" s="12">
        <f t="shared" si="2938"/>
        <v>5.7996061108480778E-4</v>
      </c>
      <c r="U2524" s="12">
        <f t="shared" si="2938"/>
        <v>4.2865008960612112E-4</v>
      </c>
      <c r="V2524" s="12">
        <f t="shared" si="2938"/>
        <v>1.97051585095331E-4</v>
      </c>
      <c r="W2524" s="12">
        <f t="shared" si="2938"/>
        <v>3.494438313354142E-4</v>
      </c>
      <c r="X2524" s="12">
        <f t="shared" si="2938"/>
        <v>3.6611117741818986E-4</v>
      </c>
      <c r="Y2524" s="12">
        <f t="shared" si="2938"/>
        <v>4.9025477812842983E-4</v>
      </c>
      <c r="Z2524" s="12">
        <f t="shared" si="2938"/>
        <v>6.2352720262183416E-4</v>
      </c>
      <c r="AA2524" s="12">
        <f t="shared" si="2938"/>
        <v>2.7008392109648799E-4</v>
      </c>
      <c r="AB2524" s="12">
        <f t="shared" si="2938"/>
        <v>1.9586072052440407E-4</v>
      </c>
      <c r="AC2524" s="12">
        <f t="shared" si="2938"/>
        <v>3.159995678485662E-4</v>
      </c>
      <c r="AD2524" s="12">
        <f t="shared" si="2938"/>
        <v>4.5539085851023118E-3</v>
      </c>
      <c r="AE2524" s="12">
        <f t="shared" si="2938"/>
        <v>3.8585283802192839E-4</v>
      </c>
      <c r="AF2524" s="12">
        <f t="shared" si="2938"/>
        <v>1.7178168272354179E-4</v>
      </c>
      <c r="AG2524" s="12">
        <f t="shared" si="2938"/>
        <v>1.3298516713428169E-4</v>
      </c>
      <c r="AH2524" s="12">
        <f t="shared" si="2938"/>
        <v>3.8022768970699748E-4</v>
      </c>
      <c r="AI2524" s="12">
        <f t="shared" si="2938"/>
        <v>5.9307574178583836E-4</v>
      </c>
      <c r="AJ2524" s="12">
        <f t="shared" si="2938"/>
        <v>3.6408557387000322E-4</v>
      </c>
      <c r="AK2524" s="12">
        <f t="shared" si="2938"/>
        <v>2.8713311331977573E-4</v>
      </c>
      <c r="AL2524" s="12">
        <f t="shared" ref="AL2524" si="2939">(AL180/AL$264)*100</f>
        <v>2.6981779604242853E-4</v>
      </c>
    </row>
    <row r="2525" spans="1:39" ht="15">
      <c r="A2525" s="29">
        <v>2524</v>
      </c>
      <c r="B2525" s="23" t="s">
        <v>4</v>
      </c>
      <c r="C2525" s="23" t="s">
        <v>303</v>
      </c>
      <c r="D2525" s="7" t="s">
        <v>185</v>
      </c>
      <c r="E2525" s="12">
        <f t="shared" ref="E2525:AK2525" si="2940">(E181/E$264)*100</f>
        <v>7.2135483738899296E-3</v>
      </c>
      <c r="F2525" s="12">
        <f t="shared" si="2940"/>
        <v>1.0265506639545277E-2</v>
      </c>
      <c r="G2525" s="12">
        <f t="shared" si="2940"/>
        <v>1.487919655439046E-2</v>
      </c>
      <c r="H2525" s="12">
        <f t="shared" si="2940"/>
        <v>1.4996266029047054E-2</v>
      </c>
      <c r="I2525" s="12">
        <f t="shared" si="2940"/>
        <v>1.9876608574308983E-2</v>
      </c>
      <c r="J2525" s="12">
        <f t="shared" si="2940"/>
        <v>2.3521670129908287E-2</v>
      </c>
      <c r="K2525" s="12">
        <f t="shared" si="2940"/>
        <v>2.3726644933757028E-2</v>
      </c>
      <c r="L2525" s="12">
        <f t="shared" si="2940"/>
        <v>2.0977073971039054E-2</v>
      </c>
      <c r="M2525" s="12">
        <f t="shared" si="2940"/>
        <v>8.4940484899800623E-3</v>
      </c>
      <c r="N2525" s="12">
        <f t="shared" si="2940"/>
        <v>4.3978058162675044E-3</v>
      </c>
      <c r="O2525" s="12">
        <f t="shared" si="2940"/>
        <v>7.9963136446760726E-3</v>
      </c>
      <c r="P2525" s="12">
        <f t="shared" si="2940"/>
        <v>3.8828635619134206E-3</v>
      </c>
      <c r="Q2525" s="12">
        <f t="shared" si="2940"/>
        <v>5.5533671078874924E-3</v>
      </c>
      <c r="R2525" s="12">
        <f t="shared" si="2940"/>
        <v>1.6163743404257705E-2</v>
      </c>
      <c r="S2525" s="12">
        <f t="shared" si="2940"/>
        <v>6.301144330870697E-3</v>
      </c>
      <c r="T2525" s="12">
        <f t="shared" si="2940"/>
        <v>2.8083575117025528E-3</v>
      </c>
      <c r="U2525" s="12">
        <f t="shared" si="2940"/>
        <v>4.0787825271428836E-3</v>
      </c>
      <c r="V2525" s="12">
        <f t="shared" si="2940"/>
        <v>2.8518606639953608E-3</v>
      </c>
      <c r="W2525" s="12">
        <f t="shared" si="2940"/>
        <v>3.1959021178137384E-3</v>
      </c>
      <c r="X2525" s="12">
        <f t="shared" si="2940"/>
        <v>4.5051219009739178E-3</v>
      </c>
      <c r="Y2525" s="12">
        <f t="shared" si="2940"/>
        <v>1.3396760683414782E-2</v>
      </c>
      <c r="Z2525" s="12">
        <f t="shared" si="2940"/>
        <v>3.2634115280639808E-2</v>
      </c>
      <c r="AA2525" s="12">
        <f t="shared" si="2940"/>
        <v>4.7068369685361522E-3</v>
      </c>
      <c r="AB2525" s="12">
        <f t="shared" si="2940"/>
        <v>5.1116798839442789E-3</v>
      </c>
      <c r="AC2525" s="12">
        <f t="shared" si="2940"/>
        <v>1.1881708335559762E-2</v>
      </c>
      <c r="AD2525" s="12">
        <f t="shared" si="2940"/>
        <v>1.2578985876270319E-2</v>
      </c>
      <c r="AE2525" s="12">
        <f t="shared" si="2940"/>
        <v>5.5387534296637495E-3</v>
      </c>
      <c r="AF2525" s="12">
        <f t="shared" si="2940"/>
        <v>4.0276823124511078E-3</v>
      </c>
      <c r="AG2525" s="12">
        <f t="shared" si="2940"/>
        <v>8.5393631779530962E-3</v>
      </c>
      <c r="AH2525" s="12">
        <f t="shared" si="2940"/>
        <v>5.1496381856455621E-3</v>
      </c>
      <c r="AI2525" s="12">
        <f t="shared" si="2940"/>
        <v>5.2059423034210399E-3</v>
      </c>
      <c r="AJ2525" s="12">
        <f t="shared" si="2940"/>
        <v>3.4506206638623398E-3</v>
      </c>
      <c r="AK2525" s="12">
        <f t="shared" si="2940"/>
        <v>2.4574127845668025E-3</v>
      </c>
      <c r="AL2525" s="12">
        <f t="shared" ref="AL2525" si="2941">(AL181/AL$264)*100</f>
        <v>3.1822776285218551E-3</v>
      </c>
    </row>
    <row r="2526" spans="1:39" ht="15">
      <c r="A2526" s="29">
        <v>2525</v>
      </c>
      <c r="B2526" s="23" t="s">
        <v>4</v>
      </c>
      <c r="C2526" s="23" t="s">
        <v>303</v>
      </c>
      <c r="D2526" s="7" t="s">
        <v>186</v>
      </c>
      <c r="E2526" s="12">
        <f t="shared" ref="E2526:AK2526" si="2942">(E182/E$264)*100</f>
        <v>0.61959672234241348</v>
      </c>
      <c r="F2526" s="12">
        <f t="shared" si="2942"/>
        <v>0.6103963778959125</v>
      </c>
      <c r="G2526" s="12">
        <f t="shared" si="2942"/>
        <v>0.8558011959841193</v>
      </c>
      <c r="H2526" s="12">
        <f t="shared" si="2942"/>
        <v>1.5274102040562563</v>
      </c>
      <c r="I2526" s="12">
        <f t="shared" si="2942"/>
        <v>1.4910387791500392</v>
      </c>
      <c r="J2526" s="12">
        <f t="shared" si="2942"/>
        <v>1.4387166711213504</v>
      </c>
      <c r="K2526" s="12">
        <f t="shared" si="2942"/>
        <v>1.3800157644462858</v>
      </c>
      <c r="L2526" s="12">
        <f t="shared" si="2942"/>
        <v>1.1960878557107637</v>
      </c>
      <c r="M2526" s="12">
        <f t="shared" si="2942"/>
        <v>1.2459017577720974</v>
      </c>
      <c r="N2526" s="12">
        <f t="shared" si="2942"/>
        <v>1.3625237313672367</v>
      </c>
      <c r="O2526" s="12">
        <f t="shared" si="2942"/>
        <v>1.5832235696048933</v>
      </c>
      <c r="P2526" s="12">
        <f t="shared" si="2942"/>
        <v>1.8986007391497601</v>
      </c>
      <c r="Q2526" s="12">
        <f t="shared" si="2942"/>
        <v>2.2371198182649636</v>
      </c>
      <c r="R2526" s="12">
        <f t="shared" si="2942"/>
        <v>2.748821253368479</v>
      </c>
      <c r="S2526" s="12">
        <f t="shared" si="2942"/>
        <v>2.8695446824547299</v>
      </c>
      <c r="T2526" s="12">
        <f t="shared" si="2942"/>
        <v>2.7007320844065563</v>
      </c>
      <c r="U2526" s="12">
        <f t="shared" si="2942"/>
        <v>3.0769715029098097</v>
      </c>
      <c r="V2526" s="12">
        <f t="shared" si="2942"/>
        <v>3.0979157251915073</v>
      </c>
      <c r="W2526" s="12">
        <f t="shared" si="2942"/>
        <v>3.4614411218867485</v>
      </c>
      <c r="X2526" s="12">
        <f t="shared" si="2942"/>
        <v>4.6398791969052438</v>
      </c>
      <c r="Y2526" s="12">
        <f t="shared" si="2942"/>
        <v>5.6505750972174598</v>
      </c>
      <c r="Z2526" s="12">
        <f t="shared" si="2942"/>
        <v>6.1121253565849782</v>
      </c>
      <c r="AA2526" s="12">
        <f t="shared" si="2942"/>
        <v>6.1087964754332011</v>
      </c>
      <c r="AB2526" s="12">
        <f t="shared" si="2942"/>
        <v>6.1498609103043433</v>
      </c>
      <c r="AC2526" s="12">
        <f t="shared" si="2942"/>
        <v>6.6179984380206323</v>
      </c>
      <c r="AD2526" s="12">
        <f t="shared" si="2942"/>
        <v>5.9724330539222379</v>
      </c>
      <c r="AE2526" s="12">
        <f t="shared" si="2942"/>
        <v>6.3170078881270459</v>
      </c>
      <c r="AF2526" s="12">
        <f t="shared" si="2942"/>
        <v>6.7353096523242426</v>
      </c>
      <c r="AG2526" s="12">
        <f t="shared" si="2942"/>
        <v>7.0594387322613281</v>
      </c>
      <c r="AH2526" s="12">
        <f t="shared" si="2942"/>
        <v>7.2268822133117361</v>
      </c>
      <c r="AI2526" s="12">
        <f t="shared" si="2942"/>
        <v>7.9408256632115881</v>
      </c>
      <c r="AJ2526" s="12">
        <f t="shared" si="2942"/>
        <v>7.5082230905427139</v>
      </c>
      <c r="AK2526" s="12">
        <f t="shared" si="2942"/>
        <v>6.6975737787044745</v>
      </c>
      <c r="AL2526" s="12">
        <f t="shared" ref="AL2526" si="2943">(AL182/AL$264)*100</f>
        <v>6.1215795517185745</v>
      </c>
    </row>
    <row r="2527" spans="1:39" ht="15">
      <c r="A2527" s="29">
        <v>2526</v>
      </c>
      <c r="B2527" s="23" t="s">
        <v>4</v>
      </c>
      <c r="C2527" s="23" t="s">
        <v>303</v>
      </c>
      <c r="D2527" s="7" t="s">
        <v>187</v>
      </c>
      <c r="E2527" s="12">
        <f t="shared" ref="E2527:AK2527" si="2944">(E183/E$264)*100</f>
        <v>0</v>
      </c>
      <c r="F2527" s="12">
        <f t="shared" si="2944"/>
        <v>0</v>
      </c>
      <c r="G2527" s="12">
        <f t="shared" si="2944"/>
        <v>1.4706690887550163E-3</v>
      </c>
      <c r="H2527" s="12">
        <f t="shared" si="2944"/>
        <v>3.7131951127318099E-3</v>
      </c>
      <c r="I2527" s="12">
        <f t="shared" si="2944"/>
        <v>3.9951473432488253E-3</v>
      </c>
      <c r="J2527" s="12">
        <f t="shared" si="2944"/>
        <v>6.7353880476713705E-3</v>
      </c>
      <c r="K2527" s="12">
        <f t="shared" si="2944"/>
        <v>1.2253407578764444E-2</v>
      </c>
      <c r="L2527" s="12">
        <f t="shared" si="2944"/>
        <v>1.2942542318182393E-2</v>
      </c>
      <c r="M2527" s="12">
        <f t="shared" si="2944"/>
        <v>1.7944757568774231E-2</v>
      </c>
      <c r="N2527" s="12">
        <f t="shared" si="2944"/>
        <v>9.0409036685665141E-3</v>
      </c>
      <c r="O2527" s="12">
        <f t="shared" si="2944"/>
        <v>1.6697637924467705E-2</v>
      </c>
      <c r="P2527" s="12">
        <f t="shared" si="2944"/>
        <v>1.2922824206663549E-2</v>
      </c>
      <c r="Q2527" s="12">
        <f t="shared" si="2944"/>
        <v>1.1514370092784696E-2</v>
      </c>
      <c r="R2527" s="12">
        <f t="shared" si="2944"/>
        <v>1.049273767599109E-2</v>
      </c>
      <c r="S2527" s="12">
        <f t="shared" si="2944"/>
        <v>1.2505915806697165E-2</v>
      </c>
      <c r="T2527" s="12">
        <f t="shared" si="2944"/>
        <v>1.4987530344483515E-2</v>
      </c>
      <c r="U2527" s="12">
        <f t="shared" si="2944"/>
        <v>2.2964357465105358E-2</v>
      </c>
      <c r="V2527" s="12">
        <f t="shared" si="2944"/>
        <v>2.236297205529315E-2</v>
      </c>
      <c r="W2527" s="12">
        <f t="shared" si="2944"/>
        <v>2.6951376253487237E-2</v>
      </c>
      <c r="X2527" s="12">
        <f t="shared" si="2944"/>
        <v>2.2669141020532007E-2</v>
      </c>
      <c r="Y2527" s="12">
        <f t="shared" si="2944"/>
        <v>2.547370970357574E-2</v>
      </c>
      <c r="Z2527" s="12">
        <f t="shared" si="2944"/>
        <v>3.1802808497878768E-2</v>
      </c>
      <c r="AA2527" s="12">
        <f t="shared" si="2944"/>
        <v>3.6919309673734732E-2</v>
      </c>
      <c r="AB2527" s="12">
        <f t="shared" si="2944"/>
        <v>3.0477343531286658E-2</v>
      </c>
      <c r="AC2527" s="12">
        <f t="shared" si="2944"/>
        <v>3.3320023145584569E-2</v>
      </c>
      <c r="AD2527" s="12">
        <f t="shared" si="2944"/>
        <v>3.0057070177589625E-2</v>
      </c>
      <c r="AE2527" s="12">
        <f t="shared" si="2944"/>
        <v>2.7696009995816402E-2</v>
      </c>
      <c r="AF2527" s="12">
        <f t="shared" si="2944"/>
        <v>2.6858773706128287E-2</v>
      </c>
      <c r="AG2527" s="12">
        <f t="shared" si="2944"/>
        <v>2.7256494118672918E-2</v>
      </c>
      <c r="AH2527" s="12">
        <f t="shared" si="2944"/>
        <v>3.0374846632149649E-2</v>
      </c>
      <c r="AI2527" s="12">
        <f t="shared" si="2944"/>
        <v>2.6175784796340799E-2</v>
      </c>
      <c r="AJ2527" s="12">
        <f t="shared" si="2944"/>
        <v>2.7545516850011942E-2</v>
      </c>
      <c r="AK2527" s="12">
        <f t="shared" si="2944"/>
        <v>3.6607684031791259E-2</v>
      </c>
      <c r="AL2527" s="12">
        <f t="shared" ref="AL2527" si="2945">(AL183/AL$264)*100</f>
        <v>5.1347395794923735E-2</v>
      </c>
    </row>
    <row r="2528" spans="1:39" ht="15">
      <c r="A2528" s="29">
        <v>2527</v>
      </c>
      <c r="B2528" s="23" t="s">
        <v>4</v>
      </c>
      <c r="C2528" s="23" t="s">
        <v>303</v>
      </c>
      <c r="D2528" s="7" t="s">
        <v>188</v>
      </c>
      <c r="E2528" s="12">
        <f t="shared" ref="E2528:AK2528" si="2946">(E184/E$264)*100</f>
        <v>0.46826445772079001</v>
      </c>
      <c r="F2528" s="12">
        <f t="shared" si="2946"/>
        <v>0.5293650874619491</v>
      </c>
      <c r="G2528" s="12">
        <f t="shared" si="2946"/>
        <v>0.63295651063369807</v>
      </c>
      <c r="H2528" s="12">
        <f t="shared" si="2946"/>
        <v>0.79241264447826643</v>
      </c>
      <c r="I2528" s="12">
        <f t="shared" si="2946"/>
        <v>0.83817092355101175</v>
      </c>
      <c r="J2528" s="12">
        <f t="shared" si="2946"/>
        <v>0.7702484560234506</v>
      </c>
      <c r="K2528" s="12">
        <f t="shared" si="2946"/>
        <v>0.80910122635024406</v>
      </c>
      <c r="L2528" s="12">
        <f t="shared" si="2946"/>
        <v>0.88939936738760095</v>
      </c>
      <c r="M2528" s="12">
        <f t="shared" si="2946"/>
        <v>0.68832568900366486</v>
      </c>
      <c r="N2528" s="12">
        <f t="shared" si="2946"/>
        <v>0.64848116347749896</v>
      </c>
      <c r="O2528" s="12">
        <f t="shared" si="2946"/>
        <v>0.69667436976150066</v>
      </c>
      <c r="P2528" s="12">
        <f t="shared" si="2946"/>
        <v>0.66351405970826394</v>
      </c>
      <c r="Q2528" s="12">
        <f t="shared" si="2946"/>
        <v>0.65374384987814993</v>
      </c>
      <c r="R2528" s="12">
        <f t="shared" si="2946"/>
        <v>0.59744536731108311</v>
      </c>
      <c r="S2528" s="12">
        <f t="shared" si="2946"/>
        <v>0.55347122030621276</v>
      </c>
      <c r="T2528" s="12">
        <f t="shared" si="2946"/>
        <v>0.52039623982385175</v>
      </c>
      <c r="U2528" s="12">
        <f t="shared" si="2946"/>
        <v>0.53906488818385823</v>
      </c>
      <c r="V2528" s="12">
        <f t="shared" si="2946"/>
        <v>0.47741900466291703</v>
      </c>
      <c r="W2528" s="12">
        <f t="shared" si="2946"/>
        <v>0.45175293747626188</v>
      </c>
      <c r="X2528" s="12">
        <f t="shared" si="2946"/>
        <v>0.50795118723948018</v>
      </c>
      <c r="Y2528" s="12">
        <f t="shared" si="2946"/>
        <v>0.58665439346866932</v>
      </c>
      <c r="Z2528" s="12">
        <f t="shared" si="2946"/>
        <v>0.5557283015824509</v>
      </c>
      <c r="AA2528" s="12">
        <f t="shared" si="2946"/>
        <v>0.54334597305033805</v>
      </c>
      <c r="AB2528" s="12">
        <f t="shared" si="2946"/>
        <v>0.51660990176914845</v>
      </c>
      <c r="AC2528" s="12">
        <f t="shared" si="2946"/>
        <v>0.52284998392424498</v>
      </c>
      <c r="AD2528" s="12">
        <f t="shared" si="2946"/>
        <v>0.49050956795983497</v>
      </c>
      <c r="AE2528" s="12">
        <f t="shared" si="2946"/>
        <v>0.5608668800955362</v>
      </c>
      <c r="AF2528" s="12">
        <f t="shared" si="2946"/>
        <v>0.5368356638389441</v>
      </c>
      <c r="AG2528" s="12">
        <f t="shared" si="2946"/>
        <v>0.46027707212122859</v>
      </c>
      <c r="AH2528" s="12">
        <f t="shared" si="2946"/>
        <v>0.44343553616209952</v>
      </c>
      <c r="AI2528" s="12">
        <f t="shared" si="2946"/>
        <v>0.46025221209587597</v>
      </c>
      <c r="AJ2528" s="12">
        <f t="shared" si="2946"/>
        <v>0.40126522129357889</v>
      </c>
      <c r="AK2528" s="12">
        <f t="shared" si="2946"/>
        <v>0.39924670599490297</v>
      </c>
      <c r="AL2528" s="12">
        <f t="shared" ref="AL2528" si="2947">(AL184/AL$264)*100</f>
        <v>0.39343139154404944</v>
      </c>
    </row>
    <row r="2529" spans="1:38" ht="15">
      <c r="A2529" s="29">
        <v>2528</v>
      </c>
      <c r="B2529" s="23" t="s">
        <v>4</v>
      </c>
      <c r="C2529" s="23" t="s">
        <v>303</v>
      </c>
      <c r="D2529" s="7" t="s">
        <v>189</v>
      </c>
      <c r="E2529" s="12">
        <f t="shared" ref="E2529:AK2529" si="2948">(E185/E$264)*100</f>
        <v>0.42329777508727828</v>
      </c>
      <c r="F2529" s="12">
        <f t="shared" si="2948"/>
        <v>0.35937645210572006</v>
      </c>
      <c r="G2529" s="12">
        <f t="shared" si="2948"/>
        <v>0.42322138177901664</v>
      </c>
      <c r="H2529" s="12">
        <f t="shared" si="2948"/>
        <v>0.47824552433544198</v>
      </c>
      <c r="I2529" s="12">
        <f t="shared" si="2948"/>
        <v>0.48380764176127233</v>
      </c>
      <c r="J2529" s="12">
        <f t="shared" si="2948"/>
        <v>0.6101903561256844</v>
      </c>
      <c r="K2529" s="12">
        <f t="shared" si="2948"/>
        <v>0.59387266453799936</v>
      </c>
      <c r="L2529" s="12">
        <f t="shared" si="2948"/>
        <v>0.50143541979083073</v>
      </c>
      <c r="M2529" s="12">
        <f t="shared" si="2948"/>
        <v>0.40543836809167377</v>
      </c>
      <c r="N2529" s="12">
        <f t="shared" si="2948"/>
        <v>0.36225672971151729</v>
      </c>
      <c r="O2529" s="12">
        <f t="shared" si="2948"/>
        <v>0.3488667797642987</v>
      </c>
      <c r="P2529" s="12">
        <f t="shared" si="2948"/>
        <v>0.36145271852645433</v>
      </c>
      <c r="Q2529" s="12">
        <f t="shared" si="2948"/>
        <v>0.37191469137004157</v>
      </c>
      <c r="R2529" s="12">
        <f t="shared" si="2948"/>
        <v>0.36768211933127981</v>
      </c>
      <c r="S2529" s="12">
        <f t="shared" si="2948"/>
        <v>0.44962707676206304</v>
      </c>
      <c r="T2529" s="12">
        <f t="shared" si="2948"/>
        <v>0.53337311286556344</v>
      </c>
      <c r="U2529" s="12">
        <f t="shared" si="2948"/>
        <v>0.71267298950930413</v>
      </c>
      <c r="V2529" s="12">
        <f t="shared" si="2948"/>
        <v>0.76034446875604922</v>
      </c>
      <c r="W2529" s="12">
        <f t="shared" si="2948"/>
        <v>0.83237571430119417</v>
      </c>
      <c r="X2529" s="12">
        <f t="shared" si="2948"/>
        <v>1.0076295814131653</v>
      </c>
      <c r="Y2529" s="12">
        <f t="shared" si="2948"/>
        <v>0.97502074065540512</v>
      </c>
      <c r="Z2529" s="12">
        <f t="shared" si="2948"/>
        <v>1.0229329846842863</v>
      </c>
      <c r="AA2529" s="12">
        <f t="shared" si="2948"/>
        <v>0.95375958717265374</v>
      </c>
      <c r="AB2529" s="12">
        <f t="shared" si="2948"/>
        <v>0.84065323791033353</v>
      </c>
      <c r="AC2529" s="12">
        <f t="shared" si="2948"/>
        <v>0.79146394380769858</v>
      </c>
      <c r="AD2529" s="12">
        <f t="shared" si="2948"/>
        <v>0.81557584564491781</v>
      </c>
      <c r="AE2529" s="12">
        <f t="shared" si="2948"/>
        <v>0.81271855152276695</v>
      </c>
      <c r="AF2529" s="12">
        <f t="shared" si="2948"/>
        <v>0.83530559477365351</v>
      </c>
      <c r="AG2529" s="12">
        <f t="shared" si="2948"/>
        <v>0.94873758748273052</v>
      </c>
      <c r="AH2529" s="12">
        <f t="shared" si="2948"/>
        <v>0.89773602208811765</v>
      </c>
      <c r="AI2529" s="12">
        <f t="shared" si="2948"/>
        <v>0.88308364825271324</v>
      </c>
      <c r="AJ2529" s="12">
        <f t="shared" si="2948"/>
        <v>0.90111527523816337</v>
      </c>
      <c r="AK2529" s="12">
        <f t="shared" si="2948"/>
        <v>0.93332376959033503</v>
      </c>
      <c r="AL2529" s="12">
        <f t="shared" ref="AL2529" si="2949">(AL185/AL$264)*100</f>
        <v>1.036661293661411</v>
      </c>
    </row>
    <row r="2530" spans="1:38" ht="15">
      <c r="A2530" s="29">
        <v>2529</v>
      </c>
      <c r="B2530" s="23" t="s">
        <v>4</v>
      </c>
      <c r="C2530" s="23" t="s">
        <v>303</v>
      </c>
      <c r="D2530" s="7" t="s">
        <v>190</v>
      </c>
      <c r="E2530" s="12">
        <f t="shared" ref="E2530:AK2530" si="2950">(E186/E$264)*100</f>
        <v>0.35905522492812492</v>
      </c>
      <c r="F2530" s="12">
        <f t="shared" si="2950"/>
        <v>0.43875626087289687</v>
      </c>
      <c r="G2530" s="12">
        <f t="shared" si="2950"/>
        <v>0.46199290458549552</v>
      </c>
      <c r="H2530" s="12">
        <f t="shared" si="2950"/>
        <v>0.49847730209887808</v>
      </c>
      <c r="I2530" s="12">
        <f t="shared" si="2950"/>
        <v>0.51204811650554316</v>
      </c>
      <c r="J2530" s="12">
        <f t="shared" si="2950"/>
        <v>0.52405060893131972</v>
      </c>
      <c r="K2530" s="12">
        <f t="shared" si="2950"/>
        <v>0.50802344709261371</v>
      </c>
      <c r="L2530" s="12">
        <f t="shared" si="2950"/>
        <v>0.58643783294559704</v>
      </c>
      <c r="M2530" s="12">
        <f t="shared" si="2950"/>
        <v>0.34953433399157258</v>
      </c>
      <c r="N2530" s="12">
        <f t="shared" si="2950"/>
        <v>0.20228004810186631</v>
      </c>
      <c r="O2530" s="12">
        <f t="shared" si="2950"/>
        <v>0.20824762148124956</v>
      </c>
      <c r="P2530" s="12">
        <f t="shared" si="2950"/>
        <v>0.23333341840757432</v>
      </c>
      <c r="Q2530" s="12">
        <f t="shared" si="2950"/>
        <v>0.23647532982221836</v>
      </c>
      <c r="R2530" s="12">
        <f t="shared" si="2950"/>
        <v>0.1897900396403466</v>
      </c>
      <c r="S2530" s="12">
        <f t="shared" si="2950"/>
        <v>0.2317261377198637</v>
      </c>
      <c r="T2530" s="12">
        <f t="shared" si="2950"/>
        <v>0.18384509721133788</v>
      </c>
      <c r="U2530" s="12">
        <f t="shared" si="2950"/>
        <v>0.17103093784261283</v>
      </c>
      <c r="V2530" s="12">
        <f t="shared" si="2950"/>
        <v>0.16420820381383189</v>
      </c>
      <c r="W2530" s="12">
        <f t="shared" si="2950"/>
        <v>0.17955468625861831</v>
      </c>
      <c r="X2530" s="12">
        <f t="shared" si="2950"/>
        <v>0.18691102198887011</v>
      </c>
      <c r="Y2530" s="12">
        <f t="shared" si="2950"/>
        <v>0.2110323594772498</v>
      </c>
      <c r="Z2530" s="12">
        <f t="shared" si="2950"/>
        <v>0.2005891816620648</v>
      </c>
      <c r="AA2530" s="12">
        <f t="shared" si="2950"/>
        <v>0.29402153864814651</v>
      </c>
      <c r="AB2530" s="12">
        <f t="shared" si="2950"/>
        <v>0.28716159520639722</v>
      </c>
      <c r="AC2530" s="12">
        <f t="shared" si="2950"/>
        <v>0.26258184760335918</v>
      </c>
      <c r="AD2530" s="12">
        <f t="shared" si="2950"/>
        <v>0.22243731663973373</v>
      </c>
      <c r="AE2530" s="12">
        <f t="shared" si="2950"/>
        <v>0.20125444404344825</v>
      </c>
      <c r="AF2530" s="12">
        <f t="shared" si="2950"/>
        <v>0.21058370106902172</v>
      </c>
      <c r="AG2530" s="12">
        <f t="shared" si="2950"/>
        <v>0.21739059463817273</v>
      </c>
      <c r="AH2530" s="12">
        <f t="shared" si="2950"/>
        <v>0.20830243167684501</v>
      </c>
      <c r="AI2530" s="12">
        <f t="shared" si="2950"/>
        <v>0.17408802967722511</v>
      </c>
      <c r="AJ2530" s="12">
        <f t="shared" si="2950"/>
        <v>0.17960713999359645</v>
      </c>
      <c r="AK2530" s="12">
        <f t="shared" si="2950"/>
        <v>0.19118535958680699</v>
      </c>
      <c r="AL2530" s="12">
        <f t="shared" ref="AL2530" si="2951">(AL186/AL$264)*100</f>
        <v>0.2132588915300522</v>
      </c>
    </row>
    <row r="2531" spans="1:38" ht="15">
      <c r="A2531" s="29">
        <v>2530</v>
      </c>
      <c r="B2531" s="23" t="s">
        <v>4</v>
      </c>
      <c r="C2531" s="23" t="s">
        <v>303</v>
      </c>
      <c r="D2531" s="7" t="s">
        <v>191</v>
      </c>
      <c r="E2531" s="12">
        <f t="shared" ref="E2531:AK2531" si="2952">(E187/E$264)*100</f>
        <v>0.18751692394510422</v>
      </c>
      <c r="F2531" s="12">
        <f t="shared" si="2952"/>
        <v>3.3020820733454031E-3</v>
      </c>
      <c r="G2531" s="12">
        <f t="shared" si="2952"/>
        <v>1.7168976165929379E-3</v>
      </c>
      <c r="H2531" s="12">
        <f t="shared" si="2952"/>
        <v>1.1039674556033911E-2</v>
      </c>
      <c r="I2531" s="12">
        <f t="shared" si="2952"/>
        <v>2.8809470278978485E-3</v>
      </c>
      <c r="J2531" s="12">
        <f t="shared" si="2952"/>
        <v>2.2177306298294974E-3</v>
      </c>
      <c r="K2531" s="12">
        <f t="shared" si="2952"/>
        <v>1.9014634942262989E-3</v>
      </c>
      <c r="L2531" s="12">
        <f t="shared" si="2952"/>
        <v>4.7818933456597566E-3</v>
      </c>
      <c r="M2531" s="12">
        <f t="shared" si="2952"/>
        <v>1.5650778849492456E-2</v>
      </c>
      <c r="N2531" s="12">
        <f t="shared" si="2952"/>
        <v>1.4321643168486994E-2</v>
      </c>
      <c r="O2531" s="12">
        <f t="shared" si="2952"/>
        <v>2.3383857019986728E-2</v>
      </c>
      <c r="P2531" s="12">
        <f t="shared" si="2952"/>
        <v>5.2722528233849222E-2</v>
      </c>
      <c r="Q2531" s="12">
        <f t="shared" si="2952"/>
        <v>6.1992742156058198E-2</v>
      </c>
      <c r="R2531" s="12">
        <f t="shared" si="2952"/>
        <v>3.0790727181877843E-2</v>
      </c>
      <c r="S2531" s="12">
        <f t="shared" si="2952"/>
        <v>5.0000834479565416E-2</v>
      </c>
      <c r="T2531" s="12">
        <f t="shared" si="2952"/>
        <v>3.481620557939074E-2</v>
      </c>
      <c r="U2531" s="12">
        <f t="shared" si="2952"/>
        <v>4.125566750611389E-2</v>
      </c>
      <c r="V2531" s="12">
        <f t="shared" si="2952"/>
        <v>3.3054108370922798E-2</v>
      </c>
      <c r="W2531" s="12">
        <f t="shared" si="2952"/>
        <v>3.0940868462237172E-2</v>
      </c>
      <c r="X2531" s="12">
        <f t="shared" si="2952"/>
        <v>7.4766848706829037E-2</v>
      </c>
      <c r="Y2531" s="12">
        <f t="shared" si="2952"/>
        <v>9.4451411972943572E-2</v>
      </c>
      <c r="Z2531" s="12">
        <f t="shared" si="2952"/>
        <v>0.10606191120420252</v>
      </c>
      <c r="AA2531" s="12">
        <f t="shared" si="2952"/>
        <v>0.11617544089564148</v>
      </c>
      <c r="AB2531" s="12">
        <f t="shared" si="2952"/>
        <v>0.12760790088874757</v>
      </c>
      <c r="AC2531" s="12">
        <f t="shared" si="2952"/>
        <v>0.10232032191156291</v>
      </c>
      <c r="AD2531" s="12">
        <f t="shared" si="2952"/>
        <v>8.3195359543943637E-2</v>
      </c>
      <c r="AE2531" s="12">
        <f t="shared" si="2952"/>
        <v>5.8100964426666839E-2</v>
      </c>
      <c r="AF2531" s="12">
        <f t="shared" si="2952"/>
        <v>5.1973771769061108E-2</v>
      </c>
      <c r="AG2531" s="12">
        <f t="shared" si="2952"/>
        <v>5.458046758299788E-2</v>
      </c>
      <c r="AH2531" s="12">
        <f t="shared" si="2952"/>
        <v>7.4225263757962595E-2</v>
      </c>
      <c r="AI2531" s="12">
        <f t="shared" si="2952"/>
        <v>7.5165763302722441E-2</v>
      </c>
      <c r="AJ2531" s="12">
        <f t="shared" si="2952"/>
        <v>6.4477800677800179E-2</v>
      </c>
      <c r="AK2531" s="12">
        <f t="shared" si="2952"/>
        <v>6.7045864262769761E-2</v>
      </c>
      <c r="AL2531" s="12">
        <f t="shared" ref="AL2531" si="2953">(AL187/AL$264)*100</f>
        <v>7.4950037700338729E-2</v>
      </c>
    </row>
    <row r="2532" spans="1:38" ht="15">
      <c r="A2532" s="29">
        <v>2531</v>
      </c>
      <c r="B2532" s="23" t="s">
        <v>4</v>
      </c>
      <c r="C2532" s="23" t="s">
        <v>303</v>
      </c>
      <c r="D2532" s="7" t="s">
        <v>192</v>
      </c>
      <c r="E2532" s="12">
        <f t="shared" ref="E2532:AK2532" si="2954">(E188/E$264)*100</f>
        <v>0.62683555016582371</v>
      </c>
      <c r="F2532" s="12">
        <f t="shared" si="2954"/>
        <v>1.0104062703357224</v>
      </c>
      <c r="G2532" s="12">
        <f t="shared" si="2954"/>
        <v>1.1860612553869121</v>
      </c>
      <c r="H2532" s="12">
        <f t="shared" si="2954"/>
        <v>0.65398236518670105</v>
      </c>
      <c r="I2532" s="12">
        <f t="shared" si="2954"/>
        <v>0.37337011172438328</v>
      </c>
      <c r="J2532" s="12">
        <f t="shared" si="2954"/>
        <v>0.31418529033731452</v>
      </c>
      <c r="K2532" s="12">
        <f t="shared" si="2954"/>
        <v>0.28203860130546798</v>
      </c>
      <c r="L2532" s="12">
        <f t="shared" si="2954"/>
        <v>0.33602804299819689</v>
      </c>
      <c r="M2532" s="12">
        <f t="shared" si="2954"/>
        <v>0.25413119296034098</v>
      </c>
      <c r="N2532" s="12">
        <f t="shared" si="2954"/>
        <v>0.2202657778229678</v>
      </c>
      <c r="O2532" s="12">
        <f t="shared" si="2954"/>
        <v>0.26212184941844557</v>
      </c>
      <c r="P2532" s="12">
        <f t="shared" si="2954"/>
        <v>0.30191406717348945</v>
      </c>
      <c r="Q2532" s="12">
        <f t="shared" si="2954"/>
        <v>0.34335315778939796</v>
      </c>
      <c r="R2532" s="12">
        <f t="shared" si="2954"/>
        <v>0.40311638598238458</v>
      </c>
      <c r="S2532" s="12">
        <f t="shared" si="2954"/>
        <v>0.4884903532774742</v>
      </c>
      <c r="T2532" s="12">
        <f t="shared" si="2954"/>
        <v>0.55612308531012133</v>
      </c>
      <c r="U2532" s="12">
        <f t="shared" si="2954"/>
        <v>0.4651603721860782</v>
      </c>
      <c r="V2532" s="12">
        <f t="shared" si="2954"/>
        <v>0.37295244871223554</v>
      </c>
      <c r="W2532" s="12">
        <f t="shared" si="2954"/>
        <v>0.39850649718405784</v>
      </c>
      <c r="X2532" s="12">
        <f t="shared" si="2954"/>
        <v>0.47099225765485037</v>
      </c>
      <c r="Y2532" s="12">
        <f t="shared" si="2954"/>
        <v>0.39812501193466276</v>
      </c>
      <c r="Z2532" s="12">
        <f t="shared" si="2954"/>
        <v>0.29048537037592631</v>
      </c>
      <c r="AA2532" s="12">
        <f t="shared" si="2954"/>
        <v>0.23098828964716756</v>
      </c>
      <c r="AB2532" s="12">
        <f t="shared" si="2954"/>
        <v>0.16923037198057375</v>
      </c>
      <c r="AC2532" s="12">
        <f t="shared" si="2954"/>
        <v>0.21186698708055834</v>
      </c>
      <c r="AD2532" s="12">
        <f t="shared" si="2954"/>
        <v>0.17189565919561936</v>
      </c>
      <c r="AE2532" s="12">
        <f t="shared" si="2954"/>
        <v>0.21355089698353652</v>
      </c>
      <c r="AF2532" s="12">
        <f t="shared" si="2954"/>
        <v>0.23216259234944561</v>
      </c>
      <c r="AG2532" s="12">
        <f t="shared" si="2954"/>
        <v>0.20472064537282617</v>
      </c>
      <c r="AH2532" s="12">
        <f t="shared" si="2954"/>
        <v>0.11382247653449659</v>
      </c>
      <c r="AI2532" s="12">
        <f t="shared" si="2954"/>
        <v>0.12778760574671802</v>
      </c>
      <c r="AJ2532" s="12">
        <f t="shared" si="2954"/>
        <v>0.10443680864407881</v>
      </c>
      <c r="AK2532" s="12">
        <f t="shared" si="2954"/>
        <v>9.9335008555032925E-2</v>
      </c>
      <c r="AL2532" s="12">
        <f t="shared" ref="AL2532" si="2955">(AL188/AL$264)*100</f>
        <v>7.5453131534964218E-2</v>
      </c>
    </row>
    <row r="2533" spans="1:38" ht="15">
      <c r="A2533" s="29">
        <v>2532</v>
      </c>
      <c r="B2533" s="23" t="s">
        <v>4</v>
      </c>
      <c r="C2533" s="23" t="s">
        <v>303</v>
      </c>
      <c r="D2533" s="7" t="s">
        <v>193</v>
      </c>
      <c r="E2533" s="12">
        <f t="shared" ref="E2533:AK2533" si="2956">(E189/E$264)*100</f>
        <v>0.37649287430058587</v>
      </c>
      <c r="F2533" s="12">
        <f t="shared" si="2956"/>
        <v>0.4560539303764059</v>
      </c>
      <c r="G2533" s="12">
        <f t="shared" si="2956"/>
        <v>0.47809158799077556</v>
      </c>
      <c r="H2533" s="12">
        <f t="shared" si="2956"/>
        <v>0.49803159418593324</v>
      </c>
      <c r="I2533" s="12">
        <f t="shared" si="2956"/>
        <v>0.52313092599715449</v>
      </c>
      <c r="J2533" s="12">
        <f t="shared" si="2956"/>
        <v>0.4744213514410513</v>
      </c>
      <c r="K2533" s="12">
        <f t="shared" si="2956"/>
        <v>0.48663260255554508</v>
      </c>
      <c r="L2533" s="12">
        <f t="shared" si="2956"/>
        <v>0.49166583956742105</v>
      </c>
      <c r="M2533" s="12">
        <f t="shared" si="2956"/>
        <v>0.4080227031283653</v>
      </c>
      <c r="N2533" s="12">
        <f t="shared" si="2956"/>
        <v>0.52813394948287573</v>
      </c>
      <c r="O2533" s="12">
        <f t="shared" si="2956"/>
        <v>0.48578429745010643</v>
      </c>
      <c r="P2533" s="12">
        <f t="shared" si="2956"/>
        <v>0.41995731833163941</v>
      </c>
      <c r="Q2533" s="12">
        <f t="shared" si="2956"/>
        <v>0.36021577200261817</v>
      </c>
      <c r="R2533" s="12">
        <f t="shared" si="2956"/>
        <v>0.35391193435440865</v>
      </c>
      <c r="S2533" s="12">
        <f t="shared" si="2956"/>
        <v>0.33726712700821776</v>
      </c>
      <c r="T2533" s="12">
        <f t="shared" si="2956"/>
        <v>0.31391614481541674</v>
      </c>
      <c r="U2533" s="12">
        <f t="shared" si="2956"/>
        <v>0.30425522892361495</v>
      </c>
      <c r="V2533" s="12">
        <f t="shared" si="2956"/>
        <v>0.27104497331015537</v>
      </c>
      <c r="W2533" s="12">
        <f t="shared" si="2956"/>
        <v>0.27458349242054197</v>
      </c>
      <c r="X2533" s="12">
        <f t="shared" si="2956"/>
        <v>0.30239911857856416</v>
      </c>
      <c r="Y2533" s="12">
        <f t="shared" si="2956"/>
        <v>0.30243330894707116</v>
      </c>
      <c r="Z2533" s="12">
        <f t="shared" si="2956"/>
        <v>0.32336326151770911</v>
      </c>
      <c r="AA2533" s="12">
        <f t="shared" si="2956"/>
        <v>0.33513936739893319</v>
      </c>
      <c r="AB2533" s="12">
        <f t="shared" si="2956"/>
        <v>0.33015729718764392</v>
      </c>
      <c r="AC2533" s="12">
        <f t="shared" si="2956"/>
        <v>0.35970308228541359</v>
      </c>
      <c r="AD2533" s="12">
        <f t="shared" si="2956"/>
        <v>0.34011580065128222</v>
      </c>
      <c r="AE2533" s="12">
        <f t="shared" si="2956"/>
        <v>0.33262865473941466</v>
      </c>
      <c r="AF2533" s="12">
        <f t="shared" si="2956"/>
        <v>0.33972560471284619</v>
      </c>
      <c r="AG2533" s="12">
        <f t="shared" si="2956"/>
        <v>0.347119370987507</v>
      </c>
      <c r="AH2533" s="12">
        <f t="shared" si="2956"/>
        <v>0.35131397149988819</v>
      </c>
      <c r="AI2533" s="12">
        <f t="shared" si="2956"/>
        <v>0.36727437420620501</v>
      </c>
      <c r="AJ2533" s="12">
        <f t="shared" si="2956"/>
        <v>0.38735486143105691</v>
      </c>
      <c r="AK2533" s="12">
        <f t="shared" si="2956"/>
        <v>0.36977814110136614</v>
      </c>
      <c r="AL2533" s="12">
        <f t="shared" ref="AL2533" si="2957">(AL189/AL$264)*100</f>
        <v>0.3321263353941547</v>
      </c>
    </row>
    <row r="2534" spans="1:38" ht="15">
      <c r="A2534" s="29">
        <v>2533</v>
      </c>
      <c r="B2534" s="23" t="s">
        <v>4</v>
      </c>
      <c r="C2534" s="23" t="s">
        <v>303</v>
      </c>
      <c r="D2534" s="7" t="s">
        <v>194</v>
      </c>
      <c r="E2534" s="12">
        <f t="shared" ref="E2534:AK2534" si="2958">(E190/E$264)*100</f>
        <v>2.5708760644364665</v>
      </c>
      <c r="F2534" s="12">
        <f t="shared" si="2958"/>
        <v>2.4773658518435706</v>
      </c>
      <c r="G2534" s="12">
        <f t="shared" si="2958"/>
        <v>2.1902216957742979</v>
      </c>
      <c r="H2534" s="12">
        <f t="shared" si="2958"/>
        <v>2.5100349253545851</v>
      </c>
      <c r="I2534" s="12">
        <f t="shared" si="2958"/>
        <v>2.5946587230773845</v>
      </c>
      <c r="J2534" s="12">
        <f t="shared" si="2958"/>
        <v>2.5138677313513291</v>
      </c>
      <c r="K2534" s="12">
        <f t="shared" si="2958"/>
        <v>2.6860928606149317</v>
      </c>
      <c r="L2534" s="12">
        <f t="shared" si="2958"/>
        <v>2.3042435467099134</v>
      </c>
      <c r="M2534" s="12">
        <f t="shared" si="2958"/>
        <v>1.916996089354982</v>
      </c>
      <c r="N2534" s="12">
        <f t="shared" si="2958"/>
        <v>2.0327323575183467</v>
      </c>
      <c r="O2534" s="12">
        <f t="shared" si="2958"/>
        <v>2.2086280928901929</v>
      </c>
      <c r="P2534" s="12">
        <f t="shared" si="2958"/>
        <v>2.0529196153253668</v>
      </c>
      <c r="Q2534" s="12">
        <f t="shared" si="2958"/>
        <v>1.9309002161463522</v>
      </c>
      <c r="R2534" s="12">
        <f t="shared" si="2958"/>
        <v>1.7892588201698711</v>
      </c>
      <c r="S2534" s="12">
        <f t="shared" si="2958"/>
        <v>1.7386171570576159</v>
      </c>
      <c r="T2534" s="12">
        <f t="shared" si="2958"/>
        <v>1.6964301922340621</v>
      </c>
      <c r="U2534" s="12">
        <f t="shared" si="2958"/>
        <v>1.5549577621213495</v>
      </c>
      <c r="V2534" s="12">
        <f t="shared" si="2958"/>
        <v>1.3490655022831177</v>
      </c>
      <c r="W2534" s="12">
        <f t="shared" si="2958"/>
        <v>1.2936959341093508</v>
      </c>
      <c r="X2534" s="12">
        <f t="shared" si="2958"/>
        <v>1.3537946085945174</v>
      </c>
      <c r="Y2534" s="12">
        <f t="shared" si="2958"/>
        <v>1.3813104327647527</v>
      </c>
      <c r="Z2534" s="12">
        <f t="shared" si="2958"/>
        <v>1.4243394815066095</v>
      </c>
      <c r="AA2534" s="12">
        <f t="shared" si="2958"/>
        <v>1.5685039059045189</v>
      </c>
      <c r="AB2534" s="12">
        <f t="shared" si="2958"/>
        <v>1.5694497841485264</v>
      </c>
      <c r="AC2534" s="12">
        <f t="shared" si="2958"/>
        <v>1.5047846917500389</v>
      </c>
      <c r="AD2534" s="12">
        <f t="shared" si="2958"/>
        <v>1.4216347800889408</v>
      </c>
      <c r="AE2534" s="12">
        <f t="shared" si="2958"/>
        <v>1.5207621643037426</v>
      </c>
      <c r="AF2534" s="12">
        <f t="shared" si="2958"/>
        <v>1.5282604707968739</v>
      </c>
      <c r="AG2534" s="12">
        <f t="shared" si="2958"/>
        <v>1.5511584210768568</v>
      </c>
      <c r="AH2534" s="12">
        <f t="shared" si="2958"/>
        <v>1.5556834469167309</v>
      </c>
      <c r="AI2534" s="12">
        <f t="shared" si="2958"/>
        <v>1.4413113431939795</v>
      </c>
      <c r="AJ2534" s="12">
        <f t="shared" si="2958"/>
        <v>1.3227291972064255</v>
      </c>
      <c r="AK2534" s="12">
        <f t="shared" si="2958"/>
        <v>1.2867459252635316</v>
      </c>
      <c r="AL2534" s="12">
        <f t="shared" ref="AL2534" si="2959">(AL190/AL$264)*100</f>
        <v>1.2724534303635193</v>
      </c>
    </row>
    <row r="2535" spans="1:38" ht="15">
      <c r="A2535" s="29">
        <v>2534</v>
      </c>
      <c r="B2535" s="23" t="s">
        <v>4</v>
      </c>
      <c r="C2535" s="23" t="s">
        <v>303</v>
      </c>
      <c r="D2535" s="7" t="s">
        <v>195</v>
      </c>
      <c r="E2535" s="12">
        <f t="shared" ref="E2535:AK2535" si="2960">(E191/E$264)*100</f>
        <v>2.0961547182285621E-2</v>
      </c>
      <c r="F2535" s="12">
        <f t="shared" si="2960"/>
        <v>2.4843607080245595E-2</v>
      </c>
      <c r="G2535" s="12">
        <f t="shared" si="2960"/>
        <v>1.9170857806457803E-2</v>
      </c>
      <c r="H2535" s="12">
        <f t="shared" si="2960"/>
        <v>1.882151061710019E-2</v>
      </c>
      <c r="I2535" s="12">
        <f t="shared" si="2960"/>
        <v>1.8776002975566256E-2</v>
      </c>
      <c r="J2535" s="12">
        <f t="shared" si="2960"/>
        <v>1.514027139710167E-2</v>
      </c>
      <c r="K2535" s="12">
        <f t="shared" si="2960"/>
        <v>1.4974210948925284E-2</v>
      </c>
      <c r="L2535" s="12">
        <f t="shared" si="2960"/>
        <v>1.5650433040434626E-2</v>
      </c>
      <c r="M2535" s="12">
        <f t="shared" si="2960"/>
        <v>1.5111633444880396E-2</v>
      </c>
      <c r="N2535" s="12">
        <f t="shared" si="2960"/>
        <v>1.6518683347330341E-2</v>
      </c>
      <c r="O2535" s="12">
        <f t="shared" si="2960"/>
        <v>1.5597941848325914E-2</v>
      </c>
      <c r="P2535" s="12">
        <f t="shared" si="2960"/>
        <v>1.8121126676934517E-2</v>
      </c>
      <c r="Q2535" s="12">
        <f t="shared" si="2960"/>
        <v>1.9475168670168342E-2</v>
      </c>
      <c r="R2535" s="12">
        <f t="shared" si="2960"/>
        <v>1.7509819018854365E-2</v>
      </c>
      <c r="S2535" s="12">
        <f t="shared" si="2960"/>
        <v>1.9455970694865685E-2</v>
      </c>
      <c r="T2535" s="12">
        <f t="shared" si="2960"/>
        <v>1.6918951800609369E-2</v>
      </c>
      <c r="U2535" s="12">
        <f t="shared" si="2960"/>
        <v>2.0428961611170721E-2</v>
      </c>
      <c r="V2535" s="12">
        <f t="shared" si="2960"/>
        <v>2.7848299723251823E-2</v>
      </c>
      <c r="W2535" s="12">
        <f t="shared" si="2960"/>
        <v>2.2819830402339245E-2</v>
      </c>
      <c r="X2535" s="12">
        <f t="shared" si="2960"/>
        <v>2.4954939537959006E-2</v>
      </c>
      <c r="Y2535" s="12">
        <f t="shared" si="2960"/>
        <v>1.8734203425370112E-2</v>
      </c>
      <c r="Z2535" s="12">
        <f t="shared" si="2960"/>
        <v>8.787332964499607E-3</v>
      </c>
      <c r="AA2535" s="12">
        <f t="shared" si="2960"/>
        <v>1.1761143436294202E-2</v>
      </c>
      <c r="AB2535" s="12">
        <f t="shared" si="2960"/>
        <v>2.2455509731826567E-2</v>
      </c>
      <c r="AC2535" s="12">
        <f t="shared" si="2960"/>
        <v>1.8218785560463194E-2</v>
      </c>
      <c r="AD2535" s="12">
        <f t="shared" si="2960"/>
        <v>1.1967949589199667E-2</v>
      </c>
      <c r="AE2535" s="12">
        <f t="shared" si="2960"/>
        <v>9.0448224790483627E-3</v>
      </c>
      <c r="AF2535" s="12">
        <f t="shared" si="2960"/>
        <v>6.1926632013596886E-3</v>
      </c>
      <c r="AG2535" s="12">
        <f t="shared" si="2960"/>
        <v>4.3938238497346063E-3</v>
      </c>
      <c r="AH2535" s="12">
        <f t="shared" si="2960"/>
        <v>6.6438953598881518E-3</v>
      </c>
      <c r="AI2535" s="12">
        <f t="shared" si="2960"/>
        <v>7.5722797140669665E-3</v>
      </c>
      <c r="AJ2535" s="12">
        <f t="shared" si="2960"/>
        <v>6.7885067464088997E-3</v>
      </c>
      <c r="AK2535" s="12">
        <f t="shared" si="2960"/>
        <v>6.4743278771992154E-3</v>
      </c>
      <c r="AL2535" s="12">
        <f t="shared" ref="AL2535" si="2961">(AL191/AL$264)*100</f>
        <v>5.9728477433485475E-3</v>
      </c>
    </row>
    <row r="2536" spans="1:38" ht="15">
      <c r="A2536" s="29">
        <v>2535</v>
      </c>
      <c r="B2536" s="23" t="s">
        <v>4</v>
      </c>
      <c r="C2536" s="23" t="s">
        <v>303</v>
      </c>
      <c r="D2536" s="7" t="s">
        <v>196</v>
      </c>
      <c r="E2536" s="12">
        <f t="shared" ref="E2536:AK2536" si="2962">(E192/E$264)*100</f>
        <v>3.6618431695929952E-2</v>
      </c>
      <c r="F2536" s="12">
        <f t="shared" si="2962"/>
        <v>4.3036049468320868E-2</v>
      </c>
      <c r="G2536" s="12">
        <f t="shared" si="2962"/>
        <v>5.6252874098848757E-2</v>
      </c>
      <c r="H2536" s="12">
        <f t="shared" si="2962"/>
        <v>6.8247156678423404E-2</v>
      </c>
      <c r="I2536" s="12">
        <f t="shared" si="2962"/>
        <v>6.9073622193456433E-2</v>
      </c>
      <c r="J2536" s="12">
        <f t="shared" si="2962"/>
        <v>5.6628195124494435E-2</v>
      </c>
      <c r="K2536" s="12">
        <f t="shared" si="2962"/>
        <v>6.0190368277730319E-2</v>
      </c>
      <c r="L2536" s="12">
        <f t="shared" si="2962"/>
        <v>6.4935232725610581E-2</v>
      </c>
      <c r="M2536" s="12">
        <f t="shared" si="2962"/>
        <v>5.8471168903603411E-2</v>
      </c>
      <c r="N2536" s="12">
        <f t="shared" si="2962"/>
        <v>6.4268082054393869E-2</v>
      </c>
      <c r="O2536" s="12">
        <f t="shared" si="2962"/>
        <v>7.4885285630639939E-2</v>
      </c>
      <c r="P2536" s="12">
        <f t="shared" si="2962"/>
        <v>6.7770485045677342E-2</v>
      </c>
      <c r="Q2536" s="12">
        <f t="shared" si="2962"/>
        <v>6.5640584265991814E-2</v>
      </c>
      <c r="R2536" s="12">
        <f t="shared" si="2962"/>
        <v>6.7131156766288308E-2</v>
      </c>
      <c r="S2536" s="12">
        <f t="shared" si="2962"/>
        <v>6.5414613225980148E-2</v>
      </c>
      <c r="T2536" s="12">
        <f t="shared" si="2962"/>
        <v>7.0494466646047457E-2</v>
      </c>
      <c r="U2536" s="12">
        <f t="shared" si="2962"/>
        <v>9.1004048895717088E-2</v>
      </c>
      <c r="V2536" s="12">
        <f t="shared" si="2962"/>
        <v>7.5103072509228208E-2</v>
      </c>
      <c r="W2536" s="12">
        <f t="shared" si="2962"/>
        <v>7.5900033384841428E-2</v>
      </c>
      <c r="X2536" s="12">
        <f t="shared" si="2962"/>
        <v>8.6370120671177719E-2</v>
      </c>
      <c r="Y2536" s="12">
        <f t="shared" si="2962"/>
        <v>7.9944933810174021E-2</v>
      </c>
      <c r="Z2536" s="12">
        <f t="shared" si="2962"/>
        <v>6.3548984103393061E-2</v>
      </c>
      <c r="AA2536" s="12">
        <f t="shared" si="2962"/>
        <v>7.9276357771063746E-2</v>
      </c>
      <c r="AB2536" s="12">
        <f t="shared" si="2962"/>
        <v>6.4223015181694779E-2</v>
      </c>
      <c r="AC2536" s="12">
        <f t="shared" si="2962"/>
        <v>6.0850072795675163E-2</v>
      </c>
      <c r="AD2536" s="12">
        <f t="shared" si="2962"/>
        <v>6.8034403935237228E-2</v>
      </c>
      <c r="AE2536" s="12">
        <f t="shared" si="2962"/>
        <v>5.8878900234648611E-2</v>
      </c>
      <c r="AF2536" s="12">
        <f t="shared" si="2962"/>
        <v>5.8457767947128994E-2</v>
      </c>
      <c r="AG2536" s="12">
        <f t="shared" si="2962"/>
        <v>6.1846528147550525E-2</v>
      </c>
      <c r="AH2536" s="12">
        <f t="shared" si="2962"/>
        <v>5.8273846309718082E-2</v>
      </c>
      <c r="AI2536" s="12">
        <f t="shared" si="2962"/>
        <v>5.2416776439396517E-2</v>
      </c>
      <c r="AJ2536" s="12">
        <f t="shared" si="2962"/>
        <v>4.5307339498643802E-2</v>
      </c>
      <c r="AK2536" s="12">
        <f t="shared" si="2962"/>
        <v>4.8356302791500161E-2</v>
      </c>
      <c r="AL2536" s="12">
        <f t="shared" ref="AL2536" si="2963">(AL192/AL$264)*100</f>
        <v>4.9385587707708019E-2</v>
      </c>
    </row>
    <row r="2537" spans="1:38" ht="15">
      <c r="A2537" s="29">
        <v>2536</v>
      </c>
      <c r="B2537" s="23" t="s">
        <v>4</v>
      </c>
      <c r="C2537" s="23" t="s">
        <v>303</v>
      </c>
      <c r="D2537" s="7" t="s">
        <v>197</v>
      </c>
      <c r="E2537" s="12">
        <f t="shared" ref="E2537:AK2537" si="2964">(E193/E$264)*100</f>
        <v>2.2064937700548982E-3</v>
      </c>
      <c r="F2537" s="12">
        <f t="shared" si="2964"/>
        <v>7.1000199014997236E-4</v>
      </c>
      <c r="G2537" s="12">
        <f t="shared" si="2964"/>
        <v>1.0953527054943742E-3</v>
      </c>
      <c r="H2537" s="12">
        <f t="shared" si="2964"/>
        <v>6.1471587155451167E-4</v>
      </c>
      <c r="I2537" s="12">
        <f t="shared" si="2964"/>
        <v>9.2670651546222565E-4</v>
      </c>
      <c r="J2537" s="12">
        <f t="shared" si="2964"/>
        <v>2.0783885711956637E-3</v>
      </c>
      <c r="K2537" s="12">
        <f t="shared" si="2964"/>
        <v>2.3062992029709599E-3</v>
      </c>
      <c r="L2537" s="12">
        <f t="shared" si="2964"/>
        <v>3.9094168096110013E-3</v>
      </c>
      <c r="M2537" s="12">
        <f t="shared" si="2964"/>
        <v>2.7628898383708828E-3</v>
      </c>
      <c r="N2537" s="12">
        <f t="shared" si="2964"/>
        <v>2.1617463607093157E-3</v>
      </c>
      <c r="O2537" s="12">
        <f t="shared" si="2964"/>
        <v>1.4314460948500151E-3</v>
      </c>
      <c r="P2537" s="12">
        <f t="shared" si="2964"/>
        <v>1.444852026306967E-3</v>
      </c>
      <c r="Q2537" s="12">
        <f t="shared" si="2964"/>
        <v>1.7206686529747061E-3</v>
      </c>
      <c r="R2537" s="12">
        <f t="shared" si="2964"/>
        <v>1.260440884643001E-3</v>
      </c>
      <c r="S2537" s="12">
        <f t="shared" si="2964"/>
        <v>1.120112303875789E-3</v>
      </c>
      <c r="T2537" s="12">
        <f t="shared" si="2964"/>
        <v>1.3318744559824795E-3</v>
      </c>
      <c r="U2537" s="12">
        <f t="shared" si="2964"/>
        <v>1.3045385433415127E-3</v>
      </c>
      <c r="V2537" s="12">
        <f t="shared" si="2964"/>
        <v>2.155756773219583E-3</v>
      </c>
      <c r="W2537" s="12">
        <f t="shared" si="2964"/>
        <v>1.9018726929645093E-3</v>
      </c>
      <c r="X2537" s="12">
        <f t="shared" si="2964"/>
        <v>1.8381494885266886E-3</v>
      </c>
      <c r="Y2537" s="12">
        <f t="shared" si="2964"/>
        <v>2.7540196096406781E-3</v>
      </c>
      <c r="Z2537" s="12">
        <f t="shared" si="2964"/>
        <v>3.1614534755875071E-3</v>
      </c>
      <c r="AA2537" s="12">
        <f t="shared" si="2964"/>
        <v>4.1014133365289453E-3</v>
      </c>
      <c r="AB2537" s="12">
        <f t="shared" si="2964"/>
        <v>5.1973402272238404E-3</v>
      </c>
      <c r="AC2537" s="12">
        <f t="shared" si="2964"/>
        <v>6.4757219240608741E-3</v>
      </c>
      <c r="AD2537" s="12">
        <f t="shared" si="2964"/>
        <v>1.0103505533778959E-2</v>
      </c>
      <c r="AE2537" s="12">
        <f t="shared" si="2964"/>
        <v>1.2341808300596339E-2</v>
      </c>
      <c r="AF2537" s="12">
        <f t="shared" si="2964"/>
        <v>1.9833317285520329E-2</v>
      </c>
      <c r="AG2537" s="12">
        <f t="shared" si="2964"/>
        <v>1.0033169164940918E-2</v>
      </c>
      <c r="AH2537" s="12">
        <f t="shared" si="2964"/>
        <v>1.0663090271620672E-2</v>
      </c>
      <c r="AI2537" s="12">
        <f t="shared" si="2964"/>
        <v>1.2297166169931626E-2</v>
      </c>
      <c r="AJ2537" s="12">
        <f t="shared" si="2964"/>
        <v>1.3487695805241564E-2</v>
      </c>
      <c r="AK2537" s="12">
        <f t="shared" si="2964"/>
        <v>8.8704496301484914E-3</v>
      </c>
      <c r="AL2537" s="12">
        <f t="shared" ref="AL2537" si="2965">(AL193/AL$264)*100</f>
        <v>1.375202814458487E-2</v>
      </c>
    </row>
    <row r="2538" spans="1:38" ht="15">
      <c r="A2538" s="29">
        <v>2537</v>
      </c>
      <c r="B2538" s="23" t="s">
        <v>4</v>
      </c>
      <c r="C2538" s="23" t="s">
        <v>303</v>
      </c>
      <c r="D2538" s="7" t="s">
        <v>198</v>
      </c>
      <c r="E2538" s="12">
        <f t="shared" ref="E2538:AK2538" si="2966">(E194/E$264)*100</f>
        <v>0</v>
      </c>
      <c r="F2538" s="12">
        <f t="shared" si="2966"/>
        <v>0</v>
      </c>
      <c r="G2538" s="12">
        <f t="shared" si="2966"/>
        <v>2.0207640175744578E-2</v>
      </c>
      <c r="H2538" s="12">
        <f t="shared" si="2966"/>
        <v>0.11660428649314072</v>
      </c>
      <c r="I2538" s="12">
        <f t="shared" si="2966"/>
        <v>0.11793699880917646</v>
      </c>
      <c r="J2538" s="12">
        <f t="shared" si="2966"/>
        <v>5.4532062620738661E-2</v>
      </c>
      <c r="K2538" s="12">
        <f t="shared" si="2966"/>
        <v>5.3120989789939302E-2</v>
      </c>
      <c r="L2538" s="12">
        <f t="shared" si="2966"/>
        <v>7.7894722746435691E-2</v>
      </c>
      <c r="M2538" s="12">
        <f t="shared" si="2966"/>
        <v>7.6182699500918036E-2</v>
      </c>
      <c r="N2538" s="12">
        <f t="shared" si="2966"/>
        <v>4.9094093177970054E-2</v>
      </c>
      <c r="O2538" s="12">
        <f t="shared" si="2966"/>
        <v>6.30895806263988E-2</v>
      </c>
      <c r="P2538" s="12">
        <f t="shared" si="2966"/>
        <v>8.6348317822881299E-2</v>
      </c>
      <c r="Q2538" s="12">
        <f t="shared" si="2966"/>
        <v>9.6682171451659082E-2</v>
      </c>
      <c r="R2538" s="12">
        <f t="shared" si="2966"/>
        <v>0.10312016790704008</v>
      </c>
      <c r="S2538" s="12">
        <f t="shared" si="2966"/>
        <v>0.12291708340237151</v>
      </c>
      <c r="T2538" s="12">
        <f t="shared" si="2966"/>
        <v>0.13277918385228696</v>
      </c>
      <c r="U2538" s="12">
        <f t="shared" si="2966"/>
        <v>0.16242826199778779</v>
      </c>
      <c r="V2538" s="12">
        <f t="shared" si="2966"/>
        <v>0.20511806060296636</v>
      </c>
      <c r="W2538" s="12">
        <f t="shared" si="2966"/>
        <v>0.16868341652121988</v>
      </c>
      <c r="X2538" s="12">
        <f t="shared" si="2966"/>
        <v>0.16531220531496904</v>
      </c>
      <c r="Y2538" s="12">
        <f t="shared" si="2966"/>
        <v>0.14509083330649905</v>
      </c>
      <c r="Z2538" s="12">
        <f t="shared" si="2966"/>
        <v>0.16338259638293293</v>
      </c>
      <c r="AA2538" s="12">
        <f t="shared" si="2966"/>
        <v>0.18343137100524451</v>
      </c>
      <c r="AB2538" s="12">
        <f t="shared" si="2966"/>
        <v>0.19819248330230371</v>
      </c>
      <c r="AC2538" s="12">
        <f t="shared" si="2966"/>
        <v>0.15283744910860775</v>
      </c>
      <c r="AD2538" s="12">
        <f t="shared" si="2966"/>
        <v>0.10347601669628628</v>
      </c>
      <c r="AE2538" s="12">
        <f t="shared" si="2966"/>
        <v>8.9962939046732485E-2</v>
      </c>
      <c r="AF2538" s="12">
        <f t="shared" si="2966"/>
        <v>9.865210146068272E-2</v>
      </c>
      <c r="AG2538" s="12">
        <f t="shared" si="2966"/>
        <v>0.10721124509578391</v>
      </c>
      <c r="AH2538" s="12">
        <f t="shared" si="2966"/>
        <v>0.10872599493279818</v>
      </c>
      <c r="AI2538" s="12">
        <f t="shared" si="2966"/>
        <v>0.12027854436053351</v>
      </c>
      <c r="AJ2538" s="12">
        <f t="shared" si="2966"/>
        <v>0.10443253125481987</v>
      </c>
      <c r="AK2538" s="12">
        <f t="shared" si="2966"/>
        <v>0.17576693246725972</v>
      </c>
      <c r="AL2538" s="12">
        <f t="shared" ref="AL2538" si="2967">(AL194/AL$264)*100</f>
        <v>0.20311462292313304</v>
      </c>
    </row>
    <row r="2539" spans="1:38" ht="15">
      <c r="A2539" s="29">
        <v>2538</v>
      </c>
      <c r="B2539" s="23" t="s">
        <v>4</v>
      </c>
      <c r="C2539" s="23" t="s">
        <v>303</v>
      </c>
      <c r="D2539" s="7" t="s">
        <v>199</v>
      </c>
      <c r="E2539" s="12">
        <f t="shared" ref="E2539:AK2539" si="2968">(E195/E$264)*100</f>
        <v>2.1328386466800676E-2</v>
      </c>
      <c r="F2539" s="12">
        <f t="shared" si="2968"/>
        <v>4.0555008173820802E-2</v>
      </c>
      <c r="G2539" s="12">
        <f t="shared" si="2968"/>
        <v>3.0032304133831386E-2</v>
      </c>
      <c r="H2539" s="12">
        <f t="shared" si="2968"/>
        <v>3.4943873873126599E-2</v>
      </c>
      <c r="I2539" s="12">
        <f t="shared" si="2968"/>
        <v>5.8789219079316966E-2</v>
      </c>
      <c r="J2539" s="12">
        <f t="shared" si="2968"/>
        <v>5.663263110763446E-2</v>
      </c>
      <c r="K2539" s="12">
        <f t="shared" si="2968"/>
        <v>4.018831102810054E-2</v>
      </c>
      <c r="L2539" s="12">
        <f t="shared" si="2968"/>
        <v>4.4359401117138854E-2</v>
      </c>
      <c r="M2539" s="12">
        <f t="shared" si="2968"/>
        <v>4.1432495047479527E-2</v>
      </c>
      <c r="N2539" s="12">
        <f t="shared" si="2968"/>
        <v>2.952112202467427E-2</v>
      </c>
      <c r="O2539" s="12">
        <f t="shared" si="2968"/>
        <v>4.008216447022378E-2</v>
      </c>
      <c r="P2539" s="12">
        <f t="shared" si="2968"/>
        <v>4.9373454614857919E-2</v>
      </c>
      <c r="Q2539" s="12">
        <f t="shared" si="2968"/>
        <v>5.2623104856474506E-2</v>
      </c>
      <c r="R2539" s="12">
        <f t="shared" si="2968"/>
        <v>6.413123221063588E-2</v>
      </c>
      <c r="S2539" s="12">
        <f t="shared" si="2968"/>
        <v>7.4024331707186988E-2</v>
      </c>
      <c r="T2539" s="12">
        <f t="shared" si="2968"/>
        <v>8.1135344831663778E-2</v>
      </c>
      <c r="U2539" s="12">
        <f t="shared" si="2968"/>
        <v>0.10592382666192136</v>
      </c>
      <c r="V2539" s="12">
        <f t="shared" si="2968"/>
        <v>0.11528170422601626</v>
      </c>
      <c r="W2539" s="12">
        <f t="shared" si="2968"/>
        <v>0.16219985660670436</v>
      </c>
      <c r="X2539" s="12">
        <f t="shared" si="2968"/>
        <v>0.13404075872043866</v>
      </c>
      <c r="Y2539" s="12">
        <f t="shared" si="2968"/>
        <v>0.16464482423744325</v>
      </c>
      <c r="Z2539" s="12">
        <f t="shared" si="2968"/>
        <v>9.5090678217341781E-2</v>
      </c>
      <c r="AA2539" s="12">
        <f t="shared" si="2968"/>
        <v>0.10712447200069231</v>
      </c>
      <c r="AB2539" s="12">
        <f t="shared" si="2968"/>
        <v>0.11520718754543754</v>
      </c>
      <c r="AC2539" s="12">
        <f t="shared" si="2968"/>
        <v>0.18665652198004271</v>
      </c>
      <c r="AD2539" s="12">
        <f t="shared" si="2968"/>
        <v>0.17981474980049303</v>
      </c>
      <c r="AE2539" s="12">
        <f t="shared" si="2968"/>
        <v>0.20915076246684727</v>
      </c>
      <c r="AF2539" s="12">
        <f t="shared" si="2968"/>
        <v>0.17045363908173053</v>
      </c>
      <c r="AG2539" s="12">
        <f t="shared" si="2968"/>
        <v>0.10240427155157902</v>
      </c>
      <c r="AH2539" s="12">
        <f t="shared" si="2968"/>
        <v>0.10920094072817874</v>
      </c>
      <c r="AI2539" s="12">
        <f t="shared" si="2968"/>
        <v>0.12723098618352754</v>
      </c>
      <c r="AJ2539" s="12">
        <f t="shared" si="2968"/>
        <v>9.6507906422366216E-2</v>
      </c>
      <c r="AK2539" s="12">
        <f t="shared" si="2968"/>
        <v>8.6381522289442528E-2</v>
      </c>
      <c r="AL2539" s="12">
        <f t="shared" ref="AL2539" si="2969">(AL195/AL$264)*100</f>
        <v>8.0000850737397766E-2</v>
      </c>
    </row>
    <row r="2540" spans="1:38" ht="15">
      <c r="A2540" s="29">
        <v>2539</v>
      </c>
      <c r="B2540" s="23" t="s">
        <v>4</v>
      </c>
      <c r="C2540" s="23" t="s">
        <v>303</v>
      </c>
      <c r="D2540" s="7" t="s">
        <v>200</v>
      </c>
      <c r="E2540" s="12">
        <f t="shared" ref="E2540:AK2540" si="2970">(E196/E$264)*100</f>
        <v>0</v>
      </c>
      <c r="F2540" s="12">
        <f t="shared" si="2970"/>
        <v>0</v>
      </c>
      <c r="G2540" s="12">
        <f t="shared" si="2970"/>
        <v>8.0308381387137406E-4</v>
      </c>
      <c r="H2540" s="12">
        <f t="shared" si="2970"/>
        <v>3.0978567440921798E-3</v>
      </c>
      <c r="I2540" s="12">
        <f t="shared" si="2970"/>
        <v>4.8099806699556779E-3</v>
      </c>
      <c r="J2540" s="12">
        <f t="shared" si="2970"/>
        <v>7.2118648249473631E-3</v>
      </c>
      <c r="K2540" s="12">
        <f t="shared" si="2970"/>
        <v>8.8917589501192537E-3</v>
      </c>
      <c r="L2540" s="12">
        <f t="shared" si="2970"/>
        <v>6.436165203616985E-3</v>
      </c>
      <c r="M2540" s="12">
        <f t="shared" si="2970"/>
        <v>9.6280352923885665E-3</v>
      </c>
      <c r="N2540" s="12">
        <f t="shared" si="2970"/>
        <v>7.6973856582644535E-3</v>
      </c>
      <c r="O2540" s="12">
        <f t="shared" si="2970"/>
        <v>4.7047575811557793E-3</v>
      </c>
      <c r="P2540" s="12">
        <f t="shared" si="2970"/>
        <v>5.0657558627828199E-3</v>
      </c>
      <c r="Q2540" s="12">
        <f t="shared" si="2970"/>
        <v>4.9556546901101629E-3</v>
      </c>
      <c r="R2540" s="12">
        <f t="shared" si="2970"/>
        <v>4.6841745783437324E-3</v>
      </c>
      <c r="S2540" s="12">
        <f t="shared" si="2970"/>
        <v>5.1055741319815532E-3</v>
      </c>
      <c r="T2540" s="12">
        <f t="shared" si="2970"/>
        <v>5.2129047295028548E-3</v>
      </c>
      <c r="U2540" s="12">
        <f t="shared" si="2970"/>
        <v>7.2149379763588282E-3</v>
      </c>
      <c r="V2540" s="12">
        <f t="shared" si="2970"/>
        <v>7.4050783892081369E-3</v>
      </c>
      <c r="W2540" s="12">
        <f t="shared" si="2970"/>
        <v>6.4125330933164646E-3</v>
      </c>
      <c r="X2540" s="12">
        <f t="shared" si="2970"/>
        <v>5.6694326260308134E-3</v>
      </c>
      <c r="Y2540" s="12">
        <f t="shared" si="2970"/>
        <v>4.0099626409891911E-3</v>
      </c>
      <c r="Z2540" s="12">
        <f t="shared" si="2970"/>
        <v>6.3090549791657343E-3</v>
      </c>
      <c r="AA2540" s="12">
        <f t="shared" si="2970"/>
        <v>9.0014550347955902E-3</v>
      </c>
      <c r="AB2540" s="12">
        <f t="shared" si="2970"/>
        <v>7.9368168278575266E-3</v>
      </c>
      <c r="AC2540" s="12">
        <f t="shared" si="2970"/>
        <v>7.2492134035707975E-3</v>
      </c>
      <c r="AD2540" s="12">
        <f t="shared" si="2970"/>
        <v>4.2609999247980477E-3</v>
      </c>
      <c r="AE2540" s="12">
        <f t="shared" si="2970"/>
        <v>4.0298985427250399E-3</v>
      </c>
      <c r="AF2540" s="12">
        <f t="shared" si="2970"/>
        <v>4.8489035294039346E-3</v>
      </c>
      <c r="AG2540" s="12">
        <f t="shared" si="2970"/>
        <v>4.5356898756329931E-3</v>
      </c>
      <c r="AH2540" s="12">
        <f t="shared" si="2970"/>
        <v>4.2514726192069939E-3</v>
      </c>
      <c r="AI2540" s="12">
        <f t="shared" si="2970"/>
        <v>3.3127895199529444E-3</v>
      </c>
      <c r="AJ2540" s="12">
        <f t="shared" si="2970"/>
        <v>3.5404458382998025E-3</v>
      </c>
      <c r="AK2540" s="12">
        <f t="shared" si="2970"/>
        <v>2.0277231305636405E-2</v>
      </c>
      <c r="AL2540" s="12">
        <f t="shared" ref="AL2540" si="2971">(AL196/AL$264)*100</f>
        <v>4.4907995974409053E-2</v>
      </c>
    </row>
    <row r="2541" spans="1:38" ht="15">
      <c r="A2541" s="29">
        <v>2540</v>
      </c>
      <c r="B2541" s="23" t="s">
        <v>4</v>
      </c>
      <c r="C2541" s="23" t="s">
        <v>303</v>
      </c>
      <c r="D2541" s="7" t="s">
        <v>201</v>
      </c>
      <c r="E2541" s="12">
        <f t="shared" ref="E2541:AK2541" si="2972">(E197/E$264)*100</f>
        <v>1.6730973851781978E-2</v>
      </c>
      <c r="F2541" s="12">
        <f t="shared" si="2972"/>
        <v>1.1965163865448354E-2</v>
      </c>
      <c r="G2541" s="12">
        <f t="shared" si="2972"/>
        <v>1.2305015708331056E-2</v>
      </c>
      <c r="H2541" s="12">
        <f t="shared" si="2972"/>
        <v>1.243655801503981E-2</v>
      </c>
      <c r="I2541" s="12">
        <f t="shared" si="2972"/>
        <v>1.2766288564932709E-2</v>
      </c>
      <c r="J2541" s="12">
        <f t="shared" si="2972"/>
        <v>8.1520323104486789E-3</v>
      </c>
      <c r="K2541" s="12">
        <f t="shared" si="2972"/>
        <v>6.4503492381061383E-3</v>
      </c>
      <c r="L2541" s="12">
        <f t="shared" si="2972"/>
        <v>8.321321997577024E-3</v>
      </c>
      <c r="M2541" s="12">
        <f t="shared" si="2972"/>
        <v>4.5295995045284447E-3</v>
      </c>
      <c r="N2541" s="12">
        <f t="shared" si="2972"/>
        <v>6.0566152685668975E-3</v>
      </c>
      <c r="O2541" s="12">
        <f t="shared" si="2972"/>
        <v>9.7779217168911768E-3</v>
      </c>
      <c r="P2541" s="12">
        <f t="shared" si="2972"/>
        <v>1.4329761009551922E-2</v>
      </c>
      <c r="Q2541" s="12">
        <f t="shared" si="2972"/>
        <v>2.2805346512857858E-2</v>
      </c>
      <c r="R2541" s="12">
        <f t="shared" si="2972"/>
        <v>9.5533141533711962E-3</v>
      </c>
      <c r="S2541" s="12">
        <f t="shared" si="2972"/>
        <v>7.5467463949317418E-3</v>
      </c>
      <c r="T2541" s="12">
        <f t="shared" si="2972"/>
        <v>6.5029355361329441E-3</v>
      </c>
      <c r="U2541" s="12">
        <f t="shared" si="2972"/>
        <v>5.6594577269547973E-3</v>
      </c>
      <c r="V2541" s="12">
        <f t="shared" si="2972"/>
        <v>2.5192972632824204E-3</v>
      </c>
      <c r="W2541" s="12">
        <f t="shared" si="2972"/>
        <v>2.1270449902135E-3</v>
      </c>
      <c r="X2541" s="12">
        <f t="shared" si="2972"/>
        <v>3.1376512161936333E-3</v>
      </c>
      <c r="Y2541" s="12">
        <f t="shared" si="2972"/>
        <v>1.7869560811533576E-3</v>
      </c>
      <c r="Z2541" s="12">
        <f t="shared" si="2972"/>
        <v>1.1689368215994941E-3</v>
      </c>
      <c r="AA2541" s="12">
        <f t="shared" si="2972"/>
        <v>2.1270824839727132E-3</v>
      </c>
      <c r="AB2541" s="12">
        <f t="shared" si="2972"/>
        <v>1.2632143326548144E-3</v>
      </c>
      <c r="AC2541" s="12">
        <f t="shared" si="2972"/>
        <v>8.7209117570147818E-4</v>
      </c>
      <c r="AD2541" s="12">
        <f t="shared" si="2972"/>
        <v>6.0466870749882043E-4</v>
      </c>
      <c r="AE2541" s="12">
        <f t="shared" si="2972"/>
        <v>4.7382230098537767E-4</v>
      </c>
      <c r="AF2541" s="12">
        <f t="shared" si="2972"/>
        <v>3.0181033013785679E-4</v>
      </c>
      <c r="AG2541" s="12">
        <f t="shared" si="2972"/>
        <v>2.0183079875003141E-4</v>
      </c>
      <c r="AH2541" s="12">
        <f t="shared" si="2972"/>
        <v>8.4101847406478443E-5</v>
      </c>
      <c r="AI2541" s="12">
        <f t="shared" si="2972"/>
        <v>0</v>
      </c>
      <c r="AJ2541" s="12">
        <f t="shared" si="2972"/>
        <v>0</v>
      </c>
      <c r="AK2541" s="12">
        <f t="shared" si="2972"/>
        <v>0</v>
      </c>
      <c r="AL2541" s="12">
        <f t="shared" ref="AL2541" si="2973">(AL197/AL$264)*100</f>
        <v>0</v>
      </c>
    </row>
    <row r="2542" spans="1:38" ht="15">
      <c r="A2542" s="29">
        <v>2541</v>
      </c>
      <c r="B2542" s="23" t="s">
        <v>4</v>
      </c>
      <c r="C2542" s="23" t="s">
        <v>303</v>
      </c>
      <c r="D2542" s="7" t="s">
        <v>202</v>
      </c>
      <c r="E2542" s="12">
        <f t="shared" ref="E2542:AK2542" si="2974">(E198/E$264)*100</f>
        <v>0.69513372837414189</v>
      </c>
      <c r="F2542" s="12">
        <f t="shared" si="2974"/>
        <v>0.76819277800134533</v>
      </c>
      <c r="G2542" s="12">
        <f t="shared" si="2974"/>
        <v>0.71725612532946981</v>
      </c>
      <c r="H2542" s="12">
        <f t="shared" si="2974"/>
        <v>0.9100655273112892</v>
      </c>
      <c r="I2542" s="12">
        <f t="shared" si="2974"/>
        <v>1.0681306529982515</v>
      </c>
      <c r="J2542" s="12">
        <f t="shared" si="2974"/>
        <v>1.1675737251917317</v>
      </c>
      <c r="K2542" s="12">
        <f t="shared" si="2974"/>
        <v>1.2508493740744124</v>
      </c>
      <c r="L2542" s="12">
        <f t="shared" si="2974"/>
        <v>1.0396517563170571</v>
      </c>
      <c r="M2542" s="12">
        <f t="shared" si="2974"/>
        <v>0.52656281974004915</v>
      </c>
      <c r="N2542" s="12">
        <f t="shared" si="2974"/>
        <v>0.63411344226867028</v>
      </c>
      <c r="O2542" s="12">
        <f t="shared" si="2974"/>
        <v>0.75597811692516348</v>
      </c>
      <c r="P2542" s="12">
        <f t="shared" si="2974"/>
        <v>0.72173492203571732</v>
      </c>
      <c r="Q2542" s="12">
        <f t="shared" si="2974"/>
        <v>0.85832270868675764</v>
      </c>
      <c r="R2542" s="12">
        <f t="shared" si="2974"/>
        <v>0.83769397844707483</v>
      </c>
      <c r="S2542" s="12">
        <f t="shared" si="2974"/>
        <v>0.87440786450287167</v>
      </c>
      <c r="T2542" s="12">
        <f t="shared" si="2974"/>
        <v>0.90241972832271722</v>
      </c>
      <c r="U2542" s="12">
        <f t="shared" si="2974"/>
        <v>0.94945378971190286</v>
      </c>
      <c r="V2542" s="12">
        <f t="shared" si="2974"/>
        <v>0.90366510094747055</v>
      </c>
      <c r="W2542" s="12">
        <f t="shared" si="2974"/>
        <v>0.895443162207888</v>
      </c>
      <c r="X2542" s="12">
        <f t="shared" si="2974"/>
        <v>0.99253985050765658</v>
      </c>
      <c r="Y2542" s="12">
        <f t="shared" si="2974"/>
        <v>1.0776774860276179</v>
      </c>
      <c r="Z2542" s="12">
        <f t="shared" si="2974"/>
        <v>1.1023344670946269</v>
      </c>
      <c r="AA2542" s="12">
        <f t="shared" si="2974"/>
        <v>1.2263157234086397</v>
      </c>
      <c r="AB2542" s="12">
        <f t="shared" si="2974"/>
        <v>1.3278525982988882</v>
      </c>
      <c r="AC2542" s="12">
        <f t="shared" si="2974"/>
        <v>1.3896166870424838</v>
      </c>
      <c r="AD2542" s="12">
        <f t="shared" si="2974"/>
        <v>1.4976620044977784</v>
      </c>
      <c r="AE2542" s="12">
        <f t="shared" si="2974"/>
        <v>1.4314067877235961</v>
      </c>
      <c r="AF2542" s="12">
        <f t="shared" si="2974"/>
        <v>1.3652778102241259</v>
      </c>
      <c r="AG2542" s="12">
        <f t="shared" si="2974"/>
        <v>1.310088496687327</v>
      </c>
      <c r="AH2542" s="12">
        <f t="shared" si="2974"/>
        <v>1.2990134178677419</v>
      </c>
      <c r="AI2542" s="12">
        <f t="shared" si="2974"/>
        <v>1.4726930702937413</v>
      </c>
      <c r="AJ2542" s="12">
        <f t="shared" si="2974"/>
        <v>1.3580908816968342</v>
      </c>
      <c r="AK2542" s="12">
        <f t="shared" si="2974"/>
        <v>1.3504680841566716</v>
      </c>
      <c r="AL2542" s="12">
        <f t="shared" ref="AL2542" si="2975">(AL198/AL$264)*100</f>
        <v>1.2852958140362718</v>
      </c>
    </row>
    <row r="2543" spans="1:38" ht="15">
      <c r="A2543" s="29">
        <v>2542</v>
      </c>
      <c r="B2543" s="23" t="s">
        <v>4</v>
      </c>
      <c r="C2543" s="23" t="s">
        <v>303</v>
      </c>
      <c r="D2543" s="7" t="s">
        <v>203</v>
      </c>
      <c r="E2543" s="12">
        <f t="shared" ref="E2543:AK2543" si="2976">(E199/E$264)*100</f>
        <v>8.1658654546227769E-2</v>
      </c>
      <c r="F2543" s="12">
        <f t="shared" si="2976"/>
        <v>6.8017426897503314E-2</v>
      </c>
      <c r="G2543" s="12">
        <f t="shared" si="2976"/>
        <v>0.12895614501493066</v>
      </c>
      <c r="H2543" s="12">
        <f t="shared" si="2976"/>
        <v>0.14122560245228991</v>
      </c>
      <c r="I2543" s="12">
        <f t="shared" si="2976"/>
        <v>0.11780246775940735</v>
      </c>
      <c r="J2543" s="12">
        <f t="shared" si="2976"/>
        <v>9.6254310633998794E-2</v>
      </c>
      <c r="K2543" s="12">
        <f t="shared" si="2976"/>
        <v>9.5023592873134347E-2</v>
      </c>
      <c r="L2543" s="12">
        <f t="shared" si="2976"/>
        <v>0.10232142455538901</v>
      </c>
      <c r="M2543" s="12">
        <f t="shared" si="2976"/>
        <v>0.10314283643705262</v>
      </c>
      <c r="N2543" s="12">
        <f t="shared" si="2976"/>
        <v>9.401606489896297E-2</v>
      </c>
      <c r="O2543" s="12">
        <f t="shared" si="2976"/>
        <v>9.3995057520599182E-2</v>
      </c>
      <c r="P2543" s="12">
        <f t="shared" si="2976"/>
        <v>0.11692553543968598</v>
      </c>
      <c r="Q2543" s="12">
        <f t="shared" si="2976"/>
        <v>0.12657316607148425</v>
      </c>
      <c r="R2543" s="12">
        <f t="shared" si="2976"/>
        <v>0.12992338688132193</v>
      </c>
      <c r="S2543" s="12">
        <f t="shared" si="2976"/>
        <v>0.15526979258843288</v>
      </c>
      <c r="T2543" s="12">
        <f t="shared" si="2976"/>
        <v>0.15499917913316272</v>
      </c>
      <c r="U2543" s="12">
        <f t="shared" si="2976"/>
        <v>0.10695547589795616</v>
      </c>
      <c r="V2543" s="12">
        <f t="shared" si="2976"/>
        <v>0.10830243131248732</v>
      </c>
      <c r="W2543" s="12">
        <f t="shared" si="2976"/>
        <v>0.13067797045689061</v>
      </c>
      <c r="X2543" s="12">
        <f t="shared" si="2976"/>
        <v>0.12084880574751776</v>
      </c>
      <c r="Y2543" s="12">
        <f t="shared" si="2976"/>
        <v>0.12555028840332438</v>
      </c>
      <c r="Z2543" s="12">
        <f t="shared" si="2976"/>
        <v>9.9668990544164268E-2</v>
      </c>
      <c r="AA2543" s="12">
        <f t="shared" si="2976"/>
        <v>0.11150393174599493</v>
      </c>
      <c r="AB2543" s="12">
        <f t="shared" si="2976"/>
        <v>0.12111931370579997</v>
      </c>
      <c r="AC2543" s="12">
        <f t="shared" si="2976"/>
        <v>0.12656232086257249</v>
      </c>
      <c r="AD2543" s="12">
        <f t="shared" si="2976"/>
        <v>0.10985968278493118</v>
      </c>
      <c r="AE2543" s="12">
        <f t="shared" si="2976"/>
        <v>0.11633060184495822</v>
      </c>
      <c r="AF2543" s="12">
        <f t="shared" si="2976"/>
        <v>0.10209305198107307</v>
      </c>
      <c r="AG2543" s="12">
        <f t="shared" si="2976"/>
        <v>9.6859427682195881E-2</v>
      </c>
      <c r="AH2543" s="12">
        <f t="shared" si="2976"/>
        <v>0.10868804745643931</v>
      </c>
      <c r="AI2543" s="12">
        <f t="shared" si="2976"/>
        <v>8.4860289740748968E-2</v>
      </c>
      <c r="AJ2543" s="12">
        <f t="shared" si="2976"/>
        <v>7.3423851565660947E-2</v>
      </c>
      <c r="AK2543" s="12">
        <f t="shared" si="2976"/>
        <v>6.9267272071957708E-2</v>
      </c>
      <c r="AL2543" s="12">
        <f t="shared" ref="AL2543" si="2977">(AL199/AL$264)*100</f>
        <v>7.0739244822706882E-2</v>
      </c>
    </row>
    <row r="2544" spans="1:38" ht="15">
      <c r="A2544" s="29">
        <v>2543</v>
      </c>
      <c r="B2544" s="23" t="s">
        <v>4</v>
      </c>
      <c r="C2544" s="23" t="s">
        <v>303</v>
      </c>
      <c r="D2544" s="7" t="s">
        <v>204</v>
      </c>
      <c r="E2544" s="12">
        <f t="shared" ref="E2544:AK2544" si="2978">(E200/E$264)*100</f>
        <v>2.8669193887707179E-4</v>
      </c>
      <c r="F2544" s="12">
        <f t="shared" si="2978"/>
        <v>2.0592113988213926E-4</v>
      </c>
      <c r="G2544" s="12">
        <f t="shared" si="2978"/>
        <v>2.9722260165050858E-4</v>
      </c>
      <c r="H2544" s="12">
        <f t="shared" si="2978"/>
        <v>1.0685162466058931E-3</v>
      </c>
      <c r="I2544" s="12">
        <f t="shared" si="2978"/>
        <v>1.7157665252659424E-3</v>
      </c>
      <c r="J2544" s="12">
        <f t="shared" si="2978"/>
        <v>9.09376543705824E-4</v>
      </c>
      <c r="K2544" s="12">
        <f t="shared" si="2978"/>
        <v>8.2727297004343673E-4</v>
      </c>
      <c r="L2544" s="12">
        <f t="shared" si="2978"/>
        <v>7.5406271758401576E-4</v>
      </c>
      <c r="M2544" s="12">
        <f t="shared" si="2978"/>
        <v>2.5704110383954417E-3</v>
      </c>
      <c r="N2544" s="12">
        <f t="shared" si="2978"/>
        <v>1.606849108935405E-3</v>
      </c>
      <c r="O2544" s="12">
        <f t="shared" si="2978"/>
        <v>5.938693574050344E-4</v>
      </c>
      <c r="P2544" s="12">
        <f t="shared" si="2978"/>
        <v>1.1761552983611365E-3</v>
      </c>
      <c r="Q2544" s="12">
        <f t="shared" si="2978"/>
        <v>6.0631038731124437E-4</v>
      </c>
      <c r="R2544" s="12">
        <f t="shared" si="2978"/>
        <v>9.303934983717054E-4</v>
      </c>
      <c r="S2544" s="12">
        <f t="shared" si="2978"/>
        <v>2.8334986373855695E-3</v>
      </c>
      <c r="T2544" s="12">
        <f t="shared" si="2978"/>
        <v>1.0417669660955397E-3</v>
      </c>
      <c r="U2544" s="12">
        <f t="shared" si="2978"/>
        <v>9.8159526789113292E-4</v>
      </c>
      <c r="V2544" s="12">
        <f t="shared" si="2978"/>
        <v>2.3736324217240421E-3</v>
      </c>
      <c r="W2544" s="12">
        <f t="shared" si="2978"/>
        <v>1.5927688444846227E-3</v>
      </c>
      <c r="X2544" s="12">
        <f t="shared" si="2978"/>
        <v>1.4771422071554712E-3</v>
      </c>
      <c r="Y2544" s="12">
        <f t="shared" si="2978"/>
        <v>1.7130029284208926E-3</v>
      </c>
      <c r="Z2544" s="12">
        <f t="shared" si="2978"/>
        <v>2.6478939691209824E-3</v>
      </c>
      <c r="AA2544" s="12">
        <f t="shared" si="2978"/>
        <v>1.0968189491062087E-2</v>
      </c>
      <c r="AB2544" s="12">
        <f t="shared" si="2978"/>
        <v>3.3790799578037149E-3</v>
      </c>
      <c r="AC2544" s="12">
        <f t="shared" si="2978"/>
        <v>7.4925980327078933E-3</v>
      </c>
      <c r="AD2544" s="12">
        <f t="shared" si="2978"/>
        <v>3.4348902592946013E-3</v>
      </c>
      <c r="AE2544" s="12">
        <f t="shared" si="2978"/>
        <v>2.644067994453817E-3</v>
      </c>
      <c r="AF2544" s="12">
        <f t="shared" si="2978"/>
        <v>2.3395773830012828E-3</v>
      </c>
      <c r="AG2544" s="12">
        <f t="shared" si="2978"/>
        <v>2.2409366948090174E-3</v>
      </c>
      <c r="AH2544" s="12">
        <f t="shared" si="2978"/>
        <v>1.5816718965692865E-3</v>
      </c>
      <c r="AI2544" s="12">
        <f t="shared" si="2978"/>
        <v>4.1657812441336104E-3</v>
      </c>
      <c r="AJ2544" s="12">
        <f t="shared" si="2978"/>
        <v>2.0174052696297451E-3</v>
      </c>
      <c r="AK2544" s="12">
        <f t="shared" si="2978"/>
        <v>2.2643178047113796E-3</v>
      </c>
      <c r="AL2544" s="12">
        <f t="shared" ref="AL2544" si="2979">(AL200/AL$264)*100</f>
        <v>3.000449365501188E-3</v>
      </c>
    </row>
    <row r="2545" spans="1:38" ht="15">
      <c r="A2545" s="29">
        <v>2544</v>
      </c>
      <c r="B2545" s="23" t="s">
        <v>4</v>
      </c>
      <c r="C2545" s="23" t="s">
        <v>303</v>
      </c>
      <c r="D2545" s="7" t="s">
        <v>205</v>
      </c>
      <c r="E2545" s="12">
        <f t="shared" ref="E2545:AK2545" si="2980">(E201/E$264)*100</f>
        <v>3.60157466380501E-2</v>
      </c>
      <c r="F2545" s="12">
        <f t="shared" si="2980"/>
        <v>5.7086568786013599E-2</v>
      </c>
      <c r="G2545" s="12">
        <f t="shared" si="2980"/>
        <v>6.0122887209162874E-2</v>
      </c>
      <c r="H2545" s="12">
        <f t="shared" si="2980"/>
        <v>8.0347255018956676E-2</v>
      </c>
      <c r="I2545" s="12">
        <f t="shared" si="2980"/>
        <v>0.10765797693702776</v>
      </c>
      <c r="J2545" s="12">
        <f t="shared" si="2980"/>
        <v>9.7875792941771539E-2</v>
      </c>
      <c r="K2545" s="12">
        <f t="shared" si="2980"/>
        <v>0.10708834155762156</v>
      </c>
      <c r="L2545" s="12">
        <f t="shared" si="2980"/>
        <v>0.12079089883540801</v>
      </c>
      <c r="M2545" s="12">
        <f t="shared" si="2980"/>
        <v>9.2025342856343451E-2</v>
      </c>
      <c r="N2545" s="12">
        <f t="shared" si="2980"/>
        <v>8.002677185123809E-2</v>
      </c>
      <c r="O2545" s="12">
        <f t="shared" si="2980"/>
        <v>7.5971423809952601E-2</v>
      </c>
      <c r="P2545" s="12">
        <f t="shared" si="2980"/>
        <v>8.6251179647180765E-2</v>
      </c>
      <c r="Q2545" s="12">
        <f t="shared" si="2980"/>
        <v>7.8388148846212286E-2</v>
      </c>
      <c r="R2545" s="12">
        <f t="shared" si="2980"/>
        <v>0.10951854208849829</v>
      </c>
      <c r="S2545" s="12">
        <f t="shared" si="2980"/>
        <v>7.8945088676019889E-2</v>
      </c>
      <c r="T2545" s="12">
        <f t="shared" si="2980"/>
        <v>5.7966045603170251E-2</v>
      </c>
      <c r="U2545" s="12">
        <f t="shared" si="2980"/>
        <v>5.5193850004427031E-2</v>
      </c>
      <c r="V2545" s="12">
        <f t="shared" si="2980"/>
        <v>4.7839193391403703E-2</v>
      </c>
      <c r="W2545" s="12">
        <f t="shared" si="2980"/>
        <v>5.3726658828665584E-2</v>
      </c>
      <c r="X2545" s="12">
        <f t="shared" si="2980"/>
        <v>7.4935401761648562E-2</v>
      </c>
      <c r="Y2545" s="12">
        <f t="shared" si="2980"/>
        <v>8.1542700078726285E-2</v>
      </c>
      <c r="Z2545" s="12">
        <f t="shared" si="2980"/>
        <v>6.6395423004647056E-2</v>
      </c>
      <c r="AA2545" s="12">
        <f t="shared" si="2980"/>
        <v>7.8819018105282954E-2</v>
      </c>
      <c r="AB2545" s="12">
        <f t="shared" si="2980"/>
        <v>7.0995513094675181E-2</v>
      </c>
      <c r="AC2545" s="12">
        <f t="shared" si="2980"/>
        <v>6.8619871237802443E-2</v>
      </c>
      <c r="AD2545" s="12">
        <f t="shared" si="2980"/>
        <v>6.8449553366532329E-2</v>
      </c>
      <c r="AE2545" s="12">
        <f t="shared" si="2980"/>
        <v>6.7729176460382151E-2</v>
      </c>
      <c r="AF2545" s="12">
        <f t="shared" si="2980"/>
        <v>6.3652815085735087E-2</v>
      </c>
      <c r="AG2545" s="12">
        <f t="shared" si="2980"/>
        <v>5.7681025863306742E-2</v>
      </c>
      <c r="AH2545" s="12">
        <f t="shared" si="2980"/>
        <v>4.8593625792837034E-2</v>
      </c>
      <c r="AI2545" s="12">
        <f t="shared" si="2980"/>
        <v>6.3387600548066941E-2</v>
      </c>
      <c r="AJ2545" s="12">
        <f t="shared" si="2980"/>
        <v>3.7474207297457346E-2</v>
      </c>
      <c r="AK2545" s="12">
        <f t="shared" si="2980"/>
        <v>3.1714438928242536E-2</v>
      </c>
      <c r="AL2545" s="12">
        <f t="shared" ref="AL2545" si="2981">(AL201/AL$264)*100</f>
        <v>2.8590057194592726E-2</v>
      </c>
    </row>
    <row r="2546" spans="1:38" ht="15">
      <c r="A2546" s="29">
        <v>2545</v>
      </c>
      <c r="B2546" s="23" t="s">
        <v>4</v>
      </c>
      <c r="C2546" s="23" t="s">
        <v>303</v>
      </c>
      <c r="D2546" s="7" t="s">
        <v>206</v>
      </c>
      <c r="E2546" s="12">
        <f t="shared" ref="E2546:AK2546" si="2982">(E202/E$264)*100</f>
        <v>1.8968205134321694E-3</v>
      </c>
      <c r="F2546" s="12">
        <f t="shared" si="2982"/>
        <v>1.5204676462624148E-3</v>
      </c>
      <c r="G2546" s="12">
        <f t="shared" si="2982"/>
        <v>3.2851839323606211E-3</v>
      </c>
      <c r="H2546" s="12">
        <f t="shared" si="2982"/>
        <v>3.1959000349983425E-3</v>
      </c>
      <c r="I2546" s="12">
        <f t="shared" si="2982"/>
        <v>4.6434453915046425E-3</v>
      </c>
      <c r="J2546" s="12">
        <f t="shared" si="2982"/>
        <v>1.4159658182970682E-2</v>
      </c>
      <c r="K2546" s="12">
        <f t="shared" si="2982"/>
        <v>2.454300989940073E-3</v>
      </c>
      <c r="L2546" s="12">
        <f t="shared" si="2982"/>
        <v>2.4411955106653806E-2</v>
      </c>
      <c r="M2546" s="12">
        <f t="shared" si="2982"/>
        <v>8.5978641831583047E-3</v>
      </c>
      <c r="N2546" s="12">
        <f t="shared" si="2982"/>
        <v>1.6808680886331615E-2</v>
      </c>
      <c r="O2546" s="12">
        <f t="shared" si="2982"/>
        <v>8.1272059325821419E-3</v>
      </c>
      <c r="P2546" s="12">
        <f t="shared" si="2982"/>
        <v>9.6326601910003192E-3</v>
      </c>
      <c r="Q2546" s="12">
        <f t="shared" si="2982"/>
        <v>3.642176662151448E-2</v>
      </c>
      <c r="R2546" s="12">
        <f t="shared" si="2982"/>
        <v>3.2512150804390877E-2</v>
      </c>
      <c r="S2546" s="12">
        <f t="shared" si="2982"/>
        <v>5.6254407528797254E-3</v>
      </c>
      <c r="T2546" s="12">
        <f t="shared" si="2982"/>
        <v>6.3004580596314049E-3</v>
      </c>
      <c r="U2546" s="12">
        <f t="shared" si="2982"/>
        <v>3.9860651096418741E-3</v>
      </c>
      <c r="V2546" s="12">
        <f t="shared" si="2982"/>
        <v>5.8532194548532677E-3</v>
      </c>
      <c r="W2546" s="12">
        <f t="shared" si="2982"/>
        <v>5.0774524012792421E-3</v>
      </c>
      <c r="X2546" s="12">
        <f t="shared" si="2982"/>
        <v>3.8088757890052216E-3</v>
      </c>
      <c r="Y2546" s="12">
        <f t="shared" si="2982"/>
        <v>3.4437588153812546E-3</v>
      </c>
      <c r="Z2546" s="12">
        <f t="shared" si="2982"/>
        <v>4.6980800575966127E-3</v>
      </c>
      <c r="AA2546" s="12">
        <f t="shared" si="2982"/>
        <v>5.4021360361640814E-3</v>
      </c>
      <c r="AB2546" s="12">
        <f t="shared" si="2982"/>
        <v>1.5344598316748153E-2</v>
      </c>
      <c r="AC2546" s="12">
        <f t="shared" si="2982"/>
        <v>7.5959141403598744E-3</v>
      </c>
      <c r="AD2546" s="12">
        <f t="shared" si="2982"/>
        <v>2.3014694739027085E-2</v>
      </c>
      <c r="AE2546" s="12">
        <f t="shared" si="2982"/>
        <v>1.2796192589935399E-2</v>
      </c>
      <c r="AF2546" s="12">
        <f t="shared" si="2982"/>
        <v>5.4820797090558426E-3</v>
      </c>
      <c r="AG2546" s="12">
        <f t="shared" si="2982"/>
        <v>7.4811746990609612E-3</v>
      </c>
      <c r="AH2546" s="12">
        <f t="shared" si="2982"/>
        <v>1.1042037986926675E-2</v>
      </c>
      <c r="AI2546" s="12">
        <f t="shared" si="2982"/>
        <v>6.0487428685852673E-3</v>
      </c>
      <c r="AJ2546" s="12">
        <f t="shared" si="2982"/>
        <v>2.1470391634244388E-2</v>
      </c>
      <c r="AK2546" s="12">
        <f t="shared" si="2982"/>
        <v>1.4858777894306787E-2</v>
      </c>
      <c r="AL2546" s="12">
        <f t="shared" ref="AL2546" si="2983">(AL202/AL$264)*100</f>
        <v>9.8280346026065196E-3</v>
      </c>
    </row>
    <row r="2547" spans="1:38" ht="15">
      <c r="A2547" s="29">
        <v>2546</v>
      </c>
      <c r="B2547" s="23" t="s">
        <v>4</v>
      </c>
      <c r="C2547" s="23" t="s">
        <v>303</v>
      </c>
      <c r="D2547" s="7" t="s">
        <v>207</v>
      </c>
      <c r="E2547" s="12">
        <f t="shared" ref="E2547:AK2547" si="2984">(E203/E$264)*100</f>
        <v>0.25016026165563171</v>
      </c>
      <c r="F2547" s="12">
        <f t="shared" si="2984"/>
        <v>0.33521552794856446</v>
      </c>
      <c r="G2547" s="12">
        <f t="shared" si="2984"/>
        <v>0.31666970163967684</v>
      </c>
      <c r="H2547" s="12">
        <f t="shared" si="2984"/>
        <v>0.38028813802702566</v>
      </c>
      <c r="I2547" s="12">
        <f t="shared" si="2984"/>
        <v>0.48832958437309071</v>
      </c>
      <c r="J2547" s="12">
        <f t="shared" si="2984"/>
        <v>0.54631298172982934</v>
      </c>
      <c r="K2547" s="12">
        <f t="shared" si="2984"/>
        <v>0.5364492107399379</v>
      </c>
      <c r="L2547" s="12">
        <f t="shared" si="2984"/>
        <v>0.53822624102777061</v>
      </c>
      <c r="M2547" s="12">
        <f t="shared" si="2984"/>
        <v>0.35994149889450006</v>
      </c>
      <c r="N2547" s="12">
        <f t="shared" si="2984"/>
        <v>0.30820993346550579</v>
      </c>
      <c r="O2547" s="12">
        <f t="shared" si="2984"/>
        <v>0.36508269389772585</v>
      </c>
      <c r="P2547" s="12">
        <f t="shared" si="2984"/>
        <v>0.39801067095135018</v>
      </c>
      <c r="Q2547" s="12">
        <f t="shared" si="2984"/>
        <v>0.40356381722438212</v>
      </c>
      <c r="R2547" s="12">
        <f t="shared" si="2984"/>
        <v>0.48064967918137375</v>
      </c>
      <c r="S2547" s="12">
        <f t="shared" si="2984"/>
        <v>0.4347581805691324</v>
      </c>
      <c r="T2547" s="12">
        <f t="shared" si="2984"/>
        <v>0.40692669189642011</v>
      </c>
      <c r="U2547" s="12">
        <f t="shared" si="2984"/>
        <v>0.41135101270095364</v>
      </c>
      <c r="V2547" s="12">
        <f t="shared" si="2984"/>
        <v>0.43215785104202448</v>
      </c>
      <c r="W2547" s="12">
        <f t="shared" si="2984"/>
        <v>0.40121913240398521</v>
      </c>
      <c r="X2547" s="12">
        <f t="shared" si="2984"/>
        <v>0.40855343415104006</v>
      </c>
      <c r="Y2547" s="12">
        <f t="shared" si="2984"/>
        <v>0.45219317034945067</v>
      </c>
      <c r="Z2547" s="12">
        <f t="shared" si="2984"/>
        <v>0.40931785746166455</v>
      </c>
      <c r="AA2547" s="12">
        <f t="shared" si="2984"/>
        <v>0.45377384414412414</v>
      </c>
      <c r="AB2547" s="12">
        <f t="shared" si="2984"/>
        <v>0.4409714510123377</v>
      </c>
      <c r="AC2547" s="12">
        <f t="shared" si="2984"/>
        <v>0.42654157381350249</v>
      </c>
      <c r="AD2547" s="12">
        <f t="shared" si="2984"/>
        <v>0.40211843105316003</v>
      </c>
      <c r="AE2547" s="12">
        <f t="shared" si="2984"/>
        <v>0.39458067138797526</v>
      </c>
      <c r="AF2547" s="12">
        <f t="shared" si="2984"/>
        <v>0.3927489883657857</v>
      </c>
      <c r="AG2547" s="12">
        <f t="shared" si="2984"/>
        <v>0.39361985109546088</v>
      </c>
      <c r="AH2547" s="12">
        <f t="shared" si="2984"/>
        <v>0.41924115886406649</v>
      </c>
      <c r="AI2547" s="12">
        <f t="shared" si="2984"/>
        <v>0.38533708502099684</v>
      </c>
      <c r="AJ2547" s="12">
        <f t="shared" si="2984"/>
        <v>0.37469502169272523</v>
      </c>
      <c r="AK2547" s="12">
        <f t="shared" si="2984"/>
        <v>0.39014112966413783</v>
      </c>
      <c r="AL2547" s="12">
        <f t="shared" ref="AL2547" si="2985">(AL203/AL$264)*100</f>
        <v>0.39414518225903433</v>
      </c>
    </row>
    <row r="2548" spans="1:38" ht="15">
      <c r="A2548" s="29">
        <v>2547</v>
      </c>
      <c r="B2548" s="23" t="s">
        <v>4</v>
      </c>
      <c r="C2548" s="23" t="s">
        <v>303</v>
      </c>
      <c r="D2548" s="7" t="s">
        <v>208</v>
      </c>
      <c r="E2548" s="12">
        <f t="shared" ref="E2548:AK2548" si="2986">(E204/E$264)*100</f>
        <v>1.8551668750181661E-3</v>
      </c>
      <c r="F2548" s="12">
        <f t="shared" si="2986"/>
        <v>6.2363848783135759E-4</v>
      </c>
      <c r="G2548" s="12">
        <f t="shared" si="2986"/>
        <v>4.7293361027330924E-4</v>
      </c>
      <c r="H2548" s="12">
        <f t="shared" si="2986"/>
        <v>1.4413920005918702E-3</v>
      </c>
      <c r="I2548" s="12">
        <f t="shared" si="2986"/>
        <v>9.5701140456811134E-4</v>
      </c>
      <c r="J2548" s="12">
        <f t="shared" si="2986"/>
        <v>9.5765047787672148E-4</v>
      </c>
      <c r="K2548" s="12">
        <f t="shared" si="2986"/>
        <v>8.5950116486083173E-4</v>
      </c>
      <c r="L2548" s="12">
        <f t="shared" si="2986"/>
        <v>1.4029176187625558E-3</v>
      </c>
      <c r="M2548" s="12">
        <f t="shared" si="2986"/>
        <v>1.7632286665835376E-3</v>
      </c>
      <c r="N2548" s="12">
        <f t="shared" si="2986"/>
        <v>1.5611632221285776E-3</v>
      </c>
      <c r="O2548" s="12">
        <f t="shared" si="2986"/>
        <v>1.1340092718204926E-3</v>
      </c>
      <c r="P2548" s="12">
        <f t="shared" si="2986"/>
        <v>1.1155222757867713E-3</v>
      </c>
      <c r="Q2548" s="12">
        <f t="shared" si="2986"/>
        <v>1.33867314939649E-3</v>
      </c>
      <c r="R2548" s="12">
        <f t="shared" si="2986"/>
        <v>1.219805775526152E-3</v>
      </c>
      <c r="S2548" s="12">
        <f t="shared" si="2986"/>
        <v>1.4803143932964266E-3</v>
      </c>
      <c r="T2548" s="12">
        <f t="shared" si="2986"/>
        <v>1.6324110621213834E-3</v>
      </c>
      <c r="U2548" s="12">
        <f t="shared" si="2986"/>
        <v>2.0121247283522437E-3</v>
      </c>
      <c r="V2548" s="12">
        <f t="shared" si="2986"/>
        <v>2.551828387215088E-3</v>
      </c>
      <c r="W2548" s="12">
        <f t="shared" si="2986"/>
        <v>3.6021470836988759E-3</v>
      </c>
      <c r="X2548" s="12">
        <f t="shared" si="2986"/>
        <v>1.5275587412780034E-3</v>
      </c>
      <c r="Y2548" s="12">
        <f t="shared" si="2986"/>
        <v>1.4426117137428171E-3</v>
      </c>
      <c r="Z2548" s="12">
        <f t="shared" si="2986"/>
        <v>1.6513058332696118E-3</v>
      </c>
      <c r="AA2548" s="12">
        <f t="shared" si="2986"/>
        <v>2.0677756792046608E-3</v>
      </c>
      <c r="AB2548" s="12">
        <f t="shared" si="2986"/>
        <v>1.7360925152442369E-3</v>
      </c>
      <c r="AC2548" s="12">
        <f t="shared" si="2986"/>
        <v>2.339518062162435E-3</v>
      </c>
      <c r="AD2548" s="12">
        <f t="shared" si="2986"/>
        <v>2.6632401559186646E-3</v>
      </c>
      <c r="AE2548" s="12">
        <f t="shared" si="2986"/>
        <v>3.0839153092710636E-3</v>
      </c>
      <c r="AF2548" s="12">
        <f t="shared" si="2986"/>
        <v>3.5010780188038373E-3</v>
      </c>
      <c r="AG2548" s="12">
        <f t="shared" si="2986"/>
        <v>3.5048271160150251E-3</v>
      </c>
      <c r="AH2548" s="12">
        <f t="shared" si="2986"/>
        <v>3.2046794370294918E-3</v>
      </c>
      <c r="AI2548" s="12">
        <f t="shared" si="2986"/>
        <v>1.9540511727126589E-3</v>
      </c>
      <c r="AJ2548" s="12">
        <f t="shared" si="2986"/>
        <v>2.5143799030186084E-3</v>
      </c>
      <c r="AK2548" s="12">
        <f t="shared" si="2986"/>
        <v>3.0108513525604797E-3</v>
      </c>
      <c r="AL2548" s="12">
        <f t="shared" ref="AL2548" si="2987">(AL204/AL$264)*100</f>
        <v>2.5387401718537594E-3</v>
      </c>
    </row>
    <row r="2549" spans="1:38" ht="15">
      <c r="A2549" s="29">
        <v>2548</v>
      </c>
      <c r="B2549" s="23" t="s">
        <v>4</v>
      </c>
      <c r="C2549" s="23" t="s">
        <v>303</v>
      </c>
      <c r="D2549" s="7" t="s">
        <v>209</v>
      </c>
      <c r="E2549" s="12">
        <f t="shared" ref="E2549:AK2549" si="2988">(E205/E$264)*100</f>
        <v>9.3309895376804067E-3</v>
      </c>
      <c r="F2549" s="12">
        <f t="shared" si="2988"/>
        <v>1.8239149180145544E-3</v>
      </c>
      <c r="G2549" s="12">
        <f t="shared" si="2988"/>
        <v>4.1238179005470563E-3</v>
      </c>
      <c r="H2549" s="12">
        <f t="shared" si="2988"/>
        <v>1.6953708113202153E-3</v>
      </c>
      <c r="I2549" s="12">
        <f t="shared" si="2988"/>
        <v>4.2772377128699668E-3</v>
      </c>
      <c r="J2549" s="12">
        <f t="shared" si="2988"/>
        <v>5.7002383349365063E-3</v>
      </c>
      <c r="K2549" s="12">
        <f t="shared" si="2988"/>
        <v>9.0251340948250876E-3</v>
      </c>
      <c r="L2549" s="12">
        <f t="shared" si="2988"/>
        <v>1.2094276785908957E-2</v>
      </c>
      <c r="M2549" s="12">
        <f t="shared" si="2988"/>
        <v>1.5004746281489779E-2</v>
      </c>
      <c r="N2549" s="12">
        <f t="shared" si="2988"/>
        <v>5.0915254193685984E-3</v>
      </c>
      <c r="O2549" s="12">
        <f t="shared" si="2988"/>
        <v>5.4472616593544071E-3</v>
      </c>
      <c r="P2549" s="12">
        <f t="shared" si="2988"/>
        <v>5.3689209756546466E-3</v>
      </c>
      <c r="Q2549" s="12">
        <f t="shared" si="2988"/>
        <v>5.6580780939969547E-3</v>
      </c>
      <c r="R2549" s="12">
        <f t="shared" si="2988"/>
        <v>5.5429298843464748E-3</v>
      </c>
      <c r="S2549" s="12">
        <f t="shared" si="2988"/>
        <v>5.3417901511537969E-3</v>
      </c>
      <c r="T2549" s="12">
        <f t="shared" si="2988"/>
        <v>5.3233007405602255E-3</v>
      </c>
      <c r="U2549" s="12">
        <f t="shared" si="2988"/>
        <v>5.0996819176703156E-3</v>
      </c>
      <c r="V2549" s="12">
        <f t="shared" si="2988"/>
        <v>5.7022708957134684E-3</v>
      </c>
      <c r="W2549" s="12">
        <f t="shared" si="2988"/>
        <v>6.7378948693955568E-3</v>
      </c>
      <c r="X2549" s="12">
        <f t="shared" si="2988"/>
        <v>4.786707580443467E-3</v>
      </c>
      <c r="Y2549" s="12">
        <f t="shared" si="2988"/>
        <v>9.319252762302048E-3</v>
      </c>
      <c r="Z2549" s="12">
        <f t="shared" si="2988"/>
        <v>1.3569278702968736E-2</v>
      </c>
      <c r="AA2549" s="12">
        <f t="shared" si="2988"/>
        <v>1.3731172715047814E-2</v>
      </c>
      <c r="AB2549" s="12">
        <f t="shared" si="2988"/>
        <v>1.5574741556632294E-2</v>
      </c>
      <c r="AC2549" s="12">
        <f t="shared" si="2988"/>
        <v>1.0400933114776842E-2</v>
      </c>
      <c r="AD2549" s="12">
        <f t="shared" si="2988"/>
        <v>7.7518578571713816E-3</v>
      </c>
      <c r="AE2549" s="12">
        <f t="shared" si="2988"/>
        <v>8.2214482421326777E-3</v>
      </c>
      <c r="AF2549" s="12">
        <f t="shared" si="2988"/>
        <v>8.0935991459999933E-3</v>
      </c>
      <c r="AG2549" s="12">
        <f t="shared" si="2988"/>
        <v>1.0190064336440098E-2</v>
      </c>
      <c r="AH2549" s="12">
        <f t="shared" si="2988"/>
        <v>1.1226730763728907E-2</v>
      </c>
      <c r="AI2549" s="12">
        <f t="shared" si="2988"/>
        <v>1.3011210140693058E-2</v>
      </c>
      <c r="AJ2549" s="12">
        <f t="shared" si="2988"/>
        <v>1.0759881428014813E-2</v>
      </c>
      <c r="AK2549" s="12">
        <f t="shared" si="2988"/>
        <v>1.0223494635191297E-2</v>
      </c>
      <c r="AL2549" s="12">
        <f t="shared" ref="AL2549" si="2989">(AL205/AL$264)*100</f>
        <v>1.1084165377095887E-2</v>
      </c>
    </row>
    <row r="2550" spans="1:38" ht="15">
      <c r="A2550" s="29">
        <v>2549</v>
      </c>
      <c r="B2550" s="23" t="s">
        <v>4</v>
      </c>
      <c r="C2550" s="23" t="s">
        <v>303</v>
      </c>
      <c r="D2550" s="7" t="s">
        <v>210</v>
      </c>
      <c r="E2550" s="12">
        <f t="shared" ref="E2550:AK2550" si="2990">(E206/E$264)*100</f>
        <v>9.5404067956377063E-3</v>
      </c>
      <c r="F2550" s="12">
        <f t="shared" si="2990"/>
        <v>8.3884223544570171E-3</v>
      </c>
      <c r="G2550" s="12">
        <f t="shared" si="2990"/>
        <v>4.8074298843432256E-3</v>
      </c>
      <c r="H2550" s="12">
        <f t="shared" si="2990"/>
        <v>9.2085993801578649E-3</v>
      </c>
      <c r="I2550" s="12">
        <f t="shared" si="2990"/>
        <v>6.2878396545772838E-3</v>
      </c>
      <c r="J2550" s="12">
        <f t="shared" si="2990"/>
        <v>6.7560023222632678E-3</v>
      </c>
      <c r="K2550" s="12">
        <f t="shared" si="2990"/>
        <v>8.7826789061219157E-3</v>
      </c>
      <c r="L2550" s="12">
        <f t="shared" si="2990"/>
        <v>1.0284174103652404E-2</v>
      </c>
      <c r="M2550" s="12">
        <f t="shared" si="2990"/>
        <v>9.4306421400733274E-3</v>
      </c>
      <c r="N2550" s="12">
        <f t="shared" si="2990"/>
        <v>1.0385598139473044E-2</v>
      </c>
      <c r="O2550" s="12">
        <f t="shared" si="2990"/>
        <v>7.3150711743721012E-3</v>
      </c>
      <c r="P2550" s="12">
        <f t="shared" si="2990"/>
        <v>2.8920541697679794E-3</v>
      </c>
      <c r="Q2550" s="12">
        <f t="shared" si="2990"/>
        <v>2.9879479482056532E-3</v>
      </c>
      <c r="R2550" s="12">
        <f t="shared" si="2990"/>
        <v>1.9367897008323318E-3</v>
      </c>
      <c r="S2550" s="12">
        <f t="shared" si="2990"/>
        <v>2.795906388964061E-3</v>
      </c>
      <c r="T2550" s="12">
        <f t="shared" si="2990"/>
        <v>3.3440579708887831E-3</v>
      </c>
      <c r="U2550" s="12">
        <f t="shared" si="2990"/>
        <v>3.6735357470267524E-3</v>
      </c>
      <c r="V2550" s="12">
        <f t="shared" si="2990"/>
        <v>3.9729412120061789E-3</v>
      </c>
      <c r="W2550" s="12">
        <f t="shared" si="2990"/>
        <v>3.8075050316863351E-3</v>
      </c>
      <c r="X2550" s="12">
        <f t="shared" si="2990"/>
        <v>4.7216017845272094E-3</v>
      </c>
      <c r="Y2550" s="12">
        <f t="shared" si="2990"/>
        <v>2.3957039790008508E-3</v>
      </c>
      <c r="Z2550" s="12">
        <f t="shared" si="2990"/>
        <v>4.0452469822204505E-3</v>
      </c>
      <c r="AA2550" s="12">
        <f t="shared" si="2990"/>
        <v>9.6109056720648268E-3</v>
      </c>
      <c r="AB2550" s="12">
        <f t="shared" si="2990"/>
        <v>1.1543834179795697E-2</v>
      </c>
      <c r="AC2550" s="12">
        <f t="shared" si="2990"/>
        <v>1.1628801894606333E-2</v>
      </c>
      <c r="AD2550" s="12">
        <f t="shared" si="2990"/>
        <v>1.235059085110172E-2</v>
      </c>
      <c r="AE2550" s="12">
        <f t="shared" si="2990"/>
        <v>1.1835173971404574E-2</v>
      </c>
      <c r="AF2550" s="12">
        <f t="shared" si="2990"/>
        <v>9.2766018130947519E-3</v>
      </c>
      <c r="AG2550" s="12">
        <f t="shared" si="2990"/>
        <v>9.2858107427924389E-3</v>
      </c>
      <c r="AH2550" s="12">
        <f t="shared" si="2990"/>
        <v>1.1398247333462083E-2</v>
      </c>
      <c r="AI2550" s="12">
        <f t="shared" si="2990"/>
        <v>1.1567462613364443E-2</v>
      </c>
      <c r="AJ2550" s="12">
        <f t="shared" si="2990"/>
        <v>6.1549456492265096E-3</v>
      </c>
      <c r="AK2550" s="12">
        <f t="shared" si="2990"/>
        <v>5.4299337171494835E-3</v>
      </c>
      <c r="AL2550" s="12">
        <f t="shared" ref="AL2550" si="2991">(AL206/AL$264)*100</f>
        <v>4.5934435702011016E-3</v>
      </c>
    </row>
    <row r="2551" spans="1:38" ht="15">
      <c r="A2551" s="29">
        <v>2550</v>
      </c>
      <c r="B2551" s="23" t="s">
        <v>4</v>
      </c>
      <c r="C2551" s="23" t="s">
        <v>303</v>
      </c>
      <c r="D2551" s="7" t="s">
        <v>211</v>
      </c>
      <c r="E2551" s="12">
        <f t="shared" ref="E2551:AK2551" si="2992">(E207/E$264)*100</f>
        <v>4.5339267247463165E-3</v>
      </c>
      <c r="F2551" s="12">
        <f t="shared" si="2992"/>
        <v>2.6737435309660937E-3</v>
      </c>
      <c r="G2551" s="12">
        <f t="shared" si="2992"/>
        <v>4.8913515601033694E-3</v>
      </c>
      <c r="H2551" s="12">
        <f t="shared" si="2992"/>
        <v>3.1467227652739816E-3</v>
      </c>
      <c r="I2551" s="12">
        <f t="shared" si="2992"/>
        <v>3.4026442777393578E-3</v>
      </c>
      <c r="J2551" s="12">
        <f t="shared" si="2992"/>
        <v>4.8968035062219488E-3</v>
      </c>
      <c r="K2551" s="12">
        <f t="shared" si="2992"/>
        <v>4.9031479776802788E-3</v>
      </c>
      <c r="L2551" s="12">
        <f t="shared" si="2992"/>
        <v>4.2516723629802784E-3</v>
      </c>
      <c r="M2551" s="12">
        <f t="shared" si="2992"/>
        <v>2.8407004170843595E-3</v>
      </c>
      <c r="N2551" s="12">
        <f t="shared" si="2992"/>
        <v>2.932720210170452E-3</v>
      </c>
      <c r="O2551" s="12">
        <f t="shared" si="2992"/>
        <v>3.2148953629308045E-3</v>
      </c>
      <c r="P2551" s="12">
        <f t="shared" si="2992"/>
        <v>3.7056647284984148E-3</v>
      </c>
      <c r="Q2551" s="12">
        <f t="shared" si="2992"/>
        <v>4.8546285480866634E-3</v>
      </c>
      <c r="R2551" s="12">
        <f t="shared" si="2992"/>
        <v>3.3513429993110855E-3</v>
      </c>
      <c r="S2551" s="12">
        <f t="shared" si="2992"/>
        <v>2.141664567344641E-3</v>
      </c>
      <c r="T2551" s="12">
        <f t="shared" si="2992"/>
        <v>2.4878529634714745E-3</v>
      </c>
      <c r="U2551" s="12">
        <f t="shared" si="2992"/>
        <v>2.5931762735367167E-3</v>
      </c>
      <c r="V2551" s="12">
        <f t="shared" si="2992"/>
        <v>3.0405204623437294E-3</v>
      </c>
      <c r="W2551" s="12">
        <f t="shared" si="2992"/>
        <v>2.152752838229743E-3</v>
      </c>
      <c r="X2551" s="12">
        <f t="shared" si="2992"/>
        <v>2.2986205001791485E-3</v>
      </c>
      <c r="Y2551" s="12">
        <f t="shared" si="2992"/>
        <v>2.3670261228986309E-3</v>
      </c>
      <c r="Z2551" s="12">
        <f t="shared" si="2992"/>
        <v>1.5559439579404149E-3</v>
      </c>
      <c r="AA2551" s="12">
        <f t="shared" si="2992"/>
        <v>1.9429385160817838E-3</v>
      </c>
      <c r="AB2551" s="12">
        <f t="shared" si="2992"/>
        <v>2.9361645133142251E-3</v>
      </c>
      <c r="AC2551" s="12">
        <f t="shared" si="2992"/>
        <v>2.5803220133306182E-3</v>
      </c>
      <c r="AD2551" s="12">
        <f t="shared" si="2992"/>
        <v>1.2683296883729931E-2</v>
      </c>
      <c r="AE2551" s="12">
        <f t="shared" si="2992"/>
        <v>2.4260133766265701E-3</v>
      </c>
      <c r="AF2551" s="12">
        <f t="shared" si="2992"/>
        <v>1.2454836605696722E-2</v>
      </c>
      <c r="AG2551" s="12">
        <f t="shared" si="2992"/>
        <v>3.5181863565490624E-3</v>
      </c>
      <c r="AH2551" s="12">
        <f t="shared" si="2992"/>
        <v>3.2652899895471419E-3</v>
      </c>
      <c r="AI2551" s="12">
        <f t="shared" si="2992"/>
        <v>2.2992249000498765E-3</v>
      </c>
      <c r="AJ2551" s="12">
        <f t="shared" si="2992"/>
        <v>2.6856929677447766E-3</v>
      </c>
      <c r="AK2551" s="12">
        <f t="shared" si="2992"/>
        <v>2.1714716155671219E-3</v>
      </c>
      <c r="AL2551" s="12">
        <f t="shared" ref="AL2551" si="2993">(AL207/AL$264)*100</f>
        <v>5.8170578410648424E-3</v>
      </c>
    </row>
    <row r="2552" spans="1:38" ht="15">
      <c r="A2552" s="29">
        <v>2551</v>
      </c>
      <c r="B2552" s="23" t="s">
        <v>4</v>
      </c>
      <c r="C2552" s="23" t="s">
        <v>303</v>
      </c>
      <c r="D2552" s="7" t="s">
        <v>212</v>
      </c>
      <c r="E2552" s="12">
        <f t="shared" ref="E2552:AK2552" si="2994">(E208/E$264)*100</f>
        <v>2.9481870736487979E-2</v>
      </c>
      <c r="F2552" s="12">
        <f t="shared" si="2994"/>
        <v>4.0999163328602248E-2</v>
      </c>
      <c r="G2552" s="12">
        <f t="shared" si="2994"/>
        <v>4.5756253945265793E-2</v>
      </c>
      <c r="H2552" s="12">
        <f t="shared" si="2994"/>
        <v>4.9319199059767956E-2</v>
      </c>
      <c r="I2552" s="12">
        <f t="shared" si="2994"/>
        <v>4.4645615788011149E-2</v>
      </c>
      <c r="J2552" s="12">
        <f t="shared" si="2994"/>
        <v>3.8076391752526209E-2</v>
      </c>
      <c r="K2552" s="12">
        <f t="shared" si="2994"/>
        <v>4.3177600052009366E-2</v>
      </c>
      <c r="L2552" s="12">
        <f t="shared" si="2994"/>
        <v>4.6368694330455984E-2</v>
      </c>
      <c r="M2552" s="12">
        <f t="shared" si="2994"/>
        <v>4.7151163053558376E-2</v>
      </c>
      <c r="N2552" s="12">
        <f t="shared" si="2994"/>
        <v>4.508863697329251E-2</v>
      </c>
      <c r="O2552" s="12">
        <f t="shared" si="2994"/>
        <v>3.3922192629406392E-2</v>
      </c>
      <c r="P2552" s="12">
        <f t="shared" si="2994"/>
        <v>4.1964161926061262E-2</v>
      </c>
      <c r="Q2552" s="12">
        <f t="shared" si="2994"/>
        <v>4.2234915237462402E-2</v>
      </c>
      <c r="R2552" s="12">
        <f t="shared" si="2994"/>
        <v>3.4767700361184269E-2</v>
      </c>
      <c r="S2552" s="12">
        <f t="shared" si="2994"/>
        <v>3.9596257010088003E-2</v>
      </c>
      <c r="T2552" s="12">
        <f t="shared" si="2994"/>
        <v>5.1874297052922652E-2</v>
      </c>
      <c r="U2552" s="12">
        <f t="shared" si="2994"/>
        <v>5.154270976887395E-2</v>
      </c>
      <c r="V2552" s="12">
        <f t="shared" si="2994"/>
        <v>5.7137293107037648E-2</v>
      </c>
      <c r="W2552" s="12">
        <f t="shared" si="2994"/>
        <v>8.9348184646713888E-2</v>
      </c>
      <c r="X2552" s="12">
        <f t="shared" si="2994"/>
        <v>5.60690367519193E-2</v>
      </c>
      <c r="Y2552" s="12">
        <f t="shared" si="2994"/>
        <v>5.7656672122875653E-2</v>
      </c>
      <c r="Z2552" s="12">
        <f t="shared" si="2994"/>
        <v>7.4545942181128172E-2</v>
      </c>
      <c r="AA2552" s="12">
        <f t="shared" si="2994"/>
        <v>7.5158104230711786E-2</v>
      </c>
      <c r="AB2552" s="12">
        <f t="shared" si="2994"/>
        <v>6.923386953283038E-2</v>
      </c>
      <c r="AC2552" s="12">
        <f t="shared" si="2994"/>
        <v>6.155228416990581E-2</v>
      </c>
      <c r="AD2552" s="12">
        <f t="shared" si="2994"/>
        <v>7.8519042619967019E-2</v>
      </c>
      <c r="AE2552" s="12">
        <f t="shared" si="2994"/>
        <v>6.9285463418474913E-2</v>
      </c>
      <c r="AF2552" s="12">
        <f t="shared" si="2994"/>
        <v>7.15186490784471E-2</v>
      </c>
      <c r="AG2552" s="12">
        <f t="shared" si="2994"/>
        <v>6.1167635833138986E-2</v>
      </c>
      <c r="AH2552" s="12">
        <f t="shared" si="2994"/>
        <v>6.5898578523826634E-2</v>
      </c>
      <c r="AI2552" s="12">
        <f t="shared" si="2994"/>
        <v>6.1046451042632371E-2</v>
      </c>
      <c r="AJ2552" s="12">
        <f t="shared" si="2994"/>
        <v>4.4380378497548244E-2</v>
      </c>
      <c r="AK2552" s="12">
        <f t="shared" si="2994"/>
        <v>4.9612674838792094E-2</v>
      </c>
      <c r="AL2552" s="12">
        <f t="shared" ref="AL2552" si="2995">(AL208/AL$264)*100</f>
        <v>5.1542431922086338E-2</v>
      </c>
    </row>
    <row r="2553" spans="1:38" ht="15">
      <c r="A2553" s="29">
        <v>2552</v>
      </c>
      <c r="B2553" s="23" t="s">
        <v>4</v>
      </c>
      <c r="C2553" s="23" t="s">
        <v>303</v>
      </c>
      <c r="D2553" s="7" t="s">
        <v>213</v>
      </c>
      <c r="E2553" s="12">
        <f t="shared" ref="E2553:AK2553" si="2996">(E209/E$264)*100</f>
        <v>0.13269183053164929</v>
      </c>
      <c r="F2553" s="12">
        <f t="shared" si="2996"/>
        <v>0.16313977461963552</v>
      </c>
      <c r="G2553" s="12">
        <f t="shared" si="2996"/>
        <v>0.16355839234649236</v>
      </c>
      <c r="H2553" s="12">
        <f t="shared" si="2996"/>
        <v>0.18371663098539312</v>
      </c>
      <c r="I2553" s="12">
        <f t="shared" si="2996"/>
        <v>0.15992088237459776</v>
      </c>
      <c r="J2553" s="12">
        <f t="shared" si="2996"/>
        <v>0.14100946641411483</v>
      </c>
      <c r="K2553" s="12">
        <f t="shared" si="2996"/>
        <v>0.11871453888340133</v>
      </c>
      <c r="L2553" s="12">
        <f t="shared" si="2996"/>
        <v>0.13290014242365081</v>
      </c>
      <c r="M2553" s="12">
        <f t="shared" si="2996"/>
        <v>7.9384400050296761E-2</v>
      </c>
      <c r="N2553" s="12">
        <f t="shared" si="2996"/>
        <v>6.8275302949978106E-2</v>
      </c>
      <c r="O2553" s="12">
        <f t="shared" si="2996"/>
        <v>6.9515688960529037E-2</v>
      </c>
      <c r="P2553" s="12">
        <f t="shared" si="2996"/>
        <v>8.056514953020695E-2</v>
      </c>
      <c r="Q2553" s="12">
        <f t="shared" si="2996"/>
        <v>8.6925318452708719E-2</v>
      </c>
      <c r="R2553" s="12">
        <f t="shared" si="2996"/>
        <v>8.1772287581897252E-2</v>
      </c>
      <c r="S2553" s="12">
        <f t="shared" si="2996"/>
        <v>9.1396461547734564E-2</v>
      </c>
      <c r="T2553" s="12">
        <f t="shared" si="2996"/>
        <v>0.12128731521737929</v>
      </c>
      <c r="U2553" s="12">
        <f t="shared" si="2996"/>
        <v>0.11699023272396528</v>
      </c>
      <c r="V2553" s="12">
        <f t="shared" si="2996"/>
        <v>9.4510063583480353E-2</v>
      </c>
      <c r="W2553" s="12">
        <f t="shared" si="2996"/>
        <v>8.5531737754848E-2</v>
      </c>
      <c r="X2553" s="12">
        <f t="shared" si="2996"/>
        <v>9.3220918504178477E-2</v>
      </c>
      <c r="Y2553" s="12">
        <f t="shared" si="2996"/>
        <v>8.1619384455849431E-2</v>
      </c>
      <c r="Z2553" s="12">
        <f t="shared" si="2996"/>
        <v>7.1781672800908816E-2</v>
      </c>
      <c r="AA2553" s="12">
        <f t="shared" si="2996"/>
        <v>7.9685007282312759E-2</v>
      </c>
      <c r="AB2553" s="12">
        <f t="shared" si="2996"/>
        <v>7.6584850493666534E-2</v>
      </c>
      <c r="AC2553" s="12">
        <f t="shared" si="2996"/>
        <v>7.1580353812622538E-2</v>
      </c>
      <c r="AD2553" s="12">
        <f t="shared" si="2996"/>
        <v>8.5102030705998588E-2</v>
      </c>
      <c r="AE2553" s="12">
        <f t="shared" si="2996"/>
        <v>9.6401406596657913E-2</v>
      </c>
      <c r="AF2553" s="12">
        <f t="shared" si="2996"/>
        <v>9.4044411627774965E-2</v>
      </c>
      <c r="AG2553" s="12">
        <f t="shared" si="2996"/>
        <v>9.903569350805605E-2</v>
      </c>
      <c r="AH2553" s="12">
        <f t="shared" si="2996"/>
        <v>8.3936504830914777E-2</v>
      </c>
      <c r="AI2553" s="12">
        <f t="shared" si="2996"/>
        <v>8.7449589825486201E-2</v>
      </c>
      <c r="AJ2553" s="12">
        <f t="shared" si="2996"/>
        <v>9.6770639620236562E-2</v>
      </c>
      <c r="AK2553" s="12">
        <f t="shared" si="2996"/>
        <v>7.538527133136004E-2</v>
      </c>
      <c r="AL2553" s="12">
        <f t="shared" ref="AL2553" si="2997">(AL209/AL$264)*100</f>
        <v>6.1035930194354937E-2</v>
      </c>
    </row>
    <row r="2554" spans="1:38" ht="15">
      <c r="A2554" s="29">
        <v>2553</v>
      </c>
      <c r="B2554" s="23" t="s">
        <v>4</v>
      </c>
      <c r="C2554" s="23" t="s">
        <v>303</v>
      </c>
      <c r="D2554" s="7" t="s">
        <v>214</v>
      </c>
      <c r="E2554" s="12">
        <f t="shared" ref="E2554:AK2554" si="2998">(E210/E$264)*100</f>
        <v>0.14574809167590069</v>
      </c>
      <c r="F2554" s="12">
        <f t="shared" si="2998"/>
        <v>0.1292068495504696</v>
      </c>
      <c r="G2554" s="12">
        <f t="shared" si="2998"/>
        <v>0.14543976082881885</v>
      </c>
      <c r="H2554" s="12">
        <f t="shared" si="2998"/>
        <v>0.17024703905759916</v>
      </c>
      <c r="I2554" s="12">
        <f t="shared" si="2998"/>
        <v>0.196727444698378</v>
      </c>
      <c r="J2554" s="12">
        <f t="shared" si="2998"/>
        <v>0.18599633707825119</v>
      </c>
      <c r="K2554" s="12">
        <f t="shared" si="2998"/>
        <v>0.25005955522493062</v>
      </c>
      <c r="L2554" s="12">
        <f t="shared" si="2998"/>
        <v>0.25167822644519255</v>
      </c>
      <c r="M2554" s="12">
        <f t="shared" si="2998"/>
        <v>0.15849216301679903</v>
      </c>
      <c r="N2554" s="12">
        <f t="shared" si="2998"/>
        <v>0.1606117742592961</v>
      </c>
      <c r="O2554" s="12">
        <f t="shared" si="2998"/>
        <v>0.15266342472915792</v>
      </c>
      <c r="P2554" s="12">
        <f t="shared" si="2998"/>
        <v>0.17163532273899582</v>
      </c>
      <c r="Q2554" s="12">
        <f t="shared" si="2998"/>
        <v>0.12699262415660312</v>
      </c>
      <c r="R2554" s="12">
        <f t="shared" si="2998"/>
        <v>0.14130663544858857</v>
      </c>
      <c r="S2554" s="12">
        <f t="shared" si="2998"/>
        <v>0.1529714708694844</v>
      </c>
      <c r="T2554" s="12">
        <f t="shared" si="2998"/>
        <v>0.13704329337155019</v>
      </c>
      <c r="U2554" s="12">
        <f t="shared" si="2998"/>
        <v>0.1726528207835363</v>
      </c>
      <c r="V2554" s="12">
        <f t="shared" si="2998"/>
        <v>9.8192089521591863E-2</v>
      </c>
      <c r="W2554" s="12">
        <f t="shared" si="2998"/>
        <v>9.3821959873825148E-2</v>
      </c>
      <c r="X2554" s="12">
        <f t="shared" si="2998"/>
        <v>9.8005758805580379E-2</v>
      </c>
      <c r="Y2554" s="12">
        <f t="shared" si="2998"/>
        <v>0.11650962052887248</v>
      </c>
      <c r="Z2554" s="12">
        <f t="shared" si="2998"/>
        <v>0.11744107063207125</v>
      </c>
      <c r="AA2554" s="12">
        <f t="shared" si="2998"/>
        <v>0.14048647166250625</v>
      </c>
      <c r="AB2554" s="12">
        <f t="shared" si="2998"/>
        <v>0.15870995831839388</v>
      </c>
      <c r="AC2554" s="12">
        <f t="shared" si="2998"/>
        <v>0.18091780608834507</v>
      </c>
      <c r="AD2554" s="12">
        <f t="shared" si="2998"/>
        <v>0.17985773096260294</v>
      </c>
      <c r="AE2554" s="12">
        <f t="shared" si="2998"/>
        <v>0.1702696720002419</v>
      </c>
      <c r="AF2554" s="12">
        <f t="shared" si="2998"/>
        <v>0.15940519170095341</v>
      </c>
      <c r="AG2554" s="12">
        <f t="shared" si="2998"/>
        <v>0.1955557509378219</v>
      </c>
      <c r="AH2554" s="12">
        <f t="shared" si="2998"/>
        <v>0.18786440278266975</v>
      </c>
      <c r="AI2554" s="12">
        <f t="shared" si="2998"/>
        <v>0.15944523983448583</v>
      </c>
      <c r="AJ2554" s="12">
        <f t="shared" si="2998"/>
        <v>0.13420881535054668</v>
      </c>
      <c r="AK2554" s="12">
        <f t="shared" si="2998"/>
        <v>0.12445027912202419</v>
      </c>
      <c r="AL2554" s="12">
        <f t="shared" ref="AL2554" si="2999">(AL210/AL$264)*100</f>
        <v>0.12068453149707728</v>
      </c>
    </row>
    <row r="2555" spans="1:38" ht="15">
      <c r="A2555" s="29">
        <v>2554</v>
      </c>
      <c r="B2555" s="23" t="s">
        <v>4</v>
      </c>
      <c r="C2555" s="23" t="s">
        <v>303</v>
      </c>
      <c r="D2555" s="7" t="s">
        <v>215</v>
      </c>
      <c r="E2555" s="12">
        <f t="shared" ref="E2555:AK2555" si="3000">(E211/E$264)*100</f>
        <v>0.40255253955827369</v>
      </c>
      <c r="F2555" s="12">
        <f t="shared" si="3000"/>
        <v>0.60410153608915873</v>
      </c>
      <c r="G2555" s="12">
        <f t="shared" si="3000"/>
        <v>0.63075618919736176</v>
      </c>
      <c r="H2555" s="12">
        <f t="shared" si="3000"/>
        <v>0.57336463518426051</v>
      </c>
      <c r="I2555" s="12">
        <f t="shared" si="3000"/>
        <v>0.60066216126051708</v>
      </c>
      <c r="J2555" s="12">
        <f t="shared" si="3000"/>
        <v>0.47299192110922328</v>
      </c>
      <c r="K2555" s="12">
        <f t="shared" si="3000"/>
        <v>0.48718667959721346</v>
      </c>
      <c r="L2555" s="12">
        <f t="shared" si="3000"/>
        <v>0.41358006999119462</v>
      </c>
      <c r="M2555" s="12">
        <f t="shared" si="3000"/>
        <v>0.4429541243243339</v>
      </c>
      <c r="N2555" s="12">
        <f t="shared" si="3000"/>
        <v>0.43884647190680309</v>
      </c>
      <c r="O2555" s="12">
        <f t="shared" si="3000"/>
        <v>0.44149583733400094</v>
      </c>
      <c r="P2555" s="12">
        <f t="shared" si="3000"/>
        <v>0.47061064674859032</v>
      </c>
      <c r="Q2555" s="12">
        <f t="shared" si="3000"/>
        <v>0.53200366389574727</v>
      </c>
      <c r="R2555" s="12">
        <f t="shared" si="3000"/>
        <v>0.48035394588724556</v>
      </c>
      <c r="S2555" s="12">
        <f t="shared" si="3000"/>
        <v>0.41746232881810924</v>
      </c>
      <c r="T2555" s="12">
        <f t="shared" si="3000"/>
        <v>0.51423619328058834</v>
      </c>
      <c r="U2555" s="12">
        <f t="shared" si="3000"/>
        <v>0.52008570000793586</v>
      </c>
      <c r="V2555" s="12">
        <f t="shared" si="3000"/>
        <v>0.55241671362743339</v>
      </c>
      <c r="W2555" s="12">
        <f t="shared" si="3000"/>
        <v>0.52651461109301656</v>
      </c>
      <c r="X2555" s="12">
        <f t="shared" si="3000"/>
        <v>0.60930099383798286</v>
      </c>
      <c r="Y2555" s="12">
        <f t="shared" si="3000"/>
        <v>0.611431010670068</v>
      </c>
      <c r="Z2555" s="12">
        <f t="shared" si="3000"/>
        <v>0.64695776615998124</v>
      </c>
      <c r="AA2555" s="12">
        <f t="shared" si="3000"/>
        <v>0.75301923232274304</v>
      </c>
      <c r="AB2555" s="12">
        <f t="shared" si="3000"/>
        <v>0.8479835390672662</v>
      </c>
      <c r="AC2555" s="12">
        <f t="shared" si="3000"/>
        <v>0.79020110239194552</v>
      </c>
      <c r="AD2555" s="12">
        <f t="shared" si="3000"/>
        <v>0.83165691650175388</v>
      </c>
      <c r="AE2555" s="12">
        <f t="shared" si="3000"/>
        <v>0.60346985138185572</v>
      </c>
      <c r="AF2555" s="12">
        <f t="shared" si="3000"/>
        <v>0.51156061247399265</v>
      </c>
      <c r="AG2555" s="12">
        <f t="shared" si="3000"/>
        <v>0.47502392786096342</v>
      </c>
      <c r="AH2555" s="12">
        <f t="shared" si="3000"/>
        <v>0.44531461387537036</v>
      </c>
      <c r="AI2555" s="12">
        <f t="shared" si="3000"/>
        <v>0.48411195243704225</v>
      </c>
      <c r="AJ2555" s="12">
        <f t="shared" si="3000"/>
        <v>0.40339035877403512</v>
      </c>
      <c r="AK2555" s="12">
        <f t="shared" si="3000"/>
        <v>0.42084279232376892</v>
      </c>
      <c r="AL2555" s="12">
        <f t="shared" ref="AL2555" si="3001">(AL211/AL$264)*100</f>
        <v>0.51018155189160819</v>
      </c>
    </row>
    <row r="2556" spans="1:38" ht="15">
      <c r="A2556" s="29">
        <v>2555</v>
      </c>
      <c r="B2556" s="23" t="s">
        <v>4</v>
      </c>
      <c r="C2556" s="23" t="s">
        <v>303</v>
      </c>
      <c r="D2556" s="7" t="s">
        <v>216</v>
      </c>
      <c r="E2556" s="12">
        <f t="shared" ref="E2556:AK2556" si="3002">(E212/E$264)*100</f>
        <v>0.48964340308663112</v>
      </c>
      <c r="F2556" s="12">
        <f t="shared" si="3002"/>
        <v>0.48984203501481299</v>
      </c>
      <c r="G2556" s="12">
        <f t="shared" si="3002"/>
        <v>0.47983791647282609</v>
      </c>
      <c r="H2556" s="12">
        <f t="shared" si="3002"/>
        <v>0.59406359701007805</v>
      </c>
      <c r="I2556" s="12">
        <f t="shared" si="3002"/>
        <v>0.65611331096598391</v>
      </c>
      <c r="J2556" s="12">
        <f t="shared" si="3002"/>
        <v>0.69972937110623423</v>
      </c>
      <c r="K2556" s="12">
        <f t="shared" si="3002"/>
        <v>0.73633516854557535</v>
      </c>
      <c r="L2556" s="12">
        <f t="shared" si="3002"/>
        <v>0.69598690242802164</v>
      </c>
      <c r="M2556" s="12">
        <f t="shared" si="3002"/>
        <v>0.54848513123384779</v>
      </c>
      <c r="N2556" s="12">
        <f t="shared" si="3002"/>
        <v>0.60906208623390345</v>
      </c>
      <c r="O2556" s="12">
        <f t="shared" si="3002"/>
        <v>0.68506814054998288</v>
      </c>
      <c r="P2556" s="12">
        <f t="shared" si="3002"/>
        <v>0.65685288764683836</v>
      </c>
      <c r="Q2556" s="12">
        <f t="shared" si="3002"/>
        <v>0.62636622599529246</v>
      </c>
      <c r="R2556" s="12">
        <f t="shared" si="3002"/>
        <v>0.56876781630368567</v>
      </c>
      <c r="S2556" s="12">
        <f t="shared" si="3002"/>
        <v>0.5541953153603536</v>
      </c>
      <c r="T2556" s="12">
        <f t="shared" si="3002"/>
        <v>0.54334220334333982</v>
      </c>
      <c r="U2556" s="12">
        <f t="shared" si="3002"/>
        <v>0.53584105430722284</v>
      </c>
      <c r="V2556" s="12">
        <f t="shared" si="3002"/>
        <v>0.51911551375785003</v>
      </c>
      <c r="W2556" s="12">
        <f t="shared" si="3002"/>
        <v>0.53865714915662521</v>
      </c>
      <c r="X2556" s="12">
        <f t="shared" si="3002"/>
        <v>0.61481942583218496</v>
      </c>
      <c r="Y2556" s="12">
        <f t="shared" si="3002"/>
        <v>0.62642910922316142</v>
      </c>
      <c r="Z2556" s="12">
        <f t="shared" si="3002"/>
        <v>0.60695977294322412</v>
      </c>
      <c r="AA2556" s="12">
        <f t="shared" si="3002"/>
        <v>0.59949139564200504</v>
      </c>
      <c r="AB2556" s="12">
        <f t="shared" si="3002"/>
        <v>0.57976537951823359</v>
      </c>
      <c r="AC2556" s="12">
        <f t="shared" si="3002"/>
        <v>0.55968560237465226</v>
      </c>
      <c r="AD2556" s="12">
        <f t="shared" si="3002"/>
        <v>0.55341798655580587</v>
      </c>
      <c r="AE2556" s="12">
        <f t="shared" si="3002"/>
        <v>0.55719301282595679</v>
      </c>
      <c r="AF2556" s="12">
        <f t="shared" si="3002"/>
        <v>0.54175040267870456</v>
      </c>
      <c r="AG2556" s="12">
        <f t="shared" si="3002"/>
        <v>0.60523432001250488</v>
      </c>
      <c r="AH2556" s="12">
        <f t="shared" si="3002"/>
        <v>0.55004031234200368</v>
      </c>
      <c r="AI2556" s="12">
        <f t="shared" si="3002"/>
        <v>0.50874232668074415</v>
      </c>
      <c r="AJ2556" s="12">
        <f t="shared" si="3002"/>
        <v>0.52385266002011366</v>
      </c>
      <c r="AK2556" s="12">
        <f t="shared" si="3002"/>
        <v>0.4826154949144375</v>
      </c>
      <c r="AL2556" s="12">
        <f t="shared" ref="AL2556" si="3003">(AL212/AL$264)*100</f>
        <v>0.46716511074609801</v>
      </c>
    </row>
    <row r="2557" spans="1:38" ht="15">
      <c r="A2557" s="29">
        <v>2556</v>
      </c>
      <c r="B2557" s="23" t="s">
        <v>4</v>
      </c>
      <c r="C2557" s="23" t="s">
        <v>303</v>
      </c>
      <c r="D2557" s="7" t="s">
        <v>217</v>
      </c>
      <c r="E2557" s="12">
        <f t="shared" ref="E2557:AK2557" si="3004">(E213/E$264)*100</f>
        <v>2.3500120993765267E-2</v>
      </c>
      <c r="F2557" s="12">
        <f t="shared" si="3004"/>
        <v>2.2961822740609386E-2</v>
      </c>
      <c r="G2557" s="12">
        <f t="shared" si="3004"/>
        <v>2.7949706159325325E-2</v>
      </c>
      <c r="H2557" s="12">
        <f t="shared" si="3004"/>
        <v>3.7164943472829379E-2</v>
      </c>
      <c r="I2557" s="12">
        <f t="shared" si="3004"/>
        <v>3.466681057429459E-2</v>
      </c>
      <c r="J2557" s="12">
        <f t="shared" si="3004"/>
        <v>3.3667546391707381E-2</v>
      </c>
      <c r="K2557" s="12">
        <f t="shared" si="3004"/>
        <v>3.5997158246693778E-2</v>
      </c>
      <c r="L2557" s="12">
        <f t="shared" si="3004"/>
        <v>3.7285386014059382E-2</v>
      </c>
      <c r="M2557" s="12">
        <f t="shared" si="3004"/>
        <v>4.0207592726784744E-2</v>
      </c>
      <c r="N2557" s="12">
        <f t="shared" si="3004"/>
        <v>2.8947989633531106E-2</v>
      </c>
      <c r="O2557" s="12">
        <f t="shared" si="3004"/>
        <v>3.204634880515661E-2</v>
      </c>
      <c r="P2557" s="12">
        <f t="shared" si="3004"/>
        <v>2.5086873921524384E-2</v>
      </c>
      <c r="Q2557" s="12">
        <f t="shared" si="3004"/>
        <v>2.1397582536849553E-2</v>
      </c>
      <c r="R2557" s="12">
        <f t="shared" si="3004"/>
        <v>2.4032055032916898E-2</v>
      </c>
      <c r="S2557" s="12">
        <f t="shared" si="3004"/>
        <v>3.4138819432881128E-2</v>
      </c>
      <c r="T2557" s="12">
        <f t="shared" si="3004"/>
        <v>2.8796824921184211E-2</v>
      </c>
      <c r="U2557" s="12">
        <f t="shared" si="3004"/>
        <v>2.476282901399875E-2</v>
      </c>
      <c r="V2557" s="12">
        <f t="shared" si="3004"/>
        <v>1.526683574113984E-2</v>
      </c>
      <c r="W2557" s="12">
        <f t="shared" si="3004"/>
        <v>1.562701839630843E-2</v>
      </c>
      <c r="X2557" s="12">
        <f t="shared" si="3004"/>
        <v>1.8728684301730449E-2</v>
      </c>
      <c r="Y2557" s="12">
        <f t="shared" si="3004"/>
        <v>2.0648161440690444E-2</v>
      </c>
      <c r="Z2557" s="12">
        <f t="shared" si="3004"/>
        <v>2.1148192014087294E-2</v>
      </c>
      <c r="AA2557" s="12">
        <f t="shared" si="3004"/>
        <v>2.1861513293389194E-2</v>
      </c>
      <c r="AB2557" s="12">
        <f t="shared" si="3004"/>
        <v>2.331937407354823E-2</v>
      </c>
      <c r="AC2557" s="12">
        <f t="shared" si="3004"/>
        <v>1.9385963913575503E-2</v>
      </c>
      <c r="AD2557" s="12">
        <f t="shared" si="3004"/>
        <v>2.3946037035349223E-2</v>
      </c>
      <c r="AE2557" s="12">
        <f t="shared" si="3004"/>
        <v>2.6201775151825347E-2</v>
      </c>
      <c r="AF2557" s="12">
        <f t="shared" si="3004"/>
        <v>4.4598340468220754E-2</v>
      </c>
      <c r="AG2557" s="12">
        <f t="shared" si="3004"/>
        <v>2.6605458856965879E-2</v>
      </c>
      <c r="AH2557" s="12">
        <f t="shared" si="3004"/>
        <v>2.3853753522145089E-2</v>
      </c>
      <c r="AI2557" s="12">
        <f t="shared" si="3004"/>
        <v>1.9291698308213083E-2</v>
      </c>
      <c r="AJ2557" s="12">
        <f t="shared" si="3004"/>
        <v>1.9246946698955832E-2</v>
      </c>
      <c r="AK2557" s="12">
        <f t="shared" si="3004"/>
        <v>1.3881320817917136E-2</v>
      </c>
      <c r="AL2557" s="12">
        <f t="shared" ref="AL2557" si="3005">(AL213/AL$264)*100</f>
        <v>1.1734055187470342E-2</v>
      </c>
    </row>
    <row r="2558" spans="1:38" ht="15">
      <c r="A2558" s="29">
        <v>2557</v>
      </c>
      <c r="B2558" s="23" t="s">
        <v>4</v>
      </c>
      <c r="C2558" s="23" t="s">
        <v>303</v>
      </c>
      <c r="D2558" s="7" t="s">
        <v>218</v>
      </c>
      <c r="E2558" s="12">
        <f t="shared" ref="E2558:AK2558" si="3006">(E214/E$264)*100</f>
        <v>6.2362678367558627E-2</v>
      </c>
      <c r="F2558" s="12">
        <f t="shared" si="3006"/>
        <v>6.8608458756908242E-2</v>
      </c>
      <c r="G2558" s="12">
        <f t="shared" si="3006"/>
        <v>8.1422966143326822E-2</v>
      </c>
      <c r="H2558" s="12">
        <f t="shared" si="3006"/>
        <v>0.10951964716740717</v>
      </c>
      <c r="I2558" s="12">
        <f t="shared" si="3006"/>
        <v>0.12001699045023839</v>
      </c>
      <c r="J2558" s="12">
        <f t="shared" si="3006"/>
        <v>8.2407258792307758E-2</v>
      </c>
      <c r="K2558" s="12">
        <f t="shared" si="3006"/>
        <v>7.0145161838441814E-2</v>
      </c>
      <c r="L2558" s="12">
        <f t="shared" si="3006"/>
        <v>6.0778643577457013E-2</v>
      </c>
      <c r="M2558" s="12">
        <f t="shared" si="3006"/>
        <v>7.4985645176815455E-2</v>
      </c>
      <c r="N2558" s="12">
        <f t="shared" si="3006"/>
        <v>6.0749876616733339E-2</v>
      </c>
      <c r="O2558" s="12">
        <f t="shared" si="3006"/>
        <v>6.3322742975571639E-2</v>
      </c>
      <c r="P2558" s="12">
        <f t="shared" si="3006"/>
        <v>7.0360627498388978E-2</v>
      </c>
      <c r="Q2558" s="12">
        <f t="shared" si="3006"/>
        <v>7.7513766051647198E-2</v>
      </c>
      <c r="R2558" s="12">
        <f t="shared" si="3006"/>
        <v>7.3155537443467367E-2</v>
      </c>
      <c r="S2558" s="12">
        <f t="shared" si="3006"/>
        <v>7.1136836931159617E-2</v>
      </c>
      <c r="T2558" s="12">
        <f t="shared" si="3006"/>
        <v>6.6954926337606621E-2</v>
      </c>
      <c r="U2558" s="12">
        <f t="shared" si="3006"/>
        <v>7.4659132756885557E-2</v>
      </c>
      <c r="V2558" s="12">
        <f t="shared" si="3006"/>
        <v>7.5838752480711882E-2</v>
      </c>
      <c r="W2558" s="12">
        <f t="shared" si="3006"/>
        <v>6.9235197577594804E-2</v>
      </c>
      <c r="X2558" s="12">
        <f t="shared" si="3006"/>
        <v>8.1313155570783585E-2</v>
      </c>
      <c r="Y2558" s="12">
        <f t="shared" si="3006"/>
        <v>6.930397853696306E-2</v>
      </c>
      <c r="Z2558" s="12">
        <f t="shared" si="3006"/>
        <v>5.1539512833550995E-2</v>
      </c>
      <c r="AA2558" s="12">
        <f t="shared" si="3006"/>
        <v>1.8762915789952157E-2</v>
      </c>
      <c r="AB2558" s="12">
        <f t="shared" si="3006"/>
        <v>6.6926279147937742E-3</v>
      </c>
      <c r="AC2558" s="12">
        <f t="shared" si="3006"/>
        <v>5.963056897202077E-3</v>
      </c>
      <c r="AD2558" s="12">
        <f t="shared" si="3006"/>
        <v>5.1303421042365616E-3</v>
      </c>
      <c r="AE2558" s="12">
        <f t="shared" si="3006"/>
        <v>4.3043566216969349E-3</v>
      </c>
      <c r="AF2558" s="12">
        <f t="shared" si="3006"/>
        <v>6.1799965501984615E-3</v>
      </c>
      <c r="AG2558" s="12">
        <f t="shared" si="3006"/>
        <v>6.681366076861232E-3</v>
      </c>
      <c r="AH2558" s="12">
        <f t="shared" si="3006"/>
        <v>6.5954069178740301E-3</v>
      </c>
      <c r="AI2558" s="12">
        <f t="shared" si="3006"/>
        <v>4.8878621451763013E-3</v>
      </c>
      <c r="AJ2558" s="12">
        <f t="shared" si="3006"/>
        <v>3.1673704971737493E-3</v>
      </c>
      <c r="AK2558" s="12">
        <f t="shared" si="3006"/>
        <v>2.8088481572601347E-3</v>
      </c>
      <c r="AL2558" s="12">
        <f t="shared" ref="AL2558" si="3007">(AL214/AL$264)*100</f>
        <v>2.8247847724134248E-3</v>
      </c>
    </row>
    <row r="2559" spans="1:38" ht="15">
      <c r="A2559" s="29">
        <v>2558</v>
      </c>
      <c r="B2559" s="23" t="s">
        <v>4</v>
      </c>
      <c r="C2559" s="23" t="s">
        <v>303</v>
      </c>
      <c r="D2559" s="7" t="s">
        <v>219</v>
      </c>
      <c r="E2559" s="12">
        <f t="shared" ref="E2559:AK2559" si="3008">(E215/E$264)*100</f>
        <v>0</v>
      </c>
      <c r="F2559" s="12">
        <f t="shared" si="3008"/>
        <v>0</v>
      </c>
      <c r="G2559" s="12">
        <f t="shared" si="3008"/>
        <v>3.0299221685901848E-3</v>
      </c>
      <c r="H2559" s="12">
        <f t="shared" si="3008"/>
        <v>2.0523728896356709E-3</v>
      </c>
      <c r="I2559" s="12">
        <f t="shared" si="3008"/>
        <v>3.3250411037672764E-3</v>
      </c>
      <c r="J2559" s="12">
        <f t="shared" si="3008"/>
        <v>5.1256480482104738E-3</v>
      </c>
      <c r="K2559" s="12">
        <f t="shared" si="3008"/>
        <v>3.0837424256428859E-3</v>
      </c>
      <c r="L2559" s="12">
        <f t="shared" si="3008"/>
        <v>1.9472250036385839E-3</v>
      </c>
      <c r="M2559" s="12">
        <f t="shared" si="3008"/>
        <v>4.4526079845382677E-3</v>
      </c>
      <c r="N2559" s="12">
        <f t="shared" si="3008"/>
        <v>1.332341634559619E-3</v>
      </c>
      <c r="O2559" s="12">
        <f t="shared" si="3008"/>
        <v>2.3751426667354674E-3</v>
      </c>
      <c r="P2559" s="12">
        <f t="shared" si="3008"/>
        <v>1.6198574170448636E-3</v>
      </c>
      <c r="Q2559" s="12">
        <f t="shared" si="3008"/>
        <v>1.9224138666812079E-3</v>
      </c>
      <c r="R2559" s="12">
        <f t="shared" si="3008"/>
        <v>2.6659641588735665E-3</v>
      </c>
      <c r="S2559" s="12">
        <f t="shared" si="3008"/>
        <v>2.5420561878050003E-3</v>
      </c>
      <c r="T2559" s="12">
        <f t="shared" si="3008"/>
        <v>2.1875707260216432E-3</v>
      </c>
      <c r="U2559" s="12">
        <f t="shared" si="3008"/>
        <v>2.9910325348665358E-3</v>
      </c>
      <c r="V2559" s="12">
        <f t="shared" si="3008"/>
        <v>2.8250276668661855E-3</v>
      </c>
      <c r="W2559" s="12">
        <f t="shared" si="3008"/>
        <v>2.6824564418213431E-3</v>
      </c>
      <c r="X2559" s="12">
        <f t="shared" si="3008"/>
        <v>3.2008897330683154E-3</v>
      </c>
      <c r="Y2559" s="12">
        <f t="shared" si="3008"/>
        <v>3.7575344790344838E-3</v>
      </c>
      <c r="Z2559" s="12">
        <f t="shared" si="3008"/>
        <v>2.3512544596977492E-3</v>
      </c>
      <c r="AA2559" s="12">
        <f t="shared" si="3008"/>
        <v>2.599797988026716E-3</v>
      </c>
      <c r="AB2559" s="12">
        <f t="shared" si="3008"/>
        <v>3.2948901783572794E-3</v>
      </c>
      <c r="AC2559" s="12">
        <f t="shared" si="3008"/>
        <v>3.962319560131022E-3</v>
      </c>
      <c r="AD2559" s="12">
        <f t="shared" si="3008"/>
        <v>3.7436340845867105E-3</v>
      </c>
      <c r="AE2559" s="12">
        <f t="shared" si="3008"/>
        <v>3.2435728237335281E-3</v>
      </c>
      <c r="AF2559" s="12">
        <f t="shared" si="3008"/>
        <v>4.2732746044104363E-3</v>
      </c>
      <c r="AG2559" s="12">
        <f t="shared" si="3008"/>
        <v>3.6283241861791099E-3</v>
      </c>
      <c r="AH2559" s="12">
        <f t="shared" si="3008"/>
        <v>2.1544980873199468E-3</v>
      </c>
      <c r="AI2559" s="12">
        <f t="shared" si="3008"/>
        <v>2.9686929069833181E-3</v>
      </c>
      <c r="AJ2559" s="12">
        <f t="shared" si="3008"/>
        <v>2.3708336194139478E-3</v>
      </c>
      <c r="AK2559" s="12">
        <f t="shared" si="3008"/>
        <v>3.5673011483101872E-3</v>
      </c>
      <c r="AL2559" s="12">
        <f t="shared" ref="AL2559" si="3009">(AL215/AL$264)*100</f>
        <v>4.9901826511884297E-3</v>
      </c>
    </row>
    <row r="2560" spans="1:38" ht="15">
      <c r="A2560" s="29">
        <v>2559</v>
      </c>
      <c r="B2560" s="23" t="s">
        <v>4</v>
      </c>
      <c r="C2560" s="23" t="s">
        <v>303</v>
      </c>
      <c r="D2560" s="7" t="s">
        <v>220</v>
      </c>
      <c r="E2560" s="12">
        <f t="shared" ref="E2560:AK2560" si="3010">(E216/E$264)*100</f>
        <v>0.57923377218630057</v>
      </c>
      <c r="F2560" s="12">
        <f t="shared" si="3010"/>
        <v>0.6653453031228358</v>
      </c>
      <c r="G2560" s="12">
        <f t="shared" si="3010"/>
        <v>0.7416496504784591</v>
      </c>
      <c r="H2560" s="12">
        <f t="shared" si="3010"/>
        <v>0.92541568293322618</v>
      </c>
      <c r="I2560" s="12">
        <f t="shared" si="3010"/>
        <v>0.96137785760872296</v>
      </c>
      <c r="J2560" s="12">
        <f t="shared" si="3010"/>
        <v>0.97009654186671757</v>
      </c>
      <c r="K2560" s="12">
        <f t="shared" si="3010"/>
        <v>0.84985179542331268</v>
      </c>
      <c r="L2560" s="12">
        <f t="shared" si="3010"/>
        <v>0.91899489840255055</v>
      </c>
      <c r="M2560" s="12">
        <f t="shared" si="3010"/>
        <v>0.88075985027868642</v>
      </c>
      <c r="N2560" s="12">
        <f t="shared" si="3010"/>
        <v>0.83225176081250829</v>
      </c>
      <c r="O2560" s="12">
        <f t="shared" si="3010"/>
        <v>0.83808942680285337</v>
      </c>
      <c r="P2560" s="12">
        <f t="shared" si="3010"/>
        <v>0.65509625341142808</v>
      </c>
      <c r="Q2560" s="12">
        <f t="shared" si="3010"/>
        <v>0.64368683562136386</v>
      </c>
      <c r="R2560" s="12">
        <f t="shared" si="3010"/>
        <v>0.57352438157641894</v>
      </c>
      <c r="S2560" s="12">
        <f t="shared" si="3010"/>
        <v>0.58448209127225403</v>
      </c>
      <c r="T2560" s="12">
        <f t="shared" si="3010"/>
        <v>0.54515788704593782</v>
      </c>
      <c r="U2560" s="12">
        <f t="shared" si="3010"/>
        <v>0.50692777712936554</v>
      </c>
      <c r="V2560" s="12">
        <f t="shared" si="3010"/>
        <v>0.49536230236481016</v>
      </c>
      <c r="W2560" s="12">
        <f t="shared" si="3010"/>
        <v>0.4901285562296156</v>
      </c>
      <c r="X2560" s="12">
        <f t="shared" si="3010"/>
        <v>0.48366361323098012</v>
      </c>
      <c r="Y2560" s="12">
        <f t="shared" si="3010"/>
        <v>0.63525537598294424</v>
      </c>
      <c r="Z2560" s="12">
        <f t="shared" si="3010"/>
        <v>0.59075051568371106</v>
      </c>
      <c r="AA2560" s="12">
        <f t="shared" si="3010"/>
        <v>0.53001027055659089</v>
      </c>
      <c r="AB2560" s="12">
        <f t="shared" si="3010"/>
        <v>0.54082098898700814</v>
      </c>
      <c r="AC2560" s="12">
        <f t="shared" si="3010"/>
        <v>0.61192751234388554</v>
      </c>
      <c r="AD2560" s="12">
        <f t="shared" si="3010"/>
        <v>0.61899978316464532</v>
      </c>
      <c r="AE2560" s="12">
        <f t="shared" si="3010"/>
        <v>0.62658721281385499</v>
      </c>
      <c r="AF2560" s="12">
        <f t="shared" si="3010"/>
        <v>0.60043945429333301</v>
      </c>
      <c r="AG2560" s="12">
        <f t="shared" si="3010"/>
        <v>0.59900534639918268</v>
      </c>
      <c r="AH2560" s="12">
        <f t="shared" si="3010"/>
        <v>0.58712636592901135</v>
      </c>
      <c r="AI2560" s="12">
        <f t="shared" si="3010"/>
        <v>0.67863267595756471</v>
      </c>
      <c r="AJ2560" s="12">
        <f t="shared" si="3010"/>
        <v>0.67662447477692611</v>
      </c>
      <c r="AK2560" s="12">
        <f t="shared" si="3010"/>
        <v>0.69228464874251872</v>
      </c>
      <c r="AL2560" s="12">
        <f t="shared" ref="AL2560" si="3011">(AL216/AL$264)*100</f>
        <v>0.62181335041121066</v>
      </c>
    </row>
    <row r="2561" spans="1:38" ht="15">
      <c r="A2561" s="29">
        <v>2560</v>
      </c>
      <c r="B2561" s="23" t="s">
        <v>4</v>
      </c>
      <c r="C2561" s="23" t="s">
        <v>303</v>
      </c>
      <c r="D2561" s="7" t="s">
        <v>221</v>
      </c>
      <c r="E2561" s="12">
        <f t="shared" ref="E2561:AK2561" si="3012">(E217/E$264)*100</f>
        <v>0.33861506639219385</v>
      </c>
      <c r="F2561" s="12">
        <f t="shared" si="3012"/>
        <v>0.43715589229931934</v>
      </c>
      <c r="G2561" s="12">
        <f t="shared" si="3012"/>
        <v>0.40393891979958618</v>
      </c>
      <c r="H2561" s="12">
        <f t="shared" si="3012"/>
        <v>0.53684210870327331</v>
      </c>
      <c r="I2561" s="12">
        <f t="shared" si="3012"/>
        <v>0.65252515545119438</v>
      </c>
      <c r="J2561" s="12">
        <f t="shared" si="3012"/>
        <v>0.71784305590807851</v>
      </c>
      <c r="K2561" s="12">
        <f t="shared" si="3012"/>
        <v>0.67052420309169136</v>
      </c>
      <c r="L2561" s="12">
        <f t="shared" si="3012"/>
        <v>0.51032173857650998</v>
      </c>
      <c r="M2561" s="12">
        <f t="shared" si="3012"/>
        <v>0.31717557624548853</v>
      </c>
      <c r="N2561" s="12">
        <f t="shared" si="3012"/>
        <v>0.28184721601029239</v>
      </c>
      <c r="O2561" s="12">
        <f t="shared" si="3012"/>
        <v>0.31213927416135556</v>
      </c>
      <c r="P2561" s="12">
        <f t="shared" si="3012"/>
        <v>0.37124017310066776</v>
      </c>
      <c r="Q2561" s="12">
        <f t="shared" si="3012"/>
        <v>0.32703375100851689</v>
      </c>
      <c r="R2561" s="12">
        <f t="shared" si="3012"/>
        <v>0.28420917718264038</v>
      </c>
      <c r="S2561" s="12">
        <f t="shared" si="3012"/>
        <v>0.27645558207713744</v>
      </c>
      <c r="T2561" s="12">
        <f t="shared" si="3012"/>
        <v>0.26042686095557416</v>
      </c>
      <c r="U2561" s="12">
        <f t="shared" si="3012"/>
        <v>0.25016693334308582</v>
      </c>
      <c r="V2561" s="12">
        <f t="shared" si="3012"/>
        <v>0.25168211681805386</v>
      </c>
      <c r="W2561" s="12">
        <f t="shared" si="3012"/>
        <v>0.25593758009315615</v>
      </c>
      <c r="X2561" s="12">
        <f t="shared" si="3012"/>
        <v>0.26407769771993167</v>
      </c>
      <c r="Y2561" s="12">
        <f t="shared" si="3012"/>
        <v>0.2918948796356029</v>
      </c>
      <c r="Z2561" s="12">
        <f t="shared" si="3012"/>
        <v>0.30137594153938613</v>
      </c>
      <c r="AA2561" s="12">
        <f t="shared" si="3012"/>
        <v>0.38598104101481517</v>
      </c>
      <c r="AB2561" s="12">
        <f t="shared" si="3012"/>
        <v>0.36116863921083425</v>
      </c>
      <c r="AC2561" s="12">
        <f t="shared" si="3012"/>
        <v>0.34786417760857963</v>
      </c>
      <c r="AD2561" s="12">
        <f t="shared" si="3012"/>
        <v>0.33809442927299255</v>
      </c>
      <c r="AE2561" s="12">
        <f t="shared" si="3012"/>
        <v>0.36529049523188356</v>
      </c>
      <c r="AF2561" s="12">
        <f t="shared" si="3012"/>
        <v>0.36617802912215414</v>
      </c>
      <c r="AG2561" s="12">
        <f t="shared" si="3012"/>
        <v>0.3846659719370738</v>
      </c>
      <c r="AH2561" s="12">
        <f t="shared" si="3012"/>
        <v>0.37797237481244628</v>
      </c>
      <c r="AI2561" s="12">
        <f t="shared" si="3012"/>
        <v>0.34725794363850593</v>
      </c>
      <c r="AJ2561" s="12">
        <f t="shared" si="3012"/>
        <v>0.35697285551739227</v>
      </c>
      <c r="AK2561" s="12">
        <f t="shared" si="3012"/>
        <v>0.34096207162221404</v>
      </c>
      <c r="AL2561" s="12">
        <f t="shared" ref="AL2561" si="3013">(AL217/AL$264)*100</f>
        <v>0.33293654351737578</v>
      </c>
    </row>
    <row r="2562" spans="1:38" ht="15">
      <c r="A2562" s="29">
        <v>2561</v>
      </c>
      <c r="B2562" s="23" t="s">
        <v>4</v>
      </c>
      <c r="C2562" s="23" t="s">
        <v>303</v>
      </c>
      <c r="D2562" s="7" t="s">
        <v>222</v>
      </c>
      <c r="E2562" s="12">
        <f t="shared" ref="E2562:AK2562" si="3014">(E218/E$264)*100</f>
        <v>0</v>
      </c>
      <c r="F2562" s="12">
        <f t="shared" si="3014"/>
        <v>0</v>
      </c>
      <c r="G2562" s="12">
        <f t="shared" si="3014"/>
        <v>0</v>
      </c>
      <c r="H2562" s="12">
        <f t="shared" si="3014"/>
        <v>0</v>
      </c>
      <c r="I2562" s="12">
        <f t="shared" si="3014"/>
        <v>0</v>
      </c>
      <c r="J2562" s="12">
        <f t="shared" si="3014"/>
        <v>0</v>
      </c>
      <c r="K2562" s="12">
        <f t="shared" si="3014"/>
        <v>0</v>
      </c>
      <c r="L2562" s="12">
        <f t="shared" si="3014"/>
        <v>0</v>
      </c>
      <c r="M2562" s="12">
        <f t="shared" si="3014"/>
        <v>0</v>
      </c>
      <c r="N2562" s="12">
        <f t="shared" si="3014"/>
        <v>0</v>
      </c>
      <c r="O2562" s="12">
        <f t="shared" si="3014"/>
        <v>0</v>
      </c>
      <c r="P2562" s="12">
        <f t="shared" si="3014"/>
        <v>1.1202225100948615E-4</v>
      </c>
      <c r="Q2562" s="12">
        <f t="shared" si="3014"/>
        <v>1.2483944692903844E-3</v>
      </c>
      <c r="R2562" s="12">
        <f t="shared" si="3014"/>
        <v>3.8272252771906284E-4</v>
      </c>
      <c r="S2562" s="12">
        <f t="shared" si="3014"/>
        <v>4.4727940667336856E-4</v>
      </c>
      <c r="T2562" s="12">
        <f t="shared" si="3014"/>
        <v>4.0520932169214858E-4</v>
      </c>
      <c r="U2562" s="12">
        <f t="shared" si="3014"/>
        <v>6.3793614432760496E-4</v>
      </c>
      <c r="V2562" s="12">
        <f t="shared" si="3014"/>
        <v>3.5753155634279032E-4</v>
      </c>
      <c r="W2562" s="12">
        <f t="shared" si="3014"/>
        <v>1.1421194138441569E-4</v>
      </c>
      <c r="X2562" s="12">
        <f t="shared" si="3014"/>
        <v>2.787225182724676E-4</v>
      </c>
      <c r="Y2562" s="12">
        <f t="shared" si="3014"/>
        <v>2.3635595688642967E-5</v>
      </c>
      <c r="Z2562" s="12">
        <f t="shared" si="3014"/>
        <v>4.2215533742569397E-5</v>
      </c>
      <c r="AA2562" s="12">
        <f t="shared" si="3014"/>
        <v>5.3083251181281957E-5</v>
      </c>
      <c r="AB2562" s="12">
        <f t="shared" si="3014"/>
        <v>1.3051254018988917E-5</v>
      </c>
      <c r="AC2562" s="12">
        <f t="shared" si="3014"/>
        <v>9.9667562937311789E-6</v>
      </c>
      <c r="AD2562" s="12">
        <f t="shared" si="3014"/>
        <v>6.2167684767095013E-5</v>
      </c>
      <c r="AE2562" s="12">
        <f t="shared" si="3014"/>
        <v>1.4121632392621705E-5</v>
      </c>
      <c r="AF2562" s="12">
        <f t="shared" si="3014"/>
        <v>1.5520557132736937E-4</v>
      </c>
      <c r="AG2562" s="12">
        <f t="shared" si="3014"/>
        <v>1.6547241116023638E-5</v>
      </c>
      <c r="AH2562" s="12">
        <f t="shared" si="3014"/>
        <v>2.371717272429786E-5</v>
      </c>
      <c r="AI2562" s="12">
        <f t="shared" si="3014"/>
        <v>2.3365096281587935E-5</v>
      </c>
      <c r="AJ2562" s="12">
        <f t="shared" si="3014"/>
        <v>1.6696317734420896E-4</v>
      </c>
      <c r="AK2562" s="12">
        <f t="shared" si="3014"/>
        <v>2.7565280749991143E-4</v>
      </c>
      <c r="AL2562" s="12">
        <f t="shared" ref="AL2562" si="3015">(AL218/AL$264)*100</f>
        <v>2.9937825388390673E-5</v>
      </c>
    </row>
    <row r="2563" spans="1:38" ht="15">
      <c r="A2563" s="29">
        <v>2562</v>
      </c>
      <c r="B2563" s="23" t="s">
        <v>4</v>
      </c>
      <c r="C2563" s="23" t="s">
        <v>303</v>
      </c>
      <c r="D2563" s="7" t="s">
        <v>223</v>
      </c>
      <c r="E2563" s="12">
        <f t="shared" ref="E2563:AK2563" si="3016">(E219/E$264)*100</f>
        <v>0</v>
      </c>
      <c r="F2563" s="12">
        <f t="shared" si="3016"/>
        <v>0</v>
      </c>
      <c r="G2563" s="12">
        <f t="shared" si="3016"/>
        <v>5.8124502305124453E-3</v>
      </c>
      <c r="H2563" s="12">
        <f t="shared" si="3016"/>
        <v>1.2095429612394876E-2</v>
      </c>
      <c r="I2563" s="12">
        <f t="shared" si="3016"/>
        <v>2.0725995139061801E-2</v>
      </c>
      <c r="J2563" s="12">
        <f t="shared" si="3016"/>
        <v>1.0916693567425209E-2</v>
      </c>
      <c r="K2563" s="12">
        <f t="shared" si="3016"/>
        <v>1.7700964139667794E-2</v>
      </c>
      <c r="L2563" s="12">
        <f t="shared" si="3016"/>
        <v>1.3724997940193828E-2</v>
      </c>
      <c r="M2563" s="12">
        <f t="shared" si="3016"/>
        <v>1.5987002455407004E-2</v>
      </c>
      <c r="N2563" s="12">
        <f t="shared" si="3016"/>
        <v>7.3922902081725072E-3</v>
      </c>
      <c r="O2563" s="12">
        <f t="shared" si="3016"/>
        <v>9.8488914484412705E-3</v>
      </c>
      <c r="P2563" s="12">
        <f t="shared" si="3016"/>
        <v>2.2197013194433513E-2</v>
      </c>
      <c r="Q2563" s="12">
        <f t="shared" si="3016"/>
        <v>2.5818167158643761E-2</v>
      </c>
      <c r="R2563" s="12">
        <f t="shared" si="3016"/>
        <v>2.127097461862908E-2</v>
      </c>
      <c r="S2563" s="12">
        <f t="shared" si="3016"/>
        <v>2.1881832660276934E-2</v>
      </c>
      <c r="T2563" s="12">
        <f t="shared" si="3016"/>
        <v>1.3608852049711736E-2</v>
      </c>
      <c r="U2563" s="12">
        <f t="shared" si="3016"/>
        <v>1.750007662064363E-2</v>
      </c>
      <c r="V2563" s="12">
        <f t="shared" si="3016"/>
        <v>1.6361186894327001E-2</v>
      </c>
      <c r="W2563" s="12">
        <f t="shared" si="3016"/>
        <v>1.8483536275488762E-2</v>
      </c>
      <c r="X2563" s="12">
        <f t="shared" si="3016"/>
        <v>3.1785072816233002E-2</v>
      </c>
      <c r="Y2563" s="12">
        <f t="shared" si="3016"/>
        <v>2.7370229901632452E-2</v>
      </c>
      <c r="Z2563" s="12">
        <f t="shared" si="3016"/>
        <v>2.9204291626260252E-2</v>
      </c>
      <c r="AA2563" s="12">
        <f t="shared" si="3016"/>
        <v>2.9479783543524932E-2</v>
      </c>
      <c r="AB2563" s="12">
        <f t="shared" si="3016"/>
        <v>3.570097008702762E-2</v>
      </c>
      <c r="AC2563" s="12">
        <f t="shared" si="3016"/>
        <v>2.4447118355090388E-2</v>
      </c>
      <c r="AD2563" s="12">
        <f t="shared" si="3016"/>
        <v>2.5346150485676615E-2</v>
      </c>
      <c r="AE2563" s="12">
        <f t="shared" si="3016"/>
        <v>2.9293332756273594E-2</v>
      </c>
      <c r="AF2563" s="12">
        <f t="shared" si="3016"/>
        <v>2.8557199610598369E-2</v>
      </c>
      <c r="AG2563" s="12">
        <f t="shared" si="3016"/>
        <v>1.0926188851775865E-2</v>
      </c>
      <c r="AH2563" s="12">
        <f t="shared" si="3016"/>
        <v>1.2036803974334369E-2</v>
      </c>
      <c r="AI2563" s="12">
        <f t="shared" si="3016"/>
        <v>1.3863953300019665E-2</v>
      </c>
      <c r="AJ2563" s="12">
        <f t="shared" si="3016"/>
        <v>1.3232212419674481E-2</v>
      </c>
      <c r="AK2563" s="12">
        <f t="shared" si="3016"/>
        <v>1.3119982066934223E-2</v>
      </c>
      <c r="AL2563" s="12">
        <f t="shared" ref="AL2563" si="3017">(AL219/AL$264)*100</f>
        <v>1.2449040899687201E-2</v>
      </c>
    </row>
    <row r="2564" spans="1:38" ht="15">
      <c r="A2564" s="29">
        <v>2563</v>
      </c>
      <c r="B2564" s="23" t="s">
        <v>4</v>
      </c>
      <c r="C2564" s="23" t="s">
        <v>303</v>
      </c>
      <c r="D2564" s="7" t="s">
        <v>224</v>
      </c>
      <c r="E2564" s="12">
        <f t="shared" ref="E2564:AK2564" si="3018">(E220/E$264)*100</f>
        <v>0</v>
      </c>
      <c r="F2564" s="12">
        <f t="shared" si="3018"/>
        <v>0</v>
      </c>
      <c r="G2564" s="12">
        <f t="shared" si="3018"/>
        <v>1.5768533201681981E-2</v>
      </c>
      <c r="H2564" s="12">
        <f t="shared" si="3018"/>
        <v>3.5646050585140254E-2</v>
      </c>
      <c r="I2564" s="12">
        <f t="shared" si="3018"/>
        <v>7.5161223001324731E-2</v>
      </c>
      <c r="J2564" s="12">
        <f t="shared" si="3018"/>
        <v>7.1497349669684948E-2</v>
      </c>
      <c r="K2564" s="12">
        <f t="shared" si="3018"/>
        <v>9.0583043445679134E-2</v>
      </c>
      <c r="L2564" s="12">
        <f t="shared" si="3018"/>
        <v>8.5713336265623372E-2</v>
      </c>
      <c r="M2564" s="12">
        <f t="shared" si="3018"/>
        <v>5.1102097570075548E-2</v>
      </c>
      <c r="N2564" s="12">
        <f t="shared" si="3018"/>
        <v>4.9242523290900383E-2</v>
      </c>
      <c r="O2564" s="12">
        <f t="shared" si="3018"/>
        <v>3.8123466832018109E-2</v>
      </c>
      <c r="P2564" s="12">
        <f t="shared" si="3018"/>
        <v>3.6404411437498146E-2</v>
      </c>
      <c r="Q2564" s="12">
        <f t="shared" si="3018"/>
        <v>3.2867580965432436E-2</v>
      </c>
      <c r="R2564" s="12">
        <f t="shared" si="3018"/>
        <v>2.8707952089033123E-2</v>
      </c>
      <c r="S2564" s="12">
        <f t="shared" si="3018"/>
        <v>2.4345970369535532E-2</v>
      </c>
      <c r="T2564" s="12">
        <f t="shared" si="3018"/>
        <v>2.9068109128079802E-2</v>
      </c>
      <c r="U2564" s="12">
        <f t="shared" si="3018"/>
        <v>2.7582871818763788E-2</v>
      </c>
      <c r="V2564" s="12">
        <f t="shared" si="3018"/>
        <v>2.725186125038441E-2</v>
      </c>
      <c r="W2564" s="12">
        <f t="shared" si="3018"/>
        <v>3.1321608804201054E-2</v>
      </c>
      <c r="X2564" s="12">
        <f t="shared" si="3018"/>
        <v>4.1245455352469915E-2</v>
      </c>
      <c r="Y2564" s="12">
        <f t="shared" si="3018"/>
        <v>5.636690392791939E-2</v>
      </c>
      <c r="Z2564" s="12">
        <f t="shared" si="3018"/>
        <v>4.5893185195482342E-2</v>
      </c>
      <c r="AA2564" s="12">
        <f t="shared" si="3018"/>
        <v>3.5981017447682138E-2</v>
      </c>
      <c r="AB2564" s="12">
        <f t="shared" si="3018"/>
        <v>3.8313242916095946E-2</v>
      </c>
      <c r="AC2564" s="12">
        <f t="shared" si="3018"/>
        <v>4.4164743882118891E-2</v>
      </c>
      <c r="AD2564" s="12">
        <f t="shared" si="3018"/>
        <v>3.5213217735880452E-2</v>
      </c>
      <c r="AE2564" s="12">
        <f t="shared" si="3018"/>
        <v>3.6038073592267232E-2</v>
      </c>
      <c r="AF2564" s="12">
        <f t="shared" si="3018"/>
        <v>4.5567182903645156E-2</v>
      </c>
      <c r="AG2564" s="12">
        <f t="shared" si="3018"/>
        <v>5.2161078760373389E-2</v>
      </c>
      <c r="AH2564" s="12">
        <f t="shared" si="3018"/>
        <v>6.5935998951902747E-2</v>
      </c>
      <c r="AI2564" s="12">
        <f t="shared" si="3018"/>
        <v>4.9851255725697624E-2</v>
      </c>
      <c r="AJ2564" s="12">
        <f t="shared" si="3018"/>
        <v>4.1468853876556744E-2</v>
      </c>
      <c r="AK2564" s="12">
        <f t="shared" si="3018"/>
        <v>8.2411155759205421E-2</v>
      </c>
      <c r="AL2564" s="12">
        <f t="shared" ref="AL2564" si="3019">(AL220/AL$264)*100</f>
        <v>6.3036544244311488E-2</v>
      </c>
    </row>
    <row r="2565" spans="1:38" ht="15">
      <c r="A2565" s="29">
        <v>2564</v>
      </c>
      <c r="B2565" s="23" t="s">
        <v>4</v>
      </c>
      <c r="C2565" s="23" t="s">
        <v>303</v>
      </c>
      <c r="D2565" s="7" t="s">
        <v>225</v>
      </c>
      <c r="E2565" s="12">
        <f t="shared" ref="E2565:AK2565" si="3020">(E221/E$264)*100</f>
        <v>0.27208012978791118</v>
      </c>
      <c r="F2565" s="12">
        <f t="shared" si="3020"/>
        <v>0.25743902528905765</v>
      </c>
      <c r="G2565" s="12">
        <f t="shared" si="3020"/>
        <v>0.25955313362779664</v>
      </c>
      <c r="H2565" s="12">
        <f t="shared" si="3020"/>
        <v>0.35103886748856306</v>
      </c>
      <c r="I2565" s="12">
        <f t="shared" si="3020"/>
        <v>0.38454723456246437</v>
      </c>
      <c r="J2565" s="12">
        <f t="shared" si="3020"/>
        <v>0.30776955401590989</v>
      </c>
      <c r="K2565" s="12">
        <f t="shared" si="3020"/>
        <v>0.27508127777196512</v>
      </c>
      <c r="L2565" s="12">
        <f t="shared" si="3020"/>
        <v>0.3320759267819276</v>
      </c>
      <c r="M2565" s="12">
        <f t="shared" si="3020"/>
        <v>0.35053993333910388</v>
      </c>
      <c r="N2565" s="12">
        <f t="shared" si="3020"/>
        <v>0.346177650476723</v>
      </c>
      <c r="O2565" s="12">
        <f t="shared" si="3020"/>
        <v>0.36034680336829578</v>
      </c>
      <c r="P2565" s="12">
        <f t="shared" si="3020"/>
        <v>0.45168154979409503</v>
      </c>
      <c r="Q2565" s="12">
        <f t="shared" si="3020"/>
        <v>0.47203251932635087</v>
      </c>
      <c r="R2565" s="12">
        <f t="shared" si="3020"/>
        <v>0.48651844244067571</v>
      </c>
      <c r="S2565" s="12">
        <f t="shared" si="3020"/>
        <v>0.48610577443578401</v>
      </c>
      <c r="T2565" s="12">
        <f t="shared" si="3020"/>
        <v>0.54838251891730716</v>
      </c>
      <c r="U2565" s="12">
        <f t="shared" si="3020"/>
        <v>0.60546455630925289</v>
      </c>
      <c r="V2565" s="12">
        <f t="shared" si="3020"/>
        <v>0.6041965243115216</v>
      </c>
      <c r="W2565" s="12">
        <f t="shared" si="3020"/>
        <v>0.82962223103817379</v>
      </c>
      <c r="X2565" s="12">
        <f t="shared" si="3020"/>
        <v>0.76652750744712272</v>
      </c>
      <c r="Y2565" s="12">
        <f t="shared" si="3020"/>
        <v>0.79574884419363423</v>
      </c>
      <c r="Z2565" s="12">
        <f t="shared" si="3020"/>
        <v>0.70804157040123294</v>
      </c>
      <c r="AA2565" s="12">
        <f t="shared" si="3020"/>
        <v>0.89450952656965677</v>
      </c>
      <c r="AB2565" s="12">
        <f t="shared" si="3020"/>
        <v>0.90993094862743884</v>
      </c>
      <c r="AC2565" s="12">
        <f t="shared" si="3020"/>
        <v>1.0112798639769849</v>
      </c>
      <c r="AD2565" s="12">
        <f t="shared" si="3020"/>
        <v>1.2232935575242032</v>
      </c>
      <c r="AE2565" s="12">
        <f t="shared" si="3020"/>
        <v>1.2010991617429747</v>
      </c>
      <c r="AF2565" s="12">
        <f t="shared" si="3020"/>
        <v>0.8664281821904235</v>
      </c>
      <c r="AG2565" s="12">
        <f t="shared" si="3020"/>
        <v>0.63005267682894028</v>
      </c>
      <c r="AH2565" s="12">
        <f t="shared" si="3020"/>
        <v>0.65767426323291855</v>
      </c>
      <c r="AI2565" s="12">
        <f t="shared" si="3020"/>
        <v>0.56851952272359763</v>
      </c>
      <c r="AJ2565" s="12">
        <f t="shared" si="3020"/>
        <v>0.51693967399645768</v>
      </c>
      <c r="AK2565" s="12">
        <f t="shared" si="3020"/>
        <v>0.47653375585593072</v>
      </c>
      <c r="AL2565" s="12">
        <f t="shared" ref="AL2565" si="3021">(AL221/AL$264)*100</f>
        <v>0.54121795710365228</v>
      </c>
    </row>
    <row r="2566" spans="1:38" ht="15">
      <c r="A2566" s="29">
        <v>2565</v>
      </c>
      <c r="B2566" s="23" t="s">
        <v>4</v>
      </c>
      <c r="C2566" s="23" t="s">
        <v>303</v>
      </c>
      <c r="D2566" s="7" t="s">
        <v>226</v>
      </c>
      <c r="E2566" s="12">
        <f t="shared" ref="E2566:AK2566" si="3022">(E222/E$264)*100</f>
        <v>4.3567407649273013E-2</v>
      </c>
      <c r="F2566" s="12">
        <f t="shared" si="3022"/>
        <v>1.7606991843446024E-2</v>
      </c>
      <c r="G2566" s="12">
        <f t="shared" si="3022"/>
        <v>1.1687841717845E-2</v>
      </c>
      <c r="H2566" s="12">
        <f t="shared" si="3022"/>
        <v>3.2361444715512527E-2</v>
      </c>
      <c r="I2566" s="12">
        <f t="shared" si="3022"/>
        <v>3.4940970692560913E-2</v>
      </c>
      <c r="J2566" s="12">
        <f t="shared" si="3022"/>
        <v>4.5340705554599792E-2</v>
      </c>
      <c r="K2566" s="12">
        <f t="shared" si="3022"/>
        <v>6.5096243256510547E-2</v>
      </c>
      <c r="L2566" s="12">
        <f t="shared" si="3022"/>
        <v>5.6406356395668773E-2</v>
      </c>
      <c r="M2566" s="12">
        <f t="shared" si="3022"/>
        <v>6.5911088816696689E-2</v>
      </c>
      <c r="N2566" s="12">
        <f t="shared" si="3022"/>
        <v>4.7574694307300075E-2</v>
      </c>
      <c r="O2566" s="12">
        <f t="shared" si="3022"/>
        <v>4.619844975459169E-2</v>
      </c>
      <c r="P2566" s="12">
        <f t="shared" si="3022"/>
        <v>6.7116055755514228E-2</v>
      </c>
      <c r="Q2566" s="12">
        <f t="shared" si="3022"/>
        <v>8.1481728991548902E-2</v>
      </c>
      <c r="R2566" s="12">
        <f t="shared" si="3022"/>
        <v>8.9462256231654727E-2</v>
      </c>
      <c r="S2566" s="12">
        <f t="shared" si="3022"/>
        <v>0.1058575843696057</v>
      </c>
      <c r="T2566" s="12">
        <f t="shared" si="3022"/>
        <v>6.9659501424167686E-2</v>
      </c>
      <c r="U2566" s="12">
        <f t="shared" si="3022"/>
        <v>7.9641798127105937E-2</v>
      </c>
      <c r="V2566" s="12">
        <f t="shared" si="3022"/>
        <v>0.12865769428914617</v>
      </c>
      <c r="W2566" s="12">
        <f t="shared" si="3022"/>
        <v>0.10174810602662761</v>
      </c>
      <c r="X2566" s="12">
        <f t="shared" si="3022"/>
        <v>0.13999215048174735</v>
      </c>
      <c r="Y2566" s="12">
        <f t="shared" si="3022"/>
        <v>0.15573493999246849</v>
      </c>
      <c r="Z2566" s="12">
        <f t="shared" si="3022"/>
        <v>0.16656836148286325</v>
      </c>
      <c r="AA2566" s="12">
        <f t="shared" si="3022"/>
        <v>0.17863438403254706</v>
      </c>
      <c r="AB2566" s="12">
        <f t="shared" si="3022"/>
        <v>0.16948202221651737</v>
      </c>
      <c r="AC2566" s="12">
        <f t="shared" si="3022"/>
        <v>0.1758148268659547</v>
      </c>
      <c r="AD2566" s="12">
        <f t="shared" si="3022"/>
        <v>0.1918136156641928</v>
      </c>
      <c r="AE2566" s="12">
        <f t="shared" si="3022"/>
        <v>0.21649417744786223</v>
      </c>
      <c r="AF2566" s="12">
        <f t="shared" si="3022"/>
        <v>0.27161412841835952</v>
      </c>
      <c r="AG2566" s="12">
        <f t="shared" si="3022"/>
        <v>0.31192543856267035</v>
      </c>
      <c r="AH2566" s="12">
        <f t="shared" si="3022"/>
        <v>0.32410608270624464</v>
      </c>
      <c r="AI2566" s="12">
        <f t="shared" si="3022"/>
        <v>0.24589634464121526</v>
      </c>
      <c r="AJ2566" s="12">
        <f t="shared" si="3022"/>
        <v>0.27148836120026454</v>
      </c>
      <c r="AK2566" s="12">
        <f t="shared" si="3022"/>
        <v>0.21356104023492681</v>
      </c>
      <c r="AL2566" s="12">
        <f t="shared" ref="AL2566" si="3023">(AL222/AL$264)*100</f>
        <v>0.22206526639398433</v>
      </c>
    </row>
    <row r="2567" spans="1:38" ht="15">
      <c r="A2567" s="29">
        <v>2566</v>
      </c>
      <c r="B2567" s="23" t="s">
        <v>4</v>
      </c>
      <c r="C2567" s="23" t="s">
        <v>303</v>
      </c>
      <c r="D2567" s="7" t="s">
        <v>227</v>
      </c>
      <c r="E2567" s="12">
        <f t="shared" ref="E2567:AK2567" si="3024">(E223/E$264)*100</f>
        <v>0</v>
      </c>
      <c r="F2567" s="12">
        <f t="shared" si="3024"/>
        <v>0</v>
      </c>
      <c r="G2567" s="12">
        <f t="shared" si="3024"/>
        <v>0</v>
      </c>
      <c r="H2567" s="12">
        <f t="shared" si="3024"/>
        <v>0</v>
      </c>
      <c r="I2567" s="12">
        <f t="shared" si="3024"/>
        <v>0</v>
      </c>
      <c r="J2567" s="12">
        <f t="shared" si="3024"/>
        <v>0</v>
      </c>
      <c r="K2567" s="12">
        <f t="shared" si="3024"/>
        <v>0</v>
      </c>
      <c r="L2567" s="12">
        <f t="shared" si="3024"/>
        <v>0</v>
      </c>
      <c r="M2567" s="12">
        <f t="shared" si="3024"/>
        <v>0</v>
      </c>
      <c r="N2567" s="12">
        <f t="shared" si="3024"/>
        <v>0</v>
      </c>
      <c r="O2567" s="12">
        <f t="shared" si="3024"/>
        <v>0</v>
      </c>
      <c r="P2567" s="12">
        <f t="shared" si="3024"/>
        <v>1.1202225100948615E-4</v>
      </c>
      <c r="Q2567" s="12">
        <f t="shared" si="3024"/>
        <v>5.6654477821688822E-5</v>
      </c>
      <c r="R2567" s="12">
        <f t="shared" si="3024"/>
        <v>2.9799080019022591E-5</v>
      </c>
      <c r="S2567" s="12">
        <f t="shared" si="3024"/>
        <v>6.7255949903208235E-5</v>
      </c>
      <c r="T2567" s="12">
        <f t="shared" si="3024"/>
        <v>3.7265012949089625E-5</v>
      </c>
      <c r="U2567" s="12">
        <f t="shared" si="3024"/>
        <v>9.3837193074694216E-5</v>
      </c>
      <c r="V2567" s="12">
        <f t="shared" si="3024"/>
        <v>4.8900288204519572E-5</v>
      </c>
      <c r="W2567" s="12">
        <f t="shared" si="3024"/>
        <v>2.4082055256322529E-5</v>
      </c>
      <c r="X2567" s="12">
        <f t="shared" si="3024"/>
        <v>2.576845077373863E-5</v>
      </c>
      <c r="Y2567" s="12">
        <f t="shared" si="3024"/>
        <v>5.4414393629853584E-5</v>
      </c>
      <c r="Z2567" s="12">
        <f t="shared" si="3024"/>
        <v>1.3767164017387028E-4</v>
      </c>
      <c r="AA2567" s="12">
        <f t="shared" si="3024"/>
        <v>4.4043539596497093E-3</v>
      </c>
      <c r="AB2567" s="12">
        <f t="shared" si="3024"/>
        <v>1.3198310402301466E-4</v>
      </c>
      <c r="AC2567" s="12">
        <f t="shared" si="3024"/>
        <v>1.1123611934967834E-4</v>
      </c>
      <c r="AD2567" s="12">
        <f t="shared" si="3024"/>
        <v>1.2458672135939392E-4</v>
      </c>
      <c r="AE2567" s="12">
        <f t="shared" si="3024"/>
        <v>1.9936422201348291E-5</v>
      </c>
      <c r="AF2567" s="12">
        <f t="shared" si="3024"/>
        <v>1.32139755941186E-5</v>
      </c>
      <c r="AG2567" s="12">
        <f t="shared" si="3024"/>
        <v>9.4121921944354636E-6</v>
      </c>
      <c r="AH2567" s="12">
        <f t="shared" si="3024"/>
        <v>5.4210680512680824E-6</v>
      </c>
      <c r="AI2567" s="12">
        <f t="shared" si="3024"/>
        <v>8.3020661255855005E-5</v>
      </c>
      <c r="AJ2567" s="12">
        <f t="shared" si="3024"/>
        <v>2.2546916263156311E-5</v>
      </c>
      <c r="AK2567" s="12">
        <f t="shared" si="3024"/>
        <v>2.8732131505452759E-5</v>
      </c>
      <c r="AL2567" s="12">
        <f t="shared" ref="AL2567" si="3025">(AL223/AL$264)*100</f>
        <v>1.6667066655301529E-5</v>
      </c>
    </row>
    <row r="2568" spans="1:38" ht="15">
      <c r="A2568" s="29">
        <v>2567</v>
      </c>
      <c r="B2568" s="23" t="s">
        <v>4</v>
      </c>
      <c r="C2568" s="23" t="s">
        <v>303</v>
      </c>
      <c r="D2568" s="7" t="s">
        <v>228</v>
      </c>
      <c r="E2568" s="12">
        <f t="shared" ref="E2568:AK2568" si="3026">(E224/E$264)*100</f>
        <v>2.3377745476769645E-3</v>
      </c>
      <c r="F2568" s="12">
        <f t="shared" si="3026"/>
        <v>7.5142122085379776E-4</v>
      </c>
      <c r="G2568" s="12">
        <f t="shared" si="3026"/>
        <v>5.5481552308094938E-4</v>
      </c>
      <c r="H2568" s="12">
        <f t="shared" si="3026"/>
        <v>8.3041111154806948E-4</v>
      </c>
      <c r="I2568" s="12">
        <f t="shared" si="3026"/>
        <v>1.105137170945478E-3</v>
      </c>
      <c r="J2568" s="12">
        <f t="shared" si="3026"/>
        <v>1.5228469179532822E-3</v>
      </c>
      <c r="K2568" s="12">
        <f t="shared" si="3026"/>
        <v>1.2593786897874314E-3</v>
      </c>
      <c r="L2568" s="12">
        <f t="shared" si="3026"/>
        <v>1.5882418476609041E-3</v>
      </c>
      <c r="M2568" s="12">
        <f t="shared" si="3026"/>
        <v>6.7429009395651945E-4</v>
      </c>
      <c r="N2568" s="12">
        <f t="shared" si="3026"/>
        <v>7.0234698086718984E-4</v>
      </c>
      <c r="O2568" s="12">
        <f t="shared" si="3026"/>
        <v>1.0777691071958894E-3</v>
      </c>
      <c r="P2568" s="12">
        <f t="shared" si="3026"/>
        <v>0</v>
      </c>
      <c r="Q2568" s="12">
        <f t="shared" si="3026"/>
        <v>0</v>
      </c>
      <c r="R2568" s="12">
        <f t="shared" si="3026"/>
        <v>0</v>
      </c>
      <c r="S2568" s="12">
        <f t="shared" si="3026"/>
        <v>0</v>
      </c>
      <c r="T2568" s="12">
        <f t="shared" si="3026"/>
        <v>0</v>
      </c>
      <c r="U2568" s="12">
        <f t="shared" si="3026"/>
        <v>0</v>
      </c>
      <c r="V2568" s="12">
        <f t="shared" si="3026"/>
        <v>0</v>
      </c>
      <c r="W2568" s="12">
        <f t="shared" si="3026"/>
        <v>0</v>
      </c>
      <c r="X2568" s="12">
        <f t="shared" si="3026"/>
        <v>0</v>
      </c>
      <c r="Y2568" s="12">
        <f t="shared" si="3026"/>
        <v>0</v>
      </c>
      <c r="Z2568" s="12">
        <f t="shared" si="3026"/>
        <v>0</v>
      </c>
      <c r="AA2568" s="12">
        <f t="shared" si="3026"/>
        <v>0</v>
      </c>
      <c r="AB2568" s="12">
        <f t="shared" si="3026"/>
        <v>0</v>
      </c>
      <c r="AC2568" s="12">
        <f t="shared" si="3026"/>
        <v>0</v>
      </c>
      <c r="AD2568" s="12">
        <f t="shared" si="3026"/>
        <v>0</v>
      </c>
      <c r="AE2568" s="12">
        <f t="shared" si="3026"/>
        <v>0</v>
      </c>
      <c r="AF2568" s="12">
        <f t="shared" si="3026"/>
        <v>0</v>
      </c>
      <c r="AG2568" s="12">
        <f t="shared" si="3026"/>
        <v>0</v>
      </c>
      <c r="AH2568" s="12">
        <f t="shared" si="3026"/>
        <v>0</v>
      </c>
      <c r="AI2568" s="12">
        <f t="shared" si="3026"/>
        <v>0</v>
      </c>
      <c r="AJ2568" s="12">
        <f t="shared" si="3026"/>
        <v>0</v>
      </c>
      <c r="AK2568" s="12">
        <f t="shared" si="3026"/>
        <v>0</v>
      </c>
      <c r="AL2568" s="12">
        <f t="shared" ref="AL2568" si="3027">(AL224/AL$264)*100</f>
        <v>0</v>
      </c>
    </row>
    <row r="2569" spans="1:38" ht="15">
      <c r="A2569" s="29">
        <v>2568</v>
      </c>
      <c r="B2569" s="23" t="s">
        <v>4</v>
      </c>
      <c r="C2569" s="23" t="s">
        <v>303</v>
      </c>
      <c r="D2569" s="7" t="s">
        <v>229</v>
      </c>
      <c r="E2569" s="12">
        <f t="shared" ref="E2569:AK2569" si="3028">(E225/E$264)*100</f>
        <v>0</v>
      </c>
      <c r="F2569" s="12">
        <f t="shared" si="3028"/>
        <v>0</v>
      </c>
      <c r="G2569" s="12">
        <f t="shared" si="3028"/>
        <v>0</v>
      </c>
      <c r="H2569" s="12">
        <f t="shared" si="3028"/>
        <v>0</v>
      </c>
      <c r="I2569" s="12">
        <f t="shared" si="3028"/>
        <v>0</v>
      </c>
      <c r="J2569" s="12">
        <f t="shared" si="3028"/>
        <v>0</v>
      </c>
      <c r="K2569" s="12">
        <f t="shared" si="3028"/>
        <v>0</v>
      </c>
      <c r="L2569" s="12">
        <f t="shared" si="3028"/>
        <v>0</v>
      </c>
      <c r="M2569" s="12">
        <f t="shared" si="3028"/>
        <v>0</v>
      </c>
      <c r="N2569" s="12">
        <f t="shared" si="3028"/>
        <v>0</v>
      </c>
      <c r="O2569" s="12">
        <f t="shared" si="3028"/>
        <v>0</v>
      </c>
      <c r="P2569" s="12">
        <f t="shared" si="3028"/>
        <v>2.5067916309815083E-4</v>
      </c>
      <c r="Q2569" s="12">
        <f t="shared" si="3028"/>
        <v>3.9734902060306409E-4</v>
      </c>
      <c r="R2569" s="12">
        <f t="shared" si="3028"/>
        <v>9.6470759051482221E-5</v>
      </c>
      <c r="S2569" s="12">
        <f t="shared" si="3028"/>
        <v>1.7862469459049228E-3</v>
      </c>
      <c r="T2569" s="12">
        <f t="shared" si="3028"/>
        <v>3.6120353848264342E-5</v>
      </c>
      <c r="U2569" s="12">
        <f t="shared" si="3028"/>
        <v>8.2863392452593937E-5</v>
      </c>
      <c r="V2569" s="12">
        <f t="shared" si="3028"/>
        <v>9.034121041173954E-5</v>
      </c>
      <c r="W2569" s="12">
        <f t="shared" si="3028"/>
        <v>1.8595004691590812E-5</v>
      </c>
      <c r="X2569" s="12">
        <f t="shared" si="3028"/>
        <v>6.8715868729969683E-5</v>
      </c>
      <c r="Y2569" s="12">
        <f t="shared" si="3028"/>
        <v>4.2754166423456387E-5</v>
      </c>
      <c r="Z2569" s="12">
        <f t="shared" si="3028"/>
        <v>1.5548131847151673E-5</v>
      </c>
      <c r="AA2569" s="12">
        <f t="shared" si="3028"/>
        <v>9.4268532270207601E-6</v>
      </c>
      <c r="AB2569" s="12">
        <f t="shared" si="3028"/>
        <v>9.4667546757454819E-6</v>
      </c>
      <c r="AC2569" s="12">
        <f t="shared" si="3028"/>
        <v>1.1123611934967833E-5</v>
      </c>
      <c r="AD2569" s="12">
        <f t="shared" si="3028"/>
        <v>6.2000116883625758E-6</v>
      </c>
      <c r="AE2569" s="12">
        <f t="shared" si="3028"/>
        <v>4.4856949953033647E-6</v>
      </c>
      <c r="AF2569" s="12">
        <f t="shared" si="3028"/>
        <v>5.0041091007313042E-6</v>
      </c>
      <c r="AG2569" s="12">
        <f t="shared" si="3028"/>
        <v>5.3133343033103417E-7</v>
      </c>
      <c r="AH2569" s="12">
        <f t="shared" si="3028"/>
        <v>1.5811448482865242E-6</v>
      </c>
      <c r="AI2569" s="12">
        <f t="shared" si="3028"/>
        <v>1.2925372411091198E-5</v>
      </c>
      <c r="AJ2569" s="12">
        <f t="shared" si="3028"/>
        <v>1.0657224085800571E-5</v>
      </c>
      <c r="AK2569" s="12">
        <f t="shared" si="3028"/>
        <v>3.0112277560299832E-6</v>
      </c>
      <c r="AL2569" s="12">
        <f t="shared" ref="AL2569" si="3029">(AL225/AL$264)*100</f>
        <v>2.1195477218251379E-5</v>
      </c>
    </row>
    <row r="2570" spans="1:38" ht="15">
      <c r="A2570" s="29">
        <v>2569</v>
      </c>
      <c r="B2570" s="23" t="s">
        <v>4</v>
      </c>
      <c r="C2570" s="23" t="s">
        <v>303</v>
      </c>
      <c r="D2570" s="7" t="s">
        <v>230</v>
      </c>
      <c r="E2570" s="12">
        <f t="shared" ref="E2570:AK2570" si="3030">(E226/E$264)*100</f>
        <v>0</v>
      </c>
      <c r="F2570" s="12">
        <f t="shared" si="3030"/>
        <v>0</v>
      </c>
      <c r="G2570" s="12">
        <f t="shared" si="3030"/>
        <v>0</v>
      </c>
      <c r="H2570" s="12">
        <f t="shared" si="3030"/>
        <v>0</v>
      </c>
      <c r="I2570" s="12">
        <f t="shared" si="3030"/>
        <v>0</v>
      </c>
      <c r="J2570" s="12">
        <f t="shared" si="3030"/>
        <v>0</v>
      </c>
      <c r="K2570" s="12">
        <f t="shared" si="3030"/>
        <v>0</v>
      </c>
      <c r="L2570" s="12">
        <f t="shared" si="3030"/>
        <v>0</v>
      </c>
      <c r="M2570" s="12">
        <f t="shared" si="3030"/>
        <v>0</v>
      </c>
      <c r="N2570" s="12">
        <f t="shared" si="3030"/>
        <v>0</v>
      </c>
      <c r="O2570" s="12">
        <f t="shared" si="3030"/>
        <v>0</v>
      </c>
      <c r="P2570" s="12">
        <f t="shared" si="3030"/>
        <v>7.2540282821527408E-5</v>
      </c>
      <c r="Q2570" s="12">
        <f t="shared" si="3030"/>
        <v>8.4597878806912024E-5</v>
      </c>
      <c r="R2570" s="12">
        <f t="shared" si="3030"/>
        <v>1.2491533543327652E-4</v>
      </c>
      <c r="S2570" s="12">
        <f t="shared" si="3030"/>
        <v>2.0805600762740432E-4</v>
      </c>
      <c r="T2570" s="12">
        <f t="shared" si="3030"/>
        <v>1.5669111246852701E-4</v>
      </c>
      <c r="U2570" s="12">
        <f t="shared" si="3030"/>
        <v>3.8005182970824841E-4</v>
      </c>
      <c r="V2570" s="12">
        <f t="shared" si="3030"/>
        <v>1.7440412110908525E-3</v>
      </c>
      <c r="W2570" s="12">
        <f t="shared" si="3030"/>
        <v>2.9162657631074112E-4</v>
      </c>
      <c r="X2570" s="12">
        <f t="shared" si="3030"/>
        <v>8.185279921379884E-3</v>
      </c>
      <c r="Y2570" s="12">
        <f t="shared" si="3030"/>
        <v>1.2059406155805388E-3</v>
      </c>
      <c r="Z2570" s="12">
        <f t="shared" si="3030"/>
        <v>2.2498617938338994E-3</v>
      </c>
      <c r="AA2570" s="12">
        <f t="shared" si="3030"/>
        <v>3.917177845791151E-5</v>
      </c>
      <c r="AB2570" s="12">
        <f t="shared" si="3030"/>
        <v>7.2792909739712833E-5</v>
      </c>
      <c r="AC2570" s="12">
        <f t="shared" si="3030"/>
        <v>4.8943892513858462E-5</v>
      </c>
      <c r="AD2570" s="12">
        <f t="shared" si="3030"/>
        <v>1.4787865716162088E-4</v>
      </c>
      <c r="AE2570" s="12">
        <f t="shared" si="3030"/>
        <v>1.7029027296984998E-5</v>
      </c>
      <c r="AF2570" s="12">
        <f t="shared" si="3030"/>
        <v>5.4208575617765834E-4</v>
      </c>
      <c r="AG2570" s="12">
        <f t="shared" si="3030"/>
        <v>5.9964772851645291E-6</v>
      </c>
      <c r="AH2570" s="12">
        <f t="shared" si="3030"/>
        <v>4.6839533815192701E-4</v>
      </c>
      <c r="AI2570" s="12">
        <f t="shared" si="3030"/>
        <v>1.0076819183569947E-3</v>
      </c>
      <c r="AJ2570" s="12">
        <f t="shared" si="3030"/>
        <v>1.6964560789641727E-4</v>
      </c>
      <c r="AK2570" s="12">
        <f t="shared" si="3030"/>
        <v>0</v>
      </c>
      <c r="AL2570" s="12">
        <f t="shared" ref="AL2570" si="3031">(AL226/AL$264)*100</f>
        <v>1.71073287933661E-5</v>
      </c>
    </row>
    <row r="2571" spans="1:38" ht="15">
      <c r="A2571" s="29">
        <v>2570</v>
      </c>
      <c r="B2571" s="23" t="s">
        <v>4</v>
      </c>
      <c r="C2571" s="23" t="s">
        <v>303</v>
      </c>
      <c r="D2571" s="7" t="s">
        <v>231</v>
      </c>
      <c r="E2571" s="12">
        <f t="shared" ref="E2571:AK2571" si="3032">(E227/E$264)*100</f>
        <v>0.55874564014957551</v>
      </c>
      <c r="F2571" s="12">
        <f t="shared" si="3032"/>
        <v>0.49669500829913599</v>
      </c>
      <c r="G2571" s="12">
        <f t="shared" si="3032"/>
        <v>0.57621642458390843</v>
      </c>
      <c r="H2571" s="12">
        <f t="shared" si="3032"/>
        <v>0.64912688792277684</v>
      </c>
      <c r="I2571" s="12">
        <f t="shared" si="3032"/>
        <v>0.6811915979825236</v>
      </c>
      <c r="J2571" s="12">
        <f t="shared" si="3032"/>
        <v>0.70061343645202345</v>
      </c>
      <c r="K2571" s="12">
        <f t="shared" si="3032"/>
        <v>0.66604299655692811</v>
      </c>
      <c r="L2571" s="12">
        <f t="shared" si="3032"/>
        <v>0.67542427682160922</v>
      </c>
      <c r="M2571" s="12">
        <f t="shared" si="3032"/>
        <v>0.65283321258223603</v>
      </c>
      <c r="N2571" s="12">
        <f t="shared" si="3032"/>
        <v>0.64636490692682913</v>
      </c>
      <c r="O2571" s="12">
        <f t="shared" si="3032"/>
        <v>0.56423246446229192</v>
      </c>
      <c r="P2571" s="12">
        <f t="shared" si="3032"/>
        <v>0.56952880118159754</v>
      </c>
      <c r="Q2571" s="12">
        <f t="shared" si="3032"/>
        <v>0.60715390953658943</v>
      </c>
      <c r="R2571" s="12">
        <f t="shared" si="3032"/>
        <v>0.63362972797640416</v>
      </c>
      <c r="S2571" s="12">
        <f t="shared" si="3032"/>
        <v>0.63736016809645912</v>
      </c>
      <c r="T2571" s="12">
        <f t="shared" si="3032"/>
        <v>0.63901535467720738</v>
      </c>
      <c r="U2571" s="12">
        <f t="shared" si="3032"/>
        <v>0.61445019540027768</v>
      </c>
      <c r="V2571" s="12">
        <f t="shared" si="3032"/>
        <v>0.6016682136476591</v>
      </c>
      <c r="W2571" s="12">
        <f t="shared" si="3032"/>
        <v>0.67196666841954222</v>
      </c>
      <c r="X2571" s="12">
        <f t="shared" si="3032"/>
        <v>0.78780291139102299</v>
      </c>
      <c r="Y2571" s="12">
        <f t="shared" si="3032"/>
        <v>0.82451346919380475</v>
      </c>
      <c r="Z2571" s="12">
        <f t="shared" si="3032"/>
        <v>0.78660062675876397</v>
      </c>
      <c r="AA2571" s="12">
        <f t="shared" si="3032"/>
        <v>0.85683863127747251</v>
      </c>
      <c r="AB2571" s="12">
        <f t="shared" si="3032"/>
        <v>0.7890458222120641</v>
      </c>
      <c r="AC2571" s="12">
        <f t="shared" si="3032"/>
        <v>0.69373082148032539</v>
      </c>
      <c r="AD2571" s="12">
        <f t="shared" si="3032"/>
        <v>0.70565231949638496</v>
      </c>
      <c r="AE2571" s="12">
        <f t="shared" si="3032"/>
        <v>0.74629371548490808</v>
      </c>
      <c r="AF2571" s="12">
        <f t="shared" si="3032"/>
        <v>0.74205628916846178</v>
      </c>
      <c r="AG2571" s="12">
        <f t="shared" si="3032"/>
        <v>0.7592808611821269</v>
      </c>
      <c r="AH2571" s="12">
        <f t="shared" si="3032"/>
        <v>0.69388248025867993</v>
      </c>
      <c r="AI2571" s="12">
        <f t="shared" si="3032"/>
        <v>0.70241925537668604</v>
      </c>
      <c r="AJ2571" s="12">
        <f t="shared" si="3032"/>
        <v>0.7164057173455286</v>
      </c>
      <c r="AK2571" s="12">
        <f t="shared" si="3032"/>
        <v>0.73911890137116887</v>
      </c>
      <c r="AL2571" s="12">
        <f t="shared" ref="AL2571" si="3033">(AL227/AL$264)*100</f>
        <v>0.73385295745984325</v>
      </c>
    </row>
    <row r="2572" spans="1:38" ht="15">
      <c r="A2572" s="29">
        <v>2571</v>
      </c>
      <c r="B2572" s="23" t="s">
        <v>4</v>
      </c>
      <c r="C2572" s="23" t="s">
        <v>303</v>
      </c>
      <c r="D2572" s="7" t="s">
        <v>232</v>
      </c>
      <c r="E2572" s="12">
        <f t="shared" ref="E2572:AK2572" si="3034">(E228/E$264)*100</f>
        <v>1.864359402116429E-4</v>
      </c>
      <c r="F2572" s="12">
        <f t="shared" si="3034"/>
        <v>1.1103878869536182E-4</v>
      </c>
      <c r="G2572" s="12">
        <f t="shared" si="3034"/>
        <v>2.526392114029323E-4</v>
      </c>
      <c r="H2572" s="12">
        <f t="shared" si="3034"/>
        <v>6.1876210260778189E-4</v>
      </c>
      <c r="I2572" s="12">
        <f t="shared" si="3034"/>
        <v>6.0411521927901195E-4</v>
      </c>
      <c r="J2572" s="12">
        <f t="shared" si="3034"/>
        <v>4.1646053479325537E-4</v>
      </c>
      <c r="K2572" s="12">
        <f t="shared" si="3034"/>
        <v>4.6978791676125637E-4</v>
      </c>
      <c r="L2572" s="12">
        <f t="shared" si="3034"/>
        <v>5.6081488745010871E-4</v>
      </c>
      <c r="M2572" s="12">
        <f t="shared" si="3034"/>
        <v>1.1618347990006959E-3</v>
      </c>
      <c r="N2572" s="12">
        <f t="shared" si="3034"/>
        <v>1.9352776943492919E-4</v>
      </c>
      <c r="O2572" s="12">
        <f t="shared" si="3034"/>
        <v>2.1140276166926674E-4</v>
      </c>
      <c r="P2572" s="12">
        <f t="shared" si="3034"/>
        <v>0</v>
      </c>
      <c r="Q2572" s="12">
        <f t="shared" si="3034"/>
        <v>0</v>
      </c>
      <c r="R2572" s="12">
        <f t="shared" si="3034"/>
        <v>0</v>
      </c>
      <c r="S2572" s="12">
        <f t="shared" si="3034"/>
        <v>0</v>
      </c>
      <c r="T2572" s="12">
        <f t="shared" si="3034"/>
        <v>0</v>
      </c>
      <c r="U2572" s="12">
        <f t="shared" si="3034"/>
        <v>0</v>
      </c>
      <c r="V2572" s="12">
        <f t="shared" si="3034"/>
        <v>0</v>
      </c>
      <c r="W2572" s="12">
        <f t="shared" si="3034"/>
        <v>0</v>
      </c>
      <c r="X2572" s="12">
        <f t="shared" si="3034"/>
        <v>0</v>
      </c>
      <c r="Y2572" s="12">
        <f t="shared" si="3034"/>
        <v>0</v>
      </c>
      <c r="Z2572" s="12">
        <f t="shared" si="3034"/>
        <v>0</v>
      </c>
      <c r="AA2572" s="12">
        <f t="shared" si="3034"/>
        <v>0</v>
      </c>
      <c r="AB2572" s="12">
        <f t="shared" si="3034"/>
        <v>0</v>
      </c>
      <c r="AC2572" s="12">
        <f t="shared" si="3034"/>
        <v>0</v>
      </c>
      <c r="AD2572" s="12">
        <f t="shared" si="3034"/>
        <v>0</v>
      </c>
      <c r="AE2572" s="12">
        <f t="shared" si="3034"/>
        <v>0</v>
      </c>
      <c r="AF2572" s="12">
        <f t="shared" si="3034"/>
        <v>0</v>
      </c>
      <c r="AG2572" s="12">
        <f t="shared" si="3034"/>
        <v>0</v>
      </c>
      <c r="AH2572" s="12">
        <f t="shared" si="3034"/>
        <v>0</v>
      </c>
      <c r="AI2572" s="12">
        <f t="shared" si="3034"/>
        <v>0</v>
      </c>
      <c r="AJ2572" s="12">
        <f t="shared" si="3034"/>
        <v>0</v>
      </c>
      <c r="AK2572" s="12">
        <f t="shared" si="3034"/>
        <v>0</v>
      </c>
      <c r="AL2572" s="12">
        <f t="shared" ref="AL2572" si="3035">(AL228/AL$264)*100</f>
        <v>0</v>
      </c>
    </row>
    <row r="2573" spans="1:38" ht="15">
      <c r="A2573" s="29">
        <v>2572</v>
      </c>
      <c r="B2573" s="23" t="s">
        <v>4</v>
      </c>
      <c r="C2573" s="23" t="s">
        <v>303</v>
      </c>
      <c r="D2573" s="7" t="s">
        <v>233</v>
      </c>
      <c r="E2573" s="12">
        <f t="shared" ref="E2573:AK2573" si="3036">(E229/E$264)*100</f>
        <v>0</v>
      </c>
      <c r="F2573" s="12">
        <f t="shared" si="3036"/>
        <v>0</v>
      </c>
      <c r="G2573" s="12">
        <f t="shared" si="3036"/>
        <v>0</v>
      </c>
      <c r="H2573" s="12">
        <f t="shared" si="3036"/>
        <v>0</v>
      </c>
      <c r="I2573" s="12">
        <f t="shared" si="3036"/>
        <v>0</v>
      </c>
      <c r="J2573" s="12">
        <f t="shared" si="3036"/>
        <v>0</v>
      </c>
      <c r="K2573" s="12">
        <f t="shared" si="3036"/>
        <v>0</v>
      </c>
      <c r="L2573" s="12">
        <f t="shared" si="3036"/>
        <v>0</v>
      </c>
      <c r="M2573" s="12">
        <f t="shared" si="3036"/>
        <v>0</v>
      </c>
      <c r="N2573" s="12">
        <f t="shared" si="3036"/>
        <v>0</v>
      </c>
      <c r="O2573" s="12">
        <f t="shared" si="3036"/>
        <v>0</v>
      </c>
      <c r="P2573" s="12">
        <f t="shared" si="3036"/>
        <v>2.2247775724960889E-5</v>
      </c>
      <c r="Q2573" s="12">
        <f t="shared" si="3036"/>
        <v>4.8977719309264857E-5</v>
      </c>
      <c r="R2573" s="12">
        <f t="shared" si="3036"/>
        <v>2.7541573956975425E-5</v>
      </c>
      <c r="S2573" s="12">
        <f t="shared" si="3036"/>
        <v>7.4637700502340837E-5</v>
      </c>
      <c r="T2573" s="12">
        <f t="shared" si="3036"/>
        <v>6.1557222755492756E-5</v>
      </c>
      <c r="U2573" s="12">
        <f t="shared" si="3036"/>
        <v>5.2629451963133992E-5</v>
      </c>
      <c r="V2573" s="12">
        <f t="shared" si="3036"/>
        <v>7.0242363141237861E-5</v>
      </c>
      <c r="W2573" s="12">
        <f t="shared" si="3036"/>
        <v>1.3209566174354128E-5</v>
      </c>
      <c r="X2573" s="12">
        <f t="shared" si="3036"/>
        <v>2.0913525265642947E-5</v>
      </c>
      <c r="Y2573" s="12">
        <f t="shared" si="3036"/>
        <v>1.3656121953438157E-6</v>
      </c>
      <c r="Z2573" s="12">
        <f t="shared" si="3036"/>
        <v>0</v>
      </c>
      <c r="AA2573" s="12">
        <f t="shared" si="3036"/>
        <v>0</v>
      </c>
      <c r="AB2573" s="12">
        <f t="shared" si="3036"/>
        <v>6.4337167699241134E-7</v>
      </c>
      <c r="AC2573" s="12">
        <f t="shared" si="3036"/>
        <v>0</v>
      </c>
      <c r="AD2573" s="12">
        <f t="shared" si="3036"/>
        <v>0</v>
      </c>
      <c r="AE2573" s="12">
        <f t="shared" si="3036"/>
        <v>8.30684258389512E-8</v>
      </c>
      <c r="AF2573" s="12">
        <f t="shared" si="3036"/>
        <v>0</v>
      </c>
      <c r="AG2573" s="12">
        <f t="shared" si="3036"/>
        <v>1.1385716364236448E-6</v>
      </c>
      <c r="AH2573" s="12">
        <f t="shared" si="3036"/>
        <v>0</v>
      </c>
      <c r="AI2573" s="12">
        <f t="shared" si="3036"/>
        <v>0</v>
      </c>
      <c r="AJ2573" s="12">
        <f t="shared" si="3036"/>
        <v>0</v>
      </c>
      <c r="AK2573" s="12">
        <f t="shared" si="3036"/>
        <v>0</v>
      </c>
      <c r="AL2573" s="12">
        <f t="shared" ref="AL2573" si="3037">(AL229/AL$264)*100</f>
        <v>0</v>
      </c>
    </row>
    <row r="2574" spans="1:38" ht="15">
      <c r="A2574" s="29">
        <v>2573</v>
      </c>
      <c r="B2574" s="23" t="s">
        <v>4</v>
      </c>
      <c r="C2574" s="23" t="s">
        <v>303</v>
      </c>
      <c r="D2574" s="7" t="s">
        <v>234</v>
      </c>
      <c r="E2574" s="12">
        <f t="shared" ref="E2574:AK2574" si="3038">(E230/E$264)*100</f>
        <v>0</v>
      </c>
      <c r="F2574" s="12">
        <f t="shared" si="3038"/>
        <v>0</v>
      </c>
      <c r="G2574" s="12">
        <f t="shared" si="3038"/>
        <v>0</v>
      </c>
      <c r="H2574" s="12">
        <f t="shared" si="3038"/>
        <v>0</v>
      </c>
      <c r="I2574" s="12">
        <f t="shared" si="3038"/>
        <v>0</v>
      </c>
      <c r="J2574" s="12">
        <f t="shared" si="3038"/>
        <v>0</v>
      </c>
      <c r="K2574" s="12">
        <f t="shared" si="3038"/>
        <v>0</v>
      </c>
      <c r="L2574" s="12">
        <f t="shared" si="3038"/>
        <v>0</v>
      </c>
      <c r="M2574" s="12">
        <f t="shared" si="3038"/>
        <v>0</v>
      </c>
      <c r="N2574" s="12">
        <f t="shared" si="3038"/>
        <v>0</v>
      </c>
      <c r="O2574" s="12">
        <f t="shared" si="3038"/>
        <v>0</v>
      </c>
      <c r="P2574" s="12">
        <f t="shared" si="3038"/>
        <v>1.3944028447334643E-5</v>
      </c>
      <c r="Q2574" s="12">
        <f t="shared" si="3038"/>
        <v>1.3864225873437672E-4</v>
      </c>
      <c r="R2574" s="12">
        <f t="shared" si="3038"/>
        <v>2.3357662721981343E-4</v>
      </c>
      <c r="S2574" s="12">
        <f t="shared" si="3038"/>
        <v>5.9409422414500603E-4</v>
      </c>
      <c r="T2574" s="12">
        <f t="shared" si="3038"/>
        <v>7.7518857994778576E-4</v>
      </c>
      <c r="U2574" s="12">
        <f t="shared" si="3038"/>
        <v>5.0815415533766387E-4</v>
      </c>
      <c r="V2574" s="12">
        <f t="shared" si="3038"/>
        <v>5.0848011548258905E-4</v>
      </c>
      <c r="W2574" s="12">
        <f t="shared" si="3038"/>
        <v>1.7975171201871118E-4</v>
      </c>
      <c r="X2574" s="12">
        <f t="shared" si="3038"/>
        <v>4.0507506675239367E-4</v>
      </c>
      <c r="Y2574" s="12">
        <f t="shared" si="3038"/>
        <v>1.0504709194952429E-7</v>
      </c>
      <c r="Z2574" s="12">
        <f t="shared" si="3038"/>
        <v>3.2698192430070492E-5</v>
      </c>
      <c r="AA2574" s="12">
        <f t="shared" si="3038"/>
        <v>4.0178529773418582E-5</v>
      </c>
      <c r="AB2574" s="12">
        <f t="shared" si="3038"/>
        <v>7.1689986864868703E-6</v>
      </c>
      <c r="AC2574" s="12">
        <f t="shared" si="3038"/>
        <v>1.7005777926178822E-4</v>
      </c>
      <c r="AD2574" s="12">
        <f t="shared" si="3038"/>
        <v>8.964881765605345E-6</v>
      </c>
      <c r="AE2574" s="12">
        <f t="shared" si="3038"/>
        <v>3.7962270608400698E-5</v>
      </c>
      <c r="AF2574" s="12">
        <f t="shared" si="3038"/>
        <v>8.8744747333281728E-5</v>
      </c>
      <c r="AG2574" s="12">
        <f t="shared" si="3038"/>
        <v>6.4670868948863021E-5</v>
      </c>
      <c r="AH2574" s="12">
        <f t="shared" si="3038"/>
        <v>7.1527981232009431E-5</v>
      </c>
      <c r="AI2574" s="12">
        <f t="shared" si="3038"/>
        <v>2.5685034919476099E-5</v>
      </c>
      <c r="AJ2574" s="12">
        <f t="shared" si="3038"/>
        <v>1.7994034136705454E-4</v>
      </c>
      <c r="AK2574" s="12">
        <f t="shared" si="3038"/>
        <v>7.0889320089872526E-6</v>
      </c>
      <c r="AL2574" s="12">
        <f t="shared" ref="AL2574" si="3039">(AL230/AL$264)*100</f>
        <v>1.4654439738434931E-5</v>
      </c>
    </row>
    <row r="2575" spans="1:38" ht="15">
      <c r="A2575" s="29">
        <v>2574</v>
      </c>
      <c r="B2575" s="23" t="s">
        <v>4</v>
      </c>
      <c r="C2575" s="23" t="s">
        <v>303</v>
      </c>
      <c r="D2575" s="7" t="s">
        <v>235</v>
      </c>
      <c r="E2575" s="12">
        <f t="shared" ref="E2575:AK2575" si="3040">(E231/E$264)*100</f>
        <v>9.0603845212252948E-4</v>
      </c>
      <c r="F2575" s="12">
        <f t="shared" si="3040"/>
        <v>1.2452207017979861E-3</v>
      </c>
      <c r="G2575" s="12">
        <f t="shared" si="3040"/>
        <v>9.1497938155156574E-4</v>
      </c>
      <c r="H2575" s="12">
        <f t="shared" si="3040"/>
        <v>8.9546205694295206E-4</v>
      </c>
      <c r="I2575" s="12">
        <f t="shared" si="3040"/>
        <v>1.1770758796641229E-3</v>
      </c>
      <c r="J2575" s="12">
        <f t="shared" si="3040"/>
        <v>1.2527738267809644E-3</v>
      </c>
      <c r="K2575" s="12">
        <f t="shared" si="3040"/>
        <v>1.105674991427548E-3</v>
      </c>
      <c r="L2575" s="12">
        <f t="shared" si="3040"/>
        <v>1.0289676604510432E-3</v>
      </c>
      <c r="M2575" s="12">
        <f t="shared" si="3040"/>
        <v>1.1776016794242162E-3</v>
      </c>
      <c r="N2575" s="12">
        <f t="shared" si="3040"/>
        <v>8.9136498465165975E-4</v>
      </c>
      <c r="O2575" s="12">
        <f t="shared" si="3040"/>
        <v>4.3100721401295478E-4</v>
      </c>
      <c r="P2575" s="12">
        <f t="shared" si="3040"/>
        <v>4.2662460069766545E-4</v>
      </c>
      <c r="Q2575" s="12">
        <f t="shared" si="3040"/>
        <v>4.8977719309264858E-4</v>
      </c>
      <c r="R2575" s="12">
        <f t="shared" si="3040"/>
        <v>4.2907665219309794E-4</v>
      </c>
      <c r="S2575" s="12">
        <f t="shared" si="3040"/>
        <v>6.9415795448880358E-4</v>
      </c>
      <c r="T2575" s="12">
        <f t="shared" si="3040"/>
        <v>1.7907555710688799E-3</v>
      </c>
      <c r="U2575" s="12">
        <f t="shared" si="3040"/>
        <v>1.1483298508126363E-3</v>
      </c>
      <c r="V2575" s="12">
        <f t="shared" si="3040"/>
        <v>4.3699452467513462E-4</v>
      </c>
      <c r="W2575" s="12">
        <f t="shared" si="3040"/>
        <v>6.3995267512371003E-4</v>
      </c>
      <c r="X2575" s="12">
        <f t="shared" si="3040"/>
        <v>4.1727462315735203E-4</v>
      </c>
      <c r="Y2575" s="12">
        <f t="shared" si="3040"/>
        <v>2.490666550123221E-4</v>
      </c>
      <c r="Z2575" s="12">
        <f t="shared" si="3040"/>
        <v>3.3763003883845125E-3</v>
      </c>
      <c r="AA2575" s="12">
        <f t="shared" si="3040"/>
        <v>5.0209433789743586E-4</v>
      </c>
      <c r="AB2575" s="12">
        <f t="shared" si="3040"/>
        <v>7.9318536749207287E-4</v>
      </c>
      <c r="AC2575" s="12">
        <f t="shared" si="3040"/>
        <v>7.684191124675779E-4</v>
      </c>
      <c r="AD2575" s="12">
        <f t="shared" si="3040"/>
        <v>6.4237148127940357E-4</v>
      </c>
      <c r="AE2575" s="12">
        <f t="shared" si="3040"/>
        <v>7.4462536922035867E-4</v>
      </c>
      <c r="AF2575" s="12">
        <f t="shared" si="3040"/>
        <v>9.384268347965173E-4</v>
      </c>
      <c r="AG2575" s="12">
        <f t="shared" si="3040"/>
        <v>6.1832030335380063E-4</v>
      </c>
      <c r="AH2575" s="12">
        <f t="shared" si="3040"/>
        <v>6.5286223711868811E-4</v>
      </c>
      <c r="AI2575" s="12">
        <f t="shared" si="3040"/>
        <v>7.0260998747470095E-4</v>
      </c>
      <c r="AJ2575" s="12">
        <f t="shared" si="3040"/>
        <v>3.7409031484850988E-4</v>
      </c>
      <c r="AK2575" s="12">
        <f t="shared" si="3040"/>
        <v>8.3693311444158359E-4</v>
      </c>
      <c r="AL2575" s="12">
        <f t="shared" ref="AL2575" si="3041">(AL231/AL$264)*100</f>
        <v>1.5484648341642403E-3</v>
      </c>
    </row>
    <row r="2576" spans="1:38" ht="15">
      <c r="A2576" s="29">
        <v>2575</v>
      </c>
      <c r="B2576" s="23" t="s">
        <v>4</v>
      </c>
      <c r="C2576" s="23" t="s">
        <v>303</v>
      </c>
      <c r="D2576" s="7" t="s">
        <v>236</v>
      </c>
      <c r="E2576" s="12">
        <f t="shared" ref="E2576:AK2576" si="3042">(E232/E$264)*100</f>
        <v>0</v>
      </c>
      <c r="F2576" s="12">
        <f t="shared" si="3042"/>
        <v>0</v>
      </c>
      <c r="G2576" s="12">
        <f t="shared" si="3042"/>
        <v>0</v>
      </c>
      <c r="H2576" s="12">
        <f t="shared" si="3042"/>
        <v>0</v>
      </c>
      <c r="I2576" s="12">
        <f t="shared" si="3042"/>
        <v>0</v>
      </c>
      <c r="J2576" s="12">
        <f t="shared" si="3042"/>
        <v>0</v>
      </c>
      <c r="K2576" s="12">
        <f t="shared" si="3042"/>
        <v>0</v>
      </c>
      <c r="L2576" s="12">
        <f t="shared" si="3042"/>
        <v>0</v>
      </c>
      <c r="M2576" s="12">
        <f t="shared" si="3042"/>
        <v>0</v>
      </c>
      <c r="N2576" s="12">
        <f t="shared" si="3042"/>
        <v>0</v>
      </c>
      <c r="O2576" s="12">
        <f t="shared" si="3042"/>
        <v>0</v>
      </c>
      <c r="P2576" s="12">
        <f t="shared" si="3042"/>
        <v>3.8071897895531664E-5</v>
      </c>
      <c r="Q2576" s="12">
        <f t="shared" si="3042"/>
        <v>3.3209657324746045E-4</v>
      </c>
      <c r="R2576" s="12">
        <f t="shared" si="3042"/>
        <v>2.5419518258651088E-4</v>
      </c>
      <c r="S2576" s="12">
        <f t="shared" si="3042"/>
        <v>2.5303000664804557E-4</v>
      </c>
      <c r="T2576" s="12">
        <f t="shared" si="3042"/>
        <v>1.8123769096400243E-4</v>
      </c>
      <c r="U2576" s="12">
        <f t="shared" si="3042"/>
        <v>1.9685654585359477E-4</v>
      </c>
      <c r="V2576" s="12">
        <f t="shared" si="3042"/>
        <v>8.3534538939203666E-4</v>
      </c>
      <c r="W2576" s="12">
        <f t="shared" si="3042"/>
        <v>6.6820082432732881E-4</v>
      </c>
      <c r="X2576" s="12">
        <f t="shared" si="3042"/>
        <v>8.1127050092973248E-4</v>
      </c>
      <c r="Y2576" s="12">
        <f t="shared" si="3042"/>
        <v>5.0275538207042317E-4</v>
      </c>
      <c r="Z2576" s="12">
        <f t="shared" si="3042"/>
        <v>5.9064054798755575E-4</v>
      </c>
      <c r="AA2576" s="12">
        <f t="shared" si="3042"/>
        <v>4.6667499616095975E-4</v>
      </c>
      <c r="AB2576" s="12">
        <f t="shared" si="3042"/>
        <v>3.1359773741401536E-4</v>
      </c>
      <c r="AC2576" s="12">
        <f t="shared" si="3042"/>
        <v>1.9951310366558307E-4</v>
      </c>
      <c r="AD2576" s="12">
        <f t="shared" si="3042"/>
        <v>1.6002732871314216E-4</v>
      </c>
      <c r="AE2576" s="12">
        <f t="shared" si="3042"/>
        <v>1.731145994483743E-4</v>
      </c>
      <c r="AF2576" s="12">
        <f t="shared" si="3042"/>
        <v>1.4535373153530458E-4</v>
      </c>
      <c r="AG2576" s="12">
        <f t="shared" si="3042"/>
        <v>2.0873813334433485E-4</v>
      </c>
      <c r="AH2576" s="12">
        <f t="shared" si="3042"/>
        <v>2.5554312452783152E-4</v>
      </c>
      <c r="AI2576" s="12">
        <f t="shared" si="3042"/>
        <v>2.0432031003686469E-4</v>
      </c>
      <c r="AJ2576" s="12">
        <f t="shared" si="3042"/>
        <v>3.7372782423334658E-4</v>
      </c>
      <c r="AK2576" s="12">
        <f t="shared" si="3042"/>
        <v>1.2239386150030202E-4</v>
      </c>
      <c r="AL2576" s="12">
        <f t="shared" ref="AL2576" si="3043">(AL232/AL$264)*100</f>
        <v>1.7547590931430666E-4</v>
      </c>
    </row>
    <row r="2577" spans="1:38" ht="15">
      <c r="A2577" s="29">
        <v>2576</v>
      </c>
      <c r="B2577" s="23" t="s">
        <v>4</v>
      </c>
      <c r="C2577" s="23" t="s">
        <v>303</v>
      </c>
      <c r="D2577" s="7" t="s">
        <v>237</v>
      </c>
      <c r="E2577" s="12">
        <f t="shared" ref="E2577:AK2577" si="3044">(E233/E$264)*100</f>
        <v>7.1015144498798519E-3</v>
      </c>
      <c r="F2577" s="12">
        <f t="shared" si="3044"/>
        <v>3.6760301633168195E-3</v>
      </c>
      <c r="G2577" s="12">
        <f t="shared" si="3044"/>
        <v>4.3225490910623957E-3</v>
      </c>
      <c r="H2577" s="12">
        <f t="shared" si="3044"/>
        <v>3.2497460328610919E-3</v>
      </c>
      <c r="I2577" s="12">
        <f t="shared" si="3044"/>
        <v>3.3355203644861347E-3</v>
      </c>
      <c r="J2577" s="12">
        <f t="shared" si="3044"/>
        <v>3.3856988965805064E-3</v>
      </c>
      <c r="K2577" s="12">
        <f t="shared" si="3044"/>
        <v>3.3824730006810459E-3</v>
      </c>
      <c r="L2577" s="12">
        <f t="shared" si="3044"/>
        <v>3.2999598145759335E-3</v>
      </c>
      <c r="M2577" s="12">
        <f t="shared" si="3044"/>
        <v>3.629249202941194E-3</v>
      </c>
      <c r="N2577" s="12">
        <f t="shared" si="3044"/>
        <v>3.6282045041782468E-3</v>
      </c>
      <c r="O2577" s="12">
        <f t="shared" si="3044"/>
        <v>4.5273332522805442E-3</v>
      </c>
      <c r="P2577" s="12">
        <f t="shared" si="3044"/>
        <v>3.3711647202393203E-3</v>
      </c>
      <c r="Q2577" s="12">
        <f t="shared" si="3044"/>
        <v>3.5830502680887586E-3</v>
      </c>
      <c r="R2577" s="12">
        <f t="shared" si="3044"/>
        <v>3.999698740331032E-3</v>
      </c>
      <c r="S2577" s="12">
        <f t="shared" si="3044"/>
        <v>3.5087921181210344E-3</v>
      </c>
      <c r="T2577" s="12">
        <f t="shared" si="3044"/>
        <v>2.6819362732336278E-3</v>
      </c>
      <c r="U2577" s="12">
        <f t="shared" si="3044"/>
        <v>2.5527523753267351E-3</v>
      </c>
      <c r="V2577" s="12">
        <f t="shared" si="3044"/>
        <v>2.3131286753015007E-3</v>
      </c>
      <c r="W2577" s="12">
        <f t="shared" si="3044"/>
        <v>2.1416771250527844E-3</v>
      </c>
      <c r="X2577" s="12">
        <f t="shared" si="3044"/>
        <v>2.6842758648991595E-3</v>
      </c>
      <c r="Y2577" s="12">
        <f t="shared" si="3044"/>
        <v>2.7139966676079097E-3</v>
      </c>
      <c r="Z2577" s="12">
        <f t="shared" si="3044"/>
        <v>1.9013951782534939E-3</v>
      </c>
      <c r="AA2577" s="12">
        <f t="shared" si="3044"/>
        <v>2.0552370491842544E-3</v>
      </c>
      <c r="AB2577" s="12">
        <f t="shared" si="3044"/>
        <v>2.2538228947439876E-3</v>
      </c>
      <c r="AC2577" s="12">
        <f t="shared" si="3044"/>
        <v>1.9433394994866203E-3</v>
      </c>
      <c r="AD2577" s="12">
        <f t="shared" si="3044"/>
        <v>2.2244636530544108E-3</v>
      </c>
      <c r="AE2577" s="12">
        <f t="shared" si="3044"/>
        <v>2.4218599553346223E-3</v>
      </c>
      <c r="AF2577" s="12">
        <f t="shared" si="3044"/>
        <v>2.0779563040786739E-3</v>
      </c>
      <c r="AG2577" s="12">
        <f t="shared" si="3044"/>
        <v>2.2761565107623891E-3</v>
      </c>
      <c r="AH2577" s="12">
        <f t="shared" si="3044"/>
        <v>1.8936844799644936E-3</v>
      </c>
      <c r="AI2577" s="12">
        <f t="shared" si="3044"/>
        <v>1.5341422792549016E-3</v>
      </c>
      <c r="AJ2577" s="12">
        <f t="shared" si="3044"/>
        <v>1.6357026518628063E-3</v>
      </c>
      <c r="AK2577" s="12">
        <f t="shared" si="3044"/>
        <v>1.7729858091858205E-3</v>
      </c>
      <c r="AL2577" s="12">
        <f t="shared" ref="AL2577" si="3045">(AL233/AL$264)*100</f>
        <v>1.7833761321172639E-3</v>
      </c>
    </row>
    <row r="2578" spans="1:38" ht="15">
      <c r="A2578" s="29">
        <v>2577</v>
      </c>
      <c r="B2578" s="23" t="s">
        <v>4</v>
      </c>
      <c r="C2578" s="23" t="s">
        <v>303</v>
      </c>
      <c r="D2578" s="7" t="s">
        <v>238</v>
      </c>
      <c r="E2578" s="12">
        <f t="shared" ref="E2578:AK2578" si="3046">(E234/E$264)*100</f>
        <v>0</v>
      </c>
      <c r="F2578" s="12">
        <f t="shared" si="3046"/>
        <v>0</v>
      </c>
      <c r="G2578" s="12">
        <f t="shared" si="3046"/>
        <v>0</v>
      </c>
      <c r="H2578" s="12">
        <f t="shared" si="3046"/>
        <v>0</v>
      </c>
      <c r="I2578" s="12">
        <f t="shared" si="3046"/>
        <v>0</v>
      </c>
      <c r="J2578" s="12">
        <f t="shared" si="3046"/>
        <v>0</v>
      </c>
      <c r="K2578" s="12">
        <f t="shared" si="3046"/>
        <v>0</v>
      </c>
      <c r="L2578" s="12">
        <f t="shared" si="3046"/>
        <v>0</v>
      </c>
      <c r="M2578" s="12">
        <f t="shared" si="3046"/>
        <v>0</v>
      </c>
      <c r="N2578" s="12">
        <f t="shared" si="3046"/>
        <v>0</v>
      </c>
      <c r="O2578" s="12">
        <f t="shared" si="3046"/>
        <v>0</v>
      </c>
      <c r="P2578" s="12">
        <f t="shared" si="3046"/>
        <v>6.9406793282800525E-5</v>
      </c>
      <c r="Q2578" s="12">
        <f t="shared" si="3046"/>
        <v>4.7288832436531589E-4</v>
      </c>
      <c r="R2578" s="12">
        <f t="shared" si="3046"/>
        <v>5.0402585345306382E-4</v>
      </c>
      <c r="S2578" s="12">
        <f t="shared" si="3046"/>
        <v>8.4493704543034572E-4</v>
      </c>
      <c r="T2578" s="12">
        <f t="shared" si="3046"/>
        <v>7.3817793568776849E-4</v>
      </c>
      <c r="U2578" s="12">
        <f t="shared" si="3046"/>
        <v>8.2348295688699439E-4</v>
      </c>
      <c r="V2578" s="12">
        <f t="shared" si="3046"/>
        <v>4.9957031720803682E-4</v>
      </c>
      <c r="W2578" s="12">
        <f t="shared" si="3046"/>
        <v>3.4985027952539433E-4</v>
      </c>
      <c r="X2578" s="12">
        <f t="shared" si="3046"/>
        <v>4.1677668207959869E-4</v>
      </c>
      <c r="Y2578" s="12">
        <f t="shared" si="3046"/>
        <v>7.2146342750933283E-4</v>
      </c>
      <c r="Z2578" s="12">
        <f t="shared" si="3046"/>
        <v>3.0691069955256369E-4</v>
      </c>
      <c r="AA2578" s="12">
        <f t="shared" si="3046"/>
        <v>3.0989635948244949E-4</v>
      </c>
      <c r="AB2578" s="12">
        <f t="shared" si="3046"/>
        <v>4.3933094514624662E-4</v>
      </c>
      <c r="AC2578" s="12">
        <f t="shared" si="3046"/>
        <v>2.5415228549014504E-4</v>
      </c>
      <c r="AD2578" s="12">
        <f t="shared" si="3046"/>
        <v>3.0706814645741675E-4</v>
      </c>
      <c r="AE2578" s="12">
        <f t="shared" si="3046"/>
        <v>4.149267870655613E-4</v>
      </c>
      <c r="AF2578" s="12">
        <f t="shared" si="3046"/>
        <v>3.4371974385648144E-4</v>
      </c>
      <c r="AG2578" s="12">
        <f t="shared" si="3046"/>
        <v>4.5679494053316627E-4</v>
      </c>
      <c r="AH2578" s="12">
        <f t="shared" si="3046"/>
        <v>4.6982589777656711E-4</v>
      </c>
      <c r="AI2578" s="12">
        <f t="shared" si="3046"/>
        <v>2.9894066448216052E-4</v>
      </c>
      <c r="AJ2578" s="12">
        <f t="shared" si="3046"/>
        <v>6.6618525254708472E-4</v>
      </c>
      <c r="AK2578" s="12">
        <f t="shared" si="3046"/>
        <v>4.355615481274203E-4</v>
      </c>
      <c r="AL2578" s="12">
        <f t="shared" ref="AL2578" si="3047">(AL234/AL$264)*100</f>
        <v>6.5592769112505535E-4</v>
      </c>
    </row>
    <row r="2579" spans="1:38" ht="15">
      <c r="A2579" s="29">
        <v>2578</v>
      </c>
      <c r="B2579" s="23" t="s">
        <v>4</v>
      </c>
      <c r="C2579" s="23" t="s">
        <v>303</v>
      </c>
      <c r="D2579" s="7" t="s">
        <v>239</v>
      </c>
      <c r="E2579" s="12">
        <f t="shared" ref="E2579:AK2579" si="3048">(E235/E$264)*100</f>
        <v>0</v>
      </c>
      <c r="F2579" s="12">
        <f t="shared" si="3048"/>
        <v>0</v>
      </c>
      <c r="G2579" s="12">
        <f t="shared" si="3048"/>
        <v>0</v>
      </c>
      <c r="H2579" s="12">
        <f t="shared" si="3048"/>
        <v>0</v>
      </c>
      <c r="I2579" s="12">
        <f t="shared" si="3048"/>
        <v>0</v>
      </c>
      <c r="J2579" s="12">
        <f t="shared" si="3048"/>
        <v>0</v>
      </c>
      <c r="K2579" s="12">
        <f t="shared" si="3048"/>
        <v>0</v>
      </c>
      <c r="L2579" s="12">
        <f t="shared" si="3048"/>
        <v>0</v>
      </c>
      <c r="M2579" s="12">
        <f t="shared" si="3048"/>
        <v>0</v>
      </c>
      <c r="N2579" s="12">
        <f t="shared" si="3048"/>
        <v>0</v>
      </c>
      <c r="O2579" s="12">
        <f t="shared" si="3048"/>
        <v>0</v>
      </c>
      <c r="P2579" s="12">
        <f t="shared" si="3048"/>
        <v>0</v>
      </c>
      <c r="Q2579" s="12">
        <f t="shared" si="3048"/>
        <v>2.4565627239756668E-5</v>
      </c>
      <c r="R2579" s="12">
        <f t="shared" si="3048"/>
        <v>1.9715552941878584E-5</v>
      </c>
      <c r="S2579" s="12">
        <f t="shared" si="3048"/>
        <v>1.1482723154206282E-5</v>
      </c>
      <c r="T2579" s="12">
        <f t="shared" si="3048"/>
        <v>6.3592172268071024E-7</v>
      </c>
      <c r="U2579" s="12">
        <f t="shared" si="3048"/>
        <v>8.3983168026277644E-6</v>
      </c>
      <c r="V2579" s="12">
        <f t="shared" si="3048"/>
        <v>1.8544812687730938E-5</v>
      </c>
      <c r="W2579" s="12">
        <f t="shared" si="3048"/>
        <v>7.1128433246522236E-7</v>
      </c>
      <c r="X2579" s="12">
        <f t="shared" si="3048"/>
        <v>8.71396886068456E-7</v>
      </c>
      <c r="Y2579" s="12">
        <f t="shared" si="3048"/>
        <v>0</v>
      </c>
      <c r="Z2579" s="12">
        <f t="shared" si="3048"/>
        <v>0</v>
      </c>
      <c r="AA2579" s="12">
        <f t="shared" si="3048"/>
        <v>0</v>
      </c>
      <c r="AB2579" s="12">
        <f t="shared" si="3048"/>
        <v>0</v>
      </c>
      <c r="AC2579" s="12">
        <f t="shared" si="3048"/>
        <v>0</v>
      </c>
      <c r="AD2579" s="12">
        <f t="shared" si="3048"/>
        <v>0</v>
      </c>
      <c r="AE2579" s="12">
        <f t="shared" si="3048"/>
        <v>0</v>
      </c>
      <c r="AF2579" s="12">
        <f t="shared" si="3048"/>
        <v>0</v>
      </c>
      <c r="AG2579" s="12">
        <f t="shared" si="3048"/>
        <v>3.0361910304630523E-6</v>
      </c>
      <c r="AH2579" s="12">
        <f t="shared" si="3048"/>
        <v>2.0329005192255309E-6</v>
      </c>
      <c r="AI2579" s="12">
        <f t="shared" si="3048"/>
        <v>1.3256792216503792E-6</v>
      </c>
      <c r="AJ2579" s="12">
        <f t="shared" si="3048"/>
        <v>7.9747935335922651E-7</v>
      </c>
      <c r="AK2579" s="12">
        <f t="shared" si="3048"/>
        <v>0</v>
      </c>
      <c r="AL2579" s="12">
        <f t="shared" ref="AL2579" si="3049">(AL235/AL$264)*100</f>
        <v>6.9184050267289372E-7</v>
      </c>
    </row>
    <row r="2580" spans="1:38" ht="15">
      <c r="A2580" s="29">
        <v>2579</v>
      </c>
      <c r="B2580" s="23" t="s">
        <v>4</v>
      </c>
      <c r="C2580" s="23" t="s">
        <v>303</v>
      </c>
      <c r="D2580" s="7" t="s">
        <v>240</v>
      </c>
      <c r="E2580" s="12">
        <f t="shared" ref="E2580:AK2580" si="3050">(E236/E$264)*100</f>
        <v>4.6249901963134827E-5</v>
      </c>
      <c r="F2580" s="12">
        <f t="shared" si="3050"/>
        <v>4.9644326162741131E-5</v>
      </c>
      <c r="G2580" s="12">
        <f t="shared" si="3050"/>
        <v>1.5414780026776377E-4</v>
      </c>
      <c r="H2580" s="12">
        <f t="shared" si="3050"/>
        <v>6.5984691022560242E-5</v>
      </c>
      <c r="I2580" s="12">
        <f t="shared" si="3050"/>
        <v>1.0479260718857686E-5</v>
      </c>
      <c r="J2580" s="12">
        <f t="shared" si="3050"/>
        <v>1.1220427942424801E-5</v>
      </c>
      <c r="K2580" s="12">
        <f t="shared" si="3050"/>
        <v>1.7105734172309599E-5</v>
      </c>
      <c r="L2580" s="12">
        <f t="shared" si="3050"/>
        <v>9.2442014414853067E-6</v>
      </c>
      <c r="M2580" s="12">
        <f t="shared" si="3050"/>
        <v>2.0885997444143636E-4</v>
      </c>
      <c r="N2580" s="12">
        <f t="shared" si="3050"/>
        <v>2.9411515111691366E-5</v>
      </c>
      <c r="O2580" s="12">
        <f t="shared" si="3050"/>
        <v>2.527459779260434E-5</v>
      </c>
      <c r="P2580" s="12">
        <f t="shared" si="3050"/>
        <v>1.8957611709297658E-5</v>
      </c>
      <c r="Q2580" s="12">
        <f t="shared" si="3050"/>
        <v>8.3369597444924202E-5</v>
      </c>
      <c r="R2580" s="12">
        <f t="shared" si="3050"/>
        <v>4.2290613562350243E-5</v>
      </c>
      <c r="S2580" s="12">
        <f t="shared" si="3050"/>
        <v>6.7529348073546477E-5</v>
      </c>
      <c r="T2580" s="12">
        <f t="shared" si="3050"/>
        <v>2.2257260293824862E-5</v>
      </c>
      <c r="U2580" s="12">
        <f t="shared" si="3050"/>
        <v>1.3650064243204326E-4</v>
      </c>
      <c r="V2580" s="12">
        <f t="shared" si="3050"/>
        <v>8.640432280205365E-5</v>
      </c>
      <c r="W2580" s="12">
        <f t="shared" si="3050"/>
        <v>2.1135305878966605E-5</v>
      </c>
      <c r="X2580" s="12">
        <f t="shared" si="3050"/>
        <v>2.5394994965423576E-5</v>
      </c>
      <c r="Y2580" s="12">
        <f t="shared" si="3050"/>
        <v>1.4706592872933402E-6</v>
      </c>
      <c r="Z2580" s="12">
        <f t="shared" si="3050"/>
        <v>6.6904082493804178E-6</v>
      </c>
      <c r="AA2580" s="12">
        <f t="shared" si="3050"/>
        <v>3.0202539465212147E-6</v>
      </c>
      <c r="AB2580" s="12">
        <f t="shared" si="3050"/>
        <v>9.742485394456514E-6</v>
      </c>
      <c r="AC2580" s="12">
        <f t="shared" si="3050"/>
        <v>2.5806779689125372E-6</v>
      </c>
      <c r="AD2580" s="12">
        <f t="shared" si="3050"/>
        <v>7.708122639585905E-6</v>
      </c>
      <c r="AE2580" s="12">
        <f t="shared" si="3050"/>
        <v>4.1534212919475607E-6</v>
      </c>
      <c r="AF2580" s="12">
        <f t="shared" si="3050"/>
        <v>4.6913522819355975E-6</v>
      </c>
      <c r="AG2580" s="12">
        <f t="shared" si="3050"/>
        <v>9.8676208490049207E-7</v>
      </c>
      <c r="AH2580" s="12">
        <f t="shared" si="3050"/>
        <v>2.2587783546950345E-6</v>
      </c>
      <c r="AI2580" s="12">
        <f t="shared" si="3050"/>
        <v>3.977037664951138E-6</v>
      </c>
      <c r="AJ2580" s="12">
        <f t="shared" si="3050"/>
        <v>2.4721859954136021E-5</v>
      </c>
      <c r="AK2580" s="12">
        <f t="shared" si="3050"/>
        <v>0</v>
      </c>
      <c r="AL2580" s="12">
        <f t="shared" ref="AL2580" si="3051">(AL236/AL$264)*100</f>
        <v>6.6039320709685306E-6</v>
      </c>
    </row>
    <row r="2581" spans="1:38" ht="15">
      <c r="A2581" s="29">
        <v>2580</v>
      </c>
      <c r="B2581" s="23" t="s">
        <v>4</v>
      </c>
      <c r="C2581" s="23" t="s">
        <v>303</v>
      </c>
      <c r="D2581" s="7" t="s">
        <v>241</v>
      </c>
      <c r="E2581" s="12">
        <f t="shared" ref="E2581:AK2581" si="3052">(E237/E$264)*100</f>
        <v>0</v>
      </c>
      <c r="F2581" s="12">
        <f t="shared" si="3052"/>
        <v>0</v>
      </c>
      <c r="G2581" s="12">
        <f t="shared" si="3052"/>
        <v>0</v>
      </c>
      <c r="H2581" s="12">
        <f t="shared" si="3052"/>
        <v>0</v>
      </c>
      <c r="I2581" s="12">
        <f t="shared" si="3052"/>
        <v>0</v>
      </c>
      <c r="J2581" s="12">
        <f t="shared" si="3052"/>
        <v>0</v>
      </c>
      <c r="K2581" s="12">
        <f t="shared" si="3052"/>
        <v>0</v>
      </c>
      <c r="L2581" s="12">
        <f t="shared" si="3052"/>
        <v>0</v>
      </c>
      <c r="M2581" s="12">
        <f t="shared" si="3052"/>
        <v>0</v>
      </c>
      <c r="N2581" s="12">
        <f t="shared" si="3052"/>
        <v>0</v>
      </c>
      <c r="O2581" s="12">
        <f t="shared" si="3052"/>
        <v>0</v>
      </c>
      <c r="P2581" s="12">
        <f t="shared" si="3052"/>
        <v>0</v>
      </c>
      <c r="Q2581" s="12">
        <f t="shared" si="3052"/>
        <v>6.6787799058088451E-5</v>
      </c>
      <c r="R2581" s="12">
        <f t="shared" si="3052"/>
        <v>1.1287530310235829E-5</v>
      </c>
      <c r="S2581" s="12">
        <f t="shared" si="3052"/>
        <v>8.1199256590458712E-5</v>
      </c>
      <c r="T2581" s="12">
        <f t="shared" si="3052"/>
        <v>2.0095126436710443E-5</v>
      </c>
      <c r="U2581" s="12">
        <f t="shared" si="3052"/>
        <v>6.7298511978390488E-5</v>
      </c>
      <c r="V2581" s="12">
        <f t="shared" si="3052"/>
        <v>1.9404711823530754E-4</v>
      </c>
      <c r="W2581" s="12">
        <f t="shared" si="3052"/>
        <v>2.9061045583579085E-5</v>
      </c>
      <c r="X2581" s="12">
        <f t="shared" si="3052"/>
        <v>3.3486537478916379E-5</v>
      </c>
      <c r="Y2581" s="12">
        <f t="shared" si="3052"/>
        <v>1.0504709194952429E-7</v>
      </c>
      <c r="Z2581" s="12">
        <f t="shared" si="3052"/>
        <v>0</v>
      </c>
      <c r="AA2581" s="12">
        <f t="shared" si="3052"/>
        <v>0</v>
      </c>
      <c r="AB2581" s="12">
        <f t="shared" si="3052"/>
        <v>0</v>
      </c>
      <c r="AC2581" s="12">
        <f t="shared" si="3052"/>
        <v>0</v>
      </c>
      <c r="AD2581" s="12">
        <f t="shared" si="3052"/>
        <v>0</v>
      </c>
      <c r="AE2581" s="12">
        <f t="shared" si="3052"/>
        <v>1.661368516779024E-7</v>
      </c>
      <c r="AF2581" s="12">
        <f t="shared" si="3052"/>
        <v>0</v>
      </c>
      <c r="AG2581" s="12">
        <f t="shared" si="3052"/>
        <v>0</v>
      </c>
      <c r="AH2581" s="12">
        <f t="shared" si="3052"/>
        <v>1.0540965655243494E-5</v>
      </c>
      <c r="AI2581" s="12">
        <f t="shared" si="3052"/>
        <v>8.2854951353148699E-8</v>
      </c>
      <c r="AJ2581" s="12">
        <f t="shared" si="3052"/>
        <v>0</v>
      </c>
      <c r="AK2581" s="12">
        <f t="shared" si="3052"/>
        <v>0</v>
      </c>
      <c r="AL2581" s="12">
        <f t="shared" ref="AL2581" si="3053">(AL237/AL$264)*100</f>
        <v>0</v>
      </c>
    </row>
    <row r="2582" spans="1:38" ht="15">
      <c r="A2582" s="29">
        <v>2581</v>
      </c>
      <c r="B2582" s="23" t="s">
        <v>4</v>
      </c>
      <c r="C2582" s="23" t="s">
        <v>303</v>
      </c>
      <c r="D2582" s="7" t="s">
        <v>242</v>
      </c>
      <c r="E2582" s="12">
        <f t="shared" ref="E2582:AK2582" si="3054">(E238/E$264)*100</f>
        <v>0</v>
      </c>
      <c r="F2582" s="12">
        <f t="shared" si="3054"/>
        <v>0</v>
      </c>
      <c r="G2582" s="12">
        <f t="shared" si="3054"/>
        <v>2.1875000692062434E-3</v>
      </c>
      <c r="H2582" s="12">
        <f t="shared" si="3054"/>
        <v>1.8363664010995538E-5</v>
      </c>
      <c r="I2582" s="12">
        <f t="shared" si="3054"/>
        <v>1.1045707244201346E-5</v>
      </c>
      <c r="J2582" s="12">
        <f t="shared" si="3054"/>
        <v>6.323259119944262E-2</v>
      </c>
      <c r="K2582" s="12">
        <f t="shared" si="3054"/>
        <v>2.0824372035855166E-4</v>
      </c>
      <c r="L2582" s="12">
        <f t="shared" si="3054"/>
        <v>1.2985902024943645E-4</v>
      </c>
      <c r="M2582" s="12">
        <f t="shared" si="3054"/>
        <v>8.1701107649150093E-4</v>
      </c>
      <c r="N2582" s="12">
        <f t="shared" si="3054"/>
        <v>1.8588077550588943E-4</v>
      </c>
      <c r="O2582" s="12">
        <f t="shared" si="3054"/>
        <v>1.0325091651884709E-2</v>
      </c>
      <c r="P2582" s="12">
        <f t="shared" si="3054"/>
        <v>1.7972129249368054E-2</v>
      </c>
      <c r="Q2582" s="12">
        <f t="shared" si="3054"/>
        <v>5.9397997778858895E-2</v>
      </c>
      <c r="R2582" s="12">
        <f t="shared" si="3054"/>
        <v>1.0552636836837409E-2</v>
      </c>
      <c r="S2582" s="12">
        <f t="shared" si="3054"/>
        <v>8.3640702251579248E-3</v>
      </c>
      <c r="T2582" s="12">
        <f t="shared" si="3054"/>
        <v>1.2506290966927919E-2</v>
      </c>
      <c r="U2582" s="12">
        <f t="shared" si="3054"/>
        <v>3.7159752412693646E-3</v>
      </c>
      <c r="V2582" s="12">
        <f t="shared" si="3054"/>
        <v>3.8857495116821884E-2</v>
      </c>
      <c r="W2582" s="12">
        <f t="shared" si="3054"/>
        <v>1.1265727705774171E-2</v>
      </c>
      <c r="X2582" s="12">
        <f t="shared" si="3054"/>
        <v>1.4166423662084328E-3</v>
      </c>
      <c r="Y2582" s="12">
        <f t="shared" si="3054"/>
        <v>2.7982339306422334E-2</v>
      </c>
      <c r="Z2582" s="12">
        <f t="shared" si="3054"/>
        <v>6.6164368342288178E-3</v>
      </c>
      <c r="AA2582" s="12">
        <f t="shared" si="3054"/>
        <v>1.3693007687905406E-2</v>
      </c>
      <c r="AB2582" s="12">
        <f t="shared" si="3054"/>
        <v>1.4068608460793062E-2</v>
      </c>
      <c r="AC2582" s="12">
        <f t="shared" si="3054"/>
        <v>5.0661200218826544E-2</v>
      </c>
      <c r="AD2582" s="12">
        <f t="shared" si="3054"/>
        <v>4.8948840927797332E-2</v>
      </c>
      <c r="AE2582" s="12">
        <f t="shared" si="3054"/>
        <v>1.2130149951558689E-2</v>
      </c>
      <c r="AF2582" s="12">
        <f t="shared" si="3054"/>
        <v>3.0951509436888902E-2</v>
      </c>
      <c r="AG2582" s="12">
        <f t="shared" si="3054"/>
        <v>5.0928461106781155E-2</v>
      </c>
      <c r="AH2582" s="12">
        <f t="shared" si="3054"/>
        <v>1.1736235867936283E-2</v>
      </c>
      <c r="AI2582" s="12">
        <f t="shared" si="3054"/>
        <v>7.5048523546557749E-2</v>
      </c>
      <c r="AJ2582" s="12">
        <f t="shared" si="3054"/>
        <v>1.170250202368542E-2</v>
      </c>
      <c r="AK2582" s="12">
        <f t="shared" si="3054"/>
        <v>1.6315208385639955E-2</v>
      </c>
      <c r="AL2582" s="12">
        <f t="shared" ref="AL2582" si="3055">(AL238/AL$264)*100</f>
        <v>2.2618718921431826E-2</v>
      </c>
    </row>
    <row r="2583" spans="1:38" ht="15">
      <c r="A2583" s="29">
        <v>2582</v>
      </c>
      <c r="B2583" s="23" t="s">
        <v>4</v>
      </c>
      <c r="C2583" s="23" t="s">
        <v>303</v>
      </c>
      <c r="D2583" s="7" t="s">
        <v>243</v>
      </c>
      <c r="E2583" s="12">
        <f t="shared" ref="E2583:AK2583" si="3056">(E239/E$264)*100</f>
        <v>0</v>
      </c>
      <c r="F2583" s="12">
        <f t="shared" si="3056"/>
        <v>0</v>
      </c>
      <c r="G2583" s="12">
        <f t="shared" si="3056"/>
        <v>2.9139470750049858E-7</v>
      </c>
      <c r="H2583" s="12">
        <f t="shared" si="3056"/>
        <v>5.9137223086256819E-6</v>
      </c>
      <c r="I2583" s="12">
        <f t="shared" si="3056"/>
        <v>2.5490093640464642E-6</v>
      </c>
      <c r="J2583" s="12">
        <f t="shared" si="3056"/>
        <v>5.6049951675182493E-4</v>
      </c>
      <c r="K2583" s="12">
        <f t="shared" si="3056"/>
        <v>1.2147550354248847E-5</v>
      </c>
      <c r="L2583" s="12">
        <f t="shared" si="3056"/>
        <v>1.1005001716053937E-5</v>
      </c>
      <c r="M2583" s="12">
        <f t="shared" si="3056"/>
        <v>1.0647763402896755E-5</v>
      </c>
      <c r="N2583" s="12">
        <f t="shared" si="3056"/>
        <v>1.6862601997369718E-5</v>
      </c>
      <c r="O2583" s="12">
        <f t="shared" si="3056"/>
        <v>9.2896700495996074E-5</v>
      </c>
      <c r="P2583" s="12">
        <f t="shared" si="3056"/>
        <v>6.3139814205346746E-5</v>
      </c>
      <c r="Q2583" s="12">
        <f t="shared" si="3056"/>
        <v>5.9418110886161445E-5</v>
      </c>
      <c r="R2583" s="12">
        <f t="shared" si="3056"/>
        <v>2.844457638179429E-5</v>
      </c>
      <c r="S2583" s="12">
        <f t="shared" si="3056"/>
        <v>2.146175637155222E-5</v>
      </c>
      <c r="T2583" s="12">
        <f t="shared" si="3056"/>
        <v>3.5102879091975203E-5</v>
      </c>
      <c r="U2583" s="12">
        <f t="shared" si="3056"/>
        <v>3.6392706144720307E-5</v>
      </c>
      <c r="V2583" s="12">
        <f t="shared" si="3056"/>
        <v>6.7341498586732453E-6</v>
      </c>
      <c r="W2583" s="12">
        <f t="shared" si="3056"/>
        <v>7.0010700724076883E-5</v>
      </c>
      <c r="X2583" s="12">
        <f t="shared" si="3056"/>
        <v>1.1826100596643332E-5</v>
      </c>
      <c r="Y2583" s="12">
        <f t="shared" si="3056"/>
        <v>4.2018836779809717E-7</v>
      </c>
      <c r="Z2583" s="12">
        <f t="shared" si="3056"/>
        <v>3.3923196757421838E-6</v>
      </c>
      <c r="AA2583" s="12">
        <f t="shared" si="3056"/>
        <v>9.1522846864279229E-8</v>
      </c>
      <c r="AB2583" s="12">
        <f t="shared" si="3056"/>
        <v>1.0845408269300649E-5</v>
      </c>
      <c r="AC2583" s="12">
        <f t="shared" si="3056"/>
        <v>1.5039123336076511E-5</v>
      </c>
      <c r="AD2583" s="12">
        <f t="shared" si="3056"/>
        <v>6.5351474553010933E-6</v>
      </c>
      <c r="AE2583" s="12">
        <f t="shared" si="3056"/>
        <v>2.0268695904704094E-5</v>
      </c>
      <c r="AF2583" s="12">
        <f t="shared" si="3056"/>
        <v>6.1769471712152033E-6</v>
      </c>
      <c r="AG2583" s="12">
        <f t="shared" si="3056"/>
        <v>1.464962172198423E-5</v>
      </c>
      <c r="AH2583" s="12">
        <f t="shared" si="3056"/>
        <v>3.7646305911583905E-6</v>
      </c>
      <c r="AI2583" s="12">
        <f t="shared" si="3056"/>
        <v>9.2797545515526556E-6</v>
      </c>
      <c r="AJ2583" s="12">
        <f t="shared" si="3056"/>
        <v>1.2179684669486367E-5</v>
      </c>
      <c r="AK2583" s="12">
        <f t="shared" si="3056"/>
        <v>0</v>
      </c>
      <c r="AL2583" s="12">
        <f t="shared" ref="AL2583" si="3057">(AL239/AL$264)*100</f>
        <v>3.5849916956686313E-6</v>
      </c>
    </row>
    <row r="2584" spans="1:38" ht="15">
      <c r="A2584" s="29">
        <v>2583</v>
      </c>
      <c r="B2584" s="23" t="s">
        <v>4</v>
      </c>
      <c r="C2584" s="23" t="s">
        <v>303</v>
      </c>
      <c r="D2584" s="7" t="s">
        <v>244</v>
      </c>
      <c r="E2584" s="12">
        <f t="shared" ref="E2584:AK2584" si="3058">(E240/E$264)*100</f>
        <v>5.1133431984086956E-5</v>
      </c>
      <c r="F2584" s="12">
        <f t="shared" si="3058"/>
        <v>7.138207844701832E-5</v>
      </c>
      <c r="G2584" s="12">
        <f t="shared" si="3058"/>
        <v>5.7404757377598227E-5</v>
      </c>
      <c r="H2584" s="12">
        <f t="shared" si="3058"/>
        <v>2.2565519335545364E-4</v>
      </c>
      <c r="I2584" s="12">
        <f t="shared" si="3058"/>
        <v>8.1001853124143194E-5</v>
      </c>
      <c r="J2584" s="12">
        <f t="shared" si="3058"/>
        <v>4.2533250107331222E-5</v>
      </c>
      <c r="K2584" s="12">
        <f t="shared" si="3058"/>
        <v>2.9253284526558448E-5</v>
      </c>
      <c r="L2584" s="12">
        <f t="shared" si="3058"/>
        <v>1.3426102093585805E-5</v>
      </c>
      <c r="M2584" s="12">
        <f t="shared" si="3058"/>
        <v>3.9314818718388017E-5</v>
      </c>
      <c r="N2584" s="12">
        <f t="shared" si="3058"/>
        <v>5.6862262549269975E-6</v>
      </c>
      <c r="O2584" s="12">
        <f t="shared" si="3058"/>
        <v>4.5192989430484572E-6</v>
      </c>
      <c r="P2584" s="12">
        <f t="shared" si="3058"/>
        <v>1.3630679493461955E-5</v>
      </c>
      <c r="Q2584" s="12">
        <f t="shared" si="3058"/>
        <v>9.8723114469772104E-5</v>
      </c>
      <c r="R2584" s="12">
        <f t="shared" si="3058"/>
        <v>6.3511170545593593E-5</v>
      </c>
      <c r="S2584" s="12">
        <f t="shared" si="3058"/>
        <v>1.0840237453911408E-4</v>
      </c>
      <c r="T2584" s="12">
        <f t="shared" si="3058"/>
        <v>1.1700959697325068E-4</v>
      </c>
      <c r="U2584" s="12">
        <f t="shared" si="3058"/>
        <v>1.3302933815362378E-4</v>
      </c>
      <c r="V2584" s="12">
        <f t="shared" si="3058"/>
        <v>7.2418011557116914E-5</v>
      </c>
      <c r="W2584" s="12">
        <f t="shared" si="3058"/>
        <v>2.6419132348708257E-6</v>
      </c>
      <c r="X2584" s="12">
        <f t="shared" si="3058"/>
        <v>1.292157096770082E-4</v>
      </c>
      <c r="Y2584" s="12">
        <f t="shared" si="3058"/>
        <v>2.1009418389904858E-7</v>
      </c>
      <c r="Z2584" s="12">
        <f t="shared" si="3058"/>
        <v>3.9577062883658811E-6</v>
      </c>
      <c r="AA2584" s="12">
        <f t="shared" si="3058"/>
        <v>1.8304569372855846E-7</v>
      </c>
      <c r="AB2584" s="12">
        <f t="shared" si="3058"/>
        <v>1.8382047914068897E-7</v>
      </c>
      <c r="AC2584" s="12">
        <f t="shared" si="3058"/>
        <v>0</v>
      </c>
      <c r="AD2584" s="12">
        <f t="shared" si="3058"/>
        <v>3.2675737276505467E-6</v>
      </c>
      <c r="AE2584" s="12">
        <f t="shared" si="3058"/>
        <v>1.3290948134232192E-6</v>
      </c>
      <c r="AF2584" s="12">
        <f t="shared" si="3058"/>
        <v>3.1275681879570651E-7</v>
      </c>
      <c r="AG2584" s="12">
        <f t="shared" si="3058"/>
        <v>2.5048576001320184E-6</v>
      </c>
      <c r="AH2584" s="12">
        <f t="shared" si="3058"/>
        <v>1.0842136102536165E-5</v>
      </c>
      <c r="AI2584" s="12">
        <f t="shared" si="3058"/>
        <v>0</v>
      </c>
      <c r="AJ2584" s="12">
        <f t="shared" si="3058"/>
        <v>2.8999249213062778E-6</v>
      </c>
      <c r="AK2584" s="12">
        <f t="shared" si="3058"/>
        <v>1.5997147453909288E-5</v>
      </c>
      <c r="AL2584" s="12">
        <f t="shared" ref="AL2584" si="3059">(AL240/AL$264)*100</f>
        <v>1.3019180368480817E-5</v>
      </c>
    </row>
    <row r="2585" spans="1:38" ht="15">
      <c r="A2585" s="29">
        <v>2584</v>
      </c>
      <c r="B2585" s="23" t="s">
        <v>4</v>
      </c>
      <c r="C2585" s="23" t="s">
        <v>303</v>
      </c>
      <c r="D2585" s="7" t="s">
        <v>245</v>
      </c>
      <c r="E2585" s="12">
        <f t="shared" ref="E2585:AK2585" si="3060">(E241/E$264)*100</f>
        <v>6.9920659241161599E-3</v>
      </c>
      <c r="F2585" s="12">
        <f t="shared" si="3060"/>
        <v>5.3562996642095963E-3</v>
      </c>
      <c r="G2585" s="12">
        <f t="shared" si="3060"/>
        <v>5.8258543870574686E-3</v>
      </c>
      <c r="H2585" s="12">
        <f t="shared" si="3060"/>
        <v>5.7344431481115565E-3</v>
      </c>
      <c r="I2585" s="12">
        <f t="shared" si="3060"/>
        <v>4.7485212219558915E-3</v>
      </c>
      <c r="J2585" s="12">
        <f t="shared" si="3060"/>
        <v>4.0064755959997771E-3</v>
      </c>
      <c r="K2585" s="12">
        <f t="shared" si="3060"/>
        <v>3.9643158717304755E-3</v>
      </c>
      <c r="L2585" s="12">
        <f t="shared" si="3060"/>
        <v>4.5791812140500432E-3</v>
      </c>
      <c r="M2585" s="12">
        <f t="shared" si="3060"/>
        <v>3.6116394403902493E-3</v>
      </c>
      <c r="N2585" s="12">
        <f t="shared" si="3060"/>
        <v>4.0429068672530955E-3</v>
      </c>
      <c r="O2585" s="12">
        <f t="shared" si="3060"/>
        <v>4.0985019970179457E-3</v>
      </c>
      <c r="P2585" s="12">
        <f t="shared" si="3060"/>
        <v>4.8392045691328656E-3</v>
      </c>
      <c r="Q2585" s="12">
        <f t="shared" si="3060"/>
        <v>4.8345154407841125E-3</v>
      </c>
      <c r="R2585" s="12">
        <f t="shared" si="3060"/>
        <v>6.9680182111147813E-3</v>
      </c>
      <c r="S2585" s="12">
        <f t="shared" si="3060"/>
        <v>5.1349644352929142E-3</v>
      </c>
      <c r="T2585" s="12">
        <f t="shared" si="3060"/>
        <v>4.7177760762236532E-3</v>
      </c>
      <c r="U2585" s="12">
        <f t="shared" si="3060"/>
        <v>5.0169305027750891E-3</v>
      </c>
      <c r="V2585" s="12">
        <f t="shared" si="3060"/>
        <v>8.2774098016701186E-3</v>
      </c>
      <c r="W2585" s="12">
        <f t="shared" si="3060"/>
        <v>6.0562812547988827E-3</v>
      </c>
      <c r="X2585" s="12">
        <f t="shared" si="3060"/>
        <v>5.2782999094555146E-3</v>
      </c>
      <c r="Y2585" s="12">
        <f t="shared" si="3060"/>
        <v>6.5116591357671115E-3</v>
      </c>
      <c r="Z2585" s="12">
        <f t="shared" si="3060"/>
        <v>4.7705437751145502E-3</v>
      </c>
      <c r="AA2585" s="12">
        <f t="shared" si="3060"/>
        <v>4.5252556403574222E-3</v>
      </c>
      <c r="AB2585" s="12">
        <f t="shared" si="3060"/>
        <v>4.1517693418716009E-3</v>
      </c>
      <c r="AC2585" s="12">
        <f t="shared" si="3060"/>
        <v>4.547777503492249E-3</v>
      </c>
      <c r="AD2585" s="12">
        <f t="shared" si="3060"/>
        <v>4.6904764101297581E-3</v>
      </c>
      <c r="AE2585" s="12">
        <f t="shared" si="3060"/>
        <v>3.661905416258486E-3</v>
      </c>
      <c r="AF2585" s="12">
        <f t="shared" si="3060"/>
        <v>3.1417986232122695E-3</v>
      </c>
      <c r="AG2585" s="12">
        <f t="shared" si="3060"/>
        <v>3.1108813298124437E-3</v>
      </c>
      <c r="AH2585" s="12">
        <f t="shared" si="3060"/>
        <v>3.4616531211819632E-3</v>
      </c>
      <c r="AI2585" s="12">
        <f t="shared" si="3060"/>
        <v>3.2672192967087127E-3</v>
      </c>
      <c r="AJ2585" s="12">
        <f t="shared" si="3060"/>
        <v>2.4387643606955472E-3</v>
      </c>
      <c r="AK2585" s="12">
        <f t="shared" si="3060"/>
        <v>2.6708335517754275E-3</v>
      </c>
      <c r="AL2585" s="12">
        <f t="shared" ref="AL2585" si="3061">(AL241/AL$264)*100</f>
        <v>3.1829694690245279E-3</v>
      </c>
    </row>
    <row r="2586" spans="1:38" ht="15">
      <c r="A2586" s="29">
        <v>2585</v>
      </c>
      <c r="B2586" s="23" t="s">
        <v>4</v>
      </c>
      <c r="C2586" s="23" t="s">
        <v>303</v>
      </c>
      <c r="D2586" s="7" t="s">
        <v>246</v>
      </c>
      <c r="E2586" s="12">
        <f t="shared" ref="E2586:AK2586" si="3062">(E242/E$264)*100</f>
        <v>7.476856821960795E-2</v>
      </c>
      <c r="F2586" s="12">
        <f t="shared" si="3062"/>
        <v>6.672549940363505E-2</v>
      </c>
      <c r="G2586" s="12">
        <f t="shared" si="3062"/>
        <v>7.0547532869993212E-2</v>
      </c>
      <c r="H2586" s="12">
        <f t="shared" si="3062"/>
        <v>8.6426250303681312E-2</v>
      </c>
      <c r="I2586" s="12">
        <f t="shared" si="3062"/>
        <v>0.10164288128440345</v>
      </c>
      <c r="J2586" s="12">
        <f t="shared" si="3062"/>
        <v>9.5881688050236405E-2</v>
      </c>
      <c r="K2586" s="12">
        <f t="shared" si="3062"/>
        <v>9.7336585624259689E-2</v>
      </c>
      <c r="L2586" s="12">
        <f t="shared" si="3062"/>
        <v>9.1217157723856274E-2</v>
      </c>
      <c r="M2586" s="12">
        <f t="shared" si="3062"/>
        <v>8.2842670744749131E-2</v>
      </c>
      <c r="N2586" s="12">
        <f t="shared" si="3062"/>
        <v>7.7619537377729864E-2</v>
      </c>
      <c r="O2586" s="12">
        <f t="shared" si="3062"/>
        <v>7.9717253107970426E-2</v>
      </c>
      <c r="P2586" s="12">
        <f t="shared" si="3062"/>
        <v>8.9061136391034107E-2</v>
      </c>
      <c r="Q2586" s="12">
        <f t="shared" si="3062"/>
        <v>9.0047149069371057E-2</v>
      </c>
      <c r="R2586" s="12">
        <f t="shared" si="3062"/>
        <v>9.2426813192335061E-2</v>
      </c>
      <c r="S2586" s="12">
        <f t="shared" si="3062"/>
        <v>9.1637872132143236E-2</v>
      </c>
      <c r="T2586" s="12">
        <f t="shared" si="3062"/>
        <v>8.8520430981499407E-2</v>
      </c>
      <c r="U2586" s="12">
        <f t="shared" si="3062"/>
        <v>8.1358526059120417E-2</v>
      </c>
      <c r="V2586" s="12">
        <f t="shared" si="3062"/>
        <v>7.8095832308728116E-2</v>
      </c>
      <c r="W2586" s="12">
        <f t="shared" si="3062"/>
        <v>7.5802790655388683E-2</v>
      </c>
      <c r="X2586" s="12">
        <f t="shared" si="3062"/>
        <v>7.6332499940555174E-2</v>
      </c>
      <c r="Y2586" s="12">
        <f t="shared" si="3062"/>
        <v>7.5185880356492776E-2</v>
      </c>
      <c r="Z2586" s="12">
        <f t="shared" si="3062"/>
        <v>8.286080039967858E-2</v>
      </c>
      <c r="AA2586" s="12">
        <f t="shared" si="3062"/>
        <v>9.2329895327928443E-2</v>
      </c>
      <c r="AB2586" s="12">
        <f t="shared" si="3062"/>
        <v>9.9841817514546502E-2</v>
      </c>
      <c r="AC2586" s="12">
        <f t="shared" si="3062"/>
        <v>9.5976125575021096E-2</v>
      </c>
      <c r="AD2586" s="12">
        <f t="shared" si="3062"/>
        <v>9.0450462410570392E-2</v>
      </c>
      <c r="AE2586" s="12">
        <f t="shared" si="3062"/>
        <v>9.1077966526768722E-2</v>
      </c>
      <c r="AF2586" s="12">
        <f t="shared" si="3062"/>
        <v>0.10414372025271182</v>
      </c>
      <c r="AG2586" s="12">
        <f t="shared" si="3062"/>
        <v>0.11388297126612341</v>
      </c>
      <c r="AH2586" s="12">
        <f t="shared" si="3062"/>
        <v>0.12924518926251882</v>
      </c>
      <c r="AI2586" s="12">
        <f t="shared" si="3062"/>
        <v>9.8866339282339288E-2</v>
      </c>
      <c r="AJ2586" s="12">
        <f t="shared" si="3062"/>
        <v>0.11498325559788547</v>
      </c>
      <c r="AK2586" s="12">
        <f t="shared" si="3062"/>
        <v>0.11738926370369179</v>
      </c>
      <c r="AL2586" s="12">
        <f t="shared" ref="AL2586" si="3063">(AL242/AL$264)*100</f>
        <v>0.10017995136263151</v>
      </c>
    </row>
    <row r="2587" spans="1:38" ht="15">
      <c r="A2587" s="29">
        <v>2586</v>
      </c>
      <c r="B2587" s="23" t="s">
        <v>4</v>
      </c>
      <c r="C2587" s="23" t="s">
        <v>303</v>
      </c>
      <c r="D2587" s="7" t="s">
        <v>247</v>
      </c>
      <c r="E2587" s="12">
        <f t="shared" ref="E2587:AK2587" si="3064">(E243/E$264)*100</f>
        <v>1.9419213495080215E-4</v>
      </c>
      <c r="F2587" s="12">
        <f t="shared" si="3064"/>
        <v>6.6094517080572516E-4</v>
      </c>
      <c r="G2587" s="12">
        <f t="shared" si="3064"/>
        <v>7.8472594729884267E-4</v>
      </c>
      <c r="H2587" s="12">
        <f t="shared" si="3064"/>
        <v>1.0345901554669351E-3</v>
      </c>
      <c r="I2587" s="12">
        <f t="shared" si="3064"/>
        <v>1.6194706159575203E-3</v>
      </c>
      <c r="J2587" s="12">
        <f t="shared" si="3064"/>
        <v>7.4315764604711233E-4</v>
      </c>
      <c r="K2587" s="12">
        <f t="shared" si="3064"/>
        <v>8.9842290783260863E-4</v>
      </c>
      <c r="L2587" s="12">
        <f t="shared" si="3064"/>
        <v>1.6287402539759828E-4</v>
      </c>
      <c r="M2587" s="12">
        <f t="shared" si="3064"/>
        <v>1.3964951232260745E-4</v>
      </c>
      <c r="N2587" s="12">
        <f t="shared" si="3064"/>
        <v>3.38428500551862E-4</v>
      </c>
      <c r="O2587" s="12">
        <f t="shared" si="3064"/>
        <v>1.1582795809590861E-4</v>
      </c>
      <c r="P2587" s="12">
        <f t="shared" si="3064"/>
        <v>0</v>
      </c>
      <c r="Q2587" s="12">
        <f t="shared" si="3064"/>
        <v>0</v>
      </c>
      <c r="R2587" s="12">
        <f t="shared" si="3064"/>
        <v>0</v>
      </c>
      <c r="S2587" s="12">
        <f t="shared" si="3064"/>
        <v>0</v>
      </c>
      <c r="T2587" s="12">
        <f t="shared" si="3064"/>
        <v>0</v>
      </c>
      <c r="U2587" s="12">
        <f t="shared" si="3064"/>
        <v>0</v>
      </c>
      <c r="V2587" s="12">
        <f t="shared" si="3064"/>
        <v>0</v>
      </c>
      <c r="W2587" s="12">
        <f t="shared" si="3064"/>
        <v>0</v>
      </c>
      <c r="X2587" s="12">
        <f t="shared" si="3064"/>
        <v>0</v>
      </c>
      <c r="Y2587" s="12">
        <f t="shared" si="3064"/>
        <v>0</v>
      </c>
      <c r="Z2587" s="12">
        <f t="shared" si="3064"/>
        <v>0</v>
      </c>
      <c r="AA2587" s="12">
        <f t="shared" si="3064"/>
        <v>0</v>
      </c>
      <c r="AB2587" s="12">
        <f t="shared" si="3064"/>
        <v>0</v>
      </c>
      <c r="AC2587" s="12">
        <f t="shared" si="3064"/>
        <v>0</v>
      </c>
      <c r="AD2587" s="12">
        <f t="shared" si="3064"/>
        <v>0</v>
      </c>
      <c r="AE2587" s="12">
        <f t="shared" si="3064"/>
        <v>0</v>
      </c>
      <c r="AF2587" s="12">
        <f t="shared" si="3064"/>
        <v>0</v>
      </c>
      <c r="AG2587" s="12">
        <f t="shared" si="3064"/>
        <v>0</v>
      </c>
      <c r="AH2587" s="12">
        <f t="shared" si="3064"/>
        <v>0</v>
      </c>
      <c r="AI2587" s="12">
        <f t="shared" si="3064"/>
        <v>0</v>
      </c>
      <c r="AJ2587" s="12">
        <f t="shared" si="3064"/>
        <v>0</v>
      </c>
      <c r="AK2587" s="12">
        <f t="shared" si="3064"/>
        <v>0</v>
      </c>
      <c r="AL2587" s="12">
        <f t="shared" ref="AL2587" si="3065">(AL243/AL$264)*100</f>
        <v>0</v>
      </c>
    </row>
    <row r="2588" spans="1:38" ht="15">
      <c r="A2588" s="29">
        <v>2587</v>
      </c>
      <c r="B2588" s="23" t="s">
        <v>4</v>
      </c>
      <c r="C2588" s="23" t="s">
        <v>303</v>
      </c>
      <c r="D2588" s="7" t="s">
        <v>248</v>
      </c>
      <c r="E2588" s="12">
        <f t="shared" ref="E2588:AK2588" si="3066">(E244/E$264)*100</f>
        <v>0</v>
      </c>
      <c r="F2588" s="12">
        <f t="shared" si="3066"/>
        <v>0</v>
      </c>
      <c r="G2588" s="12">
        <f t="shared" si="3066"/>
        <v>0</v>
      </c>
      <c r="H2588" s="12">
        <f t="shared" si="3066"/>
        <v>0</v>
      </c>
      <c r="I2588" s="12">
        <f t="shared" si="3066"/>
        <v>0</v>
      </c>
      <c r="J2588" s="12">
        <f t="shared" si="3066"/>
        <v>0</v>
      </c>
      <c r="K2588" s="12">
        <f t="shared" si="3066"/>
        <v>0</v>
      </c>
      <c r="L2588" s="12">
        <f t="shared" si="3066"/>
        <v>0</v>
      </c>
      <c r="M2588" s="12">
        <f t="shared" si="3066"/>
        <v>0</v>
      </c>
      <c r="N2588" s="12">
        <f t="shared" si="3066"/>
        <v>0</v>
      </c>
      <c r="O2588" s="12">
        <f t="shared" si="3066"/>
        <v>0</v>
      </c>
      <c r="P2588" s="12">
        <f t="shared" si="3066"/>
        <v>1.2533958154907543E-5</v>
      </c>
      <c r="Q2588" s="12">
        <f t="shared" si="3066"/>
        <v>1.7241999618904214E-4</v>
      </c>
      <c r="R2588" s="12">
        <f t="shared" si="3066"/>
        <v>1.4643689322479283E-4</v>
      </c>
      <c r="S2588" s="12">
        <f t="shared" si="3066"/>
        <v>1.1510062971240109E-4</v>
      </c>
      <c r="T2588" s="12">
        <f t="shared" si="3066"/>
        <v>2.5233373955970583E-4</v>
      </c>
      <c r="U2588" s="12">
        <f t="shared" si="3066"/>
        <v>3.6034377961141525E-4</v>
      </c>
      <c r="V2588" s="12">
        <f t="shared" si="3066"/>
        <v>2.0192089345467935E-4</v>
      </c>
      <c r="W2588" s="12">
        <f t="shared" si="3066"/>
        <v>5.2126980364951297E-5</v>
      </c>
      <c r="X2588" s="12">
        <f t="shared" si="3066"/>
        <v>2.0540069457327892E-4</v>
      </c>
      <c r="Y2588" s="12">
        <f t="shared" si="3066"/>
        <v>2.1009418389904858E-7</v>
      </c>
      <c r="Z2588" s="12">
        <f t="shared" si="3066"/>
        <v>0</v>
      </c>
      <c r="AA2588" s="12">
        <f t="shared" si="3066"/>
        <v>0</v>
      </c>
      <c r="AB2588" s="12">
        <f t="shared" si="3066"/>
        <v>0</v>
      </c>
      <c r="AC2588" s="12">
        <f t="shared" si="3066"/>
        <v>0</v>
      </c>
      <c r="AD2588" s="12">
        <f t="shared" si="3066"/>
        <v>0</v>
      </c>
      <c r="AE2588" s="12">
        <f t="shared" si="3066"/>
        <v>5.233310827853926E-6</v>
      </c>
      <c r="AF2588" s="12">
        <f t="shared" si="3066"/>
        <v>2.3456761409677988E-7</v>
      </c>
      <c r="AG2588" s="12">
        <f t="shared" si="3066"/>
        <v>0</v>
      </c>
      <c r="AH2588" s="12">
        <f t="shared" si="3066"/>
        <v>0</v>
      </c>
      <c r="AI2588" s="12">
        <f t="shared" si="3066"/>
        <v>2.2370836865350149E-6</v>
      </c>
      <c r="AJ2588" s="12">
        <f t="shared" si="3066"/>
        <v>1.5224605836857959E-6</v>
      </c>
      <c r="AK2588" s="12">
        <f t="shared" si="3066"/>
        <v>0</v>
      </c>
      <c r="AL2588" s="12">
        <f t="shared" ref="AL2588" si="3067">(AL244/AL$264)*100</f>
        <v>1.1321026407374624E-6</v>
      </c>
    </row>
    <row r="2589" spans="1:38" ht="15">
      <c r="A2589" s="29">
        <v>2588</v>
      </c>
      <c r="B2589" s="23" t="s">
        <v>4</v>
      </c>
      <c r="C2589" s="23" t="s">
        <v>303</v>
      </c>
      <c r="D2589" s="7" t="s">
        <v>249</v>
      </c>
      <c r="E2589" s="12">
        <f t="shared" ref="E2589:AK2589" si="3068">(E245/E$264)*100</f>
        <v>0</v>
      </c>
      <c r="F2589" s="12">
        <f t="shared" si="3068"/>
        <v>0</v>
      </c>
      <c r="G2589" s="12">
        <f t="shared" si="3068"/>
        <v>0</v>
      </c>
      <c r="H2589" s="12">
        <f t="shared" si="3068"/>
        <v>0</v>
      </c>
      <c r="I2589" s="12">
        <f t="shared" si="3068"/>
        <v>3.172100541924489E-5</v>
      </c>
      <c r="J2589" s="12">
        <f t="shared" si="3068"/>
        <v>3.0530001610783759E-5</v>
      </c>
      <c r="K2589" s="12">
        <f t="shared" si="3068"/>
        <v>4.2144562453516403E-6</v>
      </c>
      <c r="L2589" s="12">
        <f t="shared" si="3068"/>
        <v>3.1122144853000538E-4</v>
      </c>
      <c r="M2589" s="12">
        <f t="shared" si="3068"/>
        <v>4.2202000718019638E-4</v>
      </c>
      <c r="N2589" s="12">
        <f t="shared" si="3068"/>
        <v>7.3881725960568711E-4</v>
      </c>
      <c r="O2589" s="12">
        <f t="shared" si="3068"/>
        <v>1.0205246539172757E-3</v>
      </c>
      <c r="P2589" s="12">
        <f t="shared" si="3068"/>
        <v>9.1607566664680506E-4</v>
      </c>
      <c r="Q2589" s="12">
        <f t="shared" si="3068"/>
        <v>8.9464943703788816E-4</v>
      </c>
      <c r="R2589" s="12">
        <f t="shared" si="3068"/>
        <v>4.7497927545472369E-4</v>
      </c>
      <c r="S2589" s="12">
        <f t="shared" si="3068"/>
        <v>1.2070529220433509E-4</v>
      </c>
      <c r="T2589" s="12">
        <f t="shared" si="3068"/>
        <v>1.0721640244396774E-4</v>
      </c>
      <c r="U2589" s="12">
        <f t="shared" si="3068"/>
        <v>3.045789560419669E-5</v>
      </c>
      <c r="V2589" s="12">
        <f t="shared" si="3068"/>
        <v>7.5940489944730601E-5</v>
      </c>
      <c r="W2589" s="12">
        <f t="shared" si="3068"/>
        <v>3.5767440718251178E-5</v>
      </c>
      <c r="X2589" s="12">
        <f t="shared" si="3068"/>
        <v>3.6349698675998452E-5</v>
      </c>
      <c r="Y2589" s="12">
        <f t="shared" si="3068"/>
        <v>3.5716011262838262E-6</v>
      </c>
      <c r="Z2589" s="12">
        <f t="shared" si="3068"/>
        <v>3.8757252295354449E-4</v>
      </c>
      <c r="AA2589" s="12">
        <f t="shared" si="3068"/>
        <v>8.0540105240565717E-5</v>
      </c>
      <c r="AB2589" s="12">
        <f t="shared" si="3068"/>
        <v>8.7406637831397599E-5</v>
      </c>
      <c r="AC2589" s="12">
        <f t="shared" si="3068"/>
        <v>9.1658562344134961E-6</v>
      </c>
      <c r="AD2589" s="12">
        <f t="shared" si="3068"/>
        <v>2.2873016093553827E-5</v>
      </c>
      <c r="AE2589" s="12">
        <f t="shared" si="3068"/>
        <v>3.4589692519339281E-4</v>
      </c>
      <c r="AF2589" s="12">
        <f t="shared" si="3068"/>
        <v>4.5975252362968853E-5</v>
      </c>
      <c r="AG2589" s="12">
        <f t="shared" si="3068"/>
        <v>2.9451052995491611E-5</v>
      </c>
      <c r="AH2589" s="12">
        <f t="shared" si="3068"/>
        <v>3.9227450759870431E-5</v>
      </c>
      <c r="AI2589" s="12">
        <f t="shared" si="3068"/>
        <v>2.8112684994123353E-4</v>
      </c>
      <c r="AJ2589" s="12">
        <f t="shared" si="3068"/>
        <v>4.5528821264508563E-5</v>
      </c>
      <c r="AK2589" s="12">
        <f t="shared" si="3068"/>
        <v>0</v>
      </c>
      <c r="AL2589" s="12">
        <f t="shared" ref="AL2589" si="3069">(AL245/AL$264)*100</f>
        <v>1.30820749596329E-5</v>
      </c>
    </row>
    <row r="2590" spans="1:38" ht="15">
      <c r="A2590" s="29">
        <v>2589</v>
      </c>
      <c r="B2590" s="23" t="s">
        <v>4</v>
      </c>
      <c r="C2590" s="23" t="s">
        <v>303</v>
      </c>
      <c r="D2590" s="7" t="s">
        <v>250</v>
      </c>
      <c r="E2590" s="12">
        <f t="shared" ref="E2590:AK2590" si="3070">(E246/E$264)*100</f>
        <v>0</v>
      </c>
      <c r="F2590" s="12">
        <f t="shared" si="3070"/>
        <v>0</v>
      </c>
      <c r="G2590" s="12">
        <f t="shared" si="3070"/>
        <v>0</v>
      </c>
      <c r="H2590" s="12">
        <f t="shared" si="3070"/>
        <v>0</v>
      </c>
      <c r="I2590" s="12">
        <f t="shared" si="3070"/>
        <v>0</v>
      </c>
      <c r="J2590" s="12">
        <f t="shared" si="3070"/>
        <v>0</v>
      </c>
      <c r="K2590" s="12">
        <f t="shared" si="3070"/>
        <v>0</v>
      </c>
      <c r="L2590" s="12">
        <f t="shared" si="3070"/>
        <v>0</v>
      </c>
      <c r="M2590" s="12">
        <f t="shared" si="3070"/>
        <v>0</v>
      </c>
      <c r="N2590" s="12">
        <f t="shared" si="3070"/>
        <v>0</v>
      </c>
      <c r="O2590" s="12">
        <f t="shared" si="3070"/>
        <v>0</v>
      </c>
      <c r="P2590" s="12">
        <f t="shared" si="3070"/>
        <v>8.6954334699671076E-5</v>
      </c>
      <c r="Q2590" s="12">
        <f t="shared" si="3070"/>
        <v>6.7094869398585409E-5</v>
      </c>
      <c r="R2590" s="12">
        <f t="shared" si="3070"/>
        <v>4.9063131748491736E-5</v>
      </c>
      <c r="S2590" s="12">
        <f t="shared" si="3070"/>
        <v>4.5657494446486887E-5</v>
      </c>
      <c r="T2590" s="12">
        <f t="shared" si="3070"/>
        <v>3.230482351218008E-5</v>
      </c>
      <c r="U2590" s="12">
        <f t="shared" si="3070"/>
        <v>3.0905805833670174E-5</v>
      </c>
      <c r="V2590" s="12">
        <f t="shared" si="3070"/>
        <v>2.1963688769826587E-5</v>
      </c>
      <c r="W2590" s="12">
        <f t="shared" si="3070"/>
        <v>2.0627245641491449E-5</v>
      </c>
      <c r="X2590" s="12">
        <f t="shared" si="3070"/>
        <v>2.7635729815313891E-5</v>
      </c>
      <c r="Y2590" s="12">
        <f t="shared" si="3070"/>
        <v>1.3025839401741013E-5</v>
      </c>
      <c r="Z2590" s="12">
        <f t="shared" si="3070"/>
        <v>9.9884968230186518E-6</v>
      </c>
      <c r="AA2590" s="12">
        <f t="shared" si="3070"/>
        <v>7.3218277491423385E-6</v>
      </c>
      <c r="AB2590" s="12">
        <f t="shared" si="3070"/>
        <v>9.65057515488617E-6</v>
      </c>
      <c r="AC2590" s="12">
        <f t="shared" si="3070"/>
        <v>9.877767398251436E-6</v>
      </c>
      <c r="AD2590" s="12">
        <f t="shared" si="3070"/>
        <v>8.5459620569321983E-6</v>
      </c>
      <c r="AE2590" s="12">
        <f t="shared" si="3070"/>
        <v>1.1961853320808975E-5</v>
      </c>
      <c r="AF2590" s="12">
        <f t="shared" si="3070"/>
        <v>6.8024608088066174E-6</v>
      </c>
      <c r="AG2590" s="12">
        <f t="shared" si="3070"/>
        <v>7.2868584731113265E-6</v>
      </c>
      <c r="AH2590" s="12">
        <f t="shared" si="3070"/>
        <v>6.6257498404387676E-6</v>
      </c>
      <c r="AI2590" s="12">
        <f t="shared" si="3070"/>
        <v>2.817068346007056E-6</v>
      </c>
      <c r="AJ2590" s="12">
        <f t="shared" si="3070"/>
        <v>3.6249061516328473E-6</v>
      </c>
      <c r="AK2590" s="12">
        <f t="shared" si="3070"/>
        <v>0</v>
      </c>
      <c r="AL2590" s="12">
        <f t="shared" ref="AL2590" si="3071">(AL246/AL$264)*100</f>
        <v>7.9876130763143178E-6</v>
      </c>
    </row>
    <row r="2591" spans="1:38" ht="15">
      <c r="A2591" s="29">
        <v>2590</v>
      </c>
      <c r="B2591" s="23" t="s">
        <v>4</v>
      </c>
      <c r="C2591" s="23" t="s">
        <v>303</v>
      </c>
      <c r="D2591" s="7" t="s">
        <v>251</v>
      </c>
      <c r="E2591" s="12">
        <f t="shared" ref="E2591:AK2591" si="3072">(E247/E$264)*100</f>
        <v>0</v>
      </c>
      <c r="F2591" s="12">
        <f t="shared" si="3072"/>
        <v>0</v>
      </c>
      <c r="G2591" s="12">
        <f t="shared" si="3072"/>
        <v>0</v>
      </c>
      <c r="H2591" s="12">
        <f t="shared" si="3072"/>
        <v>0</v>
      </c>
      <c r="I2591" s="12">
        <f t="shared" si="3072"/>
        <v>0</v>
      </c>
      <c r="J2591" s="12">
        <f t="shared" si="3072"/>
        <v>5.4797438788586233E-6</v>
      </c>
      <c r="K2591" s="12">
        <f t="shared" si="3072"/>
        <v>0</v>
      </c>
      <c r="L2591" s="12">
        <f t="shared" si="3072"/>
        <v>9.0241014071642298E-6</v>
      </c>
      <c r="M2591" s="12">
        <f t="shared" si="3072"/>
        <v>1.851072714657436E-4</v>
      </c>
      <c r="N2591" s="12">
        <f t="shared" si="3072"/>
        <v>6.0783797897495492E-6</v>
      </c>
      <c r="O2591" s="12">
        <f t="shared" si="3072"/>
        <v>3.3643669909360741E-5</v>
      </c>
      <c r="P2591" s="12">
        <f t="shared" si="3072"/>
        <v>1.4738368045401906E-3</v>
      </c>
      <c r="Q2591" s="12">
        <f t="shared" si="3072"/>
        <v>3.7616116710877399E-5</v>
      </c>
      <c r="R2591" s="12">
        <f t="shared" si="3072"/>
        <v>3.9912707176993888E-4</v>
      </c>
      <c r="S2591" s="12">
        <f t="shared" si="3072"/>
        <v>2.9800400566868689E-5</v>
      </c>
      <c r="T2591" s="12">
        <f t="shared" si="3072"/>
        <v>8.3814483049317608E-5</v>
      </c>
      <c r="U2591" s="12">
        <f t="shared" si="3072"/>
        <v>5.2293519291028881E-5</v>
      </c>
      <c r="V2591" s="12">
        <f t="shared" si="3072"/>
        <v>5.2629971203169373E-5</v>
      </c>
      <c r="W2591" s="12">
        <f t="shared" si="3072"/>
        <v>1.6664375789185209E-5</v>
      </c>
      <c r="X2591" s="12">
        <f t="shared" si="3072"/>
        <v>3.4855875442738244E-5</v>
      </c>
      <c r="Y2591" s="12">
        <f t="shared" si="3072"/>
        <v>2.1114465481854384E-5</v>
      </c>
      <c r="Z2591" s="12">
        <f t="shared" si="3072"/>
        <v>2.3934699934403187E-5</v>
      </c>
      <c r="AA2591" s="12">
        <f t="shared" si="3072"/>
        <v>3.3863453339783316E-6</v>
      </c>
      <c r="AB2591" s="12">
        <f t="shared" si="3072"/>
        <v>3.5844993432434351E-6</v>
      </c>
      <c r="AC2591" s="12">
        <f t="shared" si="3072"/>
        <v>2.936633550831508E-6</v>
      </c>
      <c r="AD2591" s="12">
        <f t="shared" si="3072"/>
        <v>2.1281121200595867E-5</v>
      </c>
      <c r="AE2591" s="12">
        <f t="shared" si="3072"/>
        <v>2.4089843493295852E-6</v>
      </c>
      <c r="AF2591" s="12">
        <f t="shared" si="3072"/>
        <v>2.0329193221720926E-6</v>
      </c>
      <c r="AG2591" s="12">
        <f t="shared" si="3072"/>
        <v>1.6395431564500483E-5</v>
      </c>
      <c r="AH2591" s="12">
        <f t="shared" si="3072"/>
        <v>1.505852236463356E-6</v>
      </c>
      <c r="AI2591" s="12">
        <f t="shared" si="3072"/>
        <v>8.7826248434337639E-6</v>
      </c>
      <c r="AJ2591" s="12">
        <f t="shared" si="3072"/>
        <v>2.9651732320356694E-5</v>
      </c>
      <c r="AK2591" s="12">
        <f t="shared" si="3072"/>
        <v>0</v>
      </c>
      <c r="AL2591" s="12">
        <f t="shared" ref="AL2591" si="3073">(AL247/AL$264)*100</f>
        <v>4.5284105629498497E-6</v>
      </c>
    </row>
    <row r="2592" spans="1:38" ht="15">
      <c r="A2592" s="29">
        <v>2591</v>
      </c>
      <c r="B2592" s="23" t="s">
        <v>4</v>
      </c>
      <c r="C2592" s="23" t="s">
        <v>303</v>
      </c>
      <c r="D2592" s="7" t="s">
        <v>252</v>
      </c>
      <c r="E2592" s="12">
        <f t="shared" ref="E2592:AK2592" si="3074">(E248/E$264)*100</f>
        <v>1.7534745439936337E-3</v>
      </c>
      <c r="F2592" s="12">
        <f t="shared" si="3074"/>
        <v>2.2654262921127789E-3</v>
      </c>
      <c r="G2592" s="12">
        <f t="shared" si="3074"/>
        <v>3.868264742069119E-3</v>
      </c>
      <c r="H2592" s="12">
        <f t="shared" si="3074"/>
        <v>2.206440918202498E-3</v>
      </c>
      <c r="I2592" s="12">
        <f t="shared" si="3074"/>
        <v>4.0942754851839656E-3</v>
      </c>
      <c r="J2592" s="12">
        <f t="shared" si="3074"/>
        <v>3.505470441361274E-3</v>
      </c>
      <c r="K2592" s="12">
        <f t="shared" si="3074"/>
        <v>4.7886139314830762E-3</v>
      </c>
      <c r="L2592" s="12">
        <f t="shared" si="3074"/>
        <v>3.8024481929309563E-3</v>
      </c>
      <c r="M2592" s="12">
        <f t="shared" si="3074"/>
        <v>4.059255032673563E-3</v>
      </c>
      <c r="N2592" s="12">
        <f t="shared" si="3074"/>
        <v>1.2801852144282196E-3</v>
      </c>
      <c r="O2592" s="12">
        <f t="shared" si="3074"/>
        <v>1.50308535216945E-3</v>
      </c>
      <c r="P2592" s="12">
        <f t="shared" si="3074"/>
        <v>1.2092136129947051E-3</v>
      </c>
      <c r="Q2592" s="12">
        <f t="shared" si="3074"/>
        <v>1.2275136861365911E-3</v>
      </c>
      <c r="R2592" s="12">
        <f t="shared" si="3074"/>
        <v>8.2639771911339924E-4</v>
      </c>
      <c r="S2592" s="12">
        <f t="shared" si="3074"/>
        <v>4.9526078556773052E-4</v>
      </c>
      <c r="T2592" s="12">
        <f t="shared" si="3074"/>
        <v>5.3175774450560994E-4</v>
      </c>
      <c r="U2592" s="12">
        <f t="shared" si="3074"/>
        <v>1.4435026920356601E-3</v>
      </c>
      <c r="V2592" s="12">
        <f t="shared" si="3074"/>
        <v>8.5067853060870802E-4</v>
      </c>
      <c r="W2592" s="12">
        <f t="shared" si="3074"/>
        <v>1.2551120106586325E-3</v>
      </c>
      <c r="X2592" s="12">
        <f t="shared" si="3074"/>
        <v>3.9875121506492547E-3</v>
      </c>
      <c r="Y2592" s="12">
        <f t="shared" si="3074"/>
        <v>2.0482081988318244E-3</v>
      </c>
      <c r="Z2592" s="12">
        <f t="shared" si="3074"/>
        <v>3.1781323806599066E-3</v>
      </c>
      <c r="AA2592" s="12">
        <f t="shared" si="3074"/>
        <v>6.2843247570888681E-3</v>
      </c>
      <c r="AB2592" s="12">
        <f t="shared" si="3074"/>
        <v>2.4097945712948619E-3</v>
      </c>
      <c r="AC2592" s="12">
        <f t="shared" si="3074"/>
        <v>2.5979418146356075E-3</v>
      </c>
      <c r="AD2592" s="12">
        <f t="shared" si="3074"/>
        <v>2.6818401909837523E-3</v>
      </c>
      <c r="AE2592" s="12">
        <f t="shared" si="3074"/>
        <v>2.2314671233117462E-3</v>
      </c>
      <c r="AF2592" s="12">
        <f t="shared" si="3074"/>
        <v>1.9913226652722633E-3</v>
      </c>
      <c r="AG2592" s="12">
        <f t="shared" si="3074"/>
        <v>1.7058839304656659E-3</v>
      </c>
      <c r="AH2592" s="12">
        <f t="shared" si="3074"/>
        <v>2.2693193203502777E-3</v>
      </c>
      <c r="AI2592" s="12">
        <f t="shared" si="3074"/>
        <v>1.3698409107216075E-3</v>
      </c>
      <c r="AJ2592" s="12">
        <f t="shared" si="3074"/>
        <v>8.6686005710147915E-4</v>
      </c>
      <c r="AK2592" s="12">
        <f t="shared" si="3074"/>
        <v>4.7840880973926364E-4</v>
      </c>
      <c r="AL2592" s="12">
        <f t="shared" ref="AL2592" si="3075">(AL248/AL$264)*100</f>
        <v>9.9757111026316063E-4</v>
      </c>
    </row>
    <row r="2593" spans="1:38" ht="15">
      <c r="A2593" s="29">
        <v>2592</v>
      </c>
      <c r="B2593" s="23" t="s">
        <v>4</v>
      </c>
      <c r="C2593" s="23" t="s">
        <v>303</v>
      </c>
      <c r="D2593" s="7" t="s">
        <v>253</v>
      </c>
      <c r="E2593" s="12">
        <f t="shared" ref="E2593:AK2593" si="3076">(E249/E$264)*100</f>
        <v>1.3214257703752808E-5</v>
      </c>
      <c r="F2593" s="12">
        <f t="shared" si="3076"/>
        <v>0</v>
      </c>
      <c r="G2593" s="12">
        <f t="shared" si="3076"/>
        <v>2.0397629525034902E-6</v>
      </c>
      <c r="H2593" s="12">
        <f t="shared" si="3076"/>
        <v>1.2449941702369858E-6</v>
      </c>
      <c r="I2593" s="12">
        <f t="shared" si="3076"/>
        <v>5.9873397728824724E-4</v>
      </c>
      <c r="J2593" s="12">
        <f t="shared" si="3076"/>
        <v>0</v>
      </c>
      <c r="K2593" s="12">
        <f t="shared" si="3076"/>
        <v>0</v>
      </c>
      <c r="L2593" s="12">
        <f t="shared" si="3076"/>
        <v>0</v>
      </c>
      <c r="M2593" s="12">
        <f t="shared" si="3076"/>
        <v>0</v>
      </c>
      <c r="N2593" s="12">
        <f t="shared" si="3076"/>
        <v>1.1176375742442718E-5</v>
      </c>
      <c r="O2593" s="12">
        <f t="shared" si="3076"/>
        <v>2.1759587503566649E-5</v>
      </c>
      <c r="P2593" s="12">
        <f t="shared" si="3076"/>
        <v>1.7234192462997872E-6</v>
      </c>
      <c r="Q2593" s="12">
        <f t="shared" si="3076"/>
        <v>8.7054441530887695E-5</v>
      </c>
      <c r="R2593" s="12">
        <f t="shared" si="3076"/>
        <v>1.4523288999170102E-4</v>
      </c>
      <c r="S2593" s="12">
        <f t="shared" si="3076"/>
        <v>6.7802746243884719E-5</v>
      </c>
      <c r="T2593" s="12">
        <f t="shared" si="3076"/>
        <v>7.9998952713233352E-5</v>
      </c>
      <c r="U2593" s="12">
        <f t="shared" si="3076"/>
        <v>8.2527459780488819E-5</v>
      </c>
      <c r="V2593" s="12">
        <f t="shared" si="3076"/>
        <v>9.8422190242147435E-5</v>
      </c>
      <c r="W2593" s="12">
        <f t="shared" si="3076"/>
        <v>1.2701505936878971E-5</v>
      </c>
      <c r="X2593" s="12">
        <f t="shared" si="3076"/>
        <v>5.6142856516696238E-5</v>
      </c>
      <c r="Y2593" s="12">
        <f t="shared" si="3076"/>
        <v>3.1514127584857287E-7</v>
      </c>
      <c r="Z2593" s="12">
        <f t="shared" si="3076"/>
        <v>2.6384708589105873E-6</v>
      </c>
      <c r="AA2593" s="12">
        <f t="shared" si="3076"/>
        <v>8.2370562177851307E-7</v>
      </c>
      <c r="AB2593" s="12">
        <f t="shared" si="3076"/>
        <v>6.7094474886351468E-6</v>
      </c>
      <c r="AC2593" s="12">
        <f t="shared" si="3076"/>
        <v>7.2970894293388984E-6</v>
      </c>
      <c r="AD2593" s="12">
        <f t="shared" si="3076"/>
        <v>4.3567649702007292E-6</v>
      </c>
      <c r="AE2593" s="12">
        <f t="shared" si="3076"/>
        <v>2.7412580526853896E-6</v>
      </c>
      <c r="AF2593" s="12">
        <f t="shared" si="3076"/>
        <v>6.2551363759141302E-7</v>
      </c>
      <c r="AG2593" s="12">
        <f t="shared" si="3076"/>
        <v>0</v>
      </c>
      <c r="AH2593" s="12">
        <f t="shared" si="3076"/>
        <v>1.204681789170685E-6</v>
      </c>
      <c r="AI2593" s="12">
        <f t="shared" si="3076"/>
        <v>0</v>
      </c>
      <c r="AJ2593" s="12">
        <f t="shared" si="3076"/>
        <v>1.4499624606531389E-7</v>
      </c>
      <c r="AK2593" s="12">
        <f t="shared" si="3076"/>
        <v>0</v>
      </c>
      <c r="AL2593" s="12">
        <f t="shared" ref="AL2593" si="3077">(AL249/AL$264)*100</f>
        <v>0</v>
      </c>
    </row>
    <row r="2594" spans="1:38" ht="15">
      <c r="A2594" s="29">
        <v>2593</v>
      </c>
      <c r="B2594" s="23" t="s">
        <v>4</v>
      </c>
      <c r="C2594" s="23" t="s">
        <v>303</v>
      </c>
      <c r="D2594" s="7" t="s">
        <v>254</v>
      </c>
      <c r="E2594" s="12">
        <f t="shared" ref="E2594:AK2594" si="3078">(E250/E$264)*100</f>
        <v>3.1599311900278459E-5</v>
      </c>
      <c r="F2594" s="12">
        <f t="shared" si="3078"/>
        <v>1.2631396597620525E-5</v>
      </c>
      <c r="G2594" s="12">
        <f t="shared" si="3078"/>
        <v>2.4185760722541386E-5</v>
      </c>
      <c r="H2594" s="12">
        <f t="shared" si="3078"/>
        <v>1.0302326758711058E-4</v>
      </c>
      <c r="I2594" s="12">
        <f t="shared" si="3078"/>
        <v>1.8721057662607921E-4</v>
      </c>
      <c r="J2594" s="12">
        <f t="shared" si="3078"/>
        <v>3.8880087521425477E-4</v>
      </c>
      <c r="K2594" s="12">
        <f t="shared" si="3078"/>
        <v>2.9997012099267563E-5</v>
      </c>
      <c r="L2594" s="12">
        <f t="shared" si="3078"/>
        <v>1.3294042072993156E-4</v>
      </c>
      <c r="M2594" s="12">
        <f t="shared" si="3078"/>
        <v>9.3577459136996491E-5</v>
      </c>
      <c r="N2594" s="12">
        <f t="shared" si="3078"/>
        <v>2.0764529668854104E-4</v>
      </c>
      <c r="O2594" s="12">
        <f t="shared" si="3078"/>
        <v>1.0863055607549812E-4</v>
      </c>
      <c r="P2594" s="12">
        <f t="shared" si="3078"/>
        <v>0</v>
      </c>
      <c r="Q2594" s="12">
        <f t="shared" si="3078"/>
        <v>0</v>
      </c>
      <c r="R2594" s="12">
        <f t="shared" si="3078"/>
        <v>0</v>
      </c>
      <c r="S2594" s="12">
        <f t="shared" si="3078"/>
        <v>0</v>
      </c>
      <c r="T2594" s="12">
        <f t="shared" si="3078"/>
        <v>0</v>
      </c>
      <c r="U2594" s="12">
        <f t="shared" si="3078"/>
        <v>0</v>
      </c>
      <c r="V2594" s="12">
        <f t="shared" si="3078"/>
        <v>0</v>
      </c>
      <c r="W2594" s="12">
        <f t="shared" si="3078"/>
        <v>0</v>
      </c>
      <c r="X2594" s="12">
        <f t="shared" si="3078"/>
        <v>0</v>
      </c>
      <c r="Y2594" s="12">
        <f t="shared" si="3078"/>
        <v>0</v>
      </c>
      <c r="Z2594" s="12">
        <f t="shared" si="3078"/>
        <v>0</v>
      </c>
      <c r="AA2594" s="12">
        <f t="shared" si="3078"/>
        <v>0</v>
      </c>
      <c r="AB2594" s="12">
        <f t="shared" si="3078"/>
        <v>0</v>
      </c>
      <c r="AC2594" s="12">
        <f t="shared" si="3078"/>
        <v>0</v>
      </c>
      <c r="AD2594" s="12">
        <f t="shared" si="3078"/>
        <v>0</v>
      </c>
      <c r="AE2594" s="12">
        <f t="shared" si="3078"/>
        <v>0</v>
      </c>
      <c r="AF2594" s="12">
        <f t="shared" si="3078"/>
        <v>0</v>
      </c>
      <c r="AG2594" s="12">
        <f t="shared" si="3078"/>
        <v>0</v>
      </c>
      <c r="AH2594" s="12">
        <f t="shared" si="3078"/>
        <v>0</v>
      </c>
      <c r="AI2594" s="12">
        <f t="shared" si="3078"/>
        <v>0</v>
      </c>
      <c r="AJ2594" s="12">
        <f t="shared" si="3078"/>
        <v>0</v>
      </c>
      <c r="AK2594" s="12">
        <f t="shared" si="3078"/>
        <v>0</v>
      </c>
      <c r="AL2594" s="12">
        <f t="shared" ref="AL2594" si="3079">(AL250/AL$264)*100</f>
        <v>0</v>
      </c>
    </row>
    <row r="2595" spans="1:38" ht="15">
      <c r="A2595" s="29">
        <v>2594</v>
      </c>
      <c r="B2595" s="23" t="s">
        <v>4</v>
      </c>
      <c r="C2595" s="23" t="s">
        <v>303</v>
      </c>
      <c r="D2595" s="7" t="s">
        <v>255</v>
      </c>
      <c r="E2595" s="12">
        <f t="shared" ref="E2595:AK2595" si="3080">(E251/E$264)*100</f>
        <v>1.9074493728895358E-4</v>
      </c>
      <c r="F2595" s="12">
        <f t="shared" si="3080"/>
        <v>1.9916481146945852E-4</v>
      </c>
      <c r="G2595" s="12">
        <f t="shared" si="3080"/>
        <v>7.5966600245379985E-4</v>
      </c>
      <c r="H2595" s="12">
        <f t="shared" si="3080"/>
        <v>2.6269376992000399E-4</v>
      </c>
      <c r="I2595" s="12">
        <f t="shared" si="3080"/>
        <v>1.4076196154789918E-4</v>
      </c>
      <c r="J2595" s="12">
        <f t="shared" si="3080"/>
        <v>2.0796932721192017E-4</v>
      </c>
      <c r="K2595" s="12">
        <f t="shared" si="3080"/>
        <v>1.3312723551493126E-4</v>
      </c>
      <c r="L2595" s="12">
        <f t="shared" si="3080"/>
        <v>2.2846383562527973E-4</v>
      </c>
      <c r="M2595" s="12">
        <f t="shared" si="3080"/>
        <v>1.5480209870365284E-4</v>
      </c>
      <c r="N2595" s="12">
        <f t="shared" si="3080"/>
        <v>3.8019285201046371E-4</v>
      </c>
      <c r="O2595" s="12">
        <f t="shared" si="3080"/>
        <v>9.8252906650720179E-5</v>
      </c>
      <c r="P2595" s="12">
        <f t="shared" si="3080"/>
        <v>2.6760000660727603E-4</v>
      </c>
      <c r="Q2595" s="12">
        <f t="shared" si="3080"/>
        <v>9.7801903448281241E-5</v>
      </c>
      <c r="R2595" s="12">
        <f t="shared" si="3080"/>
        <v>1.4824289807443056E-4</v>
      </c>
      <c r="S2595" s="12">
        <f t="shared" si="3080"/>
        <v>7.2177116969296631E-5</v>
      </c>
      <c r="T2595" s="12">
        <f t="shared" si="3080"/>
        <v>1.633046983844064E-4</v>
      </c>
      <c r="U2595" s="12">
        <f t="shared" si="3080"/>
        <v>1.9360919668991207E-4</v>
      </c>
      <c r="V2595" s="12">
        <f t="shared" si="3080"/>
        <v>2.1963688769826586E-4</v>
      </c>
      <c r="W2595" s="12">
        <f t="shared" si="3080"/>
        <v>2.6937353790932922E-4</v>
      </c>
      <c r="X2595" s="12">
        <f t="shared" si="3080"/>
        <v>1.1564681530822795E-4</v>
      </c>
      <c r="Y2595" s="12">
        <f t="shared" si="3080"/>
        <v>1.3446027769539109E-5</v>
      </c>
      <c r="Z2595" s="12">
        <f t="shared" si="3080"/>
        <v>8.8577235977712572E-6</v>
      </c>
      <c r="AA2595" s="12">
        <f t="shared" si="3080"/>
        <v>3.0202539465212142E-5</v>
      </c>
      <c r="AB2595" s="12">
        <f t="shared" si="3080"/>
        <v>7.3436281416705239E-5</v>
      </c>
      <c r="AC2595" s="12">
        <f t="shared" si="3080"/>
        <v>3.7464324996971662E-5</v>
      </c>
      <c r="AD2595" s="12">
        <f t="shared" si="3080"/>
        <v>5.0940636574654673E-5</v>
      </c>
      <c r="AE2595" s="12">
        <f t="shared" si="3080"/>
        <v>6.2716661508408164E-5</v>
      </c>
      <c r="AF2595" s="12">
        <f t="shared" si="3080"/>
        <v>3.4246871658129861E-5</v>
      </c>
      <c r="AG2595" s="12">
        <f t="shared" si="3080"/>
        <v>1.935571781920196E-5</v>
      </c>
      <c r="AH2595" s="12">
        <f t="shared" si="3080"/>
        <v>2.7933558986395259E-5</v>
      </c>
      <c r="AI2595" s="12">
        <f t="shared" si="3080"/>
        <v>1.7648104638220673E-5</v>
      </c>
      <c r="AJ2595" s="12">
        <f t="shared" si="3080"/>
        <v>5.0821184245892523E-5</v>
      </c>
      <c r="AK2595" s="12">
        <f t="shared" si="3080"/>
        <v>1.3650899160669259E-4</v>
      </c>
      <c r="AL2595" s="12">
        <f t="shared" ref="AL2595" si="3081">(AL251/AL$264)*100</f>
        <v>1.1383920998526705E-5</v>
      </c>
    </row>
    <row r="2596" spans="1:38" ht="15">
      <c r="A2596" s="29">
        <v>2595</v>
      </c>
      <c r="B2596" s="23" t="s">
        <v>4</v>
      </c>
      <c r="C2596" s="23" t="s">
        <v>303</v>
      </c>
      <c r="D2596" s="7" t="s">
        <v>256</v>
      </c>
      <c r="E2596" s="12">
        <f t="shared" ref="E2596:AK2596" si="3082">(E252/E$264)*100</f>
        <v>5.9808879433072488E-4</v>
      </c>
      <c r="F2596" s="12">
        <f t="shared" si="3082"/>
        <v>5.2288106845964041E-4</v>
      </c>
      <c r="G2596" s="12">
        <f t="shared" si="3082"/>
        <v>5.3733184063091942E-4</v>
      </c>
      <c r="H2596" s="12">
        <f t="shared" si="3082"/>
        <v>4.4601916148740014E-4</v>
      </c>
      <c r="I2596" s="12">
        <f t="shared" si="3082"/>
        <v>2.9795087233076449E-4</v>
      </c>
      <c r="J2596" s="12">
        <f t="shared" si="3082"/>
        <v>1.8474565077294787E-4</v>
      </c>
      <c r="K2596" s="12">
        <f t="shared" si="3082"/>
        <v>4.8714156012446907E-4</v>
      </c>
      <c r="L2596" s="12">
        <f t="shared" si="3082"/>
        <v>4.0630466335671138E-4</v>
      </c>
      <c r="M2596" s="12">
        <f t="shared" si="3082"/>
        <v>2.8974202336728668E-4</v>
      </c>
      <c r="N2596" s="12">
        <f t="shared" si="3082"/>
        <v>1.2986164305648794E-3</v>
      </c>
      <c r="O2596" s="12">
        <f t="shared" si="3082"/>
        <v>1.3507682396444833E-4</v>
      </c>
      <c r="P2596" s="12">
        <f t="shared" si="3082"/>
        <v>1.8847939575442218E-4</v>
      </c>
      <c r="Q2596" s="12">
        <f t="shared" si="3082"/>
        <v>1.4401598969307348E-4</v>
      </c>
      <c r="R2596" s="12">
        <f t="shared" si="3082"/>
        <v>1.8631950032095942E-4</v>
      </c>
      <c r="S2596" s="12">
        <f t="shared" si="3082"/>
        <v>6.1787986496443341E-5</v>
      </c>
      <c r="T2596" s="12">
        <f t="shared" si="3082"/>
        <v>1.2349599854459393E-4</v>
      </c>
      <c r="U2596" s="12">
        <f t="shared" si="3082"/>
        <v>7.704055946943868E-5</v>
      </c>
      <c r="V2596" s="12">
        <f t="shared" si="3082"/>
        <v>8.0809798304078948E-5</v>
      </c>
      <c r="W2596" s="12">
        <f t="shared" si="3082"/>
        <v>9.3991143932904375E-5</v>
      </c>
      <c r="X2596" s="12">
        <f t="shared" si="3082"/>
        <v>5.9628444060970055E-5</v>
      </c>
      <c r="Y2596" s="12">
        <f t="shared" si="3082"/>
        <v>4.3174354791254485E-5</v>
      </c>
      <c r="Z2596" s="12">
        <f t="shared" si="3082"/>
        <v>2.8928948345912509E-5</v>
      </c>
      <c r="AA2596" s="12">
        <f t="shared" si="3082"/>
        <v>2.0775686238191384E-5</v>
      </c>
      <c r="AB2596" s="12">
        <f t="shared" si="3082"/>
        <v>6.1120309314279076E-5</v>
      </c>
      <c r="AC2596" s="12">
        <f t="shared" si="3082"/>
        <v>9.9578574041832041E-5</v>
      </c>
      <c r="AD2596" s="12">
        <f t="shared" si="3082"/>
        <v>7.3562300843004613E-5</v>
      </c>
      <c r="AE2596" s="12">
        <f t="shared" si="3082"/>
        <v>9.7605400360767662E-5</v>
      </c>
      <c r="AF2596" s="12">
        <f t="shared" si="3082"/>
        <v>4.3629576222001062E-5</v>
      </c>
      <c r="AG2596" s="12">
        <f t="shared" si="3082"/>
        <v>1.3632497726779106E-4</v>
      </c>
      <c r="AH2596" s="12">
        <f t="shared" si="3082"/>
        <v>2.1518628459061363E-4</v>
      </c>
      <c r="AI2596" s="12">
        <f t="shared" si="3082"/>
        <v>1.9719478422049392E-5</v>
      </c>
      <c r="AJ2596" s="12">
        <f t="shared" si="3082"/>
        <v>1.9226502228260624E-4</v>
      </c>
      <c r="AK2596" s="12">
        <f t="shared" si="3082"/>
        <v>5.7276061276153637E-5</v>
      </c>
      <c r="AL2596" s="12">
        <f t="shared" ref="AL2596" si="3083">(AL252/AL$264)*100</f>
        <v>3.226492526101768E-5</v>
      </c>
    </row>
    <row r="2597" spans="1:38" ht="15">
      <c r="A2597" s="29">
        <v>2596</v>
      </c>
      <c r="B2597" s="23" t="s">
        <v>4</v>
      </c>
      <c r="C2597" s="23" t="s">
        <v>303</v>
      </c>
      <c r="D2597" s="7" t="s">
        <v>257</v>
      </c>
      <c r="E2597" s="12">
        <f t="shared" ref="E2597:AK2597" si="3084">(E253/E$264)*100</f>
        <v>0</v>
      </c>
      <c r="F2597" s="12">
        <f t="shared" si="3084"/>
        <v>0</v>
      </c>
      <c r="G2597" s="12">
        <f t="shared" si="3084"/>
        <v>0</v>
      </c>
      <c r="H2597" s="12">
        <f t="shared" si="3084"/>
        <v>0</v>
      </c>
      <c r="I2597" s="12">
        <f t="shared" si="3084"/>
        <v>0</v>
      </c>
      <c r="J2597" s="12">
        <f t="shared" si="3084"/>
        <v>0</v>
      </c>
      <c r="K2597" s="12">
        <f t="shared" si="3084"/>
        <v>0</v>
      </c>
      <c r="L2597" s="12">
        <f t="shared" si="3084"/>
        <v>0</v>
      </c>
      <c r="M2597" s="12">
        <f t="shared" si="3084"/>
        <v>0</v>
      </c>
      <c r="N2597" s="12">
        <f t="shared" si="3084"/>
        <v>0</v>
      </c>
      <c r="O2597" s="12">
        <f t="shared" si="3084"/>
        <v>0</v>
      </c>
      <c r="P2597" s="12">
        <f t="shared" si="3084"/>
        <v>3.3058314633568644E-5</v>
      </c>
      <c r="Q2597" s="12">
        <f t="shared" si="3084"/>
        <v>1.0025846617225691E-4</v>
      </c>
      <c r="R2597" s="12">
        <f t="shared" si="3084"/>
        <v>1.2220632815881992E-4</v>
      </c>
      <c r="S2597" s="12">
        <f t="shared" si="3084"/>
        <v>1.1920160226747476E-4</v>
      </c>
      <c r="T2597" s="12">
        <f t="shared" si="3084"/>
        <v>1.0085718521716065E-4</v>
      </c>
      <c r="U2597" s="12">
        <f t="shared" si="3084"/>
        <v>2.2653059855621288E-4</v>
      </c>
      <c r="V2597" s="12">
        <f t="shared" si="3084"/>
        <v>1.4908371764047384E-4</v>
      </c>
      <c r="W2597" s="12">
        <f t="shared" si="3084"/>
        <v>9.3076635505449088E-5</v>
      </c>
      <c r="X2597" s="12">
        <f t="shared" si="3084"/>
        <v>1.003351271673108E-4</v>
      </c>
      <c r="Y2597" s="12">
        <f t="shared" si="3084"/>
        <v>3.1409080492907767E-5</v>
      </c>
      <c r="Z2597" s="12">
        <f t="shared" si="3084"/>
        <v>0</v>
      </c>
      <c r="AA2597" s="12">
        <f t="shared" si="3084"/>
        <v>0</v>
      </c>
      <c r="AB2597" s="12">
        <f t="shared" si="3084"/>
        <v>1.1029228748441338E-6</v>
      </c>
      <c r="AC2597" s="12">
        <f t="shared" si="3084"/>
        <v>5.873267101663016E-6</v>
      </c>
      <c r="AD2597" s="12">
        <f t="shared" si="3084"/>
        <v>0</v>
      </c>
      <c r="AE2597" s="12">
        <f t="shared" si="3084"/>
        <v>8.30684258389512E-8</v>
      </c>
      <c r="AF2597" s="12">
        <f t="shared" si="3084"/>
        <v>7.0370284229033967E-7</v>
      </c>
      <c r="AG2597" s="12">
        <f t="shared" si="3084"/>
        <v>0</v>
      </c>
      <c r="AH2597" s="12">
        <f t="shared" si="3084"/>
        <v>0</v>
      </c>
      <c r="AI2597" s="12">
        <f t="shared" si="3084"/>
        <v>0</v>
      </c>
      <c r="AJ2597" s="12">
        <f t="shared" si="3084"/>
        <v>0</v>
      </c>
      <c r="AK2597" s="12">
        <f t="shared" si="3084"/>
        <v>0</v>
      </c>
      <c r="AL2597" s="12">
        <f t="shared" ref="AL2597" si="3085">(AL253/AL$264)*100</f>
        <v>0</v>
      </c>
    </row>
    <row r="2598" spans="1:38" ht="15">
      <c r="A2598" s="29">
        <v>2597</v>
      </c>
      <c r="B2598" s="23" t="s">
        <v>4</v>
      </c>
      <c r="C2598" s="23" t="s">
        <v>303</v>
      </c>
      <c r="D2598" s="7" t="s">
        <v>258</v>
      </c>
      <c r="E2598" s="12">
        <f t="shared" ref="E2598:AK2598" si="3086">(E254/E$264)*100</f>
        <v>0</v>
      </c>
      <c r="F2598" s="12">
        <f t="shared" si="3086"/>
        <v>0</v>
      </c>
      <c r="G2598" s="12">
        <f t="shared" si="3086"/>
        <v>0</v>
      </c>
      <c r="H2598" s="12">
        <f t="shared" si="3086"/>
        <v>0</v>
      </c>
      <c r="I2598" s="12">
        <f t="shared" si="3086"/>
        <v>0</v>
      </c>
      <c r="J2598" s="12">
        <f t="shared" si="3086"/>
        <v>0</v>
      </c>
      <c r="K2598" s="12">
        <f t="shared" si="3086"/>
        <v>0</v>
      </c>
      <c r="L2598" s="12">
        <f t="shared" si="3086"/>
        <v>0</v>
      </c>
      <c r="M2598" s="12">
        <f t="shared" si="3086"/>
        <v>0</v>
      </c>
      <c r="N2598" s="12">
        <f t="shared" si="3086"/>
        <v>0</v>
      </c>
      <c r="O2598" s="12">
        <f t="shared" si="3086"/>
        <v>0</v>
      </c>
      <c r="P2598" s="12">
        <f t="shared" si="3086"/>
        <v>1.0998548280931369E-4</v>
      </c>
      <c r="Q2598" s="12">
        <f t="shared" si="3086"/>
        <v>1.1281764309858252E-3</v>
      </c>
      <c r="R2598" s="12">
        <f t="shared" si="3086"/>
        <v>1.1386860576965904E-3</v>
      </c>
      <c r="S2598" s="12">
        <f t="shared" si="3086"/>
        <v>1.1525099870608711E-3</v>
      </c>
      <c r="T2598" s="12">
        <f t="shared" si="3086"/>
        <v>9.3798454095404772E-4</v>
      </c>
      <c r="U2598" s="12">
        <f t="shared" si="3086"/>
        <v>1.0469901613942613E-4</v>
      </c>
      <c r="V2598" s="12">
        <f t="shared" si="3086"/>
        <v>1.5032694530669045E-4</v>
      </c>
      <c r="W2598" s="12">
        <f t="shared" si="3086"/>
        <v>1.5780350975978433E-4</v>
      </c>
      <c r="X2598" s="12">
        <f t="shared" si="3086"/>
        <v>3.2092302461206854E-4</v>
      </c>
      <c r="Y2598" s="12">
        <f t="shared" si="3086"/>
        <v>5.8322145450375883E-4</v>
      </c>
      <c r="Z2598" s="12">
        <f t="shared" si="3086"/>
        <v>1.7903909399750414E-5</v>
      </c>
      <c r="AA2598" s="12">
        <f t="shared" si="3086"/>
        <v>9.1522846864279229E-6</v>
      </c>
      <c r="AB2598" s="12">
        <f t="shared" si="3086"/>
        <v>4.99991703262674E-5</v>
      </c>
      <c r="AC2598" s="12">
        <f t="shared" si="3086"/>
        <v>1.868766805074596E-6</v>
      </c>
      <c r="AD2598" s="12">
        <f t="shared" si="3086"/>
        <v>5.1108204458123933E-6</v>
      </c>
      <c r="AE2598" s="12">
        <f t="shared" si="3086"/>
        <v>7.6422951771835116E-6</v>
      </c>
      <c r="AF2598" s="12">
        <f t="shared" si="3086"/>
        <v>3.2862922734958863E-4</v>
      </c>
      <c r="AG2598" s="12">
        <f t="shared" si="3086"/>
        <v>4.8351342160124112E-5</v>
      </c>
      <c r="AH2598" s="12">
        <f t="shared" si="3086"/>
        <v>1.2799744009938528E-5</v>
      </c>
      <c r="AI2598" s="12">
        <f t="shared" si="3086"/>
        <v>3.6704743449444876E-5</v>
      </c>
      <c r="AJ2598" s="12">
        <f t="shared" si="3086"/>
        <v>2.0103729516955771E-4</v>
      </c>
      <c r="AK2598" s="12">
        <f t="shared" si="3086"/>
        <v>8.2244158086568922E-5</v>
      </c>
      <c r="AL2598" s="12">
        <f t="shared" ref="AL2598" si="3087">(AL254/AL$264)*100</f>
        <v>1.6981539611061938E-5</v>
      </c>
    </row>
    <row r="2599" spans="1:38" ht="15">
      <c r="A2599" s="29">
        <v>2598</v>
      </c>
      <c r="B2599" s="23" t="s">
        <v>4</v>
      </c>
      <c r="C2599" s="23" t="s">
        <v>303</v>
      </c>
      <c r="D2599" s="7" t="s">
        <v>259</v>
      </c>
      <c r="E2599" s="12">
        <f t="shared" ref="E2599:AK2599" si="3088">(E255/E$264)*100</f>
        <v>9.6521534531759641E-5</v>
      </c>
      <c r="F2599" s="12">
        <f t="shared" si="3088"/>
        <v>5.375687389219898E-5</v>
      </c>
      <c r="G2599" s="12">
        <f t="shared" si="3088"/>
        <v>3.846410139006582E-5</v>
      </c>
      <c r="H2599" s="12">
        <f t="shared" si="3088"/>
        <v>7.9368378352607833E-5</v>
      </c>
      <c r="I2599" s="12">
        <f t="shared" si="3088"/>
        <v>4.1917042875430743E-5</v>
      </c>
      <c r="J2599" s="12">
        <f t="shared" si="3088"/>
        <v>9.994009074299299E-5</v>
      </c>
      <c r="K2599" s="12">
        <f t="shared" si="3088"/>
        <v>5.7762841480407781E-5</v>
      </c>
      <c r="L2599" s="12">
        <f t="shared" si="3088"/>
        <v>1.2985902024943646E-5</v>
      </c>
      <c r="M2599" s="12">
        <f t="shared" si="3088"/>
        <v>2.0476468082493757E-5</v>
      </c>
      <c r="N2599" s="12">
        <f t="shared" si="3088"/>
        <v>4.4901579737182152E-5</v>
      </c>
      <c r="O2599" s="12">
        <f t="shared" si="3088"/>
        <v>1.3725278271480501E-5</v>
      </c>
      <c r="P2599" s="12">
        <f t="shared" si="3088"/>
        <v>1.1280562339416789E-5</v>
      </c>
      <c r="Q2599" s="12">
        <f t="shared" si="3088"/>
        <v>5.3123168905973802E-5</v>
      </c>
      <c r="R2599" s="12">
        <f t="shared" si="3088"/>
        <v>2.5886069511474167E-4</v>
      </c>
      <c r="S2599" s="12">
        <f t="shared" si="3088"/>
        <v>3.072995434601872E-4</v>
      </c>
      <c r="T2599" s="12">
        <f t="shared" si="3088"/>
        <v>8.991933158705243E-5</v>
      </c>
      <c r="U2599" s="12">
        <f t="shared" si="3088"/>
        <v>1.4590675725098634E-4</v>
      </c>
      <c r="V2599" s="12">
        <f t="shared" si="3088"/>
        <v>4.7242651316230772E-5</v>
      </c>
      <c r="W2599" s="12">
        <f t="shared" si="3088"/>
        <v>3.4243260005825705E-5</v>
      </c>
      <c r="X2599" s="12">
        <f t="shared" si="3088"/>
        <v>2.1448811924227855E-4</v>
      </c>
      <c r="Y2599" s="12">
        <f t="shared" si="3088"/>
        <v>1.8803429458964849E-5</v>
      </c>
      <c r="Z2599" s="12">
        <f t="shared" si="3088"/>
        <v>3.0153952673263855E-5</v>
      </c>
      <c r="AA2599" s="12">
        <f t="shared" si="3088"/>
        <v>3.2307564943090567E-5</v>
      </c>
      <c r="AB2599" s="12">
        <f t="shared" si="3088"/>
        <v>1.7058540464255935E-4</v>
      </c>
      <c r="AC2599" s="12">
        <f t="shared" si="3088"/>
        <v>2.1357334915138239E-6</v>
      </c>
      <c r="AD2599" s="12">
        <f t="shared" si="3088"/>
        <v>5.9319030748117613E-5</v>
      </c>
      <c r="AE2599" s="12">
        <f t="shared" si="3088"/>
        <v>3.8211475885917557E-5</v>
      </c>
      <c r="AF2599" s="12">
        <f t="shared" si="3088"/>
        <v>8.991758540376562E-6</v>
      </c>
      <c r="AG2599" s="12">
        <f t="shared" si="3088"/>
        <v>1.2600192776421668E-5</v>
      </c>
      <c r="AH2599" s="12">
        <f t="shared" si="3088"/>
        <v>1.7543178554798098E-5</v>
      </c>
      <c r="AI2599" s="12">
        <f t="shared" si="3088"/>
        <v>1.8725219005811605E-5</v>
      </c>
      <c r="AJ2599" s="12">
        <f t="shared" si="3088"/>
        <v>6.5248310729391256E-6</v>
      </c>
      <c r="AK2599" s="12">
        <f t="shared" si="3088"/>
        <v>2.1392263850129673E-5</v>
      </c>
      <c r="AL2599" s="12">
        <f t="shared" ref="AL2599" si="3089">(AL255/AL$264)*100</f>
        <v>7.7989293028580738E-6</v>
      </c>
    </row>
    <row r="2600" spans="1:38" ht="15">
      <c r="A2600" s="29">
        <v>2599</v>
      </c>
      <c r="B2600" s="23" t="s">
        <v>4</v>
      </c>
      <c r="C2600" s="23" t="s">
        <v>303</v>
      </c>
      <c r="D2600" s="7" t="s">
        <v>260</v>
      </c>
      <c r="E2600" s="12">
        <f t="shared" ref="E2600:AK2600" si="3090">(E256/E$264)*100</f>
        <v>3.1599311900278457E-6</v>
      </c>
      <c r="F2600" s="12">
        <f t="shared" si="3090"/>
        <v>1.4687670462349448E-6</v>
      </c>
      <c r="G2600" s="12">
        <f t="shared" si="3090"/>
        <v>1.7483682450029917E-6</v>
      </c>
      <c r="H2600" s="12">
        <f t="shared" si="3090"/>
        <v>1.2698940536417255E-4</v>
      </c>
      <c r="I2600" s="12">
        <f t="shared" si="3090"/>
        <v>5.352919664497575E-5</v>
      </c>
      <c r="J2600" s="12">
        <f t="shared" si="3090"/>
        <v>3.0269061426076208E-5</v>
      </c>
      <c r="K2600" s="12">
        <f t="shared" si="3090"/>
        <v>2.2807645563079468E-5</v>
      </c>
      <c r="L2600" s="12">
        <f t="shared" si="3090"/>
        <v>2.8613004461740234E-5</v>
      </c>
      <c r="M2600" s="12">
        <f t="shared" si="3090"/>
        <v>1.2285880849496255E-5</v>
      </c>
      <c r="N2600" s="12">
        <f t="shared" si="3090"/>
        <v>2.039198381077268E-5</v>
      </c>
      <c r="O2600" s="12">
        <f t="shared" si="3090"/>
        <v>3.849773173707945E-6</v>
      </c>
      <c r="P2600" s="12">
        <f t="shared" si="3090"/>
        <v>1.0183841000862379E-5</v>
      </c>
      <c r="Q2600" s="12">
        <f t="shared" si="3090"/>
        <v>1.2682005062524381E-4</v>
      </c>
      <c r="R2600" s="12">
        <f t="shared" si="3090"/>
        <v>3.1048233373355354E-4</v>
      </c>
      <c r="S2600" s="12">
        <f t="shared" si="3090"/>
        <v>8.3249742867995554E-5</v>
      </c>
      <c r="T2600" s="12">
        <f t="shared" si="3090"/>
        <v>3.1668901789499366E-5</v>
      </c>
      <c r="U2600" s="12">
        <f t="shared" si="3090"/>
        <v>4.1330916424665436E-4</v>
      </c>
      <c r="V2600" s="12">
        <f t="shared" si="3090"/>
        <v>6.1021757950131414E-5</v>
      </c>
      <c r="W2600" s="12">
        <f t="shared" si="3090"/>
        <v>2.0119185404016289E-5</v>
      </c>
      <c r="X2600" s="12">
        <f t="shared" si="3090"/>
        <v>4.3320873764546101E-5</v>
      </c>
      <c r="Y2600" s="12">
        <f t="shared" si="3090"/>
        <v>0</v>
      </c>
      <c r="Z2600" s="12">
        <f t="shared" si="3090"/>
        <v>0</v>
      </c>
      <c r="AA2600" s="12">
        <f t="shared" si="3090"/>
        <v>0</v>
      </c>
      <c r="AB2600" s="12">
        <f t="shared" si="3090"/>
        <v>0</v>
      </c>
      <c r="AC2600" s="12">
        <f t="shared" si="3090"/>
        <v>1.7797779095948535E-7</v>
      </c>
      <c r="AD2600" s="12">
        <f t="shared" si="3090"/>
        <v>6.95406716397424E-6</v>
      </c>
      <c r="AE2600" s="12">
        <f t="shared" si="3090"/>
        <v>3.9872844402696583E-6</v>
      </c>
      <c r="AF2600" s="12">
        <f t="shared" si="3090"/>
        <v>0</v>
      </c>
      <c r="AG2600" s="12">
        <f t="shared" si="3090"/>
        <v>1.7458098425162551E-6</v>
      </c>
      <c r="AH2600" s="12">
        <f t="shared" si="3090"/>
        <v>7.5292611823167802E-7</v>
      </c>
      <c r="AI2600" s="12">
        <f t="shared" si="3090"/>
        <v>7.2912357190770862E-6</v>
      </c>
      <c r="AJ2600" s="12">
        <f t="shared" si="3090"/>
        <v>7.8297972875269493E-6</v>
      </c>
      <c r="AK2600" s="12">
        <f t="shared" si="3090"/>
        <v>0</v>
      </c>
      <c r="AL2600" s="12">
        <f t="shared" ref="AL2600" si="3091">(AL256/AL$264)*100</f>
        <v>0</v>
      </c>
    </row>
    <row r="2601" spans="1:38" ht="15">
      <c r="A2601" s="29">
        <v>2600</v>
      </c>
      <c r="B2601" s="23" t="s">
        <v>4</v>
      </c>
      <c r="C2601" s="23" t="s">
        <v>303</v>
      </c>
      <c r="D2601" s="7" t="s">
        <v>261</v>
      </c>
      <c r="E2601" s="12">
        <f t="shared" ref="E2601:AK2601" si="3092">(E257/E$264)*100</f>
        <v>4.423903666038984E-5</v>
      </c>
      <c r="F2601" s="12">
        <f t="shared" si="3092"/>
        <v>5.6400654575421883E-5</v>
      </c>
      <c r="G2601" s="12">
        <f t="shared" si="3092"/>
        <v>9.3246306400159552E-5</v>
      </c>
      <c r="H2601" s="12">
        <f t="shared" si="3092"/>
        <v>5.9759720171375315E-5</v>
      </c>
      <c r="I2601" s="12">
        <f t="shared" si="3092"/>
        <v>5.9193661898412342E-5</v>
      </c>
      <c r="J2601" s="12">
        <f t="shared" si="3092"/>
        <v>4.8821908558783258E-4</v>
      </c>
      <c r="K2601" s="12">
        <f t="shared" si="3092"/>
        <v>1.5072878806904691E-4</v>
      </c>
      <c r="L2601" s="12">
        <f t="shared" si="3092"/>
        <v>6.0967709506938818E-5</v>
      </c>
      <c r="M2601" s="12">
        <f t="shared" si="3092"/>
        <v>4.0522930335255153E-4</v>
      </c>
      <c r="N2601" s="12">
        <f t="shared" si="3092"/>
        <v>5.4901494875157219E-5</v>
      </c>
      <c r="O2601" s="12">
        <f t="shared" si="3092"/>
        <v>4.6381397671063987E-4</v>
      </c>
      <c r="P2601" s="12">
        <f t="shared" si="3092"/>
        <v>2.8716864877662545E-3</v>
      </c>
      <c r="Q2601" s="12">
        <f t="shared" si="3092"/>
        <v>8.398373812591812E-5</v>
      </c>
      <c r="R2601" s="12">
        <f t="shared" si="3092"/>
        <v>5.041763538572004E-5</v>
      </c>
      <c r="S2601" s="12">
        <f t="shared" si="3092"/>
        <v>3.2807780440589385E-5</v>
      </c>
      <c r="T2601" s="12">
        <f t="shared" si="3092"/>
        <v>4.6803838789300277E-5</v>
      </c>
      <c r="U2601" s="12">
        <f t="shared" si="3092"/>
        <v>4.1655651341033707E-5</v>
      </c>
      <c r="V2601" s="12">
        <f t="shared" si="3092"/>
        <v>9.3345677271763E-5</v>
      </c>
      <c r="W2601" s="12">
        <f t="shared" si="3092"/>
        <v>8.1492862091015462E-5</v>
      </c>
      <c r="X2601" s="12">
        <f t="shared" si="3092"/>
        <v>4.2623756255691332E-4</v>
      </c>
      <c r="Y2601" s="12">
        <f t="shared" si="3092"/>
        <v>5.0107462859923085E-5</v>
      </c>
      <c r="Z2601" s="12">
        <f t="shared" si="3092"/>
        <v>1.5830825153463525E-5</v>
      </c>
      <c r="AA2601" s="12">
        <f t="shared" si="3092"/>
        <v>2.7090762671826653E-5</v>
      </c>
      <c r="AB2601" s="12">
        <f t="shared" si="3092"/>
        <v>6.1396040032990113E-5</v>
      </c>
      <c r="AC2601" s="12">
        <f t="shared" si="3092"/>
        <v>3.034521335859225E-5</v>
      </c>
      <c r="AD2601" s="12">
        <f t="shared" si="3092"/>
        <v>6.4010931485256867E-5</v>
      </c>
      <c r="AE2601" s="12">
        <f t="shared" si="3092"/>
        <v>8.2902288987273307E-5</v>
      </c>
      <c r="AF2601" s="12">
        <f t="shared" si="3092"/>
        <v>7.3263284802894247E-5</v>
      </c>
      <c r="AG2601" s="12">
        <f t="shared" si="3092"/>
        <v>6.7023916997471892E-5</v>
      </c>
      <c r="AH2601" s="12">
        <f t="shared" si="3092"/>
        <v>5.0220172086052931E-5</v>
      </c>
      <c r="AI2601" s="12">
        <f t="shared" si="3092"/>
        <v>3.0159202292546128E-5</v>
      </c>
      <c r="AJ2601" s="12">
        <f t="shared" si="3092"/>
        <v>3.6249061516328474E-5</v>
      </c>
      <c r="AK2601" s="12">
        <f t="shared" si="3092"/>
        <v>3.4001780078505225E-5</v>
      </c>
      <c r="AL2601" s="12">
        <f t="shared" ref="AL2601" si="3093">(AL257/AL$264)*100</f>
        <v>3.8805962740834128E-5</v>
      </c>
    </row>
    <row r="2602" spans="1:38" ht="15">
      <c r="A2602" s="29">
        <v>2601</v>
      </c>
      <c r="B2602" s="23" t="s">
        <v>4</v>
      </c>
      <c r="C2602" s="23" t="s">
        <v>303</v>
      </c>
      <c r="D2602" s="7" t="s">
        <v>262</v>
      </c>
      <c r="E2602" s="12">
        <f t="shared" ref="E2602:AK2602" si="3094">(E258/E$264)*100</f>
        <v>3.1024778956637027E-5</v>
      </c>
      <c r="F2602" s="12">
        <f t="shared" si="3094"/>
        <v>3.2312875017168785E-6</v>
      </c>
      <c r="G2602" s="12">
        <f t="shared" si="3094"/>
        <v>5.2451047350089751E-6</v>
      </c>
      <c r="H2602" s="12">
        <f t="shared" si="3094"/>
        <v>1.8674912553554786E-6</v>
      </c>
      <c r="I2602" s="12">
        <f t="shared" si="3094"/>
        <v>2.8322326267182936E-7</v>
      </c>
      <c r="J2602" s="12">
        <f t="shared" si="3094"/>
        <v>4.6969233247359634E-6</v>
      </c>
      <c r="K2602" s="12">
        <f t="shared" si="3094"/>
        <v>4.9581838180607536E-7</v>
      </c>
      <c r="L2602" s="12">
        <f t="shared" si="3094"/>
        <v>8.8040013728431502E-7</v>
      </c>
      <c r="M2602" s="12">
        <f t="shared" si="3094"/>
        <v>4.0952936164987523E-7</v>
      </c>
      <c r="N2602" s="12">
        <f t="shared" si="3094"/>
        <v>5.8823030223382733E-6</v>
      </c>
      <c r="O2602" s="12">
        <f t="shared" si="3094"/>
        <v>1.8746721541534342E-5</v>
      </c>
      <c r="P2602" s="12">
        <f t="shared" si="3094"/>
        <v>1.9427635140106692E-5</v>
      </c>
      <c r="Q2602" s="12">
        <f t="shared" si="3094"/>
        <v>1.4585841173605524E-5</v>
      </c>
      <c r="R2602" s="12">
        <f t="shared" si="3094"/>
        <v>2.197305900392575E-5</v>
      </c>
      <c r="S2602" s="12">
        <f t="shared" si="3094"/>
        <v>5.0305263342237048E-5</v>
      </c>
      <c r="T2602" s="12">
        <f t="shared" si="3094"/>
        <v>2.1239785537535723E-5</v>
      </c>
      <c r="U2602" s="12">
        <f t="shared" si="3094"/>
        <v>8.2639437337857205E-5</v>
      </c>
      <c r="V2602" s="12">
        <f t="shared" si="3094"/>
        <v>1.0878242079395244E-5</v>
      </c>
      <c r="W2602" s="12">
        <f t="shared" si="3094"/>
        <v>1.4936970981769669E-5</v>
      </c>
      <c r="X2602" s="12">
        <f t="shared" si="3094"/>
        <v>1.3568894368780244E-5</v>
      </c>
      <c r="Y2602" s="12">
        <f t="shared" si="3094"/>
        <v>9.4542382754571853E-6</v>
      </c>
      <c r="Z2602" s="12">
        <f t="shared" si="3094"/>
        <v>1.1025038946162097E-5</v>
      </c>
      <c r="AA2602" s="12">
        <f t="shared" si="3094"/>
        <v>1.9128274994634357E-5</v>
      </c>
      <c r="AB2602" s="12">
        <f t="shared" si="3094"/>
        <v>1.0661587790159959E-5</v>
      </c>
      <c r="AC2602" s="12">
        <f t="shared" si="3094"/>
        <v>9.877767398251436E-6</v>
      </c>
      <c r="AD2602" s="12">
        <f t="shared" si="3094"/>
        <v>1.2400023376725152E-5</v>
      </c>
      <c r="AE2602" s="12">
        <f t="shared" si="3094"/>
        <v>8.4729794355730229E-6</v>
      </c>
      <c r="AF2602" s="12">
        <f t="shared" si="3094"/>
        <v>1.1650191500140068E-5</v>
      </c>
      <c r="AG2602" s="12">
        <f t="shared" si="3094"/>
        <v>6.527810715495563E-6</v>
      </c>
      <c r="AH2602" s="12">
        <f t="shared" si="3094"/>
        <v>8.0563094650789564E-6</v>
      </c>
      <c r="AI2602" s="12">
        <f t="shared" si="3094"/>
        <v>1.151683823808767E-5</v>
      </c>
      <c r="AJ2602" s="12">
        <f t="shared" si="3094"/>
        <v>1.0512227839735258E-5</v>
      </c>
      <c r="AK2602" s="12">
        <f t="shared" si="3094"/>
        <v>0</v>
      </c>
      <c r="AL2602" s="12">
        <f t="shared" ref="AL2602" si="3095">(AL258/AL$264)*100</f>
        <v>2.5786782372353313E-6</v>
      </c>
    </row>
    <row r="2603" spans="1:38" ht="15">
      <c r="A2603" s="29">
        <v>2602</v>
      </c>
      <c r="B2603" s="23" t="s">
        <v>4</v>
      </c>
      <c r="C2603" s="23" t="s">
        <v>303</v>
      </c>
      <c r="D2603" s="7" t="s">
        <v>263</v>
      </c>
      <c r="E2603" s="12">
        <f t="shared" ref="E2603:AK2603" si="3096">(E259/E$264)*100</f>
        <v>0</v>
      </c>
      <c r="F2603" s="12">
        <f t="shared" si="3096"/>
        <v>0</v>
      </c>
      <c r="G2603" s="12">
        <f t="shared" si="3096"/>
        <v>0</v>
      </c>
      <c r="H2603" s="12">
        <f t="shared" si="3096"/>
        <v>0</v>
      </c>
      <c r="I2603" s="12">
        <f t="shared" si="3096"/>
        <v>0</v>
      </c>
      <c r="J2603" s="12">
        <f t="shared" si="3096"/>
        <v>0</v>
      </c>
      <c r="K2603" s="12">
        <f t="shared" si="3096"/>
        <v>0</v>
      </c>
      <c r="L2603" s="12">
        <f t="shared" si="3096"/>
        <v>0</v>
      </c>
      <c r="M2603" s="12">
        <f t="shared" si="3096"/>
        <v>0</v>
      </c>
      <c r="N2603" s="12">
        <f t="shared" si="3096"/>
        <v>0</v>
      </c>
      <c r="O2603" s="12">
        <f t="shared" si="3096"/>
        <v>0</v>
      </c>
      <c r="P2603" s="12">
        <f t="shared" si="3096"/>
        <v>1.7234192462997872E-6</v>
      </c>
      <c r="Q2603" s="12">
        <f t="shared" si="3096"/>
        <v>7.2468600357282183E-5</v>
      </c>
      <c r="R2603" s="12">
        <f t="shared" si="3096"/>
        <v>1.6404544050876074E-5</v>
      </c>
      <c r="S2603" s="12">
        <f t="shared" si="3096"/>
        <v>4.8801573405376704E-5</v>
      </c>
      <c r="T2603" s="12">
        <f t="shared" si="3096"/>
        <v>1.6432217314069552E-4</v>
      </c>
      <c r="U2603" s="12">
        <f t="shared" si="3096"/>
        <v>7.6816604354701948E-5</v>
      </c>
      <c r="V2603" s="12">
        <f t="shared" si="3096"/>
        <v>7.8841354499235996E-5</v>
      </c>
      <c r="W2603" s="12">
        <f t="shared" si="3096"/>
        <v>1.1685385461928653E-5</v>
      </c>
      <c r="X2603" s="12">
        <f t="shared" si="3096"/>
        <v>2.1286981073957997E-5</v>
      </c>
      <c r="Y2603" s="12">
        <f t="shared" si="3096"/>
        <v>0</v>
      </c>
      <c r="Z2603" s="12">
        <f t="shared" si="3096"/>
        <v>0</v>
      </c>
      <c r="AA2603" s="12">
        <f t="shared" si="3096"/>
        <v>0</v>
      </c>
      <c r="AB2603" s="12">
        <f t="shared" si="3096"/>
        <v>0</v>
      </c>
      <c r="AC2603" s="12">
        <f t="shared" si="3096"/>
        <v>0</v>
      </c>
      <c r="AD2603" s="12">
        <f t="shared" si="3096"/>
        <v>5.8648759214240583E-7</v>
      </c>
      <c r="AE2603" s="12">
        <f t="shared" si="3096"/>
        <v>0</v>
      </c>
      <c r="AF2603" s="12">
        <f t="shared" si="3096"/>
        <v>0</v>
      </c>
      <c r="AG2603" s="12">
        <f t="shared" si="3096"/>
        <v>2.2771432728472895E-7</v>
      </c>
      <c r="AH2603" s="12">
        <f t="shared" si="3096"/>
        <v>1.069155087888983E-5</v>
      </c>
      <c r="AI2603" s="12">
        <f t="shared" si="3096"/>
        <v>0</v>
      </c>
      <c r="AJ2603" s="12">
        <f t="shared" si="3096"/>
        <v>0</v>
      </c>
      <c r="AK2603" s="12">
        <f t="shared" si="3096"/>
        <v>0</v>
      </c>
      <c r="AL2603" s="12">
        <f t="shared" ref="AL2603" si="3097">(AL259/AL$264)*100</f>
        <v>0</v>
      </c>
    </row>
    <row r="2604" spans="1:38" ht="15">
      <c r="A2604" s="29">
        <v>2603</v>
      </c>
      <c r="B2604" s="23" t="s">
        <v>4</v>
      </c>
      <c r="C2604" s="23" t="s">
        <v>303</v>
      </c>
      <c r="D2604" s="7" t="s">
        <v>264</v>
      </c>
      <c r="E2604" s="12">
        <f t="shared" ref="E2604:AK2604" si="3098">(E260/E$264)*100</f>
        <v>0.15278439663667726</v>
      </c>
      <c r="F2604" s="12">
        <f t="shared" si="3098"/>
        <v>0.15921963537323447</v>
      </c>
      <c r="G2604" s="12">
        <f t="shared" si="3098"/>
        <v>0.14096218975336619</v>
      </c>
      <c r="H2604" s="12">
        <f t="shared" si="3098"/>
        <v>0.14302804276225051</v>
      </c>
      <c r="I2604" s="12">
        <f t="shared" si="3098"/>
        <v>0.14117773329750144</v>
      </c>
      <c r="J2604" s="12">
        <f t="shared" si="3098"/>
        <v>0.12679683737364852</v>
      </c>
      <c r="K2604" s="12">
        <f t="shared" si="3098"/>
        <v>0.13921167078726449</v>
      </c>
      <c r="L2604" s="12">
        <f t="shared" si="3098"/>
        <v>0.14128947533183306</v>
      </c>
      <c r="M2604" s="12">
        <f t="shared" si="3098"/>
        <v>0.1106673241633266</v>
      </c>
      <c r="N2604" s="12">
        <f t="shared" si="3098"/>
        <v>0.10459126927252271</v>
      </c>
      <c r="O2604" s="12">
        <f t="shared" si="3098"/>
        <v>0.12698091836158287</v>
      </c>
      <c r="P2604" s="12">
        <f t="shared" si="3098"/>
        <v>9.9185284416183739E-2</v>
      </c>
      <c r="Q2604" s="12">
        <f t="shared" si="3098"/>
        <v>9.1574363407832676E-2</v>
      </c>
      <c r="R2604" s="12">
        <f t="shared" si="3098"/>
        <v>7.9405668726851147E-2</v>
      </c>
      <c r="S2604" s="12">
        <f t="shared" si="3098"/>
        <v>6.4042017711797003E-2</v>
      </c>
      <c r="T2604" s="12">
        <f t="shared" si="3098"/>
        <v>7.0710298478725286E-2</v>
      </c>
      <c r="U2604" s="12">
        <f t="shared" si="3098"/>
        <v>8.2182680881351611E-2</v>
      </c>
      <c r="V2604" s="12">
        <f t="shared" si="3098"/>
        <v>7.5056865880967161E-2</v>
      </c>
      <c r="W2604" s="12">
        <f t="shared" si="3098"/>
        <v>9.5896877883673695E-2</v>
      </c>
      <c r="X2604" s="12">
        <f t="shared" si="3098"/>
        <v>3.3013617940320088E-2</v>
      </c>
      <c r="Y2604" s="12">
        <f t="shared" si="3098"/>
        <v>3.149805537978901E-2</v>
      </c>
      <c r="Z2604" s="12">
        <f t="shared" si="3098"/>
        <v>6.9434376047499427E-2</v>
      </c>
      <c r="AA2604" s="12">
        <f t="shared" si="3098"/>
        <v>0.33959048953333054</v>
      </c>
      <c r="AB2604" s="12">
        <f t="shared" si="3098"/>
        <v>0.33305136681123493</v>
      </c>
      <c r="AC2604" s="12">
        <f t="shared" si="3098"/>
        <v>0.30938511223645243</v>
      </c>
      <c r="AD2604" s="12">
        <f t="shared" si="3098"/>
        <v>0.21352454848588731</v>
      </c>
      <c r="AE2604" s="12">
        <f t="shared" si="3098"/>
        <v>0.21573592885680429</v>
      </c>
      <c r="AF2604" s="12">
        <f t="shared" si="3098"/>
        <v>0.23749282862297613</v>
      </c>
      <c r="AG2604" s="12">
        <f t="shared" si="3098"/>
        <v>5.5410486305950709E-5</v>
      </c>
      <c r="AH2604" s="12">
        <f t="shared" si="3098"/>
        <v>8.6586503596642981E-6</v>
      </c>
      <c r="AI2604" s="12">
        <f t="shared" si="3098"/>
        <v>1.7625733801355323E-3</v>
      </c>
      <c r="AJ2604" s="12">
        <f t="shared" si="3098"/>
        <v>1.9994982332406788E-4</v>
      </c>
      <c r="AK2604" s="12">
        <f t="shared" si="3098"/>
        <v>3.1122293536801557E-4</v>
      </c>
      <c r="AL2604" s="12">
        <f t="shared" ref="AL2604" si="3099">(AL260/AL$264)*100</f>
        <v>1.9465875961569145E-4</v>
      </c>
    </row>
    <row r="2605" spans="1:38" ht="15">
      <c r="A2605" s="29">
        <v>2604</v>
      </c>
      <c r="B2605" s="23" t="s">
        <v>4</v>
      </c>
      <c r="C2605" s="23" t="s">
        <v>303</v>
      </c>
      <c r="D2605" s="7" t="s">
        <v>265</v>
      </c>
      <c r="E2605" s="12">
        <f t="shared" ref="E2605:AK2605" si="3100">(E261/E$264)*100</f>
        <v>0</v>
      </c>
      <c r="F2605" s="12">
        <f t="shared" si="3100"/>
        <v>0</v>
      </c>
      <c r="G2605" s="12">
        <f t="shared" si="3100"/>
        <v>0</v>
      </c>
      <c r="H2605" s="12">
        <f t="shared" si="3100"/>
        <v>0</v>
      </c>
      <c r="I2605" s="12">
        <f t="shared" si="3100"/>
        <v>0</v>
      </c>
      <c r="J2605" s="12">
        <f t="shared" si="3100"/>
        <v>0</v>
      </c>
      <c r="K2605" s="12">
        <f t="shared" si="3100"/>
        <v>0</v>
      </c>
      <c r="L2605" s="12">
        <f t="shared" si="3100"/>
        <v>0</v>
      </c>
      <c r="M2605" s="12">
        <f t="shared" si="3100"/>
        <v>0</v>
      </c>
      <c r="N2605" s="12">
        <f t="shared" si="3100"/>
        <v>0</v>
      </c>
      <c r="O2605" s="12">
        <f t="shared" si="3100"/>
        <v>0</v>
      </c>
      <c r="P2605" s="12">
        <f t="shared" si="3100"/>
        <v>0</v>
      </c>
      <c r="Q2605" s="12">
        <f t="shared" si="3100"/>
        <v>0</v>
      </c>
      <c r="R2605" s="12">
        <f t="shared" si="3100"/>
        <v>0</v>
      </c>
      <c r="S2605" s="12">
        <f t="shared" si="3100"/>
        <v>0</v>
      </c>
      <c r="T2605" s="12">
        <f t="shared" si="3100"/>
        <v>0</v>
      </c>
      <c r="U2605" s="12">
        <f t="shared" si="3100"/>
        <v>0</v>
      </c>
      <c r="V2605" s="12">
        <f t="shared" si="3100"/>
        <v>0</v>
      </c>
      <c r="W2605" s="12">
        <f t="shared" si="3100"/>
        <v>0</v>
      </c>
      <c r="X2605" s="12">
        <f t="shared" si="3100"/>
        <v>0</v>
      </c>
      <c r="Y2605" s="12">
        <f t="shared" si="3100"/>
        <v>0</v>
      </c>
      <c r="Z2605" s="12">
        <f t="shared" si="3100"/>
        <v>0</v>
      </c>
      <c r="AA2605" s="12">
        <f t="shared" si="3100"/>
        <v>0</v>
      </c>
      <c r="AB2605" s="12">
        <f t="shared" si="3100"/>
        <v>3.2425932520417536E-4</v>
      </c>
      <c r="AC2605" s="12">
        <f t="shared" si="3100"/>
        <v>1.5267824797459448E-3</v>
      </c>
      <c r="AD2605" s="12">
        <f t="shared" si="3100"/>
        <v>1.390813432794848E-4</v>
      </c>
      <c r="AE2605" s="12">
        <f t="shared" si="3100"/>
        <v>1.2832410423601183E-3</v>
      </c>
      <c r="AF2605" s="12">
        <f t="shared" si="3100"/>
        <v>3.1041114265473874E-4</v>
      </c>
      <c r="AG2605" s="12">
        <f t="shared" si="3100"/>
        <v>0.28958324734112917</v>
      </c>
      <c r="AH2605" s="12">
        <f t="shared" si="3100"/>
        <v>0.27038450299996708</v>
      </c>
      <c r="AI2605" s="12">
        <f t="shared" si="3100"/>
        <v>0.12380775101342087</v>
      </c>
      <c r="AJ2605" s="12">
        <f t="shared" si="3100"/>
        <v>0.15695814637321015</v>
      </c>
      <c r="AK2605" s="12">
        <f t="shared" si="3100"/>
        <v>0.31651046310586944</v>
      </c>
      <c r="AL2605" s="12">
        <f t="shared" ref="AL2605" si="3101">(AL261/AL$264)*100</f>
        <v>0.3034177218952403</v>
      </c>
    </row>
    <row r="2606" spans="1:38" ht="15">
      <c r="A2606" s="29">
        <v>2605</v>
      </c>
      <c r="B2606" s="23" t="s">
        <v>4</v>
      </c>
      <c r="C2606" s="23" t="s">
        <v>303</v>
      </c>
      <c r="D2606" s="7" t="s">
        <v>266</v>
      </c>
      <c r="E2606" s="12">
        <f t="shared" ref="E2606:AK2606" si="3102">(E262/E$264)*100</f>
        <v>5.4021321825300582E-2</v>
      </c>
      <c r="F2606" s="12">
        <f t="shared" si="3102"/>
        <v>1.727270046372295E-4</v>
      </c>
      <c r="G2606" s="12">
        <f t="shared" si="3102"/>
        <v>1.1110880196994011E-3</v>
      </c>
      <c r="H2606" s="12">
        <f t="shared" si="3102"/>
        <v>0.10777790032324562</v>
      </c>
      <c r="I2606" s="12">
        <f t="shared" si="3102"/>
        <v>2.7550542876402202E-2</v>
      </c>
      <c r="J2606" s="12">
        <f t="shared" si="3102"/>
        <v>0.13171399421427768</v>
      </c>
      <c r="K2606" s="12">
        <f t="shared" si="3102"/>
        <v>0.14578299971053132</v>
      </c>
      <c r="L2606" s="12">
        <f t="shared" si="3102"/>
        <v>0.13914680149771735</v>
      </c>
      <c r="M2606" s="12">
        <f t="shared" si="3102"/>
        <v>0.13081842116798953</v>
      </c>
      <c r="N2606" s="12">
        <f t="shared" si="3102"/>
        <v>0.123560912212494</v>
      </c>
      <c r="O2606" s="12">
        <f t="shared" si="3102"/>
        <v>0.15344944798236368</v>
      </c>
      <c r="P2606" s="12">
        <f t="shared" si="3102"/>
        <v>0.14434059208848446</v>
      </c>
      <c r="Q2606" s="12">
        <f t="shared" si="3102"/>
        <v>0.15835356449638721</v>
      </c>
      <c r="R2606" s="12">
        <f t="shared" si="3102"/>
        <v>0.13929880955700383</v>
      </c>
      <c r="S2606" s="12">
        <f t="shared" si="3102"/>
        <v>0.12284613657716871</v>
      </c>
      <c r="T2606" s="12">
        <f t="shared" si="3102"/>
        <v>0.11063117491041863</v>
      </c>
      <c r="U2606" s="12">
        <f t="shared" si="3102"/>
        <v>9.4503123608363909E-2</v>
      </c>
      <c r="V2606" s="12">
        <f t="shared" si="3102"/>
        <v>8.8490355223659584E-2</v>
      </c>
      <c r="W2606" s="12">
        <f t="shared" si="3102"/>
        <v>9.1886758429282275E-2</v>
      </c>
      <c r="X2606" s="12">
        <f t="shared" si="3102"/>
        <v>9.4006669524873354E-2</v>
      </c>
      <c r="Y2606" s="12">
        <f t="shared" si="3102"/>
        <v>0</v>
      </c>
      <c r="Z2606" s="12">
        <f t="shared" si="3102"/>
        <v>0</v>
      </c>
      <c r="AA2606" s="12">
        <f t="shared" si="3102"/>
        <v>4.1359174497967782E-4</v>
      </c>
      <c r="AB2606" s="12">
        <f t="shared" si="3102"/>
        <v>1.0831713643604668E-2</v>
      </c>
      <c r="AC2606" s="12">
        <f t="shared" si="3102"/>
        <v>1.1764331982421981E-4</v>
      </c>
      <c r="AD2606" s="12">
        <f t="shared" si="3102"/>
        <v>1.5263758505214785E-2</v>
      </c>
      <c r="AE2606" s="12">
        <f t="shared" si="3102"/>
        <v>7.4903630263240695E-3</v>
      </c>
      <c r="AF2606" s="12">
        <f t="shared" si="3102"/>
        <v>3.3934114839334159E-5</v>
      </c>
      <c r="AG2606" s="12">
        <f t="shared" si="3102"/>
        <v>6.2090106572969427E-5</v>
      </c>
      <c r="AH2606" s="12">
        <f t="shared" si="3102"/>
        <v>6.9796251160076563E-5</v>
      </c>
      <c r="AI2606" s="12">
        <f t="shared" si="3102"/>
        <v>1.6585241322262481E-2</v>
      </c>
      <c r="AJ2606" s="12">
        <f t="shared" si="3102"/>
        <v>2.9666231944963227E-4</v>
      </c>
      <c r="AK2606" s="12">
        <f t="shared" si="3102"/>
        <v>1.3625805596035676E-4</v>
      </c>
      <c r="AL2606" s="12">
        <f t="shared" ref="AL2606" si="3103">(AL262/AL$264)*100</f>
        <v>2.9044722194031117E-4</v>
      </c>
    </row>
    <row r="2607" spans="1:38" ht="15">
      <c r="A2607" s="29">
        <v>2606</v>
      </c>
      <c r="B2607" s="23" t="s">
        <v>4</v>
      </c>
      <c r="C2607" s="23" t="s">
        <v>303</v>
      </c>
      <c r="D2607" s="7" t="s">
        <v>267</v>
      </c>
      <c r="E2607" s="12">
        <f t="shared" ref="E2607:AK2607" si="3104">(E263/E$264)*100</f>
        <v>0</v>
      </c>
      <c r="F2607" s="12">
        <f t="shared" si="3104"/>
        <v>0</v>
      </c>
      <c r="G2607" s="12">
        <f t="shared" si="3104"/>
        <v>0</v>
      </c>
      <c r="H2607" s="12">
        <f t="shared" si="3104"/>
        <v>0</v>
      </c>
      <c r="I2607" s="12">
        <f t="shared" si="3104"/>
        <v>0</v>
      </c>
      <c r="J2607" s="12">
        <f t="shared" si="3104"/>
        <v>0</v>
      </c>
      <c r="K2607" s="12">
        <f t="shared" si="3104"/>
        <v>0</v>
      </c>
      <c r="L2607" s="12">
        <f t="shared" si="3104"/>
        <v>0</v>
      </c>
      <c r="M2607" s="12">
        <f t="shared" si="3104"/>
        <v>0</v>
      </c>
      <c r="N2607" s="12">
        <f t="shared" si="3104"/>
        <v>0</v>
      </c>
      <c r="O2607" s="12">
        <f t="shared" si="3104"/>
        <v>0</v>
      </c>
      <c r="P2607" s="12">
        <f t="shared" si="3104"/>
        <v>0</v>
      </c>
      <c r="Q2607" s="12">
        <f t="shared" si="3104"/>
        <v>0</v>
      </c>
      <c r="R2607" s="12">
        <f t="shared" si="3104"/>
        <v>0</v>
      </c>
      <c r="S2607" s="12">
        <f t="shared" si="3104"/>
        <v>0</v>
      </c>
      <c r="T2607" s="12">
        <f t="shared" si="3104"/>
        <v>0</v>
      </c>
      <c r="U2607" s="12">
        <f t="shared" si="3104"/>
        <v>0</v>
      </c>
      <c r="V2607" s="12">
        <f t="shared" si="3104"/>
        <v>0</v>
      </c>
      <c r="W2607" s="12">
        <f t="shared" si="3104"/>
        <v>0</v>
      </c>
      <c r="X2607" s="12">
        <f t="shared" si="3104"/>
        <v>0</v>
      </c>
      <c r="Y2607" s="12">
        <f t="shared" si="3104"/>
        <v>0</v>
      </c>
      <c r="Z2607" s="12">
        <f t="shared" si="3104"/>
        <v>0</v>
      </c>
      <c r="AA2607" s="12">
        <f t="shared" si="3104"/>
        <v>0</v>
      </c>
      <c r="AB2607" s="12">
        <f t="shared" si="3104"/>
        <v>0</v>
      </c>
      <c r="AC2607" s="12">
        <f t="shared" si="3104"/>
        <v>0</v>
      </c>
      <c r="AD2607" s="12">
        <f t="shared" si="3104"/>
        <v>0</v>
      </c>
      <c r="AE2607" s="12">
        <f t="shared" si="3104"/>
        <v>0</v>
      </c>
      <c r="AF2607" s="12">
        <f t="shared" si="3104"/>
        <v>0</v>
      </c>
      <c r="AG2607" s="12">
        <f t="shared" si="3104"/>
        <v>0</v>
      </c>
      <c r="AH2607" s="12">
        <f t="shared" si="3104"/>
        <v>0</v>
      </c>
      <c r="AI2607" s="12">
        <f t="shared" si="3104"/>
        <v>0</v>
      </c>
      <c r="AJ2607" s="12">
        <f t="shared" si="3104"/>
        <v>0</v>
      </c>
      <c r="AK2607" s="12">
        <f t="shared" si="3104"/>
        <v>0</v>
      </c>
      <c r="AL2607" s="12">
        <f t="shared" ref="AL2607" si="3105">(AL263/AL$264)*100</f>
        <v>0</v>
      </c>
    </row>
    <row r="2608" spans="1:38" ht="15">
      <c r="A2608" s="29">
        <v>2607</v>
      </c>
      <c r="B2608" s="23" t="s">
        <v>4</v>
      </c>
      <c r="C2608" s="23" t="s">
        <v>303</v>
      </c>
      <c r="D2608" s="9" t="s">
        <v>268</v>
      </c>
      <c r="E2608" s="12">
        <f t="shared" ref="E2608:AK2608" si="3106">(E264/E$264)*100</f>
        <v>100</v>
      </c>
      <c r="F2608" s="12">
        <f t="shared" si="3106"/>
        <v>100</v>
      </c>
      <c r="G2608" s="12">
        <f t="shared" si="3106"/>
        <v>100</v>
      </c>
      <c r="H2608" s="12">
        <f t="shared" si="3106"/>
        <v>100</v>
      </c>
      <c r="I2608" s="12">
        <f t="shared" si="3106"/>
        <v>100</v>
      </c>
      <c r="J2608" s="12">
        <f t="shared" si="3106"/>
        <v>100</v>
      </c>
      <c r="K2608" s="12">
        <f t="shared" si="3106"/>
        <v>100</v>
      </c>
      <c r="L2608" s="12">
        <f t="shared" si="3106"/>
        <v>100</v>
      </c>
      <c r="M2608" s="12">
        <f t="shared" si="3106"/>
        <v>100</v>
      </c>
      <c r="N2608" s="12">
        <f t="shared" si="3106"/>
        <v>100</v>
      </c>
      <c r="O2608" s="12">
        <f t="shared" si="3106"/>
        <v>100</v>
      </c>
      <c r="P2608" s="12">
        <f t="shared" si="3106"/>
        <v>100</v>
      </c>
      <c r="Q2608" s="12">
        <f t="shared" si="3106"/>
        <v>100</v>
      </c>
      <c r="R2608" s="12">
        <f t="shared" si="3106"/>
        <v>100</v>
      </c>
      <c r="S2608" s="12">
        <f t="shared" si="3106"/>
        <v>100</v>
      </c>
      <c r="T2608" s="12">
        <f t="shared" si="3106"/>
        <v>100</v>
      </c>
      <c r="U2608" s="12">
        <f t="shared" si="3106"/>
        <v>100</v>
      </c>
      <c r="V2608" s="12">
        <f t="shared" si="3106"/>
        <v>100</v>
      </c>
      <c r="W2608" s="12">
        <f t="shared" si="3106"/>
        <v>100</v>
      </c>
      <c r="X2608" s="12">
        <f t="shared" si="3106"/>
        <v>100</v>
      </c>
      <c r="Y2608" s="12">
        <f t="shared" si="3106"/>
        <v>100</v>
      </c>
      <c r="Z2608" s="12">
        <f t="shared" si="3106"/>
        <v>100</v>
      </c>
      <c r="AA2608" s="12">
        <f t="shared" si="3106"/>
        <v>100</v>
      </c>
      <c r="AB2608" s="12">
        <f t="shared" si="3106"/>
        <v>100</v>
      </c>
      <c r="AC2608" s="12">
        <f t="shared" si="3106"/>
        <v>100</v>
      </c>
      <c r="AD2608" s="12">
        <f t="shared" si="3106"/>
        <v>100</v>
      </c>
      <c r="AE2608" s="12">
        <f t="shared" si="3106"/>
        <v>100</v>
      </c>
      <c r="AF2608" s="12">
        <f t="shared" si="3106"/>
        <v>100</v>
      </c>
      <c r="AG2608" s="12">
        <f t="shared" si="3106"/>
        <v>100</v>
      </c>
      <c r="AH2608" s="12">
        <f t="shared" si="3106"/>
        <v>100</v>
      </c>
      <c r="AI2608" s="12">
        <f t="shared" si="3106"/>
        <v>100</v>
      </c>
      <c r="AJ2608" s="12">
        <f t="shared" si="3106"/>
        <v>100</v>
      </c>
      <c r="AK2608" s="12">
        <f t="shared" si="3106"/>
        <v>100</v>
      </c>
      <c r="AL2608" s="12">
        <f t="shared" ref="AL2608" si="3107">(AL264/AL$264)*100</f>
        <v>100</v>
      </c>
    </row>
    <row r="2609" spans="1:38" ht="15">
      <c r="A2609" s="29">
        <v>2608</v>
      </c>
      <c r="B2609" s="23" t="s">
        <v>4</v>
      </c>
      <c r="C2609" s="23" t="s">
        <v>303</v>
      </c>
      <c r="D2609" s="9" t="s">
        <v>269</v>
      </c>
      <c r="E2609" s="12">
        <f t="shared" ref="E2609:AK2609" si="3108">(E265/E$264)*100</f>
        <v>44.337244736377656</v>
      </c>
      <c r="F2609" s="12">
        <f t="shared" si="3108"/>
        <v>42.109883156908317</v>
      </c>
      <c r="G2609" s="12">
        <f t="shared" si="3108"/>
        <v>41.539108147800476</v>
      </c>
      <c r="H2609" s="12">
        <f t="shared" si="3108"/>
        <v>44.184706774848983</v>
      </c>
      <c r="I2609" s="12">
        <f t="shared" si="3108"/>
        <v>44.2894240168376</v>
      </c>
      <c r="J2609" s="12">
        <f t="shared" si="3108"/>
        <v>43.869933947428223</v>
      </c>
      <c r="K2609" s="12">
        <f t="shared" si="3108"/>
        <v>43.738571696185858</v>
      </c>
      <c r="L2609" s="12">
        <f t="shared" si="3108"/>
        <v>45.196640077892873</v>
      </c>
      <c r="M2609" s="12">
        <f t="shared" si="3108"/>
        <v>43.475590960697566</v>
      </c>
      <c r="N2609" s="12">
        <f t="shared" si="3108"/>
        <v>42.720169033545929</v>
      </c>
      <c r="O2609" s="12">
        <f t="shared" si="3108"/>
        <v>43.327239041970486</v>
      </c>
      <c r="P2609" s="12">
        <f t="shared" si="3108"/>
        <v>44.4076862098132</v>
      </c>
      <c r="Q2609" s="12">
        <f t="shared" si="3108"/>
        <v>44.604406631038451</v>
      </c>
      <c r="R2609" s="12">
        <f t="shared" si="3108"/>
        <v>43.175151995588031</v>
      </c>
      <c r="S2609" s="12">
        <f t="shared" si="3108"/>
        <v>43.343420345158059</v>
      </c>
      <c r="T2609" s="12">
        <f t="shared" si="3108"/>
        <v>43.07572848524859</v>
      </c>
      <c r="U2609" s="12">
        <f t="shared" si="3108"/>
        <v>43.699955284002016</v>
      </c>
      <c r="V2609" s="12">
        <f t="shared" si="3108"/>
        <v>42.311240108874216</v>
      </c>
      <c r="W2609" s="12">
        <f t="shared" si="3108"/>
        <v>42.956317492906607</v>
      </c>
      <c r="X2609" s="12">
        <f t="shared" si="3108"/>
        <v>44.020932237891344</v>
      </c>
      <c r="Y2609" s="12">
        <f t="shared" si="3108"/>
        <v>45.979196919309985</v>
      </c>
      <c r="Z2609" s="12">
        <f t="shared" si="3108"/>
        <v>46.817554991605654</v>
      </c>
      <c r="AA2609" s="12">
        <f t="shared" si="3108"/>
        <v>49.782560798364045</v>
      </c>
      <c r="AB2609" s="12">
        <f t="shared" si="3108"/>
        <v>49.715680545131832</v>
      </c>
      <c r="AC2609" s="12">
        <f t="shared" si="3108"/>
        <v>49.340159976440866</v>
      </c>
      <c r="AD2609" s="12">
        <f t="shared" si="3108"/>
        <v>49.438507377951488</v>
      </c>
      <c r="AE2609" s="12">
        <f t="shared" si="3108"/>
        <v>48.530027491088497</v>
      </c>
      <c r="AF2609" s="12">
        <f t="shared" si="3108"/>
        <v>48.050289942225319</v>
      </c>
      <c r="AG2609" s="12">
        <f t="shared" si="3108"/>
        <v>47.133825533955317</v>
      </c>
      <c r="AH2609" s="12">
        <f t="shared" si="3108"/>
        <v>47.426415931888954</v>
      </c>
      <c r="AI2609" s="12">
        <f t="shared" si="3108"/>
        <v>47.325692392273446</v>
      </c>
      <c r="AJ2609" s="12">
        <f t="shared" si="3108"/>
        <v>45.530531350234661</v>
      </c>
      <c r="AK2609" s="12">
        <f t="shared" si="3108"/>
        <v>44.879334837304</v>
      </c>
      <c r="AL2609" s="12">
        <f t="shared" ref="AL2609" si="3109">(AL265/AL$264)*100</f>
        <v>44.991487474955392</v>
      </c>
    </row>
    <row r="2610" spans="1:38" ht="15">
      <c r="A2610" s="29">
        <v>2609</v>
      </c>
      <c r="B2610" s="23" t="s">
        <v>4</v>
      </c>
      <c r="C2610" s="23" t="s">
        <v>303</v>
      </c>
      <c r="D2610" s="9" t="s">
        <v>270</v>
      </c>
      <c r="E2610" s="12">
        <f t="shared" ref="E2610:AK2610" si="3110">(E266/E$264)*100</f>
        <v>2.4328146490135443</v>
      </c>
      <c r="F2610" s="12">
        <f t="shared" si="3110"/>
        <v>2.3969796438963136</v>
      </c>
      <c r="G2610" s="12">
        <f t="shared" si="3110"/>
        <v>2.2954338344432577</v>
      </c>
      <c r="H2610" s="12">
        <f t="shared" si="3110"/>
        <v>2.2836875152404792</v>
      </c>
      <c r="I2610" s="12">
        <f t="shared" si="3110"/>
        <v>2.1296596549668858</v>
      </c>
      <c r="J2610" s="12">
        <f t="shared" si="3110"/>
        <v>2.1196066827720688</v>
      </c>
      <c r="K2610" s="12">
        <f t="shared" si="3110"/>
        <v>1.9592650095404878</v>
      </c>
      <c r="L2610" s="12">
        <f t="shared" si="3110"/>
        <v>1.9677121349332238</v>
      </c>
      <c r="M2610" s="12">
        <f t="shared" si="3110"/>
        <v>1.9570810280379527</v>
      </c>
      <c r="N2610" s="12">
        <f t="shared" si="3110"/>
        <v>1.9699326943750957</v>
      </c>
      <c r="O2610" s="12">
        <f t="shared" si="3110"/>
        <v>1.7518787847161914</v>
      </c>
      <c r="P2610" s="12">
        <f t="shared" si="3110"/>
        <v>1.8909227497330177</v>
      </c>
      <c r="Q2610" s="12">
        <f t="shared" si="3110"/>
        <v>1.8131924778753556</v>
      </c>
      <c r="R2610" s="12">
        <f t="shared" si="3110"/>
        <v>1.8179520232192987</v>
      </c>
      <c r="S2610" s="12">
        <f t="shared" si="3110"/>
        <v>1.8857320290211994</v>
      </c>
      <c r="T2610" s="12">
        <f t="shared" si="3110"/>
        <v>1.8851486119749912</v>
      </c>
      <c r="U2610" s="12">
        <f t="shared" si="3110"/>
        <v>1.8631005159041221</v>
      </c>
      <c r="V2610" s="12">
        <f t="shared" si="3110"/>
        <v>1.8234747563684299</v>
      </c>
      <c r="W2610" s="12">
        <f t="shared" si="3110"/>
        <v>1.9965645535769394</v>
      </c>
      <c r="X2610" s="12">
        <f t="shared" si="3110"/>
        <v>2.170236725557797</v>
      </c>
      <c r="Y2610" s="12">
        <f t="shared" si="3110"/>
        <v>2.0987267109625463</v>
      </c>
      <c r="Z2610" s="12">
        <f t="shared" si="3110"/>
        <v>1.9532723211258836</v>
      </c>
      <c r="AA2610" s="12">
        <f t="shared" si="3110"/>
        <v>2.0072723962595509</v>
      </c>
      <c r="AB2610" s="12">
        <f t="shared" si="3110"/>
        <v>2.0045089251800228</v>
      </c>
      <c r="AC2610" s="12">
        <f t="shared" si="3110"/>
        <v>2.0031960112642642</v>
      </c>
      <c r="AD2610" s="12">
        <f t="shared" si="3110"/>
        <v>2.0030996087082977</v>
      </c>
      <c r="AE2610" s="12">
        <f t="shared" si="3110"/>
        <v>2.0304613030668341</v>
      </c>
      <c r="AF2610" s="12">
        <f t="shared" si="3110"/>
        <v>1.9887144297819164</v>
      </c>
      <c r="AG2610" s="12">
        <f t="shared" si="3110"/>
        <v>1.7106872605806345</v>
      </c>
      <c r="AH2610" s="12">
        <f t="shared" si="3110"/>
        <v>1.780169423164071</v>
      </c>
      <c r="AI2610" s="12">
        <f t="shared" si="3110"/>
        <v>1.6648312168331527</v>
      </c>
      <c r="AJ2610" s="12">
        <f t="shared" si="3110"/>
        <v>1.6729518249863702</v>
      </c>
      <c r="AK2610" s="12">
        <f t="shared" si="3110"/>
        <v>1.660457482621212</v>
      </c>
      <c r="AL2610" s="12">
        <f>(AL266/AL$264)*100</f>
        <v>1.8042451864074358</v>
      </c>
    </row>
    <row r="2611" spans="1:38" ht="15">
      <c r="A2611" s="29">
        <v>2610</v>
      </c>
      <c r="B2611" s="23" t="s">
        <v>4</v>
      </c>
      <c r="C2611" s="23" t="s">
        <v>303</v>
      </c>
      <c r="D2611" s="9" t="s">
        <v>271</v>
      </c>
      <c r="E2611" s="12">
        <f t="shared" ref="E2611:AK2611" si="3111">(E267/E$264)*100</f>
        <v>9.5263853191481385</v>
      </c>
      <c r="F2611" s="12">
        <f t="shared" si="3111"/>
        <v>9.0371053767005449</v>
      </c>
      <c r="G2611" s="12">
        <f t="shared" si="3111"/>
        <v>9.119441559992989</v>
      </c>
      <c r="H2611" s="12">
        <f t="shared" si="3111"/>
        <v>10.493058931845734</v>
      </c>
      <c r="I2611" s="12">
        <f t="shared" si="3111"/>
        <v>10.931132388743347</v>
      </c>
      <c r="J2611" s="12">
        <f t="shared" si="3111"/>
        <v>10.339001223783374</v>
      </c>
      <c r="K2611" s="12">
        <f t="shared" si="3111"/>
        <v>10.588531014783449</v>
      </c>
      <c r="L2611" s="12">
        <f t="shared" si="3111"/>
        <v>12.068849949544049</v>
      </c>
      <c r="M2611" s="12">
        <f t="shared" si="3111"/>
        <v>13.062141297327424</v>
      </c>
      <c r="N2611" s="12">
        <f t="shared" si="3111"/>
        <v>13.529217344210458</v>
      </c>
      <c r="O2611" s="12">
        <f t="shared" si="3111"/>
        <v>13.591034672335997</v>
      </c>
      <c r="P2611" s="12">
        <f t="shared" si="3111"/>
        <v>14.069499478769867</v>
      </c>
      <c r="Q2611" s="12">
        <f t="shared" si="3111"/>
        <v>13.677016755509614</v>
      </c>
      <c r="R2611" s="12">
        <f t="shared" si="3111"/>
        <v>11.984158754881742</v>
      </c>
      <c r="S2611" s="12">
        <f t="shared" si="3111"/>
        <v>11.577649732929425</v>
      </c>
      <c r="T2611" s="12">
        <f t="shared" si="3111"/>
        <v>11.700212107747886</v>
      </c>
      <c r="U2611" s="12">
        <f t="shared" si="3111"/>
        <v>11.662876468967788</v>
      </c>
      <c r="V2611" s="12">
        <f t="shared" si="3111"/>
        <v>10.439890778927044</v>
      </c>
      <c r="W2611" s="12">
        <f t="shared" si="3111"/>
        <v>10.350810696275909</v>
      </c>
      <c r="X2611" s="12">
        <f t="shared" si="3111"/>
        <v>9.8003316404593992</v>
      </c>
      <c r="Y2611" s="12">
        <f t="shared" si="3111"/>
        <v>10.448400907301817</v>
      </c>
      <c r="Z2611" s="12">
        <f t="shared" si="3111"/>
        <v>10.405421863122067</v>
      </c>
      <c r="AA2611" s="12">
        <f t="shared" si="3111"/>
        <v>11.779259651648212</v>
      </c>
      <c r="AB2611" s="12">
        <f t="shared" si="3111"/>
        <v>11.987591797810369</v>
      </c>
      <c r="AC2611" s="12">
        <f t="shared" si="3111"/>
        <v>12.039617706766236</v>
      </c>
      <c r="AD2611" s="12">
        <f t="shared" si="3111"/>
        <v>13.152591603587085</v>
      </c>
      <c r="AE2611" s="12">
        <f t="shared" si="3111"/>
        <v>12.256068809524534</v>
      </c>
      <c r="AF2611" s="12">
        <f t="shared" si="3111"/>
        <v>12.091509667734709</v>
      </c>
      <c r="AG2611" s="12">
        <f t="shared" si="3111"/>
        <v>12.065229276094612</v>
      </c>
      <c r="AH2611" s="12">
        <f t="shared" si="3111"/>
        <v>12.468617945276339</v>
      </c>
      <c r="AI2611" s="12">
        <f t="shared" si="3111"/>
        <v>11.713603336530447</v>
      </c>
      <c r="AJ2611" s="12">
        <f t="shared" si="3111"/>
        <v>12.16047426184142</v>
      </c>
      <c r="AK2611" s="12">
        <f t="shared" si="3111"/>
        <v>13.215019112472726</v>
      </c>
      <c r="AL2611" s="12">
        <f t="shared" ref="AL2611" si="3112">(AL267/AL$264)*100</f>
        <v>13.620710276140075</v>
      </c>
    </row>
    <row r="2612" spans="1:38" ht="15">
      <c r="A2612" s="29">
        <v>2611</v>
      </c>
      <c r="B2612" s="23" t="s">
        <v>4</v>
      </c>
      <c r="C2612" s="23" t="s">
        <v>303</v>
      </c>
      <c r="D2612" s="9" t="s">
        <v>272</v>
      </c>
      <c r="E2612" s="12">
        <f t="shared" ref="E2612:AK2612" si="3113">(E268/E$264)*100</f>
        <v>9.4048158718724437</v>
      </c>
      <c r="F2612" s="12">
        <f t="shared" si="3113"/>
        <v>10.222538153361082</v>
      </c>
      <c r="G2612" s="12">
        <f t="shared" si="3113"/>
        <v>10.726491822304757</v>
      </c>
      <c r="H2612" s="12">
        <f t="shared" si="3113"/>
        <v>12.470103760459759</v>
      </c>
      <c r="I2612" s="12">
        <f t="shared" si="3113"/>
        <v>12.960550551129529</v>
      </c>
      <c r="J2612" s="12">
        <f t="shared" si="3113"/>
        <v>12.676721022507683</v>
      </c>
      <c r="K2612" s="12">
        <f t="shared" si="3113"/>
        <v>12.787359848133606</v>
      </c>
      <c r="L2612" s="12">
        <f t="shared" si="3113"/>
        <v>12.063122286350911</v>
      </c>
      <c r="M2612" s="12">
        <f t="shared" si="3113"/>
        <v>9.804686192065601</v>
      </c>
      <c r="N2612" s="12">
        <f t="shared" si="3113"/>
        <v>9.7631489119441355</v>
      </c>
      <c r="O2612" s="12">
        <f t="shared" si="3113"/>
        <v>10.531585450613171</v>
      </c>
      <c r="P2612" s="12">
        <f t="shared" si="3113"/>
        <v>10.800473043488026</v>
      </c>
      <c r="Q2612" s="12">
        <f t="shared" si="3113"/>
        <v>11.195013253823774</v>
      </c>
      <c r="R2612" s="12">
        <f t="shared" si="3113"/>
        <v>11.380909038484328</v>
      </c>
      <c r="S2612" s="12">
        <f t="shared" si="3113"/>
        <v>11.590569573566015</v>
      </c>
      <c r="T2612" s="12">
        <f t="shared" si="3113"/>
        <v>11.509981338966076</v>
      </c>
      <c r="U2612" s="12">
        <f t="shared" si="3113"/>
        <v>11.980550528478643</v>
      </c>
      <c r="V2612" s="12">
        <f t="shared" si="3113"/>
        <v>11.571417547403248</v>
      </c>
      <c r="W2612" s="12">
        <f t="shared" si="3113"/>
        <v>12.203844777956501</v>
      </c>
      <c r="X2612" s="12">
        <f t="shared" si="3113"/>
        <v>14.089160136813645</v>
      </c>
      <c r="Y2612" s="12">
        <f t="shared" si="3113"/>
        <v>15.571215737916649</v>
      </c>
      <c r="Z2612" s="12">
        <f t="shared" si="3113"/>
        <v>15.790640959589009</v>
      </c>
      <c r="AA2612" s="12">
        <f t="shared" si="3113"/>
        <v>16.440262161520426</v>
      </c>
      <c r="AB2612" s="12">
        <f t="shared" si="3113"/>
        <v>16.455402862276401</v>
      </c>
      <c r="AC2612" s="12">
        <f t="shared" si="3113"/>
        <v>16.994450173717627</v>
      </c>
      <c r="AD2612" s="12">
        <f t="shared" si="3113"/>
        <v>16.446528953911731</v>
      </c>
      <c r="AE2612" s="12">
        <f t="shared" si="3113"/>
        <v>16.626847692138128</v>
      </c>
      <c r="AF2612" s="12">
        <f t="shared" si="3113"/>
        <v>16.581599965585493</v>
      </c>
      <c r="AG2612" s="12">
        <f t="shared" si="3113"/>
        <v>16.677495608849895</v>
      </c>
      <c r="AH2612" s="12">
        <f t="shared" si="3113"/>
        <v>16.660577477075616</v>
      </c>
      <c r="AI2612" s="12">
        <f t="shared" si="3113"/>
        <v>17.245919910246478</v>
      </c>
      <c r="AJ2612" s="12">
        <f t="shared" si="3113"/>
        <v>16.304618712959599</v>
      </c>
      <c r="AK2612" s="12">
        <f t="shared" si="3113"/>
        <v>15.450703026984195</v>
      </c>
      <c r="AL2612" s="12">
        <f t="shared" ref="AL2612" si="3114">(AL268/AL$264)*100</f>
        <v>15.008596854112428</v>
      </c>
    </row>
    <row r="2613" spans="1:38" ht="15">
      <c r="A2613" s="29">
        <v>2612</v>
      </c>
      <c r="B2613" s="23" t="s">
        <v>4</v>
      </c>
      <c r="C2613" s="23" t="s">
        <v>303</v>
      </c>
      <c r="D2613" s="9" t="s">
        <v>273</v>
      </c>
      <c r="E2613" s="12">
        <f t="shared" ref="E2613:AK2613" si="3115">(E269/E$264)*100</f>
        <v>0.65409168027864484</v>
      </c>
      <c r="F2613" s="12">
        <f t="shared" si="3115"/>
        <v>0.57845745096871515</v>
      </c>
      <c r="G2613" s="12">
        <f t="shared" si="3115"/>
        <v>0.66714905700651406</v>
      </c>
      <c r="H2613" s="12">
        <f t="shared" si="3115"/>
        <v>0.75151987721120495</v>
      </c>
      <c r="I2613" s="12">
        <f t="shared" si="3115"/>
        <v>0.80103497257274414</v>
      </c>
      <c r="J2613" s="12">
        <f t="shared" si="3115"/>
        <v>0.87661550351579054</v>
      </c>
      <c r="K2613" s="12">
        <f t="shared" si="3115"/>
        <v>0.78040127513778124</v>
      </c>
      <c r="L2613" s="12">
        <f t="shared" si="3115"/>
        <v>0.78301885799926252</v>
      </c>
      <c r="M2613" s="12">
        <f t="shared" si="3115"/>
        <v>0.75278888676224842</v>
      </c>
      <c r="N2613" s="12">
        <f t="shared" si="3115"/>
        <v>0.73806785420064114</v>
      </c>
      <c r="O2613" s="12">
        <f t="shared" si="3115"/>
        <v>0.66828045140953896</v>
      </c>
      <c r="P2613" s="12">
        <f t="shared" si="3115"/>
        <v>0.69308746395133758</v>
      </c>
      <c r="Q2613" s="12">
        <f t="shared" si="3115"/>
        <v>0.771678052525263</v>
      </c>
      <c r="R2613" s="12">
        <f t="shared" si="3115"/>
        <v>0.75373657549752016</v>
      </c>
      <c r="S2613" s="12">
        <f t="shared" si="3115"/>
        <v>0.75362082624560534</v>
      </c>
      <c r="T2613" s="12">
        <f t="shared" si="3115"/>
        <v>0.75418090583902853</v>
      </c>
      <c r="U2613" s="12">
        <f t="shared" si="3115"/>
        <v>0.71412444260791297</v>
      </c>
      <c r="V2613" s="12">
        <f t="shared" si="3115"/>
        <v>0.7360168861812173</v>
      </c>
      <c r="W2613" s="12">
        <f t="shared" si="3115"/>
        <v>0.77171169615390023</v>
      </c>
      <c r="X2613" s="12">
        <f t="shared" si="3115"/>
        <v>0.88972983169864195</v>
      </c>
      <c r="Y2613" s="12">
        <f t="shared" si="3115"/>
        <v>0.94252347733699227</v>
      </c>
      <c r="Z2613" s="12">
        <f t="shared" si="3115"/>
        <v>0.89318844174380874</v>
      </c>
      <c r="AA2613" s="12">
        <f t="shared" si="3115"/>
        <v>0.98173217247401778</v>
      </c>
      <c r="AB2613" s="12">
        <f t="shared" si="3115"/>
        <v>0.91409622877452723</v>
      </c>
      <c r="AC2613" s="12">
        <f t="shared" si="3115"/>
        <v>0.85125487076937389</v>
      </c>
      <c r="AD2613" s="12">
        <f t="shared" si="3115"/>
        <v>0.85639295232371893</v>
      </c>
      <c r="AE2613" s="12">
        <f t="shared" si="3115"/>
        <v>0.85992500883222966</v>
      </c>
      <c r="AF2613" s="12">
        <f t="shared" si="3115"/>
        <v>0.8870071117319529</v>
      </c>
      <c r="AG2613" s="12">
        <f t="shared" si="3115"/>
        <v>0.93291728640417548</v>
      </c>
      <c r="AH2613" s="12">
        <f t="shared" si="3115"/>
        <v>0.84483490597287714</v>
      </c>
      <c r="AI2613" s="12">
        <f t="shared" si="3115"/>
        <v>0.88529189841617739</v>
      </c>
      <c r="AJ2613" s="12">
        <f t="shared" si="3115"/>
        <v>0.85045590680287975</v>
      </c>
      <c r="AK2613" s="12">
        <f t="shared" si="3115"/>
        <v>0.87979179362533511</v>
      </c>
      <c r="AL2613" s="12">
        <f t="shared" ref="AL2613" si="3116">(AL269/AL$264)*100</f>
        <v>0.86522548130434951</v>
      </c>
    </row>
    <row r="2614" spans="1:38" ht="15">
      <c r="A2614" s="29">
        <v>2613</v>
      </c>
      <c r="B2614" s="23" t="s">
        <v>4</v>
      </c>
      <c r="C2614" s="23" t="s">
        <v>303</v>
      </c>
      <c r="D2614" s="9" t="s">
        <v>274</v>
      </c>
      <c r="E2614" s="12">
        <f t="shared" ref="E2614:AK2614" si="3117">(E270/E$264)*100</f>
        <v>77.775086761225253</v>
      </c>
      <c r="F2614" s="12">
        <f t="shared" si="3117"/>
        <v>77.605527012695475</v>
      </c>
      <c r="G2614" s="12">
        <f t="shared" si="3117"/>
        <v>77.049410448479421</v>
      </c>
      <c r="H2614" s="12">
        <f t="shared" si="3117"/>
        <v>73.75082397215732</v>
      </c>
      <c r="I2614" s="12">
        <f t="shared" si="3117"/>
        <v>73.008894156413589</v>
      </c>
      <c r="J2614" s="12">
        <f t="shared" si="3117"/>
        <v>73.729544735833159</v>
      </c>
      <c r="K2614" s="12">
        <f t="shared" si="3117"/>
        <v>73.59944818190688</v>
      </c>
      <c r="L2614" s="12">
        <f t="shared" si="3117"/>
        <v>72.836860494343</v>
      </c>
      <c r="M2614" s="12">
        <f t="shared" si="3117"/>
        <v>74.181816850475457</v>
      </c>
      <c r="N2614" s="12">
        <f t="shared" si="3117"/>
        <v>73.771481013784651</v>
      </c>
      <c r="O2614" s="12">
        <f t="shared" si="3117"/>
        <v>73.176790274581151</v>
      </c>
      <c r="P2614" s="12">
        <f t="shared" si="3117"/>
        <v>72.302491387553076</v>
      </c>
      <c r="Q2614" s="12">
        <f t="shared" si="3117"/>
        <v>72.293171532361782</v>
      </c>
      <c r="R2614" s="12">
        <f t="shared" si="3117"/>
        <v>73.844539129633262</v>
      </c>
      <c r="S2614" s="12">
        <f t="shared" si="3117"/>
        <v>74.005539683948783</v>
      </c>
      <c r="T2614" s="12">
        <f t="shared" si="3117"/>
        <v>73.969135562082883</v>
      </c>
      <c r="U2614" s="12">
        <f t="shared" si="3117"/>
        <v>73.602662239551819</v>
      </c>
      <c r="V2614" s="12">
        <f t="shared" si="3117"/>
        <v>75.265652810015439</v>
      </c>
      <c r="W2614" s="12">
        <f t="shared" si="3117"/>
        <v>74.489284639723792</v>
      </c>
      <c r="X2614" s="12">
        <f t="shared" si="3117"/>
        <v>72.923521378005333</v>
      </c>
      <c r="Y2614" s="12">
        <f t="shared" si="3117"/>
        <v>70.907635111102209</v>
      </c>
      <c r="Z2614" s="12">
        <f t="shared" si="3117"/>
        <v>70.888042038371736</v>
      </c>
      <c r="AA2614" s="12">
        <f t="shared" si="3117"/>
        <v>68.451469536819488</v>
      </c>
      <c r="AB2614" s="12">
        <f t="shared" si="3117"/>
        <v>68.294192846178632</v>
      </c>
      <c r="AC2614" s="12">
        <f t="shared" si="3117"/>
        <v>67.800451699446469</v>
      </c>
      <c r="AD2614" s="12">
        <f t="shared" si="3117"/>
        <v>67.312459493134781</v>
      </c>
      <c r="AE2614" s="12">
        <f t="shared" si="3117"/>
        <v>68.002187653512792</v>
      </c>
      <c r="AF2614" s="12">
        <f t="shared" si="3117"/>
        <v>68.213331651285458</v>
      </c>
      <c r="AG2614" s="12">
        <f t="shared" si="3117"/>
        <v>68.323969820136682</v>
      </c>
      <c r="AH2614" s="12">
        <f t="shared" si="3117"/>
        <v>67.975337290609602</v>
      </c>
      <c r="AI2614" s="12">
        <f t="shared" si="3117"/>
        <v>68.348198072257929</v>
      </c>
      <c r="AJ2614" s="12">
        <f t="shared" si="3117"/>
        <v>68.854044534893745</v>
      </c>
      <c r="AK2614" s="12">
        <f t="shared" si="3117"/>
        <v>68.477070640199329</v>
      </c>
      <c r="AL2614" s="12">
        <f t="shared" ref="AL2614" si="3118">(AL270/AL$264)*100</f>
        <v>68.397319374158911</v>
      </c>
    </row>
    <row r="2615" spans="1:38" ht="15">
      <c r="A2615" s="29">
        <v>2614</v>
      </c>
      <c r="B2615" s="23" t="s">
        <v>4</v>
      </c>
      <c r="C2615" s="23" t="s">
        <v>303</v>
      </c>
      <c r="D2615" s="9" t="s">
        <v>275</v>
      </c>
      <c r="E2615" s="12">
        <f t="shared" ref="E2615:AK2615" si="3119">(E271/E$264)*100</f>
        <v>0.20680571846197784</v>
      </c>
      <c r="F2615" s="12">
        <f t="shared" si="3119"/>
        <v>0.15939236237787169</v>
      </c>
      <c r="G2615" s="12">
        <f t="shared" si="3119"/>
        <v>0.14207327777306561</v>
      </c>
      <c r="H2615" s="12">
        <f t="shared" si="3119"/>
        <v>0.25080594308549614</v>
      </c>
      <c r="I2615" s="12">
        <f t="shared" si="3119"/>
        <v>0.16872827617390365</v>
      </c>
      <c r="J2615" s="12">
        <f t="shared" si="3119"/>
        <v>0.2585108315879262</v>
      </c>
      <c r="K2615" s="12">
        <f t="shared" si="3119"/>
        <v>0.28499467049779581</v>
      </c>
      <c r="L2615" s="12">
        <f t="shared" si="3119"/>
        <v>0.28043627682955041</v>
      </c>
      <c r="M2615" s="12">
        <f t="shared" si="3119"/>
        <v>0.24148574533131612</v>
      </c>
      <c r="N2615" s="12">
        <f t="shared" si="3119"/>
        <v>0.22815218148501673</v>
      </c>
      <c r="O2615" s="12">
        <f t="shared" si="3119"/>
        <v>0.28043036634394652</v>
      </c>
      <c r="P2615" s="12">
        <f t="shared" si="3119"/>
        <v>0.2435258765046682</v>
      </c>
      <c r="Q2615" s="12">
        <f t="shared" si="3119"/>
        <v>0.24992792790421986</v>
      </c>
      <c r="R2615" s="12">
        <f t="shared" si="3119"/>
        <v>0.21870447828385495</v>
      </c>
      <c r="S2615" s="12">
        <f t="shared" si="3119"/>
        <v>0.18688815428896571</v>
      </c>
      <c r="T2615" s="12">
        <f t="shared" si="3119"/>
        <v>0.18134147338914391</v>
      </c>
      <c r="U2615" s="12">
        <f t="shared" si="3119"/>
        <v>0.17668580448971552</v>
      </c>
      <c r="V2615" s="12">
        <f t="shared" si="3119"/>
        <v>0.16354722110462674</v>
      </c>
      <c r="W2615" s="12">
        <f t="shared" si="3119"/>
        <v>0.18778363631295597</v>
      </c>
      <c r="X2615" s="12">
        <f t="shared" si="3119"/>
        <v>0.12702028746519345</v>
      </c>
      <c r="Y2615" s="12">
        <f t="shared" si="3119"/>
        <v>3.149805537978901E-2</v>
      </c>
      <c r="Z2615" s="12">
        <f t="shared" si="3119"/>
        <v>6.9434376047499427E-2</v>
      </c>
      <c r="AA2615" s="12">
        <f t="shared" si="3119"/>
        <v>0.34000408127831022</v>
      </c>
      <c r="AB2615" s="12">
        <f t="shared" si="3119"/>
        <v>0.34420733978004375</v>
      </c>
      <c r="AC2615" s="12">
        <f t="shared" si="3119"/>
        <v>0.31102953803602257</v>
      </c>
      <c r="AD2615" s="12">
        <f t="shared" si="3119"/>
        <v>0.22892738833438156</v>
      </c>
      <c r="AE2615" s="12">
        <f t="shared" si="3119"/>
        <v>0.22450953292548845</v>
      </c>
      <c r="AF2615" s="12">
        <f t="shared" si="3119"/>
        <v>0.23783717388047021</v>
      </c>
      <c r="AG2615" s="12">
        <f t="shared" si="3119"/>
        <v>0.28970074793400807</v>
      </c>
      <c r="AH2615" s="12">
        <f t="shared" si="3119"/>
        <v>0.27046295790148689</v>
      </c>
      <c r="AI2615" s="12">
        <f t="shared" si="3119"/>
        <v>0.14215556571581889</v>
      </c>
      <c r="AJ2615" s="12">
        <f t="shared" si="3119"/>
        <v>0.15745475851598387</v>
      </c>
      <c r="AK2615" s="12">
        <f t="shared" si="3119"/>
        <v>0.31695794409719785</v>
      </c>
      <c r="AL2615" s="12">
        <f t="shared" ref="AL2615" si="3120">(AL271/AL$264)*100</f>
        <v>0.30390282787679634</v>
      </c>
    </row>
    <row r="2616" spans="1:38" ht="15">
      <c r="A2616" s="29">
        <v>2615</v>
      </c>
      <c r="B2616" s="23" t="s">
        <v>4</v>
      </c>
      <c r="C2616" s="23" t="s">
        <v>303</v>
      </c>
      <c r="D2616" s="9" t="s">
        <v>276</v>
      </c>
      <c r="E2616" s="12">
        <f t="shared" ref="E2616:AK2616" si="3121">(E272/E$264)*100</f>
        <v>2.2122775931985363</v>
      </c>
      <c r="F2616" s="12">
        <f t="shared" si="3121"/>
        <v>2.1309371687572298</v>
      </c>
      <c r="G2616" s="12">
        <f t="shared" si="3121"/>
        <v>3.3046572578734645</v>
      </c>
      <c r="H2616" s="12">
        <f t="shared" si="3121"/>
        <v>5.1774156376776883</v>
      </c>
      <c r="I2616" s="12">
        <f t="shared" si="3121"/>
        <v>4.9907397038813555</v>
      </c>
      <c r="J2616" s="12">
        <f t="shared" si="3121"/>
        <v>5.159818948218482</v>
      </c>
      <c r="K2616" s="12">
        <f t="shared" si="3121"/>
        <v>5.0405134687228887</v>
      </c>
      <c r="L2616" s="12">
        <f t="shared" si="3121"/>
        <v>5.2345682440471641</v>
      </c>
      <c r="M2616" s="12">
        <f t="shared" si="3121"/>
        <v>4.8464607669888675</v>
      </c>
      <c r="N2616" s="12">
        <f t="shared" si="3121"/>
        <v>4.2306042940090505</v>
      </c>
      <c r="O2616" s="12">
        <f t="shared" si="3121"/>
        <v>4.5136983599879246</v>
      </c>
      <c r="P2616" s="12">
        <f t="shared" si="3121"/>
        <v>5.4591319460319161</v>
      </c>
      <c r="Q2616" s="12">
        <f t="shared" si="3121"/>
        <v>5.7856171498244722</v>
      </c>
      <c r="R2616" s="12">
        <f t="shared" si="3121"/>
        <v>6.3164172298804413</v>
      </c>
      <c r="S2616" s="12">
        <f t="shared" si="3121"/>
        <v>6.8330329528140696</v>
      </c>
      <c r="T2616" s="12">
        <f t="shared" si="3121"/>
        <v>6.977507129436078</v>
      </c>
      <c r="U2616" s="12">
        <f t="shared" si="3121"/>
        <v>7.8916876696439004</v>
      </c>
      <c r="V2616" s="12">
        <f t="shared" si="3121"/>
        <v>8.2223049785927333</v>
      </c>
      <c r="W2616" s="12">
        <f t="shared" si="3121"/>
        <v>9.1976646478737329</v>
      </c>
      <c r="X2616" s="12">
        <f t="shared" si="3121"/>
        <v>9.8331189441798799</v>
      </c>
      <c r="Y2616" s="12">
        <f t="shared" si="3121"/>
        <v>11.289262540274452</v>
      </c>
      <c r="Z2616" s="12">
        <f t="shared" si="3121"/>
        <v>12.250557492637624</v>
      </c>
      <c r="AA2616" s="12">
        <f t="shared" si="3121"/>
        <v>12.42984633071476</v>
      </c>
      <c r="AB2616" s="12">
        <f t="shared" si="3121"/>
        <v>12.102252303250843</v>
      </c>
      <c r="AC2616" s="12">
        <f t="shared" si="3121"/>
        <v>11.672651973754036</v>
      </c>
      <c r="AD2616" s="12">
        <f t="shared" si="3121"/>
        <v>10.234680521612715</v>
      </c>
      <c r="AE2616" s="12">
        <f t="shared" si="3121"/>
        <v>10.356401068857052</v>
      </c>
      <c r="AF2616" s="12">
        <f t="shared" si="3121"/>
        <v>10.991267928137621</v>
      </c>
      <c r="AG2616" s="12">
        <f t="shared" si="3121"/>
        <v>11.362431663414274</v>
      </c>
      <c r="AH2616" s="12">
        <f t="shared" si="3121"/>
        <v>11.584241618352289</v>
      </c>
      <c r="AI2616" s="12">
        <f t="shared" si="3121"/>
        <v>11.979214602571385</v>
      </c>
      <c r="AJ2616" s="12">
        <f t="shared" si="3121"/>
        <v>11.678622011935939</v>
      </c>
      <c r="AK2616" s="12">
        <f t="shared" si="3121"/>
        <v>9.966964378620407</v>
      </c>
      <c r="AL2616" s="12">
        <f t="shared" ref="AL2616" si="3122">(AL272/AL$264)*100</f>
        <v>9.1421179527904677</v>
      </c>
    </row>
    <row r="2617" spans="1:38" ht="15">
      <c r="A2617" s="29">
        <v>2616</v>
      </c>
      <c r="B2617" s="23" t="s">
        <v>4</v>
      </c>
      <c r="C2617" s="23" t="s">
        <v>303</v>
      </c>
      <c r="D2617" s="9" t="s">
        <v>277</v>
      </c>
      <c r="E2617" s="12">
        <f t="shared" ref="E2617:AK2617" si="3123">(E273/E$264)*100</f>
        <v>63.781707517998555</v>
      </c>
      <c r="F2617" s="12">
        <f t="shared" si="3123"/>
        <v>65.502643617650079</v>
      </c>
      <c r="G2617" s="12">
        <f t="shared" si="3123"/>
        <v>66.201051822998508</v>
      </c>
      <c r="H2617" s="12">
        <f t="shared" si="3123"/>
        <v>63.81742820340385</v>
      </c>
      <c r="I2617" s="12">
        <f t="shared" si="3123"/>
        <v>63.732341872161612</v>
      </c>
      <c r="J2617" s="12">
        <f t="shared" si="3123"/>
        <v>64.390168306158188</v>
      </c>
      <c r="K2617" s="12">
        <f t="shared" si="3123"/>
        <v>64.331503644508061</v>
      </c>
      <c r="L2617" s="12">
        <f t="shared" si="3123"/>
        <v>63.239183019838762</v>
      </c>
      <c r="M2617" s="12">
        <f t="shared" si="3123"/>
        <v>65.041905337648444</v>
      </c>
      <c r="N2617" s="12">
        <f t="shared" si="3123"/>
        <v>65.735484307497885</v>
      </c>
      <c r="O2617" s="12">
        <f t="shared" si="3123"/>
        <v>64.937495517943432</v>
      </c>
      <c r="P2617" s="12">
        <f t="shared" si="3123"/>
        <v>63.859053929662778</v>
      </c>
      <c r="Q2617" s="12">
        <f t="shared" si="3123"/>
        <v>63.649776315301374</v>
      </c>
      <c r="R2617" s="12">
        <f t="shared" si="3123"/>
        <v>65.192204976650132</v>
      </c>
      <c r="S2617" s="12">
        <f t="shared" si="3123"/>
        <v>64.856577486521061</v>
      </c>
      <c r="T2617" s="12">
        <f t="shared" si="3123"/>
        <v>64.605393216772811</v>
      </c>
      <c r="U2617" s="12">
        <f t="shared" si="3123"/>
        <v>63.547944406143763</v>
      </c>
      <c r="V2617" s="12">
        <f t="shared" si="3123"/>
        <v>64.916066359079366</v>
      </c>
      <c r="W2617" s="12">
        <f t="shared" si="3123"/>
        <v>63.564680465999999</v>
      </c>
      <c r="X2617" s="12">
        <f t="shared" si="3123"/>
        <v>62.606647199436161</v>
      </c>
      <c r="Y2617" s="12">
        <f t="shared" si="3123"/>
        <v>60.183479914889929</v>
      </c>
      <c r="Z2617" s="12">
        <f t="shared" si="3123"/>
        <v>59.361146429006709</v>
      </c>
      <c r="AA2617" s="12">
        <f t="shared" si="3123"/>
        <v>56.701579292161476</v>
      </c>
      <c r="AB2617" s="12">
        <f t="shared" si="3123"/>
        <v>56.835707617770836</v>
      </c>
      <c r="AC2617" s="12">
        <f t="shared" si="3123"/>
        <v>57.704477122278242</v>
      </c>
      <c r="AD2617" s="12">
        <f t="shared" si="3123"/>
        <v>58.019759063574426</v>
      </c>
      <c r="AE2617" s="12">
        <f t="shared" si="3123"/>
        <v>58.608764455078401</v>
      </c>
      <c r="AF2617" s="12">
        <f t="shared" si="3123"/>
        <v>58.630206419172012</v>
      </c>
      <c r="AG2617" s="12">
        <f t="shared" si="3123"/>
        <v>59.102794498762812</v>
      </c>
      <c r="AH2617" s="12">
        <f t="shared" si="3123"/>
        <v>58.534211775447964</v>
      </c>
      <c r="AI2617" s="12">
        <f t="shared" si="3123"/>
        <v>58.232719762646013</v>
      </c>
      <c r="AJ2617" s="12">
        <f t="shared" si="3123"/>
        <v>59.182014262548499</v>
      </c>
      <c r="AK2617" s="12">
        <f t="shared" si="3123"/>
        <v>59.748140057304454</v>
      </c>
      <c r="AL2617" s="12">
        <f t="shared" ref="AL2617" si="3124">(AL273/AL$264)*100</f>
        <v>59.943616055661288</v>
      </c>
    </row>
    <row r="2618" spans="1:38" ht="15">
      <c r="A2618" s="29">
        <v>2617</v>
      </c>
      <c r="B2618" s="23" t="s">
        <v>4</v>
      </c>
      <c r="C2618" s="23" t="s">
        <v>303</v>
      </c>
      <c r="D2618" s="9" t="s">
        <v>278</v>
      </c>
      <c r="E2618" s="12">
        <f t="shared" ref="E2618:AK2618" si="3125">(E274/E$264)*100</f>
        <v>41.584276775316418</v>
      </c>
      <c r="F2618" s="12">
        <f t="shared" si="3125"/>
        <v>44.249062752575611</v>
      </c>
      <c r="G2618" s="12">
        <f t="shared" si="3125"/>
        <v>44.708526790765305</v>
      </c>
      <c r="H2618" s="12">
        <f t="shared" si="3125"/>
        <v>41.182637080977955</v>
      </c>
      <c r="I2618" s="12">
        <f t="shared" si="3125"/>
        <v>40.580750206423026</v>
      </c>
      <c r="J2618" s="12">
        <f t="shared" si="3125"/>
        <v>40.475639159283084</v>
      </c>
      <c r="K2618" s="12">
        <f t="shared" si="3125"/>
        <v>40.306689650030265</v>
      </c>
      <c r="L2618" s="12">
        <f t="shared" si="3125"/>
        <v>38.89086939790883</v>
      </c>
      <c r="M2618" s="12">
        <f t="shared" si="3125"/>
        <v>40.157344497933714</v>
      </c>
      <c r="N2618" s="12">
        <f t="shared" si="3125"/>
        <v>46.693821782626124</v>
      </c>
      <c r="O2618" s="12">
        <f t="shared" si="3125"/>
        <v>45.941076181929411</v>
      </c>
      <c r="P2618" s="12">
        <f t="shared" si="3125"/>
        <v>44.894113615031941</v>
      </c>
      <c r="Q2618" s="12">
        <f t="shared" si="3125"/>
        <v>44.259928367521475</v>
      </c>
      <c r="R2618" s="12">
        <f t="shared" si="3125"/>
        <v>45.488698538619857</v>
      </c>
      <c r="S2618" s="12">
        <f t="shared" si="3125"/>
        <v>45.391673779837738</v>
      </c>
      <c r="T2618" s="12">
        <f t="shared" si="3125"/>
        <v>45.218846883827055</v>
      </c>
      <c r="U2618" s="12">
        <f t="shared" si="3125"/>
        <v>43.968571415741998</v>
      </c>
      <c r="V2618" s="12">
        <f t="shared" si="3125"/>
        <v>44.558177996396367</v>
      </c>
      <c r="W2618" s="12">
        <f t="shared" si="3125"/>
        <v>43.473470179615717</v>
      </c>
      <c r="X2618" s="12">
        <f t="shared" si="3125"/>
        <v>43.344741574226056</v>
      </c>
      <c r="Y2618" s="12">
        <f t="shared" si="3125"/>
        <v>41.267601115594232</v>
      </c>
      <c r="Z2618" s="12">
        <f t="shared" si="3125"/>
        <v>40.171365252274128</v>
      </c>
      <c r="AA2618" s="12">
        <f t="shared" si="3125"/>
        <v>37.666732467017425</v>
      </c>
      <c r="AB2618" s="12">
        <f t="shared" si="3125"/>
        <v>37.431502400418807</v>
      </c>
      <c r="AC2618" s="12">
        <f t="shared" si="3125"/>
        <v>37.01949665008155</v>
      </c>
      <c r="AD2618" s="12">
        <f t="shared" si="3125"/>
        <v>36.589216743449612</v>
      </c>
      <c r="AE2618" s="12">
        <f t="shared" si="3125"/>
        <v>36.887783178363492</v>
      </c>
      <c r="AF2618" s="12">
        <f t="shared" si="3125"/>
        <v>37.100563703976633</v>
      </c>
      <c r="AG2618" s="12">
        <f t="shared" si="3125"/>
        <v>37.654599706711082</v>
      </c>
      <c r="AH2618" s="12">
        <f t="shared" si="3125"/>
        <v>37.348103649634531</v>
      </c>
      <c r="AI2618" s="12">
        <f t="shared" si="3125"/>
        <v>36.889063568484509</v>
      </c>
      <c r="AJ2618" s="12">
        <f t="shared" si="3125"/>
        <v>38.133423015444805</v>
      </c>
      <c r="AK2618" s="12">
        <f t="shared" si="3125"/>
        <v>38.711078312121352</v>
      </c>
      <c r="AL2618" s="12">
        <f t="shared" ref="AL2618" si="3126">(AL274/AL$264)*100</f>
        <v>38.316390425676644</v>
      </c>
    </row>
    <row r="2619" spans="1:38" ht="15">
      <c r="A2619" s="29">
        <v>2618</v>
      </c>
      <c r="B2619" s="23" t="s">
        <v>4</v>
      </c>
      <c r="C2619" s="23" t="s">
        <v>303</v>
      </c>
      <c r="D2619" s="9" t="s">
        <v>279</v>
      </c>
      <c r="E2619" s="12">
        <f t="shared" ref="E2619:AK2619" si="3127">(E275/E$264)*100</f>
        <v>79.722517307129849</v>
      </c>
      <c r="F2619" s="12">
        <f t="shared" si="3127"/>
        <v>81.274187196727695</v>
      </c>
      <c r="G2619" s="12">
        <f t="shared" si="3127"/>
        <v>82.941587145148119</v>
      </c>
      <c r="H2619" s="12">
        <f t="shared" si="3127"/>
        <v>84.478753855455153</v>
      </c>
      <c r="I2619" s="12">
        <f t="shared" si="3127"/>
        <v>84.518248360869435</v>
      </c>
      <c r="J2619" s="12">
        <f t="shared" si="3127"/>
        <v>84.675957041834891</v>
      </c>
      <c r="K2619" s="12">
        <f t="shared" si="3127"/>
        <v>85.348978842705762</v>
      </c>
      <c r="L2619" s="12">
        <f t="shared" si="3127"/>
        <v>85.364980859902929</v>
      </c>
      <c r="M2619" s="12">
        <f t="shared" si="3127"/>
        <v>86.426847760441177</v>
      </c>
      <c r="N2619" s="12">
        <f t="shared" si="3127"/>
        <v>86.887079515136975</v>
      </c>
      <c r="O2619" s="12">
        <f t="shared" si="3127"/>
        <v>87.139053217851654</v>
      </c>
      <c r="P2619" s="12">
        <f t="shared" si="3127"/>
        <v>86.765379013506774</v>
      </c>
      <c r="Q2619" s="12">
        <f t="shared" si="3127"/>
        <v>87.001650765625314</v>
      </c>
      <c r="R2619" s="12">
        <f t="shared" si="3127"/>
        <v>87.622114729850352</v>
      </c>
      <c r="S2619" s="12">
        <f t="shared" si="3127"/>
        <v>87.537983190717711</v>
      </c>
      <c r="T2619" s="12">
        <f t="shared" si="3127"/>
        <v>87.544576284484961</v>
      </c>
      <c r="U2619" s="12">
        <f t="shared" si="3127"/>
        <v>87.185814181373118</v>
      </c>
      <c r="V2619" s="12">
        <f t="shared" si="3127"/>
        <v>87.384073125366655</v>
      </c>
      <c r="W2619" s="12">
        <f t="shared" si="3127"/>
        <v>86.643114342110479</v>
      </c>
      <c r="X2619" s="12">
        <f t="shared" si="3127"/>
        <v>86.044186118588598</v>
      </c>
      <c r="Y2619" s="12">
        <f t="shared" si="3127"/>
        <v>85.825760577764726</v>
      </c>
      <c r="Z2619" s="12">
        <f t="shared" si="3127"/>
        <v>86.280429191121513</v>
      </c>
      <c r="AA2619" s="12">
        <f t="shared" si="3127"/>
        <v>85.505240458639108</v>
      </c>
      <c r="AB2619" s="12">
        <f t="shared" si="3127"/>
        <v>85.827767891064781</v>
      </c>
      <c r="AC2619" s="12">
        <f t="shared" si="3127"/>
        <v>86.05855175303256</v>
      </c>
      <c r="AD2619" s="12">
        <f t="shared" si="3127"/>
        <v>86.306399565683492</v>
      </c>
      <c r="AE2619" s="12">
        <f t="shared" si="3127"/>
        <v>86.076664150914468</v>
      </c>
      <c r="AF2619" s="12">
        <f t="shared" si="3127"/>
        <v>86.395585595757652</v>
      </c>
      <c r="AG2619" s="12">
        <f t="shared" si="3127"/>
        <v>86.882048147915853</v>
      </c>
      <c r="AH2619" s="12">
        <f t="shared" si="3127"/>
        <v>86.763602812372397</v>
      </c>
      <c r="AI2619" s="12">
        <f t="shared" si="3127"/>
        <v>86.711755795397693</v>
      </c>
      <c r="AJ2619" s="12">
        <f t="shared" si="3127"/>
        <v>87.07725248831774</v>
      </c>
      <c r="AK2619" s="12">
        <f t="shared" si="3127"/>
        <v>87.178157397503398</v>
      </c>
      <c r="AL2619" s="12">
        <f t="shared" ref="AL2619" si="3128">(AL275/AL$264)*100</f>
        <v>87.118519162549816</v>
      </c>
    </row>
    <row r="2620" spans="1:38" ht="15">
      <c r="A2620" s="29">
        <v>2619</v>
      </c>
      <c r="B2620" s="23" t="s">
        <v>4</v>
      </c>
      <c r="C2620" s="23" t="s">
        <v>303</v>
      </c>
      <c r="D2620" s="9" t="s">
        <v>280</v>
      </c>
      <c r="E2620" s="12">
        <f t="shared" ref="E2620:AK2620" si="3129">(E276/E$264)*100</f>
        <v>14.443741828956567</v>
      </c>
      <c r="F2620" s="12">
        <f t="shared" si="3129"/>
        <v>15.711990950420972</v>
      </c>
      <c r="G2620" s="12">
        <f t="shared" si="3129"/>
        <v>16.007093386397319</v>
      </c>
      <c r="H2620" s="12">
        <f t="shared" si="3129"/>
        <v>13.249941963818635</v>
      </c>
      <c r="I2620" s="12">
        <f t="shared" si="3129"/>
        <v>12.91601029439523</v>
      </c>
      <c r="J2620" s="12">
        <f t="shared" si="3129"/>
        <v>13.141949973121855</v>
      </c>
      <c r="K2620" s="12">
        <f t="shared" si="3129"/>
        <v>13.323894835453595</v>
      </c>
      <c r="L2620" s="12">
        <f t="shared" si="3129"/>
        <v>13.275966137574505</v>
      </c>
      <c r="M2620" s="12">
        <f t="shared" si="3129"/>
        <v>13.773669281844725</v>
      </c>
      <c r="N2620" s="12">
        <f t="shared" si="3129"/>
        <v>14.505105533143633</v>
      </c>
      <c r="O2620" s="12">
        <f t="shared" si="3129"/>
        <v>14.443211758232986</v>
      </c>
      <c r="P2620" s="12">
        <f t="shared" si="3129"/>
        <v>14.166054512067241</v>
      </c>
      <c r="Q2620" s="12">
        <f t="shared" si="3129"/>
        <v>14.201540032375684</v>
      </c>
      <c r="R2620" s="12">
        <f t="shared" si="3129"/>
        <v>14.518493002791482</v>
      </c>
      <c r="S2620" s="12">
        <f t="shared" si="3129"/>
        <v>14.360244501678801</v>
      </c>
      <c r="T2620" s="12">
        <f t="shared" si="3129"/>
        <v>14.314728214311593</v>
      </c>
      <c r="U2620" s="12">
        <f t="shared" si="3129"/>
        <v>13.621832909350843</v>
      </c>
      <c r="V2620" s="12">
        <f t="shared" si="3129"/>
        <v>13.944901299818872</v>
      </c>
      <c r="W2620" s="12">
        <f t="shared" si="3129"/>
        <v>12.838951472923124</v>
      </c>
      <c r="X2620" s="12">
        <f t="shared" si="3129"/>
        <v>12.244119517226656</v>
      </c>
      <c r="Y2620" s="12">
        <f t="shared" si="3129"/>
        <v>11.616079170110662</v>
      </c>
      <c r="Z2620" s="12">
        <f t="shared" si="3129"/>
        <v>10.688235973706812</v>
      </c>
      <c r="AA2620" s="12">
        <f t="shared" si="3129"/>
        <v>9.3446027428179956</v>
      </c>
      <c r="AB2620" s="12">
        <f t="shared" si="3129"/>
        <v>9.2934098499803017</v>
      </c>
      <c r="AC2620" s="12">
        <f t="shared" si="3129"/>
        <v>9.4521873494535917</v>
      </c>
      <c r="AD2620" s="12">
        <f t="shared" si="3129"/>
        <v>9.6148919964205781</v>
      </c>
      <c r="AE2620" s="12">
        <f t="shared" si="3129"/>
        <v>10.011337070769546</v>
      </c>
      <c r="AF2620" s="12">
        <f t="shared" si="3129"/>
        <v>10.206486477277911</v>
      </c>
      <c r="AG2620" s="12">
        <f t="shared" si="3129"/>
        <v>10.722467189156838</v>
      </c>
      <c r="AH2620" s="12">
        <f t="shared" si="3129"/>
        <v>10.303074205924098</v>
      </c>
      <c r="AI2620" s="12">
        <f t="shared" si="3129"/>
        <v>10.019261257399085</v>
      </c>
      <c r="AJ2620" s="12">
        <f t="shared" si="3129"/>
        <v>10.472393021053735</v>
      </c>
      <c r="AK2620" s="12">
        <f t="shared" si="3129"/>
        <v>10.676310894764239</v>
      </c>
      <c r="AL2620" s="12">
        <f t="shared" ref="AL2620" si="3130">(AL276/AL$264)*100</f>
        <v>10.842561151225414</v>
      </c>
    </row>
    <row r="2621" spans="1:38" ht="15">
      <c r="A2621" s="29">
        <v>2620</v>
      </c>
      <c r="B2621" s="23" t="s">
        <v>4</v>
      </c>
      <c r="C2621" s="23" t="s">
        <v>303</v>
      </c>
      <c r="D2621" s="9" t="s">
        <v>281</v>
      </c>
      <c r="E2621" s="12">
        <f t="shared" ref="E2621:AK2621" si="3131">(E277/E$264)*100</f>
        <v>3.1705244284427057</v>
      </c>
      <c r="F2621" s="12">
        <f t="shared" si="3131"/>
        <v>3.6706659323105608</v>
      </c>
      <c r="G2621" s="12">
        <f t="shared" si="3131"/>
        <v>3.9404810924289677</v>
      </c>
      <c r="H2621" s="12">
        <f t="shared" si="3131"/>
        <v>3.6424545439789444</v>
      </c>
      <c r="I2621" s="12">
        <f t="shared" si="3131"/>
        <v>3.3826045325657499</v>
      </c>
      <c r="J2621" s="12">
        <f t="shared" si="3131"/>
        <v>2.8730148420950479</v>
      </c>
      <c r="K2621" s="12">
        <f t="shared" si="3131"/>
        <v>2.8134554637137947</v>
      </c>
      <c r="L2621" s="12">
        <f t="shared" si="3131"/>
        <v>2.9249890323052399</v>
      </c>
      <c r="M2621" s="12">
        <f t="shared" si="3131"/>
        <v>2.8242479845094373</v>
      </c>
      <c r="N2621" s="12">
        <f t="shared" si="3131"/>
        <v>2.8478005386652328</v>
      </c>
      <c r="O2621" s="12">
        <f t="shared" si="3131"/>
        <v>2.7293743564894912</v>
      </c>
      <c r="P2621" s="12">
        <f t="shared" si="3131"/>
        <v>2.9097713896433719</v>
      </c>
      <c r="Q2621" s="12">
        <f t="shared" si="3131"/>
        <v>2.9701742562921787</v>
      </c>
      <c r="R2621" s="12">
        <f t="shared" si="3131"/>
        <v>2.9317403475583794</v>
      </c>
      <c r="S2621" s="12">
        <f t="shared" si="3131"/>
        <v>3.0023261085419906</v>
      </c>
      <c r="T2621" s="12">
        <f t="shared" si="3131"/>
        <v>3.1960228977250411</v>
      </c>
      <c r="U2621" s="12">
        <f t="shared" si="3131"/>
        <v>3.1392706648619315</v>
      </c>
      <c r="V2621" s="12">
        <f t="shared" si="3131"/>
        <v>3.0543384198421992</v>
      </c>
      <c r="W2621" s="12">
        <f t="shared" si="3131"/>
        <v>3.5227086139841148</v>
      </c>
      <c r="X2621" s="12">
        <f t="shared" si="3131"/>
        <v>3.8292112046795923</v>
      </c>
      <c r="Y2621" s="12">
        <f t="shared" si="3131"/>
        <v>3.7197702595728139</v>
      </c>
      <c r="Z2621" s="12">
        <f t="shared" si="3131"/>
        <v>3.2712428864976357</v>
      </c>
      <c r="AA2621" s="12">
        <f t="shared" si="3131"/>
        <v>3.6049611990949986</v>
      </c>
      <c r="AB2621" s="12">
        <f t="shared" si="3131"/>
        <v>3.6535487489254477</v>
      </c>
      <c r="AC2621" s="12">
        <f t="shared" si="3131"/>
        <v>3.8442005056715676</v>
      </c>
      <c r="AD2621" s="12">
        <f t="shared" si="3131"/>
        <v>3.991863030930324</v>
      </c>
      <c r="AE2621" s="12">
        <f t="shared" si="3131"/>
        <v>3.9144065166389264</v>
      </c>
      <c r="AF2621" s="12">
        <f t="shared" si="3131"/>
        <v>3.4128129622413836</v>
      </c>
      <c r="AG2621" s="12">
        <f t="shared" si="3131"/>
        <v>2.8429881757642881</v>
      </c>
      <c r="AH2621" s="12">
        <f t="shared" si="3131"/>
        <v>2.8135532170537023</v>
      </c>
      <c r="AI2621" s="12">
        <f t="shared" si="3131"/>
        <v>2.8317625059196341</v>
      </c>
      <c r="AJ2621" s="12">
        <f t="shared" si="3131"/>
        <v>2.5648827480062644</v>
      </c>
      <c r="AK2621" s="12">
        <f t="shared" si="3131"/>
        <v>2.4521425086546338</v>
      </c>
      <c r="AL2621" s="12">
        <f t="shared" ref="AL2621" si="3132">(AL277/AL$264)*100</f>
        <v>2.716978600295239</v>
      </c>
    </row>
    <row r="2622" spans="1:38" ht="15">
      <c r="A2622" s="29">
        <v>2621</v>
      </c>
      <c r="B2622" s="23" t="s">
        <v>4</v>
      </c>
      <c r="C2622" s="23" t="s">
        <v>303</v>
      </c>
      <c r="D2622" s="9" t="s">
        <v>282</v>
      </c>
      <c r="E2622" s="12">
        <f t="shared" ref="E2622:AK2622" si="3133">(E278/E$264)*100</f>
        <v>2.1291392290559603</v>
      </c>
      <c r="F2622" s="12">
        <f t="shared" si="3133"/>
        <v>2.0629532297483806</v>
      </c>
      <c r="G2622" s="12">
        <f t="shared" si="3133"/>
        <v>2.4254247220645229</v>
      </c>
      <c r="H2622" s="12">
        <f t="shared" si="3133"/>
        <v>4.5698765350175075</v>
      </c>
      <c r="I2622" s="12">
        <f t="shared" si="3133"/>
        <v>4.9622460275402558</v>
      </c>
      <c r="J2622" s="12">
        <f t="shared" si="3133"/>
        <v>5.417069699654455</v>
      </c>
      <c r="K2622" s="12">
        <f t="shared" si="3133"/>
        <v>6.1353840817925009</v>
      </c>
      <c r="L2622" s="12">
        <f t="shared" si="3133"/>
        <v>6.8829907234922754</v>
      </c>
      <c r="M2622" s="12">
        <f t="shared" si="3133"/>
        <v>7.6541995991067937</v>
      </c>
      <c r="N2622" s="12">
        <f t="shared" si="3133"/>
        <v>7.4374002175134484</v>
      </c>
      <c r="O2622" s="12">
        <f t="shared" si="3133"/>
        <v>7.6766509094446373</v>
      </c>
      <c r="P2622" s="12">
        <f t="shared" si="3133"/>
        <v>7.8770634539763007</v>
      </c>
      <c r="Q2622" s="12">
        <f t="shared" si="3133"/>
        <v>8.2098948052706309</v>
      </c>
      <c r="R2622" s="12">
        <f t="shared" si="3133"/>
        <v>8.5131233861625315</v>
      </c>
      <c r="S2622" s="12">
        <f t="shared" si="3133"/>
        <v>8.41472981252892</v>
      </c>
      <c r="T2622" s="12">
        <f t="shared" si="3133"/>
        <v>8.7579280822209853</v>
      </c>
      <c r="U2622" s="12">
        <f t="shared" si="3133"/>
        <v>9.4617009263309839</v>
      </c>
      <c r="V2622" s="12">
        <f t="shared" si="3133"/>
        <v>10.278165611569563</v>
      </c>
      <c r="W2622" s="12">
        <f t="shared" si="3133"/>
        <v>10.688744727767464</v>
      </c>
      <c r="X2622" s="12">
        <f t="shared" si="3133"/>
        <v>9.7662323864843064</v>
      </c>
      <c r="Y2622" s="12">
        <f t="shared" si="3133"/>
        <v>10.066749590420864</v>
      </c>
      <c r="Z2622" s="12">
        <f t="shared" si="3133"/>
        <v>10.420033337814305</v>
      </c>
      <c r="AA2622" s="12">
        <f t="shared" si="3133"/>
        <v>10.057376359120568</v>
      </c>
      <c r="AB2622" s="12">
        <f t="shared" si="3133"/>
        <v>10.346582723157644</v>
      </c>
      <c r="AC2622" s="12">
        <f t="shared" si="3133"/>
        <v>10.971600035842592</v>
      </c>
      <c r="AD2622" s="12">
        <f t="shared" si="3133"/>
        <v>11.263523447690568</v>
      </c>
      <c r="AE2622" s="12">
        <f t="shared" si="3133"/>
        <v>11.672918491923996</v>
      </c>
      <c r="AF2622" s="12">
        <f t="shared" si="3133"/>
        <v>11.901135843161036</v>
      </c>
      <c r="AG2622" s="12">
        <f t="shared" si="3133"/>
        <v>12.306538148718239</v>
      </c>
      <c r="AH2622" s="12">
        <f t="shared" si="3133"/>
        <v>12.461803436858061</v>
      </c>
      <c r="AI2622" s="12">
        <f t="shared" si="3133"/>
        <v>12.889605585691072</v>
      </c>
      <c r="AJ2622" s="12">
        <f t="shared" si="3133"/>
        <v>13.496816866598426</v>
      </c>
      <c r="AK2622" s="12">
        <f t="shared" si="3133"/>
        <v>13.733039745067801</v>
      </c>
      <c r="AL2622" s="12">
        <f t="shared" ref="AL2622" si="3134">(AL278/AL$264)*100</f>
        <v>13.64180663148267</v>
      </c>
    </row>
    <row r="2623" spans="1:38" ht="15">
      <c r="A2623" s="29">
        <v>2622</v>
      </c>
      <c r="B2623" s="23" t="s">
        <v>4</v>
      </c>
      <c r="C2623" s="23" t="s">
        <v>303</v>
      </c>
      <c r="D2623" s="9" t="s">
        <v>283</v>
      </c>
      <c r="E2623" s="12">
        <f t="shared" ref="E2623:AK2623" si="3135">(E279/E$264)*100</f>
        <v>11.524716036661706</v>
      </c>
      <c r="F2623" s="12">
        <f t="shared" si="3135"/>
        <v>11.315341079976948</v>
      </c>
      <c r="G2623" s="12">
        <f t="shared" si="3135"/>
        <v>12.97496943939726</v>
      </c>
      <c r="H2623" s="12">
        <f t="shared" si="3135"/>
        <v>16.470222408404183</v>
      </c>
      <c r="I2623" s="12">
        <f t="shared" si="3135"/>
        <v>17.051831233534003</v>
      </c>
      <c r="J2623" s="12">
        <f t="shared" si="3135"/>
        <v>16.319200456311318</v>
      </c>
      <c r="K2623" s="12">
        <f t="shared" si="3135"/>
        <v>16.422165483410971</v>
      </c>
      <c r="L2623" s="12">
        <f t="shared" si="3135"/>
        <v>17.824210090800378</v>
      </c>
      <c r="M2623" s="12">
        <f t="shared" si="3135"/>
        <v>17.719959325871422</v>
      </c>
      <c r="N2623" s="12">
        <f t="shared" si="3135"/>
        <v>17.529635356349367</v>
      </c>
      <c r="O2623" s="12">
        <f t="shared" si="3135"/>
        <v>18.091558606379166</v>
      </c>
      <c r="P2623" s="12">
        <f t="shared" si="3135"/>
        <v>19.266022910355222</v>
      </c>
      <c r="Q2623" s="12">
        <f t="shared" si="3135"/>
        <v>19.463310534829368</v>
      </c>
      <c r="R2623" s="12">
        <f t="shared" si="3135"/>
        <v>18.585782076621822</v>
      </c>
      <c r="S2623" s="12">
        <f t="shared" si="3135"/>
        <v>18.439612039739664</v>
      </c>
      <c r="T2623" s="12">
        <f t="shared" si="3135"/>
        <v>18.526808907543295</v>
      </c>
      <c r="U2623" s="12">
        <f t="shared" si="3135"/>
        <v>19.227034150433941</v>
      </c>
      <c r="V2623" s="12">
        <f t="shared" si="3135"/>
        <v>18.43996000598759</v>
      </c>
      <c r="W2623" s="12">
        <f t="shared" si="3135"/>
        <v>19.34196288007854</v>
      </c>
      <c r="X2623" s="12">
        <f t="shared" si="3135"/>
        <v>19.449627046303021</v>
      </c>
      <c r="Y2623" s="12">
        <f t="shared" si="3135"/>
        <v>21.449366745981212</v>
      </c>
      <c r="Z2623" s="12">
        <f t="shared" si="3135"/>
        <v>22.164756201273679</v>
      </c>
      <c r="AA2623" s="12">
        <f t="shared" si="3135"/>
        <v>23.875001097702146</v>
      </c>
      <c r="AB2623" s="12">
        <f t="shared" si="3135"/>
        <v>23.941105760364525</v>
      </c>
      <c r="AC2623" s="12">
        <f t="shared" si="3135"/>
        <v>23.948930130737129</v>
      </c>
      <c r="AD2623" s="12">
        <f t="shared" si="3135"/>
        <v>23.612026821883973</v>
      </c>
      <c r="AE2623" s="12">
        <f t="shared" si="3135"/>
        <v>23.004367522683388</v>
      </c>
      <c r="AF2623" s="12">
        <f t="shared" si="3135"/>
        <v>22.951887459800645</v>
      </c>
      <c r="AG2623" s="12">
        <f t="shared" si="3135"/>
        <v>22.736802237198535</v>
      </c>
      <c r="AH2623" s="12">
        <f t="shared" si="3135"/>
        <v>23.232594970964616</v>
      </c>
      <c r="AI2623" s="12">
        <f t="shared" si="3135"/>
        <v>23.372015829995242</v>
      </c>
      <c r="AJ2623" s="12">
        <f t="shared" si="3135"/>
        <v>23.093575817708775</v>
      </c>
      <c r="AK2623" s="12">
        <f t="shared" si="3135"/>
        <v>22.245833872455499</v>
      </c>
      <c r="AL2623" s="12">
        <f t="shared" ref="AL2623" si="3136">(AL279/AL$264)*100</f>
        <v>21.534218429375361</v>
      </c>
    </row>
    <row r="2624" spans="1:38" ht="15">
      <c r="A2624" s="29">
        <v>2623</v>
      </c>
      <c r="B2624" s="23" t="s">
        <v>4</v>
      </c>
      <c r="C2624" s="23" t="s">
        <v>303</v>
      </c>
      <c r="D2624" s="9" t="s">
        <v>284</v>
      </c>
      <c r="E2624" s="12">
        <f t="shared" ref="E2624:AK2624" si="3137">(E280/E$264)*100</f>
        <v>10.058907552151087</v>
      </c>
      <c r="F2624" s="12">
        <f t="shared" si="3137"/>
        <v>10.800995604329797</v>
      </c>
      <c r="G2624" s="12">
        <f t="shared" si="3137"/>
        <v>11.39364087931127</v>
      </c>
      <c r="H2624" s="12">
        <f t="shared" si="3137"/>
        <v>13.221623637670966</v>
      </c>
      <c r="I2624" s="12">
        <f t="shared" si="3137"/>
        <v>13.761585523702271</v>
      </c>
      <c r="J2624" s="12">
        <f t="shared" si="3137"/>
        <v>13.553336526023473</v>
      </c>
      <c r="K2624" s="12">
        <f t="shared" si="3137"/>
        <v>13.567761123271389</v>
      </c>
      <c r="L2624" s="12">
        <f t="shared" si="3137"/>
        <v>12.846141144350174</v>
      </c>
      <c r="M2624" s="12">
        <f t="shared" si="3137"/>
        <v>10.557475078827849</v>
      </c>
      <c r="N2624" s="12">
        <f t="shared" si="3137"/>
        <v>10.501216766144776</v>
      </c>
      <c r="O2624" s="12">
        <f t="shared" si="3137"/>
        <v>11.19986590202271</v>
      </c>
      <c r="P2624" s="12">
        <f t="shared" si="3137"/>
        <v>11.493560507439364</v>
      </c>
      <c r="Q2624" s="12">
        <f t="shared" si="3137"/>
        <v>11.966691306349036</v>
      </c>
      <c r="R2624" s="12">
        <f t="shared" si="3137"/>
        <v>12.134645613981847</v>
      </c>
      <c r="S2624" s="12">
        <f t="shared" si="3137"/>
        <v>12.34419039981162</v>
      </c>
      <c r="T2624" s="12">
        <f t="shared" si="3137"/>
        <v>12.264162244805107</v>
      </c>
      <c r="U2624" s="12">
        <f t="shared" si="3137"/>
        <v>12.694674971086556</v>
      </c>
      <c r="V2624" s="12">
        <f t="shared" si="3137"/>
        <v>12.307434433584465</v>
      </c>
      <c r="W2624" s="12">
        <f t="shared" si="3137"/>
        <v>12.9755564741104</v>
      </c>
      <c r="X2624" s="12">
        <f t="shared" si="3137"/>
        <v>14.978889968512284</v>
      </c>
      <c r="Y2624" s="12">
        <f t="shared" si="3137"/>
        <v>16.513739215253644</v>
      </c>
      <c r="Z2624" s="12">
        <f t="shared" si="3137"/>
        <v>16.683829401332819</v>
      </c>
      <c r="AA2624" s="12">
        <f t="shared" si="3137"/>
        <v>17.421994333994444</v>
      </c>
      <c r="AB2624" s="12">
        <f t="shared" si="3137"/>
        <v>17.369499091050926</v>
      </c>
      <c r="AC2624" s="12">
        <f t="shared" si="3137"/>
        <v>17.845705044486998</v>
      </c>
      <c r="AD2624" s="12">
        <f t="shared" si="3137"/>
        <v>17.302921906235451</v>
      </c>
      <c r="AE2624" s="12">
        <f t="shared" si="3137"/>
        <v>17.486772700970356</v>
      </c>
      <c r="AF2624" s="12">
        <f t="shared" si="3137"/>
        <v>17.468607077317444</v>
      </c>
      <c r="AG2624" s="12">
        <f t="shared" si="3137"/>
        <v>17.610412895254072</v>
      </c>
      <c r="AH2624" s="12">
        <f t="shared" si="3137"/>
        <v>17.505412383048494</v>
      </c>
      <c r="AI2624" s="12">
        <f t="shared" si="3137"/>
        <v>18.131211808662655</v>
      </c>
      <c r="AJ2624" s="12">
        <f t="shared" si="3137"/>
        <v>17.155074619762477</v>
      </c>
      <c r="AK2624" s="12">
        <f t="shared" si="3137"/>
        <v>16.330494820609527</v>
      </c>
      <c r="AL2624" s="12">
        <f t="shared" ref="AL2624" si="3138">(AL280/AL$264)*100</f>
        <v>15.873822335416776</v>
      </c>
    </row>
    <row r="2625" spans="1:40" ht="15">
      <c r="A2625" s="29">
        <v>2624</v>
      </c>
      <c r="B2625" s="23" t="s">
        <v>4</v>
      </c>
      <c r="C2625" s="23" t="s">
        <v>303</v>
      </c>
      <c r="D2625" s="9" t="s">
        <v>285</v>
      </c>
      <c r="E2625" s="12">
        <f t="shared" ref="E2625:AK2625" si="3139">(E281/E$264)*100</f>
        <v>8.0298246715626416</v>
      </c>
      <c r="F2625" s="12">
        <f t="shared" si="3139"/>
        <v>7.6311601408137513</v>
      </c>
      <c r="G2625" s="12">
        <f t="shared" si="3139"/>
        <v>7.6372644200546551</v>
      </c>
      <c r="H2625" s="12">
        <f t="shared" si="3139"/>
        <v>8.7545465825384685</v>
      </c>
      <c r="I2625" s="12">
        <f t="shared" si="3139"/>
        <v>9.1308812138921844</v>
      </c>
      <c r="J2625" s="12">
        <f t="shared" si="3139"/>
        <v>8.290849357430881</v>
      </c>
      <c r="K2625" s="12">
        <f t="shared" si="3139"/>
        <v>8.6421632329905016</v>
      </c>
      <c r="L2625" s="12">
        <f t="shared" si="3139"/>
        <v>9.9849393029915259</v>
      </c>
      <c r="M2625" s="12">
        <f t="shared" si="3139"/>
        <v>10.871709619962649</v>
      </c>
      <c r="N2625" s="12">
        <f t="shared" si="3139"/>
        <v>11.573830800902536</v>
      </c>
      <c r="O2625" s="12">
        <f t="shared" si="3139"/>
        <v>11.899133847233195</v>
      </c>
      <c r="P2625" s="12">
        <f t="shared" si="3139"/>
        <v>12.288466797089709</v>
      </c>
      <c r="Q2625" s="12">
        <f t="shared" si="3139"/>
        <v>12.159103884731985</v>
      </c>
      <c r="R2625" s="12">
        <f t="shared" si="3139"/>
        <v>10.747748269767213</v>
      </c>
      <c r="S2625" s="12">
        <f t="shared" si="3139"/>
        <v>10.209651408980505</v>
      </c>
      <c r="T2625" s="12">
        <f t="shared" si="3139"/>
        <v>10.264539455765192</v>
      </c>
      <c r="U2625" s="12">
        <f t="shared" si="3139"/>
        <v>10.174114799772537</v>
      </c>
      <c r="V2625" s="12">
        <f t="shared" si="3139"/>
        <v>8.9354708222573613</v>
      </c>
      <c r="W2625" s="12">
        <f t="shared" si="3139"/>
        <v>8.5883652791178484</v>
      </c>
      <c r="X2625" s="12">
        <f t="shared" si="3139"/>
        <v>8.0551197419636473</v>
      </c>
      <c r="Y2625" s="12">
        <f t="shared" si="3139"/>
        <v>8.2883327873720827</v>
      </c>
      <c r="Z2625" s="12">
        <f t="shared" si="3139"/>
        <v>8.3596469209981255</v>
      </c>
      <c r="AA2625" s="12">
        <f t="shared" si="3139"/>
        <v>9.5870948136560745</v>
      </c>
      <c r="AB2625" s="12">
        <f t="shared" si="3139"/>
        <v>9.8450252370536493</v>
      </c>
      <c r="AC2625" s="12">
        <f t="shared" si="3139"/>
        <v>10.1107797486981</v>
      </c>
      <c r="AD2625" s="12">
        <f t="shared" si="3139"/>
        <v>11.283883113099966</v>
      </c>
      <c r="AE2625" s="12">
        <f t="shared" si="3139"/>
        <v>10.579364033830272</v>
      </c>
      <c r="AF2625" s="12">
        <f t="shared" si="3139"/>
        <v>10.506392743902939</v>
      </c>
      <c r="AG2625" s="12">
        <f t="shared" si="3139"/>
        <v>10.428201679818079</v>
      </c>
      <c r="AH2625" s="12">
        <f t="shared" si="3139"/>
        <v>10.788287504193741</v>
      </c>
      <c r="AI2625" s="12">
        <f t="shared" si="3139"/>
        <v>10.281058875739143</v>
      </c>
      <c r="AJ2625" s="12">
        <f t="shared" si="3139"/>
        <v>10.528710433002979</v>
      </c>
      <c r="AK2625" s="12">
        <f t="shared" si="3139"/>
        <v>11.625886323287778</v>
      </c>
      <c r="AL2625" s="12">
        <f t="shared" ref="AL2625" si="3140">(AL281/AL$264)*100</f>
        <v>11.927701847325215</v>
      </c>
    </row>
    <row r="2626" spans="1:40" ht="15">
      <c r="A2626" s="29">
        <v>2625</v>
      </c>
      <c r="B2626" s="23" t="s">
        <v>4</v>
      </c>
      <c r="C2626" s="23" t="s">
        <v>303</v>
      </c>
      <c r="D2626" s="9" t="s">
        <v>286</v>
      </c>
      <c r="E2626" s="12">
        <f t="shared" ref="E2626:AK2626" si="3141">(E282/E$264)*100</f>
        <v>1.4965606475854969</v>
      </c>
      <c r="F2626" s="12">
        <f t="shared" si="3141"/>
        <v>1.405945235886793</v>
      </c>
      <c r="G2626" s="12">
        <f t="shared" si="3141"/>
        <v>1.4821771399383337</v>
      </c>
      <c r="H2626" s="12">
        <f t="shared" si="3141"/>
        <v>1.7385123493072672</v>
      </c>
      <c r="I2626" s="12">
        <f t="shared" si="3141"/>
        <v>1.8002511748511609</v>
      </c>
      <c r="J2626" s="12">
        <f t="shared" si="3141"/>
        <v>2.0481518663524914</v>
      </c>
      <c r="K2626" s="12">
        <f t="shared" si="3141"/>
        <v>1.9463677817929479</v>
      </c>
      <c r="L2626" s="12">
        <f t="shared" si="3141"/>
        <v>2.083910646552523</v>
      </c>
      <c r="M2626" s="12">
        <f t="shared" si="3141"/>
        <v>2.1904316773647752</v>
      </c>
      <c r="N2626" s="12">
        <f t="shared" si="3141"/>
        <v>1.9553865433079225</v>
      </c>
      <c r="O2626" s="12">
        <f t="shared" si="3141"/>
        <v>1.6919008251028027</v>
      </c>
      <c r="P2626" s="12">
        <f t="shared" si="3141"/>
        <v>1.7810326816801583</v>
      </c>
      <c r="Q2626" s="12">
        <f t="shared" si="3141"/>
        <v>1.517912870777629</v>
      </c>
      <c r="R2626" s="12">
        <f t="shared" si="3141"/>
        <v>1.2364104851145297</v>
      </c>
      <c r="S2626" s="12">
        <f t="shared" si="3141"/>
        <v>1.3679983239489206</v>
      </c>
      <c r="T2626" s="12">
        <f t="shared" si="3141"/>
        <v>1.4356726519826941</v>
      </c>
      <c r="U2626" s="12">
        <f t="shared" si="3141"/>
        <v>1.4887616691952505</v>
      </c>
      <c r="V2626" s="12">
        <f t="shared" si="3141"/>
        <v>1.5044199566696825</v>
      </c>
      <c r="W2626" s="12">
        <f t="shared" si="3141"/>
        <v>1.762445417158059</v>
      </c>
      <c r="X2626" s="12">
        <f t="shared" si="3141"/>
        <v>1.7452118984957521</v>
      </c>
      <c r="Y2626" s="12">
        <f t="shared" si="3141"/>
        <v>2.1600681199297354</v>
      </c>
      <c r="Z2626" s="12">
        <f t="shared" si="3141"/>
        <v>2.0457749421239404</v>
      </c>
      <c r="AA2626" s="12">
        <f t="shared" si="3141"/>
        <v>2.1921648379921366</v>
      </c>
      <c r="AB2626" s="12">
        <f t="shared" si="3141"/>
        <v>2.142566560756721</v>
      </c>
      <c r="AC2626" s="12">
        <f t="shared" si="3141"/>
        <v>1.928837958068137</v>
      </c>
      <c r="AD2626" s="12">
        <f t="shared" si="3141"/>
        <v>1.868708490487117</v>
      </c>
      <c r="AE2626" s="12">
        <f t="shared" si="3141"/>
        <v>1.676704775694263</v>
      </c>
      <c r="AF2626" s="12">
        <f t="shared" si="3141"/>
        <v>1.5851169238317691</v>
      </c>
      <c r="AG2626" s="12">
        <f t="shared" si="3141"/>
        <v>1.6370275962765339</v>
      </c>
      <c r="AH2626" s="12">
        <f t="shared" si="3141"/>
        <v>1.6803304410825968</v>
      </c>
      <c r="AI2626" s="12">
        <f t="shared" si="3141"/>
        <v>1.4325444607913029</v>
      </c>
      <c r="AJ2626" s="12">
        <f t="shared" si="3141"/>
        <v>1.631763828838442</v>
      </c>
      <c r="AK2626" s="12">
        <f t="shared" si="3141"/>
        <v>1.5891327891849465</v>
      </c>
      <c r="AL2626" s="12">
        <f t="shared" ref="AL2626" si="3142">(AL282/AL$264)*100</f>
        <v>1.6930084288148597</v>
      </c>
      <c r="AN2626" s="33"/>
    </row>
    <row r="2627" spans="1:40" ht="15">
      <c r="A2627" s="29">
        <v>2626</v>
      </c>
      <c r="B2627" s="23" t="s">
        <v>4</v>
      </c>
      <c r="C2627" s="23" t="s">
        <v>303</v>
      </c>
      <c r="D2627" s="9" t="s">
        <v>287</v>
      </c>
      <c r="E2627" s="12">
        <f t="shared" ref="E2627:AK2627" si="3143">(E283/E$264)*100</f>
        <v>1.9364328362974148</v>
      </c>
      <c r="F2627" s="12">
        <f t="shared" si="3143"/>
        <v>2.4180370632847747</v>
      </c>
      <c r="G2627" s="12">
        <f t="shared" si="3143"/>
        <v>2.7144442713041848</v>
      </c>
      <c r="H2627" s="12">
        <f t="shared" si="3143"/>
        <v>2.3142583470906484</v>
      </c>
      <c r="I2627" s="12">
        <f t="shared" si="3143"/>
        <v>2.0906697245111685</v>
      </c>
      <c r="J2627" s="12">
        <f t="shared" si="3143"/>
        <v>1.708041385843927</v>
      </c>
      <c r="K2627" s="12">
        <f t="shared" si="3143"/>
        <v>1.626172237369639</v>
      </c>
      <c r="L2627" s="12">
        <f t="shared" si="3143"/>
        <v>1.7054845138430221</v>
      </c>
      <c r="M2627" s="12">
        <f t="shared" si="3143"/>
        <v>1.6127491502920994</v>
      </c>
      <c r="N2627" s="12">
        <f t="shared" si="3143"/>
        <v>1.5079115171744188</v>
      </c>
      <c r="O2627" s="12">
        <f t="shared" si="3143"/>
        <v>1.5857306088481886</v>
      </c>
      <c r="P2627" s="12">
        <f t="shared" si="3143"/>
        <v>1.8413327709910339</v>
      </c>
      <c r="Q2627" s="12">
        <f t="shared" si="3143"/>
        <v>1.9986694120126689</v>
      </c>
      <c r="R2627" s="12">
        <f t="shared" si="3143"/>
        <v>2.0130202625331157</v>
      </c>
      <c r="S2627" s="12">
        <f t="shared" si="3143"/>
        <v>2.0754609269990643</v>
      </c>
      <c r="T2627" s="12">
        <f t="shared" si="3143"/>
        <v>2.3201586246197481</v>
      </c>
      <c r="U2627" s="12">
        <f t="shared" si="3143"/>
        <v>2.2993228638721646</v>
      </c>
      <c r="V2627" s="12">
        <f t="shared" si="3143"/>
        <v>2.2010291158894715</v>
      </c>
      <c r="W2627" s="12">
        <f t="shared" si="3143"/>
        <v>2.5138892694824579</v>
      </c>
      <c r="X2627" s="12">
        <f t="shared" si="3143"/>
        <v>2.6344856161671717</v>
      </c>
      <c r="Y2627" s="12">
        <f t="shared" si="3143"/>
        <v>2.6199159668224556</v>
      </c>
      <c r="Z2627" s="12">
        <f t="shared" si="3143"/>
        <v>2.3309829938576372</v>
      </c>
      <c r="AA2627" s="12">
        <f t="shared" si="3143"/>
        <v>2.5979257966712601</v>
      </c>
      <c r="AB2627" s="12">
        <f t="shared" si="3143"/>
        <v>2.6387605329203483</v>
      </c>
      <c r="AC2627" s="12">
        <f t="shared" si="3143"/>
        <v>2.7535919357636431</v>
      </c>
      <c r="AD2627" s="12">
        <f t="shared" si="3143"/>
        <v>2.9568014093451001</v>
      </c>
      <c r="AE2627" s="12">
        <f t="shared" si="3143"/>
        <v>2.7423954255719769</v>
      </c>
      <c r="AF2627" s="12">
        <f t="shared" si="3143"/>
        <v>2.276425057014825</v>
      </c>
      <c r="AG2627" s="12">
        <f t="shared" si="3143"/>
        <v>1.8888095821454163</v>
      </c>
      <c r="AH2627" s="12">
        <f t="shared" si="3143"/>
        <v>1.8134204475678657</v>
      </c>
      <c r="AI2627" s="12">
        <f t="shared" si="3143"/>
        <v>1.7932099098028238</v>
      </c>
      <c r="AJ2627" s="12">
        <f t="shared" si="3143"/>
        <v>1.5383048309802141</v>
      </c>
      <c r="AK2627" s="12">
        <f t="shared" si="3143"/>
        <v>1.4695879882792302</v>
      </c>
      <c r="AL2627" s="12">
        <f t="shared" ref="AL2627" si="3144">(AL283/AL$264)*100</f>
        <v>1.6263187151380705</v>
      </c>
    </row>
    <row r="2628" spans="1:40" ht="15">
      <c r="A2628" s="29">
        <v>2627</v>
      </c>
      <c r="B2628" s="23" t="s">
        <v>4</v>
      </c>
      <c r="C2628" s="23" t="s">
        <v>303</v>
      </c>
      <c r="D2628" s="9" t="s">
        <v>288</v>
      </c>
      <c r="E2628" s="12">
        <f t="shared" ref="E2628:AK2628" si="3145">(E284/E$264)*100</f>
        <v>8.1224747158536719</v>
      </c>
      <c r="F2628" s="12">
        <f t="shared" si="3145"/>
        <v>8.3829585410450225</v>
      </c>
      <c r="G2628" s="12">
        <f t="shared" si="3145"/>
        <v>8.6791966080070857</v>
      </c>
      <c r="H2628" s="12">
        <f t="shared" si="3145"/>
        <v>10.907365290580316</v>
      </c>
      <c r="I2628" s="12">
        <f t="shared" si="3145"/>
        <v>11.670915799191105</v>
      </c>
      <c r="J2628" s="12">
        <f t="shared" si="3145"/>
        <v>11.845295140179546</v>
      </c>
      <c r="K2628" s="12">
        <f t="shared" si="3145"/>
        <v>11.941588885901748</v>
      </c>
      <c r="L2628" s="12">
        <f t="shared" si="3145"/>
        <v>11.14065663050715</v>
      </c>
      <c r="M2628" s="12">
        <f t="shared" si="3145"/>
        <v>8.9447259285357497</v>
      </c>
      <c r="N2628" s="12">
        <f t="shared" si="3145"/>
        <v>8.9933052489703584</v>
      </c>
      <c r="O2628" s="12">
        <f t="shared" si="3145"/>
        <v>9.6141352931745221</v>
      </c>
      <c r="P2628" s="12">
        <f t="shared" si="3145"/>
        <v>9.6522277364483315</v>
      </c>
      <c r="Q2628" s="12">
        <f t="shared" si="3145"/>
        <v>9.9680218943363688</v>
      </c>
      <c r="R2628" s="12">
        <f t="shared" si="3145"/>
        <v>10.121625351448731</v>
      </c>
      <c r="S2628" s="12">
        <f t="shared" si="3145"/>
        <v>10.268729472812556</v>
      </c>
      <c r="T2628" s="12">
        <f t="shared" si="3145"/>
        <v>9.9440036201853577</v>
      </c>
      <c r="U2628" s="12">
        <f t="shared" si="3145"/>
        <v>10.395352107214391</v>
      </c>
      <c r="V2628" s="12">
        <f t="shared" si="3145"/>
        <v>10.106405317694994</v>
      </c>
      <c r="W2628" s="12">
        <f t="shared" si="3145"/>
        <v>10.461667204627943</v>
      </c>
      <c r="X2628" s="12">
        <f t="shared" si="3145"/>
        <v>12.344404352345114</v>
      </c>
      <c r="Y2628" s="12">
        <f t="shared" si="3145"/>
        <v>13.893823248431186</v>
      </c>
      <c r="Z2628" s="12">
        <f t="shared" si="3145"/>
        <v>14.35284640747518</v>
      </c>
      <c r="AA2628" s="12">
        <f t="shared" si="3145"/>
        <v>14.824068537323184</v>
      </c>
      <c r="AB2628" s="12">
        <f t="shared" si="3145"/>
        <v>14.730738558130579</v>
      </c>
      <c r="AC2628" s="12">
        <f t="shared" si="3145"/>
        <v>15.092113108723357</v>
      </c>
      <c r="AD2628" s="12">
        <f t="shared" si="3145"/>
        <v>14.346120496890352</v>
      </c>
      <c r="AE2628" s="12">
        <f t="shared" si="3145"/>
        <v>14.74437727539838</v>
      </c>
      <c r="AF2628" s="12">
        <f t="shared" si="3145"/>
        <v>15.192182020302619</v>
      </c>
      <c r="AG2628" s="12">
        <f t="shared" si="3145"/>
        <v>15.721603313108655</v>
      </c>
      <c r="AH2628" s="12">
        <f t="shared" si="3145"/>
        <v>15.691991935480628</v>
      </c>
      <c r="AI2628" s="12">
        <f t="shared" si="3145"/>
        <v>16.338001898859833</v>
      </c>
      <c r="AJ2628" s="12">
        <f t="shared" si="3145"/>
        <v>15.616769788782264</v>
      </c>
      <c r="AK2628" s="12">
        <f t="shared" si="3145"/>
        <v>14.860906832330297</v>
      </c>
      <c r="AL2628" s="12">
        <f t="shared" ref="AL2628" si="3146">(AL284/AL$264)*100</f>
        <v>14.247503620278707</v>
      </c>
    </row>
    <row r="2629" spans="1:40" ht="15">
      <c r="A2629" s="29">
        <v>2628</v>
      </c>
      <c r="B2629" s="23" t="s">
        <v>4</v>
      </c>
      <c r="C2629" s="23" t="s">
        <v>303</v>
      </c>
      <c r="D2629" s="9" t="s">
        <v>289</v>
      </c>
      <c r="E2629" s="12">
        <f t="shared" ref="E2629:AK2629" si="3147">(E285/E$264)*100</f>
        <v>4.3692474853109591</v>
      </c>
      <c r="F2629" s="12">
        <f t="shared" si="3147"/>
        <v>4.8150167071810879</v>
      </c>
      <c r="G2629" s="12">
        <f t="shared" si="3147"/>
        <v>5.0098781057474424</v>
      </c>
      <c r="H2629" s="12">
        <f t="shared" si="3147"/>
        <v>4.5979458623311276</v>
      </c>
      <c r="I2629" s="12">
        <f t="shared" si="3147"/>
        <v>4.2203293794780539</v>
      </c>
      <c r="J2629" s="12">
        <f t="shared" si="3147"/>
        <v>3.8276480686159955</v>
      </c>
      <c r="K2629" s="12">
        <f t="shared" si="3147"/>
        <v>3.5854372469101268</v>
      </c>
      <c r="L2629" s="12">
        <f t="shared" si="3147"/>
        <v>3.673196648776246</v>
      </c>
      <c r="M2629" s="12">
        <f t="shared" si="3147"/>
        <v>3.5698301783300517</v>
      </c>
      <c r="N2629" s="12">
        <f t="shared" si="3147"/>
        <v>3.477844211549515</v>
      </c>
      <c r="O2629" s="12">
        <f t="shared" si="3147"/>
        <v>3.3376093935643802</v>
      </c>
      <c r="P2629" s="12">
        <f t="shared" si="3147"/>
        <v>3.7322555207240518</v>
      </c>
      <c r="Q2629" s="12">
        <f t="shared" si="3147"/>
        <v>3.8118618898880241</v>
      </c>
      <c r="R2629" s="12">
        <f t="shared" si="3147"/>
        <v>3.8309722857524147</v>
      </c>
      <c r="S2629" s="12">
        <f t="shared" si="3147"/>
        <v>3.9611929560202639</v>
      </c>
      <c r="T2629" s="12">
        <f t="shared" si="3147"/>
        <v>4.2053072365947397</v>
      </c>
      <c r="U2629" s="12">
        <f t="shared" si="3147"/>
        <v>4.1624233797762864</v>
      </c>
      <c r="V2629" s="12">
        <f t="shared" si="3147"/>
        <v>4.0245038722579016</v>
      </c>
      <c r="W2629" s="12">
        <f t="shared" si="3147"/>
        <v>4.5104538230593976</v>
      </c>
      <c r="X2629" s="12">
        <f t="shared" si="3147"/>
        <v>4.8047223417249683</v>
      </c>
      <c r="Y2629" s="12">
        <f t="shared" si="3147"/>
        <v>4.7186426777850023</v>
      </c>
      <c r="Z2629" s="12">
        <f t="shared" si="3147"/>
        <v>4.2842553149835201</v>
      </c>
      <c r="AA2629" s="12">
        <f t="shared" si="3147"/>
        <v>4.6051981929308106</v>
      </c>
      <c r="AB2629" s="12">
        <f t="shared" si="3147"/>
        <v>4.6432694581003711</v>
      </c>
      <c r="AC2629" s="12">
        <f t="shared" si="3147"/>
        <v>4.7567879470279077</v>
      </c>
      <c r="AD2629" s="12">
        <f t="shared" si="3147"/>
        <v>4.9599010180533973</v>
      </c>
      <c r="AE2629" s="12">
        <f t="shared" si="3147"/>
        <v>4.7728567286388106</v>
      </c>
      <c r="AF2629" s="12">
        <f t="shared" si="3147"/>
        <v>4.2651394867967412</v>
      </c>
      <c r="AG2629" s="12">
        <f t="shared" si="3147"/>
        <v>3.5994968427260505</v>
      </c>
      <c r="AH2629" s="12">
        <f t="shared" si="3147"/>
        <v>3.5935898707319369</v>
      </c>
      <c r="AI2629" s="12">
        <f t="shared" si="3147"/>
        <v>3.4580411266359765</v>
      </c>
      <c r="AJ2629" s="12">
        <f t="shared" si="3147"/>
        <v>3.2112566559665843</v>
      </c>
      <c r="AK2629" s="12">
        <f t="shared" si="3147"/>
        <v>3.1300454709004417</v>
      </c>
      <c r="AL2629" s="12">
        <f t="shared" ref="AL2629" si="3148">(AL285/AL$264)*100</f>
        <v>3.4305639015455065</v>
      </c>
    </row>
    <row r="2630" spans="1:40" ht="15">
      <c r="A2630" s="29">
        <v>2629</v>
      </c>
      <c r="B2630" s="23" t="s">
        <v>4</v>
      </c>
      <c r="C2630" s="23" t="s">
        <v>303</v>
      </c>
      <c r="D2630" s="9" t="s">
        <v>290</v>
      </c>
      <c r="E2630" s="12">
        <f t="shared" ref="E2630:AK2630" si="3149">(E286/E$264)*100</f>
        <v>9.4393108298086741</v>
      </c>
      <c r="F2630" s="12">
        <f t="shared" si="3149"/>
        <v>10.190599226433884</v>
      </c>
      <c r="G2630" s="12">
        <f t="shared" si="3149"/>
        <v>10.537839683327151</v>
      </c>
      <c r="H2630" s="12">
        <f t="shared" si="3149"/>
        <v>11.694213433614708</v>
      </c>
      <c r="I2630" s="12">
        <f t="shared" si="3149"/>
        <v>12.270546744552233</v>
      </c>
      <c r="J2630" s="12">
        <f t="shared" si="3149"/>
        <v>12.114619854902124</v>
      </c>
      <c r="K2630" s="12">
        <f t="shared" si="3149"/>
        <v>12.187745358825101</v>
      </c>
      <c r="L2630" s="12">
        <f t="shared" si="3149"/>
        <v>11.650053288639411</v>
      </c>
      <c r="M2630" s="12">
        <f t="shared" si="3149"/>
        <v>9.3115733210557519</v>
      </c>
      <c r="N2630" s="12">
        <f t="shared" si="3149"/>
        <v>9.138693034777539</v>
      </c>
      <c r="O2630" s="12">
        <f t="shared" si="3149"/>
        <v>9.6166423324178165</v>
      </c>
      <c r="P2630" s="12">
        <f t="shared" si="3149"/>
        <v>9.5949597682896037</v>
      </c>
      <c r="Q2630" s="12">
        <f t="shared" si="3149"/>
        <v>9.7295714880840745</v>
      </c>
      <c r="R2630" s="12">
        <f t="shared" si="3149"/>
        <v>9.385824360613368</v>
      </c>
      <c r="S2630" s="12">
        <f t="shared" si="3149"/>
        <v>9.474645717356891</v>
      </c>
      <c r="T2630" s="12">
        <f t="shared" si="3149"/>
        <v>9.5634301603985499</v>
      </c>
      <c r="U2630" s="12">
        <f t="shared" si="3149"/>
        <v>9.6177034681767459</v>
      </c>
      <c r="V2630" s="12">
        <f t="shared" si="3149"/>
        <v>9.2095187083929577</v>
      </c>
      <c r="W2630" s="12">
        <f t="shared" si="3149"/>
        <v>9.5141153522236532</v>
      </c>
      <c r="X2630" s="12">
        <f t="shared" si="3149"/>
        <v>10.339010771607041</v>
      </c>
      <c r="Y2630" s="12">
        <f t="shared" si="3149"/>
        <v>10.863164118036181</v>
      </c>
      <c r="Z2630" s="12">
        <f t="shared" si="3149"/>
        <v>10.57170404474784</v>
      </c>
      <c r="AA2630" s="12">
        <f t="shared" si="3149"/>
        <v>11.313197858561242</v>
      </c>
      <c r="AB2630" s="12">
        <f t="shared" si="3149"/>
        <v>11.219638180746585</v>
      </c>
      <c r="AC2630" s="12">
        <f t="shared" si="3149"/>
        <v>11.227706606466366</v>
      </c>
      <c r="AD2630" s="12">
        <f t="shared" si="3149"/>
        <v>11.330488852313215</v>
      </c>
      <c r="AE2630" s="12">
        <f t="shared" si="3149"/>
        <v>11.169764812843312</v>
      </c>
      <c r="AF2630" s="12">
        <f t="shared" si="3149"/>
        <v>10.733297424993202</v>
      </c>
      <c r="AG2630" s="12">
        <f t="shared" si="3149"/>
        <v>10.550974162992743</v>
      </c>
      <c r="AH2630" s="12">
        <f t="shared" si="3149"/>
        <v>10.278530169736758</v>
      </c>
      <c r="AI2630" s="12">
        <f t="shared" si="3149"/>
        <v>10.190386145451068</v>
      </c>
      <c r="AJ2630" s="12">
        <f t="shared" si="3149"/>
        <v>9.6468515292197647</v>
      </c>
      <c r="AK2630" s="12">
        <f t="shared" si="3149"/>
        <v>9.632921041905055</v>
      </c>
      <c r="AL2630" s="12">
        <f t="shared" ref="AL2630" si="3150">(AL286/AL$264)*100</f>
        <v>9.7522427836982022</v>
      </c>
    </row>
    <row r="2631" spans="1:40" ht="15">
      <c r="A2631" s="29">
        <v>2630</v>
      </c>
      <c r="B2631" s="23" t="s">
        <v>4</v>
      </c>
      <c r="C2631" s="23" t="s">
        <v>303</v>
      </c>
      <c r="D2631" s="9" t="s">
        <v>291</v>
      </c>
      <c r="E2631" s="12">
        <f t="shared" ref="E2631:AK2631" si="3151">(E287/E$264)*100</f>
        <v>55.662755263622344</v>
      </c>
      <c r="F2631" s="12">
        <f t="shared" si="3151"/>
        <v>57.89011684309169</v>
      </c>
      <c r="G2631" s="12">
        <f t="shared" si="3151"/>
        <v>58.460891852199524</v>
      </c>
      <c r="H2631" s="12">
        <f t="shared" si="3151"/>
        <v>55.815293225151017</v>
      </c>
      <c r="I2631" s="12">
        <f t="shared" si="3151"/>
        <v>55.7105759831624</v>
      </c>
      <c r="J2631" s="12">
        <f t="shared" si="3151"/>
        <v>56.130066052571777</v>
      </c>
      <c r="K2631" s="12">
        <f t="shared" si="3151"/>
        <v>56.261428303814142</v>
      </c>
      <c r="L2631" s="12">
        <f t="shared" si="3151"/>
        <v>54.803359922107134</v>
      </c>
      <c r="M2631" s="12">
        <f t="shared" si="3151"/>
        <v>56.524409039302434</v>
      </c>
      <c r="N2631" s="12">
        <f t="shared" si="3151"/>
        <v>57.279830966454071</v>
      </c>
      <c r="O2631" s="12">
        <f t="shared" si="3151"/>
        <v>56.672760958029514</v>
      </c>
      <c r="P2631" s="12">
        <f t="shared" si="3151"/>
        <v>55.5923137901868</v>
      </c>
      <c r="Q2631" s="12">
        <f t="shared" si="3151"/>
        <v>55.395593368961549</v>
      </c>
      <c r="R2631" s="12">
        <f t="shared" si="3151"/>
        <v>56.824848004411976</v>
      </c>
      <c r="S2631" s="12">
        <f t="shared" si="3151"/>
        <v>56.656579654841941</v>
      </c>
      <c r="T2631" s="12">
        <f t="shared" si="3151"/>
        <v>56.92427151475141</v>
      </c>
      <c r="U2631" s="12">
        <f t="shared" si="3151"/>
        <v>56.300044715997984</v>
      </c>
      <c r="V2631" s="12">
        <f t="shared" si="3151"/>
        <v>57.688759891125784</v>
      </c>
      <c r="W2631" s="12">
        <f t="shared" si="3151"/>
        <v>57.043682507093393</v>
      </c>
      <c r="X2631" s="12">
        <f t="shared" si="3151"/>
        <v>55.979067762108656</v>
      </c>
      <c r="Y2631" s="12">
        <f t="shared" si="3151"/>
        <v>54.020803080690015</v>
      </c>
      <c r="Z2631" s="12">
        <f t="shared" si="3151"/>
        <v>53.182445008394353</v>
      </c>
      <c r="AA2631" s="12">
        <f t="shared" si="3151"/>
        <v>50.217439201635962</v>
      </c>
      <c r="AB2631" s="12">
        <f t="shared" si="3151"/>
        <v>50.284319454868168</v>
      </c>
      <c r="AC2631" s="12">
        <f t="shared" si="3151"/>
        <v>50.659840023559134</v>
      </c>
      <c r="AD2631" s="12">
        <f t="shared" si="3151"/>
        <v>50.561492622048512</v>
      </c>
      <c r="AE2631" s="12">
        <f t="shared" si="3151"/>
        <v>51.469972508911496</v>
      </c>
      <c r="AF2631" s="12">
        <f t="shared" si="3151"/>
        <v>51.949710057774681</v>
      </c>
      <c r="AG2631" s="12">
        <f t="shared" si="3151"/>
        <v>52.86617446604469</v>
      </c>
      <c r="AH2631" s="12">
        <f t="shared" si="3151"/>
        <v>52.573584068111046</v>
      </c>
      <c r="AI2631" s="12">
        <f t="shared" si="3151"/>
        <v>52.674307607726554</v>
      </c>
      <c r="AJ2631" s="12">
        <f t="shared" si="3151"/>
        <v>54.469468649765339</v>
      </c>
      <c r="AK2631" s="12">
        <f t="shared" si="3151"/>
        <v>55.120665162696</v>
      </c>
      <c r="AL2631" s="12">
        <f t="shared" ref="AL2631" si="3152">(AL287/AL$264)*100</f>
        <v>55.008512525044608</v>
      </c>
    </row>
    <row r="2632" spans="1:40" ht="15">
      <c r="A2632" s="29">
        <v>2631</v>
      </c>
      <c r="B2632" s="23" t="s">
        <v>4</v>
      </c>
      <c r="C2632" s="23" t="s">
        <v>303</v>
      </c>
      <c r="D2632" s="9" t="s">
        <v>292</v>
      </c>
      <c r="E2632" s="12">
        <f t="shared" ref="E2632:AK2632" si="3153">(E288/E$264)*100</f>
        <v>1.4425241006371898</v>
      </c>
      <c r="F2632" s="12">
        <f t="shared" si="3153"/>
        <v>1.4372649306272978</v>
      </c>
      <c r="G2632" s="12">
        <f t="shared" si="3153"/>
        <v>1.3839302089627581</v>
      </c>
      <c r="H2632" s="12">
        <f t="shared" si="3153"/>
        <v>1.2698062815527238</v>
      </c>
      <c r="I2632" s="12">
        <f t="shared" si="3153"/>
        <v>1.2009348905348605</v>
      </c>
      <c r="J2632" s="12">
        <f t="shared" si="3153"/>
        <v>1.2880451115478844</v>
      </c>
      <c r="K2632" s="12">
        <f t="shared" si="3153"/>
        <v>1.139899846868476</v>
      </c>
      <c r="L2632" s="12">
        <f t="shared" si="3153"/>
        <v>1.1069733136147766</v>
      </c>
      <c r="M2632" s="12">
        <f t="shared" si="3153"/>
        <v>1.0742204968986833</v>
      </c>
      <c r="N2632" s="12">
        <f t="shared" si="3153"/>
        <v>1.0899023194171795</v>
      </c>
      <c r="O2632" s="12">
        <f t="shared" si="3153"/>
        <v>1.0245036455644665</v>
      </c>
      <c r="P2632" s="12">
        <f t="shared" si="3153"/>
        <v>1.1618762998821122</v>
      </c>
      <c r="Q2632" s="12">
        <f t="shared" si="3153"/>
        <v>1.1149780871457551</v>
      </c>
      <c r="R2632" s="12">
        <f t="shared" si="3153"/>
        <v>1.1713715849665467</v>
      </c>
      <c r="S2632" s="12">
        <f t="shared" si="3153"/>
        <v>1.2047375129387563</v>
      </c>
      <c r="T2632" s="12">
        <f t="shared" si="3153"/>
        <v>1.2019131684677353</v>
      </c>
      <c r="U2632" s="12">
        <f t="shared" si="3153"/>
        <v>1.2104177111140044</v>
      </c>
      <c r="V2632" s="12">
        <f t="shared" si="3153"/>
        <v>1.146700362142377</v>
      </c>
      <c r="W2632" s="12">
        <f t="shared" si="3153"/>
        <v>1.1767969637409765</v>
      </c>
      <c r="X2632" s="12">
        <f t="shared" si="3153"/>
        <v>1.184689337119762</v>
      </c>
      <c r="Y2632" s="12">
        <f t="shared" si="3153"/>
        <v>1.2196863427034099</v>
      </c>
      <c r="Z2632" s="12">
        <f t="shared" si="3153"/>
        <v>1.2645940172026848</v>
      </c>
      <c r="AA2632" s="12">
        <f t="shared" si="3153"/>
        <v>1.255691353952433</v>
      </c>
      <c r="AB2632" s="12">
        <f t="shared" si="3153"/>
        <v>1.2432931558689007</v>
      </c>
      <c r="AC2632" s="12">
        <f t="shared" si="3153"/>
        <v>1.2007101698291311</v>
      </c>
      <c r="AD2632" s="12">
        <f t="shared" si="3153"/>
        <v>1.223051757068357</v>
      </c>
      <c r="AE2632" s="12">
        <f t="shared" si="3153"/>
        <v>1.0946774601426417</v>
      </c>
      <c r="AF2632" s="12">
        <f t="shared" si="3153"/>
        <v>1.0980077176404293</v>
      </c>
      <c r="AG2632" s="12">
        <f t="shared" si="3153"/>
        <v>1.0045923444412137</v>
      </c>
      <c r="AH2632" s="12">
        <f t="shared" si="3153"/>
        <v>1.0474141203472076</v>
      </c>
      <c r="AI2632" s="12">
        <f t="shared" si="3153"/>
        <v>0.90610340509706122</v>
      </c>
      <c r="AJ2632" s="12">
        <f t="shared" si="3153"/>
        <v>0.93695812977114012</v>
      </c>
      <c r="AK2632" s="12">
        <f t="shared" si="3153"/>
        <v>0.97229583201581393</v>
      </c>
      <c r="AL2632" s="12">
        <f t="shared" ref="AL2632" si="3154">(AL288/AL$264)*100</f>
        <v>0.98467570645006719</v>
      </c>
    </row>
    <row r="2633" spans="1:40" ht="15">
      <c r="A2633" s="29">
        <v>2632</v>
      </c>
      <c r="B2633" s="23" t="s">
        <v>4</v>
      </c>
      <c r="C2633" s="23" t="s">
        <v>303</v>
      </c>
      <c r="D2633" s="9" t="s">
        <v>293</v>
      </c>
      <c r="E2633" s="12">
        <f t="shared" ref="E2633:AK2633" si="3155">(E289/E$264)*100</f>
        <v>0</v>
      </c>
      <c r="F2633" s="12">
        <f t="shared" si="3155"/>
        <v>0</v>
      </c>
      <c r="G2633" s="12">
        <f t="shared" si="3155"/>
        <v>8.7117401517301574E-2</v>
      </c>
      <c r="H2633" s="12">
        <f t="shared" si="3155"/>
        <v>0.1627599553663365</v>
      </c>
      <c r="I2633" s="12">
        <f t="shared" si="3155"/>
        <v>0.22581305765846152</v>
      </c>
      <c r="J2633" s="12">
        <f t="shared" si="3155"/>
        <v>0.23071887533527877</v>
      </c>
      <c r="K2633" s="12">
        <f t="shared" si="3155"/>
        <v>0.27045082990427821</v>
      </c>
      <c r="L2633" s="12">
        <f t="shared" si="3155"/>
        <v>0.36057778072633567</v>
      </c>
      <c r="M2633" s="12">
        <f t="shared" si="3155"/>
        <v>0.38462608593262709</v>
      </c>
      <c r="N2633" s="12">
        <f t="shared" si="3155"/>
        <v>0.30152626469475763</v>
      </c>
      <c r="O2633" s="12">
        <f t="shared" si="3155"/>
        <v>0.32922774775367575</v>
      </c>
      <c r="P2633" s="12">
        <f t="shared" si="3155"/>
        <v>0.405810866460103</v>
      </c>
      <c r="Q2633" s="12">
        <f t="shared" si="3155"/>
        <v>0.46386644422634499</v>
      </c>
      <c r="R2633" s="12">
        <f t="shared" si="3155"/>
        <v>0.48230789263414947</v>
      </c>
      <c r="S2633" s="12">
        <f t="shared" si="3155"/>
        <v>0.4245452552170621</v>
      </c>
      <c r="T2633" s="12">
        <f t="shared" si="3155"/>
        <v>0.4435168647134009</v>
      </c>
      <c r="U2633" s="12">
        <f t="shared" si="3155"/>
        <v>0.53076354394591152</v>
      </c>
      <c r="V2633" s="12">
        <f t="shared" si="3155"/>
        <v>0.59747843281020374</v>
      </c>
      <c r="W2633" s="12">
        <f t="shared" si="3155"/>
        <v>0.54008723711307038</v>
      </c>
      <c r="X2633" s="12">
        <f t="shared" si="3155"/>
        <v>0.38177478541580928</v>
      </c>
      <c r="Y2633" s="12">
        <f t="shared" si="3155"/>
        <v>0.40905936373568869</v>
      </c>
      <c r="Z2633" s="12">
        <f t="shared" si="3155"/>
        <v>0.47883704150105744</v>
      </c>
      <c r="AA2633" s="12">
        <f t="shared" si="3155"/>
        <v>0.4931691213940782</v>
      </c>
      <c r="AB2633" s="12">
        <f t="shared" si="3155"/>
        <v>0.51330563674635499</v>
      </c>
      <c r="AC2633" s="12">
        <f t="shared" si="3155"/>
        <v>0.51599000794950267</v>
      </c>
      <c r="AD2633" s="12">
        <f t="shared" si="3155"/>
        <v>0.50048253811239141</v>
      </c>
      <c r="AE2633" s="12">
        <f t="shared" si="3155"/>
        <v>0.52823236911516824</v>
      </c>
      <c r="AF2633" s="12">
        <f t="shared" si="3155"/>
        <v>0.53449030045479518</v>
      </c>
      <c r="AG2633" s="12">
        <f t="shared" si="3155"/>
        <v>0.55030142655564607</v>
      </c>
      <c r="AH2633" s="12">
        <f t="shared" si="3155"/>
        <v>0.52793010983184763</v>
      </c>
      <c r="AI2633" s="12">
        <f t="shared" si="3155"/>
        <v>0.56668403698627123</v>
      </c>
      <c r="AJ2633" s="12">
        <f t="shared" si="3155"/>
        <v>0.62696304300518702</v>
      </c>
      <c r="AK2633" s="12">
        <f t="shared" si="3155"/>
        <v>0.66505631183164504</v>
      </c>
      <c r="AL2633" s="12">
        <f t="shared" ref="AL2633" si="3156">(AL289/AL$264)*100</f>
        <v>0.69326563121380869</v>
      </c>
    </row>
    <row r="2634" spans="1:40" ht="15">
      <c r="A2634" s="29">
        <v>2633</v>
      </c>
      <c r="B2634" s="23" t="s">
        <v>4</v>
      </c>
      <c r="C2634" s="23" t="s">
        <v>303</v>
      </c>
      <c r="D2634" s="9" t="s">
        <v>294</v>
      </c>
      <c r="E2634" s="12">
        <f t="shared" ref="E2634:AK2634" si="3157">(E290/E$264)*100</f>
        <v>2.0115897887869245</v>
      </c>
      <c r="F2634" s="12">
        <f t="shared" si="3157"/>
        <v>1.9067759984347172</v>
      </c>
      <c r="G2634" s="12">
        <f t="shared" si="3157"/>
        <v>1.9249429475388238</v>
      </c>
      <c r="H2634" s="12">
        <f t="shared" si="3157"/>
        <v>3.80613984126231</v>
      </c>
      <c r="I2634" s="12">
        <f t="shared" si="3157"/>
        <v>4.1137128144778705</v>
      </c>
      <c r="J2634" s="12">
        <f t="shared" si="3157"/>
        <v>4.6197719231440351</v>
      </c>
      <c r="K2634" s="12">
        <f t="shared" si="3157"/>
        <v>5.3549262833591937</v>
      </c>
      <c r="L2634" s="12">
        <f t="shared" si="3157"/>
        <v>6.0089479555992904</v>
      </c>
      <c r="M2634" s="12">
        <f t="shared" si="3157"/>
        <v>6.7368505527761799</v>
      </c>
      <c r="N2634" s="12">
        <f t="shared" si="3157"/>
        <v>6.6034596475032261</v>
      </c>
      <c r="O2634" s="12">
        <f t="shared" si="3157"/>
        <v>6.8504899211297969</v>
      </c>
      <c r="P2634" s="12">
        <f t="shared" si="3157"/>
        <v>6.9861548785832106</v>
      </c>
      <c r="Q2634" s="12">
        <f t="shared" si="3157"/>
        <v>7.27384476311041</v>
      </c>
      <c r="R2634" s="12">
        <f t="shared" si="3157"/>
        <v>7.5532906542380944</v>
      </c>
      <c r="S2634" s="12">
        <f t="shared" si="3157"/>
        <v>7.5024210330702275</v>
      </c>
      <c r="T2634" s="12">
        <f t="shared" si="3157"/>
        <v>7.7725772933060986</v>
      </c>
      <c r="U2634" s="12">
        <f t="shared" si="3157"/>
        <v>8.4189045484152825</v>
      </c>
      <c r="V2634" s="12">
        <f t="shared" si="3157"/>
        <v>9.1252101566292296</v>
      </c>
      <c r="W2634" s="12">
        <f t="shared" si="3157"/>
        <v>9.5972557520527531</v>
      </c>
      <c r="X2634" s="12">
        <f t="shared" si="3157"/>
        <v>8.8890995926559402</v>
      </c>
      <c r="Y2634" s="12">
        <f t="shared" si="3157"/>
        <v>9.1623896165420415</v>
      </c>
      <c r="Z2634" s="12">
        <f t="shared" si="3157"/>
        <v>9.46823315056184</v>
      </c>
      <c r="AA2634" s="12">
        <f t="shared" si="3157"/>
        <v>9.120955043103578</v>
      </c>
      <c r="AB2634" s="12">
        <f t="shared" si="3157"/>
        <v>9.3443392438412616</v>
      </c>
      <c r="AC2634" s="12">
        <f t="shared" si="3157"/>
        <v>9.9884032875011037</v>
      </c>
      <c r="AD2634" s="12">
        <f t="shared" si="3157"/>
        <v>10.279214367730805</v>
      </c>
      <c r="AE2634" s="12">
        <f t="shared" si="3157"/>
        <v>10.643767898135895</v>
      </c>
      <c r="AF2634" s="12">
        <f t="shared" si="3157"/>
        <v>10.860626746493695</v>
      </c>
      <c r="AG2634" s="12">
        <f t="shared" si="3157"/>
        <v>11.23187370329452</v>
      </c>
      <c r="AH2634" s="12">
        <f t="shared" si="3157"/>
        <v>11.407005972410248</v>
      </c>
      <c r="AI2634" s="12">
        <f t="shared" si="3157"/>
        <v>11.813225975808738</v>
      </c>
      <c r="AJ2634" s="12">
        <f t="shared" si="3157"/>
        <v>12.329970596102513</v>
      </c>
      <c r="AK2634" s="12">
        <f t="shared" si="3157"/>
        <v>12.474525522897018</v>
      </c>
      <c r="AL2634" s="12">
        <f t="shared" ref="AL2634" si="3158">(AL290/AL$264)*100</f>
        <v>12.384632750199046</v>
      </c>
    </row>
    <row r="2635" spans="1:40" ht="15">
      <c r="A2635" s="29">
        <v>2634</v>
      </c>
      <c r="B2635" s="23" t="s">
        <v>4</v>
      </c>
      <c r="C2635" s="23" t="s">
        <v>303</v>
      </c>
      <c r="D2635" s="9" t="s">
        <v>295</v>
      </c>
      <c r="E2635" s="12">
        <f t="shared" ref="E2635:AK2635" si="3159">(E291/E$264)*100</f>
        <v>6.1651573197884204</v>
      </c>
      <c r="F2635" s="12">
        <f t="shared" si="3159"/>
        <v>6.286728925097143</v>
      </c>
      <c r="G2635" s="12">
        <f t="shared" si="3159"/>
        <v>6.2506892213319158</v>
      </c>
      <c r="H2635" s="12">
        <f t="shared" si="3159"/>
        <v>7.9212315220883207</v>
      </c>
      <c r="I2635" s="12">
        <f t="shared" si="3159"/>
        <v>8.5061541384489683</v>
      </c>
      <c r="J2635" s="12">
        <f t="shared" si="3159"/>
        <v>8.6691917500420566</v>
      </c>
      <c r="K2635" s="12">
        <f t="shared" si="3159"/>
        <v>8.8824683052809696</v>
      </c>
      <c r="L2635" s="12">
        <f t="shared" si="3159"/>
        <v>7.9816066187038457</v>
      </c>
      <c r="M2635" s="12">
        <f t="shared" si="3159"/>
        <v>6.2479343338998374</v>
      </c>
      <c r="N2635" s="12">
        <f t="shared" si="3159"/>
        <v>6.3814917272623619</v>
      </c>
      <c r="O2635" s="12">
        <f t="shared" si="3159"/>
        <v>6.9785158018358784</v>
      </c>
      <c r="P2635" s="12">
        <f t="shared" si="3159"/>
        <v>7.2394296677407652</v>
      </c>
      <c r="Q2635" s="12">
        <f t="shared" si="3159"/>
        <v>7.5363255729989742</v>
      </c>
      <c r="R2635" s="12">
        <f t="shared" si="3159"/>
        <v>7.876307564630558</v>
      </c>
      <c r="S2635" s="12">
        <f t="shared" si="3159"/>
        <v>7.9805826768704931</v>
      </c>
      <c r="T2635" s="12">
        <f t="shared" si="3159"/>
        <v>7.6368874957291011</v>
      </c>
      <c r="U2635" s="12">
        <f t="shared" si="3159"/>
        <v>7.9079147853923795</v>
      </c>
      <c r="V2635" s="12">
        <f t="shared" si="3159"/>
        <v>7.635778034691926</v>
      </c>
      <c r="W2635" s="12">
        <f t="shared" si="3159"/>
        <v>7.9797863397787054</v>
      </c>
      <c r="X2635" s="12">
        <f t="shared" si="3159"/>
        <v>9.5752505716995344</v>
      </c>
      <c r="Y2635" s="12">
        <f t="shared" si="3159"/>
        <v>10.883315931967411</v>
      </c>
      <c r="Z2635" s="12">
        <f t="shared" si="3159"/>
        <v>11.3530016277735</v>
      </c>
      <c r="AA2635" s="12">
        <f t="shared" si="3159"/>
        <v>11.934560651964098</v>
      </c>
      <c r="AB2635" s="12">
        <f t="shared" si="3159"/>
        <v>11.958541912209849</v>
      </c>
      <c r="AC2635" s="12">
        <f t="shared" si="3159"/>
        <v>12.292991428409831</v>
      </c>
      <c r="AD2635" s="12">
        <f t="shared" si="3159"/>
        <v>11.614040103084847</v>
      </c>
      <c r="AE2635" s="12">
        <f t="shared" si="3159"/>
        <v>12.043990798799548</v>
      </c>
      <c r="AF2635" s="12">
        <f t="shared" si="3159"/>
        <v>12.452805562915461</v>
      </c>
      <c r="AG2635" s="12">
        <f t="shared" si="3159"/>
        <v>12.932340689437963</v>
      </c>
      <c r="AH2635" s="12">
        <f t="shared" si="3159"/>
        <v>13.001026158488981</v>
      </c>
      <c r="AI2635" s="12">
        <f t="shared" si="3159"/>
        <v>13.510118993182358</v>
      </c>
      <c r="AJ2635" s="12">
        <f t="shared" si="3159"/>
        <v>12.886367663551987</v>
      </c>
      <c r="AK2635" s="12">
        <f t="shared" si="3159"/>
        <v>11.953233442280661</v>
      </c>
      <c r="AL2635" s="12">
        <f t="shared" ref="AL2635" si="3160">(AL291/AL$264)*100</f>
        <v>11.288145429593271</v>
      </c>
    </row>
    <row r="2636" spans="1:40" ht="15">
      <c r="A2636" s="29">
        <v>2635</v>
      </c>
      <c r="B2636" s="23" t="s">
        <v>4</v>
      </c>
      <c r="C2636" s="23" t="s">
        <v>303</v>
      </c>
      <c r="D2636" s="9" t="s">
        <v>296</v>
      </c>
      <c r="E2636" s="12">
        <f t="shared" ref="E2636:AK2636" si="3161">(E292/E$264)*100</f>
        <v>1.6460365962662149</v>
      </c>
      <c r="F2636" s="12">
        <f t="shared" si="3161"/>
        <v>1.8673534096535438</v>
      </c>
      <c r="G2636" s="12">
        <f t="shared" si="3161"/>
        <v>1.8406462467901272</v>
      </c>
      <c r="H2636" s="12">
        <f t="shared" si="3161"/>
        <v>2.2381677271397322</v>
      </c>
      <c r="I2636" s="12">
        <f t="shared" si="3161"/>
        <v>2.5694915039563657</v>
      </c>
      <c r="J2636" s="12">
        <f t="shared" si="3161"/>
        <v>2.7525384978753857</v>
      </c>
      <c r="K2636" s="12">
        <f t="shared" si="3161"/>
        <v>2.8021307239641526</v>
      </c>
      <c r="L2636" s="12">
        <f t="shared" si="3161"/>
        <v>2.6749820254206473</v>
      </c>
      <c r="M2636" s="12">
        <f t="shared" si="3161"/>
        <v>1.8227977837057243</v>
      </c>
      <c r="N2636" s="12">
        <f t="shared" si="3161"/>
        <v>1.6281377518035494</v>
      </c>
      <c r="O2636" s="12">
        <f t="shared" si="3161"/>
        <v>1.7867363048453666</v>
      </c>
      <c r="P2636" s="12">
        <f t="shared" si="3161"/>
        <v>1.9075844536572901</v>
      </c>
      <c r="Q2636" s="12">
        <f t="shared" si="3161"/>
        <v>1.8127817712949408</v>
      </c>
      <c r="R2636" s="12">
        <f t="shared" si="3161"/>
        <v>1.7744769714763944</v>
      </c>
      <c r="S2636" s="12">
        <f t="shared" si="3161"/>
        <v>1.7690149326266735</v>
      </c>
      <c r="T2636" s="12">
        <f t="shared" si="3161"/>
        <v>1.6097697051070594</v>
      </c>
      <c r="U2636" s="12">
        <f t="shared" si="3161"/>
        <v>1.6307230091899199</v>
      </c>
      <c r="V2636" s="12">
        <f t="shared" si="3161"/>
        <v>1.6053676603134435</v>
      </c>
      <c r="W2636" s="12">
        <f t="shared" si="3161"/>
        <v>1.5814366624997869</v>
      </c>
      <c r="X2636" s="12">
        <f t="shared" si="3161"/>
        <v>1.724901504360538</v>
      </c>
      <c r="Y2636" s="12">
        <f t="shared" si="3161"/>
        <v>1.874053566407283</v>
      </c>
      <c r="Z2636" s="12">
        <f t="shared" si="3161"/>
        <v>1.8447408954288429</v>
      </c>
      <c r="AA2636" s="12">
        <f t="shared" si="3161"/>
        <v>2.0817760206123364</v>
      </c>
      <c r="AB2636" s="12">
        <f t="shared" si="3161"/>
        <v>2.0224909797314816</v>
      </c>
      <c r="AC2636" s="12">
        <f t="shared" si="3161"/>
        <v>1.9908846645413283</v>
      </c>
      <c r="AD2636" s="12">
        <f t="shared" si="3161"/>
        <v>1.9262074826689335</v>
      </c>
      <c r="AE2636" s="12">
        <f t="shared" si="3161"/>
        <v>1.9374422766334867</v>
      </c>
      <c r="AF2636" s="12">
        <f t="shared" si="3161"/>
        <v>1.9777576201490465</v>
      </c>
      <c r="AG2636" s="12">
        <f t="shared" si="3161"/>
        <v>2.1384912069642001</v>
      </c>
      <c r="AH2636" s="12">
        <f t="shared" si="3161"/>
        <v>2.0963194108715735</v>
      </c>
      <c r="AI2636" s="12">
        <f t="shared" si="3161"/>
        <v>1.8540033218240239</v>
      </c>
      <c r="AJ2636" s="12">
        <f t="shared" si="3161"/>
        <v>1.865935521162599</v>
      </c>
      <c r="AK2636" s="12">
        <f t="shared" si="3161"/>
        <v>1.7619374890811235</v>
      </c>
      <c r="AL2636" s="12">
        <f t="shared" ref="AL2636" si="3162">(AL292/AL$264)*100</f>
        <v>1.7747837246524309</v>
      </c>
    </row>
    <row r="2637" spans="1:40" ht="15">
      <c r="A2637" s="29">
        <v>2636</v>
      </c>
      <c r="B2637" s="23" t="s">
        <v>4</v>
      </c>
      <c r="C2637" s="23" t="s">
        <v>303</v>
      </c>
      <c r="D2637" s="9" t="s">
        <v>297</v>
      </c>
      <c r="E2637" s="12">
        <f t="shared" ref="E2637:AK2637" si="3163">(E293/E$264)*100</f>
        <v>3.9697261815633378</v>
      </c>
      <c r="F2637" s="12">
        <f t="shared" si="3163"/>
        <v>4.4651232026326797</v>
      </c>
      <c r="G2637" s="12">
        <f t="shared" si="3163"/>
        <v>5.9268917137520685</v>
      </c>
      <c r="H2637" s="12">
        <f t="shared" si="3163"/>
        <v>7.3716929628369705</v>
      </c>
      <c r="I2637" s="12">
        <f t="shared" si="3163"/>
        <v>6.971061963353165</v>
      </c>
      <c r="J2637" s="12">
        <f t="shared" si="3163"/>
        <v>6.8109430172132583</v>
      </c>
      <c r="K2637" s="12">
        <f t="shared" si="3163"/>
        <v>6.6996335812911143</v>
      </c>
      <c r="L2637" s="12">
        <f t="shared" si="3163"/>
        <v>7.0418998668716135</v>
      </c>
      <c r="M2637" s="12">
        <f t="shared" si="3163"/>
        <v>6.6102007309804245</v>
      </c>
      <c r="N2637" s="12">
        <f t="shared" si="3163"/>
        <v>5.8775265922841342</v>
      </c>
      <c r="O2637" s="12">
        <f t="shared" si="3163"/>
        <v>6.0709496859485599</v>
      </c>
      <c r="P2637" s="12">
        <f t="shared" si="3163"/>
        <v>7.1033260796027324</v>
      </c>
      <c r="Q2637" s="12">
        <f t="shared" si="3163"/>
        <v>7.4499574336790966</v>
      </c>
      <c r="R2637" s="12">
        <f t="shared" si="3163"/>
        <v>7.9943680581566312</v>
      </c>
      <c r="S2637" s="12">
        <f t="shared" si="3163"/>
        <v>8.555681196140398</v>
      </c>
      <c r="T2637" s="12">
        <f t="shared" si="3163"/>
        <v>8.9592930772608668</v>
      </c>
      <c r="U2637" s="12">
        <f t="shared" si="3163"/>
        <v>9.8599748639497875</v>
      </c>
      <c r="V2637" s="12">
        <f t="shared" si="3163"/>
        <v>10.16277056642131</v>
      </c>
      <c r="W2637" s="12">
        <f t="shared" si="3163"/>
        <v>11.428408492201669</v>
      </c>
      <c r="X2637" s="12">
        <f t="shared" si="3163"/>
        <v>12.201658089762311</v>
      </c>
      <c r="Y2637" s="12">
        <f t="shared" si="3163"/>
        <v>13.678435006239157</v>
      </c>
      <c r="Z2637" s="12">
        <f t="shared" si="3163"/>
        <v>14.38320484164001</v>
      </c>
      <c r="AA2637" s="12">
        <f t="shared" si="3163"/>
        <v>14.81424978326589</v>
      </c>
      <c r="AB2637" s="12">
        <f t="shared" si="3163"/>
        <v>14.523092095675832</v>
      </c>
      <c r="AC2637" s="12">
        <f t="shared" si="3163"/>
        <v>14.179055805998884</v>
      </c>
      <c r="AD2637" s="12">
        <f t="shared" si="3163"/>
        <v>12.987190540418966</v>
      </c>
      <c r="AE2637" s="12">
        <f t="shared" si="3163"/>
        <v>12.982722407883063</v>
      </c>
      <c r="AF2637" s="12">
        <f t="shared" si="3163"/>
        <v>13.199169217181584</v>
      </c>
      <c r="AG2637" s="12">
        <f t="shared" si="3163"/>
        <v>13.1619596193561</v>
      </c>
      <c r="AH2637" s="12">
        <f t="shared" si="3163"/>
        <v>13.276616618548237</v>
      </c>
      <c r="AI2637" s="12">
        <f t="shared" si="3163"/>
        <v>13.665830540344018</v>
      </c>
      <c r="AJ2637" s="12">
        <f t="shared" si="3163"/>
        <v>13.177850354601549</v>
      </c>
      <c r="AK2637" s="12">
        <f t="shared" si="3163"/>
        <v>11.392070949624944</v>
      </c>
      <c r="AL2637" s="12">
        <f t="shared" ref="AL2637" si="3164">(AL293/AL$264)*100</f>
        <v>10.775514636533019</v>
      </c>
    </row>
    <row r="2638" spans="1:40" ht="15">
      <c r="A2638" s="29">
        <v>2637</v>
      </c>
      <c r="B2638" s="23" t="s">
        <v>4</v>
      </c>
      <c r="C2638" s="23" t="s">
        <v>303</v>
      </c>
      <c r="D2638" s="9" t="s">
        <v>298</v>
      </c>
      <c r="E2638" s="12">
        <f>(E294/E$264)*100</f>
        <v>39.574944900998005</v>
      </c>
      <c r="F2638" s="12">
        <f t="shared" ref="F2638:AK2638" si="3165">(F294/F$264)*100</f>
        <v>39.452465852921357</v>
      </c>
      <c r="G2638" s="12">
        <f t="shared" si="3165"/>
        <v>39.176828076061895</v>
      </c>
      <c r="H2638" s="12">
        <f t="shared" si="3165"/>
        <v>38.440289667191117</v>
      </c>
      <c r="I2638" s="12">
        <f t="shared" si="3165"/>
        <v>38.725885373054119</v>
      </c>
      <c r="J2638" s="12">
        <f t="shared" si="3165"/>
        <v>37.917911296985181</v>
      </c>
      <c r="K2638" s="12">
        <f t="shared" si="3165"/>
        <v>37.477345438362306</v>
      </c>
      <c r="L2638" s="12">
        <f t="shared" si="3165"/>
        <v>38.063201707247295</v>
      </c>
      <c r="M2638" s="12">
        <f t="shared" si="3165"/>
        <v>39.036902879161779</v>
      </c>
      <c r="N2638" s="12">
        <f t="shared" si="3165"/>
        <v>40.23692795014869</v>
      </c>
      <c r="O2638" s="12">
        <f t="shared" si="3165"/>
        <v>40.348512868442626</v>
      </c>
      <c r="P2638" s="12">
        <f t="shared" si="3165"/>
        <v>40.054963255268099</v>
      </c>
      <c r="Q2638" s="12">
        <f t="shared" si="3165"/>
        <v>39.349912620908349</v>
      </c>
      <c r="R2638" s="12">
        <f t="shared" si="3165"/>
        <v>37.844438216102276</v>
      </c>
      <c r="S2638" s="12">
        <f t="shared" si="3165"/>
        <v>36.678916175999312</v>
      </c>
      <c r="T2638" s="12">
        <f t="shared" si="3165"/>
        <v>35.793075334658923</v>
      </c>
      <c r="U2638" s="12">
        <f t="shared" si="3165"/>
        <v>34.423214855740042</v>
      </c>
      <c r="V2638" s="12">
        <f t="shared" si="3165"/>
        <v>33.009258932864036</v>
      </c>
      <c r="W2638" s="12">
        <f t="shared" si="3165"/>
        <v>31.533421657505635</v>
      </c>
      <c r="X2638" s="12">
        <f t="shared" si="3165"/>
        <v>31.824769923804197</v>
      </c>
      <c r="Y2638" s="12">
        <f t="shared" si="3165"/>
        <v>30.674101076265654</v>
      </c>
      <c r="Z2638" s="12">
        <f t="shared" si="3165"/>
        <v>30.652768593032992</v>
      </c>
      <c r="AA2638" s="12">
        <f t="shared" si="3165"/>
        <v>31.283298351241999</v>
      </c>
      <c r="AB2638" s="12">
        <f t="shared" si="3165"/>
        <v>31.156531066165559</v>
      </c>
      <c r="AC2638" s="12">
        <f t="shared" si="3165"/>
        <v>31.630959448175016</v>
      </c>
      <c r="AD2638" s="12">
        <f t="shared" si="3165"/>
        <v>32.704823961069884</v>
      </c>
      <c r="AE2638" s="12">
        <f t="shared" si="3165"/>
        <v>31.804717049366516</v>
      </c>
      <c r="AF2638" s="12">
        <f t="shared" si="3165"/>
        <v>31.085814564665021</v>
      </c>
      <c r="AG2638" s="12">
        <f t="shared" si="3165"/>
        <v>30.457622735246186</v>
      </c>
      <c r="AH2638" s="12">
        <f t="shared" si="3165"/>
        <v>30.408568385962564</v>
      </c>
      <c r="AI2638" s="12">
        <f t="shared" si="3165"/>
        <v>28.902721786311918</v>
      </c>
      <c r="AJ2638" s="12">
        <f t="shared" si="3165"/>
        <v>28.531760653783145</v>
      </c>
      <c r="AK2638" s="12">
        <f t="shared" si="3165"/>
        <v>29.522823014528427</v>
      </c>
      <c r="AL2638" s="12">
        <f t="shared" ref="AL2638" si="3166">(AL294/AL$264)*100</f>
        <v>29.995250728790761</v>
      </c>
    </row>
    <row r="2639" spans="1:40" ht="15">
      <c r="A2639" s="29">
        <v>2638</v>
      </c>
      <c r="B2639" s="23" t="s">
        <v>299</v>
      </c>
      <c r="C2639" s="23" t="s">
        <v>303</v>
      </c>
      <c r="D2639" s="7" t="s">
        <v>6</v>
      </c>
      <c r="E2639" s="12">
        <f t="shared" ref="E2639:AK2639" si="3167">(E295/E$557)*100</f>
        <v>0</v>
      </c>
      <c r="F2639" s="12">
        <f t="shared" si="3167"/>
        <v>0</v>
      </c>
      <c r="G2639" s="12">
        <f t="shared" si="3167"/>
        <v>0</v>
      </c>
      <c r="H2639" s="12">
        <f t="shared" si="3167"/>
        <v>0</v>
      </c>
      <c r="I2639" s="12">
        <f t="shared" si="3167"/>
        <v>0</v>
      </c>
      <c r="J2639" s="12">
        <f t="shared" si="3167"/>
        <v>0</v>
      </c>
      <c r="K2639" s="12">
        <f t="shared" si="3167"/>
        <v>0</v>
      </c>
      <c r="L2639" s="12">
        <f t="shared" si="3167"/>
        <v>0</v>
      </c>
      <c r="M2639" s="12">
        <f t="shared" si="3167"/>
        <v>0</v>
      </c>
      <c r="N2639" s="12">
        <f t="shared" si="3167"/>
        <v>4.868054506522876</v>
      </c>
      <c r="O2639" s="12">
        <f t="shared" si="3167"/>
        <v>4.5720342113456596</v>
      </c>
      <c r="P2639" s="12">
        <f t="shared" si="3167"/>
        <v>4.9256655603094721</v>
      </c>
      <c r="Q2639" s="12">
        <f t="shared" si="3167"/>
        <v>4.7568773254848224</v>
      </c>
      <c r="R2639" s="12">
        <f t="shared" si="3167"/>
        <v>4.5177651767923983</v>
      </c>
      <c r="S2639" s="12">
        <f t="shared" si="3167"/>
        <v>4.6093900547820823</v>
      </c>
      <c r="T2639" s="12">
        <f t="shared" si="3167"/>
        <v>4.5931518068494332</v>
      </c>
      <c r="U2639" s="12">
        <f t="shared" si="3167"/>
        <v>4.548876981316095</v>
      </c>
      <c r="V2639" s="12">
        <f t="shared" si="3167"/>
        <v>4.708539985822811</v>
      </c>
      <c r="W2639" s="12">
        <f t="shared" si="3167"/>
        <v>4.5447136327660429</v>
      </c>
      <c r="X2639" s="12">
        <f t="shared" si="3167"/>
        <v>4.2191352384165706</v>
      </c>
      <c r="Y2639" s="12">
        <f t="shared" si="3167"/>
        <v>4.1782395399493817</v>
      </c>
      <c r="Z2639" s="12">
        <f t="shared" si="3167"/>
        <v>4.2467956470564419</v>
      </c>
      <c r="AA2639" s="12">
        <f t="shared" si="3167"/>
        <v>4.188496270067624</v>
      </c>
      <c r="AB2639" s="12">
        <f t="shared" si="3167"/>
        <v>4.3776743070894453</v>
      </c>
      <c r="AC2639" s="12">
        <f t="shared" si="3167"/>
        <v>4.3407394671224697</v>
      </c>
      <c r="AD2639" s="12">
        <f t="shared" si="3167"/>
        <v>3.8835635209830222</v>
      </c>
      <c r="AE2639" s="12">
        <f t="shared" si="3167"/>
        <v>3.963885646495652</v>
      </c>
      <c r="AF2639" s="12">
        <f t="shared" si="3167"/>
        <v>3.9237372559675272</v>
      </c>
      <c r="AG2639" s="12">
        <f t="shared" si="3167"/>
        <v>4.2122083483306794</v>
      </c>
      <c r="AH2639" s="12">
        <f t="shared" si="3167"/>
        <v>3.898828776115562</v>
      </c>
      <c r="AI2639" s="12">
        <f t="shared" si="3167"/>
        <v>3.5837719044928282</v>
      </c>
      <c r="AJ2639" s="12">
        <f t="shared" si="3167"/>
        <v>4.3438734948993734</v>
      </c>
      <c r="AK2639" s="12">
        <f t="shared" si="3167"/>
        <v>4.1854857486174213</v>
      </c>
      <c r="AL2639" s="12">
        <f t="shared" ref="AL2639" si="3168">(AL295/AL$557)*100</f>
        <v>3.8987276450810007</v>
      </c>
    </row>
    <row r="2640" spans="1:40" ht="15">
      <c r="A2640" s="29">
        <v>2639</v>
      </c>
      <c r="B2640" s="23" t="s">
        <v>299</v>
      </c>
      <c r="C2640" s="23" t="s">
        <v>303</v>
      </c>
      <c r="D2640" s="7" t="s">
        <v>7</v>
      </c>
      <c r="E2640" s="12">
        <f t="shared" ref="E2640:AK2640" si="3169">(E296/E$557)*100</f>
        <v>6.9886283989051723</v>
      </c>
      <c r="F2640" s="12">
        <f t="shared" si="3169"/>
        <v>7.1270389625940842</v>
      </c>
      <c r="G2640" s="12">
        <f t="shared" si="3169"/>
        <v>7.0307333949839848</v>
      </c>
      <c r="H2640" s="12">
        <f t="shared" si="3169"/>
        <v>6.0036881413341483</v>
      </c>
      <c r="I2640" s="12">
        <f t="shared" si="3169"/>
        <v>6.1672309776022649</v>
      </c>
      <c r="J2640" s="12">
        <f t="shared" si="3169"/>
        <v>6.6190452656724919</v>
      </c>
      <c r="K2640" s="12">
        <f t="shared" si="3169"/>
        <v>6.3595855314047354</v>
      </c>
      <c r="L2640" s="12">
        <f t="shared" si="3169"/>
        <v>6.141446588235449</v>
      </c>
      <c r="M2640" s="12">
        <f t="shared" si="3169"/>
        <v>5.6070358870692134</v>
      </c>
      <c r="N2640" s="12">
        <f t="shared" si="3169"/>
        <v>0</v>
      </c>
      <c r="O2640" s="12">
        <f t="shared" si="3169"/>
        <v>0</v>
      </c>
      <c r="P2640" s="12">
        <f t="shared" si="3169"/>
        <v>0</v>
      </c>
      <c r="Q2640" s="12">
        <f t="shared" si="3169"/>
        <v>0</v>
      </c>
      <c r="R2640" s="12">
        <f t="shared" si="3169"/>
        <v>0</v>
      </c>
      <c r="S2640" s="12">
        <f t="shared" si="3169"/>
        <v>0</v>
      </c>
      <c r="T2640" s="12">
        <f t="shared" si="3169"/>
        <v>0</v>
      </c>
      <c r="U2640" s="12">
        <f t="shared" si="3169"/>
        <v>0</v>
      </c>
      <c r="V2640" s="12">
        <f t="shared" si="3169"/>
        <v>0</v>
      </c>
      <c r="W2640" s="12">
        <f t="shared" si="3169"/>
        <v>0</v>
      </c>
      <c r="X2640" s="12">
        <f t="shared" si="3169"/>
        <v>0</v>
      </c>
      <c r="Y2640" s="12">
        <f t="shared" si="3169"/>
        <v>0</v>
      </c>
      <c r="Z2640" s="12">
        <f t="shared" si="3169"/>
        <v>0</v>
      </c>
      <c r="AA2640" s="12">
        <f t="shared" si="3169"/>
        <v>0</v>
      </c>
      <c r="AB2640" s="12">
        <f t="shared" si="3169"/>
        <v>0</v>
      </c>
      <c r="AC2640" s="12">
        <f t="shared" si="3169"/>
        <v>0</v>
      </c>
      <c r="AD2640" s="12">
        <f t="shared" si="3169"/>
        <v>0</v>
      </c>
      <c r="AE2640" s="12">
        <f t="shared" si="3169"/>
        <v>0</v>
      </c>
      <c r="AF2640" s="12">
        <f t="shared" si="3169"/>
        <v>0</v>
      </c>
      <c r="AG2640" s="12">
        <f t="shared" si="3169"/>
        <v>0</v>
      </c>
      <c r="AH2640" s="12">
        <f t="shared" si="3169"/>
        <v>0</v>
      </c>
      <c r="AI2640" s="12">
        <f t="shared" si="3169"/>
        <v>0</v>
      </c>
      <c r="AJ2640" s="12">
        <f t="shared" si="3169"/>
        <v>0</v>
      </c>
      <c r="AK2640" s="12">
        <f t="shared" si="3169"/>
        <v>0</v>
      </c>
      <c r="AL2640" s="12">
        <f t="shared" ref="AL2640" si="3170">(AL296/AL$557)*100</f>
        <v>0</v>
      </c>
    </row>
    <row r="2641" spans="1:38" ht="15">
      <c r="A2641" s="29">
        <v>2640</v>
      </c>
      <c r="B2641" s="23" t="s">
        <v>299</v>
      </c>
      <c r="C2641" s="23" t="s">
        <v>303</v>
      </c>
      <c r="D2641" s="7" t="s">
        <v>8</v>
      </c>
      <c r="E2641" s="12">
        <f t="shared" ref="E2641:AK2641" si="3171">(E297/E$557)*100</f>
        <v>0.16406032395418485</v>
      </c>
      <c r="F2641" s="12">
        <f t="shared" si="3171"/>
        <v>8.3393810326820458E-2</v>
      </c>
      <c r="G2641" s="12">
        <f t="shared" si="3171"/>
        <v>9.4901377063166661E-2</v>
      </c>
      <c r="H2641" s="12">
        <f t="shared" si="3171"/>
        <v>0.10108211847432624</v>
      </c>
      <c r="I2641" s="12">
        <f t="shared" si="3171"/>
        <v>0.12061834778294715</v>
      </c>
      <c r="J2641" s="12">
        <f t="shared" si="3171"/>
        <v>0.12051992412222791</v>
      </c>
      <c r="K2641" s="12">
        <f t="shared" si="3171"/>
        <v>0.11604879301008585</v>
      </c>
      <c r="L2641" s="12">
        <f t="shared" si="3171"/>
        <v>0.12024630632897312</v>
      </c>
      <c r="M2641" s="12">
        <f t="shared" si="3171"/>
        <v>0.1265289888711493</v>
      </c>
      <c r="N2641" s="12">
        <f t="shared" si="3171"/>
        <v>0.11134777685554705</v>
      </c>
      <c r="O2641" s="12">
        <f t="shared" si="3171"/>
        <v>0.1108763661418571</v>
      </c>
      <c r="P2641" s="12">
        <f t="shared" si="3171"/>
        <v>0.1287899565504157</v>
      </c>
      <c r="Q2641" s="12">
        <f t="shared" si="3171"/>
        <v>0.14161928117536038</v>
      </c>
      <c r="R2641" s="12">
        <f t="shared" si="3171"/>
        <v>0.1543907970066474</v>
      </c>
      <c r="S2641" s="12">
        <f t="shared" si="3171"/>
        <v>0.16879189947775902</v>
      </c>
      <c r="T2641" s="12">
        <f t="shared" si="3171"/>
        <v>0.17080910951709161</v>
      </c>
      <c r="U2641" s="12">
        <f t="shared" si="3171"/>
        <v>0.19226255794055835</v>
      </c>
      <c r="V2641" s="12">
        <f t="shared" si="3171"/>
        <v>0.19143201084057346</v>
      </c>
      <c r="W2641" s="12">
        <f t="shared" si="3171"/>
        <v>0.17576166454163111</v>
      </c>
      <c r="X2641" s="12">
        <f t="shared" si="3171"/>
        <v>0.19618777117105693</v>
      </c>
      <c r="Y2641" s="12">
        <f t="shared" si="3171"/>
        <v>0.20647188415567225</v>
      </c>
      <c r="Z2641" s="12">
        <f t="shared" si="3171"/>
        <v>0.23126962218854843</v>
      </c>
      <c r="AA2641" s="12">
        <f t="shared" si="3171"/>
        <v>0.24760865641239765</v>
      </c>
      <c r="AB2641" s="12">
        <f t="shared" si="3171"/>
        <v>0.30626306056297686</v>
      </c>
      <c r="AC2641" s="12">
        <f t="shared" si="3171"/>
        <v>0.2844974682443151</v>
      </c>
      <c r="AD2641" s="12">
        <f t="shared" si="3171"/>
        <v>0.30598420537308724</v>
      </c>
      <c r="AE2641" s="12">
        <f t="shared" si="3171"/>
        <v>0.33636812334314686</v>
      </c>
      <c r="AF2641" s="12">
        <f t="shared" si="3171"/>
        <v>0.37785118820573099</v>
      </c>
      <c r="AG2641" s="12">
        <f t="shared" si="3171"/>
        <v>0.39633839508896501</v>
      </c>
      <c r="AH2641" s="12">
        <f t="shared" si="3171"/>
        <v>0.42075619691916977</v>
      </c>
      <c r="AI2641" s="12">
        <f t="shared" si="3171"/>
        <v>0.44909322258108036</v>
      </c>
      <c r="AJ2641" s="12">
        <f t="shared" si="3171"/>
        <v>0.43734339849458442</v>
      </c>
      <c r="AK2641" s="12">
        <f t="shared" si="3171"/>
        <v>0.45251054495341009</v>
      </c>
      <c r="AL2641" s="12">
        <f t="shared" ref="AL2641" si="3172">(AL297/AL$557)*100</f>
        <v>0.44322089995220482</v>
      </c>
    </row>
    <row r="2642" spans="1:38" ht="15">
      <c r="A2642" s="29">
        <v>2641</v>
      </c>
      <c r="B2642" s="23" t="s">
        <v>299</v>
      </c>
      <c r="C2642" s="23" t="s">
        <v>303</v>
      </c>
      <c r="D2642" s="7" t="s">
        <v>9</v>
      </c>
      <c r="E2642" s="12">
        <f t="shared" ref="E2642:AK2642" si="3173">(E298/E$557)*100</f>
        <v>1.9436702665179966</v>
      </c>
      <c r="F2642" s="12">
        <f t="shared" si="3173"/>
        <v>2.0786162450384356</v>
      </c>
      <c r="G2642" s="12">
        <f t="shared" si="3173"/>
        <v>2.253087606441317</v>
      </c>
      <c r="H2642" s="12">
        <f t="shared" si="3173"/>
        <v>1.8624196048881854</v>
      </c>
      <c r="I2642" s="12">
        <f t="shared" si="3173"/>
        <v>1.8645726541881056</v>
      </c>
      <c r="J2642" s="12">
        <f t="shared" si="3173"/>
        <v>1.9247712243854009</v>
      </c>
      <c r="K2642" s="12">
        <f t="shared" si="3173"/>
        <v>1.8888552225575932</v>
      </c>
      <c r="L2642" s="12">
        <f t="shared" si="3173"/>
        <v>1.8978209721634516</v>
      </c>
      <c r="M2642" s="12">
        <f t="shared" si="3173"/>
        <v>1.6758715998728981</v>
      </c>
      <c r="N2642" s="12">
        <f t="shared" si="3173"/>
        <v>1.6732751425758363</v>
      </c>
      <c r="O2642" s="12">
        <f t="shared" si="3173"/>
        <v>1.6496213017712567</v>
      </c>
      <c r="P2642" s="12">
        <f t="shared" si="3173"/>
        <v>1.675909352188536</v>
      </c>
      <c r="Q2642" s="12">
        <f t="shared" si="3173"/>
        <v>1.7865078975240283</v>
      </c>
      <c r="R2642" s="12">
        <f t="shared" si="3173"/>
        <v>1.7746174160273032</v>
      </c>
      <c r="S2642" s="12">
        <f t="shared" si="3173"/>
        <v>1.6803401680238681</v>
      </c>
      <c r="T2642" s="12">
        <f t="shared" si="3173"/>
        <v>1.6124618759902762</v>
      </c>
      <c r="U2642" s="12">
        <f t="shared" si="3173"/>
        <v>1.4433396352585028</v>
      </c>
      <c r="V2642" s="12">
        <f t="shared" si="3173"/>
        <v>1.4260432215114403</v>
      </c>
      <c r="W2642" s="12">
        <f t="shared" si="3173"/>
        <v>1.4776537798287177</v>
      </c>
      <c r="X2642" s="12">
        <f t="shared" si="3173"/>
        <v>1.5929510112640326</v>
      </c>
      <c r="Y2642" s="12">
        <f t="shared" si="3173"/>
        <v>1.3335747119818391</v>
      </c>
      <c r="Z2642" s="12">
        <f t="shared" si="3173"/>
        <v>1.3493581122453795</v>
      </c>
      <c r="AA2642" s="12">
        <f t="shared" si="3173"/>
        <v>1.2578776944776635</v>
      </c>
      <c r="AB2642" s="12">
        <f t="shared" si="3173"/>
        <v>1.2981795966191705</v>
      </c>
      <c r="AC2642" s="12">
        <f t="shared" si="3173"/>
        <v>1.299988655146445</v>
      </c>
      <c r="AD2642" s="12">
        <f t="shared" si="3173"/>
        <v>1.242242663017779</v>
      </c>
      <c r="AE2642" s="12">
        <f t="shared" si="3173"/>
        <v>1.2229306329366105</v>
      </c>
      <c r="AF2642" s="12">
        <f t="shared" si="3173"/>
        <v>1.1551356361952911</v>
      </c>
      <c r="AG2642" s="12">
        <f t="shared" si="3173"/>
        <v>1.1643214257368428</v>
      </c>
      <c r="AH2642" s="12">
        <f t="shared" si="3173"/>
        <v>1.0724858677388796</v>
      </c>
      <c r="AI2642" s="12">
        <f t="shared" si="3173"/>
        <v>1.0872992168760909</v>
      </c>
      <c r="AJ2642" s="12">
        <f t="shared" si="3173"/>
        <v>1.0489263612872972</v>
      </c>
      <c r="AK2642" s="12">
        <f t="shared" si="3173"/>
        <v>1.0623312215797713</v>
      </c>
      <c r="AL2642" s="12">
        <f t="shared" ref="AL2642" si="3174">(AL298/AL$557)*100</f>
        <v>1.0923391415900792</v>
      </c>
    </row>
    <row r="2643" spans="1:38" ht="15">
      <c r="A2643" s="29">
        <v>2642</v>
      </c>
      <c r="B2643" s="23" t="s">
        <v>299</v>
      </c>
      <c r="C2643" s="23" t="s">
        <v>303</v>
      </c>
      <c r="D2643" s="7" t="s">
        <v>10</v>
      </c>
      <c r="E2643" s="12">
        <f t="shared" ref="E2643:AK2643" si="3175">(E299/E$557)*100</f>
        <v>0</v>
      </c>
      <c r="F2643" s="12">
        <f t="shared" si="3175"/>
        <v>0</v>
      </c>
      <c r="G2643" s="12">
        <f t="shared" si="3175"/>
        <v>1.2200014750581101E-2</v>
      </c>
      <c r="H2643" s="12">
        <f t="shared" si="3175"/>
        <v>2.9231384656296835E-2</v>
      </c>
      <c r="I2643" s="12">
        <f t="shared" si="3175"/>
        <v>3.1057295500007843E-2</v>
      </c>
      <c r="J2643" s="12">
        <f t="shared" si="3175"/>
        <v>3.802881178276641E-2</v>
      </c>
      <c r="K2643" s="12">
        <f t="shared" si="3175"/>
        <v>4.5074607783502502E-2</v>
      </c>
      <c r="L2643" s="12">
        <f t="shared" si="3175"/>
        <v>5.9138706996005388E-2</v>
      </c>
      <c r="M2643" s="12">
        <f t="shared" si="3175"/>
        <v>4.0662964330453924E-2</v>
      </c>
      <c r="N2643" s="12">
        <f t="shared" si="3175"/>
        <v>4.820403757921652E-2</v>
      </c>
      <c r="O2643" s="12">
        <f t="shared" si="3175"/>
        <v>6.4700512830826215E-2</v>
      </c>
      <c r="P2643" s="12">
        <f t="shared" si="3175"/>
        <v>5.5950078029264334E-2</v>
      </c>
      <c r="Q2643" s="12">
        <f t="shared" si="3175"/>
        <v>7.3760584678614974E-2</v>
      </c>
      <c r="R2643" s="12">
        <f t="shared" si="3175"/>
        <v>9.3037223627949306E-2</v>
      </c>
      <c r="S2643" s="12">
        <f t="shared" si="3175"/>
        <v>7.5510048202342597E-2</v>
      </c>
      <c r="T2643" s="12">
        <f t="shared" si="3175"/>
        <v>5.8487382733533988E-2</v>
      </c>
      <c r="U2643" s="12">
        <f t="shared" si="3175"/>
        <v>5.0244545749590738E-2</v>
      </c>
      <c r="V2643" s="12">
        <f t="shared" si="3175"/>
        <v>4.9837945754936719E-2</v>
      </c>
      <c r="W2643" s="12">
        <f t="shared" si="3175"/>
        <v>4.4426219325645409E-2</v>
      </c>
      <c r="X2643" s="12">
        <f t="shared" si="3175"/>
        <v>5.1879682482181576E-2</v>
      </c>
      <c r="Y2643" s="12">
        <f t="shared" si="3175"/>
        <v>5.2708353948099335E-2</v>
      </c>
      <c r="Z2643" s="12">
        <f t="shared" si="3175"/>
        <v>5.9127255960413828E-2</v>
      </c>
      <c r="AA2643" s="12">
        <f t="shared" si="3175"/>
        <v>5.4577962609427967E-2</v>
      </c>
      <c r="AB2643" s="12">
        <f t="shared" si="3175"/>
        <v>5.6069512516002215E-2</v>
      </c>
      <c r="AC2643" s="12">
        <f t="shared" si="3175"/>
        <v>5.809460706904028E-2</v>
      </c>
      <c r="AD2643" s="12">
        <f t="shared" si="3175"/>
        <v>5.9490429494576828E-2</v>
      </c>
      <c r="AE2643" s="12">
        <f t="shared" si="3175"/>
        <v>6.6961701456194761E-2</v>
      </c>
      <c r="AF2643" s="12">
        <f t="shared" si="3175"/>
        <v>6.7665007254280388E-2</v>
      </c>
      <c r="AG2643" s="12">
        <f t="shared" si="3175"/>
        <v>7.5773724128125788E-2</v>
      </c>
      <c r="AH2643" s="12">
        <f t="shared" si="3175"/>
        <v>7.3750267760167992E-2</v>
      </c>
      <c r="AI2643" s="12">
        <f t="shared" si="3175"/>
        <v>7.838826998176214E-2</v>
      </c>
      <c r="AJ2643" s="12">
        <f t="shared" si="3175"/>
        <v>7.0477072521708997E-2</v>
      </c>
      <c r="AK2643" s="12">
        <f t="shared" si="3175"/>
        <v>6.4790092792040205E-2</v>
      </c>
      <c r="AL2643" s="12">
        <f t="shared" ref="AL2643" si="3176">(AL299/AL$557)*100</f>
        <v>7.0440981859402285E-2</v>
      </c>
    </row>
    <row r="2644" spans="1:38" ht="15">
      <c r="A2644" s="29">
        <v>2643</v>
      </c>
      <c r="B2644" s="23" t="s">
        <v>299</v>
      </c>
      <c r="C2644" s="23" t="s">
        <v>303</v>
      </c>
      <c r="D2644" s="7" t="s">
        <v>11</v>
      </c>
      <c r="E2644" s="12">
        <f t="shared" ref="E2644:AK2644" si="3177">(E300/E$557)*100</f>
        <v>1.0266936887068057</v>
      </c>
      <c r="F2644" s="12">
        <f t="shared" si="3177"/>
        <v>1.0219885682315184</v>
      </c>
      <c r="G2644" s="12">
        <f t="shared" si="3177"/>
        <v>1.0274245121863155</v>
      </c>
      <c r="H2644" s="12">
        <f t="shared" si="3177"/>
        <v>0.99719119627727526</v>
      </c>
      <c r="I2644" s="12">
        <f t="shared" si="3177"/>
        <v>1.1357151473690181</v>
      </c>
      <c r="J2644" s="12">
        <f t="shared" si="3177"/>
        <v>1.076710259469148</v>
      </c>
      <c r="K2644" s="12">
        <f t="shared" si="3177"/>
        <v>0.98793362078503488</v>
      </c>
      <c r="L2644" s="12">
        <f t="shared" si="3177"/>
        <v>0.97765319862492639</v>
      </c>
      <c r="M2644" s="12">
        <f t="shared" si="3177"/>
        <v>1.0249347331992997</v>
      </c>
      <c r="N2644" s="12">
        <f t="shared" si="3177"/>
        <v>1.0511060708680986</v>
      </c>
      <c r="O2644" s="12">
        <f t="shared" si="3177"/>
        <v>1.092564058442596</v>
      </c>
      <c r="P2644" s="12">
        <f t="shared" si="3177"/>
        <v>1.1911315637746038</v>
      </c>
      <c r="Q2644" s="12">
        <f t="shared" si="3177"/>
        <v>1.183523844386168</v>
      </c>
      <c r="R2644" s="12">
        <f t="shared" si="3177"/>
        <v>1.1910378374854602</v>
      </c>
      <c r="S2644" s="12">
        <f t="shared" si="3177"/>
        <v>1.0642223213759709</v>
      </c>
      <c r="T2644" s="12">
        <f t="shared" si="3177"/>
        <v>1.2492581746800653</v>
      </c>
      <c r="U2644" s="12">
        <f t="shared" si="3177"/>
        <v>1.1435347764577528</v>
      </c>
      <c r="V2644" s="12">
        <f t="shared" si="3177"/>
        <v>1.0767355861591363</v>
      </c>
      <c r="W2644" s="12">
        <f t="shared" si="3177"/>
        <v>0.9625888507168251</v>
      </c>
      <c r="X2644" s="12">
        <f t="shared" si="3177"/>
        <v>0.79786383283210416</v>
      </c>
      <c r="Y2644" s="12">
        <f t="shared" si="3177"/>
        <v>0.75662066827582197</v>
      </c>
      <c r="Z2644" s="12">
        <f t="shared" si="3177"/>
        <v>0.72888236482466728</v>
      </c>
      <c r="AA2644" s="12">
        <f t="shared" si="3177"/>
        <v>0.68655261895649844</v>
      </c>
      <c r="AB2644" s="12">
        <f t="shared" si="3177"/>
        <v>0.68029229508256395</v>
      </c>
      <c r="AC2644" s="12">
        <f t="shared" si="3177"/>
        <v>0.79980063892575037</v>
      </c>
      <c r="AD2644" s="12">
        <f t="shared" si="3177"/>
        <v>0.92562525275326069</v>
      </c>
      <c r="AE2644" s="12">
        <f t="shared" si="3177"/>
        <v>0.84049723383351482</v>
      </c>
      <c r="AF2644" s="12">
        <f t="shared" si="3177"/>
        <v>0.80276833013802362</v>
      </c>
      <c r="AG2644" s="12">
        <f t="shared" si="3177"/>
        <v>0.79734741080127269</v>
      </c>
      <c r="AH2644" s="12">
        <f t="shared" si="3177"/>
        <v>0.81882090943965569</v>
      </c>
      <c r="AI2644" s="12">
        <f t="shared" si="3177"/>
        <v>0.7339963770175455</v>
      </c>
      <c r="AJ2644" s="12">
        <f t="shared" si="3177"/>
        <v>0.69772192996998872</v>
      </c>
      <c r="AK2644" s="12">
        <f t="shared" si="3177"/>
        <v>0.66090209682993528</v>
      </c>
      <c r="AL2644" s="12">
        <f t="shared" ref="AL2644" si="3178">(AL300/AL$557)*100</f>
        <v>0.69140387118665592</v>
      </c>
    </row>
    <row r="2645" spans="1:38" ht="15">
      <c r="A2645" s="29">
        <v>2644</v>
      </c>
      <c r="B2645" s="23" t="s">
        <v>299</v>
      </c>
      <c r="C2645" s="23" t="s">
        <v>303</v>
      </c>
      <c r="D2645" s="7" t="s">
        <v>12</v>
      </c>
      <c r="E2645" s="12">
        <f t="shared" ref="E2645:AK2645" si="3179">(E301/E$557)*100</f>
        <v>11.48036425955307</v>
      </c>
      <c r="F2645" s="12">
        <f t="shared" si="3179"/>
        <v>12.249968356024013</v>
      </c>
      <c r="G2645" s="12">
        <f t="shared" si="3179"/>
        <v>11.987247082347974</v>
      </c>
      <c r="H2645" s="12">
        <f t="shared" si="3179"/>
        <v>11.550620101983993</v>
      </c>
      <c r="I2645" s="12">
        <f t="shared" si="3179"/>
        <v>11.07555268937532</v>
      </c>
      <c r="J2645" s="12">
        <f t="shared" si="3179"/>
        <v>11.003166198701445</v>
      </c>
      <c r="K2645" s="12">
        <f t="shared" si="3179"/>
        <v>10.665609904906315</v>
      </c>
      <c r="L2645" s="12">
        <f t="shared" si="3179"/>
        <v>10.501955967760674</v>
      </c>
      <c r="M2645" s="12">
        <f t="shared" si="3179"/>
        <v>10.735931310883291</v>
      </c>
      <c r="N2645" s="12">
        <f t="shared" si="3179"/>
        <v>10.242721849393655</v>
      </c>
      <c r="O2645" s="12">
        <f t="shared" si="3179"/>
        <v>9.4483751520865358</v>
      </c>
      <c r="P2645" s="12">
        <f t="shared" si="3179"/>
        <v>9.1645861543531222</v>
      </c>
      <c r="Q2645" s="12">
        <f t="shared" si="3179"/>
        <v>9.2955554633716986</v>
      </c>
      <c r="R2645" s="12">
        <f t="shared" si="3179"/>
        <v>9.0817149343905577</v>
      </c>
      <c r="S2645" s="12">
        <f t="shared" si="3179"/>
        <v>8.9555882681172925</v>
      </c>
      <c r="T2645" s="12">
        <f t="shared" si="3179"/>
        <v>8.5498578778889591</v>
      </c>
      <c r="U2645" s="12">
        <f t="shared" si="3179"/>
        <v>8.4607969769353399</v>
      </c>
      <c r="V2645" s="12">
        <f t="shared" si="3179"/>
        <v>8.1664984175646254</v>
      </c>
      <c r="W2645" s="12">
        <f t="shared" si="3179"/>
        <v>7.8637640896374021</v>
      </c>
      <c r="X2645" s="12">
        <f t="shared" si="3179"/>
        <v>8.0255000513231174</v>
      </c>
      <c r="Y2645" s="12">
        <f t="shared" si="3179"/>
        <v>7.6118304490024258</v>
      </c>
      <c r="Z2645" s="12">
        <f t="shared" si="3179"/>
        <v>7.307228478674058</v>
      </c>
      <c r="AA2645" s="12">
        <f t="shared" si="3179"/>
        <v>7.0756213916869228</v>
      </c>
      <c r="AB2645" s="12">
        <f t="shared" si="3179"/>
        <v>7.130525609644522</v>
      </c>
      <c r="AC2645" s="12">
        <f t="shared" si="3179"/>
        <v>7.3300389389294081</v>
      </c>
      <c r="AD2645" s="12">
        <f t="shared" si="3179"/>
        <v>7.0391897498504816</v>
      </c>
      <c r="AE2645" s="12">
        <f t="shared" si="3179"/>
        <v>6.8751114006797911</v>
      </c>
      <c r="AF2645" s="12">
        <f t="shared" si="3179"/>
        <v>6.2393940317865555</v>
      </c>
      <c r="AG2645" s="12">
        <f t="shared" si="3179"/>
        <v>5.9725071196194444</v>
      </c>
      <c r="AH2645" s="12">
        <f t="shared" si="3179"/>
        <v>5.995556314218673</v>
      </c>
      <c r="AI2645" s="12">
        <f t="shared" si="3179"/>
        <v>5.4908747519708436</v>
      </c>
      <c r="AJ2645" s="12">
        <f t="shared" si="3179"/>
        <v>5.1427531238975543</v>
      </c>
      <c r="AK2645" s="12">
        <f t="shared" si="3179"/>
        <v>4.6477763312815279</v>
      </c>
      <c r="AL2645" s="12">
        <f t="shared" ref="AL2645" si="3180">(AL301/AL$557)*100</f>
        <v>5.1227689090451385</v>
      </c>
    </row>
    <row r="2646" spans="1:38" ht="15">
      <c r="A2646" s="29">
        <v>2645</v>
      </c>
      <c r="B2646" s="23" t="s">
        <v>299</v>
      </c>
      <c r="C2646" s="23" t="s">
        <v>303</v>
      </c>
      <c r="D2646" s="7" t="s">
        <v>13</v>
      </c>
      <c r="E2646" s="12">
        <f t="shared" ref="E2646:AK2646" si="3181">(E302/E$557)*100</f>
        <v>0.62259329178300338</v>
      </c>
      <c r="F2646" s="12">
        <f t="shared" si="3181"/>
        <v>0.59727964808332668</v>
      </c>
      <c r="G2646" s="12">
        <f t="shared" si="3181"/>
        <v>0.57892027347728292</v>
      </c>
      <c r="H2646" s="12">
        <f t="shared" si="3181"/>
        <v>0.59012208586233983</v>
      </c>
      <c r="I2646" s="12">
        <f t="shared" si="3181"/>
        <v>0.51021848330430786</v>
      </c>
      <c r="J2646" s="12">
        <f t="shared" si="3181"/>
        <v>0.46625376756162229</v>
      </c>
      <c r="K2646" s="12">
        <f t="shared" si="3181"/>
        <v>0.44199172999973096</v>
      </c>
      <c r="L2646" s="12">
        <f t="shared" si="3181"/>
        <v>0.41140680422392628</v>
      </c>
      <c r="M2646" s="12">
        <f t="shared" si="3181"/>
        <v>0.38772725815967818</v>
      </c>
      <c r="N2646" s="12">
        <f t="shared" si="3181"/>
        <v>0.39480866915293283</v>
      </c>
      <c r="O2646" s="12">
        <f t="shared" si="3181"/>
        <v>0.30754612984353319</v>
      </c>
      <c r="P2646" s="12">
        <f t="shared" si="3181"/>
        <v>0.3135366237571256</v>
      </c>
      <c r="Q2646" s="12">
        <f t="shared" si="3181"/>
        <v>0.30579275059597927</v>
      </c>
      <c r="R2646" s="12">
        <f t="shared" si="3181"/>
        <v>0.29581396961378192</v>
      </c>
      <c r="S2646" s="12">
        <f t="shared" si="3181"/>
        <v>0.28032118550617541</v>
      </c>
      <c r="T2646" s="12">
        <f t="shared" si="3181"/>
        <v>0.28555280463096772</v>
      </c>
      <c r="U2646" s="12">
        <f t="shared" si="3181"/>
        <v>0.27546617745849961</v>
      </c>
      <c r="V2646" s="12">
        <f t="shared" si="3181"/>
        <v>0.26825456732851122</v>
      </c>
      <c r="W2646" s="12">
        <f t="shared" si="3181"/>
        <v>0.25107837729084154</v>
      </c>
      <c r="X2646" s="12">
        <f t="shared" si="3181"/>
        <v>0.2597118279910296</v>
      </c>
      <c r="Y2646" s="12">
        <f t="shared" si="3181"/>
        <v>0.2398410826235606</v>
      </c>
      <c r="Z2646" s="12">
        <f t="shared" si="3181"/>
        <v>0.21521424556678209</v>
      </c>
      <c r="AA2646" s="12">
        <f t="shared" si="3181"/>
        <v>0.20165050815337204</v>
      </c>
      <c r="AB2646" s="12">
        <f t="shared" si="3181"/>
        <v>0.20062517574403685</v>
      </c>
      <c r="AC2646" s="12">
        <f t="shared" si="3181"/>
        <v>0.19188804449262273</v>
      </c>
      <c r="AD2646" s="12">
        <f t="shared" si="3181"/>
        <v>0.19399217529067972</v>
      </c>
      <c r="AE2646" s="12">
        <f t="shared" si="3181"/>
        <v>0.20020190184460546</v>
      </c>
      <c r="AF2646" s="12">
        <f t="shared" si="3181"/>
        <v>0.1879637203973292</v>
      </c>
      <c r="AG2646" s="12">
        <f t="shared" si="3181"/>
        <v>0.18157398188208854</v>
      </c>
      <c r="AH2646" s="12">
        <f t="shared" si="3181"/>
        <v>0.19246363043557307</v>
      </c>
      <c r="AI2646" s="12">
        <f t="shared" si="3181"/>
        <v>0.21833804933904075</v>
      </c>
      <c r="AJ2646" s="12">
        <f t="shared" si="3181"/>
        <v>0.23185927749322993</v>
      </c>
      <c r="AK2646" s="12">
        <f t="shared" si="3181"/>
        <v>0.20348393012239577</v>
      </c>
      <c r="AL2646" s="12">
        <f t="shared" ref="AL2646" si="3182">(AL302/AL$557)*100</f>
        <v>0.23260777595023857</v>
      </c>
    </row>
    <row r="2647" spans="1:38" ht="15">
      <c r="A2647" s="29">
        <v>2646</v>
      </c>
      <c r="B2647" s="23" t="s">
        <v>299</v>
      </c>
      <c r="C2647" s="23" t="s">
        <v>303</v>
      </c>
      <c r="D2647" s="7" t="s">
        <v>14</v>
      </c>
      <c r="E2647" s="12">
        <f t="shared" ref="E2647:AK2647" si="3183">(E303/E$557)*100</f>
        <v>0.82350895254947265</v>
      </c>
      <c r="F2647" s="12">
        <f t="shared" si="3183"/>
        <v>0.83485998627673108</v>
      </c>
      <c r="G2647" s="12">
        <f t="shared" si="3183"/>
        <v>0.96618975196981616</v>
      </c>
      <c r="H2647" s="12">
        <f t="shared" si="3183"/>
        <v>1.051003722045404</v>
      </c>
      <c r="I2647" s="12">
        <f t="shared" si="3183"/>
        <v>1.1127322985335524</v>
      </c>
      <c r="J2647" s="12">
        <f t="shared" si="3183"/>
        <v>1.2703076552103238</v>
      </c>
      <c r="K2647" s="12">
        <f t="shared" si="3183"/>
        <v>1.2046339005080069</v>
      </c>
      <c r="L2647" s="12">
        <f t="shared" si="3183"/>
        <v>1.147591176236622</v>
      </c>
      <c r="M2647" s="12">
        <f t="shared" si="3183"/>
        <v>1.7111443073265693</v>
      </c>
      <c r="N2647" s="12">
        <f t="shared" si="3183"/>
        <v>2.5530205800050791</v>
      </c>
      <c r="O2647" s="12">
        <f t="shared" si="3183"/>
        <v>1.9968267733805452</v>
      </c>
      <c r="P2647" s="12">
        <f t="shared" si="3183"/>
        <v>2.8965150208063393</v>
      </c>
      <c r="Q2647" s="12">
        <f t="shared" si="3183"/>
        <v>2.6028995062705946</v>
      </c>
      <c r="R2647" s="12">
        <f t="shared" si="3183"/>
        <v>2.549339246911293</v>
      </c>
      <c r="S2647" s="12">
        <f t="shared" si="3183"/>
        <v>2.5671068641629584</v>
      </c>
      <c r="T2647" s="12">
        <f t="shared" si="3183"/>
        <v>2.3937830957924313</v>
      </c>
      <c r="U2647" s="12">
        <f t="shared" si="3183"/>
        <v>2.2838272837176437</v>
      </c>
      <c r="V2647" s="12">
        <f t="shared" si="3183"/>
        <v>2.2620416591291064</v>
      </c>
      <c r="W2647" s="12">
        <f t="shared" si="3183"/>
        <v>2.0018748534671582</v>
      </c>
      <c r="X2647" s="12">
        <f t="shared" si="3183"/>
        <v>2.0786610513267587</v>
      </c>
      <c r="Y2647" s="12">
        <f t="shared" si="3183"/>
        <v>1.7006675104305657</v>
      </c>
      <c r="Z2647" s="12">
        <f t="shared" si="3183"/>
        <v>1.3666369688200621</v>
      </c>
      <c r="AA2647" s="12">
        <f t="shared" si="3183"/>
        <v>1.1222400095237024</v>
      </c>
      <c r="AB2647" s="12">
        <f t="shared" si="3183"/>
        <v>0.9861770911514991</v>
      </c>
      <c r="AC2647" s="12">
        <f t="shared" si="3183"/>
        <v>0.97458592169004477</v>
      </c>
      <c r="AD2647" s="12">
        <f t="shared" si="3183"/>
        <v>1.1403344529404023</v>
      </c>
      <c r="AE2647" s="12">
        <f t="shared" si="3183"/>
        <v>1.2390037996124061</v>
      </c>
      <c r="AF2647" s="12">
        <f t="shared" si="3183"/>
        <v>1.1328778185138884</v>
      </c>
      <c r="AG2647" s="12">
        <f t="shared" si="3183"/>
        <v>1.2476131498260421</v>
      </c>
      <c r="AH2647" s="12">
        <f t="shared" si="3183"/>
        <v>1.6647590058500823</v>
      </c>
      <c r="AI2647" s="12">
        <f t="shared" si="3183"/>
        <v>2.0581683404495785</v>
      </c>
      <c r="AJ2647" s="12">
        <f t="shared" si="3183"/>
        <v>1.7584907423358516</v>
      </c>
      <c r="AK2647" s="12">
        <f t="shared" si="3183"/>
        <v>1.8954141132687736</v>
      </c>
      <c r="AL2647" s="12">
        <f t="shared" ref="AL2647" si="3184">(AL303/AL$557)*100</f>
        <v>1.8709323845453798</v>
      </c>
    </row>
    <row r="2648" spans="1:38" ht="15">
      <c r="A2648" s="29">
        <v>2647</v>
      </c>
      <c r="B2648" s="23" t="s">
        <v>299</v>
      </c>
      <c r="C2648" s="23" t="s">
        <v>303</v>
      </c>
      <c r="D2648" s="7" t="s">
        <v>15</v>
      </c>
      <c r="E2648" s="12">
        <f t="shared" ref="E2648:AK2648" si="3185">(E304/E$557)*100</f>
        <v>9.0975578169737599</v>
      </c>
      <c r="F2648" s="12">
        <f t="shared" si="3185"/>
        <v>9.2732351552938042</v>
      </c>
      <c r="G2648" s="12">
        <f t="shared" si="3185"/>
        <v>9.170933131080437</v>
      </c>
      <c r="H2648" s="12">
        <f t="shared" si="3185"/>
        <v>8.5048604211567689</v>
      </c>
      <c r="I2648" s="12">
        <f t="shared" si="3185"/>
        <v>8.4011057433212599</v>
      </c>
      <c r="J2648" s="12">
        <f t="shared" si="3185"/>
        <v>8.5550548518151608</v>
      </c>
      <c r="K2648" s="12">
        <f t="shared" si="3185"/>
        <v>8.4507797331493357</v>
      </c>
      <c r="L2648" s="12">
        <f t="shared" si="3185"/>
        <v>7.9096902292520932</v>
      </c>
      <c r="M2648" s="12">
        <f t="shared" si="3185"/>
        <v>7.7895618777248057</v>
      </c>
      <c r="N2648" s="12">
        <f t="shared" si="3185"/>
        <v>7.4431722477550881</v>
      </c>
      <c r="O2648" s="12">
        <f t="shared" si="3185"/>
        <v>6.646072330335608</v>
      </c>
      <c r="P2648" s="12">
        <f t="shared" si="3185"/>
        <v>6.4999391152474608</v>
      </c>
      <c r="Q2648" s="12">
        <f t="shared" si="3185"/>
        <v>6.4571227331811381</v>
      </c>
      <c r="R2648" s="12">
        <f t="shared" si="3185"/>
        <v>6.4091031855234242</v>
      </c>
      <c r="S2648" s="12">
        <f t="shared" si="3185"/>
        <v>6.1998014271623108</v>
      </c>
      <c r="T2648" s="12">
        <f t="shared" si="3185"/>
        <v>5.7871960453428581</v>
      </c>
      <c r="U2648" s="12">
        <f t="shared" si="3185"/>
        <v>5.6498707008575506</v>
      </c>
      <c r="V2648" s="12">
        <f t="shared" si="3185"/>
        <v>5.8052489898478203</v>
      </c>
      <c r="W2648" s="12">
        <f t="shared" si="3185"/>
        <v>5.8128655236223192</v>
      </c>
      <c r="X2648" s="12">
        <f t="shared" si="3185"/>
        <v>5.5967670377930441</v>
      </c>
      <c r="Y2648" s="12">
        <f t="shared" si="3185"/>
        <v>5.2663746262531843</v>
      </c>
      <c r="Z2648" s="12">
        <f t="shared" si="3185"/>
        <v>5.3011740944427865</v>
      </c>
      <c r="AA2648" s="12">
        <f t="shared" si="3185"/>
        <v>5.3309985416764034</v>
      </c>
      <c r="AB2648" s="12">
        <f t="shared" si="3185"/>
        <v>5.2686205040831942</v>
      </c>
      <c r="AC2648" s="12">
        <f t="shared" si="3185"/>
        <v>5.3312685481581932</v>
      </c>
      <c r="AD2648" s="12">
        <f t="shared" si="3185"/>
        <v>5.1660247394851373</v>
      </c>
      <c r="AE2648" s="12">
        <f t="shared" si="3185"/>
        <v>5.4180006408008223</v>
      </c>
      <c r="AF2648" s="12">
        <f t="shared" si="3185"/>
        <v>5.3677240411981648</v>
      </c>
      <c r="AG2648" s="12">
        <f t="shared" si="3185"/>
        <v>5.5315113455069698</v>
      </c>
      <c r="AH2648" s="12">
        <f t="shared" si="3185"/>
        <v>5.1714659694446512</v>
      </c>
      <c r="AI2648" s="12">
        <f t="shared" si="3185"/>
        <v>5.2513807727898207</v>
      </c>
      <c r="AJ2648" s="12">
        <f t="shared" si="3185"/>
        <v>5.4307376580379909</v>
      </c>
      <c r="AK2648" s="12">
        <f t="shared" si="3185"/>
        <v>4.8608629416061468</v>
      </c>
      <c r="AL2648" s="12">
        <f t="shared" ref="AL2648" si="3186">(AL304/AL$557)*100</f>
        <v>5.2834964261531256</v>
      </c>
    </row>
    <row r="2649" spans="1:38" ht="15">
      <c r="A2649" s="29">
        <v>2648</v>
      </c>
      <c r="B2649" s="23" t="s">
        <v>299</v>
      </c>
      <c r="C2649" s="23" t="s">
        <v>303</v>
      </c>
      <c r="D2649" s="7" t="s">
        <v>16</v>
      </c>
      <c r="E2649" s="12">
        <f t="shared" ref="E2649:AK2649" si="3187">(E305/E$557)*100</f>
        <v>0</v>
      </c>
      <c r="F2649" s="12">
        <f t="shared" si="3187"/>
        <v>0</v>
      </c>
      <c r="G2649" s="12">
        <f t="shared" si="3187"/>
        <v>0.1256538936252895</v>
      </c>
      <c r="H2649" s="12">
        <f t="shared" si="3187"/>
        <v>0.2432527241402197</v>
      </c>
      <c r="I2649" s="12">
        <f t="shared" si="3187"/>
        <v>0.22712939770283483</v>
      </c>
      <c r="J2649" s="12">
        <f t="shared" si="3187"/>
        <v>0.20385905914780386</v>
      </c>
      <c r="K2649" s="12">
        <f t="shared" si="3187"/>
        <v>0.18820969634818452</v>
      </c>
      <c r="L2649" s="12">
        <f t="shared" si="3187"/>
        <v>0.16755519487481088</v>
      </c>
      <c r="M2649" s="12">
        <f t="shared" si="3187"/>
        <v>0.16130222673908562</v>
      </c>
      <c r="N2649" s="12">
        <f t="shared" si="3187"/>
        <v>0.14605030436390709</v>
      </c>
      <c r="O2649" s="12">
        <f t="shared" si="3187"/>
        <v>0.12454786952492305</v>
      </c>
      <c r="P2649" s="12">
        <f t="shared" si="3187"/>
        <v>0.12553020460488148</v>
      </c>
      <c r="Q2649" s="12">
        <f t="shared" si="3187"/>
        <v>0.11882923339847339</v>
      </c>
      <c r="R2649" s="12">
        <f t="shared" si="3187"/>
        <v>0.11012359721638931</v>
      </c>
      <c r="S2649" s="12">
        <f t="shared" si="3187"/>
        <v>0.11138626634534031</v>
      </c>
      <c r="T2649" s="12">
        <f t="shared" si="3187"/>
        <v>0.10515262410293813</v>
      </c>
      <c r="U2649" s="12">
        <f t="shared" si="3187"/>
        <v>0.10906793034492399</v>
      </c>
      <c r="V2649" s="12">
        <f t="shared" si="3187"/>
        <v>0.10005763769973765</v>
      </c>
      <c r="W2649" s="12">
        <f t="shared" si="3187"/>
        <v>0.1004759756885978</v>
      </c>
      <c r="X2649" s="12">
        <f t="shared" si="3187"/>
        <v>9.9201823955296198E-2</v>
      </c>
      <c r="Y2649" s="12">
        <f t="shared" si="3187"/>
        <v>8.9789339414524952E-2</v>
      </c>
      <c r="Z2649" s="12">
        <f t="shared" si="3187"/>
        <v>9.3921864612345515E-2</v>
      </c>
      <c r="AA2649" s="12">
        <f t="shared" si="3187"/>
        <v>9.7424305073874895E-2</v>
      </c>
      <c r="AB2649" s="12">
        <f t="shared" si="3187"/>
        <v>0.1018046997887614</v>
      </c>
      <c r="AC2649" s="12">
        <f t="shared" si="3187"/>
        <v>0.10742451434025023</v>
      </c>
      <c r="AD2649" s="12">
        <f t="shared" si="3187"/>
        <v>0.12655878862164296</v>
      </c>
      <c r="AE2649" s="12">
        <f t="shared" si="3187"/>
        <v>0.14654641778637556</v>
      </c>
      <c r="AF2649" s="12">
        <f t="shared" si="3187"/>
        <v>0.15789539511426062</v>
      </c>
      <c r="AG2649" s="12">
        <f t="shared" si="3187"/>
        <v>0.16207944517178657</v>
      </c>
      <c r="AH2649" s="12">
        <f t="shared" si="3187"/>
        <v>0.16305561301298785</v>
      </c>
      <c r="AI2649" s="12">
        <f t="shared" si="3187"/>
        <v>0.16015247170580454</v>
      </c>
      <c r="AJ2649" s="12">
        <f t="shared" si="3187"/>
        <v>0.16232884361400726</v>
      </c>
      <c r="AK2649" s="12">
        <f t="shared" si="3187"/>
        <v>0.16014984458952</v>
      </c>
      <c r="AL2649" s="12">
        <f t="shared" ref="AL2649" si="3188">(AL305/AL$557)*100</f>
        <v>0.1801784158546679</v>
      </c>
    </row>
    <row r="2650" spans="1:38" ht="15">
      <c r="A2650" s="29">
        <v>2649</v>
      </c>
      <c r="B2650" s="23" t="s">
        <v>299</v>
      </c>
      <c r="C2650" s="23" t="s">
        <v>303</v>
      </c>
      <c r="D2650" s="7" t="s">
        <v>17</v>
      </c>
      <c r="E2650" s="12">
        <f t="shared" ref="E2650:AK2650" si="3189">(E306/E$557)*100</f>
        <v>0</v>
      </c>
      <c r="F2650" s="12">
        <f t="shared" si="3189"/>
        <v>0</v>
      </c>
      <c r="G2650" s="12">
        <f t="shared" si="3189"/>
        <v>4.4761304370675839E-2</v>
      </c>
      <c r="H2650" s="12">
        <f t="shared" si="3189"/>
        <v>5.1866666935505457E-2</v>
      </c>
      <c r="I2650" s="12">
        <f t="shared" si="3189"/>
        <v>6.7935991239551893E-2</v>
      </c>
      <c r="J2650" s="12">
        <f t="shared" si="3189"/>
        <v>8.7348692288360827E-2</v>
      </c>
      <c r="K2650" s="12">
        <f t="shared" si="3189"/>
        <v>7.0832821574722246E-2</v>
      </c>
      <c r="L2650" s="12">
        <f t="shared" si="3189"/>
        <v>8.5456462535744113E-2</v>
      </c>
      <c r="M2650" s="12">
        <f t="shared" si="3189"/>
        <v>7.2874619883276814E-2</v>
      </c>
      <c r="N2650" s="12">
        <f t="shared" si="3189"/>
        <v>7.2036156564647486E-2</v>
      </c>
      <c r="O2650" s="12">
        <f t="shared" si="3189"/>
        <v>7.5191318056070891E-2</v>
      </c>
      <c r="P2650" s="12">
        <f t="shared" si="3189"/>
        <v>8.5296689041778687E-2</v>
      </c>
      <c r="Q2650" s="12">
        <f t="shared" si="3189"/>
        <v>8.4165210672800014E-2</v>
      </c>
      <c r="R2650" s="12">
        <f t="shared" si="3189"/>
        <v>8.3343121816910615E-2</v>
      </c>
      <c r="S2650" s="12">
        <f t="shared" si="3189"/>
        <v>6.9791693777918606E-2</v>
      </c>
      <c r="T2650" s="12">
        <f t="shared" si="3189"/>
        <v>6.3365709688632615E-2</v>
      </c>
      <c r="U2650" s="12">
        <f t="shared" si="3189"/>
        <v>6.7097451771371705E-2</v>
      </c>
      <c r="V2650" s="12">
        <f t="shared" si="3189"/>
        <v>6.4643177452552394E-2</v>
      </c>
      <c r="W2650" s="12">
        <f t="shared" si="3189"/>
        <v>5.8990077147035754E-2</v>
      </c>
      <c r="X2650" s="12">
        <f t="shared" si="3189"/>
        <v>5.8527914554998478E-2</v>
      </c>
      <c r="Y2650" s="12">
        <f t="shared" si="3189"/>
        <v>7.2873898293292591E-2</v>
      </c>
      <c r="Z2650" s="12">
        <f t="shared" si="3189"/>
        <v>7.2883372257694673E-2</v>
      </c>
      <c r="AA2650" s="12">
        <f t="shared" si="3189"/>
        <v>7.5516133774622018E-2</v>
      </c>
      <c r="AB2650" s="12">
        <f t="shared" si="3189"/>
        <v>7.1438304567413596E-2</v>
      </c>
      <c r="AC2650" s="12">
        <f t="shared" si="3189"/>
        <v>7.0590053399261221E-2</v>
      </c>
      <c r="AD2650" s="12">
        <f t="shared" si="3189"/>
        <v>6.8016904000920031E-2</v>
      </c>
      <c r="AE2650" s="12">
        <f t="shared" si="3189"/>
        <v>7.7520028874207961E-2</v>
      </c>
      <c r="AF2650" s="12">
        <f t="shared" si="3189"/>
        <v>8.3458474958211668E-2</v>
      </c>
      <c r="AG2650" s="12">
        <f t="shared" si="3189"/>
        <v>8.4146305294304169E-2</v>
      </c>
      <c r="AH2650" s="12">
        <f t="shared" si="3189"/>
        <v>7.8969437778619506E-2</v>
      </c>
      <c r="AI2650" s="12">
        <f t="shared" si="3189"/>
        <v>9.099039112544291E-2</v>
      </c>
      <c r="AJ2650" s="12">
        <f t="shared" si="3189"/>
        <v>9.086111433430763E-2</v>
      </c>
      <c r="AK2650" s="12">
        <f t="shared" si="3189"/>
        <v>8.0215214076743493E-2</v>
      </c>
      <c r="AL2650" s="12">
        <f t="shared" ref="AL2650" si="3190">(AL306/AL$557)*100</f>
        <v>8.3868617056307992E-2</v>
      </c>
    </row>
    <row r="2651" spans="1:38" ht="15">
      <c r="A2651" s="29">
        <v>2650</v>
      </c>
      <c r="B2651" s="23" t="s">
        <v>299</v>
      </c>
      <c r="C2651" s="23" t="s">
        <v>303</v>
      </c>
      <c r="D2651" s="7" t="s">
        <v>18</v>
      </c>
      <c r="E2651" s="12">
        <f t="shared" ref="E2651:AK2651" si="3191">(E307/E$557)*100</f>
        <v>0</v>
      </c>
      <c r="F2651" s="12">
        <f t="shared" si="3191"/>
        <v>0</v>
      </c>
      <c r="G2651" s="12">
        <f t="shared" si="3191"/>
        <v>5.0617421891643519E-2</v>
      </c>
      <c r="H2651" s="12">
        <f t="shared" si="3191"/>
        <v>5.6780685523995199E-2</v>
      </c>
      <c r="I2651" s="12">
        <f t="shared" si="3191"/>
        <v>6.7874489761227549E-2</v>
      </c>
      <c r="J2651" s="12">
        <f t="shared" si="3191"/>
        <v>9.1740448664540342E-2</v>
      </c>
      <c r="K2651" s="12">
        <f t="shared" si="3191"/>
        <v>0.10799644743794173</v>
      </c>
      <c r="L2651" s="12">
        <f t="shared" si="3191"/>
        <v>0.11708032339835528</v>
      </c>
      <c r="M2651" s="12">
        <f t="shared" si="3191"/>
        <v>0.11721854517488799</v>
      </c>
      <c r="N2651" s="12">
        <f t="shared" si="3191"/>
        <v>0.11793441122704407</v>
      </c>
      <c r="O2651" s="12">
        <f t="shared" si="3191"/>
        <v>0.11290995466736049</v>
      </c>
      <c r="P2651" s="12">
        <f t="shared" si="3191"/>
        <v>0.13249833201866373</v>
      </c>
      <c r="Q2651" s="12">
        <f t="shared" si="3191"/>
        <v>0.13571353592837831</v>
      </c>
      <c r="R2651" s="12">
        <f t="shared" si="3191"/>
        <v>0.13992672117353042</v>
      </c>
      <c r="S2651" s="12">
        <f t="shared" si="3191"/>
        <v>0.12874378153936999</v>
      </c>
      <c r="T2651" s="12">
        <f t="shared" si="3191"/>
        <v>0.11695836639146827</v>
      </c>
      <c r="U2651" s="12">
        <f t="shared" si="3191"/>
        <v>0.11435954038127005</v>
      </c>
      <c r="V2651" s="12">
        <f t="shared" si="3191"/>
        <v>0.16233902850026521</v>
      </c>
      <c r="W2651" s="12">
        <f t="shared" si="3191"/>
        <v>0.15386561909773866</v>
      </c>
      <c r="X2651" s="12">
        <f t="shared" si="3191"/>
        <v>0.16511614477229883</v>
      </c>
      <c r="Y2651" s="12">
        <f t="shared" si="3191"/>
        <v>0.18202961747582283</v>
      </c>
      <c r="Z2651" s="12">
        <f t="shared" si="3191"/>
        <v>0.18769769167914274</v>
      </c>
      <c r="AA2651" s="12">
        <f t="shared" si="3191"/>
        <v>0.19707769803032787</v>
      </c>
      <c r="AB2651" s="12">
        <f t="shared" si="3191"/>
        <v>0.19563540883748032</v>
      </c>
      <c r="AC2651" s="12">
        <f t="shared" si="3191"/>
        <v>0.17574370720847188</v>
      </c>
      <c r="AD2651" s="12">
        <f t="shared" si="3191"/>
        <v>0.17632431552403005</v>
      </c>
      <c r="AE2651" s="12">
        <f t="shared" si="3191"/>
        <v>0.17860059629107844</v>
      </c>
      <c r="AF2651" s="12">
        <f t="shared" si="3191"/>
        <v>0.17750211932047683</v>
      </c>
      <c r="AG2651" s="12">
        <f t="shared" si="3191"/>
        <v>0.17932436850338832</v>
      </c>
      <c r="AH2651" s="12">
        <f t="shared" si="3191"/>
        <v>0.19088058997272556</v>
      </c>
      <c r="AI2651" s="12">
        <f t="shared" si="3191"/>
        <v>0.22040643344338928</v>
      </c>
      <c r="AJ2651" s="12">
        <f t="shared" si="3191"/>
        <v>0.23440585005472464</v>
      </c>
      <c r="AK2651" s="12">
        <f t="shared" si="3191"/>
        <v>0.21585092969357852</v>
      </c>
      <c r="AL2651" s="12">
        <f t="shared" ref="AL2651" si="3192">(AL307/AL$557)*100</f>
        <v>0.21132148036698536</v>
      </c>
    </row>
    <row r="2652" spans="1:38" ht="15">
      <c r="A2652" s="29">
        <v>2651</v>
      </c>
      <c r="B2652" s="23" t="s">
        <v>299</v>
      </c>
      <c r="C2652" s="23" t="s">
        <v>303</v>
      </c>
      <c r="D2652" s="7" t="s">
        <v>19</v>
      </c>
      <c r="E2652" s="12">
        <f t="shared" ref="E2652:AK2652" si="3193">(E308/E$557)*100</f>
        <v>0</v>
      </c>
      <c r="F2652" s="12">
        <f t="shared" si="3193"/>
        <v>0</v>
      </c>
      <c r="G2652" s="12">
        <f t="shared" si="3193"/>
        <v>0</v>
      </c>
      <c r="H2652" s="12">
        <f t="shared" si="3193"/>
        <v>0</v>
      </c>
      <c r="I2652" s="12">
        <f t="shared" si="3193"/>
        <v>0</v>
      </c>
      <c r="J2652" s="12">
        <f t="shared" si="3193"/>
        <v>0</v>
      </c>
      <c r="K2652" s="12">
        <f t="shared" si="3193"/>
        <v>0</v>
      </c>
      <c r="L2652" s="12">
        <f t="shared" si="3193"/>
        <v>0</v>
      </c>
      <c r="M2652" s="12">
        <f t="shared" si="3193"/>
        <v>0</v>
      </c>
      <c r="N2652" s="12">
        <f t="shared" si="3193"/>
        <v>0.27580117857117137</v>
      </c>
      <c r="O2652" s="12">
        <f t="shared" si="3193"/>
        <v>0.30056315800890521</v>
      </c>
      <c r="P2652" s="12">
        <f t="shared" si="3193"/>
        <v>0.32909437165385003</v>
      </c>
      <c r="Q2652" s="12">
        <f t="shared" si="3193"/>
        <v>0.35462415918632278</v>
      </c>
      <c r="R2652" s="12">
        <f t="shared" si="3193"/>
        <v>0.37092857288391873</v>
      </c>
      <c r="S2652" s="12">
        <f t="shared" si="3193"/>
        <v>0.39862313995321075</v>
      </c>
      <c r="T2652" s="12">
        <f t="shared" si="3193"/>
        <v>0.41035900437569206</v>
      </c>
      <c r="U2652" s="12">
        <f t="shared" si="3193"/>
        <v>0.39165748140667678</v>
      </c>
      <c r="V2652" s="12">
        <f t="shared" si="3193"/>
        <v>0.41627999711130231</v>
      </c>
      <c r="W2652" s="12">
        <f t="shared" si="3193"/>
        <v>0.41403523892432537</v>
      </c>
      <c r="X2652" s="12">
        <f t="shared" si="3193"/>
        <v>0.39914896009071626</v>
      </c>
      <c r="Y2652" s="12">
        <f t="shared" si="3193"/>
        <v>0.34150309703999776</v>
      </c>
      <c r="Z2652" s="12">
        <f t="shared" si="3193"/>
        <v>0.32956164373106756</v>
      </c>
      <c r="AA2652" s="12">
        <f t="shared" si="3193"/>
        <v>0.30426215690610758</v>
      </c>
      <c r="AB2652" s="12">
        <f t="shared" si="3193"/>
        <v>0.33550465800884155</v>
      </c>
      <c r="AC2652" s="12">
        <f t="shared" si="3193"/>
        <v>0.33415007327920143</v>
      </c>
      <c r="AD2652" s="12">
        <f t="shared" si="3193"/>
        <v>0.34257271207207635</v>
      </c>
      <c r="AE2652" s="12">
        <f t="shared" si="3193"/>
        <v>0.32550945490141026</v>
      </c>
      <c r="AF2652" s="12">
        <f t="shared" si="3193"/>
        <v>0.31380050602587883</v>
      </c>
      <c r="AG2652" s="12">
        <f t="shared" si="3193"/>
        <v>0.31744238174059769</v>
      </c>
      <c r="AH2652" s="12">
        <f t="shared" si="3193"/>
        <v>0.29650513608824386</v>
      </c>
      <c r="AI2652" s="12">
        <f t="shared" si="3193"/>
        <v>0.27245797407990313</v>
      </c>
      <c r="AJ2652" s="12">
        <f t="shared" si="3193"/>
        <v>0.28431599795187196</v>
      </c>
      <c r="AK2652" s="12">
        <f t="shared" si="3193"/>
        <v>0.26980547510838915</v>
      </c>
      <c r="AL2652" s="12">
        <f t="shared" ref="AL2652" si="3194">(AL308/AL$557)*100</f>
        <v>0.27072729717245714</v>
      </c>
    </row>
    <row r="2653" spans="1:38" ht="15">
      <c r="A2653" s="29">
        <v>2652</v>
      </c>
      <c r="B2653" s="23" t="s">
        <v>299</v>
      </c>
      <c r="C2653" s="23" t="s">
        <v>303</v>
      </c>
      <c r="D2653" s="7" t="s">
        <v>20</v>
      </c>
      <c r="E2653" s="12">
        <f t="shared" ref="E2653:AK2653" si="3195">(E309/E$557)*100</f>
        <v>7.2226378404211214E-2</v>
      </c>
      <c r="F2653" s="12">
        <f t="shared" si="3195"/>
        <v>5.9582498655850524E-2</v>
      </c>
      <c r="G2653" s="12">
        <f t="shared" si="3195"/>
        <v>5.9182710863586396E-2</v>
      </c>
      <c r="H2653" s="12">
        <f t="shared" si="3195"/>
        <v>6.2323068746156791E-2</v>
      </c>
      <c r="I2653" s="12">
        <f t="shared" si="3195"/>
        <v>5.7359322057411365E-2</v>
      </c>
      <c r="J2653" s="12">
        <f t="shared" si="3195"/>
        <v>5.7675259582394292E-2</v>
      </c>
      <c r="K2653" s="12">
        <f t="shared" si="3195"/>
        <v>5.1858646603377766E-2</v>
      </c>
      <c r="L2653" s="12">
        <f t="shared" si="3195"/>
        <v>4.8729895365644621E-2</v>
      </c>
      <c r="M2653" s="12">
        <f t="shared" si="3195"/>
        <v>4.7225498759760343E-2</v>
      </c>
      <c r="N2653" s="12">
        <f t="shared" si="3195"/>
        <v>5.6029220906325977E-2</v>
      </c>
      <c r="O2653" s="12">
        <f t="shared" si="3195"/>
        <v>5.2231291802474621E-2</v>
      </c>
      <c r="P2653" s="12">
        <f t="shared" si="3195"/>
        <v>6.7610052108110399E-2</v>
      </c>
      <c r="Q2653" s="12">
        <f t="shared" si="3195"/>
        <v>5.2209233362602671E-2</v>
      </c>
      <c r="R2653" s="12">
        <f t="shared" si="3195"/>
        <v>5.0128784528060855E-2</v>
      </c>
      <c r="S2653" s="12">
        <f t="shared" si="3195"/>
        <v>3.7747812294552027E-2</v>
      </c>
      <c r="T2653" s="12">
        <f t="shared" si="3195"/>
        <v>3.6241479432383664E-2</v>
      </c>
      <c r="U2653" s="12">
        <f t="shared" si="3195"/>
        <v>4.4221865181446704E-2</v>
      </c>
      <c r="V2653" s="12">
        <f t="shared" si="3195"/>
        <v>6.8400110693665861E-2</v>
      </c>
      <c r="W2653" s="12">
        <f t="shared" si="3195"/>
        <v>7.7974964269251365E-2</v>
      </c>
      <c r="X2653" s="12">
        <f t="shared" si="3195"/>
        <v>4.7969134749410024E-2</v>
      </c>
      <c r="Y2653" s="12">
        <f t="shared" si="3195"/>
        <v>3.2898858122538642E-2</v>
      </c>
      <c r="Z2653" s="12">
        <f t="shared" si="3195"/>
        <v>4.632437259511453E-2</v>
      </c>
      <c r="AA2653" s="12">
        <f t="shared" si="3195"/>
        <v>3.6836878085078392E-2</v>
      </c>
      <c r="AB2653" s="12">
        <f t="shared" si="3195"/>
        <v>5.4278147112212329E-2</v>
      </c>
      <c r="AC2653" s="12">
        <f t="shared" si="3195"/>
        <v>3.6204557543250963E-2</v>
      </c>
      <c r="AD2653" s="12">
        <f t="shared" si="3195"/>
        <v>3.3488669636222435E-2</v>
      </c>
      <c r="AE2653" s="12">
        <f t="shared" si="3195"/>
        <v>3.9926506300163485E-2</v>
      </c>
      <c r="AF2653" s="12">
        <f t="shared" si="3195"/>
        <v>3.4672651861218588E-2</v>
      </c>
      <c r="AG2653" s="12">
        <f t="shared" si="3195"/>
        <v>3.5944949355730366E-2</v>
      </c>
      <c r="AH2653" s="12">
        <f t="shared" si="3195"/>
        <v>3.6097380005451409E-2</v>
      </c>
      <c r="AI2653" s="12">
        <f t="shared" si="3195"/>
        <v>3.597061408748805E-2</v>
      </c>
      <c r="AJ2653" s="12">
        <f t="shared" si="3195"/>
        <v>3.6144022117996777E-2</v>
      </c>
      <c r="AK2653" s="12">
        <f t="shared" si="3195"/>
        <v>3.6796501777652313E-2</v>
      </c>
      <c r="AL2653" s="12">
        <f t="shared" ref="AL2653" si="3196">(AL309/AL$557)*100</f>
        <v>5.8836362464247942E-2</v>
      </c>
    </row>
    <row r="2654" spans="1:38" ht="15">
      <c r="A2654" s="29">
        <v>2653</v>
      </c>
      <c r="B2654" s="23" t="s">
        <v>299</v>
      </c>
      <c r="C2654" s="23" t="s">
        <v>303</v>
      </c>
      <c r="D2654" s="7" t="s">
        <v>21</v>
      </c>
      <c r="E2654" s="12">
        <f t="shared" ref="E2654:AK2654" si="3197">(E310/E$557)*100</f>
        <v>9.8668364474844097</v>
      </c>
      <c r="F2654" s="12">
        <f t="shared" si="3197"/>
        <v>9.731924349010642</v>
      </c>
      <c r="G2654" s="12">
        <f t="shared" si="3197"/>
        <v>9.594142770709432</v>
      </c>
      <c r="H2654" s="12">
        <f t="shared" si="3197"/>
        <v>8.818335655152163</v>
      </c>
      <c r="I2654" s="12">
        <f t="shared" si="3197"/>
        <v>8.3722269950328236</v>
      </c>
      <c r="J2654" s="12">
        <f t="shared" si="3197"/>
        <v>8.7583933192584347</v>
      </c>
      <c r="K2654" s="12">
        <f t="shared" si="3197"/>
        <v>8.8496076726637671</v>
      </c>
      <c r="L2654" s="12">
        <f t="shared" si="3197"/>
        <v>8.7466594466348671</v>
      </c>
      <c r="M2654" s="12">
        <f t="shared" si="3197"/>
        <v>8.3826533178511777</v>
      </c>
      <c r="N2654" s="12">
        <f t="shared" si="3197"/>
        <v>8.1135907712531576</v>
      </c>
      <c r="O2654" s="12">
        <f t="shared" si="3197"/>
        <v>8.3109972820858076</v>
      </c>
      <c r="P2654" s="12">
        <f t="shared" si="3197"/>
        <v>7.9652855891930523</v>
      </c>
      <c r="Q2654" s="12">
        <f t="shared" si="3197"/>
        <v>7.858989247987437</v>
      </c>
      <c r="R2654" s="12">
        <f t="shared" si="3197"/>
        <v>7.9137535790636804</v>
      </c>
      <c r="S2654" s="12">
        <f t="shared" si="3197"/>
        <v>8.029184266349402</v>
      </c>
      <c r="T2654" s="12">
        <f t="shared" si="3197"/>
        <v>8.2509208801394056</v>
      </c>
      <c r="U2654" s="12">
        <f t="shared" si="3197"/>
        <v>8.2765926800354546</v>
      </c>
      <c r="V2654" s="12">
        <f t="shared" si="3197"/>
        <v>8.0468003995052459</v>
      </c>
      <c r="W2654" s="12">
        <f t="shared" si="3197"/>
        <v>8.4348479994072392</v>
      </c>
      <c r="X2654" s="12">
        <f t="shared" si="3197"/>
        <v>8.363283805646951</v>
      </c>
      <c r="Y2654" s="12">
        <f t="shared" si="3197"/>
        <v>8.4313882759841619</v>
      </c>
      <c r="Z2654" s="12">
        <f t="shared" si="3197"/>
        <v>9.0641154420105092</v>
      </c>
      <c r="AA2654" s="12">
        <f t="shared" si="3197"/>
        <v>9.5359600192007115</v>
      </c>
      <c r="AB2654" s="12">
        <f t="shared" si="3197"/>
        <v>9.9617884014184543</v>
      </c>
      <c r="AC2654" s="12">
        <f t="shared" si="3197"/>
        <v>9.6464046890707724</v>
      </c>
      <c r="AD2654" s="12">
        <f t="shared" si="3197"/>
        <v>9.2588090898381026</v>
      </c>
      <c r="AE2654" s="12">
        <f t="shared" si="3197"/>
        <v>8.7067212367875797</v>
      </c>
      <c r="AF2654" s="12">
        <f t="shared" si="3197"/>
        <v>8.7872179448058603</v>
      </c>
      <c r="AG2654" s="12">
        <f t="shared" si="3197"/>
        <v>8.9747029726392284</v>
      </c>
      <c r="AH2654" s="12">
        <f t="shared" si="3197"/>
        <v>8.8590291699282808</v>
      </c>
      <c r="AI2654" s="12">
        <f t="shared" si="3197"/>
        <v>8.4777047886648766</v>
      </c>
      <c r="AJ2654" s="12">
        <f t="shared" si="3197"/>
        <v>8.7299662593337679</v>
      </c>
      <c r="AK2654" s="12">
        <f t="shared" si="3197"/>
        <v>7.6388589658061292</v>
      </c>
      <c r="AL2654" s="12">
        <f t="shared" ref="AL2654" si="3198">(AL310/AL$557)*100</f>
        <v>7.6990900930621651</v>
      </c>
    </row>
    <row r="2655" spans="1:38" ht="15">
      <c r="A2655" s="29">
        <v>2654</v>
      </c>
      <c r="B2655" s="23" t="s">
        <v>299</v>
      </c>
      <c r="C2655" s="23" t="s">
        <v>303</v>
      </c>
      <c r="D2655" s="7" t="s">
        <v>22</v>
      </c>
      <c r="E2655" s="12">
        <f t="shared" ref="E2655:AK2655" si="3199">(E311/E$557)*100</f>
        <v>4.31533460419063</v>
      </c>
      <c r="F2655" s="12">
        <f t="shared" si="3199"/>
        <v>4.1789397214842285</v>
      </c>
      <c r="G2655" s="12">
        <f t="shared" si="3199"/>
        <v>4.3933407222039982</v>
      </c>
      <c r="H2655" s="12">
        <f t="shared" si="3199"/>
        <v>4.6611463613696555</v>
      </c>
      <c r="I2655" s="12">
        <f t="shared" si="3199"/>
        <v>4.7650061483091282</v>
      </c>
      <c r="J2655" s="12">
        <f t="shared" si="3199"/>
        <v>3.9195025536613151</v>
      </c>
      <c r="K2655" s="12">
        <f t="shared" si="3199"/>
        <v>3.9507200077146596</v>
      </c>
      <c r="L2655" s="12">
        <f t="shared" si="3199"/>
        <v>3.7663973200165999</v>
      </c>
      <c r="M2655" s="12">
        <f t="shared" si="3199"/>
        <v>3.9939349797861352</v>
      </c>
      <c r="N2655" s="12">
        <f t="shared" si="3199"/>
        <v>4.1115708820364496</v>
      </c>
      <c r="O2655" s="12">
        <f t="shared" si="3199"/>
        <v>3.8077446931276371</v>
      </c>
      <c r="P2655" s="12">
        <f t="shared" si="3199"/>
        <v>3.8070555089585874</v>
      </c>
      <c r="Q2655" s="12">
        <f t="shared" si="3199"/>
        <v>4.0589039798489948</v>
      </c>
      <c r="R2655" s="12">
        <f t="shared" si="3199"/>
        <v>4.0133429963050631</v>
      </c>
      <c r="S2655" s="12">
        <f t="shared" si="3199"/>
        <v>4.1740899254834263</v>
      </c>
      <c r="T2655" s="12">
        <f t="shared" si="3199"/>
        <v>4.147274633725333</v>
      </c>
      <c r="U2655" s="12">
        <f t="shared" si="3199"/>
        <v>4.1282864912333457</v>
      </c>
      <c r="V2655" s="12">
        <f t="shared" si="3199"/>
        <v>4.1683263934131771</v>
      </c>
      <c r="W2655" s="12">
        <f t="shared" si="3199"/>
        <v>4.1174994427456744</v>
      </c>
      <c r="X2655" s="12">
        <f t="shared" si="3199"/>
        <v>4.1475493444468521</v>
      </c>
      <c r="Y2655" s="12">
        <f t="shared" si="3199"/>
        <v>4.1416986492246819</v>
      </c>
      <c r="Z2655" s="12">
        <f t="shared" si="3199"/>
        <v>4.102830438544899</v>
      </c>
      <c r="AA2655" s="12">
        <f t="shared" si="3199"/>
        <v>4.0464724173351438</v>
      </c>
      <c r="AB2655" s="12">
        <f t="shared" si="3199"/>
        <v>4.1256941107137246</v>
      </c>
      <c r="AC2655" s="12">
        <f t="shared" si="3199"/>
        <v>3.9793355515264834</v>
      </c>
      <c r="AD2655" s="12">
        <f t="shared" si="3199"/>
        <v>3.9242275891585541</v>
      </c>
      <c r="AE2655" s="12">
        <f t="shared" si="3199"/>
        <v>4.0363137011935954</v>
      </c>
      <c r="AF2655" s="12">
        <f t="shared" si="3199"/>
        <v>3.9462490967642672</v>
      </c>
      <c r="AG2655" s="12">
        <f t="shared" si="3199"/>
        <v>3.9490145132853711</v>
      </c>
      <c r="AH2655" s="12">
        <f t="shared" si="3199"/>
        <v>3.9903612824200372</v>
      </c>
      <c r="AI2655" s="12">
        <f t="shared" si="3199"/>
        <v>3.9409900808970528</v>
      </c>
      <c r="AJ2655" s="12">
        <f t="shared" si="3199"/>
        <v>3.9443404948802914</v>
      </c>
      <c r="AK2655" s="12">
        <f t="shared" si="3199"/>
        <v>3.8617954090029811</v>
      </c>
      <c r="AL2655" s="12">
        <f t="shared" ref="AL2655" si="3200">(AL311/AL$557)*100</f>
        <v>3.9988010586833864</v>
      </c>
    </row>
    <row r="2656" spans="1:38" ht="15">
      <c r="A2656" s="29">
        <v>2655</v>
      </c>
      <c r="B2656" s="23" t="s">
        <v>299</v>
      </c>
      <c r="C2656" s="23" t="s">
        <v>303</v>
      </c>
      <c r="D2656" s="7" t="s">
        <v>23</v>
      </c>
      <c r="E2656" s="12">
        <f t="shared" ref="E2656:AK2656" si="3201">(E312/E$557)*100</f>
        <v>1.214388139864552</v>
      </c>
      <c r="F2656" s="12">
        <f t="shared" si="3201"/>
        <v>1.1260240529331067</v>
      </c>
      <c r="G2656" s="12">
        <f t="shared" si="3201"/>
        <v>1.299835060819488</v>
      </c>
      <c r="H2656" s="12">
        <f t="shared" si="3201"/>
        <v>1.5249329010147825</v>
      </c>
      <c r="I2656" s="12">
        <f t="shared" si="3201"/>
        <v>1.6413092901356081</v>
      </c>
      <c r="J2656" s="12">
        <f t="shared" si="3201"/>
        <v>1.8687993714832749</v>
      </c>
      <c r="K2656" s="12">
        <f t="shared" si="3201"/>
        <v>1.7675632262035292</v>
      </c>
      <c r="L2656" s="12">
        <f t="shared" si="3201"/>
        <v>1.8593509486759314</v>
      </c>
      <c r="M2656" s="12">
        <f t="shared" si="3201"/>
        <v>1.9855110981468904</v>
      </c>
      <c r="N2656" s="12">
        <f t="shared" si="3201"/>
        <v>2.0725460952050798</v>
      </c>
      <c r="O2656" s="12">
        <f t="shared" si="3201"/>
        <v>2.2179075873581713</v>
      </c>
      <c r="P2656" s="12">
        <f t="shared" si="3201"/>
        <v>2.4853641826544348</v>
      </c>
      <c r="Q2656" s="12">
        <f t="shared" si="3201"/>
        <v>2.7372351056875375</v>
      </c>
      <c r="R2656" s="12">
        <f t="shared" si="3201"/>
        <v>2.9723465372264424</v>
      </c>
      <c r="S2656" s="12">
        <f t="shared" si="3201"/>
        <v>2.7758316664516709</v>
      </c>
      <c r="T2656" s="12">
        <f t="shared" si="3201"/>
        <v>2.6699779191860338</v>
      </c>
      <c r="U2656" s="12">
        <f t="shared" si="3201"/>
        <v>2.8918503070496917</v>
      </c>
      <c r="V2656" s="12">
        <f t="shared" si="3201"/>
        <v>3.1245085253230802</v>
      </c>
      <c r="W2656" s="12">
        <f t="shared" si="3201"/>
        <v>3.2109499243626862</v>
      </c>
      <c r="X2656" s="12">
        <f t="shared" si="3201"/>
        <v>3.3344154170493079</v>
      </c>
      <c r="Y2656" s="12">
        <f t="shared" si="3201"/>
        <v>3.46726396570083</v>
      </c>
      <c r="Z2656" s="12">
        <f t="shared" si="3201"/>
        <v>3.5795108774015953</v>
      </c>
      <c r="AA2656" s="12">
        <f t="shared" si="3201"/>
        <v>3.6722211482802658</v>
      </c>
      <c r="AB2656" s="12">
        <f t="shared" si="3201"/>
        <v>4.0446700357881005</v>
      </c>
      <c r="AC2656" s="12">
        <f t="shared" si="3201"/>
        <v>4.3562671956733041</v>
      </c>
      <c r="AD2656" s="12">
        <f t="shared" si="3201"/>
        <v>4.7098935919853249</v>
      </c>
      <c r="AE2656" s="12">
        <f t="shared" si="3201"/>
        <v>4.8688603803332109</v>
      </c>
      <c r="AF2656" s="12">
        <f t="shared" si="3201"/>
        <v>4.9013565149584331</v>
      </c>
      <c r="AG2656" s="12">
        <f t="shared" si="3201"/>
        <v>5.0601996154366207</v>
      </c>
      <c r="AH2656" s="12">
        <f t="shared" si="3201"/>
        <v>5.2181278509015456</v>
      </c>
      <c r="AI2656" s="12">
        <f t="shared" si="3201"/>
        <v>5.6971257304092182</v>
      </c>
      <c r="AJ2656" s="12">
        <f t="shared" si="3201"/>
        <v>5.7346546736647745</v>
      </c>
      <c r="AK2656" s="12">
        <f t="shared" si="3201"/>
        <v>5.2026286019493213</v>
      </c>
      <c r="AL2656" s="12">
        <f t="shared" ref="AL2656" si="3202">(AL312/AL$557)*100</f>
        <v>5.9696322036535516</v>
      </c>
    </row>
    <row r="2657" spans="1:38" ht="15">
      <c r="A2657" s="29">
        <v>2656</v>
      </c>
      <c r="B2657" s="23" t="s">
        <v>299</v>
      </c>
      <c r="C2657" s="23" t="s">
        <v>303</v>
      </c>
      <c r="D2657" s="7" t="s">
        <v>24</v>
      </c>
      <c r="E2657" s="12">
        <f t="shared" ref="E2657:AK2657" si="3203">(E313/E$557)*100</f>
        <v>0.826704689271612</v>
      </c>
      <c r="F2657" s="12">
        <f t="shared" si="3203"/>
        <v>0.87277929735923887</v>
      </c>
      <c r="G2657" s="12">
        <f t="shared" si="3203"/>
        <v>0.92712657357925754</v>
      </c>
      <c r="H2657" s="12">
        <f t="shared" si="3203"/>
        <v>0.94472620191860845</v>
      </c>
      <c r="I2657" s="12">
        <f t="shared" si="3203"/>
        <v>0.90282680195875997</v>
      </c>
      <c r="J2657" s="12">
        <f t="shared" si="3203"/>
        <v>1.0547343993535994</v>
      </c>
      <c r="K2657" s="12">
        <f t="shared" si="3203"/>
        <v>1.1727429405534824</v>
      </c>
      <c r="L2657" s="12">
        <f t="shared" si="3203"/>
        <v>1.150640135076197</v>
      </c>
      <c r="M2657" s="12">
        <f t="shared" si="3203"/>
        <v>1.0979952077227528</v>
      </c>
      <c r="N2657" s="12">
        <f t="shared" si="3203"/>
        <v>1.0724979628859825</v>
      </c>
      <c r="O2657" s="12">
        <f t="shared" si="3203"/>
        <v>1.0159430795395101</v>
      </c>
      <c r="P2657" s="12">
        <f t="shared" si="3203"/>
        <v>0.94422981171256004</v>
      </c>
      <c r="Q2657" s="12">
        <f t="shared" si="3203"/>
        <v>0.94607481622482925</v>
      </c>
      <c r="R2657" s="12">
        <f t="shared" si="3203"/>
        <v>0.92113610585356032</v>
      </c>
      <c r="S2657" s="12">
        <f t="shared" si="3203"/>
        <v>0.78714505862068351</v>
      </c>
      <c r="T2657" s="12">
        <f t="shared" si="3203"/>
        <v>0.64221391163419883</v>
      </c>
      <c r="U2657" s="12">
        <f t="shared" si="3203"/>
        <v>0.55912658472225241</v>
      </c>
      <c r="V2657" s="12">
        <f t="shared" si="3203"/>
        <v>0.52676389090508557</v>
      </c>
      <c r="W2657" s="12">
        <f t="shared" si="3203"/>
        <v>0.50414017431207925</v>
      </c>
      <c r="X2657" s="12">
        <f t="shared" si="3203"/>
        <v>0.52108432221240164</v>
      </c>
      <c r="Y2657" s="12">
        <f t="shared" si="3203"/>
        <v>0.50456842618735809</v>
      </c>
      <c r="Z2657" s="12">
        <f t="shared" si="3203"/>
        <v>0.52152323285162761</v>
      </c>
      <c r="AA2657" s="12">
        <f t="shared" si="3203"/>
        <v>0.54208097244234621</v>
      </c>
      <c r="AB2657" s="12">
        <f t="shared" si="3203"/>
        <v>0.57357521088023722</v>
      </c>
      <c r="AC2657" s="12">
        <f t="shared" si="3203"/>
        <v>0.57196184411973439</v>
      </c>
      <c r="AD2657" s="12">
        <f t="shared" si="3203"/>
        <v>0.58206259441512431</v>
      </c>
      <c r="AE2657" s="12">
        <f t="shared" si="3203"/>
        <v>0.59709628141003057</v>
      </c>
      <c r="AF2657" s="12">
        <f t="shared" si="3203"/>
        <v>0.6054648228494055</v>
      </c>
      <c r="AG2657" s="12">
        <f t="shared" si="3203"/>
        <v>0.62205832992512744</v>
      </c>
      <c r="AH2657" s="12">
        <f t="shared" si="3203"/>
        <v>0.66998431276548209</v>
      </c>
      <c r="AI2657" s="12">
        <f t="shared" si="3203"/>
        <v>0.62796899321940491</v>
      </c>
      <c r="AJ2657" s="12">
        <f t="shared" si="3203"/>
        <v>0.58892775232618966</v>
      </c>
      <c r="AK2657" s="12">
        <f t="shared" si="3203"/>
        <v>0.55704207127615912</v>
      </c>
      <c r="AL2657" s="12">
        <f t="shared" ref="AL2657" si="3204">(AL313/AL$557)*100</f>
        <v>0.58915066285009132</v>
      </c>
    </row>
    <row r="2658" spans="1:38" ht="15">
      <c r="A2658" s="29">
        <v>2657</v>
      </c>
      <c r="B2658" s="23" t="s">
        <v>299</v>
      </c>
      <c r="C2658" s="23" t="s">
        <v>303</v>
      </c>
      <c r="D2658" s="7" t="s">
        <v>25</v>
      </c>
      <c r="E2658" s="12">
        <f t="shared" ref="E2658:AK2658" si="3205">(E314/E$557)*100</f>
        <v>0.26560460250480206</v>
      </c>
      <c r="F2658" s="12">
        <f t="shared" si="3205"/>
        <v>0.18834905178287936</v>
      </c>
      <c r="G2658" s="12">
        <f t="shared" si="3205"/>
        <v>0.196739349718905</v>
      </c>
      <c r="H2658" s="12">
        <f t="shared" si="3205"/>
        <v>0.24183476065093934</v>
      </c>
      <c r="I2658" s="12">
        <f t="shared" si="3205"/>
        <v>0.29607921228094997</v>
      </c>
      <c r="J2658" s="12">
        <f t="shared" si="3205"/>
        <v>0.32396940009073139</v>
      </c>
      <c r="K2658" s="12">
        <f t="shared" si="3205"/>
        <v>0.33210259607264292</v>
      </c>
      <c r="L2658" s="12">
        <f t="shared" si="3205"/>
        <v>0.36083795885617864</v>
      </c>
      <c r="M2658" s="12">
        <f t="shared" si="3205"/>
        <v>0.38558579707057994</v>
      </c>
      <c r="N2658" s="12">
        <f t="shared" si="3205"/>
        <v>0.40111944591532911</v>
      </c>
      <c r="O2658" s="12">
        <f t="shared" si="3205"/>
        <v>0.39110029509437083</v>
      </c>
      <c r="P2658" s="12">
        <f t="shared" si="3205"/>
        <v>0.43532142072617575</v>
      </c>
      <c r="Q2658" s="12">
        <f t="shared" si="3205"/>
        <v>0.47364508872088668</v>
      </c>
      <c r="R2658" s="12">
        <f t="shared" si="3205"/>
        <v>0.49896468814815498</v>
      </c>
      <c r="S2658" s="12">
        <f t="shared" si="3205"/>
        <v>0.5490412677282781</v>
      </c>
      <c r="T2658" s="12">
        <f t="shared" si="3205"/>
        <v>0.55453171633204457</v>
      </c>
      <c r="U2658" s="12">
        <f t="shared" si="3205"/>
        <v>0.59537738326115275</v>
      </c>
      <c r="V2658" s="12">
        <f t="shared" si="3205"/>
        <v>0.61588220770983726</v>
      </c>
      <c r="W2658" s="12">
        <f t="shared" si="3205"/>
        <v>0.60590128387591824</v>
      </c>
      <c r="X2658" s="12">
        <f t="shared" si="3205"/>
        <v>0.85244854906341094</v>
      </c>
      <c r="Y2658" s="12">
        <f t="shared" si="3205"/>
        <v>0.81090602359523245</v>
      </c>
      <c r="Z2658" s="12">
        <f t="shared" si="3205"/>
        <v>0.92656268672279696</v>
      </c>
      <c r="AA2658" s="12">
        <f t="shared" si="3205"/>
        <v>0.95827663060455448</v>
      </c>
      <c r="AB2658" s="12">
        <f t="shared" si="3205"/>
        <v>1.0299899580323295</v>
      </c>
      <c r="AC2658" s="12">
        <f t="shared" si="3205"/>
        <v>1.1225575144158277</v>
      </c>
      <c r="AD2658" s="12">
        <f t="shared" si="3205"/>
        <v>1.1306726532335343</v>
      </c>
      <c r="AE2658" s="12">
        <f t="shared" si="3205"/>
        <v>1.309993610370386</v>
      </c>
      <c r="AF2658" s="12">
        <f t="shared" si="3205"/>
        <v>1.4485670576917193</v>
      </c>
      <c r="AG2658" s="12">
        <f t="shared" si="3205"/>
        <v>1.4687939027431294</v>
      </c>
      <c r="AH2658" s="12">
        <f t="shared" si="3205"/>
        <v>1.4306785014490304</v>
      </c>
      <c r="AI2658" s="12">
        <f t="shared" si="3205"/>
        <v>1.324929779932962</v>
      </c>
      <c r="AJ2658" s="12">
        <f t="shared" si="3205"/>
        <v>1.2181533419191137</v>
      </c>
      <c r="AK2658" s="12">
        <f t="shared" si="3205"/>
        <v>1.1715973298403302</v>
      </c>
      <c r="AL2658" s="12">
        <f t="shared" ref="AL2658" si="3206">(AL314/AL$557)*100</f>
        <v>1.4285619664466762</v>
      </c>
    </row>
    <row r="2659" spans="1:38" ht="15">
      <c r="A2659" s="29">
        <v>2658</v>
      </c>
      <c r="B2659" s="23" t="s">
        <v>299</v>
      </c>
      <c r="C2659" s="23" t="s">
        <v>303</v>
      </c>
      <c r="D2659" s="7" t="s">
        <v>26</v>
      </c>
      <c r="E2659" s="12">
        <f t="shared" ref="E2659:AK2659" si="3207">(E315/E$557)*100</f>
        <v>2.3448181028437669</v>
      </c>
      <c r="F2659" s="12">
        <f t="shared" si="3207"/>
        <v>2.2530790353327506</v>
      </c>
      <c r="G2659" s="12">
        <f t="shared" si="3207"/>
        <v>2.2107550768840678</v>
      </c>
      <c r="H2659" s="12">
        <f t="shared" si="3207"/>
        <v>2.215127233618762</v>
      </c>
      <c r="I2659" s="12">
        <f t="shared" si="3207"/>
        <v>2.2750617351205387</v>
      </c>
      <c r="J2659" s="12">
        <f t="shared" si="3207"/>
        <v>2.0984392036459227</v>
      </c>
      <c r="K2659" s="12">
        <f t="shared" si="3207"/>
        <v>2.1131290811760657</v>
      </c>
      <c r="L2659" s="12">
        <f t="shared" si="3207"/>
        <v>1.9191484861065744</v>
      </c>
      <c r="M2659" s="12">
        <f t="shared" si="3207"/>
        <v>1.9718766411575779</v>
      </c>
      <c r="N2659" s="12">
        <f t="shared" si="3207"/>
        <v>1.8672392382489116</v>
      </c>
      <c r="O2659" s="12">
        <f t="shared" si="3207"/>
        <v>1.8951486474725692</v>
      </c>
      <c r="P2659" s="12">
        <f t="shared" si="3207"/>
        <v>1.6578908996637352</v>
      </c>
      <c r="Q2659" s="12">
        <f t="shared" si="3207"/>
        <v>1.710219199517435</v>
      </c>
      <c r="R2659" s="12">
        <f t="shared" si="3207"/>
        <v>1.7775001288839611</v>
      </c>
      <c r="S2659" s="12">
        <f t="shared" si="3207"/>
        <v>1.7720701775375967</v>
      </c>
      <c r="T2659" s="12">
        <f t="shared" si="3207"/>
        <v>1.8000924567145167</v>
      </c>
      <c r="U2659" s="12">
        <f t="shared" si="3207"/>
        <v>1.7574747571502156</v>
      </c>
      <c r="V2659" s="12">
        <f t="shared" si="3207"/>
        <v>1.8160115670628227</v>
      </c>
      <c r="W2659" s="12">
        <f t="shared" si="3207"/>
        <v>1.696670077280761</v>
      </c>
      <c r="X2659" s="12">
        <f t="shared" si="3207"/>
        <v>1.5296789808947098</v>
      </c>
      <c r="Y2659" s="12">
        <f t="shared" si="3207"/>
        <v>1.6083350210718999</v>
      </c>
      <c r="Z2659" s="12">
        <f t="shared" si="3207"/>
        <v>1.5640204511244711</v>
      </c>
      <c r="AA2659" s="12">
        <f t="shared" si="3207"/>
        <v>1.531492783874467</v>
      </c>
      <c r="AB2659" s="12">
        <f t="shared" si="3207"/>
        <v>1.5619863986218423</v>
      </c>
      <c r="AC2659" s="12">
        <f t="shared" si="3207"/>
        <v>1.541113214639551</v>
      </c>
      <c r="AD2659" s="12">
        <f t="shared" si="3207"/>
        <v>1.471423809395592</v>
      </c>
      <c r="AE2659" s="12">
        <f t="shared" si="3207"/>
        <v>1.4984317365668249</v>
      </c>
      <c r="AF2659" s="12">
        <f t="shared" si="3207"/>
        <v>1.5052515544888287</v>
      </c>
      <c r="AG2659" s="12">
        <f t="shared" si="3207"/>
        <v>1.4518106627577598</v>
      </c>
      <c r="AH2659" s="12">
        <f t="shared" si="3207"/>
        <v>1.3917784904507982</v>
      </c>
      <c r="AI2659" s="12">
        <f t="shared" si="3207"/>
        <v>1.430301831220272</v>
      </c>
      <c r="AJ2659" s="12">
        <f t="shared" si="3207"/>
        <v>1.3996371252865729</v>
      </c>
      <c r="AK2659" s="12">
        <f t="shared" si="3207"/>
        <v>1.2415263398338796</v>
      </c>
      <c r="AL2659" s="12">
        <f t="shared" ref="AL2659" si="3208">(AL315/AL$557)*100</f>
        <v>1.3876559797840295</v>
      </c>
    </row>
    <row r="2660" spans="1:38" ht="15">
      <c r="A2660" s="29">
        <v>2659</v>
      </c>
      <c r="B2660" s="23" t="s">
        <v>299</v>
      </c>
      <c r="C2660" s="23" t="s">
        <v>303</v>
      </c>
      <c r="D2660" s="7" t="s">
        <v>27</v>
      </c>
      <c r="E2660" s="12">
        <f t="shared" ref="E2660:AK2660" si="3209">(E316/E$557)*100</f>
        <v>0</v>
      </c>
      <c r="F2660" s="12">
        <f t="shared" si="3209"/>
        <v>0</v>
      </c>
      <c r="G2660" s="12">
        <f t="shared" si="3209"/>
        <v>0</v>
      </c>
      <c r="H2660" s="12">
        <f t="shared" si="3209"/>
        <v>0.2632136589180975</v>
      </c>
      <c r="I2660" s="12">
        <f t="shared" si="3209"/>
        <v>0.3562637981261273</v>
      </c>
      <c r="J2660" s="12">
        <f t="shared" si="3209"/>
        <v>0.47266929474393538</v>
      </c>
      <c r="K2660" s="12">
        <f t="shared" si="3209"/>
        <v>0.49640285456557071</v>
      </c>
      <c r="L2660" s="12">
        <f t="shared" si="3209"/>
        <v>0.54150973058483254</v>
      </c>
      <c r="M2660" s="12">
        <f t="shared" si="3209"/>
        <v>0.7296492587362432</v>
      </c>
      <c r="N2660" s="12">
        <f t="shared" si="3209"/>
        <v>0.7187592533562861</v>
      </c>
      <c r="O2660" s="12">
        <f t="shared" si="3209"/>
        <v>0.63600736564389271</v>
      </c>
      <c r="P2660" s="12">
        <f t="shared" si="3209"/>
        <v>0.78540105582320874</v>
      </c>
      <c r="Q2660" s="12">
        <f t="shared" si="3209"/>
        <v>0.97980523634002559</v>
      </c>
      <c r="R2660" s="12">
        <f t="shared" si="3209"/>
        <v>1.3723108813104989</v>
      </c>
      <c r="S2660" s="12">
        <f t="shared" si="3209"/>
        <v>1.2798987839102385</v>
      </c>
      <c r="T2660" s="12">
        <f t="shared" si="3209"/>
        <v>1.0947077137269672</v>
      </c>
      <c r="U2660" s="12">
        <f t="shared" si="3209"/>
        <v>1.003879596214786</v>
      </c>
      <c r="V2660" s="12">
        <f t="shared" si="3209"/>
        <v>1.1641200037163557</v>
      </c>
      <c r="W2660" s="12">
        <f t="shared" si="3209"/>
        <v>1.0539729633917541</v>
      </c>
      <c r="X2660" s="12">
        <f t="shared" si="3209"/>
        <v>1.1016897688906915</v>
      </c>
      <c r="Y2660" s="12">
        <f t="shared" si="3209"/>
        <v>1.1509922030944515</v>
      </c>
      <c r="Z2660" s="12">
        <f t="shared" si="3209"/>
        <v>1.1884772573824518</v>
      </c>
      <c r="AA2660" s="12">
        <f t="shared" si="3209"/>
        <v>1.3359292378186476</v>
      </c>
      <c r="AB2660" s="12">
        <f t="shared" si="3209"/>
        <v>1.3761418405956964</v>
      </c>
      <c r="AC2660" s="12">
        <f t="shared" si="3209"/>
        <v>1.4101086901663931</v>
      </c>
      <c r="AD2660" s="12">
        <f t="shared" si="3209"/>
        <v>1.4344141251748717</v>
      </c>
      <c r="AE2660" s="12">
        <f t="shared" si="3209"/>
        <v>1.5039008125654139</v>
      </c>
      <c r="AF2660" s="12">
        <f t="shared" si="3209"/>
        <v>1.4289132921678482</v>
      </c>
      <c r="AG2660" s="12">
        <f t="shared" si="3209"/>
        <v>1.5280602666390721</v>
      </c>
      <c r="AH2660" s="12">
        <f t="shared" si="3209"/>
        <v>1.6027737201944292</v>
      </c>
      <c r="AI2660" s="12">
        <f t="shared" si="3209"/>
        <v>1.4781943922890182</v>
      </c>
      <c r="AJ2660" s="12">
        <f t="shared" si="3209"/>
        <v>1.4151639756858947</v>
      </c>
      <c r="AK2660" s="12">
        <f t="shared" si="3209"/>
        <v>1.2963235659050549</v>
      </c>
      <c r="AL2660" s="12">
        <f t="shared" ref="AL2660" si="3210">(AL316/AL$557)*100</f>
        <v>1.521693282542304</v>
      </c>
    </row>
    <row r="2661" spans="1:38" ht="15">
      <c r="A2661" s="29">
        <v>2660</v>
      </c>
      <c r="B2661" s="23" t="s">
        <v>299</v>
      </c>
      <c r="C2661" s="23" t="s">
        <v>303</v>
      </c>
      <c r="D2661" s="7" t="s">
        <v>28</v>
      </c>
      <c r="E2661" s="12">
        <f t="shared" ref="E2661:AK2661" si="3211">(E317/E$557)*100</f>
        <v>0</v>
      </c>
      <c r="F2661" s="12">
        <f t="shared" si="3211"/>
        <v>0</v>
      </c>
      <c r="G2661" s="12">
        <f t="shared" si="3211"/>
        <v>0.29724896631273384</v>
      </c>
      <c r="H2661" s="12">
        <f t="shared" si="3211"/>
        <v>0.52927601926060519</v>
      </c>
      <c r="I2661" s="12">
        <f t="shared" si="3211"/>
        <v>0.5421688183117368</v>
      </c>
      <c r="J2661" s="12">
        <f t="shared" si="3211"/>
        <v>0.54696844904506692</v>
      </c>
      <c r="K2661" s="12">
        <f t="shared" si="3211"/>
        <v>0.5280515982428583</v>
      </c>
      <c r="L2661" s="12">
        <f t="shared" si="3211"/>
        <v>0.5349791783872816</v>
      </c>
      <c r="M2661" s="12">
        <f t="shared" si="3211"/>
        <v>0.52501078364281828</v>
      </c>
      <c r="N2661" s="12">
        <f t="shared" si="3211"/>
        <v>0.54292014919755416</v>
      </c>
      <c r="O2661" s="12">
        <f t="shared" si="3211"/>
        <v>0.4821105800719036</v>
      </c>
      <c r="P2661" s="12">
        <f t="shared" si="3211"/>
        <v>0.47816745438048269</v>
      </c>
      <c r="Q2661" s="12">
        <f t="shared" si="3211"/>
        <v>0.5037176611366575</v>
      </c>
      <c r="R2661" s="12">
        <f t="shared" si="3211"/>
        <v>0.46137773436253948</v>
      </c>
      <c r="S2661" s="12">
        <f t="shared" si="3211"/>
        <v>0.41623767350844271</v>
      </c>
      <c r="T2661" s="12">
        <f t="shared" si="3211"/>
        <v>0.39872585041677444</v>
      </c>
      <c r="U2661" s="12">
        <f t="shared" si="3211"/>
        <v>0.42154009157485395</v>
      </c>
      <c r="V2661" s="12">
        <f t="shared" si="3211"/>
        <v>0.46338973702346664</v>
      </c>
      <c r="W2661" s="12">
        <f t="shared" si="3211"/>
        <v>0.46379123951761647</v>
      </c>
      <c r="X2661" s="12">
        <f t="shared" si="3211"/>
        <v>0.4417311987289802</v>
      </c>
      <c r="Y2661" s="12">
        <f t="shared" si="3211"/>
        <v>0.45904728421695778</v>
      </c>
      <c r="Z2661" s="12">
        <f t="shared" si="3211"/>
        <v>0.49169223871253759</v>
      </c>
      <c r="AA2661" s="12">
        <f t="shared" si="3211"/>
        <v>0.50949290397702818</v>
      </c>
      <c r="AB2661" s="12">
        <f t="shared" si="3211"/>
        <v>0.51534999506891577</v>
      </c>
      <c r="AC2661" s="12">
        <f t="shared" si="3211"/>
        <v>0.52961251465569203</v>
      </c>
      <c r="AD2661" s="12">
        <f t="shared" si="3211"/>
        <v>0.54608710222312717</v>
      </c>
      <c r="AE2661" s="12">
        <f t="shared" si="3211"/>
        <v>0.57602538983319773</v>
      </c>
      <c r="AF2661" s="12">
        <f t="shared" si="3211"/>
        <v>0.57492210770107732</v>
      </c>
      <c r="AG2661" s="12">
        <f t="shared" si="3211"/>
        <v>0.57897729684336496</v>
      </c>
      <c r="AH2661" s="12">
        <f t="shared" si="3211"/>
        <v>0.56908724225381513</v>
      </c>
      <c r="AI2661" s="12">
        <f t="shared" si="3211"/>
        <v>0.54444122906878845</v>
      </c>
      <c r="AJ2661" s="12">
        <f t="shared" si="3211"/>
        <v>0.54815833985222251</v>
      </c>
      <c r="AK2661" s="12">
        <f t="shared" si="3211"/>
        <v>0.50728033707290021</v>
      </c>
      <c r="AL2661" s="12">
        <f t="shared" ref="AL2661" si="3212">(AL317/AL$557)*100</f>
        <v>0.51758806180065464</v>
      </c>
    </row>
    <row r="2662" spans="1:38" ht="15">
      <c r="A2662" s="29">
        <v>2661</v>
      </c>
      <c r="B2662" s="23" t="s">
        <v>299</v>
      </c>
      <c r="C2662" s="23" t="s">
        <v>303</v>
      </c>
      <c r="D2662" s="7" t="s">
        <v>29</v>
      </c>
      <c r="E2662" s="12">
        <f t="shared" ref="E2662:AK2662" si="3213">(E318/E$557)*100</f>
        <v>2.2735102003192487</v>
      </c>
      <c r="F2662" s="12">
        <f t="shared" si="3213"/>
        <v>2.6211770487435149</v>
      </c>
      <c r="G2662" s="12">
        <f t="shared" si="3213"/>
        <v>2.6802516362869437</v>
      </c>
      <c r="H2662" s="12">
        <f t="shared" si="3213"/>
        <v>2.5904870621379152</v>
      </c>
      <c r="I2662" s="12">
        <f t="shared" si="3213"/>
        <v>2.8053414300219757</v>
      </c>
      <c r="J2662" s="12">
        <f t="shared" si="3213"/>
        <v>3.1370788391026414</v>
      </c>
      <c r="K2662" s="12">
        <f t="shared" si="3213"/>
        <v>3.2789103576396994</v>
      </c>
      <c r="L2662" s="12">
        <f t="shared" si="3213"/>
        <v>3.359599289248357</v>
      </c>
      <c r="M2662" s="12">
        <f t="shared" si="3213"/>
        <v>3.3568316494686461</v>
      </c>
      <c r="N2662" s="12">
        <f t="shared" si="3213"/>
        <v>3.2973577016008044</v>
      </c>
      <c r="O2662" s="12">
        <f t="shared" si="3213"/>
        <v>2.9884492710474957</v>
      </c>
      <c r="P2662" s="12">
        <f t="shared" si="3213"/>
        <v>2.8051651384016187</v>
      </c>
      <c r="Q2662" s="12">
        <f t="shared" si="3213"/>
        <v>2.9954696648868047</v>
      </c>
      <c r="R2662" s="12">
        <f t="shared" si="3213"/>
        <v>3.0901506962138803</v>
      </c>
      <c r="S2662" s="12">
        <f t="shared" si="3213"/>
        <v>3.0281826854327654</v>
      </c>
      <c r="T2662" s="12">
        <f t="shared" si="3213"/>
        <v>2.8769742160502707</v>
      </c>
      <c r="U2662" s="12">
        <f t="shared" si="3213"/>
        <v>2.7018771470249612</v>
      </c>
      <c r="V2662" s="12">
        <f t="shared" si="3213"/>
        <v>2.6870331068909064</v>
      </c>
      <c r="W2662" s="12">
        <f t="shared" si="3213"/>
        <v>2.5688607547431661</v>
      </c>
      <c r="X2662" s="12">
        <f t="shared" si="3213"/>
        <v>2.8525870357172489</v>
      </c>
      <c r="Y2662" s="12">
        <f t="shared" si="3213"/>
        <v>2.7543819385613917</v>
      </c>
      <c r="Z2662" s="12">
        <f t="shared" si="3213"/>
        <v>2.4920181395562175</v>
      </c>
      <c r="AA2662" s="12">
        <f t="shared" si="3213"/>
        <v>2.5802735180004333</v>
      </c>
      <c r="AB2662" s="12">
        <f t="shared" si="3213"/>
        <v>2.6549777232593219</v>
      </c>
      <c r="AC2662" s="12">
        <f t="shared" si="3213"/>
        <v>2.7253494018551381</v>
      </c>
      <c r="AD2662" s="12">
        <f t="shared" si="3213"/>
        <v>2.785594491139602</v>
      </c>
      <c r="AE2662" s="12">
        <f t="shared" si="3213"/>
        <v>2.9185514361832845</v>
      </c>
      <c r="AF2662" s="12">
        <f t="shared" si="3213"/>
        <v>3.0451817743681433</v>
      </c>
      <c r="AG2662" s="12">
        <f t="shared" si="3213"/>
        <v>2.9758706369801593</v>
      </c>
      <c r="AH2662" s="12">
        <f t="shared" si="3213"/>
        <v>3.0001829222772254</v>
      </c>
      <c r="AI2662" s="12">
        <f t="shared" si="3213"/>
        <v>3.0473462483378388</v>
      </c>
      <c r="AJ2662" s="12">
        <f t="shared" si="3213"/>
        <v>2.8387403115629457</v>
      </c>
      <c r="AK2662" s="12">
        <f t="shared" si="3213"/>
        <v>2.5080084753347665</v>
      </c>
      <c r="AL2662" s="12">
        <f t="shared" ref="AL2662" si="3214">(AL318/AL$557)*100</f>
        <v>2.8652190051102839</v>
      </c>
    </row>
    <row r="2663" spans="1:38" ht="15">
      <c r="A2663" s="29">
        <v>2662</v>
      </c>
      <c r="B2663" s="23" t="s">
        <v>299</v>
      </c>
      <c r="C2663" s="23" t="s">
        <v>303</v>
      </c>
      <c r="D2663" s="7" t="s">
        <v>30</v>
      </c>
      <c r="E2663" s="12">
        <f t="shared" ref="E2663:AK2663" si="3215">(E319/E$557)*100</f>
        <v>0</v>
      </c>
      <c r="F2663" s="12">
        <f t="shared" si="3215"/>
        <v>0</v>
      </c>
      <c r="G2663" s="12">
        <f t="shared" si="3215"/>
        <v>0</v>
      </c>
      <c r="H2663" s="12">
        <f t="shared" si="3215"/>
        <v>1.1360808408916392</v>
      </c>
      <c r="I2663" s="12">
        <f t="shared" si="3215"/>
        <v>1.3772298676590899</v>
      </c>
      <c r="J2663" s="12">
        <f t="shared" si="3215"/>
        <v>1.5939605190553701</v>
      </c>
      <c r="K2663" s="12">
        <f t="shared" si="3215"/>
        <v>1.6489970836735282</v>
      </c>
      <c r="L2663" s="12">
        <f t="shared" si="3215"/>
        <v>1.7912059460497916</v>
      </c>
      <c r="M2663" s="12">
        <f t="shared" si="3215"/>
        <v>2.0746849574333952</v>
      </c>
      <c r="N2663" s="12">
        <f t="shared" si="3215"/>
        <v>2.2836682194122679</v>
      </c>
      <c r="O2663" s="12">
        <f t="shared" si="3215"/>
        <v>2.3921261399127967</v>
      </c>
      <c r="P2663" s="12">
        <f t="shared" si="3215"/>
        <v>2.6806077190944495</v>
      </c>
      <c r="Q2663" s="12">
        <f t="shared" si="3215"/>
        <v>3.1318524016121994</v>
      </c>
      <c r="R2663" s="12">
        <f t="shared" si="3215"/>
        <v>3.2809339423926214</v>
      </c>
      <c r="S2663" s="12">
        <f t="shared" si="3215"/>
        <v>2.8662030758654131</v>
      </c>
      <c r="T2663" s="12">
        <f t="shared" si="3215"/>
        <v>2.8148959134033791</v>
      </c>
      <c r="U2663" s="12">
        <f t="shared" si="3215"/>
        <v>2.9787021946817744</v>
      </c>
      <c r="V2663" s="12">
        <f t="shared" si="3215"/>
        <v>3.3602130926715295</v>
      </c>
      <c r="W2663" s="12">
        <f t="shared" si="3215"/>
        <v>3.4185860362190361</v>
      </c>
      <c r="X2663" s="12">
        <f t="shared" si="3215"/>
        <v>3.6120172109841162</v>
      </c>
      <c r="Y2663" s="12">
        <f t="shared" si="3215"/>
        <v>3.6008200487423645</v>
      </c>
      <c r="Z2663" s="12">
        <f t="shared" si="3215"/>
        <v>3.6214896911963632</v>
      </c>
      <c r="AA2663" s="12">
        <f t="shared" si="3215"/>
        <v>3.6128137546961883</v>
      </c>
      <c r="AB2663" s="12">
        <f t="shared" si="3215"/>
        <v>3.7074309542099337</v>
      </c>
      <c r="AC2663" s="12">
        <f t="shared" si="3215"/>
        <v>4.038964428793677</v>
      </c>
      <c r="AD2663" s="12">
        <f t="shared" si="3215"/>
        <v>4.1289104888321262</v>
      </c>
      <c r="AE2663" s="12">
        <f t="shared" si="3215"/>
        <v>4.4242029813967481</v>
      </c>
      <c r="AF2663" s="12">
        <f t="shared" si="3215"/>
        <v>4.436870932402126</v>
      </c>
      <c r="AG2663" s="12">
        <f t="shared" si="3215"/>
        <v>4.3724493049597548</v>
      </c>
      <c r="AH2663" s="12">
        <f t="shared" si="3215"/>
        <v>4.3173706726584999</v>
      </c>
      <c r="AI2663" s="12">
        <f t="shared" si="3215"/>
        <v>4.2640604359312189</v>
      </c>
      <c r="AJ2663" s="12">
        <f t="shared" si="3215"/>
        <v>4.1301591490413925</v>
      </c>
      <c r="AK2663" s="12">
        <f t="shared" si="3215"/>
        <v>3.9335306092635349</v>
      </c>
      <c r="AL2663" s="12">
        <f t="shared" ref="AL2663" si="3216">(AL319/AL$557)*100</f>
        <v>4.4946327118803797</v>
      </c>
    </row>
    <row r="2664" spans="1:38" ht="15">
      <c r="A2664" s="29">
        <v>2663</v>
      </c>
      <c r="B2664" s="23" t="s">
        <v>299</v>
      </c>
      <c r="C2664" s="23" t="s">
        <v>303</v>
      </c>
      <c r="D2664" s="7" t="s">
        <v>31</v>
      </c>
      <c r="E2664" s="12">
        <f t="shared" ref="E2664:AK2664" si="3217">(E320/E$557)*100</f>
        <v>0.78253599253052986</v>
      </c>
      <c r="F2664" s="12">
        <f t="shared" si="3217"/>
        <v>0.6642435895695562</v>
      </c>
      <c r="G2664" s="12">
        <f t="shared" si="3217"/>
        <v>0.72520755555797844</v>
      </c>
      <c r="H2664" s="12">
        <f t="shared" si="3217"/>
        <v>0.79901120541245407</v>
      </c>
      <c r="I2664" s="12">
        <f t="shared" si="3217"/>
        <v>0.87690297779125825</v>
      </c>
      <c r="J2664" s="12">
        <f t="shared" si="3217"/>
        <v>1.0402149553771052</v>
      </c>
      <c r="K2664" s="12">
        <f t="shared" si="3217"/>
        <v>1.1507261891873719</v>
      </c>
      <c r="L2664" s="12">
        <f t="shared" si="3217"/>
        <v>1.406095113660345</v>
      </c>
      <c r="M2664" s="12">
        <f t="shared" si="3217"/>
        <v>1.7614502227654427</v>
      </c>
      <c r="N2664" s="12">
        <f t="shared" si="3217"/>
        <v>2.0149015222845814</v>
      </c>
      <c r="O2664" s="12">
        <f t="shared" si="3217"/>
        <v>1.9753450788603875</v>
      </c>
      <c r="P2664" s="12">
        <f t="shared" si="3217"/>
        <v>2.216336171060433</v>
      </c>
      <c r="Q2664" s="12">
        <f t="shared" si="3217"/>
        <v>2.3440042318175589</v>
      </c>
      <c r="R2664" s="12">
        <f t="shared" si="3217"/>
        <v>2.3005941843848881</v>
      </c>
      <c r="S2664" s="12">
        <f t="shared" si="3217"/>
        <v>2.3307316477390314</v>
      </c>
      <c r="T2664" s="12">
        <f t="shared" si="3217"/>
        <v>2.2622875061319605</v>
      </c>
      <c r="U2664" s="12">
        <f t="shared" si="3217"/>
        <v>2.140103667354559</v>
      </c>
      <c r="V2664" s="12">
        <f t="shared" si="3217"/>
        <v>2.2478072932036759</v>
      </c>
      <c r="W2664" s="12">
        <f t="shared" si="3217"/>
        <v>2.0866743303218689</v>
      </c>
      <c r="X2664" s="12">
        <f t="shared" si="3217"/>
        <v>2.0712213809671249</v>
      </c>
      <c r="Y2664" s="12">
        <f t="shared" si="3217"/>
        <v>2.0559812252077694</v>
      </c>
      <c r="Z2664" s="12">
        <f t="shared" si="3217"/>
        <v>2.0174735673926198</v>
      </c>
      <c r="AA2664" s="12">
        <f t="shared" si="3217"/>
        <v>2.0532486732693633</v>
      </c>
      <c r="AB2664" s="12">
        <f t="shared" si="3217"/>
        <v>2.1890815429565498</v>
      </c>
      <c r="AC2664" s="12">
        <f t="shared" si="3217"/>
        <v>2.4141315259697786</v>
      </c>
      <c r="AD2664" s="12">
        <f t="shared" si="3217"/>
        <v>2.5048627120300533</v>
      </c>
      <c r="AE2664" s="12">
        <f t="shared" si="3217"/>
        <v>2.6174262584900205</v>
      </c>
      <c r="AF2664" s="12">
        <f t="shared" si="3217"/>
        <v>2.5591994735523698</v>
      </c>
      <c r="AG2664" s="12">
        <f t="shared" si="3217"/>
        <v>2.5143697820453279</v>
      </c>
      <c r="AH2664" s="12">
        <f t="shared" si="3217"/>
        <v>2.5948100856633651</v>
      </c>
      <c r="AI2664" s="12">
        <f t="shared" si="3217"/>
        <v>2.678485325632606</v>
      </c>
      <c r="AJ2664" s="12">
        <f t="shared" si="3217"/>
        <v>2.4603021213422842</v>
      </c>
      <c r="AK2664" s="12">
        <f t="shared" si="3217"/>
        <v>2.2671824199985382</v>
      </c>
      <c r="AL2664" s="12">
        <f t="shared" ref="AL2664" si="3218">(AL320/AL$557)*100</f>
        <v>2.7329272084801448</v>
      </c>
    </row>
    <row r="2665" spans="1:38" ht="15">
      <c r="A2665" s="29">
        <v>2664</v>
      </c>
      <c r="B2665" s="23" t="s">
        <v>299</v>
      </c>
      <c r="C2665" s="23" t="s">
        <v>303</v>
      </c>
      <c r="D2665" s="7" t="s">
        <v>32</v>
      </c>
      <c r="E2665" s="12">
        <f t="shared" ref="E2665:AK2665" si="3219">(E321/E$557)*100</f>
        <v>2.2648462408792796E-2</v>
      </c>
      <c r="F2665" s="12">
        <f t="shared" si="3219"/>
        <v>2.0434516479606479E-2</v>
      </c>
      <c r="G2665" s="12">
        <f t="shared" si="3219"/>
        <v>2.3339492109471425E-2</v>
      </c>
      <c r="H2665" s="12">
        <f t="shared" si="3219"/>
        <v>3.538176244982992E-2</v>
      </c>
      <c r="I2665" s="12">
        <f t="shared" si="3219"/>
        <v>3.1516971497792923E-2</v>
      </c>
      <c r="J2665" s="12">
        <f t="shared" si="3219"/>
        <v>2.0989739290618894E-2</v>
      </c>
      <c r="K2665" s="12">
        <f t="shared" si="3219"/>
        <v>1.970818944423447E-2</v>
      </c>
      <c r="L2665" s="12">
        <f t="shared" si="3219"/>
        <v>1.3643945160231248E-2</v>
      </c>
      <c r="M2665" s="12">
        <f t="shared" si="3219"/>
        <v>1.4739666285406457E-2</v>
      </c>
      <c r="N2665" s="12">
        <f t="shared" si="3219"/>
        <v>1.255725419618374E-2</v>
      </c>
      <c r="O2665" s="12">
        <f t="shared" si="3219"/>
        <v>3.4071663930858184E-2</v>
      </c>
      <c r="P2665" s="12">
        <f t="shared" si="3219"/>
        <v>2.8391512720215169E-2</v>
      </c>
      <c r="Q2665" s="12">
        <f t="shared" si="3219"/>
        <v>1.1411898548310618E-2</v>
      </c>
      <c r="R2665" s="12">
        <f t="shared" si="3219"/>
        <v>2.9031045564031448E-2</v>
      </c>
      <c r="S2665" s="12">
        <f t="shared" si="3219"/>
        <v>2.6593493463928367E-2</v>
      </c>
      <c r="T2665" s="12">
        <f t="shared" si="3219"/>
        <v>2.9710666985543241E-2</v>
      </c>
      <c r="U2665" s="12">
        <f t="shared" si="3219"/>
        <v>4.6350225943233472E-2</v>
      </c>
      <c r="V2665" s="12">
        <f t="shared" si="3219"/>
        <v>7.2099892412649261E-2</v>
      </c>
      <c r="W2665" s="12">
        <f t="shared" si="3219"/>
        <v>2.4517316479690257E-2</v>
      </c>
      <c r="X2665" s="12">
        <f t="shared" si="3219"/>
        <v>2.4750351625799312E-2</v>
      </c>
      <c r="Y2665" s="12">
        <f t="shared" si="3219"/>
        <v>3.1434392171280426E-2</v>
      </c>
      <c r="Z2665" s="12">
        <f t="shared" si="3219"/>
        <v>2.616598359728449E-2</v>
      </c>
      <c r="AA2665" s="12">
        <f t="shared" si="3219"/>
        <v>1.4692210879688061E-2</v>
      </c>
      <c r="AB2665" s="12">
        <f t="shared" si="3219"/>
        <v>1.3155697676384444E-2</v>
      </c>
      <c r="AC2665" s="12">
        <f t="shared" si="3219"/>
        <v>1.0179208142934052E-2</v>
      </c>
      <c r="AD2665" s="12">
        <f t="shared" si="3219"/>
        <v>1.1443429083435722E-2</v>
      </c>
      <c r="AE2665" s="12">
        <f t="shared" si="3219"/>
        <v>1.5224713755918913E-2</v>
      </c>
      <c r="AF2665" s="12">
        <f t="shared" si="3219"/>
        <v>1.1487295786547488E-2</v>
      </c>
      <c r="AG2665" s="12">
        <f t="shared" si="3219"/>
        <v>9.9903518847414639E-3</v>
      </c>
      <c r="AH2665" s="12">
        <f t="shared" si="3219"/>
        <v>1.1044240871987993E-2</v>
      </c>
      <c r="AI2665" s="12">
        <f t="shared" si="3219"/>
        <v>1.1293501905092136E-2</v>
      </c>
      <c r="AJ2665" s="12">
        <f t="shared" si="3219"/>
        <v>1.4699558986985627E-2</v>
      </c>
      <c r="AK2665" s="12">
        <f t="shared" si="3219"/>
        <v>1.8207508534675797E-2</v>
      </c>
      <c r="AL2665" s="12">
        <f t="shared" ref="AL2665" si="3220">(AL321/AL$557)*100</f>
        <v>9.3963995632788504E-3</v>
      </c>
    </row>
    <row r="2666" spans="1:38" ht="15">
      <c r="A2666" s="29">
        <v>2665</v>
      </c>
      <c r="B2666" s="23" t="s">
        <v>299</v>
      </c>
      <c r="C2666" s="23" t="s">
        <v>303</v>
      </c>
      <c r="D2666" s="7" t="s">
        <v>33</v>
      </c>
      <c r="E2666" s="12">
        <f t="shared" ref="E2666:AK2666" si="3221">(E322/E$557)*100</f>
        <v>0</v>
      </c>
      <c r="F2666" s="12">
        <f t="shared" si="3221"/>
        <v>0</v>
      </c>
      <c r="G2666" s="12">
        <f t="shared" si="3221"/>
        <v>0</v>
      </c>
      <c r="H2666" s="12">
        <f t="shared" si="3221"/>
        <v>0</v>
      </c>
      <c r="I2666" s="12">
        <f t="shared" si="3221"/>
        <v>0</v>
      </c>
      <c r="J2666" s="12">
        <f t="shared" si="3221"/>
        <v>0</v>
      </c>
      <c r="K2666" s="12">
        <f t="shared" si="3221"/>
        <v>0</v>
      </c>
      <c r="L2666" s="12">
        <f t="shared" si="3221"/>
        <v>0</v>
      </c>
      <c r="M2666" s="12">
        <f t="shared" si="3221"/>
        <v>0</v>
      </c>
      <c r="N2666" s="12">
        <f t="shared" si="3221"/>
        <v>0</v>
      </c>
      <c r="O2666" s="12">
        <f t="shared" si="3221"/>
        <v>0</v>
      </c>
      <c r="P2666" s="12">
        <f t="shared" si="3221"/>
        <v>0</v>
      </c>
      <c r="Q2666" s="12">
        <f t="shared" si="3221"/>
        <v>0</v>
      </c>
      <c r="R2666" s="12">
        <f t="shared" si="3221"/>
        <v>0</v>
      </c>
      <c r="S2666" s="12">
        <f t="shared" si="3221"/>
        <v>0</v>
      </c>
      <c r="T2666" s="12">
        <f t="shared" si="3221"/>
        <v>0</v>
      </c>
      <c r="U2666" s="12">
        <f t="shared" si="3221"/>
        <v>0</v>
      </c>
      <c r="V2666" s="12">
        <f t="shared" si="3221"/>
        <v>0</v>
      </c>
      <c r="W2666" s="12">
        <f t="shared" si="3221"/>
        <v>0</v>
      </c>
      <c r="X2666" s="12">
        <f t="shared" si="3221"/>
        <v>0</v>
      </c>
      <c r="Y2666" s="12">
        <f t="shared" si="3221"/>
        <v>0</v>
      </c>
      <c r="Z2666" s="12">
        <f t="shared" si="3221"/>
        <v>0</v>
      </c>
      <c r="AA2666" s="12">
        <f t="shared" si="3221"/>
        <v>0</v>
      </c>
      <c r="AB2666" s="12">
        <f t="shared" si="3221"/>
        <v>0</v>
      </c>
      <c r="AC2666" s="12">
        <f t="shared" si="3221"/>
        <v>0</v>
      </c>
      <c r="AD2666" s="12">
        <f t="shared" si="3221"/>
        <v>0</v>
      </c>
      <c r="AE2666" s="12">
        <f t="shared" si="3221"/>
        <v>0</v>
      </c>
      <c r="AF2666" s="12">
        <f t="shared" si="3221"/>
        <v>0</v>
      </c>
      <c r="AG2666" s="12">
        <f t="shared" si="3221"/>
        <v>0</v>
      </c>
      <c r="AH2666" s="12">
        <f t="shared" si="3221"/>
        <v>0</v>
      </c>
      <c r="AI2666" s="12">
        <f t="shared" si="3221"/>
        <v>0</v>
      </c>
      <c r="AJ2666" s="12">
        <f t="shared" si="3221"/>
        <v>0</v>
      </c>
      <c r="AK2666" s="12">
        <f t="shared" si="3221"/>
        <v>0</v>
      </c>
      <c r="AL2666" s="12">
        <f t="shared" ref="AL2666" si="3222">(AL322/AL$557)*100</f>
        <v>0</v>
      </c>
    </row>
    <row r="2667" spans="1:38" ht="15">
      <c r="A2667" s="29">
        <v>2666</v>
      </c>
      <c r="B2667" s="23" t="s">
        <v>299</v>
      </c>
      <c r="C2667" s="23" t="s">
        <v>303</v>
      </c>
      <c r="D2667" s="7" t="s">
        <v>34</v>
      </c>
      <c r="E2667" s="12">
        <f t="shared" ref="E2667:AK2667" si="3223">(E323/E$557)*100</f>
        <v>6.5228052632603744</v>
      </c>
      <c r="F2667" s="12">
        <f t="shared" si="3223"/>
        <v>6.6304939416658364</v>
      </c>
      <c r="G2667" s="12">
        <f t="shared" si="3223"/>
        <v>6.8344305927653322</v>
      </c>
      <c r="H2667" s="12">
        <f t="shared" si="3223"/>
        <v>6.2599777053465937</v>
      </c>
      <c r="I2667" s="12">
        <f t="shared" si="3223"/>
        <v>6.2698293922361774</v>
      </c>
      <c r="J2667" s="12">
        <f t="shared" si="3223"/>
        <v>6.5593156122425222</v>
      </c>
      <c r="K2667" s="12">
        <f t="shared" si="3223"/>
        <v>6.8781258205341977</v>
      </c>
      <c r="L2667" s="12">
        <f t="shared" si="3223"/>
        <v>7.0377505659615593</v>
      </c>
      <c r="M2667" s="12">
        <f t="shared" si="3223"/>
        <v>6.8454517143540201</v>
      </c>
      <c r="N2667" s="12">
        <f t="shared" si="3223"/>
        <v>6.9149507901837799</v>
      </c>
      <c r="O2667" s="12">
        <f t="shared" si="3223"/>
        <v>6.8591126024159674</v>
      </c>
      <c r="P2667" s="12">
        <f t="shared" si="3223"/>
        <v>6.864604818381344</v>
      </c>
      <c r="Q2667" s="12">
        <f t="shared" si="3223"/>
        <v>6.3787124565094206</v>
      </c>
      <c r="R2667" s="12">
        <f t="shared" si="3223"/>
        <v>5.9325867655178444</v>
      </c>
      <c r="S2667" s="12">
        <f t="shared" si="3223"/>
        <v>5.9893664709232324</v>
      </c>
      <c r="T2667" s="12">
        <f t="shared" si="3223"/>
        <v>6.2203413264428606</v>
      </c>
      <c r="U2667" s="12">
        <f t="shared" si="3223"/>
        <v>5.5629641804853902</v>
      </c>
      <c r="V2667" s="12">
        <f t="shared" si="3223"/>
        <v>5.4509846289591408</v>
      </c>
      <c r="W2667" s="12">
        <f t="shared" si="3223"/>
        <v>5.1680859617263177</v>
      </c>
      <c r="X2667" s="12">
        <f t="shared" si="3223"/>
        <v>4.8829061036111883</v>
      </c>
      <c r="Y2667" s="12">
        <f t="shared" si="3223"/>
        <v>4.7576933252881251</v>
      </c>
      <c r="Z2667" s="12">
        <f t="shared" si="3223"/>
        <v>4.9573791085353207</v>
      </c>
      <c r="AA2667" s="12">
        <f t="shared" si="3223"/>
        <v>4.6107933447081084</v>
      </c>
      <c r="AB2667" s="12">
        <f t="shared" si="3223"/>
        <v>4.4324325850543973</v>
      </c>
      <c r="AC2667" s="12">
        <f t="shared" si="3223"/>
        <v>4.2350362272683464</v>
      </c>
      <c r="AD2667" s="12">
        <f t="shared" si="3223"/>
        <v>4.0467823469532931</v>
      </c>
      <c r="AE2667" s="12">
        <f t="shared" si="3223"/>
        <v>3.7337281833413978</v>
      </c>
      <c r="AF2667" s="12">
        <f t="shared" si="3223"/>
        <v>3.5712797469712507</v>
      </c>
      <c r="AG2667" s="12">
        <f t="shared" si="3223"/>
        <v>3.400744457431454</v>
      </c>
      <c r="AH2667" s="12">
        <f t="shared" si="3223"/>
        <v>3.4775017282302429</v>
      </c>
      <c r="AI2667" s="12">
        <f t="shared" si="3223"/>
        <v>3.4114020162791783</v>
      </c>
      <c r="AJ2667" s="12">
        <f t="shared" si="3223"/>
        <v>2.6780736086009895</v>
      </c>
      <c r="AK2667" s="12">
        <f t="shared" si="3223"/>
        <v>2.6779034175415535</v>
      </c>
      <c r="AL2667" s="12">
        <f t="shared" ref="AL2667" si="3224">(AL323/AL$557)*100</f>
        <v>2.6889890404552297</v>
      </c>
    </row>
    <row r="2668" spans="1:38" ht="15">
      <c r="A2668" s="29">
        <v>2667</v>
      </c>
      <c r="B2668" s="23" t="s">
        <v>299</v>
      </c>
      <c r="C2668" s="23" t="s">
        <v>303</v>
      </c>
      <c r="D2668" s="7" t="s">
        <v>35</v>
      </c>
      <c r="E2668" s="12">
        <f t="shared" ref="E2668:AK2668" si="3225">(E324/E$557)*100</f>
        <v>1.3800330308209844E-2</v>
      </c>
      <c r="F2668" s="12">
        <f t="shared" si="3225"/>
        <v>5.5689631230059931E-3</v>
      </c>
      <c r="G2668" s="12">
        <f t="shared" si="3225"/>
        <v>3.7565173159541734E-3</v>
      </c>
      <c r="H2668" s="12">
        <f t="shared" si="3225"/>
        <v>3.3431070043101396E-3</v>
      </c>
      <c r="I2668" s="12">
        <f t="shared" si="3225"/>
        <v>3.6964290580510932E-3</v>
      </c>
      <c r="J2668" s="12">
        <f t="shared" si="3225"/>
        <v>4.803400721730907E-3</v>
      </c>
      <c r="K2668" s="12">
        <f t="shared" si="3225"/>
        <v>4.5417676686115311E-3</v>
      </c>
      <c r="L2668" s="12">
        <f t="shared" si="3225"/>
        <v>4.3324243575716187E-3</v>
      </c>
      <c r="M2668" s="12">
        <f t="shared" si="3225"/>
        <v>4.9229044842679327E-3</v>
      </c>
      <c r="N2668" s="12">
        <f t="shared" si="3225"/>
        <v>4.2873713166688854E-3</v>
      </c>
      <c r="O2668" s="12">
        <f t="shared" si="3225"/>
        <v>4.2352959525853717E-3</v>
      </c>
      <c r="P2668" s="12">
        <f t="shared" si="3225"/>
        <v>3.7525929817804073E-3</v>
      </c>
      <c r="Q2668" s="12">
        <f t="shared" si="3225"/>
        <v>4.2335146674639989E-3</v>
      </c>
      <c r="R2668" s="12">
        <f t="shared" si="3225"/>
        <v>3.8474834583700915E-3</v>
      </c>
      <c r="S2668" s="12">
        <f t="shared" si="3225"/>
        <v>3.5365656990048169E-3</v>
      </c>
      <c r="T2668" s="12">
        <f t="shared" si="3225"/>
        <v>3.6402763544835202E-3</v>
      </c>
      <c r="U2668" s="12">
        <f t="shared" si="3225"/>
        <v>3.6283768920692219E-3</v>
      </c>
      <c r="V2668" s="12">
        <f t="shared" si="3225"/>
        <v>4.7490317093621375E-3</v>
      </c>
      <c r="W2668" s="12">
        <f t="shared" si="3225"/>
        <v>3.9585250566166559E-3</v>
      </c>
      <c r="X2668" s="12">
        <f t="shared" si="3225"/>
        <v>5.28939572904391E-3</v>
      </c>
      <c r="Y2668" s="12">
        <f t="shared" si="3225"/>
        <v>4.6912340713954016E-3</v>
      </c>
      <c r="Z2668" s="12">
        <f t="shared" si="3225"/>
        <v>6.8510223663082667E-3</v>
      </c>
      <c r="AA2668" s="12">
        <f t="shared" si="3225"/>
        <v>8.6192584126822402E-3</v>
      </c>
      <c r="AB2668" s="12">
        <f t="shared" si="3225"/>
        <v>9.1893114318550677E-3</v>
      </c>
      <c r="AC2668" s="12">
        <f t="shared" si="3225"/>
        <v>6.6612861145411281E-3</v>
      </c>
      <c r="AD2668" s="12">
        <f t="shared" si="3225"/>
        <v>7.6711617752437018E-3</v>
      </c>
      <c r="AE2668" s="12">
        <f t="shared" si="3225"/>
        <v>8.5191919877685793E-3</v>
      </c>
      <c r="AF2668" s="12">
        <f t="shared" si="3225"/>
        <v>9.6989497763954012E-3</v>
      </c>
      <c r="AG2668" s="12">
        <f t="shared" si="3225"/>
        <v>1.1289583521264196E-2</v>
      </c>
      <c r="AH2668" s="12">
        <f t="shared" si="3225"/>
        <v>1.3185090489288164E-2</v>
      </c>
      <c r="AI2668" s="12">
        <f t="shared" si="3225"/>
        <v>1.4261056378842365E-2</v>
      </c>
      <c r="AJ2668" s="12">
        <f t="shared" si="3225"/>
        <v>1.2544581547382734E-2</v>
      </c>
      <c r="AK2668" s="12">
        <f t="shared" si="3225"/>
        <v>1.4020874944205786E-2</v>
      </c>
      <c r="AL2668" s="12">
        <f t="shared" ref="AL2668" si="3226">(AL324/AL$557)*100</f>
        <v>1.6226042108788811E-2</v>
      </c>
    </row>
    <row r="2669" spans="1:38" ht="15">
      <c r="A2669" s="29">
        <v>2668</v>
      </c>
      <c r="B2669" s="23" t="s">
        <v>299</v>
      </c>
      <c r="C2669" s="23" t="s">
        <v>303</v>
      </c>
      <c r="D2669" s="7" t="s">
        <v>36</v>
      </c>
      <c r="E2669" s="12">
        <f t="shared" ref="E2669:AK2669" si="3227">(E325/E$557)*100</f>
        <v>5.6991206645623537E-4</v>
      </c>
      <c r="F2669" s="12">
        <f t="shared" si="3227"/>
        <v>4.9906220197986511E-4</v>
      </c>
      <c r="G2669" s="12">
        <f t="shared" si="3227"/>
        <v>4.9207462431935436E-4</v>
      </c>
      <c r="H2669" s="12">
        <f t="shared" si="3227"/>
        <v>4.4020049886351622E-4</v>
      </c>
      <c r="I2669" s="12">
        <f t="shared" si="3227"/>
        <v>2.6090575598422381E-4</v>
      </c>
      <c r="J2669" s="12">
        <f t="shared" si="3227"/>
        <v>3.8661589821815007E-4</v>
      </c>
      <c r="K2669" s="12">
        <f t="shared" si="3227"/>
        <v>1.7224268603516785E-4</v>
      </c>
      <c r="L2669" s="12">
        <f t="shared" si="3227"/>
        <v>1.1525099875439001E-4</v>
      </c>
      <c r="M2669" s="12">
        <f t="shared" si="3227"/>
        <v>1.1004861794439493E-4</v>
      </c>
      <c r="N2669" s="12">
        <f t="shared" si="3227"/>
        <v>3.7095766505000844E-4</v>
      </c>
      <c r="O2669" s="12">
        <f t="shared" si="3227"/>
        <v>1.6923350203102217E-4</v>
      </c>
      <c r="P2669" s="12">
        <f t="shared" si="3227"/>
        <v>1.0217930418771671E-3</v>
      </c>
      <c r="Q2669" s="12">
        <f t="shared" si="3227"/>
        <v>6.4200848797319853E-4</v>
      </c>
      <c r="R2669" s="12">
        <f t="shared" si="3227"/>
        <v>5.3037127319260956E-4</v>
      </c>
      <c r="S2669" s="12">
        <f t="shared" si="3227"/>
        <v>6.1291667340130653E-4</v>
      </c>
      <c r="T2669" s="12">
        <f t="shared" si="3227"/>
        <v>2.3721342462145714E-3</v>
      </c>
      <c r="U2669" s="12">
        <f t="shared" si="3227"/>
        <v>1.2990602908486044E-3</v>
      </c>
      <c r="V2669" s="12">
        <f t="shared" si="3227"/>
        <v>1.9136667625959296E-3</v>
      </c>
      <c r="W2669" s="12">
        <f t="shared" si="3227"/>
        <v>2.2957683171073744E-4</v>
      </c>
      <c r="X2669" s="12">
        <f t="shared" si="3227"/>
        <v>6.274330144539201E-5</v>
      </c>
      <c r="Y2669" s="12">
        <f t="shared" si="3227"/>
        <v>6.0094165223394676E-5</v>
      </c>
      <c r="Z2669" s="12">
        <f t="shared" si="3227"/>
        <v>1.1202121285985441E-4</v>
      </c>
      <c r="AA2669" s="12">
        <f t="shared" si="3227"/>
        <v>4.9478457090345679E-5</v>
      </c>
      <c r="AB2669" s="12">
        <f t="shared" si="3227"/>
        <v>1.7318404091811924E-4</v>
      </c>
      <c r="AC2669" s="12">
        <f t="shared" si="3227"/>
        <v>4.7465248181202559E-5</v>
      </c>
      <c r="AD2669" s="12">
        <f t="shared" si="3227"/>
        <v>1.5075163421645387E-4</v>
      </c>
      <c r="AE2669" s="12">
        <f t="shared" si="3227"/>
        <v>2.2253301095264021E-4</v>
      </c>
      <c r="AF2669" s="12">
        <f t="shared" si="3227"/>
        <v>2.4626372273436122E-4</v>
      </c>
      <c r="AG2669" s="12">
        <f t="shared" si="3227"/>
        <v>1.1260926025994131E-3</v>
      </c>
      <c r="AH2669" s="12">
        <f t="shared" si="3227"/>
        <v>1.7171718734246239E-4</v>
      </c>
      <c r="AI2669" s="12">
        <f t="shared" si="3227"/>
        <v>5.1134834983635196E-4</v>
      </c>
      <c r="AJ2669" s="12">
        <f t="shared" si="3227"/>
        <v>1.9168643506391791E-4</v>
      </c>
      <c r="AK2669" s="12">
        <f t="shared" si="3227"/>
        <v>4.1370133437173347E-4</v>
      </c>
      <c r="AL2669" s="12">
        <f t="shared" ref="AL2669" si="3228">(AL325/AL$557)*100</f>
        <v>3.874018469563275E-4</v>
      </c>
    </row>
    <row r="2670" spans="1:38" ht="15">
      <c r="A2670" s="29">
        <v>2669</v>
      </c>
      <c r="B2670" s="23" t="s">
        <v>299</v>
      </c>
      <c r="C2670" s="23" t="s">
        <v>303</v>
      </c>
      <c r="D2670" s="7" t="s">
        <v>37</v>
      </c>
      <c r="E2670" s="12">
        <f t="shared" ref="E2670:AK2670" si="3229">(E326/E$557)*100</f>
        <v>0</v>
      </c>
      <c r="F2670" s="12">
        <f t="shared" si="3229"/>
        <v>0</v>
      </c>
      <c r="G2670" s="12">
        <f t="shared" si="3229"/>
        <v>2.6650872093824985E-2</v>
      </c>
      <c r="H2670" s="12">
        <f t="shared" si="3229"/>
        <v>5.8020497281970798E-2</v>
      </c>
      <c r="I2670" s="12">
        <f t="shared" si="3229"/>
        <v>7.9977600273944072E-2</v>
      </c>
      <c r="J2670" s="12">
        <f t="shared" si="3229"/>
        <v>8.9433709177380416E-2</v>
      </c>
      <c r="K2670" s="12">
        <f t="shared" si="3229"/>
        <v>5.2409653222355412E-2</v>
      </c>
      <c r="L2670" s="12">
        <f t="shared" si="3229"/>
        <v>5.1641566202307733E-2</v>
      </c>
      <c r="M2670" s="12">
        <f t="shared" si="3229"/>
        <v>5.0269783596501104E-2</v>
      </c>
      <c r="N2670" s="12">
        <f t="shared" si="3229"/>
        <v>5.3739400410244553E-2</v>
      </c>
      <c r="O2670" s="12">
        <f t="shared" si="3229"/>
        <v>5.9524122562885008E-2</v>
      </c>
      <c r="P2670" s="12">
        <f t="shared" si="3229"/>
        <v>5.8061464300434969E-2</v>
      </c>
      <c r="Q2670" s="12">
        <f t="shared" si="3229"/>
        <v>6.7343585450972965E-2</v>
      </c>
      <c r="R2670" s="12">
        <f t="shared" si="3229"/>
        <v>6.6764669923961947E-2</v>
      </c>
      <c r="S2670" s="12">
        <f t="shared" si="3229"/>
        <v>6.4768105687562791E-2</v>
      </c>
      <c r="T2670" s="12">
        <f t="shared" si="3229"/>
        <v>5.8291071469316086E-2</v>
      </c>
      <c r="U2670" s="12">
        <f t="shared" si="3229"/>
        <v>6.1455974212540135E-2</v>
      </c>
      <c r="V2670" s="12">
        <f t="shared" si="3229"/>
        <v>5.6349452472896154E-2</v>
      </c>
      <c r="W2670" s="12">
        <f t="shared" si="3229"/>
        <v>6.4164614838211065E-2</v>
      </c>
      <c r="X2670" s="12">
        <f t="shared" si="3229"/>
        <v>6.9953514887270155E-2</v>
      </c>
      <c r="Y2670" s="12">
        <f t="shared" si="3229"/>
        <v>5.7816357992087883E-2</v>
      </c>
      <c r="Z2670" s="12">
        <f t="shared" si="3229"/>
        <v>7.4130896328504864E-2</v>
      </c>
      <c r="AA2670" s="12">
        <f t="shared" si="3229"/>
        <v>8.5549364184647911E-2</v>
      </c>
      <c r="AB2670" s="12">
        <f t="shared" si="3229"/>
        <v>5.4172125235022517E-2</v>
      </c>
      <c r="AC2670" s="12">
        <f t="shared" si="3229"/>
        <v>5.6867103011909739E-2</v>
      </c>
      <c r="AD2670" s="12">
        <f t="shared" si="3229"/>
        <v>7.154392336749367E-2</v>
      </c>
      <c r="AE2670" s="12">
        <f t="shared" si="3229"/>
        <v>4.7598187860807495E-2</v>
      </c>
      <c r="AF2670" s="12">
        <f t="shared" si="3229"/>
        <v>4.9203181426621258E-2</v>
      </c>
      <c r="AG2670" s="12">
        <f t="shared" si="3229"/>
        <v>5.4750879521033316E-2</v>
      </c>
      <c r="AH2670" s="12">
        <f t="shared" si="3229"/>
        <v>5.0295384536531811E-2</v>
      </c>
      <c r="AI2670" s="12">
        <f t="shared" si="3229"/>
        <v>5.1703367841254733E-2</v>
      </c>
      <c r="AJ2670" s="12">
        <f t="shared" si="3229"/>
        <v>6.5837563147557968E-2</v>
      </c>
      <c r="AK2670" s="12">
        <f t="shared" si="3229"/>
        <v>2.7692548232215008E-2</v>
      </c>
      <c r="AL2670" s="12">
        <f t="shared" ref="AL2670" si="3230">(AL326/AL$557)*100</f>
        <v>1.7781656862622144E-2</v>
      </c>
    </row>
    <row r="2671" spans="1:38" ht="15">
      <c r="A2671" s="29">
        <v>2670</v>
      </c>
      <c r="B2671" s="23" t="s">
        <v>299</v>
      </c>
      <c r="C2671" s="23" t="s">
        <v>303</v>
      </c>
      <c r="D2671" s="7" t="s">
        <v>38</v>
      </c>
      <c r="E2671" s="12">
        <f t="shared" ref="E2671:AK2671" si="3231">(E327/E$557)*100</f>
        <v>0</v>
      </c>
      <c r="F2671" s="12">
        <f t="shared" si="3231"/>
        <v>0</v>
      </c>
      <c r="G2671" s="12">
        <f t="shared" si="3231"/>
        <v>1.5013798076177809E-2</v>
      </c>
      <c r="H2671" s="12">
        <f t="shared" si="3231"/>
        <v>4.4934976413401285E-3</v>
      </c>
      <c r="I2671" s="12">
        <f t="shared" si="3231"/>
        <v>2.343079516985903E-3</v>
      </c>
      <c r="J2671" s="12">
        <f t="shared" si="3231"/>
        <v>2.731928639503424E-3</v>
      </c>
      <c r="K2671" s="12">
        <f t="shared" si="3231"/>
        <v>6.6517405725423379E-3</v>
      </c>
      <c r="L2671" s="12">
        <f t="shared" si="3231"/>
        <v>1.7080704613197321E-2</v>
      </c>
      <c r="M2671" s="12">
        <f t="shared" si="3231"/>
        <v>2.1734129732352999E-2</v>
      </c>
      <c r="N2671" s="12">
        <f t="shared" si="3231"/>
        <v>2.2225759884350778E-2</v>
      </c>
      <c r="O2671" s="12">
        <f t="shared" si="3231"/>
        <v>2.0893371248003393E-2</v>
      </c>
      <c r="P2671" s="12">
        <f t="shared" si="3231"/>
        <v>2.5838319793000279E-2</v>
      </c>
      <c r="Q2671" s="12">
        <f t="shared" si="3231"/>
        <v>2.4197683689688543E-2</v>
      </c>
      <c r="R2671" s="12">
        <f t="shared" si="3231"/>
        <v>3.5591934647228915E-2</v>
      </c>
      <c r="S2671" s="12">
        <f t="shared" si="3231"/>
        <v>4.7873710123420961E-2</v>
      </c>
      <c r="T2671" s="12">
        <f t="shared" si="3231"/>
        <v>4.1081276520539285E-2</v>
      </c>
      <c r="U2671" s="12">
        <f t="shared" si="3231"/>
        <v>4.3662186138467562E-2</v>
      </c>
      <c r="V2671" s="12">
        <f t="shared" si="3231"/>
        <v>4.5943718970888073E-2</v>
      </c>
      <c r="W2671" s="12">
        <f t="shared" si="3231"/>
        <v>4.6895473270175271E-2</v>
      </c>
      <c r="X2671" s="12">
        <f t="shared" si="3231"/>
        <v>4.6007390950261295E-2</v>
      </c>
      <c r="Y2671" s="12">
        <f t="shared" si="3231"/>
        <v>5.0775931344892763E-2</v>
      </c>
      <c r="Z2671" s="12">
        <f t="shared" si="3231"/>
        <v>5.5141583311767127E-2</v>
      </c>
      <c r="AA2671" s="12">
        <f t="shared" si="3231"/>
        <v>5.303490187347331E-2</v>
      </c>
      <c r="AB2671" s="12">
        <f t="shared" si="3231"/>
        <v>5.8762400809837322E-2</v>
      </c>
      <c r="AC2671" s="12">
        <f t="shared" si="3231"/>
        <v>6.0242958915538096E-2</v>
      </c>
      <c r="AD2671" s="12">
        <f t="shared" si="3231"/>
        <v>6.212115612606061E-2</v>
      </c>
      <c r="AE2671" s="12">
        <f t="shared" si="3231"/>
        <v>6.5429417683837574E-2</v>
      </c>
      <c r="AF2671" s="12">
        <f t="shared" si="3231"/>
        <v>7.0175170761316727E-2</v>
      </c>
      <c r="AG2671" s="12">
        <f t="shared" si="3231"/>
        <v>7.4295383146165128E-2</v>
      </c>
      <c r="AH2671" s="12">
        <f t="shared" si="3231"/>
        <v>7.1145980986944107E-2</v>
      </c>
      <c r="AI2671" s="12">
        <f t="shared" si="3231"/>
        <v>7.536986318592874E-2</v>
      </c>
      <c r="AJ2671" s="12">
        <f t="shared" si="3231"/>
        <v>8.0205574366443447E-2</v>
      </c>
      <c r="AK2671" s="12">
        <f t="shared" si="3231"/>
        <v>8.7470597546035811E-2</v>
      </c>
      <c r="AL2671" s="12">
        <f t="shared" ref="AL2671" si="3232">(AL327/AL$557)*100</f>
        <v>9.5726937774459647E-2</v>
      </c>
    </row>
    <row r="2672" spans="1:38" ht="15">
      <c r="A2672" s="29">
        <v>2671</v>
      </c>
      <c r="B2672" s="23" t="s">
        <v>299</v>
      </c>
      <c r="C2672" s="23" t="s">
        <v>303</v>
      </c>
      <c r="D2672" s="7" t="s">
        <v>39</v>
      </c>
      <c r="E2672" s="12">
        <f t="shared" ref="E2672:AK2672" si="3233">(E328/E$557)*100</f>
        <v>2.0718401137652259E-2</v>
      </c>
      <c r="F2672" s="12">
        <f t="shared" si="3233"/>
        <v>1.9887157935499531E-2</v>
      </c>
      <c r="G2672" s="12">
        <f t="shared" si="3233"/>
        <v>1.6621937216253903E-2</v>
      </c>
      <c r="H2672" s="12">
        <f t="shared" si="3233"/>
        <v>8.3106401632499615E-3</v>
      </c>
      <c r="I2672" s="12">
        <f t="shared" si="3233"/>
        <v>5.9849814911617999E-3</v>
      </c>
      <c r="J2672" s="12">
        <f t="shared" si="3233"/>
        <v>3.1739015741762671E-3</v>
      </c>
      <c r="K2672" s="12">
        <f t="shared" si="3233"/>
        <v>2.2085591781746193E-3</v>
      </c>
      <c r="L2672" s="12">
        <f t="shared" si="3233"/>
        <v>7.1288441954803347E-3</v>
      </c>
      <c r="M2672" s="12">
        <f t="shared" si="3233"/>
        <v>7.3083145483373172E-3</v>
      </c>
      <c r="N2672" s="12">
        <f t="shared" si="3233"/>
        <v>4.1758591943265796E-3</v>
      </c>
      <c r="O2672" s="12">
        <f t="shared" si="3233"/>
        <v>4.5076299964684442E-3</v>
      </c>
      <c r="P2672" s="12">
        <f t="shared" si="3233"/>
        <v>4.2446970594677341E-3</v>
      </c>
      <c r="Q2672" s="12">
        <f t="shared" si="3233"/>
        <v>2.607954575807018E-3</v>
      </c>
      <c r="R2672" s="12">
        <f t="shared" si="3233"/>
        <v>2.472072664538675E-3</v>
      </c>
      <c r="S2672" s="12">
        <f t="shared" si="3233"/>
        <v>2.0935092612604312E-3</v>
      </c>
      <c r="T2672" s="12">
        <f t="shared" si="3233"/>
        <v>2.1040173208755997E-3</v>
      </c>
      <c r="U2672" s="12">
        <f t="shared" si="3233"/>
        <v>1.9774054600290138E-3</v>
      </c>
      <c r="V2672" s="12">
        <f t="shared" si="3233"/>
        <v>1.2913646204933641E-3</v>
      </c>
      <c r="W2672" s="12">
        <f t="shared" si="3233"/>
        <v>1.3845344385928096E-3</v>
      </c>
      <c r="X2672" s="12">
        <f t="shared" si="3233"/>
        <v>2.0788044430924122E-3</v>
      </c>
      <c r="Y2672" s="12">
        <f t="shared" si="3233"/>
        <v>3.0410909499271129E-3</v>
      </c>
      <c r="Z2672" s="12">
        <f t="shared" si="3233"/>
        <v>2.1620869698658154E-3</v>
      </c>
      <c r="AA2672" s="12">
        <f t="shared" si="3233"/>
        <v>2.0479633733642183E-3</v>
      </c>
      <c r="AB2672" s="12">
        <f t="shared" si="3233"/>
        <v>2.6968191897054983E-3</v>
      </c>
      <c r="AC2672" s="12">
        <f t="shared" si="3233"/>
        <v>4.0165268808149092E-3</v>
      </c>
      <c r="AD2672" s="12">
        <f t="shared" si="3233"/>
        <v>1.8882405951752056E-3</v>
      </c>
      <c r="AE2672" s="12">
        <f t="shared" si="3233"/>
        <v>2.1539101031877194E-3</v>
      </c>
      <c r="AF2672" s="12">
        <f t="shared" si="3233"/>
        <v>1.7616730980796389E-3</v>
      </c>
      <c r="AG2672" s="12">
        <f t="shared" si="3233"/>
        <v>2.0627885537665269E-3</v>
      </c>
      <c r="AH2672" s="12">
        <f t="shared" si="3233"/>
        <v>1.8954099666155342E-3</v>
      </c>
      <c r="AI2672" s="12">
        <f t="shared" si="3233"/>
        <v>1.7601527881202529E-3</v>
      </c>
      <c r="AJ2672" s="12">
        <f t="shared" si="3233"/>
        <v>1.3977827998811691E-3</v>
      </c>
      <c r="AK2672" s="12">
        <f t="shared" si="3233"/>
        <v>2.1170641020811683E-3</v>
      </c>
      <c r="AL2672" s="12">
        <f t="shared" ref="AL2672" si="3234">(AL328/AL$557)*100</f>
        <v>4.1647896364637406E-3</v>
      </c>
    </row>
    <row r="2673" spans="1:38" ht="15">
      <c r="A2673" s="29">
        <v>2672</v>
      </c>
      <c r="B2673" s="23" t="s">
        <v>299</v>
      </c>
      <c r="C2673" s="23" t="s">
        <v>303</v>
      </c>
      <c r="D2673" s="7" t="s">
        <v>40</v>
      </c>
      <c r="E2673" s="12">
        <f t="shared" ref="E2673:AK2673" si="3235">(E329/E$557)*100</f>
        <v>4.602270152459868E-3</v>
      </c>
      <c r="F2673" s="12">
        <f t="shared" si="3235"/>
        <v>1.7760296378431352E-3</v>
      </c>
      <c r="G2673" s="12">
        <f t="shared" si="3235"/>
        <v>1.7845374623850902E-3</v>
      </c>
      <c r="H2673" s="12">
        <f t="shared" si="3235"/>
        <v>1.0599337502047019E-4</v>
      </c>
      <c r="I2673" s="12">
        <f t="shared" si="3235"/>
        <v>1.3945618719010942E-3</v>
      </c>
      <c r="J2673" s="12">
        <f t="shared" si="3235"/>
        <v>8.6510092076536548E-4</v>
      </c>
      <c r="K2673" s="12">
        <f t="shared" si="3235"/>
        <v>9.2183832295795424E-4</v>
      </c>
      <c r="L2673" s="12">
        <f t="shared" si="3235"/>
        <v>6.7200197735252018E-4</v>
      </c>
      <c r="M2673" s="12">
        <f t="shared" si="3235"/>
        <v>5.859026204292785E-4</v>
      </c>
      <c r="N2673" s="12">
        <f t="shared" si="3235"/>
        <v>1.0238431555380234E-3</v>
      </c>
      <c r="O2673" s="12">
        <f t="shared" si="3235"/>
        <v>1.2628423126310523E-3</v>
      </c>
      <c r="P2673" s="12">
        <f t="shared" si="3235"/>
        <v>5.656156939348906E-5</v>
      </c>
      <c r="Q2673" s="12">
        <f t="shared" si="3235"/>
        <v>3.0017609237917796E-3</v>
      </c>
      <c r="R2673" s="12">
        <f t="shared" si="3235"/>
        <v>1.2014265666465393E-2</v>
      </c>
      <c r="S2673" s="12">
        <f t="shared" si="3235"/>
        <v>2.2427502136610669E-2</v>
      </c>
      <c r="T2673" s="12">
        <f t="shared" si="3235"/>
        <v>1.2160471807327777E-2</v>
      </c>
      <c r="U2673" s="12">
        <f t="shared" si="3235"/>
        <v>2.233539004527742E-3</v>
      </c>
      <c r="V2673" s="12">
        <f t="shared" si="3235"/>
        <v>8.8153625089160744E-3</v>
      </c>
      <c r="W2673" s="12">
        <f t="shared" si="3235"/>
        <v>9.9003457480446649E-4</v>
      </c>
      <c r="X2673" s="12">
        <f t="shared" si="3235"/>
        <v>1.1976898789096412E-4</v>
      </c>
      <c r="Y2673" s="12">
        <f t="shared" si="3235"/>
        <v>2.8478863268706872E-5</v>
      </c>
      <c r="Z2673" s="12">
        <f t="shared" si="3235"/>
        <v>1.2576070879914418E-4</v>
      </c>
      <c r="AA2673" s="12">
        <f t="shared" si="3235"/>
        <v>4.0249890936416033E-5</v>
      </c>
      <c r="AB2673" s="12">
        <f t="shared" si="3235"/>
        <v>8.2099568035762092E-5</v>
      </c>
      <c r="AC2673" s="12">
        <f t="shared" si="3235"/>
        <v>6.5154842989474809E-5</v>
      </c>
      <c r="AD2673" s="12">
        <f t="shared" si="3235"/>
        <v>3.1235401499076567E-4</v>
      </c>
      <c r="AE2673" s="12">
        <f t="shared" si="3235"/>
        <v>7.3828598927817103E-5</v>
      </c>
      <c r="AF2673" s="12">
        <f t="shared" si="3235"/>
        <v>6.6405851819645702E-3</v>
      </c>
      <c r="AG2673" s="12">
        <f t="shared" si="3235"/>
        <v>2.0620537461954992E-4</v>
      </c>
      <c r="AH2673" s="12">
        <f t="shared" si="3235"/>
        <v>9.7061872191411889E-4</v>
      </c>
      <c r="AI2673" s="12">
        <f t="shared" si="3235"/>
        <v>1.0420829297388945E-3</v>
      </c>
      <c r="AJ2673" s="12">
        <f t="shared" si="3235"/>
        <v>6.1442645000124119E-4</v>
      </c>
      <c r="AK2673" s="12">
        <f t="shared" si="3235"/>
        <v>1.8087808822964517E-4</v>
      </c>
      <c r="AL2673" s="12">
        <f t="shared" ref="AL2673" si="3236">(AL329/AL$557)*100</f>
        <v>6.7143304223803732E-4</v>
      </c>
    </row>
    <row r="2674" spans="1:38" ht="15">
      <c r="A2674" s="29">
        <v>2673</v>
      </c>
      <c r="B2674" s="23" t="s">
        <v>299</v>
      </c>
      <c r="C2674" s="23" t="s">
        <v>303</v>
      </c>
      <c r="D2674" s="7" t="s">
        <v>41</v>
      </c>
      <c r="E2674" s="12">
        <f t="shared" ref="E2674:AK2674" si="3237">(E330/E$557)*100</f>
        <v>6.6855698984410891E-2</v>
      </c>
      <c r="F2674" s="12">
        <f t="shared" si="3237"/>
        <v>5.8708608238871793E-2</v>
      </c>
      <c r="G2674" s="12">
        <f t="shared" si="3237"/>
        <v>5.8029219225531045E-2</v>
      </c>
      <c r="H2674" s="12">
        <f t="shared" si="3237"/>
        <v>5.462836402602253E-2</v>
      </c>
      <c r="I2674" s="12">
        <f t="shared" si="3237"/>
        <v>6.373708876323228E-2</v>
      </c>
      <c r="J2674" s="12">
        <f t="shared" si="3237"/>
        <v>5.7077815821933803E-2</v>
      </c>
      <c r="K2674" s="12">
        <f t="shared" si="3237"/>
        <v>5.2416168981860023E-2</v>
      </c>
      <c r="L2674" s="12">
        <f t="shared" si="3237"/>
        <v>5.5819984829675671E-2</v>
      </c>
      <c r="M2674" s="12">
        <f t="shared" si="3237"/>
        <v>7.0260374817516194E-2</v>
      </c>
      <c r="N2674" s="12">
        <f t="shared" si="3237"/>
        <v>6.2218368519151239E-2</v>
      </c>
      <c r="O2674" s="12">
        <f t="shared" si="3237"/>
        <v>6.8494055470755405E-2</v>
      </c>
      <c r="P2674" s="12">
        <f t="shared" si="3237"/>
        <v>6.8465845234601461E-2</v>
      </c>
      <c r="Q2674" s="12">
        <f t="shared" si="3237"/>
        <v>8.9152588716499295E-2</v>
      </c>
      <c r="R2674" s="12">
        <f t="shared" si="3237"/>
        <v>7.8870043459931691E-2</v>
      </c>
      <c r="S2674" s="12">
        <f t="shared" si="3237"/>
        <v>7.6102111459013494E-2</v>
      </c>
      <c r="T2674" s="12">
        <f t="shared" si="3237"/>
        <v>6.7896312555286872E-2</v>
      </c>
      <c r="U2674" s="12">
        <f t="shared" si="3237"/>
        <v>6.0529942456179577E-2</v>
      </c>
      <c r="V2674" s="12">
        <f t="shared" si="3237"/>
        <v>6.5735161194705655E-2</v>
      </c>
      <c r="W2674" s="12">
        <f t="shared" si="3237"/>
        <v>6.929944194227966E-2</v>
      </c>
      <c r="X2674" s="12">
        <f t="shared" si="3237"/>
        <v>7.0714409072904078E-2</v>
      </c>
      <c r="Y2674" s="12">
        <f t="shared" si="3237"/>
        <v>8.9845920768420046E-2</v>
      </c>
      <c r="Z2674" s="12">
        <f t="shared" si="3237"/>
        <v>8.5775119137052921E-2</v>
      </c>
      <c r="AA2674" s="12">
        <f t="shared" si="3237"/>
        <v>6.7644945158128203E-2</v>
      </c>
      <c r="AB2674" s="12">
        <f t="shared" si="3237"/>
        <v>6.4134700040237663E-2</v>
      </c>
      <c r="AC2674" s="12">
        <f t="shared" si="3237"/>
        <v>5.2117831362297522E-2</v>
      </c>
      <c r="AD2674" s="12">
        <f t="shared" si="3237"/>
        <v>5.2209473207200173E-2</v>
      </c>
      <c r="AE2674" s="12">
        <f t="shared" si="3237"/>
        <v>4.5249181757899888E-2</v>
      </c>
      <c r="AF2674" s="12">
        <f t="shared" si="3237"/>
        <v>4.247229631324051E-2</v>
      </c>
      <c r="AG2674" s="12">
        <f t="shared" si="3237"/>
        <v>4.443684490125431E-2</v>
      </c>
      <c r="AH2674" s="12">
        <f t="shared" si="3237"/>
        <v>4.7872958581970187E-2</v>
      </c>
      <c r="AI2674" s="12">
        <f t="shared" si="3237"/>
        <v>4.121648897610259E-2</v>
      </c>
      <c r="AJ2674" s="12">
        <f t="shared" si="3237"/>
        <v>5.0238373543322626E-2</v>
      </c>
      <c r="AK2674" s="12">
        <f t="shared" si="3237"/>
        <v>6.0636007957806888E-2</v>
      </c>
      <c r="AL2674" s="12">
        <f t="shared" ref="AL2674" si="3238">(AL330/AL$557)*100</f>
        <v>5.9612777890504218E-2</v>
      </c>
    </row>
    <row r="2675" spans="1:38" ht="15">
      <c r="A2675" s="29">
        <v>2674</v>
      </c>
      <c r="B2675" s="23" t="s">
        <v>299</v>
      </c>
      <c r="C2675" s="23" t="s">
        <v>303</v>
      </c>
      <c r="D2675" s="7" t="s">
        <v>42</v>
      </c>
      <c r="E2675" s="12">
        <f t="shared" ref="E2675:AK2675" si="3239">(E331/E$557)*100</f>
        <v>0</v>
      </c>
      <c r="F2675" s="12">
        <f t="shared" si="3239"/>
        <v>0</v>
      </c>
      <c r="G2675" s="12">
        <f t="shared" si="3239"/>
        <v>0.11337135513783689</v>
      </c>
      <c r="H2675" s="12">
        <f t="shared" si="3239"/>
        <v>0</v>
      </c>
      <c r="I2675" s="12">
        <f t="shared" si="3239"/>
        <v>0</v>
      </c>
      <c r="J2675" s="12">
        <f t="shared" si="3239"/>
        <v>0</v>
      </c>
      <c r="K2675" s="12">
        <f t="shared" si="3239"/>
        <v>0</v>
      </c>
      <c r="L2675" s="12">
        <f t="shared" si="3239"/>
        <v>0</v>
      </c>
      <c r="M2675" s="12">
        <f t="shared" si="3239"/>
        <v>0</v>
      </c>
      <c r="N2675" s="12">
        <f t="shared" si="3239"/>
        <v>0</v>
      </c>
      <c r="O2675" s="12">
        <f t="shared" si="3239"/>
        <v>0</v>
      </c>
      <c r="P2675" s="12">
        <f t="shared" si="3239"/>
        <v>0</v>
      </c>
      <c r="Q2675" s="12">
        <f t="shared" si="3239"/>
        <v>0</v>
      </c>
      <c r="R2675" s="12">
        <f t="shared" si="3239"/>
        <v>0</v>
      </c>
      <c r="S2675" s="12">
        <f t="shared" si="3239"/>
        <v>0</v>
      </c>
      <c r="T2675" s="12">
        <f t="shared" si="3239"/>
        <v>0</v>
      </c>
      <c r="U2675" s="12">
        <f t="shared" si="3239"/>
        <v>0</v>
      </c>
      <c r="V2675" s="12">
        <f t="shared" si="3239"/>
        <v>0</v>
      </c>
      <c r="W2675" s="12">
        <f t="shared" si="3239"/>
        <v>0</v>
      </c>
      <c r="X2675" s="12">
        <f t="shared" si="3239"/>
        <v>0</v>
      </c>
      <c r="Y2675" s="12">
        <f t="shared" si="3239"/>
        <v>0</v>
      </c>
      <c r="Z2675" s="12">
        <f t="shared" si="3239"/>
        <v>0</v>
      </c>
      <c r="AA2675" s="12">
        <f t="shared" si="3239"/>
        <v>0</v>
      </c>
      <c r="AB2675" s="12">
        <f t="shared" si="3239"/>
        <v>0</v>
      </c>
      <c r="AC2675" s="12">
        <f t="shared" si="3239"/>
        <v>0</v>
      </c>
      <c r="AD2675" s="12">
        <f t="shared" si="3239"/>
        <v>0</v>
      </c>
      <c r="AE2675" s="12">
        <f t="shared" si="3239"/>
        <v>0</v>
      </c>
      <c r="AF2675" s="12">
        <f t="shared" si="3239"/>
        <v>0</v>
      </c>
      <c r="AG2675" s="12">
        <f t="shared" si="3239"/>
        <v>0</v>
      </c>
      <c r="AH2675" s="12">
        <f t="shared" si="3239"/>
        <v>0</v>
      </c>
      <c r="AI2675" s="12">
        <f t="shared" si="3239"/>
        <v>0</v>
      </c>
      <c r="AJ2675" s="12">
        <f t="shared" si="3239"/>
        <v>0</v>
      </c>
      <c r="AK2675" s="12">
        <f t="shared" si="3239"/>
        <v>0</v>
      </c>
      <c r="AL2675" s="12">
        <f t="shared" ref="AL2675" si="3240">(AL331/AL$557)*100</f>
        <v>0</v>
      </c>
    </row>
    <row r="2676" spans="1:38" ht="15">
      <c r="A2676" s="29">
        <v>2675</v>
      </c>
      <c r="B2676" s="23" t="s">
        <v>299</v>
      </c>
      <c r="C2676" s="23" t="s">
        <v>303</v>
      </c>
      <c r="D2676" s="7" t="s">
        <v>43</v>
      </c>
      <c r="E2676" s="12">
        <f t="shared" ref="E2676:AK2676" si="3241">(E332/E$557)*100</f>
        <v>1.3391067960881604</v>
      </c>
      <c r="F2676" s="12">
        <f t="shared" si="3241"/>
        <v>1.2006504065356749</v>
      </c>
      <c r="G2676" s="12">
        <f t="shared" si="3241"/>
        <v>0.36044466231392708</v>
      </c>
      <c r="H2676" s="12">
        <f t="shared" si="3241"/>
        <v>0</v>
      </c>
      <c r="I2676" s="12">
        <f t="shared" si="3241"/>
        <v>0</v>
      </c>
      <c r="J2676" s="12">
        <f t="shared" si="3241"/>
        <v>0</v>
      </c>
      <c r="K2676" s="12">
        <f t="shared" si="3241"/>
        <v>0</v>
      </c>
      <c r="L2676" s="12">
        <f t="shared" si="3241"/>
        <v>0</v>
      </c>
      <c r="M2676" s="12">
        <f t="shared" si="3241"/>
        <v>0</v>
      </c>
      <c r="N2676" s="12">
        <f t="shared" si="3241"/>
        <v>0</v>
      </c>
      <c r="O2676" s="12">
        <f t="shared" si="3241"/>
        <v>0</v>
      </c>
      <c r="P2676" s="12">
        <f t="shared" si="3241"/>
        <v>0</v>
      </c>
      <c r="Q2676" s="12">
        <f t="shared" si="3241"/>
        <v>0</v>
      </c>
      <c r="R2676" s="12">
        <f t="shared" si="3241"/>
        <v>0</v>
      </c>
      <c r="S2676" s="12">
        <f t="shared" si="3241"/>
        <v>0</v>
      </c>
      <c r="T2676" s="12">
        <f t="shared" si="3241"/>
        <v>0</v>
      </c>
      <c r="U2676" s="12">
        <f t="shared" si="3241"/>
        <v>0</v>
      </c>
      <c r="V2676" s="12">
        <f t="shared" si="3241"/>
        <v>0</v>
      </c>
      <c r="W2676" s="12">
        <f t="shared" si="3241"/>
        <v>0</v>
      </c>
      <c r="X2676" s="12">
        <f t="shared" si="3241"/>
        <v>0</v>
      </c>
      <c r="Y2676" s="12">
        <f t="shared" si="3241"/>
        <v>0</v>
      </c>
      <c r="Z2676" s="12">
        <f t="shared" si="3241"/>
        <v>0</v>
      </c>
      <c r="AA2676" s="12">
        <f t="shared" si="3241"/>
        <v>0</v>
      </c>
      <c r="AB2676" s="12">
        <f t="shared" si="3241"/>
        <v>0</v>
      </c>
      <c r="AC2676" s="12">
        <f t="shared" si="3241"/>
        <v>0</v>
      </c>
      <c r="AD2676" s="12">
        <f t="shared" si="3241"/>
        <v>0</v>
      </c>
      <c r="AE2676" s="12">
        <f t="shared" si="3241"/>
        <v>0</v>
      </c>
      <c r="AF2676" s="12">
        <f t="shared" si="3241"/>
        <v>0</v>
      </c>
      <c r="AG2676" s="12">
        <f t="shared" si="3241"/>
        <v>0</v>
      </c>
      <c r="AH2676" s="12">
        <f t="shared" si="3241"/>
        <v>0</v>
      </c>
      <c r="AI2676" s="12">
        <f t="shared" si="3241"/>
        <v>0</v>
      </c>
      <c r="AJ2676" s="12">
        <f t="shared" si="3241"/>
        <v>0</v>
      </c>
      <c r="AK2676" s="12">
        <f t="shared" si="3241"/>
        <v>0</v>
      </c>
      <c r="AL2676" s="12">
        <f t="shared" ref="AL2676" si="3242">(AL332/AL$557)*100</f>
        <v>0</v>
      </c>
    </row>
    <row r="2677" spans="1:38" ht="15">
      <c r="A2677" s="29">
        <v>2676</v>
      </c>
      <c r="B2677" s="23" t="s">
        <v>299</v>
      </c>
      <c r="C2677" s="23" t="s">
        <v>303</v>
      </c>
      <c r="D2677" s="7" t="s">
        <v>44</v>
      </c>
      <c r="E2677" s="12">
        <f t="shared" ref="E2677:AK2677" si="3243">(E333/E$557)*100</f>
        <v>2.3445861817155859E-2</v>
      </c>
      <c r="F2677" s="12">
        <f t="shared" si="3243"/>
        <v>2.379096038214909E-2</v>
      </c>
      <c r="G2677" s="12">
        <f t="shared" si="3243"/>
        <v>2.4930144807162106E-2</v>
      </c>
      <c r="H2677" s="12">
        <f t="shared" si="3243"/>
        <v>2.3417285518366159E-2</v>
      </c>
      <c r="I2677" s="12">
        <f t="shared" si="3243"/>
        <v>2.5465733259364173E-2</v>
      </c>
      <c r="J2677" s="12">
        <f t="shared" si="3243"/>
        <v>2.1914319580340898E-2</v>
      </c>
      <c r="K2677" s="12">
        <f t="shared" si="3243"/>
        <v>3.1636278746061348E-2</v>
      </c>
      <c r="L2677" s="12">
        <f t="shared" si="3243"/>
        <v>0</v>
      </c>
      <c r="M2677" s="12">
        <f t="shared" si="3243"/>
        <v>0</v>
      </c>
      <c r="N2677" s="12">
        <f t="shared" si="3243"/>
        <v>0</v>
      </c>
      <c r="O2677" s="12">
        <f t="shared" si="3243"/>
        <v>0</v>
      </c>
      <c r="P2677" s="12">
        <f t="shared" si="3243"/>
        <v>0</v>
      </c>
      <c r="Q2677" s="12">
        <f t="shared" si="3243"/>
        <v>0</v>
      </c>
      <c r="R2677" s="12">
        <f t="shared" si="3243"/>
        <v>0</v>
      </c>
      <c r="S2677" s="12">
        <f t="shared" si="3243"/>
        <v>0</v>
      </c>
      <c r="T2677" s="12">
        <f t="shared" si="3243"/>
        <v>0</v>
      </c>
      <c r="U2677" s="12">
        <f t="shared" si="3243"/>
        <v>0</v>
      </c>
      <c r="V2677" s="12">
        <f t="shared" si="3243"/>
        <v>0</v>
      </c>
      <c r="W2677" s="12">
        <f t="shared" si="3243"/>
        <v>0</v>
      </c>
      <c r="X2677" s="12">
        <f t="shared" si="3243"/>
        <v>0</v>
      </c>
      <c r="Y2677" s="12">
        <f t="shared" si="3243"/>
        <v>0</v>
      </c>
      <c r="Z2677" s="12">
        <f t="shared" si="3243"/>
        <v>0</v>
      </c>
      <c r="AA2677" s="12">
        <f t="shared" si="3243"/>
        <v>0</v>
      </c>
      <c r="AB2677" s="12">
        <f t="shared" si="3243"/>
        <v>0</v>
      </c>
      <c r="AC2677" s="12">
        <f t="shared" si="3243"/>
        <v>0</v>
      </c>
      <c r="AD2677" s="12">
        <f t="shared" si="3243"/>
        <v>0</v>
      </c>
      <c r="AE2677" s="12">
        <f t="shared" si="3243"/>
        <v>0</v>
      </c>
      <c r="AF2677" s="12">
        <f t="shared" si="3243"/>
        <v>0</v>
      </c>
      <c r="AG2677" s="12">
        <f t="shared" si="3243"/>
        <v>0</v>
      </c>
      <c r="AH2677" s="12">
        <f t="shared" si="3243"/>
        <v>0</v>
      </c>
      <c r="AI2677" s="12">
        <f t="shared" si="3243"/>
        <v>0</v>
      </c>
      <c r="AJ2677" s="12">
        <f t="shared" si="3243"/>
        <v>0</v>
      </c>
      <c r="AK2677" s="12">
        <f t="shared" si="3243"/>
        <v>0</v>
      </c>
      <c r="AL2677" s="12">
        <f t="shared" ref="AL2677" si="3244">(AL333/AL$557)*100</f>
        <v>0</v>
      </c>
    </row>
    <row r="2678" spans="1:38" ht="15">
      <c r="A2678" s="29">
        <v>2677</v>
      </c>
      <c r="B2678" s="23" t="s">
        <v>299</v>
      </c>
      <c r="C2678" s="23" t="s">
        <v>303</v>
      </c>
      <c r="D2678" s="7" t="s">
        <v>45</v>
      </c>
      <c r="E2678" s="12">
        <f t="shared" ref="E2678:AK2678" si="3245">(E334/E$557)*100</f>
        <v>0</v>
      </c>
      <c r="F2678" s="12">
        <f t="shared" si="3245"/>
        <v>0</v>
      </c>
      <c r="G2678" s="12">
        <f t="shared" si="3245"/>
        <v>0</v>
      </c>
      <c r="H2678" s="12">
        <f t="shared" si="3245"/>
        <v>0</v>
      </c>
      <c r="I2678" s="12">
        <f t="shared" si="3245"/>
        <v>0</v>
      </c>
      <c r="J2678" s="12">
        <f t="shared" si="3245"/>
        <v>0</v>
      </c>
      <c r="K2678" s="12">
        <f t="shared" si="3245"/>
        <v>0</v>
      </c>
      <c r="L2678" s="12">
        <f t="shared" si="3245"/>
        <v>0</v>
      </c>
      <c r="M2678" s="12">
        <f t="shared" si="3245"/>
        <v>0</v>
      </c>
      <c r="N2678" s="12">
        <f t="shared" si="3245"/>
        <v>0</v>
      </c>
      <c r="O2678" s="12">
        <f t="shared" si="3245"/>
        <v>0</v>
      </c>
      <c r="P2678" s="12">
        <f t="shared" si="3245"/>
        <v>0</v>
      </c>
      <c r="Q2678" s="12">
        <f t="shared" si="3245"/>
        <v>0</v>
      </c>
      <c r="R2678" s="12">
        <f t="shared" si="3245"/>
        <v>0</v>
      </c>
      <c r="S2678" s="12">
        <f t="shared" si="3245"/>
        <v>0</v>
      </c>
      <c r="T2678" s="12">
        <f t="shared" si="3245"/>
        <v>9.4127509655819491E-4</v>
      </c>
      <c r="U2678" s="12">
        <f t="shared" si="3245"/>
        <v>5.0082282424325855E-4</v>
      </c>
      <c r="V2678" s="12">
        <f t="shared" si="3245"/>
        <v>1.1356267226889441E-3</v>
      </c>
      <c r="W2678" s="12">
        <f t="shared" si="3245"/>
        <v>1.3275745652116049E-3</v>
      </c>
      <c r="X2678" s="12">
        <f t="shared" si="3245"/>
        <v>9.3242263562852347E-4</v>
      </c>
      <c r="Y2678" s="12">
        <f t="shared" si="3245"/>
        <v>3.9029843008346731E-3</v>
      </c>
      <c r="Z2678" s="12">
        <f t="shared" si="3245"/>
        <v>1.8838621770951975E-3</v>
      </c>
      <c r="AA2678" s="12">
        <f t="shared" si="3245"/>
        <v>1.8831834331217636E-3</v>
      </c>
      <c r="AB2678" s="12">
        <f t="shared" si="3245"/>
        <v>1.8485318608763453E-3</v>
      </c>
      <c r="AC2678" s="12">
        <f t="shared" si="3245"/>
        <v>1.260026541995442E-3</v>
      </c>
      <c r="AD2678" s="12">
        <f t="shared" si="3245"/>
        <v>1.1705111165471829E-3</v>
      </c>
      <c r="AE2678" s="12">
        <f t="shared" si="3245"/>
        <v>1.5717637465356125E-3</v>
      </c>
      <c r="AF2678" s="12">
        <f t="shared" si="3245"/>
        <v>2.2292734948115632E-3</v>
      </c>
      <c r="AG2678" s="12">
        <f t="shared" si="3245"/>
        <v>2.4257834938540375E-3</v>
      </c>
      <c r="AH2678" s="12">
        <f t="shared" si="3245"/>
        <v>2.96674045663346E-3</v>
      </c>
      <c r="AI2678" s="12">
        <f t="shared" si="3245"/>
        <v>4.9187444335277676E-3</v>
      </c>
      <c r="AJ2678" s="12">
        <f t="shared" si="3245"/>
        <v>5.1954664782748903E-3</v>
      </c>
      <c r="AK2678" s="12">
        <f t="shared" si="3245"/>
        <v>6.1133871076162073E-3</v>
      </c>
      <c r="AL2678" s="12">
        <f t="shared" ref="AL2678" si="3246">(AL334/AL$557)*100</f>
        <v>7.0003396528110651E-3</v>
      </c>
    </row>
    <row r="2679" spans="1:38" ht="15">
      <c r="A2679" s="29">
        <v>2678</v>
      </c>
      <c r="B2679" s="23" t="s">
        <v>299</v>
      </c>
      <c r="C2679" s="23" t="s">
        <v>303</v>
      </c>
      <c r="D2679" s="7" t="s">
        <v>46</v>
      </c>
      <c r="E2679" s="12">
        <f t="shared" ref="E2679:AK2679" si="3247">(E335/E$557)*100</f>
        <v>0</v>
      </c>
      <c r="F2679" s="12">
        <f t="shared" si="3247"/>
        <v>0</v>
      </c>
      <c r="G2679" s="12">
        <f t="shared" si="3247"/>
        <v>0</v>
      </c>
      <c r="H2679" s="12">
        <f t="shared" si="3247"/>
        <v>0</v>
      </c>
      <c r="I2679" s="12">
        <f t="shared" si="3247"/>
        <v>0</v>
      </c>
      <c r="J2679" s="12">
        <f t="shared" si="3247"/>
        <v>4.3669634907035342E-2</v>
      </c>
      <c r="K2679" s="12">
        <f t="shared" si="3247"/>
        <v>5.898575432586585E-2</v>
      </c>
      <c r="L2679" s="12">
        <f t="shared" si="3247"/>
        <v>6.440859057641217E-2</v>
      </c>
      <c r="M2679" s="12">
        <f t="shared" si="3247"/>
        <v>6.3854175549323905E-2</v>
      </c>
      <c r="N2679" s="12">
        <f t="shared" si="3247"/>
        <v>6.8480583550849974E-2</v>
      </c>
      <c r="O2679" s="12">
        <f t="shared" si="3247"/>
        <v>5.8559435871285558E-2</v>
      </c>
      <c r="P2679" s="12">
        <f t="shared" si="3247"/>
        <v>6.386390751372012E-2</v>
      </c>
      <c r="Q2679" s="12">
        <f t="shared" si="3247"/>
        <v>5.8861513562106282E-2</v>
      </c>
      <c r="R2679" s="12">
        <f t="shared" si="3247"/>
        <v>6.1466382506647002E-2</v>
      </c>
      <c r="S2679" s="12">
        <f t="shared" si="3247"/>
        <v>5.3276830398270247E-2</v>
      </c>
      <c r="T2679" s="12">
        <f t="shared" si="3247"/>
        <v>4.5073416535948652E-2</v>
      </c>
      <c r="U2679" s="12">
        <f t="shared" si="3247"/>
        <v>4.2690513564337278E-2</v>
      </c>
      <c r="V2679" s="12">
        <f t="shared" si="3247"/>
        <v>4.157513455315992E-2</v>
      </c>
      <c r="W2679" s="12">
        <f t="shared" si="3247"/>
        <v>4.5628457350301424E-2</v>
      </c>
      <c r="X2679" s="12">
        <f t="shared" si="3247"/>
        <v>5.7883629622650354E-2</v>
      </c>
      <c r="Y2679" s="12">
        <f t="shared" si="3247"/>
        <v>5.0615345684170539E-2</v>
      </c>
      <c r="Z2679" s="12">
        <f t="shared" si="3247"/>
        <v>4.7253007397269273E-2</v>
      </c>
      <c r="AA2679" s="12">
        <f t="shared" si="3247"/>
        <v>4.7965861741453404E-2</v>
      </c>
      <c r="AB2679" s="12">
        <f t="shared" si="3247"/>
        <v>4.777049284313413E-2</v>
      </c>
      <c r="AC2679" s="12">
        <f t="shared" si="3247"/>
        <v>5.0689039493435582E-2</v>
      </c>
      <c r="AD2679" s="12">
        <f t="shared" si="3247"/>
        <v>5.1980132670729727E-2</v>
      </c>
      <c r="AE2679" s="12">
        <f t="shared" si="3247"/>
        <v>5.376313767482252E-2</v>
      </c>
      <c r="AF2679" s="12">
        <f t="shared" si="3247"/>
        <v>5.2485307505238055E-2</v>
      </c>
      <c r="AG2679" s="12">
        <f t="shared" si="3247"/>
        <v>4.6546752990512967E-2</v>
      </c>
      <c r="AH2679" s="12">
        <f t="shared" si="3247"/>
        <v>4.4282022526621403E-2</v>
      </c>
      <c r="AI2679" s="12">
        <f t="shared" si="3247"/>
        <v>4.8348965530354546E-2</v>
      </c>
      <c r="AJ2679" s="12">
        <f t="shared" si="3247"/>
        <v>6.3651523867957721E-2</v>
      </c>
      <c r="AK2679" s="12">
        <f t="shared" si="3247"/>
        <v>5.6983506099784378E-2</v>
      </c>
      <c r="AL2679" s="12">
        <f t="shared" ref="AL2679" si="3248">(AL335/AL$557)*100</f>
        <v>6.6626450965430642E-2</v>
      </c>
    </row>
    <row r="2680" spans="1:38" ht="15">
      <c r="A2680" s="29">
        <v>2679</v>
      </c>
      <c r="B2680" s="23" t="s">
        <v>299</v>
      </c>
      <c r="C2680" s="23" t="s">
        <v>303</v>
      </c>
      <c r="D2680" s="7" t="s">
        <v>47</v>
      </c>
      <c r="E2680" s="12">
        <f t="shared" ref="E2680:AK2680" si="3249">(E336/E$557)*100</f>
        <v>0</v>
      </c>
      <c r="F2680" s="12">
        <f t="shared" si="3249"/>
        <v>0</v>
      </c>
      <c r="G2680" s="12">
        <f t="shared" si="3249"/>
        <v>0</v>
      </c>
      <c r="H2680" s="12">
        <f t="shared" si="3249"/>
        <v>8.6568276457679588E-2</v>
      </c>
      <c r="I2680" s="12">
        <f t="shared" si="3249"/>
        <v>8.4596551506860407E-2</v>
      </c>
      <c r="J2680" s="12">
        <f t="shared" si="3249"/>
        <v>7.2454999411154242E-2</v>
      </c>
      <c r="K2680" s="12">
        <f t="shared" si="3249"/>
        <v>5.282042936503796E-2</v>
      </c>
      <c r="L2680" s="12">
        <f t="shared" si="3249"/>
        <v>5.1324435981559384E-2</v>
      </c>
      <c r="M2680" s="12">
        <f t="shared" si="3249"/>
        <v>6.2179594541075613E-2</v>
      </c>
      <c r="N2680" s="12">
        <f t="shared" si="3249"/>
        <v>5.4795618052914212E-2</v>
      </c>
      <c r="O2680" s="12">
        <f t="shared" si="3249"/>
        <v>4.9725298451872547E-2</v>
      </c>
      <c r="P2680" s="12">
        <f t="shared" si="3249"/>
        <v>5.1514140223769107E-2</v>
      </c>
      <c r="Q2680" s="12">
        <f t="shared" si="3249"/>
        <v>4.6087299616065815E-2</v>
      </c>
      <c r="R2680" s="12">
        <f t="shared" si="3249"/>
        <v>4.8097284825909692E-2</v>
      </c>
      <c r="S2680" s="12">
        <f t="shared" si="3249"/>
        <v>4.6788637339548619E-2</v>
      </c>
      <c r="T2680" s="12">
        <f t="shared" si="3249"/>
        <v>4.9476966370286701E-2</v>
      </c>
      <c r="U2680" s="12">
        <f t="shared" si="3249"/>
        <v>5.0412531207232721E-2</v>
      </c>
      <c r="V2680" s="12">
        <f t="shared" si="3249"/>
        <v>5.6625338456996729E-2</v>
      </c>
      <c r="W2680" s="12">
        <f t="shared" si="3249"/>
        <v>5.7198633286183749E-2</v>
      </c>
      <c r="X2680" s="12">
        <f t="shared" si="3249"/>
        <v>5.3616934660811064E-2</v>
      </c>
      <c r="Y2680" s="12">
        <f t="shared" si="3249"/>
        <v>7.4133241154487661E-2</v>
      </c>
      <c r="Z2680" s="12">
        <f t="shared" si="3249"/>
        <v>0.10572032434305076</v>
      </c>
      <c r="AA2680" s="12">
        <f t="shared" si="3249"/>
        <v>0.10714320829694707</v>
      </c>
      <c r="AB2680" s="12">
        <f t="shared" si="3249"/>
        <v>0.13313652303587584</v>
      </c>
      <c r="AC2680" s="12">
        <f t="shared" si="3249"/>
        <v>0.17163587564886396</v>
      </c>
      <c r="AD2680" s="12">
        <f t="shared" si="3249"/>
        <v>0.19479144338907264</v>
      </c>
      <c r="AE2680" s="12">
        <f t="shared" si="3249"/>
        <v>0.2177502791205376</v>
      </c>
      <c r="AF2680" s="12">
        <f t="shared" si="3249"/>
        <v>0.23999277561751708</v>
      </c>
      <c r="AG2680" s="12">
        <f t="shared" si="3249"/>
        <v>2.2397945125323775E-2</v>
      </c>
      <c r="AH2680" s="12">
        <f t="shared" si="3249"/>
        <v>2.3559579989758484E-2</v>
      </c>
      <c r="AI2680" s="12">
        <f t="shared" si="3249"/>
        <v>2.6393621598306855E-2</v>
      </c>
      <c r="AJ2680" s="12">
        <f t="shared" si="3249"/>
        <v>2.2117026714697285E-2</v>
      </c>
      <c r="AK2680" s="12">
        <f t="shared" si="3249"/>
        <v>1.9291780673556629E-2</v>
      </c>
      <c r="AL2680" s="12">
        <f t="shared" ref="AL2680" si="3250">(AL336/AL$557)*100</f>
        <v>2.3771147293741943E-2</v>
      </c>
    </row>
    <row r="2681" spans="1:38" ht="15">
      <c r="A2681" s="29">
        <v>2680</v>
      </c>
      <c r="B2681" s="23" t="s">
        <v>299</v>
      </c>
      <c r="C2681" s="23" t="s">
        <v>303</v>
      </c>
      <c r="D2681" s="7" t="s">
        <v>48</v>
      </c>
      <c r="E2681" s="12">
        <f t="shared" ref="E2681:AK2681" si="3251">(E337/E$557)*100</f>
        <v>0</v>
      </c>
      <c r="F2681" s="12">
        <f t="shared" si="3251"/>
        <v>0</v>
      </c>
      <c r="G2681" s="12">
        <f t="shared" si="3251"/>
        <v>1.2301865607983861E-3</v>
      </c>
      <c r="H2681" s="12">
        <f t="shared" si="3251"/>
        <v>4.953032436624317E-3</v>
      </c>
      <c r="I2681" s="12">
        <f t="shared" si="3251"/>
        <v>8.3676882493360725E-3</v>
      </c>
      <c r="J2681" s="12">
        <f t="shared" si="3251"/>
        <v>1.5378950303149855E-2</v>
      </c>
      <c r="K2681" s="12">
        <f t="shared" si="3251"/>
        <v>1.2082767766588723E-2</v>
      </c>
      <c r="L2681" s="12">
        <f t="shared" si="3251"/>
        <v>9.6071206170472625E-3</v>
      </c>
      <c r="M2681" s="12">
        <f t="shared" si="3251"/>
        <v>9.7102555206816099E-3</v>
      </c>
      <c r="N2681" s="12">
        <f t="shared" si="3251"/>
        <v>1.1461467735908745E-2</v>
      </c>
      <c r="O2681" s="12">
        <f t="shared" si="3251"/>
        <v>1.2294600290800373E-2</v>
      </c>
      <c r="P2681" s="12">
        <f t="shared" si="3251"/>
        <v>1.3389063097601423E-2</v>
      </c>
      <c r="Q2681" s="12">
        <f t="shared" si="3251"/>
        <v>1.4937641767633542E-2</v>
      </c>
      <c r="R2681" s="12">
        <f t="shared" si="3251"/>
        <v>1.7157838077455731E-2</v>
      </c>
      <c r="S2681" s="12">
        <f t="shared" si="3251"/>
        <v>1.9197655442015633E-2</v>
      </c>
      <c r="T2681" s="12">
        <f t="shared" si="3251"/>
        <v>1.310142847523355E-2</v>
      </c>
      <c r="U2681" s="12">
        <f t="shared" si="3251"/>
        <v>1.5033131684616331E-2</v>
      </c>
      <c r="V2681" s="12">
        <f t="shared" si="3251"/>
        <v>1.8940404103371739E-2</v>
      </c>
      <c r="W2681" s="12">
        <f t="shared" si="3251"/>
        <v>1.3829460151085405E-2</v>
      </c>
      <c r="X2681" s="12">
        <f t="shared" si="3251"/>
        <v>1.192318330080863E-2</v>
      </c>
      <c r="Y2681" s="12">
        <f t="shared" si="3251"/>
        <v>1.130911969881517E-2</v>
      </c>
      <c r="Z2681" s="12">
        <f t="shared" si="3251"/>
        <v>1.2356017340112567E-2</v>
      </c>
      <c r="AA2681" s="12">
        <f t="shared" si="3251"/>
        <v>1.0605401511569534E-2</v>
      </c>
      <c r="AB2681" s="12">
        <f t="shared" si="3251"/>
        <v>1.3938619822454618E-2</v>
      </c>
      <c r="AC2681" s="12">
        <f t="shared" si="3251"/>
        <v>1.5323693907610595E-2</v>
      </c>
      <c r="AD2681" s="12">
        <f t="shared" si="3251"/>
        <v>1.6959822216985956E-2</v>
      </c>
      <c r="AE2681" s="12">
        <f t="shared" si="3251"/>
        <v>1.7224473933402026E-2</v>
      </c>
      <c r="AF2681" s="12">
        <f t="shared" si="3251"/>
        <v>2.0071802800352184E-2</v>
      </c>
      <c r="AG2681" s="12">
        <f t="shared" si="3251"/>
        <v>1.6853730150976044E-3</v>
      </c>
      <c r="AH2681" s="12">
        <f t="shared" si="3251"/>
        <v>1.7764940030181432E-3</v>
      </c>
      <c r="AI2681" s="12">
        <f t="shared" si="3251"/>
        <v>2.6397420909726865E-3</v>
      </c>
      <c r="AJ2681" s="12">
        <f t="shared" si="3251"/>
        <v>2.0721735506259754E-3</v>
      </c>
      <c r="AK2681" s="12">
        <f t="shared" si="3251"/>
        <v>1.9502019068432439E-3</v>
      </c>
      <c r="AL2681" s="12">
        <f t="shared" ref="AL2681" si="3252">(AL337/AL$557)*100</f>
        <v>2.5915923479727845E-3</v>
      </c>
    </row>
    <row r="2682" spans="1:38" ht="15">
      <c r="A2682" s="29">
        <v>2681</v>
      </c>
      <c r="B2682" s="23" t="s">
        <v>299</v>
      </c>
      <c r="C2682" s="23" t="s">
        <v>303</v>
      </c>
      <c r="D2682" s="7" t="s">
        <v>49</v>
      </c>
      <c r="E2682" s="12">
        <f t="shared" ref="E2682:AK2682" si="3253">(E338/E$557)*100</f>
        <v>0</v>
      </c>
      <c r="F2682" s="12">
        <f t="shared" si="3253"/>
        <v>0</v>
      </c>
      <c r="G2682" s="12">
        <f t="shared" si="3253"/>
        <v>0</v>
      </c>
      <c r="H2682" s="12">
        <f t="shared" si="3253"/>
        <v>0</v>
      </c>
      <c r="I2682" s="12">
        <f t="shared" si="3253"/>
        <v>0</v>
      </c>
      <c r="J2682" s="12">
        <f t="shared" si="3253"/>
        <v>0</v>
      </c>
      <c r="K2682" s="12">
        <f t="shared" si="3253"/>
        <v>0</v>
      </c>
      <c r="L2682" s="12">
        <f t="shared" si="3253"/>
        <v>0</v>
      </c>
      <c r="M2682" s="12">
        <f t="shared" si="3253"/>
        <v>0</v>
      </c>
      <c r="N2682" s="12">
        <f t="shared" si="3253"/>
        <v>0</v>
      </c>
      <c r="O2682" s="12">
        <f t="shared" si="3253"/>
        <v>0</v>
      </c>
      <c r="P2682" s="12">
        <f t="shared" si="3253"/>
        <v>0</v>
      </c>
      <c r="Q2682" s="12">
        <f t="shared" si="3253"/>
        <v>0</v>
      </c>
      <c r="R2682" s="12">
        <f t="shared" si="3253"/>
        <v>0</v>
      </c>
      <c r="S2682" s="12">
        <f t="shared" si="3253"/>
        <v>0</v>
      </c>
      <c r="T2682" s="12">
        <f t="shared" si="3253"/>
        <v>3.8927902758538344E-4</v>
      </c>
      <c r="U2682" s="12">
        <f t="shared" si="3253"/>
        <v>5.4305761083613395E-4</v>
      </c>
      <c r="V2682" s="12">
        <f t="shared" si="3253"/>
        <v>7.3179926291084413E-4</v>
      </c>
      <c r="W2682" s="12">
        <f t="shared" si="3253"/>
        <v>7.6976491194686724E-4</v>
      </c>
      <c r="X2682" s="12">
        <f t="shared" si="3253"/>
        <v>5.8816202721831499E-4</v>
      </c>
      <c r="Y2682" s="12">
        <f t="shared" si="3253"/>
        <v>6.8951468072604835E-4</v>
      </c>
      <c r="Z2682" s="12">
        <f t="shared" si="3253"/>
        <v>1.883529769935376E-3</v>
      </c>
      <c r="AA2682" s="12">
        <f t="shared" si="3253"/>
        <v>3.5899122338786315E-3</v>
      </c>
      <c r="AB2682" s="12">
        <f t="shared" si="3253"/>
        <v>3.9472933217303621E-3</v>
      </c>
      <c r="AC2682" s="12">
        <f t="shared" si="3253"/>
        <v>2.4202881642026155E-3</v>
      </c>
      <c r="AD2682" s="12">
        <f t="shared" si="3253"/>
        <v>2.067646628068721E-3</v>
      </c>
      <c r="AE2682" s="12">
        <f t="shared" si="3253"/>
        <v>1.370489183217507E-3</v>
      </c>
      <c r="AF2682" s="12">
        <f t="shared" si="3253"/>
        <v>1.30765163840278E-3</v>
      </c>
      <c r="AG2682" s="12">
        <f t="shared" si="3253"/>
        <v>0.26614225042405515</v>
      </c>
      <c r="AH2682" s="12">
        <f t="shared" si="3253"/>
        <v>0.29037802049853273</v>
      </c>
      <c r="AI2682" s="12">
        <f t="shared" si="3253"/>
        <v>0.27178491144911265</v>
      </c>
      <c r="AJ2682" s="12">
        <f t="shared" si="3253"/>
        <v>0.28882154275940342</v>
      </c>
      <c r="AK2682" s="12">
        <f t="shared" si="3253"/>
        <v>0.25858777876252748</v>
      </c>
      <c r="AL2682" s="12">
        <f t="shared" ref="AL2682" si="3254">(AL338/AL$557)*100</f>
        <v>0.27661847193061639</v>
      </c>
    </row>
    <row r="2683" spans="1:38" ht="15">
      <c r="A2683" s="29">
        <v>2682</v>
      </c>
      <c r="B2683" s="23" t="s">
        <v>299</v>
      </c>
      <c r="C2683" s="23" t="s">
        <v>303</v>
      </c>
      <c r="D2683" s="7" t="s">
        <v>50</v>
      </c>
      <c r="E2683" s="12">
        <f t="shared" ref="E2683:AK2683" si="3255">(E339/E$557)*100</f>
        <v>1.3756265293855479</v>
      </c>
      <c r="F2683" s="12">
        <f t="shared" si="3255"/>
        <v>1.3006651448175386</v>
      </c>
      <c r="G2683" s="12">
        <f t="shared" si="3255"/>
        <v>1.4285978598330893</v>
      </c>
      <c r="H2683" s="12">
        <f t="shared" si="3255"/>
        <v>1.6236762601327941</v>
      </c>
      <c r="I2683" s="12">
        <f t="shared" si="3255"/>
        <v>1.67618316448895</v>
      </c>
      <c r="J2683" s="12">
        <f t="shared" si="3255"/>
        <v>1.6270116143420377</v>
      </c>
      <c r="K2683" s="12">
        <f t="shared" si="3255"/>
        <v>1.972048156618688</v>
      </c>
      <c r="L2683" s="12">
        <f t="shared" si="3255"/>
        <v>2.0123270188577611</v>
      </c>
      <c r="M2683" s="12">
        <f t="shared" si="3255"/>
        <v>1.5917023549887059</v>
      </c>
      <c r="N2683" s="12">
        <f t="shared" si="3255"/>
        <v>1.5672048567684005</v>
      </c>
      <c r="O2683" s="12">
        <f t="shared" si="3255"/>
        <v>1.9696110168327352</v>
      </c>
      <c r="P2683" s="12">
        <f t="shared" si="3255"/>
        <v>2.1287751768465175</v>
      </c>
      <c r="Q2683" s="12">
        <f t="shared" si="3255"/>
        <v>2.2908143396501068</v>
      </c>
      <c r="R2683" s="12">
        <f t="shared" si="3255"/>
        <v>2.5152879145338138</v>
      </c>
      <c r="S2683" s="12">
        <f t="shared" si="3255"/>
        <v>2.132283930550483</v>
      </c>
      <c r="T2683" s="12">
        <f t="shared" si="3255"/>
        <v>2.4044385145740885</v>
      </c>
      <c r="U2683" s="12">
        <f t="shared" si="3255"/>
        <v>2.6766594371565904</v>
      </c>
      <c r="V2683" s="12">
        <f t="shared" si="3255"/>
        <v>2.3036614757813862</v>
      </c>
      <c r="W2683" s="12">
        <f t="shared" si="3255"/>
        <v>2.7702281781379656</v>
      </c>
      <c r="X2683" s="12">
        <f t="shared" si="3255"/>
        <v>2.5820619940531389</v>
      </c>
      <c r="Y2683" s="12">
        <f t="shared" si="3255"/>
        <v>2.1537219385214459</v>
      </c>
      <c r="Z2683" s="12">
        <f t="shared" si="3255"/>
        <v>2.2863010989526962</v>
      </c>
      <c r="AA2683" s="12">
        <f t="shared" si="3255"/>
        <v>2.4091593345625184</v>
      </c>
      <c r="AB2683" s="12">
        <f t="shared" si="3255"/>
        <v>2.029299610730233</v>
      </c>
      <c r="AC2683" s="12">
        <f t="shared" si="3255"/>
        <v>1.9536406085977422</v>
      </c>
      <c r="AD2683" s="12">
        <f t="shared" si="3255"/>
        <v>1.7095129973091907</v>
      </c>
      <c r="AE2683" s="12">
        <f t="shared" si="3255"/>
        <v>1.329428439250695</v>
      </c>
      <c r="AF2683" s="12">
        <f t="shared" si="3255"/>
        <v>1.0698760122291324</v>
      </c>
      <c r="AG2683" s="12">
        <f t="shared" si="3255"/>
        <v>1.1410732164008941</v>
      </c>
      <c r="AH2683" s="12">
        <f t="shared" si="3255"/>
        <v>1.0804977968232023</v>
      </c>
      <c r="AI2683" s="12">
        <f t="shared" si="3255"/>
        <v>0.78941810172008886</v>
      </c>
      <c r="AJ2683" s="12">
        <f t="shared" si="3255"/>
        <v>1.6115069459988283</v>
      </c>
      <c r="AK2683" s="12">
        <f t="shared" si="3255"/>
        <v>4.1905655466494389</v>
      </c>
      <c r="AL2683" s="12">
        <f t="shared" ref="AL2683" si="3256">(AL339/AL$557)*100</f>
        <v>2.2378793700260764</v>
      </c>
    </row>
    <row r="2684" spans="1:38" ht="15">
      <c r="A2684" s="29">
        <v>2683</v>
      </c>
      <c r="B2684" s="23" t="s">
        <v>299</v>
      </c>
      <c r="C2684" s="23" t="s">
        <v>303</v>
      </c>
      <c r="D2684" s="7" t="s">
        <v>51</v>
      </c>
      <c r="E2684" s="12">
        <f t="shared" ref="E2684:AK2684" si="3257">(E340/E$557)*100</f>
        <v>0</v>
      </c>
      <c r="F2684" s="12">
        <f t="shared" si="3257"/>
        <v>0</v>
      </c>
      <c r="G2684" s="12">
        <f t="shared" si="3257"/>
        <v>1.1878785736164146</v>
      </c>
      <c r="H2684" s="12">
        <f t="shared" si="3257"/>
        <v>1.8923774066814301</v>
      </c>
      <c r="I2684" s="12">
        <f t="shared" si="3257"/>
        <v>2.1345628759602806</v>
      </c>
      <c r="J2684" s="12">
        <f t="shared" si="3257"/>
        <v>2.0492562434698569</v>
      </c>
      <c r="K2684" s="12">
        <f t="shared" si="3257"/>
        <v>2.2368897005007065</v>
      </c>
      <c r="L2684" s="12">
        <f t="shared" si="3257"/>
        <v>2.2229797547942547</v>
      </c>
      <c r="M2684" s="12">
        <f t="shared" si="3257"/>
        <v>1.8185989896067984</v>
      </c>
      <c r="N2684" s="12">
        <f t="shared" si="3257"/>
        <v>1.8833102484130144</v>
      </c>
      <c r="O2684" s="12">
        <f t="shared" si="3257"/>
        <v>2.7308645491850134</v>
      </c>
      <c r="P2684" s="12">
        <f t="shared" si="3257"/>
        <v>2.6821962332680997</v>
      </c>
      <c r="Q2684" s="12">
        <f t="shared" si="3257"/>
        <v>2.5414273381871024</v>
      </c>
      <c r="R2684" s="12">
        <f t="shared" si="3257"/>
        <v>2.6622813886080774</v>
      </c>
      <c r="S2684" s="12">
        <f t="shared" si="3257"/>
        <v>2.8386880351604731</v>
      </c>
      <c r="T2684" s="12">
        <f t="shared" si="3257"/>
        <v>3.5479196265638171</v>
      </c>
      <c r="U2684" s="12">
        <f t="shared" si="3257"/>
        <v>4.0900201396852349</v>
      </c>
      <c r="V2684" s="12">
        <f t="shared" si="3257"/>
        <v>3.752611287142201</v>
      </c>
      <c r="W2684" s="12">
        <f t="shared" si="3257"/>
        <v>4.6023057731513379</v>
      </c>
      <c r="X2684" s="12">
        <f t="shared" si="3257"/>
        <v>3.7898496324431195</v>
      </c>
      <c r="Y2684" s="12">
        <f t="shared" si="3257"/>
        <v>3.994590140078571</v>
      </c>
      <c r="Z2684" s="12">
        <f t="shared" si="3257"/>
        <v>4.5302897581245505</v>
      </c>
      <c r="AA2684" s="12">
        <f t="shared" si="3257"/>
        <v>4.7549418802193291</v>
      </c>
      <c r="AB2684" s="12">
        <f t="shared" si="3257"/>
        <v>4.63109579451387</v>
      </c>
      <c r="AC2684" s="12">
        <f t="shared" si="3257"/>
        <v>4.2105310842889443</v>
      </c>
      <c r="AD2684" s="12">
        <f t="shared" si="3257"/>
        <v>3.1694348046593457</v>
      </c>
      <c r="AE2684" s="12">
        <f t="shared" si="3257"/>
        <v>2.771999572883229</v>
      </c>
      <c r="AF2684" s="12">
        <f t="shared" si="3257"/>
        <v>3.0430678248458922</v>
      </c>
      <c r="AG2684" s="12">
        <f t="shared" si="3257"/>
        <v>3.305216809520453</v>
      </c>
      <c r="AH2684" s="12">
        <f t="shared" si="3257"/>
        <v>2.8305226278892643</v>
      </c>
      <c r="AI2684" s="12">
        <f t="shared" si="3257"/>
        <v>2.0915343804312894</v>
      </c>
      <c r="AJ2684" s="12">
        <f t="shared" si="3257"/>
        <v>2.7503769345978375</v>
      </c>
      <c r="AK2684" s="12">
        <f t="shared" si="3257"/>
        <v>2.414698033085569</v>
      </c>
      <c r="AL2684" s="12">
        <f t="shared" ref="AL2684" si="3258">(AL340/AL$557)*100</f>
        <v>0.27037154388788454</v>
      </c>
    </row>
    <row r="2685" spans="1:38" ht="15">
      <c r="A2685" s="29">
        <v>2684</v>
      </c>
      <c r="B2685" s="23" t="s">
        <v>299</v>
      </c>
      <c r="C2685" s="23" t="s">
        <v>303</v>
      </c>
      <c r="D2685" s="7" t="s">
        <v>52</v>
      </c>
      <c r="E2685" s="12">
        <f t="shared" ref="E2685:AK2685" si="3259">(E341/E$557)*100</f>
        <v>0</v>
      </c>
      <c r="F2685" s="12">
        <f t="shared" si="3259"/>
        <v>0</v>
      </c>
      <c r="G2685" s="12">
        <f t="shared" si="3259"/>
        <v>0</v>
      </c>
      <c r="H2685" s="12">
        <f t="shared" si="3259"/>
        <v>0</v>
      </c>
      <c r="I2685" s="12">
        <f t="shared" si="3259"/>
        <v>4.7742900183747394E-4</v>
      </c>
      <c r="J2685" s="12">
        <f t="shared" si="3259"/>
        <v>7.6086479893046441E-4</v>
      </c>
      <c r="K2685" s="12">
        <f t="shared" si="3259"/>
        <v>2.1445347586944419E-3</v>
      </c>
      <c r="L2685" s="12">
        <f t="shared" si="3259"/>
        <v>2.0101800573952507E-3</v>
      </c>
      <c r="M2685" s="12">
        <f t="shared" si="3259"/>
        <v>2.237812668757696E-3</v>
      </c>
      <c r="N2685" s="12">
        <f t="shared" si="3259"/>
        <v>2.2590197687409001E-3</v>
      </c>
      <c r="O2685" s="12">
        <f t="shared" si="3259"/>
        <v>2.3763281646331895E-3</v>
      </c>
      <c r="P2685" s="12">
        <f t="shared" si="3259"/>
        <v>1.7753331683246273E-3</v>
      </c>
      <c r="Q2685" s="12">
        <f t="shared" si="3259"/>
        <v>2.0791509488852669E-3</v>
      </c>
      <c r="R2685" s="12">
        <f t="shared" si="3259"/>
        <v>1.7351652764943401E-3</v>
      </c>
      <c r="S2685" s="12">
        <f t="shared" si="3259"/>
        <v>1.6289994035905437E-3</v>
      </c>
      <c r="T2685" s="12">
        <f t="shared" si="3259"/>
        <v>1.3436096988928632E-3</v>
      </c>
      <c r="U2685" s="12">
        <f t="shared" si="3259"/>
        <v>1.170448553610945E-3</v>
      </c>
      <c r="V2685" s="12">
        <f t="shared" si="3259"/>
        <v>1.5239972935273225E-3</v>
      </c>
      <c r="W2685" s="12">
        <f t="shared" si="3259"/>
        <v>1.1199626519942732E-3</v>
      </c>
      <c r="X2685" s="12">
        <f t="shared" si="3259"/>
        <v>1.1418679008850837E-3</v>
      </c>
      <c r="Y2685" s="12">
        <f t="shared" si="3259"/>
        <v>8.6252063864475652E-4</v>
      </c>
      <c r="Z2685" s="12">
        <f t="shared" si="3259"/>
        <v>7.8968860934933963E-4</v>
      </c>
      <c r="AA2685" s="12">
        <f t="shared" si="3259"/>
        <v>8.4113377053587652E-4</v>
      </c>
      <c r="AB2685" s="12">
        <f t="shared" si="3259"/>
        <v>9.0264600315105332E-4</v>
      </c>
      <c r="AC2685" s="12">
        <f t="shared" si="3259"/>
        <v>1.0276445977749711E-3</v>
      </c>
      <c r="AD2685" s="12">
        <f t="shared" si="3259"/>
        <v>9.8383613693044211E-4</v>
      </c>
      <c r="AE2685" s="12">
        <f t="shared" si="3259"/>
        <v>9.719194704242136E-4</v>
      </c>
      <c r="AF2685" s="12">
        <f t="shared" si="3259"/>
        <v>1.0980510457170949E-3</v>
      </c>
      <c r="AG2685" s="12">
        <f t="shared" si="3259"/>
        <v>1.0592251136359242E-3</v>
      </c>
      <c r="AH2685" s="12">
        <f t="shared" si="3259"/>
        <v>1.0056685908495266E-3</v>
      </c>
      <c r="AI2685" s="12">
        <f t="shared" si="3259"/>
        <v>9.9123060765572138E-4</v>
      </c>
      <c r="AJ2685" s="12">
        <f t="shared" si="3259"/>
        <v>9.443962101870929E-4</v>
      </c>
      <c r="AK2685" s="12">
        <f t="shared" si="3259"/>
        <v>1.177069307171984E-3</v>
      </c>
      <c r="AL2685" s="12">
        <f t="shared" ref="AL2685" si="3260">(AL341/AL$557)*100</f>
        <v>1.7831620565274225E-3</v>
      </c>
    </row>
    <row r="2686" spans="1:38" ht="15">
      <c r="A2686" s="29">
        <v>2685</v>
      </c>
      <c r="B2686" s="23" t="s">
        <v>299</v>
      </c>
      <c r="C2686" s="23" t="s">
        <v>303</v>
      </c>
      <c r="D2686" s="7" t="s">
        <v>53</v>
      </c>
      <c r="E2686" s="12">
        <f t="shared" ref="E2686:AK2686" si="3261">(E342/E$557)*100</f>
        <v>4.1996809945345497</v>
      </c>
      <c r="F2686" s="12">
        <f t="shared" si="3261"/>
        <v>3.9334008143595556</v>
      </c>
      <c r="G2686" s="12">
        <f t="shared" si="3261"/>
        <v>3.9766090425295713</v>
      </c>
      <c r="H2686" s="12">
        <f t="shared" si="3261"/>
        <v>4.2566763328021286</v>
      </c>
      <c r="I2686" s="12">
        <f t="shared" si="3261"/>
        <v>4.3131852207813672</v>
      </c>
      <c r="J2686" s="12">
        <f t="shared" si="3261"/>
        <v>4.2407512143007624</v>
      </c>
      <c r="K2686" s="12">
        <f t="shared" si="3261"/>
        <v>3.9683091588504347</v>
      </c>
      <c r="L2686" s="12">
        <f t="shared" si="3261"/>
        <v>3.8668594625901651</v>
      </c>
      <c r="M2686" s="12">
        <f t="shared" si="3261"/>
        <v>3.9302496556570476</v>
      </c>
      <c r="N2686" s="12">
        <f t="shared" si="3261"/>
        <v>3.8377816429468128</v>
      </c>
      <c r="O2686" s="12">
        <f t="shared" si="3261"/>
        <v>3.4918561504309649</v>
      </c>
      <c r="P2686" s="12">
        <f t="shared" si="3261"/>
        <v>3.639216329249177</v>
      </c>
      <c r="Q2686" s="12">
        <f t="shared" si="3261"/>
        <v>3.7531858634629418</v>
      </c>
      <c r="R2686" s="12">
        <f t="shared" si="3261"/>
        <v>3.5718400601612763</v>
      </c>
      <c r="S2686" s="12">
        <f t="shared" si="3261"/>
        <v>3.7266299951107946</v>
      </c>
      <c r="T2686" s="12">
        <f t="shared" si="3261"/>
        <v>3.6014616531109178</v>
      </c>
      <c r="U2686" s="12">
        <f t="shared" si="3261"/>
        <v>3.4369276943736948</v>
      </c>
      <c r="V2686" s="12">
        <f t="shared" si="3261"/>
        <v>3.8736111908977389</v>
      </c>
      <c r="W2686" s="12">
        <f t="shared" si="3261"/>
        <v>3.8840157097415591</v>
      </c>
      <c r="X2686" s="12">
        <f t="shared" si="3261"/>
        <v>4.2274181065251257</v>
      </c>
      <c r="Y2686" s="12">
        <f t="shared" si="3261"/>
        <v>4.0782338160742375</v>
      </c>
      <c r="Z2686" s="12">
        <f t="shared" si="3261"/>
        <v>4.0992966180288359</v>
      </c>
      <c r="AA2686" s="12">
        <f t="shared" si="3261"/>
        <v>4.2001399408652826</v>
      </c>
      <c r="AB2686" s="12">
        <f t="shared" si="3261"/>
        <v>4.3039347437681972</v>
      </c>
      <c r="AC2686" s="12">
        <f t="shared" si="3261"/>
        <v>4.3281254675450551</v>
      </c>
      <c r="AD2686" s="12">
        <f t="shared" si="3261"/>
        <v>4.4339228676324351</v>
      </c>
      <c r="AE2686" s="12">
        <f t="shared" si="3261"/>
        <v>4.5968208431392501</v>
      </c>
      <c r="AF2686" s="12">
        <f t="shared" si="3261"/>
        <v>4.4315008507664784</v>
      </c>
      <c r="AG2686" s="12">
        <f t="shared" si="3261"/>
        <v>4.217108780021861</v>
      </c>
      <c r="AH2686" s="12">
        <f t="shared" si="3261"/>
        <v>4.1501530009196035</v>
      </c>
      <c r="AI2686" s="12">
        <f t="shared" si="3261"/>
        <v>4.4380295419979667</v>
      </c>
      <c r="AJ2686" s="12">
        <f t="shared" si="3261"/>
        <v>4.0901402039102486</v>
      </c>
      <c r="AK2686" s="12">
        <f t="shared" si="3261"/>
        <v>3.7014605014851441</v>
      </c>
      <c r="AL2686" s="12">
        <f t="shared" ref="AL2686" si="3262">(AL342/AL$557)*100</f>
        <v>3.7945453396502509</v>
      </c>
    </row>
    <row r="2687" spans="1:38" ht="15">
      <c r="A2687" s="29">
        <v>2686</v>
      </c>
      <c r="B2687" s="23" t="s">
        <v>299</v>
      </c>
      <c r="C2687" s="23" t="s">
        <v>303</v>
      </c>
      <c r="D2687" s="7" t="s">
        <v>54</v>
      </c>
      <c r="E2687" s="12">
        <f t="shared" ref="E2687:AK2687" si="3263">(E343/E$557)*100</f>
        <v>0</v>
      </c>
      <c r="F2687" s="12">
        <f t="shared" si="3263"/>
        <v>0</v>
      </c>
      <c r="G2687" s="12">
        <f t="shared" si="3263"/>
        <v>0</v>
      </c>
      <c r="H2687" s="12">
        <f t="shared" si="3263"/>
        <v>0</v>
      </c>
      <c r="I2687" s="12">
        <f t="shared" si="3263"/>
        <v>0</v>
      </c>
      <c r="J2687" s="12">
        <f t="shared" si="3263"/>
        <v>0</v>
      </c>
      <c r="K2687" s="12">
        <f t="shared" si="3263"/>
        <v>0</v>
      </c>
      <c r="L2687" s="12">
        <f t="shared" si="3263"/>
        <v>0</v>
      </c>
      <c r="M2687" s="12">
        <f t="shared" si="3263"/>
        <v>0</v>
      </c>
      <c r="N2687" s="12">
        <f t="shared" si="3263"/>
        <v>0</v>
      </c>
      <c r="O2687" s="12">
        <f t="shared" si="3263"/>
        <v>0</v>
      </c>
      <c r="P2687" s="12">
        <f t="shared" si="3263"/>
        <v>0</v>
      </c>
      <c r="Q2687" s="12">
        <f t="shared" si="3263"/>
        <v>0</v>
      </c>
      <c r="R2687" s="12">
        <f t="shared" si="3263"/>
        <v>0</v>
      </c>
      <c r="S2687" s="12">
        <f t="shared" si="3263"/>
        <v>0</v>
      </c>
      <c r="T2687" s="12">
        <f t="shared" si="3263"/>
        <v>3.3446949578731872E-2</v>
      </c>
      <c r="U2687" s="12">
        <f t="shared" si="3263"/>
        <v>7.0737817893183425E-2</v>
      </c>
      <c r="V2687" s="12">
        <f t="shared" si="3263"/>
        <v>8.5358006428239541E-2</v>
      </c>
      <c r="W2687" s="12">
        <f t="shared" si="3263"/>
        <v>9.510176820162651E-2</v>
      </c>
      <c r="X2687" s="12">
        <f t="shared" si="3263"/>
        <v>8.8900186361147021E-2</v>
      </c>
      <c r="Y2687" s="12">
        <f t="shared" si="3263"/>
        <v>8.9968869164910495E-2</v>
      </c>
      <c r="Z2687" s="12">
        <f t="shared" si="3263"/>
        <v>9.9528243769895386E-2</v>
      </c>
      <c r="AA2687" s="12">
        <f t="shared" si="3263"/>
        <v>0.11066095981475461</v>
      </c>
      <c r="AB2687" s="12">
        <f t="shared" si="3263"/>
        <v>0.13705147070015847</v>
      </c>
      <c r="AC2687" s="12">
        <f t="shared" si="3263"/>
        <v>0.13847744435694553</v>
      </c>
      <c r="AD2687" s="12">
        <f t="shared" si="3263"/>
        <v>0.15065376680332523</v>
      </c>
      <c r="AE2687" s="12">
        <f t="shared" si="3263"/>
        <v>0.17615461815610392</v>
      </c>
      <c r="AF2687" s="12">
        <f t="shared" si="3263"/>
        <v>0.18136600585949564</v>
      </c>
      <c r="AG2687" s="12">
        <f t="shared" si="3263"/>
        <v>0.18425621321823113</v>
      </c>
      <c r="AH2687" s="12">
        <f t="shared" si="3263"/>
        <v>0.2018435912260183</v>
      </c>
      <c r="AI2687" s="12">
        <f t="shared" si="3263"/>
        <v>0.21478549832485097</v>
      </c>
      <c r="AJ2687" s="12">
        <f t="shared" si="3263"/>
        <v>0.23108779772923133</v>
      </c>
      <c r="AK2687" s="12">
        <f t="shared" si="3263"/>
        <v>0.26378641296782623</v>
      </c>
      <c r="AL2687" s="12">
        <f t="shared" ref="AL2687" si="3264">(AL343/AL$557)*100</f>
        <v>0.32140792767520487</v>
      </c>
    </row>
    <row r="2688" spans="1:38" ht="15">
      <c r="A2688" s="29">
        <v>2687</v>
      </c>
      <c r="B2688" s="23" t="s">
        <v>299</v>
      </c>
      <c r="C2688" s="23" t="s">
        <v>303</v>
      </c>
      <c r="D2688" s="7" t="s">
        <v>55</v>
      </c>
      <c r="E2688" s="12">
        <f t="shared" ref="E2688:AK2688" si="3265">(E344/E$557)*100</f>
        <v>0</v>
      </c>
      <c r="F2688" s="12">
        <f t="shared" si="3265"/>
        <v>0</v>
      </c>
      <c r="G2688" s="12">
        <f t="shared" si="3265"/>
        <v>0</v>
      </c>
      <c r="H2688" s="12">
        <f t="shared" si="3265"/>
        <v>1.784969865979905E-4</v>
      </c>
      <c r="I2688" s="12">
        <f t="shared" si="3265"/>
        <v>6.1913601632708275E-4</v>
      </c>
      <c r="J2688" s="12">
        <f t="shared" si="3265"/>
        <v>9.4489749991016252E-4</v>
      </c>
      <c r="K2688" s="12">
        <f t="shared" si="3265"/>
        <v>3.5467545334777806E-2</v>
      </c>
      <c r="L2688" s="12">
        <f t="shared" si="3265"/>
        <v>7.5777151732663889E-2</v>
      </c>
      <c r="M2688" s="12">
        <f t="shared" si="3265"/>
        <v>7.9813114397921173E-2</v>
      </c>
      <c r="N2688" s="12">
        <f t="shared" si="3265"/>
        <v>4.0532183420327744E-2</v>
      </c>
      <c r="O2688" s="12">
        <f t="shared" si="3265"/>
        <v>4.0176702142436134E-2</v>
      </c>
      <c r="P2688" s="12">
        <f t="shared" si="3265"/>
        <v>5.624946744380642E-2</v>
      </c>
      <c r="Q2688" s="12">
        <f t="shared" si="3265"/>
        <v>6.2627359084681422E-2</v>
      </c>
      <c r="R2688" s="12">
        <f t="shared" si="3265"/>
        <v>5.525551975577523E-2</v>
      </c>
      <c r="S2688" s="12">
        <f t="shared" si="3265"/>
        <v>5.7063115762621727E-2</v>
      </c>
      <c r="T2688" s="12">
        <f t="shared" si="3265"/>
        <v>2.5373191096582669E-2</v>
      </c>
      <c r="U2688" s="12">
        <f t="shared" si="3265"/>
        <v>0</v>
      </c>
      <c r="V2688" s="12">
        <f t="shared" si="3265"/>
        <v>0</v>
      </c>
      <c r="W2688" s="12">
        <f t="shared" si="3265"/>
        <v>0</v>
      </c>
      <c r="X2688" s="12">
        <f t="shared" si="3265"/>
        <v>0</v>
      </c>
      <c r="Y2688" s="12">
        <f t="shared" si="3265"/>
        <v>0</v>
      </c>
      <c r="Z2688" s="12">
        <f t="shared" si="3265"/>
        <v>0</v>
      </c>
      <c r="AA2688" s="12">
        <f t="shared" si="3265"/>
        <v>0</v>
      </c>
      <c r="AB2688" s="12">
        <f t="shared" si="3265"/>
        <v>0</v>
      </c>
      <c r="AC2688" s="12">
        <f t="shared" si="3265"/>
        <v>0</v>
      </c>
      <c r="AD2688" s="12">
        <f t="shared" si="3265"/>
        <v>0</v>
      </c>
      <c r="AE2688" s="12">
        <f t="shared" si="3265"/>
        <v>0</v>
      </c>
      <c r="AF2688" s="12">
        <f t="shared" si="3265"/>
        <v>0</v>
      </c>
      <c r="AG2688" s="12">
        <f t="shared" si="3265"/>
        <v>0</v>
      </c>
      <c r="AH2688" s="12">
        <f t="shared" si="3265"/>
        <v>0</v>
      </c>
      <c r="AI2688" s="12">
        <f t="shared" si="3265"/>
        <v>0</v>
      </c>
      <c r="AJ2688" s="12">
        <f t="shared" si="3265"/>
        <v>0</v>
      </c>
      <c r="AK2688" s="12">
        <f t="shared" si="3265"/>
        <v>0</v>
      </c>
      <c r="AL2688" s="12">
        <f t="shared" ref="AL2688" si="3266">(AL344/AL$557)*100</f>
        <v>0</v>
      </c>
    </row>
    <row r="2689" spans="1:38" ht="15">
      <c r="A2689" s="29">
        <v>2688</v>
      </c>
      <c r="B2689" s="23" t="s">
        <v>299</v>
      </c>
      <c r="C2689" s="23" t="s">
        <v>303</v>
      </c>
      <c r="D2689" s="7" t="s">
        <v>56</v>
      </c>
      <c r="E2689" s="12">
        <f t="shared" ref="E2689:AK2689" si="3267">(E345/E$557)*100</f>
        <v>3.1779053979871095</v>
      </c>
      <c r="F2689" s="12">
        <f t="shared" si="3267"/>
        <v>2.1979449639124415</v>
      </c>
      <c r="G2689" s="12">
        <f t="shared" si="3267"/>
        <v>0.63317640928354735</v>
      </c>
      <c r="H2689" s="12">
        <f t="shared" si="3267"/>
        <v>0</v>
      </c>
      <c r="I2689" s="12">
        <f t="shared" si="3267"/>
        <v>0</v>
      </c>
      <c r="J2689" s="12">
        <f t="shared" si="3267"/>
        <v>0</v>
      </c>
      <c r="K2689" s="12">
        <f t="shared" si="3267"/>
        <v>0</v>
      </c>
      <c r="L2689" s="12">
        <f t="shared" si="3267"/>
        <v>0</v>
      </c>
      <c r="M2689" s="12">
        <f t="shared" si="3267"/>
        <v>0</v>
      </c>
      <c r="N2689" s="12">
        <f t="shared" si="3267"/>
        <v>0</v>
      </c>
      <c r="O2689" s="12">
        <f t="shared" si="3267"/>
        <v>0</v>
      </c>
      <c r="P2689" s="12">
        <f t="shared" si="3267"/>
        <v>0</v>
      </c>
      <c r="Q2689" s="12">
        <f t="shared" si="3267"/>
        <v>0</v>
      </c>
      <c r="R2689" s="12">
        <f t="shared" si="3267"/>
        <v>0</v>
      </c>
      <c r="S2689" s="12">
        <f t="shared" si="3267"/>
        <v>0</v>
      </c>
      <c r="T2689" s="12">
        <f t="shared" si="3267"/>
        <v>0</v>
      </c>
      <c r="U2689" s="12">
        <f t="shared" si="3267"/>
        <v>0</v>
      </c>
      <c r="V2689" s="12">
        <f t="shared" si="3267"/>
        <v>0</v>
      </c>
      <c r="W2689" s="12">
        <f t="shared" si="3267"/>
        <v>0</v>
      </c>
      <c r="X2689" s="12">
        <f t="shared" si="3267"/>
        <v>0</v>
      </c>
      <c r="Y2689" s="12">
        <f t="shared" si="3267"/>
        <v>0</v>
      </c>
      <c r="Z2689" s="12">
        <f t="shared" si="3267"/>
        <v>0</v>
      </c>
      <c r="AA2689" s="12">
        <f t="shared" si="3267"/>
        <v>0</v>
      </c>
      <c r="AB2689" s="12">
        <f t="shared" si="3267"/>
        <v>0</v>
      </c>
      <c r="AC2689" s="12">
        <f t="shared" si="3267"/>
        <v>0</v>
      </c>
      <c r="AD2689" s="12">
        <f t="shared" si="3267"/>
        <v>0</v>
      </c>
      <c r="AE2689" s="12">
        <f t="shared" si="3267"/>
        <v>0</v>
      </c>
      <c r="AF2689" s="12">
        <f t="shared" si="3267"/>
        <v>0</v>
      </c>
      <c r="AG2689" s="12">
        <f t="shared" si="3267"/>
        <v>0</v>
      </c>
      <c r="AH2689" s="12">
        <f t="shared" si="3267"/>
        <v>0</v>
      </c>
      <c r="AI2689" s="12">
        <f t="shared" si="3267"/>
        <v>0</v>
      </c>
      <c r="AJ2689" s="12">
        <f t="shared" si="3267"/>
        <v>0</v>
      </c>
      <c r="AK2689" s="12">
        <f t="shared" si="3267"/>
        <v>0</v>
      </c>
      <c r="AL2689" s="12">
        <f t="shared" ref="AL2689" si="3268">(AL345/AL$557)*100</f>
        <v>0</v>
      </c>
    </row>
    <row r="2690" spans="1:38" ht="15">
      <c r="A2690" s="29">
        <v>2689</v>
      </c>
      <c r="B2690" s="23" t="s">
        <v>299</v>
      </c>
      <c r="C2690" s="23" t="s">
        <v>303</v>
      </c>
      <c r="D2690" s="7" t="s">
        <v>57</v>
      </c>
      <c r="E2690" s="12">
        <f t="shared" ref="E2690:AK2690" si="3269">(E346/E$557)*100</f>
        <v>0</v>
      </c>
      <c r="F2690" s="12">
        <f t="shared" si="3269"/>
        <v>0</v>
      </c>
      <c r="G2690" s="12">
        <f t="shared" si="3269"/>
        <v>0</v>
      </c>
      <c r="H2690" s="12">
        <f t="shared" si="3269"/>
        <v>0</v>
      </c>
      <c r="I2690" s="12">
        <f t="shared" si="3269"/>
        <v>0</v>
      </c>
      <c r="J2690" s="12">
        <f t="shared" si="3269"/>
        <v>2.0611662509726203E-5</v>
      </c>
      <c r="K2690" s="12">
        <f t="shared" si="3269"/>
        <v>2.6629625801489763E-5</v>
      </c>
      <c r="L2690" s="12">
        <f t="shared" si="3269"/>
        <v>0</v>
      </c>
      <c r="M2690" s="12">
        <f t="shared" si="3269"/>
        <v>0</v>
      </c>
      <c r="N2690" s="12">
        <f t="shared" si="3269"/>
        <v>0</v>
      </c>
      <c r="O2690" s="12">
        <f t="shared" si="3269"/>
        <v>0</v>
      </c>
      <c r="P2690" s="12">
        <f t="shared" si="3269"/>
        <v>0</v>
      </c>
      <c r="Q2690" s="12">
        <f t="shared" si="3269"/>
        <v>0</v>
      </c>
      <c r="R2690" s="12">
        <f t="shared" si="3269"/>
        <v>0</v>
      </c>
      <c r="S2690" s="12">
        <f t="shared" si="3269"/>
        <v>0</v>
      </c>
      <c r="T2690" s="12">
        <f t="shared" si="3269"/>
        <v>0</v>
      </c>
      <c r="U2690" s="12">
        <f t="shared" si="3269"/>
        <v>0</v>
      </c>
      <c r="V2690" s="12">
        <f t="shared" si="3269"/>
        <v>0</v>
      </c>
      <c r="W2690" s="12">
        <f t="shared" si="3269"/>
        <v>0</v>
      </c>
      <c r="X2690" s="12">
        <f t="shared" si="3269"/>
        <v>0</v>
      </c>
      <c r="Y2690" s="12">
        <f t="shared" si="3269"/>
        <v>0</v>
      </c>
      <c r="Z2690" s="12">
        <f t="shared" si="3269"/>
        <v>0</v>
      </c>
      <c r="AA2690" s="12">
        <f t="shared" si="3269"/>
        <v>0</v>
      </c>
      <c r="AB2690" s="12">
        <f t="shared" si="3269"/>
        <v>0</v>
      </c>
      <c r="AC2690" s="12">
        <f t="shared" si="3269"/>
        <v>0</v>
      </c>
      <c r="AD2690" s="12">
        <f t="shared" si="3269"/>
        <v>0</v>
      </c>
      <c r="AE2690" s="12">
        <f t="shared" si="3269"/>
        <v>0</v>
      </c>
      <c r="AF2690" s="12">
        <f t="shared" si="3269"/>
        <v>0</v>
      </c>
      <c r="AG2690" s="12">
        <f t="shared" si="3269"/>
        <v>0</v>
      </c>
      <c r="AH2690" s="12">
        <f t="shared" si="3269"/>
        <v>0</v>
      </c>
      <c r="AI2690" s="12">
        <f t="shared" si="3269"/>
        <v>0</v>
      </c>
      <c r="AJ2690" s="12">
        <f t="shared" si="3269"/>
        <v>0</v>
      </c>
      <c r="AK2690" s="12">
        <f t="shared" si="3269"/>
        <v>0</v>
      </c>
      <c r="AL2690" s="12">
        <f t="shared" ref="AL2690" si="3270">(AL346/AL$557)*100</f>
        <v>0</v>
      </c>
    </row>
    <row r="2691" spans="1:38" ht="15">
      <c r="A2691" s="29">
        <v>2690</v>
      </c>
      <c r="B2691" s="23" t="s">
        <v>299</v>
      </c>
      <c r="C2691" s="23" t="s">
        <v>303</v>
      </c>
      <c r="D2691" s="7" t="s">
        <v>58</v>
      </c>
      <c r="E2691" s="12">
        <f t="shared" ref="E2691:AK2691" si="3271">(E347/E$557)*100</f>
        <v>0.77134306961194177</v>
      </c>
      <c r="F2691" s="12">
        <f t="shared" si="3271"/>
        <v>0.79185528299364694</v>
      </c>
      <c r="G2691" s="12">
        <f t="shared" si="3271"/>
        <v>1.1419827979485238</v>
      </c>
      <c r="H2691" s="12">
        <f t="shared" si="3271"/>
        <v>0</v>
      </c>
      <c r="I2691" s="12">
        <f t="shared" si="3271"/>
        <v>0</v>
      </c>
      <c r="J2691" s="12">
        <f t="shared" si="3271"/>
        <v>0</v>
      </c>
      <c r="K2691" s="12">
        <f t="shared" si="3271"/>
        <v>0</v>
      </c>
      <c r="L2691" s="12">
        <f t="shared" si="3271"/>
        <v>0</v>
      </c>
      <c r="M2691" s="12">
        <f t="shared" si="3271"/>
        <v>0</v>
      </c>
      <c r="N2691" s="12">
        <f t="shared" si="3271"/>
        <v>0</v>
      </c>
      <c r="O2691" s="12">
        <f t="shared" si="3271"/>
        <v>0</v>
      </c>
      <c r="P2691" s="12">
        <f t="shared" si="3271"/>
        <v>0</v>
      </c>
      <c r="Q2691" s="12">
        <f t="shared" si="3271"/>
        <v>0</v>
      </c>
      <c r="R2691" s="12">
        <f t="shared" si="3271"/>
        <v>0</v>
      </c>
      <c r="S2691" s="12">
        <f t="shared" si="3271"/>
        <v>0</v>
      </c>
      <c r="T2691" s="12">
        <f t="shared" si="3271"/>
        <v>0</v>
      </c>
      <c r="U2691" s="12">
        <f t="shared" si="3271"/>
        <v>0</v>
      </c>
      <c r="V2691" s="12">
        <f t="shared" si="3271"/>
        <v>0</v>
      </c>
      <c r="W2691" s="12">
        <f t="shared" si="3271"/>
        <v>0</v>
      </c>
      <c r="X2691" s="12">
        <f t="shared" si="3271"/>
        <v>0</v>
      </c>
      <c r="Y2691" s="12">
        <f t="shared" si="3271"/>
        <v>0</v>
      </c>
      <c r="Z2691" s="12">
        <f t="shared" si="3271"/>
        <v>0</v>
      </c>
      <c r="AA2691" s="12">
        <f t="shared" si="3271"/>
        <v>0</v>
      </c>
      <c r="AB2691" s="12">
        <f t="shared" si="3271"/>
        <v>0</v>
      </c>
      <c r="AC2691" s="12">
        <f t="shared" si="3271"/>
        <v>0</v>
      </c>
      <c r="AD2691" s="12">
        <f t="shared" si="3271"/>
        <v>0</v>
      </c>
      <c r="AE2691" s="12">
        <f t="shared" si="3271"/>
        <v>0</v>
      </c>
      <c r="AF2691" s="12">
        <f t="shared" si="3271"/>
        <v>0</v>
      </c>
      <c r="AG2691" s="12">
        <f t="shared" si="3271"/>
        <v>0</v>
      </c>
      <c r="AH2691" s="12">
        <f t="shared" si="3271"/>
        <v>0</v>
      </c>
      <c r="AI2691" s="12">
        <f t="shared" si="3271"/>
        <v>0</v>
      </c>
      <c r="AJ2691" s="12">
        <f t="shared" si="3271"/>
        <v>0</v>
      </c>
      <c r="AK2691" s="12">
        <f t="shared" si="3271"/>
        <v>0</v>
      </c>
      <c r="AL2691" s="12">
        <f t="shared" ref="AL2691" si="3272">(AL347/AL$557)*100</f>
        <v>0</v>
      </c>
    </row>
    <row r="2692" spans="1:38" ht="15">
      <c r="A2692" s="29">
        <v>2691</v>
      </c>
      <c r="B2692" s="23" t="s">
        <v>299</v>
      </c>
      <c r="C2692" s="23" t="s">
        <v>303</v>
      </c>
      <c r="D2692" s="7" t="s">
        <v>59</v>
      </c>
      <c r="E2692" s="12">
        <f t="shared" ref="E2692:AK2692" si="3273">(E348/E$557)*100</f>
        <v>0.97255170133298074</v>
      </c>
      <c r="F2692" s="12">
        <f t="shared" si="3273"/>
        <v>0.99425583658029282</v>
      </c>
      <c r="G2692" s="12">
        <f t="shared" si="3273"/>
        <v>1.0715753249719568</v>
      </c>
      <c r="H2692" s="12">
        <f t="shared" si="3273"/>
        <v>1.1761093943330017</v>
      </c>
      <c r="I2692" s="12">
        <f t="shared" si="3273"/>
        <v>1.1731651094175337</v>
      </c>
      <c r="J2692" s="12">
        <f t="shared" si="3273"/>
        <v>1.1975605590961744</v>
      </c>
      <c r="K2692" s="12">
        <f t="shared" si="3273"/>
        <v>1.2244228287113201</v>
      </c>
      <c r="L2692" s="12">
        <f t="shared" si="3273"/>
        <v>1.2854126266283936</v>
      </c>
      <c r="M2692" s="12">
        <f t="shared" si="3273"/>
        <v>1.2963698855149821</v>
      </c>
      <c r="N2692" s="12">
        <f t="shared" si="3273"/>
        <v>1.27342504634346</v>
      </c>
      <c r="O2692" s="12">
        <f t="shared" si="3273"/>
        <v>1.1520434112206406</v>
      </c>
      <c r="P2692" s="12">
        <f t="shared" si="3273"/>
        <v>1.2115213647022176</v>
      </c>
      <c r="Q2692" s="12">
        <f t="shared" si="3273"/>
        <v>1.3361139687142263</v>
      </c>
      <c r="R2692" s="12">
        <f t="shared" si="3273"/>
        <v>1.3561011637312936</v>
      </c>
      <c r="S2692" s="12">
        <f t="shared" si="3273"/>
        <v>1.3871232296116072</v>
      </c>
      <c r="T2692" s="12">
        <f t="shared" si="3273"/>
        <v>1.3374323422502106</v>
      </c>
      <c r="U2692" s="12">
        <f t="shared" si="3273"/>
        <v>1.2576793281511405</v>
      </c>
      <c r="V2692" s="12">
        <f t="shared" si="3273"/>
        <v>1.278603464940659</v>
      </c>
      <c r="W2692" s="12">
        <f t="shared" si="3273"/>
        <v>1.2081099795332502</v>
      </c>
      <c r="X2692" s="12">
        <f t="shared" si="3273"/>
        <v>1.2546355187452158</v>
      </c>
      <c r="Y2692" s="12">
        <f t="shared" si="3273"/>
        <v>1.2566837884770896</v>
      </c>
      <c r="Z2692" s="12">
        <f t="shared" si="3273"/>
        <v>1.3064106639868918</v>
      </c>
      <c r="AA2692" s="12">
        <f t="shared" si="3273"/>
        <v>1.3421607437234306</v>
      </c>
      <c r="AB2692" s="12">
        <f t="shared" si="3273"/>
        <v>1.3812564976796207</v>
      </c>
      <c r="AC2692" s="12">
        <f t="shared" si="3273"/>
        <v>1.4711217507590193</v>
      </c>
      <c r="AD2692" s="12">
        <f t="shared" si="3273"/>
        <v>1.5309547975059434</v>
      </c>
      <c r="AE2692" s="12">
        <f t="shared" si="3273"/>
        <v>1.6192441228023862</v>
      </c>
      <c r="AF2692" s="12">
        <f t="shared" si="3273"/>
        <v>1.5784325199596918</v>
      </c>
      <c r="AG2692" s="12">
        <f t="shared" si="3273"/>
        <v>1.505088896055508</v>
      </c>
      <c r="AH2692" s="12">
        <f t="shared" si="3273"/>
        <v>1.4369690019574999</v>
      </c>
      <c r="AI2692" s="12">
        <f t="shared" si="3273"/>
        <v>1.4997773062836637</v>
      </c>
      <c r="AJ2692" s="12">
        <f t="shared" si="3273"/>
        <v>1.5419486893484851</v>
      </c>
      <c r="AK2692" s="12">
        <f t="shared" si="3273"/>
        <v>1.6418438249191827</v>
      </c>
      <c r="AL2692" s="12">
        <f t="shared" ref="AL2692" si="3274">(AL348/AL$557)*100</f>
        <v>1.7832976618259693</v>
      </c>
    </row>
    <row r="2693" spans="1:38" ht="15">
      <c r="A2693" s="29">
        <v>2692</v>
      </c>
      <c r="B2693" s="23" t="s">
        <v>299</v>
      </c>
      <c r="C2693" s="23" t="s">
        <v>303</v>
      </c>
      <c r="D2693" s="7" t="s">
        <v>60</v>
      </c>
      <c r="E2693" s="12">
        <f t="shared" ref="E2693:AK2693" si="3275">(E349/E$557)*100</f>
        <v>0</v>
      </c>
      <c r="F2693" s="12">
        <f t="shared" si="3275"/>
        <v>0</v>
      </c>
      <c r="G2693" s="12">
        <f t="shared" si="3275"/>
        <v>5.0395006615688701E-2</v>
      </c>
      <c r="H2693" s="12">
        <f t="shared" si="3275"/>
        <v>7.3040138303193974E-2</v>
      </c>
      <c r="I2693" s="12">
        <f t="shared" si="3275"/>
        <v>8.2325118041943063E-2</v>
      </c>
      <c r="J2693" s="12">
        <f t="shared" si="3275"/>
        <v>9.2434767238796553E-2</v>
      </c>
      <c r="K2693" s="12">
        <f t="shared" si="3275"/>
        <v>0.10520543601883242</v>
      </c>
      <c r="L2693" s="12">
        <f t="shared" si="3275"/>
        <v>0.14687713930708643</v>
      </c>
      <c r="M2693" s="12">
        <f t="shared" si="3275"/>
        <v>0.1485927921456705</v>
      </c>
      <c r="N2693" s="12">
        <f t="shared" si="3275"/>
        <v>0.12943117614683941</v>
      </c>
      <c r="O2693" s="12">
        <f t="shared" si="3275"/>
        <v>0.16211993617671488</v>
      </c>
      <c r="P2693" s="12">
        <f t="shared" si="3275"/>
        <v>0.15725074337516493</v>
      </c>
      <c r="Q2693" s="12">
        <f t="shared" si="3275"/>
        <v>0.14682631907721569</v>
      </c>
      <c r="R2693" s="12">
        <f t="shared" si="3275"/>
        <v>0.13903790497637414</v>
      </c>
      <c r="S2693" s="12">
        <f t="shared" si="3275"/>
        <v>0.16989087453945165</v>
      </c>
      <c r="T2693" s="12">
        <f t="shared" si="3275"/>
        <v>0.16871655562770319</v>
      </c>
      <c r="U2693" s="12">
        <f t="shared" si="3275"/>
        <v>0.17646538534235218</v>
      </c>
      <c r="V2693" s="12">
        <f t="shared" si="3275"/>
        <v>0.24511053888265033</v>
      </c>
      <c r="W2693" s="12">
        <f t="shared" si="3275"/>
        <v>0.208514336309332</v>
      </c>
      <c r="X2693" s="12">
        <f t="shared" si="3275"/>
        <v>0.18549191906902543</v>
      </c>
      <c r="Y2693" s="12">
        <f t="shared" si="3275"/>
        <v>0.20156197757909025</v>
      </c>
      <c r="Z2693" s="12">
        <f t="shared" si="3275"/>
        <v>0.20979368201157247</v>
      </c>
      <c r="AA2693" s="12">
        <f t="shared" si="3275"/>
        <v>0.15874167828918404</v>
      </c>
      <c r="AB2693" s="12">
        <f t="shared" si="3275"/>
        <v>0.17625665375303354</v>
      </c>
      <c r="AC2693" s="12">
        <f t="shared" si="3275"/>
        <v>0.17895013854567565</v>
      </c>
      <c r="AD2693" s="12">
        <f t="shared" si="3275"/>
        <v>0.17688665809806739</v>
      </c>
      <c r="AE2693" s="12">
        <f t="shared" si="3275"/>
        <v>0.18759689905432947</v>
      </c>
      <c r="AF2693" s="12">
        <f t="shared" si="3275"/>
        <v>0.21724184853620052</v>
      </c>
      <c r="AG2693" s="12">
        <f t="shared" si="3275"/>
        <v>0.2434105189595922</v>
      </c>
      <c r="AH2693" s="12">
        <f t="shared" si="3275"/>
        <v>0.26029282511721358</v>
      </c>
      <c r="AI2693" s="12">
        <f t="shared" si="3275"/>
        <v>0.2455576802073538</v>
      </c>
      <c r="AJ2693" s="12">
        <f t="shared" si="3275"/>
        <v>0.25845087022850932</v>
      </c>
      <c r="AK2693" s="12">
        <f t="shared" si="3275"/>
        <v>0.20932849107391013</v>
      </c>
      <c r="AL2693" s="12">
        <f t="shared" ref="AL2693" si="3276">(AL349/AL$557)*100</f>
        <v>0.21018264494509883</v>
      </c>
    </row>
    <row r="2694" spans="1:38" ht="15">
      <c r="A2694" s="29">
        <v>2693</v>
      </c>
      <c r="B2694" s="23" t="s">
        <v>299</v>
      </c>
      <c r="C2694" s="23" t="s">
        <v>303</v>
      </c>
      <c r="D2694" s="7" t="s">
        <v>61</v>
      </c>
      <c r="E2694" s="12">
        <f t="shared" ref="E2694:AK2694" si="3277">(E350/E$557)*100</f>
        <v>1.6405009213970627E-4</v>
      </c>
      <c r="F2694" s="12">
        <f t="shared" si="3277"/>
        <v>1.6281031056677279E-4</v>
      </c>
      <c r="G2694" s="12">
        <f t="shared" si="3277"/>
        <v>1.7609154261802334E-4</v>
      </c>
      <c r="H2694" s="12">
        <f t="shared" si="3277"/>
        <v>1.1980358674952167E-4</v>
      </c>
      <c r="I2694" s="12">
        <f t="shared" si="3277"/>
        <v>9.478836092257949E-5</v>
      </c>
      <c r="J2694" s="12">
        <f t="shared" si="3277"/>
        <v>1.148364054113317E-4</v>
      </c>
      <c r="K2694" s="12">
        <f t="shared" si="3277"/>
        <v>7.5356175140385933E-5</v>
      </c>
      <c r="L2694" s="12">
        <f t="shared" si="3277"/>
        <v>1.8845438038080474E-4</v>
      </c>
      <c r="M2694" s="12">
        <f t="shared" si="3277"/>
        <v>1.0839552711690402E-4</v>
      </c>
      <c r="N2694" s="12">
        <f t="shared" si="3277"/>
        <v>5.0292866467689017E-4</v>
      </c>
      <c r="O2694" s="12">
        <f t="shared" si="3277"/>
        <v>1.2372065022245966E-4</v>
      </c>
      <c r="P2694" s="12">
        <f t="shared" si="3277"/>
        <v>1.0796442887486837E-4</v>
      </c>
      <c r="Q2694" s="12">
        <f t="shared" si="3277"/>
        <v>3.0856520899883377E-4</v>
      </c>
      <c r="R2694" s="12">
        <f t="shared" si="3277"/>
        <v>2.9315406881580928E-4</v>
      </c>
      <c r="S2694" s="12">
        <f t="shared" si="3277"/>
        <v>3.3365466768656328E-4</v>
      </c>
      <c r="T2694" s="12">
        <f t="shared" si="3277"/>
        <v>3.1635886618084123E-4</v>
      </c>
      <c r="U2694" s="12">
        <f t="shared" si="3277"/>
        <v>2.1308131042341031E-4</v>
      </c>
      <c r="V2694" s="12">
        <f t="shared" si="3277"/>
        <v>1.2261599293358837E-4</v>
      </c>
      <c r="W2694" s="12">
        <f t="shared" si="3277"/>
        <v>1.2496425380146629E-4</v>
      </c>
      <c r="X2694" s="12">
        <f t="shared" si="3277"/>
        <v>2.7595015551762337E-4</v>
      </c>
      <c r="Y2694" s="12">
        <f t="shared" si="3277"/>
        <v>2.9670709969379625E-4</v>
      </c>
      <c r="Z2694" s="12">
        <f t="shared" si="3277"/>
        <v>2.6647973979025702E-4</v>
      </c>
      <c r="AA2694" s="12">
        <f t="shared" si="3277"/>
        <v>5.0745995092210715E-4</v>
      </c>
      <c r="AB2694" s="12">
        <f t="shared" si="3277"/>
        <v>4.3880029044558483E-4</v>
      </c>
      <c r="AC2694" s="12">
        <f t="shared" si="3277"/>
        <v>4.294945720840759E-4</v>
      </c>
      <c r="AD2694" s="12">
        <f t="shared" si="3277"/>
        <v>1.8583220318506261E-4</v>
      </c>
      <c r="AE2694" s="12">
        <f t="shared" si="3277"/>
        <v>1.676589884871421E-4</v>
      </c>
      <c r="AF2694" s="12">
        <f t="shared" si="3277"/>
        <v>1.2356832720109343E-4</v>
      </c>
      <c r="AG2694" s="12">
        <f t="shared" si="3277"/>
        <v>1.6845463565801986E-4</v>
      </c>
      <c r="AH2694" s="12">
        <f t="shared" si="3277"/>
        <v>1.2978414001147079E-4</v>
      </c>
      <c r="AI2694" s="12">
        <f t="shared" si="3277"/>
        <v>1.0930326700636063E-4</v>
      </c>
      <c r="AJ2694" s="12">
        <f t="shared" si="3277"/>
        <v>1.0738759122081709E-4</v>
      </c>
      <c r="AK2694" s="12">
        <f t="shared" si="3277"/>
        <v>1.007682922674887E-4</v>
      </c>
      <c r="AL2694" s="12">
        <f t="shared" ref="AL2694" si="3278">(AL350/AL$557)*100</f>
        <v>1.0117283484241457E-4</v>
      </c>
    </row>
    <row r="2695" spans="1:38" ht="15">
      <c r="A2695" s="29">
        <v>2694</v>
      </c>
      <c r="B2695" s="23" t="s">
        <v>299</v>
      </c>
      <c r="C2695" s="23" t="s">
        <v>303</v>
      </c>
      <c r="D2695" s="7" t="s">
        <v>62</v>
      </c>
      <c r="E2695" s="12">
        <f t="shared" ref="E2695:AK2695" si="3279">(E351/E$557)*100</f>
        <v>8.0670694893373363E-2</v>
      </c>
      <c r="F2695" s="12">
        <f t="shared" si="3279"/>
        <v>6.948021128610854E-2</v>
      </c>
      <c r="G2695" s="12">
        <f t="shared" si="3279"/>
        <v>6.5174425007963763E-2</v>
      </c>
      <c r="H2695" s="12">
        <f t="shared" si="3279"/>
        <v>7.7723181100515334E-2</v>
      </c>
      <c r="I2695" s="12">
        <f t="shared" si="3279"/>
        <v>7.6449824754390674E-2</v>
      </c>
      <c r="J2695" s="12">
        <f t="shared" si="3279"/>
        <v>8.5732149042955161E-2</v>
      </c>
      <c r="K2695" s="12">
        <f t="shared" si="3279"/>
        <v>6.2851299475454453E-2</v>
      </c>
      <c r="L2695" s="12">
        <f t="shared" si="3279"/>
        <v>6.0677497803550265E-2</v>
      </c>
      <c r="M2695" s="12">
        <f t="shared" si="3279"/>
        <v>6.1258822950163182E-2</v>
      </c>
      <c r="N2695" s="12">
        <f t="shared" si="3279"/>
        <v>5.3536160574362612E-2</v>
      </c>
      <c r="O2695" s="12">
        <f t="shared" si="3279"/>
        <v>5.3602621892477914E-2</v>
      </c>
      <c r="P2695" s="12">
        <f t="shared" si="3279"/>
        <v>5.5252362513651489E-2</v>
      </c>
      <c r="Q2695" s="12">
        <f t="shared" si="3279"/>
        <v>5.5631992943422241E-2</v>
      </c>
      <c r="R2695" s="12">
        <f t="shared" si="3279"/>
        <v>7.3346886105975631E-2</v>
      </c>
      <c r="S2695" s="12">
        <f t="shared" si="3279"/>
        <v>9.1669360826737462E-2</v>
      </c>
      <c r="T2695" s="12">
        <f t="shared" si="3279"/>
        <v>0.11035845492705235</v>
      </c>
      <c r="U2695" s="12">
        <f t="shared" si="3279"/>
        <v>0.11473011657331079</v>
      </c>
      <c r="V2695" s="12">
        <f t="shared" si="3279"/>
        <v>0.10856827868384206</v>
      </c>
      <c r="W2695" s="12">
        <f t="shared" si="3279"/>
        <v>0.14678882018856665</v>
      </c>
      <c r="X2695" s="12">
        <f t="shared" si="3279"/>
        <v>0.12488339450830302</v>
      </c>
      <c r="Y2695" s="12">
        <f t="shared" si="3279"/>
        <v>0.12071939224509966</v>
      </c>
      <c r="Z2695" s="12">
        <f t="shared" si="3279"/>
        <v>0.18596075346668869</v>
      </c>
      <c r="AA2695" s="12">
        <f t="shared" si="3279"/>
        <v>0.15727011114403633</v>
      </c>
      <c r="AB2695" s="12">
        <f t="shared" si="3279"/>
        <v>0.16716662551973335</v>
      </c>
      <c r="AC2695" s="12">
        <f t="shared" si="3279"/>
        <v>0.16788194585868116</v>
      </c>
      <c r="AD2695" s="12">
        <f t="shared" si="3279"/>
        <v>0.18314511587971036</v>
      </c>
      <c r="AE2695" s="12">
        <f t="shared" si="3279"/>
        <v>0.11881534881491825</v>
      </c>
      <c r="AF2695" s="12">
        <f t="shared" si="3279"/>
        <v>0.1325288737789159</v>
      </c>
      <c r="AG2695" s="12">
        <f t="shared" si="3279"/>
        <v>0.11977712441342034</v>
      </c>
      <c r="AH2695" s="12">
        <f t="shared" si="3279"/>
        <v>0.1333358600635921</v>
      </c>
      <c r="AI2695" s="12">
        <f t="shared" si="3279"/>
        <v>0.10239680077247834</v>
      </c>
      <c r="AJ2695" s="12">
        <f t="shared" si="3279"/>
        <v>8.4806381020169963E-2</v>
      </c>
      <c r="AK2695" s="12">
        <f t="shared" si="3279"/>
        <v>8.6984425409512567E-2</v>
      </c>
      <c r="AL2695" s="12">
        <f t="shared" ref="AL2695" si="3280">(AL351/AL$557)*100</f>
        <v>0.10919567214612758</v>
      </c>
    </row>
    <row r="2696" spans="1:38" ht="15">
      <c r="A2696" s="29">
        <v>2695</v>
      </c>
      <c r="B2696" s="23" t="s">
        <v>299</v>
      </c>
      <c r="C2696" s="23" t="s">
        <v>303</v>
      </c>
      <c r="D2696" s="7" t="s">
        <v>63</v>
      </c>
      <c r="E2696" s="12">
        <f t="shared" ref="E2696:AK2696" si="3281">(E352/E$557)*100</f>
        <v>0.27910343534637677</v>
      </c>
      <c r="F2696" s="12">
        <f t="shared" si="3281"/>
        <v>0.29098819507089418</v>
      </c>
      <c r="G2696" s="12">
        <f t="shared" si="3281"/>
        <v>0.38352830016112777</v>
      </c>
      <c r="H2696" s="12">
        <f t="shared" si="3281"/>
        <v>0.4100548781907562</v>
      </c>
      <c r="I2696" s="12">
        <f t="shared" si="3281"/>
        <v>0.27427630417910914</v>
      </c>
      <c r="J2696" s="12">
        <f t="shared" si="3281"/>
        <v>0.207052100122882</v>
      </c>
      <c r="K2696" s="12">
        <f t="shared" si="3281"/>
        <v>0.22076866329887834</v>
      </c>
      <c r="L2696" s="12">
        <f t="shared" si="3281"/>
        <v>0.17207961979734038</v>
      </c>
      <c r="M2696" s="12">
        <f t="shared" si="3281"/>
        <v>0.14553953338729478</v>
      </c>
      <c r="N2696" s="12">
        <f t="shared" si="3281"/>
        <v>0.14481580221918611</v>
      </c>
      <c r="O2696" s="12">
        <f t="shared" si="3281"/>
        <v>0.32389880461497866</v>
      </c>
      <c r="P2696" s="12">
        <f t="shared" si="3281"/>
        <v>0.1742591941950305</v>
      </c>
      <c r="Q2696" s="12">
        <f t="shared" si="3281"/>
        <v>0.17517806189305102</v>
      </c>
      <c r="R2696" s="12">
        <f t="shared" si="3281"/>
        <v>0.16514002896964597</v>
      </c>
      <c r="S2696" s="12">
        <f t="shared" si="3281"/>
        <v>0.1430879780158554</v>
      </c>
      <c r="T2696" s="12">
        <f t="shared" si="3281"/>
        <v>0.25743173347831305</v>
      </c>
      <c r="U2696" s="12">
        <f t="shared" si="3281"/>
        <v>0.15527878149240096</v>
      </c>
      <c r="V2696" s="12">
        <f t="shared" si="3281"/>
        <v>0.1285157185851101</v>
      </c>
      <c r="W2696" s="12">
        <f t="shared" si="3281"/>
        <v>0.21533041039503145</v>
      </c>
      <c r="X2696" s="12">
        <f t="shared" si="3281"/>
        <v>9.8372769780322319E-2</v>
      </c>
      <c r="Y2696" s="12">
        <f t="shared" si="3281"/>
        <v>8.6996152578337774E-2</v>
      </c>
      <c r="Z2696" s="12">
        <f t="shared" si="3281"/>
        <v>0.21983049459761025</v>
      </c>
      <c r="AA2696" s="12">
        <f t="shared" si="3281"/>
        <v>0.21133038454849204</v>
      </c>
      <c r="AB2696" s="12">
        <f t="shared" si="3281"/>
        <v>0.22999795280066182</v>
      </c>
      <c r="AC2696" s="12">
        <f t="shared" si="3281"/>
        <v>0.27738822885006387</v>
      </c>
      <c r="AD2696" s="12">
        <f t="shared" si="3281"/>
        <v>0.16402841807995175</v>
      </c>
      <c r="AE2696" s="12">
        <f t="shared" si="3281"/>
        <v>0.13785977625295365</v>
      </c>
      <c r="AF2696" s="12">
        <f t="shared" si="3281"/>
        <v>0.11333892594788267</v>
      </c>
      <c r="AG2696" s="12">
        <f t="shared" si="3281"/>
        <v>5.9345906815506465E-2</v>
      </c>
      <c r="AH2696" s="12">
        <f t="shared" si="3281"/>
        <v>6.0086705804249969E-2</v>
      </c>
      <c r="AI2696" s="12">
        <f t="shared" si="3281"/>
        <v>6.1031261886821613E-2</v>
      </c>
      <c r="AJ2696" s="12">
        <f t="shared" si="3281"/>
        <v>6.4294603619560811E-2</v>
      </c>
      <c r="AK2696" s="12">
        <f t="shared" si="3281"/>
        <v>0.13099838139153649</v>
      </c>
      <c r="AL2696" s="12">
        <f t="shared" ref="AL2696" si="3282">(AL352/AL$557)*100</f>
        <v>0.10986300259694551</v>
      </c>
    </row>
    <row r="2697" spans="1:38" ht="15">
      <c r="A2697" s="29">
        <v>2696</v>
      </c>
      <c r="B2697" s="23" t="s">
        <v>299</v>
      </c>
      <c r="C2697" s="23" t="s">
        <v>303</v>
      </c>
      <c r="D2697" s="7" t="s">
        <v>64</v>
      </c>
      <c r="E2697" s="12">
        <f t="shared" ref="E2697:AK2697" si="3283">(E353/E$557)*100</f>
        <v>7.1237985125581563E-2</v>
      </c>
      <c r="F2697" s="12">
        <f t="shared" si="3283"/>
        <v>4.7841627509698538E-2</v>
      </c>
      <c r="G2697" s="12">
        <f t="shared" si="3283"/>
        <v>2.6079648309234812E-2</v>
      </c>
      <c r="H2697" s="12">
        <f t="shared" si="3283"/>
        <v>2.7460570257339209E-2</v>
      </c>
      <c r="I2697" s="12">
        <f t="shared" si="3283"/>
        <v>4.1913891513903019E-2</v>
      </c>
      <c r="J2697" s="12">
        <f t="shared" si="3283"/>
        <v>5.5666505844660687E-2</v>
      </c>
      <c r="K2697" s="12">
        <f t="shared" si="3283"/>
        <v>3.3276833671768022E-2</v>
      </c>
      <c r="L2697" s="12">
        <f t="shared" si="3283"/>
        <v>7.3948080387596961E-3</v>
      </c>
      <c r="M2697" s="12">
        <f t="shared" si="3283"/>
        <v>1.3878169808451194E-2</v>
      </c>
      <c r="N2697" s="12">
        <f t="shared" si="3283"/>
        <v>2.2042079634444198E-2</v>
      </c>
      <c r="O2697" s="12">
        <f t="shared" si="3283"/>
        <v>1.8647079802823242E-2</v>
      </c>
      <c r="P2697" s="12">
        <f t="shared" si="3283"/>
        <v>1.1360953143583418E-2</v>
      </c>
      <c r="Q2697" s="12">
        <f t="shared" si="3283"/>
        <v>4.4733662614839048E-2</v>
      </c>
      <c r="R2697" s="12">
        <f t="shared" si="3283"/>
        <v>9.502906240949488E-3</v>
      </c>
      <c r="S2697" s="12">
        <f t="shared" si="3283"/>
        <v>5.7086228299497934E-4</v>
      </c>
      <c r="T2697" s="12">
        <f t="shared" si="3283"/>
        <v>9.41084039366742E-3</v>
      </c>
      <c r="U2697" s="12">
        <f t="shared" si="3283"/>
        <v>8.1336024503053696E-3</v>
      </c>
      <c r="V2697" s="12">
        <f t="shared" si="3283"/>
        <v>1.8050658815665085E-2</v>
      </c>
      <c r="W2697" s="12">
        <f t="shared" si="3283"/>
        <v>5.8149701847389747E-2</v>
      </c>
      <c r="X2697" s="12">
        <f t="shared" si="3283"/>
        <v>3.7928400955515779E-2</v>
      </c>
      <c r="Y2697" s="12">
        <f t="shared" si="3283"/>
        <v>2.8546359429229184E-2</v>
      </c>
      <c r="Z2697" s="12">
        <f t="shared" si="3283"/>
        <v>9.4971384818288665E-2</v>
      </c>
      <c r="AA2697" s="12">
        <f t="shared" si="3283"/>
        <v>2.9503614806569049E-2</v>
      </c>
      <c r="AB2697" s="12">
        <f t="shared" si="3283"/>
        <v>5.2725892488652455E-2</v>
      </c>
      <c r="AC2697" s="12">
        <f t="shared" si="3283"/>
        <v>1.4293302478343657E-2</v>
      </c>
      <c r="AD2697" s="12">
        <f t="shared" si="3283"/>
        <v>8.0131183123971668E-3</v>
      </c>
      <c r="AE2697" s="12">
        <f t="shared" si="3283"/>
        <v>1.5391116087403027E-2</v>
      </c>
      <c r="AF2697" s="12">
        <f t="shared" si="3283"/>
        <v>4.3173260442504486E-3</v>
      </c>
      <c r="AG2697" s="12">
        <f t="shared" si="3283"/>
        <v>4.2581180231571116E-3</v>
      </c>
      <c r="AH2697" s="12">
        <f t="shared" si="3283"/>
        <v>1.6918127951251043E-4</v>
      </c>
      <c r="AI2697" s="12">
        <f t="shared" si="3283"/>
        <v>1.4612736230796875E-4</v>
      </c>
      <c r="AJ2697" s="12">
        <f t="shared" si="3283"/>
        <v>2.3695034629001634E-4</v>
      </c>
      <c r="AK2697" s="12">
        <f t="shared" si="3283"/>
        <v>7.4385864686817319E-3</v>
      </c>
      <c r="AL2697" s="12">
        <f t="shared" ref="AL2697" si="3284">(AL353/AL$557)*100</f>
        <v>2.1108638722650074E-2</v>
      </c>
    </row>
    <row r="2698" spans="1:38" ht="15">
      <c r="A2698" s="29">
        <v>2697</v>
      </c>
      <c r="B2698" s="23" t="s">
        <v>299</v>
      </c>
      <c r="C2698" s="23" t="s">
        <v>303</v>
      </c>
      <c r="D2698" s="7" t="s">
        <v>65</v>
      </c>
      <c r="E2698" s="12">
        <f t="shared" ref="E2698:AK2698" si="3285">(E354/E$557)*100</f>
        <v>9.9896615359085163E-4</v>
      </c>
      <c r="F2698" s="12">
        <f t="shared" si="3285"/>
        <v>8.951529575378348E-4</v>
      </c>
      <c r="G2698" s="12">
        <f t="shared" si="3285"/>
        <v>5.8809666759364245E-4</v>
      </c>
      <c r="H2698" s="12">
        <f t="shared" si="3285"/>
        <v>6.5253250419768289E-4</v>
      </c>
      <c r="I2698" s="12">
        <f t="shared" si="3285"/>
        <v>7.0282874971691882E-4</v>
      </c>
      <c r="J2698" s="12">
        <f t="shared" si="3285"/>
        <v>7.6822610696965232E-4</v>
      </c>
      <c r="K2698" s="12">
        <f t="shared" si="3285"/>
        <v>3.6318276890967956E-4</v>
      </c>
      <c r="L2698" s="12">
        <f t="shared" si="3285"/>
        <v>2.4349623099471454E-3</v>
      </c>
      <c r="M2698" s="12">
        <f t="shared" si="3285"/>
        <v>6.7847570676876959E-4</v>
      </c>
      <c r="N2698" s="12">
        <f t="shared" si="3285"/>
        <v>3.356604811634319E-4</v>
      </c>
      <c r="O2698" s="12">
        <f t="shared" si="3285"/>
        <v>5.257198800744157E-4</v>
      </c>
      <c r="P2698" s="12">
        <f t="shared" si="3285"/>
        <v>9.8328695717606203E-4</v>
      </c>
      <c r="Q2698" s="12">
        <f t="shared" si="3285"/>
        <v>1.3384015940324414E-3</v>
      </c>
      <c r="R2698" s="12">
        <f t="shared" si="3285"/>
        <v>6.4561243872581864E-4</v>
      </c>
      <c r="S2698" s="12">
        <f t="shared" si="3285"/>
        <v>1.1516299389369034E-3</v>
      </c>
      <c r="T2698" s="12">
        <f t="shared" si="3285"/>
        <v>4.7759521433450901E-3</v>
      </c>
      <c r="U2698" s="12">
        <f t="shared" si="3285"/>
        <v>1.0858563633028277E-2</v>
      </c>
      <c r="V2698" s="12">
        <f t="shared" si="3285"/>
        <v>1.2875978156257007E-2</v>
      </c>
      <c r="W2698" s="12">
        <f t="shared" si="3285"/>
        <v>1.3012663012534016E-2</v>
      </c>
      <c r="X2698" s="12">
        <f t="shared" si="3285"/>
        <v>5.4242110721975582E-4</v>
      </c>
      <c r="Y2698" s="12">
        <f t="shared" si="3285"/>
        <v>4.7937328876532578E-4</v>
      </c>
      <c r="Z2698" s="12">
        <f t="shared" si="3285"/>
        <v>3.2621330641018531E-3</v>
      </c>
      <c r="AA2698" s="12">
        <f t="shared" si="3285"/>
        <v>8.2382186993145666E-3</v>
      </c>
      <c r="AB2698" s="12">
        <f t="shared" si="3285"/>
        <v>9.1333803991850131E-3</v>
      </c>
      <c r="AC2698" s="12">
        <f t="shared" si="3285"/>
        <v>7.0357341835261709E-3</v>
      </c>
      <c r="AD2698" s="12">
        <f t="shared" si="3285"/>
        <v>7.6302871183073044E-3</v>
      </c>
      <c r="AE2698" s="12">
        <f t="shared" si="3285"/>
        <v>9.2285748659771388E-3</v>
      </c>
      <c r="AF2698" s="12">
        <f t="shared" si="3285"/>
        <v>9.5188348756007138E-3</v>
      </c>
      <c r="AG2698" s="12">
        <f t="shared" si="3285"/>
        <v>6.787325682633248E-3</v>
      </c>
      <c r="AH2698" s="12">
        <f t="shared" si="3285"/>
        <v>7.390903370395034E-3</v>
      </c>
      <c r="AI2698" s="12">
        <f t="shared" si="3285"/>
        <v>1.4615658778043036E-3</v>
      </c>
      <c r="AJ2698" s="12">
        <f t="shared" si="3285"/>
        <v>2.3484079886773577E-3</v>
      </c>
      <c r="AK2698" s="12">
        <f t="shared" si="3285"/>
        <v>2.4044231214280083E-2</v>
      </c>
      <c r="AL2698" s="12">
        <f t="shared" ref="AL2698" si="3286">(AL354/AL$557)*100</f>
        <v>2.1584685848505258E-2</v>
      </c>
    </row>
    <row r="2699" spans="1:38" ht="15">
      <c r="A2699" s="29">
        <v>2698</v>
      </c>
      <c r="B2699" s="23" t="s">
        <v>299</v>
      </c>
      <c r="C2699" s="23" t="s">
        <v>303</v>
      </c>
      <c r="D2699" s="7" t="s">
        <v>66</v>
      </c>
      <c r="E2699" s="12">
        <f t="shared" ref="E2699:AK2699" si="3287">(E355/E$557)*100</f>
        <v>1.8347007602002825E-2</v>
      </c>
      <c r="F2699" s="12">
        <f t="shared" si="3287"/>
        <v>1.3584940913784229E-2</v>
      </c>
      <c r="G2699" s="12">
        <f t="shared" si="3287"/>
        <v>7.2154583316653472E-3</v>
      </c>
      <c r="H2699" s="12">
        <f t="shared" si="3287"/>
        <v>1.4886717733331053E-2</v>
      </c>
      <c r="I2699" s="12">
        <f t="shared" si="3287"/>
        <v>2.2901058209652912E-2</v>
      </c>
      <c r="J2699" s="12">
        <f t="shared" si="3287"/>
        <v>3.6919315435100006E-2</v>
      </c>
      <c r="K2699" s="12">
        <f t="shared" si="3287"/>
        <v>3.02580539638885E-2</v>
      </c>
      <c r="L2699" s="12">
        <f t="shared" si="3287"/>
        <v>2.8901657601922315E-2</v>
      </c>
      <c r="M2699" s="12">
        <f t="shared" si="3287"/>
        <v>3.2680661036165314E-2</v>
      </c>
      <c r="N2699" s="12">
        <f t="shared" si="3287"/>
        <v>1.7425567698603667E-2</v>
      </c>
      <c r="O2699" s="12">
        <f t="shared" si="3287"/>
        <v>2.0504375690096742E-2</v>
      </c>
      <c r="P2699" s="12">
        <f t="shared" si="3287"/>
        <v>7.4825244878754752E-3</v>
      </c>
      <c r="Q2699" s="12">
        <f t="shared" si="3287"/>
        <v>9.6156633254261582E-3</v>
      </c>
      <c r="R2699" s="12">
        <f t="shared" si="3287"/>
        <v>1.2748928096739599E-2</v>
      </c>
      <c r="S2699" s="12">
        <f t="shared" si="3287"/>
        <v>1.2306470104978828E-2</v>
      </c>
      <c r="T2699" s="12">
        <f t="shared" si="3287"/>
        <v>1.5383765841465235E-2</v>
      </c>
      <c r="U2699" s="12">
        <f t="shared" si="3287"/>
        <v>1.7238468750999797E-2</v>
      </c>
      <c r="V2699" s="12">
        <f t="shared" si="3287"/>
        <v>1.1058689642344048E-2</v>
      </c>
      <c r="W2699" s="12">
        <f t="shared" si="3287"/>
        <v>1.3458042066052847E-2</v>
      </c>
      <c r="X2699" s="12">
        <f t="shared" si="3287"/>
        <v>1.8168774906796106E-2</v>
      </c>
      <c r="Y2699" s="12">
        <f t="shared" si="3287"/>
        <v>2.0319480755901197E-2</v>
      </c>
      <c r="Z2699" s="12">
        <f t="shared" si="3287"/>
        <v>2.7416166925373249E-2</v>
      </c>
      <c r="AA2699" s="12">
        <f t="shared" si="3287"/>
        <v>2.306630075779904E-2</v>
      </c>
      <c r="AB2699" s="12">
        <f t="shared" si="3287"/>
        <v>1.8155572600893413E-2</v>
      </c>
      <c r="AC2699" s="12">
        <f t="shared" si="3287"/>
        <v>2.0354350975259995E-2</v>
      </c>
      <c r="AD2699" s="12">
        <f t="shared" si="3287"/>
        <v>1.8254221468989851E-2</v>
      </c>
      <c r="AE2699" s="12">
        <f t="shared" si="3287"/>
        <v>1.8560823934703978E-2</v>
      </c>
      <c r="AF2699" s="12">
        <f t="shared" si="3287"/>
        <v>1.6663198622308206E-2</v>
      </c>
      <c r="AG2699" s="12">
        <f t="shared" si="3287"/>
        <v>1.4099946927604672E-2</v>
      </c>
      <c r="AH2699" s="12">
        <f t="shared" si="3287"/>
        <v>1.3279190783406739E-2</v>
      </c>
      <c r="AI2699" s="12">
        <f t="shared" si="3287"/>
        <v>1.5167143443393309E-2</v>
      </c>
      <c r="AJ2699" s="12">
        <f t="shared" si="3287"/>
        <v>1.6711519077723676E-2</v>
      </c>
      <c r="AK2699" s="12">
        <f t="shared" si="3287"/>
        <v>2.0702802469434012E-2</v>
      </c>
      <c r="AL2699" s="12">
        <f t="shared" ref="AL2699" si="3288">(AL355/AL$557)*100</f>
        <v>1.1926819342755315E-2</v>
      </c>
    </row>
    <row r="2700" spans="1:38" ht="15">
      <c r="A2700" s="29">
        <v>2699</v>
      </c>
      <c r="B2700" s="23" t="s">
        <v>299</v>
      </c>
      <c r="C2700" s="23" t="s">
        <v>303</v>
      </c>
      <c r="D2700" s="7" t="s">
        <v>67</v>
      </c>
      <c r="E2700" s="12">
        <f t="shared" ref="E2700:AK2700" si="3289">(E356/E$557)*100</f>
        <v>2.1861976935873539E-4</v>
      </c>
      <c r="F2700" s="12">
        <f t="shared" si="3289"/>
        <v>4.1036703279050384E-4</v>
      </c>
      <c r="G2700" s="12">
        <f t="shared" si="3289"/>
        <v>4.3992207685408617E-4</v>
      </c>
      <c r="H2700" s="12">
        <f t="shared" si="3289"/>
        <v>2.4340498172453249E-4</v>
      </c>
      <c r="I2700" s="12">
        <f t="shared" si="3289"/>
        <v>4.0800207527545089E-4</v>
      </c>
      <c r="J2700" s="12">
        <f t="shared" si="3289"/>
        <v>8.8365141702411907E-4</v>
      </c>
      <c r="K2700" s="12">
        <f t="shared" si="3289"/>
        <v>1.4504647245066767E-4</v>
      </c>
      <c r="L2700" s="12">
        <f t="shared" si="3289"/>
        <v>2.7052322344986489E-4</v>
      </c>
      <c r="M2700" s="12">
        <f t="shared" si="3289"/>
        <v>9.6257117326470755E-4</v>
      </c>
      <c r="N2700" s="12">
        <f t="shared" si="3289"/>
        <v>5.0068043640385986E-4</v>
      </c>
      <c r="O2700" s="12">
        <f t="shared" si="3289"/>
        <v>1.0297050513259668E-3</v>
      </c>
      <c r="P2700" s="12">
        <f t="shared" si="3289"/>
        <v>8.572670436088097E-4</v>
      </c>
      <c r="Q2700" s="12">
        <f t="shared" si="3289"/>
        <v>4.9293292137563699E-4</v>
      </c>
      <c r="R2700" s="12">
        <f t="shared" si="3289"/>
        <v>3.1766152447303391E-4</v>
      </c>
      <c r="S2700" s="12">
        <f t="shared" si="3289"/>
        <v>3.9638869635054723E-4</v>
      </c>
      <c r="T2700" s="12">
        <f t="shared" si="3289"/>
        <v>3.8927902758538344E-4</v>
      </c>
      <c r="U2700" s="12">
        <f t="shared" si="3289"/>
        <v>9.8924769500280201E-4</v>
      </c>
      <c r="V2700" s="12">
        <f t="shared" si="3289"/>
        <v>7.076397558285905E-4</v>
      </c>
      <c r="W2700" s="12">
        <f t="shared" si="3289"/>
        <v>4.2750928932080572E-4</v>
      </c>
      <c r="X2700" s="12">
        <f t="shared" si="3289"/>
        <v>3.9376311722443853E-4</v>
      </c>
      <c r="Y2700" s="12">
        <f t="shared" si="3289"/>
        <v>3.317097554293435E-4</v>
      </c>
      <c r="Z2700" s="12">
        <f t="shared" si="3289"/>
        <v>8.3234752819310231E-4</v>
      </c>
      <c r="AA2700" s="12">
        <f t="shared" si="3289"/>
        <v>3.1755162573039833E-4</v>
      </c>
      <c r="AB2700" s="12">
        <f t="shared" si="3289"/>
        <v>8.5581218663817677E-5</v>
      </c>
      <c r="AC2700" s="12">
        <f t="shared" si="3289"/>
        <v>9.2403411389794794E-4</v>
      </c>
      <c r="AD2700" s="12">
        <f t="shared" si="3289"/>
        <v>1.066112186073035E-4</v>
      </c>
      <c r="AE2700" s="12">
        <f t="shared" si="3289"/>
        <v>1.0943388068023954E-4</v>
      </c>
      <c r="AF2700" s="12">
        <f t="shared" si="3289"/>
        <v>8.6032265484591741E-5</v>
      </c>
      <c r="AG2700" s="12">
        <f t="shared" si="3289"/>
        <v>7.2286694799815506E-5</v>
      </c>
      <c r="AH2700" s="12">
        <f t="shared" si="3289"/>
        <v>2.5114544330202961E-4</v>
      </c>
      <c r="AI2700" s="12">
        <f t="shared" si="3289"/>
        <v>7.6278483124759684E-5</v>
      </c>
      <c r="AJ2700" s="12">
        <f t="shared" si="3289"/>
        <v>8.2305570688190043E-5</v>
      </c>
      <c r="AK2700" s="12">
        <f t="shared" si="3289"/>
        <v>9.9971179869855293E-5</v>
      </c>
      <c r="AL2700" s="12">
        <f t="shared" ref="AL2700" si="3290">(AL356/AL$557)*100</f>
        <v>1.9765699377612925E-4</v>
      </c>
    </row>
    <row r="2701" spans="1:38" ht="15">
      <c r="A2701" s="29">
        <v>2700</v>
      </c>
      <c r="B2701" s="23" t="s">
        <v>299</v>
      </c>
      <c r="C2701" s="23" t="s">
        <v>303</v>
      </c>
      <c r="D2701" s="7" t="s">
        <v>68</v>
      </c>
      <c r="E2701" s="12">
        <f t="shared" ref="E2701:AK2701" si="3291">(E357/E$557)*100</f>
        <v>1.0116877095925379E-2</v>
      </c>
      <c r="F2701" s="12">
        <f t="shared" si="3291"/>
        <v>9.1650662327075281E-3</v>
      </c>
      <c r="G2701" s="12">
        <f t="shared" si="3291"/>
        <v>8.6192821975539791E-3</v>
      </c>
      <c r="H2701" s="12">
        <f t="shared" si="3291"/>
        <v>6.7866832989491284E-3</v>
      </c>
      <c r="I2701" s="12">
        <f t="shared" si="3291"/>
        <v>5.1008184857669033E-3</v>
      </c>
      <c r="J2701" s="12">
        <f t="shared" si="3291"/>
        <v>4.0775757490669777E-3</v>
      </c>
      <c r="K2701" s="12">
        <f t="shared" si="3291"/>
        <v>3.8159687185751823E-3</v>
      </c>
      <c r="L2701" s="12">
        <f t="shared" si="3291"/>
        <v>2.9177500102237769E-3</v>
      </c>
      <c r="M2701" s="12">
        <f t="shared" si="3291"/>
        <v>3.0898629124130111E-3</v>
      </c>
      <c r="N2701" s="12">
        <f t="shared" si="3291"/>
        <v>3.3772885117461979E-3</v>
      </c>
      <c r="O2701" s="12">
        <f t="shared" si="3291"/>
        <v>3.3376710548752744E-3</v>
      </c>
      <c r="P2701" s="12">
        <f t="shared" si="3291"/>
        <v>2.4334371613980569E-3</v>
      </c>
      <c r="Q2701" s="12">
        <f t="shared" si="3291"/>
        <v>1.5418617787160476E-3</v>
      </c>
      <c r="R2701" s="12">
        <f t="shared" si="3291"/>
        <v>1.3174160514364574E-3</v>
      </c>
      <c r="S2701" s="12">
        <f t="shared" si="3291"/>
        <v>1.6027588542047776E-3</v>
      </c>
      <c r="T2701" s="12">
        <f t="shared" si="3291"/>
        <v>1.6190504832375311E-3</v>
      </c>
      <c r="U2701" s="12">
        <f t="shared" si="3291"/>
        <v>1.265953667809673E-3</v>
      </c>
      <c r="V2701" s="12">
        <f t="shared" si="3291"/>
        <v>2.3816597949473267E-3</v>
      </c>
      <c r="W2701" s="12">
        <f t="shared" si="3291"/>
        <v>1.6353316152887016E-3</v>
      </c>
      <c r="X2701" s="12">
        <f t="shared" si="3291"/>
        <v>2.1972192590097349E-3</v>
      </c>
      <c r="Y2701" s="12">
        <f t="shared" si="3291"/>
        <v>2.1794485141144308E-3</v>
      </c>
      <c r="Z2701" s="12">
        <f t="shared" si="3291"/>
        <v>1.8681282381969786E-4</v>
      </c>
      <c r="AA2701" s="12">
        <f t="shared" si="3291"/>
        <v>5.2702895867019895E-5</v>
      </c>
      <c r="AB2701" s="12">
        <f t="shared" si="3291"/>
        <v>4.8035547536108677E-4</v>
      </c>
      <c r="AC2701" s="12">
        <f t="shared" si="3291"/>
        <v>1.1646565525943219E-4</v>
      </c>
      <c r="AD2701" s="12">
        <f t="shared" si="3291"/>
        <v>2.7832691656175479E-4</v>
      </c>
      <c r="AE2701" s="12">
        <f t="shared" si="3291"/>
        <v>2.2892101738469244E-4</v>
      </c>
      <c r="AF2701" s="12">
        <f t="shared" si="3291"/>
        <v>5.0717329900668571E-4</v>
      </c>
      <c r="AG2701" s="12">
        <f t="shared" si="3291"/>
        <v>2.7592024292076974E-4</v>
      </c>
      <c r="AH2701" s="12">
        <f t="shared" si="3291"/>
        <v>2.7097986525772546E-4</v>
      </c>
      <c r="AI2701" s="12">
        <f t="shared" si="3291"/>
        <v>1.406719407818046E-4</v>
      </c>
      <c r="AJ2701" s="12">
        <f t="shared" si="3291"/>
        <v>1.9550687527749685E-4</v>
      </c>
      <c r="AK2701" s="12">
        <f t="shared" si="3291"/>
        <v>3.3007095865336276E-4</v>
      </c>
      <c r="AL2701" s="12">
        <f t="shared" ref="AL2701" si="3292">(AL357/AL$557)*100</f>
        <v>6.2740344503290247E-4</v>
      </c>
    </row>
    <row r="2702" spans="1:38" ht="15">
      <c r="A2702" s="29">
        <v>2701</v>
      </c>
      <c r="B2702" s="23" t="s">
        <v>299</v>
      </c>
      <c r="C2702" s="23" t="s">
        <v>303</v>
      </c>
      <c r="D2702" s="7" t="s">
        <v>69</v>
      </c>
      <c r="E2702" s="12">
        <f t="shared" ref="E2702:AK2702" si="3293">(E358/E$557)*100</f>
        <v>3.4106048261893196E-7</v>
      </c>
      <c r="F2702" s="12">
        <f t="shared" si="3293"/>
        <v>2.5211298091496531E-5</v>
      </c>
      <c r="G2702" s="12">
        <f t="shared" si="3293"/>
        <v>4.2949156736103259E-6</v>
      </c>
      <c r="H2702" s="12">
        <f t="shared" si="3293"/>
        <v>7.8269374974399312E-4</v>
      </c>
      <c r="I2702" s="12">
        <f t="shared" si="3293"/>
        <v>2.1734749246996822E-3</v>
      </c>
      <c r="J2702" s="12">
        <f t="shared" si="3293"/>
        <v>2.9118390079811772E-3</v>
      </c>
      <c r="K2702" s="12">
        <f t="shared" si="3293"/>
        <v>1.93999656902768E-3</v>
      </c>
      <c r="L2702" s="12">
        <f t="shared" si="3293"/>
        <v>1.5798252290794073E-3</v>
      </c>
      <c r="M2702" s="12">
        <f t="shared" si="3293"/>
        <v>8.5842645113278014E-4</v>
      </c>
      <c r="N2702" s="12">
        <f t="shared" si="3293"/>
        <v>1.0117027228636593E-5</v>
      </c>
      <c r="O2702" s="12">
        <f t="shared" si="3293"/>
        <v>2.7121944343061726E-5</v>
      </c>
      <c r="P2702" s="12">
        <f t="shared" si="3293"/>
        <v>9.58046126534668E-6</v>
      </c>
      <c r="Q2702" s="12">
        <f t="shared" si="3293"/>
        <v>4.8213313906067779E-5</v>
      </c>
      <c r="R2702" s="12">
        <f t="shared" si="3293"/>
        <v>8.4185916379779294E-6</v>
      </c>
      <c r="S2702" s="12">
        <f t="shared" si="3293"/>
        <v>9.5578160014380102E-6</v>
      </c>
      <c r="T2702" s="12">
        <f t="shared" si="3293"/>
        <v>1.2100288792020098E-5</v>
      </c>
      <c r="U2702" s="12">
        <f t="shared" si="3293"/>
        <v>1.9073774590330849E-6</v>
      </c>
      <c r="V2702" s="12">
        <f t="shared" si="3293"/>
        <v>0</v>
      </c>
      <c r="W2702" s="12">
        <f t="shared" si="3293"/>
        <v>1.2409558470850672E-7</v>
      </c>
      <c r="X2702" s="12">
        <f t="shared" si="3293"/>
        <v>4.5139065788051802E-6</v>
      </c>
      <c r="Y2702" s="12">
        <f t="shared" si="3293"/>
        <v>0</v>
      </c>
      <c r="Z2702" s="12">
        <f t="shared" si="3293"/>
        <v>0</v>
      </c>
      <c r="AA2702" s="12">
        <f t="shared" si="3293"/>
        <v>1.4454380723022332E-6</v>
      </c>
      <c r="AB2702" s="12">
        <f t="shared" si="3293"/>
        <v>0</v>
      </c>
      <c r="AC2702" s="12">
        <f t="shared" si="3293"/>
        <v>2.1974651935741925E-7</v>
      </c>
      <c r="AD2702" s="12">
        <f t="shared" si="3293"/>
        <v>0</v>
      </c>
      <c r="AE2702" s="12">
        <f t="shared" si="3293"/>
        <v>5.2360708459444754E-7</v>
      </c>
      <c r="AF2702" s="12">
        <f t="shared" si="3293"/>
        <v>0</v>
      </c>
      <c r="AG2702" s="12">
        <f t="shared" si="3293"/>
        <v>1.0103604101626056E-6</v>
      </c>
      <c r="AH2702" s="12">
        <f t="shared" si="3293"/>
        <v>3.8944298817119632E-6</v>
      </c>
      <c r="AI2702" s="12">
        <f t="shared" si="3293"/>
        <v>2.2406195553888543E-6</v>
      </c>
      <c r="AJ2702" s="12">
        <f t="shared" si="3293"/>
        <v>0</v>
      </c>
      <c r="AK2702" s="12">
        <f t="shared" si="3293"/>
        <v>0</v>
      </c>
      <c r="AL2702" s="12">
        <f t="shared" ref="AL2702" si="3294">(AL358/AL$557)*100</f>
        <v>2.9304224429374242E-7</v>
      </c>
    </row>
    <row r="2703" spans="1:38" ht="15">
      <c r="A2703" s="29">
        <v>2702</v>
      </c>
      <c r="B2703" s="23" t="s">
        <v>299</v>
      </c>
      <c r="C2703" s="23" t="s">
        <v>303</v>
      </c>
      <c r="D2703" s="7" t="s">
        <v>70</v>
      </c>
      <c r="E2703" s="12">
        <f t="shared" ref="E2703:AK2703" si="3295">(E359/E$557)*100</f>
        <v>1.0504662864663106E-4</v>
      </c>
      <c r="F2703" s="12">
        <f t="shared" si="3295"/>
        <v>3.6419694471932947E-4</v>
      </c>
      <c r="G2703" s="12">
        <f t="shared" si="3295"/>
        <v>1.2479797828747717E-3</v>
      </c>
      <c r="H2703" s="12">
        <f t="shared" si="3295"/>
        <v>3.0313414745268021E-4</v>
      </c>
      <c r="I2703" s="12">
        <f t="shared" si="3295"/>
        <v>2.4156766228429957E-4</v>
      </c>
      <c r="J2703" s="12">
        <f t="shared" si="3295"/>
        <v>1.8668277187380589E-4</v>
      </c>
      <c r="K2703" s="12">
        <f t="shared" si="3295"/>
        <v>1.9433960957257422E-4</v>
      </c>
      <c r="L2703" s="12">
        <f t="shared" si="3295"/>
        <v>7.9409204636266516E-4</v>
      </c>
      <c r="M2703" s="12">
        <f t="shared" si="3295"/>
        <v>1.8890105041571138E-3</v>
      </c>
      <c r="N2703" s="12">
        <f t="shared" si="3295"/>
        <v>1.0443020328225994E-3</v>
      </c>
      <c r="O2703" s="12">
        <f t="shared" si="3295"/>
        <v>6.7953474251314936E-4</v>
      </c>
      <c r="P2703" s="12">
        <f t="shared" si="3295"/>
        <v>4.4051697856622914E-4</v>
      </c>
      <c r="Q2703" s="12">
        <f t="shared" si="3295"/>
        <v>4.618835472201293E-4</v>
      </c>
      <c r="R2703" s="12">
        <f t="shared" si="3295"/>
        <v>4.7948556373638747E-4</v>
      </c>
      <c r="S2703" s="12">
        <f t="shared" si="3295"/>
        <v>8.8435864784214605E-4</v>
      </c>
      <c r="T2703" s="12">
        <f t="shared" si="3295"/>
        <v>3.0537307767229666E-4</v>
      </c>
      <c r="U2703" s="12">
        <f t="shared" si="3295"/>
        <v>3.5681582608626061E-4</v>
      </c>
      <c r="V2703" s="12">
        <f t="shared" si="3295"/>
        <v>3.4212979384223705E-4</v>
      </c>
      <c r="W2703" s="12">
        <f t="shared" si="3295"/>
        <v>4.0604075316623406E-4</v>
      </c>
      <c r="X2703" s="12">
        <f t="shared" si="3295"/>
        <v>7.6179696694968755E-4</v>
      </c>
      <c r="Y2703" s="12">
        <f t="shared" si="3295"/>
        <v>8.0154827058928732E-4</v>
      </c>
      <c r="Z2703" s="12">
        <f t="shared" si="3295"/>
        <v>1.1487991443431954E-3</v>
      </c>
      <c r="AA2703" s="12">
        <f t="shared" si="3295"/>
        <v>7.6030042603097482E-4</v>
      </c>
      <c r="AB2703" s="12">
        <f t="shared" si="3295"/>
        <v>1.2138606447749888E-3</v>
      </c>
      <c r="AC2703" s="12">
        <f t="shared" si="3295"/>
        <v>1.6578776152920494E-3</v>
      </c>
      <c r="AD2703" s="12">
        <f t="shared" si="3295"/>
        <v>1.8602182788219023E-3</v>
      </c>
      <c r="AE2703" s="12">
        <f t="shared" si="3295"/>
        <v>3.9895718203589335E-3</v>
      </c>
      <c r="AF2703" s="12">
        <f t="shared" si="3295"/>
        <v>5.2469012780771984E-3</v>
      </c>
      <c r="AG2703" s="12">
        <f t="shared" si="3295"/>
        <v>5.1721267905687554E-3</v>
      </c>
      <c r="AH2703" s="12">
        <f t="shared" si="3295"/>
        <v>5.4517489937128292E-3</v>
      </c>
      <c r="AI2703" s="12">
        <f t="shared" si="3295"/>
        <v>2.3177748026874619E-3</v>
      </c>
      <c r="AJ2703" s="12">
        <f t="shared" si="3295"/>
        <v>4.3656004214470447E-3</v>
      </c>
      <c r="AK2703" s="12">
        <f t="shared" si="3295"/>
        <v>4.218717364474758E-3</v>
      </c>
      <c r="AL2703" s="12">
        <f t="shared" ref="AL2703" si="3296">(AL359/AL$557)*100</f>
        <v>1.7733451413435822E-3</v>
      </c>
    </row>
    <row r="2704" spans="1:38" ht="15">
      <c r="A2704" s="29">
        <v>2703</v>
      </c>
      <c r="B2704" s="23" t="s">
        <v>299</v>
      </c>
      <c r="C2704" s="23" t="s">
        <v>303</v>
      </c>
      <c r="D2704" s="7" t="s">
        <v>71</v>
      </c>
      <c r="E2704" s="12">
        <f t="shared" ref="E2704:AK2704" si="3297">(E360/E$557)*100</f>
        <v>9.5503756342953331E-3</v>
      </c>
      <c r="F2704" s="12">
        <f t="shared" si="3297"/>
        <v>6.6627689594816438E-3</v>
      </c>
      <c r="G2704" s="12">
        <f t="shared" si="3297"/>
        <v>8.5229533745887192E-3</v>
      </c>
      <c r="H2704" s="12">
        <f t="shared" si="3297"/>
        <v>1.0495415658785907E-2</v>
      </c>
      <c r="I2704" s="12">
        <f t="shared" si="3297"/>
        <v>8.182549778504012E-3</v>
      </c>
      <c r="J2704" s="12">
        <f t="shared" si="3297"/>
        <v>1.3010375828460746E-2</v>
      </c>
      <c r="K2704" s="12">
        <f t="shared" si="3297"/>
        <v>5.8738155464690299E-3</v>
      </c>
      <c r="L2704" s="12">
        <f t="shared" si="3297"/>
        <v>4.7673385660579656E-3</v>
      </c>
      <c r="M2704" s="12">
        <f t="shared" si="3297"/>
        <v>6.6574690739708954E-3</v>
      </c>
      <c r="N2704" s="12">
        <f t="shared" si="3297"/>
        <v>3.1733742073823449E-3</v>
      </c>
      <c r="O2704" s="12">
        <f t="shared" si="3297"/>
        <v>1.7684993845612854E-3</v>
      </c>
      <c r="P2704" s="12">
        <f t="shared" si="3297"/>
        <v>1.676580721435669E-3</v>
      </c>
      <c r="Q2704" s="12">
        <f t="shared" si="3297"/>
        <v>1.616881695153889E-3</v>
      </c>
      <c r="R2704" s="12">
        <f t="shared" si="3297"/>
        <v>1.3669922021934385E-3</v>
      </c>
      <c r="S2704" s="12">
        <f t="shared" si="3297"/>
        <v>1.4885863976057817E-3</v>
      </c>
      <c r="T2704" s="12">
        <f t="shared" si="3297"/>
        <v>3.2341206083197926E-3</v>
      </c>
      <c r="U2704" s="12">
        <f t="shared" si="3297"/>
        <v>1.5908890420806665E-3</v>
      </c>
      <c r="V2704" s="12">
        <f t="shared" si="3297"/>
        <v>2.998246784836886E-3</v>
      </c>
      <c r="W2704" s="12">
        <f t="shared" si="3297"/>
        <v>1.2579569421901327E-3</v>
      </c>
      <c r="X2704" s="12">
        <f t="shared" si="3297"/>
        <v>2.7106009005725107E-3</v>
      </c>
      <c r="Y2704" s="12">
        <f t="shared" si="3297"/>
        <v>2.1655227263486757E-3</v>
      </c>
      <c r="Z2704" s="12">
        <f t="shared" si="3297"/>
        <v>1.726301183339794E-3</v>
      </c>
      <c r="AA2704" s="12">
        <f t="shared" si="3297"/>
        <v>1.6535811547137549E-3</v>
      </c>
      <c r="AB2704" s="12">
        <f t="shared" si="3297"/>
        <v>1.2190269650617809E-3</v>
      </c>
      <c r="AC2704" s="12">
        <f t="shared" si="3297"/>
        <v>5.1816229264479454E-4</v>
      </c>
      <c r="AD2704" s="12">
        <f t="shared" si="3297"/>
        <v>1.4054350468775058E-3</v>
      </c>
      <c r="AE2704" s="12">
        <f t="shared" si="3297"/>
        <v>1.2580183814466196E-3</v>
      </c>
      <c r="AF2704" s="12">
        <f t="shared" si="3297"/>
        <v>6.8243857942456307E-4</v>
      </c>
      <c r="AG2704" s="12">
        <f t="shared" si="3297"/>
        <v>8.6909365463259751E-4</v>
      </c>
      <c r="AH2704" s="12">
        <f t="shared" si="3297"/>
        <v>1.2671388017449323E-3</v>
      </c>
      <c r="AI2704" s="12">
        <f t="shared" si="3297"/>
        <v>6.4802614271507219E-4</v>
      </c>
      <c r="AJ2704" s="12">
        <f t="shared" si="3297"/>
        <v>1.423446191750645E-3</v>
      </c>
      <c r="AK2704" s="12">
        <f t="shared" si="3297"/>
        <v>8.5410593406418567E-4</v>
      </c>
      <c r="AL2704" s="12">
        <f t="shared" ref="AL2704" si="3298">(AL360/AL$557)*100</f>
        <v>8.9839426044354082E-4</v>
      </c>
    </row>
    <row r="2705" spans="1:38" ht="15">
      <c r="A2705" s="29">
        <v>2704</v>
      </c>
      <c r="B2705" s="23" t="s">
        <v>299</v>
      </c>
      <c r="C2705" s="23" t="s">
        <v>303</v>
      </c>
      <c r="D2705" s="7" t="s">
        <v>72</v>
      </c>
      <c r="E2705" s="12">
        <f t="shared" ref="E2705:AK2705" si="3299">(E361/E$557)*100</f>
        <v>0</v>
      </c>
      <c r="F2705" s="12">
        <f t="shared" si="3299"/>
        <v>0</v>
      </c>
      <c r="G2705" s="12">
        <f t="shared" si="3299"/>
        <v>0</v>
      </c>
      <c r="H2705" s="12">
        <f t="shared" si="3299"/>
        <v>0</v>
      </c>
      <c r="I2705" s="12">
        <f t="shared" si="3299"/>
        <v>0</v>
      </c>
      <c r="J2705" s="12">
        <f t="shared" si="3299"/>
        <v>0</v>
      </c>
      <c r="K2705" s="12">
        <f t="shared" si="3299"/>
        <v>0</v>
      </c>
      <c r="L2705" s="12">
        <f t="shared" si="3299"/>
        <v>0</v>
      </c>
      <c r="M2705" s="12">
        <f t="shared" si="3299"/>
        <v>0</v>
      </c>
      <c r="N2705" s="12">
        <f t="shared" si="3299"/>
        <v>3.4119112271508655E-3</v>
      </c>
      <c r="O2705" s="12">
        <f t="shared" si="3299"/>
        <v>8.664160850413693E-4</v>
      </c>
      <c r="P2705" s="12">
        <f t="shared" si="3299"/>
        <v>7.5980427419787902E-4</v>
      </c>
      <c r="Q2705" s="12">
        <f t="shared" si="3299"/>
        <v>1.8670123676985686E-3</v>
      </c>
      <c r="R2705" s="12">
        <f t="shared" si="3299"/>
        <v>3.9342884921483525E-4</v>
      </c>
      <c r="S2705" s="12">
        <f t="shared" si="3299"/>
        <v>5.6199958088455507E-4</v>
      </c>
      <c r="T2705" s="12">
        <f t="shared" si="3299"/>
        <v>5.2859156301982534E-4</v>
      </c>
      <c r="U2705" s="12">
        <f t="shared" si="3299"/>
        <v>2.9577974739720194E-4</v>
      </c>
      <c r="V2705" s="12">
        <f t="shared" si="3299"/>
        <v>1.7288335444343869E-4</v>
      </c>
      <c r="W2705" s="12">
        <f t="shared" si="3299"/>
        <v>1.1243059974590709E-4</v>
      </c>
      <c r="X2705" s="12">
        <f t="shared" si="3299"/>
        <v>1.468524273637952E-4</v>
      </c>
      <c r="Y2705" s="12">
        <f t="shared" si="3299"/>
        <v>6.3481519004254081E-5</v>
      </c>
      <c r="Z2705" s="12">
        <f t="shared" si="3299"/>
        <v>8.3434197115203135E-5</v>
      </c>
      <c r="AA2705" s="12">
        <f t="shared" si="3299"/>
        <v>6.2042649564972787E-5</v>
      </c>
      <c r="AB2705" s="12">
        <f t="shared" si="3299"/>
        <v>1.1343442368826226E-5</v>
      </c>
      <c r="AC2705" s="12">
        <f t="shared" si="3299"/>
        <v>1.3294664421123865E-5</v>
      </c>
      <c r="AD2705" s="12">
        <f t="shared" si="3299"/>
        <v>4.0031880504718699E-6</v>
      </c>
      <c r="AE2705" s="12">
        <f t="shared" si="3299"/>
        <v>4.2935780936744702E-6</v>
      </c>
      <c r="AF2705" s="12">
        <f t="shared" si="3299"/>
        <v>4.4616507466642846E-6</v>
      </c>
      <c r="AG2705" s="12">
        <f t="shared" si="3299"/>
        <v>2.0207208203252112E-6</v>
      </c>
      <c r="AH2705" s="12">
        <f t="shared" si="3299"/>
        <v>7.3360190795039312E-6</v>
      </c>
      <c r="AI2705" s="12">
        <f t="shared" si="3299"/>
        <v>2.4841651592354686E-5</v>
      </c>
      <c r="AJ2705" s="12">
        <f t="shared" si="3299"/>
        <v>1.0132471870796352E-5</v>
      </c>
      <c r="AK2705" s="12">
        <f t="shared" si="3299"/>
        <v>1.189025993136485E-5</v>
      </c>
      <c r="AL2705" s="12">
        <f t="shared" ref="AL2705" si="3300">(AL361/AL$557)*100</f>
        <v>8.8645278898857079E-6</v>
      </c>
    </row>
    <row r="2706" spans="1:38" ht="15">
      <c r="A2706" s="29">
        <v>2705</v>
      </c>
      <c r="B2706" s="23" t="s">
        <v>299</v>
      </c>
      <c r="C2706" s="23" t="s">
        <v>303</v>
      </c>
      <c r="D2706" s="7" t="s">
        <v>73</v>
      </c>
      <c r="E2706" s="12">
        <f t="shared" ref="E2706:AK2706" si="3301">(E362/E$557)*100</f>
        <v>9.7202237546395608E-5</v>
      </c>
      <c r="F2706" s="12">
        <f t="shared" si="3301"/>
        <v>3.8545948527842286E-4</v>
      </c>
      <c r="G2706" s="12">
        <f t="shared" si="3301"/>
        <v>1.5062882826733355E-4</v>
      </c>
      <c r="H2706" s="12">
        <f t="shared" si="3301"/>
        <v>1.0342812819179887E-2</v>
      </c>
      <c r="I2706" s="12">
        <f t="shared" si="3301"/>
        <v>3.2050512673153131E-3</v>
      </c>
      <c r="J2706" s="12">
        <f t="shared" si="3301"/>
        <v>1.5647196368097863E-3</v>
      </c>
      <c r="K2706" s="12">
        <f t="shared" si="3301"/>
        <v>1.5609493421937085E-4</v>
      </c>
      <c r="L2706" s="12">
        <f t="shared" si="3301"/>
        <v>1.7604273436110123E-4</v>
      </c>
      <c r="M2706" s="12">
        <f t="shared" si="3301"/>
        <v>8.4071476369537758E-5</v>
      </c>
      <c r="N2706" s="12">
        <f t="shared" si="3301"/>
        <v>0</v>
      </c>
      <c r="O2706" s="12">
        <f t="shared" si="3301"/>
        <v>0</v>
      </c>
      <c r="P2706" s="12">
        <f t="shared" si="3301"/>
        <v>0</v>
      </c>
      <c r="Q2706" s="12">
        <f t="shared" si="3301"/>
        <v>0</v>
      </c>
      <c r="R2706" s="12">
        <f t="shared" si="3301"/>
        <v>0</v>
      </c>
      <c r="S2706" s="12">
        <f t="shared" si="3301"/>
        <v>0</v>
      </c>
      <c r="T2706" s="12">
        <f t="shared" si="3301"/>
        <v>0</v>
      </c>
      <c r="U2706" s="12">
        <f t="shared" si="3301"/>
        <v>0</v>
      </c>
      <c r="V2706" s="12">
        <f t="shared" si="3301"/>
        <v>0</v>
      </c>
      <c r="W2706" s="12">
        <f t="shared" si="3301"/>
        <v>0</v>
      </c>
      <c r="X2706" s="12">
        <f t="shared" si="3301"/>
        <v>0</v>
      </c>
      <c r="Y2706" s="12">
        <f t="shared" si="3301"/>
        <v>0</v>
      </c>
      <c r="Z2706" s="12">
        <f t="shared" si="3301"/>
        <v>0</v>
      </c>
      <c r="AA2706" s="12">
        <f t="shared" si="3301"/>
        <v>0</v>
      </c>
      <c r="AB2706" s="12">
        <f t="shared" si="3301"/>
        <v>0</v>
      </c>
      <c r="AC2706" s="12">
        <f t="shared" si="3301"/>
        <v>0</v>
      </c>
      <c r="AD2706" s="12">
        <f t="shared" si="3301"/>
        <v>0</v>
      </c>
      <c r="AE2706" s="12">
        <f t="shared" si="3301"/>
        <v>0</v>
      </c>
      <c r="AF2706" s="12">
        <f t="shared" si="3301"/>
        <v>0</v>
      </c>
      <c r="AG2706" s="12">
        <f t="shared" si="3301"/>
        <v>0</v>
      </c>
      <c r="AH2706" s="12">
        <f t="shared" si="3301"/>
        <v>0</v>
      </c>
      <c r="AI2706" s="12">
        <f t="shared" si="3301"/>
        <v>0</v>
      </c>
      <c r="AJ2706" s="12">
        <f t="shared" si="3301"/>
        <v>0</v>
      </c>
      <c r="AK2706" s="12">
        <f t="shared" si="3301"/>
        <v>0</v>
      </c>
      <c r="AL2706" s="12">
        <f t="shared" ref="AL2706" si="3302">(AL362/AL$557)*100</f>
        <v>0</v>
      </c>
    </row>
    <row r="2707" spans="1:38" ht="15">
      <c r="A2707" s="29">
        <v>2706</v>
      </c>
      <c r="B2707" s="23" t="s">
        <v>299</v>
      </c>
      <c r="C2707" s="23" t="s">
        <v>303</v>
      </c>
      <c r="D2707" s="7" t="s">
        <v>74</v>
      </c>
      <c r="E2707" s="12">
        <f t="shared" ref="E2707:AK2707" si="3303">(E363/E$557)*100</f>
        <v>8.5535581617449799E-2</v>
      </c>
      <c r="F2707" s="12">
        <f t="shared" si="3303"/>
        <v>8.2724647800367854E-2</v>
      </c>
      <c r="G2707" s="12">
        <f t="shared" si="3303"/>
        <v>8.4236181106519314E-2</v>
      </c>
      <c r="H2707" s="12">
        <f t="shared" si="3303"/>
        <v>9.8414330823566723E-2</v>
      </c>
      <c r="I2707" s="12">
        <f t="shared" si="3303"/>
        <v>0.10373872812634935</v>
      </c>
      <c r="J2707" s="12">
        <f t="shared" si="3303"/>
        <v>8.6222706610686636E-2</v>
      </c>
      <c r="K2707" s="12">
        <f t="shared" si="3303"/>
        <v>8.6833827154719531E-2</v>
      </c>
      <c r="L2707" s="12">
        <f t="shared" si="3303"/>
        <v>8.1278803805071242E-2</v>
      </c>
      <c r="M2707" s="12">
        <f t="shared" si="3303"/>
        <v>9.4287577683431573E-2</v>
      </c>
      <c r="N2707" s="12">
        <f t="shared" si="3303"/>
        <v>8.5387709809692861E-2</v>
      </c>
      <c r="O2707" s="12">
        <f t="shared" si="3303"/>
        <v>6.5299982107504706E-2</v>
      </c>
      <c r="P2707" s="12">
        <f t="shared" si="3303"/>
        <v>4.9524720594091923E-2</v>
      </c>
      <c r="Q2707" s="12">
        <f t="shared" si="3303"/>
        <v>6.0471838246568939E-2</v>
      </c>
      <c r="R2707" s="12">
        <f t="shared" si="3303"/>
        <v>5.9381003818012777E-2</v>
      </c>
      <c r="S2707" s="12">
        <f t="shared" si="3303"/>
        <v>4.7799159158609744E-2</v>
      </c>
      <c r="T2707" s="12">
        <f t="shared" si="3303"/>
        <v>4.4786989963095443E-2</v>
      </c>
      <c r="U2707" s="12">
        <f t="shared" si="3303"/>
        <v>7.823108648224196E-2</v>
      </c>
      <c r="V2707" s="12">
        <f t="shared" si="3303"/>
        <v>0.10228278025794242</v>
      </c>
      <c r="W2707" s="12">
        <f t="shared" si="3303"/>
        <v>0.12568649010446978</v>
      </c>
      <c r="X2707" s="12">
        <f t="shared" si="3303"/>
        <v>0.13822951162630367</v>
      </c>
      <c r="Y2707" s="12">
        <f t="shared" si="3303"/>
        <v>0.10617497331292143</v>
      </c>
      <c r="Z2707" s="12">
        <f t="shared" si="3303"/>
        <v>0.11803069109988118</v>
      </c>
      <c r="AA2707" s="12">
        <f t="shared" si="3303"/>
        <v>0.11342096822004372</v>
      </c>
      <c r="AB2707" s="12">
        <f t="shared" si="3303"/>
        <v>0.11070020483213282</v>
      </c>
      <c r="AC2707" s="12">
        <f t="shared" si="3303"/>
        <v>9.8086276126897007E-2</v>
      </c>
      <c r="AD2707" s="12">
        <f t="shared" si="3303"/>
        <v>0.10202809502478299</v>
      </c>
      <c r="AE2707" s="12">
        <f t="shared" si="3303"/>
        <v>9.7217499068149568E-2</v>
      </c>
      <c r="AF2707" s="12">
        <f t="shared" si="3303"/>
        <v>7.8747941693809553E-2</v>
      </c>
      <c r="AG2707" s="12">
        <f t="shared" si="3303"/>
        <v>9.0060312178771404E-2</v>
      </c>
      <c r="AH2707" s="12">
        <f t="shared" si="3303"/>
        <v>7.6095529662189659E-2</v>
      </c>
      <c r="AI2707" s="12">
        <f t="shared" si="3303"/>
        <v>6.506973508980618E-2</v>
      </c>
      <c r="AJ2707" s="12">
        <f t="shared" si="3303"/>
        <v>6.0375745543958137E-2</v>
      </c>
      <c r="AK2707" s="12">
        <f t="shared" si="3303"/>
        <v>6.3334565553961622E-2</v>
      </c>
      <c r="AL2707" s="12">
        <f t="shared" ref="AL2707" si="3304">(AL363/AL$557)*100</f>
        <v>6.9907351932543382E-2</v>
      </c>
    </row>
    <row r="2708" spans="1:38" ht="15">
      <c r="A2708" s="29">
        <v>2707</v>
      </c>
      <c r="B2708" s="23" t="s">
        <v>299</v>
      </c>
      <c r="C2708" s="23" t="s">
        <v>303</v>
      </c>
      <c r="D2708" s="7" t="s">
        <v>75</v>
      </c>
      <c r="E2708" s="12">
        <f t="shared" ref="E2708:AK2708" si="3305">(E364/E$557)*100</f>
        <v>2.3874233783325241E-5</v>
      </c>
      <c r="F2708" s="12">
        <f t="shared" si="3305"/>
        <v>5.5586356033058625E-5</v>
      </c>
      <c r="G2708" s="12">
        <f t="shared" si="3305"/>
        <v>4.2028817663186756E-5</v>
      </c>
      <c r="H2708" s="12">
        <f t="shared" si="3305"/>
        <v>9.0111631532060972E-5</v>
      </c>
      <c r="I2708" s="12">
        <f t="shared" si="3305"/>
        <v>6.815885484399528E-5</v>
      </c>
      <c r="J2708" s="12">
        <f t="shared" si="3305"/>
        <v>1.7254906043856505E-4</v>
      </c>
      <c r="K2708" s="12">
        <f t="shared" si="3305"/>
        <v>1.6742668987957928E-4</v>
      </c>
      <c r="L2708" s="12">
        <f t="shared" si="3305"/>
        <v>5.243287196078842E-5</v>
      </c>
      <c r="M2708" s="12">
        <f t="shared" si="3305"/>
        <v>2.0427479511137683E-4</v>
      </c>
      <c r="N2708" s="12">
        <f t="shared" si="3305"/>
        <v>1.6771782916806443E-4</v>
      </c>
      <c r="O2708" s="12">
        <f t="shared" si="3305"/>
        <v>1.6496086696327956E-4</v>
      </c>
      <c r="P2708" s="12">
        <f t="shared" si="3305"/>
        <v>1.6471023790807563E-4</v>
      </c>
      <c r="Q2708" s="12">
        <f t="shared" si="3305"/>
        <v>2.5070923231155244E-5</v>
      </c>
      <c r="R2708" s="12">
        <f t="shared" si="3305"/>
        <v>4.5273315030903536E-5</v>
      </c>
      <c r="S2708" s="12">
        <f t="shared" si="3305"/>
        <v>3.3539245241409745E-5</v>
      </c>
      <c r="T2708" s="12">
        <f t="shared" si="3305"/>
        <v>2.2767648648143079E-5</v>
      </c>
      <c r="U2708" s="12">
        <f t="shared" si="3305"/>
        <v>2.4387183226208723E-5</v>
      </c>
      <c r="V2708" s="12">
        <f t="shared" si="3305"/>
        <v>2.2730719029002081E-5</v>
      </c>
      <c r="W2708" s="12">
        <f t="shared" si="3305"/>
        <v>2.7921506559414013E-5</v>
      </c>
      <c r="X2708" s="12">
        <f t="shared" si="3305"/>
        <v>2.3923704867667456E-5</v>
      </c>
      <c r="Y2708" s="12">
        <f t="shared" si="3305"/>
        <v>3.4375367998351025E-5</v>
      </c>
      <c r="Z2708" s="12">
        <f t="shared" si="3305"/>
        <v>5.1301504999122247E-5</v>
      </c>
      <c r="AA2708" s="12">
        <f t="shared" si="3305"/>
        <v>4.3140767081020506E-5</v>
      </c>
      <c r="AB2708" s="12">
        <f t="shared" si="3305"/>
        <v>1.3477357269892547E-6</v>
      </c>
      <c r="AC2708" s="12">
        <f t="shared" si="3305"/>
        <v>4.3949303871483851E-7</v>
      </c>
      <c r="AD2708" s="12">
        <f t="shared" si="3305"/>
        <v>1.0324011288059034E-5</v>
      </c>
      <c r="AE2708" s="12">
        <f t="shared" si="3305"/>
        <v>2.6703961314316824E-5</v>
      </c>
      <c r="AF2708" s="12">
        <f t="shared" si="3305"/>
        <v>3.2007494486939433E-5</v>
      </c>
      <c r="AG2708" s="12">
        <f t="shared" si="3305"/>
        <v>2.8014538645417698E-5</v>
      </c>
      <c r="AH2708" s="12">
        <f t="shared" si="3305"/>
        <v>3.4778164525055673E-5</v>
      </c>
      <c r="AI2708" s="12">
        <f t="shared" si="3305"/>
        <v>1.5664853239414253E-4</v>
      </c>
      <c r="AJ2708" s="12">
        <f t="shared" si="3305"/>
        <v>1.3736974159259973E-4</v>
      </c>
      <c r="AK2708" s="12">
        <f t="shared" si="3305"/>
        <v>8.6486695143223649E-5</v>
      </c>
      <c r="AL2708" s="12">
        <f t="shared" ref="AL2708" si="3306">(AL364/AL$557)*100</f>
        <v>1.1479929920207358E-4</v>
      </c>
    </row>
    <row r="2709" spans="1:38" ht="15">
      <c r="A2709" s="29">
        <v>2708</v>
      </c>
      <c r="B2709" s="23" t="s">
        <v>299</v>
      </c>
      <c r="C2709" s="23" t="s">
        <v>303</v>
      </c>
      <c r="D2709" s="7" t="s">
        <v>76</v>
      </c>
      <c r="E2709" s="12">
        <f t="shared" ref="E2709:AK2709" si="3307">(E365/E$557)*100</f>
        <v>0</v>
      </c>
      <c r="F2709" s="12">
        <f t="shared" si="3307"/>
        <v>0</v>
      </c>
      <c r="G2709" s="12">
        <f t="shared" si="3307"/>
        <v>0</v>
      </c>
      <c r="H2709" s="12">
        <f t="shared" si="3307"/>
        <v>0</v>
      </c>
      <c r="I2709" s="12">
        <f t="shared" si="3307"/>
        <v>1.8070021981896427E-5</v>
      </c>
      <c r="J2709" s="12">
        <f t="shared" si="3307"/>
        <v>9.7758170760415704E-5</v>
      </c>
      <c r="K2709" s="12">
        <f t="shared" si="3307"/>
        <v>4.2256116856917167E-3</v>
      </c>
      <c r="L2709" s="12">
        <f t="shared" si="3307"/>
        <v>8.6894187082842845E-3</v>
      </c>
      <c r="M2709" s="12">
        <f t="shared" si="3307"/>
        <v>2.9391954912788396E-3</v>
      </c>
      <c r="N2709" s="12">
        <f t="shared" si="3307"/>
        <v>1.1715517530761176E-3</v>
      </c>
      <c r="O2709" s="12">
        <f t="shared" si="3307"/>
        <v>6.9959755065733195E-4</v>
      </c>
      <c r="P2709" s="12">
        <f t="shared" si="3307"/>
        <v>1.1349161806641451E-4</v>
      </c>
      <c r="Q2709" s="12">
        <f t="shared" si="3307"/>
        <v>2.7250165019709508E-4</v>
      </c>
      <c r="R2709" s="12">
        <f t="shared" si="3307"/>
        <v>9.4288226345352823E-5</v>
      </c>
      <c r="S2709" s="12">
        <f t="shared" si="3307"/>
        <v>1.0722131768885914E-4</v>
      </c>
      <c r="T2709" s="12">
        <f t="shared" si="3307"/>
        <v>1.6287625571363893E-4</v>
      </c>
      <c r="U2709" s="12">
        <f t="shared" si="3307"/>
        <v>1.539526091933847E-5</v>
      </c>
      <c r="V2709" s="12">
        <f t="shared" si="3307"/>
        <v>4.7020115934278588E-3</v>
      </c>
      <c r="W2709" s="12">
        <f t="shared" si="3307"/>
        <v>2.2213109662822706E-5</v>
      </c>
      <c r="X2709" s="12">
        <f t="shared" si="3307"/>
        <v>2.9009372946454622E-4</v>
      </c>
      <c r="Y2709" s="12">
        <f t="shared" si="3307"/>
        <v>2.3084188728819666E-5</v>
      </c>
      <c r="Z2709" s="12">
        <f t="shared" si="3307"/>
        <v>1.4071903099111286E-5</v>
      </c>
      <c r="AA2709" s="12">
        <f t="shared" si="3307"/>
        <v>1.5232693531185076E-5</v>
      </c>
      <c r="AB2709" s="12">
        <f t="shared" si="3307"/>
        <v>4.6047637338799537E-6</v>
      </c>
      <c r="AC2709" s="12">
        <f t="shared" si="3307"/>
        <v>5.1640432048993521E-6</v>
      </c>
      <c r="AD2709" s="12">
        <f t="shared" si="3307"/>
        <v>5.8920607279708346E-4</v>
      </c>
      <c r="AE2709" s="12">
        <f t="shared" si="3307"/>
        <v>2.0944283383777901E-7</v>
      </c>
      <c r="AF2709" s="12">
        <f t="shared" si="3307"/>
        <v>1.8428557431874218E-6</v>
      </c>
      <c r="AG2709" s="12">
        <f t="shared" si="3307"/>
        <v>6.6132681392461448E-6</v>
      </c>
      <c r="AH2709" s="12">
        <f t="shared" si="3307"/>
        <v>1.0234199456591904E-5</v>
      </c>
      <c r="AI2709" s="12">
        <f t="shared" si="3307"/>
        <v>2.1529431380040731E-5</v>
      </c>
      <c r="AJ2709" s="12">
        <f t="shared" si="3307"/>
        <v>2.3088747377716281E-5</v>
      </c>
      <c r="AK2709" s="12">
        <f t="shared" si="3307"/>
        <v>2.2983407465096301E-5</v>
      </c>
      <c r="AL2709" s="12">
        <f t="shared" ref="AL2709" si="3308">(AL365/AL$557)*100</f>
        <v>3.0476393406549214E-5</v>
      </c>
    </row>
    <row r="2710" spans="1:38" ht="15">
      <c r="A2710" s="29">
        <v>2709</v>
      </c>
      <c r="B2710" s="23" t="s">
        <v>299</v>
      </c>
      <c r="C2710" s="23" t="s">
        <v>303</v>
      </c>
      <c r="D2710" s="7" t="s">
        <v>77</v>
      </c>
      <c r="E2710" s="12">
        <f t="shared" ref="E2710:AK2710" si="3309">(E366/E$557)*100</f>
        <v>0</v>
      </c>
      <c r="F2710" s="12">
        <f t="shared" si="3309"/>
        <v>0</v>
      </c>
      <c r="G2710" s="12">
        <f t="shared" si="3309"/>
        <v>0</v>
      </c>
      <c r="H2710" s="12">
        <f t="shared" si="3309"/>
        <v>0</v>
      </c>
      <c r="I2710" s="12">
        <f t="shared" si="3309"/>
        <v>0</v>
      </c>
      <c r="J2710" s="12">
        <f t="shared" si="3309"/>
        <v>0</v>
      </c>
      <c r="K2710" s="12">
        <f t="shared" si="3309"/>
        <v>0</v>
      </c>
      <c r="L2710" s="12">
        <f t="shared" si="3309"/>
        <v>0</v>
      </c>
      <c r="M2710" s="12">
        <f t="shared" si="3309"/>
        <v>0</v>
      </c>
      <c r="N2710" s="12">
        <f t="shared" si="3309"/>
        <v>0</v>
      </c>
      <c r="O2710" s="12">
        <f t="shared" si="3309"/>
        <v>0</v>
      </c>
      <c r="P2710" s="12">
        <f t="shared" si="3309"/>
        <v>0</v>
      </c>
      <c r="Q2710" s="12">
        <f t="shared" si="3309"/>
        <v>0</v>
      </c>
      <c r="R2710" s="12">
        <f t="shared" si="3309"/>
        <v>0</v>
      </c>
      <c r="S2710" s="12">
        <f t="shared" si="3309"/>
        <v>0</v>
      </c>
      <c r="T2710" s="12">
        <f t="shared" si="3309"/>
        <v>0</v>
      </c>
      <c r="U2710" s="12">
        <f t="shared" si="3309"/>
        <v>0</v>
      </c>
      <c r="V2710" s="12">
        <f t="shared" si="3309"/>
        <v>0</v>
      </c>
      <c r="W2710" s="12">
        <f t="shared" si="3309"/>
        <v>0</v>
      </c>
      <c r="X2710" s="12">
        <f t="shared" si="3309"/>
        <v>0</v>
      </c>
      <c r="Y2710" s="12">
        <f t="shared" si="3309"/>
        <v>0</v>
      </c>
      <c r="Z2710" s="12">
        <f t="shared" si="3309"/>
        <v>0</v>
      </c>
      <c r="AA2710" s="12">
        <f t="shared" si="3309"/>
        <v>0</v>
      </c>
      <c r="AB2710" s="12">
        <f t="shared" si="3309"/>
        <v>0</v>
      </c>
      <c r="AC2710" s="12">
        <f t="shared" si="3309"/>
        <v>0</v>
      </c>
      <c r="AD2710" s="12">
        <f t="shared" si="3309"/>
        <v>0</v>
      </c>
      <c r="AE2710" s="12">
        <f t="shared" si="3309"/>
        <v>0</v>
      </c>
      <c r="AF2710" s="12">
        <f t="shared" si="3309"/>
        <v>0</v>
      </c>
      <c r="AG2710" s="12">
        <f t="shared" si="3309"/>
        <v>4.2618839119586268E-4</v>
      </c>
      <c r="AH2710" s="12">
        <f t="shared" si="3309"/>
        <v>5.0464565816044321E-4</v>
      </c>
      <c r="AI2710" s="12">
        <f t="shared" si="3309"/>
        <v>5.3122167111023576E-4</v>
      </c>
      <c r="AJ2710" s="12">
        <f t="shared" si="3309"/>
        <v>3.7157933729461382E-4</v>
      </c>
      <c r="AK2710" s="12">
        <f t="shared" si="3309"/>
        <v>3.7563921738473872E-4</v>
      </c>
      <c r="AL2710" s="12">
        <f t="shared" ref="AL2710" si="3310">(AL366/AL$557)*100</f>
        <v>6.6696414801255776E-4</v>
      </c>
    </row>
    <row r="2711" spans="1:38" ht="15">
      <c r="A2711" s="29">
        <v>2710</v>
      </c>
      <c r="B2711" s="23" t="s">
        <v>299</v>
      </c>
      <c r="C2711" s="23" t="s">
        <v>303</v>
      </c>
      <c r="D2711" s="7" t="s">
        <v>78</v>
      </c>
      <c r="E2711" s="12">
        <f t="shared" ref="E2711:AK2711" si="3311">(E367/E$557)*100</f>
        <v>1.47273326999681E-2</v>
      </c>
      <c r="F2711" s="12">
        <f t="shared" si="3311"/>
        <v>2.696636893935999E-2</v>
      </c>
      <c r="G2711" s="12">
        <f t="shared" si="3311"/>
        <v>1.4314340380761272E-2</v>
      </c>
      <c r="H2711" s="12">
        <f t="shared" si="3311"/>
        <v>2.2244798542569687E-3</v>
      </c>
      <c r="I2711" s="12">
        <f t="shared" si="3311"/>
        <v>5.7935026617395987E-3</v>
      </c>
      <c r="J2711" s="12">
        <f t="shared" si="3311"/>
        <v>7.1004232822791087E-3</v>
      </c>
      <c r="K2711" s="12">
        <f t="shared" si="3311"/>
        <v>5.2211064204410254E-3</v>
      </c>
      <c r="L2711" s="12">
        <f t="shared" si="3311"/>
        <v>1.5881840927253303E-3</v>
      </c>
      <c r="M2711" s="12">
        <f t="shared" si="3311"/>
        <v>5.8056549861480794E-3</v>
      </c>
      <c r="N2711" s="12">
        <f t="shared" si="3311"/>
        <v>5.4551010816808517E-3</v>
      </c>
      <c r="O2711" s="12">
        <f t="shared" si="3311"/>
        <v>1.6763590804917058E-3</v>
      </c>
      <c r="P2711" s="12">
        <f t="shared" si="3311"/>
        <v>2.0852242423306487E-3</v>
      </c>
      <c r="Q2711" s="12">
        <f t="shared" si="3311"/>
        <v>1.699615741816701E-3</v>
      </c>
      <c r="R2711" s="12">
        <f t="shared" si="3311"/>
        <v>4.0792753481357505E-3</v>
      </c>
      <c r="S2711" s="12">
        <f t="shared" si="3311"/>
        <v>2.353134299554038E-3</v>
      </c>
      <c r="T2711" s="12">
        <f t="shared" si="3311"/>
        <v>2.6163690226219246E-3</v>
      </c>
      <c r="U2711" s="12">
        <f t="shared" si="3311"/>
        <v>2.5399455691966998E-3</v>
      </c>
      <c r="V2711" s="12">
        <f t="shared" si="3311"/>
        <v>7.6306374331244868E-3</v>
      </c>
      <c r="W2711" s="12">
        <f t="shared" si="3311"/>
        <v>1.3011670247856346E-2</v>
      </c>
      <c r="X2711" s="12">
        <f t="shared" si="3311"/>
        <v>2.9658171785381559E-2</v>
      </c>
      <c r="Y2711" s="12">
        <f t="shared" si="3311"/>
        <v>1.3002922046792311E-2</v>
      </c>
      <c r="Z2711" s="12">
        <f t="shared" si="3311"/>
        <v>6.6299716050269514E-3</v>
      </c>
      <c r="AA2711" s="12">
        <f t="shared" si="3311"/>
        <v>1.3366744167386915E-2</v>
      </c>
      <c r="AB2711" s="12">
        <f t="shared" si="3311"/>
        <v>7.2526151921715092E-3</v>
      </c>
      <c r="AC2711" s="12">
        <f t="shared" si="3311"/>
        <v>1.6222786791561476E-3</v>
      </c>
      <c r="AD2711" s="12">
        <f t="shared" si="3311"/>
        <v>2.3782097431421707E-3</v>
      </c>
      <c r="AE2711" s="12">
        <f t="shared" si="3311"/>
        <v>2.2568512560189875E-3</v>
      </c>
      <c r="AF2711" s="12">
        <f t="shared" si="3311"/>
        <v>1.6865039822390995E-3</v>
      </c>
      <c r="AG2711" s="12">
        <f t="shared" si="3311"/>
        <v>3.0192324584050003E-3</v>
      </c>
      <c r="AH2711" s="12">
        <f t="shared" si="3311"/>
        <v>2.3631943931048901E-3</v>
      </c>
      <c r="AI2711" s="12">
        <f t="shared" si="3311"/>
        <v>4.027659778173774E-3</v>
      </c>
      <c r="AJ2711" s="12">
        <f t="shared" si="3311"/>
        <v>5.1696369803091724E-3</v>
      </c>
      <c r="AK2711" s="12">
        <f t="shared" si="3311"/>
        <v>1.5622938011382643E-2</v>
      </c>
      <c r="AL2711" s="12">
        <f t="shared" ref="AL2711" si="3312">(AL367/AL$557)*100</f>
        <v>3.6124782665311094E-3</v>
      </c>
    </row>
    <row r="2712" spans="1:38" ht="15">
      <c r="A2712" s="29">
        <v>2711</v>
      </c>
      <c r="B2712" s="23" t="s">
        <v>299</v>
      </c>
      <c r="C2712" s="23" t="s">
        <v>303</v>
      </c>
      <c r="D2712" s="7" t="s">
        <v>79</v>
      </c>
      <c r="E2712" s="12">
        <f t="shared" ref="E2712:AK2712" si="3313">(E368/E$557)*100</f>
        <v>3.7721289377653876E-4</v>
      </c>
      <c r="F2712" s="12">
        <f t="shared" si="3313"/>
        <v>7.0773885003839671E-5</v>
      </c>
      <c r="G2712" s="12">
        <f t="shared" si="3313"/>
        <v>1.3099492804511493E-4</v>
      </c>
      <c r="H2712" s="12">
        <f t="shared" si="3313"/>
        <v>7.9408717442046076E-5</v>
      </c>
      <c r="I2712" s="12">
        <f t="shared" si="3313"/>
        <v>3.2779653911019132E-4</v>
      </c>
      <c r="J2712" s="12">
        <f t="shared" si="3313"/>
        <v>2.7501846834406104E-4</v>
      </c>
      <c r="K2712" s="12">
        <f t="shared" si="3313"/>
        <v>1.6629351431355843E-4</v>
      </c>
      <c r="L2712" s="12">
        <f t="shared" si="3313"/>
        <v>1.2816924257081613E-4</v>
      </c>
      <c r="M2712" s="12">
        <f t="shared" si="3313"/>
        <v>4.1138346021273812E-4</v>
      </c>
      <c r="N2712" s="12">
        <f t="shared" si="3313"/>
        <v>1.6412066393121585E-4</v>
      </c>
      <c r="O2712" s="12">
        <f t="shared" si="3313"/>
        <v>1.5622983008571858E-4</v>
      </c>
      <c r="P2712" s="12">
        <f t="shared" si="3313"/>
        <v>2.7764913705533554E-4</v>
      </c>
      <c r="Q2712" s="12">
        <f t="shared" si="3313"/>
        <v>4.7808322069256803E-4</v>
      </c>
      <c r="R2712" s="12">
        <f t="shared" si="3313"/>
        <v>2.4582287582895556E-4</v>
      </c>
      <c r="S2712" s="12">
        <f t="shared" si="3313"/>
        <v>5.5782889753847292E-4</v>
      </c>
      <c r="T2712" s="12">
        <f t="shared" si="3313"/>
        <v>3.8848295595432942E-5</v>
      </c>
      <c r="U2712" s="12">
        <f t="shared" si="3313"/>
        <v>2.5340871955725266E-5</v>
      </c>
      <c r="V2712" s="12">
        <f t="shared" si="3313"/>
        <v>1.3898211063446986E-5</v>
      </c>
      <c r="W2712" s="12">
        <f t="shared" si="3313"/>
        <v>2.2337205247531209E-6</v>
      </c>
      <c r="X2712" s="12">
        <f t="shared" si="3313"/>
        <v>1.2638938420654504E-5</v>
      </c>
      <c r="Y2712" s="12">
        <f t="shared" si="3313"/>
        <v>6.0219622770833916E-6</v>
      </c>
      <c r="Z2712" s="12">
        <f t="shared" si="3313"/>
        <v>1.6066346058040444E-5</v>
      </c>
      <c r="AA2712" s="12">
        <f t="shared" si="3313"/>
        <v>3.635832689560233E-5</v>
      </c>
      <c r="AB2712" s="12">
        <f t="shared" si="3313"/>
        <v>6.2669711305000339E-5</v>
      </c>
      <c r="AC2712" s="12">
        <f t="shared" si="3313"/>
        <v>1.2822209404505413E-4</v>
      </c>
      <c r="AD2712" s="12">
        <f t="shared" si="3313"/>
        <v>7.1952037854533884E-5</v>
      </c>
      <c r="AE2712" s="12">
        <f t="shared" si="3313"/>
        <v>1.7174312374697881E-5</v>
      </c>
      <c r="AF2712" s="12">
        <f t="shared" si="3313"/>
        <v>2.938869948346257E-5</v>
      </c>
      <c r="AG2712" s="12">
        <f t="shared" si="3313"/>
        <v>4.1975882494937339E-5</v>
      </c>
      <c r="AH2712" s="12">
        <f t="shared" si="3313"/>
        <v>6.131462860276743E-5</v>
      </c>
      <c r="AI2712" s="12">
        <f t="shared" si="3313"/>
        <v>3.2148019707753127E-5</v>
      </c>
      <c r="AJ2712" s="12">
        <f t="shared" si="3313"/>
        <v>5.1908155075800994E-5</v>
      </c>
      <c r="AK2712" s="12">
        <f t="shared" si="3313"/>
        <v>5.3738660807118225E-5</v>
      </c>
      <c r="AL2712" s="12">
        <f t="shared" ref="AL2712" si="3314">(AL368/AL$557)*100</f>
        <v>6.2198216351346821E-5</v>
      </c>
    </row>
    <row r="2713" spans="1:38" ht="15">
      <c r="A2713" s="29">
        <v>2712</v>
      </c>
      <c r="B2713" s="23" t="s">
        <v>299</v>
      </c>
      <c r="C2713" s="23" t="s">
        <v>303</v>
      </c>
      <c r="D2713" s="7" t="s">
        <v>80</v>
      </c>
      <c r="E2713" s="12">
        <f t="shared" ref="E2713:AK2713" si="3315">(E369/E$557)*100</f>
        <v>0.12245503780046658</v>
      </c>
      <c r="F2713" s="12">
        <f t="shared" si="3315"/>
        <v>0.10366369399238368</v>
      </c>
      <c r="G2713" s="12">
        <f t="shared" si="3315"/>
        <v>5.6264008883677205E-2</v>
      </c>
      <c r="H2713" s="12">
        <f t="shared" si="3315"/>
        <v>5.8916089512599787E-2</v>
      </c>
      <c r="I2713" s="12">
        <f t="shared" si="3315"/>
        <v>6.3153458755009967E-2</v>
      </c>
      <c r="J2713" s="12">
        <f t="shared" si="3315"/>
        <v>4.5727562182470718E-2</v>
      </c>
      <c r="K2713" s="12">
        <f t="shared" si="3315"/>
        <v>3.7125664481757803E-2</v>
      </c>
      <c r="L2713" s="12">
        <f t="shared" si="3315"/>
        <v>3.9630132442015034E-2</v>
      </c>
      <c r="M2713" s="12">
        <f t="shared" si="3315"/>
        <v>3.1246958977065697E-2</v>
      </c>
      <c r="N2713" s="12">
        <f t="shared" si="3315"/>
        <v>2.3049510723589101E-2</v>
      </c>
      <c r="O2713" s="12">
        <f t="shared" si="3315"/>
        <v>2.5776621596949038E-2</v>
      </c>
      <c r="P2713" s="12">
        <f t="shared" si="3315"/>
        <v>2.6661134023981785E-2</v>
      </c>
      <c r="Q2713" s="12">
        <f t="shared" si="3315"/>
        <v>2.4692352290364799E-2</v>
      </c>
      <c r="R2713" s="12">
        <f t="shared" si="3315"/>
        <v>2.2787069686050307E-2</v>
      </c>
      <c r="S2713" s="12">
        <f t="shared" si="3315"/>
        <v>1.6122297809698389E-2</v>
      </c>
      <c r="T2713" s="12">
        <f t="shared" si="3315"/>
        <v>1.5026170464795799E-2</v>
      </c>
      <c r="U2713" s="12">
        <f t="shared" si="3315"/>
        <v>1.7127840858375879E-2</v>
      </c>
      <c r="V2713" s="12">
        <f t="shared" si="3315"/>
        <v>1.6958155514219735E-2</v>
      </c>
      <c r="W2713" s="12">
        <f t="shared" si="3315"/>
        <v>1.2260767864785173E-2</v>
      </c>
      <c r="X2713" s="12">
        <f t="shared" si="3315"/>
        <v>1.661749567921339E-2</v>
      </c>
      <c r="Y2713" s="12">
        <f t="shared" si="3315"/>
        <v>1.8592557615400091E-2</v>
      </c>
      <c r="Z2713" s="12">
        <f t="shared" si="3315"/>
        <v>1.527089572458753E-2</v>
      </c>
      <c r="AA2713" s="12">
        <f t="shared" si="3315"/>
        <v>3.7326992779132873E-2</v>
      </c>
      <c r="AB2713" s="12">
        <f t="shared" si="3315"/>
        <v>4.1664239198077567E-2</v>
      </c>
      <c r="AC2713" s="12">
        <f t="shared" si="3315"/>
        <v>2.2498747384409368E-2</v>
      </c>
      <c r="AD2713" s="12">
        <f t="shared" si="3315"/>
        <v>2.8690954104785855E-2</v>
      </c>
      <c r="AE2713" s="12">
        <f t="shared" si="3315"/>
        <v>2.9472271970567669E-2</v>
      </c>
      <c r="AF2713" s="12">
        <f t="shared" si="3315"/>
        <v>2.0901475854416665E-2</v>
      </c>
      <c r="AG2713" s="12">
        <f t="shared" si="3315"/>
        <v>3.633357070985746E-2</v>
      </c>
      <c r="AH2713" s="12">
        <f t="shared" si="3315"/>
        <v>2.6632647438976358E-2</v>
      </c>
      <c r="AI2713" s="12">
        <f t="shared" si="3315"/>
        <v>2.9038819110805705E-2</v>
      </c>
      <c r="AJ2713" s="12">
        <f t="shared" si="3315"/>
        <v>2.3660069295742575E-2</v>
      </c>
      <c r="AK2713" s="12">
        <f t="shared" si="3315"/>
        <v>2.8416525567365538E-2</v>
      </c>
      <c r="AL2713" s="12">
        <f t="shared" ref="AL2713" si="3316">(AL369/AL$557)*100</f>
        <v>1.7502900427737719E-2</v>
      </c>
    </row>
    <row r="2714" spans="1:38" ht="15">
      <c r="A2714" s="29">
        <v>2713</v>
      </c>
      <c r="B2714" s="23" t="s">
        <v>299</v>
      </c>
      <c r="C2714" s="23" t="s">
        <v>303</v>
      </c>
      <c r="D2714" s="7" t="s">
        <v>81</v>
      </c>
      <c r="E2714" s="12">
        <f t="shared" ref="E2714:AK2714" si="3317">(E370/E$557)*100</f>
        <v>1.2317740390265347E-2</v>
      </c>
      <c r="F2714" s="12">
        <f t="shared" si="3317"/>
        <v>8.4670474012104313E-3</v>
      </c>
      <c r="G2714" s="12">
        <f t="shared" si="3317"/>
        <v>8.3048330143075076E-3</v>
      </c>
      <c r="H2714" s="12">
        <f t="shared" si="3317"/>
        <v>1.2059422137100989E-2</v>
      </c>
      <c r="I2714" s="12">
        <f t="shared" si="3317"/>
        <v>1.1961720516156418E-2</v>
      </c>
      <c r="J2714" s="12">
        <f t="shared" si="3317"/>
        <v>6.1437476895062461E-3</v>
      </c>
      <c r="K2714" s="12">
        <f t="shared" si="3317"/>
        <v>3.3516500303981426E-3</v>
      </c>
      <c r="L2714" s="12">
        <f t="shared" si="3317"/>
        <v>6.1576962191631232E-3</v>
      </c>
      <c r="M2714" s="12">
        <f t="shared" si="3317"/>
        <v>6.4180070598172127E-3</v>
      </c>
      <c r="N2714" s="12">
        <f t="shared" si="3317"/>
        <v>9.0635074598945705E-3</v>
      </c>
      <c r="O2714" s="12">
        <f t="shared" si="3317"/>
        <v>9.3734182716589641E-3</v>
      </c>
      <c r="P2714" s="12">
        <f t="shared" si="3317"/>
        <v>9.8238418294144293E-3</v>
      </c>
      <c r="Q2714" s="12">
        <f t="shared" si="3317"/>
        <v>9.4274385479368675E-3</v>
      </c>
      <c r="R2714" s="12">
        <f t="shared" si="3317"/>
        <v>8.1957795792927807E-3</v>
      </c>
      <c r="S2714" s="12">
        <f t="shared" si="3317"/>
        <v>9.1162449021715743E-3</v>
      </c>
      <c r="T2714" s="12">
        <f t="shared" si="3317"/>
        <v>9.5081203469822139E-3</v>
      </c>
      <c r="U2714" s="12">
        <f t="shared" si="3317"/>
        <v>8.9145372785323432E-3</v>
      </c>
      <c r="V2714" s="12">
        <f t="shared" si="3317"/>
        <v>1.3249671177093802E-2</v>
      </c>
      <c r="W2714" s="12">
        <f t="shared" si="3317"/>
        <v>1.3848074488791683E-2</v>
      </c>
      <c r="X2714" s="12">
        <f t="shared" si="3317"/>
        <v>1.2350499790268855E-2</v>
      </c>
      <c r="Y2714" s="12">
        <f t="shared" si="3317"/>
        <v>8.3819442019628845E-3</v>
      </c>
      <c r="Z2714" s="12">
        <f t="shared" si="3317"/>
        <v>1.0127227333509231E-2</v>
      </c>
      <c r="AA2714" s="12">
        <f t="shared" si="3317"/>
        <v>1.1349579743717137E-2</v>
      </c>
      <c r="AB2714" s="12">
        <f t="shared" si="3317"/>
        <v>9.4133724964670321E-3</v>
      </c>
      <c r="AC2714" s="12">
        <f t="shared" si="3317"/>
        <v>1.0638588241650739E-2</v>
      </c>
      <c r="AD2714" s="12">
        <f t="shared" si="3317"/>
        <v>1.4184138039253516E-2</v>
      </c>
      <c r="AE2714" s="12">
        <f t="shared" si="3317"/>
        <v>9.9637192127477424E-3</v>
      </c>
      <c r="AF2714" s="12">
        <f t="shared" si="3317"/>
        <v>8.2854794213706486E-3</v>
      </c>
      <c r="AG2714" s="12">
        <f t="shared" si="3317"/>
        <v>8.9425162884564646E-3</v>
      </c>
      <c r="AH2714" s="12">
        <f t="shared" si="3317"/>
        <v>1.0382368928370526E-2</v>
      </c>
      <c r="AI2714" s="12">
        <f t="shared" si="3317"/>
        <v>1.2652194119831629E-2</v>
      </c>
      <c r="AJ2714" s="12">
        <f t="shared" si="3317"/>
        <v>7.8913684202916914E-3</v>
      </c>
      <c r="AK2714" s="12">
        <f t="shared" si="3317"/>
        <v>1.0917052119887609E-2</v>
      </c>
      <c r="AL2714" s="12">
        <f t="shared" ref="AL2714" si="3318">(AL370/AL$557)*100</f>
        <v>4.4729968168996841E-3</v>
      </c>
    </row>
    <row r="2715" spans="1:38" ht="15">
      <c r="A2715" s="29">
        <v>2714</v>
      </c>
      <c r="B2715" s="23" t="s">
        <v>299</v>
      </c>
      <c r="C2715" s="23" t="s">
        <v>303</v>
      </c>
      <c r="D2715" s="7" t="s">
        <v>82</v>
      </c>
      <c r="E2715" s="12">
        <f t="shared" ref="E2715:AK2715" si="3319">(E371/E$557)*100</f>
        <v>1.1493738264258008E-4</v>
      </c>
      <c r="F2715" s="12">
        <f t="shared" si="3319"/>
        <v>9.3555178460011235E-5</v>
      </c>
      <c r="G2715" s="12">
        <f t="shared" si="3319"/>
        <v>8.6205093163178675E-5</v>
      </c>
      <c r="H2715" s="12">
        <f t="shared" si="3319"/>
        <v>2.5203636405518971E-5</v>
      </c>
      <c r="I2715" s="12">
        <f t="shared" si="3319"/>
        <v>3.1701792950695483E-6</v>
      </c>
      <c r="J2715" s="12">
        <f t="shared" si="3319"/>
        <v>2.5322899654806479E-5</v>
      </c>
      <c r="K2715" s="12">
        <f t="shared" si="3319"/>
        <v>1.7280927381817827E-5</v>
      </c>
      <c r="L2715" s="12">
        <f t="shared" si="3319"/>
        <v>5.4205964249317498E-5</v>
      </c>
      <c r="M2715" s="12">
        <f t="shared" si="3319"/>
        <v>6.9429814754618253E-5</v>
      </c>
      <c r="N2715" s="12">
        <f t="shared" si="3319"/>
        <v>5.39574785527285E-6</v>
      </c>
      <c r="O2715" s="12">
        <f t="shared" si="3319"/>
        <v>4.7742052713471681E-5</v>
      </c>
      <c r="P2715" s="12">
        <f t="shared" si="3319"/>
        <v>9.0277423461920656E-6</v>
      </c>
      <c r="Q2715" s="12">
        <f t="shared" si="3319"/>
        <v>3.3556466478623173E-5</v>
      </c>
      <c r="R2715" s="12">
        <f t="shared" si="3319"/>
        <v>3.7415962835457465E-7</v>
      </c>
      <c r="S2715" s="12">
        <f t="shared" si="3319"/>
        <v>1.8246739639108926E-5</v>
      </c>
      <c r="T2715" s="12">
        <f t="shared" si="3319"/>
        <v>8.2791449629611193E-6</v>
      </c>
      <c r="U2715" s="12">
        <f t="shared" si="3319"/>
        <v>4.0872374122137532E-6</v>
      </c>
      <c r="V2715" s="12">
        <f t="shared" si="3319"/>
        <v>0</v>
      </c>
      <c r="W2715" s="12">
        <f t="shared" si="3319"/>
        <v>8.0662130060529378E-6</v>
      </c>
      <c r="X2715" s="12">
        <f t="shared" si="3319"/>
        <v>0</v>
      </c>
      <c r="Y2715" s="12">
        <f t="shared" si="3319"/>
        <v>2.7349745341753735E-5</v>
      </c>
      <c r="Z2715" s="12">
        <f t="shared" si="3319"/>
        <v>3.3240715982152642E-7</v>
      </c>
      <c r="AA2715" s="12">
        <f t="shared" si="3319"/>
        <v>0</v>
      </c>
      <c r="AB2715" s="12">
        <f t="shared" si="3319"/>
        <v>0</v>
      </c>
      <c r="AC2715" s="12">
        <f t="shared" si="3319"/>
        <v>0</v>
      </c>
      <c r="AD2715" s="12">
        <f t="shared" si="3319"/>
        <v>4.213882158391443E-6</v>
      </c>
      <c r="AE2715" s="12">
        <f t="shared" si="3319"/>
        <v>0</v>
      </c>
      <c r="AF2715" s="12">
        <f t="shared" si="3319"/>
        <v>0</v>
      </c>
      <c r="AG2715" s="12">
        <f t="shared" si="3319"/>
        <v>1.1756921136437592E-5</v>
      </c>
      <c r="AH2715" s="12">
        <f t="shared" si="3319"/>
        <v>1.811362735679983E-7</v>
      </c>
      <c r="AI2715" s="12">
        <f t="shared" si="3319"/>
        <v>0</v>
      </c>
      <c r="AJ2715" s="12">
        <f t="shared" si="3319"/>
        <v>5.3153950797620209E-6</v>
      </c>
      <c r="AK2715" s="12">
        <f t="shared" si="3319"/>
        <v>0</v>
      </c>
      <c r="AL2715" s="12">
        <f t="shared" ref="AL2715" si="3320">(AL371/AL$557)*100</f>
        <v>2.446902739852749E-5</v>
      </c>
    </row>
    <row r="2716" spans="1:38" ht="15">
      <c r="A2716" s="29">
        <v>2715</v>
      </c>
      <c r="B2716" s="23" t="s">
        <v>299</v>
      </c>
      <c r="C2716" s="23" t="s">
        <v>303</v>
      </c>
      <c r="D2716" s="7" t="s">
        <v>83</v>
      </c>
      <c r="E2716" s="12">
        <f t="shared" ref="E2716:AK2716" si="3321">(E372/E$557)*100</f>
        <v>4.2034681301335509E-2</v>
      </c>
      <c r="F2716" s="12">
        <f t="shared" si="3321"/>
        <v>5.2901200911024536E-2</v>
      </c>
      <c r="G2716" s="12">
        <f t="shared" si="3321"/>
        <v>2.5193361782016224E-2</v>
      </c>
      <c r="H2716" s="12">
        <f t="shared" si="3321"/>
        <v>3.1316381372090384E-2</v>
      </c>
      <c r="I2716" s="12">
        <f t="shared" si="3321"/>
        <v>3.0829993644551357E-2</v>
      </c>
      <c r="J2716" s="12">
        <f t="shared" si="3321"/>
        <v>2.4100922520301278E-2</v>
      </c>
      <c r="K2716" s="12">
        <f t="shared" si="3321"/>
        <v>2.9438484735763926E-2</v>
      </c>
      <c r="L2716" s="12">
        <f t="shared" si="3321"/>
        <v>2.9261342037595357E-2</v>
      </c>
      <c r="M2716" s="12">
        <f t="shared" si="3321"/>
        <v>1.3521338345545657E-2</v>
      </c>
      <c r="N2716" s="12">
        <f t="shared" si="3321"/>
        <v>1.4381241794093268E-2</v>
      </c>
      <c r="O2716" s="12">
        <f t="shared" si="3321"/>
        <v>1.7489938766433299E-2</v>
      </c>
      <c r="P2716" s="12">
        <f t="shared" si="3321"/>
        <v>1.7501476095751485E-2</v>
      </c>
      <c r="Q2716" s="12">
        <f t="shared" si="3321"/>
        <v>1.7612323569886557E-2</v>
      </c>
      <c r="R2716" s="12">
        <f t="shared" si="3321"/>
        <v>1.0813026179633031E-2</v>
      </c>
      <c r="S2716" s="12">
        <f t="shared" si="3321"/>
        <v>9.7722586368157293E-3</v>
      </c>
      <c r="T2716" s="12">
        <f t="shared" si="3321"/>
        <v>1.1544630793544437E-2</v>
      </c>
      <c r="U2716" s="12">
        <f t="shared" si="3321"/>
        <v>8.5725717483771252E-3</v>
      </c>
      <c r="V2716" s="12">
        <f t="shared" si="3321"/>
        <v>8.9623977885779638E-3</v>
      </c>
      <c r="W2716" s="12">
        <f t="shared" si="3321"/>
        <v>1.2940811668987789E-2</v>
      </c>
      <c r="X2716" s="12">
        <f t="shared" si="3321"/>
        <v>7.0848773025399842E-3</v>
      </c>
      <c r="Y2716" s="12">
        <f t="shared" si="3321"/>
        <v>9.5666398224316038E-3</v>
      </c>
      <c r="Z2716" s="12">
        <f t="shared" si="3321"/>
        <v>2.3313265351696148E-2</v>
      </c>
      <c r="AA2716" s="12">
        <f t="shared" si="3321"/>
        <v>8.4319074010030665E-3</v>
      </c>
      <c r="AB2716" s="12">
        <f t="shared" si="3321"/>
        <v>1.3162885600261721E-2</v>
      </c>
      <c r="AC2716" s="12">
        <f t="shared" si="3321"/>
        <v>4.4514052426232421E-3</v>
      </c>
      <c r="AD2716" s="12">
        <f t="shared" si="3321"/>
        <v>5.6447058452732566E-3</v>
      </c>
      <c r="AE2716" s="12">
        <f t="shared" si="3321"/>
        <v>7.6330393578009376E-3</v>
      </c>
      <c r="AF2716" s="12">
        <f t="shared" si="3321"/>
        <v>7.2807350717033594E-3</v>
      </c>
      <c r="AG2716" s="12">
        <f t="shared" si="3321"/>
        <v>8.3557724429911256E-3</v>
      </c>
      <c r="AH2716" s="12">
        <f t="shared" si="3321"/>
        <v>8.5311562125055841E-3</v>
      </c>
      <c r="AI2716" s="12">
        <f t="shared" si="3321"/>
        <v>1.1199006210799648E-2</v>
      </c>
      <c r="AJ2716" s="12">
        <f t="shared" si="3321"/>
        <v>6.8350167012371102E-3</v>
      </c>
      <c r="AK2716" s="12">
        <f t="shared" si="3321"/>
        <v>1.5175027269945809E-2</v>
      </c>
      <c r="AL2716" s="12">
        <f t="shared" ref="AL2716" si="3322">(AL372/AL$557)*100</f>
        <v>2.4918114637907652E-2</v>
      </c>
    </row>
    <row r="2717" spans="1:38" ht="15">
      <c r="A2717" s="29">
        <v>2716</v>
      </c>
      <c r="B2717" s="23" t="s">
        <v>299</v>
      </c>
      <c r="C2717" s="23" t="s">
        <v>303</v>
      </c>
      <c r="D2717" s="7" t="s">
        <v>84</v>
      </c>
      <c r="E2717" s="12">
        <f t="shared" ref="E2717:AK2717" si="3323">(E373/E$557)*100</f>
        <v>5.7298161079980571E-5</v>
      </c>
      <c r="F2717" s="12">
        <f t="shared" si="3323"/>
        <v>3.7361321268121369E-5</v>
      </c>
      <c r="G2717" s="12">
        <f t="shared" si="3323"/>
        <v>2.6996612805550618E-5</v>
      </c>
      <c r="H2717" s="12">
        <f t="shared" si="3323"/>
        <v>1.6226998781635502E-5</v>
      </c>
      <c r="I2717" s="12">
        <f t="shared" si="3323"/>
        <v>3.6457061893299805E-5</v>
      </c>
      <c r="J2717" s="12">
        <f t="shared" si="3323"/>
        <v>2.161280040305576E-4</v>
      </c>
      <c r="K2717" s="12">
        <f t="shared" si="3323"/>
        <v>1.1020132379552679E-4</v>
      </c>
      <c r="L2717" s="12">
        <f t="shared" si="3323"/>
        <v>6.9758516608701114E-4</v>
      </c>
      <c r="M2717" s="12">
        <f t="shared" si="3323"/>
        <v>2.8338699899844187E-6</v>
      </c>
      <c r="N2717" s="12">
        <f t="shared" si="3323"/>
        <v>9.804523498685375E-4</v>
      </c>
      <c r="O2717" s="12">
        <f t="shared" si="3323"/>
        <v>9.1954537327503801E-5</v>
      </c>
      <c r="P2717" s="12">
        <f t="shared" si="3323"/>
        <v>3.6295209024486464E-5</v>
      </c>
      <c r="Q2717" s="12">
        <f t="shared" si="3323"/>
        <v>4.1656303214842559E-5</v>
      </c>
      <c r="R2717" s="12">
        <f t="shared" si="3323"/>
        <v>1.0326805742586262E-4</v>
      </c>
      <c r="S2717" s="12">
        <f t="shared" si="3323"/>
        <v>5.4913997390080195E-5</v>
      </c>
      <c r="T2717" s="12">
        <f t="shared" si="3323"/>
        <v>9.9190525229322644E-5</v>
      </c>
      <c r="U2717" s="12">
        <f t="shared" si="3323"/>
        <v>5.4305761083613395E-4</v>
      </c>
      <c r="V2717" s="12">
        <f t="shared" si="3323"/>
        <v>6.4944911511434518E-6</v>
      </c>
      <c r="W2717" s="12">
        <f t="shared" si="3323"/>
        <v>1.9147948720522588E-4</v>
      </c>
      <c r="X2717" s="12">
        <f t="shared" si="3323"/>
        <v>1.7890116407331198E-4</v>
      </c>
      <c r="Y2717" s="12">
        <f t="shared" si="3323"/>
        <v>1.3047584933680682E-5</v>
      </c>
      <c r="Z2717" s="12">
        <f t="shared" si="3323"/>
        <v>8.0553335063416573E-5</v>
      </c>
      <c r="AA2717" s="12">
        <f t="shared" si="3323"/>
        <v>5.9596523596461317E-5</v>
      </c>
      <c r="AB2717" s="12">
        <f t="shared" si="3323"/>
        <v>6.0648107714516464E-5</v>
      </c>
      <c r="AC2717" s="12">
        <f t="shared" si="3323"/>
        <v>1.6810608730842571E-5</v>
      </c>
      <c r="AD2717" s="12">
        <f t="shared" si="3323"/>
        <v>1.0376684815038926E-4</v>
      </c>
      <c r="AE2717" s="12">
        <f t="shared" si="3323"/>
        <v>1.0995748776483399E-5</v>
      </c>
      <c r="AF2717" s="12">
        <f t="shared" si="3323"/>
        <v>6.9834533426049675E-6</v>
      </c>
      <c r="AG2717" s="12">
        <f t="shared" si="3323"/>
        <v>8.7442100952254593E-5</v>
      </c>
      <c r="AH2717" s="12">
        <f t="shared" si="3323"/>
        <v>5.6786221763567465E-5</v>
      </c>
      <c r="AI2717" s="12">
        <f t="shared" si="3323"/>
        <v>4.9975557909325314E-5</v>
      </c>
      <c r="AJ2717" s="12">
        <f t="shared" si="3323"/>
        <v>1.943441326037989E-5</v>
      </c>
      <c r="AK2717" s="12">
        <f t="shared" si="3323"/>
        <v>1.6274378118348539E-5</v>
      </c>
      <c r="AL2717" s="12">
        <f t="shared" ref="AL2717" si="3324">(AL373/AL$557)*100</f>
        <v>5.7143237637279769E-6</v>
      </c>
    </row>
    <row r="2718" spans="1:38" ht="15">
      <c r="A2718" s="29">
        <v>2717</v>
      </c>
      <c r="B2718" s="23" t="s">
        <v>299</v>
      </c>
      <c r="C2718" s="23" t="s">
        <v>303</v>
      </c>
      <c r="D2718" s="7" t="s">
        <v>85</v>
      </c>
      <c r="E2718" s="12">
        <f t="shared" ref="E2718:AK2718" si="3325">(E374/E$557)*100</f>
        <v>4.0221944836215884E-2</v>
      </c>
      <c r="F2718" s="12">
        <f t="shared" si="3325"/>
        <v>4.063514501306293E-2</v>
      </c>
      <c r="G2718" s="12">
        <f t="shared" si="3325"/>
        <v>3.6914186655298803E-2</v>
      </c>
      <c r="H2718" s="12">
        <f t="shared" si="3325"/>
        <v>3.5159072785698964E-2</v>
      </c>
      <c r="I2718" s="12">
        <f t="shared" si="3325"/>
        <v>4.0570052510723036E-2</v>
      </c>
      <c r="J2718" s="12">
        <f t="shared" si="3325"/>
        <v>4.5158974749523836E-2</v>
      </c>
      <c r="K2718" s="12">
        <f t="shared" si="3325"/>
        <v>4.4835224445180594E-2</v>
      </c>
      <c r="L2718" s="12">
        <f t="shared" si="3325"/>
        <v>4.2513180503163321E-2</v>
      </c>
      <c r="M2718" s="12">
        <f t="shared" si="3325"/>
        <v>3.0432693666610174E-2</v>
      </c>
      <c r="N2718" s="12">
        <f t="shared" si="3325"/>
        <v>2.6234126072336595E-2</v>
      </c>
      <c r="O2718" s="12">
        <f t="shared" si="3325"/>
        <v>2.0339229056391388E-2</v>
      </c>
      <c r="P2718" s="12">
        <f t="shared" si="3325"/>
        <v>1.9018136809911754E-2</v>
      </c>
      <c r="Q2718" s="12">
        <f t="shared" si="3325"/>
        <v>1.737723545128057E-2</v>
      </c>
      <c r="R2718" s="12">
        <f t="shared" si="3325"/>
        <v>1.5615739169192353E-2</v>
      </c>
      <c r="S2718" s="12">
        <f t="shared" si="3325"/>
        <v>1.4610772653689156E-2</v>
      </c>
      <c r="T2718" s="12">
        <f t="shared" si="3325"/>
        <v>1.4407304378814456E-2</v>
      </c>
      <c r="U2718" s="12">
        <f t="shared" si="3325"/>
        <v>1.274904717742421E-2</v>
      </c>
      <c r="V2718" s="12">
        <f t="shared" si="3325"/>
        <v>1.3392679872241981E-2</v>
      </c>
      <c r="W2718" s="12">
        <f t="shared" si="3325"/>
        <v>1.5754430861083763E-2</v>
      </c>
      <c r="X2718" s="12">
        <f t="shared" si="3325"/>
        <v>1.6216811238568118E-2</v>
      </c>
      <c r="Y2718" s="12">
        <f t="shared" si="3325"/>
        <v>1.1870918596248075E-2</v>
      </c>
      <c r="Z2718" s="12">
        <f t="shared" si="3325"/>
        <v>1.4158661367824704E-2</v>
      </c>
      <c r="AA2718" s="12">
        <f t="shared" si="3325"/>
        <v>1.3186175595893159E-2</v>
      </c>
      <c r="AB2718" s="12">
        <f t="shared" si="3325"/>
        <v>1.2794953746793654E-2</v>
      </c>
      <c r="AC2718" s="12">
        <f t="shared" si="3325"/>
        <v>1.5844383285228001E-2</v>
      </c>
      <c r="AD2718" s="12">
        <f t="shared" si="3325"/>
        <v>1.7204122035118702E-2</v>
      </c>
      <c r="AE2718" s="12">
        <f t="shared" si="3325"/>
        <v>1.7618750068101645E-2</v>
      </c>
      <c r="AF2718" s="12">
        <f t="shared" si="3325"/>
        <v>1.53251883603466E-2</v>
      </c>
      <c r="AG2718" s="12">
        <f t="shared" si="3325"/>
        <v>1.2344032385688443E-2</v>
      </c>
      <c r="AH2718" s="12">
        <f t="shared" si="3325"/>
        <v>1.2559626936657867E-2</v>
      </c>
      <c r="AI2718" s="12">
        <f t="shared" si="3325"/>
        <v>1.5163344131973301E-2</v>
      </c>
      <c r="AJ2718" s="12">
        <f t="shared" si="3325"/>
        <v>1.4217186883497225E-2</v>
      </c>
      <c r="AK2718" s="12">
        <f t="shared" si="3325"/>
        <v>1.3814422833218733E-2</v>
      </c>
      <c r="AL2718" s="12">
        <f t="shared" ref="AL2718" si="3326">(AL374/AL$557)*100</f>
        <v>1.5664573168721999E-2</v>
      </c>
    </row>
    <row r="2719" spans="1:38" ht="15">
      <c r="A2719" s="29">
        <v>2718</v>
      </c>
      <c r="B2719" s="23" t="s">
        <v>299</v>
      </c>
      <c r="C2719" s="23" t="s">
        <v>303</v>
      </c>
      <c r="D2719" s="7" t="s">
        <v>86</v>
      </c>
      <c r="E2719" s="12">
        <f t="shared" ref="E2719:AK2719" si="3327">(E375/E$557)*100</f>
        <v>1.1357314071210435E-3</v>
      </c>
      <c r="F2719" s="12">
        <f t="shared" si="3327"/>
        <v>9.6076308269160888E-4</v>
      </c>
      <c r="G2719" s="12">
        <f t="shared" si="3327"/>
        <v>8.2707804686095985E-4</v>
      </c>
      <c r="H2719" s="12">
        <f t="shared" si="3327"/>
        <v>7.0535656406130491E-4</v>
      </c>
      <c r="I2719" s="12">
        <f t="shared" si="3327"/>
        <v>3.8105555126735971E-4</v>
      </c>
      <c r="J2719" s="12">
        <f t="shared" si="3327"/>
        <v>4.6052343093159689E-4</v>
      </c>
      <c r="K2719" s="12">
        <f t="shared" si="3327"/>
        <v>2.1898617813352752E-4</v>
      </c>
      <c r="L2719" s="12">
        <f t="shared" si="3327"/>
        <v>4.9190646061763818E-4</v>
      </c>
      <c r="M2719" s="12">
        <f t="shared" si="3327"/>
        <v>3.7029234535796405E-4</v>
      </c>
      <c r="N2719" s="12">
        <f t="shared" si="3327"/>
        <v>3.0396046251370386E-4</v>
      </c>
      <c r="O2719" s="12">
        <f t="shared" si="3327"/>
        <v>3.3586626967298364E-4</v>
      </c>
      <c r="P2719" s="12">
        <f t="shared" si="3327"/>
        <v>7.7159561113984427E-4</v>
      </c>
      <c r="Q2719" s="12">
        <f t="shared" si="3327"/>
        <v>1.18797605464551E-3</v>
      </c>
      <c r="R2719" s="12">
        <f t="shared" si="3327"/>
        <v>1.2487577596333929E-3</v>
      </c>
      <c r="S2719" s="12">
        <f t="shared" si="3327"/>
        <v>2.4885077298289509E-4</v>
      </c>
      <c r="T2719" s="12">
        <f t="shared" si="3327"/>
        <v>4.6872697636456801E-4</v>
      </c>
      <c r="U2719" s="12">
        <f t="shared" si="3327"/>
        <v>2.3229132626081497E-4</v>
      </c>
      <c r="V2719" s="12">
        <f t="shared" si="3327"/>
        <v>1.4703527966188775E-4</v>
      </c>
      <c r="W2719" s="12">
        <f t="shared" si="3327"/>
        <v>1.2136548184491957E-4</v>
      </c>
      <c r="X2719" s="12">
        <f t="shared" si="3327"/>
        <v>1.7152844999459687E-4</v>
      </c>
      <c r="Y2719" s="12">
        <f t="shared" si="3327"/>
        <v>2.1315237309926422E-4</v>
      </c>
      <c r="Z2719" s="12">
        <f t="shared" si="3327"/>
        <v>2.6271245864561304E-4</v>
      </c>
      <c r="AA2719" s="12">
        <f t="shared" si="3327"/>
        <v>3.1377124923360789E-4</v>
      </c>
      <c r="AB2719" s="12">
        <f t="shared" si="3327"/>
        <v>3.9589736980309351E-4</v>
      </c>
      <c r="AC2719" s="12">
        <f t="shared" si="3327"/>
        <v>5.4574048082415075E-4</v>
      </c>
      <c r="AD2719" s="12">
        <f t="shared" si="3327"/>
        <v>4.4024533849794601E-4</v>
      </c>
      <c r="AE2719" s="12">
        <f t="shared" si="3327"/>
        <v>4.8213740349456729E-4</v>
      </c>
      <c r="AF2719" s="12">
        <f t="shared" si="3327"/>
        <v>6.0591156987851709E-4</v>
      </c>
      <c r="AG2719" s="12">
        <f t="shared" si="3327"/>
        <v>3.7484371217032665E-4</v>
      </c>
      <c r="AH2719" s="12">
        <f t="shared" si="3327"/>
        <v>6.5806808187253776E-4</v>
      </c>
      <c r="AI2719" s="12">
        <f t="shared" si="3327"/>
        <v>4.9702786833017115E-4</v>
      </c>
      <c r="AJ2719" s="12">
        <f t="shared" si="3327"/>
        <v>2.4143521088856556E-4</v>
      </c>
      <c r="AK2719" s="12">
        <f t="shared" si="3327"/>
        <v>2.5760015650185973E-4</v>
      </c>
      <c r="AL2719" s="12">
        <f t="shared" ref="AL2719" si="3328">(AL375/AL$557)*100</f>
        <v>1.3282139722613876E-4</v>
      </c>
    </row>
    <row r="2720" spans="1:38" ht="15">
      <c r="A2720" s="29">
        <v>2719</v>
      </c>
      <c r="B2720" s="23" t="s">
        <v>299</v>
      </c>
      <c r="C2720" s="23" t="s">
        <v>303</v>
      </c>
      <c r="D2720" s="7" t="s">
        <v>87</v>
      </c>
      <c r="E2720" s="12">
        <f t="shared" ref="E2720:AK2720" si="3329">(E376/E$557)*100</f>
        <v>6.0605424579936361E-2</v>
      </c>
      <c r="F2720" s="12">
        <f t="shared" si="3329"/>
        <v>3.771549444371998E-2</v>
      </c>
      <c r="G2720" s="12">
        <f t="shared" si="3329"/>
        <v>1.8040793287000173E-2</v>
      </c>
      <c r="H2720" s="12">
        <f t="shared" si="3329"/>
        <v>1.1388936357655538E-2</v>
      </c>
      <c r="I2720" s="12">
        <f t="shared" si="3329"/>
        <v>9.4911997915087202E-3</v>
      </c>
      <c r="J2720" s="12">
        <f t="shared" si="3329"/>
        <v>1.4024469623939275E-2</v>
      </c>
      <c r="K2720" s="12">
        <f t="shared" si="3329"/>
        <v>1.4961316998173164E-2</v>
      </c>
      <c r="L2720" s="12">
        <f t="shared" si="3329"/>
        <v>4.9456609905043176E-3</v>
      </c>
      <c r="M2720" s="12">
        <f t="shared" si="3329"/>
        <v>4.9665933132801926E-3</v>
      </c>
      <c r="N2720" s="12">
        <f t="shared" si="3329"/>
        <v>1.2405723610581494E-3</v>
      </c>
      <c r="O2720" s="12">
        <f t="shared" si="3329"/>
        <v>7.8467871852803245E-4</v>
      </c>
      <c r="P2720" s="12">
        <f t="shared" si="3329"/>
        <v>2.3984316298515979E-3</v>
      </c>
      <c r="Q2720" s="12">
        <f t="shared" si="3329"/>
        <v>1.7522646806021271E-3</v>
      </c>
      <c r="R2720" s="12">
        <f t="shared" si="3329"/>
        <v>2.2069805678494587E-3</v>
      </c>
      <c r="S2720" s="12">
        <f t="shared" si="3329"/>
        <v>1.2475556558967905E-3</v>
      </c>
      <c r="T2720" s="12">
        <f t="shared" si="3329"/>
        <v>2.1251928262616352E-3</v>
      </c>
      <c r="U2720" s="12">
        <f t="shared" si="3329"/>
        <v>1.9579229616974612E-3</v>
      </c>
      <c r="V2720" s="12">
        <f t="shared" si="3329"/>
        <v>1.5115278705171271E-3</v>
      </c>
      <c r="W2720" s="12">
        <f t="shared" si="3329"/>
        <v>1.3556201673557275E-3</v>
      </c>
      <c r="X2720" s="12">
        <f t="shared" si="3329"/>
        <v>2.2742565979546768E-3</v>
      </c>
      <c r="Y2720" s="12">
        <f t="shared" si="3329"/>
        <v>2.2426791180238065E-3</v>
      </c>
      <c r="Z2720" s="12">
        <f t="shared" si="3329"/>
        <v>1.2007654636619607E-3</v>
      </c>
      <c r="AA2720" s="12">
        <f t="shared" si="3329"/>
        <v>8.7172146389667225E-3</v>
      </c>
      <c r="AB2720" s="12">
        <f t="shared" si="3329"/>
        <v>1.1370397083366011E-2</v>
      </c>
      <c r="AC2720" s="12">
        <f t="shared" si="3329"/>
        <v>9.3097810390964236E-3</v>
      </c>
      <c r="AD2720" s="12">
        <f t="shared" si="3329"/>
        <v>8.7858389531921977E-3</v>
      </c>
      <c r="AE2720" s="12">
        <f t="shared" si="3329"/>
        <v>1.1104973214329799E-2</v>
      </c>
      <c r="AF2720" s="12">
        <f t="shared" si="3329"/>
        <v>1.0371689115066345E-2</v>
      </c>
      <c r="AG2720" s="12">
        <f t="shared" si="3329"/>
        <v>1.6363521650154422E-2</v>
      </c>
      <c r="AH2720" s="12">
        <f t="shared" si="3329"/>
        <v>5.8864760502760245E-3</v>
      </c>
      <c r="AI2720" s="12">
        <f t="shared" si="3329"/>
        <v>4.5169916054223916E-3</v>
      </c>
      <c r="AJ2720" s="12">
        <f t="shared" si="3329"/>
        <v>1.0014951807704739E-2</v>
      </c>
      <c r="AK2720" s="12">
        <f t="shared" si="3329"/>
        <v>1.0958966946796496E-2</v>
      </c>
      <c r="AL2720" s="12">
        <f t="shared" ref="AL2720" si="3330">(AL376/AL$557)*100</f>
        <v>1.5846918705233783E-2</v>
      </c>
    </row>
    <row r="2721" spans="1:38" ht="15">
      <c r="A2721" s="29">
        <v>2720</v>
      </c>
      <c r="B2721" s="23" t="s">
        <v>299</v>
      </c>
      <c r="C2721" s="23" t="s">
        <v>303</v>
      </c>
      <c r="D2721" s="7" t="s">
        <v>88</v>
      </c>
      <c r="E2721" s="12">
        <f t="shared" ref="E2721:AK2721" si="3331">(E377/E$557)*100</f>
        <v>7.1087236392263992E-3</v>
      </c>
      <c r="F2721" s="12">
        <f t="shared" si="3331"/>
        <v>1.1686196041857182E-2</v>
      </c>
      <c r="G2721" s="12">
        <f t="shared" si="3331"/>
        <v>6.9525481365022004E-3</v>
      </c>
      <c r="H2721" s="12">
        <f t="shared" si="3331"/>
        <v>1.1313670703732206E-2</v>
      </c>
      <c r="I2721" s="12">
        <f t="shared" si="3331"/>
        <v>5.5484478022307226E-3</v>
      </c>
      <c r="J2721" s="12">
        <f t="shared" si="3331"/>
        <v>4.7827890592211817E-3</v>
      </c>
      <c r="K2721" s="12">
        <f t="shared" si="3331"/>
        <v>3.9035065310502924E-3</v>
      </c>
      <c r="L2721" s="12">
        <f t="shared" si="3331"/>
        <v>3.0242875268745379E-2</v>
      </c>
      <c r="M2721" s="12">
        <f t="shared" si="3331"/>
        <v>2.7559621808430971E-2</v>
      </c>
      <c r="N2721" s="12">
        <f t="shared" si="3331"/>
        <v>2.685283849307455E-2</v>
      </c>
      <c r="O2721" s="12">
        <f t="shared" si="3331"/>
        <v>1.4800593641402446E-2</v>
      </c>
      <c r="P2721" s="12">
        <f t="shared" si="3331"/>
        <v>3.5208195150149051E-2</v>
      </c>
      <c r="Q2721" s="12">
        <f t="shared" si="3331"/>
        <v>3.1025846058321486E-2</v>
      </c>
      <c r="R2721" s="12">
        <f t="shared" si="3331"/>
        <v>1.0562526308449643E-3</v>
      </c>
      <c r="S2721" s="12">
        <f t="shared" si="3331"/>
        <v>1.2115835120368327E-3</v>
      </c>
      <c r="T2721" s="12">
        <f t="shared" si="3331"/>
        <v>9.701406539002113E-3</v>
      </c>
      <c r="U2721" s="12">
        <f t="shared" si="3331"/>
        <v>6.1301749120852601E-3</v>
      </c>
      <c r="V2721" s="12">
        <f t="shared" si="3331"/>
        <v>1.304262679919535E-2</v>
      </c>
      <c r="W2721" s="12">
        <f t="shared" si="3331"/>
        <v>4.4387749694385767E-3</v>
      </c>
      <c r="X2721" s="12">
        <f t="shared" si="3331"/>
        <v>5.3274630078585005E-3</v>
      </c>
      <c r="Y2721" s="12">
        <f t="shared" si="3331"/>
        <v>4.1354571362395799E-3</v>
      </c>
      <c r="Z2721" s="12">
        <f t="shared" si="3331"/>
        <v>1.8914299801004675E-2</v>
      </c>
      <c r="AA2721" s="12">
        <f t="shared" si="3331"/>
        <v>8.119803964929808E-3</v>
      </c>
      <c r="AB2721" s="12">
        <f t="shared" si="3331"/>
        <v>3.4030327106478681E-3</v>
      </c>
      <c r="AC2721" s="12">
        <f t="shared" si="3331"/>
        <v>2.5932286749369045E-3</v>
      </c>
      <c r="AD2721" s="12">
        <f t="shared" si="3331"/>
        <v>1.9378590575902647E-3</v>
      </c>
      <c r="AE2721" s="12">
        <f t="shared" si="3331"/>
        <v>2.509753477878106E-3</v>
      </c>
      <c r="AF2721" s="12">
        <f t="shared" si="3331"/>
        <v>3.918493264461676E-3</v>
      </c>
      <c r="AG2721" s="12">
        <f t="shared" si="3331"/>
        <v>1.7694166310338575E-3</v>
      </c>
      <c r="AH2721" s="12">
        <f t="shared" si="3331"/>
        <v>1.2951243560111879E-3</v>
      </c>
      <c r="AI2721" s="12">
        <f t="shared" si="3331"/>
        <v>2.7838236702083432E-3</v>
      </c>
      <c r="AJ2721" s="12">
        <f t="shared" si="3331"/>
        <v>2.6547906831967658E-3</v>
      </c>
      <c r="AK2721" s="12">
        <f t="shared" si="3331"/>
        <v>2.1053066942160756E-3</v>
      </c>
      <c r="AL2721" s="12">
        <f t="shared" ref="AL2721" si="3332">(AL377/AL$557)*100</f>
        <v>6.5779925182227091E-3</v>
      </c>
    </row>
    <row r="2722" spans="1:38" ht="15">
      <c r="A2722" s="29">
        <v>2721</v>
      </c>
      <c r="B2722" s="23" t="s">
        <v>299</v>
      </c>
      <c r="C2722" s="23" t="s">
        <v>303</v>
      </c>
      <c r="D2722" s="7" t="s">
        <v>89</v>
      </c>
      <c r="E2722" s="12">
        <f t="shared" ref="E2722:AK2722" si="3333">(E378/E$557)*100</f>
        <v>9.3859844816730081E-4</v>
      </c>
      <c r="F2722" s="12">
        <f t="shared" si="3333"/>
        <v>2.6080024748625207E-3</v>
      </c>
      <c r="G2722" s="12">
        <f t="shared" si="3333"/>
        <v>2.4115951507321979E-3</v>
      </c>
      <c r="H2722" s="12">
        <f t="shared" si="3333"/>
        <v>3.5709754978394894E-3</v>
      </c>
      <c r="I2722" s="12">
        <f t="shared" si="3333"/>
        <v>2.230855169940441E-3</v>
      </c>
      <c r="J2722" s="12">
        <f t="shared" si="3333"/>
        <v>2.5417124397708081E-3</v>
      </c>
      <c r="K2722" s="12">
        <f t="shared" si="3333"/>
        <v>2.6513475305972628E-3</v>
      </c>
      <c r="L2722" s="12">
        <f t="shared" si="3333"/>
        <v>9.6557540055326307E-4</v>
      </c>
      <c r="M2722" s="12">
        <f t="shared" si="3333"/>
        <v>4.2578896599515894E-4</v>
      </c>
      <c r="N2722" s="12">
        <f t="shared" si="3333"/>
        <v>8.498302872054738E-5</v>
      </c>
      <c r="O2722" s="12">
        <f t="shared" si="3333"/>
        <v>1.0458667578865585E-4</v>
      </c>
      <c r="P2722" s="12">
        <f t="shared" si="3333"/>
        <v>6.9089864894327031E-5</v>
      </c>
      <c r="Q2722" s="12">
        <f t="shared" si="3333"/>
        <v>8.2926899918436576E-6</v>
      </c>
      <c r="R2722" s="12">
        <f t="shared" si="3333"/>
        <v>8.2315118238006436E-6</v>
      </c>
      <c r="S2722" s="12">
        <f t="shared" si="3333"/>
        <v>2.450276465823199E-5</v>
      </c>
      <c r="T2722" s="12">
        <f t="shared" si="3333"/>
        <v>7.9607163105395379E-6</v>
      </c>
      <c r="U2722" s="12">
        <f t="shared" si="3333"/>
        <v>2.5885836944020434E-6</v>
      </c>
      <c r="V2722" s="12">
        <f t="shared" si="3333"/>
        <v>5.1955929209147613E-6</v>
      </c>
      <c r="W2722" s="12">
        <f t="shared" si="3333"/>
        <v>1.2037271716725153E-5</v>
      </c>
      <c r="X2722" s="12">
        <f t="shared" si="3333"/>
        <v>1.0216475223362392E-4</v>
      </c>
      <c r="Y2722" s="12">
        <f t="shared" si="3333"/>
        <v>5.0433934070573408E-5</v>
      </c>
      <c r="Z2722" s="12">
        <f t="shared" si="3333"/>
        <v>1.4880760521343667E-4</v>
      </c>
      <c r="AA2722" s="12">
        <f t="shared" si="3333"/>
        <v>6.1264336756810048E-5</v>
      </c>
      <c r="AB2722" s="12">
        <f t="shared" si="3333"/>
        <v>1.9463550123936484E-4</v>
      </c>
      <c r="AC2722" s="12">
        <f t="shared" si="3333"/>
        <v>1.6415064995999216E-4</v>
      </c>
      <c r="AD2722" s="12">
        <f t="shared" si="3333"/>
        <v>1.5538690459068443E-4</v>
      </c>
      <c r="AE2722" s="12">
        <f t="shared" si="3333"/>
        <v>1.8043500135124662E-4</v>
      </c>
      <c r="AF2722" s="12">
        <f t="shared" si="3333"/>
        <v>2.0484796471641236E-4</v>
      </c>
      <c r="AG2722" s="12">
        <f t="shared" si="3333"/>
        <v>1.9463215537586916E-4</v>
      </c>
      <c r="AH2722" s="12">
        <f t="shared" si="3333"/>
        <v>1.2199528024804684E-3</v>
      </c>
      <c r="AI2722" s="12">
        <f t="shared" si="3333"/>
        <v>2.8942959561131679E-4</v>
      </c>
      <c r="AJ2722" s="12">
        <f t="shared" si="3333"/>
        <v>3.1427273409092953E-4</v>
      </c>
      <c r="AK2722" s="12">
        <f t="shared" si="3333"/>
        <v>2.8031785983441155E-4</v>
      </c>
      <c r="AL2722" s="12">
        <f t="shared" ref="AL2722" si="3334">(AL378/AL$557)*100</f>
        <v>2.8373815303741609E-4</v>
      </c>
    </row>
    <row r="2723" spans="1:38" ht="15">
      <c r="A2723" s="29">
        <v>2722</v>
      </c>
      <c r="B2723" s="23" t="s">
        <v>299</v>
      </c>
      <c r="C2723" s="23" t="s">
        <v>303</v>
      </c>
      <c r="D2723" s="7" t="s">
        <v>90</v>
      </c>
      <c r="E2723" s="12">
        <f t="shared" ref="E2723:AK2723" si="3335">(E379/E$557)*100</f>
        <v>3.930585637990143E-2</v>
      </c>
      <c r="F2723" s="12">
        <f t="shared" si="3335"/>
        <v>2.7790140510735154E-3</v>
      </c>
      <c r="G2723" s="12">
        <f t="shared" si="3335"/>
        <v>3.4942206801729719E-3</v>
      </c>
      <c r="H2723" s="12">
        <f t="shared" si="3335"/>
        <v>3.4698156969241868E-4</v>
      </c>
      <c r="I2723" s="12">
        <f t="shared" si="3335"/>
        <v>6.8792890703009196E-4</v>
      </c>
      <c r="J2723" s="12">
        <f t="shared" si="3335"/>
        <v>1.2308107041522217E-4</v>
      </c>
      <c r="K2723" s="12">
        <f t="shared" si="3335"/>
        <v>1.2436601837078731E-4</v>
      </c>
      <c r="L2723" s="12">
        <f t="shared" si="3335"/>
        <v>7.1430289337885681E-5</v>
      </c>
      <c r="M2723" s="12">
        <f t="shared" si="3335"/>
        <v>5.4743283531524002E-3</v>
      </c>
      <c r="N2723" s="12">
        <f t="shared" si="3335"/>
        <v>7.2145645281544062E-4</v>
      </c>
      <c r="O2723" s="12">
        <f t="shared" si="3335"/>
        <v>3.2993473759850442E-2</v>
      </c>
      <c r="P2723" s="12">
        <f t="shared" si="3335"/>
        <v>8.7889125012253544E-2</v>
      </c>
      <c r="Q2723" s="12">
        <f t="shared" si="3335"/>
        <v>3.4846076198982674E-2</v>
      </c>
      <c r="R2723" s="12">
        <f t="shared" si="3335"/>
        <v>0.13567046832118296</v>
      </c>
      <c r="S2723" s="12">
        <f t="shared" si="3335"/>
        <v>0.10220676607908649</v>
      </c>
      <c r="T2723" s="12">
        <f t="shared" si="3335"/>
        <v>4.7114703412297204E-2</v>
      </c>
      <c r="U2723" s="12">
        <f t="shared" si="3335"/>
        <v>6.4890071086282128E-2</v>
      </c>
      <c r="V2723" s="12">
        <f t="shared" si="3335"/>
        <v>9.9032027657149052E-2</v>
      </c>
      <c r="W2723" s="12">
        <f t="shared" si="3335"/>
        <v>6.8581424889156244E-3</v>
      </c>
      <c r="X2723" s="12">
        <f t="shared" si="3335"/>
        <v>3.9717863986906785E-2</v>
      </c>
      <c r="Y2723" s="12">
        <f t="shared" si="3335"/>
        <v>3.5081693990433932E-3</v>
      </c>
      <c r="Z2723" s="12">
        <f t="shared" si="3335"/>
        <v>3.438641265967084E-3</v>
      </c>
      <c r="AA2723" s="12">
        <f t="shared" si="3335"/>
        <v>1.7278544341212852E-3</v>
      </c>
      <c r="AB2723" s="12">
        <f t="shared" si="3335"/>
        <v>5.1353223650713901E-3</v>
      </c>
      <c r="AC2723" s="12">
        <f t="shared" si="3335"/>
        <v>7.4435837234535403E-3</v>
      </c>
      <c r="AD2723" s="12">
        <f t="shared" si="3335"/>
        <v>1.7617187833695023E-3</v>
      </c>
      <c r="AE2723" s="12">
        <f t="shared" si="3335"/>
        <v>7.0463899802213183E-3</v>
      </c>
      <c r="AF2723" s="12">
        <f t="shared" si="3335"/>
        <v>4.0371537758414386E-2</v>
      </c>
      <c r="AG2723" s="12">
        <f t="shared" si="3335"/>
        <v>1.1238514395077797E-2</v>
      </c>
      <c r="AH2723" s="12">
        <f t="shared" si="3335"/>
        <v>6.1882490820403093E-3</v>
      </c>
      <c r="AI2723" s="12">
        <f t="shared" si="3335"/>
        <v>8.7643295182658117E-3</v>
      </c>
      <c r="AJ2723" s="12">
        <f t="shared" si="3335"/>
        <v>1.1970934144009042E-2</v>
      </c>
      <c r="AK2723" s="12">
        <f t="shared" si="3335"/>
        <v>1.1283923100898379E-2</v>
      </c>
      <c r="AL2723" s="12">
        <f t="shared" ref="AL2723" si="3336">(AL379/AL$557)*100</f>
        <v>1.2513856218636757E-2</v>
      </c>
    </row>
    <row r="2724" spans="1:38" ht="15">
      <c r="A2724" s="29">
        <v>2723</v>
      </c>
      <c r="B2724" s="23" t="s">
        <v>299</v>
      </c>
      <c r="C2724" s="23" t="s">
        <v>303</v>
      </c>
      <c r="D2724" s="7" t="s">
        <v>91</v>
      </c>
      <c r="E2724" s="12">
        <f t="shared" ref="E2724:AK2724" si="3337">(E380/E$557)*100</f>
        <v>0.61763188494234578</v>
      </c>
      <c r="F2724" s="12">
        <f t="shared" si="3337"/>
        <v>0.54939853299830421</v>
      </c>
      <c r="G2724" s="12">
        <f t="shared" si="3337"/>
        <v>0.46021923476818666</v>
      </c>
      <c r="H2724" s="12">
        <f t="shared" si="3337"/>
        <v>0.46263449730677392</v>
      </c>
      <c r="I2724" s="12">
        <f t="shared" si="3337"/>
        <v>0.3985888618946008</v>
      </c>
      <c r="J2724" s="12">
        <f t="shared" si="3337"/>
        <v>0.32765152637193318</v>
      </c>
      <c r="K2724" s="12">
        <f t="shared" si="3337"/>
        <v>0.43396403099614789</v>
      </c>
      <c r="L2724" s="12">
        <f t="shared" si="3337"/>
        <v>0.40272802406937319</v>
      </c>
      <c r="M2724" s="12">
        <f t="shared" si="3337"/>
        <v>0.28708850551702653</v>
      </c>
      <c r="N2724" s="12">
        <f t="shared" si="3337"/>
        <v>0.41276257049569864</v>
      </c>
      <c r="O2724" s="12">
        <f t="shared" si="3337"/>
        <v>0.5422718825601085</v>
      </c>
      <c r="P2724" s="12">
        <f t="shared" si="3337"/>
        <v>0.39486644911613156</v>
      </c>
      <c r="Q2724" s="12">
        <f t="shared" si="3337"/>
        <v>0.31030300968526409</v>
      </c>
      <c r="R2724" s="12">
        <f t="shared" si="3337"/>
        <v>0.34066261346650301</v>
      </c>
      <c r="S2724" s="12">
        <f t="shared" si="3337"/>
        <v>0.49264007416837413</v>
      </c>
      <c r="T2724" s="12">
        <f t="shared" si="3337"/>
        <v>0.63495724107416351</v>
      </c>
      <c r="U2724" s="12">
        <f t="shared" si="3337"/>
        <v>0.67375751766769343</v>
      </c>
      <c r="V2724" s="12">
        <f t="shared" si="3337"/>
        <v>0.5480291929507437</v>
      </c>
      <c r="W2724" s="12">
        <f t="shared" si="3337"/>
        <v>0.68485077077188561</v>
      </c>
      <c r="X2724" s="12">
        <f t="shared" si="3337"/>
        <v>0.42415991458966529</v>
      </c>
      <c r="Y2724" s="12">
        <f t="shared" si="3337"/>
        <v>0.38929815705773424</v>
      </c>
      <c r="Z2724" s="12">
        <f t="shared" si="3337"/>
        <v>0.22032312200846574</v>
      </c>
      <c r="AA2724" s="12">
        <f t="shared" si="3337"/>
        <v>0.61602146753061471</v>
      </c>
      <c r="AB2724" s="12">
        <f t="shared" si="3337"/>
        <v>0.52564152970282685</v>
      </c>
      <c r="AC2724" s="12">
        <f t="shared" si="3337"/>
        <v>0.18942369715128898</v>
      </c>
      <c r="AD2724" s="12">
        <f t="shared" si="3337"/>
        <v>0.12641783426344477</v>
      </c>
      <c r="AE2724" s="12">
        <f t="shared" si="3337"/>
        <v>5.8201231323845061E-2</v>
      </c>
      <c r="AF2724" s="12">
        <f t="shared" si="3337"/>
        <v>0.24100062372422551</v>
      </c>
      <c r="AG2724" s="12">
        <f t="shared" si="3337"/>
        <v>0.31584573673970162</v>
      </c>
      <c r="AH2724" s="12">
        <f t="shared" si="3337"/>
        <v>0.35517798270915879</v>
      </c>
      <c r="AI2724" s="12">
        <f t="shared" si="3337"/>
        <v>7.3061830207395151E-2</v>
      </c>
      <c r="AJ2724" s="12">
        <f t="shared" si="3337"/>
        <v>0.25830012894616927</v>
      </c>
      <c r="AK2724" s="12">
        <f t="shared" si="3337"/>
        <v>0.23886881226987247</v>
      </c>
      <c r="AL2724" s="12">
        <f t="shared" ref="AL2724" si="3338">(AL380/AL$557)*100</f>
        <v>0.3604568323752011</v>
      </c>
    </row>
    <row r="2725" spans="1:38" ht="15">
      <c r="A2725" s="29">
        <v>2724</v>
      </c>
      <c r="B2725" s="23" t="s">
        <v>299</v>
      </c>
      <c r="C2725" s="23" t="s">
        <v>303</v>
      </c>
      <c r="D2725" s="7" t="s">
        <v>92</v>
      </c>
      <c r="E2725" s="12">
        <f t="shared" ref="E2725:AK2725" si="3339">(E381/E$557)*100</f>
        <v>1.0170423591696551E-2</v>
      </c>
      <c r="F2725" s="12">
        <f t="shared" si="3339"/>
        <v>8.537821286214272E-3</v>
      </c>
      <c r="G2725" s="12">
        <f t="shared" si="3339"/>
        <v>9.6061924634114372E-3</v>
      </c>
      <c r="H2725" s="12">
        <f t="shared" si="3339"/>
        <v>1.34176564606532E-2</v>
      </c>
      <c r="I2725" s="12">
        <f t="shared" si="3339"/>
        <v>1.424044539345241E-2</v>
      </c>
      <c r="J2725" s="12">
        <f t="shared" si="3339"/>
        <v>1.3015970422570529E-2</v>
      </c>
      <c r="K2725" s="12">
        <f t="shared" si="3339"/>
        <v>1.4739781175016092E-2</v>
      </c>
      <c r="L2725" s="12">
        <f t="shared" si="3339"/>
        <v>1.3208271055049816E-2</v>
      </c>
      <c r="M2725" s="12">
        <f t="shared" si="3339"/>
        <v>9.8873723950556359E-3</v>
      </c>
      <c r="N2725" s="12">
        <f t="shared" si="3339"/>
        <v>1.189582543825821E-2</v>
      </c>
      <c r="O2725" s="12">
        <f t="shared" si="3339"/>
        <v>1.2173666141709049E-2</v>
      </c>
      <c r="P2725" s="12">
        <f t="shared" si="3339"/>
        <v>1.3629127348154245E-2</v>
      </c>
      <c r="Q2725" s="12">
        <f t="shared" si="3339"/>
        <v>1.0829481716325319E-2</v>
      </c>
      <c r="R2725" s="12">
        <f t="shared" si="3339"/>
        <v>1.1898276181675474E-2</v>
      </c>
      <c r="S2725" s="12">
        <f t="shared" si="3339"/>
        <v>1.5059990005756741E-2</v>
      </c>
      <c r="T2725" s="12">
        <f t="shared" si="3339"/>
        <v>1.2747495028066961E-2</v>
      </c>
      <c r="U2725" s="12">
        <f t="shared" si="3339"/>
        <v>9.6832103945226761E-3</v>
      </c>
      <c r="V2725" s="12">
        <f t="shared" si="3339"/>
        <v>8.7823704938682669E-3</v>
      </c>
      <c r="W2725" s="12">
        <f t="shared" si="3339"/>
        <v>8.8022239189590908E-3</v>
      </c>
      <c r="X2725" s="12">
        <f t="shared" si="3339"/>
        <v>9.6084520071973347E-3</v>
      </c>
      <c r="Y2725" s="12">
        <f t="shared" si="3339"/>
        <v>8.7613278254191386E-3</v>
      </c>
      <c r="Z2725" s="12">
        <f t="shared" si="3339"/>
        <v>9.1961548788491356E-3</v>
      </c>
      <c r="AA2725" s="12">
        <f t="shared" si="3339"/>
        <v>1.0815212407141403E-2</v>
      </c>
      <c r="AB2725" s="12">
        <f t="shared" si="3339"/>
        <v>1.2746996817174954E-2</v>
      </c>
      <c r="AC2725" s="12">
        <f t="shared" si="3339"/>
        <v>1.3939290835658855E-2</v>
      </c>
      <c r="AD2725" s="12">
        <f t="shared" si="3339"/>
        <v>1.7245418080270938E-2</v>
      </c>
      <c r="AE2725" s="12">
        <f t="shared" si="3339"/>
        <v>2.2849689564617096E-2</v>
      </c>
      <c r="AF2725" s="12">
        <f t="shared" si="3339"/>
        <v>2.235345219523328E-2</v>
      </c>
      <c r="AG2725" s="12">
        <f t="shared" si="3339"/>
        <v>2.6512867523076931E-2</v>
      </c>
      <c r="AH2725" s="12">
        <f t="shared" si="3339"/>
        <v>1.7216006553133614E-2</v>
      </c>
      <c r="AI2725" s="12">
        <f t="shared" si="3339"/>
        <v>1.8585257284259776E-2</v>
      </c>
      <c r="AJ2725" s="12">
        <f t="shared" si="3339"/>
        <v>1.5733569436095583E-2</v>
      </c>
      <c r="AK2725" s="12">
        <f t="shared" si="3339"/>
        <v>1.3372158304598473E-2</v>
      </c>
      <c r="AL2725" s="12">
        <f t="shared" ref="AL2725" si="3340">(AL381/AL$557)*100</f>
        <v>1.1017142955906466E-2</v>
      </c>
    </row>
    <row r="2726" spans="1:38" ht="15">
      <c r="A2726" s="29">
        <v>2725</v>
      </c>
      <c r="B2726" s="23" t="s">
        <v>299</v>
      </c>
      <c r="C2726" s="23" t="s">
        <v>303</v>
      </c>
      <c r="D2726" s="7" t="s">
        <v>93</v>
      </c>
      <c r="E2726" s="12">
        <f t="shared" ref="E2726:AK2726" si="3341">(E382/E$557)*100</f>
        <v>1.2830013235158982E-2</v>
      </c>
      <c r="F2726" s="12">
        <f t="shared" si="3341"/>
        <v>1.758715854816445E-2</v>
      </c>
      <c r="G2726" s="12">
        <f t="shared" si="3341"/>
        <v>2.4945177012019742E-2</v>
      </c>
      <c r="H2726" s="12">
        <f t="shared" si="3341"/>
        <v>1.1571576407772243E-2</v>
      </c>
      <c r="I2726" s="12">
        <f t="shared" si="3341"/>
        <v>1.4437313527676231E-2</v>
      </c>
      <c r="J2726" s="12">
        <f t="shared" si="3341"/>
        <v>1.505328603549618E-2</v>
      </c>
      <c r="K2726" s="12">
        <f t="shared" si="3341"/>
        <v>1.2323850868259658E-2</v>
      </c>
      <c r="L2726" s="12">
        <f t="shared" si="3341"/>
        <v>1.7111100481000677E-2</v>
      </c>
      <c r="M2726" s="12">
        <f t="shared" si="3341"/>
        <v>1.3267234669777053E-2</v>
      </c>
      <c r="N2726" s="12">
        <f t="shared" si="3341"/>
        <v>1.6932756061155414E-2</v>
      </c>
      <c r="O2726" s="12">
        <f t="shared" si="3341"/>
        <v>8.5278080617300807E-3</v>
      </c>
      <c r="P2726" s="12">
        <f t="shared" si="3341"/>
        <v>1.2570302138693718E-2</v>
      </c>
      <c r="Q2726" s="12">
        <f t="shared" si="3341"/>
        <v>1.2951060381447926E-2</v>
      </c>
      <c r="R2726" s="12">
        <f t="shared" si="3341"/>
        <v>1.1607179990815616E-2</v>
      </c>
      <c r="S2726" s="12">
        <f t="shared" si="3341"/>
        <v>8.7711208552832855E-3</v>
      </c>
      <c r="T2726" s="12">
        <f t="shared" si="3341"/>
        <v>6.1775158569786813E-3</v>
      </c>
      <c r="U2726" s="12">
        <f t="shared" si="3341"/>
        <v>7.1797774795417527E-3</v>
      </c>
      <c r="V2726" s="12">
        <f t="shared" si="3341"/>
        <v>9.8742243461985048E-3</v>
      </c>
      <c r="W2726" s="12">
        <f t="shared" si="3341"/>
        <v>4.6224364348071666E-3</v>
      </c>
      <c r="X2726" s="12">
        <f t="shared" si="3341"/>
        <v>1.2738846219598728E-2</v>
      </c>
      <c r="Y2726" s="12">
        <f t="shared" si="3341"/>
        <v>1.1564300350306578E-2</v>
      </c>
      <c r="Z2726" s="12">
        <f t="shared" si="3341"/>
        <v>8.5163822370141144E-3</v>
      </c>
      <c r="AA2726" s="12">
        <f t="shared" si="3341"/>
        <v>7.6867284809592545E-3</v>
      </c>
      <c r="AB2726" s="12">
        <f t="shared" si="3341"/>
        <v>6.4808118658489953E-3</v>
      </c>
      <c r="AC2726" s="12">
        <f t="shared" si="3341"/>
        <v>9.5447999415491837E-3</v>
      </c>
      <c r="AD2726" s="12">
        <f t="shared" si="3341"/>
        <v>1.4224907349135953E-2</v>
      </c>
      <c r="AE2726" s="12">
        <f t="shared" si="3341"/>
        <v>1.0470885034885923E-2</v>
      </c>
      <c r="AF2726" s="12">
        <f t="shared" si="3341"/>
        <v>1.2148008066683948E-2</v>
      </c>
      <c r="AG2726" s="12">
        <f t="shared" si="3341"/>
        <v>1.0522352566165266E-2</v>
      </c>
      <c r="AH2726" s="12">
        <f t="shared" si="3341"/>
        <v>7.8614048409879102E-3</v>
      </c>
      <c r="AI2726" s="12">
        <f t="shared" si="3341"/>
        <v>7.5200063190926881E-3</v>
      </c>
      <c r="AJ2726" s="12">
        <f t="shared" si="3341"/>
        <v>7.2142369189588827E-3</v>
      </c>
      <c r="AK2726" s="12">
        <f t="shared" si="3341"/>
        <v>5.7722894274622495E-3</v>
      </c>
      <c r="AL2726" s="12">
        <f t="shared" ref="AL2726" si="3342">(AL382/AL$557)*100</f>
        <v>7.1396079794116656E-3</v>
      </c>
    </row>
    <row r="2727" spans="1:38" ht="15">
      <c r="A2727" s="29">
        <v>2726</v>
      </c>
      <c r="B2727" s="23" t="s">
        <v>299</v>
      </c>
      <c r="C2727" s="23" t="s">
        <v>303</v>
      </c>
      <c r="D2727" s="7" t="s">
        <v>94</v>
      </c>
      <c r="E2727" s="12">
        <f t="shared" ref="E2727:AK2727" si="3343">(E383/E$557)*100</f>
        <v>3.8645563285551179E-3</v>
      </c>
      <c r="F2727" s="12">
        <f t="shared" si="3343"/>
        <v>3.1119246861130356E-3</v>
      </c>
      <c r="G2727" s="12">
        <f t="shared" si="3343"/>
        <v>2.6039460169717458E-3</v>
      </c>
      <c r="H2727" s="12">
        <f t="shared" si="3343"/>
        <v>2.0915565663648483E-3</v>
      </c>
      <c r="I2727" s="12">
        <f t="shared" si="3343"/>
        <v>1.1130499504989184E-3</v>
      </c>
      <c r="J2727" s="12">
        <f t="shared" si="3343"/>
        <v>8.8276806005941645E-4</v>
      </c>
      <c r="K2727" s="12">
        <f t="shared" si="3343"/>
        <v>6.8358816020207248E-4</v>
      </c>
      <c r="L2727" s="12">
        <f t="shared" si="3343"/>
        <v>9.2732726690070719E-4</v>
      </c>
      <c r="M2727" s="12">
        <f t="shared" si="3343"/>
        <v>1.1167809318863597E-3</v>
      </c>
      <c r="N2727" s="12">
        <f t="shared" si="3343"/>
        <v>1.0233935098834172E-3</v>
      </c>
      <c r="O2727" s="12">
        <f t="shared" si="3343"/>
        <v>8.6344381716815701E-4</v>
      </c>
      <c r="P2727" s="12">
        <f t="shared" si="3343"/>
        <v>1.4437018168318575E-3</v>
      </c>
      <c r="Q2727" s="12">
        <f t="shared" si="3343"/>
        <v>1.8882262258172382E-3</v>
      </c>
      <c r="R2727" s="12">
        <f t="shared" si="3343"/>
        <v>1.3406139483944412E-3</v>
      </c>
      <c r="S2727" s="12">
        <f t="shared" si="3343"/>
        <v>2.4297706060382954E-3</v>
      </c>
      <c r="T2727" s="12">
        <f t="shared" si="3343"/>
        <v>1.2340702424598392E-3</v>
      </c>
      <c r="U2727" s="12">
        <f t="shared" si="3343"/>
        <v>1.1340448923928279E-2</v>
      </c>
      <c r="V2727" s="12">
        <f t="shared" si="3343"/>
        <v>3.3953199738177966E-4</v>
      </c>
      <c r="W2727" s="12">
        <f t="shared" si="3343"/>
        <v>2.2026966285759944E-4</v>
      </c>
      <c r="X2727" s="12">
        <f t="shared" si="3343"/>
        <v>9.0308224286628973E-4</v>
      </c>
      <c r="Y2727" s="12">
        <f t="shared" si="3343"/>
        <v>3.9531673198103676E-4</v>
      </c>
      <c r="Z2727" s="12">
        <f t="shared" si="3343"/>
        <v>2.3833593359203444E-4</v>
      </c>
      <c r="AA2727" s="12">
        <f t="shared" si="3343"/>
        <v>3.8015021301548741E-4</v>
      </c>
      <c r="AB2727" s="12">
        <f t="shared" si="3343"/>
        <v>3.0189280284559301E-4</v>
      </c>
      <c r="AC2727" s="12">
        <f t="shared" si="3343"/>
        <v>3.9840043959500111E-4</v>
      </c>
      <c r="AD2727" s="12">
        <f t="shared" si="3343"/>
        <v>3.2784003192285426E-4</v>
      </c>
      <c r="AE2727" s="12">
        <f t="shared" si="3343"/>
        <v>4.9061983826499732E-4</v>
      </c>
      <c r="AF2727" s="12">
        <f t="shared" si="3343"/>
        <v>4.7283798673887798E-4</v>
      </c>
      <c r="AG2727" s="12">
        <f t="shared" si="3343"/>
        <v>6.9999606234992875E-4</v>
      </c>
      <c r="AH2727" s="12">
        <f t="shared" si="3343"/>
        <v>5.8579470871890653E-4</v>
      </c>
      <c r="AI2727" s="12">
        <f t="shared" si="3343"/>
        <v>3.1777830389906277E-4</v>
      </c>
      <c r="AJ2727" s="12">
        <f t="shared" si="3343"/>
        <v>4.8037883033349272E-4</v>
      </c>
      <c r="AK2727" s="12">
        <f t="shared" si="3343"/>
        <v>6.3742421397417371E-4</v>
      </c>
      <c r="AL2727" s="12">
        <f t="shared" ref="AL2727" si="3344">(AL383/AL$557)*100</f>
        <v>5.9069990393511131E-4</v>
      </c>
    </row>
    <row r="2728" spans="1:38" ht="15">
      <c r="A2728" s="29">
        <v>2727</v>
      </c>
      <c r="B2728" s="23" t="s">
        <v>299</v>
      </c>
      <c r="C2728" s="23" t="s">
        <v>303</v>
      </c>
      <c r="D2728" s="7" t="s">
        <v>95</v>
      </c>
      <c r="E2728" s="12">
        <f t="shared" ref="E2728:AK2728" si="3345">(E384/E$557)*100</f>
        <v>0.14782891452586724</v>
      </c>
      <c r="F2728" s="12">
        <f t="shared" si="3345"/>
        <v>0.14809116498945063</v>
      </c>
      <c r="G2728" s="12">
        <f t="shared" si="3345"/>
        <v>0.14328145466855016</v>
      </c>
      <c r="H2728" s="12">
        <f t="shared" si="3345"/>
        <v>0.15938054626734421</v>
      </c>
      <c r="I2728" s="12">
        <f t="shared" si="3345"/>
        <v>0.14719713099281026</v>
      </c>
      <c r="J2728" s="12">
        <f t="shared" si="3345"/>
        <v>0.14297485816496677</v>
      </c>
      <c r="K2728" s="12">
        <f t="shared" si="3345"/>
        <v>0.13813466808572356</v>
      </c>
      <c r="L2728" s="12">
        <f t="shared" si="3345"/>
        <v>0.11925844062536407</v>
      </c>
      <c r="M2728" s="12">
        <f t="shared" si="3345"/>
        <v>0.11363181039089772</v>
      </c>
      <c r="N2728" s="12">
        <f t="shared" si="3345"/>
        <v>0.11598901930239092</v>
      </c>
      <c r="O2728" s="12">
        <f t="shared" si="3345"/>
        <v>9.8372592499479425E-2</v>
      </c>
      <c r="P2728" s="12">
        <f t="shared" si="3345"/>
        <v>0.10464793112030095</v>
      </c>
      <c r="Q2728" s="12">
        <f t="shared" si="3345"/>
        <v>0.10704570662657478</v>
      </c>
      <c r="R2728" s="12">
        <f t="shared" si="3345"/>
        <v>9.306491144044754E-2</v>
      </c>
      <c r="S2728" s="12">
        <f t="shared" si="3345"/>
        <v>8.0013169766801923E-2</v>
      </c>
      <c r="T2728" s="12">
        <f t="shared" si="3345"/>
        <v>7.29250970486547E-2</v>
      </c>
      <c r="U2728" s="12">
        <f t="shared" si="3345"/>
        <v>7.0227458181644997E-2</v>
      </c>
      <c r="V2728" s="12">
        <f t="shared" si="3345"/>
        <v>6.5093505468972676E-2</v>
      </c>
      <c r="W2728" s="12">
        <f t="shared" si="3345"/>
        <v>6.6810953182119978E-2</v>
      </c>
      <c r="X2728" s="12">
        <f t="shared" si="3345"/>
        <v>7.9117347096455168E-2</v>
      </c>
      <c r="Y2728" s="12">
        <f t="shared" si="3345"/>
        <v>7.6828947476314552E-2</v>
      </c>
      <c r="Z2728" s="12">
        <f t="shared" si="3345"/>
        <v>8.2858578716778861E-2</v>
      </c>
      <c r="AA2728" s="12">
        <f t="shared" si="3345"/>
        <v>8.8325605971364407E-2</v>
      </c>
      <c r="AB2728" s="12">
        <f t="shared" si="3345"/>
        <v>9.6699139920994354E-2</v>
      </c>
      <c r="AC2728" s="12">
        <f t="shared" si="3345"/>
        <v>9.9714378088816127E-2</v>
      </c>
      <c r="AD2728" s="12">
        <f t="shared" si="3345"/>
        <v>0.10845236906935868</v>
      </c>
      <c r="AE2728" s="12">
        <f t="shared" si="3345"/>
        <v>0.11043732129715635</v>
      </c>
      <c r="AF2728" s="12">
        <f t="shared" si="3345"/>
        <v>0.10743199133652177</v>
      </c>
      <c r="AG2728" s="12">
        <f t="shared" si="3345"/>
        <v>0.11360694523950368</v>
      </c>
      <c r="AH2728" s="12">
        <f t="shared" si="3345"/>
        <v>0.12905316457948712</v>
      </c>
      <c r="AI2728" s="12">
        <f t="shared" si="3345"/>
        <v>0.13358895269425425</v>
      </c>
      <c r="AJ2728" s="12">
        <f t="shared" si="3345"/>
        <v>0.12985551706382678</v>
      </c>
      <c r="AK2728" s="12">
        <f t="shared" si="3345"/>
        <v>0.13893615949923613</v>
      </c>
      <c r="AL2728" s="12">
        <f t="shared" ref="AL2728" si="3346">(AL384/AL$557)*100</f>
        <v>0.20320882561539635</v>
      </c>
    </row>
    <row r="2729" spans="1:38" ht="15">
      <c r="A2729" s="29">
        <v>2728</v>
      </c>
      <c r="B2729" s="23" t="s">
        <v>299</v>
      </c>
      <c r="C2729" s="23" t="s">
        <v>303</v>
      </c>
      <c r="D2729" s="7" t="s">
        <v>96</v>
      </c>
      <c r="E2729" s="12">
        <f t="shared" ref="E2729:AK2729" si="3347">(E385/E$557)*100</f>
        <v>1.1449400401517546E-3</v>
      </c>
      <c r="F2729" s="12">
        <f t="shared" si="3347"/>
        <v>3.1492860073811572E-3</v>
      </c>
      <c r="G2729" s="12">
        <f t="shared" si="3347"/>
        <v>2.7616307781314392E-3</v>
      </c>
      <c r="H2729" s="12">
        <f t="shared" si="3347"/>
        <v>2.3491170151116584E-3</v>
      </c>
      <c r="I2729" s="12">
        <f t="shared" si="3347"/>
        <v>3.4022364194686394E-3</v>
      </c>
      <c r="J2729" s="12">
        <f t="shared" si="3347"/>
        <v>5.1590991261844677E-3</v>
      </c>
      <c r="K2729" s="12">
        <f t="shared" si="3347"/>
        <v>4.8922022124034768E-3</v>
      </c>
      <c r="L2729" s="12">
        <f t="shared" si="3347"/>
        <v>5.736966748985009E-3</v>
      </c>
      <c r="M2729" s="12">
        <f t="shared" si="3347"/>
        <v>5.114663020256878E-3</v>
      </c>
      <c r="N2729" s="12">
        <f t="shared" si="3347"/>
        <v>4.9364348190927484E-3</v>
      </c>
      <c r="O2729" s="12">
        <f t="shared" si="3347"/>
        <v>4.0435846747631822E-3</v>
      </c>
      <c r="P2729" s="12">
        <f t="shared" si="3347"/>
        <v>6.8332639975085194E-3</v>
      </c>
      <c r="Q2729" s="12">
        <f t="shared" si="3347"/>
        <v>1.3223369178389397E-2</v>
      </c>
      <c r="R2729" s="12">
        <f t="shared" si="3347"/>
        <v>8.4541368026716142E-3</v>
      </c>
      <c r="S2729" s="12">
        <f t="shared" si="3347"/>
        <v>1.1762891042206135E-2</v>
      </c>
      <c r="T2729" s="12">
        <f t="shared" si="3347"/>
        <v>1.1238302429914877E-2</v>
      </c>
      <c r="U2729" s="12">
        <f t="shared" si="3347"/>
        <v>1.1781461840706142E-2</v>
      </c>
      <c r="V2729" s="12">
        <f t="shared" si="3347"/>
        <v>1.3197455468238608E-2</v>
      </c>
      <c r="W2729" s="12">
        <f t="shared" si="3347"/>
        <v>1.7712038709860458E-2</v>
      </c>
      <c r="X2729" s="12">
        <f t="shared" si="3347"/>
        <v>1.0681708528084578E-2</v>
      </c>
      <c r="Y2729" s="12">
        <f t="shared" si="3347"/>
        <v>1.1690259727935573E-2</v>
      </c>
      <c r="Z2729" s="12">
        <f t="shared" si="3347"/>
        <v>1.4686967147167716E-2</v>
      </c>
      <c r="AA2729" s="12">
        <f t="shared" si="3347"/>
        <v>1.573492766753809E-2</v>
      </c>
      <c r="AB2729" s="12">
        <f t="shared" si="3347"/>
        <v>1.2629069941063394E-2</v>
      </c>
      <c r="AC2729" s="12">
        <f t="shared" si="3347"/>
        <v>1.2913953576337137E-2</v>
      </c>
      <c r="AD2729" s="12">
        <f t="shared" si="3347"/>
        <v>9.0998785210463212E-3</v>
      </c>
      <c r="AE2729" s="12">
        <f t="shared" si="3347"/>
        <v>7.5740812000756027E-3</v>
      </c>
      <c r="AF2729" s="12">
        <f t="shared" si="3347"/>
        <v>9.671888894692806E-3</v>
      </c>
      <c r="AG2729" s="12">
        <f t="shared" si="3347"/>
        <v>8.6051477624085326E-3</v>
      </c>
      <c r="AH2729" s="12">
        <f t="shared" si="3347"/>
        <v>7.8587783650211733E-3</v>
      </c>
      <c r="AI2729" s="12">
        <f t="shared" si="3347"/>
        <v>1.1201831339804269E-2</v>
      </c>
      <c r="AJ2729" s="12">
        <f t="shared" si="3347"/>
        <v>9.0753726743086818E-3</v>
      </c>
      <c r="AK2729" s="12">
        <f t="shared" si="3347"/>
        <v>2.205875708384156E-3</v>
      </c>
      <c r="AL2729" s="12">
        <f t="shared" ref="AL2729" si="3348">(AL385/AL$557)*100</f>
        <v>3.4174586529536238E-3</v>
      </c>
    </row>
    <row r="2730" spans="1:38" ht="15">
      <c r="A2730" s="29">
        <v>2729</v>
      </c>
      <c r="B2730" s="23" t="s">
        <v>299</v>
      </c>
      <c r="C2730" s="23" t="s">
        <v>303</v>
      </c>
      <c r="D2730" s="7" t="s">
        <v>97</v>
      </c>
      <c r="E2730" s="12">
        <f t="shared" ref="E2730:AK2730" si="3349">(E386/E$557)*100</f>
        <v>3.3776583835683306E-2</v>
      </c>
      <c r="F2730" s="12">
        <f t="shared" si="3349"/>
        <v>3.5589240387810639E-2</v>
      </c>
      <c r="G2730" s="12">
        <f t="shared" si="3349"/>
        <v>3.4276494872320117E-2</v>
      </c>
      <c r="H2730" s="12">
        <f t="shared" si="3349"/>
        <v>3.1056404136290988E-2</v>
      </c>
      <c r="I2730" s="12">
        <f t="shared" si="3349"/>
        <v>2.3972578811386418E-2</v>
      </c>
      <c r="J2730" s="12">
        <f t="shared" si="3349"/>
        <v>2.2706396325357519E-2</v>
      </c>
      <c r="K2730" s="12">
        <f t="shared" si="3349"/>
        <v>2.0465434016227895E-2</v>
      </c>
      <c r="L2730" s="12">
        <f t="shared" si="3349"/>
        <v>2.1713541464225439E-2</v>
      </c>
      <c r="M2730" s="12">
        <f t="shared" si="3349"/>
        <v>2.2783606251977229E-2</v>
      </c>
      <c r="N2730" s="12">
        <f t="shared" si="3349"/>
        <v>1.689318724355008E-2</v>
      </c>
      <c r="O2730" s="12">
        <f t="shared" si="3349"/>
        <v>1.4238649246623256E-2</v>
      </c>
      <c r="P2730" s="12">
        <f t="shared" si="3349"/>
        <v>1.2925516164070418E-2</v>
      </c>
      <c r="Q2730" s="12">
        <f t="shared" si="3349"/>
        <v>1.1516425012858973E-2</v>
      </c>
      <c r="R2730" s="12">
        <f t="shared" si="3349"/>
        <v>9.7496645158493302E-3</v>
      </c>
      <c r="S2730" s="12">
        <f t="shared" si="3349"/>
        <v>7.341097802995405E-3</v>
      </c>
      <c r="T2730" s="12">
        <f t="shared" si="3349"/>
        <v>4.8017448641912378E-3</v>
      </c>
      <c r="U2730" s="12">
        <f t="shared" si="3349"/>
        <v>4.7512772504514139E-3</v>
      </c>
      <c r="V2730" s="12">
        <f t="shared" si="3349"/>
        <v>6.003377730293984E-3</v>
      </c>
      <c r="W2730" s="12">
        <f t="shared" si="3349"/>
        <v>5.4401022424515177E-3</v>
      </c>
      <c r="X2730" s="12">
        <f t="shared" si="3349"/>
        <v>6.1461351977011337E-3</v>
      </c>
      <c r="Y2730" s="12">
        <f t="shared" si="3349"/>
        <v>5.1146532940028267E-3</v>
      </c>
      <c r="Z2730" s="12">
        <f t="shared" si="3349"/>
        <v>3.9447865679886609E-3</v>
      </c>
      <c r="AA2730" s="12">
        <f t="shared" si="3349"/>
        <v>4.3309772147935846E-3</v>
      </c>
      <c r="AB2730" s="12">
        <f t="shared" si="3349"/>
        <v>4.1162095328463487E-3</v>
      </c>
      <c r="AC2730" s="12">
        <f t="shared" si="3349"/>
        <v>4.1619990766295209E-3</v>
      </c>
      <c r="AD2730" s="12">
        <f t="shared" si="3349"/>
        <v>5.0443329847564364E-3</v>
      </c>
      <c r="AE2730" s="12">
        <f t="shared" si="3349"/>
        <v>6.5899093238718787E-3</v>
      </c>
      <c r="AF2730" s="12">
        <f t="shared" si="3349"/>
        <v>6.3095500950435873E-3</v>
      </c>
      <c r="AG2730" s="12">
        <f t="shared" si="3349"/>
        <v>5.0650285870915196E-3</v>
      </c>
      <c r="AH2730" s="12">
        <f t="shared" si="3349"/>
        <v>5.0747138402810407E-3</v>
      </c>
      <c r="AI2730" s="12">
        <f t="shared" si="3349"/>
        <v>4.1528422185509338E-3</v>
      </c>
      <c r="AJ2730" s="12">
        <f t="shared" si="3349"/>
        <v>3.6840671085638082E-3</v>
      </c>
      <c r="AK2730" s="12">
        <f t="shared" si="3349"/>
        <v>3.1699167272886144E-3</v>
      </c>
      <c r="AL2730" s="12">
        <f t="shared" ref="AL2730" si="3350">(AL386/AL$557)*100</f>
        <v>4.4131429385026871E-3</v>
      </c>
    </row>
    <row r="2731" spans="1:38" ht="15">
      <c r="A2731" s="29">
        <v>2730</v>
      </c>
      <c r="B2731" s="23" t="s">
        <v>299</v>
      </c>
      <c r="C2731" s="23" t="s">
        <v>303</v>
      </c>
      <c r="D2731" s="7" t="s">
        <v>98</v>
      </c>
      <c r="E2731" s="12">
        <f t="shared" ref="E2731:AK2731" si="3351">(E387/E$557)*100</f>
        <v>0</v>
      </c>
      <c r="F2731" s="12">
        <f t="shared" si="3351"/>
        <v>1.4580027811949803E-5</v>
      </c>
      <c r="G2731" s="12">
        <f t="shared" si="3351"/>
        <v>9.8783060493037479E-5</v>
      </c>
      <c r="H2731" s="12">
        <f t="shared" si="3351"/>
        <v>4.764523046522764E-5</v>
      </c>
      <c r="I2731" s="12">
        <f t="shared" si="3351"/>
        <v>9.6373450570114266E-5</v>
      </c>
      <c r="J2731" s="12">
        <f t="shared" si="3351"/>
        <v>4.6817919129235228E-5</v>
      </c>
      <c r="K2731" s="12">
        <f t="shared" si="3351"/>
        <v>3.4561854763635655E-5</v>
      </c>
      <c r="L2731" s="12">
        <f t="shared" si="3351"/>
        <v>5.0659779672259343E-7</v>
      </c>
      <c r="M2731" s="12">
        <f t="shared" si="3351"/>
        <v>1.1807791624935076E-6</v>
      </c>
      <c r="N2731" s="12">
        <f t="shared" si="3351"/>
        <v>7.8687989556062398E-6</v>
      </c>
      <c r="O2731" s="12">
        <f t="shared" si="3351"/>
        <v>7.2449029409548449E-6</v>
      </c>
      <c r="P2731" s="12">
        <f t="shared" si="3351"/>
        <v>4.9744702723915453E-6</v>
      </c>
      <c r="Q2731" s="12">
        <f t="shared" si="3351"/>
        <v>4.9370433439813402E-5</v>
      </c>
      <c r="R2731" s="12">
        <f t="shared" si="3351"/>
        <v>4.6769953544321835E-6</v>
      </c>
      <c r="S2731" s="12">
        <f t="shared" si="3351"/>
        <v>3.6493479278217857E-6</v>
      </c>
      <c r="T2731" s="12">
        <f t="shared" si="3351"/>
        <v>7.6422876581179565E-6</v>
      </c>
      <c r="U2731" s="12">
        <f t="shared" si="3351"/>
        <v>2.1798599531806683E-6</v>
      </c>
      <c r="V2731" s="12">
        <f t="shared" si="3351"/>
        <v>1.0131406195783786E-5</v>
      </c>
      <c r="W2731" s="12">
        <f t="shared" si="3351"/>
        <v>1.2409558470850672E-7</v>
      </c>
      <c r="X2731" s="12">
        <f t="shared" si="3351"/>
        <v>2.8588074999099478E-6</v>
      </c>
      <c r="Y2731" s="12">
        <f t="shared" si="3351"/>
        <v>0</v>
      </c>
      <c r="Z2731" s="12">
        <f t="shared" si="3351"/>
        <v>3.9888859178583168E-6</v>
      </c>
      <c r="AA2731" s="12">
        <f t="shared" si="3351"/>
        <v>0</v>
      </c>
      <c r="AB2731" s="12">
        <f t="shared" si="3351"/>
        <v>5.6155655291218947E-7</v>
      </c>
      <c r="AC2731" s="12">
        <f t="shared" si="3351"/>
        <v>0</v>
      </c>
      <c r="AD2731" s="12">
        <f t="shared" si="3351"/>
        <v>0</v>
      </c>
      <c r="AE2731" s="12">
        <f t="shared" si="3351"/>
        <v>0</v>
      </c>
      <c r="AF2731" s="12">
        <f t="shared" si="3351"/>
        <v>0</v>
      </c>
      <c r="AG2731" s="12">
        <f t="shared" si="3351"/>
        <v>0</v>
      </c>
      <c r="AH2731" s="12">
        <f t="shared" si="3351"/>
        <v>0</v>
      </c>
      <c r="AI2731" s="12">
        <f t="shared" si="3351"/>
        <v>0</v>
      </c>
      <c r="AJ2731" s="12">
        <f t="shared" si="3351"/>
        <v>0</v>
      </c>
      <c r="AK2731" s="12">
        <f t="shared" si="3351"/>
        <v>0</v>
      </c>
      <c r="AL2731" s="12">
        <f t="shared" ref="AL2731" si="3352">(AL387/AL$557)*100</f>
        <v>0</v>
      </c>
    </row>
    <row r="2732" spans="1:38" ht="15">
      <c r="A2732" s="29">
        <v>2731</v>
      </c>
      <c r="B2732" s="23" t="s">
        <v>299</v>
      </c>
      <c r="C2732" s="23" t="s">
        <v>303</v>
      </c>
      <c r="D2732" s="7" t="s">
        <v>99</v>
      </c>
      <c r="E2732" s="12">
        <f t="shared" ref="E2732:AK2732" si="3353">(E388/E$557)*100</f>
        <v>0</v>
      </c>
      <c r="F2732" s="12">
        <f t="shared" si="3353"/>
        <v>0</v>
      </c>
      <c r="G2732" s="12">
        <f t="shared" si="3353"/>
        <v>0</v>
      </c>
      <c r="H2732" s="12">
        <f t="shared" si="3353"/>
        <v>0</v>
      </c>
      <c r="I2732" s="12">
        <f t="shared" si="3353"/>
        <v>0</v>
      </c>
      <c r="J2732" s="12">
        <f t="shared" si="3353"/>
        <v>0</v>
      </c>
      <c r="K2732" s="12">
        <f t="shared" si="3353"/>
        <v>0</v>
      </c>
      <c r="L2732" s="12">
        <f t="shared" si="3353"/>
        <v>0</v>
      </c>
      <c r="M2732" s="12">
        <f t="shared" si="3353"/>
        <v>0</v>
      </c>
      <c r="N2732" s="12">
        <f t="shared" si="3353"/>
        <v>1.3489369638182126E-5</v>
      </c>
      <c r="O2732" s="12">
        <f t="shared" si="3353"/>
        <v>1.4861339366061222E-5</v>
      </c>
      <c r="P2732" s="12">
        <f t="shared" si="3353"/>
        <v>2.008212072928439E-5</v>
      </c>
      <c r="Q2732" s="12">
        <f t="shared" si="3353"/>
        <v>2.3720950441785343E-5</v>
      </c>
      <c r="R2732" s="12">
        <f t="shared" si="3353"/>
        <v>3.0494009710897837E-5</v>
      </c>
      <c r="S2732" s="12">
        <f t="shared" si="3353"/>
        <v>1.0079151419698265E-5</v>
      </c>
      <c r="T2732" s="12">
        <f t="shared" si="3353"/>
        <v>3.6619295028481876E-6</v>
      </c>
      <c r="U2732" s="12">
        <f t="shared" si="3353"/>
        <v>7.2207860949109629E-6</v>
      </c>
      <c r="V2732" s="12">
        <f t="shared" si="3353"/>
        <v>5.1955929209147617E-7</v>
      </c>
      <c r="W2732" s="12">
        <f t="shared" si="3353"/>
        <v>7.4457350825104031E-7</v>
      </c>
      <c r="X2732" s="12">
        <f t="shared" si="3353"/>
        <v>2.2569532894025901E-6</v>
      </c>
      <c r="Y2732" s="12">
        <f t="shared" si="3353"/>
        <v>9.5347736053820369E-6</v>
      </c>
      <c r="Z2732" s="12">
        <f t="shared" si="3353"/>
        <v>0</v>
      </c>
      <c r="AA2732" s="12">
        <f t="shared" si="3353"/>
        <v>0</v>
      </c>
      <c r="AB2732" s="12">
        <f t="shared" si="3353"/>
        <v>3.3693393174731367E-7</v>
      </c>
      <c r="AC2732" s="12">
        <f t="shared" si="3353"/>
        <v>0</v>
      </c>
      <c r="AD2732" s="12">
        <f t="shared" si="3353"/>
        <v>3.1604116187935821E-7</v>
      </c>
      <c r="AE2732" s="12">
        <f t="shared" si="3353"/>
        <v>0</v>
      </c>
      <c r="AF2732" s="12">
        <f t="shared" si="3353"/>
        <v>0</v>
      </c>
      <c r="AG2732" s="12">
        <f t="shared" si="3353"/>
        <v>1.8370189275683738E-7</v>
      </c>
      <c r="AH2732" s="12">
        <f t="shared" si="3353"/>
        <v>1.2679539149759881E-6</v>
      </c>
      <c r="AI2732" s="12">
        <f t="shared" si="3353"/>
        <v>9.7418241538645834E-8</v>
      </c>
      <c r="AJ2732" s="12">
        <f t="shared" si="3353"/>
        <v>8.3053048121281577E-8</v>
      </c>
      <c r="AK2732" s="12">
        <f t="shared" si="3353"/>
        <v>0</v>
      </c>
      <c r="AL2732" s="12">
        <f t="shared" ref="AL2732" si="3354">(AL388/AL$557)*100</f>
        <v>5.1282392751404922E-7</v>
      </c>
    </row>
    <row r="2733" spans="1:38" ht="15">
      <c r="A2733" s="29">
        <v>2732</v>
      </c>
      <c r="B2733" s="23" t="s">
        <v>299</v>
      </c>
      <c r="C2733" s="23" t="s">
        <v>303</v>
      </c>
      <c r="D2733" s="7" t="s">
        <v>100</v>
      </c>
      <c r="E2733" s="12">
        <f t="shared" ref="E2733:AK2733" si="3355">(E389/E$557)*100</f>
        <v>2.6541326757405287E-3</v>
      </c>
      <c r="F2733" s="12">
        <f t="shared" si="3355"/>
        <v>1.2083198049153399E-3</v>
      </c>
      <c r="G2733" s="12">
        <f t="shared" si="3355"/>
        <v>1.6765510111628878E-3</v>
      </c>
      <c r="H2733" s="12">
        <f t="shared" si="3355"/>
        <v>9.4979731166551615E-4</v>
      </c>
      <c r="I2733" s="12">
        <f t="shared" si="3355"/>
        <v>2.0365231791526777E-3</v>
      </c>
      <c r="J2733" s="12">
        <f t="shared" si="3355"/>
        <v>1.2676172443481615E-3</v>
      </c>
      <c r="K2733" s="12">
        <f t="shared" si="3355"/>
        <v>1.6071262465090577E-3</v>
      </c>
      <c r="L2733" s="12">
        <f t="shared" si="3355"/>
        <v>1.9544542997557653E-3</v>
      </c>
      <c r="M2733" s="12">
        <f t="shared" si="3355"/>
        <v>1.7201590839205421E-3</v>
      </c>
      <c r="N2733" s="12">
        <f t="shared" si="3355"/>
        <v>2.3831219694121753E-3</v>
      </c>
      <c r="O2733" s="12">
        <f t="shared" si="3355"/>
        <v>2.2563228492522448E-3</v>
      </c>
      <c r="P2733" s="12">
        <f t="shared" si="3355"/>
        <v>1.2050930594328097E-2</v>
      </c>
      <c r="Q2733" s="12">
        <f t="shared" si="3355"/>
        <v>1.7887139459151144E-2</v>
      </c>
      <c r="R2733" s="12">
        <f t="shared" si="3355"/>
        <v>1.5926665820355006E-2</v>
      </c>
      <c r="S2733" s="12">
        <f t="shared" si="3355"/>
        <v>2.1528719875529987E-2</v>
      </c>
      <c r="T2733" s="12">
        <f t="shared" si="3355"/>
        <v>1.9671407646321831E-2</v>
      </c>
      <c r="U2733" s="12">
        <f t="shared" si="3355"/>
        <v>1.6403309906437454E-2</v>
      </c>
      <c r="V2733" s="12">
        <f t="shared" si="3355"/>
        <v>1.472054353300477E-2</v>
      </c>
      <c r="W2733" s="12">
        <f t="shared" si="3355"/>
        <v>1.0446986798685639E-2</v>
      </c>
      <c r="X2733" s="12">
        <f t="shared" si="3355"/>
        <v>1.0603918871376503E-2</v>
      </c>
      <c r="Y2733" s="12">
        <f t="shared" si="3355"/>
        <v>1.7649995061489104E-2</v>
      </c>
      <c r="Z2733" s="12">
        <f t="shared" si="3355"/>
        <v>1.4237441864702405E-2</v>
      </c>
      <c r="AA2733" s="12">
        <f t="shared" si="3355"/>
        <v>1.3891882937808717E-2</v>
      </c>
      <c r="AB2733" s="12">
        <f t="shared" si="3355"/>
        <v>1.7245289428622756E-2</v>
      </c>
      <c r="AC2733" s="12">
        <f t="shared" si="3355"/>
        <v>1.3273129262226837E-2</v>
      </c>
      <c r="AD2733" s="12">
        <f t="shared" si="3355"/>
        <v>1.5815015781604963E-2</v>
      </c>
      <c r="AE2733" s="12">
        <f t="shared" si="3355"/>
        <v>1.4276566047135286E-2</v>
      </c>
      <c r="AF2733" s="12">
        <f t="shared" si="3355"/>
        <v>2.3439379190008353E-2</v>
      </c>
      <c r="AG2733" s="12">
        <f t="shared" si="3355"/>
        <v>2.1760866961243061E-2</v>
      </c>
      <c r="AH2733" s="12">
        <f t="shared" si="3355"/>
        <v>2.4061327467541839E-2</v>
      </c>
      <c r="AI2733" s="12">
        <f t="shared" si="3355"/>
        <v>1.3125451937226371E-2</v>
      </c>
      <c r="AJ2733" s="12">
        <f t="shared" si="3355"/>
        <v>1.3480340240565214E-2</v>
      </c>
      <c r="AK2733" s="12">
        <f t="shared" si="3355"/>
        <v>1.0917915658318376E-2</v>
      </c>
      <c r="AL2733" s="12">
        <f t="shared" ref="AL2733" si="3356">(AL389/AL$557)*100</f>
        <v>1.1446083540991431E-2</v>
      </c>
    </row>
    <row r="2734" spans="1:38" ht="15">
      <c r="A2734" s="29">
        <v>2733</v>
      </c>
      <c r="B2734" s="23" t="s">
        <v>299</v>
      </c>
      <c r="C2734" s="23" t="s">
        <v>303</v>
      </c>
      <c r="D2734" s="7" t="s">
        <v>101</v>
      </c>
      <c r="E2734" s="12">
        <f t="shared" ref="E2734:AK2734" si="3357">(E390/E$557)*100</f>
        <v>4.5627071364760718E-3</v>
      </c>
      <c r="F2734" s="12">
        <f t="shared" si="3357"/>
        <v>7.732578500183461E-3</v>
      </c>
      <c r="G2734" s="12">
        <f t="shared" si="3357"/>
        <v>7.8382211043388442E-3</v>
      </c>
      <c r="H2734" s="12">
        <f t="shared" si="3357"/>
        <v>6.1289719653530505E-3</v>
      </c>
      <c r="I2734" s="12">
        <f t="shared" si="3357"/>
        <v>6.2832953628278445E-3</v>
      </c>
      <c r="J2734" s="12">
        <f t="shared" si="3357"/>
        <v>4.9697662834165546E-3</v>
      </c>
      <c r="K2734" s="12">
        <f t="shared" si="3357"/>
        <v>3.5488225788857693E-3</v>
      </c>
      <c r="L2734" s="12">
        <f t="shared" si="3357"/>
        <v>3.7941641985538631E-3</v>
      </c>
      <c r="M2734" s="12">
        <f t="shared" si="3357"/>
        <v>5.395688460930333E-3</v>
      </c>
      <c r="N2734" s="12">
        <f t="shared" si="3357"/>
        <v>5.5931422976449154E-3</v>
      </c>
      <c r="O2734" s="12">
        <f t="shared" si="3357"/>
        <v>5.3731172477994348E-3</v>
      </c>
      <c r="P2734" s="12">
        <f t="shared" si="3357"/>
        <v>8.6472874901739709E-3</v>
      </c>
      <c r="Q2734" s="12">
        <f t="shared" si="3357"/>
        <v>8.3933593912795274E-3</v>
      </c>
      <c r="R2734" s="12">
        <f t="shared" si="3357"/>
        <v>6.3781121047462568E-3</v>
      </c>
      <c r="S2734" s="12">
        <f t="shared" si="3357"/>
        <v>7.8681679108565227E-3</v>
      </c>
      <c r="T2734" s="12">
        <f t="shared" si="3357"/>
        <v>8.5576108195037932E-3</v>
      </c>
      <c r="U2734" s="12">
        <f t="shared" si="3357"/>
        <v>1.2825069793291389E-2</v>
      </c>
      <c r="V2734" s="12">
        <f t="shared" si="3357"/>
        <v>1.1953630522971615E-2</v>
      </c>
      <c r="W2734" s="12">
        <f t="shared" si="3357"/>
        <v>4.3192709213642853E-3</v>
      </c>
      <c r="X2734" s="12">
        <f t="shared" si="3357"/>
        <v>1.8151772525349271E-2</v>
      </c>
      <c r="Y2734" s="12">
        <f t="shared" si="3357"/>
        <v>1.6837657441820041E-2</v>
      </c>
      <c r="Z2734" s="12">
        <f t="shared" si="3357"/>
        <v>2.117101200903302E-2</v>
      </c>
      <c r="AA2734" s="12">
        <f t="shared" si="3357"/>
        <v>1.155405363717589E-2</v>
      </c>
      <c r="AB2734" s="12">
        <f t="shared" si="3357"/>
        <v>1.1918027033765979E-2</v>
      </c>
      <c r="AC2734" s="12">
        <f t="shared" si="3357"/>
        <v>1.7366457551557163E-2</v>
      </c>
      <c r="AD2734" s="12">
        <f t="shared" si="3357"/>
        <v>1.5872008537797209E-2</v>
      </c>
      <c r="AE2734" s="12">
        <f t="shared" si="3357"/>
        <v>1.2553689295985717E-2</v>
      </c>
      <c r="AF2734" s="12">
        <f t="shared" si="3357"/>
        <v>1.4050708125321193E-2</v>
      </c>
      <c r="AG2734" s="12">
        <f t="shared" si="3357"/>
        <v>1.3128531318706518E-2</v>
      </c>
      <c r="AH2734" s="12">
        <f t="shared" si="3357"/>
        <v>1.1748860976167506E-2</v>
      </c>
      <c r="AI2734" s="12">
        <f t="shared" si="3357"/>
        <v>1.666563083474076E-2</v>
      </c>
      <c r="AJ2734" s="12">
        <f t="shared" si="3357"/>
        <v>2.1759732501679532E-2</v>
      </c>
      <c r="AK2734" s="12">
        <f t="shared" si="3357"/>
        <v>4.1936083239493055E-3</v>
      </c>
      <c r="AL2734" s="12">
        <f t="shared" ref="AL2734" si="3358">(AL390/AL$557)*100</f>
        <v>5.6878034406193934E-3</v>
      </c>
    </row>
    <row r="2735" spans="1:38" ht="15">
      <c r="A2735" s="29">
        <v>2734</v>
      </c>
      <c r="B2735" s="23" t="s">
        <v>299</v>
      </c>
      <c r="C2735" s="23" t="s">
        <v>303</v>
      </c>
      <c r="D2735" s="7" t="s">
        <v>102</v>
      </c>
      <c r="E2735" s="12">
        <f t="shared" ref="E2735:AK2735" si="3359">(E391/E$557)*100</f>
        <v>1.1561950360781793E-4</v>
      </c>
      <c r="F2735" s="12">
        <f t="shared" si="3359"/>
        <v>1.1421021786027346E-4</v>
      </c>
      <c r="G2735" s="12">
        <f t="shared" si="3359"/>
        <v>5.215254746526824E-5</v>
      </c>
      <c r="H2735" s="12">
        <f t="shared" si="3359"/>
        <v>3.152180827156003E-4</v>
      </c>
      <c r="I2735" s="12">
        <f t="shared" si="3359"/>
        <v>1.3885385312404621E-4</v>
      </c>
      <c r="J2735" s="12">
        <f t="shared" si="3359"/>
        <v>7.2435271105609215E-5</v>
      </c>
      <c r="K2735" s="12">
        <f t="shared" si="3359"/>
        <v>1.2464931226229252E-5</v>
      </c>
      <c r="L2735" s="12">
        <f t="shared" si="3359"/>
        <v>4.939328518045286E-5</v>
      </c>
      <c r="M2735" s="12">
        <f t="shared" si="3359"/>
        <v>2.3143271584872753E-5</v>
      </c>
      <c r="N2735" s="12">
        <f t="shared" si="3359"/>
        <v>7.48660014919108E-5</v>
      </c>
      <c r="O2735" s="12">
        <f t="shared" si="3359"/>
        <v>1.0941661108262576E-4</v>
      </c>
      <c r="P2735" s="12">
        <f t="shared" si="3359"/>
        <v>6.9642583813481643E-5</v>
      </c>
      <c r="Q2735" s="12">
        <f t="shared" si="3359"/>
        <v>1.7896782121932359E-4</v>
      </c>
      <c r="R2735" s="12">
        <f t="shared" si="3359"/>
        <v>9.2230348389402657E-5</v>
      </c>
      <c r="S2735" s="12">
        <f t="shared" si="3359"/>
        <v>1.1156577950769458E-4</v>
      </c>
      <c r="T2735" s="12">
        <f t="shared" si="3359"/>
        <v>9.743916764100393E-5</v>
      </c>
      <c r="U2735" s="12">
        <f t="shared" si="3359"/>
        <v>2.9973074356234188E-5</v>
      </c>
      <c r="V2735" s="12">
        <f t="shared" si="3359"/>
        <v>4.7150005757301463E-5</v>
      </c>
      <c r="W2735" s="12">
        <f t="shared" si="3359"/>
        <v>1.7236876716011584E-4</v>
      </c>
      <c r="X2735" s="12">
        <f t="shared" si="3359"/>
        <v>1.6400527236325489E-5</v>
      </c>
      <c r="Y2735" s="12">
        <f t="shared" si="3359"/>
        <v>4.3910141603733066E-6</v>
      </c>
      <c r="Z2735" s="12">
        <f t="shared" si="3359"/>
        <v>9.1965980883955644E-6</v>
      </c>
      <c r="AA2735" s="12">
        <f t="shared" si="3359"/>
        <v>1.1118754402324872E-5</v>
      </c>
      <c r="AB2735" s="12">
        <f t="shared" si="3359"/>
        <v>1.3589668580474984E-5</v>
      </c>
      <c r="AC2735" s="12">
        <f t="shared" si="3359"/>
        <v>1.0218213150119995E-5</v>
      </c>
      <c r="AD2735" s="12">
        <f t="shared" si="3359"/>
        <v>1.0534705395978605E-5</v>
      </c>
      <c r="AE2735" s="12">
        <f t="shared" si="3359"/>
        <v>1.4451555534806751E-5</v>
      </c>
      <c r="AF2735" s="12">
        <f t="shared" si="3359"/>
        <v>1.7264648541440057E-5</v>
      </c>
      <c r="AG2735" s="12">
        <f t="shared" si="3359"/>
        <v>1.9747953471360018E-5</v>
      </c>
      <c r="AH2735" s="12">
        <f t="shared" si="3359"/>
        <v>8.3322685841279208E-5</v>
      </c>
      <c r="AI2735" s="12">
        <f t="shared" si="3359"/>
        <v>5.9132872613958023E-5</v>
      </c>
      <c r="AJ2735" s="12">
        <f t="shared" si="3359"/>
        <v>9.4514368762018449E-5</v>
      </c>
      <c r="AK2735" s="12">
        <f t="shared" si="3359"/>
        <v>1.2255603113613491E-4</v>
      </c>
      <c r="AL2735" s="12">
        <f t="shared" ref="AL2735" si="3360">(AL391/AL$557)*100</f>
        <v>4.5817154895326631E-4</v>
      </c>
    </row>
    <row r="2736" spans="1:38" ht="15">
      <c r="A2736" s="29">
        <v>2735</v>
      </c>
      <c r="B2736" s="23" t="s">
        <v>299</v>
      </c>
      <c r="C2736" s="23" t="s">
        <v>303</v>
      </c>
      <c r="D2736" s="7" t="s">
        <v>103</v>
      </c>
      <c r="E2736" s="12">
        <f t="shared" ref="E2736:AK2736" si="3361">(E392/E$557)*100</f>
        <v>0.34893454598115525</v>
      </c>
      <c r="F2736" s="12">
        <f t="shared" si="3361"/>
        <v>0.30551962279013745</v>
      </c>
      <c r="G2736" s="12">
        <f t="shared" si="3361"/>
        <v>0.35733268912870547</v>
      </c>
      <c r="H2736" s="12">
        <f t="shared" si="3361"/>
        <v>0.2543057270975661</v>
      </c>
      <c r="I2736" s="12">
        <f t="shared" si="3361"/>
        <v>0.25123258790117808</v>
      </c>
      <c r="J2736" s="12">
        <f t="shared" si="3361"/>
        <v>0.14904145934622232</v>
      </c>
      <c r="K2736" s="12">
        <f t="shared" si="3361"/>
        <v>0.15443596519071637</v>
      </c>
      <c r="L2736" s="12">
        <f t="shared" si="3361"/>
        <v>0.19828161774052799</v>
      </c>
      <c r="M2736" s="12">
        <f t="shared" si="3361"/>
        <v>6.7984541059726206E-2</v>
      </c>
      <c r="N2736" s="12">
        <f t="shared" si="3361"/>
        <v>4.4478273685150616E-2</v>
      </c>
      <c r="O2736" s="12">
        <f t="shared" si="3361"/>
        <v>0.10229022732311524</v>
      </c>
      <c r="P2736" s="12">
        <f t="shared" si="3361"/>
        <v>0.14240508168595137</v>
      </c>
      <c r="Q2736" s="12">
        <f t="shared" si="3361"/>
        <v>0.10810697809227517</v>
      </c>
      <c r="R2736" s="12">
        <f t="shared" si="3361"/>
        <v>0.12635857057050848</v>
      </c>
      <c r="S2736" s="12">
        <f t="shared" si="3361"/>
        <v>5.2165690843484894E-2</v>
      </c>
      <c r="T2736" s="12">
        <f t="shared" si="3361"/>
        <v>0.11525095195718373</v>
      </c>
      <c r="U2736" s="12">
        <f t="shared" si="3361"/>
        <v>0.19108938456200594</v>
      </c>
      <c r="V2736" s="12">
        <f t="shared" si="3361"/>
        <v>0.11843886611499592</v>
      </c>
      <c r="W2736" s="12">
        <f t="shared" si="3361"/>
        <v>0.22301366442667395</v>
      </c>
      <c r="X2736" s="12">
        <f t="shared" si="3361"/>
        <v>0.17804517692241789</v>
      </c>
      <c r="Y2736" s="12">
        <f t="shared" si="3361"/>
        <v>0.25156897961572794</v>
      </c>
      <c r="Z2736" s="12">
        <f t="shared" si="3361"/>
        <v>0.3858550178516163</v>
      </c>
      <c r="AA2736" s="12">
        <f t="shared" si="3361"/>
        <v>0.4927600681018815</v>
      </c>
      <c r="AB2736" s="12">
        <f t="shared" si="3361"/>
        <v>0.463509901886827</v>
      </c>
      <c r="AC2736" s="12">
        <f t="shared" si="3361"/>
        <v>0.43737841795906207</v>
      </c>
      <c r="AD2736" s="12">
        <f t="shared" si="3361"/>
        <v>0.2071047230970543</v>
      </c>
      <c r="AE2736" s="12">
        <f t="shared" si="3361"/>
        <v>0.14396712928766328</v>
      </c>
      <c r="AF2736" s="12">
        <f t="shared" si="3361"/>
        <v>0.15532490232973678</v>
      </c>
      <c r="AG2736" s="12">
        <f t="shared" si="3361"/>
        <v>0.22000818373562042</v>
      </c>
      <c r="AH2736" s="12">
        <f t="shared" si="3361"/>
        <v>0.20355433276173124</v>
      </c>
      <c r="AI2736" s="12">
        <f t="shared" si="3361"/>
        <v>0.15553572382104655</v>
      </c>
      <c r="AJ2736" s="12">
        <f t="shared" si="3361"/>
        <v>0.10130586566604</v>
      </c>
      <c r="AK2736" s="12">
        <f t="shared" si="3361"/>
        <v>0.15633978018089867</v>
      </c>
      <c r="AL2736" s="12">
        <f t="shared" ref="AL2736" si="3362">(AL392/AL$557)*100</f>
        <v>0.14198863775437989</v>
      </c>
    </row>
    <row r="2737" spans="1:38" ht="15">
      <c r="A2737" s="29">
        <v>2736</v>
      </c>
      <c r="B2737" s="23" t="s">
        <v>299</v>
      </c>
      <c r="C2737" s="23" t="s">
        <v>303</v>
      </c>
      <c r="D2737" s="7" t="s">
        <v>104</v>
      </c>
      <c r="E2737" s="12">
        <f t="shared" ref="E2737:AK2737" si="3363">(E393/E$557)*100</f>
        <v>6.0504129616598525E-4</v>
      </c>
      <c r="F2737" s="12">
        <f t="shared" si="3363"/>
        <v>8.9819046333199093E-4</v>
      </c>
      <c r="G2737" s="12">
        <f t="shared" si="3363"/>
        <v>5.4637462962142777E-4</v>
      </c>
      <c r="H2737" s="12">
        <f t="shared" si="3363"/>
        <v>4.9958440929843766E-4</v>
      </c>
      <c r="I2737" s="12">
        <f t="shared" si="3363"/>
        <v>5.8680018751737333E-4</v>
      </c>
      <c r="J2737" s="12">
        <f t="shared" si="3363"/>
        <v>3.8367137500247485E-4</v>
      </c>
      <c r="K2737" s="12">
        <f t="shared" si="3363"/>
        <v>3.0709057839164793E-4</v>
      </c>
      <c r="L2737" s="12">
        <f t="shared" si="3363"/>
        <v>0</v>
      </c>
      <c r="M2737" s="12">
        <f t="shared" si="3363"/>
        <v>0</v>
      </c>
      <c r="N2737" s="12">
        <f t="shared" si="3363"/>
        <v>0</v>
      </c>
      <c r="O2737" s="12">
        <f t="shared" si="3363"/>
        <v>0</v>
      </c>
      <c r="P2737" s="12">
        <f t="shared" si="3363"/>
        <v>0</v>
      </c>
      <c r="Q2737" s="12">
        <f t="shared" si="3363"/>
        <v>0</v>
      </c>
      <c r="R2737" s="12">
        <f t="shared" si="3363"/>
        <v>0</v>
      </c>
      <c r="S2737" s="12">
        <f t="shared" si="3363"/>
        <v>0</v>
      </c>
      <c r="T2737" s="12">
        <f t="shared" si="3363"/>
        <v>0</v>
      </c>
      <c r="U2737" s="12">
        <f t="shared" si="3363"/>
        <v>0</v>
      </c>
      <c r="V2737" s="12">
        <f t="shared" si="3363"/>
        <v>0</v>
      </c>
      <c r="W2737" s="12">
        <f t="shared" si="3363"/>
        <v>0</v>
      </c>
      <c r="X2737" s="12">
        <f t="shared" si="3363"/>
        <v>0</v>
      </c>
      <c r="Y2737" s="12">
        <f t="shared" si="3363"/>
        <v>0</v>
      </c>
      <c r="Z2737" s="12">
        <f t="shared" si="3363"/>
        <v>0</v>
      </c>
      <c r="AA2737" s="12">
        <f t="shared" si="3363"/>
        <v>0</v>
      </c>
      <c r="AB2737" s="12">
        <f t="shared" si="3363"/>
        <v>0</v>
      </c>
      <c r="AC2737" s="12">
        <f t="shared" si="3363"/>
        <v>0</v>
      </c>
      <c r="AD2737" s="12">
        <f t="shared" si="3363"/>
        <v>0</v>
      </c>
      <c r="AE2737" s="12">
        <f t="shared" si="3363"/>
        <v>0</v>
      </c>
      <c r="AF2737" s="12">
        <f t="shared" si="3363"/>
        <v>0</v>
      </c>
      <c r="AG2737" s="12">
        <f t="shared" si="3363"/>
        <v>0</v>
      </c>
      <c r="AH2737" s="12">
        <f t="shared" si="3363"/>
        <v>0</v>
      </c>
      <c r="AI2737" s="12">
        <f t="shared" si="3363"/>
        <v>0</v>
      </c>
      <c r="AJ2737" s="12">
        <f t="shared" si="3363"/>
        <v>0</v>
      </c>
      <c r="AK2737" s="12">
        <f t="shared" si="3363"/>
        <v>0</v>
      </c>
      <c r="AL2737" s="12">
        <f t="shared" ref="AL2737" si="3364">(AL393/AL$557)*100</f>
        <v>0</v>
      </c>
    </row>
    <row r="2738" spans="1:38" ht="15">
      <c r="A2738" s="29">
        <v>2737</v>
      </c>
      <c r="B2738" s="23" t="s">
        <v>299</v>
      </c>
      <c r="C2738" s="23" t="s">
        <v>303</v>
      </c>
      <c r="D2738" s="7" t="s">
        <v>105</v>
      </c>
      <c r="E2738" s="12">
        <f t="shared" ref="E2738:AK2738" si="3365">(E394/E$557)*100</f>
        <v>1.0048664999401593E-2</v>
      </c>
      <c r="F2738" s="12">
        <f t="shared" si="3365"/>
        <v>9.168407489081102E-3</v>
      </c>
      <c r="G2738" s="12">
        <f t="shared" si="3365"/>
        <v>6.3825514706759151E-3</v>
      </c>
      <c r="H2738" s="12">
        <f t="shared" si="3365"/>
        <v>9.8839685344821512E-3</v>
      </c>
      <c r="I2738" s="12">
        <f t="shared" si="3365"/>
        <v>3.7097438110903851E-3</v>
      </c>
      <c r="J2738" s="12">
        <f t="shared" si="3365"/>
        <v>2.7937636270326028E-3</v>
      </c>
      <c r="K2738" s="12">
        <f t="shared" si="3365"/>
        <v>6.396492776296143E-3</v>
      </c>
      <c r="L2738" s="12">
        <f t="shared" si="3365"/>
        <v>4.9793497439863709E-3</v>
      </c>
      <c r="M2738" s="12">
        <f t="shared" si="3365"/>
        <v>3.6001956664427049E-3</v>
      </c>
      <c r="N2738" s="12">
        <f t="shared" si="3365"/>
        <v>2.6324504848912419E-3</v>
      </c>
      <c r="O2738" s="12">
        <f t="shared" si="3365"/>
        <v>3.7287100469447607E-3</v>
      </c>
      <c r="P2738" s="12">
        <f t="shared" si="3365"/>
        <v>6.4109867432743921E-3</v>
      </c>
      <c r="Q2738" s="12">
        <f t="shared" si="3365"/>
        <v>1.0618500254672366E-3</v>
      </c>
      <c r="R2738" s="12">
        <f t="shared" si="3365"/>
        <v>1.3772815919731894E-3</v>
      </c>
      <c r="S2738" s="12">
        <f t="shared" si="3365"/>
        <v>1.591810810421312E-3</v>
      </c>
      <c r="T2738" s="12">
        <f t="shared" si="3365"/>
        <v>2.3748408897601549E-3</v>
      </c>
      <c r="U2738" s="12">
        <f t="shared" si="3365"/>
        <v>2.2601060477071312E-3</v>
      </c>
      <c r="V2738" s="12">
        <f t="shared" si="3365"/>
        <v>1.9178232369326611E-3</v>
      </c>
      <c r="W2738" s="12">
        <f t="shared" si="3365"/>
        <v>2.1078876018586954E-3</v>
      </c>
      <c r="X2738" s="12">
        <f t="shared" si="3365"/>
        <v>1.7817893902070314E-3</v>
      </c>
      <c r="Y2738" s="12">
        <f t="shared" si="3365"/>
        <v>1.5388622768896848E-3</v>
      </c>
      <c r="Z2738" s="12">
        <f t="shared" si="3365"/>
        <v>1.4962754287432976E-3</v>
      </c>
      <c r="AA2738" s="12">
        <f t="shared" si="3365"/>
        <v>1.017921965532842E-3</v>
      </c>
      <c r="AB2738" s="12">
        <f t="shared" si="3365"/>
        <v>9.1522486993628627E-4</v>
      </c>
      <c r="AC2738" s="12">
        <f t="shared" si="3365"/>
        <v>2.4585240585708068E-3</v>
      </c>
      <c r="AD2738" s="12">
        <f t="shared" si="3365"/>
        <v>2.4176095413231307E-3</v>
      </c>
      <c r="AE2738" s="12">
        <f t="shared" si="3365"/>
        <v>1.3793905036556127E-3</v>
      </c>
      <c r="AF2738" s="12">
        <f t="shared" si="3365"/>
        <v>1.1158006562962158E-3</v>
      </c>
      <c r="AG2738" s="12">
        <f t="shared" si="3365"/>
        <v>1.6958440229847441E-3</v>
      </c>
      <c r="AH2738" s="12">
        <f t="shared" si="3365"/>
        <v>9.3239896819127127E-4</v>
      </c>
      <c r="AI2738" s="12">
        <f t="shared" si="3365"/>
        <v>1.4480247422304319E-3</v>
      </c>
      <c r="AJ2738" s="12">
        <f t="shared" si="3365"/>
        <v>1.5167147647908441E-3</v>
      </c>
      <c r="AK2738" s="12">
        <f t="shared" si="3365"/>
        <v>1.872151317908307E-3</v>
      </c>
      <c r="AL2738" s="12">
        <f t="shared" ref="AL2738" si="3366">(AL394/AL$557)*100</f>
        <v>1.2868217552548962E-3</v>
      </c>
    </row>
    <row r="2739" spans="1:38" ht="15">
      <c r="A2739" s="29">
        <v>2738</v>
      </c>
      <c r="B2739" s="23" t="s">
        <v>299</v>
      </c>
      <c r="C2739" s="23" t="s">
        <v>303</v>
      </c>
      <c r="D2739" s="7" t="s">
        <v>106</v>
      </c>
      <c r="E2739" s="12">
        <f t="shared" ref="E2739:AK2739" si="3367">(E395/E$557)*100</f>
        <v>9.2778683086828066E-3</v>
      </c>
      <c r="F2739" s="12">
        <f t="shared" si="3367"/>
        <v>4.8320642173436974E-3</v>
      </c>
      <c r="G2739" s="12">
        <f t="shared" si="3367"/>
        <v>4.3449207632387885E-3</v>
      </c>
      <c r="H2739" s="12">
        <f t="shared" si="3367"/>
        <v>2.4865286218157209E-3</v>
      </c>
      <c r="I2739" s="12">
        <f t="shared" si="3367"/>
        <v>5.1899005239583575E-3</v>
      </c>
      <c r="J2739" s="12">
        <f t="shared" si="3367"/>
        <v>5.761843028433176E-3</v>
      </c>
      <c r="K2739" s="12">
        <f t="shared" si="3367"/>
        <v>5.1981596152291037E-3</v>
      </c>
      <c r="L2739" s="12">
        <f t="shared" si="3367"/>
        <v>6.0971577824547735E-3</v>
      </c>
      <c r="M2739" s="12">
        <f t="shared" si="3367"/>
        <v>5.7900687012031648E-3</v>
      </c>
      <c r="N2739" s="12">
        <f t="shared" si="3367"/>
        <v>7.4641178664607757E-3</v>
      </c>
      <c r="O2739" s="12">
        <f t="shared" si="3367"/>
        <v>6.2161267233392581E-3</v>
      </c>
      <c r="P2739" s="12">
        <f t="shared" si="3367"/>
        <v>3.4401225528183314E-3</v>
      </c>
      <c r="Q2739" s="12">
        <f t="shared" si="3367"/>
        <v>2.3001607798306812E-3</v>
      </c>
      <c r="R2739" s="12">
        <f t="shared" si="3367"/>
        <v>2.0262614673541993E-3</v>
      </c>
      <c r="S2739" s="12">
        <f t="shared" si="3367"/>
        <v>2.9808221431393851E-3</v>
      </c>
      <c r="T2739" s="12">
        <f t="shared" si="3367"/>
        <v>2.8645841571845474E-3</v>
      </c>
      <c r="U2739" s="12">
        <f t="shared" si="3367"/>
        <v>4.3402374080297838E-3</v>
      </c>
      <c r="V2739" s="12">
        <f t="shared" si="3367"/>
        <v>4.0616547659251146E-3</v>
      </c>
      <c r="W2739" s="12">
        <f t="shared" si="3367"/>
        <v>2.2761612147234305E-3</v>
      </c>
      <c r="X2739" s="12">
        <f t="shared" si="3367"/>
        <v>3.0887158083237579E-3</v>
      </c>
      <c r="Y2739" s="12">
        <f t="shared" si="3367"/>
        <v>2.5726324677890007E-3</v>
      </c>
      <c r="Z2739" s="12">
        <f t="shared" si="3367"/>
        <v>4.0966966400270994E-3</v>
      </c>
      <c r="AA2739" s="12">
        <f t="shared" si="3367"/>
        <v>3.8109530713968495E-3</v>
      </c>
      <c r="AB2739" s="12">
        <f t="shared" si="3367"/>
        <v>3.5985667023718921E-3</v>
      </c>
      <c r="AC2739" s="12">
        <f t="shared" si="3367"/>
        <v>2.6993662437865378E-3</v>
      </c>
      <c r="AD2739" s="12">
        <f t="shared" si="3367"/>
        <v>2.7035214457699899E-3</v>
      </c>
      <c r="AE2739" s="12">
        <f t="shared" si="3367"/>
        <v>3.7500739398654333E-3</v>
      </c>
      <c r="AF2739" s="12">
        <f t="shared" si="3367"/>
        <v>5.2375900069537252E-3</v>
      </c>
      <c r="AG2739" s="12">
        <f t="shared" si="3367"/>
        <v>5.6271563789274419E-3</v>
      </c>
      <c r="AH2739" s="12">
        <f t="shared" si="3367"/>
        <v>7.0366008192960308E-3</v>
      </c>
      <c r="AI2739" s="12">
        <f t="shared" si="3367"/>
        <v>7.1724180332828E-3</v>
      </c>
      <c r="AJ2739" s="12">
        <f t="shared" si="3367"/>
        <v>6.2170189701666531E-3</v>
      </c>
      <c r="AK2739" s="12">
        <f t="shared" si="3367"/>
        <v>3.7979748705905957E-3</v>
      </c>
      <c r="AL2739" s="12">
        <f t="shared" ref="AL2739" si="3368">(AL395/AL$557)*100</f>
        <v>4.1579764042839109E-3</v>
      </c>
    </row>
    <row r="2740" spans="1:38" ht="15">
      <c r="A2740" s="29">
        <v>2739</v>
      </c>
      <c r="B2740" s="23" t="s">
        <v>299</v>
      </c>
      <c r="C2740" s="23" t="s">
        <v>303</v>
      </c>
      <c r="D2740" s="7" t="s">
        <v>107</v>
      </c>
      <c r="E2740" s="12">
        <f t="shared" ref="E2740:AK2740" si="3369">(E396/E$557)*100</f>
        <v>1.0555821937055945E-3</v>
      </c>
      <c r="F2740" s="12">
        <f t="shared" si="3369"/>
        <v>4.6747214172064057E-4</v>
      </c>
      <c r="G2740" s="12">
        <f t="shared" si="3369"/>
        <v>3.4144579605202086E-4</v>
      </c>
      <c r="H2740" s="12">
        <f t="shared" si="3369"/>
        <v>1.9368821949994713E-4</v>
      </c>
      <c r="I2740" s="12">
        <f t="shared" si="3369"/>
        <v>1.7150669986326257E-4</v>
      </c>
      <c r="J2740" s="12">
        <f t="shared" si="3369"/>
        <v>2.8944663210086937E-4</v>
      </c>
      <c r="K2740" s="12">
        <f t="shared" si="3369"/>
        <v>1.9745584237913156E-4</v>
      </c>
      <c r="L2740" s="12">
        <f t="shared" si="3369"/>
        <v>1.5071284452497152E-4</v>
      </c>
      <c r="M2740" s="12">
        <f t="shared" si="3369"/>
        <v>2.3497505333620801E-4</v>
      </c>
      <c r="N2740" s="12">
        <f t="shared" si="3369"/>
        <v>9.7573107049517358E-5</v>
      </c>
      <c r="O2740" s="12">
        <f t="shared" si="3369"/>
        <v>4.4584018098183663E-5</v>
      </c>
      <c r="P2740" s="12">
        <f t="shared" si="3369"/>
        <v>1.3449493699428994E-5</v>
      </c>
      <c r="Q2740" s="12">
        <f t="shared" si="3369"/>
        <v>1.6373241402500616E-4</v>
      </c>
      <c r="R2740" s="12">
        <f t="shared" si="3369"/>
        <v>1.6930723183044503E-4</v>
      </c>
      <c r="S2740" s="12">
        <f t="shared" si="3369"/>
        <v>9.08861412500378E-5</v>
      </c>
      <c r="T2740" s="12">
        <f t="shared" si="3369"/>
        <v>7.3557018709385333E-5</v>
      </c>
      <c r="U2740" s="12">
        <f t="shared" si="3369"/>
        <v>1.8120085860814304E-5</v>
      </c>
      <c r="V2740" s="12">
        <f t="shared" si="3369"/>
        <v>3.7668048676632019E-6</v>
      </c>
      <c r="W2740" s="12">
        <f t="shared" si="3369"/>
        <v>1.9855293553361075E-5</v>
      </c>
      <c r="X2740" s="12">
        <f t="shared" si="3369"/>
        <v>2.7233903025457923E-5</v>
      </c>
      <c r="Y2740" s="12">
        <f t="shared" si="3369"/>
        <v>4.3910141603733066E-6</v>
      </c>
      <c r="Z2740" s="12">
        <f t="shared" si="3369"/>
        <v>1.4847519805361513E-5</v>
      </c>
      <c r="AA2740" s="12">
        <f t="shared" si="3369"/>
        <v>1.8568319851882538E-5</v>
      </c>
      <c r="AB2740" s="12">
        <f t="shared" si="3369"/>
        <v>6.3118956547330088E-5</v>
      </c>
      <c r="AC2740" s="12">
        <f t="shared" si="3369"/>
        <v>7.4384196802486415E-5</v>
      </c>
      <c r="AD2740" s="12">
        <f t="shared" si="3369"/>
        <v>4.2138821583914424E-7</v>
      </c>
      <c r="AE2740" s="12">
        <f t="shared" si="3369"/>
        <v>0</v>
      </c>
      <c r="AF2740" s="12">
        <f t="shared" si="3369"/>
        <v>7.3714229727496879E-5</v>
      </c>
      <c r="AG2740" s="12">
        <f t="shared" si="3369"/>
        <v>3.6189272873096957E-5</v>
      </c>
      <c r="AH2740" s="12">
        <f t="shared" si="3369"/>
        <v>5.4340882070399489E-6</v>
      </c>
      <c r="AI2740" s="12">
        <f t="shared" si="3369"/>
        <v>4.8806539010861566E-5</v>
      </c>
      <c r="AJ2740" s="12">
        <f t="shared" si="3369"/>
        <v>1.4285124276860432E-5</v>
      </c>
      <c r="AK2740" s="12">
        <f t="shared" si="3369"/>
        <v>7.9777665796475886E-5</v>
      </c>
      <c r="AL2740" s="12">
        <f t="shared" ref="AL2740" si="3370">(AL396/AL$557)*100</f>
        <v>3.1516693373791996E-4</v>
      </c>
    </row>
    <row r="2741" spans="1:38" ht="15">
      <c r="A2741" s="29">
        <v>2740</v>
      </c>
      <c r="B2741" s="23" t="s">
        <v>299</v>
      </c>
      <c r="C2741" s="23" t="s">
        <v>303</v>
      </c>
      <c r="D2741" s="7" t="s">
        <v>108</v>
      </c>
      <c r="E2741" s="12">
        <f t="shared" ref="E2741:AK2741" si="3371">(E397/E$557)*100</f>
        <v>4.4085477983323148E-3</v>
      </c>
      <c r="F2741" s="12">
        <f t="shared" si="3371"/>
        <v>4.541982414001779E-3</v>
      </c>
      <c r="G2741" s="12">
        <f t="shared" si="3371"/>
        <v>3.3043240514612012E-3</v>
      </c>
      <c r="H2741" s="12">
        <f t="shared" si="3371"/>
        <v>4.4503407296868427E-3</v>
      </c>
      <c r="I2741" s="12">
        <f t="shared" si="3371"/>
        <v>4.6500189900080136E-3</v>
      </c>
      <c r="J2741" s="12">
        <f t="shared" si="3371"/>
        <v>3.5734733745433887E-3</v>
      </c>
      <c r="K2741" s="12">
        <f t="shared" si="3371"/>
        <v>1.8824879090521224E-3</v>
      </c>
      <c r="L2741" s="12">
        <f t="shared" si="3371"/>
        <v>3.8040428555899536E-3</v>
      </c>
      <c r="M2741" s="12">
        <f t="shared" si="3371"/>
        <v>3.3609698081215203E-3</v>
      </c>
      <c r="N2741" s="12">
        <f t="shared" si="3371"/>
        <v>3.6473007273371432E-3</v>
      </c>
      <c r="O2741" s="12">
        <f t="shared" si="3371"/>
        <v>2.4959619465299821E-3</v>
      </c>
      <c r="P2741" s="12">
        <f t="shared" si="3371"/>
        <v>3.1037009706928881E-3</v>
      </c>
      <c r="Q2741" s="12">
        <f t="shared" si="3371"/>
        <v>3.861115030853532E-3</v>
      </c>
      <c r="R2741" s="12">
        <f t="shared" si="3371"/>
        <v>1.2640983043959305E-3</v>
      </c>
      <c r="S2741" s="12">
        <f t="shared" si="3371"/>
        <v>1.0633504747781671E-3</v>
      </c>
      <c r="T2741" s="12">
        <f t="shared" si="3371"/>
        <v>1.2073222356564265E-3</v>
      </c>
      <c r="U2741" s="12">
        <f t="shared" si="3371"/>
        <v>1.1026004125681969E-3</v>
      </c>
      <c r="V2741" s="12">
        <f t="shared" si="3371"/>
        <v>1.0540559138305823E-3</v>
      </c>
      <c r="W2741" s="12">
        <f t="shared" si="3371"/>
        <v>7.4941323605467211E-4</v>
      </c>
      <c r="X2741" s="12">
        <f t="shared" si="3371"/>
        <v>9.6447137233804023E-4</v>
      </c>
      <c r="Y2741" s="12">
        <f t="shared" si="3371"/>
        <v>7.7683313374375749E-4</v>
      </c>
      <c r="Z2741" s="12">
        <f t="shared" si="3371"/>
        <v>7.680821439609404E-4</v>
      </c>
      <c r="AA2741" s="12">
        <f t="shared" si="3371"/>
        <v>7.5240611040532416E-4</v>
      </c>
      <c r="AB2741" s="12">
        <f t="shared" si="3371"/>
        <v>1.5670797165567559E-3</v>
      </c>
      <c r="AC2741" s="12">
        <f t="shared" si="3371"/>
        <v>1.7465453358527683E-3</v>
      </c>
      <c r="AD2741" s="12">
        <f t="shared" si="3371"/>
        <v>1.6436247358805822E-3</v>
      </c>
      <c r="AE2741" s="12">
        <f t="shared" si="3371"/>
        <v>1.6261141619165161E-3</v>
      </c>
      <c r="AF2741" s="12">
        <f t="shared" si="3371"/>
        <v>1.684176164458231E-3</v>
      </c>
      <c r="AG2741" s="12">
        <f t="shared" si="3371"/>
        <v>2.0773010032943168E-3</v>
      </c>
      <c r="AH2741" s="12">
        <f t="shared" si="3371"/>
        <v>2.0207562679245891E-3</v>
      </c>
      <c r="AI2741" s="12">
        <f t="shared" si="3371"/>
        <v>1.8972202539651278E-3</v>
      </c>
      <c r="AJ2741" s="12">
        <f t="shared" si="3371"/>
        <v>2.0514102885956552E-3</v>
      </c>
      <c r="AK2741" s="12">
        <f t="shared" si="3371"/>
        <v>1.8160213199082886E-3</v>
      </c>
      <c r="AL2741" s="12">
        <f t="shared" ref="AL2741" si="3372">(AL397/AL$557)*100</f>
        <v>1.4450645671735172E-3</v>
      </c>
    </row>
    <row r="2742" spans="1:38" ht="15">
      <c r="A2742" s="29">
        <v>2741</v>
      </c>
      <c r="B2742" s="23" t="s">
        <v>299</v>
      </c>
      <c r="C2742" s="23" t="s">
        <v>303</v>
      </c>
      <c r="D2742" s="7" t="s">
        <v>109</v>
      </c>
      <c r="E2742" s="12">
        <f t="shared" ref="E2742:AK2742" si="3373">(E398/E$557)*100</f>
        <v>3.751665308808252E-5</v>
      </c>
      <c r="F2742" s="12">
        <f t="shared" si="3373"/>
        <v>1.3243525262521071E-4</v>
      </c>
      <c r="G2742" s="12">
        <f t="shared" si="3373"/>
        <v>9.1420347909705496E-5</v>
      </c>
      <c r="H2742" s="12">
        <f t="shared" si="3373"/>
        <v>2.8828816984394987E-4</v>
      </c>
      <c r="I2742" s="12">
        <f t="shared" si="3373"/>
        <v>6.3974218174503482E-4</v>
      </c>
      <c r="J2742" s="12">
        <f t="shared" si="3373"/>
        <v>7.5527020482068152E-4</v>
      </c>
      <c r="K2742" s="12">
        <f t="shared" si="3373"/>
        <v>1.5003244494115936E-3</v>
      </c>
      <c r="L2742" s="12">
        <f t="shared" si="3373"/>
        <v>1.3743998225083959E-3</v>
      </c>
      <c r="M2742" s="12">
        <f t="shared" si="3373"/>
        <v>3.2424195802071724E-4</v>
      </c>
      <c r="N2742" s="12">
        <f t="shared" si="3373"/>
        <v>8.2779765012977642E-4</v>
      </c>
      <c r="O2742" s="12">
        <f t="shared" si="3373"/>
        <v>2.958149600814486E-3</v>
      </c>
      <c r="P2742" s="12">
        <f t="shared" si="3373"/>
        <v>3.5149238465439227E-3</v>
      </c>
      <c r="Q2742" s="12">
        <f t="shared" si="3373"/>
        <v>5.0274915208691233E-3</v>
      </c>
      <c r="R2742" s="12">
        <f t="shared" si="3373"/>
        <v>6.2615613805138077E-3</v>
      </c>
      <c r="S2742" s="12">
        <f t="shared" si="3373"/>
        <v>3.1669388874582963E-3</v>
      </c>
      <c r="T2742" s="12">
        <f t="shared" si="3373"/>
        <v>3.3482772802129299E-3</v>
      </c>
      <c r="U2742" s="12">
        <f t="shared" si="3373"/>
        <v>2.8538454024547161E-3</v>
      </c>
      <c r="V2742" s="12">
        <f t="shared" si="3373"/>
        <v>8.6727434832369651E-4</v>
      </c>
      <c r="W2742" s="12">
        <f t="shared" si="3373"/>
        <v>1.9527681209730618E-3</v>
      </c>
      <c r="X2742" s="12">
        <f t="shared" si="3373"/>
        <v>9.4701760023332678E-4</v>
      </c>
      <c r="Y2742" s="12">
        <f t="shared" si="3373"/>
        <v>1.3219461773672436E-3</v>
      </c>
      <c r="Z2742" s="12">
        <f t="shared" si="3373"/>
        <v>4.6481601181710112E-4</v>
      </c>
      <c r="AA2742" s="12">
        <f t="shared" si="3373"/>
        <v>2.1503671014096303E-4</v>
      </c>
      <c r="AB2742" s="12">
        <f t="shared" si="3373"/>
        <v>2.3753842188185614E-4</v>
      </c>
      <c r="AC2742" s="12">
        <f t="shared" si="3373"/>
        <v>1.1042262597710317E-4</v>
      </c>
      <c r="AD2742" s="12">
        <f t="shared" si="3373"/>
        <v>1.4569497562638413E-4</v>
      </c>
      <c r="AE2742" s="12">
        <f t="shared" si="3373"/>
        <v>2.7447483374440937E-4</v>
      </c>
      <c r="AF2742" s="12">
        <f t="shared" si="3373"/>
        <v>3.4538996323633735E-4</v>
      </c>
      <c r="AG2742" s="12">
        <f t="shared" si="3373"/>
        <v>3.347966995493361E-4</v>
      </c>
      <c r="AH2742" s="12">
        <f t="shared" si="3373"/>
        <v>1.8983081469926223E-4</v>
      </c>
      <c r="AI2742" s="12">
        <f t="shared" si="3373"/>
        <v>4.4266848955160667E-4</v>
      </c>
      <c r="AJ2742" s="12">
        <f t="shared" si="3373"/>
        <v>5.9050717214231211E-4</v>
      </c>
      <c r="AK2742" s="12">
        <f t="shared" si="3373"/>
        <v>4.2632228066759553E-4</v>
      </c>
      <c r="AL2742" s="12">
        <f t="shared" ref="AL2742" si="3374">(AL398/AL$557)*100</f>
        <v>2.0765706036265322E-3</v>
      </c>
    </row>
    <row r="2743" spans="1:38" ht="15">
      <c r="A2743" s="29">
        <v>2742</v>
      </c>
      <c r="B2743" s="23" t="s">
        <v>299</v>
      </c>
      <c r="C2743" s="23" t="s">
        <v>303</v>
      </c>
      <c r="D2743" s="7" t="s">
        <v>110</v>
      </c>
      <c r="E2743" s="12">
        <f t="shared" ref="E2743:AK2743" si="3375">(E399/E$557)*100</f>
        <v>1.0942243463863193E-2</v>
      </c>
      <c r="F2743" s="12">
        <f t="shared" si="3375"/>
        <v>1.0306864660730847E-2</v>
      </c>
      <c r="G2743" s="12">
        <f t="shared" si="3375"/>
        <v>5.5155920639885737E-3</v>
      </c>
      <c r="H2743" s="12">
        <f t="shared" si="3375"/>
        <v>7.1661188662048188E-3</v>
      </c>
      <c r="I2743" s="12">
        <f t="shared" si="3375"/>
        <v>4.5060928500118558E-3</v>
      </c>
      <c r="J2743" s="12">
        <f t="shared" si="3375"/>
        <v>1.2225660391483313E-3</v>
      </c>
      <c r="K2743" s="12">
        <f t="shared" si="3375"/>
        <v>4.6205233704499794E-4</v>
      </c>
      <c r="L2743" s="12">
        <f t="shared" si="3375"/>
        <v>6.3831322387046765E-5</v>
      </c>
      <c r="M2743" s="12">
        <f t="shared" si="3375"/>
        <v>3.5258065792056142E-4</v>
      </c>
      <c r="N2743" s="12">
        <f t="shared" si="3375"/>
        <v>5.2810882133483023E-4</v>
      </c>
      <c r="O2743" s="12">
        <f t="shared" si="3375"/>
        <v>4.6460262193148889E-4</v>
      </c>
      <c r="P2743" s="12">
        <f t="shared" si="3375"/>
        <v>2.1657369648875042E-3</v>
      </c>
      <c r="Q2743" s="12">
        <f t="shared" si="3375"/>
        <v>8.0331095097733885E-3</v>
      </c>
      <c r="R2743" s="12">
        <f t="shared" si="3375"/>
        <v>3.4796845436975443E-3</v>
      </c>
      <c r="S2743" s="12">
        <f t="shared" si="3375"/>
        <v>3.605903309633431E-3</v>
      </c>
      <c r="T2743" s="12">
        <f t="shared" si="3375"/>
        <v>3.6383657825689903E-3</v>
      </c>
      <c r="U2743" s="12">
        <f t="shared" si="3375"/>
        <v>2.5636515461875398E-3</v>
      </c>
      <c r="V2743" s="12">
        <f t="shared" si="3375"/>
        <v>2.282034300688786E-3</v>
      </c>
      <c r="W2743" s="12">
        <f t="shared" si="3375"/>
        <v>1.2366125016202694E-3</v>
      </c>
      <c r="X2743" s="12">
        <f t="shared" si="3375"/>
        <v>1.1585693552266629E-3</v>
      </c>
      <c r="Y2743" s="12">
        <f t="shared" si="3375"/>
        <v>1.4267032294790068E-3</v>
      </c>
      <c r="Z2743" s="12">
        <f t="shared" si="3375"/>
        <v>1.5613164296817096E-3</v>
      </c>
      <c r="AA2743" s="12">
        <f t="shared" si="3375"/>
        <v>1.3233541489647063E-3</v>
      </c>
      <c r="AB2743" s="12">
        <f t="shared" si="3375"/>
        <v>9.8800259919370613E-4</v>
      </c>
      <c r="AC2743" s="12">
        <f t="shared" si="3375"/>
        <v>5.1003167142857006E-4</v>
      </c>
      <c r="AD2743" s="12">
        <f t="shared" si="3375"/>
        <v>1.1608191875828828E-3</v>
      </c>
      <c r="AE2743" s="12">
        <f t="shared" si="3375"/>
        <v>1.403581150963876E-3</v>
      </c>
      <c r="AF2743" s="12">
        <f t="shared" si="3375"/>
        <v>2.0194789173108058E-3</v>
      </c>
      <c r="AG2743" s="12">
        <f t="shared" si="3375"/>
        <v>2.5161648250904014E-3</v>
      </c>
      <c r="AH2743" s="12">
        <f t="shared" si="3375"/>
        <v>3.3484851531780167E-3</v>
      </c>
      <c r="AI2743" s="12">
        <f t="shared" si="3375"/>
        <v>2.3130013088520683E-3</v>
      </c>
      <c r="AJ2743" s="12">
        <f t="shared" si="3375"/>
        <v>5.5003542179281155E-3</v>
      </c>
      <c r="AK2743" s="12">
        <f t="shared" si="3375"/>
        <v>3.3634821878472578E-3</v>
      </c>
      <c r="AL2743" s="12">
        <f t="shared" ref="AL2743" si="3376">(AL399/AL$557)*100</f>
        <v>1.6065308437793694E-3</v>
      </c>
    </row>
    <row r="2744" spans="1:38" ht="15">
      <c r="A2744" s="29">
        <v>2743</v>
      </c>
      <c r="B2744" s="23" t="s">
        <v>299</v>
      </c>
      <c r="C2744" s="23" t="s">
        <v>303</v>
      </c>
      <c r="D2744" s="7" t="s">
        <v>111</v>
      </c>
      <c r="E2744" s="12">
        <f t="shared" ref="E2744:AK2744" si="3377">(E400/E$557)*100</f>
        <v>5.7399797103801012E-2</v>
      </c>
      <c r="F2744" s="12">
        <f t="shared" si="3377"/>
        <v>6.1431732183332831E-2</v>
      </c>
      <c r="G2744" s="12">
        <f t="shared" si="3377"/>
        <v>4.6472828266609555E-2</v>
      </c>
      <c r="H2744" s="12">
        <f t="shared" si="3377"/>
        <v>3.0547152578782218E-2</v>
      </c>
      <c r="I2744" s="12">
        <f t="shared" si="3377"/>
        <v>3.8839134615615063E-2</v>
      </c>
      <c r="J2744" s="12">
        <f t="shared" si="3377"/>
        <v>4.038413590298498E-2</v>
      </c>
      <c r="K2744" s="12">
        <f t="shared" si="3377"/>
        <v>3.9774462367331523E-2</v>
      </c>
      <c r="L2744" s="12">
        <f t="shared" si="3377"/>
        <v>4.1114210687513877E-2</v>
      </c>
      <c r="M2744" s="12">
        <f t="shared" si="3377"/>
        <v>3.0744419365508455E-2</v>
      </c>
      <c r="N2744" s="12">
        <f t="shared" si="3377"/>
        <v>3.2398543174158523E-2</v>
      </c>
      <c r="O2744" s="12">
        <f t="shared" si="3377"/>
        <v>2.8100935073801011E-2</v>
      </c>
      <c r="P2744" s="12">
        <f t="shared" si="3377"/>
        <v>2.9020322610573406E-2</v>
      </c>
      <c r="Q2744" s="12">
        <f t="shared" si="3377"/>
        <v>2.9924461115451273E-2</v>
      </c>
      <c r="R2744" s="12">
        <f t="shared" si="3377"/>
        <v>2.4379118904699022E-2</v>
      </c>
      <c r="S2744" s="12">
        <f t="shared" si="3377"/>
        <v>1.6944269985822057E-2</v>
      </c>
      <c r="T2744" s="12">
        <f t="shared" si="3377"/>
        <v>1.3971057124996888E-2</v>
      </c>
      <c r="U2744" s="12">
        <f t="shared" si="3377"/>
        <v>1.5513790804292667E-2</v>
      </c>
      <c r="V2744" s="12">
        <f t="shared" si="3377"/>
        <v>1.3282143632849517E-2</v>
      </c>
      <c r="W2744" s="12">
        <f t="shared" si="3377"/>
        <v>7.9169260176486043E-3</v>
      </c>
      <c r="X2744" s="12">
        <f t="shared" si="3377"/>
        <v>4.7334329020877388E-3</v>
      </c>
      <c r="Y2744" s="12">
        <f t="shared" si="3377"/>
        <v>4.231933990220353E-3</v>
      </c>
      <c r="Z2744" s="12">
        <f t="shared" si="3377"/>
        <v>4.8626735386425035E-3</v>
      </c>
      <c r="AA2744" s="12">
        <f t="shared" si="3377"/>
        <v>5.4752082303368369E-3</v>
      </c>
      <c r="AB2744" s="12">
        <f t="shared" si="3377"/>
        <v>6.5799827530932881E-3</v>
      </c>
      <c r="AC2744" s="12">
        <f t="shared" si="3377"/>
        <v>6.0395133380193112E-3</v>
      </c>
      <c r="AD2744" s="12">
        <f t="shared" si="3377"/>
        <v>4.3273409355061316E-3</v>
      </c>
      <c r="AE2744" s="12">
        <f t="shared" si="3377"/>
        <v>6.5246678811314105E-3</v>
      </c>
      <c r="AF2744" s="12">
        <f t="shared" si="3377"/>
        <v>5.7433084198473686E-3</v>
      </c>
      <c r="AG2744" s="12">
        <f t="shared" si="3377"/>
        <v>3.9224946650903703E-3</v>
      </c>
      <c r="AH2744" s="12">
        <f t="shared" si="3377"/>
        <v>3.8531308113384601E-3</v>
      </c>
      <c r="AI2744" s="12">
        <f t="shared" si="3377"/>
        <v>2.7436873546944217E-3</v>
      </c>
      <c r="AJ2744" s="12">
        <f t="shared" si="3377"/>
        <v>2.8370090707748575E-3</v>
      </c>
      <c r="AK2744" s="12">
        <f t="shared" si="3377"/>
        <v>3.6730939282946969E-3</v>
      </c>
      <c r="AL2744" s="12">
        <f t="shared" ref="AL2744" si="3378">(AL400/AL$557)*100</f>
        <v>5.2962990022429532E-3</v>
      </c>
    </row>
    <row r="2745" spans="1:38" ht="15">
      <c r="A2745" s="29">
        <v>2744</v>
      </c>
      <c r="B2745" s="23" t="s">
        <v>299</v>
      </c>
      <c r="C2745" s="23" t="s">
        <v>303</v>
      </c>
      <c r="D2745" s="7" t="s">
        <v>112</v>
      </c>
      <c r="E2745" s="12">
        <f t="shared" ref="E2745:AK2745" si="3379">(E401/E$557)*100</f>
        <v>1.2414601567329125E-4</v>
      </c>
      <c r="F2745" s="12">
        <f t="shared" si="3379"/>
        <v>9.9630190048323656E-5</v>
      </c>
      <c r="G2745" s="12">
        <f t="shared" si="3379"/>
        <v>1.113610278228963E-4</v>
      </c>
      <c r="H2745" s="12">
        <f t="shared" si="3379"/>
        <v>2.3132104646161245E-5</v>
      </c>
      <c r="I2745" s="12">
        <f t="shared" si="3379"/>
        <v>1.6041107233051913E-4</v>
      </c>
      <c r="J2745" s="12">
        <f t="shared" si="3379"/>
        <v>1.1395304844662915E-4</v>
      </c>
      <c r="K2745" s="12">
        <f t="shared" si="3379"/>
        <v>2.2096923537406401E-5</v>
      </c>
      <c r="L2745" s="12">
        <f t="shared" si="3379"/>
        <v>3.4701949075497647E-5</v>
      </c>
      <c r="M2745" s="12">
        <f t="shared" si="3379"/>
        <v>3.0464102392332499E-5</v>
      </c>
      <c r="N2745" s="12">
        <f t="shared" si="3379"/>
        <v>8.5882320029759531E-5</v>
      </c>
      <c r="O2745" s="12">
        <f t="shared" si="3379"/>
        <v>9.9385207010534418E-5</v>
      </c>
      <c r="P2745" s="12">
        <f t="shared" si="3379"/>
        <v>1.7042166673933998E-4</v>
      </c>
      <c r="Q2745" s="12">
        <f t="shared" si="3379"/>
        <v>7.0198585047234678E-5</v>
      </c>
      <c r="R2745" s="12">
        <f t="shared" si="3379"/>
        <v>5.0885709456222155E-5</v>
      </c>
      <c r="S2745" s="12">
        <f t="shared" si="3379"/>
        <v>1.1712669063580397E-4</v>
      </c>
      <c r="T2745" s="12">
        <f t="shared" si="3379"/>
        <v>3.3116579851844477E-5</v>
      </c>
      <c r="U2745" s="12">
        <f t="shared" si="3379"/>
        <v>9.441518422213769E-5</v>
      </c>
      <c r="V2745" s="12">
        <f t="shared" si="3379"/>
        <v>2.5198625666436593E-5</v>
      </c>
      <c r="W2745" s="12">
        <f t="shared" si="3379"/>
        <v>1.6628808350939903E-5</v>
      </c>
      <c r="X2745" s="12">
        <f t="shared" si="3379"/>
        <v>2.9490856314860512E-5</v>
      </c>
      <c r="Y2745" s="12">
        <f t="shared" si="3379"/>
        <v>4.1400990654948316E-5</v>
      </c>
      <c r="Z2745" s="12">
        <f t="shared" si="3379"/>
        <v>5.606600762323079E-5</v>
      </c>
      <c r="AA2745" s="12">
        <f t="shared" si="3379"/>
        <v>4.3140767081020506E-5</v>
      </c>
      <c r="AB2745" s="12">
        <f t="shared" si="3379"/>
        <v>5.7503391018208197E-5</v>
      </c>
      <c r="AC2745" s="12">
        <f t="shared" si="3379"/>
        <v>6.7681927962085135E-5</v>
      </c>
      <c r="AD2745" s="12">
        <f t="shared" si="3379"/>
        <v>9.4390960347968313E-5</v>
      </c>
      <c r="AE2745" s="12">
        <f t="shared" si="3379"/>
        <v>1.2022018662288515E-4</v>
      </c>
      <c r="AF2745" s="12">
        <f t="shared" si="3379"/>
        <v>1.1580893459819903E-4</v>
      </c>
      <c r="AG2745" s="12">
        <f t="shared" si="3379"/>
        <v>8.5053976346415703E-5</v>
      </c>
      <c r="AH2745" s="12">
        <f t="shared" si="3379"/>
        <v>2.5114544330202961E-4</v>
      </c>
      <c r="AI2745" s="12">
        <f t="shared" si="3379"/>
        <v>2.2630257509427429E-4</v>
      </c>
      <c r="AJ2745" s="12">
        <f t="shared" si="3379"/>
        <v>5.0571001001048358E-4</v>
      </c>
      <c r="AK2745" s="12">
        <f t="shared" si="3379"/>
        <v>6.6273253259903407E-4</v>
      </c>
      <c r="AL2745" s="12">
        <f t="shared" ref="AL2745" si="3380">(AL401/AL$557)*100</f>
        <v>3.649108547067827E-4</v>
      </c>
    </row>
    <row r="2746" spans="1:38" ht="15">
      <c r="A2746" s="29">
        <v>2745</v>
      </c>
      <c r="B2746" s="23" t="s">
        <v>299</v>
      </c>
      <c r="C2746" s="23" t="s">
        <v>303</v>
      </c>
      <c r="D2746" s="7" t="s">
        <v>113</v>
      </c>
      <c r="E2746" s="12">
        <f t="shared" ref="E2746:AK2746" si="3381">(E402/E$557)*100</f>
        <v>5.4569677219029114E-6</v>
      </c>
      <c r="F2746" s="12">
        <f t="shared" si="3381"/>
        <v>0</v>
      </c>
      <c r="G2746" s="12">
        <f t="shared" si="3381"/>
        <v>3.9881359826381591E-6</v>
      </c>
      <c r="H2746" s="12">
        <f t="shared" si="3381"/>
        <v>4.8335741051680219E-6</v>
      </c>
      <c r="I2746" s="12">
        <f t="shared" si="3381"/>
        <v>0</v>
      </c>
      <c r="J2746" s="12">
        <f t="shared" si="3381"/>
        <v>0</v>
      </c>
      <c r="K2746" s="12">
        <f t="shared" si="3381"/>
        <v>0</v>
      </c>
      <c r="L2746" s="12">
        <f t="shared" si="3381"/>
        <v>5.0659779672259343E-7</v>
      </c>
      <c r="M2746" s="12">
        <f t="shared" si="3381"/>
        <v>4.0146491524779265E-6</v>
      </c>
      <c r="N2746" s="12">
        <f t="shared" si="3381"/>
        <v>0</v>
      </c>
      <c r="O2746" s="12">
        <f t="shared" si="3381"/>
        <v>1.096023778247015E-5</v>
      </c>
      <c r="P2746" s="12">
        <f t="shared" si="3381"/>
        <v>6.2641477504189828E-6</v>
      </c>
      <c r="Q2746" s="12">
        <f t="shared" si="3381"/>
        <v>4.8213313906067776E-6</v>
      </c>
      <c r="R2746" s="12">
        <f t="shared" si="3381"/>
        <v>1.0476469593928092E-5</v>
      </c>
      <c r="S2746" s="12">
        <f t="shared" si="3381"/>
        <v>2.2938758403451225E-5</v>
      </c>
      <c r="T2746" s="12">
        <f t="shared" si="3381"/>
        <v>5.5725014173776767E-6</v>
      </c>
      <c r="U2746" s="12">
        <f t="shared" si="3381"/>
        <v>6.2534732406870416E-5</v>
      </c>
      <c r="V2746" s="12">
        <f t="shared" si="3381"/>
        <v>1.6885676992972974E-6</v>
      </c>
      <c r="W2746" s="12">
        <f t="shared" si="3381"/>
        <v>0</v>
      </c>
      <c r="X2746" s="12">
        <f t="shared" si="3381"/>
        <v>1.0532448683878755E-6</v>
      </c>
      <c r="Y2746" s="12">
        <f t="shared" si="3381"/>
        <v>2.5342424582725937E-5</v>
      </c>
      <c r="Z2746" s="12">
        <f t="shared" si="3381"/>
        <v>0</v>
      </c>
      <c r="AA2746" s="12">
        <f t="shared" si="3381"/>
        <v>1.1118754402324873E-7</v>
      </c>
      <c r="AB2746" s="12">
        <f t="shared" si="3381"/>
        <v>0</v>
      </c>
      <c r="AC2746" s="12">
        <f t="shared" si="3381"/>
        <v>7.0318886194374161E-6</v>
      </c>
      <c r="AD2746" s="12">
        <f t="shared" si="3381"/>
        <v>0</v>
      </c>
      <c r="AE2746" s="12">
        <f t="shared" si="3381"/>
        <v>2.9321996737289062E-6</v>
      </c>
      <c r="AF2746" s="12">
        <f t="shared" si="3381"/>
        <v>3.8796963014472041E-6</v>
      </c>
      <c r="AG2746" s="12">
        <f t="shared" si="3381"/>
        <v>4.6843982652993528E-6</v>
      </c>
      <c r="AH2746" s="12">
        <f t="shared" si="3381"/>
        <v>4.7095431127679557E-6</v>
      </c>
      <c r="AI2746" s="12">
        <f t="shared" si="3381"/>
        <v>1.3317073618332887E-4</v>
      </c>
      <c r="AJ2746" s="12">
        <f t="shared" si="3381"/>
        <v>7.6076592079093932E-5</v>
      </c>
      <c r="AK2746" s="12">
        <f t="shared" si="3381"/>
        <v>0</v>
      </c>
      <c r="AL2746" s="12">
        <f t="shared" ref="AL2746" si="3382">(AL402/AL$557)*100</f>
        <v>4.3663294399767617E-5</v>
      </c>
    </row>
    <row r="2747" spans="1:38" ht="15">
      <c r="A2747" s="29">
        <v>2746</v>
      </c>
      <c r="B2747" s="23" t="s">
        <v>299</v>
      </c>
      <c r="C2747" s="23" t="s">
        <v>303</v>
      </c>
      <c r="D2747" s="7" t="s">
        <v>114</v>
      </c>
      <c r="E2747" s="12">
        <f t="shared" ref="E2747:AK2747" si="3383">(E403/E$557)*100</f>
        <v>0.51188540018538065</v>
      </c>
      <c r="F2747" s="12">
        <f t="shared" si="3383"/>
        <v>0.49613769140125152</v>
      </c>
      <c r="G2747" s="12">
        <f t="shared" si="3383"/>
        <v>0.48868194771689327</v>
      </c>
      <c r="H2747" s="12">
        <f t="shared" si="3383"/>
        <v>0.46472156555432687</v>
      </c>
      <c r="I2747" s="12">
        <f t="shared" si="3383"/>
        <v>0.42642905944597215</v>
      </c>
      <c r="J2747" s="12">
        <f t="shared" si="3383"/>
        <v>0.42991481765233186</v>
      </c>
      <c r="K2747" s="12">
        <f t="shared" si="3383"/>
        <v>0.44531505064097859</v>
      </c>
      <c r="L2747" s="12">
        <f t="shared" si="3383"/>
        <v>0.46092623225576312</v>
      </c>
      <c r="M2747" s="12">
        <f t="shared" si="3383"/>
        <v>0.50936262586978942</v>
      </c>
      <c r="N2747" s="12">
        <f t="shared" si="3383"/>
        <v>0.58111979578461292</v>
      </c>
      <c r="O2747" s="12">
        <f t="shared" si="3383"/>
        <v>0.58820549603947259</v>
      </c>
      <c r="P2747" s="12">
        <f t="shared" si="3383"/>
        <v>0.61273995626309397</v>
      </c>
      <c r="Q2747" s="12">
        <f t="shared" si="3383"/>
        <v>0.62233629877998908</v>
      </c>
      <c r="R2747" s="12">
        <f t="shared" si="3383"/>
        <v>0.53466699988574851</v>
      </c>
      <c r="S2747" s="12">
        <f t="shared" si="3383"/>
        <v>0.57154175682344521</v>
      </c>
      <c r="T2747" s="12">
        <f t="shared" si="3383"/>
        <v>0.55678237004736031</v>
      </c>
      <c r="U2747" s="12">
        <f t="shared" si="3383"/>
        <v>0.57300479935542414</v>
      </c>
      <c r="V2747" s="12">
        <f t="shared" si="3383"/>
        <v>0.57921729813641076</v>
      </c>
      <c r="W2747" s="12">
        <f t="shared" si="3383"/>
        <v>0.66189271531405769</v>
      </c>
      <c r="X2747" s="12">
        <f t="shared" si="3383"/>
        <v>0.5928828211819821</v>
      </c>
      <c r="Y2747" s="12">
        <f t="shared" si="3383"/>
        <v>0.67266824125590752</v>
      </c>
      <c r="Z2747" s="12">
        <f t="shared" si="3383"/>
        <v>0.68868436698745006</v>
      </c>
      <c r="AA2747" s="12">
        <f t="shared" si="3383"/>
        <v>0.56770447552513592</v>
      </c>
      <c r="AB2747" s="12">
        <f t="shared" si="3383"/>
        <v>0.53541789235509629</v>
      </c>
      <c r="AC2747" s="12">
        <f t="shared" si="3383"/>
        <v>0.53851005122447382</v>
      </c>
      <c r="AD2747" s="12">
        <f t="shared" si="3383"/>
        <v>0.62178591339879485</v>
      </c>
      <c r="AE2747" s="12">
        <f t="shared" si="3383"/>
        <v>0.65137318235625719</v>
      </c>
      <c r="AF2747" s="12">
        <f t="shared" si="3383"/>
        <v>0.70576787223201798</v>
      </c>
      <c r="AG2747" s="12">
        <f t="shared" si="3383"/>
        <v>0.73696459865210018</v>
      </c>
      <c r="AH2747" s="12">
        <f t="shared" si="3383"/>
        <v>0.869301868088458</v>
      </c>
      <c r="AI2747" s="12">
        <f t="shared" si="3383"/>
        <v>0.83071564267315157</v>
      </c>
      <c r="AJ2747" s="12">
        <f t="shared" si="3383"/>
        <v>1.0199098687060209</v>
      </c>
      <c r="AK2747" s="12">
        <f t="shared" si="3383"/>
        <v>0.95212119938834805</v>
      </c>
      <c r="AL2747" s="12">
        <f t="shared" ref="AL2747" si="3384">(AL403/AL$557)*100</f>
        <v>0.88567131858360049</v>
      </c>
    </row>
    <row r="2748" spans="1:38" ht="15">
      <c r="A2748" s="29">
        <v>2747</v>
      </c>
      <c r="B2748" s="23" t="s">
        <v>299</v>
      </c>
      <c r="C2748" s="23" t="s">
        <v>303</v>
      </c>
      <c r="D2748" s="7" t="s">
        <v>115</v>
      </c>
      <c r="E2748" s="12">
        <f t="shared" ref="E2748:AK2748" si="3385">(E404/E$557)*100</f>
        <v>0</v>
      </c>
      <c r="F2748" s="12">
        <f t="shared" si="3385"/>
        <v>0</v>
      </c>
      <c r="G2748" s="12">
        <f t="shared" si="3385"/>
        <v>0</v>
      </c>
      <c r="H2748" s="12">
        <f t="shared" si="3385"/>
        <v>0</v>
      </c>
      <c r="I2748" s="12">
        <f t="shared" si="3385"/>
        <v>0</v>
      </c>
      <c r="J2748" s="12">
        <f t="shared" si="3385"/>
        <v>0</v>
      </c>
      <c r="K2748" s="12">
        <f t="shared" si="3385"/>
        <v>0</v>
      </c>
      <c r="L2748" s="12">
        <f t="shared" si="3385"/>
        <v>0</v>
      </c>
      <c r="M2748" s="12">
        <f t="shared" si="3385"/>
        <v>0</v>
      </c>
      <c r="N2748" s="12">
        <f t="shared" si="3385"/>
        <v>0</v>
      </c>
      <c r="O2748" s="12">
        <f t="shared" si="3385"/>
        <v>0</v>
      </c>
      <c r="P2748" s="12">
        <f t="shared" si="3385"/>
        <v>0</v>
      </c>
      <c r="Q2748" s="12">
        <f t="shared" si="3385"/>
        <v>0</v>
      </c>
      <c r="R2748" s="12">
        <f t="shared" si="3385"/>
        <v>0</v>
      </c>
      <c r="S2748" s="12">
        <f t="shared" si="3385"/>
        <v>0</v>
      </c>
      <c r="T2748" s="12">
        <f t="shared" si="3385"/>
        <v>0</v>
      </c>
      <c r="U2748" s="12">
        <f t="shared" si="3385"/>
        <v>0</v>
      </c>
      <c r="V2748" s="12">
        <f t="shared" si="3385"/>
        <v>0</v>
      </c>
      <c r="W2748" s="12">
        <f t="shared" si="3385"/>
        <v>0</v>
      </c>
      <c r="X2748" s="12">
        <f t="shared" si="3385"/>
        <v>0</v>
      </c>
      <c r="Y2748" s="12">
        <f t="shared" si="3385"/>
        <v>0</v>
      </c>
      <c r="Z2748" s="12">
        <f t="shared" si="3385"/>
        <v>0</v>
      </c>
      <c r="AA2748" s="12">
        <f t="shared" si="3385"/>
        <v>0</v>
      </c>
      <c r="AB2748" s="12">
        <f t="shared" si="3385"/>
        <v>1.2354244164068167E-6</v>
      </c>
      <c r="AC2748" s="12">
        <f t="shared" si="3385"/>
        <v>3.4060710500399983E-6</v>
      </c>
      <c r="AD2748" s="12">
        <f t="shared" si="3385"/>
        <v>8.9544995865818163E-6</v>
      </c>
      <c r="AE2748" s="12">
        <f t="shared" si="3385"/>
        <v>2.7227568398911274E-5</v>
      </c>
      <c r="AF2748" s="12">
        <f t="shared" si="3385"/>
        <v>8.3413470481114878E-6</v>
      </c>
      <c r="AG2748" s="12">
        <f t="shared" si="3385"/>
        <v>1.1389517350923917E-5</v>
      </c>
      <c r="AH2748" s="12">
        <f t="shared" si="3385"/>
        <v>4.9812475231199538E-6</v>
      </c>
      <c r="AI2748" s="12">
        <f t="shared" si="3385"/>
        <v>1.0716006569251041E-6</v>
      </c>
      <c r="AJ2748" s="12">
        <f t="shared" si="3385"/>
        <v>1.0547737111402761E-5</v>
      </c>
      <c r="AK2748" s="12">
        <f t="shared" si="3385"/>
        <v>2.8563194248530086E-6</v>
      </c>
      <c r="AL2748" s="12">
        <f t="shared" ref="AL2748" si="3386">(AL404/AL$557)*100</f>
        <v>2.0087313240725307E-3</v>
      </c>
    </row>
    <row r="2749" spans="1:38" ht="15">
      <c r="A2749" s="29">
        <v>2748</v>
      </c>
      <c r="B2749" s="23" t="s">
        <v>299</v>
      </c>
      <c r="C2749" s="23" t="s">
        <v>303</v>
      </c>
      <c r="D2749" s="7" t="s">
        <v>116</v>
      </c>
      <c r="E2749" s="12">
        <f t="shared" ref="E2749:AK2749" si="3387">(E405/E$557)*100</f>
        <v>1.0088910136350627E-2</v>
      </c>
      <c r="F2749" s="12">
        <f t="shared" si="3387"/>
        <v>8.8181830710148904E-3</v>
      </c>
      <c r="G2749" s="12">
        <f t="shared" si="3387"/>
        <v>7.0945871334223134E-3</v>
      </c>
      <c r="H2749" s="12">
        <f t="shared" si="3387"/>
        <v>7.5030880323936743E-3</v>
      </c>
      <c r="I2749" s="12">
        <f t="shared" si="3387"/>
        <v>6.6412086052411966E-3</v>
      </c>
      <c r="J2749" s="12">
        <f t="shared" si="3387"/>
        <v>6.9105015348680599E-3</v>
      </c>
      <c r="K2749" s="12">
        <f t="shared" si="3387"/>
        <v>5.0349823337221024E-3</v>
      </c>
      <c r="L2749" s="12">
        <f t="shared" si="3387"/>
        <v>9.7788572701362209E-3</v>
      </c>
      <c r="M2749" s="12">
        <f t="shared" si="3387"/>
        <v>6.6827377480482572E-3</v>
      </c>
      <c r="N2749" s="12">
        <f t="shared" si="3387"/>
        <v>6.805386982462882E-3</v>
      </c>
      <c r="O2749" s="12">
        <f t="shared" si="3387"/>
        <v>9.8803757107837273E-3</v>
      </c>
      <c r="P2749" s="12">
        <f t="shared" si="3387"/>
        <v>6.6523406713052419E-3</v>
      </c>
      <c r="Q2749" s="12">
        <f t="shared" si="3387"/>
        <v>7.6483672648029674E-3</v>
      </c>
      <c r="R2749" s="12">
        <f t="shared" si="3387"/>
        <v>6.4924178712085796E-3</v>
      </c>
      <c r="S2749" s="12">
        <f t="shared" si="3387"/>
        <v>5.9619918432242775E-3</v>
      </c>
      <c r="T2749" s="12">
        <f t="shared" si="3387"/>
        <v>5.3738019382666095E-3</v>
      </c>
      <c r="U2749" s="12">
        <f t="shared" si="3387"/>
        <v>3.3159757125290176E-3</v>
      </c>
      <c r="V2749" s="12">
        <f t="shared" si="3387"/>
        <v>2.4731022303554266E-3</v>
      </c>
      <c r="W2749" s="12">
        <f t="shared" si="3387"/>
        <v>4.2020005938147465E-3</v>
      </c>
      <c r="X2749" s="12">
        <f t="shared" si="3387"/>
        <v>2.3106687776903718E-3</v>
      </c>
      <c r="Y2749" s="12">
        <f t="shared" si="3387"/>
        <v>2.1382984385543606E-3</v>
      </c>
      <c r="Z2749" s="12">
        <f t="shared" si="3387"/>
        <v>2.6081773783463032E-3</v>
      </c>
      <c r="AA2749" s="12">
        <f t="shared" si="3387"/>
        <v>2.078762323058658E-3</v>
      </c>
      <c r="AB2749" s="12">
        <f t="shared" si="3387"/>
        <v>1.6928683844090863E-3</v>
      </c>
      <c r="AC2749" s="12">
        <f t="shared" si="3387"/>
        <v>1.8698231332122802E-3</v>
      </c>
      <c r="AD2749" s="12">
        <f t="shared" si="3387"/>
        <v>2.2206105504183303E-3</v>
      </c>
      <c r="AE2749" s="12">
        <f t="shared" si="3387"/>
        <v>1.7302072503338926E-3</v>
      </c>
      <c r="AF2749" s="12">
        <f t="shared" si="3387"/>
        <v>1.9574037764876506E-3</v>
      </c>
      <c r="AG2749" s="12">
        <f t="shared" si="3387"/>
        <v>1.3392786491437229E-3</v>
      </c>
      <c r="AH2749" s="12">
        <f t="shared" si="3387"/>
        <v>1.1243128500365654E-3</v>
      </c>
      <c r="AI2749" s="12">
        <f t="shared" si="3387"/>
        <v>1.5648292138352681E-3</v>
      </c>
      <c r="AJ2749" s="12">
        <f t="shared" si="3387"/>
        <v>1.4581623658653407E-3</v>
      </c>
      <c r="AK2749" s="12">
        <f t="shared" si="3387"/>
        <v>1.7240212640147671E-3</v>
      </c>
      <c r="AL2749" s="12">
        <f t="shared" ref="AL2749" si="3388">(AL405/AL$557)*100</f>
        <v>1.0621682447232061E-2</v>
      </c>
    </row>
    <row r="2750" spans="1:38" ht="15">
      <c r="A2750" s="29">
        <v>2749</v>
      </c>
      <c r="B2750" s="23" t="s">
        <v>299</v>
      </c>
      <c r="C2750" s="23" t="s">
        <v>303</v>
      </c>
      <c r="D2750" s="7" t="s">
        <v>117</v>
      </c>
      <c r="E2750" s="12">
        <f t="shared" ref="E2750:AK2750" si="3389">(E406/E$557)*100</f>
        <v>2.0401897009781889E-2</v>
      </c>
      <c r="F2750" s="12">
        <f t="shared" si="3389"/>
        <v>1.901053376330605E-2</v>
      </c>
      <c r="G2750" s="12">
        <f t="shared" si="3389"/>
        <v>1.2667853779313655E-2</v>
      </c>
      <c r="H2750" s="12">
        <f t="shared" si="3389"/>
        <v>1.5335204359232002E-2</v>
      </c>
      <c r="I2750" s="12">
        <f t="shared" si="3389"/>
        <v>1.3584852315232028E-2</v>
      </c>
      <c r="J2750" s="12">
        <f t="shared" si="3389"/>
        <v>1.6622716909451048E-2</v>
      </c>
      <c r="K2750" s="12">
        <f t="shared" si="3389"/>
        <v>1.5575781448847966E-2</v>
      </c>
      <c r="L2750" s="12">
        <f t="shared" si="3389"/>
        <v>1.6827659013734387E-2</v>
      </c>
      <c r="M2750" s="12">
        <f t="shared" si="3389"/>
        <v>1.3412470506763755E-2</v>
      </c>
      <c r="N2750" s="12">
        <f t="shared" si="3389"/>
        <v>1.2235307907485792E-2</v>
      </c>
      <c r="O2750" s="12">
        <f t="shared" si="3389"/>
        <v>1.2002017672031042E-2</v>
      </c>
      <c r="P2750" s="12">
        <f t="shared" si="3389"/>
        <v>1.2465285544054341E-2</v>
      </c>
      <c r="Q2750" s="12">
        <f t="shared" si="3389"/>
        <v>8.423058792645665E-3</v>
      </c>
      <c r="R2750" s="12">
        <f t="shared" si="3389"/>
        <v>9.3047887177357402E-3</v>
      </c>
      <c r="S2750" s="12">
        <f t="shared" si="3389"/>
        <v>7.5536288751728358E-3</v>
      </c>
      <c r="T2750" s="12">
        <f t="shared" si="3389"/>
        <v>9.1767953341375576E-3</v>
      </c>
      <c r="U2750" s="12">
        <f t="shared" si="3389"/>
        <v>8.2537672302244527E-3</v>
      </c>
      <c r="V2750" s="12">
        <f t="shared" si="3389"/>
        <v>1.2059360838912229E-2</v>
      </c>
      <c r="W2750" s="12">
        <f t="shared" si="3389"/>
        <v>8.9336411431653988E-3</v>
      </c>
      <c r="X2750" s="12">
        <f t="shared" si="3389"/>
        <v>1.1311398495827902E-2</v>
      </c>
      <c r="Y2750" s="12">
        <f t="shared" si="3389"/>
        <v>1.0123545875514377E-2</v>
      </c>
      <c r="Z2750" s="12">
        <f t="shared" si="3389"/>
        <v>1.7908989747317774E-2</v>
      </c>
      <c r="AA2750" s="12">
        <f t="shared" si="3389"/>
        <v>1.546696568644206E-2</v>
      </c>
      <c r="AB2750" s="12">
        <f t="shared" si="3389"/>
        <v>1.4660444615567947E-2</v>
      </c>
      <c r="AC2750" s="12">
        <f t="shared" si="3389"/>
        <v>1.7884180351163244E-2</v>
      </c>
      <c r="AD2750" s="12">
        <f t="shared" si="3389"/>
        <v>1.7626353027389526E-2</v>
      </c>
      <c r="AE2750" s="12">
        <f t="shared" si="3389"/>
        <v>1.767414769765174E-2</v>
      </c>
      <c r="AF2750" s="12">
        <f t="shared" si="3389"/>
        <v>1.1515035615102837E-2</v>
      </c>
      <c r="AG2750" s="12">
        <f t="shared" si="3389"/>
        <v>6.4007250493264842E-3</v>
      </c>
      <c r="AH2750" s="12">
        <f t="shared" si="3389"/>
        <v>7.3722463342175311E-3</v>
      </c>
      <c r="AI2750" s="12">
        <f t="shared" si="3389"/>
        <v>6.8307722602067699E-3</v>
      </c>
      <c r="AJ2750" s="12">
        <f t="shared" si="3389"/>
        <v>7.9425290979344004E-3</v>
      </c>
      <c r="AK2750" s="12">
        <f t="shared" si="3389"/>
        <v>1.0587313291399924E-2</v>
      </c>
      <c r="AL2750" s="12">
        <f t="shared" ref="AL2750" si="3390">(AL406/AL$557)*100</f>
        <v>1.3243384885806028E-2</v>
      </c>
    </row>
    <row r="2751" spans="1:38" ht="15">
      <c r="A2751" s="29">
        <v>2750</v>
      </c>
      <c r="B2751" s="23" t="s">
        <v>299</v>
      </c>
      <c r="C2751" s="23" t="s">
        <v>303</v>
      </c>
      <c r="D2751" s="7" t="s">
        <v>118</v>
      </c>
      <c r="E2751" s="12">
        <f t="shared" ref="E2751:AK2751" si="3391">(E407/E$557)*100</f>
        <v>2.2387210079106695E-3</v>
      </c>
      <c r="F2751" s="12">
        <f t="shared" si="3391"/>
        <v>1.1490884419292939E-3</v>
      </c>
      <c r="G2751" s="12">
        <f t="shared" si="3391"/>
        <v>1.436956072513626E-3</v>
      </c>
      <c r="H2751" s="12">
        <f t="shared" si="3391"/>
        <v>1.1742132522626031E-3</v>
      </c>
      <c r="I2751" s="12">
        <f t="shared" si="3391"/>
        <v>1.262999431155708E-3</v>
      </c>
      <c r="J2751" s="12">
        <f t="shared" si="3391"/>
        <v>4.2607250930819734E-4</v>
      </c>
      <c r="K2751" s="12">
        <f t="shared" si="3391"/>
        <v>5.1644476421399831E-4</v>
      </c>
      <c r="L2751" s="12">
        <f t="shared" si="3391"/>
        <v>1.3551491062329375E-3</v>
      </c>
      <c r="M2751" s="12">
        <f t="shared" si="3391"/>
        <v>3.3510512631565746E-4</v>
      </c>
      <c r="N2751" s="12">
        <f t="shared" si="3391"/>
        <v>5.1304569190552686E-4</v>
      </c>
      <c r="O2751" s="12">
        <f t="shared" si="3391"/>
        <v>3.2620639908504382E-4</v>
      </c>
      <c r="P2751" s="12">
        <f t="shared" si="3391"/>
        <v>9.945255751988727E-4</v>
      </c>
      <c r="Q2751" s="12">
        <f t="shared" si="3391"/>
        <v>9.4613807209267408E-4</v>
      </c>
      <c r="R2751" s="12">
        <f t="shared" si="3391"/>
        <v>4.9201991128626575E-4</v>
      </c>
      <c r="S2751" s="12">
        <f t="shared" si="3391"/>
        <v>1.7641990553927032E-3</v>
      </c>
      <c r="T2751" s="12">
        <f t="shared" si="3391"/>
        <v>3.9268621416629432E-3</v>
      </c>
      <c r="U2751" s="12">
        <f t="shared" si="3391"/>
        <v>4.6911948604918714E-3</v>
      </c>
      <c r="V2751" s="12">
        <f t="shared" si="3391"/>
        <v>7.9036658411185574E-3</v>
      </c>
      <c r="W2751" s="12">
        <f t="shared" si="3391"/>
        <v>1.1015096385481182E-2</v>
      </c>
      <c r="X2751" s="12">
        <f t="shared" si="3391"/>
        <v>2.0282938284755827E-2</v>
      </c>
      <c r="Y2751" s="12">
        <f t="shared" si="3391"/>
        <v>1.4195019662559946E-2</v>
      </c>
      <c r="Z2751" s="12">
        <f t="shared" si="3391"/>
        <v>1.789968234684277E-2</v>
      </c>
      <c r="AA2751" s="12">
        <f t="shared" si="3391"/>
        <v>4.4748538967596682E-3</v>
      </c>
      <c r="AB2751" s="12">
        <f t="shared" si="3391"/>
        <v>2.3496649286951828E-3</v>
      </c>
      <c r="AC2751" s="12">
        <f t="shared" si="3391"/>
        <v>1.5664630632393631E-3</v>
      </c>
      <c r="AD2751" s="12">
        <f t="shared" si="3391"/>
        <v>1.1003499786099654E-3</v>
      </c>
      <c r="AE2751" s="12">
        <f t="shared" si="3391"/>
        <v>3.4987425392600985E-4</v>
      </c>
      <c r="AF2751" s="12">
        <f t="shared" si="3391"/>
        <v>2.9446894927984276E-4</v>
      </c>
      <c r="AG2751" s="12">
        <f t="shared" si="3391"/>
        <v>5.6010707101559717E-4</v>
      </c>
      <c r="AH2751" s="12">
        <f t="shared" si="3391"/>
        <v>4.047490032876922E-4</v>
      </c>
      <c r="AI2751" s="12">
        <f t="shared" si="3391"/>
        <v>4.4831874756084814E-4</v>
      </c>
      <c r="AJ2751" s="12">
        <f t="shared" si="3391"/>
        <v>5.7024222840071934E-4</v>
      </c>
      <c r="AK2751" s="12">
        <f t="shared" si="3391"/>
        <v>1.2322693407080967E-3</v>
      </c>
      <c r="AL2751" s="12">
        <f t="shared" ref="AL2751" si="3392">(AL407/AL$557)*100</f>
        <v>2.1633843684985534E-4</v>
      </c>
    </row>
    <row r="2752" spans="1:38" ht="15">
      <c r="A2752" s="29">
        <v>2751</v>
      </c>
      <c r="B2752" s="23" t="s">
        <v>299</v>
      </c>
      <c r="C2752" s="23" t="s">
        <v>303</v>
      </c>
      <c r="D2752" s="7" t="s">
        <v>119</v>
      </c>
      <c r="E2752" s="12">
        <f t="shared" ref="E2752:AK2752" si="3393">(E408/E$557)*100</f>
        <v>6.8478123700229151E-3</v>
      </c>
      <c r="F2752" s="12">
        <f t="shared" si="3393"/>
        <v>3.670218251078947E-3</v>
      </c>
      <c r="G2752" s="12">
        <f t="shared" si="3393"/>
        <v>4.3848021230651702E-3</v>
      </c>
      <c r="H2752" s="12">
        <f t="shared" si="3393"/>
        <v>4.2404255114052601E-3</v>
      </c>
      <c r="I2752" s="12">
        <f t="shared" si="3393"/>
        <v>3.844159413201334E-3</v>
      </c>
      <c r="J2752" s="12">
        <f t="shared" si="3393"/>
        <v>6.0012327658675669E-3</v>
      </c>
      <c r="K2752" s="12">
        <f t="shared" si="3393"/>
        <v>3.4425873695713154E-3</v>
      </c>
      <c r="L2752" s="12">
        <f t="shared" si="3393"/>
        <v>4.807106493100689E-3</v>
      </c>
      <c r="M2752" s="12">
        <f t="shared" si="3393"/>
        <v>5.8266728552404633E-3</v>
      </c>
      <c r="N2752" s="12">
        <f t="shared" si="3393"/>
        <v>3.562542521443899E-3</v>
      </c>
      <c r="O2752" s="12">
        <f t="shared" si="3393"/>
        <v>3.1894291946988141E-3</v>
      </c>
      <c r="P2752" s="12">
        <f t="shared" si="3393"/>
        <v>2.7298787417046493E-3</v>
      </c>
      <c r="Q2752" s="12">
        <f t="shared" si="3393"/>
        <v>2.2482832540677523E-3</v>
      </c>
      <c r="R2752" s="12">
        <f t="shared" si="3393"/>
        <v>2.7197663385094034E-3</v>
      </c>
      <c r="S2752" s="12">
        <f t="shared" si="3393"/>
        <v>1.7581168088463333E-3</v>
      </c>
      <c r="T2752" s="12">
        <f t="shared" si="3393"/>
        <v>1.5808390449469417E-3</v>
      </c>
      <c r="U2752" s="12">
        <f t="shared" si="3393"/>
        <v>1.1733096197994947E-3</v>
      </c>
      <c r="V2752" s="12">
        <f t="shared" si="3393"/>
        <v>1.1758925678260334E-3</v>
      </c>
      <c r="W2752" s="12">
        <f t="shared" si="3393"/>
        <v>8.2784164559044835E-4</v>
      </c>
      <c r="X2752" s="12">
        <f t="shared" si="3393"/>
        <v>5.6393739524539385E-4</v>
      </c>
      <c r="Y2752" s="12">
        <f t="shared" si="3393"/>
        <v>8.5338732919118011E-3</v>
      </c>
      <c r="Z2752" s="12">
        <f t="shared" si="3393"/>
        <v>1.4211514106236326E-3</v>
      </c>
      <c r="AA2752" s="12">
        <f t="shared" si="3393"/>
        <v>3.6302733123590706E-4</v>
      </c>
      <c r="AB2752" s="12">
        <f t="shared" si="3393"/>
        <v>3.0020813318685645E-4</v>
      </c>
      <c r="AC2752" s="12">
        <f t="shared" si="3393"/>
        <v>3.7323946312857659E-4</v>
      </c>
      <c r="AD2752" s="12">
        <f t="shared" si="3393"/>
        <v>3.3732126677923501E-4</v>
      </c>
      <c r="AE2752" s="12">
        <f t="shared" si="3393"/>
        <v>3.8684091409837789E-4</v>
      </c>
      <c r="AF2752" s="12">
        <f t="shared" si="3393"/>
        <v>2.6391634090594605E-4</v>
      </c>
      <c r="AG2752" s="12">
        <f t="shared" si="3393"/>
        <v>1.1885512461367378E-4</v>
      </c>
      <c r="AH2752" s="12">
        <f t="shared" si="3393"/>
        <v>5.4407902491619645E-3</v>
      </c>
      <c r="AI2752" s="12">
        <f t="shared" si="3393"/>
        <v>2.301291636219123E-2</v>
      </c>
      <c r="AJ2752" s="12">
        <f t="shared" si="3393"/>
        <v>7.4861193772887094E-2</v>
      </c>
      <c r="AK2752" s="12">
        <f t="shared" si="3393"/>
        <v>8.0070936732771839E-2</v>
      </c>
      <c r="AL2752" s="12">
        <f t="shared" ref="AL2752" si="3394">(AL408/AL$557)*100</f>
        <v>5.0599677582761578E-2</v>
      </c>
    </row>
    <row r="2753" spans="1:38" ht="15">
      <c r="A2753" s="29">
        <v>2752</v>
      </c>
      <c r="B2753" s="23" t="s">
        <v>299</v>
      </c>
      <c r="C2753" s="23" t="s">
        <v>303</v>
      </c>
      <c r="D2753" s="7" t="s">
        <v>120</v>
      </c>
      <c r="E2753" s="12">
        <f t="shared" ref="E2753:AK2753" si="3395">(E409/E$557)*100</f>
        <v>0.16634611130869692</v>
      </c>
      <c r="F2753" s="12">
        <f t="shared" si="3395"/>
        <v>0.19212467148501552</v>
      </c>
      <c r="G2753" s="12">
        <f t="shared" si="3395"/>
        <v>0.1888054133509828</v>
      </c>
      <c r="H2753" s="12">
        <f t="shared" si="3395"/>
        <v>0.21661696877839812</v>
      </c>
      <c r="I2753" s="12">
        <f t="shared" si="3395"/>
        <v>0.21763661282167857</v>
      </c>
      <c r="J2753" s="12">
        <f t="shared" si="3395"/>
        <v>0.20570910308421259</v>
      </c>
      <c r="K2753" s="12">
        <f t="shared" si="3395"/>
        <v>0.21450050265543405</v>
      </c>
      <c r="L2753" s="12">
        <f t="shared" si="3395"/>
        <v>0.21343319794380569</v>
      </c>
      <c r="M2753" s="12">
        <f t="shared" si="3395"/>
        <v>0.2172496688605205</v>
      </c>
      <c r="N2753" s="12">
        <f t="shared" si="3395"/>
        <v>0.21137077825418557</v>
      </c>
      <c r="O2753" s="12">
        <f t="shared" si="3395"/>
        <v>0.18009806994132327</v>
      </c>
      <c r="P2753" s="12">
        <f t="shared" si="3395"/>
        <v>0.18608019371899029</v>
      </c>
      <c r="Q2753" s="12">
        <f t="shared" si="3395"/>
        <v>0.18352783644855947</v>
      </c>
      <c r="R2753" s="12">
        <f t="shared" si="3395"/>
        <v>0.16420088830247598</v>
      </c>
      <c r="S2753" s="12">
        <f t="shared" si="3395"/>
        <v>0.14540983219031384</v>
      </c>
      <c r="T2753" s="12">
        <f t="shared" si="3395"/>
        <v>0.1322862480044335</v>
      </c>
      <c r="U2753" s="12">
        <f t="shared" si="3395"/>
        <v>0.13186109098036936</v>
      </c>
      <c r="V2753" s="12">
        <f t="shared" si="3395"/>
        <v>0.14032737953151772</v>
      </c>
      <c r="W2753" s="12">
        <f t="shared" si="3395"/>
        <v>0.16701677278280735</v>
      </c>
      <c r="X2753" s="12">
        <f t="shared" si="3395"/>
        <v>0.18617005830071459</v>
      </c>
      <c r="Y2753" s="12">
        <f t="shared" si="3395"/>
        <v>0.17536380706528129</v>
      </c>
      <c r="Z2753" s="12">
        <f t="shared" si="3395"/>
        <v>0.16886627206332025</v>
      </c>
      <c r="AA2753" s="12">
        <f t="shared" si="3395"/>
        <v>0.15957858693304702</v>
      </c>
      <c r="AB2753" s="12">
        <f t="shared" si="3395"/>
        <v>0.16787418677640273</v>
      </c>
      <c r="AC2753" s="12">
        <f t="shared" si="3395"/>
        <v>0.17748596748719717</v>
      </c>
      <c r="AD2753" s="12">
        <f t="shared" si="3395"/>
        <v>0.1740620928872976</v>
      </c>
      <c r="AE2753" s="12">
        <f t="shared" si="3395"/>
        <v>0.17126674602141476</v>
      </c>
      <c r="AF2753" s="12">
        <f t="shared" si="3395"/>
        <v>0.17161836589451707</v>
      </c>
      <c r="AG2753" s="12">
        <f t="shared" si="3395"/>
        <v>0.16341743790768101</v>
      </c>
      <c r="AH2753" s="12">
        <f t="shared" si="3395"/>
        <v>0.17128735096528552</v>
      </c>
      <c r="AI2753" s="12">
        <f t="shared" si="3395"/>
        <v>0.16739054963388439</v>
      </c>
      <c r="AJ2753" s="12">
        <f t="shared" si="3395"/>
        <v>0.16611448460042341</v>
      </c>
      <c r="AK2753" s="12">
        <f t="shared" si="3395"/>
        <v>0.17707227508714452</v>
      </c>
      <c r="AL2753" s="12">
        <f t="shared" ref="AL2753" si="3396">(AL409/AL$557)*100</f>
        <v>0.20746321291805289</v>
      </c>
    </row>
    <row r="2754" spans="1:38" ht="15">
      <c r="A2754" s="29">
        <v>2753</v>
      </c>
      <c r="B2754" s="23" t="s">
        <v>299</v>
      </c>
      <c r="C2754" s="23" t="s">
        <v>303</v>
      </c>
      <c r="D2754" s="7" t="s">
        <v>121</v>
      </c>
      <c r="E2754" s="12">
        <f t="shared" ref="E2754:AK2754" si="3397">(E410/E$557)*100</f>
        <v>3.5565787127502225E-3</v>
      </c>
      <c r="F2754" s="12">
        <f t="shared" si="3397"/>
        <v>4.8508967532674653E-3</v>
      </c>
      <c r="G2754" s="12">
        <f t="shared" si="3397"/>
        <v>4.4639512833359891E-3</v>
      </c>
      <c r="H2754" s="12">
        <f t="shared" si="3397"/>
        <v>4.3567765452225187E-3</v>
      </c>
      <c r="I2754" s="12">
        <f t="shared" si="3397"/>
        <v>1.4255979271998251E-2</v>
      </c>
      <c r="J2754" s="12">
        <f t="shared" si="3397"/>
        <v>1.6034990075602284E-2</v>
      </c>
      <c r="K2754" s="12">
        <f t="shared" si="3397"/>
        <v>1.1996929717462645E-2</v>
      </c>
      <c r="L2754" s="12">
        <f t="shared" si="3397"/>
        <v>1.8434333926040089E-2</v>
      </c>
      <c r="M2754" s="12">
        <f t="shared" si="3397"/>
        <v>1.2361577052144532E-2</v>
      </c>
      <c r="N2754" s="12">
        <f t="shared" si="3397"/>
        <v>8.0185309585900609E-3</v>
      </c>
      <c r="O2754" s="12">
        <f t="shared" si="3397"/>
        <v>8.5298514958929133E-3</v>
      </c>
      <c r="P2754" s="12">
        <f t="shared" si="3397"/>
        <v>5.3523457734535847E-3</v>
      </c>
      <c r="Q2754" s="12">
        <f t="shared" si="3397"/>
        <v>5.8233969068304898E-3</v>
      </c>
      <c r="R2754" s="12">
        <f t="shared" si="3397"/>
        <v>5.6892842289454851E-3</v>
      </c>
      <c r="S2754" s="12">
        <f t="shared" si="3397"/>
        <v>4.630848741933093E-3</v>
      </c>
      <c r="T2754" s="12">
        <f t="shared" si="3397"/>
        <v>5.6884094468591323E-3</v>
      </c>
      <c r="U2754" s="12">
        <f t="shared" si="3397"/>
        <v>6.5576999454028187E-3</v>
      </c>
      <c r="V2754" s="12">
        <f t="shared" si="3397"/>
        <v>7.1909603821920763E-3</v>
      </c>
      <c r="W2754" s="12">
        <f t="shared" si="3397"/>
        <v>8.6776319519117507E-3</v>
      </c>
      <c r="X2754" s="12">
        <f t="shared" si="3397"/>
        <v>1.0502506436906013E-2</v>
      </c>
      <c r="Y2754" s="12">
        <f t="shared" si="3397"/>
        <v>1.0666651598378835E-2</v>
      </c>
      <c r="Z2754" s="12">
        <f t="shared" si="3397"/>
        <v>1.0816861387752291E-2</v>
      </c>
      <c r="AA2754" s="12">
        <f t="shared" si="3397"/>
        <v>9.6326216889101295E-3</v>
      </c>
      <c r="AB2754" s="12">
        <f t="shared" si="3397"/>
        <v>1.0529073055792969E-2</v>
      </c>
      <c r="AC2754" s="12">
        <f t="shared" si="3397"/>
        <v>1.0261283467914049E-2</v>
      </c>
      <c r="AD2754" s="12">
        <f t="shared" si="3397"/>
        <v>1.0365939415535029E-2</v>
      </c>
      <c r="AE2754" s="12">
        <f t="shared" si="3397"/>
        <v>9.43393356455508E-3</v>
      </c>
      <c r="AF2754" s="12">
        <f t="shared" si="3397"/>
        <v>1.0185851662227024E-2</v>
      </c>
      <c r="AG2754" s="12">
        <f t="shared" si="3397"/>
        <v>9.2042914856349575E-3</v>
      </c>
      <c r="AH2754" s="12">
        <f t="shared" si="3397"/>
        <v>7.6970236727249512E-3</v>
      </c>
      <c r="AI2754" s="12">
        <f t="shared" si="3397"/>
        <v>8.8362241805213324E-3</v>
      </c>
      <c r="AJ2754" s="12">
        <f t="shared" si="3397"/>
        <v>9.6721918781082113E-3</v>
      </c>
      <c r="AK2754" s="12">
        <f t="shared" si="3397"/>
        <v>1.0935252852966903E-2</v>
      </c>
      <c r="AL2754" s="12">
        <f t="shared" ref="AL2754" si="3398">(AL410/AL$557)*100</f>
        <v>1.3473349787015542E-2</v>
      </c>
    </row>
    <row r="2755" spans="1:38" ht="15">
      <c r="A2755" s="29">
        <v>2754</v>
      </c>
      <c r="B2755" s="23" t="s">
        <v>299</v>
      </c>
      <c r="C2755" s="23" t="s">
        <v>303</v>
      </c>
      <c r="D2755" s="7" t="s">
        <v>122</v>
      </c>
      <c r="E2755" s="12">
        <f t="shared" ref="E2755:AK2755" si="3399">(E411/E$557)*100</f>
        <v>0</v>
      </c>
      <c r="F2755" s="12">
        <f t="shared" si="3399"/>
        <v>0</v>
      </c>
      <c r="G2755" s="12">
        <f t="shared" si="3399"/>
        <v>0</v>
      </c>
      <c r="H2755" s="12">
        <f t="shared" si="3399"/>
        <v>0</v>
      </c>
      <c r="I2755" s="12">
        <f t="shared" si="3399"/>
        <v>0</v>
      </c>
      <c r="J2755" s="12">
        <f t="shared" si="3399"/>
        <v>0</v>
      </c>
      <c r="K2755" s="12">
        <f t="shared" si="3399"/>
        <v>0</v>
      </c>
      <c r="L2755" s="12">
        <f t="shared" si="3399"/>
        <v>0</v>
      </c>
      <c r="M2755" s="12">
        <f t="shared" si="3399"/>
        <v>0</v>
      </c>
      <c r="N2755" s="12">
        <f t="shared" si="3399"/>
        <v>0</v>
      </c>
      <c r="O2755" s="12">
        <f t="shared" si="3399"/>
        <v>0</v>
      </c>
      <c r="P2755" s="12">
        <f t="shared" si="3399"/>
        <v>0</v>
      </c>
      <c r="Q2755" s="12">
        <f t="shared" si="3399"/>
        <v>0</v>
      </c>
      <c r="R2755" s="12">
        <f t="shared" si="3399"/>
        <v>0</v>
      </c>
      <c r="S2755" s="12">
        <f t="shared" si="3399"/>
        <v>0</v>
      </c>
      <c r="T2755" s="12">
        <f t="shared" si="3399"/>
        <v>0</v>
      </c>
      <c r="U2755" s="12">
        <f t="shared" si="3399"/>
        <v>0</v>
      </c>
      <c r="V2755" s="12">
        <f t="shared" si="3399"/>
        <v>0</v>
      </c>
      <c r="W2755" s="12">
        <f t="shared" si="3399"/>
        <v>0</v>
      </c>
      <c r="X2755" s="12">
        <f t="shared" si="3399"/>
        <v>0</v>
      </c>
      <c r="Y2755" s="12">
        <f t="shared" si="3399"/>
        <v>0</v>
      </c>
      <c r="Z2755" s="12">
        <f t="shared" si="3399"/>
        <v>0</v>
      </c>
      <c r="AA2755" s="12">
        <f t="shared" si="3399"/>
        <v>0</v>
      </c>
      <c r="AB2755" s="12">
        <f t="shared" si="3399"/>
        <v>0</v>
      </c>
      <c r="AC2755" s="12">
        <f t="shared" si="3399"/>
        <v>9.8885933710838671E-7</v>
      </c>
      <c r="AD2755" s="12">
        <f t="shared" si="3399"/>
        <v>0</v>
      </c>
      <c r="AE2755" s="12">
        <f t="shared" si="3399"/>
        <v>0</v>
      </c>
      <c r="AF2755" s="12">
        <f t="shared" si="3399"/>
        <v>0</v>
      </c>
      <c r="AG2755" s="12">
        <f t="shared" si="3399"/>
        <v>0</v>
      </c>
      <c r="AH2755" s="12">
        <f t="shared" si="3399"/>
        <v>7.2454509427199319E-7</v>
      </c>
      <c r="AI2755" s="12">
        <f t="shared" si="3399"/>
        <v>5.84509449231875E-7</v>
      </c>
      <c r="AJ2755" s="12">
        <f t="shared" si="3399"/>
        <v>8.3053048121281577E-8</v>
      </c>
      <c r="AK2755" s="12">
        <f t="shared" si="3399"/>
        <v>5.3140826508893186E-6</v>
      </c>
      <c r="AL2755" s="12">
        <f t="shared" ref="AL2755" si="3400">(AL411/AL$557)*100</f>
        <v>5.8608448858748478E-6</v>
      </c>
    </row>
    <row r="2756" spans="1:38" ht="15">
      <c r="A2756" s="29">
        <v>2755</v>
      </c>
      <c r="B2756" s="23" t="s">
        <v>299</v>
      </c>
      <c r="C2756" s="23" t="s">
        <v>303</v>
      </c>
      <c r="D2756" s="7" t="s">
        <v>123</v>
      </c>
      <c r="E2756" s="12">
        <f t="shared" ref="E2756:AK2756" si="3401">(E412/E$557)*100</f>
        <v>1.2155395600538736E-3</v>
      </c>
      <c r="F2756" s="12">
        <f t="shared" si="3401"/>
        <v>3.7361321268121369E-4</v>
      </c>
      <c r="G2756" s="12">
        <f t="shared" si="3401"/>
        <v>4.5740851923949967E-4</v>
      </c>
      <c r="H2756" s="12">
        <f t="shared" si="3401"/>
        <v>7.0432079818162597E-4</v>
      </c>
      <c r="I2756" s="12">
        <f t="shared" si="3401"/>
        <v>1.0784949961826602E-3</v>
      </c>
      <c r="J2756" s="12">
        <f t="shared" si="3401"/>
        <v>9.1486336311027592E-4</v>
      </c>
      <c r="K2756" s="12">
        <f t="shared" si="3401"/>
        <v>6.9718626699432251E-4</v>
      </c>
      <c r="L2756" s="12">
        <f t="shared" si="3401"/>
        <v>1.3072756144426522E-3</v>
      </c>
      <c r="M2756" s="12">
        <f t="shared" si="3401"/>
        <v>4.8742563827731998E-4</v>
      </c>
      <c r="N2756" s="12">
        <f t="shared" si="3401"/>
        <v>6.7671671018213668E-4</v>
      </c>
      <c r="O2756" s="12">
        <f t="shared" si="3401"/>
        <v>1.2602415782419917E-3</v>
      </c>
      <c r="P2756" s="12">
        <f t="shared" si="3401"/>
        <v>5.1955578400533916E-4</v>
      </c>
      <c r="Q2756" s="12">
        <f t="shared" si="3401"/>
        <v>3.4887153942430638E-4</v>
      </c>
      <c r="R2756" s="12">
        <f t="shared" si="3401"/>
        <v>5.1839816508526327E-4</v>
      </c>
      <c r="S2756" s="12">
        <f t="shared" si="3401"/>
        <v>4.7823835701740736E-4</v>
      </c>
      <c r="T2756" s="12">
        <f t="shared" si="3401"/>
        <v>1.0603674125638665E-4</v>
      </c>
      <c r="U2756" s="12">
        <f t="shared" si="3401"/>
        <v>5.1117715902086671E-4</v>
      </c>
      <c r="V2756" s="12">
        <f t="shared" si="3401"/>
        <v>2.9355100003168404E-4</v>
      </c>
      <c r="W2756" s="12">
        <f t="shared" si="3401"/>
        <v>1.494110839890421E-4</v>
      </c>
      <c r="X2756" s="12">
        <f t="shared" si="3401"/>
        <v>4.058002014345857E-4</v>
      </c>
      <c r="Y2756" s="12">
        <f t="shared" si="3401"/>
        <v>1.9684289193216338E-4</v>
      </c>
      <c r="Z2756" s="12">
        <f t="shared" si="3401"/>
        <v>1.7495696845273008E-4</v>
      </c>
      <c r="AA2756" s="12">
        <f t="shared" si="3401"/>
        <v>1.3209080229961947E-4</v>
      </c>
      <c r="AB2756" s="12">
        <f t="shared" si="3401"/>
        <v>1.5296800501328039E-4</v>
      </c>
      <c r="AC2756" s="12">
        <f t="shared" si="3401"/>
        <v>1.6041495913091605E-4</v>
      </c>
      <c r="AD2756" s="12">
        <f t="shared" si="3401"/>
        <v>1.5391204583524744E-4</v>
      </c>
      <c r="AE2756" s="12">
        <f t="shared" si="3401"/>
        <v>1.7582725900681549E-4</v>
      </c>
      <c r="AF2756" s="12">
        <f t="shared" si="3401"/>
        <v>1.2191945627297838E-4</v>
      </c>
      <c r="AG2756" s="12">
        <f t="shared" si="3401"/>
        <v>1.4135860647638635E-4</v>
      </c>
      <c r="AH2756" s="12">
        <f t="shared" si="3401"/>
        <v>1.0904403668793497E-4</v>
      </c>
      <c r="AI2756" s="12">
        <f t="shared" si="3401"/>
        <v>1.2576694982639178E-4</v>
      </c>
      <c r="AJ2756" s="12">
        <f t="shared" si="3401"/>
        <v>1.3255266480156539E-4</v>
      </c>
      <c r="AK2756" s="12">
        <f t="shared" si="3401"/>
        <v>1.8898206427225139E-4</v>
      </c>
      <c r="AL2756" s="12">
        <f t="shared" ref="AL2756" si="3402">(AL412/AL$557)*100</f>
        <v>1.714297129118393E-4</v>
      </c>
    </row>
    <row r="2757" spans="1:38" ht="15">
      <c r="A2757" s="29">
        <v>2756</v>
      </c>
      <c r="B2757" s="23" t="s">
        <v>299</v>
      </c>
      <c r="C2757" s="23" t="s">
        <v>303</v>
      </c>
      <c r="D2757" s="7" t="s">
        <v>124</v>
      </c>
      <c r="E2757" s="12">
        <f t="shared" ref="E2757:AK2757" si="3403">(E413/E$557)*100</f>
        <v>9.5496935133300946E-6</v>
      </c>
      <c r="F2757" s="12">
        <f t="shared" si="3403"/>
        <v>1.4883778391365423E-5</v>
      </c>
      <c r="G2757" s="12">
        <f t="shared" si="3403"/>
        <v>5.5220344374989898E-6</v>
      </c>
      <c r="H2757" s="12">
        <f t="shared" si="3403"/>
        <v>2.8310934044555556E-5</v>
      </c>
      <c r="I2757" s="12">
        <f t="shared" si="3403"/>
        <v>1.3314753039292101E-5</v>
      </c>
      <c r="J2757" s="12">
        <f t="shared" si="3403"/>
        <v>9.4224742901605489E-6</v>
      </c>
      <c r="K2757" s="12">
        <f t="shared" si="3403"/>
        <v>6.61491236664666E-4</v>
      </c>
      <c r="L2757" s="12">
        <f t="shared" si="3403"/>
        <v>9.6253581377292745E-6</v>
      </c>
      <c r="M2757" s="12">
        <f t="shared" si="3403"/>
        <v>1.5562669361664431E-4</v>
      </c>
      <c r="N2757" s="12">
        <f t="shared" si="3403"/>
        <v>2.0009231629970153E-5</v>
      </c>
      <c r="O2757" s="12">
        <f t="shared" si="3403"/>
        <v>1.198195486388686E-4</v>
      </c>
      <c r="P2757" s="12">
        <f t="shared" si="3403"/>
        <v>1.0096332256557657E-4</v>
      </c>
      <c r="Q2757" s="12">
        <f t="shared" si="3403"/>
        <v>2.294953741928826E-5</v>
      </c>
      <c r="R2757" s="12">
        <f t="shared" si="3403"/>
        <v>1.7211342904310437E-5</v>
      </c>
      <c r="S2757" s="12">
        <f t="shared" si="3403"/>
        <v>1.8420518111862347E-4</v>
      </c>
      <c r="T2757" s="12">
        <f t="shared" si="3403"/>
        <v>3.1206007937314989E-5</v>
      </c>
      <c r="U2757" s="12">
        <f t="shared" si="3403"/>
        <v>7.9019923302799213E-6</v>
      </c>
      <c r="V2757" s="12">
        <f t="shared" si="3403"/>
        <v>7.0140504432349291E-6</v>
      </c>
      <c r="W2757" s="12">
        <f t="shared" si="3403"/>
        <v>9.1830732684294976E-6</v>
      </c>
      <c r="X2757" s="12">
        <f t="shared" si="3403"/>
        <v>1.0983839341759273E-5</v>
      </c>
      <c r="Y2757" s="12">
        <f t="shared" si="3403"/>
        <v>1.3022493424192836E-4</v>
      </c>
      <c r="Z2757" s="12">
        <f t="shared" si="3403"/>
        <v>2.6592572785722113E-6</v>
      </c>
      <c r="AA2757" s="12">
        <f t="shared" si="3403"/>
        <v>1.389844300290609E-5</v>
      </c>
      <c r="AB2757" s="12">
        <f t="shared" si="3403"/>
        <v>1.3140423338145232E-5</v>
      </c>
      <c r="AC2757" s="12">
        <f t="shared" si="3403"/>
        <v>1.5931622653412896E-5</v>
      </c>
      <c r="AD2757" s="12">
        <f t="shared" si="3403"/>
        <v>7.5849878851045969E-6</v>
      </c>
      <c r="AE2757" s="12">
        <f t="shared" si="3403"/>
        <v>8.1682705196733807E-6</v>
      </c>
      <c r="AF2757" s="12">
        <f t="shared" si="3403"/>
        <v>6.7894685275326074E-6</v>
      </c>
      <c r="AG2757" s="12">
        <f t="shared" si="3403"/>
        <v>3.4352253945528586E-5</v>
      </c>
      <c r="AH2757" s="12">
        <f t="shared" si="3403"/>
        <v>2.2551466059215788E-5</v>
      </c>
      <c r="AI2757" s="12">
        <f t="shared" si="3403"/>
        <v>3.5460239920067086E-5</v>
      </c>
      <c r="AJ2757" s="12">
        <f t="shared" si="3403"/>
        <v>1.1129108448251731E-5</v>
      </c>
      <c r="AK2757" s="12">
        <f t="shared" si="3403"/>
        <v>0</v>
      </c>
      <c r="AL2757" s="12">
        <f t="shared" ref="AL2757" si="3404">(AL413/AL$557)*100</f>
        <v>1.3919506603952764E-5</v>
      </c>
    </row>
    <row r="2758" spans="1:38" ht="15">
      <c r="A2758" s="29">
        <v>2757</v>
      </c>
      <c r="B2758" s="23" t="s">
        <v>299</v>
      </c>
      <c r="C2758" s="23" t="s">
        <v>303</v>
      </c>
      <c r="D2758" s="7" t="s">
        <v>125</v>
      </c>
      <c r="E2758" s="12">
        <f t="shared" ref="E2758:AK2758" si="3405">(E414/E$557)*100</f>
        <v>6.1390886871407756E-6</v>
      </c>
      <c r="F2758" s="12">
        <f t="shared" si="3405"/>
        <v>6.3787621677280387E-6</v>
      </c>
      <c r="G2758" s="12">
        <f t="shared" si="3405"/>
        <v>1.012372980208148E-5</v>
      </c>
      <c r="H2758" s="12">
        <f t="shared" si="3405"/>
        <v>3.1072976390365849E-6</v>
      </c>
      <c r="I2758" s="12">
        <f t="shared" si="3405"/>
        <v>9.5105378852086453E-6</v>
      </c>
      <c r="J2758" s="12">
        <f t="shared" si="3405"/>
        <v>1.8256043937186062E-5</v>
      </c>
      <c r="K2758" s="12">
        <f t="shared" si="3405"/>
        <v>2.6063038018479343E-5</v>
      </c>
      <c r="L2758" s="12">
        <f t="shared" si="3405"/>
        <v>3.4701949075497647E-5</v>
      </c>
      <c r="M2758" s="12">
        <f t="shared" si="3405"/>
        <v>1.0863168294940271E-5</v>
      </c>
      <c r="N2758" s="12">
        <f t="shared" si="3405"/>
        <v>1.2814901156273018E-5</v>
      </c>
      <c r="O2758" s="12">
        <f t="shared" si="3405"/>
        <v>1.2446371719076273E-5</v>
      </c>
      <c r="P2758" s="12">
        <f t="shared" si="3405"/>
        <v>5.1587099121097515E-6</v>
      </c>
      <c r="Q2758" s="12">
        <f t="shared" si="3405"/>
        <v>4.7056194372322143E-5</v>
      </c>
      <c r="R2758" s="12">
        <f t="shared" si="3405"/>
        <v>3.7621750631052484E-4</v>
      </c>
      <c r="S2758" s="12">
        <f t="shared" si="3405"/>
        <v>1.7429980817167861E-4</v>
      </c>
      <c r="T2758" s="12">
        <f t="shared" si="3405"/>
        <v>1.9742576450138054E-4</v>
      </c>
      <c r="U2758" s="12">
        <f t="shared" si="3405"/>
        <v>1.3242649215572559E-4</v>
      </c>
      <c r="V2758" s="12">
        <f t="shared" si="3405"/>
        <v>2.2600829205979214E-5</v>
      </c>
      <c r="W2758" s="12">
        <f t="shared" si="3405"/>
        <v>1.7199648040599032E-4</v>
      </c>
      <c r="X2758" s="12">
        <f t="shared" si="3405"/>
        <v>3.2169107551618248E-4</v>
      </c>
      <c r="Y2758" s="12">
        <f t="shared" si="3405"/>
        <v>1.4026153803706732E-4</v>
      </c>
      <c r="Z2758" s="12">
        <f t="shared" si="3405"/>
        <v>1.052622672768167E-4</v>
      </c>
      <c r="AA2758" s="12">
        <f t="shared" si="3405"/>
        <v>2.5239572493277462E-5</v>
      </c>
      <c r="AB2758" s="12">
        <f t="shared" si="3405"/>
        <v>4.8293863550448297E-6</v>
      </c>
      <c r="AC2758" s="12">
        <f t="shared" si="3405"/>
        <v>1.3184791161445155E-6</v>
      </c>
      <c r="AD2758" s="12">
        <f t="shared" si="3405"/>
        <v>1.2641646475174328E-6</v>
      </c>
      <c r="AE2758" s="12">
        <f t="shared" si="3405"/>
        <v>1.3613784199455636E-6</v>
      </c>
      <c r="AF2758" s="12">
        <f t="shared" si="3405"/>
        <v>1.6488709281150616E-6</v>
      </c>
      <c r="AG2758" s="12">
        <f t="shared" si="3405"/>
        <v>5.4192058363267016E-6</v>
      </c>
      <c r="AH2758" s="12">
        <f t="shared" si="3405"/>
        <v>4.1661342920639613E-6</v>
      </c>
      <c r="AI2758" s="12">
        <f t="shared" si="3405"/>
        <v>3.50705669539125E-6</v>
      </c>
      <c r="AJ2758" s="12">
        <f t="shared" si="3405"/>
        <v>8.3053048121281582E-7</v>
      </c>
      <c r="AK2758" s="12">
        <f t="shared" si="3405"/>
        <v>1.5610117786987373E-5</v>
      </c>
      <c r="AL2758" s="12">
        <f t="shared" ref="AL2758" si="3406">(AL414/AL$557)*100</f>
        <v>7.692358912710738E-6</v>
      </c>
    </row>
    <row r="2759" spans="1:38" ht="15">
      <c r="A2759" s="29">
        <v>2758</v>
      </c>
      <c r="B2759" s="23" t="s">
        <v>299</v>
      </c>
      <c r="C2759" s="23" t="s">
        <v>303</v>
      </c>
      <c r="D2759" s="7" t="s">
        <v>126</v>
      </c>
      <c r="E2759" s="12">
        <f t="shared" ref="E2759:AK2759" si="3407">(E415/E$557)*100</f>
        <v>2.6943778126895626E-5</v>
      </c>
      <c r="F2759" s="12">
        <f t="shared" si="3407"/>
        <v>7.1381386162670905E-5</v>
      </c>
      <c r="G2759" s="12">
        <f t="shared" si="3407"/>
        <v>1.4357289537497375E-4</v>
      </c>
      <c r="H2759" s="12">
        <f t="shared" si="3407"/>
        <v>7.2503611577520328E-6</v>
      </c>
      <c r="I2759" s="12">
        <f t="shared" si="3407"/>
        <v>2.2825290924500747E-5</v>
      </c>
      <c r="J2759" s="12">
        <f t="shared" si="3407"/>
        <v>1.2955902148970755E-5</v>
      </c>
      <c r="K2759" s="12">
        <f t="shared" si="3407"/>
        <v>2.266351132041682E-5</v>
      </c>
      <c r="L2759" s="12">
        <f t="shared" si="3407"/>
        <v>5.0862418790948382E-4</v>
      </c>
      <c r="M2759" s="12">
        <f t="shared" si="3407"/>
        <v>5.3607373977205252E-5</v>
      </c>
      <c r="N2759" s="12">
        <f t="shared" si="3407"/>
        <v>3.4173069750061385E-5</v>
      </c>
      <c r="O2759" s="12">
        <f t="shared" si="3407"/>
        <v>1.4766041027376354E-2</v>
      </c>
      <c r="P2759" s="12">
        <f t="shared" si="3407"/>
        <v>3.7444311657408913E-2</v>
      </c>
      <c r="Q2759" s="12">
        <f t="shared" si="3407"/>
        <v>4.1285253551021459E-2</v>
      </c>
      <c r="R2759" s="12">
        <f t="shared" si="3407"/>
        <v>7.6223238248951414E-2</v>
      </c>
      <c r="S2759" s="12">
        <f t="shared" si="3407"/>
        <v>5.4608147278034187E-3</v>
      </c>
      <c r="T2759" s="12">
        <f t="shared" si="3407"/>
        <v>2.0130900191766173E-2</v>
      </c>
      <c r="U2759" s="12">
        <f t="shared" si="3407"/>
        <v>2.0972160127057063E-2</v>
      </c>
      <c r="V2759" s="12">
        <f t="shared" si="3407"/>
        <v>2.1089171445639064E-2</v>
      </c>
      <c r="W2759" s="12">
        <f t="shared" si="3407"/>
        <v>4.394348750112932E-3</v>
      </c>
      <c r="X2759" s="12">
        <f t="shared" si="3407"/>
        <v>1.2593799354866452E-4</v>
      </c>
      <c r="Y2759" s="12">
        <f t="shared" si="3407"/>
        <v>1.9726944759345679E-3</v>
      </c>
      <c r="Z2759" s="12">
        <f t="shared" si="3407"/>
        <v>5.728483387590972E-4</v>
      </c>
      <c r="AA2759" s="12">
        <f t="shared" si="3407"/>
        <v>1.9569007748091775E-5</v>
      </c>
      <c r="AB2759" s="12">
        <f t="shared" si="3407"/>
        <v>6.9408389939946608E-5</v>
      </c>
      <c r="AC2759" s="12">
        <f t="shared" si="3407"/>
        <v>1.5711876134055475E-5</v>
      </c>
      <c r="AD2759" s="12">
        <f t="shared" si="3407"/>
        <v>1.3800464068731974E-5</v>
      </c>
      <c r="AE2759" s="12">
        <f t="shared" si="3407"/>
        <v>1.6946019685814702E-3</v>
      </c>
      <c r="AF2759" s="12">
        <f t="shared" si="3407"/>
        <v>1.1377209403993927E-4</v>
      </c>
      <c r="AG2759" s="12">
        <f t="shared" si="3407"/>
        <v>1.0114626215191466E-3</v>
      </c>
      <c r="AH2759" s="12">
        <f t="shared" si="3407"/>
        <v>7.1304294090042528E-4</v>
      </c>
      <c r="AI2759" s="12">
        <f t="shared" si="3407"/>
        <v>4.1695007378540419E-5</v>
      </c>
      <c r="AJ2759" s="12">
        <f t="shared" si="3407"/>
        <v>1.7266728704414441E-4</v>
      </c>
      <c r="AK2759" s="12">
        <f t="shared" si="3407"/>
        <v>1.7671981855532429E-3</v>
      </c>
      <c r="AL2759" s="12">
        <f t="shared" ref="AL2759" si="3408">(AL415/AL$557)*100</f>
        <v>3.2674210238752276E-5</v>
      </c>
    </row>
    <row r="2760" spans="1:38" ht="15">
      <c r="A2760" s="29">
        <v>2759</v>
      </c>
      <c r="B2760" s="23" t="s">
        <v>299</v>
      </c>
      <c r="C2760" s="23" t="s">
        <v>303</v>
      </c>
      <c r="D2760" s="7" t="s">
        <v>127</v>
      </c>
      <c r="E2760" s="12">
        <f t="shared" ref="E2760:AK2760" si="3409">(E416/E$557)*100</f>
        <v>0.34566991504152683</v>
      </c>
      <c r="F2760" s="12">
        <f t="shared" si="3409"/>
        <v>0.32869123574085807</v>
      </c>
      <c r="G2760" s="12">
        <f t="shared" si="3409"/>
        <v>0.28641688220419759</v>
      </c>
      <c r="H2760" s="12">
        <f t="shared" si="3409"/>
        <v>0.27984149909516876</v>
      </c>
      <c r="I2760" s="12">
        <f t="shared" si="3409"/>
        <v>0.27221822378075</v>
      </c>
      <c r="J2760" s="12">
        <f t="shared" si="3409"/>
        <v>0.22267132352043095</v>
      </c>
      <c r="K2760" s="12">
        <f t="shared" si="3409"/>
        <v>0.20398661646000116</v>
      </c>
      <c r="L2760" s="12">
        <f t="shared" si="3409"/>
        <v>0.17665217151055848</v>
      </c>
      <c r="M2760" s="12">
        <f t="shared" si="3409"/>
        <v>0.18275249716077518</v>
      </c>
      <c r="N2760" s="12">
        <f t="shared" si="3409"/>
        <v>0.19632203748582963</v>
      </c>
      <c r="O2760" s="12">
        <f t="shared" si="3409"/>
        <v>0.17505914706251816</v>
      </c>
      <c r="P2760" s="12">
        <f t="shared" si="3409"/>
        <v>0.15717999535351312</v>
      </c>
      <c r="Q2760" s="12">
        <f t="shared" si="3409"/>
        <v>0.18170248038407574</v>
      </c>
      <c r="R2760" s="12">
        <f t="shared" si="3409"/>
        <v>0.18475198004947938</v>
      </c>
      <c r="S2760" s="12">
        <f t="shared" si="3409"/>
        <v>0.17430363129807919</v>
      </c>
      <c r="T2760" s="12">
        <f t="shared" si="3409"/>
        <v>0.15758827029719996</v>
      </c>
      <c r="U2760" s="12">
        <f t="shared" si="3409"/>
        <v>0.17703596368509725</v>
      </c>
      <c r="V2760" s="12">
        <f t="shared" si="3409"/>
        <v>0.1949234492834282</v>
      </c>
      <c r="W2760" s="12">
        <f t="shared" si="3409"/>
        <v>0.21459067661458403</v>
      </c>
      <c r="X2760" s="12">
        <f t="shared" si="3409"/>
        <v>0.22219073187247468</v>
      </c>
      <c r="Y2760" s="12">
        <f t="shared" si="3409"/>
        <v>0.22614224756112283</v>
      </c>
      <c r="Z2760" s="12">
        <f t="shared" si="3409"/>
        <v>0.25124130916494541</v>
      </c>
      <c r="AA2760" s="12">
        <f t="shared" si="3409"/>
        <v>0.21785709338265677</v>
      </c>
      <c r="AB2760" s="12">
        <f t="shared" si="3409"/>
        <v>0.18955981618021273</v>
      </c>
      <c r="AC2760" s="12">
        <f t="shared" si="3409"/>
        <v>0.17635042734841772</v>
      </c>
      <c r="AD2760" s="12">
        <f t="shared" si="3409"/>
        <v>0.16076139524255087</v>
      </c>
      <c r="AE2760" s="12">
        <f t="shared" si="3409"/>
        <v>0.15727973469206019</v>
      </c>
      <c r="AF2760" s="12">
        <f t="shared" si="3409"/>
        <v>0.12383883902571186</v>
      </c>
      <c r="AG2760" s="12">
        <f t="shared" si="3409"/>
        <v>0.11982396839607333</v>
      </c>
      <c r="AH2760" s="12">
        <f t="shared" si="3409"/>
        <v>9.7984036960146556E-2</v>
      </c>
      <c r="AI2760" s="12">
        <f t="shared" si="3409"/>
        <v>9.1812211411062938E-2</v>
      </c>
      <c r="AJ2760" s="12">
        <f t="shared" si="3409"/>
        <v>8.3334597954412726E-2</v>
      </c>
      <c r="AK2760" s="12">
        <f t="shared" si="3409"/>
        <v>7.2599336525621463E-2</v>
      </c>
      <c r="AL2760" s="12">
        <f t="shared" ref="AL2760" si="3410">(AL416/AL$557)*100</f>
        <v>7.1304943656141304E-2</v>
      </c>
    </row>
    <row r="2761" spans="1:38" ht="15">
      <c r="A2761" s="29">
        <v>2760</v>
      </c>
      <c r="B2761" s="23" t="s">
        <v>299</v>
      </c>
      <c r="C2761" s="23" t="s">
        <v>303</v>
      </c>
      <c r="D2761" s="7" t="s">
        <v>128</v>
      </c>
      <c r="E2761" s="12">
        <f t="shared" ref="E2761:AK2761" si="3411">(E417/E$557)*100</f>
        <v>2.1145749922373781E-5</v>
      </c>
      <c r="F2761" s="12">
        <f t="shared" si="3411"/>
        <v>9.507393135708934E-5</v>
      </c>
      <c r="G2761" s="12">
        <f t="shared" si="3411"/>
        <v>5.2950174661795869E-4</v>
      </c>
      <c r="H2761" s="12">
        <f t="shared" si="3411"/>
        <v>3.6597061081986449E-5</v>
      </c>
      <c r="I2761" s="12">
        <f t="shared" si="3411"/>
        <v>1.4424315792566444E-4</v>
      </c>
      <c r="J2761" s="12">
        <f t="shared" si="3411"/>
        <v>1.1189188219565653E-5</v>
      </c>
      <c r="K2761" s="12">
        <f t="shared" si="3411"/>
        <v>3.6828205895677333E-6</v>
      </c>
      <c r="L2761" s="12">
        <f t="shared" si="3411"/>
        <v>1.8997417377097254E-5</v>
      </c>
      <c r="M2761" s="12">
        <f t="shared" si="3411"/>
        <v>8.147376221205203E-5</v>
      </c>
      <c r="N2761" s="12">
        <f t="shared" si="3411"/>
        <v>8.5207851547850432E-4</v>
      </c>
      <c r="O2761" s="12">
        <f t="shared" si="3411"/>
        <v>3.2973596718448333E-4</v>
      </c>
      <c r="P2761" s="12">
        <f t="shared" si="3411"/>
        <v>4.2190877495469036E-5</v>
      </c>
      <c r="Q2761" s="12">
        <f t="shared" si="3411"/>
        <v>1.7337507680621972E-4</v>
      </c>
      <c r="R2761" s="12">
        <f t="shared" si="3411"/>
        <v>4.0222160048116777E-5</v>
      </c>
      <c r="S2761" s="12">
        <f t="shared" si="3411"/>
        <v>7.8721648157298524E-4</v>
      </c>
      <c r="T2761" s="12">
        <f t="shared" si="3411"/>
        <v>9.6165453031317604E-5</v>
      </c>
      <c r="U2761" s="12">
        <f t="shared" si="3411"/>
        <v>9.9456110363867992E-6</v>
      </c>
      <c r="V2761" s="12">
        <f t="shared" si="3411"/>
        <v>1.7236379515134719E-4</v>
      </c>
      <c r="W2761" s="12">
        <f t="shared" si="3411"/>
        <v>8.4260902017076073E-5</v>
      </c>
      <c r="X2761" s="12">
        <f t="shared" si="3411"/>
        <v>1.2690096028547631E-3</v>
      </c>
      <c r="Y2761" s="12">
        <f t="shared" si="3411"/>
        <v>1.7689514188932463E-5</v>
      </c>
      <c r="Z2761" s="12">
        <f t="shared" si="3411"/>
        <v>3.4681147008045923E-5</v>
      </c>
      <c r="AA2761" s="12">
        <f t="shared" si="3411"/>
        <v>2.8019261093858679E-5</v>
      </c>
      <c r="AB2761" s="12">
        <f t="shared" si="3411"/>
        <v>1.5049715618046676E-5</v>
      </c>
      <c r="AC2761" s="12">
        <f t="shared" si="3411"/>
        <v>2.2524018234135471E-5</v>
      </c>
      <c r="AD2761" s="12">
        <f t="shared" si="3411"/>
        <v>9.2810754538571517E-5</v>
      </c>
      <c r="AE2761" s="12">
        <f t="shared" si="3411"/>
        <v>1.4346834117887863E-5</v>
      </c>
      <c r="AF2761" s="12">
        <f t="shared" si="3411"/>
        <v>4.6556355617366439E-6</v>
      </c>
      <c r="AG2761" s="12">
        <f t="shared" si="3411"/>
        <v>8.5421380131929377E-6</v>
      </c>
      <c r="AH2761" s="12">
        <f t="shared" si="3411"/>
        <v>1.2588971012975881E-5</v>
      </c>
      <c r="AI2761" s="12">
        <f t="shared" si="3411"/>
        <v>1.6268846336953855E-5</v>
      </c>
      <c r="AJ2761" s="12">
        <f t="shared" si="3411"/>
        <v>4.9001298391556129E-6</v>
      </c>
      <c r="AK2761" s="12">
        <f t="shared" si="3411"/>
        <v>1.0030331003553589E-5</v>
      </c>
      <c r="AL2761" s="12">
        <f t="shared" ref="AL2761" si="3412">(AL417/AL$557)*100</f>
        <v>2.8571618818639885E-6</v>
      </c>
    </row>
    <row r="2762" spans="1:38" ht="15">
      <c r="A2762" s="29">
        <v>2761</v>
      </c>
      <c r="B2762" s="23" t="s">
        <v>299</v>
      </c>
      <c r="C2762" s="23" t="s">
        <v>303</v>
      </c>
      <c r="D2762" s="7" t="s">
        <v>129</v>
      </c>
      <c r="E2762" s="12">
        <f t="shared" ref="E2762:AK2762" si="3413">(E418/E$557)*100</f>
        <v>2.6659674744874056E-2</v>
      </c>
      <c r="F2762" s="12">
        <f t="shared" si="3413"/>
        <v>2.2917981216908595E-3</v>
      </c>
      <c r="G2762" s="12">
        <f t="shared" si="3413"/>
        <v>5.8024310750475492E-3</v>
      </c>
      <c r="H2762" s="12">
        <f t="shared" si="3413"/>
        <v>1.3251933919904584E-2</v>
      </c>
      <c r="I2762" s="12">
        <f t="shared" si="3413"/>
        <v>2.0285977309150039E-3</v>
      </c>
      <c r="J2762" s="12">
        <f t="shared" si="3413"/>
        <v>1.7593526213659149E-3</v>
      </c>
      <c r="K2762" s="12">
        <f t="shared" si="3413"/>
        <v>5.5579428574407206E-3</v>
      </c>
      <c r="L2762" s="12">
        <f t="shared" si="3413"/>
        <v>4.0512625803905793E-3</v>
      </c>
      <c r="M2762" s="12">
        <f t="shared" si="3413"/>
        <v>9.8821769667406661E-3</v>
      </c>
      <c r="N2762" s="12">
        <f t="shared" si="3413"/>
        <v>1.8455481070478875E-2</v>
      </c>
      <c r="O2762" s="12">
        <f t="shared" si="3413"/>
        <v>2.5060490806246959E-2</v>
      </c>
      <c r="P2762" s="12">
        <f t="shared" si="3413"/>
        <v>2.6879089517768424E-2</v>
      </c>
      <c r="Q2762" s="12">
        <f t="shared" si="3413"/>
        <v>3.0771858320664321E-2</v>
      </c>
      <c r="R2762" s="12">
        <f t="shared" si="3413"/>
        <v>1.8803579202773327E-2</v>
      </c>
      <c r="S2762" s="12">
        <f t="shared" si="3413"/>
        <v>1.3500501991267564E-2</v>
      </c>
      <c r="T2762" s="12">
        <f t="shared" si="3413"/>
        <v>1.8357730240756594E-2</v>
      </c>
      <c r="U2762" s="12">
        <f t="shared" si="3413"/>
        <v>3.5415503453090948E-2</v>
      </c>
      <c r="V2762" s="12">
        <f t="shared" si="3413"/>
        <v>3.0016628871823877E-2</v>
      </c>
      <c r="W2762" s="12">
        <f t="shared" si="3413"/>
        <v>1.8936986226518127E-2</v>
      </c>
      <c r="X2762" s="12">
        <f t="shared" si="3413"/>
        <v>1.6068454175678055E-2</v>
      </c>
      <c r="Y2762" s="12">
        <f t="shared" si="3413"/>
        <v>3.265258495691542E-2</v>
      </c>
      <c r="Z2762" s="12">
        <f t="shared" si="3413"/>
        <v>4.907437702831802E-4</v>
      </c>
      <c r="AA2762" s="12">
        <f t="shared" si="3413"/>
        <v>1.2543066841262688E-3</v>
      </c>
      <c r="AB2762" s="12">
        <f t="shared" si="3413"/>
        <v>4.5126684592023542E-3</v>
      </c>
      <c r="AC2762" s="12">
        <f t="shared" si="3413"/>
        <v>6.0254495607804355E-4</v>
      </c>
      <c r="AD2762" s="12">
        <f t="shared" si="3413"/>
        <v>4.8227881302790064E-4</v>
      </c>
      <c r="AE2762" s="12">
        <f t="shared" si="3413"/>
        <v>6.9692102959520972E-4</v>
      </c>
      <c r="AF2762" s="12">
        <f t="shared" si="3413"/>
        <v>3.8156813124733249E-4</v>
      </c>
      <c r="AG2762" s="12">
        <f t="shared" si="3413"/>
        <v>1.2500913802102783E-4</v>
      </c>
      <c r="AH2762" s="12">
        <f t="shared" si="3413"/>
        <v>2.6273816481038153E-4</v>
      </c>
      <c r="AI2762" s="12">
        <f t="shared" si="3413"/>
        <v>2.0642925382039054E-4</v>
      </c>
      <c r="AJ2762" s="12">
        <f t="shared" si="3413"/>
        <v>2.3994025602238248E-4</v>
      </c>
      <c r="AK2762" s="12">
        <f t="shared" si="3413"/>
        <v>2.3548028746753292E-4</v>
      </c>
      <c r="AL2762" s="12">
        <f t="shared" ref="AL2762" si="3414">(AL418/AL$557)*100</f>
        <v>2.2754730269409099E-4</v>
      </c>
    </row>
    <row r="2763" spans="1:38" ht="15">
      <c r="A2763" s="29">
        <v>2762</v>
      </c>
      <c r="B2763" s="23" t="s">
        <v>299</v>
      </c>
      <c r="C2763" s="23" t="s">
        <v>303</v>
      </c>
      <c r="D2763" s="7" t="s">
        <v>130</v>
      </c>
      <c r="E2763" s="12">
        <f t="shared" ref="E2763:AK2763" si="3415">(E419/E$557)*100</f>
        <v>4.3655741775223289E-4</v>
      </c>
      <c r="F2763" s="12">
        <f t="shared" si="3415"/>
        <v>3.5903318486926386E-4</v>
      </c>
      <c r="G2763" s="12">
        <f t="shared" si="3415"/>
        <v>3.9482546228117776E-4</v>
      </c>
      <c r="H2763" s="12">
        <f t="shared" si="3415"/>
        <v>1.6920961921020339E-3</v>
      </c>
      <c r="I2763" s="12">
        <f t="shared" si="3415"/>
        <v>2.7834174210710633E-4</v>
      </c>
      <c r="J2763" s="12">
        <f t="shared" si="3415"/>
        <v>4.7141816682959498E-4</v>
      </c>
      <c r="K2763" s="12">
        <f t="shared" si="3415"/>
        <v>3.9944438702234646E-4</v>
      </c>
      <c r="L2763" s="12">
        <f t="shared" si="3415"/>
        <v>4.5928156250870317E-3</v>
      </c>
      <c r="M2763" s="12">
        <f t="shared" si="3415"/>
        <v>5.6016163468692009E-4</v>
      </c>
      <c r="N2763" s="12">
        <f t="shared" si="3415"/>
        <v>6.9088054830222778E-4</v>
      </c>
      <c r="O2763" s="12">
        <f t="shared" si="3415"/>
        <v>5.680746972676901E-4</v>
      </c>
      <c r="P2763" s="12">
        <f t="shared" si="3415"/>
        <v>5.7022168492784566E-4</v>
      </c>
      <c r="Q2763" s="12">
        <f t="shared" si="3415"/>
        <v>5.1298965996056118E-4</v>
      </c>
      <c r="R2763" s="12">
        <f t="shared" si="3415"/>
        <v>6.5178607259366915E-4</v>
      </c>
      <c r="S2763" s="12">
        <f t="shared" si="3415"/>
        <v>3.9534602551402674E-4</v>
      </c>
      <c r="T2763" s="12">
        <f t="shared" si="3415"/>
        <v>4.1534241278608983E-3</v>
      </c>
      <c r="U2763" s="12">
        <f t="shared" si="3415"/>
        <v>6.074997207020375E-4</v>
      </c>
      <c r="V2763" s="12">
        <f t="shared" si="3415"/>
        <v>6.0788437174702709E-4</v>
      </c>
      <c r="W2763" s="12">
        <f t="shared" si="3415"/>
        <v>5.7505893953922022E-4</v>
      </c>
      <c r="X2763" s="12">
        <f t="shared" si="3415"/>
        <v>8.1205179352705206E-4</v>
      </c>
      <c r="Y2763" s="12">
        <f t="shared" si="3415"/>
        <v>8.0067006775721267E-4</v>
      </c>
      <c r="Z2763" s="12">
        <f t="shared" si="3415"/>
        <v>3.1656241853670036E-4</v>
      </c>
      <c r="AA2763" s="12">
        <f t="shared" si="3415"/>
        <v>1.7423088148443074E-4</v>
      </c>
      <c r="AB2763" s="12">
        <f t="shared" si="3415"/>
        <v>2.075513019563452E-4</v>
      </c>
      <c r="AC2763" s="12">
        <f t="shared" si="3415"/>
        <v>2.5754292068689536E-4</v>
      </c>
      <c r="AD2763" s="12">
        <f t="shared" si="3415"/>
        <v>2.4746022975153748E-4</v>
      </c>
      <c r="AE2763" s="12">
        <f t="shared" si="3415"/>
        <v>2.5353055036063149E-4</v>
      </c>
      <c r="AF2763" s="12">
        <f t="shared" si="3415"/>
        <v>1.6498408521904234E-4</v>
      </c>
      <c r="AG2763" s="12">
        <f t="shared" si="3415"/>
        <v>2.6939882572790197E-4</v>
      </c>
      <c r="AH2763" s="12">
        <f t="shared" si="3415"/>
        <v>6.3098820897412205E-4</v>
      </c>
      <c r="AI2763" s="12">
        <f t="shared" si="3415"/>
        <v>6.4880548864738126E-4</v>
      </c>
      <c r="AJ2763" s="12">
        <f t="shared" si="3415"/>
        <v>1.7366392362159978E-4</v>
      </c>
      <c r="AK2763" s="12">
        <f t="shared" si="3415"/>
        <v>2.4311928127818629E-4</v>
      </c>
      <c r="AL2763" s="12">
        <f t="shared" ref="AL2763" si="3416">(AL419/AL$557)*100</f>
        <v>3.136284619553778E-4</v>
      </c>
    </row>
    <row r="2764" spans="1:38" ht="15">
      <c r="A2764" s="29">
        <v>2763</v>
      </c>
      <c r="B2764" s="23" t="s">
        <v>299</v>
      </c>
      <c r="C2764" s="23" t="s">
        <v>303</v>
      </c>
      <c r="D2764" s="7" t="s">
        <v>131</v>
      </c>
      <c r="E2764" s="12">
        <f t="shared" ref="E2764:AK2764" si="3417">(E420/E$557)*100</f>
        <v>3.2264321655750962E-4</v>
      </c>
      <c r="F2764" s="12">
        <f t="shared" si="3417"/>
        <v>3.110405933215958E-4</v>
      </c>
      <c r="G2764" s="12">
        <f t="shared" si="3417"/>
        <v>8.4947296430192801E-4</v>
      </c>
      <c r="H2764" s="12">
        <f t="shared" si="3417"/>
        <v>6.7635511943029672E-4</v>
      </c>
      <c r="I2764" s="12">
        <f t="shared" si="3417"/>
        <v>5.6080471729780311E-4</v>
      </c>
      <c r="J2764" s="12">
        <f t="shared" si="3417"/>
        <v>4.4108957770814074E-4</v>
      </c>
      <c r="K2764" s="12">
        <f t="shared" si="3417"/>
        <v>3.5610042162204932E-4</v>
      </c>
      <c r="L2764" s="12">
        <f t="shared" si="3417"/>
        <v>9.0326387155638399E-4</v>
      </c>
      <c r="M2764" s="12">
        <f t="shared" si="3417"/>
        <v>4.3192901764012515E-4</v>
      </c>
      <c r="N2764" s="12">
        <f t="shared" si="3417"/>
        <v>8.1768062290113973E-4</v>
      </c>
      <c r="O2764" s="12">
        <f t="shared" si="3417"/>
        <v>1.0323057857150276E-3</v>
      </c>
      <c r="P2764" s="12">
        <f t="shared" si="3417"/>
        <v>6.3415283991006296E-4</v>
      </c>
      <c r="Q2764" s="12">
        <f t="shared" si="3417"/>
        <v>4.1945583098278969E-4</v>
      </c>
      <c r="R2764" s="12">
        <f t="shared" si="3417"/>
        <v>3.1298452911860173E-4</v>
      </c>
      <c r="S2764" s="12">
        <f t="shared" si="3417"/>
        <v>1.1834313994507791E-4</v>
      </c>
      <c r="T2764" s="12">
        <f t="shared" si="3417"/>
        <v>1.4329289358971169E-4</v>
      </c>
      <c r="U2764" s="12">
        <f t="shared" si="3417"/>
        <v>1.7030155884223969E-4</v>
      </c>
      <c r="V2764" s="12">
        <f t="shared" si="3417"/>
        <v>1.5028252523745946E-4</v>
      </c>
      <c r="W2764" s="12">
        <f t="shared" si="3417"/>
        <v>1.5065203983612716E-4</v>
      </c>
      <c r="X2764" s="12">
        <f t="shared" si="3417"/>
        <v>3.2530220077922666E-4</v>
      </c>
      <c r="Y2764" s="12">
        <f t="shared" si="3417"/>
        <v>4.3659226508854591E-5</v>
      </c>
      <c r="Z2764" s="12">
        <f t="shared" si="3417"/>
        <v>3.6675589966975084E-5</v>
      </c>
      <c r="AA2764" s="12">
        <f t="shared" si="3417"/>
        <v>2.5984529038233225E-4</v>
      </c>
      <c r="AB2764" s="12">
        <f t="shared" si="3417"/>
        <v>1.1523140465758127E-4</v>
      </c>
      <c r="AC2764" s="12">
        <f t="shared" si="3417"/>
        <v>1.5404231006955089E-4</v>
      </c>
      <c r="AD2764" s="12">
        <f t="shared" si="3417"/>
        <v>1.4084901114423397E-4</v>
      </c>
      <c r="AE2764" s="12">
        <f t="shared" si="3417"/>
        <v>3.2400806394704414E-4</v>
      </c>
      <c r="AF2764" s="12">
        <f t="shared" si="3417"/>
        <v>4.1910419296383421E-4</v>
      </c>
      <c r="AG2764" s="12">
        <f t="shared" si="3417"/>
        <v>2.3826135490561805E-4</v>
      </c>
      <c r="AH2764" s="12">
        <f t="shared" si="3417"/>
        <v>4.5084818491074774E-4</v>
      </c>
      <c r="AI2764" s="12">
        <f t="shared" si="3417"/>
        <v>1.5236212976644207E-4</v>
      </c>
      <c r="AJ2764" s="12">
        <f t="shared" si="3417"/>
        <v>1.4866495613709402E-4</v>
      </c>
      <c r="AK2764" s="12">
        <f t="shared" si="3417"/>
        <v>2.6570413254446592E-4</v>
      </c>
      <c r="AL2764" s="12">
        <f t="shared" ref="AL2764" si="3418">(AL420/AL$557)*100</f>
        <v>2.8776748389645505E-4</v>
      </c>
    </row>
    <row r="2765" spans="1:38" ht="15">
      <c r="A2765" s="29">
        <v>2764</v>
      </c>
      <c r="B2765" s="23" t="s">
        <v>299</v>
      </c>
      <c r="C2765" s="23" t="s">
        <v>303</v>
      </c>
      <c r="D2765" s="7" t="s">
        <v>132</v>
      </c>
      <c r="E2765" s="12">
        <f t="shared" ref="E2765:AK2765" si="3419">(E421/E$557)*100</f>
        <v>4.6793498215317464E-4</v>
      </c>
      <c r="F2765" s="12">
        <f t="shared" si="3419"/>
        <v>7.7456397750983325E-5</v>
      </c>
      <c r="G2765" s="12">
        <f t="shared" si="3419"/>
        <v>2.7334070465619999E-4</v>
      </c>
      <c r="H2765" s="12">
        <f t="shared" si="3419"/>
        <v>3.1383706154269512E-4</v>
      </c>
      <c r="I2765" s="12">
        <f t="shared" si="3419"/>
        <v>5.7570455998462997E-4</v>
      </c>
      <c r="J2765" s="12">
        <f t="shared" si="3419"/>
        <v>1.2867566452500501E-4</v>
      </c>
      <c r="K2765" s="12">
        <f t="shared" si="3419"/>
        <v>1.9433960957257422E-4</v>
      </c>
      <c r="L2765" s="12">
        <f t="shared" si="3419"/>
        <v>1.5957830596761691E-5</v>
      </c>
      <c r="M2765" s="12">
        <f t="shared" si="3419"/>
        <v>4.9828880657226022E-5</v>
      </c>
      <c r="N2765" s="12">
        <f t="shared" si="3419"/>
        <v>6.6322734054395454E-4</v>
      </c>
      <c r="O2765" s="12">
        <f t="shared" si="3419"/>
        <v>1.2572693103687794E-3</v>
      </c>
      <c r="P2765" s="12">
        <f t="shared" si="3419"/>
        <v>1.7687005412947717E-5</v>
      </c>
      <c r="Q2765" s="12">
        <f t="shared" si="3419"/>
        <v>3.2206493689253272E-5</v>
      </c>
      <c r="R2765" s="12">
        <f t="shared" si="3419"/>
        <v>1.7398422718487721E-5</v>
      </c>
      <c r="S2765" s="12">
        <f t="shared" si="3419"/>
        <v>1.5640062547807651E-5</v>
      </c>
      <c r="T2765" s="12">
        <f t="shared" si="3419"/>
        <v>8.3380542636591118E-4</v>
      </c>
      <c r="U2765" s="12">
        <f t="shared" si="3419"/>
        <v>4.2371027839949236E-5</v>
      </c>
      <c r="V2765" s="12">
        <f t="shared" si="3419"/>
        <v>6.5565784865483827E-3</v>
      </c>
      <c r="W2765" s="12">
        <f t="shared" si="3419"/>
        <v>8.5007957437021279E-3</v>
      </c>
      <c r="X2765" s="12">
        <f t="shared" si="3419"/>
        <v>3.365869672262396E-3</v>
      </c>
      <c r="Y2765" s="12">
        <f t="shared" si="3419"/>
        <v>6.6966729672116102E-3</v>
      </c>
      <c r="Z2765" s="12">
        <f t="shared" si="3419"/>
        <v>5.6021686668587924E-3</v>
      </c>
      <c r="AA2765" s="12">
        <f t="shared" si="3419"/>
        <v>5.8929398332321823E-5</v>
      </c>
      <c r="AB2765" s="12">
        <f t="shared" si="3419"/>
        <v>2.7853205024444595E-5</v>
      </c>
      <c r="AC2765" s="12">
        <f t="shared" si="3419"/>
        <v>3.5598936135901917E-5</v>
      </c>
      <c r="AD2765" s="12">
        <f t="shared" si="3419"/>
        <v>4.4983192040828646E-5</v>
      </c>
      <c r="AE2765" s="12">
        <f t="shared" si="3419"/>
        <v>2.4963386643707959E-2</v>
      </c>
      <c r="AF2765" s="12">
        <f t="shared" si="3419"/>
        <v>8.1182645107782741E-5</v>
      </c>
      <c r="AG2765" s="12">
        <f t="shared" si="3419"/>
        <v>6.034607177062107E-5</v>
      </c>
      <c r="AH2765" s="12">
        <f t="shared" si="3419"/>
        <v>8.3050981430927222E-5</v>
      </c>
      <c r="AI2765" s="12">
        <f t="shared" si="3419"/>
        <v>2.2016522587733962E-5</v>
      </c>
      <c r="AJ2765" s="12">
        <f t="shared" si="3419"/>
        <v>4.6841919140402814E-5</v>
      </c>
      <c r="AK2765" s="12">
        <f t="shared" si="3419"/>
        <v>5.1015193448537461E-5</v>
      </c>
      <c r="AL2765" s="12">
        <f t="shared" ref="AL2765" si="3420">(AL421/AL$557)*100</f>
        <v>6.8237084400630124E-3</v>
      </c>
    </row>
    <row r="2766" spans="1:38" ht="15">
      <c r="A2766" s="29">
        <v>2765</v>
      </c>
      <c r="B2766" s="23" t="s">
        <v>299</v>
      </c>
      <c r="C2766" s="23" t="s">
        <v>303</v>
      </c>
      <c r="D2766" s="7" t="s">
        <v>133</v>
      </c>
      <c r="E2766" s="12">
        <f t="shared" ref="E2766:AK2766" si="3421">(E422/E$557)*100</f>
        <v>7.1690913446499499E-3</v>
      </c>
      <c r="F2766" s="12">
        <f t="shared" si="3421"/>
        <v>6.7141028074028846E-3</v>
      </c>
      <c r="G2766" s="12">
        <f t="shared" si="3421"/>
        <v>5.2861208551413935E-3</v>
      </c>
      <c r="H2766" s="12">
        <f t="shared" si="3421"/>
        <v>1.0731570279352686E-2</v>
      </c>
      <c r="I2766" s="12">
        <f t="shared" si="3421"/>
        <v>1.132451447784744E-2</v>
      </c>
      <c r="J2766" s="12">
        <f t="shared" si="3421"/>
        <v>1.1944458424386333E-2</v>
      </c>
      <c r="K2766" s="12">
        <f t="shared" si="3421"/>
        <v>1.1124667825518101E-2</v>
      </c>
      <c r="L2766" s="12">
        <f t="shared" si="3421"/>
        <v>1.1366281466166467E-2</v>
      </c>
      <c r="M2766" s="12">
        <f t="shared" si="3421"/>
        <v>5.5215595196521404E-3</v>
      </c>
      <c r="N2766" s="12">
        <f t="shared" si="3421"/>
        <v>2.9984620477405835E-3</v>
      </c>
      <c r="O2766" s="12">
        <f t="shared" si="3421"/>
        <v>3.7695787302014288E-3</v>
      </c>
      <c r="P2766" s="12">
        <f t="shared" si="3421"/>
        <v>2.3577146694738747E-3</v>
      </c>
      <c r="Q2766" s="12">
        <f t="shared" si="3421"/>
        <v>2.2448118954665154E-3</v>
      </c>
      <c r="R2766" s="12">
        <f t="shared" si="3421"/>
        <v>2.0251389884691356E-3</v>
      </c>
      <c r="S2766" s="12">
        <f t="shared" si="3421"/>
        <v>2.8315464350441989E-3</v>
      </c>
      <c r="T2766" s="12">
        <f t="shared" si="3421"/>
        <v>3.5657640498168697E-3</v>
      </c>
      <c r="U2766" s="12">
        <f t="shared" si="3421"/>
        <v>3.3601178765809265E-3</v>
      </c>
      <c r="V2766" s="12">
        <f t="shared" si="3421"/>
        <v>2.7380774693220792E-3</v>
      </c>
      <c r="W2766" s="12">
        <f t="shared" si="3421"/>
        <v>9.3080375222309632E-3</v>
      </c>
      <c r="X2766" s="12">
        <f t="shared" si="3421"/>
        <v>1.218935332540551E-2</v>
      </c>
      <c r="Y2766" s="12">
        <f t="shared" si="3421"/>
        <v>9.5147003977917588E-3</v>
      </c>
      <c r="Z2766" s="12">
        <f t="shared" si="3421"/>
        <v>1.094794061110858E-2</v>
      </c>
      <c r="AA2766" s="12">
        <f t="shared" si="3421"/>
        <v>9.3579884551727045E-3</v>
      </c>
      <c r="AB2766" s="12">
        <f t="shared" si="3421"/>
        <v>1.1526285182454436E-2</v>
      </c>
      <c r="AC2766" s="12">
        <f t="shared" si="3421"/>
        <v>1.1794125313691728E-2</v>
      </c>
      <c r="AD2766" s="12">
        <f t="shared" si="3421"/>
        <v>1.2461186971741213E-2</v>
      </c>
      <c r="AE2766" s="12">
        <f t="shared" si="3421"/>
        <v>1.4846564719424804E-2</v>
      </c>
      <c r="AF2766" s="12">
        <f t="shared" si="3421"/>
        <v>1.5541966391189961E-2</v>
      </c>
      <c r="AG2766" s="12">
        <f t="shared" si="3421"/>
        <v>1.4292742064052972E-2</v>
      </c>
      <c r="AH2766" s="12">
        <f t="shared" si="3421"/>
        <v>1.5282648537205583E-2</v>
      </c>
      <c r="AI2766" s="12">
        <f t="shared" si="3421"/>
        <v>1.5060957560116184E-2</v>
      </c>
      <c r="AJ2766" s="12">
        <f t="shared" si="3421"/>
        <v>1.4177487526495251E-2</v>
      </c>
      <c r="AK2766" s="12">
        <f t="shared" si="3421"/>
        <v>9.0381253465994169E-3</v>
      </c>
      <c r="AL2766" s="12">
        <f t="shared" ref="AL2766" si="3422">(AL422/AL$557)*100</f>
        <v>1.0359116596344867E-2</v>
      </c>
    </row>
    <row r="2767" spans="1:38" ht="15">
      <c r="A2767" s="29">
        <v>2766</v>
      </c>
      <c r="B2767" s="23" t="s">
        <v>299</v>
      </c>
      <c r="C2767" s="23" t="s">
        <v>303</v>
      </c>
      <c r="D2767" s="7" t="s">
        <v>134</v>
      </c>
      <c r="E2767" s="12">
        <f t="shared" ref="E2767:AK2767" si="3423">(E423/E$557)*100</f>
        <v>0</v>
      </c>
      <c r="F2767" s="12">
        <f t="shared" si="3423"/>
        <v>0</v>
      </c>
      <c r="G2767" s="12">
        <f t="shared" si="3423"/>
        <v>0</v>
      </c>
      <c r="H2767" s="12">
        <f t="shared" si="3423"/>
        <v>0</v>
      </c>
      <c r="I2767" s="12">
        <f t="shared" si="3423"/>
        <v>0</v>
      </c>
      <c r="J2767" s="12">
        <f t="shared" si="3423"/>
        <v>0</v>
      </c>
      <c r="K2767" s="12">
        <f t="shared" si="3423"/>
        <v>0</v>
      </c>
      <c r="L2767" s="12">
        <f t="shared" si="3423"/>
        <v>0</v>
      </c>
      <c r="M2767" s="12">
        <f t="shared" si="3423"/>
        <v>0</v>
      </c>
      <c r="N2767" s="12">
        <f t="shared" si="3423"/>
        <v>0</v>
      </c>
      <c r="O2767" s="12">
        <f t="shared" si="3423"/>
        <v>0</v>
      </c>
      <c r="P2767" s="12">
        <f t="shared" si="3423"/>
        <v>0</v>
      </c>
      <c r="Q2767" s="12">
        <f t="shared" si="3423"/>
        <v>0</v>
      </c>
      <c r="R2767" s="12">
        <f t="shared" si="3423"/>
        <v>0</v>
      </c>
      <c r="S2767" s="12">
        <f t="shared" si="3423"/>
        <v>0</v>
      </c>
      <c r="T2767" s="12">
        <f t="shared" si="3423"/>
        <v>0</v>
      </c>
      <c r="U2767" s="12">
        <f t="shared" si="3423"/>
        <v>0</v>
      </c>
      <c r="V2767" s="12">
        <f t="shared" si="3423"/>
        <v>0</v>
      </c>
      <c r="W2767" s="12">
        <f t="shared" si="3423"/>
        <v>0</v>
      </c>
      <c r="X2767" s="12">
        <f t="shared" si="3423"/>
        <v>0</v>
      </c>
      <c r="Y2767" s="12">
        <f t="shared" si="3423"/>
        <v>0</v>
      </c>
      <c r="Z2767" s="12">
        <f t="shared" si="3423"/>
        <v>0</v>
      </c>
      <c r="AA2767" s="12">
        <f t="shared" si="3423"/>
        <v>0</v>
      </c>
      <c r="AB2767" s="12">
        <f t="shared" si="3423"/>
        <v>3.3468770553566489E-5</v>
      </c>
      <c r="AC2767" s="12">
        <f t="shared" si="3423"/>
        <v>1.2745298122730318E-5</v>
      </c>
      <c r="AD2767" s="12">
        <f t="shared" si="3423"/>
        <v>2.3176351871152934E-6</v>
      </c>
      <c r="AE2767" s="12">
        <f t="shared" si="3423"/>
        <v>6.9116135166467075E-6</v>
      </c>
      <c r="AF2767" s="12">
        <f t="shared" si="3423"/>
        <v>4.3646583391281041E-6</v>
      </c>
      <c r="AG2767" s="12">
        <f t="shared" si="3423"/>
        <v>2.5718264985957232E-6</v>
      </c>
      <c r="AH2767" s="12">
        <f t="shared" si="3423"/>
        <v>3.5321573345759666E-6</v>
      </c>
      <c r="AI2767" s="12">
        <f t="shared" si="3423"/>
        <v>2.1432013138502081E-6</v>
      </c>
      <c r="AJ2767" s="12">
        <f t="shared" si="3423"/>
        <v>1.5530919998679657E-5</v>
      </c>
      <c r="AK2767" s="12">
        <f t="shared" si="3423"/>
        <v>0</v>
      </c>
      <c r="AL2767" s="12">
        <f t="shared" ref="AL2767" si="3424">(AL423/AL$557)*100</f>
        <v>1.3919506603952765E-6</v>
      </c>
    </row>
    <row r="2768" spans="1:38" ht="15">
      <c r="A2768" s="29">
        <v>2767</v>
      </c>
      <c r="B2768" s="23" t="s">
        <v>299</v>
      </c>
      <c r="C2768" s="23" t="s">
        <v>303</v>
      </c>
      <c r="D2768" s="7" t="s">
        <v>135</v>
      </c>
      <c r="E2768" s="12">
        <f t="shared" ref="E2768:AK2768" si="3425">(E424/E$557)*100</f>
        <v>0.90955510170940301</v>
      </c>
      <c r="F2768" s="12">
        <f t="shared" si="3425"/>
        <v>0.84705769829432409</v>
      </c>
      <c r="G2768" s="12">
        <f t="shared" si="3425"/>
        <v>0.84355917219905741</v>
      </c>
      <c r="H2768" s="12">
        <f t="shared" si="3425"/>
        <v>0.77966309878005291</v>
      </c>
      <c r="I2768" s="12">
        <f t="shared" si="3425"/>
        <v>0.8363256338681565</v>
      </c>
      <c r="J2768" s="12">
        <f t="shared" si="3425"/>
        <v>0.75225913538033207</v>
      </c>
      <c r="K2768" s="12">
        <f t="shared" si="3425"/>
        <v>0.71201953515353533</v>
      </c>
      <c r="L2768" s="12">
        <f t="shared" si="3425"/>
        <v>0.83100478822306023</v>
      </c>
      <c r="M2768" s="12">
        <f t="shared" si="3425"/>
        <v>0.81955496494766134</v>
      </c>
      <c r="N2768" s="12">
        <f t="shared" si="3425"/>
        <v>0.74276830790680459</v>
      </c>
      <c r="O2768" s="12">
        <f t="shared" si="3425"/>
        <v>0.72876534413087413</v>
      </c>
      <c r="P2768" s="12">
        <f t="shared" si="3425"/>
        <v>0.76002480904662173</v>
      </c>
      <c r="Q2768" s="12">
        <f t="shared" si="3425"/>
        <v>0.73553807417934625</v>
      </c>
      <c r="R2768" s="12">
        <f t="shared" si="3425"/>
        <v>0.74068658737053017</v>
      </c>
      <c r="S2768" s="12">
        <f t="shared" si="3425"/>
        <v>0.81111814649396308</v>
      </c>
      <c r="T2768" s="12">
        <f t="shared" si="3425"/>
        <v>0.94174223139129731</v>
      </c>
      <c r="U2768" s="12">
        <f t="shared" si="3425"/>
        <v>0.96595125920066605</v>
      </c>
      <c r="V2768" s="12">
        <f t="shared" si="3425"/>
        <v>1.1020741031649686</v>
      </c>
      <c r="W2768" s="12">
        <f t="shared" si="3425"/>
        <v>1.1785787050489975</v>
      </c>
      <c r="X2768" s="12">
        <f t="shared" si="3425"/>
        <v>1.0801006565055822</v>
      </c>
      <c r="Y2768" s="12">
        <f t="shared" si="3425"/>
        <v>1.1849220713418458</v>
      </c>
      <c r="Z2768" s="12">
        <f t="shared" si="3425"/>
        <v>1.2476240145629083</v>
      </c>
      <c r="AA2768" s="12">
        <f t="shared" si="3425"/>
        <v>1.1802173089165531</v>
      </c>
      <c r="AB2768" s="12">
        <f t="shared" si="3425"/>
        <v>0.99791620626750732</v>
      </c>
      <c r="AC2768" s="12">
        <f t="shared" si="3425"/>
        <v>0.99626116899316219</v>
      </c>
      <c r="AD2768" s="12">
        <f t="shared" si="3425"/>
        <v>0.88686227751348778</v>
      </c>
      <c r="AE2768" s="12">
        <f t="shared" si="3425"/>
        <v>0.8346067588532442</v>
      </c>
      <c r="AF2768" s="12">
        <f t="shared" si="3425"/>
        <v>0.75445961269370088</v>
      </c>
      <c r="AG2768" s="12">
        <f t="shared" si="3425"/>
        <v>0.68779972628601682</v>
      </c>
      <c r="AH2768" s="12">
        <f t="shared" si="3425"/>
        <v>0.6369498565779288</v>
      </c>
      <c r="AI2768" s="12">
        <f t="shared" si="3425"/>
        <v>0.5960473735049876</v>
      </c>
      <c r="AJ2768" s="12">
        <f t="shared" si="3425"/>
        <v>0.62645244831615465</v>
      </c>
      <c r="AK2768" s="12">
        <f t="shared" si="3425"/>
        <v>0.63132989113806759</v>
      </c>
      <c r="AL2768" s="12">
        <f t="shared" ref="AL2768" si="3426">(AL424/AL$557)*100</f>
        <v>0.60660660325818094</v>
      </c>
    </row>
    <row r="2769" spans="1:38" ht="15">
      <c r="A2769" s="29">
        <v>2768</v>
      </c>
      <c r="B2769" s="23" t="s">
        <v>299</v>
      </c>
      <c r="C2769" s="23" t="s">
        <v>303</v>
      </c>
      <c r="D2769" s="7" t="s">
        <v>136</v>
      </c>
      <c r="E2769" s="12">
        <f t="shared" ref="E2769:AK2769" si="3427">(E425/E$557)*100</f>
        <v>2.7284838609514555E-5</v>
      </c>
      <c r="F2769" s="12">
        <f t="shared" si="3427"/>
        <v>2.0412038936729724E-4</v>
      </c>
      <c r="G2769" s="12">
        <f t="shared" si="3427"/>
        <v>3.4359325388882603E-4</v>
      </c>
      <c r="H2769" s="12">
        <f t="shared" si="3427"/>
        <v>2.5666278498442194E-3</v>
      </c>
      <c r="I2769" s="12">
        <f t="shared" si="3427"/>
        <v>2.5710154083014036E-4</v>
      </c>
      <c r="J2769" s="12">
        <f t="shared" si="3427"/>
        <v>3.2389755372426885E-5</v>
      </c>
      <c r="K2769" s="12">
        <f t="shared" si="3427"/>
        <v>1.983057240536472E-5</v>
      </c>
      <c r="L2769" s="12">
        <f t="shared" si="3427"/>
        <v>5.0659779672259343E-7</v>
      </c>
      <c r="M2769" s="12">
        <f t="shared" si="3427"/>
        <v>6.0692048952166296E-5</v>
      </c>
      <c r="N2769" s="12">
        <f t="shared" si="3427"/>
        <v>4.901137635206172E-5</v>
      </c>
      <c r="O2769" s="12">
        <f t="shared" si="3427"/>
        <v>6.4442482826082971E-4</v>
      </c>
      <c r="P2769" s="12">
        <f t="shared" si="3427"/>
        <v>8.2907837873192429E-5</v>
      </c>
      <c r="Q2769" s="12">
        <f t="shared" si="3427"/>
        <v>1.3827578428260239E-4</v>
      </c>
      <c r="R2769" s="12">
        <f t="shared" si="3427"/>
        <v>3.4366561864367686E-4</v>
      </c>
      <c r="S2769" s="12">
        <f t="shared" si="3427"/>
        <v>3.1054213081035861E-4</v>
      </c>
      <c r="T2769" s="12">
        <f t="shared" si="3427"/>
        <v>1.4201917898002536E-4</v>
      </c>
      <c r="U2769" s="12">
        <f t="shared" si="3427"/>
        <v>4.3597199063613366E-6</v>
      </c>
      <c r="V2769" s="12">
        <f t="shared" si="3427"/>
        <v>7.2509694804286417E-3</v>
      </c>
      <c r="W2769" s="12">
        <f t="shared" si="3427"/>
        <v>2.8653670509194202E-4</v>
      </c>
      <c r="X2769" s="12">
        <f t="shared" si="3427"/>
        <v>2.9039465656979994E-3</v>
      </c>
      <c r="Y2769" s="12">
        <f t="shared" si="3427"/>
        <v>3.1113471764930854E-4</v>
      </c>
      <c r="Z2769" s="12">
        <f t="shared" si="3427"/>
        <v>9.3517214296456102E-5</v>
      </c>
      <c r="AA2769" s="12">
        <f t="shared" si="3427"/>
        <v>1.0295966576552832E-4</v>
      </c>
      <c r="AB2769" s="12">
        <f t="shared" si="3427"/>
        <v>1.8096946096769383E-2</v>
      </c>
      <c r="AC2769" s="12">
        <f t="shared" si="3427"/>
        <v>3.845564088754837E-6</v>
      </c>
      <c r="AD2769" s="12">
        <f t="shared" si="3427"/>
        <v>1.5410377747345425E-2</v>
      </c>
      <c r="AE2769" s="12">
        <f t="shared" si="3427"/>
        <v>6.2204521649820369E-4</v>
      </c>
      <c r="AF2769" s="12">
        <f t="shared" si="3427"/>
        <v>1.3889312759180991E-4</v>
      </c>
      <c r="AG2769" s="12">
        <f t="shared" si="3427"/>
        <v>1.9922470269479012E-4</v>
      </c>
      <c r="AH2769" s="12">
        <f t="shared" si="3427"/>
        <v>2.0368773962721408E-4</v>
      </c>
      <c r="AI2769" s="12">
        <f t="shared" si="3427"/>
        <v>3.6044749369298957E-6</v>
      </c>
      <c r="AJ2769" s="12">
        <f t="shared" si="3427"/>
        <v>1.0794404664322967E-3</v>
      </c>
      <c r="AK2769" s="12">
        <f t="shared" si="3427"/>
        <v>1.2806939188643259E-4</v>
      </c>
      <c r="AL2769" s="12">
        <f t="shared" ref="AL2769" si="3428">(AL425/AL$557)*100</f>
        <v>1.2759059316549543E-3</v>
      </c>
    </row>
    <row r="2770" spans="1:38" ht="15">
      <c r="A2770" s="29">
        <v>2769</v>
      </c>
      <c r="B2770" s="23" t="s">
        <v>299</v>
      </c>
      <c r="C2770" s="23" t="s">
        <v>303</v>
      </c>
      <c r="D2770" s="7" t="s">
        <v>137</v>
      </c>
      <c r="E2770" s="12">
        <f t="shared" ref="E2770:AK2770" si="3429">(E426/E$557)*100</f>
        <v>0.27318774127535139</v>
      </c>
      <c r="F2770" s="12">
        <f t="shared" si="3429"/>
        <v>0.22231778282950768</v>
      </c>
      <c r="G2770" s="12">
        <f t="shared" si="3429"/>
        <v>0.19633194628929396</v>
      </c>
      <c r="H2770" s="12">
        <f t="shared" si="3429"/>
        <v>0.18140817923047456</v>
      </c>
      <c r="I2770" s="12">
        <f t="shared" si="3429"/>
        <v>0.19968040027647516</v>
      </c>
      <c r="J2770" s="12">
        <f t="shared" si="3429"/>
        <v>0.23283051751915346</v>
      </c>
      <c r="K2770" s="12">
        <f t="shared" si="3429"/>
        <v>0.20444498597645663</v>
      </c>
      <c r="L2770" s="12">
        <f t="shared" si="3429"/>
        <v>0.1856668260043387</v>
      </c>
      <c r="M2770" s="12">
        <f t="shared" si="3429"/>
        <v>0.16087738239642047</v>
      </c>
      <c r="N2770" s="12">
        <f t="shared" si="3429"/>
        <v>0.13928763371863176</v>
      </c>
      <c r="O2770" s="12">
        <f t="shared" si="3429"/>
        <v>0.16047608627608642</v>
      </c>
      <c r="P2770" s="12">
        <f t="shared" si="3429"/>
        <v>0.12825252952135768</v>
      </c>
      <c r="Q2770" s="12">
        <f t="shared" si="3429"/>
        <v>0.1174127262359131</v>
      </c>
      <c r="R2770" s="12">
        <f t="shared" si="3429"/>
        <v>0.13634451689166371</v>
      </c>
      <c r="S2770" s="12">
        <f t="shared" si="3429"/>
        <v>0.2217291667402691</v>
      </c>
      <c r="T2770" s="12">
        <f t="shared" si="3429"/>
        <v>0.22070417270800782</v>
      </c>
      <c r="U2770" s="12">
        <f t="shared" si="3429"/>
        <v>0.35740697685731376</v>
      </c>
      <c r="V2770" s="12">
        <f t="shared" si="3429"/>
        <v>0.34021365917300372</v>
      </c>
      <c r="W2770" s="12">
        <f t="shared" si="3429"/>
        <v>0.27855711080401563</v>
      </c>
      <c r="X2770" s="12">
        <f t="shared" si="3429"/>
        <v>0.22729746484862959</v>
      </c>
      <c r="Y2770" s="12">
        <f t="shared" si="3429"/>
        <v>0.20427587524529583</v>
      </c>
      <c r="Z2770" s="12">
        <f t="shared" si="3429"/>
        <v>0.22260720240598608</v>
      </c>
      <c r="AA2770" s="12">
        <f t="shared" si="3429"/>
        <v>0.19595681639902954</v>
      </c>
      <c r="AB2770" s="12">
        <f t="shared" si="3429"/>
        <v>0.1777527527213022</v>
      </c>
      <c r="AC2770" s="12">
        <f t="shared" si="3429"/>
        <v>0.16753804255588681</v>
      </c>
      <c r="AD2770" s="12">
        <f t="shared" si="3429"/>
        <v>0.15695984145335801</v>
      </c>
      <c r="AE2770" s="12">
        <f t="shared" si="3429"/>
        <v>0.13673349741399099</v>
      </c>
      <c r="AF2770" s="12">
        <f t="shared" si="3429"/>
        <v>0.15278302230543611</v>
      </c>
      <c r="AG2770" s="12">
        <f t="shared" si="3429"/>
        <v>0.12938133491958692</v>
      </c>
      <c r="AH2770" s="12">
        <f t="shared" si="3429"/>
        <v>0.10109650154886549</v>
      </c>
      <c r="AI2770" s="12">
        <f t="shared" si="3429"/>
        <v>0.11785444541213988</v>
      </c>
      <c r="AJ2770" s="12">
        <f t="shared" si="3429"/>
        <v>9.3061521791232851E-2</v>
      </c>
      <c r="AK2770" s="12">
        <f t="shared" si="3429"/>
        <v>9.6372483098673051E-2</v>
      </c>
      <c r="AL2770" s="12">
        <f t="shared" ref="AL2770" si="3430">(AL426/AL$557)*100</f>
        <v>0.11290236349419912</v>
      </c>
    </row>
    <row r="2771" spans="1:38" ht="15">
      <c r="A2771" s="29">
        <v>2770</v>
      </c>
      <c r="B2771" s="23" t="s">
        <v>299</v>
      </c>
      <c r="C2771" s="23" t="s">
        <v>303</v>
      </c>
      <c r="D2771" s="7" t="s">
        <v>138</v>
      </c>
      <c r="E2771" s="12">
        <f t="shared" ref="E2771:AK2771" si="3431">(E427/E$557)*100</f>
        <v>7.5820132709566904E-2</v>
      </c>
      <c r="F2771" s="12">
        <f t="shared" si="3431"/>
        <v>7.3353942425395946E-2</v>
      </c>
      <c r="G2771" s="12">
        <f t="shared" si="3431"/>
        <v>5.4085259518392881E-2</v>
      </c>
      <c r="H2771" s="12">
        <f t="shared" si="3431"/>
        <v>7.0197996729355172E-2</v>
      </c>
      <c r="I2771" s="12">
        <f t="shared" si="3431"/>
        <v>9.9170499762154127E-2</v>
      </c>
      <c r="J2771" s="12">
        <f t="shared" si="3431"/>
        <v>6.6219088144997371E-2</v>
      </c>
      <c r="K2771" s="12">
        <f t="shared" si="3431"/>
        <v>6.1464292582644936E-2</v>
      </c>
      <c r="L2771" s="12">
        <f t="shared" si="3431"/>
        <v>5.8519644488410377E-2</v>
      </c>
      <c r="M2771" s="12">
        <f t="shared" si="3431"/>
        <v>5.9540316957070134E-2</v>
      </c>
      <c r="N2771" s="12">
        <f t="shared" si="3431"/>
        <v>5.5299670831727619E-2</v>
      </c>
      <c r="O2771" s="12">
        <f t="shared" si="3431"/>
        <v>5.4573253119823792E-2</v>
      </c>
      <c r="P2771" s="12">
        <f t="shared" si="3431"/>
        <v>5.7362827586623533E-2</v>
      </c>
      <c r="Q2771" s="12">
        <f t="shared" si="3431"/>
        <v>5.8736737505717382E-2</v>
      </c>
      <c r="R2771" s="12">
        <f t="shared" si="3431"/>
        <v>5.427615692855714E-2</v>
      </c>
      <c r="S2771" s="12">
        <f t="shared" si="3431"/>
        <v>6.1958455340085525E-2</v>
      </c>
      <c r="T2771" s="12">
        <f t="shared" si="3431"/>
        <v>6.215982038191209E-2</v>
      </c>
      <c r="U2771" s="12">
        <f t="shared" si="3431"/>
        <v>5.9830071169961502E-2</v>
      </c>
      <c r="V2771" s="12">
        <f t="shared" si="3431"/>
        <v>6.2448039443465907E-2</v>
      </c>
      <c r="W2771" s="12">
        <f t="shared" si="3431"/>
        <v>5.3669106665904402E-2</v>
      </c>
      <c r="X2771" s="12">
        <f t="shared" si="3431"/>
        <v>5.2411571140717463E-2</v>
      </c>
      <c r="Y2771" s="12">
        <f t="shared" si="3431"/>
        <v>4.8721814920670133E-2</v>
      </c>
      <c r="Z2771" s="12">
        <f t="shared" si="3431"/>
        <v>4.431785217604519E-2</v>
      </c>
      <c r="AA2771" s="12">
        <f t="shared" si="3431"/>
        <v>5.1480611195572318E-2</v>
      </c>
      <c r="AB2771" s="12">
        <f t="shared" si="3431"/>
        <v>5.2933219167987641E-2</v>
      </c>
      <c r="AC2771" s="12">
        <f t="shared" si="3431"/>
        <v>5.3820207647759445E-2</v>
      </c>
      <c r="AD2771" s="12">
        <f t="shared" si="3431"/>
        <v>4.7325583785624493E-2</v>
      </c>
      <c r="AE2771" s="12">
        <f t="shared" si="3431"/>
        <v>5.6487988943052021E-2</v>
      </c>
      <c r="AF2771" s="12">
        <f t="shared" si="3431"/>
        <v>5.0991818413995964E-2</v>
      </c>
      <c r="AG2771" s="12">
        <f t="shared" si="3431"/>
        <v>5.1054705587819375E-2</v>
      </c>
      <c r="AH2771" s="12">
        <f t="shared" si="3431"/>
        <v>5.4645009873720153E-2</v>
      </c>
      <c r="AI2771" s="12">
        <f t="shared" si="3431"/>
        <v>5.953540478799571E-2</v>
      </c>
      <c r="AJ2771" s="12">
        <f t="shared" si="3431"/>
        <v>5.6624488519464201E-2</v>
      </c>
      <c r="AK2771" s="12">
        <f t="shared" si="3431"/>
        <v>4.9420702949138112E-2</v>
      </c>
      <c r="AL2771" s="12">
        <f t="shared" ref="AL2771" si="3432">(AL427/AL$557)*100</f>
        <v>5.4063729952557898E-2</v>
      </c>
    </row>
    <row r="2772" spans="1:38" ht="15">
      <c r="A2772" s="29">
        <v>2771</v>
      </c>
      <c r="B2772" s="23" t="s">
        <v>299</v>
      </c>
      <c r="C2772" s="23" t="s">
        <v>303</v>
      </c>
      <c r="D2772" s="7" t="s">
        <v>139</v>
      </c>
      <c r="E2772" s="12">
        <f t="shared" ref="E2772:AK2772" si="3433">(E428/E$557)*100</f>
        <v>0</v>
      </c>
      <c r="F2772" s="12">
        <f t="shared" si="3433"/>
        <v>0</v>
      </c>
      <c r="G2772" s="12">
        <f t="shared" si="3433"/>
        <v>0</v>
      </c>
      <c r="H2772" s="12">
        <f t="shared" si="3433"/>
        <v>0</v>
      </c>
      <c r="I2772" s="12">
        <f t="shared" si="3433"/>
        <v>0</v>
      </c>
      <c r="J2772" s="12">
        <f t="shared" si="3433"/>
        <v>0</v>
      </c>
      <c r="K2772" s="12">
        <f t="shared" si="3433"/>
        <v>0</v>
      </c>
      <c r="L2772" s="12">
        <f t="shared" si="3433"/>
        <v>0</v>
      </c>
      <c r="M2772" s="12">
        <f t="shared" si="3433"/>
        <v>0</v>
      </c>
      <c r="N2772" s="12">
        <f t="shared" si="3433"/>
        <v>0</v>
      </c>
      <c r="O2772" s="12">
        <f t="shared" si="3433"/>
        <v>0</v>
      </c>
      <c r="P2772" s="12">
        <f t="shared" si="3433"/>
        <v>0</v>
      </c>
      <c r="Q2772" s="12">
        <f t="shared" si="3433"/>
        <v>0</v>
      </c>
      <c r="R2772" s="12">
        <f t="shared" si="3433"/>
        <v>0</v>
      </c>
      <c r="S2772" s="12">
        <f t="shared" si="3433"/>
        <v>0</v>
      </c>
      <c r="T2772" s="12">
        <f t="shared" si="3433"/>
        <v>0</v>
      </c>
      <c r="U2772" s="12">
        <f t="shared" si="3433"/>
        <v>0</v>
      </c>
      <c r="V2772" s="12">
        <f t="shared" si="3433"/>
        <v>0</v>
      </c>
      <c r="W2772" s="12">
        <f t="shared" si="3433"/>
        <v>0</v>
      </c>
      <c r="X2772" s="12">
        <f t="shared" si="3433"/>
        <v>0</v>
      </c>
      <c r="Y2772" s="12">
        <f t="shared" si="3433"/>
        <v>0</v>
      </c>
      <c r="Z2772" s="12">
        <f t="shared" si="3433"/>
        <v>0</v>
      </c>
      <c r="AA2772" s="12">
        <f t="shared" si="3433"/>
        <v>0</v>
      </c>
      <c r="AB2772" s="12">
        <f t="shared" si="3433"/>
        <v>6.4915937516649096E-5</v>
      </c>
      <c r="AC2772" s="12">
        <f t="shared" si="3433"/>
        <v>1.7623670852465024E-4</v>
      </c>
      <c r="AD2772" s="12">
        <f t="shared" si="3433"/>
        <v>4.2981598015592714E-5</v>
      </c>
      <c r="AE2772" s="12">
        <f t="shared" si="3433"/>
        <v>1.7289505933308657E-4</v>
      </c>
      <c r="AF2772" s="12">
        <f t="shared" si="3433"/>
        <v>9.8641278464295154E-5</v>
      </c>
      <c r="AG2772" s="12">
        <f t="shared" si="3433"/>
        <v>1.5963694480569166E-4</v>
      </c>
      <c r="AH2772" s="12">
        <f t="shared" si="3433"/>
        <v>6.222030997060742E-5</v>
      </c>
      <c r="AI2772" s="12">
        <f t="shared" si="3433"/>
        <v>3.9259551340074274E-5</v>
      </c>
      <c r="AJ2772" s="12">
        <f t="shared" si="3433"/>
        <v>2.0015784597228862E-5</v>
      </c>
      <c r="AK2772" s="12">
        <f t="shared" si="3433"/>
        <v>2.2916981431960185E-5</v>
      </c>
      <c r="AL2772" s="12">
        <f t="shared" ref="AL2772" si="3434">(AL428/AL$557)*100</f>
        <v>1.5897541752935526E-5</v>
      </c>
    </row>
    <row r="2773" spans="1:38" ht="15">
      <c r="A2773" s="29">
        <v>2772</v>
      </c>
      <c r="B2773" s="23" t="s">
        <v>299</v>
      </c>
      <c r="C2773" s="23" t="s">
        <v>303</v>
      </c>
      <c r="D2773" s="7" t="s">
        <v>140</v>
      </c>
      <c r="E2773" s="12">
        <f t="shared" ref="E2773:AK2773" si="3435">(E429/E$557)*100</f>
        <v>1.60298426830898E-5</v>
      </c>
      <c r="F2773" s="12">
        <f t="shared" si="3435"/>
        <v>1.8528785344352876E-5</v>
      </c>
      <c r="G2773" s="12">
        <f t="shared" si="3435"/>
        <v>7.9455939961791024E-5</v>
      </c>
      <c r="H2773" s="12">
        <f t="shared" si="3435"/>
        <v>2.416787052584011E-4</v>
      </c>
      <c r="I2773" s="12">
        <f t="shared" si="3435"/>
        <v>4.850374321456409E-5</v>
      </c>
      <c r="J2773" s="12">
        <f t="shared" si="3435"/>
        <v>1.0364721719176604E-4</v>
      </c>
      <c r="K2773" s="12">
        <f t="shared" si="3435"/>
        <v>7.8755701838448456E-5</v>
      </c>
      <c r="L2773" s="12">
        <f t="shared" si="3435"/>
        <v>2.4772632259734817E-4</v>
      </c>
      <c r="M2773" s="12">
        <f t="shared" si="3435"/>
        <v>1.1996716290934038E-4</v>
      </c>
      <c r="N2773" s="12">
        <f t="shared" si="3435"/>
        <v>2.2752070123067185E-4</v>
      </c>
      <c r="O2773" s="12">
        <f t="shared" si="3435"/>
        <v>1.1628998053942905E-4</v>
      </c>
      <c r="P2773" s="12">
        <f t="shared" si="3435"/>
        <v>9.8936686528676304E-5</v>
      </c>
      <c r="Q2773" s="12">
        <f t="shared" si="3435"/>
        <v>7.2512824114725937E-5</v>
      </c>
      <c r="R2773" s="12">
        <f t="shared" si="3435"/>
        <v>4.1531718747357793E-5</v>
      </c>
      <c r="S2773" s="12">
        <f t="shared" si="3435"/>
        <v>4.3444618188354591E-5</v>
      </c>
      <c r="T2773" s="12">
        <f t="shared" si="3435"/>
        <v>6.3526516158105516E-5</v>
      </c>
      <c r="U2773" s="12">
        <f t="shared" si="3435"/>
        <v>9.2644048010178399E-6</v>
      </c>
      <c r="V2773" s="12">
        <f t="shared" si="3435"/>
        <v>1.5456888939721416E-5</v>
      </c>
      <c r="W2773" s="12">
        <f t="shared" si="3435"/>
        <v>4.5915366342147488E-6</v>
      </c>
      <c r="X2773" s="12">
        <f t="shared" si="3435"/>
        <v>2.6782512367577404E-5</v>
      </c>
      <c r="Y2773" s="12">
        <f t="shared" si="3435"/>
        <v>2.7600660436632211E-6</v>
      </c>
      <c r="Z2773" s="12">
        <f t="shared" si="3435"/>
        <v>0</v>
      </c>
      <c r="AA2773" s="12">
        <f t="shared" si="3435"/>
        <v>5.4481896571391877E-6</v>
      </c>
      <c r="AB2773" s="12">
        <f t="shared" si="3435"/>
        <v>8.6479709148477167E-6</v>
      </c>
      <c r="AC2773" s="12">
        <f t="shared" si="3435"/>
        <v>5.4936629839354815E-7</v>
      </c>
      <c r="AD2773" s="12">
        <f t="shared" si="3435"/>
        <v>2.1069410791957215E-6</v>
      </c>
      <c r="AE2773" s="12">
        <f t="shared" si="3435"/>
        <v>8.6918776042678287E-6</v>
      </c>
      <c r="AF2773" s="12">
        <f t="shared" si="3435"/>
        <v>1.2996982609848133E-5</v>
      </c>
      <c r="AG2773" s="12">
        <f t="shared" si="3435"/>
        <v>6.6132681392461448E-6</v>
      </c>
      <c r="AH2773" s="12">
        <f t="shared" si="3435"/>
        <v>1.5215446979711857E-5</v>
      </c>
      <c r="AI2773" s="12">
        <f t="shared" si="3435"/>
        <v>2.0652667206192918E-5</v>
      </c>
      <c r="AJ2773" s="12">
        <f t="shared" si="3435"/>
        <v>2.1261580319048084E-5</v>
      </c>
      <c r="AK2773" s="12">
        <f t="shared" si="3435"/>
        <v>5.3805086840254345E-5</v>
      </c>
      <c r="AL2773" s="12">
        <f t="shared" ref="AL2773" si="3436">(AL429/AL$557)*100</f>
        <v>6.5201899355357684E-5</v>
      </c>
    </row>
    <row r="2774" spans="1:38" ht="15">
      <c r="A2774" s="29">
        <v>2773</v>
      </c>
      <c r="B2774" s="23" t="s">
        <v>299</v>
      </c>
      <c r="C2774" s="23" t="s">
        <v>303</v>
      </c>
      <c r="D2774" s="7" t="s">
        <v>141</v>
      </c>
      <c r="E2774" s="12">
        <f t="shared" ref="E2774:AK2774" si="3437">(E430/E$557)*100</f>
        <v>8.2468424697257747E-3</v>
      </c>
      <c r="F2774" s="12">
        <f t="shared" si="3437"/>
        <v>8.3470659223412614E-3</v>
      </c>
      <c r="G2774" s="12">
        <f t="shared" si="3437"/>
        <v>6.5629379289675492E-3</v>
      </c>
      <c r="H2774" s="12">
        <f t="shared" si="3437"/>
        <v>9.1976010115482933E-3</v>
      </c>
      <c r="I2774" s="12">
        <f t="shared" si="3437"/>
        <v>1.5389001352056109E-2</v>
      </c>
      <c r="J2774" s="12">
        <f t="shared" si="3437"/>
        <v>2.3006443241034819E-2</v>
      </c>
      <c r="K2774" s="12">
        <f t="shared" si="3437"/>
        <v>2.1783033905618629E-2</v>
      </c>
      <c r="L2774" s="12">
        <f t="shared" si="3437"/>
        <v>2.0434888625297611E-2</v>
      </c>
      <c r="M2774" s="12">
        <f t="shared" si="3437"/>
        <v>1.4001206997183019E-2</v>
      </c>
      <c r="N2774" s="12">
        <f t="shared" si="3437"/>
        <v>8.4906588959264354E-3</v>
      </c>
      <c r="O2774" s="12">
        <f t="shared" si="3437"/>
        <v>1.0245778892446758E-2</v>
      </c>
      <c r="P2774" s="12">
        <f t="shared" si="3437"/>
        <v>9.8754289285355266E-3</v>
      </c>
      <c r="Q2774" s="12">
        <f t="shared" si="3437"/>
        <v>1.1443333628977374E-2</v>
      </c>
      <c r="R2774" s="12">
        <f t="shared" si="3437"/>
        <v>9.4245197988092038E-3</v>
      </c>
      <c r="S2774" s="12">
        <f t="shared" si="3437"/>
        <v>8.6204549194060717E-3</v>
      </c>
      <c r="T2774" s="12">
        <f t="shared" si="3437"/>
        <v>7.7516679002247691E-3</v>
      </c>
      <c r="U2774" s="12">
        <f t="shared" si="3437"/>
        <v>1.0275314854305375E-2</v>
      </c>
      <c r="V2774" s="12">
        <f t="shared" si="3437"/>
        <v>1.0132055644898899E-2</v>
      </c>
      <c r="W2774" s="12">
        <f t="shared" si="3437"/>
        <v>1.1495966776226645E-2</v>
      </c>
      <c r="X2774" s="12">
        <f t="shared" si="3437"/>
        <v>1.4236861349551537E-2</v>
      </c>
      <c r="Y2774" s="12">
        <f t="shared" si="3437"/>
        <v>1.4635626569166546E-2</v>
      </c>
      <c r="Z2774" s="12">
        <f t="shared" si="3437"/>
        <v>1.4511012957235524E-2</v>
      </c>
      <c r="AA2774" s="12">
        <f t="shared" si="3437"/>
        <v>1.632499996366947E-2</v>
      </c>
      <c r="AB2774" s="12">
        <f t="shared" si="3437"/>
        <v>1.9438280079055435E-2</v>
      </c>
      <c r="AC2774" s="12">
        <f t="shared" si="3437"/>
        <v>2.0148668233141449E-2</v>
      </c>
      <c r="AD2774" s="12">
        <f t="shared" si="3437"/>
        <v>2.0759269065099603E-2</v>
      </c>
      <c r="AE2774" s="12">
        <f t="shared" si="3437"/>
        <v>1.9387913685529366E-2</v>
      </c>
      <c r="AF2774" s="12">
        <f t="shared" si="3437"/>
        <v>1.6950005171392689E-2</v>
      </c>
      <c r="AG2774" s="12">
        <f t="shared" si="3437"/>
        <v>1.6330639011350949E-2</v>
      </c>
      <c r="AH2774" s="12">
        <f t="shared" si="3437"/>
        <v>2.0621368496211982E-2</v>
      </c>
      <c r="AI2774" s="12">
        <f t="shared" si="3437"/>
        <v>2.3237757663662425E-2</v>
      </c>
      <c r="AJ2774" s="12">
        <f t="shared" si="3437"/>
        <v>2.084124884250628E-2</v>
      </c>
      <c r="AK2774" s="12">
        <f t="shared" si="3437"/>
        <v>1.8597362923151665E-2</v>
      </c>
      <c r="AL2774" s="12">
        <f t="shared" ref="AL2774" si="3438">(AL430/AL$557)*100</f>
        <v>2.1663074648853836E-2</v>
      </c>
    </row>
    <row r="2775" spans="1:38" ht="15">
      <c r="A2775" s="29">
        <v>2774</v>
      </c>
      <c r="B2775" s="23" t="s">
        <v>299</v>
      </c>
      <c r="C2775" s="23" t="s">
        <v>303</v>
      </c>
      <c r="D2775" s="7" t="s">
        <v>142</v>
      </c>
      <c r="E2775" s="12">
        <f t="shared" ref="E2775:AK2775" si="3439">(E431/E$557)*100</f>
        <v>3.8619642688872143E-2</v>
      </c>
      <c r="F2775" s="12">
        <f t="shared" si="3439"/>
        <v>6.9091410544456541E-2</v>
      </c>
      <c r="G2775" s="12">
        <f t="shared" si="3439"/>
        <v>7.0922556077709253E-2</v>
      </c>
      <c r="H2775" s="12">
        <f t="shared" si="3439"/>
        <v>5.304122544306128E-2</v>
      </c>
      <c r="I2775" s="12">
        <f t="shared" si="3439"/>
        <v>7.4120377008373567E-2</v>
      </c>
      <c r="J2775" s="12">
        <f t="shared" si="3439"/>
        <v>7.5850623583470861E-2</v>
      </c>
      <c r="K2775" s="12">
        <f t="shared" si="3439"/>
        <v>7.2992087615774956E-2</v>
      </c>
      <c r="L2775" s="12">
        <f t="shared" si="3439"/>
        <v>7.8504927569116686E-2</v>
      </c>
      <c r="M2775" s="12">
        <f t="shared" si="3439"/>
        <v>5.4865848408590837E-2</v>
      </c>
      <c r="N2775" s="12">
        <f t="shared" si="3439"/>
        <v>6.015471978733667E-2</v>
      </c>
      <c r="O2775" s="12">
        <f t="shared" si="3439"/>
        <v>5.1574420602494717E-2</v>
      </c>
      <c r="P2775" s="12">
        <f t="shared" si="3439"/>
        <v>5.6583678150255244E-2</v>
      </c>
      <c r="Q2775" s="12">
        <f t="shared" si="3439"/>
        <v>6.717194605346738E-2</v>
      </c>
      <c r="R2775" s="12">
        <f t="shared" si="3439"/>
        <v>6.7515047058627042E-2</v>
      </c>
      <c r="S2775" s="12">
        <f t="shared" si="3439"/>
        <v>6.3913984493979739E-2</v>
      </c>
      <c r="T2775" s="12">
        <f t="shared" si="3439"/>
        <v>6.8789982568308039E-2</v>
      </c>
      <c r="U2775" s="12">
        <f t="shared" si="3439"/>
        <v>5.1560227472582348E-2</v>
      </c>
      <c r="V2775" s="12">
        <f t="shared" si="3439"/>
        <v>5.0044990132835164E-2</v>
      </c>
      <c r="W2775" s="12">
        <f t="shared" si="3439"/>
        <v>5.7398551273149155E-2</v>
      </c>
      <c r="X2775" s="12">
        <f t="shared" si="3439"/>
        <v>6.1329094514252343E-2</v>
      </c>
      <c r="Y2775" s="12">
        <f t="shared" si="3439"/>
        <v>5.1720250304467905E-2</v>
      </c>
      <c r="Z2775" s="12">
        <f t="shared" si="3439"/>
        <v>5.6596418647919339E-2</v>
      </c>
      <c r="AA2775" s="12">
        <f t="shared" si="3439"/>
        <v>5.817877122262087E-2</v>
      </c>
      <c r="AB2775" s="12">
        <f t="shared" si="3439"/>
        <v>5.4255235604853513E-2</v>
      </c>
      <c r="AC2775" s="12">
        <f t="shared" si="3439"/>
        <v>5.9637886874487435E-2</v>
      </c>
      <c r="AD2775" s="12">
        <f t="shared" si="3439"/>
        <v>5.3269159222981657E-2</v>
      </c>
      <c r="AE2775" s="12">
        <f t="shared" si="3439"/>
        <v>5.551722140821392E-2</v>
      </c>
      <c r="AF2775" s="12">
        <f t="shared" si="3439"/>
        <v>4.9812584723171086E-2</v>
      </c>
      <c r="AG2775" s="12">
        <f t="shared" si="3439"/>
        <v>4.633301583829038E-2</v>
      </c>
      <c r="AH2775" s="12">
        <f t="shared" si="3439"/>
        <v>4.0487670436055764E-2</v>
      </c>
      <c r="AI2775" s="12">
        <f t="shared" si="3439"/>
        <v>4.2530466217975842E-2</v>
      </c>
      <c r="AJ2775" s="12">
        <f t="shared" si="3439"/>
        <v>4.1097388960998127E-2</v>
      </c>
      <c r="AK2775" s="12">
        <f t="shared" si="3439"/>
        <v>3.1710193994386737E-2</v>
      </c>
      <c r="AL2775" s="12">
        <f t="shared" ref="AL2775" si="3440">(AL431/AL$557)*100</f>
        <v>4.8092920964511829E-2</v>
      </c>
    </row>
    <row r="2776" spans="1:38" ht="15">
      <c r="A2776" s="29">
        <v>2775</v>
      </c>
      <c r="B2776" s="23" t="s">
        <v>299</v>
      </c>
      <c r="C2776" s="23" t="s">
        <v>303</v>
      </c>
      <c r="D2776" s="7" t="s">
        <v>143</v>
      </c>
      <c r="E2776" s="12">
        <f t="shared" ref="E2776:AK2776" si="3441">(E432/E$557)*100</f>
        <v>3.0323346449166625E-2</v>
      </c>
      <c r="F2776" s="12">
        <f t="shared" si="3441"/>
        <v>2.7912248243660235E-2</v>
      </c>
      <c r="G2776" s="12">
        <f t="shared" si="3441"/>
        <v>1.2513850374445629E-2</v>
      </c>
      <c r="H2776" s="12">
        <f t="shared" si="3441"/>
        <v>2.0776773035771516E-2</v>
      </c>
      <c r="I2776" s="12">
        <f t="shared" si="3441"/>
        <v>5.6183819574799579E-2</v>
      </c>
      <c r="J2776" s="12">
        <f t="shared" si="3441"/>
        <v>5.5412687943469492E-2</v>
      </c>
      <c r="K2776" s="12">
        <f t="shared" si="3441"/>
        <v>4.2951886654453965E-2</v>
      </c>
      <c r="L2776" s="12">
        <f t="shared" si="3441"/>
        <v>6.0777297569504618E-2</v>
      </c>
      <c r="M2776" s="12">
        <f t="shared" si="3441"/>
        <v>3.6118381489848916E-2</v>
      </c>
      <c r="N2776" s="12">
        <f t="shared" si="3441"/>
        <v>2.2076027881366957E-2</v>
      </c>
      <c r="O2776" s="12">
        <f t="shared" si="3441"/>
        <v>1.949547651388326E-2</v>
      </c>
      <c r="P2776" s="12">
        <f t="shared" si="3441"/>
        <v>1.125483111110573E-2</v>
      </c>
      <c r="Q2776" s="12">
        <f t="shared" si="3441"/>
        <v>9.1840577393390386E-3</v>
      </c>
      <c r="R2776" s="12">
        <f t="shared" si="3441"/>
        <v>7.3597198897344838E-3</v>
      </c>
      <c r="S2776" s="12">
        <f t="shared" si="3441"/>
        <v>8.4923801849868027E-3</v>
      </c>
      <c r="T2776" s="12">
        <f t="shared" si="3441"/>
        <v>9.1357180379751744E-3</v>
      </c>
      <c r="U2776" s="12">
        <f t="shared" si="3441"/>
        <v>1.096319691078095E-2</v>
      </c>
      <c r="V2776" s="12">
        <f t="shared" si="3441"/>
        <v>1.0383652232094196E-2</v>
      </c>
      <c r="W2776" s="12">
        <f t="shared" si="3441"/>
        <v>1.2019898334865961E-2</v>
      </c>
      <c r="X2776" s="12">
        <f t="shared" si="3441"/>
        <v>1.2305210260928175E-2</v>
      </c>
      <c r="Y2776" s="12">
        <f t="shared" si="3441"/>
        <v>1.139455628862129E-2</v>
      </c>
      <c r="Z2776" s="12">
        <f t="shared" si="3441"/>
        <v>1.8994188321748446E-2</v>
      </c>
      <c r="AA2776" s="12">
        <f t="shared" si="3441"/>
        <v>8.6054711572233576E-3</v>
      </c>
      <c r="AB2776" s="12">
        <f t="shared" si="3441"/>
        <v>7.7284782151092989E-3</v>
      </c>
      <c r="AC2776" s="12">
        <f t="shared" si="3441"/>
        <v>4.3993253175355334E-3</v>
      </c>
      <c r="AD2776" s="12">
        <f t="shared" si="3441"/>
        <v>5.0899482591210236E-3</v>
      </c>
      <c r="AE2776" s="12">
        <f t="shared" si="3441"/>
        <v>4.5683670916696357E-3</v>
      </c>
      <c r="AF2776" s="12">
        <f t="shared" si="3441"/>
        <v>5.5281792599321204E-3</v>
      </c>
      <c r="AG2776" s="12">
        <f t="shared" si="3441"/>
        <v>5.4767963797059706E-3</v>
      </c>
      <c r="AH2776" s="12">
        <f t="shared" si="3441"/>
        <v>3.6277067188830859E-3</v>
      </c>
      <c r="AI2776" s="12">
        <f t="shared" si="3441"/>
        <v>3.5784642664390773E-3</v>
      </c>
      <c r="AJ2776" s="12">
        <f t="shared" si="3441"/>
        <v>4.6715678507258463E-3</v>
      </c>
      <c r="AK2776" s="12">
        <f t="shared" si="3441"/>
        <v>2.6725185911653745E-3</v>
      </c>
      <c r="AL2776" s="12">
        <f t="shared" ref="AL2776" si="3442">(AL432/AL$557)*100</f>
        <v>4.9749781813748653E-3</v>
      </c>
    </row>
    <row r="2777" spans="1:38" ht="15">
      <c r="A2777" s="29">
        <v>2776</v>
      </c>
      <c r="B2777" s="23" t="s">
        <v>299</v>
      </c>
      <c r="C2777" s="23" t="s">
        <v>303</v>
      </c>
      <c r="D2777" s="7" t="s">
        <v>144</v>
      </c>
      <c r="E2777" s="12">
        <f t="shared" ref="E2777:AK2777" si="3443">(E433/E$557)*100</f>
        <v>4.467892322308009E-4</v>
      </c>
      <c r="F2777" s="12">
        <f t="shared" si="3443"/>
        <v>1.8528785344352873E-4</v>
      </c>
      <c r="G2777" s="12">
        <f t="shared" si="3443"/>
        <v>3.9574580135409429E-5</v>
      </c>
      <c r="H2777" s="12">
        <f t="shared" si="3443"/>
        <v>1.0357658796788619E-6</v>
      </c>
      <c r="I2777" s="12">
        <f t="shared" si="3443"/>
        <v>2.1240201276965974E-5</v>
      </c>
      <c r="J2777" s="12">
        <f t="shared" si="3443"/>
        <v>1.5605973043078411E-5</v>
      </c>
      <c r="K2777" s="12">
        <f t="shared" si="3443"/>
        <v>7.4506293465870292E-5</v>
      </c>
      <c r="L2777" s="12">
        <f t="shared" si="3443"/>
        <v>3.3688753482052461E-5</v>
      </c>
      <c r="M2777" s="12">
        <f t="shared" si="3443"/>
        <v>4.6758854834742911E-5</v>
      </c>
      <c r="N2777" s="12">
        <f t="shared" si="3443"/>
        <v>9.3503813875332427E-4</v>
      </c>
      <c r="O2777" s="12">
        <f t="shared" si="3443"/>
        <v>1.8205140723424998E-5</v>
      </c>
      <c r="P2777" s="12">
        <f t="shared" si="3443"/>
        <v>1.1422857662528735E-5</v>
      </c>
      <c r="Q2777" s="12">
        <f t="shared" si="3443"/>
        <v>3.9920623914224115E-5</v>
      </c>
      <c r="R2777" s="12">
        <f t="shared" si="3443"/>
        <v>4.0222160048116777E-5</v>
      </c>
      <c r="S2777" s="12">
        <f t="shared" si="3443"/>
        <v>3.5798365387204182E-5</v>
      </c>
      <c r="T2777" s="12">
        <f t="shared" si="3443"/>
        <v>9.059295161393994E-5</v>
      </c>
      <c r="U2777" s="12">
        <f t="shared" si="3443"/>
        <v>5.2316638876336036E-5</v>
      </c>
      <c r="V2777" s="12">
        <f t="shared" si="3443"/>
        <v>1.9977054780917258E-4</v>
      </c>
      <c r="W2777" s="12">
        <f t="shared" si="3443"/>
        <v>9.1458445930169449E-5</v>
      </c>
      <c r="X2777" s="12">
        <f t="shared" si="3443"/>
        <v>9.388925683914775E-5</v>
      </c>
      <c r="Y2777" s="12">
        <f t="shared" si="3443"/>
        <v>1.6848948621089573E-4</v>
      </c>
      <c r="Z2777" s="12">
        <f t="shared" si="3443"/>
        <v>2.2980414982328197E-4</v>
      </c>
      <c r="AA2777" s="12">
        <f t="shared" si="3443"/>
        <v>3.0198536956714355E-4</v>
      </c>
      <c r="AB2777" s="12">
        <f t="shared" si="3443"/>
        <v>3.4142638417061118E-5</v>
      </c>
      <c r="AC2777" s="12">
        <f t="shared" si="3443"/>
        <v>4.7025755142487723E-5</v>
      </c>
      <c r="AD2777" s="12">
        <f t="shared" si="3443"/>
        <v>1.0155456001723377E-4</v>
      </c>
      <c r="AE2777" s="12">
        <f t="shared" si="3443"/>
        <v>2.9698993838197065E-4</v>
      </c>
      <c r="AF2777" s="12">
        <f t="shared" si="3443"/>
        <v>2.3229681604915135E-4</v>
      </c>
      <c r="AG2777" s="12">
        <f t="shared" si="3443"/>
        <v>3.3158191642609143E-4</v>
      </c>
      <c r="AH2777" s="12">
        <f t="shared" si="3443"/>
        <v>4.6588249561689158E-4</v>
      </c>
      <c r="AI2777" s="12">
        <f t="shared" si="3443"/>
        <v>3.3589809682525084E-4</v>
      </c>
      <c r="AJ2777" s="12">
        <f t="shared" si="3443"/>
        <v>3.661808891667305E-4</v>
      </c>
      <c r="AK2777" s="12">
        <f t="shared" si="3443"/>
        <v>5.3386602831496813E-4</v>
      </c>
      <c r="AL2777" s="12">
        <f t="shared" ref="AL2777" si="3444">(AL433/AL$557)*100</f>
        <v>4.2029583887830005E-4</v>
      </c>
    </row>
    <row r="2778" spans="1:38" ht="15">
      <c r="A2778" s="29">
        <v>2777</v>
      </c>
      <c r="B2778" s="23" t="s">
        <v>299</v>
      </c>
      <c r="C2778" s="23" t="s">
        <v>303</v>
      </c>
      <c r="D2778" s="7" t="s">
        <v>145</v>
      </c>
      <c r="E2778" s="12">
        <f t="shared" ref="E2778:AK2778" si="3445">(E434/E$557)*100</f>
        <v>7.139078022179484E-3</v>
      </c>
      <c r="F2778" s="12">
        <f t="shared" si="3445"/>
        <v>1.8316159938761939E-4</v>
      </c>
      <c r="G2778" s="12">
        <f t="shared" si="3445"/>
        <v>6.285915868019683E-4</v>
      </c>
      <c r="H2778" s="12">
        <f t="shared" si="3445"/>
        <v>1.8605807751964618E-3</v>
      </c>
      <c r="I2778" s="12">
        <f t="shared" si="3445"/>
        <v>1.8504336545320953E-3</v>
      </c>
      <c r="J2778" s="12">
        <f t="shared" si="3445"/>
        <v>9.4519195223173006E-4</v>
      </c>
      <c r="K2778" s="12">
        <f t="shared" si="3445"/>
        <v>3.8896251303665371E-4</v>
      </c>
      <c r="L2778" s="12">
        <f t="shared" si="3445"/>
        <v>0</v>
      </c>
      <c r="M2778" s="12">
        <f t="shared" si="3445"/>
        <v>0</v>
      </c>
      <c r="N2778" s="12">
        <f t="shared" si="3445"/>
        <v>0</v>
      </c>
      <c r="O2778" s="12">
        <f t="shared" si="3445"/>
        <v>0</v>
      </c>
      <c r="P2778" s="12">
        <f t="shared" si="3445"/>
        <v>0</v>
      </c>
      <c r="Q2778" s="12">
        <f t="shared" si="3445"/>
        <v>0</v>
      </c>
      <c r="R2778" s="12">
        <f t="shared" si="3445"/>
        <v>0</v>
      </c>
      <c r="S2778" s="12">
        <f t="shared" si="3445"/>
        <v>0</v>
      </c>
      <c r="T2778" s="12">
        <f t="shared" si="3445"/>
        <v>0</v>
      </c>
      <c r="U2778" s="12">
        <f t="shared" si="3445"/>
        <v>0</v>
      </c>
      <c r="V2778" s="12">
        <f t="shared" si="3445"/>
        <v>0</v>
      </c>
      <c r="W2778" s="12">
        <f t="shared" si="3445"/>
        <v>0</v>
      </c>
      <c r="X2778" s="12">
        <f t="shared" si="3445"/>
        <v>0</v>
      </c>
      <c r="Y2778" s="12">
        <f t="shared" si="3445"/>
        <v>0</v>
      </c>
      <c r="Z2778" s="12">
        <f t="shared" si="3445"/>
        <v>0</v>
      </c>
      <c r="AA2778" s="12">
        <f t="shared" si="3445"/>
        <v>0</v>
      </c>
      <c r="AB2778" s="12">
        <f t="shared" si="3445"/>
        <v>0</v>
      </c>
      <c r="AC2778" s="12">
        <f t="shared" si="3445"/>
        <v>0</v>
      </c>
      <c r="AD2778" s="12">
        <f t="shared" si="3445"/>
        <v>0</v>
      </c>
      <c r="AE2778" s="12">
        <f t="shared" si="3445"/>
        <v>0</v>
      </c>
      <c r="AF2778" s="12">
        <f t="shared" si="3445"/>
        <v>0</v>
      </c>
      <c r="AG2778" s="12">
        <f t="shared" si="3445"/>
        <v>0</v>
      </c>
      <c r="AH2778" s="12">
        <f t="shared" si="3445"/>
        <v>0</v>
      </c>
      <c r="AI2778" s="12">
        <f t="shared" si="3445"/>
        <v>0</v>
      </c>
      <c r="AJ2778" s="12">
        <f t="shared" si="3445"/>
        <v>0</v>
      </c>
      <c r="AK2778" s="12">
        <f t="shared" si="3445"/>
        <v>0</v>
      </c>
      <c r="AL2778" s="12">
        <f t="shared" ref="AL2778" si="3446">(AL434/AL$557)*100</f>
        <v>0</v>
      </c>
    </row>
    <row r="2779" spans="1:38" ht="15">
      <c r="A2779" s="29">
        <v>2778</v>
      </c>
      <c r="B2779" s="23" t="s">
        <v>299</v>
      </c>
      <c r="C2779" s="23" t="s">
        <v>303</v>
      </c>
      <c r="D2779" s="7" t="s">
        <v>146</v>
      </c>
      <c r="E2779" s="12">
        <f t="shared" ref="E2779:AK2779" si="3447">(E435/E$557)*100</f>
        <v>6.3573673960168916E-4</v>
      </c>
      <c r="F2779" s="12">
        <f t="shared" si="3447"/>
        <v>5.428022854157145E-4</v>
      </c>
      <c r="G2779" s="12">
        <f t="shared" si="3447"/>
        <v>4.7274750378810794E-4</v>
      </c>
      <c r="H2779" s="12">
        <f t="shared" si="3447"/>
        <v>4.2846181889382242E-4</v>
      </c>
      <c r="I2779" s="12">
        <f t="shared" si="3447"/>
        <v>4.951820058898634E-4</v>
      </c>
      <c r="J2779" s="12">
        <f t="shared" si="3447"/>
        <v>4.7259597611586503E-4</v>
      </c>
      <c r="K2779" s="12">
        <f t="shared" si="3447"/>
        <v>6.1418115678329587E-4</v>
      </c>
      <c r="L2779" s="12">
        <f t="shared" si="3447"/>
        <v>8.4981780400215045E-4</v>
      </c>
      <c r="M2779" s="12">
        <f t="shared" si="3447"/>
        <v>1.0397941304917829E-3</v>
      </c>
      <c r="N2779" s="12">
        <f t="shared" si="3447"/>
        <v>9.1907571801480873E-4</v>
      </c>
      <c r="O2779" s="12">
        <f t="shared" si="3447"/>
        <v>1.199681620325292E-3</v>
      </c>
      <c r="P2779" s="12">
        <f t="shared" si="3447"/>
        <v>1.778649481839555E-3</v>
      </c>
      <c r="Q2779" s="12">
        <f t="shared" si="3447"/>
        <v>1.30040950267446E-3</v>
      </c>
      <c r="R2779" s="12">
        <f t="shared" si="3447"/>
        <v>1.236971731340224E-3</v>
      </c>
      <c r="S2779" s="12">
        <f t="shared" si="3447"/>
        <v>4.5547337708670948E-4</v>
      </c>
      <c r="T2779" s="12">
        <f t="shared" si="3447"/>
        <v>6.218911581793487E-4</v>
      </c>
      <c r="U2779" s="12">
        <f t="shared" si="3447"/>
        <v>1.7983844613740513E-4</v>
      </c>
      <c r="V2779" s="12">
        <f t="shared" si="3447"/>
        <v>1.5002274559141376E-4</v>
      </c>
      <c r="W2779" s="12">
        <f t="shared" si="3447"/>
        <v>1.2471606263204926E-4</v>
      </c>
      <c r="X2779" s="12">
        <f t="shared" si="3447"/>
        <v>1.0773190368081696E-4</v>
      </c>
      <c r="Y2779" s="12">
        <f t="shared" si="3447"/>
        <v>1.3298500028559155E-4</v>
      </c>
      <c r="Z2779" s="12">
        <f t="shared" si="3447"/>
        <v>2.6559332069739963E-4</v>
      </c>
      <c r="AA2779" s="12">
        <f t="shared" si="3447"/>
        <v>3.7826002476709213E-4</v>
      </c>
      <c r="AB2779" s="12">
        <f t="shared" si="3447"/>
        <v>6.181614534457382E-4</v>
      </c>
      <c r="AC2779" s="12">
        <f t="shared" si="3447"/>
        <v>2.3545839549147471E-4</v>
      </c>
      <c r="AD2779" s="12">
        <f t="shared" si="3447"/>
        <v>1.7508680368116445E-4</v>
      </c>
      <c r="AE2779" s="12">
        <f t="shared" si="3447"/>
        <v>2.316437742245836E-4</v>
      </c>
      <c r="AF2779" s="12">
        <f t="shared" si="3447"/>
        <v>3.1056968893084869E-4</v>
      </c>
      <c r="AG2779" s="12">
        <f t="shared" si="3447"/>
        <v>2.6361221610606163E-4</v>
      </c>
      <c r="AH2779" s="12">
        <f t="shared" si="3447"/>
        <v>1.488940168728946E-4</v>
      </c>
      <c r="AI2779" s="12">
        <f t="shared" si="3447"/>
        <v>1.0297108130634866E-4</v>
      </c>
      <c r="AJ2779" s="12">
        <f t="shared" si="3447"/>
        <v>1.5730247314170732E-4</v>
      </c>
      <c r="AK2779" s="12">
        <f t="shared" si="3447"/>
        <v>7.1341559588189093E-5</v>
      </c>
      <c r="AL2779" s="12">
        <f t="shared" ref="AL2779" si="3448">(AL435/AL$557)*100</f>
        <v>8.6081159261286835E-5</v>
      </c>
    </row>
    <row r="2780" spans="1:38" ht="15">
      <c r="A2780" s="29">
        <v>2779</v>
      </c>
      <c r="B2780" s="23" t="s">
        <v>299</v>
      </c>
      <c r="C2780" s="23" t="s">
        <v>303</v>
      </c>
      <c r="D2780" s="7" t="s">
        <v>147</v>
      </c>
      <c r="E2780" s="12">
        <f t="shared" ref="E2780:AK2780" si="3449">(E436/E$557)*100</f>
        <v>9.6356407549500651E-3</v>
      </c>
      <c r="F2780" s="12">
        <f t="shared" si="3449"/>
        <v>2.1274690582270086E-3</v>
      </c>
      <c r="G2780" s="12">
        <f t="shared" si="3449"/>
        <v>4.644644521318595E-4</v>
      </c>
      <c r="H2780" s="12">
        <f t="shared" si="3449"/>
        <v>7.533470498197588E-4</v>
      </c>
      <c r="I2780" s="12">
        <f t="shared" si="3449"/>
        <v>5.4400276703393444E-4</v>
      </c>
      <c r="J2780" s="12">
        <f t="shared" si="3449"/>
        <v>7.1198571355025647E-4</v>
      </c>
      <c r="K2780" s="12">
        <f t="shared" si="3449"/>
        <v>1.0513036313758353E-3</v>
      </c>
      <c r="L2780" s="12">
        <f t="shared" si="3449"/>
        <v>4.96567160347486E-3</v>
      </c>
      <c r="M2780" s="12">
        <f t="shared" si="3449"/>
        <v>4.5134102707151845E-3</v>
      </c>
      <c r="N2780" s="12">
        <f t="shared" si="3449"/>
        <v>4.6207835695592867E-3</v>
      </c>
      <c r="O2780" s="12">
        <f t="shared" si="3449"/>
        <v>4.3655184387804836E-4</v>
      </c>
      <c r="P2780" s="12">
        <f t="shared" si="3449"/>
        <v>1.4912356438791545E-3</v>
      </c>
      <c r="Q2780" s="12">
        <f t="shared" si="3449"/>
        <v>3.0576883679228179E-3</v>
      </c>
      <c r="R2780" s="12">
        <f t="shared" si="3449"/>
        <v>1.8958668368726297E-3</v>
      </c>
      <c r="S2780" s="12">
        <f t="shared" si="3449"/>
        <v>2.3317595474053677E-3</v>
      </c>
      <c r="T2780" s="12">
        <f t="shared" si="3449"/>
        <v>2.4418701210948976E-3</v>
      </c>
      <c r="U2780" s="12">
        <f t="shared" si="3449"/>
        <v>2.3844943062855035E-3</v>
      </c>
      <c r="V2780" s="12">
        <f t="shared" si="3449"/>
        <v>2.7662635609180418E-3</v>
      </c>
      <c r="W2780" s="12">
        <f t="shared" si="3449"/>
        <v>2.5917362866371631E-3</v>
      </c>
      <c r="X2780" s="12">
        <f t="shared" si="3449"/>
        <v>2.3348934096632931E-3</v>
      </c>
      <c r="Y2780" s="12">
        <f t="shared" si="3449"/>
        <v>1.784633612323151E-3</v>
      </c>
      <c r="Z2780" s="12">
        <f t="shared" si="3449"/>
        <v>1.4506248454611414E-3</v>
      </c>
      <c r="AA2780" s="12">
        <f t="shared" si="3449"/>
        <v>1.5701904966963184E-3</v>
      </c>
      <c r="AB2780" s="12">
        <f t="shared" si="3449"/>
        <v>3.1320255182124453E-3</v>
      </c>
      <c r="AC2780" s="12">
        <f t="shared" si="3449"/>
        <v>2.2945931551301719E-3</v>
      </c>
      <c r="AD2780" s="12">
        <f t="shared" si="3449"/>
        <v>1.9683043561846431E-3</v>
      </c>
      <c r="AE2780" s="12">
        <f t="shared" si="3449"/>
        <v>1.9892880357912251E-3</v>
      </c>
      <c r="AF2780" s="12">
        <f t="shared" si="3449"/>
        <v>1.4165741120659102E-3</v>
      </c>
      <c r="AG2780" s="12">
        <f t="shared" si="3449"/>
        <v>9.7573260337794167E-4</v>
      </c>
      <c r="AH2780" s="12">
        <f t="shared" si="3449"/>
        <v>9.2053454227256732E-4</v>
      </c>
      <c r="AI2780" s="12">
        <f t="shared" si="3449"/>
        <v>4.4531826572145787E-3</v>
      </c>
      <c r="AJ2780" s="12">
        <f t="shared" si="3449"/>
        <v>3.7510078653495613E-3</v>
      </c>
      <c r="AK2780" s="12">
        <f t="shared" si="3449"/>
        <v>2.8814948914115965E-3</v>
      </c>
      <c r="AL2780" s="12">
        <f t="shared" ref="AL2780" si="3450">(AL436/AL$557)*100</f>
        <v>3.3710847177941391E-3</v>
      </c>
    </row>
    <row r="2781" spans="1:38" ht="15">
      <c r="A2781" s="29">
        <v>2780</v>
      </c>
      <c r="B2781" s="23" t="s">
        <v>299</v>
      </c>
      <c r="C2781" s="23" t="s">
        <v>303</v>
      </c>
      <c r="D2781" s="7" t="s">
        <v>148</v>
      </c>
      <c r="E2781" s="12">
        <f t="shared" ref="E2781:AK2781" si="3451">(E437/E$557)*100</f>
        <v>2.4556354748563102E-4</v>
      </c>
      <c r="F2781" s="12">
        <f t="shared" si="3451"/>
        <v>8.2923908180464499E-5</v>
      </c>
      <c r="G2781" s="12">
        <f t="shared" si="3451"/>
        <v>1.1596272318747877E-4</v>
      </c>
      <c r="H2781" s="12">
        <f t="shared" si="3451"/>
        <v>5.8555297731178318E-4</v>
      </c>
      <c r="I2781" s="12">
        <f t="shared" si="3451"/>
        <v>5.8426404408131773E-4</v>
      </c>
      <c r="J2781" s="12">
        <f t="shared" si="3451"/>
        <v>2.7472401602249351E-4</v>
      </c>
      <c r="K2781" s="12">
        <f t="shared" si="3451"/>
        <v>2.53264739005658E-4</v>
      </c>
      <c r="L2781" s="12">
        <f t="shared" si="3451"/>
        <v>0</v>
      </c>
      <c r="M2781" s="12">
        <f t="shared" si="3451"/>
        <v>0</v>
      </c>
      <c r="N2781" s="12">
        <f t="shared" si="3451"/>
        <v>0</v>
      </c>
      <c r="O2781" s="12">
        <f t="shared" si="3451"/>
        <v>0</v>
      </c>
      <c r="P2781" s="12">
        <f t="shared" si="3451"/>
        <v>0</v>
      </c>
      <c r="Q2781" s="12">
        <f t="shared" si="3451"/>
        <v>0</v>
      </c>
      <c r="R2781" s="12">
        <f t="shared" si="3451"/>
        <v>0</v>
      </c>
      <c r="S2781" s="12">
        <f t="shared" si="3451"/>
        <v>0</v>
      </c>
      <c r="T2781" s="12">
        <f t="shared" si="3451"/>
        <v>0</v>
      </c>
      <c r="U2781" s="12">
        <f t="shared" si="3451"/>
        <v>0</v>
      </c>
      <c r="V2781" s="12">
        <f t="shared" si="3451"/>
        <v>0</v>
      </c>
      <c r="W2781" s="12">
        <f t="shared" si="3451"/>
        <v>0</v>
      </c>
      <c r="X2781" s="12">
        <f t="shared" si="3451"/>
        <v>0</v>
      </c>
      <c r="Y2781" s="12">
        <f t="shared" si="3451"/>
        <v>0</v>
      </c>
      <c r="Z2781" s="12">
        <f t="shared" si="3451"/>
        <v>0</v>
      </c>
      <c r="AA2781" s="12">
        <f t="shared" si="3451"/>
        <v>0</v>
      </c>
      <c r="AB2781" s="12">
        <f t="shared" si="3451"/>
        <v>0</v>
      </c>
      <c r="AC2781" s="12">
        <f t="shared" si="3451"/>
        <v>0</v>
      </c>
      <c r="AD2781" s="12">
        <f t="shared" si="3451"/>
        <v>0</v>
      </c>
      <c r="AE2781" s="12">
        <f t="shared" si="3451"/>
        <v>0</v>
      </c>
      <c r="AF2781" s="12">
        <f t="shared" si="3451"/>
        <v>0</v>
      </c>
      <c r="AG2781" s="12">
        <f t="shared" si="3451"/>
        <v>0</v>
      </c>
      <c r="AH2781" s="12">
        <f t="shared" si="3451"/>
        <v>0</v>
      </c>
      <c r="AI2781" s="12">
        <f t="shared" si="3451"/>
        <v>0</v>
      </c>
      <c r="AJ2781" s="12">
        <f t="shared" si="3451"/>
        <v>0</v>
      </c>
      <c r="AK2781" s="12">
        <f t="shared" si="3451"/>
        <v>0</v>
      </c>
      <c r="AL2781" s="12">
        <f t="shared" ref="AL2781" si="3452">(AL437/AL$557)*100</f>
        <v>0</v>
      </c>
    </row>
    <row r="2782" spans="1:38" ht="15">
      <c r="A2782" s="29">
        <v>2781</v>
      </c>
      <c r="B2782" s="23" t="s">
        <v>299</v>
      </c>
      <c r="C2782" s="23" t="s">
        <v>303</v>
      </c>
      <c r="D2782" s="7" t="s">
        <v>149</v>
      </c>
      <c r="E2782" s="12">
        <f t="shared" ref="E2782:AK2782" si="3453">(E438/E$557)*100</f>
        <v>1.859529963334941E-2</v>
      </c>
      <c r="F2782" s="12">
        <f t="shared" si="3453"/>
        <v>1.4855833338059187E-2</v>
      </c>
      <c r="G2782" s="12">
        <f t="shared" si="3453"/>
        <v>1.8910513710906261E-2</v>
      </c>
      <c r="H2782" s="12">
        <f t="shared" si="3453"/>
        <v>2.4179609205809801E-2</v>
      </c>
      <c r="I2782" s="12">
        <f t="shared" si="3453"/>
        <v>3.1082022898509386E-2</v>
      </c>
      <c r="J2782" s="12">
        <f t="shared" si="3453"/>
        <v>3.6960244307797888E-2</v>
      </c>
      <c r="K2782" s="12">
        <f t="shared" si="3453"/>
        <v>2.9740192730216976E-2</v>
      </c>
      <c r="L2782" s="12">
        <f t="shared" si="3453"/>
        <v>3.357603547228169E-2</v>
      </c>
      <c r="M2782" s="12">
        <f t="shared" si="3453"/>
        <v>2.7775468239334786E-2</v>
      </c>
      <c r="N2782" s="12">
        <f t="shared" si="3453"/>
        <v>2.4914640898895085E-2</v>
      </c>
      <c r="O2782" s="12">
        <f t="shared" si="3453"/>
        <v>2.4999373548104033E-2</v>
      </c>
      <c r="P2782" s="12">
        <f t="shared" si="3453"/>
        <v>1.7845819982384811E-2</v>
      </c>
      <c r="Q2782" s="12">
        <f t="shared" si="3453"/>
        <v>1.3258082764401765E-2</v>
      </c>
      <c r="R2782" s="12">
        <f t="shared" si="3453"/>
        <v>1.058142136968155E-2</v>
      </c>
      <c r="S2782" s="12">
        <f t="shared" si="3453"/>
        <v>9.3206083861295929E-3</v>
      </c>
      <c r="T2782" s="12">
        <f t="shared" si="3453"/>
        <v>1.0041010696809729E-2</v>
      </c>
      <c r="U2782" s="12">
        <f t="shared" si="3453"/>
        <v>9.4999659172084264E-3</v>
      </c>
      <c r="V2782" s="12">
        <f t="shared" si="3453"/>
        <v>8.6413101460654316E-3</v>
      </c>
      <c r="W2782" s="12">
        <f t="shared" si="3453"/>
        <v>9.3878309831985345E-3</v>
      </c>
      <c r="X2782" s="12">
        <f t="shared" si="3453"/>
        <v>9.5765537340404428E-3</v>
      </c>
      <c r="Y2782" s="12">
        <f t="shared" si="3453"/>
        <v>1.0568543796281351E-2</v>
      </c>
      <c r="Z2782" s="12">
        <f t="shared" si="3453"/>
        <v>1.1615524990416811E-2</v>
      </c>
      <c r="AA2782" s="12">
        <f t="shared" si="3453"/>
        <v>1.3024953657059447E-2</v>
      </c>
      <c r="AB2782" s="12">
        <f t="shared" si="3453"/>
        <v>1.1565931075090036E-2</v>
      </c>
      <c r="AC2782" s="12">
        <f t="shared" si="3453"/>
        <v>1.3391792382679846E-2</v>
      </c>
      <c r="AD2782" s="12">
        <f t="shared" si="3453"/>
        <v>1.242389411463945E-2</v>
      </c>
      <c r="AE2782" s="12">
        <f t="shared" si="3453"/>
        <v>1.5258748216417553E-2</v>
      </c>
      <c r="AF2782" s="12">
        <f t="shared" si="3453"/>
        <v>1.3066914135681718E-2</v>
      </c>
      <c r="AG2782" s="12">
        <f t="shared" si="3453"/>
        <v>1.0409835156851703E-2</v>
      </c>
      <c r="AH2782" s="12">
        <f t="shared" si="3453"/>
        <v>1.1695425775464946E-2</v>
      </c>
      <c r="AI2782" s="12">
        <f t="shared" si="3453"/>
        <v>1.3139285327524858E-2</v>
      </c>
      <c r="AJ2782" s="12">
        <f t="shared" si="3453"/>
        <v>1.5437651425639456E-2</v>
      </c>
      <c r="AK2782" s="12">
        <f t="shared" si="3453"/>
        <v>1.8850844665599085E-2</v>
      </c>
      <c r="AL2782" s="12">
        <f t="shared" ref="AL2782" si="3454">(AL438/AL$557)*100</f>
        <v>1.8999174127101569E-2</v>
      </c>
    </row>
    <row r="2783" spans="1:38" ht="15">
      <c r="A2783" s="29">
        <v>2782</v>
      </c>
      <c r="B2783" s="23" t="s">
        <v>299</v>
      </c>
      <c r="C2783" s="23" t="s">
        <v>303</v>
      </c>
      <c r="D2783" s="7" t="s">
        <v>150</v>
      </c>
      <c r="E2783" s="12">
        <f t="shared" ref="E2783:AK2783" si="3455">(E439/E$557)*100</f>
        <v>2.5685264946031768E-3</v>
      </c>
      <c r="F2783" s="12">
        <f t="shared" si="3455"/>
        <v>1.8313122432967782E-3</v>
      </c>
      <c r="G2783" s="12">
        <f t="shared" si="3455"/>
        <v>1.449840819534457E-3</v>
      </c>
      <c r="H2783" s="12">
        <f t="shared" si="3455"/>
        <v>1.8281267776331911E-3</v>
      </c>
      <c r="I2783" s="12">
        <f t="shared" si="3455"/>
        <v>3.2858908393395866E-3</v>
      </c>
      <c r="J2783" s="12">
        <f t="shared" si="3455"/>
        <v>7.0379993901067955E-3</v>
      </c>
      <c r="K2783" s="12">
        <f t="shared" si="3455"/>
        <v>5.9242418591569576E-3</v>
      </c>
      <c r="L2783" s="12">
        <f t="shared" si="3455"/>
        <v>8.710949114644994E-3</v>
      </c>
      <c r="M2783" s="12">
        <f t="shared" si="3455"/>
        <v>9.6351579659470228E-4</v>
      </c>
      <c r="N2783" s="12">
        <f t="shared" si="3455"/>
        <v>1.5670151063021569E-3</v>
      </c>
      <c r="O2783" s="12">
        <f t="shared" si="3455"/>
        <v>1.0583131296056348E-3</v>
      </c>
      <c r="P2783" s="12">
        <f t="shared" si="3455"/>
        <v>1.01018594457492E-3</v>
      </c>
      <c r="Q2783" s="12">
        <f t="shared" si="3455"/>
        <v>9.3475973001084199E-4</v>
      </c>
      <c r="R2783" s="12">
        <f t="shared" si="3455"/>
        <v>1.0160304707968475E-3</v>
      </c>
      <c r="S2783" s="12">
        <f t="shared" si="3455"/>
        <v>5.3436880371676146E-4</v>
      </c>
      <c r="T2783" s="12">
        <f t="shared" si="3455"/>
        <v>7.788764838231884E-4</v>
      </c>
      <c r="U2783" s="12">
        <f t="shared" si="3455"/>
        <v>9.0614053428778897E-4</v>
      </c>
      <c r="V2783" s="12">
        <f t="shared" si="3455"/>
        <v>1.0350919996692434E-3</v>
      </c>
      <c r="W2783" s="12">
        <f t="shared" si="3455"/>
        <v>1.2632930523325985E-3</v>
      </c>
      <c r="X2783" s="12">
        <f t="shared" si="3455"/>
        <v>1.004043286678899E-3</v>
      </c>
      <c r="Y2783" s="12">
        <f t="shared" si="3455"/>
        <v>1.2489298847576076E-3</v>
      </c>
      <c r="Z2783" s="12">
        <f t="shared" si="3455"/>
        <v>8.6780429190739822E-4</v>
      </c>
      <c r="AA2783" s="12">
        <f t="shared" si="3455"/>
        <v>1.5479529878916687E-3</v>
      </c>
      <c r="AB2783" s="12">
        <f t="shared" si="3455"/>
        <v>1.1085126354486621E-3</v>
      </c>
      <c r="AC2783" s="12">
        <f t="shared" si="3455"/>
        <v>1.1210368685018743E-3</v>
      </c>
      <c r="AD2783" s="12">
        <f t="shared" si="3455"/>
        <v>1.1003499786099654E-3</v>
      </c>
      <c r="AE2783" s="12">
        <f t="shared" si="3455"/>
        <v>8.3316359300668493E-4</v>
      </c>
      <c r="AF2783" s="12">
        <f t="shared" si="3455"/>
        <v>1.0093029928214901E-3</v>
      </c>
      <c r="AG2783" s="12">
        <f t="shared" si="3455"/>
        <v>1.2322722966128649E-3</v>
      </c>
      <c r="AH2783" s="12">
        <f t="shared" si="3455"/>
        <v>9.2497238097498337E-4</v>
      </c>
      <c r="AI2783" s="12">
        <f t="shared" si="3455"/>
        <v>4.3138745718143152E-3</v>
      </c>
      <c r="AJ2783" s="12">
        <f t="shared" si="3455"/>
        <v>1.955317911919332E-3</v>
      </c>
      <c r="AK2783" s="12">
        <f t="shared" si="3455"/>
        <v>7.1632572039358425E-2</v>
      </c>
      <c r="AL2783" s="12">
        <f t="shared" ref="AL2783" si="3456">(AL439/AL$557)*100</f>
        <v>8.7334940503497605E-2</v>
      </c>
    </row>
    <row r="2784" spans="1:38" ht="15">
      <c r="A2784" s="29">
        <v>2783</v>
      </c>
      <c r="B2784" s="23" t="s">
        <v>299</v>
      </c>
      <c r="C2784" s="23" t="s">
        <v>303</v>
      </c>
      <c r="D2784" s="7" t="s">
        <v>151</v>
      </c>
      <c r="E2784" s="12">
        <f t="shared" ref="E2784:AK2784" si="3457">(E440/E$557)*100</f>
        <v>1.7141699856427521E-3</v>
      </c>
      <c r="F2784" s="12">
        <f t="shared" si="3457"/>
        <v>2.0652001894468064E-3</v>
      </c>
      <c r="G2784" s="12">
        <f t="shared" si="3457"/>
        <v>1.8081594985899468E-3</v>
      </c>
      <c r="H2784" s="12">
        <f t="shared" si="3457"/>
        <v>1.3123153695531178E-3</v>
      </c>
      <c r="I2784" s="12">
        <f t="shared" si="3457"/>
        <v>1.501713932074445E-3</v>
      </c>
      <c r="J2784" s="12">
        <f t="shared" si="3457"/>
        <v>1.8936228800007029E-3</v>
      </c>
      <c r="K2784" s="12">
        <f t="shared" si="3457"/>
        <v>9.6093287998567315E-4</v>
      </c>
      <c r="L2784" s="12">
        <f t="shared" si="3457"/>
        <v>6.5705734234920363E-4</v>
      </c>
      <c r="M2784" s="12">
        <f t="shared" si="3457"/>
        <v>4.9096797576480059E-4</v>
      </c>
      <c r="N2784" s="12">
        <f t="shared" si="3457"/>
        <v>3.1902359194300724E-4</v>
      </c>
      <c r="O2784" s="12">
        <f t="shared" si="3457"/>
        <v>3.3400860225222596E-4</v>
      </c>
      <c r="P2784" s="12">
        <f t="shared" si="3457"/>
        <v>4.2448812991074529E-4</v>
      </c>
      <c r="Q2784" s="12">
        <f t="shared" si="3457"/>
        <v>6.3776571634946444E-4</v>
      </c>
      <c r="R2784" s="12">
        <f t="shared" si="3457"/>
        <v>3.7752706500976586E-4</v>
      </c>
      <c r="S2784" s="12">
        <f t="shared" si="3457"/>
        <v>3.8092241227549305E-4</v>
      </c>
      <c r="T2784" s="12">
        <f t="shared" si="3457"/>
        <v>3.0473622036745351E-4</v>
      </c>
      <c r="U2784" s="12">
        <f t="shared" si="3457"/>
        <v>2.6798653299414839E-4</v>
      </c>
      <c r="V2784" s="12">
        <f t="shared" si="3457"/>
        <v>2.2341049559933474E-4</v>
      </c>
      <c r="W2784" s="12">
        <f t="shared" si="3457"/>
        <v>1.3960753279707006E-4</v>
      </c>
      <c r="X2784" s="12">
        <f t="shared" si="3457"/>
        <v>4.7922641511648331E-4</v>
      </c>
      <c r="Y2784" s="12">
        <f t="shared" si="3457"/>
        <v>1.0938643561227103E-3</v>
      </c>
      <c r="Z2784" s="12">
        <f t="shared" si="3457"/>
        <v>4.9251660846889498E-4</v>
      </c>
      <c r="AA2784" s="12">
        <f t="shared" si="3457"/>
        <v>3.6202664333969786E-4</v>
      </c>
      <c r="AB2784" s="12">
        <f t="shared" si="3457"/>
        <v>5.2022599061785221E-4</v>
      </c>
      <c r="AC2784" s="12">
        <f t="shared" si="3457"/>
        <v>2.897357857727573E-4</v>
      </c>
      <c r="AD2784" s="12">
        <f t="shared" si="3457"/>
        <v>2.7147935805436869E-4</v>
      </c>
      <c r="AE2784" s="12">
        <f t="shared" si="3457"/>
        <v>2.6306019930025042E-4</v>
      </c>
      <c r="AF2784" s="12">
        <f t="shared" si="3457"/>
        <v>3.0833886355751653E-4</v>
      </c>
      <c r="AG2784" s="12">
        <f t="shared" si="3457"/>
        <v>2.8354387147017844E-4</v>
      </c>
      <c r="AH2784" s="12">
        <f t="shared" si="3457"/>
        <v>3.23056543908525E-4</v>
      </c>
      <c r="AI2784" s="12">
        <f t="shared" si="3457"/>
        <v>2.5932735897587524E-4</v>
      </c>
      <c r="AJ2784" s="12">
        <f t="shared" si="3457"/>
        <v>2.2357880554249005E-4</v>
      </c>
      <c r="AK2784" s="12">
        <f t="shared" si="3457"/>
        <v>1.8220660889236749E-4</v>
      </c>
      <c r="AL2784" s="12">
        <f t="shared" ref="AL2784" si="3458">(AL440/AL$557)*100</f>
        <v>2.0249219080697601E-4</v>
      </c>
    </row>
    <row r="2785" spans="1:38" ht="15">
      <c r="A2785" s="29">
        <v>2784</v>
      </c>
      <c r="B2785" s="23" t="s">
        <v>299</v>
      </c>
      <c r="C2785" s="23" t="s">
        <v>303</v>
      </c>
      <c r="D2785" s="7" t="s">
        <v>152</v>
      </c>
      <c r="E2785" s="12">
        <f t="shared" ref="E2785:AK2785" si="3459">(E441/E$557)*100</f>
        <v>2.6212544452160636E-2</v>
      </c>
      <c r="F2785" s="12">
        <f t="shared" si="3459"/>
        <v>2.0367691352135044E-2</v>
      </c>
      <c r="G2785" s="12">
        <f t="shared" si="3459"/>
        <v>2.6849051774193004E-2</v>
      </c>
      <c r="H2785" s="12">
        <f t="shared" si="3459"/>
        <v>3.4949157567417379E-2</v>
      </c>
      <c r="I2785" s="12">
        <f t="shared" si="3459"/>
        <v>1.7737787191773137E-2</v>
      </c>
      <c r="J2785" s="12">
        <f t="shared" si="3459"/>
        <v>3.4478894593948428E-2</v>
      </c>
      <c r="K2785" s="12">
        <f t="shared" si="3459"/>
        <v>2.9103348062113264E-2</v>
      </c>
      <c r="L2785" s="12">
        <f t="shared" si="3459"/>
        <v>2.3453704895967549E-2</v>
      </c>
      <c r="M2785" s="12">
        <f t="shared" si="3459"/>
        <v>2.8970652907610712E-2</v>
      </c>
      <c r="N2785" s="12">
        <f t="shared" si="3459"/>
        <v>1.808407375977426E-2</v>
      </c>
      <c r="O2785" s="12">
        <f t="shared" si="3459"/>
        <v>2.0072468014770591E-2</v>
      </c>
      <c r="P2785" s="12">
        <f t="shared" si="3459"/>
        <v>1.5482025404800235E-2</v>
      </c>
      <c r="Q2785" s="12">
        <f t="shared" si="3459"/>
        <v>1.6042498069104991E-2</v>
      </c>
      <c r="R2785" s="12">
        <f t="shared" si="3459"/>
        <v>1.3814908877921785E-2</v>
      </c>
      <c r="S2785" s="12">
        <f t="shared" si="3459"/>
        <v>1.6196674996036851E-2</v>
      </c>
      <c r="T2785" s="12">
        <f t="shared" si="3459"/>
        <v>1.7783762594766696E-2</v>
      </c>
      <c r="U2785" s="12">
        <f t="shared" si="3459"/>
        <v>2.069259308806164E-2</v>
      </c>
      <c r="V2785" s="12">
        <f t="shared" si="3459"/>
        <v>2.0389714748660914E-2</v>
      </c>
      <c r="W2785" s="12">
        <f t="shared" si="3459"/>
        <v>1.9619263751245498E-2</v>
      </c>
      <c r="X2785" s="12">
        <f t="shared" si="3459"/>
        <v>2.8506222826470477E-2</v>
      </c>
      <c r="Y2785" s="12">
        <f t="shared" si="3459"/>
        <v>2.7162939053616712E-2</v>
      </c>
      <c r="Z2785" s="12">
        <f t="shared" si="3459"/>
        <v>3.9603986242616122E-2</v>
      </c>
      <c r="AA2785" s="12">
        <f t="shared" si="3459"/>
        <v>5.0142357915708501E-2</v>
      </c>
      <c r="AB2785" s="12">
        <f t="shared" si="3459"/>
        <v>3.0355501024221312E-2</v>
      </c>
      <c r="AC2785" s="12">
        <f t="shared" si="3459"/>
        <v>3.6749968404296084E-2</v>
      </c>
      <c r="AD2785" s="12">
        <f t="shared" si="3459"/>
        <v>4.3525399508133132E-2</v>
      </c>
      <c r="AE2785" s="12">
        <f t="shared" si="3459"/>
        <v>4.1513349930735424E-2</v>
      </c>
      <c r="AF2785" s="12">
        <f t="shared" si="3459"/>
        <v>4.3663072100562195E-2</v>
      </c>
      <c r="AG2785" s="12">
        <f t="shared" si="3459"/>
        <v>3.1549330465844766E-2</v>
      </c>
      <c r="AH2785" s="12">
        <f t="shared" si="3459"/>
        <v>2.7962368823239034E-2</v>
      </c>
      <c r="AI2785" s="12">
        <f t="shared" si="3459"/>
        <v>3.4202960094769322E-2</v>
      </c>
      <c r="AJ2785" s="12">
        <f t="shared" si="3459"/>
        <v>3.0794907500697515E-2</v>
      </c>
      <c r="AK2785" s="12">
        <f t="shared" si="3459"/>
        <v>3.6608715381976513E-2</v>
      </c>
      <c r="AL2785" s="12">
        <f t="shared" ref="AL2785" si="3460">(AL441/AL$557)*100</f>
        <v>3.1373249195210208E-2</v>
      </c>
    </row>
    <row r="2786" spans="1:38" ht="15">
      <c r="A2786" s="29">
        <v>2785</v>
      </c>
      <c r="B2786" s="23" t="s">
        <v>299</v>
      </c>
      <c r="C2786" s="23" t="s">
        <v>303</v>
      </c>
      <c r="D2786" s="7" t="s">
        <v>153</v>
      </c>
      <c r="E2786" s="12">
        <f t="shared" ref="E2786:AK2786" si="3461">(E442/E$557)*100</f>
        <v>1.5449698802155E-2</v>
      </c>
      <c r="F2786" s="12">
        <f t="shared" si="3461"/>
        <v>2.0198502279400541E-2</v>
      </c>
      <c r="G2786" s="12">
        <f t="shared" si="3461"/>
        <v>1.3829628469025249E-2</v>
      </c>
      <c r="H2786" s="12">
        <f t="shared" si="3461"/>
        <v>1.2225144677849605E-2</v>
      </c>
      <c r="I2786" s="12">
        <f t="shared" si="3461"/>
        <v>1.1639313281847845E-2</v>
      </c>
      <c r="J2786" s="12">
        <f t="shared" si="3461"/>
        <v>1.2489489671607809E-2</v>
      </c>
      <c r="K2786" s="12">
        <f t="shared" si="3461"/>
        <v>1.9100240753064286E-2</v>
      </c>
      <c r="L2786" s="12">
        <f t="shared" si="3461"/>
        <v>2.7231404666127924E-2</v>
      </c>
      <c r="M2786" s="12">
        <f t="shared" si="3461"/>
        <v>2.5028031284044888E-2</v>
      </c>
      <c r="N2786" s="12">
        <f t="shared" si="3461"/>
        <v>2.3126175307699434E-2</v>
      </c>
      <c r="O2786" s="12">
        <f t="shared" si="3461"/>
        <v>1.8280562020707755E-2</v>
      </c>
      <c r="P2786" s="12">
        <f t="shared" si="3461"/>
        <v>2.1525822546116246E-2</v>
      </c>
      <c r="Q2786" s="12">
        <f t="shared" si="3461"/>
        <v>2.213396100125322E-2</v>
      </c>
      <c r="R2786" s="12">
        <f t="shared" si="3461"/>
        <v>1.8369366954067844E-2</v>
      </c>
      <c r="S2786" s="12">
        <f t="shared" si="3461"/>
        <v>1.6237165380188399E-2</v>
      </c>
      <c r="T2786" s="12">
        <f t="shared" si="3461"/>
        <v>1.4894977859998109E-2</v>
      </c>
      <c r="U2786" s="12">
        <f t="shared" si="3461"/>
        <v>1.5171689032890377E-2</v>
      </c>
      <c r="V2786" s="12">
        <f t="shared" si="3461"/>
        <v>1.5214514529960744E-2</v>
      </c>
      <c r="W2786" s="12">
        <f t="shared" si="3461"/>
        <v>1.5861525350687203E-2</v>
      </c>
      <c r="X2786" s="12">
        <f t="shared" si="3461"/>
        <v>3.9113000505346888E-3</v>
      </c>
      <c r="Y2786" s="12">
        <f t="shared" si="3461"/>
        <v>5.0393787655392853E-3</v>
      </c>
      <c r="Z2786" s="12">
        <f t="shared" si="3461"/>
        <v>6.2933539545143528E-3</v>
      </c>
      <c r="AA2786" s="12">
        <f t="shared" si="3461"/>
        <v>2.1709367970539311E-3</v>
      </c>
      <c r="AB2786" s="12">
        <f t="shared" si="3461"/>
        <v>8.5699145539929224E-3</v>
      </c>
      <c r="AC2786" s="12">
        <f t="shared" si="3461"/>
        <v>4.7871779242013787E-3</v>
      </c>
      <c r="AD2786" s="12">
        <f t="shared" si="3461"/>
        <v>5.7500528992330434E-3</v>
      </c>
      <c r="AE2786" s="12">
        <f t="shared" si="3461"/>
        <v>1.0684935611068135E-2</v>
      </c>
      <c r="AF2786" s="12">
        <f t="shared" si="3461"/>
        <v>1.2937526264028453E-2</v>
      </c>
      <c r="AG2786" s="12">
        <f t="shared" si="3461"/>
        <v>1.055174486900636E-2</v>
      </c>
      <c r="AH2786" s="12">
        <f t="shared" si="3461"/>
        <v>1.5469581171527759E-2</v>
      </c>
      <c r="AI2786" s="12">
        <f t="shared" si="3461"/>
        <v>3.8473386130857398E-3</v>
      </c>
      <c r="AJ2786" s="12">
        <f t="shared" si="3461"/>
        <v>2.3744866457874403E-3</v>
      </c>
      <c r="AK2786" s="12">
        <f t="shared" si="3461"/>
        <v>6.8717731279312492E-4</v>
      </c>
      <c r="AL2786" s="12">
        <f t="shared" ref="AL2786" si="3462">(AL442/AL$557)*100</f>
        <v>5.0549787140670563E-4</v>
      </c>
    </row>
    <row r="2787" spans="1:38" ht="15">
      <c r="A2787" s="29">
        <v>2786</v>
      </c>
      <c r="B2787" s="23" t="s">
        <v>299</v>
      </c>
      <c r="C2787" s="23" t="s">
        <v>303</v>
      </c>
      <c r="D2787" s="7" t="s">
        <v>154</v>
      </c>
      <c r="E2787" s="12">
        <f t="shared" ref="E2787:AK2787" si="3463">(E443/E$557)*100</f>
        <v>3.751665308808252E-5</v>
      </c>
      <c r="F2787" s="12">
        <f t="shared" si="3463"/>
        <v>2.9160055623899606E-5</v>
      </c>
      <c r="G2787" s="12">
        <f t="shared" si="3463"/>
        <v>8.8966110381928161E-6</v>
      </c>
      <c r="H2787" s="12">
        <f t="shared" si="3463"/>
        <v>3.1176552978333741E-4</v>
      </c>
      <c r="I2787" s="12">
        <f t="shared" si="3463"/>
        <v>7.3231141716106559E-5</v>
      </c>
      <c r="J2787" s="12">
        <f t="shared" si="3463"/>
        <v>9.4224742901605492E-5</v>
      </c>
      <c r="K2787" s="12">
        <f t="shared" si="3463"/>
        <v>1.4334670910163638E-4</v>
      </c>
      <c r="L2787" s="12">
        <f t="shared" si="3463"/>
        <v>2.5329889836129671E-7</v>
      </c>
      <c r="M2787" s="12">
        <f t="shared" si="3463"/>
        <v>7.7931424724571512E-6</v>
      </c>
      <c r="N2787" s="12">
        <f t="shared" si="3463"/>
        <v>1.7311357702333727E-5</v>
      </c>
      <c r="O2787" s="12">
        <f t="shared" si="3463"/>
        <v>2.8440888211799659E-4</v>
      </c>
      <c r="P2787" s="12">
        <f t="shared" si="3463"/>
        <v>1.3044166492048943E-4</v>
      </c>
      <c r="Q2787" s="12">
        <f t="shared" si="3463"/>
        <v>1.3846863753822665E-4</v>
      </c>
      <c r="R2787" s="12">
        <f t="shared" si="3463"/>
        <v>3.1448116763202005E-4</v>
      </c>
      <c r="S2787" s="12">
        <f t="shared" si="3463"/>
        <v>2.4928521916477864E-3</v>
      </c>
      <c r="T2787" s="12">
        <f t="shared" si="3463"/>
        <v>1.2116210224641177E-4</v>
      </c>
      <c r="U2787" s="12">
        <f t="shared" si="3463"/>
        <v>7.4205566354952651E-2</v>
      </c>
      <c r="V2787" s="12">
        <f t="shared" si="3463"/>
        <v>7.4037199123035361E-6</v>
      </c>
      <c r="W2787" s="12">
        <f t="shared" si="3463"/>
        <v>1.8328917861446445E-4</v>
      </c>
      <c r="X2787" s="12">
        <f t="shared" si="3463"/>
        <v>2.6511677972849095E-4</v>
      </c>
      <c r="Y2787" s="12">
        <f t="shared" si="3463"/>
        <v>1.6309481167100853E-6</v>
      </c>
      <c r="Z2787" s="12">
        <f t="shared" si="3463"/>
        <v>2.4388934920878607E-2</v>
      </c>
      <c r="AA2787" s="12">
        <f t="shared" si="3463"/>
        <v>1.1745296212895879E-2</v>
      </c>
      <c r="AB2787" s="12">
        <f t="shared" si="3463"/>
        <v>2.344543532932624E-2</v>
      </c>
      <c r="AC2787" s="12">
        <f t="shared" si="3463"/>
        <v>8.9656579897827061E-5</v>
      </c>
      <c r="AD2787" s="12">
        <f t="shared" si="3463"/>
        <v>2.7916969299343309E-5</v>
      </c>
      <c r="AE2787" s="12">
        <f t="shared" si="3463"/>
        <v>1.3121593539936857E-4</v>
      </c>
      <c r="AF2787" s="12">
        <f t="shared" si="3463"/>
        <v>9.6992407536180105E-5</v>
      </c>
      <c r="AG2787" s="12">
        <f t="shared" si="3463"/>
        <v>2.3513842272875184E-5</v>
      </c>
      <c r="AH2787" s="12">
        <f t="shared" si="3463"/>
        <v>4.1525490715463612E-4</v>
      </c>
      <c r="AI2787" s="12">
        <f t="shared" si="3463"/>
        <v>2.3770050935429585E-5</v>
      </c>
      <c r="AJ2787" s="12">
        <f t="shared" si="3463"/>
        <v>2.4998967484505758E-5</v>
      </c>
      <c r="AK2787" s="12">
        <f t="shared" si="3463"/>
        <v>3.4607963263916686E-5</v>
      </c>
      <c r="AL2787" s="12">
        <f t="shared" ref="AL2787" si="3464">(AL443/AL$557)*100</f>
        <v>5.0611326011972251E-3</v>
      </c>
    </row>
    <row r="2788" spans="1:38" ht="15">
      <c r="A2788" s="29">
        <v>2787</v>
      </c>
      <c r="B2788" s="23" t="s">
        <v>299</v>
      </c>
      <c r="C2788" s="23" t="s">
        <v>303</v>
      </c>
      <c r="D2788" s="7" t="s">
        <v>155</v>
      </c>
      <c r="E2788" s="12">
        <f t="shared" ref="E2788:AK2788" si="3465">(E444/E$557)*100</f>
        <v>0.79583939771556389</v>
      </c>
      <c r="F2788" s="12">
        <f t="shared" si="3465"/>
        <v>0.75187198672400979</v>
      </c>
      <c r="G2788" s="12">
        <f t="shared" si="3465"/>
        <v>0.67038050274681482</v>
      </c>
      <c r="H2788" s="12">
        <f t="shared" si="3465"/>
        <v>0.7052260575604653</v>
      </c>
      <c r="I2788" s="12">
        <f t="shared" si="3465"/>
        <v>0.70922934171366425</v>
      </c>
      <c r="J2788" s="12">
        <f t="shared" si="3465"/>
        <v>0.8073120025868461</v>
      </c>
      <c r="K2788" s="12">
        <f t="shared" si="3465"/>
        <v>0.72250679172316667</v>
      </c>
      <c r="L2788" s="12">
        <f t="shared" si="3465"/>
        <v>0.66583997505208492</v>
      </c>
      <c r="M2788" s="12">
        <f t="shared" si="3465"/>
        <v>0.6685233915197768</v>
      </c>
      <c r="N2788" s="12">
        <f t="shared" si="3465"/>
        <v>0.58686806583309692</v>
      </c>
      <c r="O2788" s="12">
        <f t="shared" si="3465"/>
        <v>0.64938127070615326</v>
      </c>
      <c r="P2788" s="12">
        <f t="shared" si="3465"/>
        <v>0.61643322408088508</v>
      </c>
      <c r="Q2788" s="12">
        <f t="shared" si="3465"/>
        <v>0.55473525423275771</v>
      </c>
      <c r="R2788" s="12">
        <f t="shared" si="3465"/>
        <v>0.47237522123895126</v>
      </c>
      <c r="S2788" s="12">
        <f t="shared" si="3465"/>
        <v>0.43182004160329629</v>
      </c>
      <c r="T2788" s="12">
        <f t="shared" si="3465"/>
        <v>0.43694461256636996</v>
      </c>
      <c r="U2788" s="12">
        <f t="shared" si="3465"/>
        <v>0.54540967972561594</v>
      </c>
      <c r="V2788" s="12">
        <f t="shared" si="3465"/>
        <v>0.46338532076948391</v>
      </c>
      <c r="W2788" s="12">
        <f t="shared" si="3465"/>
        <v>0.47909346606802244</v>
      </c>
      <c r="X2788" s="12">
        <f t="shared" si="3465"/>
        <v>0.503675839637029</v>
      </c>
      <c r="Y2788" s="12">
        <f t="shared" si="3465"/>
        <v>0.52479055188644641</v>
      </c>
      <c r="Z2788" s="12">
        <f t="shared" si="3465"/>
        <v>0.58650484371081812</v>
      </c>
      <c r="AA2788" s="12">
        <f t="shared" si="3465"/>
        <v>0.49489231163361536</v>
      </c>
      <c r="AB2788" s="12">
        <f t="shared" si="3465"/>
        <v>0.49778035057533093</v>
      </c>
      <c r="AC2788" s="12">
        <f t="shared" si="3465"/>
        <v>0.41301632996376142</v>
      </c>
      <c r="AD2788" s="12">
        <f t="shared" si="3465"/>
        <v>0.41794579015690037</v>
      </c>
      <c r="AE2788" s="12">
        <f t="shared" si="3465"/>
        <v>0.4293173869005163</v>
      </c>
      <c r="AF2788" s="12">
        <f t="shared" si="3465"/>
        <v>0.41760730913832833</v>
      </c>
      <c r="AG2788" s="12">
        <f t="shared" si="3465"/>
        <v>0.43290205241950047</v>
      </c>
      <c r="AH2788" s="12">
        <f t="shared" si="3465"/>
        <v>0.51380390815204124</v>
      </c>
      <c r="AI2788" s="12">
        <f t="shared" si="3465"/>
        <v>0.53868731805054992</v>
      </c>
      <c r="AJ2788" s="12">
        <f t="shared" si="3465"/>
        <v>0.51309782780001589</v>
      </c>
      <c r="AK2788" s="12">
        <f t="shared" si="3465"/>
        <v>0.53171920535004191</v>
      </c>
      <c r="AL2788" s="12">
        <f t="shared" ref="AL2788" si="3466">(AL444/AL$557)*100</f>
        <v>0.50956566406030812</v>
      </c>
    </row>
    <row r="2789" spans="1:38" ht="15">
      <c r="A2789" s="29">
        <v>2788</v>
      </c>
      <c r="B2789" s="23" t="s">
        <v>299</v>
      </c>
      <c r="C2789" s="23" t="s">
        <v>303</v>
      </c>
      <c r="D2789" s="7" t="s">
        <v>156</v>
      </c>
      <c r="E2789" s="12">
        <f t="shared" ref="E2789:AK2789" si="3467">(E445/E$557)*100</f>
        <v>0.20419598048829812</v>
      </c>
      <c r="F2789" s="12">
        <f t="shared" si="3467"/>
        <v>0.20724173032137216</v>
      </c>
      <c r="G2789" s="12">
        <f t="shared" si="3467"/>
        <v>0.19883097365195321</v>
      </c>
      <c r="H2789" s="12">
        <f t="shared" si="3467"/>
        <v>0.20621201000643749</v>
      </c>
      <c r="I2789" s="12">
        <f t="shared" si="3467"/>
        <v>0.2270133691406353</v>
      </c>
      <c r="J2789" s="12">
        <f t="shared" si="3467"/>
        <v>0.2506540109959568</v>
      </c>
      <c r="K2789" s="12">
        <f t="shared" si="3467"/>
        <v>0.17558442077936331</v>
      </c>
      <c r="L2789" s="12">
        <f t="shared" si="3467"/>
        <v>0.1905261120705018</v>
      </c>
      <c r="M2789" s="12">
        <f t="shared" si="3467"/>
        <v>0.17620200667892619</v>
      </c>
      <c r="N2789" s="12">
        <f t="shared" si="3467"/>
        <v>0.12149403105173302</v>
      </c>
      <c r="O2789" s="12">
        <f t="shared" si="3467"/>
        <v>9.9823430755091161E-2</v>
      </c>
      <c r="P2789" s="12">
        <f t="shared" si="3467"/>
        <v>9.9914999015579972E-2</v>
      </c>
      <c r="Q2789" s="12">
        <f t="shared" si="3467"/>
        <v>9.8865450082760084E-2</v>
      </c>
      <c r="R2789" s="12">
        <f t="shared" si="3467"/>
        <v>8.5516615098022358E-2</v>
      </c>
      <c r="S2789" s="12">
        <f t="shared" si="3467"/>
        <v>8.9488788550627571E-2</v>
      </c>
      <c r="T2789" s="12">
        <f t="shared" si="3467"/>
        <v>9.7497758513049523E-2</v>
      </c>
      <c r="U2789" s="12">
        <f t="shared" si="3467"/>
        <v>8.5084838657536133E-2</v>
      </c>
      <c r="V2789" s="12">
        <f t="shared" si="3467"/>
        <v>0.11893387623053608</v>
      </c>
      <c r="W2789" s="12">
        <f t="shared" si="3467"/>
        <v>0.14419224417412585</v>
      </c>
      <c r="X2789" s="12">
        <f t="shared" si="3467"/>
        <v>0.12185035021445119</v>
      </c>
      <c r="Y2789" s="12">
        <f t="shared" si="3467"/>
        <v>0.12134366900115728</v>
      </c>
      <c r="Z2789" s="12">
        <f t="shared" si="3467"/>
        <v>0.1747563053305845</v>
      </c>
      <c r="AA2789" s="12">
        <f t="shared" si="3467"/>
        <v>0.15538248020915366</v>
      </c>
      <c r="AB2789" s="12">
        <f t="shared" si="3467"/>
        <v>0.17072610788602258</v>
      </c>
      <c r="AC2789" s="12">
        <f t="shared" si="3467"/>
        <v>0.16218776417583203</v>
      </c>
      <c r="AD2789" s="12">
        <f t="shared" si="3467"/>
        <v>0.15121884840076552</v>
      </c>
      <c r="AE2789" s="12">
        <f t="shared" si="3467"/>
        <v>0.13317108425324423</v>
      </c>
      <c r="AF2789" s="12">
        <f t="shared" si="3467"/>
        <v>0.11900328254799558</v>
      </c>
      <c r="AG2789" s="12">
        <f t="shared" si="3467"/>
        <v>8.5564116502601428E-2</v>
      </c>
      <c r="AH2789" s="12">
        <f t="shared" si="3467"/>
        <v>6.3113311799297647E-2</v>
      </c>
      <c r="AI2789" s="12">
        <f t="shared" si="3467"/>
        <v>7.1147561761160757E-2</v>
      </c>
      <c r="AJ2789" s="12">
        <f t="shared" si="3467"/>
        <v>9.0387628906968207E-2</v>
      </c>
      <c r="AK2789" s="12">
        <f t="shared" si="3467"/>
        <v>0.20486705298435598</v>
      </c>
      <c r="AL2789" s="12">
        <f t="shared" ref="AL2789" si="3468">(AL445/AL$557)*100</f>
        <v>0.11788884358366251</v>
      </c>
    </row>
    <row r="2790" spans="1:38" ht="15">
      <c r="A2790" s="29">
        <v>2789</v>
      </c>
      <c r="B2790" s="23" t="s">
        <v>299</v>
      </c>
      <c r="C2790" s="23" t="s">
        <v>303</v>
      </c>
      <c r="D2790" s="7" t="s">
        <v>157</v>
      </c>
      <c r="E2790" s="12">
        <f t="shared" ref="E2790:AK2790" si="3469">(E446/E$557)*100</f>
        <v>4.8790407341051313E-2</v>
      </c>
      <c r="F2790" s="12">
        <f t="shared" si="3469"/>
        <v>6.1269529373924889E-3</v>
      </c>
      <c r="G2790" s="12">
        <f t="shared" si="3469"/>
        <v>6.7126464181619661E-3</v>
      </c>
      <c r="H2790" s="12">
        <f t="shared" si="3469"/>
        <v>6.1559018782247022E-3</v>
      </c>
      <c r="I2790" s="12">
        <f t="shared" si="3469"/>
        <v>7.8874060861330361E-3</v>
      </c>
      <c r="J2790" s="12">
        <f t="shared" si="3469"/>
        <v>7.7134730157826801E-3</v>
      </c>
      <c r="K2790" s="12">
        <f t="shared" si="3469"/>
        <v>5.9446390193453325E-3</v>
      </c>
      <c r="L2790" s="12">
        <f t="shared" si="3469"/>
        <v>6.9771181553619178E-3</v>
      </c>
      <c r="M2790" s="12">
        <f t="shared" si="3469"/>
        <v>6.1105321659039018E-3</v>
      </c>
      <c r="N2790" s="12">
        <f t="shared" si="3469"/>
        <v>8.6927746176718636E-3</v>
      </c>
      <c r="O2790" s="12">
        <f t="shared" si="3469"/>
        <v>1.0164227292675496E-2</v>
      </c>
      <c r="P2790" s="12">
        <f t="shared" si="3469"/>
        <v>6.3643741144256876E-3</v>
      </c>
      <c r="Q2790" s="12">
        <f t="shared" si="3469"/>
        <v>6.1593472781279711E-3</v>
      </c>
      <c r="R2790" s="12">
        <f t="shared" si="3469"/>
        <v>5.432797803708425E-3</v>
      </c>
      <c r="S2790" s="12">
        <f t="shared" si="3469"/>
        <v>6.365331678484961E-3</v>
      </c>
      <c r="T2790" s="12">
        <f t="shared" si="3469"/>
        <v>5.8573358469687815E-3</v>
      </c>
      <c r="U2790" s="12">
        <f t="shared" si="3469"/>
        <v>4.6316574355206247E-3</v>
      </c>
      <c r="V2790" s="12">
        <f t="shared" si="3469"/>
        <v>5.6512464200789859E-3</v>
      </c>
      <c r="W2790" s="12">
        <f t="shared" si="3469"/>
        <v>5.1536896329442842E-3</v>
      </c>
      <c r="X2790" s="12">
        <f t="shared" si="3469"/>
        <v>5.4875562278534577E-3</v>
      </c>
      <c r="Y2790" s="12">
        <f t="shared" si="3469"/>
        <v>5.9020248617314809E-3</v>
      </c>
      <c r="Z2790" s="12">
        <f t="shared" si="3469"/>
        <v>3.9325983054618718E-3</v>
      </c>
      <c r="AA2790" s="12">
        <f t="shared" si="3469"/>
        <v>4.5865973785030332E-3</v>
      </c>
      <c r="AB2790" s="12">
        <f t="shared" si="3469"/>
        <v>6.1986858536659121E-3</v>
      </c>
      <c r="AC2790" s="12">
        <f t="shared" si="3469"/>
        <v>3.6097760734843261E-3</v>
      </c>
      <c r="AD2790" s="12">
        <f t="shared" si="3469"/>
        <v>3.751619285615901E-3</v>
      </c>
      <c r="AE2790" s="12">
        <f t="shared" si="3469"/>
        <v>4.7905859383715194E-3</v>
      </c>
      <c r="AF2790" s="12">
        <f t="shared" si="3469"/>
        <v>7.2763704133642308E-3</v>
      </c>
      <c r="AG2790" s="12">
        <f t="shared" si="3469"/>
        <v>5.1589921052366417E-3</v>
      </c>
      <c r="AH2790" s="12">
        <f t="shared" si="3469"/>
        <v>4.6767574472521478E-3</v>
      </c>
      <c r="AI2790" s="12">
        <f t="shared" si="3469"/>
        <v>4.1404701018755256E-3</v>
      </c>
      <c r="AJ2790" s="12">
        <f t="shared" si="3469"/>
        <v>4.1043155320574934E-3</v>
      </c>
      <c r="AK2790" s="12">
        <f t="shared" si="3469"/>
        <v>3.0725361627110676E-3</v>
      </c>
      <c r="AL2790" s="12">
        <f t="shared" ref="AL2790" si="3470">(AL446/AL$557)*100</f>
        <v>3.7412703328982091E-3</v>
      </c>
    </row>
    <row r="2791" spans="1:38" ht="15">
      <c r="A2791" s="29">
        <v>2790</v>
      </c>
      <c r="B2791" s="23" t="s">
        <v>299</v>
      </c>
      <c r="C2791" s="23" t="s">
        <v>303</v>
      </c>
      <c r="D2791" s="7" t="s">
        <v>158</v>
      </c>
      <c r="E2791" s="12">
        <f t="shared" ref="E2791:AK2791" si="3471">(E447/E$557)*100</f>
        <v>6.3338342227161858E-3</v>
      </c>
      <c r="F2791" s="12">
        <f t="shared" si="3471"/>
        <v>5.0920747133234683E-3</v>
      </c>
      <c r="G2791" s="12">
        <f t="shared" si="3471"/>
        <v>1.5277628610413873E-4</v>
      </c>
      <c r="H2791" s="12">
        <f t="shared" si="3471"/>
        <v>7.2434560518875072E-4</v>
      </c>
      <c r="I2791" s="12">
        <f t="shared" si="3471"/>
        <v>2.6816546656993311E-3</v>
      </c>
      <c r="J2791" s="12">
        <f t="shared" si="3471"/>
        <v>4.4874533806889619E-3</v>
      </c>
      <c r="K2791" s="12">
        <f t="shared" si="3471"/>
        <v>5.784011382861878E-3</v>
      </c>
      <c r="L2791" s="12">
        <f t="shared" si="3471"/>
        <v>0</v>
      </c>
      <c r="M2791" s="12">
        <f t="shared" si="3471"/>
        <v>0</v>
      </c>
      <c r="N2791" s="12">
        <f t="shared" si="3471"/>
        <v>0</v>
      </c>
      <c r="O2791" s="12">
        <f t="shared" si="3471"/>
        <v>0</v>
      </c>
      <c r="P2791" s="12">
        <f t="shared" si="3471"/>
        <v>0</v>
      </c>
      <c r="Q2791" s="12">
        <f t="shared" si="3471"/>
        <v>0</v>
      </c>
      <c r="R2791" s="12">
        <f t="shared" si="3471"/>
        <v>0</v>
      </c>
      <c r="S2791" s="12">
        <f t="shared" si="3471"/>
        <v>0</v>
      </c>
      <c r="T2791" s="12">
        <f t="shared" si="3471"/>
        <v>0</v>
      </c>
      <c r="U2791" s="12">
        <f t="shared" si="3471"/>
        <v>0</v>
      </c>
      <c r="V2791" s="12">
        <f t="shared" si="3471"/>
        <v>0</v>
      </c>
      <c r="W2791" s="12">
        <f t="shared" si="3471"/>
        <v>0</v>
      </c>
      <c r="X2791" s="12">
        <f t="shared" si="3471"/>
        <v>0</v>
      </c>
      <c r="Y2791" s="12">
        <f t="shared" si="3471"/>
        <v>0</v>
      </c>
      <c r="Z2791" s="12">
        <f t="shared" si="3471"/>
        <v>0</v>
      </c>
      <c r="AA2791" s="12">
        <f t="shared" si="3471"/>
        <v>0</v>
      </c>
      <c r="AB2791" s="12">
        <f t="shared" si="3471"/>
        <v>0</v>
      </c>
      <c r="AC2791" s="12">
        <f t="shared" si="3471"/>
        <v>0</v>
      </c>
      <c r="AD2791" s="12">
        <f t="shared" si="3471"/>
        <v>0</v>
      </c>
      <c r="AE2791" s="12">
        <f t="shared" si="3471"/>
        <v>0</v>
      </c>
      <c r="AF2791" s="12">
        <f t="shared" si="3471"/>
        <v>0</v>
      </c>
      <c r="AG2791" s="12">
        <f t="shared" si="3471"/>
        <v>0</v>
      </c>
      <c r="AH2791" s="12">
        <f t="shared" si="3471"/>
        <v>0</v>
      </c>
      <c r="AI2791" s="12">
        <f t="shared" si="3471"/>
        <v>0</v>
      </c>
      <c r="AJ2791" s="12">
        <f t="shared" si="3471"/>
        <v>0</v>
      </c>
      <c r="AK2791" s="12">
        <f t="shared" si="3471"/>
        <v>0</v>
      </c>
      <c r="AL2791" s="12">
        <f t="shared" ref="AL2791" si="3472">(AL447/AL$557)*100</f>
        <v>0</v>
      </c>
    </row>
    <row r="2792" spans="1:38" ht="15">
      <c r="A2792" s="29">
        <v>2791</v>
      </c>
      <c r="B2792" s="23" t="s">
        <v>299</v>
      </c>
      <c r="C2792" s="23" t="s">
        <v>303</v>
      </c>
      <c r="D2792" s="7" t="s">
        <v>159</v>
      </c>
      <c r="E2792" s="12">
        <f t="shared" ref="E2792:AK2792" si="3473">(E448/E$557)*100</f>
        <v>0.16885938600511582</v>
      </c>
      <c r="F2792" s="12">
        <f t="shared" si="3473"/>
        <v>0.16972245875195466</v>
      </c>
      <c r="G2792" s="12">
        <f t="shared" si="3473"/>
        <v>0.14040017981093958</v>
      </c>
      <c r="H2792" s="12">
        <f t="shared" si="3473"/>
        <v>0.14116107918849982</v>
      </c>
      <c r="I2792" s="12">
        <f t="shared" si="3473"/>
        <v>0.14183287060762306</v>
      </c>
      <c r="J2792" s="12">
        <f t="shared" si="3473"/>
        <v>0.14171165770544214</v>
      </c>
      <c r="K2792" s="12">
        <f t="shared" si="3473"/>
        <v>0.15113729111802968</v>
      </c>
      <c r="L2792" s="12">
        <f t="shared" si="3473"/>
        <v>0.16651590949483447</v>
      </c>
      <c r="M2792" s="12">
        <f t="shared" si="3473"/>
        <v>0.22775671416005272</v>
      </c>
      <c r="N2792" s="12">
        <f t="shared" si="3473"/>
        <v>0.31405950391615622</v>
      </c>
      <c r="O2792" s="12">
        <f t="shared" si="3473"/>
        <v>0.27574713623522995</v>
      </c>
      <c r="P2792" s="12">
        <f t="shared" si="3473"/>
        <v>0.29167806442167826</v>
      </c>
      <c r="Q2792" s="12">
        <f t="shared" si="3473"/>
        <v>0.25309810558897028</v>
      </c>
      <c r="R2792" s="12">
        <f t="shared" si="3473"/>
        <v>0.29164171559800006</v>
      </c>
      <c r="S2792" s="12">
        <f t="shared" si="3473"/>
        <v>0.28390554028518739</v>
      </c>
      <c r="T2792" s="12">
        <f t="shared" si="3473"/>
        <v>0.33039138003575547</v>
      </c>
      <c r="U2792" s="12">
        <f t="shared" si="3473"/>
        <v>0.41040332331530099</v>
      </c>
      <c r="V2792" s="12">
        <f t="shared" si="3473"/>
        <v>0.48365125051680397</v>
      </c>
      <c r="W2792" s="12">
        <f t="shared" si="3473"/>
        <v>0.55565187923782622</v>
      </c>
      <c r="X2792" s="12">
        <f t="shared" si="3473"/>
        <v>0.48388281067962607</v>
      </c>
      <c r="Y2792" s="12">
        <f t="shared" si="3473"/>
        <v>0.46454144659196428</v>
      </c>
      <c r="Z2792" s="12">
        <f t="shared" si="3473"/>
        <v>0.48330239280102888</v>
      </c>
      <c r="AA2792" s="12">
        <f t="shared" si="3473"/>
        <v>0.48141927217414221</v>
      </c>
      <c r="AB2792" s="12">
        <f t="shared" si="3473"/>
        <v>0.43992755906990072</v>
      </c>
      <c r="AC2792" s="12">
        <f t="shared" si="3473"/>
        <v>0.40455158416485393</v>
      </c>
      <c r="AD2792" s="12">
        <f t="shared" si="3473"/>
        <v>0.47124139149042588</v>
      </c>
      <c r="AE2792" s="12">
        <f t="shared" si="3473"/>
        <v>0.53995828663216294</v>
      </c>
      <c r="AF2792" s="12">
        <f t="shared" si="3473"/>
        <v>0.72847166100327188</v>
      </c>
      <c r="AG2792" s="12">
        <f t="shared" si="3473"/>
        <v>0.7197611919482616</v>
      </c>
      <c r="AH2792" s="12">
        <f t="shared" si="3473"/>
        <v>0.78755389044144219</v>
      </c>
      <c r="AI2792" s="12">
        <f t="shared" si="3473"/>
        <v>0.76602700774424459</v>
      </c>
      <c r="AJ2792" s="12">
        <f t="shared" si="3473"/>
        <v>0.64639614286761427</v>
      </c>
      <c r="AK2792" s="12">
        <f t="shared" si="3473"/>
        <v>0.60778040101858533</v>
      </c>
      <c r="AL2792" s="12">
        <f t="shared" ref="AL2792" si="3474">(AL448/AL$557)*100</f>
        <v>0.74124193197649801</v>
      </c>
    </row>
    <row r="2793" spans="1:38" ht="15">
      <c r="A2793" s="29">
        <v>2792</v>
      </c>
      <c r="B2793" s="23" t="s">
        <v>299</v>
      </c>
      <c r="C2793" s="23" t="s">
        <v>303</v>
      </c>
      <c r="D2793" s="7" t="s">
        <v>160</v>
      </c>
      <c r="E2793" s="12">
        <f t="shared" ref="E2793:AK2793" si="3475">(E449/E$557)*100</f>
        <v>0</v>
      </c>
      <c r="F2793" s="12">
        <f t="shared" si="3475"/>
        <v>0</v>
      </c>
      <c r="G2793" s="12">
        <f t="shared" si="3475"/>
        <v>0</v>
      </c>
      <c r="H2793" s="12">
        <f t="shared" si="3475"/>
        <v>0</v>
      </c>
      <c r="I2793" s="12">
        <f t="shared" si="3475"/>
        <v>0</v>
      </c>
      <c r="J2793" s="12">
        <f t="shared" si="3475"/>
        <v>1.2072545184268204E-5</v>
      </c>
      <c r="K2793" s="12">
        <f t="shared" si="3475"/>
        <v>1.0481873985692779E-5</v>
      </c>
      <c r="L2793" s="12">
        <f t="shared" si="3475"/>
        <v>1.621112949512299E-5</v>
      </c>
      <c r="M2793" s="12">
        <f t="shared" si="3475"/>
        <v>3.7784933199792246E-6</v>
      </c>
      <c r="N2793" s="12">
        <f t="shared" si="3475"/>
        <v>1.3714192465485162E-5</v>
      </c>
      <c r="O2793" s="12">
        <f t="shared" si="3475"/>
        <v>8.3595033934094363E-6</v>
      </c>
      <c r="P2793" s="12">
        <f t="shared" si="3475"/>
        <v>2.5793549560548758E-6</v>
      </c>
      <c r="Q2793" s="12">
        <f t="shared" si="3475"/>
        <v>3.394217298987171E-5</v>
      </c>
      <c r="R2793" s="12">
        <f t="shared" si="3475"/>
        <v>2.2075418072919906E-5</v>
      </c>
      <c r="S2793" s="12">
        <f t="shared" si="3475"/>
        <v>5.560911128109388E-5</v>
      </c>
      <c r="T2793" s="12">
        <f t="shared" si="3475"/>
        <v>1.464771801139275E-5</v>
      </c>
      <c r="U2793" s="12">
        <f t="shared" si="3475"/>
        <v>6.1308561183206294E-6</v>
      </c>
      <c r="V2793" s="12">
        <f t="shared" si="3475"/>
        <v>5.3254827439376306E-6</v>
      </c>
      <c r="W2793" s="12">
        <f t="shared" si="3475"/>
        <v>3.5987719565466951E-6</v>
      </c>
      <c r="X2793" s="12">
        <f t="shared" si="3475"/>
        <v>5.1157607893125375E-6</v>
      </c>
      <c r="Y2793" s="12">
        <f t="shared" si="3475"/>
        <v>1.5054905692708479E-6</v>
      </c>
      <c r="Z2793" s="12">
        <f t="shared" si="3475"/>
        <v>0</v>
      </c>
      <c r="AA2793" s="12">
        <f t="shared" si="3475"/>
        <v>3.3356263206974617E-7</v>
      </c>
      <c r="AB2793" s="12">
        <f t="shared" si="3475"/>
        <v>0</v>
      </c>
      <c r="AC2793" s="12">
        <f t="shared" si="3475"/>
        <v>2.0875919338954828E-6</v>
      </c>
      <c r="AD2793" s="12">
        <f t="shared" si="3475"/>
        <v>0</v>
      </c>
      <c r="AE2793" s="12">
        <f t="shared" si="3475"/>
        <v>0</v>
      </c>
      <c r="AF2793" s="12">
        <f t="shared" si="3475"/>
        <v>0</v>
      </c>
      <c r="AG2793" s="12">
        <f t="shared" si="3475"/>
        <v>9.1850946378418688E-8</v>
      </c>
      <c r="AH2793" s="12">
        <f t="shared" si="3475"/>
        <v>9.0568136783999149E-8</v>
      </c>
      <c r="AI2793" s="12">
        <f t="shared" si="3475"/>
        <v>5.84509449231875E-7</v>
      </c>
      <c r="AJ2793" s="12">
        <f t="shared" si="3475"/>
        <v>2.2424322992746024E-6</v>
      </c>
      <c r="AK2793" s="12">
        <f t="shared" si="3475"/>
        <v>0</v>
      </c>
      <c r="AL2793" s="12">
        <f t="shared" ref="AL2793" si="3476">(AL449/AL$557)*100</f>
        <v>0</v>
      </c>
    </row>
    <row r="2794" spans="1:38" ht="15">
      <c r="A2794" s="29">
        <v>2793</v>
      </c>
      <c r="B2794" s="23" t="s">
        <v>299</v>
      </c>
      <c r="C2794" s="23" t="s">
        <v>303</v>
      </c>
      <c r="D2794" s="7" t="s">
        <v>161</v>
      </c>
      <c r="E2794" s="12">
        <f t="shared" ref="E2794:AK2794" si="3477">(E450/E$557)*100</f>
        <v>1.6381817101152541E-2</v>
      </c>
      <c r="F2794" s="12">
        <f t="shared" si="3477"/>
        <v>1.5000722364440435E-2</v>
      </c>
      <c r="G2794" s="12">
        <f t="shared" si="3477"/>
        <v>1.0221592523501603E-2</v>
      </c>
      <c r="H2794" s="12">
        <f t="shared" si="3477"/>
        <v>8.2937226538818722E-3</v>
      </c>
      <c r="I2794" s="12">
        <f t="shared" si="3477"/>
        <v>9.5720393635329928E-3</v>
      </c>
      <c r="J2794" s="12">
        <f t="shared" si="3477"/>
        <v>1.2642015974179783E-2</v>
      </c>
      <c r="K2794" s="12">
        <f t="shared" si="3477"/>
        <v>1.4604649988768105E-2</v>
      </c>
      <c r="L2794" s="12">
        <f t="shared" si="3477"/>
        <v>1.4924371091447602E-2</v>
      </c>
      <c r="M2794" s="12">
        <f t="shared" si="3477"/>
        <v>1.5431366718795154E-2</v>
      </c>
      <c r="N2794" s="12">
        <f t="shared" si="3477"/>
        <v>1.113659875045586E-2</v>
      </c>
      <c r="O2794" s="12">
        <f t="shared" si="3477"/>
        <v>1.106073758993314E-2</v>
      </c>
      <c r="P2794" s="12">
        <f t="shared" si="3477"/>
        <v>7.995263405211242E-3</v>
      </c>
      <c r="Q2794" s="12">
        <f t="shared" si="3477"/>
        <v>3.1988569510397846E-3</v>
      </c>
      <c r="R2794" s="12">
        <f t="shared" si="3477"/>
        <v>1.9523649407541708E-3</v>
      </c>
      <c r="S2794" s="12">
        <f t="shared" si="3477"/>
        <v>3.266166395400498E-3</v>
      </c>
      <c r="T2794" s="12">
        <f t="shared" si="3477"/>
        <v>2.6771888952344465E-3</v>
      </c>
      <c r="U2794" s="12">
        <f t="shared" si="3477"/>
        <v>3.6982686518180776E-3</v>
      </c>
      <c r="V2794" s="12">
        <f t="shared" si="3477"/>
        <v>3.155023801225489E-3</v>
      </c>
      <c r="W2794" s="12">
        <f t="shared" si="3477"/>
        <v>2.8648706685805861E-3</v>
      </c>
      <c r="X2794" s="12">
        <f t="shared" si="3477"/>
        <v>3.3014712717381088E-3</v>
      </c>
      <c r="Y2794" s="12">
        <f t="shared" si="3477"/>
        <v>2.8831398977011129E-3</v>
      </c>
      <c r="Z2794" s="12">
        <f t="shared" si="3477"/>
        <v>3.8806319861431062E-3</v>
      </c>
      <c r="AA2794" s="12">
        <f t="shared" si="3477"/>
        <v>3.7692577423881317E-3</v>
      </c>
      <c r="AB2794" s="12">
        <f t="shared" si="3477"/>
        <v>3.3440692725920881E-3</v>
      </c>
      <c r="AC2794" s="12">
        <f t="shared" si="3477"/>
        <v>3.0650244519972837E-3</v>
      </c>
      <c r="AD2794" s="12">
        <f t="shared" si="3477"/>
        <v>5.4440197074798642E-3</v>
      </c>
      <c r="AE2794" s="12">
        <f t="shared" si="3477"/>
        <v>4.1075928572265217E-3</v>
      </c>
      <c r="AF2794" s="12">
        <f t="shared" si="3477"/>
        <v>6.3382598476742977E-3</v>
      </c>
      <c r="AG2794" s="12">
        <f t="shared" si="3477"/>
        <v>7.3759065470261551E-3</v>
      </c>
      <c r="AH2794" s="12">
        <f t="shared" si="3477"/>
        <v>6.7370919909513442E-3</v>
      </c>
      <c r="AI2794" s="12">
        <f t="shared" si="3477"/>
        <v>7.6013505507774573E-3</v>
      </c>
      <c r="AJ2794" s="12">
        <f t="shared" si="3477"/>
        <v>7.9745045214610934E-3</v>
      </c>
      <c r="AK2794" s="12">
        <f t="shared" si="3477"/>
        <v>7.3664477966959097E-3</v>
      </c>
      <c r="AL2794" s="12">
        <f t="shared" ref="AL2794" si="3478">(AL450/AL$557)*100</f>
        <v>5.789855402194689E-3</v>
      </c>
    </row>
    <row r="2795" spans="1:38" ht="15">
      <c r="A2795" s="29">
        <v>2794</v>
      </c>
      <c r="B2795" s="23" t="s">
        <v>299</v>
      </c>
      <c r="C2795" s="23" t="s">
        <v>303</v>
      </c>
      <c r="D2795" s="7" t="s">
        <v>162</v>
      </c>
      <c r="E2795" s="12">
        <f t="shared" ref="E2795:AK2795" si="3479">(E451/E$557)*100</f>
        <v>6.5899706451630034E-3</v>
      </c>
      <c r="F2795" s="12">
        <f t="shared" si="3479"/>
        <v>8.7647229690377398E-3</v>
      </c>
      <c r="G2795" s="12">
        <f t="shared" si="3479"/>
        <v>9.8473213005155595E-3</v>
      </c>
      <c r="H2795" s="12">
        <f t="shared" si="3479"/>
        <v>9.9668298048564592E-3</v>
      </c>
      <c r="I2795" s="12">
        <f t="shared" si="3479"/>
        <v>5.2098726535172958E-3</v>
      </c>
      <c r="J2795" s="12">
        <f t="shared" si="3479"/>
        <v>3.9418332288243523E-3</v>
      </c>
      <c r="K2795" s="12">
        <f t="shared" si="3479"/>
        <v>5.3417896182222447E-3</v>
      </c>
      <c r="L2795" s="12">
        <f t="shared" si="3479"/>
        <v>3.6905649491240926E-3</v>
      </c>
      <c r="M2795" s="12">
        <f t="shared" si="3479"/>
        <v>4.0026052050204921E-3</v>
      </c>
      <c r="N2795" s="12">
        <f t="shared" si="3479"/>
        <v>2.45236740022151E-3</v>
      </c>
      <c r="O2795" s="12">
        <f t="shared" si="3479"/>
        <v>8.3060025716916175E-3</v>
      </c>
      <c r="P2795" s="12">
        <f t="shared" si="3479"/>
        <v>1.3725300440087148E-2</v>
      </c>
      <c r="Q2795" s="12">
        <f t="shared" si="3479"/>
        <v>1.5354976212804464E-3</v>
      </c>
      <c r="R2795" s="12">
        <f t="shared" si="3479"/>
        <v>1.6698744213464671E-3</v>
      </c>
      <c r="S2795" s="12">
        <f t="shared" si="3479"/>
        <v>2.0611864653282954E-3</v>
      </c>
      <c r="T2795" s="12">
        <f t="shared" si="3479"/>
        <v>3.3837820749579358E-3</v>
      </c>
      <c r="U2795" s="12">
        <f t="shared" si="3479"/>
        <v>1.3466357343267725E-2</v>
      </c>
      <c r="V2795" s="12">
        <f t="shared" si="3479"/>
        <v>5.5707147298048078E-3</v>
      </c>
      <c r="W2795" s="12">
        <f t="shared" si="3479"/>
        <v>2.8199480669161068E-3</v>
      </c>
      <c r="X2795" s="12">
        <f t="shared" si="3479"/>
        <v>5.4904150353533669E-4</v>
      </c>
      <c r="Y2795" s="12">
        <f t="shared" si="3479"/>
        <v>1.2006287289935012E-4</v>
      </c>
      <c r="Z2795" s="12">
        <f t="shared" si="3479"/>
        <v>6.0387300700910633E-5</v>
      </c>
      <c r="AA2795" s="12">
        <f t="shared" si="3479"/>
        <v>2.2187474409839283E-3</v>
      </c>
      <c r="AB2795" s="12">
        <f t="shared" si="3479"/>
        <v>0</v>
      </c>
      <c r="AC2795" s="12">
        <f t="shared" si="3479"/>
        <v>0</v>
      </c>
      <c r="AD2795" s="12">
        <f t="shared" si="3479"/>
        <v>0</v>
      </c>
      <c r="AE2795" s="12">
        <f t="shared" si="3479"/>
        <v>0</v>
      </c>
      <c r="AF2795" s="12">
        <f t="shared" si="3479"/>
        <v>0</v>
      </c>
      <c r="AG2795" s="12">
        <f t="shared" si="3479"/>
        <v>0</v>
      </c>
      <c r="AH2795" s="12">
        <f t="shared" si="3479"/>
        <v>0</v>
      </c>
      <c r="AI2795" s="12">
        <f t="shared" si="3479"/>
        <v>0</v>
      </c>
      <c r="AJ2795" s="12">
        <f t="shared" si="3479"/>
        <v>0</v>
      </c>
      <c r="AK2795" s="12">
        <f t="shared" si="3479"/>
        <v>0</v>
      </c>
      <c r="AL2795" s="12">
        <f t="shared" ref="AL2795" si="3480">(AL451/AL$557)*100</f>
        <v>0</v>
      </c>
    </row>
    <row r="2796" spans="1:38" ht="15">
      <c r="A2796" s="29">
        <v>2795</v>
      </c>
      <c r="B2796" s="23" t="s">
        <v>299</v>
      </c>
      <c r="C2796" s="23" t="s">
        <v>303</v>
      </c>
      <c r="D2796" s="7" t="s">
        <v>163</v>
      </c>
      <c r="E2796" s="12">
        <f t="shared" ref="E2796:AK2796" si="3481">(E452/E$557)*100</f>
        <v>7.3814014950802351E-2</v>
      </c>
      <c r="F2796" s="12">
        <f t="shared" si="3481"/>
        <v>5.7351754400622207E-2</v>
      </c>
      <c r="G2796" s="12">
        <f t="shared" si="3481"/>
        <v>4.7376601236213553E-2</v>
      </c>
      <c r="H2796" s="12">
        <f t="shared" si="3481"/>
        <v>3.5994245340013352E-2</v>
      </c>
      <c r="I2796" s="12">
        <f t="shared" si="3481"/>
        <v>3.3705980301038448E-2</v>
      </c>
      <c r="J2796" s="12">
        <f t="shared" si="3481"/>
        <v>6.4437062694870761E-2</v>
      </c>
      <c r="K2796" s="12">
        <f t="shared" si="3481"/>
        <v>5.8504154710306996E-2</v>
      </c>
      <c r="L2796" s="12">
        <f t="shared" si="3481"/>
        <v>3.7566253018167191E-2</v>
      </c>
      <c r="M2796" s="12">
        <f t="shared" si="3481"/>
        <v>2.8070426874125663E-2</v>
      </c>
      <c r="N2796" s="12">
        <f t="shared" si="3481"/>
        <v>3.2590317045848013E-2</v>
      </c>
      <c r="O2796" s="12">
        <f t="shared" si="3481"/>
        <v>2.686410010506057E-2</v>
      </c>
      <c r="P2796" s="12">
        <f t="shared" si="3481"/>
        <v>1.8302181569966807E-2</v>
      </c>
      <c r="Q2796" s="12">
        <f t="shared" si="3481"/>
        <v>3.277251799451051E-2</v>
      </c>
      <c r="R2796" s="12">
        <f t="shared" si="3481"/>
        <v>3.5436284241833413E-2</v>
      </c>
      <c r="S2796" s="12">
        <f t="shared" si="3481"/>
        <v>2.6311798559595076E-2</v>
      </c>
      <c r="T2796" s="12">
        <f t="shared" si="3481"/>
        <v>3.4509068348884057E-2</v>
      </c>
      <c r="U2796" s="12">
        <f t="shared" si="3481"/>
        <v>2.8434093229288634E-2</v>
      </c>
      <c r="V2796" s="12">
        <f t="shared" si="3481"/>
        <v>3.0661791622778465E-2</v>
      </c>
      <c r="W2796" s="12">
        <f t="shared" si="3481"/>
        <v>3.1292314926851181E-2</v>
      </c>
      <c r="X2796" s="12">
        <f t="shared" si="3481"/>
        <v>1.0349485003884518E-2</v>
      </c>
      <c r="Y2796" s="12">
        <f t="shared" si="3481"/>
        <v>9.3379307134498733E-3</v>
      </c>
      <c r="Z2796" s="12">
        <f t="shared" si="3481"/>
        <v>7.9546141369157344E-3</v>
      </c>
      <c r="AA2796" s="12">
        <f t="shared" si="3481"/>
        <v>4.1865445951073839E-3</v>
      </c>
      <c r="AB2796" s="12">
        <f t="shared" si="3481"/>
        <v>6.0777265721686262E-3</v>
      </c>
      <c r="AC2796" s="12">
        <f t="shared" si="3481"/>
        <v>5.8863500140271894E-3</v>
      </c>
      <c r="AD2796" s="12">
        <f t="shared" si="3481"/>
        <v>7.4737413961230622E-3</v>
      </c>
      <c r="AE2796" s="12">
        <f t="shared" si="3481"/>
        <v>4.1768137138099076E-3</v>
      </c>
      <c r="AF2796" s="12">
        <f t="shared" si="3481"/>
        <v>4.2038449274331181E-3</v>
      </c>
      <c r="AG2796" s="12">
        <f t="shared" si="3481"/>
        <v>3.1606829158277649E-3</v>
      </c>
      <c r="AH2796" s="12">
        <f t="shared" si="3481"/>
        <v>9.8149595514187716E-3</v>
      </c>
      <c r="AI2796" s="12">
        <f t="shared" si="3481"/>
        <v>1.0779912935700393E-2</v>
      </c>
      <c r="AJ2796" s="12">
        <f t="shared" si="3481"/>
        <v>2.100660746131575E-2</v>
      </c>
      <c r="AK2796" s="12">
        <f t="shared" si="3481"/>
        <v>1.6398262670147393E-2</v>
      </c>
      <c r="AL2796" s="12">
        <f t="shared" ref="AL2796" si="3482">(AL452/AL$557)*100</f>
        <v>1.6764140929873196E-2</v>
      </c>
    </row>
    <row r="2797" spans="1:38" ht="15">
      <c r="A2797" s="29">
        <v>2796</v>
      </c>
      <c r="B2797" s="23" t="s">
        <v>299</v>
      </c>
      <c r="C2797" s="23" t="s">
        <v>303</v>
      </c>
      <c r="D2797" s="7" t="s">
        <v>164</v>
      </c>
      <c r="E2797" s="12">
        <f t="shared" ref="E2797:AK2797" si="3483">(E453/E$557)*100</f>
        <v>2.4115704605019439E-2</v>
      </c>
      <c r="F2797" s="12">
        <f t="shared" si="3483"/>
        <v>1.7626949874067897E-2</v>
      </c>
      <c r="G2797" s="12">
        <f t="shared" si="3483"/>
        <v>6.6341108172730916E-3</v>
      </c>
      <c r="H2797" s="12">
        <f t="shared" si="3483"/>
        <v>9.8542765792646904E-3</v>
      </c>
      <c r="I2797" s="12">
        <f t="shared" si="3483"/>
        <v>4.6173661432687974E-3</v>
      </c>
      <c r="J2797" s="12">
        <f t="shared" si="3483"/>
        <v>6.2556395717019023E-3</v>
      </c>
      <c r="K2797" s="12">
        <f t="shared" si="3483"/>
        <v>4.4355324592970776E-3</v>
      </c>
      <c r="L2797" s="12">
        <f t="shared" si="3483"/>
        <v>3.5200947905269404E-3</v>
      </c>
      <c r="M2797" s="12">
        <f t="shared" si="3483"/>
        <v>1.3061779095503183E-3</v>
      </c>
      <c r="N2797" s="12">
        <f t="shared" si="3483"/>
        <v>3.1706763334547086E-3</v>
      </c>
      <c r="O2797" s="12">
        <f t="shared" si="3483"/>
        <v>2.0984211184878446E-3</v>
      </c>
      <c r="P2797" s="12">
        <f t="shared" si="3483"/>
        <v>7.6076232032441377E-3</v>
      </c>
      <c r="Q2797" s="12">
        <f t="shared" si="3483"/>
        <v>4.4653242807243731E-3</v>
      </c>
      <c r="R2797" s="12">
        <f t="shared" si="3483"/>
        <v>1.3293330355995506E-2</v>
      </c>
      <c r="S2797" s="12">
        <f t="shared" si="3483"/>
        <v>1.2105060855057616E-2</v>
      </c>
      <c r="T2797" s="12">
        <f t="shared" si="3483"/>
        <v>1.2590987345401755E-2</v>
      </c>
      <c r="U2797" s="12">
        <f t="shared" si="3483"/>
        <v>9.2716255871127511E-3</v>
      </c>
      <c r="V2797" s="12">
        <f t="shared" si="3483"/>
        <v>1.7782955890414953E-2</v>
      </c>
      <c r="W2797" s="12">
        <f t="shared" si="3483"/>
        <v>9.3606540501473701E-3</v>
      </c>
      <c r="X2797" s="12">
        <f t="shared" si="3483"/>
        <v>6.6531973700535828E-3</v>
      </c>
      <c r="Y2797" s="12">
        <f t="shared" si="3483"/>
        <v>2.1891840197957157E-2</v>
      </c>
      <c r="Z2797" s="12">
        <f t="shared" si="3483"/>
        <v>2.4850759268257319E-2</v>
      </c>
      <c r="AA2797" s="12">
        <f t="shared" si="3483"/>
        <v>3.2757073532233331E-2</v>
      </c>
      <c r="AB2797" s="12">
        <f t="shared" si="3483"/>
        <v>2.6474920620976922E-2</v>
      </c>
      <c r="AC2797" s="12">
        <f t="shared" si="3483"/>
        <v>1.627761354814115E-2</v>
      </c>
      <c r="AD2797" s="12">
        <f t="shared" si="3483"/>
        <v>1.5957339651504632E-2</v>
      </c>
      <c r="AE2797" s="12">
        <f t="shared" si="3483"/>
        <v>9.6631687461905293E-3</v>
      </c>
      <c r="AF2797" s="12">
        <f t="shared" si="3483"/>
        <v>9.6412392939113738E-3</v>
      </c>
      <c r="AG2797" s="12">
        <f t="shared" si="3483"/>
        <v>5.1689120074455116E-3</v>
      </c>
      <c r="AH2797" s="12">
        <f t="shared" si="3483"/>
        <v>4.2891258218166316E-3</v>
      </c>
      <c r="AI2797" s="12">
        <f t="shared" si="3483"/>
        <v>3.8727647741273268E-3</v>
      </c>
      <c r="AJ2797" s="12">
        <f t="shared" si="3483"/>
        <v>4.5599445540508441E-3</v>
      </c>
      <c r="AK2797" s="12">
        <f t="shared" si="3483"/>
        <v>4.1683664313575813E-3</v>
      </c>
      <c r="AL2797" s="12">
        <f t="shared" ref="AL2797" si="3484">(AL453/AL$557)*100</f>
        <v>4.3550473135714526E-3</v>
      </c>
    </row>
    <row r="2798" spans="1:38" ht="15">
      <c r="A2798" s="29">
        <v>2797</v>
      </c>
      <c r="B2798" s="23" t="s">
        <v>299</v>
      </c>
      <c r="C2798" s="23" t="s">
        <v>303</v>
      </c>
      <c r="D2798" s="7" t="s">
        <v>165</v>
      </c>
      <c r="E2798" s="12">
        <f t="shared" ref="E2798:AK2798" si="3485">(E454/E$557)*100</f>
        <v>8.4624609068374643E-2</v>
      </c>
      <c r="F2798" s="12">
        <f t="shared" si="3485"/>
        <v>6.395103948900599E-2</v>
      </c>
      <c r="G2798" s="12">
        <f t="shared" si="3485"/>
        <v>4.9490620086702748E-2</v>
      </c>
      <c r="H2798" s="12">
        <f t="shared" si="3485"/>
        <v>5.860052617459096E-2</v>
      </c>
      <c r="I2798" s="12">
        <f t="shared" si="3485"/>
        <v>7.2739763925370793E-2</v>
      </c>
      <c r="J2798" s="12">
        <f t="shared" si="3485"/>
        <v>7.2328973817523345E-2</v>
      </c>
      <c r="K2798" s="12">
        <f t="shared" si="3485"/>
        <v>6.9057702050550604E-2</v>
      </c>
      <c r="L2798" s="12">
        <f t="shared" si="3485"/>
        <v>7.8647281549995729E-2</v>
      </c>
      <c r="M2798" s="12">
        <f t="shared" si="3485"/>
        <v>5.5631465617551619E-2</v>
      </c>
      <c r="N2798" s="12">
        <f t="shared" si="3485"/>
        <v>5.1294901808978645E-2</v>
      </c>
      <c r="O2798" s="12">
        <f t="shared" si="3485"/>
        <v>5.2646852004498104E-2</v>
      </c>
      <c r="P2798" s="12">
        <f t="shared" si="3485"/>
        <v>4.6143002007064261E-2</v>
      </c>
      <c r="Q2798" s="12">
        <f t="shared" si="3485"/>
        <v>5.8594411803066668E-2</v>
      </c>
      <c r="R2798" s="12">
        <f t="shared" si="3485"/>
        <v>4.9303949627353197E-2</v>
      </c>
      <c r="S2798" s="12">
        <f t="shared" si="3485"/>
        <v>6.5126610676853089E-2</v>
      </c>
      <c r="T2798" s="12">
        <f t="shared" si="3485"/>
        <v>8.5486788958033674E-2</v>
      </c>
      <c r="U2798" s="12">
        <f t="shared" si="3485"/>
        <v>0.10032124228278656</v>
      </c>
      <c r="V2798" s="12">
        <f t="shared" si="3485"/>
        <v>0.11465231799423325</v>
      </c>
      <c r="W2798" s="12">
        <f t="shared" si="3485"/>
        <v>0.11011199784121334</v>
      </c>
      <c r="X2798" s="12">
        <f t="shared" si="3485"/>
        <v>0.12997748854603727</v>
      </c>
      <c r="Y2798" s="12">
        <f t="shared" si="3485"/>
        <v>0.16380088674799656</v>
      </c>
      <c r="Z2798" s="12">
        <f t="shared" si="3485"/>
        <v>0.15727711804091593</v>
      </c>
      <c r="AA2798" s="12">
        <f t="shared" si="3485"/>
        <v>0.16428482210891907</v>
      </c>
      <c r="AB2798" s="12">
        <f t="shared" si="3485"/>
        <v>0.11273494884595484</v>
      </c>
      <c r="AC2798" s="12">
        <f t="shared" si="3485"/>
        <v>0.12445706705564379</v>
      </c>
      <c r="AD2798" s="12">
        <f t="shared" si="3485"/>
        <v>0.11869895027275727</v>
      </c>
      <c r="AE2798" s="12">
        <f t="shared" si="3485"/>
        <v>0.1110979039950807</v>
      </c>
      <c r="AF2798" s="12">
        <f t="shared" si="3485"/>
        <v>0.11789999391227154</v>
      </c>
      <c r="AG2798" s="12">
        <f t="shared" si="3485"/>
        <v>0.11623002456617856</v>
      </c>
      <c r="AH2798" s="12">
        <f t="shared" si="3485"/>
        <v>0.11518935647313966</v>
      </c>
      <c r="AI2798" s="12">
        <f t="shared" si="3485"/>
        <v>0.12223115474974662</v>
      </c>
      <c r="AJ2798" s="12">
        <f t="shared" si="3485"/>
        <v>0.11355220371761922</v>
      </c>
      <c r="AK2798" s="12">
        <f t="shared" si="3485"/>
        <v>0.10450674941238933</v>
      </c>
      <c r="AL2798" s="12">
        <f t="shared" ref="AL2798" si="3486">(AL454/AL$557)*100</f>
        <v>0.10044315965412315</v>
      </c>
    </row>
    <row r="2799" spans="1:38" ht="15">
      <c r="A2799" s="29">
        <v>2798</v>
      </c>
      <c r="B2799" s="23" t="s">
        <v>299</v>
      </c>
      <c r="C2799" s="23" t="s">
        <v>303</v>
      </c>
      <c r="D2799" s="7" t="s">
        <v>166</v>
      </c>
      <c r="E2799" s="12">
        <f t="shared" ref="E2799:AK2799" si="3487">(E455/E$557)*100</f>
        <v>0</v>
      </c>
      <c r="F2799" s="12">
        <f t="shared" si="3487"/>
        <v>0</v>
      </c>
      <c r="G2799" s="12">
        <f t="shared" si="3487"/>
        <v>0</v>
      </c>
      <c r="H2799" s="12">
        <f t="shared" si="3487"/>
        <v>0</v>
      </c>
      <c r="I2799" s="12">
        <f t="shared" si="3487"/>
        <v>0</v>
      </c>
      <c r="J2799" s="12">
        <f t="shared" si="3487"/>
        <v>0</v>
      </c>
      <c r="K2799" s="12">
        <f t="shared" si="3487"/>
        <v>0</v>
      </c>
      <c r="L2799" s="12">
        <f t="shared" si="3487"/>
        <v>0</v>
      </c>
      <c r="M2799" s="12">
        <f t="shared" si="3487"/>
        <v>0</v>
      </c>
      <c r="N2799" s="12">
        <f t="shared" si="3487"/>
        <v>0</v>
      </c>
      <c r="O2799" s="12">
        <f t="shared" si="3487"/>
        <v>0</v>
      </c>
      <c r="P2799" s="12">
        <f t="shared" si="3487"/>
        <v>0</v>
      </c>
      <c r="Q2799" s="12">
        <f t="shared" si="3487"/>
        <v>0</v>
      </c>
      <c r="R2799" s="12">
        <f t="shared" si="3487"/>
        <v>0</v>
      </c>
      <c r="S2799" s="12">
        <f t="shared" si="3487"/>
        <v>0</v>
      </c>
      <c r="T2799" s="12">
        <f t="shared" si="3487"/>
        <v>0</v>
      </c>
      <c r="U2799" s="12">
        <f t="shared" si="3487"/>
        <v>0</v>
      </c>
      <c r="V2799" s="12">
        <f t="shared" si="3487"/>
        <v>0</v>
      </c>
      <c r="W2799" s="12">
        <f t="shared" si="3487"/>
        <v>0</v>
      </c>
      <c r="X2799" s="12">
        <f t="shared" si="3487"/>
        <v>0</v>
      </c>
      <c r="Y2799" s="12">
        <f t="shared" si="3487"/>
        <v>0</v>
      </c>
      <c r="Z2799" s="12">
        <f t="shared" si="3487"/>
        <v>0</v>
      </c>
      <c r="AA2799" s="12">
        <f t="shared" si="3487"/>
        <v>0</v>
      </c>
      <c r="AB2799" s="12">
        <f t="shared" si="3487"/>
        <v>1.6015592889055645E-4</v>
      </c>
      <c r="AC2799" s="12">
        <f t="shared" si="3487"/>
        <v>1.8865238686834442E-4</v>
      </c>
      <c r="AD2799" s="12">
        <f t="shared" si="3487"/>
        <v>2.2091277215367138E-4</v>
      </c>
      <c r="AE2799" s="12">
        <f t="shared" si="3487"/>
        <v>1.6148042488892762E-4</v>
      </c>
      <c r="AF2799" s="12">
        <f t="shared" si="3487"/>
        <v>2.0368405582597821E-4</v>
      </c>
      <c r="AG2799" s="12">
        <f t="shared" si="3487"/>
        <v>2.1300234465155293E-4</v>
      </c>
      <c r="AH2799" s="12">
        <f t="shared" si="3487"/>
        <v>2.1763523269194998E-4</v>
      </c>
      <c r="AI2799" s="12">
        <f t="shared" si="3487"/>
        <v>8.6897071452472091E-5</v>
      </c>
      <c r="AJ2799" s="12">
        <f t="shared" si="3487"/>
        <v>1.9102201067894764E-5</v>
      </c>
      <c r="AK2799" s="12">
        <f t="shared" si="3487"/>
        <v>3.2814460369241536E-5</v>
      </c>
      <c r="AL2799" s="12">
        <f t="shared" ref="AL2799" si="3488">(AL455/AL$557)*100</f>
        <v>2.7839013207905531E-6</v>
      </c>
    </row>
    <row r="2800" spans="1:38" ht="15">
      <c r="A2800" s="29">
        <v>2799</v>
      </c>
      <c r="B2800" s="23" t="s">
        <v>299</v>
      </c>
      <c r="C2800" s="23" t="s">
        <v>303</v>
      </c>
      <c r="D2800" s="7" t="s">
        <v>167</v>
      </c>
      <c r="E2800" s="12">
        <f t="shared" ref="E2800:AK2800" si="3489">(E456/E$557)*100</f>
        <v>1.3983479787376208E-5</v>
      </c>
      <c r="F2800" s="12">
        <f t="shared" si="3489"/>
        <v>5.4675104294811759E-6</v>
      </c>
      <c r="G2800" s="12">
        <f t="shared" si="3489"/>
        <v>9.5101704201371497E-6</v>
      </c>
      <c r="H2800" s="12">
        <f t="shared" si="3489"/>
        <v>3.452552932262873E-6</v>
      </c>
      <c r="I2800" s="12">
        <f t="shared" si="3489"/>
        <v>2.2825290924500747E-5</v>
      </c>
      <c r="J2800" s="12">
        <f t="shared" si="3489"/>
        <v>1.0011378933295584E-5</v>
      </c>
      <c r="K2800" s="12">
        <f t="shared" si="3489"/>
        <v>3.9661144810729443E-6</v>
      </c>
      <c r="L2800" s="12">
        <f t="shared" si="3489"/>
        <v>5.7752148826375654E-5</v>
      </c>
      <c r="M2800" s="12">
        <f t="shared" si="3489"/>
        <v>1.4830586280918458E-4</v>
      </c>
      <c r="N2800" s="12">
        <f t="shared" si="3489"/>
        <v>7.351706452809258E-5</v>
      </c>
      <c r="O2800" s="12">
        <f t="shared" si="3489"/>
        <v>2.6880447578363236E-4</v>
      </c>
      <c r="P2800" s="12">
        <f t="shared" si="3489"/>
        <v>3.3752701996375229E-4</v>
      </c>
      <c r="Q2800" s="12">
        <f t="shared" si="3489"/>
        <v>4.2177007005028087E-4</v>
      </c>
      <c r="R2800" s="12">
        <f t="shared" si="3489"/>
        <v>2.2075418072919906E-4</v>
      </c>
      <c r="S2800" s="12">
        <f t="shared" si="3489"/>
        <v>1.902874276649931E-4</v>
      </c>
      <c r="T2800" s="12">
        <f t="shared" si="3489"/>
        <v>1.5173125287888358E-4</v>
      </c>
      <c r="U2800" s="12">
        <f t="shared" si="3489"/>
        <v>8.3788366950381937E-5</v>
      </c>
      <c r="V2800" s="12">
        <f t="shared" si="3489"/>
        <v>1.1988830665010813E-4</v>
      </c>
      <c r="W2800" s="12">
        <f t="shared" si="3489"/>
        <v>7.8180218366359229E-5</v>
      </c>
      <c r="X2800" s="12">
        <f t="shared" si="3489"/>
        <v>1.2894726460120133E-4</v>
      </c>
      <c r="Y2800" s="12">
        <f t="shared" si="3489"/>
        <v>2.4865685902456837E-4</v>
      </c>
      <c r="Z2800" s="12">
        <f t="shared" si="3489"/>
        <v>3.1146550875277025E-4</v>
      </c>
      <c r="AA2800" s="12">
        <f t="shared" si="3489"/>
        <v>2.5895579003014629E-4</v>
      </c>
      <c r="AB2800" s="12">
        <f t="shared" si="3489"/>
        <v>3.5714996765215249E-4</v>
      </c>
      <c r="AC2800" s="12">
        <f t="shared" si="3489"/>
        <v>3.4741924710407984E-4</v>
      </c>
      <c r="AD2800" s="12">
        <f t="shared" si="3489"/>
        <v>4.0706101650061333E-4</v>
      </c>
      <c r="AE2800" s="12">
        <f t="shared" si="3489"/>
        <v>4.0181607671777898E-4</v>
      </c>
      <c r="AF2800" s="12">
        <f t="shared" si="3489"/>
        <v>4.8282820471510455E-4</v>
      </c>
      <c r="AG2800" s="12">
        <f t="shared" si="3489"/>
        <v>5.1886599609168708E-4</v>
      </c>
      <c r="AH2800" s="12">
        <f t="shared" si="3489"/>
        <v>3.7812197107319644E-4</v>
      </c>
      <c r="AI2800" s="12">
        <f t="shared" si="3489"/>
        <v>3.3541100561755761E-4</v>
      </c>
      <c r="AJ2800" s="12">
        <f t="shared" si="3489"/>
        <v>1.2906443678047157E-4</v>
      </c>
      <c r="AK2800" s="12">
        <f t="shared" si="3489"/>
        <v>1.0196396086393879E-4</v>
      </c>
      <c r="AL2800" s="12">
        <f t="shared" ref="AL2800" si="3490">(AL456/AL$557)*100</f>
        <v>7.4286208928463695E-5</v>
      </c>
    </row>
    <row r="2801" spans="1:38" ht="15">
      <c r="A2801" s="29">
        <v>2800</v>
      </c>
      <c r="B2801" s="23" t="s">
        <v>299</v>
      </c>
      <c r="C2801" s="23" t="s">
        <v>303</v>
      </c>
      <c r="D2801" s="7" t="s">
        <v>168</v>
      </c>
      <c r="E2801" s="12">
        <f t="shared" ref="E2801:AK2801" si="3491">(E457/E$557)*100</f>
        <v>2.0122568474516985E-4</v>
      </c>
      <c r="F2801" s="12">
        <f t="shared" si="3491"/>
        <v>1.7860534069638509E-4</v>
      </c>
      <c r="G2801" s="12">
        <f t="shared" si="3491"/>
        <v>3.1138138633674857E-4</v>
      </c>
      <c r="H2801" s="12">
        <f t="shared" si="3491"/>
        <v>6.3872229246863144E-4</v>
      </c>
      <c r="I2801" s="12">
        <f t="shared" si="3491"/>
        <v>3.5379200932976159E-4</v>
      </c>
      <c r="J2801" s="12">
        <f t="shared" si="3491"/>
        <v>3.8808815982598765E-4</v>
      </c>
      <c r="K2801" s="12">
        <f t="shared" si="3491"/>
        <v>4.4505470355468533E-4</v>
      </c>
      <c r="L2801" s="12">
        <f t="shared" si="3491"/>
        <v>2.2264973165957982E-4</v>
      </c>
      <c r="M2801" s="12">
        <f t="shared" si="3491"/>
        <v>1.9317547098393785E-4</v>
      </c>
      <c r="N2801" s="12">
        <f t="shared" si="3491"/>
        <v>1.1735751585218449E-4</v>
      </c>
      <c r="O2801" s="12">
        <f t="shared" si="3491"/>
        <v>5.6473089591032644E-5</v>
      </c>
      <c r="P2801" s="12">
        <f t="shared" si="3491"/>
        <v>4.5875670289833143E-5</v>
      </c>
      <c r="Q2801" s="12">
        <f t="shared" si="3491"/>
        <v>1.7163939750560126E-5</v>
      </c>
      <c r="R2801" s="12">
        <f t="shared" si="3491"/>
        <v>1.1037709036459953E-5</v>
      </c>
      <c r="S2801" s="12">
        <f t="shared" si="3491"/>
        <v>1.3033385456506376E-5</v>
      </c>
      <c r="T2801" s="12">
        <f t="shared" si="3491"/>
        <v>5.3814442259247274E-5</v>
      </c>
      <c r="U2801" s="12">
        <f t="shared" si="3491"/>
        <v>2.0981152049363932E-5</v>
      </c>
      <c r="V2801" s="12">
        <f t="shared" si="3491"/>
        <v>5.1306480094033267E-5</v>
      </c>
      <c r="W2801" s="12">
        <f t="shared" si="3491"/>
        <v>1.6628808350939903E-5</v>
      </c>
      <c r="X2801" s="12">
        <f t="shared" si="3491"/>
        <v>1.4444501052176575E-5</v>
      </c>
      <c r="Y2801" s="12">
        <f t="shared" si="3491"/>
        <v>1.3674872670876867E-5</v>
      </c>
      <c r="Z2801" s="12">
        <f t="shared" si="3491"/>
        <v>1.1634250593753424E-5</v>
      </c>
      <c r="AA2801" s="12">
        <f t="shared" si="3491"/>
        <v>1.0118066506115633E-5</v>
      </c>
      <c r="AB2801" s="12">
        <f t="shared" si="3491"/>
        <v>2.3922309154059272E-5</v>
      </c>
      <c r="AC2801" s="12">
        <f t="shared" si="3491"/>
        <v>1.4393397017910961E-5</v>
      </c>
      <c r="AD2801" s="12">
        <f t="shared" si="3491"/>
        <v>2.3281698925112721E-5</v>
      </c>
      <c r="AE2801" s="12">
        <f t="shared" si="3491"/>
        <v>1.9897069214589006E-5</v>
      </c>
      <c r="AF2801" s="12">
        <f t="shared" si="3491"/>
        <v>5.4315748220260854E-6</v>
      </c>
      <c r="AG2801" s="12">
        <f t="shared" si="3491"/>
        <v>6.2458643537324696E-6</v>
      </c>
      <c r="AH2801" s="12">
        <f t="shared" si="3491"/>
        <v>5.5246563438239483E-6</v>
      </c>
      <c r="AI2801" s="12">
        <f t="shared" si="3491"/>
        <v>5.8450944923187504E-6</v>
      </c>
      <c r="AJ2801" s="12">
        <f t="shared" si="3491"/>
        <v>7.3086682346727794E-6</v>
      </c>
      <c r="AK2801" s="12">
        <f t="shared" si="3491"/>
        <v>0</v>
      </c>
      <c r="AL2801" s="12">
        <f t="shared" ref="AL2801" si="3492">(AL457/AL$557)*100</f>
        <v>8.1245962230440074E-5</v>
      </c>
    </row>
    <row r="2802" spans="1:38" ht="15">
      <c r="A2802" s="29">
        <v>2801</v>
      </c>
      <c r="B2802" s="23" t="s">
        <v>299</v>
      </c>
      <c r="C2802" s="23" t="s">
        <v>303</v>
      </c>
      <c r="D2802" s="7" t="s">
        <v>169</v>
      </c>
      <c r="E2802" s="12">
        <f t="shared" ref="E2802:AK2802" si="3493">(E458/E$557)*100</f>
        <v>0</v>
      </c>
      <c r="F2802" s="12">
        <f t="shared" si="3493"/>
        <v>0</v>
      </c>
      <c r="G2802" s="12">
        <f t="shared" si="3493"/>
        <v>0</v>
      </c>
      <c r="H2802" s="12">
        <f t="shared" si="3493"/>
        <v>0</v>
      </c>
      <c r="I2802" s="12">
        <f t="shared" si="3493"/>
        <v>0</v>
      </c>
      <c r="J2802" s="12">
        <f t="shared" si="3493"/>
        <v>0</v>
      </c>
      <c r="K2802" s="12">
        <f t="shared" si="3493"/>
        <v>0</v>
      </c>
      <c r="L2802" s="12">
        <f t="shared" si="3493"/>
        <v>0</v>
      </c>
      <c r="M2802" s="12">
        <f t="shared" si="3493"/>
        <v>0</v>
      </c>
      <c r="N2802" s="12">
        <f t="shared" si="3493"/>
        <v>0</v>
      </c>
      <c r="O2802" s="12">
        <f t="shared" si="3493"/>
        <v>0</v>
      </c>
      <c r="P2802" s="12">
        <f t="shared" si="3493"/>
        <v>0</v>
      </c>
      <c r="Q2802" s="12">
        <f t="shared" si="3493"/>
        <v>0</v>
      </c>
      <c r="R2802" s="12">
        <f t="shared" si="3493"/>
        <v>0</v>
      </c>
      <c r="S2802" s="12">
        <f t="shared" si="3493"/>
        <v>0</v>
      </c>
      <c r="T2802" s="12">
        <f t="shared" si="3493"/>
        <v>0</v>
      </c>
      <c r="U2802" s="12">
        <f t="shared" si="3493"/>
        <v>0</v>
      </c>
      <c r="V2802" s="12">
        <f t="shared" si="3493"/>
        <v>0</v>
      </c>
      <c r="W2802" s="12">
        <f t="shared" si="3493"/>
        <v>0</v>
      </c>
      <c r="X2802" s="12">
        <f t="shared" si="3493"/>
        <v>0</v>
      </c>
      <c r="Y2802" s="12">
        <f t="shared" si="3493"/>
        <v>0</v>
      </c>
      <c r="Z2802" s="12">
        <f t="shared" si="3493"/>
        <v>0</v>
      </c>
      <c r="AA2802" s="12">
        <f t="shared" si="3493"/>
        <v>0</v>
      </c>
      <c r="AB2802" s="12">
        <f t="shared" si="3493"/>
        <v>2.2125328184740264E-5</v>
      </c>
      <c r="AC2802" s="12">
        <f t="shared" si="3493"/>
        <v>7.0318886194374161E-6</v>
      </c>
      <c r="AD2802" s="12">
        <f t="shared" si="3493"/>
        <v>1.0113317180139463E-5</v>
      </c>
      <c r="AE2802" s="12">
        <f t="shared" si="3493"/>
        <v>1.2461848613347853E-5</v>
      </c>
      <c r="AF2802" s="12">
        <f t="shared" si="3493"/>
        <v>8.8263090857923878E-6</v>
      </c>
      <c r="AG2802" s="12">
        <f t="shared" si="3493"/>
        <v>1.1665070190059171E-5</v>
      </c>
      <c r="AH2802" s="12">
        <f t="shared" si="3493"/>
        <v>9.3285180887519121E-6</v>
      </c>
      <c r="AI2802" s="12">
        <f t="shared" si="3493"/>
        <v>1.5879173370799272E-5</v>
      </c>
      <c r="AJ2802" s="12">
        <f t="shared" si="3493"/>
        <v>2.5829497965718573E-5</v>
      </c>
      <c r="AK2802" s="12">
        <f t="shared" si="3493"/>
        <v>9.6982008378730057E-6</v>
      </c>
      <c r="AL2802" s="12">
        <f t="shared" ref="AL2802" si="3494">(AL458/AL$557)*100</f>
        <v>1.1648429210676262E-5</v>
      </c>
    </row>
    <row r="2803" spans="1:38" ht="15">
      <c r="A2803" s="29">
        <v>2802</v>
      </c>
      <c r="B2803" s="23" t="s">
        <v>299</v>
      </c>
      <c r="C2803" s="23" t="s">
        <v>303</v>
      </c>
      <c r="D2803" s="7" t="s">
        <v>170</v>
      </c>
      <c r="E2803" s="12">
        <f t="shared" ref="E2803:AK2803" si="3495">(E459/E$557)*100</f>
        <v>1.7530508806613102E-4</v>
      </c>
      <c r="F2803" s="12">
        <f t="shared" si="3495"/>
        <v>9.5438432052388084E-4</v>
      </c>
      <c r="G2803" s="12">
        <f t="shared" si="3495"/>
        <v>1.7477238994684301E-3</v>
      </c>
      <c r="H2803" s="12">
        <f t="shared" si="3495"/>
        <v>1.3706635141083604E-4</v>
      </c>
      <c r="I2803" s="12">
        <f t="shared" si="3495"/>
        <v>7.9571500306245652E-5</v>
      </c>
      <c r="J2803" s="12">
        <f t="shared" si="3495"/>
        <v>8.7157887183985082E-5</v>
      </c>
      <c r="K2803" s="12">
        <f t="shared" si="3495"/>
        <v>1.2578248782831334E-4</v>
      </c>
      <c r="L2803" s="12">
        <f t="shared" si="3495"/>
        <v>5.5979056537846576E-5</v>
      </c>
      <c r="M2803" s="12">
        <f t="shared" si="3495"/>
        <v>1.5043126530167288E-4</v>
      </c>
      <c r="N2803" s="12">
        <f t="shared" si="3495"/>
        <v>4.4065274151394944E-5</v>
      </c>
      <c r="O2803" s="12">
        <f t="shared" si="3495"/>
        <v>4.2169050451198716E-5</v>
      </c>
      <c r="P2803" s="12">
        <f t="shared" si="3495"/>
        <v>5.7482767592080083E-5</v>
      </c>
      <c r="Q2803" s="12">
        <f t="shared" si="3495"/>
        <v>2.0056738584924193E-5</v>
      </c>
      <c r="R2803" s="12">
        <f t="shared" si="3495"/>
        <v>5.7994742394959077E-6</v>
      </c>
      <c r="S2803" s="12">
        <f t="shared" si="3495"/>
        <v>4.2575725824587504E-5</v>
      </c>
      <c r="T2803" s="12">
        <f t="shared" si="3495"/>
        <v>1.9901790776348843E-5</v>
      </c>
      <c r="U2803" s="12">
        <f t="shared" si="3495"/>
        <v>5.4496498829516707E-7</v>
      </c>
      <c r="V2803" s="12">
        <f t="shared" si="3495"/>
        <v>0</v>
      </c>
      <c r="W2803" s="12">
        <f t="shared" si="3495"/>
        <v>9.4312644378465098E-6</v>
      </c>
      <c r="X2803" s="12">
        <f t="shared" si="3495"/>
        <v>0</v>
      </c>
      <c r="Y2803" s="12">
        <f t="shared" si="3495"/>
        <v>0</v>
      </c>
      <c r="Z2803" s="12">
        <f t="shared" si="3495"/>
        <v>0</v>
      </c>
      <c r="AA2803" s="12">
        <f t="shared" si="3495"/>
        <v>0</v>
      </c>
      <c r="AB2803" s="12">
        <f t="shared" si="3495"/>
        <v>0</v>
      </c>
      <c r="AC2803" s="12">
        <f t="shared" si="3495"/>
        <v>0</v>
      </c>
      <c r="AD2803" s="12">
        <f t="shared" si="3495"/>
        <v>8.4277643167828848E-7</v>
      </c>
      <c r="AE2803" s="12">
        <f t="shared" si="3495"/>
        <v>0</v>
      </c>
      <c r="AF2803" s="12">
        <f t="shared" si="3495"/>
        <v>0</v>
      </c>
      <c r="AG2803" s="12">
        <f t="shared" si="3495"/>
        <v>0</v>
      </c>
      <c r="AH2803" s="12">
        <f t="shared" si="3495"/>
        <v>0</v>
      </c>
      <c r="AI2803" s="12">
        <f t="shared" si="3495"/>
        <v>0</v>
      </c>
      <c r="AJ2803" s="12">
        <f t="shared" si="3495"/>
        <v>0</v>
      </c>
      <c r="AK2803" s="12">
        <f t="shared" si="3495"/>
        <v>0</v>
      </c>
      <c r="AL2803" s="12">
        <f t="shared" ref="AL2803" si="3496">(AL459/AL$557)*100</f>
        <v>0</v>
      </c>
    </row>
    <row r="2804" spans="1:38" ht="15">
      <c r="A2804" s="29">
        <v>2803</v>
      </c>
      <c r="B2804" s="23" t="s">
        <v>299</v>
      </c>
      <c r="C2804" s="23" t="s">
        <v>303</v>
      </c>
      <c r="D2804" s="7" t="s">
        <v>171</v>
      </c>
      <c r="E2804" s="12">
        <f t="shared" ref="E2804:AK2804" si="3497">(E460/E$557)*100</f>
        <v>7.6806820685783469E-4</v>
      </c>
      <c r="F2804" s="12">
        <f t="shared" si="3497"/>
        <v>2.5211298091496531E-5</v>
      </c>
      <c r="G2804" s="12">
        <f t="shared" si="3497"/>
        <v>4.9084750555546579E-6</v>
      </c>
      <c r="H2804" s="12">
        <f t="shared" si="3497"/>
        <v>2.7620423458102984E-5</v>
      </c>
      <c r="I2804" s="12">
        <f t="shared" si="3497"/>
        <v>6.9743944491530057E-6</v>
      </c>
      <c r="J2804" s="12">
        <f t="shared" si="3497"/>
        <v>1.9433853223456133E-5</v>
      </c>
      <c r="K2804" s="12">
        <f t="shared" si="3497"/>
        <v>1.9921226450646387E-3</v>
      </c>
      <c r="L2804" s="12">
        <f t="shared" si="3497"/>
        <v>3.8420376903441481E-3</v>
      </c>
      <c r="M2804" s="12">
        <f t="shared" si="3497"/>
        <v>2.674464803047795E-3</v>
      </c>
      <c r="N2804" s="12">
        <f t="shared" si="3497"/>
        <v>2.4955333830636932E-5</v>
      </c>
      <c r="O2804" s="12">
        <f t="shared" si="3497"/>
        <v>5.2571988007441569E-5</v>
      </c>
      <c r="P2804" s="12">
        <f t="shared" si="3497"/>
        <v>2.7470130281984426E-4</v>
      </c>
      <c r="Q2804" s="12">
        <f t="shared" si="3497"/>
        <v>7.1548557836604573E-5</v>
      </c>
      <c r="R2804" s="12">
        <f t="shared" si="3497"/>
        <v>5.9865540536731955E-5</v>
      </c>
      <c r="S2804" s="12">
        <f t="shared" si="3497"/>
        <v>2.584085889843331E-4</v>
      </c>
      <c r="T2804" s="12">
        <f t="shared" si="3497"/>
        <v>3.6141652049849504E-5</v>
      </c>
      <c r="U2804" s="12">
        <f t="shared" si="3497"/>
        <v>3.6785136709923777E-6</v>
      </c>
      <c r="V2804" s="12">
        <f t="shared" si="3497"/>
        <v>1.9721171829562207E-3</v>
      </c>
      <c r="W2804" s="12">
        <f t="shared" si="3497"/>
        <v>1.1168602623765605E-6</v>
      </c>
      <c r="X2804" s="12">
        <f t="shared" si="3497"/>
        <v>1.625006368369865E-5</v>
      </c>
      <c r="Y2804" s="12">
        <f t="shared" si="3497"/>
        <v>1.5054905692708479E-6</v>
      </c>
      <c r="Z2804" s="12">
        <f t="shared" si="3497"/>
        <v>3.2132692116080892E-6</v>
      </c>
      <c r="AA2804" s="12">
        <f t="shared" si="3497"/>
        <v>1.8901882483952282E-6</v>
      </c>
      <c r="AB2804" s="12">
        <f t="shared" si="3497"/>
        <v>0</v>
      </c>
      <c r="AC2804" s="12">
        <f t="shared" si="3497"/>
        <v>0</v>
      </c>
      <c r="AD2804" s="12">
        <f t="shared" si="3497"/>
        <v>2.3176351871152934E-6</v>
      </c>
      <c r="AE2804" s="12">
        <f t="shared" si="3497"/>
        <v>1.8849855045400113E-6</v>
      </c>
      <c r="AF2804" s="12">
        <f t="shared" si="3497"/>
        <v>0</v>
      </c>
      <c r="AG2804" s="12">
        <f t="shared" si="3497"/>
        <v>1.9288698739467924E-6</v>
      </c>
      <c r="AH2804" s="12">
        <f t="shared" si="3497"/>
        <v>7.0643146691519332E-6</v>
      </c>
      <c r="AI2804" s="12">
        <f t="shared" si="3497"/>
        <v>1.99707395154224E-5</v>
      </c>
      <c r="AJ2804" s="12">
        <f t="shared" si="3497"/>
        <v>1.5697026094922219E-5</v>
      </c>
      <c r="AK2804" s="12">
        <f t="shared" si="3497"/>
        <v>4.3243347571611824E-5</v>
      </c>
      <c r="AL2804" s="12">
        <f t="shared" ref="AL2804" si="3498">(AL460/AL$557)*100</f>
        <v>3.6776801658864672E-5</v>
      </c>
    </row>
    <row r="2805" spans="1:38" ht="15">
      <c r="A2805" s="29">
        <v>2804</v>
      </c>
      <c r="B2805" s="23" t="s">
        <v>299</v>
      </c>
      <c r="C2805" s="23" t="s">
        <v>303</v>
      </c>
      <c r="D2805" s="7" t="s">
        <v>172</v>
      </c>
      <c r="E2805" s="12">
        <f t="shared" ref="E2805:AK2805" si="3499">(E461/E$557)*100</f>
        <v>1.4567375333619821E-2</v>
      </c>
      <c r="F2805" s="12">
        <f t="shared" si="3499"/>
        <v>7.121432334399231E-3</v>
      </c>
      <c r="G2805" s="12">
        <f t="shared" si="3499"/>
        <v>8.3968669215991592E-3</v>
      </c>
      <c r="H2805" s="12">
        <f t="shared" si="3499"/>
        <v>7.0024678572155582E-3</v>
      </c>
      <c r="I2805" s="12">
        <f t="shared" si="3499"/>
        <v>1.1155226903490726E-2</v>
      </c>
      <c r="J2805" s="12">
        <f t="shared" si="3499"/>
        <v>4.8060507926250152E-3</v>
      </c>
      <c r="K2805" s="12">
        <f t="shared" si="3499"/>
        <v>7.7761340279265167E-3</v>
      </c>
      <c r="L2805" s="12">
        <f t="shared" si="3499"/>
        <v>5.6586973893913688E-3</v>
      </c>
      <c r="M2805" s="12">
        <f t="shared" si="3499"/>
        <v>7.2936728867223979E-3</v>
      </c>
      <c r="N2805" s="12">
        <f t="shared" si="3499"/>
        <v>2.6924781797811521E-3</v>
      </c>
      <c r="O2805" s="12">
        <f t="shared" si="3499"/>
        <v>2.2979345994772165E-4</v>
      </c>
      <c r="P2805" s="12">
        <f t="shared" si="3499"/>
        <v>3.5374010825895434E-5</v>
      </c>
      <c r="Q2805" s="12">
        <f t="shared" si="3499"/>
        <v>8.4296158033368902E-4</v>
      </c>
      <c r="R2805" s="12">
        <f t="shared" si="3499"/>
        <v>3.3206667016468503E-4</v>
      </c>
      <c r="S2805" s="12">
        <f t="shared" si="3499"/>
        <v>2.2799735625248489E-4</v>
      </c>
      <c r="T2805" s="12">
        <f t="shared" si="3499"/>
        <v>4.338590389244048E-4</v>
      </c>
      <c r="U2805" s="12">
        <f t="shared" si="3499"/>
        <v>1.528218068426722E-3</v>
      </c>
      <c r="V2805" s="12">
        <f t="shared" si="3499"/>
        <v>7.7024665052561334E-5</v>
      </c>
      <c r="W2805" s="12">
        <f t="shared" si="3499"/>
        <v>1.9723752233570058E-3</v>
      </c>
      <c r="X2805" s="12">
        <f t="shared" si="3499"/>
        <v>5.1938513731258672E-3</v>
      </c>
      <c r="Y2805" s="12">
        <f t="shared" si="3499"/>
        <v>5.4679417475917199E-3</v>
      </c>
      <c r="Z2805" s="12">
        <f t="shared" si="3499"/>
        <v>6.0752948576714319E-4</v>
      </c>
      <c r="AA2805" s="12">
        <f t="shared" si="3499"/>
        <v>1.3704976676305637E-3</v>
      </c>
      <c r="AB2805" s="12">
        <f t="shared" si="3499"/>
        <v>4.642949579477982E-4</v>
      </c>
      <c r="AC2805" s="12">
        <f t="shared" si="3499"/>
        <v>2.1443964091493756E-3</v>
      </c>
      <c r="AD2805" s="12">
        <f t="shared" si="3499"/>
        <v>1.393109441564211E-3</v>
      </c>
      <c r="AE2805" s="12">
        <f t="shared" si="3499"/>
        <v>1.2202139499389005E-3</v>
      </c>
      <c r="AF2805" s="12">
        <f t="shared" si="3499"/>
        <v>1.4636154297209577E-4</v>
      </c>
      <c r="AG2805" s="12">
        <f t="shared" si="3499"/>
        <v>7.7246645904250101E-5</v>
      </c>
      <c r="AH2805" s="12">
        <f t="shared" si="3499"/>
        <v>1.4001833946806268E-4</v>
      </c>
      <c r="AI2805" s="12">
        <f t="shared" si="3499"/>
        <v>1.4164612319719105E-4</v>
      </c>
      <c r="AJ2805" s="12">
        <f t="shared" si="3499"/>
        <v>1.979984667211353E-4</v>
      </c>
      <c r="AK2805" s="12">
        <f t="shared" si="3499"/>
        <v>2.6942399040008841E-4</v>
      </c>
      <c r="AL2805" s="12">
        <f t="shared" ref="AL2805" si="3500">(AL461/AL$557)*100</f>
        <v>2.5443392860804184E-4</v>
      </c>
    </row>
    <row r="2806" spans="1:38" ht="15">
      <c r="A2806" s="29">
        <v>2805</v>
      </c>
      <c r="B2806" s="23" t="s">
        <v>299</v>
      </c>
      <c r="C2806" s="23" t="s">
        <v>303</v>
      </c>
      <c r="D2806" s="7" t="s">
        <v>173</v>
      </c>
      <c r="E2806" s="12">
        <f t="shared" ref="E2806:AK2806" si="3501">(E462/E$557)*100</f>
        <v>5.3116759563072461E-3</v>
      </c>
      <c r="F2806" s="12">
        <f t="shared" si="3501"/>
        <v>3.6000518672339387E-3</v>
      </c>
      <c r="G2806" s="12">
        <f t="shared" si="3501"/>
        <v>1.2231919838442205E-2</v>
      </c>
      <c r="H2806" s="12">
        <f t="shared" si="3501"/>
        <v>1.3568533023793088E-2</v>
      </c>
      <c r="I2806" s="12">
        <f t="shared" si="3501"/>
        <v>9.4969061142398462E-3</v>
      </c>
      <c r="J2806" s="12">
        <f t="shared" si="3501"/>
        <v>6.4502725562580309E-3</v>
      </c>
      <c r="K2806" s="12">
        <f t="shared" si="3501"/>
        <v>8.8450018805756748E-3</v>
      </c>
      <c r="L2806" s="12">
        <f t="shared" si="3501"/>
        <v>1.8659263347784921E-2</v>
      </c>
      <c r="M2806" s="12">
        <f t="shared" si="3501"/>
        <v>1.5026123310227381E-2</v>
      </c>
      <c r="N2806" s="12">
        <f t="shared" si="3501"/>
        <v>3.9038235732899071E-3</v>
      </c>
      <c r="O2806" s="12">
        <f t="shared" si="3501"/>
        <v>2.6984476953925661E-3</v>
      </c>
      <c r="P2806" s="12">
        <f t="shared" si="3501"/>
        <v>5.122230463445546E-3</v>
      </c>
      <c r="Q2806" s="12">
        <f t="shared" si="3501"/>
        <v>2.3574381967510901E-3</v>
      </c>
      <c r="R2806" s="12">
        <f t="shared" si="3501"/>
        <v>2.1648876096595692E-3</v>
      </c>
      <c r="S2806" s="12">
        <f t="shared" si="3501"/>
        <v>4.9632869603103815E-3</v>
      </c>
      <c r="T2806" s="12">
        <f t="shared" si="3501"/>
        <v>1.8214118918514462E-3</v>
      </c>
      <c r="U2806" s="12">
        <f t="shared" si="3501"/>
        <v>2.7597027007267259E-3</v>
      </c>
      <c r="V2806" s="12">
        <f t="shared" si="3501"/>
        <v>2.850432166236861E-3</v>
      </c>
      <c r="W2806" s="12">
        <f t="shared" si="3501"/>
        <v>3.5548421195598836E-3</v>
      </c>
      <c r="X2806" s="12">
        <f t="shared" si="3501"/>
        <v>9.3501060873370512E-3</v>
      </c>
      <c r="Y2806" s="12">
        <f t="shared" si="3501"/>
        <v>1.1555141949343513E-2</v>
      </c>
      <c r="Z2806" s="12">
        <f t="shared" si="3501"/>
        <v>1.4809625389141859E-2</v>
      </c>
      <c r="AA2806" s="12">
        <f t="shared" si="3501"/>
        <v>9.0963641640860009E-3</v>
      </c>
      <c r="AB2806" s="12">
        <f t="shared" si="3501"/>
        <v>1.3172319750350646E-2</v>
      </c>
      <c r="AC2806" s="12">
        <f t="shared" si="3501"/>
        <v>1.9521841286674411E-2</v>
      </c>
      <c r="AD2806" s="12">
        <f t="shared" si="3501"/>
        <v>1.0249109532693626E-2</v>
      </c>
      <c r="AE2806" s="12">
        <f t="shared" si="3501"/>
        <v>3.8717602263251831E-3</v>
      </c>
      <c r="AF2806" s="12">
        <f t="shared" si="3501"/>
        <v>1.0570620542923051E-2</v>
      </c>
      <c r="AG2806" s="12">
        <f t="shared" si="3501"/>
        <v>7.1270823332870185E-3</v>
      </c>
      <c r="AH2806" s="12">
        <f t="shared" si="3501"/>
        <v>7.5511184043659287E-3</v>
      </c>
      <c r="AI2806" s="12">
        <f t="shared" si="3501"/>
        <v>3.7349179623501426E-3</v>
      </c>
      <c r="AJ2806" s="12">
        <f t="shared" si="3501"/>
        <v>5.9201043231330722E-3</v>
      </c>
      <c r="AK2806" s="12">
        <f t="shared" si="3501"/>
        <v>1.536148514495889E-2</v>
      </c>
      <c r="AL2806" s="12">
        <f t="shared" ref="AL2806" si="3502">(AL462/AL$557)*100</f>
        <v>1.1504325687044813E-2</v>
      </c>
    </row>
    <row r="2807" spans="1:38" ht="15">
      <c r="A2807" s="29">
        <v>2806</v>
      </c>
      <c r="B2807" s="23" t="s">
        <v>299</v>
      </c>
      <c r="C2807" s="23" t="s">
        <v>303</v>
      </c>
      <c r="D2807" s="7" t="s">
        <v>174</v>
      </c>
      <c r="E2807" s="12">
        <f t="shared" ref="E2807:AK2807" si="3503">(E463/E$557)*100</f>
        <v>8.185451582854368E-6</v>
      </c>
      <c r="F2807" s="12">
        <f t="shared" si="3503"/>
        <v>8.5050162236373855E-6</v>
      </c>
      <c r="G2807" s="12">
        <f t="shared" si="3503"/>
        <v>4.3869495809019752E-5</v>
      </c>
      <c r="H2807" s="12">
        <f t="shared" si="3503"/>
        <v>1.657225407486179E-5</v>
      </c>
      <c r="I2807" s="12">
        <f t="shared" si="3503"/>
        <v>2.8531613655625933E-6</v>
      </c>
      <c r="J2807" s="12">
        <f t="shared" si="3503"/>
        <v>5.8890464313503432E-6</v>
      </c>
      <c r="K2807" s="12">
        <f t="shared" si="3503"/>
        <v>6.2607950022651468E-5</v>
      </c>
      <c r="L2807" s="12">
        <f t="shared" si="3503"/>
        <v>7.3456680524776042E-6</v>
      </c>
      <c r="M2807" s="12">
        <f t="shared" si="3503"/>
        <v>5.9038958124675384E-6</v>
      </c>
      <c r="N2807" s="12">
        <f t="shared" si="3503"/>
        <v>8.3858914584032215E-5</v>
      </c>
      <c r="O2807" s="12">
        <f t="shared" si="3503"/>
        <v>1.3003671945303568E-6</v>
      </c>
      <c r="P2807" s="12">
        <f t="shared" si="3503"/>
        <v>1.8055484692384131E-5</v>
      </c>
      <c r="Q2807" s="12">
        <f t="shared" si="3503"/>
        <v>9.6426627812135535E-7</v>
      </c>
      <c r="R2807" s="12">
        <f t="shared" si="3503"/>
        <v>5.7994742394959077E-6</v>
      </c>
      <c r="S2807" s="12">
        <f t="shared" si="3503"/>
        <v>7.6462528011504081E-5</v>
      </c>
      <c r="T2807" s="12">
        <f t="shared" si="3503"/>
        <v>4.4102368360389045E-5</v>
      </c>
      <c r="U2807" s="12">
        <f t="shared" si="3503"/>
        <v>2.1389875790585308E-5</v>
      </c>
      <c r="V2807" s="12">
        <f t="shared" si="3503"/>
        <v>9.6118469036923084E-6</v>
      </c>
      <c r="W2807" s="12">
        <f t="shared" si="3503"/>
        <v>4.4053932571519885E-5</v>
      </c>
      <c r="X2807" s="12">
        <f t="shared" si="3503"/>
        <v>7.5231776313419674E-7</v>
      </c>
      <c r="Y2807" s="12">
        <f t="shared" si="3503"/>
        <v>0</v>
      </c>
      <c r="Z2807" s="12">
        <f t="shared" si="3503"/>
        <v>2.2160477321435095E-7</v>
      </c>
      <c r="AA2807" s="12">
        <f t="shared" si="3503"/>
        <v>1.6678131603487309E-6</v>
      </c>
      <c r="AB2807" s="12">
        <f t="shared" si="3503"/>
        <v>2.0216035904838819E-6</v>
      </c>
      <c r="AC2807" s="12">
        <f t="shared" si="3503"/>
        <v>1.8678454145380634E-6</v>
      </c>
      <c r="AD2807" s="12">
        <f t="shared" si="3503"/>
        <v>0</v>
      </c>
      <c r="AE2807" s="12">
        <f t="shared" si="3503"/>
        <v>0</v>
      </c>
      <c r="AF2807" s="12">
        <f t="shared" si="3503"/>
        <v>1.8428557431874218E-6</v>
      </c>
      <c r="AG2807" s="12">
        <f t="shared" si="3503"/>
        <v>3.0310812304878164E-6</v>
      </c>
      <c r="AH2807" s="12">
        <f t="shared" si="3503"/>
        <v>4.6189749759839572E-6</v>
      </c>
      <c r="AI2807" s="12">
        <f t="shared" si="3503"/>
        <v>2.8251290046207295E-6</v>
      </c>
      <c r="AJ2807" s="12">
        <f t="shared" si="3503"/>
        <v>5.3153950797620209E-6</v>
      </c>
      <c r="AK2807" s="12">
        <f t="shared" si="3503"/>
        <v>0</v>
      </c>
      <c r="AL2807" s="12">
        <f t="shared" ref="AL2807" si="3504">(AL463/AL$557)*100</f>
        <v>0</v>
      </c>
    </row>
    <row r="2808" spans="1:38" ht="15">
      <c r="A2808" s="29">
        <v>2807</v>
      </c>
      <c r="B2808" s="23" t="s">
        <v>299</v>
      </c>
      <c r="C2808" s="23" t="s">
        <v>303</v>
      </c>
      <c r="D2808" s="7" t="s">
        <v>175</v>
      </c>
      <c r="E2808" s="12">
        <f t="shared" ref="E2808:AK2808" si="3505">(E464/E$557)*100</f>
        <v>4.054902183904744E-2</v>
      </c>
      <c r="F2808" s="12">
        <f t="shared" si="3505"/>
        <v>3.7299659900499993E-2</v>
      </c>
      <c r="G2808" s="12">
        <f t="shared" si="3505"/>
        <v>3.3180677816167542E-2</v>
      </c>
      <c r="H2808" s="12">
        <f t="shared" si="3505"/>
        <v>3.2984654948959802E-2</v>
      </c>
      <c r="I2808" s="12">
        <f t="shared" si="3505"/>
        <v>3.4121273788692563E-2</v>
      </c>
      <c r="J2808" s="12">
        <f t="shared" si="3505"/>
        <v>2.5480726099166667E-2</v>
      </c>
      <c r="K2808" s="12">
        <f t="shared" si="3505"/>
        <v>2.533695577455149E-2</v>
      </c>
      <c r="L2808" s="12">
        <f t="shared" si="3505"/>
        <v>2.6405396958571737E-2</v>
      </c>
      <c r="M2808" s="12">
        <f t="shared" si="3505"/>
        <v>2.2247768668037675E-2</v>
      </c>
      <c r="N2808" s="12">
        <f t="shared" si="3505"/>
        <v>2.1884478832504769E-2</v>
      </c>
      <c r="O2808" s="12">
        <f t="shared" si="3505"/>
        <v>1.9418569082663897E-2</v>
      </c>
      <c r="P2808" s="12">
        <f t="shared" si="3505"/>
        <v>1.5094937921752285E-2</v>
      </c>
      <c r="Q2808" s="12">
        <f t="shared" si="3505"/>
        <v>2.6582699901993901E-2</v>
      </c>
      <c r="R2808" s="12">
        <f t="shared" si="3505"/>
        <v>2.726426379894115E-2</v>
      </c>
      <c r="S2808" s="12">
        <f t="shared" si="3505"/>
        <v>3.1676513791965857E-2</v>
      </c>
      <c r="T2808" s="12">
        <f t="shared" si="3505"/>
        <v>2.190820971525723E-2</v>
      </c>
      <c r="U2808" s="12">
        <f t="shared" si="3505"/>
        <v>2.5629975882015855E-2</v>
      </c>
      <c r="V2808" s="12">
        <f t="shared" si="3505"/>
        <v>2.6810558370150398E-2</v>
      </c>
      <c r="W2808" s="12">
        <f t="shared" si="3505"/>
        <v>4.3912091318198065E-2</v>
      </c>
      <c r="X2808" s="12">
        <f t="shared" si="3505"/>
        <v>3.7698944037759856E-2</v>
      </c>
      <c r="Y2808" s="12">
        <f t="shared" si="3505"/>
        <v>5.454618156053672E-2</v>
      </c>
      <c r="Z2808" s="12">
        <f t="shared" si="3505"/>
        <v>4.9193932803467164E-2</v>
      </c>
      <c r="AA2808" s="12">
        <f t="shared" si="3505"/>
        <v>4.2175770386442726E-2</v>
      </c>
      <c r="AB2808" s="12">
        <f t="shared" si="3505"/>
        <v>4.2601140150956264E-2</v>
      </c>
      <c r="AC2808" s="12">
        <f t="shared" si="3505"/>
        <v>2.6251908061774409E-2</v>
      </c>
      <c r="AD2808" s="12">
        <f t="shared" si="3505"/>
        <v>2.7897585441414706E-2</v>
      </c>
      <c r="AE2808" s="12">
        <f t="shared" si="3505"/>
        <v>3.7290249350647363E-2</v>
      </c>
      <c r="AF2808" s="12">
        <f t="shared" si="3505"/>
        <v>2.7024315564953105E-2</v>
      </c>
      <c r="AG2808" s="12">
        <f t="shared" si="3505"/>
        <v>2.7050379261283439E-2</v>
      </c>
      <c r="AH2808" s="12">
        <f t="shared" si="3505"/>
        <v>2.8027487313586726E-2</v>
      </c>
      <c r="AI2808" s="12">
        <f t="shared" si="3505"/>
        <v>1.9833282376611368E-2</v>
      </c>
      <c r="AJ2808" s="12">
        <f t="shared" si="3505"/>
        <v>1.7746027845122355E-2</v>
      </c>
      <c r="AK2808" s="12">
        <f t="shared" si="3505"/>
        <v>2.261381301672695E-2</v>
      </c>
      <c r="AL2808" s="12">
        <f t="shared" ref="AL2808" si="3506">(AL464/AL$557)*100</f>
        <v>2.5447715233907518E-2</v>
      </c>
    </row>
    <row r="2809" spans="1:38" ht="15">
      <c r="A2809" s="29">
        <v>2808</v>
      </c>
      <c r="B2809" s="23" t="s">
        <v>299</v>
      </c>
      <c r="C2809" s="23" t="s">
        <v>303</v>
      </c>
      <c r="D2809" s="7" t="s">
        <v>176</v>
      </c>
      <c r="E2809" s="12">
        <f t="shared" ref="E2809:AK2809" si="3507">(E465/E$557)*100</f>
        <v>0.24357448275099738</v>
      </c>
      <c r="F2809" s="12">
        <f t="shared" si="3507"/>
        <v>0.21216583096427877</v>
      </c>
      <c r="G2809" s="12">
        <f t="shared" si="3507"/>
        <v>0.2301617699315586</v>
      </c>
      <c r="H2809" s="12">
        <f t="shared" si="3507"/>
        <v>0.17579674494966771</v>
      </c>
      <c r="I2809" s="12">
        <f t="shared" si="3507"/>
        <v>0.12890868365748354</v>
      </c>
      <c r="J2809" s="12">
        <f t="shared" si="3507"/>
        <v>0.11948256859334555</v>
      </c>
      <c r="K2809" s="12">
        <f t="shared" si="3507"/>
        <v>9.4840562410331286E-2</v>
      </c>
      <c r="L2809" s="12">
        <f t="shared" si="3507"/>
        <v>8.9125497078507504E-2</v>
      </c>
      <c r="M2809" s="12">
        <f t="shared" si="3507"/>
        <v>6.1739400069298032E-2</v>
      </c>
      <c r="N2809" s="12">
        <f t="shared" si="3507"/>
        <v>6.9108064061852756E-2</v>
      </c>
      <c r="O2809" s="12">
        <f t="shared" si="3507"/>
        <v>7.9832142806607664E-2</v>
      </c>
      <c r="P2809" s="12">
        <f t="shared" si="3507"/>
        <v>6.6732150224853154E-2</v>
      </c>
      <c r="Q2809" s="12">
        <f t="shared" si="3507"/>
        <v>4.2076916165359093E-2</v>
      </c>
      <c r="R2809" s="12">
        <f t="shared" si="3507"/>
        <v>4.5507351878439323E-2</v>
      </c>
      <c r="S2809" s="12">
        <f t="shared" si="3507"/>
        <v>4.7783171539116431E-2</v>
      </c>
      <c r="T2809" s="12">
        <f t="shared" si="3507"/>
        <v>7.4519469311329564E-2</v>
      </c>
      <c r="U2809" s="12">
        <f t="shared" si="3507"/>
        <v>8.1106185519240204E-2</v>
      </c>
      <c r="V2809" s="12">
        <f t="shared" si="3507"/>
        <v>0.12108368269138758</v>
      </c>
      <c r="W2809" s="12">
        <f t="shared" si="3507"/>
        <v>0.11457124858212883</v>
      </c>
      <c r="X2809" s="12">
        <f t="shared" si="3507"/>
        <v>0.12044125904410083</v>
      </c>
      <c r="Y2809" s="12">
        <f t="shared" si="3507"/>
        <v>8.9189526880217959E-2</v>
      </c>
      <c r="Z2809" s="12">
        <f t="shared" si="3507"/>
        <v>8.3012815638936047E-2</v>
      </c>
      <c r="AA2809" s="12">
        <f t="shared" si="3507"/>
        <v>6.0030155018151982E-2</v>
      </c>
      <c r="AB2809" s="12">
        <f t="shared" si="3507"/>
        <v>3.590536443665248E-2</v>
      </c>
      <c r="AC2809" s="12">
        <f t="shared" si="3507"/>
        <v>1.3284116588194709E-2</v>
      </c>
      <c r="AD2809" s="12">
        <f t="shared" si="3507"/>
        <v>1.4807055169317729E-2</v>
      </c>
      <c r="AE2809" s="12">
        <f t="shared" si="3507"/>
        <v>1.5013385936576593E-2</v>
      </c>
      <c r="AF2809" s="12">
        <f t="shared" si="3507"/>
        <v>2.4941888575151321E-2</v>
      </c>
      <c r="AG2809" s="12">
        <f t="shared" si="3507"/>
        <v>2.8741906289788396E-2</v>
      </c>
      <c r="AH2809" s="12">
        <f t="shared" si="3507"/>
        <v>2.3862620975437746E-2</v>
      </c>
      <c r="AI2809" s="12">
        <f t="shared" si="3507"/>
        <v>2.9266388123039984E-3</v>
      </c>
      <c r="AJ2809" s="12">
        <f t="shared" si="3507"/>
        <v>3.515552473925728E-3</v>
      </c>
      <c r="AK2809" s="12">
        <f t="shared" si="3507"/>
        <v>2.435510504935711E-3</v>
      </c>
      <c r="AL2809" s="12">
        <f t="shared" ref="AL2809" si="3508">(AL465/AL$557)*100</f>
        <v>1.3119501277030847E-3</v>
      </c>
    </row>
    <row r="2810" spans="1:38" ht="15">
      <c r="A2810" s="29">
        <v>2809</v>
      </c>
      <c r="B2810" s="23" t="s">
        <v>299</v>
      </c>
      <c r="C2810" s="23" t="s">
        <v>303</v>
      </c>
      <c r="D2810" s="7" t="s">
        <v>177</v>
      </c>
      <c r="E2810" s="12">
        <f t="shared" ref="E2810:AK2810" si="3509">(E466/E$557)*100</f>
        <v>6.4904757990524438</v>
      </c>
      <c r="F2810" s="12">
        <f t="shared" si="3509"/>
        <v>6.5570421915538688</v>
      </c>
      <c r="G2810" s="12">
        <f t="shared" si="3509"/>
        <v>6.6439753182363015</v>
      </c>
      <c r="H2810" s="12">
        <f t="shared" si="3509"/>
        <v>7.1214569867283579</v>
      </c>
      <c r="I2810" s="12">
        <f t="shared" si="3509"/>
        <v>7.2420000620594296</v>
      </c>
      <c r="J2810" s="12">
        <f t="shared" si="3509"/>
        <v>6.8183556253567215</v>
      </c>
      <c r="K2810" s="12">
        <f t="shared" si="3509"/>
        <v>7.1681623899511244</v>
      </c>
      <c r="L2810" s="12">
        <f t="shared" si="3509"/>
        <v>7.6461737599286996</v>
      </c>
      <c r="M2810" s="12">
        <f t="shared" si="3509"/>
        <v>8.2476423199441715</v>
      </c>
      <c r="N2810" s="12">
        <f t="shared" si="3509"/>
        <v>8.2712457554939647</v>
      </c>
      <c r="O2810" s="12">
        <f t="shared" si="3509"/>
        <v>8.753529328924758</v>
      </c>
      <c r="P2810" s="12">
        <f t="shared" si="3509"/>
        <v>8.4716540525062811</v>
      </c>
      <c r="Q2810" s="12">
        <f t="shared" si="3509"/>
        <v>7.7866056355539781</v>
      </c>
      <c r="R2810" s="12">
        <f t="shared" si="3509"/>
        <v>7.3393349248624702</v>
      </c>
      <c r="S2810" s="12">
        <f t="shared" si="3509"/>
        <v>7.0743299481362136</v>
      </c>
      <c r="T2810" s="12">
        <f t="shared" si="3509"/>
        <v>6.6547897768028967</v>
      </c>
      <c r="U2810" s="12">
        <f t="shared" si="3509"/>
        <v>6.7026005498993735</v>
      </c>
      <c r="V2810" s="12">
        <f t="shared" si="3509"/>
        <v>5.9740762747877243</v>
      </c>
      <c r="W2810" s="12">
        <f t="shared" si="3509"/>
        <v>5.7659189229712435</v>
      </c>
      <c r="X2810" s="12">
        <f t="shared" si="3509"/>
        <v>5.9105860106993431</v>
      </c>
      <c r="Y2810" s="12">
        <f t="shared" si="3509"/>
        <v>5.6758341875570464</v>
      </c>
      <c r="Z2810" s="12">
        <f t="shared" si="3509"/>
        <v>5.3774019259378321</v>
      </c>
      <c r="AA2810" s="12">
        <f t="shared" si="3509"/>
        <v>5.6783984635998426</v>
      </c>
      <c r="AB2810" s="12">
        <f t="shared" si="3509"/>
        <v>5.456300228924257</v>
      </c>
      <c r="AC2810" s="12">
        <f t="shared" si="3509"/>
        <v>5.4064836065503705</v>
      </c>
      <c r="AD2810" s="12">
        <f t="shared" si="3509"/>
        <v>6.3437237908710502</v>
      </c>
      <c r="AE2810" s="12">
        <f t="shared" si="3509"/>
        <v>6.0704865929332597</v>
      </c>
      <c r="AF2810" s="12">
        <f t="shared" si="3509"/>
        <v>6.0040404030214942</v>
      </c>
      <c r="AG2810" s="12">
        <f t="shared" si="3509"/>
        <v>5.9237672415822535</v>
      </c>
      <c r="AH2810" s="12">
        <f t="shared" si="3509"/>
        <v>6.4605978846855265</v>
      </c>
      <c r="AI2810" s="12">
        <f t="shared" si="3509"/>
        <v>6.5946457373810139</v>
      </c>
      <c r="AJ2810" s="12">
        <f t="shared" si="3509"/>
        <v>6.0060231166797786</v>
      </c>
      <c r="AK2810" s="12">
        <f t="shared" si="3509"/>
        <v>6.2000528873447669</v>
      </c>
      <c r="AL2810" s="12">
        <f t="shared" ref="AL2810" si="3510">(AL466/AL$557)*100</f>
        <v>6.9309106190817706</v>
      </c>
    </row>
    <row r="2811" spans="1:38" ht="15">
      <c r="A2811" s="29">
        <v>2810</v>
      </c>
      <c r="B2811" s="23" t="s">
        <v>299</v>
      </c>
      <c r="C2811" s="23" t="s">
        <v>303</v>
      </c>
      <c r="D2811" s="7" t="s">
        <v>178</v>
      </c>
      <c r="E2811" s="12">
        <f t="shared" ref="E2811:AK2811" si="3511">(E467/E$557)*100</f>
        <v>7.5350492425000637E-3</v>
      </c>
      <c r="F2811" s="12">
        <f t="shared" si="3511"/>
        <v>6.5409649771359804E-3</v>
      </c>
      <c r="G2811" s="12">
        <f t="shared" si="3511"/>
        <v>4.5458614608255565E-3</v>
      </c>
      <c r="H2811" s="12">
        <f t="shared" si="3511"/>
        <v>4.7034128596217112E-3</v>
      </c>
      <c r="I2811" s="12">
        <f t="shared" si="3511"/>
        <v>2.6686569305895457E-3</v>
      </c>
      <c r="J2811" s="12">
        <f t="shared" si="3511"/>
        <v>1.8238376797892015E-3</v>
      </c>
      <c r="K2811" s="12">
        <f t="shared" si="3511"/>
        <v>2.2652179564756616E-3</v>
      </c>
      <c r="L2811" s="12">
        <f t="shared" si="3511"/>
        <v>2.3285767726354007E-3</v>
      </c>
      <c r="M2811" s="12">
        <f t="shared" si="3511"/>
        <v>1.5938157135337368E-3</v>
      </c>
      <c r="N2811" s="12">
        <f t="shared" si="3511"/>
        <v>1.3050965124941204E-3</v>
      </c>
      <c r="O2811" s="12">
        <f t="shared" si="3511"/>
        <v>1.1472953990599264E-3</v>
      </c>
      <c r="P2811" s="12">
        <f t="shared" si="3511"/>
        <v>1.5048693772183018E-3</v>
      </c>
      <c r="Q2811" s="12">
        <f t="shared" si="3511"/>
        <v>1.1235630672670033E-3</v>
      </c>
      <c r="R2811" s="12">
        <f t="shared" si="3511"/>
        <v>8.3437597123070149E-4</v>
      </c>
      <c r="S2811" s="12">
        <f t="shared" si="3511"/>
        <v>6.1587090743811469E-4</v>
      </c>
      <c r="T2811" s="12">
        <f t="shared" si="3511"/>
        <v>5.1967556075202103E-4</v>
      </c>
      <c r="U2811" s="12">
        <f t="shared" si="3511"/>
        <v>5.1376574271526875E-4</v>
      </c>
      <c r="V2811" s="12">
        <f t="shared" si="3511"/>
        <v>6.973784598097838E-4</v>
      </c>
      <c r="W2811" s="12">
        <f t="shared" si="3511"/>
        <v>3.4262790938018706E-4</v>
      </c>
      <c r="X2811" s="12">
        <f t="shared" si="3511"/>
        <v>6.3841685379567939E-4</v>
      </c>
      <c r="Y2811" s="12">
        <f t="shared" si="3511"/>
        <v>2.9087332373787171E-3</v>
      </c>
      <c r="Z2811" s="12">
        <f t="shared" si="3511"/>
        <v>1.205419163899462E-3</v>
      </c>
      <c r="AA2811" s="12">
        <f t="shared" si="3511"/>
        <v>1.5854231902275035E-3</v>
      </c>
      <c r="AB2811" s="12">
        <f t="shared" si="3511"/>
        <v>1.4779045359543E-3</v>
      </c>
      <c r="AC2811" s="12">
        <f t="shared" si="3511"/>
        <v>2.4620400028805252E-3</v>
      </c>
      <c r="AD2811" s="12">
        <f t="shared" si="3511"/>
        <v>8.6489931300984355E-4</v>
      </c>
      <c r="AE2811" s="12">
        <f t="shared" si="3511"/>
        <v>1.2484887325070007E-3</v>
      </c>
      <c r="AF2811" s="12">
        <f t="shared" si="3511"/>
        <v>8.9136022525749517E-4</v>
      </c>
      <c r="AG2811" s="12">
        <f t="shared" si="3511"/>
        <v>1.0508666775154883E-3</v>
      </c>
      <c r="AH2811" s="12">
        <f t="shared" si="3511"/>
        <v>1.7189832361603039E-3</v>
      </c>
      <c r="AI2811" s="12">
        <f t="shared" si="3511"/>
        <v>1.439159682250415E-3</v>
      </c>
      <c r="AJ2811" s="12">
        <f t="shared" si="3511"/>
        <v>9.2031082623192124E-4</v>
      </c>
      <c r="AK2811" s="12">
        <f t="shared" si="3511"/>
        <v>7.5865172444758628E-4</v>
      </c>
      <c r="AL2811" s="12">
        <f t="shared" ref="AL2811" si="3512">(AL467/AL$557)*100</f>
        <v>1.0021312149235257E-3</v>
      </c>
    </row>
    <row r="2812" spans="1:38" ht="15">
      <c r="A2812" s="29">
        <v>2811</v>
      </c>
      <c r="B2812" s="23" t="s">
        <v>299</v>
      </c>
      <c r="C2812" s="23" t="s">
        <v>303</v>
      </c>
      <c r="D2812" s="7" t="s">
        <v>179</v>
      </c>
      <c r="E2812" s="12">
        <f t="shared" ref="E2812:AK2812" si="3513">(E468/E$557)*100</f>
        <v>0</v>
      </c>
      <c r="F2812" s="12">
        <f t="shared" si="3513"/>
        <v>0</v>
      </c>
      <c r="G2812" s="12">
        <f t="shared" si="3513"/>
        <v>1.5983221899649853E-4</v>
      </c>
      <c r="H2812" s="12">
        <f t="shared" si="3513"/>
        <v>3.3317135796336723E-4</v>
      </c>
      <c r="I2812" s="12">
        <f t="shared" si="3513"/>
        <v>2.2349764030240313E-3</v>
      </c>
      <c r="J2812" s="12">
        <f t="shared" si="3513"/>
        <v>2.7675573704130938E-3</v>
      </c>
      <c r="K2812" s="12">
        <f t="shared" si="3513"/>
        <v>5.4845697395408709E-4</v>
      </c>
      <c r="L2812" s="12">
        <f t="shared" si="3513"/>
        <v>1.6933031355452683E-3</v>
      </c>
      <c r="M2812" s="12">
        <f t="shared" si="3513"/>
        <v>1.1760560458435336E-3</v>
      </c>
      <c r="N2812" s="12">
        <f t="shared" si="3513"/>
        <v>1.6016378217068243E-3</v>
      </c>
      <c r="O2812" s="12">
        <f t="shared" si="3513"/>
        <v>4.0759080878843652E-3</v>
      </c>
      <c r="P2812" s="12">
        <f t="shared" si="3513"/>
        <v>3.2615943419313899E-3</v>
      </c>
      <c r="Q2812" s="12">
        <f t="shared" si="3513"/>
        <v>5.1179396977569062E-3</v>
      </c>
      <c r="R2812" s="12">
        <f t="shared" si="3513"/>
        <v>5.059760654238913E-3</v>
      </c>
      <c r="S2812" s="12">
        <f t="shared" si="3513"/>
        <v>1.1011472926020354E-2</v>
      </c>
      <c r="T2812" s="12">
        <f t="shared" si="3513"/>
        <v>1.9626827634982809E-2</v>
      </c>
      <c r="U2812" s="12">
        <f t="shared" si="3513"/>
        <v>1.6639960952604629E-2</v>
      </c>
      <c r="V2812" s="12">
        <f t="shared" si="3513"/>
        <v>1.6491591269921588E-2</v>
      </c>
      <c r="W2812" s="12">
        <f t="shared" si="3513"/>
        <v>1.6670132180647834E-2</v>
      </c>
      <c r="X2812" s="12">
        <f t="shared" si="3513"/>
        <v>1.3007875051695515E-2</v>
      </c>
      <c r="Y2812" s="12">
        <f t="shared" si="3513"/>
        <v>1.4890305390468199E-2</v>
      </c>
      <c r="Z2812" s="12">
        <f t="shared" si="3513"/>
        <v>1.4497273461296234E-2</v>
      </c>
      <c r="AA2812" s="12">
        <f t="shared" si="3513"/>
        <v>1.0952862586642185E-2</v>
      </c>
      <c r="AB2812" s="12">
        <f t="shared" si="3513"/>
        <v>7.8040637271312788E-3</v>
      </c>
      <c r="AC2812" s="12">
        <f t="shared" si="3513"/>
        <v>1.1714027707385949E-2</v>
      </c>
      <c r="AD2812" s="12">
        <f t="shared" si="3513"/>
        <v>1.4572447280149288E-2</v>
      </c>
      <c r="AE2812" s="12">
        <f t="shared" si="3513"/>
        <v>1.189048856263839E-2</v>
      </c>
      <c r="AF2812" s="12">
        <f t="shared" si="3513"/>
        <v>1.0939482668783146E-2</v>
      </c>
      <c r="AG2812" s="12">
        <f t="shared" si="3513"/>
        <v>1.3304701433860323E-2</v>
      </c>
      <c r="AH2812" s="12">
        <f t="shared" si="3513"/>
        <v>1.0391788014596061E-2</v>
      </c>
      <c r="AI2812" s="12">
        <f t="shared" si="3513"/>
        <v>6.6344745035063967E-3</v>
      </c>
      <c r="AJ2812" s="12">
        <f t="shared" si="3513"/>
        <v>9.0874153662862667E-3</v>
      </c>
      <c r="AK2812" s="12">
        <f t="shared" si="3513"/>
        <v>1.0358608459312276E-2</v>
      </c>
      <c r="AL2812" s="12">
        <f t="shared" ref="AL2812" si="3514">(AL468/AL$557)*100</f>
        <v>1.2781330527115871E-2</v>
      </c>
    </row>
    <row r="2813" spans="1:38" ht="15">
      <c r="A2813" s="29">
        <v>2812</v>
      </c>
      <c r="B2813" s="23" t="s">
        <v>299</v>
      </c>
      <c r="C2813" s="23" t="s">
        <v>303</v>
      </c>
      <c r="D2813" s="7" t="s">
        <v>180</v>
      </c>
      <c r="E2813" s="12">
        <f t="shared" ref="E2813:AK2813" si="3515">(E469/E$557)*100</f>
        <v>0</v>
      </c>
      <c r="F2813" s="12">
        <f t="shared" si="3515"/>
        <v>0</v>
      </c>
      <c r="G2813" s="12">
        <f t="shared" si="3515"/>
        <v>1.3639425060622504E-3</v>
      </c>
      <c r="H2813" s="12">
        <f t="shared" si="3515"/>
        <v>3.0237458580758239E-3</v>
      </c>
      <c r="I2813" s="12">
        <f t="shared" si="3515"/>
        <v>1.9385646389350286E-3</v>
      </c>
      <c r="J2813" s="12">
        <f t="shared" si="3515"/>
        <v>3.5914349661590071E-3</v>
      </c>
      <c r="K2813" s="12">
        <f t="shared" si="3515"/>
        <v>1.7402743755165068E-3</v>
      </c>
      <c r="L2813" s="12">
        <f t="shared" si="3515"/>
        <v>3.175861587653938E-3</v>
      </c>
      <c r="M2813" s="12">
        <f t="shared" si="3515"/>
        <v>2.7183897878925536E-3</v>
      </c>
      <c r="N2813" s="12">
        <f t="shared" si="3515"/>
        <v>3.8638051100299664E-2</v>
      </c>
      <c r="O2813" s="12">
        <f t="shared" si="3515"/>
        <v>4.5316124828704257E-2</v>
      </c>
      <c r="P2813" s="12">
        <f t="shared" si="3515"/>
        <v>5.0655583502682268E-2</v>
      </c>
      <c r="Q2813" s="12">
        <f t="shared" si="3515"/>
        <v>5.5756961853066764E-2</v>
      </c>
      <c r="R2813" s="12">
        <f t="shared" si="3515"/>
        <v>3.6623118582974123E-2</v>
      </c>
      <c r="S2813" s="12">
        <f t="shared" si="3515"/>
        <v>2.9815346348776743E-2</v>
      </c>
      <c r="T2813" s="12">
        <f t="shared" si="3515"/>
        <v>5.1162568441880343E-2</v>
      </c>
      <c r="U2813" s="12">
        <f t="shared" si="3515"/>
        <v>8.4935109527002048E-2</v>
      </c>
      <c r="V2813" s="12">
        <f t="shared" si="3515"/>
        <v>0.13773438899451221</v>
      </c>
      <c r="W2813" s="12">
        <f t="shared" si="3515"/>
        <v>0.23069890398767176</v>
      </c>
      <c r="X2813" s="12">
        <f t="shared" si="3515"/>
        <v>0.17839244680188063</v>
      </c>
      <c r="Y2813" s="12">
        <f t="shared" si="3515"/>
        <v>0.16229363977306155</v>
      </c>
      <c r="Z2813" s="12">
        <f t="shared" si="3515"/>
        <v>0.16318155561843911</v>
      </c>
      <c r="AA2813" s="12">
        <f t="shared" si="3515"/>
        <v>0.1748314054097003</v>
      </c>
      <c r="AB2813" s="12">
        <f t="shared" si="3515"/>
        <v>0.2753392643072084</v>
      </c>
      <c r="AC2813" s="12">
        <f t="shared" si="3515"/>
        <v>0.26246557234028062</v>
      </c>
      <c r="AD2813" s="12">
        <f t="shared" si="3515"/>
        <v>0.2292969227901149</v>
      </c>
      <c r="AE2813" s="12">
        <f t="shared" si="3515"/>
        <v>0.16901827247874929</v>
      </c>
      <c r="AF2813" s="12">
        <f t="shared" si="3515"/>
        <v>9.7270096798956179E-2</v>
      </c>
      <c r="AG2813" s="12">
        <f t="shared" si="3515"/>
        <v>0.13246302602152926</v>
      </c>
      <c r="AH2813" s="12">
        <f t="shared" si="3515"/>
        <v>0.12211175087195109</v>
      </c>
      <c r="AI2813" s="12">
        <f t="shared" si="3515"/>
        <v>7.1511321475066059E-2</v>
      </c>
      <c r="AJ2813" s="12">
        <f t="shared" si="3515"/>
        <v>5.8592264388601732E-2</v>
      </c>
      <c r="AK2813" s="12">
        <f t="shared" si="3515"/>
        <v>0.11404725484759719</v>
      </c>
      <c r="AL2813" s="12">
        <f t="shared" ref="AL2813" si="3516">(AL469/AL$557)*100</f>
        <v>5.7969690026749197E-2</v>
      </c>
    </row>
    <row r="2814" spans="1:38" ht="15">
      <c r="A2814" s="29">
        <v>2813</v>
      </c>
      <c r="B2814" s="23" t="s">
        <v>299</v>
      </c>
      <c r="C2814" s="23" t="s">
        <v>303</v>
      </c>
      <c r="D2814" s="7" t="s">
        <v>181</v>
      </c>
      <c r="E2814" s="12">
        <f t="shared" ref="E2814:AK2814" si="3517">(E470/E$557)*100</f>
        <v>2.2032507177183005E-3</v>
      </c>
      <c r="F2814" s="12">
        <f t="shared" si="3517"/>
        <v>3.7543571615770736E-3</v>
      </c>
      <c r="G2814" s="12">
        <f t="shared" si="3517"/>
        <v>8.0772024836061607E-3</v>
      </c>
      <c r="H2814" s="12">
        <f t="shared" si="3517"/>
        <v>8.1718475353729936E-3</v>
      </c>
      <c r="I2814" s="12">
        <f t="shared" si="3517"/>
        <v>7.0682317562870654E-3</v>
      </c>
      <c r="J2814" s="12">
        <f t="shared" si="3517"/>
        <v>1.0047596568848387E-2</v>
      </c>
      <c r="K2814" s="12">
        <f t="shared" si="3517"/>
        <v>5.4383928352255218E-3</v>
      </c>
      <c r="L2814" s="12">
        <f t="shared" si="3517"/>
        <v>6.4251798558326526E-3</v>
      </c>
      <c r="M2814" s="12">
        <f t="shared" si="3517"/>
        <v>9.6044577077221919E-3</v>
      </c>
      <c r="N2814" s="12">
        <f t="shared" si="3517"/>
        <v>7.2478383065952556E-3</v>
      </c>
      <c r="O2814" s="12">
        <f t="shared" si="3517"/>
        <v>5.2460527962196113E-3</v>
      </c>
      <c r="P2814" s="12">
        <f t="shared" si="3517"/>
        <v>4.7110075875945127E-3</v>
      </c>
      <c r="Q2814" s="12">
        <f t="shared" si="3517"/>
        <v>2.8636779927648016E-3</v>
      </c>
      <c r="R2814" s="12">
        <f t="shared" si="3517"/>
        <v>1.6333751496004779E-2</v>
      </c>
      <c r="S2814" s="12">
        <f t="shared" si="3517"/>
        <v>4.725731788056459E-3</v>
      </c>
      <c r="T2814" s="12">
        <f t="shared" si="3517"/>
        <v>5.7597374650015668E-3</v>
      </c>
      <c r="U2814" s="12">
        <f t="shared" si="3517"/>
        <v>1.1217423077820645E-2</v>
      </c>
      <c r="V2814" s="12">
        <f t="shared" si="3517"/>
        <v>1.4779903182126223E-2</v>
      </c>
      <c r="W2814" s="12">
        <f t="shared" si="3517"/>
        <v>1.4561003622942055E-2</v>
      </c>
      <c r="X2814" s="12">
        <f t="shared" si="3517"/>
        <v>1.0126046628233661E-2</v>
      </c>
      <c r="Y2814" s="12">
        <f t="shared" si="3517"/>
        <v>7.1714043267216837E-3</v>
      </c>
      <c r="Z2814" s="12">
        <f t="shared" si="3517"/>
        <v>5.7078741436820376E-3</v>
      </c>
      <c r="AA2814" s="12">
        <f t="shared" si="3517"/>
        <v>3.9713966974223979E-3</v>
      </c>
      <c r="AB2814" s="12">
        <f t="shared" si="3517"/>
        <v>6.3271699929722215E-3</v>
      </c>
      <c r="AC2814" s="12">
        <f t="shared" si="3517"/>
        <v>6.0254495607804355E-3</v>
      </c>
      <c r="AD2814" s="12">
        <f t="shared" si="3517"/>
        <v>2.612922979364574E-3</v>
      </c>
      <c r="AE2814" s="12">
        <f t="shared" si="3517"/>
        <v>3.3448020563893312E-3</v>
      </c>
      <c r="AF2814" s="12">
        <f t="shared" si="3517"/>
        <v>4.0112180060662642E-3</v>
      </c>
      <c r="AG2814" s="12">
        <f t="shared" si="3517"/>
        <v>6.2423740177700903E-3</v>
      </c>
      <c r="AH2814" s="12">
        <f t="shared" si="3517"/>
        <v>8.7928981278113418E-3</v>
      </c>
      <c r="AI2814" s="12">
        <f t="shared" si="3517"/>
        <v>1.2163836474998396E-2</v>
      </c>
      <c r="AJ2814" s="12">
        <f t="shared" si="3517"/>
        <v>1.1376440425556909E-2</v>
      </c>
      <c r="AK2814" s="12">
        <f t="shared" si="3517"/>
        <v>1.6702693180010216E-2</v>
      </c>
      <c r="AL2814" s="12">
        <f t="shared" ref="AL2814" si="3518">(AL470/AL$557)*100</f>
        <v>1.6765313098850369E-2</v>
      </c>
    </row>
    <row r="2815" spans="1:38" ht="15">
      <c r="A2815" s="29">
        <v>2814</v>
      </c>
      <c r="B2815" s="23" t="s">
        <v>299</v>
      </c>
      <c r="C2815" s="23" t="s">
        <v>303</v>
      </c>
      <c r="D2815" s="7" t="s">
        <v>182</v>
      </c>
      <c r="E2815" s="12">
        <f t="shared" ref="E2815:AK2815" si="3519">(E471/E$557)*100</f>
        <v>3.5673562240009803E-2</v>
      </c>
      <c r="F2815" s="12">
        <f t="shared" si="3519"/>
        <v>5.4932684786156205E-2</v>
      </c>
      <c r="G2815" s="12">
        <f t="shared" si="3519"/>
        <v>5.2958457713452117E-2</v>
      </c>
      <c r="H2815" s="12">
        <f t="shared" si="3519"/>
        <v>7.8644667478136296E-2</v>
      </c>
      <c r="I2815" s="12">
        <f t="shared" si="3519"/>
        <v>8.3054576297738575E-2</v>
      </c>
      <c r="J2815" s="12">
        <f t="shared" si="3519"/>
        <v>8.6008050868263922E-2</v>
      </c>
      <c r="K2815" s="12">
        <f t="shared" si="3519"/>
        <v>9.2094878013862791E-2</v>
      </c>
      <c r="L2815" s="12">
        <f t="shared" si="3519"/>
        <v>0.10679562822819157</v>
      </c>
      <c r="M2815" s="12">
        <f t="shared" si="3519"/>
        <v>0.11198084496589929</v>
      </c>
      <c r="N2815" s="12">
        <f t="shared" si="3519"/>
        <v>0.1210628208689658</v>
      </c>
      <c r="O2815" s="12">
        <f t="shared" si="3519"/>
        <v>0.15799647180285911</v>
      </c>
      <c r="P2815" s="12">
        <f t="shared" si="3519"/>
        <v>0.1662088431375435</v>
      </c>
      <c r="Q2815" s="12">
        <f t="shared" si="3519"/>
        <v>0.16012162251995293</v>
      </c>
      <c r="R2815" s="12">
        <f t="shared" si="3519"/>
        <v>0.19648730971300643</v>
      </c>
      <c r="S2815" s="12">
        <f t="shared" si="3519"/>
        <v>0.21708146148647894</v>
      </c>
      <c r="T2815" s="12">
        <f t="shared" si="3519"/>
        <v>0.1886844203494295</v>
      </c>
      <c r="U2815" s="12">
        <f t="shared" si="3519"/>
        <v>0.21476266365354799</v>
      </c>
      <c r="V2815" s="12">
        <f t="shared" si="3519"/>
        <v>0.20198932576604925</v>
      </c>
      <c r="W2815" s="12">
        <f t="shared" si="3519"/>
        <v>0.21377648548331152</v>
      </c>
      <c r="X2815" s="12">
        <f t="shared" si="3519"/>
        <v>0.30316946357847646</v>
      </c>
      <c r="Y2815" s="12">
        <f t="shared" si="3519"/>
        <v>0.2958426971919399</v>
      </c>
      <c r="Z2815" s="12">
        <f t="shared" si="3519"/>
        <v>0.34353914319678952</v>
      </c>
      <c r="AA2815" s="12">
        <f t="shared" si="3519"/>
        <v>0.35171333150627737</v>
      </c>
      <c r="AB2815" s="12">
        <f t="shared" si="3519"/>
        <v>0.39577775825732325</v>
      </c>
      <c r="AC2815" s="12">
        <f t="shared" si="3519"/>
        <v>0.41866777094859559</v>
      </c>
      <c r="AD2815" s="12">
        <f t="shared" si="3519"/>
        <v>0.48591286500129738</v>
      </c>
      <c r="AE2815" s="12">
        <f t="shared" si="3519"/>
        <v>0.51561254690544256</v>
      </c>
      <c r="AF2815" s="12">
        <f t="shared" si="3519"/>
        <v>0.52025194922367934</v>
      </c>
      <c r="AG2815" s="12">
        <f t="shared" si="3519"/>
        <v>0.53349445336475321</v>
      </c>
      <c r="AH2815" s="12">
        <f t="shared" si="3519"/>
        <v>0.53725263274237611</v>
      </c>
      <c r="AI2815" s="12">
        <f t="shared" si="3519"/>
        <v>0.55926107648109646</v>
      </c>
      <c r="AJ2815" s="12">
        <f t="shared" si="3519"/>
        <v>0.59211059428934143</v>
      </c>
      <c r="AK2815" s="12">
        <f t="shared" si="3519"/>
        <v>0.65999757353672073</v>
      </c>
      <c r="AL2815" s="12">
        <f t="shared" ref="AL2815" si="3520">(AL471/AL$557)*100</f>
        <v>0.57098101805602419</v>
      </c>
    </row>
    <row r="2816" spans="1:38" ht="15">
      <c r="A2816" s="29">
        <v>2815</v>
      </c>
      <c r="B2816" s="23" t="s">
        <v>299</v>
      </c>
      <c r="C2816" s="23" t="s">
        <v>303</v>
      </c>
      <c r="D2816" s="7" t="s">
        <v>183</v>
      </c>
      <c r="E2816" s="12">
        <f t="shared" ref="E2816:AK2816" si="3521">(E472/E$557)*100</f>
        <v>0</v>
      </c>
      <c r="F2816" s="12">
        <f t="shared" si="3521"/>
        <v>0</v>
      </c>
      <c r="G2816" s="12">
        <f t="shared" si="3521"/>
        <v>0</v>
      </c>
      <c r="H2816" s="12">
        <f t="shared" si="3521"/>
        <v>0</v>
      </c>
      <c r="I2816" s="12">
        <f t="shared" si="3521"/>
        <v>0</v>
      </c>
      <c r="J2816" s="12">
        <f t="shared" si="3521"/>
        <v>4.2990038948857506E-5</v>
      </c>
      <c r="K2816" s="12">
        <f t="shared" si="3521"/>
        <v>3.3995266980625232E-5</v>
      </c>
      <c r="L2816" s="12">
        <f t="shared" si="3521"/>
        <v>2.2037004157432813E-5</v>
      </c>
      <c r="M2816" s="12">
        <f t="shared" si="3521"/>
        <v>4.3216517347262382E-5</v>
      </c>
      <c r="N2816" s="12">
        <f t="shared" si="3521"/>
        <v>1.0589155165972968E-4</v>
      </c>
      <c r="O2816" s="12">
        <f t="shared" si="3521"/>
        <v>7.1148662215018095E-5</v>
      </c>
      <c r="P2816" s="12">
        <f t="shared" si="3521"/>
        <v>1.3910092798724506E-4</v>
      </c>
      <c r="Q2816" s="12">
        <f t="shared" si="3521"/>
        <v>1.0298363850336078E-4</v>
      </c>
      <c r="R2816" s="12">
        <f t="shared" si="3521"/>
        <v>8.3811756751424736E-5</v>
      </c>
      <c r="S2816" s="12">
        <f t="shared" si="3521"/>
        <v>1.2025470314536552E-4</v>
      </c>
      <c r="T2816" s="12">
        <f t="shared" si="3521"/>
        <v>1.5603003968657494E-4</v>
      </c>
      <c r="U2816" s="12">
        <f t="shared" si="3521"/>
        <v>5.2997845111704997E-5</v>
      </c>
      <c r="V2816" s="12">
        <f t="shared" si="3521"/>
        <v>3.1433337171534306E-5</v>
      </c>
      <c r="W2816" s="12">
        <f t="shared" si="3521"/>
        <v>3.7600962166677541E-5</v>
      </c>
      <c r="X2816" s="12">
        <f t="shared" si="3521"/>
        <v>5.8981712629721025E-5</v>
      </c>
      <c r="Y2816" s="12">
        <f t="shared" si="3521"/>
        <v>2.2331443444184242E-5</v>
      </c>
      <c r="Z2816" s="12">
        <f t="shared" si="3521"/>
        <v>2.3157698800899675E-5</v>
      </c>
      <c r="AA2816" s="12">
        <f t="shared" si="3521"/>
        <v>5.181339551483391E-5</v>
      </c>
      <c r="AB2816" s="12">
        <f t="shared" si="3521"/>
        <v>5.9075749366362331E-5</v>
      </c>
      <c r="AC2816" s="12">
        <f t="shared" si="3521"/>
        <v>1.0569807581091866E-4</v>
      </c>
      <c r="AD2816" s="12">
        <f t="shared" si="3521"/>
        <v>8.2381396196552707E-5</v>
      </c>
      <c r="AE2816" s="12">
        <f t="shared" si="3521"/>
        <v>8.7965990211867189E-5</v>
      </c>
      <c r="AF2816" s="12">
        <f t="shared" si="3521"/>
        <v>9.2918726419660529E-5</v>
      </c>
      <c r="AG2816" s="12">
        <f t="shared" si="3521"/>
        <v>1.1646700000783489E-4</v>
      </c>
      <c r="AH2816" s="12">
        <f t="shared" si="3521"/>
        <v>2.2805056842210988E-4</v>
      </c>
      <c r="AI2816" s="12">
        <f t="shared" si="3521"/>
        <v>4.0935145094538988E-4</v>
      </c>
      <c r="AJ2816" s="12">
        <f t="shared" si="3521"/>
        <v>5.0903213193533481E-4</v>
      </c>
      <c r="AK2816" s="12">
        <f t="shared" si="3521"/>
        <v>2.4066151805214998E-4</v>
      </c>
      <c r="AL2816" s="12">
        <f t="shared" ref="AL2816" si="3522">(AL472/AL$557)*100</f>
        <v>2.9875656805747038E-4</v>
      </c>
    </row>
    <row r="2817" spans="1:38" ht="15">
      <c r="A2817" s="29">
        <v>2816</v>
      </c>
      <c r="B2817" s="23" t="s">
        <v>299</v>
      </c>
      <c r="C2817" s="23" t="s">
        <v>303</v>
      </c>
      <c r="D2817" s="7" t="s">
        <v>184</v>
      </c>
      <c r="E2817" s="12">
        <f t="shared" ref="E2817:AK2817" si="3523">(E473/E$557)*100</f>
        <v>5.1159072392839798E-6</v>
      </c>
      <c r="F2817" s="12">
        <f t="shared" si="3523"/>
        <v>6.0750115883124179E-7</v>
      </c>
      <c r="G2817" s="12">
        <f t="shared" si="3523"/>
        <v>3.9574580135409429E-5</v>
      </c>
      <c r="H2817" s="12">
        <f t="shared" si="3523"/>
        <v>1.3464956435825204E-5</v>
      </c>
      <c r="I2817" s="12">
        <f t="shared" si="3523"/>
        <v>2.7580559867105069E-5</v>
      </c>
      <c r="J2817" s="12">
        <f t="shared" si="3523"/>
        <v>2.9739684478319233E-5</v>
      </c>
      <c r="K2817" s="12">
        <f t="shared" si="3523"/>
        <v>7.195664844232341E-5</v>
      </c>
      <c r="L2817" s="12">
        <f t="shared" si="3523"/>
        <v>2.8622775514826529E-5</v>
      </c>
      <c r="M2817" s="12">
        <f t="shared" si="3523"/>
        <v>3.3061816549818213E-5</v>
      </c>
      <c r="N2817" s="12">
        <f t="shared" si="3523"/>
        <v>2.1807814248394434E-5</v>
      </c>
      <c r="O2817" s="12">
        <f t="shared" si="3523"/>
        <v>1.4304039139833924E-5</v>
      </c>
      <c r="P2817" s="12">
        <f t="shared" si="3523"/>
        <v>2.7635945957730807E-6</v>
      </c>
      <c r="Q2817" s="12">
        <f t="shared" si="3523"/>
        <v>1.5813966961190229E-5</v>
      </c>
      <c r="R2817" s="12">
        <f t="shared" si="3523"/>
        <v>1.0289389779750803E-5</v>
      </c>
      <c r="S2817" s="12">
        <f t="shared" si="3523"/>
        <v>6.6035819646298977E-6</v>
      </c>
      <c r="T2817" s="12">
        <f t="shared" si="3523"/>
        <v>2.6270363824780474E-5</v>
      </c>
      <c r="U2817" s="12">
        <f t="shared" si="3523"/>
        <v>3.4469035509669313E-5</v>
      </c>
      <c r="V2817" s="12">
        <f t="shared" si="3523"/>
        <v>1.9613363276453224E-5</v>
      </c>
      <c r="W2817" s="12">
        <f t="shared" si="3523"/>
        <v>6.887304951322123E-5</v>
      </c>
      <c r="X2817" s="12">
        <f t="shared" si="3523"/>
        <v>4.3784893814410255E-5</v>
      </c>
      <c r="Y2817" s="12">
        <f t="shared" si="3523"/>
        <v>7.5274528463542395E-7</v>
      </c>
      <c r="Z2817" s="12">
        <f t="shared" si="3523"/>
        <v>1.4260267156343483E-4</v>
      </c>
      <c r="AA2817" s="12">
        <f t="shared" si="3523"/>
        <v>1.1963779736901562E-4</v>
      </c>
      <c r="AB2817" s="12">
        <f t="shared" si="3523"/>
        <v>5.7020452382703724E-4</v>
      </c>
      <c r="AC2817" s="12">
        <f t="shared" si="3523"/>
        <v>8.6206559543915563E-4</v>
      </c>
      <c r="AD2817" s="12">
        <f t="shared" si="3523"/>
        <v>1.1207873070781639E-3</v>
      </c>
      <c r="AE2817" s="12">
        <f t="shared" si="3523"/>
        <v>1.645173459795754E-4</v>
      </c>
      <c r="AF2817" s="12">
        <f t="shared" si="3523"/>
        <v>4.3093726668324813E-4</v>
      </c>
      <c r="AG2817" s="12">
        <f t="shared" si="3523"/>
        <v>6.7391039357845791E-4</v>
      </c>
      <c r="AH2817" s="12">
        <f t="shared" si="3523"/>
        <v>1.0922517296150297E-4</v>
      </c>
      <c r="AI2817" s="12">
        <f t="shared" si="3523"/>
        <v>2.1919104346195314E-5</v>
      </c>
      <c r="AJ2817" s="12">
        <f t="shared" si="3523"/>
        <v>9.9497551649295335E-5</v>
      </c>
      <c r="AK2817" s="12">
        <f t="shared" si="3523"/>
        <v>4.4970424433150855E-5</v>
      </c>
      <c r="AL2817" s="12">
        <f t="shared" ref="AL2817" si="3524">(AL473/AL$557)*100</f>
        <v>5.9707357274850021E-5</v>
      </c>
    </row>
    <row r="2818" spans="1:38" ht="15">
      <c r="A2818" s="29">
        <v>2817</v>
      </c>
      <c r="B2818" s="23" t="s">
        <v>299</v>
      </c>
      <c r="C2818" s="23" t="s">
        <v>303</v>
      </c>
      <c r="D2818" s="7" t="s">
        <v>185</v>
      </c>
      <c r="E2818" s="12">
        <f t="shared" ref="E2818:AK2818" si="3525">(E474/E$557)*100</f>
        <v>1.2994404387781309E-4</v>
      </c>
      <c r="F2818" s="12">
        <f t="shared" si="3525"/>
        <v>9.7352060702706486E-4</v>
      </c>
      <c r="G2818" s="12">
        <f t="shared" si="3525"/>
        <v>2.3214019215863808E-3</v>
      </c>
      <c r="H2818" s="12">
        <f t="shared" si="3525"/>
        <v>1.981765383118889E-3</v>
      </c>
      <c r="I2818" s="12">
        <f t="shared" si="3525"/>
        <v>3.2240723430857306E-4</v>
      </c>
      <c r="J2818" s="12">
        <f t="shared" si="3525"/>
        <v>2.6589044637546802E-4</v>
      </c>
      <c r="K2818" s="12">
        <f t="shared" si="3525"/>
        <v>5.1276194362443058E-4</v>
      </c>
      <c r="L2818" s="12">
        <f t="shared" si="3525"/>
        <v>6.7580146082793968E-4</v>
      </c>
      <c r="M2818" s="12">
        <f t="shared" si="3525"/>
        <v>1.7475531604903914E-4</v>
      </c>
      <c r="N2818" s="12">
        <f t="shared" si="3525"/>
        <v>2.342653860497629E-4</v>
      </c>
      <c r="O2818" s="12">
        <f t="shared" si="3525"/>
        <v>4.6088728708997364E-4</v>
      </c>
      <c r="P2818" s="12">
        <f t="shared" si="3525"/>
        <v>8.0365330845081197E-4</v>
      </c>
      <c r="Q2818" s="12">
        <f t="shared" si="3525"/>
        <v>3.2071496410316286E-4</v>
      </c>
      <c r="R2818" s="12">
        <f t="shared" si="3525"/>
        <v>5.1839816508526327E-4</v>
      </c>
      <c r="S2818" s="12">
        <f t="shared" si="3525"/>
        <v>2.3025647639827933E-4</v>
      </c>
      <c r="T2818" s="12">
        <f t="shared" si="3525"/>
        <v>2.4136891853555878E-4</v>
      </c>
      <c r="U2818" s="12">
        <f t="shared" si="3525"/>
        <v>1.5041033676946609E-4</v>
      </c>
      <c r="V2818" s="12">
        <f t="shared" si="3525"/>
        <v>3.1017689737861126E-4</v>
      </c>
      <c r="W2818" s="12">
        <f t="shared" si="3525"/>
        <v>2.4992850760293257E-4</v>
      </c>
      <c r="X2818" s="12">
        <f t="shared" si="3525"/>
        <v>3.683347768305027E-4</v>
      </c>
      <c r="Y2818" s="12">
        <f t="shared" si="3525"/>
        <v>9.7104141717969686E-5</v>
      </c>
      <c r="Z2818" s="12">
        <f t="shared" si="3525"/>
        <v>2.4908376509293046E-4</v>
      </c>
      <c r="AA2818" s="12">
        <f t="shared" si="3525"/>
        <v>3.4412544875195479E-4</v>
      </c>
      <c r="AB2818" s="12">
        <f t="shared" si="3525"/>
        <v>1.6498531524560128E-4</v>
      </c>
      <c r="AC2818" s="12">
        <f t="shared" si="3525"/>
        <v>4.3850417937773005E-4</v>
      </c>
      <c r="AD2818" s="12">
        <f t="shared" si="3525"/>
        <v>1.4327199338530906E-4</v>
      </c>
      <c r="AE2818" s="12">
        <f t="shared" si="3525"/>
        <v>1.0063728165905282E-4</v>
      </c>
      <c r="AF2818" s="12">
        <f t="shared" si="3525"/>
        <v>6.7991677682862253E-5</v>
      </c>
      <c r="AG2818" s="12">
        <f t="shared" si="3525"/>
        <v>1.2133510016589106E-4</v>
      </c>
      <c r="AH2818" s="12">
        <f t="shared" si="3525"/>
        <v>8.7035979449423174E-5</v>
      </c>
      <c r="AI2818" s="12">
        <f t="shared" si="3525"/>
        <v>1.6668261127262304E-4</v>
      </c>
      <c r="AJ2818" s="12">
        <f t="shared" si="3525"/>
        <v>9.3268573040199224E-5</v>
      </c>
      <c r="AK2818" s="12">
        <f t="shared" si="3525"/>
        <v>2.3953227548883599E-4</v>
      </c>
      <c r="AL2818" s="12">
        <f t="shared" ref="AL2818" si="3526">(AL474/AL$557)*100</f>
        <v>2.8828030782396908E-4</v>
      </c>
    </row>
    <row r="2819" spans="1:38" ht="15">
      <c r="A2819" s="29">
        <v>2818</v>
      </c>
      <c r="B2819" s="23" t="s">
        <v>299</v>
      </c>
      <c r="C2819" s="23" t="s">
        <v>303</v>
      </c>
      <c r="D2819" s="7" t="s">
        <v>186</v>
      </c>
      <c r="E2819" s="12">
        <f t="shared" ref="E2819:AK2819" si="3527">(E475/E$557)*100</f>
        <v>1.4105303181162867</v>
      </c>
      <c r="F2819" s="12">
        <f t="shared" si="3527"/>
        <v>1.7950969729647919</v>
      </c>
      <c r="G2819" s="12">
        <f t="shared" si="3527"/>
        <v>1.8275335564139121</v>
      </c>
      <c r="H2819" s="12">
        <f t="shared" si="3527"/>
        <v>2.4375627898539025</v>
      </c>
      <c r="I2819" s="12">
        <f t="shared" si="3527"/>
        <v>2.4961557454814201</v>
      </c>
      <c r="J2819" s="12">
        <f t="shared" si="3527"/>
        <v>2.4071865965208996</v>
      </c>
      <c r="K2819" s="12">
        <f t="shared" si="3527"/>
        <v>2.6089288030466218</v>
      </c>
      <c r="L2819" s="12">
        <f t="shared" si="3527"/>
        <v>2.7888950875350966</v>
      </c>
      <c r="M2819" s="12">
        <f t="shared" si="3527"/>
        <v>2.7989236498912606</v>
      </c>
      <c r="N2819" s="12">
        <f t="shared" si="3527"/>
        <v>3.1013290579046053</v>
      </c>
      <c r="O2819" s="12">
        <f t="shared" si="3527"/>
        <v>3.4465547011748852</v>
      </c>
      <c r="P2819" s="12">
        <f t="shared" si="3527"/>
        <v>3.6740442537829479</v>
      </c>
      <c r="Q2819" s="12">
        <f t="shared" si="3527"/>
        <v>4.1151984237254862</v>
      </c>
      <c r="R2819" s="12">
        <f t="shared" si="3527"/>
        <v>4.8044704173337021</v>
      </c>
      <c r="S2819" s="12">
        <f t="shared" si="3527"/>
        <v>5.6984319389721145</v>
      </c>
      <c r="T2819" s="12">
        <f t="shared" si="3527"/>
        <v>6.5031284190132199</v>
      </c>
      <c r="U2819" s="12">
        <f t="shared" si="3527"/>
        <v>6.806300302627097</v>
      </c>
      <c r="V2819" s="12">
        <f t="shared" si="3527"/>
        <v>7.3280037573281067</v>
      </c>
      <c r="W2819" s="12">
        <f t="shared" si="3527"/>
        <v>7.5481320578502888</v>
      </c>
      <c r="X2819" s="12">
        <f t="shared" si="3527"/>
        <v>8.5322185649213669</v>
      </c>
      <c r="Y2819" s="12">
        <f t="shared" si="3527"/>
        <v>9.6941260184129323</v>
      </c>
      <c r="Z2819" s="12">
        <f t="shared" si="3527"/>
        <v>8.8119105952916286</v>
      </c>
      <c r="AA2819" s="12">
        <f t="shared" si="3527"/>
        <v>8.7314771099887611</v>
      </c>
      <c r="AB2819" s="12">
        <f t="shared" si="3527"/>
        <v>8.3721765651100295</v>
      </c>
      <c r="AC2819" s="12">
        <f t="shared" si="3527"/>
        <v>8.7709615847726941</v>
      </c>
      <c r="AD2819" s="12">
        <f t="shared" si="3527"/>
        <v>9.684575529239817</v>
      </c>
      <c r="AE2819" s="12">
        <f t="shared" si="3527"/>
        <v>9.8618159538795567</v>
      </c>
      <c r="AF2819" s="12">
        <f t="shared" si="3527"/>
        <v>9.8773783671926623</v>
      </c>
      <c r="AG2819" s="12">
        <f t="shared" si="3527"/>
        <v>9.7421261717689305</v>
      </c>
      <c r="AH2819" s="12">
        <f t="shared" si="3527"/>
        <v>9.9674003976644006</v>
      </c>
      <c r="AI2819" s="12">
        <f t="shared" si="3527"/>
        <v>11.434296203185312</v>
      </c>
      <c r="AJ2819" s="12">
        <f t="shared" si="3527"/>
        <v>11.873621967214962</v>
      </c>
      <c r="AK2819" s="12">
        <f t="shared" si="3527"/>
        <v>12.808928648335682</v>
      </c>
      <c r="AL2819" s="12">
        <f t="shared" ref="AL2819" si="3528">(AL475/AL$557)*100</f>
        <v>11.482927009760873</v>
      </c>
    </row>
    <row r="2820" spans="1:38" ht="15">
      <c r="A2820" s="29">
        <v>2819</v>
      </c>
      <c r="B2820" s="23" t="s">
        <v>299</v>
      </c>
      <c r="C2820" s="23" t="s">
        <v>303</v>
      </c>
      <c r="D2820" s="7" t="s">
        <v>187</v>
      </c>
      <c r="E2820" s="12">
        <f t="shared" ref="E2820:AK2820" si="3529">(E476/E$557)*100</f>
        <v>0</v>
      </c>
      <c r="F2820" s="12">
        <f t="shared" si="3529"/>
        <v>0</v>
      </c>
      <c r="G2820" s="12">
        <f t="shared" si="3529"/>
        <v>1.1185187532845176E-3</v>
      </c>
      <c r="H2820" s="12">
        <f t="shared" si="3529"/>
        <v>8.2067183199888475E-4</v>
      </c>
      <c r="I2820" s="12">
        <f t="shared" si="3529"/>
        <v>1.0750077989580837E-3</v>
      </c>
      <c r="J2820" s="12">
        <f t="shared" si="3529"/>
        <v>1.3759756986850076E-3</v>
      </c>
      <c r="K2820" s="12">
        <f t="shared" si="3529"/>
        <v>7.0936790432904653E-3</v>
      </c>
      <c r="L2820" s="12">
        <f t="shared" si="3529"/>
        <v>5.2437937938755643E-3</v>
      </c>
      <c r="M2820" s="12">
        <f t="shared" si="3529"/>
        <v>4.3693552128909758E-3</v>
      </c>
      <c r="N2820" s="12">
        <f t="shared" si="3529"/>
        <v>4.7700659268885021E-3</v>
      </c>
      <c r="O2820" s="12">
        <f t="shared" si="3529"/>
        <v>4.972046851657857E-3</v>
      </c>
      <c r="P2820" s="12">
        <f t="shared" si="3529"/>
        <v>4.5457446307672822E-3</v>
      </c>
      <c r="Q2820" s="12">
        <f t="shared" si="3529"/>
        <v>4.0414328248622247E-3</v>
      </c>
      <c r="R2820" s="12">
        <f t="shared" si="3529"/>
        <v>4.9624791508667242E-3</v>
      </c>
      <c r="S2820" s="12">
        <f t="shared" si="3529"/>
        <v>3.9393841988472405E-3</v>
      </c>
      <c r="T2820" s="12">
        <f t="shared" si="3529"/>
        <v>6.4233427766481419E-3</v>
      </c>
      <c r="U2820" s="12">
        <f t="shared" si="3529"/>
        <v>7.9976336857257233E-3</v>
      </c>
      <c r="V2820" s="12">
        <f t="shared" si="3529"/>
        <v>7.1082205649265085E-3</v>
      </c>
      <c r="W2820" s="12">
        <f t="shared" si="3529"/>
        <v>4.8434506711730173E-3</v>
      </c>
      <c r="X2820" s="12">
        <f t="shared" si="3529"/>
        <v>3.5077568023895054E-3</v>
      </c>
      <c r="Y2820" s="12">
        <f t="shared" si="3529"/>
        <v>7.3949696762584047E-3</v>
      </c>
      <c r="Z2820" s="12">
        <f t="shared" si="3529"/>
        <v>1.6050944526302048E-2</v>
      </c>
      <c r="AA2820" s="12">
        <f t="shared" si="3529"/>
        <v>2.1027565950588752E-2</v>
      </c>
      <c r="AB2820" s="12">
        <f t="shared" si="3529"/>
        <v>1.4324296862994711E-2</v>
      </c>
      <c r="AC2820" s="12">
        <f t="shared" si="3529"/>
        <v>1.0860532226201732E-2</v>
      </c>
      <c r="AD2820" s="12">
        <f t="shared" si="3529"/>
        <v>9.7858985364324483E-3</v>
      </c>
      <c r="AE2820" s="12">
        <f t="shared" si="3529"/>
        <v>9.4840951232592289E-3</v>
      </c>
      <c r="AF2820" s="12">
        <f t="shared" si="3529"/>
        <v>7.2806380792958224E-3</v>
      </c>
      <c r="AG2820" s="12">
        <f t="shared" si="3529"/>
        <v>6.666174284360114E-3</v>
      </c>
      <c r="AH2820" s="12">
        <f t="shared" si="3529"/>
        <v>5.4057403802265569E-3</v>
      </c>
      <c r="AI2820" s="12">
        <f t="shared" si="3529"/>
        <v>7.1805037473305078E-3</v>
      </c>
      <c r="AJ2820" s="12">
        <f t="shared" si="3529"/>
        <v>7.9030789000767918E-3</v>
      </c>
      <c r="AK2820" s="12">
        <f t="shared" si="3529"/>
        <v>6.8475276258365666E-3</v>
      </c>
      <c r="AL2820" s="12">
        <f t="shared" ref="AL2820" si="3530">(AL476/AL$557)*100</f>
        <v>7.2251030541843654E-3</v>
      </c>
    </row>
    <row r="2821" spans="1:38" ht="15">
      <c r="A2821" s="29">
        <v>2820</v>
      </c>
      <c r="B2821" s="23" t="s">
        <v>299</v>
      </c>
      <c r="C2821" s="23" t="s">
        <v>303</v>
      </c>
      <c r="D2821" s="7" t="s">
        <v>188</v>
      </c>
      <c r="E2821" s="12">
        <f t="shared" ref="E2821:AK2821" si="3531">(E477/E$557)*100</f>
        <v>0.87882725752785029</v>
      </c>
      <c r="F2821" s="12">
        <f t="shared" si="3531"/>
        <v>0.86750831355463975</v>
      </c>
      <c r="G2821" s="12">
        <f t="shared" si="3531"/>
        <v>0.73797541951654899</v>
      </c>
      <c r="H2821" s="12">
        <f t="shared" si="3531"/>
        <v>0.76865636003199878</v>
      </c>
      <c r="I2821" s="12">
        <f t="shared" si="3531"/>
        <v>0.63233981309104748</v>
      </c>
      <c r="J2821" s="12">
        <f t="shared" si="3531"/>
        <v>0.55217937177984733</v>
      </c>
      <c r="K2821" s="12">
        <f t="shared" si="3531"/>
        <v>0.51100552149709833</v>
      </c>
      <c r="L2821" s="12">
        <f t="shared" si="3531"/>
        <v>0.47635542805164477</v>
      </c>
      <c r="M2821" s="12">
        <f t="shared" si="3531"/>
        <v>0.47983889600246671</v>
      </c>
      <c r="N2821" s="12">
        <f t="shared" si="3531"/>
        <v>0.47304723787721648</v>
      </c>
      <c r="O2821" s="12">
        <f t="shared" si="3531"/>
        <v>0.47049439992316389</v>
      </c>
      <c r="P2821" s="12">
        <f t="shared" si="3531"/>
        <v>0.44575399032521906</v>
      </c>
      <c r="Q2821" s="12">
        <f t="shared" si="3531"/>
        <v>0.42048296742224456</v>
      </c>
      <c r="R2821" s="12">
        <f t="shared" si="3531"/>
        <v>0.3839523212276848</v>
      </c>
      <c r="S2821" s="12">
        <f t="shared" si="3531"/>
        <v>0.35460453146935161</v>
      </c>
      <c r="T2821" s="12">
        <f t="shared" si="3531"/>
        <v>0.32220235038142969</v>
      </c>
      <c r="U2821" s="12">
        <f t="shared" si="3531"/>
        <v>0.32238016968212441</v>
      </c>
      <c r="V2821" s="12">
        <f t="shared" si="3531"/>
        <v>0.25824097120220918</v>
      </c>
      <c r="W2821" s="12">
        <f t="shared" si="3531"/>
        <v>0.21708499786722504</v>
      </c>
      <c r="X2821" s="12">
        <f t="shared" si="3531"/>
        <v>0.18361955062013705</v>
      </c>
      <c r="Y2821" s="12">
        <f t="shared" si="3531"/>
        <v>0.19654605937492212</v>
      </c>
      <c r="Z2821" s="12">
        <f t="shared" si="3531"/>
        <v>0.18605770555496995</v>
      </c>
      <c r="AA2821" s="12">
        <f t="shared" si="3531"/>
        <v>0.17450495878044806</v>
      </c>
      <c r="AB2821" s="12">
        <f t="shared" si="3531"/>
        <v>0.1737188673791128</v>
      </c>
      <c r="AC2821" s="12">
        <f t="shared" si="3531"/>
        <v>0.16633602909500173</v>
      </c>
      <c r="AD2821" s="12">
        <f t="shared" si="3531"/>
        <v>0.1821993100292594</v>
      </c>
      <c r="AE2821" s="12">
        <f t="shared" si="3531"/>
        <v>0.16317649295734596</v>
      </c>
      <c r="AF2821" s="12">
        <f t="shared" si="3531"/>
        <v>0.12623474547667057</v>
      </c>
      <c r="AG2821" s="12">
        <f t="shared" si="3531"/>
        <v>0.13439437587102829</v>
      </c>
      <c r="AH2821" s="12">
        <f t="shared" si="3531"/>
        <v>0.12051675541504808</v>
      </c>
      <c r="AI2821" s="12">
        <f t="shared" si="3531"/>
        <v>0.15597693103697507</v>
      </c>
      <c r="AJ2821" s="12">
        <f t="shared" si="3531"/>
        <v>0.11927896054472595</v>
      </c>
      <c r="AK2821" s="12">
        <f t="shared" si="3531"/>
        <v>9.9448473415107208E-2</v>
      </c>
      <c r="AL2821" s="12">
        <f t="shared" ref="AL2821" si="3532">(AL477/AL$557)*100</f>
        <v>8.9854078156568762E-2</v>
      </c>
    </row>
    <row r="2822" spans="1:38" ht="15">
      <c r="A2822" s="29">
        <v>2821</v>
      </c>
      <c r="B2822" s="23" t="s">
        <v>299</v>
      </c>
      <c r="C2822" s="23" t="s">
        <v>303</v>
      </c>
      <c r="D2822" s="7" t="s">
        <v>189</v>
      </c>
      <c r="E2822" s="12">
        <f t="shared" ref="E2822:AK2822" si="3533">(E478/E$557)*100</f>
        <v>0.4657341188588347</v>
      </c>
      <c r="F2822" s="12">
        <f t="shared" si="3533"/>
        <v>0.43019222560780257</v>
      </c>
      <c r="G2822" s="12">
        <f t="shared" si="3533"/>
        <v>0.42166715134278737</v>
      </c>
      <c r="H2822" s="12">
        <f t="shared" si="3533"/>
        <v>0.57064312747380597</v>
      </c>
      <c r="I2822" s="12">
        <f t="shared" si="3533"/>
        <v>0.5664844105228497</v>
      </c>
      <c r="J2822" s="12">
        <f t="shared" si="3533"/>
        <v>0.54264235553659701</v>
      </c>
      <c r="K2822" s="12">
        <f t="shared" si="3533"/>
        <v>0.57602090300976105</v>
      </c>
      <c r="L2822" s="12">
        <f t="shared" si="3533"/>
        <v>0.53836527806057544</v>
      </c>
      <c r="M2822" s="12">
        <f t="shared" si="3533"/>
        <v>0.51306460470003901</v>
      </c>
      <c r="N2822" s="12">
        <f t="shared" si="3533"/>
        <v>0.47897289313644259</v>
      </c>
      <c r="O2822" s="12">
        <f t="shared" si="3533"/>
        <v>0.45772590867332824</v>
      </c>
      <c r="P2822" s="12">
        <f t="shared" si="3533"/>
        <v>0.46494125912439216</v>
      </c>
      <c r="Q2822" s="12">
        <f t="shared" si="3533"/>
        <v>0.49052148426731107</v>
      </c>
      <c r="R2822" s="12">
        <f t="shared" si="3533"/>
        <v>0.4932553863790925</v>
      </c>
      <c r="S2822" s="12">
        <f t="shared" si="3533"/>
        <v>0.51391959571397572</v>
      </c>
      <c r="T2822" s="12">
        <f t="shared" si="3533"/>
        <v>0.54251995070539771</v>
      </c>
      <c r="U2822" s="12">
        <f t="shared" si="3533"/>
        <v>0.57470386394768136</v>
      </c>
      <c r="V2822" s="12">
        <f t="shared" si="3533"/>
        <v>0.61648359759043314</v>
      </c>
      <c r="W2822" s="12">
        <f t="shared" si="3533"/>
        <v>0.65537149233762571</v>
      </c>
      <c r="X2822" s="12">
        <f t="shared" si="3533"/>
        <v>0.76715768240267668</v>
      </c>
      <c r="Y2822" s="12">
        <f t="shared" si="3533"/>
        <v>0.78293300515780062</v>
      </c>
      <c r="Z2822" s="12">
        <f t="shared" si="3533"/>
        <v>0.8350168684888557</v>
      </c>
      <c r="AA2822" s="12">
        <f t="shared" si="3533"/>
        <v>0.78080496577447811</v>
      </c>
      <c r="AB2822" s="12">
        <f t="shared" si="3533"/>
        <v>0.78262485803106285</v>
      </c>
      <c r="AC2822" s="12">
        <f t="shared" si="3533"/>
        <v>0.7786809108235685</v>
      </c>
      <c r="AD2822" s="12">
        <f t="shared" si="3533"/>
        <v>0.79895584972496003</v>
      </c>
      <c r="AE2822" s="12">
        <f t="shared" si="3533"/>
        <v>0.80141802851764199</v>
      </c>
      <c r="AF2822" s="12">
        <f t="shared" si="3533"/>
        <v>0.82337669493686583</v>
      </c>
      <c r="AG2822" s="12">
        <f t="shared" si="3533"/>
        <v>0.81988836785010766</v>
      </c>
      <c r="AH2822" s="12">
        <f t="shared" si="3533"/>
        <v>0.85101598013549495</v>
      </c>
      <c r="AI2822" s="12">
        <f t="shared" si="3533"/>
        <v>0.86778133521377554</v>
      </c>
      <c r="AJ2822" s="12">
        <f t="shared" si="3533"/>
        <v>0.9034966535867196</v>
      </c>
      <c r="AK2822" s="12">
        <f t="shared" si="3533"/>
        <v>1.0018372989068425</v>
      </c>
      <c r="AL2822" s="12">
        <f t="shared" ref="AL2822" si="3534">(AL478/AL$557)*100</f>
        <v>1.0367934237475667</v>
      </c>
    </row>
    <row r="2823" spans="1:38" ht="15">
      <c r="A2823" s="29">
        <v>2822</v>
      </c>
      <c r="B2823" s="23" t="s">
        <v>299</v>
      </c>
      <c r="C2823" s="23" t="s">
        <v>303</v>
      </c>
      <c r="D2823" s="7" t="s">
        <v>190</v>
      </c>
      <c r="E2823" s="12">
        <f t="shared" ref="E2823:AK2823" si="3535">(E479/E$557)*100</f>
        <v>0.25938672884617631</v>
      </c>
      <c r="F2823" s="12">
        <f t="shared" si="3535"/>
        <v>0.30677563143602105</v>
      </c>
      <c r="G2823" s="12">
        <f t="shared" si="3535"/>
        <v>0.34095709600430218</v>
      </c>
      <c r="H2823" s="12">
        <f t="shared" si="3535"/>
        <v>0.47210795729761001</v>
      </c>
      <c r="I2823" s="12">
        <f t="shared" si="3535"/>
        <v>0.48793243987789836</v>
      </c>
      <c r="J2823" s="12">
        <f t="shared" si="3535"/>
        <v>0.43063975926803111</v>
      </c>
      <c r="K2823" s="12">
        <f t="shared" si="3535"/>
        <v>0.47731337898038367</v>
      </c>
      <c r="L2823" s="12">
        <f t="shared" si="3535"/>
        <v>0.5284384942337963</v>
      </c>
      <c r="M2823" s="12">
        <f t="shared" si="3535"/>
        <v>0.47908768429928833</v>
      </c>
      <c r="N2823" s="12">
        <f t="shared" si="3535"/>
        <v>0.44160194349082288</v>
      </c>
      <c r="O2823" s="12">
        <f t="shared" si="3535"/>
        <v>0.47112507801251113</v>
      </c>
      <c r="P2823" s="12">
        <f t="shared" si="3535"/>
        <v>0.44146452303329986</v>
      </c>
      <c r="Q2823" s="12">
        <f t="shared" si="3535"/>
        <v>0.43393313202924799</v>
      </c>
      <c r="R2823" s="12">
        <f t="shared" si="3535"/>
        <v>0.40053152143989018</v>
      </c>
      <c r="S2823" s="12">
        <f t="shared" si="3535"/>
        <v>0.39899207165086625</v>
      </c>
      <c r="T2823" s="12">
        <f t="shared" si="3535"/>
        <v>0.38853008339488787</v>
      </c>
      <c r="U2823" s="12">
        <f t="shared" si="3535"/>
        <v>0.38228776212167087</v>
      </c>
      <c r="V2823" s="12">
        <f t="shared" si="3535"/>
        <v>0.41146407214308334</v>
      </c>
      <c r="W2823" s="12">
        <f t="shared" si="3535"/>
        <v>0.38994431487369358</v>
      </c>
      <c r="X2823" s="12">
        <f t="shared" si="3535"/>
        <v>0.41040784680667741</v>
      </c>
      <c r="Y2823" s="12">
        <f t="shared" si="3535"/>
        <v>0.45392786353615228</v>
      </c>
      <c r="Z2823" s="12">
        <f t="shared" si="3535"/>
        <v>0.46935469917730427</v>
      </c>
      <c r="AA2823" s="12">
        <f t="shared" si="3535"/>
        <v>0.43970259515697141</v>
      </c>
      <c r="AB2823" s="12">
        <f t="shared" si="3535"/>
        <v>0.40184279365139608</v>
      </c>
      <c r="AC2823" s="12">
        <f t="shared" si="3535"/>
        <v>0.39566789162679156</v>
      </c>
      <c r="AD2823" s="12">
        <f t="shared" si="3535"/>
        <v>0.41619228844373968</v>
      </c>
      <c r="AE2823" s="12">
        <f t="shared" si="3535"/>
        <v>0.4031869847866642</v>
      </c>
      <c r="AF2823" s="12">
        <f t="shared" si="3535"/>
        <v>0.38271293263348199</v>
      </c>
      <c r="AG2823" s="12">
        <f t="shared" si="3535"/>
        <v>0.34959039667493697</v>
      </c>
      <c r="AH2823" s="12">
        <f t="shared" si="3535"/>
        <v>0.32201555374432966</v>
      </c>
      <c r="AI2823" s="12">
        <f t="shared" si="3535"/>
        <v>0.3453784504188257</v>
      </c>
      <c r="AJ2823" s="12">
        <f t="shared" si="3535"/>
        <v>0.3389810159070108</v>
      </c>
      <c r="AK2823" s="12">
        <f t="shared" si="3535"/>
        <v>0.36450687849145691</v>
      </c>
      <c r="AL2823" s="12">
        <f t="shared" ref="AL2823" si="3536">(AL479/AL$557)*100</f>
        <v>0.33015853539262141</v>
      </c>
    </row>
    <row r="2824" spans="1:38" ht="15">
      <c r="A2824" s="29">
        <v>2823</v>
      </c>
      <c r="B2824" s="23" t="s">
        <v>299</v>
      </c>
      <c r="C2824" s="23" t="s">
        <v>303</v>
      </c>
      <c r="D2824" s="7" t="s">
        <v>191</v>
      </c>
      <c r="E2824" s="12">
        <f t="shared" ref="E2824:AK2824" si="3537">(E480/E$557)*100</f>
        <v>2.0341870364840958E-2</v>
      </c>
      <c r="F2824" s="12">
        <f t="shared" si="3537"/>
        <v>5.9747738971052634E-4</v>
      </c>
      <c r="G2824" s="12">
        <f t="shared" si="3537"/>
        <v>3.6506783225687769E-5</v>
      </c>
      <c r="H2824" s="12">
        <f t="shared" si="3537"/>
        <v>1.111722044188645E-4</v>
      </c>
      <c r="I2824" s="12">
        <f t="shared" si="3537"/>
        <v>3.9310223258862401E-5</v>
      </c>
      <c r="J2824" s="12">
        <f t="shared" si="3537"/>
        <v>9.1869124329065351E-5</v>
      </c>
      <c r="K2824" s="12">
        <f t="shared" si="3537"/>
        <v>8.2438522428016198E-5</v>
      </c>
      <c r="L2824" s="12">
        <f t="shared" si="3537"/>
        <v>1.4164474396363711E-3</v>
      </c>
      <c r="M2824" s="12">
        <f t="shared" si="3537"/>
        <v>1.6584043337221317E-2</v>
      </c>
      <c r="N2824" s="12">
        <f t="shared" si="3537"/>
        <v>1.8662318071597666E-2</v>
      </c>
      <c r="O2824" s="12">
        <f t="shared" si="3537"/>
        <v>8.5547442393310667E-3</v>
      </c>
      <c r="P2824" s="12">
        <f t="shared" si="3537"/>
        <v>7.6459450483055231E-5</v>
      </c>
      <c r="Q2824" s="12">
        <f t="shared" si="3537"/>
        <v>1.096177904968357E-3</v>
      </c>
      <c r="R2824" s="12">
        <f t="shared" si="3537"/>
        <v>1.9933354200589969E-3</v>
      </c>
      <c r="S2824" s="12">
        <f t="shared" si="3537"/>
        <v>3.6493479278217858E-4</v>
      </c>
      <c r="T2824" s="12">
        <f t="shared" si="3537"/>
        <v>2.8738185881047734E-4</v>
      </c>
      <c r="U2824" s="12">
        <f t="shared" si="3537"/>
        <v>1.8324447731424994E-3</v>
      </c>
      <c r="V2824" s="12">
        <f t="shared" si="3537"/>
        <v>5.4026372988132147E-3</v>
      </c>
      <c r="W2824" s="12">
        <f t="shared" si="3537"/>
        <v>1.7172098820793742E-2</v>
      </c>
      <c r="X2824" s="12">
        <f t="shared" si="3537"/>
        <v>1.2672190865785037E-2</v>
      </c>
      <c r="Y2824" s="12">
        <f t="shared" si="3537"/>
        <v>2.0171440849922895E-2</v>
      </c>
      <c r="Z2824" s="12">
        <f t="shared" si="3537"/>
        <v>3.9891186028701918E-2</v>
      </c>
      <c r="AA2824" s="12">
        <f t="shared" si="3537"/>
        <v>5.7326073947506571E-2</v>
      </c>
      <c r="AB2824" s="12">
        <f t="shared" si="3537"/>
        <v>4.9985159576509224E-2</v>
      </c>
      <c r="AC2824" s="12">
        <f t="shared" si="3537"/>
        <v>4.8129651782479715E-2</v>
      </c>
      <c r="AD2824" s="12">
        <f t="shared" si="3537"/>
        <v>4.7386474382813251E-2</v>
      </c>
      <c r="AE2824" s="12">
        <f t="shared" si="3537"/>
        <v>6.1155841380794614E-2</v>
      </c>
      <c r="AF2824" s="12">
        <f t="shared" si="3537"/>
        <v>9.2802044553394497E-2</v>
      </c>
      <c r="AG2824" s="12">
        <f t="shared" si="3537"/>
        <v>9.7905577061791274E-2</v>
      </c>
      <c r="AH2824" s="12">
        <f t="shared" si="3537"/>
        <v>6.0082177397410765E-2</v>
      </c>
      <c r="AI2824" s="12">
        <f t="shared" si="3537"/>
        <v>3.9024481123241521E-2</v>
      </c>
      <c r="AJ2824" s="12">
        <f t="shared" si="3537"/>
        <v>7.7640231816073296E-2</v>
      </c>
      <c r="AK2824" s="12">
        <f t="shared" si="3537"/>
        <v>0.14527712219637667</v>
      </c>
      <c r="AL2824" s="12">
        <f t="shared" ref="AL2824" si="3538">(AL480/AL$557)*100</f>
        <v>0.11511314744571219</v>
      </c>
    </row>
    <row r="2825" spans="1:38" ht="15">
      <c r="A2825" s="29">
        <v>2824</v>
      </c>
      <c r="B2825" s="23" t="s">
        <v>299</v>
      </c>
      <c r="C2825" s="23" t="s">
        <v>303</v>
      </c>
      <c r="D2825" s="7" t="s">
        <v>192</v>
      </c>
      <c r="E2825" s="12">
        <f t="shared" ref="E2825:AK2825" si="3539">(E481/E$557)*100</f>
        <v>0.22596996381965598</v>
      </c>
      <c r="F2825" s="12">
        <f t="shared" si="3539"/>
        <v>0.23124896111606516</v>
      </c>
      <c r="G2825" s="12">
        <f t="shared" si="3539"/>
        <v>0.17734811223224534</v>
      </c>
      <c r="H2825" s="12">
        <f t="shared" si="3539"/>
        <v>0.23213412267716038</v>
      </c>
      <c r="I2825" s="12">
        <f t="shared" si="3539"/>
        <v>0.21668492499729869</v>
      </c>
      <c r="J2825" s="12">
        <f t="shared" si="3539"/>
        <v>0.17588667750353287</v>
      </c>
      <c r="K2825" s="12">
        <f t="shared" si="3539"/>
        <v>0.15956245145139464</v>
      </c>
      <c r="L2825" s="12">
        <f t="shared" si="3539"/>
        <v>0.15396064299976009</v>
      </c>
      <c r="M2825" s="12">
        <f t="shared" si="3539"/>
        <v>0.10500858016720763</v>
      </c>
      <c r="N2825" s="12">
        <f t="shared" si="3539"/>
        <v>0.1059601226220571</v>
      </c>
      <c r="O2825" s="12">
        <f t="shared" si="3539"/>
        <v>0.10361344382692091</v>
      </c>
      <c r="P2825" s="12">
        <f t="shared" si="3539"/>
        <v>7.5102341296890932E-2</v>
      </c>
      <c r="Q2825" s="12">
        <f t="shared" si="3539"/>
        <v>6.1886416876572967E-2</v>
      </c>
      <c r="R2825" s="12">
        <f t="shared" si="3539"/>
        <v>5.4223213341144966E-2</v>
      </c>
      <c r="S2825" s="12">
        <f t="shared" si="3539"/>
        <v>6.8033055633654013E-2</v>
      </c>
      <c r="T2825" s="12">
        <f t="shared" si="3539"/>
        <v>7.6067669419403294E-2</v>
      </c>
      <c r="U2825" s="12">
        <f t="shared" si="3539"/>
        <v>5.5822943611027138E-2</v>
      </c>
      <c r="V2825" s="12">
        <f t="shared" si="3539"/>
        <v>7.5700568196666207E-2</v>
      </c>
      <c r="W2825" s="12">
        <f t="shared" si="3539"/>
        <v>7.362020201066044E-2</v>
      </c>
      <c r="X2825" s="12">
        <f t="shared" si="3539"/>
        <v>8.1290642650597239E-2</v>
      </c>
      <c r="Y2825" s="12">
        <f t="shared" si="3539"/>
        <v>0.11517642688413927</v>
      </c>
      <c r="Z2825" s="12">
        <f t="shared" si="3539"/>
        <v>8.7438927774346281E-2</v>
      </c>
      <c r="AA2825" s="12">
        <f t="shared" si="3539"/>
        <v>3.7706142304252149E-2</v>
      </c>
      <c r="AB2825" s="12">
        <f t="shared" si="3539"/>
        <v>3.0774534524004384E-2</v>
      </c>
      <c r="AC2825" s="12">
        <f t="shared" si="3539"/>
        <v>3.2510618552852748E-2</v>
      </c>
      <c r="AD2825" s="12">
        <f t="shared" si="3539"/>
        <v>3.504949158769062E-2</v>
      </c>
      <c r="AE2825" s="12">
        <f t="shared" si="3539"/>
        <v>3.2856344558301581E-2</v>
      </c>
      <c r="AF2825" s="12">
        <f t="shared" si="3539"/>
        <v>4.0117805620299735E-2</v>
      </c>
      <c r="AG2825" s="12">
        <f t="shared" si="3539"/>
        <v>4.0488815673070735E-2</v>
      </c>
      <c r="AH2825" s="12">
        <f t="shared" si="3539"/>
        <v>1.8774140778365533E-2</v>
      </c>
      <c r="AI2825" s="12">
        <f t="shared" si="3539"/>
        <v>2.6795082171687617E-2</v>
      </c>
      <c r="AJ2825" s="12">
        <f t="shared" si="3539"/>
        <v>2.6048093588373785E-2</v>
      </c>
      <c r="AK2825" s="12">
        <f t="shared" si="3539"/>
        <v>1.9859789682903559E-2</v>
      </c>
      <c r="AL2825" s="12">
        <f t="shared" ref="AL2825" si="3540">(AL481/AL$557)*100</f>
        <v>1.7925394083448221E-2</v>
      </c>
    </row>
    <row r="2826" spans="1:38" ht="15">
      <c r="A2826" s="29">
        <v>2825</v>
      </c>
      <c r="B2826" s="23" t="s">
        <v>299</v>
      </c>
      <c r="C2826" s="23" t="s">
        <v>303</v>
      </c>
      <c r="D2826" s="7" t="s">
        <v>193</v>
      </c>
      <c r="E2826" s="12">
        <f t="shared" ref="E2826:AK2826" si="3541">(E482/E$557)*100</f>
        <v>0.26908717109282398</v>
      </c>
      <c r="F2826" s="12">
        <f t="shared" si="3541"/>
        <v>0.22743598009266086</v>
      </c>
      <c r="G2826" s="12">
        <f t="shared" si="3541"/>
        <v>0.21230166988254101</v>
      </c>
      <c r="H2826" s="12">
        <f t="shared" si="3541"/>
        <v>0.25642663036385516</v>
      </c>
      <c r="I2826" s="12">
        <f t="shared" si="3541"/>
        <v>0.25342381582993018</v>
      </c>
      <c r="J2826" s="12">
        <f t="shared" si="3541"/>
        <v>0.24610590043702496</v>
      </c>
      <c r="K2826" s="12">
        <f t="shared" si="3541"/>
        <v>0.25553392307661471</v>
      </c>
      <c r="L2826" s="12">
        <f t="shared" si="3541"/>
        <v>0.24184092269392346</v>
      </c>
      <c r="M2826" s="12">
        <f t="shared" si="3541"/>
        <v>0.27465372015680739</v>
      </c>
      <c r="N2826" s="12">
        <f t="shared" si="3541"/>
        <v>0.30534492148423598</v>
      </c>
      <c r="O2826" s="12">
        <f t="shared" si="3541"/>
        <v>0.35935963224307937</v>
      </c>
      <c r="P2826" s="12">
        <f t="shared" si="3541"/>
        <v>0.36732391265573794</v>
      </c>
      <c r="Q2826" s="12">
        <f t="shared" si="3541"/>
        <v>0.2972794364797014</v>
      </c>
      <c r="R2826" s="12">
        <f t="shared" si="3541"/>
        <v>0.22642550529598354</v>
      </c>
      <c r="S2826" s="12">
        <f t="shared" si="3541"/>
        <v>0.22059352442082553</v>
      </c>
      <c r="T2826" s="12">
        <f t="shared" si="3541"/>
        <v>0.19926421232613653</v>
      </c>
      <c r="U2826" s="12">
        <f t="shared" si="3541"/>
        <v>0.20143159386862455</v>
      </c>
      <c r="V2826" s="12">
        <f t="shared" si="3541"/>
        <v>0.2146555318581243</v>
      </c>
      <c r="W2826" s="12">
        <f t="shared" si="3541"/>
        <v>0.19246356519196434</v>
      </c>
      <c r="X2826" s="12">
        <f t="shared" si="3541"/>
        <v>0.20309224267399734</v>
      </c>
      <c r="Y2826" s="12">
        <f t="shared" si="3541"/>
        <v>0.21226601552660601</v>
      </c>
      <c r="Z2826" s="12">
        <f t="shared" si="3541"/>
        <v>0.20853009159470426</v>
      </c>
      <c r="AA2826" s="12">
        <f t="shared" si="3541"/>
        <v>0.18705458568680811</v>
      </c>
      <c r="AB2826" s="12">
        <f t="shared" si="3541"/>
        <v>0.18649281891082753</v>
      </c>
      <c r="AC2826" s="12">
        <f t="shared" si="3541"/>
        <v>0.1834783451968143</v>
      </c>
      <c r="AD2826" s="12">
        <f t="shared" si="3541"/>
        <v>0.18565816985192105</v>
      </c>
      <c r="AE2826" s="12">
        <f t="shared" si="3541"/>
        <v>0.18322111464837368</v>
      </c>
      <c r="AF2826" s="12">
        <f t="shared" si="3541"/>
        <v>0.19122761190332921</v>
      </c>
      <c r="AG2826" s="12">
        <f t="shared" si="3541"/>
        <v>0.18606935089974108</v>
      </c>
      <c r="AH2826" s="12">
        <f t="shared" si="3541"/>
        <v>0.20072706723574515</v>
      </c>
      <c r="AI2826" s="12">
        <f t="shared" si="3541"/>
        <v>0.21871447342434611</v>
      </c>
      <c r="AJ2826" s="12">
        <f t="shared" si="3541"/>
        <v>0.20161094210221858</v>
      </c>
      <c r="AK2826" s="12">
        <f t="shared" si="3541"/>
        <v>0.17820191620665732</v>
      </c>
      <c r="AL2826" s="12">
        <f t="shared" ref="AL2826" si="3542">(AL482/AL$557)*100</f>
        <v>0.20697661627140312</v>
      </c>
    </row>
    <row r="2827" spans="1:38" ht="15">
      <c r="A2827" s="29">
        <v>2826</v>
      </c>
      <c r="B2827" s="23" t="s">
        <v>299</v>
      </c>
      <c r="C2827" s="23" t="s">
        <v>303</v>
      </c>
      <c r="D2827" s="7" t="s">
        <v>194</v>
      </c>
      <c r="E2827" s="12">
        <f t="shared" ref="E2827:AK2827" si="3543">(E483/E$557)*100</f>
        <v>5.7545153670888372</v>
      </c>
      <c r="F2827" s="12">
        <f t="shared" si="3543"/>
        <v>6.1599584753517895</v>
      </c>
      <c r="G2827" s="12">
        <f t="shared" si="3543"/>
        <v>5.9664493029273631</v>
      </c>
      <c r="H2827" s="12">
        <f t="shared" si="3543"/>
        <v>6.0205566244505988</v>
      </c>
      <c r="I2827" s="12">
        <f t="shared" si="3543"/>
        <v>5.5343278236504831</v>
      </c>
      <c r="J2827" s="12">
        <f t="shared" si="3543"/>
        <v>5.3312371311821254</v>
      </c>
      <c r="K2827" s="12">
        <f t="shared" si="3543"/>
        <v>4.9884541449812865</v>
      </c>
      <c r="L2827" s="12">
        <f t="shared" si="3543"/>
        <v>4.8537150101925581</v>
      </c>
      <c r="M2827" s="12">
        <f t="shared" si="3543"/>
        <v>4.9562246552985041</v>
      </c>
      <c r="N2827" s="12">
        <f t="shared" si="3543"/>
        <v>4.8963293493986422</v>
      </c>
      <c r="O2827" s="12">
        <f t="shared" si="3543"/>
        <v>4.9872143346148601</v>
      </c>
      <c r="P2827" s="12">
        <f t="shared" si="3543"/>
        <v>4.2209671781116693</v>
      </c>
      <c r="Q2827" s="12">
        <f t="shared" si="3543"/>
        <v>3.8370891794146047</v>
      </c>
      <c r="R2827" s="12">
        <f t="shared" si="3543"/>
        <v>3.6824382788662331</v>
      </c>
      <c r="S2827" s="12">
        <f t="shared" si="3543"/>
        <v>3.7507287248198753</v>
      </c>
      <c r="T2827" s="12">
        <f t="shared" si="3543"/>
        <v>3.4664308685512624</v>
      </c>
      <c r="U2827" s="12">
        <f t="shared" si="3543"/>
        <v>3.2719658387280179</v>
      </c>
      <c r="V2827" s="12">
        <f t="shared" si="3543"/>
        <v>3.1667990930214502</v>
      </c>
      <c r="W2827" s="12">
        <f t="shared" si="3543"/>
        <v>2.8703024564188624</v>
      </c>
      <c r="X2827" s="12">
        <f t="shared" si="3543"/>
        <v>2.8506931509803346</v>
      </c>
      <c r="Y2827" s="12">
        <f t="shared" si="3543"/>
        <v>2.8197014106356306</v>
      </c>
      <c r="Z2827" s="12">
        <f t="shared" si="3543"/>
        <v>2.6143937246421256</v>
      </c>
      <c r="AA2827" s="12">
        <f t="shared" si="3543"/>
        <v>2.4361507779994263</v>
      </c>
      <c r="AB2827" s="12">
        <f t="shared" si="3543"/>
        <v>2.1891298368201006</v>
      </c>
      <c r="AC2827" s="12">
        <f t="shared" si="3543"/>
        <v>2.0883205034804124</v>
      </c>
      <c r="AD2827" s="12">
        <f t="shared" si="3543"/>
        <v>2.1259436861360412</v>
      </c>
      <c r="AE2827" s="12">
        <f t="shared" si="3543"/>
        <v>2.2957257309647838</v>
      </c>
      <c r="AF2827" s="12">
        <f t="shared" si="3543"/>
        <v>2.226508435257522</v>
      </c>
      <c r="AG2827" s="12">
        <f t="shared" si="3543"/>
        <v>2.1777989814666925</v>
      </c>
      <c r="AH2827" s="12">
        <f t="shared" si="3543"/>
        <v>2.1649820407550893</v>
      </c>
      <c r="AI2827" s="12">
        <f t="shared" si="3543"/>
        <v>2.0874018012069784</v>
      </c>
      <c r="AJ2827" s="12">
        <f t="shared" si="3543"/>
        <v>1.9498723727131642</v>
      </c>
      <c r="AK2827" s="12">
        <f t="shared" si="3543"/>
        <v>1.6881118154836146</v>
      </c>
      <c r="AL2827" s="12">
        <f t="shared" ref="AL2827" si="3544">(AL483/AL$557)*100</f>
        <v>1.8787980779455902</v>
      </c>
    </row>
    <row r="2828" spans="1:38" ht="15">
      <c r="A2828" s="29">
        <v>2827</v>
      </c>
      <c r="B2828" s="23" t="s">
        <v>299</v>
      </c>
      <c r="C2828" s="23" t="s">
        <v>303</v>
      </c>
      <c r="D2828" s="7" t="s">
        <v>195</v>
      </c>
      <c r="E2828" s="12">
        <f t="shared" ref="E2828:AK2828" si="3545">(E484/E$557)*100</f>
        <v>0.13920178961802138</v>
      </c>
      <c r="F2828" s="12">
        <f t="shared" si="3545"/>
        <v>9.2009695511944559E-2</v>
      </c>
      <c r="G2828" s="12">
        <f t="shared" si="3545"/>
        <v>8.308913184197439E-2</v>
      </c>
      <c r="H2828" s="12">
        <f t="shared" si="3545"/>
        <v>2.5701494538351275E-2</v>
      </c>
      <c r="I2828" s="12">
        <f t="shared" si="3545"/>
        <v>1.0451764117914793E-2</v>
      </c>
      <c r="J2828" s="12">
        <f t="shared" si="3545"/>
        <v>1.4869842239159618E-4</v>
      </c>
      <c r="K2828" s="12">
        <f t="shared" si="3545"/>
        <v>6.5126432718132796E-3</v>
      </c>
      <c r="L2828" s="12">
        <f t="shared" si="3545"/>
        <v>8.8639416492552175E-3</v>
      </c>
      <c r="M2828" s="12">
        <f t="shared" si="3545"/>
        <v>7.7267826835250158E-3</v>
      </c>
      <c r="N2828" s="12">
        <f t="shared" si="3545"/>
        <v>1.0195715218192655E-3</v>
      </c>
      <c r="O2828" s="12">
        <f t="shared" si="3545"/>
        <v>6.6718125416511103E-3</v>
      </c>
      <c r="P2828" s="12">
        <f t="shared" si="3545"/>
        <v>3.5337162897951794E-4</v>
      </c>
      <c r="Q2828" s="12">
        <f t="shared" si="3545"/>
        <v>8.8905350842788974E-4</v>
      </c>
      <c r="R2828" s="12">
        <f t="shared" si="3545"/>
        <v>8.9873142730768842E-4</v>
      </c>
      <c r="S2828" s="12">
        <f t="shared" si="3545"/>
        <v>1.1161791304952061E-3</v>
      </c>
      <c r="T2828" s="12">
        <f t="shared" si="3545"/>
        <v>8.2664078168642567E-4</v>
      </c>
      <c r="U2828" s="12">
        <f t="shared" si="3545"/>
        <v>9.5695851944631327E-4</v>
      </c>
      <c r="V2828" s="12">
        <f t="shared" si="3545"/>
        <v>1.0919317862240508E-2</v>
      </c>
      <c r="W2828" s="12">
        <f t="shared" si="3545"/>
        <v>8.2920669702224187E-4</v>
      </c>
      <c r="X2828" s="12">
        <f t="shared" si="3545"/>
        <v>7.5848676879189717E-4</v>
      </c>
      <c r="Y2828" s="12">
        <f t="shared" si="3545"/>
        <v>5.3959291153615968E-4</v>
      </c>
      <c r="Z2828" s="12">
        <f t="shared" si="3545"/>
        <v>3.2786426197063223E-4</v>
      </c>
      <c r="AA2828" s="12">
        <f t="shared" si="3545"/>
        <v>7.0481784156337362E-4</v>
      </c>
      <c r="AB2828" s="12">
        <f t="shared" si="3545"/>
        <v>4.3913722437733218E-4</v>
      </c>
      <c r="AC2828" s="12">
        <f t="shared" si="3545"/>
        <v>5.4024681784021523E-4</v>
      </c>
      <c r="AD2828" s="12">
        <f t="shared" si="3545"/>
        <v>2.4314100053918623E-4</v>
      </c>
      <c r="AE2828" s="12">
        <f t="shared" si="3545"/>
        <v>2.3970732332733808E-4</v>
      </c>
      <c r="AF2828" s="12">
        <f t="shared" si="3545"/>
        <v>3.3326591229431481E-4</v>
      </c>
      <c r="AG2828" s="12">
        <f t="shared" si="3545"/>
        <v>2.0519501420938736E-4</v>
      </c>
      <c r="AH2828" s="12">
        <f t="shared" si="3545"/>
        <v>2.7269160304294305E-3</v>
      </c>
      <c r="AI2828" s="12">
        <f t="shared" si="3545"/>
        <v>1.2114932517745996E-3</v>
      </c>
      <c r="AJ2828" s="12">
        <f t="shared" si="3545"/>
        <v>7.1640728778936289E-3</v>
      </c>
      <c r="AK2828" s="12">
        <f t="shared" si="3545"/>
        <v>1.2288816130181547E-4</v>
      </c>
      <c r="AL2828" s="12">
        <f t="shared" ref="AL2828" si="3546">(AL484/AL$557)*100</f>
        <v>8.5934638139139967E-5</v>
      </c>
    </row>
    <row r="2829" spans="1:38" ht="15">
      <c r="A2829" s="29">
        <v>2828</v>
      </c>
      <c r="B2829" s="23" t="s">
        <v>299</v>
      </c>
      <c r="C2829" s="23" t="s">
        <v>303</v>
      </c>
      <c r="D2829" s="7" t="s">
        <v>196</v>
      </c>
      <c r="E2829" s="12">
        <f t="shared" ref="E2829:AK2829" si="3547">(E485/E$557)*100</f>
        <v>7.5121981901645953E-3</v>
      </c>
      <c r="F2829" s="12">
        <f t="shared" si="3547"/>
        <v>5.9611051210315602E-3</v>
      </c>
      <c r="G2829" s="12">
        <f t="shared" si="3547"/>
        <v>1.9729001926420001E-3</v>
      </c>
      <c r="H2829" s="12">
        <f t="shared" si="3547"/>
        <v>2.1160696921839143E-3</v>
      </c>
      <c r="I2829" s="12">
        <f t="shared" si="3547"/>
        <v>2.3044033295860546E-3</v>
      </c>
      <c r="J2829" s="12">
        <f t="shared" si="3547"/>
        <v>2.152152018336983E-3</v>
      </c>
      <c r="K2829" s="12">
        <f t="shared" si="3547"/>
        <v>1.8680399205853566E-3</v>
      </c>
      <c r="L2829" s="12">
        <f t="shared" si="3547"/>
        <v>3.7237471048094232E-3</v>
      </c>
      <c r="M2829" s="12">
        <f t="shared" si="3547"/>
        <v>3.5199026833931464E-3</v>
      </c>
      <c r="N2829" s="12">
        <f t="shared" si="3547"/>
        <v>3.2419451697097705E-3</v>
      </c>
      <c r="O2829" s="12">
        <f t="shared" si="3547"/>
        <v>3.402132114375565E-3</v>
      </c>
      <c r="P2829" s="12">
        <f t="shared" si="3547"/>
        <v>6.1711067323612905E-3</v>
      </c>
      <c r="Q2829" s="12">
        <f t="shared" si="3547"/>
        <v>5.9290804909125907E-3</v>
      </c>
      <c r="R2829" s="12">
        <f t="shared" si="3547"/>
        <v>3.6355220289072247E-3</v>
      </c>
      <c r="S2829" s="12">
        <f t="shared" si="3547"/>
        <v>8.1583779603547329E-3</v>
      </c>
      <c r="T2829" s="12">
        <f t="shared" si="3547"/>
        <v>3.7143110161715377E-3</v>
      </c>
      <c r="U2829" s="12">
        <f t="shared" si="3547"/>
        <v>3.5556240661318173E-3</v>
      </c>
      <c r="V2829" s="12">
        <f t="shared" si="3547"/>
        <v>3.3984373295703457E-3</v>
      </c>
      <c r="W2829" s="12">
        <f t="shared" si="3547"/>
        <v>2.5442076776938049E-3</v>
      </c>
      <c r="X2829" s="12">
        <f t="shared" si="3547"/>
        <v>4.8246138149796039E-3</v>
      </c>
      <c r="Y2829" s="12">
        <f t="shared" si="3547"/>
        <v>3.2120895870867932E-3</v>
      </c>
      <c r="Z2829" s="12">
        <f t="shared" si="3547"/>
        <v>1.7237527284478288E-3</v>
      </c>
      <c r="AA2829" s="12">
        <f t="shared" si="3547"/>
        <v>1.9165396963287382E-3</v>
      </c>
      <c r="AB2829" s="12">
        <f t="shared" si="3547"/>
        <v>3.2775809767272845E-3</v>
      </c>
      <c r="AC2829" s="12">
        <f t="shared" si="3547"/>
        <v>1.8705922460300313E-3</v>
      </c>
      <c r="AD2829" s="12">
        <f t="shared" si="3547"/>
        <v>2.6746563529850085E-3</v>
      </c>
      <c r="AE2829" s="12">
        <f t="shared" si="3547"/>
        <v>2.5765657418723572E-3</v>
      </c>
      <c r="AF2829" s="12">
        <f t="shared" si="3547"/>
        <v>2.6530333233371344E-3</v>
      </c>
      <c r="AG2829" s="12">
        <f t="shared" si="3547"/>
        <v>2.5655806342419906E-3</v>
      </c>
      <c r="AH2829" s="12">
        <f t="shared" si="3547"/>
        <v>3.0401006474284993E-3</v>
      </c>
      <c r="AI2829" s="12">
        <f t="shared" si="3547"/>
        <v>3.5611238194451986E-3</v>
      </c>
      <c r="AJ2829" s="12">
        <f t="shared" si="3547"/>
        <v>5.1890713935695519E-3</v>
      </c>
      <c r="AK2829" s="12">
        <f t="shared" si="3547"/>
        <v>5.7423977125509972E-3</v>
      </c>
      <c r="AL2829" s="12">
        <f t="shared" ref="AL2829" si="3548">(AL485/AL$557)*100</f>
        <v>8.4947818381480786E-3</v>
      </c>
    </row>
    <row r="2830" spans="1:38" ht="15">
      <c r="A2830" s="29">
        <v>2829</v>
      </c>
      <c r="B2830" s="23" t="s">
        <v>299</v>
      </c>
      <c r="C2830" s="23" t="s">
        <v>303</v>
      </c>
      <c r="D2830" s="7" t="s">
        <v>197</v>
      </c>
      <c r="E2830" s="12">
        <f t="shared" ref="E2830:AK2830" si="3549">(E486/E$557)*100</f>
        <v>1.293642410573609E-3</v>
      </c>
      <c r="F2830" s="12">
        <f t="shared" si="3549"/>
        <v>4.3454557891198717E-3</v>
      </c>
      <c r="G2830" s="12">
        <f t="shared" si="3549"/>
        <v>6.4497362229988192E-3</v>
      </c>
      <c r="H2830" s="12">
        <f t="shared" si="3549"/>
        <v>8.5454137626438369E-3</v>
      </c>
      <c r="I2830" s="12">
        <f t="shared" si="3549"/>
        <v>3.6124193067317498E-3</v>
      </c>
      <c r="J2830" s="12">
        <f t="shared" si="3549"/>
        <v>4.1667948025019353E-3</v>
      </c>
      <c r="K2830" s="12">
        <f t="shared" si="3549"/>
        <v>7.6072908685894123E-3</v>
      </c>
      <c r="L2830" s="12">
        <f t="shared" si="3549"/>
        <v>1.4712866511315918E-2</v>
      </c>
      <c r="M2830" s="12">
        <f t="shared" si="3549"/>
        <v>1.2614263792918145E-2</v>
      </c>
      <c r="N2830" s="12">
        <f t="shared" si="3549"/>
        <v>1.8646130828031848E-2</v>
      </c>
      <c r="O2830" s="12">
        <f t="shared" si="3549"/>
        <v>2.1970632585300756E-2</v>
      </c>
      <c r="P2830" s="12">
        <f t="shared" si="3549"/>
        <v>3.1267493496216353E-2</v>
      </c>
      <c r="Q2830" s="12">
        <f t="shared" si="3549"/>
        <v>3.5698294735586326E-2</v>
      </c>
      <c r="R2830" s="12">
        <f t="shared" si="3549"/>
        <v>3.9412478612357478E-2</v>
      </c>
      <c r="S2830" s="12">
        <f t="shared" si="3549"/>
        <v>4.6552124838131217E-2</v>
      </c>
      <c r="T2830" s="12">
        <f t="shared" si="3549"/>
        <v>4.206681319978408E-2</v>
      </c>
      <c r="U2830" s="12">
        <f t="shared" si="3549"/>
        <v>4.0826052098132441E-2</v>
      </c>
      <c r="V2830" s="12">
        <f t="shared" si="3549"/>
        <v>3.2665601922552266E-2</v>
      </c>
      <c r="W2830" s="12">
        <f t="shared" si="3549"/>
        <v>3.4927074602963341E-2</v>
      </c>
      <c r="X2830" s="12">
        <f t="shared" si="3549"/>
        <v>4.3612161655994637E-2</v>
      </c>
      <c r="Y2830" s="12">
        <f t="shared" si="3549"/>
        <v>4.4547215029629508E-2</v>
      </c>
      <c r="Z2830" s="12">
        <f t="shared" si="3549"/>
        <v>5.7410372979935655E-2</v>
      </c>
      <c r="AA2830" s="12">
        <f t="shared" si="3549"/>
        <v>7.4194558626361679E-2</v>
      </c>
      <c r="AB2830" s="12">
        <f t="shared" si="3549"/>
        <v>9.4070606008122989E-2</v>
      </c>
      <c r="AC2830" s="12">
        <f t="shared" si="3549"/>
        <v>0.10528714981972029</v>
      </c>
      <c r="AD2830" s="12">
        <f t="shared" si="3549"/>
        <v>0.13003703230223321</v>
      </c>
      <c r="AE2830" s="12">
        <f t="shared" si="3549"/>
        <v>0.14235431474569549</v>
      </c>
      <c r="AF2830" s="12">
        <f t="shared" si="3549"/>
        <v>0.15009157998871464</v>
      </c>
      <c r="AG2830" s="12">
        <f t="shared" si="3549"/>
        <v>0.15474073825804369</v>
      </c>
      <c r="AH2830" s="12">
        <f t="shared" si="3549"/>
        <v>0.15464971253365453</v>
      </c>
      <c r="AI2830" s="12">
        <f t="shared" si="3549"/>
        <v>0.15141327609385569</v>
      </c>
      <c r="AJ2830" s="12">
        <f t="shared" si="3549"/>
        <v>0.13056404261734944</v>
      </c>
      <c r="AK2830" s="12">
        <f t="shared" si="3549"/>
        <v>0.1504199585338411</v>
      </c>
      <c r="AL2830" s="12">
        <f t="shared" ref="AL2830" si="3550">(AL486/AL$557)*100</f>
        <v>0.14056137550354722</v>
      </c>
    </row>
    <row r="2831" spans="1:38" ht="15">
      <c r="A2831" s="29">
        <v>2830</v>
      </c>
      <c r="B2831" s="23" t="s">
        <v>299</v>
      </c>
      <c r="C2831" s="23" t="s">
        <v>303</v>
      </c>
      <c r="D2831" s="7" t="s">
        <v>198</v>
      </c>
      <c r="E2831" s="12">
        <f t="shared" ref="E2831:AK2831" si="3551">(E487/E$557)*100</f>
        <v>0</v>
      </c>
      <c r="F2831" s="12">
        <f t="shared" si="3551"/>
        <v>0</v>
      </c>
      <c r="G2831" s="12">
        <f t="shared" si="3551"/>
        <v>9.8792263883766638E-3</v>
      </c>
      <c r="H2831" s="12">
        <f t="shared" si="3551"/>
        <v>2.8573328067407533E-2</v>
      </c>
      <c r="I2831" s="12">
        <f t="shared" si="3551"/>
        <v>2.1971878658268024E-2</v>
      </c>
      <c r="J2831" s="12">
        <f t="shared" si="3551"/>
        <v>2.0444413591075853E-2</v>
      </c>
      <c r="K2831" s="12">
        <f t="shared" si="3551"/>
        <v>1.8571047763732553E-2</v>
      </c>
      <c r="L2831" s="12">
        <f t="shared" si="3551"/>
        <v>6.768450522891882E-2</v>
      </c>
      <c r="M2831" s="12">
        <f t="shared" si="3551"/>
        <v>7.7655358556380533E-2</v>
      </c>
      <c r="N2831" s="12">
        <f t="shared" si="3551"/>
        <v>0.12725219330461837</v>
      </c>
      <c r="O2831" s="12">
        <f t="shared" si="3551"/>
        <v>0.19424383581690868</v>
      </c>
      <c r="P2831" s="12">
        <f t="shared" si="3551"/>
        <v>0.21815410411825323</v>
      </c>
      <c r="Q2831" s="12">
        <f t="shared" si="3551"/>
        <v>0.2342046578419717</v>
      </c>
      <c r="R2831" s="12">
        <f t="shared" si="3551"/>
        <v>0.26196112891914508</v>
      </c>
      <c r="S2831" s="12">
        <f t="shared" si="3551"/>
        <v>0.3527355439948886</v>
      </c>
      <c r="T2831" s="12">
        <f t="shared" si="3551"/>
        <v>0.40514441676363627</v>
      </c>
      <c r="U2831" s="12">
        <f t="shared" si="3551"/>
        <v>0.44675902761444819</v>
      </c>
      <c r="V2831" s="12">
        <f t="shared" si="3551"/>
        <v>0.46821254615230579</v>
      </c>
      <c r="W2831" s="12">
        <f t="shared" si="3551"/>
        <v>0.54777640114547022</v>
      </c>
      <c r="X2831" s="12">
        <f t="shared" si="3551"/>
        <v>0.34676341914460329</v>
      </c>
      <c r="Y2831" s="12">
        <f t="shared" si="3551"/>
        <v>0.48200965366721393</v>
      </c>
      <c r="Z2831" s="12">
        <f t="shared" si="3551"/>
        <v>0.49500877574846353</v>
      </c>
      <c r="AA2831" s="12">
        <f t="shared" si="3551"/>
        <v>0.45288810362760051</v>
      </c>
      <c r="AB2831" s="12">
        <f t="shared" si="3551"/>
        <v>0.5158637070035198</v>
      </c>
      <c r="AC2831" s="12">
        <f t="shared" si="3551"/>
        <v>0.4883947698930805</v>
      </c>
      <c r="AD2831" s="12">
        <f t="shared" si="3551"/>
        <v>0.29760879854212235</v>
      </c>
      <c r="AE2831" s="12">
        <f t="shared" si="3551"/>
        <v>0.30364467026291531</v>
      </c>
      <c r="AF2831" s="12">
        <f t="shared" si="3551"/>
        <v>0.34844144136983307</v>
      </c>
      <c r="AG2831" s="12">
        <f t="shared" si="3551"/>
        <v>0.34314392985431402</v>
      </c>
      <c r="AH2831" s="12">
        <f t="shared" si="3551"/>
        <v>0.29181569910184196</v>
      </c>
      <c r="AI2831" s="12">
        <f t="shared" si="3551"/>
        <v>0.23498390427074919</v>
      </c>
      <c r="AJ2831" s="12">
        <f t="shared" si="3551"/>
        <v>0.30541753504719032</v>
      </c>
      <c r="AK2831" s="12">
        <f t="shared" si="3551"/>
        <v>0.47263544093455984</v>
      </c>
      <c r="AL2831" s="12">
        <f t="shared" ref="AL2831" si="3552">(AL487/AL$557)*100</f>
        <v>0.40409712295879163</v>
      </c>
    </row>
    <row r="2832" spans="1:38" ht="15">
      <c r="A2832" s="29">
        <v>2831</v>
      </c>
      <c r="B2832" s="23" t="s">
        <v>299</v>
      </c>
      <c r="C2832" s="23" t="s">
        <v>303</v>
      </c>
      <c r="D2832" s="7" t="s">
        <v>199</v>
      </c>
      <c r="E2832" s="12">
        <f t="shared" ref="E2832:AK2832" si="3553">(E488/E$557)*100</f>
        <v>1.0455891215648598E-2</v>
      </c>
      <c r="F2832" s="12">
        <f t="shared" si="3553"/>
        <v>3.9192937261997556E-3</v>
      </c>
      <c r="G2832" s="12">
        <f t="shared" si="3553"/>
        <v>3.6675512055722461E-3</v>
      </c>
      <c r="H2832" s="12">
        <f t="shared" si="3553"/>
        <v>2.6653708637069378E-3</v>
      </c>
      <c r="I2832" s="12">
        <f t="shared" si="3553"/>
        <v>1.6443720003525746E-3</v>
      </c>
      <c r="J2832" s="12">
        <f t="shared" si="3553"/>
        <v>9.0632424578481786E-4</v>
      </c>
      <c r="K2832" s="12">
        <f t="shared" si="3553"/>
        <v>8.5526425845422992E-4</v>
      </c>
      <c r="L2832" s="12">
        <f t="shared" si="3553"/>
        <v>1.1406049393209191E-3</v>
      </c>
      <c r="M2832" s="12">
        <f t="shared" si="3553"/>
        <v>1.4584984215119806E-3</v>
      </c>
      <c r="N2832" s="12">
        <f t="shared" si="3553"/>
        <v>1.282164584109211E-3</v>
      </c>
      <c r="O2832" s="12">
        <f t="shared" si="3553"/>
        <v>2.3215269757208387E-3</v>
      </c>
      <c r="P2832" s="12">
        <f t="shared" si="3553"/>
        <v>8.2115607422404149E-4</v>
      </c>
      <c r="Q2832" s="12">
        <f t="shared" si="3553"/>
        <v>3.0040751628592709E-3</v>
      </c>
      <c r="R2832" s="12">
        <f t="shared" si="3553"/>
        <v>4.4236892860361364E-3</v>
      </c>
      <c r="S2832" s="12">
        <f t="shared" si="3553"/>
        <v>5.3245724051647382E-3</v>
      </c>
      <c r="T2832" s="12">
        <f t="shared" si="3553"/>
        <v>4.0973806850347003E-3</v>
      </c>
      <c r="U2832" s="12">
        <f t="shared" si="3553"/>
        <v>1.9639175765687081E-3</v>
      </c>
      <c r="V2832" s="12">
        <f t="shared" si="3553"/>
        <v>2.8087375330465201E-3</v>
      </c>
      <c r="W2832" s="12">
        <f t="shared" si="3553"/>
        <v>4.1981536306887829E-3</v>
      </c>
      <c r="X2832" s="12">
        <f t="shared" si="3553"/>
        <v>1.0899730215840869E-2</v>
      </c>
      <c r="Y2832" s="12">
        <f t="shared" si="3553"/>
        <v>1.4851664465856913E-2</v>
      </c>
      <c r="Z2832" s="12">
        <f t="shared" si="3553"/>
        <v>0.10002552488098837</v>
      </c>
      <c r="AA2832" s="12">
        <f t="shared" si="3553"/>
        <v>8.0463423545936469E-2</v>
      </c>
      <c r="AB2832" s="12">
        <f t="shared" si="3553"/>
        <v>9.4961459323662886E-2</v>
      </c>
      <c r="AC2832" s="12">
        <f t="shared" si="3553"/>
        <v>7.4532196083273633E-2</v>
      </c>
      <c r="AD2832" s="12">
        <f t="shared" si="3553"/>
        <v>4.0765306694386737E-2</v>
      </c>
      <c r="AE2832" s="12">
        <f t="shared" si="3553"/>
        <v>4.442617614233433E-2</v>
      </c>
      <c r="AF2832" s="12">
        <f t="shared" si="3553"/>
        <v>3.4507085821554331E-2</v>
      </c>
      <c r="AG2832" s="12">
        <f t="shared" si="3553"/>
        <v>2.9295032688879234E-2</v>
      </c>
      <c r="AH2832" s="12">
        <f t="shared" si="3553"/>
        <v>2.675319362903586E-2</v>
      </c>
      <c r="AI2832" s="12">
        <f t="shared" si="3553"/>
        <v>0.10085730030144312</v>
      </c>
      <c r="AJ2832" s="12">
        <f t="shared" si="3553"/>
        <v>3.5736729970010012E-2</v>
      </c>
      <c r="AK2832" s="12">
        <f t="shared" si="3553"/>
        <v>4.1315730516034863E-2</v>
      </c>
      <c r="AL2832" s="12">
        <f t="shared" ref="AL2832" si="3554">(AL488/AL$557)*100</f>
        <v>4.9270804265450524E-2</v>
      </c>
    </row>
    <row r="2833" spans="1:38" ht="15">
      <c r="A2833" s="29">
        <v>2832</v>
      </c>
      <c r="B2833" s="23" t="s">
        <v>299</v>
      </c>
      <c r="C2833" s="23" t="s">
        <v>303</v>
      </c>
      <c r="D2833" s="7" t="s">
        <v>200</v>
      </c>
      <c r="E2833" s="12">
        <f t="shared" ref="E2833:AK2833" si="3555">(E489/E$557)*100</f>
        <v>0</v>
      </c>
      <c r="F2833" s="12">
        <f t="shared" si="3555"/>
        <v>0</v>
      </c>
      <c r="G2833" s="12">
        <f t="shared" si="3555"/>
        <v>9.5101704201371487E-5</v>
      </c>
      <c r="H2833" s="12">
        <f t="shared" si="3555"/>
        <v>1.0254082208820731E-3</v>
      </c>
      <c r="I2833" s="12">
        <f t="shared" si="3555"/>
        <v>2.0504719680509834E-3</v>
      </c>
      <c r="J2833" s="12">
        <f t="shared" si="3555"/>
        <v>5.0710578820357807E-3</v>
      </c>
      <c r="K2833" s="12">
        <f t="shared" si="3555"/>
        <v>6.5676022867652891E-3</v>
      </c>
      <c r="L2833" s="12">
        <f t="shared" si="3555"/>
        <v>7.6688774467866191E-3</v>
      </c>
      <c r="M2833" s="12">
        <f t="shared" si="3555"/>
        <v>4.2408392088451825E-2</v>
      </c>
      <c r="N2833" s="12">
        <f t="shared" si="3555"/>
        <v>2.7376001212208713E-2</v>
      </c>
      <c r="O2833" s="12">
        <f t="shared" si="3555"/>
        <v>2.2905225064683933E-2</v>
      </c>
      <c r="P2833" s="12">
        <f t="shared" si="3555"/>
        <v>1.9848689105761423E-2</v>
      </c>
      <c r="Q2833" s="12">
        <f t="shared" si="3555"/>
        <v>7.5270625670153016E-4</v>
      </c>
      <c r="R2833" s="12">
        <f t="shared" si="3555"/>
        <v>7.0416842056330957E-4</v>
      </c>
      <c r="S2833" s="12">
        <f t="shared" si="3555"/>
        <v>5.3523769608052854E-4</v>
      </c>
      <c r="T2833" s="12">
        <f t="shared" si="3555"/>
        <v>5.168097028802268E-4</v>
      </c>
      <c r="U2833" s="12">
        <f t="shared" si="3555"/>
        <v>6.645848032259562E-4</v>
      </c>
      <c r="V2833" s="12">
        <f t="shared" si="3555"/>
        <v>8.7065148372229124E-4</v>
      </c>
      <c r="W2833" s="12">
        <f t="shared" si="3555"/>
        <v>8.9001353352941026E-4</v>
      </c>
      <c r="X2833" s="12">
        <f t="shared" si="3555"/>
        <v>7.6360252958120978E-4</v>
      </c>
      <c r="Y2833" s="12">
        <f t="shared" si="3555"/>
        <v>8.1421948288065021E-4</v>
      </c>
      <c r="Z2833" s="12">
        <f t="shared" si="3555"/>
        <v>1.4467467619298901E-3</v>
      </c>
      <c r="AA2833" s="12">
        <f t="shared" si="3555"/>
        <v>1.6950541086344266E-3</v>
      </c>
      <c r="AB2833" s="12">
        <f t="shared" si="3555"/>
        <v>1.4170318056186189E-3</v>
      </c>
      <c r="AC2833" s="12">
        <f t="shared" si="3555"/>
        <v>1.3734157459838704E-3</v>
      </c>
      <c r="AD2833" s="12">
        <f t="shared" si="3555"/>
        <v>1.3617160194841947E-3</v>
      </c>
      <c r="AE2833" s="12">
        <f t="shared" si="3555"/>
        <v>1.617003398644573E-3</v>
      </c>
      <c r="AF2833" s="12">
        <f t="shared" si="3555"/>
        <v>1.3527531079071038E-3</v>
      </c>
      <c r="AG2833" s="12">
        <f t="shared" si="3555"/>
        <v>1.2562453936176322E-3</v>
      </c>
      <c r="AH2833" s="12">
        <f t="shared" si="3555"/>
        <v>1.595901138270849E-3</v>
      </c>
      <c r="AI2833" s="12">
        <f t="shared" si="3555"/>
        <v>1.8089593271311147E-3</v>
      </c>
      <c r="AJ2833" s="12">
        <f t="shared" si="3555"/>
        <v>1.6458622546194372E-3</v>
      </c>
      <c r="AK2833" s="12">
        <f t="shared" si="3555"/>
        <v>2.0348950990917922E-3</v>
      </c>
      <c r="AL2833" s="12">
        <f t="shared" ref="AL2833" si="3556">(AL489/AL$557)*100</f>
        <v>1.4397165462151564E-3</v>
      </c>
    </row>
    <row r="2834" spans="1:38" ht="15">
      <c r="A2834" s="29">
        <v>2833</v>
      </c>
      <c r="B2834" s="23" t="s">
        <v>299</v>
      </c>
      <c r="C2834" s="23" t="s">
        <v>303</v>
      </c>
      <c r="D2834" s="7" t="s">
        <v>201</v>
      </c>
      <c r="E2834" s="12">
        <f t="shared" ref="E2834:AK2834" si="3557">(E490/E$557)*100</f>
        <v>1.8865078475100983E-2</v>
      </c>
      <c r="F2834" s="12">
        <f t="shared" si="3557"/>
        <v>1.8630845539036524E-2</v>
      </c>
      <c r="G2834" s="12">
        <f t="shared" si="3557"/>
        <v>2.1099386805992666E-2</v>
      </c>
      <c r="H2834" s="12">
        <f t="shared" si="3557"/>
        <v>2.1432758092901461E-2</v>
      </c>
      <c r="I2834" s="12">
        <f t="shared" si="3557"/>
        <v>1.6634247779159426E-2</v>
      </c>
      <c r="J2834" s="12">
        <f t="shared" si="3557"/>
        <v>8.8023577009393589E-3</v>
      </c>
      <c r="K2834" s="12">
        <f t="shared" si="3557"/>
        <v>9.2996885764415373E-3</v>
      </c>
      <c r="L2834" s="12">
        <f t="shared" si="3557"/>
        <v>9.987575562385928E-3</v>
      </c>
      <c r="M2834" s="12">
        <f t="shared" si="3557"/>
        <v>6.4446926688895645E-3</v>
      </c>
      <c r="N2834" s="12">
        <f t="shared" si="3557"/>
        <v>5.2590555762726046E-3</v>
      </c>
      <c r="O2834" s="12">
        <f t="shared" si="3557"/>
        <v>5.1475964229194555E-3</v>
      </c>
      <c r="P2834" s="12">
        <f t="shared" si="3557"/>
        <v>4.851213953420066E-3</v>
      </c>
      <c r="Q2834" s="12">
        <f t="shared" si="3557"/>
        <v>6.1134482032893936E-3</v>
      </c>
      <c r="R2834" s="12">
        <f t="shared" si="3557"/>
        <v>4.2184627298836519E-3</v>
      </c>
      <c r="S2834" s="12">
        <f t="shared" si="3557"/>
        <v>1.4316565699317618E-2</v>
      </c>
      <c r="T2834" s="12">
        <f t="shared" si="3557"/>
        <v>5.7527320346482912E-3</v>
      </c>
      <c r="U2834" s="12">
        <f t="shared" si="3557"/>
        <v>1.8411642129552218E-3</v>
      </c>
      <c r="V2834" s="12">
        <f t="shared" si="3557"/>
        <v>1.431126070065971E-3</v>
      </c>
      <c r="W2834" s="12">
        <f t="shared" si="3557"/>
        <v>1.869251792464237E-3</v>
      </c>
      <c r="X2834" s="12">
        <f t="shared" si="3557"/>
        <v>3.9445524956652203E-3</v>
      </c>
      <c r="Y2834" s="12">
        <f t="shared" si="3557"/>
        <v>2.7071229586438628E-3</v>
      </c>
      <c r="Z2834" s="12">
        <f t="shared" si="3557"/>
        <v>3.3290577056125873E-3</v>
      </c>
      <c r="AA2834" s="12">
        <f t="shared" si="3557"/>
        <v>1.0556145429567233E-3</v>
      </c>
      <c r="AB2834" s="12">
        <f t="shared" si="3557"/>
        <v>1.0163050494604803E-3</v>
      </c>
      <c r="AC2834" s="12">
        <f t="shared" si="3557"/>
        <v>9.7226847489690141E-4</v>
      </c>
      <c r="AD2834" s="12">
        <f t="shared" si="3557"/>
        <v>3.4522229582621895E-4</v>
      </c>
      <c r="AE2834" s="12">
        <f t="shared" si="3557"/>
        <v>3.514450751797932E-4</v>
      </c>
      <c r="AF2834" s="12">
        <f t="shared" si="3557"/>
        <v>1.6236529021556548E-4</v>
      </c>
      <c r="AG2834" s="12">
        <f t="shared" si="3557"/>
        <v>1.9931655364116853E-5</v>
      </c>
      <c r="AH2834" s="12">
        <f t="shared" si="3557"/>
        <v>1.8838172451071823E-5</v>
      </c>
      <c r="AI2834" s="12">
        <f t="shared" si="3557"/>
        <v>0</v>
      </c>
      <c r="AJ2834" s="12">
        <f t="shared" si="3557"/>
        <v>0</v>
      </c>
      <c r="AK2834" s="12">
        <f t="shared" si="3557"/>
        <v>0</v>
      </c>
      <c r="AL2834" s="12">
        <f t="shared" ref="AL2834" si="3558">(AL490/AL$557)*100</f>
        <v>0</v>
      </c>
    </row>
    <row r="2835" spans="1:38" ht="15">
      <c r="A2835" s="29">
        <v>2834</v>
      </c>
      <c r="B2835" s="23" t="s">
        <v>299</v>
      </c>
      <c r="C2835" s="23" t="s">
        <v>303</v>
      </c>
      <c r="D2835" s="7" t="s">
        <v>202</v>
      </c>
      <c r="E2835" s="12">
        <f t="shared" ref="E2835:AK2835" si="3559">(E491/E$557)*100</f>
        <v>0.78995201166459583</v>
      </c>
      <c r="F2835" s="12">
        <f t="shared" si="3559"/>
        <v>0.86728505687876911</v>
      </c>
      <c r="G2835" s="12">
        <f t="shared" si="3559"/>
        <v>0.84349137388735274</v>
      </c>
      <c r="H2835" s="12">
        <f t="shared" si="3559"/>
        <v>1.0044981793031162</v>
      </c>
      <c r="I2835" s="12">
        <f t="shared" si="3559"/>
        <v>1.1066617222014237</v>
      </c>
      <c r="J2835" s="12">
        <f t="shared" si="3559"/>
        <v>1.1376989910261415</v>
      </c>
      <c r="K2835" s="12">
        <f t="shared" si="3559"/>
        <v>0.93945750324622934</v>
      </c>
      <c r="L2835" s="12">
        <f t="shared" si="3559"/>
        <v>0.85493216205896339</v>
      </c>
      <c r="M2835" s="12">
        <f t="shared" si="3559"/>
        <v>0.82255556095538995</v>
      </c>
      <c r="N2835" s="12">
        <f t="shared" si="3559"/>
        <v>0.92374955977161166</v>
      </c>
      <c r="O2835" s="12">
        <f t="shared" si="3559"/>
        <v>1.0927676587919111</v>
      </c>
      <c r="P2835" s="12">
        <f t="shared" si="3559"/>
        <v>0.90223257007843483</v>
      </c>
      <c r="Q2835" s="12">
        <f t="shared" si="3559"/>
        <v>0.90895866435389328</v>
      </c>
      <c r="R2835" s="12">
        <f t="shared" si="3559"/>
        <v>1.0708474754681911</v>
      </c>
      <c r="S2835" s="12">
        <f t="shared" si="3559"/>
        <v>1.3429431809265602</v>
      </c>
      <c r="T2835" s="12">
        <f t="shared" si="3559"/>
        <v>1.5284858717736569</v>
      </c>
      <c r="U2835" s="12">
        <f t="shared" si="3559"/>
        <v>1.5598100975219342</v>
      </c>
      <c r="V2835" s="12">
        <f t="shared" si="3559"/>
        <v>1.4009753948967876</v>
      </c>
      <c r="W2835" s="12">
        <f t="shared" si="3559"/>
        <v>1.1392000736313705</v>
      </c>
      <c r="X2835" s="12">
        <f t="shared" si="3559"/>
        <v>1.1738881999831541</v>
      </c>
      <c r="Y2835" s="12">
        <f t="shared" si="3559"/>
        <v>1.4139783213573398</v>
      </c>
      <c r="Z2835" s="12">
        <f t="shared" si="3559"/>
        <v>1.0662160203595219</v>
      </c>
      <c r="AA2835" s="12">
        <f t="shared" si="3559"/>
        <v>0.94031806324409539</v>
      </c>
      <c r="AB2835" s="12">
        <f t="shared" si="3559"/>
        <v>0.90391646869636189</v>
      </c>
      <c r="AC2835" s="12">
        <f t="shared" si="3559"/>
        <v>0.88045068798119419</v>
      </c>
      <c r="AD2835" s="12">
        <f t="shared" si="3559"/>
        <v>0.80940058873685705</v>
      </c>
      <c r="AE2835" s="12">
        <f t="shared" si="3559"/>
        <v>0.81170449913733378</v>
      </c>
      <c r="AF2835" s="12">
        <f t="shared" si="3559"/>
        <v>1.1019732246930429</v>
      </c>
      <c r="AG2835" s="12">
        <f t="shared" si="3559"/>
        <v>1.1165127325940367</v>
      </c>
      <c r="AH2835" s="12">
        <f t="shared" si="3559"/>
        <v>1.1136542482910037</v>
      </c>
      <c r="AI2835" s="12">
        <f t="shared" si="3559"/>
        <v>1.1016353827191596</v>
      </c>
      <c r="AJ2835" s="12">
        <f t="shared" si="3559"/>
        <v>1.0488876585668727</v>
      </c>
      <c r="AK2835" s="12">
        <f t="shared" si="3559"/>
        <v>0.88844367622530462</v>
      </c>
      <c r="AL2835" s="12">
        <f t="shared" ref="AL2835" si="3560">(AL491/AL$557)*100</f>
        <v>0.98060887381249384</v>
      </c>
    </row>
    <row r="2836" spans="1:38" ht="15">
      <c r="A2836" s="29">
        <v>2835</v>
      </c>
      <c r="B2836" s="23" t="s">
        <v>299</v>
      </c>
      <c r="C2836" s="23" t="s">
        <v>303</v>
      </c>
      <c r="D2836" s="7" t="s">
        <v>203</v>
      </c>
      <c r="E2836" s="12">
        <f t="shared" ref="E2836:AK2836" si="3561">(E492/E$557)*100</f>
        <v>3.1885403459561333E-2</v>
      </c>
      <c r="F2836" s="12">
        <f t="shared" si="3561"/>
        <v>1.1512146959852033E-3</v>
      </c>
      <c r="G2836" s="12">
        <f t="shared" si="3561"/>
        <v>1.5081289608191684E-2</v>
      </c>
      <c r="H2836" s="12">
        <f t="shared" si="3561"/>
        <v>1.0912484053003262E-2</v>
      </c>
      <c r="I2836" s="12">
        <f t="shared" si="3561"/>
        <v>4.4616152345020296E-2</v>
      </c>
      <c r="J2836" s="12">
        <f t="shared" si="3561"/>
        <v>2.5004596695191991E-2</v>
      </c>
      <c r="K2836" s="12">
        <f t="shared" si="3561"/>
        <v>3.2716761648262219E-2</v>
      </c>
      <c r="L2836" s="12">
        <f t="shared" si="3561"/>
        <v>2.2591475445945693E-2</v>
      </c>
      <c r="M2836" s="12">
        <f t="shared" si="3561"/>
        <v>1.7048089548081263E-2</v>
      </c>
      <c r="N2836" s="12">
        <f t="shared" si="3561"/>
        <v>2.0466296437877222E-2</v>
      </c>
      <c r="O2836" s="12">
        <f t="shared" si="3561"/>
        <v>2.8447018514288165E-2</v>
      </c>
      <c r="P2836" s="12">
        <f t="shared" si="3561"/>
        <v>7.2820717598620684E-3</v>
      </c>
      <c r="Q2836" s="12">
        <f t="shared" si="3561"/>
        <v>1.0937479539474911E-2</v>
      </c>
      <c r="R2836" s="12">
        <f t="shared" si="3561"/>
        <v>1.5248314414148159E-2</v>
      </c>
      <c r="S2836" s="12">
        <f t="shared" si="3561"/>
        <v>1.094926023277463E-2</v>
      </c>
      <c r="T2836" s="12">
        <f t="shared" si="3561"/>
        <v>3.6810352219934827E-3</v>
      </c>
      <c r="U2836" s="12">
        <f t="shared" si="3561"/>
        <v>4.4178949188618455E-3</v>
      </c>
      <c r="V2836" s="12">
        <f t="shared" si="3561"/>
        <v>5.7672380320384076E-3</v>
      </c>
      <c r="W2836" s="12">
        <f t="shared" si="3561"/>
        <v>1.7647260814642615E-2</v>
      </c>
      <c r="X2836" s="12">
        <f t="shared" si="3561"/>
        <v>1.3369288505105182E-2</v>
      </c>
      <c r="Y2836" s="12">
        <f t="shared" si="3561"/>
        <v>7.5134016010410445E-3</v>
      </c>
      <c r="Z2836" s="12">
        <f t="shared" si="3561"/>
        <v>1.1232591942302415E-2</v>
      </c>
      <c r="AA2836" s="12">
        <f t="shared" si="3561"/>
        <v>3.0118481925017614E-2</v>
      </c>
      <c r="AB2836" s="12">
        <f t="shared" si="3561"/>
        <v>4.1569897697188316E-2</v>
      </c>
      <c r="AC2836" s="12">
        <f t="shared" si="3561"/>
        <v>1.503296926250073E-2</v>
      </c>
      <c r="AD2836" s="12">
        <f t="shared" si="3561"/>
        <v>6.4084719864817051E-3</v>
      </c>
      <c r="AE2836" s="12">
        <f t="shared" si="3561"/>
        <v>1.1790584330897769E-3</v>
      </c>
      <c r="AF2836" s="12">
        <f t="shared" si="3561"/>
        <v>4.7728023900403503E-3</v>
      </c>
      <c r="AG2836" s="12">
        <f t="shared" si="3561"/>
        <v>3.7551422407888905E-3</v>
      </c>
      <c r="AH2836" s="12">
        <f t="shared" si="3561"/>
        <v>7.0319818443200458E-3</v>
      </c>
      <c r="AI2836" s="12">
        <f t="shared" si="3561"/>
        <v>2.7883049093191214E-3</v>
      </c>
      <c r="AJ2836" s="12">
        <f t="shared" si="3561"/>
        <v>2.0431049837835269E-3</v>
      </c>
      <c r="AK2836" s="12">
        <f t="shared" si="3561"/>
        <v>3.6422722489195388E-3</v>
      </c>
      <c r="AL2836" s="12">
        <f t="shared" ref="AL2836" si="3562">(AL492/AL$557)*100</f>
        <v>5.0955137825089883E-2</v>
      </c>
    </row>
    <row r="2837" spans="1:38" ht="15">
      <c r="A2837" s="29">
        <v>2836</v>
      </c>
      <c r="B2837" s="23" t="s">
        <v>299</v>
      </c>
      <c r="C2837" s="23" t="s">
        <v>303</v>
      </c>
      <c r="D2837" s="7" t="s">
        <v>204</v>
      </c>
      <c r="E2837" s="12">
        <f t="shared" ref="E2837:AK2837" si="3563">(E493/E$557)*100</f>
        <v>6.9746868695571586E-4</v>
      </c>
      <c r="F2837" s="12">
        <f t="shared" si="3563"/>
        <v>2.4558234345752948E-3</v>
      </c>
      <c r="G2837" s="12">
        <f t="shared" si="3563"/>
        <v>1.4249916645657115E-3</v>
      </c>
      <c r="H2837" s="12">
        <f t="shared" si="3563"/>
        <v>3.9200285992912649E-3</v>
      </c>
      <c r="I2837" s="12">
        <f t="shared" si="3563"/>
        <v>5.3620412596806343E-3</v>
      </c>
      <c r="J2837" s="12">
        <f t="shared" si="3563"/>
        <v>4.0546084679847112E-3</v>
      </c>
      <c r="K2837" s="12">
        <f t="shared" si="3563"/>
        <v>3.9372185041394118E-3</v>
      </c>
      <c r="L2837" s="12">
        <f t="shared" si="3563"/>
        <v>6.2590157785076426E-3</v>
      </c>
      <c r="M2837" s="12">
        <f t="shared" si="3563"/>
        <v>5.0157137264399219E-3</v>
      </c>
      <c r="N2837" s="12">
        <f t="shared" si="3563"/>
        <v>6.2590675121165064E-3</v>
      </c>
      <c r="O2837" s="12">
        <f t="shared" si="3563"/>
        <v>4.6450973856045109E-3</v>
      </c>
      <c r="P2837" s="12">
        <f t="shared" si="3563"/>
        <v>5.7361169429866066E-3</v>
      </c>
      <c r="Q2837" s="12">
        <f t="shared" si="3563"/>
        <v>4.9530501641981547E-3</v>
      </c>
      <c r="R2837" s="12">
        <f t="shared" si="3563"/>
        <v>4.3535343557196534E-3</v>
      </c>
      <c r="S2837" s="12">
        <f t="shared" si="3563"/>
        <v>4.514417165188302E-3</v>
      </c>
      <c r="T2837" s="12">
        <f t="shared" si="3563"/>
        <v>4.4691461367368963E-3</v>
      </c>
      <c r="U2837" s="12">
        <f t="shared" si="3563"/>
        <v>4.5696676681020497E-3</v>
      </c>
      <c r="V2837" s="12">
        <f t="shared" si="3563"/>
        <v>4.8072223500763836E-3</v>
      </c>
      <c r="W2837" s="12">
        <f t="shared" si="3563"/>
        <v>4.1732104181623729E-3</v>
      </c>
      <c r="X2837" s="12">
        <f t="shared" si="3563"/>
        <v>6.1733691007265917E-3</v>
      </c>
      <c r="Y2837" s="12">
        <f t="shared" si="3563"/>
        <v>6.1341213244940698E-3</v>
      </c>
      <c r="Z2837" s="12">
        <f t="shared" si="3563"/>
        <v>6.8375044751421907E-3</v>
      </c>
      <c r="AA2837" s="12">
        <f t="shared" si="3563"/>
        <v>6.7729892441761958E-3</v>
      </c>
      <c r="AB2837" s="12">
        <f t="shared" si="3563"/>
        <v>8.1624491191998379E-3</v>
      </c>
      <c r="AC2837" s="12">
        <f t="shared" si="3563"/>
        <v>7.7060709408259785E-3</v>
      </c>
      <c r="AD2837" s="12">
        <f t="shared" si="3563"/>
        <v>7.8517266257307761E-3</v>
      </c>
      <c r="AE2837" s="12">
        <f t="shared" si="3563"/>
        <v>7.8110657665630499E-3</v>
      </c>
      <c r="AF2837" s="12">
        <f t="shared" si="3563"/>
        <v>7.7042039230063204E-3</v>
      </c>
      <c r="AG2837" s="12">
        <f t="shared" si="3563"/>
        <v>8.4954777324327008E-3</v>
      </c>
      <c r="AH2837" s="12">
        <f t="shared" si="3563"/>
        <v>9.755999694372389E-3</v>
      </c>
      <c r="AI2837" s="12">
        <f t="shared" si="3563"/>
        <v>1.0200956326236221E-2</v>
      </c>
      <c r="AJ2837" s="12">
        <f t="shared" si="3563"/>
        <v>1.0887341025170682E-2</v>
      </c>
      <c r="AK2837" s="12">
        <f t="shared" si="3563"/>
        <v>1.1859238973890284E-2</v>
      </c>
      <c r="AL2837" s="12">
        <f t="shared" ref="AL2837" si="3564">(AL493/AL$557)*100</f>
        <v>1.2753931077274405E-2</v>
      </c>
    </row>
    <row r="2838" spans="1:38" ht="15">
      <c r="A2838" s="29">
        <v>2837</v>
      </c>
      <c r="B2838" s="23" t="s">
        <v>299</v>
      </c>
      <c r="C2838" s="23" t="s">
        <v>303</v>
      </c>
      <c r="D2838" s="7" t="s">
        <v>205</v>
      </c>
      <c r="E2838" s="12">
        <f t="shared" ref="E2838:AK2838" si="3565">(E494/E$557)*100</f>
        <v>5.0742978604044701E-3</v>
      </c>
      <c r="F2838" s="12">
        <f t="shared" si="3565"/>
        <v>3.8242197948426672E-3</v>
      </c>
      <c r="G2838" s="12">
        <f t="shared" si="3565"/>
        <v>3.6402478130757232E-3</v>
      </c>
      <c r="H2838" s="12">
        <f t="shared" si="3565"/>
        <v>3.0261626451284075E-3</v>
      </c>
      <c r="I2838" s="12">
        <f t="shared" si="3565"/>
        <v>3.9104161604682879E-3</v>
      </c>
      <c r="J2838" s="12">
        <f t="shared" si="3565"/>
        <v>4.4706695983596128E-3</v>
      </c>
      <c r="K2838" s="12">
        <f t="shared" si="3565"/>
        <v>4.3338299522467068E-3</v>
      </c>
      <c r="L2838" s="12">
        <f t="shared" si="3565"/>
        <v>4.347875590371658E-3</v>
      </c>
      <c r="M2838" s="12">
        <f t="shared" si="3565"/>
        <v>4.6177911486796107E-3</v>
      </c>
      <c r="N2838" s="12">
        <f t="shared" si="3565"/>
        <v>3.7907376911564799E-3</v>
      </c>
      <c r="O2838" s="12">
        <f t="shared" si="3565"/>
        <v>3.106205694248871E-3</v>
      </c>
      <c r="P2838" s="12">
        <f t="shared" si="3565"/>
        <v>2.9292260318797476E-3</v>
      </c>
      <c r="Q2838" s="12">
        <f t="shared" si="3565"/>
        <v>3.3951815652652931E-3</v>
      </c>
      <c r="R2838" s="12">
        <f t="shared" si="3565"/>
        <v>4.335948853186989E-3</v>
      </c>
      <c r="S2838" s="12">
        <f t="shared" si="3565"/>
        <v>3.9611065079414179E-3</v>
      </c>
      <c r="T2838" s="12">
        <f t="shared" si="3565"/>
        <v>2.7330731237344341E-3</v>
      </c>
      <c r="U2838" s="12">
        <f t="shared" si="3565"/>
        <v>2.6656962402458093E-3</v>
      </c>
      <c r="V2838" s="12">
        <f t="shared" si="3565"/>
        <v>3.9317649429022458E-3</v>
      </c>
      <c r="W2838" s="12">
        <f t="shared" si="3565"/>
        <v>4.6631397865915568E-3</v>
      </c>
      <c r="X2838" s="12">
        <f t="shared" si="3565"/>
        <v>3.9955596400057187E-3</v>
      </c>
      <c r="Y2838" s="12">
        <f t="shared" si="3565"/>
        <v>3.8065074468538996E-3</v>
      </c>
      <c r="Z2838" s="12">
        <f t="shared" si="3565"/>
        <v>4.8920361710934048E-3</v>
      </c>
      <c r="AA2838" s="12">
        <f t="shared" si="3565"/>
        <v>5.2358214480547824E-3</v>
      </c>
      <c r="AB2838" s="12">
        <f t="shared" si="3565"/>
        <v>5.5104421424167329E-3</v>
      </c>
      <c r="AC2838" s="12">
        <f t="shared" si="3565"/>
        <v>4.8915575208961521E-3</v>
      </c>
      <c r="AD2838" s="12">
        <f t="shared" si="3565"/>
        <v>4.7976101843826176E-3</v>
      </c>
      <c r="AE2838" s="12">
        <f t="shared" si="3565"/>
        <v>5.4966177312386726E-3</v>
      </c>
      <c r="AF2838" s="12">
        <f t="shared" si="3565"/>
        <v>4.4457439918283506E-3</v>
      </c>
      <c r="AG2838" s="12">
        <f t="shared" si="3565"/>
        <v>3.9338841824412933E-3</v>
      </c>
      <c r="AH2838" s="12">
        <f t="shared" si="3565"/>
        <v>3.6290652409348462E-3</v>
      </c>
      <c r="AI2838" s="12">
        <f t="shared" si="3565"/>
        <v>5.0556170628895643E-3</v>
      </c>
      <c r="AJ2838" s="12">
        <f t="shared" si="3565"/>
        <v>3.4805871406666682E-3</v>
      </c>
      <c r="AK2838" s="12">
        <f t="shared" si="3565"/>
        <v>3.6194881195538509E-3</v>
      </c>
      <c r="AL2838" s="12">
        <f t="shared" ref="AL2838" si="3566">(AL494/AL$557)*100</f>
        <v>4.0785619560803066E-3</v>
      </c>
    </row>
    <row r="2839" spans="1:38" ht="15">
      <c r="A2839" s="29">
        <v>2838</v>
      </c>
      <c r="B2839" s="23" t="s">
        <v>299</v>
      </c>
      <c r="C2839" s="23" t="s">
        <v>303</v>
      </c>
      <c r="D2839" s="7" t="s">
        <v>206</v>
      </c>
      <c r="E2839" s="12">
        <f t="shared" ref="E2839:AK2839" si="3567">(E495/E$557)*100</f>
        <v>6.2744555926922296E-2</v>
      </c>
      <c r="F2839" s="12">
        <f t="shared" si="3567"/>
        <v>6.2817138576047468E-2</v>
      </c>
      <c r="G2839" s="12">
        <f t="shared" si="3567"/>
        <v>6.0240487238058416E-2</v>
      </c>
      <c r="H2839" s="12">
        <f t="shared" si="3567"/>
        <v>6.6421939587339274E-2</v>
      </c>
      <c r="I2839" s="12">
        <f t="shared" si="3567"/>
        <v>5.9285840015025126E-2</v>
      </c>
      <c r="J2839" s="12">
        <f t="shared" si="3567"/>
        <v>5.0771235998600714E-2</v>
      </c>
      <c r="K2839" s="12">
        <f t="shared" si="3567"/>
        <v>5.46932852817789E-2</v>
      </c>
      <c r="L2839" s="12">
        <f t="shared" si="3567"/>
        <v>5.6800504865232262E-2</v>
      </c>
      <c r="M2839" s="12">
        <f t="shared" si="3567"/>
        <v>5.3940589856860927E-2</v>
      </c>
      <c r="N2839" s="12">
        <f t="shared" si="3567"/>
        <v>5.2078634184957034E-2</v>
      </c>
      <c r="O2839" s="12">
        <f t="shared" si="3567"/>
        <v>5.1454972587339991E-2</v>
      </c>
      <c r="P2839" s="12">
        <f t="shared" si="3567"/>
        <v>4.9143713019154669E-2</v>
      </c>
      <c r="Q2839" s="12">
        <f t="shared" si="3567"/>
        <v>4.8284091050881883E-2</v>
      </c>
      <c r="R2839" s="12">
        <f t="shared" si="3567"/>
        <v>4.2028976893441018E-2</v>
      </c>
      <c r="S2839" s="12">
        <f t="shared" si="3567"/>
        <v>4.5042858802267778E-2</v>
      </c>
      <c r="T2839" s="12">
        <f t="shared" si="3567"/>
        <v>2.2342546397160268E-2</v>
      </c>
      <c r="U2839" s="12">
        <f t="shared" si="3567"/>
        <v>2.442873680656623E-2</v>
      </c>
      <c r="V2839" s="12">
        <f t="shared" si="3567"/>
        <v>2.1275173672207812E-2</v>
      </c>
      <c r="W2839" s="12">
        <f t="shared" si="3567"/>
        <v>9.3712021748475951E-3</v>
      </c>
      <c r="X2839" s="12">
        <f t="shared" si="3567"/>
        <v>5.5435286694306418E-3</v>
      </c>
      <c r="Y2839" s="12">
        <f t="shared" si="3567"/>
        <v>1.9120984805214159E-3</v>
      </c>
      <c r="Z2839" s="12">
        <f t="shared" si="3567"/>
        <v>3.0919405982732318E-3</v>
      </c>
      <c r="AA2839" s="12">
        <f t="shared" si="3567"/>
        <v>5.6025179682434563E-3</v>
      </c>
      <c r="AB2839" s="12">
        <f t="shared" si="3567"/>
        <v>3.0784530230646224E-3</v>
      </c>
      <c r="AC2839" s="12">
        <f t="shared" si="3567"/>
        <v>2.4202881642026155E-3</v>
      </c>
      <c r="AD2839" s="12">
        <f t="shared" si="3567"/>
        <v>4.2839379492747003E-3</v>
      </c>
      <c r="AE2839" s="12">
        <f t="shared" si="3567"/>
        <v>3.9710361295642906E-3</v>
      </c>
      <c r="AF2839" s="12">
        <f t="shared" si="3567"/>
        <v>6.1500945770541068E-3</v>
      </c>
      <c r="AG2839" s="12">
        <f t="shared" si="3567"/>
        <v>5.2332995208567825E-3</v>
      </c>
      <c r="AH2839" s="12">
        <f t="shared" si="3567"/>
        <v>3.1226082200387227E-3</v>
      </c>
      <c r="AI2839" s="12">
        <f t="shared" si="3567"/>
        <v>1.3672650199948945E-3</v>
      </c>
      <c r="AJ2839" s="12">
        <f t="shared" si="3567"/>
        <v>9.8193618793791207E-4</v>
      </c>
      <c r="AK2839" s="12">
        <f t="shared" si="3567"/>
        <v>8.4713120058489341E-4</v>
      </c>
      <c r="AL2839" s="12">
        <f t="shared" ref="AL2839" si="3568">(AL495/AL$557)*100</f>
        <v>7.9070123566559044E-4</v>
      </c>
    </row>
    <row r="2840" spans="1:38" ht="15">
      <c r="A2840" s="29">
        <v>2839</v>
      </c>
      <c r="B2840" s="23" t="s">
        <v>299</v>
      </c>
      <c r="C2840" s="23" t="s">
        <v>303</v>
      </c>
      <c r="D2840" s="7" t="s">
        <v>207</v>
      </c>
      <c r="E2840" s="12">
        <f t="shared" ref="E2840:AK2840" si="3569">(E496/E$557)*100</f>
        <v>0.40384426050135547</v>
      </c>
      <c r="F2840" s="12">
        <f t="shared" si="3569"/>
        <v>0.48738451095423152</v>
      </c>
      <c r="G2840" s="12">
        <f t="shared" si="3569"/>
        <v>0.5465470398077541</v>
      </c>
      <c r="H2840" s="12">
        <f t="shared" si="3569"/>
        <v>0.60231270501086687</v>
      </c>
      <c r="I2840" s="12">
        <f t="shared" si="3569"/>
        <v>0.64470382935974824</v>
      </c>
      <c r="J2840" s="12">
        <f t="shared" si="3569"/>
        <v>0.68125725817611349</v>
      </c>
      <c r="K2840" s="12">
        <f t="shared" si="3569"/>
        <v>0.67557094307247501</v>
      </c>
      <c r="L2840" s="12">
        <f t="shared" si="3569"/>
        <v>0.6764167238520592</v>
      </c>
      <c r="M2840" s="12">
        <f t="shared" si="3569"/>
        <v>0.65752419746531721</v>
      </c>
      <c r="N2840" s="12">
        <f t="shared" si="3569"/>
        <v>0.5754983258107278</v>
      </c>
      <c r="O2840" s="12">
        <f t="shared" si="3569"/>
        <v>0.71084498382305128</v>
      </c>
      <c r="P2840" s="12">
        <f t="shared" si="3569"/>
        <v>0.65379241702474422</v>
      </c>
      <c r="Q2840" s="12">
        <f t="shared" si="3569"/>
        <v>0.66249239651933045</v>
      </c>
      <c r="R2840" s="12">
        <f t="shared" si="3569"/>
        <v>0.67277231198844878</v>
      </c>
      <c r="S2840" s="12">
        <f t="shared" si="3569"/>
        <v>0.62871956637808413</v>
      </c>
      <c r="T2840" s="12">
        <f t="shared" si="3569"/>
        <v>0.59839749220368443</v>
      </c>
      <c r="U2840" s="12">
        <f t="shared" si="3569"/>
        <v>0.55368810662156076</v>
      </c>
      <c r="V2840" s="12">
        <f t="shared" si="3569"/>
        <v>0.57127349633997826</v>
      </c>
      <c r="W2840" s="12">
        <f t="shared" si="3569"/>
        <v>0.55528778279229141</v>
      </c>
      <c r="X2840" s="12">
        <f t="shared" si="3569"/>
        <v>0.60802487126413673</v>
      </c>
      <c r="Y2840" s="12">
        <f t="shared" si="3569"/>
        <v>0.72022003908915933</v>
      </c>
      <c r="Z2840" s="12">
        <f t="shared" si="3569"/>
        <v>0.69091592705371863</v>
      </c>
      <c r="AA2840" s="12">
        <f t="shared" si="3569"/>
        <v>0.60268774606380271</v>
      </c>
      <c r="AB2840" s="12">
        <f t="shared" si="3569"/>
        <v>0.62754809585028659</v>
      </c>
      <c r="AC2840" s="12">
        <f t="shared" si="3569"/>
        <v>0.67520029713948548</v>
      </c>
      <c r="AD2840" s="12">
        <f t="shared" si="3569"/>
        <v>0.73867616010211656</v>
      </c>
      <c r="AE2840" s="12">
        <f t="shared" si="3569"/>
        <v>0.80043312359151986</v>
      </c>
      <c r="AF2840" s="12">
        <f t="shared" si="3569"/>
        <v>0.84042766920450385</v>
      </c>
      <c r="AG2840" s="12">
        <f t="shared" si="3569"/>
        <v>0.82112771266959173</v>
      </c>
      <c r="AH2840" s="12">
        <f t="shared" si="3569"/>
        <v>0.78772189433517648</v>
      </c>
      <c r="AI2840" s="12">
        <f t="shared" si="3569"/>
        <v>0.81453554435423936</v>
      </c>
      <c r="AJ2840" s="12">
        <f t="shared" si="3569"/>
        <v>0.82687830647473071</v>
      </c>
      <c r="AK2840" s="12">
        <f t="shared" si="3569"/>
        <v>0.83166496158567893</v>
      </c>
      <c r="AL2840" s="12">
        <f t="shared" ref="AL2840" si="3570">(AL496/AL$557)*100</f>
        <v>0.84155637282481499</v>
      </c>
    </row>
    <row r="2841" spans="1:38" ht="15">
      <c r="A2841" s="29">
        <v>2840</v>
      </c>
      <c r="B2841" s="23" t="s">
        <v>299</v>
      </c>
      <c r="C2841" s="23" t="s">
        <v>303</v>
      </c>
      <c r="D2841" s="7" t="s">
        <v>208</v>
      </c>
      <c r="E2841" s="12">
        <f t="shared" ref="E2841:AK2841" si="3571">(E497/E$557)*100</f>
        <v>9.4235011347610905E-4</v>
      </c>
      <c r="F2841" s="12">
        <f t="shared" si="3571"/>
        <v>1.0950208387933132E-3</v>
      </c>
      <c r="G2841" s="12">
        <f t="shared" si="3571"/>
        <v>1.5188662500031944E-3</v>
      </c>
      <c r="H2841" s="12">
        <f t="shared" si="3571"/>
        <v>7.3021494517359756E-4</v>
      </c>
      <c r="I2841" s="12">
        <f t="shared" si="3571"/>
        <v>1.5568750518086553E-3</v>
      </c>
      <c r="J2841" s="12">
        <f t="shared" si="3571"/>
        <v>1.380686935830088E-3</v>
      </c>
      <c r="K2841" s="12">
        <f t="shared" si="3571"/>
        <v>1.8462262909394553E-3</v>
      </c>
      <c r="L2841" s="12">
        <f t="shared" si="3571"/>
        <v>1.0420716678583746E-3</v>
      </c>
      <c r="M2841" s="12">
        <f t="shared" si="3571"/>
        <v>8.8345896937764255E-4</v>
      </c>
      <c r="N2841" s="12">
        <f t="shared" si="3571"/>
        <v>1.2043758858623606E-3</v>
      </c>
      <c r="O2841" s="12">
        <f t="shared" si="3571"/>
        <v>1.6464506350175076E-3</v>
      </c>
      <c r="P2841" s="12">
        <f t="shared" si="3571"/>
        <v>1.3326053140817796E-3</v>
      </c>
      <c r="Q2841" s="12">
        <f t="shared" si="3571"/>
        <v>7.51934843679033E-4</v>
      </c>
      <c r="R2841" s="12">
        <f t="shared" si="3571"/>
        <v>1.4255481840309294E-4</v>
      </c>
      <c r="S2841" s="12">
        <f t="shared" si="3571"/>
        <v>2.7213708833185316E-4</v>
      </c>
      <c r="T2841" s="12">
        <f t="shared" si="3571"/>
        <v>3.1253772235178222E-4</v>
      </c>
      <c r="U2841" s="12">
        <f t="shared" si="3571"/>
        <v>4.1090360117455594E-4</v>
      </c>
      <c r="V2841" s="12">
        <f t="shared" si="3571"/>
        <v>5.4112100271327241E-4</v>
      </c>
      <c r="W2841" s="12">
        <f t="shared" si="3571"/>
        <v>5.9156365230545154E-4</v>
      </c>
      <c r="X2841" s="12">
        <f t="shared" si="3571"/>
        <v>5.1608998551005893E-4</v>
      </c>
      <c r="Y2841" s="12">
        <f t="shared" si="3571"/>
        <v>3.5617397717999479E-4</v>
      </c>
      <c r="Z2841" s="12">
        <f t="shared" si="3571"/>
        <v>9.0259624130205145E-4</v>
      </c>
      <c r="AA2841" s="12">
        <f t="shared" si="3571"/>
        <v>1.3346952784550775E-3</v>
      </c>
      <c r="AB2841" s="12">
        <f t="shared" si="3571"/>
        <v>1.2347505485433223E-3</v>
      </c>
      <c r="AC2841" s="12">
        <f t="shared" si="3571"/>
        <v>1.3353995981350369E-3</v>
      </c>
      <c r="AD2841" s="12">
        <f t="shared" si="3571"/>
        <v>2.4426821401655596E-3</v>
      </c>
      <c r="AE2841" s="12">
        <f t="shared" si="3571"/>
        <v>2.3773856068926296E-3</v>
      </c>
      <c r="AF2841" s="12">
        <f t="shared" si="3571"/>
        <v>1.8331565024338038E-3</v>
      </c>
      <c r="AG2841" s="12">
        <f t="shared" si="3571"/>
        <v>1.7902667958617584E-3</v>
      </c>
      <c r="AH2841" s="12">
        <f t="shared" si="3571"/>
        <v>2.2853963636074344E-3</v>
      </c>
      <c r="AI2841" s="12">
        <f t="shared" si="3571"/>
        <v>2.2636102603919746E-3</v>
      </c>
      <c r="AJ2841" s="12">
        <f t="shared" si="3571"/>
        <v>1.8017528259430828E-3</v>
      </c>
      <c r="AK2841" s="12">
        <f t="shared" si="3571"/>
        <v>1.533976383212338E-3</v>
      </c>
      <c r="AL2841" s="12">
        <f t="shared" ref="AL2841" si="3572">(AL497/AL$557)*100</f>
        <v>1.1775169981333305E-3</v>
      </c>
    </row>
    <row r="2842" spans="1:38" ht="15">
      <c r="A2842" s="29">
        <v>2841</v>
      </c>
      <c r="B2842" s="23" t="s">
        <v>299</v>
      </c>
      <c r="C2842" s="23" t="s">
        <v>303</v>
      </c>
      <c r="D2842" s="7" t="s">
        <v>209</v>
      </c>
      <c r="E2842" s="12">
        <f t="shared" ref="E2842:AK2842" si="3573">(E498/E$557)*100</f>
        <v>4.4532267215553947E-3</v>
      </c>
      <c r="F2842" s="12">
        <f t="shared" si="3573"/>
        <v>1.046420746086814E-3</v>
      </c>
      <c r="G2842" s="12">
        <f t="shared" si="3573"/>
        <v>1.0372221351768935E-3</v>
      </c>
      <c r="H2842" s="12">
        <f t="shared" si="3573"/>
        <v>1.0219556679498102E-3</v>
      </c>
      <c r="I2842" s="12">
        <f t="shared" si="3573"/>
        <v>1.8282423994666083E-3</v>
      </c>
      <c r="J2842" s="12">
        <f t="shared" si="3573"/>
        <v>1.5641307321666513E-3</v>
      </c>
      <c r="K2842" s="12">
        <f t="shared" si="3573"/>
        <v>9.8076345239103799E-4</v>
      </c>
      <c r="L2842" s="12">
        <f t="shared" si="3573"/>
        <v>1.5737460555187365E-3</v>
      </c>
      <c r="M2842" s="12">
        <f t="shared" si="3573"/>
        <v>1.2924808712653935E-3</v>
      </c>
      <c r="N2842" s="12">
        <f t="shared" si="3573"/>
        <v>1.2729468481897865E-3</v>
      </c>
      <c r="O2842" s="12">
        <f t="shared" si="3573"/>
        <v>8.7087448685118751E-4</v>
      </c>
      <c r="P2842" s="12">
        <f t="shared" si="3573"/>
        <v>4.1306527224821654E-4</v>
      </c>
      <c r="Q2842" s="12">
        <f t="shared" si="3573"/>
        <v>8.1094793990005992E-4</v>
      </c>
      <c r="R2842" s="12">
        <f t="shared" si="3573"/>
        <v>1.1245367630196741E-3</v>
      </c>
      <c r="S2842" s="12">
        <f t="shared" si="3573"/>
        <v>1.7763635484854426E-3</v>
      </c>
      <c r="T2842" s="12">
        <f t="shared" si="3573"/>
        <v>2.2113277767416731E-3</v>
      </c>
      <c r="U2842" s="12">
        <f t="shared" si="3573"/>
        <v>1.4402062228170527E-3</v>
      </c>
      <c r="V2842" s="12">
        <f t="shared" si="3573"/>
        <v>1.3972248262570021E-3</v>
      </c>
      <c r="W2842" s="12">
        <f t="shared" si="3573"/>
        <v>1.9093346663250845E-3</v>
      </c>
      <c r="X2842" s="12">
        <f t="shared" si="3573"/>
        <v>1.5679806819242929E-3</v>
      </c>
      <c r="Y2842" s="12">
        <f t="shared" si="3573"/>
        <v>1.1214650165593425E-3</v>
      </c>
      <c r="Z2842" s="12">
        <f t="shared" si="3573"/>
        <v>1.4424254688522103E-3</v>
      </c>
      <c r="AA2842" s="12">
        <f t="shared" si="3573"/>
        <v>1.0374909732809338E-3</v>
      </c>
      <c r="AB2842" s="12">
        <f t="shared" si="3573"/>
        <v>1.2386814444137076E-3</v>
      </c>
      <c r="AC2842" s="12">
        <f t="shared" si="3573"/>
        <v>1.0213818219732846E-3</v>
      </c>
      <c r="AD2842" s="12">
        <f t="shared" si="3573"/>
        <v>1.3839442478697096E-3</v>
      </c>
      <c r="AE2842" s="12">
        <f t="shared" si="3573"/>
        <v>1.4383486613809475E-3</v>
      </c>
      <c r="AF2842" s="12">
        <f t="shared" si="3573"/>
        <v>7.9950841532073255E-4</v>
      </c>
      <c r="AG2842" s="12">
        <f t="shared" si="3573"/>
        <v>9.7628370905621217E-4</v>
      </c>
      <c r="AH2842" s="12">
        <f t="shared" si="3573"/>
        <v>1.598799318647937E-3</v>
      </c>
      <c r="AI2842" s="12">
        <f t="shared" si="3573"/>
        <v>1.3433001325763875E-3</v>
      </c>
      <c r="AJ2842" s="12">
        <f t="shared" si="3573"/>
        <v>9.2172272804998297E-4</v>
      </c>
      <c r="AK2842" s="12">
        <f t="shared" si="3573"/>
        <v>1.1631198402133995E-3</v>
      </c>
      <c r="AL2842" s="12">
        <f t="shared" ref="AL2842" si="3574">(AL498/AL$557)*100</f>
        <v>1.3283604933835343E-3</v>
      </c>
    </row>
    <row r="2843" spans="1:38" ht="15">
      <c r="A2843" s="29">
        <v>2842</v>
      </c>
      <c r="B2843" s="23" t="s">
        <v>299</v>
      </c>
      <c r="C2843" s="23" t="s">
        <v>303</v>
      </c>
      <c r="D2843" s="7" t="s">
        <v>210</v>
      </c>
      <c r="E2843" s="12">
        <f t="shared" ref="E2843:AK2843" si="3575">(E499/E$557)*100</f>
        <v>2.942328783553526E-3</v>
      </c>
      <c r="F2843" s="12">
        <f t="shared" si="3575"/>
        <v>2.0445451500465442E-3</v>
      </c>
      <c r="G2843" s="12">
        <f t="shared" si="3575"/>
        <v>2.6490426315446541E-3</v>
      </c>
      <c r="H2843" s="12">
        <f t="shared" si="3575"/>
        <v>4.1503138798731987E-3</v>
      </c>
      <c r="I2843" s="12">
        <f t="shared" si="3575"/>
        <v>4.8944398136578759E-3</v>
      </c>
      <c r="J2843" s="12">
        <f t="shared" si="3575"/>
        <v>5.7294532730607492E-3</v>
      </c>
      <c r="K2843" s="12">
        <f t="shared" si="3575"/>
        <v>6.7834722320922599E-3</v>
      </c>
      <c r="L2843" s="12">
        <f t="shared" si="3575"/>
        <v>8.4690486667099562E-3</v>
      </c>
      <c r="M2843" s="12">
        <f t="shared" si="3575"/>
        <v>1.0595603736719243E-2</v>
      </c>
      <c r="N2843" s="12">
        <f t="shared" si="3575"/>
        <v>1.2679332991409289E-2</v>
      </c>
      <c r="O2843" s="12">
        <f t="shared" si="3575"/>
        <v>1.7703942053304583E-2</v>
      </c>
      <c r="P2843" s="12">
        <f t="shared" si="3575"/>
        <v>2.2668108312369119E-2</v>
      </c>
      <c r="Q2843" s="12">
        <f t="shared" si="3575"/>
        <v>1.666059275338078E-2</v>
      </c>
      <c r="R2843" s="12">
        <f t="shared" si="3575"/>
        <v>1.7330138586313014E-2</v>
      </c>
      <c r="S2843" s="12">
        <f t="shared" si="3575"/>
        <v>1.8211983944558245E-2</v>
      </c>
      <c r="T2843" s="12">
        <f t="shared" si="3575"/>
        <v>1.4449177746607894E-2</v>
      </c>
      <c r="U2843" s="12">
        <f t="shared" si="3575"/>
        <v>1.390846019002218E-2</v>
      </c>
      <c r="V2843" s="12">
        <f t="shared" si="3575"/>
        <v>1.1840756266764741E-2</v>
      </c>
      <c r="W2843" s="12">
        <f t="shared" si="3575"/>
        <v>8.5851807413039119E-3</v>
      </c>
      <c r="X2843" s="12">
        <f t="shared" si="3575"/>
        <v>8.8118979595908451E-3</v>
      </c>
      <c r="Y2843" s="12">
        <f t="shared" si="3575"/>
        <v>7.4302232470888309E-3</v>
      </c>
      <c r="Z2843" s="12">
        <f t="shared" si="3575"/>
        <v>6.7185027119260844E-3</v>
      </c>
      <c r="AA2843" s="12">
        <f t="shared" si="3575"/>
        <v>4.9691937174870318E-3</v>
      </c>
      <c r="AB2843" s="12">
        <f t="shared" si="3575"/>
        <v>6.2707897150598366E-3</v>
      </c>
      <c r="AC2843" s="12">
        <f t="shared" si="3575"/>
        <v>1.1086651394620516E-2</v>
      </c>
      <c r="AD2843" s="12">
        <f t="shared" si="3575"/>
        <v>2.08399649084328E-2</v>
      </c>
      <c r="AE2843" s="12">
        <f t="shared" si="3575"/>
        <v>3.354876256696928E-2</v>
      </c>
      <c r="AF2843" s="12">
        <f t="shared" si="3575"/>
        <v>5.3497811247508249E-2</v>
      </c>
      <c r="AG2843" s="12">
        <f t="shared" si="3575"/>
        <v>7.9018542510836176E-2</v>
      </c>
      <c r="AH2843" s="12">
        <f t="shared" si="3575"/>
        <v>9.4703115637009422E-2</v>
      </c>
      <c r="AI2843" s="12">
        <f t="shared" si="3575"/>
        <v>0.10796912418848889</v>
      </c>
      <c r="AJ2843" s="12">
        <f t="shared" si="3575"/>
        <v>7.8695337739406068E-2</v>
      </c>
      <c r="AK2843" s="12">
        <f t="shared" si="3575"/>
        <v>0.10504114684896938</v>
      </c>
      <c r="AL2843" s="12">
        <f t="shared" ref="AL2843" si="3576">(AL499/AL$557)*100</f>
        <v>8.9003596303067256E-2</v>
      </c>
    </row>
    <row r="2844" spans="1:38" ht="15">
      <c r="A2844" s="29">
        <v>2843</v>
      </c>
      <c r="B2844" s="23" t="s">
        <v>299</v>
      </c>
      <c r="C2844" s="23" t="s">
        <v>303</v>
      </c>
      <c r="D2844" s="7" t="s">
        <v>211</v>
      </c>
      <c r="E2844" s="12">
        <f t="shared" ref="E2844:AK2844" si="3577">(E500/E$557)*100</f>
        <v>2.4887183416703467E-2</v>
      </c>
      <c r="F2844" s="12">
        <f t="shared" si="3577"/>
        <v>3.2266209049003743E-2</v>
      </c>
      <c r="G2844" s="12">
        <f t="shared" si="3577"/>
        <v>4.1335802341280634E-2</v>
      </c>
      <c r="H2844" s="12">
        <f t="shared" si="3577"/>
        <v>5.7582023059573412E-2</v>
      </c>
      <c r="I2844" s="12">
        <f t="shared" si="3577"/>
        <v>4.3301161973425456E-2</v>
      </c>
      <c r="J2844" s="12">
        <f t="shared" si="3577"/>
        <v>3.2070569055847702E-2</v>
      </c>
      <c r="K2844" s="12">
        <f t="shared" si="3577"/>
        <v>2.8945836658436364E-2</v>
      </c>
      <c r="L2844" s="12">
        <f t="shared" si="3577"/>
        <v>2.9158502684860671E-2</v>
      </c>
      <c r="M2844" s="12">
        <f t="shared" si="3577"/>
        <v>2.2066164832846177E-2</v>
      </c>
      <c r="N2844" s="12">
        <f t="shared" si="3577"/>
        <v>2.1465409082411912E-2</v>
      </c>
      <c r="O2844" s="12">
        <f t="shared" si="3577"/>
        <v>1.9317697741716756E-2</v>
      </c>
      <c r="P2844" s="12">
        <f t="shared" si="3577"/>
        <v>1.479389035045274E-2</v>
      </c>
      <c r="Q2844" s="12">
        <f t="shared" si="3577"/>
        <v>9.1873362446846501E-3</v>
      </c>
      <c r="R2844" s="12">
        <f t="shared" si="3577"/>
        <v>7.881672571289116E-3</v>
      </c>
      <c r="S2844" s="12">
        <f t="shared" si="3577"/>
        <v>8.1592468527184984E-3</v>
      </c>
      <c r="T2844" s="12">
        <f t="shared" si="3577"/>
        <v>6.3343419682963097E-3</v>
      </c>
      <c r="U2844" s="12">
        <f t="shared" si="3577"/>
        <v>5.4234915635135023E-3</v>
      </c>
      <c r="V2844" s="12">
        <f t="shared" si="3577"/>
        <v>4.3784560442778923E-3</v>
      </c>
      <c r="W2844" s="12">
        <f t="shared" si="3577"/>
        <v>3.8809653161738394E-3</v>
      </c>
      <c r="X2844" s="12">
        <f t="shared" si="3577"/>
        <v>4.1099119400021169E-3</v>
      </c>
      <c r="Y2844" s="12">
        <f t="shared" si="3577"/>
        <v>3.9507836264090221E-3</v>
      </c>
      <c r="Z2844" s="12">
        <f t="shared" si="3577"/>
        <v>3.9385816343386598E-3</v>
      </c>
      <c r="AA2844" s="12">
        <f t="shared" si="3577"/>
        <v>3.5007398235719859E-3</v>
      </c>
      <c r="AB2844" s="12">
        <f t="shared" si="3577"/>
        <v>3.189079663988324E-3</v>
      </c>
      <c r="AC2844" s="12">
        <f t="shared" si="3577"/>
        <v>3.1299595484674007E-3</v>
      </c>
      <c r="AD2844" s="12">
        <f t="shared" si="3577"/>
        <v>3.512797514289066E-3</v>
      </c>
      <c r="AE2844" s="12">
        <f t="shared" si="3577"/>
        <v>3.1195462885967996E-3</v>
      </c>
      <c r="AF2844" s="12">
        <f t="shared" si="3577"/>
        <v>2.8147196666999464E-3</v>
      </c>
      <c r="AG2844" s="12">
        <f t="shared" si="3577"/>
        <v>2.5661317399202611E-3</v>
      </c>
      <c r="AH2844" s="12">
        <f t="shared" si="3577"/>
        <v>2.6762884419671749E-3</v>
      </c>
      <c r="AI2844" s="12">
        <f t="shared" si="3577"/>
        <v>2.2464646498811728E-3</v>
      </c>
      <c r="AJ2844" s="12">
        <f t="shared" si="3577"/>
        <v>2.3467469277149325E-3</v>
      </c>
      <c r="AK2844" s="12">
        <f t="shared" si="3577"/>
        <v>2.5915452567724481E-3</v>
      </c>
      <c r="AL2844" s="12">
        <f t="shared" ref="AL2844" si="3578">(AL500/AL$557)*100</f>
        <v>2.6825087042649178E-3</v>
      </c>
    </row>
    <row r="2845" spans="1:38" ht="15">
      <c r="A2845" s="29">
        <v>2844</v>
      </c>
      <c r="B2845" s="23" t="s">
        <v>299</v>
      </c>
      <c r="C2845" s="23" t="s">
        <v>303</v>
      </c>
      <c r="D2845" s="7" t="s">
        <v>212</v>
      </c>
      <c r="E2845" s="12">
        <f t="shared" ref="E2845:AK2845" si="3579">(E501/E$557)*100</f>
        <v>4.5797601606070186E-3</v>
      </c>
      <c r="F2845" s="12">
        <f t="shared" si="3579"/>
        <v>1.9737712650427044E-3</v>
      </c>
      <c r="G2845" s="12">
        <f t="shared" si="3579"/>
        <v>1.8081594985899468E-3</v>
      </c>
      <c r="H2845" s="12">
        <f t="shared" si="3579"/>
        <v>2.1619886461830104E-3</v>
      </c>
      <c r="I2845" s="12">
        <f t="shared" si="3579"/>
        <v>2.3827067581742726E-3</v>
      </c>
      <c r="J2845" s="12">
        <f t="shared" si="3579"/>
        <v>1.4251492363867831E-3</v>
      </c>
      <c r="K2845" s="12">
        <f t="shared" si="3579"/>
        <v>2.3184772080786409E-3</v>
      </c>
      <c r="L2845" s="12">
        <f t="shared" si="3579"/>
        <v>2.9106576410696606E-3</v>
      </c>
      <c r="M2845" s="12">
        <f t="shared" si="3579"/>
        <v>2.4940417470187869E-3</v>
      </c>
      <c r="N2845" s="12">
        <f t="shared" si="3579"/>
        <v>2.139414024615685E-3</v>
      </c>
      <c r="O2845" s="12">
        <f t="shared" si="3579"/>
        <v>1.7356186712138748E-3</v>
      </c>
      <c r="P2845" s="12">
        <f t="shared" si="3579"/>
        <v>2.5552195632517903E-3</v>
      </c>
      <c r="Q2845" s="12">
        <f t="shared" si="3579"/>
        <v>1.8961332092978333E-3</v>
      </c>
      <c r="R2845" s="12">
        <f t="shared" si="3579"/>
        <v>1.6300264209267046E-3</v>
      </c>
      <c r="S2845" s="12">
        <f t="shared" si="3579"/>
        <v>2.0424183902709261E-3</v>
      </c>
      <c r="T2845" s="12">
        <f t="shared" si="3579"/>
        <v>2.2184924214211582E-3</v>
      </c>
      <c r="U2845" s="12">
        <f t="shared" si="3579"/>
        <v>3.4725169054168046E-3</v>
      </c>
      <c r="V2845" s="12">
        <f t="shared" si="3579"/>
        <v>2.9531750162479502E-3</v>
      </c>
      <c r="W2845" s="12">
        <f t="shared" si="3579"/>
        <v>1.6302436963156529E-3</v>
      </c>
      <c r="X2845" s="12">
        <f t="shared" si="3579"/>
        <v>2.3676944641359441E-3</v>
      </c>
      <c r="Y2845" s="12">
        <f t="shared" si="3579"/>
        <v>2.3020205379625657E-3</v>
      </c>
      <c r="Z2845" s="12">
        <f t="shared" si="3579"/>
        <v>4.0862812156860244E-3</v>
      </c>
      <c r="AA2845" s="12">
        <f t="shared" si="3579"/>
        <v>5.6662284309687777E-3</v>
      </c>
      <c r="AB2845" s="12">
        <f t="shared" si="3579"/>
        <v>5.5179670002257564E-3</v>
      </c>
      <c r="AC2845" s="12">
        <f t="shared" si="3579"/>
        <v>7.3560147354896086E-3</v>
      </c>
      <c r="AD2845" s="12">
        <f t="shared" si="3579"/>
        <v>5.063611495631077E-3</v>
      </c>
      <c r="AE2845" s="12">
        <f t="shared" si="3579"/>
        <v>4.1291654691118134E-3</v>
      </c>
      <c r="AF2845" s="12">
        <f t="shared" si="3579"/>
        <v>3.7619475186982812E-3</v>
      </c>
      <c r="AG2845" s="12">
        <f t="shared" si="3579"/>
        <v>4.2783252313603635E-3</v>
      </c>
      <c r="AH2845" s="12">
        <f t="shared" si="3579"/>
        <v>3.4914922411599515E-3</v>
      </c>
      <c r="AI2845" s="12">
        <f t="shared" si="3579"/>
        <v>3.3935644439987279E-3</v>
      </c>
      <c r="AJ2845" s="12">
        <f t="shared" si="3579"/>
        <v>1.2674725673788781E-2</v>
      </c>
      <c r="AK2845" s="12">
        <f t="shared" si="3579"/>
        <v>5.1690746205531758E-3</v>
      </c>
      <c r="AL2845" s="12">
        <f t="shared" ref="AL2845" si="3580">(AL501/AL$557)*100</f>
        <v>3.743284998327729E-2</v>
      </c>
    </row>
    <row r="2846" spans="1:38" ht="15">
      <c r="A2846" s="29">
        <v>2845</v>
      </c>
      <c r="B2846" s="23" t="s">
        <v>299</v>
      </c>
      <c r="C2846" s="23" t="s">
        <v>303</v>
      </c>
      <c r="D2846" s="7" t="s">
        <v>213</v>
      </c>
      <c r="E2846" s="12">
        <f t="shared" ref="E2846:AK2846" si="3581">(E502/E$557)*100</f>
        <v>0.12988879207962881</v>
      </c>
      <c r="F2846" s="12">
        <f t="shared" si="3581"/>
        <v>0.14291252136099372</v>
      </c>
      <c r="G2846" s="12">
        <f t="shared" si="3581"/>
        <v>0.13354886897245821</v>
      </c>
      <c r="H2846" s="12">
        <f t="shared" si="3581"/>
        <v>0.16810411176129281</v>
      </c>
      <c r="I2846" s="12">
        <f t="shared" si="3581"/>
        <v>0.15332445353432067</v>
      </c>
      <c r="J2846" s="12">
        <f t="shared" si="3581"/>
        <v>0.13686880037262117</v>
      </c>
      <c r="K2846" s="12">
        <f t="shared" si="3581"/>
        <v>0.13734087860172595</v>
      </c>
      <c r="L2846" s="12">
        <f t="shared" si="3581"/>
        <v>0.13185930092214351</v>
      </c>
      <c r="M2846" s="12">
        <f t="shared" si="3581"/>
        <v>0.12464045067865719</v>
      </c>
      <c r="N2846" s="12">
        <f t="shared" si="3581"/>
        <v>0.11414254942175109</v>
      </c>
      <c r="O2846" s="12">
        <f t="shared" si="3581"/>
        <v>0.10581477972051873</v>
      </c>
      <c r="P2846" s="12">
        <f t="shared" si="3581"/>
        <v>0.10801509477579085</v>
      </c>
      <c r="Q2846" s="12">
        <f t="shared" si="3581"/>
        <v>0.11120921556224718</v>
      </c>
      <c r="R2846" s="12">
        <f t="shared" si="3581"/>
        <v>0.11170142836916055</v>
      </c>
      <c r="S2846" s="12">
        <f t="shared" si="3581"/>
        <v>0.10995363661596112</v>
      </c>
      <c r="T2846" s="12">
        <f t="shared" si="3581"/>
        <v>9.2543008681369707E-2</v>
      </c>
      <c r="U2846" s="12">
        <f t="shared" si="3581"/>
        <v>8.4130196239290078E-2</v>
      </c>
      <c r="V2846" s="12">
        <f t="shared" si="3581"/>
        <v>8.4015854886944241E-2</v>
      </c>
      <c r="W2846" s="12">
        <f t="shared" si="3581"/>
        <v>8.5575322450308577E-2</v>
      </c>
      <c r="X2846" s="12">
        <f t="shared" si="3581"/>
        <v>0.10056171354393757</v>
      </c>
      <c r="Y2846" s="12">
        <f t="shared" si="3581"/>
        <v>0.10707927131486344</v>
      </c>
      <c r="Z2846" s="12">
        <f t="shared" si="3581"/>
        <v>0.12455972173070898</v>
      </c>
      <c r="AA2846" s="12">
        <f t="shared" si="3581"/>
        <v>0.10921307561648386</v>
      </c>
      <c r="AB2846" s="12">
        <f t="shared" si="3581"/>
        <v>0.11866801845009328</v>
      </c>
      <c r="AC2846" s="12">
        <f t="shared" si="3581"/>
        <v>0.13969802639871631</v>
      </c>
      <c r="AD2846" s="12">
        <f t="shared" si="3581"/>
        <v>0.15022963956408314</v>
      </c>
      <c r="AE2846" s="12">
        <f t="shared" si="3581"/>
        <v>0.15809876089378283</v>
      </c>
      <c r="AF2846" s="12">
        <f t="shared" si="3581"/>
        <v>0.16181738010539359</v>
      </c>
      <c r="AG2846" s="12">
        <f t="shared" si="3581"/>
        <v>0.15597062243005072</v>
      </c>
      <c r="AH2846" s="12">
        <f t="shared" si="3581"/>
        <v>0.16303043507096188</v>
      </c>
      <c r="AI2846" s="12">
        <f t="shared" si="3581"/>
        <v>0.1809590597336285</v>
      </c>
      <c r="AJ2846" s="12">
        <f t="shared" si="3581"/>
        <v>0.180105933299127</v>
      </c>
      <c r="AK2846" s="12">
        <f t="shared" si="3581"/>
        <v>0.19326641055746463</v>
      </c>
      <c r="AL2846" s="12">
        <f t="shared" ref="AL2846" si="3582">(AL502/AL$557)*100</f>
        <v>0.1707946171078937</v>
      </c>
    </row>
    <row r="2847" spans="1:38" ht="15">
      <c r="A2847" s="29">
        <v>2846</v>
      </c>
      <c r="B2847" s="23" t="s">
        <v>299</v>
      </c>
      <c r="C2847" s="23" t="s">
        <v>303</v>
      </c>
      <c r="D2847" s="7" t="s">
        <v>214</v>
      </c>
      <c r="E2847" s="12">
        <f t="shared" ref="E2847:AK2847" si="3583">(E503/E$557)*100</f>
        <v>0.16286661226501858</v>
      </c>
      <c r="F2847" s="12">
        <f t="shared" si="3583"/>
        <v>0.1715704772771193</v>
      </c>
      <c r="G2847" s="12">
        <f t="shared" si="3583"/>
        <v>0.18410186712899757</v>
      </c>
      <c r="H2847" s="12">
        <f t="shared" si="3583"/>
        <v>0.22787056506110895</v>
      </c>
      <c r="I2847" s="12">
        <f t="shared" si="3583"/>
        <v>0.24469441012302667</v>
      </c>
      <c r="J2847" s="12">
        <f t="shared" si="3583"/>
        <v>0.22813282518086531</v>
      </c>
      <c r="K2847" s="12">
        <f t="shared" si="3583"/>
        <v>0.27303893592661316</v>
      </c>
      <c r="L2847" s="12">
        <f t="shared" si="3583"/>
        <v>0.29408660676882287</v>
      </c>
      <c r="M2847" s="12">
        <f t="shared" si="3583"/>
        <v>0.30918820447808748</v>
      </c>
      <c r="N2847" s="12">
        <f t="shared" si="3583"/>
        <v>0.31395158895905079</v>
      </c>
      <c r="O2847" s="12">
        <f t="shared" si="3583"/>
        <v>0.35759986389539572</v>
      </c>
      <c r="P2847" s="12">
        <f t="shared" si="3583"/>
        <v>0.37847925436139584</v>
      </c>
      <c r="Q2847" s="12">
        <f t="shared" si="3583"/>
        <v>0.42464011220048126</v>
      </c>
      <c r="R2847" s="12">
        <f t="shared" si="3583"/>
        <v>0.4008845410492427</v>
      </c>
      <c r="S2847" s="12">
        <f t="shared" si="3583"/>
        <v>0.3560147437757456</v>
      </c>
      <c r="T2847" s="12">
        <f t="shared" si="3583"/>
        <v>0.30599035161501592</v>
      </c>
      <c r="U2847" s="12">
        <f t="shared" si="3583"/>
        <v>0.26105948302792853</v>
      </c>
      <c r="V2847" s="12">
        <f t="shared" si="3583"/>
        <v>0.23491340843641698</v>
      </c>
      <c r="W2847" s="12">
        <f t="shared" si="3583"/>
        <v>0.21570567544318997</v>
      </c>
      <c r="X2847" s="12">
        <f t="shared" si="3583"/>
        <v>0.22470753571726382</v>
      </c>
      <c r="Y2847" s="12">
        <f t="shared" si="3583"/>
        <v>0.28456343638941528</v>
      </c>
      <c r="Z2847" s="12">
        <f t="shared" si="3583"/>
        <v>0.22232742637980293</v>
      </c>
      <c r="AA2847" s="12">
        <f t="shared" si="3583"/>
        <v>0.25455865622665885</v>
      </c>
      <c r="AB2847" s="12">
        <f t="shared" si="3583"/>
        <v>0.26418439262885007</v>
      </c>
      <c r="AC2847" s="12">
        <f t="shared" si="3583"/>
        <v>0.30011342502267108</v>
      </c>
      <c r="AD2847" s="12">
        <f t="shared" si="3583"/>
        <v>0.31701425261678473</v>
      </c>
      <c r="AE2847" s="12">
        <f t="shared" si="3583"/>
        <v>0.29837519328497375</v>
      </c>
      <c r="AF2847" s="12">
        <f t="shared" si="3583"/>
        <v>0.34914172655224429</v>
      </c>
      <c r="AG2847" s="12">
        <f t="shared" si="3583"/>
        <v>0.33756159673721925</v>
      </c>
      <c r="AH2847" s="12">
        <f t="shared" si="3583"/>
        <v>0.36201134862951156</v>
      </c>
      <c r="AI2847" s="12">
        <f t="shared" si="3583"/>
        <v>0.32672655905735348</v>
      </c>
      <c r="AJ2847" s="12">
        <f t="shared" si="3583"/>
        <v>0.32938722610632903</v>
      </c>
      <c r="AK2847" s="12">
        <f t="shared" si="3583"/>
        <v>0.35532746497237699</v>
      </c>
      <c r="AL2847" s="12">
        <f t="shared" ref="AL2847" si="3584">(AL503/AL$557)*100</f>
        <v>0.35774809639007182</v>
      </c>
    </row>
    <row r="2848" spans="1:38" ht="15">
      <c r="A2848" s="29">
        <v>2847</v>
      </c>
      <c r="B2848" s="23" t="s">
        <v>299</v>
      </c>
      <c r="C2848" s="23" t="s">
        <v>303</v>
      </c>
      <c r="D2848" s="7" t="s">
        <v>215</v>
      </c>
      <c r="E2848" s="12">
        <f t="shared" ref="E2848:AK2848" si="3585">(E504/E$557)*100</f>
        <v>0.3267298032602497</v>
      </c>
      <c r="F2848" s="12">
        <f t="shared" si="3585"/>
        <v>0.32171317367994301</v>
      </c>
      <c r="G2848" s="12">
        <f t="shared" si="3585"/>
        <v>0.31109025241001598</v>
      </c>
      <c r="H2848" s="12">
        <f t="shared" si="3585"/>
        <v>0.34615917158395371</v>
      </c>
      <c r="I2848" s="12">
        <f t="shared" si="3585"/>
        <v>0.24985673008711792</v>
      </c>
      <c r="J2848" s="12">
        <f t="shared" si="3585"/>
        <v>0.18819478454505509</v>
      </c>
      <c r="K2848" s="12">
        <f t="shared" si="3585"/>
        <v>0.20365204637413353</v>
      </c>
      <c r="L2848" s="12">
        <f t="shared" si="3585"/>
        <v>0.19569999536842966</v>
      </c>
      <c r="M2848" s="12">
        <f t="shared" si="3585"/>
        <v>0.12333191121078188</v>
      </c>
      <c r="N2848" s="12">
        <f t="shared" si="3585"/>
        <v>0.13847962047730467</v>
      </c>
      <c r="O2848" s="12">
        <f t="shared" si="3585"/>
        <v>0.20611730290342328</v>
      </c>
      <c r="P2848" s="12">
        <f t="shared" si="3585"/>
        <v>0.17631622977248426</v>
      </c>
      <c r="Q2848" s="12">
        <f t="shared" si="3585"/>
        <v>0.16385352586953819</v>
      </c>
      <c r="R2848" s="12">
        <f t="shared" si="3585"/>
        <v>0.17431030730098823</v>
      </c>
      <c r="S2848" s="12">
        <f t="shared" si="3585"/>
        <v>0.18399212871102777</v>
      </c>
      <c r="T2848" s="12">
        <f t="shared" si="3585"/>
        <v>0.21820196035727907</v>
      </c>
      <c r="U2848" s="12">
        <f t="shared" si="3585"/>
        <v>0.21991694251284366</v>
      </c>
      <c r="V2848" s="12">
        <f t="shared" si="3585"/>
        <v>0.13518724956503372</v>
      </c>
      <c r="W2848" s="12">
        <f t="shared" si="3585"/>
        <v>0.18793320768101088</v>
      </c>
      <c r="X2848" s="12">
        <f t="shared" si="3585"/>
        <v>9.6639730581166372E-2</v>
      </c>
      <c r="Y2848" s="12">
        <f t="shared" si="3585"/>
        <v>8.0633823975051741E-2</v>
      </c>
      <c r="Z2848" s="12">
        <f t="shared" si="3585"/>
        <v>0.10050186434101263</v>
      </c>
      <c r="AA2848" s="12">
        <f t="shared" si="3585"/>
        <v>0.19189457947814012</v>
      </c>
      <c r="AB2848" s="12">
        <f t="shared" si="3585"/>
        <v>0.18794691344893835</v>
      </c>
      <c r="AC2848" s="12">
        <f t="shared" si="3585"/>
        <v>0.12141874180574842</v>
      </c>
      <c r="AD2848" s="12">
        <f t="shared" si="3585"/>
        <v>9.2161500645017366E-2</v>
      </c>
      <c r="AE2848" s="12">
        <f t="shared" si="3585"/>
        <v>6.5318936588988144E-2</v>
      </c>
      <c r="AF2848" s="12">
        <f t="shared" si="3585"/>
        <v>7.7966570858698084E-2</v>
      </c>
      <c r="AG2848" s="12">
        <f t="shared" si="3585"/>
        <v>0.10840910018394896</v>
      </c>
      <c r="AH2848" s="12">
        <f t="shared" si="3585"/>
        <v>0.10603255557173022</v>
      </c>
      <c r="AI2848" s="12">
        <f t="shared" si="3585"/>
        <v>8.9660339873715786E-2</v>
      </c>
      <c r="AJ2848" s="12">
        <f t="shared" si="3585"/>
        <v>9.2049188187682568E-2</v>
      </c>
      <c r="AK2848" s="12">
        <f t="shared" si="3585"/>
        <v>0.18459834464146652</v>
      </c>
      <c r="AL2848" s="12">
        <f t="shared" ref="AL2848" si="3586">(AL504/AL$557)*100</f>
        <v>0.17015937478282595</v>
      </c>
    </row>
    <row r="2849" spans="1:38" ht="15">
      <c r="A2849" s="29">
        <v>2848</v>
      </c>
      <c r="B2849" s="23" t="s">
        <v>299</v>
      </c>
      <c r="C2849" s="23" t="s">
        <v>303</v>
      </c>
      <c r="D2849" s="7" t="s">
        <v>216</v>
      </c>
      <c r="E2849" s="12">
        <f t="shared" ref="E2849:AK2849" si="3587">(E505/E$557)*100</f>
        <v>0.5187700470875265</v>
      </c>
      <c r="F2849" s="12">
        <f t="shared" si="3587"/>
        <v>0.53556269410592261</v>
      </c>
      <c r="G2849" s="12">
        <f t="shared" si="3587"/>
        <v>0.58046552278070973</v>
      </c>
      <c r="H2849" s="12">
        <f t="shared" si="3587"/>
        <v>0.71481863062746442</v>
      </c>
      <c r="I2849" s="12">
        <f t="shared" si="3587"/>
        <v>0.77813128658442388</v>
      </c>
      <c r="J2849" s="12">
        <f t="shared" si="3587"/>
        <v>0.6416092530770473</v>
      </c>
      <c r="K2849" s="12">
        <f t="shared" si="3587"/>
        <v>0.63061475213562168</v>
      </c>
      <c r="L2849" s="12">
        <f t="shared" si="3587"/>
        <v>0.71937013784057446</v>
      </c>
      <c r="M2849" s="12">
        <f t="shared" si="3587"/>
        <v>0.67316503440753872</v>
      </c>
      <c r="N2849" s="12">
        <f t="shared" si="3587"/>
        <v>0.63291223051041312</v>
      </c>
      <c r="O2849" s="12">
        <f t="shared" si="3587"/>
        <v>0.72374295449211368</v>
      </c>
      <c r="P2849" s="12">
        <f t="shared" si="3587"/>
        <v>0.71871349159116737</v>
      </c>
      <c r="Q2849" s="12">
        <f t="shared" si="3587"/>
        <v>0.70658810056456445</v>
      </c>
      <c r="R2849" s="12">
        <f t="shared" si="3587"/>
        <v>0.68212181278177297</v>
      </c>
      <c r="S2849" s="12">
        <f t="shared" si="3587"/>
        <v>0.72542641757299775</v>
      </c>
      <c r="T2849" s="12">
        <f t="shared" si="3587"/>
        <v>0.63188806650779805</v>
      </c>
      <c r="U2849" s="12">
        <f t="shared" si="3587"/>
        <v>0.64273756556894424</v>
      </c>
      <c r="V2849" s="12">
        <f t="shared" si="3587"/>
        <v>0.5159809573570191</v>
      </c>
      <c r="W2849" s="12">
        <f t="shared" si="3587"/>
        <v>0.47111685007412907</v>
      </c>
      <c r="X2849" s="12">
        <f t="shared" si="3587"/>
        <v>0.49431971500758681</v>
      </c>
      <c r="Y2849" s="12">
        <f t="shared" si="3587"/>
        <v>0.59028955371107095</v>
      </c>
      <c r="Z2849" s="12">
        <f t="shared" si="3587"/>
        <v>0.5364619430211669</v>
      </c>
      <c r="AA2849" s="12">
        <f t="shared" si="3587"/>
        <v>0.5652996001354571</v>
      </c>
      <c r="AB2849" s="12">
        <f t="shared" si="3587"/>
        <v>0.5399437012376368</v>
      </c>
      <c r="AC2849" s="12">
        <f t="shared" si="3587"/>
        <v>0.5477425913620162</v>
      </c>
      <c r="AD2849" s="12">
        <f t="shared" si="3587"/>
        <v>0.6183070376358808</v>
      </c>
      <c r="AE2849" s="12">
        <f t="shared" si="3587"/>
        <v>0.56203282826874645</v>
      </c>
      <c r="AF2849" s="12">
        <f t="shared" si="3587"/>
        <v>0.6324323008635423</v>
      </c>
      <c r="AG2849" s="12">
        <f t="shared" si="3587"/>
        <v>0.60546747718268645</v>
      </c>
      <c r="AH2849" s="12">
        <f t="shared" si="3587"/>
        <v>0.52147367081559426</v>
      </c>
      <c r="AI2849" s="12">
        <f t="shared" si="3587"/>
        <v>0.474296393267785</v>
      </c>
      <c r="AJ2849" s="12">
        <f t="shared" si="3587"/>
        <v>0.35213803063123983</v>
      </c>
      <c r="AK2849" s="12">
        <f t="shared" si="3587"/>
        <v>0.47104885513310368</v>
      </c>
      <c r="AL2849" s="12">
        <f t="shared" ref="AL2849" si="3588">(AL505/AL$557)*100</f>
        <v>0.44927244207855394</v>
      </c>
    </row>
    <row r="2850" spans="1:38" ht="15">
      <c r="A2850" s="29">
        <v>2849</v>
      </c>
      <c r="B2850" s="23" t="s">
        <v>299</v>
      </c>
      <c r="C2850" s="23" t="s">
        <v>303</v>
      </c>
      <c r="D2850" s="7" t="s">
        <v>217</v>
      </c>
      <c r="E2850" s="12">
        <f t="shared" ref="E2850:AK2850" si="3589">(E506/E$557)*100</f>
        <v>4.9322802754419463E-2</v>
      </c>
      <c r="F2850" s="12">
        <f t="shared" si="3589"/>
        <v>5.8859268526261943E-2</v>
      </c>
      <c r="G2850" s="12">
        <f t="shared" si="3589"/>
        <v>6.5107240255640866E-2</v>
      </c>
      <c r="H2850" s="12">
        <f t="shared" si="3589"/>
        <v>8.079111963612412E-2</v>
      </c>
      <c r="I2850" s="12">
        <f t="shared" si="3589"/>
        <v>7.7392636076744362E-2</v>
      </c>
      <c r="J2850" s="12">
        <f t="shared" si="3589"/>
        <v>7.6779915110337937E-2</v>
      </c>
      <c r="K2850" s="12">
        <f t="shared" si="3589"/>
        <v>7.2631171197997307E-2</v>
      </c>
      <c r="L2850" s="12">
        <f t="shared" si="3589"/>
        <v>6.4880233125160905E-2</v>
      </c>
      <c r="M2850" s="12">
        <f t="shared" si="3589"/>
        <v>6.0676934978886383E-2</v>
      </c>
      <c r="N2850" s="12">
        <f t="shared" si="3589"/>
        <v>5.5574853972346537E-2</v>
      </c>
      <c r="O2850" s="12">
        <f t="shared" si="3589"/>
        <v>5.0633326287138881E-2</v>
      </c>
      <c r="P2850" s="12">
        <f t="shared" si="3589"/>
        <v>4.8721067285641108E-2</v>
      </c>
      <c r="Q2850" s="12">
        <f t="shared" si="3589"/>
        <v>4.5383770939548471E-2</v>
      </c>
      <c r="R2850" s="12">
        <f t="shared" si="3589"/>
        <v>4.3181762708401461E-2</v>
      </c>
      <c r="S2850" s="12">
        <f t="shared" si="3589"/>
        <v>4.5393891317229686E-2</v>
      </c>
      <c r="T2850" s="12">
        <f t="shared" si="3589"/>
        <v>4.1946287954842516E-2</v>
      </c>
      <c r="U2850" s="12">
        <f t="shared" si="3589"/>
        <v>4.3382074134483847E-2</v>
      </c>
      <c r="V2850" s="12">
        <f t="shared" si="3589"/>
        <v>4.5901374888582619E-2</v>
      </c>
      <c r="W2850" s="12">
        <f t="shared" si="3589"/>
        <v>4.769787532090048E-2</v>
      </c>
      <c r="X2850" s="12">
        <f t="shared" si="3589"/>
        <v>5.4146415902504914E-2</v>
      </c>
      <c r="Y2850" s="12">
        <f t="shared" si="3589"/>
        <v>5.1102999171066851E-2</v>
      </c>
      <c r="Z2850" s="12">
        <f t="shared" si="3589"/>
        <v>5.1893300545991165E-2</v>
      </c>
      <c r="AA2850" s="12">
        <f t="shared" si="3589"/>
        <v>5.3631867797334136E-2</v>
      </c>
      <c r="AB2850" s="12">
        <f t="shared" si="3589"/>
        <v>5.0600962492432733E-2</v>
      </c>
      <c r="AC2850" s="12">
        <f t="shared" si="3589"/>
        <v>5.2923312229002137E-2</v>
      </c>
      <c r="AD2850" s="12">
        <f t="shared" si="3589"/>
        <v>5.5747659361493555E-2</v>
      </c>
      <c r="AE2850" s="12">
        <f t="shared" si="3589"/>
        <v>6.051798323034166E-2</v>
      </c>
      <c r="AF2850" s="12">
        <f t="shared" si="3589"/>
        <v>6.3831188361597804E-2</v>
      </c>
      <c r="AG2850" s="12">
        <f t="shared" si="3589"/>
        <v>6.6460038165354132E-2</v>
      </c>
      <c r="AH2850" s="12">
        <f t="shared" si="3589"/>
        <v>6.8481828675305972E-2</v>
      </c>
      <c r="AI2850" s="12">
        <f t="shared" si="3589"/>
        <v>7.0630368316832087E-2</v>
      </c>
      <c r="AJ2850" s="12">
        <f t="shared" si="3589"/>
        <v>7.1801187267906602E-2</v>
      </c>
      <c r="AK2850" s="12">
        <f t="shared" si="3589"/>
        <v>6.9722491456529395E-2</v>
      </c>
      <c r="AL2850" s="12">
        <f t="shared" ref="AL2850" si="3590">(AL506/AL$557)*100</f>
        <v>6.3187014144154979E-2</v>
      </c>
    </row>
    <row r="2851" spans="1:38" ht="15">
      <c r="A2851" s="29">
        <v>2850</v>
      </c>
      <c r="B2851" s="23" t="s">
        <v>299</v>
      </c>
      <c r="C2851" s="23" t="s">
        <v>303</v>
      </c>
      <c r="D2851" s="7" t="s">
        <v>218</v>
      </c>
      <c r="E2851" s="12">
        <f t="shared" ref="E2851:AK2851" si="3591">(E507/E$557)*100</f>
        <v>0.17502030256314421</v>
      </c>
      <c r="F2851" s="12">
        <f t="shared" si="3591"/>
        <v>0.18652229579827381</v>
      </c>
      <c r="G2851" s="12">
        <f t="shared" si="3591"/>
        <v>0.17549516289877345</v>
      </c>
      <c r="H2851" s="12">
        <f t="shared" si="3591"/>
        <v>0.2078719974562695</v>
      </c>
      <c r="I2851" s="12">
        <f t="shared" si="3591"/>
        <v>0.16343827653938106</v>
      </c>
      <c r="J2851" s="12">
        <f t="shared" si="3591"/>
        <v>0.13496987735083227</v>
      </c>
      <c r="K2851" s="12">
        <f t="shared" si="3591"/>
        <v>0.13672641415105113</v>
      </c>
      <c r="L2851" s="12">
        <f t="shared" si="3591"/>
        <v>0.1285228478329285</v>
      </c>
      <c r="M2851" s="12">
        <f t="shared" si="3591"/>
        <v>0.11934111379738634</v>
      </c>
      <c r="N2851" s="12">
        <f t="shared" si="3591"/>
        <v>0.17729483196551912</v>
      </c>
      <c r="O2851" s="12">
        <f t="shared" si="3591"/>
        <v>0.29767114136826966</v>
      </c>
      <c r="P2851" s="12">
        <f t="shared" si="3591"/>
        <v>0.26377994545662847</v>
      </c>
      <c r="Q2851" s="12">
        <f t="shared" si="3591"/>
        <v>0.25240306245570043</v>
      </c>
      <c r="R2851" s="12">
        <f t="shared" si="3591"/>
        <v>0.24224422606355825</v>
      </c>
      <c r="S2851" s="12">
        <f t="shared" si="3591"/>
        <v>0.1537725736346266</v>
      </c>
      <c r="T2851" s="12">
        <f t="shared" si="3591"/>
        <v>0.1546881813452704</v>
      </c>
      <c r="U2851" s="12">
        <f t="shared" si="3591"/>
        <v>0.17688786944952803</v>
      </c>
      <c r="V2851" s="12">
        <f t="shared" si="3591"/>
        <v>0.14435799062974039</v>
      </c>
      <c r="W2851" s="12">
        <f t="shared" si="3591"/>
        <v>0.15374127532186072</v>
      </c>
      <c r="X2851" s="12">
        <f t="shared" si="3591"/>
        <v>0.12244392892956407</v>
      </c>
      <c r="Y2851" s="12">
        <f t="shared" si="3591"/>
        <v>0.14582043650655249</v>
      </c>
      <c r="Z2851" s="12">
        <f t="shared" si="3591"/>
        <v>0.11092072355607194</v>
      </c>
      <c r="AA2851" s="12">
        <f t="shared" si="3591"/>
        <v>8.8720988877911081E-3</v>
      </c>
      <c r="AB2851" s="12">
        <f t="shared" si="3591"/>
        <v>1.8548212942689616E-3</v>
      </c>
      <c r="AC2851" s="12">
        <f t="shared" si="3591"/>
        <v>9.7040062948236343E-4</v>
      </c>
      <c r="AD2851" s="12">
        <f t="shared" si="3591"/>
        <v>1.3233696918428326E-3</v>
      </c>
      <c r="AE2851" s="12">
        <f t="shared" si="3591"/>
        <v>1.6363768607745674E-3</v>
      </c>
      <c r="AF2851" s="12">
        <f t="shared" si="3591"/>
        <v>1.6131777221417474E-3</v>
      </c>
      <c r="AG2851" s="12">
        <f t="shared" si="3591"/>
        <v>1.4008187832172633E-3</v>
      </c>
      <c r="AH2851" s="12">
        <f t="shared" si="3591"/>
        <v>1.3685751149430112E-3</v>
      </c>
      <c r="AI2851" s="12">
        <f t="shared" si="3591"/>
        <v>1.5570357545121763E-3</v>
      </c>
      <c r="AJ2851" s="12">
        <f t="shared" si="3591"/>
        <v>1.4626472304638898E-3</v>
      </c>
      <c r="AK2851" s="12">
        <f t="shared" si="3591"/>
        <v>6.5622278135169475E-4</v>
      </c>
      <c r="AL2851" s="12">
        <f t="shared" ref="AL2851" si="3592">(AL507/AL$557)*100</f>
        <v>9.8513476475448861E-4</v>
      </c>
    </row>
    <row r="2852" spans="1:38" ht="15">
      <c r="A2852" s="29">
        <v>2851</v>
      </c>
      <c r="B2852" s="23" t="s">
        <v>299</v>
      </c>
      <c r="C2852" s="23" t="s">
        <v>303</v>
      </c>
      <c r="D2852" s="7" t="s">
        <v>219</v>
      </c>
      <c r="E2852" s="12">
        <f t="shared" ref="E2852:AK2852" si="3593">(E508/E$557)*100</f>
        <v>0</v>
      </c>
      <c r="F2852" s="12">
        <f t="shared" si="3593"/>
        <v>0</v>
      </c>
      <c r="G2852" s="12">
        <f t="shared" si="3593"/>
        <v>3.801000371145138E-4</v>
      </c>
      <c r="H2852" s="12">
        <f t="shared" si="3593"/>
        <v>3.6279426212218265E-3</v>
      </c>
      <c r="I2852" s="12">
        <f t="shared" si="3593"/>
        <v>5.2044833487156772E-3</v>
      </c>
      <c r="J2852" s="12">
        <f t="shared" si="3593"/>
        <v>4.2922314914896975E-3</v>
      </c>
      <c r="K2852" s="12">
        <f t="shared" si="3593"/>
        <v>1.0419549329561634E-3</v>
      </c>
      <c r="L2852" s="12">
        <f t="shared" si="3593"/>
        <v>2.0051140794280246E-3</v>
      </c>
      <c r="M2852" s="12">
        <f t="shared" si="3593"/>
        <v>3.9957566858780306E-4</v>
      </c>
      <c r="N2852" s="12">
        <f t="shared" si="3593"/>
        <v>3.5342148452037166E-4</v>
      </c>
      <c r="O2852" s="12">
        <f t="shared" si="3593"/>
        <v>4.4695478143429119E-4</v>
      </c>
      <c r="P2852" s="12">
        <f t="shared" si="3593"/>
        <v>1.6973998007238265E-3</v>
      </c>
      <c r="Q2852" s="12">
        <f t="shared" si="3593"/>
        <v>1.1272272791238646E-3</v>
      </c>
      <c r="R2852" s="12">
        <f t="shared" si="3593"/>
        <v>1.0513885556763549E-3</v>
      </c>
      <c r="S2852" s="12">
        <f t="shared" si="3593"/>
        <v>1.4046513952658806E-3</v>
      </c>
      <c r="T2852" s="12">
        <f t="shared" si="3593"/>
        <v>6.8748746057819459E-4</v>
      </c>
      <c r="U2852" s="12">
        <f t="shared" si="3593"/>
        <v>3.420336507787542E-3</v>
      </c>
      <c r="V2852" s="12">
        <f t="shared" si="3593"/>
        <v>5.139350627545859E-3</v>
      </c>
      <c r="W2852" s="12">
        <f t="shared" si="3593"/>
        <v>8.279657411751569E-4</v>
      </c>
      <c r="X2852" s="12">
        <f t="shared" si="3593"/>
        <v>2.6842697788628138E-4</v>
      </c>
      <c r="Y2852" s="12">
        <f t="shared" si="3593"/>
        <v>3.1991674597005515E-4</v>
      </c>
      <c r="Z2852" s="12">
        <f t="shared" si="3593"/>
        <v>1.9135572167059206E-4</v>
      </c>
      <c r="AA2852" s="12">
        <f t="shared" si="3593"/>
        <v>3.2600187907616524E-4</v>
      </c>
      <c r="AB2852" s="12">
        <f t="shared" si="3593"/>
        <v>4.2026892419948258E-4</v>
      </c>
      <c r="AC2852" s="12">
        <f t="shared" si="3593"/>
        <v>3.02700830414845E-4</v>
      </c>
      <c r="AD2852" s="12">
        <f t="shared" si="3593"/>
        <v>2.0142356717111097E-4</v>
      </c>
      <c r="AE2852" s="12">
        <f t="shared" si="3593"/>
        <v>1.365567276622319E-4</v>
      </c>
      <c r="AF2852" s="12">
        <f t="shared" si="3593"/>
        <v>1.6915475874309808E-4</v>
      </c>
      <c r="AG2852" s="12">
        <f t="shared" si="3593"/>
        <v>1.4282822161844106E-4</v>
      </c>
      <c r="AH2852" s="12">
        <f t="shared" si="3593"/>
        <v>1.9028365538318221E-4</v>
      </c>
      <c r="AI2852" s="12">
        <f t="shared" si="3593"/>
        <v>3.5830429237913939E-4</v>
      </c>
      <c r="AJ2852" s="12">
        <f t="shared" si="3593"/>
        <v>2.3910972554116967E-4</v>
      </c>
      <c r="AK2852" s="12">
        <f t="shared" si="3593"/>
        <v>1.5204918984857061E-4</v>
      </c>
      <c r="AL2852" s="12">
        <f t="shared" ref="AL2852" si="3594">(AL508/AL$557)*100</f>
        <v>2.8403119528170982E-4</v>
      </c>
    </row>
    <row r="2853" spans="1:38" ht="15">
      <c r="A2853" s="29">
        <v>2852</v>
      </c>
      <c r="B2853" s="23" t="s">
        <v>299</v>
      </c>
      <c r="C2853" s="23" t="s">
        <v>303</v>
      </c>
      <c r="D2853" s="7" t="s">
        <v>220</v>
      </c>
      <c r="E2853" s="12">
        <f t="shared" ref="E2853:AK2853" si="3595">(E509/E$557)*100</f>
        <v>1.0803077144535367</v>
      </c>
      <c r="F2853" s="12">
        <f t="shared" si="3595"/>
        <v>1.2452704554000913</v>
      </c>
      <c r="G2853" s="12">
        <f t="shared" si="3595"/>
        <v>1.1646578052473493</v>
      </c>
      <c r="H2853" s="12">
        <f t="shared" si="3595"/>
        <v>1.307887815672784</v>
      </c>
      <c r="I2853" s="12">
        <f t="shared" si="3595"/>
        <v>1.1729872623590802</v>
      </c>
      <c r="J2853" s="12">
        <f t="shared" si="3595"/>
        <v>1.1825134565594313</v>
      </c>
      <c r="K2853" s="12">
        <f t="shared" si="3595"/>
        <v>1.1920890804043731</v>
      </c>
      <c r="L2853" s="12">
        <f t="shared" si="3595"/>
        <v>1.17802377238024</v>
      </c>
      <c r="M2853" s="12">
        <f t="shared" si="3595"/>
        <v>1.2126712992049598</v>
      </c>
      <c r="N2853" s="12">
        <f t="shared" si="3595"/>
        <v>1.2458662641726541</v>
      </c>
      <c r="O2853" s="12">
        <f t="shared" si="3595"/>
        <v>1.3500363914261226</v>
      </c>
      <c r="P2853" s="12">
        <f t="shared" si="3595"/>
        <v>1.2098961868402633</v>
      </c>
      <c r="Q2853" s="12">
        <f t="shared" si="3595"/>
        <v>1.1260628311664052</v>
      </c>
      <c r="R2853" s="12">
        <f t="shared" si="3595"/>
        <v>1.0353713432259379</v>
      </c>
      <c r="S2853" s="12">
        <f t="shared" si="3595"/>
        <v>0.9802317099247887</v>
      </c>
      <c r="T2853" s="12">
        <f t="shared" si="3595"/>
        <v>0.84771343461772852</v>
      </c>
      <c r="U2853" s="12">
        <f t="shared" si="3595"/>
        <v>0.82489715383274542</v>
      </c>
      <c r="V2853" s="12">
        <f t="shared" si="3595"/>
        <v>0.77446092583359039</v>
      </c>
      <c r="W2853" s="12">
        <f t="shared" si="3595"/>
        <v>0.70150489462210597</v>
      </c>
      <c r="X2853" s="12">
        <f t="shared" si="3595"/>
        <v>0.71240911136255913</v>
      </c>
      <c r="Y2853" s="12">
        <f t="shared" si="3595"/>
        <v>0.81971314342546697</v>
      </c>
      <c r="Z2853" s="12">
        <f t="shared" si="3595"/>
        <v>0.75912498983000298</v>
      </c>
      <c r="AA2853" s="12">
        <f t="shared" si="3595"/>
        <v>0.72371438704521274</v>
      </c>
      <c r="AB2853" s="12">
        <f t="shared" si="3595"/>
        <v>0.72684960114878661</v>
      </c>
      <c r="AC2853" s="12">
        <f t="shared" si="3595"/>
        <v>0.78385517224161794</v>
      </c>
      <c r="AD2853" s="12">
        <f t="shared" si="3595"/>
        <v>0.86032198351529088</v>
      </c>
      <c r="AE2853" s="12">
        <f t="shared" si="3595"/>
        <v>0.8974785653716717</v>
      </c>
      <c r="AF2853" s="12">
        <f t="shared" si="3595"/>
        <v>0.92021779431728945</v>
      </c>
      <c r="AG2853" s="12">
        <f t="shared" si="3595"/>
        <v>0.93591540182478994</v>
      </c>
      <c r="AH2853" s="12">
        <f t="shared" si="3595"/>
        <v>0.91626081303400397</v>
      </c>
      <c r="AI2853" s="12">
        <f t="shared" si="3595"/>
        <v>0.93069734781964542</v>
      </c>
      <c r="AJ2853" s="12">
        <f t="shared" si="3595"/>
        <v>1.0134356344458224</v>
      </c>
      <c r="AK2853" s="12">
        <f t="shared" si="3595"/>
        <v>1.1308108819563238</v>
      </c>
      <c r="AL2853" s="12">
        <f t="shared" ref="AL2853" si="3596">(AL509/AL$557)*100</f>
        <v>1.1614516164349755</v>
      </c>
    </row>
    <row r="2854" spans="1:38" ht="15">
      <c r="A2854" s="29">
        <v>2853</v>
      </c>
      <c r="B2854" s="23" t="s">
        <v>299</v>
      </c>
      <c r="C2854" s="23" t="s">
        <v>303</v>
      </c>
      <c r="D2854" s="7" t="s">
        <v>221</v>
      </c>
      <c r="E2854" s="12">
        <f t="shared" ref="E2854:AK2854" si="3597">(E510/E$557)*100</f>
        <v>0.39311552089961166</v>
      </c>
      <c r="F2854" s="12">
        <f t="shared" si="3597"/>
        <v>0.45198754468319102</v>
      </c>
      <c r="G2854" s="12">
        <f t="shared" si="3597"/>
        <v>0.45902279397339518</v>
      </c>
      <c r="H2854" s="12">
        <f t="shared" si="3597"/>
        <v>0.55366968674821515</v>
      </c>
      <c r="I2854" s="12">
        <f t="shared" si="3597"/>
        <v>0.54856085082438544</v>
      </c>
      <c r="J2854" s="12">
        <f t="shared" si="3597"/>
        <v>0.48907117241221076</v>
      </c>
      <c r="K2854" s="12">
        <f t="shared" si="3597"/>
        <v>0.47504136197051183</v>
      </c>
      <c r="L2854" s="12">
        <f t="shared" si="3597"/>
        <v>0.46427864317557488</v>
      </c>
      <c r="M2854" s="12">
        <f t="shared" si="3597"/>
        <v>0.47444509678819635</v>
      </c>
      <c r="N2854" s="12">
        <f t="shared" si="3597"/>
        <v>0.47087792241656951</v>
      </c>
      <c r="O2854" s="12">
        <f t="shared" si="3597"/>
        <v>0.4884051003603988</v>
      </c>
      <c r="P2854" s="12">
        <f t="shared" si="3597"/>
        <v>0.47216179484458837</v>
      </c>
      <c r="Q2854" s="12">
        <f t="shared" si="3597"/>
        <v>0.45794586944679294</v>
      </c>
      <c r="R2854" s="12">
        <f t="shared" si="3597"/>
        <v>0.42634760039728492</v>
      </c>
      <c r="S2854" s="12">
        <f t="shared" si="3597"/>
        <v>0.42836271888786698</v>
      </c>
      <c r="T2854" s="12">
        <f t="shared" si="3597"/>
        <v>0.39493686788161003</v>
      </c>
      <c r="U2854" s="12">
        <f t="shared" si="3597"/>
        <v>0.37305850756239811</v>
      </c>
      <c r="V2854" s="12">
        <f t="shared" si="3597"/>
        <v>0.42485740146444045</v>
      </c>
      <c r="W2854" s="12">
        <f t="shared" si="3597"/>
        <v>0.42390815954814953</v>
      </c>
      <c r="X2854" s="12">
        <f t="shared" si="3597"/>
        <v>0.45612394031905312</v>
      </c>
      <c r="Y2854" s="12">
        <f t="shared" si="3597"/>
        <v>0.48399414115260786</v>
      </c>
      <c r="Z2854" s="12">
        <f t="shared" si="3597"/>
        <v>0.45112094763484084</v>
      </c>
      <c r="AA2854" s="12">
        <f t="shared" si="3597"/>
        <v>0.46041905835938313</v>
      </c>
      <c r="AB2854" s="12">
        <f t="shared" si="3597"/>
        <v>0.48055651260702942</v>
      </c>
      <c r="AC2854" s="12">
        <f t="shared" si="3597"/>
        <v>0.51128444633542669</v>
      </c>
      <c r="AD2854" s="12">
        <f t="shared" si="3597"/>
        <v>0.53263249253254519</v>
      </c>
      <c r="AE2854" s="12">
        <f t="shared" si="3597"/>
        <v>0.56294558013861151</v>
      </c>
      <c r="AF2854" s="12">
        <f t="shared" si="3597"/>
        <v>0.58107239626294649</v>
      </c>
      <c r="AG2854" s="12">
        <f t="shared" si="3597"/>
        <v>0.56237927972710644</v>
      </c>
      <c r="AH2854" s="12">
        <f t="shared" si="3597"/>
        <v>0.54299764136299555</v>
      </c>
      <c r="AI2854" s="12">
        <f t="shared" si="3597"/>
        <v>0.54832393050355277</v>
      </c>
      <c r="AJ2854" s="12">
        <f t="shared" si="3597"/>
        <v>0.5754739060079751</v>
      </c>
      <c r="AK2854" s="12">
        <f t="shared" si="3597"/>
        <v>0.57553853305497704</v>
      </c>
      <c r="AL2854" s="12">
        <f t="shared" ref="AL2854" si="3598">(AL510/AL$557)*100</f>
        <v>0.64029891551417084</v>
      </c>
    </row>
    <row r="2855" spans="1:38" ht="15">
      <c r="A2855" s="29">
        <v>2854</v>
      </c>
      <c r="B2855" s="23" t="s">
        <v>299</v>
      </c>
      <c r="C2855" s="23" t="s">
        <v>303</v>
      </c>
      <c r="D2855" s="7" t="s">
        <v>222</v>
      </c>
      <c r="E2855" s="12">
        <f t="shared" ref="E2855:AK2855" si="3599">(E511/E$557)*100</f>
        <v>0</v>
      </c>
      <c r="F2855" s="12">
        <f t="shared" si="3599"/>
        <v>0</v>
      </c>
      <c r="G2855" s="12">
        <f t="shared" si="3599"/>
        <v>0</v>
      </c>
      <c r="H2855" s="12">
        <f t="shared" si="3599"/>
        <v>0</v>
      </c>
      <c r="I2855" s="12">
        <f t="shared" si="3599"/>
        <v>0</v>
      </c>
      <c r="J2855" s="12">
        <f t="shared" si="3599"/>
        <v>0</v>
      </c>
      <c r="K2855" s="12">
        <f t="shared" si="3599"/>
        <v>0</v>
      </c>
      <c r="L2855" s="12">
        <f t="shared" si="3599"/>
        <v>0</v>
      </c>
      <c r="M2855" s="12">
        <f t="shared" si="3599"/>
        <v>0</v>
      </c>
      <c r="N2855" s="12">
        <f t="shared" si="3599"/>
        <v>0</v>
      </c>
      <c r="O2855" s="12">
        <f t="shared" si="3599"/>
        <v>0</v>
      </c>
      <c r="P2855" s="12">
        <f t="shared" si="3599"/>
        <v>3.3384222716938817E-4</v>
      </c>
      <c r="Q2855" s="12">
        <f t="shared" si="3599"/>
        <v>3.8300656566980237E-4</v>
      </c>
      <c r="R2855" s="12">
        <f t="shared" si="3599"/>
        <v>1.0888045185118124E-4</v>
      </c>
      <c r="S2855" s="12">
        <f t="shared" si="3599"/>
        <v>8.4977673176421571E-5</v>
      </c>
      <c r="T2855" s="12">
        <f t="shared" si="3599"/>
        <v>4.6172154601129317E-6</v>
      </c>
      <c r="U2855" s="12">
        <f t="shared" si="3599"/>
        <v>4.3719816185979778E-4</v>
      </c>
      <c r="V2855" s="12">
        <f t="shared" si="3599"/>
        <v>2.0483625090706445E-4</v>
      </c>
      <c r="W2855" s="12">
        <f t="shared" si="3599"/>
        <v>3.9003242273883668E-4</v>
      </c>
      <c r="X2855" s="12">
        <f t="shared" si="3599"/>
        <v>3.3914484762089588E-4</v>
      </c>
      <c r="Y2855" s="12">
        <f t="shared" si="3599"/>
        <v>7.3467939780417373E-4</v>
      </c>
      <c r="Z2855" s="12">
        <f t="shared" si="3599"/>
        <v>1.2984931686494895E-3</v>
      </c>
      <c r="AA2855" s="12">
        <f t="shared" si="3599"/>
        <v>5.5393634432382508E-4</v>
      </c>
      <c r="AB2855" s="12">
        <f t="shared" si="3599"/>
        <v>6.6948772238191229E-4</v>
      </c>
      <c r="AC2855" s="12">
        <f t="shared" si="3599"/>
        <v>1.1585036500523142E-3</v>
      </c>
      <c r="AD2855" s="12">
        <f t="shared" si="3599"/>
        <v>3.1456630312392121E-4</v>
      </c>
      <c r="AE2855" s="12">
        <f t="shared" si="3599"/>
        <v>1.4168807709125751E-4</v>
      </c>
      <c r="AF2855" s="12">
        <f t="shared" si="3599"/>
        <v>3.5635010528792569E-4</v>
      </c>
      <c r="AG2855" s="12">
        <f t="shared" si="3599"/>
        <v>2.1465566168636446E-4</v>
      </c>
      <c r="AH2855" s="12">
        <f t="shared" si="3599"/>
        <v>1.1031199060291096E-4</v>
      </c>
      <c r="AI2855" s="12">
        <f t="shared" si="3599"/>
        <v>6.3419275241658442E-5</v>
      </c>
      <c r="AJ2855" s="12">
        <f t="shared" si="3599"/>
        <v>3.164321133420828E-5</v>
      </c>
      <c r="AK2855" s="12">
        <f t="shared" si="3599"/>
        <v>2.8038428586754768E-4</v>
      </c>
      <c r="AL2855" s="12">
        <f t="shared" ref="AL2855" si="3600">(AL511/AL$557)*100</f>
        <v>5.1502174434625228E-5</v>
      </c>
    </row>
    <row r="2856" spans="1:38" ht="15">
      <c r="A2856" s="29">
        <v>2855</v>
      </c>
      <c r="B2856" s="23" t="s">
        <v>299</v>
      </c>
      <c r="C2856" s="23" t="s">
        <v>303</v>
      </c>
      <c r="D2856" s="7" t="s">
        <v>223</v>
      </c>
      <c r="E2856" s="12">
        <f t="shared" ref="E2856:AK2856" si="3601">(E512/E$557)*100</f>
        <v>0</v>
      </c>
      <c r="F2856" s="12">
        <f t="shared" si="3601"/>
        <v>0</v>
      </c>
      <c r="G2856" s="12">
        <f t="shared" si="3601"/>
        <v>7.4271363184361409E-4</v>
      </c>
      <c r="H2856" s="12">
        <f t="shared" si="3601"/>
        <v>1.0907650478898093E-2</v>
      </c>
      <c r="I2856" s="12">
        <f t="shared" si="3601"/>
        <v>1.0500267861129358E-2</v>
      </c>
      <c r="J2856" s="12">
        <f t="shared" si="3601"/>
        <v>1.2041627690503615E-2</v>
      </c>
      <c r="K2856" s="12">
        <f t="shared" si="3601"/>
        <v>4.499556878777255E-3</v>
      </c>
      <c r="L2856" s="12">
        <f t="shared" si="3601"/>
        <v>4.3542080628306903E-3</v>
      </c>
      <c r="M2856" s="12">
        <f t="shared" si="3601"/>
        <v>6.3724289841449629E-3</v>
      </c>
      <c r="N2856" s="12">
        <f t="shared" si="3601"/>
        <v>1.006419386422038E-2</v>
      </c>
      <c r="O2856" s="12">
        <f t="shared" si="3601"/>
        <v>3.1725244211699196E-3</v>
      </c>
      <c r="P2856" s="12">
        <f t="shared" si="3601"/>
        <v>1.3191558203823506E-3</v>
      </c>
      <c r="Q2856" s="12">
        <f t="shared" si="3601"/>
        <v>4.0236903253447918E-3</v>
      </c>
      <c r="R2856" s="12">
        <f t="shared" si="3601"/>
        <v>1.2610863193876764E-2</v>
      </c>
      <c r="S2856" s="12">
        <f t="shared" si="3601"/>
        <v>6.4826321475935176E-3</v>
      </c>
      <c r="T2856" s="12">
        <f t="shared" si="3601"/>
        <v>6.6346201875298614E-3</v>
      </c>
      <c r="U2856" s="12">
        <f t="shared" si="3601"/>
        <v>5.1208997537626113E-3</v>
      </c>
      <c r="V2856" s="12">
        <f t="shared" si="3601"/>
        <v>4.2863641597546776E-4</v>
      </c>
      <c r="W2856" s="12">
        <f t="shared" si="3601"/>
        <v>6.0140443217283615E-3</v>
      </c>
      <c r="X2856" s="12">
        <f t="shared" si="3601"/>
        <v>5.873495240341301E-3</v>
      </c>
      <c r="Y2856" s="12">
        <f t="shared" si="3601"/>
        <v>8.7689807358129323E-3</v>
      </c>
      <c r="Z2856" s="12">
        <f t="shared" si="3601"/>
        <v>5.3244978860212105E-3</v>
      </c>
      <c r="AA2856" s="12">
        <f t="shared" si="3601"/>
        <v>8.4054447655255334E-3</v>
      </c>
      <c r="AB2856" s="12">
        <f t="shared" si="3601"/>
        <v>1.0902058918237246E-3</v>
      </c>
      <c r="AC2856" s="12">
        <f t="shared" si="3601"/>
        <v>1.524568389323871E-2</v>
      </c>
      <c r="AD2856" s="12">
        <f t="shared" si="3601"/>
        <v>9.9837403037689263E-4</v>
      </c>
      <c r="AE2856" s="12">
        <f t="shared" si="3601"/>
        <v>5.3577571324042251E-3</v>
      </c>
      <c r="AF2856" s="12">
        <f t="shared" si="3601"/>
        <v>5.7109129557302843E-4</v>
      </c>
      <c r="AG2856" s="12">
        <f t="shared" si="3601"/>
        <v>2.2668813566193729E-4</v>
      </c>
      <c r="AH2856" s="12">
        <f t="shared" si="3601"/>
        <v>8.2688708883791218E-5</v>
      </c>
      <c r="AI2856" s="12">
        <f t="shared" si="3601"/>
        <v>9.7613078021723131E-5</v>
      </c>
      <c r="AJ2856" s="12">
        <f t="shared" si="3601"/>
        <v>6.511358972708475E-5</v>
      </c>
      <c r="AK2856" s="12">
        <f t="shared" si="3601"/>
        <v>2.3040533853593359E-3</v>
      </c>
      <c r="AL2856" s="12">
        <f t="shared" ref="AL2856" si="3602">(AL512/AL$557)*100</f>
        <v>3.8439816395231655E-4</v>
      </c>
    </row>
    <row r="2857" spans="1:38" ht="15">
      <c r="A2857" s="29">
        <v>2856</v>
      </c>
      <c r="B2857" s="23" t="s">
        <v>299</v>
      </c>
      <c r="C2857" s="23" t="s">
        <v>303</v>
      </c>
      <c r="D2857" s="7" t="s">
        <v>224</v>
      </c>
      <c r="E2857" s="12">
        <f t="shared" ref="E2857:AK2857" si="3603">(E513/E$557)*100</f>
        <v>0</v>
      </c>
      <c r="F2857" s="12">
        <f t="shared" si="3603"/>
        <v>0</v>
      </c>
      <c r="G2857" s="12">
        <f t="shared" si="3603"/>
        <v>7.8682855140541162E-3</v>
      </c>
      <c r="H2857" s="12">
        <f t="shared" si="3603"/>
        <v>8.7750085326393168E-2</v>
      </c>
      <c r="I2857" s="12">
        <f t="shared" si="3603"/>
        <v>8.0823404109868616E-2</v>
      </c>
      <c r="J2857" s="12">
        <f t="shared" si="3603"/>
        <v>4.0648259635431047E-2</v>
      </c>
      <c r="K2857" s="12">
        <f t="shared" si="3603"/>
        <v>2.9923767171912353E-2</v>
      </c>
      <c r="L2857" s="12">
        <f t="shared" si="3603"/>
        <v>3.0134716639145107E-2</v>
      </c>
      <c r="M2857" s="12">
        <f t="shared" si="3603"/>
        <v>2.7632357804840572E-2</v>
      </c>
      <c r="N2857" s="12">
        <f t="shared" si="3603"/>
        <v>1.6922639033926778E-2</v>
      </c>
      <c r="O2857" s="12">
        <f t="shared" si="3603"/>
        <v>1.4907037984611859E-2</v>
      </c>
      <c r="P2857" s="12">
        <f t="shared" si="3603"/>
        <v>1.2892721508200576E-2</v>
      </c>
      <c r="Q2857" s="12">
        <f t="shared" si="3603"/>
        <v>1.0002526956208445E-2</v>
      </c>
      <c r="R2857" s="12">
        <f t="shared" si="3603"/>
        <v>6.3797958230738527E-3</v>
      </c>
      <c r="S2857" s="12">
        <f t="shared" si="3603"/>
        <v>9.4172292169804935E-3</v>
      </c>
      <c r="T2857" s="12">
        <f t="shared" si="3603"/>
        <v>7.4459763939000514E-3</v>
      </c>
      <c r="U2857" s="12">
        <f t="shared" si="3603"/>
        <v>7.3617957856323378E-3</v>
      </c>
      <c r="V2857" s="12">
        <f t="shared" si="3603"/>
        <v>8.7792531381157175E-3</v>
      </c>
      <c r="W2857" s="12">
        <f t="shared" si="3603"/>
        <v>5.73247144002476E-3</v>
      </c>
      <c r="X2857" s="12">
        <f t="shared" si="3603"/>
        <v>3.988036462374377E-3</v>
      </c>
      <c r="Y2857" s="12">
        <f t="shared" si="3603"/>
        <v>4.8846896095467059E-3</v>
      </c>
      <c r="Z2857" s="12">
        <f t="shared" si="3603"/>
        <v>3.4333227514099394E-3</v>
      </c>
      <c r="AA2857" s="12">
        <f t="shared" si="3603"/>
        <v>2.7386603968366395E-3</v>
      </c>
      <c r="AB2857" s="12">
        <f t="shared" si="3603"/>
        <v>2.3214747897389912E-3</v>
      </c>
      <c r="AC2857" s="12">
        <f t="shared" si="3603"/>
        <v>2.0563879281467294E-3</v>
      </c>
      <c r="AD2857" s="12">
        <f t="shared" si="3603"/>
        <v>1.8846587953405727E-3</v>
      </c>
      <c r="AE2857" s="12">
        <f t="shared" si="3603"/>
        <v>2.5565639512408495E-3</v>
      </c>
      <c r="AF2857" s="12">
        <f t="shared" si="3603"/>
        <v>2.3127839577002144E-3</v>
      </c>
      <c r="AG2857" s="12">
        <f t="shared" si="3603"/>
        <v>2.5078982399163435E-3</v>
      </c>
      <c r="AH2857" s="12">
        <f t="shared" si="3603"/>
        <v>2.8634927806997011E-3</v>
      </c>
      <c r="AI2857" s="12">
        <f t="shared" si="3603"/>
        <v>3.0975104079627833E-3</v>
      </c>
      <c r="AJ2857" s="12">
        <f t="shared" si="3603"/>
        <v>4.5610242436764205E-3</v>
      </c>
      <c r="AK2857" s="12">
        <f t="shared" si="3603"/>
        <v>5.9724310653013687E-3</v>
      </c>
      <c r="AL2857" s="12">
        <f t="shared" ref="AL2857" si="3604">(AL513/AL$557)*100</f>
        <v>5.5364471214416752E-3</v>
      </c>
    </row>
    <row r="2858" spans="1:38" ht="15">
      <c r="A2858" s="29">
        <v>2857</v>
      </c>
      <c r="B2858" s="23" t="s">
        <v>299</v>
      </c>
      <c r="C2858" s="23" t="s">
        <v>303</v>
      </c>
      <c r="D2858" s="7" t="s">
        <v>225</v>
      </c>
      <c r="E2858" s="12">
        <f t="shared" ref="E2858:AK2858" si="3605">(E514/E$557)*100</f>
        <v>5.6986090738384246E-2</v>
      </c>
      <c r="F2858" s="12">
        <f t="shared" si="3605"/>
        <v>5.0265860884014607E-2</v>
      </c>
      <c r="G2858" s="12">
        <f t="shared" si="3605"/>
        <v>3.706542904294808E-2</v>
      </c>
      <c r="H2858" s="12">
        <f t="shared" si="3605"/>
        <v>4.4380151157186645E-2</v>
      </c>
      <c r="I2858" s="12">
        <f t="shared" si="3605"/>
        <v>3.5533271646716533E-2</v>
      </c>
      <c r="J2858" s="12">
        <f t="shared" si="3605"/>
        <v>3.7348332467623875E-2</v>
      </c>
      <c r="K2858" s="12">
        <f t="shared" si="3605"/>
        <v>3.0796029063856895E-2</v>
      </c>
      <c r="L2858" s="12">
        <f t="shared" si="3605"/>
        <v>3.7336004319556769E-2</v>
      </c>
      <c r="M2858" s="12">
        <f t="shared" si="3605"/>
        <v>4.3468967932203499E-2</v>
      </c>
      <c r="N2858" s="12">
        <f t="shared" si="3605"/>
        <v>4.1443390339386946E-2</v>
      </c>
      <c r="O2858" s="12">
        <f t="shared" si="3605"/>
        <v>3.2829627493339612E-2</v>
      </c>
      <c r="P2858" s="12">
        <f t="shared" si="3605"/>
        <v>3.5099125283435874E-2</v>
      </c>
      <c r="Q2858" s="12">
        <f t="shared" si="3605"/>
        <v>3.5107392360353561E-2</v>
      </c>
      <c r="R2858" s="12">
        <f t="shared" si="3605"/>
        <v>4.3591280421635542E-2</v>
      </c>
      <c r="S2858" s="12">
        <f t="shared" si="3605"/>
        <v>5.6300054488761464E-2</v>
      </c>
      <c r="T2858" s="12">
        <f t="shared" si="3605"/>
        <v>5.9427384115482491E-2</v>
      </c>
      <c r="U2858" s="12">
        <f t="shared" si="3605"/>
        <v>6.3935292426788998E-2</v>
      </c>
      <c r="V2858" s="12">
        <f t="shared" si="3605"/>
        <v>5.5755206532566534E-2</v>
      </c>
      <c r="W2858" s="12">
        <f t="shared" si="3605"/>
        <v>6.2422809211242471E-2</v>
      </c>
      <c r="X2858" s="12">
        <f t="shared" si="3605"/>
        <v>7.0976667045132655E-2</v>
      </c>
      <c r="Y2858" s="12">
        <f t="shared" si="3605"/>
        <v>6.4816763681649889E-2</v>
      </c>
      <c r="Z2858" s="12">
        <f t="shared" si="3605"/>
        <v>0.11422274547935238</v>
      </c>
      <c r="AA2858" s="12">
        <f t="shared" si="3605"/>
        <v>8.6617876482711326E-2</v>
      </c>
      <c r="AB2858" s="12">
        <f t="shared" si="3605"/>
        <v>8.9735838664883216E-2</v>
      </c>
      <c r="AC2858" s="12">
        <f t="shared" si="3605"/>
        <v>8.219563619934428E-2</v>
      </c>
      <c r="AD2858" s="12">
        <f t="shared" si="3605"/>
        <v>9.4303943681397523E-2</v>
      </c>
      <c r="AE2858" s="12">
        <f t="shared" si="3605"/>
        <v>9.3061001309221916E-2</v>
      </c>
      <c r="AF2858" s="12">
        <f t="shared" si="3605"/>
        <v>0.10156210782483968</v>
      </c>
      <c r="AG2858" s="12">
        <f t="shared" si="3605"/>
        <v>0.11199385891920588</v>
      </c>
      <c r="AH2858" s="12">
        <f t="shared" si="3605"/>
        <v>9.507027886353174E-2</v>
      </c>
      <c r="AI2858" s="12">
        <f t="shared" si="3605"/>
        <v>6.4240218763104609E-2</v>
      </c>
      <c r="AJ2858" s="12">
        <f t="shared" si="3605"/>
        <v>7.1037680596527653E-2</v>
      </c>
      <c r="AK2858" s="12">
        <f t="shared" si="3605"/>
        <v>0.14732291116490279</v>
      </c>
      <c r="AL2858" s="12">
        <f t="shared" ref="AL2858" si="3606">(AL514/AL$557)*100</f>
        <v>0.40669325746155094</v>
      </c>
    </row>
    <row r="2859" spans="1:38" ht="15">
      <c r="A2859" s="29">
        <v>2858</v>
      </c>
      <c r="B2859" s="23" t="s">
        <v>299</v>
      </c>
      <c r="C2859" s="23" t="s">
        <v>303</v>
      </c>
      <c r="D2859" s="7" t="s">
        <v>226</v>
      </c>
      <c r="E2859" s="12">
        <f t="shared" ref="E2859:AK2859" si="3607">(E515/E$557)*100</f>
        <v>2.468698091340615E-2</v>
      </c>
      <c r="F2859" s="12">
        <f t="shared" si="3607"/>
        <v>2.5940603232673439E-2</v>
      </c>
      <c r="G2859" s="12">
        <f t="shared" si="3607"/>
        <v>5.7095075066520805E-2</v>
      </c>
      <c r="H2859" s="12">
        <f t="shared" si="3607"/>
        <v>8.5239388834051605E-2</v>
      </c>
      <c r="I2859" s="12">
        <f t="shared" si="3607"/>
        <v>0.10882242764392287</v>
      </c>
      <c r="J2859" s="12">
        <f t="shared" si="3607"/>
        <v>0.1228731870761955</v>
      </c>
      <c r="K2859" s="12">
        <f t="shared" si="3607"/>
        <v>0.1350929415726321</v>
      </c>
      <c r="L2859" s="12">
        <f t="shared" si="3607"/>
        <v>0.18005600210673761</v>
      </c>
      <c r="M2859" s="12">
        <f t="shared" si="3607"/>
        <v>0.1893875314306587</v>
      </c>
      <c r="N2859" s="12">
        <f t="shared" si="3607"/>
        <v>0.21408101743732366</v>
      </c>
      <c r="O2859" s="12">
        <f t="shared" si="3607"/>
        <v>0.22016981387448661</v>
      </c>
      <c r="P2859" s="12">
        <f t="shared" si="3607"/>
        <v>0.22343422795293727</v>
      </c>
      <c r="Q2859" s="12">
        <f t="shared" si="3607"/>
        <v>0.22681760673853962</v>
      </c>
      <c r="R2859" s="12">
        <f t="shared" si="3607"/>
        <v>0.22007451976429299</v>
      </c>
      <c r="S2859" s="12">
        <f t="shared" si="3607"/>
        <v>0.23569713282324337</v>
      </c>
      <c r="T2859" s="12">
        <f t="shared" si="3607"/>
        <v>0.22183252463786374</v>
      </c>
      <c r="U2859" s="12">
        <f t="shared" si="3607"/>
        <v>0.2370199874642521</v>
      </c>
      <c r="V2859" s="12">
        <f t="shared" si="3607"/>
        <v>0.2831042213456007</v>
      </c>
      <c r="W2859" s="12">
        <f t="shared" si="3607"/>
        <v>0.2981237580273447</v>
      </c>
      <c r="X2859" s="12">
        <f t="shared" si="3607"/>
        <v>0.3472439997316934</v>
      </c>
      <c r="Y2859" s="12">
        <f t="shared" si="3607"/>
        <v>0.36964460496364054</v>
      </c>
      <c r="Z2859" s="12">
        <f t="shared" si="3607"/>
        <v>0.44344012619523143</v>
      </c>
      <c r="AA2859" s="12">
        <f t="shared" si="3607"/>
        <v>0.56961590059443956</v>
      </c>
      <c r="AB2859" s="12">
        <f t="shared" si="3607"/>
        <v>0.63058813840513195</v>
      </c>
      <c r="AC2859" s="12">
        <f t="shared" si="3607"/>
        <v>0.66469916034569287</v>
      </c>
      <c r="AD2859" s="12">
        <f t="shared" si="3607"/>
        <v>0.84721849555555695</v>
      </c>
      <c r="AE2859" s="12">
        <f t="shared" si="3607"/>
        <v>0.92218904979352057</v>
      </c>
      <c r="AF2859" s="12">
        <f t="shared" si="3607"/>
        <v>0.9341450311078171</v>
      </c>
      <c r="AG2859" s="12">
        <f t="shared" si="3607"/>
        <v>0.89724551044285095</v>
      </c>
      <c r="AH2859" s="12">
        <f t="shared" si="3607"/>
        <v>0.88040090268320015</v>
      </c>
      <c r="AI2859" s="12">
        <f t="shared" si="3607"/>
        <v>1.0079805052693931</v>
      </c>
      <c r="AJ2859" s="12">
        <f t="shared" si="3607"/>
        <v>0.88701793220287983</v>
      </c>
      <c r="AK2859" s="12">
        <f t="shared" si="3607"/>
        <v>0.98048438485110523</v>
      </c>
      <c r="AL2859" s="12">
        <f t="shared" ref="AL2859" si="3608">(AL515/AL$557)*100</f>
        <v>0.99942174633278569</v>
      </c>
    </row>
    <row r="2860" spans="1:38" ht="15">
      <c r="A2860" s="29">
        <v>2859</v>
      </c>
      <c r="B2860" s="23" t="s">
        <v>299</v>
      </c>
      <c r="C2860" s="23" t="s">
        <v>303</v>
      </c>
      <c r="D2860" s="7" t="s">
        <v>227</v>
      </c>
      <c r="E2860" s="12">
        <f t="shared" ref="E2860:AK2860" si="3609">(E516/E$557)*100</f>
        <v>0</v>
      </c>
      <c r="F2860" s="12">
        <f t="shared" si="3609"/>
        <v>0</v>
      </c>
      <c r="G2860" s="12">
        <f t="shared" si="3609"/>
        <v>0</v>
      </c>
      <c r="H2860" s="12">
        <f t="shared" si="3609"/>
        <v>0</v>
      </c>
      <c r="I2860" s="12">
        <f t="shared" si="3609"/>
        <v>0</v>
      </c>
      <c r="J2860" s="12">
        <f t="shared" si="3609"/>
        <v>0</v>
      </c>
      <c r="K2860" s="12">
        <f t="shared" si="3609"/>
        <v>0</v>
      </c>
      <c r="L2860" s="12">
        <f t="shared" si="3609"/>
        <v>0</v>
      </c>
      <c r="M2860" s="12">
        <f t="shared" si="3609"/>
        <v>0</v>
      </c>
      <c r="N2860" s="12">
        <f t="shared" si="3609"/>
        <v>0</v>
      </c>
      <c r="O2860" s="12">
        <f t="shared" si="3609"/>
        <v>0</v>
      </c>
      <c r="P2860" s="12">
        <f t="shared" si="3609"/>
        <v>6.0799081107007783E-6</v>
      </c>
      <c r="Q2860" s="12">
        <f t="shared" si="3609"/>
        <v>1.4656847427444603E-5</v>
      </c>
      <c r="R2860" s="12">
        <f t="shared" si="3609"/>
        <v>2.0017540116969746E-5</v>
      </c>
      <c r="S2860" s="12">
        <f t="shared" si="3609"/>
        <v>1.3902277820273469E-6</v>
      </c>
      <c r="T2860" s="12">
        <f t="shared" si="3609"/>
        <v>3.2638936873212108E-5</v>
      </c>
      <c r="U2860" s="12">
        <f t="shared" si="3609"/>
        <v>3.6785136709923777E-6</v>
      </c>
      <c r="V2860" s="12">
        <f t="shared" si="3609"/>
        <v>9.3520672576465715E-6</v>
      </c>
      <c r="W2860" s="12">
        <f t="shared" si="3609"/>
        <v>1.3030036394393205E-5</v>
      </c>
      <c r="X2860" s="12">
        <f t="shared" si="3609"/>
        <v>1.5046355262683935E-7</v>
      </c>
      <c r="Y2860" s="12">
        <f t="shared" si="3609"/>
        <v>0</v>
      </c>
      <c r="Z2860" s="12">
        <f t="shared" si="3609"/>
        <v>1.2188262526789302E-6</v>
      </c>
      <c r="AA2860" s="12">
        <f t="shared" si="3609"/>
        <v>1.4454380723022332E-6</v>
      </c>
      <c r="AB2860" s="12">
        <f t="shared" si="3609"/>
        <v>0</v>
      </c>
      <c r="AC2860" s="12">
        <f t="shared" si="3609"/>
        <v>1.0987325967870963E-7</v>
      </c>
      <c r="AD2860" s="12">
        <f t="shared" si="3609"/>
        <v>0</v>
      </c>
      <c r="AE2860" s="12">
        <f t="shared" si="3609"/>
        <v>1.1519355861077846E-6</v>
      </c>
      <c r="AF2860" s="12">
        <f t="shared" si="3609"/>
        <v>0</v>
      </c>
      <c r="AG2860" s="12">
        <f t="shared" si="3609"/>
        <v>3.1229321768662348E-6</v>
      </c>
      <c r="AH2860" s="12">
        <f t="shared" si="3609"/>
        <v>3.0793166506559715E-6</v>
      </c>
      <c r="AI2860" s="12">
        <f t="shared" si="3609"/>
        <v>1.9386230066190522E-5</v>
      </c>
      <c r="AJ2860" s="12">
        <f t="shared" si="3609"/>
        <v>2.6743081495052671E-5</v>
      </c>
      <c r="AK2860" s="12">
        <f t="shared" si="3609"/>
        <v>0</v>
      </c>
      <c r="AL2860" s="12">
        <f t="shared" ref="AL2860" si="3610">(AL516/AL$557)*100</f>
        <v>4.9670660407789331E-5</v>
      </c>
    </row>
    <row r="2861" spans="1:38" ht="15">
      <c r="A2861" s="29">
        <v>2860</v>
      </c>
      <c r="B2861" s="23" t="s">
        <v>299</v>
      </c>
      <c r="C2861" s="23" t="s">
        <v>303</v>
      </c>
      <c r="D2861" s="7" t="s">
        <v>228</v>
      </c>
      <c r="E2861" s="12">
        <f t="shared" ref="E2861:AK2861" si="3611">(E517/E$557)*100</f>
        <v>1.5791100345256549E-4</v>
      </c>
      <c r="F2861" s="12">
        <f t="shared" si="3611"/>
        <v>2.3085044035587188E-5</v>
      </c>
      <c r="G2861" s="12">
        <f t="shared" si="3611"/>
        <v>3.0677969097216612E-7</v>
      </c>
      <c r="H2861" s="12">
        <f t="shared" si="3611"/>
        <v>8.4311342605859351E-4</v>
      </c>
      <c r="I2861" s="12">
        <f t="shared" si="3611"/>
        <v>3.3381987977082342E-4</v>
      </c>
      <c r="J2861" s="12">
        <f t="shared" si="3611"/>
        <v>1.5458746882294653E-4</v>
      </c>
      <c r="K2861" s="12">
        <f t="shared" si="3611"/>
        <v>2.4079980777942875E-4</v>
      </c>
      <c r="L2861" s="12">
        <f t="shared" si="3611"/>
        <v>2.9889270006633014E-4</v>
      </c>
      <c r="M2861" s="12">
        <f t="shared" si="3611"/>
        <v>4.1398117437022383E-4</v>
      </c>
      <c r="N2861" s="12">
        <f t="shared" si="3611"/>
        <v>2.245980044757324E-4</v>
      </c>
      <c r="O2861" s="12">
        <f t="shared" si="3611"/>
        <v>9.2697604295806873E-5</v>
      </c>
      <c r="P2861" s="12">
        <f t="shared" si="3611"/>
        <v>0</v>
      </c>
      <c r="Q2861" s="12">
        <f t="shared" si="3611"/>
        <v>0</v>
      </c>
      <c r="R2861" s="12">
        <f t="shared" si="3611"/>
        <v>0</v>
      </c>
      <c r="S2861" s="12">
        <f t="shared" si="3611"/>
        <v>0</v>
      </c>
      <c r="T2861" s="12">
        <f t="shared" si="3611"/>
        <v>0</v>
      </c>
      <c r="U2861" s="12">
        <f t="shared" si="3611"/>
        <v>0</v>
      </c>
      <c r="V2861" s="12">
        <f t="shared" si="3611"/>
        <v>0</v>
      </c>
      <c r="W2861" s="12">
        <f t="shared" si="3611"/>
        <v>0</v>
      </c>
      <c r="X2861" s="12">
        <f t="shared" si="3611"/>
        <v>0</v>
      </c>
      <c r="Y2861" s="12">
        <f t="shared" si="3611"/>
        <v>0</v>
      </c>
      <c r="Z2861" s="12">
        <f t="shared" si="3611"/>
        <v>0</v>
      </c>
      <c r="AA2861" s="12">
        <f t="shared" si="3611"/>
        <v>0</v>
      </c>
      <c r="AB2861" s="12">
        <f t="shared" si="3611"/>
        <v>0</v>
      </c>
      <c r="AC2861" s="12">
        <f t="shared" si="3611"/>
        <v>0</v>
      </c>
      <c r="AD2861" s="12">
        <f t="shared" si="3611"/>
        <v>0</v>
      </c>
      <c r="AE2861" s="12">
        <f t="shared" si="3611"/>
        <v>0</v>
      </c>
      <c r="AF2861" s="12">
        <f t="shared" si="3611"/>
        <v>0</v>
      </c>
      <c r="AG2861" s="12">
        <f t="shared" si="3611"/>
        <v>0</v>
      </c>
      <c r="AH2861" s="12">
        <f t="shared" si="3611"/>
        <v>0</v>
      </c>
      <c r="AI2861" s="12">
        <f t="shared" si="3611"/>
        <v>0</v>
      </c>
      <c r="AJ2861" s="12">
        <f t="shared" si="3611"/>
        <v>0</v>
      </c>
      <c r="AK2861" s="12">
        <f t="shared" si="3611"/>
        <v>0</v>
      </c>
      <c r="AL2861" s="12">
        <f t="shared" ref="AL2861" si="3612">(AL517/AL$557)*100</f>
        <v>0</v>
      </c>
    </row>
    <row r="2862" spans="1:38" ht="15">
      <c r="A2862" s="29">
        <v>2861</v>
      </c>
      <c r="B2862" s="23" t="s">
        <v>299</v>
      </c>
      <c r="C2862" s="23" t="s">
        <v>303</v>
      </c>
      <c r="D2862" s="7" t="s">
        <v>229</v>
      </c>
      <c r="E2862" s="12">
        <f t="shared" ref="E2862:AK2862" si="3613">(E518/E$557)*100</f>
        <v>0</v>
      </c>
      <c r="F2862" s="12">
        <f t="shared" si="3613"/>
        <v>0</v>
      </c>
      <c r="G2862" s="12">
        <f t="shared" si="3613"/>
        <v>0</v>
      </c>
      <c r="H2862" s="12">
        <f t="shared" si="3613"/>
        <v>0</v>
      </c>
      <c r="I2862" s="12">
        <f t="shared" si="3613"/>
        <v>0</v>
      </c>
      <c r="J2862" s="12">
        <f t="shared" si="3613"/>
        <v>0</v>
      </c>
      <c r="K2862" s="12">
        <f t="shared" si="3613"/>
        <v>0</v>
      </c>
      <c r="L2862" s="12">
        <f t="shared" si="3613"/>
        <v>0</v>
      </c>
      <c r="M2862" s="12">
        <f t="shared" si="3613"/>
        <v>0</v>
      </c>
      <c r="N2862" s="12">
        <f t="shared" si="3613"/>
        <v>0</v>
      </c>
      <c r="O2862" s="12">
        <f t="shared" si="3613"/>
        <v>0</v>
      </c>
      <c r="P2862" s="12">
        <f t="shared" si="3613"/>
        <v>7.1853459490100104E-6</v>
      </c>
      <c r="Q2862" s="12">
        <f t="shared" si="3613"/>
        <v>8.8326791075916166E-5</v>
      </c>
      <c r="R2862" s="12">
        <f t="shared" si="3613"/>
        <v>2.2449577701274484E-6</v>
      </c>
      <c r="S2862" s="12">
        <f t="shared" si="3613"/>
        <v>2.432898618547857E-6</v>
      </c>
      <c r="T2862" s="12">
        <f t="shared" si="3613"/>
        <v>1.3851646380338797E-5</v>
      </c>
      <c r="U2862" s="12">
        <f t="shared" si="3613"/>
        <v>4.0872374122137528E-7</v>
      </c>
      <c r="V2862" s="12">
        <f t="shared" si="3613"/>
        <v>1.2988982302286904E-7</v>
      </c>
      <c r="W2862" s="12">
        <f t="shared" si="3613"/>
        <v>5.8324924812998164E-6</v>
      </c>
      <c r="X2862" s="12">
        <f t="shared" si="3613"/>
        <v>3.9120523682978229E-6</v>
      </c>
      <c r="Y2862" s="12">
        <f t="shared" si="3613"/>
        <v>1.5556735882465429E-5</v>
      </c>
      <c r="Z2862" s="12">
        <f t="shared" si="3613"/>
        <v>2.3268501187506853E-6</v>
      </c>
      <c r="AA2862" s="12">
        <f t="shared" si="3613"/>
        <v>1.2786567562673604E-5</v>
      </c>
      <c r="AB2862" s="12">
        <f t="shared" si="3613"/>
        <v>0</v>
      </c>
      <c r="AC2862" s="12">
        <f t="shared" si="3613"/>
        <v>0</v>
      </c>
      <c r="AD2862" s="12">
        <f t="shared" si="3613"/>
        <v>4.2138821583914424E-7</v>
      </c>
      <c r="AE2862" s="12">
        <f t="shared" si="3613"/>
        <v>0</v>
      </c>
      <c r="AF2862" s="12">
        <f t="shared" si="3613"/>
        <v>5.8195444521708049E-7</v>
      </c>
      <c r="AG2862" s="12">
        <f t="shared" si="3613"/>
        <v>2.939230284109398E-6</v>
      </c>
      <c r="AH2862" s="12">
        <f t="shared" si="3613"/>
        <v>1.0324767593375903E-5</v>
      </c>
      <c r="AI2862" s="12">
        <f t="shared" si="3613"/>
        <v>9.7418241538645846E-6</v>
      </c>
      <c r="AJ2862" s="12">
        <f t="shared" si="3613"/>
        <v>1.6610609624256314E-5</v>
      </c>
      <c r="AK2862" s="12">
        <f t="shared" si="3613"/>
        <v>2.7898933917168923E-6</v>
      </c>
      <c r="AL2862" s="12">
        <f t="shared" ref="AL2862" si="3614">(AL518/AL$557)*100</f>
        <v>1.1062344722088777E-5</v>
      </c>
    </row>
    <row r="2863" spans="1:38" ht="15">
      <c r="A2863" s="29">
        <v>2862</v>
      </c>
      <c r="B2863" s="23" t="s">
        <v>299</v>
      </c>
      <c r="C2863" s="23" t="s">
        <v>303</v>
      </c>
      <c r="D2863" s="7" t="s">
        <v>230</v>
      </c>
      <c r="E2863" s="12">
        <f t="shared" ref="E2863:AK2863" si="3615">(E519/E$557)*100</f>
        <v>0</v>
      </c>
      <c r="F2863" s="12">
        <f t="shared" si="3615"/>
        <v>0</v>
      </c>
      <c r="G2863" s="12">
        <f t="shared" si="3615"/>
        <v>0</v>
      </c>
      <c r="H2863" s="12">
        <f t="shared" si="3615"/>
        <v>0</v>
      </c>
      <c r="I2863" s="12">
        <f t="shared" si="3615"/>
        <v>0</v>
      </c>
      <c r="J2863" s="12">
        <f t="shared" si="3615"/>
        <v>0</v>
      </c>
      <c r="K2863" s="12">
        <f t="shared" si="3615"/>
        <v>0</v>
      </c>
      <c r="L2863" s="12">
        <f t="shared" si="3615"/>
        <v>0</v>
      </c>
      <c r="M2863" s="12">
        <f t="shared" si="3615"/>
        <v>0</v>
      </c>
      <c r="N2863" s="12">
        <f t="shared" si="3615"/>
        <v>0</v>
      </c>
      <c r="O2863" s="12">
        <f t="shared" si="3615"/>
        <v>0</v>
      </c>
      <c r="P2863" s="12">
        <f t="shared" si="3615"/>
        <v>6.6326270298553952E-6</v>
      </c>
      <c r="Q2863" s="12">
        <f t="shared" si="3615"/>
        <v>4.4163395537958083E-5</v>
      </c>
      <c r="R2863" s="12">
        <f t="shared" si="3615"/>
        <v>1.9287928841678323E-4</v>
      </c>
      <c r="S2863" s="12">
        <f t="shared" si="3615"/>
        <v>3.7796817823868494E-4</v>
      </c>
      <c r="T2863" s="12">
        <f t="shared" si="3615"/>
        <v>2.3197527328912211E-4</v>
      </c>
      <c r="U2863" s="12">
        <f t="shared" si="3615"/>
        <v>5.1090467652671918E-5</v>
      </c>
      <c r="V2863" s="12">
        <f t="shared" si="3615"/>
        <v>2.5977964604573807E-5</v>
      </c>
      <c r="W2863" s="12">
        <f t="shared" si="3615"/>
        <v>1.6132426012105876E-5</v>
      </c>
      <c r="X2863" s="12">
        <f t="shared" si="3615"/>
        <v>3.2786008117388296E-4</v>
      </c>
      <c r="Y2863" s="12">
        <f t="shared" si="3615"/>
        <v>2.1741792971219831E-4</v>
      </c>
      <c r="Z2863" s="12">
        <f t="shared" si="3615"/>
        <v>6.669195649885892E-4</v>
      </c>
      <c r="AA2863" s="12">
        <f t="shared" si="3615"/>
        <v>6.0430430176635686E-4</v>
      </c>
      <c r="AB2863" s="12">
        <f t="shared" si="3615"/>
        <v>5.4807919564229686E-5</v>
      </c>
      <c r="AC2863" s="12">
        <f t="shared" si="3615"/>
        <v>8.7898607742967704E-6</v>
      </c>
      <c r="AD2863" s="12">
        <f t="shared" si="3615"/>
        <v>1.4959281662289621E-5</v>
      </c>
      <c r="AE2863" s="12">
        <f t="shared" si="3615"/>
        <v>7.8331619855329356E-5</v>
      </c>
      <c r="AF2863" s="12">
        <f t="shared" si="3615"/>
        <v>3.0746593188969089E-5</v>
      </c>
      <c r="AG2863" s="12">
        <f t="shared" si="3615"/>
        <v>1.8829444007575829E-5</v>
      </c>
      <c r="AH2863" s="12">
        <f t="shared" si="3615"/>
        <v>4.0665093416015623E-5</v>
      </c>
      <c r="AI2863" s="12">
        <f t="shared" si="3615"/>
        <v>9.8100169229416355E-5</v>
      </c>
      <c r="AJ2863" s="12">
        <f t="shared" si="3615"/>
        <v>3.2307635719178533E-5</v>
      </c>
      <c r="AK2863" s="12">
        <f t="shared" si="3615"/>
        <v>5.1347323614218032E-5</v>
      </c>
      <c r="AL2863" s="12">
        <f t="shared" ref="AL2863" si="3616">(AL519/AL$557)*100</f>
        <v>2.7179668158244609E-5</v>
      </c>
    </row>
    <row r="2864" spans="1:38" ht="15">
      <c r="A2864" s="29">
        <v>2863</v>
      </c>
      <c r="B2864" s="23" t="s">
        <v>299</v>
      </c>
      <c r="C2864" s="23" t="s">
        <v>303</v>
      </c>
      <c r="D2864" s="7" t="s">
        <v>231</v>
      </c>
      <c r="E2864" s="12">
        <f t="shared" ref="E2864:AK2864" si="3617">(E520/E$557)*100</f>
        <v>0.38779190782641276</v>
      </c>
      <c r="F2864" s="12">
        <f t="shared" si="3617"/>
        <v>0.32427804357252854</v>
      </c>
      <c r="G2864" s="12">
        <f t="shared" si="3617"/>
        <v>0.33622041757569193</v>
      </c>
      <c r="H2864" s="12">
        <f t="shared" si="3617"/>
        <v>0.28869971415347556</v>
      </c>
      <c r="I2864" s="12">
        <f t="shared" si="3617"/>
        <v>0.29327075044344786</v>
      </c>
      <c r="J2864" s="12">
        <f t="shared" si="3617"/>
        <v>0.25888189221751795</v>
      </c>
      <c r="K2864" s="12">
        <f t="shared" si="3617"/>
        <v>0.22720311745663616</v>
      </c>
      <c r="L2864" s="12">
        <f t="shared" si="3617"/>
        <v>0.25258966144588507</v>
      </c>
      <c r="M2864" s="12">
        <f t="shared" si="3617"/>
        <v>0.25911348559923031</v>
      </c>
      <c r="N2864" s="12">
        <f t="shared" si="3617"/>
        <v>0.22466140451303185</v>
      </c>
      <c r="O2864" s="12">
        <f t="shared" si="3617"/>
        <v>0.234043431472931</v>
      </c>
      <c r="P2864" s="12">
        <f t="shared" si="3617"/>
        <v>0.23002282170890001</v>
      </c>
      <c r="Q2864" s="12">
        <f t="shared" si="3617"/>
        <v>0.24454583511505637</v>
      </c>
      <c r="R2864" s="12">
        <f t="shared" si="3617"/>
        <v>0.20198857872870371</v>
      </c>
      <c r="S2864" s="12">
        <f t="shared" si="3617"/>
        <v>0.22616451470035456</v>
      </c>
      <c r="T2864" s="12">
        <f t="shared" si="3617"/>
        <v>0.20391295222283923</v>
      </c>
      <c r="U2864" s="12">
        <f t="shared" si="3617"/>
        <v>0.22487844000752993</v>
      </c>
      <c r="V2864" s="12">
        <f t="shared" si="3617"/>
        <v>0.23841640707352074</v>
      </c>
      <c r="W2864" s="12">
        <f t="shared" si="3617"/>
        <v>0.2308732582841872</v>
      </c>
      <c r="X2864" s="12">
        <f t="shared" si="3617"/>
        <v>0.29425299344980999</v>
      </c>
      <c r="Y2864" s="12">
        <f t="shared" si="3617"/>
        <v>0.28266589098439682</v>
      </c>
      <c r="Z2864" s="12">
        <f t="shared" si="3617"/>
        <v>0.32888497355605756</v>
      </c>
      <c r="AA2864" s="12">
        <f t="shared" si="3617"/>
        <v>0.33632375235047551</v>
      </c>
      <c r="AB2864" s="12">
        <f t="shared" si="3617"/>
        <v>0.28378002085403153</v>
      </c>
      <c r="AC2864" s="12">
        <f t="shared" si="3617"/>
        <v>0.2235868095297095</v>
      </c>
      <c r="AD2864" s="12">
        <f t="shared" si="3617"/>
        <v>0.21576224933852348</v>
      </c>
      <c r="AE2864" s="12">
        <f t="shared" si="3617"/>
        <v>0.22663955659569754</v>
      </c>
      <c r="AF2864" s="12">
        <f t="shared" si="3617"/>
        <v>0.28359163874429033</v>
      </c>
      <c r="AG2864" s="12">
        <f t="shared" si="3617"/>
        <v>0.23948554431894964</v>
      </c>
      <c r="AH2864" s="12">
        <f t="shared" si="3617"/>
        <v>0.27276405755237026</v>
      </c>
      <c r="AI2864" s="12">
        <f t="shared" si="3617"/>
        <v>0.28932759871242586</v>
      </c>
      <c r="AJ2864" s="12">
        <f t="shared" si="3617"/>
        <v>0.26397456235295957</v>
      </c>
      <c r="AK2864" s="12">
        <f t="shared" si="3617"/>
        <v>0.40881888808416256</v>
      </c>
      <c r="AL2864" s="12">
        <f t="shared" ref="AL2864" si="3618">(AL520/AL$557)*100</f>
        <v>0.37431516641065748</v>
      </c>
    </row>
    <row r="2865" spans="1:38" ht="15">
      <c r="A2865" s="29">
        <v>2864</v>
      </c>
      <c r="B2865" s="23" t="s">
        <v>299</v>
      </c>
      <c r="C2865" s="23" t="s">
        <v>303</v>
      </c>
      <c r="D2865" s="7" t="s">
        <v>232</v>
      </c>
      <c r="E2865" s="12">
        <f t="shared" ref="E2865:AK2865" si="3619">(E521/E$557)*100</f>
        <v>1.60298426830898E-5</v>
      </c>
      <c r="F2865" s="12">
        <f t="shared" si="3619"/>
        <v>1.0327519700131111E-5</v>
      </c>
      <c r="G2865" s="12">
        <f t="shared" si="3619"/>
        <v>6.4423735104154876E-6</v>
      </c>
      <c r="H2865" s="12">
        <f t="shared" si="3619"/>
        <v>4.5573698705869921E-5</v>
      </c>
      <c r="I2865" s="12">
        <f t="shared" si="3619"/>
        <v>5.4844101804703189E-5</v>
      </c>
      <c r="J2865" s="12">
        <f t="shared" si="3619"/>
        <v>9.6874813795713157E-5</v>
      </c>
      <c r="K2865" s="12">
        <f t="shared" si="3619"/>
        <v>4.034105015034194E-4</v>
      </c>
      <c r="L2865" s="12">
        <f t="shared" si="3619"/>
        <v>6.4287260404097106E-4</v>
      </c>
      <c r="M2865" s="12">
        <f t="shared" si="3619"/>
        <v>2.3143271584872752E-4</v>
      </c>
      <c r="N2865" s="12">
        <f t="shared" si="3619"/>
        <v>3.7545412159606914E-5</v>
      </c>
      <c r="O2865" s="12">
        <f t="shared" si="3619"/>
        <v>1.448980588190969E-5</v>
      </c>
      <c r="P2865" s="12">
        <f t="shared" si="3619"/>
        <v>0</v>
      </c>
      <c r="Q2865" s="12">
        <f t="shared" si="3619"/>
        <v>0</v>
      </c>
      <c r="R2865" s="12">
        <f t="shared" si="3619"/>
        <v>0</v>
      </c>
      <c r="S2865" s="12">
        <f t="shared" si="3619"/>
        <v>0</v>
      </c>
      <c r="T2865" s="12">
        <f t="shared" si="3619"/>
        <v>0</v>
      </c>
      <c r="U2865" s="12">
        <f t="shared" si="3619"/>
        <v>0</v>
      </c>
      <c r="V2865" s="12">
        <f t="shared" si="3619"/>
        <v>0</v>
      </c>
      <c r="W2865" s="12">
        <f t="shared" si="3619"/>
        <v>0</v>
      </c>
      <c r="X2865" s="12">
        <f t="shared" si="3619"/>
        <v>0</v>
      </c>
      <c r="Y2865" s="12">
        <f t="shared" si="3619"/>
        <v>0</v>
      </c>
      <c r="Z2865" s="12">
        <f t="shared" si="3619"/>
        <v>0</v>
      </c>
      <c r="AA2865" s="12">
        <f t="shared" si="3619"/>
        <v>0</v>
      </c>
      <c r="AB2865" s="12">
        <f t="shared" si="3619"/>
        <v>0</v>
      </c>
      <c r="AC2865" s="12">
        <f t="shared" si="3619"/>
        <v>0</v>
      </c>
      <c r="AD2865" s="12">
        <f t="shared" si="3619"/>
        <v>0</v>
      </c>
      <c r="AE2865" s="12">
        <f t="shared" si="3619"/>
        <v>0</v>
      </c>
      <c r="AF2865" s="12">
        <f t="shared" si="3619"/>
        <v>0</v>
      </c>
      <c r="AG2865" s="12">
        <f t="shared" si="3619"/>
        <v>0</v>
      </c>
      <c r="AH2865" s="12">
        <f t="shared" si="3619"/>
        <v>0</v>
      </c>
      <c r="AI2865" s="12">
        <f t="shared" si="3619"/>
        <v>0</v>
      </c>
      <c r="AJ2865" s="12">
        <f t="shared" si="3619"/>
        <v>0</v>
      </c>
      <c r="AK2865" s="12">
        <f t="shared" si="3619"/>
        <v>0</v>
      </c>
      <c r="AL2865" s="12">
        <f t="shared" ref="AL2865" si="3620">(AL521/AL$557)*100</f>
        <v>0</v>
      </c>
    </row>
    <row r="2866" spans="1:38" ht="15">
      <c r="A2866" s="29">
        <v>2865</v>
      </c>
      <c r="B2866" s="23" t="s">
        <v>299</v>
      </c>
      <c r="C2866" s="23" t="s">
        <v>303</v>
      </c>
      <c r="D2866" s="7" t="s">
        <v>233</v>
      </c>
      <c r="E2866" s="12">
        <f t="shared" ref="E2866:AK2866" si="3621">(E522/E$557)*100</f>
        <v>0</v>
      </c>
      <c r="F2866" s="12">
        <f t="shared" si="3621"/>
        <v>0</v>
      </c>
      <c r="G2866" s="12">
        <f t="shared" si="3621"/>
        <v>0</v>
      </c>
      <c r="H2866" s="12">
        <f t="shared" si="3621"/>
        <v>0</v>
      </c>
      <c r="I2866" s="12">
        <f t="shared" si="3621"/>
        <v>0</v>
      </c>
      <c r="J2866" s="12">
        <f t="shared" si="3621"/>
        <v>0</v>
      </c>
      <c r="K2866" s="12">
        <f t="shared" si="3621"/>
        <v>0</v>
      </c>
      <c r="L2866" s="12">
        <f t="shared" si="3621"/>
        <v>0</v>
      </c>
      <c r="M2866" s="12">
        <f t="shared" si="3621"/>
        <v>0</v>
      </c>
      <c r="N2866" s="12">
        <f t="shared" si="3621"/>
        <v>0</v>
      </c>
      <c r="O2866" s="12">
        <f t="shared" si="3621"/>
        <v>0</v>
      </c>
      <c r="P2866" s="12">
        <f t="shared" si="3621"/>
        <v>3.8690324340823132E-6</v>
      </c>
      <c r="Q2866" s="12">
        <f t="shared" si="3621"/>
        <v>9.8355160368378268E-6</v>
      </c>
      <c r="R2866" s="12">
        <f t="shared" si="3621"/>
        <v>0</v>
      </c>
      <c r="S2866" s="12">
        <f t="shared" si="3621"/>
        <v>2.6066770913012756E-6</v>
      </c>
      <c r="T2866" s="12">
        <f t="shared" si="3621"/>
        <v>1.7513575883186984E-6</v>
      </c>
      <c r="U2866" s="12">
        <f t="shared" si="3621"/>
        <v>0</v>
      </c>
      <c r="V2866" s="12">
        <f t="shared" si="3621"/>
        <v>0</v>
      </c>
      <c r="W2866" s="12">
        <f t="shared" si="3621"/>
        <v>0</v>
      </c>
      <c r="X2866" s="12">
        <f t="shared" si="3621"/>
        <v>0</v>
      </c>
      <c r="Y2866" s="12">
        <f t="shared" si="3621"/>
        <v>0</v>
      </c>
      <c r="Z2866" s="12">
        <f t="shared" si="3621"/>
        <v>0</v>
      </c>
      <c r="AA2866" s="12">
        <f t="shared" si="3621"/>
        <v>0</v>
      </c>
      <c r="AB2866" s="12">
        <f t="shared" si="3621"/>
        <v>4.4924524232975154E-7</v>
      </c>
      <c r="AC2866" s="12">
        <f t="shared" si="3621"/>
        <v>0</v>
      </c>
      <c r="AD2866" s="12">
        <f t="shared" si="3621"/>
        <v>0</v>
      </c>
      <c r="AE2866" s="12">
        <f t="shared" si="3621"/>
        <v>0</v>
      </c>
      <c r="AF2866" s="12">
        <f t="shared" si="3621"/>
        <v>0</v>
      </c>
      <c r="AG2866" s="12">
        <f t="shared" si="3621"/>
        <v>0</v>
      </c>
      <c r="AH2866" s="12">
        <f t="shared" si="3621"/>
        <v>0</v>
      </c>
      <c r="AI2866" s="12">
        <f t="shared" si="3621"/>
        <v>0</v>
      </c>
      <c r="AJ2866" s="12">
        <f t="shared" si="3621"/>
        <v>1.0796896255766604E-6</v>
      </c>
      <c r="AK2866" s="12">
        <f t="shared" si="3621"/>
        <v>0</v>
      </c>
      <c r="AL2866" s="12">
        <f t="shared" ref="AL2866" si="3622">(AL522/AL$557)*100</f>
        <v>0</v>
      </c>
    </row>
    <row r="2867" spans="1:38" ht="15">
      <c r="A2867" s="29">
        <v>2866</v>
      </c>
      <c r="B2867" s="23" t="s">
        <v>299</v>
      </c>
      <c r="C2867" s="23" t="s">
        <v>303</v>
      </c>
      <c r="D2867" s="7" t="s">
        <v>234</v>
      </c>
      <c r="E2867" s="12">
        <f t="shared" ref="E2867:AK2867" si="3623">(E523/E$557)*100</f>
        <v>0</v>
      </c>
      <c r="F2867" s="12">
        <f t="shared" si="3623"/>
        <v>0</v>
      </c>
      <c r="G2867" s="12">
        <f t="shared" si="3623"/>
        <v>0</v>
      </c>
      <c r="H2867" s="12">
        <f t="shared" si="3623"/>
        <v>0</v>
      </c>
      <c r="I2867" s="12">
        <f t="shared" si="3623"/>
        <v>0</v>
      </c>
      <c r="J2867" s="12">
        <f t="shared" si="3623"/>
        <v>0</v>
      </c>
      <c r="K2867" s="12">
        <f t="shared" si="3623"/>
        <v>0</v>
      </c>
      <c r="L2867" s="12">
        <f t="shared" si="3623"/>
        <v>0</v>
      </c>
      <c r="M2867" s="12">
        <f t="shared" si="3623"/>
        <v>0</v>
      </c>
      <c r="N2867" s="12">
        <f t="shared" si="3623"/>
        <v>0</v>
      </c>
      <c r="O2867" s="12">
        <f t="shared" si="3623"/>
        <v>0</v>
      </c>
      <c r="P2867" s="12">
        <f t="shared" si="3623"/>
        <v>9.211981985910271E-6</v>
      </c>
      <c r="Q2867" s="12">
        <f t="shared" si="3623"/>
        <v>3.8763504380478492E-5</v>
      </c>
      <c r="R2867" s="12">
        <f t="shared" si="3623"/>
        <v>3.9473840791407627E-5</v>
      </c>
      <c r="S2867" s="12">
        <f t="shared" si="3623"/>
        <v>6.1691357827463517E-5</v>
      </c>
      <c r="T2867" s="12">
        <f t="shared" si="3623"/>
        <v>7.1646446794855845E-5</v>
      </c>
      <c r="U2867" s="12">
        <f t="shared" si="3623"/>
        <v>4.2507269087023034E-5</v>
      </c>
      <c r="V2867" s="12">
        <f t="shared" si="3623"/>
        <v>1.1040634956943868E-5</v>
      </c>
      <c r="W2867" s="12">
        <f t="shared" si="3623"/>
        <v>1.1044507039057099E-5</v>
      </c>
      <c r="X2867" s="12">
        <f t="shared" si="3623"/>
        <v>8.5764224997298419E-6</v>
      </c>
      <c r="Y2867" s="12">
        <f t="shared" si="3623"/>
        <v>1.0663891532335172E-5</v>
      </c>
      <c r="Z2867" s="12">
        <f t="shared" si="3623"/>
        <v>1.9944429589291584E-6</v>
      </c>
      <c r="AA2867" s="12">
        <f t="shared" si="3623"/>
        <v>1.5566256163254822E-6</v>
      </c>
      <c r="AB2867" s="12">
        <f t="shared" si="3623"/>
        <v>5.6155655291218947E-7</v>
      </c>
      <c r="AC2867" s="12">
        <f t="shared" si="3623"/>
        <v>4.5157909727949657E-5</v>
      </c>
      <c r="AD2867" s="12">
        <f t="shared" si="3623"/>
        <v>1.9204767936869001E-4</v>
      </c>
      <c r="AE2867" s="12">
        <f t="shared" si="3623"/>
        <v>3.7783487224335335E-4</v>
      </c>
      <c r="AF2867" s="12">
        <f t="shared" si="3623"/>
        <v>3.1377043837954263E-4</v>
      </c>
      <c r="AG2867" s="12">
        <f t="shared" si="3623"/>
        <v>5.7866096218403768E-6</v>
      </c>
      <c r="AH2867" s="12">
        <f t="shared" si="3623"/>
        <v>6.4303377116639393E-6</v>
      </c>
      <c r="AI2867" s="12">
        <f t="shared" si="3623"/>
        <v>3.8967296615458333E-6</v>
      </c>
      <c r="AJ2867" s="12">
        <f t="shared" si="3623"/>
        <v>3.6543341173363897E-6</v>
      </c>
      <c r="AK2867" s="12">
        <f t="shared" si="3623"/>
        <v>0</v>
      </c>
      <c r="AL2867" s="12">
        <f t="shared" ref="AL2867" si="3624">(AL523/AL$557)*100</f>
        <v>3.2234646872311664E-6</v>
      </c>
    </row>
    <row r="2868" spans="1:38" ht="15">
      <c r="A2868" s="29">
        <v>2867</v>
      </c>
      <c r="B2868" s="23" t="s">
        <v>299</v>
      </c>
      <c r="C2868" s="23" t="s">
        <v>303</v>
      </c>
      <c r="D2868" s="7" t="s">
        <v>235</v>
      </c>
      <c r="E2868" s="12">
        <f t="shared" ref="E2868:AK2868" si="3625">(E524/E$557)*100</f>
        <v>3.8812682922034455E-4</v>
      </c>
      <c r="F2868" s="12">
        <f t="shared" si="3625"/>
        <v>5.5252230395701446E-4</v>
      </c>
      <c r="G2868" s="12">
        <f t="shared" si="3625"/>
        <v>1.1068611250275753E-3</v>
      </c>
      <c r="H2868" s="12">
        <f t="shared" si="3625"/>
        <v>9.4807103519938484E-4</v>
      </c>
      <c r="I2868" s="12">
        <f t="shared" si="3625"/>
        <v>7.5133249293148291E-4</v>
      </c>
      <c r="J2868" s="12">
        <f t="shared" si="3625"/>
        <v>6.2924461118978416E-4</v>
      </c>
      <c r="K2868" s="12">
        <f t="shared" si="3625"/>
        <v>5.30892752680764E-4</v>
      </c>
      <c r="L2868" s="12">
        <f t="shared" si="3625"/>
        <v>5.5421798961451726E-4</v>
      </c>
      <c r="M2868" s="12">
        <f t="shared" si="3625"/>
        <v>1.7092959156256018E-3</v>
      </c>
      <c r="N2868" s="12">
        <f t="shared" si="3625"/>
        <v>2.2464296904119298E-3</v>
      </c>
      <c r="O2868" s="12">
        <f t="shared" si="3625"/>
        <v>1.5892344784581717E-3</v>
      </c>
      <c r="P2868" s="12">
        <f t="shared" si="3625"/>
        <v>8.4694962378459022E-4</v>
      </c>
      <c r="Q2868" s="12">
        <f t="shared" si="3625"/>
        <v>3.7220678335484321E-4</v>
      </c>
      <c r="R2868" s="12">
        <f t="shared" si="3625"/>
        <v>7.8554813973042944E-4</v>
      </c>
      <c r="S2868" s="12">
        <f t="shared" si="3625"/>
        <v>3.5502941983523372E-4</v>
      </c>
      <c r="T2868" s="12">
        <f t="shared" si="3625"/>
        <v>2.6652478207686374E-4</v>
      </c>
      <c r="U2868" s="12">
        <f t="shared" si="3625"/>
        <v>3.57224549827482E-4</v>
      </c>
      <c r="V2868" s="12">
        <f t="shared" si="3625"/>
        <v>1.9236682789686903E-4</v>
      </c>
      <c r="W2868" s="12">
        <f t="shared" si="3625"/>
        <v>4.2577195113488659E-4</v>
      </c>
      <c r="X2868" s="12">
        <f t="shared" si="3625"/>
        <v>3.1446882499009424E-4</v>
      </c>
      <c r="Y2868" s="12">
        <f t="shared" si="3625"/>
        <v>2.4664953826554058E-4</v>
      </c>
      <c r="Z2868" s="12">
        <f t="shared" si="3625"/>
        <v>2.5262944146436006E-4</v>
      </c>
      <c r="AA2868" s="12">
        <f t="shared" si="3625"/>
        <v>3.6013645509130258E-4</v>
      </c>
      <c r="AB2868" s="12">
        <f t="shared" si="3625"/>
        <v>2.7403959782114844E-4</v>
      </c>
      <c r="AC2868" s="12">
        <f t="shared" si="3625"/>
        <v>2.6842037339508764E-4</v>
      </c>
      <c r="AD2868" s="12">
        <f t="shared" si="3625"/>
        <v>2.8517447506914089E-4</v>
      </c>
      <c r="AE2868" s="12">
        <f t="shared" si="3625"/>
        <v>2.1478362610064235E-4</v>
      </c>
      <c r="AF2868" s="12">
        <f t="shared" si="3625"/>
        <v>2.0252014693554403E-4</v>
      </c>
      <c r="AG2868" s="12">
        <f t="shared" si="3625"/>
        <v>1.1361962067010391E-4</v>
      </c>
      <c r="AH2868" s="12">
        <f t="shared" si="3625"/>
        <v>1.5840367123521451E-4</v>
      </c>
      <c r="AI2868" s="12">
        <f t="shared" si="3625"/>
        <v>1.6439328259646485E-3</v>
      </c>
      <c r="AJ2868" s="12">
        <f t="shared" si="3625"/>
        <v>7.5578273790366242E-4</v>
      </c>
      <c r="AK2868" s="12">
        <f t="shared" si="3625"/>
        <v>1.0222966499648325E-4</v>
      </c>
      <c r="AL2868" s="12">
        <f t="shared" ref="AL2868" si="3626">(AL524/AL$557)*100</f>
        <v>1.5443326274280225E-4</v>
      </c>
    </row>
    <row r="2869" spans="1:38" ht="15">
      <c r="A2869" s="29">
        <v>2868</v>
      </c>
      <c r="B2869" s="23" t="s">
        <v>299</v>
      </c>
      <c r="C2869" s="23" t="s">
        <v>303</v>
      </c>
      <c r="D2869" s="7" t="s">
        <v>236</v>
      </c>
      <c r="E2869" s="12">
        <f t="shared" ref="E2869:AK2869" si="3627">(E525/E$557)*100</f>
        <v>0</v>
      </c>
      <c r="F2869" s="12">
        <f t="shared" si="3627"/>
        <v>0</v>
      </c>
      <c r="G2869" s="12">
        <f t="shared" si="3627"/>
        <v>0</v>
      </c>
      <c r="H2869" s="12">
        <f t="shared" si="3627"/>
        <v>0</v>
      </c>
      <c r="I2869" s="12">
        <f t="shared" si="3627"/>
        <v>0</v>
      </c>
      <c r="J2869" s="12">
        <f t="shared" si="3627"/>
        <v>0</v>
      </c>
      <c r="K2869" s="12">
        <f t="shared" si="3627"/>
        <v>0</v>
      </c>
      <c r="L2869" s="12">
        <f t="shared" si="3627"/>
        <v>0</v>
      </c>
      <c r="M2869" s="12">
        <f t="shared" si="3627"/>
        <v>0</v>
      </c>
      <c r="N2869" s="12">
        <f t="shared" si="3627"/>
        <v>0</v>
      </c>
      <c r="O2869" s="12">
        <f t="shared" si="3627"/>
        <v>0</v>
      </c>
      <c r="P2869" s="12">
        <f t="shared" si="3627"/>
        <v>7.5538252284464215E-5</v>
      </c>
      <c r="Q2869" s="12">
        <f t="shared" si="3627"/>
        <v>2.7616586205395622E-3</v>
      </c>
      <c r="R2869" s="12">
        <f t="shared" si="3627"/>
        <v>1.9381468748766971E-4</v>
      </c>
      <c r="S2869" s="12">
        <f t="shared" si="3627"/>
        <v>8.8800799576996793E-5</v>
      </c>
      <c r="T2869" s="12">
        <f t="shared" si="3627"/>
        <v>1.3374003401706425E-5</v>
      </c>
      <c r="U2869" s="12">
        <f t="shared" si="3627"/>
        <v>4.4959611534351283E-6</v>
      </c>
      <c r="V2869" s="12">
        <f t="shared" si="3627"/>
        <v>3.3641464162923082E-5</v>
      </c>
      <c r="W2869" s="12">
        <f t="shared" si="3627"/>
        <v>5.9565880660083225E-6</v>
      </c>
      <c r="X2869" s="12">
        <f t="shared" si="3627"/>
        <v>2.4074168420294297E-6</v>
      </c>
      <c r="Y2869" s="12">
        <f t="shared" si="3627"/>
        <v>2.4966051940408227E-5</v>
      </c>
      <c r="Z2869" s="12">
        <f t="shared" si="3627"/>
        <v>1.1080238660717548E-7</v>
      </c>
      <c r="AA2869" s="12">
        <f t="shared" si="3627"/>
        <v>8.5614408897901507E-6</v>
      </c>
      <c r="AB2869" s="12">
        <f t="shared" si="3627"/>
        <v>0</v>
      </c>
      <c r="AC2869" s="12">
        <f t="shared" si="3627"/>
        <v>0</v>
      </c>
      <c r="AD2869" s="12">
        <f t="shared" si="3627"/>
        <v>1.3589769960812403E-5</v>
      </c>
      <c r="AE2869" s="12">
        <f t="shared" si="3627"/>
        <v>7.8541062689167126E-6</v>
      </c>
      <c r="AF2869" s="12">
        <f t="shared" si="3627"/>
        <v>0</v>
      </c>
      <c r="AG2869" s="12">
        <f t="shared" si="3627"/>
        <v>0</v>
      </c>
      <c r="AH2869" s="12">
        <f t="shared" si="3627"/>
        <v>3.16988478743997E-6</v>
      </c>
      <c r="AI2869" s="12">
        <f t="shared" si="3627"/>
        <v>1.0716006569251041E-6</v>
      </c>
      <c r="AJ2869" s="12">
        <f t="shared" si="3627"/>
        <v>1.6610609624256316E-6</v>
      </c>
      <c r="AK2869" s="12">
        <f t="shared" si="3627"/>
        <v>0</v>
      </c>
      <c r="AL2869" s="12">
        <f t="shared" ref="AL2869" si="3628">(AL525/AL$557)*100</f>
        <v>4.6154153476264425E-6</v>
      </c>
    </row>
    <row r="2870" spans="1:38" ht="15">
      <c r="A2870" s="29">
        <v>2869</v>
      </c>
      <c r="B2870" s="23" t="s">
        <v>299</v>
      </c>
      <c r="C2870" s="23" t="s">
        <v>303</v>
      </c>
      <c r="D2870" s="7" t="s">
        <v>237</v>
      </c>
      <c r="E2870" s="12">
        <f t="shared" ref="E2870:AK2870" si="3629">(E526/E$557)*100</f>
        <v>2.2441779756325722E-4</v>
      </c>
      <c r="F2870" s="12">
        <f t="shared" si="3629"/>
        <v>8.2012656442217641E-5</v>
      </c>
      <c r="G2870" s="12">
        <f t="shared" si="3629"/>
        <v>1.3252882649997575E-4</v>
      </c>
      <c r="H2870" s="12">
        <f t="shared" si="3629"/>
        <v>5.1857345042588348E-4</v>
      </c>
      <c r="I2870" s="12">
        <f t="shared" si="3629"/>
        <v>4.4858037025234107E-4</v>
      </c>
      <c r="J2870" s="12">
        <f t="shared" si="3629"/>
        <v>5.0616354077456208E-4</v>
      </c>
      <c r="K2870" s="12">
        <f t="shared" si="3629"/>
        <v>5.5610590902472777E-4</v>
      </c>
      <c r="L2870" s="12">
        <f t="shared" si="3629"/>
        <v>1.6084480045942342E-3</v>
      </c>
      <c r="M2870" s="12">
        <f t="shared" si="3629"/>
        <v>9.8311673069209453E-4</v>
      </c>
      <c r="N2870" s="12">
        <f t="shared" si="3629"/>
        <v>1.2129191532998761E-3</v>
      </c>
      <c r="O2870" s="12">
        <f t="shared" si="3629"/>
        <v>1.1073555495136368E-3</v>
      </c>
      <c r="P2870" s="12">
        <f t="shared" si="3629"/>
        <v>1.5262411754256135E-3</v>
      </c>
      <c r="Q2870" s="12">
        <f t="shared" si="3629"/>
        <v>1.0119010322605505E-3</v>
      </c>
      <c r="R2870" s="12">
        <f t="shared" si="3629"/>
        <v>7.0641337833343698E-4</v>
      </c>
      <c r="S2870" s="12">
        <f t="shared" si="3629"/>
        <v>9.9679331971360774E-4</v>
      </c>
      <c r="T2870" s="12">
        <f t="shared" si="3629"/>
        <v>6.1998058626481915E-4</v>
      </c>
      <c r="U2870" s="12">
        <f t="shared" si="3629"/>
        <v>5.7016961900381851E-4</v>
      </c>
      <c r="V2870" s="12">
        <f t="shared" si="3629"/>
        <v>8.4753109522422044E-4</v>
      </c>
      <c r="W2870" s="12">
        <f t="shared" si="3629"/>
        <v>9.5156494354482963E-4</v>
      </c>
      <c r="X2870" s="12">
        <f t="shared" si="3629"/>
        <v>5.9523381419177642E-4</v>
      </c>
      <c r="Y2870" s="12">
        <f t="shared" si="3629"/>
        <v>6.3155329380912067E-4</v>
      </c>
      <c r="Z2870" s="12">
        <f t="shared" si="3629"/>
        <v>4.7822310059656933E-4</v>
      </c>
      <c r="AA2870" s="12">
        <f t="shared" si="3629"/>
        <v>3.8604315284871961E-4</v>
      </c>
      <c r="AB2870" s="12">
        <f t="shared" si="3629"/>
        <v>3.3008294180178493E-4</v>
      </c>
      <c r="AC2870" s="12">
        <f t="shared" si="3629"/>
        <v>3.8378729605773271E-4</v>
      </c>
      <c r="AD2870" s="12">
        <f t="shared" si="3629"/>
        <v>3.6313129499938255E-4</v>
      </c>
      <c r="AE2870" s="12">
        <f t="shared" si="3629"/>
        <v>3.0484404465088734E-4</v>
      </c>
      <c r="AF2870" s="12">
        <f t="shared" si="3629"/>
        <v>2.7313061962188316E-4</v>
      </c>
      <c r="AG2870" s="12">
        <f t="shared" si="3629"/>
        <v>2.596626254117896E-4</v>
      </c>
      <c r="AH2870" s="12">
        <f t="shared" si="3629"/>
        <v>2.1799750523908597E-4</v>
      </c>
      <c r="AI2870" s="12">
        <f t="shared" si="3629"/>
        <v>1.6035042557261105E-4</v>
      </c>
      <c r="AJ2870" s="12">
        <f t="shared" si="3629"/>
        <v>2.0057311121289502E-4</v>
      </c>
      <c r="AK2870" s="12">
        <f t="shared" si="3629"/>
        <v>2.6364492551724628E-4</v>
      </c>
      <c r="AL2870" s="12">
        <f t="shared" ref="AL2870" si="3630">(AL526/AL$557)*100</f>
        <v>2.8710813884679415E-4</v>
      </c>
    </row>
    <row r="2871" spans="1:38" ht="15">
      <c r="A2871" s="29">
        <v>2870</v>
      </c>
      <c r="B2871" s="23" t="s">
        <v>299</v>
      </c>
      <c r="C2871" s="23" t="s">
        <v>303</v>
      </c>
      <c r="D2871" s="7" t="s">
        <v>238</v>
      </c>
      <c r="E2871" s="12">
        <f t="shared" ref="E2871:AK2871" si="3631">(E527/E$557)*100</f>
        <v>0</v>
      </c>
      <c r="F2871" s="12">
        <f t="shared" si="3631"/>
        <v>0</v>
      </c>
      <c r="G2871" s="12">
        <f t="shared" si="3631"/>
        <v>0</v>
      </c>
      <c r="H2871" s="12">
        <f t="shared" si="3631"/>
        <v>0</v>
      </c>
      <c r="I2871" s="12">
        <f t="shared" si="3631"/>
        <v>0</v>
      </c>
      <c r="J2871" s="12">
        <f t="shared" si="3631"/>
        <v>0</v>
      </c>
      <c r="K2871" s="12">
        <f t="shared" si="3631"/>
        <v>0</v>
      </c>
      <c r="L2871" s="12">
        <f t="shared" si="3631"/>
        <v>0</v>
      </c>
      <c r="M2871" s="12">
        <f t="shared" si="3631"/>
        <v>0</v>
      </c>
      <c r="N2871" s="12">
        <f t="shared" si="3631"/>
        <v>0</v>
      </c>
      <c r="O2871" s="12">
        <f t="shared" si="3631"/>
        <v>0</v>
      </c>
      <c r="P2871" s="12">
        <f t="shared" si="3631"/>
        <v>7.1853459490100104E-6</v>
      </c>
      <c r="Q2871" s="12">
        <f t="shared" si="3631"/>
        <v>2.9699401366137749E-5</v>
      </c>
      <c r="R2871" s="12">
        <f t="shared" si="3631"/>
        <v>3.7041803207102893E-5</v>
      </c>
      <c r="S2871" s="12">
        <f t="shared" si="3631"/>
        <v>2.1183595828641697E-4</v>
      </c>
      <c r="T2871" s="12">
        <f t="shared" si="3631"/>
        <v>8.0880877715081698E-5</v>
      </c>
      <c r="U2871" s="12">
        <f t="shared" si="3631"/>
        <v>2.5885836944020434E-6</v>
      </c>
      <c r="V2871" s="12">
        <f t="shared" si="3631"/>
        <v>2.5977964604573809E-7</v>
      </c>
      <c r="W2871" s="12">
        <f t="shared" si="3631"/>
        <v>6.5770659895508555E-6</v>
      </c>
      <c r="X2871" s="12">
        <f t="shared" si="3631"/>
        <v>9.6296673681177186E-6</v>
      </c>
      <c r="Y2871" s="12">
        <f t="shared" si="3631"/>
        <v>6.2728773719618659E-7</v>
      </c>
      <c r="Z2871" s="12">
        <f t="shared" si="3631"/>
        <v>2.6592572785722113E-6</v>
      </c>
      <c r="AA2871" s="12">
        <f t="shared" si="3631"/>
        <v>0</v>
      </c>
      <c r="AB2871" s="12">
        <f t="shared" si="3631"/>
        <v>2.5157733570466083E-5</v>
      </c>
      <c r="AC2871" s="12">
        <f t="shared" si="3631"/>
        <v>4.1751838677909656E-6</v>
      </c>
      <c r="AD2871" s="12">
        <f t="shared" si="3631"/>
        <v>3.3711057267131539E-6</v>
      </c>
      <c r="AE2871" s="12">
        <f t="shared" si="3631"/>
        <v>1.3509062782536745E-5</v>
      </c>
      <c r="AF2871" s="12">
        <f t="shared" si="3631"/>
        <v>1.008721038376273E-5</v>
      </c>
      <c r="AG2871" s="12">
        <f t="shared" si="3631"/>
        <v>6.429566246489308E-7</v>
      </c>
      <c r="AH2871" s="12">
        <f t="shared" si="3631"/>
        <v>1.811362735679983E-7</v>
      </c>
      <c r="AI2871" s="12">
        <f t="shared" si="3631"/>
        <v>4.7734938353936457E-6</v>
      </c>
      <c r="AJ2871" s="12">
        <f t="shared" si="3631"/>
        <v>2.8238036361235737E-6</v>
      </c>
      <c r="AK2871" s="12">
        <f t="shared" si="3631"/>
        <v>0</v>
      </c>
      <c r="AL2871" s="12">
        <f t="shared" ref="AL2871" si="3632">(AL527/AL$557)*100</f>
        <v>6.5934504966092046E-7</v>
      </c>
    </row>
    <row r="2872" spans="1:38" ht="15">
      <c r="A2872" s="29">
        <v>2871</v>
      </c>
      <c r="B2872" s="23" t="s">
        <v>299</v>
      </c>
      <c r="C2872" s="23" t="s">
        <v>303</v>
      </c>
      <c r="D2872" s="7" t="s">
        <v>239</v>
      </c>
      <c r="E2872" s="12">
        <f t="shared" ref="E2872:AK2872" si="3633">(E528/E$557)*100</f>
        <v>0</v>
      </c>
      <c r="F2872" s="12">
        <f t="shared" si="3633"/>
        <v>0</v>
      </c>
      <c r="G2872" s="12">
        <f t="shared" si="3633"/>
        <v>0</v>
      </c>
      <c r="H2872" s="12">
        <f t="shared" si="3633"/>
        <v>0</v>
      </c>
      <c r="I2872" s="12">
        <f t="shared" si="3633"/>
        <v>0</v>
      </c>
      <c r="J2872" s="12">
        <f t="shared" si="3633"/>
        <v>0</v>
      </c>
      <c r="K2872" s="12">
        <f t="shared" si="3633"/>
        <v>0</v>
      </c>
      <c r="L2872" s="12">
        <f t="shared" si="3633"/>
        <v>0</v>
      </c>
      <c r="M2872" s="12">
        <f t="shared" si="3633"/>
        <v>0</v>
      </c>
      <c r="N2872" s="12">
        <f t="shared" si="3633"/>
        <v>0</v>
      </c>
      <c r="O2872" s="12">
        <f t="shared" si="3633"/>
        <v>0</v>
      </c>
      <c r="P2872" s="12">
        <f t="shared" si="3633"/>
        <v>3.3163135149276976E-6</v>
      </c>
      <c r="Q2872" s="12">
        <f t="shared" si="3633"/>
        <v>4.4356248793582353E-6</v>
      </c>
      <c r="R2872" s="12">
        <f t="shared" si="3633"/>
        <v>1.4966385134182986E-6</v>
      </c>
      <c r="S2872" s="12">
        <f t="shared" si="3633"/>
        <v>2.432898618547857E-6</v>
      </c>
      <c r="T2872" s="12">
        <f t="shared" si="3633"/>
        <v>9.5528595726474457E-7</v>
      </c>
      <c r="U2872" s="12">
        <f t="shared" si="3633"/>
        <v>2.7248249414758354E-7</v>
      </c>
      <c r="V2872" s="12">
        <f t="shared" si="3633"/>
        <v>0</v>
      </c>
      <c r="W2872" s="12">
        <f t="shared" si="3633"/>
        <v>0</v>
      </c>
      <c r="X2872" s="12">
        <f t="shared" si="3633"/>
        <v>0</v>
      </c>
      <c r="Y2872" s="12">
        <f t="shared" si="3633"/>
        <v>0</v>
      </c>
      <c r="Z2872" s="12">
        <f t="shared" si="3633"/>
        <v>0</v>
      </c>
      <c r="AA2872" s="12">
        <f t="shared" si="3633"/>
        <v>0</v>
      </c>
      <c r="AB2872" s="12">
        <f t="shared" si="3633"/>
        <v>0</v>
      </c>
      <c r="AC2872" s="12">
        <f t="shared" si="3633"/>
        <v>0</v>
      </c>
      <c r="AD2872" s="12">
        <f t="shared" si="3633"/>
        <v>0</v>
      </c>
      <c r="AE2872" s="12">
        <f t="shared" si="3633"/>
        <v>0</v>
      </c>
      <c r="AF2872" s="12">
        <f t="shared" si="3633"/>
        <v>0</v>
      </c>
      <c r="AG2872" s="12">
        <f t="shared" si="3633"/>
        <v>0</v>
      </c>
      <c r="AH2872" s="12">
        <f t="shared" si="3633"/>
        <v>0</v>
      </c>
      <c r="AI2872" s="12">
        <f t="shared" si="3633"/>
        <v>0</v>
      </c>
      <c r="AJ2872" s="12">
        <f t="shared" si="3633"/>
        <v>0</v>
      </c>
      <c r="AK2872" s="12">
        <f t="shared" si="3633"/>
        <v>0</v>
      </c>
      <c r="AL2872" s="12">
        <f t="shared" ref="AL2872" si="3634">(AL528/AL$557)*100</f>
        <v>0</v>
      </c>
    </row>
    <row r="2873" spans="1:38" ht="15">
      <c r="A2873" s="29">
        <v>2872</v>
      </c>
      <c r="B2873" s="23" t="s">
        <v>299</v>
      </c>
      <c r="C2873" s="23" t="s">
        <v>303</v>
      </c>
      <c r="D2873" s="7" t="s">
        <v>240</v>
      </c>
      <c r="E2873" s="12">
        <f t="shared" ref="E2873:AK2873" si="3635">(E529/E$557)*100</f>
        <v>2.595470272730072E-4</v>
      </c>
      <c r="F2873" s="12">
        <f t="shared" si="3635"/>
        <v>9.1732674983517506E-5</v>
      </c>
      <c r="G2873" s="12">
        <f t="shared" si="3635"/>
        <v>2.1474578368051627E-5</v>
      </c>
      <c r="H2873" s="12">
        <f t="shared" si="3635"/>
        <v>3.8841220487957319E-4</v>
      </c>
      <c r="I2873" s="12">
        <f t="shared" si="3635"/>
        <v>1.7879811224192252E-4</v>
      </c>
      <c r="J2873" s="12">
        <f t="shared" si="3635"/>
        <v>1.0011378933295584E-5</v>
      </c>
      <c r="K2873" s="12">
        <f t="shared" si="3635"/>
        <v>7.0823472876302569E-6</v>
      </c>
      <c r="L2873" s="12">
        <f t="shared" si="3635"/>
        <v>2.786287881974264E-6</v>
      </c>
      <c r="M2873" s="12">
        <f t="shared" si="3635"/>
        <v>4.8884257327231221E-5</v>
      </c>
      <c r="N2873" s="12">
        <f t="shared" si="3635"/>
        <v>3.0800727340515856E-5</v>
      </c>
      <c r="O2873" s="12">
        <f t="shared" si="3635"/>
        <v>3.9011015835910707E-6</v>
      </c>
      <c r="P2873" s="12">
        <f t="shared" si="3635"/>
        <v>2.7267466678294399E-5</v>
      </c>
      <c r="Q2873" s="12">
        <f t="shared" si="3635"/>
        <v>1.7781070168557798E-4</v>
      </c>
      <c r="R2873" s="12">
        <f t="shared" si="3635"/>
        <v>2.9371530825834112E-5</v>
      </c>
      <c r="S2873" s="12">
        <f t="shared" si="3635"/>
        <v>5.8910902263408826E-5</v>
      </c>
      <c r="T2873" s="12">
        <f t="shared" si="3635"/>
        <v>1.1781860139598516E-5</v>
      </c>
      <c r="U2873" s="12">
        <f t="shared" si="3635"/>
        <v>4.5913300263867825E-5</v>
      </c>
      <c r="V2873" s="12">
        <f t="shared" si="3635"/>
        <v>2.72768628348025E-6</v>
      </c>
      <c r="W2873" s="12">
        <f t="shared" si="3635"/>
        <v>2.6060072788786413E-6</v>
      </c>
      <c r="X2873" s="12">
        <f t="shared" si="3635"/>
        <v>2.106489736775751E-6</v>
      </c>
      <c r="Y2873" s="12">
        <f t="shared" si="3635"/>
        <v>1.1291179269531358E-6</v>
      </c>
      <c r="Z2873" s="12">
        <f t="shared" si="3635"/>
        <v>4.2104906910726686E-6</v>
      </c>
      <c r="AA2873" s="12">
        <f t="shared" si="3635"/>
        <v>2.6685010565579694E-6</v>
      </c>
      <c r="AB2873" s="12">
        <f t="shared" si="3635"/>
        <v>1.6846696587365684E-6</v>
      </c>
      <c r="AC2873" s="12">
        <f t="shared" si="3635"/>
        <v>9.8885933710838671E-7</v>
      </c>
      <c r="AD2873" s="12">
        <f t="shared" si="3635"/>
        <v>2.9497175108740098E-6</v>
      </c>
      <c r="AE2873" s="12">
        <f t="shared" si="3635"/>
        <v>5.6549565136200334E-6</v>
      </c>
      <c r="AF2873" s="12">
        <f t="shared" si="3635"/>
        <v>4.6556355617366439E-6</v>
      </c>
      <c r="AG2873" s="12">
        <f t="shared" si="3635"/>
        <v>2.0207208203252112E-6</v>
      </c>
      <c r="AH2873" s="12">
        <f t="shared" si="3635"/>
        <v>5.3435200702559504E-6</v>
      </c>
      <c r="AI2873" s="12">
        <f t="shared" si="3635"/>
        <v>1.6658519303108438E-5</v>
      </c>
      <c r="AJ2873" s="12">
        <f t="shared" si="3635"/>
        <v>0</v>
      </c>
      <c r="AK2873" s="12">
        <f t="shared" si="3635"/>
        <v>0</v>
      </c>
      <c r="AL2873" s="12">
        <f t="shared" ref="AL2873" si="3636">(AL529/AL$557)*100</f>
        <v>1.4652112214687121E-7</v>
      </c>
    </row>
    <row r="2874" spans="1:38" ht="15">
      <c r="A2874" s="29">
        <v>2873</v>
      </c>
      <c r="B2874" s="23" t="s">
        <v>299</v>
      </c>
      <c r="C2874" s="23" t="s">
        <v>303</v>
      </c>
      <c r="D2874" s="7" t="s">
        <v>241</v>
      </c>
      <c r="E2874" s="12">
        <f t="shared" ref="E2874:AK2874" si="3637">(E530/E$557)*100</f>
        <v>0</v>
      </c>
      <c r="F2874" s="12">
        <f t="shared" si="3637"/>
        <v>0</v>
      </c>
      <c r="G2874" s="12">
        <f t="shared" si="3637"/>
        <v>0</v>
      </c>
      <c r="H2874" s="12">
        <f t="shared" si="3637"/>
        <v>0</v>
      </c>
      <c r="I2874" s="12">
        <f t="shared" si="3637"/>
        <v>0</v>
      </c>
      <c r="J2874" s="12">
        <f t="shared" si="3637"/>
        <v>0</v>
      </c>
      <c r="K2874" s="12">
        <f t="shared" si="3637"/>
        <v>0</v>
      </c>
      <c r="L2874" s="12">
        <f t="shared" si="3637"/>
        <v>0</v>
      </c>
      <c r="M2874" s="12">
        <f t="shared" si="3637"/>
        <v>0</v>
      </c>
      <c r="N2874" s="12">
        <f t="shared" si="3637"/>
        <v>0</v>
      </c>
      <c r="O2874" s="12">
        <f t="shared" si="3637"/>
        <v>0</v>
      </c>
      <c r="P2874" s="12">
        <f t="shared" si="3637"/>
        <v>0</v>
      </c>
      <c r="Q2874" s="12">
        <f t="shared" si="3637"/>
        <v>2.4492363464282433E-5</v>
      </c>
      <c r="R2874" s="12">
        <f t="shared" si="3637"/>
        <v>6.9219531245596319E-6</v>
      </c>
      <c r="S2874" s="12">
        <f t="shared" si="3637"/>
        <v>3.753615011473837E-5</v>
      </c>
      <c r="T2874" s="12">
        <f t="shared" si="3637"/>
        <v>6.5277873746424217E-6</v>
      </c>
      <c r="U2874" s="12">
        <f t="shared" si="3637"/>
        <v>0</v>
      </c>
      <c r="V2874" s="12">
        <f t="shared" si="3637"/>
        <v>2.5977964604573809E-7</v>
      </c>
      <c r="W2874" s="12">
        <f t="shared" si="3637"/>
        <v>2.8541984482956547E-6</v>
      </c>
      <c r="X2874" s="12">
        <f t="shared" si="3637"/>
        <v>3.0092710525367871E-7</v>
      </c>
      <c r="Y2874" s="12">
        <f t="shared" si="3637"/>
        <v>0</v>
      </c>
      <c r="Z2874" s="12">
        <f t="shared" si="3637"/>
        <v>0</v>
      </c>
      <c r="AA2874" s="12">
        <f t="shared" si="3637"/>
        <v>0</v>
      </c>
      <c r="AB2874" s="12">
        <f t="shared" si="3637"/>
        <v>0</v>
      </c>
      <c r="AC2874" s="12">
        <f t="shared" si="3637"/>
        <v>0</v>
      </c>
      <c r="AD2874" s="12">
        <f t="shared" si="3637"/>
        <v>0</v>
      </c>
      <c r="AE2874" s="12">
        <f t="shared" si="3637"/>
        <v>4.2935780936744702E-6</v>
      </c>
      <c r="AF2874" s="12">
        <f t="shared" si="3637"/>
        <v>0</v>
      </c>
      <c r="AG2874" s="12">
        <f t="shared" si="3637"/>
        <v>2.4799755522173044E-6</v>
      </c>
      <c r="AH2874" s="12">
        <f t="shared" si="3637"/>
        <v>0</v>
      </c>
      <c r="AI2874" s="12">
        <f t="shared" si="3637"/>
        <v>4.2864026277004163E-6</v>
      </c>
      <c r="AJ2874" s="12">
        <f t="shared" si="3637"/>
        <v>8.4714109083707201E-6</v>
      </c>
      <c r="AK2874" s="12">
        <f t="shared" si="3637"/>
        <v>0</v>
      </c>
      <c r="AL2874" s="12">
        <f t="shared" ref="AL2874" si="3638">(AL530/AL$557)*100</f>
        <v>1.1721689771749697E-6</v>
      </c>
    </row>
    <row r="2875" spans="1:38" ht="15">
      <c r="A2875" s="29">
        <v>2874</v>
      </c>
      <c r="B2875" s="23" t="s">
        <v>299</v>
      </c>
      <c r="C2875" s="23" t="s">
        <v>303</v>
      </c>
      <c r="D2875" s="7" t="s">
        <v>242</v>
      </c>
      <c r="E2875" s="12">
        <f t="shared" ref="E2875:AK2875" si="3639">(E531/E$557)*100</f>
        <v>0</v>
      </c>
      <c r="F2875" s="12">
        <f t="shared" si="3639"/>
        <v>0</v>
      </c>
      <c r="G2875" s="12">
        <f t="shared" si="3639"/>
        <v>2.8407799384022581E-4</v>
      </c>
      <c r="H2875" s="12">
        <f t="shared" si="3639"/>
        <v>6.905105864525746E-5</v>
      </c>
      <c r="I2875" s="12">
        <f t="shared" si="3639"/>
        <v>6.3403585901390966E-6</v>
      </c>
      <c r="J2875" s="12">
        <f t="shared" si="3639"/>
        <v>2.3556185725401372E-6</v>
      </c>
      <c r="K2875" s="12">
        <f t="shared" si="3639"/>
        <v>1.6997633490312616E-5</v>
      </c>
      <c r="L2875" s="12">
        <f t="shared" si="3639"/>
        <v>3.2928856786968576E-6</v>
      </c>
      <c r="M2875" s="12">
        <f t="shared" si="3639"/>
        <v>9.210077467449361E-6</v>
      </c>
      <c r="N2875" s="12">
        <f t="shared" si="3639"/>
        <v>2.2482282730303542E-6</v>
      </c>
      <c r="O2875" s="12">
        <f t="shared" si="3639"/>
        <v>1.9877041402106881E-5</v>
      </c>
      <c r="P2875" s="12">
        <f t="shared" si="3639"/>
        <v>1.3812445789673859E-2</v>
      </c>
      <c r="Q2875" s="12">
        <f t="shared" si="3639"/>
        <v>1.2967452908175989E-3</v>
      </c>
      <c r="R2875" s="12">
        <f t="shared" si="3639"/>
        <v>2.6946228114839758E-2</v>
      </c>
      <c r="S2875" s="12">
        <f t="shared" si="3639"/>
        <v>2.1537930134585919E-2</v>
      </c>
      <c r="T2875" s="12">
        <f t="shared" si="3639"/>
        <v>3.3289805038761819E-2</v>
      </c>
      <c r="U2875" s="12">
        <f t="shared" si="3639"/>
        <v>4.8911697629467829E-2</v>
      </c>
      <c r="V2875" s="12">
        <f t="shared" si="3639"/>
        <v>9.3875141903495121E-2</v>
      </c>
      <c r="W2875" s="12">
        <f t="shared" si="3639"/>
        <v>2.0837137819574782E-2</v>
      </c>
      <c r="X2875" s="12">
        <f t="shared" si="3639"/>
        <v>1.7824514298385895E-2</v>
      </c>
      <c r="Y2875" s="12">
        <f t="shared" si="3639"/>
        <v>1.0615841291665944E-2</v>
      </c>
      <c r="Z2875" s="12">
        <f t="shared" si="3639"/>
        <v>2.7730513296177805E-3</v>
      </c>
      <c r="AA2875" s="12">
        <f t="shared" si="3639"/>
        <v>2.6685010565579694E-6</v>
      </c>
      <c r="AB2875" s="12">
        <f t="shared" si="3639"/>
        <v>5.1663202867921428E-6</v>
      </c>
      <c r="AC2875" s="12">
        <f t="shared" si="3639"/>
        <v>7.6911281775096743E-7</v>
      </c>
      <c r="AD2875" s="12">
        <f t="shared" si="3639"/>
        <v>1.0690619035839089E-3</v>
      </c>
      <c r="AE2875" s="12">
        <f t="shared" si="3639"/>
        <v>1.0472141691888951E-7</v>
      </c>
      <c r="AF2875" s="12">
        <f t="shared" si="3639"/>
        <v>1.4447989026589387E-3</v>
      </c>
      <c r="AG2875" s="12">
        <f t="shared" si="3639"/>
        <v>4.2544439853019747E-3</v>
      </c>
      <c r="AH2875" s="12">
        <f t="shared" si="3639"/>
        <v>1.1378075024173811E-3</v>
      </c>
      <c r="AI2875" s="12">
        <f t="shared" si="3639"/>
        <v>6.8884438591976477E-4</v>
      </c>
      <c r="AJ2875" s="12">
        <f t="shared" si="3639"/>
        <v>1.5391307824787781E-2</v>
      </c>
      <c r="AK2875" s="12">
        <f t="shared" si="3639"/>
        <v>2.2731652799510421E-2</v>
      </c>
      <c r="AL2875" s="12">
        <f t="shared" ref="AL2875" si="3640">(AL531/AL$557)*100</f>
        <v>7.8062790851799301E-3</v>
      </c>
    </row>
    <row r="2876" spans="1:38" ht="15">
      <c r="A2876" s="29">
        <v>2875</v>
      </c>
      <c r="B2876" s="23" t="s">
        <v>299</v>
      </c>
      <c r="C2876" s="23" t="s">
        <v>303</v>
      </c>
      <c r="D2876" s="7" t="s">
        <v>243</v>
      </c>
      <c r="E2876" s="12">
        <f t="shared" ref="E2876:AK2876" si="3641">(E532/E$557)*100</f>
        <v>0</v>
      </c>
      <c r="F2876" s="12">
        <f t="shared" si="3641"/>
        <v>0</v>
      </c>
      <c r="G2876" s="12">
        <f t="shared" si="3641"/>
        <v>0</v>
      </c>
      <c r="H2876" s="12">
        <f t="shared" si="3641"/>
        <v>3.0037210510686994E-5</v>
      </c>
      <c r="I2876" s="12">
        <f t="shared" si="3641"/>
        <v>3.1701792950695485E-7</v>
      </c>
      <c r="J2876" s="12">
        <f t="shared" si="3641"/>
        <v>0</v>
      </c>
      <c r="K2876" s="12">
        <f t="shared" si="3641"/>
        <v>8.498816745156309E-7</v>
      </c>
      <c r="L2876" s="12">
        <f t="shared" si="3641"/>
        <v>2.0263911868903735E-5</v>
      </c>
      <c r="M2876" s="12">
        <f t="shared" si="3641"/>
        <v>0</v>
      </c>
      <c r="N2876" s="12">
        <f t="shared" si="3641"/>
        <v>2.0234054457273185E-6</v>
      </c>
      <c r="O2876" s="12">
        <f t="shared" si="3641"/>
        <v>7.430669683030611E-6</v>
      </c>
      <c r="P2876" s="12">
        <f t="shared" si="3641"/>
        <v>3.1320738752094914E-6</v>
      </c>
      <c r="Q2876" s="12">
        <f t="shared" si="3641"/>
        <v>2.5070923231155242E-6</v>
      </c>
      <c r="R2876" s="12">
        <f t="shared" si="3641"/>
        <v>5.612394425318621E-7</v>
      </c>
      <c r="S2876" s="12">
        <f t="shared" si="3641"/>
        <v>3.4755694550683673E-7</v>
      </c>
      <c r="T2876" s="12">
        <f t="shared" si="3641"/>
        <v>4.1395724814805596E-6</v>
      </c>
      <c r="U2876" s="12">
        <f t="shared" si="3641"/>
        <v>2.9973074356234188E-6</v>
      </c>
      <c r="V2876" s="12">
        <f t="shared" si="3641"/>
        <v>5.0657030978918928E-6</v>
      </c>
      <c r="W2876" s="12">
        <f t="shared" si="3641"/>
        <v>3.8469631259637081E-6</v>
      </c>
      <c r="X2876" s="12">
        <f t="shared" si="3641"/>
        <v>3.7615888156709838E-6</v>
      </c>
      <c r="Y2876" s="12">
        <f t="shared" si="3641"/>
        <v>4.3910141603733066E-6</v>
      </c>
      <c r="Z2876" s="12">
        <f t="shared" si="3641"/>
        <v>4.8753050107157207E-6</v>
      </c>
      <c r="AA2876" s="12">
        <f t="shared" si="3641"/>
        <v>7.0048152734646696E-6</v>
      </c>
      <c r="AB2876" s="12">
        <f t="shared" si="3641"/>
        <v>5.1663202867921428E-6</v>
      </c>
      <c r="AC2876" s="12">
        <f t="shared" si="3641"/>
        <v>2.1974651935741926E-6</v>
      </c>
      <c r="AD2876" s="12">
        <f t="shared" si="3641"/>
        <v>3.1604116187935821E-6</v>
      </c>
      <c r="AE2876" s="12">
        <f t="shared" si="3641"/>
        <v>5.2360708459444754E-6</v>
      </c>
      <c r="AF2876" s="12">
        <f t="shared" si="3641"/>
        <v>1.163908890434161E-6</v>
      </c>
      <c r="AG2876" s="12">
        <f t="shared" si="3641"/>
        <v>2.3881246058388856E-6</v>
      </c>
      <c r="AH2876" s="12">
        <f t="shared" si="3641"/>
        <v>9.9624950462399063E-7</v>
      </c>
      <c r="AI2876" s="12">
        <f t="shared" si="3641"/>
        <v>1.5586918646183333E-6</v>
      </c>
      <c r="AJ2876" s="12">
        <f t="shared" si="3641"/>
        <v>3.5712810692151081E-6</v>
      </c>
      <c r="AK2876" s="12">
        <f t="shared" si="3641"/>
        <v>0</v>
      </c>
      <c r="AL2876" s="12">
        <f t="shared" ref="AL2876" si="3642">(AL532/AL$557)*100</f>
        <v>5.8608448858748484E-7</v>
      </c>
    </row>
    <row r="2877" spans="1:38" ht="15">
      <c r="A2877" s="29">
        <v>2876</v>
      </c>
      <c r="B2877" s="23" t="s">
        <v>299</v>
      </c>
      <c r="C2877" s="23" t="s">
        <v>303</v>
      </c>
      <c r="D2877" s="7" t="s">
        <v>244</v>
      </c>
      <c r="E2877" s="12">
        <f t="shared" ref="E2877:AK2877" si="3643">(E533/E$557)*100</f>
        <v>3.0354382953084948E-5</v>
      </c>
      <c r="F2877" s="12">
        <f t="shared" si="3643"/>
        <v>2.1262540559093464E-6</v>
      </c>
      <c r="G2877" s="12">
        <f t="shared" si="3643"/>
        <v>3.9881359826381591E-6</v>
      </c>
      <c r="H2877" s="12">
        <f t="shared" si="3643"/>
        <v>1.1048169383241193E-5</v>
      </c>
      <c r="I2877" s="12">
        <f t="shared" si="3643"/>
        <v>2.2825290924500747E-5</v>
      </c>
      <c r="J2877" s="12">
        <f t="shared" si="3643"/>
        <v>4.1223325019452407E-5</v>
      </c>
      <c r="K2877" s="12">
        <f t="shared" si="3643"/>
        <v>3.3711973089120021E-5</v>
      </c>
      <c r="L2877" s="12">
        <f t="shared" si="3643"/>
        <v>1.5197933901677803E-6</v>
      </c>
      <c r="M2877" s="12">
        <f t="shared" si="3643"/>
        <v>1.4877817447418197E-5</v>
      </c>
      <c r="N2877" s="12">
        <f t="shared" si="3643"/>
        <v>2.5404979485243001E-5</v>
      </c>
      <c r="O2877" s="12">
        <f t="shared" si="3643"/>
        <v>1.33752054294551E-5</v>
      </c>
      <c r="P2877" s="12">
        <f t="shared" si="3643"/>
        <v>3.3163135149276976E-6</v>
      </c>
      <c r="Q2877" s="12">
        <f t="shared" si="3643"/>
        <v>1.0799782314959181E-5</v>
      </c>
      <c r="R2877" s="12">
        <f t="shared" si="3643"/>
        <v>9.1669108946870794E-6</v>
      </c>
      <c r="S2877" s="12">
        <f t="shared" si="3643"/>
        <v>4.7441523061683215E-5</v>
      </c>
      <c r="T2877" s="12">
        <f t="shared" si="3643"/>
        <v>4.1395724814805593E-5</v>
      </c>
      <c r="U2877" s="12">
        <f t="shared" si="3643"/>
        <v>4.0054926639694779E-5</v>
      </c>
      <c r="V2877" s="12">
        <f t="shared" si="3643"/>
        <v>0</v>
      </c>
      <c r="W2877" s="12">
        <f t="shared" si="3643"/>
        <v>3.7228675412552016E-7</v>
      </c>
      <c r="X2877" s="12">
        <f t="shared" si="3643"/>
        <v>3.4606617104173047E-6</v>
      </c>
      <c r="Y2877" s="12">
        <f t="shared" si="3643"/>
        <v>0</v>
      </c>
      <c r="Z2877" s="12">
        <f t="shared" si="3643"/>
        <v>0</v>
      </c>
      <c r="AA2877" s="12">
        <f t="shared" si="3643"/>
        <v>0</v>
      </c>
      <c r="AB2877" s="12">
        <f t="shared" si="3643"/>
        <v>5.6155655291218947E-7</v>
      </c>
      <c r="AC2877" s="12">
        <f t="shared" si="3643"/>
        <v>4.3949303871483851E-7</v>
      </c>
      <c r="AD2877" s="12">
        <f t="shared" si="3643"/>
        <v>1.580205809396791E-6</v>
      </c>
      <c r="AE2877" s="12">
        <f t="shared" si="3643"/>
        <v>1.4660998368644531E-6</v>
      </c>
      <c r="AF2877" s="12">
        <f t="shared" si="3643"/>
        <v>1.163908890434161E-6</v>
      </c>
      <c r="AG2877" s="12">
        <f t="shared" si="3643"/>
        <v>9.1850946378418688E-8</v>
      </c>
      <c r="AH2877" s="12">
        <f t="shared" si="3643"/>
        <v>1.9019308724639821E-6</v>
      </c>
      <c r="AI2877" s="12">
        <f t="shared" si="3643"/>
        <v>3.1173837292366667E-6</v>
      </c>
      <c r="AJ2877" s="12">
        <f t="shared" si="3643"/>
        <v>3.3221219248512633E-6</v>
      </c>
      <c r="AK2877" s="12">
        <f t="shared" si="3643"/>
        <v>0</v>
      </c>
      <c r="AL2877" s="12">
        <f t="shared" ref="AL2877" si="3644">(AL533/AL$557)*100</f>
        <v>5.1282392751404922E-7</v>
      </c>
    </row>
    <row r="2878" spans="1:38" ht="15">
      <c r="A2878" s="29">
        <v>2877</v>
      </c>
      <c r="B2878" s="23" t="s">
        <v>299</v>
      </c>
      <c r="C2878" s="23" t="s">
        <v>303</v>
      </c>
      <c r="D2878" s="7" t="s">
        <v>245</v>
      </c>
      <c r="E2878" s="12">
        <f t="shared" ref="E2878:AK2878" si="3645">(E534/E$557)*100</f>
        <v>8.2894750300531415E-3</v>
      </c>
      <c r="F2878" s="12">
        <f t="shared" si="3645"/>
        <v>1.0661645337488293E-2</v>
      </c>
      <c r="G2878" s="12">
        <f t="shared" si="3645"/>
        <v>8.68462627173105E-3</v>
      </c>
      <c r="H2878" s="12">
        <f t="shared" si="3645"/>
        <v>7.7944834998766605E-3</v>
      </c>
      <c r="I2878" s="12">
        <f t="shared" si="3645"/>
        <v>1.7292059982886358E-2</v>
      </c>
      <c r="J2878" s="12">
        <f t="shared" si="3645"/>
        <v>1.0497519716203555E-2</v>
      </c>
      <c r="K2878" s="12">
        <f t="shared" si="3645"/>
        <v>2.4272620624166416E-3</v>
      </c>
      <c r="L2878" s="12">
        <f t="shared" si="3645"/>
        <v>3.7597155483767271E-3</v>
      </c>
      <c r="M2878" s="12">
        <f t="shared" si="3645"/>
        <v>1.2480835747556377E-3</v>
      </c>
      <c r="N2878" s="12">
        <f t="shared" si="3645"/>
        <v>3.6870943677697804E-5</v>
      </c>
      <c r="O2878" s="12">
        <f t="shared" si="3645"/>
        <v>1.7499227103537089E-4</v>
      </c>
      <c r="P2878" s="12">
        <f t="shared" si="3645"/>
        <v>1.9382010098355207E-4</v>
      </c>
      <c r="Q2878" s="12">
        <f t="shared" si="3645"/>
        <v>4.3526979794397984E-4</v>
      </c>
      <c r="R2878" s="12">
        <f t="shared" si="3645"/>
        <v>5.550658086640115E-4</v>
      </c>
      <c r="S2878" s="12">
        <f t="shared" si="3645"/>
        <v>1.1312978576247536E-4</v>
      </c>
      <c r="T2878" s="12">
        <f t="shared" si="3645"/>
        <v>1.310333904714808E-4</v>
      </c>
      <c r="U2878" s="12">
        <f t="shared" si="3645"/>
        <v>2.4509800348575136E-4</v>
      </c>
      <c r="V2878" s="12">
        <f t="shared" si="3645"/>
        <v>3.1693116817580047E-5</v>
      </c>
      <c r="W2878" s="12">
        <f t="shared" si="3645"/>
        <v>5.3857483763491915E-5</v>
      </c>
      <c r="X2878" s="12">
        <f t="shared" si="3645"/>
        <v>1.1329905512801004E-4</v>
      </c>
      <c r="Y2878" s="12">
        <f t="shared" si="3645"/>
        <v>5.6455896347656791E-5</v>
      </c>
      <c r="Z2878" s="12">
        <f t="shared" si="3645"/>
        <v>9.8392519307171825E-5</v>
      </c>
      <c r="AA2878" s="12">
        <f t="shared" si="3645"/>
        <v>6.2932149917158765E-5</v>
      </c>
      <c r="AB2878" s="12">
        <f t="shared" si="3645"/>
        <v>4.5149146854140032E-5</v>
      </c>
      <c r="AC2878" s="12">
        <f t="shared" si="3645"/>
        <v>6.7242434923370285E-5</v>
      </c>
      <c r="AD2878" s="12">
        <f t="shared" si="3645"/>
        <v>9.3337489808370462E-5</v>
      </c>
      <c r="AE2878" s="12">
        <f t="shared" si="3645"/>
        <v>8.754710454419163E-5</v>
      </c>
      <c r="AF2878" s="12">
        <f t="shared" si="3645"/>
        <v>1.1028036736863677E-4</v>
      </c>
      <c r="AG2878" s="12">
        <f t="shared" si="3645"/>
        <v>8.3951764989874679E-5</v>
      </c>
      <c r="AH2878" s="12">
        <f t="shared" si="3645"/>
        <v>4.9269066410495544E-5</v>
      </c>
      <c r="AI2878" s="12">
        <f t="shared" si="3645"/>
        <v>6.2347674584733334E-5</v>
      </c>
      <c r="AJ2878" s="12">
        <f t="shared" si="3645"/>
        <v>8.1475040206977235E-5</v>
      </c>
      <c r="AK2878" s="12">
        <f t="shared" si="3645"/>
        <v>1.4667532376785881E-3</v>
      </c>
      <c r="AL2878" s="12">
        <f t="shared" ref="AL2878" si="3646">(AL534/AL$557)*100</f>
        <v>9.059400982341046E-4</v>
      </c>
    </row>
    <row r="2879" spans="1:38" ht="15">
      <c r="A2879" s="29">
        <v>2878</v>
      </c>
      <c r="B2879" s="23" t="s">
        <v>299</v>
      </c>
      <c r="C2879" s="23" t="s">
        <v>303</v>
      </c>
      <c r="D2879" s="7" t="s">
        <v>246</v>
      </c>
      <c r="E2879" s="12">
        <f t="shared" ref="E2879:AK2879" si="3647">(E535/E$557)*100</f>
        <v>0.10180416663837286</v>
      </c>
      <c r="F2879" s="12">
        <f t="shared" si="3647"/>
        <v>9.5597293605422448E-2</v>
      </c>
      <c r="G2879" s="12">
        <f t="shared" si="3647"/>
        <v>9.7374328152093292E-2</v>
      </c>
      <c r="H2879" s="12">
        <f t="shared" si="3647"/>
        <v>0.10798100974357393</v>
      </c>
      <c r="I2879" s="12">
        <f t="shared" si="3647"/>
        <v>0.10353488559767639</v>
      </c>
      <c r="J2879" s="12">
        <f t="shared" si="3647"/>
        <v>0.10564065940877813</v>
      </c>
      <c r="K2879" s="12">
        <f t="shared" si="3647"/>
        <v>0.11808170997552725</v>
      </c>
      <c r="L2879" s="12">
        <f t="shared" si="3647"/>
        <v>0.10875109572354077</v>
      </c>
      <c r="M2879" s="12">
        <f t="shared" si="3647"/>
        <v>0.11126529279342824</v>
      </c>
      <c r="N2879" s="12">
        <f t="shared" si="3647"/>
        <v>0.10168624067502641</v>
      </c>
      <c r="O2879" s="12">
        <f t="shared" si="3647"/>
        <v>8.3722284152416268E-2</v>
      </c>
      <c r="P2879" s="12">
        <f t="shared" si="3647"/>
        <v>0.1059580591983371</v>
      </c>
      <c r="Q2879" s="12">
        <f t="shared" si="3647"/>
        <v>0.11299947233420729</v>
      </c>
      <c r="R2879" s="12">
        <f t="shared" si="3647"/>
        <v>0.10270382470630392</v>
      </c>
      <c r="S2879" s="12">
        <f t="shared" si="3647"/>
        <v>9.6311157612454026E-2</v>
      </c>
      <c r="T2879" s="12">
        <f t="shared" si="3647"/>
        <v>9.7127903633261847E-2</v>
      </c>
      <c r="U2879" s="12">
        <f t="shared" si="3647"/>
        <v>9.0774273135337688E-2</v>
      </c>
      <c r="V2879" s="12">
        <f t="shared" si="3647"/>
        <v>8.4869750583496592E-2</v>
      </c>
      <c r="W2879" s="12">
        <f t="shared" si="3647"/>
        <v>7.8995526357894127E-2</v>
      </c>
      <c r="X2879" s="12">
        <f t="shared" si="3647"/>
        <v>7.6564883389693458E-2</v>
      </c>
      <c r="Y2879" s="12">
        <f t="shared" si="3647"/>
        <v>6.8839309025194154E-2</v>
      </c>
      <c r="Z2879" s="12">
        <f t="shared" si="3647"/>
        <v>7.4408567109342447E-2</v>
      </c>
      <c r="AA2879" s="12">
        <f t="shared" si="3647"/>
        <v>6.5652464369231583E-2</v>
      </c>
      <c r="AB2879" s="12">
        <f t="shared" si="3647"/>
        <v>6.4323719975947893E-2</v>
      </c>
      <c r="AC2879" s="12">
        <f t="shared" si="3647"/>
        <v>6.4394190412719099E-2</v>
      </c>
      <c r="AD2879" s="12">
        <f t="shared" si="3647"/>
        <v>6.2963616516577017E-2</v>
      </c>
      <c r="AE2879" s="12">
        <f t="shared" si="3647"/>
        <v>6.9408412641087699E-2</v>
      </c>
      <c r="AF2879" s="12">
        <f t="shared" si="3647"/>
        <v>6.8337843585358882E-2</v>
      </c>
      <c r="AG2879" s="12">
        <f t="shared" si="3647"/>
        <v>6.8448243750661386E-2</v>
      </c>
      <c r="AH2879" s="12">
        <f t="shared" si="3647"/>
        <v>6.1341527339392271E-2</v>
      </c>
      <c r="AI2879" s="12">
        <f t="shared" si="3647"/>
        <v>6.9508889520239203E-2</v>
      </c>
      <c r="AJ2879" s="12">
        <f t="shared" si="3647"/>
        <v>5.3832328094674843E-2</v>
      </c>
      <c r="AK2879" s="12">
        <f t="shared" si="3647"/>
        <v>4.9959550929938298E-2</v>
      </c>
      <c r="AL2879" s="12">
        <f t="shared" ref="AL2879" si="3648">(AL535/AL$557)*100</f>
        <v>5.0137989526876779E-2</v>
      </c>
    </row>
    <row r="2880" spans="1:38" ht="15">
      <c r="A2880" s="29">
        <v>2879</v>
      </c>
      <c r="B2880" s="23" t="s">
        <v>299</v>
      </c>
      <c r="C2880" s="23" t="s">
        <v>303</v>
      </c>
      <c r="D2880" s="7" t="s">
        <v>247</v>
      </c>
      <c r="E2880" s="12">
        <f t="shared" ref="E2880:AK2880" si="3649">(E536/E$557)*100</f>
        <v>6.957633845426212E-5</v>
      </c>
      <c r="F2880" s="12">
        <f t="shared" si="3649"/>
        <v>9.0821423245270635E-5</v>
      </c>
      <c r="G2880" s="12">
        <f t="shared" si="3649"/>
        <v>2.1229154615273895E-4</v>
      </c>
      <c r="H2880" s="12">
        <f t="shared" si="3649"/>
        <v>4.3881947769061115E-4</v>
      </c>
      <c r="I2880" s="12">
        <f t="shared" si="3649"/>
        <v>1.9116181149269376E-4</v>
      </c>
      <c r="J2880" s="12">
        <f t="shared" si="3649"/>
        <v>1.3839259113673308E-4</v>
      </c>
      <c r="K2880" s="12">
        <f t="shared" si="3649"/>
        <v>2.5496450235468925E-4</v>
      </c>
      <c r="L2880" s="12">
        <f t="shared" si="3649"/>
        <v>9.4733787987124975E-5</v>
      </c>
      <c r="M2880" s="12">
        <f t="shared" si="3649"/>
        <v>1.1241017626938193E-4</v>
      </c>
      <c r="N2880" s="12">
        <f t="shared" si="3649"/>
        <v>9.3975941812668808E-5</v>
      </c>
      <c r="O2880" s="12">
        <f t="shared" si="3649"/>
        <v>7.597859750898799E-5</v>
      </c>
      <c r="P2880" s="12">
        <f t="shared" si="3649"/>
        <v>0</v>
      </c>
      <c r="Q2880" s="12">
        <f t="shared" si="3649"/>
        <v>0</v>
      </c>
      <c r="R2880" s="12">
        <f t="shared" si="3649"/>
        <v>0</v>
      </c>
      <c r="S2880" s="12">
        <f t="shared" si="3649"/>
        <v>0</v>
      </c>
      <c r="T2880" s="12">
        <f t="shared" si="3649"/>
        <v>0</v>
      </c>
      <c r="U2880" s="12">
        <f t="shared" si="3649"/>
        <v>0</v>
      </c>
      <c r="V2880" s="12">
        <f t="shared" si="3649"/>
        <v>0</v>
      </c>
      <c r="W2880" s="12">
        <f t="shared" si="3649"/>
        <v>0</v>
      </c>
      <c r="X2880" s="12">
        <f t="shared" si="3649"/>
        <v>0</v>
      </c>
      <c r="Y2880" s="12">
        <f t="shared" si="3649"/>
        <v>0</v>
      </c>
      <c r="Z2880" s="12">
        <f t="shared" si="3649"/>
        <v>0</v>
      </c>
      <c r="AA2880" s="12">
        <f t="shared" si="3649"/>
        <v>0</v>
      </c>
      <c r="AB2880" s="12">
        <f t="shared" si="3649"/>
        <v>0</v>
      </c>
      <c r="AC2880" s="12">
        <f t="shared" si="3649"/>
        <v>0</v>
      </c>
      <c r="AD2880" s="12">
        <f t="shared" si="3649"/>
        <v>0</v>
      </c>
      <c r="AE2880" s="12">
        <f t="shared" si="3649"/>
        <v>0</v>
      </c>
      <c r="AF2880" s="12">
        <f t="shared" si="3649"/>
        <v>0</v>
      </c>
      <c r="AG2880" s="12">
        <f t="shared" si="3649"/>
        <v>0</v>
      </c>
      <c r="AH2880" s="12">
        <f t="shared" si="3649"/>
        <v>0</v>
      </c>
      <c r="AI2880" s="12">
        <f t="shared" si="3649"/>
        <v>0</v>
      </c>
      <c r="AJ2880" s="12">
        <f t="shared" si="3649"/>
        <v>0</v>
      </c>
      <c r="AK2880" s="12">
        <f t="shared" si="3649"/>
        <v>0</v>
      </c>
      <c r="AL2880" s="12">
        <f t="shared" ref="AL2880" si="3650">(AL536/AL$557)*100</f>
        <v>0</v>
      </c>
    </row>
    <row r="2881" spans="1:38" ht="15">
      <c r="A2881" s="29">
        <v>2880</v>
      </c>
      <c r="B2881" s="23" t="s">
        <v>299</v>
      </c>
      <c r="C2881" s="23" t="s">
        <v>303</v>
      </c>
      <c r="D2881" s="7" t="s">
        <v>248</v>
      </c>
      <c r="E2881" s="12">
        <f t="shared" ref="E2881:AK2881" si="3651">(E537/E$557)*100</f>
        <v>0</v>
      </c>
      <c r="F2881" s="12">
        <f t="shared" si="3651"/>
        <v>0</v>
      </c>
      <c r="G2881" s="12">
        <f t="shared" si="3651"/>
        <v>0</v>
      </c>
      <c r="H2881" s="12">
        <f t="shared" si="3651"/>
        <v>0</v>
      </c>
      <c r="I2881" s="12">
        <f t="shared" si="3651"/>
        <v>0</v>
      </c>
      <c r="J2881" s="12">
        <f t="shared" si="3651"/>
        <v>0</v>
      </c>
      <c r="K2881" s="12">
        <f t="shared" si="3651"/>
        <v>0</v>
      </c>
      <c r="L2881" s="12">
        <f t="shared" si="3651"/>
        <v>0</v>
      </c>
      <c r="M2881" s="12">
        <f t="shared" si="3651"/>
        <v>0</v>
      </c>
      <c r="N2881" s="12">
        <f t="shared" si="3651"/>
        <v>0</v>
      </c>
      <c r="O2881" s="12">
        <f t="shared" si="3651"/>
        <v>0</v>
      </c>
      <c r="P2881" s="12">
        <f t="shared" si="3651"/>
        <v>9.9489405447830907E-6</v>
      </c>
      <c r="Q2881" s="12">
        <f t="shared" si="3651"/>
        <v>2.7385162298646493E-5</v>
      </c>
      <c r="R2881" s="12">
        <f t="shared" si="3651"/>
        <v>1.4966385134182986E-6</v>
      </c>
      <c r="S2881" s="12">
        <f t="shared" si="3651"/>
        <v>2.015830283939653E-5</v>
      </c>
      <c r="T2881" s="12">
        <f t="shared" si="3651"/>
        <v>3.980358155269769E-6</v>
      </c>
      <c r="U2881" s="12">
        <f t="shared" si="3651"/>
        <v>1.6348949648855011E-6</v>
      </c>
      <c r="V2881" s="12">
        <f t="shared" si="3651"/>
        <v>2.3899727436207902E-5</v>
      </c>
      <c r="W2881" s="12">
        <f t="shared" si="3651"/>
        <v>6.2047792354253359E-7</v>
      </c>
      <c r="X2881" s="12">
        <f t="shared" si="3651"/>
        <v>7.2222505260882877E-6</v>
      </c>
      <c r="Y2881" s="12">
        <f t="shared" si="3651"/>
        <v>3.4375367998351025E-5</v>
      </c>
      <c r="Z2881" s="12">
        <f t="shared" si="3651"/>
        <v>1.0193819567860143E-5</v>
      </c>
      <c r="AA2881" s="12">
        <f t="shared" si="3651"/>
        <v>5.559377201162436E-7</v>
      </c>
      <c r="AB2881" s="12">
        <f t="shared" si="3651"/>
        <v>2.3585375222311954E-6</v>
      </c>
      <c r="AC2881" s="12">
        <f t="shared" si="3651"/>
        <v>3.6258175693974179E-6</v>
      </c>
      <c r="AD2881" s="12">
        <f t="shared" si="3651"/>
        <v>7.2689467232252381E-6</v>
      </c>
      <c r="AE2881" s="12">
        <f t="shared" si="3651"/>
        <v>5.4245693963984767E-5</v>
      </c>
      <c r="AF2881" s="12">
        <f t="shared" si="3651"/>
        <v>5.3054846922290508E-5</v>
      </c>
      <c r="AG2881" s="12">
        <f t="shared" si="3651"/>
        <v>6.1540134073540515E-5</v>
      </c>
      <c r="AH2881" s="12">
        <f t="shared" si="3651"/>
        <v>2.1645784691375795E-5</v>
      </c>
      <c r="AI2881" s="12">
        <f t="shared" si="3651"/>
        <v>8.368226948169678E-5</v>
      </c>
      <c r="AJ2881" s="12">
        <f t="shared" si="3651"/>
        <v>6.8684870796299863E-5</v>
      </c>
      <c r="AK2881" s="12">
        <f t="shared" si="3651"/>
        <v>2.3049833498232417E-5</v>
      </c>
      <c r="AL2881" s="12">
        <f t="shared" ref="AL2881" si="3652">(AL537/AL$557)*100</f>
        <v>3.1135738456210134E-5</v>
      </c>
    </row>
    <row r="2882" spans="1:38" ht="15">
      <c r="A2882" s="29">
        <v>2881</v>
      </c>
      <c r="B2882" s="23" t="s">
        <v>299</v>
      </c>
      <c r="C2882" s="23" t="s">
        <v>303</v>
      </c>
      <c r="D2882" s="7" t="s">
        <v>249</v>
      </c>
      <c r="E2882" s="12">
        <f t="shared" ref="E2882:AK2882" si="3653">(E538/E$557)*100</f>
        <v>0</v>
      </c>
      <c r="F2882" s="12">
        <f t="shared" si="3653"/>
        <v>0</v>
      </c>
      <c r="G2882" s="12">
        <f t="shared" si="3653"/>
        <v>0</v>
      </c>
      <c r="H2882" s="12">
        <f t="shared" si="3653"/>
        <v>0</v>
      </c>
      <c r="I2882" s="12">
        <f t="shared" si="3653"/>
        <v>0</v>
      </c>
      <c r="J2882" s="12">
        <f t="shared" si="3653"/>
        <v>1.2072545184268204E-5</v>
      </c>
      <c r="K2882" s="12">
        <f t="shared" si="3653"/>
        <v>2.1813629645901193E-5</v>
      </c>
      <c r="L2882" s="12">
        <f t="shared" si="3653"/>
        <v>2.7862878819742637E-5</v>
      </c>
      <c r="M2882" s="12">
        <f t="shared" si="3653"/>
        <v>9.8713137984457263E-5</v>
      </c>
      <c r="N2882" s="12">
        <f t="shared" si="3653"/>
        <v>6.2950391644849925E-6</v>
      </c>
      <c r="O2882" s="12">
        <f t="shared" si="3653"/>
        <v>8.9168036196367326E-5</v>
      </c>
      <c r="P2882" s="12">
        <f t="shared" si="3653"/>
        <v>2.1003318927875417E-5</v>
      </c>
      <c r="Q2882" s="12">
        <f t="shared" si="3653"/>
        <v>1.0028369292462097E-5</v>
      </c>
      <c r="R2882" s="12">
        <f t="shared" si="3653"/>
        <v>8.6056714521552186E-6</v>
      </c>
      <c r="S2882" s="12">
        <f t="shared" si="3653"/>
        <v>3.3017909823149489E-6</v>
      </c>
      <c r="T2882" s="12">
        <f t="shared" si="3653"/>
        <v>1.9742576450138052E-5</v>
      </c>
      <c r="U2882" s="12">
        <f t="shared" si="3653"/>
        <v>1.3487883460305385E-5</v>
      </c>
      <c r="V2882" s="12">
        <f t="shared" si="3653"/>
        <v>3.1173557525488566E-6</v>
      </c>
      <c r="W2882" s="12">
        <f t="shared" si="3653"/>
        <v>1.1664984962599633E-5</v>
      </c>
      <c r="X2882" s="12">
        <f t="shared" si="3653"/>
        <v>4.6643701314320198E-6</v>
      </c>
      <c r="Y2882" s="12">
        <f t="shared" si="3653"/>
        <v>0</v>
      </c>
      <c r="Z2882" s="12">
        <f t="shared" si="3653"/>
        <v>0</v>
      </c>
      <c r="AA2882" s="12">
        <f t="shared" si="3653"/>
        <v>0</v>
      </c>
      <c r="AB2882" s="12">
        <f t="shared" si="3653"/>
        <v>0</v>
      </c>
      <c r="AC2882" s="12">
        <f t="shared" si="3653"/>
        <v>0</v>
      </c>
      <c r="AD2882" s="12">
        <f t="shared" si="3653"/>
        <v>4.4245762663110145E-6</v>
      </c>
      <c r="AE2882" s="12">
        <f t="shared" si="3653"/>
        <v>0</v>
      </c>
      <c r="AF2882" s="12">
        <f t="shared" si="3653"/>
        <v>0</v>
      </c>
      <c r="AG2882" s="12">
        <f t="shared" si="3653"/>
        <v>0</v>
      </c>
      <c r="AH2882" s="12">
        <f t="shared" si="3653"/>
        <v>4.1661342920639613E-6</v>
      </c>
      <c r="AI2882" s="12">
        <f t="shared" si="3653"/>
        <v>5.2605850430868752E-6</v>
      </c>
      <c r="AJ2882" s="12">
        <f t="shared" si="3653"/>
        <v>2.9899097323661369E-6</v>
      </c>
      <c r="AK2882" s="12">
        <f t="shared" si="3653"/>
        <v>0</v>
      </c>
      <c r="AL2882" s="12">
        <f t="shared" ref="AL2882" si="3654">(AL538/AL$557)*100</f>
        <v>3.1502041261577309E-6</v>
      </c>
    </row>
    <row r="2883" spans="1:38" ht="15">
      <c r="A2883" s="29">
        <v>2882</v>
      </c>
      <c r="B2883" s="23" t="s">
        <v>299</v>
      </c>
      <c r="C2883" s="23" t="s">
        <v>303</v>
      </c>
      <c r="D2883" s="7" t="s">
        <v>250</v>
      </c>
      <c r="E2883" s="12">
        <f t="shared" ref="E2883:AK2883" si="3655">(E539/E$557)*100</f>
        <v>0</v>
      </c>
      <c r="F2883" s="12">
        <f t="shared" si="3655"/>
        <v>0</v>
      </c>
      <c r="G2883" s="12">
        <f t="shared" si="3655"/>
        <v>0</v>
      </c>
      <c r="H2883" s="12">
        <f t="shared" si="3655"/>
        <v>0</v>
      </c>
      <c r="I2883" s="12">
        <f t="shared" si="3655"/>
        <v>0</v>
      </c>
      <c r="J2883" s="12">
        <f t="shared" si="3655"/>
        <v>0</v>
      </c>
      <c r="K2883" s="12">
        <f t="shared" si="3655"/>
        <v>0</v>
      </c>
      <c r="L2883" s="12">
        <f t="shared" si="3655"/>
        <v>0</v>
      </c>
      <c r="M2883" s="12">
        <f t="shared" si="3655"/>
        <v>0</v>
      </c>
      <c r="N2883" s="12">
        <f t="shared" si="3655"/>
        <v>0</v>
      </c>
      <c r="O2883" s="12">
        <f t="shared" si="3655"/>
        <v>0</v>
      </c>
      <c r="P2883" s="12">
        <f t="shared" si="3655"/>
        <v>0</v>
      </c>
      <c r="Q2883" s="12">
        <f t="shared" si="3655"/>
        <v>3.6642118568611507E-6</v>
      </c>
      <c r="R2883" s="12">
        <f t="shared" si="3655"/>
        <v>1.3095586992410115E-6</v>
      </c>
      <c r="S2883" s="12">
        <f t="shared" si="3655"/>
        <v>1.0426708365205101E-6</v>
      </c>
      <c r="T2883" s="12">
        <f t="shared" si="3655"/>
        <v>1.7513575883186984E-6</v>
      </c>
      <c r="U2883" s="12">
        <f t="shared" si="3655"/>
        <v>5.4496498829516707E-7</v>
      </c>
      <c r="V2883" s="12">
        <f t="shared" si="3655"/>
        <v>3.8966946906860708E-7</v>
      </c>
      <c r="W2883" s="12">
        <f t="shared" si="3655"/>
        <v>7.4457350825104031E-7</v>
      </c>
      <c r="X2883" s="12">
        <f t="shared" si="3655"/>
        <v>3.0092710525367871E-7</v>
      </c>
      <c r="Y2883" s="12">
        <f t="shared" si="3655"/>
        <v>0</v>
      </c>
      <c r="Z2883" s="12">
        <f t="shared" si="3655"/>
        <v>0</v>
      </c>
      <c r="AA2883" s="12">
        <f t="shared" si="3655"/>
        <v>0</v>
      </c>
      <c r="AB2883" s="12">
        <f t="shared" si="3655"/>
        <v>0</v>
      </c>
      <c r="AC2883" s="12">
        <f t="shared" si="3655"/>
        <v>0</v>
      </c>
      <c r="AD2883" s="12">
        <f t="shared" si="3655"/>
        <v>2.1069410791957212E-7</v>
      </c>
      <c r="AE2883" s="12">
        <f t="shared" si="3655"/>
        <v>0</v>
      </c>
      <c r="AF2883" s="12">
        <f t="shared" si="3655"/>
        <v>0</v>
      </c>
      <c r="AG2883" s="12">
        <f t="shared" si="3655"/>
        <v>0</v>
      </c>
      <c r="AH2883" s="12">
        <f t="shared" si="3655"/>
        <v>0</v>
      </c>
      <c r="AI2883" s="12">
        <f t="shared" si="3655"/>
        <v>0</v>
      </c>
      <c r="AJ2883" s="12">
        <f t="shared" si="3655"/>
        <v>3.4051749729725449E-6</v>
      </c>
      <c r="AK2883" s="12">
        <f t="shared" si="3655"/>
        <v>0</v>
      </c>
      <c r="AL2883" s="12">
        <f t="shared" ref="AL2883" si="3656">(AL539/AL$557)*100</f>
        <v>7.3260561073435605E-8</v>
      </c>
    </row>
    <row r="2884" spans="1:38" ht="15">
      <c r="A2884" s="29">
        <v>2883</v>
      </c>
      <c r="B2884" s="23" t="s">
        <v>299</v>
      </c>
      <c r="C2884" s="23" t="s">
        <v>303</v>
      </c>
      <c r="D2884" s="7" t="s">
        <v>251</v>
      </c>
      <c r="E2884" s="12">
        <f t="shared" ref="E2884:AK2884" si="3657">(E540/E$557)*100</f>
        <v>0</v>
      </c>
      <c r="F2884" s="12">
        <f t="shared" si="3657"/>
        <v>0</v>
      </c>
      <c r="G2884" s="12">
        <f t="shared" si="3657"/>
        <v>0</v>
      </c>
      <c r="H2884" s="12">
        <f t="shared" si="3657"/>
        <v>0</v>
      </c>
      <c r="I2884" s="12">
        <f t="shared" si="3657"/>
        <v>0</v>
      </c>
      <c r="J2884" s="12">
        <f t="shared" si="3657"/>
        <v>0</v>
      </c>
      <c r="K2884" s="12">
        <f t="shared" si="3657"/>
        <v>0</v>
      </c>
      <c r="L2884" s="12">
        <f t="shared" si="3657"/>
        <v>7.5989669508389014E-7</v>
      </c>
      <c r="M2884" s="12">
        <f t="shared" si="3657"/>
        <v>3.5423374874805232E-6</v>
      </c>
      <c r="N2884" s="12">
        <f t="shared" si="3657"/>
        <v>1.3489369638182125E-6</v>
      </c>
      <c r="O2884" s="12">
        <f t="shared" si="3657"/>
        <v>3.7153348415153052E-7</v>
      </c>
      <c r="P2884" s="12">
        <f t="shared" si="3657"/>
        <v>2.0634839648439006E-5</v>
      </c>
      <c r="Q2884" s="12">
        <f t="shared" si="3657"/>
        <v>5.7855976687281325E-7</v>
      </c>
      <c r="R2884" s="12">
        <f t="shared" si="3657"/>
        <v>9.353990708864368E-7</v>
      </c>
      <c r="S2884" s="12">
        <f t="shared" si="3657"/>
        <v>3.4755694550683673E-7</v>
      </c>
      <c r="T2884" s="12">
        <f t="shared" si="3657"/>
        <v>3.8052223964378992E-5</v>
      </c>
      <c r="U2884" s="12">
        <f t="shared" si="3657"/>
        <v>1.7711362119592928E-6</v>
      </c>
      <c r="V2884" s="12">
        <f t="shared" si="3657"/>
        <v>2.3380168144116429E-6</v>
      </c>
      <c r="W2884" s="12">
        <f t="shared" si="3657"/>
        <v>2.4819116941701344E-6</v>
      </c>
      <c r="X2884" s="12">
        <f t="shared" si="3657"/>
        <v>0</v>
      </c>
      <c r="Y2884" s="12">
        <f t="shared" si="3657"/>
        <v>3.2618962334201705E-6</v>
      </c>
      <c r="Z2884" s="12">
        <f t="shared" si="3657"/>
        <v>8.3101789955381605E-6</v>
      </c>
      <c r="AA2884" s="12">
        <f t="shared" si="3657"/>
        <v>1.1452317034394618E-5</v>
      </c>
      <c r="AB2884" s="12">
        <f t="shared" si="3657"/>
        <v>1.3252734648727671E-5</v>
      </c>
      <c r="AC2884" s="12">
        <f t="shared" si="3657"/>
        <v>5.7134095032929003E-6</v>
      </c>
      <c r="AD2884" s="12">
        <f t="shared" si="3657"/>
        <v>4.213882158391443E-6</v>
      </c>
      <c r="AE2884" s="12">
        <f t="shared" si="3657"/>
        <v>4.3982995105933593E-6</v>
      </c>
      <c r="AF2884" s="12">
        <f t="shared" si="3657"/>
        <v>6.8864609350687862E-6</v>
      </c>
      <c r="AG2884" s="12">
        <f t="shared" si="3657"/>
        <v>3.214783123244654E-6</v>
      </c>
      <c r="AH2884" s="12">
        <f t="shared" si="3657"/>
        <v>3.0793166506559715E-6</v>
      </c>
      <c r="AI2884" s="12">
        <f t="shared" si="3657"/>
        <v>1.9483648307729167E-6</v>
      </c>
      <c r="AJ2884" s="12">
        <f t="shared" si="3657"/>
        <v>7.4747743309153422E-7</v>
      </c>
      <c r="AK2884" s="12">
        <f t="shared" si="3657"/>
        <v>0</v>
      </c>
      <c r="AL2884" s="12">
        <f t="shared" ref="AL2884" si="3658">(AL540/AL$557)*100</f>
        <v>0</v>
      </c>
    </row>
    <row r="2885" spans="1:38" ht="15">
      <c r="A2885" s="29">
        <v>2884</v>
      </c>
      <c r="B2885" s="23" t="s">
        <v>299</v>
      </c>
      <c r="C2885" s="23" t="s">
        <v>303</v>
      </c>
      <c r="D2885" s="7" t="s">
        <v>252</v>
      </c>
      <c r="E2885" s="12">
        <f t="shared" ref="E2885:AK2885" si="3659">(E541/E$557)*100</f>
        <v>5.7875917537537035E-2</v>
      </c>
      <c r="F2885" s="12">
        <f t="shared" si="3659"/>
        <v>4.2337059509528652E-2</v>
      </c>
      <c r="G2885" s="12">
        <f t="shared" si="3659"/>
        <v>4.0311771732815541E-2</v>
      </c>
      <c r="H2885" s="12">
        <f t="shared" si="3659"/>
        <v>4.4018668865178717E-2</v>
      </c>
      <c r="I2885" s="12">
        <f t="shared" si="3659"/>
        <v>5.5174751505178941E-2</v>
      </c>
      <c r="J2885" s="12">
        <f t="shared" si="3659"/>
        <v>6.99327208246069E-2</v>
      </c>
      <c r="K2885" s="12">
        <f t="shared" si="3659"/>
        <v>4.9833661866898533E-2</v>
      </c>
      <c r="L2885" s="12">
        <f t="shared" si="3659"/>
        <v>4.8374010413447001E-2</v>
      </c>
      <c r="M2885" s="12">
        <f t="shared" si="3659"/>
        <v>3.8366348859404049E-2</v>
      </c>
      <c r="N2885" s="12">
        <f t="shared" si="3659"/>
        <v>4.2873038698206946E-2</v>
      </c>
      <c r="O2885" s="12">
        <f t="shared" si="3659"/>
        <v>2.6020904862778672E-2</v>
      </c>
      <c r="P2885" s="12">
        <f t="shared" si="3659"/>
        <v>2.3897355188568985E-2</v>
      </c>
      <c r="Q2885" s="12">
        <f t="shared" si="3659"/>
        <v>1.7308772545533955E-2</v>
      </c>
      <c r="R2885" s="12">
        <f t="shared" si="3659"/>
        <v>2.4647204278415075E-2</v>
      </c>
      <c r="S2885" s="12">
        <f t="shared" si="3659"/>
        <v>3.1063597118564545E-2</v>
      </c>
      <c r="T2885" s="12">
        <f t="shared" si="3659"/>
        <v>2.9288589806758438E-2</v>
      </c>
      <c r="U2885" s="12">
        <f t="shared" si="3659"/>
        <v>2.9574023743555052E-2</v>
      </c>
      <c r="V2885" s="12">
        <f t="shared" si="3659"/>
        <v>2.6371790547979147E-2</v>
      </c>
      <c r="W2885" s="12">
        <f t="shared" si="3659"/>
        <v>3.0105588850283731E-2</v>
      </c>
      <c r="X2885" s="12">
        <f t="shared" si="3659"/>
        <v>2.3093898374930439E-2</v>
      </c>
      <c r="Y2885" s="12">
        <f t="shared" si="3659"/>
        <v>2.9185816548526974E-2</v>
      </c>
      <c r="Z2885" s="12">
        <f t="shared" si="3659"/>
        <v>3.7665387686536982E-2</v>
      </c>
      <c r="AA2885" s="12">
        <f t="shared" si="3659"/>
        <v>4.683708579452938E-2</v>
      </c>
      <c r="AB2885" s="12">
        <f t="shared" si="3659"/>
        <v>2.7765939136122044E-2</v>
      </c>
      <c r="AC2885" s="12">
        <f t="shared" si="3659"/>
        <v>3.2339985380571715E-2</v>
      </c>
      <c r="AD2885" s="12">
        <f t="shared" si="3659"/>
        <v>2.9987987033138742E-2</v>
      </c>
      <c r="AE2885" s="12">
        <f t="shared" si="3659"/>
        <v>1.7805677797301862E-2</v>
      </c>
      <c r="AF2885" s="12">
        <f t="shared" si="3659"/>
        <v>1.9051539665479102E-2</v>
      </c>
      <c r="AG2885" s="12">
        <f t="shared" si="3659"/>
        <v>1.9500139618031043E-2</v>
      </c>
      <c r="AH2885" s="12">
        <f t="shared" si="3659"/>
        <v>1.4790682418194902E-2</v>
      </c>
      <c r="AI2885" s="12">
        <f t="shared" si="3659"/>
        <v>1.4376302158582583E-2</v>
      </c>
      <c r="AJ2885" s="12">
        <f t="shared" si="3659"/>
        <v>1.7023134114274724E-2</v>
      </c>
      <c r="AK2885" s="12">
        <f t="shared" si="3659"/>
        <v>1.5384136422258304E-2</v>
      </c>
      <c r="AL2885" s="12">
        <f t="shared" ref="AL2885" si="3660">(AL541/AL$557)*100</f>
        <v>1.7903855478492631E-2</v>
      </c>
    </row>
    <row r="2886" spans="1:38" ht="15">
      <c r="A2886" s="29">
        <v>2885</v>
      </c>
      <c r="B2886" s="23" t="s">
        <v>299</v>
      </c>
      <c r="C2886" s="23" t="s">
        <v>303</v>
      </c>
      <c r="D2886" s="7" t="s">
        <v>253</v>
      </c>
      <c r="E2886" s="12">
        <f t="shared" ref="E2886:AK2886" si="3661">(E542/E$557)*100</f>
        <v>3.4106048261893196E-7</v>
      </c>
      <c r="F2886" s="12">
        <f t="shared" si="3661"/>
        <v>0</v>
      </c>
      <c r="G2886" s="12">
        <f t="shared" si="3661"/>
        <v>0</v>
      </c>
      <c r="H2886" s="12">
        <f t="shared" si="3661"/>
        <v>3.4525529322628727E-7</v>
      </c>
      <c r="I2886" s="12">
        <f t="shared" si="3661"/>
        <v>0</v>
      </c>
      <c r="J2886" s="12">
        <f t="shared" si="3661"/>
        <v>2.9445232156751715E-7</v>
      </c>
      <c r="K2886" s="12">
        <f t="shared" si="3661"/>
        <v>0</v>
      </c>
      <c r="L2886" s="12">
        <f t="shared" si="3661"/>
        <v>0</v>
      </c>
      <c r="M2886" s="12">
        <f t="shared" si="3661"/>
        <v>9.4462332999480616E-7</v>
      </c>
      <c r="N2886" s="12">
        <f t="shared" si="3661"/>
        <v>2.4730511003333898E-6</v>
      </c>
      <c r="O2886" s="12">
        <f t="shared" si="3661"/>
        <v>2.7865011311364789E-6</v>
      </c>
      <c r="P2886" s="12">
        <f t="shared" si="3661"/>
        <v>5.7114288312643676E-6</v>
      </c>
      <c r="Q2886" s="12">
        <f t="shared" si="3661"/>
        <v>1.0433361129273066E-4</v>
      </c>
      <c r="R2886" s="12">
        <f t="shared" si="3661"/>
        <v>2.276761338537587E-4</v>
      </c>
      <c r="S2886" s="12">
        <f t="shared" si="3661"/>
        <v>1.2008092467261208E-4</v>
      </c>
      <c r="T2886" s="12">
        <f t="shared" si="3661"/>
        <v>9.5528595726474448E-6</v>
      </c>
      <c r="U2886" s="12">
        <f t="shared" si="3661"/>
        <v>2.9973074356234188E-6</v>
      </c>
      <c r="V2886" s="12">
        <f t="shared" si="3661"/>
        <v>2.0782371683659047E-6</v>
      </c>
      <c r="W2886" s="12">
        <f t="shared" si="3661"/>
        <v>3.971058710672215E-6</v>
      </c>
      <c r="X2886" s="12">
        <f t="shared" si="3661"/>
        <v>1.2037084210147148E-6</v>
      </c>
      <c r="Y2886" s="12">
        <f t="shared" si="3661"/>
        <v>5.0183018975694923E-7</v>
      </c>
      <c r="Z2886" s="12">
        <f t="shared" si="3661"/>
        <v>1.1080238660717548E-7</v>
      </c>
      <c r="AA2886" s="12">
        <f t="shared" si="3661"/>
        <v>7.7831280816274108E-7</v>
      </c>
      <c r="AB2886" s="12">
        <f t="shared" si="3661"/>
        <v>7.8617917407706511E-7</v>
      </c>
      <c r="AC2886" s="12">
        <f t="shared" si="3661"/>
        <v>4.3949303871483851E-7</v>
      </c>
      <c r="AD2886" s="12">
        <f t="shared" si="3661"/>
        <v>2.1069410791957212E-7</v>
      </c>
      <c r="AE2886" s="12">
        <f t="shared" si="3661"/>
        <v>0</v>
      </c>
      <c r="AF2886" s="12">
        <f t="shared" si="3661"/>
        <v>0</v>
      </c>
      <c r="AG2886" s="12">
        <f t="shared" si="3661"/>
        <v>1.6533170348115362E-6</v>
      </c>
      <c r="AH2886" s="12">
        <f t="shared" si="3661"/>
        <v>2.0558967049967809E-5</v>
      </c>
      <c r="AI2886" s="12">
        <f t="shared" si="3661"/>
        <v>3.8967296615458333E-7</v>
      </c>
      <c r="AJ2886" s="12">
        <f t="shared" si="3661"/>
        <v>4.9831828872768945E-6</v>
      </c>
      <c r="AK2886" s="12">
        <f t="shared" si="3661"/>
        <v>0</v>
      </c>
      <c r="AL2886" s="12">
        <f t="shared" ref="AL2886" si="3662">(AL542/AL$557)*100</f>
        <v>0</v>
      </c>
    </row>
    <row r="2887" spans="1:38" ht="15">
      <c r="A2887" s="29">
        <v>2886</v>
      </c>
      <c r="B2887" s="23" t="s">
        <v>299</v>
      </c>
      <c r="C2887" s="23" t="s">
        <v>303</v>
      </c>
      <c r="D2887" s="7" t="s">
        <v>254</v>
      </c>
      <c r="E2887" s="12">
        <f t="shared" ref="E2887:AK2887" si="3663">(E543/E$557)*100</f>
        <v>1.2175859229495871E-4</v>
      </c>
      <c r="F2887" s="12">
        <f t="shared" si="3663"/>
        <v>8.9788671275257525E-4</v>
      </c>
      <c r="G2887" s="12">
        <f t="shared" si="3663"/>
        <v>5.2766106847212565E-5</v>
      </c>
      <c r="H2887" s="12">
        <f t="shared" si="3663"/>
        <v>5.3790774684655553E-4</v>
      </c>
      <c r="I2887" s="12">
        <f t="shared" si="3663"/>
        <v>3.8707889192799187E-4</v>
      </c>
      <c r="J2887" s="12">
        <f t="shared" si="3663"/>
        <v>1.6518775239937714E-4</v>
      </c>
      <c r="K2887" s="12">
        <f t="shared" si="3663"/>
        <v>2.0907089193084518E-4</v>
      </c>
      <c r="L2887" s="12">
        <f t="shared" si="3663"/>
        <v>1.4463367096430042E-4</v>
      </c>
      <c r="M2887" s="12">
        <f t="shared" si="3663"/>
        <v>1.4240196699671703E-4</v>
      </c>
      <c r="N2887" s="12">
        <f t="shared" si="3663"/>
        <v>6.115180902642563E-5</v>
      </c>
      <c r="O2887" s="12">
        <f t="shared" si="3663"/>
        <v>5.0881510654552102E-4</v>
      </c>
      <c r="P2887" s="12">
        <f t="shared" si="3663"/>
        <v>0</v>
      </c>
      <c r="Q2887" s="12">
        <f t="shared" si="3663"/>
        <v>0</v>
      </c>
      <c r="R2887" s="12">
        <f t="shared" si="3663"/>
        <v>0</v>
      </c>
      <c r="S2887" s="12">
        <f t="shared" si="3663"/>
        <v>0</v>
      </c>
      <c r="T2887" s="12">
        <f t="shared" si="3663"/>
        <v>0</v>
      </c>
      <c r="U2887" s="12">
        <f t="shared" si="3663"/>
        <v>0</v>
      </c>
      <c r="V2887" s="12">
        <f t="shared" si="3663"/>
        <v>0</v>
      </c>
      <c r="W2887" s="12">
        <f t="shared" si="3663"/>
        <v>0</v>
      </c>
      <c r="X2887" s="12">
        <f t="shared" si="3663"/>
        <v>0</v>
      </c>
      <c r="Y2887" s="12">
        <f t="shared" si="3663"/>
        <v>0</v>
      </c>
      <c r="Z2887" s="12">
        <f t="shared" si="3663"/>
        <v>0</v>
      </c>
      <c r="AA2887" s="12">
        <f t="shared" si="3663"/>
        <v>0</v>
      </c>
      <c r="AB2887" s="12">
        <f t="shared" si="3663"/>
        <v>0</v>
      </c>
      <c r="AC2887" s="12">
        <f t="shared" si="3663"/>
        <v>0</v>
      </c>
      <c r="AD2887" s="12">
        <f t="shared" si="3663"/>
        <v>0</v>
      </c>
      <c r="AE2887" s="12">
        <f t="shared" si="3663"/>
        <v>0</v>
      </c>
      <c r="AF2887" s="12">
        <f t="shared" si="3663"/>
        <v>0</v>
      </c>
      <c r="AG2887" s="12">
        <f t="shared" si="3663"/>
        <v>0</v>
      </c>
      <c r="AH2887" s="12">
        <f t="shared" si="3663"/>
        <v>0</v>
      </c>
      <c r="AI2887" s="12">
        <f t="shared" si="3663"/>
        <v>0</v>
      </c>
      <c r="AJ2887" s="12">
        <f t="shared" si="3663"/>
        <v>0</v>
      </c>
      <c r="AK2887" s="12">
        <f t="shared" si="3663"/>
        <v>0</v>
      </c>
      <c r="AL2887" s="12">
        <f t="shared" ref="AL2887" si="3664">(AL543/AL$557)*100</f>
        <v>0</v>
      </c>
    </row>
    <row r="2888" spans="1:38" ht="15">
      <c r="A2888" s="29">
        <v>2887</v>
      </c>
      <c r="B2888" s="23" t="s">
        <v>299</v>
      </c>
      <c r="C2888" s="23" t="s">
        <v>303</v>
      </c>
      <c r="D2888" s="7" t="s">
        <v>255</v>
      </c>
      <c r="E2888" s="12">
        <f t="shared" ref="E2888:AK2888" si="3665">(E544/E$557)*100</f>
        <v>7.8819077533235173E-4</v>
      </c>
      <c r="F2888" s="12">
        <f t="shared" si="3665"/>
        <v>8.9788671275257525E-4</v>
      </c>
      <c r="G2888" s="12">
        <f t="shared" si="3665"/>
        <v>7.6602888835749876E-4</v>
      </c>
      <c r="H2888" s="12">
        <f t="shared" si="3665"/>
        <v>9.8535860686782377E-4</v>
      </c>
      <c r="I2888" s="12">
        <f t="shared" si="3665"/>
        <v>9.0762233217841159E-4</v>
      </c>
      <c r="J2888" s="12">
        <f t="shared" si="3665"/>
        <v>5.3619767757444878E-4</v>
      </c>
      <c r="K2888" s="12">
        <f t="shared" si="3665"/>
        <v>3.8726274968762251E-4</v>
      </c>
      <c r="L2888" s="12">
        <f t="shared" si="3665"/>
        <v>1.7125538518207271E-3</v>
      </c>
      <c r="M2888" s="12">
        <f t="shared" si="3665"/>
        <v>2.1915261255879507E-3</v>
      </c>
      <c r="N2888" s="12">
        <f t="shared" si="3665"/>
        <v>7.7901109660501774E-4</v>
      </c>
      <c r="O2888" s="12">
        <f t="shared" si="3665"/>
        <v>4.1648903573386577E-4</v>
      </c>
      <c r="P2888" s="12">
        <f t="shared" si="3665"/>
        <v>9.8015488330085261E-5</v>
      </c>
      <c r="Q2888" s="12">
        <f t="shared" si="3665"/>
        <v>1.8938189702303422E-4</v>
      </c>
      <c r="R2888" s="12">
        <f t="shared" si="3665"/>
        <v>2.4226835935958708E-4</v>
      </c>
      <c r="S2888" s="12">
        <f t="shared" si="3665"/>
        <v>5.9918817405378653E-4</v>
      </c>
      <c r="T2888" s="12">
        <f t="shared" si="3665"/>
        <v>4.534424010483321E-4</v>
      </c>
      <c r="U2888" s="12">
        <f t="shared" si="3665"/>
        <v>2.0068335693969528E-4</v>
      </c>
      <c r="V2888" s="12">
        <f t="shared" si="3665"/>
        <v>1.0975690045432434E-4</v>
      </c>
      <c r="W2888" s="12">
        <f t="shared" si="3665"/>
        <v>1.7869764198024967E-5</v>
      </c>
      <c r="X2888" s="12">
        <f t="shared" si="3665"/>
        <v>4.9953899472110659E-5</v>
      </c>
      <c r="Y2888" s="12">
        <f t="shared" si="3665"/>
        <v>3.865347036602902E-4</v>
      </c>
      <c r="Z2888" s="12">
        <f t="shared" si="3665"/>
        <v>5.8647703231177984E-4</v>
      </c>
      <c r="AA2888" s="12">
        <f t="shared" si="3665"/>
        <v>4.8511125457343415E-4</v>
      </c>
      <c r="AB2888" s="12">
        <f t="shared" si="3665"/>
        <v>1.5839264131441216E-3</v>
      </c>
      <c r="AC2888" s="12">
        <f t="shared" si="3665"/>
        <v>1.6305191736320509E-4</v>
      </c>
      <c r="AD2888" s="12">
        <f t="shared" si="3665"/>
        <v>3.7819592371563197E-5</v>
      </c>
      <c r="AE2888" s="12">
        <f t="shared" si="3665"/>
        <v>2.3227210272609692E-4</v>
      </c>
      <c r="AF2888" s="12">
        <f t="shared" si="3665"/>
        <v>6.2986869453995355E-4</v>
      </c>
      <c r="AG2888" s="12">
        <f t="shared" si="3665"/>
        <v>6.7051190856245632E-6</v>
      </c>
      <c r="AH2888" s="12">
        <f t="shared" si="3665"/>
        <v>3.9849980184959625E-6</v>
      </c>
      <c r="AI2888" s="12">
        <f t="shared" si="3665"/>
        <v>6.4296039415506257E-6</v>
      </c>
      <c r="AJ2888" s="12">
        <f t="shared" si="3665"/>
        <v>1.1311825154118553E-4</v>
      </c>
      <c r="AK2888" s="12">
        <f t="shared" si="3665"/>
        <v>8.6752399275768114E-5</v>
      </c>
      <c r="AL2888" s="12">
        <f t="shared" ref="AL2888" si="3666">(AL544/AL$557)*100</f>
        <v>1.4381048138715409E-4</v>
      </c>
    </row>
    <row r="2889" spans="1:38" ht="15">
      <c r="A2889" s="29">
        <v>2888</v>
      </c>
      <c r="B2889" s="23" t="s">
        <v>299</v>
      </c>
      <c r="C2889" s="23" t="s">
        <v>303</v>
      </c>
      <c r="D2889" s="7" t="s">
        <v>256</v>
      </c>
      <c r="E2889" s="12">
        <f t="shared" ref="E2889:AK2889" si="3667">(E545/E$557)*100</f>
        <v>3.5947774868035429E-4</v>
      </c>
      <c r="F2889" s="12">
        <f t="shared" si="3667"/>
        <v>1.8225034764937252E-5</v>
      </c>
      <c r="G2889" s="12">
        <f t="shared" si="3667"/>
        <v>1.2516611391664376E-4</v>
      </c>
      <c r="H2889" s="12">
        <f t="shared" si="3667"/>
        <v>3.9704358721023038E-5</v>
      </c>
      <c r="I2889" s="12">
        <f t="shared" si="3667"/>
        <v>6.1818496253856188E-5</v>
      </c>
      <c r="J2889" s="12">
        <f t="shared" si="3667"/>
        <v>2.0228874491688432E-4</v>
      </c>
      <c r="K2889" s="12">
        <f t="shared" si="3667"/>
        <v>5.5440614567569657E-4</v>
      </c>
      <c r="L2889" s="12">
        <f t="shared" si="3667"/>
        <v>6.712420806574363E-4</v>
      </c>
      <c r="M2889" s="12">
        <f t="shared" si="3667"/>
        <v>7.2192837994853069E-4</v>
      </c>
      <c r="N2889" s="12">
        <f t="shared" si="3667"/>
        <v>6.4052023498634787E-4</v>
      </c>
      <c r="O2889" s="12">
        <f t="shared" si="3667"/>
        <v>2.7586361198251143E-4</v>
      </c>
      <c r="P2889" s="12">
        <f t="shared" si="3667"/>
        <v>3.2720960013953276E-4</v>
      </c>
      <c r="Q2889" s="12">
        <f t="shared" si="3667"/>
        <v>4.441410477026964E-4</v>
      </c>
      <c r="R2889" s="12">
        <f t="shared" si="3667"/>
        <v>1.5247004855448919E-4</v>
      </c>
      <c r="S2889" s="12">
        <f t="shared" si="3667"/>
        <v>2.2539067916118363E-4</v>
      </c>
      <c r="T2889" s="12">
        <f t="shared" si="3667"/>
        <v>1.5746296862247206E-4</v>
      </c>
      <c r="U2889" s="12">
        <f t="shared" si="3667"/>
        <v>4.63220240050892E-6</v>
      </c>
      <c r="V2889" s="12">
        <f t="shared" si="3667"/>
        <v>0</v>
      </c>
      <c r="W2889" s="12">
        <f t="shared" si="3667"/>
        <v>4.8397278036317627E-6</v>
      </c>
      <c r="X2889" s="12">
        <f t="shared" si="3667"/>
        <v>1.0532448683878755E-6</v>
      </c>
      <c r="Y2889" s="12">
        <f t="shared" si="3667"/>
        <v>1.4302160408073054E-5</v>
      </c>
      <c r="Z2889" s="12">
        <f t="shared" si="3667"/>
        <v>5.2631133638408348E-5</v>
      </c>
      <c r="AA2889" s="12">
        <f t="shared" si="3667"/>
        <v>1.1563504578417866E-5</v>
      </c>
      <c r="AB2889" s="12">
        <f t="shared" si="3667"/>
        <v>1.6172828723871055E-5</v>
      </c>
      <c r="AC2889" s="12">
        <f t="shared" si="3667"/>
        <v>1.9008073924416764E-5</v>
      </c>
      <c r="AD2889" s="12">
        <f t="shared" si="3667"/>
        <v>2.1069410791957211E-5</v>
      </c>
      <c r="AE2889" s="12">
        <f t="shared" si="3667"/>
        <v>3.9584695595340231E-5</v>
      </c>
      <c r="AF2889" s="12">
        <f t="shared" si="3667"/>
        <v>1.3966906685209935E-5</v>
      </c>
      <c r="AG2889" s="12">
        <f t="shared" si="3667"/>
        <v>2.9759706626607651E-5</v>
      </c>
      <c r="AH2889" s="12">
        <f t="shared" si="3667"/>
        <v>2.7079872898415749E-5</v>
      </c>
      <c r="AI2889" s="12">
        <f t="shared" si="3667"/>
        <v>2.5036488075431977E-5</v>
      </c>
      <c r="AJ2889" s="12">
        <f t="shared" si="3667"/>
        <v>1.1378267592615577E-5</v>
      </c>
      <c r="AK2889" s="12">
        <f t="shared" si="3667"/>
        <v>2.1588460769237856E-5</v>
      </c>
      <c r="AL2889" s="12">
        <f t="shared" ref="AL2889" si="3668">(AL545/AL$557)*100</f>
        <v>1.7509274096551111E-5</v>
      </c>
    </row>
    <row r="2890" spans="1:38" ht="15">
      <c r="A2890" s="29">
        <v>2889</v>
      </c>
      <c r="B2890" s="23" t="s">
        <v>299</v>
      </c>
      <c r="C2890" s="23" t="s">
        <v>303</v>
      </c>
      <c r="D2890" s="7" t="s">
        <v>257</v>
      </c>
      <c r="E2890" s="12">
        <f t="shared" ref="E2890:AK2890" si="3669">(E546/E$557)*100</f>
        <v>0</v>
      </c>
      <c r="F2890" s="12">
        <f t="shared" si="3669"/>
        <v>0</v>
      </c>
      <c r="G2890" s="12">
        <f t="shared" si="3669"/>
        <v>0</v>
      </c>
      <c r="H2890" s="12">
        <f t="shared" si="3669"/>
        <v>0</v>
      </c>
      <c r="I2890" s="12">
        <f t="shared" si="3669"/>
        <v>0</v>
      </c>
      <c r="J2890" s="12">
        <f t="shared" si="3669"/>
        <v>0</v>
      </c>
      <c r="K2890" s="12">
        <f t="shared" si="3669"/>
        <v>0</v>
      </c>
      <c r="L2890" s="12">
        <f t="shared" si="3669"/>
        <v>0</v>
      </c>
      <c r="M2890" s="12">
        <f t="shared" si="3669"/>
        <v>0</v>
      </c>
      <c r="N2890" s="12">
        <f t="shared" si="3669"/>
        <v>0</v>
      </c>
      <c r="O2890" s="12">
        <f t="shared" si="3669"/>
        <v>0</v>
      </c>
      <c r="P2890" s="12">
        <f t="shared" si="3669"/>
        <v>7.3695855887282162E-7</v>
      </c>
      <c r="Q2890" s="12">
        <f t="shared" si="3669"/>
        <v>8.4662579219055013E-5</v>
      </c>
      <c r="R2890" s="12">
        <f t="shared" si="3669"/>
        <v>4.5273315030903536E-5</v>
      </c>
      <c r="S2890" s="12">
        <f t="shared" si="3669"/>
        <v>1.418032337667894E-4</v>
      </c>
      <c r="T2890" s="12">
        <f t="shared" si="3669"/>
        <v>5.413287091166886E-6</v>
      </c>
      <c r="U2890" s="12">
        <f t="shared" si="3669"/>
        <v>5.4496498829516707E-7</v>
      </c>
      <c r="V2890" s="12">
        <f t="shared" si="3669"/>
        <v>3.8966946906860708E-7</v>
      </c>
      <c r="W2890" s="12">
        <f t="shared" si="3669"/>
        <v>0</v>
      </c>
      <c r="X2890" s="12">
        <f t="shared" si="3669"/>
        <v>7.8241047365956459E-6</v>
      </c>
      <c r="Y2890" s="12">
        <f t="shared" si="3669"/>
        <v>1.2545754743923732E-6</v>
      </c>
      <c r="Z2890" s="12">
        <f t="shared" si="3669"/>
        <v>2.4376525053578604E-6</v>
      </c>
      <c r="AA2890" s="12">
        <f t="shared" si="3669"/>
        <v>0</v>
      </c>
      <c r="AB2890" s="12">
        <f t="shared" si="3669"/>
        <v>0</v>
      </c>
      <c r="AC2890" s="12">
        <f t="shared" si="3669"/>
        <v>0</v>
      </c>
      <c r="AD2890" s="12">
        <f t="shared" si="3669"/>
        <v>0</v>
      </c>
      <c r="AE2890" s="12">
        <f t="shared" si="3669"/>
        <v>0</v>
      </c>
      <c r="AF2890" s="12">
        <f t="shared" si="3669"/>
        <v>0</v>
      </c>
      <c r="AG2890" s="12">
        <f t="shared" si="3669"/>
        <v>0</v>
      </c>
      <c r="AH2890" s="12">
        <f t="shared" si="3669"/>
        <v>3.6227254713599659E-7</v>
      </c>
      <c r="AI2890" s="12">
        <f t="shared" si="3669"/>
        <v>0</v>
      </c>
      <c r="AJ2890" s="12">
        <f t="shared" si="3669"/>
        <v>0</v>
      </c>
      <c r="AK2890" s="12">
        <f t="shared" si="3669"/>
        <v>0</v>
      </c>
      <c r="AL2890" s="12">
        <f t="shared" ref="AL2890" si="3670">(AL546/AL$557)*100</f>
        <v>0</v>
      </c>
    </row>
    <row r="2891" spans="1:38" ht="15">
      <c r="A2891" s="29">
        <v>2890</v>
      </c>
      <c r="B2891" s="23" t="s">
        <v>299</v>
      </c>
      <c r="C2891" s="23" t="s">
        <v>303</v>
      </c>
      <c r="D2891" s="7" t="s">
        <v>258</v>
      </c>
      <c r="E2891" s="12">
        <f t="shared" ref="E2891:AK2891" si="3671">(E547/E$557)*100</f>
        <v>0</v>
      </c>
      <c r="F2891" s="12">
        <f t="shared" si="3671"/>
        <v>0</v>
      </c>
      <c r="G2891" s="12">
        <f t="shared" si="3671"/>
        <v>0</v>
      </c>
      <c r="H2891" s="12">
        <f t="shared" si="3671"/>
        <v>0</v>
      </c>
      <c r="I2891" s="12">
        <f t="shared" si="3671"/>
        <v>0</v>
      </c>
      <c r="J2891" s="12">
        <f t="shared" si="3671"/>
        <v>0</v>
      </c>
      <c r="K2891" s="12">
        <f t="shared" si="3671"/>
        <v>0</v>
      </c>
      <c r="L2891" s="12">
        <f t="shared" si="3671"/>
        <v>0</v>
      </c>
      <c r="M2891" s="12">
        <f t="shared" si="3671"/>
        <v>0</v>
      </c>
      <c r="N2891" s="12">
        <f t="shared" si="3671"/>
        <v>0</v>
      </c>
      <c r="O2891" s="12">
        <f t="shared" si="3671"/>
        <v>0</v>
      </c>
      <c r="P2891" s="12">
        <f t="shared" si="3671"/>
        <v>5.0481661282788287E-5</v>
      </c>
      <c r="Q2891" s="12">
        <f t="shared" si="3671"/>
        <v>9.6388057161010698E-4</v>
      </c>
      <c r="R2891" s="12">
        <f t="shared" si="3671"/>
        <v>3.0344345859556005E-4</v>
      </c>
      <c r="S2891" s="12">
        <f t="shared" si="3671"/>
        <v>4.7093966116176376E-5</v>
      </c>
      <c r="T2891" s="12">
        <f t="shared" si="3671"/>
        <v>2.6111149498569687E-5</v>
      </c>
      <c r="U2891" s="12">
        <f t="shared" si="3671"/>
        <v>6.8120623536895876E-7</v>
      </c>
      <c r="V2891" s="12">
        <f t="shared" si="3671"/>
        <v>5.1955929209147617E-7</v>
      </c>
      <c r="W2891" s="12">
        <f t="shared" si="3671"/>
        <v>5.9565880660083225E-6</v>
      </c>
      <c r="X2891" s="12">
        <f t="shared" si="3671"/>
        <v>1.8055626315220721E-5</v>
      </c>
      <c r="Y2891" s="12">
        <f t="shared" si="3671"/>
        <v>2.2456900991623482E-5</v>
      </c>
      <c r="Z2891" s="12">
        <f t="shared" si="3671"/>
        <v>8.8641909285740381E-7</v>
      </c>
      <c r="AA2891" s="12">
        <f t="shared" si="3671"/>
        <v>0</v>
      </c>
      <c r="AB2891" s="12">
        <f t="shared" si="3671"/>
        <v>0</v>
      </c>
      <c r="AC2891" s="12">
        <f t="shared" si="3671"/>
        <v>4.1751838677909656E-6</v>
      </c>
      <c r="AD2891" s="12">
        <f t="shared" si="3671"/>
        <v>7.0582526153056658E-6</v>
      </c>
      <c r="AE2891" s="12">
        <f t="shared" si="3671"/>
        <v>6.5974492658900394E-6</v>
      </c>
      <c r="AF2891" s="12">
        <f t="shared" si="3671"/>
        <v>1.939848150723602E-5</v>
      </c>
      <c r="AG2891" s="12">
        <f t="shared" si="3671"/>
        <v>1.9165618471320843E-3</v>
      </c>
      <c r="AH2891" s="12">
        <f t="shared" si="3671"/>
        <v>2.445339693167977E-5</v>
      </c>
      <c r="AI2891" s="12">
        <f t="shared" si="3671"/>
        <v>8.0175212786305527E-5</v>
      </c>
      <c r="AJ2891" s="12">
        <f t="shared" si="3671"/>
        <v>9.0527822452196922E-6</v>
      </c>
      <c r="AK2891" s="12">
        <f t="shared" si="3671"/>
        <v>1.9263549609473779E-5</v>
      </c>
      <c r="AL2891" s="12">
        <f t="shared" ref="AL2891" si="3672">(AL547/AL$557)*100</f>
        <v>3.5897674925983442E-6</v>
      </c>
    </row>
    <row r="2892" spans="1:38" ht="15">
      <c r="A2892" s="29">
        <v>2891</v>
      </c>
      <c r="B2892" s="23" t="s">
        <v>299</v>
      </c>
      <c r="C2892" s="23" t="s">
        <v>303</v>
      </c>
      <c r="D2892" s="7" t="s">
        <v>259</v>
      </c>
      <c r="E2892" s="12">
        <f t="shared" ref="E2892:AK2892" si="3673">(E548/E$557)*100</f>
        <v>7.503330617616503E-6</v>
      </c>
      <c r="F2892" s="12">
        <f t="shared" si="3673"/>
        <v>4.5562586912343131E-6</v>
      </c>
      <c r="G2892" s="12">
        <f t="shared" si="3673"/>
        <v>6.7491532013876544E-6</v>
      </c>
      <c r="H2892" s="12">
        <f t="shared" si="3673"/>
        <v>5.006201751781166E-5</v>
      </c>
      <c r="I2892" s="12">
        <f t="shared" si="3673"/>
        <v>1.0778609603236463E-5</v>
      </c>
      <c r="J2892" s="12">
        <f t="shared" si="3673"/>
        <v>9.2163576650632875E-5</v>
      </c>
      <c r="K2892" s="12">
        <f t="shared" si="3673"/>
        <v>1.379641251630374E-4</v>
      </c>
      <c r="L2892" s="12">
        <f t="shared" si="3673"/>
        <v>8.4348533154311809E-5</v>
      </c>
      <c r="M2892" s="12">
        <f t="shared" si="3673"/>
        <v>1.0863168294940271E-5</v>
      </c>
      <c r="N2892" s="12">
        <f t="shared" si="3673"/>
        <v>7.8912812383365432E-5</v>
      </c>
      <c r="O2892" s="12">
        <f t="shared" si="3673"/>
        <v>6.5761426694820911E-5</v>
      </c>
      <c r="P2892" s="12">
        <f t="shared" si="3673"/>
        <v>3.4821291906740822E-5</v>
      </c>
      <c r="Q2892" s="12">
        <f t="shared" si="3673"/>
        <v>1.7241081052809837E-4</v>
      </c>
      <c r="R2892" s="12">
        <f t="shared" si="3673"/>
        <v>1.8707981417728736E-6</v>
      </c>
      <c r="S2892" s="12">
        <f t="shared" si="3673"/>
        <v>4.9526864734724235E-5</v>
      </c>
      <c r="T2892" s="12">
        <f t="shared" si="3673"/>
        <v>2.75440784344668E-5</v>
      </c>
      <c r="U2892" s="12">
        <f t="shared" si="3673"/>
        <v>4.2234786592875449E-6</v>
      </c>
      <c r="V2892" s="12">
        <f t="shared" si="3673"/>
        <v>1.4287880532515593E-5</v>
      </c>
      <c r="W2892" s="12">
        <f t="shared" si="3673"/>
        <v>7.5698306672189101E-6</v>
      </c>
      <c r="X2892" s="12">
        <f t="shared" si="3673"/>
        <v>4.5139065788051802E-6</v>
      </c>
      <c r="Y2892" s="12">
        <f t="shared" si="3673"/>
        <v>0</v>
      </c>
      <c r="Z2892" s="12">
        <f t="shared" si="3673"/>
        <v>1.1601009877771273E-4</v>
      </c>
      <c r="AA2892" s="12">
        <f t="shared" si="3673"/>
        <v>1.2230629842557359E-6</v>
      </c>
      <c r="AB2892" s="12">
        <f t="shared" si="3673"/>
        <v>0</v>
      </c>
      <c r="AC2892" s="12">
        <f t="shared" si="3673"/>
        <v>7.6911281775096743E-7</v>
      </c>
      <c r="AD2892" s="12">
        <f t="shared" si="3673"/>
        <v>3.7924939425522985E-6</v>
      </c>
      <c r="AE2892" s="12">
        <f t="shared" si="3673"/>
        <v>1.0472141691888951E-6</v>
      </c>
      <c r="AF2892" s="12">
        <f t="shared" si="3673"/>
        <v>2.8127798185492228E-6</v>
      </c>
      <c r="AG2892" s="12">
        <f t="shared" si="3673"/>
        <v>9.4606474769771232E-6</v>
      </c>
      <c r="AH2892" s="12">
        <f t="shared" si="3673"/>
        <v>4.0755661552799611E-6</v>
      </c>
      <c r="AI2892" s="12">
        <f t="shared" si="3673"/>
        <v>0</v>
      </c>
      <c r="AJ2892" s="12">
        <f t="shared" si="3673"/>
        <v>1.3288487699405052E-6</v>
      </c>
      <c r="AK2892" s="12">
        <f t="shared" si="3673"/>
        <v>0</v>
      </c>
      <c r="AL2892" s="12">
        <f t="shared" ref="AL2892" si="3674">(AL548/AL$557)*100</f>
        <v>1.9047745879093256E-5</v>
      </c>
    </row>
    <row r="2893" spans="1:38" ht="15">
      <c r="A2893" s="29">
        <v>2892</v>
      </c>
      <c r="B2893" s="23" t="s">
        <v>299</v>
      </c>
      <c r="C2893" s="23" t="s">
        <v>303</v>
      </c>
      <c r="D2893" s="7" t="s">
        <v>260</v>
      </c>
      <c r="E2893" s="12">
        <f t="shared" ref="E2893:AK2893" si="3675">(E549/E$557)*100</f>
        <v>0</v>
      </c>
      <c r="F2893" s="12">
        <f t="shared" si="3675"/>
        <v>3.037505794156209E-7</v>
      </c>
      <c r="G2893" s="12">
        <f t="shared" si="3675"/>
        <v>4.2949156736103254E-5</v>
      </c>
      <c r="H2893" s="12">
        <f t="shared" si="3675"/>
        <v>3.5906550495533874E-5</v>
      </c>
      <c r="I2893" s="12">
        <f t="shared" si="3675"/>
        <v>2.1874237135979884E-5</v>
      </c>
      <c r="J2893" s="12">
        <f t="shared" si="3675"/>
        <v>5.3001417882153097E-6</v>
      </c>
      <c r="K2893" s="12">
        <f t="shared" si="3675"/>
        <v>3.9661144810729443E-6</v>
      </c>
      <c r="L2893" s="12">
        <f t="shared" si="3675"/>
        <v>5.0659779672259343E-7</v>
      </c>
      <c r="M2893" s="12">
        <f t="shared" si="3675"/>
        <v>4.4869608174753295E-6</v>
      </c>
      <c r="N2893" s="12">
        <f t="shared" si="3675"/>
        <v>4.4964565460607078E-7</v>
      </c>
      <c r="O2893" s="12">
        <f t="shared" si="3675"/>
        <v>1.7833607239273466E-5</v>
      </c>
      <c r="P2893" s="12">
        <f t="shared" si="3675"/>
        <v>6.7615947776581374E-5</v>
      </c>
      <c r="Q2893" s="12">
        <f t="shared" si="3675"/>
        <v>4.8213313906067776E-6</v>
      </c>
      <c r="R2893" s="12">
        <f t="shared" si="3675"/>
        <v>9.728150337218942E-6</v>
      </c>
      <c r="S2893" s="12">
        <f t="shared" si="3675"/>
        <v>9.6620830850900605E-5</v>
      </c>
      <c r="T2893" s="12">
        <f t="shared" si="3675"/>
        <v>5.5725014173776767E-6</v>
      </c>
      <c r="U2893" s="12">
        <f t="shared" si="3675"/>
        <v>2.7248249414758354E-7</v>
      </c>
      <c r="V2893" s="12">
        <f t="shared" si="3675"/>
        <v>2.5977964604573809E-7</v>
      </c>
      <c r="W2893" s="12">
        <f t="shared" si="3675"/>
        <v>2.4819116941701344E-7</v>
      </c>
      <c r="X2893" s="12">
        <f t="shared" si="3675"/>
        <v>1.5046355262683935E-7</v>
      </c>
      <c r="Y2893" s="12">
        <f t="shared" si="3675"/>
        <v>0</v>
      </c>
      <c r="Z2893" s="12">
        <f t="shared" si="3675"/>
        <v>1.1080238660717548E-7</v>
      </c>
      <c r="AA2893" s="12">
        <f t="shared" si="3675"/>
        <v>2.2237508804649746E-7</v>
      </c>
      <c r="AB2893" s="12">
        <f t="shared" si="3675"/>
        <v>1.010801795241941E-6</v>
      </c>
      <c r="AC2893" s="12">
        <f t="shared" si="3675"/>
        <v>1.0987325967870963E-7</v>
      </c>
      <c r="AD2893" s="12">
        <f t="shared" si="3675"/>
        <v>1.4748587554370049E-6</v>
      </c>
      <c r="AE2893" s="12">
        <f t="shared" si="3675"/>
        <v>1.8849855045400113E-6</v>
      </c>
      <c r="AF2893" s="12">
        <f t="shared" si="3675"/>
        <v>8.3413470481114878E-6</v>
      </c>
      <c r="AG2893" s="12">
        <f t="shared" si="3675"/>
        <v>1.6349468455358525E-5</v>
      </c>
      <c r="AH2893" s="12">
        <f t="shared" si="3675"/>
        <v>1.1411585234783892E-5</v>
      </c>
      <c r="AI2893" s="12">
        <f t="shared" si="3675"/>
        <v>4.7734938353936457E-6</v>
      </c>
      <c r="AJ2893" s="12">
        <f t="shared" si="3675"/>
        <v>0</v>
      </c>
      <c r="AK2893" s="12">
        <f t="shared" si="3675"/>
        <v>0</v>
      </c>
      <c r="AL2893" s="12">
        <f t="shared" ref="AL2893" si="3676">(AL549/AL$557)*100</f>
        <v>0</v>
      </c>
    </row>
    <row r="2894" spans="1:38" ht="15">
      <c r="A2894" s="29">
        <v>2893</v>
      </c>
      <c r="B2894" s="23" t="s">
        <v>299</v>
      </c>
      <c r="C2894" s="23" t="s">
        <v>303</v>
      </c>
      <c r="D2894" s="7" t="s">
        <v>261</v>
      </c>
      <c r="E2894" s="12">
        <f t="shared" ref="E2894:AK2894" si="3677">(E550/E$557)*100</f>
        <v>2.203591778200919E-3</v>
      </c>
      <c r="F2894" s="12">
        <f t="shared" si="3677"/>
        <v>2.0846402265294064E-3</v>
      </c>
      <c r="G2894" s="12">
        <f t="shared" si="3677"/>
        <v>2.2431731003884781E-3</v>
      </c>
      <c r="H2894" s="12">
        <f t="shared" si="3677"/>
        <v>1.2681226920201532E-3</v>
      </c>
      <c r="I2894" s="12">
        <f t="shared" si="3677"/>
        <v>1.0930778209399803E-3</v>
      </c>
      <c r="J2894" s="12">
        <f t="shared" si="3677"/>
        <v>1.2284550855796816E-3</v>
      </c>
      <c r="K2894" s="12">
        <f t="shared" si="3677"/>
        <v>1.0263737689233767E-3</v>
      </c>
      <c r="L2894" s="12">
        <f t="shared" si="3677"/>
        <v>2.9091378476794926E-3</v>
      </c>
      <c r="M2894" s="12">
        <f t="shared" si="3677"/>
        <v>2.3565990525045428E-3</v>
      </c>
      <c r="N2894" s="12">
        <f t="shared" si="3677"/>
        <v>2.4899128123811172E-3</v>
      </c>
      <c r="O2894" s="12">
        <f t="shared" si="3677"/>
        <v>7.4325273504513686E-4</v>
      </c>
      <c r="P2894" s="12">
        <f t="shared" si="3677"/>
        <v>3.1504978391813123E-4</v>
      </c>
      <c r="Q2894" s="12">
        <f t="shared" si="3677"/>
        <v>1.901533100455313E-4</v>
      </c>
      <c r="R2894" s="12">
        <f t="shared" si="3677"/>
        <v>2.3029525125224071E-4</v>
      </c>
      <c r="S2894" s="12">
        <f t="shared" si="3677"/>
        <v>8.3031354281583281E-4</v>
      </c>
      <c r="T2894" s="12">
        <f t="shared" si="3677"/>
        <v>4.4882518558821919E-4</v>
      </c>
      <c r="U2894" s="12">
        <f t="shared" si="3677"/>
        <v>2.0735917804631107E-4</v>
      </c>
      <c r="V2894" s="12">
        <f t="shared" si="3677"/>
        <v>5.6631962837970899E-5</v>
      </c>
      <c r="W2894" s="12">
        <f t="shared" si="3677"/>
        <v>1.8366146536858995E-5</v>
      </c>
      <c r="X2894" s="12">
        <f t="shared" si="3677"/>
        <v>3.3703835788412016E-5</v>
      </c>
      <c r="Y2894" s="12">
        <f t="shared" si="3677"/>
        <v>2.4840594392968988E-4</v>
      </c>
      <c r="Z2894" s="12">
        <f t="shared" si="3677"/>
        <v>1.562313651161174E-5</v>
      </c>
      <c r="AA2894" s="12">
        <f t="shared" si="3677"/>
        <v>2.0347320556254518E-5</v>
      </c>
      <c r="AB2894" s="12">
        <f t="shared" si="3677"/>
        <v>1.2354244164068169E-5</v>
      </c>
      <c r="AC2894" s="12">
        <f t="shared" si="3677"/>
        <v>1.2965044642087736E-5</v>
      </c>
      <c r="AD2894" s="12">
        <f t="shared" si="3677"/>
        <v>1.580205809396791E-6</v>
      </c>
      <c r="AE2894" s="12">
        <f t="shared" si="3677"/>
        <v>2.5133140060533482E-6</v>
      </c>
      <c r="AF2894" s="12">
        <f t="shared" si="3677"/>
        <v>0</v>
      </c>
      <c r="AG2894" s="12">
        <f t="shared" si="3677"/>
        <v>6.429566246489308E-7</v>
      </c>
      <c r="AH2894" s="12">
        <f t="shared" si="3677"/>
        <v>4.0755661552799611E-6</v>
      </c>
      <c r="AI2894" s="12">
        <f t="shared" si="3677"/>
        <v>1.3930808540026354E-5</v>
      </c>
      <c r="AJ2894" s="12">
        <f t="shared" si="3677"/>
        <v>3.3221219248512633E-6</v>
      </c>
      <c r="AK2894" s="12">
        <f t="shared" si="3677"/>
        <v>0</v>
      </c>
      <c r="AL2894" s="12">
        <f t="shared" ref="AL2894" si="3678">(AL550/AL$557)*100</f>
        <v>0</v>
      </c>
    </row>
    <row r="2895" spans="1:38" ht="15">
      <c r="A2895" s="29">
        <v>2894</v>
      </c>
      <c r="B2895" s="23" t="s">
        <v>299</v>
      </c>
      <c r="C2895" s="23" t="s">
        <v>303</v>
      </c>
      <c r="D2895" s="7" t="s">
        <v>262</v>
      </c>
      <c r="E2895" s="12">
        <f t="shared" ref="E2895:AK2895" si="3679">(E551/E$557)*100</f>
        <v>6.8212096523786388E-6</v>
      </c>
      <c r="F2895" s="12">
        <f t="shared" si="3679"/>
        <v>0</v>
      </c>
      <c r="G2895" s="12">
        <f t="shared" si="3679"/>
        <v>0</v>
      </c>
      <c r="H2895" s="12">
        <f t="shared" si="3679"/>
        <v>1.0357658796788619E-6</v>
      </c>
      <c r="I2895" s="12">
        <f t="shared" si="3679"/>
        <v>3.4554954316258078E-5</v>
      </c>
      <c r="J2895" s="12">
        <f t="shared" si="3679"/>
        <v>2.9445232156751715E-7</v>
      </c>
      <c r="K2895" s="12">
        <f t="shared" si="3679"/>
        <v>1.2748225117734462E-5</v>
      </c>
      <c r="L2895" s="12">
        <f t="shared" si="3679"/>
        <v>3.5461845770581538E-6</v>
      </c>
      <c r="M2895" s="12">
        <f t="shared" si="3679"/>
        <v>1.3224726619927285E-5</v>
      </c>
      <c r="N2895" s="12">
        <f t="shared" si="3679"/>
        <v>0</v>
      </c>
      <c r="O2895" s="12">
        <f t="shared" si="3679"/>
        <v>0</v>
      </c>
      <c r="P2895" s="12">
        <f t="shared" si="3679"/>
        <v>7.1853459490100104E-6</v>
      </c>
      <c r="Q2895" s="12">
        <f t="shared" si="3679"/>
        <v>0</v>
      </c>
      <c r="R2895" s="12">
        <f t="shared" si="3679"/>
        <v>1.8707981417728732E-7</v>
      </c>
      <c r="S2895" s="12">
        <f t="shared" si="3679"/>
        <v>5.2133541826025504E-7</v>
      </c>
      <c r="T2895" s="12">
        <f t="shared" si="3679"/>
        <v>3.8211438290589783E-6</v>
      </c>
      <c r="U2895" s="12">
        <f t="shared" si="3679"/>
        <v>0</v>
      </c>
      <c r="V2895" s="12">
        <f t="shared" si="3679"/>
        <v>0</v>
      </c>
      <c r="W2895" s="12">
        <f t="shared" si="3679"/>
        <v>1.2409558470850672E-7</v>
      </c>
      <c r="X2895" s="12">
        <f t="shared" si="3679"/>
        <v>0</v>
      </c>
      <c r="Y2895" s="12">
        <f t="shared" si="3679"/>
        <v>0</v>
      </c>
      <c r="Z2895" s="12">
        <f t="shared" si="3679"/>
        <v>0</v>
      </c>
      <c r="AA2895" s="12">
        <f t="shared" si="3679"/>
        <v>0</v>
      </c>
      <c r="AB2895" s="12">
        <f t="shared" si="3679"/>
        <v>0</v>
      </c>
      <c r="AC2895" s="12">
        <f t="shared" si="3679"/>
        <v>0</v>
      </c>
      <c r="AD2895" s="12">
        <f t="shared" si="3679"/>
        <v>0</v>
      </c>
      <c r="AE2895" s="12">
        <f t="shared" si="3679"/>
        <v>0</v>
      </c>
      <c r="AF2895" s="12">
        <f t="shared" si="3679"/>
        <v>0</v>
      </c>
      <c r="AG2895" s="12">
        <f t="shared" si="3679"/>
        <v>0</v>
      </c>
      <c r="AH2895" s="12">
        <f t="shared" si="3679"/>
        <v>0</v>
      </c>
      <c r="AI2895" s="12">
        <f t="shared" si="3679"/>
        <v>6.8192769077052094E-7</v>
      </c>
      <c r="AJ2895" s="12">
        <f t="shared" si="3679"/>
        <v>8.3053048121281577E-8</v>
      </c>
      <c r="AK2895" s="12">
        <f t="shared" si="3679"/>
        <v>0</v>
      </c>
      <c r="AL2895" s="12">
        <f t="shared" ref="AL2895" si="3680">(AL551/AL$557)*100</f>
        <v>0</v>
      </c>
    </row>
    <row r="2896" spans="1:38" ht="15">
      <c r="A2896" s="29">
        <v>2895</v>
      </c>
      <c r="B2896" s="23" t="s">
        <v>299</v>
      </c>
      <c r="C2896" s="23" t="s">
        <v>303</v>
      </c>
      <c r="D2896" s="7" t="s">
        <v>263</v>
      </c>
      <c r="E2896" s="12">
        <f t="shared" ref="E2896:AK2896" si="3681">(E552/E$557)*100</f>
        <v>0</v>
      </c>
      <c r="F2896" s="12">
        <f t="shared" si="3681"/>
        <v>0</v>
      </c>
      <c r="G2896" s="12">
        <f t="shared" si="3681"/>
        <v>0</v>
      </c>
      <c r="H2896" s="12">
        <f t="shared" si="3681"/>
        <v>0</v>
      </c>
      <c r="I2896" s="12">
        <f t="shared" si="3681"/>
        <v>0</v>
      </c>
      <c r="J2896" s="12">
        <f t="shared" si="3681"/>
        <v>0</v>
      </c>
      <c r="K2896" s="12">
        <f t="shared" si="3681"/>
        <v>0</v>
      </c>
      <c r="L2896" s="12">
        <f t="shared" si="3681"/>
        <v>0</v>
      </c>
      <c r="M2896" s="12">
        <f t="shared" si="3681"/>
        <v>0</v>
      </c>
      <c r="N2896" s="12">
        <f t="shared" si="3681"/>
        <v>0</v>
      </c>
      <c r="O2896" s="12">
        <f t="shared" si="3681"/>
        <v>0</v>
      </c>
      <c r="P2896" s="12">
        <f t="shared" si="3681"/>
        <v>0</v>
      </c>
      <c r="Q2896" s="12">
        <f t="shared" si="3681"/>
        <v>3.4906439267993068E-5</v>
      </c>
      <c r="R2896" s="12">
        <f t="shared" si="3681"/>
        <v>2.8061972126593099E-5</v>
      </c>
      <c r="S2896" s="12">
        <f t="shared" si="3681"/>
        <v>1.7377847275341837E-6</v>
      </c>
      <c r="T2896" s="12">
        <f t="shared" si="3681"/>
        <v>7.9607163105395377E-7</v>
      </c>
      <c r="U2896" s="12">
        <f t="shared" si="3681"/>
        <v>1.6348949648855011E-6</v>
      </c>
      <c r="V2896" s="12">
        <f t="shared" si="3681"/>
        <v>1.1690084072058214E-6</v>
      </c>
      <c r="W2896" s="12">
        <f t="shared" si="3681"/>
        <v>0</v>
      </c>
      <c r="X2896" s="12">
        <f t="shared" si="3681"/>
        <v>2.106489736775751E-6</v>
      </c>
      <c r="Y2896" s="12">
        <f t="shared" si="3681"/>
        <v>3.0109811385416958E-6</v>
      </c>
      <c r="Z2896" s="12">
        <f t="shared" si="3681"/>
        <v>2.2160477321435094E-6</v>
      </c>
      <c r="AA2896" s="12">
        <f t="shared" si="3681"/>
        <v>2.1125633364417259E-6</v>
      </c>
      <c r="AB2896" s="12">
        <f t="shared" si="3681"/>
        <v>4.8293863550448297E-6</v>
      </c>
      <c r="AC2896" s="12">
        <f t="shared" si="3681"/>
        <v>5.4936629839354815E-6</v>
      </c>
      <c r="AD2896" s="12">
        <f t="shared" si="3681"/>
        <v>1.6539487471686412E-5</v>
      </c>
      <c r="AE2896" s="12">
        <f t="shared" si="3681"/>
        <v>1.0472141691888951E-7</v>
      </c>
      <c r="AF2896" s="12">
        <f t="shared" si="3681"/>
        <v>0</v>
      </c>
      <c r="AG2896" s="12">
        <f t="shared" si="3681"/>
        <v>0</v>
      </c>
      <c r="AH2896" s="12">
        <f t="shared" si="3681"/>
        <v>9.0568136783999149E-8</v>
      </c>
      <c r="AI2896" s="12">
        <f t="shared" si="3681"/>
        <v>2.4354560384661462E-6</v>
      </c>
      <c r="AJ2896" s="12">
        <f t="shared" si="3681"/>
        <v>1.3952912084375306E-5</v>
      </c>
      <c r="AK2896" s="12">
        <f t="shared" si="3681"/>
        <v>0</v>
      </c>
      <c r="AL2896" s="12">
        <f t="shared" ref="AL2896" si="3682">(AL552/AL$557)*100</f>
        <v>2.080599934485571E-5</v>
      </c>
    </row>
    <row r="2897" spans="1:38" ht="15">
      <c r="A2897" s="29">
        <v>2896</v>
      </c>
      <c r="B2897" s="23" t="s">
        <v>299</v>
      </c>
      <c r="C2897" s="23" t="s">
        <v>303</v>
      </c>
      <c r="D2897" s="7" t="s">
        <v>264</v>
      </c>
      <c r="E2897" s="12">
        <f t="shared" ref="E2897:AK2897" si="3683">(E553/E$557)*100</f>
        <v>4.8476631697041896E-2</v>
      </c>
      <c r="F2897" s="12">
        <f t="shared" si="3683"/>
        <v>3.4762735061220733E-2</v>
      </c>
      <c r="G2897" s="12">
        <f t="shared" si="3683"/>
        <v>4.0544617518263416E-2</v>
      </c>
      <c r="H2897" s="12">
        <f t="shared" si="3683"/>
        <v>3.3480786805325985E-2</v>
      </c>
      <c r="I2897" s="12">
        <f t="shared" si="3683"/>
        <v>3.2118671527997127E-2</v>
      </c>
      <c r="J2897" s="12">
        <f t="shared" si="3683"/>
        <v>1.7472211857173334E-2</v>
      </c>
      <c r="K2897" s="12">
        <f t="shared" si="3683"/>
        <v>1.9095708050800204E-2</v>
      </c>
      <c r="L2897" s="12">
        <f t="shared" si="3683"/>
        <v>1.8266903354223273E-2</v>
      </c>
      <c r="M2897" s="12">
        <f t="shared" si="3683"/>
        <v>2.0026959219219886E-2</v>
      </c>
      <c r="N2897" s="12">
        <f t="shared" si="3683"/>
        <v>6.9578168593743394E-3</v>
      </c>
      <c r="O2897" s="12">
        <f t="shared" si="3683"/>
        <v>1.7223363491554577E-2</v>
      </c>
      <c r="P2897" s="12">
        <f t="shared" si="3683"/>
        <v>5.3226831914589537E-3</v>
      </c>
      <c r="Q2897" s="12">
        <f t="shared" si="3683"/>
        <v>8.8519644331540445E-5</v>
      </c>
      <c r="R2897" s="12">
        <f t="shared" si="3683"/>
        <v>1.0925461147953581E-4</v>
      </c>
      <c r="S2897" s="12">
        <f t="shared" si="3683"/>
        <v>9.9053729469448471E-5</v>
      </c>
      <c r="T2897" s="12">
        <f t="shared" si="3683"/>
        <v>2.0061005102559634E-5</v>
      </c>
      <c r="U2897" s="12">
        <f t="shared" si="3683"/>
        <v>2.80656968972011E-5</v>
      </c>
      <c r="V2897" s="12">
        <f t="shared" si="3683"/>
        <v>9.3520672576465715E-6</v>
      </c>
      <c r="W2897" s="12">
        <f t="shared" si="3683"/>
        <v>1.2409558470850672E-7</v>
      </c>
      <c r="X2897" s="12">
        <f t="shared" si="3683"/>
        <v>3.7615888156709838E-6</v>
      </c>
      <c r="Y2897" s="12">
        <f t="shared" si="3683"/>
        <v>0</v>
      </c>
      <c r="Z2897" s="12">
        <f t="shared" si="3683"/>
        <v>0</v>
      </c>
      <c r="AA2897" s="12">
        <f t="shared" si="3683"/>
        <v>0</v>
      </c>
      <c r="AB2897" s="12">
        <f t="shared" si="3683"/>
        <v>0</v>
      </c>
      <c r="AC2897" s="12">
        <f t="shared" si="3683"/>
        <v>0</v>
      </c>
      <c r="AD2897" s="12">
        <f t="shared" si="3683"/>
        <v>0</v>
      </c>
      <c r="AE2897" s="12">
        <f t="shared" si="3683"/>
        <v>0</v>
      </c>
      <c r="AF2897" s="12">
        <f t="shared" si="3683"/>
        <v>0</v>
      </c>
      <c r="AG2897" s="12">
        <f t="shared" si="3683"/>
        <v>5.6396481076349066E-5</v>
      </c>
      <c r="AH2897" s="12">
        <f t="shared" si="3683"/>
        <v>2.9344076318015725E-5</v>
      </c>
      <c r="AI2897" s="12">
        <f t="shared" si="3683"/>
        <v>1.2157796544023002E-4</v>
      </c>
      <c r="AJ2897" s="12">
        <f t="shared" si="3683"/>
        <v>7.1674780528665997E-5</v>
      </c>
      <c r="AK2897" s="12">
        <f t="shared" si="3683"/>
        <v>3.6600744258000182E-5</v>
      </c>
      <c r="AL2897" s="12">
        <f t="shared" ref="AL2897" si="3684">(AL553/AL$557)*100</f>
        <v>3.6688888985576552E-4</v>
      </c>
    </row>
    <row r="2898" spans="1:38" ht="15">
      <c r="A2898" s="29">
        <v>2897</v>
      </c>
      <c r="B2898" s="23" t="s">
        <v>299</v>
      </c>
      <c r="C2898" s="23" t="s">
        <v>303</v>
      </c>
      <c r="D2898" s="7" t="s">
        <v>265</v>
      </c>
      <c r="E2898" s="12">
        <f t="shared" ref="E2898:AK2898" si="3685">(E554/E$557)*100</f>
        <v>0</v>
      </c>
      <c r="F2898" s="12">
        <f t="shared" si="3685"/>
        <v>0</v>
      </c>
      <c r="G2898" s="12">
        <f t="shared" si="3685"/>
        <v>0</v>
      </c>
      <c r="H2898" s="12">
        <f t="shared" si="3685"/>
        <v>0</v>
      </c>
      <c r="I2898" s="12">
        <f t="shared" si="3685"/>
        <v>0</v>
      </c>
      <c r="J2898" s="12">
        <f t="shared" si="3685"/>
        <v>0</v>
      </c>
      <c r="K2898" s="12">
        <f t="shared" si="3685"/>
        <v>0</v>
      </c>
      <c r="L2898" s="12">
        <f t="shared" si="3685"/>
        <v>0</v>
      </c>
      <c r="M2898" s="12">
        <f t="shared" si="3685"/>
        <v>0</v>
      </c>
      <c r="N2898" s="12">
        <f t="shared" si="3685"/>
        <v>0</v>
      </c>
      <c r="O2898" s="12">
        <f t="shared" si="3685"/>
        <v>0</v>
      </c>
      <c r="P2898" s="12">
        <f t="shared" si="3685"/>
        <v>0</v>
      </c>
      <c r="Q2898" s="12">
        <f t="shared" si="3685"/>
        <v>0</v>
      </c>
      <c r="R2898" s="12">
        <f t="shared" si="3685"/>
        <v>0</v>
      </c>
      <c r="S2898" s="12">
        <f t="shared" si="3685"/>
        <v>0</v>
      </c>
      <c r="T2898" s="12">
        <f t="shared" si="3685"/>
        <v>0</v>
      </c>
      <c r="U2898" s="12">
        <f t="shared" si="3685"/>
        <v>0</v>
      </c>
      <c r="V2898" s="12">
        <f t="shared" si="3685"/>
        <v>0</v>
      </c>
      <c r="W2898" s="12">
        <f t="shared" si="3685"/>
        <v>0</v>
      </c>
      <c r="X2898" s="12">
        <f t="shared" si="3685"/>
        <v>0</v>
      </c>
      <c r="Y2898" s="12">
        <f t="shared" si="3685"/>
        <v>0</v>
      </c>
      <c r="Z2898" s="12">
        <f t="shared" si="3685"/>
        <v>0</v>
      </c>
      <c r="AA2898" s="12">
        <f t="shared" si="3685"/>
        <v>0</v>
      </c>
      <c r="AB2898" s="12">
        <f t="shared" si="3685"/>
        <v>0</v>
      </c>
      <c r="AC2898" s="12">
        <f t="shared" si="3685"/>
        <v>0</v>
      </c>
      <c r="AD2898" s="12">
        <f t="shared" si="3685"/>
        <v>1.580205809396791E-4</v>
      </c>
      <c r="AE2898" s="12">
        <f t="shared" si="3685"/>
        <v>3.9794138429178013E-6</v>
      </c>
      <c r="AF2898" s="12">
        <f t="shared" si="3685"/>
        <v>9.7768346796469542E-5</v>
      </c>
      <c r="AG2898" s="12">
        <f t="shared" si="3685"/>
        <v>0</v>
      </c>
      <c r="AH2898" s="12">
        <f t="shared" si="3685"/>
        <v>0</v>
      </c>
      <c r="AI2898" s="12">
        <f t="shared" si="3685"/>
        <v>0</v>
      </c>
      <c r="AJ2898" s="12">
        <f t="shared" si="3685"/>
        <v>0</v>
      </c>
      <c r="AK2898" s="12">
        <f t="shared" si="3685"/>
        <v>0</v>
      </c>
      <c r="AL2898" s="12">
        <f t="shared" ref="AL2898" si="3686">(AL554/AL$557)*100</f>
        <v>0</v>
      </c>
    </row>
    <row r="2899" spans="1:38" ht="15">
      <c r="A2899" s="29">
        <v>2898</v>
      </c>
      <c r="B2899" s="23" t="s">
        <v>299</v>
      </c>
      <c r="C2899" s="23" t="s">
        <v>303</v>
      </c>
      <c r="D2899" s="7" t="s">
        <v>266</v>
      </c>
      <c r="E2899" s="12">
        <f t="shared" ref="E2899:AK2899" si="3687">(E555/E$557)*100</f>
        <v>9.1438315390135652E-2</v>
      </c>
      <c r="F2899" s="12">
        <f t="shared" si="3687"/>
        <v>1.4094026884884808E-3</v>
      </c>
      <c r="G2899" s="12">
        <f t="shared" si="3687"/>
        <v>9.4058653252066123E-4</v>
      </c>
      <c r="H2899" s="12">
        <f t="shared" si="3687"/>
        <v>3.8782527088108846E-3</v>
      </c>
      <c r="I2899" s="12">
        <f t="shared" si="3687"/>
        <v>4.5301862126543842E-4</v>
      </c>
      <c r="J2899" s="12">
        <f t="shared" si="3687"/>
        <v>7.7364697420971032E-2</v>
      </c>
      <c r="K2899" s="12">
        <f t="shared" si="3687"/>
        <v>0.10466717762497252</v>
      </c>
      <c r="L2899" s="12">
        <f t="shared" si="3687"/>
        <v>0.10382037936803976</v>
      </c>
      <c r="M2899" s="12">
        <f t="shared" si="3687"/>
        <v>0.1057236600280137</v>
      </c>
      <c r="N2899" s="12">
        <f t="shared" si="3687"/>
        <v>0.11391997482272107</v>
      </c>
      <c r="O2899" s="12">
        <f t="shared" si="3687"/>
        <v>0.12015894447664102</v>
      </c>
      <c r="P2899" s="12">
        <f t="shared" si="3687"/>
        <v>0.118851886144376</v>
      </c>
      <c r="Q2899" s="12">
        <f t="shared" si="3687"/>
        <v>0.12086036388670821</v>
      </c>
      <c r="R2899" s="12">
        <f t="shared" si="3687"/>
        <v>0.13079404588483778</v>
      </c>
      <c r="S2899" s="12">
        <f t="shared" si="3687"/>
        <v>0.10737233118168184</v>
      </c>
      <c r="T2899" s="12">
        <f t="shared" si="3687"/>
        <v>0.10164226663864262</v>
      </c>
      <c r="U2899" s="12">
        <f t="shared" si="3687"/>
        <v>9.268492038430054E-2</v>
      </c>
      <c r="V2899" s="12">
        <f t="shared" si="3687"/>
        <v>8.6700287859357877E-2</v>
      </c>
      <c r="W2899" s="12">
        <f t="shared" si="3687"/>
        <v>9.0701338767862863E-2</v>
      </c>
      <c r="X2899" s="12">
        <f t="shared" si="3687"/>
        <v>8.8932385561409158E-2</v>
      </c>
      <c r="Y2899" s="12">
        <f t="shared" si="3687"/>
        <v>0</v>
      </c>
      <c r="Z2899" s="12">
        <f t="shared" si="3687"/>
        <v>0</v>
      </c>
      <c r="AA2899" s="12">
        <f t="shared" si="3687"/>
        <v>0</v>
      </c>
      <c r="AB2899" s="12">
        <f t="shared" si="3687"/>
        <v>0</v>
      </c>
      <c r="AC2899" s="12">
        <f t="shared" si="3687"/>
        <v>0</v>
      </c>
      <c r="AD2899" s="12">
        <f t="shared" si="3687"/>
        <v>0</v>
      </c>
      <c r="AE2899" s="12">
        <f t="shared" si="3687"/>
        <v>0</v>
      </c>
      <c r="AF2899" s="12">
        <f t="shared" si="3687"/>
        <v>0.26466638319342334</v>
      </c>
      <c r="AG2899" s="12">
        <f t="shared" si="3687"/>
        <v>0.10701774204820869</v>
      </c>
      <c r="AH2899" s="12">
        <f t="shared" si="3687"/>
        <v>9.5893633795035085E-2</v>
      </c>
      <c r="AI2899" s="12">
        <f t="shared" si="3687"/>
        <v>7.3417211952528122E-2</v>
      </c>
      <c r="AJ2899" s="12">
        <f t="shared" si="3687"/>
        <v>6.2943081367483195E-2</v>
      </c>
      <c r="AK2899" s="12">
        <f t="shared" si="3687"/>
        <v>6.387607057608724E-2</v>
      </c>
      <c r="AL2899" s="12">
        <f t="shared" ref="AL2899" si="3688">(AL555/AL$557)*100</f>
        <v>0.10909266779725831</v>
      </c>
    </row>
    <row r="2900" spans="1:38" ht="15">
      <c r="A2900" s="29">
        <v>2899</v>
      </c>
      <c r="B2900" s="23" t="s">
        <v>299</v>
      </c>
      <c r="C2900" s="23" t="s">
        <v>303</v>
      </c>
      <c r="D2900" s="7" t="s">
        <v>267</v>
      </c>
      <c r="E2900" s="12">
        <f t="shared" ref="E2900:AK2900" si="3689">(E556/E$557)*100</f>
        <v>0</v>
      </c>
      <c r="F2900" s="12">
        <f t="shared" si="3689"/>
        <v>0</v>
      </c>
      <c r="G2900" s="12">
        <f t="shared" si="3689"/>
        <v>0</v>
      </c>
      <c r="H2900" s="12">
        <f t="shared" si="3689"/>
        <v>0</v>
      </c>
      <c r="I2900" s="12">
        <f t="shared" si="3689"/>
        <v>0</v>
      </c>
      <c r="J2900" s="12">
        <f t="shared" si="3689"/>
        <v>0</v>
      </c>
      <c r="K2900" s="12">
        <f t="shared" si="3689"/>
        <v>0</v>
      </c>
      <c r="L2900" s="12">
        <f t="shared" si="3689"/>
        <v>0</v>
      </c>
      <c r="M2900" s="12">
        <f t="shared" si="3689"/>
        <v>0</v>
      </c>
      <c r="N2900" s="12">
        <f t="shared" si="3689"/>
        <v>0</v>
      </c>
      <c r="O2900" s="12">
        <f t="shared" si="3689"/>
        <v>0</v>
      </c>
      <c r="P2900" s="12">
        <f t="shared" si="3689"/>
        <v>0</v>
      </c>
      <c r="Q2900" s="12">
        <f t="shared" si="3689"/>
        <v>0</v>
      </c>
      <c r="R2900" s="12">
        <f t="shared" si="3689"/>
        <v>0</v>
      </c>
      <c r="S2900" s="12">
        <f t="shared" si="3689"/>
        <v>0</v>
      </c>
      <c r="T2900" s="12">
        <f t="shared" si="3689"/>
        <v>0</v>
      </c>
      <c r="U2900" s="12">
        <f t="shared" si="3689"/>
        <v>0</v>
      </c>
      <c r="V2900" s="12">
        <f t="shared" si="3689"/>
        <v>0</v>
      </c>
      <c r="W2900" s="12">
        <f t="shared" si="3689"/>
        <v>0</v>
      </c>
      <c r="X2900" s="12">
        <f t="shared" si="3689"/>
        <v>0</v>
      </c>
      <c r="Y2900" s="12">
        <f t="shared" si="3689"/>
        <v>0</v>
      </c>
      <c r="Z2900" s="12">
        <f t="shared" si="3689"/>
        <v>0</v>
      </c>
      <c r="AA2900" s="12">
        <f t="shared" si="3689"/>
        <v>0</v>
      </c>
      <c r="AB2900" s="12">
        <f t="shared" si="3689"/>
        <v>0</v>
      </c>
      <c r="AC2900" s="12">
        <f t="shared" si="3689"/>
        <v>0</v>
      </c>
      <c r="AD2900" s="12">
        <f t="shared" si="3689"/>
        <v>0</v>
      </c>
      <c r="AE2900" s="12">
        <f t="shared" si="3689"/>
        <v>0</v>
      </c>
      <c r="AF2900" s="12">
        <f t="shared" si="3689"/>
        <v>0</v>
      </c>
      <c r="AG2900" s="12">
        <f t="shared" si="3689"/>
        <v>0</v>
      </c>
      <c r="AH2900" s="12">
        <f t="shared" si="3689"/>
        <v>0</v>
      </c>
      <c r="AI2900" s="12">
        <f t="shared" si="3689"/>
        <v>0</v>
      </c>
      <c r="AJ2900" s="12">
        <f t="shared" si="3689"/>
        <v>0</v>
      </c>
      <c r="AK2900" s="12">
        <f t="shared" si="3689"/>
        <v>0</v>
      </c>
      <c r="AL2900" s="12">
        <f t="shared" ref="AL2900" si="3690">(AL556/AL$557)*100</f>
        <v>0</v>
      </c>
    </row>
    <row r="2901" spans="1:38" ht="15">
      <c r="A2901" s="29">
        <v>2900</v>
      </c>
      <c r="B2901" s="23" t="s">
        <v>299</v>
      </c>
      <c r="C2901" s="23" t="s">
        <v>303</v>
      </c>
      <c r="D2901" s="9" t="s">
        <v>268</v>
      </c>
      <c r="E2901" s="12">
        <f t="shared" ref="E2901:AK2901" si="3691">(E557/E$557)*100</f>
        <v>100</v>
      </c>
      <c r="F2901" s="12">
        <f t="shared" si="3691"/>
        <v>100</v>
      </c>
      <c r="G2901" s="12">
        <f t="shared" si="3691"/>
        <v>100</v>
      </c>
      <c r="H2901" s="12">
        <f t="shared" si="3691"/>
        <v>100</v>
      </c>
      <c r="I2901" s="12">
        <f t="shared" si="3691"/>
        <v>100</v>
      </c>
      <c r="J2901" s="12">
        <f t="shared" si="3691"/>
        <v>100</v>
      </c>
      <c r="K2901" s="12">
        <f t="shared" si="3691"/>
        <v>100</v>
      </c>
      <c r="L2901" s="12">
        <f t="shared" si="3691"/>
        <v>100</v>
      </c>
      <c r="M2901" s="12">
        <f t="shared" si="3691"/>
        <v>100</v>
      </c>
      <c r="N2901" s="12">
        <f t="shared" si="3691"/>
        <v>100</v>
      </c>
      <c r="O2901" s="12">
        <f t="shared" si="3691"/>
        <v>100</v>
      </c>
      <c r="P2901" s="12">
        <f t="shared" si="3691"/>
        <v>100</v>
      </c>
      <c r="Q2901" s="12">
        <f t="shared" si="3691"/>
        <v>100</v>
      </c>
      <c r="R2901" s="12">
        <f t="shared" si="3691"/>
        <v>100</v>
      </c>
      <c r="S2901" s="12">
        <f t="shared" si="3691"/>
        <v>100</v>
      </c>
      <c r="T2901" s="12">
        <f t="shared" si="3691"/>
        <v>100</v>
      </c>
      <c r="U2901" s="12">
        <f t="shared" si="3691"/>
        <v>100</v>
      </c>
      <c r="V2901" s="12">
        <f t="shared" si="3691"/>
        <v>100</v>
      </c>
      <c r="W2901" s="12">
        <f t="shared" si="3691"/>
        <v>100</v>
      </c>
      <c r="X2901" s="12">
        <f t="shared" si="3691"/>
        <v>100</v>
      </c>
      <c r="Y2901" s="12">
        <f t="shared" si="3691"/>
        <v>100</v>
      </c>
      <c r="Z2901" s="12">
        <f t="shared" si="3691"/>
        <v>100</v>
      </c>
      <c r="AA2901" s="12">
        <f t="shared" si="3691"/>
        <v>100</v>
      </c>
      <c r="AB2901" s="12">
        <f t="shared" si="3691"/>
        <v>100</v>
      </c>
      <c r="AC2901" s="12">
        <f t="shared" si="3691"/>
        <v>100</v>
      </c>
      <c r="AD2901" s="12">
        <f t="shared" si="3691"/>
        <v>100</v>
      </c>
      <c r="AE2901" s="12">
        <f t="shared" si="3691"/>
        <v>100</v>
      </c>
      <c r="AF2901" s="12">
        <f t="shared" si="3691"/>
        <v>100</v>
      </c>
      <c r="AG2901" s="12">
        <f t="shared" si="3691"/>
        <v>100</v>
      </c>
      <c r="AH2901" s="12">
        <f t="shared" si="3691"/>
        <v>100</v>
      </c>
      <c r="AI2901" s="12">
        <f t="shared" si="3691"/>
        <v>100</v>
      </c>
      <c r="AJ2901" s="12">
        <f t="shared" si="3691"/>
        <v>100</v>
      </c>
      <c r="AK2901" s="12">
        <f t="shared" si="3691"/>
        <v>100</v>
      </c>
      <c r="AL2901" s="12">
        <f t="shared" ref="AL2901" si="3692">(AL557/AL$557)*100</f>
        <v>100</v>
      </c>
    </row>
    <row r="2902" spans="1:38" ht="15">
      <c r="A2902" s="29">
        <v>2901</v>
      </c>
      <c r="B2902" s="23" t="s">
        <v>299</v>
      </c>
      <c r="C2902" s="23" t="s">
        <v>303</v>
      </c>
      <c r="D2902" s="9" t="s">
        <v>269</v>
      </c>
      <c r="E2902" s="12">
        <f t="shared" ref="E2902:AK2902" si="3693">(E558/E$557)*100</f>
        <v>45.868315381233984</v>
      </c>
      <c r="F2902" s="12">
        <f t="shared" si="3693"/>
        <v>45.017086106779892</v>
      </c>
      <c r="G2902" s="12">
        <f t="shared" si="3693"/>
        <v>44.250160320765652</v>
      </c>
      <c r="H2902" s="12">
        <f t="shared" si="3693"/>
        <v>45.136004415179933</v>
      </c>
      <c r="I2902" s="12">
        <f t="shared" si="3693"/>
        <v>44.9189631160164</v>
      </c>
      <c r="J2902" s="12">
        <f t="shared" si="3693"/>
        <v>43.649798537488302</v>
      </c>
      <c r="K2902" s="12">
        <f t="shared" si="3693"/>
        <v>44.111927546794021</v>
      </c>
      <c r="L2902" s="12">
        <f t="shared" si="3693"/>
        <v>44.964160675546132</v>
      </c>
      <c r="M2902" s="12">
        <f t="shared" si="3693"/>
        <v>44.222056601938561</v>
      </c>
      <c r="N2902" s="12">
        <f t="shared" si="3693"/>
        <v>44.437709352065987</v>
      </c>
      <c r="O2902" s="12">
        <f t="shared" si="3693"/>
        <v>47.298987887616448</v>
      </c>
      <c r="P2902" s="12">
        <f t="shared" si="3693"/>
        <v>46.118730461167424</v>
      </c>
      <c r="Q2902" s="12">
        <f t="shared" si="3693"/>
        <v>44.899470708454345</v>
      </c>
      <c r="R2902" s="12">
        <f t="shared" si="3693"/>
        <v>44.547286895293055</v>
      </c>
      <c r="S2902" s="12">
        <f t="shared" si="3693"/>
        <v>45.617425347187968</v>
      </c>
      <c r="T2902" s="12">
        <f t="shared" si="3693"/>
        <v>47.025051258136841</v>
      </c>
      <c r="U2902" s="12">
        <f t="shared" si="3693"/>
        <v>47.724214968976497</v>
      </c>
      <c r="V2902" s="12">
        <f t="shared" si="3693"/>
        <v>46.940691554745683</v>
      </c>
      <c r="W2902" s="12">
        <f t="shared" si="3693"/>
        <v>47.873519591018976</v>
      </c>
      <c r="X2902" s="12">
        <f t="shared" si="3693"/>
        <v>47.558921151049788</v>
      </c>
      <c r="Y2902" s="12">
        <f t="shared" si="3693"/>
        <v>48.917758909274895</v>
      </c>
      <c r="Z2902" s="12">
        <f t="shared" si="3693"/>
        <v>48.868044258852123</v>
      </c>
      <c r="AA2902" s="12">
        <f t="shared" si="3693"/>
        <v>48.730304904187143</v>
      </c>
      <c r="AB2902" s="12">
        <f t="shared" si="3693"/>
        <v>47.183069759970394</v>
      </c>
      <c r="AC2902" s="12">
        <f t="shared" si="3693"/>
        <v>46.318999025421995</v>
      </c>
      <c r="AD2902" s="12">
        <f t="shared" si="3693"/>
        <v>46.808189744447233</v>
      </c>
      <c r="AE2902" s="12">
        <f t="shared" si="3693"/>
        <v>45.99618737595781</v>
      </c>
      <c r="AF2902" s="12">
        <f t="shared" si="3693"/>
        <v>46.726871955526541</v>
      </c>
      <c r="AG2902" s="12">
        <f t="shared" si="3693"/>
        <v>46.135570012874105</v>
      </c>
      <c r="AH2902" s="12">
        <f t="shared" si="3693"/>
        <v>46.270376413385058</v>
      </c>
      <c r="AI2902" s="12">
        <f t="shared" si="3693"/>
        <v>46.745868872551036</v>
      </c>
      <c r="AJ2902" s="12">
        <f t="shared" si="3693"/>
        <v>47.006858009107077</v>
      </c>
      <c r="AK2902" s="12">
        <f t="shared" si="3693"/>
        <v>50.999643379884418</v>
      </c>
      <c r="AL2902" s="12">
        <f>(AL558/AL$557)*100</f>
        <v>47.274781157865156</v>
      </c>
    </row>
    <row r="2903" spans="1:38" ht="15">
      <c r="A2903" s="29">
        <v>2902</v>
      </c>
      <c r="B2903" s="23" t="s">
        <v>299</v>
      </c>
      <c r="C2903" s="23" t="s">
        <v>303</v>
      </c>
      <c r="D2903" s="9" t="s">
        <v>270</v>
      </c>
      <c r="E2903" s="12">
        <f t="shared" ref="E2903:AK2903" si="3694">(E559/E$557)*100</f>
        <v>2.8974066842063388</v>
      </c>
      <c r="F2903" s="12">
        <f t="shared" si="3694"/>
        <v>2.7092361642195795</v>
      </c>
      <c r="G2903" s="12">
        <f t="shared" si="3694"/>
        <v>2.5786106161928095</v>
      </c>
      <c r="H2903" s="12">
        <f t="shared" si="3694"/>
        <v>2.5398035850922964</v>
      </c>
      <c r="I2903" s="12">
        <f t="shared" si="3694"/>
        <v>2.3163219356637983</v>
      </c>
      <c r="J2903" s="12">
        <f t="shared" si="3694"/>
        <v>2.0666012519241135</v>
      </c>
      <c r="K2903" s="12">
        <f t="shared" si="3694"/>
        <v>2.1306581740068422</v>
      </c>
      <c r="L2903" s="12">
        <f t="shared" si="3694"/>
        <v>2.0980152498855058</v>
      </c>
      <c r="M2903" s="12">
        <f t="shared" si="3694"/>
        <v>1.8298879468677338</v>
      </c>
      <c r="N2903" s="12">
        <f t="shared" si="3694"/>
        <v>1.9499050180884465</v>
      </c>
      <c r="O2903" s="12">
        <f t="shared" si="3694"/>
        <v>2.2531767037084496</v>
      </c>
      <c r="P2903" s="12">
        <f t="shared" si="3694"/>
        <v>2.0925619544617056</v>
      </c>
      <c r="Q2903" s="12">
        <f t="shared" si="3694"/>
        <v>1.9776247024346585</v>
      </c>
      <c r="R2903" s="12">
        <f t="shared" si="3694"/>
        <v>1.9154907610605707</v>
      </c>
      <c r="S2903" s="12">
        <f t="shared" si="3694"/>
        <v>1.9276034746581607</v>
      </c>
      <c r="T2903" s="12">
        <f t="shared" si="3694"/>
        <v>2.1911970357642327</v>
      </c>
      <c r="U2903" s="12">
        <f t="shared" si="3694"/>
        <v>2.2799570786120182</v>
      </c>
      <c r="V2903" s="12">
        <f t="shared" si="3694"/>
        <v>2.1372591039474962</v>
      </c>
      <c r="W2903" s="12">
        <f t="shared" si="3694"/>
        <v>2.5625224486585947</v>
      </c>
      <c r="X2903" s="12">
        <f t="shared" si="3694"/>
        <v>2.1417064835858257</v>
      </c>
      <c r="Y2903" s="12">
        <f t="shared" si="3694"/>
        <v>2.135996041643756</v>
      </c>
      <c r="Z2903" s="12">
        <f t="shared" si="3694"/>
        <v>2.429819109031893</v>
      </c>
      <c r="AA2903" s="12">
        <f t="shared" si="3694"/>
        <v>2.682033136603319</v>
      </c>
      <c r="AB2903" s="12">
        <f t="shared" si="3694"/>
        <v>2.5940953341509307</v>
      </c>
      <c r="AC2903" s="12">
        <f t="shared" si="3694"/>
        <v>2.2234864776639012</v>
      </c>
      <c r="AD2903" s="12">
        <f t="shared" si="3694"/>
        <v>1.9284865408935703</v>
      </c>
      <c r="AE2903" s="12">
        <f t="shared" si="3694"/>
        <v>1.7459123212292185</v>
      </c>
      <c r="AF2903" s="12">
        <f t="shared" si="3694"/>
        <v>1.9809571217565138</v>
      </c>
      <c r="AG2903" s="12">
        <f t="shared" si="3694"/>
        <v>2.0704925518940165</v>
      </c>
      <c r="AH2903" s="12">
        <f t="shared" si="3694"/>
        <v>2.2166569591511149</v>
      </c>
      <c r="AI2903" s="12">
        <f t="shared" si="3694"/>
        <v>1.8273731283102663</v>
      </c>
      <c r="AJ2903" s="12">
        <f t="shared" si="3694"/>
        <v>2.1793937069017799</v>
      </c>
      <c r="AK2903" s="12">
        <f t="shared" si="3694"/>
        <v>2.2726631655665663</v>
      </c>
      <c r="AL2903" s="12">
        <f t="shared" ref="AL2903" si="3695">(AL559/AL$557)*100</f>
        <v>2.3994160500311201</v>
      </c>
    </row>
    <row r="2904" spans="1:38" ht="15">
      <c r="A2904" s="29">
        <v>2903</v>
      </c>
      <c r="B2904" s="23" t="s">
        <v>299</v>
      </c>
      <c r="C2904" s="23" t="s">
        <v>303</v>
      </c>
      <c r="D2904" s="9" t="s">
        <v>271</v>
      </c>
      <c r="E2904" s="12">
        <f t="shared" ref="E2904:AK2904" si="3696">(E560/E$557)*100</f>
        <v>10.0244565263453</v>
      </c>
      <c r="F2904" s="12">
        <f t="shared" si="3696"/>
        <v>9.7705562589524586</v>
      </c>
      <c r="G2904" s="12">
        <f t="shared" si="3696"/>
        <v>9.6187992680322463</v>
      </c>
      <c r="H2904" s="12">
        <f t="shared" si="3696"/>
        <v>10.035932651795703</v>
      </c>
      <c r="I2904" s="12">
        <f t="shared" si="3696"/>
        <v>10.277804333313007</v>
      </c>
      <c r="J2904" s="12">
        <f t="shared" si="3696"/>
        <v>9.8851392728269065</v>
      </c>
      <c r="K2904" s="12">
        <f t="shared" si="3696"/>
        <v>9.9459439843271618</v>
      </c>
      <c r="L2904" s="12">
        <f t="shared" si="3696"/>
        <v>10.491221160448122</v>
      </c>
      <c r="M2904" s="12">
        <f t="shared" si="3696"/>
        <v>10.97363490870819</v>
      </c>
      <c r="N2904" s="12">
        <f t="shared" si="3696"/>
        <v>10.824674838576255</v>
      </c>
      <c r="O2904" s="12">
        <f t="shared" si="3696"/>
        <v>11.306779695276745</v>
      </c>
      <c r="P2904" s="12">
        <f t="shared" si="3696"/>
        <v>10.976006525148993</v>
      </c>
      <c r="Q2904" s="12">
        <f t="shared" si="3696"/>
        <v>10.18690951828593</v>
      </c>
      <c r="R2904" s="12">
        <f t="shared" si="3696"/>
        <v>9.7184092783745442</v>
      </c>
      <c r="S2904" s="12">
        <f t="shared" si="3696"/>
        <v>9.5020115631535411</v>
      </c>
      <c r="T2904" s="12">
        <f t="shared" si="3696"/>
        <v>9.3257979718938415</v>
      </c>
      <c r="U2904" s="12">
        <f t="shared" si="3696"/>
        <v>9.8315976850143425</v>
      </c>
      <c r="V2904" s="12">
        <f t="shared" si="3696"/>
        <v>9.2579751997386275</v>
      </c>
      <c r="W2904" s="12">
        <f t="shared" si="3696"/>
        <v>9.1686187388182354</v>
      </c>
      <c r="X2904" s="12">
        <f t="shared" si="3696"/>
        <v>9.1027328725156327</v>
      </c>
      <c r="Y2904" s="12">
        <f t="shared" si="3696"/>
        <v>8.9927667651755989</v>
      </c>
      <c r="Z2904" s="12">
        <f t="shared" si="3696"/>
        <v>8.9271752156122464</v>
      </c>
      <c r="AA2904" s="12">
        <f t="shared" si="3696"/>
        <v>8.9560067902633413</v>
      </c>
      <c r="AB2904" s="12">
        <f t="shared" si="3696"/>
        <v>8.4259029267533503</v>
      </c>
      <c r="AC2904" s="12">
        <f t="shared" si="3696"/>
        <v>8.1515537202922008</v>
      </c>
      <c r="AD2904" s="12">
        <f t="shared" si="3696"/>
        <v>9.0157883956345408</v>
      </c>
      <c r="AE2904" s="12">
        <f t="shared" si="3696"/>
        <v>8.7441598763860018</v>
      </c>
      <c r="AF2904" s="12">
        <f t="shared" si="3696"/>
        <v>8.7222443798683003</v>
      </c>
      <c r="AG2904" s="12">
        <f t="shared" si="3696"/>
        <v>8.4910755002746754</v>
      </c>
      <c r="AH2904" s="12">
        <f t="shared" si="3696"/>
        <v>9.057465316144075</v>
      </c>
      <c r="AI2904" s="12">
        <f t="shared" si="3696"/>
        <v>9.157765069163343</v>
      </c>
      <c r="AJ2904" s="12">
        <f t="shared" si="3696"/>
        <v>8.4319676039161067</v>
      </c>
      <c r="AK2904" s="12">
        <f t="shared" si="3696"/>
        <v>8.7668440843128419</v>
      </c>
      <c r="AL2904" s="12">
        <f t="shared" ref="AL2904" si="3697">(AL560/AL$557)*100</f>
        <v>9.5558155698225011</v>
      </c>
    </row>
    <row r="2905" spans="1:38" ht="15">
      <c r="A2905" s="29">
        <v>2904</v>
      </c>
      <c r="B2905" s="23" t="s">
        <v>299</v>
      </c>
      <c r="C2905" s="23" t="s">
        <v>303</v>
      </c>
      <c r="D2905" s="9" t="s">
        <v>272</v>
      </c>
      <c r="E2905" s="12">
        <f t="shared" ref="E2905:AK2905" si="3698">(E561/E$557)*100</f>
        <v>13.756965832086776</v>
      </c>
      <c r="F2905" s="12">
        <f t="shared" si="3698"/>
        <v>14.86383139456578</v>
      </c>
      <c r="G2905" s="12">
        <f t="shared" si="3698"/>
        <v>14.576522280938049</v>
      </c>
      <c r="H2905" s="12">
        <f t="shared" si="3698"/>
        <v>16.541767687214616</v>
      </c>
      <c r="I2905" s="12">
        <f t="shared" si="3698"/>
        <v>15.89222103053069</v>
      </c>
      <c r="J2905" s="12">
        <f t="shared" si="3698"/>
        <v>15.074385605502744</v>
      </c>
      <c r="K2905" s="12">
        <f t="shared" si="3698"/>
        <v>14.812055962498574</v>
      </c>
      <c r="L2905" s="12">
        <f t="shared" si="3698"/>
        <v>14.918267601192689</v>
      </c>
      <c r="M2905" s="12">
        <f t="shared" si="3698"/>
        <v>14.869662278054522</v>
      </c>
      <c r="N2905" s="12">
        <f t="shared" si="3698"/>
        <v>15.23288100576722</v>
      </c>
      <c r="O2905" s="12">
        <f t="shared" si="3698"/>
        <v>16.56469258337744</v>
      </c>
      <c r="P2905" s="12">
        <f t="shared" si="3698"/>
        <v>15.516712754488902</v>
      </c>
      <c r="Q2905" s="12">
        <f t="shared" si="3698"/>
        <v>15.407418991459629</v>
      </c>
      <c r="R2905" s="12">
        <f t="shared" si="3698"/>
        <v>15.861132696847772</v>
      </c>
      <c r="S2905" s="12">
        <f t="shared" si="3698"/>
        <v>17.061080399637447</v>
      </c>
      <c r="T2905" s="12">
        <f t="shared" si="3698"/>
        <v>17.402726092849242</v>
      </c>
      <c r="U2905" s="12">
        <f t="shared" si="3698"/>
        <v>17.567197762795562</v>
      </c>
      <c r="V2905" s="12">
        <f t="shared" si="3698"/>
        <v>17.718446369590293</v>
      </c>
      <c r="W2905" s="12">
        <f t="shared" si="3698"/>
        <v>17.446008800141595</v>
      </c>
      <c r="X2905" s="12">
        <f t="shared" si="3698"/>
        <v>18.48044179950918</v>
      </c>
      <c r="Y2905" s="12">
        <f t="shared" si="3698"/>
        <v>20.515243332892357</v>
      </c>
      <c r="Z2905" s="12">
        <f t="shared" si="3698"/>
        <v>19.18155881397994</v>
      </c>
      <c r="AA2905" s="12">
        <f t="shared" si="3698"/>
        <v>18.665347995737054</v>
      </c>
      <c r="AB2905" s="12">
        <f t="shared" si="3698"/>
        <v>18.302303397273498</v>
      </c>
      <c r="AC2905" s="12">
        <f t="shared" si="3698"/>
        <v>18.683953302027557</v>
      </c>
      <c r="AD2905" s="12">
        <f t="shared" si="3698"/>
        <v>19.870709962587984</v>
      </c>
      <c r="AE2905" s="12">
        <f t="shared" si="3698"/>
        <v>20.31377363987156</v>
      </c>
      <c r="AF2905" s="12">
        <f t="shared" si="3698"/>
        <v>20.794526691284858</v>
      </c>
      <c r="AG2905" s="12">
        <f t="shared" si="3698"/>
        <v>20.607205572641003</v>
      </c>
      <c r="AH2905" s="12">
        <f t="shared" si="3698"/>
        <v>20.562258296058538</v>
      </c>
      <c r="AI2905" s="12">
        <f t="shared" si="3698"/>
        <v>22.079480879856657</v>
      </c>
      <c r="AJ2905" s="12">
        <f t="shared" si="3698"/>
        <v>22.225364931106899</v>
      </c>
      <c r="AK2905" s="12">
        <f t="shared" si="3698"/>
        <v>23.760741777067555</v>
      </c>
      <c r="AL2905" s="12">
        <f t="shared" ref="AL2905" si="3699">(AL561/AL$557)*100</f>
        <v>22.878504353645475</v>
      </c>
    </row>
    <row r="2906" spans="1:38" ht="15">
      <c r="A2906" s="29">
        <v>2905</v>
      </c>
      <c r="B2906" s="23" t="s">
        <v>299</v>
      </c>
      <c r="C2906" s="23" t="s">
        <v>303</v>
      </c>
      <c r="D2906" s="9" t="s">
        <v>273</v>
      </c>
      <c r="E2906" s="12">
        <f t="shared" ref="E2906:AK2906" si="3700">(E562/E$557)*100</f>
        <v>0.56039511474923664</v>
      </c>
      <c r="F2906" s="12">
        <f t="shared" si="3700"/>
        <v>0.47763016859745777</v>
      </c>
      <c r="G2906" s="12">
        <f t="shared" si="3700"/>
        <v>0.48759594761085179</v>
      </c>
      <c r="H2906" s="12">
        <f t="shared" si="3700"/>
        <v>0.45470501898724586</v>
      </c>
      <c r="I2906" s="12">
        <f t="shared" si="3700"/>
        <v>0.4737772723074834</v>
      </c>
      <c r="J2906" s="12">
        <f t="shared" si="3700"/>
        <v>0.44877389994408823</v>
      </c>
      <c r="K2906" s="12">
        <f t="shared" si="3700"/>
        <v>0.40194417232098845</v>
      </c>
      <c r="L2906" s="12">
        <f t="shared" si="3700"/>
        <v>0.42225610263853736</v>
      </c>
      <c r="M2906" s="12">
        <f t="shared" si="3700"/>
        <v>0.4190606501714384</v>
      </c>
      <c r="N2906" s="12">
        <f t="shared" si="3700"/>
        <v>0.37719357581091273</v>
      </c>
      <c r="O2906" s="12">
        <f t="shared" si="3700"/>
        <v>0.34900629440697079</v>
      </c>
      <c r="P2906" s="12">
        <f t="shared" si="3700"/>
        <v>0.37736884205281424</v>
      </c>
      <c r="Q2906" s="12">
        <f t="shared" si="3700"/>
        <v>0.38340770044150085</v>
      </c>
      <c r="R2906" s="12">
        <f t="shared" si="3700"/>
        <v>0.36011947538038341</v>
      </c>
      <c r="S2906" s="12">
        <f t="shared" si="3700"/>
        <v>0.37957267487761726</v>
      </c>
      <c r="T2906" s="12">
        <f t="shared" si="3700"/>
        <v>0.36634977639613636</v>
      </c>
      <c r="U2906" s="12">
        <f t="shared" si="3700"/>
        <v>0.39594540217583019</v>
      </c>
      <c r="V2906" s="12">
        <f t="shared" si="3700"/>
        <v>0.44490797388518866</v>
      </c>
      <c r="W2906" s="12">
        <f t="shared" si="3700"/>
        <v>0.36238541561279786</v>
      </c>
      <c r="X2906" s="12">
        <f t="shared" si="3700"/>
        <v>0.41325220980553518</v>
      </c>
      <c r="Y2906" s="12">
        <f t="shared" si="3700"/>
        <v>0.39323037296712227</v>
      </c>
      <c r="Z2906" s="12">
        <f t="shared" si="3700"/>
        <v>0.44604054740651522</v>
      </c>
      <c r="AA2906" s="12">
        <f t="shared" si="3700"/>
        <v>0.45079677711206717</v>
      </c>
      <c r="AB2906" s="12">
        <f t="shared" si="3700"/>
        <v>0.3782471980998211</v>
      </c>
      <c r="AC2906" s="12">
        <f t="shared" si="3700"/>
        <v>0.32131841477436363</v>
      </c>
      <c r="AD2906" s="12">
        <f t="shared" si="3700"/>
        <v>0.31086230070669513</v>
      </c>
      <c r="AE2906" s="12">
        <f t="shared" si="3700"/>
        <v>0.31529890730898469</v>
      </c>
      <c r="AF2906" s="12">
        <f t="shared" si="3700"/>
        <v>0.37410825119890978</v>
      </c>
      <c r="AG2906" s="12">
        <f t="shared" si="3700"/>
        <v>0.33422979550828846</v>
      </c>
      <c r="AH2906" s="12">
        <f t="shared" si="3700"/>
        <v>0.35065682132090159</v>
      </c>
      <c r="AI2906" s="12">
        <f t="shared" si="3700"/>
        <v>0.37615560063164699</v>
      </c>
      <c r="AJ2906" s="12">
        <f t="shared" si="3700"/>
        <v>0.35159245515813115</v>
      </c>
      <c r="AK2906" s="12">
        <f t="shared" si="3700"/>
        <v>0.49915928953977806</v>
      </c>
      <c r="AL2906" s="12">
        <f t="shared" ref="AL2906" si="3701">(AL562/AL$557)*100</f>
        <v>0.45184872296926232</v>
      </c>
    </row>
    <row r="2907" spans="1:38" ht="15">
      <c r="A2907" s="29">
        <v>2906</v>
      </c>
      <c r="B2907" s="23" t="s">
        <v>299</v>
      </c>
      <c r="C2907" s="23" t="s">
        <v>303</v>
      </c>
      <c r="D2907" s="9" t="s">
        <v>274</v>
      </c>
      <c r="E2907" s="12">
        <f t="shared" ref="E2907:AK2907" si="3702">(E563/E$557)*100</f>
        <v>72.620860895525169</v>
      </c>
      <c r="F2907" s="12">
        <f t="shared" si="3702"/>
        <v>72.142573875915019</v>
      </c>
      <c r="G2907" s="12">
        <f t="shared" si="3702"/>
        <v>72.696986683175254</v>
      </c>
      <c r="H2907" s="12">
        <f t="shared" si="3702"/>
        <v>70.390432017396009</v>
      </c>
      <c r="I2907" s="12">
        <f t="shared" si="3702"/>
        <v>71.007303738035759</v>
      </c>
      <c r="J2907" s="12">
        <f t="shared" si="3702"/>
        <v>72.430263060523998</v>
      </c>
      <c r="K2907" s="12">
        <f t="shared" si="3702"/>
        <v>72.585634821170657</v>
      </c>
      <c r="L2907" s="12">
        <f t="shared" si="3702"/>
        <v>71.948152603112874</v>
      </c>
      <c r="M2907" s="12">
        <f t="shared" si="3702"/>
        <v>71.782003596950887</v>
      </c>
      <c r="N2907" s="12">
        <f t="shared" si="3702"/>
        <v>71.494467770075062</v>
      </c>
      <c r="O2907" s="12">
        <f t="shared" si="3702"/>
        <v>69.388962415262199</v>
      </c>
      <c r="P2907" s="12">
        <f t="shared" si="3702"/>
        <v>70.91317535451175</v>
      </c>
      <c r="Q2907" s="12">
        <f t="shared" si="3702"/>
        <v>71.923690203847244</v>
      </c>
      <c r="R2907" s="12">
        <f t="shared" si="3702"/>
        <v>72.013944487840405</v>
      </c>
      <c r="S2907" s="12">
        <f t="shared" si="3702"/>
        <v>71.02226050276208</v>
      </c>
      <c r="T2907" s="12">
        <f t="shared" si="3702"/>
        <v>70.612266795452811</v>
      </c>
      <c r="U2907" s="12">
        <f t="shared" si="3702"/>
        <v>69.832589085321047</v>
      </c>
      <c r="V2907" s="12">
        <f t="shared" si="3702"/>
        <v>70.354701712911776</v>
      </c>
      <c r="W2907" s="12">
        <f t="shared" si="3702"/>
        <v>70.369763133905323</v>
      </c>
      <c r="X2907" s="12">
        <f t="shared" si="3702"/>
        <v>69.772930487433598</v>
      </c>
      <c r="Y2907" s="12">
        <f t="shared" si="3702"/>
        <v>67.962763487321169</v>
      </c>
      <c r="Z2907" s="12">
        <f t="shared" si="3702"/>
        <v>69.015406313969407</v>
      </c>
      <c r="AA2907" s="12">
        <f t="shared" si="3702"/>
        <v>69.245815300284221</v>
      </c>
      <c r="AB2907" s="12">
        <f t="shared" si="3702"/>
        <v>70.299451143722408</v>
      </c>
      <c r="AC2907" s="12">
        <f t="shared" si="3702"/>
        <v>70.619688085241989</v>
      </c>
      <c r="AD2907" s="12">
        <f t="shared" si="3702"/>
        <v>68.873994779596273</v>
      </c>
      <c r="AE2907" s="12">
        <f t="shared" si="3702"/>
        <v>68.880851275790391</v>
      </c>
      <c r="AF2907" s="12">
        <f t="shared" si="3702"/>
        <v>67.863399404351199</v>
      </c>
      <c r="AG2907" s="12">
        <f t="shared" si="3702"/>
        <v>68.389922441152734</v>
      </c>
      <c r="AH2907" s="12">
        <f t="shared" si="3702"/>
        <v>67.717039629454007</v>
      </c>
      <c r="AI2907" s="12">
        <f t="shared" si="3702"/>
        <v>66.485686532120113</v>
      </c>
      <c r="AJ2907" s="12">
        <f t="shared" si="3702"/>
        <v>66.748666546769073</v>
      </c>
      <c r="AK2907" s="12">
        <f t="shared" si="3702"/>
        <v>64.636679012192914</v>
      </c>
      <c r="AL2907" s="12">
        <f t="shared" ref="AL2907" si="3703">(AL563/AL$557)*100</f>
        <v>64.604955746844524</v>
      </c>
    </row>
    <row r="2908" spans="1:38" ht="15">
      <c r="A2908" s="29">
        <v>2907</v>
      </c>
      <c r="B2908" s="23" t="s">
        <v>299</v>
      </c>
      <c r="C2908" s="23" t="s">
        <v>303</v>
      </c>
      <c r="D2908" s="9" t="s">
        <v>275</v>
      </c>
      <c r="E2908" s="12">
        <f t="shared" ref="E2908:AK2908" si="3704">(E564/E$557)*100</f>
        <v>0.13991494708717755</v>
      </c>
      <c r="F2908" s="12">
        <f t="shared" si="3704"/>
        <v>3.6172137749709211E-2</v>
      </c>
      <c r="G2908" s="12">
        <f t="shared" si="3704"/>
        <v>4.1485204050784076E-2</v>
      </c>
      <c r="H2908" s="12">
        <f t="shared" si="3704"/>
        <v>3.7359039514136869E-2</v>
      </c>
      <c r="I2908" s="12">
        <f t="shared" si="3704"/>
        <v>3.2571690149262568E-2</v>
      </c>
      <c r="J2908" s="12">
        <f t="shared" si="3704"/>
        <v>9.4836909278144366E-2</v>
      </c>
      <c r="K2908" s="12">
        <f t="shared" si="3704"/>
        <v>0.12376288567577272</v>
      </c>
      <c r="L2908" s="12">
        <f t="shared" si="3704"/>
        <v>0.12208728272226305</v>
      </c>
      <c r="M2908" s="12">
        <f t="shared" si="3704"/>
        <v>0.12575061924723357</v>
      </c>
      <c r="N2908" s="12">
        <f t="shared" si="3704"/>
        <v>0.12087779168209541</v>
      </c>
      <c r="O2908" s="12">
        <f t="shared" si="3704"/>
        <v>0.13738230796819562</v>
      </c>
      <c r="P2908" s="12">
        <f t="shared" si="3704"/>
        <v>0.12417456933583496</v>
      </c>
      <c r="Q2908" s="12">
        <f t="shared" si="3704"/>
        <v>0.12094888353103973</v>
      </c>
      <c r="R2908" s="12">
        <f t="shared" si="3704"/>
        <v>0.13090330049631732</v>
      </c>
      <c r="S2908" s="12">
        <f t="shared" si="3704"/>
        <v>0.1074713849111513</v>
      </c>
      <c r="T2908" s="12">
        <f t="shared" si="3704"/>
        <v>0.10166232764374517</v>
      </c>
      <c r="U2908" s="12">
        <f t="shared" si="3704"/>
        <v>9.2712986081197726E-2</v>
      </c>
      <c r="V2908" s="12">
        <f t="shared" si="3704"/>
        <v>8.6709639926615525E-2</v>
      </c>
      <c r="W2908" s="12">
        <f t="shared" si="3704"/>
        <v>9.0701462863447574E-2</v>
      </c>
      <c r="X2908" s="12">
        <f t="shared" si="3704"/>
        <v>8.8936147150224826E-2</v>
      </c>
      <c r="Y2908" s="12">
        <f t="shared" si="3704"/>
        <v>0</v>
      </c>
      <c r="Z2908" s="12">
        <f t="shared" si="3704"/>
        <v>0</v>
      </c>
      <c r="AA2908" s="12">
        <f t="shared" si="3704"/>
        <v>0</v>
      </c>
      <c r="AB2908" s="12">
        <f t="shared" si="3704"/>
        <v>0</v>
      </c>
      <c r="AC2908" s="12">
        <f t="shared" si="3704"/>
        <v>0</v>
      </c>
      <c r="AD2908" s="12">
        <f t="shared" si="3704"/>
        <v>1.580205809396791E-4</v>
      </c>
      <c r="AE2908" s="12">
        <f t="shared" si="3704"/>
        <v>3.9794138429178013E-6</v>
      </c>
      <c r="AF2908" s="12">
        <f t="shared" si="3704"/>
        <v>0.26476415154021982</v>
      </c>
      <c r="AG2908" s="12">
        <f t="shared" si="3704"/>
        <v>0.10707413852928505</v>
      </c>
      <c r="AH2908" s="12">
        <f t="shared" si="3704"/>
        <v>9.5922977871353093E-2</v>
      </c>
      <c r="AI2908" s="12">
        <f t="shared" si="3704"/>
        <v>7.3538789917968347E-2</v>
      </c>
      <c r="AJ2908" s="12">
        <f t="shared" si="3704"/>
        <v>6.3014756148011858E-2</v>
      </c>
      <c r="AK2908" s="12">
        <f t="shared" si="3704"/>
        <v>6.3912671320345241E-2</v>
      </c>
      <c r="AL2908" s="12">
        <f t="shared" ref="AL2908" si="3705">(AL564/AL$557)*100</f>
        <v>0.10945955668711409</v>
      </c>
    </row>
    <row r="2909" spans="1:38" ht="15">
      <c r="A2909" s="29">
        <v>2908</v>
      </c>
      <c r="B2909" s="23" t="s">
        <v>299</v>
      </c>
      <c r="C2909" s="23" t="s">
        <v>303</v>
      </c>
      <c r="D2909" s="9" t="s">
        <v>276</v>
      </c>
      <c r="E2909" s="12">
        <f t="shared" ref="E2909:AK2909" si="3706">(E565/E$557)*100</f>
        <v>3.2977049388699053</v>
      </c>
      <c r="F2909" s="12">
        <f t="shared" si="3706"/>
        <v>3.5684845882681704</v>
      </c>
      <c r="G2909" s="12">
        <f t="shared" si="3706"/>
        <v>4.7693204012890646</v>
      </c>
      <c r="H2909" s="12">
        <f t="shared" si="3706"/>
        <v>6.1449679883435184</v>
      </c>
      <c r="I2909" s="12">
        <f t="shared" si="3706"/>
        <v>6.4599577252786782</v>
      </c>
      <c r="J2909" s="12">
        <f t="shared" si="3706"/>
        <v>6.1812591485600175</v>
      </c>
      <c r="K2909" s="12">
        <f t="shared" si="3706"/>
        <v>6.5791739923516026</v>
      </c>
      <c r="L2909" s="12">
        <f t="shared" si="3706"/>
        <v>6.84217114086875</v>
      </c>
      <c r="M2909" s="12">
        <f t="shared" si="3706"/>
        <v>6.4595048350155491</v>
      </c>
      <c r="N2909" s="12">
        <f t="shared" si="3706"/>
        <v>6.7875003031454799</v>
      </c>
      <c r="O2909" s="12">
        <f t="shared" si="3706"/>
        <v>7.9521159992035741</v>
      </c>
      <c r="P2909" s="12">
        <f t="shared" si="3706"/>
        <v>8.1939465114851568</v>
      </c>
      <c r="Q2909" s="12">
        <f t="shared" si="3706"/>
        <v>8.5050216191392352</v>
      </c>
      <c r="R2909" s="12">
        <f t="shared" si="3706"/>
        <v>9.2353607795771513</v>
      </c>
      <c r="S2909" s="12">
        <f t="shared" si="3706"/>
        <v>10.433699473163973</v>
      </c>
      <c r="T2909" s="12">
        <f t="shared" si="3706"/>
        <v>12.092092597721091</v>
      </c>
      <c r="U2909" s="12">
        <f t="shared" si="3706"/>
        <v>13.009980364816103</v>
      </c>
      <c r="V2909" s="12">
        <f t="shared" si="3706"/>
        <v>13.378390043362121</v>
      </c>
      <c r="W2909" s="12">
        <f t="shared" si="3706"/>
        <v>14.646280743702308</v>
      </c>
      <c r="X2909" s="12">
        <f t="shared" si="3706"/>
        <v>14.762209357454728</v>
      </c>
      <c r="Y2909" s="12">
        <f t="shared" si="3706"/>
        <v>16.329239476247057</v>
      </c>
      <c r="Z2909" s="12">
        <f t="shared" si="3706"/>
        <v>16.113525603455393</v>
      </c>
      <c r="AA2909" s="12">
        <f t="shared" si="3706"/>
        <v>16.015145740424259</v>
      </c>
      <c r="AB2909" s="12">
        <f t="shared" si="3706"/>
        <v>15.319231316277564</v>
      </c>
      <c r="AC2909" s="12">
        <f t="shared" si="3706"/>
        <v>15.294944800102844</v>
      </c>
      <c r="AD2909" s="12">
        <f t="shared" si="3706"/>
        <v>15.161614374536406</v>
      </c>
      <c r="AE2909" s="12">
        <f t="shared" si="3706"/>
        <v>14.92121349648993</v>
      </c>
      <c r="AF2909" s="12">
        <f t="shared" si="3706"/>
        <v>15.20405037190114</v>
      </c>
      <c r="AG2909" s="12">
        <f t="shared" si="3706"/>
        <v>15.291995674077608</v>
      </c>
      <c r="AH2909" s="12">
        <f t="shared" si="3706"/>
        <v>15.155190730355548</v>
      </c>
      <c r="AI2909" s="12">
        <f t="shared" si="3706"/>
        <v>15.820374935008516</v>
      </c>
      <c r="AJ2909" s="12">
        <f t="shared" si="3706"/>
        <v>17.173857872421692</v>
      </c>
      <c r="AK2909" s="12">
        <f t="shared" si="3706"/>
        <v>17.808915070854511</v>
      </c>
      <c r="AL2909" s="12">
        <f t="shared" ref="AL2909" si="3707">(AL565/AL$557)*100</f>
        <v>14.282369899238107</v>
      </c>
    </row>
    <row r="2910" spans="1:38" ht="15">
      <c r="A2910" s="29">
        <v>2909</v>
      </c>
      <c r="B2910" s="23" t="s">
        <v>299</v>
      </c>
      <c r="C2910" s="23" t="s">
        <v>303</v>
      </c>
      <c r="D2910" s="9" t="s">
        <v>277</v>
      </c>
      <c r="E2910" s="12">
        <f t="shared" ref="E2910:AK2910" si="3708">(E566/E$557)*100</f>
        <v>60.654489882026397</v>
      </c>
      <c r="F2910" s="12">
        <f t="shared" si="3708"/>
        <v>61.613407834885948</v>
      </c>
      <c r="G2910" s="12">
        <f t="shared" si="3708"/>
        <v>62.584270271999678</v>
      </c>
      <c r="H2910" s="12">
        <f t="shared" si="3708"/>
        <v>61.123973290166667</v>
      </c>
      <c r="I2910" s="12">
        <f t="shared" si="3708"/>
        <v>61.350866276219776</v>
      </c>
      <c r="J2910" s="12">
        <f t="shared" si="3708"/>
        <v>62.909517074754227</v>
      </c>
      <c r="K2910" s="12">
        <f t="shared" si="3708"/>
        <v>62.766198273740173</v>
      </c>
      <c r="L2910" s="12">
        <f t="shared" si="3708"/>
        <v>62.073589890415427</v>
      </c>
      <c r="M2910" s="12">
        <f t="shared" si="3708"/>
        <v>62.623395112415459</v>
      </c>
      <c r="N2910" s="12">
        <f t="shared" si="3708"/>
        <v>62.477241438117794</v>
      </c>
      <c r="O2910" s="12">
        <f t="shared" si="3708"/>
        <v>59.560124714799521</v>
      </c>
      <c r="P2910" s="12">
        <f t="shared" si="3708"/>
        <v>60.745874357213921</v>
      </c>
      <c r="Q2910" s="12">
        <f t="shared" si="3708"/>
        <v>61.479241748055081</v>
      </c>
      <c r="R2910" s="12">
        <f t="shared" si="3708"/>
        <v>61.385299870224785</v>
      </c>
      <c r="S2910" s="12">
        <f t="shared" si="3708"/>
        <v>60.371941123735262</v>
      </c>
      <c r="T2910" s="12">
        <f t="shared" si="3708"/>
        <v>59.195290068306015</v>
      </c>
      <c r="U2910" s="12">
        <f t="shared" si="3708"/>
        <v>57.83874921150889</v>
      </c>
      <c r="V2910" s="12">
        <f t="shared" si="3708"/>
        <v>58.510293074213457</v>
      </c>
      <c r="W2910" s="12">
        <f t="shared" si="3708"/>
        <v>57.294566370707344</v>
      </c>
      <c r="X2910" s="12">
        <f t="shared" si="3708"/>
        <v>57.323984952561403</v>
      </c>
      <c r="Y2910" s="12">
        <f t="shared" si="3708"/>
        <v>55.839934416013236</v>
      </c>
      <c r="Z2910" s="12">
        <f t="shared" si="3708"/>
        <v>56.089334849683205</v>
      </c>
      <c r="AA2910" s="12">
        <f t="shared" si="3708"/>
        <v>55.880488440520971</v>
      </c>
      <c r="AB2910" s="12">
        <f t="shared" si="3708"/>
        <v>57.249362825084006</v>
      </c>
      <c r="AC2910" s="12">
        <f t="shared" si="3708"/>
        <v>57.916037201846358</v>
      </c>
      <c r="AD2910" s="12">
        <f t="shared" si="3708"/>
        <v>57.238592602506067</v>
      </c>
      <c r="AE2910" s="12">
        <f t="shared" si="3708"/>
        <v>57.737540807383589</v>
      </c>
      <c r="AF2910" s="12">
        <f t="shared" si="3708"/>
        <v>56.844407791444716</v>
      </c>
      <c r="AG2910" s="12">
        <f t="shared" si="3708"/>
        <v>57.265174444557353</v>
      </c>
      <c r="AH2910" s="12">
        <f t="shared" si="3708"/>
        <v>57.207125314845186</v>
      </c>
      <c r="AI2910" s="12">
        <f t="shared" si="3708"/>
        <v>56.66553314372814</v>
      </c>
      <c r="AJ2910" s="12">
        <f t="shared" si="3708"/>
        <v>55.671215599493905</v>
      </c>
      <c r="AK2910" s="12">
        <f t="shared" si="3708"/>
        <v>51.678260037657132</v>
      </c>
      <c r="AL2910" s="12">
        <f t="shared" ref="AL2910" si="3709">(AL566/AL$557)*100</f>
        <v>55.41420788259007</v>
      </c>
    </row>
    <row r="2911" spans="1:38" ht="15">
      <c r="A2911" s="29">
        <v>2910</v>
      </c>
      <c r="B2911" s="23" t="s">
        <v>299</v>
      </c>
      <c r="C2911" s="23" t="s">
        <v>303</v>
      </c>
      <c r="D2911" s="9" t="s">
        <v>278</v>
      </c>
      <c r="E2911" s="12">
        <f t="shared" ref="E2911:AK2911" si="3710">(E567/E$557)*100</f>
        <v>40.427978791645018</v>
      </c>
      <c r="F2911" s="12">
        <f t="shared" si="3710"/>
        <v>41.462169145642477</v>
      </c>
      <c r="G2911" s="12">
        <f t="shared" si="3710"/>
        <v>41.938580257765437</v>
      </c>
      <c r="H2911" s="12">
        <f t="shared" si="3710"/>
        <v>40.979818778534835</v>
      </c>
      <c r="I2911" s="12">
        <f t="shared" si="3710"/>
        <v>40.46203182142284</v>
      </c>
      <c r="J2911" s="12">
        <f t="shared" si="3710"/>
        <v>40.760481598679178</v>
      </c>
      <c r="K2911" s="12">
        <f t="shared" si="3710"/>
        <v>40.51106472992042</v>
      </c>
      <c r="L2911" s="12">
        <f t="shared" si="3710"/>
        <v>39.539687004377171</v>
      </c>
      <c r="M2911" s="12">
        <f t="shared" si="3710"/>
        <v>40.189398205674287</v>
      </c>
      <c r="N2911" s="12">
        <f t="shared" si="3710"/>
        <v>45.138193207436458</v>
      </c>
      <c r="O2911" s="12">
        <f t="shared" si="3710"/>
        <v>42.068886695772143</v>
      </c>
      <c r="P2911" s="12">
        <f t="shared" si="3710"/>
        <v>42.601049836894397</v>
      </c>
      <c r="Q2911" s="12">
        <f t="shared" si="3710"/>
        <v>42.775446085490657</v>
      </c>
      <c r="R2911" s="12">
        <f t="shared" si="3710"/>
        <v>42.693365410636929</v>
      </c>
      <c r="S2911" s="12">
        <f t="shared" si="3710"/>
        <v>42.239564749988411</v>
      </c>
      <c r="T2911" s="12">
        <f t="shared" si="3710"/>
        <v>41.089892244587858</v>
      </c>
      <c r="U2911" s="12">
        <f t="shared" si="3710"/>
        <v>40.276674528327042</v>
      </c>
      <c r="V2911" s="12">
        <f t="shared" si="3710"/>
        <v>40.277410526931355</v>
      </c>
      <c r="W2911" s="12">
        <f t="shared" si="3710"/>
        <v>39.454283312550402</v>
      </c>
      <c r="X2911" s="12">
        <f t="shared" si="3710"/>
        <v>39.252158527556453</v>
      </c>
      <c r="Y2911" s="12">
        <f t="shared" si="3710"/>
        <v>37.998888210269499</v>
      </c>
      <c r="Z2911" s="12">
        <f t="shared" si="3710"/>
        <v>37.842270732876102</v>
      </c>
      <c r="AA2911" s="12">
        <f t="shared" si="3710"/>
        <v>37.936155754197962</v>
      </c>
      <c r="AB2911" s="12">
        <f t="shared" si="3710"/>
        <v>38.679328693238709</v>
      </c>
      <c r="AC2911" s="12">
        <f t="shared" si="3710"/>
        <v>38.623480971695109</v>
      </c>
      <c r="AD2911" s="12">
        <f t="shared" si="3710"/>
        <v>37.697820131685269</v>
      </c>
      <c r="AE2911" s="12">
        <f t="shared" si="3710"/>
        <v>37.725598900605242</v>
      </c>
      <c r="AF2911" s="12">
        <f t="shared" si="3710"/>
        <v>36.888895686978962</v>
      </c>
      <c r="AG2911" s="12">
        <f t="shared" si="3710"/>
        <v>37.436146898357499</v>
      </c>
      <c r="AH2911" s="12">
        <f t="shared" si="3710"/>
        <v>37.283615920833654</v>
      </c>
      <c r="AI2911" s="12">
        <f t="shared" si="3710"/>
        <v>36.322835584865523</v>
      </c>
      <c r="AJ2911" s="12">
        <f t="shared" si="3710"/>
        <v>36.563965819856904</v>
      </c>
      <c r="AK2911" s="12">
        <f t="shared" si="3710"/>
        <v>33.669049552696791</v>
      </c>
      <c r="AL2911" s="12">
        <f t="shared" ref="AL2911" si="3711">(AL567/AL$557)*100</f>
        <v>35.176248730347773</v>
      </c>
    </row>
    <row r="2912" spans="1:38" ht="15">
      <c r="A2912" s="29">
        <v>2911</v>
      </c>
      <c r="B2912" s="23" t="s">
        <v>299</v>
      </c>
      <c r="C2912" s="23" t="s">
        <v>303</v>
      </c>
      <c r="D2912" s="9" t="s">
        <v>279</v>
      </c>
      <c r="E2912" s="12">
        <f t="shared" ref="E2912:AK2912" si="3712">(E568/E$557)*100</f>
        <v>80.243966838730202</v>
      </c>
      <c r="F2912" s="12">
        <f t="shared" si="3712"/>
        <v>81.963486513424158</v>
      </c>
      <c r="G2912" s="12">
        <f t="shared" si="3712"/>
        <v>83.964547324063673</v>
      </c>
      <c r="H2912" s="12">
        <f t="shared" si="3712"/>
        <v>84.824757942204428</v>
      </c>
      <c r="I2912" s="12">
        <f t="shared" si="3712"/>
        <v>85.021319075337829</v>
      </c>
      <c r="J2912" s="12">
        <f t="shared" si="3712"/>
        <v>85.625039949818728</v>
      </c>
      <c r="K2912" s="12">
        <f t="shared" si="3712"/>
        <v>85.65166837509409</v>
      </c>
      <c r="L2912" s="12">
        <f t="shared" si="3712"/>
        <v>85.541730797198383</v>
      </c>
      <c r="M2912" s="12">
        <f t="shared" si="3712"/>
        <v>86.346258053093962</v>
      </c>
      <c r="N2912" s="12">
        <f t="shared" si="3712"/>
        <v>86.53148402798719</v>
      </c>
      <c r="O2912" s="12">
        <f t="shared" si="3712"/>
        <v>85.509268813948026</v>
      </c>
      <c r="P2912" s="12">
        <f t="shared" si="3712"/>
        <v>85.659290892468448</v>
      </c>
      <c r="Q2912" s="12">
        <f t="shared" si="3712"/>
        <v>85.684899148450668</v>
      </c>
      <c r="R2912" s="12">
        <f t="shared" si="3712"/>
        <v>85.794981817086153</v>
      </c>
      <c r="S2912" s="12">
        <f t="shared" si="3712"/>
        <v>86.0599436086423</v>
      </c>
      <c r="T2912" s="12">
        <f t="shared" si="3712"/>
        <v>86.01009078427947</v>
      </c>
      <c r="U2912" s="12">
        <f t="shared" si="3712"/>
        <v>85.600717501993515</v>
      </c>
      <c r="V2912" s="12">
        <f t="shared" si="3712"/>
        <v>85.636165094573556</v>
      </c>
      <c r="W2912" s="12">
        <f t="shared" si="3712"/>
        <v>84.982465349723697</v>
      </c>
      <c r="X2912" s="12">
        <f t="shared" si="3712"/>
        <v>85.287047143450962</v>
      </c>
      <c r="Y2912" s="12">
        <f t="shared" si="3712"/>
        <v>85.368073424822526</v>
      </c>
      <c r="Z2912" s="12">
        <f t="shared" si="3712"/>
        <v>84.787072870816132</v>
      </c>
      <c r="AA2912" s="12">
        <f t="shared" si="3712"/>
        <v>84.454751833688022</v>
      </c>
      <c r="AB2912" s="12">
        <f t="shared" si="3712"/>
        <v>84.500034627261726</v>
      </c>
      <c r="AC2912" s="12">
        <f t="shared" si="3712"/>
        <v>84.791950335159484</v>
      </c>
      <c r="AD2912" s="12">
        <f t="shared" si="3712"/>
        <v>84.984294455609515</v>
      </c>
      <c r="AE2912" s="12">
        <f t="shared" si="3712"/>
        <v>85.27761613590738</v>
      </c>
      <c r="AF2912" s="12">
        <f t="shared" si="3712"/>
        <v>84.973601697681389</v>
      </c>
      <c r="AG2912" s="12">
        <f t="shared" si="3712"/>
        <v>85.250310224275111</v>
      </c>
      <c r="AH2912" s="12">
        <f t="shared" si="3712"/>
        <v>85.638673223311912</v>
      </c>
      <c r="AI2912" s="12">
        <f t="shared" si="3712"/>
        <v>85.890261232538307</v>
      </c>
      <c r="AJ2912" s="12">
        <f t="shared" si="3712"/>
        <v>85.32963864429361</v>
      </c>
      <c r="AK2912" s="12">
        <f t="shared" si="3712"/>
        <v>82.075650366595838</v>
      </c>
      <c r="AL2912" s="12">
        <f t="shared" ref="AL2912" si="3713">(AL568/AL$557)*100</f>
        <v>83.466938630773043</v>
      </c>
    </row>
    <row r="2913" spans="1:38" ht="15">
      <c r="A2913" s="29">
        <v>2912</v>
      </c>
      <c r="B2913" s="23" t="s">
        <v>299</v>
      </c>
      <c r="C2913" s="23" t="s">
        <v>303</v>
      </c>
      <c r="D2913" s="9" t="s">
        <v>280</v>
      </c>
      <c r="E2913" s="12">
        <f t="shared" ref="E2913:AK2913" si="3714">(E569/E$557)*100</f>
        <v>13.643874950897095</v>
      </c>
      <c r="F2913" s="12">
        <f t="shared" si="3714"/>
        <v>14.199331135756616</v>
      </c>
      <c r="G2913" s="12">
        <f t="shared" si="3714"/>
        <v>14.323421366393738</v>
      </c>
      <c r="H2913" s="12">
        <f t="shared" si="3714"/>
        <v>13.681199493121039</v>
      </c>
      <c r="I2913" s="12">
        <f t="shared" si="3714"/>
        <v>13.732224757139855</v>
      </c>
      <c r="J2913" s="12">
        <f t="shared" si="3714"/>
        <v>14.483429513043349</v>
      </c>
      <c r="K2913" s="12">
        <f t="shared" si="3714"/>
        <v>14.549058661850257</v>
      </c>
      <c r="L2913" s="12">
        <f t="shared" si="3714"/>
        <v>13.978927634037197</v>
      </c>
      <c r="M2913" s="12">
        <f t="shared" si="3714"/>
        <v>14.343260300402452</v>
      </c>
      <c r="N2913" s="12">
        <f t="shared" si="3714"/>
        <v>14.760857161399887</v>
      </c>
      <c r="O2913" s="12">
        <f t="shared" si="3714"/>
        <v>12.954837584146691</v>
      </c>
      <c r="P2913" s="12">
        <f t="shared" si="3714"/>
        <v>13.459385709925103</v>
      </c>
      <c r="Q2913" s="12">
        <f t="shared" si="3714"/>
        <v>13.307359471159344</v>
      </c>
      <c r="R2913" s="12">
        <f t="shared" si="3714"/>
        <v>13.265543204115939</v>
      </c>
      <c r="S2913" s="12">
        <f t="shared" si="3714"/>
        <v>12.862557220884893</v>
      </c>
      <c r="T2913" s="12">
        <f t="shared" si="3714"/>
        <v>11.985720073450727</v>
      </c>
      <c r="U2913" s="12">
        <f t="shared" si="3714"/>
        <v>11.470167893780907</v>
      </c>
      <c r="V2913" s="12">
        <f t="shared" si="3714"/>
        <v>11.549342214101429</v>
      </c>
      <c r="W2913" s="12">
        <f t="shared" si="3714"/>
        <v>11.138819683435564</v>
      </c>
      <c r="X2913" s="12">
        <f t="shared" si="3714"/>
        <v>11.308811275040483</v>
      </c>
      <c r="Y2913" s="12">
        <f t="shared" si="3714"/>
        <v>10.46583358405606</v>
      </c>
      <c r="Z2913" s="12">
        <f t="shared" si="3714"/>
        <v>9.8965666812374753</v>
      </c>
      <c r="AA2913" s="12">
        <f t="shared" si="3714"/>
        <v>9.7772435497962586</v>
      </c>
      <c r="AB2913" s="12">
        <f t="shared" si="3714"/>
        <v>9.6839757051182893</v>
      </c>
      <c r="AC2913" s="12">
        <f t="shared" si="3714"/>
        <v>9.7950537603157333</v>
      </c>
      <c r="AD2913" s="12">
        <f t="shared" si="3714"/>
        <v>9.8680084532709458</v>
      </c>
      <c r="AE2913" s="12">
        <f t="shared" si="3714"/>
        <v>10.372854059851148</v>
      </c>
      <c r="AF2913" s="12">
        <f t="shared" si="3714"/>
        <v>10.339212177326932</v>
      </c>
      <c r="AG2913" s="12">
        <f t="shared" si="3714"/>
        <v>10.558627444120388</v>
      </c>
      <c r="AH2913" s="12">
        <f t="shared" si="3714"/>
        <v>10.698855840773014</v>
      </c>
      <c r="AI2913" s="12">
        <f t="shared" si="3714"/>
        <v>11.203202404135684</v>
      </c>
      <c r="AJ2913" s="12">
        <f t="shared" si="3714"/>
        <v>10.848755741756207</v>
      </c>
      <c r="AK2913" s="12">
        <f t="shared" si="3714"/>
        <v>10.024811531608242</v>
      </c>
      <c r="AL2913" s="12">
        <f t="shared" ref="AL2913" si="3715">(AL569/AL$557)*100</f>
        <v>10.841406254609119</v>
      </c>
    </row>
    <row r="2914" spans="1:38" ht="15">
      <c r="A2914" s="29">
        <v>2913</v>
      </c>
      <c r="B2914" s="23" t="s">
        <v>299</v>
      </c>
      <c r="C2914" s="23" t="s">
        <v>303</v>
      </c>
      <c r="D2914" s="9" t="s">
        <v>281</v>
      </c>
      <c r="E2914" s="12">
        <f t="shared" ref="E2914:AK2914" si="3716">(E570/E$557)*100</f>
        <v>2.5666288340778847</v>
      </c>
      <c r="F2914" s="12">
        <f t="shared" si="3716"/>
        <v>2.3804601820670643</v>
      </c>
      <c r="G2914" s="12">
        <f t="shared" si="3716"/>
        <v>2.2716824438502128</v>
      </c>
      <c r="H2914" s="12">
        <f t="shared" si="3716"/>
        <v>2.4682487350605617</v>
      </c>
      <c r="I2914" s="12">
        <f t="shared" si="3716"/>
        <v>2.1055031104340962</v>
      </c>
      <c r="J2914" s="12">
        <f t="shared" si="3716"/>
        <v>1.7959153550395968</v>
      </c>
      <c r="K2914" s="12">
        <f t="shared" si="3716"/>
        <v>1.9106498715127638</v>
      </c>
      <c r="L2914" s="12">
        <f t="shared" si="3716"/>
        <v>1.7769791601244311</v>
      </c>
      <c r="M2914" s="12">
        <f t="shared" si="3716"/>
        <v>1.5536694581647901</v>
      </c>
      <c r="N2914" s="12">
        <f t="shared" si="3716"/>
        <v>1.7649533950934679</v>
      </c>
      <c r="O2914" s="12">
        <f t="shared" si="3716"/>
        <v>2.257391379552665</v>
      </c>
      <c r="P2914" s="12">
        <f t="shared" si="3716"/>
        <v>1.8577664048859057</v>
      </c>
      <c r="Q2914" s="12">
        <f t="shared" si="3716"/>
        <v>1.6723302846512123</v>
      </c>
      <c r="R2914" s="12">
        <f t="shared" si="3716"/>
        <v>1.6257929918116869</v>
      </c>
      <c r="S2914" s="12">
        <f t="shared" si="3716"/>
        <v>1.6722745877679639</v>
      </c>
      <c r="T2914" s="12">
        <f t="shared" si="3716"/>
        <v>1.939082264709729</v>
      </c>
      <c r="U2914" s="12">
        <f t="shared" si="3716"/>
        <v>1.893985080686978</v>
      </c>
      <c r="V2914" s="12">
        <f t="shared" si="3716"/>
        <v>1.6661832665364744</v>
      </c>
      <c r="W2914" s="12">
        <f t="shared" si="3716"/>
        <v>2.014261702446007</v>
      </c>
      <c r="X2914" s="12">
        <f t="shared" si="3716"/>
        <v>1.5462192887714257</v>
      </c>
      <c r="Y2914" s="12">
        <f t="shared" si="3716"/>
        <v>1.5275103761671931</v>
      </c>
      <c r="Z2914" s="12">
        <f t="shared" si="3716"/>
        <v>1.6673638426700248</v>
      </c>
      <c r="AA2914" s="12">
        <f t="shared" si="3716"/>
        <v>1.930126035895571</v>
      </c>
      <c r="AB2914" s="12">
        <f t="shared" si="3716"/>
        <v>1.8918322512469876</v>
      </c>
      <c r="AC2914" s="12">
        <f t="shared" si="3716"/>
        <v>1.4909523359053909</v>
      </c>
      <c r="AD2914" s="12">
        <f t="shared" si="3716"/>
        <v>1.2746368821104133</v>
      </c>
      <c r="AE2914" s="12">
        <f t="shared" si="3716"/>
        <v>1.0953100979443182</v>
      </c>
      <c r="AF2914" s="12">
        <f t="shared" si="3716"/>
        <v>1.3257861148550047</v>
      </c>
      <c r="AG2914" s="12">
        <f t="shared" si="3716"/>
        <v>1.3686526736464875</v>
      </c>
      <c r="AH2914" s="12">
        <f t="shared" si="3716"/>
        <v>1.386689557413042</v>
      </c>
      <c r="AI2914" s="12">
        <f t="shared" si="3716"/>
        <v>1.1069016180202558</v>
      </c>
      <c r="AJ2914" s="12">
        <f t="shared" si="3716"/>
        <v>1.2513936633686944</v>
      </c>
      <c r="AK2914" s="12">
        <f t="shared" si="3716"/>
        <v>1.5253315664079372</v>
      </c>
      <c r="AL2914" s="12">
        <f t="shared" ref="AL2914" si="3717">(AL570/AL$557)*100</f>
        <v>2.0754226106345115</v>
      </c>
    </row>
    <row r="2915" spans="1:38" ht="15">
      <c r="A2915" s="29">
        <v>2914</v>
      </c>
      <c r="B2915" s="23" t="s">
        <v>299</v>
      </c>
      <c r="C2915" s="23" t="s">
        <v>303</v>
      </c>
      <c r="D2915" s="9" t="s">
        <v>282</v>
      </c>
      <c r="E2915" s="12">
        <f t="shared" ref="E2915:AK2915" si="3718">(E571/E$557)*100</f>
        <v>2.0917989732080859</v>
      </c>
      <c r="F2915" s="12">
        <f t="shared" si="3718"/>
        <v>1.8702846576381202</v>
      </c>
      <c r="G2915" s="12">
        <f t="shared" si="3718"/>
        <v>2.5123925266761584</v>
      </c>
      <c r="H2915" s="12">
        <f t="shared" si="3718"/>
        <v>4.4880981938093623</v>
      </c>
      <c r="I2915" s="12">
        <f t="shared" si="3718"/>
        <v>5.0496188220798119</v>
      </c>
      <c r="J2915" s="12">
        <f t="shared" si="3718"/>
        <v>5.8183955413134338</v>
      </c>
      <c r="K2915" s="12">
        <f t="shared" si="3718"/>
        <v>5.8872116647166362</v>
      </c>
      <c r="L2915" s="12">
        <f t="shared" si="3718"/>
        <v>6.457190250814163</v>
      </c>
      <c r="M2915" s="12">
        <f t="shared" si="3718"/>
        <v>7.3690276151585756</v>
      </c>
      <c r="N2915" s="12">
        <f t="shared" si="3718"/>
        <v>7.9395563199291876</v>
      </c>
      <c r="O2915" s="12">
        <f t="shared" si="3718"/>
        <v>8.0426014931347414</v>
      </c>
      <c r="P2915" s="12">
        <f t="shared" si="3718"/>
        <v>9.0156232469310407</v>
      </c>
      <c r="Q2915" s="12">
        <f t="shared" si="3718"/>
        <v>10.053875099784685</v>
      </c>
      <c r="R2915" s="12">
        <f t="shared" si="3718"/>
        <v>10.783030176387474</v>
      </c>
      <c r="S2915" s="12">
        <f t="shared" si="3718"/>
        <v>10.007289676752908</v>
      </c>
      <c r="T2915" s="12">
        <f t="shared" si="3718"/>
        <v>9.5453585080966761</v>
      </c>
      <c r="U2915" s="12">
        <f t="shared" si="3718"/>
        <v>9.7583494859025777</v>
      </c>
      <c r="V2915" s="12">
        <f t="shared" si="3718"/>
        <v>10.777358806752178</v>
      </c>
      <c r="W2915" s="12">
        <f t="shared" si="3718"/>
        <v>10.593748690132324</v>
      </c>
      <c r="X2915" s="12">
        <f t="shared" si="3718"/>
        <v>10.90931820480491</v>
      </c>
      <c r="Y2915" s="12">
        <f t="shared" si="3718"/>
        <v>11.106049846973407</v>
      </c>
      <c r="Z2915" s="12">
        <f t="shared" si="3718"/>
        <v>11.290842308175218</v>
      </c>
      <c r="AA2915" s="12">
        <f t="shared" si="3718"/>
        <v>11.562406601420637</v>
      </c>
      <c r="AB2915" s="12">
        <f t="shared" si="3718"/>
        <v>12.223251439328688</v>
      </c>
      <c r="AC2915" s="12">
        <f t="shared" si="3718"/>
        <v>13.099896488621804</v>
      </c>
      <c r="AD2915" s="12">
        <f t="shared" si="3718"/>
        <v>13.672931767984689</v>
      </c>
      <c r="AE2915" s="12">
        <f t="shared" si="3718"/>
        <v>14.368649369296154</v>
      </c>
      <c r="AF2915" s="12">
        <f t="shared" si="3718"/>
        <v>14.276047869962591</v>
      </c>
      <c r="AG2915" s="12">
        <f t="shared" si="3718"/>
        <v>14.439235965090431</v>
      </c>
      <c r="AH2915" s="12">
        <f t="shared" si="3718"/>
        <v>14.692911488060606</v>
      </c>
      <c r="AI2915" s="12">
        <f t="shared" si="3718"/>
        <v>15.099356323874025</v>
      </c>
      <c r="AJ2915" s="12">
        <f t="shared" si="3718"/>
        <v>14.735025877602293</v>
      </c>
      <c r="AK2915" s="12">
        <f t="shared" si="3718"/>
        <v>13.62280578106404</v>
      </c>
      <c r="AL2915" s="12">
        <f t="shared" ref="AL2915" si="3719">(AL571/AL$557)*100</f>
        <v>15.670337309667259</v>
      </c>
    </row>
    <row r="2916" spans="1:38" ht="15">
      <c r="A2916" s="29">
        <v>2915</v>
      </c>
      <c r="B2916" s="23" t="s">
        <v>299</v>
      </c>
      <c r="C2916" s="23" t="s">
        <v>303</v>
      </c>
      <c r="D2916" s="9" t="s">
        <v>283</v>
      </c>
      <c r="E2916" s="12">
        <f t="shared" ref="E2916:AK2916" si="3720">(E572/E$557)*100</f>
        <v>13.246220256034308</v>
      </c>
      <c r="F2916" s="12">
        <f t="shared" si="3720"/>
        <v>13.730136424500111</v>
      </c>
      <c r="G2916" s="12">
        <f t="shared" si="3720"/>
        <v>14.856401381147938</v>
      </c>
      <c r="H2916" s="12">
        <f t="shared" si="3720"/>
        <v>16.840855787885975</v>
      </c>
      <c r="I2916" s="12">
        <f t="shared" si="3720"/>
        <v>16.955637385914283</v>
      </c>
      <c r="J2916" s="12">
        <f t="shared" si="3720"/>
        <v>15.994394522932412</v>
      </c>
      <c r="K2916" s="12">
        <f t="shared" si="3720"/>
        <v>16.593151288017634</v>
      </c>
      <c r="L2916" s="12">
        <f t="shared" si="3720"/>
        <v>17.270839378469855</v>
      </c>
      <c r="M2916" s="12">
        <f t="shared" si="3720"/>
        <v>17.410638816003264</v>
      </c>
      <c r="N2916" s="12">
        <f t="shared" si="3720"/>
        <v>17.656329220889912</v>
      </c>
      <c r="O2916" s="12">
        <f t="shared" si="3720"/>
        <v>19.613670417762226</v>
      </c>
      <c r="P2916" s="12">
        <f t="shared" si="3720"/>
        <v>19.231026082085418</v>
      </c>
      <c r="Q2916" s="12">
        <f t="shared" si="3720"/>
        <v>18.728538928114276</v>
      </c>
      <c r="R2916" s="12">
        <f t="shared" si="3720"/>
        <v>18.935172266544516</v>
      </c>
      <c r="S2916" s="12">
        <f t="shared" si="3720"/>
        <v>19.708323468725919</v>
      </c>
      <c r="T2916" s="12">
        <f t="shared" si="3720"/>
        <v>20.690643152209422</v>
      </c>
      <c r="U2916" s="12">
        <f t="shared" si="3720"/>
        <v>21.575406668507949</v>
      </c>
      <c r="V2916" s="12">
        <f t="shared" si="3720"/>
        <v>21.104361930551764</v>
      </c>
      <c r="W2916" s="12">
        <f t="shared" si="3720"/>
        <v>21.992434827881031</v>
      </c>
      <c r="X2916" s="12">
        <f t="shared" si="3720"/>
        <v>22.270033988813758</v>
      </c>
      <c r="Y2916" s="12">
        <f t="shared" si="3720"/>
        <v>23.689888358540248</v>
      </c>
      <c r="Z2916" s="12">
        <f t="shared" si="3720"/>
        <v>23.19177053478138</v>
      </c>
      <c r="AA2916" s="12">
        <f t="shared" si="3720"/>
        <v>23.452366815281827</v>
      </c>
      <c r="AB2916" s="12">
        <f t="shared" si="3720"/>
        <v>22.526320669459242</v>
      </c>
      <c r="AC2916" s="12">
        <f t="shared" si="3720"/>
        <v>22.340768095699012</v>
      </c>
      <c r="AD2916" s="12">
        <f t="shared" si="3720"/>
        <v>23.134933728765159</v>
      </c>
      <c r="AE2916" s="12">
        <f t="shared" si="3720"/>
        <v>22.693529616036152</v>
      </c>
      <c r="AF2916" s="12">
        <f t="shared" si="3720"/>
        <v>22.918229188083298</v>
      </c>
      <c r="AG2916" s="12">
        <f t="shared" si="3720"/>
        <v>22.875573720529406</v>
      </c>
      <c r="AH2916" s="12">
        <f t="shared" si="3720"/>
        <v>23.00665499378632</v>
      </c>
      <c r="AI2916" s="12">
        <f t="shared" si="3720"/>
        <v>23.924535321587946</v>
      </c>
      <c r="AJ2916" s="12">
        <f t="shared" si="3720"/>
        <v>24.45101312293972</v>
      </c>
      <c r="AK2916" s="12">
        <f t="shared" si="3720"/>
        <v>25.668966549382827</v>
      </c>
      <c r="AL2916" s="12">
        <f t="shared" ref="AL2916" si="3721">(AL572/AL$557)*100</f>
        <v>23.287381508432624</v>
      </c>
    </row>
    <row r="2917" spans="1:38" ht="15">
      <c r="A2917" s="29">
        <v>2916</v>
      </c>
      <c r="B2917" s="23" t="s">
        <v>299</v>
      </c>
      <c r="C2917" s="23" t="s">
        <v>303</v>
      </c>
      <c r="D2917" s="9" t="s">
        <v>284</v>
      </c>
      <c r="E2917" s="12">
        <f t="shared" ref="E2917:AK2917" si="3722">(E573/E$557)*100</f>
        <v>14.317360946836013</v>
      </c>
      <c r="F2917" s="12">
        <f t="shared" si="3722"/>
        <v>15.341461563163236</v>
      </c>
      <c r="G2917" s="12">
        <f t="shared" si="3722"/>
        <v>15.064118228548901</v>
      </c>
      <c r="H2917" s="12">
        <f t="shared" si="3722"/>
        <v>16.99647270620186</v>
      </c>
      <c r="I2917" s="12">
        <f t="shared" si="3722"/>
        <v>16.365998302838175</v>
      </c>
      <c r="J2917" s="12">
        <f t="shared" si="3722"/>
        <v>15.523159505446833</v>
      </c>
      <c r="K2917" s="12">
        <f t="shared" si="3722"/>
        <v>15.214000134819564</v>
      </c>
      <c r="L2917" s="12">
        <f t="shared" si="3722"/>
        <v>15.340523703831227</v>
      </c>
      <c r="M2917" s="12">
        <f t="shared" si="3722"/>
        <v>15.288722928225958</v>
      </c>
      <c r="N2917" s="12">
        <f t="shared" si="3722"/>
        <v>15.610074581578134</v>
      </c>
      <c r="O2917" s="12">
        <f t="shared" si="3722"/>
        <v>16.913698877784412</v>
      </c>
      <c r="P2917" s="12">
        <f t="shared" si="3722"/>
        <v>15.894081596541715</v>
      </c>
      <c r="Q2917" s="12">
        <f t="shared" si="3722"/>
        <v>15.790826691901131</v>
      </c>
      <c r="R2917" s="12">
        <f t="shared" si="3722"/>
        <v>16.221252172228155</v>
      </c>
      <c r="S2917" s="12">
        <f t="shared" si="3722"/>
        <v>17.440653074515065</v>
      </c>
      <c r="T2917" s="12">
        <f t="shared" si="3722"/>
        <v>17.769075869245381</v>
      </c>
      <c r="U2917" s="12">
        <f t="shared" si="3722"/>
        <v>17.963143164971392</v>
      </c>
      <c r="V2917" s="12">
        <f t="shared" si="3722"/>
        <v>18.163354343475479</v>
      </c>
      <c r="W2917" s="12">
        <f t="shared" si="3722"/>
        <v>17.80839421575439</v>
      </c>
      <c r="X2917" s="12">
        <f t="shared" si="3722"/>
        <v>18.893694009314718</v>
      </c>
      <c r="Y2917" s="12">
        <f t="shared" si="3722"/>
        <v>20.908473705859482</v>
      </c>
      <c r="Z2917" s="12">
        <f t="shared" si="3722"/>
        <v>19.627599361386455</v>
      </c>
      <c r="AA2917" s="12">
        <f t="shared" si="3722"/>
        <v>19.116144772849122</v>
      </c>
      <c r="AB2917" s="12">
        <f t="shared" si="3722"/>
        <v>18.680550595373322</v>
      </c>
      <c r="AC2917" s="12">
        <f t="shared" si="3722"/>
        <v>19.005271716801918</v>
      </c>
      <c r="AD2917" s="12">
        <f t="shared" si="3722"/>
        <v>20.181572263294679</v>
      </c>
      <c r="AE2917" s="12">
        <f t="shared" si="3722"/>
        <v>20.629072547180545</v>
      </c>
      <c r="AF2917" s="12">
        <f t="shared" si="3722"/>
        <v>21.16863494248377</v>
      </c>
      <c r="AG2917" s="12">
        <f t="shared" si="3722"/>
        <v>20.941435368149293</v>
      </c>
      <c r="AH2917" s="12">
        <f t="shared" si="3722"/>
        <v>20.912915117379438</v>
      </c>
      <c r="AI2917" s="12">
        <f t="shared" si="3722"/>
        <v>22.455636480488305</v>
      </c>
      <c r="AJ2917" s="12">
        <f t="shared" si="3722"/>
        <v>22.576957386265029</v>
      </c>
      <c r="AK2917" s="12">
        <f t="shared" si="3722"/>
        <v>24.25990106660733</v>
      </c>
      <c r="AL2917" s="12">
        <f t="shared" ref="AL2917" si="3723">(AL573/AL$557)*100</f>
        <v>23.330353076614735</v>
      </c>
    </row>
    <row r="2918" spans="1:38" ht="15">
      <c r="A2918" s="29">
        <v>2917</v>
      </c>
      <c r="B2918" s="23" t="s">
        <v>299</v>
      </c>
      <c r="C2918" s="23" t="s">
        <v>303</v>
      </c>
      <c r="D2918" s="9" t="s">
        <v>285</v>
      </c>
      <c r="E2918" s="12">
        <f t="shared" ref="E2918:AK2918" si="3724">(E574/E$557)*100</f>
        <v>7.4551745827731235</v>
      </c>
      <c r="F2918" s="12">
        <f t="shared" si="3724"/>
        <v>7.4786366370298341</v>
      </c>
      <c r="G2918" s="12">
        <f t="shared" si="3724"/>
        <v>7.4547560007940561</v>
      </c>
      <c r="H2918" s="12">
        <f t="shared" si="3724"/>
        <v>7.9678441234773247</v>
      </c>
      <c r="I2918" s="12">
        <f t="shared" si="3724"/>
        <v>8.093062274380717</v>
      </c>
      <c r="J2918" s="12">
        <f t="shared" si="3724"/>
        <v>7.7673792856490094</v>
      </c>
      <c r="K2918" s="12">
        <f t="shared" si="3724"/>
        <v>8.0418064727923202</v>
      </c>
      <c r="L2918" s="12">
        <f t="shared" si="3724"/>
        <v>8.4785296444756177</v>
      </c>
      <c r="M2918" s="12">
        <f t="shared" si="3724"/>
        <v>9.1439224256240017</v>
      </c>
      <c r="N2918" s="12">
        <f t="shared" si="3724"/>
        <v>9.172173325243218</v>
      </c>
      <c r="O2918" s="12">
        <f t="shared" si="3724"/>
        <v>9.6786577358661425</v>
      </c>
      <c r="P2918" s="12">
        <f t="shared" si="3724"/>
        <v>9.3797653410088451</v>
      </c>
      <c r="Q2918" s="12">
        <f t="shared" si="3724"/>
        <v>8.5944389953757074</v>
      </c>
      <c r="R2918" s="12">
        <f t="shared" si="3724"/>
        <v>8.1033518616994211</v>
      </c>
      <c r="S2918" s="12">
        <f t="shared" si="3724"/>
        <v>7.7900555300246976</v>
      </c>
      <c r="T2918" s="12">
        <f t="shared" si="3724"/>
        <v>7.4221257694050218</v>
      </c>
      <c r="U2918" s="12">
        <f t="shared" si="3724"/>
        <v>7.6584135529402904</v>
      </c>
      <c r="V2918" s="12">
        <f t="shared" si="3724"/>
        <v>6.9211128460740126</v>
      </c>
      <c r="W2918" s="12">
        <f t="shared" si="3724"/>
        <v>6.8006642682770915</v>
      </c>
      <c r="X2918" s="12">
        <f t="shared" si="3724"/>
        <v>6.8981446610159978</v>
      </c>
      <c r="Y2918" s="12">
        <f t="shared" si="3724"/>
        <v>6.6651661860354565</v>
      </c>
      <c r="Z2918" s="12">
        <f t="shared" si="3724"/>
        <v>6.4472091624496795</v>
      </c>
      <c r="AA2918" s="12">
        <f t="shared" si="3724"/>
        <v>6.6547100474076002</v>
      </c>
      <c r="AB2918" s="12">
        <f t="shared" si="3724"/>
        <v>6.3940081385694887</v>
      </c>
      <c r="AC2918" s="12">
        <f t="shared" si="3724"/>
        <v>6.2240515206789855</v>
      </c>
      <c r="AD2918" s="12">
        <f t="shared" si="3724"/>
        <v>7.2329109725183764</v>
      </c>
      <c r="AE2918" s="12">
        <f t="shared" si="3724"/>
        <v>7.0397622664659387</v>
      </c>
      <c r="AF2918" s="12">
        <f t="shared" si="3724"/>
        <v>7.1501193731630943</v>
      </c>
      <c r="AG2918" s="12">
        <f t="shared" si="3724"/>
        <v>7.0764304859500156</v>
      </c>
      <c r="AH2918" s="12">
        <f t="shared" si="3724"/>
        <v>7.7619556832790089</v>
      </c>
      <c r="AI2918" s="12">
        <f t="shared" si="3724"/>
        <v>7.8993600631758074</v>
      </c>
      <c r="AJ2918" s="12">
        <f t="shared" si="3724"/>
        <v>7.1655170873474088</v>
      </c>
      <c r="AK2918" s="12">
        <f t="shared" si="3724"/>
        <v>7.339552493713394</v>
      </c>
      <c r="AL2918" s="12">
        <f t="shared" ref="AL2918" si="3725">(AL574/AL$557)*100</f>
        <v>8.1817182151185754</v>
      </c>
    </row>
    <row r="2919" spans="1:38" ht="15">
      <c r="A2919" s="29">
        <v>2918</v>
      </c>
      <c r="B2919" s="23" t="s">
        <v>299</v>
      </c>
      <c r="C2919" s="23" t="s">
        <v>303</v>
      </c>
      <c r="D2919" s="9" t="s">
        <v>286</v>
      </c>
      <c r="E2919" s="12">
        <f t="shared" ref="E2919:AK2919" si="3726">(E575/E$557)*100</f>
        <v>2.5692819435721779</v>
      </c>
      <c r="F2919" s="12">
        <f t="shared" si="3726"/>
        <v>2.2919196219226259</v>
      </c>
      <c r="G2919" s="12">
        <f t="shared" si="3726"/>
        <v>2.1640432672381906</v>
      </c>
      <c r="H2919" s="12">
        <f t="shared" si="3726"/>
        <v>2.0680885283183779</v>
      </c>
      <c r="I2919" s="12">
        <f t="shared" si="3726"/>
        <v>2.1847420589322888</v>
      </c>
      <c r="J2919" s="12">
        <f t="shared" si="3726"/>
        <v>2.1177599871778972</v>
      </c>
      <c r="K2919" s="12">
        <f t="shared" si="3726"/>
        <v>1.904137511534842</v>
      </c>
      <c r="L2919" s="12">
        <f t="shared" si="3726"/>
        <v>2.0126915159725032</v>
      </c>
      <c r="M2919" s="12">
        <f t="shared" si="3726"/>
        <v>1.8297124830841873</v>
      </c>
      <c r="N2919" s="12">
        <f t="shared" si="3726"/>
        <v>1.6525015133330359</v>
      </c>
      <c r="O2919" s="12">
        <f t="shared" si="3726"/>
        <v>1.628121959410602</v>
      </c>
      <c r="P2919" s="12">
        <f t="shared" si="3726"/>
        <v>1.5962411841401485</v>
      </c>
      <c r="Q2919" s="12">
        <f t="shared" si="3726"/>
        <v>1.5924705229102241</v>
      </c>
      <c r="R2919" s="12">
        <f t="shared" si="3726"/>
        <v>1.6150574166751233</v>
      </c>
      <c r="S2919" s="12">
        <f t="shared" si="3726"/>
        <v>1.711956033128843</v>
      </c>
      <c r="T2919" s="12">
        <f t="shared" si="3726"/>
        <v>1.9036722024888184</v>
      </c>
      <c r="U2919" s="12">
        <f t="shared" si="3726"/>
        <v>2.1731841320740521</v>
      </c>
      <c r="V2919" s="12">
        <f t="shared" si="3726"/>
        <v>2.3368623536646154</v>
      </c>
      <c r="W2919" s="12">
        <f t="shared" si="3726"/>
        <v>2.3679544705411435</v>
      </c>
      <c r="X2919" s="12">
        <f t="shared" si="3726"/>
        <v>2.2045882114996345</v>
      </c>
      <c r="Y2919" s="12">
        <f t="shared" si="3726"/>
        <v>2.3276005791401415</v>
      </c>
      <c r="Z2919" s="12">
        <f t="shared" si="3726"/>
        <v>2.4799660531625687</v>
      </c>
      <c r="AA2919" s="12">
        <f t="shared" si="3726"/>
        <v>2.3012967428557407</v>
      </c>
      <c r="AB2919" s="12">
        <f t="shared" si="3726"/>
        <v>2.0318947881838612</v>
      </c>
      <c r="AC2919" s="12">
        <f t="shared" si="3726"/>
        <v>1.927502199613216</v>
      </c>
      <c r="AD2919" s="12">
        <f t="shared" si="3726"/>
        <v>1.7828774231161633</v>
      </c>
      <c r="AE2919" s="12">
        <f t="shared" si="3726"/>
        <v>1.7043976099200628</v>
      </c>
      <c r="AF2919" s="12">
        <f t="shared" si="3726"/>
        <v>1.5721250067052064</v>
      </c>
      <c r="AG2919" s="12">
        <f t="shared" si="3726"/>
        <v>1.4146450143246603</v>
      </c>
      <c r="AH2919" s="12">
        <f t="shared" si="3726"/>
        <v>1.295509632865067</v>
      </c>
      <c r="AI2919" s="12">
        <f t="shared" si="3726"/>
        <v>1.2584050059875345</v>
      </c>
      <c r="AJ2919" s="12">
        <f t="shared" si="3726"/>
        <v>1.2664505165686977</v>
      </c>
      <c r="AK2919" s="12">
        <f t="shared" si="3726"/>
        <v>1.4272915905994483</v>
      </c>
      <c r="AL2919" s="12">
        <f t="shared" ref="AL2919" si="3727">(AL575/AL$557)*100</f>
        <v>1.3740973547039246</v>
      </c>
    </row>
    <row r="2920" spans="1:38" ht="15">
      <c r="A2920" s="29">
        <v>2919</v>
      </c>
      <c r="B2920" s="23" t="s">
        <v>299</v>
      </c>
      <c r="C2920" s="23" t="s">
        <v>303</v>
      </c>
      <c r="D2920" s="9" t="s">
        <v>287</v>
      </c>
      <c r="E2920" s="12">
        <f t="shared" ref="E2920:AK2920" si="3728">(E576/E$557)*100</f>
        <v>1.1358494140480295</v>
      </c>
      <c r="F2920" s="12">
        <f t="shared" si="3728"/>
        <v>1.0458539475056243</v>
      </c>
      <c r="G2920" s="12">
        <f t="shared" si="3728"/>
        <v>0.95192081498331893</v>
      </c>
      <c r="H2920" s="12">
        <f t="shared" si="3728"/>
        <v>1.0535161448142116</v>
      </c>
      <c r="I2920" s="12">
        <f t="shared" si="3728"/>
        <v>0.89125501349589709</v>
      </c>
      <c r="J2920" s="12">
        <f t="shared" si="3728"/>
        <v>0.71755851818824334</v>
      </c>
      <c r="K2920" s="12">
        <f t="shared" si="3728"/>
        <v>0.72223766252623667</v>
      </c>
      <c r="L2920" s="12">
        <f t="shared" si="3728"/>
        <v>0.69882075811321753</v>
      </c>
      <c r="M2920" s="12">
        <f t="shared" si="3728"/>
        <v>0.57888784758073708</v>
      </c>
      <c r="N2920" s="12">
        <f t="shared" si="3728"/>
        <v>0.63527669218515914</v>
      </c>
      <c r="O2920" s="12">
        <f t="shared" si="3728"/>
        <v>0.80560255552173632</v>
      </c>
      <c r="P2920" s="12">
        <f t="shared" si="3728"/>
        <v>0.68335145634185368</v>
      </c>
      <c r="Q2920" s="12">
        <f t="shared" si="3728"/>
        <v>0.65457345613688667</v>
      </c>
      <c r="R2920" s="12">
        <f t="shared" si="3728"/>
        <v>0.67465358659981567</v>
      </c>
      <c r="S2920" s="12">
        <f t="shared" si="3728"/>
        <v>0.60881428499501666</v>
      </c>
      <c r="T2920" s="12">
        <f t="shared" si="3728"/>
        <v>0.62440228653234531</v>
      </c>
      <c r="U2920" s="12">
        <f t="shared" si="3728"/>
        <v>0.63082871816222408</v>
      </c>
      <c r="V2920" s="12">
        <f t="shared" si="3728"/>
        <v>0.54500951434510803</v>
      </c>
      <c r="W2920" s="12">
        <f t="shared" si="3728"/>
        <v>0.62657573238394026</v>
      </c>
      <c r="X2920" s="12">
        <f t="shared" si="3728"/>
        <v>0.53098527536590556</v>
      </c>
      <c r="Y2920" s="12">
        <f t="shared" si="3728"/>
        <v>0.57311717553268304</v>
      </c>
      <c r="Z2920" s="12">
        <f t="shared" si="3728"/>
        <v>0.70555425195316579</v>
      </c>
      <c r="AA2920" s="12">
        <f t="shared" si="3728"/>
        <v>0.61975836969769216</v>
      </c>
      <c r="AB2920" s="12">
        <f t="shared" si="3728"/>
        <v>0.63662801606563435</v>
      </c>
      <c r="AC2920" s="12">
        <f t="shared" si="3728"/>
        <v>0.53527779967124556</v>
      </c>
      <c r="AD2920" s="12">
        <f t="shared" si="3728"/>
        <v>0.4831025216428122</v>
      </c>
      <c r="AE2920" s="12">
        <f t="shared" si="3728"/>
        <v>0.47360732047943921</v>
      </c>
      <c r="AF2920" s="12">
        <f t="shared" si="3728"/>
        <v>0.53045710237500598</v>
      </c>
      <c r="AG2920" s="12">
        <f t="shared" si="3728"/>
        <v>0.56656079406098392</v>
      </c>
      <c r="AH2920" s="12">
        <f t="shared" si="3728"/>
        <v>0.50005186112648525</v>
      </c>
      <c r="AI2920" s="12">
        <f t="shared" si="3728"/>
        <v>0.53167680913470428</v>
      </c>
      <c r="AJ2920" s="12">
        <f t="shared" si="3728"/>
        <v>0.52651753931545253</v>
      </c>
      <c r="AK2920" s="12">
        <f t="shared" si="3728"/>
        <v>0.76753600710144243</v>
      </c>
      <c r="AL2920" s="12">
        <f t="shared" ref="AL2920" si="3729">(AL576/AL$557)*100</f>
        <v>1.0490530658192787</v>
      </c>
    </row>
    <row r="2921" spans="1:38" ht="15">
      <c r="A2921" s="29">
        <v>2920</v>
      </c>
      <c r="B2921" s="23" t="s">
        <v>299</v>
      </c>
      <c r="C2921" s="23" t="s">
        <v>303</v>
      </c>
      <c r="D2921" s="9" t="s">
        <v>288</v>
      </c>
      <c r="E2921" s="12">
        <f t="shared" ref="E2921:AK2921" si="3730">(E577/E$557)*100</f>
        <v>13.181511532787985</v>
      </c>
      <c r="F2921" s="12">
        <f t="shared" si="3730"/>
        <v>14.295607615657612</v>
      </c>
      <c r="G2921" s="12">
        <f t="shared" si="3730"/>
        <v>14.11219741356558</v>
      </c>
      <c r="H2921" s="12">
        <f t="shared" si="3730"/>
        <v>15.942956561387648</v>
      </c>
      <c r="I2921" s="12">
        <f t="shared" si="3730"/>
        <v>15.474743289342276</v>
      </c>
      <c r="J2921" s="12">
        <f t="shared" si="3730"/>
        <v>14.805600987258588</v>
      </c>
      <c r="K2921" s="12">
        <f t="shared" si="3730"/>
        <v>14.491762472293326</v>
      </c>
      <c r="L2921" s="12">
        <f t="shared" si="3730"/>
        <v>14.641702945718007</v>
      </c>
      <c r="M2921" s="12">
        <f t="shared" si="3730"/>
        <v>14.70983508064522</v>
      </c>
      <c r="N2921" s="12">
        <f t="shared" si="3730"/>
        <v>14.974797889392974</v>
      </c>
      <c r="O2921" s="12">
        <f t="shared" si="3730"/>
        <v>16.108096322262675</v>
      </c>
      <c r="P2921" s="12">
        <f t="shared" si="3730"/>
        <v>15.210730140199862</v>
      </c>
      <c r="Q2921" s="12">
        <f t="shared" si="3730"/>
        <v>15.136253235764244</v>
      </c>
      <c r="R2921" s="12">
        <f t="shared" si="3730"/>
        <v>15.546598585628338</v>
      </c>
      <c r="S2921" s="12">
        <f t="shared" si="3730"/>
        <v>16.831838789520052</v>
      </c>
      <c r="T2921" s="12">
        <f t="shared" si="3730"/>
        <v>17.144673582713036</v>
      </c>
      <c r="U2921" s="12">
        <f t="shared" si="3730"/>
        <v>17.332314446809168</v>
      </c>
      <c r="V2921" s="12">
        <f t="shared" si="3730"/>
        <v>17.618344829130372</v>
      </c>
      <c r="W2921" s="12">
        <f t="shared" si="3730"/>
        <v>17.181818483370453</v>
      </c>
      <c r="X2921" s="12">
        <f t="shared" si="3730"/>
        <v>18.362708733948814</v>
      </c>
      <c r="Y2921" s="12">
        <f t="shared" si="3730"/>
        <v>20.335356530326798</v>
      </c>
      <c r="Z2921" s="12">
        <f t="shared" si="3730"/>
        <v>18.922045109433292</v>
      </c>
      <c r="AA2921" s="12">
        <f t="shared" si="3730"/>
        <v>18.496386403151433</v>
      </c>
      <c r="AB2921" s="12">
        <f t="shared" si="3730"/>
        <v>18.043922579307687</v>
      </c>
      <c r="AC2921" s="12">
        <f t="shared" si="3730"/>
        <v>18.469993917130672</v>
      </c>
      <c r="AD2921" s="12">
        <f t="shared" si="3730"/>
        <v>19.698469741651866</v>
      </c>
      <c r="AE2921" s="12">
        <f t="shared" si="3730"/>
        <v>20.155465226701104</v>
      </c>
      <c r="AF2921" s="12">
        <f t="shared" si="3730"/>
        <v>20.638177840108764</v>
      </c>
      <c r="AG2921" s="12">
        <f t="shared" si="3730"/>
        <v>20.374874574088309</v>
      </c>
      <c r="AH2921" s="12">
        <f t="shared" si="3730"/>
        <v>20.412863256252951</v>
      </c>
      <c r="AI2921" s="12">
        <f t="shared" si="3730"/>
        <v>21.9239596713536</v>
      </c>
      <c r="AJ2921" s="12">
        <f t="shared" si="3730"/>
        <v>22.050439846949576</v>
      </c>
      <c r="AK2921" s="12">
        <f t="shared" si="3730"/>
        <v>23.492365059505886</v>
      </c>
      <c r="AL2921" s="12">
        <f t="shared" ref="AL2921" si="3731">(AL577/AL$557)*100</f>
        <v>22.281300010795459</v>
      </c>
    </row>
    <row r="2922" spans="1:38" ht="15">
      <c r="A2922" s="29">
        <v>2921</v>
      </c>
      <c r="B2922" s="23" t="s">
        <v>299</v>
      </c>
      <c r="C2922" s="23" t="s">
        <v>303</v>
      </c>
      <c r="D2922" s="9" t="s">
        <v>289</v>
      </c>
      <c r="E2922" s="12">
        <f t="shared" ref="E2922:AK2922" si="3732">(E578/E$557)*100</f>
        <v>4.0332560982543679</v>
      </c>
      <c r="F2922" s="12">
        <f t="shared" si="3732"/>
        <v>3.7550901117252038</v>
      </c>
      <c r="G2922" s="12">
        <f t="shared" si="3732"/>
        <v>3.530531431176128</v>
      </c>
      <c r="H2922" s="12">
        <f t="shared" si="3732"/>
        <v>3.5933197299065078</v>
      </c>
      <c r="I2922" s="12">
        <f t="shared" si="3732"/>
        <v>3.2075769491596953</v>
      </c>
      <c r="J2922" s="12">
        <f t="shared" si="3732"/>
        <v>2.7841597701123568</v>
      </c>
      <c r="K2922" s="12">
        <f t="shared" si="3732"/>
        <v>2.8528958365330785</v>
      </c>
      <c r="L2922" s="12">
        <f t="shared" si="3732"/>
        <v>2.7968360079987233</v>
      </c>
      <c r="M2922" s="12">
        <f t="shared" si="3732"/>
        <v>2.4087757944484709</v>
      </c>
      <c r="N2922" s="12">
        <f t="shared" si="3732"/>
        <v>2.5851817102736057</v>
      </c>
      <c r="O2922" s="12">
        <f t="shared" si="3732"/>
        <v>3.0587792592301861</v>
      </c>
      <c r="P2922" s="12">
        <f t="shared" si="3732"/>
        <v>2.7759134108035592</v>
      </c>
      <c r="Q2922" s="12">
        <f t="shared" si="3732"/>
        <v>2.6321981585715455</v>
      </c>
      <c r="R2922" s="12">
        <f t="shared" si="3732"/>
        <v>2.5901443476603863</v>
      </c>
      <c r="S2922" s="12">
        <f t="shared" si="3732"/>
        <v>2.5364177596531774</v>
      </c>
      <c r="T2922" s="12">
        <f t="shared" si="3732"/>
        <v>2.8155993222965781</v>
      </c>
      <c r="U2922" s="12">
        <f t="shared" si="3732"/>
        <v>2.9107857967742423</v>
      </c>
      <c r="V2922" s="12">
        <f t="shared" si="3732"/>
        <v>2.6822686182926043</v>
      </c>
      <c r="W2922" s="12">
        <f t="shared" si="3732"/>
        <v>3.1890981810425352</v>
      </c>
      <c r="X2922" s="12">
        <f t="shared" si="3732"/>
        <v>2.6726917589517312</v>
      </c>
      <c r="Y2922" s="12">
        <f t="shared" si="3732"/>
        <v>2.7091132171764389</v>
      </c>
      <c r="Z2922" s="12">
        <f t="shared" si="3732"/>
        <v>3.1353733609850587</v>
      </c>
      <c r="AA2922" s="12">
        <f t="shared" si="3732"/>
        <v>3.3017915063010106</v>
      </c>
      <c r="AB2922" s="12">
        <f t="shared" si="3732"/>
        <v>3.2307233502165649</v>
      </c>
      <c r="AC2922" s="12">
        <f t="shared" si="3732"/>
        <v>2.7587642773351471</v>
      </c>
      <c r="AD2922" s="12">
        <f t="shared" si="3732"/>
        <v>2.4115890625363829</v>
      </c>
      <c r="AE2922" s="12">
        <f t="shared" si="3732"/>
        <v>2.2195196417086573</v>
      </c>
      <c r="AF2922" s="12">
        <f t="shared" si="3732"/>
        <v>2.5114142241315198</v>
      </c>
      <c r="AG2922" s="12">
        <f t="shared" si="3732"/>
        <v>2.6370533459550005</v>
      </c>
      <c r="AH2922" s="12">
        <f t="shared" si="3732"/>
        <v>2.7167088202776002</v>
      </c>
      <c r="AI2922" s="12">
        <f t="shared" si="3732"/>
        <v>2.3590499374449707</v>
      </c>
      <c r="AJ2922" s="12">
        <f t="shared" si="3732"/>
        <v>2.7059112462172328</v>
      </c>
      <c r="AK2922" s="12">
        <f t="shared" si="3732"/>
        <v>3.0401991726680082</v>
      </c>
      <c r="AL2922" s="12">
        <f t="shared" ref="AL2922" si="3733">(AL578/AL$557)*100</f>
        <v>3.4484691158503984</v>
      </c>
    </row>
    <row r="2923" spans="1:38" ht="15">
      <c r="A2923" s="29">
        <v>2922</v>
      </c>
      <c r="B2923" s="23" t="s">
        <v>299</v>
      </c>
      <c r="C2923" s="23" t="s">
        <v>303</v>
      </c>
      <c r="D2923" s="9" t="s">
        <v>290</v>
      </c>
      <c r="E2923" s="12">
        <f t="shared" ref="E2923:AK2923" si="3734">(E579/E$557)*100</f>
        <v>12.906830628719726</v>
      </c>
      <c r="F2923" s="12">
        <f t="shared" si="3734"/>
        <v>13.546364590198445</v>
      </c>
      <c r="G2923" s="12">
        <f t="shared" si="3734"/>
        <v>13.236584672134988</v>
      </c>
      <c r="H2923" s="12">
        <f t="shared" si="3734"/>
        <v>14.558909916347956</v>
      </c>
      <c r="I2923" s="12">
        <f t="shared" si="3734"/>
        <v>13.869842557356755</v>
      </c>
      <c r="J2923" s="12">
        <f t="shared" si="3734"/>
        <v>13.115972908925933</v>
      </c>
      <c r="K2923" s="12">
        <f t="shared" si="3734"/>
        <v>12.60507133177294</v>
      </c>
      <c r="L2923" s="12">
        <f t="shared" si="3734"/>
        <v>12.551628616296128</v>
      </c>
      <c r="M2923" s="12">
        <f t="shared" si="3734"/>
        <v>12.489799278334697</v>
      </c>
      <c r="N2923" s="12">
        <f t="shared" si="3734"/>
        <v>12.508745523673529</v>
      </c>
      <c r="O2923" s="12">
        <f t="shared" si="3734"/>
        <v>13.467144176609528</v>
      </c>
      <c r="P2923" s="12">
        <f t="shared" si="3734"/>
        <v>12.220037342758767</v>
      </c>
      <c r="Q2923" s="12">
        <f t="shared" si="3734"/>
        <v>11.675628268175643</v>
      </c>
      <c r="R2923" s="12">
        <f t="shared" si="3734"/>
        <v>11.416781754894451</v>
      </c>
      <c r="S2923" s="12">
        <f t="shared" si="3734"/>
        <v>11.742221135542954</v>
      </c>
      <c r="T2923" s="12">
        <f t="shared" si="3734"/>
        <v>11.265947450232161</v>
      </c>
      <c r="U2923" s="12">
        <f t="shared" si="3734"/>
        <v>11.156842862344295</v>
      </c>
      <c r="V2923" s="12">
        <f t="shared" si="3734"/>
        <v>10.835350586147374</v>
      </c>
      <c r="W2923" s="12">
        <f t="shared" si="3734"/>
        <v>10.260262157904105</v>
      </c>
      <c r="X2923" s="12">
        <f t="shared" si="3734"/>
        <v>10.361475444393351</v>
      </c>
      <c r="Y2923" s="12">
        <f t="shared" si="3734"/>
        <v>11.214347687446548</v>
      </c>
      <c r="Z2923" s="12">
        <f t="shared" si="3734"/>
        <v>10.815688766094828</v>
      </c>
      <c r="AA2923" s="12">
        <f t="shared" si="3734"/>
        <v>10.384667662860362</v>
      </c>
      <c r="AB2923" s="12">
        <f t="shared" si="3734"/>
        <v>10.308374030263291</v>
      </c>
      <c r="AC2923" s="12">
        <f t="shared" si="3734"/>
        <v>10.234310132029224</v>
      </c>
      <c r="AD2923" s="12">
        <f t="shared" si="3734"/>
        <v>10.496996734054862</v>
      </c>
      <c r="AE2923" s="12">
        <f t="shared" si="3734"/>
        <v>10.767256593300988</v>
      </c>
      <c r="AF2923" s="12">
        <f t="shared" si="3734"/>
        <v>11.291256575291106</v>
      </c>
      <c r="AG2923" s="12">
        <f t="shared" si="3734"/>
        <v>11.199309196380364</v>
      </c>
      <c r="AH2923" s="12">
        <f t="shared" si="3734"/>
        <v>10.945514719715039</v>
      </c>
      <c r="AI2923" s="12">
        <f t="shared" si="3734"/>
        <v>11.021340277302992</v>
      </c>
      <c r="AJ2923" s="12">
        <f t="shared" si="3734"/>
        <v>10.703335419050068</v>
      </c>
      <c r="AK2923" s="12">
        <f t="shared" si="3734"/>
        <v>11.450972418271647</v>
      </c>
      <c r="AL2923" s="12">
        <f t="shared" ref="AL2923" si="3735">(AL579/AL$557)*100</f>
        <v>11.847426066853863</v>
      </c>
    </row>
    <row r="2924" spans="1:38" ht="15">
      <c r="A2924" s="29">
        <v>2923</v>
      </c>
      <c r="B2924" s="23" t="s">
        <v>299</v>
      </c>
      <c r="C2924" s="23" t="s">
        <v>303</v>
      </c>
      <c r="D2924" s="9" t="s">
        <v>291</v>
      </c>
      <c r="E2924" s="12">
        <f t="shared" ref="E2924:AK2924" si="3736">(E580/E$557)*100</f>
        <v>54.131684618766016</v>
      </c>
      <c r="F2924" s="12">
        <f t="shared" si="3736"/>
        <v>54.982913893220108</v>
      </c>
      <c r="G2924" s="12">
        <f t="shared" si="3736"/>
        <v>55.749839679234348</v>
      </c>
      <c r="H2924" s="12">
        <f t="shared" si="3736"/>
        <v>54.863995584820067</v>
      </c>
      <c r="I2924" s="12">
        <f t="shared" si="3736"/>
        <v>55.0810368839836</v>
      </c>
      <c r="J2924" s="12">
        <f t="shared" si="3736"/>
        <v>56.350201462511706</v>
      </c>
      <c r="K2924" s="12">
        <f t="shared" si="3736"/>
        <v>55.888072453205972</v>
      </c>
      <c r="L2924" s="12">
        <f t="shared" si="3736"/>
        <v>55.03583932445386</v>
      </c>
      <c r="M2924" s="12">
        <f t="shared" si="3736"/>
        <v>55.777943398061439</v>
      </c>
      <c r="N2924" s="12">
        <f t="shared" si="3736"/>
        <v>55.562290647934006</v>
      </c>
      <c r="O2924" s="12">
        <f t="shared" si="3736"/>
        <v>52.701012112383552</v>
      </c>
      <c r="P2924" s="12">
        <f t="shared" si="3736"/>
        <v>53.881269538832576</v>
      </c>
      <c r="Q2924" s="12">
        <f t="shared" si="3736"/>
        <v>55.100529291545662</v>
      </c>
      <c r="R2924" s="12">
        <f t="shared" si="3736"/>
        <v>55.452713104706945</v>
      </c>
      <c r="S2924" s="12">
        <f t="shared" si="3736"/>
        <v>54.382574652812032</v>
      </c>
      <c r="T2924" s="12">
        <f t="shared" si="3736"/>
        <v>52.974948741863159</v>
      </c>
      <c r="U2924" s="12">
        <f t="shared" si="3736"/>
        <v>52.275785031023503</v>
      </c>
      <c r="V2924" s="12">
        <f t="shared" si="3736"/>
        <v>53.059308445254317</v>
      </c>
      <c r="W2924" s="12">
        <f t="shared" si="3736"/>
        <v>52.126480408981024</v>
      </c>
      <c r="X2924" s="12">
        <f t="shared" si="3736"/>
        <v>52.441078848950205</v>
      </c>
      <c r="Y2924" s="12">
        <f t="shared" si="3736"/>
        <v>51.082241090725113</v>
      </c>
      <c r="Z2924" s="12">
        <f t="shared" si="3736"/>
        <v>51.131955741147884</v>
      </c>
      <c r="AA2924" s="12">
        <f t="shared" si="3736"/>
        <v>51.269695095812864</v>
      </c>
      <c r="AB2924" s="12">
        <f t="shared" si="3736"/>
        <v>52.816930240029613</v>
      </c>
      <c r="AC2924" s="12">
        <f t="shared" si="3736"/>
        <v>53.681000974578005</v>
      </c>
      <c r="AD2924" s="12">
        <f t="shared" si="3736"/>
        <v>53.191810255552774</v>
      </c>
      <c r="AE2924" s="12">
        <f t="shared" si="3736"/>
        <v>54.00381262404219</v>
      </c>
      <c r="AF2924" s="12">
        <f t="shared" si="3736"/>
        <v>53.273128044473459</v>
      </c>
      <c r="AG2924" s="12">
        <f t="shared" si="3736"/>
        <v>53.864429987125895</v>
      </c>
      <c r="AH2924" s="12">
        <f t="shared" si="3736"/>
        <v>53.729623586614942</v>
      </c>
      <c r="AI2924" s="12">
        <f t="shared" si="3736"/>
        <v>53.254131127448964</v>
      </c>
      <c r="AJ2924" s="12">
        <f t="shared" si="3736"/>
        <v>52.993141990892923</v>
      </c>
      <c r="AK2924" s="12">
        <f t="shared" si="3736"/>
        <v>49.000356620115575</v>
      </c>
      <c r="AL2924" s="12">
        <f t="shared" ref="AL2924" si="3737">(AL580/AL$557)*100</f>
        <v>52.725218842134836</v>
      </c>
    </row>
    <row r="2925" spans="1:38" ht="15">
      <c r="A2925" s="29">
        <v>2924</v>
      </c>
      <c r="B2925" s="23" t="s">
        <v>299</v>
      </c>
      <c r="C2925" s="23" t="s">
        <v>303</v>
      </c>
      <c r="D2925" s="9" t="s">
        <v>292</v>
      </c>
      <c r="E2925" s="12">
        <f t="shared" ref="E2925:AK2925" si="3738">(E581/E$557)*100</f>
        <v>1.6058256431896785</v>
      </c>
      <c r="F2925" s="12">
        <f t="shared" si="3738"/>
        <v>1.4591533883898067</v>
      </c>
      <c r="G2925" s="12">
        <f t="shared" si="3738"/>
        <v>1.3376017882359985</v>
      </c>
      <c r="H2925" s="12">
        <f t="shared" si="3738"/>
        <v>1.2133935134485085</v>
      </c>
      <c r="I2925" s="12">
        <f t="shared" si="3738"/>
        <v>1.2021732010212087</v>
      </c>
      <c r="J2925" s="12">
        <f t="shared" si="3738"/>
        <v>1.0974815151371637</v>
      </c>
      <c r="K2925" s="12">
        <f t="shared" si="3738"/>
        <v>1.0604390094952039</v>
      </c>
      <c r="L2925" s="12">
        <f t="shared" si="3738"/>
        <v>1.1298384696460722</v>
      </c>
      <c r="M2925" s="12">
        <f t="shared" si="3738"/>
        <v>1.005119605761831</v>
      </c>
      <c r="N2925" s="12">
        <f t="shared" si="3738"/>
        <v>1.0114306872426226</v>
      </c>
      <c r="O2925" s="12">
        <f t="shared" si="3738"/>
        <v>1.0549327322000821</v>
      </c>
      <c r="P2925" s="12">
        <f t="shared" si="3738"/>
        <v>1.1774558237976007</v>
      </c>
      <c r="Q2925" s="12">
        <f t="shared" si="3738"/>
        <v>1.1459380948377869</v>
      </c>
      <c r="R2925" s="12">
        <f t="shared" si="3738"/>
        <v>1.0790754327755225</v>
      </c>
      <c r="S2925" s="12">
        <f t="shared" si="3738"/>
        <v>0.97478305969007795</v>
      </c>
      <c r="T2925" s="12">
        <f t="shared" si="3738"/>
        <v>0.98323826123161584</v>
      </c>
      <c r="U2925" s="12">
        <f t="shared" si="3738"/>
        <v>1.1341021137165987</v>
      </c>
      <c r="V2925" s="12">
        <f t="shared" si="3738"/>
        <v>1.1467250287273099</v>
      </c>
      <c r="W2925" s="12">
        <f t="shared" si="3738"/>
        <v>1.2817247213381835</v>
      </c>
      <c r="X2925" s="12">
        <f t="shared" si="3738"/>
        <v>1.2290029993103655</v>
      </c>
      <c r="Y2925" s="12">
        <f t="shared" si="3738"/>
        <v>1.2867895852209885</v>
      </c>
      <c r="Z2925" s="12">
        <f t="shared" si="3738"/>
        <v>1.5519798881790292</v>
      </c>
      <c r="AA2925" s="12">
        <f t="shared" si="3738"/>
        <v>1.4495069804757641</v>
      </c>
      <c r="AB2925" s="12">
        <f t="shared" si="3738"/>
        <v>1.4067158994303113</v>
      </c>
      <c r="AC2925" s="12">
        <f t="shared" si="3738"/>
        <v>1.311592260227854</v>
      </c>
      <c r="AD2925" s="12">
        <f t="shared" si="3738"/>
        <v>1.1723807107138073</v>
      </c>
      <c r="AE2925" s="12">
        <f t="shared" si="3738"/>
        <v>1.1493318975189304</v>
      </c>
      <c r="AF2925" s="12">
        <f t="shared" si="3738"/>
        <v>1.215038341074451</v>
      </c>
      <c r="AG2925" s="12">
        <f t="shared" si="3738"/>
        <v>1.2984994007782036</v>
      </c>
      <c r="AH2925" s="12">
        <f t="shared" si="3738"/>
        <v>1.3677158950293413</v>
      </c>
      <c r="AI2925" s="12">
        <f t="shared" si="3738"/>
        <v>1.2899037331154326</v>
      </c>
      <c r="AJ2925" s="12">
        <f t="shared" si="3738"/>
        <v>1.4760225916516299</v>
      </c>
      <c r="AK2925" s="12">
        <f t="shared" si="3738"/>
        <v>1.4998031119092639</v>
      </c>
      <c r="AL2925" s="12">
        <f t="shared" ref="AL2925" si="3739">(AL581/AL$557)*100</f>
        <v>1.4092285043793966</v>
      </c>
    </row>
    <row r="2926" spans="1:38" ht="15">
      <c r="A2926" s="29">
        <v>2925</v>
      </c>
      <c r="B2926" s="23" t="s">
        <v>299</v>
      </c>
      <c r="C2926" s="23" t="s">
        <v>303</v>
      </c>
      <c r="D2926" s="9" t="s">
        <v>293</v>
      </c>
      <c r="E2926" s="12">
        <f t="shared" ref="E2926:AK2926" si="3740">(E582/E$557)*100</f>
        <v>0</v>
      </c>
      <c r="F2926" s="12">
        <f t="shared" si="3740"/>
        <v>0</v>
      </c>
      <c r="G2926" s="12">
        <f t="shared" si="3740"/>
        <v>0.10757874101290045</v>
      </c>
      <c r="H2926" s="12">
        <f t="shared" si="3740"/>
        <v>0.13787873711579748</v>
      </c>
      <c r="I2926" s="12">
        <f t="shared" si="3740"/>
        <v>0.1668677765007873</v>
      </c>
      <c r="J2926" s="12">
        <f t="shared" si="3740"/>
        <v>0.21711795273566759</v>
      </c>
      <c r="K2926" s="12">
        <f t="shared" si="3740"/>
        <v>0.22390387679616647</v>
      </c>
      <c r="L2926" s="12">
        <f t="shared" si="3740"/>
        <v>0.26167549293010478</v>
      </c>
      <c r="M2926" s="12">
        <f t="shared" si="3740"/>
        <v>0.23075612938861875</v>
      </c>
      <c r="N2926" s="12">
        <f t="shared" si="3740"/>
        <v>0.23817460537090807</v>
      </c>
      <c r="O2926" s="12">
        <f t="shared" si="3740"/>
        <v>0.25280178555425759</v>
      </c>
      <c r="P2926" s="12">
        <f t="shared" si="3740"/>
        <v>0.27374509908970679</v>
      </c>
      <c r="Q2926" s="12">
        <f t="shared" si="3740"/>
        <v>0.2936393312797933</v>
      </c>
      <c r="R2926" s="12">
        <f t="shared" si="3740"/>
        <v>0.31630706661839036</v>
      </c>
      <c r="S2926" s="12">
        <f t="shared" si="3740"/>
        <v>0.27404552351963118</v>
      </c>
      <c r="T2926" s="12">
        <f t="shared" si="3740"/>
        <v>0.23881145881363483</v>
      </c>
      <c r="U2926" s="12">
        <f t="shared" si="3740"/>
        <v>0.23170153790223252</v>
      </c>
      <c r="V2926" s="12">
        <f t="shared" si="3740"/>
        <v>0.27682015170775431</v>
      </c>
      <c r="W2926" s="12">
        <f t="shared" si="3740"/>
        <v>0.25728191557041985</v>
      </c>
      <c r="X2926" s="12">
        <f t="shared" si="3740"/>
        <v>0.27552374180947892</v>
      </c>
      <c r="Y2926" s="12">
        <f t="shared" si="3740"/>
        <v>0.30761186971721477</v>
      </c>
      <c r="Z2926" s="12">
        <f t="shared" si="3740"/>
        <v>0.31970831989725129</v>
      </c>
      <c r="AA2926" s="12">
        <f t="shared" si="3740"/>
        <v>0.32717179441437788</v>
      </c>
      <c r="AB2926" s="12">
        <f t="shared" si="3740"/>
        <v>0.32314322592089612</v>
      </c>
      <c r="AC2926" s="12">
        <f t="shared" si="3740"/>
        <v>0.30442836767677334</v>
      </c>
      <c r="AD2926" s="12">
        <f t="shared" si="3740"/>
        <v>0.30383164901952692</v>
      </c>
      <c r="AE2926" s="12">
        <f t="shared" si="3740"/>
        <v>0.32308232662148118</v>
      </c>
      <c r="AF2926" s="12">
        <f t="shared" si="3740"/>
        <v>0.32862560153296888</v>
      </c>
      <c r="AG2926" s="12">
        <f t="shared" si="3740"/>
        <v>0.33924439792581823</v>
      </c>
      <c r="AH2926" s="12">
        <f t="shared" si="3740"/>
        <v>0.34360029551151305</v>
      </c>
      <c r="AI2926" s="12">
        <f t="shared" si="3740"/>
        <v>0.38978509455059435</v>
      </c>
      <c r="AJ2926" s="12">
        <f t="shared" si="3740"/>
        <v>0.39574403691074128</v>
      </c>
      <c r="AK2926" s="12">
        <f t="shared" si="3740"/>
        <v>0.36085623656236221</v>
      </c>
      <c r="AL2926" s="12">
        <f t="shared" ref="AL2926" si="3741">(AL582/AL$557)*100</f>
        <v>0.36563107928269567</v>
      </c>
    </row>
    <row r="2927" spans="1:38" ht="15">
      <c r="A2927" s="29">
        <v>2926</v>
      </c>
      <c r="B2927" s="23" t="s">
        <v>299</v>
      </c>
      <c r="C2927" s="23" t="s">
        <v>303</v>
      </c>
      <c r="D2927" s="9" t="s">
        <v>294</v>
      </c>
      <c r="E2927" s="12">
        <f t="shared" ref="E2927:AK2927" si="3742">(E583/E$557)*100</f>
        <v>1.9969241323950819</v>
      </c>
      <c r="F2927" s="12">
        <f t="shared" si="3742"/>
        <v>1.7902676425026631</v>
      </c>
      <c r="G2927" s="12">
        <f t="shared" si="3742"/>
        <v>2.0250426163774664</v>
      </c>
      <c r="H2927" s="12">
        <f t="shared" si="3742"/>
        <v>3.7232386062369733</v>
      </c>
      <c r="I2927" s="12">
        <f t="shared" si="3742"/>
        <v>4.2517059337120831</v>
      </c>
      <c r="J2927" s="12">
        <f t="shared" si="3742"/>
        <v>4.9756441406596856</v>
      </c>
      <c r="K2927" s="12">
        <f t="shared" si="3742"/>
        <v>5.0636893536300001</v>
      </c>
      <c r="L2927" s="12">
        <f t="shared" si="3742"/>
        <v>5.5981617389709006</v>
      </c>
      <c r="M2927" s="12">
        <f t="shared" si="3742"/>
        <v>6.5512955370819723</v>
      </c>
      <c r="N2927" s="12">
        <f t="shared" si="3742"/>
        <v>7.0898750902582162</v>
      </c>
      <c r="O2927" s="12">
        <f t="shared" si="3742"/>
        <v>7.221386171775249</v>
      </c>
      <c r="P2927" s="12">
        <f t="shared" si="3742"/>
        <v>8.1677091286325254</v>
      </c>
      <c r="Q2927" s="12">
        <f t="shared" si="3742"/>
        <v>9.1928969754573213</v>
      </c>
      <c r="R2927" s="12">
        <f t="shared" si="3742"/>
        <v>9.9261855453144499</v>
      </c>
      <c r="S2927" s="12">
        <f t="shared" si="3742"/>
        <v>9.2526651739663546</v>
      </c>
      <c r="T2927" s="12">
        <f t="shared" si="3742"/>
        <v>8.8418690524483416</v>
      </c>
      <c r="U2927" s="12">
        <f t="shared" si="3742"/>
        <v>9.0145357653008116</v>
      </c>
      <c r="V2927" s="12">
        <f t="shared" si="3742"/>
        <v>9.8966489149146408</v>
      </c>
      <c r="W2927" s="12">
        <f t="shared" si="3742"/>
        <v>9.7701832542953468</v>
      </c>
      <c r="X2927" s="12">
        <f t="shared" si="3742"/>
        <v>10.11934377789124</v>
      </c>
      <c r="Y2927" s="12">
        <f t="shared" si="3742"/>
        <v>10.275057442745416</v>
      </c>
      <c r="Z2927" s="12">
        <f t="shared" si="3742"/>
        <v>10.40695139337303</v>
      </c>
      <c r="AA2927" s="12">
        <f t="shared" si="3742"/>
        <v>10.674212814064465</v>
      </c>
      <c r="AB2927" s="12">
        <f t="shared" si="3742"/>
        <v>11.31732437355028</v>
      </c>
      <c r="AC2927" s="12">
        <f t="shared" si="3742"/>
        <v>12.219471840603154</v>
      </c>
      <c r="AD2927" s="12">
        <f t="shared" si="3742"/>
        <v>12.778080918022377</v>
      </c>
      <c r="AE2927" s="12">
        <f t="shared" si="3742"/>
        <v>13.414390432785394</v>
      </c>
      <c r="AF2927" s="12">
        <f t="shared" si="3742"/>
        <v>13.326340213080778</v>
      </c>
      <c r="AG2927" s="12">
        <f t="shared" si="3742"/>
        <v>13.475078969080775</v>
      </c>
      <c r="AH2927" s="12">
        <f t="shared" si="3742"/>
        <v>13.73308232941784</v>
      </c>
      <c r="AI2927" s="12">
        <f t="shared" si="3742"/>
        <v>14.117865884262063</v>
      </c>
      <c r="AJ2927" s="12">
        <f t="shared" si="3742"/>
        <v>13.740279919734345</v>
      </c>
      <c r="AK2927" s="12">
        <f t="shared" si="3742"/>
        <v>12.699665197116449</v>
      </c>
      <c r="AL2927" s="12">
        <f t="shared" ref="AL2927" si="3743">(AL583/AL$557)*100</f>
        <v>14.718885406556382</v>
      </c>
    </row>
    <row r="2928" spans="1:38" ht="15">
      <c r="A2928" s="29">
        <v>2927</v>
      </c>
      <c r="B2928" s="23" t="s">
        <v>299</v>
      </c>
      <c r="C2928" s="23" t="s">
        <v>303</v>
      </c>
      <c r="D2928" s="9" t="s">
        <v>295</v>
      </c>
      <c r="E2928" s="12">
        <f t="shared" ref="E2928:AK2928" si="3744">(E584/E$557)*100</f>
        <v>10.212327305772559</v>
      </c>
      <c r="F2928" s="12">
        <f t="shared" si="3744"/>
        <v>11.231256649043232</v>
      </c>
      <c r="G2928" s="12">
        <f t="shared" si="3744"/>
        <v>11.252103546158789</v>
      </c>
      <c r="H2928" s="12">
        <f t="shared" si="3744"/>
        <v>12.533914772708913</v>
      </c>
      <c r="I2928" s="12">
        <f t="shared" si="3744"/>
        <v>12.360987479402235</v>
      </c>
      <c r="J2928" s="12">
        <f t="shared" si="3744"/>
        <v>11.848445472535849</v>
      </c>
      <c r="K2928" s="12">
        <f t="shared" si="3744"/>
        <v>11.567638335912985</v>
      </c>
      <c r="L2928" s="12">
        <f t="shared" si="3744"/>
        <v>11.751646357350969</v>
      </c>
      <c r="M2928" s="12">
        <f t="shared" si="3744"/>
        <v>11.759280729979027</v>
      </c>
      <c r="N2928" s="12">
        <f t="shared" si="3744"/>
        <v>11.934497437605431</v>
      </c>
      <c r="O2928" s="12">
        <f t="shared" si="3744"/>
        <v>12.86097076397626</v>
      </c>
      <c r="P2928" s="12">
        <f t="shared" si="3744"/>
        <v>12.081745963748444</v>
      </c>
      <c r="Q2928" s="12">
        <f t="shared" si="3744"/>
        <v>12.188841445059474</v>
      </c>
      <c r="R2928" s="12">
        <f t="shared" si="3744"/>
        <v>12.726795432243543</v>
      </c>
      <c r="S2928" s="12">
        <f t="shared" si="3744"/>
        <v>13.957300950544438</v>
      </c>
      <c r="T2928" s="12">
        <f t="shared" si="3744"/>
        <v>14.401887907436764</v>
      </c>
      <c r="U2928" s="12">
        <f t="shared" si="3744"/>
        <v>14.463034954679696</v>
      </c>
      <c r="V2928" s="12">
        <f t="shared" si="3744"/>
        <v>14.710281717426671</v>
      </c>
      <c r="W2928" s="12">
        <f t="shared" si="3744"/>
        <v>14.269525307571435</v>
      </c>
      <c r="X2928" s="12">
        <f t="shared" si="3744"/>
        <v>15.527411465063912</v>
      </c>
      <c r="Y2928" s="12">
        <f t="shared" si="3744"/>
        <v>17.240159253000471</v>
      </c>
      <c r="Z2928" s="12">
        <f t="shared" si="3744"/>
        <v>15.780650414352838</v>
      </c>
      <c r="AA2928" s="12">
        <f t="shared" si="3744"/>
        <v>15.488486591525479</v>
      </c>
      <c r="AB2928" s="12">
        <f t="shared" si="3744"/>
        <v>14.866659075994429</v>
      </c>
      <c r="AC2928" s="12">
        <f t="shared" si="3744"/>
        <v>15.246939964343358</v>
      </c>
      <c r="AD2928" s="12">
        <f t="shared" si="3744"/>
        <v>16.52755839268422</v>
      </c>
      <c r="AE2928" s="12">
        <f t="shared" si="3744"/>
        <v>16.998271693443385</v>
      </c>
      <c r="AF2928" s="12">
        <f t="shared" si="3744"/>
        <v>17.489083152934327</v>
      </c>
      <c r="AG2928" s="12">
        <f t="shared" si="3744"/>
        <v>17.160119740935141</v>
      </c>
      <c r="AH2928" s="12">
        <f t="shared" si="3744"/>
        <v>17.255959147017549</v>
      </c>
      <c r="AI2928" s="12">
        <f t="shared" si="3744"/>
        <v>18.769161297435119</v>
      </c>
      <c r="AJ2928" s="12">
        <f t="shared" si="3744"/>
        <v>18.720305296227764</v>
      </c>
      <c r="AK2928" s="12">
        <f t="shared" si="3744"/>
        <v>19.690393533779591</v>
      </c>
      <c r="AL2928" s="12">
        <f t="shared" ref="AL2928" si="3745">(AL584/AL$557)*100</f>
        <v>18.627850409181224</v>
      </c>
    </row>
    <row r="2929" spans="1:38" ht="15">
      <c r="A2929" s="29">
        <v>2928</v>
      </c>
      <c r="B2929" s="23" t="s">
        <v>299</v>
      </c>
      <c r="C2929" s="23" t="s">
        <v>303</v>
      </c>
      <c r="D2929" s="9" t="s">
        <v>296</v>
      </c>
      <c r="E2929" s="12">
        <f t="shared" ref="E2929:AK2929" si="3746">(E585/E$557)*100</f>
        <v>1.7677335344380554</v>
      </c>
      <c r="F2929" s="12">
        <f t="shared" si="3746"/>
        <v>1.9890408066699277</v>
      </c>
      <c r="G2929" s="12">
        <f t="shared" si="3746"/>
        <v>2.1810345672023757</v>
      </c>
      <c r="H2929" s="12">
        <f t="shared" si="3746"/>
        <v>2.6746164552042444</v>
      </c>
      <c r="I2929" s="12">
        <f t="shared" si="3746"/>
        <v>2.8270365520277845</v>
      </c>
      <c r="J2929" s="12">
        <f t="shared" si="3746"/>
        <v>2.6078002021803863</v>
      </c>
      <c r="K2929" s="12">
        <f t="shared" si="3746"/>
        <v>2.6855130572066828</v>
      </c>
      <c r="L2929" s="12">
        <f t="shared" si="3746"/>
        <v>2.8927633403949269</v>
      </c>
      <c r="M2929" s="12">
        <f t="shared" si="3746"/>
        <v>2.8111980854412133</v>
      </c>
      <c r="N2929" s="12">
        <f t="shared" si="3746"/>
        <v>2.6867418253425153</v>
      </c>
      <c r="O2929" s="12">
        <f t="shared" si="3746"/>
        <v>3.0166683537692571</v>
      </c>
      <c r="P2929" s="12">
        <f t="shared" si="3746"/>
        <v>2.9485210808681557</v>
      </c>
      <c r="Q2929" s="12">
        <f t="shared" si="3746"/>
        <v>2.9700498701162252</v>
      </c>
      <c r="R2929" s="12">
        <f t="shared" si="3746"/>
        <v>2.8643468571404078</v>
      </c>
      <c r="S2929" s="12">
        <f t="shared" si="3746"/>
        <v>2.8427214335130802</v>
      </c>
      <c r="T2929" s="12">
        <f t="shared" si="3746"/>
        <v>2.6028018922425242</v>
      </c>
      <c r="U2929" s="12">
        <f t="shared" si="3746"/>
        <v>2.5093060026597809</v>
      </c>
      <c r="V2929" s="12">
        <f t="shared" si="3746"/>
        <v>2.4912173145233107</v>
      </c>
      <c r="W2929" s="12">
        <f t="shared" si="3746"/>
        <v>2.4020219350288308</v>
      </c>
      <c r="X2929" s="12">
        <f t="shared" si="3746"/>
        <v>2.5997936723395538</v>
      </c>
      <c r="Y2929" s="12">
        <f t="shared" si="3746"/>
        <v>2.9608483025849766</v>
      </c>
      <c r="Z2929" s="12">
        <f t="shared" si="3746"/>
        <v>2.8848365333941617</v>
      </c>
      <c r="AA2929" s="12">
        <f t="shared" si="3746"/>
        <v>2.9785644235734896</v>
      </c>
      <c r="AB2929" s="12">
        <f t="shared" si="3746"/>
        <v>3.0533324645379589</v>
      </c>
      <c r="AC2929" s="12">
        <f t="shared" si="3746"/>
        <v>3.219226188166628</v>
      </c>
      <c r="AD2929" s="12">
        <f t="shared" si="3746"/>
        <v>3.6289127227164055</v>
      </c>
      <c r="AE2929" s="12">
        <f t="shared" si="3746"/>
        <v>3.732977540224923</v>
      </c>
      <c r="AF2929" s="12">
        <f t="shared" si="3746"/>
        <v>3.9312936434614483</v>
      </c>
      <c r="AG2929" s="12">
        <f t="shared" si="3746"/>
        <v>3.8157480670358699</v>
      </c>
      <c r="AH2929" s="12">
        <f t="shared" si="3746"/>
        <v>3.6758168754152933</v>
      </c>
      <c r="AI2929" s="12">
        <f t="shared" si="3746"/>
        <v>3.786991422091003</v>
      </c>
      <c r="AJ2929" s="12">
        <f t="shared" si="3746"/>
        <v>3.5301164072851319</v>
      </c>
      <c r="AK2929" s="12">
        <f t="shared" si="3746"/>
        <v>3.8461309547208882</v>
      </c>
      <c r="AL2929" s="12">
        <f t="shared" ref="AL2929" si="3747">(AL585/AL$557)*100</f>
        <v>3.8610632917247312</v>
      </c>
    </row>
    <row r="2930" spans="1:38" ht="15">
      <c r="A2930" s="29">
        <v>2929</v>
      </c>
      <c r="B2930" s="23" t="s">
        <v>299</v>
      </c>
      <c r="C2930" s="23" t="s">
        <v>303</v>
      </c>
      <c r="D2930" s="9" t="s">
        <v>297</v>
      </c>
      <c r="E2930" s="12">
        <f t="shared" ref="E2930:AK2930" si="3748">(E586/E$557)*100</f>
        <v>4.3520784142250983</v>
      </c>
      <c r="F2930" s="12">
        <f t="shared" si="3748"/>
        <v>4.5834689718889443</v>
      </c>
      <c r="G2930" s="12">
        <f t="shared" si="3748"/>
        <v>5.6536309605181012</v>
      </c>
      <c r="H2930" s="12">
        <f t="shared" si="3748"/>
        <v>7.1400928316908336</v>
      </c>
      <c r="I2930" s="12">
        <f t="shared" si="3748"/>
        <v>7.3336017587546056</v>
      </c>
      <c r="J2930" s="12">
        <f t="shared" si="3748"/>
        <v>6.9280117310747169</v>
      </c>
      <c r="K2930" s="12">
        <f t="shared" si="3748"/>
        <v>7.2702804891403323</v>
      </c>
      <c r="L2930" s="12">
        <f t="shared" si="3748"/>
        <v>7.4953991104725279</v>
      </c>
      <c r="M2930" s="12">
        <f t="shared" si="3748"/>
        <v>7.0080062754728463</v>
      </c>
      <c r="N2930" s="12">
        <f t="shared" si="3748"/>
        <v>7.3406672023430248</v>
      </c>
      <c r="O2930" s="12">
        <f t="shared" si="3748"/>
        <v>8.543842518072351</v>
      </c>
      <c r="P2930" s="12">
        <f t="shared" si="3748"/>
        <v>8.7003790901930067</v>
      </c>
      <c r="Q2930" s="12">
        <f t="shared" si="3748"/>
        <v>9.0128190908986241</v>
      </c>
      <c r="R2930" s="12">
        <f t="shared" si="3748"/>
        <v>9.7783333748931138</v>
      </c>
      <c r="S2930" s="12">
        <f t="shared" si="3748"/>
        <v>11.02030417422721</v>
      </c>
      <c r="T2930" s="12">
        <f t="shared" si="3748"/>
        <v>12.729120102678976</v>
      </c>
      <c r="U2930" s="12">
        <f t="shared" si="3748"/>
        <v>13.65866009237617</v>
      </c>
      <c r="V2930" s="12">
        <f t="shared" si="3748"/>
        <v>13.959583485266</v>
      </c>
      <c r="W2930" s="12">
        <f t="shared" si="3748"/>
        <v>15.345094501474424</v>
      </c>
      <c r="X2930" s="12">
        <f t="shared" si="3748"/>
        <v>15.376359299019196</v>
      </c>
      <c r="Y2930" s="12">
        <f t="shared" si="3748"/>
        <v>16.957047611350021</v>
      </c>
      <c r="Z2930" s="12">
        <f t="shared" si="3748"/>
        <v>16.880307370607113</v>
      </c>
      <c r="AA2930" s="12">
        <f t="shared" si="3748"/>
        <v>16.729557843973851</v>
      </c>
      <c r="AB2930" s="12">
        <f t="shared" si="3748"/>
        <v>16.002570617216229</v>
      </c>
      <c r="AC2930" s="12">
        <f t="shared" si="3748"/>
        <v>15.895656520843145</v>
      </c>
      <c r="AD2930" s="12">
        <f t="shared" si="3748"/>
        <v>15.745290043041763</v>
      </c>
      <c r="AE2930" s="12">
        <f t="shared" si="3748"/>
        <v>15.407105686388123</v>
      </c>
      <c r="AF2930" s="12">
        <f t="shared" si="3748"/>
        <v>15.696727767631913</v>
      </c>
      <c r="AG2930" s="12">
        <f t="shared" si="3748"/>
        <v>15.806588488590931</v>
      </c>
      <c r="AH2930" s="12">
        <f t="shared" si="3748"/>
        <v>15.619666793376322</v>
      </c>
      <c r="AI2930" s="12">
        <f t="shared" si="3748"/>
        <v>16.210446731443959</v>
      </c>
      <c r="AJ2930" s="12">
        <f t="shared" si="3748"/>
        <v>17.547845332846585</v>
      </c>
      <c r="AK2930" s="12">
        <f t="shared" si="3748"/>
        <v>18.340982680748354</v>
      </c>
      <c r="AL2930" s="12">
        <f t="shared" ref="AL2930" si="3749">(AL586/AL$557)*100</f>
        <v>12.243523429585679</v>
      </c>
    </row>
    <row r="2931" spans="1:38" ht="15">
      <c r="A2931" s="29">
        <v>2930</v>
      </c>
      <c r="B2931" s="23" t="s">
        <v>299</v>
      </c>
      <c r="C2931" s="23" t="s">
        <v>303</v>
      </c>
      <c r="D2931" s="9" t="s">
        <v>298</v>
      </c>
      <c r="E2931" s="12">
        <f>(E587/E$557)*100</f>
        <v>40.141557903644049</v>
      </c>
      <c r="F2931" s="12">
        <f t="shared" ref="F2931:AK2931" si="3750">(F587/F$557)*100</f>
        <v>41.622570106613324</v>
      </c>
      <c r="G2931" s="12">
        <f t="shared" si="3750"/>
        <v>41.273415930104221</v>
      </c>
      <c r="H2931" s="12">
        <f t="shared" si="3750"/>
        <v>40.162697897226778</v>
      </c>
      <c r="I2931" s="12">
        <f t="shared" si="3750"/>
        <v>39.232045052356334</v>
      </c>
      <c r="J2931" s="12">
        <f t="shared" si="3750"/>
        <v>39.074441421884821</v>
      </c>
      <c r="K2931" s="12">
        <f t="shared" si="3750"/>
        <v>38.873638785245426</v>
      </c>
      <c r="L2931" s="12">
        <f t="shared" si="3750"/>
        <v>38.615125508147671</v>
      </c>
      <c r="M2931" s="12">
        <f t="shared" si="3750"/>
        <v>39.243335269724575</v>
      </c>
      <c r="N2931" s="12">
        <f t="shared" si="3750"/>
        <v>38.355288058058228</v>
      </c>
      <c r="O2931" s="12">
        <f t="shared" si="3750"/>
        <v>37.343685019083885</v>
      </c>
      <c r="P2931" s="12">
        <f t="shared" si="3750"/>
        <v>35.838184542680764</v>
      </c>
      <c r="Q2931" s="12">
        <f t="shared" si="3750"/>
        <v>34.309820722263602</v>
      </c>
      <c r="R2931" s="12">
        <f t="shared" si="3750"/>
        <v>32.917553310399484</v>
      </c>
      <c r="S2931" s="12">
        <f t="shared" si="3750"/>
        <v>32.401634880762217</v>
      </c>
      <c r="T2931" s="12">
        <f t="shared" si="3750"/>
        <v>31.115560507595209</v>
      </c>
      <c r="U2931" s="12">
        <f t="shared" si="3750"/>
        <v>30.193607926631287</v>
      </c>
      <c r="V2931" s="12">
        <f t="shared" si="3750"/>
        <v>29.026992724950247</v>
      </c>
      <c r="W2931" s="12">
        <f t="shared" si="3750"/>
        <v>27.960030420444166</v>
      </c>
      <c r="X2931" s="12">
        <f t="shared" si="3750"/>
        <v>27.770128194044059</v>
      </c>
      <c r="Y2931" s="12">
        <f t="shared" si="3750"/>
        <v>26.656224550622859</v>
      </c>
      <c r="Z2931" s="12">
        <f t="shared" si="3750"/>
        <v>26.144082175942941</v>
      </c>
      <c r="AA2931" s="12">
        <f t="shared" si="3750"/>
        <v>25.626854831304318</v>
      </c>
      <c r="AB2931" s="12">
        <f t="shared" si="3750"/>
        <v>24.9747891151018</v>
      </c>
      <c r="AC2931" s="12">
        <f t="shared" si="3750"/>
        <v>24.804164154350492</v>
      </c>
      <c r="AD2931" s="12">
        <f t="shared" si="3750"/>
        <v>25.139610103452902</v>
      </c>
      <c r="AE2931" s="12">
        <f t="shared" si="3750"/>
        <v>24.822369935620571</v>
      </c>
      <c r="AF2931" s="12">
        <f t="shared" si="3750"/>
        <v>23.826553967373314</v>
      </c>
      <c r="AG2931" s="12">
        <f t="shared" si="3750"/>
        <v>23.439231198026313</v>
      </c>
      <c r="AH2931" s="12">
        <f t="shared" si="3750"/>
        <v>23.783907845486222</v>
      </c>
      <c r="AI2931" s="12">
        <f t="shared" si="3750"/>
        <v>23.374392397678385</v>
      </c>
      <c r="AJ2931" s="12">
        <f t="shared" si="3750"/>
        <v>21.720557707729494</v>
      </c>
      <c r="AK2931" s="12">
        <f t="shared" si="3750"/>
        <v>20.606426598607651</v>
      </c>
      <c r="AL2931" s="12">
        <f t="shared" ref="AL2931" si="3751">(AL587/AL$557)*100</f>
        <v>22.414528736741161</v>
      </c>
    </row>
    <row r="2932" spans="1:38" ht="15">
      <c r="A2932" s="29">
        <v>2931</v>
      </c>
      <c r="B2932" s="23" t="s">
        <v>300</v>
      </c>
      <c r="C2932" s="23" t="s">
        <v>303</v>
      </c>
      <c r="D2932" s="7" t="s">
        <v>6</v>
      </c>
      <c r="E2932" s="12">
        <f t="shared" ref="E2932:AK2932" si="3752">(E588/E$850)*100</f>
        <v>0</v>
      </c>
      <c r="F2932" s="12">
        <f t="shared" si="3752"/>
        <v>0</v>
      </c>
      <c r="G2932" s="12">
        <f t="shared" si="3752"/>
        <v>0</v>
      </c>
      <c r="H2932" s="12">
        <f t="shared" si="3752"/>
        <v>0</v>
      </c>
      <c r="I2932" s="12">
        <f t="shared" si="3752"/>
        <v>0</v>
      </c>
      <c r="J2932" s="12">
        <f t="shared" si="3752"/>
        <v>0</v>
      </c>
      <c r="K2932" s="12">
        <f t="shared" si="3752"/>
        <v>0</v>
      </c>
      <c r="L2932" s="12">
        <f t="shared" si="3752"/>
        <v>0</v>
      </c>
      <c r="M2932" s="12">
        <f t="shared" si="3752"/>
        <v>0</v>
      </c>
      <c r="N2932" s="12">
        <f t="shared" si="3752"/>
        <v>5.0759249889845144</v>
      </c>
      <c r="O2932" s="12">
        <f t="shared" si="3752"/>
        <v>4.8176325598700425</v>
      </c>
      <c r="P2932" s="12">
        <f t="shared" si="3752"/>
        <v>4.9960059097670557</v>
      </c>
      <c r="Q2932" s="12">
        <f t="shared" si="3752"/>
        <v>4.7666315967660955</v>
      </c>
      <c r="R2932" s="12">
        <f t="shared" si="3752"/>
        <v>4.9591275678791762</v>
      </c>
      <c r="S2932" s="12">
        <f t="shared" si="3752"/>
        <v>5.1134943202533023</v>
      </c>
      <c r="T2932" s="12">
        <f t="shared" si="3752"/>
        <v>5.1233602725224623</v>
      </c>
      <c r="U2932" s="12">
        <f t="shared" si="3752"/>
        <v>4.923934701790543</v>
      </c>
      <c r="V2932" s="12">
        <f t="shared" si="3752"/>
        <v>5.010590545245388</v>
      </c>
      <c r="W2932" s="12">
        <f t="shared" si="3752"/>
        <v>4.8356420055788609</v>
      </c>
      <c r="X2932" s="12">
        <f t="shared" si="3752"/>
        <v>4.760504303462441</v>
      </c>
      <c r="Y2932" s="12">
        <f t="shared" si="3752"/>
        <v>4.4792227769679407</v>
      </c>
      <c r="Z2932" s="12">
        <f t="shared" si="3752"/>
        <v>4.343976845225372</v>
      </c>
      <c r="AA2932" s="12">
        <f t="shared" si="3752"/>
        <v>4.0898130944847368</v>
      </c>
      <c r="AB2932" s="12">
        <f t="shared" si="3752"/>
        <v>4.1152383513531436</v>
      </c>
      <c r="AC2932" s="12">
        <f t="shared" si="3752"/>
        <v>4.0077178341347182</v>
      </c>
      <c r="AD2932" s="12">
        <f t="shared" si="3752"/>
        <v>3.6291510280996899</v>
      </c>
      <c r="AE2932" s="12">
        <f t="shared" si="3752"/>
        <v>3.6793484055661323</v>
      </c>
      <c r="AF2932" s="12">
        <f t="shared" si="3752"/>
        <v>3.667442761908271</v>
      </c>
      <c r="AG2932" s="12">
        <f t="shared" si="3752"/>
        <v>3.7492308737528552</v>
      </c>
      <c r="AH2932" s="12">
        <f t="shared" si="3752"/>
        <v>3.6710807575120405</v>
      </c>
      <c r="AI2932" s="12">
        <f t="shared" si="3752"/>
        <v>3.5861678799642278</v>
      </c>
      <c r="AJ2932" s="12">
        <f t="shared" si="3752"/>
        <v>4.0146212470611591</v>
      </c>
      <c r="AK2932" s="12">
        <f t="shared" si="3752"/>
        <v>4.0637071459493299</v>
      </c>
      <c r="AL2932" s="12">
        <f t="shared" ref="AL2932" si="3753">(AL588/AL$850)*100</f>
        <v>3.9122771381921986</v>
      </c>
    </row>
    <row r="2933" spans="1:38" ht="15">
      <c r="A2933" s="29">
        <v>2932</v>
      </c>
      <c r="B2933" s="23" t="s">
        <v>300</v>
      </c>
      <c r="C2933" s="23" t="s">
        <v>303</v>
      </c>
      <c r="D2933" s="7" t="s">
        <v>7</v>
      </c>
      <c r="E2933" s="12">
        <f t="shared" ref="E2933:AK2933" si="3754">(E589/E$850)*100</f>
        <v>7.0302626331911631</v>
      </c>
      <c r="F2933" s="12">
        <f t="shared" si="3754"/>
        <v>7.2246270998588411</v>
      </c>
      <c r="G2933" s="12">
        <f t="shared" si="3754"/>
        <v>7.2132479009737027</v>
      </c>
      <c r="H2933" s="12">
        <f t="shared" si="3754"/>
        <v>6.4236828642167811</v>
      </c>
      <c r="I2933" s="12">
        <f t="shared" si="3754"/>
        <v>6.4886575350619546</v>
      </c>
      <c r="J2933" s="12">
        <f t="shared" si="3754"/>
        <v>6.5855984473843234</v>
      </c>
      <c r="K2933" s="12">
        <f t="shared" si="3754"/>
        <v>6.3365571623855947</v>
      </c>
      <c r="L2933" s="12">
        <f t="shared" si="3754"/>
        <v>5.9663778842482174</v>
      </c>
      <c r="M2933" s="12">
        <f t="shared" si="3754"/>
        <v>5.6480874004442301</v>
      </c>
      <c r="N2933" s="12">
        <f t="shared" si="3754"/>
        <v>0</v>
      </c>
      <c r="O2933" s="12">
        <f t="shared" si="3754"/>
        <v>0</v>
      </c>
      <c r="P2933" s="12">
        <f t="shared" si="3754"/>
        <v>0</v>
      </c>
      <c r="Q2933" s="12">
        <f t="shared" si="3754"/>
        <v>0</v>
      </c>
      <c r="R2933" s="12">
        <f t="shared" si="3754"/>
        <v>0</v>
      </c>
      <c r="S2933" s="12">
        <f t="shared" si="3754"/>
        <v>0</v>
      </c>
      <c r="T2933" s="12">
        <f t="shared" si="3754"/>
        <v>0</v>
      </c>
      <c r="U2933" s="12">
        <f t="shared" si="3754"/>
        <v>0</v>
      </c>
      <c r="V2933" s="12">
        <f t="shared" si="3754"/>
        <v>0</v>
      </c>
      <c r="W2933" s="12">
        <f t="shared" si="3754"/>
        <v>0</v>
      </c>
      <c r="X2933" s="12">
        <f t="shared" si="3754"/>
        <v>0</v>
      </c>
      <c r="Y2933" s="12">
        <f t="shared" si="3754"/>
        <v>0</v>
      </c>
      <c r="Z2933" s="12">
        <f t="shared" si="3754"/>
        <v>0</v>
      </c>
      <c r="AA2933" s="12">
        <f t="shared" si="3754"/>
        <v>0</v>
      </c>
      <c r="AB2933" s="12">
        <f t="shared" si="3754"/>
        <v>0</v>
      </c>
      <c r="AC2933" s="12">
        <f t="shared" si="3754"/>
        <v>0</v>
      </c>
      <c r="AD2933" s="12">
        <f t="shared" si="3754"/>
        <v>0</v>
      </c>
      <c r="AE2933" s="12">
        <f t="shared" si="3754"/>
        <v>0</v>
      </c>
      <c r="AF2933" s="12">
        <f t="shared" si="3754"/>
        <v>0</v>
      </c>
      <c r="AG2933" s="12">
        <f t="shared" si="3754"/>
        <v>0</v>
      </c>
      <c r="AH2933" s="12">
        <f t="shared" si="3754"/>
        <v>0</v>
      </c>
      <c r="AI2933" s="12">
        <f t="shared" si="3754"/>
        <v>0</v>
      </c>
      <c r="AJ2933" s="12">
        <f t="shared" si="3754"/>
        <v>0</v>
      </c>
      <c r="AK2933" s="12">
        <f t="shared" si="3754"/>
        <v>0</v>
      </c>
      <c r="AL2933" s="12">
        <f t="shared" ref="AL2933" si="3755">(AL589/AL$850)*100</f>
        <v>0</v>
      </c>
    </row>
    <row r="2934" spans="1:38" ht="15">
      <c r="A2934" s="29">
        <v>2933</v>
      </c>
      <c r="B2934" s="23" t="s">
        <v>300</v>
      </c>
      <c r="C2934" s="23" t="s">
        <v>303</v>
      </c>
      <c r="D2934" s="7" t="s">
        <v>8</v>
      </c>
      <c r="E2934" s="12">
        <f t="shared" ref="E2934:AK2934" si="3756">(E590/E$850)*100</f>
        <v>0.25044300864783636</v>
      </c>
      <c r="F2934" s="12">
        <f t="shared" si="3756"/>
        <v>0.10157830398961494</v>
      </c>
      <c r="G2934" s="12">
        <f t="shared" si="3756"/>
        <v>0.11292114333108572</v>
      </c>
      <c r="H2934" s="12">
        <f t="shared" si="3756"/>
        <v>0.123670179730639</v>
      </c>
      <c r="I2934" s="12">
        <f t="shared" si="3756"/>
        <v>0.13892208130117512</v>
      </c>
      <c r="J2934" s="12">
        <f t="shared" si="3756"/>
        <v>0.15063267958274312</v>
      </c>
      <c r="K2934" s="12">
        <f t="shared" si="3756"/>
        <v>0.12464557020464476</v>
      </c>
      <c r="L2934" s="12">
        <f t="shared" si="3756"/>
        <v>0.12232105442033991</v>
      </c>
      <c r="M2934" s="12">
        <f t="shared" si="3756"/>
        <v>0.13698364687107653</v>
      </c>
      <c r="N2934" s="12">
        <f t="shared" si="3756"/>
        <v>0.12746818710336358</v>
      </c>
      <c r="O2934" s="12">
        <f t="shared" si="3756"/>
        <v>0.12970992926476596</v>
      </c>
      <c r="P2934" s="12">
        <f t="shared" si="3756"/>
        <v>0.14725469145891087</v>
      </c>
      <c r="Q2934" s="12">
        <f t="shared" si="3756"/>
        <v>0.16267267257181492</v>
      </c>
      <c r="R2934" s="12">
        <f t="shared" si="3756"/>
        <v>0.17583702743056059</v>
      </c>
      <c r="S2934" s="12">
        <f t="shared" si="3756"/>
        <v>0.19401389644299274</v>
      </c>
      <c r="T2934" s="12">
        <f t="shared" si="3756"/>
        <v>0.20599429979319975</v>
      </c>
      <c r="U2934" s="12">
        <f t="shared" si="3756"/>
        <v>0.22186376404882921</v>
      </c>
      <c r="V2934" s="12">
        <f t="shared" si="3756"/>
        <v>0.22635307233539989</v>
      </c>
      <c r="W2934" s="12">
        <f t="shared" si="3756"/>
        <v>0.23343391244787054</v>
      </c>
      <c r="X2934" s="12">
        <f t="shared" si="3756"/>
        <v>0.21883539419616746</v>
      </c>
      <c r="Y2934" s="12">
        <f t="shared" si="3756"/>
        <v>0.21845914923912657</v>
      </c>
      <c r="Z2934" s="12">
        <f t="shared" si="3756"/>
        <v>0.22699228937200414</v>
      </c>
      <c r="AA2934" s="12">
        <f t="shared" si="3756"/>
        <v>0.24670991309129831</v>
      </c>
      <c r="AB2934" s="12">
        <f t="shared" si="3756"/>
        <v>0.27159700322876063</v>
      </c>
      <c r="AC2934" s="12">
        <f t="shared" si="3756"/>
        <v>0.28870428196051151</v>
      </c>
      <c r="AD2934" s="12">
        <f t="shared" si="3756"/>
        <v>0.29663351293376511</v>
      </c>
      <c r="AE2934" s="12">
        <f t="shared" si="3756"/>
        <v>0.31082853150978107</v>
      </c>
      <c r="AF2934" s="12">
        <f t="shared" si="3756"/>
        <v>0.33080189148711986</v>
      </c>
      <c r="AG2934" s="12">
        <f t="shared" si="3756"/>
        <v>0.34504172747496992</v>
      </c>
      <c r="AH2934" s="12">
        <f t="shared" si="3756"/>
        <v>0.35273050067917033</v>
      </c>
      <c r="AI2934" s="12">
        <f t="shared" si="3756"/>
        <v>0.36965617898173458</v>
      </c>
      <c r="AJ2934" s="12">
        <f t="shared" si="3756"/>
        <v>0.38175110700798104</v>
      </c>
      <c r="AK2934" s="12">
        <f t="shared" si="3756"/>
        <v>0.39921259920943097</v>
      </c>
      <c r="AL2934" s="12">
        <f t="shared" ref="AL2934" si="3757">(AL590/AL$850)*100</f>
        <v>0.41003653908506332</v>
      </c>
    </row>
    <row r="2935" spans="1:38" ht="15">
      <c r="A2935" s="29">
        <v>2934</v>
      </c>
      <c r="B2935" s="23" t="s">
        <v>300</v>
      </c>
      <c r="C2935" s="23" t="s">
        <v>303</v>
      </c>
      <c r="D2935" s="7" t="s">
        <v>9</v>
      </c>
      <c r="E2935" s="12">
        <f t="shared" ref="E2935:AK2935" si="3758">(E591/E$850)*100</f>
        <v>1.8577987783802066</v>
      </c>
      <c r="F2935" s="12">
        <f t="shared" si="3758"/>
        <v>1.9691482751917129</v>
      </c>
      <c r="G2935" s="12">
        <f t="shared" si="3758"/>
        <v>2.0891343303796823</v>
      </c>
      <c r="H2935" s="12">
        <f t="shared" si="3758"/>
        <v>1.828876099054711</v>
      </c>
      <c r="I2935" s="12">
        <f t="shared" si="3758"/>
        <v>1.8676842816810442</v>
      </c>
      <c r="J2935" s="12">
        <f t="shared" si="3758"/>
        <v>1.9202590599095202</v>
      </c>
      <c r="K2935" s="12">
        <f t="shared" si="3758"/>
        <v>1.8606380384747725</v>
      </c>
      <c r="L2935" s="12">
        <f t="shared" si="3758"/>
        <v>1.847170588567475</v>
      </c>
      <c r="M2935" s="12">
        <f t="shared" si="3758"/>
        <v>1.7070517023339127</v>
      </c>
      <c r="N2935" s="12">
        <f t="shared" si="3758"/>
        <v>1.6967859913563654</v>
      </c>
      <c r="O2935" s="12">
        <f t="shared" si="3758"/>
        <v>1.6275729860098236</v>
      </c>
      <c r="P2935" s="12">
        <f t="shared" si="3758"/>
        <v>1.6579782966977201</v>
      </c>
      <c r="Q2935" s="12">
        <f t="shared" si="3758"/>
        <v>1.7567047400720219</v>
      </c>
      <c r="R2935" s="12">
        <f t="shared" si="3758"/>
        <v>1.7312585076809575</v>
      </c>
      <c r="S2935" s="12">
        <f t="shared" si="3758"/>
        <v>1.6088554624585951</v>
      </c>
      <c r="T2935" s="12">
        <f t="shared" si="3758"/>
        <v>1.5986821728145952</v>
      </c>
      <c r="U2935" s="12">
        <f t="shared" si="3758"/>
        <v>1.5334469338640477</v>
      </c>
      <c r="V2935" s="12">
        <f t="shared" si="3758"/>
        <v>1.5221304276491794</v>
      </c>
      <c r="W2935" s="12">
        <f t="shared" si="3758"/>
        <v>1.5594871882783519</v>
      </c>
      <c r="X2935" s="12">
        <f t="shared" si="3758"/>
        <v>1.5937936815369214</v>
      </c>
      <c r="Y2935" s="12">
        <f t="shared" si="3758"/>
        <v>1.4112505179437713</v>
      </c>
      <c r="Z2935" s="12">
        <f t="shared" si="3758"/>
        <v>1.3722556701638986</v>
      </c>
      <c r="AA2935" s="12">
        <f t="shared" si="3758"/>
        <v>1.3146655397857765</v>
      </c>
      <c r="AB2935" s="12">
        <f t="shared" si="3758"/>
        <v>1.3842330910613523</v>
      </c>
      <c r="AC2935" s="12">
        <f t="shared" si="3758"/>
        <v>1.4068987608990411</v>
      </c>
      <c r="AD2935" s="12">
        <f t="shared" si="3758"/>
        <v>1.3710937509515926</v>
      </c>
      <c r="AE2935" s="12">
        <f t="shared" si="3758"/>
        <v>1.3827747898530305</v>
      </c>
      <c r="AF2935" s="12">
        <f t="shared" si="3758"/>
        <v>1.32488694751808</v>
      </c>
      <c r="AG2935" s="12">
        <f t="shared" si="3758"/>
        <v>1.3624960609497079</v>
      </c>
      <c r="AH2935" s="12">
        <f t="shared" si="3758"/>
        <v>1.278437163119021</v>
      </c>
      <c r="AI2935" s="12">
        <f t="shared" si="3758"/>
        <v>1.3286339576078934</v>
      </c>
      <c r="AJ2935" s="12">
        <f t="shared" si="3758"/>
        <v>1.2987085920314829</v>
      </c>
      <c r="AK2935" s="12">
        <f t="shared" si="3758"/>
        <v>1.2901962930020308</v>
      </c>
      <c r="AL2935" s="12">
        <f t="shared" ref="AL2935" si="3759">(AL591/AL$850)*100</f>
        <v>1.2744455207199721</v>
      </c>
    </row>
    <row r="2936" spans="1:38" ht="15">
      <c r="A2936" s="29">
        <v>2935</v>
      </c>
      <c r="B2936" s="23" t="s">
        <v>300</v>
      </c>
      <c r="C2936" s="23" t="s">
        <v>303</v>
      </c>
      <c r="D2936" s="7" t="s">
        <v>10</v>
      </c>
      <c r="E2936" s="12">
        <f t="shared" ref="E2936:AK2936" si="3760">(E592/E$850)*100</f>
        <v>0</v>
      </c>
      <c r="F2936" s="12">
        <f t="shared" si="3760"/>
        <v>0</v>
      </c>
      <c r="G2936" s="12">
        <f t="shared" si="3760"/>
        <v>1.5760285935843422E-2</v>
      </c>
      <c r="H2936" s="12">
        <f t="shared" si="3760"/>
        <v>2.8204824845395826E-2</v>
      </c>
      <c r="I2936" s="12">
        <f t="shared" si="3760"/>
        <v>3.5051416737353125E-2</v>
      </c>
      <c r="J2936" s="12">
        <f t="shared" si="3760"/>
        <v>4.3970950234340327E-2</v>
      </c>
      <c r="K2936" s="12">
        <f t="shared" si="3760"/>
        <v>5.1563280545743398E-2</v>
      </c>
      <c r="L2936" s="12">
        <f t="shared" si="3760"/>
        <v>6.716997662303216E-2</v>
      </c>
      <c r="M2936" s="12">
        <f t="shared" si="3760"/>
        <v>6.1749938114343518E-2</v>
      </c>
      <c r="N2936" s="12">
        <f t="shared" si="3760"/>
        <v>5.4931246216540157E-2</v>
      </c>
      <c r="O2936" s="12">
        <f t="shared" si="3760"/>
        <v>6.8717575670894079E-2</v>
      </c>
      <c r="P2936" s="12">
        <f t="shared" si="3760"/>
        <v>7.0380158168299997E-2</v>
      </c>
      <c r="Q2936" s="12">
        <f t="shared" si="3760"/>
        <v>8.5787564961236421E-2</v>
      </c>
      <c r="R2936" s="12">
        <f t="shared" si="3760"/>
        <v>0.1008244285680476</v>
      </c>
      <c r="S2936" s="12">
        <f t="shared" si="3760"/>
        <v>9.2689931849405452E-2</v>
      </c>
      <c r="T2936" s="12">
        <f t="shared" si="3760"/>
        <v>9.7904154433166538E-2</v>
      </c>
      <c r="U2936" s="12">
        <f t="shared" si="3760"/>
        <v>0.10396267275016378</v>
      </c>
      <c r="V2936" s="12">
        <f t="shared" si="3760"/>
        <v>0.11120545387591881</v>
      </c>
      <c r="W2936" s="12">
        <f t="shared" si="3760"/>
        <v>0.10507011303286332</v>
      </c>
      <c r="X2936" s="12">
        <f t="shared" si="3760"/>
        <v>8.1154248909050555E-2</v>
      </c>
      <c r="Y2936" s="12">
        <f t="shared" si="3760"/>
        <v>9.2003517854781822E-2</v>
      </c>
      <c r="Z2936" s="12">
        <f t="shared" si="3760"/>
        <v>0.10619849590328551</v>
      </c>
      <c r="AA2936" s="12">
        <f t="shared" si="3760"/>
        <v>0.10403836030356624</v>
      </c>
      <c r="AB2936" s="12">
        <f t="shared" si="3760"/>
        <v>0.11048213903777829</v>
      </c>
      <c r="AC2936" s="12">
        <f t="shared" si="3760"/>
        <v>0.11047850529154769</v>
      </c>
      <c r="AD2936" s="12">
        <f t="shared" si="3760"/>
        <v>0.10051262252312484</v>
      </c>
      <c r="AE2936" s="12">
        <f t="shared" si="3760"/>
        <v>0.10639486813774073</v>
      </c>
      <c r="AF2936" s="12">
        <f t="shared" si="3760"/>
        <v>0.1072764773055655</v>
      </c>
      <c r="AG2936" s="12">
        <f t="shared" si="3760"/>
        <v>0.11744980921308598</v>
      </c>
      <c r="AH2936" s="12">
        <f t="shared" si="3760"/>
        <v>0.10851009285503579</v>
      </c>
      <c r="AI2936" s="12">
        <f t="shared" si="3760"/>
        <v>0.11758173219458437</v>
      </c>
      <c r="AJ2936" s="12">
        <f t="shared" si="3760"/>
        <v>0.11965526228467953</v>
      </c>
      <c r="AK2936" s="12">
        <f t="shared" si="3760"/>
        <v>0.11593924930329473</v>
      </c>
      <c r="AL2936" s="12">
        <f t="shared" ref="AL2936" si="3761">(AL592/AL$850)*100</f>
        <v>0.12251302483007923</v>
      </c>
    </row>
    <row r="2937" spans="1:38" ht="15">
      <c r="A2937" s="29">
        <v>2936</v>
      </c>
      <c r="B2937" s="23" t="s">
        <v>300</v>
      </c>
      <c r="C2937" s="23" t="s">
        <v>303</v>
      </c>
      <c r="D2937" s="7" t="s">
        <v>11</v>
      </c>
      <c r="E2937" s="12">
        <f t="shared" ref="E2937:AK2937" si="3762">(E593/E$850)*100</f>
        <v>1.0497362100551333</v>
      </c>
      <c r="F2937" s="12">
        <f t="shared" si="3762"/>
        <v>0.94813211762169303</v>
      </c>
      <c r="G2937" s="12">
        <f t="shared" si="3762"/>
        <v>0.93288566543434226</v>
      </c>
      <c r="H2937" s="12">
        <f t="shared" si="3762"/>
        <v>0.86213895379963068</v>
      </c>
      <c r="I2937" s="12">
        <f t="shared" si="3762"/>
        <v>0.94758567681403982</v>
      </c>
      <c r="J2937" s="12">
        <f t="shared" si="3762"/>
        <v>0.99454840787824239</v>
      </c>
      <c r="K2937" s="12">
        <f t="shared" si="3762"/>
        <v>0.97207610628939345</v>
      </c>
      <c r="L2937" s="12">
        <f t="shared" si="3762"/>
        <v>0.94515597670923102</v>
      </c>
      <c r="M2937" s="12">
        <f t="shared" si="3762"/>
        <v>1.0131445800073591</v>
      </c>
      <c r="N2937" s="12">
        <f t="shared" si="3762"/>
        <v>1.0983548151299471</v>
      </c>
      <c r="O2937" s="12">
        <f t="shared" si="3762"/>
        <v>1.1346029323768094</v>
      </c>
      <c r="P2937" s="12">
        <f t="shared" si="3762"/>
        <v>1.1131923378677993</v>
      </c>
      <c r="Q2937" s="12">
        <f t="shared" si="3762"/>
        <v>1.0903605302210082</v>
      </c>
      <c r="R2937" s="12">
        <f t="shared" si="3762"/>
        <v>1.0886336158035819</v>
      </c>
      <c r="S2937" s="12">
        <f t="shared" si="3762"/>
        <v>1.02875351346486</v>
      </c>
      <c r="T2937" s="12">
        <f t="shared" si="3762"/>
        <v>1.1305449465339446</v>
      </c>
      <c r="U2937" s="12">
        <f t="shared" si="3762"/>
        <v>1.0831360533575314</v>
      </c>
      <c r="V2937" s="12">
        <f t="shared" si="3762"/>
        <v>1.0708461502382305</v>
      </c>
      <c r="W2937" s="12">
        <f t="shared" si="3762"/>
        <v>0.97210040696226407</v>
      </c>
      <c r="X2937" s="12">
        <f t="shared" si="3762"/>
        <v>0.8439051369803684</v>
      </c>
      <c r="Y2937" s="12">
        <f t="shared" si="3762"/>
        <v>0.78183067777946313</v>
      </c>
      <c r="Z2937" s="12">
        <f t="shared" si="3762"/>
        <v>0.76523892896822976</v>
      </c>
      <c r="AA2937" s="12">
        <f t="shared" si="3762"/>
        <v>0.71331087649847547</v>
      </c>
      <c r="AB2937" s="12">
        <f t="shared" si="3762"/>
        <v>0.71894706070779979</v>
      </c>
      <c r="AC2937" s="12">
        <f t="shared" si="3762"/>
        <v>0.78899105667478708</v>
      </c>
      <c r="AD2937" s="12">
        <f t="shared" si="3762"/>
        <v>0.82913064271026626</v>
      </c>
      <c r="AE2937" s="12">
        <f t="shared" si="3762"/>
        <v>0.7993863227721264</v>
      </c>
      <c r="AF2937" s="12">
        <f t="shared" si="3762"/>
        <v>0.83699909022004593</v>
      </c>
      <c r="AG2937" s="12">
        <f t="shared" si="3762"/>
        <v>0.82248621469909378</v>
      </c>
      <c r="AH2937" s="12">
        <f t="shared" si="3762"/>
        <v>0.82638033294084245</v>
      </c>
      <c r="AI2937" s="12">
        <f t="shared" si="3762"/>
        <v>0.79164253433726306</v>
      </c>
      <c r="AJ2937" s="12">
        <f t="shared" si="3762"/>
        <v>0.79001878590586827</v>
      </c>
      <c r="AK2937" s="12">
        <f t="shared" si="3762"/>
        <v>0.73198295862806306</v>
      </c>
      <c r="AL2937" s="12">
        <f t="shared" ref="AL2937" si="3763">(AL593/AL$850)*100</f>
        <v>0.72324892431198884</v>
      </c>
    </row>
    <row r="2938" spans="1:38" ht="15">
      <c r="A2938" s="29">
        <v>2937</v>
      </c>
      <c r="B2938" s="23" t="s">
        <v>300</v>
      </c>
      <c r="C2938" s="23" t="s">
        <v>303</v>
      </c>
      <c r="D2938" s="7" t="s">
        <v>12</v>
      </c>
      <c r="E2938" s="12">
        <f t="shared" ref="E2938:AK2938" si="3764">(E594/E$850)*100</f>
        <v>11.994222038327671</v>
      </c>
      <c r="F2938" s="12">
        <f t="shared" si="3764"/>
        <v>12.703464759059905</v>
      </c>
      <c r="G2938" s="12">
        <f t="shared" si="3764"/>
        <v>12.48706259320276</v>
      </c>
      <c r="H2938" s="12">
        <f t="shared" si="3764"/>
        <v>11.947428502014665</v>
      </c>
      <c r="I2938" s="12">
        <f t="shared" si="3764"/>
        <v>11.580984649575148</v>
      </c>
      <c r="J2938" s="12">
        <f t="shared" si="3764"/>
        <v>11.384411051744275</v>
      </c>
      <c r="K2938" s="12">
        <f t="shared" si="3764"/>
        <v>10.873073711247557</v>
      </c>
      <c r="L2938" s="12">
        <f t="shared" si="3764"/>
        <v>10.568101406540558</v>
      </c>
      <c r="M2938" s="12">
        <f t="shared" si="3764"/>
        <v>10.924110380548063</v>
      </c>
      <c r="N2938" s="12">
        <f t="shared" si="3764"/>
        <v>10.906669877925378</v>
      </c>
      <c r="O2938" s="12">
        <f t="shared" si="3764"/>
        <v>10.414230662237506</v>
      </c>
      <c r="P2938" s="12">
        <f t="shared" si="3764"/>
        <v>10.104954727539225</v>
      </c>
      <c r="Q2938" s="12">
        <f t="shared" si="3764"/>
        <v>9.9945656329840737</v>
      </c>
      <c r="R2938" s="12">
        <f t="shared" si="3764"/>
        <v>9.805772309754941</v>
      </c>
      <c r="S2938" s="12">
        <f t="shared" si="3764"/>
        <v>9.6324465978819891</v>
      </c>
      <c r="T2938" s="12">
        <f t="shared" si="3764"/>
        <v>9.3852100568461516</v>
      </c>
      <c r="U2938" s="12">
        <f t="shared" si="3764"/>
        <v>9.0414766794603985</v>
      </c>
      <c r="V2938" s="12">
        <f t="shared" si="3764"/>
        <v>8.9064651108417721</v>
      </c>
      <c r="W2938" s="12">
        <f t="shared" si="3764"/>
        <v>8.775953007569198</v>
      </c>
      <c r="X2938" s="12">
        <f t="shared" si="3764"/>
        <v>9.1723329543371506</v>
      </c>
      <c r="Y2938" s="12">
        <f t="shared" si="3764"/>
        <v>8.5906950562221063</v>
      </c>
      <c r="Z2938" s="12">
        <f t="shared" si="3764"/>
        <v>8.524222033992638</v>
      </c>
      <c r="AA2938" s="12">
        <f t="shared" si="3764"/>
        <v>8.3371438916613716</v>
      </c>
      <c r="AB2938" s="12">
        <f t="shared" si="3764"/>
        <v>8.2258057067132704</v>
      </c>
      <c r="AC2938" s="12">
        <f t="shared" si="3764"/>
        <v>8.22535311300053</v>
      </c>
      <c r="AD2938" s="12">
        <f t="shared" si="3764"/>
        <v>7.9140429718853156</v>
      </c>
      <c r="AE2938" s="12">
        <f t="shared" si="3764"/>
        <v>7.7247458537341451</v>
      </c>
      <c r="AF2938" s="12">
        <f t="shared" si="3764"/>
        <v>7.3601403610951079</v>
      </c>
      <c r="AG2938" s="12">
        <f t="shared" si="3764"/>
        <v>7.0811041895341571</v>
      </c>
      <c r="AH2938" s="12">
        <f t="shared" si="3764"/>
        <v>7.1028838512646102</v>
      </c>
      <c r="AI2938" s="12">
        <f t="shared" si="3764"/>
        <v>6.5940721280749583</v>
      </c>
      <c r="AJ2938" s="12">
        <f t="shared" si="3764"/>
        <v>6.3738643565015058</v>
      </c>
      <c r="AK2938" s="12">
        <f t="shared" si="3764"/>
        <v>6.0699717957635517</v>
      </c>
      <c r="AL2938" s="12">
        <f t="shared" ref="AL2938" si="3765">(AL594/AL$850)*100</f>
        <v>6.4347858627166357</v>
      </c>
    </row>
    <row r="2939" spans="1:38" ht="15">
      <c r="A2939" s="29">
        <v>2938</v>
      </c>
      <c r="B2939" s="23" t="s">
        <v>300</v>
      </c>
      <c r="C2939" s="23" t="s">
        <v>303</v>
      </c>
      <c r="D2939" s="7" t="s">
        <v>13</v>
      </c>
      <c r="E2939" s="12">
        <f t="shared" ref="E2939:AK2939" si="3766">(E595/E$850)*100</f>
        <v>0.79612687973314977</v>
      </c>
      <c r="F2939" s="12">
        <f t="shared" si="3766"/>
        <v>0.78353822430848041</v>
      </c>
      <c r="G2939" s="12">
        <f t="shared" si="3766"/>
        <v>0.85918373638559575</v>
      </c>
      <c r="H2939" s="12">
        <f t="shared" si="3766"/>
        <v>0.81152655606344082</v>
      </c>
      <c r="I2939" s="12">
        <f t="shared" si="3766"/>
        <v>0.6825625618164064</v>
      </c>
      <c r="J2939" s="12">
        <f t="shared" si="3766"/>
        <v>0.61190730305409857</v>
      </c>
      <c r="K2939" s="12">
        <f t="shared" si="3766"/>
        <v>0.5843283173526399</v>
      </c>
      <c r="L2939" s="12">
        <f t="shared" si="3766"/>
        <v>0.56344288201520709</v>
      </c>
      <c r="M2939" s="12">
        <f t="shared" si="3766"/>
        <v>0.569484251525194</v>
      </c>
      <c r="N2939" s="12">
        <f t="shared" si="3766"/>
        <v>0.61944125227468416</v>
      </c>
      <c r="O2939" s="12">
        <f t="shared" si="3766"/>
        <v>0.55645336629618269</v>
      </c>
      <c r="P2939" s="12">
        <f t="shared" si="3766"/>
        <v>0.57959637170308986</v>
      </c>
      <c r="Q2939" s="12">
        <f t="shared" si="3766"/>
        <v>0.56320067834733301</v>
      </c>
      <c r="R2939" s="12">
        <f t="shared" si="3766"/>
        <v>0.59742301759553118</v>
      </c>
      <c r="S2939" s="12">
        <f t="shared" si="3766"/>
        <v>0.60473049966079795</v>
      </c>
      <c r="T2939" s="12">
        <f t="shared" si="3766"/>
        <v>0.58564183906778311</v>
      </c>
      <c r="U2939" s="12">
        <f t="shared" si="3766"/>
        <v>0.57317027554870337</v>
      </c>
      <c r="V2939" s="12">
        <f t="shared" si="3766"/>
        <v>0.57407745092796969</v>
      </c>
      <c r="W2939" s="12">
        <f t="shared" si="3766"/>
        <v>0.55956004721576469</v>
      </c>
      <c r="X2939" s="12">
        <f t="shared" si="3766"/>
        <v>0.56769252797983449</v>
      </c>
      <c r="Y2939" s="12">
        <f t="shared" si="3766"/>
        <v>0.44353971591655544</v>
      </c>
      <c r="Z2939" s="12">
        <f t="shared" si="3766"/>
        <v>0.35725073193256607</v>
      </c>
      <c r="AA2939" s="12">
        <f t="shared" si="3766"/>
        <v>0.32887683876990742</v>
      </c>
      <c r="AB2939" s="12">
        <f t="shared" si="3766"/>
        <v>0.32927375269282394</v>
      </c>
      <c r="AC2939" s="12">
        <f t="shared" si="3766"/>
        <v>0.32452624262988727</v>
      </c>
      <c r="AD2939" s="12">
        <f t="shared" si="3766"/>
        <v>0.30371442286341005</v>
      </c>
      <c r="AE2939" s="12">
        <f t="shared" si="3766"/>
        <v>0.31848878228133509</v>
      </c>
      <c r="AF2939" s="12">
        <f t="shared" si="3766"/>
        <v>0.31020436939482021</v>
      </c>
      <c r="AG2939" s="12">
        <f t="shared" si="3766"/>
        <v>0.32104154199441415</v>
      </c>
      <c r="AH2939" s="12">
        <f t="shared" si="3766"/>
        <v>0.33720712186771007</v>
      </c>
      <c r="AI2939" s="12">
        <f t="shared" si="3766"/>
        <v>0.37145310098646905</v>
      </c>
      <c r="AJ2939" s="12">
        <f t="shared" si="3766"/>
        <v>0.3837674453616618</v>
      </c>
      <c r="AK2939" s="12">
        <f t="shared" si="3766"/>
        <v>0.37477108261434094</v>
      </c>
      <c r="AL2939" s="12">
        <f t="shared" ref="AL2939" si="3767">(AL595/AL$850)*100</f>
        <v>0.39150642893544774</v>
      </c>
    </row>
    <row r="2940" spans="1:38" ht="15">
      <c r="A2940" s="29">
        <v>2939</v>
      </c>
      <c r="B2940" s="23" t="s">
        <v>300</v>
      </c>
      <c r="C2940" s="23" t="s">
        <v>303</v>
      </c>
      <c r="D2940" s="7" t="s">
        <v>14</v>
      </c>
      <c r="E2940" s="12">
        <f t="shared" ref="E2940:AK2940" si="3768">(E596/E$850)*100</f>
        <v>0.59515105918660272</v>
      </c>
      <c r="F2940" s="12">
        <f t="shared" si="3768"/>
        <v>0.63048517510313695</v>
      </c>
      <c r="G2940" s="12">
        <f t="shared" si="3768"/>
        <v>0.69560533171434147</v>
      </c>
      <c r="H2940" s="12">
        <f t="shared" si="3768"/>
        <v>0.73055654081994348</v>
      </c>
      <c r="I2940" s="12">
        <f t="shared" si="3768"/>
        <v>0.76757389630698813</v>
      </c>
      <c r="J2940" s="12">
        <f t="shared" si="3768"/>
        <v>0.84450285428866756</v>
      </c>
      <c r="K2940" s="12">
        <f t="shared" si="3768"/>
        <v>0.79519601772386728</v>
      </c>
      <c r="L2940" s="12">
        <f t="shared" si="3768"/>
        <v>0.78695475957102423</v>
      </c>
      <c r="M2940" s="12">
        <f t="shared" si="3768"/>
        <v>1.0782183294945618</v>
      </c>
      <c r="N2940" s="12">
        <f t="shared" si="3768"/>
        <v>1.4952612765514373</v>
      </c>
      <c r="O2940" s="12">
        <f t="shared" si="3768"/>
        <v>1.2658600368126789</v>
      </c>
      <c r="P2940" s="12">
        <f t="shared" si="3768"/>
        <v>1.6652264159346946</v>
      </c>
      <c r="Q2940" s="12">
        <f t="shared" si="3768"/>
        <v>1.492113227594422</v>
      </c>
      <c r="R2940" s="12">
        <f t="shared" si="3768"/>
        <v>1.4504963203528181</v>
      </c>
      <c r="S2940" s="12">
        <f t="shared" si="3768"/>
        <v>1.4601163541212359</v>
      </c>
      <c r="T2940" s="12">
        <f t="shared" si="3768"/>
        <v>1.4047754516064586</v>
      </c>
      <c r="U2940" s="12">
        <f t="shared" si="3768"/>
        <v>1.3890073350707886</v>
      </c>
      <c r="V2940" s="12">
        <f t="shared" si="3768"/>
        <v>1.3632086507955574</v>
      </c>
      <c r="W2940" s="12">
        <f t="shared" si="3768"/>
        <v>1.210520280831189</v>
      </c>
      <c r="X2940" s="12">
        <f t="shared" si="3768"/>
        <v>1.1901601546825271</v>
      </c>
      <c r="Y2940" s="12">
        <f t="shared" si="3768"/>
        <v>1.0125711610268837</v>
      </c>
      <c r="Z2940" s="12">
        <f t="shared" si="3768"/>
        <v>0.85583455414923704</v>
      </c>
      <c r="AA2940" s="12">
        <f t="shared" si="3768"/>
        <v>0.74054399533000292</v>
      </c>
      <c r="AB2940" s="12">
        <f t="shared" si="3768"/>
        <v>0.71986942205959303</v>
      </c>
      <c r="AC2940" s="12">
        <f t="shared" si="3768"/>
        <v>0.69226855716450242</v>
      </c>
      <c r="AD2940" s="12">
        <f t="shared" si="3768"/>
        <v>0.77850602650261724</v>
      </c>
      <c r="AE2940" s="12">
        <f t="shared" si="3768"/>
        <v>0.81875450703024433</v>
      </c>
      <c r="AF2940" s="12">
        <f t="shared" si="3768"/>
        <v>0.84555288407346874</v>
      </c>
      <c r="AG2940" s="12">
        <f t="shared" si="3768"/>
        <v>1.0416128209425306</v>
      </c>
      <c r="AH2940" s="12">
        <f t="shared" si="3768"/>
        <v>1.0841659670393657</v>
      </c>
      <c r="AI2940" s="12">
        <f t="shared" si="3768"/>
        <v>1.2916722932694593</v>
      </c>
      <c r="AJ2940" s="12">
        <f t="shared" si="3768"/>
        <v>1.1220148376312495</v>
      </c>
      <c r="AK2940" s="12">
        <f t="shared" si="3768"/>
        <v>1.2731900522547053</v>
      </c>
      <c r="AL2940" s="12">
        <f t="shared" ref="AL2940" si="3769">(AL596/AL$850)*100</f>
        <v>1.201753901613059</v>
      </c>
    </row>
    <row r="2941" spans="1:38" ht="15">
      <c r="A2941" s="29">
        <v>2940</v>
      </c>
      <c r="B2941" s="23" t="s">
        <v>300</v>
      </c>
      <c r="C2941" s="23" t="s">
        <v>303</v>
      </c>
      <c r="D2941" s="7" t="s">
        <v>15</v>
      </c>
      <c r="E2941" s="12">
        <f t="shared" ref="E2941:AK2941" si="3770">(E597/E$850)*100</f>
        <v>8.9678169785238051</v>
      </c>
      <c r="F2941" s="12">
        <f t="shared" si="3770"/>
        <v>9.238647160158191</v>
      </c>
      <c r="G2941" s="12">
        <f t="shared" si="3770"/>
        <v>9.2350998477456159</v>
      </c>
      <c r="H2941" s="12">
        <f t="shared" si="3770"/>
        <v>8.0046671471132882</v>
      </c>
      <c r="I2941" s="12">
        <f t="shared" si="3770"/>
        <v>7.9769720277084453</v>
      </c>
      <c r="J2941" s="12">
        <f t="shared" si="3770"/>
        <v>8.0422884718063017</v>
      </c>
      <c r="K2941" s="12">
        <f t="shared" si="3770"/>
        <v>7.9505630982564854</v>
      </c>
      <c r="L2941" s="12">
        <f t="shared" si="3770"/>
        <v>7.5945495707037551</v>
      </c>
      <c r="M2941" s="12">
        <f t="shared" si="3770"/>
        <v>7.5725443547065341</v>
      </c>
      <c r="N2941" s="12">
        <f t="shared" si="3770"/>
        <v>7.4824448473799698</v>
      </c>
      <c r="O2941" s="12">
        <f t="shared" si="3770"/>
        <v>7.1131499116900825</v>
      </c>
      <c r="P2941" s="12">
        <f t="shared" si="3770"/>
        <v>6.9768186869649833</v>
      </c>
      <c r="Q2941" s="12">
        <f t="shared" si="3770"/>
        <v>6.9083450288018673</v>
      </c>
      <c r="R2941" s="12">
        <f t="shared" si="3770"/>
        <v>6.895265008212939</v>
      </c>
      <c r="S2941" s="12">
        <f t="shared" si="3770"/>
        <v>6.6684815133916526</v>
      </c>
      <c r="T2941" s="12">
        <f t="shared" si="3770"/>
        <v>6.3777759612786156</v>
      </c>
      <c r="U2941" s="12">
        <f t="shared" si="3770"/>
        <v>6.196400356545265</v>
      </c>
      <c r="V2941" s="12">
        <f t="shared" si="3770"/>
        <v>6.2931013274755836</v>
      </c>
      <c r="W2941" s="12">
        <f t="shared" si="3770"/>
        <v>6.0814908401751149</v>
      </c>
      <c r="X2941" s="12">
        <f t="shared" si="3770"/>
        <v>5.982364331802378</v>
      </c>
      <c r="Y2941" s="12">
        <f t="shared" si="3770"/>
        <v>5.7497981765824697</v>
      </c>
      <c r="Z2941" s="12">
        <f t="shared" si="3770"/>
        <v>5.5958401012606034</v>
      </c>
      <c r="AA2941" s="12">
        <f t="shared" si="3770"/>
        <v>5.1932539290818953</v>
      </c>
      <c r="AB2941" s="12">
        <f t="shared" si="3770"/>
        <v>5.0607880838669104</v>
      </c>
      <c r="AC2941" s="12">
        <f t="shared" si="3770"/>
        <v>5.0525206936091802</v>
      </c>
      <c r="AD2941" s="12">
        <f t="shared" si="3770"/>
        <v>4.9946740967395167</v>
      </c>
      <c r="AE2941" s="12">
        <f t="shared" si="3770"/>
        <v>5.2346318204427691</v>
      </c>
      <c r="AF2941" s="12">
        <f t="shared" si="3770"/>
        <v>5.2279469046795679</v>
      </c>
      <c r="AG2941" s="12">
        <f t="shared" si="3770"/>
        <v>5.4042978081864677</v>
      </c>
      <c r="AH2941" s="12">
        <f t="shared" si="3770"/>
        <v>5.1386486990633236</v>
      </c>
      <c r="AI2941" s="12">
        <f t="shared" si="3770"/>
        <v>5.1284130732550635</v>
      </c>
      <c r="AJ2941" s="12">
        <f t="shared" si="3770"/>
        <v>5.4546317264775066</v>
      </c>
      <c r="AK2941" s="12">
        <f t="shared" si="3770"/>
        <v>5.2385729715306608</v>
      </c>
      <c r="AL2941" s="12">
        <f t="shared" ref="AL2941" si="3771">(AL597/AL$850)*100</f>
        <v>5.3950478848823744</v>
      </c>
    </row>
    <row r="2942" spans="1:38" ht="15">
      <c r="A2942" s="29">
        <v>2941</v>
      </c>
      <c r="B2942" s="23" t="s">
        <v>300</v>
      </c>
      <c r="C2942" s="23" t="s">
        <v>303</v>
      </c>
      <c r="D2942" s="7" t="s">
        <v>16</v>
      </c>
      <c r="E2942" s="12">
        <f t="shared" ref="E2942:AK2942" si="3772">(E598/E$850)*100</f>
        <v>0</v>
      </c>
      <c r="F2942" s="12">
        <f t="shared" si="3772"/>
        <v>0</v>
      </c>
      <c r="G2942" s="12">
        <f t="shared" si="3772"/>
        <v>0.13423882838029272</v>
      </c>
      <c r="H2942" s="12">
        <f t="shared" si="3772"/>
        <v>0.2636197081679702</v>
      </c>
      <c r="I2942" s="12">
        <f t="shared" si="3772"/>
        <v>0.27300629673178811</v>
      </c>
      <c r="J2942" s="12">
        <f t="shared" si="3772"/>
        <v>0.25299624270076432</v>
      </c>
      <c r="K2942" s="12">
        <f t="shared" si="3772"/>
        <v>0.25568832633075311</v>
      </c>
      <c r="L2942" s="12">
        <f t="shared" si="3772"/>
        <v>0.2575200051583188</v>
      </c>
      <c r="M2942" s="12">
        <f t="shared" si="3772"/>
        <v>0.23716036271445021</v>
      </c>
      <c r="N2942" s="12">
        <f t="shared" si="3772"/>
        <v>0.19686122027739536</v>
      </c>
      <c r="O2942" s="12">
        <f t="shared" si="3772"/>
        <v>0.17744942265039179</v>
      </c>
      <c r="P2942" s="12">
        <f t="shared" si="3772"/>
        <v>0.18884609188172594</v>
      </c>
      <c r="Q2942" s="12">
        <f t="shared" si="3772"/>
        <v>0.2088673181816823</v>
      </c>
      <c r="R2942" s="12">
        <f t="shared" si="3772"/>
        <v>0.21784001934388875</v>
      </c>
      <c r="S2942" s="12">
        <f t="shared" si="3772"/>
        <v>0.21430848325909674</v>
      </c>
      <c r="T2942" s="12">
        <f t="shared" si="3772"/>
        <v>0.20580269159265271</v>
      </c>
      <c r="U2942" s="12">
        <f t="shared" si="3772"/>
        <v>0.21159203057130546</v>
      </c>
      <c r="V2942" s="12">
        <f t="shared" si="3772"/>
        <v>0.20298000900739163</v>
      </c>
      <c r="W2942" s="12">
        <f t="shared" si="3772"/>
        <v>0.20866813083065114</v>
      </c>
      <c r="X2942" s="12">
        <f t="shared" si="3772"/>
        <v>0.19957638351326257</v>
      </c>
      <c r="Y2942" s="12">
        <f t="shared" si="3772"/>
        <v>0.1575633890959279</v>
      </c>
      <c r="Z2942" s="12">
        <f t="shared" si="3772"/>
        <v>0.15799063843746655</v>
      </c>
      <c r="AA2942" s="12">
        <f t="shared" si="3772"/>
        <v>0.15441173608410921</v>
      </c>
      <c r="AB2942" s="12">
        <f t="shared" si="3772"/>
        <v>0.14902560213739796</v>
      </c>
      <c r="AC2942" s="12">
        <f t="shared" si="3772"/>
        <v>0.15861744544578937</v>
      </c>
      <c r="AD2942" s="12">
        <f t="shared" si="3772"/>
        <v>0.17899163032050178</v>
      </c>
      <c r="AE2942" s="12">
        <f t="shared" si="3772"/>
        <v>0.20254835181184638</v>
      </c>
      <c r="AF2942" s="12">
        <f t="shared" si="3772"/>
        <v>0.21267240050643546</v>
      </c>
      <c r="AG2942" s="12">
        <f t="shared" si="3772"/>
        <v>0.22326332102463831</v>
      </c>
      <c r="AH2942" s="12">
        <f t="shared" si="3772"/>
        <v>0.2274184821999202</v>
      </c>
      <c r="AI2942" s="12">
        <f t="shared" si="3772"/>
        <v>0.22454952210146703</v>
      </c>
      <c r="AJ2942" s="12">
        <f t="shared" si="3772"/>
        <v>0.22916055058064635</v>
      </c>
      <c r="AK2942" s="12">
        <f t="shared" si="3772"/>
        <v>0.24206105232201072</v>
      </c>
      <c r="AL2942" s="12">
        <f t="shared" ref="AL2942" si="3773">(AL598/AL$850)*100</f>
        <v>0.26794834509491056</v>
      </c>
    </row>
    <row r="2943" spans="1:38" ht="15">
      <c r="A2943" s="29">
        <v>2942</v>
      </c>
      <c r="B2943" s="23" t="s">
        <v>300</v>
      </c>
      <c r="C2943" s="23" t="s">
        <v>303</v>
      </c>
      <c r="D2943" s="7" t="s">
        <v>17</v>
      </c>
      <c r="E2943" s="12">
        <f t="shared" ref="E2943:AK2943" si="3774">(E599/E$850)*100</f>
        <v>0</v>
      </c>
      <c r="F2943" s="12">
        <f t="shared" si="3774"/>
        <v>0</v>
      </c>
      <c r="G2943" s="12">
        <f t="shared" si="3774"/>
        <v>3.7074832646884374E-2</v>
      </c>
      <c r="H2943" s="12">
        <f t="shared" si="3774"/>
        <v>5.3821289717950423E-2</v>
      </c>
      <c r="I2943" s="12">
        <f t="shared" si="3774"/>
        <v>7.0923753884626642E-2</v>
      </c>
      <c r="J2943" s="12">
        <f t="shared" si="3774"/>
        <v>8.2880498115700474E-2</v>
      </c>
      <c r="K2943" s="12">
        <f t="shared" si="3774"/>
        <v>7.440638788986606E-2</v>
      </c>
      <c r="L2943" s="12">
        <f t="shared" si="3774"/>
        <v>9.3215359994890584E-2</v>
      </c>
      <c r="M2943" s="12">
        <f t="shared" si="3774"/>
        <v>9.5575780920280629E-2</v>
      </c>
      <c r="N2943" s="12">
        <f t="shared" si="3774"/>
        <v>8.3797006917536429E-2</v>
      </c>
      <c r="O2943" s="12">
        <f t="shared" si="3774"/>
        <v>9.0238648468351834E-2</v>
      </c>
      <c r="P2943" s="12">
        <f t="shared" si="3774"/>
        <v>0.10814932574185156</v>
      </c>
      <c r="Q2943" s="12">
        <f t="shared" si="3774"/>
        <v>0.1122333640188944</v>
      </c>
      <c r="R2943" s="12">
        <f t="shared" si="3774"/>
        <v>0.11149690566972467</v>
      </c>
      <c r="S2943" s="12">
        <f t="shared" si="3774"/>
        <v>9.5352943145087576E-2</v>
      </c>
      <c r="T2943" s="12">
        <f t="shared" si="3774"/>
        <v>9.3923087518036866E-2</v>
      </c>
      <c r="U2943" s="12">
        <f t="shared" si="3774"/>
        <v>0.11366041494608467</v>
      </c>
      <c r="V2943" s="12">
        <f t="shared" si="3774"/>
        <v>0.12917408452758627</v>
      </c>
      <c r="W2943" s="12">
        <f t="shared" si="3774"/>
        <v>0.10540855526945107</v>
      </c>
      <c r="X2943" s="12">
        <f t="shared" si="3774"/>
        <v>8.1607815651744506E-2</v>
      </c>
      <c r="Y2943" s="12">
        <f t="shared" si="3774"/>
        <v>8.8087933210299577E-2</v>
      </c>
      <c r="Z2943" s="12">
        <f t="shared" si="3774"/>
        <v>0.10083670548291924</v>
      </c>
      <c r="AA2943" s="12">
        <f t="shared" si="3774"/>
        <v>0.10604924915954288</v>
      </c>
      <c r="AB2943" s="12">
        <f t="shared" si="3774"/>
        <v>0.10423289825911963</v>
      </c>
      <c r="AC2943" s="12">
        <f t="shared" si="3774"/>
        <v>0.10609229728616316</v>
      </c>
      <c r="AD2943" s="12">
        <f t="shared" si="3774"/>
        <v>0.10570669296021749</v>
      </c>
      <c r="AE2943" s="12">
        <f t="shared" si="3774"/>
        <v>0.11253275032249371</v>
      </c>
      <c r="AF2943" s="12">
        <f t="shared" si="3774"/>
        <v>0.11496861027271148</v>
      </c>
      <c r="AG2943" s="12">
        <f t="shared" si="3774"/>
        <v>0.11260553566771916</v>
      </c>
      <c r="AH2943" s="12">
        <f t="shared" si="3774"/>
        <v>0.1067742408715871</v>
      </c>
      <c r="AI2943" s="12">
        <f t="shared" si="3774"/>
        <v>0.11178235705035808</v>
      </c>
      <c r="AJ2943" s="12">
        <f t="shared" si="3774"/>
        <v>0.12012789602049141</v>
      </c>
      <c r="AK2943" s="12">
        <f t="shared" si="3774"/>
        <v>0.12047070429255229</v>
      </c>
      <c r="AL2943" s="12">
        <f t="shared" ref="AL2943" si="3775">(AL599/AL$850)*100</f>
        <v>0.12763666005051688</v>
      </c>
    </row>
    <row r="2944" spans="1:38" ht="15">
      <c r="A2944" s="29">
        <v>2943</v>
      </c>
      <c r="B2944" s="23" t="s">
        <v>300</v>
      </c>
      <c r="C2944" s="23" t="s">
        <v>303</v>
      </c>
      <c r="D2944" s="7" t="s">
        <v>18</v>
      </c>
      <c r="E2944" s="12">
        <f t="shared" ref="E2944:AK2944" si="3776">(E600/E$850)*100</f>
        <v>0</v>
      </c>
      <c r="F2944" s="12">
        <f t="shared" si="3776"/>
        <v>0</v>
      </c>
      <c r="G2944" s="12">
        <f t="shared" si="3776"/>
        <v>4.4249820917831174E-2</v>
      </c>
      <c r="H2944" s="12">
        <f t="shared" si="3776"/>
        <v>6.8937652425335935E-2</v>
      </c>
      <c r="I2944" s="12">
        <f t="shared" si="3776"/>
        <v>9.2024609530508408E-2</v>
      </c>
      <c r="J2944" s="12">
        <f t="shared" si="3776"/>
        <v>9.7477302496273524E-2</v>
      </c>
      <c r="K2944" s="12">
        <f t="shared" si="3776"/>
        <v>0.12275798653579972</v>
      </c>
      <c r="L2944" s="12">
        <f t="shared" si="3776"/>
        <v>0.15420924593126575</v>
      </c>
      <c r="M2944" s="12">
        <f t="shared" si="3776"/>
        <v>0.1558427422509174</v>
      </c>
      <c r="N2944" s="12">
        <f t="shared" si="3776"/>
        <v>0.13328553702671955</v>
      </c>
      <c r="O2944" s="12">
        <f t="shared" si="3776"/>
        <v>0.13404795416261991</v>
      </c>
      <c r="P2944" s="12">
        <f t="shared" si="3776"/>
        <v>0.16658769457069883</v>
      </c>
      <c r="Q2944" s="12">
        <f t="shared" si="3776"/>
        <v>0.19039308434785268</v>
      </c>
      <c r="R2944" s="12">
        <f t="shared" si="3776"/>
        <v>0.19597987777049955</v>
      </c>
      <c r="S2944" s="12">
        <f t="shared" si="3776"/>
        <v>0.17023937629115496</v>
      </c>
      <c r="T2944" s="12">
        <f t="shared" si="3776"/>
        <v>0.16078374388899583</v>
      </c>
      <c r="U2944" s="12">
        <f t="shared" si="3776"/>
        <v>0.17822629044455335</v>
      </c>
      <c r="V2944" s="12">
        <f t="shared" si="3776"/>
        <v>0.21482027707914786</v>
      </c>
      <c r="W2944" s="12">
        <f t="shared" si="3776"/>
        <v>0.20229152824862906</v>
      </c>
      <c r="X2944" s="12">
        <f t="shared" si="3776"/>
        <v>0.1709067144641086</v>
      </c>
      <c r="Y2944" s="12">
        <f t="shared" si="3776"/>
        <v>0.18273559274652071</v>
      </c>
      <c r="Z2944" s="12">
        <f t="shared" si="3776"/>
        <v>0.19866805642234706</v>
      </c>
      <c r="AA2944" s="12">
        <f t="shared" si="3776"/>
        <v>0.20813445139536857</v>
      </c>
      <c r="AB2944" s="12">
        <f t="shared" si="3776"/>
        <v>0.21300769831504382</v>
      </c>
      <c r="AC2944" s="12">
        <f t="shared" si="3776"/>
        <v>0.20474741284921821</v>
      </c>
      <c r="AD2944" s="12">
        <f t="shared" si="3776"/>
        <v>0.20714801143203992</v>
      </c>
      <c r="AE2944" s="12">
        <f t="shared" si="3776"/>
        <v>0.21855707846736011</v>
      </c>
      <c r="AF2944" s="12">
        <f t="shared" si="3776"/>
        <v>0.22036115678803436</v>
      </c>
      <c r="AG2944" s="12">
        <f t="shared" si="3776"/>
        <v>0.22474867492955855</v>
      </c>
      <c r="AH2944" s="12">
        <f t="shared" si="3776"/>
        <v>0.22896911798324493</v>
      </c>
      <c r="AI2944" s="12">
        <f t="shared" si="3776"/>
        <v>0.25601582795060096</v>
      </c>
      <c r="AJ2944" s="12">
        <f t="shared" si="3776"/>
        <v>0.27941506475703648</v>
      </c>
      <c r="AK2944" s="12">
        <f t="shared" si="3776"/>
        <v>0.28089419972306284</v>
      </c>
      <c r="AL2944" s="12">
        <f t="shared" ref="AL2944" si="3777">(AL600/AL$850)*100</f>
        <v>0.291770654919842</v>
      </c>
    </row>
    <row r="2945" spans="1:38" ht="15">
      <c r="A2945" s="29">
        <v>2944</v>
      </c>
      <c r="B2945" s="23" t="s">
        <v>300</v>
      </c>
      <c r="C2945" s="23" t="s">
        <v>303</v>
      </c>
      <c r="D2945" s="7" t="s">
        <v>19</v>
      </c>
      <c r="E2945" s="12">
        <f t="shared" ref="E2945:AK2945" si="3778">(E601/E$850)*100</f>
        <v>0</v>
      </c>
      <c r="F2945" s="12">
        <f t="shared" si="3778"/>
        <v>0</v>
      </c>
      <c r="G2945" s="12">
        <f t="shared" si="3778"/>
        <v>0</v>
      </c>
      <c r="H2945" s="12">
        <f t="shared" si="3778"/>
        <v>0</v>
      </c>
      <c r="I2945" s="12">
        <f t="shared" si="3778"/>
        <v>0</v>
      </c>
      <c r="J2945" s="12">
        <f t="shared" si="3778"/>
        <v>0</v>
      </c>
      <c r="K2945" s="12">
        <f t="shared" si="3778"/>
        <v>0</v>
      </c>
      <c r="L2945" s="12">
        <f t="shared" si="3778"/>
        <v>0</v>
      </c>
      <c r="M2945" s="12">
        <f t="shared" si="3778"/>
        <v>0</v>
      </c>
      <c r="N2945" s="12">
        <f t="shared" si="3778"/>
        <v>0.3389219024742211</v>
      </c>
      <c r="O2945" s="12">
        <f t="shared" si="3778"/>
        <v>0.3734746326072001</v>
      </c>
      <c r="P2945" s="12">
        <f t="shared" si="3778"/>
        <v>0.39826172687193123</v>
      </c>
      <c r="Q2945" s="12">
        <f t="shared" si="3778"/>
        <v>0.41458516074160989</v>
      </c>
      <c r="R2945" s="12">
        <f t="shared" si="3778"/>
        <v>0.42418861633980376</v>
      </c>
      <c r="S2945" s="12">
        <f t="shared" si="3778"/>
        <v>0.45736096185045227</v>
      </c>
      <c r="T2945" s="12">
        <f t="shared" si="3778"/>
        <v>0.45788088474140581</v>
      </c>
      <c r="U2945" s="12">
        <f t="shared" si="3778"/>
        <v>0.44808117114641499</v>
      </c>
      <c r="V2945" s="12">
        <f t="shared" si="3778"/>
        <v>0.45603284492507057</v>
      </c>
      <c r="W2945" s="12">
        <f t="shared" si="3778"/>
        <v>0.48229901431380207</v>
      </c>
      <c r="X2945" s="12">
        <f t="shared" si="3778"/>
        <v>0.48197072981212596</v>
      </c>
      <c r="Y2945" s="12">
        <f t="shared" si="3778"/>
        <v>0.47042823606627526</v>
      </c>
      <c r="Z2945" s="12">
        <f t="shared" si="3778"/>
        <v>0.46643416203991639</v>
      </c>
      <c r="AA2945" s="12">
        <f t="shared" si="3778"/>
        <v>0.4174081571457196</v>
      </c>
      <c r="AB2945" s="12">
        <f t="shared" si="3778"/>
        <v>0.42983575588541645</v>
      </c>
      <c r="AC2945" s="12">
        <f t="shared" si="3778"/>
        <v>0.41208033331160931</v>
      </c>
      <c r="AD2945" s="12">
        <f t="shared" si="3778"/>
        <v>0.39886188955507412</v>
      </c>
      <c r="AE2945" s="12">
        <f t="shared" si="3778"/>
        <v>0.39205892114157498</v>
      </c>
      <c r="AF2945" s="12">
        <f t="shared" si="3778"/>
        <v>0.39150963259575067</v>
      </c>
      <c r="AG2945" s="12">
        <f t="shared" si="3778"/>
        <v>0.39446810468078281</v>
      </c>
      <c r="AH2945" s="12">
        <f t="shared" si="3778"/>
        <v>0.37152412743519558</v>
      </c>
      <c r="AI2945" s="12">
        <f t="shared" si="3778"/>
        <v>0.37224193241894143</v>
      </c>
      <c r="AJ2945" s="12">
        <f t="shared" si="3778"/>
        <v>0.39064804032003797</v>
      </c>
      <c r="AK2945" s="12">
        <f t="shared" si="3778"/>
        <v>0.38879965112103776</v>
      </c>
      <c r="AL2945" s="12">
        <f t="shared" ref="AL2945" si="3779">(AL601/AL$850)*100</f>
        <v>0.35799780518521201</v>
      </c>
    </row>
    <row r="2946" spans="1:38" ht="15">
      <c r="A2946" s="29">
        <v>2945</v>
      </c>
      <c r="B2946" s="23" t="s">
        <v>300</v>
      </c>
      <c r="C2946" s="23" t="s">
        <v>303</v>
      </c>
      <c r="D2946" s="7" t="s">
        <v>20</v>
      </c>
      <c r="E2946" s="12">
        <f t="shared" ref="E2946:AK2946" si="3780">(E602/E$850)*100</f>
        <v>6.1007905118278527E-2</v>
      </c>
      <c r="F2946" s="12">
        <f t="shared" si="3780"/>
        <v>5.9162170139836233E-2</v>
      </c>
      <c r="G2946" s="12">
        <f t="shared" si="3780"/>
        <v>5.8310024235726815E-2</v>
      </c>
      <c r="H2946" s="12">
        <f t="shared" si="3780"/>
        <v>6.7764354234902374E-2</v>
      </c>
      <c r="I2946" s="12">
        <f t="shared" si="3780"/>
        <v>6.4632822988195948E-2</v>
      </c>
      <c r="J2946" s="12">
        <f t="shared" si="3780"/>
        <v>5.4413879716029012E-2</v>
      </c>
      <c r="K2946" s="12">
        <f t="shared" si="3780"/>
        <v>4.947116567736741E-2</v>
      </c>
      <c r="L2946" s="12">
        <f t="shared" si="3780"/>
        <v>4.8197602624206012E-2</v>
      </c>
      <c r="M2946" s="12">
        <f t="shared" si="3780"/>
        <v>4.8184023587099986E-2</v>
      </c>
      <c r="N2946" s="12">
        <f t="shared" si="3780"/>
        <v>5.2549907364326694E-2</v>
      </c>
      <c r="O2946" s="12">
        <f t="shared" si="3780"/>
        <v>5.3891214012455252E-2</v>
      </c>
      <c r="P2946" s="12">
        <f t="shared" si="3780"/>
        <v>5.7946089758677204E-2</v>
      </c>
      <c r="Q2946" s="12">
        <f t="shared" si="3780"/>
        <v>4.520878896168324E-2</v>
      </c>
      <c r="R2946" s="12">
        <f t="shared" si="3780"/>
        <v>4.6370282872879205E-2</v>
      </c>
      <c r="S2946" s="12">
        <f t="shared" si="3780"/>
        <v>4.5870053954804757E-2</v>
      </c>
      <c r="T2946" s="12">
        <f t="shared" si="3780"/>
        <v>3.8387960586201635E-2</v>
      </c>
      <c r="U2946" s="12">
        <f t="shared" si="3780"/>
        <v>4.0971754590925509E-2</v>
      </c>
      <c r="V2946" s="12">
        <f t="shared" si="3780"/>
        <v>5.1681137386287497E-2</v>
      </c>
      <c r="W2946" s="12">
        <f t="shared" si="3780"/>
        <v>5.4766635572123232E-2</v>
      </c>
      <c r="X2946" s="12">
        <f t="shared" si="3780"/>
        <v>4.1862752506210528E-2</v>
      </c>
      <c r="Y2946" s="12">
        <f t="shared" si="3780"/>
        <v>3.8843731725187181E-2</v>
      </c>
      <c r="Z2946" s="12">
        <f t="shared" si="3780"/>
        <v>3.7748397827425194E-2</v>
      </c>
      <c r="AA2946" s="12">
        <f t="shared" si="3780"/>
        <v>3.2856348609149898E-2</v>
      </c>
      <c r="AB2946" s="12">
        <f t="shared" si="3780"/>
        <v>4.2561658957914229E-2</v>
      </c>
      <c r="AC2946" s="12">
        <f t="shared" si="3780"/>
        <v>4.4614731910659657E-2</v>
      </c>
      <c r="AD2946" s="12">
        <f t="shared" si="3780"/>
        <v>4.5948562103749417E-2</v>
      </c>
      <c r="AE2946" s="12">
        <f t="shared" si="3780"/>
        <v>4.5368056967277109E-2</v>
      </c>
      <c r="AF2946" s="12">
        <f t="shared" si="3780"/>
        <v>4.3110057798211344E-2</v>
      </c>
      <c r="AG2946" s="12">
        <f t="shared" si="3780"/>
        <v>4.4782713713581168E-2</v>
      </c>
      <c r="AH2946" s="12">
        <f t="shared" si="3780"/>
        <v>5.281424528983835E-2</v>
      </c>
      <c r="AI2946" s="12">
        <f t="shared" si="3780"/>
        <v>3.8656904189510732E-2</v>
      </c>
      <c r="AJ2946" s="12">
        <f t="shared" si="3780"/>
        <v>4.1489577673433864E-2</v>
      </c>
      <c r="AK2946" s="12">
        <f t="shared" si="3780"/>
        <v>6.9602265902879559E-2</v>
      </c>
      <c r="AL2946" s="12">
        <f t="shared" ref="AL2946" si="3781">(AL602/AL$850)*100</f>
        <v>6.5349200525779111E-2</v>
      </c>
    </row>
    <row r="2947" spans="1:38" ht="15">
      <c r="A2947" s="29">
        <v>2946</v>
      </c>
      <c r="B2947" s="23" t="s">
        <v>300</v>
      </c>
      <c r="C2947" s="23" t="s">
        <v>303</v>
      </c>
      <c r="D2947" s="7" t="s">
        <v>21</v>
      </c>
      <c r="E2947" s="12">
        <f t="shared" ref="E2947:AK2947" si="3782">(E603/E$850)*100</f>
        <v>8.8870756199027028</v>
      </c>
      <c r="F2947" s="12">
        <f t="shared" si="3782"/>
        <v>9.0656175283442995</v>
      </c>
      <c r="G2947" s="12">
        <f t="shared" si="3782"/>
        <v>8.9333861436939159</v>
      </c>
      <c r="H2947" s="12">
        <f t="shared" si="3782"/>
        <v>8.2244777210340452</v>
      </c>
      <c r="I2947" s="12">
        <f t="shared" si="3782"/>
        <v>7.9859759749085795</v>
      </c>
      <c r="J2947" s="12">
        <f t="shared" si="3782"/>
        <v>8.155108937008583</v>
      </c>
      <c r="K2947" s="12">
        <f t="shared" si="3782"/>
        <v>8.2047344297692568</v>
      </c>
      <c r="L2947" s="12">
        <f t="shared" si="3782"/>
        <v>7.8633526621940399</v>
      </c>
      <c r="M2947" s="12">
        <f t="shared" si="3782"/>
        <v>7.6448537850310263</v>
      </c>
      <c r="N2947" s="12">
        <f t="shared" si="3782"/>
        <v>7.3778616858842838</v>
      </c>
      <c r="O2947" s="12">
        <f t="shared" si="3782"/>
        <v>7.3724443021670973</v>
      </c>
      <c r="P2947" s="12">
        <f t="shared" si="3782"/>
        <v>7.0484084596493561</v>
      </c>
      <c r="Q2947" s="12">
        <f t="shared" si="3782"/>
        <v>6.9422913052494719</v>
      </c>
      <c r="R2947" s="12">
        <f t="shared" si="3782"/>
        <v>7.0493406445713447</v>
      </c>
      <c r="S2947" s="12">
        <f t="shared" si="3782"/>
        <v>7.1105421535980842</v>
      </c>
      <c r="T2947" s="12">
        <f t="shared" si="3782"/>
        <v>7.1309455872615866</v>
      </c>
      <c r="U2947" s="12">
        <f t="shared" si="3782"/>
        <v>7.208253687074853</v>
      </c>
      <c r="V2947" s="12">
        <f t="shared" si="3782"/>
        <v>7.1983175488662283</v>
      </c>
      <c r="W2947" s="12">
        <f t="shared" si="3782"/>
        <v>7.4732907384206513</v>
      </c>
      <c r="X2947" s="12">
        <f t="shared" si="3782"/>
        <v>7.410381140097531</v>
      </c>
      <c r="Y2947" s="12">
        <f t="shared" si="3782"/>
        <v>7.4431479150329078</v>
      </c>
      <c r="Z2947" s="12">
        <f t="shared" si="3782"/>
        <v>7.7010212191887071</v>
      </c>
      <c r="AA2947" s="12">
        <f t="shared" si="3782"/>
        <v>7.8335684668177645</v>
      </c>
      <c r="AB2947" s="12">
        <f t="shared" si="3782"/>
        <v>8.0708167513358902</v>
      </c>
      <c r="AC2947" s="12">
        <f t="shared" si="3782"/>
        <v>7.8929112915632125</v>
      </c>
      <c r="AD2947" s="12">
        <f t="shared" si="3782"/>
        <v>7.7973153180979304</v>
      </c>
      <c r="AE2947" s="12">
        <f t="shared" si="3782"/>
        <v>7.4846514566535811</v>
      </c>
      <c r="AF2947" s="12">
        <f t="shared" si="3782"/>
        <v>7.5870859681183163</v>
      </c>
      <c r="AG2947" s="12">
        <f t="shared" si="3782"/>
        <v>7.8452785435490373</v>
      </c>
      <c r="AH2947" s="12">
        <f t="shared" si="3782"/>
        <v>7.7846134154191367</v>
      </c>
      <c r="AI2947" s="12">
        <f t="shared" si="3782"/>
        <v>7.6833728918327182</v>
      </c>
      <c r="AJ2947" s="12">
        <f t="shared" si="3782"/>
        <v>7.9803313668256468</v>
      </c>
      <c r="AK2947" s="12">
        <f t="shared" si="3782"/>
        <v>7.3322058712656029</v>
      </c>
      <c r="AL2947" s="12">
        <f t="shared" ref="AL2947" si="3783">(AL603/AL$850)*100</f>
        <v>7.4572089105750932</v>
      </c>
    </row>
    <row r="2948" spans="1:38" ht="15">
      <c r="A2948" s="29">
        <v>2947</v>
      </c>
      <c r="B2948" s="23" t="s">
        <v>300</v>
      </c>
      <c r="C2948" s="23" t="s">
        <v>303</v>
      </c>
      <c r="D2948" s="7" t="s">
        <v>22</v>
      </c>
      <c r="E2948" s="12">
        <f t="shared" ref="E2948:AK2948" si="3784">(E604/E$850)*100</f>
        <v>4.9393606128728864</v>
      </c>
      <c r="F2948" s="12">
        <f t="shared" si="3784"/>
        <v>5.0746661940538536</v>
      </c>
      <c r="G2948" s="12">
        <f t="shared" si="3784"/>
        <v>5.1906076335434133</v>
      </c>
      <c r="H2948" s="12">
        <f t="shared" si="3784"/>
        <v>5.3279410263925815</v>
      </c>
      <c r="I2948" s="12">
        <f t="shared" si="3784"/>
        <v>5.2875600278977721</v>
      </c>
      <c r="J2948" s="12">
        <f t="shared" si="3784"/>
        <v>4.7912460942114263</v>
      </c>
      <c r="K2948" s="12">
        <f t="shared" si="3784"/>
        <v>4.919950805209254</v>
      </c>
      <c r="L2948" s="12">
        <f t="shared" si="3784"/>
        <v>4.5618775327935275</v>
      </c>
      <c r="M2948" s="12">
        <f t="shared" si="3784"/>
        <v>4.7571949650527614</v>
      </c>
      <c r="N2948" s="12">
        <f t="shared" si="3784"/>
        <v>4.8788340868624207</v>
      </c>
      <c r="O2948" s="12">
        <f t="shared" si="3784"/>
        <v>4.6606704413121269</v>
      </c>
      <c r="P2948" s="12">
        <f t="shared" si="3784"/>
        <v>4.5849263840510313</v>
      </c>
      <c r="Q2948" s="12">
        <f t="shared" si="3784"/>
        <v>4.6937159020849428</v>
      </c>
      <c r="R2948" s="12">
        <f t="shared" si="3784"/>
        <v>4.7798542064947842</v>
      </c>
      <c r="S2948" s="12">
        <f t="shared" si="3784"/>
        <v>4.9169580421586856</v>
      </c>
      <c r="T2948" s="12">
        <f t="shared" si="3784"/>
        <v>4.9035370927556121</v>
      </c>
      <c r="U2948" s="12">
        <f t="shared" si="3784"/>
        <v>4.9054827781819936</v>
      </c>
      <c r="V2948" s="12">
        <f t="shared" si="3784"/>
        <v>4.8933257732943325</v>
      </c>
      <c r="W2948" s="12">
        <f t="shared" si="3784"/>
        <v>4.9089574880488698</v>
      </c>
      <c r="X2948" s="12">
        <f t="shared" si="3784"/>
        <v>5.0178883065082678</v>
      </c>
      <c r="Y2948" s="12">
        <f t="shared" si="3784"/>
        <v>4.8694833839082481</v>
      </c>
      <c r="Z2948" s="12">
        <f t="shared" si="3784"/>
        <v>4.8224198473249444</v>
      </c>
      <c r="AA2948" s="12">
        <f t="shared" si="3784"/>
        <v>4.6658824255349112</v>
      </c>
      <c r="AB2948" s="12">
        <f t="shared" si="3784"/>
        <v>4.6983264070194419</v>
      </c>
      <c r="AC2948" s="12">
        <f t="shared" si="3784"/>
        <v>4.5246014968021111</v>
      </c>
      <c r="AD2948" s="12">
        <f t="shared" si="3784"/>
        <v>4.4552936499301943</v>
      </c>
      <c r="AE2948" s="12">
        <f t="shared" si="3784"/>
        <v>4.5545796186536913</v>
      </c>
      <c r="AF2948" s="12">
        <f t="shared" si="3784"/>
        <v>4.4737784737109374</v>
      </c>
      <c r="AG2948" s="12">
        <f t="shared" si="3784"/>
        <v>4.4893344318707147</v>
      </c>
      <c r="AH2948" s="12">
        <f t="shared" si="3784"/>
        <v>4.5280521874440671</v>
      </c>
      <c r="AI2948" s="12">
        <f t="shared" si="3784"/>
        <v>4.5030308895638678</v>
      </c>
      <c r="AJ2948" s="12">
        <f t="shared" si="3784"/>
        <v>4.6402827932463184</v>
      </c>
      <c r="AK2948" s="12">
        <f t="shared" si="3784"/>
        <v>4.7881467779307094</v>
      </c>
      <c r="AL2948" s="12">
        <f t="shared" ref="AL2948" si="3785">(AL604/AL$850)*100</f>
        <v>4.6203827070124399</v>
      </c>
    </row>
    <row r="2949" spans="1:38" ht="15">
      <c r="A2949" s="29">
        <v>2948</v>
      </c>
      <c r="B2949" s="23" t="s">
        <v>300</v>
      </c>
      <c r="C2949" s="23" t="s">
        <v>303</v>
      </c>
      <c r="D2949" s="7" t="s">
        <v>23</v>
      </c>
      <c r="E2949" s="12">
        <f t="shared" ref="E2949:AK2949" si="3786">(E605/E$850)*100</f>
        <v>1.1639194829128818</v>
      </c>
      <c r="F2949" s="12">
        <f t="shared" si="3786"/>
        <v>1.2007207285668193</v>
      </c>
      <c r="G2949" s="12">
        <f t="shared" si="3786"/>
        <v>1.2622847426741515</v>
      </c>
      <c r="H2949" s="12">
        <f t="shared" si="3786"/>
        <v>1.5349097403128542</v>
      </c>
      <c r="I2949" s="12">
        <f t="shared" si="3786"/>
        <v>1.5662278872006414</v>
      </c>
      <c r="J2949" s="12">
        <f t="shared" si="3786"/>
        <v>1.7759839144964378</v>
      </c>
      <c r="K2949" s="12">
        <f t="shared" si="3786"/>
        <v>1.9312286700946562</v>
      </c>
      <c r="L2949" s="12">
        <f t="shared" si="3786"/>
        <v>2.1088686378744987</v>
      </c>
      <c r="M2949" s="12">
        <f t="shared" si="3786"/>
        <v>2.2754730185693797</v>
      </c>
      <c r="N2949" s="12">
        <f t="shared" si="3786"/>
        <v>2.2577656209343049</v>
      </c>
      <c r="O2949" s="12">
        <f t="shared" si="3786"/>
        <v>2.3289799895933716</v>
      </c>
      <c r="P2949" s="12">
        <f t="shared" si="3786"/>
        <v>2.4297266674059825</v>
      </c>
      <c r="Q2949" s="12">
        <f t="shared" si="3786"/>
        <v>2.5897466837965974</v>
      </c>
      <c r="R2949" s="12">
        <f t="shared" si="3786"/>
        <v>2.6897793304618602</v>
      </c>
      <c r="S2949" s="12">
        <f t="shared" si="3786"/>
        <v>2.6587798583398881</v>
      </c>
      <c r="T2949" s="12">
        <f t="shared" si="3786"/>
        <v>2.7658390628168297</v>
      </c>
      <c r="U2949" s="12">
        <f t="shared" si="3786"/>
        <v>3.0881300700654051</v>
      </c>
      <c r="V2949" s="12">
        <f t="shared" si="3786"/>
        <v>3.4723000149577596</v>
      </c>
      <c r="W2949" s="12">
        <f t="shared" si="3786"/>
        <v>3.7221464881521489</v>
      </c>
      <c r="X2949" s="12">
        <f t="shared" si="3786"/>
        <v>3.629810100426837</v>
      </c>
      <c r="Y2949" s="12">
        <f t="shared" si="3786"/>
        <v>3.7336256507899215</v>
      </c>
      <c r="Z2949" s="12">
        <f t="shared" si="3786"/>
        <v>3.8604134302836934</v>
      </c>
      <c r="AA2949" s="12">
        <f t="shared" si="3786"/>
        <v>3.757544546805617</v>
      </c>
      <c r="AB2949" s="12">
        <f t="shared" si="3786"/>
        <v>3.9671261133995959</v>
      </c>
      <c r="AC2949" s="12">
        <f t="shared" si="3786"/>
        <v>4.2942496131591694</v>
      </c>
      <c r="AD2949" s="12">
        <f t="shared" si="3786"/>
        <v>4.5207959285678401</v>
      </c>
      <c r="AE2949" s="12">
        <f t="shared" si="3786"/>
        <v>4.682134363241623</v>
      </c>
      <c r="AF2949" s="12">
        <f t="shared" si="3786"/>
        <v>4.7419569611132095</v>
      </c>
      <c r="AG2949" s="12">
        <f t="shared" si="3786"/>
        <v>4.9227524724491882</v>
      </c>
      <c r="AH2949" s="12">
        <f t="shared" si="3786"/>
        <v>5.0755630334642321</v>
      </c>
      <c r="AI2949" s="12">
        <f t="shared" si="3786"/>
        <v>5.5291069348992448</v>
      </c>
      <c r="AJ2949" s="12">
        <f t="shared" si="3786"/>
        <v>5.7144344653441745</v>
      </c>
      <c r="AK2949" s="12">
        <f t="shared" si="3786"/>
        <v>5.5171087988295353</v>
      </c>
      <c r="AL2949" s="12">
        <f t="shared" ref="AL2949" si="3787">(AL605/AL$850)*100</f>
        <v>5.8721123315368287</v>
      </c>
    </row>
    <row r="2950" spans="1:38" ht="15">
      <c r="A2950" s="29">
        <v>2949</v>
      </c>
      <c r="B2950" s="23" t="s">
        <v>300</v>
      </c>
      <c r="C2950" s="23" t="s">
        <v>303</v>
      </c>
      <c r="D2950" s="7" t="s">
        <v>24</v>
      </c>
      <c r="E2950" s="12">
        <f t="shared" ref="E2950:AK2950" si="3788">(E606/E$850)*100</f>
        <v>0.85520639422086686</v>
      </c>
      <c r="F2950" s="12">
        <f t="shared" si="3788"/>
        <v>1.0030266155621208</v>
      </c>
      <c r="G2950" s="12">
        <f t="shared" si="3788"/>
        <v>0.99585208684042936</v>
      </c>
      <c r="H2950" s="12">
        <f t="shared" si="3788"/>
        <v>0.96444849356721174</v>
      </c>
      <c r="I2950" s="12">
        <f t="shared" si="3788"/>
        <v>0.87796360831700915</v>
      </c>
      <c r="J2950" s="12">
        <f t="shared" si="3788"/>
        <v>0.97508388078428287</v>
      </c>
      <c r="K2950" s="12">
        <f t="shared" si="3788"/>
        <v>1.0992836710541614</v>
      </c>
      <c r="L2950" s="12">
        <f t="shared" si="3788"/>
        <v>1.1045319265019276</v>
      </c>
      <c r="M2950" s="12">
        <f t="shared" si="3788"/>
        <v>1.1027445852294731</v>
      </c>
      <c r="N2950" s="12">
        <f t="shared" si="3788"/>
        <v>1.1152270570148124</v>
      </c>
      <c r="O2950" s="12">
        <f t="shared" si="3788"/>
        <v>1.0321893923787808</v>
      </c>
      <c r="P2950" s="12">
        <f t="shared" si="3788"/>
        <v>0.97314935697710248</v>
      </c>
      <c r="Q2950" s="12">
        <f t="shared" si="3788"/>
        <v>0.99759195815951551</v>
      </c>
      <c r="R2950" s="12">
        <f t="shared" si="3788"/>
        <v>0.93976706838526258</v>
      </c>
      <c r="S2950" s="12">
        <f t="shared" si="3788"/>
        <v>0.8607622986706458</v>
      </c>
      <c r="T2950" s="12">
        <f t="shared" si="3788"/>
        <v>0.80523480617744492</v>
      </c>
      <c r="U2950" s="12">
        <f t="shared" si="3788"/>
        <v>0.706160963970067</v>
      </c>
      <c r="V2950" s="12">
        <f t="shared" si="3788"/>
        <v>0.71418016247845639</v>
      </c>
      <c r="W2950" s="12">
        <f t="shared" si="3788"/>
        <v>0.68132573142609054</v>
      </c>
      <c r="X2950" s="12">
        <f t="shared" si="3788"/>
        <v>0.65796314142388779</v>
      </c>
      <c r="Y2950" s="12">
        <f t="shared" si="3788"/>
        <v>0.67410513133625594</v>
      </c>
      <c r="Z2950" s="12">
        <f t="shared" si="3788"/>
        <v>0.59746007326755657</v>
      </c>
      <c r="AA2950" s="12">
        <f t="shared" si="3788"/>
        <v>0.55367796792629409</v>
      </c>
      <c r="AB2950" s="12">
        <f t="shared" si="3788"/>
        <v>0.57982157824420943</v>
      </c>
      <c r="AC2950" s="12">
        <f t="shared" si="3788"/>
        <v>0.60471869486399854</v>
      </c>
      <c r="AD2950" s="12">
        <f t="shared" si="3788"/>
        <v>0.60936510677764744</v>
      </c>
      <c r="AE2950" s="12">
        <f t="shared" si="3788"/>
        <v>0.63242027933964551</v>
      </c>
      <c r="AF2950" s="12">
        <f t="shared" si="3788"/>
        <v>0.65845207992442045</v>
      </c>
      <c r="AG2950" s="12">
        <f t="shared" si="3788"/>
        <v>0.69861551230614027</v>
      </c>
      <c r="AH2950" s="12">
        <f t="shared" si="3788"/>
        <v>0.74281662155818273</v>
      </c>
      <c r="AI2950" s="12">
        <f t="shared" si="3788"/>
        <v>0.6869601526950917</v>
      </c>
      <c r="AJ2950" s="12">
        <f t="shared" si="3788"/>
        <v>0.66378210852719344</v>
      </c>
      <c r="AK2950" s="12">
        <f t="shared" si="3788"/>
        <v>0.64410952524676435</v>
      </c>
      <c r="AL2950" s="12">
        <f t="shared" ref="AL2950" si="3789">(AL606/AL$850)*100</f>
        <v>0.68676603980882667</v>
      </c>
    </row>
    <row r="2951" spans="1:38" ht="15">
      <c r="A2951" s="29">
        <v>2950</v>
      </c>
      <c r="B2951" s="23" t="s">
        <v>300</v>
      </c>
      <c r="C2951" s="23" t="s">
        <v>303</v>
      </c>
      <c r="D2951" s="7" t="s">
        <v>25</v>
      </c>
      <c r="E2951" s="12">
        <f t="shared" ref="E2951:AK2951" si="3790">(E607/E$850)*100</f>
        <v>0.33020559246599313</v>
      </c>
      <c r="F2951" s="12">
        <f t="shared" si="3790"/>
        <v>0.18537688049439649</v>
      </c>
      <c r="G2951" s="12">
        <f t="shared" si="3790"/>
        <v>0.19718821309347828</v>
      </c>
      <c r="H2951" s="12">
        <f t="shared" si="3790"/>
        <v>0.26576808131939883</v>
      </c>
      <c r="I2951" s="12">
        <f t="shared" si="3790"/>
        <v>0.29319872496341209</v>
      </c>
      <c r="J2951" s="12">
        <f t="shared" si="3790"/>
        <v>0.33351025230583009</v>
      </c>
      <c r="K2951" s="12">
        <f t="shared" si="3790"/>
        <v>0.35117795421053605</v>
      </c>
      <c r="L2951" s="12">
        <f t="shared" si="3790"/>
        <v>0.35724379624597863</v>
      </c>
      <c r="M2951" s="12">
        <f t="shared" si="3790"/>
        <v>0.40688026694950807</v>
      </c>
      <c r="N2951" s="12">
        <f t="shared" si="3790"/>
        <v>0.39569856323867886</v>
      </c>
      <c r="O2951" s="12">
        <f t="shared" si="3790"/>
        <v>0.40559771181843501</v>
      </c>
      <c r="P2951" s="12">
        <f t="shared" si="3790"/>
        <v>0.46375279352496451</v>
      </c>
      <c r="Q2951" s="12">
        <f t="shared" si="3790"/>
        <v>0.49031524407140598</v>
      </c>
      <c r="R2951" s="12">
        <f t="shared" si="3790"/>
        <v>0.51617153888183887</v>
      </c>
      <c r="S2951" s="12">
        <f t="shared" si="3790"/>
        <v>0.57816588124984958</v>
      </c>
      <c r="T2951" s="12">
        <f t="shared" si="3790"/>
        <v>0.62221645075382614</v>
      </c>
      <c r="U2951" s="12">
        <f t="shared" si="3790"/>
        <v>0.71284812527437724</v>
      </c>
      <c r="V2951" s="12">
        <f t="shared" si="3790"/>
        <v>0.72133508659346823</v>
      </c>
      <c r="W2951" s="12">
        <f t="shared" si="3790"/>
        <v>0.77434231750075733</v>
      </c>
      <c r="X2951" s="12">
        <f t="shared" si="3790"/>
        <v>0.82194659350792698</v>
      </c>
      <c r="Y2951" s="12">
        <f t="shared" si="3790"/>
        <v>0.78646825998385672</v>
      </c>
      <c r="Z2951" s="12">
        <f t="shared" si="3790"/>
        <v>0.87400096678441996</v>
      </c>
      <c r="AA2951" s="12">
        <f t="shared" si="3790"/>
        <v>0.89248620909611387</v>
      </c>
      <c r="AB2951" s="12">
        <f t="shared" si="3790"/>
        <v>0.95064041100919217</v>
      </c>
      <c r="AC2951" s="12">
        <f t="shared" si="3790"/>
        <v>1.0313381694922341</v>
      </c>
      <c r="AD2951" s="12">
        <f t="shared" si="3790"/>
        <v>1.0712143290067839</v>
      </c>
      <c r="AE2951" s="12">
        <f t="shared" si="3790"/>
        <v>1.2074121406387781</v>
      </c>
      <c r="AF2951" s="12">
        <f t="shared" si="3790"/>
        <v>1.3013720124039219</v>
      </c>
      <c r="AG2951" s="12">
        <f t="shared" si="3790"/>
        <v>1.3402115548173033</v>
      </c>
      <c r="AH2951" s="12">
        <f t="shared" si="3790"/>
        <v>1.3418235326665493</v>
      </c>
      <c r="AI2951" s="12">
        <f t="shared" si="3790"/>
        <v>1.3187522074200453</v>
      </c>
      <c r="AJ2951" s="12">
        <f t="shared" si="3790"/>
        <v>1.2767430843174059</v>
      </c>
      <c r="AK2951" s="12">
        <f t="shared" si="3790"/>
        <v>1.2401074399973353</v>
      </c>
      <c r="AL2951" s="12">
        <f t="shared" ref="AL2951" si="3791">(AL607/AL$850)*100</f>
        <v>1.4105879343648511</v>
      </c>
    </row>
    <row r="2952" spans="1:38" ht="15">
      <c r="A2952" s="29">
        <v>2951</v>
      </c>
      <c r="B2952" s="23" t="s">
        <v>300</v>
      </c>
      <c r="C2952" s="23" t="s">
        <v>303</v>
      </c>
      <c r="D2952" s="7" t="s">
        <v>26</v>
      </c>
      <c r="E2952" s="12">
        <f t="shared" ref="E2952:AK2952" si="3792">(E608/E$850)*100</f>
        <v>2.4335404073299594</v>
      </c>
      <c r="F2952" s="12">
        <f t="shared" si="3792"/>
        <v>2.2516788372530119</v>
      </c>
      <c r="G2952" s="12">
        <f t="shared" si="3792"/>
        <v>2.1948577698492859</v>
      </c>
      <c r="H2952" s="12">
        <f t="shared" si="3792"/>
        <v>2.1111731495803014</v>
      </c>
      <c r="I2952" s="12">
        <f t="shared" si="3792"/>
        <v>2.2453401301075679</v>
      </c>
      <c r="J2952" s="12">
        <f t="shared" si="3792"/>
        <v>2.287338835747915</v>
      </c>
      <c r="K2952" s="12">
        <f t="shared" si="3792"/>
        <v>2.2734085736408893</v>
      </c>
      <c r="L2952" s="12">
        <f t="shared" si="3792"/>
        <v>2.1345080760373323</v>
      </c>
      <c r="M2952" s="12">
        <f t="shared" si="3792"/>
        <v>2.1423274323049144</v>
      </c>
      <c r="N2952" s="12">
        <f t="shared" si="3792"/>
        <v>2.0907523575911844</v>
      </c>
      <c r="O2952" s="12">
        <f t="shared" si="3792"/>
        <v>2.0890196536987542</v>
      </c>
      <c r="P2952" s="12">
        <f t="shared" si="3792"/>
        <v>1.8607820327697084</v>
      </c>
      <c r="Q2952" s="12">
        <f t="shared" si="3792"/>
        <v>1.9116679333025484</v>
      </c>
      <c r="R2952" s="12">
        <f t="shared" si="3792"/>
        <v>1.9800998456976713</v>
      </c>
      <c r="S2952" s="12">
        <f t="shared" si="3792"/>
        <v>1.9837211469937399</v>
      </c>
      <c r="T2952" s="12">
        <f t="shared" si="3792"/>
        <v>2.0182057825635402</v>
      </c>
      <c r="U2952" s="12">
        <f t="shared" si="3792"/>
        <v>1.947796421625261</v>
      </c>
      <c r="V2952" s="12">
        <f t="shared" si="3792"/>
        <v>2.0446247175331966</v>
      </c>
      <c r="W2952" s="12">
        <f t="shared" si="3792"/>
        <v>1.8862754027665831</v>
      </c>
      <c r="X2952" s="12">
        <f t="shared" si="3792"/>
        <v>1.7516556175603215</v>
      </c>
      <c r="Y2952" s="12">
        <f t="shared" si="3792"/>
        <v>1.8408048758359103</v>
      </c>
      <c r="Z2952" s="12">
        <f t="shared" si="3792"/>
        <v>1.8408694106272518</v>
      </c>
      <c r="AA2952" s="12">
        <f t="shared" si="3792"/>
        <v>1.750298754570091</v>
      </c>
      <c r="AB2952" s="12">
        <f t="shared" si="3792"/>
        <v>1.7492937363429784</v>
      </c>
      <c r="AC2952" s="12">
        <f t="shared" si="3792"/>
        <v>1.74495769178121</v>
      </c>
      <c r="AD2952" s="12">
        <f t="shared" si="3792"/>
        <v>1.7270808753205538</v>
      </c>
      <c r="AE2952" s="12">
        <f t="shared" si="3792"/>
        <v>1.8158542809170963</v>
      </c>
      <c r="AF2952" s="12">
        <f t="shared" si="3792"/>
        <v>1.8268427261679594</v>
      </c>
      <c r="AG2952" s="12">
        <f t="shared" si="3792"/>
        <v>1.7450835786303804</v>
      </c>
      <c r="AH2952" s="12">
        <f t="shared" si="3792"/>
        <v>1.6560685326549098</v>
      </c>
      <c r="AI2952" s="12">
        <f t="shared" si="3792"/>
        <v>1.7000450156431142</v>
      </c>
      <c r="AJ2952" s="12">
        <f t="shared" si="3792"/>
        <v>1.6835461018479179</v>
      </c>
      <c r="AK2952" s="12">
        <f t="shared" si="3792"/>
        <v>1.5622245197655706</v>
      </c>
      <c r="AL2952" s="12">
        <f t="shared" ref="AL2952" si="3793">(AL608/AL$850)*100</f>
        <v>1.6639835256276263</v>
      </c>
    </row>
    <row r="2953" spans="1:38" ht="15">
      <c r="A2953" s="29">
        <v>2952</v>
      </c>
      <c r="B2953" s="23" t="s">
        <v>300</v>
      </c>
      <c r="C2953" s="23" t="s">
        <v>303</v>
      </c>
      <c r="D2953" s="7" t="s">
        <v>27</v>
      </c>
      <c r="E2953" s="12">
        <f t="shared" ref="E2953:AK2953" si="3794">(E609/E$850)*100</f>
        <v>0</v>
      </c>
      <c r="F2953" s="12">
        <f t="shared" si="3794"/>
        <v>0</v>
      </c>
      <c r="G2953" s="12">
        <f t="shared" si="3794"/>
        <v>0</v>
      </c>
      <c r="H2953" s="12">
        <f t="shared" si="3794"/>
        <v>0.24220472459452949</v>
      </c>
      <c r="I2953" s="12">
        <f t="shared" si="3794"/>
        <v>0.32383201028177683</v>
      </c>
      <c r="J2953" s="12">
        <f t="shared" si="3794"/>
        <v>0.44028514590079548</v>
      </c>
      <c r="K2953" s="12">
        <f t="shared" si="3794"/>
        <v>0.4803199055172156</v>
      </c>
      <c r="L2953" s="12">
        <f t="shared" si="3794"/>
        <v>0.52666014776210113</v>
      </c>
      <c r="M2953" s="12">
        <f t="shared" si="3794"/>
        <v>0.68649070300830284</v>
      </c>
      <c r="N2953" s="12">
        <f t="shared" si="3794"/>
        <v>0.63017984730459797</v>
      </c>
      <c r="O2953" s="12">
        <f t="shared" si="3794"/>
        <v>0.59368700141774933</v>
      </c>
      <c r="P2953" s="12">
        <f t="shared" si="3794"/>
        <v>0.69325170421739069</v>
      </c>
      <c r="Q2953" s="12">
        <f t="shared" si="3794"/>
        <v>0.78294746702102425</v>
      </c>
      <c r="R2953" s="12">
        <f t="shared" si="3794"/>
        <v>1.0439029749102267</v>
      </c>
      <c r="S2953" s="12">
        <f t="shared" si="3794"/>
        <v>0.98626308519434125</v>
      </c>
      <c r="T2953" s="12">
        <f t="shared" si="3794"/>
        <v>0.90733284696620109</v>
      </c>
      <c r="U2953" s="12">
        <f t="shared" si="3794"/>
        <v>0.92202722900935685</v>
      </c>
      <c r="V2953" s="12">
        <f t="shared" si="3794"/>
        <v>1.0060788891376835</v>
      </c>
      <c r="W2953" s="12">
        <f t="shared" si="3794"/>
        <v>0.96271341152475653</v>
      </c>
      <c r="X2953" s="12">
        <f t="shared" si="3794"/>
        <v>0.94691063473588499</v>
      </c>
      <c r="Y2953" s="12">
        <f t="shared" si="3794"/>
        <v>1.0227842133017448</v>
      </c>
      <c r="Z2953" s="12">
        <f t="shared" si="3794"/>
        <v>1.0746522913845942</v>
      </c>
      <c r="AA2953" s="12">
        <f t="shared" si="3794"/>
        <v>1.1222522864421753</v>
      </c>
      <c r="AB2953" s="12">
        <f t="shared" si="3794"/>
        <v>1.1570122430534757</v>
      </c>
      <c r="AC2953" s="12">
        <f t="shared" si="3794"/>
        <v>1.1841676002244055</v>
      </c>
      <c r="AD2953" s="12">
        <f t="shared" si="3794"/>
        <v>1.2058338002612781</v>
      </c>
      <c r="AE2953" s="12">
        <f t="shared" si="3794"/>
        <v>1.2537944460301063</v>
      </c>
      <c r="AF2953" s="12">
        <f t="shared" si="3794"/>
        <v>1.2107530279381087</v>
      </c>
      <c r="AG2953" s="12">
        <f t="shared" si="3794"/>
        <v>1.2775930405685298</v>
      </c>
      <c r="AH2953" s="12">
        <f t="shared" si="3794"/>
        <v>1.3124501345466804</v>
      </c>
      <c r="AI2953" s="12">
        <f t="shared" si="3794"/>
        <v>1.2775654727391308</v>
      </c>
      <c r="AJ2953" s="12">
        <f t="shared" si="3794"/>
        <v>1.2485746555854</v>
      </c>
      <c r="AK2953" s="12">
        <f t="shared" si="3794"/>
        <v>1.1897597038602037</v>
      </c>
      <c r="AL2953" s="12">
        <f t="shared" ref="AL2953" si="3795">(AL609/AL$850)*100</f>
        <v>1.3187444354376789</v>
      </c>
    </row>
    <row r="2954" spans="1:38" ht="15">
      <c r="A2954" s="29">
        <v>2953</v>
      </c>
      <c r="B2954" s="23" t="s">
        <v>300</v>
      </c>
      <c r="C2954" s="23" t="s">
        <v>303</v>
      </c>
      <c r="D2954" s="7" t="s">
        <v>28</v>
      </c>
      <c r="E2954" s="12">
        <f t="shared" ref="E2954:AK2954" si="3796">(E610/E$850)*100</f>
        <v>0</v>
      </c>
      <c r="F2954" s="12">
        <f t="shared" si="3796"/>
        <v>0</v>
      </c>
      <c r="G2954" s="12">
        <f t="shared" si="3796"/>
        <v>0.25010567569189607</v>
      </c>
      <c r="H2954" s="12">
        <f t="shared" si="3796"/>
        <v>0.45722143912588603</v>
      </c>
      <c r="I2954" s="12">
        <f t="shared" si="3796"/>
        <v>0.47006234749903797</v>
      </c>
      <c r="J2954" s="12">
        <f t="shared" si="3796"/>
        <v>0.47884302689369351</v>
      </c>
      <c r="K2954" s="12">
        <f t="shared" si="3796"/>
        <v>0.45598769998284278</v>
      </c>
      <c r="L2954" s="12">
        <f t="shared" si="3796"/>
        <v>0.46396887618671245</v>
      </c>
      <c r="M2954" s="12">
        <f t="shared" si="3796"/>
        <v>0.46612761319671625</v>
      </c>
      <c r="N2954" s="12">
        <f t="shared" si="3796"/>
        <v>0.46992434121887178</v>
      </c>
      <c r="O2954" s="12">
        <f t="shared" si="3796"/>
        <v>0.4289772966527497</v>
      </c>
      <c r="P2954" s="12">
        <f t="shared" si="3796"/>
        <v>0.42319395988245972</v>
      </c>
      <c r="Q2954" s="12">
        <f t="shared" si="3796"/>
        <v>0.42675736600258535</v>
      </c>
      <c r="R2954" s="12">
        <f t="shared" si="3796"/>
        <v>0.40930064381256681</v>
      </c>
      <c r="S2954" s="12">
        <f t="shared" si="3796"/>
        <v>0.38923791173823397</v>
      </c>
      <c r="T2954" s="12">
        <f t="shared" si="3796"/>
        <v>0.38751280844257346</v>
      </c>
      <c r="U2954" s="12">
        <f t="shared" si="3796"/>
        <v>0.40500865394651797</v>
      </c>
      <c r="V2954" s="12">
        <f t="shared" si="3796"/>
        <v>0.44374828295739643</v>
      </c>
      <c r="W2954" s="12">
        <f t="shared" si="3796"/>
        <v>0.4498350964225033</v>
      </c>
      <c r="X2954" s="12">
        <f t="shared" si="3796"/>
        <v>0.4077024115656625</v>
      </c>
      <c r="Y2954" s="12">
        <f t="shared" si="3796"/>
        <v>0.41447056645617564</v>
      </c>
      <c r="Z2954" s="12">
        <f t="shared" si="3796"/>
        <v>0.42733985505776495</v>
      </c>
      <c r="AA2954" s="12">
        <f t="shared" si="3796"/>
        <v>0.42336256084507562</v>
      </c>
      <c r="AB2954" s="12">
        <f t="shared" si="3796"/>
        <v>0.43898173092042758</v>
      </c>
      <c r="AC2954" s="12">
        <f t="shared" si="3796"/>
        <v>0.43861003291651207</v>
      </c>
      <c r="AD2954" s="12">
        <f t="shared" si="3796"/>
        <v>0.45440724091481466</v>
      </c>
      <c r="AE2954" s="12">
        <f t="shared" si="3796"/>
        <v>0.47477916041092649</v>
      </c>
      <c r="AF2954" s="12">
        <f t="shared" si="3796"/>
        <v>0.48315144974645419</v>
      </c>
      <c r="AG2954" s="12">
        <f t="shared" si="3796"/>
        <v>0.49382776624345243</v>
      </c>
      <c r="AH2954" s="12">
        <f t="shared" si="3796"/>
        <v>0.48365105482015608</v>
      </c>
      <c r="AI2954" s="12">
        <f t="shared" si="3796"/>
        <v>0.46991393177906832</v>
      </c>
      <c r="AJ2954" s="12">
        <f t="shared" si="3796"/>
        <v>0.49290252325228012</v>
      </c>
      <c r="AK2954" s="12">
        <f t="shared" si="3796"/>
        <v>0.4751036216437422</v>
      </c>
      <c r="AL2954" s="12">
        <f t="shared" ref="AL2954" si="3797">(AL610/AL$850)*100</f>
        <v>0.47640227024638315</v>
      </c>
    </row>
    <row r="2955" spans="1:38" ht="15">
      <c r="A2955" s="29">
        <v>2954</v>
      </c>
      <c r="B2955" s="23" t="s">
        <v>300</v>
      </c>
      <c r="C2955" s="23" t="s">
        <v>303</v>
      </c>
      <c r="D2955" s="7" t="s">
        <v>29</v>
      </c>
      <c r="E2955" s="12">
        <f t="shared" ref="E2955:AK2955" si="3798">(E611/E$850)*100</f>
        <v>2.8637472514488671</v>
      </c>
      <c r="F2955" s="12">
        <f t="shared" si="3798"/>
        <v>3.312618442538283</v>
      </c>
      <c r="G2955" s="12">
        <f t="shared" si="3798"/>
        <v>3.4011683085512936</v>
      </c>
      <c r="H2955" s="12">
        <f t="shared" si="3798"/>
        <v>2.9432024695163896</v>
      </c>
      <c r="I2955" s="12">
        <f t="shared" si="3798"/>
        <v>2.996068254948812</v>
      </c>
      <c r="J2955" s="12">
        <f t="shared" si="3798"/>
        <v>3.2984350936904367</v>
      </c>
      <c r="K2955" s="12">
        <f t="shared" si="3798"/>
        <v>3.4663001062122452</v>
      </c>
      <c r="L2955" s="12">
        <f t="shared" si="3798"/>
        <v>3.5533188499258732</v>
      </c>
      <c r="M2955" s="12">
        <f t="shared" si="3798"/>
        <v>3.715197372908273</v>
      </c>
      <c r="N2955" s="12">
        <f t="shared" si="3798"/>
        <v>3.9118734159487021</v>
      </c>
      <c r="O2955" s="12">
        <f t="shared" si="3798"/>
        <v>3.7701151977660241</v>
      </c>
      <c r="P2955" s="12">
        <f t="shared" si="3798"/>
        <v>3.6464987044009094</v>
      </c>
      <c r="Q2955" s="12">
        <f t="shared" si="3798"/>
        <v>3.843947476631695</v>
      </c>
      <c r="R2955" s="12">
        <f t="shared" si="3798"/>
        <v>4.0769500570073971</v>
      </c>
      <c r="S2955" s="12">
        <f t="shared" si="3798"/>
        <v>4.1067423069501974</v>
      </c>
      <c r="T2955" s="12">
        <f t="shared" si="3798"/>
        <v>4.1070307825064818</v>
      </c>
      <c r="U2955" s="12">
        <f t="shared" si="3798"/>
        <v>3.7864254051400441</v>
      </c>
      <c r="V2955" s="12">
        <f t="shared" si="3798"/>
        <v>3.9374051810173381</v>
      </c>
      <c r="W2955" s="12">
        <f t="shared" si="3798"/>
        <v>3.5406667551730173</v>
      </c>
      <c r="X2955" s="12">
        <f t="shared" si="3798"/>
        <v>3.4224711040023044</v>
      </c>
      <c r="Y2955" s="12">
        <f t="shared" si="3798"/>
        <v>3.2118674933315368</v>
      </c>
      <c r="Z2955" s="12">
        <f t="shared" si="3798"/>
        <v>2.9180081456856186</v>
      </c>
      <c r="AA2955" s="12">
        <f t="shared" si="3798"/>
        <v>2.7235854266876083</v>
      </c>
      <c r="AB2955" s="12">
        <f t="shared" si="3798"/>
        <v>2.779431809101192</v>
      </c>
      <c r="AC2955" s="12">
        <f t="shared" si="3798"/>
        <v>2.9315825714999892</v>
      </c>
      <c r="AD2955" s="12">
        <f t="shared" si="3798"/>
        <v>3.0407614760202084</v>
      </c>
      <c r="AE2955" s="12">
        <f t="shared" si="3798"/>
        <v>3.166957930371554</v>
      </c>
      <c r="AF2955" s="12">
        <f t="shared" si="3798"/>
        <v>3.2235700007167538</v>
      </c>
      <c r="AG2955" s="12">
        <f t="shared" si="3798"/>
        <v>3.1827666001597033</v>
      </c>
      <c r="AH2955" s="12">
        <f t="shared" si="3798"/>
        <v>3.1799011677968987</v>
      </c>
      <c r="AI2955" s="12">
        <f t="shared" si="3798"/>
        <v>3.0849111295133871</v>
      </c>
      <c r="AJ2955" s="12">
        <f t="shared" si="3798"/>
        <v>3.0236092167531416</v>
      </c>
      <c r="AK2955" s="12">
        <f t="shared" si="3798"/>
        <v>2.8292293493836582</v>
      </c>
      <c r="AL2955" s="12">
        <f t="shared" ref="AL2955" si="3799">(AL611/AL$850)*100</f>
        <v>3.1669534108452799</v>
      </c>
    </row>
    <row r="2956" spans="1:38" ht="15">
      <c r="A2956" s="29">
        <v>2955</v>
      </c>
      <c r="B2956" s="23" t="s">
        <v>300</v>
      </c>
      <c r="C2956" s="23" t="s">
        <v>303</v>
      </c>
      <c r="D2956" s="7" t="s">
        <v>30</v>
      </c>
      <c r="E2956" s="12">
        <f t="shared" ref="E2956:AK2956" si="3800">(E612/E$850)*100</f>
        <v>0</v>
      </c>
      <c r="F2956" s="12">
        <f t="shared" si="3800"/>
        <v>0</v>
      </c>
      <c r="G2956" s="12">
        <f t="shared" si="3800"/>
        <v>0</v>
      </c>
      <c r="H2956" s="12">
        <f t="shared" si="3800"/>
        <v>1.1792021653820468</v>
      </c>
      <c r="I2956" s="12">
        <f t="shared" si="3800"/>
        <v>1.3873222849791875</v>
      </c>
      <c r="J2956" s="12">
        <f t="shared" si="3800"/>
        <v>1.5848583559786564</v>
      </c>
      <c r="K2956" s="12">
        <f t="shared" si="3800"/>
        <v>1.7060349275853717</v>
      </c>
      <c r="L2956" s="12">
        <f t="shared" si="3800"/>
        <v>1.8262709464091782</v>
      </c>
      <c r="M2956" s="12">
        <f t="shared" si="3800"/>
        <v>2.0145111087863943</v>
      </c>
      <c r="N2956" s="12">
        <f t="shared" si="3800"/>
        <v>2.1151304722905251</v>
      </c>
      <c r="O2956" s="12">
        <f t="shared" si="3800"/>
        <v>2.2605424938347971</v>
      </c>
      <c r="P2956" s="12">
        <f t="shared" si="3800"/>
        <v>2.4969037941079146</v>
      </c>
      <c r="Q2956" s="12">
        <f t="shared" si="3800"/>
        <v>2.7567034262233543</v>
      </c>
      <c r="R2956" s="12">
        <f t="shared" si="3800"/>
        <v>2.8626335756494927</v>
      </c>
      <c r="S2956" s="12">
        <f t="shared" si="3800"/>
        <v>2.6212364106277266</v>
      </c>
      <c r="T2956" s="12">
        <f t="shared" si="3800"/>
        <v>2.6047861482933383</v>
      </c>
      <c r="U2956" s="12">
        <f t="shared" si="3800"/>
        <v>2.7265417453610366</v>
      </c>
      <c r="V2956" s="12">
        <f t="shared" si="3800"/>
        <v>2.9948747849146971</v>
      </c>
      <c r="W2956" s="12">
        <f t="shared" si="3800"/>
        <v>3.0809874478517596</v>
      </c>
      <c r="X2956" s="12">
        <f t="shared" si="3800"/>
        <v>3.1362689906438321</v>
      </c>
      <c r="Y2956" s="12">
        <f t="shared" si="3800"/>
        <v>3.1680155753329551</v>
      </c>
      <c r="Z2956" s="12">
        <f t="shared" si="3800"/>
        <v>3.2340880105334446</v>
      </c>
      <c r="AA2956" s="12">
        <f t="shared" si="3800"/>
        <v>3.2018042845214727</v>
      </c>
      <c r="AB2956" s="12">
        <f t="shared" si="3800"/>
        <v>3.2381715735533239</v>
      </c>
      <c r="AC2956" s="12">
        <f t="shared" si="3800"/>
        <v>3.4529822436427167</v>
      </c>
      <c r="AD2956" s="12">
        <f t="shared" si="3800"/>
        <v>3.5315333235207662</v>
      </c>
      <c r="AE2956" s="12">
        <f t="shared" si="3800"/>
        <v>3.7217143891094562</v>
      </c>
      <c r="AF2956" s="12">
        <f t="shared" si="3800"/>
        <v>3.7857212599614316</v>
      </c>
      <c r="AG2956" s="12">
        <f t="shared" si="3800"/>
        <v>3.81796028524482</v>
      </c>
      <c r="AH2956" s="12">
        <f t="shared" si="3800"/>
        <v>3.7879377489609456</v>
      </c>
      <c r="AI2956" s="12">
        <f t="shared" si="3800"/>
        <v>3.7312637462680835</v>
      </c>
      <c r="AJ2956" s="12">
        <f t="shared" si="3800"/>
        <v>3.7550570701694146</v>
      </c>
      <c r="AK2956" s="12">
        <f t="shared" si="3800"/>
        <v>3.7119595946770167</v>
      </c>
      <c r="AL2956" s="12">
        <f t="shared" ref="AL2956" si="3801">(AL612/AL$850)*100</f>
        <v>3.9040758903125514</v>
      </c>
    </row>
    <row r="2957" spans="1:38" ht="15">
      <c r="A2957" s="29">
        <v>2956</v>
      </c>
      <c r="B2957" s="23" t="s">
        <v>300</v>
      </c>
      <c r="C2957" s="23" t="s">
        <v>303</v>
      </c>
      <c r="D2957" s="7" t="s">
        <v>31</v>
      </c>
      <c r="E2957" s="12">
        <f t="shared" ref="E2957:AK2957" si="3802">(E613/E$850)*100</f>
        <v>0.84096527541362465</v>
      </c>
      <c r="F2957" s="12">
        <f t="shared" si="3802"/>
        <v>0.64877577481815352</v>
      </c>
      <c r="G2957" s="12">
        <f t="shared" si="3802"/>
        <v>0.71142076273510246</v>
      </c>
      <c r="H2957" s="12">
        <f t="shared" si="3802"/>
        <v>0.81051972610119793</v>
      </c>
      <c r="I2957" s="12">
        <f t="shared" si="3802"/>
        <v>0.90144256029614789</v>
      </c>
      <c r="J2957" s="12">
        <f t="shared" si="3802"/>
        <v>0.98584402984710595</v>
      </c>
      <c r="K2957" s="12">
        <f t="shared" si="3802"/>
        <v>1.1014243075451799</v>
      </c>
      <c r="L2957" s="12">
        <f t="shared" si="3802"/>
        <v>1.3561590722551982</v>
      </c>
      <c r="M2957" s="12">
        <f t="shared" si="3802"/>
        <v>1.6742034704620059</v>
      </c>
      <c r="N2957" s="12">
        <f t="shared" si="3802"/>
        <v>1.8269811397868645</v>
      </c>
      <c r="O2957" s="12">
        <f t="shared" si="3802"/>
        <v>1.843073919388678</v>
      </c>
      <c r="P2957" s="12">
        <f t="shared" si="3802"/>
        <v>1.909281597068863</v>
      </c>
      <c r="Q2957" s="12">
        <f t="shared" si="3802"/>
        <v>1.9950587715923389</v>
      </c>
      <c r="R2957" s="12">
        <f t="shared" si="3802"/>
        <v>2.014861523406501</v>
      </c>
      <c r="S2957" s="12">
        <f t="shared" si="3802"/>
        <v>2.0067505901739544</v>
      </c>
      <c r="T2957" s="12">
        <f t="shared" si="3802"/>
        <v>1.969471898301528</v>
      </c>
      <c r="U2957" s="12">
        <f t="shared" si="3802"/>
        <v>1.9509092748685781</v>
      </c>
      <c r="V2957" s="12">
        <f t="shared" si="3802"/>
        <v>1.9942499505890898</v>
      </c>
      <c r="W2957" s="12">
        <f t="shared" si="3802"/>
        <v>1.9092591949449713</v>
      </c>
      <c r="X2957" s="12">
        <f t="shared" si="3802"/>
        <v>1.7331127218667826</v>
      </c>
      <c r="Y2957" s="12">
        <f t="shared" si="3802"/>
        <v>1.7450364848957154</v>
      </c>
      <c r="Z2957" s="12">
        <f t="shared" si="3802"/>
        <v>1.730503841468906</v>
      </c>
      <c r="AA2957" s="12">
        <f t="shared" si="3802"/>
        <v>1.7406429539331494</v>
      </c>
      <c r="AB2957" s="12">
        <f t="shared" si="3802"/>
        <v>1.8699744685191817</v>
      </c>
      <c r="AC2957" s="12">
        <f t="shared" si="3802"/>
        <v>2.0553854789183945</v>
      </c>
      <c r="AD2957" s="12">
        <f t="shared" si="3802"/>
        <v>2.1280348041715182</v>
      </c>
      <c r="AE2957" s="12">
        <f t="shared" si="3802"/>
        <v>2.2117035125771052</v>
      </c>
      <c r="AF2957" s="12">
        <f t="shared" si="3802"/>
        <v>2.2227229587143538</v>
      </c>
      <c r="AG2957" s="12">
        <f t="shared" si="3802"/>
        <v>2.2285555937654835</v>
      </c>
      <c r="AH2957" s="12">
        <f t="shared" si="3802"/>
        <v>2.2869791706371148</v>
      </c>
      <c r="AI2957" s="12">
        <f t="shared" si="3802"/>
        <v>2.3345201180896864</v>
      </c>
      <c r="AJ2957" s="12">
        <f t="shared" si="3802"/>
        <v>2.2692107955647303</v>
      </c>
      <c r="AK2957" s="12">
        <f t="shared" si="3802"/>
        <v>2.1650493801717219</v>
      </c>
      <c r="AL2957" s="12">
        <f t="shared" ref="AL2957" si="3803">(AL613/AL$850)*100</f>
        <v>2.3679689947313345</v>
      </c>
    </row>
    <row r="2958" spans="1:38" ht="15">
      <c r="A2958" s="29">
        <v>2957</v>
      </c>
      <c r="B2958" s="23" t="s">
        <v>300</v>
      </c>
      <c r="C2958" s="23" t="s">
        <v>303</v>
      </c>
      <c r="D2958" s="7" t="s">
        <v>32</v>
      </c>
      <c r="E2958" s="12">
        <f t="shared" ref="E2958:AK2958" si="3804">(E614/E$850)*100</f>
        <v>4.6174874704857566E-2</v>
      </c>
      <c r="F2958" s="12">
        <f t="shared" si="3804"/>
        <v>5.957209246425977E-2</v>
      </c>
      <c r="G2958" s="12">
        <f t="shared" si="3804"/>
        <v>8.8584078076796371E-2</v>
      </c>
      <c r="H2958" s="12">
        <f t="shared" si="3804"/>
        <v>8.8319497491051266E-2</v>
      </c>
      <c r="I2958" s="12">
        <f t="shared" si="3804"/>
        <v>9.1953108080810531E-2</v>
      </c>
      <c r="J2958" s="12">
        <f t="shared" si="3804"/>
        <v>6.1067605391668195E-2</v>
      </c>
      <c r="K2958" s="12">
        <f t="shared" si="3804"/>
        <v>4.6369219327402976E-2</v>
      </c>
      <c r="L2958" s="12">
        <f t="shared" si="3804"/>
        <v>4.0301043832342009E-2</v>
      </c>
      <c r="M2958" s="12">
        <f t="shared" si="3804"/>
        <v>4.360655834539378E-2</v>
      </c>
      <c r="N2958" s="12">
        <f t="shared" si="3804"/>
        <v>4.6785343418958833E-2</v>
      </c>
      <c r="O2958" s="12">
        <f t="shared" si="3804"/>
        <v>4.7944204418679283E-2</v>
      </c>
      <c r="P2958" s="12">
        <f t="shared" si="3804"/>
        <v>4.4892311938222809E-2</v>
      </c>
      <c r="Q2958" s="12">
        <f t="shared" si="3804"/>
        <v>4.2394571275780314E-2</v>
      </c>
      <c r="R2958" s="12">
        <f t="shared" si="3804"/>
        <v>4.9946318760466096E-2</v>
      </c>
      <c r="S2958" s="12">
        <f t="shared" si="3804"/>
        <v>4.9492300205636039E-2</v>
      </c>
      <c r="T2958" s="12">
        <f t="shared" si="3804"/>
        <v>8.1669637036854384E-2</v>
      </c>
      <c r="U2958" s="12">
        <f t="shared" si="3804"/>
        <v>6.6088221579850101E-2</v>
      </c>
      <c r="V2958" s="12">
        <f t="shared" si="3804"/>
        <v>8.1528707948362242E-2</v>
      </c>
      <c r="W2958" s="12">
        <f t="shared" si="3804"/>
        <v>5.349968393109697E-2</v>
      </c>
      <c r="X2958" s="12">
        <f t="shared" si="3804"/>
        <v>5.4437205805501432E-2</v>
      </c>
      <c r="Y2958" s="12">
        <f t="shared" si="3804"/>
        <v>5.478307997826428E-2</v>
      </c>
      <c r="Z2958" s="12">
        <f t="shared" si="3804"/>
        <v>4.9798333183632561E-2</v>
      </c>
      <c r="AA2958" s="12">
        <f t="shared" si="3804"/>
        <v>4.0205829356402406E-2</v>
      </c>
      <c r="AB2958" s="12">
        <f t="shared" si="3804"/>
        <v>4.9629995840573871E-2</v>
      </c>
      <c r="AC2958" s="12">
        <f t="shared" si="3804"/>
        <v>3.2664244909507902E-2</v>
      </c>
      <c r="AD2958" s="12">
        <f t="shared" si="3804"/>
        <v>3.0956469399068546E-2</v>
      </c>
      <c r="AE2958" s="12">
        <f t="shared" si="3804"/>
        <v>3.8390518836675928E-2</v>
      </c>
      <c r="AF2958" s="12">
        <f t="shared" si="3804"/>
        <v>3.1113733029514926E-2</v>
      </c>
      <c r="AG2958" s="12">
        <f t="shared" si="3804"/>
        <v>3.1248413304666357E-2</v>
      </c>
      <c r="AH2958" s="12">
        <f t="shared" si="3804"/>
        <v>3.0967778639471422E-2</v>
      </c>
      <c r="AI2958" s="12">
        <f t="shared" si="3804"/>
        <v>3.881706141700271E-2</v>
      </c>
      <c r="AJ2958" s="12">
        <f t="shared" si="3804"/>
        <v>3.3044723755361181E-2</v>
      </c>
      <c r="AK2958" s="12">
        <f t="shared" si="3804"/>
        <v>3.3610799665285407E-2</v>
      </c>
      <c r="AL2958" s="12">
        <f t="shared" ref="AL2958" si="3805">(AL614/AL$850)*100</f>
        <v>3.2278925577799246E-2</v>
      </c>
    </row>
    <row r="2959" spans="1:38" ht="15">
      <c r="A2959" s="29">
        <v>2958</v>
      </c>
      <c r="B2959" s="23" t="s">
        <v>300</v>
      </c>
      <c r="C2959" s="23" t="s">
        <v>303</v>
      </c>
      <c r="D2959" s="7" t="s">
        <v>33</v>
      </c>
      <c r="E2959" s="12">
        <f t="shared" ref="E2959:AK2959" si="3806">(E615/E$850)*100</f>
        <v>0</v>
      </c>
      <c r="F2959" s="12">
        <f t="shared" si="3806"/>
        <v>0</v>
      </c>
      <c r="G2959" s="12">
        <f t="shared" si="3806"/>
        <v>0</v>
      </c>
      <c r="H2959" s="12">
        <f t="shared" si="3806"/>
        <v>0</v>
      </c>
      <c r="I2959" s="12">
        <f t="shared" si="3806"/>
        <v>0</v>
      </c>
      <c r="J2959" s="12">
        <f t="shared" si="3806"/>
        <v>0</v>
      </c>
      <c r="K2959" s="12">
        <f t="shared" si="3806"/>
        <v>0</v>
      </c>
      <c r="L2959" s="12">
        <f t="shared" si="3806"/>
        <v>0</v>
      </c>
      <c r="M2959" s="12">
        <f t="shared" si="3806"/>
        <v>0</v>
      </c>
      <c r="N2959" s="12">
        <f t="shared" si="3806"/>
        <v>0</v>
      </c>
      <c r="O2959" s="12">
        <f t="shared" si="3806"/>
        <v>0</v>
      </c>
      <c r="P2959" s="12">
        <f t="shared" si="3806"/>
        <v>0</v>
      </c>
      <c r="Q2959" s="12">
        <f t="shared" si="3806"/>
        <v>0</v>
      </c>
      <c r="R2959" s="12">
        <f t="shared" si="3806"/>
        <v>0</v>
      </c>
      <c r="S2959" s="12">
        <f t="shared" si="3806"/>
        <v>0</v>
      </c>
      <c r="T2959" s="12">
        <f t="shared" si="3806"/>
        <v>0</v>
      </c>
      <c r="U2959" s="12">
        <f t="shared" si="3806"/>
        <v>0</v>
      </c>
      <c r="V2959" s="12">
        <f t="shared" si="3806"/>
        <v>0</v>
      </c>
      <c r="W2959" s="12">
        <f t="shared" si="3806"/>
        <v>0</v>
      </c>
      <c r="X2959" s="12">
        <f t="shared" si="3806"/>
        <v>0</v>
      </c>
      <c r="Y2959" s="12">
        <f t="shared" si="3806"/>
        <v>0</v>
      </c>
      <c r="Z2959" s="12">
        <f t="shared" si="3806"/>
        <v>0</v>
      </c>
      <c r="AA2959" s="12">
        <f t="shared" si="3806"/>
        <v>0</v>
      </c>
      <c r="AB2959" s="12">
        <f t="shared" si="3806"/>
        <v>0</v>
      </c>
      <c r="AC2959" s="12">
        <f t="shared" si="3806"/>
        <v>0</v>
      </c>
      <c r="AD2959" s="12">
        <f t="shared" si="3806"/>
        <v>0</v>
      </c>
      <c r="AE2959" s="12">
        <f t="shared" si="3806"/>
        <v>0</v>
      </c>
      <c r="AF2959" s="12">
        <f t="shared" si="3806"/>
        <v>0</v>
      </c>
      <c r="AG2959" s="12">
        <f t="shared" si="3806"/>
        <v>0</v>
      </c>
      <c r="AH2959" s="12">
        <f t="shared" si="3806"/>
        <v>0</v>
      </c>
      <c r="AI2959" s="12">
        <f t="shared" si="3806"/>
        <v>0</v>
      </c>
      <c r="AJ2959" s="12">
        <f t="shared" si="3806"/>
        <v>0</v>
      </c>
      <c r="AK2959" s="12">
        <f t="shared" si="3806"/>
        <v>0</v>
      </c>
      <c r="AL2959" s="12">
        <f t="shared" ref="AL2959" si="3807">(AL615/AL$850)*100</f>
        <v>0</v>
      </c>
    </row>
    <row r="2960" spans="1:38" ht="15">
      <c r="A2960" s="29">
        <v>2959</v>
      </c>
      <c r="B2960" s="23" t="s">
        <v>300</v>
      </c>
      <c r="C2960" s="23" t="s">
        <v>303</v>
      </c>
      <c r="D2960" s="7" t="s">
        <v>34</v>
      </c>
      <c r="E2960" s="12">
        <f t="shared" ref="E2960:AK2960" si="3808">(E616/E$850)*100</f>
        <v>7.3892055653231967</v>
      </c>
      <c r="F2960" s="12">
        <f t="shared" si="3808"/>
        <v>7.1297258257306551</v>
      </c>
      <c r="G2960" s="12">
        <f t="shared" si="3808"/>
        <v>7.2989429146016445</v>
      </c>
      <c r="H2960" s="12">
        <f t="shared" si="3808"/>
        <v>7.1761780187596074</v>
      </c>
      <c r="I2960" s="12">
        <f t="shared" si="3808"/>
        <v>7.1951162403704858</v>
      </c>
      <c r="J2960" s="12">
        <f t="shared" si="3808"/>
        <v>7.4610212877359157</v>
      </c>
      <c r="K2960" s="12">
        <f t="shared" si="3808"/>
        <v>7.5137998767029863</v>
      </c>
      <c r="L2960" s="12">
        <f t="shared" si="3808"/>
        <v>7.785809354603046</v>
      </c>
      <c r="M2960" s="12">
        <f t="shared" si="3808"/>
        <v>7.7409942640328993</v>
      </c>
      <c r="N2960" s="12">
        <f t="shared" si="3808"/>
        <v>7.7379145275389094</v>
      </c>
      <c r="O2960" s="12">
        <f t="shared" si="3808"/>
        <v>7.598512727239318</v>
      </c>
      <c r="P2960" s="12">
        <f t="shared" si="3808"/>
        <v>7.6223584395269635</v>
      </c>
      <c r="Q2960" s="12">
        <f t="shared" si="3808"/>
        <v>7.4228887706565665</v>
      </c>
      <c r="R2960" s="12">
        <f t="shared" si="3808"/>
        <v>7.2818848971230299</v>
      </c>
      <c r="S2960" s="12">
        <f t="shared" si="3808"/>
        <v>7.2266866310773183</v>
      </c>
      <c r="T2960" s="12">
        <f t="shared" si="3808"/>
        <v>7.0324161961799181</v>
      </c>
      <c r="U2960" s="12">
        <f t="shared" si="3808"/>
        <v>6.4877841818988466</v>
      </c>
      <c r="V2960" s="12">
        <f t="shared" si="3808"/>
        <v>6.4391384084481587</v>
      </c>
      <c r="W2960" s="12">
        <f t="shared" si="3808"/>
        <v>5.9119261398814</v>
      </c>
      <c r="X2960" s="12">
        <f t="shared" si="3808"/>
        <v>5.8376646873814693</v>
      </c>
      <c r="Y2960" s="12">
        <f t="shared" si="3808"/>
        <v>5.5223884988345544</v>
      </c>
      <c r="Z2960" s="12">
        <f t="shared" si="3808"/>
        <v>5.6173953226933486</v>
      </c>
      <c r="AA2960" s="12">
        <f t="shared" si="3808"/>
        <v>5.6383323024271172</v>
      </c>
      <c r="AB2960" s="12">
        <f t="shared" si="3808"/>
        <v>5.5977487715002789</v>
      </c>
      <c r="AC2960" s="12">
        <f t="shared" si="3808"/>
        <v>5.7873678204589529</v>
      </c>
      <c r="AD2960" s="12">
        <f t="shared" si="3808"/>
        <v>5.9469986371195613</v>
      </c>
      <c r="AE2960" s="12">
        <f t="shared" si="3808"/>
        <v>5.632569444964231</v>
      </c>
      <c r="AF2960" s="12">
        <f t="shared" si="3808"/>
        <v>5.292752686608015</v>
      </c>
      <c r="AG2960" s="12">
        <f t="shared" si="3808"/>
        <v>4.9534655931322717</v>
      </c>
      <c r="AH2960" s="12">
        <f t="shared" si="3808"/>
        <v>4.8334107978334471</v>
      </c>
      <c r="AI2960" s="12">
        <f t="shared" si="3808"/>
        <v>4.5716297180069878</v>
      </c>
      <c r="AJ2960" s="12">
        <f t="shared" si="3808"/>
        <v>3.7643341620334296</v>
      </c>
      <c r="AK2960" s="12">
        <f t="shared" si="3808"/>
        <v>3.6805540443867502</v>
      </c>
      <c r="AL2960" s="12">
        <f t="shared" ref="AL2960" si="3809">(AL616/AL$850)*100</f>
        <v>3.8975485778266177</v>
      </c>
    </row>
    <row r="2961" spans="1:38" ht="15">
      <c r="A2961" s="29">
        <v>2960</v>
      </c>
      <c r="B2961" s="23" t="s">
        <v>300</v>
      </c>
      <c r="C2961" s="23" t="s">
        <v>303</v>
      </c>
      <c r="D2961" s="7" t="s">
        <v>35</v>
      </c>
      <c r="E2961" s="12">
        <f t="shared" ref="E2961:AK2961" si="3810">(E617/E$850)*100</f>
        <v>1.8064063182553429E-2</v>
      </c>
      <c r="F2961" s="12">
        <f t="shared" si="3810"/>
        <v>9.0017150433249812E-3</v>
      </c>
      <c r="G2961" s="12">
        <f t="shared" si="3810"/>
        <v>5.5470874308180063E-3</v>
      </c>
      <c r="H2961" s="12">
        <f t="shared" si="3810"/>
        <v>7.4170843893855932E-3</v>
      </c>
      <c r="I2961" s="12">
        <f t="shared" si="3810"/>
        <v>6.3854683780396049E-3</v>
      </c>
      <c r="J2961" s="12">
        <f t="shared" si="3810"/>
        <v>6.4071991629564406E-3</v>
      </c>
      <c r="K2961" s="12">
        <f t="shared" si="3810"/>
        <v>8.9213679909172488E-3</v>
      </c>
      <c r="L2961" s="12">
        <f t="shared" si="3810"/>
        <v>6.7804744443352915E-3</v>
      </c>
      <c r="M2961" s="12">
        <f t="shared" si="3810"/>
        <v>8.3889853674970274E-3</v>
      </c>
      <c r="N2961" s="12">
        <f t="shared" si="3810"/>
        <v>8.668735341463521E-3</v>
      </c>
      <c r="O2961" s="12">
        <f t="shared" si="3810"/>
        <v>7.5061592597159502E-3</v>
      </c>
      <c r="P2961" s="12">
        <f t="shared" si="3810"/>
        <v>7.7894230029871012E-3</v>
      </c>
      <c r="Q2961" s="12">
        <f t="shared" si="3810"/>
        <v>7.9201054386721127E-3</v>
      </c>
      <c r="R2961" s="12">
        <f t="shared" si="3810"/>
        <v>8.3826998543169891E-3</v>
      </c>
      <c r="S2961" s="12">
        <f t="shared" si="3810"/>
        <v>8.4110758438624093E-3</v>
      </c>
      <c r="T2961" s="12">
        <f t="shared" si="3810"/>
        <v>9.7066876089669119E-3</v>
      </c>
      <c r="U2961" s="12">
        <f t="shared" si="3810"/>
        <v>9.0621662409947779E-3</v>
      </c>
      <c r="V2961" s="12">
        <f t="shared" si="3810"/>
        <v>1.043125300269393E-2</v>
      </c>
      <c r="W2961" s="12">
        <f t="shared" si="3810"/>
        <v>1.260113521224623E-2</v>
      </c>
      <c r="X2961" s="12">
        <f t="shared" si="3810"/>
        <v>1.5567258066492921E-2</v>
      </c>
      <c r="Y2961" s="12">
        <f t="shared" si="3810"/>
        <v>1.0963351132852534E-2</v>
      </c>
      <c r="Z2961" s="12">
        <f t="shared" si="3810"/>
        <v>1.1254051353966862E-2</v>
      </c>
      <c r="AA2961" s="12">
        <f t="shared" si="3810"/>
        <v>1.2831797200893514E-2</v>
      </c>
      <c r="AB2961" s="12">
        <f t="shared" si="3810"/>
        <v>1.1258186574288814E-2</v>
      </c>
      <c r="AC2961" s="12">
        <f t="shared" si="3810"/>
        <v>1.0725190625160421E-2</v>
      </c>
      <c r="AD2961" s="12">
        <f t="shared" si="3810"/>
        <v>1.2724487873162505E-2</v>
      </c>
      <c r="AE2961" s="12">
        <f t="shared" si="3810"/>
        <v>1.8149650127281716E-2</v>
      </c>
      <c r="AF2961" s="12">
        <f t="shared" si="3810"/>
        <v>1.6059083553628839E-2</v>
      </c>
      <c r="AG2961" s="12">
        <f t="shared" si="3810"/>
        <v>1.5543393259268895E-2</v>
      </c>
      <c r="AH2961" s="12">
        <f t="shared" si="3810"/>
        <v>1.6652478146422775E-2</v>
      </c>
      <c r="AI2961" s="12">
        <f t="shared" si="3810"/>
        <v>1.8032217312953219E-2</v>
      </c>
      <c r="AJ2961" s="12">
        <f t="shared" si="3810"/>
        <v>1.774985478483302E-2</v>
      </c>
      <c r="AK2961" s="12">
        <f t="shared" si="3810"/>
        <v>1.7904298074265138E-2</v>
      </c>
      <c r="AL2961" s="12">
        <f t="shared" ref="AL2961" si="3811">(AL617/AL$850)*100</f>
        <v>2.1029879390426925E-2</v>
      </c>
    </row>
    <row r="2962" spans="1:38" ht="15">
      <c r="A2962" s="29">
        <v>2961</v>
      </c>
      <c r="B2962" s="23" t="s">
        <v>300</v>
      </c>
      <c r="C2962" s="23" t="s">
        <v>303</v>
      </c>
      <c r="D2962" s="7" t="s">
        <v>36</v>
      </c>
      <c r="E2962" s="12">
        <f t="shared" ref="E2962:AK2962" si="3812">(E618/E$850)*100</f>
        <v>7.9917422655073362E-3</v>
      </c>
      <c r="F2962" s="12">
        <f t="shared" si="3812"/>
        <v>7.3871138878905908E-3</v>
      </c>
      <c r="G2962" s="12">
        <f t="shared" si="3812"/>
        <v>7.4235147647624782E-3</v>
      </c>
      <c r="H2962" s="12">
        <f t="shared" si="3812"/>
        <v>5.4317420691053679E-3</v>
      </c>
      <c r="I2962" s="12">
        <f t="shared" si="3812"/>
        <v>4.0501532469031194E-3</v>
      </c>
      <c r="J2962" s="12">
        <f t="shared" si="3812"/>
        <v>4.5974012735537509E-3</v>
      </c>
      <c r="K2962" s="12">
        <f t="shared" si="3812"/>
        <v>4.1821143526585619E-3</v>
      </c>
      <c r="L2962" s="12">
        <f t="shared" si="3812"/>
        <v>4.1954737660346462E-3</v>
      </c>
      <c r="M2962" s="12">
        <f t="shared" si="3812"/>
        <v>3.4156063416478514E-3</v>
      </c>
      <c r="N2962" s="12">
        <f t="shared" si="3812"/>
        <v>3.0610630528936475E-3</v>
      </c>
      <c r="O2962" s="12">
        <f t="shared" si="3812"/>
        <v>2.684047798538211E-3</v>
      </c>
      <c r="P2962" s="12">
        <f t="shared" si="3812"/>
        <v>3.5727911325931965E-3</v>
      </c>
      <c r="Q2962" s="12">
        <f t="shared" si="3812"/>
        <v>3.4289997039156123E-3</v>
      </c>
      <c r="R2962" s="12">
        <f t="shared" si="3812"/>
        <v>2.7123026183488558E-3</v>
      </c>
      <c r="S2962" s="12">
        <f t="shared" si="3812"/>
        <v>2.8148117384527954E-3</v>
      </c>
      <c r="T2962" s="12">
        <f t="shared" si="3812"/>
        <v>3.6781704091726516E-3</v>
      </c>
      <c r="U2962" s="12">
        <f t="shared" si="3812"/>
        <v>2.5451925219461945E-3</v>
      </c>
      <c r="V2962" s="12">
        <f t="shared" si="3812"/>
        <v>3.0771487470293733E-3</v>
      </c>
      <c r="W2962" s="12">
        <f t="shared" si="3812"/>
        <v>2.0329439661921122E-3</v>
      </c>
      <c r="X2962" s="12">
        <f t="shared" si="3812"/>
        <v>2.003991118928833E-3</v>
      </c>
      <c r="Y2962" s="12">
        <f t="shared" si="3812"/>
        <v>2.1191668956375086E-3</v>
      </c>
      <c r="Z2962" s="12">
        <f t="shared" si="3812"/>
        <v>1.761852627136528E-3</v>
      </c>
      <c r="AA2962" s="12">
        <f t="shared" si="3812"/>
        <v>1.5235908025786088E-3</v>
      </c>
      <c r="AB2962" s="12">
        <f t="shared" si="3812"/>
        <v>1.6775674542233332E-3</v>
      </c>
      <c r="AC2962" s="12">
        <f t="shared" si="3812"/>
        <v>1.9396469657260282E-3</v>
      </c>
      <c r="AD2962" s="12">
        <f t="shared" si="3812"/>
        <v>1.6147642472806539E-3</v>
      </c>
      <c r="AE2962" s="12">
        <f t="shared" si="3812"/>
        <v>1.9803206270004731E-3</v>
      </c>
      <c r="AF2962" s="12">
        <f t="shared" si="3812"/>
        <v>1.8049682974487702E-3</v>
      </c>
      <c r="AG2962" s="12">
        <f t="shared" si="3812"/>
        <v>2.3006361531804852E-3</v>
      </c>
      <c r="AH2962" s="12">
        <f t="shared" si="3812"/>
        <v>1.881681475533044E-3</v>
      </c>
      <c r="AI2962" s="12">
        <f t="shared" si="3812"/>
        <v>1.8504271450344287E-3</v>
      </c>
      <c r="AJ2962" s="12">
        <f t="shared" si="3812"/>
        <v>2.5027524015277841E-3</v>
      </c>
      <c r="AK2962" s="12">
        <f t="shared" si="3812"/>
        <v>2.1881496666199393E-3</v>
      </c>
      <c r="AL2962" s="12">
        <f t="shared" ref="AL2962" si="3813">(AL618/AL$850)*100</f>
        <v>2.2816608465753021E-3</v>
      </c>
    </row>
    <row r="2963" spans="1:38" ht="15">
      <c r="A2963" s="29">
        <v>2962</v>
      </c>
      <c r="B2963" s="23" t="s">
        <v>300</v>
      </c>
      <c r="C2963" s="23" t="s">
        <v>303</v>
      </c>
      <c r="D2963" s="7" t="s">
        <v>37</v>
      </c>
      <c r="E2963" s="12">
        <f t="shared" ref="E2963:AK2963" si="3814">(E619/E$850)*100</f>
        <v>0</v>
      </c>
      <c r="F2963" s="12">
        <f t="shared" si="3814"/>
        <v>0</v>
      </c>
      <c r="G2963" s="12">
        <f t="shared" si="3814"/>
        <v>3.8468703126631122E-2</v>
      </c>
      <c r="H2963" s="12">
        <f t="shared" si="3814"/>
        <v>9.3792652010237509E-2</v>
      </c>
      <c r="I2963" s="12">
        <f t="shared" si="3814"/>
        <v>9.4264190503053596E-2</v>
      </c>
      <c r="J2963" s="12">
        <f t="shared" si="3814"/>
        <v>0.11638223377440726</v>
      </c>
      <c r="K2963" s="12">
        <f t="shared" si="3814"/>
        <v>8.7652262025229091E-2</v>
      </c>
      <c r="L2963" s="12">
        <f t="shared" si="3814"/>
        <v>0.10679738929911542</v>
      </c>
      <c r="M2963" s="12">
        <f t="shared" si="3814"/>
        <v>9.6791927167472147E-2</v>
      </c>
      <c r="N2963" s="12">
        <f t="shared" si="3814"/>
        <v>8.9213644238149356E-2</v>
      </c>
      <c r="O2963" s="12">
        <f t="shared" si="3814"/>
        <v>7.9089249154577546E-2</v>
      </c>
      <c r="P2963" s="12">
        <f t="shared" si="3814"/>
        <v>9.3509569375928331E-2</v>
      </c>
      <c r="Q2963" s="12">
        <f t="shared" si="3814"/>
        <v>0.10433787721498142</v>
      </c>
      <c r="R2963" s="12">
        <f t="shared" si="3814"/>
        <v>9.9781876823602317E-2</v>
      </c>
      <c r="S2963" s="12">
        <f t="shared" si="3814"/>
        <v>9.994582468673982E-2</v>
      </c>
      <c r="T2963" s="12">
        <f t="shared" si="3814"/>
        <v>0.10350448740325126</v>
      </c>
      <c r="U2963" s="12">
        <f t="shared" si="3814"/>
        <v>0.12275263598274321</v>
      </c>
      <c r="V2963" s="12">
        <f t="shared" si="3814"/>
        <v>0.11419528841198492</v>
      </c>
      <c r="W2963" s="12">
        <f t="shared" si="3814"/>
        <v>0.14128583462840238</v>
      </c>
      <c r="X2963" s="12">
        <f t="shared" si="3814"/>
        <v>0.14358480216434746</v>
      </c>
      <c r="Y2963" s="12">
        <f t="shared" si="3814"/>
        <v>0.14362668643447349</v>
      </c>
      <c r="Z2963" s="12">
        <f t="shared" si="3814"/>
        <v>0.1434951510098792</v>
      </c>
      <c r="AA2963" s="12">
        <f t="shared" si="3814"/>
        <v>0.15456494857601927</v>
      </c>
      <c r="AB2963" s="12">
        <f t="shared" si="3814"/>
        <v>0.13991895180272076</v>
      </c>
      <c r="AC2963" s="12">
        <f t="shared" si="3814"/>
        <v>0.11373725969563782</v>
      </c>
      <c r="AD2963" s="12">
        <f t="shared" si="3814"/>
        <v>9.1056257694753451E-2</v>
      </c>
      <c r="AE2963" s="12">
        <f t="shared" si="3814"/>
        <v>7.3817690519437304E-2</v>
      </c>
      <c r="AF2963" s="12">
        <f t="shared" si="3814"/>
        <v>8.4709481722496593E-2</v>
      </c>
      <c r="AG2963" s="12">
        <f t="shared" si="3814"/>
        <v>8.657335778444189E-2</v>
      </c>
      <c r="AH2963" s="12">
        <f t="shared" si="3814"/>
        <v>8.2922300075637528E-2</v>
      </c>
      <c r="AI2963" s="12">
        <f t="shared" si="3814"/>
        <v>8.5549615083550551E-2</v>
      </c>
      <c r="AJ2963" s="12">
        <f t="shared" si="3814"/>
        <v>8.8811207910839893E-2</v>
      </c>
      <c r="AK2963" s="12">
        <f t="shared" si="3814"/>
        <v>6.0705932895048435E-2</v>
      </c>
      <c r="AL2963" s="12">
        <f t="shared" ref="AL2963" si="3815">(AL619/AL$850)*100</f>
        <v>7.2309514858764301E-2</v>
      </c>
    </row>
    <row r="2964" spans="1:38" ht="15">
      <c r="A2964" s="29">
        <v>2963</v>
      </c>
      <c r="B2964" s="23" t="s">
        <v>300</v>
      </c>
      <c r="C2964" s="23" t="s">
        <v>303</v>
      </c>
      <c r="D2964" s="7" t="s">
        <v>38</v>
      </c>
      <c r="E2964" s="12">
        <f t="shared" ref="E2964:AK2964" si="3816">(E620/E$850)*100</f>
        <v>0</v>
      </c>
      <c r="F2964" s="12">
        <f t="shared" si="3816"/>
        <v>0</v>
      </c>
      <c r="G2964" s="12">
        <f t="shared" si="3816"/>
        <v>1.2043447434526684E-2</v>
      </c>
      <c r="H2964" s="12">
        <f t="shared" si="3816"/>
        <v>6.941577798536055E-3</v>
      </c>
      <c r="I2964" s="12">
        <f t="shared" si="3816"/>
        <v>8.1981348371167207E-3</v>
      </c>
      <c r="J2964" s="12">
        <f t="shared" si="3816"/>
        <v>9.1847035373286909E-3</v>
      </c>
      <c r="K2964" s="12">
        <f t="shared" si="3816"/>
        <v>2.6113755575536034E-2</v>
      </c>
      <c r="L2964" s="12">
        <f t="shared" si="3816"/>
        <v>4.1358362105225074E-2</v>
      </c>
      <c r="M2964" s="12">
        <f t="shared" si="3816"/>
        <v>4.3376358059267435E-2</v>
      </c>
      <c r="N2964" s="12">
        <f t="shared" si="3816"/>
        <v>4.4144264040137222E-2</v>
      </c>
      <c r="O2964" s="12">
        <f t="shared" si="3816"/>
        <v>4.1277492466116707E-2</v>
      </c>
      <c r="P2964" s="12">
        <f t="shared" si="3816"/>
        <v>4.6331301067486758E-2</v>
      </c>
      <c r="Q2964" s="12">
        <f t="shared" si="3816"/>
        <v>4.8530595026751812E-2</v>
      </c>
      <c r="R2964" s="12">
        <f t="shared" si="3816"/>
        <v>5.2559287048604207E-2</v>
      </c>
      <c r="S2964" s="12">
        <f t="shared" si="3816"/>
        <v>6.1469615282130075E-2</v>
      </c>
      <c r="T2964" s="12">
        <f t="shared" si="3816"/>
        <v>5.9277001764879808E-2</v>
      </c>
      <c r="U2964" s="12">
        <f t="shared" si="3816"/>
        <v>5.8633587405492273E-2</v>
      </c>
      <c r="V2964" s="12">
        <f t="shared" si="3816"/>
        <v>5.8039917270113615E-2</v>
      </c>
      <c r="W2964" s="12">
        <f t="shared" si="3816"/>
        <v>6.2183313941295233E-2</v>
      </c>
      <c r="X2964" s="12">
        <f t="shared" si="3816"/>
        <v>6.2669462622468391E-2</v>
      </c>
      <c r="Y2964" s="12">
        <f t="shared" si="3816"/>
        <v>5.9950839833359172E-2</v>
      </c>
      <c r="Z2964" s="12">
        <f t="shared" si="3816"/>
        <v>6.315298055093492E-2</v>
      </c>
      <c r="AA2964" s="12">
        <f t="shared" si="3816"/>
        <v>6.1834794670767926E-2</v>
      </c>
      <c r="AB2964" s="12">
        <f t="shared" si="3816"/>
        <v>6.4331064983694786E-2</v>
      </c>
      <c r="AC2964" s="12">
        <f t="shared" si="3816"/>
        <v>6.5578406815892498E-2</v>
      </c>
      <c r="AD2964" s="12">
        <f t="shared" si="3816"/>
        <v>6.5580074423901277E-2</v>
      </c>
      <c r="AE2964" s="12">
        <f t="shared" si="3816"/>
        <v>6.7149823579280524E-2</v>
      </c>
      <c r="AF2964" s="12">
        <f t="shared" si="3816"/>
        <v>6.8280824264821127E-2</v>
      </c>
      <c r="AG2964" s="12">
        <f t="shared" si="3816"/>
        <v>7.1160421321690759E-2</v>
      </c>
      <c r="AH2964" s="12">
        <f t="shared" si="3816"/>
        <v>6.8283642110008314E-2</v>
      </c>
      <c r="AI2964" s="12">
        <f t="shared" si="3816"/>
        <v>6.9764121147259217E-2</v>
      </c>
      <c r="AJ2964" s="12">
        <f t="shared" si="3816"/>
        <v>7.435465415869652E-2</v>
      </c>
      <c r="AK2964" s="12">
        <f t="shared" si="3816"/>
        <v>7.9602820646457254E-2</v>
      </c>
      <c r="AL2964" s="12">
        <f t="shared" ref="AL2964" si="3817">(AL620/AL$850)*100</f>
        <v>8.7645969884649455E-2</v>
      </c>
    </row>
    <row r="2965" spans="1:38" ht="15">
      <c r="A2965" s="29">
        <v>2964</v>
      </c>
      <c r="B2965" s="23" t="s">
        <v>300</v>
      </c>
      <c r="C2965" s="23" t="s">
        <v>303</v>
      </c>
      <c r="D2965" s="7" t="s">
        <v>39</v>
      </c>
      <c r="E2965" s="12">
        <f t="shared" ref="E2965:AK2965" si="3818">(E621/E$850)*100</f>
        <v>9.7826023279312772E-3</v>
      </c>
      <c r="F2965" s="12">
        <f t="shared" si="3818"/>
        <v>1.0386341561377856E-2</v>
      </c>
      <c r="G2965" s="12">
        <f t="shared" si="3818"/>
        <v>1.0558116813940982E-2</v>
      </c>
      <c r="H2965" s="12">
        <f t="shared" si="3818"/>
        <v>4.1081805222518836E-3</v>
      </c>
      <c r="I2965" s="12">
        <f t="shared" si="3818"/>
        <v>3.0262465038446225E-3</v>
      </c>
      <c r="J2965" s="12">
        <f t="shared" si="3818"/>
        <v>1.7432550989423092E-3</v>
      </c>
      <c r="K2965" s="12">
        <f t="shared" si="3818"/>
        <v>1.3824035050391352E-3</v>
      </c>
      <c r="L2965" s="12">
        <f t="shared" si="3818"/>
        <v>3.7054424301617992E-3</v>
      </c>
      <c r="M2965" s="12">
        <f t="shared" si="3818"/>
        <v>3.963634369172072E-3</v>
      </c>
      <c r="N2965" s="12">
        <f t="shared" si="3818"/>
        <v>2.5648329661721197E-3</v>
      </c>
      <c r="O2965" s="12">
        <f t="shared" si="3818"/>
        <v>2.9416755330390247E-3</v>
      </c>
      <c r="P2965" s="12">
        <f t="shared" si="3818"/>
        <v>3.0644245111103655E-3</v>
      </c>
      <c r="Q2965" s="12">
        <f t="shared" si="3818"/>
        <v>1.7700627429072286E-3</v>
      </c>
      <c r="R2965" s="12">
        <f t="shared" si="3818"/>
        <v>2.787950172925806E-3</v>
      </c>
      <c r="S2965" s="12">
        <f t="shared" si="3818"/>
        <v>1.5174688414671311E-3</v>
      </c>
      <c r="T2965" s="12">
        <f t="shared" si="3818"/>
        <v>4.1873108712166384E-3</v>
      </c>
      <c r="U2965" s="12">
        <f t="shared" si="3818"/>
        <v>1.7176715223208882E-3</v>
      </c>
      <c r="V2965" s="12">
        <f t="shared" si="3818"/>
        <v>1.8955540584693605E-3</v>
      </c>
      <c r="W2965" s="12">
        <f t="shared" si="3818"/>
        <v>1.6810377845700804E-3</v>
      </c>
      <c r="X2965" s="12">
        <f t="shared" si="3818"/>
        <v>1.5930697323367697E-3</v>
      </c>
      <c r="Y2965" s="12">
        <f t="shared" si="3818"/>
        <v>2.0077341078431608E-3</v>
      </c>
      <c r="Z2965" s="12">
        <f t="shared" si="3818"/>
        <v>1.7593573736903838E-3</v>
      </c>
      <c r="AA2965" s="12">
        <f t="shared" si="3818"/>
        <v>4.5226801511008908E-3</v>
      </c>
      <c r="AB2965" s="12">
        <f t="shared" si="3818"/>
        <v>2.7751208514635471E-3</v>
      </c>
      <c r="AC2965" s="12">
        <f t="shared" si="3818"/>
        <v>3.6872959238180851E-3</v>
      </c>
      <c r="AD2965" s="12">
        <f t="shared" si="3818"/>
        <v>2.6361897864336167E-3</v>
      </c>
      <c r="AE2965" s="12">
        <f t="shared" si="3818"/>
        <v>5.1898297414268539E-3</v>
      </c>
      <c r="AF2965" s="12">
        <f t="shared" si="3818"/>
        <v>3.0687145088730636E-3</v>
      </c>
      <c r="AG2965" s="12">
        <f t="shared" si="3818"/>
        <v>4.0510596497510308E-3</v>
      </c>
      <c r="AH2965" s="12">
        <f t="shared" si="3818"/>
        <v>6.1042408170952989E-3</v>
      </c>
      <c r="AI2965" s="12">
        <f t="shared" si="3818"/>
        <v>3.5465624796306881E-3</v>
      </c>
      <c r="AJ2965" s="12">
        <f t="shared" si="3818"/>
        <v>2.982702089515643E-3</v>
      </c>
      <c r="AK2965" s="12">
        <f t="shared" si="3818"/>
        <v>3.6287839674104547E-3</v>
      </c>
      <c r="AL2965" s="12">
        <f t="shared" ref="AL2965" si="3819">(AL621/AL$850)*100</f>
        <v>3.5868932216392697E-3</v>
      </c>
    </row>
    <row r="2966" spans="1:38" ht="15">
      <c r="A2966" s="29">
        <v>2965</v>
      </c>
      <c r="B2966" s="23" t="s">
        <v>300</v>
      </c>
      <c r="C2966" s="23" t="s">
        <v>303</v>
      </c>
      <c r="D2966" s="7" t="s">
        <v>40</v>
      </c>
      <c r="E2966" s="12">
        <f t="shared" ref="E2966:AK2966" si="3820">(E622/E$850)*100</f>
        <v>4.1011241185730995E-3</v>
      </c>
      <c r="F2966" s="12">
        <f t="shared" si="3820"/>
        <v>2.7941918441854335E-3</v>
      </c>
      <c r="G2966" s="12">
        <f t="shared" si="3820"/>
        <v>4.4400012815777514E-3</v>
      </c>
      <c r="H2966" s="12">
        <f t="shared" si="3820"/>
        <v>1.9051363892935564E-3</v>
      </c>
      <c r="I2966" s="12">
        <f t="shared" si="3820"/>
        <v>2.003686022391316E-3</v>
      </c>
      <c r="J2966" s="12">
        <f t="shared" si="3820"/>
        <v>1.5872046464697335E-3</v>
      </c>
      <c r="K2966" s="12">
        <f t="shared" si="3820"/>
        <v>1.5384130819276374E-3</v>
      </c>
      <c r="L2966" s="12">
        <f t="shared" si="3820"/>
        <v>9.4639289070122153E-3</v>
      </c>
      <c r="M2966" s="12">
        <f t="shared" si="3820"/>
        <v>2.4653035882963668E-3</v>
      </c>
      <c r="N2966" s="12">
        <f t="shared" si="3820"/>
        <v>4.9338131965550331E-3</v>
      </c>
      <c r="O2966" s="12">
        <f t="shared" si="3820"/>
        <v>1.6905785515481112E-2</v>
      </c>
      <c r="P2966" s="12">
        <f t="shared" si="3820"/>
        <v>1.9268483563891565E-2</v>
      </c>
      <c r="Q2966" s="12">
        <f t="shared" si="3820"/>
        <v>4.2608616627991633E-2</v>
      </c>
      <c r="R2966" s="12">
        <f t="shared" si="3820"/>
        <v>1.1269900953313986E-2</v>
      </c>
      <c r="S2966" s="12">
        <f t="shared" si="3820"/>
        <v>2.2323923078002489E-2</v>
      </c>
      <c r="T2966" s="12">
        <f t="shared" si="3820"/>
        <v>1.1383294715819996E-2</v>
      </c>
      <c r="U2966" s="12">
        <f t="shared" si="3820"/>
        <v>1.0336514161837848E-2</v>
      </c>
      <c r="V2966" s="12">
        <f t="shared" si="3820"/>
        <v>5.1808333731895327E-2</v>
      </c>
      <c r="W2966" s="12">
        <f t="shared" si="3820"/>
        <v>9.4839805353478523E-3</v>
      </c>
      <c r="X2966" s="12">
        <f t="shared" si="3820"/>
        <v>2.4123919333551291E-3</v>
      </c>
      <c r="Y2966" s="12">
        <f t="shared" si="3820"/>
        <v>6.9718961397796696E-3</v>
      </c>
      <c r="Z2966" s="12">
        <f t="shared" si="3820"/>
        <v>5.129222614477705E-3</v>
      </c>
      <c r="AA2966" s="12">
        <f t="shared" si="3820"/>
        <v>4.5989851929433773E-3</v>
      </c>
      <c r="AB2966" s="12">
        <f t="shared" si="3820"/>
        <v>7.5727848381011709E-3</v>
      </c>
      <c r="AC2966" s="12">
        <f t="shared" si="3820"/>
        <v>2.2884884162159185E-3</v>
      </c>
      <c r="AD2966" s="12">
        <f t="shared" si="3820"/>
        <v>1.0463463249119835E-3</v>
      </c>
      <c r="AE2966" s="12">
        <f t="shared" si="3820"/>
        <v>9.7524421427464219E-4</v>
      </c>
      <c r="AF2966" s="12">
        <f t="shared" si="3820"/>
        <v>1.2160829962016933E-2</v>
      </c>
      <c r="AG2966" s="12">
        <f t="shared" si="3820"/>
        <v>1.233126348989616E-3</v>
      </c>
      <c r="AH2966" s="12">
        <f t="shared" si="3820"/>
        <v>1.6817055382626208E-3</v>
      </c>
      <c r="AI2966" s="12">
        <f t="shared" si="3820"/>
        <v>1.3177935475380685E-3</v>
      </c>
      <c r="AJ2966" s="12">
        <f t="shared" si="3820"/>
        <v>1.506544225863978E-3</v>
      </c>
      <c r="AK2966" s="12">
        <f t="shared" si="3820"/>
        <v>1.8726761784642091E-3</v>
      </c>
      <c r="AL2966" s="12">
        <f t="shared" ref="AL2966" si="3821">(AL622/AL$850)*100</f>
        <v>1.1009651496786555E-3</v>
      </c>
    </row>
    <row r="2967" spans="1:38" ht="15">
      <c r="A2967" s="29">
        <v>2966</v>
      </c>
      <c r="B2967" s="23" t="s">
        <v>300</v>
      </c>
      <c r="C2967" s="23" t="s">
        <v>303</v>
      </c>
      <c r="D2967" s="7" t="s">
        <v>41</v>
      </c>
      <c r="E2967" s="12">
        <f t="shared" ref="E2967:AK2967" si="3822">(E623/E$850)*100</f>
        <v>5.3822010898274618E-2</v>
      </c>
      <c r="F2967" s="12">
        <f t="shared" si="3822"/>
        <v>5.3546159628143554E-2</v>
      </c>
      <c r="G2967" s="12">
        <f t="shared" si="3822"/>
        <v>4.9220350794144746E-2</v>
      </c>
      <c r="H2967" s="12">
        <f t="shared" si="3822"/>
        <v>4.6098440677374834E-2</v>
      </c>
      <c r="I2967" s="12">
        <f t="shared" si="3822"/>
        <v>4.7057078563193147E-2</v>
      </c>
      <c r="J2967" s="12">
        <f t="shared" si="3822"/>
        <v>4.4103067417063116E-2</v>
      </c>
      <c r="K2967" s="12">
        <f t="shared" si="3822"/>
        <v>4.5239604221525551E-2</v>
      </c>
      <c r="L2967" s="12">
        <f t="shared" si="3822"/>
        <v>4.6503396712678308E-2</v>
      </c>
      <c r="M2967" s="12">
        <f t="shared" si="3822"/>
        <v>5.6913648348931652E-2</v>
      </c>
      <c r="N2967" s="12">
        <f t="shared" si="3822"/>
        <v>5.4445489538149601E-2</v>
      </c>
      <c r="O2967" s="12">
        <f t="shared" si="3822"/>
        <v>5.9647336070893626E-2</v>
      </c>
      <c r="P2967" s="12">
        <f t="shared" si="3822"/>
        <v>5.6710227132567376E-2</v>
      </c>
      <c r="Q2967" s="12">
        <f t="shared" si="3822"/>
        <v>6.164463403000528E-2</v>
      </c>
      <c r="R2967" s="12">
        <f t="shared" si="3822"/>
        <v>5.7671877399224331E-2</v>
      </c>
      <c r="S2967" s="12">
        <f t="shared" si="3822"/>
        <v>5.986408076040637E-2</v>
      </c>
      <c r="T2967" s="12">
        <f t="shared" si="3822"/>
        <v>6.3819247383973238E-2</v>
      </c>
      <c r="U2967" s="12">
        <f t="shared" si="3822"/>
        <v>6.8919948779474036E-2</v>
      </c>
      <c r="V2967" s="12">
        <f t="shared" si="3822"/>
        <v>6.521697251186459E-2</v>
      </c>
      <c r="W2967" s="12">
        <f t="shared" si="3822"/>
        <v>5.3021015544982099E-2</v>
      </c>
      <c r="X2967" s="12">
        <f t="shared" si="3822"/>
        <v>4.7126388424052423E-2</v>
      </c>
      <c r="Y2967" s="12">
        <f t="shared" si="3822"/>
        <v>5.6639587957982233E-2</v>
      </c>
      <c r="Z2967" s="12">
        <f t="shared" si="3822"/>
        <v>5.5186705691731217E-2</v>
      </c>
      <c r="AA2967" s="12">
        <f t="shared" si="3822"/>
        <v>4.7232569897072439E-2</v>
      </c>
      <c r="AB2967" s="12">
        <f t="shared" si="3822"/>
        <v>4.4566864853737967E-2</v>
      </c>
      <c r="AC2967" s="12">
        <f t="shared" si="3822"/>
        <v>3.8424676810761678E-2</v>
      </c>
      <c r="AD2967" s="12">
        <f t="shared" si="3822"/>
        <v>4.1440419960825481E-2</v>
      </c>
      <c r="AE2967" s="12">
        <f t="shared" si="3822"/>
        <v>4.8420669100097624E-2</v>
      </c>
      <c r="AF2967" s="12">
        <f t="shared" si="3822"/>
        <v>4.6699258080582437E-2</v>
      </c>
      <c r="AG2967" s="12">
        <f t="shared" si="3822"/>
        <v>4.9898706448381909E-2</v>
      </c>
      <c r="AH2967" s="12">
        <f t="shared" si="3822"/>
        <v>4.1494760302769128E-2</v>
      </c>
      <c r="AI2967" s="12">
        <f t="shared" si="3822"/>
        <v>3.7712034753736891E-2</v>
      </c>
      <c r="AJ2967" s="12">
        <f t="shared" si="3822"/>
        <v>4.5199810562669793E-2</v>
      </c>
      <c r="AK2967" s="12">
        <f t="shared" si="3822"/>
        <v>5.1183847350626949E-2</v>
      </c>
      <c r="AL2967" s="12">
        <f t="shared" ref="AL2967" si="3823">(AL623/AL$850)*100</f>
        <v>5.3571381078525146E-2</v>
      </c>
    </row>
    <row r="2968" spans="1:38" ht="15">
      <c r="A2968" s="29">
        <v>2967</v>
      </c>
      <c r="B2968" s="23" t="s">
        <v>300</v>
      </c>
      <c r="C2968" s="23" t="s">
        <v>303</v>
      </c>
      <c r="D2968" s="7" t="s">
        <v>42</v>
      </c>
      <c r="E2968" s="12">
        <f t="shared" ref="E2968:AK2968" si="3824">(E624/E$850)*100</f>
        <v>0</v>
      </c>
      <c r="F2968" s="12">
        <f t="shared" si="3824"/>
        <v>0</v>
      </c>
      <c r="G2968" s="12">
        <f t="shared" si="3824"/>
        <v>0.11229825792746351</v>
      </c>
      <c r="H2968" s="12">
        <f t="shared" si="3824"/>
        <v>0</v>
      </c>
      <c r="I2968" s="12">
        <f t="shared" si="3824"/>
        <v>0</v>
      </c>
      <c r="J2968" s="12">
        <f t="shared" si="3824"/>
        <v>0</v>
      </c>
      <c r="K2968" s="12">
        <f t="shared" si="3824"/>
        <v>0</v>
      </c>
      <c r="L2968" s="12">
        <f t="shared" si="3824"/>
        <v>0</v>
      </c>
      <c r="M2968" s="12">
        <f t="shared" si="3824"/>
        <v>0</v>
      </c>
      <c r="N2968" s="12">
        <f t="shared" si="3824"/>
        <v>0</v>
      </c>
      <c r="O2968" s="12">
        <f t="shared" si="3824"/>
        <v>0</v>
      </c>
      <c r="P2968" s="12">
        <f t="shared" si="3824"/>
        <v>0</v>
      </c>
      <c r="Q2968" s="12">
        <f t="shared" si="3824"/>
        <v>0</v>
      </c>
      <c r="R2968" s="12">
        <f t="shared" si="3824"/>
        <v>0</v>
      </c>
      <c r="S2968" s="12">
        <f t="shared" si="3824"/>
        <v>0</v>
      </c>
      <c r="T2968" s="12">
        <f t="shared" si="3824"/>
        <v>0</v>
      </c>
      <c r="U2968" s="12">
        <f t="shared" si="3824"/>
        <v>0</v>
      </c>
      <c r="V2968" s="12">
        <f t="shared" si="3824"/>
        <v>0</v>
      </c>
      <c r="W2968" s="12">
        <f t="shared" si="3824"/>
        <v>0</v>
      </c>
      <c r="X2968" s="12">
        <f t="shared" si="3824"/>
        <v>0</v>
      </c>
      <c r="Y2968" s="12">
        <f t="shared" si="3824"/>
        <v>0</v>
      </c>
      <c r="Z2968" s="12">
        <f t="shared" si="3824"/>
        <v>0</v>
      </c>
      <c r="AA2968" s="12">
        <f t="shared" si="3824"/>
        <v>0</v>
      </c>
      <c r="AB2968" s="12">
        <f t="shared" si="3824"/>
        <v>0</v>
      </c>
      <c r="AC2968" s="12">
        <f t="shared" si="3824"/>
        <v>0</v>
      </c>
      <c r="AD2968" s="12">
        <f t="shared" si="3824"/>
        <v>0</v>
      </c>
      <c r="AE2968" s="12">
        <f t="shared" si="3824"/>
        <v>0</v>
      </c>
      <c r="AF2968" s="12">
        <f t="shared" si="3824"/>
        <v>0</v>
      </c>
      <c r="AG2968" s="12">
        <f t="shared" si="3824"/>
        <v>0</v>
      </c>
      <c r="AH2968" s="12">
        <f t="shared" si="3824"/>
        <v>0</v>
      </c>
      <c r="AI2968" s="12">
        <f t="shared" si="3824"/>
        <v>0</v>
      </c>
      <c r="AJ2968" s="12">
        <f t="shared" si="3824"/>
        <v>0</v>
      </c>
      <c r="AK2968" s="12">
        <f t="shared" si="3824"/>
        <v>0</v>
      </c>
      <c r="AL2968" s="12">
        <f t="shared" ref="AL2968" si="3825">(AL624/AL$850)*100</f>
        <v>0</v>
      </c>
    </row>
    <row r="2969" spans="1:38" ht="15">
      <c r="A2969" s="29">
        <v>2968</v>
      </c>
      <c r="B2969" s="23" t="s">
        <v>300</v>
      </c>
      <c r="C2969" s="23" t="s">
        <v>303</v>
      </c>
      <c r="D2969" s="7" t="s">
        <v>43</v>
      </c>
      <c r="E2969" s="12">
        <f t="shared" ref="E2969:AK2969" si="3826">(E625/E$850)*100</f>
        <v>1.2898151521022672</v>
      </c>
      <c r="F2969" s="12">
        <f t="shared" si="3826"/>
        <v>1.1175475636083714</v>
      </c>
      <c r="G2969" s="12">
        <f t="shared" si="3826"/>
        <v>0.32775428915145344</v>
      </c>
      <c r="H2969" s="12">
        <f t="shared" si="3826"/>
        <v>0</v>
      </c>
      <c r="I2969" s="12">
        <f t="shared" si="3826"/>
        <v>0</v>
      </c>
      <c r="J2969" s="12">
        <f t="shared" si="3826"/>
        <v>0</v>
      </c>
      <c r="K2969" s="12">
        <f t="shared" si="3826"/>
        <v>0</v>
      </c>
      <c r="L2969" s="12">
        <f t="shared" si="3826"/>
        <v>0</v>
      </c>
      <c r="M2969" s="12">
        <f t="shared" si="3826"/>
        <v>0</v>
      </c>
      <c r="N2969" s="12">
        <f t="shared" si="3826"/>
        <v>0</v>
      </c>
      <c r="O2969" s="12">
        <f t="shared" si="3826"/>
        <v>0</v>
      </c>
      <c r="P2969" s="12">
        <f t="shared" si="3826"/>
        <v>0</v>
      </c>
      <c r="Q2969" s="12">
        <f t="shared" si="3826"/>
        <v>0</v>
      </c>
      <c r="R2969" s="12">
        <f t="shared" si="3826"/>
        <v>0</v>
      </c>
      <c r="S2969" s="12">
        <f t="shared" si="3826"/>
        <v>0</v>
      </c>
      <c r="T2969" s="12">
        <f t="shared" si="3826"/>
        <v>0</v>
      </c>
      <c r="U2969" s="12">
        <f t="shared" si="3826"/>
        <v>0</v>
      </c>
      <c r="V2969" s="12">
        <f t="shared" si="3826"/>
        <v>0</v>
      </c>
      <c r="W2969" s="12">
        <f t="shared" si="3826"/>
        <v>0</v>
      </c>
      <c r="X2969" s="12">
        <f t="shared" si="3826"/>
        <v>0</v>
      </c>
      <c r="Y2969" s="12">
        <f t="shared" si="3826"/>
        <v>0</v>
      </c>
      <c r="Z2969" s="12">
        <f t="shared" si="3826"/>
        <v>0</v>
      </c>
      <c r="AA2969" s="12">
        <f t="shared" si="3826"/>
        <v>0</v>
      </c>
      <c r="AB2969" s="12">
        <f t="shared" si="3826"/>
        <v>0</v>
      </c>
      <c r="AC2969" s="12">
        <f t="shared" si="3826"/>
        <v>0</v>
      </c>
      <c r="AD2969" s="12">
        <f t="shared" si="3826"/>
        <v>0</v>
      </c>
      <c r="AE2969" s="12">
        <f t="shared" si="3826"/>
        <v>0</v>
      </c>
      <c r="AF2969" s="12">
        <f t="shared" si="3826"/>
        <v>0</v>
      </c>
      <c r="AG2969" s="12">
        <f t="shared" si="3826"/>
        <v>0</v>
      </c>
      <c r="AH2969" s="12">
        <f t="shared" si="3826"/>
        <v>0</v>
      </c>
      <c r="AI2969" s="12">
        <f t="shared" si="3826"/>
        <v>0</v>
      </c>
      <c r="AJ2969" s="12">
        <f t="shared" si="3826"/>
        <v>0</v>
      </c>
      <c r="AK2969" s="12">
        <f t="shared" si="3826"/>
        <v>0</v>
      </c>
      <c r="AL2969" s="12">
        <f t="shared" ref="AL2969" si="3827">(AL625/AL$850)*100</f>
        <v>0</v>
      </c>
    </row>
    <row r="2970" spans="1:38" ht="15">
      <c r="A2970" s="29">
        <v>2969</v>
      </c>
      <c r="B2970" s="23" t="s">
        <v>300</v>
      </c>
      <c r="C2970" s="23" t="s">
        <v>303</v>
      </c>
      <c r="D2970" s="7" t="s">
        <v>44</v>
      </c>
      <c r="E2970" s="12">
        <f t="shared" ref="E2970:AK2970" si="3828">(E626/E$850)*100</f>
        <v>5.0682509244217709E-2</v>
      </c>
      <c r="F2970" s="12">
        <f t="shared" si="3828"/>
        <v>4.6025690317407712E-2</v>
      </c>
      <c r="G2970" s="12">
        <f t="shared" si="3828"/>
        <v>4.5899092346423975E-2</v>
      </c>
      <c r="H2970" s="12">
        <f t="shared" si="3828"/>
        <v>4.0895531039941639E-2</v>
      </c>
      <c r="I2970" s="12">
        <f t="shared" si="3828"/>
        <v>3.6546814211473773E-2</v>
      </c>
      <c r="J2970" s="12">
        <f t="shared" si="3828"/>
        <v>3.2050936815550851E-2</v>
      </c>
      <c r="K2970" s="12">
        <f t="shared" si="3828"/>
        <v>3.6291132871911561E-2</v>
      </c>
      <c r="L2970" s="12">
        <f t="shared" si="3828"/>
        <v>0</v>
      </c>
      <c r="M2970" s="12">
        <f t="shared" si="3828"/>
        <v>0</v>
      </c>
      <c r="N2970" s="12">
        <f t="shared" si="3828"/>
        <v>0</v>
      </c>
      <c r="O2970" s="12">
        <f t="shared" si="3828"/>
        <v>0</v>
      </c>
      <c r="P2970" s="12">
        <f t="shared" si="3828"/>
        <v>0</v>
      </c>
      <c r="Q2970" s="12">
        <f t="shared" si="3828"/>
        <v>0</v>
      </c>
      <c r="R2970" s="12">
        <f t="shared" si="3828"/>
        <v>0</v>
      </c>
      <c r="S2970" s="12">
        <f t="shared" si="3828"/>
        <v>0</v>
      </c>
      <c r="T2970" s="12">
        <f t="shared" si="3828"/>
        <v>0</v>
      </c>
      <c r="U2970" s="12">
        <f t="shared" si="3828"/>
        <v>0</v>
      </c>
      <c r="V2970" s="12">
        <f t="shared" si="3828"/>
        <v>0</v>
      </c>
      <c r="W2970" s="12">
        <f t="shared" si="3828"/>
        <v>0</v>
      </c>
      <c r="X2970" s="12">
        <f t="shared" si="3828"/>
        <v>0</v>
      </c>
      <c r="Y2970" s="12">
        <f t="shared" si="3828"/>
        <v>0</v>
      </c>
      <c r="Z2970" s="12">
        <f t="shared" si="3828"/>
        <v>0</v>
      </c>
      <c r="AA2970" s="12">
        <f t="shared" si="3828"/>
        <v>0</v>
      </c>
      <c r="AB2970" s="12">
        <f t="shared" si="3828"/>
        <v>0</v>
      </c>
      <c r="AC2970" s="12">
        <f t="shared" si="3828"/>
        <v>0</v>
      </c>
      <c r="AD2970" s="12">
        <f t="shared" si="3828"/>
        <v>0</v>
      </c>
      <c r="AE2970" s="12">
        <f t="shared" si="3828"/>
        <v>0</v>
      </c>
      <c r="AF2970" s="12">
        <f t="shared" si="3828"/>
        <v>0</v>
      </c>
      <c r="AG2970" s="12">
        <f t="shared" si="3828"/>
        <v>0</v>
      </c>
      <c r="AH2970" s="12">
        <f t="shared" si="3828"/>
        <v>0</v>
      </c>
      <c r="AI2970" s="12">
        <f t="shared" si="3828"/>
        <v>0</v>
      </c>
      <c r="AJ2970" s="12">
        <f t="shared" si="3828"/>
        <v>0</v>
      </c>
      <c r="AK2970" s="12">
        <f t="shared" si="3828"/>
        <v>0</v>
      </c>
      <c r="AL2970" s="12">
        <f t="shared" ref="AL2970" si="3829">(AL626/AL$850)*100</f>
        <v>0</v>
      </c>
    </row>
    <row r="2971" spans="1:38" ht="15">
      <c r="A2971" s="29">
        <v>2970</v>
      </c>
      <c r="B2971" s="23" t="s">
        <v>300</v>
      </c>
      <c r="C2971" s="23" t="s">
        <v>303</v>
      </c>
      <c r="D2971" s="7" t="s">
        <v>45</v>
      </c>
      <c r="E2971" s="12">
        <f t="shared" ref="E2971:AK2971" si="3830">(E627/E$850)*100</f>
        <v>0</v>
      </c>
      <c r="F2971" s="12">
        <f t="shared" si="3830"/>
        <v>0</v>
      </c>
      <c r="G2971" s="12">
        <f t="shared" si="3830"/>
        <v>0</v>
      </c>
      <c r="H2971" s="12">
        <f t="shared" si="3830"/>
        <v>0</v>
      </c>
      <c r="I2971" s="12">
        <f t="shared" si="3830"/>
        <v>0</v>
      </c>
      <c r="J2971" s="12">
        <f t="shared" si="3830"/>
        <v>0</v>
      </c>
      <c r="K2971" s="12">
        <f t="shared" si="3830"/>
        <v>0</v>
      </c>
      <c r="L2971" s="12">
        <f t="shared" si="3830"/>
        <v>0</v>
      </c>
      <c r="M2971" s="12">
        <f t="shared" si="3830"/>
        <v>0</v>
      </c>
      <c r="N2971" s="12">
        <f t="shared" si="3830"/>
        <v>0</v>
      </c>
      <c r="O2971" s="12">
        <f t="shared" si="3830"/>
        <v>0</v>
      </c>
      <c r="P2971" s="12">
        <f t="shared" si="3830"/>
        <v>0</v>
      </c>
      <c r="Q2971" s="12">
        <f t="shared" si="3830"/>
        <v>0</v>
      </c>
      <c r="R2971" s="12">
        <f t="shared" si="3830"/>
        <v>0</v>
      </c>
      <c r="S2971" s="12">
        <f t="shared" si="3830"/>
        <v>0</v>
      </c>
      <c r="T2971" s="12">
        <f t="shared" si="3830"/>
        <v>3.078952881631646E-3</v>
      </c>
      <c r="U2971" s="12">
        <f t="shared" si="3830"/>
        <v>4.1397561593703594E-3</v>
      </c>
      <c r="V2971" s="12">
        <f t="shared" si="3830"/>
        <v>5.6133528180844858E-3</v>
      </c>
      <c r="W2971" s="12">
        <f t="shared" si="3830"/>
        <v>6.3306240477349028E-3</v>
      </c>
      <c r="X2971" s="12">
        <f t="shared" si="3830"/>
        <v>1.1200945839664059E-2</v>
      </c>
      <c r="Y2971" s="12">
        <f t="shared" si="3830"/>
        <v>1.1973736061483482E-2</v>
      </c>
      <c r="Z2971" s="12">
        <f t="shared" si="3830"/>
        <v>8.5302530615719678E-3</v>
      </c>
      <c r="AA2971" s="12">
        <f t="shared" si="3830"/>
        <v>8.5645883379086886E-3</v>
      </c>
      <c r="AB2971" s="12">
        <f t="shared" si="3830"/>
        <v>7.6011916267743323E-3</v>
      </c>
      <c r="AC2971" s="12">
        <f t="shared" si="3830"/>
        <v>8.0560003976487687E-3</v>
      </c>
      <c r="AD2971" s="12">
        <f t="shared" si="3830"/>
        <v>7.7930190493020971E-3</v>
      </c>
      <c r="AE2971" s="12">
        <f t="shared" si="3830"/>
        <v>9.1956362027102671E-3</v>
      </c>
      <c r="AF2971" s="12">
        <f t="shared" si="3830"/>
        <v>9.2873138522707576E-3</v>
      </c>
      <c r="AG2971" s="12">
        <f t="shared" si="3830"/>
        <v>1.0873048255930381E-2</v>
      </c>
      <c r="AH2971" s="12">
        <f t="shared" si="3830"/>
        <v>1.1913780252949974E-2</v>
      </c>
      <c r="AI2971" s="12">
        <f t="shared" si="3830"/>
        <v>1.2409476292980719E-2</v>
      </c>
      <c r="AJ2971" s="12">
        <f t="shared" si="3830"/>
        <v>1.5053442548721541E-2</v>
      </c>
      <c r="AK2971" s="12">
        <f t="shared" si="3830"/>
        <v>1.3482668381968314E-2</v>
      </c>
      <c r="AL2971" s="12">
        <f t="shared" ref="AL2971" si="3831">(AL627/AL$850)*100</f>
        <v>1.506859964335951E-2</v>
      </c>
    </row>
    <row r="2972" spans="1:38" ht="15">
      <c r="A2972" s="29">
        <v>2971</v>
      </c>
      <c r="B2972" s="23" t="s">
        <v>300</v>
      </c>
      <c r="C2972" s="23" t="s">
        <v>303</v>
      </c>
      <c r="D2972" s="7" t="s">
        <v>46</v>
      </c>
      <c r="E2972" s="12">
        <f t="shared" ref="E2972:AK2972" si="3832">(E628/E$850)*100</f>
        <v>0</v>
      </c>
      <c r="F2972" s="12">
        <f t="shared" si="3832"/>
        <v>0</v>
      </c>
      <c r="G2972" s="12">
        <f t="shared" si="3832"/>
        <v>0</v>
      </c>
      <c r="H2972" s="12">
        <f t="shared" si="3832"/>
        <v>0</v>
      </c>
      <c r="I2972" s="12">
        <f t="shared" si="3832"/>
        <v>0</v>
      </c>
      <c r="J2972" s="12">
        <f t="shared" si="3832"/>
        <v>4.5896540879700062E-2</v>
      </c>
      <c r="K2972" s="12">
        <f t="shared" si="3832"/>
        <v>5.4472859154713955E-2</v>
      </c>
      <c r="L2972" s="12">
        <f t="shared" si="3832"/>
        <v>5.6507643756913452E-2</v>
      </c>
      <c r="M2972" s="12">
        <f t="shared" si="3832"/>
        <v>6.9655053228200994E-2</v>
      </c>
      <c r="N2972" s="12">
        <f t="shared" si="3832"/>
        <v>5.9238854328986276E-2</v>
      </c>
      <c r="O2972" s="12">
        <f t="shared" si="3832"/>
        <v>6.5705549980689587E-2</v>
      </c>
      <c r="P2972" s="12">
        <f t="shared" si="3832"/>
        <v>5.5942766263626598E-2</v>
      </c>
      <c r="Q2972" s="12">
        <f t="shared" si="3832"/>
        <v>5.3162574060407773E-2</v>
      </c>
      <c r="R2972" s="12">
        <f t="shared" si="3832"/>
        <v>5.620029476090492E-2</v>
      </c>
      <c r="S2972" s="12">
        <f t="shared" si="3832"/>
        <v>5.8377828945476752E-2</v>
      </c>
      <c r="T2972" s="12">
        <f t="shared" si="3832"/>
        <v>5.3268705947135897E-2</v>
      </c>
      <c r="U2972" s="12">
        <f t="shared" si="3832"/>
        <v>5.1382022852551709E-2</v>
      </c>
      <c r="V2972" s="12">
        <f t="shared" si="3832"/>
        <v>5.0708001774330817E-2</v>
      </c>
      <c r="W2972" s="12">
        <f t="shared" si="3832"/>
        <v>5.140914109631424E-2</v>
      </c>
      <c r="X2972" s="12">
        <f t="shared" si="3832"/>
        <v>5.9186304383666635E-2</v>
      </c>
      <c r="Y2972" s="12">
        <f t="shared" si="3832"/>
        <v>5.1442783538392968E-2</v>
      </c>
      <c r="Z2972" s="12">
        <f t="shared" si="3832"/>
        <v>5.0820215855138094E-2</v>
      </c>
      <c r="AA2972" s="12">
        <f t="shared" si="3832"/>
        <v>4.8725739084284896E-2</v>
      </c>
      <c r="AB2972" s="12">
        <f t="shared" si="3832"/>
        <v>5.0586778941631258E-2</v>
      </c>
      <c r="AC2972" s="12">
        <f t="shared" si="3832"/>
        <v>5.2642608656485984E-2</v>
      </c>
      <c r="AD2972" s="12">
        <f t="shared" si="3832"/>
        <v>5.2459467394329468E-2</v>
      </c>
      <c r="AE2972" s="12">
        <f t="shared" si="3832"/>
        <v>5.1086342795553574E-2</v>
      </c>
      <c r="AF2972" s="12">
        <f t="shared" si="3832"/>
        <v>5.200468043768991E-2</v>
      </c>
      <c r="AG2972" s="12">
        <f t="shared" si="3832"/>
        <v>4.6533511250027047E-2</v>
      </c>
      <c r="AH2972" s="12">
        <f t="shared" si="3832"/>
        <v>4.4890075435075998E-2</v>
      </c>
      <c r="AI2972" s="12">
        <f t="shared" si="3832"/>
        <v>4.6292736935864699E-2</v>
      </c>
      <c r="AJ2972" s="12">
        <f t="shared" si="3832"/>
        <v>5.4727773781459328E-2</v>
      </c>
      <c r="AK2972" s="12">
        <f t="shared" si="3832"/>
        <v>5.2115620140352606E-2</v>
      </c>
      <c r="AL2972" s="12">
        <f t="shared" ref="AL2972" si="3833">(AL628/AL$850)*100</f>
        <v>5.562823291611526E-2</v>
      </c>
    </row>
    <row r="2973" spans="1:38" ht="15">
      <c r="A2973" s="29">
        <v>2972</v>
      </c>
      <c r="B2973" s="23" t="s">
        <v>300</v>
      </c>
      <c r="C2973" s="23" t="s">
        <v>303</v>
      </c>
      <c r="D2973" s="7" t="s">
        <v>47</v>
      </c>
      <c r="E2973" s="12">
        <f t="shared" ref="E2973:AK2973" si="3834">(E629/E$850)*100</f>
        <v>0</v>
      </c>
      <c r="F2973" s="12">
        <f t="shared" si="3834"/>
        <v>0</v>
      </c>
      <c r="G2973" s="12">
        <f t="shared" si="3834"/>
        <v>0</v>
      </c>
      <c r="H2973" s="12">
        <f t="shared" si="3834"/>
        <v>7.5527960983265072E-2</v>
      </c>
      <c r="I2973" s="12">
        <f t="shared" si="3834"/>
        <v>7.8076142623756228E-2</v>
      </c>
      <c r="J2973" s="12">
        <f t="shared" si="3834"/>
        <v>7.0871807090497063E-2</v>
      </c>
      <c r="K2973" s="12">
        <f t="shared" si="3834"/>
        <v>5.1832198748617296E-2</v>
      </c>
      <c r="L2973" s="12">
        <f t="shared" si="3834"/>
        <v>4.9551459927064521E-2</v>
      </c>
      <c r="M2973" s="12">
        <f t="shared" si="3834"/>
        <v>5.5365197734440069E-2</v>
      </c>
      <c r="N2973" s="12">
        <f t="shared" si="3834"/>
        <v>5.2849970513009083E-2</v>
      </c>
      <c r="O2973" s="12">
        <f t="shared" si="3834"/>
        <v>4.7823050706214107E-2</v>
      </c>
      <c r="P2973" s="12">
        <f t="shared" si="3834"/>
        <v>4.4936002340735332E-2</v>
      </c>
      <c r="Q2973" s="12">
        <f t="shared" si="3834"/>
        <v>4.2507834091946452E-2</v>
      </c>
      <c r="R2973" s="12">
        <f t="shared" si="3834"/>
        <v>4.0690711181559959E-2</v>
      </c>
      <c r="S2973" s="12">
        <f t="shared" si="3834"/>
        <v>4.0510671991944538E-2</v>
      </c>
      <c r="T2973" s="12">
        <f t="shared" si="3834"/>
        <v>4.2055596079550853E-2</v>
      </c>
      <c r="U2973" s="12">
        <f t="shared" si="3834"/>
        <v>4.3769800751646104E-2</v>
      </c>
      <c r="V2973" s="12">
        <f t="shared" si="3834"/>
        <v>4.8139753676017902E-2</v>
      </c>
      <c r="W2973" s="12">
        <f t="shared" si="3834"/>
        <v>5.2160328668641565E-2</v>
      </c>
      <c r="X2973" s="12">
        <f t="shared" si="3834"/>
        <v>5.1915271168293517E-2</v>
      </c>
      <c r="Y2973" s="12">
        <f t="shared" si="3834"/>
        <v>5.9898925533042449E-2</v>
      </c>
      <c r="Z2973" s="12">
        <f t="shared" si="3834"/>
        <v>7.5444649950179951E-2</v>
      </c>
      <c r="AA2973" s="12">
        <f t="shared" si="3834"/>
        <v>7.4094806064697011E-2</v>
      </c>
      <c r="AB2973" s="12">
        <f t="shared" si="3834"/>
        <v>8.7554676187636918E-2</v>
      </c>
      <c r="AC2973" s="12">
        <f t="shared" si="3834"/>
        <v>0.11017799522172469</v>
      </c>
      <c r="AD2973" s="12">
        <f t="shared" si="3834"/>
        <v>0.12534422547018753</v>
      </c>
      <c r="AE2973" s="12">
        <f t="shared" si="3834"/>
        <v>0.13961932108051381</v>
      </c>
      <c r="AF2973" s="12">
        <f t="shared" si="3834"/>
        <v>0.15215877552592288</v>
      </c>
      <c r="AG2973" s="12">
        <f t="shared" si="3834"/>
        <v>2.6870858403738675E-2</v>
      </c>
      <c r="AH2973" s="12">
        <f t="shared" si="3834"/>
        <v>2.8016982387462211E-2</v>
      </c>
      <c r="AI2973" s="12">
        <f t="shared" si="3834"/>
        <v>2.845242174117555E-2</v>
      </c>
      <c r="AJ2973" s="12">
        <f t="shared" si="3834"/>
        <v>2.7555591933858939E-2</v>
      </c>
      <c r="AK2973" s="12">
        <f t="shared" si="3834"/>
        <v>2.6691515584352083E-2</v>
      </c>
      <c r="AL2973" s="12">
        <f t="shared" ref="AL2973" si="3835">(AL629/AL$850)*100</f>
        <v>2.9513906749087028E-2</v>
      </c>
    </row>
    <row r="2974" spans="1:38" ht="15">
      <c r="A2974" s="29">
        <v>2973</v>
      </c>
      <c r="B2974" s="23" t="s">
        <v>300</v>
      </c>
      <c r="C2974" s="23" t="s">
        <v>303</v>
      </c>
      <c r="D2974" s="7" t="s">
        <v>48</v>
      </c>
      <c r="E2974" s="12">
        <f t="shared" ref="E2974:AK2974" si="3836">(E630/E$850)*100</f>
        <v>0</v>
      </c>
      <c r="F2974" s="12">
        <f t="shared" si="3836"/>
        <v>0</v>
      </c>
      <c r="G2974" s="12">
        <f t="shared" si="3836"/>
        <v>1.9578746815870117E-3</v>
      </c>
      <c r="H2974" s="12">
        <f t="shared" si="3836"/>
        <v>7.4915613253017863E-3</v>
      </c>
      <c r="I2974" s="12">
        <f t="shared" si="3836"/>
        <v>1.0718486146655451E-2</v>
      </c>
      <c r="J2974" s="12">
        <f t="shared" si="3836"/>
        <v>1.7810779657029492E-2</v>
      </c>
      <c r="K2974" s="12">
        <f t="shared" si="3836"/>
        <v>2.0013781119195596E-2</v>
      </c>
      <c r="L2974" s="12">
        <f t="shared" si="3836"/>
        <v>2.0058074283712417E-2</v>
      </c>
      <c r="M2974" s="12">
        <f t="shared" si="3836"/>
        <v>1.7809540001932782E-2</v>
      </c>
      <c r="N2974" s="12">
        <f t="shared" si="3836"/>
        <v>1.8224673102643814E-2</v>
      </c>
      <c r="O2974" s="12">
        <f t="shared" si="3836"/>
        <v>1.8955185087675557E-2</v>
      </c>
      <c r="P2974" s="12">
        <f t="shared" si="3836"/>
        <v>1.9042495803608808E-2</v>
      </c>
      <c r="Q2974" s="12">
        <f t="shared" si="3836"/>
        <v>1.9544375113515519E-2</v>
      </c>
      <c r="R2974" s="12">
        <f t="shared" si="3836"/>
        <v>2.0891652704869309E-2</v>
      </c>
      <c r="S2974" s="12">
        <f t="shared" si="3836"/>
        <v>2.2940382839798521E-2</v>
      </c>
      <c r="T2974" s="12">
        <f t="shared" si="3836"/>
        <v>1.9944151144689025E-2</v>
      </c>
      <c r="U2974" s="12">
        <f t="shared" si="3836"/>
        <v>2.0468668005512138E-2</v>
      </c>
      <c r="V2974" s="12">
        <f t="shared" si="3836"/>
        <v>2.4004203872073231E-2</v>
      </c>
      <c r="W2974" s="12">
        <f t="shared" si="3836"/>
        <v>2.3800846934098958E-2</v>
      </c>
      <c r="X2974" s="12">
        <f t="shared" si="3836"/>
        <v>2.0185218768466191E-2</v>
      </c>
      <c r="Y2974" s="12">
        <f t="shared" si="3836"/>
        <v>2.0195005869237545E-2</v>
      </c>
      <c r="Z2974" s="12">
        <f t="shared" si="3836"/>
        <v>2.3213852044874739E-2</v>
      </c>
      <c r="AA2974" s="12">
        <f t="shared" si="3836"/>
        <v>2.322047764432103E-2</v>
      </c>
      <c r="AB2974" s="12">
        <f t="shared" si="3836"/>
        <v>2.4643293541065009E-2</v>
      </c>
      <c r="AC2974" s="12">
        <f t="shared" si="3836"/>
        <v>2.2772045384305158E-2</v>
      </c>
      <c r="AD2974" s="12">
        <f t="shared" si="3836"/>
        <v>2.0593062638089795E-2</v>
      </c>
      <c r="AE2974" s="12">
        <f t="shared" si="3836"/>
        <v>2.0655045240996817E-2</v>
      </c>
      <c r="AF2974" s="12">
        <f t="shared" si="3836"/>
        <v>2.457136149115826E-2</v>
      </c>
      <c r="AG2974" s="12">
        <f t="shared" si="3836"/>
        <v>5.9901239234461719E-3</v>
      </c>
      <c r="AH2974" s="12">
        <f t="shared" si="3836"/>
        <v>5.7165818712641269E-3</v>
      </c>
      <c r="AI2974" s="12">
        <f t="shared" si="3836"/>
        <v>5.8371645487561314E-3</v>
      </c>
      <c r="AJ2974" s="12">
        <f t="shared" si="3836"/>
        <v>5.2693048775484513E-3</v>
      </c>
      <c r="AK2974" s="12">
        <f t="shared" si="3836"/>
        <v>5.2542564369107442E-3</v>
      </c>
      <c r="AL2974" s="12">
        <f t="shared" ref="AL2974" si="3837">(AL630/AL$850)*100</f>
        <v>7.261571264791049E-3</v>
      </c>
    </row>
    <row r="2975" spans="1:38" ht="15">
      <c r="A2975" s="29">
        <v>2974</v>
      </c>
      <c r="B2975" s="23" t="s">
        <v>300</v>
      </c>
      <c r="C2975" s="23" t="s">
        <v>303</v>
      </c>
      <c r="D2975" s="7" t="s">
        <v>49</v>
      </c>
      <c r="E2975" s="12">
        <f t="shared" ref="E2975:AK2975" si="3838">(E631/E$850)*100</f>
        <v>0</v>
      </c>
      <c r="F2975" s="12">
        <f t="shared" si="3838"/>
        <v>0</v>
      </c>
      <c r="G2975" s="12">
        <f t="shared" si="3838"/>
        <v>0</v>
      </c>
      <c r="H2975" s="12">
        <f t="shared" si="3838"/>
        <v>0</v>
      </c>
      <c r="I2975" s="12">
        <f t="shared" si="3838"/>
        <v>0</v>
      </c>
      <c r="J2975" s="12">
        <f t="shared" si="3838"/>
        <v>0</v>
      </c>
      <c r="K2975" s="12">
        <f t="shared" si="3838"/>
        <v>0</v>
      </c>
      <c r="L2975" s="12">
        <f t="shared" si="3838"/>
        <v>0</v>
      </c>
      <c r="M2975" s="12">
        <f t="shared" si="3838"/>
        <v>0</v>
      </c>
      <c r="N2975" s="12">
        <f t="shared" si="3838"/>
        <v>0</v>
      </c>
      <c r="O2975" s="12">
        <f t="shared" si="3838"/>
        <v>0</v>
      </c>
      <c r="P2975" s="12">
        <f t="shared" si="3838"/>
        <v>0</v>
      </c>
      <c r="Q2975" s="12">
        <f t="shared" si="3838"/>
        <v>0</v>
      </c>
      <c r="R2975" s="12">
        <f t="shared" si="3838"/>
        <v>0</v>
      </c>
      <c r="S2975" s="12">
        <f t="shared" si="3838"/>
        <v>0</v>
      </c>
      <c r="T2975" s="12">
        <f t="shared" si="3838"/>
        <v>5.154402002981345E-3</v>
      </c>
      <c r="U2975" s="12">
        <f t="shared" si="3838"/>
        <v>4.4905183656137951E-3</v>
      </c>
      <c r="V2975" s="12">
        <f t="shared" si="3838"/>
        <v>6.1700889751174449E-3</v>
      </c>
      <c r="W2975" s="12">
        <f t="shared" si="3838"/>
        <v>8.7451395682179318E-3</v>
      </c>
      <c r="X2975" s="12">
        <f t="shared" si="3838"/>
        <v>5.1261625494495302E-3</v>
      </c>
      <c r="Y2975" s="12">
        <f t="shared" si="3838"/>
        <v>3.7598417435321251E-3</v>
      </c>
      <c r="Z2975" s="12">
        <f t="shared" si="3838"/>
        <v>3.9906741134800028E-3</v>
      </c>
      <c r="AA2975" s="12">
        <f t="shared" si="3838"/>
        <v>5.2439635992540846E-3</v>
      </c>
      <c r="AB2975" s="12">
        <f t="shared" si="3838"/>
        <v>5.5745037288401139E-3</v>
      </c>
      <c r="AC2975" s="12">
        <f t="shared" si="3838"/>
        <v>4.9006938317307002E-3</v>
      </c>
      <c r="AD2975" s="12">
        <f t="shared" si="3838"/>
        <v>4.4869081400768325E-3</v>
      </c>
      <c r="AE2975" s="12">
        <f t="shared" si="3838"/>
        <v>6.8422741252013768E-3</v>
      </c>
      <c r="AF2975" s="12">
        <f t="shared" si="3838"/>
        <v>5.2306157849869922E-3</v>
      </c>
      <c r="AG2975" s="12">
        <f t="shared" si="3838"/>
        <v>0.17060482369611565</v>
      </c>
      <c r="AH2975" s="12">
        <f t="shared" si="3838"/>
        <v>0.18358091169784646</v>
      </c>
      <c r="AI2975" s="12">
        <f t="shared" si="3838"/>
        <v>0.17107455959613435</v>
      </c>
      <c r="AJ2975" s="12">
        <f t="shared" si="3838"/>
        <v>0.18279103926214002</v>
      </c>
      <c r="AK2975" s="12">
        <f t="shared" si="3838"/>
        <v>0.16807813149978973</v>
      </c>
      <c r="AL2975" s="12">
        <f t="shared" ref="AL2975" si="3839">(AL631/AL$850)*100</f>
        <v>0.17372484195519725</v>
      </c>
    </row>
    <row r="2976" spans="1:38" ht="15">
      <c r="A2976" s="29">
        <v>2975</v>
      </c>
      <c r="B2976" s="23" t="s">
        <v>300</v>
      </c>
      <c r="C2976" s="23" t="s">
        <v>303</v>
      </c>
      <c r="D2976" s="7" t="s">
        <v>50</v>
      </c>
      <c r="E2976" s="12">
        <f t="shared" ref="E2976:AK2976" si="3840">(E632/E$850)*100</f>
        <v>1.082903842807251</v>
      </c>
      <c r="F2976" s="12">
        <f t="shared" si="3840"/>
        <v>1.0494272840058045</v>
      </c>
      <c r="G2976" s="12">
        <f t="shared" si="3840"/>
        <v>1.1283548164362021</v>
      </c>
      <c r="H2976" s="12">
        <f t="shared" si="3840"/>
        <v>1.2002869951538546</v>
      </c>
      <c r="I2976" s="12">
        <f t="shared" si="3840"/>
        <v>1.2478628957129188</v>
      </c>
      <c r="J2976" s="12">
        <f t="shared" si="3840"/>
        <v>1.197537812719331</v>
      </c>
      <c r="K2976" s="12">
        <f t="shared" si="3840"/>
        <v>1.3702337003497853</v>
      </c>
      <c r="L2976" s="12">
        <f t="shared" si="3840"/>
        <v>1.4015715869048653</v>
      </c>
      <c r="M2976" s="12">
        <f t="shared" si="3840"/>
        <v>1.2171176068552851</v>
      </c>
      <c r="N2976" s="12">
        <f t="shared" si="3840"/>
        <v>1.138935606719554</v>
      </c>
      <c r="O2976" s="12">
        <f t="shared" si="3840"/>
        <v>1.3111959145031107</v>
      </c>
      <c r="P2976" s="12">
        <f t="shared" si="3840"/>
        <v>1.3933997183259428</v>
      </c>
      <c r="Q2976" s="12">
        <f t="shared" si="3840"/>
        <v>1.4103408080959323</v>
      </c>
      <c r="R2976" s="12">
        <f t="shared" si="3840"/>
        <v>1.4961293106320253</v>
      </c>
      <c r="S2976" s="12">
        <f t="shared" si="3840"/>
        <v>1.3341990345277606</v>
      </c>
      <c r="T2976" s="12">
        <f t="shared" si="3840"/>
        <v>1.4724880927805879</v>
      </c>
      <c r="U2976" s="12">
        <f t="shared" si="3840"/>
        <v>1.6163928841855222</v>
      </c>
      <c r="V2976" s="12">
        <f t="shared" si="3840"/>
        <v>1.4589821967891468</v>
      </c>
      <c r="W2976" s="12">
        <f t="shared" si="3840"/>
        <v>1.6742169276689189</v>
      </c>
      <c r="X2976" s="12">
        <f t="shared" si="3840"/>
        <v>1.5932884090030432</v>
      </c>
      <c r="Y2976" s="12">
        <f t="shared" si="3840"/>
        <v>1.4026414917651495</v>
      </c>
      <c r="Z2976" s="12">
        <f t="shared" si="3840"/>
        <v>1.4508395017199469</v>
      </c>
      <c r="AA2976" s="12">
        <f t="shared" si="3840"/>
        <v>1.5152212439035673</v>
      </c>
      <c r="AB2976" s="12">
        <f t="shared" si="3840"/>
        <v>1.3278813009415764</v>
      </c>
      <c r="AC2976" s="12">
        <f t="shared" si="3840"/>
        <v>1.2904252468830841</v>
      </c>
      <c r="AD2976" s="12">
        <f t="shared" si="3840"/>
        <v>1.13457253337453</v>
      </c>
      <c r="AE2976" s="12">
        <f t="shared" si="3840"/>
        <v>0.98907732131453718</v>
      </c>
      <c r="AF2976" s="12">
        <f t="shared" si="3840"/>
        <v>0.85681187924936641</v>
      </c>
      <c r="AG2976" s="12">
        <f t="shared" si="3840"/>
        <v>0.89396436211488395</v>
      </c>
      <c r="AH2976" s="12">
        <f t="shared" si="3840"/>
        <v>0.86611983570046069</v>
      </c>
      <c r="AI2976" s="12">
        <f t="shared" si="3840"/>
        <v>0.7389762382243632</v>
      </c>
      <c r="AJ2976" s="12">
        <f t="shared" si="3840"/>
        <v>1.1211864705594745</v>
      </c>
      <c r="AK2976" s="12">
        <f t="shared" si="3840"/>
        <v>2.3964966434906567</v>
      </c>
      <c r="AL2976" s="12">
        <f t="shared" ref="AL2976" si="3841">(AL632/AL$850)*100</f>
        <v>1.3422996005513459</v>
      </c>
    </row>
    <row r="2977" spans="1:38" ht="15">
      <c r="A2977" s="29">
        <v>2976</v>
      </c>
      <c r="B2977" s="23" t="s">
        <v>300</v>
      </c>
      <c r="C2977" s="23" t="s">
        <v>303</v>
      </c>
      <c r="D2977" s="7" t="s">
        <v>51</v>
      </c>
      <c r="E2977" s="12">
        <f t="shared" ref="E2977:AK2977" si="3842">(E633/E$850)*100</f>
        <v>0</v>
      </c>
      <c r="F2977" s="12">
        <f t="shared" si="3842"/>
        <v>0</v>
      </c>
      <c r="G2977" s="12">
        <f t="shared" si="3842"/>
        <v>1.0641771459426972</v>
      </c>
      <c r="H2977" s="12">
        <f t="shared" si="3842"/>
        <v>1.8506637946788795</v>
      </c>
      <c r="I2977" s="12">
        <f t="shared" si="3842"/>
        <v>1.8296709398276501</v>
      </c>
      <c r="J2977" s="12">
        <f t="shared" si="3842"/>
        <v>1.6911334177608706</v>
      </c>
      <c r="K2977" s="12">
        <f t="shared" si="3842"/>
        <v>1.8182612099891509</v>
      </c>
      <c r="L2977" s="12">
        <f t="shared" si="3842"/>
        <v>2.0230626317600313</v>
      </c>
      <c r="M2977" s="12">
        <f t="shared" si="3842"/>
        <v>1.6583175669625299</v>
      </c>
      <c r="N2977" s="12">
        <f t="shared" si="3842"/>
        <v>1.407011395347904</v>
      </c>
      <c r="O2977" s="12">
        <f t="shared" si="3842"/>
        <v>1.8806922351568729</v>
      </c>
      <c r="P2977" s="12">
        <f t="shared" si="3842"/>
        <v>2.1020316296262567</v>
      </c>
      <c r="Q2977" s="12">
        <f t="shared" si="3842"/>
        <v>2.0987131397672716</v>
      </c>
      <c r="R2977" s="12">
        <f t="shared" si="3842"/>
        <v>2.1977520389192806</v>
      </c>
      <c r="S2977" s="12">
        <f t="shared" si="3842"/>
        <v>2.3966059563341435</v>
      </c>
      <c r="T2977" s="12">
        <f t="shared" si="3842"/>
        <v>2.797157741364841</v>
      </c>
      <c r="U2977" s="12">
        <f t="shared" si="3842"/>
        <v>3.2810215642501244</v>
      </c>
      <c r="V2977" s="12">
        <f t="shared" si="3842"/>
        <v>3.2881097359839453</v>
      </c>
      <c r="W2977" s="12">
        <f t="shared" si="3842"/>
        <v>3.8771210207230142</v>
      </c>
      <c r="X2977" s="12">
        <f t="shared" si="3842"/>
        <v>3.1206539098297612</v>
      </c>
      <c r="Y2977" s="12">
        <f t="shared" si="3842"/>
        <v>3.3272302165295953</v>
      </c>
      <c r="Z2977" s="12">
        <f t="shared" si="3842"/>
        <v>3.8368323176703778</v>
      </c>
      <c r="AA2977" s="12">
        <f t="shared" si="3842"/>
        <v>4.0596470508080751</v>
      </c>
      <c r="AB2977" s="12">
        <f t="shared" si="3842"/>
        <v>3.8938557555141369</v>
      </c>
      <c r="AC2977" s="12">
        <f t="shared" si="3842"/>
        <v>3.3210074349141303</v>
      </c>
      <c r="AD2977" s="12">
        <f t="shared" si="3842"/>
        <v>2.4142837230095955</v>
      </c>
      <c r="AE2977" s="12">
        <f t="shared" si="3842"/>
        <v>2.2225063353097285</v>
      </c>
      <c r="AF2977" s="12">
        <f t="shared" si="3842"/>
        <v>2.4729862244922569</v>
      </c>
      <c r="AG2977" s="12">
        <f t="shared" si="3842"/>
        <v>2.5709174502136749</v>
      </c>
      <c r="AH2977" s="12">
        <f t="shared" si="3842"/>
        <v>2.3767506054507903</v>
      </c>
      <c r="AI2977" s="12">
        <f t="shared" si="3842"/>
        <v>1.9951665193491057</v>
      </c>
      <c r="AJ2977" s="12">
        <f t="shared" si="3842"/>
        <v>2.312762039528343</v>
      </c>
      <c r="AK2977" s="12">
        <f t="shared" si="3842"/>
        <v>1.6421225523589111</v>
      </c>
      <c r="AL2977" s="12">
        <f t="shared" ref="AL2977" si="3843">(AL633/AL$850)*100</f>
        <v>0.42620928497803295</v>
      </c>
    </row>
    <row r="2978" spans="1:38" ht="15">
      <c r="A2978" s="29">
        <v>2977</v>
      </c>
      <c r="B2978" s="23" t="s">
        <v>300</v>
      </c>
      <c r="C2978" s="23" t="s">
        <v>303</v>
      </c>
      <c r="D2978" s="7" t="s">
        <v>52</v>
      </c>
      <c r="E2978" s="12">
        <f t="shared" ref="E2978:AK2978" si="3844">(E634/E$850)*100</f>
        <v>0</v>
      </c>
      <c r="F2978" s="12">
        <f t="shared" si="3844"/>
        <v>0</v>
      </c>
      <c r="G2978" s="12">
        <f t="shared" si="3844"/>
        <v>0</v>
      </c>
      <c r="H2978" s="12">
        <f t="shared" si="3844"/>
        <v>0</v>
      </c>
      <c r="I2978" s="12">
        <f t="shared" si="3844"/>
        <v>8.9885399839861283E-4</v>
      </c>
      <c r="J2978" s="12">
        <f t="shared" si="3844"/>
        <v>1.6069876382282251E-3</v>
      </c>
      <c r="K2978" s="12">
        <f t="shared" si="3844"/>
        <v>3.0776194328903011E-3</v>
      </c>
      <c r="L2978" s="12">
        <f t="shared" si="3844"/>
        <v>3.4969936283124987E-3</v>
      </c>
      <c r="M2978" s="12">
        <f t="shared" si="3844"/>
        <v>3.3536419959301835E-3</v>
      </c>
      <c r="N2978" s="12">
        <f t="shared" si="3844"/>
        <v>3.7427772011567181E-3</v>
      </c>
      <c r="O2978" s="12">
        <f t="shared" si="3844"/>
        <v>3.5105520855372332E-3</v>
      </c>
      <c r="P2978" s="12">
        <f t="shared" si="3844"/>
        <v>3.4120002907884169E-3</v>
      </c>
      <c r="Q2978" s="12">
        <f t="shared" si="3844"/>
        <v>4.3204849188564287E-3</v>
      </c>
      <c r="R2978" s="12">
        <f t="shared" si="3844"/>
        <v>3.5820409856348913E-3</v>
      </c>
      <c r="S2978" s="12">
        <f t="shared" si="3844"/>
        <v>3.796694340305651E-3</v>
      </c>
      <c r="T2978" s="12">
        <f t="shared" si="3844"/>
        <v>3.0993863760811267E-3</v>
      </c>
      <c r="U2978" s="12">
        <f t="shared" si="3844"/>
        <v>4.2712843039929196E-3</v>
      </c>
      <c r="V2978" s="12">
        <f t="shared" si="3844"/>
        <v>3.9417611515644097E-3</v>
      </c>
      <c r="W2978" s="12">
        <f t="shared" si="3844"/>
        <v>2.86038998238578E-3</v>
      </c>
      <c r="X2978" s="12">
        <f t="shared" si="3844"/>
        <v>2.7699725630337992E-3</v>
      </c>
      <c r="Y2978" s="12">
        <f t="shared" si="3844"/>
        <v>2.4066966492638686E-3</v>
      </c>
      <c r="Z2978" s="12">
        <f t="shared" si="3844"/>
        <v>2.0502835560948867E-3</v>
      </c>
      <c r="AA2978" s="12">
        <f t="shared" si="3844"/>
        <v>1.9617925856332606E-3</v>
      </c>
      <c r="AB2978" s="12">
        <f t="shared" si="3844"/>
        <v>1.732157012527627E-3</v>
      </c>
      <c r="AC2978" s="12">
        <f t="shared" si="3844"/>
        <v>2.1559335817521066E-3</v>
      </c>
      <c r="AD2978" s="12">
        <f t="shared" si="3844"/>
        <v>2.404622485054853E-3</v>
      </c>
      <c r="AE2978" s="12">
        <f t="shared" si="3844"/>
        <v>2.2663206164999098E-3</v>
      </c>
      <c r="AF2978" s="12">
        <f t="shared" si="3844"/>
        <v>2.4012996232356172E-3</v>
      </c>
      <c r="AG2978" s="12">
        <f t="shared" si="3844"/>
        <v>2.6383110406308793E-3</v>
      </c>
      <c r="AH2978" s="12">
        <f t="shared" si="3844"/>
        <v>2.8274558301730137E-3</v>
      </c>
      <c r="AI2978" s="12">
        <f t="shared" si="3844"/>
        <v>2.4582365840066112E-3</v>
      </c>
      <c r="AJ2978" s="12">
        <f t="shared" si="3844"/>
        <v>3.0778481765447708E-3</v>
      </c>
      <c r="AK2978" s="12">
        <f t="shared" si="3844"/>
        <v>3.2175843758227292E-3</v>
      </c>
      <c r="AL2978" s="12">
        <f t="shared" ref="AL2978" si="3845">(AL634/AL$850)*100</f>
        <v>3.8107208274541235E-3</v>
      </c>
    </row>
    <row r="2979" spans="1:38" ht="15">
      <c r="A2979" s="29">
        <v>2978</v>
      </c>
      <c r="B2979" s="23" t="s">
        <v>300</v>
      </c>
      <c r="C2979" s="23" t="s">
        <v>303</v>
      </c>
      <c r="D2979" s="7" t="s">
        <v>53</v>
      </c>
      <c r="E2979" s="12">
        <f t="shared" ref="E2979:AK2979" si="3846">(E635/E$850)*100</f>
        <v>5.0176451329094398</v>
      </c>
      <c r="F2979" s="12">
        <f t="shared" si="3846"/>
        <v>4.8080313594610207</v>
      </c>
      <c r="G2979" s="12">
        <f t="shared" si="3846"/>
        <v>4.6577106396049599</v>
      </c>
      <c r="H2979" s="12">
        <f t="shared" si="3846"/>
        <v>4.8465579597708954</v>
      </c>
      <c r="I2979" s="12">
        <f t="shared" si="3846"/>
        <v>4.8699360657671171</v>
      </c>
      <c r="J2979" s="12">
        <f t="shared" si="3846"/>
        <v>4.7991714650635977</v>
      </c>
      <c r="K2979" s="12">
        <f t="shared" si="3846"/>
        <v>4.4066265448552526</v>
      </c>
      <c r="L2979" s="12">
        <f t="shared" si="3846"/>
        <v>4.1971809263914857</v>
      </c>
      <c r="M2979" s="12">
        <f t="shared" si="3846"/>
        <v>4.2187879714974406</v>
      </c>
      <c r="N2979" s="12">
        <f t="shared" si="3846"/>
        <v>4.176593943484141</v>
      </c>
      <c r="O2979" s="12">
        <f t="shared" si="3846"/>
        <v>3.9086806181535358</v>
      </c>
      <c r="P2979" s="12">
        <f t="shared" si="3846"/>
        <v>4.0000333130852024</v>
      </c>
      <c r="Q2979" s="12">
        <f t="shared" si="3846"/>
        <v>3.9461352409296748</v>
      </c>
      <c r="R2979" s="12">
        <f t="shared" si="3846"/>
        <v>3.7616509661265298</v>
      </c>
      <c r="S2979" s="12">
        <f t="shared" si="3846"/>
        <v>3.7767833862617506</v>
      </c>
      <c r="T2979" s="12">
        <f t="shared" si="3846"/>
        <v>3.6942280248280905</v>
      </c>
      <c r="U2979" s="12">
        <f t="shared" si="3846"/>
        <v>3.688266503963975</v>
      </c>
      <c r="V2979" s="12">
        <f t="shared" si="3846"/>
        <v>3.8150495006854142</v>
      </c>
      <c r="W2979" s="12">
        <f t="shared" si="3846"/>
        <v>3.9288655313713652</v>
      </c>
      <c r="X2979" s="12">
        <f t="shared" si="3846"/>
        <v>4.3330894507183233</v>
      </c>
      <c r="Y2979" s="12">
        <f t="shared" si="3846"/>
        <v>4.2404043028076934</v>
      </c>
      <c r="Z2979" s="12">
        <f t="shared" si="3846"/>
        <v>4.3219647377942847</v>
      </c>
      <c r="AA2979" s="12">
        <f t="shared" si="3846"/>
        <v>4.3528288930109209</v>
      </c>
      <c r="AB2979" s="12">
        <f t="shared" si="3846"/>
        <v>4.3088130767378301</v>
      </c>
      <c r="AC2979" s="12">
        <f t="shared" si="3846"/>
        <v>4.2084339771647512</v>
      </c>
      <c r="AD2979" s="12">
        <f t="shared" si="3846"/>
        <v>4.2541884156951975</v>
      </c>
      <c r="AE2979" s="12">
        <f t="shared" si="3846"/>
        <v>4.3570095381200318</v>
      </c>
      <c r="AF2979" s="12">
        <f t="shared" si="3846"/>
        <v>4.3118639774401837</v>
      </c>
      <c r="AG2979" s="12">
        <f t="shared" si="3846"/>
        <v>4.1532342107354729</v>
      </c>
      <c r="AH2979" s="12">
        <f t="shared" si="3846"/>
        <v>4.2005045940528802</v>
      </c>
      <c r="AI2979" s="12">
        <f t="shared" si="3846"/>
        <v>4.5589532533026187</v>
      </c>
      <c r="AJ2979" s="12">
        <f t="shared" si="3846"/>
        <v>4.2535391488637417</v>
      </c>
      <c r="AK2979" s="12">
        <f t="shared" si="3846"/>
        <v>4.0759806068387041</v>
      </c>
      <c r="AL2979" s="12">
        <f t="shared" ref="AL2979" si="3847">(AL635/AL$850)*100</f>
        <v>4.0056100010340847</v>
      </c>
    </row>
    <row r="2980" spans="1:38" ht="15">
      <c r="A2980" s="29">
        <v>2979</v>
      </c>
      <c r="B2980" s="23" t="s">
        <v>300</v>
      </c>
      <c r="C2980" s="23" t="s">
        <v>303</v>
      </c>
      <c r="D2980" s="7" t="s">
        <v>54</v>
      </c>
      <c r="E2980" s="12">
        <f t="shared" ref="E2980:AK2980" si="3848">(E636/E$850)*100</f>
        <v>0</v>
      </c>
      <c r="F2980" s="12">
        <f t="shared" si="3848"/>
        <v>0</v>
      </c>
      <c r="G2980" s="12">
        <f t="shared" si="3848"/>
        <v>0</v>
      </c>
      <c r="H2980" s="12">
        <f t="shared" si="3848"/>
        <v>0</v>
      </c>
      <c r="I2980" s="12">
        <f t="shared" si="3848"/>
        <v>0</v>
      </c>
      <c r="J2980" s="12">
        <f t="shared" si="3848"/>
        <v>0</v>
      </c>
      <c r="K2980" s="12">
        <f t="shared" si="3848"/>
        <v>0</v>
      </c>
      <c r="L2980" s="12">
        <f t="shared" si="3848"/>
        <v>0</v>
      </c>
      <c r="M2980" s="12">
        <f t="shared" si="3848"/>
        <v>0</v>
      </c>
      <c r="N2980" s="12">
        <f t="shared" si="3848"/>
        <v>0</v>
      </c>
      <c r="O2980" s="12">
        <f t="shared" si="3848"/>
        <v>0</v>
      </c>
      <c r="P2980" s="12">
        <f t="shared" si="3848"/>
        <v>0</v>
      </c>
      <c r="Q2980" s="12">
        <f t="shared" si="3848"/>
        <v>0</v>
      </c>
      <c r="R2980" s="12">
        <f t="shared" si="3848"/>
        <v>0</v>
      </c>
      <c r="S2980" s="12">
        <f t="shared" si="3848"/>
        <v>0</v>
      </c>
      <c r="T2980" s="12">
        <f t="shared" si="3848"/>
        <v>5.4914768868514326E-2</v>
      </c>
      <c r="U2980" s="12">
        <f t="shared" si="3848"/>
        <v>0.10557758022677957</v>
      </c>
      <c r="V2980" s="12">
        <f t="shared" si="3848"/>
        <v>0.12195213306778886</v>
      </c>
      <c r="W2980" s="12">
        <f t="shared" si="3848"/>
        <v>0.13972368180247519</v>
      </c>
      <c r="X2980" s="12">
        <f t="shared" si="3848"/>
        <v>0.12403524444665889</v>
      </c>
      <c r="Y2980" s="12">
        <f t="shared" si="3848"/>
        <v>0.11396418167818306</v>
      </c>
      <c r="Z2980" s="12">
        <f t="shared" si="3848"/>
        <v>0.1205264958087429</v>
      </c>
      <c r="AA2980" s="12">
        <f t="shared" si="3848"/>
        <v>0.12674684115726126</v>
      </c>
      <c r="AB2980" s="12">
        <f t="shared" si="3848"/>
        <v>0.14130835715333967</v>
      </c>
      <c r="AC2980" s="12">
        <f t="shared" si="3848"/>
        <v>0.14496119996093842</v>
      </c>
      <c r="AD2980" s="12">
        <f t="shared" si="3848"/>
        <v>0.15795573371973906</v>
      </c>
      <c r="AE2980" s="12">
        <f t="shared" si="3848"/>
        <v>0.17484128059069948</v>
      </c>
      <c r="AF2980" s="12">
        <f t="shared" si="3848"/>
        <v>0.18265440193695617</v>
      </c>
      <c r="AG2980" s="12">
        <f t="shared" si="3848"/>
        <v>0.19429621847959375</v>
      </c>
      <c r="AH2980" s="12">
        <f t="shared" si="3848"/>
        <v>0.21213290372176014</v>
      </c>
      <c r="AI2980" s="12">
        <f t="shared" si="3848"/>
        <v>0.22647078199290691</v>
      </c>
      <c r="AJ2980" s="12">
        <f t="shared" si="3848"/>
        <v>0.24506601124230448</v>
      </c>
      <c r="AK2980" s="12">
        <f t="shared" si="3848"/>
        <v>0.2581321971287332</v>
      </c>
      <c r="AL2980" s="12">
        <f t="shared" ref="AL2980" si="3849">(AL636/AL$850)*100</f>
        <v>0.29833306102948715</v>
      </c>
    </row>
    <row r="2981" spans="1:38" ht="15">
      <c r="A2981" s="29">
        <v>2980</v>
      </c>
      <c r="B2981" s="23" t="s">
        <v>300</v>
      </c>
      <c r="C2981" s="23" t="s">
        <v>303</v>
      </c>
      <c r="D2981" s="7" t="s">
        <v>55</v>
      </c>
      <c r="E2981" s="12">
        <f t="shared" ref="E2981:AK2981" si="3850">(E637/E$850)*100</f>
        <v>0</v>
      </c>
      <c r="F2981" s="12">
        <f t="shared" si="3850"/>
        <v>0</v>
      </c>
      <c r="G2981" s="12">
        <f t="shared" si="3850"/>
        <v>0</v>
      </c>
      <c r="H2981" s="12">
        <f t="shared" si="3850"/>
        <v>3.6986392174995449E-3</v>
      </c>
      <c r="I2981" s="12">
        <f t="shared" si="3850"/>
        <v>6.9146987735021264E-3</v>
      </c>
      <c r="J2981" s="12">
        <f t="shared" si="3850"/>
        <v>9.308658506668609E-3</v>
      </c>
      <c r="K2981" s="12">
        <f t="shared" si="3850"/>
        <v>6.5809599145780398E-2</v>
      </c>
      <c r="L2981" s="12">
        <f t="shared" si="3850"/>
        <v>9.9868880875161728E-2</v>
      </c>
      <c r="M2981" s="12">
        <f t="shared" si="3850"/>
        <v>9.5565362136487378E-2</v>
      </c>
      <c r="N2981" s="12">
        <f t="shared" si="3850"/>
        <v>5.3257071894834029E-2</v>
      </c>
      <c r="O2981" s="12">
        <f t="shared" si="3850"/>
        <v>6.2360351581205849E-2</v>
      </c>
      <c r="P2981" s="12">
        <f t="shared" si="3850"/>
        <v>8.1939233129154715E-2</v>
      </c>
      <c r="Q2981" s="12">
        <f t="shared" si="3850"/>
        <v>0.10183207631453313</v>
      </c>
      <c r="R2981" s="12">
        <f t="shared" si="3850"/>
        <v>0.10002858626840785</v>
      </c>
      <c r="S2981" s="12">
        <f t="shared" si="3850"/>
        <v>0.10434421191109214</v>
      </c>
      <c r="T2981" s="12">
        <f t="shared" si="3850"/>
        <v>4.1761537590224239E-2</v>
      </c>
      <c r="U2981" s="12">
        <f t="shared" si="3850"/>
        <v>0</v>
      </c>
      <c r="V2981" s="12">
        <f t="shared" si="3850"/>
        <v>0</v>
      </c>
      <c r="W2981" s="12">
        <f t="shared" si="3850"/>
        <v>0</v>
      </c>
      <c r="X2981" s="12">
        <f t="shared" si="3850"/>
        <v>0</v>
      </c>
      <c r="Y2981" s="12">
        <f t="shared" si="3850"/>
        <v>0</v>
      </c>
      <c r="Z2981" s="12">
        <f t="shared" si="3850"/>
        <v>0</v>
      </c>
      <c r="AA2981" s="12">
        <f t="shared" si="3850"/>
        <v>0</v>
      </c>
      <c r="AB2981" s="12">
        <f t="shared" si="3850"/>
        <v>0</v>
      </c>
      <c r="AC2981" s="12">
        <f t="shared" si="3850"/>
        <v>0</v>
      </c>
      <c r="AD2981" s="12">
        <f t="shared" si="3850"/>
        <v>0</v>
      </c>
      <c r="AE2981" s="12">
        <f t="shared" si="3850"/>
        <v>0</v>
      </c>
      <c r="AF2981" s="12">
        <f t="shared" si="3850"/>
        <v>0</v>
      </c>
      <c r="AG2981" s="12">
        <f t="shared" si="3850"/>
        <v>0</v>
      </c>
      <c r="AH2981" s="12">
        <f t="shared" si="3850"/>
        <v>0</v>
      </c>
      <c r="AI2981" s="12">
        <f t="shared" si="3850"/>
        <v>0</v>
      </c>
      <c r="AJ2981" s="12">
        <f t="shared" si="3850"/>
        <v>0</v>
      </c>
      <c r="AK2981" s="12">
        <f t="shared" si="3850"/>
        <v>0</v>
      </c>
      <c r="AL2981" s="12">
        <f t="shared" ref="AL2981" si="3851">(AL637/AL$850)*100</f>
        <v>0</v>
      </c>
    </row>
    <row r="2982" spans="1:38" ht="15">
      <c r="A2982" s="29">
        <v>2981</v>
      </c>
      <c r="B2982" s="23" t="s">
        <v>300</v>
      </c>
      <c r="C2982" s="23" t="s">
        <v>303</v>
      </c>
      <c r="D2982" s="7" t="s">
        <v>56</v>
      </c>
      <c r="E2982" s="12">
        <f t="shared" ref="E2982:AK2982" si="3852">(E638/E$850)*100</f>
        <v>3.6949338227932942</v>
      </c>
      <c r="F2982" s="12">
        <f t="shared" si="3852"/>
        <v>2.4308110103374196</v>
      </c>
      <c r="G2982" s="12">
        <f t="shared" si="3852"/>
        <v>0.71339134021402817</v>
      </c>
      <c r="H2982" s="12">
        <f t="shared" si="3852"/>
        <v>0</v>
      </c>
      <c r="I2982" s="12">
        <f t="shared" si="3852"/>
        <v>0</v>
      </c>
      <c r="J2982" s="12">
        <f t="shared" si="3852"/>
        <v>0</v>
      </c>
      <c r="K2982" s="12">
        <f t="shared" si="3852"/>
        <v>0</v>
      </c>
      <c r="L2982" s="12">
        <f t="shared" si="3852"/>
        <v>0</v>
      </c>
      <c r="M2982" s="12">
        <f t="shared" si="3852"/>
        <v>0</v>
      </c>
      <c r="N2982" s="12">
        <f t="shared" si="3852"/>
        <v>0</v>
      </c>
      <c r="O2982" s="12">
        <f t="shared" si="3852"/>
        <v>0</v>
      </c>
      <c r="P2982" s="12">
        <f t="shared" si="3852"/>
        <v>0</v>
      </c>
      <c r="Q2982" s="12">
        <f t="shared" si="3852"/>
        <v>0</v>
      </c>
      <c r="R2982" s="12">
        <f t="shared" si="3852"/>
        <v>0</v>
      </c>
      <c r="S2982" s="12">
        <f t="shared" si="3852"/>
        <v>0</v>
      </c>
      <c r="T2982" s="12">
        <f t="shared" si="3852"/>
        <v>0</v>
      </c>
      <c r="U2982" s="12">
        <f t="shared" si="3852"/>
        <v>0</v>
      </c>
      <c r="V2982" s="12">
        <f t="shared" si="3852"/>
        <v>0</v>
      </c>
      <c r="W2982" s="12">
        <f t="shared" si="3852"/>
        <v>0</v>
      </c>
      <c r="X2982" s="12">
        <f t="shared" si="3852"/>
        <v>0</v>
      </c>
      <c r="Y2982" s="12">
        <f t="shared" si="3852"/>
        <v>0</v>
      </c>
      <c r="Z2982" s="12">
        <f t="shared" si="3852"/>
        <v>0</v>
      </c>
      <c r="AA2982" s="12">
        <f t="shared" si="3852"/>
        <v>0</v>
      </c>
      <c r="AB2982" s="12">
        <f t="shared" si="3852"/>
        <v>0</v>
      </c>
      <c r="AC2982" s="12">
        <f t="shared" si="3852"/>
        <v>0</v>
      </c>
      <c r="AD2982" s="12">
        <f t="shared" si="3852"/>
        <v>0</v>
      </c>
      <c r="AE2982" s="12">
        <f t="shared" si="3852"/>
        <v>0</v>
      </c>
      <c r="AF2982" s="12">
        <f t="shared" si="3852"/>
        <v>0</v>
      </c>
      <c r="AG2982" s="12">
        <f t="shared" si="3852"/>
        <v>0</v>
      </c>
      <c r="AH2982" s="12">
        <f t="shared" si="3852"/>
        <v>0</v>
      </c>
      <c r="AI2982" s="12">
        <f t="shared" si="3852"/>
        <v>0</v>
      </c>
      <c r="AJ2982" s="12">
        <f t="shared" si="3852"/>
        <v>0</v>
      </c>
      <c r="AK2982" s="12">
        <f t="shared" si="3852"/>
        <v>0</v>
      </c>
      <c r="AL2982" s="12">
        <f t="shared" ref="AL2982" si="3853">(AL638/AL$850)*100</f>
        <v>0</v>
      </c>
    </row>
    <row r="2983" spans="1:38" ht="15">
      <c r="A2983" s="29">
        <v>2982</v>
      </c>
      <c r="B2983" s="23" t="s">
        <v>300</v>
      </c>
      <c r="C2983" s="23" t="s">
        <v>303</v>
      </c>
      <c r="D2983" s="7" t="s">
        <v>57</v>
      </c>
      <c r="E2983" s="12">
        <f t="shared" ref="E2983:AK2983" si="3854">(E639/E$850)*100</f>
        <v>0</v>
      </c>
      <c r="F2983" s="12">
        <f t="shared" si="3854"/>
        <v>0</v>
      </c>
      <c r="G2983" s="12">
        <f t="shared" si="3854"/>
        <v>0</v>
      </c>
      <c r="H2983" s="12">
        <f t="shared" si="3854"/>
        <v>0</v>
      </c>
      <c r="I2983" s="12">
        <f t="shared" si="3854"/>
        <v>0</v>
      </c>
      <c r="J2983" s="12">
        <f t="shared" si="3854"/>
        <v>4.2747863310306607E-5</v>
      </c>
      <c r="K2983" s="12">
        <f t="shared" si="3854"/>
        <v>3.5697106576182714E-5</v>
      </c>
      <c r="L2983" s="12">
        <f t="shared" si="3854"/>
        <v>0</v>
      </c>
      <c r="M2983" s="12">
        <f t="shared" si="3854"/>
        <v>0</v>
      </c>
      <c r="N2983" s="12">
        <f t="shared" si="3854"/>
        <v>0</v>
      </c>
      <c r="O2983" s="12">
        <f t="shared" si="3854"/>
        <v>0</v>
      </c>
      <c r="P2983" s="12">
        <f t="shared" si="3854"/>
        <v>0</v>
      </c>
      <c r="Q2983" s="12">
        <f t="shared" si="3854"/>
        <v>0</v>
      </c>
      <c r="R2983" s="12">
        <f t="shared" si="3854"/>
        <v>0</v>
      </c>
      <c r="S2983" s="12">
        <f t="shared" si="3854"/>
        <v>0</v>
      </c>
      <c r="T2983" s="12">
        <f t="shared" si="3854"/>
        <v>0</v>
      </c>
      <c r="U2983" s="12">
        <f t="shared" si="3854"/>
        <v>0</v>
      </c>
      <c r="V2983" s="12">
        <f t="shared" si="3854"/>
        <v>0</v>
      </c>
      <c r="W2983" s="12">
        <f t="shared" si="3854"/>
        <v>0</v>
      </c>
      <c r="X2983" s="12">
        <f t="shared" si="3854"/>
        <v>0</v>
      </c>
      <c r="Y2983" s="12">
        <f t="shared" si="3854"/>
        <v>0</v>
      </c>
      <c r="Z2983" s="12">
        <f t="shared" si="3854"/>
        <v>0</v>
      </c>
      <c r="AA2983" s="12">
        <f t="shared" si="3854"/>
        <v>0</v>
      </c>
      <c r="AB2983" s="12">
        <f t="shared" si="3854"/>
        <v>0</v>
      </c>
      <c r="AC2983" s="12">
        <f t="shared" si="3854"/>
        <v>0</v>
      </c>
      <c r="AD2983" s="12">
        <f t="shared" si="3854"/>
        <v>0</v>
      </c>
      <c r="AE2983" s="12">
        <f t="shared" si="3854"/>
        <v>0</v>
      </c>
      <c r="AF2983" s="12">
        <f t="shared" si="3854"/>
        <v>0</v>
      </c>
      <c r="AG2983" s="12">
        <f t="shared" si="3854"/>
        <v>0</v>
      </c>
      <c r="AH2983" s="12">
        <f t="shared" si="3854"/>
        <v>0</v>
      </c>
      <c r="AI2983" s="12">
        <f t="shared" si="3854"/>
        <v>0</v>
      </c>
      <c r="AJ2983" s="12">
        <f t="shared" si="3854"/>
        <v>0</v>
      </c>
      <c r="AK2983" s="12">
        <f t="shared" si="3854"/>
        <v>0</v>
      </c>
      <c r="AL2983" s="12">
        <f t="shared" ref="AL2983" si="3855">(AL639/AL$850)*100</f>
        <v>0</v>
      </c>
    </row>
    <row r="2984" spans="1:38" ht="15">
      <c r="A2984" s="29">
        <v>2983</v>
      </c>
      <c r="B2984" s="23" t="s">
        <v>300</v>
      </c>
      <c r="C2984" s="23" t="s">
        <v>303</v>
      </c>
      <c r="D2984" s="7" t="s">
        <v>58</v>
      </c>
      <c r="E2984" s="12">
        <f t="shared" ref="E2984:AK2984" si="3856">(E640/E$850)*100</f>
        <v>0.86965162585542433</v>
      </c>
      <c r="F2984" s="12">
        <f t="shared" si="3856"/>
        <v>0.76848459228169874</v>
      </c>
      <c r="G2984" s="12">
        <f t="shared" si="3856"/>
        <v>1.1860282063582459</v>
      </c>
      <c r="H2984" s="12">
        <f t="shared" si="3856"/>
        <v>0</v>
      </c>
      <c r="I2984" s="12">
        <f t="shared" si="3856"/>
        <v>0</v>
      </c>
      <c r="J2984" s="12">
        <f t="shared" si="3856"/>
        <v>0</v>
      </c>
      <c r="K2984" s="12">
        <f t="shared" si="3856"/>
        <v>0</v>
      </c>
      <c r="L2984" s="12">
        <f t="shared" si="3856"/>
        <v>0</v>
      </c>
      <c r="M2984" s="12">
        <f t="shared" si="3856"/>
        <v>0</v>
      </c>
      <c r="N2984" s="12">
        <f t="shared" si="3856"/>
        <v>0</v>
      </c>
      <c r="O2984" s="12">
        <f t="shared" si="3856"/>
        <v>0</v>
      </c>
      <c r="P2984" s="12">
        <f t="shared" si="3856"/>
        <v>0</v>
      </c>
      <c r="Q2984" s="12">
        <f t="shared" si="3856"/>
        <v>0</v>
      </c>
      <c r="R2984" s="12">
        <f t="shared" si="3856"/>
        <v>0</v>
      </c>
      <c r="S2984" s="12">
        <f t="shared" si="3856"/>
        <v>0</v>
      </c>
      <c r="T2984" s="12">
        <f t="shared" si="3856"/>
        <v>0</v>
      </c>
      <c r="U2984" s="12">
        <f t="shared" si="3856"/>
        <v>0</v>
      </c>
      <c r="V2984" s="12">
        <f t="shared" si="3856"/>
        <v>0</v>
      </c>
      <c r="W2984" s="12">
        <f t="shared" si="3856"/>
        <v>0</v>
      </c>
      <c r="X2984" s="12">
        <f t="shared" si="3856"/>
        <v>0</v>
      </c>
      <c r="Y2984" s="12">
        <f t="shared" si="3856"/>
        <v>0</v>
      </c>
      <c r="Z2984" s="12">
        <f t="shared" si="3856"/>
        <v>0</v>
      </c>
      <c r="AA2984" s="12">
        <f t="shared" si="3856"/>
        <v>0</v>
      </c>
      <c r="AB2984" s="12">
        <f t="shared" si="3856"/>
        <v>0</v>
      </c>
      <c r="AC2984" s="12">
        <f t="shared" si="3856"/>
        <v>0</v>
      </c>
      <c r="AD2984" s="12">
        <f t="shared" si="3856"/>
        <v>0</v>
      </c>
      <c r="AE2984" s="12">
        <f t="shared" si="3856"/>
        <v>0</v>
      </c>
      <c r="AF2984" s="12">
        <f t="shared" si="3856"/>
        <v>0</v>
      </c>
      <c r="AG2984" s="12">
        <f t="shared" si="3856"/>
        <v>0</v>
      </c>
      <c r="AH2984" s="12">
        <f t="shared" si="3856"/>
        <v>0</v>
      </c>
      <c r="AI2984" s="12">
        <f t="shared" si="3856"/>
        <v>0</v>
      </c>
      <c r="AJ2984" s="12">
        <f t="shared" si="3856"/>
        <v>0</v>
      </c>
      <c r="AK2984" s="12">
        <f t="shared" si="3856"/>
        <v>0</v>
      </c>
      <c r="AL2984" s="12">
        <f t="shared" ref="AL2984" si="3857">(AL640/AL$850)*100</f>
        <v>0</v>
      </c>
    </row>
    <row r="2985" spans="1:38" ht="15">
      <c r="A2985" s="29">
        <v>2984</v>
      </c>
      <c r="B2985" s="23" t="s">
        <v>300</v>
      </c>
      <c r="C2985" s="23" t="s">
        <v>303</v>
      </c>
      <c r="D2985" s="7" t="s">
        <v>59</v>
      </c>
      <c r="E2985" s="12">
        <f t="shared" ref="E2985:AK2985" si="3858">(E641/E$850)*100</f>
        <v>0.96698381771830721</v>
      </c>
      <c r="F2985" s="12">
        <f t="shared" si="3858"/>
        <v>1.0254952869684753</v>
      </c>
      <c r="G2985" s="12">
        <f t="shared" si="3858"/>
        <v>1.0264199489117103</v>
      </c>
      <c r="H2985" s="12">
        <f t="shared" si="3858"/>
        <v>1.2625328539657272</v>
      </c>
      <c r="I2985" s="12">
        <f t="shared" si="3858"/>
        <v>1.0353664210111204</v>
      </c>
      <c r="J2985" s="12">
        <f t="shared" si="3858"/>
        <v>1.2042785558901874</v>
      </c>
      <c r="K2985" s="12">
        <f t="shared" si="3858"/>
        <v>1.3430524690761156</v>
      </c>
      <c r="L2985" s="12">
        <f t="shared" si="3858"/>
        <v>1.4267298263081751</v>
      </c>
      <c r="M2985" s="12">
        <f t="shared" si="3858"/>
        <v>1.3662705028682698</v>
      </c>
      <c r="N2985" s="12">
        <f t="shared" si="3858"/>
        <v>1.2088221468941414</v>
      </c>
      <c r="O2985" s="12">
        <f t="shared" si="3858"/>
        <v>1.280410368755581</v>
      </c>
      <c r="P2985" s="12">
        <f t="shared" si="3858"/>
        <v>1.0606108537726646</v>
      </c>
      <c r="Q2985" s="12">
        <f t="shared" si="3858"/>
        <v>1.2335925165819561</v>
      </c>
      <c r="R2985" s="12">
        <f t="shared" si="3858"/>
        <v>1.3426790385120082</v>
      </c>
      <c r="S2985" s="12">
        <f t="shared" si="3858"/>
        <v>1.5126511667294806</v>
      </c>
      <c r="T2985" s="12">
        <f t="shared" si="3858"/>
        <v>1.4991260163128746</v>
      </c>
      <c r="U2985" s="12">
        <f t="shared" si="3858"/>
        <v>1.451564702046771</v>
      </c>
      <c r="V2985" s="12">
        <f t="shared" si="3858"/>
        <v>1.4361829866615088</v>
      </c>
      <c r="W2985" s="12">
        <f t="shared" si="3858"/>
        <v>1.3891150423515235</v>
      </c>
      <c r="X2985" s="12">
        <f t="shared" si="3858"/>
        <v>1.3599784588360289</v>
      </c>
      <c r="Y2985" s="12">
        <f t="shared" si="3858"/>
        <v>1.5019329083344362</v>
      </c>
      <c r="Z2985" s="12">
        <f t="shared" si="3858"/>
        <v>1.6249042573162347</v>
      </c>
      <c r="AA2985" s="12">
        <f t="shared" si="3858"/>
        <v>1.6150134294313407</v>
      </c>
      <c r="AB2985" s="12">
        <f t="shared" si="3858"/>
        <v>1.701901406934007</v>
      </c>
      <c r="AC2985" s="12">
        <f t="shared" si="3858"/>
        <v>1.6045930372076425</v>
      </c>
      <c r="AD2985" s="12">
        <f t="shared" si="3858"/>
        <v>1.7181798613358759</v>
      </c>
      <c r="AE2985" s="12">
        <f t="shared" si="3858"/>
        <v>1.7285605432733879</v>
      </c>
      <c r="AF2985" s="12">
        <f t="shared" si="3858"/>
        <v>1.6339506032697435</v>
      </c>
      <c r="AG2985" s="12">
        <f t="shared" si="3858"/>
        <v>1.4774376834387914</v>
      </c>
      <c r="AH2985" s="12">
        <f t="shared" si="3858"/>
        <v>1.4574329768620549</v>
      </c>
      <c r="AI2985" s="12">
        <f t="shared" si="3858"/>
        <v>1.6570367779348505</v>
      </c>
      <c r="AJ2985" s="12">
        <f t="shared" si="3858"/>
        <v>1.5434895908088582</v>
      </c>
      <c r="AK2985" s="12">
        <f t="shared" si="3858"/>
        <v>1.6676939725159465</v>
      </c>
      <c r="AL2985" s="12">
        <f t="shared" ref="AL2985" si="3859">(AL641/AL$850)*100</f>
        <v>1.862589780635995</v>
      </c>
    </row>
    <row r="2986" spans="1:38" ht="15">
      <c r="A2986" s="29">
        <v>2985</v>
      </c>
      <c r="B2986" s="23" t="s">
        <v>300</v>
      </c>
      <c r="C2986" s="23" t="s">
        <v>303</v>
      </c>
      <c r="D2986" s="7" t="s">
        <v>60</v>
      </c>
      <c r="E2986" s="12">
        <f t="shared" ref="E2986:AK2986" si="3860">(E642/E$850)*100</f>
        <v>0</v>
      </c>
      <c r="F2986" s="12">
        <f t="shared" si="3860"/>
        <v>0</v>
      </c>
      <c r="G2986" s="12">
        <f t="shared" si="3860"/>
        <v>9.78571201340801E-2</v>
      </c>
      <c r="H2986" s="12">
        <f t="shared" si="3860"/>
        <v>0.16356149977751283</v>
      </c>
      <c r="I2986" s="12">
        <f t="shared" si="3860"/>
        <v>0.17445516052394072</v>
      </c>
      <c r="J2986" s="12">
        <f t="shared" si="3860"/>
        <v>0.17050504066064701</v>
      </c>
      <c r="K2986" s="12">
        <f t="shared" si="3860"/>
        <v>0.18037589299138121</v>
      </c>
      <c r="L2986" s="12">
        <f t="shared" si="3860"/>
        <v>0.22925599637513894</v>
      </c>
      <c r="M2986" s="12">
        <f t="shared" si="3860"/>
        <v>0.23077145482102945</v>
      </c>
      <c r="N2986" s="12">
        <f t="shared" si="3860"/>
        <v>0.16695953475838249</v>
      </c>
      <c r="O2986" s="12">
        <f t="shared" si="3860"/>
        <v>0.20304270416988054</v>
      </c>
      <c r="P2986" s="12">
        <f t="shared" si="3860"/>
        <v>0.24384883712075187</v>
      </c>
      <c r="Q2986" s="12">
        <f t="shared" si="3860"/>
        <v>0.26044994006760053</v>
      </c>
      <c r="R2986" s="12">
        <f t="shared" si="3860"/>
        <v>0.27804955109323243</v>
      </c>
      <c r="S2986" s="12">
        <f t="shared" si="3860"/>
        <v>0.30302757872800196</v>
      </c>
      <c r="T2986" s="12">
        <f t="shared" si="3860"/>
        <v>0.33323536662931047</v>
      </c>
      <c r="U2986" s="12">
        <f t="shared" si="3860"/>
        <v>0.38372401975034731</v>
      </c>
      <c r="V2986" s="12">
        <f t="shared" si="3860"/>
        <v>0.44904367372803256</v>
      </c>
      <c r="W2986" s="12">
        <f t="shared" si="3860"/>
        <v>0.45589599463361791</v>
      </c>
      <c r="X2986" s="12">
        <f t="shared" si="3860"/>
        <v>0.32552848903020121</v>
      </c>
      <c r="Y2986" s="12">
        <f t="shared" si="3860"/>
        <v>0.34327136140727804</v>
      </c>
      <c r="Z2986" s="12">
        <f t="shared" si="3860"/>
        <v>0.36886491455941312</v>
      </c>
      <c r="AA2986" s="12">
        <f t="shared" si="3860"/>
        <v>0.36055994716004369</v>
      </c>
      <c r="AB2986" s="12">
        <f t="shared" si="3860"/>
        <v>0.3509562197924162</v>
      </c>
      <c r="AC2986" s="12">
        <f t="shared" si="3860"/>
        <v>0.25607676496693255</v>
      </c>
      <c r="AD2986" s="12">
        <f t="shared" si="3860"/>
        <v>0.22195688502644004</v>
      </c>
      <c r="AE2986" s="12">
        <f t="shared" si="3860"/>
        <v>0.24993170348971191</v>
      </c>
      <c r="AF2986" s="12">
        <f t="shared" si="3860"/>
        <v>0.28711251566337825</v>
      </c>
      <c r="AG2986" s="12">
        <f t="shared" si="3860"/>
        <v>0.29816796461835132</v>
      </c>
      <c r="AH2986" s="12">
        <f t="shared" si="3860"/>
        <v>0.31723851313979923</v>
      </c>
      <c r="AI2986" s="12">
        <f t="shared" si="3860"/>
        <v>0.31871167380626947</v>
      </c>
      <c r="AJ2986" s="12">
        <f t="shared" si="3860"/>
        <v>0.32931241337402151</v>
      </c>
      <c r="AK2986" s="12">
        <f t="shared" si="3860"/>
        <v>0.25677160882140904</v>
      </c>
      <c r="AL2986" s="12">
        <f t="shared" ref="AL2986" si="3861">(AL642/AL$850)*100</f>
        <v>0.33250900509406556</v>
      </c>
    </row>
    <row r="2987" spans="1:38" ht="15">
      <c r="A2987" s="29">
        <v>2986</v>
      </c>
      <c r="B2987" s="23" t="s">
        <v>300</v>
      </c>
      <c r="C2987" s="23" t="s">
        <v>303</v>
      </c>
      <c r="D2987" s="7" t="s">
        <v>61</v>
      </c>
      <c r="E2987" s="12">
        <f t="shared" ref="E2987:AK2987" si="3862">(E643/E$850)*100</f>
        <v>2.6851206160156938E-4</v>
      </c>
      <c r="F2987" s="12">
        <f t="shared" si="3862"/>
        <v>2.5177742767872594E-4</v>
      </c>
      <c r="G2987" s="12">
        <f t="shared" si="3862"/>
        <v>4.4788568969668531E-4</v>
      </c>
      <c r="H2987" s="12">
        <f t="shared" si="3862"/>
        <v>2.8923240827233559E-4</v>
      </c>
      <c r="I2987" s="12">
        <f t="shared" si="3862"/>
        <v>3.6932443369049343E-4</v>
      </c>
      <c r="J2987" s="12">
        <f t="shared" si="3862"/>
        <v>3.6951308382468913E-4</v>
      </c>
      <c r="K2987" s="12">
        <f t="shared" si="3862"/>
        <v>2.0981965976445174E-4</v>
      </c>
      <c r="L2987" s="12">
        <f t="shared" si="3862"/>
        <v>3.2280122365476393E-4</v>
      </c>
      <c r="M2987" s="12">
        <f t="shared" si="3862"/>
        <v>2.6507579398159697E-4</v>
      </c>
      <c r="N2987" s="12">
        <f t="shared" si="3862"/>
        <v>4.3632219106835927E-4</v>
      </c>
      <c r="O2987" s="12">
        <f t="shared" si="3862"/>
        <v>2.612376925030466E-4</v>
      </c>
      <c r="P2987" s="12">
        <f t="shared" si="3862"/>
        <v>2.332694940348435E-4</v>
      </c>
      <c r="Q2987" s="12">
        <f t="shared" si="3862"/>
        <v>8.6438762043163661E-4</v>
      </c>
      <c r="R2987" s="12">
        <f t="shared" si="3862"/>
        <v>5.950885357293692E-4</v>
      </c>
      <c r="S2987" s="12">
        <f t="shared" si="3862"/>
        <v>4.0582134498773071E-4</v>
      </c>
      <c r="T2987" s="12">
        <f t="shared" si="3862"/>
        <v>4.7675796911020708E-4</v>
      </c>
      <c r="U2987" s="12">
        <f t="shared" si="3862"/>
        <v>4.6606444891255928E-4</v>
      </c>
      <c r="V2987" s="12">
        <f t="shared" si="3862"/>
        <v>2.8903020988822867E-4</v>
      </c>
      <c r="W2987" s="12">
        <f t="shared" si="3862"/>
        <v>2.5246293614065117E-4</v>
      </c>
      <c r="X2987" s="12">
        <f t="shared" si="3862"/>
        <v>2.7126806389416369E-4</v>
      </c>
      <c r="Y2987" s="12">
        <f t="shared" si="3862"/>
        <v>1.6734929187996731E-4</v>
      </c>
      <c r="Z2987" s="12">
        <f t="shared" si="3862"/>
        <v>2.1973507387982303E-4</v>
      </c>
      <c r="AA2987" s="12">
        <f t="shared" si="3862"/>
        <v>3.1460769554399149E-4</v>
      </c>
      <c r="AB2987" s="12">
        <f t="shared" si="3862"/>
        <v>2.7951875687291073E-4</v>
      </c>
      <c r="AC2987" s="12">
        <f t="shared" si="3862"/>
        <v>3.006575714934008E-4</v>
      </c>
      <c r="AD2987" s="12">
        <f t="shared" si="3862"/>
        <v>1.8681255691640293E-4</v>
      </c>
      <c r="AE2987" s="12">
        <f t="shared" si="3862"/>
        <v>2.0711142744606116E-4</v>
      </c>
      <c r="AF2987" s="12">
        <f t="shared" si="3862"/>
        <v>1.8190811114020559E-4</v>
      </c>
      <c r="AG2987" s="12">
        <f t="shared" si="3862"/>
        <v>1.9948793350915565E-4</v>
      </c>
      <c r="AH2987" s="12">
        <f t="shared" si="3862"/>
        <v>1.5697124352353527E-4</v>
      </c>
      <c r="AI2987" s="12">
        <f t="shared" si="3862"/>
        <v>1.3208381915049273E-4</v>
      </c>
      <c r="AJ2987" s="12">
        <f t="shared" si="3862"/>
        <v>1.1999709918238263E-4</v>
      </c>
      <c r="AK2987" s="12">
        <f t="shared" si="3862"/>
        <v>9.956547192151593E-5</v>
      </c>
      <c r="AL2987" s="12">
        <f t="shared" ref="AL2987" si="3863">(AL643/AL$850)*100</f>
        <v>8.3825367342514661E-5</v>
      </c>
    </row>
    <row r="2988" spans="1:38" ht="15">
      <c r="A2988" s="29">
        <v>2987</v>
      </c>
      <c r="B2988" s="23" t="s">
        <v>300</v>
      </c>
      <c r="C2988" s="23" t="s">
        <v>303</v>
      </c>
      <c r="D2988" s="7" t="s">
        <v>62</v>
      </c>
      <c r="E2988" s="12">
        <f t="shared" ref="E2988:AK2988" si="3864">(E644/E$850)*100</f>
        <v>0.19162452156495136</v>
      </c>
      <c r="F2988" s="12">
        <f t="shared" si="3864"/>
        <v>0.17272663276243175</v>
      </c>
      <c r="G2988" s="12">
        <f t="shared" si="3864"/>
        <v>0.17840884584190167</v>
      </c>
      <c r="H2988" s="12">
        <f t="shared" si="3864"/>
        <v>0.21612650271929454</v>
      </c>
      <c r="I2988" s="12">
        <f t="shared" si="3864"/>
        <v>0.19532730128156298</v>
      </c>
      <c r="J2988" s="12">
        <f t="shared" si="3864"/>
        <v>0.19342218401556235</v>
      </c>
      <c r="K2988" s="12">
        <f t="shared" si="3864"/>
        <v>0.19301161102730319</v>
      </c>
      <c r="L2988" s="12">
        <f t="shared" si="3864"/>
        <v>0.22593530097076339</v>
      </c>
      <c r="M2988" s="12">
        <f t="shared" si="3864"/>
        <v>0.21592052040215071</v>
      </c>
      <c r="N2988" s="12">
        <f t="shared" si="3864"/>
        <v>0.23038293465192594</v>
      </c>
      <c r="O2988" s="12">
        <f t="shared" si="3864"/>
        <v>0.16633533048683449</v>
      </c>
      <c r="P2988" s="12">
        <f t="shared" si="3864"/>
        <v>0.15004003929040644</v>
      </c>
      <c r="Q2988" s="12">
        <f t="shared" si="3864"/>
        <v>0.14478125072335937</v>
      </c>
      <c r="R2988" s="12">
        <f t="shared" si="3864"/>
        <v>0.14050186285814631</v>
      </c>
      <c r="S2988" s="12">
        <f t="shared" si="3864"/>
        <v>0.14910743864557402</v>
      </c>
      <c r="T2988" s="12">
        <f t="shared" si="3864"/>
        <v>0.16917547603162555</v>
      </c>
      <c r="U2988" s="12">
        <f t="shared" si="3864"/>
        <v>0.16832461816271768</v>
      </c>
      <c r="V2988" s="12">
        <f t="shared" si="3864"/>
        <v>0.17119999917561554</v>
      </c>
      <c r="W2988" s="12">
        <f t="shared" si="3864"/>
        <v>0.21854267750597672</v>
      </c>
      <c r="X2988" s="12">
        <f t="shared" si="3864"/>
        <v>0.2394543557478617</v>
      </c>
      <c r="Y2988" s="12">
        <f t="shared" si="3864"/>
        <v>0.22790400708771535</v>
      </c>
      <c r="Z2988" s="12">
        <f t="shared" si="3864"/>
        <v>0.20604662270967428</v>
      </c>
      <c r="AA2988" s="12">
        <f t="shared" si="3864"/>
        <v>0.20375961226283748</v>
      </c>
      <c r="AB2988" s="12">
        <f t="shared" si="3864"/>
        <v>0.19557047919958212</v>
      </c>
      <c r="AC2988" s="12">
        <f t="shared" si="3864"/>
        <v>0.21598561428402083</v>
      </c>
      <c r="AD2988" s="12">
        <f t="shared" si="3864"/>
        <v>0.23617069319160186</v>
      </c>
      <c r="AE2988" s="12">
        <f t="shared" si="3864"/>
        <v>0.25663857463964496</v>
      </c>
      <c r="AF2988" s="12">
        <f t="shared" si="3864"/>
        <v>0.24786040768441528</v>
      </c>
      <c r="AG2988" s="12">
        <f t="shared" si="3864"/>
        <v>0.19079740792577388</v>
      </c>
      <c r="AH2988" s="12">
        <f t="shared" si="3864"/>
        <v>0.20914835330764175</v>
      </c>
      <c r="AI2988" s="12">
        <f t="shared" si="3864"/>
        <v>0.22711691812652071</v>
      </c>
      <c r="AJ2988" s="12">
        <f t="shared" si="3864"/>
        <v>0.20003833845384889</v>
      </c>
      <c r="AK2988" s="12">
        <f t="shared" si="3864"/>
        <v>0.17744267388173784</v>
      </c>
      <c r="AL2988" s="12">
        <f t="shared" ref="AL2988" si="3865">(AL644/AL$850)*100</f>
        <v>0.23137283643736148</v>
      </c>
    </row>
    <row r="2989" spans="1:38" ht="15">
      <c r="A2989" s="29">
        <v>2988</v>
      </c>
      <c r="B2989" s="23" t="s">
        <v>300</v>
      </c>
      <c r="C2989" s="23" t="s">
        <v>303</v>
      </c>
      <c r="D2989" s="7" t="s">
        <v>63</v>
      </c>
      <c r="E2989" s="12">
        <f t="shared" ref="E2989:AK2989" si="3866">(E645/E$850)*100</f>
        <v>0.24954063971607776</v>
      </c>
      <c r="F2989" s="12">
        <f t="shared" si="3866"/>
        <v>0.23623875823492135</v>
      </c>
      <c r="G2989" s="12">
        <f t="shared" si="3866"/>
        <v>0.25082465402126908</v>
      </c>
      <c r="H2989" s="12">
        <f t="shared" si="3866"/>
        <v>0.24610060492802691</v>
      </c>
      <c r="I2989" s="12">
        <f t="shared" si="3866"/>
        <v>0.18718077313931186</v>
      </c>
      <c r="J2989" s="12">
        <f t="shared" si="3866"/>
        <v>0.15201112524625085</v>
      </c>
      <c r="K2989" s="12">
        <f t="shared" si="3866"/>
        <v>0.14479050513763136</v>
      </c>
      <c r="L2989" s="12">
        <f t="shared" si="3866"/>
        <v>0.11654678707374497</v>
      </c>
      <c r="M2989" s="12">
        <f t="shared" si="3866"/>
        <v>0.12302543771616557</v>
      </c>
      <c r="N2989" s="12">
        <f t="shared" si="3866"/>
        <v>0.12732019784364693</v>
      </c>
      <c r="O2989" s="12">
        <f t="shared" si="3866"/>
        <v>0.20694823848951574</v>
      </c>
      <c r="P2989" s="12">
        <f t="shared" si="3866"/>
        <v>0.14763325694269663</v>
      </c>
      <c r="Q2989" s="12">
        <f t="shared" si="3866"/>
        <v>0.15492258957944804</v>
      </c>
      <c r="R2989" s="12">
        <f t="shared" si="3866"/>
        <v>0.13123391146658592</v>
      </c>
      <c r="S2989" s="12">
        <f t="shared" si="3866"/>
        <v>0.13758529536043218</v>
      </c>
      <c r="T2989" s="12">
        <f t="shared" si="3866"/>
        <v>0.1907715585407356</v>
      </c>
      <c r="U2989" s="12">
        <f t="shared" si="3866"/>
        <v>0.13601319289244007</v>
      </c>
      <c r="V2989" s="12">
        <f t="shared" si="3866"/>
        <v>0.12614413732430535</v>
      </c>
      <c r="W2989" s="12">
        <f t="shared" si="3866"/>
        <v>0.18014898123341988</v>
      </c>
      <c r="X2989" s="12">
        <f t="shared" si="3866"/>
        <v>0.15201223301523126</v>
      </c>
      <c r="Y2989" s="12">
        <f t="shared" si="3866"/>
        <v>0.12097261222093893</v>
      </c>
      <c r="Z2989" s="12">
        <f t="shared" si="3866"/>
        <v>0.17999597303777212</v>
      </c>
      <c r="AA2989" s="12">
        <f t="shared" si="3866"/>
        <v>0.18870392469771885</v>
      </c>
      <c r="AB2989" s="12">
        <f t="shared" si="3866"/>
        <v>0.20813082892297766</v>
      </c>
      <c r="AC2989" s="12">
        <f t="shared" si="3866"/>
        <v>0.25218562173462522</v>
      </c>
      <c r="AD2989" s="12">
        <f t="shared" si="3866"/>
        <v>0.18479686669448603</v>
      </c>
      <c r="AE2989" s="12">
        <f t="shared" si="3866"/>
        <v>0.20946034248777609</v>
      </c>
      <c r="AF2989" s="12">
        <f t="shared" si="3866"/>
        <v>0.18507583180095338</v>
      </c>
      <c r="AG2989" s="12">
        <f t="shared" si="3866"/>
        <v>0.11678929635323992</v>
      </c>
      <c r="AH2989" s="12">
        <f t="shared" si="3866"/>
        <v>0.11103602246729327</v>
      </c>
      <c r="AI2989" s="12">
        <f t="shared" si="3866"/>
        <v>0.1016354541923373</v>
      </c>
      <c r="AJ2989" s="12">
        <f t="shared" si="3866"/>
        <v>0.10143130283185108</v>
      </c>
      <c r="AK2989" s="12">
        <f t="shared" si="3866"/>
        <v>0.11757346520859888</v>
      </c>
      <c r="AL2989" s="12">
        <f t="shared" ref="AL2989" si="3867">(AL645/AL$850)*100</f>
        <v>0.12022916428674282</v>
      </c>
    </row>
    <row r="2990" spans="1:38" ht="15">
      <c r="A2990" s="29">
        <v>2989</v>
      </c>
      <c r="B2990" s="23" t="s">
        <v>300</v>
      </c>
      <c r="C2990" s="23" t="s">
        <v>303</v>
      </c>
      <c r="D2990" s="7" t="s">
        <v>64</v>
      </c>
      <c r="E2990" s="12">
        <f t="shared" ref="E2990:AK2990" si="3868">(E646/E$850)*100</f>
        <v>4.6285585252904674E-2</v>
      </c>
      <c r="F2990" s="12">
        <f t="shared" si="3868"/>
        <v>3.2667747905864394E-2</v>
      </c>
      <c r="G2990" s="12">
        <f t="shared" si="3868"/>
        <v>2.3808329995648424E-2</v>
      </c>
      <c r="H2990" s="12">
        <f t="shared" si="3868"/>
        <v>1.7106124538148675E-2</v>
      </c>
      <c r="I2990" s="12">
        <f t="shared" si="3868"/>
        <v>2.2681366770374981E-2</v>
      </c>
      <c r="J2990" s="12">
        <f t="shared" si="3868"/>
        <v>2.9045858864656098E-2</v>
      </c>
      <c r="K2990" s="12">
        <f t="shared" si="3868"/>
        <v>1.865993529941741E-2</v>
      </c>
      <c r="L2990" s="12">
        <f t="shared" si="3868"/>
        <v>8.4249823929362106E-3</v>
      </c>
      <c r="M2990" s="12">
        <f t="shared" si="3868"/>
        <v>1.1167291155223878E-2</v>
      </c>
      <c r="N2990" s="12">
        <f t="shared" si="3868"/>
        <v>1.3190000983861506E-2</v>
      </c>
      <c r="O2990" s="12">
        <f t="shared" si="3868"/>
        <v>1.1684113336885502E-2</v>
      </c>
      <c r="P2990" s="12">
        <f t="shared" si="3868"/>
        <v>8.8952304774317682E-3</v>
      </c>
      <c r="Q2990" s="12">
        <f t="shared" si="3868"/>
        <v>2.461564291115469E-2</v>
      </c>
      <c r="R2990" s="12">
        <f t="shared" si="3868"/>
        <v>1.1259308627590421E-2</v>
      </c>
      <c r="S2990" s="12">
        <f t="shared" si="3868"/>
        <v>6.2323110211115404E-3</v>
      </c>
      <c r="T2990" s="12">
        <f t="shared" si="3868"/>
        <v>1.2352294859176868E-2</v>
      </c>
      <c r="U2990" s="12">
        <f t="shared" si="3868"/>
        <v>1.6075259204619673E-2</v>
      </c>
      <c r="V2990" s="12">
        <f t="shared" si="3868"/>
        <v>2.9397167553046531E-2</v>
      </c>
      <c r="W2990" s="12">
        <f t="shared" si="3868"/>
        <v>4.7631750309809706E-2</v>
      </c>
      <c r="X2990" s="12">
        <f t="shared" si="3868"/>
        <v>3.7444325746765129E-2</v>
      </c>
      <c r="Y2990" s="12">
        <f t="shared" si="3868"/>
        <v>2.793235206699091E-2</v>
      </c>
      <c r="Z2990" s="12">
        <f t="shared" si="3868"/>
        <v>5.6458317402010023E-2</v>
      </c>
      <c r="AA2990" s="12">
        <f t="shared" si="3868"/>
        <v>3.3378636540287561E-2</v>
      </c>
      <c r="AB2990" s="12">
        <f t="shared" si="3868"/>
        <v>3.8067573570513262E-2</v>
      </c>
      <c r="AC2990" s="12">
        <f t="shared" si="3868"/>
        <v>2.4714888219556464E-2</v>
      </c>
      <c r="AD2990" s="12">
        <f t="shared" si="3868"/>
        <v>1.9098142169515442E-2</v>
      </c>
      <c r="AE2990" s="12">
        <f t="shared" si="3868"/>
        <v>1.8707567826266362E-2</v>
      </c>
      <c r="AF2990" s="12">
        <f t="shared" si="3868"/>
        <v>1.3016386839804625E-2</v>
      </c>
      <c r="AG2990" s="12">
        <f t="shared" si="3868"/>
        <v>7.5288824105662726E-3</v>
      </c>
      <c r="AH2990" s="12">
        <f t="shared" si="3868"/>
        <v>5.3304441239689351E-3</v>
      </c>
      <c r="AI2990" s="12">
        <f t="shared" si="3868"/>
        <v>5.4772697222030264E-3</v>
      </c>
      <c r="AJ2990" s="12">
        <f t="shared" si="3868"/>
        <v>5.8680516937268685E-3</v>
      </c>
      <c r="AK2990" s="12">
        <f t="shared" si="3868"/>
        <v>1.129458324254988E-2</v>
      </c>
      <c r="AL2990" s="12">
        <f t="shared" ref="AL2990" si="3869">(AL646/AL$850)*100</f>
        <v>1.9054077918111471E-2</v>
      </c>
    </row>
    <row r="2991" spans="1:38" ht="15">
      <c r="A2991" s="29">
        <v>2990</v>
      </c>
      <c r="B2991" s="23" t="s">
        <v>300</v>
      </c>
      <c r="C2991" s="23" t="s">
        <v>303</v>
      </c>
      <c r="D2991" s="7" t="s">
        <v>65</v>
      </c>
      <c r="E2991" s="12">
        <f t="shared" ref="E2991:AK2991" si="3870">(E647/E$850)*100</f>
        <v>7.6249940838076316E-4</v>
      </c>
      <c r="F2991" s="12">
        <f t="shared" si="3870"/>
        <v>5.5477647913788062E-4</v>
      </c>
      <c r="G2991" s="12">
        <f t="shared" si="3870"/>
        <v>3.5298832134253276E-4</v>
      </c>
      <c r="H2991" s="12">
        <f t="shared" si="3870"/>
        <v>3.784410457983248E-4</v>
      </c>
      <c r="I2991" s="12">
        <f t="shared" si="3870"/>
        <v>4.746320081409217E-4</v>
      </c>
      <c r="J2991" s="12">
        <f t="shared" si="3870"/>
        <v>4.4490980066649199E-4</v>
      </c>
      <c r="K2991" s="12">
        <f t="shared" si="3870"/>
        <v>2.8822108272621603E-4</v>
      </c>
      <c r="L2991" s="12">
        <f t="shared" si="3870"/>
        <v>1.2068832324020505E-3</v>
      </c>
      <c r="M2991" s="12">
        <f t="shared" si="3870"/>
        <v>4.1346120947894944E-4</v>
      </c>
      <c r="N2991" s="12">
        <f t="shared" si="3870"/>
        <v>2.9304596510064076E-4</v>
      </c>
      <c r="O2991" s="12">
        <f t="shared" si="3870"/>
        <v>5.0785945748485766E-4</v>
      </c>
      <c r="P2991" s="12">
        <f t="shared" si="3870"/>
        <v>8.7854964432142874E-4</v>
      </c>
      <c r="Q2991" s="12">
        <f t="shared" si="3870"/>
        <v>1.0657817297806214E-3</v>
      </c>
      <c r="R2991" s="12">
        <f t="shared" si="3870"/>
        <v>8.6515113961047616E-4</v>
      </c>
      <c r="S2991" s="12">
        <f t="shared" si="3870"/>
        <v>8.2434373508631414E-4</v>
      </c>
      <c r="T2991" s="12">
        <f t="shared" si="3870"/>
        <v>2.5540453979190285E-3</v>
      </c>
      <c r="U2991" s="12">
        <f t="shared" si="3870"/>
        <v>5.9145871090272193E-3</v>
      </c>
      <c r="V2991" s="12">
        <f t="shared" si="3870"/>
        <v>7.2737636549498634E-3</v>
      </c>
      <c r="W2991" s="12">
        <f t="shared" si="3870"/>
        <v>7.132985784590852E-3</v>
      </c>
      <c r="X2991" s="12">
        <f t="shared" si="3870"/>
        <v>1.8241448887227577E-3</v>
      </c>
      <c r="Y2991" s="12">
        <f t="shared" si="3870"/>
        <v>1.56543341703912E-3</v>
      </c>
      <c r="Z2991" s="12">
        <f t="shared" si="3870"/>
        <v>3.4317882650834654E-3</v>
      </c>
      <c r="AA2991" s="12">
        <f t="shared" si="3870"/>
        <v>5.4582201246381216E-3</v>
      </c>
      <c r="AB2991" s="12">
        <f t="shared" si="3870"/>
        <v>5.3835919124370427E-3</v>
      </c>
      <c r="AC2991" s="12">
        <f t="shared" si="3870"/>
        <v>4.0945480357853529E-3</v>
      </c>
      <c r="AD2991" s="12">
        <f t="shared" si="3870"/>
        <v>4.6376462262222185E-3</v>
      </c>
      <c r="AE2991" s="12">
        <f t="shared" si="3870"/>
        <v>4.8551439746413938E-3</v>
      </c>
      <c r="AF2991" s="12">
        <f t="shared" si="3870"/>
        <v>4.8949386089324571E-3</v>
      </c>
      <c r="AG2991" s="12">
        <f t="shared" si="3870"/>
        <v>3.8415557595802697E-3</v>
      </c>
      <c r="AH2991" s="12">
        <f t="shared" si="3870"/>
        <v>4.2474741067731669E-3</v>
      </c>
      <c r="AI2991" s="12">
        <f t="shared" si="3870"/>
        <v>1.3766715889560002E-3</v>
      </c>
      <c r="AJ2991" s="12">
        <f t="shared" si="3870"/>
        <v>1.7812214567666188E-3</v>
      </c>
      <c r="AK2991" s="12">
        <f t="shared" si="3870"/>
        <v>1.2246940209555487E-2</v>
      </c>
      <c r="AL2991" s="12">
        <f t="shared" ref="AL2991" si="3871">(AL647/AL$850)*100</f>
        <v>1.0751813194896116E-2</v>
      </c>
    </row>
    <row r="2992" spans="1:38" ht="15">
      <c r="A2992" s="29">
        <v>2991</v>
      </c>
      <c r="B2992" s="23" t="s">
        <v>300</v>
      </c>
      <c r="C2992" s="23" t="s">
        <v>303</v>
      </c>
      <c r="D2992" s="7" t="s">
        <v>66</v>
      </c>
      <c r="E2992" s="12">
        <f t="shared" ref="E2992:AK2992" si="3872">(E648/E$850)*100</f>
        <v>1.9706789413083358E-2</v>
      </c>
      <c r="F2992" s="12">
        <f t="shared" si="3872"/>
        <v>1.7372791844012206E-2</v>
      </c>
      <c r="G2992" s="12">
        <f t="shared" si="3872"/>
        <v>1.4417376090126234E-2</v>
      </c>
      <c r="H2992" s="12">
        <f t="shared" si="3872"/>
        <v>2.1332649729999258E-2</v>
      </c>
      <c r="I2992" s="12">
        <f t="shared" si="3872"/>
        <v>2.3942813894438138E-2</v>
      </c>
      <c r="J2992" s="12">
        <f t="shared" si="3872"/>
        <v>2.8760596424054631E-2</v>
      </c>
      <c r="K2992" s="12">
        <f t="shared" si="3872"/>
        <v>2.3806532587162088E-2</v>
      </c>
      <c r="L2992" s="12">
        <f t="shared" si="3872"/>
        <v>2.3435887015148364E-2</v>
      </c>
      <c r="M2992" s="12">
        <f t="shared" si="3872"/>
        <v>2.3253299698194483E-2</v>
      </c>
      <c r="N2992" s="12">
        <f t="shared" si="3872"/>
        <v>1.7022535294414668E-2</v>
      </c>
      <c r="O2992" s="12">
        <f t="shared" si="3872"/>
        <v>1.5665456774567592E-2</v>
      </c>
      <c r="P2992" s="12">
        <f t="shared" si="3872"/>
        <v>9.3952993092901293E-3</v>
      </c>
      <c r="Q2992" s="12">
        <f t="shared" si="3872"/>
        <v>1.0314524113109472E-2</v>
      </c>
      <c r="R2992" s="12">
        <f t="shared" si="3872"/>
        <v>1.1391504188786084E-2</v>
      </c>
      <c r="S2992" s="12">
        <f t="shared" si="3872"/>
        <v>1.0202382278412326E-2</v>
      </c>
      <c r="T2992" s="12">
        <f t="shared" si="3872"/>
        <v>1.4606271916460613E-2</v>
      </c>
      <c r="U2992" s="12">
        <f t="shared" si="3872"/>
        <v>1.5479449001829437E-2</v>
      </c>
      <c r="V2992" s="12">
        <f t="shared" si="3872"/>
        <v>1.1809088541636681E-2</v>
      </c>
      <c r="W2992" s="12">
        <f t="shared" si="3872"/>
        <v>1.2052242017384114E-2</v>
      </c>
      <c r="X2992" s="12">
        <f t="shared" si="3872"/>
        <v>1.6794163599073004E-2</v>
      </c>
      <c r="Y2992" s="12">
        <f t="shared" si="3872"/>
        <v>1.7303928215256531E-2</v>
      </c>
      <c r="Z2992" s="12">
        <f t="shared" si="3872"/>
        <v>1.8837686735735347E-2</v>
      </c>
      <c r="AA2992" s="12">
        <f t="shared" si="3872"/>
        <v>1.8887455682747058E-2</v>
      </c>
      <c r="AB2992" s="12">
        <f t="shared" si="3872"/>
        <v>1.6911086974360372E-2</v>
      </c>
      <c r="AC2992" s="12">
        <f t="shared" si="3872"/>
        <v>2.0753485024916512E-2</v>
      </c>
      <c r="AD2992" s="12">
        <f t="shared" si="3872"/>
        <v>2.2217860535067434E-2</v>
      </c>
      <c r="AE2992" s="12">
        <f t="shared" si="3872"/>
        <v>2.4138695582805392E-2</v>
      </c>
      <c r="AF2992" s="12">
        <f t="shared" si="3872"/>
        <v>2.1634813917866123E-2</v>
      </c>
      <c r="AG2992" s="12">
        <f t="shared" si="3872"/>
        <v>1.6865956698448453E-2</v>
      </c>
      <c r="AH2992" s="12">
        <f t="shared" si="3872"/>
        <v>1.8679783546670423E-2</v>
      </c>
      <c r="AI2992" s="12">
        <f t="shared" si="3872"/>
        <v>1.7591146905342539E-2</v>
      </c>
      <c r="AJ2992" s="12">
        <f t="shared" si="3872"/>
        <v>1.3655476343246785E-2</v>
      </c>
      <c r="AK2992" s="12">
        <f t="shared" si="3872"/>
        <v>1.4593471892268336E-2</v>
      </c>
      <c r="AL2992" s="12">
        <f t="shared" ref="AL2992" si="3873">(AL648/AL$850)*100</f>
        <v>1.1376087135698444E-2</v>
      </c>
    </row>
    <row r="2993" spans="1:38" ht="15">
      <c r="A2993" s="29">
        <v>2992</v>
      </c>
      <c r="B2993" s="23" t="s">
        <v>300</v>
      </c>
      <c r="C2993" s="23" t="s">
        <v>303</v>
      </c>
      <c r="D2993" s="7" t="s">
        <v>67</v>
      </c>
      <c r="E2993" s="12">
        <f t="shared" ref="E2993:AK2993" si="3874">(E649/E$850)*100</f>
        <v>2.5210818884867443E-3</v>
      </c>
      <c r="F2993" s="12">
        <f t="shared" si="3874"/>
        <v>3.6243405514606625E-3</v>
      </c>
      <c r="G2993" s="12">
        <f t="shared" si="3874"/>
        <v>2.7068913905492361E-3</v>
      </c>
      <c r="H2993" s="12">
        <f t="shared" si="3874"/>
        <v>3.2286979361470401E-3</v>
      </c>
      <c r="I2993" s="12">
        <f t="shared" si="3874"/>
        <v>3.1836095270290693E-3</v>
      </c>
      <c r="J2993" s="12">
        <f t="shared" si="3874"/>
        <v>3.5192973940158241E-3</v>
      </c>
      <c r="K2993" s="12">
        <f t="shared" si="3874"/>
        <v>4.082823511774439E-3</v>
      </c>
      <c r="L2993" s="12">
        <f t="shared" si="3874"/>
        <v>3.5463382881852994E-3</v>
      </c>
      <c r="M2993" s="12">
        <f t="shared" si="3874"/>
        <v>4.5829488121236972E-3</v>
      </c>
      <c r="N2993" s="12">
        <f t="shared" si="3874"/>
        <v>5.032577437116114E-3</v>
      </c>
      <c r="O2993" s="12">
        <f t="shared" si="3874"/>
        <v>5.4742811909957593E-3</v>
      </c>
      <c r="P2993" s="12">
        <f t="shared" si="3874"/>
        <v>5.24657383970056E-3</v>
      </c>
      <c r="Q2993" s="12">
        <f t="shared" si="3874"/>
        <v>4.5447880355507144E-3</v>
      </c>
      <c r="R2993" s="12">
        <f t="shared" si="3874"/>
        <v>4.0136574078352399E-3</v>
      </c>
      <c r="S2993" s="12">
        <f t="shared" si="3874"/>
        <v>2.997599670801153E-3</v>
      </c>
      <c r="T2993" s="12">
        <f t="shared" si="3874"/>
        <v>2.5915892925649606E-3</v>
      </c>
      <c r="U2993" s="12">
        <f t="shared" si="3874"/>
        <v>3.1901721245953308E-3</v>
      </c>
      <c r="V2993" s="12">
        <f t="shared" si="3874"/>
        <v>3.2359856878971614E-3</v>
      </c>
      <c r="W2993" s="12">
        <f t="shared" si="3874"/>
        <v>3.2888898098252118E-3</v>
      </c>
      <c r="X2993" s="12">
        <f t="shared" si="3874"/>
        <v>4.7113581192507444E-3</v>
      </c>
      <c r="Y2993" s="12">
        <f t="shared" si="3874"/>
        <v>4.1426811211980833E-3</v>
      </c>
      <c r="Z2993" s="12">
        <f t="shared" si="3874"/>
        <v>4.6308339312652299E-3</v>
      </c>
      <c r="AA2993" s="12">
        <f t="shared" si="3874"/>
        <v>4.0945185051307767E-3</v>
      </c>
      <c r="AB2993" s="12">
        <f t="shared" si="3874"/>
        <v>4.7198233201666872E-3</v>
      </c>
      <c r="AC2993" s="12">
        <f t="shared" si="3874"/>
        <v>4.2103368470473249E-3</v>
      </c>
      <c r="AD2993" s="12">
        <f t="shared" si="3874"/>
        <v>3.1920073115084008E-3</v>
      </c>
      <c r="AE2993" s="12">
        <f t="shared" si="3874"/>
        <v>2.0775995349934786E-3</v>
      </c>
      <c r="AF2993" s="12">
        <f t="shared" si="3874"/>
        <v>1.4389875331509837E-3</v>
      </c>
      <c r="AG2993" s="12">
        <f t="shared" si="3874"/>
        <v>1.6784000405765107E-3</v>
      </c>
      <c r="AH2993" s="12">
        <f t="shared" si="3874"/>
        <v>1.5944627465504832E-3</v>
      </c>
      <c r="AI2993" s="12">
        <f t="shared" si="3874"/>
        <v>1.6917026911739213E-3</v>
      </c>
      <c r="AJ2993" s="12">
        <f t="shared" si="3874"/>
        <v>1.9205729267848695E-3</v>
      </c>
      <c r="AK2993" s="12">
        <f t="shared" si="3874"/>
        <v>1.8920988661170778E-3</v>
      </c>
      <c r="AL2993" s="12">
        <f t="shared" ref="AL2993" si="3875">(AL649/AL$850)*100</f>
        <v>2.9089128383772843E-3</v>
      </c>
    </row>
    <row r="2994" spans="1:38" ht="15">
      <c r="A2994" s="29">
        <v>2993</v>
      </c>
      <c r="B2994" s="23" t="s">
        <v>300</v>
      </c>
      <c r="C2994" s="23" t="s">
        <v>303</v>
      </c>
      <c r="D2994" s="7" t="s">
        <v>68</v>
      </c>
      <c r="E2994" s="12">
        <f t="shared" ref="E2994:AK2994" si="3876">(E650/E$850)*100</f>
        <v>8.419615144156992E-3</v>
      </c>
      <c r="F2994" s="12">
        <f t="shared" si="3876"/>
        <v>5.9296122899401959E-3</v>
      </c>
      <c r="G2994" s="12">
        <f t="shared" si="3876"/>
        <v>5.1235612230767971E-3</v>
      </c>
      <c r="H2994" s="12">
        <f t="shared" si="3876"/>
        <v>3.74856331739941E-3</v>
      </c>
      <c r="I2994" s="12">
        <f t="shared" si="3876"/>
        <v>4.4130455418132592E-3</v>
      </c>
      <c r="J2994" s="12">
        <f t="shared" si="3876"/>
        <v>2.7039061113266752E-3</v>
      </c>
      <c r="K2994" s="12">
        <f t="shared" si="3876"/>
        <v>2.3586532641448137E-3</v>
      </c>
      <c r="L2994" s="12">
        <f t="shared" si="3876"/>
        <v>2.5632136566384302E-3</v>
      </c>
      <c r="M2994" s="12">
        <f t="shared" si="3876"/>
        <v>2.4948051971424774E-3</v>
      </c>
      <c r="N2994" s="12">
        <f t="shared" si="3876"/>
        <v>2.2780710460700631E-3</v>
      </c>
      <c r="O2994" s="12">
        <f t="shared" si="3876"/>
        <v>2.7152167042160261E-3</v>
      </c>
      <c r="P2994" s="12">
        <f t="shared" si="3876"/>
        <v>2.5799352026285595E-3</v>
      </c>
      <c r="Q2994" s="12">
        <f t="shared" si="3876"/>
        <v>1.9005927959530268E-3</v>
      </c>
      <c r="R2994" s="12">
        <f t="shared" si="3876"/>
        <v>1.5357204216376839E-3</v>
      </c>
      <c r="S2994" s="12">
        <f t="shared" si="3876"/>
        <v>1.3355990569581121E-3</v>
      </c>
      <c r="T2994" s="12">
        <f t="shared" si="3876"/>
        <v>2.1280529963338297E-3</v>
      </c>
      <c r="U2994" s="12">
        <f t="shared" si="3876"/>
        <v>1.766902383929613E-3</v>
      </c>
      <c r="V2994" s="12">
        <f t="shared" si="3876"/>
        <v>2.2504589502922341E-3</v>
      </c>
      <c r="W2994" s="12">
        <f t="shared" si="3876"/>
        <v>1.4412566555778974E-3</v>
      </c>
      <c r="X2994" s="12">
        <f t="shared" si="3876"/>
        <v>3.0194410838726812E-3</v>
      </c>
      <c r="Y2994" s="12">
        <f t="shared" si="3876"/>
        <v>3.1455606393440937E-3</v>
      </c>
      <c r="Z2994" s="12">
        <f t="shared" si="3876"/>
        <v>1.2655518090524593E-3</v>
      </c>
      <c r="AA2994" s="12">
        <f t="shared" si="3876"/>
        <v>2.3470828462523979E-3</v>
      </c>
      <c r="AB2994" s="12">
        <f t="shared" si="3876"/>
        <v>1.8790939069633504E-3</v>
      </c>
      <c r="AC2994" s="12">
        <f t="shared" si="3876"/>
        <v>2.8506172821004729E-3</v>
      </c>
      <c r="AD2994" s="12">
        <f t="shared" si="3876"/>
        <v>3.6014268872834698E-3</v>
      </c>
      <c r="AE2994" s="12">
        <f t="shared" si="3876"/>
        <v>3.4512240391442392E-3</v>
      </c>
      <c r="AF2994" s="12">
        <f t="shared" si="3876"/>
        <v>3.0364628328141741E-3</v>
      </c>
      <c r="AG2994" s="12">
        <f t="shared" si="3876"/>
        <v>3.1978746941240606E-3</v>
      </c>
      <c r="AH2994" s="12">
        <f t="shared" si="3876"/>
        <v>2.842914496376484E-3</v>
      </c>
      <c r="AI2994" s="12">
        <f t="shared" si="3876"/>
        <v>1.8320249587053259E-3</v>
      </c>
      <c r="AJ2994" s="12">
        <f t="shared" si="3876"/>
        <v>2.4120578197909057E-3</v>
      </c>
      <c r="AK2994" s="12">
        <f t="shared" si="3876"/>
        <v>2.7069161031157444E-3</v>
      </c>
      <c r="AL2994" s="12">
        <f t="shared" ref="AL2994" si="3877">(AL650/AL$850)*100</f>
        <v>3.1478337481221988E-3</v>
      </c>
    </row>
    <row r="2995" spans="1:38" ht="15">
      <c r="A2995" s="29">
        <v>2994</v>
      </c>
      <c r="B2995" s="23" t="s">
        <v>300</v>
      </c>
      <c r="C2995" s="23" t="s">
        <v>303</v>
      </c>
      <c r="D2995" s="7" t="s">
        <v>69</v>
      </c>
      <c r="E2995" s="12">
        <f t="shared" ref="E2995:AK2995" si="3878">(E651/E$850)*100</f>
        <v>1.0291403057899872E-5</v>
      </c>
      <c r="F2995" s="12">
        <f t="shared" si="3878"/>
        <v>1.6277425632847642E-5</v>
      </c>
      <c r="G2995" s="12">
        <f t="shared" si="3878"/>
        <v>5.5294529592183366E-6</v>
      </c>
      <c r="H2995" s="12">
        <f t="shared" si="3878"/>
        <v>3.7614944777013428E-4</v>
      </c>
      <c r="I2995" s="12">
        <f t="shared" si="3878"/>
        <v>1.0393139592067835E-3</v>
      </c>
      <c r="J2995" s="12">
        <f t="shared" si="3878"/>
        <v>1.3855011360929469E-3</v>
      </c>
      <c r="K2995" s="12">
        <f t="shared" si="3878"/>
        <v>9.156968894320055E-4</v>
      </c>
      <c r="L2995" s="12">
        <f t="shared" si="3878"/>
        <v>7.4323185789318316E-4</v>
      </c>
      <c r="M2995" s="12">
        <f t="shared" si="3878"/>
        <v>4.0929369596165498E-4</v>
      </c>
      <c r="N2995" s="12">
        <f t="shared" si="3878"/>
        <v>3.7704269991504885E-5</v>
      </c>
      <c r="O2995" s="12">
        <f t="shared" si="3878"/>
        <v>2.2540225574917399E-5</v>
      </c>
      <c r="P2995" s="12">
        <f t="shared" si="3878"/>
        <v>6.9515155935610345E-5</v>
      </c>
      <c r="Q2995" s="12">
        <f t="shared" si="3878"/>
        <v>2.7413875580738315E-4</v>
      </c>
      <c r="R2995" s="12">
        <f t="shared" si="3878"/>
        <v>8.2653502299622275E-5</v>
      </c>
      <c r="S2995" s="12">
        <f t="shared" si="3878"/>
        <v>1.0420977976494894E-4</v>
      </c>
      <c r="T2995" s="12">
        <f t="shared" si="3878"/>
        <v>3.1717874083173498E-4</v>
      </c>
      <c r="U2995" s="12">
        <f t="shared" si="3878"/>
        <v>9.3661560556224338E-4</v>
      </c>
      <c r="V2995" s="12">
        <f t="shared" si="3878"/>
        <v>6.6220480789945123E-4</v>
      </c>
      <c r="W2995" s="12">
        <f t="shared" si="3878"/>
        <v>1.9447299860712698E-4</v>
      </c>
      <c r="X2995" s="12">
        <f t="shared" si="3878"/>
        <v>1.747369623024937E-4</v>
      </c>
      <c r="Y2995" s="12">
        <f t="shared" si="3878"/>
        <v>5.4887365973614147E-6</v>
      </c>
      <c r="Z2995" s="12">
        <f t="shared" si="3878"/>
        <v>0</v>
      </c>
      <c r="AA2995" s="12">
        <f t="shared" si="3878"/>
        <v>6.4859285566114087E-5</v>
      </c>
      <c r="AB2995" s="12">
        <f t="shared" si="3878"/>
        <v>3.0327532391274214E-7</v>
      </c>
      <c r="AC2995" s="12">
        <f t="shared" si="3878"/>
        <v>2.9500334079483314E-7</v>
      </c>
      <c r="AD2995" s="12">
        <f t="shared" si="3878"/>
        <v>9.3336276251013189E-8</v>
      </c>
      <c r="AE2995" s="12">
        <f t="shared" si="3878"/>
        <v>4.1690960568431012E-7</v>
      </c>
      <c r="AF2995" s="12">
        <f t="shared" si="3878"/>
        <v>0</v>
      </c>
      <c r="AG2995" s="12">
        <f t="shared" si="3878"/>
        <v>4.571598476251484E-7</v>
      </c>
      <c r="AH2995" s="12">
        <f t="shared" si="3878"/>
        <v>2.4668084367239696E-6</v>
      </c>
      <c r="AI2995" s="12">
        <f t="shared" si="3878"/>
        <v>2.7312247349762905E-6</v>
      </c>
      <c r="AJ2995" s="12">
        <f t="shared" si="3878"/>
        <v>1.9741458252585525E-6</v>
      </c>
      <c r="AK2995" s="12">
        <f t="shared" si="3878"/>
        <v>0</v>
      </c>
      <c r="AL2995" s="12">
        <f t="shared" ref="AL2995" si="3879">(AL651/AL$850)*100</f>
        <v>2.3689042042696918E-6</v>
      </c>
    </row>
    <row r="2996" spans="1:38" ht="15">
      <c r="A2996" s="29">
        <v>2995</v>
      </c>
      <c r="B2996" s="23" t="s">
        <v>300</v>
      </c>
      <c r="C2996" s="23" t="s">
        <v>303</v>
      </c>
      <c r="D2996" s="7" t="s">
        <v>70</v>
      </c>
      <c r="E2996" s="12">
        <f t="shared" ref="E2996:AK2996" si="3880">(E652/E$850)*100</f>
        <v>2.1343746220686883E-3</v>
      </c>
      <c r="F2996" s="12">
        <f t="shared" si="3880"/>
        <v>2.1714683130939225E-3</v>
      </c>
      <c r="G2996" s="12">
        <f t="shared" si="3880"/>
        <v>2.5151538730714758E-3</v>
      </c>
      <c r="H2996" s="12">
        <f t="shared" si="3880"/>
        <v>1.4890476616035298E-3</v>
      </c>
      <c r="I2996" s="12">
        <f t="shared" si="3880"/>
        <v>1.1887489973828884E-3</v>
      </c>
      <c r="J2996" s="12">
        <f t="shared" si="3880"/>
        <v>1.4766689093016591E-3</v>
      </c>
      <c r="K2996" s="12">
        <f t="shared" si="3880"/>
        <v>1.3872953307551305E-3</v>
      </c>
      <c r="L2996" s="12">
        <f t="shared" si="3880"/>
        <v>1.3854190423475529E-3</v>
      </c>
      <c r="M2996" s="12">
        <f t="shared" si="3880"/>
        <v>2.0052320302687298E-3</v>
      </c>
      <c r="N2996" s="12">
        <f t="shared" si="3880"/>
        <v>1.6670524040410645E-3</v>
      </c>
      <c r="O2996" s="12">
        <f t="shared" si="3880"/>
        <v>1.4549011226559967E-3</v>
      </c>
      <c r="P2996" s="12">
        <f t="shared" si="3880"/>
        <v>1.1498365622479763E-3</v>
      </c>
      <c r="Q2996" s="12">
        <f t="shared" si="3880"/>
        <v>1.1058724926348974E-3</v>
      </c>
      <c r="R2996" s="12">
        <f t="shared" si="3880"/>
        <v>1.9408977315989E-3</v>
      </c>
      <c r="S2996" s="12">
        <f t="shared" si="3880"/>
        <v>1.6044633492444782E-3</v>
      </c>
      <c r="T2996" s="12">
        <f t="shared" si="3880"/>
        <v>1.1138022078293181E-3</v>
      </c>
      <c r="U2996" s="12">
        <f t="shared" si="3880"/>
        <v>1.2811701750734933E-3</v>
      </c>
      <c r="V2996" s="12">
        <f t="shared" si="3880"/>
        <v>1.1107635563660681E-3</v>
      </c>
      <c r="W2996" s="12">
        <f t="shared" si="3880"/>
        <v>1.1700782771696832E-3</v>
      </c>
      <c r="X2996" s="12">
        <f t="shared" si="3880"/>
        <v>1.8123595107584958E-3</v>
      </c>
      <c r="Y2996" s="12">
        <f t="shared" si="3880"/>
        <v>2.0022453712457994E-3</v>
      </c>
      <c r="Z2996" s="12">
        <f t="shared" si="3880"/>
        <v>2.5283028234204712E-3</v>
      </c>
      <c r="AA2996" s="12">
        <f t="shared" si="3880"/>
        <v>3.4184156738580026E-3</v>
      </c>
      <c r="AB2996" s="12">
        <f t="shared" si="3880"/>
        <v>2.9043161394503754E-3</v>
      </c>
      <c r="AC2996" s="12">
        <f t="shared" si="3880"/>
        <v>3.4181053753428001E-3</v>
      </c>
      <c r="AD2996" s="12">
        <f t="shared" si="3880"/>
        <v>2.9846141056786494E-3</v>
      </c>
      <c r="AE2996" s="12">
        <f t="shared" si="3880"/>
        <v>4.2775388776105424E-3</v>
      </c>
      <c r="AF2996" s="12">
        <f t="shared" si="3880"/>
        <v>6.2515436729021446E-3</v>
      </c>
      <c r="AG2996" s="12">
        <f t="shared" si="3880"/>
        <v>5.5585650272880309E-3</v>
      </c>
      <c r="AH2996" s="12">
        <f t="shared" si="3880"/>
        <v>4.9961915807928371E-3</v>
      </c>
      <c r="AI2996" s="12">
        <f t="shared" si="3880"/>
        <v>4.2984999910928492E-3</v>
      </c>
      <c r="AJ2996" s="12">
        <f t="shared" si="3880"/>
        <v>5.7964018128924847E-3</v>
      </c>
      <c r="AK2996" s="12">
        <f t="shared" si="3880"/>
        <v>5.6807812388557999E-3</v>
      </c>
      <c r="AL2996" s="12">
        <f t="shared" ref="AL2996" si="3881">(AL652/AL$850)*100</f>
        <v>3.2538252905189515E-3</v>
      </c>
    </row>
    <row r="2997" spans="1:38" ht="15">
      <c r="A2997" s="29">
        <v>2996</v>
      </c>
      <c r="B2997" s="23" t="s">
        <v>300</v>
      </c>
      <c r="C2997" s="23" t="s">
        <v>303</v>
      </c>
      <c r="D2997" s="7" t="s">
        <v>71</v>
      </c>
      <c r="E2997" s="12">
        <f t="shared" ref="E2997:AK2997" si="3882">(E653/E$850)*100</f>
        <v>7.8068088711638634E-3</v>
      </c>
      <c r="F2997" s="12">
        <f t="shared" si="3882"/>
        <v>6.0307115298799925E-3</v>
      </c>
      <c r="G2997" s="12">
        <f t="shared" si="3882"/>
        <v>6.0912154909400053E-3</v>
      </c>
      <c r="H2997" s="12">
        <f t="shared" si="3882"/>
        <v>7.0872579588995973E-3</v>
      </c>
      <c r="I2997" s="12">
        <f t="shared" si="3882"/>
        <v>5.4016503138912143E-3</v>
      </c>
      <c r="J2997" s="12">
        <f t="shared" si="3882"/>
        <v>7.9378216861448955E-3</v>
      </c>
      <c r="K2997" s="12">
        <f t="shared" si="3882"/>
        <v>3.4836409673179199E-3</v>
      </c>
      <c r="L2997" s="12">
        <f t="shared" si="3882"/>
        <v>2.8628146464150517E-3</v>
      </c>
      <c r="M2997" s="12">
        <f t="shared" si="3882"/>
        <v>3.7465946520477112E-3</v>
      </c>
      <c r="N2997" s="12">
        <f t="shared" si="3882"/>
        <v>1.9441787884786255E-3</v>
      </c>
      <c r="O2997" s="12">
        <f t="shared" si="3882"/>
        <v>1.323533870477181E-3</v>
      </c>
      <c r="P2997" s="12">
        <f t="shared" si="3882"/>
        <v>1.4095235089648056E-3</v>
      </c>
      <c r="Q2997" s="12">
        <f t="shared" si="3882"/>
        <v>1.0456081262974464E-3</v>
      </c>
      <c r="R2997" s="12">
        <f t="shared" si="3882"/>
        <v>1.0234521964870482E-3</v>
      </c>
      <c r="S2997" s="12">
        <f t="shared" si="3882"/>
        <v>1.1870121316251234E-3</v>
      </c>
      <c r="T2997" s="12">
        <f t="shared" si="3882"/>
        <v>1.9037087821877985E-3</v>
      </c>
      <c r="U2997" s="12">
        <f t="shared" si="3882"/>
        <v>1.225916061982053E-3</v>
      </c>
      <c r="V2997" s="12">
        <f t="shared" si="3882"/>
        <v>2.125567930386393E-3</v>
      </c>
      <c r="W2997" s="12">
        <f t="shared" si="3882"/>
        <v>1.281141856954506E-3</v>
      </c>
      <c r="X2997" s="12">
        <f t="shared" si="3882"/>
        <v>1.9165204524195143E-3</v>
      </c>
      <c r="Y2997" s="12">
        <f t="shared" si="3882"/>
        <v>1.7909861865869408E-3</v>
      </c>
      <c r="Z2997" s="12">
        <f t="shared" si="3882"/>
        <v>1.2026103139619701E-3</v>
      </c>
      <c r="AA2997" s="12">
        <f t="shared" si="3882"/>
        <v>1.5219843806450828E-3</v>
      </c>
      <c r="AB2997" s="12">
        <f t="shared" si="3882"/>
        <v>1.3944093934634696E-3</v>
      </c>
      <c r="AC2997" s="12">
        <f t="shared" si="3882"/>
        <v>9.4971408846549951E-4</v>
      </c>
      <c r="AD2997" s="12">
        <f t="shared" si="3882"/>
        <v>9.6178365862856555E-4</v>
      </c>
      <c r="AE2997" s="12">
        <f t="shared" si="3882"/>
        <v>1.1270456340332516E-3</v>
      </c>
      <c r="AF2997" s="12">
        <f t="shared" si="3882"/>
        <v>7.543428930552314E-4</v>
      </c>
      <c r="AG2997" s="12">
        <f t="shared" si="3882"/>
        <v>7.9167617612831381E-4</v>
      </c>
      <c r="AH2997" s="12">
        <f t="shared" si="3882"/>
        <v>1.1244946258806214E-3</v>
      </c>
      <c r="AI2997" s="12">
        <f t="shared" si="3882"/>
        <v>6.8128386176064329E-4</v>
      </c>
      <c r="AJ2997" s="12">
        <f t="shared" si="3882"/>
        <v>1.0371233156108316E-3</v>
      </c>
      <c r="AK2997" s="12">
        <f t="shared" si="3882"/>
        <v>8.3701459431623074E-4</v>
      </c>
      <c r="AL2997" s="12">
        <f t="shared" ref="AL2997" si="3883">(AL653/AL$850)*100</f>
        <v>7.6282099526347319E-4</v>
      </c>
    </row>
    <row r="2998" spans="1:38" ht="15">
      <c r="A2998" s="29">
        <v>2997</v>
      </c>
      <c r="B2998" s="23" t="s">
        <v>300</v>
      </c>
      <c r="C2998" s="23" t="s">
        <v>303</v>
      </c>
      <c r="D2998" s="7" t="s">
        <v>72</v>
      </c>
      <c r="E2998" s="12">
        <f t="shared" ref="E2998:AK2998" si="3884">(E654/E$850)*100</f>
        <v>0</v>
      </c>
      <c r="F2998" s="12">
        <f t="shared" si="3884"/>
        <v>0</v>
      </c>
      <c r="G2998" s="12">
        <f t="shared" si="3884"/>
        <v>0</v>
      </c>
      <c r="H2998" s="12">
        <f t="shared" si="3884"/>
        <v>0</v>
      </c>
      <c r="I2998" s="12">
        <f t="shared" si="3884"/>
        <v>0</v>
      </c>
      <c r="J2998" s="12">
        <f t="shared" si="3884"/>
        <v>0</v>
      </c>
      <c r="K2998" s="12">
        <f t="shared" si="3884"/>
        <v>0</v>
      </c>
      <c r="L2998" s="12">
        <f t="shared" si="3884"/>
        <v>0</v>
      </c>
      <c r="M2998" s="12">
        <f t="shared" si="3884"/>
        <v>0</v>
      </c>
      <c r="N2998" s="12">
        <f t="shared" si="3884"/>
        <v>6.0442039478048526E-3</v>
      </c>
      <c r="O2998" s="12">
        <f t="shared" si="3884"/>
        <v>2.0564433926866044E-3</v>
      </c>
      <c r="P2998" s="12">
        <f t="shared" si="3884"/>
        <v>2.0870634331995853E-3</v>
      </c>
      <c r="Q2998" s="12">
        <f t="shared" si="3884"/>
        <v>1.2911961042938954E-3</v>
      </c>
      <c r="R2998" s="12">
        <f t="shared" si="3884"/>
        <v>5.699004855835711E-4</v>
      </c>
      <c r="S2998" s="12">
        <f t="shared" si="3884"/>
        <v>1.1344481678229796E-3</v>
      </c>
      <c r="T2998" s="12">
        <f t="shared" si="3884"/>
        <v>1.0961968787015647E-3</v>
      </c>
      <c r="U2998" s="12">
        <f t="shared" si="3884"/>
        <v>1.0210640498199061E-3</v>
      </c>
      <c r="V2998" s="12">
        <f t="shared" si="3884"/>
        <v>8.8818435983798458E-4</v>
      </c>
      <c r="W2998" s="12">
        <f t="shared" si="3884"/>
        <v>5.8375419777244167E-4</v>
      </c>
      <c r="X2998" s="12">
        <f t="shared" si="3884"/>
        <v>1.1779246842777459E-3</v>
      </c>
      <c r="Y2998" s="12">
        <f t="shared" si="3884"/>
        <v>4.4864704249473981E-4</v>
      </c>
      <c r="Z2998" s="12">
        <f t="shared" si="3884"/>
        <v>4.0901787100874589E-4</v>
      </c>
      <c r="AA2998" s="12">
        <f t="shared" si="3884"/>
        <v>3.8574206678794172E-4</v>
      </c>
      <c r="AB2998" s="12">
        <f t="shared" si="3884"/>
        <v>3.306711948395265E-4</v>
      </c>
      <c r="AC2998" s="12">
        <f t="shared" si="3884"/>
        <v>3.5528235676391074E-4</v>
      </c>
      <c r="AD2998" s="12">
        <f t="shared" si="3884"/>
        <v>4.3793380816975393E-4</v>
      </c>
      <c r="AE2998" s="12">
        <f t="shared" si="3884"/>
        <v>4.0611627922603854E-4</v>
      </c>
      <c r="AF2998" s="12">
        <f t="shared" si="3884"/>
        <v>2.871048531846367E-4</v>
      </c>
      <c r="AG2998" s="12">
        <f t="shared" si="3884"/>
        <v>3.1627149458430718E-4</v>
      </c>
      <c r="AH2998" s="12">
        <f t="shared" si="3884"/>
        <v>3.6068850692298976E-4</v>
      </c>
      <c r="AI2998" s="12">
        <f t="shared" si="3884"/>
        <v>1.4681452304897142E-4</v>
      </c>
      <c r="AJ2998" s="12">
        <f t="shared" si="3884"/>
        <v>1.2564857546645613E-4</v>
      </c>
      <c r="AK2998" s="12">
        <f t="shared" si="3884"/>
        <v>1.1827836035783455E-4</v>
      </c>
      <c r="AL2998" s="12">
        <f t="shared" ref="AL2998" si="3885">(AL654/AL$850)*100</f>
        <v>8.8800066171481018E-5</v>
      </c>
    </row>
    <row r="2999" spans="1:38" ht="15">
      <c r="A2999" s="29">
        <v>2998</v>
      </c>
      <c r="B2999" s="23" t="s">
        <v>300</v>
      </c>
      <c r="C2999" s="23" t="s">
        <v>303</v>
      </c>
      <c r="D2999" s="7" t="s">
        <v>73</v>
      </c>
      <c r="E2999" s="12">
        <f t="shared" ref="E2999:AK2999" si="3886">(E655/E$850)*100</f>
        <v>3.0501535638724148E-3</v>
      </c>
      <c r="F2999" s="12">
        <f t="shared" si="3886"/>
        <v>2.8824483446350936E-3</v>
      </c>
      <c r="G2999" s="12">
        <f t="shared" si="3886"/>
        <v>2.8811438811019003E-3</v>
      </c>
      <c r="H2999" s="12">
        <f t="shared" si="3886"/>
        <v>7.6025401440955858E-3</v>
      </c>
      <c r="I2999" s="12">
        <f t="shared" si="3886"/>
        <v>4.3695164165787779E-3</v>
      </c>
      <c r="J2999" s="12">
        <f t="shared" si="3886"/>
        <v>3.158223208773429E-3</v>
      </c>
      <c r="K2999" s="12">
        <f t="shared" si="3886"/>
        <v>2.1464537972752827E-3</v>
      </c>
      <c r="L2999" s="12">
        <f t="shared" si="3886"/>
        <v>2.1240579605389717E-3</v>
      </c>
      <c r="M2999" s="12">
        <f t="shared" si="3886"/>
        <v>1.8668267129312141E-3</v>
      </c>
      <c r="N2999" s="12">
        <f t="shared" si="3886"/>
        <v>0</v>
      </c>
      <c r="O2999" s="12">
        <f t="shared" si="3886"/>
        <v>0</v>
      </c>
      <c r="P2999" s="12">
        <f t="shared" si="3886"/>
        <v>0</v>
      </c>
      <c r="Q2999" s="12">
        <f t="shared" si="3886"/>
        <v>0</v>
      </c>
      <c r="R2999" s="12">
        <f t="shared" si="3886"/>
        <v>0</v>
      </c>
      <c r="S2999" s="12">
        <f t="shared" si="3886"/>
        <v>0</v>
      </c>
      <c r="T2999" s="12">
        <f t="shared" si="3886"/>
        <v>0</v>
      </c>
      <c r="U2999" s="12">
        <f t="shared" si="3886"/>
        <v>0</v>
      </c>
      <c r="V2999" s="12">
        <f t="shared" si="3886"/>
        <v>0</v>
      </c>
      <c r="W2999" s="12">
        <f t="shared" si="3886"/>
        <v>0</v>
      </c>
      <c r="X2999" s="12">
        <f t="shared" si="3886"/>
        <v>0</v>
      </c>
      <c r="Y2999" s="12">
        <f t="shared" si="3886"/>
        <v>0</v>
      </c>
      <c r="Z2999" s="12">
        <f t="shared" si="3886"/>
        <v>0</v>
      </c>
      <c r="AA2999" s="12">
        <f t="shared" si="3886"/>
        <v>0</v>
      </c>
      <c r="AB2999" s="12">
        <f t="shared" si="3886"/>
        <v>0</v>
      </c>
      <c r="AC2999" s="12">
        <f t="shared" si="3886"/>
        <v>0</v>
      </c>
      <c r="AD2999" s="12">
        <f t="shared" si="3886"/>
        <v>0</v>
      </c>
      <c r="AE2999" s="12">
        <f t="shared" si="3886"/>
        <v>0</v>
      </c>
      <c r="AF2999" s="12">
        <f t="shared" si="3886"/>
        <v>0</v>
      </c>
      <c r="AG2999" s="12">
        <f t="shared" si="3886"/>
        <v>0</v>
      </c>
      <c r="AH2999" s="12">
        <f t="shared" si="3886"/>
        <v>0</v>
      </c>
      <c r="AI2999" s="12">
        <f t="shared" si="3886"/>
        <v>0</v>
      </c>
      <c r="AJ2999" s="12">
        <f t="shared" si="3886"/>
        <v>0</v>
      </c>
      <c r="AK2999" s="12">
        <f t="shared" si="3886"/>
        <v>0</v>
      </c>
      <c r="AL2999" s="12">
        <f t="shared" ref="AL2999" si="3887">(AL655/AL$850)*100</f>
        <v>0</v>
      </c>
    </row>
    <row r="3000" spans="1:38" ht="15">
      <c r="A3000" s="29">
        <v>2999</v>
      </c>
      <c r="B3000" s="23" t="s">
        <v>300</v>
      </c>
      <c r="C3000" s="23" t="s">
        <v>303</v>
      </c>
      <c r="D3000" s="7" t="s">
        <v>74</v>
      </c>
      <c r="E3000" s="12">
        <f t="shared" ref="E3000:AK3000" si="3888">(E656/E$850)*100</f>
        <v>5.0264459977577877E-2</v>
      </c>
      <c r="F3000" s="12">
        <f t="shared" si="3888"/>
        <v>5.0814688139607628E-2</v>
      </c>
      <c r="G3000" s="12">
        <f t="shared" si="3888"/>
        <v>4.9121567864251675E-2</v>
      </c>
      <c r="H3000" s="12">
        <f t="shared" si="3888"/>
        <v>5.3426152743660998E-2</v>
      </c>
      <c r="I3000" s="12">
        <f t="shared" si="3888"/>
        <v>5.6632738191664971E-2</v>
      </c>
      <c r="J3000" s="12">
        <f t="shared" si="3888"/>
        <v>5.2165812470745899E-2</v>
      </c>
      <c r="K3000" s="12">
        <f t="shared" si="3888"/>
        <v>5.2200407792375336E-2</v>
      </c>
      <c r="L3000" s="12">
        <f t="shared" si="3888"/>
        <v>4.9117250473720807E-2</v>
      </c>
      <c r="M3000" s="12">
        <f t="shared" si="3888"/>
        <v>5.6262419526150222E-2</v>
      </c>
      <c r="N3000" s="12">
        <f t="shared" si="3888"/>
        <v>5.1441192358409826E-2</v>
      </c>
      <c r="O3000" s="12">
        <f t="shared" si="3888"/>
        <v>3.7189435147978366E-2</v>
      </c>
      <c r="P3000" s="12">
        <f t="shared" si="3888"/>
        <v>3.0236214007018748E-2</v>
      </c>
      <c r="Q3000" s="12">
        <f t="shared" si="3888"/>
        <v>3.4420612573572609E-2</v>
      </c>
      <c r="R3000" s="12">
        <f t="shared" si="3888"/>
        <v>3.3055812842498686E-2</v>
      </c>
      <c r="S3000" s="12">
        <f t="shared" si="3888"/>
        <v>2.7129508869101544E-2</v>
      </c>
      <c r="T3000" s="12">
        <f t="shared" si="3888"/>
        <v>2.5700881657065276E-2</v>
      </c>
      <c r="U3000" s="12">
        <f t="shared" si="3888"/>
        <v>4.1707513198064143E-2</v>
      </c>
      <c r="V3000" s="12">
        <f t="shared" si="3888"/>
        <v>5.1201687273414072E-2</v>
      </c>
      <c r="W3000" s="12">
        <f t="shared" si="3888"/>
        <v>6.3072492983475947E-2</v>
      </c>
      <c r="X3000" s="12">
        <f t="shared" si="3888"/>
        <v>6.9060475534128613E-2</v>
      </c>
      <c r="Y3000" s="12">
        <f t="shared" si="3888"/>
        <v>5.4943568349397551E-2</v>
      </c>
      <c r="Z3000" s="12">
        <f t="shared" si="3888"/>
        <v>5.9239251905967648E-2</v>
      </c>
      <c r="AA3000" s="12">
        <f t="shared" si="3888"/>
        <v>5.8537463050149452E-2</v>
      </c>
      <c r="AB3000" s="12">
        <f t="shared" si="3888"/>
        <v>5.7250445450416666E-2</v>
      </c>
      <c r="AC3000" s="12">
        <f t="shared" si="3888"/>
        <v>5.097446309873814E-2</v>
      </c>
      <c r="AD3000" s="12">
        <f t="shared" si="3888"/>
        <v>5.2320583015267957E-2</v>
      </c>
      <c r="AE3000" s="12">
        <f t="shared" si="3888"/>
        <v>5.194916038616202E-2</v>
      </c>
      <c r="AF3000" s="12">
        <f t="shared" si="3888"/>
        <v>4.461051832465579E-2</v>
      </c>
      <c r="AG3000" s="12">
        <f t="shared" si="3888"/>
        <v>4.9519928734631402E-2</v>
      </c>
      <c r="AH3000" s="12">
        <f t="shared" si="3888"/>
        <v>4.3257870519443638E-2</v>
      </c>
      <c r="AI3000" s="12">
        <f t="shared" si="3888"/>
        <v>4.0581029628213541E-2</v>
      </c>
      <c r="AJ3000" s="12">
        <f t="shared" si="3888"/>
        <v>4.1006415159887254E-2</v>
      </c>
      <c r="AK3000" s="12">
        <f t="shared" si="3888"/>
        <v>4.1786976840725042E-2</v>
      </c>
      <c r="AL3000" s="12">
        <f t="shared" ref="AL3000" si="3889">(AL656/AL$850)*100</f>
        <v>4.5798803335384497E-2</v>
      </c>
    </row>
    <row r="3001" spans="1:38" ht="15">
      <c r="A3001" s="29">
        <v>3000</v>
      </c>
      <c r="B3001" s="23" t="s">
        <v>300</v>
      </c>
      <c r="C3001" s="23" t="s">
        <v>303</v>
      </c>
      <c r="D3001" s="7" t="s">
        <v>75</v>
      </c>
      <c r="E3001" s="12">
        <f t="shared" ref="E3001:AK3001" si="3890">(E657/E$850)*100</f>
        <v>7.6780104025907518E-4</v>
      </c>
      <c r="F3001" s="12">
        <f t="shared" si="3890"/>
        <v>1.1433024829823994E-3</v>
      </c>
      <c r="G3001" s="12">
        <f t="shared" si="3890"/>
        <v>1.6637675620264256E-3</v>
      </c>
      <c r="H3001" s="12">
        <f t="shared" si="3890"/>
        <v>1.3258531448816743E-3</v>
      </c>
      <c r="I3001" s="12">
        <f t="shared" si="3890"/>
        <v>8.5592321165532757E-4</v>
      </c>
      <c r="J3001" s="12">
        <f t="shared" si="3890"/>
        <v>1.0966417878990307E-3</v>
      </c>
      <c r="K3001" s="12">
        <f t="shared" si="3890"/>
        <v>6.6409839382283622E-4</v>
      </c>
      <c r="L3001" s="12">
        <f t="shared" si="3890"/>
        <v>1.0226945735928384E-3</v>
      </c>
      <c r="M3001" s="12">
        <f t="shared" si="3890"/>
        <v>9.8035271923934439E-4</v>
      </c>
      <c r="N3001" s="12">
        <f t="shared" si="3890"/>
        <v>8.7107337088707245E-4</v>
      </c>
      <c r="O3001" s="12">
        <f t="shared" si="3890"/>
        <v>9.0953332105037782E-4</v>
      </c>
      <c r="P3001" s="12">
        <f t="shared" si="3890"/>
        <v>1.4375497167780664E-3</v>
      </c>
      <c r="Q3001" s="12">
        <f t="shared" si="3890"/>
        <v>1.473185942495928E-3</v>
      </c>
      <c r="R3001" s="12">
        <f t="shared" si="3890"/>
        <v>9.6481908637944549E-4</v>
      </c>
      <c r="S3001" s="12">
        <f t="shared" si="3890"/>
        <v>7.4400579914417298E-4</v>
      </c>
      <c r="T3001" s="12">
        <f t="shared" si="3890"/>
        <v>4.5328419693986907E-4</v>
      </c>
      <c r="U3001" s="12">
        <f t="shared" si="3890"/>
        <v>8.3231501611154919E-4</v>
      </c>
      <c r="V3001" s="12">
        <f t="shared" si="3890"/>
        <v>1.167359302350164E-3</v>
      </c>
      <c r="W3001" s="12">
        <f t="shared" si="3890"/>
        <v>7.418577846894682E-4</v>
      </c>
      <c r="X3001" s="12">
        <f t="shared" si="3890"/>
        <v>7.0773579000413527E-4</v>
      </c>
      <c r="Y3001" s="12">
        <f t="shared" si="3890"/>
        <v>4.0708129763763828E-4</v>
      </c>
      <c r="Z3001" s="12">
        <f t="shared" si="3890"/>
        <v>4.0087010465399007E-4</v>
      </c>
      <c r="AA3001" s="12">
        <f t="shared" si="3890"/>
        <v>5.4522964437582434E-4</v>
      </c>
      <c r="AB3001" s="12">
        <f t="shared" si="3890"/>
        <v>8.7272529044623442E-4</v>
      </c>
      <c r="AC3001" s="12">
        <f t="shared" si="3890"/>
        <v>4.0199121905642603E-4</v>
      </c>
      <c r="AD3001" s="12">
        <f t="shared" si="3890"/>
        <v>8.72274169703844E-4</v>
      </c>
      <c r="AE3001" s="12">
        <f t="shared" si="3890"/>
        <v>1.0211505941894368E-3</v>
      </c>
      <c r="AF3001" s="12">
        <f t="shared" si="3890"/>
        <v>8.5949634425931502E-4</v>
      </c>
      <c r="AG3001" s="12">
        <f t="shared" si="3890"/>
        <v>6.04074398657412E-4</v>
      </c>
      <c r="AH3001" s="12">
        <f t="shared" si="3890"/>
        <v>7.0435603563258407E-4</v>
      </c>
      <c r="AI3001" s="12">
        <f t="shared" si="3890"/>
        <v>7.9577142974973137E-4</v>
      </c>
      <c r="AJ3001" s="12">
        <f t="shared" si="3890"/>
        <v>9.4410620937364906E-4</v>
      </c>
      <c r="AK3001" s="12">
        <f t="shared" si="3890"/>
        <v>6.6069401620505615E-4</v>
      </c>
      <c r="AL3001" s="12">
        <f t="shared" ref="AL3001" si="3891">(AL657/AL$850)*100</f>
        <v>5.3080374919957309E-4</v>
      </c>
    </row>
    <row r="3002" spans="1:38" ht="15">
      <c r="A3002" s="29">
        <v>3001</v>
      </c>
      <c r="B3002" s="23" t="s">
        <v>300</v>
      </c>
      <c r="C3002" s="23" t="s">
        <v>303</v>
      </c>
      <c r="D3002" s="7" t="s">
        <v>76</v>
      </c>
      <c r="E3002" s="12">
        <f t="shared" ref="E3002:AK3002" si="3892">(E658/E$850)*100</f>
        <v>0</v>
      </c>
      <c r="F3002" s="12">
        <f t="shared" si="3892"/>
        <v>0</v>
      </c>
      <c r="G3002" s="12">
        <f t="shared" si="3892"/>
        <v>0</v>
      </c>
      <c r="H3002" s="12">
        <f t="shared" si="3892"/>
        <v>0</v>
      </c>
      <c r="I3002" s="12">
        <f t="shared" si="3892"/>
        <v>5.839783674069204E-4</v>
      </c>
      <c r="J3002" s="12">
        <f t="shared" si="3892"/>
        <v>1.9152149503815037E-3</v>
      </c>
      <c r="K3002" s="12">
        <f t="shared" si="3892"/>
        <v>3.7653836862580883E-3</v>
      </c>
      <c r="L3002" s="12">
        <f t="shared" si="3892"/>
        <v>6.5170281337494805E-3</v>
      </c>
      <c r="M3002" s="12">
        <f t="shared" si="3892"/>
        <v>2.7199605984847279E-3</v>
      </c>
      <c r="N3002" s="12">
        <f t="shared" si="3892"/>
        <v>1.8592394469144297E-3</v>
      </c>
      <c r="O3002" s="12">
        <f t="shared" si="3892"/>
        <v>1.0953140865311423E-3</v>
      </c>
      <c r="P3002" s="12">
        <f t="shared" si="3892"/>
        <v>1.7123081589352595E-3</v>
      </c>
      <c r="Q3002" s="12">
        <f t="shared" si="3892"/>
        <v>1.3795838415888234E-3</v>
      </c>
      <c r="R3002" s="12">
        <f t="shared" si="3892"/>
        <v>6.5405526239519461E-4</v>
      </c>
      <c r="S3002" s="12">
        <f t="shared" si="3892"/>
        <v>6.0804340660209201E-4</v>
      </c>
      <c r="T3002" s="12">
        <f t="shared" si="3892"/>
        <v>7.819877114576436E-4</v>
      </c>
      <c r="U3002" s="12">
        <f t="shared" si="3892"/>
        <v>6.3526864617700289E-4</v>
      </c>
      <c r="V3002" s="12">
        <f t="shared" si="3892"/>
        <v>2.823101854668992E-3</v>
      </c>
      <c r="W3002" s="12">
        <f t="shared" si="3892"/>
        <v>5.1660207357658798E-4</v>
      </c>
      <c r="X3002" s="12">
        <f t="shared" si="3892"/>
        <v>1.0165399420966124E-3</v>
      </c>
      <c r="Y3002" s="12">
        <f t="shared" si="3892"/>
        <v>1.1201024862386197E-3</v>
      </c>
      <c r="Z3002" s="12">
        <f t="shared" si="3892"/>
        <v>1.2490525821840786E-3</v>
      </c>
      <c r="AA3002" s="12">
        <f t="shared" si="3892"/>
        <v>1.3625972044280454E-3</v>
      </c>
      <c r="AB3002" s="12">
        <f t="shared" si="3892"/>
        <v>1.5294680043792775E-3</v>
      </c>
      <c r="AC3002" s="12">
        <f t="shared" si="3892"/>
        <v>9.5349996467236663E-4</v>
      </c>
      <c r="AD3002" s="12">
        <f t="shared" si="3892"/>
        <v>9.201556794206136E-4</v>
      </c>
      <c r="AE3002" s="12">
        <f t="shared" si="3892"/>
        <v>3.9397957737167302E-4</v>
      </c>
      <c r="AF3002" s="12">
        <f t="shared" si="3892"/>
        <v>4.0061343657578835E-4</v>
      </c>
      <c r="AG3002" s="12">
        <f t="shared" si="3892"/>
        <v>5.5931429357629521E-4</v>
      </c>
      <c r="AH3002" s="12">
        <f t="shared" si="3892"/>
        <v>5.3665417540929951E-4</v>
      </c>
      <c r="AI3002" s="12">
        <f t="shared" si="3892"/>
        <v>2.6971963612290448E-4</v>
      </c>
      <c r="AJ3002" s="12">
        <f t="shared" si="3892"/>
        <v>1.6718305528022918E-4</v>
      </c>
      <c r="AK3002" s="12">
        <f t="shared" si="3892"/>
        <v>1.467025926205875E-4</v>
      </c>
      <c r="AL3002" s="12">
        <f t="shared" ref="AL3002" si="3893">(AL658/AL$850)*100</f>
        <v>1.6626323365109992E-4</v>
      </c>
    </row>
    <row r="3003" spans="1:38" ht="15">
      <c r="A3003" s="29">
        <v>3002</v>
      </c>
      <c r="B3003" s="23" t="s">
        <v>300</v>
      </c>
      <c r="C3003" s="23" t="s">
        <v>303</v>
      </c>
      <c r="D3003" s="7" t="s">
        <v>77</v>
      </c>
      <c r="E3003" s="12">
        <f t="shared" ref="E3003:AK3003" si="3894">(E659/E$850)*100</f>
        <v>0</v>
      </c>
      <c r="F3003" s="12">
        <f t="shared" si="3894"/>
        <v>0</v>
      </c>
      <c r="G3003" s="12">
        <f t="shared" si="3894"/>
        <v>0</v>
      </c>
      <c r="H3003" s="12">
        <f t="shared" si="3894"/>
        <v>0</v>
      </c>
      <c r="I3003" s="12">
        <f t="shared" si="3894"/>
        <v>0</v>
      </c>
      <c r="J3003" s="12">
        <f t="shared" si="3894"/>
        <v>0</v>
      </c>
      <c r="K3003" s="12">
        <f t="shared" si="3894"/>
        <v>0</v>
      </c>
      <c r="L3003" s="12">
        <f t="shared" si="3894"/>
        <v>0</v>
      </c>
      <c r="M3003" s="12">
        <f t="shared" si="3894"/>
        <v>0</v>
      </c>
      <c r="N3003" s="12">
        <f t="shared" si="3894"/>
        <v>0</v>
      </c>
      <c r="O3003" s="12">
        <f t="shared" si="3894"/>
        <v>0</v>
      </c>
      <c r="P3003" s="12">
        <f t="shared" si="3894"/>
        <v>0</v>
      </c>
      <c r="Q3003" s="12">
        <f t="shared" si="3894"/>
        <v>0</v>
      </c>
      <c r="R3003" s="12">
        <f t="shared" si="3894"/>
        <v>0</v>
      </c>
      <c r="S3003" s="12">
        <f t="shared" si="3894"/>
        <v>0</v>
      </c>
      <c r="T3003" s="12">
        <f t="shared" si="3894"/>
        <v>0</v>
      </c>
      <c r="U3003" s="12">
        <f t="shared" si="3894"/>
        <v>0</v>
      </c>
      <c r="V3003" s="12">
        <f t="shared" si="3894"/>
        <v>0</v>
      </c>
      <c r="W3003" s="12">
        <f t="shared" si="3894"/>
        <v>0</v>
      </c>
      <c r="X3003" s="12">
        <f t="shared" si="3894"/>
        <v>0</v>
      </c>
      <c r="Y3003" s="12">
        <f t="shared" si="3894"/>
        <v>0</v>
      </c>
      <c r="Z3003" s="12">
        <f t="shared" si="3894"/>
        <v>0</v>
      </c>
      <c r="AA3003" s="12">
        <f t="shared" si="3894"/>
        <v>0</v>
      </c>
      <c r="AB3003" s="12">
        <f t="shared" si="3894"/>
        <v>0</v>
      </c>
      <c r="AC3003" s="12">
        <f t="shared" si="3894"/>
        <v>0</v>
      </c>
      <c r="AD3003" s="12">
        <f t="shared" si="3894"/>
        <v>0</v>
      </c>
      <c r="AE3003" s="12">
        <f t="shared" si="3894"/>
        <v>0</v>
      </c>
      <c r="AF3003" s="12">
        <f t="shared" si="3894"/>
        <v>0</v>
      </c>
      <c r="AG3003" s="12">
        <f t="shared" si="3894"/>
        <v>4.9772239410534333E-4</v>
      </c>
      <c r="AH3003" s="12">
        <f t="shared" si="3894"/>
        <v>5.6995608930507315E-4</v>
      </c>
      <c r="AI3003" s="12">
        <f t="shared" si="3894"/>
        <v>5.8560144768450659E-4</v>
      </c>
      <c r="AJ3003" s="12">
        <f t="shared" si="3894"/>
        <v>5.0936833165837834E-4</v>
      </c>
      <c r="AK3003" s="12">
        <f t="shared" si="3894"/>
        <v>6.6714673635551093E-4</v>
      </c>
      <c r="AL3003" s="12">
        <f t="shared" ref="AL3003" si="3895">(AL659/AL$850)*100</f>
        <v>7.3513865756215022E-4</v>
      </c>
    </row>
    <row r="3004" spans="1:38" ht="15">
      <c r="A3004" s="29">
        <v>3003</v>
      </c>
      <c r="B3004" s="23" t="s">
        <v>300</v>
      </c>
      <c r="C3004" s="23" t="s">
        <v>303</v>
      </c>
      <c r="D3004" s="7" t="s">
        <v>78</v>
      </c>
      <c r="E3004" s="12">
        <f t="shared" ref="E3004:AK3004" si="3896">(E660/E$850)*100</f>
        <v>9.9695628168164577E-3</v>
      </c>
      <c r="F3004" s="12">
        <f t="shared" si="3896"/>
        <v>1.6035205592696458E-2</v>
      </c>
      <c r="G3004" s="12">
        <f t="shared" si="3896"/>
        <v>1.0411511588184407E-2</v>
      </c>
      <c r="H3004" s="12">
        <f t="shared" si="3896"/>
        <v>3.7752440658704858E-3</v>
      </c>
      <c r="I3004" s="12">
        <f t="shared" si="3896"/>
        <v>5.9331244786957199E-3</v>
      </c>
      <c r="J3004" s="12">
        <f t="shared" si="3896"/>
        <v>5.5613725083311508E-3</v>
      </c>
      <c r="K3004" s="12">
        <f t="shared" si="3896"/>
        <v>4.5993738650823872E-3</v>
      </c>
      <c r="L3004" s="12">
        <f t="shared" si="3896"/>
        <v>4.5660886696616224E-3</v>
      </c>
      <c r="M3004" s="12">
        <f t="shared" si="3896"/>
        <v>6.0590162971043814E-3</v>
      </c>
      <c r="N3004" s="12">
        <f t="shared" si="3896"/>
        <v>4.7376462585158978E-3</v>
      </c>
      <c r="O3004" s="12">
        <f t="shared" si="3896"/>
        <v>3.1885614412892915E-3</v>
      </c>
      <c r="P3004" s="12">
        <f t="shared" si="3896"/>
        <v>3.4438367081231179E-3</v>
      </c>
      <c r="Q3004" s="12">
        <f t="shared" si="3896"/>
        <v>3.1163943312970902E-3</v>
      </c>
      <c r="R3004" s="12">
        <f t="shared" si="3896"/>
        <v>4.2406834757056453E-3</v>
      </c>
      <c r="S3004" s="12">
        <f t="shared" si="3896"/>
        <v>3.5295898313780173E-3</v>
      </c>
      <c r="T3004" s="12">
        <f t="shared" si="3896"/>
        <v>3.4039090770981309E-3</v>
      </c>
      <c r="U3004" s="12">
        <f t="shared" si="3896"/>
        <v>4.420021738566096E-3</v>
      </c>
      <c r="V3004" s="12">
        <f t="shared" si="3896"/>
        <v>6.0426620969394043E-3</v>
      </c>
      <c r="W3004" s="12">
        <f t="shared" si="3896"/>
        <v>8.9316794539832847E-3</v>
      </c>
      <c r="X3004" s="12">
        <f t="shared" si="3896"/>
        <v>1.6545921302530981E-2</v>
      </c>
      <c r="Y3004" s="12">
        <f t="shared" si="3896"/>
        <v>9.6058036144384788E-3</v>
      </c>
      <c r="Z3004" s="12">
        <f t="shared" si="3896"/>
        <v>7.1320454315561381E-3</v>
      </c>
      <c r="AA3004" s="12">
        <f t="shared" si="3896"/>
        <v>1.0189584525041128E-2</v>
      </c>
      <c r="AB3004" s="12">
        <f t="shared" si="3896"/>
        <v>7.850180667706692E-3</v>
      </c>
      <c r="AC3004" s="12">
        <f t="shared" si="3896"/>
        <v>4.6553493866363302E-3</v>
      </c>
      <c r="AD3004" s="12">
        <f t="shared" si="3896"/>
        <v>3.550511948588542E-3</v>
      </c>
      <c r="AE3004" s="12">
        <f t="shared" si="3896"/>
        <v>2.7483144439604929E-3</v>
      </c>
      <c r="AF3004" s="12">
        <f t="shared" si="3896"/>
        <v>2.4645475409833181E-3</v>
      </c>
      <c r="AG3004" s="12">
        <f t="shared" si="3896"/>
        <v>3.3740059154181855E-3</v>
      </c>
      <c r="AH3004" s="12">
        <f t="shared" si="3896"/>
        <v>2.6938781533244107E-3</v>
      </c>
      <c r="AI3004" s="12">
        <f t="shared" si="3896"/>
        <v>3.0435693866352185E-3</v>
      </c>
      <c r="AJ3004" s="12">
        <f t="shared" si="3896"/>
        <v>3.7397289503897898E-3</v>
      </c>
      <c r="AK3004" s="12">
        <f t="shared" si="3896"/>
        <v>9.2681064792995826E-3</v>
      </c>
      <c r="AL3004" s="12">
        <f t="shared" ref="AL3004" si="3897">(AL660/AL$850)*100</f>
        <v>3.4481431182463306E-3</v>
      </c>
    </row>
    <row r="3005" spans="1:38" ht="15">
      <c r="A3005" s="29">
        <v>3004</v>
      </c>
      <c r="B3005" s="23" t="s">
        <v>300</v>
      </c>
      <c r="C3005" s="23" t="s">
        <v>303</v>
      </c>
      <c r="D3005" s="7" t="s">
        <v>79</v>
      </c>
      <c r="E3005" s="12">
        <f t="shared" ref="E3005:AK3005" si="3898">(E661/E$850)*100</f>
        <v>2.1900417567909652E-3</v>
      </c>
      <c r="F3005" s="12">
        <f t="shared" si="3898"/>
        <v>2.4157790317667549E-3</v>
      </c>
      <c r="G3005" s="12">
        <f t="shared" si="3898"/>
        <v>1.8438483948874551E-3</v>
      </c>
      <c r="H3005" s="12">
        <f t="shared" si="3898"/>
        <v>1.9277249984285777E-3</v>
      </c>
      <c r="I3005" s="12">
        <f t="shared" si="3898"/>
        <v>1.8213423671994524E-3</v>
      </c>
      <c r="J3005" s="12">
        <f t="shared" si="3898"/>
        <v>8.2645869066592763E-4</v>
      </c>
      <c r="K3005" s="12">
        <f t="shared" si="3898"/>
        <v>1.0424877235303729E-3</v>
      </c>
      <c r="L3005" s="12">
        <f t="shared" si="3898"/>
        <v>9.4920753836461047E-4</v>
      </c>
      <c r="M3005" s="12">
        <f t="shared" si="3898"/>
        <v>9.3209729956540883E-4</v>
      </c>
      <c r="N3005" s="12">
        <f t="shared" si="3898"/>
        <v>1.0291171026014637E-3</v>
      </c>
      <c r="O3005" s="12">
        <f t="shared" si="3898"/>
        <v>9.0292973933897634E-4</v>
      </c>
      <c r="P3005" s="12">
        <f t="shared" si="3898"/>
        <v>1.256522428848304E-3</v>
      </c>
      <c r="Q3005" s="12">
        <f t="shared" si="3898"/>
        <v>1.5042156800569133E-3</v>
      </c>
      <c r="R3005" s="12">
        <f t="shared" si="3898"/>
        <v>1.1936800453200746E-3</v>
      </c>
      <c r="S3005" s="12">
        <f t="shared" si="3898"/>
        <v>1.3013980499427436E-3</v>
      </c>
      <c r="T3005" s="12">
        <f t="shared" si="3898"/>
        <v>6.9565796501191263E-4</v>
      </c>
      <c r="U3005" s="12">
        <f t="shared" si="3898"/>
        <v>6.3563741667594471E-4</v>
      </c>
      <c r="V3005" s="12">
        <f t="shared" si="3898"/>
        <v>4.6008537697661604E-4</v>
      </c>
      <c r="W3005" s="12">
        <f t="shared" si="3898"/>
        <v>4.3978495979181371E-4</v>
      </c>
      <c r="X3005" s="12">
        <f t="shared" si="3898"/>
        <v>7.9956636512451009E-4</v>
      </c>
      <c r="Y3005" s="12">
        <f t="shared" si="3898"/>
        <v>5.1788516769687184E-4</v>
      </c>
      <c r="Z3005" s="12">
        <f t="shared" si="3898"/>
        <v>4.3213715804036576E-4</v>
      </c>
      <c r="AA3005" s="12">
        <f t="shared" si="3898"/>
        <v>5.1440642352629338E-4</v>
      </c>
      <c r="AB3005" s="12">
        <f t="shared" si="3898"/>
        <v>4.6689236116366652E-4</v>
      </c>
      <c r="AC3005" s="12">
        <f t="shared" si="3898"/>
        <v>4.687603085229899E-4</v>
      </c>
      <c r="AD3005" s="12">
        <f t="shared" si="3898"/>
        <v>5.0597595355674255E-4</v>
      </c>
      <c r="AE3005" s="12">
        <f t="shared" si="3898"/>
        <v>3.9245090881749725E-4</v>
      </c>
      <c r="AF3005" s="12">
        <f t="shared" si="3898"/>
        <v>4.8823409743913341E-4</v>
      </c>
      <c r="AG3005" s="12">
        <f t="shared" si="3898"/>
        <v>5.118527893955752E-4</v>
      </c>
      <c r="AH3005" s="12">
        <f t="shared" si="3898"/>
        <v>8.7177010153825091E-4</v>
      </c>
      <c r="AI3005" s="12">
        <f t="shared" si="3898"/>
        <v>7.2955042347055217E-4</v>
      </c>
      <c r="AJ3005" s="12">
        <f t="shared" si="3898"/>
        <v>6.7461594985502075E-4</v>
      </c>
      <c r="AK3005" s="12">
        <f t="shared" si="3898"/>
        <v>7.888127747923342E-4</v>
      </c>
      <c r="AL3005" s="12">
        <f t="shared" ref="AL3005" si="3899">(AL661/AL$850)*100</f>
        <v>7.2610298009729288E-4</v>
      </c>
    </row>
    <row r="3006" spans="1:38" ht="15">
      <c r="A3006" s="29">
        <v>3005</v>
      </c>
      <c r="B3006" s="23" t="s">
        <v>300</v>
      </c>
      <c r="C3006" s="23" t="s">
        <v>303</v>
      </c>
      <c r="D3006" s="7" t="s">
        <v>80</v>
      </c>
      <c r="E3006" s="12">
        <f t="shared" ref="E3006:AK3006" si="3900">(E662/E$850)*100</f>
        <v>7.2125583097448265E-2</v>
      </c>
      <c r="F3006" s="12">
        <f t="shared" si="3900"/>
        <v>6.573406873846338E-2</v>
      </c>
      <c r="G3006" s="12">
        <f t="shared" si="3900"/>
        <v>4.0679886531620163E-2</v>
      </c>
      <c r="H3006" s="12">
        <f t="shared" si="3900"/>
        <v>4.2719152013660985E-2</v>
      </c>
      <c r="I3006" s="12">
        <f t="shared" si="3900"/>
        <v>4.2601251819259403E-2</v>
      </c>
      <c r="J3006" s="12">
        <f t="shared" si="3900"/>
        <v>3.8301808840835297E-2</v>
      </c>
      <c r="K3006" s="12">
        <f t="shared" si="3900"/>
        <v>3.3122023076981567E-2</v>
      </c>
      <c r="L3006" s="12">
        <f t="shared" si="3900"/>
        <v>3.7137450519303727E-2</v>
      </c>
      <c r="M3006" s="12">
        <f t="shared" si="3900"/>
        <v>2.9856066837897443E-2</v>
      </c>
      <c r="N3006" s="12">
        <f t="shared" si="3900"/>
        <v>2.6960542991508872E-2</v>
      </c>
      <c r="O3006" s="12">
        <f t="shared" si="3900"/>
        <v>2.4222289908445611E-2</v>
      </c>
      <c r="P3006" s="12">
        <f t="shared" si="3900"/>
        <v>2.3390960923444545E-2</v>
      </c>
      <c r="Q3006" s="12">
        <f t="shared" si="3900"/>
        <v>2.343206785256129E-2</v>
      </c>
      <c r="R3006" s="12">
        <f t="shared" si="3900"/>
        <v>2.2462402865120353E-2</v>
      </c>
      <c r="S3006" s="12">
        <f t="shared" si="3900"/>
        <v>1.803112285517413E-2</v>
      </c>
      <c r="T3006" s="12">
        <f t="shared" si="3900"/>
        <v>1.6713184377014526E-2</v>
      </c>
      <c r="U3006" s="12">
        <f t="shared" si="3900"/>
        <v>1.7457349572903562E-2</v>
      </c>
      <c r="V3006" s="12">
        <f t="shared" si="3900"/>
        <v>1.8911335964357755E-2</v>
      </c>
      <c r="W3006" s="12">
        <f t="shared" si="3900"/>
        <v>1.6264557335390083E-2</v>
      </c>
      <c r="X3006" s="12">
        <f t="shared" si="3900"/>
        <v>2.1810647197525648E-2</v>
      </c>
      <c r="Y3006" s="12">
        <f t="shared" si="3900"/>
        <v>2.0395401929380792E-2</v>
      </c>
      <c r="Z3006" s="12">
        <f t="shared" si="3900"/>
        <v>2.1095076327860184E-2</v>
      </c>
      <c r="AA3006" s="12">
        <f t="shared" si="3900"/>
        <v>3.335604623184734E-2</v>
      </c>
      <c r="AB3006" s="12">
        <f t="shared" si="3900"/>
        <v>3.4522487217522588E-2</v>
      </c>
      <c r="AC3006" s="12">
        <f t="shared" si="3900"/>
        <v>2.3045120143434242E-2</v>
      </c>
      <c r="AD3006" s="12">
        <f t="shared" si="3900"/>
        <v>2.5008101845453344E-2</v>
      </c>
      <c r="AE3006" s="12">
        <f t="shared" si="3900"/>
        <v>2.7019494634794451E-2</v>
      </c>
      <c r="AF3006" s="12">
        <f t="shared" si="3900"/>
        <v>2.0822504589585584E-2</v>
      </c>
      <c r="AG3006" s="12">
        <f t="shared" si="3900"/>
        <v>2.6009278330909866E-2</v>
      </c>
      <c r="AH3006" s="12">
        <f t="shared" si="3900"/>
        <v>2.1946783526793703E-2</v>
      </c>
      <c r="AI3006" s="12">
        <f t="shared" si="3900"/>
        <v>2.4982423102476167E-2</v>
      </c>
      <c r="AJ3006" s="12">
        <f t="shared" si="3900"/>
        <v>2.4931023122290202E-2</v>
      </c>
      <c r="AK3006" s="12">
        <f t="shared" si="3900"/>
        <v>2.3242891563542326E-2</v>
      </c>
      <c r="AL3006" s="12">
        <f t="shared" ref="AL3006" si="3901">(AL662/AL$850)*100</f>
        <v>1.6604191031544389E-2</v>
      </c>
    </row>
    <row r="3007" spans="1:38" ht="15">
      <c r="A3007" s="29">
        <v>3006</v>
      </c>
      <c r="B3007" s="23" t="s">
        <v>300</v>
      </c>
      <c r="C3007" s="23" t="s">
        <v>303</v>
      </c>
      <c r="D3007" s="7" t="s">
        <v>81</v>
      </c>
      <c r="E3007" s="12">
        <f t="shared" ref="E3007:AK3007" si="3902">(E663/E$850)*100</f>
        <v>9.5299951619646425E-3</v>
      </c>
      <c r="F3007" s="12">
        <f t="shared" si="3902"/>
        <v>8.410351690058224E-3</v>
      </c>
      <c r="G3007" s="12">
        <f t="shared" si="3902"/>
        <v>7.2402955937354053E-3</v>
      </c>
      <c r="H3007" s="12">
        <f t="shared" si="3902"/>
        <v>8.3677701999377869E-3</v>
      </c>
      <c r="I3007" s="12">
        <f t="shared" si="3902"/>
        <v>9.1348337450834569E-3</v>
      </c>
      <c r="J3007" s="12">
        <f t="shared" si="3902"/>
        <v>5.2459513809929659E-3</v>
      </c>
      <c r="K3007" s="12">
        <f t="shared" si="3902"/>
        <v>3.262054483533912E-3</v>
      </c>
      <c r="L3007" s="12">
        <f t="shared" si="3902"/>
        <v>4.9388233916124891E-3</v>
      </c>
      <c r="M3007" s="12">
        <f t="shared" si="3902"/>
        <v>4.571652657063662E-3</v>
      </c>
      <c r="N3007" s="12">
        <f t="shared" si="3902"/>
        <v>6.1943926232710129E-3</v>
      </c>
      <c r="O3007" s="12">
        <f t="shared" si="3902"/>
        <v>6.3612742864712192E-3</v>
      </c>
      <c r="P3007" s="12">
        <f t="shared" si="3902"/>
        <v>6.3632192434506562E-3</v>
      </c>
      <c r="Q3007" s="12">
        <f t="shared" si="3902"/>
        <v>6.5557372810663627E-3</v>
      </c>
      <c r="R3007" s="12">
        <f t="shared" si="3902"/>
        <v>5.8569722961540607E-3</v>
      </c>
      <c r="S3007" s="12">
        <f t="shared" si="3902"/>
        <v>5.5055204939549679E-3</v>
      </c>
      <c r="T3007" s="12">
        <f t="shared" si="3902"/>
        <v>5.4123306803228891E-3</v>
      </c>
      <c r="U3007" s="12">
        <f t="shared" si="3902"/>
        <v>5.3603250491177567E-3</v>
      </c>
      <c r="V3007" s="12">
        <f t="shared" si="3902"/>
        <v>7.5238914936168457E-3</v>
      </c>
      <c r="W3007" s="12">
        <f t="shared" si="3902"/>
        <v>8.1543461294732132E-3</v>
      </c>
      <c r="X3007" s="12">
        <f t="shared" si="3902"/>
        <v>7.3686542941175564E-3</v>
      </c>
      <c r="Y3007" s="12">
        <f t="shared" si="3902"/>
        <v>5.2204174218258197E-3</v>
      </c>
      <c r="Z3007" s="12">
        <f t="shared" si="3902"/>
        <v>5.8240233903795137E-3</v>
      </c>
      <c r="AA3007" s="12">
        <f t="shared" si="3902"/>
        <v>7.9021400930708863E-3</v>
      </c>
      <c r="AB3007" s="12">
        <f t="shared" si="3902"/>
        <v>5.8156581572380624E-3</v>
      </c>
      <c r="AC3007" s="12">
        <f t="shared" si="3902"/>
        <v>6.1143867429841094E-3</v>
      </c>
      <c r="AD3007" s="12">
        <f t="shared" si="3902"/>
        <v>1.0349639660231724E-2</v>
      </c>
      <c r="AE3007" s="12">
        <f t="shared" si="3902"/>
        <v>8.5087544657006051E-3</v>
      </c>
      <c r="AF3007" s="12">
        <f t="shared" si="3902"/>
        <v>8.9952738432865064E-3</v>
      </c>
      <c r="AG3007" s="12">
        <f t="shared" si="3902"/>
        <v>8.8298346569490021E-3</v>
      </c>
      <c r="AH3007" s="12">
        <f t="shared" si="3902"/>
        <v>1.0839320724860903E-2</v>
      </c>
      <c r="AI3007" s="12">
        <f t="shared" si="3902"/>
        <v>1.0867364123766727E-2</v>
      </c>
      <c r="AJ3007" s="12">
        <f t="shared" si="3902"/>
        <v>8.1382806840325315E-3</v>
      </c>
      <c r="AK3007" s="12">
        <f t="shared" si="3902"/>
        <v>1.1420379021882993E-2</v>
      </c>
      <c r="AL3007" s="12">
        <f t="shared" ref="AL3007" si="3903">(AL663/AL$850)*100</f>
        <v>8.461421244253647E-3</v>
      </c>
    </row>
    <row r="3008" spans="1:38" ht="15">
      <c r="A3008" s="29">
        <v>3007</v>
      </c>
      <c r="B3008" s="23" t="s">
        <v>300</v>
      </c>
      <c r="C3008" s="23" t="s">
        <v>303</v>
      </c>
      <c r="D3008" s="7" t="s">
        <v>82</v>
      </c>
      <c r="E3008" s="12">
        <f t="shared" ref="E3008:AK3008" si="3904">(E664/E$850)*100</f>
        <v>5.4871889940529776E-4</v>
      </c>
      <c r="F3008" s="12">
        <f t="shared" si="3904"/>
        <v>5.3775238260444364E-4</v>
      </c>
      <c r="G3008" s="12">
        <f t="shared" si="3904"/>
        <v>3.0008490654352487E-4</v>
      </c>
      <c r="H3008" s="12">
        <f t="shared" si="3904"/>
        <v>4.7796187445117147E-4</v>
      </c>
      <c r="I3008" s="12">
        <f t="shared" si="3904"/>
        <v>2.9124126058946567E-4</v>
      </c>
      <c r="J3008" s="12">
        <f t="shared" si="3904"/>
        <v>2.1941136313963195E-4</v>
      </c>
      <c r="K3008" s="12">
        <f t="shared" si="3904"/>
        <v>1.3049275626182347E-4</v>
      </c>
      <c r="L3008" s="12">
        <f t="shared" si="3904"/>
        <v>2.9347707017426911E-4</v>
      </c>
      <c r="M3008" s="12">
        <f t="shared" si="3904"/>
        <v>1.2590277678563235E-4</v>
      </c>
      <c r="N3008" s="12">
        <f t="shared" si="3904"/>
        <v>1.0599089230945262E-4</v>
      </c>
      <c r="O3008" s="12">
        <f t="shared" si="3904"/>
        <v>1.6077520273359051E-4</v>
      </c>
      <c r="P3008" s="12">
        <f t="shared" si="3904"/>
        <v>1.6341565280843847E-4</v>
      </c>
      <c r="Q3008" s="12">
        <f t="shared" si="3904"/>
        <v>2.4379286921192913E-4</v>
      </c>
      <c r="R3008" s="12">
        <f t="shared" si="3904"/>
        <v>7.7482445647173652E-5</v>
      </c>
      <c r="S3008" s="12">
        <f t="shared" si="3904"/>
        <v>6.740735387145376E-5</v>
      </c>
      <c r="T3008" s="12">
        <f t="shared" si="3904"/>
        <v>7.0704133043186581E-5</v>
      </c>
      <c r="U3008" s="12">
        <f t="shared" si="3904"/>
        <v>8.684545250078417E-5</v>
      </c>
      <c r="V3008" s="12">
        <f t="shared" si="3904"/>
        <v>7.037006705354481E-5</v>
      </c>
      <c r="W3008" s="12">
        <f t="shared" si="3904"/>
        <v>1.4860619830363623E-4</v>
      </c>
      <c r="X3008" s="12">
        <f t="shared" si="3904"/>
        <v>1.0095913377477413E-4</v>
      </c>
      <c r="Y3008" s="12">
        <f t="shared" si="3904"/>
        <v>1.3578905644513918E-4</v>
      </c>
      <c r="Z3008" s="12">
        <f t="shared" si="3904"/>
        <v>2.4285436091144288E-4</v>
      </c>
      <c r="AA3008" s="12">
        <f t="shared" si="3904"/>
        <v>6.9929554793805664E-5</v>
      </c>
      <c r="AB3008" s="12">
        <f t="shared" si="3904"/>
        <v>8.5675279005349649E-5</v>
      </c>
      <c r="AC3008" s="12">
        <f t="shared" si="3904"/>
        <v>1.2513058372047505E-4</v>
      </c>
      <c r="AD3008" s="12">
        <f t="shared" si="3904"/>
        <v>1.2082380960693659E-4</v>
      </c>
      <c r="AE3008" s="12">
        <f t="shared" si="3904"/>
        <v>1.4471395646197609E-4</v>
      </c>
      <c r="AF3008" s="12">
        <f t="shared" si="3904"/>
        <v>2.0134569845623422E-4</v>
      </c>
      <c r="AG3008" s="12">
        <f t="shared" si="3904"/>
        <v>1.1948496017475468E-4</v>
      </c>
      <c r="AH3008" s="12">
        <f t="shared" si="3904"/>
        <v>1.1269203208434E-4</v>
      </c>
      <c r="AI3008" s="12">
        <f t="shared" si="3904"/>
        <v>1.2863620759978497E-4</v>
      </c>
      <c r="AJ3008" s="12">
        <f t="shared" si="3904"/>
        <v>1.5758328734563859E-4</v>
      </c>
      <c r="AK3008" s="12">
        <f t="shared" si="3904"/>
        <v>1.1921400477965047E-4</v>
      </c>
      <c r="AL3008" s="12">
        <f t="shared" ref="AL3008" si="3905">(AL664/AL$850)*100</f>
        <v>1.2727783874654728E-4</v>
      </c>
    </row>
    <row r="3009" spans="1:38" ht="15">
      <c r="A3009" s="29">
        <v>3008</v>
      </c>
      <c r="B3009" s="23" t="s">
        <v>300</v>
      </c>
      <c r="C3009" s="23" t="s">
        <v>303</v>
      </c>
      <c r="D3009" s="7" t="s">
        <v>83</v>
      </c>
      <c r="E3009" s="12">
        <f t="shared" ref="E3009:AK3009" si="3906">(E665/E$850)*100</f>
        <v>3.3129117955825224E-2</v>
      </c>
      <c r="F3009" s="12">
        <f t="shared" si="3906"/>
        <v>3.7053394107565953E-2</v>
      </c>
      <c r="G3009" s="12">
        <f t="shared" si="3906"/>
        <v>2.3978995814011327E-2</v>
      </c>
      <c r="H3009" s="12">
        <f t="shared" si="3906"/>
        <v>2.0914924146574806E-2</v>
      </c>
      <c r="I3009" s="12">
        <f t="shared" si="3906"/>
        <v>2.0528096125184761E-2</v>
      </c>
      <c r="J3009" s="12">
        <f t="shared" si="3906"/>
        <v>1.7273041971957774E-2</v>
      </c>
      <c r="K3009" s="12">
        <f t="shared" si="3906"/>
        <v>2.2038071485076832E-2</v>
      </c>
      <c r="L3009" s="12">
        <f t="shared" si="3906"/>
        <v>2.1873934213494543E-2</v>
      </c>
      <c r="M3009" s="12">
        <f t="shared" si="3906"/>
        <v>1.314927284692244E-2</v>
      </c>
      <c r="N3009" s="12">
        <f t="shared" si="3906"/>
        <v>1.2350766774300593E-2</v>
      </c>
      <c r="O3009" s="12">
        <f t="shared" si="3906"/>
        <v>1.406871071675069E-2</v>
      </c>
      <c r="P3009" s="12">
        <f t="shared" si="3906"/>
        <v>1.9441213062196861E-2</v>
      </c>
      <c r="Q3009" s="12">
        <f t="shared" si="3906"/>
        <v>1.639780585836436E-2</v>
      </c>
      <c r="R3009" s="12">
        <f t="shared" si="3906"/>
        <v>1.1004175364689771E-2</v>
      </c>
      <c r="S3009" s="12">
        <f t="shared" si="3906"/>
        <v>1.01225799287098E-2</v>
      </c>
      <c r="T3009" s="12">
        <f t="shared" si="3906"/>
        <v>1.0679930000306375E-2</v>
      </c>
      <c r="U3009" s="12">
        <f t="shared" si="3906"/>
        <v>8.5878659176058525E-3</v>
      </c>
      <c r="V3009" s="12">
        <f t="shared" si="3906"/>
        <v>9.3611208118256108E-3</v>
      </c>
      <c r="W3009" s="12">
        <f t="shared" si="3906"/>
        <v>1.1617876155801118E-2</v>
      </c>
      <c r="X3009" s="12">
        <f t="shared" si="3906"/>
        <v>9.1447039409745974E-3</v>
      </c>
      <c r="Y3009" s="12">
        <f t="shared" si="3906"/>
        <v>1.1598558045318008E-2</v>
      </c>
      <c r="Z3009" s="12">
        <f t="shared" si="3906"/>
        <v>1.7023230092070924E-2</v>
      </c>
      <c r="AA3009" s="12">
        <f t="shared" si="3906"/>
        <v>1.0322917545523792E-2</v>
      </c>
      <c r="AB3009" s="12">
        <f t="shared" si="3906"/>
        <v>1.3707185360771526E-2</v>
      </c>
      <c r="AC3009" s="12">
        <f t="shared" si="3906"/>
        <v>8.7163653760180052E-3</v>
      </c>
      <c r="AD3009" s="12">
        <f t="shared" si="3906"/>
        <v>9.6226434045125816E-3</v>
      </c>
      <c r="AE3009" s="12">
        <f t="shared" si="3906"/>
        <v>9.6559044073857448E-3</v>
      </c>
      <c r="AF3009" s="12">
        <f t="shared" si="3906"/>
        <v>8.3924921822878806E-3</v>
      </c>
      <c r="AG3009" s="12">
        <f t="shared" si="3906"/>
        <v>8.1826625526563827E-3</v>
      </c>
      <c r="AH3009" s="12">
        <f t="shared" si="3906"/>
        <v>7.8574838000229144E-3</v>
      </c>
      <c r="AI3009" s="12">
        <f t="shared" si="3906"/>
        <v>9.9761789249967602E-3</v>
      </c>
      <c r="AJ3009" s="12">
        <f t="shared" si="3906"/>
        <v>7.9727621046441887E-3</v>
      </c>
      <c r="AK3009" s="12">
        <f t="shared" si="3906"/>
        <v>1.2333051759963305E-2</v>
      </c>
      <c r="AL3009" s="12">
        <f t="shared" ref="AL3009" si="3907">(AL665/AL$850)*100</f>
        <v>1.8015448790493743E-2</v>
      </c>
    </row>
    <row r="3010" spans="1:38" ht="15">
      <c r="A3010" s="29">
        <v>3009</v>
      </c>
      <c r="B3010" s="23" t="s">
        <v>300</v>
      </c>
      <c r="C3010" s="23" t="s">
        <v>303</v>
      </c>
      <c r="D3010" s="7" t="s">
        <v>84</v>
      </c>
      <c r="E3010" s="12">
        <f t="shared" ref="E3010:AK3010" si="3908">(E666/E$850)*100</f>
        <v>1.1808605357193291E-3</v>
      </c>
      <c r="F3010" s="12">
        <f t="shared" si="3908"/>
        <v>5.5761382856012013E-4</v>
      </c>
      <c r="G3010" s="12">
        <f t="shared" si="3908"/>
        <v>1.5929307862786015E-3</v>
      </c>
      <c r="H3010" s="12">
        <f t="shared" si="3908"/>
        <v>1.2242044037740793E-3</v>
      </c>
      <c r="I3010" s="12">
        <f t="shared" si="3908"/>
        <v>7.642278378795995E-4</v>
      </c>
      <c r="J3010" s="12">
        <f t="shared" si="3908"/>
        <v>8.7819882295736681E-4</v>
      </c>
      <c r="K3010" s="12">
        <f t="shared" si="3908"/>
        <v>9.6554062713282362E-4</v>
      </c>
      <c r="L3010" s="12">
        <f t="shared" si="3908"/>
        <v>1.1688442702566697E-3</v>
      </c>
      <c r="M3010" s="12">
        <f t="shared" si="3908"/>
        <v>5.6886559511069249E-4</v>
      </c>
      <c r="N3010" s="12">
        <f t="shared" si="3908"/>
        <v>2.4258508376201002E-3</v>
      </c>
      <c r="O3010" s="12">
        <f t="shared" si="3908"/>
        <v>5.4994628492552376E-4</v>
      </c>
      <c r="P3010" s="12">
        <f t="shared" si="3908"/>
        <v>4.6044265283538258E-4</v>
      </c>
      <c r="Q3010" s="12">
        <f t="shared" si="3908"/>
        <v>1.5926034173518416E-3</v>
      </c>
      <c r="R3010" s="12">
        <f t="shared" si="3908"/>
        <v>5.8166046926091399E-4</v>
      </c>
      <c r="S3010" s="12">
        <f t="shared" si="3908"/>
        <v>4.7123937854061718E-4</v>
      </c>
      <c r="T3010" s="12">
        <f t="shared" si="3908"/>
        <v>4.5752644492246029E-4</v>
      </c>
      <c r="U3010" s="12">
        <f t="shared" si="3908"/>
        <v>7.4571541061005972E-4</v>
      </c>
      <c r="V3010" s="12">
        <f t="shared" si="3908"/>
        <v>7.2029901558984689E-4</v>
      </c>
      <c r="W3010" s="12">
        <f t="shared" si="3908"/>
        <v>9.6823083563921781E-4</v>
      </c>
      <c r="X3010" s="12">
        <f t="shared" si="3908"/>
        <v>7.0759954286003963E-4</v>
      </c>
      <c r="Y3010" s="12">
        <f t="shared" si="3908"/>
        <v>7.3880681574066875E-4</v>
      </c>
      <c r="Z3010" s="12">
        <f t="shared" si="3908"/>
        <v>7.4720109827083284E-4</v>
      </c>
      <c r="AA3010" s="12">
        <f t="shared" si="3908"/>
        <v>3.9447698605148953E-4</v>
      </c>
      <c r="AB3010" s="12">
        <f t="shared" si="3908"/>
        <v>5.4948434104256998E-4</v>
      </c>
      <c r="AC3010" s="12">
        <f t="shared" si="3908"/>
        <v>3.8876523594412427E-4</v>
      </c>
      <c r="AD3010" s="12">
        <f t="shared" si="3908"/>
        <v>3.3316383807799159E-4</v>
      </c>
      <c r="AE3010" s="12">
        <f t="shared" si="3908"/>
        <v>3.5465110456878645E-4</v>
      </c>
      <c r="AF3010" s="12">
        <f t="shared" si="3908"/>
        <v>5.0277981979589422E-4</v>
      </c>
      <c r="AG3010" s="12">
        <f t="shared" si="3908"/>
        <v>4.4120081294441593E-4</v>
      </c>
      <c r="AH3010" s="12">
        <f t="shared" si="3908"/>
        <v>6.0157235076908541E-4</v>
      </c>
      <c r="AI3010" s="12">
        <f t="shared" si="3908"/>
        <v>3.6831237163795032E-4</v>
      </c>
      <c r="AJ3010" s="12">
        <f t="shared" si="3908"/>
        <v>2.2787836222151178E-4</v>
      </c>
      <c r="AK3010" s="12">
        <f t="shared" si="3908"/>
        <v>2.1506916261465497E-4</v>
      </c>
      <c r="AL3010" s="12">
        <f t="shared" ref="AL3010" si="3909">(AL666/AL$850)*100</f>
        <v>2.1827760167913586E-4</v>
      </c>
    </row>
    <row r="3011" spans="1:38" ht="15">
      <c r="A3011" s="29">
        <v>3010</v>
      </c>
      <c r="B3011" s="23" t="s">
        <v>300</v>
      </c>
      <c r="C3011" s="23" t="s">
        <v>303</v>
      </c>
      <c r="D3011" s="7" t="s">
        <v>85</v>
      </c>
      <c r="E3011" s="12">
        <f t="shared" ref="E3011:AK3011" si="3910">(E667/E$850)*100</f>
        <v>4.2410872001605371E-2</v>
      </c>
      <c r="F3011" s="12">
        <f t="shared" si="3910"/>
        <v>4.0838567571013555E-2</v>
      </c>
      <c r="G3011" s="12">
        <f t="shared" si="3910"/>
        <v>3.2821786653198036E-2</v>
      </c>
      <c r="H3011" s="12">
        <f t="shared" si="3910"/>
        <v>3.1456602447398216E-2</v>
      </c>
      <c r="I3011" s="12">
        <f t="shared" si="3910"/>
        <v>3.7598992448241254E-2</v>
      </c>
      <c r="J3011" s="12">
        <f t="shared" si="3910"/>
        <v>4.1500428088723972E-2</v>
      </c>
      <c r="K3011" s="12">
        <f t="shared" si="3910"/>
        <v>3.7226132641195876E-2</v>
      </c>
      <c r="L3011" s="12">
        <f t="shared" si="3910"/>
        <v>3.5699036018858897E-2</v>
      </c>
      <c r="M3011" s="12">
        <f t="shared" si="3910"/>
        <v>2.8828007056025909E-2</v>
      </c>
      <c r="N3011" s="12">
        <f t="shared" si="3910"/>
        <v>2.2840827824520418E-2</v>
      </c>
      <c r="O3011" s="12">
        <f t="shared" si="3910"/>
        <v>1.9497119026791247E-2</v>
      </c>
      <c r="P3011" s="12">
        <f t="shared" si="3910"/>
        <v>2.0455914193417753E-2</v>
      </c>
      <c r="Q3011" s="12">
        <f t="shared" si="3910"/>
        <v>1.9101581613333966E-2</v>
      </c>
      <c r="R3011" s="12">
        <f t="shared" si="3910"/>
        <v>1.8711968921722659E-2</v>
      </c>
      <c r="S3011" s="12">
        <f t="shared" si="3910"/>
        <v>1.6814729992690163E-2</v>
      </c>
      <c r="T3011" s="12">
        <f t="shared" si="3910"/>
        <v>1.7329653713018072E-2</v>
      </c>
      <c r="U3011" s="12">
        <f t="shared" si="3910"/>
        <v>1.7807374238149112E-2</v>
      </c>
      <c r="V3011" s="12">
        <f t="shared" si="3910"/>
        <v>1.7974105800209722E-2</v>
      </c>
      <c r="W3011" s="12">
        <f t="shared" si="3910"/>
        <v>2.003965757522903E-2</v>
      </c>
      <c r="X3011" s="12">
        <f t="shared" si="3910"/>
        <v>2.0974498474211491E-2</v>
      </c>
      <c r="Y3011" s="12">
        <f t="shared" si="3910"/>
        <v>2.1471708871519633E-2</v>
      </c>
      <c r="Z3011" s="12">
        <f t="shared" si="3910"/>
        <v>1.9202553897809258E-2</v>
      </c>
      <c r="AA3011" s="12">
        <f t="shared" si="3910"/>
        <v>2.1227309630298591E-2</v>
      </c>
      <c r="AB3011" s="12">
        <f t="shared" si="3910"/>
        <v>2.0895973092911847E-2</v>
      </c>
      <c r="AC3011" s="12">
        <f t="shared" si="3910"/>
        <v>2.261716863038787E-2</v>
      </c>
      <c r="AD3011" s="12">
        <f t="shared" si="3910"/>
        <v>2.4700978828449391E-2</v>
      </c>
      <c r="AE3011" s="12">
        <f t="shared" si="3910"/>
        <v>2.3218992992665801E-2</v>
      </c>
      <c r="AF3011" s="12">
        <f t="shared" si="3910"/>
        <v>2.0118119326291373E-2</v>
      </c>
      <c r="AG3011" s="12">
        <f t="shared" si="3910"/>
        <v>2.0950970856882186E-2</v>
      </c>
      <c r="AH3011" s="12">
        <f t="shared" si="3910"/>
        <v>2.012311316299762E-2</v>
      </c>
      <c r="AI3011" s="12">
        <f t="shared" si="3910"/>
        <v>1.8799557140953608E-2</v>
      </c>
      <c r="AJ3011" s="12">
        <f t="shared" si="3910"/>
        <v>1.6334624480572671E-2</v>
      </c>
      <c r="AK3011" s="12">
        <f t="shared" si="3910"/>
        <v>1.5093815812734595E-2</v>
      </c>
      <c r="AL3011" s="12">
        <f t="shared" ref="AL3011" si="3911">(AL667/AL$850)*100</f>
        <v>1.6304998430545125E-2</v>
      </c>
    </row>
    <row r="3012" spans="1:38" ht="15">
      <c r="A3012" s="29">
        <v>3011</v>
      </c>
      <c r="B3012" s="23" t="s">
        <v>300</v>
      </c>
      <c r="C3012" s="23" t="s">
        <v>303</v>
      </c>
      <c r="D3012" s="7" t="s">
        <v>86</v>
      </c>
      <c r="E3012" s="12">
        <f t="shared" ref="E3012:AK3012" si="3912">(E668/E$850)*100</f>
        <v>6.1654860137781958E-4</v>
      </c>
      <c r="F3012" s="12">
        <f t="shared" si="3912"/>
        <v>5.8344864172051134E-4</v>
      </c>
      <c r="G3012" s="12">
        <f t="shared" si="3912"/>
        <v>4.6028959768628318E-4</v>
      </c>
      <c r="H3012" s="12">
        <f t="shared" si="3912"/>
        <v>5.008778547330769E-4</v>
      </c>
      <c r="I3012" s="12">
        <f t="shared" si="3912"/>
        <v>2.0792262569047627E-4</v>
      </c>
      <c r="J3012" s="12">
        <f t="shared" si="3912"/>
        <v>2.7945205141365482E-4</v>
      </c>
      <c r="K3012" s="12">
        <f t="shared" si="3912"/>
        <v>1.4093746522300286E-4</v>
      </c>
      <c r="L3012" s="12">
        <f t="shared" si="3912"/>
        <v>3.3846432571462662E-4</v>
      </c>
      <c r="M3012" s="12">
        <f t="shared" si="3912"/>
        <v>3.0346078690404586E-4</v>
      </c>
      <c r="N3012" s="12">
        <f t="shared" si="3912"/>
        <v>3.07604002680694E-4</v>
      </c>
      <c r="O3012" s="12">
        <f t="shared" si="3912"/>
        <v>2.9135002510703777E-4</v>
      </c>
      <c r="P3012" s="12">
        <f t="shared" si="3912"/>
        <v>5.3469940284211863E-4</v>
      </c>
      <c r="Q3012" s="12">
        <f t="shared" si="3912"/>
        <v>5.805039883654315E-4</v>
      </c>
      <c r="R3012" s="12">
        <f t="shared" si="3912"/>
        <v>6.452978277418542E-4</v>
      </c>
      <c r="S3012" s="12">
        <f t="shared" si="3912"/>
        <v>2.0229857393430617E-4</v>
      </c>
      <c r="T3012" s="12">
        <f t="shared" si="3912"/>
        <v>2.6330219145282677E-4</v>
      </c>
      <c r="U3012" s="12">
        <f t="shared" si="3912"/>
        <v>1.7578060449557163E-4</v>
      </c>
      <c r="V3012" s="12">
        <f t="shared" si="3912"/>
        <v>1.0287515945174243E-4</v>
      </c>
      <c r="W3012" s="12">
        <f t="shared" si="3912"/>
        <v>1.7737769910302443E-4</v>
      </c>
      <c r="X3012" s="12">
        <f t="shared" si="3912"/>
        <v>1.1887563322333391E-4</v>
      </c>
      <c r="Y3012" s="12">
        <f t="shared" si="3912"/>
        <v>1.9061924807919748E-4</v>
      </c>
      <c r="Z3012" s="12">
        <f t="shared" si="3912"/>
        <v>1.8811155571542672E-4</v>
      </c>
      <c r="AA3012" s="12">
        <f t="shared" si="3912"/>
        <v>3.1561170925244528E-4</v>
      </c>
      <c r="AB3012" s="12">
        <f t="shared" si="3912"/>
        <v>3.2581878965692266E-4</v>
      </c>
      <c r="AC3012" s="12">
        <f t="shared" si="3912"/>
        <v>2.9805170864971315E-4</v>
      </c>
      <c r="AD3012" s="12">
        <f t="shared" si="3912"/>
        <v>2.5541471996089763E-4</v>
      </c>
      <c r="AE3012" s="12">
        <f t="shared" si="3912"/>
        <v>4.5549690585486898E-4</v>
      </c>
      <c r="AF3012" s="12">
        <f t="shared" si="3912"/>
        <v>3.3243036302847185E-4</v>
      </c>
      <c r="AG3012" s="12">
        <f t="shared" si="3912"/>
        <v>2.1760808746957064E-4</v>
      </c>
      <c r="AH3012" s="12">
        <f t="shared" si="3912"/>
        <v>3.3256689074433654E-4</v>
      </c>
      <c r="AI3012" s="12">
        <f t="shared" si="3912"/>
        <v>2.9488272302547293E-4</v>
      </c>
      <c r="AJ3012" s="12">
        <f t="shared" si="3912"/>
        <v>1.4109336339347892E-4</v>
      </c>
      <c r="AK3012" s="12">
        <f t="shared" si="3912"/>
        <v>1.4515393978447834E-4</v>
      </c>
      <c r="AL3012" s="12">
        <f t="shared" ref="AL3012" si="3913">(AL668/AL$850)*100</f>
        <v>8.7209516205757079E-5</v>
      </c>
    </row>
    <row r="3013" spans="1:38" ht="15">
      <c r="A3013" s="29">
        <v>3012</v>
      </c>
      <c r="B3013" s="23" t="s">
        <v>300</v>
      </c>
      <c r="C3013" s="23" t="s">
        <v>303</v>
      </c>
      <c r="D3013" s="7" t="s">
        <v>87</v>
      </c>
      <c r="E3013" s="12">
        <f t="shared" ref="E3013:AK3013" si="3914">(E669/E$850)*100</f>
        <v>4.5932714872298198E-2</v>
      </c>
      <c r="F3013" s="12">
        <f t="shared" si="3914"/>
        <v>3.198827738632809E-2</v>
      </c>
      <c r="G3013" s="12">
        <f t="shared" si="3914"/>
        <v>1.5268015177798418E-2</v>
      </c>
      <c r="H3013" s="12">
        <f t="shared" si="3914"/>
        <v>1.0361460484463564E-2</v>
      </c>
      <c r="I3013" s="12">
        <f t="shared" si="3914"/>
        <v>1.2640199795752968E-2</v>
      </c>
      <c r="J3013" s="12">
        <f t="shared" si="3914"/>
        <v>1.3585381634095207E-2</v>
      </c>
      <c r="K3013" s="12">
        <f t="shared" si="3914"/>
        <v>1.3316342867974529E-2</v>
      </c>
      <c r="L3013" s="12">
        <f t="shared" si="3914"/>
        <v>5.2426640180368933E-3</v>
      </c>
      <c r="M3013" s="12">
        <f t="shared" si="3914"/>
        <v>5.6655152839451056E-3</v>
      </c>
      <c r="N3013" s="12">
        <f t="shared" si="3914"/>
        <v>2.1985778768379735E-3</v>
      </c>
      <c r="O3013" s="12">
        <f t="shared" si="3914"/>
        <v>2.480745529583194E-3</v>
      </c>
      <c r="P3013" s="12">
        <f t="shared" si="3914"/>
        <v>3.9555901825138965E-3</v>
      </c>
      <c r="Q3013" s="12">
        <f t="shared" si="3914"/>
        <v>6.407683547028825E-3</v>
      </c>
      <c r="R3013" s="12">
        <f t="shared" si="3914"/>
        <v>5.8894165064411986E-3</v>
      </c>
      <c r="S3013" s="12">
        <f t="shared" si="3914"/>
        <v>4.5690096978294355E-3</v>
      </c>
      <c r="T3013" s="12">
        <f t="shared" si="3914"/>
        <v>4.7069862490840596E-3</v>
      </c>
      <c r="U3013" s="12">
        <f t="shared" si="3914"/>
        <v>3.9944605827873063E-3</v>
      </c>
      <c r="V3013" s="12">
        <f t="shared" si="3914"/>
        <v>4.5685215767956137E-3</v>
      </c>
      <c r="W3013" s="12">
        <f t="shared" si="3914"/>
        <v>5.258927543201574E-3</v>
      </c>
      <c r="X3013" s="12">
        <f t="shared" si="3914"/>
        <v>6.1770367718582122E-3</v>
      </c>
      <c r="Y3013" s="12">
        <f t="shared" si="3914"/>
        <v>6.3792269359437496E-3</v>
      </c>
      <c r="Z3013" s="12">
        <f t="shared" si="3914"/>
        <v>6.3478229199108831E-3</v>
      </c>
      <c r="AA3013" s="12">
        <f t="shared" si="3914"/>
        <v>1.0428489586967706E-2</v>
      </c>
      <c r="AB3013" s="12">
        <f t="shared" si="3914"/>
        <v>1.3091132086130108E-2</v>
      </c>
      <c r="AC3013" s="12">
        <f t="shared" si="3914"/>
        <v>1.0498234721642262E-2</v>
      </c>
      <c r="AD3013" s="12">
        <f t="shared" si="3914"/>
        <v>1.0792753631733411E-2</v>
      </c>
      <c r="AE3013" s="12">
        <f t="shared" si="3914"/>
        <v>8.7282805347381545E-3</v>
      </c>
      <c r="AF3013" s="12">
        <f t="shared" si="3914"/>
        <v>7.7893641945664749E-3</v>
      </c>
      <c r="AG3013" s="12">
        <f t="shared" si="3914"/>
        <v>1.1142481646126185E-2</v>
      </c>
      <c r="AH3013" s="12">
        <f t="shared" si="3914"/>
        <v>5.9735410834228743E-3</v>
      </c>
      <c r="AI3013" s="12">
        <f t="shared" si="3914"/>
        <v>6.5617898128685296E-3</v>
      </c>
      <c r="AJ3013" s="12">
        <f t="shared" si="3914"/>
        <v>8.6424620443068985E-3</v>
      </c>
      <c r="AK3013" s="12">
        <f t="shared" si="3914"/>
        <v>1.0368230737750603E-2</v>
      </c>
      <c r="AL3013" s="12">
        <f t="shared" ref="AL3013" si="3915">(AL669/AL$850)*100</f>
        <v>1.2881051976670979E-2</v>
      </c>
    </row>
    <row r="3014" spans="1:38" ht="15">
      <c r="A3014" s="29">
        <v>3013</v>
      </c>
      <c r="B3014" s="23" t="s">
        <v>300</v>
      </c>
      <c r="C3014" s="23" t="s">
        <v>303</v>
      </c>
      <c r="D3014" s="7" t="s">
        <v>88</v>
      </c>
      <c r="E3014" s="12">
        <f t="shared" ref="E3014:AK3014" si="3916">(E670/E$850)*100</f>
        <v>6.4926278867399219E-3</v>
      </c>
      <c r="F3014" s="12">
        <f t="shared" si="3916"/>
        <v>8.5982140886465015E-3</v>
      </c>
      <c r="G3014" s="12">
        <f t="shared" si="3916"/>
        <v>4.8270629887230349E-3</v>
      </c>
      <c r="H3014" s="12">
        <f t="shared" si="3916"/>
        <v>9.1169590695826547E-3</v>
      </c>
      <c r="I3014" s="12">
        <f t="shared" si="3916"/>
        <v>5.6670134347364702E-3</v>
      </c>
      <c r="J3014" s="12">
        <f t="shared" si="3916"/>
        <v>4.1223327861505373E-3</v>
      </c>
      <c r="K3014" s="12">
        <f t="shared" si="3916"/>
        <v>3.9647586370613608E-3</v>
      </c>
      <c r="L3014" s="12">
        <f t="shared" si="3916"/>
        <v>1.6043491681316486E-2</v>
      </c>
      <c r="M3014" s="12">
        <f t="shared" si="3916"/>
        <v>1.5445243780726632E-2</v>
      </c>
      <c r="N3014" s="12">
        <f t="shared" si="3916"/>
        <v>1.4498862822983275E-2</v>
      </c>
      <c r="O3014" s="12">
        <f t="shared" si="3916"/>
        <v>9.1472813866334719E-3</v>
      </c>
      <c r="P3014" s="12">
        <f t="shared" si="3916"/>
        <v>1.8120171085452167E-2</v>
      </c>
      <c r="Q3014" s="12">
        <f t="shared" si="3916"/>
        <v>1.6031261740839551E-2</v>
      </c>
      <c r="R3014" s="12">
        <f t="shared" si="3916"/>
        <v>2.1581655151412973E-3</v>
      </c>
      <c r="S3014" s="12">
        <f t="shared" si="3916"/>
        <v>2.1689712457979241E-3</v>
      </c>
      <c r="T3014" s="12">
        <f t="shared" si="3916"/>
        <v>6.0677579936332287E-3</v>
      </c>
      <c r="U3014" s="12">
        <f t="shared" si="3916"/>
        <v>4.5395033802232256E-3</v>
      </c>
      <c r="V3014" s="12">
        <f t="shared" si="3916"/>
        <v>8.4149575105823306E-3</v>
      </c>
      <c r="W3014" s="12">
        <f t="shared" si="3916"/>
        <v>5.6307223739198824E-3</v>
      </c>
      <c r="X3014" s="12">
        <f t="shared" si="3916"/>
        <v>6.161232103143132E-3</v>
      </c>
      <c r="Y3014" s="12">
        <f t="shared" si="3916"/>
        <v>5.5958813096890743E-3</v>
      </c>
      <c r="Z3014" s="12">
        <f t="shared" si="3916"/>
        <v>1.1489623648698743E-2</v>
      </c>
      <c r="AA3014" s="12">
        <f t="shared" si="3916"/>
        <v>7.0582665711154862E-3</v>
      </c>
      <c r="AB3014" s="12">
        <f t="shared" si="3916"/>
        <v>5.5098555389593807E-3</v>
      </c>
      <c r="AC3014" s="12">
        <f t="shared" si="3916"/>
        <v>5.8606838699005528E-3</v>
      </c>
      <c r="AD3014" s="12">
        <f t="shared" si="3916"/>
        <v>7.2977300993760947E-3</v>
      </c>
      <c r="AE3014" s="12">
        <f t="shared" si="3916"/>
        <v>4.861027032410494E-3</v>
      </c>
      <c r="AF3014" s="12">
        <f t="shared" si="3916"/>
        <v>4.0613734780412967E-3</v>
      </c>
      <c r="AG3014" s="12">
        <f t="shared" si="3916"/>
        <v>2.577384100938291E-3</v>
      </c>
      <c r="AH3014" s="12">
        <f t="shared" si="3916"/>
        <v>2.3648881348133245E-3</v>
      </c>
      <c r="AI3014" s="12">
        <f t="shared" si="3916"/>
        <v>3.2616196236734899E-3</v>
      </c>
      <c r="AJ3014" s="12">
        <f t="shared" si="3916"/>
        <v>3.1597558739221649E-3</v>
      </c>
      <c r="AK3014" s="12">
        <f t="shared" si="3916"/>
        <v>3.5801949846775301E-3</v>
      </c>
      <c r="AL3014" s="12">
        <f t="shared" ref="AL3014" si="3917">(AL670/AL$850)*100</f>
        <v>6.4912374590511768E-3</v>
      </c>
    </row>
    <row r="3015" spans="1:38" ht="15">
      <c r="A3015" s="29">
        <v>3014</v>
      </c>
      <c r="B3015" s="23" t="s">
        <v>300</v>
      </c>
      <c r="C3015" s="23" t="s">
        <v>303</v>
      </c>
      <c r="D3015" s="7" t="s">
        <v>89</v>
      </c>
      <c r="E3015" s="12">
        <f t="shared" ref="E3015:AK3015" si="3918">(E671/E$850)*100</f>
        <v>5.7756601403728984E-4</v>
      </c>
      <c r="F3015" s="12">
        <f t="shared" si="3918"/>
        <v>2.6809965356560891E-3</v>
      </c>
      <c r="G3015" s="12">
        <f t="shared" si="3918"/>
        <v>2.7381253275350912E-3</v>
      </c>
      <c r="H3015" s="12">
        <f t="shared" si="3918"/>
        <v>2.2716283882306021E-3</v>
      </c>
      <c r="I3015" s="12">
        <f t="shared" si="3918"/>
        <v>1.8427329682596959E-3</v>
      </c>
      <c r="J3015" s="12">
        <f t="shared" si="3918"/>
        <v>1.9381798219333187E-3</v>
      </c>
      <c r="K3015" s="12">
        <f t="shared" si="3918"/>
        <v>2.2218143556027798E-3</v>
      </c>
      <c r="L3015" s="12">
        <f t="shared" si="3918"/>
        <v>5.4302679397012635E-4</v>
      </c>
      <c r="M3015" s="12">
        <f t="shared" si="3918"/>
        <v>3.0927337154658814E-4</v>
      </c>
      <c r="N3015" s="12">
        <f t="shared" si="3918"/>
        <v>1.042104128931871E-4</v>
      </c>
      <c r="O3015" s="12">
        <f t="shared" si="3918"/>
        <v>1.8525247894385236E-4</v>
      </c>
      <c r="P3015" s="12">
        <f t="shared" si="3918"/>
        <v>1.172697819376618E-4</v>
      </c>
      <c r="Q3015" s="12">
        <f t="shared" si="3918"/>
        <v>2.8003697038509107E-4</v>
      </c>
      <c r="R3015" s="12">
        <f t="shared" si="3918"/>
        <v>1.4740013583665233E-3</v>
      </c>
      <c r="S3015" s="12">
        <f t="shared" si="3918"/>
        <v>5.7782104022385795E-4</v>
      </c>
      <c r="T3015" s="12">
        <f t="shared" si="3918"/>
        <v>7.749172981533248E-4</v>
      </c>
      <c r="U3015" s="12">
        <f t="shared" si="3918"/>
        <v>7.9168879947813227E-4</v>
      </c>
      <c r="V3015" s="12">
        <f t="shared" si="3918"/>
        <v>5.3276076973216078E-4</v>
      </c>
      <c r="W3015" s="12">
        <f t="shared" si="3918"/>
        <v>4.026334102159046E-4</v>
      </c>
      <c r="X3015" s="12">
        <f t="shared" si="3918"/>
        <v>4.0036223292466092E-4</v>
      </c>
      <c r="Y3015" s="12">
        <f t="shared" si="3918"/>
        <v>8.9706538763125623E-5</v>
      </c>
      <c r="Z3015" s="12">
        <f t="shared" si="3918"/>
        <v>1.3560938626696844E-4</v>
      </c>
      <c r="AA3015" s="12">
        <f t="shared" si="3918"/>
        <v>1.0662625583779127E-4</v>
      </c>
      <c r="AB3015" s="12">
        <f t="shared" si="3918"/>
        <v>4.1210061931009782E-4</v>
      </c>
      <c r="AC3015" s="12">
        <f t="shared" si="3918"/>
        <v>1.842295863263733E-4</v>
      </c>
      <c r="AD3015" s="12">
        <f t="shared" si="3918"/>
        <v>3.1715666670094285E-4</v>
      </c>
      <c r="AE3015" s="12">
        <f t="shared" si="3918"/>
        <v>1.5282053212805989E-4</v>
      </c>
      <c r="AF3015" s="12">
        <f t="shared" si="3918"/>
        <v>1.7333652475140008E-4</v>
      </c>
      <c r="AG3015" s="12">
        <f t="shared" si="3918"/>
        <v>1.4699767100455907E-4</v>
      </c>
      <c r="AH3015" s="12">
        <f t="shared" si="3918"/>
        <v>6.231158111164747E-4</v>
      </c>
      <c r="AI3015" s="12">
        <f t="shared" si="3918"/>
        <v>2.4442222669238638E-4</v>
      </c>
      <c r="AJ3015" s="12">
        <f t="shared" si="3918"/>
        <v>2.8675435830422268E-4</v>
      </c>
      <c r="AK3015" s="12">
        <f t="shared" si="3918"/>
        <v>1.9913094384303186E-4</v>
      </c>
      <c r="AL3015" s="12">
        <f t="shared" ref="AL3015" si="3919">(AL671/AL$850)*100</f>
        <v>1.883278842394405E-4</v>
      </c>
    </row>
    <row r="3016" spans="1:38" ht="15">
      <c r="A3016" s="29">
        <v>3015</v>
      </c>
      <c r="B3016" s="23" t="s">
        <v>300</v>
      </c>
      <c r="C3016" s="23" t="s">
        <v>303</v>
      </c>
      <c r="D3016" s="7" t="s">
        <v>90</v>
      </c>
      <c r="E3016" s="12">
        <f t="shared" ref="E3016:AK3016" si="3920">(E672/E$850)*100</f>
        <v>5.354585824955431E-2</v>
      </c>
      <c r="F3016" s="12">
        <f t="shared" si="3920"/>
        <v>2.541861880040271E-2</v>
      </c>
      <c r="G3016" s="12">
        <f t="shared" si="3920"/>
        <v>6.2181986309250821E-2</v>
      </c>
      <c r="H3016" s="12">
        <f t="shared" si="3920"/>
        <v>3.2027374041991102E-2</v>
      </c>
      <c r="I3016" s="12">
        <f t="shared" si="3920"/>
        <v>2.4714221794212083E-2</v>
      </c>
      <c r="J3016" s="12">
        <f t="shared" si="3920"/>
        <v>4.4436473082363571E-2</v>
      </c>
      <c r="K3016" s="12">
        <f t="shared" si="3920"/>
        <v>7.8745172876942306E-4</v>
      </c>
      <c r="L3016" s="12">
        <f t="shared" si="3920"/>
        <v>1.4327616515811229E-3</v>
      </c>
      <c r="M3016" s="12">
        <f t="shared" si="3920"/>
        <v>8.9367940522045494E-3</v>
      </c>
      <c r="N3016" s="12">
        <f t="shared" si="3920"/>
        <v>4.5952183786229887E-2</v>
      </c>
      <c r="O3016" s="12">
        <f t="shared" si="3920"/>
        <v>4.7717041207807065E-2</v>
      </c>
      <c r="P3016" s="12">
        <f t="shared" si="3920"/>
        <v>6.0791130872675299E-2</v>
      </c>
      <c r="Q3016" s="12">
        <f t="shared" si="3920"/>
        <v>4.0632458300347389E-2</v>
      </c>
      <c r="R3016" s="12">
        <f t="shared" si="3920"/>
        <v>8.8633495701620879E-2</v>
      </c>
      <c r="S3016" s="12">
        <f t="shared" si="3920"/>
        <v>7.0251928902365118E-2</v>
      </c>
      <c r="T3016" s="12">
        <f t="shared" si="3920"/>
        <v>2.6745676631044442E-2</v>
      </c>
      <c r="U3016" s="12">
        <f t="shared" si="3920"/>
        <v>3.4563936939563687E-2</v>
      </c>
      <c r="V3016" s="12">
        <f t="shared" si="3920"/>
        <v>5.8745808000065965E-2</v>
      </c>
      <c r="W3016" s="12">
        <f t="shared" si="3920"/>
        <v>1.4095130308124364E-2</v>
      </c>
      <c r="X3016" s="12">
        <f t="shared" si="3920"/>
        <v>2.3158267699774353E-2</v>
      </c>
      <c r="Y3016" s="12">
        <f t="shared" si="3920"/>
        <v>7.7401477403915998E-3</v>
      </c>
      <c r="Z3016" s="12">
        <f t="shared" si="3920"/>
        <v>1.7695726357576592E-2</v>
      </c>
      <c r="AA3016" s="12">
        <f t="shared" si="3920"/>
        <v>4.4130418541377375E-3</v>
      </c>
      <c r="AB3016" s="12">
        <f t="shared" si="3920"/>
        <v>6.6803466516006087E-3</v>
      </c>
      <c r="AC3016" s="12">
        <f t="shared" si="3920"/>
        <v>1.9676329493227646E-2</v>
      </c>
      <c r="AD3016" s="12">
        <f t="shared" si="3920"/>
        <v>1.4756745284113941E-2</v>
      </c>
      <c r="AE3016" s="12">
        <f t="shared" si="3920"/>
        <v>1.2284287854777719E-2</v>
      </c>
      <c r="AF3016" s="12">
        <f t="shared" si="3920"/>
        <v>2.4504953342065188E-2</v>
      </c>
      <c r="AG3016" s="12">
        <f t="shared" si="3920"/>
        <v>1.5604902038767552E-2</v>
      </c>
      <c r="AH3016" s="12">
        <f t="shared" si="3920"/>
        <v>1.1840680496275053E-2</v>
      </c>
      <c r="AI3016" s="12">
        <f t="shared" si="3920"/>
        <v>1.6653665208605922E-2</v>
      </c>
      <c r="AJ3016" s="12">
        <f t="shared" si="3920"/>
        <v>3.1487587204132243E-2</v>
      </c>
      <c r="AK3016" s="12">
        <f t="shared" si="3920"/>
        <v>3.1381836543713841E-2</v>
      </c>
      <c r="AL3016" s="12">
        <f t="shared" ref="AL3016" si="3921">(AL672/AL$850)*100</f>
        <v>4.0044735023213415E-2</v>
      </c>
    </row>
    <row r="3017" spans="1:38" ht="15">
      <c r="A3017" s="29">
        <v>3016</v>
      </c>
      <c r="B3017" s="23" t="s">
        <v>300</v>
      </c>
      <c r="C3017" s="23" t="s">
        <v>303</v>
      </c>
      <c r="D3017" s="7" t="s">
        <v>91</v>
      </c>
      <c r="E3017" s="12">
        <f t="shared" ref="E3017:AK3017" si="3922">(E673/E$850)*100</f>
        <v>0.38012981242126287</v>
      </c>
      <c r="F3017" s="12">
        <f t="shared" si="3922"/>
        <v>0.35779035948112103</v>
      </c>
      <c r="G3017" s="12">
        <f t="shared" si="3922"/>
        <v>0.29734708010533895</v>
      </c>
      <c r="H3017" s="12">
        <f t="shared" si="3922"/>
        <v>0.32498150119768165</v>
      </c>
      <c r="I3017" s="12">
        <f t="shared" si="3922"/>
        <v>0.26862227060679783</v>
      </c>
      <c r="J3017" s="12">
        <f t="shared" si="3922"/>
        <v>0.21537770795989536</v>
      </c>
      <c r="K3017" s="12">
        <f t="shared" si="3922"/>
        <v>0.26839015011959394</v>
      </c>
      <c r="L3017" s="12">
        <f t="shared" si="3922"/>
        <v>0.24373058696140659</v>
      </c>
      <c r="M3017" s="12">
        <f t="shared" si="3922"/>
        <v>0.18541673422653904</v>
      </c>
      <c r="N3017" s="12">
        <f t="shared" si="3922"/>
        <v>0.24084209914756941</v>
      </c>
      <c r="O3017" s="12">
        <f t="shared" si="3922"/>
        <v>0.29206823065396981</v>
      </c>
      <c r="P3017" s="12">
        <f t="shared" si="3922"/>
        <v>0.22782800681029058</v>
      </c>
      <c r="Q3017" s="12">
        <f t="shared" si="3922"/>
        <v>0.18198009332577383</v>
      </c>
      <c r="R3017" s="12">
        <f t="shared" si="3922"/>
        <v>0.19571715473089929</v>
      </c>
      <c r="S3017" s="12">
        <f t="shared" si="3922"/>
        <v>0.26705332218559036</v>
      </c>
      <c r="T3017" s="12">
        <f t="shared" si="3922"/>
        <v>0.32846304976129448</v>
      </c>
      <c r="U3017" s="12">
        <f t="shared" si="3922"/>
        <v>0.34033227022186635</v>
      </c>
      <c r="V3017" s="12">
        <f t="shared" si="3922"/>
        <v>0.28183770896427435</v>
      </c>
      <c r="W3017" s="12">
        <f t="shared" si="3922"/>
        <v>0.36680194179026498</v>
      </c>
      <c r="X3017" s="12">
        <f t="shared" si="3922"/>
        <v>0.26926380028094665</v>
      </c>
      <c r="Y3017" s="12">
        <f t="shared" si="3922"/>
        <v>0.23188539939702638</v>
      </c>
      <c r="Z3017" s="12">
        <f t="shared" si="3922"/>
        <v>0.11751350273429388</v>
      </c>
      <c r="AA3017" s="12">
        <f t="shared" si="3922"/>
        <v>0.3127965050146263</v>
      </c>
      <c r="AB3017" s="12">
        <f t="shared" si="3922"/>
        <v>0.28277461965866324</v>
      </c>
      <c r="AC3017" s="12">
        <f t="shared" si="3922"/>
        <v>0.11115219458747616</v>
      </c>
      <c r="AD3017" s="12">
        <f t="shared" si="3922"/>
        <v>7.2406082983104747E-2</v>
      </c>
      <c r="AE3017" s="12">
        <f t="shared" si="3922"/>
        <v>3.9569029645366433E-2</v>
      </c>
      <c r="AF3017" s="12">
        <f t="shared" si="3922"/>
        <v>0.12005770830060247</v>
      </c>
      <c r="AG3017" s="12">
        <f t="shared" si="3922"/>
        <v>0.1564617941700949</v>
      </c>
      <c r="AH3017" s="12">
        <f t="shared" si="3922"/>
        <v>0.17901168354397659</v>
      </c>
      <c r="AI3017" s="12">
        <f t="shared" si="3922"/>
        <v>4.9349783349470863E-2</v>
      </c>
      <c r="AJ3017" s="12">
        <f t="shared" si="3922"/>
        <v>0.14272919481652649</v>
      </c>
      <c r="AK3017" s="12">
        <f t="shared" si="3922"/>
        <v>0.1332192144394026</v>
      </c>
      <c r="AL3017" s="12">
        <f t="shared" ref="AL3017" si="3923">(AL673/AL$850)*100</f>
        <v>0.1856838487325892</v>
      </c>
    </row>
    <row r="3018" spans="1:38" ht="15">
      <c r="A3018" s="29">
        <v>3017</v>
      </c>
      <c r="B3018" s="23" t="s">
        <v>300</v>
      </c>
      <c r="C3018" s="23" t="s">
        <v>303</v>
      </c>
      <c r="D3018" s="7" t="s">
        <v>92</v>
      </c>
      <c r="E3018" s="12">
        <f t="shared" ref="E3018:AK3018" si="3924">(E674/E$850)*100</f>
        <v>8.8532574457330458E-3</v>
      </c>
      <c r="F3018" s="12">
        <f t="shared" si="3924"/>
        <v>6.82248135286493E-3</v>
      </c>
      <c r="G3018" s="12">
        <f t="shared" si="3924"/>
        <v>7.2654022990637484E-3</v>
      </c>
      <c r="H3018" s="12">
        <f t="shared" si="3924"/>
        <v>9.6566304052215276E-3</v>
      </c>
      <c r="I3018" s="12">
        <f t="shared" si="3924"/>
        <v>9.3728228799565116E-3</v>
      </c>
      <c r="J3018" s="12">
        <f t="shared" si="3924"/>
        <v>8.7016111791423153E-3</v>
      </c>
      <c r="K3018" s="12">
        <f t="shared" si="3924"/>
        <v>9.1555145677558406E-3</v>
      </c>
      <c r="L3018" s="12">
        <f t="shared" si="3924"/>
        <v>9.0743534061548791E-3</v>
      </c>
      <c r="M3018" s="12">
        <f t="shared" si="3924"/>
        <v>8.3491746462660311E-3</v>
      </c>
      <c r="N3018" s="12">
        <f t="shared" si="3924"/>
        <v>7.8931794545549269E-3</v>
      </c>
      <c r="O3018" s="12">
        <f t="shared" si="3924"/>
        <v>8.1932839487263223E-3</v>
      </c>
      <c r="P3018" s="12">
        <f t="shared" si="3924"/>
        <v>9.0921759740288811E-3</v>
      </c>
      <c r="Q3018" s="12">
        <f t="shared" si="3924"/>
        <v>6.2521074523704404E-3</v>
      </c>
      <c r="R3018" s="12">
        <f t="shared" si="3924"/>
        <v>7.3122911272601255E-3</v>
      </c>
      <c r="S3018" s="12">
        <f t="shared" si="3924"/>
        <v>8.7312799028318022E-3</v>
      </c>
      <c r="T3018" s="12">
        <f t="shared" si="3924"/>
        <v>7.5644230818914015E-3</v>
      </c>
      <c r="U3018" s="12">
        <f t="shared" si="3924"/>
        <v>5.9665222876281844E-3</v>
      </c>
      <c r="V3018" s="12">
        <f t="shared" si="3924"/>
        <v>5.705854011877229E-3</v>
      </c>
      <c r="W3018" s="12">
        <f t="shared" si="3924"/>
        <v>7.231367557227206E-3</v>
      </c>
      <c r="X3018" s="12">
        <f t="shared" si="3924"/>
        <v>8.8935323308345221E-3</v>
      </c>
      <c r="Y3018" s="12">
        <f t="shared" si="3924"/>
        <v>6.1856346222076463E-3</v>
      </c>
      <c r="Z3018" s="12">
        <f t="shared" si="3924"/>
        <v>5.8142460707538068E-3</v>
      </c>
      <c r="AA3018" s="12">
        <f t="shared" si="3924"/>
        <v>6.6048539803777589E-3</v>
      </c>
      <c r="AB3018" s="12">
        <f t="shared" si="3924"/>
        <v>7.6931851416945302E-3</v>
      </c>
      <c r="AC3018" s="12">
        <f t="shared" si="3924"/>
        <v>8.3675730927515787E-3</v>
      </c>
      <c r="AD3018" s="12">
        <f t="shared" si="3924"/>
        <v>9.3374077442894866E-3</v>
      </c>
      <c r="AE3018" s="12">
        <f t="shared" si="3924"/>
        <v>1.1517822706371875E-2</v>
      </c>
      <c r="AF3018" s="12">
        <f t="shared" si="3924"/>
        <v>1.1789870751079182E-2</v>
      </c>
      <c r="AG3018" s="12">
        <f t="shared" si="3924"/>
        <v>1.3631259856597492E-2</v>
      </c>
      <c r="AH3018" s="12">
        <f t="shared" si="3924"/>
        <v>9.9751977294764965E-3</v>
      </c>
      <c r="AI3018" s="12">
        <f t="shared" si="3924"/>
        <v>1.0066757083010809E-2</v>
      </c>
      <c r="AJ3018" s="12">
        <f t="shared" si="3924"/>
        <v>8.7551431913133228E-3</v>
      </c>
      <c r="AK3018" s="12">
        <f t="shared" si="3924"/>
        <v>7.8793843121194758E-3</v>
      </c>
      <c r="AL3018" s="12">
        <f t="shared" ref="AL3018" si="3925">(AL674/AL$850)*100</f>
        <v>7.0924653460948247E-3</v>
      </c>
    </row>
    <row r="3019" spans="1:38" ht="15">
      <c r="A3019" s="29">
        <v>3018</v>
      </c>
      <c r="B3019" s="23" t="s">
        <v>300</v>
      </c>
      <c r="C3019" s="23" t="s">
        <v>303</v>
      </c>
      <c r="D3019" s="7" t="s">
        <v>93</v>
      </c>
      <c r="E3019" s="12">
        <f t="shared" ref="E3019:AK3019" si="3926">(E675/E$850)*100</f>
        <v>1.0463550163595651E-2</v>
      </c>
      <c r="F3019" s="12">
        <f t="shared" si="3926"/>
        <v>1.2167450327643671E-2</v>
      </c>
      <c r="G3019" s="12">
        <f t="shared" si="3926"/>
        <v>1.6190686598615011E-2</v>
      </c>
      <c r="H3019" s="12">
        <f t="shared" si="3926"/>
        <v>8.5010102567197217E-3</v>
      </c>
      <c r="I3019" s="12">
        <f t="shared" si="3926"/>
        <v>8.811132621346628E-3</v>
      </c>
      <c r="J3019" s="12">
        <f t="shared" si="3926"/>
        <v>9.9505681693217579E-3</v>
      </c>
      <c r="K3019" s="12">
        <f t="shared" si="3926"/>
        <v>7.3364164589347367E-3</v>
      </c>
      <c r="L3019" s="12">
        <f t="shared" si="3926"/>
        <v>9.2918703197230473E-3</v>
      </c>
      <c r="M3019" s="12">
        <f t="shared" si="3926"/>
        <v>7.8475376244738007E-3</v>
      </c>
      <c r="N3019" s="12">
        <f t="shared" si="3926"/>
        <v>1.0594795133529563E-2</v>
      </c>
      <c r="O3019" s="12">
        <f t="shared" si="3926"/>
        <v>5.3019717322062539E-3</v>
      </c>
      <c r="P3019" s="12">
        <f t="shared" si="3926"/>
        <v>7.2708111514577303E-3</v>
      </c>
      <c r="Q3019" s="12">
        <f t="shared" si="3926"/>
        <v>6.9327101258155246E-3</v>
      </c>
      <c r="R3019" s="12">
        <f t="shared" si="3926"/>
        <v>5.9181909345878882E-3</v>
      </c>
      <c r="S3019" s="12">
        <f t="shared" si="3926"/>
        <v>5.4749920782969546E-3</v>
      </c>
      <c r="T3019" s="12">
        <f t="shared" si="3926"/>
        <v>3.3725164420269562E-3</v>
      </c>
      <c r="U3019" s="12">
        <f t="shared" si="3926"/>
        <v>4.8375314051179903E-3</v>
      </c>
      <c r="V3019" s="12">
        <f t="shared" si="3926"/>
        <v>5.4749180096793967E-3</v>
      </c>
      <c r="W3019" s="12">
        <f t="shared" si="3926"/>
        <v>3.4783347791664263E-3</v>
      </c>
      <c r="X3019" s="12">
        <f t="shared" si="3926"/>
        <v>6.6370071303246585E-3</v>
      </c>
      <c r="Y3019" s="12">
        <f t="shared" si="3926"/>
        <v>6.2780283549298986E-3</v>
      </c>
      <c r="Z3019" s="12">
        <f t="shared" si="3926"/>
        <v>4.7373659763536632E-3</v>
      </c>
      <c r="AA3019" s="12">
        <f t="shared" si="3926"/>
        <v>4.5393467786612228E-3</v>
      </c>
      <c r="AB3019" s="12">
        <f t="shared" si="3926"/>
        <v>4.2782544485497351E-3</v>
      </c>
      <c r="AC3019" s="12">
        <f t="shared" si="3926"/>
        <v>4.8743893671764947E-3</v>
      </c>
      <c r="AD3019" s="12">
        <f t="shared" si="3926"/>
        <v>7.2136807826120577E-3</v>
      </c>
      <c r="AE3019" s="12">
        <f t="shared" si="3926"/>
        <v>5.4380762499671E-3</v>
      </c>
      <c r="AF3019" s="12">
        <f t="shared" si="3926"/>
        <v>6.4745780823724777E-3</v>
      </c>
      <c r="AG3019" s="12">
        <f t="shared" si="3926"/>
        <v>5.5551155484377685E-3</v>
      </c>
      <c r="AH3019" s="12">
        <f t="shared" si="3926"/>
        <v>4.8214593165248898E-3</v>
      </c>
      <c r="AI3019" s="12">
        <f t="shared" si="3926"/>
        <v>4.5048193940235171E-3</v>
      </c>
      <c r="AJ3019" s="12">
        <f t="shared" si="3926"/>
        <v>4.3049152875388125E-3</v>
      </c>
      <c r="AK3019" s="12">
        <f t="shared" si="3926"/>
        <v>4.0386284877665839E-3</v>
      </c>
      <c r="AL3019" s="12">
        <f t="shared" ref="AL3019" si="3927">(AL675/AL$850)*100</f>
        <v>4.2249068068263623E-3</v>
      </c>
    </row>
    <row r="3020" spans="1:38" ht="15">
      <c r="A3020" s="29">
        <v>3019</v>
      </c>
      <c r="B3020" s="23" t="s">
        <v>300</v>
      </c>
      <c r="C3020" s="23" t="s">
        <v>303</v>
      </c>
      <c r="D3020" s="7" t="s">
        <v>94</v>
      </c>
      <c r="E3020" s="12">
        <f t="shared" ref="E3020:AK3020" si="3928">(E676/E$850)*100</f>
        <v>5.5607881189518975E-3</v>
      </c>
      <c r="F3020" s="12">
        <f t="shared" si="3928"/>
        <v>4.9590894533541692E-3</v>
      </c>
      <c r="G3020" s="12">
        <f t="shared" si="3928"/>
        <v>3.771535252210626E-3</v>
      </c>
      <c r="H3020" s="12">
        <f t="shared" si="3928"/>
        <v>4.0356678132169978E-3</v>
      </c>
      <c r="I3020" s="12">
        <f t="shared" si="3928"/>
        <v>2.3383068235924643E-3</v>
      </c>
      <c r="J3020" s="12">
        <f t="shared" si="3928"/>
        <v>1.9824494538404325E-3</v>
      </c>
      <c r="K3020" s="12">
        <f t="shared" si="3928"/>
        <v>2.7907204652224621E-3</v>
      </c>
      <c r="L3020" s="12">
        <f t="shared" si="3928"/>
        <v>2.4917286720494325E-3</v>
      </c>
      <c r="M3020" s="12">
        <f t="shared" si="3928"/>
        <v>3.0279179131311178E-3</v>
      </c>
      <c r="N3020" s="12">
        <f t="shared" si="3928"/>
        <v>3.6180389079348224E-3</v>
      </c>
      <c r="O3020" s="12">
        <f t="shared" si="3928"/>
        <v>4.6889832538758829E-3</v>
      </c>
      <c r="P3020" s="12">
        <f t="shared" si="3928"/>
        <v>6.2542472511374642E-3</v>
      </c>
      <c r="Q3020" s="12">
        <f t="shared" si="3928"/>
        <v>5.3107865983165262E-3</v>
      </c>
      <c r="R3020" s="12">
        <f t="shared" si="3928"/>
        <v>4.3161642220034841E-3</v>
      </c>
      <c r="S3020" s="12">
        <f t="shared" si="3928"/>
        <v>5.2076580324094861E-3</v>
      </c>
      <c r="T3020" s="12">
        <f t="shared" si="3928"/>
        <v>3.8537994756519278E-3</v>
      </c>
      <c r="U3020" s="12">
        <f t="shared" si="3928"/>
        <v>8.1634110733238875E-3</v>
      </c>
      <c r="V3020" s="12">
        <f t="shared" si="3928"/>
        <v>3.5043255996099415E-3</v>
      </c>
      <c r="W3020" s="12">
        <f t="shared" si="3928"/>
        <v>4.2212540367009208E-3</v>
      </c>
      <c r="X3020" s="12">
        <f t="shared" si="3928"/>
        <v>5.2007578608418226E-3</v>
      </c>
      <c r="Y3020" s="12">
        <f t="shared" si="3928"/>
        <v>3.955492333492237E-3</v>
      </c>
      <c r="Z3020" s="12">
        <f t="shared" si="3928"/>
        <v>4.2851140201249941E-3</v>
      </c>
      <c r="AA3020" s="12">
        <f t="shared" si="3928"/>
        <v>4.3040059653996574E-3</v>
      </c>
      <c r="AB3020" s="12">
        <f t="shared" si="3928"/>
        <v>5.4733614083152136E-3</v>
      </c>
      <c r="AC3020" s="12">
        <f t="shared" si="3928"/>
        <v>5.0361986996024606E-3</v>
      </c>
      <c r="AD3020" s="12">
        <f t="shared" si="3928"/>
        <v>5.6515581951369744E-3</v>
      </c>
      <c r="AE3020" s="12">
        <f t="shared" si="3928"/>
        <v>6.422260859119195E-3</v>
      </c>
      <c r="AF3020" s="12">
        <f t="shared" si="3928"/>
        <v>4.9326016400347847E-3</v>
      </c>
      <c r="AG3020" s="12">
        <f t="shared" si="3928"/>
        <v>4.6447856118576551E-3</v>
      </c>
      <c r="AH3020" s="12">
        <f t="shared" si="3928"/>
        <v>3.7972815670710425E-3</v>
      </c>
      <c r="AI3020" s="12">
        <f t="shared" si="3928"/>
        <v>4.3812426683098359E-3</v>
      </c>
      <c r="AJ3020" s="12">
        <f t="shared" si="3928"/>
        <v>3.7878439162877583E-3</v>
      </c>
      <c r="AK3020" s="12">
        <f t="shared" si="3928"/>
        <v>4.3992064897739932E-3</v>
      </c>
      <c r="AL3020" s="12">
        <f t="shared" ref="AL3020" si="3929">(AL676/AL$850)*100</f>
        <v>4.0549886924029612E-3</v>
      </c>
    </row>
    <row r="3021" spans="1:38" ht="15">
      <c r="A3021" s="29">
        <v>3020</v>
      </c>
      <c r="B3021" s="23" t="s">
        <v>300</v>
      </c>
      <c r="C3021" s="23" t="s">
        <v>303</v>
      </c>
      <c r="D3021" s="7" t="s">
        <v>95</v>
      </c>
      <c r="E3021" s="12">
        <f t="shared" ref="E3021:AK3021" si="3930">(E677/E$850)*100</f>
        <v>0.14795108152456091</v>
      </c>
      <c r="F3021" s="12">
        <f t="shared" si="3930"/>
        <v>0.14879179837568018</v>
      </c>
      <c r="G3021" s="12">
        <f t="shared" si="3930"/>
        <v>0.15063948474668346</v>
      </c>
      <c r="H3021" s="12">
        <f t="shared" si="3930"/>
        <v>0.16294456885120925</v>
      </c>
      <c r="I3021" s="12">
        <f t="shared" si="3930"/>
        <v>0.16366846378928898</v>
      </c>
      <c r="J3021" s="12">
        <f t="shared" si="3930"/>
        <v>0.1447449568816967</v>
      </c>
      <c r="K3021" s="12">
        <f t="shared" si="3930"/>
        <v>0.13502377677838778</v>
      </c>
      <c r="L3021" s="12">
        <f t="shared" si="3930"/>
        <v>0.1198728997916149</v>
      </c>
      <c r="M3021" s="12">
        <f t="shared" si="3930"/>
        <v>0.11422704898129854</v>
      </c>
      <c r="N3021" s="12">
        <f t="shared" si="3930"/>
        <v>0.11239223948134366</v>
      </c>
      <c r="O3021" s="12">
        <f t="shared" si="3930"/>
        <v>0.10946915888951475</v>
      </c>
      <c r="P3021" s="12">
        <f t="shared" si="3930"/>
        <v>0.10691964412229873</v>
      </c>
      <c r="Q3021" s="12">
        <f t="shared" si="3930"/>
        <v>0.10982415706732743</v>
      </c>
      <c r="R3021" s="12">
        <f t="shared" si="3930"/>
        <v>0.11591649102477711</v>
      </c>
      <c r="S3021" s="12">
        <f t="shared" si="3930"/>
        <v>0.1104920533309845</v>
      </c>
      <c r="T3021" s="12">
        <f t="shared" si="3930"/>
        <v>9.7834793678651166E-2</v>
      </c>
      <c r="U3021" s="12">
        <f t="shared" si="3930"/>
        <v>9.8924038499622891E-2</v>
      </c>
      <c r="V3021" s="12">
        <f t="shared" si="3930"/>
        <v>0.10269424901727799</v>
      </c>
      <c r="W3021" s="12">
        <f t="shared" si="3930"/>
        <v>0.11259064813987232</v>
      </c>
      <c r="X3021" s="12">
        <f t="shared" si="3930"/>
        <v>0.12415146326057236</v>
      </c>
      <c r="Y3021" s="12">
        <f t="shared" si="3930"/>
        <v>0.11357791184014375</v>
      </c>
      <c r="Z3021" s="12">
        <f t="shared" si="3930"/>
        <v>0.11571849888280143</v>
      </c>
      <c r="AA3021" s="12">
        <f t="shared" si="3930"/>
        <v>0.12107341069421607</v>
      </c>
      <c r="AB3021" s="12">
        <f t="shared" si="3930"/>
        <v>0.12439342869154307</v>
      </c>
      <c r="AC3021" s="12">
        <f t="shared" si="3930"/>
        <v>0.12821228695286482</v>
      </c>
      <c r="AD3021" s="12">
        <f t="shared" si="3930"/>
        <v>0.13586336380809111</v>
      </c>
      <c r="AE3021" s="12">
        <f t="shared" si="3930"/>
        <v>0.14029920800080589</v>
      </c>
      <c r="AF3021" s="12">
        <f t="shared" si="3930"/>
        <v>0.13690278035158057</v>
      </c>
      <c r="AG3021" s="12">
        <f t="shared" si="3930"/>
        <v>0.13586998471350148</v>
      </c>
      <c r="AH3021" s="12">
        <f t="shared" si="3930"/>
        <v>0.14883817610765632</v>
      </c>
      <c r="AI3021" s="12">
        <f t="shared" si="3930"/>
        <v>0.14658514494540939</v>
      </c>
      <c r="AJ3021" s="12">
        <f t="shared" si="3930"/>
        <v>0.14489270380604319</v>
      </c>
      <c r="AK3021" s="12">
        <f t="shared" si="3930"/>
        <v>0.15886935778227357</v>
      </c>
      <c r="AL3021" s="12">
        <f t="shared" ref="AL3021" si="3931">(AL677/AL$850)*100</f>
        <v>0.20328544995859699</v>
      </c>
    </row>
    <row r="3022" spans="1:38" ht="15">
      <c r="A3022" s="29">
        <v>3021</v>
      </c>
      <c r="B3022" s="23" t="s">
        <v>300</v>
      </c>
      <c r="C3022" s="23" t="s">
        <v>303</v>
      </c>
      <c r="D3022" s="7" t="s">
        <v>96</v>
      </c>
      <c r="E3022" s="12">
        <f t="shared" ref="E3022:AK3022" si="3932">(E678/E$850)*100</f>
        <v>5.2178972807045976E-3</v>
      </c>
      <c r="F3022" s="12">
        <f t="shared" si="3932"/>
        <v>6.1243440608138959E-3</v>
      </c>
      <c r="G3022" s="12">
        <f t="shared" si="3932"/>
        <v>5.3468315668895585E-3</v>
      </c>
      <c r="H3022" s="12">
        <f t="shared" si="3932"/>
        <v>4.1433729205419536E-3</v>
      </c>
      <c r="I3022" s="12">
        <f t="shared" si="3932"/>
        <v>5.6819718970163606E-3</v>
      </c>
      <c r="J3022" s="12">
        <f t="shared" si="3932"/>
        <v>5.3473565065801981E-3</v>
      </c>
      <c r="K3022" s="12">
        <f t="shared" si="3932"/>
        <v>5.1575708427292139E-3</v>
      </c>
      <c r="L3022" s="12">
        <f t="shared" si="3932"/>
        <v>6.6360912629413685E-3</v>
      </c>
      <c r="M3022" s="12">
        <f t="shared" si="3932"/>
        <v>6.271778829303098E-3</v>
      </c>
      <c r="N3022" s="12">
        <f t="shared" si="3932"/>
        <v>5.8175593915225842E-3</v>
      </c>
      <c r="O3022" s="12">
        <f t="shared" si="3932"/>
        <v>4.5051395390304626E-3</v>
      </c>
      <c r="P3022" s="12">
        <f t="shared" si="3932"/>
        <v>6.3637272713868483E-3</v>
      </c>
      <c r="Q3022" s="12">
        <f t="shared" si="3932"/>
        <v>9.4140633542460581E-3</v>
      </c>
      <c r="R3022" s="12">
        <f t="shared" si="3932"/>
        <v>6.9940209307158682E-3</v>
      </c>
      <c r="S3022" s="12">
        <f t="shared" si="3932"/>
        <v>7.8784735847259851E-3</v>
      </c>
      <c r="T3022" s="12">
        <f t="shared" si="3932"/>
        <v>7.6706913938553115E-3</v>
      </c>
      <c r="U3022" s="12">
        <f t="shared" si="3932"/>
        <v>7.5955659667034034E-3</v>
      </c>
      <c r="V3022" s="12">
        <f t="shared" si="3932"/>
        <v>8.4696513628622749E-3</v>
      </c>
      <c r="W3022" s="12">
        <f t="shared" si="3932"/>
        <v>1.0675958673320177E-2</v>
      </c>
      <c r="X3022" s="12">
        <f t="shared" si="3932"/>
        <v>8.5066585651753165E-3</v>
      </c>
      <c r="Y3022" s="12">
        <f t="shared" si="3932"/>
        <v>8.6383566148139738E-3</v>
      </c>
      <c r="Z3022" s="12">
        <f t="shared" si="3932"/>
        <v>1.4728411698253929E-2</v>
      </c>
      <c r="AA3022" s="12">
        <f t="shared" si="3932"/>
        <v>1.5772703955010903E-2</v>
      </c>
      <c r="AB3022" s="12">
        <f t="shared" si="3932"/>
        <v>1.1087189837489346E-2</v>
      </c>
      <c r="AC3022" s="12">
        <f t="shared" si="3932"/>
        <v>1.0866546392624611E-2</v>
      </c>
      <c r="AD3022" s="12">
        <f t="shared" si="3932"/>
        <v>7.9864118136941959E-3</v>
      </c>
      <c r="AE3022" s="12">
        <f t="shared" si="3932"/>
        <v>6.2614263979040921E-3</v>
      </c>
      <c r="AF3022" s="12">
        <f t="shared" si="3932"/>
        <v>7.2656316080423906E-3</v>
      </c>
      <c r="AG3022" s="12">
        <f t="shared" si="3932"/>
        <v>6.8426854792809251E-3</v>
      </c>
      <c r="AH3022" s="12">
        <f t="shared" si="3932"/>
        <v>6.3551152351101255E-3</v>
      </c>
      <c r="AI3022" s="12">
        <f t="shared" si="3932"/>
        <v>7.7570812149165141E-3</v>
      </c>
      <c r="AJ3022" s="12">
        <f t="shared" si="3932"/>
        <v>6.6351041186939958E-3</v>
      </c>
      <c r="AK3022" s="12">
        <f t="shared" si="3932"/>
        <v>5.5486617937752399E-3</v>
      </c>
      <c r="AL3022" s="12">
        <f t="shared" ref="AL3022" si="3933">(AL678/AL$850)*100</f>
        <v>4.7831221618181994E-3</v>
      </c>
    </row>
    <row r="3023" spans="1:38" ht="15">
      <c r="A3023" s="29">
        <v>3022</v>
      </c>
      <c r="B3023" s="23" t="s">
        <v>300</v>
      </c>
      <c r="C3023" s="23" t="s">
        <v>303</v>
      </c>
      <c r="D3023" s="7" t="s">
        <v>97</v>
      </c>
      <c r="E3023" s="12">
        <f t="shared" ref="E3023:AK3023" si="3934">(E679/E$850)*100</f>
        <v>2.5147978954074512E-2</v>
      </c>
      <c r="F3023" s="12">
        <f t="shared" si="3934"/>
        <v>2.5999678095241337E-2</v>
      </c>
      <c r="G3023" s="12">
        <f t="shared" si="3934"/>
        <v>2.5333412899670674E-2</v>
      </c>
      <c r="H3023" s="12">
        <f t="shared" si="3934"/>
        <v>2.5939416508956026E-2</v>
      </c>
      <c r="I3023" s="12">
        <f t="shared" si="3934"/>
        <v>2.078627918413567E-2</v>
      </c>
      <c r="J3023" s="12">
        <f t="shared" si="3934"/>
        <v>1.9492333956501264E-2</v>
      </c>
      <c r="K3023" s="12">
        <f t="shared" si="3934"/>
        <v>1.8379911330053129E-2</v>
      </c>
      <c r="L3023" s="12">
        <f t="shared" si="3934"/>
        <v>1.8889112245771087E-2</v>
      </c>
      <c r="M3023" s="12">
        <f t="shared" si="3934"/>
        <v>1.8857669651532336E-2</v>
      </c>
      <c r="N3023" s="12">
        <f t="shared" si="3934"/>
        <v>1.5507033108922791E-2</v>
      </c>
      <c r="O3023" s="12">
        <f t="shared" si="3934"/>
        <v>1.3195629166747248E-2</v>
      </c>
      <c r="P3023" s="12">
        <f t="shared" si="3934"/>
        <v>1.6009060996606161E-2</v>
      </c>
      <c r="Q3023" s="12">
        <f t="shared" si="3934"/>
        <v>1.2109376453517213E-2</v>
      </c>
      <c r="R3023" s="12">
        <f t="shared" si="3934"/>
        <v>1.3644833827160347E-2</v>
      </c>
      <c r="S3023" s="12">
        <f t="shared" si="3934"/>
        <v>1.0754342154494809E-2</v>
      </c>
      <c r="T3023" s="12">
        <f t="shared" si="3934"/>
        <v>1.0956312456372193E-2</v>
      </c>
      <c r="U3023" s="12">
        <f t="shared" si="3934"/>
        <v>8.9411480555920565E-3</v>
      </c>
      <c r="V3023" s="12">
        <f t="shared" si="3934"/>
        <v>7.2522088596361656E-3</v>
      </c>
      <c r="W3023" s="12">
        <f t="shared" si="3934"/>
        <v>6.6614683734319453E-3</v>
      </c>
      <c r="X3023" s="12">
        <f t="shared" si="3934"/>
        <v>7.8255590918418546E-3</v>
      </c>
      <c r="Y3023" s="12">
        <f t="shared" si="3934"/>
        <v>7.4140253075650432E-3</v>
      </c>
      <c r="Z3023" s="12">
        <f t="shared" si="3934"/>
        <v>6.6940011429085736E-3</v>
      </c>
      <c r="AA3023" s="12">
        <f t="shared" si="3934"/>
        <v>6.6912493599902067E-3</v>
      </c>
      <c r="AB3023" s="12">
        <f t="shared" si="3934"/>
        <v>6.453597801088516E-3</v>
      </c>
      <c r="AC3023" s="12">
        <f t="shared" si="3934"/>
        <v>6.2355347816038537E-3</v>
      </c>
      <c r="AD3023" s="12">
        <f t="shared" si="3934"/>
        <v>6.3471934620357769E-3</v>
      </c>
      <c r="AE3023" s="12">
        <f t="shared" si="3934"/>
        <v>8.5086618191215647E-3</v>
      </c>
      <c r="AF3023" s="12">
        <f t="shared" si="3934"/>
        <v>8.0853436700223501E-3</v>
      </c>
      <c r="AG3023" s="12">
        <f t="shared" si="3934"/>
        <v>7.7447865386037857E-3</v>
      </c>
      <c r="AH3023" s="12">
        <f t="shared" si="3934"/>
        <v>8.2666039792535853E-3</v>
      </c>
      <c r="AI3023" s="12">
        <f t="shared" si="3934"/>
        <v>6.7840040482732402E-3</v>
      </c>
      <c r="AJ3023" s="12">
        <f t="shared" si="3934"/>
        <v>5.6849980543612275E-3</v>
      </c>
      <c r="AK3023" s="12">
        <f t="shared" si="3934"/>
        <v>5.9671529591329786E-3</v>
      </c>
      <c r="AL3023" s="12">
        <f t="shared" ref="AL3023" si="3935">(AL679/AL$850)*100</f>
        <v>8.1202313558615472E-3</v>
      </c>
    </row>
    <row r="3024" spans="1:38" ht="15">
      <c r="A3024" s="29">
        <v>3023</v>
      </c>
      <c r="B3024" s="23" t="s">
        <v>300</v>
      </c>
      <c r="C3024" s="23" t="s">
        <v>303</v>
      </c>
      <c r="D3024" s="7" t="s">
        <v>98</v>
      </c>
      <c r="E3024" s="12">
        <f t="shared" ref="E3024:AK3024" si="3936">(E680/E$850)*100</f>
        <v>1.1367322468498495E-4</v>
      </c>
      <c r="F3024" s="12">
        <f t="shared" si="3936"/>
        <v>4.7936271817835719E-5</v>
      </c>
      <c r="G3024" s="12">
        <f t="shared" si="3936"/>
        <v>7.8906788174791404E-5</v>
      </c>
      <c r="H3024" s="12">
        <f t="shared" si="3936"/>
        <v>4.0757707787103317E-5</v>
      </c>
      <c r="I3024" s="12">
        <f t="shared" si="3936"/>
        <v>5.385046420760536E-5</v>
      </c>
      <c r="J3024" s="12">
        <f t="shared" si="3936"/>
        <v>1.102590519686549E-4</v>
      </c>
      <c r="K3024" s="12">
        <f t="shared" si="3936"/>
        <v>5.6454312992703775E-5</v>
      </c>
      <c r="L3024" s="12">
        <f t="shared" si="3936"/>
        <v>1.7076314275790139E-5</v>
      </c>
      <c r="M3024" s="12">
        <f t="shared" si="3936"/>
        <v>3.9701049822647132E-5</v>
      </c>
      <c r="N3024" s="12">
        <f t="shared" si="3936"/>
        <v>6.3992524902248572E-5</v>
      </c>
      <c r="O3024" s="12">
        <f t="shared" si="3936"/>
        <v>2.1351580866865114E-4</v>
      </c>
      <c r="P3024" s="12">
        <f t="shared" si="3936"/>
        <v>1.470740875275946E-4</v>
      </c>
      <c r="Q3024" s="12">
        <f t="shared" si="3936"/>
        <v>3.3619823092935388E-4</v>
      </c>
      <c r="R3024" s="12">
        <f t="shared" si="3936"/>
        <v>1.2010196096009693E-4</v>
      </c>
      <c r="S3024" s="12">
        <f t="shared" si="3936"/>
        <v>1.1101937624004474E-4</v>
      </c>
      <c r="T3024" s="12">
        <f t="shared" si="3936"/>
        <v>1.4133756195332996E-4</v>
      </c>
      <c r="U3024" s="12">
        <f t="shared" si="3936"/>
        <v>1.0934045293623143E-4</v>
      </c>
      <c r="V3024" s="12">
        <f t="shared" si="3936"/>
        <v>2.894336418860787E-4</v>
      </c>
      <c r="W3024" s="12">
        <f t="shared" si="3936"/>
        <v>2.6598274816677143E-4</v>
      </c>
      <c r="X3024" s="12">
        <f t="shared" si="3936"/>
        <v>2.1901728413353496E-4</v>
      </c>
      <c r="Y3024" s="12">
        <f t="shared" si="3936"/>
        <v>2.9776396040685673E-4</v>
      </c>
      <c r="Z3024" s="12">
        <f t="shared" si="3936"/>
        <v>1.9269467428997692E-4</v>
      </c>
      <c r="AA3024" s="12">
        <f t="shared" si="3936"/>
        <v>2.0115414648871452E-4</v>
      </c>
      <c r="AB3024" s="12">
        <f t="shared" si="3936"/>
        <v>1.478467204074618E-4</v>
      </c>
      <c r="AC3024" s="12">
        <f t="shared" si="3936"/>
        <v>0</v>
      </c>
      <c r="AD3024" s="12">
        <f t="shared" si="3936"/>
        <v>0</v>
      </c>
      <c r="AE3024" s="12">
        <f t="shared" si="3936"/>
        <v>0</v>
      </c>
      <c r="AF3024" s="12">
        <f t="shared" si="3936"/>
        <v>0</v>
      </c>
      <c r="AG3024" s="12">
        <f t="shared" si="3936"/>
        <v>0</v>
      </c>
      <c r="AH3024" s="12">
        <f t="shared" si="3936"/>
        <v>0</v>
      </c>
      <c r="AI3024" s="12">
        <f t="shared" si="3936"/>
        <v>0</v>
      </c>
      <c r="AJ3024" s="12">
        <f t="shared" si="3936"/>
        <v>0</v>
      </c>
      <c r="AK3024" s="12">
        <f t="shared" si="3936"/>
        <v>0</v>
      </c>
      <c r="AL3024" s="12">
        <f t="shared" ref="AL3024" si="3937">(AL680/AL$850)*100</f>
        <v>0</v>
      </c>
    </row>
    <row r="3025" spans="1:38" ht="15">
      <c r="A3025" s="29">
        <v>3024</v>
      </c>
      <c r="B3025" s="23" t="s">
        <v>300</v>
      </c>
      <c r="C3025" s="23" t="s">
        <v>303</v>
      </c>
      <c r="D3025" s="7" t="s">
        <v>99</v>
      </c>
      <c r="E3025" s="12">
        <f t="shared" ref="E3025:AK3025" si="3938">(E681/E$850)*100</f>
        <v>0</v>
      </c>
      <c r="F3025" s="12">
        <f t="shared" si="3938"/>
        <v>0</v>
      </c>
      <c r="G3025" s="12">
        <f t="shared" si="3938"/>
        <v>0</v>
      </c>
      <c r="H3025" s="12">
        <f t="shared" si="3938"/>
        <v>0</v>
      </c>
      <c r="I3025" s="12">
        <f t="shared" si="3938"/>
        <v>0</v>
      </c>
      <c r="J3025" s="12">
        <f t="shared" si="3938"/>
        <v>0</v>
      </c>
      <c r="K3025" s="12">
        <f t="shared" si="3938"/>
        <v>0</v>
      </c>
      <c r="L3025" s="12">
        <f t="shared" si="3938"/>
        <v>0</v>
      </c>
      <c r="M3025" s="12">
        <f t="shared" si="3938"/>
        <v>0</v>
      </c>
      <c r="N3025" s="12">
        <f t="shared" si="3938"/>
        <v>1.2638261832985818E-3</v>
      </c>
      <c r="O3025" s="12">
        <f t="shared" si="3938"/>
        <v>1.2751956523497214E-3</v>
      </c>
      <c r="P3025" s="12">
        <f t="shared" si="3938"/>
        <v>7.4798646472007532E-4</v>
      </c>
      <c r="Q3025" s="12">
        <f t="shared" si="3938"/>
        <v>9.2046339960520792E-4</v>
      </c>
      <c r="R3025" s="12">
        <f t="shared" si="3938"/>
        <v>6.3754124276318134E-4</v>
      </c>
      <c r="S3025" s="12">
        <f t="shared" si="3938"/>
        <v>5.9863239124886977E-4</v>
      </c>
      <c r="T3025" s="12">
        <f t="shared" si="3938"/>
        <v>6.1682285666875974E-4</v>
      </c>
      <c r="U3025" s="12">
        <f t="shared" si="3938"/>
        <v>7.616340038143789E-4</v>
      </c>
      <c r="V3025" s="12">
        <f t="shared" si="3938"/>
        <v>1.0080036631994257E-3</v>
      </c>
      <c r="W3025" s="12">
        <f t="shared" si="3938"/>
        <v>4.2213099036927644E-4</v>
      </c>
      <c r="X3025" s="12">
        <f t="shared" si="3938"/>
        <v>6.02348624046257E-4</v>
      </c>
      <c r="Y3025" s="12">
        <f t="shared" si="3938"/>
        <v>5.135970922301832E-4</v>
      </c>
      <c r="Z3025" s="12">
        <f t="shared" si="3938"/>
        <v>4.6146911691748703E-4</v>
      </c>
      <c r="AA3025" s="12">
        <f t="shared" si="3938"/>
        <v>4.2103314864009195E-4</v>
      </c>
      <c r="AB3025" s="12">
        <f t="shared" si="3938"/>
        <v>3.7585921810252512E-4</v>
      </c>
      <c r="AC3025" s="12">
        <f t="shared" si="3938"/>
        <v>4.3016403810233257E-4</v>
      </c>
      <c r="AD3025" s="12">
        <f t="shared" si="3938"/>
        <v>4.8282855704649127E-4</v>
      </c>
      <c r="AE3025" s="12">
        <f t="shared" si="3938"/>
        <v>3.3079461046573984E-4</v>
      </c>
      <c r="AF3025" s="12">
        <f t="shared" si="3938"/>
        <v>2.7593581637498106E-4</v>
      </c>
      <c r="AG3025" s="12">
        <f t="shared" si="3938"/>
        <v>2.4811311730201234E-4</v>
      </c>
      <c r="AH3025" s="12">
        <f t="shared" si="3938"/>
        <v>2.9942943074434453E-4</v>
      </c>
      <c r="AI3025" s="12">
        <f t="shared" si="3938"/>
        <v>1.9458856882306492E-4</v>
      </c>
      <c r="AJ3025" s="12">
        <f t="shared" si="3938"/>
        <v>1.9776296120090089E-4</v>
      </c>
      <c r="AK3025" s="12">
        <f t="shared" si="3938"/>
        <v>9.2822379364290781E-5</v>
      </c>
      <c r="AL3025" s="12">
        <f t="shared" ref="AL3025" si="3939">(AL681/AL$850)*100</f>
        <v>8.1964085467731325E-5</v>
      </c>
    </row>
    <row r="3026" spans="1:38" ht="15">
      <c r="A3026" s="29">
        <v>3025</v>
      </c>
      <c r="B3026" s="23" t="s">
        <v>300</v>
      </c>
      <c r="C3026" s="23" t="s">
        <v>303</v>
      </c>
      <c r="D3026" s="7" t="s">
        <v>100</v>
      </c>
      <c r="E3026" s="12">
        <f t="shared" ref="E3026:AK3026" si="3940">(E682/E$850)*100</f>
        <v>7.710132054559349E-3</v>
      </c>
      <c r="F3026" s="12">
        <f t="shared" si="3940"/>
        <v>4.6051674464748218E-3</v>
      </c>
      <c r="G3026" s="12">
        <f t="shared" si="3940"/>
        <v>3.9729866735356625E-3</v>
      </c>
      <c r="H3026" s="12">
        <f t="shared" si="3940"/>
        <v>3.7259747082643894E-3</v>
      </c>
      <c r="I3026" s="12">
        <f t="shared" si="3940"/>
        <v>3.3864462755443829E-3</v>
      </c>
      <c r="J3026" s="12">
        <f t="shared" si="3940"/>
        <v>2.7532944194230487E-3</v>
      </c>
      <c r="K3026" s="12">
        <f t="shared" si="3940"/>
        <v>2.6815137614005103E-3</v>
      </c>
      <c r="L3026" s="12">
        <f t="shared" si="3940"/>
        <v>2.4559272959126036E-3</v>
      </c>
      <c r="M3026" s="12">
        <f t="shared" si="3940"/>
        <v>2.1561398881581287E-3</v>
      </c>
      <c r="N3026" s="12">
        <f t="shared" si="3940"/>
        <v>3.0206356967360896E-3</v>
      </c>
      <c r="O3026" s="12">
        <f t="shared" si="3940"/>
        <v>2.3211149476795802E-3</v>
      </c>
      <c r="P3026" s="12">
        <f t="shared" si="3940"/>
        <v>6.6407718392569055E-3</v>
      </c>
      <c r="Q3026" s="12">
        <f t="shared" si="3940"/>
        <v>1.1408856620701029E-2</v>
      </c>
      <c r="R3026" s="12">
        <f t="shared" si="3940"/>
        <v>9.5599492841446053E-3</v>
      </c>
      <c r="S3026" s="12">
        <f t="shared" si="3940"/>
        <v>1.0853043047223725E-2</v>
      </c>
      <c r="T3026" s="12">
        <f t="shared" si="3940"/>
        <v>1.0193626973235337E-2</v>
      </c>
      <c r="U3026" s="12">
        <f t="shared" si="3940"/>
        <v>1.0081570823569447E-2</v>
      </c>
      <c r="V3026" s="12">
        <f t="shared" si="3940"/>
        <v>7.8934352036474174E-3</v>
      </c>
      <c r="W3026" s="12">
        <f t="shared" si="3940"/>
        <v>7.0071174519675096E-3</v>
      </c>
      <c r="X3026" s="12">
        <f t="shared" si="3940"/>
        <v>1.1126418651843814E-2</v>
      </c>
      <c r="Y3026" s="12">
        <f t="shared" si="3940"/>
        <v>1.1615939044542984E-2</v>
      </c>
      <c r="Z3026" s="12">
        <f t="shared" si="3940"/>
        <v>9.4601168968084844E-3</v>
      </c>
      <c r="AA3026" s="12">
        <f t="shared" si="3940"/>
        <v>9.4613231816141809E-3</v>
      </c>
      <c r="AB3026" s="12">
        <f t="shared" si="3940"/>
        <v>1.239450866710254E-2</v>
      </c>
      <c r="AC3026" s="12">
        <f t="shared" si="3940"/>
        <v>1.0483287885708657E-2</v>
      </c>
      <c r="AD3026" s="12">
        <f t="shared" si="3940"/>
        <v>1.2661532554831195E-2</v>
      </c>
      <c r="AE3026" s="12">
        <f t="shared" si="3940"/>
        <v>8.89513702359092E-3</v>
      </c>
      <c r="AF3026" s="12">
        <f t="shared" si="3940"/>
        <v>1.2914263747424866E-2</v>
      </c>
      <c r="AG3026" s="12">
        <f t="shared" si="3940"/>
        <v>1.4207904664397395E-2</v>
      </c>
      <c r="AH3026" s="12">
        <f t="shared" si="3940"/>
        <v>1.4953422722155196E-2</v>
      </c>
      <c r="AI3026" s="12">
        <f t="shared" si="3940"/>
        <v>8.7785144916216647E-3</v>
      </c>
      <c r="AJ3026" s="12">
        <f t="shared" si="3940"/>
        <v>8.3157602645974448E-3</v>
      </c>
      <c r="AK3026" s="12">
        <f t="shared" si="3940"/>
        <v>6.9074756030579896E-3</v>
      </c>
      <c r="AL3026" s="12">
        <f t="shared" ref="AL3026" si="3941">(AL682/AL$850)*100</f>
        <v>9.193886424213836E-3</v>
      </c>
    </row>
    <row r="3027" spans="1:38" ht="15">
      <c r="A3027" s="29">
        <v>3026</v>
      </c>
      <c r="B3027" s="23" t="s">
        <v>300</v>
      </c>
      <c r="C3027" s="23" t="s">
        <v>303</v>
      </c>
      <c r="D3027" s="7" t="s">
        <v>101</v>
      </c>
      <c r="E3027" s="12">
        <f t="shared" ref="E3027:AK3027" si="3942">(E683/E$850)*100</f>
        <v>3.7753856187556314E-3</v>
      </c>
      <c r="F3027" s="12">
        <f t="shared" si="3942"/>
        <v>5.3349635847108438E-3</v>
      </c>
      <c r="G3027" s="12">
        <f t="shared" si="3942"/>
        <v>5.682334861306996E-3</v>
      </c>
      <c r="H3027" s="12">
        <f t="shared" si="3942"/>
        <v>5.9061028609408116E-3</v>
      </c>
      <c r="I3027" s="12">
        <f t="shared" si="3942"/>
        <v>5.6755397582360072E-3</v>
      </c>
      <c r="J3027" s="12">
        <f t="shared" si="3942"/>
        <v>5.9111026003973478E-3</v>
      </c>
      <c r="K3027" s="12">
        <f t="shared" si="3942"/>
        <v>4.976044445214033E-3</v>
      </c>
      <c r="L3027" s="12">
        <f t="shared" si="3942"/>
        <v>4.7306101251325108E-3</v>
      </c>
      <c r="M3027" s="12">
        <f t="shared" si="3942"/>
        <v>6.1396247822415239E-3</v>
      </c>
      <c r="N3027" s="12">
        <f t="shared" si="3942"/>
        <v>5.0738426659401505E-3</v>
      </c>
      <c r="O3027" s="12">
        <f t="shared" si="3942"/>
        <v>5.367831453807966E-3</v>
      </c>
      <c r="P3027" s="12">
        <f t="shared" si="3942"/>
        <v>7.1943529470608293E-3</v>
      </c>
      <c r="Q3027" s="12">
        <f t="shared" si="3942"/>
        <v>7.7511942501858689E-3</v>
      </c>
      <c r="R3027" s="12">
        <f t="shared" si="3942"/>
        <v>5.4450392508888397E-3</v>
      </c>
      <c r="S3027" s="12">
        <f t="shared" si="3942"/>
        <v>6.5857214269370171E-3</v>
      </c>
      <c r="T3027" s="12">
        <f t="shared" si="3942"/>
        <v>6.6513499077716903E-3</v>
      </c>
      <c r="U3027" s="12">
        <f t="shared" si="3942"/>
        <v>9.5535529308346696E-3</v>
      </c>
      <c r="V3027" s="12">
        <f t="shared" si="3942"/>
        <v>8.3334642470166351E-3</v>
      </c>
      <c r="W3027" s="12">
        <f t="shared" si="3942"/>
        <v>6.109223159059222E-3</v>
      </c>
      <c r="X3027" s="12">
        <f t="shared" si="3942"/>
        <v>1.4226518045021039E-2</v>
      </c>
      <c r="Y3027" s="12">
        <f t="shared" si="3942"/>
        <v>1.2375099925165535E-2</v>
      </c>
      <c r="Z3027" s="12">
        <f t="shared" si="3942"/>
        <v>1.7861838944134178E-2</v>
      </c>
      <c r="AA3027" s="12">
        <f t="shared" si="3942"/>
        <v>1.1911769239151895E-2</v>
      </c>
      <c r="AB3027" s="12">
        <f t="shared" si="3942"/>
        <v>1.3769508439835595E-2</v>
      </c>
      <c r="AC3027" s="12">
        <f t="shared" si="3942"/>
        <v>1.3627236823006128E-2</v>
      </c>
      <c r="AD3027" s="12">
        <f t="shared" si="3942"/>
        <v>1.110006332128987E-2</v>
      </c>
      <c r="AE3027" s="12">
        <f t="shared" si="3942"/>
        <v>8.9599896289195898E-3</v>
      </c>
      <c r="AF3027" s="12">
        <f t="shared" si="3942"/>
        <v>9.1978316852724708E-3</v>
      </c>
      <c r="AG3027" s="12">
        <f t="shared" si="3942"/>
        <v>8.3208495065976197E-3</v>
      </c>
      <c r="AH3027" s="12">
        <f t="shared" si="3942"/>
        <v>7.7700765544149956E-3</v>
      </c>
      <c r="AI3027" s="12">
        <f t="shared" si="3942"/>
        <v>9.6777590420686118E-3</v>
      </c>
      <c r="AJ3027" s="12">
        <f t="shared" si="3942"/>
        <v>1.2289173888459506E-2</v>
      </c>
      <c r="AK3027" s="12">
        <f t="shared" si="3942"/>
        <v>4.0487592584027982E-3</v>
      </c>
      <c r="AL3027" s="12">
        <f t="shared" ref="AL3027" si="3943">(AL683/AL$850)*100</f>
        <v>4.906948168724239E-3</v>
      </c>
    </row>
    <row r="3028" spans="1:38" ht="15">
      <c r="A3028" s="29">
        <v>3027</v>
      </c>
      <c r="B3028" s="23" t="s">
        <v>300</v>
      </c>
      <c r="C3028" s="23" t="s">
        <v>303</v>
      </c>
      <c r="D3028" s="7" t="s">
        <v>102</v>
      </c>
      <c r="E3028" s="12">
        <f t="shared" ref="E3028:AK3028" si="3944">(E684/E$850)*100</f>
        <v>1.7532808482276692E-3</v>
      </c>
      <c r="F3028" s="12">
        <f t="shared" si="3944"/>
        <v>2.7565596307957303E-3</v>
      </c>
      <c r="G3028" s="12">
        <f t="shared" si="3944"/>
        <v>2.2288178765887106E-3</v>
      </c>
      <c r="H3028" s="12">
        <f t="shared" si="3944"/>
        <v>2.5237041713315621E-3</v>
      </c>
      <c r="I3028" s="12">
        <f t="shared" si="3944"/>
        <v>1.276555170965845E-3</v>
      </c>
      <c r="J3028" s="12">
        <f t="shared" si="3944"/>
        <v>1.2069008398676855E-3</v>
      </c>
      <c r="K3028" s="12">
        <f t="shared" si="3944"/>
        <v>1.7487615877154401E-3</v>
      </c>
      <c r="L3028" s="12">
        <f t="shared" si="3944"/>
        <v>2.7923895709879997E-3</v>
      </c>
      <c r="M3028" s="12">
        <f t="shared" si="3944"/>
        <v>2.3410458826359825E-3</v>
      </c>
      <c r="N3028" s="12">
        <f t="shared" si="3944"/>
        <v>1.5945764183907273E-3</v>
      </c>
      <c r="O3028" s="12">
        <f t="shared" si="3944"/>
        <v>3.2288873136069175E-3</v>
      </c>
      <c r="P3028" s="12">
        <f t="shared" si="3944"/>
        <v>3.4604322873720578E-3</v>
      </c>
      <c r="Q3028" s="12">
        <f t="shared" si="3944"/>
        <v>4.6297565180179849E-3</v>
      </c>
      <c r="R3028" s="12">
        <f t="shared" si="3944"/>
        <v>3.459019879790348E-3</v>
      </c>
      <c r="S3028" s="12">
        <f t="shared" si="3944"/>
        <v>2.6602568521641042E-3</v>
      </c>
      <c r="T3028" s="12">
        <f t="shared" si="3944"/>
        <v>1.9807762872048719E-3</v>
      </c>
      <c r="U3028" s="12">
        <f t="shared" si="3944"/>
        <v>1.3752681140534653E-3</v>
      </c>
      <c r="V3028" s="12">
        <f t="shared" si="3944"/>
        <v>1.2076448689926108E-3</v>
      </c>
      <c r="W3028" s="12">
        <f t="shared" si="3944"/>
        <v>1.7784139513532526E-3</v>
      </c>
      <c r="X3028" s="12">
        <f t="shared" si="3944"/>
        <v>1.4921105985619958E-3</v>
      </c>
      <c r="Y3028" s="12">
        <f t="shared" si="3944"/>
        <v>1.0673877451681277E-3</v>
      </c>
      <c r="Z3028" s="12">
        <f t="shared" si="3944"/>
        <v>1.1189938617462878E-3</v>
      </c>
      <c r="AA3028" s="12">
        <f t="shared" si="3944"/>
        <v>1.3058202292149843E-3</v>
      </c>
      <c r="AB3028" s="12">
        <f t="shared" si="3944"/>
        <v>1.5444295870256396E-3</v>
      </c>
      <c r="AC3028" s="12">
        <f t="shared" si="3944"/>
        <v>1.507565405908529E-3</v>
      </c>
      <c r="AD3028" s="12">
        <f t="shared" si="3944"/>
        <v>1.438545357718741E-3</v>
      </c>
      <c r="AE3028" s="12">
        <f t="shared" si="3944"/>
        <v>8.0384804304887026E-4</v>
      </c>
      <c r="AF3028" s="12">
        <f t="shared" si="3944"/>
        <v>4.9563683113855634E-4</v>
      </c>
      <c r="AG3028" s="12">
        <f t="shared" si="3944"/>
        <v>9.2732797091453966E-4</v>
      </c>
      <c r="AH3028" s="12">
        <f t="shared" si="3944"/>
        <v>1.3644328598259728E-3</v>
      </c>
      <c r="AI3028" s="12">
        <f t="shared" si="3944"/>
        <v>2.739507957533186E-3</v>
      </c>
      <c r="AJ3028" s="12">
        <f t="shared" si="3944"/>
        <v>1.0797029314497414E-3</v>
      </c>
      <c r="AK3028" s="12">
        <f t="shared" si="3944"/>
        <v>1.2315984315165352E-3</v>
      </c>
      <c r="AL3028" s="12">
        <f t="shared" ref="AL3028" si="3945">(AL684/AL$850)*100</f>
        <v>9.0894854317828081E-4</v>
      </c>
    </row>
    <row r="3029" spans="1:38" ht="15">
      <c r="A3029" s="29">
        <v>3028</v>
      </c>
      <c r="B3029" s="23" t="s">
        <v>300</v>
      </c>
      <c r="C3029" s="23" t="s">
        <v>303</v>
      </c>
      <c r="D3029" s="7" t="s">
        <v>103</v>
      </c>
      <c r="E3029" s="12">
        <f t="shared" ref="E3029:AK3029" si="3946">(E685/E$850)*100</f>
        <v>0.25395799058315727</v>
      </c>
      <c r="F3029" s="12">
        <f t="shared" si="3946"/>
        <v>0.27431524081047481</v>
      </c>
      <c r="G3029" s="12">
        <f t="shared" si="3946"/>
        <v>0.29698826344168805</v>
      </c>
      <c r="H3029" s="12">
        <f t="shared" si="3946"/>
        <v>0.2160325472001387</v>
      </c>
      <c r="I3029" s="12">
        <f t="shared" si="3946"/>
        <v>0.18013040111293113</v>
      </c>
      <c r="J3029" s="12">
        <f t="shared" si="3946"/>
        <v>0.12799166805684839</v>
      </c>
      <c r="K3029" s="12">
        <f t="shared" si="3946"/>
        <v>0.13866263405355916</v>
      </c>
      <c r="L3029" s="12">
        <f t="shared" si="3946"/>
        <v>0.16848398475666437</v>
      </c>
      <c r="M3029" s="12">
        <f t="shared" si="3946"/>
        <v>9.5216497386526502E-2</v>
      </c>
      <c r="N3029" s="12">
        <f t="shared" si="3946"/>
        <v>8.6659494148474819E-2</v>
      </c>
      <c r="O3029" s="12">
        <f t="shared" si="3946"/>
        <v>0.1039596585960582</v>
      </c>
      <c r="P3029" s="12">
        <f t="shared" si="3946"/>
        <v>0.14890417349640372</v>
      </c>
      <c r="Q3029" s="12">
        <f t="shared" si="3946"/>
        <v>0.11474583246625662</v>
      </c>
      <c r="R3029" s="12">
        <f t="shared" si="3946"/>
        <v>0.10952548202304842</v>
      </c>
      <c r="S3029" s="12">
        <f t="shared" si="3946"/>
        <v>7.8281514318982282E-2</v>
      </c>
      <c r="T3029" s="12">
        <f t="shared" si="3946"/>
        <v>0.10489820727379855</v>
      </c>
      <c r="U3029" s="12">
        <f t="shared" si="3946"/>
        <v>0.14606563084659313</v>
      </c>
      <c r="V3029" s="12">
        <f t="shared" si="3946"/>
        <v>0.11445798027572782</v>
      </c>
      <c r="W3029" s="12">
        <f t="shared" si="3946"/>
        <v>0.17092198886055199</v>
      </c>
      <c r="X3029" s="12">
        <f t="shared" si="3946"/>
        <v>0.15463975918911319</v>
      </c>
      <c r="Y3029" s="12">
        <f t="shared" si="3946"/>
        <v>0.17623772905599858</v>
      </c>
      <c r="Z3029" s="12">
        <f t="shared" si="3946"/>
        <v>0.24274981488440345</v>
      </c>
      <c r="AA3029" s="12">
        <f t="shared" si="3946"/>
        <v>0.28578140775988964</v>
      </c>
      <c r="AB3029" s="12">
        <f t="shared" si="3946"/>
        <v>0.27586428921976214</v>
      </c>
      <c r="AC3029" s="12">
        <f t="shared" si="3946"/>
        <v>0.26334564728411725</v>
      </c>
      <c r="AD3029" s="12">
        <f t="shared" si="3946"/>
        <v>0.13992181177203764</v>
      </c>
      <c r="AE3029" s="12">
        <f t="shared" si="3946"/>
        <v>9.9258997003558558E-2</v>
      </c>
      <c r="AF3029" s="12">
        <f t="shared" si="3946"/>
        <v>0.10981829899656911</v>
      </c>
      <c r="AG3029" s="12">
        <f t="shared" si="3946"/>
        <v>0.13564896870716781</v>
      </c>
      <c r="AH3029" s="12">
        <f t="shared" si="3946"/>
        <v>0.13389433282493043</v>
      </c>
      <c r="AI3029" s="12">
        <f t="shared" si="3946"/>
        <v>0.11145447575963296</v>
      </c>
      <c r="AJ3029" s="12">
        <f t="shared" si="3946"/>
        <v>8.4977184465737751E-2</v>
      </c>
      <c r="AK3029" s="12">
        <f t="shared" si="3946"/>
        <v>0.11039242653476238</v>
      </c>
      <c r="AL3029" s="12">
        <f t="shared" ref="AL3029" si="3947">(AL685/AL$850)*100</f>
        <v>9.4631699175597619E-2</v>
      </c>
    </row>
    <row r="3030" spans="1:38" ht="15">
      <c r="A3030" s="29">
        <v>3029</v>
      </c>
      <c r="B3030" s="23" t="s">
        <v>300</v>
      </c>
      <c r="C3030" s="23" t="s">
        <v>303</v>
      </c>
      <c r="D3030" s="7" t="s">
        <v>104</v>
      </c>
      <c r="E3030" s="12">
        <f t="shared" ref="E3030:AK3030" si="3948">(E686/E$850)*100</f>
        <v>5.8936994148400222E-3</v>
      </c>
      <c r="F3030" s="12">
        <f t="shared" si="3948"/>
        <v>5.96156980448542E-3</v>
      </c>
      <c r="G3030" s="12">
        <f t="shared" si="3948"/>
        <v>6.8063082587740522E-3</v>
      </c>
      <c r="H3030" s="12">
        <f t="shared" si="3948"/>
        <v>5.7363609212812694E-3</v>
      </c>
      <c r="I3030" s="12">
        <f t="shared" si="3948"/>
        <v>5.0728633129792236E-3</v>
      </c>
      <c r="J3030" s="12">
        <f t="shared" si="3948"/>
        <v>5.4086422782516083E-3</v>
      </c>
      <c r="K3030" s="12">
        <f t="shared" si="3948"/>
        <v>8.0716446428982618E-3</v>
      </c>
      <c r="L3030" s="12">
        <f t="shared" si="3948"/>
        <v>0</v>
      </c>
      <c r="M3030" s="12">
        <f t="shared" si="3948"/>
        <v>0</v>
      </c>
      <c r="N3030" s="12">
        <f t="shared" si="3948"/>
        <v>0</v>
      </c>
      <c r="O3030" s="12">
        <f t="shared" si="3948"/>
        <v>0</v>
      </c>
      <c r="P3030" s="12">
        <f t="shared" si="3948"/>
        <v>0</v>
      </c>
      <c r="Q3030" s="12">
        <f t="shared" si="3948"/>
        <v>0</v>
      </c>
      <c r="R3030" s="12">
        <f t="shared" si="3948"/>
        <v>0</v>
      </c>
      <c r="S3030" s="12">
        <f t="shared" si="3948"/>
        <v>0</v>
      </c>
      <c r="T3030" s="12">
        <f t="shared" si="3948"/>
        <v>0</v>
      </c>
      <c r="U3030" s="12">
        <f t="shared" si="3948"/>
        <v>0</v>
      </c>
      <c r="V3030" s="12">
        <f t="shared" si="3948"/>
        <v>0</v>
      </c>
      <c r="W3030" s="12">
        <f t="shared" si="3948"/>
        <v>0</v>
      </c>
      <c r="X3030" s="12">
        <f t="shared" si="3948"/>
        <v>0</v>
      </c>
      <c r="Y3030" s="12">
        <f t="shared" si="3948"/>
        <v>0</v>
      </c>
      <c r="Z3030" s="12">
        <f t="shared" si="3948"/>
        <v>0</v>
      </c>
      <c r="AA3030" s="12">
        <f t="shared" si="3948"/>
        <v>0</v>
      </c>
      <c r="AB3030" s="12">
        <f t="shared" si="3948"/>
        <v>0</v>
      </c>
      <c r="AC3030" s="12">
        <f t="shared" si="3948"/>
        <v>0</v>
      </c>
      <c r="AD3030" s="12">
        <f t="shared" si="3948"/>
        <v>0</v>
      </c>
      <c r="AE3030" s="12">
        <f t="shared" si="3948"/>
        <v>0</v>
      </c>
      <c r="AF3030" s="12">
        <f t="shared" si="3948"/>
        <v>0</v>
      </c>
      <c r="AG3030" s="12">
        <f t="shared" si="3948"/>
        <v>0</v>
      </c>
      <c r="AH3030" s="12">
        <f t="shared" si="3948"/>
        <v>0</v>
      </c>
      <c r="AI3030" s="12">
        <f t="shared" si="3948"/>
        <v>0</v>
      </c>
      <c r="AJ3030" s="12">
        <f t="shared" si="3948"/>
        <v>0</v>
      </c>
      <c r="AK3030" s="12">
        <f t="shared" si="3948"/>
        <v>0</v>
      </c>
      <c r="AL3030" s="12">
        <f t="shared" ref="AL3030" si="3949">(AL686/AL$850)*100</f>
        <v>0</v>
      </c>
    </row>
    <row r="3031" spans="1:38" ht="15">
      <c r="A3031" s="29">
        <v>3030</v>
      </c>
      <c r="B3031" s="23" t="s">
        <v>300</v>
      </c>
      <c r="C3031" s="23" t="s">
        <v>303</v>
      </c>
      <c r="D3031" s="7" t="s">
        <v>105</v>
      </c>
      <c r="E3031" s="12">
        <f t="shared" ref="E3031:AK3031" si="3950">(E687/E$850)*100</f>
        <v>7.6563360840294185E-3</v>
      </c>
      <c r="F3031" s="12">
        <f t="shared" si="3950"/>
        <v>6.1468935220116939E-3</v>
      </c>
      <c r="G3031" s="12">
        <f t="shared" si="3950"/>
        <v>5.5705502447260411E-3</v>
      </c>
      <c r="H3031" s="12">
        <f t="shared" si="3950"/>
        <v>7.6410062538544987E-3</v>
      </c>
      <c r="I3031" s="12">
        <f t="shared" si="3950"/>
        <v>2.5427890029585654E-3</v>
      </c>
      <c r="J3031" s="12">
        <f t="shared" si="3950"/>
        <v>2.5885283831687603E-3</v>
      </c>
      <c r="K3031" s="12">
        <f t="shared" si="3950"/>
        <v>4.547414743288165E-3</v>
      </c>
      <c r="L3031" s="12">
        <f t="shared" si="3950"/>
        <v>4.0387249777513587E-3</v>
      </c>
      <c r="M3031" s="12">
        <f t="shared" si="3950"/>
        <v>2.6336492001133929E-3</v>
      </c>
      <c r="N3031" s="12">
        <f t="shared" si="3950"/>
        <v>1.917366863151333E-3</v>
      </c>
      <c r="O3031" s="12">
        <f t="shared" si="3950"/>
        <v>2.5992578093638145E-3</v>
      </c>
      <c r="P3031" s="12">
        <f t="shared" si="3950"/>
        <v>3.5290160587579831E-3</v>
      </c>
      <c r="Q3031" s="12">
        <f t="shared" si="3950"/>
        <v>2.0775392332842658E-3</v>
      </c>
      <c r="R3031" s="12">
        <f t="shared" si="3950"/>
        <v>2.4063762344588313E-3</v>
      </c>
      <c r="S3031" s="12">
        <f t="shared" si="3950"/>
        <v>2.6778546857514308E-3</v>
      </c>
      <c r="T3031" s="12">
        <f t="shared" si="3950"/>
        <v>2.5695296030554863E-3</v>
      </c>
      <c r="U3031" s="12">
        <f t="shared" si="3950"/>
        <v>3.1879595016016801E-3</v>
      </c>
      <c r="V3031" s="12">
        <f t="shared" si="3950"/>
        <v>2.6863960405404019E-3</v>
      </c>
      <c r="W3031" s="12">
        <f t="shared" si="3950"/>
        <v>2.7532929590218438E-3</v>
      </c>
      <c r="X3031" s="12">
        <f t="shared" si="3950"/>
        <v>2.8776078068692536E-3</v>
      </c>
      <c r="Y3031" s="12">
        <f t="shared" si="3950"/>
        <v>1.9919539901257469E-3</v>
      </c>
      <c r="Z3031" s="12">
        <f t="shared" si="3950"/>
        <v>1.8920131946537533E-3</v>
      </c>
      <c r="AA3031" s="12">
        <f t="shared" si="3950"/>
        <v>2.1517017785872925E-3</v>
      </c>
      <c r="AB3031" s="12">
        <f t="shared" si="3950"/>
        <v>2.0417505723552181E-3</v>
      </c>
      <c r="AC3031" s="12">
        <f t="shared" si="3950"/>
        <v>2.5067417211806289E-3</v>
      </c>
      <c r="AD3031" s="12">
        <f t="shared" si="3950"/>
        <v>2.7631271221349946E-3</v>
      </c>
      <c r="AE3031" s="12">
        <f t="shared" si="3950"/>
        <v>2.4320190231146626E-3</v>
      </c>
      <c r="AF3031" s="12">
        <f t="shared" si="3950"/>
        <v>2.2281795526859546E-3</v>
      </c>
      <c r="AG3031" s="12">
        <f t="shared" si="3950"/>
        <v>2.5985381338874914E-3</v>
      </c>
      <c r="AH3031" s="12">
        <f t="shared" si="3950"/>
        <v>2.7589607825799782E-3</v>
      </c>
      <c r="AI3031" s="12">
        <f t="shared" si="3950"/>
        <v>3.7791643238635048E-3</v>
      </c>
      <c r="AJ3031" s="12">
        <f t="shared" si="3950"/>
        <v>3.6441570672022731E-3</v>
      </c>
      <c r="AK3031" s="12">
        <f t="shared" si="3950"/>
        <v>2.5966713793452259E-3</v>
      </c>
      <c r="AL3031" s="12">
        <f t="shared" ref="AL3031" si="3951">(AL687/AL$850)*100</f>
        <v>2.4014258748454513E-3</v>
      </c>
    </row>
    <row r="3032" spans="1:38" ht="15">
      <c r="A3032" s="29">
        <v>3031</v>
      </c>
      <c r="B3032" s="23" t="s">
        <v>300</v>
      </c>
      <c r="C3032" s="23" t="s">
        <v>303</v>
      </c>
      <c r="D3032" s="7" t="s">
        <v>106</v>
      </c>
      <c r="E3032" s="12">
        <f t="shared" ref="E3032:AK3032" si="3952">(E688/E$850)*100</f>
        <v>1.2221508922304183E-2</v>
      </c>
      <c r="F3032" s="12">
        <f t="shared" si="3952"/>
        <v>7.9480130684133031E-3</v>
      </c>
      <c r="G3032" s="12">
        <f t="shared" si="3952"/>
        <v>6.7064792161589766E-3</v>
      </c>
      <c r="H3032" s="12">
        <f t="shared" si="3952"/>
        <v>8.0403990530534229E-3</v>
      </c>
      <c r="I3032" s="12">
        <f t="shared" si="3952"/>
        <v>5.4435340082749075E-3</v>
      </c>
      <c r="J3032" s="12">
        <f t="shared" si="3952"/>
        <v>5.9402928889361007E-3</v>
      </c>
      <c r="K3032" s="12">
        <f t="shared" si="3952"/>
        <v>6.7493973730152878E-3</v>
      </c>
      <c r="L3032" s="12">
        <f t="shared" si="3952"/>
        <v>4.3191298349282981E-3</v>
      </c>
      <c r="M3032" s="12">
        <f t="shared" si="3952"/>
        <v>4.170474645319896E-3</v>
      </c>
      <c r="N3032" s="12">
        <f t="shared" si="3952"/>
        <v>4.8208051206638288E-3</v>
      </c>
      <c r="O3032" s="12">
        <f t="shared" si="3952"/>
        <v>4.2386189811582948E-3</v>
      </c>
      <c r="P3032" s="12">
        <f t="shared" si="3952"/>
        <v>2.8477505963244616E-3</v>
      </c>
      <c r="Q3032" s="12">
        <f t="shared" si="3952"/>
        <v>2.0536044494906683E-3</v>
      </c>
      <c r="R3032" s="12">
        <f t="shared" si="3952"/>
        <v>2.4405719316766368E-3</v>
      </c>
      <c r="S3032" s="12">
        <f t="shared" si="3952"/>
        <v>2.2647646703689347E-3</v>
      </c>
      <c r="T3032" s="12">
        <f t="shared" si="3952"/>
        <v>2.7257150329478854E-3</v>
      </c>
      <c r="U3032" s="12">
        <f t="shared" si="3952"/>
        <v>3.6412399065509251E-3</v>
      </c>
      <c r="V3032" s="12">
        <f t="shared" si="3952"/>
        <v>4.8475812530226923E-3</v>
      </c>
      <c r="W3032" s="12">
        <f t="shared" si="3952"/>
        <v>3.6369970360018876E-3</v>
      </c>
      <c r="X3032" s="12">
        <f t="shared" si="3952"/>
        <v>3.7488401697880029E-3</v>
      </c>
      <c r="Y3032" s="12">
        <f t="shared" si="3952"/>
        <v>2.918464162628265E-3</v>
      </c>
      <c r="Z3032" s="12">
        <f t="shared" si="3952"/>
        <v>4.203992821355456E-3</v>
      </c>
      <c r="AA3032" s="12">
        <f t="shared" si="3952"/>
        <v>6.1900959174155034E-3</v>
      </c>
      <c r="AB3032" s="12">
        <f t="shared" si="3952"/>
        <v>9.3673154755801857E-3</v>
      </c>
      <c r="AC3032" s="12">
        <f t="shared" si="3952"/>
        <v>5.0774500000902714E-3</v>
      </c>
      <c r="AD3032" s="12">
        <f t="shared" si="3952"/>
        <v>3.8995429536292062E-3</v>
      </c>
      <c r="AE3032" s="12">
        <f t="shared" si="3952"/>
        <v>4.2069421843813322E-3</v>
      </c>
      <c r="AF3032" s="12">
        <f t="shared" si="3952"/>
        <v>4.8252403559729783E-3</v>
      </c>
      <c r="AG3032" s="12">
        <f t="shared" si="3952"/>
        <v>5.2805287199596453E-3</v>
      </c>
      <c r="AH3032" s="12">
        <f t="shared" si="3952"/>
        <v>5.8217912510904043E-3</v>
      </c>
      <c r="AI3032" s="12">
        <f t="shared" si="3952"/>
        <v>5.146836303446878E-3</v>
      </c>
      <c r="AJ3032" s="12">
        <f t="shared" si="3952"/>
        <v>4.5800183145998426E-3</v>
      </c>
      <c r="AK3032" s="12">
        <f t="shared" si="3952"/>
        <v>3.4650139299919141E-3</v>
      </c>
      <c r="AL3032" s="12">
        <f t="shared" ref="AL3032" si="3953">(AL688/AL$850)*100</f>
        <v>4.0316719067352213E-3</v>
      </c>
    </row>
    <row r="3033" spans="1:38" ht="15">
      <c r="A3033" s="29">
        <v>3032</v>
      </c>
      <c r="B3033" s="23" t="s">
        <v>300</v>
      </c>
      <c r="C3033" s="23" t="s">
        <v>303</v>
      </c>
      <c r="D3033" s="7" t="s">
        <v>107</v>
      </c>
      <c r="E3033" s="12">
        <f t="shared" ref="E3033:AK3033" si="3954">(E689/E$850)*100</f>
        <v>7.5220800532286333E-4</v>
      </c>
      <c r="F3033" s="12">
        <f t="shared" si="3954"/>
        <v>5.017628451960374E-4</v>
      </c>
      <c r="G3033" s="12">
        <f t="shared" si="3954"/>
        <v>2.5988428908326183E-4</v>
      </c>
      <c r="H3033" s="12">
        <f t="shared" si="3954"/>
        <v>3.0232725414771017E-4</v>
      </c>
      <c r="I3033" s="12">
        <f t="shared" si="3954"/>
        <v>1.3537408363300792E-4</v>
      </c>
      <c r="J3033" s="12">
        <f t="shared" si="3954"/>
        <v>2.6312762464790669E-4</v>
      </c>
      <c r="K3033" s="12">
        <f t="shared" si="3954"/>
        <v>1.3697112004787146E-4</v>
      </c>
      <c r="L3033" s="12">
        <f t="shared" si="3954"/>
        <v>9.1976561719945489E-5</v>
      </c>
      <c r="M3033" s="12">
        <f t="shared" si="3954"/>
        <v>4.3013126354812722E-4</v>
      </c>
      <c r="N3033" s="12">
        <f t="shared" si="3954"/>
        <v>3.2373305151039332E-4</v>
      </c>
      <c r="O3033" s="12">
        <f t="shared" si="3954"/>
        <v>2.8545082544485236E-4</v>
      </c>
      <c r="P3033" s="12">
        <f t="shared" si="3954"/>
        <v>5.689912885350811E-5</v>
      </c>
      <c r="Q3033" s="12">
        <f t="shared" si="3954"/>
        <v>5.8511998238276828E-4</v>
      </c>
      <c r="R3033" s="12">
        <f t="shared" si="3954"/>
        <v>5.814936609818027E-4</v>
      </c>
      <c r="S3033" s="12">
        <f t="shared" si="3954"/>
        <v>3.8722885124112093E-4</v>
      </c>
      <c r="T3033" s="12">
        <f t="shared" si="3954"/>
        <v>5.8825838691931225E-5</v>
      </c>
      <c r="U3033" s="12">
        <f t="shared" si="3954"/>
        <v>4.0441831383946199E-5</v>
      </c>
      <c r="V3033" s="12">
        <f t="shared" si="3954"/>
        <v>3.4752784957647441E-5</v>
      </c>
      <c r="W3033" s="12">
        <f t="shared" si="3954"/>
        <v>4.4414258515560452E-5</v>
      </c>
      <c r="X3033" s="12">
        <f t="shared" si="3954"/>
        <v>4.79589947216201E-5</v>
      </c>
      <c r="Y3033" s="12">
        <f t="shared" si="3954"/>
        <v>2.5842801479243326E-5</v>
      </c>
      <c r="Z3033" s="12">
        <f t="shared" si="3954"/>
        <v>2.5971005255784417E-5</v>
      </c>
      <c r="AA3033" s="12">
        <f t="shared" si="3954"/>
        <v>3.7349309954480557E-5</v>
      </c>
      <c r="AB3033" s="12">
        <f t="shared" si="3954"/>
        <v>9.8261204947728452E-5</v>
      </c>
      <c r="AC3033" s="12">
        <f t="shared" si="3954"/>
        <v>6.8932447299059361E-5</v>
      </c>
      <c r="AD3033" s="12">
        <f t="shared" si="3954"/>
        <v>2.4454104377765461E-5</v>
      </c>
      <c r="AE3033" s="12">
        <f t="shared" si="3954"/>
        <v>2.7932943580848777E-5</v>
      </c>
      <c r="AF3033" s="12">
        <f t="shared" si="3954"/>
        <v>4.4113366314105069E-5</v>
      </c>
      <c r="AG3033" s="12">
        <f t="shared" si="3954"/>
        <v>2.8385470538906941E-5</v>
      </c>
      <c r="AH3033" s="12">
        <f t="shared" si="3954"/>
        <v>4.9336168734479395E-5</v>
      </c>
      <c r="AI3033" s="12">
        <f t="shared" si="3954"/>
        <v>4.7997916654009569E-5</v>
      </c>
      <c r="AJ3033" s="12">
        <f t="shared" si="3954"/>
        <v>2.7947711486993628E-5</v>
      </c>
      <c r="AK3033" s="12">
        <f t="shared" si="3954"/>
        <v>5.5945083704442195E-5</v>
      </c>
      <c r="AL3033" s="12">
        <f t="shared" ref="AL3033" si="3955">(AL689/AL$850)*100</f>
        <v>1.7939373124048052E-4</v>
      </c>
    </row>
    <row r="3034" spans="1:38" ht="15">
      <c r="A3034" s="29">
        <v>3033</v>
      </c>
      <c r="B3034" s="23" t="s">
        <v>300</v>
      </c>
      <c r="C3034" s="23" t="s">
        <v>303</v>
      </c>
      <c r="D3034" s="7" t="s">
        <v>108</v>
      </c>
      <c r="E3034" s="12">
        <f t="shared" ref="E3034:AK3034" si="3956">(E690/E$850)*100</f>
        <v>9.7161759991030144E-3</v>
      </c>
      <c r="F3034" s="12">
        <f t="shared" si="3956"/>
        <v>7.7217717855347324E-3</v>
      </c>
      <c r="G3034" s="12">
        <f t="shared" si="3956"/>
        <v>6.2152545708359843E-3</v>
      </c>
      <c r="H3034" s="12">
        <f t="shared" si="3956"/>
        <v>6.6043855172451598E-3</v>
      </c>
      <c r="I3034" s="12">
        <f t="shared" si="3956"/>
        <v>4.9300099982062711E-3</v>
      </c>
      <c r="J3034" s="12">
        <f t="shared" si="3956"/>
        <v>6.9998588601129239E-3</v>
      </c>
      <c r="K3034" s="12">
        <f t="shared" si="3956"/>
        <v>8.3318368863868845E-3</v>
      </c>
      <c r="L3034" s="12">
        <f t="shared" si="3956"/>
        <v>5.5224800367905304E-3</v>
      </c>
      <c r="M3034" s="12">
        <f t="shared" si="3956"/>
        <v>5.4846671315761965E-3</v>
      </c>
      <c r="N3034" s="12">
        <f t="shared" si="3956"/>
        <v>6.7666596544754092E-3</v>
      </c>
      <c r="O3034" s="12">
        <f t="shared" si="3956"/>
        <v>5.146039156061025E-3</v>
      </c>
      <c r="P3034" s="12">
        <f t="shared" si="3956"/>
        <v>6.3050500447566693E-3</v>
      </c>
      <c r="Q3034" s="12">
        <f t="shared" si="3956"/>
        <v>5.9183026998204467E-3</v>
      </c>
      <c r="R3034" s="12">
        <f t="shared" si="3956"/>
        <v>5.0250994082262782E-3</v>
      </c>
      <c r="S3034" s="12">
        <f t="shared" si="3956"/>
        <v>4.2625778564501253E-3</v>
      </c>
      <c r="T3034" s="12">
        <f t="shared" si="3956"/>
        <v>4.1774122925905925E-3</v>
      </c>
      <c r="U3034" s="12">
        <f t="shared" si="3956"/>
        <v>4.1006664864825324E-3</v>
      </c>
      <c r="V3034" s="12">
        <f t="shared" si="3956"/>
        <v>4.1401344282214949E-3</v>
      </c>
      <c r="W3034" s="12">
        <f t="shared" si="3956"/>
        <v>6.3713510847887948E-3</v>
      </c>
      <c r="X3034" s="12">
        <f t="shared" si="3956"/>
        <v>6.626311729513161E-3</v>
      </c>
      <c r="Y3034" s="12">
        <f t="shared" si="3956"/>
        <v>4.5208893773600184E-3</v>
      </c>
      <c r="Z3034" s="12">
        <f t="shared" si="3956"/>
        <v>4.6660730207495494E-3</v>
      </c>
      <c r="AA3034" s="12">
        <f t="shared" si="3956"/>
        <v>4.248132602524205E-3</v>
      </c>
      <c r="AB3034" s="12">
        <f t="shared" si="3956"/>
        <v>4.6525972900326963E-3</v>
      </c>
      <c r="AC3034" s="12">
        <f t="shared" si="3956"/>
        <v>5.6597865948192719E-3</v>
      </c>
      <c r="AD3034" s="12">
        <f t="shared" si="3956"/>
        <v>5.4692257794806201E-3</v>
      </c>
      <c r="AE3034" s="12">
        <f t="shared" si="3956"/>
        <v>6.5099045228919411E-3</v>
      </c>
      <c r="AF3034" s="12">
        <f t="shared" si="3956"/>
        <v>5.8208431022848412E-3</v>
      </c>
      <c r="AG3034" s="12">
        <f t="shared" si="3956"/>
        <v>6.1224509193405774E-3</v>
      </c>
      <c r="AH3034" s="12">
        <f t="shared" si="3956"/>
        <v>6.1517679929761811E-3</v>
      </c>
      <c r="AI3034" s="12">
        <f t="shared" si="3956"/>
        <v>8.0721570913104192E-3</v>
      </c>
      <c r="AJ3034" s="12">
        <f t="shared" si="3956"/>
        <v>8.2738386973669528E-3</v>
      </c>
      <c r="AK3034" s="12">
        <f t="shared" si="3956"/>
        <v>6.2974677036347539E-3</v>
      </c>
      <c r="AL3034" s="12">
        <f t="shared" ref="AL3034" si="3957">(AL690/AL$850)*100</f>
        <v>6.9718542806088647E-3</v>
      </c>
    </row>
    <row r="3035" spans="1:38" ht="15">
      <c r="A3035" s="29">
        <v>3034</v>
      </c>
      <c r="B3035" s="23" t="s">
        <v>300</v>
      </c>
      <c r="C3035" s="23" t="s">
        <v>303</v>
      </c>
      <c r="D3035" s="7" t="s">
        <v>109</v>
      </c>
      <c r="E3035" s="12">
        <f t="shared" ref="E3035:AK3035" si="3958">(E691/E$850)*100</f>
        <v>5.3795970529931143E-4</v>
      </c>
      <c r="F3035" s="12">
        <f t="shared" si="3958"/>
        <v>6.2585954887398585E-4</v>
      </c>
      <c r="G3035" s="12">
        <f t="shared" si="3958"/>
        <v>1.1006600282335961E-3</v>
      </c>
      <c r="H3035" s="12">
        <f t="shared" si="3958"/>
        <v>1.4854465789878018E-3</v>
      </c>
      <c r="I3035" s="12">
        <f t="shared" si="3958"/>
        <v>8.1673204048201458E-4</v>
      </c>
      <c r="J3035" s="12">
        <f t="shared" si="3958"/>
        <v>8.0473890251150015E-4</v>
      </c>
      <c r="K3035" s="12">
        <f t="shared" si="3958"/>
        <v>1.1654444239594468E-3</v>
      </c>
      <c r="L3035" s="12">
        <f t="shared" si="3958"/>
        <v>1.07415905178953E-3</v>
      </c>
      <c r="M3035" s="12">
        <f t="shared" si="3958"/>
        <v>5.5702108300890822E-4</v>
      </c>
      <c r="N3035" s="12">
        <f t="shared" si="3958"/>
        <v>1.1103907512498188E-3</v>
      </c>
      <c r="O3035" s="12">
        <f t="shared" si="3958"/>
        <v>1.9934011992817574E-3</v>
      </c>
      <c r="P3035" s="12">
        <f t="shared" si="3958"/>
        <v>2.1631829523056922E-3</v>
      </c>
      <c r="Q3035" s="12">
        <f t="shared" si="3958"/>
        <v>2.8508891939295401E-3</v>
      </c>
      <c r="R3035" s="12">
        <f t="shared" si="3958"/>
        <v>3.2312431746639413E-3</v>
      </c>
      <c r="S3035" s="12">
        <f t="shared" si="3958"/>
        <v>2.1170193805553393E-3</v>
      </c>
      <c r="T3035" s="12">
        <f t="shared" si="3958"/>
        <v>2.8174182935048987E-3</v>
      </c>
      <c r="U3035" s="12">
        <f t="shared" si="3958"/>
        <v>2.6127389850023599E-3</v>
      </c>
      <c r="V3035" s="12">
        <f t="shared" si="3958"/>
        <v>4.4114136302043248E-3</v>
      </c>
      <c r="W3035" s="12">
        <f t="shared" si="3958"/>
        <v>3.9928697740448061E-3</v>
      </c>
      <c r="X3035" s="12">
        <f t="shared" si="3958"/>
        <v>2.0793357896136508E-3</v>
      </c>
      <c r="Y3035" s="12">
        <f t="shared" si="3958"/>
        <v>1.08980008627402E-3</v>
      </c>
      <c r="Z3035" s="12">
        <f t="shared" si="3958"/>
        <v>7.2382719354062691E-4</v>
      </c>
      <c r="AA3035" s="12">
        <f t="shared" si="3958"/>
        <v>7.1766899880276085E-4</v>
      </c>
      <c r="AB3035" s="12">
        <f t="shared" si="3958"/>
        <v>1.4002727163924494E-3</v>
      </c>
      <c r="AC3035" s="12">
        <f t="shared" si="3958"/>
        <v>6.2850461756339202E-4</v>
      </c>
      <c r="AD3035" s="12">
        <f t="shared" si="3958"/>
        <v>7.0996238530333195E-4</v>
      </c>
      <c r="AE3035" s="12">
        <f t="shared" si="3958"/>
        <v>8.2006119438103793E-4</v>
      </c>
      <c r="AF3035" s="12">
        <f t="shared" si="3958"/>
        <v>9.7512617882749414E-4</v>
      </c>
      <c r="AG3035" s="12">
        <f t="shared" si="3958"/>
        <v>7.7987314006235531E-4</v>
      </c>
      <c r="AH3035" s="12">
        <f t="shared" si="3958"/>
        <v>3.551052971612045E-3</v>
      </c>
      <c r="AI3035" s="12">
        <f t="shared" si="3958"/>
        <v>3.729017246762301E-3</v>
      </c>
      <c r="AJ3035" s="12">
        <f t="shared" si="3958"/>
        <v>8.399022767933349E-4</v>
      </c>
      <c r="AK3035" s="12">
        <f t="shared" si="3958"/>
        <v>9.701664746208634E-4</v>
      </c>
      <c r="AL3035" s="12">
        <f t="shared" ref="AL3035" si="3959">(AL691/AL$850)*100</f>
        <v>1.6638506301017667E-3</v>
      </c>
    </row>
    <row r="3036" spans="1:38" ht="15">
      <c r="A3036" s="29">
        <v>3035</v>
      </c>
      <c r="B3036" s="23" t="s">
        <v>300</v>
      </c>
      <c r="C3036" s="23" t="s">
        <v>303</v>
      </c>
      <c r="D3036" s="7" t="s">
        <v>110</v>
      </c>
      <c r="E3036" s="12">
        <f t="shared" ref="E3036:AK3036" si="3960">(E692/E$850)*100</f>
        <v>8.1130560773110642E-3</v>
      </c>
      <c r="F3036" s="12">
        <f t="shared" si="3960"/>
        <v>7.5443627795547053E-3</v>
      </c>
      <c r="G3036" s="12">
        <f t="shared" si="3960"/>
        <v>4.5102402786272814E-3</v>
      </c>
      <c r="H3036" s="12">
        <f t="shared" si="3960"/>
        <v>5.0431525177536277E-3</v>
      </c>
      <c r="I3036" s="12">
        <f t="shared" si="3960"/>
        <v>3.5301970980541292E-3</v>
      </c>
      <c r="J3036" s="12">
        <f t="shared" si="3960"/>
        <v>1.6080943790259027E-3</v>
      </c>
      <c r="K3036" s="12">
        <f t="shared" si="3960"/>
        <v>1.9209009683161433E-3</v>
      </c>
      <c r="L3036" s="12">
        <f t="shared" si="3960"/>
        <v>1.0483679288488539E-3</v>
      </c>
      <c r="M3036" s="12">
        <f t="shared" si="3960"/>
        <v>5.9025151973891399E-4</v>
      </c>
      <c r="N3036" s="12">
        <f t="shared" si="3960"/>
        <v>7.3785161691708857E-4</v>
      </c>
      <c r="O3036" s="12">
        <f t="shared" si="3960"/>
        <v>1.4884473177499166E-3</v>
      </c>
      <c r="P3036" s="12">
        <f t="shared" si="3960"/>
        <v>3.0791573212599344E-3</v>
      </c>
      <c r="Q3036" s="12">
        <f t="shared" si="3960"/>
        <v>1.4125711025386421E-2</v>
      </c>
      <c r="R3036" s="12">
        <f t="shared" si="3960"/>
        <v>1.0946876720815058E-2</v>
      </c>
      <c r="S3036" s="12">
        <f t="shared" si="3960"/>
        <v>5.7701766086443651E-3</v>
      </c>
      <c r="T3036" s="12">
        <f t="shared" si="3960"/>
        <v>7.512950473035962E-3</v>
      </c>
      <c r="U3036" s="12">
        <f t="shared" si="3960"/>
        <v>1.8160717837885142E-3</v>
      </c>
      <c r="V3036" s="12">
        <f t="shared" si="3960"/>
        <v>1.7871461173328182E-3</v>
      </c>
      <c r="W3036" s="12">
        <f t="shared" si="3960"/>
        <v>1.1371167519820344E-3</v>
      </c>
      <c r="X3036" s="12">
        <f t="shared" si="3960"/>
        <v>1.2352166083699084E-3</v>
      </c>
      <c r="Y3036" s="12">
        <f t="shared" si="3960"/>
        <v>1.4484547183078551E-3</v>
      </c>
      <c r="Z3036" s="12">
        <f t="shared" si="3960"/>
        <v>2.4402560232493903E-3</v>
      </c>
      <c r="AA3036" s="12">
        <f t="shared" si="3960"/>
        <v>2.5914095822046246E-3</v>
      </c>
      <c r="AB3036" s="12">
        <f t="shared" si="3960"/>
        <v>1.58911215141545E-3</v>
      </c>
      <c r="AC3036" s="12">
        <f t="shared" si="3960"/>
        <v>1.4039700660660767E-3</v>
      </c>
      <c r="AD3036" s="12">
        <f t="shared" si="3960"/>
        <v>1.7944832472019797E-3</v>
      </c>
      <c r="AE3036" s="12">
        <f t="shared" si="3960"/>
        <v>1.55831545946891E-3</v>
      </c>
      <c r="AF3036" s="12">
        <f t="shared" si="3960"/>
        <v>1.8482591377962728E-3</v>
      </c>
      <c r="AG3036" s="12">
        <f t="shared" si="3960"/>
        <v>1.9718966627518559E-3</v>
      </c>
      <c r="AH3036" s="12">
        <f t="shared" si="3960"/>
        <v>2.2065190331756455E-3</v>
      </c>
      <c r="AI3036" s="12">
        <f t="shared" si="3960"/>
        <v>1.6533759965322865E-3</v>
      </c>
      <c r="AJ3036" s="12">
        <f t="shared" si="3960"/>
        <v>3.167187952323138E-3</v>
      </c>
      <c r="AK3036" s="12">
        <f t="shared" si="3960"/>
        <v>2.2658726808321658E-3</v>
      </c>
      <c r="AL3036" s="12">
        <f t="shared" ref="AL3036" si="3961">(AL692/AL$850)*100</f>
        <v>1.4502431538539055E-3</v>
      </c>
    </row>
    <row r="3037" spans="1:38" ht="15">
      <c r="A3037" s="29">
        <v>3036</v>
      </c>
      <c r="B3037" s="23" t="s">
        <v>300</v>
      </c>
      <c r="C3037" s="23" t="s">
        <v>303</v>
      </c>
      <c r="D3037" s="7" t="s">
        <v>111</v>
      </c>
      <c r="E3037" s="12">
        <f t="shared" ref="E3037:AK3037" si="3962">(E693/E$850)*100</f>
        <v>4.0781867641819312E-2</v>
      </c>
      <c r="F3037" s="12">
        <f t="shared" si="3962"/>
        <v>4.9847301320804074E-2</v>
      </c>
      <c r="G3037" s="12">
        <f t="shared" si="3962"/>
        <v>3.4440870257526991E-2</v>
      </c>
      <c r="H3037" s="12">
        <f t="shared" si="3962"/>
        <v>2.4240523942199617E-2</v>
      </c>
      <c r="I3037" s="12">
        <f t="shared" si="3962"/>
        <v>2.9643783038549962E-2</v>
      </c>
      <c r="J3037" s="12">
        <f t="shared" si="3962"/>
        <v>2.8317208391984948E-2</v>
      </c>
      <c r="K3037" s="12">
        <f t="shared" si="3962"/>
        <v>2.7964584445758191E-2</v>
      </c>
      <c r="L3037" s="12">
        <f t="shared" si="3962"/>
        <v>2.8465038220895553E-2</v>
      </c>
      <c r="M3037" s="12">
        <f t="shared" si="3962"/>
        <v>2.1657580706704108E-2</v>
      </c>
      <c r="N3037" s="12">
        <f t="shared" si="3962"/>
        <v>2.2562654099249763E-2</v>
      </c>
      <c r="O3037" s="12">
        <f t="shared" si="3962"/>
        <v>1.7429845760097942E-2</v>
      </c>
      <c r="P3037" s="12">
        <f t="shared" si="3962"/>
        <v>1.8555127670155248E-2</v>
      </c>
      <c r="Q3037" s="12">
        <f t="shared" si="3962"/>
        <v>1.7112772042827396E-2</v>
      </c>
      <c r="R3037" s="12">
        <f t="shared" si="3962"/>
        <v>1.4674958354811847E-2</v>
      </c>
      <c r="S3037" s="12">
        <f t="shared" si="3962"/>
        <v>1.085686866322097E-2</v>
      </c>
      <c r="T3037" s="12">
        <f t="shared" si="3962"/>
        <v>8.2868779133266814E-3</v>
      </c>
      <c r="U3037" s="12">
        <f t="shared" si="3962"/>
        <v>1.0300190267692085E-2</v>
      </c>
      <c r="V3037" s="12">
        <f t="shared" si="3962"/>
        <v>8.0742303718267551E-3</v>
      </c>
      <c r="W3037" s="12">
        <f t="shared" si="3962"/>
        <v>5.9175435100442689E-3</v>
      </c>
      <c r="X3037" s="12">
        <f t="shared" si="3962"/>
        <v>3.4111516231472771E-3</v>
      </c>
      <c r="Y3037" s="12">
        <f t="shared" si="3962"/>
        <v>4.003747476077373E-3</v>
      </c>
      <c r="Z3037" s="12">
        <f t="shared" si="3962"/>
        <v>4.7483654609325838E-3</v>
      </c>
      <c r="AA3037" s="12">
        <f t="shared" si="3962"/>
        <v>5.3487826304166597E-3</v>
      </c>
      <c r="AB3037" s="12">
        <f t="shared" si="3962"/>
        <v>4.8731795422918972E-3</v>
      </c>
      <c r="AC3037" s="12">
        <f t="shared" si="3962"/>
        <v>4.2445080673560592E-3</v>
      </c>
      <c r="AD3037" s="12">
        <f t="shared" si="3962"/>
        <v>4.0204134313742684E-3</v>
      </c>
      <c r="AE3037" s="12">
        <f t="shared" si="3962"/>
        <v>4.1406998803670478E-3</v>
      </c>
      <c r="AF3037" s="12">
        <f t="shared" si="3962"/>
        <v>3.8154382140271345E-3</v>
      </c>
      <c r="AG3037" s="12">
        <f t="shared" si="3962"/>
        <v>3.1400647533925533E-3</v>
      </c>
      <c r="AH3037" s="12">
        <f t="shared" si="3962"/>
        <v>3.0983936234731963E-3</v>
      </c>
      <c r="AI3037" s="12">
        <f t="shared" si="3962"/>
        <v>3.1677281766366817E-3</v>
      </c>
      <c r="AJ3037" s="12">
        <f t="shared" si="3962"/>
        <v>2.8275961616369954E-3</v>
      </c>
      <c r="AK3037" s="12">
        <f t="shared" si="3962"/>
        <v>3.115405552240279E-3</v>
      </c>
      <c r="AL3037" s="12">
        <f t="shared" ref="AL3037" si="3963">(AL693/AL$850)*100</f>
        <v>4.0287953802014649E-3</v>
      </c>
    </row>
    <row r="3038" spans="1:38" ht="15">
      <c r="A3038" s="29">
        <v>3037</v>
      </c>
      <c r="B3038" s="23" t="s">
        <v>300</v>
      </c>
      <c r="C3038" s="23" t="s">
        <v>303</v>
      </c>
      <c r="D3038" s="7" t="s">
        <v>112</v>
      </c>
      <c r="E3038" s="12">
        <f t="shared" ref="E3038:AK3038" si="3964">(E694/E$850)*100</f>
        <v>2.238380165093222E-3</v>
      </c>
      <c r="F3038" s="12">
        <f t="shared" si="3964"/>
        <v>4.6099461402385937E-4</v>
      </c>
      <c r="G3038" s="12">
        <f t="shared" si="3964"/>
        <v>4.3413677963592624E-4</v>
      </c>
      <c r="H3038" s="12">
        <f t="shared" si="3964"/>
        <v>6.4983172656546254E-4</v>
      </c>
      <c r="I3038" s="12">
        <f t="shared" si="3964"/>
        <v>3.3013326251718066E-4</v>
      </c>
      <c r="J3038" s="12">
        <f t="shared" si="3964"/>
        <v>4.5625389384268991E-4</v>
      </c>
      <c r="K3038" s="12">
        <f t="shared" si="3964"/>
        <v>2.1841340764390315E-4</v>
      </c>
      <c r="L3038" s="12">
        <f t="shared" si="3964"/>
        <v>7.4664712074834117E-5</v>
      </c>
      <c r="M3038" s="12">
        <f t="shared" si="3964"/>
        <v>1.1405826468384812E-4</v>
      </c>
      <c r="N3038" s="12">
        <f t="shared" si="3964"/>
        <v>1.2473829322189533E-4</v>
      </c>
      <c r="O3038" s="12">
        <f t="shared" si="3964"/>
        <v>1.16839372413732E-4</v>
      </c>
      <c r="P3038" s="12">
        <f t="shared" si="3964"/>
        <v>1.3174857811913484E-4</v>
      </c>
      <c r="Q3038" s="12">
        <f t="shared" si="3964"/>
        <v>1.6515000817582295E-4</v>
      </c>
      <c r="R3038" s="12">
        <f t="shared" si="3964"/>
        <v>2.5363198838864918E-4</v>
      </c>
      <c r="S3038" s="12">
        <f t="shared" si="3964"/>
        <v>1.6312426612251921E-4</v>
      </c>
      <c r="T3038" s="12">
        <f t="shared" si="3964"/>
        <v>8.6966083643119483E-5</v>
      </c>
      <c r="U3038" s="12">
        <f t="shared" si="3964"/>
        <v>1.0602151844575563E-4</v>
      </c>
      <c r="V3038" s="12">
        <f t="shared" si="3964"/>
        <v>1.1497811938724152E-4</v>
      </c>
      <c r="W3038" s="12">
        <f t="shared" si="3964"/>
        <v>6.731972517138408E-5</v>
      </c>
      <c r="X3038" s="12">
        <f t="shared" si="3964"/>
        <v>5.3885745489774848E-5</v>
      </c>
      <c r="Y3038" s="12">
        <f t="shared" si="3964"/>
        <v>2.7352204043517718E-4</v>
      </c>
      <c r="Z3038" s="12">
        <f t="shared" si="3964"/>
        <v>1.2904024964344648E-4</v>
      </c>
      <c r="AA3038" s="12">
        <f t="shared" si="3964"/>
        <v>1.1295154220105009E-4</v>
      </c>
      <c r="AB3038" s="12">
        <f t="shared" si="3964"/>
        <v>2.2179535355485212E-4</v>
      </c>
      <c r="AC3038" s="12">
        <f t="shared" si="3964"/>
        <v>2.8389154829156112E-4</v>
      </c>
      <c r="AD3038" s="12">
        <f t="shared" si="3964"/>
        <v>7.3940998046052658E-4</v>
      </c>
      <c r="AE3038" s="12">
        <f t="shared" si="3964"/>
        <v>4.8537542759557794E-4</v>
      </c>
      <c r="AF3038" s="12">
        <f t="shared" si="3964"/>
        <v>6.3243588663666425E-4</v>
      </c>
      <c r="AG3038" s="12">
        <f t="shared" si="3964"/>
        <v>9.8106503300356834E-4</v>
      </c>
      <c r="AH3038" s="12">
        <f t="shared" si="3964"/>
        <v>1.2350076438458553E-3</v>
      </c>
      <c r="AI3038" s="12">
        <f t="shared" si="3964"/>
        <v>1.3969095165004147E-3</v>
      </c>
      <c r="AJ3038" s="12">
        <f t="shared" si="3964"/>
        <v>1.1374176652823003E-3</v>
      </c>
      <c r="AK3038" s="12">
        <f t="shared" si="3964"/>
        <v>8.6614862579553363E-4</v>
      </c>
      <c r="AL3038" s="12">
        <f t="shared" ref="AL3038" si="3965">(AL694/AL$850)*100</f>
        <v>7.079977836789461E-4</v>
      </c>
    </row>
    <row r="3039" spans="1:38" ht="15">
      <c r="A3039" s="29">
        <v>3038</v>
      </c>
      <c r="B3039" s="23" t="s">
        <v>300</v>
      </c>
      <c r="C3039" s="23" t="s">
        <v>303</v>
      </c>
      <c r="D3039" s="7" t="s">
        <v>113</v>
      </c>
      <c r="E3039" s="12">
        <f t="shared" ref="E3039:AK3039" si="3966">(E695/E$850)*100</f>
        <v>4.36604978213934E-6</v>
      </c>
      <c r="F3039" s="12">
        <f t="shared" si="3966"/>
        <v>7.4667090058934137E-7</v>
      </c>
      <c r="G3039" s="12">
        <f t="shared" si="3966"/>
        <v>3.2877828406163089E-6</v>
      </c>
      <c r="H3039" s="12">
        <f t="shared" si="3966"/>
        <v>5.7289950704763711E-6</v>
      </c>
      <c r="I3039" s="12">
        <f t="shared" si="3966"/>
        <v>3.5900309471736909E-6</v>
      </c>
      <c r="J3039" s="12">
        <f t="shared" si="3966"/>
        <v>0</v>
      </c>
      <c r="K3039" s="12">
        <f t="shared" si="3966"/>
        <v>6.6105752918856881E-7</v>
      </c>
      <c r="L3039" s="12">
        <f t="shared" si="3966"/>
        <v>6.948293394976676E-6</v>
      </c>
      <c r="M3039" s="12">
        <f t="shared" si="3966"/>
        <v>5.4835704174926973E-5</v>
      </c>
      <c r="N3039" s="12">
        <f t="shared" si="3966"/>
        <v>5.6556404987257326E-6</v>
      </c>
      <c r="O3039" s="12">
        <f t="shared" si="3966"/>
        <v>7.0438204921616872E-6</v>
      </c>
      <c r="P3039" s="12">
        <f t="shared" si="3966"/>
        <v>7.4510763974832047E-6</v>
      </c>
      <c r="Q3039" s="12">
        <f t="shared" si="3966"/>
        <v>2.5473448466043088E-5</v>
      </c>
      <c r="R3039" s="12">
        <f t="shared" si="3966"/>
        <v>2.2936138377796291E-5</v>
      </c>
      <c r="S3039" s="12">
        <f t="shared" si="3966"/>
        <v>3.8409184612338008E-5</v>
      </c>
      <c r="T3039" s="12">
        <f t="shared" si="3966"/>
        <v>8.0602711669232688E-6</v>
      </c>
      <c r="U3039" s="12">
        <f t="shared" si="3966"/>
        <v>4.6526544616485219E-5</v>
      </c>
      <c r="V3039" s="12">
        <f t="shared" si="3966"/>
        <v>1.8961303898948602E-5</v>
      </c>
      <c r="W3039" s="12">
        <f t="shared" si="3966"/>
        <v>8.5979300447103812E-5</v>
      </c>
      <c r="X3039" s="12">
        <f t="shared" si="3966"/>
        <v>3.7781333057685377E-4</v>
      </c>
      <c r="Y3039" s="12">
        <f t="shared" si="3966"/>
        <v>2.8244123740588948E-5</v>
      </c>
      <c r="Z3039" s="12">
        <f t="shared" si="3966"/>
        <v>2.3934063667095441E-6</v>
      </c>
      <c r="AA3039" s="12">
        <f t="shared" si="3966"/>
        <v>1.8574253606394903E-6</v>
      </c>
      <c r="AB3039" s="12">
        <f t="shared" si="3966"/>
        <v>0</v>
      </c>
      <c r="AC3039" s="12">
        <f t="shared" si="3966"/>
        <v>3.4417056426063866E-6</v>
      </c>
      <c r="AD3039" s="12">
        <f t="shared" si="3966"/>
        <v>7.9335834813361214E-7</v>
      </c>
      <c r="AE3039" s="12">
        <f t="shared" si="3966"/>
        <v>6.6242304014284823E-6</v>
      </c>
      <c r="AF3039" s="12">
        <f t="shared" si="3966"/>
        <v>3.333394706757694E-6</v>
      </c>
      <c r="AG3039" s="12">
        <f t="shared" si="3966"/>
        <v>5.9015180329791882E-6</v>
      </c>
      <c r="AH3039" s="12">
        <f t="shared" si="3966"/>
        <v>5.1391842431749364E-6</v>
      </c>
      <c r="AI3039" s="12">
        <f t="shared" si="3966"/>
        <v>7.1549133221182176E-5</v>
      </c>
      <c r="AJ3039" s="12">
        <f t="shared" si="3966"/>
        <v>4.0489343788636202E-5</v>
      </c>
      <c r="AK3039" s="12">
        <f t="shared" si="3966"/>
        <v>0</v>
      </c>
      <c r="AL3039" s="12">
        <f t="shared" ref="AL3039" si="3967">(AL695/AL$850)*100</f>
        <v>4.297869056317869E-5</v>
      </c>
    </row>
    <row r="3040" spans="1:38" ht="15">
      <c r="A3040" s="29">
        <v>3039</v>
      </c>
      <c r="B3040" s="23" t="s">
        <v>300</v>
      </c>
      <c r="C3040" s="23" t="s">
        <v>303</v>
      </c>
      <c r="D3040" s="7" t="s">
        <v>114</v>
      </c>
      <c r="E3040" s="12">
        <f t="shared" ref="E3040:AK3040" si="3968">(E696/E$850)*100</f>
        <v>0.627054252735743</v>
      </c>
      <c r="F3040" s="12">
        <f t="shared" si="3968"/>
        <v>0.60347629661865898</v>
      </c>
      <c r="G3040" s="12">
        <f t="shared" si="3968"/>
        <v>0.56960254879446715</v>
      </c>
      <c r="H3040" s="12">
        <f t="shared" si="3968"/>
        <v>0.58082418040026684</v>
      </c>
      <c r="I3040" s="12">
        <f t="shared" si="3968"/>
        <v>0.58378151404331702</v>
      </c>
      <c r="J3040" s="12">
        <f t="shared" si="3968"/>
        <v>0.61195046594520797</v>
      </c>
      <c r="K3040" s="12">
        <f t="shared" si="3968"/>
        <v>0.57953049401729517</v>
      </c>
      <c r="L3040" s="12">
        <f t="shared" si="3968"/>
        <v>0.56871581232820179</v>
      </c>
      <c r="M3040" s="12">
        <f t="shared" si="3968"/>
        <v>0.59226333205368364</v>
      </c>
      <c r="N3040" s="12">
        <f t="shared" si="3968"/>
        <v>0.59758953313294094</v>
      </c>
      <c r="O3040" s="12">
        <f t="shared" si="3968"/>
        <v>0.60769768866319585</v>
      </c>
      <c r="P3040" s="12">
        <f t="shared" si="3968"/>
        <v>0.65786349423812585</v>
      </c>
      <c r="Q3040" s="12">
        <f t="shared" si="3968"/>
        <v>0.65066290884178501</v>
      </c>
      <c r="R3040" s="12">
        <f t="shared" si="3968"/>
        <v>0.65915475829590453</v>
      </c>
      <c r="S3040" s="12">
        <f t="shared" si="3968"/>
        <v>0.716293725471011</v>
      </c>
      <c r="T3040" s="12">
        <f t="shared" si="3968"/>
        <v>0.71896862274731999</v>
      </c>
      <c r="U3040" s="12">
        <f t="shared" si="3968"/>
        <v>0.71094416318834086</v>
      </c>
      <c r="V3040" s="12">
        <f t="shared" si="3968"/>
        <v>0.66715791543648295</v>
      </c>
      <c r="W3040" s="12">
        <f t="shared" si="3968"/>
        <v>0.7055239602731721</v>
      </c>
      <c r="X3040" s="12">
        <f t="shared" si="3968"/>
        <v>0.65944496536307051</v>
      </c>
      <c r="Y3040" s="12">
        <f t="shared" si="3968"/>
        <v>0.74426610755315892</v>
      </c>
      <c r="Z3040" s="12">
        <f t="shared" si="3968"/>
        <v>0.75775907576040491</v>
      </c>
      <c r="AA3040" s="12">
        <f t="shared" si="3968"/>
        <v>0.69875880220951736</v>
      </c>
      <c r="AB3040" s="12">
        <f t="shared" si="3968"/>
        <v>0.67201080684010628</v>
      </c>
      <c r="AC3040" s="12">
        <f t="shared" si="3968"/>
        <v>0.64902087073508608</v>
      </c>
      <c r="AD3040" s="12">
        <f t="shared" si="3968"/>
        <v>0.72465486856124706</v>
      </c>
      <c r="AE3040" s="12">
        <f t="shared" si="3968"/>
        <v>0.69625937741689736</v>
      </c>
      <c r="AF3040" s="12">
        <f t="shared" si="3968"/>
        <v>0.72742689965085239</v>
      </c>
      <c r="AG3040" s="12">
        <f t="shared" si="3968"/>
        <v>0.70152304893703621</v>
      </c>
      <c r="AH3040" s="12">
        <f t="shared" si="3968"/>
        <v>0.77429692076385748</v>
      </c>
      <c r="AI3040" s="12">
        <f t="shared" si="3968"/>
        <v>0.67465123920136927</v>
      </c>
      <c r="AJ3040" s="12">
        <f t="shared" si="3968"/>
        <v>0.78418955908003829</v>
      </c>
      <c r="AK3040" s="12">
        <f t="shared" si="3968"/>
        <v>0.77825725385221656</v>
      </c>
      <c r="AL3040" s="12">
        <f t="shared" ref="AL3040" si="3969">(AL696/AL$850)*100</f>
        <v>0.74230279918116848</v>
      </c>
    </row>
    <row r="3041" spans="1:38" ht="15">
      <c r="A3041" s="29">
        <v>3040</v>
      </c>
      <c r="B3041" s="23" t="s">
        <v>300</v>
      </c>
      <c r="C3041" s="23" t="s">
        <v>303</v>
      </c>
      <c r="D3041" s="7" t="s">
        <v>115</v>
      </c>
      <c r="E3041" s="12">
        <f t="shared" ref="E3041:AK3041" si="3970">(E697/E$850)*100</f>
        <v>0</v>
      </c>
      <c r="F3041" s="12">
        <f t="shared" si="3970"/>
        <v>0</v>
      </c>
      <c r="G3041" s="12">
        <f t="shared" si="3970"/>
        <v>0</v>
      </c>
      <c r="H3041" s="12">
        <f t="shared" si="3970"/>
        <v>0</v>
      </c>
      <c r="I3041" s="12">
        <f t="shared" si="3970"/>
        <v>0</v>
      </c>
      <c r="J3041" s="12">
        <f t="shared" si="3970"/>
        <v>0</v>
      </c>
      <c r="K3041" s="12">
        <f t="shared" si="3970"/>
        <v>0</v>
      </c>
      <c r="L3041" s="12">
        <f t="shared" si="3970"/>
        <v>0</v>
      </c>
      <c r="M3041" s="12">
        <f t="shared" si="3970"/>
        <v>0</v>
      </c>
      <c r="N3041" s="12">
        <f t="shared" si="3970"/>
        <v>0</v>
      </c>
      <c r="O3041" s="12">
        <f t="shared" si="3970"/>
        <v>0</v>
      </c>
      <c r="P3041" s="12">
        <f t="shared" si="3970"/>
        <v>0</v>
      </c>
      <c r="Q3041" s="12">
        <f t="shared" si="3970"/>
        <v>0</v>
      </c>
      <c r="R3041" s="12">
        <f t="shared" si="3970"/>
        <v>0</v>
      </c>
      <c r="S3041" s="12">
        <f t="shared" si="3970"/>
        <v>0</v>
      </c>
      <c r="T3041" s="12">
        <f t="shared" si="3970"/>
        <v>0</v>
      </c>
      <c r="U3041" s="12">
        <f t="shared" si="3970"/>
        <v>0</v>
      </c>
      <c r="V3041" s="12">
        <f t="shared" si="3970"/>
        <v>0</v>
      </c>
      <c r="W3041" s="12">
        <f t="shared" si="3970"/>
        <v>0</v>
      </c>
      <c r="X3041" s="12">
        <f t="shared" si="3970"/>
        <v>0</v>
      </c>
      <c r="Y3041" s="12">
        <f t="shared" si="3970"/>
        <v>0</v>
      </c>
      <c r="Z3041" s="12">
        <f t="shared" si="3970"/>
        <v>0</v>
      </c>
      <c r="AA3041" s="12">
        <f t="shared" si="3970"/>
        <v>0</v>
      </c>
      <c r="AB3041" s="12">
        <f t="shared" si="3970"/>
        <v>5.6485029078748219E-4</v>
      </c>
      <c r="AC3041" s="12">
        <f t="shared" si="3970"/>
        <v>2.3497016094308463E-4</v>
      </c>
      <c r="AD3041" s="12">
        <f t="shared" si="3970"/>
        <v>4.3662710030223975E-4</v>
      </c>
      <c r="AE3041" s="12">
        <f t="shared" si="3970"/>
        <v>2.4625460709086581E-4</v>
      </c>
      <c r="AF3041" s="12">
        <f t="shared" si="3970"/>
        <v>1.752846125670377E-4</v>
      </c>
      <c r="AG3041" s="12">
        <f t="shared" si="3970"/>
        <v>2.1216372928421659E-4</v>
      </c>
      <c r="AH3041" s="12">
        <f t="shared" si="3970"/>
        <v>3.9366151302720011E-4</v>
      </c>
      <c r="AI3041" s="12">
        <f t="shared" si="3970"/>
        <v>3.6253650293611517E-4</v>
      </c>
      <c r="AJ3041" s="12">
        <f t="shared" si="3970"/>
        <v>3.1888261389176385E-4</v>
      </c>
      <c r="AK3041" s="12">
        <f t="shared" si="3970"/>
        <v>1.7567530609612905E-4</v>
      </c>
      <c r="AL3041" s="12">
        <f t="shared" ref="AL3041" si="3971">(AL697/AL$850)*100</f>
        <v>1.2244865831870038E-3</v>
      </c>
    </row>
    <row r="3042" spans="1:38" ht="15">
      <c r="A3042" s="29">
        <v>3041</v>
      </c>
      <c r="B3042" s="23" t="s">
        <v>300</v>
      </c>
      <c r="C3042" s="23" t="s">
        <v>303</v>
      </c>
      <c r="D3042" s="7" t="s">
        <v>116</v>
      </c>
      <c r="E3042" s="12">
        <f t="shared" ref="E3042:AK3042" si="3972">(E698/E$850)*100</f>
        <v>1.7261177813687877E-2</v>
      </c>
      <c r="F3042" s="12">
        <f t="shared" si="3972"/>
        <v>1.6848778205978607E-2</v>
      </c>
      <c r="G3042" s="12">
        <f t="shared" si="3972"/>
        <v>1.2558134893757712E-2</v>
      </c>
      <c r="H3042" s="12">
        <f t="shared" si="3972"/>
        <v>9.2983226849565927E-3</v>
      </c>
      <c r="I3042" s="12">
        <f t="shared" si="3972"/>
        <v>8.5881019487534637E-3</v>
      </c>
      <c r="J3042" s="12">
        <f t="shared" si="3972"/>
        <v>1.0435458981304362E-2</v>
      </c>
      <c r="K3042" s="12">
        <f t="shared" si="3972"/>
        <v>8.7020291027324823E-3</v>
      </c>
      <c r="L3042" s="12">
        <f t="shared" si="3972"/>
        <v>1.259607824824611E-2</v>
      </c>
      <c r="M3042" s="12">
        <f t="shared" si="3972"/>
        <v>1.1198437835195236E-2</v>
      </c>
      <c r="N3042" s="12">
        <f t="shared" si="3972"/>
        <v>1.2338512886553353E-2</v>
      </c>
      <c r="O3042" s="12">
        <f t="shared" si="3972"/>
        <v>1.3810730791225268E-2</v>
      </c>
      <c r="P3042" s="12">
        <f t="shared" si="3972"/>
        <v>1.5422881429563245E-2</v>
      </c>
      <c r="Q3042" s="12">
        <f t="shared" si="3972"/>
        <v>1.288400863472286E-2</v>
      </c>
      <c r="R3042" s="12">
        <f t="shared" si="3972"/>
        <v>1.208250748500442E-2</v>
      </c>
      <c r="S3042" s="12">
        <f t="shared" si="3972"/>
        <v>1.3456374733348826E-2</v>
      </c>
      <c r="T3042" s="12">
        <f t="shared" si="3972"/>
        <v>1.8601479658198913E-2</v>
      </c>
      <c r="U3042" s="12">
        <f t="shared" si="3972"/>
        <v>2.1524273558732925E-2</v>
      </c>
      <c r="V3042" s="12">
        <f t="shared" si="3972"/>
        <v>1.4767455381870513E-2</v>
      </c>
      <c r="W3042" s="12">
        <f t="shared" si="3972"/>
        <v>1.452910510076446E-2</v>
      </c>
      <c r="X3042" s="12">
        <f t="shared" si="3972"/>
        <v>1.4865585274401037E-2</v>
      </c>
      <c r="Y3042" s="12">
        <f t="shared" si="3972"/>
        <v>1.4591920592764434E-2</v>
      </c>
      <c r="Z3042" s="12">
        <f t="shared" si="3972"/>
        <v>1.7092587953165785E-2</v>
      </c>
      <c r="AA3042" s="12">
        <f t="shared" si="3972"/>
        <v>9.1720668322086488E-3</v>
      </c>
      <c r="AB3042" s="12">
        <f t="shared" si="3972"/>
        <v>1.206772950558656E-2</v>
      </c>
      <c r="AC3042" s="12">
        <f t="shared" si="3972"/>
        <v>8.558686090363166E-3</v>
      </c>
      <c r="AD3042" s="12">
        <f t="shared" si="3972"/>
        <v>8.8875268927596038E-3</v>
      </c>
      <c r="AE3042" s="12">
        <f t="shared" si="3972"/>
        <v>8.6639374855942107E-3</v>
      </c>
      <c r="AF3042" s="12">
        <f t="shared" si="3972"/>
        <v>1.089535211697874E-2</v>
      </c>
      <c r="AG3042" s="12">
        <f t="shared" si="3972"/>
        <v>7.0988196739094518E-3</v>
      </c>
      <c r="AH3042" s="12">
        <f t="shared" si="3972"/>
        <v>6.8997043109908889E-3</v>
      </c>
      <c r="AI3042" s="12">
        <f t="shared" si="3972"/>
        <v>7.8983885143195497E-3</v>
      </c>
      <c r="AJ3042" s="12">
        <f t="shared" si="3972"/>
        <v>4.9427192240640121E-3</v>
      </c>
      <c r="AK3042" s="12">
        <f t="shared" si="3972"/>
        <v>5.4041208624050546E-3</v>
      </c>
      <c r="AL3042" s="12">
        <f t="shared" ref="AL3042" si="3973">(AL698/AL$850)*100</f>
        <v>6.3688666361563315E-3</v>
      </c>
    </row>
    <row r="3043" spans="1:38" ht="15">
      <c r="A3043" s="29">
        <v>3042</v>
      </c>
      <c r="B3043" s="23" t="s">
        <v>300</v>
      </c>
      <c r="C3043" s="23" t="s">
        <v>303</v>
      </c>
      <c r="D3043" s="7" t="s">
        <v>117</v>
      </c>
      <c r="E3043" s="12">
        <f t="shared" ref="E3043:AK3043" si="3974">(E699/E$850)*100</f>
        <v>2.2080984912470986E-2</v>
      </c>
      <c r="F3043" s="12">
        <f t="shared" si="3974"/>
        <v>1.9494382540946761E-2</v>
      </c>
      <c r="G3043" s="12">
        <f t="shared" si="3974"/>
        <v>1.9586667383622511E-2</v>
      </c>
      <c r="H3043" s="12">
        <f t="shared" si="3974"/>
        <v>1.8021617950410799E-2</v>
      </c>
      <c r="I3043" s="12">
        <f t="shared" si="3974"/>
        <v>1.5228761693287997E-2</v>
      </c>
      <c r="J3043" s="12">
        <f t="shared" si="3974"/>
        <v>1.4092545604631076E-2</v>
      </c>
      <c r="K3043" s="12">
        <f t="shared" si="3974"/>
        <v>1.1849852845222608E-2</v>
      </c>
      <c r="L3043" s="12">
        <f t="shared" si="3974"/>
        <v>1.3674241401314098E-2</v>
      </c>
      <c r="M3043" s="12">
        <f t="shared" si="3974"/>
        <v>1.2639081455278919E-2</v>
      </c>
      <c r="N3043" s="12">
        <f t="shared" si="3974"/>
        <v>1.0380823401327772E-2</v>
      </c>
      <c r="O3043" s="12">
        <f t="shared" si="3974"/>
        <v>1.0766215479000682E-2</v>
      </c>
      <c r="P3043" s="12">
        <f t="shared" si="3974"/>
        <v>1.1977435966308854E-2</v>
      </c>
      <c r="Q3043" s="12">
        <f t="shared" si="3974"/>
        <v>8.4029897017079448E-3</v>
      </c>
      <c r="R3043" s="12">
        <f t="shared" si="3974"/>
        <v>1.04194289422653E-2</v>
      </c>
      <c r="S3043" s="12">
        <f t="shared" si="3974"/>
        <v>9.0938717870506659E-3</v>
      </c>
      <c r="T3043" s="12">
        <f t="shared" si="3974"/>
        <v>1.0441586367817793E-2</v>
      </c>
      <c r="U3043" s="12">
        <f t="shared" si="3974"/>
        <v>1.132445032850282E-2</v>
      </c>
      <c r="V3043" s="12">
        <f t="shared" si="3974"/>
        <v>1.2269173918613294E-2</v>
      </c>
      <c r="W3043" s="12">
        <f t="shared" si="3974"/>
        <v>1.2656946337097859E-2</v>
      </c>
      <c r="X3043" s="12">
        <f t="shared" si="3974"/>
        <v>1.4726545063851567E-2</v>
      </c>
      <c r="Y3043" s="12">
        <f t="shared" si="3974"/>
        <v>1.1135445894915639E-2</v>
      </c>
      <c r="Z3043" s="12">
        <f t="shared" si="3974"/>
        <v>1.502229144596203E-2</v>
      </c>
      <c r="AA3043" s="12">
        <f t="shared" si="3974"/>
        <v>1.5734852638202193E-2</v>
      </c>
      <c r="AB3043" s="12">
        <f t="shared" si="3974"/>
        <v>1.3868477287205786E-2</v>
      </c>
      <c r="AC3043" s="12">
        <f t="shared" si="3974"/>
        <v>1.6421705135908647E-2</v>
      </c>
      <c r="AD3043" s="12">
        <f t="shared" si="3974"/>
        <v>1.3389555509589099E-2</v>
      </c>
      <c r="AE3043" s="12">
        <f t="shared" si="3974"/>
        <v>1.4150189956662609E-2</v>
      </c>
      <c r="AF3043" s="12">
        <f t="shared" si="3974"/>
        <v>1.1956107578013594E-2</v>
      </c>
      <c r="AG3043" s="12">
        <f t="shared" si="3974"/>
        <v>9.1066241646929561E-3</v>
      </c>
      <c r="AH3043" s="12">
        <f t="shared" si="3974"/>
        <v>1.0521061323049566E-2</v>
      </c>
      <c r="AI3043" s="12">
        <f t="shared" si="3974"/>
        <v>1.0211243348908654E-2</v>
      </c>
      <c r="AJ3043" s="12">
        <f t="shared" si="3974"/>
        <v>9.1608495127747901E-3</v>
      </c>
      <c r="AK3043" s="12">
        <f t="shared" si="3974"/>
        <v>1.17802149610731E-2</v>
      </c>
      <c r="AL3043" s="12">
        <f t="shared" ref="AL3043" si="3975">(AL699/AL$850)*100</f>
        <v>1.2307743317749082E-2</v>
      </c>
    </row>
    <row r="3044" spans="1:38" ht="15">
      <c r="A3044" s="29">
        <v>3043</v>
      </c>
      <c r="B3044" s="23" t="s">
        <v>300</v>
      </c>
      <c r="C3044" s="23" t="s">
        <v>303</v>
      </c>
      <c r="D3044" s="7" t="s">
        <v>118</v>
      </c>
      <c r="E3044" s="12">
        <f t="shared" ref="E3044:AK3044" si="3976">(E700/E$850)*100</f>
        <v>6.9290769346044938E-3</v>
      </c>
      <c r="F3044" s="12">
        <f t="shared" si="3976"/>
        <v>5.0522739817477191E-3</v>
      </c>
      <c r="G3044" s="12">
        <f t="shared" si="3976"/>
        <v>4.9310764822261691E-3</v>
      </c>
      <c r="H3044" s="12">
        <f t="shared" si="3976"/>
        <v>2.8564769421395185E-3</v>
      </c>
      <c r="I3044" s="12">
        <f t="shared" si="3976"/>
        <v>2.7867615227435776E-3</v>
      </c>
      <c r="J3044" s="12">
        <f t="shared" si="3976"/>
        <v>2.9722907547635514E-3</v>
      </c>
      <c r="K3044" s="12">
        <f t="shared" si="3976"/>
        <v>3.8182682885931738E-3</v>
      </c>
      <c r="L3044" s="12">
        <f t="shared" si="3976"/>
        <v>4.3994473958668427E-3</v>
      </c>
      <c r="M3044" s="12">
        <f t="shared" si="3976"/>
        <v>3.3544096957886329E-3</v>
      </c>
      <c r="N3044" s="12">
        <f t="shared" si="3976"/>
        <v>3.057711562227736E-3</v>
      </c>
      <c r="O3044" s="12">
        <f t="shared" si="3976"/>
        <v>3.0285786683610697E-3</v>
      </c>
      <c r="P3044" s="12">
        <f t="shared" si="3976"/>
        <v>3.7612694969204421E-3</v>
      </c>
      <c r="Q3044" s="12">
        <f t="shared" si="3976"/>
        <v>4.2431242783806935E-3</v>
      </c>
      <c r="R3044" s="12">
        <f t="shared" si="3976"/>
        <v>4.0812981650148496E-3</v>
      </c>
      <c r="S3044" s="12">
        <f t="shared" si="3976"/>
        <v>4.1716812203555888E-3</v>
      </c>
      <c r="T3044" s="12">
        <f t="shared" si="3976"/>
        <v>4.4561279850468339E-3</v>
      </c>
      <c r="U3044" s="12">
        <f t="shared" si="3976"/>
        <v>4.6374734094420857E-3</v>
      </c>
      <c r="V3044" s="12">
        <f t="shared" si="3976"/>
        <v>5.5860923416583379E-3</v>
      </c>
      <c r="W3044" s="12">
        <f t="shared" si="3976"/>
        <v>7.3043857155666242E-3</v>
      </c>
      <c r="X3044" s="12">
        <f t="shared" si="3976"/>
        <v>1.1939677854949924E-2</v>
      </c>
      <c r="Y3044" s="12">
        <f t="shared" si="3976"/>
        <v>8.9741415110254682E-3</v>
      </c>
      <c r="Z3044" s="12">
        <f t="shared" si="3976"/>
        <v>1.1106780477104649E-2</v>
      </c>
      <c r="AA3044" s="12">
        <f t="shared" si="3976"/>
        <v>4.3731323092266999E-3</v>
      </c>
      <c r="AB3044" s="12">
        <f t="shared" si="3976"/>
        <v>4.4229167780561124E-3</v>
      </c>
      <c r="AC3044" s="12">
        <f t="shared" si="3976"/>
        <v>3.5316324943253457E-3</v>
      </c>
      <c r="AD3044" s="12">
        <f t="shared" si="3976"/>
        <v>2.9537197982395635E-3</v>
      </c>
      <c r="AE3044" s="12">
        <f t="shared" si="3976"/>
        <v>1.9508590148654484E-3</v>
      </c>
      <c r="AF3044" s="12">
        <f t="shared" si="3976"/>
        <v>1.884320407805742E-3</v>
      </c>
      <c r="AG3044" s="12">
        <f t="shared" si="3976"/>
        <v>2.2976022741917003E-3</v>
      </c>
      <c r="AH3044" s="12">
        <f t="shared" si="3976"/>
        <v>2.3534174755825577E-3</v>
      </c>
      <c r="AI3044" s="12">
        <f t="shared" si="3976"/>
        <v>3.2603211725699762E-3</v>
      </c>
      <c r="AJ3044" s="12">
        <f t="shared" si="3976"/>
        <v>3.0722354090023688E-3</v>
      </c>
      <c r="AK3044" s="12">
        <f t="shared" si="3976"/>
        <v>2.8723961113741553E-3</v>
      </c>
      <c r="AL3044" s="12">
        <f t="shared" ref="AL3044" si="3977">(AL700/AL$850)*100</f>
        <v>2.2162452490488262E-3</v>
      </c>
    </row>
    <row r="3045" spans="1:38" ht="15">
      <c r="A3045" s="29">
        <v>3044</v>
      </c>
      <c r="B3045" s="23" t="s">
        <v>300</v>
      </c>
      <c r="C3045" s="23" t="s">
        <v>303</v>
      </c>
      <c r="D3045" s="7" t="s">
        <v>119</v>
      </c>
      <c r="E3045" s="12">
        <f t="shared" ref="E3045:AK3045" si="3978">(E701/E$850)*100</f>
        <v>3.9024688534857591E-3</v>
      </c>
      <c r="F3045" s="12">
        <f t="shared" si="3978"/>
        <v>2.3633627345453832E-3</v>
      </c>
      <c r="G3045" s="12">
        <f t="shared" si="3978"/>
        <v>2.6774507896582629E-3</v>
      </c>
      <c r="H3045" s="12">
        <f t="shared" si="3978"/>
        <v>2.4539741170451928E-3</v>
      </c>
      <c r="I3045" s="12">
        <f t="shared" si="3978"/>
        <v>2.0312095929863145E-3</v>
      </c>
      <c r="J3045" s="12">
        <f t="shared" si="3978"/>
        <v>3.0561263701876476E-3</v>
      </c>
      <c r="K3045" s="12">
        <f t="shared" si="3978"/>
        <v>2.0528480511421815E-3</v>
      </c>
      <c r="L3045" s="12">
        <f t="shared" si="3978"/>
        <v>2.4152974447046891E-3</v>
      </c>
      <c r="M3045" s="12">
        <f t="shared" si="3978"/>
        <v>2.8997120367701386E-3</v>
      </c>
      <c r="N3045" s="12">
        <f t="shared" si="3978"/>
        <v>1.9063697844038108E-3</v>
      </c>
      <c r="O3045" s="12">
        <f t="shared" si="3978"/>
        <v>1.7534710637674999E-3</v>
      </c>
      <c r="P3045" s="12">
        <f t="shared" si="3978"/>
        <v>2.1050137536117041E-3</v>
      </c>
      <c r="Q3045" s="12">
        <f t="shared" si="3978"/>
        <v>2.9815047283460296E-3</v>
      </c>
      <c r="R3045" s="12">
        <f t="shared" si="3978"/>
        <v>2.1092072852221468E-3</v>
      </c>
      <c r="S3045" s="12">
        <f t="shared" si="3978"/>
        <v>2.2418109743854659E-3</v>
      </c>
      <c r="T3045" s="12">
        <f t="shared" si="3978"/>
        <v>1.4911501658808049E-3</v>
      </c>
      <c r="U3045" s="12">
        <f t="shared" si="3978"/>
        <v>2.2669551804946377E-3</v>
      </c>
      <c r="V3045" s="12">
        <f t="shared" si="3978"/>
        <v>2.603692480981158E-3</v>
      </c>
      <c r="W3045" s="12">
        <f t="shared" si="3978"/>
        <v>2.0913808396603841E-3</v>
      </c>
      <c r="X3045" s="12">
        <f t="shared" si="3978"/>
        <v>1.403004966323531E-3</v>
      </c>
      <c r="Y3045" s="12">
        <f t="shared" si="3978"/>
        <v>5.0321423216684123E-3</v>
      </c>
      <c r="Z3045" s="12">
        <f t="shared" si="3978"/>
        <v>1.2674869035617139E-3</v>
      </c>
      <c r="AA3045" s="12">
        <f t="shared" si="3978"/>
        <v>1.1182704684758185E-3</v>
      </c>
      <c r="AB3045" s="12">
        <f t="shared" si="3978"/>
        <v>9.2549519680705148E-4</v>
      </c>
      <c r="AC3045" s="12">
        <f t="shared" si="3978"/>
        <v>1.8992315080371359E-3</v>
      </c>
      <c r="AD3045" s="12">
        <f t="shared" si="3978"/>
        <v>9.6995058280052921E-4</v>
      </c>
      <c r="AE3045" s="12">
        <f t="shared" si="3978"/>
        <v>1.0243469011663499E-3</v>
      </c>
      <c r="AF3045" s="12">
        <f t="shared" si="3978"/>
        <v>5.4775900291694944E-4</v>
      </c>
      <c r="AG3045" s="12">
        <f t="shared" si="3978"/>
        <v>6.2090619304724698E-4</v>
      </c>
      <c r="AH3045" s="12">
        <f t="shared" si="3978"/>
        <v>3.1005315241183573E-3</v>
      </c>
      <c r="AI3045" s="12">
        <f t="shared" si="3978"/>
        <v>1.1100592806463309E-2</v>
      </c>
      <c r="AJ3045" s="12">
        <f t="shared" si="3978"/>
        <v>3.5443504476758682E-2</v>
      </c>
      <c r="AK3045" s="12">
        <f t="shared" si="3978"/>
        <v>3.957095142305514E-2</v>
      </c>
      <c r="AL3045" s="12">
        <f t="shared" ref="AL3045" si="3979">(AL701/AL$850)*100</f>
        <v>2.3905898301853492E-2</v>
      </c>
    </row>
    <row r="3046" spans="1:38" ht="15">
      <c r="A3046" s="29">
        <v>3045</v>
      </c>
      <c r="B3046" s="23" t="s">
        <v>300</v>
      </c>
      <c r="C3046" s="23" t="s">
        <v>303</v>
      </c>
      <c r="D3046" s="7" t="s">
        <v>120</v>
      </c>
      <c r="E3046" s="12">
        <f t="shared" ref="E3046:AK3046" si="3980">(E702/E$850)*100</f>
        <v>0.15879229499431161</v>
      </c>
      <c r="F3046" s="12">
        <f t="shared" si="3980"/>
        <v>0.18692204125607606</v>
      </c>
      <c r="G3046" s="12">
        <f t="shared" si="3980"/>
        <v>0.19479874219172311</v>
      </c>
      <c r="H3046" s="12">
        <f t="shared" si="3980"/>
        <v>0.21189801330056263</v>
      </c>
      <c r="I3046" s="12">
        <f t="shared" si="3980"/>
        <v>0.20141808795268876</v>
      </c>
      <c r="J3046" s="12">
        <f t="shared" si="3980"/>
        <v>0.19063458063141131</v>
      </c>
      <c r="K3046" s="12">
        <f t="shared" si="3980"/>
        <v>0.19522112971286307</v>
      </c>
      <c r="L3046" s="12">
        <f t="shared" si="3980"/>
        <v>0.20460498238966227</v>
      </c>
      <c r="M3046" s="12">
        <f t="shared" si="3980"/>
        <v>0.21729261939201572</v>
      </c>
      <c r="N3046" s="12">
        <f t="shared" si="3980"/>
        <v>0.19631911666218418</v>
      </c>
      <c r="O3046" s="12">
        <f t="shared" si="3980"/>
        <v>0.17573161092786588</v>
      </c>
      <c r="P3046" s="12">
        <f t="shared" si="3980"/>
        <v>0.18213326474685246</v>
      </c>
      <c r="Q3046" s="12">
        <f t="shared" si="3980"/>
        <v>0.16586728235729464</v>
      </c>
      <c r="R3046" s="12">
        <f t="shared" si="3980"/>
        <v>0.14784342883839044</v>
      </c>
      <c r="S3046" s="12">
        <f t="shared" si="3980"/>
        <v>0.13643768707357867</v>
      </c>
      <c r="T3046" s="12">
        <f t="shared" si="3980"/>
        <v>0.13001047702327931</v>
      </c>
      <c r="U3046" s="12">
        <f t="shared" si="3980"/>
        <v>0.13157067615343854</v>
      </c>
      <c r="V3046" s="12">
        <f t="shared" si="3980"/>
        <v>0.13411595360182077</v>
      </c>
      <c r="W3046" s="12">
        <f t="shared" si="3980"/>
        <v>0.14923598690268769</v>
      </c>
      <c r="X3046" s="12">
        <f t="shared" si="3980"/>
        <v>0.16768487824768205</v>
      </c>
      <c r="Y3046" s="12">
        <f t="shared" si="3980"/>
        <v>0.17110433097897673</v>
      </c>
      <c r="Z3046" s="12">
        <f t="shared" si="3980"/>
        <v>0.15633995189753272</v>
      </c>
      <c r="AA3046" s="12">
        <f t="shared" si="3980"/>
        <v>0.14239218597335479</v>
      </c>
      <c r="AB3046" s="12">
        <f t="shared" si="3980"/>
        <v>0.1421420610187758</v>
      </c>
      <c r="AC3046" s="12">
        <f t="shared" si="3980"/>
        <v>0.14390931638211096</v>
      </c>
      <c r="AD3046" s="12">
        <f t="shared" si="3980"/>
        <v>0.14020466735721634</v>
      </c>
      <c r="AE3046" s="12">
        <f t="shared" si="3980"/>
        <v>0.13977079823724578</v>
      </c>
      <c r="AF3046" s="12">
        <f t="shared" si="3980"/>
        <v>0.14511310467768618</v>
      </c>
      <c r="AG3046" s="12">
        <f t="shared" si="3980"/>
        <v>0.13599354255231871</v>
      </c>
      <c r="AH3046" s="12">
        <f t="shared" si="3980"/>
        <v>0.13746368129244818</v>
      </c>
      <c r="AI3046" s="12">
        <f t="shared" si="3980"/>
        <v>0.13234843453055356</v>
      </c>
      <c r="AJ3046" s="12">
        <f t="shared" si="3980"/>
        <v>0.13169766794498169</v>
      </c>
      <c r="AK3046" s="12">
        <f t="shared" si="3980"/>
        <v>0.14219556117709939</v>
      </c>
      <c r="AL3046" s="12">
        <f t="shared" ref="AL3046" si="3981">(AL702/AL$850)*100</f>
        <v>0.15781233710981099</v>
      </c>
    </row>
    <row r="3047" spans="1:38" ht="15">
      <c r="A3047" s="29">
        <v>3046</v>
      </c>
      <c r="B3047" s="23" t="s">
        <v>300</v>
      </c>
      <c r="C3047" s="23" t="s">
        <v>303</v>
      </c>
      <c r="D3047" s="7" t="s">
        <v>121</v>
      </c>
      <c r="E3047" s="12">
        <f t="shared" ref="E3047:AK3047" si="3982">(E703/E$850)*100</f>
        <v>7.6377803724553264E-3</v>
      </c>
      <c r="F3047" s="12">
        <f t="shared" si="3982"/>
        <v>6.0481836289537827E-3</v>
      </c>
      <c r="G3047" s="12">
        <f t="shared" si="3982"/>
        <v>5.1782579739706866E-3</v>
      </c>
      <c r="H3047" s="12">
        <f t="shared" si="3982"/>
        <v>6.1627618400981526E-3</v>
      </c>
      <c r="I3047" s="12">
        <f t="shared" si="3982"/>
        <v>9.570124997428266E-3</v>
      </c>
      <c r="J3047" s="12">
        <f t="shared" si="3982"/>
        <v>1.113865441562892E-2</v>
      </c>
      <c r="K3047" s="12">
        <f t="shared" si="3982"/>
        <v>9.5558510074324372E-3</v>
      </c>
      <c r="L3047" s="12">
        <f t="shared" si="3982"/>
        <v>1.1960132751078751E-2</v>
      </c>
      <c r="M3047" s="12">
        <f t="shared" si="3982"/>
        <v>8.6290560803748591E-3</v>
      </c>
      <c r="N3047" s="12">
        <f t="shared" si="3982"/>
        <v>6.4996924761188931E-3</v>
      </c>
      <c r="O3047" s="12">
        <f t="shared" si="3982"/>
        <v>6.5305901215515555E-3</v>
      </c>
      <c r="P3047" s="12">
        <f t="shared" si="3982"/>
        <v>4.8518361332793476E-3</v>
      </c>
      <c r="Q3047" s="12">
        <f t="shared" si="3982"/>
        <v>4.9853590200942917E-3</v>
      </c>
      <c r="R3047" s="12">
        <f t="shared" si="3982"/>
        <v>5.1840676982192963E-3</v>
      </c>
      <c r="S3047" s="12">
        <f t="shared" si="3982"/>
        <v>4.4739048841379294E-3</v>
      </c>
      <c r="T3047" s="12">
        <f t="shared" si="3982"/>
        <v>5.5216392700076552E-3</v>
      </c>
      <c r="U3047" s="12">
        <f t="shared" si="3982"/>
        <v>6.2314224293680146E-3</v>
      </c>
      <c r="V3047" s="12">
        <f t="shared" si="3982"/>
        <v>6.8924627838390911E-3</v>
      </c>
      <c r="W3047" s="12">
        <f t="shared" si="3982"/>
        <v>7.7057900519619735E-3</v>
      </c>
      <c r="X3047" s="12">
        <f t="shared" si="3982"/>
        <v>9.0145197947913355E-3</v>
      </c>
      <c r="Y3047" s="12">
        <f t="shared" si="3982"/>
        <v>1.0559300075211357E-2</v>
      </c>
      <c r="Z3047" s="12">
        <f t="shared" si="3982"/>
        <v>1.0072217844209521E-2</v>
      </c>
      <c r="AA3047" s="12">
        <f t="shared" si="3982"/>
        <v>9.119004707716866E-3</v>
      </c>
      <c r="AB3047" s="12">
        <f t="shared" si="3982"/>
        <v>8.3613006802743008E-3</v>
      </c>
      <c r="AC3047" s="12">
        <f t="shared" si="3982"/>
        <v>9.2835092986960702E-3</v>
      </c>
      <c r="AD3047" s="12">
        <f t="shared" si="3982"/>
        <v>8.3636770423007913E-3</v>
      </c>
      <c r="AE3047" s="12">
        <f t="shared" si="3982"/>
        <v>8.5850026002513135E-3</v>
      </c>
      <c r="AF3047" s="12">
        <f t="shared" si="3982"/>
        <v>9.1300382292882811E-3</v>
      </c>
      <c r="AG3047" s="12">
        <f t="shared" si="3982"/>
        <v>8.4800242535434684E-3</v>
      </c>
      <c r="AH3047" s="12">
        <f t="shared" si="3982"/>
        <v>7.9987496964993073E-3</v>
      </c>
      <c r="AI3047" s="12">
        <f t="shared" si="3982"/>
        <v>1.0016430909205672E-2</v>
      </c>
      <c r="AJ3047" s="12">
        <f t="shared" si="3982"/>
        <v>8.9707508824248949E-3</v>
      </c>
      <c r="AK3047" s="12">
        <f t="shared" si="3982"/>
        <v>9.152344679800424E-3</v>
      </c>
      <c r="AL3047" s="12">
        <f t="shared" ref="AL3047" si="3983">(AL703/AL$850)*100</f>
        <v>1.0485446837870305E-2</v>
      </c>
    </row>
    <row r="3048" spans="1:38" ht="15">
      <c r="A3048" s="29">
        <v>3047</v>
      </c>
      <c r="B3048" s="23" t="s">
        <v>300</v>
      </c>
      <c r="C3048" s="23" t="s">
        <v>303</v>
      </c>
      <c r="D3048" s="7" t="s">
        <v>122</v>
      </c>
      <c r="E3048" s="12">
        <f t="shared" ref="E3048:AK3048" si="3984">(E704/E$850)*100</f>
        <v>0</v>
      </c>
      <c r="F3048" s="12">
        <f t="shared" si="3984"/>
        <v>0</v>
      </c>
      <c r="G3048" s="12">
        <f t="shared" si="3984"/>
        <v>0</v>
      </c>
      <c r="H3048" s="12">
        <f t="shared" si="3984"/>
        <v>0</v>
      </c>
      <c r="I3048" s="12">
        <f t="shared" si="3984"/>
        <v>0</v>
      </c>
      <c r="J3048" s="12">
        <f t="shared" si="3984"/>
        <v>0</v>
      </c>
      <c r="K3048" s="12">
        <f t="shared" si="3984"/>
        <v>0</v>
      </c>
      <c r="L3048" s="12">
        <f t="shared" si="3984"/>
        <v>0</v>
      </c>
      <c r="M3048" s="12">
        <f t="shared" si="3984"/>
        <v>0</v>
      </c>
      <c r="N3048" s="12">
        <f t="shared" si="3984"/>
        <v>0</v>
      </c>
      <c r="O3048" s="12">
        <f t="shared" si="3984"/>
        <v>0</v>
      </c>
      <c r="P3048" s="12">
        <f t="shared" si="3984"/>
        <v>0</v>
      </c>
      <c r="Q3048" s="12">
        <f t="shared" si="3984"/>
        <v>0</v>
      </c>
      <c r="R3048" s="12">
        <f t="shared" si="3984"/>
        <v>0</v>
      </c>
      <c r="S3048" s="12">
        <f t="shared" si="3984"/>
        <v>0</v>
      </c>
      <c r="T3048" s="12">
        <f t="shared" si="3984"/>
        <v>0</v>
      </c>
      <c r="U3048" s="12">
        <f t="shared" si="3984"/>
        <v>0</v>
      </c>
      <c r="V3048" s="12">
        <f t="shared" si="3984"/>
        <v>0</v>
      </c>
      <c r="W3048" s="12">
        <f t="shared" si="3984"/>
        <v>0</v>
      </c>
      <c r="X3048" s="12">
        <f t="shared" si="3984"/>
        <v>0</v>
      </c>
      <c r="Y3048" s="12">
        <f t="shared" si="3984"/>
        <v>0</v>
      </c>
      <c r="Z3048" s="12">
        <f t="shared" si="3984"/>
        <v>0</v>
      </c>
      <c r="AA3048" s="12">
        <f t="shared" si="3984"/>
        <v>0</v>
      </c>
      <c r="AB3048" s="12">
        <f t="shared" si="3984"/>
        <v>3.7403956615904866E-6</v>
      </c>
      <c r="AC3048" s="12">
        <f t="shared" si="3984"/>
        <v>1.0325116927819161E-5</v>
      </c>
      <c r="AD3048" s="12">
        <f t="shared" si="3984"/>
        <v>1.2040379636380703E-5</v>
      </c>
      <c r="AE3048" s="12">
        <f t="shared" si="3984"/>
        <v>3.8911563197202276E-6</v>
      </c>
      <c r="AF3048" s="12">
        <f t="shared" si="3984"/>
        <v>1.6883427735525984E-6</v>
      </c>
      <c r="AG3048" s="12">
        <f t="shared" si="3984"/>
        <v>2.4520391827167051E-6</v>
      </c>
      <c r="AH3048" s="12">
        <f t="shared" si="3984"/>
        <v>2.2201275930515726E-6</v>
      </c>
      <c r="AI3048" s="12">
        <f t="shared" si="3984"/>
        <v>8.9548351966435756E-7</v>
      </c>
      <c r="AJ3048" s="12">
        <f t="shared" si="3984"/>
        <v>2.8257381420367519E-6</v>
      </c>
      <c r="AK3048" s="12">
        <f t="shared" si="3984"/>
        <v>3.0650420714659796E-6</v>
      </c>
      <c r="AL3048" s="12">
        <f t="shared" ref="AL3048" si="3985">(AL704/AL$850)*100</f>
        <v>7.0728711241766508E-6</v>
      </c>
    </row>
    <row r="3049" spans="1:38" ht="15">
      <c r="A3049" s="29">
        <v>3048</v>
      </c>
      <c r="B3049" s="23" t="s">
        <v>300</v>
      </c>
      <c r="C3049" s="23" t="s">
        <v>303</v>
      </c>
      <c r="D3049" s="7" t="s">
        <v>123</v>
      </c>
      <c r="E3049" s="12">
        <f t="shared" ref="E3049:AK3049" si="3986">(E705/E$850)*100</f>
        <v>1.8696048888518101E-3</v>
      </c>
      <c r="F3049" s="12">
        <f t="shared" si="3986"/>
        <v>7.9012714700364098E-4</v>
      </c>
      <c r="G3049" s="12">
        <f t="shared" si="3986"/>
        <v>8.8844859033927065E-4</v>
      </c>
      <c r="H3049" s="12">
        <f t="shared" si="3986"/>
        <v>9.4593892892236991E-4</v>
      </c>
      <c r="I3049" s="12">
        <f t="shared" si="3986"/>
        <v>1.0578624524338477E-3</v>
      </c>
      <c r="J3049" s="12">
        <f t="shared" si="3986"/>
        <v>1.253798981169284E-3</v>
      </c>
      <c r="K3049" s="12">
        <f t="shared" si="3986"/>
        <v>6.7718733290076988E-4</v>
      </c>
      <c r="L3049" s="12">
        <f t="shared" si="3986"/>
        <v>1.1614249061230506E-3</v>
      </c>
      <c r="M3049" s="12">
        <f t="shared" si="3986"/>
        <v>5.5241488385821436E-4</v>
      </c>
      <c r="N3049" s="12">
        <f t="shared" si="3986"/>
        <v>7.0925921217353065E-4</v>
      </c>
      <c r="O3049" s="12">
        <f t="shared" si="3986"/>
        <v>9.1076598963650611E-4</v>
      </c>
      <c r="P3049" s="12">
        <f t="shared" si="3986"/>
        <v>7.0209460781739473E-4</v>
      </c>
      <c r="Q3049" s="12">
        <f t="shared" si="3986"/>
        <v>5.075028977949591E-4</v>
      </c>
      <c r="R3049" s="12">
        <f t="shared" si="3986"/>
        <v>3.9058158553898192E-4</v>
      </c>
      <c r="S3049" s="12">
        <f t="shared" si="3986"/>
        <v>3.6779472197511718E-4</v>
      </c>
      <c r="T3049" s="12">
        <f t="shared" si="3986"/>
        <v>2.5863571867197648E-4</v>
      </c>
      <c r="U3049" s="12">
        <f t="shared" si="3986"/>
        <v>5.2537503749235884E-4</v>
      </c>
      <c r="V3049" s="12">
        <f t="shared" si="3986"/>
        <v>3.4787364843177437E-4</v>
      </c>
      <c r="W3049" s="12">
        <f t="shared" si="3986"/>
        <v>2.0598159892688226E-4</v>
      </c>
      <c r="X3049" s="12">
        <f t="shared" si="3986"/>
        <v>4.0254218723018913E-4</v>
      </c>
      <c r="Y3049" s="12">
        <f t="shared" si="3986"/>
        <v>3.4001579733862849E-4</v>
      </c>
      <c r="Z3049" s="12">
        <f t="shared" si="3986"/>
        <v>2.0761527142712364E-4</v>
      </c>
      <c r="AA3049" s="12">
        <f t="shared" si="3986"/>
        <v>2.2645529194174975E-4</v>
      </c>
      <c r="AB3049" s="12">
        <f t="shared" si="3986"/>
        <v>1.3389605550747564E-4</v>
      </c>
      <c r="AC3049" s="12">
        <f t="shared" si="3986"/>
        <v>3.9073192488275649E-4</v>
      </c>
      <c r="AD3049" s="12">
        <f t="shared" si="3986"/>
        <v>5.1820300574562529E-4</v>
      </c>
      <c r="AE3049" s="12">
        <f t="shared" si="3986"/>
        <v>4.5415353045877516E-4</v>
      </c>
      <c r="AF3049" s="12">
        <f t="shared" si="3986"/>
        <v>7.4988393649943867E-4</v>
      </c>
      <c r="AG3049" s="12">
        <f t="shared" si="3986"/>
        <v>4.8558687815020304E-4</v>
      </c>
      <c r="AH3049" s="12">
        <f t="shared" si="3986"/>
        <v>4.4460110724555009E-4</v>
      </c>
      <c r="AI3049" s="12">
        <f t="shared" si="3986"/>
        <v>3.5362644191545481E-4</v>
      </c>
      <c r="AJ3049" s="12">
        <f t="shared" si="3986"/>
        <v>4.1402870092089179E-4</v>
      </c>
      <c r="AK3049" s="12">
        <f t="shared" si="3986"/>
        <v>3.4528505525083074E-4</v>
      </c>
      <c r="AL3049" s="12">
        <f t="shared" ref="AL3049" si="3987">(AL705/AL$850)*100</f>
        <v>3.1885450589470051E-4</v>
      </c>
    </row>
    <row r="3050" spans="1:38" ht="15">
      <c r="A3050" s="29">
        <v>3049</v>
      </c>
      <c r="B3050" s="23" t="s">
        <v>300</v>
      </c>
      <c r="C3050" s="23" t="s">
        <v>303</v>
      </c>
      <c r="D3050" s="7" t="s">
        <v>124</v>
      </c>
      <c r="E3050" s="12">
        <f t="shared" ref="E3050:AK3050" si="3988">(E706/E$850)*100</f>
        <v>2.8535253933267829E-4</v>
      </c>
      <c r="F3050" s="12">
        <f t="shared" si="3988"/>
        <v>4.8294673850118598E-4</v>
      </c>
      <c r="G3050" s="12">
        <f t="shared" si="3988"/>
        <v>1.7213037617372111E-3</v>
      </c>
      <c r="H3050" s="12">
        <f t="shared" si="3988"/>
        <v>3.1935055378569713E-4</v>
      </c>
      <c r="I3050" s="12">
        <f t="shared" si="3988"/>
        <v>3.3955709375351162E-4</v>
      </c>
      <c r="J3050" s="12">
        <f t="shared" si="3988"/>
        <v>1.6061575826299666E-4</v>
      </c>
      <c r="K3050" s="12">
        <f t="shared" si="3988"/>
        <v>3.9848547859486927E-4</v>
      </c>
      <c r="L3050" s="12">
        <f t="shared" si="3988"/>
        <v>1.2059410909247655E-4</v>
      </c>
      <c r="M3050" s="12">
        <f t="shared" si="3988"/>
        <v>2.522442392046641E-4</v>
      </c>
      <c r="N3050" s="12">
        <f t="shared" si="3988"/>
        <v>1.4201941696800172E-4</v>
      </c>
      <c r="O3050" s="12">
        <f t="shared" si="3988"/>
        <v>2.5287315566860456E-4</v>
      </c>
      <c r="P3050" s="12">
        <f t="shared" si="3988"/>
        <v>1.470740875275946E-4</v>
      </c>
      <c r="Q3050" s="12">
        <f t="shared" si="3988"/>
        <v>1.968635967023397E-4</v>
      </c>
      <c r="R3050" s="12">
        <f t="shared" si="3988"/>
        <v>1.8165421595214663E-4</v>
      </c>
      <c r="S3050" s="12">
        <f t="shared" si="3988"/>
        <v>1.7812068083171892E-4</v>
      </c>
      <c r="T3050" s="12">
        <f t="shared" si="3988"/>
        <v>1.5031698684981465E-4</v>
      </c>
      <c r="U3050" s="12">
        <f t="shared" si="3988"/>
        <v>2.1995316409381196E-3</v>
      </c>
      <c r="V3050" s="12">
        <f t="shared" si="3988"/>
        <v>7.8496340153094224E-5</v>
      </c>
      <c r="W3050" s="12">
        <f t="shared" si="3988"/>
        <v>1.0368913686148451E-4</v>
      </c>
      <c r="X3050" s="12">
        <f t="shared" si="3988"/>
        <v>6.6686164677548173E-4</v>
      </c>
      <c r="Y3050" s="12">
        <f t="shared" si="3988"/>
        <v>1.4996829265498949E-4</v>
      </c>
      <c r="Z3050" s="12">
        <f t="shared" si="3988"/>
        <v>9.9046284750001342E-5</v>
      </c>
      <c r="AA3050" s="12">
        <f t="shared" si="3988"/>
        <v>7.9768889136652704E-5</v>
      </c>
      <c r="AB3050" s="12">
        <f t="shared" si="3988"/>
        <v>4.8625143600676329E-5</v>
      </c>
      <c r="AC3050" s="12">
        <f t="shared" si="3988"/>
        <v>5.7525651454992465E-5</v>
      </c>
      <c r="AD3050" s="12">
        <f t="shared" si="3988"/>
        <v>4.6294793020502551E-5</v>
      </c>
      <c r="AE3050" s="12">
        <f t="shared" si="3988"/>
        <v>4.4655651097741659E-5</v>
      </c>
      <c r="AF3050" s="12">
        <f t="shared" si="3988"/>
        <v>2.3983125552516396E-5</v>
      </c>
      <c r="AG3050" s="12">
        <f t="shared" si="3988"/>
        <v>7.4558615149046935E-5</v>
      </c>
      <c r="AH3050" s="12">
        <f t="shared" si="3988"/>
        <v>4.8061651042172009E-5</v>
      </c>
      <c r="AI3050" s="12">
        <f t="shared" si="3988"/>
        <v>6.6982167270893944E-5</v>
      </c>
      <c r="AJ3050" s="12">
        <f t="shared" si="3988"/>
        <v>5.8063112507604493E-5</v>
      </c>
      <c r="AK3050" s="12">
        <f t="shared" si="3988"/>
        <v>9.5726103431995402E-5</v>
      </c>
      <c r="AL3050" s="12">
        <f t="shared" ref="AL3050" si="3989">(AL706/AL$850)*100</f>
        <v>8.676957685353557E-5</v>
      </c>
    </row>
    <row r="3051" spans="1:38" ht="15">
      <c r="A3051" s="29">
        <v>3050</v>
      </c>
      <c r="B3051" s="23" t="s">
        <v>300</v>
      </c>
      <c r="C3051" s="23" t="s">
        <v>303</v>
      </c>
      <c r="D3051" s="7" t="s">
        <v>125</v>
      </c>
      <c r="E3051" s="12">
        <f t="shared" ref="E3051:AK3051" si="3990">(E707/E$850)*100</f>
        <v>2.0426875766437624E-5</v>
      </c>
      <c r="F3051" s="12">
        <f t="shared" si="3990"/>
        <v>7.0187064655398093E-6</v>
      </c>
      <c r="G3051" s="12">
        <f t="shared" si="3990"/>
        <v>6.7250103558060852E-6</v>
      </c>
      <c r="H3051" s="12">
        <f t="shared" si="3990"/>
        <v>8.904495195254702E-5</v>
      </c>
      <c r="I3051" s="12">
        <f t="shared" si="3990"/>
        <v>1.5108046902689282E-5</v>
      </c>
      <c r="J3051" s="12">
        <f t="shared" si="3990"/>
        <v>1.2450833973875711E-5</v>
      </c>
      <c r="K3051" s="12">
        <f t="shared" si="3990"/>
        <v>2.736778170840675E-5</v>
      </c>
      <c r="L3051" s="12">
        <f t="shared" si="3990"/>
        <v>2.9677456534476653E-5</v>
      </c>
      <c r="M3051" s="12">
        <f t="shared" si="3990"/>
        <v>7.1286415427405075E-6</v>
      </c>
      <c r="N3051" s="12">
        <f t="shared" si="3990"/>
        <v>2.1994157495044516E-5</v>
      </c>
      <c r="O3051" s="12">
        <f t="shared" si="3990"/>
        <v>1.1974494836674868E-5</v>
      </c>
      <c r="P3051" s="12">
        <f t="shared" si="3990"/>
        <v>1.3632082954486316E-5</v>
      </c>
      <c r="Q3051" s="12">
        <f t="shared" si="3990"/>
        <v>9.4029507760561723E-5</v>
      </c>
      <c r="R3051" s="12">
        <f t="shared" si="3990"/>
        <v>2.354498859655234E-4</v>
      </c>
      <c r="S3051" s="12">
        <f t="shared" si="3990"/>
        <v>3.016115652227818E-4</v>
      </c>
      <c r="T3051" s="12">
        <f t="shared" si="3990"/>
        <v>2.1670816777736684E-4</v>
      </c>
      <c r="U3051" s="12">
        <f t="shared" si="3990"/>
        <v>1.6926565901426724E-4</v>
      </c>
      <c r="V3051" s="12">
        <f t="shared" si="3990"/>
        <v>1.4437102208773937E-4</v>
      </c>
      <c r="W3051" s="12">
        <f t="shared" si="3990"/>
        <v>2.6911129971000594E-4</v>
      </c>
      <c r="X3051" s="12">
        <f t="shared" si="3990"/>
        <v>2.1969851985401251E-4</v>
      </c>
      <c r="Y3051" s="12">
        <f t="shared" si="3990"/>
        <v>1.5288418397233774E-4</v>
      </c>
      <c r="Z3051" s="12">
        <f t="shared" si="3990"/>
        <v>5.1076310336376013E-5</v>
      </c>
      <c r="AA3051" s="12">
        <f t="shared" si="3990"/>
        <v>4.3323191519780542E-5</v>
      </c>
      <c r="AB3051" s="12">
        <f t="shared" si="3990"/>
        <v>2.9407597242072232E-4</v>
      </c>
      <c r="AC3051" s="12">
        <f t="shared" si="3990"/>
        <v>1.671685597837388E-6</v>
      </c>
      <c r="AD3051" s="12">
        <f t="shared" si="3990"/>
        <v>1.7169208016373877E-4</v>
      </c>
      <c r="AE3051" s="12">
        <f t="shared" si="3990"/>
        <v>5.9803366770938256E-5</v>
      </c>
      <c r="AF3051" s="12">
        <f t="shared" si="3990"/>
        <v>1.4242686474328328E-5</v>
      </c>
      <c r="AG3051" s="12">
        <f t="shared" si="3990"/>
        <v>4.6754984416208353E-5</v>
      </c>
      <c r="AH3051" s="12">
        <f t="shared" si="3990"/>
        <v>1.8912198014883768E-5</v>
      </c>
      <c r="AI3051" s="12">
        <f t="shared" si="3990"/>
        <v>5.6370687562871313E-5</v>
      </c>
      <c r="AJ3051" s="12">
        <f t="shared" si="3990"/>
        <v>1.1999709918238261E-5</v>
      </c>
      <c r="AK3051" s="12">
        <f t="shared" si="3990"/>
        <v>2.2487729724334612E-5</v>
      </c>
      <c r="AL3051" s="12">
        <f t="shared" ref="AL3051" si="3991">(AL707/AL$850)*100</f>
        <v>3.8917711927287789E-6</v>
      </c>
    </row>
    <row r="3052" spans="1:38" ht="15">
      <c r="A3052" s="29">
        <v>3051</v>
      </c>
      <c r="B3052" s="23" t="s">
        <v>300</v>
      </c>
      <c r="C3052" s="23" t="s">
        <v>303</v>
      </c>
      <c r="D3052" s="7" t="s">
        <v>126</v>
      </c>
      <c r="E3052" s="12">
        <f t="shared" ref="E3052:AK3052" si="3992">(E708/E$850)*100</f>
        <v>8.2876980685966397E-4</v>
      </c>
      <c r="F3052" s="12">
        <f t="shared" si="3992"/>
        <v>4.4128250224830076E-4</v>
      </c>
      <c r="G3052" s="12">
        <f t="shared" si="3992"/>
        <v>8.8829914566469716E-4</v>
      </c>
      <c r="H3052" s="12">
        <f t="shared" si="3992"/>
        <v>4.0855919131168629E-4</v>
      </c>
      <c r="I3052" s="12">
        <f t="shared" si="3992"/>
        <v>1.3091646187360058E-3</v>
      </c>
      <c r="J3052" s="12">
        <f t="shared" si="3992"/>
        <v>3.6882137082614049E-4</v>
      </c>
      <c r="K3052" s="12">
        <f t="shared" si="3992"/>
        <v>2.18942253667254E-4</v>
      </c>
      <c r="L3052" s="12">
        <f t="shared" si="3992"/>
        <v>1.9932180628810213E-3</v>
      </c>
      <c r="M3052" s="12">
        <f t="shared" si="3992"/>
        <v>1.0593051661104042E-2</v>
      </c>
      <c r="N3052" s="12">
        <f t="shared" si="3992"/>
        <v>4.2955636928655033E-2</v>
      </c>
      <c r="O3052" s="12">
        <f t="shared" si="3992"/>
        <v>4.0689509550533506E-2</v>
      </c>
      <c r="P3052" s="12">
        <f t="shared" si="3992"/>
        <v>1.9220051567307925E-2</v>
      </c>
      <c r="Q3052" s="12">
        <f t="shared" si="3992"/>
        <v>2.7273942576916458E-2</v>
      </c>
      <c r="R3052" s="12">
        <f t="shared" si="3992"/>
        <v>3.6127086877494941E-2</v>
      </c>
      <c r="S3052" s="12">
        <f t="shared" si="3992"/>
        <v>4.4713034652598032E-3</v>
      </c>
      <c r="T3052" s="12">
        <f t="shared" si="3992"/>
        <v>1.6591078339248947E-2</v>
      </c>
      <c r="U3052" s="12">
        <f t="shared" si="3992"/>
        <v>1.6348456682585694E-2</v>
      </c>
      <c r="V3052" s="12">
        <f t="shared" si="3992"/>
        <v>1.3341669068326166E-2</v>
      </c>
      <c r="W3052" s="12">
        <f t="shared" si="3992"/>
        <v>6.8627012780521331E-3</v>
      </c>
      <c r="X3052" s="12">
        <f t="shared" si="3992"/>
        <v>2.2560483355055297E-3</v>
      </c>
      <c r="Y3052" s="12">
        <f t="shared" si="3992"/>
        <v>3.4802592231040282E-3</v>
      </c>
      <c r="Z3052" s="12">
        <f t="shared" si="3992"/>
        <v>8.8851392098613041E-4</v>
      </c>
      <c r="AA3052" s="12">
        <f t="shared" si="3992"/>
        <v>3.732922968031148E-4</v>
      </c>
      <c r="AB3052" s="12">
        <f t="shared" si="3992"/>
        <v>1.1126160716612135E-3</v>
      </c>
      <c r="AC3052" s="12">
        <f t="shared" si="3992"/>
        <v>4.9000054906021785E-4</v>
      </c>
      <c r="AD3052" s="12">
        <f t="shared" si="3992"/>
        <v>7.3511651175298001E-4</v>
      </c>
      <c r="AE3052" s="12">
        <f t="shared" si="3992"/>
        <v>1.3787663892875341E-3</v>
      </c>
      <c r="AF3052" s="12">
        <f t="shared" si="3992"/>
        <v>6.3841002260461963E-4</v>
      </c>
      <c r="AG3052" s="12">
        <f t="shared" si="3992"/>
        <v>1.0765283211849289E-3</v>
      </c>
      <c r="AH3052" s="12">
        <f t="shared" si="3992"/>
        <v>6.4420702325046464E-4</v>
      </c>
      <c r="AI3052" s="12">
        <f t="shared" si="3992"/>
        <v>4.3842873122766944E-4</v>
      </c>
      <c r="AJ3052" s="12">
        <f t="shared" si="3992"/>
        <v>9.7991179542000501E-4</v>
      </c>
      <c r="AK3052" s="12">
        <f t="shared" si="3992"/>
        <v>1.7177141040510399E-3</v>
      </c>
      <c r="AL3052" s="12">
        <f t="shared" ref="AL3052" si="3993">(AL708/AL$850)*100</f>
        <v>1.0063105059737649E-3</v>
      </c>
    </row>
    <row r="3053" spans="1:38" ht="15">
      <c r="A3053" s="29">
        <v>3052</v>
      </c>
      <c r="B3053" s="23" t="s">
        <v>300</v>
      </c>
      <c r="C3053" s="23" t="s">
        <v>303</v>
      </c>
      <c r="D3053" s="7" t="s">
        <v>127</v>
      </c>
      <c r="E3053" s="12">
        <f t="shared" ref="E3053:AK3053" si="3994">(E709/E$850)*100</f>
        <v>0.23948609485885897</v>
      </c>
      <c r="F3053" s="12">
        <f t="shared" si="3994"/>
        <v>0.24732069840728826</v>
      </c>
      <c r="G3053" s="12">
        <f t="shared" si="3994"/>
        <v>0.26191464443201695</v>
      </c>
      <c r="H3053" s="12">
        <f t="shared" si="3994"/>
        <v>0.26301734525770298</v>
      </c>
      <c r="I3053" s="12">
        <f t="shared" si="3994"/>
        <v>0.2844284289440896</v>
      </c>
      <c r="J3053" s="12">
        <f t="shared" si="3994"/>
        <v>0.23492869917867357</v>
      </c>
      <c r="K3053" s="12">
        <f t="shared" si="3994"/>
        <v>0.24971858020766285</v>
      </c>
      <c r="L3053" s="12">
        <f t="shared" si="3994"/>
        <v>0.26267740537266138</v>
      </c>
      <c r="M3053" s="12">
        <f t="shared" si="3994"/>
        <v>0.27287178604414636</v>
      </c>
      <c r="N3053" s="12">
        <f t="shared" si="3994"/>
        <v>0.21983600299446895</v>
      </c>
      <c r="O3053" s="12">
        <f t="shared" si="3994"/>
        <v>0.19558030464497217</v>
      </c>
      <c r="P3053" s="12">
        <f t="shared" si="3994"/>
        <v>0.16860465014870393</v>
      </c>
      <c r="Q3053" s="12">
        <f t="shared" si="3994"/>
        <v>0.1308276136971748</v>
      </c>
      <c r="R3053" s="12">
        <f t="shared" si="3994"/>
        <v>0.13952236464320505</v>
      </c>
      <c r="S3053" s="12">
        <f t="shared" si="3994"/>
        <v>0.14824843482955266</v>
      </c>
      <c r="T3053" s="12">
        <f t="shared" si="3994"/>
        <v>0.14386304288149954</v>
      </c>
      <c r="U3053" s="12">
        <f t="shared" si="3994"/>
        <v>0.16283798921771236</v>
      </c>
      <c r="V3053" s="12">
        <f t="shared" si="3994"/>
        <v>0.18513978499732556</v>
      </c>
      <c r="W3053" s="12">
        <f t="shared" si="3994"/>
        <v>0.1999176838982081</v>
      </c>
      <c r="X3053" s="12">
        <f t="shared" si="3994"/>
        <v>0.19462434481396709</v>
      </c>
      <c r="Y3053" s="12">
        <f t="shared" si="3994"/>
        <v>0.23990987512802919</v>
      </c>
      <c r="Z3053" s="12">
        <f t="shared" si="3994"/>
        <v>0.25191717235137762</v>
      </c>
      <c r="AA3053" s="12">
        <f t="shared" si="3994"/>
        <v>0.23461646757160171</v>
      </c>
      <c r="AB3053" s="12">
        <f t="shared" si="3994"/>
        <v>0.22774142010137263</v>
      </c>
      <c r="AC3053" s="12">
        <f t="shared" si="3994"/>
        <v>0.19882807248172296</v>
      </c>
      <c r="AD3053" s="12">
        <f t="shared" si="3994"/>
        <v>0.19484437682849323</v>
      </c>
      <c r="AE3053" s="12">
        <f t="shared" si="3994"/>
        <v>0.18872798367656959</v>
      </c>
      <c r="AF3053" s="12">
        <f t="shared" si="3994"/>
        <v>0.18332211985847605</v>
      </c>
      <c r="AG3053" s="12">
        <f t="shared" si="3994"/>
        <v>0.17527051398100563</v>
      </c>
      <c r="AH3053" s="12">
        <f t="shared" si="3994"/>
        <v>0.14288897420080912</v>
      </c>
      <c r="AI3053" s="12">
        <f t="shared" si="3994"/>
        <v>0.12506770577392251</v>
      </c>
      <c r="AJ3053" s="12">
        <f t="shared" si="3994"/>
        <v>0.12578889465501616</v>
      </c>
      <c r="AK3053" s="12">
        <f t="shared" si="3994"/>
        <v>0.11585081477363274</v>
      </c>
      <c r="AL3053" s="12">
        <f t="shared" ref="AL3053" si="3995">(AL709/AL$850)*100</f>
        <v>0.11869421588684195</v>
      </c>
    </row>
    <row r="3054" spans="1:38" ht="15">
      <c r="A3054" s="29">
        <v>3053</v>
      </c>
      <c r="B3054" s="23" t="s">
        <v>300</v>
      </c>
      <c r="C3054" s="23" t="s">
        <v>303</v>
      </c>
      <c r="D3054" s="7" t="s">
        <v>128</v>
      </c>
      <c r="E3054" s="12">
        <f t="shared" ref="E3054:AK3054" si="3996">(E710/E$850)*100</f>
        <v>6.2761965618253002E-4</v>
      </c>
      <c r="F3054" s="12">
        <f t="shared" si="3996"/>
        <v>7.1187603662187812E-4</v>
      </c>
      <c r="G3054" s="12">
        <f t="shared" si="3996"/>
        <v>8.6603188915325045E-4</v>
      </c>
      <c r="H3054" s="12">
        <f t="shared" si="3996"/>
        <v>1.0294185713778826E-3</v>
      </c>
      <c r="I3054" s="12">
        <f t="shared" si="3996"/>
        <v>8.0267108593891768E-4</v>
      </c>
      <c r="J3054" s="12">
        <f t="shared" si="3996"/>
        <v>4.9678827555764079E-4</v>
      </c>
      <c r="K3054" s="12">
        <f t="shared" si="3996"/>
        <v>3.6477154460625225E-4</v>
      </c>
      <c r="L3054" s="12">
        <f t="shared" si="3996"/>
        <v>1.5520603161423324E-3</v>
      </c>
      <c r="M3054" s="12">
        <f t="shared" si="3996"/>
        <v>8.3207697515034194E-4</v>
      </c>
      <c r="N3054" s="12">
        <f t="shared" si="3996"/>
        <v>1.2657113967981569E-3</v>
      </c>
      <c r="O3054" s="12">
        <f t="shared" si="3996"/>
        <v>7.0077209121393582E-4</v>
      </c>
      <c r="P3054" s="12">
        <f t="shared" si="3996"/>
        <v>8.1817899123727501E-4</v>
      </c>
      <c r="Q3054" s="12">
        <f t="shared" si="3996"/>
        <v>5.0203209007070818E-4</v>
      </c>
      <c r="R3054" s="12">
        <f t="shared" si="3996"/>
        <v>1.3402211185193041E-3</v>
      </c>
      <c r="S3054" s="12">
        <f t="shared" si="3996"/>
        <v>6.3413410770330175E-4</v>
      </c>
      <c r="T3054" s="12">
        <f t="shared" si="3996"/>
        <v>4.6191010117113787E-4</v>
      </c>
      <c r="U3054" s="12">
        <f t="shared" si="3996"/>
        <v>2.5949150775535085E-3</v>
      </c>
      <c r="V3054" s="12">
        <f t="shared" si="3996"/>
        <v>2.3122993122483798E-3</v>
      </c>
      <c r="W3054" s="12">
        <f t="shared" si="3996"/>
        <v>4.8040026286201798E-4</v>
      </c>
      <c r="X3054" s="12">
        <f t="shared" si="3996"/>
        <v>9.7832261817782122E-4</v>
      </c>
      <c r="Y3054" s="12">
        <f t="shared" si="3996"/>
        <v>2.3264238765274581E-4</v>
      </c>
      <c r="Z3054" s="12">
        <f t="shared" si="3996"/>
        <v>4.7939420289794997E-4</v>
      </c>
      <c r="AA3054" s="12">
        <f t="shared" si="3996"/>
        <v>3.9000912504887026E-4</v>
      </c>
      <c r="AB3054" s="12">
        <f t="shared" si="3996"/>
        <v>5.4341883456431516E-4</v>
      </c>
      <c r="AC3054" s="12">
        <f t="shared" si="3996"/>
        <v>3.6555830646826411E-4</v>
      </c>
      <c r="AD3054" s="12">
        <f t="shared" si="3996"/>
        <v>4.924888616384712E-4</v>
      </c>
      <c r="AE3054" s="12">
        <f t="shared" si="3996"/>
        <v>4.8412469877852501E-4</v>
      </c>
      <c r="AF3054" s="12">
        <f t="shared" si="3996"/>
        <v>4.1671762918505924E-4</v>
      </c>
      <c r="AG3054" s="12">
        <f t="shared" si="3996"/>
        <v>2.9765262079011932E-4</v>
      </c>
      <c r="AH3054" s="12">
        <f t="shared" si="3996"/>
        <v>3.7754503124060355E-4</v>
      </c>
      <c r="AI3054" s="12">
        <f t="shared" si="3996"/>
        <v>2.9676323841676812E-4</v>
      </c>
      <c r="AJ3054" s="12">
        <f t="shared" si="3996"/>
        <v>3.1528270091629241E-4</v>
      </c>
      <c r="AK3054" s="12">
        <f t="shared" si="3996"/>
        <v>1.2249843933623192E-3</v>
      </c>
      <c r="AL3054" s="12">
        <f t="shared" ref="AL3054" si="3997">(AL710/AL$850)*100</f>
        <v>2.1949589526990316E-4</v>
      </c>
    </row>
    <row r="3055" spans="1:38" ht="15">
      <c r="A3055" s="29">
        <v>3054</v>
      </c>
      <c r="B3055" s="23" t="s">
        <v>300</v>
      </c>
      <c r="C3055" s="23" t="s">
        <v>303</v>
      </c>
      <c r="D3055" s="7" t="s">
        <v>129</v>
      </c>
      <c r="E3055" s="12">
        <f t="shared" ref="E3055:AK3055" si="3998">(E711/E$850)*100</f>
        <v>4.5718310641925282E-2</v>
      </c>
      <c r="F3055" s="12">
        <f t="shared" si="3998"/>
        <v>3.7315624927852925E-3</v>
      </c>
      <c r="G3055" s="12">
        <f t="shared" si="3998"/>
        <v>6.2243706959849666E-3</v>
      </c>
      <c r="H3055" s="12">
        <f t="shared" si="3998"/>
        <v>1.4670810576475891E-2</v>
      </c>
      <c r="I3055" s="12">
        <f t="shared" si="3998"/>
        <v>3.2462854839818102E-3</v>
      </c>
      <c r="J3055" s="12">
        <f t="shared" si="3998"/>
        <v>1.8703919480755511E-3</v>
      </c>
      <c r="K3055" s="12">
        <f t="shared" si="3998"/>
        <v>3.4415977084615271E-3</v>
      </c>
      <c r="L3055" s="12">
        <f t="shared" si="3998"/>
        <v>2.4898443890948628E-3</v>
      </c>
      <c r="M3055" s="12">
        <f t="shared" si="3998"/>
        <v>6.2253878235711095E-3</v>
      </c>
      <c r="N3055" s="12">
        <f t="shared" si="3998"/>
        <v>2.9959917669333088E-2</v>
      </c>
      <c r="O3055" s="12">
        <f t="shared" si="3998"/>
        <v>1.5488128593677424E-2</v>
      </c>
      <c r="P3055" s="12">
        <f t="shared" si="3998"/>
        <v>1.9528170510608397E-2</v>
      </c>
      <c r="Q3055" s="12">
        <f t="shared" si="3998"/>
        <v>6.2517313343393985E-2</v>
      </c>
      <c r="R3055" s="12">
        <f t="shared" si="3998"/>
        <v>1.2376090056240213E-2</v>
      </c>
      <c r="S3055" s="12">
        <f t="shared" si="3998"/>
        <v>6.6206110448318893E-3</v>
      </c>
      <c r="T3055" s="12">
        <f t="shared" si="3998"/>
        <v>3.2951236979978843E-2</v>
      </c>
      <c r="U3055" s="12">
        <f t="shared" si="3998"/>
        <v>1.6910094152473992E-2</v>
      </c>
      <c r="V3055" s="12">
        <f t="shared" si="3998"/>
        <v>1.5483316645484009E-2</v>
      </c>
      <c r="W3055" s="12">
        <f t="shared" si="3998"/>
        <v>1.0172764677786021E-2</v>
      </c>
      <c r="X3055" s="12">
        <f t="shared" si="3998"/>
        <v>1.0025201109691842E-2</v>
      </c>
      <c r="Y3055" s="12">
        <f t="shared" si="3998"/>
        <v>1.5840265122626821E-2</v>
      </c>
      <c r="Z3055" s="12">
        <f t="shared" si="3998"/>
        <v>3.0896839252631527E-3</v>
      </c>
      <c r="AA3055" s="12">
        <f t="shared" si="3998"/>
        <v>7.5840685502327285E-3</v>
      </c>
      <c r="AB3055" s="12">
        <f t="shared" si="3998"/>
        <v>6.3018085014701873E-3</v>
      </c>
      <c r="AC3055" s="12">
        <f t="shared" si="3998"/>
        <v>1.562927699531026E-3</v>
      </c>
      <c r="AD3055" s="12">
        <f t="shared" si="3998"/>
        <v>2.1159800507485945E-3</v>
      </c>
      <c r="AE3055" s="12">
        <f t="shared" si="3998"/>
        <v>2.384630297935213E-3</v>
      </c>
      <c r="AF3055" s="12">
        <f t="shared" si="3998"/>
        <v>1.5456128729268825E-3</v>
      </c>
      <c r="AG3055" s="12">
        <f t="shared" si="3998"/>
        <v>1.8641316186707641E-3</v>
      </c>
      <c r="AH3055" s="12">
        <f t="shared" si="3998"/>
        <v>1.4506478146894756E-3</v>
      </c>
      <c r="AI3055" s="12">
        <f t="shared" si="3998"/>
        <v>1.3411656674013083E-3</v>
      </c>
      <c r="AJ3055" s="12">
        <f t="shared" si="3998"/>
        <v>7.1003444848465947E-4</v>
      </c>
      <c r="AK3055" s="12">
        <f t="shared" si="3998"/>
        <v>1.0658603144521064E-3</v>
      </c>
      <c r="AL3055" s="12">
        <f t="shared" ref="AL3055" si="3999">(AL711/AL$850)*100</f>
        <v>6.6576360586568064E-4</v>
      </c>
    </row>
    <row r="3056" spans="1:38" ht="15">
      <c r="A3056" s="29">
        <v>3055</v>
      </c>
      <c r="B3056" s="23" t="s">
        <v>300</v>
      </c>
      <c r="C3056" s="23" t="s">
        <v>303</v>
      </c>
      <c r="D3056" s="7" t="s">
        <v>130</v>
      </c>
      <c r="E3056" s="12">
        <f t="shared" ref="E3056:AK3056" si="4000">(E712/E$850)*100</f>
        <v>2.0829176067791891E-3</v>
      </c>
      <c r="F3056" s="12">
        <f t="shared" si="4000"/>
        <v>1.8981867634782236E-3</v>
      </c>
      <c r="G3056" s="12">
        <f t="shared" si="4000"/>
        <v>1.9042240434151367E-3</v>
      </c>
      <c r="H3056" s="12">
        <f t="shared" si="4000"/>
        <v>2.7746341554184275E-3</v>
      </c>
      <c r="I3056" s="12">
        <f t="shared" si="4000"/>
        <v>1.8054863971827687E-3</v>
      </c>
      <c r="J3056" s="12">
        <f t="shared" si="4000"/>
        <v>1.5551091633370763E-3</v>
      </c>
      <c r="K3056" s="12">
        <f t="shared" si="4000"/>
        <v>1.6103361411033538E-3</v>
      </c>
      <c r="L3056" s="12">
        <f t="shared" si="4000"/>
        <v>3.8678440673087962E-3</v>
      </c>
      <c r="M3056" s="12">
        <f t="shared" si="4000"/>
        <v>2.151314346190735E-3</v>
      </c>
      <c r="N3056" s="12">
        <f t="shared" si="4000"/>
        <v>2.2073755398359911E-3</v>
      </c>
      <c r="O3056" s="12">
        <f t="shared" si="4000"/>
        <v>2.41259656632153E-3</v>
      </c>
      <c r="P3056" s="12">
        <f t="shared" si="4000"/>
        <v>2.3259212345325413E-3</v>
      </c>
      <c r="Q3056" s="12">
        <f t="shared" si="4000"/>
        <v>2.0794198234394766E-3</v>
      </c>
      <c r="R3056" s="12">
        <f t="shared" si="4000"/>
        <v>1.6318019904057615E-3</v>
      </c>
      <c r="S3056" s="12">
        <f t="shared" si="4000"/>
        <v>1.3456221708708937E-3</v>
      </c>
      <c r="T3056" s="12">
        <f t="shared" si="4000"/>
        <v>3.083619354412496E-3</v>
      </c>
      <c r="U3056" s="12">
        <f t="shared" si="4000"/>
        <v>1.333842894672341E-3</v>
      </c>
      <c r="V3056" s="12">
        <f t="shared" si="4000"/>
        <v>1.5396117700805865E-3</v>
      </c>
      <c r="W3056" s="12">
        <f t="shared" si="4000"/>
        <v>3.0805059302490604E-3</v>
      </c>
      <c r="X3056" s="12">
        <f t="shared" si="4000"/>
        <v>1.1313281609970809E-3</v>
      </c>
      <c r="Y3056" s="12">
        <f t="shared" si="4000"/>
        <v>1.2661257494642555E-3</v>
      </c>
      <c r="Z3056" s="12">
        <f t="shared" si="4000"/>
        <v>1.5026008864361387E-3</v>
      </c>
      <c r="AA3056" s="12">
        <f t="shared" si="4000"/>
        <v>6.6857272845937104E-4</v>
      </c>
      <c r="AB3056" s="12">
        <f t="shared" si="4000"/>
        <v>7.6369781149960355E-4</v>
      </c>
      <c r="AC3056" s="12">
        <f t="shared" si="4000"/>
        <v>8.3048357156092123E-4</v>
      </c>
      <c r="AD3056" s="12">
        <f t="shared" si="4000"/>
        <v>9.7513074613246045E-4</v>
      </c>
      <c r="AE3056" s="12">
        <f t="shared" si="4000"/>
        <v>1.1996342287118422E-3</v>
      </c>
      <c r="AF3056" s="12">
        <f t="shared" si="4000"/>
        <v>7.2326006968572451E-4</v>
      </c>
      <c r="AG3056" s="12">
        <f t="shared" si="4000"/>
        <v>7.8502657834467519E-4</v>
      </c>
      <c r="AH3056" s="12">
        <f t="shared" si="4000"/>
        <v>1.2988979823570061E-3</v>
      </c>
      <c r="AI3056" s="12">
        <f t="shared" si="4000"/>
        <v>9.9165844967630951E-4</v>
      </c>
      <c r="AJ3056" s="12">
        <f t="shared" si="4000"/>
        <v>5.6030903569838342E-4</v>
      </c>
      <c r="AK3056" s="12">
        <f t="shared" si="4000"/>
        <v>5.4444826269461476E-4</v>
      </c>
      <c r="AL3056" s="12">
        <f t="shared" ref="AL3056" si="4001">(AL712/AL$850)*100</f>
        <v>8.643116196721133E-4</v>
      </c>
    </row>
    <row r="3057" spans="1:38" ht="15">
      <c r="A3057" s="29">
        <v>3056</v>
      </c>
      <c r="B3057" s="23" t="s">
        <v>300</v>
      </c>
      <c r="C3057" s="23" t="s">
        <v>303</v>
      </c>
      <c r="D3057" s="7" t="s">
        <v>131</v>
      </c>
      <c r="E3057" s="12">
        <f t="shared" ref="E3057:AK3057" si="4002">(E713/E$850)*100</f>
        <v>2.742814845279678E-4</v>
      </c>
      <c r="F3057" s="12">
        <f t="shared" si="4002"/>
        <v>2.7387888633617039E-4</v>
      </c>
      <c r="G3057" s="12">
        <f t="shared" si="4002"/>
        <v>5.61314197697948E-4</v>
      </c>
      <c r="H3057" s="12">
        <f t="shared" si="4002"/>
        <v>6.2036832334586977E-4</v>
      </c>
      <c r="I3057" s="12">
        <f t="shared" si="4002"/>
        <v>3.9071503475073666E-4</v>
      </c>
      <c r="J3057" s="12">
        <f t="shared" si="4002"/>
        <v>4.7908042279479538E-4</v>
      </c>
      <c r="K3057" s="12">
        <f t="shared" si="4002"/>
        <v>2.6852156835639664E-4</v>
      </c>
      <c r="L3057" s="12">
        <f t="shared" si="4002"/>
        <v>5.0121926591560574E-4</v>
      </c>
      <c r="M3057" s="12">
        <f t="shared" si="4002"/>
        <v>3.8582401457478625E-4</v>
      </c>
      <c r="N3057" s="12">
        <f t="shared" si="4002"/>
        <v>1.0767711105073936E-3</v>
      </c>
      <c r="O3057" s="12">
        <f t="shared" si="4002"/>
        <v>9.5910420776396566E-4</v>
      </c>
      <c r="P3057" s="12">
        <f t="shared" si="4002"/>
        <v>2.1760529933558901E-3</v>
      </c>
      <c r="Q3057" s="12">
        <f t="shared" si="4002"/>
        <v>8.1335524212885883E-4</v>
      </c>
      <c r="R3057" s="12">
        <f t="shared" si="4002"/>
        <v>5.3670563804043326E-4</v>
      </c>
      <c r="S3057" s="12">
        <f t="shared" si="4002"/>
        <v>3.48743154308838E-4</v>
      </c>
      <c r="T3057" s="12">
        <f t="shared" si="4002"/>
        <v>6.0034879366969724E-4</v>
      </c>
      <c r="U3057" s="12">
        <f t="shared" si="4002"/>
        <v>4.3103125151309221E-4</v>
      </c>
      <c r="V3057" s="12">
        <f t="shared" si="4002"/>
        <v>5.5039651135245938E-4</v>
      </c>
      <c r="W3057" s="12">
        <f t="shared" si="4002"/>
        <v>5.1386459097625789E-4</v>
      </c>
      <c r="X3057" s="12">
        <f t="shared" si="4002"/>
        <v>6.2721372784368783E-4</v>
      </c>
      <c r="Y3057" s="12">
        <f t="shared" si="4002"/>
        <v>5.7385884612204711E-4</v>
      </c>
      <c r="Z3057" s="12">
        <f t="shared" si="4002"/>
        <v>1.0019206439363889E-3</v>
      </c>
      <c r="AA3057" s="12">
        <f t="shared" si="4002"/>
        <v>6.8275442209128076E-3</v>
      </c>
      <c r="AB3057" s="12">
        <f t="shared" si="4002"/>
        <v>1.0423572882880948E-3</v>
      </c>
      <c r="AC3057" s="12">
        <f t="shared" si="4002"/>
        <v>1.3466902507284135E-3</v>
      </c>
      <c r="AD3057" s="12">
        <f t="shared" si="4002"/>
        <v>7.0916902695519833E-4</v>
      </c>
      <c r="AE3057" s="12">
        <f t="shared" si="4002"/>
        <v>4.4322123413194218E-4</v>
      </c>
      <c r="AF3057" s="12">
        <f t="shared" si="4002"/>
        <v>3.8108926757906468E-4</v>
      </c>
      <c r="AG3057" s="12">
        <f t="shared" si="4002"/>
        <v>2.2691752436666457E-4</v>
      </c>
      <c r="AH3057" s="12">
        <f t="shared" si="4002"/>
        <v>3.3297802548379048E-4</v>
      </c>
      <c r="AI3057" s="12">
        <f t="shared" si="4002"/>
        <v>2.3076610301750493E-4</v>
      </c>
      <c r="AJ3057" s="12">
        <f t="shared" si="4002"/>
        <v>3.0893446728212762E-4</v>
      </c>
      <c r="AK3057" s="12">
        <f t="shared" si="4002"/>
        <v>3.4718860769521485E-4</v>
      </c>
      <c r="AL3057" s="12">
        <f t="shared" ref="AL3057" si="4003">(AL713/AL$850)*100</f>
        <v>8.0705182090605161E-4</v>
      </c>
    </row>
    <row r="3058" spans="1:38" ht="15">
      <c r="A3058" s="29">
        <v>3057</v>
      </c>
      <c r="B3058" s="23" t="s">
        <v>300</v>
      </c>
      <c r="C3058" s="23" t="s">
        <v>303</v>
      </c>
      <c r="D3058" s="7" t="s">
        <v>132</v>
      </c>
      <c r="E3058" s="12">
        <f t="shared" ref="E3058:AK3058" si="4004">(E714/E$850)*100</f>
        <v>1.2059809150015666E-2</v>
      </c>
      <c r="F3058" s="12">
        <f t="shared" si="4004"/>
        <v>6.4578072850170953E-3</v>
      </c>
      <c r="G3058" s="12">
        <f t="shared" si="4004"/>
        <v>9.3432810543332559E-4</v>
      </c>
      <c r="H3058" s="12">
        <f t="shared" si="4004"/>
        <v>5.9365483776010579E-3</v>
      </c>
      <c r="I3058" s="12">
        <f t="shared" si="4004"/>
        <v>2.3412985160484422E-3</v>
      </c>
      <c r="J3058" s="12">
        <f t="shared" si="4004"/>
        <v>8.5564897920468075E-4</v>
      </c>
      <c r="K3058" s="12">
        <f t="shared" si="4004"/>
        <v>1.0640381989819204E-3</v>
      </c>
      <c r="L3058" s="12">
        <f t="shared" si="4004"/>
        <v>9.0940206094932015E-4</v>
      </c>
      <c r="M3058" s="12">
        <f t="shared" si="4004"/>
        <v>1.7816449300658826E-2</v>
      </c>
      <c r="N3058" s="12">
        <f t="shared" si="4004"/>
        <v>6.1395119636167119E-3</v>
      </c>
      <c r="O3058" s="12">
        <f t="shared" si="4004"/>
        <v>1.3278482105286301E-3</v>
      </c>
      <c r="P3058" s="12">
        <f t="shared" si="4004"/>
        <v>3.971703135223454E-2</v>
      </c>
      <c r="Q3058" s="12">
        <f t="shared" si="4004"/>
        <v>8.9996496691340539E-3</v>
      </c>
      <c r="R3058" s="12">
        <f t="shared" si="4004"/>
        <v>5.2861543650353782E-4</v>
      </c>
      <c r="S3058" s="12">
        <f t="shared" si="4004"/>
        <v>1.1007827470472251E-3</v>
      </c>
      <c r="T3058" s="12">
        <f t="shared" si="4004"/>
        <v>3.956673989229764E-3</v>
      </c>
      <c r="U3058" s="12">
        <f t="shared" si="4004"/>
        <v>2.9457018684968739E-2</v>
      </c>
      <c r="V3058" s="12">
        <f t="shared" si="4004"/>
        <v>2.6029835933277932E-2</v>
      </c>
      <c r="W3058" s="12">
        <f t="shared" si="4004"/>
        <v>4.383882849957269E-3</v>
      </c>
      <c r="X3058" s="12">
        <f t="shared" si="4004"/>
        <v>2.3436552491589435E-3</v>
      </c>
      <c r="Y3058" s="12">
        <f t="shared" si="4004"/>
        <v>4.1336875975859493E-2</v>
      </c>
      <c r="Z3058" s="12">
        <f t="shared" si="4004"/>
        <v>7.4405402351630833E-3</v>
      </c>
      <c r="AA3058" s="12">
        <f t="shared" si="4004"/>
        <v>2.5406566892422866E-4</v>
      </c>
      <c r="AB3058" s="12">
        <f t="shared" si="4004"/>
        <v>3.5255756404856277E-4</v>
      </c>
      <c r="AC3058" s="12">
        <f t="shared" si="4004"/>
        <v>2.4057522441818646E-4</v>
      </c>
      <c r="AD3058" s="12">
        <f t="shared" si="4004"/>
        <v>1.9536589327204576E-2</v>
      </c>
      <c r="AE3058" s="12">
        <f t="shared" si="4004"/>
        <v>1.1434301815366451E-2</v>
      </c>
      <c r="AF3058" s="12">
        <f t="shared" si="4004"/>
        <v>6.3092070722450171E-4</v>
      </c>
      <c r="AG3058" s="12">
        <f t="shared" si="4004"/>
        <v>3.6015883995632147E-4</v>
      </c>
      <c r="AH3058" s="12">
        <f t="shared" si="4004"/>
        <v>4.9882977937953203E-3</v>
      </c>
      <c r="AI3058" s="12">
        <f t="shared" si="4004"/>
        <v>5.2564882604297792E-4</v>
      </c>
      <c r="AJ3058" s="12">
        <f t="shared" si="4004"/>
        <v>8.7179827993084556E-4</v>
      </c>
      <c r="AK3058" s="12">
        <f t="shared" si="4004"/>
        <v>6.3475408120022825E-4</v>
      </c>
      <c r="AL3058" s="12">
        <f t="shared" ref="AL3058" si="4005">(AL714/AL$850)*100</f>
        <v>4.7346611500965682E-3</v>
      </c>
    </row>
    <row r="3059" spans="1:38" ht="15">
      <c r="A3059" s="29">
        <v>3058</v>
      </c>
      <c r="B3059" s="23" t="s">
        <v>300</v>
      </c>
      <c r="C3059" s="23" t="s">
        <v>303</v>
      </c>
      <c r="D3059" s="7" t="s">
        <v>133</v>
      </c>
      <c r="E3059" s="12">
        <f t="shared" ref="E3059:AK3059" si="4006">(E715/E$850)*100</f>
        <v>8.7834006492188161E-3</v>
      </c>
      <c r="F3059" s="12">
        <f t="shared" si="4006"/>
        <v>1.2608882164072091E-2</v>
      </c>
      <c r="G3059" s="12">
        <f t="shared" si="4006"/>
        <v>1.1647867380930715E-2</v>
      </c>
      <c r="H3059" s="12">
        <f t="shared" si="4006"/>
        <v>1.2271016384240057E-2</v>
      </c>
      <c r="I3059" s="12">
        <f t="shared" si="4006"/>
        <v>1.212802204728952E-2</v>
      </c>
      <c r="J3059" s="12">
        <f t="shared" si="4006"/>
        <v>1.5999736684229417E-2</v>
      </c>
      <c r="K3059" s="12">
        <f t="shared" si="4006"/>
        <v>1.0295442171088609E-2</v>
      </c>
      <c r="L3059" s="12">
        <f t="shared" si="4006"/>
        <v>1.1735903079484928E-2</v>
      </c>
      <c r="M3059" s="12">
        <f t="shared" si="4006"/>
        <v>8.1536305251782414E-3</v>
      </c>
      <c r="N3059" s="12">
        <f t="shared" si="4006"/>
        <v>5.3526447957106668E-3</v>
      </c>
      <c r="O3059" s="12">
        <f t="shared" si="4006"/>
        <v>4.6518271007797299E-3</v>
      </c>
      <c r="P3059" s="12">
        <f t="shared" si="4006"/>
        <v>4.1820012994101471E-3</v>
      </c>
      <c r="Q3059" s="12">
        <f t="shared" si="4006"/>
        <v>3.9009423515029402E-3</v>
      </c>
      <c r="R3059" s="12">
        <f t="shared" si="4006"/>
        <v>3.126070554684301E-3</v>
      </c>
      <c r="S3059" s="12">
        <f t="shared" si="4006"/>
        <v>3.426221687132463E-3</v>
      </c>
      <c r="T3059" s="12">
        <f t="shared" si="4006"/>
        <v>4.6621598287346798E-3</v>
      </c>
      <c r="U3059" s="12">
        <f t="shared" si="4006"/>
        <v>4.7229052416969267E-3</v>
      </c>
      <c r="V3059" s="12">
        <f t="shared" si="4006"/>
        <v>4.145379044193544E-3</v>
      </c>
      <c r="W3059" s="12">
        <f t="shared" si="4006"/>
        <v>7.2011435146398881E-3</v>
      </c>
      <c r="X3059" s="12">
        <f t="shared" si="4006"/>
        <v>9.4117483434018011E-3</v>
      </c>
      <c r="Y3059" s="12">
        <f t="shared" si="4006"/>
        <v>8.9298885722092422E-3</v>
      </c>
      <c r="Z3059" s="12">
        <f t="shared" si="4006"/>
        <v>9.5347708060339337E-3</v>
      </c>
      <c r="AA3059" s="12">
        <f t="shared" si="4006"/>
        <v>9.6435014690131205E-3</v>
      </c>
      <c r="AB3059" s="12">
        <f t="shared" si="4006"/>
        <v>1.1287553734821031E-2</v>
      </c>
      <c r="AC3059" s="12">
        <f t="shared" si="4006"/>
        <v>1.1657696185412889E-2</v>
      </c>
      <c r="AD3059" s="12">
        <f t="shared" si="4006"/>
        <v>1.289029976792243E-2</v>
      </c>
      <c r="AE3059" s="12">
        <f t="shared" si="4006"/>
        <v>1.3067290417542371E-2</v>
      </c>
      <c r="AF3059" s="12">
        <f t="shared" si="4006"/>
        <v>1.4150217239346065E-2</v>
      </c>
      <c r="AG3059" s="12">
        <f t="shared" si="4006"/>
        <v>1.2446841811373028E-2</v>
      </c>
      <c r="AH3059" s="12">
        <f t="shared" si="4006"/>
        <v>1.2141713352503268E-2</v>
      </c>
      <c r="AI3059" s="12">
        <f t="shared" si="4006"/>
        <v>1.1592974419750757E-2</v>
      </c>
      <c r="AJ3059" s="12">
        <f t="shared" si="4006"/>
        <v>1.1233083289429523E-2</v>
      </c>
      <c r="AK3059" s="12">
        <f t="shared" si="4006"/>
        <v>9.5312484070351252E-3</v>
      </c>
      <c r="AL3059" s="12">
        <f t="shared" ref="AL3059" si="4007">(AL715/AL$850)*100</f>
        <v>9.5158543470627195E-3</v>
      </c>
    </row>
    <row r="3060" spans="1:38" ht="15">
      <c r="A3060" s="29">
        <v>3059</v>
      </c>
      <c r="B3060" s="23" t="s">
        <v>300</v>
      </c>
      <c r="C3060" s="23" t="s">
        <v>303</v>
      </c>
      <c r="D3060" s="7" t="s">
        <v>134</v>
      </c>
      <c r="E3060" s="12">
        <f t="shared" ref="E3060:AK3060" si="4008">(E716/E$850)*100</f>
        <v>0</v>
      </c>
      <c r="F3060" s="12">
        <f t="shared" si="4008"/>
        <v>0</v>
      </c>
      <c r="G3060" s="12">
        <f t="shared" si="4008"/>
        <v>0</v>
      </c>
      <c r="H3060" s="12">
        <f t="shared" si="4008"/>
        <v>0</v>
      </c>
      <c r="I3060" s="12">
        <f t="shared" si="4008"/>
        <v>0</v>
      </c>
      <c r="J3060" s="12">
        <f t="shared" si="4008"/>
        <v>0</v>
      </c>
      <c r="K3060" s="12">
        <f t="shared" si="4008"/>
        <v>0</v>
      </c>
      <c r="L3060" s="12">
        <f t="shared" si="4008"/>
        <v>0</v>
      </c>
      <c r="M3060" s="12">
        <f t="shared" si="4008"/>
        <v>0</v>
      </c>
      <c r="N3060" s="12">
        <f t="shared" si="4008"/>
        <v>0</v>
      </c>
      <c r="O3060" s="12">
        <f t="shared" si="4008"/>
        <v>0</v>
      </c>
      <c r="P3060" s="12">
        <f t="shared" si="4008"/>
        <v>0</v>
      </c>
      <c r="Q3060" s="12">
        <f t="shared" si="4008"/>
        <v>0</v>
      </c>
      <c r="R3060" s="12">
        <f t="shared" si="4008"/>
        <v>0</v>
      </c>
      <c r="S3060" s="12">
        <f t="shared" si="4008"/>
        <v>0</v>
      </c>
      <c r="T3060" s="12">
        <f t="shared" si="4008"/>
        <v>0</v>
      </c>
      <c r="U3060" s="12">
        <f t="shared" si="4008"/>
        <v>0</v>
      </c>
      <c r="V3060" s="12">
        <f t="shared" si="4008"/>
        <v>0</v>
      </c>
      <c r="W3060" s="12">
        <f t="shared" si="4008"/>
        <v>0</v>
      </c>
      <c r="X3060" s="12">
        <f t="shared" si="4008"/>
        <v>0</v>
      </c>
      <c r="Y3060" s="12">
        <f t="shared" si="4008"/>
        <v>0</v>
      </c>
      <c r="Z3060" s="12">
        <f t="shared" si="4008"/>
        <v>0</v>
      </c>
      <c r="AA3060" s="12">
        <f t="shared" si="4008"/>
        <v>0</v>
      </c>
      <c r="AB3060" s="12">
        <f t="shared" si="4008"/>
        <v>3.6393038869529057E-5</v>
      </c>
      <c r="AC3060" s="12">
        <f t="shared" si="4008"/>
        <v>5.019973515858744E-5</v>
      </c>
      <c r="AD3060" s="12">
        <f t="shared" si="4008"/>
        <v>7.1215578779523076E-5</v>
      </c>
      <c r="AE3060" s="12">
        <f t="shared" si="4008"/>
        <v>4.5257853861507884E-5</v>
      </c>
      <c r="AF3060" s="12">
        <f t="shared" si="4008"/>
        <v>3.727341353919967E-5</v>
      </c>
      <c r="AG3060" s="12">
        <f t="shared" si="4008"/>
        <v>5.2531822490744324E-5</v>
      </c>
      <c r="AH3060" s="12">
        <f t="shared" si="4008"/>
        <v>8.5228231488813149E-5</v>
      </c>
      <c r="AI3060" s="12">
        <f t="shared" si="4008"/>
        <v>1.0839828005537048E-4</v>
      </c>
      <c r="AJ3060" s="12">
        <f t="shared" si="4008"/>
        <v>5.7327646415841504E-5</v>
      </c>
      <c r="AK3060" s="12">
        <f t="shared" si="4008"/>
        <v>0</v>
      </c>
      <c r="AL3060" s="12">
        <f t="shared" ref="AL3060" si="4009">(AL716/AL$850)*100</f>
        <v>7.3740603730052261E-5</v>
      </c>
    </row>
    <row r="3061" spans="1:38" ht="15">
      <c r="A3061" s="29">
        <v>3060</v>
      </c>
      <c r="B3061" s="23" t="s">
        <v>300</v>
      </c>
      <c r="C3061" s="23" t="s">
        <v>303</v>
      </c>
      <c r="D3061" s="7" t="s">
        <v>135</v>
      </c>
      <c r="E3061" s="12">
        <f t="shared" ref="E3061:AK3061" si="4010">(E717/E$850)*100</f>
        <v>0.65756763908101867</v>
      </c>
      <c r="F3061" s="12">
        <f t="shared" si="4010"/>
        <v>0.6471807364403146</v>
      </c>
      <c r="G3061" s="12">
        <f t="shared" si="4010"/>
        <v>0.63273844046152039</v>
      </c>
      <c r="H3061" s="12">
        <f t="shared" si="4010"/>
        <v>0.72367945513734366</v>
      </c>
      <c r="I3061" s="12">
        <f t="shared" si="4010"/>
        <v>0.78241553299647248</v>
      </c>
      <c r="J3061" s="12">
        <f t="shared" si="4010"/>
        <v>0.86445116545381206</v>
      </c>
      <c r="K3061" s="12">
        <f t="shared" si="4010"/>
        <v>0.82172187656309947</v>
      </c>
      <c r="L3061" s="12">
        <f t="shared" si="4010"/>
        <v>0.93497554920874359</v>
      </c>
      <c r="M3061" s="12">
        <f t="shared" si="4010"/>
        <v>0.92243228736176119</v>
      </c>
      <c r="N3061" s="12">
        <f t="shared" si="4010"/>
        <v>0.82795937602445324</v>
      </c>
      <c r="O3061" s="12">
        <f t="shared" si="4010"/>
        <v>0.78816503620345435</v>
      </c>
      <c r="P3061" s="12">
        <f t="shared" si="4010"/>
        <v>0.83252273665904375</v>
      </c>
      <c r="Q3061" s="12">
        <f t="shared" si="4010"/>
        <v>0.74754869112262978</v>
      </c>
      <c r="R3061" s="12">
        <f t="shared" si="4010"/>
        <v>0.67189874401172456</v>
      </c>
      <c r="S3061" s="12">
        <f t="shared" si="4010"/>
        <v>0.71245839240913311</v>
      </c>
      <c r="T3061" s="12">
        <f t="shared" si="4010"/>
        <v>0.80593251456231518</v>
      </c>
      <c r="U3061" s="12">
        <f t="shared" si="4010"/>
        <v>0.79891418132564795</v>
      </c>
      <c r="V3061" s="12">
        <f t="shared" si="4010"/>
        <v>0.88348155303904741</v>
      </c>
      <c r="W3061" s="12">
        <f t="shared" si="4010"/>
        <v>1.0140184165482746</v>
      </c>
      <c r="X3061" s="12">
        <f t="shared" si="4010"/>
        <v>0.98378415307246203</v>
      </c>
      <c r="Y3061" s="12">
        <f t="shared" si="4010"/>
        <v>1.1338076899992122</v>
      </c>
      <c r="Z3061" s="12">
        <f t="shared" si="4010"/>
        <v>1.1418577672262258</v>
      </c>
      <c r="AA3061" s="12">
        <f t="shared" si="4010"/>
        <v>1.1215907920103605</v>
      </c>
      <c r="AB3061" s="12">
        <f t="shared" si="4010"/>
        <v>1.0196372152136224</v>
      </c>
      <c r="AC3061" s="12">
        <f t="shared" si="4010"/>
        <v>0.95639242326163654</v>
      </c>
      <c r="AD3061" s="12">
        <f t="shared" si="4010"/>
        <v>0.85324117625515172</v>
      </c>
      <c r="AE3061" s="12">
        <f t="shared" si="4010"/>
        <v>0.76410437460201175</v>
      </c>
      <c r="AF3061" s="12">
        <f t="shared" si="4010"/>
        <v>0.70345788691228928</v>
      </c>
      <c r="AG3061" s="12">
        <f t="shared" si="4010"/>
        <v>0.70429231549401861</v>
      </c>
      <c r="AH3061" s="12">
        <f t="shared" si="4010"/>
        <v>0.70675920041164064</v>
      </c>
      <c r="AI3061" s="12">
        <f t="shared" si="4010"/>
        <v>0.65232150692919488</v>
      </c>
      <c r="AJ3061" s="12">
        <f t="shared" si="4010"/>
        <v>0.69780809888393314</v>
      </c>
      <c r="AK3061" s="12">
        <f t="shared" si="4010"/>
        <v>0.72297231568276665</v>
      </c>
      <c r="AL3061" s="12">
        <f t="shared" ref="AL3061" si="4011">(AL717/AL$850)*100</f>
        <v>0.71317262107168455</v>
      </c>
    </row>
    <row r="3062" spans="1:38" ht="15">
      <c r="A3062" s="29">
        <v>3061</v>
      </c>
      <c r="B3062" s="23" t="s">
        <v>300</v>
      </c>
      <c r="C3062" s="23" t="s">
        <v>303</v>
      </c>
      <c r="D3062" s="7" t="s">
        <v>136</v>
      </c>
      <c r="E3062" s="12">
        <f t="shared" ref="E3062:AK3062" si="4012">(E718/E$850)*100</f>
        <v>6.1748418347399222E-5</v>
      </c>
      <c r="F3062" s="12">
        <f t="shared" si="4012"/>
        <v>1.6168411681361599E-3</v>
      </c>
      <c r="G3062" s="12">
        <f t="shared" si="4012"/>
        <v>8.2852127583530981E-4</v>
      </c>
      <c r="H3062" s="12">
        <f t="shared" si="4012"/>
        <v>1.8242757160131186E-3</v>
      </c>
      <c r="I3062" s="12">
        <f t="shared" si="4012"/>
        <v>2.3021073448751294E-4</v>
      </c>
      <c r="J3062" s="12">
        <f t="shared" si="4012"/>
        <v>1.3268438738160216E-3</v>
      </c>
      <c r="K3062" s="12">
        <f t="shared" si="4012"/>
        <v>2.7460329762493148E-4</v>
      </c>
      <c r="L3062" s="12">
        <f t="shared" si="4012"/>
        <v>2.9441921165155411E-4</v>
      </c>
      <c r="M3062" s="12">
        <f t="shared" si="4012"/>
        <v>4.6632282830357902E-4</v>
      </c>
      <c r="N3062" s="12">
        <f t="shared" si="4012"/>
        <v>5.0377094071982914E-4</v>
      </c>
      <c r="O3062" s="12">
        <f t="shared" si="4012"/>
        <v>9.2318072325394123E-4</v>
      </c>
      <c r="P3062" s="12">
        <f t="shared" si="4012"/>
        <v>1.6184076620624314E-3</v>
      </c>
      <c r="Q3062" s="12">
        <f t="shared" si="4012"/>
        <v>2.3428734079104325E-3</v>
      </c>
      <c r="R3062" s="12">
        <f t="shared" si="4012"/>
        <v>1.0008496746674745E-3</v>
      </c>
      <c r="S3062" s="12">
        <f t="shared" si="4012"/>
        <v>3.1393923021230348E-2</v>
      </c>
      <c r="T3062" s="12">
        <f t="shared" si="4012"/>
        <v>3.9151706631334136E-3</v>
      </c>
      <c r="U3062" s="12">
        <f t="shared" si="4012"/>
        <v>2.1384386616134349E-3</v>
      </c>
      <c r="V3062" s="12">
        <f t="shared" si="4012"/>
        <v>5.8783500075293661E-3</v>
      </c>
      <c r="W3062" s="12">
        <f t="shared" si="4012"/>
        <v>2.0255136562769304E-3</v>
      </c>
      <c r="X3062" s="12">
        <f t="shared" si="4012"/>
        <v>2.8329868671779735E-3</v>
      </c>
      <c r="Y3062" s="12">
        <f t="shared" si="4012"/>
        <v>1.4523997477372086E-3</v>
      </c>
      <c r="Z3062" s="12">
        <f t="shared" si="4012"/>
        <v>9.2326414448916424E-3</v>
      </c>
      <c r="AA3062" s="12">
        <f t="shared" si="4012"/>
        <v>9.3392853153516243E-3</v>
      </c>
      <c r="AB3062" s="12">
        <f t="shared" si="4012"/>
        <v>1.0025726203794749E-2</v>
      </c>
      <c r="AC3062" s="12">
        <f t="shared" si="4012"/>
        <v>5.5057456837009026E-3</v>
      </c>
      <c r="AD3062" s="12">
        <f t="shared" si="4012"/>
        <v>3.2078744784710726E-2</v>
      </c>
      <c r="AE3062" s="12">
        <f t="shared" si="4012"/>
        <v>1.0638097115088459E-2</v>
      </c>
      <c r="AF3062" s="12">
        <f t="shared" si="4012"/>
        <v>3.7809787051105229E-3</v>
      </c>
      <c r="AG3062" s="12">
        <f t="shared" si="4012"/>
        <v>4.1246623852186793E-3</v>
      </c>
      <c r="AH3062" s="12">
        <f t="shared" si="4012"/>
        <v>1.8401075306794558E-2</v>
      </c>
      <c r="AI3062" s="12">
        <f t="shared" si="4012"/>
        <v>3.1466395397485862E-3</v>
      </c>
      <c r="AJ3062" s="12">
        <f t="shared" si="4012"/>
        <v>3.3377077011354707E-2</v>
      </c>
      <c r="AK3062" s="12">
        <f t="shared" si="4012"/>
        <v>1.5615582764100361E-4</v>
      </c>
      <c r="AL3062" s="12">
        <f t="shared" ref="AL3062" si="4013">(AL718/AL$850)*100</f>
        <v>6.6911391324029072E-4</v>
      </c>
    </row>
    <row r="3063" spans="1:38" ht="15">
      <c r="A3063" s="29">
        <v>3062</v>
      </c>
      <c r="B3063" s="23" t="s">
        <v>300</v>
      </c>
      <c r="C3063" s="23" t="s">
        <v>303</v>
      </c>
      <c r="D3063" s="7" t="s">
        <v>137</v>
      </c>
      <c r="E3063" s="12">
        <f t="shared" ref="E3063:AK3063" si="4014">(E719/E$850)*100</f>
        <v>0.19110698873541848</v>
      </c>
      <c r="F3063" s="12">
        <f t="shared" si="4014"/>
        <v>0.16932629348114789</v>
      </c>
      <c r="G3063" s="12">
        <f t="shared" si="4014"/>
        <v>0.17022420934953653</v>
      </c>
      <c r="H3063" s="12">
        <f t="shared" si="4014"/>
        <v>0.16395499989606785</v>
      </c>
      <c r="I3063" s="12">
        <f t="shared" si="4014"/>
        <v>0.16412993235062359</v>
      </c>
      <c r="J3063" s="12">
        <f t="shared" si="4014"/>
        <v>0.18680110719345466</v>
      </c>
      <c r="K3063" s="12">
        <f t="shared" si="4014"/>
        <v>0.16819154503638917</v>
      </c>
      <c r="L3063" s="12">
        <f t="shared" si="4014"/>
        <v>0.17392367411113849</v>
      </c>
      <c r="M3063" s="12">
        <f t="shared" si="4014"/>
        <v>0.15351792773671721</v>
      </c>
      <c r="N3063" s="12">
        <f t="shared" si="4014"/>
        <v>0.12540387832132868</v>
      </c>
      <c r="O3063" s="12">
        <f t="shared" si="4014"/>
        <v>0.13357126361081287</v>
      </c>
      <c r="P3063" s="12">
        <f t="shared" si="4014"/>
        <v>0.12545876891246394</v>
      </c>
      <c r="Q3063" s="12">
        <f t="shared" si="4014"/>
        <v>0.11461846522392638</v>
      </c>
      <c r="R3063" s="12">
        <f t="shared" si="4014"/>
        <v>0.1210943868166693</v>
      </c>
      <c r="S3063" s="12">
        <f t="shared" si="4014"/>
        <v>0.16791860460258637</v>
      </c>
      <c r="T3063" s="12">
        <f t="shared" si="4014"/>
        <v>0.16818724436408092</v>
      </c>
      <c r="U3063" s="12">
        <f t="shared" si="4014"/>
        <v>0.24104868048577524</v>
      </c>
      <c r="V3063" s="12">
        <f t="shared" si="4014"/>
        <v>0.2186423918267785</v>
      </c>
      <c r="W3063" s="12">
        <f t="shared" si="4014"/>
        <v>0.2120294801288973</v>
      </c>
      <c r="X3063" s="12">
        <f t="shared" si="4014"/>
        <v>0.18561616051137619</v>
      </c>
      <c r="Y3063" s="12">
        <f t="shared" si="4014"/>
        <v>0.19662758507444245</v>
      </c>
      <c r="Z3063" s="12">
        <f t="shared" si="4014"/>
        <v>0.21782029786291571</v>
      </c>
      <c r="AA3063" s="12">
        <f t="shared" si="4014"/>
        <v>0.21743277295141528</v>
      </c>
      <c r="AB3063" s="12">
        <f t="shared" si="4014"/>
        <v>0.22082866345988023</v>
      </c>
      <c r="AC3063" s="12">
        <f t="shared" si="4014"/>
        <v>0.17887601319929908</v>
      </c>
      <c r="AD3063" s="12">
        <f t="shared" si="4014"/>
        <v>0.18092667799973777</v>
      </c>
      <c r="AE3063" s="12">
        <f t="shared" si="4014"/>
        <v>0.17363164053145122</v>
      </c>
      <c r="AF3063" s="12">
        <f t="shared" si="4014"/>
        <v>0.16740987883530595</v>
      </c>
      <c r="AG3063" s="12">
        <f t="shared" si="4014"/>
        <v>0.16928151217718546</v>
      </c>
      <c r="AH3063" s="12">
        <f t="shared" si="4014"/>
        <v>0.1644796328162878</v>
      </c>
      <c r="AI3063" s="12">
        <f t="shared" si="4014"/>
        <v>0.13885645055806625</v>
      </c>
      <c r="AJ3063" s="12">
        <f t="shared" si="4014"/>
        <v>0.14860893655023821</v>
      </c>
      <c r="AK3063" s="12">
        <f t="shared" si="4014"/>
        <v>0.13689845867838962</v>
      </c>
      <c r="AL3063" s="12">
        <f t="shared" ref="AL3063" si="4015">(AL719/AL$850)*100</f>
        <v>0.16675379987031555</v>
      </c>
    </row>
    <row r="3064" spans="1:38" ht="15">
      <c r="A3064" s="29">
        <v>3063</v>
      </c>
      <c r="B3064" s="23" t="s">
        <v>300</v>
      </c>
      <c r="C3064" s="23" t="s">
        <v>303</v>
      </c>
      <c r="D3064" s="7" t="s">
        <v>138</v>
      </c>
      <c r="E3064" s="12">
        <f t="shared" ref="E3064:AK3064" si="4016">(E720/E$850)*100</f>
        <v>4.3882074847836967E-2</v>
      </c>
      <c r="F3064" s="12">
        <f t="shared" si="4016"/>
        <v>4.308470297416641E-2</v>
      </c>
      <c r="G3064" s="12">
        <f t="shared" si="4016"/>
        <v>3.4997850559662307E-2</v>
      </c>
      <c r="H3064" s="12">
        <f t="shared" si="4016"/>
        <v>4.530276510487239E-2</v>
      </c>
      <c r="I3064" s="12">
        <f t="shared" si="4016"/>
        <v>5.8106595480102573E-2</v>
      </c>
      <c r="J3064" s="12">
        <f t="shared" si="4016"/>
        <v>4.0478076276869064E-2</v>
      </c>
      <c r="K3064" s="12">
        <f t="shared" si="4016"/>
        <v>3.7630303214541763E-2</v>
      </c>
      <c r="L3064" s="12">
        <f t="shared" si="4016"/>
        <v>3.8125050322867698E-2</v>
      </c>
      <c r="M3064" s="12">
        <f t="shared" si="4016"/>
        <v>3.9343082345793208E-2</v>
      </c>
      <c r="N3064" s="12">
        <f t="shared" si="4016"/>
        <v>3.7228672519195372E-2</v>
      </c>
      <c r="O3064" s="12">
        <f t="shared" si="4016"/>
        <v>3.572370415131567E-2</v>
      </c>
      <c r="P3064" s="12">
        <f t="shared" si="4016"/>
        <v>3.8855924000389036E-2</v>
      </c>
      <c r="Q3064" s="12">
        <f t="shared" si="4016"/>
        <v>3.9168247901774061E-2</v>
      </c>
      <c r="R3064" s="12">
        <f t="shared" si="4016"/>
        <v>3.4984533569722462E-2</v>
      </c>
      <c r="S3064" s="12">
        <f t="shared" si="4016"/>
        <v>3.9831319103153802E-2</v>
      </c>
      <c r="T3064" s="12">
        <f t="shared" si="4016"/>
        <v>3.6039876327837402E-2</v>
      </c>
      <c r="U3064" s="12">
        <f t="shared" si="4016"/>
        <v>3.5030493082474835E-2</v>
      </c>
      <c r="V3064" s="12">
        <f t="shared" si="4016"/>
        <v>3.5446226928808985E-2</v>
      </c>
      <c r="W3064" s="12">
        <f t="shared" si="4016"/>
        <v>3.2914764515475647E-2</v>
      </c>
      <c r="X3064" s="12">
        <f t="shared" si="4016"/>
        <v>3.3441657147527185E-2</v>
      </c>
      <c r="Y3064" s="12">
        <f t="shared" si="4016"/>
        <v>3.1074367897282539E-2</v>
      </c>
      <c r="Z3064" s="12">
        <f t="shared" si="4016"/>
        <v>2.973613901185683E-2</v>
      </c>
      <c r="AA3064" s="12">
        <f t="shared" si="4016"/>
        <v>3.2166540990756734E-2</v>
      </c>
      <c r="AB3064" s="12">
        <f t="shared" si="4016"/>
        <v>3.2037499759268888E-2</v>
      </c>
      <c r="AC3064" s="12">
        <f t="shared" si="4016"/>
        <v>3.2659721524949045E-2</v>
      </c>
      <c r="AD3064" s="12">
        <f t="shared" si="4016"/>
        <v>3.0678840645359907E-2</v>
      </c>
      <c r="AE3064" s="12">
        <f t="shared" si="4016"/>
        <v>3.6192108162613042E-2</v>
      </c>
      <c r="AF3064" s="12">
        <f t="shared" si="4016"/>
        <v>3.2877618319473917E-2</v>
      </c>
      <c r="AG3064" s="12">
        <f t="shared" si="4016"/>
        <v>3.3306422258716335E-2</v>
      </c>
      <c r="AH3064" s="12">
        <f t="shared" si="4016"/>
        <v>3.3578854256269802E-2</v>
      </c>
      <c r="AI3064" s="12">
        <f t="shared" si="4016"/>
        <v>3.6130028793721847E-2</v>
      </c>
      <c r="AJ3064" s="12">
        <f t="shared" si="4016"/>
        <v>3.5935299039698089E-2</v>
      </c>
      <c r="AK3064" s="12">
        <f t="shared" si="4016"/>
        <v>3.4312339400042836E-2</v>
      </c>
      <c r="AL3064" s="12">
        <f t="shared" ref="AL3064" si="4017">(AL720/AL$850)*100</f>
        <v>3.7283811014625717E-2</v>
      </c>
    </row>
    <row r="3065" spans="1:38" ht="15">
      <c r="A3065" s="29">
        <v>3064</v>
      </c>
      <c r="B3065" s="23" t="s">
        <v>300</v>
      </c>
      <c r="C3065" s="23" t="s">
        <v>303</v>
      </c>
      <c r="D3065" s="7" t="s">
        <v>139</v>
      </c>
      <c r="E3065" s="12">
        <f t="shared" ref="E3065:AK3065" si="4018">(E721/E$850)*100</f>
        <v>0</v>
      </c>
      <c r="F3065" s="12">
        <f t="shared" si="4018"/>
        <v>0</v>
      </c>
      <c r="G3065" s="12">
        <f t="shared" si="4018"/>
        <v>0</v>
      </c>
      <c r="H3065" s="12">
        <f t="shared" si="4018"/>
        <v>0</v>
      </c>
      <c r="I3065" s="12">
        <f t="shared" si="4018"/>
        <v>0</v>
      </c>
      <c r="J3065" s="12">
        <f t="shared" si="4018"/>
        <v>0</v>
      </c>
      <c r="K3065" s="12">
        <f t="shared" si="4018"/>
        <v>0</v>
      </c>
      <c r="L3065" s="12">
        <f t="shared" si="4018"/>
        <v>0</v>
      </c>
      <c r="M3065" s="12">
        <f t="shared" si="4018"/>
        <v>0</v>
      </c>
      <c r="N3065" s="12">
        <f t="shared" si="4018"/>
        <v>0</v>
      </c>
      <c r="O3065" s="12">
        <f t="shared" si="4018"/>
        <v>0</v>
      </c>
      <c r="P3065" s="12">
        <f t="shared" si="4018"/>
        <v>0</v>
      </c>
      <c r="Q3065" s="12">
        <f t="shared" si="4018"/>
        <v>0</v>
      </c>
      <c r="R3065" s="12">
        <f t="shared" si="4018"/>
        <v>0</v>
      </c>
      <c r="S3065" s="12">
        <f t="shared" si="4018"/>
        <v>0</v>
      </c>
      <c r="T3065" s="12">
        <f t="shared" si="4018"/>
        <v>0</v>
      </c>
      <c r="U3065" s="12">
        <f t="shared" si="4018"/>
        <v>0</v>
      </c>
      <c r="V3065" s="12">
        <f t="shared" si="4018"/>
        <v>0</v>
      </c>
      <c r="W3065" s="12">
        <f t="shared" si="4018"/>
        <v>0</v>
      </c>
      <c r="X3065" s="12">
        <f t="shared" si="4018"/>
        <v>0</v>
      </c>
      <c r="Y3065" s="12">
        <f t="shared" si="4018"/>
        <v>0</v>
      </c>
      <c r="Z3065" s="12">
        <f t="shared" si="4018"/>
        <v>0</v>
      </c>
      <c r="AA3065" s="12">
        <f t="shared" si="4018"/>
        <v>0</v>
      </c>
      <c r="AB3065" s="12">
        <f t="shared" si="4018"/>
        <v>9.2322063187770596E-4</v>
      </c>
      <c r="AC3065" s="12">
        <f t="shared" si="4018"/>
        <v>7.6774619441855334E-4</v>
      </c>
      <c r="AD3065" s="12">
        <f t="shared" si="4018"/>
        <v>1.1291356019466324E-3</v>
      </c>
      <c r="AE3065" s="12">
        <f t="shared" si="4018"/>
        <v>1.2089452099054584E-3</v>
      </c>
      <c r="AF3065" s="12">
        <f t="shared" si="4018"/>
        <v>1.2274251963727389E-3</v>
      </c>
      <c r="AG3065" s="12">
        <f t="shared" si="4018"/>
        <v>1.7199184667381036E-3</v>
      </c>
      <c r="AH3065" s="12">
        <f t="shared" si="4018"/>
        <v>8.7082449163750672E-4</v>
      </c>
      <c r="AI3065" s="12">
        <f t="shared" si="4018"/>
        <v>6.5231496989950129E-4</v>
      </c>
      <c r="AJ3065" s="12">
        <f t="shared" si="4018"/>
        <v>6.9246067976569121E-4</v>
      </c>
      <c r="AK3065" s="12">
        <f t="shared" si="4018"/>
        <v>5.24412566627453E-4</v>
      </c>
      <c r="AL3065" s="12">
        <f t="shared" ref="AL3065" si="4019">(AL721/AL$850)*100</f>
        <v>6.4055169683452471E-4</v>
      </c>
    </row>
    <row r="3066" spans="1:38" ht="15">
      <c r="A3066" s="29">
        <v>3065</v>
      </c>
      <c r="B3066" s="23" t="s">
        <v>300</v>
      </c>
      <c r="C3066" s="23" t="s">
        <v>303</v>
      </c>
      <c r="D3066" s="7" t="s">
        <v>140</v>
      </c>
      <c r="E3066" s="12">
        <f t="shared" ref="E3066:AK3066" si="4020">(E722/E$850)*100</f>
        <v>3.9232075899509208E-4</v>
      </c>
      <c r="F3066" s="12">
        <f t="shared" si="4020"/>
        <v>2.1145719904690148E-4</v>
      </c>
      <c r="G3066" s="12">
        <f t="shared" si="4020"/>
        <v>1.4615689173285226E-4</v>
      </c>
      <c r="H3066" s="12">
        <f t="shared" si="4020"/>
        <v>2.4814732933834793E-4</v>
      </c>
      <c r="I3066" s="12">
        <f t="shared" si="4020"/>
        <v>2.2931322675071947E-4</v>
      </c>
      <c r="J3066" s="12">
        <f t="shared" si="4020"/>
        <v>4.3453410568826232E-4</v>
      </c>
      <c r="K3066" s="12">
        <f t="shared" si="4020"/>
        <v>1.6341342121541422E-4</v>
      </c>
      <c r="L3066" s="12">
        <f t="shared" si="4020"/>
        <v>2.4425017798612931E-4</v>
      </c>
      <c r="M3066" s="12">
        <f t="shared" si="4020"/>
        <v>1.8457698025280418E-4</v>
      </c>
      <c r="N3066" s="12">
        <f t="shared" si="4020"/>
        <v>2.9356963551718942E-4</v>
      </c>
      <c r="O3066" s="12">
        <f t="shared" si="4020"/>
        <v>2.5877235533078996E-4</v>
      </c>
      <c r="P3066" s="12">
        <f t="shared" si="4020"/>
        <v>1.1402687027830263E-3</v>
      </c>
      <c r="Q3066" s="12">
        <f t="shared" si="4020"/>
        <v>1.185626611489992E-4</v>
      </c>
      <c r="R3066" s="12">
        <f t="shared" si="4020"/>
        <v>8.8158175510293384E-5</v>
      </c>
      <c r="S3066" s="12">
        <f t="shared" si="4020"/>
        <v>1.2188412567222003E-4</v>
      </c>
      <c r="T3066" s="12">
        <f t="shared" si="4020"/>
        <v>1.2677251054643354E-4</v>
      </c>
      <c r="U3066" s="12">
        <f t="shared" si="4020"/>
        <v>1.2587366363878694E-4</v>
      </c>
      <c r="V3066" s="12">
        <f t="shared" si="4020"/>
        <v>1.0414308858784231E-4</v>
      </c>
      <c r="W3066" s="12">
        <f t="shared" si="4020"/>
        <v>7.4470700127348522E-5</v>
      </c>
      <c r="X3066" s="12">
        <f t="shared" si="4020"/>
        <v>7.1802244938334631E-5</v>
      </c>
      <c r="Y3066" s="12">
        <f t="shared" si="4020"/>
        <v>4.9798849753143677E-5</v>
      </c>
      <c r="Z3066" s="12">
        <f t="shared" si="4020"/>
        <v>3.783619000989769E-5</v>
      </c>
      <c r="AA3066" s="12">
        <f t="shared" si="4020"/>
        <v>6.3554067745124175E-5</v>
      </c>
      <c r="AB3066" s="12">
        <f t="shared" si="4020"/>
        <v>3.674686008076059E-5</v>
      </c>
      <c r="AC3066" s="12">
        <f t="shared" si="4020"/>
        <v>4.5479681705870115E-5</v>
      </c>
      <c r="AD3066" s="12">
        <f t="shared" si="4020"/>
        <v>5.0681598004300163E-5</v>
      </c>
      <c r="AE3066" s="12">
        <f t="shared" si="4020"/>
        <v>5.1233558209649662E-5</v>
      </c>
      <c r="AF3066" s="12">
        <f t="shared" si="4020"/>
        <v>6.1559574974148572E-5</v>
      </c>
      <c r="AG3066" s="12">
        <f t="shared" si="4020"/>
        <v>6.5332298224248482E-5</v>
      </c>
      <c r="AH3066" s="12">
        <f t="shared" si="4020"/>
        <v>7.0632948238196335E-5</v>
      </c>
      <c r="AI3066" s="12">
        <f t="shared" si="4020"/>
        <v>4.4236885871419265E-5</v>
      </c>
      <c r="AJ3066" s="12">
        <f t="shared" si="4020"/>
        <v>5.2992267348607035E-5</v>
      </c>
      <c r="AK3066" s="12">
        <f t="shared" si="4020"/>
        <v>5.7687318145064965E-5</v>
      </c>
      <c r="AL3066" s="12">
        <f t="shared" ref="AL3066" si="4021">(AL722/AL$850)*100</f>
        <v>5.749668918648866E-5</v>
      </c>
    </row>
    <row r="3067" spans="1:38" ht="15">
      <c r="A3067" s="29">
        <v>3066</v>
      </c>
      <c r="B3067" s="23" t="s">
        <v>300</v>
      </c>
      <c r="C3067" s="23" t="s">
        <v>303</v>
      </c>
      <c r="D3067" s="7" t="s">
        <v>141</v>
      </c>
      <c r="E3067" s="12">
        <f t="shared" ref="E3067:AK3067" si="4022">(E723/E$850)*100</f>
        <v>8.9903202228223487E-3</v>
      </c>
      <c r="F3067" s="12">
        <f t="shared" si="4022"/>
        <v>8.0515016552349869E-3</v>
      </c>
      <c r="G3067" s="12">
        <f t="shared" si="4022"/>
        <v>8.622509388865416E-3</v>
      </c>
      <c r="H3067" s="12">
        <f t="shared" si="4022"/>
        <v>1.0229366226695721E-2</v>
      </c>
      <c r="I3067" s="12">
        <f t="shared" si="4022"/>
        <v>1.6027244409788546E-2</v>
      </c>
      <c r="J3067" s="12">
        <f t="shared" si="4022"/>
        <v>1.6312529302173116E-2</v>
      </c>
      <c r="K3067" s="12">
        <f t="shared" si="4022"/>
        <v>1.6657459831999396E-2</v>
      </c>
      <c r="L3067" s="12">
        <f t="shared" si="4022"/>
        <v>1.6147127243817831E-2</v>
      </c>
      <c r="M3067" s="12">
        <f t="shared" si="4022"/>
        <v>1.6180261559487354E-2</v>
      </c>
      <c r="N3067" s="12">
        <f t="shared" si="4022"/>
        <v>1.1839454979582463E-2</v>
      </c>
      <c r="O3067" s="12">
        <f t="shared" si="4022"/>
        <v>1.7126257096885773E-2</v>
      </c>
      <c r="P3067" s="12">
        <f t="shared" si="4022"/>
        <v>1.9933238118398845E-2</v>
      </c>
      <c r="Q3067" s="12">
        <f t="shared" si="4022"/>
        <v>1.9129875947032828E-2</v>
      </c>
      <c r="R3067" s="12">
        <f t="shared" si="4022"/>
        <v>1.1657646798108077E-2</v>
      </c>
      <c r="S3067" s="12">
        <f t="shared" si="4022"/>
        <v>1.1088471455694171E-2</v>
      </c>
      <c r="T3067" s="12">
        <f t="shared" si="4022"/>
        <v>1.1209291844400712E-2</v>
      </c>
      <c r="U3067" s="12">
        <f t="shared" si="4022"/>
        <v>1.3448875711156468E-2</v>
      </c>
      <c r="V3067" s="12">
        <f t="shared" si="4022"/>
        <v>1.3227497812934625E-2</v>
      </c>
      <c r="W3067" s="12">
        <f t="shared" si="4022"/>
        <v>1.2225206224131504E-2</v>
      </c>
      <c r="X3067" s="12">
        <f t="shared" si="4022"/>
        <v>1.6316412988302092E-2</v>
      </c>
      <c r="Y3067" s="12">
        <f t="shared" si="4022"/>
        <v>1.541185779633485E-2</v>
      </c>
      <c r="Z3067" s="12">
        <f t="shared" si="4022"/>
        <v>1.49373509817137E-2</v>
      </c>
      <c r="AA3067" s="12">
        <f t="shared" si="4022"/>
        <v>1.6065373951025176E-2</v>
      </c>
      <c r="AB3067" s="12">
        <f t="shared" si="4022"/>
        <v>1.8152999425783051E-2</v>
      </c>
      <c r="AC3067" s="12">
        <f t="shared" si="4022"/>
        <v>1.7114274645647985E-2</v>
      </c>
      <c r="AD3067" s="12">
        <f t="shared" si="4022"/>
        <v>1.8944603995082528E-2</v>
      </c>
      <c r="AE3067" s="12">
        <f t="shared" si="4022"/>
        <v>1.8893741126849169E-2</v>
      </c>
      <c r="AF3067" s="12">
        <f t="shared" si="4022"/>
        <v>1.759067019428313E-2</v>
      </c>
      <c r="AG3067" s="12">
        <f t="shared" si="4022"/>
        <v>1.9090122477117093E-2</v>
      </c>
      <c r="AH3067" s="12">
        <f t="shared" si="4022"/>
        <v>2.0449019670962798E-2</v>
      </c>
      <c r="AI3067" s="12">
        <f t="shared" si="4022"/>
        <v>2.0888317224746704E-2</v>
      </c>
      <c r="AJ3067" s="12">
        <f t="shared" si="4022"/>
        <v>2.0720905543105472E-2</v>
      </c>
      <c r="AK3067" s="12">
        <f t="shared" si="4022"/>
        <v>2.0792438822806403E-2</v>
      </c>
      <c r="AL3067" s="12">
        <f t="shared" ref="AL3067" si="4023">(AL723/AL$850)*100</f>
        <v>2.2622764418866497E-2</v>
      </c>
    </row>
    <row r="3068" spans="1:38" ht="15">
      <c r="A3068" s="29">
        <v>3067</v>
      </c>
      <c r="B3068" s="23" t="s">
        <v>300</v>
      </c>
      <c r="C3068" s="23" t="s">
        <v>303</v>
      </c>
      <c r="D3068" s="7" t="s">
        <v>142</v>
      </c>
      <c r="E3068" s="12">
        <f t="shared" ref="E3068:AK3068" si="4024">(E724/E$850)*100</f>
        <v>3.6156817549389493E-2</v>
      </c>
      <c r="F3068" s="12">
        <f t="shared" si="4024"/>
        <v>5.2914326712064856E-2</v>
      </c>
      <c r="G3068" s="12">
        <f t="shared" si="4024"/>
        <v>5.7177532491809076E-2</v>
      </c>
      <c r="H3068" s="12">
        <f t="shared" si="4024"/>
        <v>4.8464351955908133E-2</v>
      </c>
      <c r="I3068" s="12">
        <f t="shared" si="4024"/>
        <v>6.0753046626660777E-2</v>
      </c>
      <c r="J3068" s="12">
        <f t="shared" si="4024"/>
        <v>5.7424629713511872E-2</v>
      </c>
      <c r="K3068" s="12">
        <f t="shared" si="4024"/>
        <v>5.0232836162498483E-2</v>
      </c>
      <c r="L3068" s="12">
        <f t="shared" si="4024"/>
        <v>5.6846461385682057E-2</v>
      </c>
      <c r="M3068" s="12">
        <f t="shared" si="4024"/>
        <v>4.5839248876580106E-2</v>
      </c>
      <c r="N3068" s="12">
        <f t="shared" si="4024"/>
        <v>3.8752029760935475E-2</v>
      </c>
      <c r="O3068" s="12">
        <f t="shared" si="4024"/>
        <v>3.5645605791608824E-2</v>
      </c>
      <c r="P3068" s="12">
        <f t="shared" si="4024"/>
        <v>4.5330232019220346E-2</v>
      </c>
      <c r="Q3068" s="12">
        <f t="shared" si="4024"/>
        <v>4.8196619311460437E-2</v>
      </c>
      <c r="R3068" s="12">
        <f t="shared" si="4024"/>
        <v>4.3289584170113166E-2</v>
      </c>
      <c r="S3068" s="12">
        <f t="shared" si="4024"/>
        <v>4.1107085525915008E-2</v>
      </c>
      <c r="T3068" s="12">
        <f t="shared" si="4024"/>
        <v>4.5881326014384632E-2</v>
      </c>
      <c r="U3068" s="12">
        <f t="shared" si="4024"/>
        <v>3.6389965526823623E-2</v>
      </c>
      <c r="V3068" s="12">
        <f t="shared" si="4024"/>
        <v>3.5726035835889215E-2</v>
      </c>
      <c r="W3068" s="12">
        <f t="shared" si="4024"/>
        <v>4.0574576033150449E-2</v>
      </c>
      <c r="X3068" s="12">
        <f t="shared" si="4024"/>
        <v>4.5353540585081634E-2</v>
      </c>
      <c r="Y3068" s="12">
        <f t="shared" si="4024"/>
        <v>4.8304140994135138E-2</v>
      </c>
      <c r="Z3068" s="12">
        <f t="shared" si="4024"/>
        <v>4.691835239492493E-2</v>
      </c>
      <c r="AA3068" s="12">
        <f t="shared" si="4024"/>
        <v>5.029109685713519E-2</v>
      </c>
      <c r="AB3068" s="12">
        <f t="shared" si="4024"/>
        <v>4.5271525068849225E-2</v>
      </c>
      <c r="AC3068" s="12">
        <f t="shared" si="4024"/>
        <v>4.6922346376803779E-2</v>
      </c>
      <c r="AD3068" s="12">
        <f t="shared" si="4024"/>
        <v>4.3045337230961649E-2</v>
      </c>
      <c r="AE3068" s="12">
        <f t="shared" si="4024"/>
        <v>4.2091518052914591E-2</v>
      </c>
      <c r="AF3068" s="12">
        <f t="shared" si="4024"/>
        <v>4.1720898022300341E-2</v>
      </c>
      <c r="AG3068" s="12">
        <f t="shared" si="4024"/>
        <v>4.0903629286509494E-2</v>
      </c>
      <c r="AH3068" s="12">
        <f t="shared" si="4024"/>
        <v>3.7053847301082854E-2</v>
      </c>
      <c r="AI3068" s="12">
        <f t="shared" si="4024"/>
        <v>3.7507461543669567E-2</v>
      </c>
      <c r="AJ3068" s="12">
        <f t="shared" si="4024"/>
        <v>3.9668641047712047E-2</v>
      </c>
      <c r="AK3068" s="12">
        <f t="shared" si="4024"/>
        <v>3.3712913961666348E-2</v>
      </c>
      <c r="AL3068" s="12">
        <f t="shared" ref="AL3068" si="4025">(AL724/AL$850)*100</f>
        <v>4.0471713085288706E-2</v>
      </c>
    </row>
    <row r="3069" spans="1:38" ht="15">
      <c r="A3069" s="29">
        <v>3068</v>
      </c>
      <c r="B3069" s="23" t="s">
        <v>300</v>
      </c>
      <c r="C3069" s="23" t="s">
        <v>303</v>
      </c>
      <c r="D3069" s="7" t="s">
        <v>143</v>
      </c>
      <c r="E3069" s="12">
        <f t="shared" ref="E3069:AK3069" si="4026">(E725/E$850)*100</f>
        <v>2.0228532362049009E-2</v>
      </c>
      <c r="F3069" s="12">
        <f t="shared" si="4026"/>
        <v>2.2427305838461694E-2</v>
      </c>
      <c r="G3069" s="12">
        <f t="shared" si="4026"/>
        <v>1.2280915022423927E-2</v>
      </c>
      <c r="H3069" s="12">
        <f t="shared" si="4026"/>
        <v>1.7516811641915108E-2</v>
      </c>
      <c r="I3069" s="12">
        <f t="shared" si="4026"/>
        <v>3.3824523661156521E-2</v>
      </c>
      <c r="J3069" s="12">
        <f t="shared" si="4026"/>
        <v>3.3765139968554118E-2</v>
      </c>
      <c r="K3069" s="12">
        <f t="shared" si="4026"/>
        <v>2.9057048118495216E-2</v>
      </c>
      <c r="L3069" s="12">
        <f t="shared" si="4026"/>
        <v>3.5726829192438803E-2</v>
      </c>
      <c r="M3069" s="12">
        <f t="shared" si="4026"/>
        <v>2.3689243546385151E-2</v>
      </c>
      <c r="N3069" s="12">
        <f t="shared" si="4026"/>
        <v>2.4297888391525465E-2</v>
      </c>
      <c r="O3069" s="12">
        <f t="shared" si="4026"/>
        <v>2.2258384707474779E-2</v>
      </c>
      <c r="P3069" s="12">
        <f t="shared" si="4026"/>
        <v>1.1335034640994023E-2</v>
      </c>
      <c r="Q3069" s="12">
        <f t="shared" si="4026"/>
        <v>1.093623012214817E-2</v>
      </c>
      <c r="R3069" s="12">
        <f t="shared" si="4026"/>
        <v>1.4053013686145567E-2</v>
      </c>
      <c r="S3069" s="12">
        <f t="shared" si="4026"/>
        <v>1.0849064406586591E-2</v>
      </c>
      <c r="T3069" s="12">
        <f t="shared" si="4026"/>
        <v>1.0289996706573202E-2</v>
      </c>
      <c r="U3069" s="12">
        <f t="shared" si="4026"/>
        <v>2.5847677426576277E-2</v>
      </c>
      <c r="V3069" s="12">
        <f t="shared" si="4026"/>
        <v>1.4313479118004195E-2</v>
      </c>
      <c r="W3069" s="12">
        <f t="shared" si="4026"/>
        <v>9.9759452655214676E-3</v>
      </c>
      <c r="X3069" s="12">
        <f t="shared" si="4026"/>
        <v>1.254325270329304E-2</v>
      </c>
      <c r="Y3069" s="12">
        <f t="shared" si="4026"/>
        <v>9.0571014777210048E-3</v>
      </c>
      <c r="Z3069" s="12">
        <f t="shared" si="4026"/>
        <v>1.2490016586443614E-2</v>
      </c>
      <c r="AA3069" s="12">
        <f t="shared" si="4026"/>
        <v>1.8768429857609865E-2</v>
      </c>
      <c r="AB3069" s="12">
        <f t="shared" si="4026"/>
        <v>1.2580770261872282E-2</v>
      </c>
      <c r="AC3069" s="12">
        <f t="shared" si="4026"/>
        <v>1.3856995258261834E-2</v>
      </c>
      <c r="AD3069" s="12">
        <f t="shared" si="4026"/>
        <v>1.0883009810868139E-2</v>
      </c>
      <c r="AE3069" s="12">
        <f t="shared" si="4026"/>
        <v>8.406009409544184E-3</v>
      </c>
      <c r="AF3069" s="12">
        <f t="shared" si="4026"/>
        <v>7.4255479722860653E-3</v>
      </c>
      <c r="AG3069" s="12">
        <f t="shared" si="4026"/>
        <v>1.1436435428149155E-2</v>
      </c>
      <c r="AH3069" s="12">
        <f t="shared" si="4026"/>
        <v>2.0018150464015012E-2</v>
      </c>
      <c r="AI3069" s="12">
        <f t="shared" si="4026"/>
        <v>6.9943979012183815E-3</v>
      </c>
      <c r="AJ3069" s="12">
        <f t="shared" si="4026"/>
        <v>7.4665678898028914E-3</v>
      </c>
      <c r="AK3069" s="12">
        <f t="shared" si="4026"/>
        <v>5.8495198707901892E-3</v>
      </c>
      <c r="AL3069" s="12">
        <f t="shared" ref="AL3069" si="4027">(AL725/AL$850)*100</f>
        <v>7.388781420560331E-3</v>
      </c>
    </row>
    <row r="3070" spans="1:38" ht="15">
      <c r="A3070" s="29">
        <v>3069</v>
      </c>
      <c r="B3070" s="23" t="s">
        <v>300</v>
      </c>
      <c r="C3070" s="23" t="s">
        <v>303</v>
      </c>
      <c r="D3070" s="7" t="s">
        <v>144</v>
      </c>
      <c r="E3070" s="12">
        <f t="shared" ref="E3070:AK3070" si="4028">(E726/E$850)*100</f>
        <v>2.3794971312659401E-4</v>
      </c>
      <c r="F3070" s="12">
        <f t="shared" si="4028"/>
        <v>9.4528536014610627E-5</v>
      </c>
      <c r="G3070" s="12">
        <f t="shared" si="4028"/>
        <v>3.6016166572205921E-5</v>
      </c>
      <c r="H3070" s="12">
        <f t="shared" si="4028"/>
        <v>3.4046599275973855E-5</v>
      </c>
      <c r="I3070" s="12">
        <f t="shared" si="4028"/>
        <v>2.1091431814645434E-5</v>
      </c>
      <c r="J3070" s="12">
        <f t="shared" si="4028"/>
        <v>2.2273158553266546E-5</v>
      </c>
      <c r="K3070" s="12">
        <f t="shared" si="4028"/>
        <v>4.79927766190901E-5</v>
      </c>
      <c r="L3070" s="12">
        <f t="shared" si="4028"/>
        <v>3.0501830327101006E-5</v>
      </c>
      <c r="M3070" s="12">
        <f t="shared" si="4028"/>
        <v>3.926236418924772E-5</v>
      </c>
      <c r="N3070" s="12">
        <f t="shared" si="4028"/>
        <v>4.7790162214232434E-4</v>
      </c>
      <c r="O3070" s="12">
        <f t="shared" si="4028"/>
        <v>5.9696378671070295E-5</v>
      </c>
      <c r="P3070" s="12">
        <f t="shared" si="4028"/>
        <v>8.4247966085179406E-5</v>
      </c>
      <c r="Q3070" s="12">
        <f t="shared" si="4028"/>
        <v>2.8978184664391298E-5</v>
      </c>
      <c r="R3070" s="12">
        <f t="shared" si="4028"/>
        <v>3.8699520753809015E-5</v>
      </c>
      <c r="S3070" s="12">
        <f t="shared" si="4028"/>
        <v>3.8332672292393114E-5</v>
      </c>
      <c r="T3070" s="12">
        <f t="shared" si="4028"/>
        <v>5.6209785769333325E-5</v>
      </c>
      <c r="U3070" s="12">
        <f t="shared" si="4028"/>
        <v>5.8757432831386882E-5</v>
      </c>
      <c r="V3070" s="12">
        <f t="shared" si="4028"/>
        <v>2.3318369475728283E-4</v>
      </c>
      <c r="W3070" s="12">
        <f t="shared" si="4028"/>
        <v>8.3800487765208395E-5</v>
      </c>
      <c r="X3070" s="12">
        <f t="shared" si="4028"/>
        <v>1.7916499448559782E-4</v>
      </c>
      <c r="Y3070" s="12">
        <f t="shared" si="4028"/>
        <v>1.0422882101031104E-4</v>
      </c>
      <c r="Z3070" s="12">
        <f t="shared" si="4028"/>
        <v>1.0678666278701946E-4</v>
      </c>
      <c r="AA3070" s="12">
        <f t="shared" si="4028"/>
        <v>1.4919643707623148E-4</v>
      </c>
      <c r="AB3070" s="12">
        <f t="shared" si="4028"/>
        <v>2.1633639772442273E-5</v>
      </c>
      <c r="AC3070" s="12">
        <f t="shared" si="4028"/>
        <v>1.6628354976135429E-4</v>
      </c>
      <c r="AD3070" s="12">
        <f t="shared" si="4028"/>
        <v>6.164861046379421E-5</v>
      </c>
      <c r="AE3070" s="12">
        <f t="shared" si="4028"/>
        <v>1.5629477884209582E-4</v>
      </c>
      <c r="AF3070" s="12">
        <f t="shared" si="4028"/>
        <v>1.1255618490350655E-4</v>
      </c>
      <c r="AG3070" s="12">
        <f t="shared" si="4028"/>
        <v>1.5310698896827698E-4</v>
      </c>
      <c r="AH3070" s="12">
        <f t="shared" si="4028"/>
        <v>2.1416008578158596E-4</v>
      </c>
      <c r="AI3070" s="12">
        <f t="shared" si="4028"/>
        <v>1.5666484176527935E-4</v>
      </c>
      <c r="AJ3070" s="12">
        <f t="shared" si="4028"/>
        <v>1.7716991063153719E-4</v>
      </c>
      <c r="AK3070" s="12">
        <f t="shared" si="4028"/>
        <v>2.6556169779196298E-4</v>
      </c>
      <c r="AL3070" s="12">
        <f t="shared" ref="AL3070" si="4029">(AL726/AL$850)*100</f>
        <v>2.0318429774907469E-4</v>
      </c>
    </row>
    <row r="3071" spans="1:38" ht="15">
      <c r="A3071" s="29">
        <v>3070</v>
      </c>
      <c r="B3071" s="23" t="s">
        <v>300</v>
      </c>
      <c r="C3071" s="23" t="s">
        <v>303</v>
      </c>
      <c r="D3071" s="7" t="s">
        <v>145</v>
      </c>
      <c r="E3071" s="12">
        <f t="shared" ref="E3071:AK3071" si="4030">(E727/E$850)*100</f>
        <v>3.8911015310172603E-2</v>
      </c>
      <c r="F3071" s="12">
        <f t="shared" si="4030"/>
        <v>2.2720598168213188E-2</v>
      </c>
      <c r="G3071" s="12">
        <f t="shared" si="4030"/>
        <v>2.1277185542397589E-2</v>
      </c>
      <c r="H3071" s="12">
        <f t="shared" si="4030"/>
        <v>1.9653235746482468E-2</v>
      </c>
      <c r="I3071" s="12">
        <f t="shared" si="4030"/>
        <v>2.3048597019346292E-2</v>
      </c>
      <c r="J3071" s="12">
        <f t="shared" si="4030"/>
        <v>5.4382752631094329E-2</v>
      </c>
      <c r="K3071" s="12">
        <f t="shared" si="4030"/>
        <v>3.0039908452892783E-2</v>
      </c>
      <c r="L3071" s="12">
        <f t="shared" si="4030"/>
        <v>0</v>
      </c>
      <c r="M3071" s="12">
        <f t="shared" si="4030"/>
        <v>0</v>
      </c>
      <c r="N3071" s="12">
        <f t="shared" si="4030"/>
        <v>0</v>
      </c>
      <c r="O3071" s="12">
        <f t="shared" si="4030"/>
        <v>0</v>
      </c>
      <c r="P3071" s="12">
        <f t="shared" si="4030"/>
        <v>0</v>
      </c>
      <c r="Q3071" s="12">
        <f t="shared" si="4030"/>
        <v>0</v>
      </c>
      <c r="R3071" s="12">
        <f t="shared" si="4030"/>
        <v>0</v>
      </c>
      <c r="S3071" s="12">
        <f t="shared" si="4030"/>
        <v>0</v>
      </c>
      <c r="T3071" s="12">
        <f t="shared" si="4030"/>
        <v>0</v>
      </c>
      <c r="U3071" s="12">
        <f t="shared" si="4030"/>
        <v>0</v>
      </c>
      <c r="V3071" s="12">
        <f t="shared" si="4030"/>
        <v>0</v>
      </c>
      <c r="W3071" s="12">
        <f t="shared" si="4030"/>
        <v>0</v>
      </c>
      <c r="X3071" s="12">
        <f t="shared" si="4030"/>
        <v>0</v>
      </c>
      <c r="Y3071" s="12">
        <f t="shared" si="4030"/>
        <v>0</v>
      </c>
      <c r="Z3071" s="12">
        <f t="shared" si="4030"/>
        <v>0</v>
      </c>
      <c r="AA3071" s="12">
        <f t="shared" si="4030"/>
        <v>0</v>
      </c>
      <c r="AB3071" s="12">
        <f t="shared" si="4030"/>
        <v>0</v>
      </c>
      <c r="AC3071" s="12">
        <f t="shared" si="4030"/>
        <v>0</v>
      </c>
      <c r="AD3071" s="12">
        <f t="shared" si="4030"/>
        <v>0</v>
      </c>
      <c r="AE3071" s="12">
        <f t="shared" si="4030"/>
        <v>0</v>
      </c>
      <c r="AF3071" s="12">
        <f t="shared" si="4030"/>
        <v>0</v>
      </c>
      <c r="AG3071" s="12">
        <f t="shared" si="4030"/>
        <v>0</v>
      </c>
      <c r="AH3071" s="12">
        <f t="shared" si="4030"/>
        <v>0</v>
      </c>
      <c r="AI3071" s="12">
        <f t="shared" si="4030"/>
        <v>0</v>
      </c>
      <c r="AJ3071" s="12">
        <f t="shared" si="4030"/>
        <v>0</v>
      </c>
      <c r="AK3071" s="12">
        <f t="shared" si="4030"/>
        <v>0</v>
      </c>
      <c r="AL3071" s="12">
        <f t="shared" ref="AL3071" si="4031">(AL727/AL$850)*100</f>
        <v>0</v>
      </c>
    </row>
    <row r="3072" spans="1:38" ht="15">
      <c r="A3072" s="29">
        <v>3071</v>
      </c>
      <c r="B3072" s="23" t="s">
        <v>300</v>
      </c>
      <c r="C3072" s="23" t="s">
        <v>303</v>
      </c>
      <c r="D3072" s="7" t="s">
        <v>146</v>
      </c>
      <c r="E3072" s="12">
        <f t="shared" ref="E3072:AK3072" si="4032">(E728/E$850)*100</f>
        <v>3.6799562449460146E-4</v>
      </c>
      <c r="F3072" s="12">
        <f t="shared" si="4032"/>
        <v>3.7064743505254904E-4</v>
      </c>
      <c r="G3072" s="12">
        <f t="shared" si="4032"/>
        <v>2.9485434293345349E-4</v>
      </c>
      <c r="H3072" s="12">
        <f t="shared" si="4032"/>
        <v>2.7892021714547813E-4</v>
      </c>
      <c r="I3072" s="12">
        <f t="shared" si="4032"/>
        <v>3.042551227729703E-4</v>
      </c>
      <c r="J3072" s="12">
        <f t="shared" si="4032"/>
        <v>3.1002576594950517E-4</v>
      </c>
      <c r="K3072" s="12">
        <f t="shared" si="4032"/>
        <v>3.5683885425598946E-4</v>
      </c>
      <c r="L3072" s="12">
        <f t="shared" si="4032"/>
        <v>4.8484955774777926E-4</v>
      </c>
      <c r="M3072" s="12">
        <f t="shared" si="4032"/>
        <v>6.4848703757268639E-4</v>
      </c>
      <c r="N3072" s="12">
        <f t="shared" si="4032"/>
        <v>5.4356989237752879E-4</v>
      </c>
      <c r="O3072" s="12">
        <f t="shared" si="4032"/>
        <v>9.4624923536577063E-4</v>
      </c>
      <c r="P3072" s="12">
        <f t="shared" si="4032"/>
        <v>1.0126690194761263E-3</v>
      </c>
      <c r="Q3072" s="12">
        <f t="shared" si="4032"/>
        <v>9.5833164682150682E-4</v>
      </c>
      <c r="R3072" s="12">
        <f t="shared" si="4032"/>
        <v>7.2811813832058766E-4</v>
      </c>
      <c r="S3072" s="12">
        <f t="shared" si="4032"/>
        <v>2.964852397864737E-4</v>
      </c>
      <c r="T3072" s="12">
        <f t="shared" si="4032"/>
        <v>4.4734504976424143E-4</v>
      </c>
      <c r="U3072" s="12">
        <f t="shared" si="4032"/>
        <v>2.9501639915340694E-4</v>
      </c>
      <c r="V3072" s="12">
        <f t="shared" si="4032"/>
        <v>2.184296102644839E-4</v>
      </c>
      <c r="W3072" s="12">
        <f t="shared" si="4032"/>
        <v>1.6944458626125139E-4</v>
      </c>
      <c r="X3072" s="12">
        <f t="shared" si="4032"/>
        <v>1.7759815232849943E-4</v>
      </c>
      <c r="Y3072" s="12">
        <f t="shared" si="4032"/>
        <v>1.4373628964340206E-4</v>
      </c>
      <c r="Z3072" s="12">
        <f t="shared" si="4032"/>
        <v>2.1489733760668675E-4</v>
      </c>
      <c r="AA3072" s="12">
        <f t="shared" si="4032"/>
        <v>3.0486876257198984E-4</v>
      </c>
      <c r="AB3072" s="12">
        <f t="shared" si="4032"/>
        <v>3.9764449553692373E-4</v>
      </c>
      <c r="AC3072" s="12">
        <f t="shared" si="4032"/>
        <v>1.5409007834183452E-4</v>
      </c>
      <c r="AD3072" s="12">
        <f t="shared" si="4032"/>
        <v>1.5876500590297345E-4</v>
      </c>
      <c r="AE3072" s="12">
        <f t="shared" si="4032"/>
        <v>2.1299448521516198E-4</v>
      </c>
      <c r="AF3072" s="12">
        <f t="shared" si="4032"/>
        <v>3.2546053773252395E-4</v>
      </c>
      <c r="AG3072" s="12">
        <f t="shared" si="4032"/>
        <v>2.7541802820107801E-4</v>
      </c>
      <c r="AH3072" s="12">
        <f t="shared" si="4032"/>
        <v>1.9409671049623102E-4</v>
      </c>
      <c r="AI3072" s="12">
        <f t="shared" si="4032"/>
        <v>2.2225900958069357E-4</v>
      </c>
      <c r="AJ3072" s="12">
        <f t="shared" si="4032"/>
        <v>1.7484738613123297E-4</v>
      </c>
      <c r="AK3072" s="12">
        <f t="shared" si="4032"/>
        <v>1.5089686071838304E-4</v>
      </c>
      <c r="AL3072" s="12">
        <f t="shared" ref="AL3072" si="4033">(AL728/AL$850)*100</f>
        <v>1.7144098141186085E-4</v>
      </c>
    </row>
    <row r="3073" spans="1:38" ht="15">
      <c r="A3073" s="29">
        <v>3072</v>
      </c>
      <c r="B3073" s="23" t="s">
        <v>300</v>
      </c>
      <c r="C3073" s="23" t="s">
        <v>303</v>
      </c>
      <c r="D3073" s="7" t="s">
        <v>147</v>
      </c>
      <c r="E3073" s="12">
        <f t="shared" ref="E3073:AK3073" si="4034">(E729/E$850)*100</f>
        <v>4.8132580241098972E-3</v>
      </c>
      <c r="F3073" s="12">
        <f t="shared" si="4034"/>
        <v>1.2975646910441574E-3</v>
      </c>
      <c r="G3073" s="12">
        <f t="shared" si="4034"/>
        <v>3.7645113525056734E-4</v>
      </c>
      <c r="H3073" s="12">
        <f t="shared" si="4034"/>
        <v>4.8974723573900851E-4</v>
      </c>
      <c r="I3073" s="12">
        <f t="shared" si="4034"/>
        <v>4.1614442062655032E-4</v>
      </c>
      <c r="J3073" s="12">
        <f t="shared" si="4034"/>
        <v>4.8115556179044135E-4</v>
      </c>
      <c r="K3073" s="12">
        <f t="shared" si="4034"/>
        <v>6.638339708111608E-4</v>
      </c>
      <c r="L3073" s="12">
        <f t="shared" si="4034"/>
        <v>2.5146933705582539E-3</v>
      </c>
      <c r="M3073" s="12">
        <f t="shared" si="4034"/>
        <v>2.3373170547520872E-3</v>
      </c>
      <c r="N3073" s="12">
        <f t="shared" si="4034"/>
        <v>2.3834335338796574E-3</v>
      </c>
      <c r="O3073" s="12">
        <f t="shared" si="4034"/>
        <v>5.3973274521188928E-4</v>
      </c>
      <c r="P3073" s="12">
        <f t="shared" si="4034"/>
        <v>2.0169555780050843E-3</v>
      </c>
      <c r="Q3073" s="12">
        <f t="shared" si="4034"/>
        <v>1.5943130447656699E-3</v>
      </c>
      <c r="R3073" s="12">
        <f t="shared" si="4034"/>
        <v>1.0880904046426561E-3</v>
      </c>
      <c r="S3073" s="12">
        <f t="shared" si="4034"/>
        <v>1.179819973550303E-3</v>
      </c>
      <c r="T3073" s="12">
        <f t="shared" si="4034"/>
        <v>1.2656746856060828E-3</v>
      </c>
      <c r="U3073" s="12">
        <f t="shared" si="4034"/>
        <v>1.2393761851934274E-3</v>
      </c>
      <c r="V3073" s="12">
        <f t="shared" si="4034"/>
        <v>1.4001971982521468E-3</v>
      </c>
      <c r="W3073" s="12">
        <f t="shared" si="4034"/>
        <v>1.4019821603119364E-3</v>
      </c>
      <c r="X3073" s="12">
        <f t="shared" si="4034"/>
        <v>1.6690956387420651E-3</v>
      </c>
      <c r="Y3073" s="12">
        <f t="shared" si="4034"/>
        <v>9.9117435054018222E-4</v>
      </c>
      <c r="Z3073" s="12">
        <f t="shared" si="4034"/>
        <v>8.7675058331145158E-4</v>
      </c>
      <c r="AA3073" s="12">
        <f t="shared" si="4034"/>
        <v>9.4447569554246939E-4</v>
      </c>
      <c r="AB3073" s="12">
        <f t="shared" si="4034"/>
        <v>1.6533054283103137E-3</v>
      </c>
      <c r="AC3073" s="12">
        <f t="shared" si="4034"/>
        <v>1.3090773247770721E-3</v>
      </c>
      <c r="AD3073" s="12">
        <f t="shared" si="4034"/>
        <v>1.4065310149646434E-3</v>
      </c>
      <c r="AE3073" s="12">
        <f t="shared" si="4034"/>
        <v>1.666897250104913E-3</v>
      </c>
      <c r="AF3073" s="12">
        <f t="shared" si="4034"/>
        <v>1.03049516363195E-3</v>
      </c>
      <c r="AG3073" s="12">
        <f t="shared" si="4034"/>
        <v>8.4138191956101174E-4</v>
      </c>
      <c r="AH3073" s="12">
        <f t="shared" si="4034"/>
        <v>9.6904458089306603E-4</v>
      </c>
      <c r="AI3073" s="12">
        <f t="shared" si="4034"/>
        <v>2.5656050580143675E-3</v>
      </c>
      <c r="AJ3073" s="12">
        <f t="shared" si="4034"/>
        <v>2.1669153587837997E-3</v>
      </c>
      <c r="AK3073" s="12">
        <f t="shared" si="4034"/>
        <v>1.8679979563551294E-3</v>
      </c>
      <c r="AL3073" s="12">
        <f t="shared" ref="AL3073" si="4035">(AL729/AL$850)*100</f>
        <v>1.965445976793931E-3</v>
      </c>
    </row>
    <row r="3074" spans="1:38" ht="15">
      <c r="A3074" s="29">
        <v>3073</v>
      </c>
      <c r="B3074" s="23" t="s">
        <v>300</v>
      </c>
      <c r="C3074" s="23" t="s">
        <v>303</v>
      </c>
      <c r="D3074" s="7" t="s">
        <v>148</v>
      </c>
      <c r="E3074" s="12">
        <f t="shared" ref="E3074:AK3074" si="4036">(E730/E$850)*100</f>
        <v>5.1145154590775121E-3</v>
      </c>
      <c r="F3074" s="12">
        <f t="shared" si="4036"/>
        <v>3.9410783474906619E-3</v>
      </c>
      <c r="G3074" s="12">
        <f t="shared" si="4036"/>
        <v>3.8623976143512951E-3</v>
      </c>
      <c r="H3074" s="12">
        <f t="shared" si="4036"/>
        <v>4.0865740265575157E-3</v>
      </c>
      <c r="I3074" s="12">
        <f t="shared" si="4036"/>
        <v>4.1859760844045234E-3</v>
      </c>
      <c r="J3074" s="12">
        <f t="shared" si="4036"/>
        <v>3.7641637955020462E-3</v>
      </c>
      <c r="K3074" s="12">
        <f t="shared" si="4036"/>
        <v>5.2034482352549009E-3</v>
      </c>
      <c r="L3074" s="12">
        <f t="shared" si="4036"/>
        <v>0</v>
      </c>
      <c r="M3074" s="12">
        <f t="shared" si="4036"/>
        <v>0</v>
      </c>
      <c r="N3074" s="12">
        <f t="shared" si="4036"/>
        <v>0</v>
      </c>
      <c r="O3074" s="12">
        <f t="shared" si="4036"/>
        <v>0</v>
      </c>
      <c r="P3074" s="12">
        <f t="shared" si="4036"/>
        <v>0</v>
      </c>
      <c r="Q3074" s="12">
        <f t="shared" si="4036"/>
        <v>0</v>
      </c>
      <c r="R3074" s="12">
        <f t="shared" si="4036"/>
        <v>0</v>
      </c>
      <c r="S3074" s="12">
        <f t="shared" si="4036"/>
        <v>0</v>
      </c>
      <c r="T3074" s="12">
        <f t="shared" si="4036"/>
        <v>0</v>
      </c>
      <c r="U3074" s="12">
        <f t="shared" si="4036"/>
        <v>0</v>
      </c>
      <c r="V3074" s="12">
        <f t="shared" si="4036"/>
        <v>0</v>
      </c>
      <c r="W3074" s="12">
        <f t="shared" si="4036"/>
        <v>0</v>
      </c>
      <c r="X3074" s="12">
        <f t="shared" si="4036"/>
        <v>0</v>
      </c>
      <c r="Y3074" s="12">
        <f t="shared" si="4036"/>
        <v>0</v>
      </c>
      <c r="Z3074" s="12">
        <f t="shared" si="4036"/>
        <v>0</v>
      </c>
      <c r="AA3074" s="12">
        <f t="shared" si="4036"/>
        <v>0</v>
      </c>
      <c r="AB3074" s="12">
        <f t="shared" si="4036"/>
        <v>0</v>
      </c>
      <c r="AC3074" s="12">
        <f t="shared" si="4036"/>
        <v>0</v>
      </c>
      <c r="AD3074" s="12">
        <f t="shared" si="4036"/>
        <v>0</v>
      </c>
      <c r="AE3074" s="12">
        <f t="shared" si="4036"/>
        <v>0</v>
      </c>
      <c r="AF3074" s="12">
        <f t="shared" si="4036"/>
        <v>0</v>
      </c>
      <c r="AG3074" s="12">
        <f t="shared" si="4036"/>
        <v>0</v>
      </c>
      <c r="AH3074" s="12">
        <f t="shared" si="4036"/>
        <v>0</v>
      </c>
      <c r="AI3074" s="12">
        <f t="shared" si="4036"/>
        <v>0</v>
      </c>
      <c r="AJ3074" s="12">
        <f t="shared" si="4036"/>
        <v>0</v>
      </c>
      <c r="AK3074" s="12">
        <f t="shared" si="4036"/>
        <v>0</v>
      </c>
      <c r="AL3074" s="12">
        <f t="shared" ref="AL3074" si="4037">(AL730/AL$850)*100</f>
        <v>0</v>
      </c>
    </row>
    <row r="3075" spans="1:38" ht="15">
      <c r="A3075" s="29">
        <v>3074</v>
      </c>
      <c r="B3075" s="23" t="s">
        <v>300</v>
      </c>
      <c r="C3075" s="23" t="s">
        <v>303</v>
      </c>
      <c r="D3075" s="7" t="s">
        <v>149</v>
      </c>
      <c r="E3075" s="12">
        <f t="shared" ref="E3075:AK3075" si="4038">(E731/E$850)*100</f>
        <v>2.0245840630828203E-2</v>
      </c>
      <c r="F3075" s="12">
        <f t="shared" si="4038"/>
        <v>1.5915290246061812E-2</v>
      </c>
      <c r="G3075" s="12">
        <f t="shared" si="4038"/>
        <v>2.1413180196259447E-2</v>
      </c>
      <c r="H3075" s="12">
        <f t="shared" si="4038"/>
        <v>2.4569040888098078E-2</v>
      </c>
      <c r="I3075" s="12">
        <f t="shared" si="4038"/>
        <v>2.821240778298725E-2</v>
      </c>
      <c r="J3075" s="12">
        <f t="shared" si="4038"/>
        <v>2.9899017677066E-2</v>
      </c>
      <c r="K3075" s="12">
        <f t="shared" si="4038"/>
        <v>2.5383419217288501E-2</v>
      </c>
      <c r="L3075" s="12">
        <f t="shared" si="4038"/>
        <v>2.9012893489936763E-2</v>
      </c>
      <c r="M3075" s="12">
        <f t="shared" si="4038"/>
        <v>2.6177468459026642E-2</v>
      </c>
      <c r="N3075" s="12">
        <f t="shared" si="4038"/>
        <v>2.3465252429213063E-2</v>
      </c>
      <c r="O3075" s="12">
        <f t="shared" si="4038"/>
        <v>2.2577645871282009E-2</v>
      </c>
      <c r="P3075" s="12">
        <f t="shared" si="4038"/>
        <v>2.1239885970284766E-2</v>
      </c>
      <c r="Q3075" s="12">
        <f t="shared" si="4038"/>
        <v>1.7851074641489186E-2</v>
      </c>
      <c r="R3075" s="12">
        <f t="shared" si="4038"/>
        <v>1.4944437129716062E-2</v>
      </c>
      <c r="S3075" s="12">
        <f t="shared" si="4038"/>
        <v>1.3761735402248908E-2</v>
      </c>
      <c r="T3075" s="12">
        <f t="shared" si="4038"/>
        <v>1.3868615696421047E-2</v>
      </c>
      <c r="U3075" s="12">
        <f t="shared" si="4038"/>
        <v>1.4294405003480098E-2</v>
      </c>
      <c r="V3075" s="12">
        <f t="shared" si="4038"/>
        <v>1.205408703061671E-2</v>
      </c>
      <c r="W3075" s="12">
        <f t="shared" si="4038"/>
        <v>1.2212356816007505E-2</v>
      </c>
      <c r="X3075" s="12">
        <f t="shared" si="4038"/>
        <v>1.3587859557073327E-2</v>
      </c>
      <c r="Y3075" s="12">
        <f t="shared" si="4038"/>
        <v>1.5206144522612909E-2</v>
      </c>
      <c r="Z3075" s="12">
        <f t="shared" si="4038"/>
        <v>1.5591718467080032E-2</v>
      </c>
      <c r="AA3075" s="12">
        <f t="shared" si="4038"/>
        <v>1.6020494538257293E-2</v>
      </c>
      <c r="AB3075" s="12">
        <f t="shared" si="4038"/>
        <v>1.5614028959872893E-2</v>
      </c>
      <c r="AC3075" s="12">
        <f t="shared" si="4038"/>
        <v>1.6271646769891009E-2</v>
      </c>
      <c r="AD3075" s="12">
        <f t="shared" si="4038"/>
        <v>1.6737061057331686E-2</v>
      </c>
      <c r="AE3075" s="12">
        <f t="shared" si="4038"/>
        <v>1.8725726555758389E-2</v>
      </c>
      <c r="AF3075" s="12">
        <f t="shared" si="4038"/>
        <v>1.8581467657316421E-2</v>
      </c>
      <c r="AG3075" s="12">
        <f t="shared" si="4038"/>
        <v>1.6459167554034364E-2</v>
      </c>
      <c r="AH3075" s="12">
        <f t="shared" si="4038"/>
        <v>1.6978836902601355E-2</v>
      </c>
      <c r="AI3075" s="12">
        <f t="shared" si="4038"/>
        <v>1.673264685504032E-2</v>
      </c>
      <c r="AJ3075" s="12">
        <f t="shared" si="4038"/>
        <v>1.7122773169750895E-2</v>
      </c>
      <c r="AK3075" s="12">
        <f t="shared" si="4038"/>
        <v>1.9800333099673991E-2</v>
      </c>
      <c r="AL3075" s="12">
        <f t="shared" ref="AL3075" si="4039">(AL731/AL$850)*100</f>
        <v>2.2663306522248138E-2</v>
      </c>
    </row>
    <row r="3076" spans="1:38" ht="15">
      <c r="A3076" s="29">
        <v>3075</v>
      </c>
      <c r="B3076" s="23" t="s">
        <v>300</v>
      </c>
      <c r="C3076" s="23" t="s">
        <v>303</v>
      </c>
      <c r="D3076" s="7" t="s">
        <v>150</v>
      </c>
      <c r="E3076" s="12">
        <f t="shared" ref="E3076:AK3076" si="4040">(E732/E$850)*100</f>
        <v>1.8708523316467069E-3</v>
      </c>
      <c r="F3076" s="12">
        <f t="shared" si="4040"/>
        <v>1.6876255695120294E-3</v>
      </c>
      <c r="G3076" s="12">
        <f t="shared" si="4040"/>
        <v>1.1625301235070121E-3</v>
      </c>
      <c r="H3076" s="12">
        <f t="shared" si="4040"/>
        <v>2.6101301541090346E-3</v>
      </c>
      <c r="I3076" s="12">
        <f t="shared" si="4040"/>
        <v>2.1338246442263622E-3</v>
      </c>
      <c r="J3076" s="12">
        <f t="shared" si="4040"/>
        <v>4.0029431226010406E-3</v>
      </c>
      <c r="K3076" s="12">
        <f t="shared" si="4040"/>
        <v>3.6503596761792772E-3</v>
      </c>
      <c r="L3076" s="12">
        <f t="shared" si="4040"/>
        <v>4.5964727323040628E-3</v>
      </c>
      <c r="M3076" s="12">
        <f t="shared" si="4040"/>
        <v>8.729844104648374E-4</v>
      </c>
      <c r="N3076" s="12">
        <f t="shared" si="4040"/>
        <v>1.135631665327465E-3</v>
      </c>
      <c r="O3076" s="12">
        <f t="shared" si="4040"/>
        <v>9.1578471173717137E-4</v>
      </c>
      <c r="P3076" s="12">
        <f t="shared" si="4040"/>
        <v>8.2774685070222511E-4</v>
      </c>
      <c r="Q3076" s="12">
        <f t="shared" si="4040"/>
        <v>8.080553971459908E-4</v>
      </c>
      <c r="R3076" s="12">
        <f t="shared" si="4040"/>
        <v>8.4938775723446334E-4</v>
      </c>
      <c r="S3076" s="12">
        <f t="shared" si="4040"/>
        <v>5.6726234007146222E-4</v>
      </c>
      <c r="T3076" s="12">
        <f t="shared" si="4040"/>
        <v>7.3101003153350599E-4</v>
      </c>
      <c r="U3076" s="12">
        <f t="shared" si="4040"/>
        <v>6.2740154219957872E-4</v>
      </c>
      <c r="V3076" s="12">
        <f t="shared" si="4040"/>
        <v>7.2375700414284666E-4</v>
      </c>
      <c r="W3076" s="12">
        <f t="shared" si="4040"/>
        <v>1.191363601062046E-3</v>
      </c>
      <c r="X3076" s="12">
        <f t="shared" si="4040"/>
        <v>1.0940645670869584E-3</v>
      </c>
      <c r="Y3076" s="12">
        <f t="shared" si="4040"/>
        <v>8.5172613636346872E-4</v>
      </c>
      <c r="Z3076" s="12">
        <f t="shared" si="4040"/>
        <v>8.7725981870862382E-4</v>
      </c>
      <c r="AA3076" s="12">
        <f t="shared" si="4040"/>
        <v>1.2575773705237802E-3</v>
      </c>
      <c r="AB3076" s="12">
        <f t="shared" si="4040"/>
        <v>1.0479173358931616E-3</v>
      </c>
      <c r="AC3076" s="12">
        <f t="shared" si="4040"/>
        <v>7.317557868415837E-4</v>
      </c>
      <c r="AD3076" s="12">
        <f t="shared" si="4040"/>
        <v>9.2416913929940715E-4</v>
      </c>
      <c r="AE3076" s="12">
        <f t="shared" si="4040"/>
        <v>6.9063392346081992E-4</v>
      </c>
      <c r="AF3076" s="12">
        <f t="shared" si="4040"/>
        <v>9.4404335545798747E-4</v>
      </c>
      <c r="AG3076" s="12">
        <f t="shared" si="4040"/>
        <v>9.6510599832283603E-4</v>
      </c>
      <c r="AH3076" s="12">
        <f t="shared" si="4040"/>
        <v>8.7238680364743186E-4</v>
      </c>
      <c r="AI3076" s="12">
        <f t="shared" si="4040"/>
        <v>2.5460835172856845E-3</v>
      </c>
      <c r="AJ3076" s="12">
        <f t="shared" si="4040"/>
        <v>1.7067845465318701E-3</v>
      </c>
      <c r="AK3076" s="12">
        <f t="shared" si="4040"/>
        <v>3.567586369503542E-2</v>
      </c>
      <c r="AL3076" s="12">
        <f t="shared" ref="AL3076" si="4041">(AL732/AL$850)*100</f>
        <v>4.1484961096432127E-2</v>
      </c>
    </row>
    <row r="3077" spans="1:38" ht="15">
      <c r="A3077" s="29">
        <v>3076</v>
      </c>
      <c r="B3077" s="23" t="s">
        <v>300</v>
      </c>
      <c r="C3077" s="23" t="s">
        <v>303</v>
      </c>
      <c r="D3077" s="7" t="s">
        <v>151</v>
      </c>
      <c r="E3077" s="12">
        <f t="shared" ref="E3077:AK3077" si="4042">(E733/E$850)*100</f>
        <v>2.7685433529244276E-3</v>
      </c>
      <c r="F3077" s="12">
        <f t="shared" si="4042"/>
        <v>2.5082168892597155E-3</v>
      </c>
      <c r="G3077" s="12">
        <f t="shared" si="4042"/>
        <v>2.145577192851288E-3</v>
      </c>
      <c r="H3077" s="12">
        <f t="shared" si="4042"/>
        <v>1.9475309528150817E-3</v>
      </c>
      <c r="I3077" s="12">
        <f t="shared" si="4042"/>
        <v>2.2838580208936633E-3</v>
      </c>
      <c r="J3077" s="12">
        <f t="shared" si="4042"/>
        <v>3.3153804020436824E-3</v>
      </c>
      <c r="K3077" s="12">
        <f t="shared" si="4042"/>
        <v>2.3735931643044752E-3</v>
      </c>
      <c r="L3077" s="12">
        <f t="shared" si="4042"/>
        <v>2.4918464397340931E-3</v>
      </c>
      <c r="M3077" s="12">
        <f t="shared" si="4042"/>
        <v>1.7809540001932783E-3</v>
      </c>
      <c r="N3077" s="12">
        <f t="shared" si="4042"/>
        <v>2.1416025355174774E-3</v>
      </c>
      <c r="O3077" s="12">
        <f t="shared" si="4042"/>
        <v>1.4263736496627417E-3</v>
      </c>
      <c r="P3077" s="12">
        <f t="shared" si="4042"/>
        <v>1.3153689981238816E-3</v>
      </c>
      <c r="Q3077" s="12">
        <f t="shared" si="4042"/>
        <v>1.5200297336348261E-3</v>
      </c>
      <c r="R3077" s="12">
        <f t="shared" si="4042"/>
        <v>9.4238337283898297E-4</v>
      </c>
      <c r="S3077" s="12">
        <f t="shared" si="4042"/>
        <v>1.0969571310499803E-3</v>
      </c>
      <c r="T3077" s="12">
        <f t="shared" si="4042"/>
        <v>1.2484228771435452E-3</v>
      </c>
      <c r="U3077" s="12">
        <f t="shared" si="4042"/>
        <v>1.9347544226979369E-3</v>
      </c>
      <c r="V3077" s="12">
        <f t="shared" si="4042"/>
        <v>5.740260997979576E-4</v>
      </c>
      <c r="W3077" s="12">
        <f t="shared" si="4042"/>
        <v>6.7548779837942313E-4</v>
      </c>
      <c r="X3077" s="12">
        <f t="shared" si="4042"/>
        <v>8.2463583963808432E-4</v>
      </c>
      <c r="Y3077" s="12">
        <f t="shared" si="4042"/>
        <v>2.0356923598859704E-3</v>
      </c>
      <c r="Z3077" s="12">
        <f t="shared" si="4042"/>
        <v>1.0312526028135101E-3</v>
      </c>
      <c r="AA3077" s="12">
        <f t="shared" si="4042"/>
        <v>6.5034987965093493E-4</v>
      </c>
      <c r="AB3077" s="12">
        <f t="shared" si="4042"/>
        <v>1.1949553221035228E-3</v>
      </c>
      <c r="AC3077" s="12">
        <f t="shared" si="4042"/>
        <v>1.0735171571523978E-3</v>
      </c>
      <c r="AD3077" s="12">
        <f t="shared" si="4042"/>
        <v>1.5680027728788963E-3</v>
      </c>
      <c r="AE3077" s="12">
        <f t="shared" si="4042"/>
        <v>1.1903232475182258E-3</v>
      </c>
      <c r="AF3077" s="12">
        <f t="shared" si="4042"/>
        <v>1.2791577505880045E-3</v>
      </c>
      <c r="AG3077" s="12">
        <f t="shared" si="4042"/>
        <v>1.7272330243001061E-3</v>
      </c>
      <c r="AH3077" s="12">
        <f t="shared" si="4042"/>
        <v>1.3065450885108504E-3</v>
      </c>
      <c r="AI3077" s="12">
        <f t="shared" si="4042"/>
        <v>1.8203388987737062E-3</v>
      </c>
      <c r="AJ3077" s="12">
        <f t="shared" si="4042"/>
        <v>1.7183197515500475E-3</v>
      </c>
      <c r="AK3077" s="12">
        <f t="shared" si="4042"/>
        <v>6.6104891581333111E-4</v>
      </c>
      <c r="AL3077" s="12">
        <f t="shared" ref="AL3077" si="4043">(AL733/AL$850)*100</f>
        <v>2.4894137452897542E-3</v>
      </c>
    </row>
    <row r="3078" spans="1:38" ht="15">
      <c r="A3078" s="29">
        <v>3077</v>
      </c>
      <c r="B3078" s="23" t="s">
        <v>300</v>
      </c>
      <c r="C3078" s="23" t="s">
        <v>303</v>
      </c>
      <c r="D3078" s="7" t="s">
        <v>152</v>
      </c>
      <c r="E3078" s="12">
        <f t="shared" ref="E3078:AK3078" si="4044">(E734/E$850)*100</f>
        <v>1.5611746578135381E-2</v>
      </c>
      <c r="F3078" s="12">
        <f t="shared" si="4044"/>
        <v>1.2933385337468217E-2</v>
      </c>
      <c r="G3078" s="12">
        <f t="shared" si="4044"/>
        <v>1.610789424890131E-2</v>
      </c>
      <c r="H3078" s="12">
        <f t="shared" si="4044"/>
        <v>2.2316072655239882E-2</v>
      </c>
      <c r="I3078" s="12">
        <f t="shared" si="4044"/>
        <v>1.340382929514137E-2</v>
      </c>
      <c r="J3078" s="12">
        <f t="shared" si="4044"/>
        <v>2.0614292440147175E-2</v>
      </c>
      <c r="K3078" s="12">
        <f t="shared" si="4044"/>
        <v>1.6954274662605063E-2</v>
      </c>
      <c r="L3078" s="12">
        <f t="shared" si="4044"/>
        <v>1.3165485003580215E-2</v>
      </c>
      <c r="M3078" s="12">
        <f t="shared" si="4044"/>
        <v>1.700181007943611E-2</v>
      </c>
      <c r="N3078" s="12">
        <f t="shared" si="4044"/>
        <v>1.2064423790531775E-2</v>
      </c>
      <c r="O3078" s="12">
        <f t="shared" si="4044"/>
        <v>1.2382948377464094E-2</v>
      </c>
      <c r="P3078" s="12">
        <f t="shared" si="4044"/>
        <v>1.0855117583937946E-2</v>
      </c>
      <c r="Q3078" s="12">
        <f t="shared" si="4044"/>
        <v>1.0456765113939996E-2</v>
      </c>
      <c r="R3078" s="12">
        <f t="shared" si="4044"/>
        <v>9.7556153955420961E-3</v>
      </c>
      <c r="S3078" s="12">
        <f t="shared" si="4044"/>
        <v>1.4779196232876142E-2</v>
      </c>
      <c r="T3078" s="12">
        <f t="shared" si="4044"/>
        <v>1.8878357043196032E-2</v>
      </c>
      <c r="U3078" s="12">
        <f t="shared" si="4044"/>
        <v>1.3471862405590505E-2</v>
      </c>
      <c r="V3078" s="12">
        <f t="shared" si="4044"/>
        <v>1.439266705586789E-2</v>
      </c>
      <c r="W3078" s="12">
        <f t="shared" si="4044"/>
        <v>1.373640835349743E-2</v>
      </c>
      <c r="X3078" s="12">
        <f t="shared" si="4044"/>
        <v>1.6754924421573496E-2</v>
      </c>
      <c r="Y3078" s="12">
        <f t="shared" si="4044"/>
        <v>1.752507856065855E-2</v>
      </c>
      <c r="Z3078" s="12">
        <f t="shared" si="4044"/>
        <v>2.4204518586533622E-2</v>
      </c>
      <c r="AA3078" s="12">
        <f t="shared" si="4044"/>
        <v>2.956955913247019E-2</v>
      </c>
      <c r="AB3078" s="12">
        <f t="shared" si="4044"/>
        <v>1.9575107965497218E-2</v>
      </c>
      <c r="AC3078" s="12">
        <f t="shared" si="4044"/>
        <v>2.2646029790562298E-2</v>
      </c>
      <c r="AD3078" s="12">
        <f t="shared" si="4044"/>
        <v>2.5832167828473546E-2</v>
      </c>
      <c r="AE3078" s="12">
        <f t="shared" si="4044"/>
        <v>2.4012464618862087E-2</v>
      </c>
      <c r="AF3078" s="12">
        <f t="shared" si="4044"/>
        <v>2.473859400742066E-2</v>
      </c>
      <c r="AG3078" s="12">
        <f t="shared" si="4044"/>
        <v>2.1065385498746918E-2</v>
      </c>
      <c r="AH3078" s="12">
        <f t="shared" si="4044"/>
        <v>1.8594185293916102E-2</v>
      </c>
      <c r="AI3078" s="12">
        <f t="shared" si="4044"/>
        <v>2.0267030758803574E-2</v>
      </c>
      <c r="AJ3078" s="12">
        <f t="shared" si="4044"/>
        <v>2.1246105750107588E-2</v>
      </c>
      <c r="AK3078" s="12">
        <f t="shared" si="4044"/>
        <v>2.3752011183413198E-2</v>
      </c>
      <c r="AL3078" s="12">
        <f t="shared" ref="AL3078" si="4045">(AL734/AL$850)*100</f>
        <v>2.253095246020673E-2</v>
      </c>
    </row>
    <row r="3079" spans="1:38" ht="15">
      <c r="A3079" s="29">
        <v>3078</v>
      </c>
      <c r="B3079" s="23" t="s">
        <v>300</v>
      </c>
      <c r="C3079" s="23" t="s">
        <v>303</v>
      </c>
      <c r="D3079" s="7" t="s">
        <v>153</v>
      </c>
      <c r="E3079" s="12">
        <f t="shared" ref="E3079:AK3079" si="4046">(E735/E$850)*100</f>
        <v>1.0804413907301243E-2</v>
      </c>
      <c r="F3079" s="12">
        <f t="shared" si="4046"/>
        <v>1.2272880258806887E-2</v>
      </c>
      <c r="G3079" s="12">
        <f t="shared" si="4046"/>
        <v>8.8311341545699775E-3</v>
      </c>
      <c r="H3079" s="12">
        <f t="shared" si="4046"/>
        <v>9.4711746505115359E-3</v>
      </c>
      <c r="I3079" s="12">
        <f t="shared" si="4046"/>
        <v>8.5085229294244464E-3</v>
      </c>
      <c r="J3079" s="12">
        <f t="shared" si="4046"/>
        <v>8.3940755799875831E-3</v>
      </c>
      <c r="K3079" s="12">
        <f t="shared" si="4046"/>
        <v>1.1334624606973038E-2</v>
      </c>
      <c r="L3079" s="12">
        <f t="shared" si="4046"/>
        <v>1.5463839137416906E-2</v>
      </c>
      <c r="M3079" s="12">
        <f t="shared" si="4046"/>
        <v>1.4256186371397516E-2</v>
      </c>
      <c r="N3079" s="12">
        <f t="shared" si="4046"/>
        <v>1.4015410294425533E-2</v>
      </c>
      <c r="O3079" s="12">
        <f t="shared" si="4046"/>
        <v>1.1756664687954768E-2</v>
      </c>
      <c r="P3079" s="12">
        <f t="shared" si="4046"/>
        <v>1.9464667018584392E-2</v>
      </c>
      <c r="Q3079" s="12">
        <f t="shared" si="4046"/>
        <v>1.3569398264926664E-2</v>
      </c>
      <c r="R3079" s="12">
        <f t="shared" si="4046"/>
        <v>2.3462918923229603E-2</v>
      </c>
      <c r="S3079" s="12">
        <f t="shared" si="4046"/>
        <v>9.367862404773341E-3</v>
      </c>
      <c r="T3079" s="12">
        <f t="shared" si="4046"/>
        <v>8.8085330069193127E-3</v>
      </c>
      <c r="U3079" s="12">
        <f t="shared" si="4046"/>
        <v>9.565292125050983E-3</v>
      </c>
      <c r="V3079" s="12">
        <f t="shared" si="4046"/>
        <v>8.627508540306715E-3</v>
      </c>
      <c r="W3079" s="12">
        <f t="shared" si="4046"/>
        <v>8.7425696865931317E-3</v>
      </c>
      <c r="X3079" s="12">
        <f t="shared" si="4046"/>
        <v>3.2732013897505715E-3</v>
      </c>
      <c r="Y3079" s="12">
        <f t="shared" si="4046"/>
        <v>3.7442903231729345E-3</v>
      </c>
      <c r="Z3079" s="12">
        <f t="shared" si="4046"/>
        <v>4.5706932308591883E-3</v>
      </c>
      <c r="AA3079" s="12">
        <f t="shared" si="4046"/>
        <v>3.001448780737148E-3</v>
      </c>
      <c r="AB3079" s="12">
        <f t="shared" si="4046"/>
        <v>6.0127365718940264E-3</v>
      </c>
      <c r="AC3079" s="12">
        <f t="shared" si="4046"/>
        <v>4.0147987993238163E-3</v>
      </c>
      <c r="AD3079" s="12">
        <f t="shared" si="4046"/>
        <v>5.0311519668964902E-3</v>
      </c>
      <c r="AE3079" s="12">
        <f t="shared" si="4046"/>
        <v>7.9697829921298331E-3</v>
      </c>
      <c r="AF3079" s="12">
        <f t="shared" si="4046"/>
        <v>8.7009827106041843E-3</v>
      </c>
      <c r="AG3079" s="12">
        <f t="shared" si="4046"/>
        <v>8.9151573085103145E-3</v>
      </c>
      <c r="AH3079" s="12">
        <f t="shared" si="4046"/>
        <v>9.6124535488562382E-3</v>
      </c>
      <c r="AI3079" s="12">
        <f t="shared" si="4046"/>
        <v>4.0887777507874565E-3</v>
      </c>
      <c r="AJ3079" s="12">
        <f t="shared" si="4046"/>
        <v>2.9057878198139025E-3</v>
      </c>
      <c r="AK3079" s="12">
        <f t="shared" si="4046"/>
        <v>2.593509546471503E-3</v>
      </c>
      <c r="AL3079" s="12">
        <f t="shared" ref="AL3079" si="4047">(AL735/AL$850)*100</f>
        <v>2.9918244855267236E-3</v>
      </c>
    </row>
    <row r="3080" spans="1:38" ht="15">
      <c r="A3080" s="29">
        <v>3079</v>
      </c>
      <c r="B3080" s="23" t="s">
        <v>300</v>
      </c>
      <c r="C3080" s="23" t="s">
        <v>303</v>
      </c>
      <c r="D3080" s="7" t="s">
        <v>154</v>
      </c>
      <c r="E3080" s="12">
        <f t="shared" ref="E3080:AK3080" si="4048">(E736/E$850)*100</f>
        <v>1.5577441901275715E-4</v>
      </c>
      <c r="F3080" s="12">
        <f t="shared" si="4048"/>
        <v>4.2485574243533524E-4</v>
      </c>
      <c r="G3080" s="12">
        <f t="shared" si="4048"/>
        <v>2.1548427626748431E-3</v>
      </c>
      <c r="H3080" s="12">
        <f t="shared" si="4048"/>
        <v>3.0019934169296181E-4</v>
      </c>
      <c r="I3080" s="12">
        <f t="shared" si="4048"/>
        <v>1.4524666873773557E-4</v>
      </c>
      <c r="J3080" s="12">
        <f t="shared" si="4048"/>
        <v>1.3251837626195048E-3</v>
      </c>
      <c r="K3080" s="12">
        <f t="shared" si="4048"/>
        <v>6.1637004021542158E-4</v>
      </c>
      <c r="L3080" s="12">
        <f t="shared" si="4048"/>
        <v>2.4966749148051787E-4</v>
      </c>
      <c r="M3080" s="12">
        <f t="shared" si="4048"/>
        <v>1.0679801745108778E-3</v>
      </c>
      <c r="N3080" s="12">
        <f t="shared" si="4048"/>
        <v>9.8682547976099242E-3</v>
      </c>
      <c r="O3080" s="12">
        <f t="shared" si="4048"/>
        <v>8.6137119843522235E-4</v>
      </c>
      <c r="P3080" s="12">
        <f t="shared" si="4048"/>
        <v>5.6374166652776341E-4</v>
      </c>
      <c r="Q3080" s="12">
        <f t="shared" si="4048"/>
        <v>5.6759630139102712E-4</v>
      </c>
      <c r="R3080" s="12">
        <f t="shared" si="4048"/>
        <v>7.4838534423260408E-4</v>
      </c>
      <c r="S3080" s="12">
        <f t="shared" si="4048"/>
        <v>1.7728669654431953E-3</v>
      </c>
      <c r="T3080" s="12">
        <f t="shared" si="4048"/>
        <v>3.4916529062047259E-3</v>
      </c>
      <c r="U3080" s="12">
        <f t="shared" si="4048"/>
        <v>4.1386990172733923E-2</v>
      </c>
      <c r="V3080" s="12">
        <f t="shared" si="4048"/>
        <v>6.2957868590189855E-3</v>
      </c>
      <c r="W3080" s="12">
        <f t="shared" si="4048"/>
        <v>3.1386131884654563E-2</v>
      </c>
      <c r="X3080" s="12">
        <f t="shared" si="4048"/>
        <v>8.6691332845092138E-3</v>
      </c>
      <c r="Y3080" s="12">
        <f t="shared" si="4048"/>
        <v>2.3290081566753822E-2</v>
      </c>
      <c r="Z3080" s="12">
        <f t="shared" si="4048"/>
        <v>1.6860121994356655E-2</v>
      </c>
      <c r="AA3080" s="12">
        <f t="shared" si="4048"/>
        <v>7.4309564596935279E-3</v>
      </c>
      <c r="AB3080" s="12">
        <f t="shared" si="4048"/>
        <v>2.306873860519737E-2</v>
      </c>
      <c r="AC3080" s="12">
        <f t="shared" si="4048"/>
        <v>8.4620233290293913E-3</v>
      </c>
      <c r="AD3080" s="12">
        <f t="shared" si="4048"/>
        <v>6.066391274934603E-4</v>
      </c>
      <c r="AE3080" s="12">
        <f t="shared" si="4048"/>
        <v>3.4917105941851379E-2</v>
      </c>
      <c r="AF3080" s="12">
        <f t="shared" si="4048"/>
        <v>2.7638560820619159E-2</v>
      </c>
      <c r="AG3080" s="12">
        <f t="shared" si="4048"/>
        <v>2.7000442440547327E-2</v>
      </c>
      <c r="AH3080" s="12">
        <f t="shared" si="4048"/>
        <v>3.0057649666742113E-3</v>
      </c>
      <c r="AI3080" s="12">
        <f t="shared" si="4048"/>
        <v>1.0386399925355002E-2</v>
      </c>
      <c r="AJ3080" s="12">
        <f t="shared" si="4048"/>
        <v>1.3533118010822425E-2</v>
      </c>
      <c r="AK3080" s="12">
        <f t="shared" si="4048"/>
        <v>4.168070053984705E-3</v>
      </c>
      <c r="AL3080" s="12">
        <f t="shared" ref="AL3080" si="4049">(AL736/AL$850)*100</f>
        <v>3.338121054553457E-2</v>
      </c>
    </row>
    <row r="3081" spans="1:38" ht="15">
      <c r="A3081" s="29">
        <v>3080</v>
      </c>
      <c r="B3081" s="23" t="s">
        <v>300</v>
      </c>
      <c r="C3081" s="23" t="s">
        <v>303</v>
      </c>
      <c r="D3081" s="7" t="s">
        <v>155</v>
      </c>
      <c r="E3081" s="12">
        <f t="shared" ref="E3081:AK3081" si="4050">(E737/E$850)*100</f>
        <v>0.74126980317580937</v>
      </c>
      <c r="F3081" s="12">
        <f t="shared" si="4050"/>
        <v>0.75004152236878185</v>
      </c>
      <c r="G3081" s="12">
        <f t="shared" si="4050"/>
        <v>0.64770786517952095</v>
      </c>
      <c r="H3081" s="12">
        <f t="shared" si="4050"/>
        <v>0.66533324142715755</v>
      </c>
      <c r="I3081" s="12">
        <f t="shared" si="4050"/>
        <v>0.67071770346007509</v>
      </c>
      <c r="J3081" s="12">
        <f t="shared" si="4050"/>
        <v>0.66974626885374111</v>
      </c>
      <c r="K3081" s="12">
        <f t="shared" si="4050"/>
        <v>0.62201309170758678</v>
      </c>
      <c r="L3081" s="12">
        <f t="shared" si="4050"/>
        <v>0.71339788810579252</v>
      </c>
      <c r="M3081" s="12">
        <f t="shared" si="4050"/>
        <v>0.7037821552771909</v>
      </c>
      <c r="N3081" s="12">
        <f t="shared" si="4050"/>
        <v>0.62741999947530325</v>
      </c>
      <c r="O3081" s="12">
        <f t="shared" si="4050"/>
        <v>0.68572384920999396</v>
      </c>
      <c r="P3081" s="12">
        <f t="shared" si="4050"/>
        <v>0.72755231105659113</v>
      </c>
      <c r="Q3081" s="12">
        <f t="shared" si="4050"/>
        <v>0.72769726692559078</v>
      </c>
      <c r="R3081" s="12">
        <f t="shared" si="4050"/>
        <v>0.61753083819685672</v>
      </c>
      <c r="S3081" s="12">
        <f t="shared" si="4050"/>
        <v>0.5661992013858278</v>
      </c>
      <c r="T3081" s="12">
        <f t="shared" si="4050"/>
        <v>0.58301602897482518</v>
      </c>
      <c r="U3081" s="12">
        <f t="shared" si="4050"/>
        <v>0.64274233349380605</v>
      </c>
      <c r="V3081" s="12">
        <f t="shared" si="4050"/>
        <v>0.57116599746577157</v>
      </c>
      <c r="W3081" s="12">
        <f t="shared" si="4050"/>
        <v>0.56560373839339151</v>
      </c>
      <c r="X3081" s="12">
        <f t="shared" si="4050"/>
        <v>0.58609481662066676</v>
      </c>
      <c r="Y3081" s="12">
        <f t="shared" si="4050"/>
        <v>0.60755471466230482</v>
      </c>
      <c r="Z3081" s="12">
        <f t="shared" si="4050"/>
        <v>0.64358345828395591</v>
      </c>
      <c r="AA3081" s="12">
        <f t="shared" si="4050"/>
        <v>0.67067277373265843</v>
      </c>
      <c r="AB3081" s="12">
        <f t="shared" si="4050"/>
        <v>0.66996551805563875</v>
      </c>
      <c r="AC3081" s="12">
        <f t="shared" si="4050"/>
        <v>0.60903026702416196</v>
      </c>
      <c r="AD3081" s="12">
        <f t="shared" si="4050"/>
        <v>0.64616148697732745</v>
      </c>
      <c r="AE3081" s="12">
        <f t="shared" si="4050"/>
        <v>0.62694403269911347</v>
      </c>
      <c r="AF3081" s="12">
        <f t="shared" si="4050"/>
        <v>0.6050838245974649</v>
      </c>
      <c r="AG3081" s="12">
        <f t="shared" si="4050"/>
        <v>0.61766164648867894</v>
      </c>
      <c r="AH3081" s="12">
        <f t="shared" si="4050"/>
        <v>0.6819342681412992</v>
      </c>
      <c r="AI3081" s="12">
        <f t="shared" si="4050"/>
        <v>0.66548077157319052</v>
      </c>
      <c r="AJ3081" s="12">
        <f t="shared" si="4050"/>
        <v>0.62847125890814381</v>
      </c>
      <c r="AK3081" s="12">
        <f t="shared" si="4050"/>
        <v>0.67002364937099035</v>
      </c>
      <c r="AL3081" s="12">
        <f t="shared" ref="AL3081" si="4051">(AL737/AL$850)*100</f>
        <v>0.66622307175684303</v>
      </c>
    </row>
    <row r="3082" spans="1:38" ht="15">
      <c r="A3082" s="29">
        <v>3081</v>
      </c>
      <c r="B3082" s="23" t="s">
        <v>300</v>
      </c>
      <c r="C3082" s="23" t="s">
        <v>303</v>
      </c>
      <c r="D3082" s="7" t="s">
        <v>156</v>
      </c>
      <c r="E3082" s="12">
        <f t="shared" ref="E3082:AK3082" si="4052">(E738/E$850)*100</f>
        <v>0.14504095341441567</v>
      </c>
      <c r="F3082" s="12">
        <f t="shared" si="4052"/>
        <v>0.16485403345497798</v>
      </c>
      <c r="G3082" s="12">
        <f t="shared" si="4052"/>
        <v>0.15444225393587993</v>
      </c>
      <c r="H3082" s="12">
        <f t="shared" si="4052"/>
        <v>0.16675827902683865</v>
      </c>
      <c r="I3082" s="12">
        <f t="shared" si="4052"/>
        <v>0.18241560539543</v>
      </c>
      <c r="J3082" s="12">
        <f t="shared" si="4052"/>
        <v>0.18860122110087768</v>
      </c>
      <c r="K3082" s="12">
        <f t="shared" si="4052"/>
        <v>0.15535658426116977</v>
      </c>
      <c r="L3082" s="12">
        <f t="shared" si="4052"/>
        <v>0.15909978457216739</v>
      </c>
      <c r="M3082" s="12">
        <f t="shared" si="4052"/>
        <v>0.14910047307979346</v>
      </c>
      <c r="N3082" s="12">
        <f t="shared" si="4052"/>
        <v>0.10319019818766696</v>
      </c>
      <c r="O3082" s="12">
        <f t="shared" si="4052"/>
        <v>9.3849927186926974E-2</v>
      </c>
      <c r="P3082" s="12">
        <f t="shared" si="4052"/>
        <v>9.3545808702043376E-2</v>
      </c>
      <c r="Q3082" s="12">
        <f t="shared" si="4052"/>
        <v>8.5779529712391417E-2</v>
      </c>
      <c r="R3082" s="12">
        <f t="shared" si="4052"/>
        <v>8.4075209262487419E-2</v>
      </c>
      <c r="S3082" s="12">
        <f t="shared" si="4052"/>
        <v>8.5261962804515021E-2</v>
      </c>
      <c r="T3082" s="12">
        <f t="shared" si="4052"/>
        <v>9.1993995952086571E-2</v>
      </c>
      <c r="U3082" s="12">
        <f t="shared" si="4052"/>
        <v>8.3337953361849459E-2</v>
      </c>
      <c r="V3082" s="12">
        <f t="shared" si="4052"/>
        <v>0.10450427549220315</v>
      </c>
      <c r="W3082" s="12">
        <f t="shared" si="4052"/>
        <v>0.12239569627734463</v>
      </c>
      <c r="X3082" s="12">
        <f t="shared" si="4052"/>
        <v>0.11534799029198496</v>
      </c>
      <c r="Y3082" s="12">
        <f t="shared" si="4052"/>
        <v>0.12420176174471366</v>
      </c>
      <c r="Z3082" s="12">
        <f t="shared" si="4052"/>
        <v>0.14580137627659284</v>
      </c>
      <c r="AA3082" s="12">
        <f t="shared" si="4052"/>
        <v>0.15273799503143132</v>
      </c>
      <c r="AB3082" s="12">
        <f t="shared" si="4052"/>
        <v>0.15008676249576863</v>
      </c>
      <c r="AC3082" s="12">
        <f t="shared" si="4052"/>
        <v>0.16065178848391051</v>
      </c>
      <c r="AD3082" s="12">
        <f t="shared" si="4052"/>
        <v>0.15137076609395381</v>
      </c>
      <c r="AE3082" s="12">
        <f t="shared" si="4052"/>
        <v>0.12497027561900517</v>
      </c>
      <c r="AF3082" s="12">
        <f t="shared" si="4052"/>
        <v>0.12502329756098204</v>
      </c>
      <c r="AG3082" s="12">
        <f t="shared" si="4052"/>
        <v>0.10027647485708883</v>
      </c>
      <c r="AH3082" s="12">
        <f t="shared" si="4052"/>
        <v>9.9178403219752714E-2</v>
      </c>
      <c r="AI3082" s="12">
        <f t="shared" si="4052"/>
        <v>9.1962396438746929E-2</v>
      </c>
      <c r="AJ3082" s="12">
        <f t="shared" si="4052"/>
        <v>0.10462825780651977</v>
      </c>
      <c r="AK3082" s="12">
        <f t="shared" si="4052"/>
        <v>0.16376626257725213</v>
      </c>
      <c r="AL3082" s="12">
        <f t="shared" ref="AL3082" si="4053">(AL738/AL$850)*100</f>
        <v>0.12142512249501271</v>
      </c>
    </row>
    <row r="3083" spans="1:38" ht="15">
      <c r="A3083" s="29">
        <v>3082</v>
      </c>
      <c r="B3083" s="23" t="s">
        <v>300</v>
      </c>
      <c r="C3083" s="23" t="s">
        <v>303</v>
      </c>
      <c r="D3083" s="7" t="s">
        <v>157</v>
      </c>
      <c r="E3083" s="12">
        <f t="shared" ref="E3083:AK3083" si="4054">(E739/E$850)*100</f>
        <v>8.0194043094841766E-2</v>
      </c>
      <c r="F3083" s="12">
        <f t="shared" si="4054"/>
        <v>1.8202492548747083E-2</v>
      </c>
      <c r="G3083" s="12">
        <f t="shared" si="4054"/>
        <v>1.0382967655340875E-2</v>
      </c>
      <c r="H3083" s="12">
        <f t="shared" si="4054"/>
        <v>8.3793918756521826E-3</v>
      </c>
      <c r="I3083" s="12">
        <f t="shared" si="4054"/>
        <v>8.7034316929314182E-3</v>
      </c>
      <c r="J3083" s="12">
        <f t="shared" si="4054"/>
        <v>1.0691254448167653E-2</v>
      </c>
      <c r="K3083" s="12">
        <f t="shared" si="4054"/>
        <v>9.905814863384866E-3</v>
      </c>
      <c r="L3083" s="12">
        <f t="shared" si="4054"/>
        <v>9.5287011335755574E-3</v>
      </c>
      <c r="M3083" s="12">
        <f t="shared" si="4054"/>
        <v>1.0305602899819076E-2</v>
      </c>
      <c r="N3083" s="12">
        <f t="shared" si="4054"/>
        <v>1.0937380320035708E-2</v>
      </c>
      <c r="O3083" s="12">
        <f t="shared" si="4054"/>
        <v>1.100350418183038E-2</v>
      </c>
      <c r="P3083" s="12">
        <f t="shared" si="4054"/>
        <v>1.1522158264158091E-2</v>
      </c>
      <c r="Q3083" s="12">
        <f t="shared" si="4054"/>
        <v>9.1778783270256639E-3</v>
      </c>
      <c r="R3083" s="12">
        <f t="shared" si="4054"/>
        <v>1.0830027521297631E-2</v>
      </c>
      <c r="S3083" s="12">
        <f t="shared" si="4054"/>
        <v>1.1327725480161862E-2</v>
      </c>
      <c r="T3083" s="12">
        <f t="shared" si="4054"/>
        <v>2.0872355003279979E-2</v>
      </c>
      <c r="U3083" s="12">
        <f t="shared" si="4054"/>
        <v>2.7419008522567109E-2</v>
      </c>
      <c r="V3083" s="12">
        <f t="shared" si="4054"/>
        <v>1.492911634672325E-2</v>
      </c>
      <c r="W3083" s="12">
        <f t="shared" si="4054"/>
        <v>1.3752777382107569E-2</v>
      </c>
      <c r="X3083" s="12">
        <f t="shared" si="4054"/>
        <v>1.3131704118641554E-2</v>
      </c>
      <c r="Y3083" s="12">
        <f t="shared" si="4054"/>
        <v>1.2240340006832402E-2</v>
      </c>
      <c r="Z3083" s="12">
        <f t="shared" si="4054"/>
        <v>9.7507884615144012E-3</v>
      </c>
      <c r="AA3083" s="12">
        <f t="shared" si="4054"/>
        <v>1.1192443617730186E-2</v>
      </c>
      <c r="AB3083" s="12">
        <f t="shared" si="4054"/>
        <v>1.2113726263046659E-2</v>
      </c>
      <c r="AC3083" s="12">
        <f t="shared" si="4054"/>
        <v>1.1013998895798563E-2</v>
      </c>
      <c r="AD3083" s="12">
        <f t="shared" si="4054"/>
        <v>1.3603948936137677E-2</v>
      </c>
      <c r="AE3083" s="12">
        <f t="shared" si="4054"/>
        <v>1.307873227005393E-2</v>
      </c>
      <c r="AF3083" s="12">
        <f t="shared" si="4054"/>
        <v>1.3819345346570103E-2</v>
      </c>
      <c r="AG3083" s="12">
        <f t="shared" si="4054"/>
        <v>1.1742815646030299E-2</v>
      </c>
      <c r="AH3083" s="12">
        <f t="shared" si="4054"/>
        <v>1.0290949209377166E-2</v>
      </c>
      <c r="AI3083" s="12">
        <f t="shared" si="4054"/>
        <v>8.3705322000625828E-3</v>
      </c>
      <c r="AJ3083" s="12">
        <f t="shared" si="4054"/>
        <v>6.3474594593313236E-3</v>
      </c>
      <c r="AK3083" s="12">
        <f t="shared" si="4054"/>
        <v>6.3857409152929751E-3</v>
      </c>
      <c r="AL3083" s="12">
        <f t="shared" ref="AL3083" si="4055">(AL739/AL$850)*100</f>
        <v>7.5991739553881122E-3</v>
      </c>
    </row>
    <row r="3084" spans="1:38" ht="15">
      <c r="A3084" s="29">
        <v>3083</v>
      </c>
      <c r="B3084" s="23" t="s">
        <v>300</v>
      </c>
      <c r="C3084" s="23" t="s">
        <v>303</v>
      </c>
      <c r="D3084" s="7" t="s">
        <v>158</v>
      </c>
      <c r="E3084" s="12">
        <f t="shared" ref="E3084:AK3084" si="4056">(E740/E$850)*100</f>
        <v>8.292064118378779E-3</v>
      </c>
      <c r="F3084" s="12">
        <f t="shared" si="4056"/>
        <v>6.9370206690153348E-3</v>
      </c>
      <c r="G3084" s="12">
        <f t="shared" si="4056"/>
        <v>5.0836594949656803E-3</v>
      </c>
      <c r="H3084" s="12">
        <f t="shared" si="4056"/>
        <v>4.7265846187164477E-3</v>
      </c>
      <c r="I3084" s="12">
        <f t="shared" si="4056"/>
        <v>4.6568684769754728E-3</v>
      </c>
      <c r="J3084" s="12">
        <f t="shared" si="4056"/>
        <v>6.4496703410673265E-3</v>
      </c>
      <c r="K3084" s="12">
        <f t="shared" si="4056"/>
        <v>6.9774622205853436E-3</v>
      </c>
      <c r="L3084" s="12">
        <f t="shared" si="4056"/>
        <v>0</v>
      </c>
      <c r="M3084" s="12">
        <f t="shared" si="4056"/>
        <v>0</v>
      </c>
      <c r="N3084" s="12">
        <f t="shared" si="4056"/>
        <v>0</v>
      </c>
      <c r="O3084" s="12">
        <f t="shared" si="4056"/>
        <v>0</v>
      </c>
      <c r="P3084" s="12">
        <f t="shared" si="4056"/>
        <v>0</v>
      </c>
      <c r="Q3084" s="12">
        <f t="shared" si="4056"/>
        <v>0</v>
      </c>
      <c r="R3084" s="12">
        <f t="shared" si="4056"/>
        <v>0</v>
      </c>
      <c r="S3084" s="12">
        <f t="shared" si="4056"/>
        <v>0</v>
      </c>
      <c r="T3084" s="12">
        <f t="shared" si="4056"/>
        <v>0</v>
      </c>
      <c r="U3084" s="12">
        <f t="shared" si="4056"/>
        <v>0</v>
      </c>
      <c r="V3084" s="12">
        <f t="shared" si="4056"/>
        <v>0</v>
      </c>
      <c r="W3084" s="12">
        <f t="shared" si="4056"/>
        <v>0</v>
      </c>
      <c r="X3084" s="12">
        <f t="shared" si="4056"/>
        <v>0</v>
      </c>
      <c r="Y3084" s="12">
        <f t="shared" si="4056"/>
        <v>0</v>
      </c>
      <c r="Z3084" s="12">
        <f t="shared" si="4056"/>
        <v>0</v>
      </c>
      <c r="AA3084" s="12">
        <f t="shared" si="4056"/>
        <v>0</v>
      </c>
      <c r="AB3084" s="12">
        <f t="shared" si="4056"/>
        <v>0</v>
      </c>
      <c r="AC3084" s="12">
        <f t="shared" si="4056"/>
        <v>0</v>
      </c>
      <c r="AD3084" s="12">
        <f t="shared" si="4056"/>
        <v>0</v>
      </c>
      <c r="AE3084" s="12">
        <f t="shared" si="4056"/>
        <v>0</v>
      </c>
      <c r="AF3084" s="12">
        <f t="shared" si="4056"/>
        <v>0</v>
      </c>
      <c r="AG3084" s="12">
        <f t="shared" si="4056"/>
        <v>0</v>
      </c>
      <c r="AH3084" s="12">
        <f t="shared" si="4056"/>
        <v>0</v>
      </c>
      <c r="AI3084" s="12">
        <f t="shared" si="4056"/>
        <v>0</v>
      </c>
      <c r="AJ3084" s="12">
        <f t="shared" si="4056"/>
        <v>0</v>
      </c>
      <c r="AK3084" s="12">
        <f t="shared" si="4056"/>
        <v>0</v>
      </c>
      <c r="AL3084" s="12">
        <f t="shared" ref="AL3084" si="4057">(AL740/AL$850)*100</f>
        <v>0</v>
      </c>
    </row>
    <row r="3085" spans="1:38" ht="15">
      <c r="A3085" s="29">
        <v>3084</v>
      </c>
      <c r="B3085" s="23" t="s">
        <v>300</v>
      </c>
      <c r="C3085" s="23" t="s">
        <v>303</v>
      </c>
      <c r="D3085" s="7" t="s">
        <v>159</v>
      </c>
      <c r="E3085" s="12">
        <f t="shared" ref="E3085:AK3085" si="4058">(E741/E$850)*100</f>
        <v>0.31075983045774197</v>
      </c>
      <c r="F3085" s="12">
        <f t="shared" si="4058"/>
        <v>0.3965031549981568</v>
      </c>
      <c r="G3085" s="12">
        <f t="shared" si="4058"/>
        <v>0.40107603094808519</v>
      </c>
      <c r="H3085" s="12">
        <f t="shared" si="4058"/>
        <v>0.42733458132779834</v>
      </c>
      <c r="I3085" s="12">
        <f t="shared" si="4058"/>
        <v>0.41128277080096315</v>
      </c>
      <c r="J3085" s="12">
        <f t="shared" si="4058"/>
        <v>0.30889702867847346</v>
      </c>
      <c r="K3085" s="12">
        <f t="shared" si="4058"/>
        <v>0.33102085581901236</v>
      </c>
      <c r="L3085" s="12">
        <f t="shared" si="4058"/>
        <v>0.40278903507625813</v>
      </c>
      <c r="M3085" s="12">
        <f t="shared" si="4058"/>
        <v>0.50262099366794688</v>
      </c>
      <c r="N3085" s="12">
        <f t="shared" si="4058"/>
        <v>0.58842477717292252</v>
      </c>
      <c r="O3085" s="12">
        <f t="shared" si="4058"/>
        <v>0.57386604274383102</v>
      </c>
      <c r="P3085" s="12">
        <f t="shared" si="4058"/>
        <v>0.58808357107643672</v>
      </c>
      <c r="Q3085" s="12">
        <f t="shared" si="4058"/>
        <v>0.56477755319247758</v>
      </c>
      <c r="R3085" s="12">
        <f t="shared" si="4058"/>
        <v>0.53709221622727354</v>
      </c>
      <c r="S3085" s="12">
        <f t="shared" si="4058"/>
        <v>0.50078660020765753</v>
      </c>
      <c r="T3085" s="12">
        <f t="shared" si="4058"/>
        <v>0.56425546501727919</v>
      </c>
      <c r="U3085" s="12">
        <f t="shared" si="4058"/>
        <v>0.57928780935564816</v>
      </c>
      <c r="V3085" s="12">
        <f t="shared" si="4058"/>
        <v>0.59370147833310072</v>
      </c>
      <c r="W3085" s="12">
        <f t="shared" si="4058"/>
        <v>0.63169276960145571</v>
      </c>
      <c r="X3085" s="12">
        <f t="shared" si="4058"/>
        <v>0.56618079779252262</v>
      </c>
      <c r="Y3085" s="12">
        <f t="shared" si="4058"/>
        <v>0.60526985653063448</v>
      </c>
      <c r="Z3085" s="12">
        <f t="shared" si="4058"/>
        <v>0.60881780494838778</v>
      </c>
      <c r="AA3085" s="12">
        <f t="shared" si="4058"/>
        <v>0.66266973026188791</v>
      </c>
      <c r="AB3085" s="12">
        <f t="shared" si="4058"/>
        <v>0.65014167377864573</v>
      </c>
      <c r="AC3085" s="12">
        <f t="shared" si="4058"/>
        <v>0.62662490544307092</v>
      </c>
      <c r="AD3085" s="12">
        <f t="shared" si="4058"/>
        <v>0.72520326585235984</v>
      </c>
      <c r="AE3085" s="12">
        <f t="shared" si="4058"/>
        <v>0.75305057228676653</v>
      </c>
      <c r="AF3085" s="12">
        <f t="shared" si="4058"/>
        <v>0.88335829874969884</v>
      </c>
      <c r="AG3085" s="12">
        <f t="shared" si="4058"/>
        <v>0.9031855256014002</v>
      </c>
      <c r="AH3085" s="12">
        <f t="shared" si="4058"/>
        <v>0.92040150310235824</v>
      </c>
      <c r="AI3085" s="12">
        <f t="shared" si="4058"/>
        <v>0.85692722304828106</v>
      </c>
      <c r="AJ3085" s="12">
        <f t="shared" si="4058"/>
        <v>0.81182585874028279</v>
      </c>
      <c r="AK3085" s="12">
        <f t="shared" si="4058"/>
        <v>0.82270894600627342</v>
      </c>
      <c r="AL3085" s="12">
        <f t="shared" ref="AL3085" si="4059">(AL741/AL$850)*100</f>
        <v>0.98377075472651387</v>
      </c>
    </row>
    <row r="3086" spans="1:38" ht="15">
      <c r="A3086" s="29">
        <v>3085</v>
      </c>
      <c r="B3086" s="23" t="s">
        <v>300</v>
      </c>
      <c r="C3086" s="23" t="s">
        <v>303</v>
      </c>
      <c r="D3086" s="7" t="s">
        <v>160</v>
      </c>
      <c r="E3086" s="12">
        <f t="shared" ref="E3086:AK3086" si="4060">(E742/E$850)*100</f>
        <v>0</v>
      </c>
      <c r="F3086" s="12">
        <f t="shared" si="4060"/>
        <v>0</v>
      </c>
      <c r="G3086" s="12">
        <f t="shared" si="4060"/>
        <v>0</v>
      </c>
      <c r="H3086" s="12">
        <f t="shared" si="4060"/>
        <v>0</v>
      </c>
      <c r="I3086" s="12">
        <f t="shared" si="4060"/>
        <v>0</v>
      </c>
      <c r="J3086" s="12">
        <f t="shared" si="4060"/>
        <v>2.2134815953556818E-5</v>
      </c>
      <c r="K3086" s="12">
        <f t="shared" si="4060"/>
        <v>2.5384609120841043E-5</v>
      </c>
      <c r="L3086" s="12">
        <f t="shared" si="4060"/>
        <v>2.3671304616784949E-5</v>
      </c>
      <c r="M3086" s="12">
        <f t="shared" si="4060"/>
        <v>2.1166581811521812E-5</v>
      </c>
      <c r="N3086" s="12">
        <f t="shared" si="4060"/>
        <v>7.4465933233222145E-5</v>
      </c>
      <c r="O3086" s="12">
        <f t="shared" si="4060"/>
        <v>2.2276082306461334E-5</v>
      </c>
      <c r="P3086" s="12">
        <f t="shared" si="4060"/>
        <v>3.6069983469634604E-5</v>
      </c>
      <c r="Q3086" s="12">
        <f t="shared" si="4060"/>
        <v>1.0505660457975488E-4</v>
      </c>
      <c r="R3086" s="12">
        <f t="shared" si="4060"/>
        <v>7.9984569833842329E-5</v>
      </c>
      <c r="S3086" s="12">
        <f t="shared" si="4060"/>
        <v>1.1323823351844674E-4</v>
      </c>
      <c r="T3086" s="12">
        <f t="shared" si="4060"/>
        <v>7.027990824492745E-5</v>
      </c>
      <c r="U3086" s="12">
        <f t="shared" si="4060"/>
        <v>1.3484707911303641E-4</v>
      </c>
      <c r="V3086" s="12">
        <f t="shared" si="4060"/>
        <v>4.4838584903896692E-5</v>
      </c>
      <c r="W3086" s="12">
        <f t="shared" si="4060"/>
        <v>2.2849599663980158E-5</v>
      </c>
      <c r="X3086" s="12">
        <f t="shared" si="4060"/>
        <v>3.7331717482170185E-5</v>
      </c>
      <c r="Y3086" s="12">
        <f t="shared" si="4060"/>
        <v>1.0863124515611134E-6</v>
      </c>
      <c r="Z3086" s="12">
        <f t="shared" si="4060"/>
        <v>2.1082345442930878E-5</v>
      </c>
      <c r="AA3086" s="12">
        <f t="shared" si="4060"/>
        <v>8.4337151510117389E-6</v>
      </c>
      <c r="AB3086" s="12">
        <f t="shared" si="4060"/>
        <v>3.6393038869529057E-6</v>
      </c>
      <c r="AC3086" s="12">
        <f t="shared" si="4060"/>
        <v>1.2537641983780412E-5</v>
      </c>
      <c r="AD3086" s="12">
        <f t="shared" si="4060"/>
        <v>1.6800529725182375E-6</v>
      </c>
      <c r="AE3086" s="12">
        <f t="shared" si="4060"/>
        <v>1.5749918436962826E-6</v>
      </c>
      <c r="AF3086" s="12">
        <f t="shared" si="4060"/>
        <v>2.3809962191126385E-6</v>
      </c>
      <c r="AG3086" s="12">
        <f t="shared" si="4060"/>
        <v>3.6988387671489276E-6</v>
      </c>
      <c r="AH3086" s="12">
        <f t="shared" si="4060"/>
        <v>4.2346878163761472E-6</v>
      </c>
      <c r="AI3086" s="12">
        <f t="shared" si="4060"/>
        <v>1.7551476985421411E-5</v>
      </c>
      <c r="AJ3086" s="12">
        <f t="shared" si="4060"/>
        <v>5.6127675424017673E-6</v>
      </c>
      <c r="AK3086" s="12">
        <f t="shared" si="4060"/>
        <v>4.1942680977955516E-6</v>
      </c>
      <c r="AL3086" s="12">
        <f t="shared" ref="AL3086" si="4061">(AL742/AL$850)*100</f>
        <v>2.3689042042696918E-6</v>
      </c>
    </row>
    <row r="3087" spans="1:38" ht="15">
      <c r="A3087" s="29">
        <v>3086</v>
      </c>
      <c r="B3087" s="23" t="s">
        <v>300</v>
      </c>
      <c r="C3087" s="23" t="s">
        <v>303</v>
      </c>
      <c r="D3087" s="7" t="s">
        <v>161</v>
      </c>
      <c r="E3087" s="12">
        <f t="shared" ref="E3087:AK3087" si="4062">(E743/E$850)*100</f>
        <v>1.2129510016180534E-2</v>
      </c>
      <c r="F3087" s="12">
        <f t="shared" si="4062"/>
        <v>9.0433792795778668E-3</v>
      </c>
      <c r="G3087" s="12">
        <f t="shared" si="4062"/>
        <v>7.102955937802388E-3</v>
      </c>
      <c r="H3087" s="12">
        <f t="shared" si="4062"/>
        <v>5.2128944574131707E-3</v>
      </c>
      <c r="I3087" s="12">
        <f t="shared" si="4062"/>
        <v>6.0578780541100056E-3</v>
      </c>
      <c r="J3087" s="12">
        <f t="shared" si="4062"/>
        <v>7.487101496290594E-3</v>
      </c>
      <c r="K3087" s="12">
        <f t="shared" si="4062"/>
        <v>8.0789162757193365E-3</v>
      </c>
      <c r="L3087" s="12">
        <f t="shared" si="4062"/>
        <v>8.2165335910869101E-3</v>
      </c>
      <c r="M3087" s="12">
        <f t="shared" si="4062"/>
        <v>9.0897856668525952E-3</v>
      </c>
      <c r="N3087" s="12">
        <f t="shared" si="4062"/>
        <v>7.2708495315284786E-3</v>
      </c>
      <c r="O3087" s="12">
        <f t="shared" si="4062"/>
        <v>8.5401921079652863E-3</v>
      </c>
      <c r="P3087" s="12">
        <f t="shared" si="4062"/>
        <v>6.0633134184519578E-3</v>
      </c>
      <c r="Q3087" s="12">
        <f t="shared" si="4062"/>
        <v>3.3638628994487503E-3</v>
      </c>
      <c r="R3087" s="12">
        <f t="shared" si="4062"/>
        <v>3.1542611538541016E-3</v>
      </c>
      <c r="S3087" s="12">
        <f t="shared" si="4062"/>
        <v>3.6198743689129951E-3</v>
      </c>
      <c r="T3087" s="12">
        <f t="shared" si="4062"/>
        <v>3.2962973866064011E-3</v>
      </c>
      <c r="U3087" s="12">
        <f t="shared" si="4062"/>
        <v>3.2914610883046664E-3</v>
      </c>
      <c r="V3087" s="12">
        <f t="shared" si="4062"/>
        <v>2.8235052866668422E-3</v>
      </c>
      <c r="W3087" s="12">
        <f t="shared" si="4062"/>
        <v>2.6403299015143426E-3</v>
      </c>
      <c r="X3087" s="12">
        <f t="shared" si="4062"/>
        <v>2.7643864301258834E-3</v>
      </c>
      <c r="Y3087" s="12">
        <f t="shared" si="4062"/>
        <v>2.4939446914260927E-3</v>
      </c>
      <c r="Z3087" s="12">
        <f t="shared" si="4062"/>
        <v>3.1211037492686802E-3</v>
      </c>
      <c r="AA3087" s="12">
        <f t="shared" si="4062"/>
        <v>3.238647019359353E-3</v>
      </c>
      <c r="AB3087" s="12">
        <f t="shared" si="4062"/>
        <v>3.4761417626878507E-3</v>
      </c>
      <c r="AC3087" s="12">
        <f t="shared" si="4062"/>
        <v>4.3890597043455279E-3</v>
      </c>
      <c r="AD3087" s="12">
        <f t="shared" si="4062"/>
        <v>5.2220713199679376E-3</v>
      </c>
      <c r="AE3087" s="12">
        <f t="shared" si="4062"/>
        <v>4.719972615820636E-3</v>
      </c>
      <c r="AF3087" s="12">
        <f t="shared" si="4062"/>
        <v>5.4414854683196767E-3</v>
      </c>
      <c r="AG3087" s="12">
        <f t="shared" si="4062"/>
        <v>5.5716979829107177E-3</v>
      </c>
      <c r="AH3087" s="12">
        <f t="shared" si="4062"/>
        <v>5.0316313953337717E-3</v>
      </c>
      <c r="AI3087" s="12">
        <f t="shared" si="4062"/>
        <v>5.6511726217218453E-3</v>
      </c>
      <c r="AJ3087" s="12">
        <f t="shared" si="4062"/>
        <v>5.902966978714775E-3</v>
      </c>
      <c r="AK3087" s="12">
        <f t="shared" si="4062"/>
        <v>5.1922135326641222E-3</v>
      </c>
      <c r="AL3087" s="12">
        <f t="shared" ref="AL3087" si="4063">(AL743/AL$850)*100</f>
        <v>4.6640678048093312E-3</v>
      </c>
    </row>
    <row r="3088" spans="1:38" ht="15">
      <c r="A3088" s="29">
        <v>3087</v>
      </c>
      <c r="B3088" s="23" t="s">
        <v>300</v>
      </c>
      <c r="C3088" s="23" t="s">
        <v>303</v>
      </c>
      <c r="D3088" s="7" t="s">
        <v>162</v>
      </c>
      <c r="E3088" s="12">
        <f t="shared" ref="E3088:AK3088" si="4064">(E744/E$850)*100</f>
        <v>6.8002784660313835E-3</v>
      </c>
      <c r="F3088" s="12">
        <f t="shared" si="4064"/>
        <v>9.7343485309832438E-3</v>
      </c>
      <c r="G3088" s="12">
        <f t="shared" si="4064"/>
        <v>7.5886511301661609E-3</v>
      </c>
      <c r="H3088" s="12">
        <f t="shared" si="4064"/>
        <v>9.1925818045129424E-3</v>
      </c>
      <c r="I3088" s="12">
        <f t="shared" si="4064"/>
        <v>5.4432348390293095E-3</v>
      </c>
      <c r="J3088" s="12">
        <f t="shared" si="4064"/>
        <v>6.2128278103642694E-3</v>
      </c>
      <c r="K3088" s="12">
        <f t="shared" si="4064"/>
        <v>4.8640612997694899E-3</v>
      </c>
      <c r="L3088" s="12">
        <f t="shared" si="4064"/>
        <v>3.7059135009004417E-3</v>
      </c>
      <c r="M3088" s="12">
        <f t="shared" si="4064"/>
        <v>4.0273534574233371E-3</v>
      </c>
      <c r="N3088" s="12">
        <f t="shared" si="4064"/>
        <v>6.9739284053453761E-3</v>
      </c>
      <c r="O3088" s="12">
        <f t="shared" si="4064"/>
        <v>1.2232650857712593E-2</v>
      </c>
      <c r="P3088" s="12">
        <f t="shared" si="4064"/>
        <v>8.5642502770026559E-3</v>
      </c>
      <c r="Q3088" s="12">
        <f t="shared" si="4064"/>
        <v>5.1558943546236736E-3</v>
      </c>
      <c r="R3088" s="12">
        <f t="shared" si="4064"/>
        <v>3.5584376141406496E-3</v>
      </c>
      <c r="S3088" s="12">
        <f t="shared" si="4064"/>
        <v>3.4472625751173092E-3</v>
      </c>
      <c r="T3088" s="12">
        <f t="shared" si="4064"/>
        <v>3.0781044320351272E-3</v>
      </c>
      <c r="U3088" s="12">
        <f t="shared" si="4064"/>
        <v>7.6891722116847862E-3</v>
      </c>
      <c r="V3088" s="12">
        <f t="shared" si="4064"/>
        <v>5.2116498145110155E-3</v>
      </c>
      <c r="W3088" s="12">
        <f t="shared" si="4064"/>
        <v>3.0698912017988011E-3</v>
      </c>
      <c r="X3088" s="12">
        <f t="shared" si="4064"/>
        <v>2.0942548518921092E-3</v>
      </c>
      <c r="Y3088" s="12">
        <f t="shared" si="4064"/>
        <v>1.5255257280291383E-3</v>
      </c>
      <c r="Z3088" s="12">
        <f t="shared" si="4064"/>
        <v>1.4591121835176291E-3</v>
      </c>
      <c r="AA3088" s="12">
        <f t="shared" si="4064"/>
        <v>2.4484380301208067E-3</v>
      </c>
      <c r="AB3088" s="12">
        <f t="shared" si="4064"/>
        <v>0</v>
      </c>
      <c r="AC3088" s="12">
        <f t="shared" si="4064"/>
        <v>0</v>
      </c>
      <c r="AD3088" s="12">
        <f t="shared" si="4064"/>
        <v>0</v>
      </c>
      <c r="AE3088" s="12">
        <f t="shared" si="4064"/>
        <v>0</v>
      </c>
      <c r="AF3088" s="12">
        <f t="shared" si="4064"/>
        <v>0</v>
      </c>
      <c r="AG3088" s="12">
        <f t="shared" si="4064"/>
        <v>0</v>
      </c>
      <c r="AH3088" s="12">
        <f t="shared" si="4064"/>
        <v>0</v>
      </c>
      <c r="AI3088" s="12">
        <f t="shared" si="4064"/>
        <v>0</v>
      </c>
      <c r="AJ3088" s="12">
        <f t="shared" si="4064"/>
        <v>0</v>
      </c>
      <c r="AK3088" s="12">
        <f t="shared" si="4064"/>
        <v>0</v>
      </c>
      <c r="AL3088" s="12">
        <f t="shared" ref="AL3088" si="4065">(AL744/AL$850)*100</f>
        <v>0</v>
      </c>
    </row>
    <row r="3089" spans="1:38" ht="15">
      <c r="A3089" s="29">
        <v>3088</v>
      </c>
      <c r="B3089" s="23" t="s">
        <v>300</v>
      </c>
      <c r="C3089" s="23" t="s">
        <v>303</v>
      </c>
      <c r="D3089" s="7" t="s">
        <v>163</v>
      </c>
      <c r="E3089" s="12">
        <f t="shared" ref="E3089:AK3089" si="4066">(E745/E$850)*100</f>
        <v>4.4469620404233433E-2</v>
      </c>
      <c r="F3089" s="12">
        <f t="shared" si="4066"/>
        <v>4.3119049835593518E-2</v>
      </c>
      <c r="G3089" s="12">
        <f t="shared" si="4066"/>
        <v>3.7836552153185349E-2</v>
      </c>
      <c r="H3089" s="12">
        <f t="shared" si="4066"/>
        <v>3.2453283904087658E-2</v>
      </c>
      <c r="I3089" s="12">
        <f t="shared" si="4066"/>
        <v>3.216323684035189E-2</v>
      </c>
      <c r="J3089" s="12">
        <f t="shared" si="4066"/>
        <v>4.0649344415309707E-2</v>
      </c>
      <c r="K3089" s="12">
        <f t="shared" si="4066"/>
        <v>3.5154378344718899E-2</v>
      </c>
      <c r="L3089" s="12">
        <f t="shared" si="4066"/>
        <v>2.6062577453818868E-2</v>
      </c>
      <c r="M3089" s="12">
        <f t="shared" si="4066"/>
        <v>5.6358052994231293E-2</v>
      </c>
      <c r="N3089" s="12">
        <f t="shared" si="4066"/>
        <v>5.7456175496971261E-2</v>
      </c>
      <c r="O3089" s="12">
        <f t="shared" si="4066"/>
        <v>2.2246938499175015E-2</v>
      </c>
      <c r="P3089" s="12">
        <f t="shared" si="4066"/>
        <v>1.8764519851189067E-2</v>
      </c>
      <c r="Q3089" s="12">
        <f t="shared" si="4066"/>
        <v>3.2034742036204392E-2</v>
      </c>
      <c r="R3089" s="12">
        <f t="shared" si="4066"/>
        <v>2.7648805879247205E-2</v>
      </c>
      <c r="S3089" s="12">
        <f t="shared" si="4066"/>
        <v>2.0297953358181579E-2</v>
      </c>
      <c r="T3089" s="12">
        <f t="shared" si="4066"/>
        <v>2.2896755740572497E-2</v>
      </c>
      <c r="U3089" s="12">
        <f t="shared" si="4066"/>
        <v>2.0484525136966636E-2</v>
      </c>
      <c r="V3089" s="12">
        <f t="shared" si="4066"/>
        <v>2.7558727938844216E-2</v>
      </c>
      <c r="W3089" s="12">
        <f t="shared" si="4066"/>
        <v>2.987224813968015E-2</v>
      </c>
      <c r="X3089" s="12">
        <f t="shared" si="4066"/>
        <v>2.1329013543148014E-2</v>
      </c>
      <c r="Y3089" s="12">
        <f t="shared" si="4066"/>
        <v>2.2361170071989962E-2</v>
      </c>
      <c r="Z3089" s="12">
        <f t="shared" si="4066"/>
        <v>1.8836922882639589E-2</v>
      </c>
      <c r="AA3089" s="12">
        <f t="shared" si="4066"/>
        <v>1.73214955016717E-2</v>
      </c>
      <c r="AB3089" s="12">
        <f t="shared" si="4066"/>
        <v>2.3926906680095793E-2</v>
      </c>
      <c r="AC3089" s="12">
        <f t="shared" si="4066"/>
        <v>2.3182640867468102E-2</v>
      </c>
      <c r="AD3089" s="12">
        <f t="shared" si="4066"/>
        <v>2.2165778892919367E-2</v>
      </c>
      <c r="AE3089" s="12">
        <f t="shared" si="4066"/>
        <v>1.9568949394899667E-2</v>
      </c>
      <c r="AF3089" s="12">
        <f t="shared" si="4066"/>
        <v>1.8901993039249328E-2</v>
      </c>
      <c r="AG3089" s="12">
        <f t="shared" si="4066"/>
        <v>1.8361617479933347E-2</v>
      </c>
      <c r="AH3089" s="12">
        <f t="shared" si="4066"/>
        <v>2.8107555370563926E-2</v>
      </c>
      <c r="AI3089" s="12">
        <f t="shared" si="4066"/>
        <v>2.0931748175450425E-2</v>
      </c>
      <c r="AJ3089" s="12">
        <f t="shared" si="4066"/>
        <v>2.4235659286899129E-2</v>
      </c>
      <c r="AK3089" s="12">
        <f t="shared" si="4066"/>
        <v>2.2466790647446385E-2</v>
      </c>
      <c r="AL3089" s="12">
        <f t="shared" ref="AL3089" si="4067">(AL745/AL$850)*100</f>
        <v>2.7082361949358723E-2</v>
      </c>
    </row>
    <row r="3090" spans="1:38" ht="15">
      <c r="A3090" s="29">
        <v>3089</v>
      </c>
      <c r="B3090" s="23" t="s">
        <v>300</v>
      </c>
      <c r="C3090" s="23" t="s">
        <v>303</v>
      </c>
      <c r="D3090" s="7" t="s">
        <v>164</v>
      </c>
      <c r="E3090" s="12">
        <f t="shared" ref="E3090:AK3090" si="4068">(E746/E$850)*100</f>
        <v>1.9310102604306125E-2</v>
      </c>
      <c r="F3090" s="12">
        <f t="shared" si="4068"/>
        <v>1.4412839059895939E-2</v>
      </c>
      <c r="G3090" s="12">
        <f t="shared" si="4068"/>
        <v>8.40252682789327E-3</v>
      </c>
      <c r="H3090" s="12">
        <f t="shared" si="4068"/>
        <v>1.2905134295755072E-2</v>
      </c>
      <c r="I3090" s="12">
        <f t="shared" si="4068"/>
        <v>1.2697789875530547E-2</v>
      </c>
      <c r="J3090" s="12">
        <f t="shared" si="4068"/>
        <v>1.0145769577512186E-2</v>
      </c>
      <c r="K3090" s="12">
        <f t="shared" si="4068"/>
        <v>1.3141559257257072E-2</v>
      </c>
      <c r="L3090" s="12">
        <f t="shared" si="4068"/>
        <v>1.0043110380173153E-2</v>
      </c>
      <c r="M3090" s="12">
        <f t="shared" si="4068"/>
        <v>7.2174753835038885E-3</v>
      </c>
      <c r="N3090" s="12">
        <f t="shared" si="4068"/>
        <v>6.2216234849315436E-3</v>
      </c>
      <c r="O3090" s="12">
        <f t="shared" si="4068"/>
        <v>5.707959935823223E-3</v>
      </c>
      <c r="P3090" s="12">
        <f t="shared" si="4068"/>
        <v>8.1351360135657816E-3</v>
      </c>
      <c r="Q3090" s="12">
        <f t="shared" si="4068"/>
        <v>5.1061441968812673E-3</v>
      </c>
      <c r="R3090" s="12">
        <f t="shared" si="4068"/>
        <v>8.7904626926044293E-3</v>
      </c>
      <c r="S3090" s="12">
        <f t="shared" si="4068"/>
        <v>7.9591940822678515E-3</v>
      </c>
      <c r="T3090" s="12">
        <f t="shared" si="4068"/>
        <v>8.3485319173403402E-3</v>
      </c>
      <c r="U3090" s="12">
        <f t="shared" si="4068"/>
        <v>7.2806974223569645E-3</v>
      </c>
      <c r="V3090" s="12">
        <f t="shared" si="4068"/>
        <v>1.207760135277711E-2</v>
      </c>
      <c r="W3090" s="12">
        <f t="shared" si="4068"/>
        <v>8.8468733603648941E-3</v>
      </c>
      <c r="X3090" s="12">
        <f t="shared" si="4068"/>
        <v>8.4051544428241608E-3</v>
      </c>
      <c r="Y3090" s="12">
        <f t="shared" si="4068"/>
        <v>1.5791038016269236E-2</v>
      </c>
      <c r="Z3090" s="12">
        <f t="shared" si="4068"/>
        <v>1.7343895621670286E-2</v>
      </c>
      <c r="AA3090" s="12">
        <f t="shared" si="4068"/>
        <v>2.1034237794162927E-2</v>
      </c>
      <c r="AB3090" s="12">
        <f t="shared" si="4068"/>
        <v>1.8096741853197238E-2</v>
      </c>
      <c r="AC3090" s="12">
        <f t="shared" si="4068"/>
        <v>1.3429682919120521E-2</v>
      </c>
      <c r="AD3090" s="12">
        <f t="shared" si="4068"/>
        <v>1.3795568311281007E-2</v>
      </c>
      <c r="AE3090" s="12">
        <f t="shared" si="4068"/>
        <v>1.0697761511990835E-2</v>
      </c>
      <c r="AF3090" s="12">
        <f t="shared" si="4068"/>
        <v>1.1722293749296732E-2</v>
      </c>
      <c r="AG3090" s="12">
        <f t="shared" si="4068"/>
        <v>9.673710175678878E-3</v>
      </c>
      <c r="AH3090" s="12">
        <f t="shared" si="4068"/>
        <v>9.0097300208166805E-3</v>
      </c>
      <c r="AI3090" s="12">
        <f t="shared" si="4068"/>
        <v>8.2579699216407728E-3</v>
      </c>
      <c r="AJ3090" s="12">
        <f t="shared" si="4068"/>
        <v>9.3053879541770551E-3</v>
      </c>
      <c r="AK3090" s="12">
        <f t="shared" si="4068"/>
        <v>8.6927819506850412E-3</v>
      </c>
      <c r="AL3090" s="12">
        <f t="shared" ref="AL3090" si="4069">(AL746/AL$850)*100</f>
        <v>8.8943215668396171E-3</v>
      </c>
    </row>
    <row r="3091" spans="1:38" ht="15">
      <c r="A3091" s="29">
        <v>3090</v>
      </c>
      <c r="B3091" s="23" t="s">
        <v>300</v>
      </c>
      <c r="C3091" s="23" t="s">
        <v>303</v>
      </c>
      <c r="D3091" s="7" t="s">
        <v>165</v>
      </c>
      <c r="E3091" s="12">
        <f t="shared" ref="E3091:AK3091" si="4070">(E747/E$850)*100</f>
        <v>5.8236866879764301E-2</v>
      </c>
      <c r="F3091" s="12">
        <f t="shared" si="4070"/>
        <v>5.1338851111821342E-2</v>
      </c>
      <c r="G3091" s="12">
        <f t="shared" si="4070"/>
        <v>4.2706804652860114E-2</v>
      </c>
      <c r="H3091" s="12">
        <f t="shared" si="4070"/>
        <v>5.0026239697693431E-2</v>
      </c>
      <c r="I3091" s="12">
        <f t="shared" si="4070"/>
        <v>6.4404257684559221E-2</v>
      </c>
      <c r="J3091" s="12">
        <f t="shared" si="4070"/>
        <v>6.0138358149417932E-2</v>
      </c>
      <c r="K3091" s="12">
        <f t="shared" si="4070"/>
        <v>5.9827821775658888E-2</v>
      </c>
      <c r="L3091" s="12">
        <f t="shared" si="4070"/>
        <v>6.6699376955128314E-2</v>
      </c>
      <c r="M3091" s="12">
        <f t="shared" si="4070"/>
        <v>5.6479678586091292E-2</v>
      </c>
      <c r="N3091" s="12">
        <f t="shared" si="4070"/>
        <v>4.8765655466179315E-2</v>
      </c>
      <c r="O3091" s="12">
        <f t="shared" si="4070"/>
        <v>4.4762510702369848E-2</v>
      </c>
      <c r="P3091" s="12">
        <f t="shared" si="4070"/>
        <v>4.0534956329503713E-2</v>
      </c>
      <c r="Q3091" s="12">
        <f t="shared" si="4070"/>
        <v>4.4312687752725087E-2</v>
      </c>
      <c r="R3091" s="12">
        <f t="shared" si="4070"/>
        <v>3.8166568302048585E-2</v>
      </c>
      <c r="S3091" s="12">
        <f t="shared" si="4070"/>
        <v>4.5628810610018493E-2</v>
      </c>
      <c r="T3091" s="12">
        <f t="shared" si="4070"/>
        <v>5.6502076655333855E-2</v>
      </c>
      <c r="U3091" s="12">
        <f t="shared" si="4070"/>
        <v>6.6935225954169494E-2</v>
      </c>
      <c r="V3091" s="12">
        <f t="shared" si="4070"/>
        <v>7.6962145898413326E-2</v>
      </c>
      <c r="W3091" s="12">
        <f t="shared" si="4070"/>
        <v>7.8635640236271231E-2</v>
      </c>
      <c r="X3091" s="12">
        <f t="shared" si="4070"/>
        <v>8.8227928136201325E-2</v>
      </c>
      <c r="Y3091" s="12">
        <f t="shared" si="4070"/>
        <v>0.10993990861420515</v>
      </c>
      <c r="Z3091" s="12">
        <f t="shared" si="4070"/>
        <v>0.11119597932051474</v>
      </c>
      <c r="AA3091" s="12">
        <f t="shared" si="4070"/>
        <v>0.12177084881679349</v>
      </c>
      <c r="AB3091" s="12">
        <f t="shared" si="4070"/>
        <v>9.9109061661613845E-2</v>
      </c>
      <c r="AC3091" s="12">
        <f t="shared" si="4070"/>
        <v>0.10051039157331373</v>
      </c>
      <c r="AD3091" s="12">
        <f t="shared" si="4070"/>
        <v>9.1509825329195243E-2</v>
      </c>
      <c r="AE3091" s="12">
        <f t="shared" si="4070"/>
        <v>8.9075470328534564E-2</v>
      </c>
      <c r="AF3091" s="12">
        <f t="shared" si="4070"/>
        <v>9.0364910523813638E-2</v>
      </c>
      <c r="AG3091" s="12">
        <f t="shared" si="4070"/>
        <v>8.7535014303914471E-2</v>
      </c>
      <c r="AH3091" s="12">
        <f t="shared" si="4070"/>
        <v>9.0558881180151804E-2</v>
      </c>
      <c r="AI3091" s="12">
        <f t="shared" si="4070"/>
        <v>9.0033927904973748E-2</v>
      </c>
      <c r="AJ3091" s="12">
        <f t="shared" si="4070"/>
        <v>8.6908092626548972E-2</v>
      </c>
      <c r="AK3091" s="12">
        <f t="shared" si="4070"/>
        <v>8.9165945491035625E-2</v>
      </c>
      <c r="AL3091" s="12">
        <f t="shared" ref="AL3091" si="4071">(AL747/AL$850)*100</f>
        <v>8.3160483615353428E-2</v>
      </c>
    </row>
    <row r="3092" spans="1:38" ht="15">
      <c r="A3092" s="29">
        <v>3091</v>
      </c>
      <c r="B3092" s="23" t="s">
        <v>300</v>
      </c>
      <c r="C3092" s="23" t="s">
        <v>303</v>
      </c>
      <c r="D3092" s="7" t="s">
        <v>166</v>
      </c>
      <c r="E3092" s="12">
        <f t="shared" ref="E3092:AK3092" si="4072">(E748/E$850)*100</f>
        <v>0</v>
      </c>
      <c r="F3092" s="12">
        <f t="shared" si="4072"/>
        <v>0</v>
      </c>
      <c r="G3092" s="12">
        <f t="shared" si="4072"/>
        <v>0</v>
      </c>
      <c r="H3092" s="12">
        <f t="shared" si="4072"/>
        <v>0</v>
      </c>
      <c r="I3092" s="12">
        <f t="shared" si="4072"/>
        <v>0</v>
      </c>
      <c r="J3092" s="12">
        <f t="shared" si="4072"/>
        <v>0</v>
      </c>
      <c r="K3092" s="12">
        <f t="shared" si="4072"/>
        <v>0</v>
      </c>
      <c r="L3092" s="12">
        <f t="shared" si="4072"/>
        <v>0</v>
      </c>
      <c r="M3092" s="12">
        <f t="shared" si="4072"/>
        <v>0</v>
      </c>
      <c r="N3092" s="12">
        <f t="shared" si="4072"/>
        <v>0</v>
      </c>
      <c r="O3092" s="12">
        <f t="shared" si="4072"/>
        <v>0</v>
      </c>
      <c r="P3092" s="12">
        <f t="shared" si="4072"/>
        <v>0</v>
      </c>
      <c r="Q3092" s="12">
        <f t="shared" si="4072"/>
        <v>0</v>
      </c>
      <c r="R3092" s="12">
        <f t="shared" si="4072"/>
        <v>0</v>
      </c>
      <c r="S3092" s="12">
        <f t="shared" si="4072"/>
        <v>0</v>
      </c>
      <c r="T3092" s="12">
        <f t="shared" si="4072"/>
        <v>0</v>
      </c>
      <c r="U3092" s="12">
        <f t="shared" si="4072"/>
        <v>0</v>
      </c>
      <c r="V3092" s="12">
        <f t="shared" si="4072"/>
        <v>0</v>
      </c>
      <c r="W3092" s="12">
        <f t="shared" si="4072"/>
        <v>0</v>
      </c>
      <c r="X3092" s="12">
        <f t="shared" si="4072"/>
        <v>0</v>
      </c>
      <c r="Y3092" s="12">
        <f t="shared" si="4072"/>
        <v>0</v>
      </c>
      <c r="Z3092" s="12">
        <f t="shared" si="4072"/>
        <v>0</v>
      </c>
      <c r="AA3092" s="12">
        <f t="shared" si="4072"/>
        <v>0</v>
      </c>
      <c r="AB3092" s="12">
        <f t="shared" si="4072"/>
        <v>8.6484013202450303E-5</v>
      </c>
      <c r="AC3092" s="12">
        <f t="shared" si="4072"/>
        <v>1.1500213568651914E-4</v>
      </c>
      <c r="AD3092" s="12">
        <f t="shared" si="4072"/>
        <v>1.3197749461893267E-4</v>
      </c>
      <c r="AE3092" s="12">
        <f t="shared" si="4072"/>
        <v>1.2831551197172656E-4</v>
      </c>
      <c r="AF3092" s="12">
        <f t="shared" si="4072"/>
        <v>1.3441805927899531E-4</v>
      </c>
      <c r="AG3092" s="12">
        <f t="shared" si="4072"/>
        <v>1.3889347370574963E-4</v>
      </c>
      <c r="AH3092" s="12">
        <f t="shared" si="4072"/>
        <v>1.3633227960294471E-4</v>
      </c>
      <c r="AI3092" s="12">
        <f t="shared" si="4072"/>
        <v>9.8906154746928289E-5</v>
      </c>
      <c r="AJ3092" s="12">
        <f t="shared" si="4072"/>
        <v>6.7740297925538567E-5</v>
      </c>
      <c r="AK3092" s="12">
        <f t="shared" si="4072"/>
        <v>8.0207311470151848E-5</v>
      </c>
      <c r="AL3092" s="12">
        <f t="shared" ref="AL3092" si="4073">(AL748/AL$850)*100</f>
        <v>5.1709794630344126E-5</v>
      </c>
    </row>
    <row r="3093" spans="1:38" ht="15">
      <c r="A3093" s="29">
        <v>3092</v>
      </c>
      <c r="B3093" s="23" t="s">
        <v>300</v>
      </c>
      <c r="C3093" s="23" t="s">
        <v>303</v>
      </c>
      <c r="D3093" s="7" t="s">
        <v>167</v>
      </c>
      <c r="E3093" s="12">
        <f t="shared" ref="E3093:AK3093" si="4074">(E749/E$850)*100</f>
        <v>5.379597052993115E-5</v>
      </c>
      <c r="F3093" s="12">
        <f t="shared" si="4074"/>
        <v>1.7024096533436984E-5</v>
      </c>
      <c r="G3093" s="12">
        <f t="shared" si="4074"/>
        <v>1.3001686687891767E-5</v>
      </c>
      <c r="H3093" s="12">
        <f t="shared" si="4074"/>
        <v>1.1949046861279287E-5</v>
      </c>
      <c r="I3093" s="12">
        <f t="shared" si="4074"/>
        <v>3.5451555603340194E-5</v>
      </c>
      <c r="J3093" s="12">
        <f t="shared" si="4074"/>
        <v>2.2411501152976278E-5</v>
      </c>
      <c r="K3093" s="12">
        <f t="shared" si="4074"/>
        <v>5.0240372218331229E-6</v>
      </c>
      <c r="L3093" s="12">
        <f t="shared" si="4074"/>
        <v>5.6764024006419622E-5</v>
      </c>
      <c r="M3093" s="12">
        <f t="shared" si="4074"/>
        <v>9.9471967373317529E-5</v>
      </c>
      <c r="N3093" s="12">
        <f t="shared" si="4074"/>
        <v>7.0067101734213236E-5</v>
      </c>
      <c r="O3093" s="12">
        <f t="shared" si="4074"/>
        <v>1.9344092026599033E-4</v>
      </c>
      <c r="P3093" s="12">
        <f t="shared" si="4074"/>
        <v>2.7281100173512368E-4</v>
      </c>
      <c r="Q3093" s="12">
        <f t="shared" si="4074"/>
        <v>3.1328922358405341E-4</v>
      </c>
      <c r="R3093" s="12">
        <f t="shared" si="4074"/>
        <v>2.804047171860041E-4</v>
      </c>
      <c r="S3093" s="12">
        <f t="shared" si="4074"/>
        <v>2.9158845131000034E-4</v>
      </c>
      <c r="T3093" s="12">
        <f t="shared" si="4074"/>
        <v>2.3056617785383144E-4</v>
      </c>
      <c r="U3093" s="12">
        <f t="shared" si="4074"/>
        <v>1.9145335070059637E-4</v>
      </c>
      <c r="V3093" s="12">
        <f t="shared" si="4074"/>
        <v>2.5623695177728108E-4</v>
      </c>
      <c r="W3093" s="12">
        <f t="shared" si="4074"/>
        <v>1.6022653260707844E-4</v>
      </c>
      <c r="X3093" s="12">
        <f t="shared" si="4074"/>
        <v>1.324322240608373E-4</v>
      </c>
      <c r="Y3093" s="12">
        <f t="shared" si="4074"/>
        <v>3.8106697313972738E-4</v>
      </c>
      <c r="Z3093" s="12">
        <f t="shared" si="4074"/>
        <v>3.8722259600977392E-4</v>
      </c>
      <c r="AA3093" s="12">
        <f t="shared" si="4074"/>
        <v>1.0627987110837472E-3</v>
      </c>
      <c r="AB3093" s="12">
        <f t="shared" si="4074"/>
        <v>3.7140612542973963E-3</v>
      </c>
      <c r="AC3093" s="12">
        <f t="shared" si="4074"/>
        <v>2.8450613858488367E-3</v>
      </c>
      <c r="AD3093" s="12">
        <f t="shared" si="4074"/>
        <v>4.5263427167928854E-4</v>
      </c>
      <c r="AE3093" s="12">
        <f t="shared" si="4074"/>
        <v>1.9723993444924711E-3</v>
      </c>
      <c r="AF3093" s="12">
        <f t="shared" si="4074"/>
        <v>1.6842301437195854E-3</v>
      </c>
      <c r="AG3093" s="12">
        <f t="shared" si="4074"/>
        <v>5.2378050541997687E-4</v>
      </c>
      <c r="AH3093" s="12">
        <f t="shared" si="4074"/>
        <v>7.0924853903208665E-4</v>
      </c>
      <c r="AI3093" s="12">
        <f t="shared" si="4074"/>
        <v>3.9204268490905574E-4</v>
      </c>
      <c r="AJ3093" s="12">
        <f t="shared" si="4074"/>
        <v>3.7098458018192099E-4</v>
      </c>
      <c r="AK3093" s="12">
        <f t="shared" si="4074"/>
        <v>9.6016475838765861E-5</v>
      </c>
      <c r="AL3093" s="12">
        <f t="shared" ref="AL3093" si="4075">(AL749/AL$850)*100</f>
        <v>7.3943652661846815E-5</v>
      </c>
    </row>
    <row r="3094" spans="1:38" ht="15">
      <c r="A3094" s="29">
        <v>3093</v>
      </c>
      <c r="B3094" s="23" t="s">
        <v>300</v>
      </c>
      <c r="C3094" s="23" t="s">
        <v>303</v>
      </c>
      <c r="D3094" s="7" t="s">
        <v>168</v>
      </c>
      <c r="E3094" s="12">
        <f t="shared" ref="E3094:AK3094" si="4076">(E750/E$850)*100</f>
        <v>5.1987178477330557E-4</v>
      </c>
      <c r="F3094" s="12">
        <f t="shared" si="4076"/>
        <v>4.4008782880735779E-4</v>
      </c>
      <c r="G3094" s="12">
        <f t="shared" si="4076"/>
        <v>4.5640403614737301E-4</v>
      </c>
      <c r="H3094" s="12">
        <f t="shared" si="4076"/>
        <v>8.1171675869978061E-4</v>
      </c>
      <c r="I3094" s="12">
        <f t="shared" si="4076"/>
        <v>7.7963505402788643E-4</v>
      </c>
      <c r="J3094" s="12">
        <f t="shared" si="4076"/>
        <v>5.3400243487955815E-4</v>
      </c>
      <c r="K3094" s="12">
        <f t="shared" si="4076"/>
        <v>7.9604547664887456E-4</v>
      </c>
      <c r="L3094" s="12">
        <f t="shared" si="4076"/>
        <v>3.6048688274616282E-4</v>
      </c>
      <c r="M3094" s="12">
        <f t="shared" si="4076"/>
        <v>5.4616361358227267E-4</v>
      </c>
      <c r="N3094" s="12">
        <f t="shared" si="4076"/>
        <v>4.6135363697938613E-4</v>
      </c>
      <c r="O3094" s="12">
        <f t="shared" si="4076"/>
        <v>5.2890287120519071E-4</v>
      </c>
      <c r="P3094" s="12">
        <f t="shared" si="4076"/>
        <v>4.6086600944887591E-4</v>
      </c>
      <c r="Q3094" s="12">
        <f t="shared" si="4076"/>
        <v>4.7066042702695711E-4</v>
      </c>
      <c r="R3094" s="12">
        <f t="shared" si="4076"/>
        <v>3.3736974450249455E-4</v>
      </c>
      <c r="S3094" s="12">
        <f t="shared" si="4076"/>
        <v>2.6580379948857024E-4</v>
      </c>
      <c r="T3094" s="12">
        <f t="shared" si="4076"/>
        <v>3.5111672469246452E-4</v>
      </c>
      <c r="U3094" s="12">
        <f t="shared" si="4076"/>
        <v>3.4984027999608174E-4</v>
      </c>
      <c r="V3094" s="12">
        <f t="shared" si="4076"/>
        <v>7.0825368879689782E-4</v>
      </c>
      <c r="W3094" s="12">
        <f t="shared" si="4076"/>
        <v>1.8972430430043181E-4</v>
      </c>
      <c r="X3094" s="12">
        <f t="shared" si="4076"/>
        <v>2.1438488123428758E-4</v>
      </c>
      <c r="Y3094" s="12">
        <f t="shared" si="4076"/>
        <v>1.5802987453236407E-4</v>
      </c>
      <c r="Z3094" s="12">
        <f t="shared" si="4076"/>
        <v>1.2328588965540013E-4</v>
      </c>
      <c r="AA3094" s="12">
        <f t="shared" si="4076"/>
        <v>2.3157576185486398E-4</v>
      </c>
      <c r="AB3094" s="12">
        <f t="shared" si="4076"/>
        <v>1.6220175240599826E-4</v>
      </c>
      <c r="AC3094" s="12">
        <f t="shared" si="4076"/>
        <v>2.9657669194573893E-4</v>
      </c>
      <c r="AD3094" s="12">
        <f t="shared" si="4076"/>
        <v>1.5288482049915963E-4</v>
      </c>
      <c r="AE3094" s="12">
        <f t="shared" si="4076"/>
        <v>2.0854744942119601E-4</v>
      </c>
      <c r="AF3094" s="12">
        <f t="shared" si="4076"/>
        <v>2.1866203459523521E-4</v>
      </c>
      <c r="AG3094" s="12">
        <f t="shared" si="4076"/>
        <v>1.4895099035350289E-4</v>
      </c>
      <c r="AH3094" s="12">
        <f t="shared" si="4076"/>
        <v>1.2609502459054025E-4</v>
      </c>
      <c r="AI3094" s="12">
        <f t="shared" si="4076"/>
        <v>1.4077000929123702E-4</v>
      </c>
      <c r="AJ3094" s="12">
        <f t="shared" si="4076"/>
        <v>1.4329976166876788E-4</v>
      </c>
      <c r="AK3094" s="12">
        <f t="shared" si="4076"/>
        <v>0</v>
      </c>
      <c r="AL3094" s="12">
        <f t="shared" ref="AL3094" si="4077">(AL750/AL$850)*100</f>
        <v>3.3428622471108594E-4</v>
      </c>
    </row>
    <row r="3095" spans="1:38" ht="15">
      <c r="A3095" s="29">
        <v>3094</v>
      </c>
      <c r="B3095" s="23" t="s">
        <v>300</v>
      </c>
      <c r="C3095" s="23" t="s">
        <v>303</v>
      </c>
      <c r="D3095" s="7" t="s">
        <v>169</v>
      </c>
      <c r="E3095" s="12">
        <f t="shared" ref="E3095:AK3095" si="4078">(E751/E$850)*100</f>
        <v>0</v>
      </c>
      <c r="F3095" s="12">
        <f t="shared" si="4078"/>
        <v>0</v>
      </c>
      <c r="G3095" s="12">
        <f t="shared" si="4078"/>
        <v>0</v>
      </c>
      <c r="H3095" s="12">
        <f t="shared" si="4078"/>
        <v>0</v>
      </c>
      <c r="I3095" s="12">
        <f t="shared" si="4078"/>
        <v>0</v>
      </c>
      <c r="J3095" s="12">
        <f t="shared" si="4078"/>
        <v>0</v>
      </c>
      <c r="K3095" s="12">
        <f t="shared" si="4078"/>
        <v>0</v>
      </c>
      <c r="L3095" s="12">
        <f t="shared" si="4078"/>
        <v>0</v>
      </c>
      <c r="M3095" s="12">
        <f t="shared" si="4078"/>
        <v>0</v>
      </c>
      <c r="N3095" s="12">
        <f t="shared" si="4078"/>
        <v>0</v>
      </c>
      <c r="O3095" s="12">
        <f t="shared" si="4078"/>
        <v>0</v>
      </c>
      <c r="P3095" s="12">
        <f t="shared" si="4078"/>
        <v>0</v>
      </c>
      <c r="Q3095" s="12">
        <f t="shared" si="4078"/>
        <v>0</v>
      </c>
      <c r="R3095" s="12">
        <f t="shared" si="4078"/>
        <v>0</v>
      </c>
      <c r="S3095" s="12">
        <f t="shared" si="4078"/>
        <v>0</v>
      </c>
      <c r="T3095" s="12">
        <f t="shared" si="4078"/>
        <v>0</v>
      </c>
      <c r="U3095" s="12">
        <f t="shared" si="4078"/>
        <v>0</v>
      </c>
      <c r="V3095" s="12">
        <f t="shared" si="4078"/>
        <v>0</v>
      </c>
      <c r="W3095" s="12">
        <f t="shared" si="4078"/>
        <v>0</v>
      </c>
      <c r="X3095" s="12">
        <f t="shared" si="4078"/>
        <v>0</v>
      </c>
      <c r="Y3095" s="12">
        <f t="shared" si="4078"/>
        <v>0</v>
      </c>
      <c r="Z3095" s="12">
        <f t="shared" si="4078"/>
        <v>0</v>
      </c>
      <c r="AA3095" s="12">
        <f t="shared" si="4078"/>
        <v>0</v>
      </c>
      <c r="AB3095" s="12">
        <f t="shared" si="4078"/>
        <v>2.2437319380811042E-4</v>
      </c>
      <c r="AC3095" s="12">
        <f t="shared" si="4078"/>
        <v>1.9057215815346224E-4</v>
      </c>
      <c r="AD3095" s="12">
        <f t="shared" si="4078"/>
        <v>4.0073930208372517E-4</v>
      </c>
      <c r="AE3095" s="12">
        <f t="shared" si="4078"/>
        <v>2.6520083250474173E-4</v>
      </c>
      <c r="AF3095" s="12">
        <f t="shared" si="4078"/>
        <v>2.1827241703210767E-4</v>
      </c>
      <c r="AG3095" s="12">
        <f t="shared" si="4078"/>
        <v>1.5568370810943691E-4</v>
      </c>
      <c r="AH3095" s="12">
        <f t="shared" si="4078"/>
        <v>1.7559564722080122E-4</v>
      </c>
      <c r="AI3095" s="12">
        <f t="shared" si="4078"/>
        <v>1.3888949389994186E-4</v>
      </c>
      <c r="AJ3095" s="12">
        <f t="shared" si="4078"/>
        <v>2.0314347629327224E-4</v>
      </c>
      <c r="AK3095" s="12">
        <f t="shared" si="4078"/>
        <v>1.2840913099404841E-4</v>
      </c>
      <c r="AL3095" s="12">
        <f t="shared" ref="AL3095" si="4079">(AL751/AL$850)*100</f>
        <v>1.5441871262975149E-4</v>
      </c>
    </row>
    <row r="3096" spans="1:38" ht="15">
      <c r="A3096" s="29">
        <v>3095</v>
      </c>
      <c r="B3096" s="23" t="s">
        <v>300</v>
      </c>
      <c r="C3096" s="23" t="s">
        <v>303</v>
      </c>
      <c r="D3096" s="7" t="s">
        <v>170</v>
      </c>
      <c r="E3096" s="12">
        <f t="shared" ref="E3096:AK3096" si="4080">(E752/E$850)*100</f>
        <v>3.8701912711678005E-4</v>
      </c>
      <c r="F3096" s="12">
        <f t="shared" si="4080"/>
        <v>5.6537920592624933E-4</v>
      </c>
      <c r="G3096" s="12">
        <f t="shared" si="4080"/>
        <v>9.6272259360228457E-4</v>
      </c>
      <c r="H3096" s="12">
        <f t="shared" si="4080"/>
        <v>1.1048776207347286E-4</v>
      </c>
      <c r="I3096" s="12">
        <f t="shared" si="4080"/>
        <v>1.4330206864134984E-4</v>
      </c>
      <c r="J3096" s="12">
        <f t="shared" si="4080"/>
        <v>1.433229332992804E-4</v>
      </c>
      <c r="K3096" s="12">
        <f t="shared" si="4080"/>
        <v>2.0585331458932031E-4</v>
      </c>
      <c r="L3096" s="12">
        <f t="shared" si="4080"/>
        <v>7.5253550498137234E-5</v>
      </c>
      <c r="M3096" s="12">
        <f t="shared" si="4080"/>
        <v>1.3248306128662356E-4</v>
      </c>
      <c r="N3096" s="12">
        <f t="shared" si="4080"/>
        <v>5.0167625905363443E-5</v>
      </c>
      <c r="O3096" s="12">
        <f t="shared" si="4080"/>
        <v>1.1287722338689104E-4</v>
      </c>
      <c r="P3096" s="12">
        <f t="shared" si="4080"/>
        <v>1.6874994613845485E-4</v>
      </c>
      <c r="Q3096" s="12">
        <f t="shared" si="4080"/>
        <v>2.5387967095351666E-5</v>
      </c>
      <c r="R3096" s="12">
        <f t="shared" si="4080"/>
        <v>1.6180403073790837E-5</v>
      </c>
      <c r="S3096" s="12">
        <f t="shared" si="4080"/>
        <v>5.1645815962805099E-5</v>
      </c>
      <c r="T3096" s="12">
        <f t="shared" si="4080"/>
        <v>2.7857428419015508E-5</v>
      </c>
      <c r="U3096" s="12">
        <f t="shared" si="4080"/>
        <v>3.1161107160578603E-5</v>
      </c>
      <c r="V3096" s="12">
        <f t="shared" si="4080"/>
        <v>3.3773021534297508E-5</v>
      </c>
      <c r="W3096" s="12">
        <f t="shared" si="4080"/>
        <v>1.1229265360537924E-5</v>
      </c>
      <c r="X3096" s="12">
        <f t="shared" si="4080"/>
        <v>2.677256381476804E-5</v>
      </c>
      <c r="Y3096" s="12">
        <f t="shared" si="4080"/>
        <v>6.8609207467017688E-6</v>
      </c>
      <c r="Z3096" s="12">
        <f t="shared" si="4080"/>
        <v>3.8701890185090503E-6</v>
      </c>
      <c r="AA3096" s="12">
        <f t="shared" si="4080"/>
        <v>1.9929672112807502E-5</v>
      </c>
      <c r="AB3096" s="12">
        <f t="shared" si="4080"/>
        <v>2.4363117687656953E-5</v>
      </c>
      <c r="AC3096" s="12">
        <f t="shared" si="4080"/>
        <v>2.3452765593189236E-5</v>
      </c>
      <c r="AD3096" s="12">
        <f t="shared" si="4080"/>
        <v>1.2787069846388809E-5</v>
      </c>
      <c r="AE3096" s="12">
        <f t="shared" si="4080"/>
        <v>1.639844449024953E-5</v>
      </c>
      <c r="AF3096" s="12">
        <f t="shared" si="4080"/>
        <v>1.0173347481663092E-5</v>
      </c>
      <c r="AG3096" s="12">
        <f t="shared" si="4080"/>
        <v>2.6930871023736012E-5</v>
      </c>
      <c r="AH3096" s="12">
        <f t="shared" si="4080"/>
        <v>1.4225261985108222E-5</v>
      </c>
      <c r="AI3096" s="12">
        <f t="shared" si="4080"/>
        <v>1.1283092347770907E-5</v>
      </c>
      <c r="AJ3096" s="12">
        <f t="shared" si="4080"/>
        <v>7.6256221093320572E-6</v>
      </c>
      <c r="AK3096" s="12">
        <f t="shared" si="4080"/>
        <v>3.0876265919925715E-5</v>
      </c>
      <c r="AL3096" s="12">
        <f t="shared" ref="AL3096" si="4081">(AL752/AL$850)*100</f>
        <v>6.8021392151172583E-6</v>
      </c>
    </row>
    <row r="3097" spans="1:38" ht="15">
      <c r="A3097" s="29">
        <v>3096</v>
      </c>
      <c r="B3097" s="23" t="s">
        <v>300</v>
      </c>
      <c r="C3097" s="23" t="s">
        <v>303</v>
      </c>
      <c r="D3097" s="7" t="s">
        <v>171</v>
      </c>
      <c r="E3097" s="12">
        <f t="shared" ref="E3097:AK3097" si="4082">(E753/E$850)*100</f>
        <v>1.0363131018606446E-3</v>
      </c>
      <c r="F3097" s="12">
        <f t="shared" si="4082"/>
        <v>1.2617244878158692E-3</v>
      </c>
      <c r="G3097" s="12">
        <f t="shared" si="4082"/>
        <v>3.2055882696009006E-4</v>
      </c>
      <c r="H3097" s="12">
        <f t="shared" si="4082"/>
        <v>9.8800612129701067E-4</v>
      </c>
      <c r="I3097" s="12">
        <f t="shared" si="4082"/>
        <v>1.9266499416498807E-4</v>
      </c>
      <c r="J3097" s="12">
        <f t="shared" si="4082"/>
        <v>3.4378136027867932E-4</v>
      </c>
      <c r="K3097" s="12">
        <f t="shared" si="4082"/>
        <v>1.1227401075738653E-3</v>
      </c>
      <c r="L3097" s="12">
        <f t="shared" si="4082"/>
        <v>2.0431515611771247E-3</v>
      </c>
      <c r="M3097" s="12">
        <f t="shared" si="4082"/>
        <v>1.5068851507269933E-3</v>
      </c>
      <c r="N3097" s="12">
        <f t="shared" si="4082"/>
        <v>1.7647693037690481E-4</v>
      </c>
      <c r="O3097" s="12">
        <f t="shared" si="4082"/>
        <v>4.4111925832162572E-4</v>
      </c>
      <c r="P3097" s="12">
        <f t="shared" si="4082"/>
        <v>3.0710288742808616E-4</v>
      </c>
      <c r="Q3097" s="12">
        <f t="shared" si="4082"/>
        <v>1.7737384418469598E-4</v>
      </c>
      <c r="R3097" s="12">
        <f t="shared" si="4082"/>
        <v>1.2193685203032065E-4</v>
      </c>
      <c r="S3097" s="12">
        <f t="shared" si="4082"/>
        <v>2.4920062606052768E-4</v>
      </c>
      <c r="T3097" s="12">
        <f t="shared" si="4082"/>
        <v>6.2247918731221457E-4</v>
      </c>
      <c r="U3097" s="12">
        <f t="shared" si="4082"/>
        <v>1.1223530135292424E-3</v>
      </c>
      <c r="V3097" s="12">
        <f t="shared" si="4082"/>
        <v>1.0149772734479752E-3</v>
      </c>
      <c r="W3097" s="12">
        <f t="shared" si="4082"/>
        <v>2.2408250428416728E-4</v>
      </c>
      <c r="X3097" s="12">
        <f t="shared" si="4082"/>
        <v>3.0546609706213709E-4</v>
      </c>
      <c r="Y3097" s="12">
        <f t="shared" si="4082"/>
        <v>1.6048837113326553E-4</v>
      </c>
      <c r="Z3097" s="12">
        <f t="shared" si="4082"/>
        <v>5.8816688373394122E-5</v>
      </c>
      <c r="AA3097" s="12">
        <f t="shared" si="4082"/>
        <v>7.6355242527909847E-5</v>
      </c>
      <c r="AB3097" s="12">
        <f t="shared" si="4082"/>
        <v>7.4100270809346666E-5</v>
      </c>
      <c r="AC3097" s="12">
        <f t="shared" si="4082"/>
        <v>1.254255870612699E-4</v>
      </c>
      <c r="AD3097" s="12">
        <f t="shared" si="4082"/>
        <v>1.0458329753926028E-4</v>
      </c>
      <c r="AE3097" s="12">
        <f t="shared" si="4082"/>
        <v>8.2594425215013877E-5</v>
      </c>
      <c r="AF3097" s="12">
        <f t="shared" si="4082"/>
        <v>9.7750717504660697E-5</v>
      </c>
      <c r="AG3097" s="12">
        <f t="shared" si="4082"/>
        <v>5.7519020828473213E-5</v>
      </c>
      <c r="AH3097" s="12">
        <f t="shared" si="4082"/>
        <v>3.5929064880884618E-4</v>
      </c>
      <c r="AI3097" s="12">
        <f t="shared" si="4082"/>
        <v>1.2357672571368134E-4</v>
      </c>
      <c r="AJ3097" s="12">
        <f t="shared" si="4082"/>
        <v>1.0164915562997958E-4</v>
      </c>
      <c r="AK3097" s="12">
        <f t="shared" si="4082"/>
        <v>1.0466312084037514E-4</v>
      </c>
      <c r="AL3097" s="12">
        <f t="shared" ref="AL3097" si="4083">(AL753/AL$850)*100</f>
        <v>8.1896402490466483E-5</v>
      </c>
    </row>
    <row r="3098" spans="1:38" ht="15">
      <c r="A3098" s="29">
        <v>3097</v>
      </c>
      <c r="B3098" s="23" t="s">
        <v>300</v>
      </c>
      <c r="C3098" s="23" t="s">
        <v>303</v>
      </c>
      <c r="D3098" s="7" t="s">
        <v>172</v>
      </c>
      <c r="E3098" s="12">
        <f t="shared" ref="E3098:AK3098" si="4084">(E754/E$850)*100</f>
        <v>8.5646303690637641E-3</v>
      </c>
      <c r="F3098" s="12">
        <f t="shared" si="4084"/>
        <v>5.0916982052988365E-3</v>
      </c>
      <c r="G3098" s="12">
        <f t="shared" si="4084"/>
        <v>5.6330181186977505E-3</v>
      </c>
      <c r="H3098" s="12">
        <f t="shared" si="4084"/>
        <v>4.0896840524529176E-3</v>
      </c>
      <c r="I3098" s="12">
        <f t="shared" si="4084"/>
        <v>6.0792686551702493E-3</v>
      </c>
      <c r="J3098" s="12">
        <f t="shared" si="4084"/>
        <v>3.1146452898648635E-3</v>
      </c>
      <c r="K3098" s="12">
        <f t="shared" si="4084"/>
        <v>4.7504916162548934E-3</v>
      </c>
      <c r="L3098" s="12">
        <f t="shared" si="4084"/>
        <v>3.6498560830019859E-3</v>
      </c>
      <c r="M3098" s="12">
        <f t="shared" si="4084"/>
        <v>4.109277999460678E-3</v>
      </c>
      <c r="N3098" s="12">
        <f t="shared" si="4084"/>
        <v>1.7951421879288715E-3</v>
      </c>
      <c r="O3098" s="12">
        <f t="shared" si="4084"/>
        <v>6.3033388629231901E-4</v>
      </c>
      <c r="P3098" s="12">
        <f t="shared" si="4084"/>
        <v>6.3977651431117155E-4</v>
      </c>
      <c r="Q3098" s="12">
        <f t="shared" si="4084"/>
        <v>1.3796693229595149E-3</v>
      </c>
      <c r="R3098" s="12">
        <f t="shared" si="4084"/>
        <v>1.5353034009399061E-3</v>
      </c>
      <c r="S3098" s="12">
        <f t="shared" si="4084"/>
        <v>1.0863219185776396E-3</v>
      </c>
      <c r="T3098" s="12">
        <f t="shared" si="4084"/>
        <v>1.4325364395880032E-3</v>
      </c>
      <c r="U3098" s="12">
        <f t="shared" si="4084"/>
        <v>1.4124524726967594E-3</v>
      </c>
      <c r="V3098" s="12">
        <f t="shared" si="4084"/>
        <v>9.6022578802547928E-4</v>
      </c>
      <c r="W3098" s="12">
        <f t="shared" si="4084"/>
        <v>1.6275730733758774E-3</v>
      </c>
      <c r="X3098" s="12">
        <f t="shared" si="4084"/>
        <v>3.5111570269133825E-3</v>
      </c>
      <c r="Y3098" s="12">
        <f t="shared" si="4084"/>
        <v>3.7683607201259464E-3</v>
      </c>
      <c r="Z3098" s="12">
        <f t="shared" si="4084"/>
        <v>1.3856804392453916E-3</v>
      </c>
      <c r="AA3098" s="12">
        <f t="shared" si="4084"/>
        <v>1.7941222963214795E-3</v>
      </c>
      <c r="AB3098" s="12">
        <f t="shared" si="4084"/>
        <v>1.9826118841922329E-3</v>
      </c>
      <c r="AC3098" s="12">
        <f t="shared" si="4084"/>
        <v>2.3979346556508014E-3</v>
      </c>
      <c r="AD3098" s="12">
        <f t="shared" si="4084"/>
        <v>1.922447281942119E-3</v>
      </c>
      <c r="AE3098" s="12">
        <f t="shared" si="4084"/>
        <v>1.7122940738349822E-3</v>
      </c>
      <c r="AF3098" s="12">
        <f t="shared" si="4084"/>
        <v>9.3642416755682707E-4</v>
      </c>
      <c r="AG3098" s="12">
        <f t="shared" si="4084"/>
        <v>9.4507408499962481E-4</v>
      </c>
      <c r="AH3098" s="12">
        <f t="shared" si="4084"/>
        <v>1.1312372356076671E-3</v>
      </c>
      <c r="AI3098" s="12">
        <f t="shared" si="4084"/>
        <v>1.1174291100131686E-3</v>
      </c>
      <c r="AJ3098" s="12">
        <f t="shared" si="4084"/>
        <v>1.2807561356927399E-3</v>
      </c>
      <c r="AK3098" s="12">
        <f t="shared" si="4084"/>
        <v>1.4523459878635905E-3</v>
      </c>
      <c r="AL3098" s="12">
        <f t="shared" ref="AL3098" si="4085">(AL754/AL$850)*100</f>
        <v>1.2697664949771874E-3</v>
      </c>
    </row>
    <row r="3099" spans="1:38" ht="15">
      <c r="A3099" s="29">
        <v>3098</v>
      </c>
      <c r="B3099" s="23" t="s">
        <v>300</v>
      </c>
      <c r="C3099" s="23" t="s">
        <v>303</v>
      </c>
      <c r="D3099" s="7" t="s">
        <v>173</v>
      </c>
      <c r="E3099" s="12">
        <f t="shared" ref="E3099:AK3099" si="4086">(E755/E$850)*100</f>
        <v>5.5054328449283445E-3</v>
      </c>
      <c r="F3099" s="12">
        <f t="shared" si="4086"/>
        <v>4.5145215991432754E-3</v>
      </c>
      <c r="G3099" s="12">
        <f t="shared" si="4086"/>
        <v>1.5183130602640685E-2</v>
      </c>
      <c r="H3099" s="12">
        <f t="shared" si="4086"/>
        <v>1.0155380347499857E-2</v>
      </c>
      <c r="I3099" s="12">
        <f t="shared" si="4086"/>
        <v>8.0460072757302346E-3</v>
      </c>
      <c r="J3099" s="12">
        <f t="shared" si="4086"/>
        <v>1.1389054521103531E-2</v>
      </c>
      <c r="K3099" s="12">
        <f t="shared" si="4086"/>
        <v>1.8796245361936088E-2</v>
      </c>
      <c r="L3099" s="12">
        <f t="shared" si="4086"/>
        <v>2.359357794490894E-2</v>
      </c>
      <c r="M3099" s="12">
        <f t="shared" si="4086"/>
        <v>1.5809023842223095E-2</v>
      </c>
      <c r="N3099" s="12">
        <f t="shared" si="4086"/>
        <v>1.278845050845198E-2</v>
      </c>
      <c r="O3099" s="12">
        <f t="shared" si="4086"/>
        <v>6.8830452894280969E-3</v>
      </c>
      <c r="P3099" s="12">
        <f t="shared" si="4086"/>
        <v>1.5841919805598976E-2</v>
      </c>
      <c r="Q3099" s="12">
        <f t="shared" si="4086"/>
        <v>8.6956779149553656E-3</v>
      </c>
      <c r="R3099" s="12">
        <f t="shared" si="4086"/>
        <v>1.746599448090121E-2</v>
      </c>
      <c r="S3099" s="12">
        <f t="shared" si="4086"/>
        <v>3.9881817234317433E-2</v>
      </c>
      <c r="T3099" s="12">
        <f t="shared" si="4086"/>
        <v>7.8128774054051584E-3</v>
      </c>
      <c r="U3099" s="12">
        <f t="shared" si="4086"/>
        <v>7.7216854773414847E-3</v>
      </c>
      <c r="V3099" s="12">
        <f t="shared" si="4086"/>
        <v>8.3217070859364362E-3</v>
      </c>
      <c r="W3099" s="12">
        <f t="shared" si="4086"/>
        <v>1.374864322471115E-2</v>
      </c>
      <c r="X3099" s="12">
        <f t="shared" si="4086"/>
        <v>1.6018508607737254E-2</v>
      </c>
      <c r="Y3099" s="12">
        <f t="shared" si="4086"/>
        <v>1.2672234967837278E-2</v>
      </c>
      <c r="Z3099" s="12">
        <f t="shared" si="4086"/>
        <v>1.1726621802542704E-2</v>
      </c>
      <c r="AA3099" s="12">
        <f t="shared" si="4086"/>
        <v>1.0563880835552699E-2</v>
      </c>
      <c r="AB3099" s="12">
        <f t="shared" si="4086"/>
        <v>1.1519053898741092E-2</v>
      </c>
      <c r="AC3099" s="12">
        <f t="shared" si="4086"/>
        <v>1.4557038185967973E-2</v>
      </c>
      <c r="AD3099" s="12">
        <f t="shared" si="4086"/>
        <v>1.0126425955577426E-2</v>
      </c>
      <c r="AE3099" s="12">
        <f t="shared" si="4086"/>
        <v>7.8930716246839207E-3</v>
      </c>
      <c r="AF3099" s="12">
        <f t="shared" si="4086"/>
        <v>8.4036612190975368E-3</v>
      </c>
      <c r="AG3099" s="12">
        <f t="shared" si="4086"/>
        <v>7.0685224440077488E-3</v>
      </c>
      <c r="AH3099" s="12">
        <f t="shared" si="4086"/>
        <v>7.5234779376904901E-3</v>
      </c>
      <c r="AI3099" s="12">
        <f t="shared" si="4086"/>
        <v>6.2117900792077159E-3</v>
      </c>
      <c r="AJ3099" s="12">
        <f t="shared" si="4086"/>
        <v>6.6198141657336593E-3</v>
      </c>
      <c r="AK3099" s="12">
        <f t="shared" si="4086"/>
        <v>1.1137233661681041E-2</v>
      </c>
      <c r="AL3099" s="12">
        <f t="shared" ref="AL3099" si="4087">(AL755/AL$850)*100</f>
        <v>1.0102090454642203E-2</v>
      </c>
    </row>
    <row r="3100" spans="1:38" ht="15">
      <c r="A3100" s="29">
        <v>3099</v>
      </c>
      <c r="B3100" s="23" t="s">
        <v>300</v>
      </c>
      <c r="C3100" s="23" t="s">
        <v>303</v>
      </c>
      <c r="D3100" s="7" t="s">
        <v>174</v>
      </c>
      <c r="E3100" s="12">
        <f t="shared" ref="E3100:AK3100" si="4088">(E756/E$850)*100</f>
        <v>9.7924259399410907E-5</v>
      </c>
      <c r="F3100" s="12">
        <f t="shared" si="4088"/>
        <v>9.5723209455553547E-5</v>
      </c>
      <c r="G3100" s="12">
        <f t="shared" si="4088"/>
        <v>6.4709544090311888E-5</v>
      </c>
      <c r="H3100" s="12">
        <f t="shared" si="4088"/>
        <v>4.9596728752981149E-5</v>
      </c>
      <c r="I3100" s="12">
        <f t="shared" si="4088"/>
        <v>4.2033279006491964E-5</v>
      </c>
      <c r="J3100" s="12">
        <f t="shared" si="4088"/>
        <v>3.0297029336430896E-5</v>
      </c>
      <c r="K3100" s="12">
        <f t="shared" si="4088"/>
        <v>4.8257199630765527E-5</v>
      </c>
      <c r="L3100" s="12">
        <f t="shared" si="4088"/>
        <v>9.1858794035284871E-6</v>
      </c>
      <c r="M3100" s="12">
        <f t="shared" si="4088"/>
        <v>1.0967140834985394E-5</v>
      </c>
      <c r="N3100" s="12">
        <f t="shared" si="4088"/>
        <v>6.5877738401823809E-5</v>
      </c>
      <c r="O3100" s="12">
        <f t="shared" si="4088"/>
        <v>2.1571700257245165E-5</v>
      </c>
      <c r="P3100" s="12">
        <f t="shared" si="4088"/>
        <v>1.6841126084766016E-4</v>
      </c>
      <c r="Q3100" s="12">
        <f t="shared" si="4088"/>
        <v>5.4537114501125808E-5</v>
      </c>
      <c r="R3100" s="12">
        <f t="shared" si="4088"/>
        <v>3.6447608985807202E-5</v>
      </c>
      <c r="S3100" s="12">
        <f t="shared" si="4088"/>
        <v>1.0757632184252439E-4</v>
      </c>
      <c r="T3100" s="12">
        <f t="shared" si="4088"/>
        <v>6.624977266146581E-5</v>
      </c>
      <c r="U3100" s="12">
        <f t="shared" si="4088"/>
        <v>9.2745780483852305E-5</v>
      </c>
      <c r="V3100" s="12">
        <f t="shared" si="4088"/>
        <v>9.6477880628692884E-5</v>
      </c>
      <c r="W3100" s="12">
        <f t="shared" si="4088"/>
        <v>5.7040198672185185E-5</v>
      </c>
      <c r="X3100" s="12">
        <f t="shared" si="4088"/>
        <v>5.7428171236258157E-5</v>
      </c>
      <c r="Y3100" s="12">
        <f t="shared" si="4088"/>
        <v>4.5910994663345997E-5</v>
      </c>
      <c r="Z3100" s="12">
        <f t="shared" si="4088"/>
        <v>2.4341451984833237E-5</v>
      </c>
      <c r="AA3100" s="12">
        <f t="shared" si="4088"/>
        <v>4.4076201801120874E-5</v>
      </c>
      <c r="AB3100" s="12">
        <f t="shared" si="4088"/>
        <v>7.2432256527826583E-5</v>
      </c>
      <c r="AC3100" s="12">
        <f t="shared" si="4088"/>
        <v>5.9295671499761463E-5</v>
      </c>
      <c r="AD3100" s="12">
        <f t="shared" si="4088"/>
        <v>4.7881509716769766E-5</v>
      </c>
      <c r="AE3100" s="12">
        <f t="shared" si="4088"/>
        <v>6.47599587496295E-5</v>
      </c>
      <c r="AF3100" s="12">
        <f t="shared" si="4088"/>
        <v>4.2641477742289983E-5</v>
      </c>
      <c r="AG3100" s="12">
        <f t="shared" si="4088"/>
        <v>4.3014585662911687E-5</v>
      </c>
      <c r="AH3100" s="12">
        <f t="shared" si="4088"/>
        <v>6.9481770967725134E-5</v>
      </c>
      <c r="AI3100" s="12">
        <f t="shared" si="4088"/>
        <v>6.7026941446877167E-5</v>
      </c>
      <c r="AJ3100" s="12">
        <f t="shared" si="4088"/>
        <v>6.0888850649641245E-5</v>
      </c>
      <c r="AK3100" s="12">
        <f t="shared" si="4088"/>
        <v>8.7692466844679302E-5</v>
      </c>
      <c r="AL3100" s="12">
        <f t="shared" ref="AL3100" si="4089">(AL756/AL$850)*100</f>
        <v>7.2116212275695908E-5</v>
      </c>
    </row>
    <row r="3101" spans="1:38" ht="15">
      <c r="A3101" s="29">
        <v>3100</v>
      </c>
      <c r="B3101" s="23" t="s">
        <v>300</v>
      </c>
      <c r="C3101" s="23" t="s">
        <v>303</v>
      </c>
      <c r="D3101" s="7" t="s">
        <v>175</v>
      </c>
      <c r="E3101" s="12">
        <f t="shared" ref="E3101:AK3101" si="4090">(E757/E$850)*100</f>
        <v>2.9956559067703545E-2</v>
      </c>
      <c r="F3101" s="12">
        <f t="shared" si="4090"/>
        <v>2.9093882307283565E-2</v>
      </c>
      <c r="G3101" s="12">
        <f t="shared" si="4090"/>
        <v>2.8184966735207029E-2</v>
      </c>
      <c r="H3101" s="12">
        <f t="shared" si="4090"/>
        <v>2.9841025837523877E-2</v>
      </c>
      <c r="I3101" s="12">
        <f t="shared" si="4090"/>
        <v>2.7853853442138275E-2</v>
      </c>
      <c r="J3101" s="12">
        <f t="shared" si="4090"/>
        <v>2.2314522990579757E-2</v>
      </c>
      <c r="K3101" s="12">
        <f t="shared" si="4090"/>
        <v>2.3271604834542704E-2</v>
      </c>
      <c r="L3101" s="12">
        <f t="shared" si="4090"/>
        <v>2.7048057439058953E-2</v>
      </c>
      <c r="M3101" s="12">
        <f t="shared" si="4090"/>
        <v>2.5595990651955711E-2</v>
      </c>
      <c r="N3101" s="12">
        <f t="shared" si="4090"/>
        <v>2.2898850506674014E-2</v>
      </c>
      <c r="O3101" s="12">
        <f t="shared" si="4090"/>
        <v>2.0823558473221444E-2</v>
      </c>
      <c r="P3101" s="12">
        <f t="shared" si="4090"/>
        <v>1.6192205067603386E-2</v>
      </c>
      <c r="Q3101" s="12">
        <f t="shared" si="4090"/>
        <v>1.8530309613003209E-2</v>
      </c>
      <c r="R3101" s="12">
        <f t="shared" si="4090"/>
        <v>1.7556654780598171E-2</v>
      </c>
      <c r="S3101" s="12">
        <f t="shared" si="4090"/>
        <v>1.9585776684134481E-2</v>
      </c>
      <c r="T3101" s="12">
        <f t="shared" si="4090"/>
        <v>1.5826978773451229E-2</v>
      </c>
      <c r="U3101" s="12">
        <f t="shared" si="4090"/>
        <v>2.0662395440956209E-2</v>
      </c>
      <c r="V3101" s="12">
        <f t="shared" si="4090"/>
        <v>1.9572503375691306E-2</v>
      </c>
      <c r="W3101" s="12">
        <f t="shared" si="4090"/>
        <v>2.7695055600548194E-2</v>
      </c>
      <c r="X3101" s="12">
        <f t="shared" si="4090"/>
        <v>2.6717111227121167E-2</v>
      </c>
      <c r="Y3101" s="12">
        <f t="shared" si="4090"/>
        <v>3.8081254732870384E-2</v>
      </c>
      <c r="Z3101" s="12">
        <f t="shared" si="4090"/>
        <v>3.6800048747271323E-2</v>
      </c>
      <c r="AA3101" s="12">
        <f t="shared" si="4090"/>
        <v>3.9115169264909065E-2</v>
      </c>
      <c r="AB3101" s="12">
        <f t="shared" si="4090"/>
        <v>3.6995899667580268E-2</v>
      </c>
      <c r="AC3101" s="12">
        <f t="shared" si="4090"/>
        <v>3.2078024104125101E-2</v>
      </c>
      <c r="AD3101" s="12">
        <f t="shared" si="4090"/>
        <v>3.3222440845752516E-2</v>
      </c>
      <c r="AE3101" s="12">
        <f t="shared" si="4090"/>
        <v>3.2232578667560588E-2</v>
      </c>
      <c r="AF3101" s="12">
        <f t="shared" si="4090"/>
        <v>2.2909166385175553E-2</v>
      </c>
      <c r="AG3101" s="12">
        <f t="shared" si="4090"/>
        <v>2.1692234769813291E-2</v>
      </c>
      <c r="AH3101" s="12">
        <f t="shared" si="4090"/>
        <v>2.2541161019622342E-2</v>
      </c>
      <c r="AI3101" s="12">
        <f t="shared" si="4090"/>
        <v>2.0087665409814801E-2</v>
      </c>
      <c r="AJ3101" s="12">
        <f t="shared" si="4090"/>
        <v>2.5723042685635598E-2</v>
      </c>
      <c r="AK3101" s="12">
        <f t="shared" si="4090"/>
        <v>2.2401811755531308E-2</v>
      </c>
      <c r="AL3101" s="12">
        <f t="shared" ref="AL3101" si="4091">(AL757/AL$850)*100</f>
        <v>2.3682239903481801E-2</v>
      </c>
    </row>
    <row r="3102" spans="1:38" ht="15">
      <c r="A3102" s="29">
        <v>3101</v>
      </c>
      <c r="B3102" s="23" t="s">
        <v>300</v>
      </c>
      <c r="C3102" s="23" t="s">
        <v>303</v>
      </c>
      <c r="D3102" s="7" t="s">
        <v>176</v>
      </c>
      <c r="E3102" s="12">
        <f t="shared" ref="E3102:AK3102" si="4092">(E758/E$850)*100</f>
        <v>0.19695063450811326</v>
      </c>
      <c r="F3102" s="12">
        <f t="shared" si="4092"/>
        <v>0.18988453272125436</v>
      </c>
      <c r="G3102" s="12">
        <f t="shared" si="4092"/>
        <v>0.20862924904479935</v>
      </c>
      <c r="H3102" s="12">
        <f t="shared" si="4092"/>
        <v>0.16093827477752842</v>
      </c>
      <c r="I3102" s="12">
        <f t="shared" si="4092"/>
        <v>0.11677144077249066</v>
      </c>
      <c r="J3102" s="12">
        <f t="shared" si="4092"/>
        <v>0.12833351262073114</v>
      </c>
      <c r="K3102" s="12">
        <f t="shared" si="4092"/>
        <v>9.6369098816615401E-2</v>
      </c>
      <c r="L3102" s="12">
        <f t="shared" si="4092"/>
        <v>0.10041155436607786</v>
      </c>
      <c r="M3102" s="12">
        <f t="shared" si="4092"/>
        <v>9.7378559530735515E-2</v>
      </c>
      <c r="N3102" s="12">
        <f t="shared" si="4092"/>
        <v>9.3758684517458654E-2</v>
      </c>
      <c r="O3102" s="12">
        <f t="shared" si="4092"/>
        <v>8.6457173437134827E-2</v>
      </c>
      <c r="P3102" s="12">
        <f t="shared" si="4092"/>
        <v>8.4581909781902984E-2</v>
      </c>
      <c r="Q3102" s="12">
        <f t="shared" si="4092"/>
        <v>6.9658256088213813E-2</v>
      </c>
      <c r="R3102" s="12">
        <f t="shared" si="4092"/>
        <v>4.5334236651319262E-2</v>
      </c>
      <c r="S3102" s="12">
        <f t="shared" si="4092"/>
        <v>5.5957667753299738E-2</v>
      </c>
      <c r="T3102" s="12">
        <f t="shared" si="4092"/>
        <v>7.3158414909381672E-2</v>
      </c>
      <c r="U3102" s="12">
        <f t="shared" si="4092"/>
        <v>7.6541267219353545E-2</v>
      </c>
      <c r="V3102" s="12">
        <f t="shared" si="4092"/>
        <v>9.8600739801379428E-2</v>
      </c>
      <c r="W3102" s="12">
        <f t="shared" si="4092"/>
        <v>0.10566794571258031</v>
      </c>
      <c r="X3102" s="12">
        <f t="shared" si="4092"/>
        <v>0.10640309278782643</v>
      </c>
      <c r="Y3102" s="12">
        <f t="shared" si="4092"/>
        <v>8.1038394317403048E-2</v>
      </c>
      <c r="Z3102" s="12">
        <f t="shared" si="4092"/>
        <v>7.3915059587693677E-2</v>
      </c>
      <c r="AA3102" s="12">
        <f t="shared" si="4092"/>
        <v>7.3249577124235202E-2</v>
      </c>
      <c r="AB3102" s="12">
        <f t="shared" si="4092"/>
        <v>5.3485029574603382E-2</v>
      </c>
      <c r="AC3102" s="12">
        <f t="shared" si="4092"/>
        <v>3.996036586849265E-2</v>
      </c>
      <c r="AD3102" s="12">
        <f t="shared" si="4092"/>
        <v>3.0548683208127866E-2</v>
      </c>
      <c r="AE3102" s="12">
        <f t="shared" si="4092"/>
        <v>1.8236182032105971E-2</v>
      </c>
      <c r="AF3102" s="12">
        <f t="shared" si="4092"/>
        <v>1.8599476646900981E-2</v>
      </c>
      <c r="AG3102" s="12">
        <f t="shared" si="4092"/>
        <v>1.8315693695240092E-2</v>
      </c>
      <c r="AH3102" s="12">
        <f t="shared" si="4092"/>
        <v>1.2969039788706543E-2</v>
      </c>
      <c r="AI3102" s="12">
        <f t="shared" si="4092"/>
        <v>2.849921075507801E-3</v>
      </c>
      <c r="AJ3102" s="12">
        <f t="shared" si="4092"/>
        <v>3.6105191706895341E-3</v>
      </c>
      <c r="AK3102" s="12">
        <f t="shared" si="4092"/>
        <v>3.8829888777376169E-3</v>
      </c>
      <c r="AL3102" s="12">
        <f t="shared" ref="AL3102" si="4093">(AL758/AL$850)*100</f>
        <v>3.4211714518062888E-3</v>
      </c>
    </row>
    <row r="3103" spans="1:38" ht="15">
      <c r="A3103" s="29">
        <v>3102</v>
      </c>
      <c r="B3103" s="23" t="s">
        <v>300</v>
      </c>
      <c r="C3103" s="23" t="s">
        <v>303</v>
      </c>
      <c r="D3103" s="7" t="s">
        <v>177</v>
      </c>
      <c r="E3103" s="12">
        <f t="shared" ref="E3103:AK3103" si="4094">(E759/E$850)*100</f>
        <v>6.7150692351100076</v>
      </c>
      <c r="F3103" s="12">
        <f t="shared" si="4094"/>
        <v>6.4096296891641895</v>
      </c>
      <c r="G3103" s="12">
        <f t="shared" si="4094"/>
        <v>6.4995733631013577</v>
      </c>
      <c r="H3103" s="12">
        <f t="shared" si="4094"/>
        <v>7.2889030352508879</v>
      </c>
      <c r="I3103" s="12">
        <f t="shared" si="4094"/>
        <v>7.5591868133544144</v>
      </c>
      <c r="J3103" s="12">
        <f t="shared" si="4094"/>
        <v>7.0662639996865932</v>
      </c>
      <c r="K3103" s="12">
        <f t="shared" si="4094"/>
        <v>7.4089465011337534</v>
      </c>
      <c r="L3103" s="12">
        <f t="shared" si="4094"/>
        <v>8.1683688456467252</v>
      </c>
      <c r="M3103" s="12">
        <f t="shared" si="4094"/>
        <v>8.8629174174547369</v>
      </c>
      <c r="N3103" s="12">
        <f t="shared" si="4094"/>
        <v>9.2391699451463296</v>
      </c>
      <c r="O3103" s="12">
        <f t="shared" si="4094"/>
        <v>9.5871061668441495</v>
      </c>
      <c r="P3103" s="12">
        <f t="shared" si="4094"/>
        <v>9.6360740693689824</v>
      </c>
      <c r="Q3103" s="12">
        <f t="shared" si="4094"/>
        <v>9.2866067838834692</v>
      </c>
      <c r="R3103" s="12">
        <f t="shared" si="4094"/>
        <v>8.4141973442160296</v>
      </c>
      <c r="S3103" s="12">
        <f t="shared" si="4094"/>
        <v>8.0773501451507563</v>
      </c>
      <c r="T3103" s="12">
        <f t="shared" si="4094"/>
        <v>7.8550046954756159</v>
      </c>
      <c r="U3103" s="12">
        <f t="shared" si="4094"/>
        <v>7.8171904601601687</v>
      </c>
      <c r="V3103" s="12">
        <f t="shared" si="4094"/>
        <v>6.8768167688321888</v>
      </c>
      <c r="W3103" s="12">
        <f t="shared" si="4094"/>
        <v>6.5862578825986065</v>
      </c>
      <c r="X3103" s="12">
        <f t="shared" si="4094"/>
        <v>6.3790144431625855</v>
      </c>
      <c r="Y3103" s="12">
        <f t="shared" si="4094"/>
        <v>6.3357880453741187</v>
      </c>
      <c r="Z3103" s="12">
        <f t="shared" si="4094"/>
        <v>6.2283106173191483</v>
      </c>
      <c r="AA3103" s="12">
        <f t="shared" si="4094"/>
        <v>6.9297935291892792</v>
      </c>
      <c r="AB3103" s="12">
        <f t="shared" si="4094"/>
        <v>6.9717822079595715</v>
      </c>
      <c r="AC3103" s="12">
        <f t="shared" si="4094"/>
        <v>7.1358511998271643</v>
      </c>
      <c r="AD3103" s="12">
        <f t="shared" si="4094"/>
        <v>8.1179610348095501</v>
      </c>
      <c r="AE3103" s="12">
        <f t="shared" si="4094"/>
        <v>7.6336343358613163</v>
      </c>
      <c r="AF3103" s="12">
        <f t="shared" si="4094"/>
        <v>7.5199375456553046</v>
      </c>
      <c r="AG3103" s="12">
        <f t="shared" si="4094"/>
        <v>7.3907717191996163</v>
      </c>
      <c r="AH3103" s="12">
        <f t="shared" si="4094"/>
        <v>7.8121461221969959</v>
      </c>
      <c r="AI3103" s="12">
        <f t="shared" si="4094"/>
        <v>7.6640037176249054</v>
      </c>
      <c r="AJ3103" s="12">
        <f t="shared" si="4094"/>
        <v>7.5209213887611277</v>
      </c>
      <c r="AK3103" s="12">
        <f t="shared" si="4094"/>
        <v>8.0512506420379921</v>
      </c>
      <c r="AL3103" s="12">
        <f t="shared" ref="AL3103" si="4095">(AL759/AL$850)*100</f>
        <v>8.5473136497218292</v>
      </c>
    </row>
    <row r="3104" spans="1:38" ht="15">
      <c r="A3104" s="29">
        <v>3103</v>
      </c>
      <c r="B3104" s="23" t="s">
        <v>300</v>
      </c>
      <c r="C3104" s="23" t="s">
        <v>303</v>
      </c>
      <c r="D3104" s="7" t="s">
        <v>178</v>
      </c>
      <c r="E3104" s="12">
        <f t="shared" ref="E3104:AK3104" si="4096">(E760/E$850)*100</f>
        <v>6.2931929699057716E-3</v>
      </c>
      <c r="F3104" s="12">
        <f t="shared" si="4096"/>
        <v>5.3791665020257329E-3</v>
      </c>
      <c r="G3104" s="12">
        <f t="shared" si="4096"/>
        <v>3.603559437990048E-3</v>
      </c>
      <c r="H3104" s="12">
        <f t="shared" si="4096"/>
        <v>3.7567475960715189E-3</v>
      </c>
      <c r="I3104" s="12">
        <f t="shared" si="4096"/>
        <v>3.5236153746509777E-3</v>
      </c>
      <c r="J3104" s="12">
        <f t="shared" si="4096"/>
        <v>2.5546344462398763E-3</v>
      </c>
      <c r="K3104" s="12">
        <f t="shared" si="4096"/>
        <v>3.0093982958780408E-3</v>
      </c>
      <c r="L3104" s="12">
        <f t="shared" si="4096"/>
        <v>2.7087745148789582E-3</v>
      </c>
      <c r="M3104" s="12">
        <f t="shared" si="4096"/>
        <v>2.1397988483140007E-3</v>
      </c>
      <c r="N3104" s="12">
        <f t="shared" si="4096"/>
        <v>1.8234203904225E-3</v>
      </c>
      <c r="O3104" s="12">
        <f t="shared" si="4096"/>
        <v>1.9543079955502605E-3</v>
      </c>
      <c r="P3104" s="12">
        <f t="shared" si="4096"/>
        <v>2.0620007216807781E-3</v>
      </c>
      <c r="Q3104" s="12">
        <f t="shared" si="4096"/>
        <v>5.1434140745027258E-3</v>
      </c>
      <c r="R3104" s="12">
        <f t="shared" si="4096"/>
        <v>7.3640850979241673E-3</v>
      </c>
      <c r="S3104" s="12">
        <f t="shared" si="4096"/>
        <v>7.5420489139282768E-3</v>
      </c>
      <c r="T3104" s="12">
        <f t="shared" si="4096"/>
        <v>8.8607833612382274E-3</v>
      </c>
      <c r="U3104" s="12">
        <f t="shared" si="4096"/>
        <v>1.2684660313849497E-2</v>
      </c>
      <c r="V3104" s="12">
        <f t="shared" si="4096"/>
        <v>8.4653288771710262E-3</v>
      </c>
      <c r="W3104" s="12">
        <f t="shared" si="4096"/>
        <v>1.5098613215616815E-2</v>
      </c>
      <c r="X3104" s="12">
        <f t="shared" si="4096"/>
        <v>1.5610244040455057E-2</v>
      </c>
      <c r="Y3104" s="12">
        <f t="shared" si="4096"/>
        <v>1.6683758154094248E-2</v>
      </c>
      <c r="Z3104" s="12">
        <f t="shared" si="4096"/>
        <v>1.4939999005778994E-2</v>
      </c>
      <c r="AA3104" s="12">
        <f t="shared" si="4096"/>
        <v>1.5478578139119367E-2</v>
      </c>
      <c r="AB3104" s="12">
        <f t="shared" si="4096"/>
        <v>8.9050733360498471E-3</v>
      </c>
      <c r="AC3104" s="12">
        <f t="shared" si="4096"/>
        <v>6.7631482566154139E-3</v>
      </c>
      <c r="AD3104" s="12">
        <f t="shared" si="4096"/>
        <v>4.1405372189093218E-3</v>
      </c>
      <c r="AE3104" s="12">
        <f t="shared" si="4096"/>
        <v>2.8741284982981134E-3</v>
      </c>
      <c r="AF3104" s="12">
        <f t="shared" si="4096"/>
        <v>4.0120652108854909E-3</v>
      </c>
      <c r="AG3104" s="12">
        <f t="shared" si="4096"/>
        <v>3.8260954447333099E-3</v>
      </c>
      <c r="AH3104" s="12">
        <f t="shared" si="4096"/>
        <v>3.4642624281133066E-3</v>
      </c>
      <c r="AI3104" s="12">
        <f t="shared" si="4096"/>
        <v>3.7601352990706376E-3</v>
      </c>
      <c r="AJ3104" s="12">
        <f t="shared" si="4096"/>
        <v>2.6039757609993743E-3</v>
      </c>
      <c r="AK3104" s="12">
        <f t="shared" si="4096"/>
        <v>1.3964009041591481E-3</v>
      </c>
      <c r="AL3104" s="12">
        <f t="shared" ref="AL3104" si="4097">(AL760/AL$850)*100</f>
        <v>1.7788101669861116E-3</v>
      </c>
    </row>
    <row r="3105" spans="1:38" ht="15">
      <c r="A3105" s="29">
        <v>3104</v>
      </c>
      <c r="B3105" s="23" t="s">
        <v>300</v>
      </c>
      <c r="C3105" s="23" t="s">
        <v>303</v>
      </c>
      <c r="D3105" s="7" t="s">
        <v>179</v>
      </c>
      <c r="E3105" s="12">
        <f t="shared" ref="E3105:AK3105" si="4098">(E761/E$850)*100</f>
        <v>0</v>
      </c>
      <c r="F3105" s="12">
        <f t="shared" si="4098"/>
        <v>0</v>
      </c>
      <c r="G3105" s="12">
        <f t="shared" si="4098"/>
        <v>5.8029367136877845E-4</v>
      </c>
      <c r="H3105" s="12">
        <f t="shared" si="4098"/>
        <v>1.772714760378831E-3</v>
      </c>
      <c r="I3105" s="12">
        <f t="shared" si="4098"/>
        <v>2.8225122475925156E-3</v>
      </c>
      <c r="J3105" s="12">
        <f t="shared" si="4098"/>
        <v>3.4549680851507997E-3</v>
      </c>
      <c r="K3105" s="12">
        <f t="shared" si="4098"/>
        <v>7.2114765859180975E-3</v>
      </c>
      <c r="L3105" s="12">
        <f t="shared" si="4098"/>
        <v>3.9665333870543967E-3</v>
      </c>
      <c r="M3105" s="12">
        <f t="shared" si="4098"/>
        <v>3.5895451952907193E-3</v>
      </c>
      <c r="N3105" s="12">
        <f t="shared" si="4098"/>
        <v>3.3482439093289432E-3</v>
      </c>
      <c r="O3105" s="12">
        <f t="shared" si="4098"/>
        <v>4.8524879370501865E-3</v>
      </c>
      <c r="P3105" s="12">
        <f t="shared" si="4098"/>
        <v>4.7520086438176123E-3</v>
      </c>
      <c r="Q3105" s="12">
        <f t="shared" si="4098"/>
        <v>5.912831892096195E-3</v>
      </c>
      <c r="R3105" s="12">
        <f t="shared" si="4098"/>
        <v>8.1446644400252396E-3</v>
      </c>
      <c r="S3105" s="12">
        <f t="shared" si="4098"/>
        <v>8.6953191124577011E-3</v>
      </c>
      <c r="T3105" s="12">
        <f t="shared" si="4098"/>
        <v>1.5693701482664822E-2</v>
      </c>
      <c r="U3105" s="12">
        <f t="shared" si="4098"/>
        <v>1.2557803262213531E-2</v>
      </c>
      <c r="V3105" s="12">
        <f t="shared" si="4098"/>
        <v>1.2980482163965345E-2</v>
      </c>
      <c r="W3105" s="12">
        <f t="shared" si="4098"/>
        <v>1.323053274235479E-2</v>
      </c>
      <c r="X3105" s="12">
        <f t="shared" si="4098"/>
        <v>1.5523727103954405E-2</v>
      </c>
      <c r="Y3105" s="12">
        <f t="shared" si="4098"/>
        <v>1.3560609855856045E-2</v>
      </c>
      <c r="Z3105" s="12">
        <f t="shared" si="4098"/>
        <v>1.2777276273988477E-2</v>
      </c>
      <c r="AA3105" s="12">
        <f t="shared" si="4098"/>
        <v>1.19458555045539E-2</v>
      </c>
      <c r="AB3105" s="12">
        <f t="shared" si="4098"/>
        <v>1.0005558394754551E-2</v>
      </c>
      <c r="AC3105" s="12">
        <f t="shared" si="4098"/>
        <v>1.1535220631759565E-2</v>
      </c>
      <c r="AD3105" s="12">
        <f t="shared" si="4098"/>
        <v>1.3461984459959886E-2</v>
      </c>
      <c r="AE3105" s="12">
        <f t="shared" si="4098"/>
        <v>1.2264137223836308E-2</v>
      </c>
      <c r="AF3105" s="12">
        <f t="shared" si="4098"/>
        <v>1.1452375359730054E-2</v>
      </c>
      <c r="AG3105" s="12">
        <f t="shared" si="4098"/>
        <v>1.4298588554171767E-2</v>
      </c>
      <c r="AH3105" s="12">
        <f t="shared" si="4098"/>
        <v>1.2110672679674493E-2</v>
      </c>
      <c r="AI3105" s="12">
        <f t="shared" si="4098"/>
        <v>1.1429280032356113E-2</v>
      </c>
      <c r="AJ3105" s="12">
        <f t="shared" si="4098"/>
        <v>1.1176065312947056E-2</v>
      </c>
      <c r="AK3105" s="12">
        <f t="shared" si="4098"/>
        <v>2.041666466484467E-2</v>
      </c>
      <c r="AL3105" s="12">
        <f t="shared" ref="AL3105" si="4099">(AL761/AL$850)*100</f>
        <v>2.2619211062560093E-2</v>
      </c>
    </row>
    <row r="3106" spans="1:38" ht="15">
      <c r="A3106" s="29">
        <v>3105</v>
      </c>
      <c r="B3106" s="23" t="s">
        <v>300</v>
      </c>
      <c r="C3106" s="23" t="s">
        <v>303</v>
      </c>
      <c r="D3106" s="7" t="s">
        <v>180</v>
      </c>
      <c r="E3106" s="12">
        <f t="shared" ref="E3106:AK3106" si="4100">(E762/E$850)*100</f>
        <v>0</v>
      </c>
      <c r="F3106" s="12">
        <f t="shared" si="4100"/>
        <v>0</v>
      </c>
      <c r="G3106" s="12">
        <f t="shared" si="4100"/>
        <v>3.0119079713536857E-3</v>
      </c>
      <c r="H3106" s="12">
        <f t="shared" si="4100"/>
        <v>5.2387567780170351E-3</v>
      </c>
      <c r="I3106" s="12">
        <f t="shared" si="4100"/>
        <v>5.5121933501396042E-3</v>
      </c>
      <c r="J3106" s="12">
        <f t="shared" si="4100"/>
        <v>6.9598778487968121E-3</v>
      </c>
      <c r="K3106" s="12">
        <f t="shared" si="4100"/>
        <v>8.5551421197467819E-3</v>
      </c>
      <c r="L3106" s="12">
        <f t="shared" si="4100"/>
        <v>8.9298524570762972E-3</v>
      </c>
      <c r="M3106" s="12">
        <f t="shared" si="4100"/>
        <v>1.2019657340918944E-2</v>
      </c>
      <c r="N3106" s="12">
        <f t="shared" si="4100"/>
        <v>2.4886493939726174E-2</v>
      </c>
      <c r="O3106" s="12">
        <f t="shared" si="4100"/>
        <v>2.9273413583374756E-2</v>
      </c>
      <c r="P3106" s="12">
        <f t="shared" si="4100"/>
        <v>3.092264442013689E-2</v>
      </c>
      <c r="Q3106" s="12">
        <f t="shared" si="4100"/>
        <v>3.5766174829626247E-2</v>
      </c>
      <c r="R3106" s="12">
        <f t="shared" si="4100"/>
        <v>3.1945453532594675E-2</v>
      </c>
      <c r="S3106" s="12">
        <f t="shared" si="4100"/>
        <v>3.1012738643264873E-2</v>
      </c>
      <c r="T3106" s="12">
        <f t="shared" si="4100"/>
        <v>5.4266482672641343E-2</v>
      </c>
      <c r="U3106" s="12">
        <f t="shared" si="4100"/>
        <v>6.8087080607614078E-2</v>
      </c>
      <c r="V3106" s="12">
        <f t="shared" si="4100"/>
        <v>8.6794417650585154E-2</v>
      </c>
      <c r="W3106" s="12">
        <f t="shared" si="4100"/>
        <v>0.13346328256348755</v>
      </c>
      <c r="X3106" s="12">
        <f t="shared" si="4100"/>
        <v>0.11013776325462851</v>
      </c>
      <c r="Y3106" s="12">
        <f t="shared" si="4100"/>
        <v>0.11597791909167959</v>
      </c>
      <c r="Z3106" s="12">
        <f t="shared" si="4100"/>
        <v>0.11810997015500174</v>
      </c>
      <c r="AA3106" s="12">
        <f t="shared" si="4100"/>
        <v>0.11828355780253556</v>
      </c>
      <c r="AB3106" s="12">
        <f t="shared" si="4100"/>
        <v>0.1656173401956782</v>
      </c>
      <c r="AC3106" s="12">
        <f t="shared" si="4100"/>
        <v>0.15574843962211266</v>
      </c>
      <c r="AD3106" s="12">
        <f t="shared" si="4100"/>
        <v>0.13305832869791942</v>
      </c>
      <c r="AE3106" s="12">
        <f t="shared" si="4100"/>
        <v>8.944971618457051E-2</v>
      </c>
      <c r="AF3106" s="12">
        <f t="shared" si="4100"/>
        <v>5.864744343481243E-2</v>
      </c>
      <c r="AG3106" s="12">
        <f t="shared" si="4100"/>
        <v>7.7951406178203897E-2</v>
      </c>
      <c r="AH3106" s="12">
        <f t="shared" si="4100"/>
        <v>7.365051277189287E-2</v>
      </c>
      <c r="AI3106" s="12">
        <f t="shared" si="4100"/>
        <v>4.8930383643036056E-2</v>
      </c>
      <c r="AJ3106" s="12">
        <f t="shared" si="4100"/>
        <v>3.9082629407543631E-2</v>
      </c>
      <c r="AK3106" s="12">
        <f t="shared" si="4100"/>
        <v>7.0538555596710531E-2</v>
      </c>
      <c r="AL3106" s="12">
        <f t="shared" ref="AL3106" si="4101">(AL762/AL$850)*100</f>
        <v>4.6036235219629587E-2</v>
      </c>
    </row>
    <row r="3107" spans="1:38" ht="15">
      <c r="A3107" s="29">
        <v>3106</v>
      </c>
      <c r="B3107" s="23" t="s">
        <v>300</v>
      </c>
      <c r="C3107" s="23" t="s">
        <v>303</v>
      </c>
      <c r="D3107" s="7" t="s">
        <v>181</v>
      </c>
      <c r="E3107" s="12">
        <f t="shared" ref="E3107:AK3107" si="4102">(E763/E$850)*100</f>
        <v>1.5298638436616246E-2</v>
      </c>
      <c r="F3107" s="12">
        <f t="shared" si="4102"/>
        <v>2.0402185021883283E-2</v>
      </c>
      <c r="G3107" s="12">
        <f t="shared" si="4102"/>
        <v>3.0133725291645059E-2</v>
      </c>
      <c r="H3107" s="12">
        <f t="shared" si="4102"/>
        <v>2.4222354843547535E-2</v>
      </c>
      <c r="I3107" s="12">
        <f t="shared" si="4102"/>
        <v>2.0514035170641664E-2</v>
      </c>
      <c r="J3107" s="12">
        <f t="shared" si="4102"/>
        <v>1.8779869567996155E-2</v>
      </c>
      <c r="K3107" s="12">
        <f t="shared" si="4102"/>
        <v>1.8275993086464687E-2</v>
      </c>
      <c r="L3107" s="12">
        <f t="shared" si="4102"/>
        <v>1.8022577622038231E-2</v>
      </c>
      <c r="M3107" s="12">
        <f t="shared" si="4102"/>
        <v>2.1978259904719081E-2</v>
      </c>
      <c r="N3107" s="12">
        <f t="shared" si="4102"/>
        <v>1.5300392762552682E-2</v>
      </c>
      <c r="O3107" s="12">
        <f t="shared" si="4102"/>
        <v>1.6095570063370215E-2</v>
      </c>
      <c r="P3107" s="12">
        <f t="shared" si="4102"/>
        <v>1.8891188149946281E-2</v>
      </c>
      <c r="Q3107" s="12">
        <f t="shared" si="4102"/>
        <v>2.2499209654205828E-2</v>
      </c>
      <c r="R3107" s="12">
        <f t="shared" si="4102"/>
        <v>2.5214239045618574E-2</v>
      </c>
      <c r="S3107" s="12">
        <f t="shared" si="4102"/>
        <v>2.2274725656277923E-2</v>
      </c>
      <c r="T3107" s="12">
        <f t="shared" si="4102"/>
        <v>2.6342521664432197E-2</v>
      </c>
      <c r="U3107" s="12">
        <f t="shared" si="4102"/>
        <v>2.8683215254689282E-2</v>
      </c>
      <c r="V3107" s="12">
        <f t="shared" si="4102"/>
        <v>2.5781667621457647E-2</v>
      </c>
      <c r="W3107" s="12">
        <f t="shared" si="4102"/>
        <v>2.6253575477002924E-2</v>
      </c>
      <c r="X3107" s="12">
        <f t="shared" si="4102"/>
        <v>2.5207492870542893E-2</v>
      </c>
      <c r="Y3107" s="12">
        <f t="shared" si="4102"/>
        <v>2.3786640705796367E-2</v>
      </c>
      <c r="Z3107" s="12">
        <f t="shared" si="4102"/>
        <v>2.6706697634079159E-2</v>
      </c>
      <c r="AA3107" s="12">
        <f t="shared" si="4102"/>
        <v>2.1851002945990076E-2</v>
      </c>
      <c r="AB3107" s="12">
        <f t="shared" si="4102"/>
        <v>2.0792910028668832E-2</v>
      </c>
      <c r="AC3107" s="12">
        <f t="shared" si="4102"/>
        <v>2.108605212443922E-2</v>
      </c>
      <c r="AD3107" s="12">
        <f t="shared" si="4102"/>
        <v>2.0501826428054433E-2</v>
      </c>
      <c r="AE3107" s="12">
        <f t="shared" si="4102"/>
        <v>1.7119327521767223E-2</v>
      </c>
      <c r="AF3107" s="12">
        <f t="shared" si="4102"/>
        <v>2.1084717209570406E-2</v>
      </c>
      <c r="AG3107" s="12">
        <f t="shared" si="4102"/>
        <v>1.7925777905201987E-2</v>
      </c>
      <c r="AH3107" s="12">
        <f t="shared" si="4102"/>
        <v>1.958205984587616E-2</v>
      </c>
      <c r="AI3107" s="12">
        <f t="shared" si="4102"/>
        <v>2.8256086979489139E-2</v>
      </c>
      <c r="AJ3107" s="12">
        <f t="shared" si="4102"/>
        <v>2.5671598767953861E-2</v>
      </c>
      <c r="AK3107" s="12">
        <f t="shared" si="4102"/>
        <v>2.2336477964007954E-2</v>
      </c>
      <c r="AL3107" s="12">
        <f t="shared" ref="AL3107" si="4103">(AL763/AL$850)*100</f>
        <v>4.3467801598383121E-2</v>
      </c>
    </row>
    <row r="3108" spans="1:38" ht="15">
      <c r="A3108" s="29">
        <v>3107</v>
      </c>
      <c r="B3108" s="23" t="s">
        <v>300</v>
      </c>
      <c r="C3108" s="23" t="s">
        <v>303</v>
      </c>
      <c r="D3108" s="7" t="s">
        <v>182</v>
      </c>
      <c r="E3108" s="12">
        <f t="shared" ref="E3108:AK3108" si="4104">(E764/E$850)*100</f>
        <v>3.0519623559250156E-2</v>
      </c>
      <c r="F3108" s="12">
        <f t="shared" si="4104"/>
        <v>3.9640011441387547E-2</v>
      </c>
      <c r="G3108" s="12">
        <f t="shared" si="4104"/>
        <v>3.7813687117975607E-2</v>
      </c>
      <c r="H3108" s="12">
        <f t="shared" si="4104"/>
        <v>5.3215162039494029E-2</v>
      </c>
      <c r="I3108" s="12">
        <f t="shared" si="4104"/>
        <v>5.8553404748402892E-2</v>
      </c>
      <c r="J3108" s="12">
        <f t="shared" si="4104"/>
        <v>5.6348739315569302E-2</v>
      </c>
      <c r="K3108" s="12">
        <f t="shared" si="4104"/>
        <v>5.6807714347807986E-2</v>
      </c>
      <c r="L3108" s="12">
        <f t="shared" si="4104"/>
        <v>6.657972498751312E-2</v>
      </c>
      <c r="M3108" s="12">
        <f t="shared" si="4104"/>
        <v>6.292320284087026E-2</v>
      </c>
      <c r="N3108" s="12">
        <f t="shared" si="4104"/>
        <v>6.7709223316661155E-2</v>
      </c>
      <c r="O3108" s="12">
        <f t="shared" si="4104"/>
        <v>8.7523167620867343E-2</v>
      </c>
      <c r="P3108" s="12">
        <f t="shared" si="4104"/>
        <v>9.3212965732514891E-2</v>
      </c>
      <c r="Q3108" s="12">
        <f t="shared" si="4104"/>
        <v>8.4882659171097052E-2</v>
      </c>
      <c r="R3108" s="12">
        <f t="shared" si="4104"/>
        <v>0.10195230274725828</v>
      </c>
      <c r="S3108" s="12">
        <f t="shared" si="4104"/>
        <v>0.11257119911316713</v>
      </c>
      <c r="T3108" s="12">
        <f t="shared" si="4104"/>
        <v>0.10209924275901792</v>
      </c>
      <c r="U3108" s="12">
        <f t="shared" si="4104"/>
        <v>0.11566117928809318</v>
      </c>
      <c r="V3108" s="12">
        <f t="shared" si="4104"/>
        <v>0.10207740149256538</v>
      </c>
      <c r="W3108" s="12">
        <f t="shared" si="4104"/>
        <v>0.11126972898472527</v>
      </c>
      <c r="X3108" s="12">
        <f t="shared" si="4104"/>
        <v>0.15796500698790825</v>
      </c>
      <c r="Y3108" s="12">
        <f t="shared" si="4104"/>
        <v>0.16142002699632807</v>
      </c>
      <c r="Z3108" s="12">
        <f t="shared" si="4104"/>
        <v>0.18070717119346288</v>
      </c>
      <c r="AA3108" s="12">
        <f t="shared" si="4104"/>
        <v>0.17986283098450198</v>
      </c>
      <c r="AB3108" s="12">
        <f t="shared" si="4104"/>
        <v>0.20112552276180451</v>
      </c>
      <c r="AC3108" s="12">
        <f t="shared" si="4104"/>
        <v>0.21563539615127394</v>
      </c>
      <c r="AD3108" s="12">
        <f t="shared" si="4104"/>
        <v>0.24498359773149878</v>
      </c>
      <c r="AE3108" s="12">
        <f t="shared" si="4104"/>
        <v>0.26048377825616087</v>
      </c>
      <c r="AF3108" s="12">
        <f t="shared" si="4104"/>
        <v>0.26367624000613149</v>
      </c>
      <c r="AG3108" s="12">
        <f t="shared" si="4104"/>
        <v>0.27580715435137931</v>
      </c>
      <c r="AH3108" s="12">
        <f t="shared" si="4104"/>
        <v>0.2773419980231836</v>
      </c>
      <c r="AI3108" s="12">
        <f t="shared" si="4104"/>
        <v>0.28081512467330572</v>
      </c>
      <c r="AJ3108" s="12">
        <f t="shared" si="4104"/>
        <v>0.30589377949758773</v>
      </c>
      <c r="AK3108" s="12">
        <f t="shared" si="4104"/>
        <v>0.34727533225403695</v>
      </c>
      <c r="AL3108" s="12">
        <f t="shared" ref="AL3108" si="4105">(AL764/AL$850)*100</f>
        <v>0.29264051654364975</v>
      </c>
    </row>
    <row r="3109" spans="1:38" ht="15">
      <c r="A3109" s="29">
        <v>3108</v>
      </c>
      <c r="B3109" s="23" t="s">
        <v>300</v>
      </c>
      <c r="C3109" s="23" t="s">
        <v>303</v>
      </c>
      <c r="D3109" s="7" t="s">
        <v>183</v>
      </c>
      <c r="E3109" s="12">
        <f t="shared" ref="E3109:AK3109" si="4106">(E765/E$850)*100</f>
        <v>0</v>
      </c>
      <c r="F3109" s="12">
        <f t="shared" si="4106"/>
        <v>0</v>
      </c>
      <c r="G3109" s="12">
        <f t="shared" si="4106"/>
        <v>0</v>
      </c>
      <c r="H3109" s="12">
        <f t="shared" si="4106"/>
        <v>0</v>
      </c>
      <c r="I3109" s="12">
        <f t="shared" si="4106"/>
        <v>0</v>
      </c>
      <c r="J3109" s="12">
        <f t="shared" si="4106"/>
        <v>1.9741488978578488E-4</v>
      </c>
      <c r="K3109" s="12">
        <f t="shared" si="4106"/>
        <v>5.235575631173465E-4</v>
      </c>
      <c r="L3109" s="12">
        <f t="shared" si="4106"/>
        <v>1.5157878692668612E-3</v>
      </c>
      <c r="M3109" s="12">
        <f t="shared" si="4106"/>
        <v>2.7308180679113635E-3</v>
      </c>
      <c r="N3109" s="12">
        <f t="shared" si="4106"/>
        <v>4.061901953001483E-3</v>
      </c>
      <c r="O3109" s="12">
        <f t="shared" si="4106"/>
        <v>2.7787871841577854E-3</v>
      </c>
      <c r="P3109" s="12">
        <f t="shared" si="4106"/>
        <v>1.210969257236418E-3</v>
      </c>
      <c r="Q3109" s="12">
        <f t="shared" si="4106"/>
        <v>1.037572877452453E-3</v>
      </c>
      <c r="R3109" s="12">
        <f t="shared" si="4106"/>
        <v>1.1306265158160238E-3</v>
      </c>
      <c r="S3109" s="12">
        <f t="shared" si="4106"/>
        <v>1.2188412567222004E-3</v>
      </c>
      <c r="T3109" s="12">
        <f t="shared" si="4106"/>
        <v>1.2842698725964411E-3</v>
      </c>
      <c r="U3109" s="12">
        <f t="shared" si="4106"/>
        <v>9.1301429362997078E-4</v>
      </c>
      <c r="V3109" s="12">
        <f t="shared" si="4106"/>
        <v>1.1218867528782173E-3</v>
      </c>
      <c r="W3109" s="12">
        <f t="shared" si="4106"/>
        <v>1.6871831536728625E-3</v>
      </c>
      <c r="X3109" s="12">
        <f t="shared" si="4106"/>
        <v>1.9200628781659978E-3</v>
      </c>
      <c r="Y3109" s="12">
        <f t="shared" si="4106"/>
        <v>1.8955008792950314E-3</v>
      </c>
      <c r="Z3109" s="12">
        <f t="shared" si="4106"/>
        <v>1.9090216569193062E-3</v>
      </c>
      <c r="AA3109" s="12">
        <f t="shared" si="4106"/>
        <v>2.5322229740912744E-3</v>
      </c>
      <c r="AB3109" s="12">
        <f t="shared" si="4106"/>
        <v>2.7020314984005762E-3</v>
      </c>
      <c r="AC3109" s="12">
        <f t="shared" si="4106"/>
        <v>2.6089603787660385E-3</v>
      </c>
      <c r="AD3109" s="12">
        <f t="shared" si="4106"/>
        <v>2.9067716512853042E-3</v>
      </c>
      <c r="AE3109" s="12">
        <f t="shared" si="4106"/>
        <v>3.9443354560897374E-3</v>
      </c>
      <c r="AF3109" s="12">
        <f t="shared" si="4106"/>
        <v>3.8388585586551336E-3</v>
      </c>
      <c r="AG3109" s="12">
        <f t="shared" si="4106"/>
        <v>3.7656256648883474E-3</v>
      </c>
      <c r="AH3109" s="12">
        <f t="shared" si="4106"/>
        <v>3.3806376221083641E-3</v>
      </c>
      <c r="AI3109" s="12">
        <f t="shared" si="4106"/>
        <v>3.8793241555379636E-3</v>
      </c>
      <c r="AJ3109" s="12">
        <f t="shared" si="4106"/>
        <v>4.0227672694935265E-3</v>
      </c>
      <c r="AK3109" s="12">
        <f t="shared" si="4106"/>
        <v>4.3200961407294184E-3</v>
      </c>
      <c r="AL3109" s="12">
        <f t="shared" ref="AL3109" si="4107">(AL765/AL$850)*100</f>
        <v>4.4599021038899166E-3</v>
      </c>
    </row>
    <row r="3110" spans="1:38" ht="15">
      <c r="A3110" s="29">
        <v>3109</v>
      </c>
      <c r="B3110" s="23" t="s">
        <v>300</v>
      </c>
      <c r="C3110" s="23" t="s">
        <v>303</v>
      </c>
      <c r="D3110" s="7" t="s">
        <v>184</v>
      </c>
      <c r="E3110" s="12">
        <f t="shared" ref="E3110:AK3110" si="4108">(E766/E$850)*100</f>
        <v>9.8547980796859382E-5</v>
      </c>
      <c r="F3110" s="12">
        <f t="shared" si="4108"/>
        <v>1.9189442145146072E-4</v>
      </c>
      <c r="G3110" s="12">
        <f t="shared" si="4108"/>
        <v>2.1878700357555797E-4</v>
      </c>
      <c r="H3110" s="12">
        <f t="shared" si="4108"/>
        <v>1.4928124297927E-4</v>
      </c>
      <c r="I3110" s="12">
        <f t="shared" si="4108"/>
        <v>2.2542402655794801E-4</v>
      </c>
      <c r="J3110" s="12">
        <f t="shared" si="4108"/>
        <v>1.1842126535152898E-4</v>
      </c>
      <c r="K3110" s="12">
        <f t="shared" si="4108"/>
        <v>1.228244889232361E-4</v>
      </c>
      <c r="L3110" s="12">
        <f t="shared" si="4108"/>
        <v>1.230672304703496E-4</v>
      </c>
      <c r="M3110" s="12">
        <f t="shared" si="4108"/>
        <v>8.203421344569075E-5</v>
      </c>
      <c r="N3110" s="12">
        <f t="shared" si="4108"/>
        <v>1.1196073505810754E-4</v>
      </c>
      <c r="O3110" s="12">
        <f t="shared" si="4108"/>
        <v>1.172796111944921E-4</v>
      </c>
      <c r="P3110" s="12">
        <f t="shared" si="4108"/>
        <v>2.9033796553374898E-4</v>
      </c>
      <c r="Q3110" s="12">
        <f t="shared" si="4108"/>
        <v>2.5746988852255628E-4</v>
      </c>
      <c r="R3110" s="12">
        <f t="shared" si="4108"/>
        <v>1.2110281063476441E-4</v>
      </c>
      <c r="S3110" s="12">
        <f t="shared" si="4108"/>
        <v>5.8671177180145487E-3</v>
      </c>
      <c r="T3110" s="12">
        <f t="shared" si="4108"/>
        <v>3.3407702862905654E-4</v>
      </c>
      <c r="U3110" s="12">
        <f t="shared" si="4108"/>
        <v>2.5082540103021949E-4</v>
      </c>
      <c r="V3110" s="12">
        <f t="shared" si="4108"/>
        <v>1.1832084165514127E-4</v>
      </c>
      <c r="W3110" s="12">
        <f t="shared" si="4108"/>
        <v>2.2313276542282825E-4</v>
      </c>
      <c r="X3110" s="12">
        <f t="shared" si="4108"/>
        <v>2.2017538485834682E-4</v>
      </c>
      <c r="Y3110" s="12">
        <f t="shared" si="4108"/>
        <v>2.6717568874447804E-4</v>
      </c>
      <c r="Z3110" s="12">
        <f t="shared" si="4108"/>
        <v>4.0249965792494121E-4</v>
      </c>
      <c r="AA3110" s="12">
        <f t="shared" si="4108"/>
        <v>2.021581601971683E-4</v>
      </c>
      <c r="AB3110" s="12">
        <f t="shared" si="4108"/>
        <v>3.6433475579384094E-4</v>
      </c>
      <c r="AC3110" s="12">
        <f t="shared" si="4108"/>
        <v>5.6035884583978564E-4</v>
      </c>
      <c r="AD3110" s="12">
        <f t="shared" si="4108"/>
        <v>3.033055633052925E-3</v>
      </c>
      <c r="AE3110" s="12">
        <f t="shared" si="4108"/>
        <v>2.8794556765929686E-4</v>
      </c>
      <c r="AF3110" s="12">
        <f t="shared" si="4108"/>
        <v>2.8745117990741675E-4</v>
      </c>
      <c r="AG3110" s="12">
        <f t="shared" si="4108"/>
        <v>3.7773871409681577E-4</v>
      </c>
      <c r="AH3110" s="12">
        <f t="shared" si="4108"/>
        <v>2.5720589300241923E-4</v>
      </c>
      <c r="AI3110" s="12">
        <f t="shared" si="4108"/>
        <v>3.3056774128409762E-4</v>
      </c>
      <c r="AJ3110" s="12">
        <f t="shared" si="4108"/>
        <v>2.4076837319819995E-4</v>
      </c>
      <c r="AK3110" s="12">
        <f t="shared" si="4108"/>
        <v>1.6951295835244482E-4</v>
      </c>
      <c r="AL3110" s="12">
        <f t="shared" ref="AL3110" si="4109">(AL766/AL$850)*100</f>
        <v>1.7276079946852539E-4</v>
      </c>
    </row>
    <row r="3111" spans="1:38" ht="15">
      <c r="A3111" s="29">
        <v>3110</v>
      </c>
      <c r="B3111" s="23" t="s">
        <v>300</v>
      </c>
      <c r="C3111" s="23" t="s">
        <v>303</v>
      </c>
      <c r="D3111" s="7" t="s">
        <v>185</v>
      </c>
      <c r="E3111" s="12">
        <f t="shared" ref="E3111:AK3111" si="4110">(E767/E$850)*100</f>
        <v>3.9749764659391448E-3</v>
      </c>
      <c r="F3111" s="12">
        <f t="shared" si="4110"/>
        <v>5.6972483056767923E-3</v>
      </c>
      <c r="G3111" s="12">
        <f t="shared" si="4110"/>
        <v>8.7617918255678898E-3</v>
      </c>
      <c r="H3111" s="12">
        <f t="shared" si="4110"/>
        <v>8.8260898055758964E-3</v>
      </c>
      <c r="I3111" s="12">
        <f t="shared" si="4110"/>
        <v>1.0649976389413552E-2</v>
      </c>
      <c r="J3111" s="12">
        <f t="shared" si="4110"/>
        <v>1.2595401990572378E-2</v>
      </c>
      <c r="K3111" s="12">
        <f t="shared" si="4110"/>
        <v>1.2892869414776333E-2</v>
      </c>
      <c r="L3111" s="12">
        <f t="shared" si="4110"/>
        <v>1.1538288904624406E-2</v>
      </c>
      <c r="M3111" s="12">
        <f t="shared" si="4110"/>
        <v>4.6305462033475334E-3</v>
      </c>
      <c r="N3111" s="12">
        <f t="shared" si="4110"/>
        <v>2.4582136693628086E-3</v>
      </c>
      <c r="O3111" s="12">
        <f t="shared" si="4110"/>
        <v>4.4247519376636683E-3</v>
      </c>
      <c r="P3111" s="12">
        <f t="shared" si="4110"/>
        <v>2.4677457000528182E-3</v>
      </c>
      <c r="Q3111" s="12">
        <f t="shared" si="4110"/>
        <v>3.2340166973684839E-3</v>
      </c>
      <c r="R3111" s="12">
        <f t="shared" si="4110"/>
        <v>9.1887174589825281E-3</v>
      </c>
      <c r="S3111" s="12">
        <f t="shared" si="4110"/>
        <v>3.6282142117869893E-3</v>
      </c>
      <c r="T3111" s="12">
        <f t="shared" si="4110"/>
        <v>1.6684054274200735E-3</v>
      </c>
      <c r="U3111" s="12">
        <f t="shared" si="4110"/>
        <v>2.3065980091308766E-3</v>
      </c>
      <c r="V3111" s="12">
        <f t="shared" si="4110"/>
        <v>1.7240954593831228E-3</v>
      </c>
      <c r="W3111" s="12">
        <f t="shared" si="4110"/>
        <v>1.8696447490336428E-3</v>
      </c>
      <c r="X3111" s="12">
        <f t="shared" si="4110"/>
        <v>2.6321585767811895E-3</v>
      </c>
      <c r="Y3111" s="12">
        <f t="shared" si="4110"/>
        <v>7.3357536367130872E-3</v>
      </c>
      <c r="Z3111" s="12">
        <f t="shared" si="4110"/>
        <v>1.7750316392153454E-2</v>
      </c>
      <c r="AA3111" s="12">
        <f t="shared" si="4110"/>
        <v>2.7370919713012682E-3</v>
      </c>
      <c r="AB3111" s="12">
        <f t="shared" si="4110"/>
        <v>2.885411977593148E-3</v>
      </c>
      <c r="AC3111" s="12">
        <f t="shared" si="4110"/>
        <v>6.7609848987829181E-3</v>
      </c>
      <c r="AD3111" s="12">
        <f t="shared" si="4110"/>
        <v>7.0700362534617473E-3</v>
      </c>
      <c r="AE3111" s="12">
        <f t="shared" si="4110"/>
        <v>3.1332146565861514E-3</v>
      </c>
      <c r="AF3111" s="12">
        <f t="shared" si="4110"/>
        <v>2.2603446470641489E-3</v>
      </c>
      <c r="AG3111" s="12">
        <f t="shared" si="4110"/>
        <v>4.7304407433081484E-3</v>
      </c>
      <c r="AH3111" s="12">
        <f t="shared" si="4110"/>
        <v>2.8514660989571272E-3</v>
      </c>
      <c r="AI3111" s="12">
        <f t="shared" si="4110"/>
        <v>2.8898596404848317E-3</v>
      </c>
      <c r="AJ3111" s="12">
        <f t="shared" si="4110"/>
        <v>1.8858511855053221E-3</v>
      </c>
      <c r="AK3111" s="12">
        <f t="shared" si="4110"/>
        <v>1.3801723129807546E-3</v>
      </c>
      <c r="AL3111" s="12">
        <f t="shared" ref="AL3111" si="4111">(AL767/AL$850)*100</f>
        <v>1.8454440581033547E-3</v>
      </c>
    </row>
    <row r="3112" spans="1:38" ht="15">
      <c r="A3112" s="29">
        <v>3111</v>
      </c>
      <c r="B3112" s="23" t="s">
        <v>300</v>
      </c>
      <c r="C3112" s="23" t="s">
        <v>303</v>
      </c>
      <c r="D3112" s="7" t="s">
        <v>186</v>
      </c>
      <c r="E3112" s="12">
        <f t="shared" ref="E3112:AK3112" si="4112">(E768/E$850)*100</f>
        <v>0.98120575709257818</v>
      </c>
      <c r="F3112" s="12">
        <f t="shared" si="4112"/>
        <v>1.1928357345224156</v>
      </c>
      <c r="G3112" s="12">
        <f t="shared" si="4112"/>
        <v>1.3291709484496259</v>
      </c>
      <c r="H3112" s="12">
        <f t="shared" si="4112"/>
        <v>1.9589136475922511</v>
      </c>
      <c r="I3112" s="12">
        <f t="shared" si="4112"/>
        <v>1.965302309011872</v>
      </c>
      <c r="J3112" s="12">
        <f t="shared" si="4112"/>
        <v>1.8937331114985769</v>
      </c>
      <c r="K3112" s="12">
        <f t="shared" si="4112"/>
        <v>1.9535418737233814</v>
      </c>
      <c r="L3112" s="12">
        <f t="shared" si="4112"/>
        <v>1.9366407006547885</v>
      </c>
      <c r="M3112" s="12">
        <f t="shared" si="4112"/>
        <v>1.9671293315513734</v>
      </c>
      <c r="N3112" s="12">
        <f t="shared" si="4112"/>
        <v>2.1725490482515881</v>
      </c>
      <c r="O3112" s="12">
        <f t="shared" si="4112"/>
        <v>2.4663855568890924</v>
      </c>
      <c r="P3112" s="12">
        <f t="shared" si="4112"/>
        <v>2.7145443167137464</v>
      </c>
      <c r="Q3112" s="12">
        <f t="shared" si="4112"/>
        <v>3.0695700299107096</v>
      </c>
      <c r="R3112" s="12">
        <f t="shared" si="4112"/>
        <v>3.6652731458547505</v>
      </c>
      <c r="S3112" s="12">
        <f t="shared" si="4112"/>
        <v>4.1150656231630824</v>
      </c>
      <c r="T3112" s="12">
        <f t="shared" si="4112"/>
        <v>4.3893058624283832</v>
      </c>
      <c r="U3112" s="12">
        <f t="shared" si="4112"/>
        <v>4.7593626922250571</v>
      </c>
      <c r="V3112" s="12">
        <f t="shared" si="4112"/>
        <v>4.9748392660930616</v>
      </c>
      <c r="W3112" s="12">
        <f t="shared" si="4112"/>
        <v>5.3012417056267473</v>
      </c>
      <c r="X3112" s="12">
        <f t="shared" si="4112"/>
        <v>6.4021668522351636</v>
      </c>
      <c r="Y3112" s="12">
        <f t="shared" si="4112"/>
        <v>7.4933287465486238</v>
      </c>
      <c r="Z3112" s="12">
        <f t="shared" si="4112"/>
        <v>7.3529165077599723</v>
      </c>
      <c r="AA3112" s="12">
        <f t="shared" si="4112"/>
        <v>7.2929252072628419</v>
      </c>
      <c r="AB3112" s="12">
        <f t="shared" si="4112"/>
        <v>7.1500176718278521</v>
      </c>
      <c r="AC3112" s="12">
        <f t="shared" si="4112"/>
        <v>7.5814286708137919</v>
      </c>
      <c r="AD3112" s="12">
        <f t="shared" si="4112"/>
        <v>7.6168907892644233</v>
      </c>
      <c r="AE3112" s="12">
        <f t="shared" si="4112"/>
        <v>7.885045975804629</v>
      </c>
      <c r="AF3112" s="12">
        <f t="shared" si="4112"/>
        <v>8.1377162793121549</v>
      </c>
      <c r="AG3112" s="12">
        <f t="shared" si="4112"/>
        <v>8.2732798217729577</v>
      </c>
      <c r="AH3112" s="12">
        <f t="shared" si="4112"/>
        <v>8.4709425083578296</v>
      </c>
      <c r="AI3112" s="12">
        <f t="shared" si="4112"/>
        <v>9.5464516966780195</v>
      </c>
      <c r="AJ3112" s="12">
        <f t="shared" si="4112"/>
        <v>9.5428154532990508</v>
      </c>
      <c r="AK3112" s="12">
        <f t="shared" si="4112"/>
        <v>9.6659026741723864</v>
      </c>
      <c r="AL3112" s="12">
        <f t="shared" ref="AL3112" si="4113">(AL768/AL$850)*100</f>
        <v>8.5981641751143094</v>
      </c>
    </row>
    <row r="3113" spans="1:38" ht="15">
      <c r="A3113" s="29">
        <v>3112</v>
      </c>
      <c r="B3113" s="23" t="s">
        <v>300</v>
      </c>
      <c r="C3113" s="23" t="s">
        <v>303</v>
      </c>
      <c r="D3113" s="7" t="s">
        <v>187</v>
      </c>
      <c r="E3113" s="12">
        <f t="shared" ref="E3113:AK3113" si="4114">(E769/E$850)*100</f>
        <v>0</v>
      </c>
      <c r="F3113" s="12">
        <f t="shared" si="4114"/>
        <v>0</v>
      </c>
      <c r="G3113" s="12">
        <f t="shared" si="4114"/>
        <v>1.2991225560671624E-3</v>
      </c>
      <c r="H3113" s="12">
        <f t="shared" si="4114"/>
        <v>2.3418494992372978E-3</v>
      </c>
      <c r="I3113" s="12">
        <f t="shared" si="4114"/>
        <v>2.6172821451124198E-3</v>
      </c>
      <c r="J3113" s="12">
        <f t="shared" si="4114"/>
        <v>4.2173741521511227E-3</v>
      </c>
      <c r="K3113" s="12">
        <f t="shared" si="4114"/>
        <v>9.8453942052170312E-3</v>
      </c>
      <c r="L3113" s="12">
        <f t="shared" si="4114"/>
        <v>9.3631197689427233E-3</v>
      </c>
      <c r="M3113" s="12">
        <f t="shared" si="4114"/>
        <v>1.1640303939436799E-2</v>
      </c>
      <c r="N3113" s="12">
        <f t="shared" si="4114"/>
        <v>7.0513268929112711E-3</v>
      </c>
      <c r="O3113" s="12">
        <f t="shared" si="4114"/>
        <v>1.1140066251622165E-2</v>
      </c>
      <c r="P3113" s="12">
        <f t="shared" si="4114"/>
        <v>9.0729555837762814E-3</v>
      </c>
      <c r="Q3113" s="12">
        <f t="shared" si="4114"/>
        <v>8.2020229992124157E-3</v>
      </c>
      <c r="R3113" s="12">
        <f t="shared" si="4114"/>
        <v>8.0272314115309232E-3</v>
      </c>
      <c r="S3113" s="12">
        <f t="shared" si="4114"/>
        <v>8.7341873709897086E-3</v>
      </c>
      <c r="T3113" s="12">
        <f t="shared" si="4114"/>
        <v>1.1184333285436469E-2</v>
      </c>
      <c r="U3113" s="12">
        <f t="shared" si="4114"/>
        <v>1.6212503291975832E-2</v>
      </c>
      <c r="V3113" s="12">
        <f t="shared" si="4114"/>
        <v>1.55943180780353E-2</v>
      </c>
      <c r="W3113" s="12">
        <f t="shared" si="4114"/>
        <v>1.699853787422962E-2</v>
      </c>
      <c r="X3113" s="12">
        <f t="shared" si="4114"/>
        <v>1.3993671675761809E-2</v>
      </c>
      <c r="Y3113" s="12">
        <f t="shared" si="4114"/>
        <v>1.7234747264393956E-2</v>
      </c>
      <c r="Z3113" s="12">
        <f t="shared" si="4114"/>
        <v>2.456342769446062E-2</v>
      </c>
      <c r="AA3113" s="12">
        <f t="shared" si="4114"/>
        <v>2.9744257517741148E-2</v>
      </c>
      <c r="AB3113" s="12">
        <f t="shared" si="4114"/>
        <v>2.3207638703549405E-2</v>
      </c>
      <c r="AC3113" s="12">
        <f t="shared" si="4114"/>
        <v>2.3269617685779113E-2</v>
      </c>
      <c r="AD3113" s="12">
        <f t="shared" si="4114"/>
        <v>2.1077057898589425E-2</v>
      </c>
      <c r="AE3113" s="12">
        <f t="shared" si="4114"/>
        <v>1.9640009321024082E-2</v>
      </c>
      <c r="AF3113" s="12">
        <f t="shared" si="4114"/>
        <v>1.812042020761552E-2</v>
      </c>
      <c r="AG3113" s="12">
        <f t="shared" si="4114"/>
        <v>1.7939949860478369E-2</v>
      </c>
      <c r="AH3113" s="12">
        <f t="shared" si="4114"/>
        <v>1.9040102032327904E-2</v>
      </c>
      <c r="AI3113" s="12">
        <f t="shared" si="4114"/>
        <v>1.7445406962517163E-2</v>
      </c>
      <c r="AJ3113" s="12">
        <f t="shared" si="4114"/>
        <v>1.8390716711950288E-2</v>
      </c>
      <c r="AK3113" s="12">
        <f t="shared" si="4114"/>
        <v>2.2152962602929021E-2</v>
      </c>
      <c r="AL3113" s="12">
        <f t="shared" ref="AL3113" si="4115">(AL769/AL$850)*100</f>
        <v>3.0965841977372559E-2</v>
      </c>
    </row>
    <row r="3114" spans="1:38" ht="15">
      <c r="A3114" s="29">
        <v>3113</v>
      </c>
      <c r="B3114" s="23" t="s">
        <v>300</v>
      </c>
      <c r="C3114" s="23" t="s">
        <v>303</v>
      </c>
      <c r="D3114" s="7" t="s">
        <v>188</v>
      </c>
      <c r="E3114" s="12">
        <f t="shared" ref="E3114:AK3114" si="4116">(E770/E$850)*100</f>
        <v>0.65597075637320124</v>
      </c>
      <c r="F3114" s="12">
        <f t="shared" si="4116"/>
        <v>0.69560786970819777</v>
      </c>
      <c r="G3114" s="12">
        <f t="shared" si="4116"/>
        <v>0.68411542735443476</v>
      </c>
      <c r="H3114" s="12">
        <f t="shared" si="4116"/>
        <v>0.78114978734404061</v>
      </c>
      <c r="I3114" s="12">
        <f t="shared" si="4116"/>
        <v>0.74104970057690933</v>
      </c>
      <c r="J3114" s="12">
        <f t="shared" si="4116"/>
        <v>0.66779300968843935</v>
      </c>
      <c r="K3114" s="12">
        <f t="shared" si="4116"/>
        <v>0.66998180583261446</v>
      </c>
      <c r="L3114" s="12">
        <f t="shared" si="4116"/>
        <v>0.69736052034407836</v>
      </c>
      <c r="M3114" s="12">
        <f t="shared" si="4116"/>
        <v>0.59150385755086099</v>
      </c>
      <c r="N3114" s="12">
        <f t="shared" si="4116"/>
        <v>0.56675498113388822</v>
      </c>
      <c r="O3114" s="12">
        <f t="shared" si="4116"/>
        <v>0.58947197923523975</v>
      </c>
      <c r="P3114" s="12">
        <f t="shared" si="4116"/>
        <v>0.56343769647927511</v>
      </c>
      <c r="Q3114" s="12">
        <f t="shared" si="4116"/>
        <v>0.55035197351870568</v>
      </c>
      <c r="R3114" s="12">
        <f t="shared" si="4116"/>
        <v>0.50226565009786939</v>
      </c>
      <c r="S3114" s="12">
        <f t="shared" si="4116"/>
        <v>0.46591289687533333</v>
      </c>
      <c r="T3114" s="12">
        <f t="shared" si="4116"/>
        <v>0.43238200479244493</v>
      </c>
      <c r="U3114" s="12">
        <f t="shared" si="4116"/>
        <v>0.44131312617933688</v>
      </c>
      <c r="V3114" s="12">
        <f t="shared" si="4116"/>
        <v>0.38016797642766664</v>
      </c>
      <c r="W3114" s="12">
        <f t="shared" si="4116"/>
        <v>0.34610702026770385</v>
      </c>
      <c r="X3114" s="12">
        <f t="shared" si="4116"/>
        <v>0.3611074551271547</v>
      </c>
      <c r="Y3114" s="12">
        <f t="shared" si="4116"/>
        <v>0.40887165490649013</v>
      </c>
      <c r="Z3114" s="12">
        <f t="shared" si="4116"/>
        <v>0.38583182321655679</v>
      </c>
      <c r="AA3114" s="12">
        <f t="shared" si="4116"/>
        <v>0.37681588291293333</v>
      </c>
      <c r="AB3114" s="12">
        <f t="shared" si="4116"/>
        <v>0.36229123611542957</v>
      </c>
      <c r="AC3114" s="12">
        <f t="shared" si="4116"/>
        <v>0.36331342937926236</v>
      </c>
      <c r="AD3114" s="12">
        <f t="shared" si="4116"/>
        <v>0.35392989950411263</v>
      </c>
      <c r="AE3114" s="12">
        <f t="shared" si="4116"/>
        <v>0.38494940795912996</v>
      </c>
      <c r="AF3114" s="12">
        <f t="shared" si="4116"/>
        <v>0.35357122845797295</v>
      </c>
      <c r="AG3114" s="12">
        <f t="shared" si="4116"/>
        <v>0.31282425997329666</v>
      </c>
      <c r="AH3114" s="12">
        <f t="shared" si="4116"/>
        <v>0.296846312289829</v>
      </c>
      <c r="AI3114" s="12">
        <f t="shared" si="4116"/>
        <v>0.32040494359360278</v>
      </c>
      <c r="AJ3114" s="12">
        <f t="shared" si="4116"/>
        <v>0.26983918011605734</v>
      </c>
      <c r="AK3114" s="12">
        <f t="shared" si="4116"/>
        <v>0.25363255404981733</v>
      </c>
      <c r="AL3114" s="12">
        <f t="shared" ref="AL3114" si="4117">(AL770/AL$850)*100</f>
        <v>0.25319893837233204</v>
      </c>
    </row>
    <row r="3115" spans="1:38" ht="15">
      <c r="A3115" s="29">
        <v>3114</v>
      </c>
      <c r="B3115" s="23" t="s">
        <v>300</v>
      </c>
      <c r="C3115" s="23" t="s">
        <v>303</v>
      </c>
      <c r="D3115" s="7" t="s">
        <v>189</v>
      </c>
      <c r="E3115" s="12">
        <f t="shared" ref="E3115:AK3115" si="4118">(E771/E$850)*100</f>
        <v>0.44269935998840304</v>
      </c>
      <c r="F3115" s="12">
        <f t="shared" si="4118"/>
        <v>0.39419190989247255</v>
      </c>
      <c r="G3115" s="12">
        <f t="shared" si="4118"/>
        <v>0.42246425388369091</v>
      </c>
      <c r="H3115" s="12">
        <f t="shared" si="4118"/>
        <v>0.52205123840011691</v>
      </c>
      <c r="I3115" s="12">
        <f t="shared" si="4118"/>
        <v>0.52281860019086934</v>
      </c>
      <c r="J3115" s="12">
        <f t="shared" si="4118"/>
        <v>0.5784542639904896</v>
      </c>
      <c r="K3115" s="12">
        <f t="shared" si="4118"/>
        <v>0.58554135791870099</v>
      </c>
      <c r="L3115" s="12">
        <f t="shared" si="4118"/>
        <v>0.51860542696973788</v>
      </c>
      <c r="M3115" s="12">
        <f t="shared" si="4118"/>
        <v>0.45542028392811174</v>
      </c>
      <c r="N3115" s="12">
        <f t="shared" si="4118"/>
        <v>0.41662914611771296</v>
      </c>
      <c r="O3115" s="12">
        <f t="shared" si="4118"/>
        <v>0.400462678631893</v>
      </c>
      <c r="P3115" s="12">
        <f t="shared" si="4118"/>
        <v>0.40901312208556334</v>
      </c>
      <c r="Q3115" s="12">
        <f t="shared" si="4118"/>
        <v>0.42448663887153842</v>
      </c>
      <c r="R3115" s="12">
        <f t="shared" si="4118"/>
        <v>0.42366533876823176</v>
      </c>
      <c r="S3115" s="12">
        <f t="shared" si="4118"/>
        <v>0.4779342065357956</v>
      </c>
      <c r="T3115" s="12">
        <f t="shared" si="4118"/>
        <v>0.53743505411760806</v>
      </c>
      <c r="U3115" s="12">
        <f t="shared" si="4118"/>
        <v>0.65043175155249011</v>
      </c>
      <c r="V3115" s="12">
        <f t="shared" si="4118"/>
        <v>0.69651226156461488</v>
      </c>
      <c r="W3115" s="12">
        <f t="shared" si="4118"/>
        <v>0.75268961227003173</v>
      </c>
      <c r="X3115" s="12">
        <f t="shared" si="4118"/>
        <v>0.89875401353175444</v>
      </c>
      <c r="Y3115" s="12">
        <f t="shared" si="4118"/>
        <v>0.88748125309150938</v>
      </c>
      <c r="Z3115" s="12">
        <f t="shared" si="4118"/>
        <v>0.93656883586400397</v>
      </c>
      <c r="AA3115" s="12">
        <f t="shared" si="4118"/>
        <v>0.87567133891172788</v>
      </c>
      <c r="AB3115" s="12">
        <f t="shared" si="4118"/>
        <v>0.81453747151549083</v>
      </c>
      <c r="AC3115" s="12">
        <f t="shared" si="4118"/>
        <v>0.78574365989931749</v>
      </c>
      <c r="AD3115" s="12">
        <f t="shared" si="4118"/>
        <v>0.80821328318034213</v>
      </c>
      <c r="AE3115" s="12">
        <f t="shared" si="4118"/>
        <v>0.80771978991028148</v>
      </c>
      <c r="AF3115" s="12">
        <f t="shared" si="4118"/>
        <v>0.82998134196383344</v>
      </c>
      <c r="AG3115" s="12">
        <f t="shared" si="4118"/>
        <v>0.89043691673060832</v>
      </c>
      <c r="AH3115" s="12">
        <f t="shared" si="4118"/>
        <v>0.87652742383542093</v>
      </c>
      <c r="AI3115" s="12">
        <f t="shared" si="4118"/>
        <v>0.87605058702994543</v>
      </c>
      <c r="AJ3115" s="12">
        <f t="shared" si="4118"/>
        <v>0.90222517019568882</v>
      </c>
      <c r="AK3115" s="12">
        <f t="shared" si="4118"/>
        <v>0.96660128221053554</v>
      </c>
      <c r="AL3115" s="12">
        <f t="shared" ref="AL3115" si="4119">(AL771/AL$850)*100</f>
        <v>1.0367223289407363</v>
      </c>
    </row>
    <row r="3116" spans="1:38" ht="15">
      <c r="A3116" s="29">
        <v>3115</v>
      </c>
      <c r="B3116" s="23" t="s">
        <v>300</v>
      </c>
      <c r="C3116" s="23" t="s">
        <v>303</v>
      </c>
      <c r="D3116" s="7" t="s">
        <v>190</v>
      </c>
      <c r="E3116" s="12">
        <f t="shared" ref="E3116:AK3116" si="4120">(E772/E$850)*100</f>
        <v>0.31348752005913355</v>
      </c>
      <c r="F3116" s="12">
        <f t="shared" si="4120"/>
        <v>0.37387006665949268</v>
      </c>
      <c r="G3116" s="12">
        <f t="shared" si="4120"/>
        <v>0.40303151451487901</v>
      </c>
      <c r="H3116" s="12">
        <f t="shared" si="4120"/>
        <v>0.4859755927557538</v>
      </c>
      <c r="I3116" s="12">
        <f t="shared" si="4120"/>
        <v>0.50066915633916731</v>
      </c>
      <c r="J3116" s="12">
        <f t="shared" si="4120"/>
        <v>0.48016336866532311</v>
      </c>
      <c r="K3116" s="12">
        <f t="shared" si="4120"/>
        <v>0.49369124837161871</v>
      </c>
      <c r="L3116" s="12">
        <f t="shared" si="4120"/>
        <v>0.55947187345613558</v>
      </c>
      <c r="M3116" s="12">
        <f t="shared" si="4120"/>
        <v>0.40969926082973274</v>
      </c>
      <c r="N3116" s="12">
        <f t="shared" si="4120"/>
        <v>0.31376854609022176</v>
      </c>
      <c r="O3116" s="12">
        <f t="shared" si="4120"/>
        <v>0.33284349871899538</v>
      </c>
      <c r="P3116" s="12">
        <f t="shared" si="4120"/>
        <v>0.32898458202442687</v>
      </c>
      <c r="Q3116" s="12">
        <f t="shared" si="4120"/>
        <v>0.32399764585330892</v>
      </c>
      <c r="R3116" s="12">
        <f t="shared" si="4120"/>
        <v>0.28374305127585747</v>
      </c>
      <c r="S3116" s="12">
        <f t="shared" si="4120"/>
        <v>0.3053710745755942</v>
      </c>
      <c r="T3116" s="12">
        <f t="shared" si="4120"/>
        <v>0.27474190806681525</v>
      </c>
      <c r="U3116" s="12">
        <f t="shared" si="4120"/>
        <v>0.26633404436321517</v>
      </c>
      <c r="V3116" s="12">
        <f t="shared" si="4120"/>
        <v>0.27391758961562623</v>
      </c>
      <c r="W3116" s="12">
        <f t="shared" si="4120"/>
        <v>0.27427067227374241</v>
      </c>
      <c r="X3116" s="12">
        <f t="shared" si="4120"/>
        <v>0.28810098980573184</v>
      </c>
      <c r="Y3116" s="12">
        <f t="shared" si="4120"/>
        <v>0.32172629785810825</v>
      </c>
      <c r="Z3116" s="12">
        <f t="shared" si="4120"/>
        <v>0.32411081260247021</v>
      </c>
      <c r="AA3116" s="12">
        <f t="shared" si="4120"/>
        <v>0.35979589272791035</v>
      </c>
      <c r="AB3116" s="12">
        <f t="shared" si="4120"/>
        <v>0.33877405439793984</v>
      </c>
      <c r="AC3116" s="12">
        <f t="shared" si="4120"/>
        <v>0.32213656806777874</v>
      </c>
      <c r="AD3116" s="12">
        <f t="shared" si="4120"/>
        <v>0.30826965315770266</v>
      </c>
      <c r="AE3116" s="12">
        <f t="shared" si="4120"/>
        <v>0.29057886137537797</v>
      </c>
      <c r="AF3116" s="12">
        <f t="shared" si="4120"/>
        <v>0.28741052980833043</v>
      </c>
      <c r="AG3116" s="12">
        <f t="shared" si="4120"/>
        <v>0.2772073102846967</v>
      </c>
      <c r="AH3116" s="12">
        <f t="shared" si="4120"/>
        <v>0.25992258913378335</v>
      </c>
      <c r="AI3116" s="12">
        <f t="shared" si="4120"/>
        <v>0.25281442959362488</v>
      </c>
      <c r="AJ3116" s="12">
        <f t="shared" si="4120"/>
        <v>0.25388692058571805</v>
      </c>
      <c r="AK3116" s="12">
        <f t="shared" si="4120"/>
        <v>0.27536886451263148</v>
      </c>
      <c r="AL3116" s="12">
        <f t="shared" ref="AL3116" si="4121">(AL772/AL$850)*100</f>
        <v>0.26725872323955902</v>
      </c>
    </row>
    <row r="3117" spans="1:38" ht="15">
      <c r="A3117" s="29">
        <v>3116</v>
      </c>
      <c r="B3117" s="23" t="s">
        <v>300</v>
      </c>
      <c r="C3117" s="23" t="s">
        <v>303</v>
      </c>
      <c r="D3117" s="7" t="s">
        <v>191</v>
      </c>
      <c r="E3117" s="12">
        <f t="shared" ref="E3117:AK3117" si="4122">(E773/E$850)*100</f>
        <v>0.11108571646766995</v>
      </c>
      <c r="F3117" s="12">
        <f t="shared" si="4122"/>
        <v>1.9724058509968043E-3</v>
      </c>
      <c r="G3117" s="12">
        <f t="shared" si="4122"/>
        <v>8.9831193886111954E-4</v>
      </c>
      <c r="H3117" s="12">
        <f t="shared" si="4122"/>
        <v>5.8584703590691366E-3</v>
      </c>
      <c r="I3117" s="12">
        <f t="shared" si="4122"/>
        <v>1.5401232763375134E-3</v>
      </c>
      <c r="J3117" s="12">
        <f t="shared" si="4122"/>
        <v>1.2189366460424321E-3</v>
      </c>
      <c r="K3117" s="12">
        <f t="shared" si="4122"/>
        <v>1.0525357979740393E-3</v>
      </c>
      <c r="L3117" s="12">
        <f t="shared" si="4122"/>
        <v>3.217177609558862E-3</v>
      </c>
      <c r="M3117" s="12">
        <f t="shared" si="4122"/>
        <v>1.6084189405772883E-2</v>
      </c>
      <c r="N3117" s="12">
        <f t="shared" si="4122"/>
        <v>1.634375370048427E-2</v>
      </c>
      <c r="O3117" s="12">
        <f t="shared" si="4122"/>
        <v>1.6355310944018677E-2</v>
      </c>
      <c r="P3117" s="12">
        <f t="shared" si="4122"/>
        <v>2.8527885400250325E-2</v>
      </c>
      <c r="Q3117" s="12">
        <f t="shared" si="4122"/>
        <v>3.5000603673713895E-2</v>
      </c>
      <c r="R3117" s="12">
        <f t="shared" si="4122"/>
        <v>1.7952240614510489E-2</v>
      </c>
      <c r="S3117" s="12">
        <f t="shared" si="4122"/>
        <v>2.8146816675088886E-2</v>
      </c>
      <c r="T3117" s="12">
        <f t="shared" si="4122"/>
        <v>1.9482594564183105E-2</v>
      </c>
      <c r="U3117" s="12">
        <f t="shared" si="4122"/>
        <v>2.3470890099146817E-2</v>
      </c>
      <c r="V3117" s="12">
        <f t="shared" si="4122"/>
        <v>2.078493179551557E-2</v>
      </c>
      <c r="W3117" s="12">
        <f t="shared" si="4122"/>
        <v>2.474226161365331E-2</v>
      </c>
      <c r="X3117" s="12">
        <f t="shared" si="4122"/>
        <v>4.6652997721892568E-2</v>
      </c>
      <c r="Y3117" s="12">
        <f t="shared" si="4122"/>
        <v>6.0600054459015819E-2</v>
      </c>
      <c r="Z3117" s="12">
        <f t="shared" si="4122"/>
        <v>7.5650584744796398E-2</v>
      </c>
      <c r="AA3117" s="12">
        <f t="shared" si="4122"/>
        <v>8.9605211438374369E-2</v>
      </c>
      <c r="AB3117" s="12">
        <f t="shared" si="4122"/>
        <v>9.2673660379960096E-2</v>
      </c>
      <c r="AC3117" s="12">
        <f t="shared" si="4122"/>
        <v>7.8070519950743572E-2</v>
      </c>
      <c r="AD3117" s="12">
        <f t="shared" si="4122"/>
        <v>6.7332229669823412E-2</v>
      </c>
      <c r="AE3117" s="12">
        <f t="shared" si="4122"/>
        <v>5.9452282559662548E-2</v>
      </c>
      <c r="AF3117" s="12">
        <f t="shared" si="4122"/>
        <v>7.0196746986080555E-2</v>
      </c>
      <c r="AG3117" s="12">
        <f t="shared" si="4122"/>
        <v>7.4183868753952747E-2</v>
      </c>
      <c r="AH3117" s="12">
        <f t="shared" si="4122"/>
        <v>6.7804999046335968E-2</v>
      </c>
      <c r="AI3117" s="12">
        <f t="shared" si="4122"/>
        <v>5.8554950964036616E-2</v>
      </c>
      <c r="AJ3117" s="12">
        <f t="shared" si="4122"/>
        <v>7.0612447848839743E-2</v>
      </c>
      <c r="AK3117" s="12">
        <f t="shared" si="4122"/>
        <v>0.10504334737524068</v>
      </c>
      <c r="AL3117" s="12">
        <f t="shared" ref="AL3117" si="4123">(AL773/AL$850)*100</f>
        <v>9.3502713273331317E-2</v>
      </c>
    </row>
    <row r="3118" spans="1:38" ht="15">
      <c r="A3118" s="29">
        <v>3117</v>
      </c>
      <c r="B3118" s="23" t="s">
        <v>300</v>
      </c>
      <c r="C3118" s="23" t="s">
        <v>303</v>
      </c>
      <c r="D3118" s="7" t="s">
        <v>192</v>
      </c>
      <c r="E3118" s="12">
        <f t="shared" ref="E3118:AK3118" si="4124">(E774/E$850)*100</f>
        <v>0.44356274633282111</v>
      </c>
      <c r="F3118" s="12">
        <f t="shared" si="4124"/>
        <v>0.62734587196869906</v>
      </c>
      <c r="G3118" s="12">
        <f t="shared" si="4124"/>
        <v>0.69467668250654191</v>
      </c>
      <c r="H3118" s="12">
        <f t="shared" si="4124"/>
        <v>0.45398406585434653</v>
      </c>
      <c r="I3118" s="12">
        <f t="shared" si="4124"/>
        <v>0.29943834833422278</v>
      </c>
      <c r="J3118" s="12">
        <f t="shared" si="4124"/>
        <v>0.24920842232071189</v>
      </c>
      <c r="K3118" s="12">
        <f t="shared" si="4124"/>
        <v>0.22487974018291987</v>
      </c>
      <c r="L3118" s="12">
        <f t="shared" si="4124"/>
        <v>0.25137842040326736</v>
      </c>
      <c r="M3118" s="12">
        <f t="shared" si="4124"/>
        <v>0.18487824761154126</v>
      </c>
      <c r="N3118" s="12">
        <f t="shared" si="4124"/>
        <v>0.16701630063153639</v>
      </c>
      <c r="O3118" s="12">
        <f t="shared" si="4124"/>
        <v>0.18699371136951473</v>
      </c>
      <c r="P3118" s="12">
        <f t="shared" si="4124"/>
        <v>0.1976778188671337</v>
      </c>
      <c r="Q3118" s="12">
        <f t="shared" si="4124"/>
        <v>0.21859424335265892</v>
      </c>
      <c r="R3118" s="12">
        <f t="shared" si="4124"/>
        <v>0.24757242743751448</v>
      </c>
      <c r="S3118" s="12">
        <f t="shared" si="4124"/>
        <v>0.30336867065031631</v>
      </c>
      <c r="T3118" s="12">
        <f t="shared" si="4124"/>
        <v>0.34293936748122178</v>
      </c>
      <c r="U3118" s="12">
        <f t="shared" si="4124"/>
        <v>0.28049827338056882</v>
      </c>
      <c r="V3118" s="12">
        <f t="shared" si="4124"/>
        <v>0.24105943658616738</v>
      </c>
      <c r="W3118" s="12">
        <f t="shared" si="4124"/>
        <v>0.25224488727148608</v>
      </c>
      <c r="X3118" s="12">
        <f t="shared" si="4124"/>
        <v>0.29455174709007798</v>
      </c>
      <c r="Y3118" s="12">
        <f t="shared" si="4124"/>
        <v>0.26917781976704475</v>
      </c>
      <c r="Z3118" s="12">
        <f t="shared" si="4124"/>
        <v>0.1971674924774996</v>
      </c>
      <c r="AA3118" s="12">
        <f t="shared" si="4124"/>
        <v>0.14372225313362894</v>
      </c>
      <c r="AB3118" s="12">
        <f t="shared" si="4124"/>
        <v>0.10691809797704305</v>
      </c>
      <c r="AC3118" s="12">
        <f t="shared" si="4124"/>
        <v>0.1316067428937206</v>
      </c>
      <c r="AD3118" s="12">
        <f t="shared" si="4124"/>
        <v>0.11127359515279479</v>
      </c>
      <c r="AE3118" s="12">
        <f t="shared" si="4124"/>
        <v>0.13362105729037557</v>
      </c>
      <c r="AF3118" s="12">
        <f t="shared" si="4124"/>
        <v>0.14644680888711203</v>
      </c>
      <c r="AG3118" s="12">
        <f t="shared" si="4124"/>
        <v>0.13041033245324507</v>
      </c>
      <c r="AH3118" s="12">
        <f t="shared" si="4124"/>
        <v>7.0675212889412198E-2</v>
      </c>
      <c r="AI3118" s="12">
        <f t="shared" si="4124"/>
        <v>8.1370662142332906E-2</v>
      </c>
      <c r="AJ3118" s="12">
        <f t="shared" si="4124"/>
        <v>6.7901984339501426E-2</v>
      </c>
      <c r="AK3118" s="12">
        <f t="shared" si="4124"/>
        <v>6.0733324692087108E-2</v>
      </c>
      <c r="AL3118" s="12">
        <f t="shared" ref="AL3118" si="4125">(AL774/AL$850)*100</f>
        <v>4.8879157155173644E-2</v>
      </c>
    </row>
    <row r="3119" spans="1:38" ht="15">
      <c r="A3119" s="29">
        <v>3118</v>
      </c>
      <c r="B3119" s="23" t="s">
        <v>300</v>
      </c>
      <c r="C3119" s="23" t="s">
        <v>303</v>
      </c>
      <c r="D3119" s="7" t="s">
        <v>193</v>
      </c>
      <c r="E3119" s="12">
        <f t="shared" ref="E3119:AK3119" si="4126">(E775/E$850)*100</f>
        <v>0.32738777512267031</v>
      </c>
      <c r="F3119" s="12">
        <f t="shared" si="4126"/>
        <v>0.34365752200894611</v>
      </c>
      <c r="G3119" s="12">
        <f t="shared" si="4126"/>
        <v>0.34861467349646563</v>
      </c>
      <c r="H3119" s="12">
        <f t="shared" si="4126"/>
        <v>0.38348665359968009</v>
      </c>
      <c r="I3119" s="12">
        <f t="shared" si="4126"/>
        <v>0.39586987043700972</v>
      </c>
      <c r="J3119" s="12">
        <f t="shared" si="4126"/>
        <v>0.36715185233284342</v>
      </c>
      <c r="K3119" s="12">
        <f t="shared" si="4126"/>
        <v>0.37878027913029894</v>
      </c>
      <c r="L3119" s="12">
        <f t="shared" si="4126"/>
        <v>0.37551333270275017</v>
      </c>
      <c r="M3119" s="12">
        <f t="shared" si="4126"/>
        <v>0.34608578614470847</v>
      </c>
      <c r="N3119" s="12">
        <f t="shared" si="4126"/>
        <v>0.42434731491905731</v>
      </c>
      <c r="O3119" s="12">
        <f t="shared" si="4126"/>
        <v>0.42586287142214035</v>
      </c>
      <c r="P3119" s="12">
        <f t="shared" si="4126"/>
        <v>0.39576849510374612</v>
      </c>
      <c r="Q3119" s="12">
        <f t="shared" si="4126"/>
        <v>0.33231951373423069</v>
      </c>
      <c r="R3119" s="12">
        <f t="shared" si="4126"/>
        <v>0.29707578681280067</v>
      </c>
      <c r="S3119" s="12">
        <f t="shared" si="4126"/>
        <v>0.28589731192785905</v>
      </c>
      <c r="T3119" s="12">
        <f t="shared" si="4126"/>
        <v>0.26300134536672803</v>
      </c>
      <c r="U3119" s="12">
        <f t="shared" si="4126"/>
        <v>0.25786897902175693</v>
      </c>
      <c r="V3119" s="12">
        <f t="shared" si="4126"/>
        <v>0.24602453181684952</v>
      </c>
      <c r="W3119" s="12">
        <f t="shared" si="4126"/>
        <v>0.2376136573096318</v>
      </c>
      <c r="X3119" s="12">
        <f t="shared" si="4126"/>
        <v>0.25743713943202395</v>
      </c>
      <c r="Y3119" s="12">
        <f t="shared" si="4126"/>
        <v>0.2613416763105389</v>
      </c>
      <c r="Z3119" s="12">
        <f t="shared" si="4126"/>
        <v>0.27058721879436382</v>
      </c>
      <c r="AA3119" s="12">
        <f t="shared" si="4126"/>
        <v>0.2682797419982359</v>
      </c>
      <c r="AB3119" s="12">
        <f t="shared" si="4126"/>
        <v>0.26550086594279054</v>
      </c>
      <c r="AC3119" s="12">
        <f t="shared" si="4126"/>
        <v>0.28084421294837397</v>
      </c>
      <c r="AD3119" s="12">
        <f t="shared" si="4126"/>
        <v>0.27169195985327871</v>
      </c>
      <c r="AE3119" s="12">
        <f t="shared" si="4126"/>
        <v>0.26653855645951408</v>
      </c>
      <c r="AF3119" s="12">
        <f t="shared" si="4126"/>
        <v>0.27344616014659617</v>
      </c>
      <c r="AG3119" s="12">
        <f t="shared" si="4126"/>
        <v>0.27424873799081134</v>
      </c>
      <c r="AH3119" s="12">
        <f t="shared" si="4126"/>
        <v>0.28295493282663137</v>
      </c>
      <c r="AI3119" s="12">
        <f t="shared" si="4126"/>
        <v>0.29899509676700353</v>
      </c>
      <c r="AJ3119" s="12">
        <f t="shared" si="4126"/>
        <v>0.30078472881056029</v>
      </c>
      <c r="AK3119" s="12">
        <f t="shared" si="4126"/>
        <v>0.2767281945395263</v>
      </c>
      <c r="AL3119" s="12">
        <f t="shared" ref="AL3119" si="4127">(AL775/AL$850)*100</f>
        <v>0.27431551965663525</v>
      </c>
    </row>
    <row r="3120" spans="1:38" ht="15">
      <c r="A3120" s="29">
        <v>3119</v>
      </c>
      <c r="B3120" s="23" t="s">
        <v>300</v>
      </c>
      <c r="C3120" s="23" t="s">
        <v>303</v>
      </c>
      <c r="D3120" s="7" t="s">
        <v>194</v>
      </c>
      <c r="E3120" s="12">
        <f t="shared" ref="E3120:AK3120" si="4128">(E776/E$850)*100</f>
        <v>4.026412586561829</v>
      </c>
      <c r="F3120" s="12">
        <f t="shared" si="4128"/>
        <v>4.2878544151830091</v>
      </c>
      <c r="G3120" s="12">
        <f t="shared" si="4128"/>
        <v>4.0297734082034617</v>
      </c>
      <c r="H3120" s="12">
        <f t="shared" si="4128"/>
        <v>4.1743736586673155</v>
      </c>
      <c r="I3120" s="12">
        <f t="shared" si="4128"/>
        <v>3.9817389246505663</v>
      </c>
      <c r="J3120" s="12">
        <f t="shared" si="4128"/>
        <v>3.8375530228794612</v>
      </c>
      <c r="K3120" s="12">
        <f t="shared" si="4128"/>
        <v>3.7605906225369536</v>
      </c>
      <c r="L3120" s="12">
        <f t="shared" si="4128"/>
        <v>3.4895836855936531</v>
      </c>
      <c r="M3120" s="12">
        <f t="shared" si="4128"/>
        <v>3.3284220685374599</v>
      </c>
      <c r="N3120" s="12">
        <f t="shared" si="4128"/>
        <v>3.3667437188684417</v>
      </c>
      <c r="O3120" s="12">
        <f t="shared" si="4128"/>
        <v>3.5255930195774146</v>
      </c>
      <c r="P3120" s="12">
        <f t="shared" si="4128"/>
        <v>3.0492928990308856</v>
      </c>
      <c r="Q3120" s="12">
        <f t="shared" si="4128"/>
        <v>2.7758102222003007</v>
      </c>
      <c r="R3120" s="12">
        <f t="shared" si="4128"/>
        <v>2.6332782803737178</v>
      </c>
      <c r="S3120" s="12">
        <f t="shared" si="4128"/>
        <v>2.6245227677939997</v>
      </c>
      <c r="T3120" s="12">
        <f t="shared" si="4128"/>
        <v>2.4824547057516138</v>
      </c>
      <c r="U3120" s="12">
        <f t="shared" si="4128"/>
        <v>2.3295419876487857</v>
      </c>
      <c r="V3120" s="12">
        <f t="shared" si="4128"/>
        <v>2.1556082838102975</v>
      </c>
      <c r="W3120" s="12">
        <f t="shared" si="4128"/>
        <v>2.0034735134577706</v>
      </c>
      <c r="X3120" s="12">
        <f t="shared" si="4128"/>
        <v>2.0315273479862563</v>
      </c>
      <c r="Y3120" s="12">
        <f t="shared" si="4128"/>
        <v>2.0368234398454041</v>
      </c>
      <c r="Z3120" s="12">
        <f t="shared" si="4128"/>
        <v>1.971275124064676</v>
      </c>
      <c r="AA3120" s="12">
        <f t="shared" si="4128"/>
        <v>1.9602426394708348</v>
      </c>
      <c r="AB3120" s="12">
        <f t="shared" si="4128"/>
        <v>1.8483377959935001</v>
      </c>
      <c r="AC3120" s="12">
        <f t="shared" si="4128"/>
        <v>1.7659113365728556</v>
      </c>
      <c r="AD3120" s="12">
        <f t="shared" si="4128"/>
        <v>1.7336395687845743</v>
      </c>
      <c r="AE3120" s="12">
        <f t="shared" si="4128"/>
        <v>1.8635656014847666</v>
      </c>
      <c r="AF3120" s="12">
        <f t="shared" si="4128"/>
        <v>1.8399110620161812</v>
      </c>
      <c r="AG3120" s="12">
        <f t="shared" si="4128"/>
        <v>1.834695761041959</v>
      </c>
      <c r="AH3120" s="12">
        <f t="shared" si="4128"/>
        <v>1.8322750027581178</v>
      </c>
      <c r="AI3120" s="12">
        <f t="shared" si="4128"/>
        <v>1.7382595061997348</v>
      </c>
      <c r="AJ3120" s="12">
        <f t="shared" si="4128"/>
        <v>1.6150233841269686</v>
      </c>
      <c r="AK3120" s="12">
        <f t="shared" si="4128"/>
        <v>1.4816922170450411</v>
      </c>
      <c r="AL3120" s="12">
        <f t="shared" ref="AL3120" si="4129">(AL776/AL$850)*100</f>
        <v>1.552544180390826</v>
      </c>
    </row>
    <row r="3121" spans="1:38" ht="15">
      <c r="A3121" s="29">
        <v>3120</v>
      </c>
      <c r="B3121" s="23" t="s">
        <v>300</v>
      </c>
      <c r="C3121" s="23" t="s">
        <v>303</v>
      </c>
      <c r="D3121" s="7" t="s">
        <v>195</v>
      </c>
      <c r="E3121" s="12">
        <f t="shared" ref="E3121:AK3121" si="4130">(E777/E$850)*100</f>
        <v>7.5020118172657288E-2</v>
      </c>
      <c r="F3121" s="12">
        <f t="shared" si="4130"/>
        <v>5.7864754782972184E-2</v>
      </c>
      <c r="G3121" s="12">
        <f t="shared" si="4130"/>
        <v>5.0308009135690453E-2</v>
      </c>
      <c r="H3121" s="12">
        <f t="shared" si="4130"/>
        <v>2.2083311769805103E-2</v>
      </c>
      <c r="I3121" s="12">
        <f t="shared" si="4130"/>
        <v>1.4848218412887587E-2</v>
      </c>
      <c r="J3121" s="12">
        <f t="shared" si="4130"/>
        <v>8.0967773332113746E-3</v>
      </c>
      <c r="K3121" s="12">
        <f t="shared" si="4130"/>
        <v>1.1025249683312789E-2</v>
      </c>
      <c r="L3121" s="12">
        <f t="shared" si="4130"/>
        <v>1.2495151342491956E-2</v>
      </c>
      <c r="M3121" s="12">
        <f t="shared" si="4130"/>
        <v>1.1682088746018093E-2</v>
      </c>
      <c r="N3121" s="12">
        <f t="shared" si="4130"/>
        <v>9.2983966503216529E-3</v>
      </c>
      <c r="O3121" s="12">
        <f t="shared" si="4130"/>
        <v>1.1367229462494379E-2</v>
      </c>
      <c r="P3121" s="12">
        <f t="shared" si="4130"/>
        <v>9.9555694515872477E-3</v>
      </c>
      <c r="Q3121" s="12">
        <f t="shared" si="4130"/>
        <v>1.1236953584240582E-2</v>
      </c>
      <c r="R3121" s="12">
        <f t="shared" si="4130"/>
        <v>1.01042446988846E-2</v>
      </c>
      <c r="S3121" s="12">
        <f t="shared" si="4130"/>
        <v>1.1381207591803345E-2</v>
      </c>
      <c r="T3121" s="12">
        <f t="shared" si="4130"/>
        <v>9.7726545650962063E-3</v>
      </c>
      <c r="U3121" s="12">
        <f t="shared" si="4130"/>
        <v>1.1644666045083914E-2</v>
      </c>
      <c r="V3121" s="12">
        <f t="shared" si="4130"/>
        <v>2.03367764790468E-2</v>
      </c>
      <c r="W3121" s="12">
        <f t="shared" si="4130"/>
        <v>1.2919800533721396E-2</v>
      </c>
      <c r="X3121" s="12">
        <f t="shared" si="4130"/>
        <v>1.3999802797246108E-2</v>
      </c>
      <c r="Y3121" s="12">
        <f t="shared" si="4130"/>
        <v>1.0442435725159203E-2</v>
      </c>
      <c r="Z3121" s="12">
        <f t="shared" si="4130"/>
        <v>4.8994556032735887E-3</v>
      </c>
      <c r="AA3121" s="12">
        <f t="shared" si="4130"/>
        <v>6.7692612251370656E-3</v>
      </c>
      <c r="AB3121" s="12">
        <f t="shared" si="4130"/>
        <v>1.2547005609143331E-2</v>
      </c>
      <c r="AC3121" s="12">
        <f t="shared" si="4130"/>
        <v>1.0307810065159198E-2</v>
      </c>
      <c r="AD3121" s="12">
        <f t="shared" si="4130"/>
        <v>6.7739269170554086E-3</v>
      </c>
      <c r="AE3121" s="12">
        <f t="shared" si="4130"/>
        <v>5.1498990658602004E-3</v>
      </c>
      <c r="AF3121" s="12">
        <f t="shared" si="4130"/>
        <v>3.5774251737965656E-3</v>
      </c>
      <c r="AG3121" s="12">
        <f t="shared" si="4130"/>
        <v>2.4985863672021746E-3</v>
      </c>
      <c r="AH3121" s="12">
        <f t="shared" si="4130"/>
        <v>4.8657796414380301E-3</v>
      </c>
      <c r="AI3121" s="12">
        <f t="shared" si="4130"/>
        <v>4.6488131439855456E-3</v>
      </c>
      <c r="AJ3121" s="12">
        <f t="shared" si="4130"/>
        <v>6.9635477917786787E-3</v>
      </c>
      <c r="AK3121" s="12">
        <f t="shared" si="4130"/>
        <v>3.389388049828585E-3</v>
      </c>
      <c r="AL3121" s="12">
        <f t="shared" ref="AL3121" si="4131">(AL777/AL$850)*100</f>
        <v>3.2534868756326266E-3</v>
      </c>
    </row>
    <row r="3122" spans="1:38" ht="15">
      <c r="A3122" s="29">
        <v>3121</v>
      </c>
      <c r="B3122" s="23" t="s">
        <v>300</v>
      </c>
      <c r="C3122" s="23" t="s">
        <v>303</v>
      </c>
      <c r="D3122" s="7" t="s">
        <v>196</v>
      </c>
      <c r="E3122" s="12">
        <f t="shared" ref="E3122:AK3122" si="4132">(E778/E$850)*100</f>
        <v>2.3311275368938105E-2</v>
      </c>
      <c r="F3122" s="12">
        <f t="shared" si="4132"/>
        <v>2.4808738008801338E-2</v>
      </c>
      <c r="G3122" s="12">
        <f t="shared" si="4132"/>
        <v>2.9810924794566363E-2</v>
      </c>
      <c r="H3122" s="12">
        <f t="shared" si="4132"/>
        <v>3.6894400882720946E-2</v>
      </c>
      <c r="I3122" s="12">
        <f t="shared" si="4132"/>
        <v>3.7568626769813082E-2</v>
      </c>
      <c r="J3122" s="12">
        <f t="shared" si="4132"/>
        <v>3.1033703679885203E-2</v>
      </c>
      <c r="K3122" s="12">
        <f t="shared" si="4132"/>
        <v>3.2971698594844084E-2</v>
      </c>
      <c r="L3122" s="12">
        <f t="shared" si="4132"/>
        <v>3.6475831666880357E-2</v>
      </c>
      <c r="M3122" s="12">
        <f t="shared" si="4132"/>
        <v>3.2951652009980417E-2</v>
      </c>
      <c r="N3122" s="12">
        <f t="shared" si="4132"/>
        <v>3.583895596775849E-2</v>
      </c>
      <c r="O3122" s="12">
        <f t="shared" si="4132"/>
        <v>4.1004456374289282E-2</v>
      </c>
      <c r="P3122" s="12">
        <f t="shared" si="4132"/>
        <v>3.946115461503915E-2</v>
      </c>
      <c r="Q3122" s="12">
        <f t="shared" si="4132"/>
        <v>3.9173718709498311E-2</v>
      </c>
      <c r="R3122" s="12">
        <f t="shared" si="4132"/>
        <v>3.8823459305188671E-2</v>
      </c>
      <c r="S3122" s="12">
        <f t="shared" si="4132"/>
        <v>4.020546434768435E-2</v>
      </c>
      <c r="T3122" s="12">
        <f t="shared" si="4132"/>
        <v>4.0838636541611524E-2</v>
      </c>
      <c r="U3122" s="12">
        <f t="shared" si="4132"/>
        <v>5.1553931366808387E-2</v>
      </c>
      <c r="V3122" s="12">
        <f t="shared" si="4132"/>
        <v>4.328715833959336E-2</v>
      </c>
      <c r="W3122" s="12">
        <f t="shared" si="4132"/>
        <v>4.2875737427183071E-2</v>
      </c>
      <c r="X3122" s="12">
        <f t="shared" si="4132"/>
        <v>4.9449742848741138E-2</v>
      </c>
      <c r="Y3122" s="12">
        <f t="shared" si="4132"/>
        <v>4.4975736816891439E-2</v>
      </c>
      <c r="Z3122" s="12">
        <f t="shared" si="4132"/>
        <v>3.5134798074978373E-2</v>
      </c>
      <c r="AA3122" s="12">
        <f t="shared" si="4132"/>
        <v>4.4348741322280651E-2</v>
      </c>
      <c r="AB3122" s="12">
        <f t="shared" si="4132"/>
        <v>3.6794423760727578E-2</v>
      </c>
      <c r="AC3122" s="12">
        <f t="shared" si="4132"/>
        <v>3.4457324382082363E-2</v>
      </c>
      <c r="AD3122" s="12">
        <f t="shared" si="4132"/>
        <v>3.9080412215818608E-2</v>
      </c>
      <c r="AE3122" s="12">
        <f t="shared" si="4132"/>
        <v>3.3973685827477305E-2</v>
      </c>
      <c r="AF3122" s="12">
        <f t="shared" si="4132"/>
        <v>3.3550314687633753E-2</v>
      </c>
      <c r="AG3122" s="12">
        <f t="shared" si="4132"/>
        <v>3.502355620638254E-2</v>
      </c>
      <c r="AH3122" s="12">
        <f t="shared" si="4132"/>
        <v>3.3200445842076341E-2</v>
      </c>
      <c r="AI3122" s="12">
        <f t="shared" si="4132"/>
        <v>2.9962341277857608E-2</v>
      </c>
      <c r="AJ3122" s="12">
        <f t="shared" si="4132"/>
        <v>2.6609318034951673E-2</v>
      </c>
      <c r="AK3122" s="12">
        <f t="shared" si="4132"/>
        <v>2.7658423435296967E-2</v>
      </c>
      <c r="AL3122" s="12">
        <f t="shared" ref="AL3122" si="4133">(AL778/AL$850)*100</f>
        <v>3.0496765103438527E-2</v>
      </c>
    </row>
    <row r="3123" spans="1:38" ht="15">
      <c r="A3123" s="29">
        <v>3122</v>
      </c>
      <c r="B3123" s="23" t="s">
        <v>300</v>
      </c>
      <c r="C3123" s="23" t="s">
        <v>303</v>
      </c>
      <c r="D3123" s="7" t="s">
        <v>197</v>
      </c>
      <c r="E3123" s="12">
        <f t="shared" ref="E3123:AK3123" si="4134">(E779/E$850)*100</f>
        <v>1.7891448285809563E-3</v>
      </c>
      <c r="F3123" s="12">
        <f t="shared" si="4134"/>
        <v>2.4973154941111114E-3</v>
      </c>
      <c r="G3123" s="12">
        <f t="shared" si="4134"/>
        <v>3.7036873699542714E-3</v>
      </c>
      <c r="H3123" s="12">
        <f t="shared" si="4134"/>
        <v>4.3746606358157566E-3</v>
      </c>
      <c r="I3123" s="12">
        <f t="shared" si="4134"/>
        <v>2.1939576625915219E-3</v>
      </c>
      <c r="J3123" s="12">
        <f t="shared" si="4134"/>
        <v>3.0595849351803912E-3</v>
      </c>
      <c r="K3123" s="12">
        <f t="shared" si="4134"/>
        <v>4.7802392050683784E-3</v>
      </c>
      <c r="L3123" s="12">
        <f t="shared" si="4134"/>
        <v>8.9323255784541696E-3</v>
      </c>
      <c r="M3123" s="12">
        <f t="shared" si="4134"/>
        <v>7.337894589872029E-3</v>
      </c>
      <c r="N3123" s="12">
        <f t="shared" si="4134"/>
        <v>9.8410239359493935E-3</v>
      </c>
      <c r="O3123" s="12">
        <f t="shared" si="4134"/>
        <v>1.1166392530711618E-2</v>
      </c>
      <c r="P3123" s="12">
        <f t="shared" si="4134"/>
        <v>1.5150493784441617E-2</v>
      </c>
      <c r="Q3123" s="12">
        <f t="shared" si="4134"/>
        <v>1.6781104324544684E-2</v>
      </c>
      <c r="R3123" s="12">
        <f t="shared" si="4134"/>
        <v>1.8269426557240526E-2</v>
      </c>
      <c r="S3123" s="12">
        <f t="shared" si="4134"/>
        <v>2.1123215241107229E-2</v>
      </c>
      <c r="T3123" s="12">
        <f t="shared" si="4134"/>
        <v>1.9421506193233792E-2</v>
      </c>
      <c r="U3123" s="12">
        <f t="shared" si="4134"/>
        <v>1.913365733759315E-2</v>
      </c>
      <c r="V3123" s="12">
        <f t="shared" si="4134"/>
        <v>1.5693216550651094E-2</v>
      </c>
      <c r="W3123" s="12">
        <f t="shared" si="4134"/>
        <v>1.6769594941655072E-2</v>
      </c>
      <c r="X3123" s="12">
        <f t="shared" si="4134"/>
        <v>2.0751666270043281E-2</v>
      </c>
      <c r="Y3123" s="12">
        <f t="shared" si="4134"/>
        <v>2.180028980094709E-2</v>
      </c>
      <c r="Z3123" s="12">
        <f t="shared" si="4134"/>
        <v>2.8093651161817477E-2</v>
      </c>
      <c r="AA3123" s="12">
        <f t="shared" si="4134"/>
        <v>3.5748159092923899E-2</v>
      </c>
      <c r="AB3123" s="12">
        <f t="shared" si="4134"/>
        <v>4.5194897503673934E-2</v>
      </c>
      <c r="AC3123" s="12">
        <f t="shared" si="4134"/>
        <v>5.0692882409949472E-2</v>
      </c>
      <c r="AD3123" s="12">
        <f t="shared" si="4134"/>
        <v>6.3233367098260176E-2</v>
      </c>
      <c r="AE3123" s="12">
        <f t="shared" si="4134"/>
        <v>6.9852555906352878E-2</v>
      </c>
      <c r="AF3123" s="12">
        <f t="shared" si="4134"/>
        <v>7.7971781912492003E-2</v>
      </c>
      <c r="AG3123" s="12">
        <f t="shared" si="4134"/>
        <v>7.5509299832176496E-2</v>
      </c>
      <c r="AH3123" s="12">
        <f t="shared" si="4134"/>
        <v>7.6025925956036217E-2</v>
      </c>
      <c r="AI3123" s="12">
        <f t="shared" si="4134"/>
        <v>7.623600441475345E-2</v>
      </c>
      <c r="AJ3123" s="12">
        <f t="shared" si="4134"/>
        <v>6.8053761315596289E-2</v>
      </c>
      <c r="AK3123" s="12">
        <f t="shared" si="4134"/>
        <v>7.7622061405472939E-2</v>
      </c>
      <c r="AL3123" s="12">
        <f t="shared" ref="AL3123" si="4135">(AL779/AL$850)*100</f>
        <v>7.2329481337057439E-2</v>
      </c>
    </row>
    <row r="3124" spans="1:38" ht="15">
      <c r="A3124" s="29">
        <v>3123</v>
      </c>
      <c r="B3124" s="23" t="s">
        <v>300</v>
      </c>
      <c r="C3124" s="23" t="s">
        <v>303</v>
      </c>
      <c r="D3124" s="7" t="s">
        <v>198</v>
      </c>
      <c r="E3124" s="12">
        <f t="shared" ref="E3124:AK3124" si="4136">(E780/E$850)*100</f>
        <v>0</v>
      </c>
      <c r="F3124" s="12">
        <f t="shared" si="4136"/>
        <v>0</v>
      </c>
      <c r="G3124" s="12">
        <f t="shared" si="4136"/>
        <v>1.5176256147610308E-2</v>
      </c>
      <c r="H3124" s="12">
        <f t="shared" si="4136"/>
        <v>7.4868799179013401E-2</v>
      </c>
      <c r="I3124" s="12">
        <f t="shared" si="4136"/>
        <v>7.2655943816637952E-2</v>
      </c>
      <c r="J3124" s="12">
        <f t="shared" si="4136"/>
        <v>3.851665489818451E-2</v>
      </c>
      <c r="K3124" s="12">
        <f t="shared" si="4136"/>
        <v>3.6996745678567443E-2</v>
      </c>
      <c r="L3124" s="12">
        <f t="shared" si="4136"/>
        <v>7.314762876103599E-2</v>
      </c>
      <c r="M3124" s="12">
        <f t="shared" si="4136"/>
        <v>7.6866606355653996E-2</v>
      </c>
      <c r="N3124" s="12">
        <f t="shared" si="4136"/>
        <v>8.5504172475485127E-2</v>
      </c>
      <c r="O3124" s="12">
        <f t="shared" si="4136"/>
        <v>0.12525268770508222</v>
      </c>
      <c r="P3124" s="12">
        <f t="shared" si="4136"/>
        <v>0.14692252585996399</v>
      </c>
      <c r="Q3124" s="12">
        <f t="shared" si="4136"/>
        <v>0.15763841820768512</v>
      </c>
      <c r="R3124" s="12">
        <f t="shared" si="4136"/>
        <v>0.17393482921971551</v>
      </c>
      <c r="S3124" s="12">
        <f t="shared" si="4136"/>
        <v>0.22410305487220278</v>
      </c>
      <c r="T3124" s="12">
        <f t="shared" si="4136"/>
        <v>0.25373153859583497</v>
      </c>
      <c r="U3124" s="12">
        <f t="shared" si="4136"/>
        <v>0.29069680591405267</v>
      </c>
      <c r="V3124" s="12">
        <f t="shared" si="4136"/>
        <v>0.32185516622757876</v>
      </c>
      <c r="W3124" s="12">
        <f t="shared" si="4136"/>
        <v>0.33934851092943974</v>
      </c>
      <c r="X3124" s="12">
        <f t="shared" si="4136"/>
        <v>0.24746568782067782</v>
      </c>
      <c r="Y3124" s="12">
        <f t="shared" si="4136"/>
        <v>0.29863369646018034</v>
      </c>
      <c r="Z3124" s="12">
        <f t="shared" si="4136"/>
        <v>0.31579428563709144</v>
      </c>
      <c r="AA3124" s="12">
        <f t="shared" si="4136"/>
        <v>0.30508989659127678</v>
      </c>
      <c r="AB3124" s="12">
        <f t="shared" si="4136"/>
        <v>0.34116093228890776</v>
      </c>
      <c r="AC3124" s="12">
        <f t="shared" si="4136"/>
        <v>0.3029961121431049</v>
      </c>
      <c r="AD3124" s="12">
        <f t="shared" si="4136"/>
        <v>0.18947572088667308</v>
      </c>
      <c r="AE3124" s="12">
        <f t="shared" si="4136"/>
        <v>0.18448458506333565</v>
      </c>
      <c r="AF3124" s="12">
        <f t="shared" si="4136"/>
        <v>0.21014114178047666</v>
      </c>
      <c r="AG3124" s="12">
        <f t="shared" si="4136"/>
        <v>0.21396419100410902</v>
      </c>
      <c r="AH3124" s="12">
        <f t="shared" si="4136"/>
        <v>0.19183970411705042</v>
      </c>
      <c r="AI3124" s="12">
        <f t="shared" si="4136"/>
        <v>0.17299801342219742</v>
      </c>
      <c r="AJ3124" s="12">
        <f t="shared" si="4136"/>
        <v>0.19810611419582083</v>
      </c>
      <c r="AK3124" s="12">
        <f t="shared" si="4136"/>
        <v>0.31995809639669526</v>
      </c>
      <c r="AL3124" s="12">
        <f t="shared" ref="AL3124" si="4137">(AL780/AL$850)*100</f>
        <v>0.29595512114775258</v>
      </c>
    </row>
    <row r="3125" spans="1:38" ht="15">
      <c r="A3125" s="29">
        <v>3124</v>
      </c>
      <c r="B3125" s="23" t="s">
        <v>300</v>
      </c>
      <c r="C3125" s="23" t="s">
        <v>303</v>
      </c>
      <c r="D3125" s="7" t="s">
        <v>199</v>
      </c>
      <c r="E3125" s="12">
        <f t="shared" ref="E3125:AK3125" si="4138">(E781/E$850)*100</f>
        <v>1.6357561439134399E-2</v>
      </c>
      <c r="F3125" s="12">
        <f t="shared" si="4138"/>
        <v>2.2543637164773513E-2</v>
      </c>
      <c r="G3125" s="12">
        <f t="shared" si="4138"/>
        <v>1.7188977024765781E-2</v>
      </c>
      <c r="H3125" s="12">
        <f t="shared" si="4138"/>
        <v>1.9640631957327417E-2</v>
      </c>
      <c r="I3125" s="12">
        <f t="shared" si="4138"/>
        <v>3.1825474762071967E-2</v>
      </c>
      <c r="J3125" s="12">
        <f t="shared" si="4138"/>
        <v>3.0450727964708407E-2</v>
      </c>
      <c r="K3125" s="12">
        <f t="shared" si="4138"/>
        <v>2.1831821535969999E-2</v>
      </c>
      <c r="L3125" s="12">
        <f t="shared" si="4138"/>
        <v>2.4265442585897787E-2</v>
      </c>
      <c r="M3125" s="12">
        <f t="shared" si="4138"/>
        <v>2.2868462726294846E-2</v>
      </c>
      <c r="N3125" s="12">
        <f t="shared" si="4138"/>
        <v>1.6365957326145934E-2</v>
      </c>
      <c r="O3125" s="12">
        <f t="shared" si="4138"/>
        <v>2.2184776783331691E-2</v>
      </c>
      <c r="P3125" s="12">
        <f t="shared" si="4138"/>
        <v>2.7060192692591533E-2</v>
      </c>
      <c r="Q3125" s="12">
        <f t="shared" si="4138"/>
        <v>3.0629684746149525E-2</v>
      </c>
      <c r="R3125" s="12">
        <f t="shared" si="4138"/>
        <v>3.7512346231374276E-2</v>
      </c>
      <c r="S3125" s="12">
        <f t="shared" si="4138"/>
        <v>4.377675339343233E-2</v>
      </c>
      <c r="T3125" s="12">
        <f t="shared" si="4138"/>
        <v>4.6924211976771636E-2</v>
      </c>
      <c r="U3125" s="12">
        <f t="shared" si="4138"/>
        <v>5.9024975828369131E-2</v>
      </c>
      <c r="V3125" s="12">
        <f t="shared" si="4138"/>
        <v>6.5376558683585537E-2</v>
      </c>
      <c r="W3125" s="12">
        <f t="shared" si="4138"/>
        <v>9.1068559936076765E-2</v>
      </c>
      <c r="X3125" s="12">
        <f t="shared" si="4138"/>
        <v>7.8287677120853036E-2</v>
      </c>
      <c r="Y3125" s="12">
        <f t="shared" si="4138"/>
        <v>9.6380099199102884E-2</v>
      </c>
      <c r="Z3125" s="12">
        <f t="shared" si="4138"/>
        <v>9.7358678643772525E-2</v>
      </c>
      <c r="AA3125" s="12">
        <f t="shared" si="4138"/>
        <v>9.5087126286532E-2</v>
      </c>
      <c r="AB3125" s="12">
        <f t="shared" si="4138"/>
        <v>0.10609556475270436</v>
      </c>
      <c r="AC3125" s="12">
        <f t="shared" si="4138"/>
        <v>0.13648196810369598</v>
      </c>
      <c r="AD3125" s="12">
        <f t="shared" si="4138"/>
        <v>0.11821664740241702</v>
      </c>
      <c r="AE3125" s="12">
        <f t="shared" si="4138"/>
        <v>0.13628520231727734</v>
      </c>
      <c r="AF3125" s="12">
        <f t="shared" si="4138"/>
        <v>0.10977630688143201</v>
      </c>
      <c r="AG3125" s="12">
        <f t="shared" si="4138"/>
        <v>6.9324384253655863E-2</v>
      </c>
      <c r="AH3125" s="12">
        <f t="shared" si="4138"/>
        <v>7.1773723799759326E-2</v>
      </c>
      <c r="AI3125" s="12">
        <f t="shared" si="4138"/>
        <v>0.11510943651931903</v>
      </c>
      <c r="AJ3125" s="12">
        <f t="shared" si="4138"/>
        <v>6.8184132357546709E-2</v>
      </c>
      <c r="AK3125" s="12">
        <f t="shared" si="4138"/>
        <v>6.4492743978943515E-2</v>
      </c>
      <c r="AL3125" s="12">
        <f t="shared" ref="AL3125" si="4139">(AL781/AL$850)*100</f>
        <v>6.5805620682964611E-2</v>
      </c>
    </row>
    <row r="3126" spans="1:38" ht="15">
      <c r="A3126" s="29">
        <v>3125</v>
      </c>
      <c r="B3126" s="23" t="s">
        <v>300</v>
      </c>
      <c r="C3126" s="23" t="s">
        <v>303</v>
      </c>
      <c r="D3126" s="7" t="s">
        <v>200</v>
      </c>
      <c r="E3126" s="12">
        <f t="shared" ref="E3126:AK3126" si="4140">(E782/E$850)*100</f>
        <v>0</v>
      </c>
      <c r="F3126" s="12">
        <f t="shared" si="4140"/>
        <v>0</v>
      </c>
      <c r="G3126" s="12">
        <f t="shared" si="4140"/>
        <v>4.5819737224225463E-4</v>
      </c>
      <c r="H3126" s="12">
        <f t="shared" si="4140"/>
        <v>2.1153086655933181E-3</v>
      </c>
      <c r="I3126" s="12">
        <f t="shared" si="4140"/>
        <v>3.5079089892570926E-3</v>
      </c>
      <c r="J3126" s="12">
        <f t="shared" si="4140"/>
        <v>6.2060490229784932E-3</v>
      </c>
      <c r="K3126" s="12">
        <f t="shared" si="4140"/>
        <v>7.8070894197169978E-3</v>
      </c>
      <c r="L3126" s="12">
        <f t="shared" si="4140"/>
        <v>7.0092970556308786E-3</v>
      </c>
      <c r="M3126" s="12">
        <f t="shared" si="4140"/>
        <v>2.4851321789260201E-2</v>
      </c>
      <c r="N3126" s="12">
        <f t="shared" si="4140"/>
        <v>1.6864701030866895E-2</v>
      </c>
      <c r="O3126" s="12">
        <f t="shared" si="4140"/>
        <v>1.3331222711221363E-2</v>
      </c>
      <c r="P3126" s="12">
        <f t="shared" si="4140"/>
        <v>1.1859573485112301E-2</v>
      </c>
      <c r="Q3126" s="12">
        <f t="shared" si="4140"/>
        <v>3.0927159916155668E-3</v>
      </c>
      <c r="R3126" s="12">
        <f t="shared" si="4140"/>
        <v>2.9098036208165708E-3</v>
      </c>
      <c r="S3126" s="12">
        <f t="shared" si="4140"/>
        <v>3.0933165830522181E-3</v>
      </c>
      <c r="T3126" s="12">
        <f t="shared" si="4140"/>
        <v>3.1274559168992717E-3</v>
      </c>
      <c r="U3126" s="12">
        <f t="shared" si="4140"/>
        <v>4.2599138802755484E-3</v>
      </c>
      <c r="V3126" s="12">
        <f t="shared" si="4140"/>
        <v>4.505701451416118E-3</v>
      </c>
      <c r="W3126" s="12">
        <f t="shared" si="4140"/>
        <v>3.9263321867592307E-3</v>
      </c>
      <c r="X3126" s="12">
        <f t="shared" si="4140"/>
        <v>3.4482789699133046E-3</v>
      </c>
      <c r="Y3126" s="12">
        <f t="shared" si="4140"/>
        <v>2.5535775275828424E-3</v>
      </c>
      <c r="Z3126" s="12">
        <f t="shared" si="4140"/>
        <v>4.0743924127751192E-3</v>
      </c>
      <c r="AA3126" s="12">
        <f t="shared" si="4140"/>
        <v>5.702647261961194E-3</v>
      </c>
      <c r="AB3126" s="12">
        <f t="shared" si="4140"/>
        <v>5.0025770138280006E-3</v>
      </c>
      <c r="AC3126" s="12">
        <f t="shared" si="4140"/>
        <v>4.6198506512940196E-3</v>
      </c>
      <c r="AD3126" s="12">
        <f t="shared" si="4140"/>
        <v>2.9766338540591873E-3</v>
      </c>
      <c r="AE3126" s="12">
        <f t="shared" si="4140"/>
        <v>2.9625596579927077E-3</v>
      </c>
      <c r="AF3126" s="12">
        <f t="shared" si="4140"/>
        <v>3.2884588144769865E-3</v>
      </c>
      <c r="AG3126" s="12">
        <f t="shared" si="4140"/>
        <v>3.0518329028008996E-3</v>
      </c>
      <c r="AH3126" s="12">
        <f t="shared" si="4140"/>
        <v>3.0459739441928125E-3</v>
      </c>
      <c r="AI3126" s="12">
        <f t="shared" si="4140"/>
        <v>2.6216175521693733E-3</v>
      </c>
      <c r="AJ3126" s="12">
        <f t="shared" si="4140"/>
        <v>2.6574325332480424E-3</v>
      </c>
      <c r="AK3126" s="12">
        <f t="shared" si="4140"/>
        <v>1.141679776219949E-2</v>
      </c>
      <c r="AL3126" s="12">
        <f t="shared" ref="AL3126" si="4141">(AL782/AL$850)*100</f>
        <v>2.4828552647927906E-2</v>
      </c>
    </row>
    <row r="3127" spans="1:38" ht="15">
      <c r="A3127" s="29">
        <v>3126</v>
      </c>
      <c r="B3127" s="23" t="s">
        <v>300</v>
      </c>
      <c r="C3127" s="23" t="s">
        <v>303</v>
      </c>
      <c r="D3127" s="7" t="s">
        <v>201</v>
      </c>
      <c r="E3127" s="12">
        <f t="shared" ref="E3127:AK3127" si="4142">(E783/E$850)*100</f>
        <v>1.7706670821815453E-2</v>
      </c>
      <c r="F3127" s="12">
        <f t="shared" si="4142"/>
        <v>1.524224109627058E-2</v>
      </c>
      <c r="G3127" s="12">
        <f t="shared" si="4142"/>
        <v>1.658910610102788E-2</v>
      </c>
      <c r="H3127" s="12">
        <f t="shared" si="4142"/>
        <v>1.6701657486173044E-2</v>
      </c>
      <c r="I3127" s="12">
        <f t="shared" si="4142"/>
        <v>1.4591381615541868E-2</v>
      </c>
      <c r="J3127" s="12">
        <f t="shared" si="4142"/>
        <v>8.4575748332543499E-3</v>
      </c>
      <c r="K3127" s="12">
        <f t="shared" si="4142"/>
        <v>7.780118272526104E-3</v>
      </c>
      <c r="L3127" s="12">
        <f t="shared" si="4142"/>
        <v>9.0960226601324336E-3</v>
      </c>
      <c r="M3127" s="12">
        <f t="shared" si="4142"/>
        <v>5.4189739579746333E-3</v>
      </c>
      <c r="N3127" s="12">
        <f t="shared" si="4142"/>
        <v>5.685070776135768E-3</v>
      </c>
      <c r="O3127" s="12">
        <f t="shared" si="4142"/>
        <v>7.5832890941051204E-3</v>
      </c>
      <c r="P3127" s="12">
        <f t="shared" si="4142"/>
        <v>9.9736891146447633E-3</v>
      </c>
      <c r="Q3127" s="12">
        <f t="shared" si="4142"/>
        <v>1.5406734846568038E-2</v>
      </c>
      <c r="R3127" s="12">
        <f t="shared" si="4142"/>
        <v>7.1749245094120135E-3</v>
      </c>
      <c r="S3127" s="12">
        <f t="shared" si="4142"/>
        <v>1.0527406613538246E-2</v>
      </c>
      <c r="T3127" s="12">
        <f t="shared" si="4142"/>
        <v>6.1697840576145462E-3</v>
      </c>
      <c r="U3127" s="12">
        <f t="shared" si="4142"/>
        <v>3.9369323849523918E-3</v>
      </c>
      <c r="V3127" s="12">
        <f t="shared" si="4142"/>
        <v>2.0364670920041002E-3</v>
      </c>
      <c r="W3127" s="12">
        <f t="shared" si="4142"/>
        <v>2.0109882383976276E-3</v>
      </c>
      <c r="X3127" s="12">
        <f t="shared" si="4142"/>
        <v>3.5029821982676518E-3</v>
      </c>
      <c r="Y3127" s="12">
        <f t="shared" si="4142"/>
        <v>2.2063005891206212E-3</v>
      </c>
      <c r="Z3127" s="12">
        <f t="shared" si="4142"/>
        <v>2.1617042609961734E-3</v>
      </c>
      <c r="AA3127" s="12">
        <f t="shared" si="4142"/>
        <v>1.6433194373117218E-3</v>
      </c>
      <c r="AB3127" s="12">
        <f t="shared" si="4142"/>
        <v>1.1520924096571888E-3</v>
      </c>
      <c r="AC3127" s="12">
        <f t="shared" si="4142"/>
        <v>9.1691955041380718E-4</v>
      </c>
      <c r="AD3127" s="12">
        <f t="shared" si="4142"/>
        <v>4.8973544148906627E-4</v>
      </c>
      <c r="AE3127" s="12">
        <f t="shared" si="4142"/>
        <v>4.1968900305553884E-4</v>
      </c>
      <c r="AF3127" s="12">
        <f t="shared" si="4142"/>
        <v>2.3957151048307893E-4</v>
      </c>
      <c r="AG3127" s="12">
        <f t="shared" si="4142"/>
        <v>1.1952652016090242E-4</v>
      </c>
      <c r="AH3127" s="12">
        <f t="shared" si="4142"/>
        <v>5.4475352977654324E-5</v>
      </c>
      <c r="AI3127" s="12">
        <f t="shared" si="4142"/>
        <v>0</v>
      </c>
      <c r="AJ3127" s="12">
        <f t="shared" si="4142"/>
        <v>0</v>
      </c>
      <c r="AK3127" s="12">
        <f t="shared" si="4142"/>
        <v>0</v>
      </c>
      <c r="AL3127" s="12">
        <f t="shared" ref="AL3127" si="4143">(AL783/AL$850)*100</f>
        <v>0</v>
      </c>
    </row>
    <row r="3128" spans="1:38" ht="15">
      <c r="A3128" s="29">
        <v>3127</v>
      </c>
      <c r="B3128" s="23" t="s">
        <v>300</v>
      </c>
      <c r="C3128" s="23" t="s">
        <v>303</v>
      </c>
      <c r="D3128" s="7" t="s">
        <v>202</v>
      </c>
      <c r="E3128" s="12">
        <f t="shared" ref="E3128:AK3128" si="4144">(E784/E$850)*100</f>
        <v>0.73848395155410573</v>
      </c>
      <c r="F3128" s="12">
        <f t="shared" si="4144"/>
        <v>0.81690993353942043</v>
      </c>
      <c r="G3128" s="12">
        <f t="shared" si="4144"/>
        <v>0.7787503708600364</v>
      </c>
      <c r="H3128" s="12">
        <f t="shared" si="4144"/>
        <v>0.95483605826681972</v>
      </c>
      <c r="I3128" s="12">
        <f t="shared" si="4144"/>
        <v>1.0863115030901027</v>
      </c>
      <c r="J3128" s="12">
        <f t="shared" si="4144"/>
        <v>1.1535376721964519</v>
      </c>
      <c r="K3128" s="12">
        <f t="shared" si="4144"/>
        <v>1.1055247151872307</v>
      </c>
      <c r="L3128" s="12">
        <f t="shared" si="4144"/>
        <v>0.95376903409457015</v>
      </c>
      <c r="M3128" s="12">
        <f t="shared" si="4144"/>
        <v>0.66402265059389332</v>
      </c>
      <c r="N3128" s="12">
        <f t="shared" si="4144"/>
        <v>0.76904090325631136</v>
      </c>
      <c r="O3128" s="12">
        <f t="shared" si="4144"/>
        <v>0.91560606283993884</v>
      </c>
      <c r="P3128" s="12">
        <f t="shared" si="4144"/>
        <v>0.80468653129391887</v>
      </c>
      <c r="Q3128" s="12">
        <f t="shared" si="4144"/>
        <v>0.88076687683256094</v>
      </c>
      <c r="R3128" s="12">
        <f t="shared" si="4144"/>
        <v>0.94163874068103026</v>
      </c>
      <c r="S3128" s="12">
        <f t="shared" si="4144"/>
        <v>1.0806976509631301</v>
      </c>
      <c r="T3128" s="12">
        <f t="shared" si="4144"/>
        <v>1.1804441056126416</v>
      </c>
      <c r="U3128" s="12">
        <f t="shared" si="4144"/>
        <v>1.2248004082992545</v>
      </c>
      <c r="V3128" s="12">
        <f t="shared" si="4144"/>
        <v>1.1243256145715055</v>
      </c>
      <c r="W3128" s="12">
        <f t="shared" si="4144"/>
        <v>1.0051808729755476</v>
      </c>
      <c r="X3128" s="12">
        <f t="shared" si="4144"/>
        <v>1.0746467603576104</v>
      </c>
      <c r="Y3128" s="12">
        <f t="shared" si="4144"/>
        <v>1.2309387169740418</v>
      </c>
      <c r="Z3128" s="12">
        <f t="shared" si="4144"/>
        <v>1.0857348322567932</v>
      </c>
      <c r="AA3128" s="12">
        <f t="shared" si="4144"/>
        <v>1.0971890420373582</v>
      </c>
      <c r="AB3128" s="12">
        <f t="shared" si="4144"/>
        <v>1.1370594562179326</v>
      </c>
      <c r="AC3128" s="12">
        <f t="shared" si="4144"/>
        <v>1.1617698157451219</v>
      </c>
      <c r="AD3128" s="12">
        <f t="shared" si="4144"/>
        <v>1.1927661615684786</v>
      </c>
      <c r="AE3128" s="12">
        <f t="shared" si="4144"/>
        <v>1.1572828370047175</v>
      </c>
      <c r="AF3128" s="12">
        <f t="shared" si="4144"/>
        <v>1.2477564797969014</v>
      </c>
      <c r="AG3128" s="12">
        <f t="shared" si="4144"/>
        <v>1.2225008735711678</v>
      </c>
      <c r="AH3128" s="12">
        <f t="shared" si="4144"/>
        <v>1.2148694831513938</v>
      </c>
      <c r="AI3128" s="12">
        <f t="shared" si="4144"/>
        <v>1.3021520921259153</v>
      </c>
      <c r="AJ3128" s="12">
        <f t="shared" si="4144"/>
        <v>1.213979762852311</v>
      </c>
      <c r="AK3128" s="12">
        <f t="shared" si="4144"/>
        <v>1.1260595152337396</v>
      </c>
      <c r="AL3128" s="12">
        <f t="shared" ref="AL3128" si="4145">(AL784/AL$850)*100</f>
        <v>1.1445507873404566</v>
      </c>
    </row>
    <row r="3129" spans="1:38" ht="15">
      <c r="A3129" s="29">
        <v>3128</v>
      </c>
      <c r="B3129" s="23" t="s">
        <v>300</v>
      </c>
      <c r="C3129" s="23" t="s">
        <v>303</v>
      </c>
      <c r="D3129" s="7" t="s">
        <v>203</v>
      </c>
      <c r="E3129" s="12">
        <f t="shared" ref="E3129:AK3129" si="4146">(E785/E$850)*100</f>
        <v>5.8902689471540558E-2</v>
      </c>
      <c r="F3129" s="12">
        <f t="shared" si="4146"/>
        <v>3.5143708612218647E-2</v>
      </c>
      <c r="G3129" s="12">
        <f t="shared" si="4146"/>
        <v>7.3483142045171077E-2</v>
      </c>
      <c r="H3129" s="12">
        <f t="shared" si="4146"/>
        <v>7.9444138327869271E-2</v>
      </c>
      <c r="I3129" s="12">
        <f t="shared" si="4146"/>
        <v>8.3269571142711371E-2</v>
      </c>
      <c r="J3129" s="12">
        <f t="shared" si="4146"/>
        <v>6.277904169267727E-2</v>
      </c>
      <c r="K3129" s="12">
        <f t="shared" si="4146"/>
        <v>6.5945380362275735E-2</v>
      </c>
      <c r="L3129" s="12">
        <f t="shared" si="4146"/>
        <v>6.5252129878333925E-2</v>
      </c>
      <c r="M3129" s="12">
        <f t="shared" si="4146"/>
        <v>6.316020275431429E-2</v>
      </c>
      <c r="N3129" s="12">
        <f t="shared" si="4146"/>
        <v>5.9752784475787156E-2</v>
      </c>
      <c r="O3129" s="12">
        <f t="shared" si="4146"/>
        <v>6.2927291083068715E-2</v>
      </c>
      <c r="P3129" s="12">
        <f t="shared" si="4146"/>
        <v>6.6536503474393743E-2</v>
      </c>
      <c r="Q3129" s="12">
        <f t="shared" si="4146"/>
        <v>7.5318148604434101E-2</v>
      </c>
      <c r="R3129" s="12">
        <f t="shared" si="4146"/>
        <v>7.8798813181780045E-2</v>
      </c>
      <c r="S3129" s="12">
        <f t="shared" si="4146"/>
        <v>9.1727406864498651E-2</v>
      </c>
      <c r="T3129" s="12">
        <f t="shared" si="4146"/>
        <v>8.7801594383290826E-2</v>
      </c>
      <c r="U3129" s="12">
        <f t="shared" si="4146"/>
        <v>6.0698271967317356E-2</v>
      </c>
      <c r="V3129" s="12">
        <f t="shared" si="4146"/>
        <v>6.2806754490423763E-2</v>
      </c>
      <c r="W3129" s="12">
        <f t="shared" si="4146"/>
        <v>7.9792310435398486E-2</v>
      </c>
      <c r="X3129" s="12">
        <f t="shared" si="4146"/>
        <v>7.2186598131828067E-2</v>
      </c>
      <c r="Y3129" s="12">
        <f t="shared" si="4146"/>
        <v>7.1757741172018691E-2</v>
      </c>
      <c r="Z3129" s="12">
        <f t="shared" si="4146"/>
        <v>5.9024609186059541E-2</v>
      </c>
      <c r="AA3129" s="12">
        <f t="shared" si="4146"/>
        <v>7.4758760330097498E-2</v>
      </c>
      <c r="AB3129" s="12">
        <f t="shared" si="4146"/>
        <v>8.5317970127893134E-2</v>
      </c>
      <c r="AC3129" s="12">
        <f t="shared" si="4146"/>
        <v>7.6654012242693706E-2</v>
      </c>
      <c r="AD3129" s="12">
        <f t="shared" si="4146"/>
        <v>6.4031392260206335E-2</v>
      </c>
      <c r="AE3129" s="12">
        <f t="shared" si="4146"/>
        <v>6.5393568703690619E-2</v>
      </c>
      <c r="AF3129" s="12">
        <f t="shared" si="4146"/>
        <v>5.8655885148680198E-2</v>
      </c>
      <c r="AG3129" s="12">
        <f t="shared" si="4146"/>
        <v>5.4732340637294902E-2</v>
      </c>
      <c r="AH3129" s="12">
        <f t="shared" si="4146"/>
        <v>6.2541199863632532E-2</v>
      </c>
      <c r="AI3129" s="12">
        <f t="shared" si="4146"/>
        <v>4.7139371829531367E-2</v>
      </c>
      <c r="AJ3129" s="12">
        <f t="shared" si="4146"/>
        <v>4.0155248639267442E-2</v>
      </c>
      <c r="AK3129" s="12">
        <f t="shared" si="4146"/>
        <v>3.7392738945466901E-2</v>
      </c>
      <c r="AL3129" s="12">
        <f t="shared" ref="AL3129" si="4147">(AL785/AL$850)*100</f>
        <v>6.160030809805641E-2</v>
      </c>
    </row>
    <row r="3130" spans="1:38" ht="15">
      <c r="A3130" s="29">
        <v>3129</v>
      </c>
      <c r="B3130" s="23" t="s">
        <v>300</v>
      </c>
      <c r="C3130" s="23" t="s">
        <v>303</v>
      </c>
      <c r="D3130" s="7" t="s">
        <v>204</v>
      </c>
      <c r="E3130" s="12">
        <f t="shared" ref="E3130:AK3130" si="4148">(E786/E$850)*100</f>
        <v>4.7449605310892896E-4</v>
      </c>
      <c r="F3130" s="12">
        <f t="shared" si="4148"/>
        <v>1.3120501065155908E-3</v>
      </c>
      <c r="G3130" s="12">
        <f t="shared" si="4148"/>
        <v>8.4660408145869942E-4</v>
      </c>
      <c r="H3130" s="12">
        <f t="shared" si="4148"/>
        <v>2.4204185744895455E-3</v>
      </c>
      <c r="I3130" s="12">
        <f t="shared" si="4148"/>
        <v>3.4362579549364176E-3</v>
      </c>
      <c r="J3130" s="12">
        <f t="shared" si="4148"/>
        <v>2.3871015579913931E-3</v>
      </c>
      <c r="K3130" s="12">
        <f t="shared" si="4148"/>
        <v>2.2786653031129965E-3</v>
      </c>
      <c r="L3130" s="12">
        <f t="shared" si="4148"/>
        <v>3.3135115756112508E-3</v>
      </c>
      <c r="M3130" s="12">
        <f t="shared" si="4148"/>
        <v>3.7060162309582646E-3</v>
      </c>
      <c r="N3130" s="12">
        <f t="shared" si="4148"/>
        <v>3.7740926920663293E-3</v>
      </c>
      <c r="O3130" s="12">
        <f t="shared" si="4148"/>
        <v>2.5140275814086585E-3</v>
      </c>
      <c r="P3130" s="12">
        <f t="shared" si="4148"/>
        <v>3.271784580399415E-3</v>
      </c>
      <c r="Q3130" s="12">
        <f t="shared" si="4148"/>
        <v>2.5329839763281502E-3</v>
      </c>
      <c r="R3130" s="12">
        <f t="shared" si="4148"/>
        <v>2.4565021223317608E-3</v>
      </c>
      <c r="S3130" s="12">
        <f t="shared" si="4148"/>
        <v>3.5735844153463332E-3</v>
      </c>
      <c r="T3130" s="12">
        <f t="shared" si="4148"/>
        <v>2.5638025682789885E-3</v>
      </c>
      <c r="U3130" s="12">
        <f t="shared" si="4148"/>
        <v>2.600262249788164E-3</v>
      </c>
      <c r="V3130" s="12">
        <f t="shared" si="4148"/>
        <v>3.4534355347382952E-3</v>
      </c>
      <c r="W3130" s="12">
        <f t="shared" si="4148"/>
        <v>2.7544661658505565E-3</v>
      </c>
      <c r="X3130" s="12">
        <f t="shared" si="4148"/>
        <v>3.6033963434660438E-3</v>
      </c>
      <c r="Y3130" s="12">
        <f t="shared" si="4148"/>
        <v>3.7278241133808501E-3</v>
      </c>
      <c r="Z3130" s="12">
        <f t="shared" si="4148"/>
        <v>4.5733921784642008E-3</v>
      </c>
      <c r="AA3130" s="12">
        <f t="shared" si="4148"/>
        <v>9.0740750942635597E-3</v>
      </c>
      <c r="AB3130" s="12">
        <f t="shared" si="4148"/>
        <v>5.5318429999430549E-3</v>
      </c>
      <c r="AC3130" s="12">
        <f t="shared" si="4148"/>
        <v>7.5881250991481639E-3</v>
      </c>
      <c r="AD3130" s="12">
        <f t="shared" si="4148"/>
        <v>5.3915233295016522E-3</v>
      </c>
      <c r="AE3130" s="12">
        <f t="shared" si="4148"/>
        <v>4.9296781474798441E-3</v>
      </c>
      <c r="AF3130" s="12">
        <f t="shared" si="4148"/>
        <v>4.7339832645204426E-3</v>
      </c>
      <c r="AG3130" s="12">
        <f t="shared" si="4148"/>
        <v>5.070941709816589E-3</v>
      </c>
      <c r="AH3130" s="12">
        <f t="shared" si="4148"/>
        <v>5.2924141605694402E-3</v>
      </c>
      <c r="AI3130" s="12">
        <f t="shared" si="4148"/>
        <v>6.9395943098149223E-3</v>
      </c>
      <c r="AJ3130" s="12">
        <f t="shared" si="4148"/>
        <v>6.1514383915056503E-3</v>
      </c>
      <c r="AK3130" s="12">
        <f t="shared" si="4148"/>
        <v>6.9246398386581991E-3</v>
      </c>
      <c r="AL3130" s="12">
        <f t="shared" ref="AL3130" si="4149">(AL786/AL$850)*100</f>
        <v>7.5059068127171511E-3</v>
      </c>
    </row>
    <row r="3131" spans="1:38" ht="15">
      <c r="A3131" s="29">
        <v>3130</v>
      </c>
      <c r="B3131" s="23" t="s">
        <v>300</v>
      </c>
      <c r="C3131" s="23" t="s">
        <v>303</v>
      </c>
      <c r="D3131" s="7" t="s">
        <v>205</v>
      </c>
      <c r="E3131" s="12">
        <f t="shared" ref="E3131:AK3131" si="4150">(E787/E$850)*100</f>
        <v>2.1869543358735952E-2</v>
      </c>
      <c r="F3131" s="12">
        <f t="shared" si="4150"/>
        <v>3.090097522088989E-2</v>
      </c>
      <c r="G3131" s="12">
        <f t="shared" si="4150"/>
        <v>3.2607931323883399E-2</v>
      </c>
      <c r="H3131" s="12">
        <f t="shared" si="4150"/>
        <v>4.36893164074528E-2</v>
      </c>
      <c r="I3131" s="12">
        <f t="shared" si="4150"/>
        <v>5.8704784386675389E-2</v>
      </c>
      <c r="J3131" s="12">
        <f t="shared" si="4150"/>
        <v>5.3991243073915791E-2</v>
      </c>
      <c r="K3131" s="12">
        <f t="shared" si="4150"/>
        <v>5.9133446946999207E-2</v>
      </c>
      <c r="L3131" s="12">
        <f t="shared" si="4150"/>
        <v>6.6652387648948722E-2</v>
      </c>
      <c r="M3131" s="12">
        <f t="shared" si="4150"/>
        <v>5.1433039059464412E-2</v>
      </c>
      <c r="N3131" s="12">
        <f t="shared" si="4150"/>
        <v>4.4512090140721015E-2</v>
      </c>
      <c r="O3131" s="12">
        <f t="shared" si="4150"/>
        <v>4.1435538188409581E-2</v>
      </c>
      <c r="P3131" s="12">
        <f t="shared" si="4150"/>
        <v>4.7958768561077947E-2</v>
      </c>
      <c r="Q3131" s="12">
        <f t="shared" si="4150"/>
        <v>4.5147840744380253E-2</v>
      </c>
      <c r="R3131" s="12">
        <f t="shared" si="4150"/>
        <v>6.2625916480549215E-2</v>
      </c>
      <c r="S3131" s="12">
        <f t="shared" si="4150"/>
        <v>4.5930651712201113E-2</v>
      </c>
      <c r="T3131" s="12">
        <f t="shared" si="4150"/>
        <v>3.3438105640114221E-2</v>
      </c>
      <c r="U3131" s="12">
        <f t="shared" si="4150"/>
        <v>3.1497118546864378E-2</v>
      </c>
      <c r="V3131" s="12">
        <f t="shared" si="4150"/>
        <v>2.8357119862589313E-2</v>
      </c>
      <c r="W3131" s="12">
        <f t="shared" si="4150"/>
        <v>3.1638594820795216E-2</v>
      </c>
      <c r="X3131" s="12">
        <f t="shared" si="4150"/>
        <v>4.2816823132739344E-2</v>
      </c>
      <c r="Y3131" s="12">
        <f t="shared" si="4150"/>
        <v>4.6116250542351502E-2</v>
      </c>
      <c r="Z3131" s="12">
        <f t="shared" si="4150"/>
        <v>3.8129153133890883E-2</v>
      </c>
      <c r="AA3131" s="12">
        <f t="shared" si="4150"/>
        <v>4.559652955914701E-2</v>
      </c>
      <c r="AB3131" s="12">
        <f t="shared" si="4150"/>
        <v>4.1523850799484827E-2</v>
      </c>
      <c r="AC3131" s="12">
        <f t="shared" si="4150"/>
        <v>4.0102065806521099E-2</v>
      </c>
      <c r="AD3131" s="12">
        <f t="shared" si="4150"/>
        <v>4.0252109159735698E-2</v>
      </c>
      <c r="AE3131" s="12">
        <f t="shared" si="4150"/>
        <v>4.0200740344557208E-2</v>
      </c>
      <c r="AF3131" s="12">
        <f t="shared" si="4150"/>
        <v>3.7226789304145406E-2</v>
      </c>
      <c r="AG3131" s="12">
        <f t="shared" si="4150"/>
        <v>3.3361946400209716E-2</v>
      </c>
      <c r="AH3131" s="12">
        <f t="shared" si="4150"/>
        <v>2.8181929644931155E-2</v>
      </c>
      <c r="AI3131" s="12">
        <f t="shared" si="4150"/>
        <v>3.6577770553554032E-2</v>
      </c>
      <c r="AJ3131" s="12">
        <f t="shared" si="4150"/>
        <v>2.163071580735796E-2</v>
      </c>
      <c r="AK3131" s="12">
        <f t="shared" si="4150"/>
        <v>1.8068519802094209E-2</v>
      </c>
      <c r="AL3131" s="12">
        <f t="shared" ref="AL3131" si="4151">(AL787/AL$850)*100</f>
        <v>1.7267382684274007E-2</v>
      </c>
    </row>
    <row r="3132" spans="1:38" ht="15">
      <c r="A3132" s="29">
        <v>3131</v>
      </c>
      <c r="B3132" s="23" t="s">
        <v>300</v>
      </c>
      <c r="C3132" s="23" t="s">
        <v>303</v>
      </c>
      <c r="D3132" s="7" t="s">
        <v>206</v>
      </c>
      <c r="E3132" s="12">
        <f t="shared" ref="E3132:AK3132" si="4152">(E788/E$850)*100</f>
        <v>2.9715958538637795E-2</v>
      </c>
      <c r="F3132" s="12">
        <f t="shared" si="4152"/>
        <v>3.1656008835565838E-2</v>
      </c>
      <c r="G3132" s="12">
        <f t="shared" si="4152"/>
        <v>3.103039333908587E-2</v>
      </c>
      <c r="H3132" s="12">
        <f t="shared" si="4152"/>
        <v>3.3171372514778509E-2</v>
      </c>
      <c r="I3132" s="12">
        <f t="shared" si="4152"/>
        <v>3.0426409785033824E-2</v>
      </c>
      <c r="J3132" s="12">
        <f t="shared" si="4152"/>
        <v>3.1360883928198718E-2</v>
      </c>
      <c r="K3132" s="12">
        <f t="shared" si="4152"/>
        <v>2.6833911647834063E-2</v>
      </c>
      <c r="L3132" s="12">
        <f t="shared" si="4152"/>
        <v>3.9470546120115309E-2</v>
      </c>
      <c r="M3132" s="12">
        <f t="shared" si="4152"/>
        <v>2.9655148817800507E-2</v>
      </c>
      <c r="N3132" s="12">
        <f t="shared" si="4152"/>
        <v>3.3239246551844223E-2</v>
      </c>
      <c r="O3132" s="12">
        <f t="shared" si="4152"/>
        <v>2.866324263324125E-2</v>
      </c>
      <c r="P3132" s="12">
        <f t="shared" si="4152"/>
        <v>2.7790821536158382E-2</v>
      </c>
      <c r="Q3132" s="12">
        <f t="shared" si="4152"/>
        <v>4.1679690572687972E-2</v>
      </c>
      <c r="R3132" s="12">
        <f t="shared" si="4152"/>
        <v>3.6754953240069665E-2</v>
      </c>
      <c r="S3132" s="12">
        <f t="shared" si="4152"/>
        <v>2.2980398783129699E-2</v>
      </c>
      <c r="T3132" s="12">
        <f t="shared" si="4152"/>
        <v>1.3424452332643749E-2</v>
      </c>
      <c r="U3132" s="12">
        <f t="shared" si="4152"/>
        <v>1.320825296059697E-2</v>
      </c>
      <c r="V3132" s="12">
        <f t="shared" si="4152"/>
        <v>1.2696062605481114E-2</v>
      </c>
      <c r="W3132" s="12">
        <f t="shared" si="4152"/>
        <v>7.0104694714781179E-3</v>
      </c>
      <c r="X3132" s="12">
        <f t="shared" si="4152"/>
        <v>4.5942536989006522E-3</v>
      </c>
      <c r="Y3132" s="12">
        <f t="shared" si="4152"/>
        <v>2.7457404828300476E-3</v>
      </c>
      <c r="Z3132" s="12">
        <f t="shared" si="4152"/>
        <v>3.9599162954907993E-3</v>
      </c>
      <c r="AA3132" s="12">
        <f t="shared" si="4152"/>
        <v>5.4926075941526629E-3</v>
      </c>
      <c r="AB3132" s="12">
        <f t="shared" si="4152"/>
        <v>9.824199751054731E-3</v>
      </c>
      <c r="AC3132" s="12">
        <f t="shared" si="4152"/>
        <v>5.2798714590989925E-3</v>
      </c>
      <c r="AD3132" s="12">
        <f t="shared" si="4152"/>
        <v>1.4717077366707259E-2</v>
      </c>
      <c r="AE3132" s="12">
        <f t="shared" si="4152"/>
        <v>8.892403949509211E-3</v>
      </c>
      <c r="AF3132" s="12">
        <f t="shared" si="4152"/>
        <v>5.7802362940388837E-3</v>
      </c>
      <c r="AG3132" s="12">
        <f t="shared" si="4152"/>
        <v>6.4640740054750069E-3</v>
      </c>
      <c r="AH3132" s="12">
        <f t="shared" si="4152"/>
        <v>7.4470068761520467E-3</v>
      </c>
      <c r="AI3132" s="12">
        <f t="shared" si="4152"/>
        <v>3.8970995034033006E-3</v>
      </c>
      <c r="AJ3132" s="12">
        <f t="shared" si="4152"/>
        <v>1.1921286007611324E-2</v>
      </c>
      <c r="AK3132" s="12">
        <f t="shared" si="4152"/>
        <v>8.0532205929727246E-3</v>
      </c>
      <c r="AL3132" s="12">
        <f t="shared" ref="AL3132" si="4153">(AL788/AL$850)*100</f>
        <v>5.6533898834896191E-3</v>
      </c>
    </row>
    <row r="3133" spans="1:38" ht="15">
      <c r="A3133" s="29">
        <v>3132</v>
      </c>
      <c r="B3133" s="23" t="s">
        <v>300</v>
      </c>
      <c r="C3133" s="23" t="s">
        <v>303</v>
      </c>
      <c r="D3133" s="7" t="s">
        <v>207</v>
      </c>
      <c r="E3133" s="12">
        <f t="shared" ref="E3133:AK3133" si="4154">(E789/E$850)*100</f>
        <v>0.32042345792910998</v>
      </c>
      <c r="F3133" s="12">
        <f t="shared" si="4154"/>
        <v>0.41002700768381101</v>
      </c>
      <c r="G3133" s="12">
        <f t="shared" si="4154"/>
        <v>0.42865216007907986</v>
      </c>
      <c r="H3133" s="12">
        <f t="shared" si="4154"/>
        <v>0.48555001026480415</v>
      </c>
      <c r="I3133" s="12">
        <f t="shared" si="4154"/>
        <v>0.56211463018476415</v>
      </c>
      <c r="J3133" s="12">
        <f t="shared" si="4154"/>
        <v>0.6097138811357008</v>
      </c>
      <c r="K3133" s="12">
        <f t="shared" si="4154"/>
        <v>0.60137646218438978</v>
      </c>
      <c r="L3133" s="12">
        <f t="shared" si="4154"/>
        <v>0.60247592118680815</v>
      </c>
      <c r="M3133" s="12">
        <f t="shared" si="4154"/>
        <v>0.4981397102513635</v>
      </c>
      <c r="N3133" s="12">
        <f t="shared" si="4154"/>
        <v>0.43272666998833603</v>
      </c>
      <c r="O3133" s="12">
        <f t="shared" si="4154"/>
        <v>0.52896344806142326</v>
      </c>
      <c r="P3133" s="12">
        <f t="shared" si="4154"/>
        <v>0.51556072041592416</v>
      </c>
      <c r="Q3133" s="12">
        <f t="shared" si="4154"/>
        <v>0.51833278909196712</v>
      </c>
      <c r="R3133" s="12">
        <f t="shared" si="4154"/>
        <v>0.56630201398244384</v>
      </c>
      <c r="S3133" s="12">
        <f t="shared" si="4154"/>
        <v>0.5201567651741873</v>
      </c>
      <c r="T3133" s="12">
        <f t="shared" si="4154"/>
        <v>0.4919553275789087</v>
      </c>
      <c r="U3133" s="12">
        <f t="shared" si="4154"/>
        <v>0.47556274773030255</v>
      </c>
      <c r="V3133" s="12">
        <f t="shared" si="4154"/>
        <v>0.49388456395763125</v>
      </c>
      <c r="W3133" s="12">
        <f t="shared" si="4154"/>
        <v>0.47057979543479689</v>
      </c>
      <c r="X3133" s="12">
        <f t="shared" si="4154"/>
        <v>0.49886571629782961</v>
      </c>
      <c r="Y3133" s="12">
        <f t="shared" si="4154"/>
        <v>0.57434013971242825</v>
      </c>
      <c r="Z3133" s="12">
        <f t="shared" si="4154"/>
        <v>0.53873718605432164</v>
      </c>
      <c r="AA3133" s="12">
        <f t="shared" si="4154"/>
        <v>0.52100781365937698</v>
      </c>
      <c r="AB3133" s="12">
        <f t="shared" si="4154"/>
        <v>0.52494057235363567</v>
      </c>
      <c r="AC3133" s="12">
        <f t="shared" si="4154"/>
        <v>0.53781395302789248</v>
      </c>
      <c r="AD3133" s="12">
        <f t="shared" si="4154"/>
        <v>0.55121156651434855</v>
      </c>
      <c r="AE3133" s="12">
        <f t="shared" si="4154"/>
        <v>0.57410861513784572</v>
      </c>
      <c r="AF3133" s="12">
        <f t="shared" si="4154"/>
        <v>0.59256242522619362</v>
      </c>
      <c r="AG3133" s="12">
        <f t="shared" si="4154"/>
        <v>0.58705521029003682</v>
      </c>
      <c r="AH3133" s="12">
        <f t="shared" si="4154"/>
        <v>0.58651326641889046</v>
      </c>
      <c r="AI3133" s="12">
        <f t="shared" si="4154"/>
        <v>0.58260001079747159</v>
      </c>
      <c r="AJ3133" s="12">
        <f t="shared" si="4154"/>
        <v>0.58544521515153369</v>
      </c>
      <c r="AK3133" s="12">
        <f t="shared" si="4154"/>
        <v>0.6045924217733647</v>
      </c>
      <c r="AL3133" s="12">
        <f t="shared" ref="AL3133" si="4155">(AL789/AL$850)*100</f>
        <v>0.60081928490989989</v>
      </c>
    </row>
    <row r="3134" spans="1:38" ht="15">
      <c r="A3134" s="29">
        <v>3133</v>
      </c>
      <c r="B3134" s="23" t="s">
        <v>300</v>
      </c>
      <c r="C3134" s="23" t="s">
        <v>303</v>
      </c>
      <c r="D3134" s="7" t="s">
        <v>208</v>
      </c>
      <c r="E3134" s="12">
        <f t="shared" ref="E3134:AK3134" si="4156">(E790/E$850)*100</f>
        <v>1.4378337514681018E-3</v>
      </c>
      <c r="F3134" s="12">
        <f t="shared" si="4156"/>
        <v>8.553861837151494E-4</v>
      </c>
      <c r="G3134" s="12">
        <f t="shared" si="4156"/>
        <v>9.8244929064598236E-4</v>
      </c>
      <c r="H3134" s="12">
        <f t="shared" si="4156"/>
        <v>1.1042228784409599E-3</v>
      </c>
      <c r="I3134" s="12">
        <f t="shared" si="4156"/>
        <v>1.2400565230029125E-3</v>
      </c>
      <c r="J3134" s="12">
        <f t="shared" si="4156"/>
        <v>1.1564057909736341E-3</v>
      </c>
      <c r="K3134" s="12">
        <f t="shared" si="4156"/>
        <v>1.3199996742837342E-3</v>
      </c>
      <c r="L3134" s="12">
        <f t="shared" si="4156"/>
        <v>1.2351474767205997E-3</v>
      </c>
      <c r="M3134" s="12">
        <f t="shared" si="4156"/>
        <v>1.354661235937396E-3</v>
      </c>
      <c r="N3134" s="12">
        <f t="shared" si="4156"/>
        <v>1.3949532556023709E-3</v>
      </c>
      <c r="O3134" s="12">
        <f t="shared" si="4156"/>
        <v>1.3768908107053058E-3</v>
      </c>
      <c r="P3134" s="12">
        <f t="shared" si="4156"/>
        <v>1.2152874946940505E-3</v>
      </c>
      <c r="Q3134" s="12">
        <f t="shared" si="4156"/>
        <v>1.0786039353843345E-3</v>
      </c>
      <c r="R3134" s="12">
        <f t="shared" si="4156"/>
        <v>7.3954450543970806E-4</v>
      </c>
      <c r="S3134" s="12">
        <f t="shared" si="4156"/>
        <v>9.4837020571699132E-4</v>
      </c>
      <c r="T3134" s="12">
        <f t="shared" si="4156"/>
        <v>1.0462797607730747E-3</v>
      </c>
      <c r="U3134" s="12">
        <f t="shared" si="4156"/>
        <v>1.2897748200488008E-3</v>
      </c>
      <c r="V3134" s="12">
        <f t="shared" si="4156"/>
        <v>1.6596616060122276E-3</v>
      </c>
      <c r="W3134" s="12">
        <f t="shared" si="4156"/>
        <v>2.246802810968924E-3</v>
      </c>
      <c r="X3134" s="12">
        <f t="shared" si="4156"/>
        <v>1.069608204721814E-3</v>
      </c>
      <c r="Y3134" s="12">
        <f t="shared" si="4156"/>
        <v>9.4749315511951434E-4</v>
      </c>
      <c r="Z3134" s="12">
        <f t="shared" si="4156"/>
        <v>1.3072072645411489E-3</v>
      </c>
      <c r="AA3134" s="12">
        <f t="shared" si="4156"/>
        <v>1.7367931135687687E-3</v>
      </c>
      <c r="AB3134" s="12">
        <f t="shared" si="4156"/>
        <v>1.5104627507474123E-3</v>
      </c>
      <c r="AC3134" s="12">
        <f t="shared" si="4156"/>
        <v>1.8901847389194276E-3</v>
      </c>
      <c r="AD3134" s="12">
        <f t="shared" si="4156"/>
        <v>2.5655342253116001E-3</v>
      </c>
      <c r="AE3134" s="12">
        <f t="shared" si="4156"/>
        <v>2.771383442141691E-3</v>
      </c>
      <c r="AF3134" s="12">
        <f t="shared" si="4156"/>
        <v>2.756630840807918E-3</v>
      </c>
      <c r="AG3134" s="12">
        <f t="shared" si="4156"/>
        <v>2.729036490391397E-3</v>
      </c>
      <c r="AH3134" s="12">
        <f t="shared" si="4156"/>
        <v>2.7873701930762494E-3</v>
      </c>
      <c r="AI3134" s="12">
        <f t="shared" si="4156"/>
        <v>2.0963269195342612E-3</v>
      </c>
      <c r="AJ3134" s="12">
        <f t="shared" si="4156"/>
        <v>2.1822440204858073E-3</v>
      </c>
      <c r="AK3134" s="12">
        <f t="shared" si="4156"/>
        <v>2.2935225866768643E-3</v>
      </c>
      <c r="AL3134" s="12">
        <f t="shared" ref="AL3134" si="4157">(AL790/AL$850)*100</f>
        <v>1.9099459354367553E-3</v>
      </c>
    </row>
    <row r="3135" spans="1:38" ht="15">
      <c r="A3135" s="29">
        <v>3134</v>
      </c>
      <c r="B3135" s="23" t="s">
        <v>300</v>
      </c>
      <c r="C3135" s="23" t="s">
        <v>303</v>
      </c>
      <c r="D3135" s="7" t="s">
        <v>209</v>
      </c>
      <c r="E3135" s="12">
        <f t="shared" ref="E3135:AK3135" si="4158">(E791/E$850)*100</f>
        <v>7.1009121796015489E-3</v>
      </c>
      <c r="F3135" s="12">
        <f t="shared" si="4158"/>
        <v>1.4416721748579005E-3</v>
      </c>
      <c r="G3135" s="12">
        <f t="shared" si="4158"/>
        <v>2.6202134792966247E-3</v>
      </c>
      <c r="H3135" s="12">
        <f t="shared" si="4158"/>
        <v>1.3761046159284243E-3</v>
      </c>
      <c r="I3135" s="12">
        <f t="shared" si="4158"/>
        <v>3.1216814931903231E-3</v>
      </c>
      <c r="J3135" s="12">
        <f t="shared" si="4158"/>
        <v>3.7569699803171406E-3</v>
      </c>
      <c r="K3135" s="12">
        <f t="shared" si="4158"/>
        <v>5.2708761032321345E-3</v>
      </c>
      <c r="L3135" s="12">
        <f t="shared" si="4158"/>
        <v>7.2029071292129413E-3</v>
      </c>
      <c r="M3135" s="12">
        <f t="shared" si="4158"/>
        <v>8.6367330789593483E-3</v>
      </c>
      <c r="N3135" s="12">
        <f t="shared" si="4158"/>
        <v>3.3126343210036335E-3</v>
      </c>
      <c r="O3135" s="12">
        <f t="shared" si="4158"/>
        <v>3.2781940570520492E-3</v>
      </c>
      <c r="P3135" s="12">
        <f t="shared" si="4158"/>
        <v>3.0913499917285432E-3</v>
      </c>
      <c r="Q3135" s="12">
        <f t="shared" si="4158"/>
        <v>3.509608636477621E-3</v>
      </c>
      <c r="R3135" s="12">
        <f t="shared" si="4158"/>
        <v>3.5731167427024402E-3</v>
      </c>
      <c r="S3135" s="12">
        <f t="shared" si="4158"/>
        <v>3.7719808609634493E-3</v>
      </c>
      <c r="T3135" s="12">
        <f t="shared" si="4158"/>
        <v>3.9413311923593925E-3</v>
      </c>
      <c r="U3135" s="12">
        <f t="shared" si="4158"/>
        <v>3.4488031678531509E-3</v>
      </c>
      <c r="V3135" s="12">
        <f t="shared" si="4158"/>
        <v>3.7920878803620705E-3</v>
      </c>
      <c r="W3135" s="12">
        <f t="shared" si="4158"/>
        <v>4.5641097656443095E-3</v>
      </c>
      <c r="X3135" s="12">
        <f t="shared" si="4158"/>
        <v>3.3294033366899701E-3</v>
      </c>
      <c r="Y3135" s="12">
        <f t="shared" si="4158"/>
        <v>5.5833029549867876E-3</v>
      </c>
      <c r="Z3135" s="12">
        <f t="shared" si="4158"/>
        <v>7.9959123593191309E-3</v>
      </c>
      <c r="AA3135" s="12">
        <f t="shared" si="4158"/>
        <v>8.0000314296451297E-3</v>
      </c>
      <c r="AB3135" s="12">
        <f t="shared" si="4158"/>
        <v>9.1227744727318781E-3</v>
      </c>
      <c r="AC3135" s="12">
        <f t="shared" si="4158"/>
        <v>6.2036744207980129E-3</v>
      </c>
      <c r="AD3135" s="12">
        <f t="shared" si="4158"/>
        <v>4.9309088062029025E-3</v>
      </c>
      <c r="AE3135" s="12">
        <f t="shared" si="4158"/>
        <v>5.2209589919846155E-3</v>
      </c>
      <c r="AF3135" s="12">
        <f t="shared" si="4158"/>
        <v>4.8380111538754919E-3</v>
      </c>
      <c r="AG3135" s="12">
        <f t="shared" si="4158"/>
        <v>6.0210861131262386E-3</v>
      </c>
      <c r="AH3135" s="12">
        <f t="shared" si="4158"/>
        <v>6.8561240286087654E-3</v>
      </c>
      <c r="AI3135" s="12">
        <f t="shared" si="4158"/>
        <v>7.6485486123331944E-3</v>
      </c>
      <c r="AJ3135" s="12">
        <f t="shared" si="4158"/>
        <v>6.1745862190253492E-3</v>
      </c>
      <c r="AK3135" s="12">
        <f t="shared" si="4158"/>
        <v>5.8228056093673078E-3</v>
      </c>
      <c r="AL3135" s="12">
        <f t="shared" ref="AL3135" si="4159">(AL791/AL$850)*100</f>
        <v>6.5776347795297556E-3</v>
      </c>
    </row>
    <row r="3136" spans="1:38" ht="15">
      <c r="A3136" s="29">
        <v>3135</v>
      </c>
      <c r="B3136" s="23" t="s">
        <v>300</v>
      </c>
      <c r="C3136" s="23" t="s">
        <v>303</v>
      </c>
      <c r="D3136" s="7" t="s">
        <v>210</v>
      </c>
      <c r="E3136" s="12">
        <f t="shared" ref="E3136:AK3136" si="4160">(E792/E$850)*100</f>
        <v>6.5238139566123456E-3</v>
      </c>
      <c r="F3136" s="12">
        <f t="shared" si="4160"/>
        <v>5.269555213819218E-3</v>
      </c>
      <c r="G3136" s="12">
        <f t="shared" si="4160"/>
        <v>3.7559930060549855E-3</v>
      </c>
      <c r="H3136" s="12">
        <f t="shared" si="4160"/>
        <v>6.8104656542088667E-3</v>
      </c>
      <c r="I3136" s="12">
        <f t="shared" si="4160"/>
        <v>5.630365202150738E-3</v>
      </c>
      <c r="J3136" s="12">
        <f t="shared" si="4160"/>
        <v>6.273698554236551E-3</v>
      </c>
      <c r="K3136" s="12">
        <f t="shared" si="4160"/>
        <v>7.8496615245967419E-3</v>
      </c>
      <c r="L3136" s="12">
        <f t="shared" si="4160"/>
        <v>9.4402576023954309E-3</v>
      </c>
      <c r="M3136" s="12">
        <f t="shared" si="4160"/>
        <v>9.9716534613937709E-3</v>
      </c>
      <c r="N3136" s="12">
        <f t="shared" si="4160"/>
        <v>1.1454138287085944E-2</v>
      </c>
      <c r="O3136" s="12">
        <f t="shared" si="4160"/>
        <v>1.2239078343911691E-2</v>
      </c>
      <c r="P3136" s="12">
        <f t="shared" si="4160"/>
        <v>1.1980568805248705E-2</v>
      </c>
      <c r="Q3136" s="12">
        <f t="shared" si="4160"/>
        <v>9.0482885690574728E-3</v>
      </c>
      <c r="R3136" s="12">
        <f t="shared" si="4160"/>
        <v>8.7994703396764365E-3</v>
      </c>
      <c r="S3136" s="12">
        <f t="shared" si="4160"/>
        <v>9.5833976100581138E-3</v>
      </c>
      <c r="T3136" s="12">
        <f t="shared" si="4160"/>
        <v>8.2756359561728162E-3</v>
      </c>
      <c r="U3136" s="12">
        <f t="shared" si="4160"/>
        <v>8.290759818958441E-3</v>
      </c>
      <c r="V3136" s="12">
        <f t="shared" si="4160"/>
        <v>7.4639530253648497E-3</v>
      </c>
      <c r="W3136" s="12">
        <f t="shared" si="4160"/>
        <v>5.9583822810818478E-3</v>
      </c>
      <c r="X3136" s="12">
        <f t="shared" si="4160"/>
        <v>6.5735159611761502E-3</v>
      </c>
      <c r="Y3136" s="12">
        <f t="shared" si="4160"/>
        <v>4.6900682481057733E-3</v>
      </c>
      <c r="Z3136" s="12">
        <f t="shared" si="4160"/>
        <v>5.2738454672746219E-3</v>
      </c>
      <c r="AA3136" s="12">
        <f t="shared" si="4160"/>
        <v>7.5151932098328003E-3</v>
      </c>
      <c r="AB3136" s="12">
        <f t="shared" si="4160"/>
        <v>9.1706919739100914E-3</v>
      </c>
      <c r="AC3136" s="12">
        <f t="shared" si="4160"/>
        <v>1.1386194777434709E-2</v>
      </c>
      <c r="AD3136" s="12">
        <f t="shared" si="4160"/>
        <v>1.6111334661344894E-2</v>
      </c>
      <c r="AE3136" s="12">
        <f t="shared" si="4160"/>
        <v>2.1440132351789893E-2</v>
      </c>
      <c r="AF3136" s="12">
        <f t="shared" si="4160"/>
        <v>2.9013954109299665E-2</v>
      </c>
      <c r="AG3136" s="12">
        <f t="shared" si="4160"/>
        <v>4.0837922948409912E-2</v>
      </c>
      <c r="AH3136" s="12">
        <f t="shared" si="4160"/>
        <v>4.9214555078548897E-2</v>
      </c>
      <c r="AI3136" s="12">
        <f t="shared" si="4160"/>
        <v>5.5874410596273329E-2</v>
      </c>
      <c r="AJ3136" s="12">
        <f t="shared" si="4160"/>
        <v>3.9964027455409064E-2</v>
      </c>
      <c r="AK3136" s="12">
        <f t="shared" si="4160"/>
        <v>5.3811814422701873E-2</v>
      </c>
      <c r="AL3136" s="12">
        <f t="shared" ref="AL3136" si="4161">(AL792/AL$850)*100</f>
        <v>4.3585299246914892E-2</v>
      </c>
    </row>
    <row r="3137" spans="1:38" ht="15">
      <c r="A3137" s="29">
        <v>3136</v>
      </c>
      <c r="B3137" s="23" t="s">
        <v>300</v>
      </c>
      <c r="C3137" s="23" t="s">
        <v>303</v>
      </c>
      <c r="D3137" s="7" t="s">
        <v>211</v>
      </c>
      <c r="E3137" s="12">
        <f t="shared" ref="E3137:AK3137" si="4162">(E793/E$850)*100</f>
        <v>1.3839286296936173E-2</v>
      </c>
      <c r="F3137" s="12">
        <f t="shared" si="4162"/>
        <v>1.7222412324633514E-2</v>
      </c>
      <c r="G3137" s="12">
        <f t="shared" si="4162"/>
        <v>2.2644903204093972E-2</v>
      </c>
      <c r="H3137" s="12">
        <f t="shared" si="4162"/>
        <v>2.8954504771761019E-2</v>
      </c>
      <c r="I3137" s="12">
        <f t="shared" si="4162"/>
        <v>2.22287237017855E-2</v>
      </c>
      <c r="J3137" s="12">
        <f t="shared" si="4162"/>
        <v>1.7663859816137759E-2</v>
      </c>
      <c r="K3137" s="12">
        <f t="shared" si="4162"/>
        <v>1.6123721982932545E-2</v>
      </c>
      <c r="L3137" s="12">
        <f t="shared" si="4162"/>
        <v>1.5831745384296689E-2</v>
      </c>
      <c r="M3137" s="12">
        <f t="shared" si="4162"/>
        <v>1.1769058172839526E-2</v>
      </c>
      <c r="N3137" s="12">
        <f t="shared" si="4162"/>
        <v>1.1566203756227363E-2</v>
      </c>
      <c r="O3137" s="12">
        <f t="shared" si="4162"/>
        <v>1.084713136690439E-2</v>
      </c>
      <c r="P3137" s="12">
        <f t="shared" si="4162"/>
        <v>8.8014993232043374E-3</v>
      </c>
      <c r="Q3137" s="12">
        <f t="shared" si="4162"/>
        <v>6.7750824782605457E-3</v>
      </c>
      <c r="R3137" s="12">
        <f t="shared" si="4162"/>
        <v>5.3710597791030018E-3</v>
      </c>
      <c r="S3137" s="12">
        <f t="shared" si="4162"/>
        <v>4.79112496262947E-3</v>
      </c>
      <c r="T3137" s="12">
        <f t="shared" si="4162"/>
        <v>4.1960074795809503E-3</v>
      </c>
      <c r="U3137" s="12">
        <f t="shared" si="4162"/>
        <v>3.8700005393944629E-3</v>
      </c>
      <c r="V3137" s="12">
        <f t="shared" si="4162"/>
        <v>3.6341730697750825E-3</v>
      </c>
      <c r="W3137" s="12">
        <f t="shared" si="4162"/>
        <v>2.9307823921085547E-3</v>
      </c>
      <c r="X3137" s="12">
        <f t="shared" si="4162"/>
        <v>3.1186971283462617E-3</v>
      </c>
      <c r="Y3137" s="12">
        <f t="shared" si="4162"/>
        <v>3.0887865201651363E-3</v>
      </c>
      <c r="Z3137" s="12">
        <f t="shared" si="4162"/>
        <v>2.6509776305992652E-3</v>
      </c>
      <c r="AA3137" s="12">
        <f t="shared" si="4162"/>
        <v>2.6462789313716241E-3</v>
      </c>
      <c r="AB3137" s="12">
        <f t="shared" si="4162"/>
        <v>3.0499893867031291E-3</v>
      </c>
      <c r="AC3137" s="12">
        <f t="shared" si="4162"/>
        <v>2.8262795064848993E-3</v>
      </c>
      <c r="AD3137" s="12">
        <f t="shared" si="4162"/>
        <v>8.6208184833723323E-3</v>
      </c>
      <c r="AE3137" s="12">
        <f t="shared" si="4162"/>
        <v>2.7327961419711323E-3</v>
      </c>
      <c r="AF3137" s="12">
        <f t="shared" si="4162"/>
        <v>8.1521414366785474E-3</v>
      </c>
      <c r="AG3137" s="12">
        <f t="shared" si="4162"/>
        <v>3.0874082509433657E-3</v>
      </c>
      <c r="AH3137" s="12">
        <f t="shared" si="4162"/>
        <v>2.9979122931506402E-3</v>
      </c>
      <c r="AI3137" s="12">
        <f t="shared" si="4162"/>
        <v>2.2749758817073003E-3</v>
      </c>
      <c r="AJ3137" s="12">
        <f t="shared" si="4162"/>
        <v>2.5277195399060542E-3</v>
      </c>
      <c r="AK3137" s="12">
        <f t="shared" si="4162"/>
        <v>2.3755043961883912E-3</v>
      </c>
      <c r="AL3137" s="12">
        <f t="shared" ref="AL3137" si="4163">(AL793/AL$850)*100</f>
        <v>4.3691053898891226E-3</v>
      </c>
    </row>
    <row r="3138" spans="1:38" ht="15">
      <c r="A3138" s="29">
        <v>3137</v>
      </c>
      <c r="B3138" s="23" t="s">
        <v>300</v>
      </c>
      <c r="C3138" s="23" t="s">
        <v>303</v>
      </c>
      <c r="D3138" s="7" t="s">
        <v>212</v>
      </c>
      <c r="E3138" s="12">
        <f t="shared" ref="E3138:AK3138" si="4164">(E794/E$850)*100</f>
        <v>1.8096808555919476E-2</v>
      </c>
      <c r="F3138" s="12">
        <f t="shared" si="4164"/>
        <v>2.1812945021456785E-2</v>
      </c>
      <c r="G3138" s="12">
        <f t="shared" si="4164"/>
        <v>2.4347376936834926E-2</v>
      </c>
      <c r="H3138" s="12">
        <f t="shared" si="4164"/>
        <v>2.6961960286249333E-2</v>
      </c>
      <c r="I3138" s="12">
        <f t="shared" si="4164"/>
        <v>2.4703900455238962E-2</v>
      </c>
      <c r="J3138" s="12">
        <f t="shared" si="4164"/>
        <v>2.0856530332238912E-2</v>
      </c>
      <c r="K3138" s="12">
        <f t="shared" si="4164"/>
        <v>2.4108900301012943E-2</v>
      </c>
      <c r="L3138" s="12">
        <f t="shared" si="4164"/>
        <v>2.6163504359573025E-2</v>
      </c>
      <c r="M3138" s="12">
        <f t="shared" si="4164"/>
        <v>2.6412274944303676E-2</v>
      </c>
      <c r="N3138" s="12">
        <f t="shared" si="4164"/>
        <v>2.5080670930182427E-2</v>
      </c>
      <c r="O3138" s="12">
        <f t="shared" si="4164"/>
        <v>1.8666740638521535E-2</v>
      </c>
      <c r="P3138" s="12">
        <f t="shared" si="4164"/>
        <v>2.3852927660088508E-2</v>
      </c>
      <c r="Q3138" s="12">
        <f t="shared" si="4164"/>
        <v>2.4354924730545856E-2</v>
      </c>
      <c r="R3138" s="12">
        <f t="shared" si="4164"/>
        <v>1.9994224163250803E-2</v>
      </c>
      <c r="S3138" s="12">
        <f t="shared" si="4164"/>
        <v>2.3061807891551073E-2</v>
      </c>
      <c r="T3138" s="12">
        <f t="shared" si="4164"/>
        <v>2.9823074021749139E-2</v>
      </c>
      <c r="U3138" s="12">
        <f t="shared" si="4164"/>
        <v>2.9857073214570724E-2</v>
      </c>
      <c r="V3138" s="12">
        <f t="shared" si="4164"/>
        <v>3.309537104419466E-2</v>
      </c>
      <c r="W3138" s="12">
        <f t="shared" si="4164"/>
        <v>4.9858161668755757E-2</v>
      </c>
      <c r="X3138" s="12">
        <f t="shared" si="4164"/>
        <v>3.1755326245057044E-2</v>
      </c>
      <c r="Y3138" s="12">
        <f t="shared" si="4164"/>
        <v>3.243008583683081E-2</v>
      </c>
      <c r="Z3138" s="12">
        <f t="shared" si="4164"/>
        <v>4.2163468720908544E-2</v>
      </c>
      <c r="AA3138" s="12">
        <f t="shared" si="4164"/>
        <v>4.3782828995510684E-2</v>
      </c>
      <c r="AB3138" s="12">
        <f t="shared" si="4164"/>
        <v>4.0558424351695932E-2</v>
      </c>
      <c r="AC3138" s="12">
        <f t="shared" si="4164"/>
        <v>3.7299976573981382E-2</v>
      </c>
      <c r="AD3138" s="12">
        <f t="shared" si="4164"/>
        <v>4.5978709720978492E-2</v>
      </c>
      <c r="AE3138" s="12">
        <f t="shared" si="4164"/>
        <v>4.0463717659164962E-2</v>
      </c>
      <c r="AF3138" s="12">
        <f t="shared" si="4164"/>
        <v>4.1276647418654271E-2</v>
      </c>
      <c r="AG3138" s="12">
        <f t="shared" si="4164"/>
        <v>3.5426812751974068E-2</v>
      </c>
      <c r="AH3138" s="12">
        <f t="shared" si="4164"/>
        <v>3.7568834675722931E-2</v>
      </c>
      <c r="AI3138" s="12">
        <f t="shared" si="4164"/>
        <v>3.4548739220522547E-2</v>
      </c>
      <c r="AJ3138" s="12">
        <f t="shared" si="4164"/>
        <v>2.9603245659552122E-2</v>
      </c>
      <c r="AK3138" s="12">
        <f t="shared" si="4164"/>
        <v>2.8026099429469879E-2</v>
      </c>
      <c r="AL3138" s="12">
        <f t="shared" ref="AL3138" si="4165">(AL794/AL$850)*100</f>
        <v>4.5024746965895063E-2</v>
      </c>
    </row>
    <row r="3139" spans="1:38" ht="15">
      <c r="A3139" s="29">
        <v>3138</v>
      </c>
      <c r="B3139" s="23" t="s">
        <v>300</v>
      </c>
      <c r="C3139" s="23" t="s">
        <v>303</v>
      </c>
      <c r="D3139" s="7" t="s">
        <v>213</v>
      </c>
      <c r="E3139" s="12">
        <f t="shared" ref="E3139:AK3139" si="4166">(E795/E$850)*100</f>
        <v>0.13141030192492603</v>
      </c>
      <c r="F3139" s="12">
        <f t="shared" si="4166"/>
        <v>0.15319536467899589</v>
      </c>
      <c r="G3139" s="12">
        <f t="shared" si="4166"/>
        <v>0.14893955157341024</v>
      </c>
      <c r="H3139" s="12">
        <f t="shared" si="4166"/>
        <v>0.17631473386111357</v>
      </c>
      <c r="I3139" s="12">
        <f t="shared" si="4166"/>
        <v>0.15680836340310844</v>
      </c>
      <c r="J3139" s="12">
        <f t="shared" si="4166"/>
        <v>0.13906405636721636</v>
      </c>
      <c r="K3139" s="12">
        <f t="shared" si="4166"/>
        <v>0.12740733635008875</v>
      </c>
      <c r="L3139" s="12">
        <f t="shared" si="4166"/>
        <v>0.13241621811713306</v>
      </c>
      <c r="M3139" s="12">
        <f t="shared" si="4166"/>
        <v>0.10040143255908254</v>
      </c>
      <c r="N3139" s="12">
        <f t="shared" si="4166"/>
        <v>8.9642635043386029E-2</v>
      </c>
      <c r="O3139" s="12">
        <f t="shared" si="4166"/>
        <v>8.672034818027323E-2</v>
      </c>
      <c r="P3139" s="12">
        <f t="shared" si="4166"/>
        <v>9.3180367273275902E-2</v>
      </c>
      <c r="Q3139" s="12">
        <f t="shared" si="4166"/>
        <v>9.7689050721232101E-2</v>
      </c>
      <c r="R3139" s="12">
        <f t="shared" si="4166"/>
        <v>9.5115331811325657E-2</v>
      </c>
      <c r="S3139" s="12">
        <f t="shared" si="4166"/>
        <v>9.9566935678372687E-2</v>
      </c>
      <c r="T3139" s="12">
        <f t="shared" si="4166"/>
        <v>0.10852250113359228</v>
      </c>
      <c r="U3139" s="12">
        <f t="shared" si="4166"/>
        <v>0.10216626872631882</v>
      </c>
      <c r="V3139" s="12">
        <f t="shared" si="4166"/>
        <v>8.985370012342403E-2</v>
      </c>
      <c r="W3139" s="12">
        <f t="shared" si="4166"/>
        <v>8.555135928958281E-2</v>
      </c>
      <c r="X3139" s="12">
        <f t="shared" si="4166"/>
        <v>9.6544521935363406E-2</v>
      </c>
      <c r="Y3139" s="12">
        <f t="shared" si="4166"/>
        <v>9.3222131728075169E-2</v>
      </c>
      <c r="Z3139" s="12">
        <f t="shared" si="4166"/>
        <v>9.6037874794126885E-2</v>
      </c>
      <c r="AA3139" s="12">
        <f t="shared" si="4166"/>
        <v>9.3016799819014881E-2</v>
      </c>
      <c r="AB3139" s="12">
        <f t="shared" si="4166"/>
        <v>9.552444842473988E-2</v>
      </c>
      <c r="AC3139" s="12">
        <f t="shared" si="4166"/>
        <v>0.1020623549820119</v>
      </c>
      <c r="AD3139" s="12">
        <f t="shared" si="4166"/>
        <v>0.11395318630768514</v>
      </c>
      <c r="AE3139" s="12">
        <f t="shared" si="4166"/>
        <v>0.12369309620363605</v>
      </c>
      <c r="AF3139" s="12">
        <f t="shared" si="4166"/>
        <v>0.12429367373776525</v>
      </c>
      <c r="AG3139" s="12">
        <f t="shared" si="4166"/>
        <v>0.12479715760415891</v>
      </c>
      <c r="AH3139" s="12">
        <f t="shared" si="4166"/>
        <v>0.11984125406870552</v>
      </c>
      <c r="AI3139" s="12">
        <f t="shared" si="4166"/>
        <v>0.13042726418746564</v>
      </c>
      <c r="AJ3139" s="12">
        <f t="shared" si="4166"/>
        <v>0.13561092818428588</v>
      </c>
      <c r="AK3139" s="12">
        <f t="shared" si="4166"/>
        <v>0.13264098618672038</v>
      </c>
      <c r="AL3139" s="12">
        <f t="shared" ref="AL3139" si="4167">(AL795/AL$850)*100</f>
        <v>0.11173711649527683</v>
      </c>
    </row>
    <row r="3140" spans="1:38" ht="15">
      <c r="A3140" s="29">
        <v>3139</v>
      </c>
      <c r="B3140" s="23" t="s">
        <v>300</v>
      </c>
      <c r="C3140" s="23" t="s">
        <v>303</v>
      </c>
      <c r="D3140" s="7" t="s">
        <v>214</v>
      </c>
      <c r="E3140" s="12">
        <f t="shared" ref="E3140:AK3140" si="4168">(E796/E$850)*100</f>
        <v>0.15357455364395639</v>
      </c>
      <c r="F3140" s="12">
        <f t="shared" si="4168"/>
        <v>0.15003425875426082</v>
      </c>
      <c r="G3140" s="12">
        <f t="shared" si="4168"/>
        <v>0.16427362129737014</v>
      </c>
      <c r="H3140" s="12">
        <f t="shared" si="4168"/>
        <v>0.19756635923225893</v>
      </c>
      <c r="I3140" s="12">
        <f t="shared" si="4168"/>
        <v>0.21936061387279443</v>
      </c>
      <c r="J3140" s="12">
        <f t="shared" si="4168"/>
        <v>0.20579333265200525</v>
      </c>
      <c r="K3140" s="12">
        <f t="shared" si="4168"/>
        <v>0.26078388997724444</v>
      </c>
      <c r="L3140" s="12">
        <f t="shared" si="4168"/>
        <v>0.27139539376503324</v>
      </c>
      <c r="M3140" s="12">
        <f t="shared" si="4168"/>
        <v>0.22847581290145036</v>
      </c>
      <c r="N3140" s="12">
        <f t="shared" si="4168"/>
        <v>0.23204537875630141</v>
      </c>
      <c r="O3140" s="12">
        <f t="shared" si="4168"/>
        <v>0.2497970312119214</v>
      </c>
      <c r="P3140" s="12">
        <f t="shared" si="4168"/>
        <v>0.26669493808263045</v>
      </c>
      <c r="Q3140" s="12">
        <f t="shared" si="4168"/>
        <v>0.25892358471253457</v>
      </c>
      <c r="R3140" s="12">
        <f t="shared" si="4168"/>
        <v>0.25703195813763413</v>
      </c>
      <c r="S3140" s="12">
        <f t="shared" si="4168"/>
        <v>0.24236868798800804</v>
      </c>
      <c r="T3140" s="12">
        <f t="shared" si="4168"/>
        <v>0.21206955242493555</v>
      </c>
      <c r="U3140" s="12">
        <f t="shared" si="4168"/>
        <v>0.21253522258409882</v>
      </c>
      <c r="V3140" s="12">
        <f t="shared" si="4168"/>
        <v>0.15885642086997018</v>
      </c>
      <c r="W3140" s="12">
        <f t="shared" si="4168"/>
        <v>0.14869318320993649</v>
      </c>
      <c r="X3140" s="12">
        <f t="shared" si="4168"/>
        <v>0.1553709976114738</v>
      </c>
      <c r="Y3140" s="12">
        <f t="shared" si="4168"/>
        <v>0.19309621199177548</v>
      </c>
      <c r="Z3140" s="12">
        <f t="shared" si="4168"/>
        <v>0.16564566862191857</v>
      </c>
      <c r="AA3140" s="12">
        <f t="shared" si="4168"/>
        <v>0.19198955955863384</v>
      </c>
      <c r="AB3140" s="12">
        <f t="shared" si="4168"/>
        <v>0.20617889839238793</v>
      </c>
      <c r="AC3140" s="12">
        <f t="shared" si="4168"/>
        <v>0.23425669536337232</v>
      </c>
      <c r="AD3140" s="12">
        <f t="shared" si="4168"/>
        <v>0.24061728006033825</v>
      </c>
      <c r="AE3140" s="12">
        <f t="shared" si="4168"/>
        <v>0.22693686889503573</v>
      </c>
      <c r="AF3140" s="12">
        <f t="shared" si="4168"/>
        <v>0.24409072788863539</v>
      </c>
      <c r="AG3140" s="12">
        <f t="shared" si="4168"/>
        <v>0.25980942732354334</v>
      </c>
      <c r="AH3140" s="12">
        <f t="shared" si="4168"/>
        <v>0.26691854008728039</v>
      </c>
      <c r="AI3140" s="12">
        <f t="shared" si="4168"/>
        <v>0.23632902573836387</v>
      </c>
      <c r="AJ3140" s="12">
        <f t="shared" si="4168"/>
        <v>0.22517610496540783</v>
      </c>
      <c r="AK3140" s="12">
        <f t="shared" si="4168"/>
        <v>0.23658898431642136</v>
      </c>
      <c r="AL3140" s="12">
        <f t="shared" ref="AL3140" si="4169">(AL796/AL$850)*100</f>
        <v>0.23019207305748757</v>
      </c>
    </row>
    <row r="3141" spans="1:38" ht="15">
      <c r="A3141" s="29">
        <v>3140</v>
      </c>
      <c r="B3141" s="23" t="s">
        <v>300</v>
      </c>
      <c r="C3141" s="23" t="s">
        <v>303</v>
      </c>
      <c r="D3141" s="7" t="s">
        <v>215</v>
      </c>
      <c r="E3141" s="12">
        <f t="shared" ref="E3141:AK3141" si="4170">(E797/E$850)*100</f>
        <v>0.36788694104109609</v>
      </c>
      <c r="F3141" s="12">
        <f t="shared" si="4170"/>
        <v>0.46526975293227368</v>
      </c>
      <c r="G3141" s="12">
        <f t="shared" si="4170"/>
        <v>0.47503410816905078</v>
      </c>
      <c r="H3141" s="12">
        <f t="shared" si="4170"/>
        <v>0.46564649927652857</v>
      </c>
      <c r="I3141" s="12">
        <f t="shared" si="4170"/>
        <v>0.43513493641398521</v>
      </c>
      <c r="J3141" s="12">
        <f t="shared" si="4170"/>
        <v>0.33918561911632211</v>
      </c>
      <c r="K3141" s="12">
        <f t="shared" si="4170"/>
        <v>0.35486282108973899</v>
      </c>
      <c r="L3141" s="12">
        <f t="shared" si="4170"/>
        <v>0.312279858707184</v>
      </c>
      <c r="M3141" s="12">
        <f t="shared" si="4170"/>
        <v>0.29452070270959085</v>
      </c>
      <c r="N3141" s="12">
        <f t="shared" si="4170"/>
        <v>0.29892008089715055</v>
      </c>
      <c r="O3141" s="12">
        <f t="shared" si="4170"/>
        <v>0.32993360842592728</v>
      </c>
      <c r="P3141" s="12">
        <f t="shared" si="4170"/>
        <v>0.33536126400818661</v>
      </c>
      <c r="Q3141" s="12">
        <f t="shared" si="4170"/>
        <v>0.3688227089419584</v>
      </c>
      <c r="R3141" s="12">
        <f t="shared" si="4170"/>
        <v>0.34391321627133098</v>
      </c>
      <c r="S3141" s="12">
        <f t="shared" si="4170"/>
        <v>0.31466854564601826</v>
      </c>
      <c r="T3141" s="12">
        <f t="shared" si="4170"/>
        <v>0.38277287406749133</v>
      </c>
      <c r="U3141" s="12">
        <f t="shared" si="4170"/>
        <v>0.38467225162662622</v>
      </c>
      <c r="V3141" s="12">
        <f t="shared" si="4170"/>
        <v>0.36728869806201908</v>
      </c>
      <c r="W3141" s="12">
        <f t="shared" si="4170"/>
        <v>0.37408755619657219</v>
      </c>
      <c r="X3141" s="12">
        <f t="shared" si="4170"/>
        <v>0.37718952302761249</v>
      </c>
      <c r="Y3141" s="12">
        <f t="shared" si="4170"/>
        <v>0.36953262187773062</v>
      </c>
      <c r="Z3141" s="12">
        <f t="shared" si="4170"/>
        <v>0.39581273515405335</v>
      </c>
      <c r="AA3141" s="12">
        <f t="shared" si="4170"/>
        <v>0.49967392797392607</v>
      </c>
      <c r="AB3141" s="12">
        <f t="shared" si="4170"/>
        <v>0.55093298617312658</v>
      </c>
      <c r="AC3141" s="12">
        <f t="shared" si="4170"/>
        <v>0.49092744955699524</v>
      </c>
      <c r="AD3141" s="12">
        <f t="shared" si="4170"/>
        <v>0.50406470662795055</v>
      </c>
      <c r="AE3141" s="12">
        <f t="shared" si="4170"/>
        <v>0.36541997233019125</v>
      </c>
      <c r="AF3141" s="12">
        <f t="shared" si="4170"/>
        <v>0.31803360445334672</v>
      </c>
      <c r="AG3141" s="12">
        <f t="shared" si="4170"/>
        <v>0.30914096464096702</v>
      </c>
      <c r="AH3141" s="12">
        <f t="shared" si="4170"/>
        <v>0.2912972678248924</v>
      </c>
      <c r="AI3141" s="12">
        <f t="shared" si="4170"/>
        <v>0.30281894571849832</v>
      </c>
      <c r="AJ3141" s="12">
        <f t="shared" si="4170"/>
        <v>0.25828280141618548</v>
      </c>
      <c r="AK3141" s="12">
        <f t="shared" si="4170"/>
        <v>0.30609716955950728</v>
      </c>
      <c r="AL3141" s="12">
        <f t="shared" ref="AL3141" si="4171">(AL797/AL$850)*100</f>
        <v>0.35311400459471237</v>
      </c>
    </row>
    <row r="3142" spans="1:38" ht="15">
      <c r="A3142" s="29">
        <v>3141</v>
      </c>
      <c r="B3142" s="23" t="s">
        <v>300</v>
      </c>
      <c r="C3142" s="23" t="s">
        <v>303</v>
      </c>
      <c r="D3142" s="7" t="s">
        <v>216</v>
      </c>
      <c r="E3142" s="12">
        <f t="shared" ref="E3142:AK3142" si="4172">(E798/E$850)*100</f>
        <v>0.50295989094218896</v>
      </c>
      <c r="F3142" s="12">
        <f t="shared" si="4172"/>
        <v>0.51231987572529003</v>
      </c>
      <c r="G3142" s="12">
        <f t="shared" si="4172"/>
        <v>0.52885765382940753</v>
      </c>
      <c r="H3142" s="12">
        <f t="shared" si="4172"/>
        <v>0.65131357206183471</v>
      </c>
      <c r="I3142" s="12">
        <f t="shared" si="4172"/>
        <v>0.71368738220528827</v>
      </c>
      <c r="J3142" s="12">
        <f t="shared" si="4172"/>
        <v>0.67242278313032522</v>
      </c>
      <c r="K3142" s="12">
        <f t="shared" si="4172"/>
        <v>0.68699610451886994</v>
      </c>
      <c r="L3142" s="12">
        <f t="shared" si="4172"/>
        <v>0.70685860187964222</v>
      </c>
      <c r="M3142" s="12">
        <f t="shared" si="4172"/>
        <v>0.60638681602097788</v>
      </c>
      <c r="N3142" s="12">
        <f t="shared" si="4172"/>
        <v>0.62017271511251937</v>
      </c>
      <c r="O3142" s="12">
        <f t="shared" si="4172"/>
        <v>0.70339881992321907</v>
      </c>
      <c r="P3142" s="12">
        <f t="shared" si="4172"/>
        <v>0.6852822699823462</v>
      </c>
      <c r="Q3142" s="12">
        <f t="shared" si="4172"/>
        <v>0.66192422461667255</v>
      </c>
      <c r="R3142" s="12">
        <f t="shared" si="4172"/>
        <v>0.61930342637483238</v>
      </c>
      <c r="S3142" s="12">
        <f t="shared" si="4172"/>
        <v>0.62958606238113723</v>
      </c>
      <c r="T3142" s="12">
        <f t="shared" si="4172"/>
        <v>0.58266378098400406</v>
      </c>
      <c r="U3142" s="12">
        <f t="shared" si="4172"/>
        <v>0.58406467801369022</v>
      </c>
      <c r="V3142" s="12">
        <f t="shared" si="4172"/>
        <v>0.51772468627286472</v>
      </c>
      <c r="W3142" s="12">
        <f t="shared" si="4172"/>
        <v>0.5082509639018421</v>
      </c>
      <c r="X3142" s="12">
        <f t="shared" si="4172"/>
        <v>0.56026222185301366</v>
      </c>
      <c r="Y3142" s="12">
        <f t="shared" si="4172"/>
        <v>0.60995935303534476</v>
      </c>
      <c r="Z3142" s="12">
        <f t="shared" si="4172"/>
        <v>0.57455975745672083</v>
      </c>
      <c r="AA3142" s="12">
        <f t="shared" si="4172"/>
        <v>0.58405395086939438</v>
      </c>
      <c r="AB3142" s="12">
        <f t="shared" si="4172"/>
        <v>0.56184356868032403</v>
      </c>
      <c r="AC3142" s="12">
        <f t="shared" si="4172"/>
        <v>0.55434122019258214</v>
      </c>
      <c r="AD3142" s="12">
        <f t="shared" si="4172"/>
        <v>0.58216346243588091</v>
      </c>
      <c r="AE3142" s="12">
        <f t="shared" si="4172"/>
        <v>0.559333894591868</v>
      </c>
      <c r="AF3142" s="12">
        <f t="shared" si="4172"/>
        <v>0.58222465913289079</v>
      </c>
      <c r="AG3142" s="12">
        <f t="shared" si="4172"/>
        <v>0.60533981711563845</v>
      </c>
      <c r="AH3142" s="12">
        <f t="shared" si="4172"/>
        <v>0.53707246389322005</v>
      </c>
      <c r="AI3142" s="12">
        <f t="shared" si="4172"/>
        <v>0.4929107097250407</v>
      </c>
      <c r="AJ3142" s="12">
        <f t="shared" si="4172"/>
        <v>0.44382119361847705</v>
      </c>
      <c r="AK3142" s="12">
        <f t="shared" si="4172"/>
        <v>0.47699749500790067</v>
      </c>
      <c r="AL3142" s="12">
        <f t="shared" ref="AL3142" si="4173">(AL798/AL$850)*100</f>
        <v>0.45889989226504563</v>
      </c>
    </row>
    <row r="3143" spans="1:38" ht="15">
      <c r="A3143" s="29">
        <v>3142</v>
      </c>
      <c r="B3143" s="23" t="s">
        <v>300</v>
      </c>
      <c r="C3143" s="23" t="s">
        <v>303</v>
      </c>
      <c r="D3143" s="7" t="s">
        <v>217</v>
      </c>
      <c r="E3143" s="12">
        <f t="shared" ref="E3143:AK3143" si="4174">(E799/E$850)*100</f>
        <v>3.5306061563269771E-2</v>
      </c>
      <c r="F3143" s="12">
        <f t="shared" si="4174"/>
        <v>4.0610235609613334E-2</v>
      </c>
      <c r="G3143" s="12">
        <f t="shared" si="4174"/>
        <v>4.6050629246441474E-2</v>
      </c>
      <c r="H3143" s="12">
        <f t="shared" si="4174"/>
        <v>5.7848118510201545E-2</v>
      </c>
      <c r="I3143" s="12">
        <f t="shared" si="4174"/>
        <v>5.4826952625236611E-2</v>
      </c>
      <c r="J3143" s="12">
        <f t="shared" si="4174"/>
        <v>5.3923040172258893E-2</v>
      </c>
      <c r="K3143" s="12">
        <f t="shared" si="4174"/>
        <v>5.3094025360332447E-2</v>
      </c>
      <c r="L3143" s="12">
        <f t="shared" si="4174"/>
        <v>5.011521383353492E-2</v>
      </c>
      <c r="M3143" s="12">
        <f t="shared" si="4174"/>
        <v>4.97136107193554E-2</v>
      </c>
      <c r="N3143" s="12">
        <f t="shared" si="4174"/>
        <v>4.1352158113182984E-2</v>
      </c>
      <c r="O3143" s="12">
        <f t="shared" si="4174"/>
        <v>4.0856007857416977E-2</v>
      </c>
      <c r="P3143" s="12">
        <f t="shared" si="4174"/>
        <v>3.5948480121562008E-2</v>
      </c>
      <c r="Q3143" s="12">
        <f t="shared" si="4174"/>
        <v>3.2029356709850833E-2</v>
      </c>
      <c r="R3143" s="12">
        <f t="shared" si="4174"/>
        <v>3.2569399900610287E-2</v>
      </c>
      <c r="S3143" s="12">
        <f t="shared" si="4174"/>
        <v>3.9094275925124614E-2</v>
      </c>
      <c r="T3143" s="12">
        <f t="shared" si="4174"/>
        <v>3.4636257878664062E-2</v>
      </c>
      <c r="U3143" s="12">
        <f t="shared" si="4174"/>
        <v>3.3162424658335535E-2</v>
      </c>
      <c r="V3143" s="12">
        <f t="shared" si="4174"/>
        <v>2.8859623232482725E-2</v>
      </c>
      <c r="W3143" s="12">
        <f t="shared" si="4174"/>
        <v>3.0065100995523817E-2</v>
      </c>
      <c r="X3143" s="12">
        <f t="shared" si="4174"/>
        <v>3.4764344422406418E-2</v>
      </c>
      <c r="Y3143" s="12">
        <f t="shared" si="4174"/>
        <v>3.452724061173932E-2</v>
      </c>
      <c r="Z3143" s="12">
        <f t="shared" si="4174"/>
        <v>3.527830060990151E-2</v>
      </c>
      <c r="AA3143" s="12">
        <f t="shared" si="4174"/>
        <v>3.6205688139866278E-2</v>
      </c>
      <c r="AB3143" s="12">
        <f t="shared" si="4174"/>
        <v>3.5597497149018616E-2</v>
      </c>
      <c r="AC3143" s="12">
        <f t="shared" si="4174"/>
        <v>3.439360366047068E-2</v>
      </c>
      <c r="AD3143" s="12">
        <f t="shared" si="4174"/>
        <v>3.8033972554630376E-2</v>
      </c>
      <c r="AE3143" s="12">
        <f t="shared" si="4174"/>
        <v>4.138147467114469E-2</v>
      </c>
      <c r="AF3143" s="12">
        <f t="shared" si="4174"/>
        <v>5.3182580912705106E-2</v>
      </c>
      <c r="AG3143" s="12">
        <f t="shared" si="4174"/>
        <v>4.4638542121634657E-2</v>
      </c>
      <c r="AH3143" s="12">
        <f t="shared" si="4174"/>
        <v>4.4112701869716386E-2</v>
      </c>
      <c r="AI3143" s="12">
        <f t="shared" si="4174"/>
        <v>4.288734743310909E-2</v>
      </c>
      <c r="AJ3143" s="12">
        <f t="shared" si="4174"/>
        <v>4.3741032924028735E-2</v>
      </c>
      <c r="AK3143" s="12">
        <f t="shared" si="4174"/>
        <v>4.1003777932463605E-2</v>
      </c>
      <c r="AL3143" s="12">
        <f t="shared" ref="AL3143" si="4175">(AL799/AL$850)*100</f>
        <v>3.5501887430685428E-2</v>
      </c>
    </row>
    <row r="3144" spans="1:38" ht="15">
      <c r="A3144" s="29">
        <v>3143</v>
      </c>
      <c r="B3144" s="23" t="s">
        <v>300</v>
      </c>
      <c r="C3144" s="23" t="s">
        <v>303</v>
      </c>
      <c r="D3144" s="7" t="s">
        <v>218</v>
      </c>
      <c r="E3144" s="12">
        <f t="shared" ref="E3144:AK3144" si="4176">(E800/E$850)*100</f>
        <v>0.1138689172734344</v>
      </c>
      <c r="F3144" s="12">
        <f t="shared" si="4176"/>
        <v>0.12657893641986773</v>
      </c>
      <c r="G3144" s="12">
        <f t="shared" si="4176"/>
        <v>0.12724930095049158</v>
      </c>
      <c r="H3144" s="12">
        <f t="shared" si="4176"/>
        <v>0.15614850752746329</v>
      </c>
      <c r="I3144" s="12">
        <f t="shared" si="4176"/>
        <v>0.14050528494887873</v>
      </c>
      <c r="J3144" s="12">
        <f t="shared" si="4176"/>
        <v>0.1071027655562774</v>
      </c>
      <c r="K3144" s="12">
        <f t="shared" si="4176"/>
        <v>0.10121822021622523</v>
      </c>
      <c r="L3144" s="12">
        <f t="shared" si="4176"/>
        <v>9.2275338335929491E-2</v>
      </c>
      <c r="M3144" s="12">
        <f t="shared" si="4176"/>
        <v>9.5584444961540255E-2</v>
      </c>
      <c r="N3144" s="12">
        <f t="shared" si="4176"/>
        <v>0.11504253545949653</v>
      </c>
      <c r="O3144" s="12">
        <f t="shared" si="4176"/>
        <v>0.17439671889684508</v>
      </c>
      <c r="P3144" s="12">
        <f t="shared" si="4176"/>
        <v>0.15925067044489075</v>
      </c>
      <c r="Q3144" s="12">
        <f t="shared" si="4176"/>
        <v>0.1550326895848986</v>
      </c>
      <c r="R3144" s="12">
        <f t="shared" si="4176"/>
        <v>0.14853885255400523</v>
      </c>
      <c r="S3144" s="12">
        <f t="shared" si="4176"/>
        <v>0.10752023831200477</v>
      </c>
      <c r="T3144" s="12">
        <f t="shared" si="4176"/>
        <v>0.10591563974829001</v>
      </c>
      <c r="U3144" s="12">
        <f t="shared" si="4176"/>
        <v>0.12077700949641254</v>
      </c>
      <c r="V3144" s="12">
        <f t="shared" si="4176"/>
        <v>0.10624128077551746</v>
      </c>
      <c r="W3144" s="12">
        <f t="shared" si="4176"/>
        <v>0.10727926149132973</v>
      </c>
      <c r="X3144" s="12">
        <f t="shared" si="4176"/>
        <v>9.9935440857612495E-2</v>
      </c>
      <c r="Y3144" s="12">
        <f t="shared" si="4176"/>
        <v>0.10417456256207253</v>
      </c>
      <c r="Z3144" s="12">
        <f t="shared" si="4176"/>
        <v>7.8830454258898758E-2</v>
      </c>
      <c r="AA3144" s="12">
        <f t="shared" si="4176"/>
        <v>1.4297255609752651E-2</v>
      </c>
      <c r="AB3144" s="12">
        <f t="shared" si="4176"/>
        <v>4.5153652059621808E-3</v>
      </c>
      <c r="AC3144" s="12">
        <f t="shared" si="4176"/>
        <v>3.7288913948701572E-3</v>
      </c>
      <c r="AD3144" s="12">
        <f t="shared" si="4176"/>
        <v>3.4438752529717593E-3</v>
      </c>
      <c r="AE3144" s="12">
        <f t="shared" si="4176"/>
        <v>3.1241816151296583E-3</v>
      </c>
      <c r="AF3144" s="12">
        <f t="shared" si="4176"/>
        <v>4.141677986885914E-3</v>
      </c>
      <c r="AG3144" s="12">
        <f t="shared" si="4176"/>
        <v>4.2920660094217791E-3</v>
      </c>
      <c r="AH3144" s="12">
        <f t="shared" si="4176"/>
        <v>4.2226826819840909E-3</v>
      </c>
      <c r="AI3144" s="12">
        <f t="shared" si="4176"/>
        <v>3.3569886185177435E-3</v>
      </c>
      <c r="AJ3144" s="12">
        <f t="shared" si="4176"/>
        <v>2.3728458644774368E-3</v>
      </c>
      <c r="AK3144" s="12">
        <f t="shared" si="4176"/>
        <v>1.7633025719140023E-3</v>
      </c>
      <c r="AL3144" s="12">
        <f t="shared" ref="AL3144" si="4177">(AL800/AL$850)*100</f>
        <v>1.9749892765882748E-3</v>
      </c>
    </row>
    <row r="3145" spans="1:38" ht="15">
      <c r="A3145" s="29">
        <v>3144</v>
      </c>
      <c r="B3145" s="23" t="s">
        <v>300</v>
      </c>
      <c r="C3145" s="23" t="s">
        <v>303</v>
      </c>
      <c r="D3145" s="7" t="s">
        <v>219</v>
      </c>
      <c r="E3145" s="12">
        <f t="shared" ref="E3145:AK3145" si="4178">(E801/E$850)*100</f>
        <v>0</v>
      </c>
      <c r="F3145" s="12">
        <f t="shared" si="4178"/>
        <v>0</v>
      </c>
      <c r="G3145" s="12">
        <f t="shared" si="4178"/>
        <v>1.7390876780114537E-3</v>
      </c>
      <c r="H3145" s="12">
        <f t="shared" si="4178"/>
        <v>2.7993506770081968E-3</v>
      </c>
      <c r="I3145" s="12">
        <f t="shared" si="4178"/>
        <v>4.2118542241487335E-3</v>
      </c>
      <c r="J3145" s="12">
        <f t="shared" si="4178"/>
        <v>4.7340837620669651E-3</v>
      </c>
      <c r="K3145" s="12">
        <f t="shared" si="4178"/>
        <v>2.1308528395864328E-3</v>
      </c>
      <c r="L3145" s="12">
        <f t="shared" si="4178"/>
        <v>1.9741396979660003E-3</v>
      </c>
      <c r="M3145" s="12">
        <f t="shared" si="4178"/>
        <v>2.570368797495527E-3</v>
      </c>
      <c r="N3145" s="12">
        <f t="shared" si="4178"/>
        <v>8.7631007505255937E-4</v>
      </c>
      <c r="O3145" s="12">
        <f t="shared" si="4178"/>
        <v>1.461240561098942E-3</v>
      </c>
      <c r="P3145" s="12">
        <f t="shared" si="4178"/>
        <v>1.6554937014044502E-3</v>
      </c>
      <c r="Q3145" s="12">
        <f t="shared" si="4178"/>
        <v>1.5699508541186151E-3</v>
      </c>
      <c r="R3145" s="12">
        <f t="shared" si="4178"/>
        <v>1.9461521923909042E-3</v>
      </c>
      <c r="S3145" s="12">
        <f t="shared" si="4178"/>
        <v>2.041272183809892E-3</v>
      </c>
      <c r="T3145" s="12">
        <f t="shared" si="4178"/>
        <v>1.5214115348232886E-3</v>
      </c>
      <c r="U3145" s="12">
        <f t="shared" si="4178"/>
        <v>3.1847020288610279E-3</v>
      </c>
      <c r="V3145" s="12">
        <f t="shared" si="4178"/>
        <v>3.8519110823289661E-3</v>
      </c>
      <c r="W3145" s="12">
        <f t="shared" si="4178"/>
        <v>1.8475772872554711E-3</v>
      </c>
      <c r="X3145" s="12">
        <f t="shared" si="4178"/>
        <v>1.8731938605971419E-3</v>
      </c>
      <c r="Y3145" s="12">
        <f t="shared" si="4178"/>
        <v>2.1909206917800983E-3</v>
      </c>
      <c r="Z3145" s="12">
        <f t="shared" si="4178"/>
        <v>1.3585891161158282E-3</v>
      </c>
      <c r="AA3145" s="12">
        <f t="shared" si="4178"/>
        <v>1.5731890797762254E-3</v>
      </c>
      <c r="AB3145" s="12">
        <f t="shared" si="4178"/>
        <v>2.0011622248382291E-3</v>
      </c>
      <c r="AC3145" s="12">
        <f t="shared" si="4178"/>
        <v>2.3246754926867512E-3</v>
      </c>
      <c r="AD3145" s="12">
        <f t="shared" si="4178"/>
        <v>2.1744552278198546E-3</v>
      </c>
      <c r="AE3145" s="12">
        <f t="shared" si="4178"/>
        <v>1.8691910554408441E-3</v>
      </c>
      <c r="AF3145" s="12">
        <f t="shared" si="4178"/>
        <v>2.4414735230780995E-3</v>
      </c>
      <c r="AG3145" s="12">
        <f t="shared" si="4178"/>
        <v>2.0512346763078932E-3</v>
      </c>
      <c r="AH3145" s="12">
        <f t="shared" si="4178"/>
        <v>1.2628414657068908E-3</v>
      </c>
      <c r="AI3145" s="12">
        <f t="shared" si="4178"/>
        <v>1.7689381447449719E-3</v>
      </c>
      <c r="AJ3145" s="12">
        <f t="shared" si="4178"/>
        <v>1.3772957374220505E-3</v>
      </c>
      <c r="AK3145" s="12">
        <f t="shared" si="4178"/>
        <v>1.9084887752992327E-3</v>
      </c>
      <c r="AL3145" s="12">
        <f t="shared" ref="AL3145" si="4179">(AL801/AL$850)*100</f>
        <v>2.8162548425017067E-3</v>
      </c>
    </row>
    <row r="3146" spans="1:38" ht="15">
      <c r="A3146" s="29">
        <v>3145</v>
      </c>
      <c r="B3146" s="23" t="s">
        <v>300</v>
      </c>
      <c r="C3146" s="23" t="s">
        <v>303</v>
      </c>
      <c r="D3146" s="7" t="s">
        <v>220</v>
      </c>
      <c r="E3146" s="12">
        <f t="shared" ref="E3146:AK3146" si="4180">(E802/E$850)*100</f>
        <v>0.80832110084431563</v>
      </c>
      <c r="F3146" s="12">
        <f t="shared" si="4180"/>
        <v>0.95045635480104762</v>
      </c>
      <c r="G3146" s="12">
        <f t="shared" si="4180"/>
        <v>0.9477138649348712</v>
      </c>
      <c r="H3146" s="12">
        <f t="shared" si="4180"/>
        <v>1.1067457641844243</v>
      </c>
      <c r="I3146" s="12">
        <f t="shared" si="4180"/>
        <v>1.0612255635082355</v>
      </c>
      <c r="J3146" s="12">
        <f t="shared" si="4180"/>
        <v>1.0698964281249475</v>
      </c>
      <c r="K3146" s="12">
        <f t="shared" si="4180"/>
        <v>1.0095718181909925</v>
      </c>
      <c r="L3146" s="12">
        <f t="shared" si="4180"/>
        <v>1.0394266529263654</v>
      </c>
      <c r="M3146" s="12">
        <f t="shared" si="4180"/>
        <v>1.0349004262959447</v>
      </c>
      <c r="N3146" s="12">
        <f t="shared" si="4180"/>
        <v>1.0249347564526561</v>
      </c>
      <c r="O3146" s="12">
        <f t="shared" si="4180"/>
        <v>1.0807366358793451</v>
      </c>
      <c r="P3146" s="12">
        <f t="shared" si="4180"/>
        <v>0.91006659675558765</v>
      </c>
      <c r="Q3146" s="12">
        <f t="shared" si="4180"/>
        <v>0.85749790743527876</v>
      </c>
      <c r="R3146" s="12">
        <f t="shared" si="4180"/>
        <v>0.77942552923446207</v>
      </c>
      <c r="S3146" s="12">
        <f t="shared" si="4180"/>
        <v>0.75872531576749214</v>
      </c>
      <c r="T3146" s="12">
        <f t="shared" si="4180"/>
        <v>0.67951720129601589</v>
      </c>
      <c r="U3146" s="12">
        <f t="shared" si="4180"/>
        <v>0.65037151903766299</v>
      </c>
      <c r="V3146" s="12">
        <f t="shared" si="4180"/>
        <v>0.61920057065663581</v>
      </c>
      <c r="W3146" s="12">
        <f t="shared" si="4180"/>
        <v>0.58528875230439814</v>
      </c>
      <c r="X3146" s="12">
        <f t="shared" si="4180"/>
        <v>0.58722995970169856</v>
      </c>
      <c r="Y3146" s="12">
        <f t="shared" si="4180"/>
        <v>0.7193176842675878</v>
      </c>
      <c r="Z3146" s="12">
        <f t="shared" si="4180"/>
        <v>0.66813354401101066</v>
      </c>
      <c r="AA3146" s="12">
        <f t="shared" si="4180"/>
        <v>0.61746682427714028</v>
      </c>
      <c r="AB3146" s="12">
        <f t="shared" si="4180"/>
        <v>0.62454346733435406</v>
      </c>
      <c r="AC3146" s="12">
        <f t="shared" si="4180"/>
        <v>0.68886348110337814</v>
      </c>
      <c r="AD3146" s="12">
        <f t="shared" si="4180"/>
        <v>0.72590412795072867</v>
      </c>
      <c r="AE3146" s="12">
        <f t="shared" si="4180"/>
        <v>0.7464154095890112</v>
      </c>
      <c r="AF3146" s="12">
        <f t="shared" si="4180"/>
        <v>0.74316684312943948</v>
      </c>
      <c r="AG3146" s="12">
        <f t="shared" si="4180"/>
        <v>0.75144773037676038</v>
      </c>
      <c r="AH3146" s="12">
        <f t="shared" si="4180"/>
        <v>0.73653719622860614</v>
      </c>
      <c r="AI3146" s="12">
        <f t="shared" si="4180"/>
        <v>0.79448354535175003</v>
      </c>
      <c r="AJ3146" s="12">
        <f t="shared" si="4180"/>
        <v>0.83360289359115991</v>
      </c>
      <c r="AK3146" s="12">
        <f t="shared" si="4180"/>
        <v>0.90527998565833911</v>
      </c>
      <c r="AL3146" s="12">
        <f t="shared" ref="AL3146" si="4181">(AL802/AL$850)*100</f>
        <v>0.87109020521114244</v>
      </c>
    </row>
    <row r="3147" spans="1:38" ht="15">
      <c r="A3147" s="29">
        <v>3146</v>
      </c>
      <c r="B3147" s="23" t="s">
        <v>300</v>
      </c>
      <c r="C3147" s="23" t="s">
        <v>303</v>
      </c>
      <c r="D3147" s="7" t="s">
        <v>221</v>
      </c>
      <c r="E3147" s="12">
        <f t="shared" ref="E3147:AK3147" si="4182">(E803/E$850)*100</f>
        <v>0.36353227417446016</v>
      </c>
      <c r="F3147" s="12">
        <f t="shared" si="4182"/>
        <v>0.444447640195899</v>
      </c>
      <c r="G3147" s="12">
        <f t="shared" si="4182"/>
        <v>0.43077248112192823</v>
      </c>
      <c r="H3147" s="12">
        <f t="shared" si="4182"/>
        <v>0.54482006535149796</v>
      </c>
      <c r="I3147" s="12">
        <f t="shared" si="4182"/>
        <v>0.60346969251148597</v>
      </c>
      <c r="J3147" s="12">
        <f t="shared" si="4182"/>
        <v>0.61035911102074691</v>
      </c>
      <c r="K3147" s="12">
        <f t="shared" si="4182"/>
        <v>0.57929357099883394</v>
      </c>
      <c r="L3147" s="12">
        <f t="shared" si="4182"/>
        <v>0.4889146626868946</v>
      </c>
      <c r="M3147" s="12">
        <f t="shared" si="4182"/>
        <v>0.39021196762286386</v>
      </c>
      <c r="N3147" s="12">
        <f t="shared" si="4182"/>
        <v>0.36990748102140641</v>
      </c>
      <c r="O3147" s="12">
        <f t="shared" si="4182"/>
        <v>0.39568388666674209</v>
      </c>
      <c r="P3147" s="12">
        <f t="shared" si="4182"/>
        <v>0.41762089342243314</v>
      </c>
      <c r="Q3147" s="12">
        <f t="shared" si="4182"/>
        <v>0.38505998078616427</v>
      </c>
      <c r="R3147" s="12">
        <f t="shared" si="4182"/>
        <v>0.34757749373856767</v>
      </c>
      <c r="S3147" s="12">
        <f t="shared" si="4182"/>
        <v>0.34333824751561054</v>
      </c>
      <c r="T3147" s="12">
        <f t="shared" si="4182"/>
        <v>0.32016026341803311</v>
      </c>
      <c r="U3147" s="12">
        <f t="shared" si="4182"/>
        <v>0.30560632010976757</v>
      </c>
      <c r="V3147" s="12">
        <f t="shared" si="4182"/>
        <v>0.32852136129376658</v>
      </c>
      <c r="W3147" s="12">
        <f t="shared" si="4182"/>
        <v>0.33155679744402256</v>
      </c>
      <c r="X3147" s="12">
        <f t="shared" si="4182"/>
        <v>0.35102816390125691</v>
      </c>
      <c r="Y3147" s="12">
        <f t="shared" si="4182"/>
        <v>0.37943961991294933</v>
      </c>
      <c r="Z3147" s="12">
        <f t="shared" si="4182"/>
        <v>0.3701970743584157</v>
      </c>
      <c r="AA3147" s="12">
        <f t="shared" si="4182"/>
        <v>0.41958947732870633</v>
      </c>
      <c r="AB3147" s="12">
        <f t="shared" si="4182"/>
        <v>0.41489934509093923</v>
      </c>
      <c r="AC3147" s="12">
        <f t="shared" si="4182"/>
        <v>0.42099317091259664</v>
      </c>
      <c r="AD3147" s="12">
        <f t="shared" si="4182"/>
        <v>0.42427367079531314</v>
      </c>
      <c r="AE3147" s="12">
        <f t="shared" si="4182"/>
        <v>0.45272278933864557</v>
      </c>
      <c r="AF3147" s="12">
        <f t="shared" si="4182"/>
        <v>0.46209231742352919</v>
      </c>
      <c r="AG3147" s="12">
        <f t="shared" si="4182"/>
        <v>0.46507627690654235</v>
      </c>
      <c r="AH3147" s="12">
        <f t="shared" si="4182"/>
        <v>0.45288571892639179</v>
      </c>
      <c r="AI3147" s="12">
        <f t="shared" si="4182"/>
        <v>0.43966942364416445</v>
      </c>
      <c r="AJ3147" s="12">
        <f t="shared" si="4182"/>
        <v>0.45881018611231511</v>
      </c>
      <c r="AK3147" s="12">
        <f t="shared" si="4182"/>
        <v>0.45489754150100759</v>
      </c>
      <c r="AL3147" s="12">
        <f t="shared" ref="AL3147" si="4183">(AL803/AL$850)*100</f>
        <v>0.47491744109114697</v>
      </c>
    </row>
    <row r="3148" spans="1:38" ht="15">
      <c r="A3148" s="29">
        <v>3147</v>
      </c>
      <c r="B3148" s="23" t="s">
        <v>300</v>
      </c>
      <c r="C3148" s="23" t="s">
        <v>303</v>
      </c>
      <c r="D3148" s="7" t="s">
        <v>222</v>
      </c>
      <c r="E3148" s="12">
        <f t="shared" ref="E3148:AK3148" si="4184">(E804/E$850)*100</f>
        <v>0</v>
      </c>
      <c r="F3148" s="12">
        <f t="shared" si="4184"/>
        <v>0</v>
      </c>
      <c r="G3148" s="12">
        <f t="shared" si="4184"/>
        <v>0</v>
      </c>
      <c r="H3148" s="12">
        <f t="shared" si="4184"/>
        <v>0</v>
      </c>
      <c r="I3148" s="12">
        <f t="shared" si="4184"/>
        <v>0</v>
      </c>
      <c r="J3148" s="12">
        <f t="shared" si="4184"/>
        <v>0</v>
      </c>
      <c r="K3148" s="12">
        <f t="shared" si="4184"/>
        <v>0</v>
      </c>
      <c r="L3148" s="12">
        <f t="shared" si="4184"/>
        <v>0</v>
      </c>
      <c r="M3148" s="12">
        <f t="shared" si="4184"/>
        <v>0</v>
      </c>
      <c r="N3148" s="12">
        <f t="shared" si="4184"/>
        <v>0</v>
      </c>
      <c r="O3148" s="12">
        <f t="shared" si="4184"/>
        <v>0</v>
      </c>
      <c r="P3148" s="12">
        <f t="shared" si="4184"/>
        <v>2.1396443245954612E-4</v>
      </c>
      <c r="Q3148" s="12">
        <f t="shared" si="4184"/>
        <v>8.6481502728509368E-4</v>
      </c>
      <c r="R3148" s="12">
        <f t="shared" si="4184"/>
        <v>2.6063793611132152E-4</v>
      </c>
      <c r="S3148" s="12">
        <f t="shared" si="4184"/>
        <v>2.8776283531275549E-4</v>
      </c>
      <c r="T3148" s="12">
        <f t="shared" si="4184"/>
        <v>2.2731378773384485E-4</v>
      </c>
      <c r="U3148" s="12">
        <f t="shared" si="4184"/>
        <v>5.4737834392921709E-4</v>
      </c>
      <c r="V3148" s="12">
        <f t="shared" si="4184"/>
        <v>2.8977944074137866E-4</v>
      </c>
      <c r="W3148" s="12">
        <f t="shared" si="4184"/>
        <v>2.3838445419609614E-4</v>
      </c>
      <c r="X3148" s="12">
        <f t="shared" si="4184"/>
        <v>3.060792092105669E-4</v>
      </c>
      <c r="Y3148" s="12">
        <f t="shared" si="4184"/>
        <v>3.4767715883911212E-4</v>
      </c>
      <c r="Z3148" s="12">
        <f t="shared" si="4184"/>
        <v>6.1958670773946858E-4</v>
      </c>
      <c r="AA3148" s="12">
        <f t="shared" si="4184"/>
        <v>2.7921621232099579E-4</v>
      </c>
      <c r="AB3148" s="12">
        <f t="shared" si="4184"/>
        <v>3.0848155030657759E-4</v>
      </c>
      <c r="AC3148" s="12">
        <f t="shared" si="4184"/>
        <v>5.2392593325162372E-4</v>
      </c>
      <c r="AD3148" s="12">
        <f t="shared" si="4184"/>
        <v>1.7397881893188859E-4</v>
      </c>
      <c r="AE3148" s="12">
        <f t="shared" si="4184"/>
        <v>7.0550369939689363E-5</v>
      </c>
      <c r="AF3148" s="12">
        <f t="shared" si="4184"/>
        <v>2.4498286552651676E-4</v>
      </c>
      <c r="AG3148" s="12">
        <f t="shared" si="4184"/>
        <v>1.0618576460747765E-4</v>
      </c>
      <c r="AH3148" s="12">
        <f t="shared" si="4184"/>
        <v>6.3026955558297422E-5</v>
      </c>
      <c r="AI3148" s="12">
        <f t="shared" si="4184"/>
        <v>4.1774306192342277E-5</v>
      </c>
      <c r="AJ3148" s="12">
        <f t="shared" si="4184"/>
        <v>1.0389426264694029E-4</v>
      </c>
      <c r="AK3148" s="12">
        <f t="shared" si="4184"/>
        <v>2.7795092048083598E-4</v>
      </c>
      <c r="AL3148" s="12">
        <f t="shared" ref="AL3148" si="4185">(AL804/AL$850)*100</f>
        <v>3.9899115097628096E-5</v>
      </c>
    </row>
    <row r="3149" spans="1:38" ht="15">
      <c r="A3149" s="29">
        <v>3148</v>
      </c>
      <c r="B3149" s="23" t="s">
        <v>300</v>
      </c>
      <c r="C3149" s="23" t="s">
        <v>303</v>
      </c>
      <c r="D3149" s="7" t="s">
        <v>223</v>
      </c>
      <c r="E3149" s="12">
        <f t="shared" ref="E3149:AK3149" si="4186">(E805/E$850)*100</f>
        <v>0</v>
      </c>
      <c r="F3149" s="12">
        <f t="shared" si="4186"/>
        <v>0</v>
      </c>
      <c r="G3149" s="12">
        <f t="shared" si="4186"/>
        <v>3.3427784808593448E-3</v>
      </c>
      <c r="H3149" s="12">
        <f t="shared" si="4186"/>
        <v>1.1532303391295491E-2</v>
      </c>
      <c r="I3149" s="12">
        <f t="shared" si="4186"/>
        <v>1.5900994988146271E-2</v>
      </c>
      <c r="J3149" s="12">
        <f t="shared" si="4186"/>
        <v>1.1445221616585682E-2</v>
      </c>
      <c r="K3149" s="12">
        <f t="shared" si="4186"/>
        <v>1.1539949075539008E-2</v>
      </c>
      <c r="L3149" s="12">
        <f t="shared" si="4186"/>
        <v>9.3681837793831296E-3</v>
      </c>
      <c r="M3149" s="12">
        <f t="shared" si="4186"/>
        <v>1.1521968489827306E-2</v>
      </c>
      <c r="N3149" s="12">
        <f t="shared" si="4186"/>
        <v>8.637000914220672E-3</v>
      </c>
      <c r="O3149" s="12">
        <f t="shared" si="4186"/>
        <v>6.6844975993052896E-3</v>
      </c>
      <c r="P3149" s="12">
        <f t="shared" si="4186"/>
        <v>1.2602140985179663E-2</v>
      </c>
      <c r="Q3149" s="12">
        <f t="shared" si="4186"/>
        <v>1.6157859650833543E-2</v>
      </c>
      <c r="R3149" s="12">
        <f t="shared" si="4186"/>
        <v>1.7410113707398943E-2</v>
      </c>
      <c r="S3149" s="12">
        <f t="shared" si="4186"/>
        <v>1.5101772173763826E-2</v>
      </c>
      <c r="T3149" s="12">
        <f t="shared" si="4186"/>
        <v>1.0511724867796633E-2</v>
      </c>
      <c r="U3149" s="12">
        <f t="shared" si="4186"/>
        <v>1.1915527976556635E-2</v>
      </c>
      <c r="V3149" s="12">
        <f t="shared" si="4186"/>
        <v>9.2917881413379644E-3</v>
      </c>
      <c r="W3149" s="12">
        <f t="shared" si="4186"/>
        <v>1.2869855443013332E-2</v>
      </c>
      <c r="X3149" s="12">
        <f t="shared" si="4186"/>
        <v>2.0053399656553787E-2</v>
      </c>
      <c r="Y3149" s="12">
        <f t="shared" si="4186"/>
        <v>1.8893146157550885E-2</v>
      </c>
      <c r="Z3149" s="12">
        <f t="shared" si="4186"/>
        <v>1.8229405053813104E-2</v>
      </c>
      <c r="AA3149" s="12">
        <f t="shared" si="4186"/>
        <v>1.9964812592603385E-2</v>
      </c>
      <c r="AB3149" s="12">
        <f t="shared" si="4186"/>
        <v>2.0124339577103193E-2</v>
      </c>
      <c r="AC3149" s="12">
        <f t="shared" si="4186"/>
        <v>2.0329565224194338E-2</v>
      </c>
      <c r="AD3149" s="12">
        <f t="shared" si="4186"/>
        <v>1.4560225754467433E-2</v>
      </c>
      <c r="AE3149" s="12">
        <f t="shared" si="4186"/>
        <v>1.8705483278237942E-2</v>
      </c>
      <c r="AF3149" s="12">
        <f t="shared" si="4186"/>
        <v>1.6066096669765134E-2</v>
      </c>
      <c r="AG3149" s="12">
        <f t="shared" si="4186"/>
        <v>6.0849638118353165E-3</v>
      </c>
      <c r="AH3149" s="12">
        <f t="shared" si="4186"/>
        <v>6.6102243409413312E-3</v>
      </c>
      <c r="AI3149" s="12">
        <f t="shared" si="4186"/>
        <v>7.5368370432550656E-3</v>
      </c>
      <c r="AJ3149" s="12">
        <f t="shared" si="4186"/>
        <v>7.0953897659126117E-3</v>
      </c>
      <c r="AK3149" s="12">
        <f t="shared" si="4186"/>
        <v>7.8666079262215746E-3</v>
      </c>
      <c r="AL3149" s="12">
        <f t="shared" ref="AL3149" si="4187">(AL805/AL$850)*100</f>
        <v>6.8759813433132075E-3</v>
      </c>
    </row>
    <row r="3150" spans="1:38" ht="15">
      <c r="A3150" s="29">
        <v>3149</v>
      </c>
      <c r="B3150" s="23" t="s">
        <v>300</v>
      </c>
      <c r="C3150" s="23" t="s">
        <v>303</v>
      </c>
      <c r="D3150" s="7" t="s">
        <v>224</v>
      </c>
      <c r="E3150" s="12">
        <f t="shared" ref="E3150:AK3150" si="4188">(E806/E$850)*100</f>
        <v>0</v>
      </c>
      <c r="F3150" s="12">
        <f t="shared" si="4188"/>
        <v>0</v>
      </c>
      <c r="G3150" s="12">
        <f t="shared" si="4188"/>
        <v>1.1920006133329001E-2</v>
      </c>
      <c r="H3150" s="12">
        <f t="shared" si="4188"/>
        <v>6.0348579330104318E-2</v>
      </c>
      <c r="I3150" s="12">
        <f t="shared" si="4188"/>
        <v>7.783291802708521E-2</v>
      </c>
      <c r="J3150" s="12">
        <f t="shared" si="4188"/>
        <v>5.7003514839995453E-2</v>
      </c>
      <c r="K3150" s="12">
        <f t="shared" si="4188"/>
        <v>6.2273734633656583E-2</v>
      </c>
      <c r="L3150" s="12">
        <f t="shared" si="4188"/>
        <v>5.9872855346090721E-2</v>
      </c>
      <c r="M3150" s="12">
        <f t="shared" si="4188"/>
        <v>4.0202686844439367E-2</v>
      </c>
      <c r="N3150" s="12">
        <f t="shared" si="4188"/>
        <v>3.4186252133130861E-2</v>
      </c>
      <c r="O3150" s="12">
        <f t="shared" si="4188"/>
        <v>2.7119589372384015E-2</v>
      </c>
      <c r="P3150" s="12">
        <f t="shared" si="4188"/>
        <v>2.5599104348103238E-2</v>
      </c>
      <c r="Q3150" s="12">
        <f t="shared" si="4188"/>
        <v>2.2732744758934786E-2</v>
      </c>
      <c r="R3150" s="12">
        <f t="shared" si="4188"/>
        <v>1.8753587587360915E-2</v>
      </c>
      <c r="S3150" s="12">
        <f t="shared" si="4188"/>
        <v>1.7773046799999994E-2</v>
      </c>
      <c r="T3150" s="12">
        <f t="shared" si="4188"/>
        <v>1.9466120501184039E-2</v>
      </c>
      <c r="U3150" s="12">
        <f t="shared" si="4188"/>
        <v>1.8460651177024438E-2</v>
      </c>
      <c r="V3150" s="12">
        <f t="shared" si="4188"/>
        <v>1.9055418820732743E-2</v>
      </c>
      <c r="W3150" s="12">
        <f t="shared" si="4188"/>
        <v>1.9801552455992154E-2</v>
      </c>
      <c r="X3150" s="12">
        <f t="shared" si="4188"/>
        <v>2.4376862156564611E-2</v>
      </c>
      <c r="Y3150" s="12">
        <f t="shared" si="4188"/>
        <v>3.2905090249860797E-2</v>
      </c>
      <c r="Z3150" s="12">
        <f t="shared" si="4188"/>
        <v>2.6379106503078249E-2</v>
      </c>
      <c r="AA3150" s="12">
        <f t="shared" si="4188"/>
        <v>2.0972239947665904E-2</v>
      </c>
      <c r="AB3150" s="12">
        <f t="shared" si="4188"/>
        <v>2.2115089349153752E-2</v>
      </c>
      <c r="AC3150" s="12">
        <f t="shared" si="4188"/>
        <v>2.5321660924347972E-2</v>
      </c>
      <c r="AD3150" s="12">
        <f t="shared" si="4188"/>
        <v>2.0448858091281982E-2</v>
      </c>
      <c r="AE3150" s="12">
        <f t="shared" si="4188"/>
        <v>2.1227601099469934E-2</v>
      </c>
      <c r="AF3150" s="12">
        <f t="shared" si="4188"/>
        <v>2.6261349316644065E-2</v>
      </c>
      <c r="AG3150" s="12">
        <f t="shared" si="4188"/>
        <v>2.9694402302630037E-2</v>
      </c>
      <c r="AH3150" s="12">
        <f t="shared" si="4188"/>
        <v>3.7304187243936394E-2</v>
      </c>
      <c r="AI3150" s="12">
        <f t="shared" si="4188"/>
        <v>2.8362873389209117E-2</v>
      </c>
      <c r="AJ3150" s="12">
        <f t="shared" si="4188"/>
        <v>2.4267129493878253E-2</v>
      </c>
      <c r="AK3150" s="12">
        <f t="shared" si="4188"/>
        <v>4.5284318898670732E-2</v>
      </c>
      <c r="AL3150" s="12">
        <f t="shared" ref="AL3150" si="4189">(AL806/AL$850)*100</f>
        <v>3.6475337851197109E-2</v>
      </c>
    </row>
    <row r="3151" spans="1:38" ht="15">
      <c r="A3151" s="29">
        <v>3150</v>
      </c>
      <c r="B3151" s="23" t="s">
        <v>300</v>
      </c>
      <c r="C3151" s="23" t="s">
        <v>303</v>
      </c>
      <c r="D3151" s="7" t="s">
        <v>225</v>
      </c>
      <c r="E3151" s="12">
        <f t="shared" ref="E3151:AK3151" si="4190">(E807/E$850)*100</f>
        <v>0.17374071386626053</v>
      </c>
      <c r="F3151" s="12">
        <f t="shared" si="4190"/>
        <v>0.15558560756596249</v>
      </c>
      <c r="G3151" s="12">
        <f t="shared" si="4190"/>
        <v>0.15117046167544299</v>
      </c>
      <c r="H3151" s="12">
        <f t="shared" si="4190"/>
        <v>0.20565193550358243</v>
      </c>
      <c r="I3151" s="12">
        <f t="shared" si="4190"/>
        <v>0.21986531239011792</v>
      </c>
      <c r="J3151" s="12">
        <f t="shared" si="4190"/>
        <v>0.18071749137121929</v>
      </c>
      <c r="K3151" s="12">
        <f t="shared" si="4190"/>
        <v>0.16107486410015673</v>
      </c>
      <c r="L3151" s="12">
        <f t="shared" si="4190"/>
        <v>0.19504083318300389</v>
      </c>
      <c r="M3151" s="12">
        <f t="shared" si="4190"/>
        <v>0.20793534516019785</v>
      </c>
      <c r="N3151" s="12">
        <f t="shared" si="4190"/>
        <v>0.2042166949482381</v>
      </c>
      <c r="O3151" s="12">
        <f t="shared" si="4190"/>
        <v>0.20511367544233222</v>
      </c>
      <c r="P3151" s="12">
        <f t="shared" si="4190"/>
        <v>0.26023206069236349</v>
      </c>
      <c r="Q3151" s="12">
        <f t="shared" si="4190"/>
        <v>0.27836734825274628</v>
      </c>
      <c r="R3151" s="12">
        <f t="shared" si="4190"/>
        <v>0.28905214177927063</v>
      </c>
      <c r="S3151" s="12">
        <f t="shared" si="4190"/>
        <v>0.29686810743547798</v>
      </c>
      <c r="T3151" s="12">
        <f t="shared" si="4190"/>
        <v>0.33124660077507173</v>
      </c>
      <c r="U3151" s="12">
        <f t="shared" si="4190"/>
        <v>0.3611674961033266</v>
      </c>
      <c r="V3151" s="12">
        <f t="shared" si="4190"/>
        <v>0.36084877071348254</v>
      </c>
      <c r="W3151" s="12">
        <f t="shared" si="4190"/>
        <v>0.48423424691125999</v>
      </c>
      <c r="X3151" s="12">
        <f t="shared" si="4190"/>
        <v>0.45161132368189943</v>
      </c>
      <c r="Y3151" s="12">
        <f t="shared" si="4190"/>
        <v>0.46264366386404882</v>
      </c>
      <c r="Z3151" s="12">
        <f t="shared" si="4190"/>
        <v>0.43512906876937185</v>
      </c>
      <c r="AA3151" s="12">
        <f t="shared" si="4190"/>
        <v>0.52975001202231109</v>
      </c>
      <c r="AB3151" s="12">
        <f t="shared" si="4190"/>
        <v>0.54080081033063843</v>
      </c>
      <c r="AC3151" s="12">
        <f t="shared" si="4190"/>
        <v>0.59552363740031744</v>
      </c>
      <c r="AD3151" s="12">
        <f t="shared" si="4190"/>
        <v>0.72315766135390447</v>
      </c>
      <c r="AE3151" s="12">
        <f t="shared" si="4190"/>
        <v>0.7109609071654327</v>
      </c>
      <c r="AF3151" s="12">
        <f t="shared" si="4190"/>
        <v>0.52504377949653069</v>
      </c>
      <c r="AG3151" s="12">
        <f t="shared" si="4190"/>
        <v>0.39564554064833435</v>
      </c>
      <c r="AH3151" s="12">
        <f t="shared" si="4190"/>
        <v>0.40227976054910874</v>
      </c>
      <c r="AI3151" s="12">
        <f t="shared" si="4190"/>
        <v>0.33674886105275681</v>
      </c>
      <c r="AJ3151" s="12">
        <f t="shared" si="4190"/>
        <v>0.30911701770785155</v>
      </c>
      <c r="AK3151" s="12">
        <f t="shared" si="4190"/>
        <v>0.31663368723878177</v>
      </c>
      <c r="AL3151" s="12">
        <f t="shared" ref="AL3151" si="4191">(AL807/AL$850)*100</f>
        <v>0.47907652620258323</v>
      </c>
    </row>
    <row r="3152" spans="1:38" ht="15">
      <c r="A3152" s="29">
        <v>3151</v>
      </c>
      <c r="B3152" s="23" t="s">
        <v>300</v>
      </c>
      <c r="C3152" s="23" t="s">
        <v>303</v>
      </c>
      <c r="D3152" s="7" t="s">
        <v>226</v>
      </c>
      <c r="E3152" s="12">
        <f t="shared" ref="E3152:AK3152" si="4192">(E808/E$850)*100</f>
        <v>3.493541512283601E-2</v>
      </c>
      <c r="F3152" s="12">
        <f t="shared" si="4192"/>
        <v>2.1704080404150859E-2</v>
      </c>
      <c r="G3152" s="12">
        <f t="shared" si="4192"/>
        <v>3.3807523726684635E-2</v>
      </c>
      <c r="H3152" s="12">
        <f t="shared" si="4192"/>
        <v>5.7430883983497431E-2</v>
      </c>
      <c r="I3152" s="12">
        <f t="shared" si="4192"/>
        <v>6.9801869213634862E-2</v>
      </c>
      <c r="J3152" s="12">
        <f t="shared" si="4192"/>
        <v>8.1767808586235113E-2</v>
      </c>
      <c r="K3152" s="12">
        <f t="shared" si="4192"/>
        <v>9.7763269145674098E-2</v>
      </c>
      <c r="L3152" s="12">
        <f t="shared" si="4192"/>
        <v>0.11389548318898039</v>
      </c>
      <c r="M3152" s="12">
        <f t="shared" si="4192"/>
        <v>0.12325388325975832</v>
      </c>
      <c r="N3152" s="12">
        <f t="shared" si="4192"/>
        <v>0.12514193837897106</v>
      </c>
      <c r="O3152" s="12">
        <f t="shared" si="4192"/>
        <v>0.12865555738484552</v>
      </c>
      <c r="P3152" s="12">
        <f t="shared" si="4192"/>
        <v>0.13895546242195508</v>
      </c>
      <c r="Q3152" s="12">
        <f t="shared" si="4192"/>
        <v>0.14590122764215838</v>
      </c>
      <c r="R3152" s="12">
        <f t="shared" si="4192"/>
        <v>0.14769196692095743</v>
      </c>
      <c r="S3152" s="12">
        <f t="shared" si="4192"/>
        <v>0.16302418800803128</v>
      </c>
      <c r="T3152" s="12">
        <f t="shared" si="4192"/>
        <v>0.13723672223682515</v>
      </c>
      <c r="U3152" s="12">
        <f t="shared" si="4192"/>
        <v>0.15063893818921936</v>
      </c>
      <c r="V3152" s="12">
        <f t="shared" si="4192"/>
        <v>0.19718684078455115</v>
      </c>
      <c r="W3152" s="12">
        <f t="shared" si="4192"/>
        <v>0.19015509467453681</v>
      </c>
      <c r="X3152" s="12">
        <f t="shared" si="4192"/>
        <v>0.23382707620242887</v>
      </c>
      <c r="Y3152" s="12">
        <f t="shared" si="4192"/>
        <v>0.25321926093587688</v>
      </c>
      <c r="Z3152" s="12">
        <f t="shared" si="4192"/>
        <v>0.2938155331245183</v>
      </c>
      <c r="AA3152" s="12">
        <f t="shared" si="4192"/>
        <v>0.35516081324214804</v>
      </c>
      <c r="AB3152" s="12">
        <f t="shared" si="4192"/>
        <v>0.37700357699142256</v>
      </c>
      <c r="AC3152" s="12">
        <f t="shared" si="4192"/>
        <v>0.39458584852690021</v>
      </c>
      <c r="AD3152" s="12">
        <f t="shared" si="4192"/>
        <v>0.48215420245057772</v>
      </c>
      <c r="AE3152" s="12">
        <f t="shared" si="4192"/>
        <v>0.52865675933982603</v>
      </c>
      <c r="AF3152" s="12">
        <f t="shared" si="4192"/>
        <v>0.56732304277763301</v>
      </c>
      <c r="AG3152" s="12">
        <f t="shared" si="4192"/>
        <v>0.57676641231937131</v>
      </c>
      <c r="AH3152" s="12">
        <f t="shared" si="4192"/>
        <v>0.57663653545951321</v>
      </c>
      <c r="AI3152" s="12">
        <f t="shared" si="4192"/>
        <v>0.59615610896320659</v>
      </c>
      <c r="AJ3152" s="12">
        <f t="shared" si="4192"/>
        <v>0.55836976644937109</v>
      </c>
      <c r="AK3152" s="12">
        <f t="shared" si="4192"/>
        <v>0.58606120967288211</v>
      </c>
      <c r="AL3152" s="12">
        <f t="shared" ref="AL3152" si="4193">(AL808/AL$850)*100</f>
        <v>0.58115206690074617</v>
      </c>
    </row>
    <row r="3153" spans="1:38" ht="15">
      <c r="A3153" s="29">
        <v>3152</v>
      </c>
      <c r="B3153" s="23" t="s">
        <v>300</v>
      </c>
      <c r="C3153" s="23" t="s">
        <v>303</v>
      </c>
      <c r="D3153" s="7" t="s">
        <v>227</v>
      </c>
      <c r="E3153" s="12">
        <f t="shared" ref="E3153:AK3153" si="4194">(E809/E$850)*100</f>
        <v>0</v>
      </c>
      <c r="F3153" s="12">
        <f t="shared" si="4194"/>
        <v>0</v>
      </c>
      <c r="G3153" s="12">
        <f t="shared" si="4194"/>
        <v>0</v>
      </c>
      <c r="H3153" s="12">
        <f t="shared" si="4194"/>
        <v>0</v>
      </c>
      <c r="I3153" s="12">
        <f t="shared" si="4194"/>
        <v>0</v>
      </c>
      <c r="J3153" s="12">
        <f t="shared" si="4194"/>
        <v>0</v>
      </c>
      <c r="K3153" s="12">
        <f t="shared" si="4194"/>
        <v>0</v>
      </c>
      <c r="L3153" s="12">
        <f t="shared" si="4194"/>
        <v>0</v>
      </c>
      <c r="M3153" s="12">
        <f t="shared" si="4194"/>
        <v>0</v>
      </c>
      <c r="N3153" s="12">
        <f t="shared" si="4194"/>
        <v>0</v>
      </c>
      <c r="O3153" s="12">
        <f t="shared" si="4194"/>
        <v>0</v>
      </c>
      <c r="P3153" s="12">
        <f t="shared" si="4194"/>
        <v>6.3334149378607235E-5</v>
      </c>
      <c r="Q3153" s="12">
        <f t="shared" si="4194"/>
        <v>3.8039209957681787E-5</v>
      </c>
      <c r="R3153" s="12">
        <f t="shared" si="4194"/>
        <v>2.5438262564464981E-5</v>
      </c>
      <c r="S3153" s="12">
        <f t="shared" si="4194"/>
        <v>3.8256159972448219E-5</v>
      </c>
      <c r="T3153" s="12">
        <f t="shared" si="4194"/>
        <v>3.5210658255506916E-5</v>
      </c>
      <c r="U3153" s="12">
        <f t="shared" si="4194"/>
        <v>5.3164413597436872E-5</v>
      </c>
      <c r="V3153" s="12">
        <f t="shared" si="4194"/>
        <v>3.1352429547197691E-5</v>
      </c>
      <c r="W3153" s="12">
        <f t="shared" si="4194"/>
        <v>1.9106511210467515E-5</v>
      </c>
      <c r="X3153" s="12">
        <f t="shared" si="4194"/>
        <v>1.4169702985933211E-5</v>
      </c>
      <c r="Y3153" s="12">
        <f t="shared" si="4194"/>
        <v>2.96163078899293E-5</v>
      </c>
      <c r="Z3153" s="12">
        <f t="shared" si="4194"/>
        <v>7.4959450463754241E-5</v>
      </c>
      <c r="AA3153" s="12">
        <f t="shared" si="4194"/>
        <v>2.4164601935065541E-3</v>
      </c>
      <c r="AB3153" s="12">
        <f t="shared" si="4194"/>
        <v>7.2583894189782948E-5</v>
      </c>
      <c r="AC3153" s="12">
        <f t="shared" si="4194"/>
        <v>6.1508196555722715E-5</v>
      </c>
      <c r="AD3153" s="12">
        <f t="shared" si="4194"/>
        <v>6.9395521392628313E-5</v>
      </c>
      <c r="AE3153" s="12">
        <f t="shared" si="4194"/>
        <v>1.1627145669640205E-5</v>
      </c>
      <c r="AF3153" s="12">
        <f t="shared" si="4194"/>
        <v>7.3161520187279254E-6</v>
      </c>
      <c r="AG3153" s="12">
        <f t="shared" si="4194"/>
        <v>6.5664778113430405E-6</v>
      </c>
      <c r="AH3153" s="12">
        <f t="shared" si="4194"/>
        <v>4.3580282382123467E-6</v>
      </c>
      <c r="AI3153" s="12">
        <f t="shared" si="4194"/>
        <v>5.3773785355844676E-5</v>
      </c>
      <c r="AJ3153" s="12">
        <f t="shared" si="4194"/>
        <v>2.4502633478209095E-5</v>
      </c>
      <c r="AK3153" s="12">
        <f t="shared" si="4194"/>
        <v>1.6325381980650375E-5</v>
      </c>
      <c r="AL3153" s="12">
        <f t="shared" ref="AL3153" si="4195">(AL809/AL$850)*100</f>
        <v>3.1912523780375987E-5</v>
      </c>
    </row>
    <row r="3154" spans="1:38" ht="15">
      <c r="A3154" s="29">
        <v>3153</v>
      </c>
      <c r="B3154" s="23" t="s">
        <v>300</v>
      </c>
      <c r="C3154" s="23" t="s">
        <v>303</v>
      </c>
      <c r="D3154" s="7" t="s">
        <v>228</v>
      </c>
      <c r="E3154" s="12">
        <f t="shared" ref="E3154:AK3154" si="4196">(E810/E$850)*100</f>
        <v>1.3411569348635878E-3</v>
      </c>
      <c r="F3154" s="12">
        <f t="shared" si="4196"/>
        <v>3.93346230430465E-4</v>
      </c>
      <c r="G3154" s="12">
        <f t="shared" si="4196"/>
        <v>2.8469210506245767E-4</v>
      </c>
      <c r="H3154" s="12">
        <f t="shared" si="4196"/>
        <v>8.3643328028954996E-4</v>
      </c>
      <c r="I3154" s="12">
        <f t="shared" si="4196"/>
        <v>7.4119180596856824E-4</v>
      </c>
      <c r="J3154" s="12">
        <f t="shared" si="4196"/>
        <v>8.7999727675359323E-4</v>
      </c>
      <c r="K3154" s="12">
        <f t="shared" si="4196"/>
        <v>7.8401422961764269E-4</v>
      </c>
      <c r="L3154" s="12">
        <f t="shared" si="4196"/>
        <v>9.887774804105793E-4</v>
      </c>
      <c r="M3154" s="12">
        <f t="shared" si="4196"/>
        <v>5.5340192653336297E-4</v>
      </c>
      <c r="N3154" s="12">
        <f t="shared" si="4196"/>
        <v>4.7978683564189959E-4</v>
      </c>
      <c r="O3154" s="12">
        <f t="shared" si="4196"/>
        <v>6.1087533218272228E-4</v>
      </c>
      <c r="P3154" s="12">
        <f t="shared" si="4196"/>
        <v>0</v>
      </c>
      <c r="Q3154" s="12">
        <f t="shared" si="4196"/>
        <v>0</v>
      </c>
      <c r="R3154" s="12">
        <f t="shared" si="4196"/>
        <v>0</v>
      </c>
      <c r="S3154" s="12">
        <f t="shared" si="4196"/>
        <v>0</v>
      </c>
      <c r="T3154" s="12">
        <f t="shared" si="4196"/>
        <v>0</v>
      </c>
      <c r="U3154" s="12">
        <f t="shared" si="4196"/>
        <v>0</v>
      </c>
      <c r="V3154" s="12">
        <f t="shared" si="4196"/>
        <v>0</v>
      </c>
      <c r="W3154" s="12">
        <f t="shared" si="4196"/>
        <v>0</v>
      </c>
      <c r="X3154" s="12">
        <f t="shared" si="4196"/>
        <v>0</v>
      </c>
      <c r="Y3154" s="12">
        <f t="shared" si="4196"/>
        <v>0</v>
      </c>
      <c r="Z3154" s="12">
        <f t="shared" si="4196"/>
        <v>0</v>
      </c>
      <c r="AA3154" s="12">
        <f t="shared" si="4196"/>
        <v>0</v>
      </c>
      <c r="AB3154" s="12">
        <f t="shared" si="4196"/>
        <v>0</v>
      </c>
      <c r="AC3154" s="12">
        <f t="shared" si="4196"/>
        <v>0</v>
      </c>
      <c r="AD3154" s="12">
        <f t="shared" si="4196"/>
        <v>0</v>
      </c>
      <c r="AE3154" s="12">
        <f t="shared" si="4196"/>
        <v>0</v>
      </c>
      <c r="AF3154" s="12">
        <f t="shared" si="4196"/>
        <v>0</v>
      </c>
      <c r="AG3154" s="12">
        <f t="shared" si="4196"/>
        <v>0</v>
      </c>
      <c r="AH3154" s="12">
        <f t="shared" si="4196"/>
        <v>0</v>
      </c>
      <c r="AI3154" s="12">
        <f t="shared" si="4196"/>
        <v>0</v>
      </c>
      <c r="AJ3154" s="12">
        <f t="shared" si="4196"/>
        <v>0</v>
      </c>
      <c r="AK3154" s="12">
        <f t="shared" si="4196"/>
        <v>0</v>
      </c>
      <c r="AL3154" s="12">
        <f t="shared" ref="AL3154" si="4197">(AL810/AL$850)*100</f>
        <v>0</v>
      </c>
    </row>
    <row r="3155" spans="1:38" ht="15">
      <c r="A3155" s="29">
        <v>3154</v>
      </c>
      <c r="B3155" s="23" t="s">
        <v>300</v>
      </c>
      <c r="C3155" s="23" t="s">
        <v>303</v>
      </c>
      <c r="D3155" s="7" t="s">
        <v>229</v>
      </c>
      <c r="E3155" s="12">
        <f t="shared" ref="E3155:AK3155" si="4198">(E811/E$850)*100</f>
        <v>0</v>
      </c>
      <c r="F3155" s="12">
        <f t="shared" si="4198"/>
        <v>0</v>
      </c>
      <c r="G3155" s="12">
        <f t="shared" si="4198"/>
        <v>0</v>
      </c>
      <c r="H3155" s="12">
        <f t="shared" si="4198"/>
        <v>0</v>
      </c>
      <c r="I3155" s="12">
        <f t="shared" si="4198"/>
        <v>0</v>
      </c>
      <c r="J3155" s="12">
        <f t="shared" si="4198"/>
        <v>0</v>
      </c>
      <c r="K3155" s="12">
        <f t="shared" si="4198"/>
        <v>0</v>
      </c>
      <c r="L3155" s="12">
        <f t="shared" si="4198"/>
        <v>0</v>
      </c>
      <c r="M3155" s="12">
        <f t="shared" si="4198"/>
        <v>0</v>
      </c>
      <c r="N3155" s="12">
        <f t="shared" si="4198"/>
        <v>0</v>
      </c>
      <c r="O3155" s="12">
        <f t="shared" si="4198"/>
        <v>0</v>
      </c>
      <c r="P3155" s="12">
        <f t="shared" si="4198"/>
        <v>1.3877629790312468E-4</v>
      </c>
      <c r="Q3155" s="12">
        <f t="shared" si="4198"/>
        <v>2.6037625512606458E-4</v>
      </c>
      <c r="R3155" s="12">
        <f t="shared" si="4198"/>
        <v>5.4462903129821743E-5</v>
      </c>
      <c r="S3155" s="12">
        <f t="shared" si="4198"/>
        <v>1.0008576571991904E-3</v>
      </c>
      <c r="T3155" s="12">
        <f t="shared" si="4198"/>
        <v>2.623123335902222E-5</v>
      </c>
      <c r="U3155" s="12">
        <f t="shared" si="4198"/>
        <v>4.5666080118954446E-5</v>
      </c>
      <c r="V3155" s="12">
        <f t="shared" si="4198"/>
        <v>5.031373344614629E-5</v>
      </c>
      <c r="W3155" s="12">
        <f t="shared" si="4198"/>
        <v>1.2849408123998621E-5</v>
      </c>
      <c r="X3155" s="12">
        <f t="shared" si="4198"/>
        <v>3.9375424643602862E-5</v>
      </c>
      <c r="Y3155" s="12">
        <f t="shared" si="4198"/>
        <v>3.0359574304155327E-5</v>
      </c>
      <c r="Z3155" s="12">
        <f t="shared" si="4198"/>
        <v>9.4717783874037282E-6</v>
      </c>
      <c r="AA3155" s="12">
        <f t="shared" si="4198"/>
        <v>1.0943749422146185E-5</v>
      </c>
      <c r="AB3155" s="12">
        <f t="shared" si="4198"/>
        <v>5.2062263938354071E-6</v>
      </c>
      <c r="AC3155" s="12">
        <f t="shared" si="4198"/>
        <v>6.1459029332256913E-6</v>
      </c>
      <c r="AD3155" s="12">
        <f t="shared" si="4198"/>
        <v>3.6401147737895145E-6</v>
      </c>
      <c r="AE3155" s="12">
        <f t="shared" si="4198"/>
        <v>2.5014576341058609E-6</v>
      </c>
      <c r="AF3155" s="12">
        <f t="shared" si="4198"/>
        <v>3.0303588243251763E-6</v>
      </c>
      <c r="AG3155" s="12">
        <f t="shared" si="4198"/>
        <v>1.6208394597618897E-6</v>
      </c>
      <c r="AH3155" s="12">
        <f t="shared" si="4198"/>
        <v>5.5503189826289318E-6</v>
      </c>
      <c r="AI3155" s="12">
        <f t="shared" si="4198"/>
        <v>1.1462189051703777E-5</v>
      </c>
      <c r="AJ3155" s="12">
        <f t="shared" si="4198"/>
        <v>1.3431933360092506E-5</v>
      </c>
      <c r="AK3155" s="12">
        <f t="shared" si="4198"/>
        <v>2.9037240677046124E-6</v>
      </c>
      <c r="AL3155" s="12">
        <f t="shared" ref="AL3155" si="4199">(AL811/AL$850)*100</f>
        <v>1.6514646452622994E-5</v>
      </c>
    </row>
    <row r="3156" spans="1:38" ht="15">
      <c r="A3156" s="29">
        <v>3155</v>
      </c>
      <c r="B3156" s="23" t="s">
        <v>300</v>
      </c>
      <c r="C3156" s="23" t="s">
        <v>303</v>
      </c>
      <c r="D3156" s="7" t="s">
        <v>230</v>
      </c>
      <c r="E3156" s="12">
        <f t="shared" ref="E3156:AK3156" si="4200">(E812/E$850)*100</f>
        <v>0</v>
      </c>
      <c r="F3156" s="12">
        <f t="shared" si="4200"/>
        <v>0</v>
      </c>
      <c r="G3156" s="12">
        <f t="shared" si="4200"/>
        <v>0</v>
      </c>
      <c r="H3156" s="12">
        <f t="shared" si="4200"/>
        <v>0</v>
      </c>
      <c r="I3156" s="12">
        <f t="shared" si="4200"/>
        <v>0</v>
      </c>
      <c r="J3156" s="12">
        <f t="shared" si="4200"/>
        <v>0</v>
      </c>
      <c r="K3156" s="12">
        <f t="shared" si="4200"/>
        <v>0</v>
      </c>
      <c r="L3156" s="12">
        <f t="shared" si="4200"/>
        <v>0</v>
      </c>
      <c r="M3156" s="12">
        <f t="shared" si="4200"/>
        <v>0</v>
      </c>
      <c r="N3156" s="12">
        <f t="shared" si="4200"/>
        <v>0</v>
      </c>
      <c r="O3156" s="12">
        <f t="shared" si="4200"/>
        <v>0</v>
      </c>
      <c r="P3156" s="12">
        <f t="shared" si="4200"/>
        <v>4.2250990026637714E-5</v>
      </c>
      <c r="Q3156" s="12">
        <f t="shared" si="4200"/>
        <v>6.6675469139307407E-5</v>
      </c>
      <c r="R3156" s="12">
        <f t="shared" si="4200"/>
        <v>1.5521510371301419E-4</v>
      </c>
      <c r="S3156" s="12">
        <f t="shared" si="4200"/>
        <v>2.8286604683628214E-4</v>
      </c>
      <c r="T3156" s="12">
        <f t="shared" si="4200"/>
        <v>1.9012341375312871E-4</v>
      </c>
      <c r="U3156" s="12">
        <f t="shared" si="4200"/>
        <v>2.3164933508524807E-4</v>
      </c>
      <c r="V3156" s="12">
        <f t="shared" si="4200"/>
        <v>9.8172295019662752E-4</v>
      </c>
      <c r="W3156" s="12">
        <f t="shared" si="4200"/>
        <v>1.6760097553041679E-4</v>
      </c>
      <c r="X3156" s="12">
        <f t="shared" si="4200"/>
        <v>4.6277704963481481E-3</v>
      </c>
      <c r="Y3156" s="12">
        <f t="shared" si="4200"/>
        <v>7.5544454855142051E-4</v>
      </c>
      <c r="Z3156" s="12">
        <f t="shared" si="4200"/>
        <v>1.5223592198464219E-3</v>
      </c>
      <c r="AA3156" s="12">
        <f t="shared" si="4200"/>
        <v>2.9432661863322513E-4</v>
      </c>
      <c r="AB3156" s="12">
        <f t="shared" si="4200"/>
        <v>6.4698735768051665E-5</v>
      </c>
      <c r="AC3156" s="12">
        <f t="shared" si="4200"/>
        <v>3.0975350783457485E-5</v>
      </c>
      <c r="AD3156" s="12">
        <f t="shared" si="4200"/>
        <v>8.8996139405341098E-5</v>
      </c>
      <c r="AE3156" s="12">
        <f t="shared" si="4200"/>
        <v>4.4146094913016391E-5</v>
      </c>
      <c r="AF3156" s="12">
        <f t="shared" si="4200"/>
        <v>3.1385859251939328E-4</v>
      </c>
      <c r="AG3156" s="12">
        <f t="shared" si="4200"/>
        <v>1.1803036065958376E-5</v>
      </c>
      <c r="AH3156" s="12">
        <f t="shared" si="4200"/>
        <v>2.7422687121581463E-4</v>
      </c>
      <c r="AI3156" s="12">
        <f t="shared" si="4200"/>
        <v>5.8963112352299627E-4</v>
      </c>
      <c r="AJ3156" s="12">
        <f t="shared" si="4200"/>
        <v>1.0563615602216844E-4</v>
      </c>
      <c r="AK3156" s="12">
        <f t="shared" si="4200"/>
        <v>5.1847606408903466E-5</v>
      </c>
      <c r="AL3156" s="12">
        <f t="shared" ref="AL3156" si="4201">(AL812/AL$850)*100</f>
        <v>2.1760077190648738E-5</v>
      </c>
    </row>
    <row r="3157" spans="1:38" ht="15">
      <c r="A3157" s="29">
        <v>3156</v>
      </c>
      <c r="B3157" s="23" t="s">
        <v>300</v>
      </c>
      <c r="C3157" s="23" t="s">
        <v>303</v>
      </c>
      <c r="D3157" s="7" t="s">
        <v>231</v>
      </c>
      <c r="E3157" s="12">
        <f t="shared" ref="E3157:AK3157" si="4202">(E813/E$850)*100</f>
        <v>0.48058684848536265</v>
      </c>
      <c r="F3157" s="12">
        <f t="shared" si="4202"/>
        <v>0.41192892780179219</v>
      </c>
      <c r="G3157" s="12">
        <f t="shared" si="4202"/>
        <v>0.45930475728084408</v>
      </c>
      <c r="H3157" s="12">
        <f t="shared" si="4202"/>
        <v>0.47824832420469532</v>
      </c>
      <c r="I3157" s="12">
        <f t="shared" si="4202"/>
        <v>0.49815149755283894</v>
      </c>
      <c r="J3157" s="12">
        <f t="shared" si="4202"/>
        <v>0.49307460681103288</v>
      </c>
      <c r="K3157" s="12">
        <f t="shared" si="4202"/>
        <v>0.4612391409947168</v>
      </c>
      <c r="L3157" s="12">
        <f t="shared" si="4202"/>
        <v>0.47883339557689142</v>
      </c>
      <c r="M3157" s="12">
        <f t="shared" si="4202"/>
        <v>0.46998870479908128</v>
      </c>
      <c r="N3157" s="12">
        <f t="shared" si="4202"/>
        <v>0.44991363779354704</v>
      </c>
      <c r="O3157" s="12">
        <f t="shared" si="4202"/>
        <v>0.40773295795287767</v>
      </c>
      <c r="P3157" s="12">
        <f t="shared" si="4202"/>
        <v>0.41350146423049727</v>
      </c>
      <c r="Q3157" s="12">
        <f t="shared" si="4202"/>
        <v>0.44642945028391379</v>
      </c>
      <c r="R3157" s="12">
        <f t="shared" si="4202"/>
        <v>0.44119497060761387</v>
      </c>
      <c r="S3157" s="12">
        <f t="shared" si="4202"/>
        <v>0.45631626263392466</v>
      </c>
      <c r="T3157" s="12">
        <f t="shared" si="4202"/>
        <v>0.44579443742247132</v>
      </c>
      <c r="U3157" s="12">
        <f t="shared" si="4202"/>
        <v>0.43870487390207163</v>
      </c>
      <c r="V3157" s="12">
        <f t="shared" si="4202"/>
        <v>0.44049051194161537</v>
      </c>
      <c r="W3157" s="12">
        <f t="shared" si="4202"/>
        <v>0.47338940232159699</v>
      </c>
      <c r="X3157" s="12">
        <f t="shared" si="4202"/>
        <v>0.56434425441368719</v>
      </c>
      <c r="Y3157" s="12">
        <f t="shared" si="4202"/>
        <v>0.57757912322260663</v>
      </c>
      <c r="Z3157" s="12">
        <f t="shared" si="4202"/>
        <v>0.57623962318491262</v>
      </c>
      <c r="AA3157" s="12">
        <f t="shared" si="4202"/>
        <v>0.62182846062940511</v>
      </c>
      <c r="AB3157" s="12">
        <f t="shared" si="4202"/>
        <v>0.56165012956955496</v>
      </c>
      <c r="AC3157" s="12">
        <f t="shared" si="4202"/>
        <v>0.48334591286579148</v>
      </c>
      <c r="AD3157" s="12">
        <f t="shared" si="4202"/>
        <v>0.48863384008861371</v>
      </c>
      <c r="AE3157" s="12">
        <f t="shared" si="4202"/>
        <v>0.51642583591457591</v>
      </c>
      <c r="AF3157" s="12">
        <f t="shared" si="4202"/>
        <v>0.53742872613902659</v>
      </c>
      <c r="AG3157" s="12">
        <f t="shared" si="4202"/>
        <v>0.52408800775748399</v>
      </c>
      <c r="AH3157" s="12">
        <f t="shared" si="4202"/>
        <v>0.50271545491558567</v>
      </c>
      <c r="AI3157" s="12">
        <f t="shared" si="4202"/>
        <v>0.51255914046846018</v>
      </c>
      <c r="AJ3157" s="12">
        <f t="shared" si="4202"/>
        <v>0.50553999839830199</v>
      </c>
      <c r="AK3157" s="12">
        <f t="shared" si="4202"/>
        <v>0.57868981575460721</v>
      </c>
      <c r="AL3157" s="12">
        <f t="shared" ref="AL3157" si="4203">(AL813/AL$850)*100</f>
        <v>0.56777049930720169</v>
      </c>
    </row>
    <row r="3158" spans="1:38" ht="15">
      <c r="A3158" s="29">
        <v>3157</v>
      </c>
      <c r="B3158" s="23" t="s">
        <v>300</v>
      </c>
      <c r="C3158" s="23" t="s">
        <v>303</v>
      </c>
      <c r="D3158" s="7" t="s">
        <v>232</v>
      </c>
      <c r="E3158" s="12">
        <f t="shared" ref="E3158:AK3158" si="4204">(E814/E$850)*100</f>
        <v>1.08527523156035E-4</v>
      </c>
      <c r="F3158" s="12">
        <f t="shared" si="4204"/>
        <v>6.1525682208561728E-5</v>
      </c>
      <c r="G3158" s="12">
        <f t="shared" si="4204"/>
        <v>1.3270687102124009E-4</v>
      </c>
      <c r="H3158" s="12">
        <f t="shared" si="4204"/>
        <v>3.4701341569742588E-4</v>
      </c>
      <c r="I3158" s="12">
        <f t="shared" si="4204"/>
        <v>3.4494214017427214E-4</v>
      </c>
      <c r="J3158" s="12">
        <f t="shared" si="4204"/>
        <v>2.6630950444123043E-4</v>
      </c>
      <c r="K3158" s="12">
        <f t="shared" si="4204"/>
        <v>4.3880998787537197E-4</v>
      </c>
      <c r="L3158" s="12">
        <f t="shared" si="4204"/>
        <v>5.9896644418392167E-4</v>
      </c>
      <c r="M3158" s="12">
        <f t="shared" si="4204"/>
        <v>7.2975355115992811E-4</v>
      </c>
      <c r="N3158" s="12">
        <f t="shared" si="4204"/>
        <v>1.2086313213943509E-4</v>
      </c>
      <c r="O3158" s="12">
        <f t="shared" si="4204"/>
        <v>1.1807204099986028E-4</v>
      </c>
      <c r="P3158" s="12">
        <f t="shared" si="4204"/>
        <v>0</v>
      </c>
      <c r="Q3158" s="12">
        <f t="shared" si="4204"/>
        <v>0</v>
      </c>
      <c r="R3158" s="12">
        <f t="shared" si="4204"/>
        <v>0</v>
      </c>
      <c r="S3158" s="12">
        <f t="shared" si="4204"/>
        <v>0</v>
      </c>
      <c r="T3158" s="12">
        <f t="shared" si="4204"/>
        <v>0</v>
      </c>
      <c r="U3158" s="12">
        <f t="shared" si="4204"/>
        <v>0</v>
      </c>
      <c r="V3158" s="12">
        <f t="shared" si="4204"/>
        <v>0</v>
      </c>
      <c r="W3158" s="12">
        <f t="shared" si="4204"/>
        <v>0</v>
      </c>
      <c r="X3158" s="12">
        <f t="shared" si="4204"/>
        <v>0</v>
      </c>
      <c r="Y3158" s="12">
        <f t="shared" si="4204"/>
        <v>0</v>
      </c>
      <c r="Z3158" s="12">
        <f t="shared" si="4204"/>
        <v>0</v>
      </c>
      <c r="AA3158" s="12">
        <f t="shared" si="4204"/>
        <v>0</v>
      </c>
      <c r="AB3158" s="12">
        <f t="shared" si="4204"/>
        <v>0</v>
      </c>
      <c r="AC3158" s="12">
        <f t="shared" si="4204"/>
        <v>0</v>
      </c>
      <c r="AD3158" s="12">
        <f t="shared" si="4204"/>
        <v>0</v>
      </c>
      <c r="AE3158" s="12">
        <f t="shared" si="4204"/>
        <v>0</v>
      </c>
      <c r="AF3158" s="12">
        <f t="shared" si="4204"/>
        <v>0</v>
      </c>
      <c r="AG3158" s="12">
        <f t="shared" si="4204"/>
        <v>0</v>
      </c>
      <c r="AH3158" s="12">
        <f t="shared" si="4204"/>
        <v>0</v>
      </c>
      <c r="AI3158" s="12">
        <f t="shared" si="4204"/>
        <v>0</v>
      </c>
      <c r="AJ3158" s="12">
        <f t="shared" si="4204"/>
        <v>0</v>
      </c>
      <c r="AK3158" s="12">
        <f t="shared" si="4204"/>
        <v>0</v>
      </c>
      <c r="AL3158" s="12">
        <f t="shared" ref="AL3158" si="4205">(AL814/AL$850)*100</f>
        <v>0</v>
      </c>
    </row>
    <row r="3159" spans="1:38" ht="15">
      <c r="A3159" s="29">
        <v>3158</v>
      </c>
      <c r="B3159" s="23" t="s">
        <v>300</v>
      </c>
      <c r="C3159" s="23" t="s">
        <v>303</v>
      </c>
      <c r="D3159" s="7" t="s">
        <v>233</v>
      </c>
      <c r="E3159" s="12">
        <f t="shared" ref="E3159:AK3159" si="4206">(E815/E$850)*100</f>
        <v>0</v>
      </c>
      <c r="F3159" s="12">
        <f t="shared" si="4206"/>
        <v>0</v>
      </c>
      <c r="G3159" s="12">
        <f t="shared" si="4206"/>
        <v>0</v>
      </c>
      <c r="H3159" s="12">
        <f t="shared" si="4206"/>
        <v>0</v>
      </c>
      <c r="I3159" s="12">
        <f t="shared" si="4206"/>
        <v>0</v>
      </c>
      <c r="J3159" s="12">
        <f t="shared" si="4206"/>
        <v>0</v>
      </c>
      <c r="K3159" s="12">
        <f t="shared" si="4206"/>
        <v>0</v>
      </c>
      <c r="L3159" s="12">
        <f t="shared" si="4206"/>
        <v>0</v>
      </c>
      <c r="M3159" s="12">
        <f t="shared" si="4206"/>
        <v>0</v>
      </c>
      <c r="N3159" s="12">
        <f t="shared" si="4206"/>
        <v>0</v>
      </c>
      <c r="O3159" s="12">
        <f t="shared" si="4206"/>
        <v>0</v>
      </c>
      <c r="P3159" s="12">
        <f t="shared" si="4206"/>
        <v>1.3801425599883663E-5</v>
      </c>
      <c r="Q3159" s="12">
        <f t="shared" si="4206"/>
        <v>3.1628107155825313E-5</v>
      </c>
      <c r="R3159" s="12">
        <f t="shared" si="4206"/>
        <v>1.5262957538678987E-5</v>
      </c>
      <c r="S3159" s="12">
        <f t="shared" si="4206"/>
        <v>4.29234114890869E-5</v>
      </c>
      <c r="T3159" s="12">
        <f t="shared" si="4206"/>
        <v>3.4998545856377357E-5</v>
      </c>
      <c r="U3159" s="12">
        <f t="shared" si="4206"/>
        <v>2.8887022417104427E-5</v>
      </c>
      <c r="V3159" s="12">
        <f t="shared" si="4206"/>
        <v>3.9075270648897121E-5</v>
      </c>
      <c r="W3159" s="12">
        <f t="shared" si="4206"/>
        <v>7.2627089396513949E-6</v>
      </c>
      <c r="X3159" s="12">
        <f t="shared" si="4206"/>
        <v>1.1444760104022978E-5</v>
      </c>
      <c r="Y3159" s="12">
        <f t="shared" si="4206"/>
        <v>7.43266414226025E-7</v>
      </c>
      <c r="Z3159" s="12">
        <f t="shared" si="4206"/>
        <v>0</v>
      </c>
      <c r="AA3159" s="12">
        <f t="shared" si="4206"/>
        <v>0</v>
      </c>
      <c r="AB3159" s="12">
        <f t="shared" si="4206"/>
        <v>5.5600476050669401E-7</v>
      </c>
      <c r="AC3159" s="12">
        <f t="shared" si="4206"/>
        <v>0</v>
      </c>
      <c r="AD3159" s="12">
        <f t="shared" si="4206"/>
        <v>0</v>
      </c>
      <c r="AE3159" s="12">
        <f t="shared" si="4206"/>
        <v>4.6323289520478903E-8</v>
      </c>
      <c r="AF3159" s="12">
        <f t="shared" si="4206"/>
        <v>0</v>
      </c>
      <c r="AG3159" s="12">
        <f t="shared" si="4206"/>
        <v>6.2339979221611137E-7</v>
      </c>
      <c r="AH3159" s="12">
        <f t="shared" si="4206"/>
        <v>0</v>
      </c>
      <c r="AI3159" s="12">
        <f t="shared" si="4206"/>
        <v>0</v>
      </c>
      <c r="AJ3159" s="12">
        <f t="shared" si="4206"/>
        <v>5.0321364173257226E-7</v>
      </c>
      <c r="AK3159" s="12">
        <f t="shared" si="4206"/>
        <v>0</v>
      </c>
      <c r="AL3159" s="12">
        <f t="shared" ref="AL3159" si="4207">(AL815/AL$850)*100</f>
        <v>0</v>
      </c>
    </row>
    <row r="3160" spans="1:38" ht="15">
      <c r="A3160" s="29">
        <v>3159</v>
      </c>
      <c r="B3160" s="23" t="s">
        <v>300</v>
      </c>
      <c r="C3160" s="23" t="s">
        <v>303</v>
      </c>
      <c r="D3160" s="7" t="s">
        <v>234</v>
      </c>
      <c r="E3160" s="12">
        <f t="shared" ref="E3160:AK3160" si="4208">(E816/E$850)*100</f>
        <v>0</v>
      </c>
      <c r="F3160" s="12">
        <f t="shared" si="4208"/>
        <v>0</v>
      </c>
      <c r="G3160" s="12">
        <f t="shared" si="4208"/>
        <v>0</v>
      </c>
      <c r="H3160" s="12">
        <f t="shared" si="4208"/>
        <v>0</v>
      </c>
      <c r="I3160" s="12">
        <f t="shared" si="4208"/>
        <v>0</v>
      </c>
      <c r="J3160" s="12">
        <f t="shared" si="4208"/>
        <v>0</v>
      </c>
      <c r="K3160" s="12">
        <f t="shared" si="4208"/>
        <v>0</v>
      </c>
      <c r="L3160" s="12">
        <f t="shared" si="4208"/>
        <v>0</v>
      </c>
      <c r="M3160" s="12">
        <f t="shared" si="4208"/>
        <v>0</v>
      </c>
      <c r="N3160" s="12">
        <f t="shared" si="4208"/>
        <v>0</v>
      </c>
      <c r="O3160" s="12">
        <f t="shared" si="4208"/>
        <v>0</v>
      </c>
      <c r="P3160" s="12">
        <f t="shared" si="4208"/>
        <v>1.1769313855115515E-5</v>
      </c>
      <c r="Q3160" s="12">
        <f t="shared" si="4208"/>
        <v>9.4371433243327398E-5</v>
      </c>
      <c r="R3160" s="12">
        <f t="shared" si="4208"/>
        <v>1.4704149803656313E-4</v>
      </c>
      <c r="S3160" s="12">
        <f t="shared" si="4208"/>
        <v>3.5968441606095818E-4</v>
      </c>
      <c r="T3160" s="12">
        <f t="shared" si="4208"/>
        <v>4.6275855076765611E-4</v>
      </c>
      <c r="U3160" s="12">
        <f t="shared" si="4208"/>
        <v>2.980894866445882E-4</v>
      </c>
      <c r="V3160" s="12">
        <f t="shared" si="4208"/>
        <v>2.8776228075212879E-4</v>
      </c>
      <c r="W3160" s="12">
        <f t="shared" si="4208"/>
        <v>1.0380087084517148E-4</v>
      </c>
      <c r="X3160" s="12">
        <f t="shared" si="4208"/>
        <v>2.2555714705011951E-4</v>
      </c>
      <c r="Y3160" s="12">
        <f t="shared" si="4208"/>
        <v>4.9169932018029346E-6</v>
      </c>
      <c r="Z3160" s="12">
        <f t="shared" si="4208"/>
        <v>1.8587091996786884E-5</v>
      </c>
      <c r="AA3160" s="12">
        <f t="shared" si="4208"/>
        <v>2.2740910496478081E-5</v>
      </c>
      <c r="AB3160" s="12">
        <f t="shared" si="4208"/>
        <v>4.1953086474596001E-6</v>
      </c>
      <c r="AC3160" s="12">
        <f t="shared" si="4208"/>
        <v>1.1416629288760045E-4</v>
      </c>
      <c r="AD3160" s="12">
        <f t="shared" si="4208"/>
        <v>9.0069506582227739E-5</v>
      </c>
      <c r="AE3160" s="12">
        <f t="shared" si="4208"/>
        <v>1.8830417190074673E-4</v>
      </c>
      <c r="AF3160" s="12">
        <f t="shared" si="4208"/>
        <v>1.89180972318586E-4</v>
      </c>
      <c r="AG3160" s="12">
        <f t="shared" si="4208"/>
        <v>3.8027387325182798E-5</v>
      </c>
      <c r="AH3160" s="12">
        <f t="shared" si="4208"/>
        <v>4.1976856898252881E-5</v>
      </c>
      <c r="AI3160" s="12">
        <f t="shared" si="4208"/>
        <v>1.5670961594126256E-5</v>
      </c>
      <c r="AJ3160" s="12">
        <f t="shared" si="4208"/>
        <v>9.7778281462805955E-5</v>
      </c>
      <c r="AK3160" s="12">
        <f t="shared" si="4208"/>
        <v>7.5496825760319927E-6</v>
      </c>
      <c r="AL3160" s="12">
        <f t="shared" ref="AL3160" si="4209">(AL816/AL$850)*100</f>
        <v>9.3740923511814951E-6</v>
      </c>
    </row>
    <row r="3161" spans="1:38" ht="15">
      <c r="A3161" s="29">
        <v>3160</v>
      </c>
      <c r="B3161" s="23" t="s">
        <v>300</v>
      </c>
      <c r="C3161" s="23" t="s">
        <v>303</v>
      </c>
      <c r="D3161" s="7" t="s">
        <v>235</v>
      </c>
      <c r="E3161" s="12">
        <f t="shared" ref="E3161:AK3161" si="4210">(E817/E$850)*100</f>
        <v>6.6925305946221594E-4</v>
      </c>
      <c r="F3161" s="12">
        <f t="shared" si="4210"/>
        <v>9.0466646315404597E-4</v>
      </c>
      <c r="G3161" s="12">
        <f t="shared" si="4210"/>
        <v>1.0084526640217659E-3</v>
      </c>
      <c r="H3161" s="12">
        <f t="shared" si="4210"/>
        <v>9.2040397946538941E-4</v>
      </c>
      <c r="I3161" s="12">
        <f t="shared" si="4210"/>
        <v>9.7618924838564617E-4</v>
      </c>
      <c r="J3161" s="12">
        <f t="shared" si="4210"/>
        <v>9.5982095678610749E-4</v>
      </c>
      <c r="K3161" s="12">
        <f t="shared" si="4210"/>
        <v>8.3742767797607889E-4</v>
      </c>
      <c r="L3161" s="12">
        <f t="shared" si="4210"/>
        <v>8.0823961982584623E-4</v>
      </c>
      <c r="M3161" s="12">
        <f t="shared" si="4210"/>
        <v>1.424521923056253E-3</v>
      </c>
      <c r="N3161" s="12">
        <f t="shared" si="4210"/>
        <v>1.5226241031569387E-3</v>
      </c>
      <c r="O3161" s="12">
        <f t="shared" si="4210"/>
        <v>9.7997152597199474E-4</v>
      </c>
      <c r="P3161" s="12">
        <f t="shared" si="4210"/>
        <v>6.1979408215428479E-4</v>
      </c>
      <c r="Q3161" s="12">
        <f t="shared" si="4210"/>
        <v>4.3766461794006911E-4</v>
      </c>
      <c r="R3161" s="12">
        <f t="shared" si="4210"/>
        <v>5.8799918386714131E-4</v>
      </c>
      <c r="S3161" s="12">
        <f t="shared" si="4210"/>
        <v>5.4484423032760752E-4</v>
      </c>
      <c r="T3161" s="12">
        <f t="shared" si="4210"/>
        <v>1.1138729119623614E-3</v>
      </c>
      <c r="U3161" s="12">
        <f t="shared" si="4210"/>
        <v>7.9144295247883772E-4</v>
      </c>
      <c r="V3161" s="12">
        <f t="shared" si="4210"/>
        <v>3.2845127939242581E-4</v>
      </c>
      <c r="W3161" s="12">
        <f t="shared" si="4210"/>
        <v>5.4352996364514161E-4</v>
      </c>
      <c r="X3161" s="12">
        <f t="shared" si="4210"/>
        <v>3.7072847908388722E-4</v>
      </c>
      <c r="Y3161" s="12">
        <f t="shared" si="4210"/>
        <v>2.4796511065371308E-4</v>
      </c>
      <c r="Z3161" s="12">
        <f t="shared" si="4210"/>
        <v>1.94069609862342E-3</v>
      </c>
      <c r="AA3161" s="12">
        <f t="shared" si="4210"/>
        <v>4.3800098031296082E-4</v>
      </c>
      <c r="AB3161" s="12">
        <f t="shared" si="4210"/>
        <v>5.5954297261900932E-4</v>
      </c>
      <c r="AC3161" s="12">
        <f t="shared" si="4210"/>
        <v>5.4467450155419356E-4</v>
      </c>
      <c r="AD3161" s="12">
        <f t="shared" si="4210"/>
        <v>4.8413526491400546E-4</v>
      </c>
      <c r="AE3161" s="12">
        <f t="shared" si="4210"/>
        <v>5.1025103406807505E-4</v>
      </c>
      <c r="AF3161" s="12">
        <f t="shared" si="4210"/>
        <v>6.0996794049631049E-4</v>
      </c>
      <c r="AG3161" s="12">
        <f t="shared" si="4210"/>
        <v>3.8995735002425157E-4</v>
      </c>
      <c r="AH3161" s="12">
        <f t="shared" si="4210"/>
        <v>4.2840239851106267E-4</v>
      </c>
      <c r="AI3161" s="12">
        <f t="shared" si="4210"/>
        <v>1.1352492320544894E-3</v>
      </c>
      <c r="AJ3161" s="12">
        <f t="shared" si="4210"/>
        <v>5.5198665623896006E-4</v>
      </c>
      <c r="AK3161" s="12">
        <f t="shared" si="4210"/>
        <v>4.8008237919382928E-4</v>
      </c>
      <c r="AL3161" s="12">
        <f t="shared" ref="AL3161" si="4211">(AL817/AL$850)*100</f>
        <v>9.0451530816743314E-4</v>
      </c>
    </row>
    <row r="3162" spans="1:38" ht="15">
      <c r="A3162" s="29">
        <v>3161</v>
      </c>
      <c r="B3162" s="23" t="s">
        <v>300</v>
      </c>
      <c r="C3162" s="23" t="s">
        <v>303</v>
      </c>
      <c r="D3162" s="7" t="s">
        <v>236</v>
      </c>
      <c r="E3162" s="12">
        <f t="shared" ref="E3162:AK3162" si="4212">(E818/E$850)*100</f>
        <v>0</v>
      </c>
      <c r="F3162" s="12">
        <f t="shared" si="4212"/>
        <v>0</v>
      </c>
      <c r="G3162" s="12">
        <f t="shared" si="4212"/>
        <v>0</v>
      </c>
      <c r="H3162" s="12">
        <f t="shared" si="4212"/>
        <v>0</v>
      </c>
      <c r="I3162" s="12">
        <f t="shared" si="4212"/>
        <v>0</v>
      </c>
      <c r="J3162" s="12">
        <f t="shared" si="4212"/>
        <v>0</v>
      </c>
      <c r="K3162" s="12">
        <f t="shared" si="4212"/>
        <v>0</v>
      </c>
      <c r="L3162" s="12">
        <f t="shared" si="4212"/>
        <v>0</v>
      </c>
      <c r="M3162" s="12">
        <f t="shared" si="4212"/>
        <v>0</v>
      </c>
      <c r="N3162" s="12">
        <f t="shared" si="4212"/>
        <v>0</v>
      </c>
      <c r="O3162" s="12">
        <f t="shared" si="4212"/>
        <v>0</v>
      </c>
      <c r="P3162" s="12">
        <f t="shared" si="4212"/>
        <v>5.529037372223333E-5</v>
      </c>
      <c r="Q3162" s="12">
        <f t="shared" si="4212"/>
        <v>1.4089894331066719E-3</v>
      </c>
      <c r="R3162" s="12">
        <f t="shared" si="4212"/>
        <v>2.2727628028907233E-4</v>
      </c>
      <c r="S3162" s="12">
        <f t="shared" si="4212"/>
        <v>1.8072209970984538E-4</v>
      </c>
      <c r="T3162" s="12">
        <f t="shared" si="4212"/>
        <v>1.0669253676216854E-4</v>
      </c>
      <c r="U3162" s="12">
        <f t="shared" si="4212"/>
        <v>1.1007799393411495E-4</v>
      </c>
      <c r="V3162" s="12">
        <f t="shared" si="4212"/>
        <v>4.7962301230106467E-4</v>
      </c>
      <c r="W3162" s="12">
        <f t="shared" si="4212"/>
        <v>3.7006295397116031E-4</v>
      </c>
      <c r="X3162" s="12">
        <f t="shared" si="4212"/>
        <v>4.4505129618798876E-4</v>
      </c>
      <c r="Y3162" s="12">
        <f t="shared" si="4212"/>
        <v>2.8501408268590266E-4</v>
      </c>
      <c r="Z3162" s="12">
        <f t="shared" si="4212"/>
        <v>3.1923967048727944E-4</v>
      </c>
      <c r="AA3162" s="12">
        <f t="shared" si="4212"/>
        <v>2.5983874774783785E-4</v>
      </c>
      <c r="AB3162" s="12">
        <f t="shared" si="4212"/>
        <v>1.724625675317127E-4</v>
      </c>
      <c r="AC3162" s="12">
        <f t="shared" si="4212"/>
        <v>1.10232915010336E-4</v>
      </c>
      <c r="AD3162" s="12">
        <f t="shared" si="4212"/>
        <v>9.5156333637907959E-5</v>
      </c>
      <c r="AE3162" s="12">
        <f t="shared" si="4212"/>
        <v>1.0001198207471395E-4</v>
      </c>
      <c r="AF3162" s="12">
        <f t="shared" si="4212"/>
        <v>8.0477672206007188E-5</v>
      </c>
      <c r="AG3162" s="12">
        <f t="shared" si="4212"/>
        <v>1.1428996190628709E-4</v>
      </c>
      <c r="AH3162" s="12">
        <f t="shared" si="4212"/>
        <v>1.4097810215877487E-4</v>
      </c>
      <c r="AI3162" s="12">
        <f t="shared" si="4212"/>
        <v>1.1090563391043068E-4</v>
      </c>
      <c r="AJ3162" s="12">
        <f t="shared" si="4212"/>
        <v>2.0031773815123552E-4</v>
      </c>
      <c r="AK3162" s="12">
        <f t="shared" si="4212"/>
        <v>6.4527201504546949E-5</v>
      </c>
      <c r="AL3162" s="12">
        <f t="shared" ref="AL3162" si="4213">(AL818/AL$850)*100</f>
        <v>9.6549767068306144E-5</v>
      </c>
    </row>
    <row r="3163" spans="1:38" ht="15">
      <c r="A3163" s="29">
        <v>3162</v>
      </c>
      <c r="B3163" s="23" t="s">
        <v>300</v>
      </c>
      <c r="C3163" s="23" t="s">
        <v>303</v>
      </c>
      <c r="D3163" s="7" t="s">
        <v>237</v>
      </c>
      <c r="E3163" s="12">
        <f t="shared" ref="E3163:AK3163" si="4214">(E819/E$850)*100</f>
        <v>3.9573563364612247E-3</v>
      </c>
      <c r="F3163" s="12">
        <f t="shared" si="4214"/>
        <v>1.909088158626828E-3</v>
      </c>
      <c r="G3163" s="12">
        <f t="shared" si="4214"/>
        <v>2.2814224020385712E-3</v>
      </c>
      <c r="H3163" s="12">
        <f t="shared" si="4214"/>
        <v>1.9548968036199798E-3</v>
      </c>
      <c r="I3163" s="12">
        <f t="shared" si="4214"/>
        <v>1.973320343963139E-3</v>
      </c>
      <c r="J3163" s="12">
        <f t="shared" si="4214"/>
        <v>2.0328061601347742E-3</v>
      </c>
      <c r="K3163" s="12">
        <f t="shared" si="4214"/>
        <v>2.0634249716091988E-3</v>
      </c>
      <c r="L3163" s="12">
        <f t="shared" si="4214"/>
        <v>2.5135156937116476E-3</v>
      </c>
      <c r="M3163" s="12">
        <f t="shared" si="4214"/>
        <v>2.4003781145532535E-3</v>
      </c>
      <c r="N3163" s="12">
        <f t="shared" si="4214"/>
        <v>2.5030398570193755E-3</v>
      </c>
      <c r="O3163" s="12">
        <f t="shared" si="4214"/>
        <v>2.9063683828220643E-3</v>
      </c>
      <c r="P3163" s="12">
        <f t="shared" si="4214"/>
        <v>2.5232900877431475E-3</v>
      </c>
      <c r="Q3163" s="12">
        <f t="shared" si="4214"/>
        <v>2.4433994998435422E-3</v>
      </c>
      <c r="R3163" s="12">
        <f t="shared" si="4214"/>
        <v>2.5314824437922658E-3</v>
      </c>
      <c r="S3163" s="12">
        <f t="shared" si="4214"/>
        <v>2.4027928955495277E-3</v>
      </c>
      <c r="T3163" s="12">
        <f t="shared" si="4214"/>
        <v>1.7662599475518439E-3</v>
      </c>
      <c r="U3163" s="12">
        <f t="shared" si="4214"/>
        <v>1.6583609337410888E-3</v>
      </c>
      <c r="V3163" s="12">
        <f t="shared" si="4214"/>
        <v>1.6628314288524774E-3</v>
      </c>
      <c r="W3163" s="12">
        <f t="shared" si="4214"/>
        <v>1.6058966805406103E-3</v>
      </c>
      <c r="X3163" s="12">
        <f t="shared" si="4214"/>
        <v>1.7384454350866806E-3</v>
      </c>
      <c r="Y3163" s="12">
        <f t="shared" si="4214"/>
        <v>1.7649718620890299E-3</v>
      </c>
      <c r="Z3163" s="12">
        <f t="shared" si="4214"/>
        <v>1.2473211818336931E-3</v>
      </c>
      <c r="AA3163" s="12">
        <f t="shared" si="4214"/>
        <v>1.3016033716394784E-3</v>
      </c>
      <c r="AB3163" s="12">
        <f t="shared" si="4214"/>
        <v>1.3880406116613022E-3</v>
      </c>
      <c r="AC3163" s="12">
        <f t="shared" si="4214"/>
        <v>1.2454549376123198E-3</v>
      </c>
      <c r="AD3163" s="12">
        <f t="shared" si="4214"/>
        <v>1.3999041393508215E-3</v>
      </c>
      <c r="AE3163" s="12">
        <f t="shared" si="4214"/>
        <v>1.4854026017636765E-3</v>
      </c>
      <c r="AF3163" s="12">
        <f t="shared" si="4214"/>
        <v>1.272404379493794E-3</v>
      </c>
      <c r="AG3163" s="12">
        <f t="shared" si="4214"/>
        <v>1.3637493854519653E-3</v>
      </c>
      <c r="AH3163" s="12">
        <f t="shared" si="4214"/>
        <v>1.1330051149873192E-3</v>
      </c>
      <c r="AI3163" s="12">
        <f t="shared" si="4214"/>
        <v>9.0273693617363884E-4</v>
      </c>
      <c r="AJ3163" s="12">
        <f t="shared" si="4214"/>
        <v>9.6682824073495821E-4</v>
      </c>
      <c r="AK3163" s="12">
        <f t="shared" si="4214"/>
        <v>1.0398881158465263E-3</v>
      </c>
      <c r="AL3163" s="12">
        <f t="shared" ref="AL3163" si="4215">(AL819/AL$850)*100</f>
        <v>1.0922002041228575E-3</v>
      </c>
    </row>
    <row r="3164" spans="1:38" ht="15">
      <c r="A3164" s="29">
        <v>3163</v>
      </c>
      <c r="B3164" s="23" t="s">
        <v>300</v>
      </c>
      <c r="C3164" s="23" t="s">
        <v>303</v>
      </c>
      <c r="D3164" s="7" t="s">
        <v>238</v>
      </c>
      <c r="E3164" s="12">
        <f t="shared" ref="E3164:AK3164" si="4216">(E820/E$850)*100</f>
        <v>0</v>
      </c>
      <c r="F3164" s="12">
        <f t="shared" si="4216"/>
        <v>0</v>
      </c>
      <c r="G3164" s="12">
        <f t="shared" si="4216"/>
        <v>0</v>
      </c>
      <c r="H3164" s="12">
        <f t="shared" si="4216"/>
        <v>0</v>
      </c>
      <c r="I3164" s="12">
        <f t="shared" si="4216"/>
        <v>0</v>
      </c>
      <c r="J3164" s="12">
        <f t="shared" si="4216"/>
        <v>0</v>
      </c>
      <c r="K3164" s="12">
        <f t="shared" si="4216"/>
        <v>0</v>
      </c>
      <c r="L3164" s="12">
        <f t="shared" si="4216"/>
        <v>0</v>
      </c>
      <c r="M3164" s="12">
        <f t="shared" si="4216"/>
        <v>0</v>
      </c>
      <c r="N3164" s="12">
        <f t="shared" si="4216"/>
        <v>0</v>
      </c>
      <c r="O3164" s="12">
        <f t="shared" si="4216"/>
        <v>0</v>
      </c>
      <c r="P3164" s="12">
        <f t="shared" si="4216"/>
        <v>4.0811577540760278E-5</v>
      </c>
      <c r="Q3164" s="12">
        <f t="shared" si="4216"/>
        <v>2.7644675281605148E-4</v>
      </c>
      <c r="R3164" s="12">
        <f t="shared" si="4216"/>
        <v>2.9583448300379438E-4</v>
      </c>
      <c r="S3164" s="12">
        <f t="shared" si="4216"/>
        <v>5.6619116759223367E-4</v>
      </c>
      <c r="T3164" s="12">
        <f t="shared" si="4216"/>
        <v>4.4628448776859366E-4</v>
      </c>
      <c r="U3164" s="12">
        <f t="shared" si="4216"/>
        <v>4.5315748144959778E-4</v>
      </c>
      <c r="V3164" s="12">
        <f t="shared" si="4216"/>
        <v>2.7802227966117952E-4</v>
      </c>
      <c r="W3164" s="12">
        <f t="shared" si="4216"/>
        <v>1.9531100348477905E-4</v>
      </c>
      <c r="X3164" s="12">
        <f t="shared" si="4216"/>
        <v>2.3243762782694288E-4</v>
      </c>
      <c r="Y3164" s="12">
        <f t="shared" si="4216"/>
        <v>3.9295923576734382E-4</v>
      </c>
      <c r="Z3164" s="12">
        <f t="shared" si="4216"/>
        <v>1.6708013381221305E-4</v>
      </c>
      <c r="AA3164" s="12">
        <f t="shared" si="4216"/>
        <v>1.699795208412247E-4</v>
      </c>
      <c r="AB3164" s="12">
        <f t="shared" si="4216"/>
        <v>2.5293162014322694E-4</v>
      </c>
      <c r="AC3164" s="12">
        <f t="shared" si="4216"/>
        <v>1.4228994471004119E-4</v>
      </c>
      <c r="AD3164" s="12">
        <f t="shared" si="4216"/>
        <v>1.725321066499979E-4</v>
      </c>
      <c r="AE3164" s="12">
        <f t="shared" si="4216"/>
        <v>2.3736053550293387E-4</v>
      </c>
      <c r="AF3164" s="12">
        <f t="shared" si="4216"/>
        <v>1.9480878156376134E-4</v>
      </c>
      <c r="AG3164" s="12">
        <f t="shared" si="4216"/>
        <v>2.5039891654013809E-4</v>
      </c>
      <c r="AH3164" s="12">
        <f t="shared" si="4216"/>
        <v>2.5663030436718363E-4</v>
      </c>
      <c r="AI3164" s="12">
        <f t="shared" si="4216"/>
        <v>1.6373916157062779E-4</v>
      </c>
      <c r="AJ3164" s="12">
        <f t="shared" si="4216"/>
        <v>3.5701072443842418E-4</v>
      </c>
      <c r="AK3164" s="12">
        <f t="shared" si="4216"/>
        <v>2.2436107963130975E-4</v>
      </c>
      <c r="AL3164" s="12">
        <f t="shared" ref="AL3164" si="4217">(AL820/AL$850)*100</f>
        <v>3.5323745834524349E-4</v>
      </c>
    </row>
    <row r="3165" spans="1:38" ht="15">
      <c r="A3165" s="29">
        <v>3164</v>
      </c>
      <c r="B3165" s="23" t="s">
        <v>300</v>
      </c>
      <c r="C3165" s="23" t="s">
        <v>303</v>
      </c>
      <c r="D3165" s="7" t="s">
        <v>239</v>
      </c>
      <c r="E3165" s="12">
        <f t="shared" ref="E3165:AK3165" si="4218">(E821/E$850)*100</f>
        <v>0</v>
      </c>
      <c r="F3165" s="12">
        <f t="shared" si="4218"/>
        <v>0</v>
      </c>
      <c r="G3165" s="12">
        <f t="shared" si="4218"/>
        <v>0</v>
      </c>
      <c r="H3165" s="12">
        <f t="shared" si="4218"/>
        <v>0</v>
      </c>
      <c r="I3165" s="12">
        <f t="shared" si="4218"/>
        <v>0</v>
      </c>
      <c r="J3165" s="12">
        <f t="shared" si="4218"/>
        <v>0</v>
      </c>
      <c r="K3165" s="12">
        <f t="shared" si="4218"/>
        <v>0</v>
      </c>
      <c r="L3165" s="12">
        <f t="shared" si="4218"/>
        <v>0</v>
      </c>
      <c r="M3165" s="12">
        <f t="shared" si="4218"/>
        <v>0</v>
      </c>
      <c r="N3165" s="12">
        <f t="shared" si="4218"/>
        <v>0</v>
      </c>
      <c r="O3165" s="12">
        <f t="shared" si="4218"/>
        <v>0</v>
      </c>
      <c r="P3165" s="12">
        <f t="shared" si="4218"/>
        <v>1.5240838085761102E-6</v>
      </c>
      <c r="Q3165" s="12">
        <f t="shared" si="4218"/>
        <v>1.5643090836529815E-5</v>
      </c>
      <c r="R3165" s="12">
        <f t="shared" si="4218"/>
        <v>1.1593175398231579E-5</v>
      </c>
      <c r="S3165" s="12">
        <f t="shared" si="4218"/>
        <v>7.4982073545998516E-6</v>
      </c>
      <c r="T3165" s="12">
        <f t="shared" si="4218"/>
        <v>7.7774546347505223E-7</v>
      </c>
      <c r="U3165" s="12">
        <f t="shared" si="4218"/>
        <v>4.7325547364192359E-6</v>
      </c>
      <c r="V3165" s="12">
        <f t="shared" si="4218"/>
        <v>1.031633251644924E-5</v>
      </c>
      <c r="W3165" s="12">
        <f t="shared" si="4218"/>
        <v>3.9106894290430587E-7</v>
      </c>
      <c r="X3165" s="12">
        <f t="shared" si="4218"/>
        <v>4.768650043342907E-7</v>
      </c>
      <c r="Y3165" s="12">
        <f t="shared" si="4218"/>
        <v>0</v>
      </c>
      <c r="Z3165" s="12">
        <f t="shared" si="4218"/>
        <v>0</v>
      </c>
      <c r="AA3165" s="12">
        <f t="shared" si="4218"/>
        <v>0</v>
      </c>
      <c r="AB3165" s="12">
        <f t="shared" si="4218"/>
        <v>0</v>
      </c>
      <c r="AC3165" s="12">
        <f t="shared" si="4218"/>
        <v>0</v>
      </c>
      <c r="AD3165" s="12">
        <f t="shared" si="4218"/>
        <v>0</v>
      </c>
      <c r="AE3165" s="12">
        <f t="shared" si="4218"/>
        <v>0</v>
      </c>
      <c r="AF3165" s="12">
        <f t="shared" si="4218"/>
        <v>0</v>
      </c>
      <c r="AG3165" s="12">
        <f t="shared" si="4218"/>
        <v>1.6623994459096303E-6</v>
      </c>
      <c r="AH3165" s="12">
        <f t="shared" si="4218"/>
        <v>1.1100637965257863E-6</v>
      </c>
      <c r="AI3165" s="12">
        <f t="shared" si="4218"/>
        <v>7.1638681573148607E-7</v>
      </c>
      <c r="AJ3165" s="12">
        <f t="shared" si="4218"/>
        <v>4.2579615838909962E-7</v>
      </c>
      <c r="AK3165" s="12">
        <f t="shared" si="4218"/>
        <v>0</v>
      </c>
      <c r="AL3165" s="12">
        <f t="shared" ref="AL3165" si="4219">(AL821/AL$850)*100</f>
        <v>3.7225637495666585E-7</v>
      </c>
    </row>
    <row r="3166" spans="1:38" ht="15">
      <c r="A3166" s="29">
        <v>3165</v>
      </c>
      <c r="B3166" s="23" t="s">
        <v>300</v>
      </c>
      <c r="C3166" s="23" t="s">
        <v>303</v>
      </c>
      <c r="D3166" s="7" t="s">
        <v>240</v>
      </c>
      <c r="E3166" s="12">
        <f t="shared" ref="E3166:AK3166" si="4220">(E822/E$850)*100</f>
        <v>1.4376778211187398E-4</v>
      </c>
      <c r="F3166" s="12">
        <f t="shared" si="4220"/>
        <v>7.0336398835515963E-5</v>
      </c>
      <c r="G3166" s="12">
        <f t="shared" si="4220"/>
        <v>8.9517360069507674E-5</v>
      </c>
      <c r="H3166" s="12">
        <f t="shared" si="4220"/>
        <v>2.1884761169219734E-4</v>
      </c>
      <c r="I3166" s="12">
        <f t="shared" si="4220"/>
        <v>8.9900358302141175E-5</v>
      </c>
      <c r="J3166" s="12">
        <f t="shared" si="4220"/>
        <v>1.065238017764922E-5</v>
      </c>
      <c r="K3166" s="12">
        <f t="shared" si="4220"/>
        <v>1.2427881548745094E-5</v>
      </c>
      <c r="L3166" s="12">
        <f t="shared" si="4220"/>
        <v>6.2416872870129469E-6</v>
      </c>
      <c r="M3166" s="12">
        <f t="shared" si="4220"/>
        <v>1.3456681804527082E-4</v>
      </c>
      <c r="N3166" s="12">
        <f t="shared" si="4220"/>
        <v>3.0058681909894168E-5</v>
      </c>
      <c r="O3166" s="12">
        <f t="shared" si="4220"/>
        <v>1.5144214058147627E-5</v>
      </c>
      <c r="P3166" s="12">
        <f t="shared" si="4220"/>
        <v>2.277658580594298E-5</v>
      </c>
      <c r="Q3166" s="12">
        <f t="shared" si="4220"/>
        <v>1.2523020806292994E-4</v>
      </c>
      <c r="R3166" s="12">
        <f t="shared" si="4220"/>
        <v>3.6531013125362823E-5</v>
      </c>
      <c r="S3166" s="12">
        <f t="shared" si="4220"/>
        <v>6.3734762514098734E-5</v>
      </c>
      <c r="T3166" s="12">
        <f t="shared" si="4220"/>
        <v>1.7605329127753458E-5</v>
      </c>
      <c r="U3166" s="12">
        <f t="shared" si="4220"/>
        <v>9.5634482725562742E-5</v>
      </c>
      <c r="V3166" s="12">
        <f t="shared" si="4220"/>
        <v>4.9276336880246362E-5</v>
      </c>
      <c r="W3166" s="12">
        <f t="shared" si="4220"/>
        <v>1.2793541132155149E-5</v>
      </c>
      <c r="X3166" s="12">
        <f t="shared" si="4220"/>
        <v>1.4850938706410768E-5</v>
      </c>
      <c r="Y3166" s="12">
        <f t="shared" si="4220"/>
        <v>1.3150098097845058E-6</v>
      </c>
      <c r="Z3166" s="12">
        <f t="shared" si="4220"/>
        <v>5.5506658291774531E-6</v>
      </c>
      <c r="AA3166" s="12">
        <f t="shared" si="4220"/>
        <v>2.8614390690932685E-6</v>
      </c>
      <c r="AB3166" s="12">
        <f t="shared" si="4220"/>
        <v>6.1160523655736332E-6</v>
      </c>
      <c r="AC3166" s="12">
        <f t="shared" si="4220"/>
        <v>1.8683544917006101E-6</v>
      </c>
      <c r="AD3166" s="12">
        <f t="shared" si="4220"/>
        <v>5.600176575060792E-6</v>
      </c>
      <c r="AE3166" s="12">
        <f t="shared" si="4220"/>
        <v>4.8176221101298055E-6</v>
      </c>
      <c r="AF3166" s="12">
        <f t="shared" si="4220"/>
        <v>4.6754107575302724E-6</v>
      </c>
      <c r="AG3166" s="12">
        <f t="shared" si="4220"/>
        <v>1.4545995151709266E-6</v>
      </c>
      <c r="AH3166" s="12">
        <f t="shared" si="4220"/>
        <v>3.6590991811405551E-6</v>
      </c>
      <c r="AI3166" s="12">
        <f t="shared" si="4220"/>
        <v>9.8055445403247158E-6</v>
      </c>
      <c r="AJ3166" s="12">
        <f t="shared" si="4220"/>
        <v>1.3199680910062089E-5</v>
      </c>
      <c r="AK3166" s="12">
        <f t="shared" si="4220"/>
        <v>0</v>
      </c>
      <c r="AL3166" s="12">
        <f t="shared" ref="AL3166" si="4221">(AL822/AL$850)*100</f>
        <v>3.621039283669386E-6</v>
      </c>
    </row>
    <row r="3167" spans="1:38" ht="15">
      <c r="A3167" s="29">
        <v>3166</v>
      </c>
      <c r="B3167" s="23" t="s">
        <v>300</v>
      </c>
      <c r="C3167" s="23" t="s">
        <v>303</v>
      </c>
      <c r="D3167" s="7" t="s">
        <v>241</v>
      </c>
      <c r="E3167" s="12">
        <f t="shared" ref="E3167:AK3167" si="4222">(E823/E$850)*100</f>
        <v>0</v>
      </c>
      <c r="F3167" s="12">
        <f t="shared" si="4222"/>
        <v>0</v>
      </c>
      <c r="G3167" s="12">
        <f t="shared" si="4222"/>
        <v>0</v>
      </c>
      <c r="H3167" s="12">
        <f t="shared" si="4222"/>
        <v>0</v>
      </c>
      <c r="I3167" s="12">
        <f t="shared" si="4222"/>
        <v>0</v>
      </c>
      <c r="J3167" s="12">
        <f t="shared" si="4222"/>
        <v>0</v>
      </c>
      <c r="K3167" s="12">
        <f t="shared" si="4222"/>
        <v>0</v>
      </c>
      <c r="L3167" s="12">
        <f t="shared" si="4222"/>
        <v>0</v>
      </c>
      <c r="M3167" s="12">
        <f t="shared" si="4222"/>
        <v>0</v>
      </c>
      <c r="N3167" s="12">
        <f t="shared" si="4222"/>
        <v>0</v>
      </c>
      <c r="O3167" s="12">
        <f t="shared" si="4222"/>
        <v>0</v>
      </c>
      <c r="P3167" s="12">
        <f t="shared" si="4222"/>
        <v>0</v>
      </c>
      <c r="Q3167" s="12">
        <f t="shared" si="4222"/>
        <v>4.8040530328577901E-5</v>
      </c>
      <c r="R3167" s="12">
        <f t="shared" si="4222"/>
        <v>9.3412636302297622E-6</v>
      </c>
      <c r="S3167" s="12">
        <f t="shared" si="4222"/>
        <v>6.1974979155366108E-5</v>
      </c>
      <c r="T3167" s="12">
        <f t="shared" si="4222"/>
        <v>1.4070122475594127E-5</v>
      </c>
      <c r="U3167" s="12">
        <f t="shared" si="4222"/>
        <v>3.6938511643999491E-5</v>
      </c>
      <c r="V3167" s="12">
        <f t="shared" si="4222"/>
        <v>1.0806214228124203E-4</v>
      </c>
      <c r="W3167" s="12">
        <f t="shared" si="4222"/>
        <v>1.7262900479632932E-5</v>
      </c>
      <c r="X3167" s="12">
        <f t="shared" si="4222"/>
        <v>1.8461488024941827E-5</v>
      </c>
      <c r="Y3167" s="12">
        <f t="shared" si="4222"/>
        <v>5.7174339555848079E-8</v>
      </c>
      <c r="Z3167" s="12">
        <f t="shared" si="4222"/>
        <v>0</v>
      </c>
      <c r="AA3167" s="12">
        <f t="shared" si="4222"/>
        <v>0</v>
      </c>
      <c r="AB3167" s="12">
        <f t="shared" si="4222"/>
        <v>0</v>
      </c>
      <c r="AC3167" s="12">
        <f t="shared" si="4222"/>
        <v>0</v>
      </c>
      <c r="AD3167" s="12">
        <f t="shared" si="4222"/>
        <v>0</v>
      </c>
      <c r="AE3167" s="12">
        <f t="shared" si="4222"/>
        <v>1.9919014493805927E-6</v>
      </c>
      <c r="AF3167" s="12">
        <f t="shared" si="4222"/>
        <v>0</v>
      </c>
      <c r="AG3167" s="12">
        <f t="shared" si="4222"/>
        <v>1.1221196259890005E-6</v>
      </c>
      <c r="AH3167" s="12">
        <f t="shared" si="4222"/>
        <v>5.755886352355929E-6</v>
      </c>
      <c r="AI3167" s="12">
        <f t="shared" si="4222"/>
        <v>2.0148379192448046E-6</v>
      </c>
      <c r="AJ3167" s="12">
        <f t="shared" si="4222"/>
        <v>3.9482916505171051E-6</v>
      </c>
      <c r="AK3167" s="12">
        <f t="shared" si="4222"/>
        <v>0</v>
      </c>
      <c r="AL3167" s="12">
        <f t="shared" ref="AL3167" si="4223">(AL823/AL$850)*100</f>
        <v>5.4146381811878669E-7</v>
      </c>
    </row>
    <row r="3168" spans="1:38" ht="15">
      <c r="A3168" s="29">
        <v>3167</v>
      </c>
      <c r="B3168" s="23" t="s">
        <v>300</v>
      </c>
      <c r="C3168" s="23" t="s">
        <v>303</v>
      </c>
      <c r="D3168" s="7" t="s">
        <v>242</v>
      </c>
      <c r="E3168" s="12">
        <f t="shared" ref="E3168:AK3168" si="4224">(E824/E$850)*100</f>
        <v>0</v>
      </c>
      <c r="F3168" s="12">
        <f t="shared" si="4224"/>
        <v>0</v>
      </c>
      <c r="G3168" s="12">
        <f t="shared" si="4224"/>
        <v>1.2602669406780605E-3</v>
      </c>
      <c r="H3168" s="12">
        <f t="shared" si="4224"/>
        <v>4.2394563521525146E-5</v>
      </c>
      <c r="I3168" s="12">
        <f t="shared" si="4224"/>
        <v>8.8254927451353244E-6</v>
      </c>
      <c r="J3168" s="12">
        <f t="shared" si="4224"/>
        <v>3.3525115558057733E-2</v>
      </c>
      <c r="K3168" s="12">
        <f t="shared" si="4224"/>
        <v>1.1899035525394238E-4</v>
      </c>
      <c r="L3168" s="12">
        <f t="shared" si="4224"/>
        <v>7.1013913850354851E-5</v>
      </c>
      <c r="M3168" s="12">
        <f t="shared" si="4224"/>
        <v>4.4186610424156158E-4</v>
      </c>
      <c r="N3168" s="12">
        <f t="shared" si="4224"/>
        <v>1.0033525181072689E-4</v>
      </c>
      <c r="O3168" s="12">
        <f t="shared" si="4224"/>
        <v>5.4407349959018393E-3</v>
      </c>
      <c r="P3168" s="12">
        <f t="shared" si="4224"/>
        <v>1.6060456489484252E-2</v>
      </c>
      <c r="Q3168" s="12">
        <f t="shared" si="4224"/>
        <v>3.3644869134547978E-2</v>
      </c>
      <c r="R3168" s="12">
        <f t="shared" si="4224"/>
        <v>1.7861246698255305E-2</v>
      </c>
      <c r="S3168" s="12">
        <f t="shared" si="4224"/>
        <v>1.4164343229798954E-2</v>
      </c>
      <c r="T3168" s="12">
        <f t="shared" si="4224"/>
        <v>2.1735864580136419E-2</v>
      </c>
      <c r="U3168" s="12">
        <f t="shared" si="4224"/>
        <v>2.4104868048577525E-2</v>
      </c>
      <c r="V3168" s="12">
        <f t="shared" si="4224"/>
        <v>6.3269260459387494E-2</v>
      </c>
      <c r="W3168" s="12">
        <f t="shared" si="4224"/>
        <v>1.5574711720106884E-2</v>
      </c>
      <c r="X3168" s="12">
        <f t="shared" si="4224"/>
        <v>8.8454370889688057E-3</v>
      </c>
      <c r="Y3168" s="12">
        <f t="shared" si="4224"/>
        <v>2.0067964486744451E-2</v>
      </c>
      <c r="Z3168" s="12">
        <f t="shared" si="4224"/>
        <v>4.8500597697478812E-3</v>
      </c>
      <c r="AA3168" s="12">
        <f t="shared" si="4224"/>
        <v>7.5118799645949022E-3</v>
      </c>
      <c r="AB3168" s="12">
        <f t="shared" si="4224"/>
        <v>7.7393335368165861E-3</v>
      </c>
      <c r="AC3168" s="12">
        <f t="shared" si="4224"/>
        <v>2.7991146155200416E-2</v>
      </c>
      <c r="AD3168" s="12">
        <f t="shared" si="4224"/>
        <v>2.7738374598347989E-2</v>
      </c>
      <c r="AE3168" s="12">
        <f t="shared" si="4224"/>
        <v>6.764450998806972E-3</v>
      </c>
      <c r="AF3168" s="12">
        <f t="shared" si="4224"/>
        <v>1.778171267273666E-2</v>
      </c>
      <c r="AG3168" s="12">
        <f t="shared" si="4224"/>
        <v>2.9809772824176163E-2</v>
      </c>
      <c r="AH3168" s="12">
        <f t="shared" si="4224"/>
        <v>6.9250713244152001E-3</v>
      </c>
      <c r="AI3168" s="12">
        <f t="shared" si="4224"/>
        <v>4.087224086880839E-2</v>
      </c>
      <c r="AJ3168" s="12">
        <f t="shared" si="4224"/>
        <v>1.3421752961032839E-2</v>
      </c>
      <c r="AK3168" s="12">
        <f t="shared" si="4224"/>
        <v>1.9431721461079268E-2</v>
      </c>
      <c r="AL3168" s="12">
        <f t="shared" ref="AL3168" si="4225">(AL824/AL$850)*100</f>
        <v>1.5776360536618027E-2</v>
      </c>
    </row>
    <row r="3169" spans="1:38" ht="15">
      <c r="A3169" s="29">
        <v>3168</v>
      </c>
      <c r="B3169" s="23" t="s">
        <v>300</v>
      </c>
      <c r="C3169" s="23" t="s">
        <v>303</v>
      </c>
      <c r="D3169" s="7" t="s">
        <v>243</v>
      </c>
      <c r="E3169" s="12">
        <f t="shared" ref="E3169:AK3169" si="4226">(E825/E$850)*100</f>
        <v>0</v>
      </c>
      <c r="F3169" s="12">
        <f t="shared" si="4226"/>
        <v>0</v>
      </c>
      <c r="G3169" s="12">
        <f t="shared" si="4226"/>
        <v>1.4944467457346858E-7</v>
      </c>
      <c r="H3169" s="12">
        <f t="shared" si="4226"/>
        <v>1.7350670784871294E-5</v>
      </c>
      <c r="I3169" s="12">
        <f t="shared" si="4226"/>
        <v>1.495846227989038E-6</v>
      </c>
      <c r="J3169" s="12">
        <f t="shared" si="4226"/>
        <v>2.9715990417650029E-4</v>
      </c>
      <c r="K3169" s="12">
        <f t="shared" si="4226"/>
        <v>6.874998303561115E-6</v>
      </c>
      <c r="L3169" s="12">
        <f t="shared" si="4226"/>
        <v>1.5309799005880812E-5</v>
      </c>
      <c r="M3169" s="12">
        <f t="shared" si="4226"/>
        <v>5.7029132341924057E-6</v>
      </c>
      <c r="N3169" s="12">
        <f t="shared" si="4226"/>
        <v>9.9497379144248996E-6</v>
      </c>
      <c r="O3169" s="12">
        <f t="shared" si="4226"/>
        <v>5.2388414910452553E-5</v>
      </c>
      <c r="P3169" s="12">
        <f t="shared" si="4226"/>
        <v>3.5561955533442566E-5</v>
      </c>
      <c r="Q3169" s="12">
        <f t="shared" si="4226"/>
        <v>3.4192548276567899E-5</v>
      </c>
      <c r="R3169" s="12">
        <f t="shared" si="4226"/>
        <v>1.6013594794679591E-5</v>
      </c>
      <c r="S3169" s="12">
        <f t="shared" si="4226"/>
        <v>1.2165458871238534E-5</v>
      </c>
      <c r="T3169" s="12">
        <f t="shared" si="4226"/>
        <v>2.1352648179042346E-5</v>
      </c>
      <c r="U3169" s="12">
        <f t="shared" si="4226"/>
        <v>2.1327227188798377E-5</v>
      </c>
      <c r="V3169" s="12">
        <f t="shared" si="4226"/>
        <v>5.9938468251995576E-6</v>
      </c>
      <c r="W3169" s="12">
        <f t="shared" si="4226"/>
        <v>4.0224234127300033E-5</v>
      </c>
      <c r="X3169" s="12">
        <f t="shared" si="4226"/>
        <v>8.1748286457306986E-6</v>
      </c>
      <c r="Y3169" s="12">
        <f t="shared" si="4226"/>
        <v>2.2297992426780751E-6</v>
      </c>
      <c r="Z3169" s="12">
        <f t="shared" si="4226"/>
        <v>4.0738831773779473E-6</v>
      </c>
      <c r="AA3169" s="12">
        <f t="shared" si="4226"/>
        <v>3.2128438670520912E-6</v>
      </c>
      <c r="AB3169" s="12">
        <f t="shared" si="4226"/>
        <v>8.2895255202816184E-6</v>
      </c>
      <c r="AC3169" s="12">
        <f t="shared" si="4226"/>
        <v>9.2926052350372451E-6</v>
      </c>
      <c r="AD3169" s="12">
        <f t="shared" si="4226"/>
        <v>5.040158917554713E-6</v>
      </c>
      <c r="AE3169" s="12">
        <f t="shared" si="4226"/>
        <v>1.3619047119020797E-5</v>
      </c>
      <c r="AF3169" s="12">
        <f t="shared" si="4226"/>
        <v>3.9394664716227295E-6</v>
      </c>
      <c r="AG3169" s="12">
        <f t="shared" si="4226"/>
        <v>9.1016369663552268E-6</v>
      </c>
      <c r="AH3169" s="12">
        <f t="shared" si="4226"/>
        <v>2.5079219106693689E-6</v>
      </c>
      <c r="AI3169" s="12">
        <f t="shared" si="4226"/>
        <v>5.7310945258518886E-6</v>
      </c>
      <c r="AJ3169" s="12">
        <f t="shared" si="4226"/>
        <v>8.1675444927363649E-6</v>
      </c>
      <c r="AK3169" s="12">
        <f t="shared" si="4226"/>
        <v>0</v>
      </c>
      <c r="AL3169" s="12">
        <f t="shared" ref="AL3169" si="4227">(AL825/AL$850)*100</f>
        <v>2.1996967611075709E-6</v>
      </c>
    </row>
    <row r="3170" spans="1:38" ht="15">
      <c r="A3170" s="29">
        <v>3169</v>
      </c>
      <c r="B3170" s="23" t="s">
        <v>300</v>
      </c>
      <c r="C3170" s="23" t="s">
        <v>303</v>
      </c>
      <c r="D3170" s="7" t="s">
        <v>244</v>
      </c>
      <c r="E3170" s="12">
        <f t="shared" ref="E3170:AK3170" si="4228">(E826/E$850)*100</f>
        <v>4.1633403279685849E-5</v>
      </c>
      <c r="F3170" s="12">
        <f t="shared" si="4228"/>
        <v>3.7333545029467071E-5</v>
      </c>
      <c r="G3170" s="12">
        <f t="shared" si="4228"/>
        <v>3.1383381660428401E-5</v>
      </c>
      <c r="H3170" s="12">
        <f t="shared" si="4228"/>
        <v>1.239099790957318E-4</v>
      </c>
      <c r="I3170" s="12">
        <f t="shared" si="4228"/>
        <v>5.3551294962007553E-5</v>
      </c>
      <c r="J3170" s="12">
        <f t="shared" si="4228"/>
        <v>4.1917807712048225E-5</v>
      </c>
      <c r="K3170" s="12">
        <f t="shared" si="4228"/>
        <v>3.1334126883538163E-5</v>
      </c>
      <c r="L3170" s="12">
        <f t="shared" si="4228"/>
        <v>7.8904348722616486E-6</v>
      </c>
      <c r="M3170" s="12">
        <f t="shared" si="4228"/>
        <v>2.796620912921276E-5</v>
      </c>
      <c r="N3170" s="12">
        <f t="shared" si="4228"/>
        <v>1.4872239829982482E-5</v>
      </c>
      <c r="O3170" s="12">
        <f t="shared" si="4228"/>
        <v>8.7167278590500879E-6</v>
      </c>
      <c r="P3170" s="12">
        <f t="shared" si="4228"/>
        <v>8.8904888833606415E-6</v>
      </c>
      <c r="Q3170" s="12">
        <f t="shared" si="4228"/>
        <v>5.9751478113302405E-5</v>
      </c>
      <c r="R3170" s="12">
        <f t="shared" si="4228"/>
        <v>3.928334973069837E-5</v>
      </c>
      <c r="S3170" s="12">
        <f t="shared" si="4228"/>
        <v>8.1562133061259605E-5</v>
      </c>
      <c r="T3170" s="12">
        <f t="shared" si="4228"/>
        <v>8.3430876990960164E-5</v>
      </c>
      <c r="U3170" s="12">
        <f t="shared" si="4228"/>
        <v>9.1086313238614397E-5</v>
      </c>
      <c r="V3170" s="12">
        <f t="shared" si="4228"/>
        <v>4.0285566642447026E-5</v>
      </c>
      <c r="W3170" s="12">
        <f t="shared" si="4228"/>
        <v>1.6201427634606955E-6</v>
      </c>
      <c r="X3170" s="12">
        <f t="shared" si="4228"/>
        <v>7.2279109942668918E-5</v>
      </c>
      <c r="Y3170" s="12">
        <f t="shared" si="4228"/>
        <v>1.1434867911169616E-7</v>
      </c>
      <c r="Z3170" s="12">
        <f t="shared" si="4228"/>
        <v>2.1387886681234226E-6</v>
      </c>
      <c r="AA3170" s="12">
        <f t="shared" si="4228"/>
        <v>1.0040137084537785E-7</v>
      </c>
      <c r="AB3170" s="12">
        <f t="shared" si="4228"/>
        <v>3.5382121123153251E-7</v>
      </c>
      <c r="AC3170" s="12">
        <f t="shared" si="4228"/>
        <v>1.9666889386322211E-7</v>
      </c>
      <c r="AD3170" s="12">
        <f t="shared" si="4228"/>
        <v>2.5200794587773565E-6</v>
      </c>
      <c r="AE3170" s="12">
        <f t="shared" si="4228"/>
        <v>1.3896986856143672E-6</v>
      </c>
      <c r="AF3170" s="12">
        <f t="shared" si="4228"/>
        <v>6.9265344556004035E-7</v>
      </c>
      <c r="AG3170" s="12">
        <f t="shared" si="4228"/>
        <v>1.4130395290231858E-6</v>
      </c>
      <c r="AH3170" s="12">
        <f t="shared" si="4228"/>
        <v>6.783723200990917E-6</v>
      </c>
      <c r="AI3170" s="12">
        <f t="shared" si="4228"/>
        <v>1.4327736314629721E-6</v>
      </c>
      <c r="AJ3170" s="12">
        <f t="shared" si="4228"/>
        <v>3.0966993337389062E-6</v>
      </c>
      <c r="AK3170" s="12">
        <f t="shared" si="4228"/>
        <v>1.1873005076836637E-5</v>
      </c>
      <c r="AL3170" s="12">
        <f t="shared" ref="AL3170" si="4229">(AL826/AL$850)*100</f>
        <v>7.242078567338772E-6</v>
      </c>
    </row>
    <row r="3171" spans="1:38" ht="15">
      <c r="A3171" s="29">
        <v>3170</v>
      </c>
      <c r="B3171" s="23" t="s">
        <v>300</v>
      </c>
      <c r="C3171" s="23" t="s">
        <v>303</v>
      </c>
      <c r="D3171" s="7" t="s">
        <v>245</v>
      </c>
      <c r="E3171" s="12">
        <f t="shared" ref="E3171:AK3171" si="4230">(E827/E$850)*100</f>
        <v>7.5852318447202924E-3</v>
      </c>
      <c r="F3171" s="12">
        <f t="shared" si="4230"/>
        <v>7.9645891624063863E-3</v>
      </c>
      <c r="G3171" s="12">
        <f t="shared" si="4230"/>
        <v>7.2184766712476787E-3</v>
      </c>
      <c r="H3171" s="12">
        <f t="shared" si="4230"/>
        <v>6.7111085111294629E-3</v>
      </c>
      <c r="I3171" s="12">
        <f t="shared" si="4230"/>
        <v>1.0667178621035426E-2</v>
      </c>
      <c r="J3171" s="12">
        <f t="shared" si="4230"/>
        <v>7.0561642981947842E-3</v>
      </c>
      <c r="K3171" s="12">
        <f t="shared" si="4230"/>
        <v>3.2469823718684122E-3</v>
      </c>
      <c r="L3171" s="12">
        <f t="shared" si="4230"/>
        <v>4.1981824227818399E-3</v>
      </c>
      <c r="M3171" s="12">
        <f t="shared" si="4230"/>
        <v>2.5139976936037023E-3</v>
      </c>
      <c r="N3171" s="12">
        <f t="shared" si="4230"/>
        <v>2.1766884534262388E-3</v>
      </c>
      <c r="O3171" s="12">
        <f t="shared" si="4230"/>
        <v>2.238878343433592E-3</v>
      </c>
      <c r="P3171" s="12">
        <f t="shared" si="4230"/>
        <v>2.7043173756729098E-3</v>
      </c>
      <c r="Q3171" s="12">
        <f t="shared" si="4230"/>
        <v>2.8845688539819595E-3</v>
      </c>
      <c r="R3171" s="12">
        <f t="shared" si="4230"/>
        <v>4.1089883393473168E-3</v>
      </c>
      <c r="S3171" s="12">
        <f t="shared" si="4230"/>
        <v>2.9239183066942175E-3</v>
      </c>
      <c r="T3171" s="12">
        <f t="shared" si="4230"/>
        <v>2.6808886125985051E-3</v>
      </c>
      <c r="U3171" s="12">
        <f t="shared" si="4230"/>
        <v>2.8642404652806396E-3</v>
      </c>
      <c r="V3171" s="12">
        <f t="shared" si="4230"/>
        <v>4.6187200439566593E-3</v>
      </c>
      <c r="W3171" s="12">
        <f t="shared" si="4230"/>
        <v>3.3540307223147007E-3</v>
      </c>
      <c r="X3171" s="12">
        <f t="shared" si="4230"/>
        <v>2.9398046281488548E-3</v>
      </c>
      <c r="Y3171" s="12">
        <f t="shared" si="4230"/>
        <v>3.5698514131880417E-3</v>
      </c>
      <c r="Z3171" s="12">
        <f t="shared" si="4230"/>
        <v>2.6232752249930949E-3</v>
      </c>
      <c r="AA3171" s="12">
        <f t="shared" si="4230"/>
        <v>2.5105362779886727E-3</v>
      </c>
      <c r="AB3171" s="12">
        <f t="shared" si="4230"/>
        <v>2.3035782686665518E-3</v>
      </c>
      <c r="AC3171" s="12">
        <f t="shared" si="4230"/>
        <v>2.5427812959810643E-3</v>
      </c>
      <c r="AD3171" s="12">
        <f t="shared" si="4230"/>
        <v>2.6539703470594349E-3</v>
      </c>
      <c r="AE3171" s="12">
        <f t="shared" si="4230"/>
        <v>2.0807958419703917E-3</v>
      </c>
      <c r="AF3171" s="12">
        <f t="shared" si="4230"/>
        <v>1.7887342323184565E-3</v>
      </c>
      <c r="AG3171" s="12">
        <f t="shared" si="4230"/>
        <v>1.7412802996180426E-3</v>
      </c>
      <c r="AH3171" s="12">
        <f t="shared" si="4230"/>
        <v>1.9125988079399846E-3</v>
      </c>
      <c r="AI3171" s="12">
        <f t="shared" si="4230"/>
        <v>1.7942355541754899E-3</v>
      </c>
      <c r="AJ3171" s="12">
        <f t="shared" si="4230"/>
        <v>1.3400966366755116E-3</v>
      </c>
      <c r="AK3171" s="12">
        <f t="shared" si="4230"/>
        <v>2.0860031066382415E-3</v>
      </c>
      <c r="AL3171" s="12">
        <f t="shared" ref="AL3171" si="4231">(AL827/AL$850)*100</f>
        <v>2.1311339051382793E-3</v>
      </c>
    </row>
    <row r="3172" spans="1:38" ht="15">
      <c r="A3172" s="29">
        <v>3171</v>
      </c>
      <c r="B3172" s="23" t="s">
        <v>300</v>
      </c>
      <c r="C3172" s="23" t="s">
        <v>303</v>
      </c>
      <c r="D3172" s="7" t="s">
        <v>246</v>
      </c>
      <c r="E3172" s="12">
        <f t="shared" ref="E3172:AK3172" si="4232">(E828/E$850)*100</f>
        <v>8.7129045382722023E-2</v>
      </c>
      <c r="F3172" s="12">
        <f t="shared" si="4232"/>
        <v>8.0919861514649402E-2</v>
      </c>
      <c r="G3172" s="12">
        <f t="shared" si="4232"/>
        <v>8.3615939315275972E-2</v>
      </c>
      <c r="H3172" s="12">
        <f t="shared" si="4232"/>
        <v>9.6645364184187857E-2</v>
      </c>
      <c r="I3172" s="12">
        <f t="shared" si="4232"/>
        <v>0.10253562180534179</v>
      </c>
      <c r="J3172" s="12">
        <f t="shared" si="4232"/>
        <v>0.10046674773340107</v>
      </c>
      <c r="K3172" s="12">
        <f t="shared" si="4232"/>
        <v>0.1070182067658199</v>
      </c>
      <c r="L3172" s="12">
        <f t="shared" si="4232"/>
        <v>9.9369310356831358E-2</v>
      </c>
      <c r="M3172" s="12">
        <f t="shared" si="4232"/>
        <v>9.6042213419992556E-2</v>
      </c>
      <c r="N3172" s="12">
        <f t="shared" si="4232"/>
        <v>8.8831050631818884E-2</v>
      </c>
      <c r="O3172" s="12">
        <f t="shared" si="4232"/>
        <v>8.1615515374091341E-2</v>
      </c>
      <c r="P3172" s="12">
        <f t="shared" si="4232"/>
        <v>9.6826483771326147E-2</v>
      </c>
      <c r="Q3172" s="12">
        <f t="shared" si="4232"/>
        <v>0.10022066699562919</v>
      </c>
      <c r="R3172" s="12">
        <f t="shared" si="4232"/>
        <v>9.7008522375098744E-2</v>
      </c>
      <c r="S3172" s="12">
        <f t="shared" si="4232"/>
        <v>9.3695456758121284E-2</v>
      </c>
      <c r="T3172" s="12">
        <f t="shared" si="4232"/>
        <v>9.2342850144521649E-2</v>
      </c>
      <c r="U3172" s="12">
        <f t="shared" si="4232"/>
        <v>8.560619923909038E-2</v>
      </c>
      <c r="V3172" s="12">
        <f t="shared" si="4232"/>
        <v>8.1101473462639115E-2</v>
      </c>
      <c r="W3172" s="12">
        <f t="shared" si="4232"/>
        <v>7.7240138647013137E-2</v>
      </c>
      <c r="X3172" s="12">
        <f t="shared" si="4232"/>
        <v>7.6437713398324184E-2</v>
      </c>
      <c r="Y3172" s="12">
        <f t="shared" si="4232"/>
        <v>7.2293579082336093E-2</v>
      </c>
      <c r="Z3172" s="12">
        <f t="shared" si="4232"/>
        <v>7.897624835310918E-2</v>
      </c>
      <c r="AA3172" s="12">
        <f t="shared" si="4232"/>
        <v>8.0285152985539635E-2</v>
      </c>
      <c r="AB3172" s="12">
        <f t="shared" si="4232"/>
        <v>8.3856840163168855E-2</v>
      </c>
      <c r="AC3172" s="12">
        <f t="shared" si="4232"/>
        <v>8.1843514345062554E-2</v>
      </c>
      <c r="AD3172" s="12">
        <f t="shared" si="4232"/>
        <v>7.8273947998453441E-2</v>
      </c>
      <c r="AE3172" s="12">
        <f t="shared" si="4232"/>
        <v>8.1492486803900727E-2</v>
      </c>
      <c r="AF3172" s="12">
        <f t="shared" si="4232"/>
        <v>8.8162402439453738E-2</v>
      </c>
      <c r="AG3172" s="12">
        <f t="shared" si="4232"/>
        <v>9.3325026894059263E-2</v>
      </c>
      <c r="AH3172" s="12">
        <f t="shared" si="4232"/>
        <v>9.8420270760199546E-2</v>
      </c>
      <c r="AI3172" s="12">
        <f t="shared" si="4232"/>
        <v>8.5373428701056589E-2</v>
      </c>
      <c r="AJ3172" s="12">
        <f t="shared" si="4232"/>
        <v>8.6482490011868238E-2</v>
      </c>
      <c r="AK3172" s="12">
        <f t="shared" si="4232"/>
        <v>8.4638168552263818E-2</v>
      </c>
      <c r="AL3172" s="12">
        <f t="shared" ref="AL3172" si="4233">(AL828/AL$850)*100</f>
        <v>7.7063905596733581E-2</v>
      </c>
    </row>
    <row r="3173" spans="1:38" ht="15">
      <c r="A3173" s="29">
        <v>3172</v>
      </c>
      <c r="B3173" s="23" t="s">
        <v>300</v>
      </c>
      <c r="C3173" s="23" t="s">
        <v>303</v>
      </c>
      <c r="D3173" s="7" t="s">
        <v>247</v>
      </c>
      <c r="E3173" s="12">
        <f t="shared" ref="E3173:AK3173" si="4234">(E829/E$850)*100</f>
        <v>1.3721870743866495E-4</v>
      </c>
      <c r="F3173" s="12">
        <f t="shared" si="4234"/>
        <v>3.8065282512044624E-4</v>
      </c>
      <c r="G3173" s="12">
        <f t="shared" si="4234"/>
        <v>5.0587022343119114E-4</v>
      </c>
      <c r="H3173" s="12">
        <f t="shared" si="4234"/>
        <v>7.5213520996682639E-4</v>
      </c>
      <c r="I3173" s="12">
        <f t="shared" si="4234"/>
        <v>9.455244007118708E-4</v>
      </c>
      <c r="J3173" s="12">
        <f t="shared" si="4234"/>
        <v>4.5902074583688453E-4</v>
      </c>
      <c r="K3173" s="12">
        <f t="shared" si="4234"/>
        <v>5.9812485240981711E-4</v>
      </c>
      <c r="L3173" s="12">
        <f t="shared" si="4234"/>
        <v>1.311932007119325E-4</v>
      </c>
      <c r="M3173" s="12">
        <f t="shared" si="4234"/>
        <v>1.2699949086913089E-4</v>
      </c>
      <c r="N3173" s="12">
        <f t="shared" si="4234"/>
        <v>2.2454987461607354E-4</v>
      </c>
      <c r="O3173" s="12">
        <f t="shared" si="4234"/>
        <v>9.6940579523375228E-5</v>
      </c>
      <c r="P3173" s="12">
        <f t="shared" si="4234"/>
        <v>0</v>
      </c>
      <c r="Q3173" s="12">
        <f t="shared" si="4234"/>
        <v>0</v>
      </c>
      <c r="R3173" s="12">
        <f t="shared" si="4234"/>
        <v>0</v>
      </c>
      <c r="S3173" s="12">
        <f t="shared" si="4234"/>
        <v>0</v>
      </c>
      <c r="T3173" s="12">
        <f t="shared" si="4234"/>
        <v>0</v>
      </c>
      <c r="U3173" s="12">
        <f t="shared" si="4234"/>
        <v>0</v>
      </c>
      <c r="V3173" s="12">
        <f t="shared" si="4234"/>
        <v>0</v>
      </c>
      <c r="W3173" s="12">
        <f t="shared" si="4234"/>
        <v>0</v>
      </c>
      <c r="X3173" s="12">
        <f t="shared" si="4234"/>
        <v>0</v>
      </c>
      <c r="Y3173" s="12">
        <f t="shared" si="4234"/>
        <v>0</v>
      </c>
      <c r="Z3173" s="12">
        <f t="shared" si="4234"/>
        <v>0</v>
      </c>
      <c r="AA3173" s="12">
        <f t="shared" si="4234"/>
        <v>0</v>
      </c>
      <c r="AB3173" s="12">
        <f t="shared" si="4234"/>
        <v>0</v>
      </c>
      <c r="AC3173" s="12">
        <f t="shared" si="4234"/>
        <v>0</v>
      </c>
      <c r="AD3173" s="12">
        <f t="shared" si="4234"/>
        <v>0</v>
      </c>
      <c r="AE3173" s="12">
        <f t="shared" si="4234"/>
        <v>0</v>
      </c>
      <c r="AF3173" s="12">
        <f t="shared" si="4234"/>
        <v>0</v>
      </c>
      <c r="AG3173" s="12">
        <f t="shared" si="4234"/>
        <v>0</v>
      </c>
      <c r="AH3173" s="12">
        <f t="shared" si="4234"/>
        <v>0</v>
      </c>
      <c r="AI3173" s="12">
        <f t="shared" si="4234"/>
        <v>0</v>
      </c>
      <c r="AJ3173" s="12">
        <f t="shared" si="4234"/>
        <v>0</v>
      </c>
      <c r="AK3173" s="12">
        <f t="shared" si="4234"/>
        <v>0</v>
      </c>
      <c r="AL3173" s="12">
        <f t="shared" ref="AL3173" si="4235">(AL829/AL$850)*100</f>
        <v>0</v>
      </c>
    </row>
    <row r="3174" spans="1:38" ht="15">
      <c r="A3174" s="29">
        <v>3173</v>
      </c>
      <c r="B3174" s="23" t="s">
        <v>300</v>
      </c>
      <c r="C3174" s="23" t="s">
        <v>303</v>
      </c>
      <c r="D3174" s="7" t="s">
        <v>248</v>
      </c>
      <c r="E3174" s="12">
        <f t="shared" ref="E3174:AK3174" si="4236">(E830/E$850)*100</f>
        <v>0</v>
      </c>
      <c r="F3174" s="12">
        <f t="shared" si="4236"/>
        <v>0</v>
      </c>
      <c r="G3174" s="12">
        <f t="shared" si="4236"/>
        <v>0</v>
      </c>
      <c r="H3174" s="12">
        <f t="shared" si="4236"/>
        <v>0</v>
      </c>
      <c r="I3174" s="12">
        <f t="shared" si="4236"/>
        <v>0</v>
      </c>
      <c r="J3174" s="12">
        <f t="shared" si="4236"/>
        <v>0</v>
      </c>
      <c r="K3174" s="12">
        <f t="shared" si="4236"/>
        <v>0</v>
      </c>
      <c r="L3174" s="12">
        <f t="shared" si="4236"/>
        <v>0</v>
      </c>
      <c r="M3174" s="12">
        <f t="shared" si="4236"/>
        <v>0</v>
      </c>
      <c r="N3174" s="12">
        <f t="shared" si="4236"/>
        <v>0</v>
      </c>
      <c r="O3174" s="12">
        <f t="shared" si="4236"/>
        <v>0</v>
      </c>
      <c r="P3174" s="12">
        <f t="shared" si="4236"/>
        <v>1.1345957241622152E-5</v>
      </c>
      <c r="Q3174" s="12">
        <f t="shared" si="4236"/>
        <v>1.08133933924646E-4</v>
      </c>
      <c r="R3174" s="12">
        <f t="shared" si="4236"/>
        <v>8.1819460904066036E-5</v>
      </c>
      <c r="S3174" s="12">
        <f t="shared" si="4236"/>
        <v>7.3298802507210792E-5</v>
      </c>
      <c r="T3174" s="12">
        <f t="shared" si="4236"/>
        <v>1.4204460328376184E-4</v>
      </c>
      <c r="U3174" s="12">
        <f t="shared" si="4236"/>
        <v>1.9852145193031338E-4</v>
      </c>
      <c r="V3174" s="12">
        <f t="shared" si="4236"/>
        <v>1.2293149305914094E-4</v>
      </c>
      <c r="W3174" s="12">
        <f t="shared" si="4236"/>
        <v>2.893910177491863E-5</v>
      </c>
      <c r="X3174" s="12">
        <f t="shared" si="4236"/>
        <v>1.1567382533708938E-4</v>
      </c>
      <c r="Y3174" s="12">
        <f t="shared" si="4236"/>
        <v>1.5780117717414068E-5</v>
      </c>
      <c r="Z3174" s="12">
        <f t="shared" si="4236"/>
        <v>4.6849656539846401E-6</v>
      </c>
      <c r="AA3174" s="12">
        <f t="shared" si="4236"/>
        <v>2.5100342711344461E-7</v>
      </c>
      <c r="AB3174" s="12">
        <f t="shared" si="4236"/>
        <v>1.0614636336945975E-6</v>
      </c>
      <c r="AC3174" s="12">
        <f t="shared" si="4236"/>
        <v>1.6225183743715826E-6</v>
      </c>
      <c r="AD3174" s="12">
        <f t="shared" si="4236"/>
        <v>3.2201015306599557E-6</v>
      </c>
      <c r="AE3174" s="12">
        <f t="shared" si="4236"/>
        <v>2.6913831211398242E-5</v>
      </c>
      <c r="AF3174" s="12">
        <f t="shared" si="4236"/>
        <v>2.3809962191126385E-5</v>
      </c>
      <c r="AG3174" s="12">
        <f t="shared" si="4236"/>
        <v>2.7845190718986311E-5</v>
      </c>
      <c r="AH3174" s="12">
        <f t="shared" si="4236"/>
        <v>9.8261202729504791E-6</v>
      </c>
      <c r="AI3174" s="12">
        <f t="shared" si="4236"/>
        <v>3.966991992113104E-5</v>
      </c>
      <c r="AJ3174" s="12">
        <f t="shared" si="4236"/>
        <v>3.2825012937632409E-5</v>
      </c>
      <c r="AK3174" s="12">
        <f t="shared" si="4236"/>
        <v>1.1195469461038895E-5</v>
      </c>
      <c r="AL3174" s="12">
        <f t="shared" ref="AL3174" si="4237">(AL830/AL$850)*100</f>
        <v>1.4991779464163904E-5</v>
      </c>
    </row>
    <row r="3175" spans="1:38" ht="15">
      <c r="A3175" s="29">
        <v>3174</v>
      </c>
      <c r="B3175" s="23" t="s">
        <v>300</v>
      </c>
      <c r="C3175" s="23" t="s">
        <v>303</v>
      </c>
      <c r="D3175" s="7" t="s">
        <v>249</v>
      </c>
      <c r="E3175" s="12">
        <f t="shared" ref="E3175:AK3175" si="4238">(E831/E$850)*100</f>
        <v>0</v>
      </c>
      <c r="F3175" s="12">
        <f t="shared" si="4238"/>
        <v>0</v>
      </c>
      <c r="G3175" s="12">
        <f t="shared" si="4238"/>
        <v>0</v>
      </c>
      <c r="H3175" s="12">
        <f t="shared" si="4238"/>
        <v>0</v>
      </c>
      <c r="I3175" s="12">
        <f t="shared" si="4238"/>
        <v>1.6753477753477225E-5</v>
      </c>
      <c r="J3175" s="12">
        <f t="shared" si="4238"/>
        <v>2.1858130754137359E-5</v>
      </c>
      <c r="K3175" s="12">
        <f t="shared" si="4238"/>
        <v>1.2427881548745094E-5</v>
      </c>
      <c r="L3175" s="12">
        <f t="shared" si="4238"/>
        <v>1.7947795142278739E-4</v>
      </c>
      <c r="M3175" s="12">
        <f t="shared" si="4238"/>
        <v>2.7187542129928792E-4</v>
      </c>
      <c r="N3175" s="12">
        <f t="shared" si="4238"/>
        <v>3.9757058024375699E-4</v>
      </c>
      <c r="O3175" s="12">
        <f t="shared" si="4238"/>
        <v>5.7909009221184264E-4</v>
      </c>
      <c r="P3175" s="12">
        <f t="shared" si="4238"/>
        <v>5.0472575460678844E-4</v>
      </c>
      <c r="Q3175" s="12">
        <f t="shared" si="4238"/>
        <v>5.0254497829485675E-4</v>
      </c>
      <c r="R3175" s="12">
        <f t="shared" si="4238"/>
        <v>2.6706005485710444E-4</v>
      </c>
      <c r="S3175" s="12">
        <f t="shared" si="4238"/>
        <v>6.9014112590296583E-5</v>
      </c>
      <c r="T3175" s="12">
        <f t="shared" si="4238"/>
        <v>6.8370896652761423E-5</v>
      </c>
      <c r="U3175" s="12">
        <f t="shared" si="4238"/>
        <v>2.2802309184565411E-5</v>
      </c>
      <c r="V3175" s="12">
        <f t="shared" si="4238"/>
        <v>4.3628288910346781E-5</v>
      </c>
      <c r="W3175" s="12">
        <f t="shared" si="4238"/>
        <v>2.4916678362188626E-5</v>
      </c>
      <c r="X3175" s="12">
        <f t="shared" si="4238"/>
        <v>2.200391377142513E-5</v>
      </c>
      <c r="Y3175" s="12">
        <f t="shared" si="4238"/>
        <v>1.9439275448988342E-6</v>
      </c>
      <c r="Z3175" s="12">
        <f t="shared" si="4238"/>
        <v>2.0944851885694376E-4</v>
      </c>
      <c r="AA3175" s="12">
        <f t="shared" si="4238"/>
        <v>4.417660317196625E-5</v>
      </c>
      <c r="AB3175" s="12">
        <f t="shared" si="4238"/>
        <v>4.806913884016963E-5</v>
      </c>
      <c r="AC3175" s="12">
        <f t="shared" si="4238"/>
        <v>5.0642240169779694E-6</v>
      </c>
      <c r="AD3175" s="12">
        <f t="shared" si="4238"/>
        <v>1.470046350953458E-5</v>
      </c>
      <c r="AE3175" s="12">
        <f t="shared" si="4238"/>
        <v>1.9289017756327412E-4</v>
      </c>
      <c r="AF3175" s="12">
        <f t="shared" si="4238"/>
        <v>2.5455014124331481E-5</v>
      </c>
      <c r="AG3175" s="12">
        <f t="shared" si="4238"/>
        <v>1.6125274625323417E-5</v>
      </c>
      <c r="AH3175" s="12">
        <f t="shared" si="4238"/>
        <v>2.3311339727041513E-5</v>
      </c>
      <c r="AI3175" s="12">
        <f t="shared" si="4238"/>
        <v>1.5433658461415202E-4</v>
      </c>
      <c r="AJ3175" s="12">
        <f t="shared" si="4238"/>
        <v>2.5702604470032926E-5</v>
      </c>
      <c r="AK3175" s="12">
        <f t="shared" si="4238"/>
        <v>0</v>
      </c>
      <c r="AL3175" s="12">
        <f t="shared" ref="AL3175" si="4239">(AL831/AL$850)*100</f>
        <v>8.4942136467384659E-6</v>
      </c>
    </row>
    <row r="3176" spans="1:38" ht="15">
      <c r="A3176" s="29">
        <v>3175</v>
      </c>
      <c r="B3176" s="23" t="s">
        <v>300</v>
      </c>
      <c r="C3176" s="23" t="s">
        <v>303</v>
      </c>
      <c r="D3176" s="7" t="s">
        <v>250</v>
      </c>
      <c r="E3176" s="12">
        <f t="shared" ref="E3176:AK3176" si="4240">(E832/E$850)*100</f>
        <v>0</v>
      </c>
      <c r="F3176" s="12">
        <f t="shared" si="4240"/>
        <v>0</v>
      </c>
      <c r="G3176" s="12">
        <f t="shared" si="4240"/>
        <v>0</v>
      </c>
      <c r="H3176" s="12">
        <f t="shared" si="4240"/>
        <v>0</v>
      </c>
      <c r="I3176" s="12">
        <f t="shared" si="4240"/>
        <v>0</v>
      </c>
      <c r="J3176" s="12">
        <f t="shared" si="4240"/>
        <v>0</v>
      </c>
      <c r="K3176" s="12">
        <f t="shared" si="4240"/>
        <v>0</v>
      </c>
      <c r="L3176" s="12">
        <f t="shared" si="4240"/>
        <v>0</v>
      </c>
      <c r="M3176" s="12">
        <f t="shared" si="4240"/>
        <v>0</v>
      </c>
      <c r="N3176" s="12">
        <f t="shared" si="4240"/>
        <v>0</v>
      </c>
      <c r="O3176" s="12">
        <f t="shared" si="4240"/>
        <v>0</v>
      </c>
      <c r="P3176" s="12">
        <f t="shared" si="4240"/>
        <v>4.6992584097763388E-5</v>
      </c>
      <c r="Q3176" s="12">
        <f t="shared" si="4240"/>
        <v>3.8979505035287408E-5</v>
      </c>
      <c r="R3176" s="12">
        <f t="shared" si="4240"/>
        <v>2.7773578472022419E-5</v>
      </c>
      <c r="S3176" s="12">
        <f t="shared" si="4240"/>
        <v>2.6014188781264786E-5</v>
      </c>
      <c r="T3176" s="12">
        <f t="shared" si="4240"/>
        <v>1.8736595256444442E-5</v>
      </c>
      <c r="U3176" s="12">
        <f t="shared" si="4240"/>
        <v>1.7209289950615405E-5</v>
      </c>
      <c r="V3176" s="12">
        <f t="shared" si="4240"/>
        <v>1.2391125648249086E-5</v>
      </c>
      <c r="W3176" s="12">
        <f t="shared" si="4240"/>
        <v>1.1676201295285704E-5</v>
      </c>
      <c r="X3176" s="12">
        <f t="shared" si="4240"/>
        <v>1.5259680138697302E-5</v>
      </c>
      <c r="Y3176" s="12">
        <f t="shared" si="4240"/>
        <v>7.089618104925161E-6</v>
      </c>
      <c r="Z3176" s="12">
        <f t="shared" si="4240"/>
        <v>5.3978952100257809E-6</v>
      </c>
      <c r="AA3176" s="12">
        <f t="shared" si="4240"/>
        <v>4.0160548338151137E-6</v>
      </c>
      <c r="AB3176" s="12">
        <f t="shared" si="4240"/>
        <v>5.3073181684729881E-6</v>
      </c>
      <c r="AC3176" s="12">
        <f t="shared" si="4240"/>
        <v>5.4575618047044129E-6</v>
      </c>
      <c r="AD3176" s="12">
        <f t="shared" si="4240"/>
        <v>4.8534863650526869E-6</v>
      </c>
      <c r="AE3176" s="12">
        <f t="shared" si="4240"/>
        <v>6.670553690948962E-6</v>
      </c>
      <c r="AF3176" s="12">
        <f t="shared" si="4240"/>
        <v>3.7663031102327188E-6</v>
      </c>
      <c r="AG3176" s="12">
        <f t="shared" si="4240"/>
        <v>3.989758670183113E-6</v>
      </c>
      <c r="AH3176" s="12">
        <f t="shared" si="4240"/>
        <v>3.6179857071951554E-6</v>
      </c>
      <c r="AI3176" s="12">
        <f t="shared" si="4240"/>
        <v>1.5223219834294078E-6</v>
      </c>
      <c r="AJ3176" s="12">
        <f t="shared" si="4240"/>
        <v>3.5224954921280061E-6</v>
      </c>
      <c r="AK3176" s="12">
        <f t="shared" si="4240"/>
        <v>0</v>
      </c>
      <c r="AL3176" s="12">
        <f t="shared" ref="AL3176" si="4241">(AL832/AL$850)*100</f>
        <v>4.3317105449502936E-6</v>
      </c>
    </row>
    <row r="3177" spans="1:38" ht="15">
      <c r="A3177" s="29">
        <v>3176</v>
      </c>
      <c r="B3177" s="23" t="s">
        <v>300</v>
      </c>
      <c r="C3177" s="23" t="s">
        <v>303</v>
      </c>
      <c r="D3177" s="7" t="s">
        <v>251</v>
      </c>
      <c r="E3177" s="12">
        <f t="shared" ref="E3177:AK3177" si="4242">(E833/E$850)*100</f>
        <v>0</v>
      </c>
      <c r="F3177" s="12">
        <f t="shared" si="4242"/>
        <v>0</v>
      </c>
      <c r="G3177" s="12">
        <f t="shared" si="4242"/>
        <v>0</v>
      </c>
      <c r="H3177" s="12">
        <f t="shared" si="4242"/>
        <v>0</v>
      </c>
      <c r="I3177" s="12">
        <f t="shared" si="4242"/>
        <v>0</v>
      </c>
      <c r="J3177" s="12">
        <f t="shared" si="4242"/>
        <v>2.9051945939043325E-6</v>
      </c>
      <c r="K3177" s="12">
        <f t="shared" si="4242"/>
        <v>0</v>
      </c>
      <c r="L3177" s="12">
        <f t="shared" si="4242"/>
        <v>5.1817781250673521E-6</v>
      </c>
      <c r="M3177" s="12">
        <f t="shared" si="4242"/>
        <v>1.0078802427351577E-4</v>
      </c>
      <c r="N3177" s="12">
        <f t="shared" si="4242"/>
        <v>3.8751610824602242E-6</v>
      </c>
      <c r="O3177" s="12">
        <f t="shared" si="4242"/>
        <v>1.787369449886028E-5</v>
      </c>
      <c r="P3177" s="12">
        <f t="shared" si="4242"/>
        <v>8.0598632076866626E-4</v>
      </c>
      <c r="Q3177" s="12">
        <f t="shared" si="4242"/>
        <v>2.1199379931472098E-5</v>
      </c>
      <c r="R3177" s="12">
        <f t="shared" si="4242"/>
        <v>2.2160479879928998E-4</v>
      </c>
      <c r="S3177" s="12">
        <f t="shared" si="4242"/>
        <v>1.6832710387877216E-5</v>
      </c>
      <c r="T3177" s="12">
        <f t="shared" si="4242"/>
        <v>6.3492311472781548E-5</v>
      </c>
      <c r="U3177" s="12">
        <f t="shared" si="4242"/>
        <v>2.9501639915340695E-5</v>
      </c>
      <c r="V3177" s="12">
        <f t="shared" si="4242"/>
        <v>3.0315032981297767E-5</v>
      </c>
      <c r="W3177" s="12">
        <f t="shared" si="4242"/>
        <v>1.0279526499198898E-5</v>
      </c>
      <c r="X3177" s="12">
        <f t="shared" si="4242"/>
        <v>1.9074600173371631E-5</v>
      </c>
      <c r="Y3177" s="12">
        <f t="shared" si="4242"/>
        <v>1.2978575079177512E-5</v>
      </c>
      <c r="Z3177" s="12">
        <f t="shared" si="4242"/>
        <v>1.6753844566966808E-5</v>
      </c>
      <c r="AA3177" s="12">
        <f t="shared" si="4242"/>
        <v>7.0280959591764496E-6</v>
      </c>
      <c r="AB3177" s="12">
        <f t="shared" si="4242"/>
        <v>7.9357043090500863E-6</v>
      </c>
      <c r="AC3177" s="12">
        <f t="shared" si="4242"/>
        <v>4.1792139945934697E-6</v>
      </c>
      <c r="AD3177" s="12">
        <f t="shared" si="4242"/>
        <v>1.3720432608898939E-5</v>
      </c>
      <c r="AE3177" s="12">
        <f t="shared" si="4242"/>
        <v>3.2889535559540017E-6</v>
      </c>
      <c r="AF3177" s="12">
        <f t="shared" si="4242"/>
        <v>4.1992115137077444E-6</v>
      </c>
      <c r="AG3177" s="12">
        <f t="shared" si="4242"/>
        <v>1.043155652308293E-5</v>
      </c>
      <c r="AH3177" s="12">
        <f t="shared" si="4242"/>
        <v>2.2201275930515726E-6</v>
      </c>
      <c r="AI3177" s="12">
        <f t="shared" si="4242"/>
        <v>5.6415461738854533E-6</v>
      </c>
      <c r="AJ3177" s="12">
        <f t="shared" si="4242"/>
        <v>1.6180254018785787E-5</v>
      </c>
      <c r="AK3177" s="12">
        <f t="shared" si="4242"/>
        <v>0</v>
      </c>
      <c r="AL3177" s="12">
        <f t="shared" ref="AL3177" si="4243">(AL833/AL$850)*100</f>
        <v>2.4365871815345401E-6</v>
      </c>
    </row>
    <row r="3178" spans="1:38" ht="15">
      <c r="A3178" s="29">
        <v>3177</v>
      </c>
      <c r="B3178" s="23" t="s">
        <v>300</v>
      </c>
      <c r="C3178" s="23" t="s">
        <v>303</v>
      </c>
      <c r="D3178" s="7" t="s">
        <v>252</v>
      </c>
      <c r="E3178" s="12">
        <f t="shared" ref="E3178:AK3178" si="4244">(E834/E$850)*100</f>
        <v>2.7412243557161844E-2</v>
      </c>
      <c r="F3178" s="12">
        <f t="shared" si="4244"/>
        <v>2.1966012556077601E-2</v>
      </c>
      <c r="G3178" s="12">
        <f t="shared" si="4244"/>
        <v>2.1621356627940284E-2</v>
      </c>
      <c r="H3178" s="12">
        <f t="shared" si="4244"/>
        <v>2.2029622901716065E-2</v>
      </c>
      <c r="I3178" s="12">
        <f t="shared" si="4244"/>
        <v>2.8196551812970566E-2</v>
      </c>
      <c r="J3178" s="12">
        <f t="shared" si="4244"/>
        <v>3.4715000258161127E-2</v>
      </c>
      <c r="K3178" s="12">
        <f t="shared" si="4244"/>
        <v>2.5810859015661828E-2</v>
      </c>
      <c r="L3178" s="12">
        <f t="shared" si="4244"/>
        <v>2.4525355865943781E-2</v>
      </c>
      <c r="M3178" s="12">
        <f t="shared" si="4244"/>
        <v>1.9991562342461477E-2</v>
      </c>
      <c r="N3178" s="12">
        <f t="shared" si="4244"/>
        <v>2.0656284314845952E-2</v>
      </c>
      <c r="O3178" s="12">
        <f t="shared" si="4244"/>
        <v>1.31237821977272E-2</v>
      </c>
      <c r="P3178" s="12">
        <f t="shared" si="4244"/>
        <v>1.1636041193187806E-2</v>
      </c>
      <c r="Q3178" s="12">
        <f t="shared" si="4244"/>
        <v>8.3554620596035158E-3</v>
      </c>
      <c r="R3178" s="12">
        <f t="shared" si="4244"/>
        <v>1.1446217304334573E-2</v>
      </c>
      <c r="S3178" s="12">
        <f t="shared" si="4244"/>
        <v>1.3954087374590378E-2</v>
      </c>
      <c r="T3178" s="12">
        <f t="shared" si="4244"/>
        <v>1.3302134182479036E-2</v>
      </c>
      <c r="U3178" s="12">
        <f t="shared" si="4244"/>
        <v>1.4133866912940786E-2</v>
      </c>
      <c r="V3178" s="12">
        <f t="shared" si="4244"/>
        <v>1.2174597931688753E-2</v>
      </c>
      <c r="W3178" s="12">
        <f t="shared" si="4244"/>
        <v>1.4243401304476941E-2</v>
      </c>
      <c r="X3178" s="12">
        <f t="shared" si="4244"/>
        <v>1.2638080715583516E-2</v>
      </c>
      <c r="Y3178" s="12">
        <f t="shared" si="4244"/>
        <v>1.4415537755234643E-2</v>
      </c>
      <c r="Z3178" s="12">
        <f t="shared" si="4244"/>
        <v>1.9028089850738047E-2</v>
      </c>
      <c r="AA3178" s="12">
        <f t="shared" si="4244"/>
        <v>2.4593717394058686E-2</v>
      </c>
      <c r="AB3178" s="12">
        <f t="shared" si="4244"/>
        <v>1.3821368520224673E-2</v>
      </c>
      <c r="AC3178" s="12">
        <f t="shared" si="4244"/>
        <v>1.5907219309562459E-2</v>
      </c>
      <c r="AD3178" s="12">
        <f t="shared" si="4244"/>
        <v>1.4778305963927924E-2</v>
      </c>
      <c r="AE3178" s="12">
        <f t="shared" si="4244"/>
        <v>9.120685120266132E-3</v>
      </c>
      <c r="AF3178" s="12">
        <f t="shared" si="4244"/>
        <v>9.605847855547682E-3</v>
      </c>
      <c r="AG3178" s="12">
        <f t="shared" si="4244"/>
        <v>9.7572873078219848E-3</v>
      </c>
      <c r="AH3178" s="12">
        <f t="shared" si="4244"/>
        <v>7.9534015347375326E-3</v>
      </c>
      <c r="AI3178" s="12">
        <f t="shared" si="4244"/>
        <v>7.3477109239019536E-3</v>
      </c>
      <c r="AJ3178" s="12">
        <f t="shared" si="4244"/>
        <v>8.3968550783997311E-3</v>
      </c>
      <c r="AK3178" s="12">
        <f t="shared" si="4244"/>
        <v>7.7182276263618689E-3</v>
      </c>
      <c r="AL3178" s="12">
        <f t="shared" ref="AL3178" si="4245">(AL834/AL$850)*100</f>
        <v>8.8071458921224928E-3</v>
      </c>
    </row>
    <row r="3179" spans="1:38" ht="15">
      <c r="A3179" s="29">
        <v>3178</v>
      </c>
      <c r="B3179" s="23" t="s">
        <v>300</v>
      </c>
      <c r="C3179" s="23" t="s">
        <v>303</v>
      </c>
      <c r="D3179" s="7" t="s">
        <v>253</v>
      </c>
      <c r="E3179" s="12">
        <f t="shared" ref="E3179:AK3179" si="4246">(E835/E$850)*100</f>
        <v>7.3287264200196058E-6</v>
      </c>
      <c r="F3179" s="12">
        <f t="shared" si="4246"/>
        <v>0</v>
      </c>
      <c r="G3179" s="12">
        <f t="shared" si="4246"/>
        <v>1.0461127220142799E-6</v>
      </c>
      <c r="H3179" s="12">
        <f t="shared" si="4246"/>
        <v>8.1842786721091009E-7</v>
      </c>
      <c r="I3179" s="12">
        <f t="shared" si="4246"/>
        <v>3.1622189259688258E-4</v>
      </c>
      <c r="J3179" s="12">
        <f t="shared" si="4246"/>
        <v>1.3834259970973011E-7</v>
      </c>
      <c r="K3179" s="12">
        <f t="shared" si="4246"/>
        <v>0</v>
      </c>
      <c r="L3179" s="12">
        <f t="shared" si="4246"/>
        <v>0</v>
      </c>
      <c r="M3179" s="12">
        <f t="shared" si="4246"/>
        <v>4.386856333994158E-7</v>
      </c>
      <c r="N3179" s="12">
        <f t="shared" si="4246"/>
        <v>7.1219176650620329E-6</v>
      </c>
      <c r="O3179" s="12">
        <f t="shared" si="4246"/>
        <v>1.2766924642043056E-5</v>
      </c>
      <c r="P3179" s="12">
        <f t="shared" si="4246"/>
        <v>3.5561955533442569E-6</v>
      </c>
      <c r="Q3179" s="12">
        <f t="shared" si="4246"/>
        <v>9.4713358726093087E-5</v>
      </c>
      <c r="R3179" s="12">
        <f t="shared" si="4246"/>
        <v>1.8198783251036912E-4</v>
      </c>
      <c r="S3179" s="12">
        <f t="shared" si="4246"/>
        <v>9.0820123774592072E-5</v>
      </c>
      <c r="T3179" s="12">
        <f t="shared" si="4246"/>
        <v>4.871514766675555E-5</v>
      </c>
      <c r="U3179" s="12">
        <f t="shared" si="4246"/>
        <v>4.6649468116132473E-5</v>
      </c>
      <c r="V3179" s="12">
        <f t="shared" si="4246"/>
        <v>5.5673615703295897E-5</v>
      </c>
      <c r="W3179" s="12">
        <f t="shared" si="4246"/>
        <v>8.7711177194251464E-6</v>
      </c>
      <c r="X3179" s="12">
        <f t="shared" si="4246"/>
        <v>3.1268719569919918E-5</v>
      </c>
      <c r="Y3179" s="12">
        <f t="shared" si="4246"/>
        <v>4.0022037689093647E-7</v>
      </c>
      <c r="Z3179" s="12">
        <f t="shared" si="4246"/>
        <v>1.476782651799506E-6</v>
      </c>
      <c r="AA3179" s="12">
        <f t="shared" si="4246"/>
        <v>8.032109667630228E-7</v>
      </c>
      <c r="AB3179" s="12">
        <f t="shared" si="4246"/>
        <v>4.0436709855032291E-6</v>
      </c>
      <c r="AC3179" s="12">
        <f t="shared" si="4246"/>
        <v>4.2283812180592757E-6</v>
      </c>
      <c r="AD3179" s="12">
        <f t="shared" si="4246"/>
        <v>2.5200794587773565E-6</v>
      </c>
      <c r="AE3179" s="12">
        <f t="shared" si="4246"/>
        <v>1.5286685541758037E-6</v>
      </c>
      <c r="AF3179" s="12">
        <f t="shared" si="4246"/>
        <v>3.4632672278002017E-7</v>
      </c>
      <c r="AG3179" s="12">
        <f t="shared" si="4246"/>
        <v>7.4807975065933373E-7</v>
      </c>
      <c r="AH3179" s="12">
        <f t="shared" si="4246"/>
        <v>9.9905741687320762E-6</v>
      </c>
      <c r="AI3179" s="12">
        <f t="shared" si="4246"/>
        <v>1.7909670393287152E-7</v>
      </c>
      <c r="AJ3179" s="12">
        <f t="shared" si="4246"/>
        <v>2.3999419836476524E-6</v>
      </c>
      <c r="AK3179" s="12">
        <f t="shared" si="4246"/>
        <v>0</v>
      </c>
      <c r="AL3179" s="12">
        <f t="shared" ref="AL3179" si="4247">(AL835/AL$850)*100</f>
        <v>0</v>
      </c>
    </row>
    <row r="3180" spans="1:38" ht="15">
      <c r="A3180" s="29">
        <v>3179</v>
      </c>
      <c r="B3180" s="23" t="s">
        <v>300</v>
      </c>
      <c r="C3180" s="23" t="s">
        <v>303</v>
      </c>
      <c r="D3180" s="7" t="s">
        <v>254</v>
      </c>
      <c r="E3180" s="12">
        <f t="shared" ref="E3180:AK3180" si="4248">(E836/E$850)*100</f>
        <v>7.2819473152109705E-5</v>
      </c>
      <c r="F3180" s="12">
        <f t="shared" si="4248"/>
        <v>4.4785320617348693E-4</v>
      </c>
      <c r="G3180" s="12">
        <f t="shared" si="4248"/>
        <v>3.8108392016234485E-5</v>
      </c>
      <c r="H3180" s="12">
        <f t="shared" si="4248"/>
        <v>3.0920204823228184E-4</v>
      </c>
      <c r="I3180" s="12">
        <f t="shared" si="4248"/>
        <v>2.8151826010753688E-4</v>
      </c>
      <c r="J3180" s="12">
        <f t="shared" si="4248"/>
        <v>2.8374067200465645E-4</v>
      </c>
      <c r="K3180" s="12">
        <f t="shared" si="4248"/>
        <v>1.1356968351459612E-4</v>
      </c>
      <c r="L3180" s="12">
        <f t="shared" si="4248"/>
        <v>1.3837702947623042E-4</v>
      </c>
      <c r="M3180" s="12">
        <f t="shared" si="4248"/>
        <v>1.162516928508452E-4</v>
      </c>
      <c r="N3180" s="12">
        <f t="shared" si="4248"/>
        <v>1.3940106488525834E-4</v>
      </c>
      <c r="O3180" s="12">
        <f t="shared" si="4248"/>
        <v>2.9830579784304744E-4</v>
      </c>
      <c r="P3180" s="12">
        <f t="shared" si="4248"/>
        <v>0</v>
      </c>
      <c r="Q3180" s="12">
        <f t="shared" si="4248"/>
        <v>0</v>
      </c>
      <c r="R3180" s="12">
        <f t="shared" si="4248"/>
        <v>0</v>
      </c>
      <c r="S3180" s="12">
        <f t="shared" si="4248"/>
        <v>0</v>
      </c>
      <c r="T3180" s="12">
        <f t="shared" si="4248"/>
        <v>0</v>
      </c>
      <c r="U3180" s="12">
        <f t="shared" si="4248"/>
        <v>0</v>
      </c>
      <c r="V3180" s="12">
        <f t="shared" si="4248"/>
        <v>0</v>
      </c>
      <c r="W3180" s="12">
        <f t="shared" si="4248"/>
        <v>0</v>
      </c>
      <c r="X3180" s="12">
        <f t="shared" si="4248"/>
        <v>0</v>
      </c>
      <c r="Y3180" s="12">
        <f t="shared" si="4248"/>
        <v>0</v>
      </c>
      <c r="Z3180" s="12">
        <f t="shared" si="4248"/>
        <v>0</v>
      </c>
      <c r="AA3180" s="12">
        <f t="shared" si="4248"/>
        <v>0</v>
      </c>
      <c r="AB3180" s="12">
        <f t="shared" si="4248"/>
        <v>0</v>
      </c>
      <c r="AC3180" s="12">
        <f t="shared" si="4248"/>
        <v>0</v>
      </c>
      <c r="AD3180" s="12">
        <f t="shared" si="4248"/>
        <v>0</v>
      </c>
      <c r="AE3180" s="12">
        <f t="shared" si="4248"/>
        <v>0</v>
      </c>
      <c r="AF3180" s="12">
        <f t="shared" si="4248"/>
        <v>0</v>
      </c>
      <c r="AG3180" s="12">
        <f t="shared" si="4248"/>
        <v>0</v>
      </c>
      <c r="AH3180" s="12">
        <f t="shared" si="4248"/>
        <v>0</v>
      </c>
      <c r="AI3180" s="12">
        <f t="shared" si="4248"/>
        <v>0</v>
      </c>
      <c r="AJ3180" s="12">
        <f t="shared" si="4248"/>
        <v>0</v>
      </c>
      <c r="AK3180" s="12">
        <f t="shared" si="4248"/>
        <v>0</v>
      </c>
      <c r="AL3180" s="12">
        <f t="shared" ref="AL3180" si="4249">(AL836/AL$850)*100</f>
        <v>0</v>
      </c>
    </row>
    <row r="3181" spans="1:38" ht="15">
      <c r="A3181" s="29">
        <v>3180</v>
      </c>
      <c r="B3181" s="23" t="s">
        <v>300</v>
      </c>
      <c r="C3181" s="23" t="s">
        <v>303</v>
      </c>
      <c r="D3181" s="7" t="s">
        <v>255</v>
      </c>
      <c r="E3181" s="12">
        <f t="shared" ref="E3181:AK3181" si="4250">(E837/E$850)*100</f>
        <v>4.638927893523048E-4</v>
      </c>
      <c r="F3181" s="12">
        <f t="shared" si="4250"/>
        <v>5.4268041054833331E-4</v>
      </c>
      <c r="G3181" s="12">
        <f t="shared" si="4250"/>
        <v>7.6276561902298358E-4</v>
      </c>
      <c r="H3181" s="12">
        <f t="shared" si="4250"/>
        <v>6.053092505891891E-4</v>
      </c>
      <c r="I3181" s="12">
        <f t="shared" si="4250"/>
        <v>5.0260433260431673E-4</v>
      </c>
      <c r="J3181" s="12">
        <f t="shared" si="4250"/>
        <v>3.6218092604007343E-4</v>
      </c>
      <c r="K3181" s="12">
        <f t="shared" si="4250"/>
        <v>2.5173070711500699E-4</v>
      </c>
      <c r="L3181" s="12">
        <f t="shared" si="4250"/>
        <v>9.1847017266818813E-4</v>
      </c>
      <c r="M3181" s="12">
        <f t="shared" si="4250"/>
        <v>1.1006622541991343E-3</v>
      </c>
      <c r="N3181" s="12">
        <f t="shared" si="4250"/>
        <v>5.6598298620581214E-4</v>
      </c>
      <c r="O3181" s="12">
        <f t="shared" si="4250"/>
        <v>2.490871021540677E-4</v>
      </c>
      <c r="P3181" s="12">
        <f t="shared" si="4250"/>
        <v>1.8966376284502702E-4</v>
      </c>
      <c r="Q3181" s="12">
        <f t="shared" si="4250"/>
        <v>1.3839433914940858E-4</v>
      </c>
      <c r="R3181" s="12">
        <f t="shared" si="4250"/>
        <v>1.9016143818682016E-4</v>
      </c>
      <c r="S3181" s="12">
        <f t="shared" si="4250"/>
        <v>3.0421298410090823E-4</v>
      </c>
      <c r="T3181" s="12">
        <f t="shared" si="4250"/>
        <v>2.921494777344469E-4</v>
      </c>
      <c r="U3181" s="12">
        <f t="shared" si="4250"/>
        <v>1.9680052293525189E-4</v>
      </c>
      <c r="V3181" s="12">
        <f t="shared" si="4250"/>
        <v>1.708822676607374E-4</v>
      </c>
      <c r="W3181" s="12">
        <f t="shared" si="4250"/>
        <v>1.5614824220250498E-4</v>
      </c>
      <c r="X3181" s="12">
        <f t="shared" si="4250"/>
        <v>8.5903824352220092E-5</v>
      </c>
      <c r="Y3181" s="12">
        <f t="shared" si="4250"/>
        <v>1.8347245563471646E-4</v>
      </c>
      <c r="Z3181" s="12">
        <f t="shared" si="4250"/>
        <v>2.7432510845668755E-4</v>
      </c>
      <c r="AA3181" s="12">
        <f t="shared" si="4250"/>
        <v>2.3559181668867911E-4</v>
      </c>
      <c r="AB3181" s="12">
        <f t="shared" si="4250"/>
        <v>7.5323481282461391E-4</v>
      </c>
      <c r="AC3181" s="12">
        <f t="shared" si="4250"/>
        <v>9.366356070235953E-5</v>
      </c>
      <c r="AD3181" s="12">
        <f t="shared" si="4250"/>
        <v>4.5128089567364883E-5</v>
      </c>
      <c r="AE3181" s="12">
        <f t="shared" si="4250"/>
        <v>1.3771913974438378E-4</v>
      </c>
      <c r="AF3181" s="12">
        <f t="shared" si="4250"/>
        <v>3.0009210528888748E-4</v>
      </c>
      <c r="AG3181" s="12">
        <f t="shared" si="4250"/>
        <v>1.3631675456458971E-5</v>
      </c>
      <c r="AH3181" s="12">
        <f t="shared" si="4250"/>
        <v>1.7062091687340792E-5</v>
      </c>
      <c r="AI3181" s="12">
        <f t="shared" si="4250"/>
        <v>1.2491995099317787E-5</v>
      </c>
      <c r="AJ3181" s="12">
        <f t="shared" si="4250"/>
        <v>7.9856134068792041E-5</v>
      </c>
      <c r="AK3181" s="12">
        <f t="shared" si="4250"/>
        <v>1.1234185781941624E-4</v>
      </c>
      <c r="AL3181" s="12">
        <f t="shared" ref="AL3181" si="4251">(AL837/AL$850)*100</f>
        <v>7.2556151627917417E-5</v>
      </c>
    </row>
    <row r="3182" spans="1:38" ht="15">
      <c r="A3182" s="29">
        <v>3181</v>
      </c>
      <c r="B3182" s="23" t="s">
        <v>300</v>
      </c>
      <c r="C3182" s="23" t="s">
        <v>303</v>
      </c>
      <c r="D3182" s="7" t="s">
        <v>256</v>
      </c>
      <c r="E3182" s="12">
        <f t="shared" ref="E3182:AK3182" si="4252">(E838/E$850)*100</f>
        <v>4.8899757559960598E-4</v>
      </c>
      <c r="F3182" s="12">
        <f t="shared" si="4252"/>
        <v>2.7477489141687763E-4</v>
      </c>
      <c r="G3182" s="12">
        <f t="shared" si="4252"/>
        <v>3.3654940713945123E-4</v>
      </c>
      <c r="H3182" s="12">
        <f t="shared" si="4252"/>
        <v>2.5338526768849779E-4</v>
      </c>
      <c r="I3182" s="12">
        <f t="shared" si="4252"/>
        <v>1.8653202463023302E-4</v>
      </c>
      <c r="J3182" s="12">
        <f t="shared" si="4252"/>
        <v>1.9298792659507352E-4</v>
      </c>
      <c r="K3182" s="12">
        <f t="shared" si="4252"/>
        <v>5.1853352589551339E-4</v>
      </c>
      <c r="L3182" s="12">
        <f t="shared" si="4252"/>
        <v>5.2948351023415481E-4</v>
      </c>
      <c r="M3182" s="12">
        <f t="shared" si="4252"/>
        <v>4.904505381405469E-4</v>
      </c>
      <c r="N3182" s="12">
        <f t="shared" si="4252"/>
        <v>9.9204123710981739E-4</v>
      </c>
      <c r="O3182" s="12">
        <f t="shared" si="4252"/>
        <v>2.0180545710043234E-4</v>
      </c>
      <c r="P3182" s="12">
        <f t="shared" si="4252"/>
        <v>2.5223587031934617E-4</v>
      </c>
      <c r="Q3182" s="12">
        <f t="shared" si="4252"/>
        <v>2.7704512241089139E-4</v>
      </c>
      <c r="R3182" s="12">
        <f t="shared" si="4252"/>
        <v>1.7122869850769376E-4</v>
      </c>
      <c r="S3182" s="12">
        <f t="shared" si="4252"/>
        <v>1.3382004758362388E-4</v>
      </c>
      <c r="T3182" s="12">
        <f t="shared" si="4252"/>
        <v>1.385801007646457E-4</v>
      </c>
      <c r="U3182" s="12">
        <f t="shared" si="4252"/>
        <v>4.4375383372658293E-5</v>
      </c>
      <c r="V3182" s="12">
        <f t="shared" si="4252"/>
        <v>4.4953851188996689E-5</v>
      </c>
      <c r="W3182" s="12">
        <f t="shared" si="4252"/>
        <v>5.3855780137107257E-5</v>
      </c>
      <c r="X3182" s="12">
        <f t="shared" si="4252"/>
        <v>3.3108056015209326E-5</v>
      </c>
      <c r="Y3182" s="12">
        <f t="shared" si="4252"/>
        <v>3.0016528266820237E-5</v>
      </c>
      <c r="Z3182" s="12">
        <f t="shared" si="4252"/>
        <v>3.9822208058869435E-5</v>
      </c>
      <c r="AA3182" s="12">
        <f t="shared" si="4252"/>
        <v>1.6616426874910035E-5</v>
      </c>
      <c r="AB3182" s="12">
        <f t="shared" si="4252"/>
        <v>4.0891622840901398E-5</v>
      </c>
      <c r="AC3182" s="12">
        <f t="shared" si="4252"/>
        <v>6.3524052717820733E-5</v>
      </c>
      <c r="AD3182" s="12">
        <f t="shared" si="4252"/>
        <v>5.0308252899296123E-5</v>
      </c>
      <c r="AE3182" s="12">
        <f t="shared" si="4252"/>
        <v>7.1940068625303728E-5</v>
      </c>
      <c r="AF3182" s="12">
        <f t="shared" si="4252"/>
        <v>3.0390169923946769E-5</v>
      </c>
      <c r="AG3182" s="12">
        <f t="shared" si="4252"/>
        <v>8.8107170633210417E-5</v>
      </c>
      <c r="AH3182" s="12">
        <f t="shared" si="4252"/>
        <v>1.2979523724562621E-4</v>
      </c>
      <c r="AI3182" s="12">
        <f t="shared" si="4252"/>
        <v>2.2163217111692849E-5</v>
      </c>
      <c r="AJ3182" s="12">
        <f t="shared" si="4252"/>
        <v>1.0795868052247261E-4</v>
      </c>
      <c r="AK3182" s="12">
        <f t="shared" si="4252"/>
        <v>3.9942337731314559E-5</v>
      </c>
      <c r="AL3182" s="12">
        <f t="shared" ref="AL3182" si="4253">(AL838/AL$850)*100</f>
        <v>2.5448799451582975E-5</v>
      </c>
    </row>
    <row r="3183" spans="1:38" ht="15">
      <c r="A3183" s="29">
        <v>3182</v>
      </c>
      <c r="B3183" s="23" t="s">
        <v>300</v>
      </c>
      <c r="C3183" s="23" t="s">
        <v>303</v>
      </c>
      <c r="D3183" s="7" t="s">
        <v>257</v>
      </c>
      <c r="E3183" s="12">
        <f t="shared" ref="E3183:AK3183" si="4254">(E839/E$850)*100</f>
        <v>0</v>
      </c>
      <c r="F3183" s="12">
        <f t="shared" si="4254"/>
        <v>0</v>
      </c>
      <c r="G3183" s="12">
        <f t="shared" si="4254"/>
        <v>0</v>
      </c>
      <c r="H3183" s="12">
        <f t="shared" si="4254"/>
        <v>0</v>
      </c>
      <c r="I3183" s="12">
        <f t="shared" si="4254"/>
        <v>0</v>
      </c>
      <c r="J3183" s="12">
        <f t="shared" si="4254"/>
        <v>0</v>
      </c>
      <c r="K3183" s="12">
        <f t="shared" si="4254"/>
        <v>0</v>
      </c>
      <c r="L3183" s="12">
        <f t="shared" si="4254"/>
        <v>0</v>
      </c>
      <c r="M3183" s="12">
        <f t="shared" si="4254"/>
        <v>0</v>
      </c>
      <c r="N3183" s="12">
        <f t="shared" si="4254"/>
        <v>0</v>
      </c>
      <c r="O3183" s="12">
        <f t="shared" si="4254"/>
        <v>0</v>
      </c>
      <c r="P3183" s="12">
        <f t="shared" si="4254"/>
        <v>1.8204334380214649E-5</v>
      </c>
      <c r="Q3183" s="12">
        <f t="shared" si="4254"/>
        <v>9.3345656795030372E-5</v>
      </c>
      <c r="R3183" s="12">
        <f t="shared" si="4254"/>
        <v>8.790796309162652E-5</v>
      </c>
      <c r="S3183" s="12">
        <f t="shared" si="4254"/>
        <v>1.291527960669852E-4</v>
      </c>
      <c r="T3183" s="12">
        <f t="shared" si="4254"/>
        <v>5.8472318026715292E-5</v>
      </c>
      <c r="U3183" s="12">
        <f t="shared" si="4254"/>
        <v>1.245829668924908E-4</v>
      </c>
      <c r="V3183" s="12">
        <f t="shared" si="4254"/>
        <v>8.3106991557093879E-5</v>
      </c>
      <c r="W3183" s="12">
        <f t="shared" si="4254"/>
        <v>5.1174164528620594E-5</v>
      </c>
      <c r="X3183" s="12">
        <f t="shared" si="4254"/>
        <v>5.8450024816974489E-5</v>
      </c>
      <c r="Y3183" s="12">
        <f t="shared" si="4254"/>
        <v>1.7666870922757056E-5</v>
      </c>
      <c r="Z3183" s="12">
        <f t="shared" si="4254"/>
        <v>1.1203178737789356E-6</v>
      </c>
      <c r="AA3183" s="12">
        <f t="shared" si="4254"/>
        <v>0</v>
      </c>
      <c r="AB3183" s="12">
        <f t="shared" si="4254"/>
        <v>6.0655064782548428E-7</v>
      </c>
      <c r="AC3183" s="12">
        <f t="shared" si="4254"/>
        <v>3.2450367487431653E-6</v>
      </c>
      <c r="AD3183" s="12">
        <f t="shared" si="4254"/>
        <v>0</v>
      </c>
      <c r="AE3183" s="12">
        <f t="shared" si="4254"/>
        <v>4.6323289520478903E-8</v>
      </c>
      <c r="AF3183" s="12">
        <f t="shared" si="4254"/>
        <v>3.8961756312752268E-7</v>
      </c>
      <c r="AG3183" s="12">
        <f t="shared" si="4254"/>
        <v>0</v>
      </c>
      <c r="AH3183" s="12">
        <f t="shared" si="4254"/>
        <v>1.6445389578159797E-7</v>
      </c>
      <c r="AI3183" s="12">
        <f t="shared" si="4254"/>
        <v>0</v>
      </c>
      <c r="AJ3183" s="12">
        <f t="shared" si="4254"/>
        <v>0</v>
      </c>
      <c r="AK3183" s="12">
        <f t="shared" si="4254"/>
        <v>0</v>
      </c>
      <c r="AL3183" s="12">
        <f t="shared" ref="AL3183" si="4255">(AL839/AL$850)*100</f>
        <v>0</v>
      </c>
    </row>
    <row r="3184" spans="1:38" ht="15">
      <c r="A3184" s="29">
        <v>3183</v>
      </c>
      <c r="B3184" s="23" t="s">
        <v>300</v>
      </c>
      <c r="C3184" s="23" t="s">
        <v>303</v>
      </c>
      <c r="D3184" s="7" t="s">
        <v>258</v>
      </c>
      <c r="E3184" s="12">
        <f t="shared" ref="E3184:AK3184" si="4256">(E840/E$850)*100</f>
        <v>0</v>
      </c>
      <c r="F3184" s="12">
        <f t="shared" si="4256"/>
        <v>0</v>
      </c>
      <c r="G3184" s="12">
        <f t="shared" si="4256"/>
        <v>0</v>
      </c>
      <c r="H3184" s="12">
        <f t="shared" si="4256"/>
        <v>0</v>
      </c>
      <c r="I3184" s="12">
        <f t="shared" si="4256"/>
        <v>0</v>
      </c>
      <c r="J3184" s="12">
        <f t="shared" si="4256"/>
        <v>0</v>
      </c>
      <c r="K3184" s="12">
        <f t="shared" si="4256"/>
        <v>0</v>
      </c>
      <c r="L3184" s="12">
        <f t="shared" si="4256"/>
        <v>0</v>
      </c>
      <c r="M3184" s="12">
        <f t="shared" si="4256"/>
        <v>0</v>
      </c>
      <c r="N3184" s="12">
        <f t="shared" si="4256"/>
        <v>0</v>
      </c>
      <c r="O3184" s="12">
        <f t="shared" si="4256"/>
        <v>0</v>
      </c>
      <c r="P3184" s="12">
        <f t="shared" si="4256"/>
        <v>8.2639210953904633E-5</v>
      </c>
      <c r="Q3184" s="12">
        <f t="shared" si="4256"/>
        <v>1.0553530025562681E-3</v>
      </c>
      <c r="R3184" s="12">
        <f t="shared" si="4256"/>
        <v>7.663172342370631E-4</v>
      </c>
      <c r="S3184" s="12">
        <f t="shared" si="4256"/>
        <v>6.6581020816048882E-4</v>
      </c>
      <c r="T3184" s="12">
        <f t="shared" si="4256"/>
        <v>5.3303845901258359E-4</v>
      </c>
      <c r="U3184" s="12">
        <f t="shared" si="4256"/>
        <v>5.7774044834208855E-5</v>
      </c>
      <c r="V3184" s="12">
        <f t="shared" si="4256"/>
        <v>8.3856222410243818E-5</v>
      </c>
      <c r="W3184" s="12">
        <f t="shared" si="4256"/>
        <v>8.9443053941399095E-5</v>
      </c>
      <c r="X3184" s="12">
        <f t="shared" si="4256"/>
        <v>1.8379739738484522E-4</v>
      </c>
      <c r="Y3184" s="12">
        <f t="shared" si="4256"/>
        <v>3.2766613999456531E-4</v>
      </c>
      <c r="Z3184" s="12">
        <f t="shared" si="4256"/>
        <v>1.008286086401042E-5</v>
      </c>
      <c r="AA3184" s="12">
        <f t="shared" si="4256"/>
        <v>5.0200685422688923E-6</v>
      </c>
      <c r="AB3184" s="12">
        <f t="shared" si="4256"/>
        <v>2.7496962701421957E-5</v>
      </c>
      <c r="AC3184" s="12">
        <f t="shared" si="4256"/>
        <v>2.9008661844825261E-6</v>
      </c>
      <c r="AD3184" s="12">
        <f t="shared" si="4256"/>
        <v>5.9735216800648441E-6</v>
      </c>
      <c r="AE3184" s="12">
        <f t="shared" si="4256"/>
        <v>7.1801098756742302E-6</v>
      </c>
      <c r="AF3184" s="12">
        <f t="shared" si="4256"/>
        <v>1.9060957005005358E-4</v>
      </c>
      <c r="AG3184" s="12">
        <f t="shared" si="4256"/>
        <v>8.936643821348695E-4</v>
      </c>
      <c r="AH3184" s="12">
        <f t="shared" si="4256"/>
        <v>1.8089928535975779E-5</v>
      </c>
      <c r="AI3184" s="12">
        <f t="shared" si="4256"/>
        <v>5.6684106794753841E-5</v>
      </c>
      <c r="AJ3184" s="12">
        <f t="shared" si="4256"/>
        <v>1.1155859349794409E-4</v>
      </c>
      <c r="AK3184" s="12">
        <f t="shared" si="4256"/>
        <v>5.1654024804389828E-5</v>
      </c>
      <c r="AL3184" s="12">
        <f t="shared" ref="AL3184" si="4257">(AL840/AL$850)*100</f>
        <v>1.0795434873743309E-5</v>
      </c>
    </row>
    <row r="3185" spans="1:38" ht="15">
      <c r="A3185" s="29">
        <v>3184</v>
      </c>
      <c r="B3185" s="23" t="s">
        <v>300</v>
      </c>
      <c r="C3185" s="23" t="s">
        <v>303</v>
      </c>
      <c r="D3185" s="7" t="s">
        <v>259</v>
      </c>
      <c r="E3185" s="12">
        <f t="shared" ref="E3185:AK3185" si="4258">(E841/E$850)*100</f>
        <v>5.5823065071638701E-5</v>
      </c>
      <c r="F3185" s="12">
        <f t="shared" si="4258"/>
        <v>2.9568167663337917E-5</v>
      </c>
      <c r="G3185" s="12">
        <f t="shared" si="4258"/>
        <v>2.3014479884314161E-5</v>
      </c>
      <c r="H3185" s="12">
        <f t="shared" si="4258"/>
        <v>6.5474229376872805E-5</v>
      </c>
      <c r="I3185" s="12">
        <f t="shared" si="4258"/>
        <v>2.7224401349400487E-5</v>
      </c>
      <c r="J3185" s="12">
        <f t="shared" si="4258"/>
        <v>9.6286449397972143E-5</v>
      </c>
      <c r="K3185" s="12">
        <f t="shared" si="4258"/>
        <v>9.519228420315391E-5</v>
      </c>
      <c r="L3185" s="12">
        <f t="shared" si="4258"/>
        <v>4.6164932386963678E-5</v>
      </c>
      <c r="M3185" s="12">
        <f t="shared" si="4258"/>
        <v>1.6012025619078678E-5</v>
      </c>
      <c r="N3185" s="12">
        <f t="shared" si="4258"/>
        <v>6.0745768319646751E-5</v>
      </c>
      <c r="O3185" s="12">
        <f t="shared" si="4258"/>
        <v>3.8388821682281195E-5</v>
      </c>
      <c r="P3185" s="12">
        <f t="shared" si="4258"/>
        <v>2.2099215224353594E-5</v>
      </c>
      <c r="Q3185" s="12">
        <f t="shared" si="4258"/>
        <v>1.059968996573605E-4</v>
      </c>
      <c r="R3185" s="12">
        <f t="shared" si="4258"/>
        <v>1.4428916143122757E-4</v>
      </c>
      <c r="S3185" s="12">
        <f t="shared" si="4258"/>
        <v>1.9380570642042267E-4</v>
      </c>
      <c r="T3185" s="12">
        <f t="shared" si="4258"/>
        <v>6.2219637078004183E-5</v>
      </c>
      <c r="U3185" s="12">
        <f t="shared" si="4258"/>
        <v>8.1989974264717679E-5</v>
      </c>
      <c r="V3185" s="12">
        <f t="shared" si="4258"/>
        <v>3.2620358683297591E-5</v>
      </c>
      <c r="W3185" s="12">
        <f t="shared" si="4258"/>
        <v>2.2235062753701961E-5</v>
      </c>
      <c r="X3185" s="12">
        <f t="shared" si="4258"/>
        <v>1.1942062179971596E-4</v>
      </c>
      <c r="Y3185" s="12">
        <f t="shared" si="4258"/>
        <v>1.0234206780496806E-5</v>
      </c>
      <c r="Z3185" s="12">
        <f t="shared" si="4258"/>
        <v>6.9612478793445683E-5</v>
      </c>
      <c r="AA3185" s="12">
        <f t="shared" si="4258"/>
        <v>1.8273049493858765E-5</v>
      </c>
      <c r="AB3185" s="12">
        <f t="shared" si="4258"/>
        <v>9.38131668636749E-5</v>
      </c>
      <c r="AC3185" s="12">
        <f t="shared" si="4258"/>
        <v>1.5241839274399716E-6</v>
      </c>
      <c r="AD3185" s="12">
        <f t="shared" si="4258"/>
        <v>3.472109476537691E-5</v>
      </c>
      <c r="AE3185" s="12">
        <f t="shared" si="4258"/>
        <v>2.1771946074625083E-5</v>
      </c>
      <c r="AF3185" s="12">
        <f t="shared" si="4258"/>
        <v>6.2338810100403629E-6</v>
      </c>
      <c r="AG3185" s="12">
        <f t="shared" si="4258"/>
        <v>1.1179636273742264E-5</v>
      </c>
      <c r="AH3185" s="12">
        <f t="shared" si="4258"/>
        <v>1.1429545756821059E-5</v>
      </c>
      <c r="AI3185" s="12">
        <f t="shared" si="4258"/>
        <v>1.011896377220724E-5</v>
      </c>
      <c r="AJ3185" s="12">
        <f t="shared" si="4258"/>
        <v>4.1031266172040511E-6</v>
      </c>
      <c r="AK3185" s="12">
        <f t="shared" si="4258"/>
        <v>1.1098678658782074E-5</v>
      </c>
      <c r="AL3185" s="12">
        <f t="shared" ref="AL3185" si="4259">(AL841/AL$850)*100</f>
        <v>1.2995131634850881E-5</v>
      </c>
    </row>
    <row r="3186" spans="1:38" ht="15">
      <c r="A3186" s="29">
        <v>3185</v>
      </c>
      <c r="B3186" s="23" t="s">
        <v>300</v>
      </c>
      <c r="C3186" s="23" t="s">
        <v>303</v>
      </c>
      <c r="D3186" s="7" t="s">
        <v>260</v>
      </c>
      <c r="E3186" s="12">
        <f t="shared" ref="E3186:AK3186" si="4260">(E842/E$850)*100</f>
        <v>1.7152338429833119E-6</v>
      </c>
      <c r="F3186" s="12">
        <f t="shared" si="4260"/>
        <v>8.9600508070720971E-7</v>
      </c>
      <c r="G3186" s="12">
        <f t="shared" si="4260"/>
        <v>2.1818922487726412E-5</v>
      </c>
      <c r="H3186" s="12">
        <f t="shared" si="4260"/>
        <v>8.3807013602397196E-5</v>
      </c>
      <c r="I3186" s="12">
        <f t="shared" si="4260"/>
        <v>3.8592832682117179E-5</v>
      </c>
      <c r="J3186" s="12">
        <f t="shared" si="4260"/>
        <v>1.8537908361103833E-5</v>
      </c>
      <c r="K3186" s="12">
        <f t="shared" si="4260"/>
        <v>1.4014419618797658E-5</v>
      </c>
      <c r="L3186" s="12">
        <f t="shared" si="4260"/>
        <v>1.5545334375202055E-5</v>
      </c>
      <c r="M3186" s="12">
        <f t="shared" si="4260"/>
        <v>8.6640412596384623E-6</v>
      </c>
      <c r="N3186" s="12">
        <f t="shared" si="4260"/>
        <v>1.1101812830831994E-5</v>
      </c>
      <c r="O3186" s="12">
        <f t="shared" si="4260"/>
        <v>1.047768298209051E-5</v>
      </c>
      <c r="P3186" s="12">
        <f t="shared" si="4260"/>
        <v>3.6578011405826642E-5</v>
      </c>
      <c r="Q3186" s="12">
        <f t="shared" si="4260"/>
        <v>7.2744646458398213E-5</v>
      </c>
      <c r="R3186" s="12">
        <f t="shared" si="4260"/>
        <v>1.7639975516014239E-4</v>
      </c>
      <c r="S3186" s="12">
        <f t="shared" si="4260"/>
        <v>8.9136852735804354E-5</v>
      </c>
      <c r="T3186" s="12">
        <f t="shared" si="4260"/>
        <v>2.0079973784264987E-5</v>
      </c>
      <c r="U3186" s="12">
        <f t="shared" si="4260"/>
        <v>2.2697824209865245E-4</v>
      </c>
      <c r="V3186" s="12">
        <f t="shared" si="4260"/>
        <v>3.4061187247047489E-5</v>
      </c>
      <c r="W3186" s="12">
        <f t="shared" si="4260"/>
        <v>1.1173398368694453E-5</v>
      </c>
      <c r="X3186" s="12">
        <f t="shared" si="4260"/>
        <v>2.3775126644666781E-5</v>
      </c>
      <c r="Y3186" s="12">
        <f t="shared" si="4260"/>
        <v>0</v>
      </c>
      <c r="Z3186" s="12">
        <f t="shared" si="4260"/>
        <v>5.0923539717224343E-8</v>
      </c>
      <c r="AA3186" s="12">
        <f t="shared" si="4260"/>
        <v>1.0040137084537785E-7</v>
      </c>
      <c r="AB3186" s="12">
        <f t="shared" si="4260"/>
        <v>4.5491298586911321E-7</v>
      </c>
      <c r="AC3186" s="12">
        <f t="shared" si="4260"/>
        <v>1.4750167039741657E-7</v>
      </c>
      <c r="AD3186" s="12">
        <f t="shared" si="4260"/>
        <v>4.5268093981741398E-6</v>
      </c>
      <c r="AE3186" s="12">
        <f t="shared" si="4260"/>
        <v>3.0573371083516075E-6</v>
      </c>
      <c r="AF3186" s="12">
        <f t="shared" si="4260"/>
        <v>3.7230122698852165E-6</v>
      </c>
      <c r="AG3186" s="12">
        <f t="shared" si="4260"/>
        <v>8.3535572156958929E-6</v>
      </c>
      <c r="AH3186" s="12">
        <f t="shared" si="4260"/>
        <v>5.5914324565743311E-6</v>
      </c>
      <c r="AI3186" s="12">
        <f t="shared" si="4260"/>
        <v>6.1340621097008494E-6</v>
      </c>
      <c r="AJ3186" s="12">
        <f t="shared" si="4260"/>
        <v>4.1805441005475233E-6</v>
      </c>
      <c r="AK3186" s="12">
        <f t="shared" si="4260"/>
        <v>0</v>
      </c>
      <c r="AL3186" s="12">
        <f t="shared" ref="AL3186" si="4261">(AL842/AL$850)*100</f>
        <v>0</v>
      </c>
    </row>
    <row r="3187" spans="1:38" ht="15">
      <c r="A3187" s="29">
        <v>3186</v>
      </c>
      <c r="B3187" s="23" t="s">
        <v>300</v>
      </c>
      <c r="C3187" s="23" t="s">
        <v>303</v>
      </c>
      <c r="D3187" s="7" t="s">
        <v>261</v>
      </c>
      <c r="E3187" s="12">
        <f t="shared" ref="E3187:AK3187" si="4262">(E843/E$850)*100</f>
        <v>1.0314792610304189E-3</v>
      </c>
      <c r="F3187" s="12">
        <f t="shared" si="4262"/>
        <v>1.0535526407315606E-3</v>
      </c>
      <c r="G3187" s="12">
        <f t="shared" si="4262"/>
        <v>1.1405617563447121E-3</v>
      </c>
      <c r="H3187" s="12">
        <f t="shared" si="4262"/>
        <v>6.3264474135403352E-4</v>
      </c>
      <c r="I3187" s="12">
        <f t="shared" si="4262"/>
        <v>5.4703096557559116E-4</v>
      </c>
      <c r="J3187" s="12">
        <f t="shared" si="4262"/>
        <v>8.3600433004589903E-4</v>
      </c>
      <c r="K3187" s="12">
        <f t="shared" si="4262"/>
        <v>5.5938688119936688E-4</v>
      </c>
      <c r="L3187" s="12">
        <f t="shared" si="4262"/>
        <v>1.3851835069782316E-3</v>
      </c>
      <c r="M3187" s="12">
        <f t="shared" si="4262"/>
        <v>1.3114507010475534E-3</v>
      </c>
      <c r="N3187" s="12">
        <f t="shared" si="4262"/>
        <v>1.1892555159820498E-3</v>
      </c>
      <c r="O3187" s="12">
        <f t="shared" si="4262"/>
        <v>5.9625940466148685E-4</v>
      </c>
      <c r="P3187" s="12">
        <f t="shared" si="4262"/>
        <v>1.6967286355587038E-3</v>
      </c>
      <c r="Q3187" s="12">
        <f t="shared" si="4262"/>
        <v>1.3104294126994648E-4</v>
      </c>
      <c r="R3187" s="12">
        <f t="shared" si="4262"/>
        <v>1.3061088254410542E-4</v>
      </c>
      <c r="S3187" s="12">
        <f t="shared" si="4262"/>
        <v>3.8393882148349034E-4</v>
      </c>
      <c r="T3187" s="12">
        <f t="shared" si="4262"/>
        <v>2.2533407200863562E-4</v>
      </c>
      <c r="U3187" s="12">
        <f t="shared" si="4262"/>
        <v>1.1640855416594848E-4</v>
      </c>
      <c r="V3187" s="12">
        <f t="shared" si="4262"/>
        <v>7.705551158934432E-5</v>
      </c>
      <c r="W3187" s="12">
        <f t="shared" si="4262"/>
        <v>5.3073642251298651E-5</v>
      </c>
      <c r="X3187" s="12">
        <f t="shared" si="4262"/>
        <v>2.4851479083021325E-4</v>
      </c>
      <c r="Y3187" s="12">
        <f t="shared" si="4262"/>
        <v>1.4047735228871872E-4</v>
      </c>
      <c r="Z3187" s="12">
        <f t="shared" si="4262"/>
        <v>1.5735373772622324E-5</v>
      </c>
      <c r="AA3187" s="12">
        <f t="shared" si="4262"/>
        <v>2.4046128317467993E-5</v>
      </c>
      <c r="AB3187" s="12">
        <f t="shared" si="4262"/>
        <v>3.9324700334018904E-5</v>
      </c>
      <c r="AC3187" s="12">
        <f t="shared" si="4262"/>
        <v>2.2567755570804737E-5</v>
      </c>
      <c r="AD3187" s="12">
        <f t="shared" si="4262"/>
        <v>3.6354479599769639E-5</v>
      </c>
      <c r="AE3187" s="12">
        <f t="shared" si="4262"/>
        <v>4.7342401889929439E-5</v>
      </c>
      <c r="AF3187" s="12">
        <f t="shared" si="4262"/>
        <v>4.0563517405609864E-5</v>
      </c>
      <c r="AG3187" s="12">
        <f t="shared" si="4262"/>
        <v>3.6988387671489276E-5</v>
      </c>
      <c r="AH3187" s="12">
        <f t="shared" si="4262"/>
        <v>2.9272793449124441E-5</v>
      </c>
      <c r="AI3187" s="12">
        <f t="shared" si="4262"/>
        <v>2.2700507223491466E-5</v>
      </c>
      <c r="AJ3187" s="12">
        <f t="shared" si="4262"/>
        <v>2.0902720502737616E-5</v>
      </c>
      <c r="AK3187" s="12">
        <f t="shared" si="4262"/>
        <v>1.7486871607732222E-5</v>
      </c>
      <c r="AL3187" s="12">
        <f t="shared" ref="AL3187" si="4263">(AL843/AL$850)*100</f>
        <v>2.0880198486205712E-5</v>
      </c>
    </row>
    <row r="3188" spans="1:38" ht="15">
      <c r="A3188" s="29">
        <v>3187</v>
      </c>
      <c r="B3188" s="23" t="s">
        <v>300</v>
      </c>
      <c r="C3188" s="23" t="s">
        <v>303</v>
      </c>
      <c r="D3188" s="7" t="s">
        <v>262</v>
      </c>
      <c r="E3188" s="12">
        <f t="shared" ref="E3188:AK3188" si="4264">(E844/E$850)*100</f>
        <v>1.9959084718351264E-5</v>
      </c>
      <c r="F3188" s="12">
        <f t="shared" si="4264"/>
        <v>1.6426759812965509E-6</v>
      </c>
      <c r="G3188" s="12">
        <f t="shared" si="4264"/>
        <v>2.6900041423224342E-6</v>
      </c>
      <c r="H3188" s="12">
        <f t="shared" si="4264"/>
        <v>1.4731701609796382E-6</v>
      </c>
      <c r="I3188" s="12">
        <f t="shared" si="4264"/>
        <v>1.6454308507879415E-5</v>
      </c>
      <c r="J3188" s="12">
        <f t="shared" si="4264"/>
        <v>2.628509394484872E-6</v>
      </c>
      <c r="K3188" s="12">
        <f t="shared" si="4264"/>
        <v>6.2139407743725469E-6</v>
      </c>
      <c r="L3188" s="12">
        <f t="shared" si="4264"/>
        <v>2.1198183238911893E-6</v>
      </c>
      <c r="M3188" s="12">
        <f t="shared" si="4264"/>
        <v>6.3609416842915296E-6</v>
      </c>
      <c r="N3188" s="12">
        <f t="shared" si="4264"/>
        <v>3.142022499292074E-6</v>
      </c>
      <c r="O3188" s="12">
        <f t="shared" si="4264"/>
        <v>9.861348689026362E-6</v>
      </c>
      <c r="P3188" s="12">
        <f t="shared" si="4264"/>
        <v>1.3801425599883663E-5</v>
      </c>
      <c r="Q3188" s="12">
        <f t="shared" si="4264"/>
        <v>8.1207302156848753E-6</v>
      </c>
      <c r="R3188" s="12">
        <f t="shared" si="4264"/>
        <v>1.2260408514676564E-5</v>
      </c>
      <c r="S3188" s="12">
        <f t="shared" si="4264"/>
        <v>2.838607069955658E-5</v>
      </c>
      <c r="T3188" s="12">
        <f t="shared" si="4264"/>
        <v>1.3504489411248635E-5</v>
      </c>
      <c r="U3188" s="12">
        <f t="shared" si="4264"/>
        <v>4.5358771369836314E-5</v>
      </c>
      <c r="V3188" s="12">
        <f t="shared" si="4264"/>
        <v>6.0514799677495541E-6</v>
      </c>
      <c r="W3188" s="12">
        <f t="shared" si="4264"/>
        <v>8.2683147928338959E-6</v>
      </c>
      <c r="X3188" s="12">
        <f t="shared" si="4264"/>
        <v>7.4254693532053839E-6</v>
      </c>
      <c r="Y3188" s="12">
        <f t="shared" si="4264"/>
        <v>5.1456905600263268E-6</v>
      </c>
      <c r="Z3188" s="12">
        <f t="shared" si="4264"/>
        <v>5.958054146915248E-6</v>
      </c>
      <c r="AA3188" s="12">
        <f t="shared" si="4264"/>
        <v>1.0491943253341986E-5</v>
      </c>
      <c r="AB3188" s="12">
        <f t="shared" si="4264"/>
        <v>5.8633229289796813E-6</v>
      </c>
      <c r="AC3188" s="12">
        <f t="shared" si="4264"/>
        <v>5.4575618047044129E-6</v>
      </c>
      <c r="AD3188" s="12">
        <f t="shared" si="4264"/>
        <v>6.906884442574977E-6</v>
      </c>
      <c r="AE3188" s="12">
        <f t="shared" si="4264"/>
        <v>4.7249755310888478E-6</v>
      </c>
      <c r="AF3188" s="12">
        <f t="shared" si="4264"/>
        <v>6.4503352117778751E-6</v>
      </c>
      <c r="AG3188" s="12">
        <f t="shared" si="4264"/>
        <v>3.5741588087057052E-6</v>
      </c>
      <c r="AH3188" s="12">
        <f t="shared" si="4264"/>
        <v>4.3991417121577451E-6</v>
      </c>
      <c r="AI3188" s="12">
        <f t="shared" si="4264"/>
        <v>6.5370296935498094E-6</v>
      </c>
      <c r="AJ3188" s="12">
        <f t="shared" si="4264"/>
        <v>5.6514762840735038E-6</v>
      </c>
      <c r="AK3188" s="12">
        <f t="shared" si="4264"/>
        <v>0</v>
      </c>
      <c r="AL3188" s="12">
        <f t="shared" ref="AL3188" si="4265">(AL844/AL$850)*100</f>
        <v>1.3875010339293909E-6</v>
      </c>
    </row>
    <row r="3189" spans="1:38" ht="15">
      <c r="A3189" s="29">
        <v>3188</v>
      </c>
      <c r="B3189" s="23" t="s">
        <v>300</v>
      </c>
      <c r="C3189" s="23" t="s">
        <v>303</v>
      </c>
      <c r="D3189" s="7" t="s">
        <v>263</v>
      </c>
      <c r="E3189" s="12">
        <f t="shared" ref="E3189:AK3189" si="4266">(E845/E$850)*100</f>
        <v>0</v>
      </c>
      <c r="F3189" s="12">
        <f t="shared" si="4266"/>
        <v>0</v>
      </c>
      <c r="G3189" s="12">
        <f t="shared" si="4266"/>
        <v>0</v>
      </c>
      <c r="H3189" s="12">
        <f t="shared" si="4266"/>
        <v>0</v>
      </c>
      <c r="I3189" s="12">
        <f t="shared" si="4266"/>
        <v>0</v>
      </c>
      <c r="J3189" s="12">
        <f t="shared" si="4266"/>
        <v>0</v>
      </c>
      <c r="K3189" s="12">
        <f t="shared" si="4266"/>
        <v>0</v>
      </c>
      <c r="L3189" s="12">
        <f t="shared" si="4266"/>
        <v>0</v>
      </c>
      <c r="M3189" s="12">
        <f t="shared" si="4266"/>
        <v>0</v>
      </c>
      <c r="N3189" s="12">
        <f t="shared" si="4266"/>
        <v>0</v>
      </c>
      <c r="O3189" s="12">
        <f t="shared" si="4266"/>
        <v>0</v>
      </c>
      <c r="P3189" s="12">
        <f t="shared" si="4266"/>
        <v>9.3138454968540059E-7</v>
      </c>
      <c r="Q3189" s="12">
        <f t="shared" si="4266"/>
        <v>5.5819335061497091E-5</v>
      </c>
      <c r="R3189" s="12">
        <f t="shared" si="4266"/>
        <v>2.1601672144906328E-5</v>
      </c>
      <c r="S3189" s="12">
        <f t="shared" si="4266"/>
        <v>2.8080021419776992E-5</v>
      </c>
      <c r="T3189" s="12">
        <f t="shared" si="4266"/>
        <v>9.170326055701299E-5</v>
      </c>
      <c r="U3189" s="12">
        <f t="shared" si="4266"/>
        <v>4.2900301376891256E-5</v>
      </c>
      <c r="V3189" s="12">
        <f t="shared" si="4266"/>
        <v>4.4377519763496734E-5</v>
      </c>
      <c r="W3189" s="12">
        <f t="shared" si="4266"/>
        <v>6.4247040619993107E-6</v>
      </c>
      <c r="X3189" s="12">
        <f t="shared" si="4266"/>
        <v>1.2602860828834825E-5</v>
      </c>
      <c r="Y3189" s="12">
        <f t="shared" si="4266"/>
        <v>1.3721841493403537E-6</v>
      </c>
      <c r="Z3189" s="12">
        <f t="shared" si="4266"/>
        <v>1.0184707943444868E-6</v>
      </c>
      <c r="AA3189" s="12">
        <f t="shared" si="4266"/>
        <v>9.5381302303108949E-7</v>
      </c>
      <c r="AB3189" s="12">
        <f t="shared" si="4266"/>
        <v>2.1734731547079856E-6</v>
      </c>
      <c r="AC3189" s="12">
        <f t="shared" si="4266"/>
        <v>2.4583611732902762E-6</v>
      </c>
      <c r="AD3189" s="12">
        <f t="shared" si="4266"/>
        <v>7.6535746525830829E-6</v>
      </c>
      <c r="AE3189" s="12">
        <f t="shared" si="4266"/>
        <v>4.6323289520478903E-8</v>
      </c>
      <c r="AF3189" s="12">
        <f t="shared" si="4266"/>
        <v>0</v>
      </c>
      <c r="AG3189" s="12">
        <f t="shared" si="4266"/>
        <v>1.2467995844322228E-7</v>
      </c>
      <c r="AH3189" s="12">
        <f t="shared" si="4266"/>
        <v>5.8792267741921277E-6</v>
      </c>
      <c r="AI3189" s="12">
        <f t="shared" si="4266"/>
        <v>1.119354399580447E-6</v>
      </c>
      <c r="AJ3189" s="12">
        <f t="shared" si="4266"/>
        <v>6.5030686008517027E-6</v>
      </c>
      <c r="AK3189" s="12">
        <f t="shared" si="4266"/>
        <v>0</v>
      </c>
      <c r="AL3189" s="12">
        <f t="shared" ref="AL3189" si="4267">(AL845/AL$850)*100</f>
        <v>9.6109827716084638E-6</v>
      </c>
    </row>
    <row r="3190" spans="1:38" ht="15">
      <c r="A3190" s="29">
        <v>3189</v>
      </c>
      <c r="B3190" s="23" t="s">
        <v>300</v>
      </c>
      <c r="C3190" s="23" t="s">
        <v>303</v>
      </c>
      <c r="D3190" s="7" t="s">
        <v>264</v>
      </c>
      <c r="E3190" s="12">
        <f t="shared" ref="E3190:AK3190" si="4268">(E846/E$850)*100</f>
        <v>0.10509565209692413</v>
      </c>
      <c r="F3190" s="12">
        <f t="shared" si="4268"/>
        <v>9.8032363882716175E-2</v>
      </c>
      <c r="G3190" s="12">
        <f t="shared" si="4268"/>
        <v>9.2044768405894178E-2</v>
      </c>
      <c r="H3190" s="12">
        <f t="shared" si="4268"/>
        <v>9.1091676362868051E-2</v>
      </c>
      <c r="I3190" s="12">
        <f t="shared" si="4268"/>
        <v>8.9718313816194911E-2</v>
      </c>
      <c r="J3190" s="12">
        <f t="shared" si="4268"/>
        <v>7.5432824260327158E-2</v>
      </c>
      <c r="K3190" s="12">
        <f t="shared" si="4268"/>
        <v>8.3154294385124242E-2</v>
      </c>
      <c r="L3190" s="12">
        <f t="shared" si="4268"/>
        <v>8.4091897464232221E-2</v>
      </c>
      <c r="M3190" s="12">
        <f t="shared" si="4268"/>
        <v>6.8573693141871436E-2</v>
      </c>
      <c r="N3190" s="12">
        <f t="shared" si="4268"/>
        <v>5.9108565129348964E-2</v>
      </c>
      <c r="O3190" s="12">
        <f t="shared" si="4268"/>
        <v>7.4959193056754705E-2</v>
      </c>
      <c r="P3190" s="12">
        <f t="shared" si="4268"/>
        <v>5.6048690088322646E-2</v>
      </c>
      <c r="Q3190" s="12">
        <f t="shared" si="4268"/>
        <v>5.1023659202967066E-2</v>
      </c>
      <c r="R3190" s="12">
        <f t="shared" si="4268"/>
        <v>4.4053649492582225E-2</v>
      </c>
      <c r="S3190" s="12">
        <f t="shared" si="4268"/>
        <v>3.5888792281033179E-2</v>
      </c>
      <c r="T3190" s="12">
        <f t="shared" si="4268"/>
        <v>3.9318073456384751E-2</v>
      </c>
      <c r="U3190" s="12">
        <f t="shared" si="4268"/>
        <v>4.5120730012769408E-2</v>
      </c>
      <c r="V3190" s="12">
        <f t="shared" si="4268"/>
        <v>4.1757690002601572E-2</v>
      </c>
      <c r="W3190" s="12">
        <f t="shared" si="4268"/>
        <v>5.2724808754228011E-2</v>
      </c>
      <c r="X3190" s="12">
        <f t="shared" si="4268"/>
        <v>1.8068142519938084E-2</v>
      </c>
      <c r="Y3190" s="12">
        <f t="shared" si="4268"/>
        <v>1.7143554192802377E-2</v>
      </c>
      <c r="Z3190" s="12">
        <f t="shared" si="4268"/>
        <v>3.7523112087716193E-2</v>
      </c>
      <c r="AA3190" s="12">
        <f t="shared" si="4268"/>
        <v>0.18626688222318902</v>
      </c>
      <c r="AB3190" s="12">
        <f t="shared" si="4268"/>
        <v>0.18316105949572054</v>
      </c>
      <c r="AC3190" s="12">
        <f t="shared" si="4268"/>
        <v>0.17093825997408557</v>
      </c>
      <c r="AD3190" s="12">
        <f t="shared" si="4268"/>
        <v>0.11893440336678733</v>
      </c>
      <c r="AE3190" s="12">
        <f t="shared" si="4268"/>
        <v>0.12030561301087199</v>
      </c>
      <c r="AF3190" s="12">
        <f t="shared" si="4268"/>
        <v>0.13149211796158833</v>
      </c>
      <c r="AG3190" s="12">
        <f t="shared" si="4268"/>
        <v>5.5856621382563583E-5</v>
      </c>
      <c r="AH3190" s="12">
        <f t="shared" si="4268"/>
        <v>1.8048815062030378E-5</v>
      </c>
      <c r="AI3190" s="12">
        <f t="shared" si="4268"/>
        <v>1.0083592173180497E-3</v>
      </c>
      <c r="AJ3190" s="12">
        <f t="shared" si="4268"/>
        <v>1.4016435359335725E-4</v>
      </c>
      <c r="AK3190" s="12">
        <f t="shared" si="4268"/>
        <v>1.7783696734653136E-4</v>
      </c>
      <c r="AL3190" s="12">
        <f t="shared" ref="AL3190" si="4269">(AL846/AL$850)*100</f>
        <v>2.7421758238853306E-4</v>
      </c>
    </row>
    <row r="3191" spans="1:38" ht="15">
      <c r="A3191" s="29">
        <v>3190</v>
      </c>
      <c r="B3191" s="23" t="s">
        <v>300</v>
      </c>
      <c r="C3191" s="23" t="s">
        <v>303</v>
      </c>
      <c r="D3191" s="7" t="s">
        <v>265</v>
      </c>
      <c r="E3191" s="12">
        <f t="shared" ref="E3191:AK3191" si="4270">(E847/E$850)*100</f>
        <v>0</v>
      </c>
      <c r="F3191" s="12">
        <f t="shared" si="4270"/>
        <v>0</v>
      </c>
      <c r="G3191" s="12">
        <f t="shared" si="4270"/>
        <v>0</v>
      </c>
      <c r="H3191" s="12">
        <f t="shared" si="4270"/>
        <v>0</v>
      </c>
      <c r="I3191" s="12">
        <f t="shared" si="4270"/>
        <v>0</v>
      </c>
      <c r="J3191" s="12">
        <f t="shared" si="4270"/>
        <v>0</v>
      </c>
      <c r="K3191" s="12">
        <f t="shared" si="4270"/>
        <v>0</v>
      </c>
      <c r="L3191" s="12">
        <f t="shared" si="4270"/>
        <v>0</v>
      </c>
      <c r="M3191" s="12">
        <f t="shared" si="4270"/>
        <v>0</v>
      </c>
      <c r="N3191" s="12">
        <f t="shared" si="4270"/>
        <v>0</v>
      </c>
      <c r="O3191" s="12">
        <f t="shared" si="4270"/>
        <v>0</v>
      </c>
      <c r="P3191" s="12">
        <f t="shared" si="4270"/>
        <v>0</v>
      </c>
      <c r="Q3191" s="12">
        <f t="shared" si="4270"/>
        <v>0</v>
      </c>
      <c r="R3191" s="12">
        <f t="shared" si="4270"/>
        <v>0</v>
      </c>
      <c r="S3191" s="12">
        <f t="shared" si="4270"/>
        <v>0</v>
      </c>
      <c r="T3191" s="12">
        <f t="shared" si="4270"/>
        <v>0</v>
      </c>
      <c r="U3191" s="12">
        <f t="shared" si="4270"/>
        <v>0</v>
      </c>
      <c r="V3191" s="12">
        <f t="shared" si="4270"/>
        <v>0</v>
      </c>
      <c r="W3191" s="12">
        <f t="shared" si="4270"/>
        <v>0</v>
      </c>
      <c r="X3191" s="12">
        <f t="shared" si="4270"/>
        <v>0</v>
      </c>
      <c r="Y3191" s="12">
        <f t="shared" si="4270"/>
        <v>0</v>
      </c>
      <c r="Z3191" s="12">
        <f t="shared" si="4270"/>
        <v>0</v>
      </c>
      <c r="AA3191" s="12">
        <f t="shared" si="4270"/>
        <v>0</v>
      </c>
      <c r="AB3191" s="12">
        <f t="shared" si="4270"/>
        <v>1.7832589046069239E-4</v>
      </c>
      <c r="AC3191" s="12">
        <f t="shared" si="4270"/>
        <v>8.4356205300282539E-4</v>
      </c>
      <c r="AD3191" s="12">
        <f t="shared" si="4270"/>
        <v>1.4747131647660088E-4</v>
      </c>
      <c r="AE3191" s="12">
        <f t="shared" si="4270"/>
        <v>7.173624615141363E-4</v>
      </c>
      <c r="AF3191" s="12">
        <f t="shared" si="4270"/>
        <v>2.1550180324986752E-4</v>
      </c>
      <c r="AG3191" s="12">
        <f t="shared" si="4270"/>
        <v>0.15855492131243973</v>
      </c>
      <c r="AH3191" s="12">
        <f t="shared" si="4270"/>
        <v>0.14764325410090723</v>
      </c>
      <c r="AI3191" s="12">
        <f t="shared" si="4270"/>
        <v>6.6904752720618965E-2</v>
      </c>
      <c r="AJ3191" s="12">
        <f t="shared" si="4270"/>
        <v>8.3804270884342461E-2</v>
      </c>
      <c r="AK3191" s="12">
        <f t="shared" si="4270"/>
        <v>0.16277906092143407</v>
      </c>
      <c r="AL3191" s="12">
        <f t="shared" ref="AL3191" si="4271">(AL847/AL$850)*100</f>
        <v>0.16325898933924513</v>
      </c>
    </row>
    <row r="3192" spans="1:38" ht="15">
      <c r="A3192" s="29">
        <v>3191</v>
      </c>
      <c r="B3192" s="23" t="s">
        <v>300</v>
      </c>
      <c r="C3192" s="23" t="s">
        <v>303</v>
      </c>
      <c r="D3192" s="7" t="s">
        <v>266</v>
      </c>
      <c r="E3192" s="12">
        <f t="shared" ref="E3192:AK3192" si="4272">(E848/E$850)*100</f>
        <v>7.1128096652578784E-2</v>
      </c>
      <c r="F3192" s="12">
        <f t="shared" si="4272"/>
        <v>7.807190936562153E-4</v>
      </c>
      <c r="G3192" s="12">
        <f t="shared" si="4272"/>
        <v>1.0280299163908902E-3</v>
      </c>
      <c r="H3192" s="12">
        <f t="shared" si="4272"/>
        <v>5.8519065675741049E-2</v>
      </c>
      <c r="I3192" s="12">
        <f t="shared" si="4272"/>
        <v>1.4764600608742998E-2</v>
      </c>
      <c r="J3192" s="12">
        <f t="shared" si="4272"/>
        <v>0.10617905201801554</v>
      </c>
      <c r="K3192" s="12">
        <f t="shared" si="4272"/>
        <v>0.12659450001219849</v>
      </c>
      <c r="L3192" s="12">
        <f t="shared" si="4272"/>
        <v>0.12272228892197866</v>
      </c>
      <c r="M3192" s="12">
        <f t="shared" si="4272"/>
        <v>0.11916434611380061</v>
      </c>
      <c r="N3192" s="12">
        <f t="shared" si="4272"/>
        <v>0.11906966569683917</v>
      </c>
      <c r="O3192" s="12">
        <f t="shared" si="4272"/>
        <v>0.13767076713725096</v>
      </c>
      <c r="P3192" s="12">
        <f t="shared" si="4272"/>
        <v>0.13262670440684279</v>
      </c>
      <c r="Q3192" s="12">
        <f t="shared" si="4272"/>
        <v>0.14173486563465856</v>
      </c>
      <c r="R3192" s="12">
        <f t="shared" si="4272"/>
        <v>0.13550720596085783</v>
      </c>
      <c r="S3192" s="12">
        <f t="shared" si="4272"/>
        <v>0.11603322856603379</v>
      </c>
      <c r="T3192" s="12">
        <f t="shared" si="4272"/>
        <v>0.10663936725412006</v>
      </c>
      <c r="U3192" s="12">
        <f t="shared" si="4272"/>
        <v>9.3682887783413132E-2</v>
      </c>
      <c r="V3192" s="12">
        <f t="shared" si="4272"/>
        <v>8.769608816577984E-2</v>
      </c>
      <c r="W3192" s="12">
        <f t="shared" si="4272"/>
        <v>9.1353090525535571E-2</v>
      </c>
      <c r="X3192" s="12">
        <f t="shared" si="4272"/>
        <v>9.170924703855779E-2</v>
      </c>
      <c r="Y3192" s="12">
        <f t="shared" si="4272"/>
        <v>0</v>
      </c>
      <c r="Z3192" s="12">
        <f t="shared" si="4272"/>
        <v>0</v>
      </c>
      <c r="AA3192" s="12">
        <f t="shared" si="4272"/>
        <v>2.2685689742513122E-4</v>
      </c>
      <c r="AB3192" s="12">
        <f t="shared" si="4272"/>
        <v>5.9568833664067622E-3</v>
      </c>
      <c r="AC3192" s="12">
        <f t="shared" si="4272"/>
        <v>6.4999069421794897E-5</v>
      </c>
      <c r="AD3192" s="12">
        <f t="shared" si="4272"/>
        <v>8.5020014037047922E-3</v>
      </c>
      <c r="AE3192" s="12">
        <f t="shared" si="4272"/>
        <v>4.1770173393511027E-3</v>
      </c>
      <c r="AF3192" s="12">
        <f t="shared" si="4272"/>
        <v>0.1181479328786724</v>
      </c>
      <c r="AG3192" s="12">
        <f t="shared" si="4272"/>
        <v>4.845653336906916E-2</v>
      </c>
      <c r="AH3192" s="12">
        <f t="shared" si="4272"/>
        <v>4.3569099517210309E-2</v>
      </c>
      <c r="AI3192" s="12">
        <f t="shared" si="4272"/>
        <v>4.2705653826969198E-2</v>
      </c>
      <c r="AJ3192" s="12">
        <f t="shared" si="4272"/>
        <v>2.9494435386712869E-2</v>
      </c>
      <c r="AK3192" s="12">
        <f t="shared" si="4272"/>
        <v>3.1095142187429137E-2</v>
      </c>
      <c r="AL3192" s="12">
        <f t="shared" ref="AL3192" si="4273">(AL848/AL$850)*100</f>
        <v>5.054980992449052E-2</v>
      </c>
    </row>
    <row r="3193" spans="1:38" ht="15">
      <c r="A3193" s="29">
        <v>3192</v>
      </c>
      <c r="B3193" s="23" t="s">
        <v>300</v>
      </c>
      <c r="C3193" s="23" t="s">
        <v>303</v>
      </c>
      <c r="D3193" s="7" t="s">
        <v>267</v>
      </c>
      <c r="E3193" s="12">
        <f t="shared" ref="E3193:AK3193" si="4274">(E849/E$850)*100</f>
        <v>0</v>
      </c>
      <c r="F3193" s="12">
        <f t="shared" si="4274"/>
        <v>0</v>
      </c>
      <c r="G3193" s="12">
        <f t="shared" si="4274"/>
        <v>0</v>
      </c>
      <c r="H3193" s="12">
        <f t="shared" si="4274"/>
        <v>0</v>
      </c>
      <c r="I3193" s="12">
        <f t="shared" si="4274"/>
        <v>0</v>
      </c>
      <c r="J3193" s="12">
        <f t="shared" si="4274"/>
        <v>0</v>
      </c>
      <c r="K3193" s="12">
        <f t="shared" si="4274"/>
        <v>0</v>
      </c>
      <c r="L3193" s="12">
        <f t="shared" si="4274"/>
        <v>0</v>
      </c>
      <c r="M3193" s="12">
        <f t="shared" si="4274"/>
        <v>0</v>
      </c>
      <c r="N3193" s="12">
        <f t="shared" si="4274"/>
        <v>0</v>
      </c>
      <c r="O3193" s="12">
        <f t="shared" si="4274"/>
        <v>0</v>
      </c>
      <c r="P3193" s="12">
        <f t="shared" si="4274"/>
        <v>0</v>
      </c>
      <c r="Q3193" s="12">
        <f t="shared" si="4274"/>
        <v>0</v>
      </c>
      <c r="R3193" s="12">
        <f t="shared" si="4274"/>
        <v>0</v>
      </c>
      <c r="S3193" s="12">
        <f t="shared" si="4274"/>
        <v>0</v>
      </c>
      <c r="T3193" s="12">
        <f t="shared" si="4274"/>
        <v>0</v>
      </c>
      <c r="U3193" s="12">
        <f t="shared" si="4274"/>
        <v>0</v>
      </c>
      <c r="V3193" s="12">
        <f t="shared" si="4274"/>
        <v>0</v>
      </c>
      <c r="W3193" s="12">
        <f t="shared" si="4274"/>
        <v>0</v>
      </c>
      <c r="X3193" s="12">
        <f t="shared" si="4274"/>
        <v>0</v>
      </c>
      <c r="Y3193" s="12">
        <f t="shared" si="4274"/>
        <v>0</v>
      </c>
      <c r="Z3193" s="12">
        <f t="shared" si="4274"/>
        <v>0</v>
      </c>
      <c r="AA3193" s="12">
        <f t="shared" si="4274"/>
        <v>0</v>
      </c>
      <c r="AB3193" s="12">
        <f t="shared" si="4274"/>
        <v>0</v>
      </c>
      <c r="AC3193" s="12">
        <f t="shared" si="4274"/>
        <v>0</v>
      </c>
      <c r="AD3193" s="12">
        <f t="shared" si="4274"/>
        <v>0</v>
      </c>
      <c r="AE3193" s="12">
        <f t="shared" si="4274"/>
        <v>0</v>
      </c>
      <c r="AF3193" s="12">
        <f t="shared" si="4274"/>
        <v>0</v>
      </c>
      <c r="AG3193" s="12">
        <f t="shared" si="4274"/>
        <v>0</v>
      </c>
      <c r="AH3193" s="12">
        <f t="shared" si="4274"/>
        <v>0</v>
      </c>
      <c r="AI3193" s="12">
        <f t="shared" si="4274"/>
        <v>0</v>
      </c>
      <c r="AJ3193" s="12">
        <f t="shared" si="4274"/>
        <v>0</v>
      </c>
      <c r="AK3193" s="12">
        <f t="shared" si="4274"/>
        <v>0</v>
      </c>
      <c r="AL3193" s="12">
        <f t="shared" ref="AL3193" si="4275">(AL849/AL$850)*100</f>
        <v>0</v>
      </c>
    </row>
    <row r="3194" spans="1:38" ht="15">
      <c r="A3194" s="29">
        <v>3193</v>
      </c>
      <c r="B3194" s="23" t="s">
        <v>300</v>
      </c>
      <c r="C3194" s="23" t="s">
        <v>303</v>
      </c>
      <c r="D3194" s="9" t="s">
        <v>268</v>
      </c>
      <c r="E3194" s="12">
        <f t="shared" ref="E3194:AK3194" si="4276">(E850/E$850)*100</f>
        <v>100</v>
      </c>
      <c r="F3194" s="12">
        <f t="shared" si="4276"/>
        <v>100</v>
      </c>
      <c r="G3194" s="12">
        <f t="shared" si="4276"/>
        <v>100</v>
      </c>
      <c r="H3194" s="12">
        <f t="shared" si="4276"/>
        <v>100</v>
      </c>
      <c r="I3194" s="12">
        <f t="shared" si="4276"/>
        <v>100</v>
      </c>
      <c r="J3194" s="12">
        <f t="shared" si="4276"/>
        <v>100</v>
      </c>
      <c r="K3194" s="12">
        <f t="shared" si="4276"/>
        <v>100</v>
      </c>
      <c r="L3194" s="12">
        <f t="shared" si="4276"/>
        <v>100</v>
      </c>
      <c r="M3194" s="12">
        <f t="shared" si="4276"/>
        <v>100</v>
      </c>
      <c r="N3194" s="12">
        <f t="shared" si="4276"/>
        <v>100</v>
      </c>
      <c r="O3194" s="12">
        <f t="shared" si="4276"/>
        <v>100</v>
      </c>
      <c r="P3194" s="12">
        <f t="shared" si="4276"/>
        <v>100</v>
      </c>
      <c r="Q3194" s="12">
        <f t="shared" si="4276"/>
        <v>100</v>
      </c>
      <c r="R3194" s="12">
        <f t="shared" si="4276"/>
        <v>100</v>
      </c>
      <c r="S3194" s="12">
        <f t="shared" si="4276"/>
        <v>100</v>
      </c>
      <c r="T3194" s="12">
        <f t="shared" si="4276"/>
        <v>100</v>
      </c>
      <c r="U3194" s="12">
        <f t="shared" si="4276"/>
        <v>100</v>
      </c>
      <c r="V3194" s="12">
        <f t="shared" si="4276"/>
        <v>100</v>
      </c>
      <c r="W3194" s="12">
        <f t="shared" si="4276"/>
        <v>100</v>
      </c>
      <c r="X3194" s="12">
        <f t="shared" si="4276"/>
        <v>100</v>
      </c>
      <c r="Y3194" s="12">
        <f t="shared" si="4276"/>
        <v>100</v>
      </c>
      <c r="Z3194" s="12">
        <f t="shared" si="4276"/>
        <v>100</v>
      </c>
      <c r="AA3194" s="12">
        <f t="shared" si="4276"/>
        <v>100</v>
      </c>
      <c r="AB3194" s="12">
        <f t="shared" si="4276"/>
        <v>100</v>
      </c>
      <c r="AC3194" s="12">
        <f t="shared" si="4276"/>
        <v>100</v>
      </c>
      <c r="AD3194" s="12">
        <f t="shared" si="4276"/>
        <v>100</v>
      </c>
      <c r="AE3194" s="12">
        <f t="shared" si="4276"/>
        <v>100</v>
      </c>
      <c r="AF3194" s="12">
        <f t="shared" si="4276"/>
        <v>100</v>
      </c>
      <c r="AG3194" s="12">
        <f t="shared" si="4276"/>
        <v>100</v>
      </c>
      <c r="AH3194" s="12">
        <f t="shared" si="4276"/>
        <v>100</v>
      </c>
      <c r="AI3194" s="12">
        <f t="shared" si="4276"/>
        <v>100</v>
      </c>
      <c r="AJ3194" s="12">
        <f t="shared" si="4276"/>
        <v>100</v>
      </c>
      <c r="AK3194" s="12">
        <f t="shared" si="4276"/>
        <v>100</v>
      </c>
      <c r="AL3194" s="12">
        <f t="shared" ref="AL3194" si="4277">(AL850/AL$850)*100</f>
        <v>100</v>
      </c>
    </row>
    <row r="3195" spans="1:38" ht="15">
      <c r="A3195" s="29">
        <v>3194</v>
      </c>
      <c r="B3195" s="23" t="s">
        <v>300</v>
      </c>
      <c r="C3195" s="23" t="s">
        <v>303</v>
      </c>
      <c r="D3195" s="9" t="s">
        <v>269</v>
      </c>
      <c r="E3195" s="12">
        <f t="shared" ref="E3195:AK3195" si="4278">(E851/E$850)*100</f>
        <v>45.03723899756352</v>
      </c>
      <c r="F3195" s="12">
        <f t="shared" si="4278"/>
        <v>43.539163620473396</v>
      </c>
      <c r="G3195" s="12">
        <f t="shared" si="4278"/>
        <v>42.85977024396653</v>
      </c>
      <c r="H3195" s="12">
        <f t="shared" si="4278"/>
        <v>44.635717093377849</v>
      </c>
      <c r="I3195" s="12">
        <f t="shared" si="4278"/>
        <v>44.586471470381575</v>
      </c>
      <c r="J3195" s="12">
        <f t="shared" si="4278"/>
        <v>43.766507678831893</v>
      </c>
      <c r="K3195" s="12">
        <f t="shared" si="4278"/>
        <v>43.912814560936503</v>
      </c>
      <c r="L3195" s="12">
        <f t="shared" si="4278"/>
        <v>45.088552118873771</v>
      </c>
      <c r="M3195" s="12">
        <f t="shared" si="4278"/>
        <v>43.822251626637829</v>
      </c>
      <c r="N3195" s="12">
        <f t="shared" si="4278"/>
        <v>43.520288011523398</v>
      </c>
      <c r="O3195" s="12">
        <f t="shared" si="4278"/>
        <v>45.209726563422954</v>
      </c>
      <c r="P3195" s="12">
        <f t="shared" si="4278"/>
        <v>45.194033709079434</v>
      </c>
      <c r="Q3195" s="12">
        <f t="shared" si="4278"/>
        <v>44.735192506017142</v>
      </c>
      <c r="R3195" s="12">
        <f t="shared" si="4278"/>
        <v>43.786878766685241</v>
      </c>
      <c r="S3195" s="12">
        <f t="shared" si="4278"/>
        <v>44.344634106073585</v>
      </c>
      <c r="T3195" s="12">
        <f t="shared" si="4278"/>
        <v>44.829549572900511</v>
      </c>
      <c r="U3195" s="12">
        <f t="shared" si="4278"/>
        <v>45.515396989767105</v>
      </c>
      <c r="V3195" s="12">
        <f t="shared" si="4278"/>
        <v>44.365364357401511</v>
      </c>
      <c r="W3195" s="12">
        <f t="shared" si="4278"/>
        <v>45.170008577510664</v>
      </c>
      <c r="X3195" s="12">
        <f t="shared" si="4278"/>
        <v>45.622784902020967</v>
      </c>
      <c r="Y3195" s="12">
        <f t="shared" si="4278"/>
        <v>47.318377737439199</v>
      </c>
      <c r="Z3195" s="12">
        <f t="shared" si="4278"/>
        <v>47.75993696403156</v>
      </c>
      <c r="AA3195" s="12">
        <f t="shared" si="4278"/>
        <v>49.307471906062403</v>
      </c>
      <c r="AB3195" s="12">
        <f t="shared" si="4278"/>
        <v>48.575874957384194</v>
      </c>
      <c r="AC3195" s="12">
        <f t="shared" si="4278"/>
        <v>47.988219604058393</v>
      </c>
      <c r="AD3195" s="12">
        <f t="shared" si="4278"/>
        <v>48.273291816430522</v>
      </c>
      <c r="AE3195" s="12">
        <f t="shared" si="4278"/>
        <v>47.409188863181903</v>
      </c>
      <c r="AF3195" s="12">
        <f t="shared" si="4278"/>
        <v>47.459605802811424</v>
      </c>
      <c r="AG3195" s="12">
        <f t="shared" si="4278"/>
        <v>46.682142810327015</v>
      </c>
      <c r="AH3195" s="12">
        <f t="shared" si="4278"/>
        <v>46.901630921270751</v>
      </c>
      <c r="AI3195" s="12">
        <f t="shared" si="4278"/>
        <v>47.059201025757034</v>
      </c>
      <c r="AJ3195" s="12">
        <f t="shared" si="4278"/>
        <v>46.218606605196271</v>
      </c>
      <c r="AK3195" s="12">
        <f t="shared" si="4278"/>
        <v>47.852012595945901</v>
      </c>
      <c r="AL3195" s="12">
        <f t="shared" ref="AL3195" si="4279">(AL851/AL$850)*100</f>
        <v>46.046216732860231</v>
      </c>
    </row>
    <row r="3196" spans="1:38" ht="15">
      <c r="A3196" s="29">
        <v>3195</v>
      </c>
      <c r="B3196" s="23" t="s">
        <v>300</v>
      </c>
      <c r="C3196" s="23" t="s">
        <v>303</v>
      </c>
      <c r="D3196" s="9" t="s">
        <v>270</v>
      </c>
      <c r="E3196" s="12">
        <f t="shared" ref="E3196:AK3196" si="4280">(E852/E$850)*100</f>
        <v>2.6452227175244083</v>
      </c>
      <c r="F3196" s="12">
        <f t="shared" si="4280"/>
        <v>2.5504956356637858</v>
      </c>
      <c r="G3196" s="12">
        <f t="shared" si="4280"/>
        <v>2.4333805865936911</v>
      </c>
      <c r="H3196" s="12">
        <f t="shared" si="4280"/>
        <v>2.4051121728313936</v>
      </c>
      <c r="I3196" s="12">
        <f t="shared" si="4280"/>
        <v>2.2177360829855037</v>
      </c>
      <c r="J3196" s="12">
        <f t="shared" si="4280"/>
        <v>2.0947031294117022</v>
      </c>
      <c r="K3196" s="12">
        <f t="shared" si="4280"/>
        <v>2.0392531386314068</v>
      </c>
      <c r="L3196" s="12">
        <f t="shared" si="4280"/>
        <v>2.0282946966864488</v>
      </c>
      <c r="M3196" s="12">
        <f t="shared" si="4280"/>
        <v>1.8980122165811284</v>
      </c>
      <c r="N3196" s="12">
        <f t="shared" si="4280"/>
        <v>1.9606027684869249</v>
      </c>
      <c r="O3196" s="12">
        <f t="shared" si="4280"/>
        <v>1.9894786717451849</v>
      </c>
      <c r="P3196" s="12">
        <f t="shared" si="4280"/>
        <v>1.9835904199390588</v>
      </c>
      <c r="Q3196" s="12">
        <f t="shared" si="4280"/>
        <v>1.8860763495822097</v>
      </c>
      <c r="R3196" s="12">
        <f t="shared" si="4280"/>
        <v>1.8614368563573274</v>
      </c>
      <c r="S3196" s="12">
        <f t="shared" si="4280"/>
        <v>1.9041674623310338</v>
      </c>
      <c r="T3196" s="12">
        <f t="shared" si="4280"/>
        <v>2.0210590478524977</v>
      </c>
      <c r="U3196" s="12">
        <f t="shared" si="4280"/>
        <v>2.051154679527659</v>
      </c>
      <c r="V3196" s="12">
        <f t="shared" si="4280"/>
        <v>1.9627033549846411</v>
      </c>
      <c r="W3196" s="12">
        <f t="shared" si="4280"/>
        <v>2.2513549651983138</v>
      </c>
      <c r="X3196" s="12">
        <f t="shared" si="4280"/>
        <v>2.1573194312324548</v>
      </c>
      <c r="Y3196" s="12">
        <f t="shared" si="4280"/>
        <v>2.1157113357290926</v>
      </c>
      <c r="Z3196" s="12">
        <f t="shared" si="4280"/>
        <v>2.1722879039497633</v>
      </c>
      <c r="AA3196" s="12">
        <f t="shared" si="4280"/>
        <v>2.31192389260428</v>
      </c>
      <c r="AB3196" s="12">
        <f t="shared" si="4280"/>
        <v>2.2698532439132579</v>
      </c>
      <c r="AC3196" s="12">
        <f t="shared" si="4280"/>
        <v>2.1017738692483596</v>
      </c>
      <c r="AD3196" s="12">
        <f t="shared" si="4280"/>
        <v>1.9700464494232295</v>
      </c>
      <c r="AE3196" s="12">
        <f t="shared" si="4280"/>
        <v>1.9045916838787103</v>
      </c>
      <c r="AF3196" s="12">
        <f t="shared" si="4280"/>
        <v>1.9852520929682971</v>
      </c>
      <c r="AG3196" s="12">
        <f t="shared" si="4280"/>
        <v>1.8734890989118447</v>
      </c>
      <c r="AH3196" s="12">
        <f t="shared" si="4280"/>
        <v>1.9783132690631446</v>
      </c>
      <c r="AI3196" s="12">
        <f t="shared" si="4280"/>
        <v>1.7395367343438322</v>
      </c>
      <c r="AJ3196" s="12">
        <f t="shared" si="4280"/>
        <v>1.908990458393111</v>
      </c>
      <c r="AK3196" s="12">
        <f t="shared" si="4280"/>
        <v>1.9578101740328342</v>
      </c>
      <c r="AL3196" s="12">
        <f t="shared" ref="AL3196" si="4281">(AL852/AL$850)*100</f>
        <v>2.0791743941633167</v>
      </c>
    </row>
    <row r="3197" spans="1:38" ht="15">
      <c r="A3197" s="29">
        <v>3196</v>
      </c>
      <c r="B3197" s="23" t="s">
        <v>300</v>
      </c>
      <c r="C3197" s="23" t="s">
        <v>303</v>
      </c>
      <c r="D3197" s="9" t="s">
        <v>271</v>
      </c>
      <c r="E3197" s="12">
        <f t="shared" ref="E3197:AK3197" si="4282">(E853/E$850)*100</f>
        <v>9.7540998193713744</v>
      </c>
      <c r="F3197" s="12">
        <f t="shared" si="4282"/>
        <v>9.3976949313560052</v>
      </c>
      <c r="G3197" s="12">
        <f t="shared" si="4282"/>
        <v>9.3626986997899362</v>
      </c>
      <c r="H3197" s="12">
        <f t="shared" si="4282"/>
        <v>10.276335310938236</v>
      </c>
      <c r="I3197" s="12">
        <f t="shared" si="4282"/>
        <v>10.622860137746436</v>
      </c>
      <c r="J3197" s="12">
        <f t="shared" si="4282"/>
        <v>10.125763162455165</v>
      </c>
      <c r="K3197" s="12">
        <f t="shared" si="4282"/>
        <v>10.288639624690246</v>
      </c>
      <c r="L3197" s="12">
        <f t="shared" si="4282"/>
        <v>11.335354103538601</v>
      </c>
      <c r="M3197" s="12">
        <f t="shared" si="4282"/>
        <v>12.092233272765727</v>
      </c>
      <c r="N3197" s="12">
        <f t="shared" si="4282"/>
        <v>12.269301776482031</v>
      </c>
      <c r="O3197" s="12">
        <f t="shared" si="4282"/>
        <v>12.508367651523816</v>
      </c>
      <c r="P3197" s="12">
        <f t="shared" si="4282"/>
        <v>12.647817692251365</v>
      </c>
      <c r="Q3197" s="12">
        <f t="shared" si="4282"/>
        <v>12.130041831325975</v>
      </c>
      <c r="R3197" s="12">
        <f t="shared" si="4282"/>
        <v>10.974039697581393</v>
      </c>
      <c r="S3197" s="12">
        <f t="shared" si="4282"/>
        <v>10.663774215326754</v>
      </c>
      <c r="T3197" s="12">
        <f t="shared" si="4282"/>
        <v>10.645778772780387</v>
      </c>
      <c r="U3197" s="12">
        <f t="shared" si="4282"/>
        <v>10.836741940004622</v>
      </c>
      <c r="V3197" s="12">
        <f t="shared" si="4282"/>
        <v>9.9154654816084573</v>
      </c>
      <c r="W3197" s="12">
        <f t="shared" si="4282"/>
        <v>9.8185958829943285</v>
      </c>
      <c r="X3197" s="12">
        <f t="shared" si="4282"/>
        <v>9.4844882411858009</v>
      </c>
      <c r="Y3197" s="12">
        <f t="shared" si="4282"/>
        <v>9.7850297318743831</v>
      </c>
      <c r="Z3197" s="12">
        <f t="shared" si="4282"/>
        <v>9.7260362093346675</v>
      </c>
      <c r="AA3197" s="12">
        <f t="shared" si="4282"/>
        <v>10.504573444590221</v>
      </c>
      <c r="AB3197" s="12">
        <f t="shared" si="4282"/>
        <v>10.384647949969732</v>
      </c>
      <c r="AC3197" s="12">
        <f t="shared" si="4282"/>
        <v>10.299746591343583</v>
      </c>
      <c r="AD3197" s="12">
        <f t="shared" si="4282"/>
        <v>11.320011609651388</v>
      </c>
      <c r="AE3197" s="12">
        <f t="shared" si="4282"/>
        <v>10.702583581136761</v>
      </c>
      <c r="AF3197" s="12">
        <f t="shared" si="4282"/>
        <v>10.587697881116268</v>
      </c>
      <c r="AG3197" s="12">
        <f t="shared" si="4282"/>
        <v>10.448024584474002</v>
      </c>
      <c r="AH3197" s="12">
        <f t="shared" si="4282"/>
        <v>10.920122638631282</v>
      </c>
      <c r="AI3197" s="12">
        <f t="shared" si="4282"/>
        <v>10.538920335068747</v>
      </c>
      <c r="AJ3197" s="12">
        <f t="shared" si="4282"/>
        <v>10.422719846949599</v>
      </c>
      <c r="AK3197" s="12">
        <f t="shared" si="4282"/>
        <v>11.054508595598984</v>
      </c>
      <c r="AL3197" s="12">
        <f t="shared" ref="AL3197" si="4283">(AL853/AL$850)*100</f>
        <v>11.743000278014936</v>
      </c>
    </row>
    <row r="3198" spans="1:38" ht="15">
      <c r="A3198" s="29">
        <v>3197</v>
      </c>
      <c r="B3198" s="23" t="s">
        <v>300</v>
      </c>
      <c r="C3198" s="23" t="s">
        <v>303</v>
      </c>
      <c r="D3198" s="9" t="s">
        <v>272</v>
      </c>
      <c r="E3198" s="12">
        <f t="shared" ref="E3198:AK3198" si="4284">(E854/E$850)*100</f>
        <v>11.394586890084462</v>
      </c>
      <c r="F3198" s="12">
        <f t="shared" si="4284"/>
        <v>12.504356750037848</v>
      </c>
      <c r="G3198" s="12">
        <f t="shared" si="4284"/>
        <v>12.601995859632304</v>
      </c>
      <c r="H3198" s="12">
        <f t="shared" si="4284"/>
        <v>14.400480087167935</v>
      </c>
      <c r="I3198" s="12">
        <f t="shared" si="4284"/>
        <v>14.343856610550004</v>
      </c>
      <c r="J3198" s="12">
        <f t="shared" si="4284"/>
        <v>13.803216306625945</v>
      </c>
      <c r="K3198" s="12">
        <f t="shared" si="4284"/>
        <v>13.732272993707156</v>
      </c>
      <c r="L3198" s="12">
        <f t="shared" si="4284"/>
        <v>13.390581092030086</v>
      </c>
      <c r="M3198" s="12">
        <f t="shared" si="4284"/>
        <v>12.156874807232622</v>
      </c>
      <c r="N3198" s="12">
        <f t="shared" si="4284"/>
        <v>12.311232590405499</v>
      </c>
      <c r="O3198" s="12">
        <f t="shared" si="4284"/>
        <v>13.391093776640636</v>
      </c>
      <c r="P3198" s="12">
        <f t="shared" si="4284"/>
        <v>12.96792330069232</v>
      </c>
      <c r="Q3198" s="12">
        <f t="shared" si="4284"/>
        <v>13.062143861476303</v>
      </c>
      <c r="R3198" s="12">
        <f t="shared" si="4284"/>
        <v>13.378287541802905</v>
      </c>
      <c r="S3198" s="12">
        <f t="shared" si="4284"/>
        <v>13.999161776930075</v>
      </c>
      <c r="T3198" s="12">
        <f t="shared" si="4284"/>
        <v>14.126840129151111</v>
      </c>
      <c r="U3198" s="12">
        <f t="shared" si="4284"/>
        <v>14.5008233683365</v>
      </c>
      <c r="V3198" s="12">
        <f t="shared" si="4284"/>
        <v>14.298902889389305</v>
      </c>
      <c r="W3198" s="12">
        <f t="shared" si="4284"/>
        <v>14.563831520091433</v>
      </c>
      <c r="X3198" s="12">
        <f t="shared" si="4284"/>
        <v>16.077347890644912</v>
      </c>
      <c r="Y3198" s="12">
        <f t="shared" si="4284"/>
        <v>17.82434054593611</v>
      </c>
      <c r="Z3198" s="12">
        <f t="shared" si="4284"/>
        <v>17.349068944070162</v>
      </c>
      <c r="AA3198" s="12">
        <f t="shared" si="4284"/>
        <v>17.444878595701528</v>
      </c>
      <c r="AB3198" s="12">
        <f t="shared" si="4284"/>
        <v>17.286603440800988</v>
      </c>
      <c r="AC3198" s="12">
        <f t="shared" si="4284"/>
        <v>17.750486520492984</v>
      </c>
      <c r="AD3198" s="12">
        <f t="shared" si="4284"/>
        <v>17.963421418134224</v>
      </c>
      <c r="AE3198" s="12">
        <f t="shared" si="4284"/>
        <v>18.25775131378894</v>
      </c>
      <c r="AF3198" s="12">
        <f t="shared" si="4284"/>
        <v>18.461965067461595</v>
      </c>
      <c r="AG3198" s="12">
        <f t="shared" si="4284"/>
        <v>18.455579538295076</v>
      </c>
      <c r="AH3198" s="12">
        <f t="shared" si="4284"/>
        <v>18.431748425166266</v>
      </c>
      <c r="AI3198" s="12">
        <f t="shared" si="4284"/>
        <v>19.467461852092001</v>
      </c>
      <c r="AJ3198" s="12">
        <f t="shared" si="4284"/>
        <v>19.064115697675891</v>
      </c>
      <c r="AK3198" s="12">
        <f t="shared" si="4284"/>
        <v>19.486948453821764</v>
      </c>
      <c r="AL3198" s="12">
        <f t="shared" ref="AL3198" si="4285">(AL854/AL$850)*100</f>
        <v>18.643968755191803</v>
      </c>
    </row>
    <row r="3199" spans="1:38" ht="15">
      <c r="A3199" s="29">
        <v>3198</v>
      </c>
      <c r="B3199" s="23" t="s">
        <v>300</v>
      </c>
      <c r="C3199" s="23" t="s">
        <v>303</v>
      </c>
      <c r="D3199" s="9" t="s">
        <v>273</v>
      </c>
      <c r="E3199" s="12">
        <f t="shared" ref="E3199:AK3199" si="4286">(E855/E$850)*100</f>
        <v>0.61125429822592758</v>
      </c>
      <c r="F3199" s="12">
        <f t="shared" si="4286"/>
        <v>0.52888730833592656</v>
      </c>
      <c r="G3199" s="12">
        <f t="shared" si="4286"/>
        <v>0.57968154598172561</v>
      </c>
      <c r="H3199" s="12">
        <f t="shared" si="4286"/>
        <v>0.61079991946473366</v>
      </c>
      <c r="I3199" s="12">
        <f t="shared" si="4286"/>
        <v>0.64661872321943492</v>
      </c>
      <c r="J3199" s="12">
        <f t="shared" si="4286"/>
        <v>0.67560258778465343</v>
      </c>
      <c r="K3199" s="12">
        <f t="shared" si="4286"/>
        <v>0.60377768755341432</v>
      </c>
      <c r="L3199" s="12">
        <f t="shared" si="4286"/>
        <v>0.61528739653029851</v>
      </c>
      <c r="M3199" s="12">
        <f t="shared" si="4286"/>
        <v>0.59780458963196836</v>
      </c>
      <c r="N3199" s="12">
        <f t="shared" si="4286"/>
        <v>0.56995397897450084</v>
      </c>
      <c r="O3199" s="12">
        <f t="shared" si="4286"/>
        <v>0.51695426240882458</v>
      </c>
      <c r="P3199" s="12">
        <f t="shared" si="4286"/>
        <v>0.54799212313522871</v>
      </c>
      <c r="Q3199" s="12">
        <f t="shared" si="4286"/>
        <v>0.59957889979110979</v>
      </c>
      <c r="R3199" s="12">
        <f t="shared" si="4286"/>
        <v>0.57825374377662497</v>
      </c>
      <c r="S3199" s="12">
        <f t="shared" si="4286"/>
        <v>0.58893246537553556</v>
      </c>
      <c r="T3199" s="12">
        <f t="shared" si="4286"/>
        <v>0.58195228529319043</v>
      </c>
      <c r="U3199" s="12">
        <f t="shared" si="4286"/>
        <v>0.57058611627736899</v>
      </c>
      <c r="V3199" s="12">
        <f t="shared" si="4286"/>
        <v>0.60684955767560145</v>
      </c>
      <c r="W3199" s="12">
        <f t="shared" si="4286"/>
        <v>0.58743577666793467</v>
      </c>
      <c r="X3199" s="12">
        <f t="shared" si="4286"/>
        <v>0.67400079275537039</v>
      </c>
      <c r="Y3199" s="12">
        <f t="shared" si="4286"/>
        <v>0.69219600716115925</v>
      </c>
      <c r="Z3199" s="12">
        <f t="shared" si="4286"/>
        <v>0.68768426214986655</v>
      </c>
      <c r="AA3199" s="12">
        <f t="shared" si="4286"/>
        <v>0.74201718464441713</v>
      </c>
      <c r="AB3199" s="12">
        <f t="shared" si="4286"/>
        <v>0.67293650422046258</v>
      </c>
      <c r="AC3199" s="12">
        <f t="shared" si="4286"/>
        <v>0.61411342042217421</v>
      </c>
      <c r="AD3199" s="12">
        <f t="shared" si="4286"/>
        <v>0.61472601580853881</v>
      </c>
      <c r="AE3199" s="12">
        <f t="shared" si="4286"/>
        <v>0.61901084510570481</v>
      </c>
      <c r="AF3199" s="12">
        <f t="shared" si="4286"/>
        <v>0.65808380474558426</v>
      </c>
      <c r="AG3199" s="12">
        <f t="shared" si="4286"/>
        <v>0.66202792914105979</v>
      </c>
      <c r="AH3199" s="12">
        <f t="shared" si="4286"/>
        <v>0.62050239203166146</v>
      </c>
      <c r="AI3199" s="12">
        <f t="shared" si="4286"/>
        <v>0.65128892488266987</v>
      </c>
      <c r="AJ3199" s="12">
        <f t="shared" si="4286"/>
        <v>0.61794937132944916</v>
      </c>
      <c r="AK3199" s="12">
        <f t="shared" si="4286"/>
        <v>0.69491585620498886</v>
      </c>
      <c r="AL3199" s="12">
        <f t="shared" ref="AL3199" si="4287">(AL855/AL$850)*100</f>
        <v>0.6742730143408151</v>
      </c>
    </row>
    <row r="3200" spans="1:38" ht="15">
      <c r="A3200" s="29">
        <v>3199</v>
      </c>
      <c r="B3200" s="23" t="s">
        <v>300</v>
      </c>
      <c r="C3200" s="23" t="s">
        <v>303</v>
      </c>
      <c r="D3200" s="9" t="s">
        <v>274</v>
      </c>
      <c r="E3200" s="12">
        <f t="shared" ref="E3200:AK3200" si="4288">(E856/E$850)*100</f>
        <v>75.418612526044328</v>
      </c>
      <c r="F3200" s="12">
        <f t="shared" si="4288"/>
        <v>74.919752291630061</v>
      </c>
      <c r="G3200" s="12">
        <f t="shared" si="4288"/>
        <v>74.929170509680063</v>
      </c>
      <c r="H3200" s="12">
        <f t="shared" si="4288"/>
        <v>72.157661767559091</v>
      </c>
      <c r="I3200" s="12">
        <f t="shared" si="4288"/>
        <v>72.064445531073687</v>
      </c>
      <c r="J3200" s="12">
        <f t="shared" si="4288"/>
        <v>73.119102937444197</v>
      </c>
      <c r="K3200" s="12">
        <f t="shared" si="4288"/>
        <v>73.126307761020442</v>
      </c>
      <c r="L3200" s="12">
        <f t="shared" si="4288"/>
        <v>72.423668524828358</v>
      </c>
      <c r="M3200" s="12">
        <f t="shared" si="4288"/>
        <v>73.067337074532873</v>
      </c>
      <c r="N3200" s="12">
        <f t="shared" si="4288"/>
        <v>72.710730654824857</v>
      </c>
      <c r="O3200" s="12">
        <f t="shared" si="4288"/>
        <v>71.381475677487529</v>
      </c>
      <c r="P3200" s="12">
        <f t="shared" si="4288"/>
        <v>71.664001069486858</v>
      </c>
      <c r="Q3200" s="12">
        <f t="shared" si="4288"/>
        <v>72.129400532986779</v>
      </c>
      <c r="R3200" s="12">
        <f t="shared" si="4288"/>
        <v>73.028421305028317</v>
      </c>
      <c r="S3200" s="12">
        <f t="shared" si="4288"/>
        <v>72.692042059189532</v>
      </c>
      <c r="T3200" s="12">
        <f t="shared" si="4288"/>
        <v>72.4784123242123</v>
      </c>
      <c r="U3200" s="12">
        <f t="shared" si="4288"/>
        <v>71.901890278057664</v>
      </c>
      <c r="V3200" s="12">
        <f t="shared" si="4288"/>
        <v>73.086624938173614</v>
      </c>
      <c r="W3200" s="12">
        <f t="shared" si="4288"/>
        <v>72.634703955768217</v>
      </c>
      <c r="X3200" s="12">
        <f t="shared" si="4288"/>
        <v>71.497066254622965</v>
      </c>
      <c r="Y3200" s="12">
        <f t="shared" si="4288"/>
        <v>69.565578825106456</v>
      </c>
      <c r="Z3200" s="12">
        <f t="shared" si="4288"/>
        <v>70.027399568407816</v>
      </c>
      <c r="AA3200" s="12">
        <f t="shared" si="4288"/>
        <v>68.810113143338938</v>
      </c>
      <c r="AB3200" s="12">
        <f t="shared" si="4288"/>
        <v>69.196662592342975</v>
      </c>
      <c r="AC3200" s="12">
        <f t="shared" si="4288"/>
        <v>69.062032777396382</v>
      </c>
      <c r="AD3200" s="12">
        <f t="shared" si="4288"/>
        <v>68.004210630895642</v>
      </c>
      <c r="AE3200" s="12">
        <f t="shared" si="4288"/>
        <v>68.39086258327815</v>
      </c>
      <c r="AF3200" s="12">
        <f t="shared" si="4288"/>
        <v>68.057145601064732</v>
      </c>
      <c r="AG3200" s="12">
        <f t="shared" si="4288"/>
        <v>68.353811537875131</v>
      </c>
      <c r="AH3200" s="12">
        <f t="shared" si="4288"/>
        <v>67.858082872674458</v>
      </c>
      <c r="AI3200" s="12">
        <f t="shared" si="4288"/>
        <v>67.492173387847842</v>
      </c>
      <c r="AJ3200" s="12">
        <f t="shared" si="4288"/>
        <v>67.872785755027294</v>
      </c>
      <c r="AK3200" s="12">
        <f t="shared" si="4288"/>
        <v>66.611764880265213</v>
      </c>
      <c r="AL3200" s="12">
        <f t="shared" ref="AL3200" si="4289">(AL856/AL$850)*100</f>
        <v>66.645500541442999</v>
      </c>
    </row>
    <row r="3201" spans="1:38" ht="15">
      <c r="A3201" s="29">
        <v>3200</v>
      </c>
      <c r="B3201" s="23" t="s">
        <v>300</v>
      </c>
      <c r="C3201" s="23" t="s">
        <v>303</v>
      </c>
      <c r="D3201" s="9" t="s">
        <v>275</v>
      </c>
      <c r="E3201" s="12">
        <f t="shared" ref="E3201:AK3201" si="4290">(E857/E$850)*100</f>
        <v>0.17622374874950292</v>
      </c>
      <c r="F3201" s="12">
        <f t="shared" si="4290"/>
        <v>9.8813082976372368E-2</v>
      </c>
      <c r="G3201" s="12">
        <f t="shared" si="4290"/>
        <v>9.3072798322285072E-2</v>
      </c>
      <c r="H3201" s="12">
        <f t="shared" si="4290"/>
        <v>0.14961074203860911</v>
      </c>
      <c r="I3201" s="12">
        <f t="shared" si="4290"/>
        <v>0.10448291442493791</v>
      </c>
      <c r="J3201" s="12">
        <f t="shared" si="4290"/>
        <v>0.18161187627834269</v>
      </c>
      <c r="K3201" s="12">
        <f t="shared" si="4290"/>
        <v>0.20974879439732272</v>
      </c>
      <c r="L3201" s="12">
        <f t="shared" si="4290"/>
        <v>0.20681418638621088</v>
      </c>
      <c r="M3201" s="12">
        <f t="shared" si="4290"/>
        <v>0.18773803925567203</v>
      </c>
      <c r="N3201" s="12">
        <f t="shared" si="4290"/>
        <v>0.17817823082618814</v>
      </c>
      <c r="O3201" s="12">
        <f t="shared" si="4290"/>
        <v>0.21262996019400568</v>
      </c>
      <c r="P3201" s="12">
        <f t="shared" si="4290"/>
        <v>0.1886753944951654</v>
      </c>
      <c r="Q3201" s="12">
        <f t="shared" si="4290"/>
        <v>0.19275852483762562</v>
      </c>
      <c r="R3201" s="12">
        <f t="shared" si="4290"/>
        <v>0.17956085545344005</v>
      </c>
      <c r="S3201" s="12">
        <f t="shared" si="4290"/>
        <v>0.15192202084706696</v>
      </c>
      <c r="T3201" s="12">
        <f t="shared" si="4290"/>
        <v>0.14595744071050482</v>
      </c>
      <c r="U3201" s="12">
        <f t="shared" si="4290"/>
        <v>0.13880361779618255</v>
      </c>
      <c r="V3201" s="12">
        <f t="shared" si="4290"/>
        <v>0.12945377816838141</v>
      </c>
      <c r="W3201" s="12">
        <f t="shared" si="4290"/>
        <v>0.14407789927976358</v>
      </c>
      <c r="X3201" s="12">
        <f t="shared" si="4290"/>
        <v>0.10977738955849589</v>
      </c>
      <c r="Y3201" s="12">
        <f t="shared" si="4290"/>
        <v>1.7143554192802377E-2</v>
      </c>
      <c r="Z3201" s="12">
        <f t="shared" si="4290"/>
        <v>3.7523112087716193E-2</v>
      </c>
      <c r="AA3201" s="12">
        <f t="shared" si="4290"/>
        <v>0.18649373912061415</v>
      </c>
      <c r="AB3201" s="12">
        <f t="shared" si="4290"/>
        <v>0.18929626875258801</v>
      </c>
      <c r="AC3201" s="12">
        <f t="shared" si="4290"/>
        <v>0.17184682109651017</v>
      </c>
      <c r="AD3201" s="12">
        <f t="shared" si="4290"/>
        <v>0.12758387608696872</v>
      </c>
      <c r="AE3201" s="12">
        <f t="shared" si="4290"/>
        <v>0.12519999281173722</v>
      </c>
      <c r="AF3201" s="12">
        <f t="shared" si="4290"/>
        <v>0.24985555264351059</v>
      </c>
      <c r="AG3201" s="12">
        <f t="shared" si="4290"/>
        <v>0.20706731130289141</v>
      </c>
      <c r="AH3201" s="12">
        <f t="shared" si="4290"/>
        <v>0.19123040243317957</v>
      </c>
      <c r="AI3201" s="12">
        <f t="shared" si="4290"/>
        <v>0.11061876576490622</v>
      </c>
      <c r="AJ3201" s="12">
        <f t="shared" si="4290"/>
        <v>0.11343887062464869</v>
      </c>
      <c r="AK3201" s="12">
        <f t="shared" si="4290"/>
        <v>0.19405204007620974</v>
      </c>
      <c r="AL3201" s="12">
        <f t="shared" ref="AL3201" si="4291">(AL857/AL$850)*100</f>
        <v>0.21408301684612419</v>
      </c>
    </row>
    <row r="3202" spans="1:38" ht="15">
      <c r="A3202" s="29">
        <v>3201</v>
      </c>
      <c r="B3202" s="23" t="s">
        <v>300</v>
      </c>
      <c r="C3202" s="23" t="s">
        <v>303</v>
      </c>
      <c r="D3202" s="9" t="s">
        <v>276</v>
      </c>
      <c r="E3202" s="12">
        <f t="shared" ref="E3202:AK3202" si="4292">(E858/E$850)*100</f>
        <v>2.7085270088977427</v>
      </c>
      <c r="F3202" s="12">
        <f t="shared" si="4292"/>
        <v>2.8376846774738618</v>
      </c>
      <c r="G3202" s="12">
        <f t="shared" si="4292"/>
        <v>4.0181533375320013</v>
      </c>
      <c r="H3202" s="12">
        <f t="shared" si="4292"/>
        <v>5.6361323162088581</v>
      </c>
      <c r="I3202" s="12">
        <f t="shared" si="4292"/>
        <v>5.683988896070181</v>
      </c>
      <c r="J3202" s="12">
        <f t="shared" si="4292"/>
        <v>5.6397224246489568</v>
      </c>
      <c r="K3202" s="12">
        <f t="shared" si="4292"/>
        <v>5.7585968122116276</v>
      </c>
      <c r="L3202" s="12">
        <f t="shared" si="4292"/>
        <v>5.9820001209215032</v>
      </c>
      <c r="M3202" s="12">
        <f t="shared" si="4292"/>
        <v>5.5955628018574597</v>
      </c>
      <c r="N3202" s="12">
        <f t="shared" si="4292"/>
        <v>5.4217384988745998</v>
      </c>
      <c r="O3202" s="12">
        <f t="shared" si="4292"/>
        <v>6.1434031955445088</v>
      </c>
      <c r="P3202" s="12">
        <f t="shared" si="4292"/>
        <v>6.7159752993227366</v>
      </c>
      <c r="Q3202" s="12">
        <f t="shared" si="4292"/>
        <v>6.9909814085139343</v>
      </c>
      <c r="R3202" s="12">
        <f t="shared" si="4292"/>
        <v>7.6177440258498912</v>
      </c>
      <c r="S3202" s="12">
        <f t="shared" si="4292"/>
        <v>8.4183579039131669</v>
      </c>
      <c r="T3202" s="12">
        <f t="shared" si="4292"/>
        <v>9.2487997952204672</v>
      </c>
      <c r="U3202" s="12">
        <f t="shared" si="4292"/>
        <v>10.200674352541661</v>
      </c>
      <c r="V3202" s="12">
        <f t="shared" si="4292"/>
        <v>10.510100732117152</v>
      </c>
      <c r="W3202" s="12">
        <f t="shared" si="4292"/>
        <v>11.65059471544124</v>
      </c>
      <c r="X3202" s="12">
        <f t="shared" si="4292"/>
        <v>12.064803894032211</v>
      </c>
      <c r="Y3202" s="12">
        <f t="shared" si="4292"/>
        <v>13.586114013722101</v>
      </c>
      <c r="Z3202" s="12">
        <f t="shared" si="4292"/>
        <v>14.025934504280984</v>
      </c>
      <c r="AA3202" s="12">
        <f t="shared" si="4292"/>
        <v>14.048593191202521</v>
      </c>
      <c r="AB3202" s="12">
        <f t="shared" si="4292"/>
        <v>13.550058920911207</v>
      </c>
      <c r="AC3202" s="12">
        <f t="shared" si="4292"/>
        <v>13.293593059623962</v>
      </c>
      <c r="AD3202" s="12">
        <f t="shared" si="4292"/>
        <v>12.417283840270759</v>
      </c>
      <c r="AE3202" s="12">
        <f t="shared" si="4292"/>
        <v>12.375635853043548</v>
      </c>
      <c r="AF3202" s="12">
        <f t="shared" si="4292"/>
        <v>12.871568632331387</v>
      </c>
      <c r="AG3202" s="12">
        <f t="shared" si="4292"/>
        <v>13.140449553148297</v>
      </c>
      <c r="AH3202" s="12">
        <f t="shared" si="4292"/>
        <v>13.205276658819537</v>
      </c>
      <c r="AI3202" s="12">
        <f t="shared" si="4292"/>
        <v>13.744641549187635</v>
      </c>
      <c r="AJ3202" s="12">
        <f t="shared" si="4292"/>
        <v>14.239800320987053</v>
      </c>
      <c r="AK3202" s="12">
        <f t="shared" si="4292"/>
        <v>13.775856078276819</v>
      </c>
      <c r="AL3202" s="12">
        <f t="shared" ref="AL3202" si="4293">(AL858/AL$850)*100</f>
        <v>11.516571209285932</v>
      </c>
    </row>
    <row r="3203" spans="1:38" ht="15">
      <c r="A3203" s="29">
        <v>3202</v>
      </c>
      <c r="B3203" s="23" t="s">
        <v>300</v>
      </c>
      <c r="C3203" s="23" t="s">
        <v>303</v>
      </c>
      <c r="D3203" s="9" t="s">
        <v>277</v>
      </c>
      <c r="E3203" s="12">
        <f t="shared" ref="E3203:AK3203" si="4294">(E859/E$850)*100</f>
        <v>62.351966567759689</v>
      </c>
      <c r="F3203" s="12">
        <f t="shared" si="4294"/>
        <v>63.590562205257264</v>
      </c>
      <c r="G3203" s="12">
        <f t="shared" si="4294"/>
        <v>64.439172670635116</v>
      </c>
      <c r="H3203" s="12">
        <f t="shared" si="4294"/>
        <v>62.540460925381758</v>
      </c>
      <c r="I3203" s="12">
        <f t="shared" si="4294"/>
        <v>62.608644769988921</v>
      </c>
      <c r="J3203" s="12">
        <f t="shared" si="4294"/>
        <v>63.694513608904025</v>
      </c>
      <c r="K3203" s="12">
        <f t="shared" si="4294"/>
        <v>63.600985315766486</v>
      </c>
      <c r="L3203" s="12">
        <f t="shared" si="4294"/>
        <v>62.697257235729275</v>
      </c>
      <c r="M3203" s="12">
        <f t="shared" si="4294"/>
        <v>63.918742637395077</v>
      </c>
      <c r="N3203" s="12">
        <f t="shared" si="4294"/>
        <v>64.217626516015514</v>
      </c>
      <c r="O3203" s="12">
        <f t="shared" si="4294"/>
        <v>62.38878616381637</v>
      </c>
      <c r="P3203" s="12">
        <f t="shared" si="4294"/>
        <v>62.428324730447528</v>
      </c>
      <c r="Q3203" s="12">
        <f t="shared" si="4294"/>
        <v>62.687696264639428</v>
      </c>
      <c r="R3203" s="12">
        <f t="shared" si="4294"/>
        <v>63.495006130437794</v>
      </c>
      <c r="S3203" s="12">
        <f t="shared" si="4294"/>
        <v>62.882052525003729</v>
      </c>
      <c r="T3203" s="12">
        <f t="shared" si="4294"/>
        <v>62.202866623279405</v>
      </c>
      <c r="U3203" s="12">
        <f t="shared" si="4294"/>
        <v>60.972387192131741</v>
      </c>
      <c r="V3203" s="12">
        <f t="shared" si="4294"/>
        <v>62.073774051046648</v>
      </c>
      <c r="W3203" s="12">
        <f t="shared" si="4294"/>
        <v>60.741917562370737</v>
      </c>
      <c r="X3203" s="12">
        <f t="shared" si="4294"/>
        <v>60.214879785360495</v>
      </c>
      <c r="Y3203" s="12">
        <f t="shared" si="4294"/>
        <v>58.204010761395352</v>
      </c>
      <c r="Z3203" s="12">
        <f t="shared" si="4294"/>
        <v>57.857458358661788</v>
      </c>
      <c r="AA3203" s="12">
        <f t="shared" si="4294"/>
        <v>56.330860396364713</v>
      </c>
      <c r="AB3203" s="12">
        <f t="shared" si="4294"/>
        <v>57.021873814116084</v>
      </c>
      <c r="AC3203" s="12">
        <f t="shared" si="4294"/>
        <v>57.799148216400553</v>
      </c>
      <c r="AD3203" s="12">
        <f t="shared" si="4294"/>
        <v>57.673706820689041</v>
      </c>
      <c r="AE3203" s="12">
        <f t="shared" si="4294"/>
        <v>58.223380581782322</v>
      </c>
      <c r="AF3203" s="12">
        <f t="shared" si="4294"/>
        <v>57.83314688379658</v>
      </c>
      <c r="AG3203" s="12">
        <f t="shared" si="4294"/>
        <v>58.271322782805257</v>
      </c>
      <c r="AH3203" s="12">
        <f t="shared" si="4294"/>
        <v>57.931779876562693</v>
      </c>
      <c r="AI3203" s="12">
        <f t="shared" si="4294"/>
        <v>57.512428692249962</v>
      </c>
      <c r="AJ3203" s="12">
        <f t="shared" si="4294"/>
        <v>57.545727556837157</v>
      </c>
      <c r="AK3203" s="12">
        <f t="shared" si="4294"/>
        <v>55.828541448440852</v>
      </c>
      <c r="AL3203" s="12">
        <f t="shared" ref="AL3203" si="4295">(AL859/AL$850)*100</f>
        <v>57.851331844966388</v>
      </c>
    </row>
    <row r="3204" spans="1:38" ht="15">
      <c r="A3204" s="29">
        <v>3203</v>
      </c>
      <c r="B3204" s="23" t="s">
        <v>300</v>
      </c>
      <c r="C3204" s="23" t="s">
        <v>303</v>
      </c>
      <c r="D3204" s="9" t="s">
        <v>278</v>
      </c>
      <c r="E3204" s="12">
        <f t="shared" ref="E3204:AK3204" si="4296">(E860/E$850)*100</f>
        <v>41.055625824094818</v>
      </c>
      <c r="F3204" s="12">
        <f t="shared" si="4296"/>
        <v>42.878930479354054</v>
      </c>
      <c r="G3204" s="12">
        <f t="shared" si="4296"/>
        <v>43.359174892996975</v>
      </c>
      <c r="H3204" s="12">
        <f t="shared" si="4296"/>
        <v>41.086480900924215</v>
      </c>
      <c r="I3204" s="12">
        <f t="shared" si="4296"/>
        <v>40.5247330440273</v>
      </c>
      <c r="J3204" s="12">
        <f t="shared" si="4296"/>
        <v>40.609466745915576</v>
      </c>
      <c r="K3204" s="12">
        <f t="shared" si="4296"/>
        <v>40.402070234921851</v>
      </c>
      <c r="L3204" s="12">
        <f t="shared" si="4296"/>
        <v>39.192527825068012</v>
      </c>
      <c r="M3204" s="12">
        <f t="shared" si="4296"/>
        <v>40.172230326640751</v>
      </c>
      <c r="N3204" s="12">
        <f t="shared" si="4296"/>
        <v>45.969129656175319</v>
      </c>
      <c r="O3204" s="12">
        <f t="shared" si="4296"/>
        <v>44.105776752968424</v>
      </c>
      <c r="P3204" s="12">
        <f t="shared" si="4296"/>
        <v>43.840286417886503</v>
      </c>
      <c r="Q3204" s="12">
        <f t="shared" si="4296"/>
        <v>43.601938022352776</v>
      </c>
      <c r="R3204" s="12">
        <f t="shared" si="4296"/>
        <v>44.242479884105876</v>
      </c>
      <c r="S3204" s="12">
        <f t="shared" si="4296"/>
        <v>44.003842647639665</v>
      </c>
      <c r="T3204" s="12">
        <f t="shared" si="4296"/>
        <v>43.385254611762633</v>
      </c>
      <c r="U3204" s="12">
        <f t="shared" si="4296"/>
        <v>42.303066675125365</v>
      </c>
      <c r="V3204" s="12">
        <f t="shared" si="4296"/>
        <v>42.658767588025704</v>
      </c>
      <c r="W3204" s="12">
        <f t="shared" si="4296"/>
        <v>41.664059470546903</v>
      </c>
      <c r="X3204" s="12">
        <f t="shared" si="4296"/>
        <v>41.491791998240238</v>
      </c>
      <c r="Y3204" s="12">
        <f t="shared" si="4296"/>
        <v>39.777961748539546</v>
      </c>
      <c r="Z3204" s="12">
        <f t="shared" si="4296"/>
        <v>39.100939416734818</v>
      </c>
      <c r="AA3204" s="12">
        <f t="shared" si="4296"/>
        <v>37.788375892134077</v>
      </c>
      <c r="AB3204" s="12">
        <f t="shared" si="4296"/>
        <v>37.993088645501423</v>
      </c>
      <c r="AC3204" s="12">
        <f t="shared" si="4296"/>
        <v>37.73726415608833</v>
      </c>
      <c r="AD3204" s="12">
        <f t="shared" si="4296"/>
        <v>37.080321659096668</v>
      </c>
      <c r="AE3204" s="12">
        <f t="shared" si="4296"/>
        <v>37.258389128971224</v>
      </c>
      <c r="AF3204" s="12">
        <f t="shared" si="4296"/>
        <v>37.006089439822496</v>
      </c>
      <c r="AG3204" s="12">
        <f t="shared" si="4296"/>
        <v>37.555755916341127</v>
      </c>
      <c r="AH3204" s="12">
        <f t="shared" si="4296"/>
        <v>37.318829396547308</v>
      </c>
      <c r="AI3204" s="12">
        <f t="shared" si="4296"/>
        <v>36.628820815333171</v>
      </c>
      <c r="AJ3204" s="12">
        <f t="shared" si="4296"/>
        <v>37.401942178520621</v>
      </c>
      <c r="AK3204" s="12">
        <f t="shared" si="4296"/>
        <v>36.262128778401454</v>
      </c>
      <c r="AL3204" s="12">
        <f t="shared" ref="AL3204" si="4297">(AL860/AL$850)*100</f>
        <v>36.8658545857975</v>
      </c>
    </row>
    <row r="3205" spans="1:38" ht="15">
      <c r="A3205" s="29">
        <v>3204</v>
      </c>
      <c r="B3205" s="23" t="s">
        <v>300</v>
      </c>
      <c r="C3205" s="23" t="s">
        <v>303</v>
      </c>
      <c r="D3205" s="9" t="s">
        <v>279</v>
      </c>
      <c r="E3205" s="12">
        <f t="shared" ref="E3205:AK3205" si="4298">(E861/E$850)*100</f>
        <v>79.96092020567967</v>
      </c>
      <c r="F3205" s="12">
        <f t="shared" si="4298"/>
        <v>81.613070330753999</v>
      </c>
      <c r="G3205" s="12">
        <f t="shared" si="4298"/>
        <v>83.439912019768073</v>
      </c>
      <c r="H3205" s="12">
        <f t="shared" si="4298"/>
        <v>84.642794431990993</v>
      </c>
      <c r="I3205" s="12">
        <f t="shared" si="4298"/>
        <v>84.755621821676414</v>
      </c>
      <c r="J3205" s="12">
        <f t="shared" si="4298"/>
        <v>85.121864875509246</v>
      </c>
      <c r="K3205" s="12">
        <f t="shared" si="4298"/>
        <v>85.490242174102505</v>
      </c>
      <c r="L3205" s="12">
        <f t="shared" si="4298"/>
        <v>85.447158204588831</v>
      </c>
      <c r="M3205" s="12">
        <f t="shared" si="4298"/>
        <v>86.38942168203458</v>
      </c>
      <c r="N3205" s="12">
        <f t="shared" si="4298"/>
        <v>86.721424773478944</v>
      </c>
      <c r="O3205" s="12">
        <f t="shared" si="4298"/>
        <v>86.366585239074553</v>
      </c>
      <c r="P3205" s="12">
        <f t="shared" si="4298"/>
        <v>86.257052225781564</v>
      </c>
      <c r="Q3205" s="12">
        <f t="shared" si="4298"/>
        <v>86.418006311546065</v>
      </c>
      <c r="R3205" s="12">
        <f t="shared" si="4298"/>
        <v>86.807540217292598</v>
      </c>
      <c r="S3205" s="12">
        <f t="shared" si="4298"/>
        <v>86.887222278832837</v>
      </c>
      <c r="T3205" s="12">
        <f t="shared" si="4298"/>
        <v>86.863139698083003</v>
      </c>
      <c r="U3205" s="12">
        <f t="shared" si="4298"/>
        <v>86.470738404787468</v>
      </c>
      <c r="V3205" s="12">
        <f t="shared" si="4298"/>
        <v>86.608512497454754</v>
      </c>
      <c r="W3205" s="12">
        <f t="shared" si="4298"/>
        <v>85.895501411880389</v>
      </c>
      <c r="X3205" s="12">
        <f t="shared" si="4298"/>
        <v>85.701385416209376</v>
      </c>
      <c r="Y3205" s="12">
        <f t="shared" si="4298"/>
        <v>85.617180374924871</v>
      </c>
      <c r="Z3205" s="12">
        <f t="shared" si="4298"/>
        <v>85.594099300424787</v>
      </c>
      <c r="AA3205" s="12">
        <f t="shared" si="4298"/>
        <v>85.030949480593449</v>
      </c>
      <c r="AB3205" s="12">
        <f t="shared" si="4298"/>
        <v>85.230219384208581</v>
      </c>
      <c r="AC3205" s="12">
        <f t="shared" si="4298"/>
        <v>85.491759840816826</v>
      </c>
      <c r="AD3205" s="12">
        <f t="shared" si="4298"/>
        <v>85.720714616990733</v>
      </c>
      <c r="AE3205" s="12">
        <f t="shared" si="4298"/>
        <v>85.723207010732665</v>
      </c>
      <c r="AF3205" s="12">
        <f t="shared" si="4298"/>
        <v>85.760908310472445</v>
      </c>
      <c r="AG3205" s="12">
        <f t="shared" si="4298"/>
        <v>86.143732341959321</v>
      </c>
      <c r="AH3205" s="12">
        <f t="shared" si="4298"/>
        <v>86.252940177669529</v>
      </c>
      <c r="AI3205" s="12">
        <f t="shared" si="4298"/>
        <v>86.334190551498978</v>
      </c>
      <c r="AJ3205" s="12">
        <f t="shared" si="4298"/>
        <v>86.262737737077117</v>
      </c>
      <c r="AK3205" s="12">
        <f t="shared" si="4298"/>
        <v>84.699833133528017</v>
      </c>
      <c r="AL3205" s="12">
        <f t="shared" ref="AL3205" si="4299">(AL861/AL$850)*100</f>
        <v>85.431732721853109</v>
      </c>
    </row>
    <row r="3206" spans="1:38" ht="15">
      <c r="A3206" s="29">
        <v>3205</v>
      </c>
      <c r="B3206" s="23" t="s">
        <v>300</v>
      </c>
      <c r="C3206" s="23" t="s">
        <v>303</v>
      </c>
      <c r="D3206" s="9" t="s">
        <v>280</v>
      </c>
      <c r="E3206" s="12">
        <f t="shared" ref="E3206:AK3206" si="4300">(E862/E$850)*100</f>
        <v>14.07804856311329</v>
      </c>
      <c r="F3206" s="12">
        <f t="shared" si="4300"/>
        <v>14.968315617670211</v>
      </c>
      <c r="G3206" s="12">
        <f t="shared" si="4300"/>
        <v>15.186909311237276</v>
      </c>
      <c r="H3206" s="12">
        <f t="shared" si="4300"/>
        <v>13.454401207080274</v>
      </c>
      <c r="I3206" s="12">
        <f t="shared" si="4300"/>
        <v>13.301140349097661</v>
      </c>
      <c r="J3206" s="12">
        <f t="shared" si="4300"/>
        <v>13.772217603623787</v>
      </c>
      <c r="K3206" s="12">
        <f t="shared" si="4300"/>
        <v>13.895671210599399</v>
      </c>
      <c r="L3206" s="12">
        <f t="shared" si="4300"/>
        <v>13.602797988717787</v>
      </c>
      <c r="M3206" s="12">
        <f t="shared" si="4300"/>
        <v>14.038188893864035</v>
      </c>
      <c r="N3206" s="12">
        <f t="shared" si="4300"/>
        <v>14.624247849169606</v>
      </c>
      <c r="O3206" s="12">
        <f t="shared" si="4300"/>
        <v>13.737767904943748</v>
      </c>
      <c r="P3206" s="12">
        <f t="shared" si="4300"/>
        <v>13.841289535980779</v>
      </c>
      <c r="Q3206" s="12">
        <f t="shared" si="4300"/>
        <v>13.805198369534832</v>
      </c>
      <c r="R3206" s="12">
        <f t="shared" si="4300"/>
        <v>13.959901471553948</v>
      </c>
      <c r="S3206" s="12">
        <f t="shared" si="4300"/>
        <v>13.700832972794529</v>
      </c>
      <c r="T3206" s="12">
        <f t="shared" si="4300"/>
        <v>13.280458840636783</v>
      </c>
      <c r="U3206" s="12">
        <f t="shared" si="4300"/>
        <v>12.651164336274867</v>
      </c>
      <c r="V3206" s="12">
        <f t="shared" si="4300"/>
        <v>12.881972772694905</v>
      </c>
      <c r="W3206" s="12">
        <f t="shared" si="4300"/>
        <v>12.073563654821177</v>
      </c>
      <c r="X3206" s="12">
        <f t="shared" si="4300"/>
        <v>11.820651259890932</v>
      </c>
      <c r="Y3206" s="12">
        <f t="shared" si="4300"/>
        <v>11.091881678193701</v>
      </c>
      <c r="Z3206" s="12">
        <f t="shared" si="4300"/>
        <v>10.324393606295581</v>
      </c>
      <c r="AA3206" s="12">
        <f t="shared" si="4300"/>
        <v>9.5399381577957083</v>
      </c>
      <c r="AB3206" s="12">
        <f t="shared" si="4300"/>
        <v>9.4691846459647291</v>
      </c>
      <c r="AC3206" s="12">
        <f t="shared" si="4300"/>
        <v>9.6056167597675568</v>
      </c>
      <c r="AD3206" s="12">
        <f t="shared" si="4300"/>
        <v>9.7270211289034005</v>
      </c>
      <c r="AE3206" s="12">
        <f t="shared" si="4300"/>
        <v>10.171253319465547</v>
      </c>
      <c r="AF3206" s="12">
        <f t="shared" si="4300"/>
        <v>10.265726238789032</v>
      </c>
      <c r="AG3206" s="12">
        <f t="shared" si="4300"/>
        <v>10.648334283589255</v>
      </c>
      <c r="AH3206" s="12">
        <f t="shared" si="4300"/>
        <v>10.48273957732548</v>
      </c>
      <c r="AI3206" s="12">
        <f t="shared" si="4300"/>
        <v>10.563409749719471</v>
      </c>
      <c r="AJ3206" s="12">
        <f t="shared" si="4300"/>
        <v>10.647805334750753</v>
      </c>
      <c r="AK3206" s="12">
        <f t="shared" si="4300"/>
        <v>10.359872981030129</v>
      </c>
      <c r="AL3206" s="12">
        <f t="shared" ref="AL3206" si="4301">(AL862/AL$850)*100</f>
        <v>10.842027666084988</v>
      </c>
    </row>
    <row r="3207" spans="1:38" ht="15">
      <c r="A3207" s="29">
        <v>3206</v>
      </c>
      <c r="B3207" s="23" t="s">
        <v>300</v>
      </c>
      <c r="C3207" s="23" t="s">
        <v>303</v>
      </c>
      <c r="D3207" s="9" t="s">
        <v>281</v>
      </c>
      <c r="E3207" s="12">
        <f t="shared" ref="E3207:AK3207" si="4302">(E863/E$850)*100</f>
        <v>2.8944277951286588</v>
      </c>
      <c r="F3207" s="12">
        <f t="shared" si="4302"/>
        <v>3.0363566306899719</v>
      </c>
      <c r="G3207" s="12">
        <f t="shared" si="4302"/>
        <v>3.1275424321963272</v>
      </c>
      <c r="H3207" s="12">
        <f t="shared" si="4302"/>
        <v>3.0857634375924174</v>
      </c>
      <c r="I3207" s="12">
        <f t="shared" si="4302"/>
        <v>2.7800053836702423</v>
      </c>
      <c r="J3207" s="12">
        <f t="shared" si="4302"/>
        <v>2.3669609506126519</v>
      </c>
      <c r="K3207" s="12">
        <f t="shared" si="4302"/>
        <v>2.3921216813670898</v>
      </c>
      <c r="L3207" s="12">
        <f t="shared" si="4302"/>
        <v>2.3912383311023166</v>
      </c>
      <c r="M3207" s="12">
        <f t="shared" si="4302"/>
        <v>2.2341878749245274</v>
      </c>
      <c r="N3207" s="12">
        <f t="shared" si="4302"/>
        <v>2.343354418549104</v>
      </c>
      <c r="O3207" s="12">
        <f t="shared" si="4302"/>
        <v>2.505668855726122</v>
      </c>
      <c r="P3207" s="12">
        <f t="shared" si="4302"/>
        <v>2.4262996802910766</v>
      </c>
      <c r="Q3207" s="12">
        <f t="shared" si="4302"/>
        <v>2.3949105342443171</v>
      </c>
      <c r="R3207" s="12">
        <f t="shared" si="4302"/>
        <v>2.3495213840106941</v>
      </c>
      <c r="S3207" s="12">
        <f t="shared" si="4302"/>
        <v>2.4167223459570959</v>
      </c>
      <c r="T3207" s="12">
        <f t="shared" si="4302"/>
        <v>2.6378388457042341</v>
      </c>
      <c r="U3207" s="12">
        <f t="shared" si="4302"/>
        <v>2.5774919621752566</v>
      </c>
      <c r="V3207" s="12">
        <f t="shared" si="4302"/>
        <v>2.438402991106615</v>
      </c>
      <c r="W3207" s="12">
        <f t="shared" si="4302"/>
        <v>2.8436160298187612</v>
      </c>
      <c r="X3207" s="12">
        <f t="shared" si="4302"/>
        <v>2.7955684283885862</v>
      </c>
      <c r="Y3207" s="12">
        <f t="shared" si="4302"/>
        <v>2.7206991512426981</v>
      </c>
      <c r="Z3207" s="12">
        <f t="shared" si="4302"/>
        <v>2.5341179861149401</v>
      </c>
      <c r="AA3207" s="12">
        <f t="shared" si="4302"/>
        <v>2.8487805144577689</v>
      </c>
      <c r="AB3207" s="12">
        <f t="shared" si="4302"/>
        <v>2.8606853844297815</v>
      </c>
      <c r="AC3207" s="12">
        <f t="shared" si="4302"/>
        <v>2.791144657763458</v>
      </c>
      <c r="AD3207" s="12">
        <f t="shared" si="4302"/>
        <v>2.7881474977007752</v>
      </c>
      <c r="AE3207" s="12">
        <f t="shared" si="4302"/>
        <v>2.6673853873270295</v>
      </c>
      <c r="AF3207" s="12">
        <f t="shared" si="4302"/>
        <v>2.4813055551543575</v>
      </c>
      <c r="AG3207" s="12">
        <f t="shared" si="4302"/>
        <v>2.175892566398471</v>
      </c>
      <c r="AH3207" s="12">
        <f t="shared" si="4302"/>
        <v>2.1658273834729256</v>
      </c>
      <c r="AI3207" s="12">
        <f t="shared" si="4302"/>
        <v>2.0390031240872348</v>
      </c>
      <c r="AJ3207" s="12">
        <f t="shared" si="4302"/>
        <v>1.9527016081685691</v>
      </c>
      <c r="AK3207" s="12">
        <f t="shared" si="4302"/>
        <v>2.0019837862120067</v>
      </c>
      <c r="AL3207" s="12">
        <f t="shared" ref="AL3207" si="4303">(AL863/AL$850)*100</f>
        <v>2.42062256079666</v>
      </c>
    </row>
    <row r="3208" spans="1:38" ht="15">
      <c r="A3208" s="29">
        <v>3207</v>
      </c>
      <c r="B3208" s="23" t="s">
        <v>300</v>
      </c>
      <c r="C3208" s="23" t="s">
        <v>303</v>
      </c>
      <c r="D3208" s="9" t="s">
        <v>282</v>
      </c>
      <c r="E3208" s="12">
        <f t="shared" ref="E3208:AK3208" si="4304">(E864/E$850)*100</f>
        <v>2.1120675381496428</v>
      </c>
      <c r="F3208" s="12">
        <f t="shared" si="4304"/>
        <v>1.9682307659890688</v>
      </c>
      <c r="G3208" s="12">
        <f t="shared" si="4304"/>
        <v>2.4677902229142323</v>
      </c>
      <c r="H3208" s="12">
        <f t="shared" si="4304"/>
        <v>4.53110541423115</v>
      </c>
      <c r="I3208" s="12">
        <f t="shared" si="4304"/>
        <v>5.0034728014782859</v>
      </c>
      <c r="J3208" s="12">
        <f t="shared" si="4304"/>
        <v>5.6056247090707005</v>
      </c>
      <c r="K3208" s="12">
        <f t="shared" si="4304"/>
        <v>6.019563550701446</v>
      </c>
      <c r="L3208" s="12">
        <f t="shared" si="4304"/>
        <v>6.6850209094934252</v>
      </c>
      <c r="M3208" s="12">
        <f t="shared" si="4304"/>
        <v>7.5217649572408343</v>
      </c>
      <c r="N3208" s="12">
        <f t="shared" si="4304"/>
        <v>7.6713304624792453</v>
      </c>
      <c r="O3208" s="12">
        <f t="shared" si="4304"/>
        <v>7.8501002976203464</v>
      </c>
      <c r="P3208" s="12">
        <f t="shared" si="4304"/>
        <v>8.4003133028603614</v>
      </c>
      <c r="Q3208" s="12">
        <f t="shared" si="4304"/>
        <v>9.0272310882013471</v>
      </c>
      <c r="R3208" s="12">
        <f t="shared" si="4304"/>
        <v>9.5250958618822636</v>
      </c>
      <c r="S3208" s="12">
        <f t="shared" si="4304"/>
        <v>9.1159124615202334</v>
      </c>
      <c r="T3208" s="12">
        <f t="shared" si="4304"/>
        <v>9.1076113482837258</v>
      </c>
      <c r="U3208" s="12">
        <f t="shared" si="4304"/>
        <v>9.5955263275624709</v>
      </c>
      <c r="V3208" s="12">
        <f t="shared" si="4304"/>
        <v>10.499661583373928</v>
      </c>
      <c r="W3208" s="12">
        <f t="shared" si="4304"/>
        <v>10.645978154950303</v>
      </c>
      <c r="X3208" s="12">
        <f t="shared" si="4304"/>
        <v>10.283773596575614</v>
      </c>
      <c r="Y3208" s="12">
        <f t="shared" si="4304"/>
        <v>10.540386346291566</v>
      </c>
      <c r="Z3208" s="12">
        <f t="shared" si="4304"/>
        <v>10.820247417548012</v>
      </c>
      <c r="AA3208" s="12">
        <f t="shared" si="4304"/>
        <v>10.73689087137152</v>
      </c>
      <c r="AB3208" s="12">
        <f t="shared" si="4304"/>
        <v>11.191180519856434</v>
      </c>
      <c r="AC3208" s="12">
        <f t="shared" si="4304"/>
        <v>11.923992161108295</v>
      </c>
      <c r="AD3208" s="12">
        <f t="shared" si="4304"/>
        <v>12.330877455854417</v>
      </c>
      <c r="AE3208" s="12">
        <f t="shared" si="4304"/>
        <v>12.865369144100766</v>
      </c>
      <c r="AF3208" s="12">
        <f t="shared" si="4304"/>
        <v>12.961135692667595</v>
      </c>
      <c r="AG3208" s="12">
        <f t="shared" si="4304"/>
        <v>13.271524305100085</v>
      </c>
      <c r="AH3208" s="12">
        <f t="shared" si="4304"/>
        <v>13.474616618068309</v>
      </c>
      <c r="AI3208" s="12">
        <f t="shared" si="4304"/>
        <v>13.90522408657727</v>
      </c>
      <c r="AJ3208" s="12">
        <f t="shared" si="4304"/>
        <v>14.073912034407002</v>
      </c>
      <c r="AK3208" s="12">
        <f t="shared" si="4304"/>
        <v>13.679498318069294</v>
      </c>
      <c r="AL3208" s="12">
        <f t="shared" ref="AL3208" si="4305">(AL864/AL$850)*100</f>
        <v>14.578852388168793</v>
      </c>
    </row>
    <row r="3209" spans="1:38" ht="15">
      <c r="A3209" s="29">
        <v>3208</v>
      </c>
      <c r="B3209" s="23" t="s">
        <v>300</v>
      </c>
      <c r="C3209" s="23" t="s">
        <v>303</v>
      </c>
      <c r="D3209" s="9" t="s">
        <v>283</v>
      </c>
      <c r="E3209" s="12">
        <f t="shared" ref="E3209:AK3209" si="4306">(E865/E$850)*100</f>
        <v>12.311775130385723</v>
      </c>
      <c r="F3209" s="12">
        <f t="shared" si="4306"/>
        <v>12.502537113053114</v>
      </c>
      <c r="G3209" s="12">
        <f t="shared" si="4306"/>
        <v>13.891490293095393</v>
      </c>
      <c r="H3209" s="12">
        <f t="shared" si="4306"/>
        <v>16.645939735401193</v>
      </c>
      <c r="I3209" s="12">
        <f t="shared" si="4306"/>
        <v>17.006442253692548</v>
      </c>
      <c r="J3209" s="12">
        <f t="shared" si="4306"/>
        <v>16.166596812415513</v>
      </c>
      <c r="K3209" s="12">
        <f t="shared" si="4306"/>
        <v>16.501963500176554</v>
      </c>
      <c r="L3209" s="12">
        <f t="shared" si="4306"/>
        <v>17.566928326166682</v>
      </c>
      <c r="M3209" s="12">
        <f t="shared" si="4306"/>
        <v>17.576310043150777</v>
      </c>
      <c r="N3209" s="12">
        <f t="shared" si="4306"/>
        <v>17.58865590120595</v>
      </c>
      <c r="O3209" s="12">
        <f t="shared" si="4306"/>
        <v>18.8129930682599</v>
      </c>
      <c r="P3209" s="12">
        <f t="shared" si="4306"/>
        <v>19.24993935882204</v>
      </c>
      <c r="Q3209" s="12">
        <f t="shared" si="4306"/>
        <v>19.137626200987935</v>
      </c>
      <c r="R3209" s="12">
        <f t="shared" si="4306"/>
        <v>18.741547615987084</v>
      </c>
      <c r="S3209" s="12">
        <f t="shared" si="4306"/>
        <v>18.9982085864482</v>
      </c>
      <c r="T3209" s="12">
        <f t="shared" si="4306"/>
        <v>19.487727613537906</v>
      </c>
      <c r="U3209" s="12">
        <f t="shared" si="4306"/>
        <v>20.286442276083061</v>
      </c>
      <c r="V3209" s="12">
        <f t="shared" si="4306"/>
        <v>19.622176228592298</v>
      </c>
      <c r="W3209" s="12">
        <f t="shared" si="4306"/>
        <v>20.535187401620149</v>
      </c>
      <c r="X3209" s="12">
        <f t="shared" si="4306"/>
        <v>20.726588756948207</v>
      </c>
      <c r="Y3209" s="12">
        <f t="shared" si="4306"/>
        <v>22.470432007285712</v>
      </c>
      <c r="Z3209" s="12">
        <f t="shared" si="4306"/>
        <v>22.636760521793896</v>
      </c>
      <c r="AA3209" s="12">
        <f t="shared" si="4306"/>
        <v>23.684183584400564</v>
      </c>
      <c r="AB3209" s="12">
        <f t="shared" si="4306"/>
        <v>23.304379437660696</v>
      </c>
      <c r="AC3209" s="12">
        <f t="shared" si="4306"/>
        <v>23.229293138286408</v>
      </c>
      <c r="AD3209" s="12">
        <f t="shared" si="4306"/>
        <v>23.400677329596384</v>
      </c>
      <c r="AE3209" s="12">
        <f t="shared" si="4306"/>
        <v>22.866869055156808</v>
      </c>
      <c r="AF3209" s="12">
        <f t="shared" si="4306"/>
        <v>22.93686468735585</v>
      </c>
      <c r="AG3209" s="12">
        <f t="shared" si="4306"/>
        <v>22.799592454962557</v>
      </c>
      <c r="AH3209" s="12">
        <f t="shared" si="4306"/>
        <v>23.130029348055775</v>
      </c>
      <c r="AI3209" s="12">
        <f t="shared" si="4306"/>
        <v>23.625958054367214</v>
      </c>
      <c r="AJ3209" s="12">
        <f t="shared" si="4306"/>
        <v>23.72624001453671</v>
      </c>
      <c r="AK3209" s="12">
        <f t="shared" si="4306"/>
        <v>23.90847396695176</v>
      </c>
      <c r="AL3209" s="12">
        <f t="shared" ref="AL3209" si="4307">(AL865/AL$850)*100</f>
        <v>22.344062737709702</v>
      </c>
    </row>
    <row r="3210" spans="1:38" ht="15">
      <c r="A3210" s="29">
        <v>3209</v>
      </c>
      <c r="B3210" s="23" t="s">
        <v>300</v>
      </c>
      <c r="C3210" s="23" t="s">
        <v>303</v>
      </c>
      <c r="D3210" s="9" t="s">
        <v>284</v>
      </c>
      <c r="E3210" s="12">
        <f t="shared" ref="E3210:AK3210" si="4308">(E866/E$850)*100</f>
        <v>12.005841188310388</v>
      </c>
      <c r="F3210" s="12">
        <f t="shared" si="4308"/>
        <v>13.033244058373775</v>
      </c>
      <c r="G3210" s="12">
        <f t="shared" si="4308"/>
        <v>13.181677405614028</v>
      </c>
      <c r="H3210" s="12">
        <f t="shared" si="4308"/>
        <v>15.011280006632671</v>
      </c>
      <c r="I3210" s="12">
        <f t="shared" si="4308"/>
        <v>14.990475333769441</v>
      </c>
      <c r="J3210" s="12">
        <f t="shared" si="4308"/>
        <v>14.478818894410599</v>
      </c>
      <c r="K3210" s="12">
        <f t="shared" si="4308"/>
        <v>14.33605068126057</v>
      </c>
      <c r="L3210" s="12">
        <f t="shared" si="4308"/>
        <v>14.005868488560386</v>
      </c>
      <c r="M3210" s="12">
        <f t="shared" si="4308"/>
        <v>12.75467939686459</v>
      </c>
      <c r="N3210" s="12">
        <f t="shared" si="4308"/>
        <v>12.881186569380002</v>
      </c>
      <c r="O3210" s="12">
        <f t="shared" si="4308"/>
        <v>13.908048039049461</v>
      </c>
      <c r="P3210" s="12">
        <f t="shared" si="4308"/>
        <v>13.515915423827545</v>
      </c>
      <c r="Q3210" s="12">
        <f t="shared" si="4308"/>
        <v>13.661722761267415</v>
      </c>
      <c r="R3210" s="12">
        <f t="shared" si="4308"/>
        <v>13.956541285579529</v>
      </c>
      <c r="S3210" s="12">
        <f t="shared" si="4308"/>
        <v>14.58809424230561</v>
      </c>
      <c r="T3210" s="12">
        <f t="shared" si="4308"/>
        <v>14.708792414444302</v>
      </c>
      <c r="U3210" s="12">
        <f t="shared" si="4308"/>
        <v>15.071409484613868</v>
      </c>
      <c r="V3210" s="12">
        <f t="shared" si="4308"/>
        <v>14.905752447064907</v>
      </c>
      <c r="W3210" s="12">
        <f t="shared" si="4308"/>
        <v>15.151267296759368</v>
      </c>
      <c r="X3210" s="12">
        <f t="shared" si="4308"/>
        <v>16.751348683400284</v>
      </c>
      <c r="Y3210" s="12">
        <f t="shared" si="4308"/>
        <v>18.516536553097271</v>
      </c>
      <c r="Z3210" s="12">
        <f t="shared" si="4308"/>
        <v>18.036753206220027</v>
      </c>
      <c r="AA3210" s="12">
        <f t="shared" si="4308"/>
        <v>18.186895780345946</v>
      </c>
      <c r="AB3210" s="12">
        <f t="shared" si="4308"/>
        <v>17.959539945021451</v>
      </c>
      <c r="AC3210" s="12">
        <f t="shared" si="4308"/>
        <v>18.364599940915159</v>
      </c>
      <c r="AD3210" s="12">
        <f t="shared" si="4308"/>
        <v>18.578147433942764</v>
      </c>
      <c r="AE3210" s="12">
        <f t="shared" si="4308"/>
        <v>18.876762158894646</v>
      </c>
      <c r="AF3210" s="12">
        <f t="shared" si="4308"/>
        <v>19.120048872207178</v>
      </c>
      <c r="AG3210" s="12">
        <f t="shared" si="4308"/>
        <v>19.117607467436137</v>
      </c>
      <c r="AH3210" s="12">
        <f t="shared" si="4308"/>
        <v>19.052250817197926</v>
      </c>
      <c r="AI3210" s="12">
        <f t="shared" si="4308"/>
        <v>20.118750776974672</v>
      </c>
      <c r="AJ3210" s="12">
        <f t="shared" si="4308"/>
        <v>19.68206506900534</v>
      </c>
      <c r="AK3210" s="12">
        <f t="shared" si="4308"/>
        <v>20.181864310026754</v>
      </c>
      <c r="AL3210" s="12">
        <f t="shared" ref="AL3210" si="4309">(AL866/AL$850)*100</f>
        <v>19.318241769532619</v>
      </c>
    </row>
    <row r="3211" spans="1:38" ht="15">
      <c r="A3211" s="29">
        <v>3210</v>
      </c>
      <c r="B3211" s="23" t="s">
        <v>300</v>
      </c>
      <c r="C3211" s="23" t="s">
        <v>303</v>
      </c>
      <c r="D3211" s="9" t="s">
        <v>285</v>
      </c>
      <c r="E3211" s="12">
        <f t="shared" ref="E3211:AK3211" si="4310">(E867/E$850)*100</f>
        <v>7.7670988687435587</v>
      </c>
      <c r="F3211" s="12">
        <f t="shared" si="4310"/>
        <v>7.5561743665311276</v>
      </c>
      <c r="G3211" s="12">
        <f t="shared" si="4310"/>
        <v>7.5483572592289629</v>
      </c>
      <c r="H3211" s="12">
        <f t="shared" si="4310"/>
        <v>8.3815708580058441</v>
      </c>
      <c r="I3211" s="12">
        <f t="shared" si="4310"/>
        <v>8.6411872876154519</v>
      </c>
      <c r="J3211" s="12">
        <f t="shared" si="4310"/>
        <v>8.044907297218808</v>
      </c>
      <c r="K3211" s="12">
        <f t="shared" si="4310"/>
        <v>8.3619804486603524</v>
      </c>
      <c r="L3211" s="12">
        <f t="shared" si="4310"/>
        <v>9.2845557688287759</v>
      </c>
      <c r="M3211" s="12">
        <f t="shared" si="4310"/>
        <v>10.069320566399876</v>
      </c>
      <c r="N3211" s="12">
        <f t="shared" si="4310"/>
        <v>10.455014721794557</v>
      </c>
      <c r="O3211" s="12">
        <f t="shared" si="4310"/>
        <v>10.846696058797974</v>
      </c>
      <c r="P3211" s="12">
        <f t="shared" si="4310"/>
        <v>10.951709951502011</v>
      </c>
      <c r="Q3211" s="12">
        <f t="shared" si="4310"/>
        <v>10.579081604001537</v>
      </c>
      <c r="R3211" s="12">
        <f t="shared" si="4310"/>
        <v>9.5688203986401597</v>
      </c>
      <c r="S3211" s="12">
        <f t="shared" si="4310"/>
        <v>9.144335946744242</v>
      </c>
      <c r="T3211" s="12">
        <f t="shared" si="4310"/>
        <v>9.0022761894677199</v>
      </c>
      <c r="U3211" s="12">
        <f t="shared" si="4310"/>
        <v>9.0392206030096229</v>
      </c>
      <c r="V3211" s="12">
        <f t="shared" si="4310"/>
        <v>8.0416842446310621</v>
      </c>
      <c r="W3211" s="12">
        <f t="shared" si="4310"/>
        <v>7.7835543905934532</v>
      </c>
      <c r="X3211" s="12">
        <f t="shared" si="4310"/>
        <v>7.5312900575757746</v>
      </c>
      <c r="Y3211" s="12">
        <f t="shared" si="4310"/>
        <v>7.5486126165670573</v>
      </c>
      <c r="Z3211" s="12">
        <f t="shared" si="4310"/>
        <v>7.4807118805514925</v>
      </c>
      <c r="AA3211" s="12">
        <f t="shared" si="4310"/>
        <v>8.2631360331838248</v>
      </c>
      <c r="AB3211" s="12">
        <f t="shared" si="4310"/>
        <v>8.2918893997938579</v>
      </c>
      <c r="AC3211" s="12">
        <f t="shared" si="4310"/>
        <v>8.3715063722943981</v>
      </c>
      <c r="AD3211" s="12">
        <f t="shared" si="4310"/>
        <v>9.4893257876392383</v>
      </c>
      <c r="AE3211" s="12">
        <f t="shared" si="4310"/>
        <v>9.0136289408471963</v>
      </c>
      <c r="AF3211" s="12">
        <f t="shared" si="4310"/>
        <v>9.0083796690024691</v>
      </c>
      <c r="AG3211" s="12">
        <f t="shared" si="4310"/>
        <v>8.9116188912896952</v>
      </c>
      <c r="AH3211" s="12">
        <f t="shared" si="4310"/>
        <v>9.4144818934406533</v>
      </c>
      <c r="AI3211" s="12">
        <f t="shared" si="4310"/>
        <v>9.1864117122463771</v>
      </c>
      <c r="AJ3211" s="12">
        <f t="shared" si="4310"/>
        <v>8.9612185064095549</v>
      </c>
      <c r="AK3211" s="12">
        <f t="shared" si="4310"/>
        <v>9.5439832374152562</v>
      </c>
      <c r="AL3211" s="12">
        <f t="shared" ref="AL3211" si="4311">(AL867/AL$850)*100</f>
        <v>10.197307476205188</v>
      </c>
    </row>
    <row r="3212" spans="1:38" ht="15">
      <c r="A3212" s="29">
        <v>3211</v>
      </c>
      <c r="B3212" s="23" t="s">
        <v>300</v>
      </c>
      <c r="C3212" s="23" t="s">
        <v>303</v>
      </c>
      <c r="D3212" s="9" t="s">
        <v>286</v>
      </c>
      <c r="E3212" s="12">
        <f t="shared" ref="E3212:AK3212" si="4312">(E868/E$850)*100</f>
        <v>1.9870009506278157</v>
      </c>
      <c r="F3212" s="12">
        <f t="shared" si="4312"/>
        <v>1.8415205648248774</v>
      </c>
      <c r="G3212" s="12">
        <f t="shared" si="4312"/>
        <v>1.8143414405609712</v>
      </c>
      <c r="H3212" s="12">
        <f t="shared" si="4312"/>
        <v>1.8947644529323924</v>
      </c>
      <c r="I3212" s="12">
        <f t="shared" si="4312"/>
        <v>1.9816728501309839</v>
      </c>
      <c r="J3212" s="12">
        <f t="shared" si="4312"/>
        <v>2.0808558652363565</v>
      </c>
      <c r="K3212" s="12">
        <f t="shared" si="4312"/>
        <v>1.926659176029893</v>
      </c>
      <c r="L3212" s="12">
        <f t="shared" si="4312"/>
        <v>2.0507983347098238</v>
      </c>
      <c r="M3212" s="12">
        <f t="shared" si="4312"/>
        <v>2.0229127063658514</v>
      </c>
      <c r="N3212" s="12">
        <f t="shared" si="4312"/>
        <v>1.8142870546874745</v>
      </c>
      <c r="O3212" s="12">
        <f t="shared" si="4312"/>
        <v>1.6616715927258414</v>
      </c>
      <c r="P3212" s="12">
        <f t="shared" si="4312"/>
        <v>1.6961077407493543</v>
      </c>
      <c r="Q3212" s="12">
        <f t="shared" si="4312"/>
        <v>1.5509602273244387</v>
      </c>
      <c r="R3212" s="12">
        <f t="shared" si="4312"/>
        <v>1.4052192989412338</v>
      </c>
      <c r="S3212" s="12">
        <f t="shared" si="4312"/>
        <v>1.5194382685825127</v>
      </c>
      <c r="T3212" s="12">
        <f t="shared" si="4312"/>
        <v>1.6435025833126666</v>
      </c>
      <c r="U3212" s="12">
        <f t="shared" si="4312"/>
        <v>1.7975213369949974</v>
      </c>
      <c r="V3212" s="12">
        <f t="shared" si="4312"/>
        <v>1.873781236977395</v>
      </c>
      <c r="W3212" s="12">
        <f t="shared" si="4312"/>
        <v>2.0350414924008757</v>
      </c>
      <c r="X3212" s="12">
        <f t="shared" si="4312"/>
        <v>1.9531981836100263</v>
      </c>
      <c r="Y3212" s="12">
        <f t="shared" si="4312"/>
        <v>2.2364171153073249</v>
      </c>
      <c r="Z3212" s="12">
        <f t="shared" si="4312"/>
        <v>2.2453243287831754</v>
      </c>
      <c r="AA3212" s="12">
        <f t="shared" si="4312"/>
        <v>2.2414374114063951</v>
      </c>
      <c r="AB3212" s="12">
        <f t="shared" si="4312"/>
        <v>2.0927585501758763</v>
      </c>
      <c r="AC3212" s="12">
        <f t="shared" si="4312"/>
        <v>1.9282402190491845</v>
      </c>
      <c r="AD3212" s="12">
        <f t="shared" si="4312"/>
        <v>1.8306858220121509</v>
      </c>
      <c r="AE3212" s="12">
        <f t="shared" si="4312"/>
        <v>1.6889546402895632</v>
      </c>
      <c r="AF3212" s="12">
        <f t="shared" si="4312"/>
        <v>1.5793182121138005</v>
      </c>
      <c r="AG3212" s="12">
        <f t="shared" si="4312"/>
        <v>1.5364056931843058</v>
      </c>
      <c r="AH3212" s="12">
        <f t="shared" si="4312"/>
        <v>1.5056407451906286</v>
      </c>
      <c r="AI3212" s="12">
        <f t="shared" si="4312"/>
        <v>1.3525086228223688</v>
      </c>
      <c r="AJ3212" s="12">
        <f t="shared" si="4312"/>
        <v>1.4615013405400452</v>
      </c>
      <c r="AK3212" s="12">
        <f t="shared" si="4312"/>
        <v>1.5105253581837281</v>
      </c>
      <c r="AL3212" s="12">
        <f t="shared" ref="AL3212" si="4313">(AL868/AL$850)*100</f>
        <v>1.5456928018097484</v>
      </c>
    </row>
    <row r="3213" spans="1:38" ht="15">
      <c r="A3213" s="29">
        <v>3212</v>
      </c>
      <c r="B3213" s="23" t="s">
        <v>300</v>
      </c>
      <c r="C3213" s="23" t="s">
        <v>303</v>
      </c>
      <c r="D3213" s="9" t="s">
        <v>287</v>
      </c>
      <c r="E3213" s="12">
        <f t="shared" ref="E3213:AK3213" si="4314">(E869/E$850)*100</f>
        <v>1.5704119717097502</v>
      </c>
      <c r="F3213" s="12">
        <f t="shared" si="4314"/>
        <v>1.7434248832497914</v>
      </c>
      <c r="G3213" s="12">
        <f t="shared" si="4314"/>
        <v>1.8558485033663557</v>
      </c>
      <c r="H3213" s="12">
        <f t="shared" si="4314"/>
        <v>1.7165403268570758</v>
      </c>
      <c r="I3213" s="12">
        <f t="shared" si="4314"/>
        <v>1.5247269798666907</v>
      </c>
      <c r="J3213" s="12">
        <f t="shared" si="4314"/>
        <v>1.2426825999122082</v>
      </c>
      <c r="K3213" s="12">
        <f t="shared" si="4314"/>
        <v>1.2043115658111003</v>
      </c>
      <c r="L3213" s="12">
        <f t="shared" si="4314"/>
        <v>1.2374506593295076</v>
      </c>
      <c r="M3213" s="12">
        <f t="shared" si="4314"/>
        <v>1.1326211606207317</v>
      </c>
      <c r="N3213" s="12">
        <f t="shared" si="4314"/>
        <v>1.1013931508867627</v>
      </c>
      <c r="O3213" s="12">
        <f t="shared" si="4314"/>
        <v>1.2159737630365544</v>
      </c>
      <c r="P3213" s="12">
        <f t="shared" si="4314"/>
        <v>1.3091573405480617</v>
      </c>
      <c r="Q3213" s="12">
        <f t="shared" si="4314"/>
        <v>1.402904698178115</v>
      </c>
      <c r="R3213" s="12">
        <f t="shared" si="4314"/>
        <v>1.4163480800904196</v>
      </c>
      <c r="S3213" s="12">
        <f t="shared" si="4314"/>
        <v>1.4297161731114498</v>
      </c>
      <c r="T3213" s="12">
        <f t="shared" si="4314"/>
        <v>1.5671046464355125</v>
      </c>
      <c r="U3213" s="12">
        <f t="shared" si="4314"/>
        <v>1.5466244559497329</v>
      </c>
      <c r="V3213" s="12">
        <f t="shared" si="4314"/>
        <v>1.4662401113298953</v>
      </c>
      <c r="W3213" s="12">
        <f t="shared" si="4314"/>
        <v>1.6642334962264904</v>
      </c>
      <c r="X3213" s="12">
        <f t="shared" si="4314"/>
        <v>1.6821090803396319</v>
      </c>
      <c r="Y3213" s="12">
        <f t="shared" si="4314"/>
        <v>1.6871353451354334</v>
      </c>
      <c r="Z3213" s="12">
        <f t="shared" si="4314"/>
        <v>1.5839540928526286</v>
      </c>
      <c r="AA3213" s="12">
        <f t="shared" si="4314"/>
        <v>1.7047919336357944</v>
      </c>
      <c r="AB3213" s="12">
        <f t="shared" si="4314"/>
        <v>1.7376975494201887</v>
      </c>
      <c r="AC3213" s="12">
        <f t="shared" si="4314"/>
        <v>1.7609177658559978</v>
      </c>
      <c r="AD3213" s="12">
        <f t="shared" si="4314"/>
        <v>1.8609670501206814</v>
      </c>
      <c r="AE3213" s="12">
        <f t="shared" si="4314"/>
        <v>1.7388019740603124</v>
      </c>
      <c r="AF3213" s="12">
        <f t="shared" si="4314"/>
        <v>1.497143235930289</v>
      </c>
      <c r="AG3213" s="12">
        <f t="shared" si="4314"/>
        <v>1.2905289602968895</v>
      </c>
      <c r="AH3213" s="12">
        <f t="shared" si="4314"/>
        <v>1.2172157879959837</v>
      </c>
      <c r="AI3213" s="12">
        <f t="shared" si="4314"/>
        <v>1.2133995563634052</v>
      </c>
      <c r="AJ3213" s="12">
        <f t="shared" si="4314"/>
        <v>1.0667385996890435</v>
      </c>
      <c r="AK3213" s="12">
        <f t="shared" si="4314"/>
        <v>1.1285963053700887</v>
      </c>
      <c r="AL3213" s="12">
        <f t="shared" ref="AL3213" si="4315">(AL869/AL$850)*100</f>
        <v>1.3596605211102</v>
      </c>
    </row>
    <row r="3214" spans="1:38" ht="15">
      <c r="A3214" s="29">
        <v>3213</v>
      </c>
      <c r="B3214" s="23" t="s">
        <v>300</v>
      </c>
      <c r="C3214" s="23" t="s">
        <v>303</v>
      </c>
      <c r="D3214" s="9" t="s">
        <v>288</v>
      </c>
      <c r="E3214" s="12">
        <f t="shared" ref="E3214:AK3214" si="4316">(E870/E$850)*100</f>
        <v>10.435429216600639</v>
      </c>
      <c r="F3214" s="12">
        <f t="shared" si="4316"/>
        <v>11.289819175123984</v>
      </c>
      <c r="G3214" s="12">
        <f t="shared" si="4316"/>
        <v>11.325828902247672</v>
      </c>
      <c r="H3214" s="12">
        <f t="shared" si="4316"/>
        <v>13.294739679775594</v>
      </c>
      <c r="I3214" s="12">
        <f t="shared" si="4316"/>
        <v>13.465748353902748</v>
      </c>
      <c r="J3214" s="12">
        <f t="shared" si="4316"/>
        <v>13.23613629449839</v>
      </c>
      <c r="K3214" s="12">
        <f t="shared" si="4316"/>
        <v>13.13173911544947</v>
      </c>
      <c r="L3214" s="12">
        <f t="shared" si="4316"/>
        <v>12.768417829230877</v>
      </c>
      <c r="M3214" s="12">
        <f t="shared" si="4316"/>
        <v>11.622058236243857</v>
      </c>
      <c r="N3214" s="12">
        <f t="shared" si="4316"/>
        <v>11.779793418493238</v>
      </c>
      <c r="O3214" s="12">
        <f t="shared" si="4316"/>
        <v>12.692074276012907</v>
      </c>
      <c r="P3214" s="12">
        <f t="shared" si="4316"/>
        <v>12.206758083279485</v>
      </c>
      <c r="Q3214" s="12">
        <f t="shared" si="4316"/>
        <v>12.258818063089299</v>
      </c>
      <c r="R3214" s="12">
        <f t="shared" si="4316"/>
        <v>12.540193205489111</v>
      </c>
      <c r="S3214" s="12">
        <f t="shared" si="4316"/>
        <v>13.158378069194162</v>
      </c>
      <c r="T3214" s="12">
        <f t="shared" si="4316"/>
        <v>13.141687768008788</v>
      </c>
      <c r="U3214" s="12">
        <f t="shared" si="4316"/>
        <v>13.524785028664136</v>
      </c>
      <c r="V3214" s="12">
        <f t="shared" si="4316"/>
        <v>13.43951233573501</v>
      </c>
      <c r="W3214" s="12">
        <f t="shared" si="4316"/>
        <v>13.487033800532878</v>
      </c>
      <c r="X3214" s="12">
        <f t="shared" si="4316"/>
        <v>15.06923960306065</v>
      </c>
      <c r="Y3214" s="12">
        <f t="shared" si="4316"/>
        <v>16.829401207961837</v>
      </c>
      <c r="Z3214" s="12">
        <f t="shared" si="4316"/>
        <v>16.452799113367398</v>
      </c>
      <c r="AA3214" s="12">
        <f t="shared" si="4316"/>
        <v>16.482103846710149</v>
      </c>
      <c r="AB3214" s="12">
        <f t="shared" si="4316"/>
        <v>16.221842395601264</v>
      </c>
      <c r="AC3214" s="12">
        <f t="shared" si="4316"/>
        <v>16.603682175059159</v>
      </c>
      <c r="AD3214" s="12">
        <f t="shared" si="4316"/>
        <v>16.717180383822082</v>
      </c>
      <c r="AE3214" s="12">
        <f t="shared" si="4316"/>
        <v>17.137960184834338</v>
      </c>
      <c r="AF3214" s="12">
        <f t="shared" si="4316"/>
        <v>17.62290563627689</v>
      </c>
      <c r="AG3214" s="12">
        <f t="shared" si="4316"/>
        <v>17.827078507139248</v>
      </c>
      <c r="AH3214" s="12">
        <f t="shared" si="4316"/>
        <v>17.835035029201944</v>
      </c>
      <c r="AI3214" s="12">
        <f t="shared" si="4316"/>
        <v>18.905351220611266</v>
      </c>
      <c r="AJ3214" s="12">
        <f t="shared" si="4316"/>
        <v>18.615326469316294</v>
      </c>
      <c r="AK3214" s="12">
        <f t="shared" si="4316"/>
        <v>19.053268004656665</v>
      </c>
      <c r="AL3214" s="12">
        <f t="shared" ref="AL3214" si="4317">(AL870/AL$850)*100</f>
        <v>17.958581248422416</v>
      </c>
    </row>
    <row r="3215" spans="1:38" ht="15">
      <c r="A3215" s="29">
        <v>3214</v>
      </c>
      <c r="B3215" s="23" t="s">
        <v>300</v>
      </c>
      <c r="C3215" s="23" t="s">
        <v>303</v>
      </c>
      <c r="D3215" s="9" t="s">
        <v>289</v>
      </c>
      <c r="E3215" s="12">
        <f t="shared" ref="E3215:AK3215" si="4318">(E871/E$850)*100</f>
        <v>4.2156346892341583</v>
      </c>
      <c r="F3215" s="12">
        <f t="shared" si="4318"/>
        <v>4.293920518913577</v>
      </c>
      <c r="G3215" s="12">
        <f t="shared" si="4318"/>
        <v>4.2892290899600463</v>
      </c>
      <c r="H3215" s="12">
        <f t="shared" si="4318"/>
        <v>4.1216524996884694</v>
      </c>
      <c r="I3215" s="12">
        <f t="shared" si="4318"/>
        <v>3.7424630628521944</v>
      </c>
      <c r="J3215" s="12">
        <f t="shared" si="4318"/>
        <v>3.3373857293239109</v>
      </c>
      <c r="K3215" s="12">
        <f t="shared" si="4318"/>
        <v>3.2435647044425071</v>
      </c>
      <c r="L3215" s="12">
        <f t="shared" si="4318"/>
        <v>3.2657453560159562</v>
      </c>
      <c r="M3215" s="12">
        <f t="shared" si="4318"/>
        <v>3.0306333772018599</v>
      </c>
      <c r="N3215" s="12">
        <f t="shared" si="4318"/>
        <v>3.0619959193736874</v>
      </c>
      <c r="O3215" s="12">
        <f t="shared" si="4318"/>
        <v>3.2054524347817392</v>
      </c>
      <c r="P3215" s="12">
        <f t="shared" si="4318"/>
        <v>3.2927477604871207</v>
      </c>
      <c r="Q3215" s="12">
        <f t="shared" si="4318"/>
        <v>3.2889810477603247</v>
      </c>
      <c r="R3215" s="12">
        <f t="shared" si="4318"/>
        <v>3.2777849364477474</v>
      </c>
      <c r="S3215" s="12">
        <f t="shared" si="4318"/>
        <v>3.3338836354424832</v>
      </c>
      <c r="T3215" s="12">
        <f t="shared" si="4318"/>
        <v>3.58816369428801</v>
      </c>
      <c r="U3215" s="12">
        <f t="shared" si="4318"/>
        <v>3.597779135477392</v>
      </c>
      <c r="V3215" s="12">
        <f t="shared" si="4318"/>
        <v>3.4289434663145366</v>
      </c>
      <c r="W3215" s="12">
        <f t="shared" si="4318"/>
        <v>3.9155884614248042</v>
      </c>
      <c r="X3215" s="12">
        <f t="shared" si="4318"/>
        <v>3.8394285115720872</v>
      </c>
      <c r="Y3215" s="12">
        <f t="shared" si="4318"/>
        <v>3.8028466808645267</v>
      </c>
      <c r="Z3215" s="12">
        <f t="shared" si="4318"/>
        <v>3.7562419968023919</v>
      </c>
      <c r="AA3215" s="12">
        <f t="shared" si="4318"/>
        <v>4.0167158262400742</v>
      </c>
      <c r="AB3215" s="12">
        <f t="shared" si="4318"/>
        <v>4.0075507933334471</v>
      </c>
      <c r="AC3215" s="12">
        <f t="shared" si="4318"/>
        <v>3.8626916351043574</v>
      </c>
      <c r="AD3215" s="12">
        <f t="shared" si="4318"/>
        <v>3.8310134995439107</v>
      </c>
      <c r="AE3215" s="12">
        <f t="shared" si="4318"/>
        <v>3.6433936579390225</v>
      </c>
      <c r="AF3215" s="12">
        <f t="shared" si="4318"/>
        <v>3.4823953288985861</v>
      </c>
      <c r="AG3215" s="12">
        <f t="shared" si="4318"/>
        <v>3.1640180592087344</v>
      </c>
      <c r="AH3215" s="12">
        <f t="shared" si="4318"/>
        <v>3.1955290570591286</v>
      </c>
      <c r="AI3215" s="12">
        <f t="shared" si="4318"/>
        <v>2.9529362907072376</v>
      </c>
      <c r="AJ3215" s="12">
        <f t="shared" si="4318"/>
        <v>2.9757290580821545</v>
      </c>
      <c r="AK3215" s="12">
        <f t="shared" si="4318"/>
        <v>3.0864064794029225</v>
      </c>
      <c r="AL3215" s="12">
        <f t="shared" ref="AL3215" si="4319">(AL871/AL$850)*100</f>
        <v>3.4388349152735169</v>
      </c>
    </row>
    <row r="3216" spans="1:38" ht="15">
      <c r="A3216" s="29">
        <v>3215</v>
      </c>
      <c r="B3216" s="23" t="s">
        <v>300</v>
      </c>
      <c r="C3216" s="23" t="s">
        <v>303</v>
      </c>
      <c r="D3216" s="9" t="s">
        <v>290</v>
      </c>
      <c r="E3216" s="12">
        <f t="shared" ref="E3216:AK3216" si="4320">(E872/E$850)*100</f>
        <v>11.02463543121781</v>
      </c>
      <c r="F3216" s="12">
        <f t="shared" si="4320"/>
        <v>11.84040832385136</v>
      </c>
      <c r="G3216" s="12">
        <f t="shared" si="4320"/>
        <v>11.852506457164402</v>
      </c>
      <c r="H3216" s="12">
        <f t="shared" si="4320"/>
        <v>13.052366359040418</v>
      </c>
      <c r="I3216" s="12">
        <f t="shared" si="4320"/>
        <v>13.025173024757569</v>
      </c>
      <c r="J3216" s="12">
        <f t="shared" si="4320"/>
        <v>12.585085782912023</v>
      </c>
      <c r="K3216" s="12">
        <f t="shared" si="4320"/>
        <v>12.382508807537191</v>
      </c>
      <c r="L3216" s="12">
        <f t="shared" si="4320"/>
        <v>12.069227787905595</v>
      </c>
      <c r="M3216" s="12">
        <f t="shared" si="4320"/>
        <v>10.787550065313217</v>
      </c>
      <c r="N3216" s="12">
        <f t="shared" si="4320"/>
        <v>10.708637521128413</v>
      </c>
      <c r="O3216" s="12">
        <f t="shared" si="4320"/>
        <v>11.441662482160369</v>
      </c>
      <c r="P3216" s="12">
        <f t="shared" si="4320"/>
        <v>10.801371107113802</v>
      </c>
      <c r="Q3216" s="12">
        <f t="shared" si="4320"/>
        <v>10.592152731356704</v>
      </c>
      <c r="R3216" s="12">
        <f t="shared" si="4320"/>
        <v>10.29126813972478</v>
      </c>
      <c r="S3216" s="12">
        <f t="shared" si="4320"/>
        <v>10.473028619142529</v>
      </c>
      <c r="T3216" s="12">
        <f t="shared" si="4320"/>
        <v>10.319486552015917</v>
      </c>
      <c r="U3216" s="12">
        <f t="shared" si="4320"/>
        <v>10.312046792388811</v>
      </c>
      <c r="V3216" s="12">
        <f t="shared" si="4320"/>
        <v>9.9309131809718458</v>
      </c>
      <c r="W3216" s="12">
        <f t="shared" si="4320"/>
        <v>9.8500255911326224</v>
      </c>
      <c r="X3216" s="12">
        <f t="shared" si="4320"/>
        <v>10.349181831165117</v>
      </c>
      <c r="Y3216" s="12">
        <f t="shared" si="4320"/>
        <v>11.023207806548646</v>
      </c>
      <c r="Z3216" s="12">
        <f t="shared" si="4320"/>
        <v>10.683836698460054</v>
      </c>
      <c r="AA3216" s="12">
        <f t="shared" si="4320"/>
        <v>10.893970573083104</v>
      </c>
      <c r="AB3216" s="12">
        <f t="shared" si="4320"/>
        <v>10.809522273193599</v>
      </c>
      <c r="AC3216" s="12">
        <f t="shared" si="4320"/>
        <v>10.783171270101366</v>
      </c>
      <c r="AD3216" s="12">
        <f t="shared" si="4320"/>
        <v>10.961256644678343</v>
      </c>
      <c r="AE3216" s="12">
        <f t="shared" si="4320"/>
        <v>10.991716183090018</v>
      </c>
      <c r="AF3216" s="12">
        <f t="shared" si="4320"/>
        <v>10.982332592895025</v>
      </c>
      <c r="AG3216" s="12">
        <f t="shared" si="4320"/>
        <v>10.84432764566318</v>
      </c>
      <c r="AH3216" s="12">
        <f t="shared" si="4320"/>
        <v>10.581308308840098</v>
      </c>
      <c r="AI3216" s="12">
        <f t="shared" si="4320"/>
        <v>10.572299080296652</v>
      </c>
      <c r="AJ3216" s="12">
        <f t="shared" si="4320"/>
        <v>10.139249615706291</v>
      </c>
      <c r="AK3216" s="12">
        <f t="shared" si="4320"/>
        <v>10.515961635854367</v>
      </c>
      <c r="AL3216" s="12">
        <f t="shared" ref="AL3216" si="4321">(AL872/AL$850)*100</f>
        <v>10.72007759441831</v>
      </c>
    </row>
    <row r="3217" spans="1:38" ht="15">
      <c r="A3217" s="29">
        <v>3216</v>
      </c>
      <c r="B3217" s="23" t="s">
        <v>300</v>
      </c>
      <c r="C3217" s="23" t="s">
        <v>303</v>
      </c>
      <c r="D3217" s="9" t="s">
        <v>304</v>
      </c>
      <c r="E3217" s="12">
        <f t="shared" ref="E3217:AK3217" si="4322">(E873/E$850)*100</f>
        <v>54.962761002436487</v>
      </c>
      <c r="F3217" s="12">
        <f t="shared" si="4322"/>
        <v>56.460836379526604</v>
      </c>
      <c r="G3217" s="12">
        <f t="shared" si="4322"/>
        <v>57.14022975603347</v>
      </c>
      <c r="H3217" s="12">
        <f t="shared" si="4322"/>
        <v>55.364282906622151</v>
      </c>
      <c r="I3217" s="12">
        <f t="shared" si="4322"/>
        <v>55.413528529618425</v>
      </c>
      <c r="J3217" s="12">
        <f t="shared" si="4322"/>
        <v>56.233492321168107</v>
      </c>
      <c r="K3217" s="12">
        <f t="shared" si="4322"/>
        <v>56.087185439063489</v>
      </c>
      <c r="L3217" s="12">
        <f t="shared" si="4322"/>
        <v>54.911447881126229</v>
      </c>
      <c r="M3217" s="12">
        <f t="shared" si="4322"/>
        <v>56.177748373362171</v>
      </c>
      <c r="N3217" s="12">
        <f t="shared" si="4322"/>
        <v>56.479711988476602</v>
      </c>
      <c r="O3217" s="12">
        <f t="shared" si="4322"/>
        <v>54.790273436577039</v>
      </c>
      <c r="P3217" s="12">
        <f t="shared" si="4322"/>
        <v>54.805966290920573</v>
      </c>
      <c r="Q3217" s="12">
        <f t="shared" si="4322"/>
        <v>55.264807493982858</v>
      </c>
      <c r="R3217" s="12">
        <f t="shared" si="4322"/>
        <v>56.213121233314759</v>
      </c>
      <c r="S3217" s="12">
        <f t="shared" si="4322"/>
        <v>55.655365893926415</v>
      </c>
      <c r="T3217" s="12">
        <f t="shared" si="4322"/>
        <v>55.170450427099482</v>
      </c>
      <c r="U3217" s="12">
        <f t="shared" si="4322"/>
        <v>54.484603010232888</v>
      </c>
      <c r="V3217" s="12">
        <f t="shared" si="4322"/>
        <v>55.634635642598496</v>
      </c>
      <c r="W3217" s="12">
        <f t="shared" si="4322"/>
        <v>54.829991422489343</v>
      </c>
      <c r="X3217" s="12">
        <f t="shared" si="4322"/>
        <v>54.377215097979025</v>
      </c>
      <c r="Y3217" s="12">
        <f t="shared" si="4322"/>
        <v>52.681622262560801</v>
      </c>
      <c r="Z3217" s="12">
        <f t="shared" si="4322"/>
        <v>52.24006303596844</v>
      </c>
      <c r="AA3217" s="12">
        <f t="shared" si="4322"/>
        <v>50.692528093937597</v>
      </c>
      <c r="AB3217" s="12">
        <f t="shared" si="4322"/>
        <v>51.424125042615806</v>
      </c>
      <c r="AC3217" s="12">
        <f t="shared" si="4322"/>
        <v>52.011780395941607</v>
      </c>
      <c r="AD3217" s="12">
        <f t="shared" si="4322"/>
        <v>51.726708183569478</v>
      </c>
      <c r="AE3217" s="12">
        <f t="shared" si="4322"/>
        <v>52.590811136818097</v>
      </c>
      <c r="AF3217" s="12">
        <f t="shared" si="4322"/>
        <v>52.540394197188569</v>
      </c>
      <c r="AG3217" s="12">
        <f t="shared" si="4322"/>
        <v>53.317857189672978</v>
      </c>
      <c r="AH3217" s="12">
        <f t="shared" si="4322"/>
        <v>53.098369078729249</v>
      </c>
      <c r="AI3217" s="12">
        <f t="shared" si="4322"/>
        <v>52.940798974242973</v>
      </c>
      <c r="AJ3217" s="12">
        <f t="shared" si="4322"/>
        <v>53.781393394803722</v>
      </c>
      <c r="AK3217" s="12">
        <f t="shared" si="4322"/>
        <v>52.147987404054099</v>
      </c>
      <c r="AL3217" s="12">
        <f t="shared" ref="AL3217" si="4323">(AL873/AL$850)*100</f>
        <v>53.953783267139762</v>
      </c>
    </row>
    <row r="3218" spans="1:38" ht="15">
      <c r="A3218" s="29">
        <v>3217</v>
      </c>
      <c r="B3218" s="23" t="s">
        <v>300</v>
      </c>
      <c r="C3218" s="23" t="s">
        <v>303</v>
      </c>
      <c r="D3218" s="9" t="s">
        <v>292</v>
      </c>
      <c r="E3218" s="12">
        <f t="shared" ref="E3218:AK3218" si="4324">(E874/E$850)*100</f>
        <v>1.5171843673032437</v>
      </c>
      <c r="F3218" s="12">
        <f t="shared" si="4324"/>
        <v>1.4480260455535554</v>
      </c>
      <c r="G3218" s="12">
        <f t="shared" si="4324"/>
        <v>1.3613617796867747</v>
      </c>
      <c r="H3218" s="12">
        <f t="shared" si="4324"/>
        <v>1.2430609818346186</v>
      </c>
      <c r="I3218" s="12">
        <f t="shared" si="4324"/>
        <v>1.2015191862158536</v>
      </c>
      <c r="J3218" s="12">
        <f t="shared" si="4324"/>
        <v>1.1985125746768859</v>
      </c>
      <c r="K3218" s="12">
        <f t="shared" si="4324"/>
        <v>1.1028159658556276</v>
      </c>
      <c r="L3218" s="12">
        <f t="shared" si="4324"/>
        <v>1.1176041394992566</v>
      </c>
      <c r="M3218" s="12">
        <f t="shared" si="4324"/>
        <v>1.0421298558629588</v>
      </c>
      <c r="N3218" s="12">
        <f t="shared" si="4324"/>
        <v>1.0533461807002547</v>
      </c>
      <c r="O3218" s="12">
        <f t="shared" si="4324"/>
        <v>1.0389261022974843</v>
      </c>
      <c r="P3218" s="12">
        <f t="shared" si="4324"/>
        <v>1.169036208026514</v>
      </c>
      <c r="Q3218" s="12">
        <f t="shared" si="4324"/>
        <v>1.1287009765290064</v>
      </c>
      <c r="R3218" s="12">
        <f t="shared" si="4324"/>
        <v>1.1302240074385284</v>
      </c>
      <c r="S3218" s="12">
        <f t="shared" si="4324"/>
        <v>1.1034916657348741</v>
      </c>
      <c r="T3218" s="12">
        <f t="shared" si="4324"/>
        <v>1.1048036928169116</v>
      </c>
      <c r="U3218" s="12">
        <f t="shared" si="4324"/>
        <v>1.1759898835975735</v>
      </c>
      <c r="V3218" s="12">
        <f t="shared" si="4324"/>
        <v>1.146711306901347</v>
      </c>
      <c r="W3218" s="12">
        <f t="shared" si="4324"/>
        <v>1.2240347296260923</v>
      </c>
      <c r="X3218" s="12">
        <f t="shared" si="4324"/>
        <v>1.2047527006801608</v>
      </c>
      <c r="Y3218" s="12">
        <f t="shared" si="4324"/>
        <v>1.2502670742042916</v>
      </c>
      <c r="Z3218" s="12">
        <f t="shared" si="4324"/>
        <v>1.3966733546876886</v>
      </c>
      <c r="AA3218" s="12">
        <f t="shared" si="4324"/>
        <v>1.3431982539615266</v>
      </c>
      <c r="AB3218" s="12">
        <f t="shared" si="4324"/>
        <v>1.3168418264217159</v>
      </c>
      <c r="AC3218" s="12">
        <f t="shared" si="4324"/>
        <v>1.2503288353072617</v>
      </c>
      <c r="AD3218" s="12">
        <f t="shared" si="4324"/>
        <v>1.2006047753887295</v>
      </c>
      <c r="AE3218" s="12">
        <f t="shared" si="4324"/>
        <v>1.1188537308678712</v>
      </c>
      <c r="AF3218" s="12">
        <f t="shared" si="4324"/>
        <v>1.1502422601530591</v>
      </c>
      <c r="AG3218" s="12">
        <f t="shared" si="4324"/>
        <v>1.1375770731969159</v>
      </c>
      <c r="AH3218" s="12">
        <f t="shared" si="4324"/>
        <v>1.1928153523441285</v>
      </c>
      <c r="AI3218" s="12">
        <f t="shared" si="4324"/>
        <v>1.0825009991995402</v>
      </c>
      <c r="AJ3218" s="12">
        <f t="shared" si="4324"/>
        <v>1.1882012505398598</v>
      </c>
      <c r="AK3218" s="12">
        <f t="shared" si="4324"/>
        <v>1.2285099015437217</v>
      </c>
      <c r="AL3218" s="12">
        <f t="shared" ref="AL3218" si="4325">(AL874/AL$850)*100</f>
        <v>1.1807907576382153</v>
      </c>
    </row>
    <row r="3219" spans="1:38" ht="15">
      <c r="A3219" s="29">
        <v>3218</v>
      </c>
      <c r="B3219" s="23" t="s">
        <v>300</v>
      </c>
      <c r="C3219" s="23" t="s">
        <v>303</v>
      </c>
      <c r="D3219" s="9" t="s">
        <v>293</v>
      </c>
      <c r="E3219" s="12">
        <f t="shared" ref="E3219:AK3219" si="4326">(E875/E$850)*100</f>
        <v>0</v>
      </c>
      <c r="F3219" s="12">
        <f t="shared" si="4326"/>
        <v>0</v>
      </c>
      <c r="G3219" s="12">
        <f t="shared" si="4326"/>
        <v>9.7084939500558978E-2</v>
      </c>
      <c r="H3219" s="12">
        <f t="shared" si="4326"/>
        <v>0.15096376698868219</v>
      </c>
      <c r="I3219" s="12">
        <f t="shared" si="4326"/>
        <v>0.1979997801524882</v>
      </c>
      <c r="J3219" s="12">
        <f t="shared" si="4326"/>
        <v>0.22432875084631432</v>
      </c>
      <c r="K3219" s="12">
        <f t="shared" si="4326"/>
        <v>0.24872765497140917</v>
      </c>
      <c r="L3219" s="12">
        <f t="shared" si="4326"/>
        <v>0.31459458254918848</v>
      </c>
      <c r="M3219" s="12">
        <f t="shared" si="4326"/>
        <v>0.3131684612855416</v>
      </c>
      <c r="N3219" s="12">
        <f t="shared" si="4326"/>
        <v>0.27201379016079613</v>
      </c>
      <c r="O3219" s="12">
        <f t="shared" si="4326"/>
        <v>0.29300417830186581</v>
      </c>
      <c r="P3219" s="12">
        <f t="shared" si="4326"/>
        <v>0.34511717848085038</v>
      </c>
      <c r="Q3219" s="12">
        <f t="shared" si="4326"/>
        <v>0.38841401332798348</v>
      </c>
      <c r="R3219" s="12">
        <f t="shared" si="4326"/>
        <v>0.40830121200827174</v>
      </c>
      <c r="S3219" s="12">
        <f t="shared" si="4326"/>
        <v>0.358282251285648</v>
      </c>
      <c r="T3219" s="12">
        <f t="shared" si="4326"/>
        <v>0.35261098584019923</v>
      </c>
      <c r="U3219" s="12">
        <f t="shared" si="4326"/>
        <v>0.39584937814080184</v>
      </c>
      <c r="V3219" s="12">
        <f t="shared" si="4326"/>
        <v>0.45519981548265293</v>
      </c>
      <c r="W3219" s="12">
        <f t="shared" si="4326"/>
        <v>0.41277019655094349</v>
      </c>
      <c r="X3219" s="12">
        <f t="shared" si="4326"/>
        <v>0.33366877902490366</v>
      </c>
      <c r="Y3219" s="12">
        <f t="shared" si="4326"/>
        <v>0.36282704381160208</v>
      </c>
      <c r="Z3219" s="12">
        <f t="shared" si="4326"/>
        <v>0.40570325780855182</v>
      </c>
      <c r="AA3219" s="12">
        <f t="shared" si="4326"/>
        <v>0.41822206085847768</v>
      </c>
      <c r="AB3219" s="12">
        <f t="shared" si="4326"/>
        <v>0.42772273561194168</v>
      </c>
      <c r="AC3219" s="12">
        <f t="shared" si="4326"/>
        <v>0.4213182154269291</v>
      </c>
      <c r="AD3219" s="12">
        <f t="shared" si="4326"/>
        <v>0.41336732691538225</v>
      </c>
      <c r="AE3219" s="12">
        <f t="shared" si="4326"/>
        <v>0.43748469692759462</v>
      </c>
      <c r="AF3219" s="12">
        <f t="shared" si="4326"/>
        <v>0.4426062443663113</v>
      </c>
      <c r="AG3219" s="12">
        <f t="shared" si="4326"/>
        <v>0.45480401981036367</v>
      </c>
      <c r="AH3219" s="12">
        <f t="shared" si="4326"/>
        <v>0.4442534517098678</v>
      </c>
      <c r="AI3219" s="12">
        <f t="shared" si="4326"/>
        <v>0.48537991719554341</v>
      </c>
      <c r="AJ3219" s="12">
        <f t="shared" si="4326"/>
        <v>0.51919822306220742</v>
      </c>
      <c r="AK3219" s="12">
        <f t="shared" si="4326"/>
        <v>0.51730415331890989</v>
      </c>
      <c r="AL3219" s="12">
        <f t="shared" ref="AL3219" si="4327">(AL875/AL$850)*100</f>
        <v>0.54192033980043808</v>
      </c>
    </row>
    <row r="3220" spans="1:38" ht="15">
      <c r="A3220" s="29">
        <v>3219</v>
      </c>
      <c r="B3220" s="23" t="s">
        <v>300</v>
      </c>
      <c r="C3220" s="23" t="s">
        <v>303</v>
      </c>
      <c r="D3220" s="9" t="s">
        <v>294</v>
      </c>
      <c r="E3220" s="12">
        <f t="shared" ref="E3220:AK3220" si="4328">(E876/E$850)*100</f>
        <v>2.0048847583265061</v>
      </c>
      <c r="F3220" s="12">
        <f t="shared" si="4328"/>
        <v>1.8494965033849726</v>
      </c>
      <c r="G3220" s="12">
        <f t="shared" si="4328"/>
        <v>1.9737055054092538</v>
      </c>
      <c r="H3220" s="12">
        <f t="shared" si="4328"/>
        <v>3.7668363563906286</v>
      </c>
      <c r="I3220" s="12">
        <f t="shared" si="4328"/>
        <v>4.1788247427577536</v>
      </c>
      <c r="J3220" s="12">
        <f t="shared" si="4328"/>
        <v>4.7869714462229958</v>
      </c>
      <c r="K3220" s="12">
        <f t="shared" si="4328"/>
        <v>5.2190078107424238</v>
      </c>
      <c r="L3220" s="12">
        <f t="shared" si="4328"/>
        <v>5.817958804300976</v>
      </c>
      <c r="M3220" s="12">
        <f t="shared" si="4328"/>
        <v>6.6506783008260824</v>
      </c>
      <c r="N3220" s="12">
        <f t="shared" si="4328"/>
        <v>6.8300570803162914</v>
      </c>
      <c r="O3220" s="12">
        <f t="shared" si="4328"/>
        <v>7.0262834042345954</v>
      </c>
      <c r="P3220" s="12">
        <f t="shared" si="4328"/>
        <v>7.5291637628001506</v>
      </c>
      <c r="Q3220" s="12">
        <f t="shared" si="4328"/>
        <v>8.1244563486333163</v>
      </c>
      <c r="R3220" s="12">
        <f t="shared" si="4328"/>
        <v>8.61117740442808</v>
      </c>
      <c r="S3220" s="12">
        <f t="shared" si="4328"/>
        <v>8.2730299443359101</v>
      </c>
      <c r="T3220" s="12">
        <f t="shared" si="4328"/>
        <v>8.2474299563778963</v>
      </c>
      <c r="U3220" s="12">
        <f t="shared" si="4328"/>
        <v>8.6876083193043776</v>
      </c>
      <c r="V3220" s="12">
        <f t="shared" si="4328"/>
        <v>9.4675036395992294</v>
      </c>
      <c r="W3220" s="12">
        <f t="shared" si="4328"/>
        <v>9.6751065424736371</v>
      </c>
      <c r="X3220" s="12">
        <f t="shared" si="4328"/>
        <v>9.4461024476733346</v>
      </c>
      <c r="Y3220" s="12">
        <f t="shared" si="4328"/>
        <v>9.6694619243203377</v>
      </c>
      <c r="Z3220" s="12">
        <f t="shared" si="4328"/>
        <v>9.8996575736706376</v>
      </c>
      <c r="AA3220" s="12">
        <f t="shared" si="4328"/>
        <v>9.8222440717024142</v>
      </c>
      <c r="AB3220" s="12">
        <f t="shared" si="4328"/>
        <v>10.232284398525577</v>
      </c>
      <c r="AC3220" s="12">
        <f t="shared" si="4328"/>
        <v>10.986784935944685</v>
      </c>
      <c r="AD3220" s="12">
        <f t="shared" si="4328"/>
        <v>11.386197856521402</v>
      </c>
      <c r="AE3220" s="12">
        <f t="shared" si="4328"/>
        <v>11.869346710958292</v>
      </c>
      <c r="AF3220" s="12">
        <f t="shared" si="4328"/>
        <v>11.961154207727104</v>
      </c>
      <c r="AG3220" s="12">
        <f t="shared" si="4328"/>
        <v>12.246861392028022</v>
      </c>
      <c r="AH3220" s="12">
        <f t="shared" si="4328"/>
        <v>12.462930087608973</v>
      </c>
      <c r="AI3220" s="12">
        <f t="shared" si="4328"/>
        <v>12.872456271996144</v>
      </c>
      <c r="AJ3220" s="12">
        <f t="shared" si="4328"/>
        <v>12.987276986663721</v>
      </c>
      <c r="AK3220" s="12">
        <f t="shared" si="4328"/>
        <v>12.583877477538477</v>
      </c>
      <c r="AL3220" s="12">
        <f t="shared" ref="AL3220" si="4329">(AL876/AL$850)*100</f>
        <v>13.462901652018394</v>
      </c>
    </row>
    <row r="3221" spans="1:38" ht="15">
      <c r="A3221" s="29">
        <v>3220</v>
      </c>
      <c r="B3221" s="23" t="s">
        <v>300</v>
      </c>
      <c r="C3221" s="23" t="s">
        <v>303</v>
      </c>
      <c r="D3221" s="9" t="s">
        <v>295</v>
      </c>
      <c r="E3221" s="12">
        <f t="shared" ref="E3221:AK3224" si="4330">(E877/E$850)*100</f>
        <v>8.0154937322525246</v>
      </c>
      <c r="F3221" s="12">
        <f t="shared" si="4330"/>
        <v>8.7176279711043136</v>
      </c>
      <c r="G3221" s="12">
        <f t="shared" si="4330"/>
        <v>8.6870784549616289</v>
      </c>
      <c r="H3221" s="12">
        <f t="shared" si="4330"/>
        <v>10.108105171235007</v>
      </c>
      <c r="I3221" s="12">
        <f t="shared" si="4330"/>
        <v>10.325053757646948</v>
      </c>
      <c r="J3221" s="12">
        <f t="shared" si="4330"/>
        <v>10.16290123334724</v>
      </c>
      <c r="K3221" s="12">
        <f t="shared" si="4330"/>
        <v>10.135620539852287</v>
      </c>
      <c r="L3221" s="12">
        <f t="shared" si="4330"/>
        <v>9.7344324461013141</v>
      </c>
      <c r="M3221" s="12">
        <f t="shared" si="4330"/>
        <v>8.8074185302735177</v>
      </c>
      <c r="N3221" s="12">
        <f t="shared" si="4330"/>
        <v>8.9683685567339264</v>
      </c>
      <c r="O3221" s="12">
        <f t="shared" si="4330"/>
        <v>9.7666196049942577</v>
      </c>
      <c r="P3221" s="12">
        <f t="shared" si="4330"/>
        <v>9.4648211542602319</v>
      </c>
      <c r="Q3221" s="12">
        <f t="shared" si="4330"/>
        <v>9.5985330924932182</v>
      </c>
      <c r="R3221" s="12">
        <f t="shared" si="4330"/>
        <v>10.038757686800736</v>
      </c>
      <c r="S3221" s="12">
        <f t="shared" si="4330"/>
        <v>10.612051198433125</v>
      </c>
      <c r="T3221" s="12">
        <f t="shared" si="4330"/>
        <v>10.641098866214259</v>
      </c>
      <c r="U3221" s="12">
        <f t="shared" si="4330"/>
        <v>10.865089389720023</v>
      </c>
      <c r="V3221" s="12">
        <f t="shared" si="4330"/>
        <v>10.774791313243668</v>
      </c>
      <c r="W3221" s="12">
        <f t="shared" si="4330"/>
        <v>10.811384228105174</v>
      </c>
      <c r="X3221" s="12">
        <f t="shared" si="4330"/>
        <v>12.270138831214243</v>
      </c>
      <c r="Y3221" s="12">
        <f t="shared" si="4330"/>
        <v>13.780298424918641</v>
      </c>
      <c r="Z3221" s="12">
        <f t="shared" si="4330"/>
        <v>13.38789957303754</v>
      </c>
      <c r="AA3221" s="12">
        <f t="shared" si="4330"/>
        <v>13.539142529140472</v>
      </c>
      <c r="AB3221" s="12">
        <f t="shared" si="4330"/>
        <v>13.267344754133777</v>
      </c>
      <c r="AC3221" s="12">
        <f t="shared" si="4330"/>
        <v>13.614854893619061</v>
      </c>
      <c r="AD3221" s="12">
        <f t="shared" si="4330"/>
        <v>13.790700404461273</v>
      </c>
      <c r="AE3221" s="12">
        <f t="shared" si="4330"/>
        <v>14.235506106753398</v>
      </c>
      <c r="AF3221" s="12">
        <f t="shared" si="4330"/>
        <v>14.700658715894305</v>
      </c>
      <c r="AG3221" s="12">
        <f t="shared" si="4330"/>
        <v>14.845292550511168</v>
      </c>
      <c r="AH3221" s="12">
        <f t="shared" si="4330"/>
        <v>14.932556195156316</v>
      </c>
      <c r="AI3221" s="12">
        <f t="shared" si="4330"/>
        <v>15.927215441596385</v>
      </c>
      <c r="AJ3221" s="12">
        <f t="shared" si="4330"/>
        <v>15.605405553919338</v>
      </c>
      <c r="AK3221" s="12">
        <f t="shared" si="4330"/>
        <v>15.711227595522063</v>
      </c>
      <c r="AL3221" s="12">
        <f t="shared" ref="AL3221" si="4331">(AL877/AL$850)*100</f>
        <v>14.678599160668204</v>
      </c>
    </row>
    <row r="3222" spans="1:38" ht="15">
      <c r="A3222" s="29">
        <v>3221</v>
      </c>
      <c r="B3222" s="23" t="s">
        <v>300</v>
      </c>
      <c r="C3222" s="23" t="s">
        <v>303</v>
      </c>
      <c r="D3222" s="9" t="s">
        <v>296</v>
      </c>
      <c r="E3222" s="12">
        <f t="shared" si="4330"/>
        <v>1.7016755431759263</v>
      </c>
      <c r="F3222" s="12">
        <f t="shared" si="4330"/>
        <v>1.9271790985430268</v>
      </c>
      <c r="G3222" s="12">
        <f t="shared" si="4330"/>
        <v>2.0064630308523852</v>
      </c>
      <c r="H3222" s="12">
        <f t="shared" si="4330"/>
        <v>2.4450881183197373</v>
      </c>
      <c r="I3222" s="12">
        <f t="shared" si="4330"/>
        <v>2.6910139015362273</v>
      </c>
      <c r="J3222" s="12">
        <f t="shared" si="4330"/>
        <v>2.6845360722283171</v>
      </c>
      <c r="K3222" s="12">
        <f t="shared" si="4330"/>
        <v>2.7477059806441853</v>
      </c>
      <c r="L3222" s="12">
        <f t="shared" si="4330"/>
        <v>2.7762363198245792</v>
      </c>
      <c r="M3222" s="12">
        <f t="shared" si="4330"/>
        <v>2.2818135613717181</v>
      </c>
      <c r="N3222" s="12">
        <f t="shared" si="4330"/>
        <v>2.1212901979322205</v>
      </c>
      <c r="O3222" s="12">
        <f t="shared" si="4330"/>
        <v>2.3696864923608425</v>
      </c>
      <c r="P3222" s="12">
        <f t="shared" si="4330"/>
        <v>2.3859694592198584</v>
      </c>
      <c r="Q3222" s="12">
        <f t="shared" si="4330"/>
        <v>2.3257358462701045</v>
      </c>
      <c r="R3222" s="12">
        <f t="shared" si="4330"/>
        <v>2.2603640269085243</v>
      </c>
      <c r="S3222" s="12">
        <f t="shared" si="4330"/>
        <v>2.2417534371208672</v>
      </c>
      <c r="T3222" s="12">
        <f t="shared" si="4330"/>
        <v>2.0507569048546275</v>
      </c>
      <c r="U3222" s="12">
        <f t="shared" si="4330"/>
        <v>2.0270732284057646</v>
      </c>
      <c r="V3222" s="12">
        <f t="shared" si="4330"/>
        <v>1.9984261633645477</v>
      </c>
      <c r="W3222" s="12">
        <f t="shared" si="4330"/>
        <v>1.9508585950764985</v>
      </c>
      <c r="X3222" s="12">
        <f t="shared" si="4330"/>
        <v>2.1210159028232014</v>
      </c>
      <c r="Y3222" s="12">
        <f t="shared" si="4330"/>
        <v>2.3693348192456298</v>
      </c>
      <c r="Z3222" s="12">
        <f t="shared" si="4330"/>
        <v>2.3227572374180752</v>
      </c>
      <c r="AA3222" s="12">
        <f t="shared" si="4330"/>
        <v>2.4866720267544915</v>
      </c>
      <c r="AB3222" s="12">
        <f t="shared" si="4330"/>
        <v>2.4864228603617695</v>
      </c>
      <c r="AC3222" s="12">
        <f t="shared" si="4330"/>
        <v>2.5405556432764378</v>
      </c>
      <c r="AD3222" s="12">
        <f t="shared" si="4330"/>
        <v>2.6804960967567295</v>
      </c>
      <c r="AE3222" s="12">
        <f t="shared" si="4330"/>
        <v>2.7316933697408077</v>
      </c>
      <c r="AF3222" s="12">
        <f t="shared" si="4330"/>
        <v>2.8496837661905889</v>
      </c>
      <c r="AG3222" s="12">
        <f t="shared" si="4330"/>
        <v>2.89740305947354</v>
      </c>
      <c r="AH3222" s="12">
        <f t="shared" si="4330"/>
        <v>2.8133334752131911</v>
      </c>
      <c r="AI3222" s="12">
        <f t="shared" si="4330"/>
        <v>2.7424195774231985</v>
      </c>
      <c r="AJ3222" s="12">
        <f t="shared" si="4330"/>
        <v>2.641564465230839</v>
      </c>
      <c r="AK3222" s="12">
        <f>(AK878/AK$850)*100</f>
        <v>2.7742452047640218</v>
      </c>
      <c r="AL3222" s="12">
        <f>(AL878/AL$850)*100</f>
        <v>2.738505612918678</v>
      </c>
    </row>
    <row r="3223" spans="1:38" ht="15">
      <c r="A3223" s="29">
        <v>3222</v>
      </c>
      <c r="B3223" s="23" t="s">
        <v>300</v>
      </c>
      <c r="C3223" s="23" t="s">
        <v>303</v>
      </c>
      <c r="D3223" s="9" t="s">
        <v>297</v>
      </c>
      <c r="E3223" s="12">
        <f t="shared" si="4330"/>
        <v>4.1445348159748141</v>
      </c>
      <c r="F3223" s="12">
        <f t="shared" si="4330"/>
        <v>4.5233060329545296</v>
      </c>
      <c r="G3223" s="12">
        <f t="shared" si="4330"/>
        <v>5.793775456247082</v>
      </c>
      <c r="H3223" s="12">
        <f t="shared" si="4330"/>
        <v>7.2618913145503114</v>
      </c>
      <c r="I3223" s="12">
        <f t="shared" si="4330"/>
        <v>7.1421260373285973</v>
      </c>
      <c r="J3223" s="12">
        <f t="shared" si="4330"/>
        <v>6.8659454370755002</v>
      </c>
      <c r="K3223" s="12">
        <f t="shared" si="4330"/>
        <v>6.9659509614065724</v>
      </c>
      <c r="L3223" s="12">
        <f t="shared" si="4330"/>
        <v>7.2527478265735317</v>
      </c>
      <c r="M3223" s="12">
        <f t="shared" si="4330"/>
        <v>6.7949427034832812</v>
      </c>
      <c r="N3223" s="12">
        <f t="shared" si="4330"/>
        <v>6.5591330482923347</v>
      </c>
      <c r="O3223" s="12">
        <f t="shared" si="4330"/>
        <v>7.2430252826886576</v>
      </c>
      <c r="P3223" s="12">
        <f t="shared" si="4330"/>
        <v>7.8372864316388204</v>
      </c>
      <c r="Q3223" s="12">
        <f t="shared" si="4330"/>
        <v>8.1426890975949426</v>
      </c>
      <c r="R3223" s="12">
        <f t="shared" si="4330"/>
        <v>8.7896975430281454</v>
      </c>
      <c r="S3223" s="12">
        <f t="shared" si="4330"/>
        <v>9.6408214833985184</v>
      </c>
      <c r="T3223" s="12">
        <f t="shared" si="4330"/>
        <v>10.633403428373839</v>
      </c>
      <c r="U3223" s="12">
        <f t="shared" si="4330"/>
        <v>11.573654430034441</v>
      </c>
      <c r="V3223" s="12">
        <f t="shared" si="4330"/>
        <v>11.847446510193398</v>
      </c>
      <c r="W3223" s="12">
        <f t="shared" si="4330"/>
        <v>13.191674009242128</v>
      </c>
      <c r="X3223" s="12">
        <f t="shared" si="4330"/>
        <v>13.639029351992704</v>
      </c>
      <c r="Y3223" s="12">
        <f t="shared" si="4330"/>
        <v>15.172585929661924</v>
      </c>
      <c r="Z3223" s="12">
        <f t="shared" si="4330"/>
        <v>15.530845282478698</v>
      </c>
      <c r="AA3223" s="12">
        <f t="shared" si="4330"/>
        <v>15.679002919849575</v>
      </c>
      <c r="AB3223" s="12">
        <f t="shared" si="4330"/>
        <v>15.188933801667332</v>
      </c>
      <c r="AC3223" s="12">
        <f t="shared" si="4330"/>
        <v>14.947218061265657</v>
      </c>
      <c r="AD3223" s="12">
        <f t="shared" si="4330"/>
        <v>14.209012733960572</v>
      </c>
      <c r="AE3223" s="12">
        <f t="shared" si="4330"/>
        <v>14.055143043728568</v>
      </c>
      <c r="AF3223" s="12">
        <f t="shared" si="4330"/>
        <v>14.313910166629132</v>
      </c>
      <c r="AG3223" s="12">
        <f t="shared" si="4330"/>
        <v>14.358580269496072</v>
      </c>
      <c r="AH3223" s="12">
        <f t="shared" si="4330"/>
        <v>14.340246011138072</v>
      </c>
      <c r="AI3223" s="12">
        <f t="shared" si="4330"/>
        <v>14.835355788907009</v>
      </c>
      <c r="AJ3223" s="12">
        <f t="shared" si="4330"/>
        <v>15.214584833902704</v>
      </c>
      <c r="AK3223" s="12">
        <f>(AK879/AK$850)*100</f>
        <v>14.767207220314832</v>
      </c>
      <c r="AL3223" s="12">
        <f>(AL879/AL$850)*100</f>
        <v>12.759084036698301</v>
      </c>
    </row>
    <row r="3224" spans="1:38" ht="15">
      <c r="A3224" s="29">
        <v>3223</v>
      </c>
      <c r="B3224" s="23" t="s">
        <v>300</v>
      </c>
      <c r="C3224" s="23" t="s">
        <v>303</v>
      </c>
      <c r="D3224" s="9" t="s">
        <v>298</v>
      </c>
      <c r="E3224" s="12">
        <f>(E880/E$850)*100</f>
        <v>39.833996207022324</v>
      </c>
      <c r="F3224" s="12">
        <f t="shared" si="4330"/>
        <v>40.519363371664731</v>
      </c>
      <c r="G3224" s="12">
        <f t="shared" si="4330"/>
        <v>40.198159992034363</v>
      </c>
      <c r="H3224" s="12">
        <f t="shared" si="4330"/>
        <v>39.256883603232922</v>
      </c>
      <c r="I3224" s="12">
        <f t="shared" si="4330"/>
        <v>38.964716359119137</v>
      </c>
      <c r="J3224" s="12">
        <f t="shared" si="4330"/>
        <v>38.461284102706287</v>
      </c>
      <c r="K3224" s="12">
        <f t="shared" si="4330"/>
        <v>38.128986901585321</v>
      </c>
      <c r="L3224" s="12">
        <f t="shared" si="4330"/>
        <v>38.319810751193529</v>
      </c>
      <c r="M3224" s="12">
        <f t="shared" si="4330"/>
        <v>39.132770640556885</v>
      </c>
      <c r="N3224" s="12">
        <f t="shared" si="4330"/>
        <v>39.360362916334338</v>
      </c>
      <c r="O3224" s="12">
        <f t="shared" si="4330"/>
        <v>38.924316336798462</v>
      </c>
      <c r="P3224" s="12">
        <f t="shared" si="4330"/>
        <v>38.117051133487628</v>
      </c>
      <c r="Q3224" s="12">
        <f t="shared" si="4330"/>
        <v>37.115913705451867</v>
      </c>
      <c r="R3224" s="12">
        <f t="shared" si="4330"/>
        <v>35.647928677877509</v>
      </c>
      <c r="S3224" s="12">
        <f t="shared" si="4330"/>
        <v>34.795686856681549</v>
      </c>
      <c r="T3224" s="12">
        <f t="shared" si="4330"/>
        <v>33.71587764450674</v>
      </c>
      <c r="U3224" s="12">
        <f t="shared" si="4330"/>
        <v>32.515135999207274</v>
      </c>
      <c r="V3224" s="12">
        <f t="shared" si="4330"/>
        <v>31.242295896873774</v>
      </c>
      <c r="W3224" s="12">
        <f t="shared" si="4330"/>
        <v>29.92470512207548</v>
      </c>
      <c r="X3224" s="12">
        <f t="shared" si="4330"/>
        <v>29.988998581290506</v>
      </c>
      <c r="Y3224" s="12">
        <f t="shared" si="4330"/>
        <v>28.84304793152096</v>
      </c>
      <c r="Z3224" s="12">
        <f t="shared" si="4330"/>
        <v>28.580626657614371</v>
      </c>
      <c r="AA3224" s="12">
        <f t="shared" si="4330"/>
        <v>28.729439065563156</v>
      </c>
      <c r="AB3224" s="12">
        <f t="shared" si="4330"/>
        <v>28.374428084089171</v>
      </c>
      <c r="AC3224" s="12">
        <f t="shared" si="4330"/>
        <v>28.576034430492847</v>
      </c>
      <c r="AD3224" s="12">
        <f t="shared" si="4330"/>
        <v>29.353477796315847</v>
      </c>
      <c r="AE3224" s="12">
        <f t="shared" si="4330"/>
        <v>28.716091089186342</v>
      </c>
      <c r="AF3224" s="12">
        <f t="shared" si="4330"/>
        <v>27.845772384651639</v>
      </c>
      <c r="AG3224" s="12">
        <f t="shared" si="4330"/>
        <v>27.281996717583151</v>
      </c>
      <c r="AH3224" s="12">
        <f t="shared" si="4330"/>
        <v>27.401298741257797</v>
      </c>
      <c r="AI3224" s="12">
        <f t="shared" si="4330"/>
        <v>26.361858914734842</v>
      </c>
      <c r="AJ3224" s="12">
        <f t="shared" si="4330"/>
        <v>25.357246276808681</v>
      </c>
      <c r="AK3224" s="12">
        <f t="shared" si="4330"/>
        <v>25.192065320134986</v>
      </c>
      <c r="AL3224" s="12">
        <f t="shared" ref="AL3224" si="4332">(AL880/AL$850)*100</f>
        <v>26.493463227295127</v>
      </c>
    </row>
    <row r="3225" spans="1:38" ht="15">
      <c r="A3225" s="29">
        <v>3224</v>
      </c>
      <c r="B3225" s="23" t="s">
        <v>4</v>
      </c>
      <c r="C3225" s="23" t="s">
        <v>305</v>
      </c>
      <c r="D3225" s="7" t="s">
        <v>6</v>
      </c>
      <c r="E3225" s="13" t="e">
        <f t="shared" ref="E3225:AK3225" si="4333">RANK(E2,E$2:E$263,0)</f>
        <v>#N/A</v>
      </c>
      <c r="F3225" s="13">
        <f t="shared" si="4333"/>
        <v>197</v>
      </c>
      <c r="G3225" s="13" t="e">
        <f t="shared" si="4333"/>
        <v>#N/A</v>
      </c>
      <c r="H3225" s="13" t="e">
        <f t="shared" si="4333"/>
        <v>#N/A</v>
      </c>
      <c r="I3225" s="13" t="e">
        <f t="shared" si="4333"/>
        <v>#N/A</v>
      </c>
      <c r="J3225" s="13">
        <f t="shared" si="4333"/>
        <v>225</v>
      </c>
      <c r="K3225" s="13">
        <f t="shared" si="4333"/>
        <v>225</v>
      </c>
      <c r="L3225" s="13">
        <f t="shared" si="4333"/>
        <v>220</v>
      </c>
      <c r="M3225" s="13">
        <f t="shared" si="4333"/>
        <v>220</v>
      </c>
      <c r="N3225" s="13">
        <f t="shared" si="4333"/>
        <v>7</v>
      </c>
      <c r="O3225" s="13">
        <f t="shared" si="4333"/>
        <v>7</v>
      </c>
      <c r="P3225" s="13">
        <f t="shared" si="4333"/>
        <v>7</v>
      </c>
      <c r="Q3225" s="13">
        <f t="shared" si="4333"/>
        <v>7</v>
      </c>
      <c r="R3225" s="13">
        <f t="shared" si="4333"/>
        <v>7</v>
      </c>
      <c r="S3225" s="13">
        <f t="shared" si="4333"/>
        <v>6</v>
      </c>
      <c r="T3225" s="13">
        <f t="shared" si="4333"/>
        <v>6</v>
      </c>
      <c r="U3225" s="13">
        <f>RANK(U2,U$2:U$263,0)</f>
        <v>7</v>
      </c>
      <c r="V3225" s="13">
        <f t="shared" si="4333"/>
        <v>7</v>
      </c>
      <c r="W3225" s="13">
        <f t="shared" si="4333"/>
        <v>7</v>
      </c>
      <c r="X3225" s="13">
        <f t="shared" si="4333"/>
        <v>7</v>
      </c>
      <c r="Y3225" s="13">
        <f t="shared" si="4333"/>
        <v>8</v>
      </c>
      <c r="Z3225" s="13">
        <f t="shared" si="4333"/>
        <v>9</v>
      </c>
      <c r="AA3225" s="13">
        <f t="shared" si="4333"/>
        <v>9</v>
      </c>
      <c r="AB3225" s="13">
        <f t="shared" si="4333"/>
        <v>10</v>
      </c>
      <c r="AC3225" s="13">
        <f t="shared" si="4333"/>
        <v>10</v>
      </c>
      <c r="AD3225" s="13">
        <f t="shared" si="4333"/>
        <v>10</v>
      </c>
      <c r="AE3225" s="13">
        <f t="shared" si="4333"/>
        <v>10</v>
      </c>
      <c r="AF3225" s="13">
        <f t="shared" si="4333"/>
        <v>10</v>
      </c>
      <c r="AG3225" s="13">
        <f t="shared" si="4333"/>
        <v>10</v>
      </c>
      <c r="AH3225" s="13">
        <f t="shared" si="4333"/>
        <v>10</v>
      </c>
      <c r="AI3225" s="13">
        <f t="shared" si="4333"/>
        <v>10</v>
      </c>
      <c r="AJ3225" s="13">
        <f t="shared" si="4333"/>
        <v>10</v>
      </c>
      <c r="AK3225" s="13">
        <f t="shared" si="4333"/>
        <v>10</v>
      </c>
      <c r="AL3225" s="13">
        <f t="shared" ref="AL3225" si="4334">RANK(AL2,AL$2:AL$263,0)</f>
        <v>10</v>
      </c>
    </row>
    <row r="3226" spans="1:38" ht="15">
      <c r="A3226" s="29">
        <v>3225</v>
      </c>
      <c r="B3226" s="23" t="s">
        <v>4</v>
      </c>
      <c r="C3226" s="23" t="s">
        <v>305</v>
      </c>
      <c r="D3226" s="7" t="s">
        <v>7</v>
      </c>
      <c r="E3226" s="13">
        <f t="shared" ref="E3226:AK3226" si="4335">RANK(E3,E$2:E$263,0)</f>
        <v>5</v>
      </c>
      <c r="F3226" s="13">
        <f t="shared" si="4335"/>
        <v>5</v>
      </c>
      <c r="G3226" s="13">
        <f t="shared" si="4335"/>
        <v>5</v>
      </c>
      <c r="H3226" s="13">
        <f t="shared" si="4335"/>
        <v>6</v>
      </c>
      <c r="I3226" s="13">
        <f t="shared" si="4335"/>
        <v>6</v>
      </c>
      <c r="J3226" s="13">
        <f t="shared" si="4335"/>
        <v>6</v>
      </c>
      <c r="K3226" s="13">
        <f t="shared" si="4335"/>
        <v>6</v>
      </c>
      <c r="L3226" s="13">
        <f t="shared" si="4335"/>
        <v>6</v>
      </c>
      <c r="M3226" s="13">
        <f t="shared" si="4335"/>
        <v>6</v>
      </c>
      <c r="N3226" s="13" t="e">
        <f t="shared" si="4335"/>
        <v>#N/A</v>
      </c>
      <c r="O3226" s="13" t="e">
        <f t="shared" si="4335"/>
        <v>#N/A</v>
      </c>
      <c r="P3226" s="13">
        <f t="shared" si="4335"/>
        <v>232</v>
      </c>
      <c r="Q3226" s="13" t="e">
        <f t="shared" si="4335"/>
        <v>#N/A</v>
      </c>
      <c r="R3226" s="13" t="e">
        <f t="shared" si="4335"/>
        <v>#N/A</v>
      </c>
      <c r="S3226" s="13" t="e">
        <f t="shared" si="4335"/>
        <v>#N/A</v>
      </c>
      <c r="T3226" s="13" t="e">
        <f t="shared" si="4335"/>
        <v>#N/A</v>
      </c>
      <c r="U3226" s="13" t="e">
        <f t="shared" si="4335"/>
        <v>#N/A</v>
      </c>
      <c r="V3226" s="13" t="e">
        <f t="shared" si="4335"/>
        <v>#N/A</v>
      </c>
      <c r="W3226" s="13" t="e">
        <f t="shared" si="4335"/>
        <v>#N/A</v>
      </c>
      <c r="X3226" s="13" t="e">
        <f t="shared" si="4335"/>
        <v>#N/A</v>
      </c>
      <c r="Y3226" s="13">
        <f t="shared" si="4335"/>
        <v>232</v>
      </c>
      <c r="Z3226" s="13">
        <f t="shared" si="4335"/>
        <v>227</v>
      </c>
      <c r="AA3226" s="13" t="e">
        <f t="shared" si="4335"/>
        <v>#N/A</v>
      </c>
      <c r="AB3226" s="13" t="e">
        <f t="shared" si="4335"/>
        <v>#N/A</v>
      </c>
      <c r="AC3226" s="13" t="e">
        <f t="shared" si="4335"/>
        <v>#N/A</v>
      </c>
      <c r="AD3226" s="13">
        <f t="shared" si="4335"/>
        <v>236</v>
      </c>
      <c r="AE3226" s="13">
        <f t="shared" si="4335"/>
        <v>239</v>
      </c>
      <c r="AF3226" s="13">
        <f t="shared" si="4335"/>
        <v>235</v>
      </c>
      <c r="AG3226" s="13" t="e">
        <f t="shared" si="4335"/>
        <v>#N/A</v>
      </c>
      <c r="AH3226" s="13" t="e">
        <f t="shared" si="4335"/>
        <v>#N/A</v>
      </c>
      <c r="AI3226" s="13" t="e">
        <f t="shared" si="4335"/>
        <v>#N/A</v>
      </c>
      <c r="AJ3226" s="13" t="e">
        <f t="shared" si="4335"/>
        <v>#N/A</v>
      </c>
      <c r="AK3226" s="13">
        <f t="shared" si="4335"/>
        <v>224</v>
      </c>
      <c r="AL3226" s="13">
        <f t="shared" ref="AL3226" si="4336">RANK(AL3,AL$2:AL$263,0)</f>
        <v>235</v>
      </c>
    </row>
    <row r="3227" spans="1:38" ht="15">
      <c r="A3227" s="29">
        <v>3226</v>
      </c>
      <c r="B3227" s="23" t="s">
        <v>4</v>
      </c>
      <c r="C3227" s="23" t="s">
        <v>305</v>
      </c>
      <c r="D3227" s="7" t="s">
        <v>8</v>
      </c>
      <c r="E3227" s="13">
        <f t="shared" ref="E3227:AK3227" si="4337">RANK(E4,E$2:E$263,0)</f>
        <v>41</v>
      </c>
      <c r="F3227" s="13">
        <f t="shared" si="4337"/>
        <v>55</v>
      </c>
      <c r="G3227" s="13">
        <f t="shared" si="4337"/>
        <v>59</v>
      </c>
      <c r="H3227" s="13">
        <f t="shared" si="4337"/>
        <v>56</v>
      </c>
      <c r="I3227" s="13">
        <f t="shared" si="4337"/>
        <v>52</v>
      </c>
      <c r="J3227" s="13">
        <f t="shared" si="4337"/>
        <v>49</v>
      </c>
      <c r="K3227" s="13">
        <f t="shared" si="4337"/>
        <v>56</v>
      </c>
      <c r="L3227" s="13">
        <f t="shared" si="4337"/>
        <v>58</v>
      </c>
      <c r="M3227" s="13">
        <f t="shared" si="4337"/>
        <v>52</v>
      </c>
      <c r="N3227" s="13">
        <f t="shared" si="4337"/>
        <v>52</v>
      </c>
      <c r="O3227" s="13">
        <f t="shared" si="4337"/>
        <v>53</v>
      </c>
      <c r="P3227" s="13">
        <f t="shared" si="4337"/>
        <v>52</v>
      </c>
      <c r="Q3227" s="13">
        <f t="shared" si="4337"/>
        <v>49</v>
      </c>
      <c r="R3227" s="13">
        <f t="shared" si="4337"/>
        <v>48</v>
      </c>
      <c r="S3227" s="13">
        <f t="shared" si="4337"/>
        <v>47</v>
      </c>
      <c r="T3227" s="13">
        <f t="shared" si="4337"/>
        <v>46</v>
      </c>
      <c r="U3227" s="13">
        <f t="shared" si="4337"/>
        <v>46</v>
      </c>
      <c r="V3227" s="13">
        <f t="shared" si="4337"/>
        <v>46</v>
      </c>
      <c r="W3227" s="13">
        <f t="shared" si="4337"/>
        <v>44</v>
      </c>
      <c r="X3227" s="13">
        <f t="shared" si="4337"/>
        <v>47</v>
      </c>
      <c r="Y3227" s="13">
        <f t="shared" si="4337"/>
        <v>47</v>
      </c>
      <c r="Z3227" s="13">
        <f t="shared" si="4337"/>
        <v>46</v>
      </c>
      <c r="AA3227" s="13">
        <f t="shared" si="4337"/>
        <v>47</v>
      </c>
      <c r="AB3227" s="13">
        <f t="shared" si="4337"/>
        <v>48</v>
      </c>
      <c r="AC3227" s="13">
        <f t="shared" si="4337"/>
        <v>45</v>
      </c>
      <c r="AD3227" s="13">
        <f t="shared" si="4337"/>
        <v>43</v>
      </c>
      <c r="AE3227" s="13">
        <f t="shared" si="4337"/>
        <v>45</v>
      </c>
      <c r="AF3227" s="13">
        <f t="shared" si="4337"/>
        <v>45</v>
      </c>
      <c r="AG3227" s="13">
        <f t="shared" si="4337"/>
        <v>45</v>
      </c>
      <c r="AH3227" s="13">
        <f t="shared" si="4337"/>
        <v>45</v>
      </c>
      <c r="AI3227" s="13">
        <f t="shared" si="4337"/>
        <v>45</v>
      </c>
      <c r="AJ3227" s="13">
        <f t="shared" si="4337"/>
        <v>44</v>
      </c>
      <c r="AK3227" s="13">
        <f t="shared" si="4337"/>
        <v>42</v>
      </c>
      <c r="AL3227" s="13">
        <f t="shared" ref="AL3227" si="4338">RANK(AL4,AL$2:AL$263,0)</f>
        <v>42</v>
      </c>
    </row>
    <row r="3228" spans="1:38" ht="15">
      <c r="A3228" s="29">
        <v>3227</v>
      </c>
      <c r="B3228" s="23" t="s">
        <v>4</v>
      </c>
      <c r="C3228" s="23" t="s">
        <v>305</v>
      </c>
      <c r="D3228" s="7" t="s">
        <v>9</v>
      </c>
      <c r="E3228" s="13">
        <f t="shared" ref="E3228:AK3228" si="4339">RANK(E5,E$2:E$263,0)</f>
        <v>13</v>
      </c>
      <c r="F3228" s="13">
        <f t="shared" si="4339"/>
        <v>13</v>
      </c>
      <c r="G3228" s="13">
        <f t="shared" si="4339"/>
        <v>12</v>
      </c>
      <c r="H3228" s="13">
        <f t="shared" si="4339"/>
        <v>13</v>
      </c>
      <c r="I3228" s="13">
        <f t="shared" si="4339"/>
        <v>12</v>
      </c>
      <c r="J3228" s="13">
        <f t="shared" si="4339"/>
        <v>12</v>
      </c>
      <c r="K3228" s="13">
        <f t="shared" si="4339"/>
        <v>13</v>
      </c>
      <c r="L3228" s="13">
        <f t="shared" si="4339"/>
        <v>15</v>
      </c>
      <c r="M3228" s="13">
        <f t="shared" si="4339"/>
        <v>14</v>
      </c>
      <c r="N3228" s="13">
        <f t="shared" si="4339"/>
        <v>14</v>
      </c>
      <c r="O3228" s="13">
        <f t="shared" si="4339"/>
        <v>15</v>
      </c>
      <c r="P3228" s="13">
        <f t="shared" si="4339"/>
        <v>16</v>
      </c>
      <c r="Q3228" s="13">
        <f t="shared" si="4339"/>
        <v>16</v>
      </c>
      <c r="R3228" s="13">
        <f t="shared" si="4339"/>
        <v>17</v>
      </c>
      <c r="S3228" s="13">
        <f t="shared" si="4339"/>
        <v>18</v>
      </c>
      <c r="T3228" s="13">
        <f t="shared" si="4339"/>
        <v>18</v>
      </c>
      <c r="U3228" s="13">
        <f t="shared" si="4339"/>
        <v>17</v>
      </c>
      <c r="V3228" s="13">
        <f t="shared" si="4339"/>
        <v>16</v>
      </c>
      <c r="W3228" s="13">
        <f t="shared" si="4339"/>
        <v>16</v>
      </c>
      <c r="X3228" s="13">
        <f t="shared" si="4339"/>
        <v>15</v>
      </c>
      <c r="Y3228" s="13">
        <f t="shared" si="4339"/>
        <v>17</v>
      </c>
      <c r="Z3228" s="13">
        <f t="shared" si="4339"/>
        <v>18</v>
      </c>
      <c r="AA3228" s="13">
        <f t="shared" si="4339"/>
        <v>18</v>
      </c>
      <c r="AB3228" s="13">
        <f t="shared" si="4339"/>
        <v>18</v>
      </c>
      <c r="AC3228" s="13">
        <f t="shared" si="4339"/>
        <v>18</v>
      </c>
      <c r="AD3228" s="13">
        <f t="shared" si="4339"/>
        <v>18</v>
      </c>
      <c r="AE3228" s="13">
        <f t="shared" si="4339"/>
        <v>18</v>
      </c>
      <c r="AF3228" s="13">
        <f t="shared" si="4339"/>
        <v>18</v>
      </c>
      <c r="AG3228" s="13">
        <f t="shared" si="4339"/>
        <v>17</v>
      </c>
      <c r="AH3228" s="13">
        <f t="shared" si="4339"/>
        <v>18</v>
      </c>
      <c r="AI3228" s="13">
        <f t="shared" si="4339"/>
        <v>17</v>
      </c>
      <c r="AJ3228" s="13">
        <f t="shared" si="4339"/>
        <v>17</v>
      </c>
      <c r="AK3228" s="13">
        <f t="shared" si="4339"/>
        <v>16</v>
      </c>
      <c r="AL3228" s="13">
        <f t="shared" ref="AL3228" si="4340">RANK(AL5,AL$2:AL$263,0)</f>
        <v>16</v>
      </c>
    </row>
    <row r="3229" spans="1:38" ht="15">
      <c r="A3229" s="29">
        <v>3228</v>
      </c>
      <c r="B3229" s="23" t="s">
        <v>4</v>
      </c>
      <c r="C3229" s="23" t="s">
        <v>305</v>
      </c>
      <c r="D3229" s="7" t="s">
        <v>10</v>
      </c>
      <c r="E3229" s="13" t="e">
        <f t="shared" ref="E3229:AK3229" si="4341">RANK(E6,E$2:E$263,0)</f>
        <v>#N/A</v>
      </c>
      <c r="F3229" s="13">
        <f t="shared" si="4341"/>
        <v>197</v>
      </c>
      <c r="G3229" s="13">
        <f t="shared" si="4341"/>
        <v>95</v>
      </c>
      <c r="H3229" s="13">
        <f t="shared" si="4341"/>
        <v>89</v>
      </c>
      <c r="I3229" s="13">
        <f t="shared" si="4341"/>
        <v>80</v>
      </c>
      <c r="J3229" s="13">
        <f t="shared" si="4341"/>
        <v>79</v>
      </c>
      <c r="K3229" s="13">
        <f t="shared" si="4341"/>
        <v>73</v>
      </c>
      <c r="L3229" s="13">
        <f t="shared" si="4341"/>
        <v>69</v>
      </c>
      <c r="M3229" s="13">
        <f t="shared" si="4341"/>
        <v>68</v>
      </c>
      <c r="N3229" s="13">
        <f t="shared" si="4341"/>
        <v>75</v>
      </c>
      <c r="O3229" s="13">
        <f t="shared" si="4341"/>
        <v>68</v>
      </c>
      <c r="P3229" s="13">
        <f t="shared" si="4341"/>
        <v>69</v>
      </c>
      <c r="Q3229" s="13">
        <f t="shared" si="4341"/>
        <v>62</v>
      </c>
      <c r="R3229" s="13">
        <f t="shared" si="4341"/>
        <v>60</v>
      </c>
      <c r="S3229" s="13">
        <f t="shared" si="4341"/>
        <v>62</v>
      </c>
      <c r="T3229" s="13">
        <f t="shared" si="4341"/>
        <v>56</v>
      </c>
      <c r="U3229" s="13">
        <f t="shared" si="4341"/>
        <v>55</v>
      </c>
      <c r="V3229" s="13">
        <f t="shared" si="4341"/>
        <v>54</v>
      </c>
      <c r="W3229" s="13">
        <f t="shared" si="4341"/>
        <v>56</v>
      </c>
      <c r="X3229" s="13">
        <f t="shared" si="4341"/>
        <v>64</v>
      </c>
      <c r="Y3229" s="13">
        <f t="shared" si="4341"/>
        <v>62</v>
      </c>
      <c r="Z3229" s="13">
        <f t="shared" si="4341"/>
        <v>55</v>
      </c>
      <c r="AA3229" s="13">
        <f t="shared" si="4341"/>
        <v>59</v>
      </c>
      <c r="AB3229" s="13">
        <f t="shared" si="4341"/>
        <v>58</v>
      </c>
      <c r="AC3229" s="13">
        <f t="shared" si="4341"/>
        <v>59</v>
      </c>
      <c r="AD3229" s="13">
        <f t="shared" si="4341"/>
        <v>61</v>
      </c>
      <c r="AE3229" s="13">
        <f t="shared" si="4341"/>
        <v>60</v>
      </c>
      <c r="AF3229" s="13">
        <f t="shared" si="4341"/>
        <v>60</v>
      </c>
      <c r="AG3229" s="13">
        <f t="shared" si="4341"/>
        <v>58</v>
      </c>
      <c r="AH3229" s="13">
        <f t="shared" si="4341"/>
        <v>57</v>
      </c>
      <c r="AI3229" s="13">
        <f t="shared" si="4341"/>
        <v>55</v>
      </c>
      <c r="AJ3229" s="13">
        <f t="shared" si="4341"/>
        <v>53</v>
      </c>
      <c r="AK3229" s="13">
        <f t="shared" si="4341"/>
        <v>55</v>
      </c>
      <c r="AL3229" s="13">
        <f t="shared" ref="AL3229" si="4342">RANK(AL6,AL$2:AL$263,0)</f>
        <v>55</v>
      </c>
    </row>
    <row r="3230" spans="1:38" ht="15">
      <c r="A3230" s="29">
        <v>3229</v>
      </c>
      <c r="B3230" s="23" t="s">
        <v>4</v>
      </c>
      <c r="C3230" s="23" t="s">
        <v>305</v>
      </c>
      <c r="D3230" s="7" t="s">
        <v>11</v>
      </c>
      <c r="E3230" s="13">
        <f t="shared" ref="E3230:AK3230" si="4343">RANK(E7,E$2:E$263,0)</f>
        <v>16</v>
      </c>
      <c r="F3230" s="13">
        <f t="shared" si="4343"/>
        <v>20</v>
      </c>
      <c r="G3230" s="13">
        <f t="shared" si="4343"/>
        <v>22</v>
      </c>
      <c r="H3230" s="13">
        <f t="shared" si="4343"/>
        <v>25</v>
      </c>
      <c r="I3230" s="13">
        <f t="shared" si="4343"/>
        <v>25</v>
      </c>
      <c r="J3230" s="13">
        <f t="shared" si="4343"/>
        <v>22</v>
      </c>
      <c r="K3230" s="13">
        <f t="shared" si="4343"/>
        <v>21</v>
      </c>
      <c r="L3230" s="13">
        <f t="shared" si="4343"/>
        <v>23</v>
      </c>
      <c r="M3230" s="13">
        <f t="shared" si="4343"/>
        <v>21</v>
      </c>
      <c r="N3230" s="13">
        <f t="shared" si="4343"/>
        <v>19</v>
      </c>
      <c r="O3230" s="13">
        <f t="shared" si="4343"/>
        <v>18</v>
      </c>
      <c r="P3230" s="13">
        <f t="shared" si="4343"/>
        <v>18</v>
      </c>
      <c r="Q3230" s="13">
        <f t="shared" si="4343"/>
        <v>20</v>
      </c>
      <c r="R3230" s="13">
        <f t="shared" si="4343"/>
        <v>19</v>
      </c>
      <c r="S3230" s="13">
        <f t="shared" si="4343"/>
        <v>19</v>
      </c>
      <c r="T3230" s="13">
        <f t="shared" si="4343"/>
        <v>19</v>
      </c>
      <c r="U3230" s="13">
        <f t="shared" si="4343"/>
        <v>19</v>
      </c>
      <c r="V3230" s="13">
        <f t="shared" si="4343"/>
        <v>19</v>
      </c>
      <c r="W3230" s="13">
        <f t="shared" si="4343"/>
        <v>19</v>
      </c>
      <c r="X3230" s="13">
        <f t="shared" si="4343"/>
        <v>22</v>
      </c>
      <c r="Y3230" s="13">
        <f t="shared" si="4343"/>
        <v>26</v>
      </c>
      <c r="Z3230" s="13">
        <f t="shared" si="4343"/>
        <v>25</v>
      </c>
      <c r="AA3230" s="13">
        <f t="shared" si="4343"/>
        <v>31</v>
      </c>
      <c r="AB3230" s="13">
        <f t="shared" si="4343"/>
        <v>31</v>
      </c>
      <c r="AC3230" s="13">
        <f t="shared" si="4343"/>
        <v>27</v>
      </c>
      <c r="AD3230" s="13">
        <f t="shared" si="4343"/>
        <v>29</v>
      </c>
      <c r="AE3230" s="13">
        <f t="shared" si="4343"/>
        <v>26</v>
      </c>
      <c r="AF3230" s="13">
        <f t="shared" si="4343"/>
        <v>24</v>
      </c>
      <c r="AG3230" s="13">
        <f t="shared" si="4343"/>
        <v>25</v>
      </c>
      <c r="AH3230" s="13">
        <f t="shared" si="4343"/>
        <v>24</v>
      </c>
      <c r="AI3230" s="13">
        <f t="shared" si="4343"/>
        <v>24</v>
      </c>
      <c r="AJ3230" s="13">
        <f t="shared" si="4343"/>
        <v>24</v>
      </c>
      <c r="AK3230" s="13">
        <f t="shared" si="4343"/>
        <v>26</v>
      </c>
      <c r="AL3230" s="13">
        <f t="shared" ref="AL3230" si="4344">RANK(AL7,AL$2:AL$263,0)</f>
        <v>26</v>
      </c>
    </row>
    <row r="3231" spans="1:38" ht="15">
      <c r="A3231" s="29">
        <v>3230</v>
      </c>
      <c r="B3231" s="23" t="s">
        <v>4</v>
      </c>
      <c r="C3231" s="23" t="s">
        <v>305</v>
      </c>
      <c r="D3231" s="7" t="s">
        <v>12</v>
      </c>
      <c r="E3231" s="13">
        <f t="shared" ref="E3231:AK3231" si="4345">RANK(E8,E$2:E$263,0)</f>
        <v>1</v>
      </c>
      <c r="F3231" s="13">
        <f t="shared" si="4345"/>
        <v>1</v>
      </c>
      <c r="G3231" s="13">
        <f t="shared" si="4345"/>
        <v>1</v>
      </c>
      <c r="H3231" s="13">
        <f t="shared" si="4345"/>
        <v>1</v>
      </c>
      <c r="I3231" s="13">
        <f t="shared" si="4345"/>
        <v>1</v>
      </c>
      <c r="J3231" s="13">
        <f t="shared" si="4345"/>
        <v>1</v>
      </c>
      <c r="K3231" s="13">
        <f t="shared" si="4345"/>
        <v>1</v>
      </c>
      <c r="L3231" s="13">
        <f t="shared" si="4345"/>
        <v>1</v>
      </c>
      <c r="M3231" s="13">
        <f t="shared" si="4345"/>
        <v>1</v>
      </c>
      <c r="N3231" s="13">
        <f t="shared" si="4345"/>
        <v>1</v>
      </c>
      <c r="O3231" s="13">
        <f t="shared" si="4345"/>
        <v>1</v>
      </c>
      <c r="P3231" s="13">
        <f t="shared" si="4345"/>
        <v>1</v>
      </c>
      <c r="Q3231" s="13">
        <f t="shared" si="4345"/>
        <v>1</v>
      </c>
      <c r="R3231" s="13">
        <f t="shared" si="4345"/>
        <v>1</v>
      </c>
      <c r="S3231" s="13">
        <f t="shared" si="4345"/>
        <v>1</v>
      </c>
      <c r="T3231" s="13">
        <f t="shared" si="4345"/>
        <v>1</v>
      </c>
      <c r="U3231" s="13">
        <f t="shared" si="4345"/>
        <v>1</v>
      </c>
      <c r="V3231" s="13">
        <f t="shared" si="4345"/>
        <v>1</v>
      </c>
      <c r="W3231" s="13">
        <f t="shared" si="4345"/>
        <v>1</v>
      </c>
      <c r="X3231" s="13">
        <f t="shared" si="4345"/>
        <v>1</v>
      </c>
      <c r="Y3231" s="13">
        <f t="shared" si="4345"/>
        <v>1</v>
      </c>
      <c r="Z3231" s="13">
        <f t="shared" si="4345"/>
        <v>1</v>
      </c>
      <c r="AA3231" s="13">
        <f t="shared" si="4345"/>
        <v>1</v>
      </c>
      <c r="AB3231" s="13">
        <f t="shared" si="4345"/>
        <v>1</v>
      </c>
      <c r="AC3231" s="13">
        <f t="shared" si="4345"/>
        <v>1</v>
      </c>
      <c r="AD3231" s="13">
        <f t="shared" si="4345"/>
        <v>2</v>
      </c>
      <c r="AE3231" s="13">
        <f t="shared" si="4345"/>
        <v>2</v>
      </c>
      <c r="AF3231" s="13">
        <f t="shared" si="4345"/>
        <v>2</v>
      </c>
      <c r="AG3231" s="13">
        <f t="shared" si="4345"/>
        <v>2</v>
      </c>
      <c r="AH3231" s="13">
        <f t="shared" si="4345"/>
        <v>2</v>
      </c>
      <c r="AI3231" s="13">
        <f t="shared" si="4345"/>
        <v>3</v>
      </c>
      <c r="AJ3231" s="13">
        <f t="shared" si="4345"/>
        <v>3</v>
      </c>
      <c r="AK3231" s="13">
        <f t="shared" si="4345"/>
        <v>2</v>
      </c>
      <c r="AL3231" s="13">
        <f t="shared" ref="AL3231" si="4346">RANK(AL8,AL$2:AL$263,0)</f>
        <v>2</v>
      </c>
    </row>
    <row r="3232" spans="1:38" ht="15">
      <c r="A3232" s="29">
        <v>3231</v>
      </c>
      <c r="B3232" s="23" t="s">
        <v>4</v>
      </c>
      <c r="C3232" s="23" t="s">
        <v>305</v>
      </c>
      <c r="D3232" s="7" t="s">
        <v>13</v>
      </c>
      <c r="E3232" s="13">
        <f t="shared" ref="E3232:AK3232" si="4347">RANK(E9,E$2:E$263,0)</f>
        <v>19</v>
      </c>
      <c r="F3232" s="13">
        <f t="shared" si="4347"/>
        <v>19</v>
      </c>
      <c r="G3232" s="13">
        <f t="shared" si="4347"/>
        <v>16</v>
      </c>
      <c r="H3232" s="13">
        <f t="shared" si="4347"/>
        <v>18</v>
      </c>
      <c r="I3232" s="13">
        <f t="shared" si="4347"/>
        <v>24</v>
      </c>
      <c r="J3232" s="13">
        <f t="shared" si="4347"/>
        <v>27</v>
      </c>
      <c r="K3232" s="13">
        <f t="shared" si="4347"/>
        <v>27</v>
      </c>
      <c r="L3232" s="13">
        <f t="shared" si="4347"/>
        <v>28</v>
      </c>
      <c r="M3232" s="13">
        <f t="shared" si="4347"/>
        <v>26</v>
      </c>
      <c r="N3232" s="13">
        <f t="shared" si="4347"/>
        <v>24</v>
      </c>
      <c r="O3232" s="13">
        <f t="shared" si="4347"/>
        <v>24</v>
      </c>
      <c r="P3232" s="13">
        <f t="shared" si="4347"/>
        <v>24</v>
      </c>
      <c r="Q3232" s="13">
        <f t="shared" si="4347"/>
        <v>24</v>
      </c>
      <c r="R3232" s="13">
        <f t="shared" si="4347"/>
        <v>21</v>
      </c>
      <c r="S3232" s="13">
        <f t="shared" si="4347"/>
        <v>22</v>
      </c>
      <c r="T3232" s="13">
        <f t="shared" si="4347"/>
        <v>23</v>
      </c>
      <c r="U3232" s="13">
        <f t="shared" si="4347"/>
        <v>24</v>
      </c>
      <c r="V3232" s="13">
        <f t="shared" si="4347"/>
        <v>23</v>
      </c>
      <c r="W3232" s="13">
        <f t="shared" si="4347"/>
        <v>27</v>
      </c>
      <c r="X3232" s="13">
        <f t="shared" si="4347"/>
        <v>23</v>
      </c>
      <c r="Y3232" s="13">
        <f t="shared" si="4347"/>
        <v>34</v>
      </c>
      <c r="Z3232" s="13">
        <f t="shared" si="4347"/>
        <v>38</v>
      </c>
      <c r="AA3232" s="13">
        <f t="shared" si="4347"/>
        <v>39</v>
      </c>
      <c r="AB3232" s="13">
        <f t="shared" si="4347"/>
        <v>40</v>
      </c>
      <c r="AC3232" s="13">
        <f t="shared" si="4347"/>
        <v>38</v>
      </c>
      <c r="AD3232" s="13">
        <f t="shared" si="4347"/>
        <v>39</v>
      </c>
      <c r="AE3232" s="13">
        <f t="shared" si="4347"/>
        <v>38</v>
      </c>
      <c r="AF3232" s="13">
        <f t="shared" si="4347"/>
        <v>39</v>
      </c>
      <c r="AG3232" s="13">
        <f t="shared" si="4347"/>
        <v>38</v>
      </c>
      <c r="AH3232" s="13">
        <f t="shared" si="4347"/>
        <v>35</v>
      </c>
      <c r="AI3232" s="13">
        <f t="shared" si="4347"/>
        <v>35</v>
      </c>
      <c r="AJ3232" s="13">
        <f t="shared" si="4347"/>
        <v>35</v>
      </c>
      <c r="AK3232" s="13">
        <f t="shared" si="4347"/>
        <v>33</v>
      </c>
      <c r="AL3232" s="13">
        <f t="shared" ref="AL3232" si="4348">RANK(AL9,AL$2:AL$263,0)</f>
        <v>34</v>
      </c>
    </row>
    <row r="3233" spans="1:38" ht="15">
      <c r="A3233" s="29">
        <v>3232</v>
      </c>
      <c r="B3233" s="23" t="s">
        <v>4</v>
      </c>
      <c r="C3233" s="23" t="s">
        <v>305</v>
      </c>
      <c r="D3233" s="7" t="s">
        <v>14</v>
      </c>
      <c r="E3233" s="13">
        <f t="shared" ref="E3233:AK3233" si="4349">RANK(E10,E$2:E$263,0)</f>
        <v>35</v>
      </c>
      <c r="F3233" s="13">
        <f t="shared" si="4349"/>
        <v>38</v>
      </c>
      <c r="G3233" s="13">
        <f t="shared" si="4349"/>
        <v>36</v>
      </c>
      <c r="H3233" s="13">
        <f t="shared" si="4349"/>
        <v>38</v>
      </c>
      <c r="I3233" s="13">
        <f t="shared" si="4349"/>
        <v>38</v>
      </c>
      <c r="J3233" s="13">
        <f t="shared" si="4349"/>
        <v>37</v>
      </c>
      <c r="K3233" s="13">
        <f t="shared" si="4349"/>
        <v>39</v>
      </c>
      <c r="L3233" s="13">
        <f t="shared" si="4349"/>
        <v>38</v>
      </c>
      <c r="M3233" s="13">
        <f t="shared" si="4349"/>
        <v>32</v>
      </c>
      <c r="N3233" s="13">
        <f t="shared" si="4349"/>
        <v>32</v>
      </c>
      <c r="O3233" s="13">
        <f t="shared" si="4349"/>
        <v>31</v>
      </c>
      <c r="P3233" s="13">
        <f t="shared" si="4349"/>
        <v>31</v>
      </c>
      <c r="Q3233" s="13">
        <f t="shared" si="4349"/>
        <v>32</v>
      </c>
      <c r="R3233" s="13">
        <f t="shared" si="4349"/>
        <v>33</v>
      </c>
      <c r="S3233" s="13">
        <f t="shared" si="4349"/>
        <v>31</v>
      </c>
      <c r="T3233" s="13">
        <f t="shared" si="4349"/>
        <v>31</v>
      </c>
      <c r="U3233" s="13">
        <f t="shared" si="4349"/>
        <v>31</v>
      </c>
      <c r="V3233" s="13">
        <f t="shared" si="4349"/>
        <v>31</v>
      </c>
      <c r="W3233" s="13">
        <f t="shared" si="4349"/>
        <v>34</v>
      </c>
      <c r="X3233" s="13">
        <f t="shared" si="4349"/>
        <v>39</v>
      </c>
      <c r="Y3233" s="13">
        <f t="shared" si="4349"/>
        <v>40</v>
      </c>
      <c r="Z3233" s="13">
        <f t="shared" si="4349"/>
        <v>39</v>
      </c>
      <c r="AA3233" s="13">
        <f t="shared" si="4349"/>
        <v>40</v>
      </c>
      <c r="AB3233" s="13">
        <f t="shared" si="4349"/>
        <v>37</v>
      </c>
      <c r="AC3233" s="13">
        <f t="shared" si="4349"/>
        <v>37</v>
      </c>
      <c r="AD3233" s="13">
        <f t="shared" si="4349"/>
        <v>35</v>
      </c>
      <c r="AE3233" s="13">
        <f t="shared" si="4349"/>
        <v>36</v>
      </c>
      <c r="AF3233" s="13">
        <f t="shared" si="4349"/>
        <v>32</v>
      </c>
      <c r="AG3233" s="13">
        <f t="shared" si="4349"/>
        <v>24</v>
      </c>
      <c r="AH3233" s="13">
        <f t="shared" si="4349"/>
        <v>32</v>
      </c>
      <c r="AI3233" s="13">
        <f t="shared" si="4349"/>
        <v>31</v>
      </c>
      <c r="AJ3233" s="13">
        <f t="shared" si="4349"/>
        <v>32</v>
      </c>
      <c r="AK3233" s="13">
        <f t="shared" si="4349"/>
        <v>31</v>
      </c>
      <c r="AL3233" s="13">
        <f t="shared" ref="AL3233" si="4350">RANK(AL10,AL$2:AL$263,0)</f>
        <v>28</v>
      </c>
    </row>
    <row r="3234" spans="1:38" ht="15">
      <c r="A3234" s="29">
        <v>3233</v>
      </c>
      <c r="B3234" s="23" t="s">
        <v>4</v>
      </c>
      <c r="C3234" s="23" t="s">
        <v>305</v>
      </c>
      <c r="D3234" s="7" t="s">
        <v>15</v>
      </c>
      <c r="E3234" s="13">
        <f t="shared" ref="E3234:AK3234" si="4351">RANK(E11,E$2:E$263,0)</f>
        <v>2</v>
      </c>
      <c r="F3234" s="13">
        <f t="shared" si="4351"/>
        <v>2</v>
      </c>
      <c r="G3234" s="13">
        <f t="shared" si="4351"/>
        <v>2</v>
      </c>
      <c r="H3234" s="13">
        <f t="shared" si="4351"/>
        <v>4</v>
      </c>
      <c r="I3234" s="13">
        <f t="shared" si="4351"/>
        <v>5</v>
      </c>
      <c r="J3234" s="13">
        <f t="shared" si="4351"/>
        <v>4</v>
      </c>
      <c r="K3234" s="13">
        <f t="shared" si="4351"/>
        <v>5</v>
      </c>
      <c r="L3234" s="13">
        <f t="shared" si="4351"/>
        <v>4</v>
      </c>
      <c r="M3234" s="13">
        <f t="shared" si="4351"/>
        <v>4</v>
      </c>
      <c r="N3234" s="13">
        <f t="shared" si="4351"/>
        <v>4</v>
      </c>
      <c r="O3234" s="13">
        <f t="shared" si="4351"/>
        <v>4</v>
      </c>
      <c r="P3234" s="13">
        <f t="shared" si="4351"/>
        <v>4</v>
      </c>
      <c r="Q3234" s="13">
        <f t="shared" si="4351"/>
        <v>4</v>
      </c>
      <c r="R3234" s="13">
        <f t="shared" si="4351"/>
        <v>4</v>
      </c>
      <c r="S3234" s="13">
        <f t="shared" si="4351"/>
        <v>4</v>
      </c>
      <c r="T3234" s="13">
        <f t="shared" si="4351"/>
        <v>4</v>
      </c>
      <c r="U3234" s="13">
        <f t="shared" si="4351"/>
        <v>4</v>
      </c>
      <c r="V3234" s="13">
        <f t="shared" si="4351"/>
        <v>4</v>
      </c>
      <c r="W3234" s="13">
        <f t="shared" si="4351"/>
        <v>5</v>
      </c>
      <c r="X3234" s="13">
        <f t="shared" si="4351"/>
        <v>5</v>
      </c>
      <c r="Y3234" s="13">
        <f t="shared" si="4351"/>
        <v>5</v>
      </c>
      <c r="Z3234" s="13">
        <f t="shared" si="4351"/>
        <v>6</v>
      </c>
      <c r="AA3234" s="13">
        <f t="shared" si="4351"/>
        <v>7</v>
      </c>
      <c r="AB3234" s="13">
        <f t="shared" si="4351"/>
        <v>7</v>
      </c>
      <c r="AC3234" s="13">
        <f t="shared" si="4351"/>
        <v>7</v>
      </c>
      <c r="AD3234" s="13">
        <f t="shared" si="4351"/>
        <v>7</v>
      </c>
      <c r="AE3234" s="13">
        <f t="shared" si="4351"/>
        <v>6</v>
      </c>
      <c r="AF3234" s="13">
        <f t="shared" si="4351"/>
        <v>6</v>
      </c>
      <c r="AG3234" s="13">
        <f t="shared" si="4351"/>
        <v>6</v>
      </c>
      <c r="AH3234" s="13">
        <f t="shared" si="4351"/>
        <v>6</v>
      </c>
      <c r="AI3234" s="13">
        <f t="shared" si="4351"/>
        <v>7</v>
      </c>
      <c r="AJ3234" s="13">
        <f t="shared" si="4351"/>
        <v>6</v>
      </c>
      <c r="AK3234" s="13">
        <f t="shared" si="4351"/>
        <v>7</v>
      </c>
      <c r="AL3234" s="13">
        <f t="shared" ref="AL3234" si="4352">RANK(AL11,AL$2:AL$263,0)</f>
        <v>6</v>
      </c>
    </row>
    <row r="3235" spans="1:38" ht="15">
      <c r="A3235" s="29">
        <v>3234</v>
      </c>
      <c r="B3235" s="23" t="s">
        <v>4</v>
      </c>
      <c r="C3235" s="23" t="s">
        <v>305</v>
      </c>
      <c r="D3235" s="7" t="s">
        <v>16</v>
      </c>
      <c r="E3235" s="13" t="e">
        <f t="shared" ref="E3235:AK3235" si="4353">RANK(E12,E$2:E$263,0)</f>
        <v>#N/A</v>
      </c>
      <c r="F3235" s="13">
        <f t="shared" si="4353"/>
        <v>197</v>
      </c>
      <c r="G3235" s="13">
        <f t="shared" si="4353"/>
        <v>57</v>
      </c>
      <c r="H3235" s="13">
        <f t="shared" si="4353"/>
        <v>44</v>
      </c>
      <c r="I3235" s="13">
        <f t="shared" si="4353"/>
        <v>42</v>
      </c>
      <c r="J3235" s="13">
        <f t="shared" si="4353"/>
        <v>44</v>
      </c>
      <c r="K3235" s="13">
        <f t="shared" si="4353"/>
        <v>42</v>
      </c>
      <c r="L3235" s="13">
        <f t="shared" si="4353"/>
        <v>45</v>
      </c>
      <c r="M3235" s="13">
        <f t="shared" si="4353"/>
        <v>45</v>
      </c>
      <c r="N3235" s="13">
        <f t="shared" si="4353"/>
        <v>44</v>
      </c>
      <c r="O3235" s="13">
        <f t="shared" si="4353"/>
        <v>46</v>
      </c>
      <c r="P3235" s="13">
        <f t="shared" si="4353"/>
        <v>45</v>
      </c>
      <c r="Q3235" s="13">
        <f t="shared" si="4353"/>
        <v>45</v>
      </c>
      <c r="R3235" s="13">
        <f t="shared" si="4353"/>
        <v>44</v>
      </c>
      <c r="S3235" s="13">
        <f t="shared" si="4353"/>
        <v>44</v>
      </c>
      <c r="T3235" s="13">
        <f t="shared" si="4353"/>
        <v>44</v>
      </c>
      <c r="U3235" s="13">
        <f t="shared" si="4353"/>
        <v>44</v>
      </c>
      <c r="V3235" s="13">
        <f t="shared" si="4353"/>
        <v>43</v>
      </c>
      <c r="W3235" s="13">
        <f t="shared" si="4353"/>
        <v>43</v>
      </c>
      <c r="X3235" s="13">
        <f t="shared" si="4353"/>
        <v>45</v>
      </c>
      <c r="Y3235" s="13">
        <f t="shared" si="4353"/>
        <v>49</v>
      </c>
      <c r="Z3235" s="13">
        <f t="shared" si="4353"/>
        <v>49</v>
      </c>
      <c r="AA3235" s="13">
        <f t="shared" si="4353"/>
        <v>53</v>
      </c>
      <c r="AB3235" s="13">
        <f t="shared" si="4353"/>
        <v>54</v>
      </c>
      <c r="AC3235" s="13">
        <f t="shared" si="4353"/>
        <v>52</v>
      </c>
      <c r="AD3235" s="13">
        <f t="shared" si="4353"/>
        <v>49</v>
      </c>
      <c r="AE3235" s="13">
        <f t="shared" si="4353"/>
        <v>48</v>
      </c>
      <c r="AF3235" s="13">
        <f t="shared" si="4353"/>
        <v>47</v>
      </c>
      <c r="AG3235" s="13">
        <f t="shared" si="4353"/>
        <v>47</v>
      </c>
      <c r="AH3235" s="13">
        <f t="shared" si="4353"/>
        <v>46</v>
      </c>
      <c r="AI3235" s="13">
        <f t="shared" si="4353"/>
        <v>47</v>
      </c>
      <c r="AJ3235" s="13">
        <f t="shared" si="4353"/>
        <v>47</v>
      </c>
      <c r="AK3235" s="13">
        <f t="shared" si="4353"/>
        <v>45</v>
      </c>
      <c r="AL3235" s="13">
        <f t="shared" ref="AL3235" si="4354">RANK(AL12,AL$2:AL$263,0)</f>
        <v>44</v>
      </c>
    </row>
    <row r="3236" spans="1:38" ht="15">
      <c r="A3236" s="29">
        <v>3235</v>
      </c>
      <c r="B3236" s="23" t="s">
        <v>4</v>
      </c>
      <c r="C3236" s="23" t="s">
        <v>305</v>
      </c>
      <c r="D3236" s="7" t="s">
        <v>17</v>
      </c>
      <c r="E3236" s="13" t="e">
        <f t="shared" ref="E3236:AK3236" si="4355">RANK(E13,E$2:E$263,0)</f>
        <v>#N/A</v>
      </c>
      <c r="F3236" s="13">
        <f t="shared" si="4355"/>
        <v>197</v>
      </c>
      <c r="G3236" s="13">
        <f t="shared" si="4355"/>
        <v>80</v>
      </c>
      <c r="H3236" s="13">
        <f t="shared" si="4355"/>
        <v>74</v>
      </c>
      <c r="I3236" s="13">
        <f t="shared" si="4355"/>
        <v>69</v>
      </c>
      <c r="J3236" s="13">
        <f t="shared" si="4355"/>
        <v>70</v>
      </c>
      <c r="K3236" s="13">
        <f t="shared" si="4355"/>
        <v>68</v>
      </c>
      <c r="L3236" s="13">
        <f t="shared" si="4355"/>
        <v>65</v>
      </c>
      <c r="M3236" s="13">
        <f t="shared" si="4355"/>
        <v>58</v>
      </c>
      <c r="N3236" s="13">
        <f t="shared" si="4355"/>
        <v>61</v>
      </c>
      <c r="O3236" s="13">
        <f t="shared" si="4355"/>
        <v>58</v>
      </c>
      <c r="P3236" s="13">
        <f t="shared" si="4355"/>
        <v>55</v>
      </c>
      <c r="Q3236" s="13">
        <f t="shared" si="4355"/>
        <v>53</v>
      </c>
      <c r="R3236" s="13">
        <f t="shared" si="4355"/>
        <v>55</v>
      </c>
      <c r="S3236" s="13">
        <f t="shared" si="4355"/>
        <v>61</v>
      </c>
      <c r="T3236" s="13">
        <f t="shared" si="4355"/>
        <v>61</v>
      </c>
      <c r="U3236" s="13">
        <f t="shared" si="4355"/>
        <v>53</v>
      </c>
      <c r="V3236" s="13">
        <f t="shared" si="4355"/>
        <v>50</v>
      </c>
      <c r="W3236" s="13">
        <f t="shared" si="4355"/>
        <v>59</v>
      </c>
      <c r="X3236" s="13">
        <f t="shared" si="4355"/>
        <v>65</v>
      </c>
      <c r="Y3236" s="13">
        <f t="shared" si="4355"/>
        <v>65</v>
      </c>
      <c r="Z3236" s="13">
        <f t="shared" si="4355"/>
        <v>60</v>
      </c>
      <c r="AA3236" s="13">
        <f t="shared" si="4355"/>
        <v>62</v>
      </c>
      <c r="AB3236" s="13">
        <f t="shared" si="4355"/>
        <v>62</v>
      </c>
      <c r="AC3236" s="13">
        <f t="shared" si="4355"/>
        <v>63</v>
      </c>
      <c r="AD3236" s="13">
        <f t="shared" si="4355"/>
        <v>60</v>
      </c>
      <c r="AE3236" s="13">
        <f t="shared" si="4355"/>
        <v>59</v>
      </c>
      <c r="AF3236" s="13">
        <f t="shared" si="4355"/>
        <v>59</v>
      </c>
      <c r="AG3236" s="13">
        <f t="shared" si="4355"/>
        <v>59</v>
      </c>
      <c r="AH3236" s="13">
        <f t="shared" si="4355"/>
        <v>58</v>
      </c>
      <c r="AI3236" s="13">
        <f t="shared" si="4355"/>
        <v>57</v>
      </c>
      <c r="AJ3236" s="13">
        <f t="shared" si="4355"/>
        <v>56</v>
      </c>
      <c r="AK3236" s="13">
        <f t="shared" si="4355"/>
        <v>56</v>
      </c>
      <c r="AL3236" s="13">
        <f t="shared" ref="AL3236" si="4356">RANK(AL13,AL$2:AL$263,0)</f>
        <v>56</v>
      </c>
    </row>
    <row r="3237" spans="1:38" ht="15">
      <c r="A3237" s="29">
        <v>3236</v>
      </c>
      <c r="B3237" s="23" t="s">
        <v>4</v>
      </c>
      <c r="C3237" s="23" t="s">
        <v>305</v>
      </c>
      <c r="D3237" s="7" t="s">
        <v>18</v>
      </c>
      <c r="E3237" s="13" t="e">
        <f t="shared" ref="E3237:AK3237" si="4357">RANK(E14,E$2:E$263,0)</f>
        <v>#N/A</v>
      </c>
      <c r="F3237" s="13">
        <f t="shared" si="4357"/>
        <v>197</v>
      </c>
      <c r="G3237" s="13">
        <f t="shared" si="4357"/>
        <v>77</v>
      </c>
      <c r="H3237" s="13">
        <f t="shared" si="4357"/>
        <v>68</v>
      </c>
      <c r="I3237" s="13">
        <f t="shared" si="4357"/>
        <v>62</v>
      </c>
      <c r="J3237" s="13">
        <f t="shared" si="4357"/>
        <v>62</v>
      </c>
      <c r="K3237" s="13">
        <f t="shared" si="4357"/>
        <v>54</v>
      </c>
      <c r="L3237" s="13">
        <f t="shared" si="4357"/>
        <v>50</v>
      </c>
      <c r="M3237" s="13">
        <f t="shared" si="4357"/>
        <v>49</v>
      </c>
      <c r="N3237" s="13">
        <f t="shared" si="4357"/>
        <v>51</v>
      </c>
      <c r="O3237" s="13">
        <f t="shared" si="4357"/>
        <v>51</v>
      </c>
      <c r="P3237" s="13">
        <f t="shared" si="4357"/>
        <v>48</v>
      </c>
      <c r="Q3237" s="13">
        <f t="shared" si="4357"/>
        <v>47</v>
      </c>
      <c r="R3237" s="13">
        <f t="shared" si="4357"/>
        <v>46</v>
      </c>
      <c r="S3237" s="13">
        <f t="shared" si="4357"/>
        <v>48</v>
      </c>
      <c r="T3237" s="13">
        <f t="shared" si="4357"/>
        <v>48</v>
      </c>
      <c r="U3237" s="13">
        <f t="shared" si="4357"/>
        <v>47</v>
      </c>
      <c r="V3237" s="13">
        <f t="shared" si="4357"/>
        <v>45</v>
      </c>
      <c r="W3237" s="13">
        <f t="shared" si="4357"/>
        <v>48</v>
      </c>
      <c r="X3237" s="13">
        <f t="shared" si="4357"/>
        <v>51</v>
      </c>
      <c r="Y3237" s="13">
        <f t="shared" si="4357"/>
        <v>52</v>
      </c>
      <c r="Z3237" s="13">
        <f t="shared" si="4357"/>
        <v>50</v>
      </c>
      <c r="AA3237" s="13">
        <f t="shared" si="4357"/>
        <v>51</v>
      </c>
      <c r="AB3237" s="13">
        <f t="shared" si="4357"/>
        <v>49</v>
      </c>
      <c r="AC3237" s="13">
        <f t="shared" si="4357"/>
        <v>49</v>
      </c>
      <c r="AD3237" s="13">
        <f t="shared" si="4357"/>
        <v>46</v>
      </c>
      <c r="AE3237" s="13">
        <f t="shared" si="4357"/>
        <v>47</v>
      </c>
      <c r="AF3237" s="13">
        <f t="shared" si="4357"/>
        <v>48</v>
      </c>
      <c r="AG3237" s="13">
        <f t="shared" si="4357"/>
        <v>48</v>
      </c>
      <c r="AH3237" s="13">
        <f t="shared" si="4357"/>
        <v>49</v>
      </c>
      <c r="AI3237" s="13">
        <f t="shared" si="4357"/>
        <v>46</v>
      </c>
      <c r="AJ3237" s="13">
        <f t="shared" si="4357"/>
        <v>45</v>
      </c>
      <c r="AK3237" s="13">
        <f t="shared" si="4357"/>
        <v>43</v>
      </c>
      <c r="AL3237" s="13">
        <f t="shared" ref="AL3237" si="4358">RANK(AL14,AL$2:AL$263,0)</f>
        <v>43</v>
      </c>
    </row>
    <row r="3238" spans="1:38" ht="15">
      <c r="A3238" s="29">
        <v>3237</v>
      </c>
      <c r="B3238" s="23" t="s">
        <v>4</v>
      </c>
      <c r="C3238" s="23" t="s">
        <v>305</v>
      </c>
      <c r="D3238" s="7" t="s">
        <v>19</v>
      </c>
      <c r="E3238" s="13" t="e">
        <f t="shared" ref="E3238:AK3238" si="4359">RANK(E15,E$2:E$263,0)</f>
        <v>#N/A</v>
      </c>
      <c r="F3238" s="13">
        <f t="shared" si="4359"/>
        <v>197</v>
      </c>
      <c r="G3238" s="13" t="e">
        <f t="shared" si="4359"/>
        <v>#N/A</v>
      </c>
      <c r="H3238" s="13" t="e">
        <f t="shared" si="4359"/>
        <v>#N/A</v>
      </c>
      <c r="I3238" s="13" t="e">
        <f t="shared" si="4359"/>
        <v>#N/A</v>
      </c>
      <c r="J3238" s="13">
        <f t="shared" si="4359"/>
        <v>225</v>
      </c>
      <c r="K3238" s="13">
        <f t="shared" si="4359"/>
        <v>225</v>
      </c>
      <c r="L3238" s="13">
        <f t="shared" si="4359"/>
        <v>220</v>
      </c>
      <c r="M3238" s="13">
        <f t="shared" si="4359"/>
        <v>220</v>
      </c>
      <c r="N3238" s="13">
        <f t="shared" si="4359"/>
        <v>37</v>
      </c>
      <c r="O3238" s="13">
        <f t="shared" si="4359"/>
        <v>36</v>
      </c>
      <c r="P3238" s="13">
        <f t="shared" si="4359"/>
        <v>36</v>
      </c>
      <c r="Q3238" s="13">
        <f t="shared" si="4359"/>
        <v>37</v>
      </c>
      <c r="R3238" s="13">
        <f t="shared" si="4359"/>
        <v>38</v>
      </c>
      <c r="S3238" s="13">
        <f t="shared" si="4359"/>
        <v>35</v>
      </c>
      <c r="T3238" s="13">
        <f t="shared" si="4359"/>
        <v>39</v>
      </c>
      <c r="U3238" s="13">
        <f t="shared" si="4359"/>
        <v>39</v>
      </c>
      <c r="V3238" s="13">
        <f t="shared" si="4359"/>
        <v>38</v>
      </c>
      <c r="W3238" s="13">
        <f t="shared" si="4359"/>
        <v>36</v>
      </c>
      <c r="X3238" s="13">
        <f t="shared" si="4359"/>
        <v>35</v>
      </c>
      <c r="Y3238" s="13">
        <f t="shared" si="4359"/>
        <v>37</v>
      </c>
      <c r="Z3238" s="13">
        <f t="shared" si="4359"/>
        <v>35</v>
      </c>
      <c r="AA3238" s="13">
        <f t="shared" si="4359"/>
        <v>37</v>
      </c>
      <c r="AB3238" s="13">
        <f t="shared" si="4359"/>
        <v>36</v>
      </c>
      <c r="AC3238" s="13">
        <f t="shared" si="4359"/>
        <v>36</v>
      </c>
      <c r="AD3238" s="13">
        <f t="shared" si="4359"/>
        <v>37</v>
      </c>
      <c r="AE3238" s="13">
        <f t="shared" si="4359"/>
        <v>37</v>
      </c>
      <c r="AF3238" s="13">
        <f t="shared" si="4359"/>
        <v>37</v>
      </c>
      <c r="AG3238" s="13">
        <f t="shared" si="4359"/>
        <v>37</v>
      </c>
      <c r="AH3238" s="13">
        <f t="shared" si="4359"/>
        <v>38</v>
      </c>
      <c r="AI3238" s="13">
        <f t="shared" si="4359"/>
        <v>38</v>
      </c>
      <c r="AJ3238" s="13">
        <f t="shared" si="4359"/>
        <v>36</v>
      </c>
      <c r="AK3238" s="13">
        <f t="shared" si="4359"/>
        <v>34</v>
      </c>
      <c r="AL3238" s="13">
        <f t="shared" ref="AL3238" si="4360">RANK(AL15,AL$2:AL$263,0)</f>
        <v>39</v>
      </c>
    </row>
    <row r="3239" spans="1:38" ht="15">
      <c r="A3239" s="29">
        <v>3238</v>
      </c>
      <c r="B3239" s="23" t="s">
        <v>4</v>
      </c>
      <c r="C3239" s="23" t="s">
        <v>305</v>
      </c>
      <c r="D3239" s="7" t="s">
        <v>20</v>
      </c>
      <c r="E3239" s="13">
        <f t="shared" ref="E3239:AK3239" si="4361">RANK(E16,E$2:E$263,0)</f>
        <v>68</v>
      </c>
      <c r="F3239" s="13">
        <f t="shared" si="4361"/>
        <v>62</v>
      </c>
      <c r="G3239" s="13">
        <f t="shared" si="4361"/>
        <v>69</v>
      </c>
      <c r="H3239" s="13">
        <f t="shared" si="4361"/>
        <v>69</v>
      </c>
      <c r="I3239" s="13">
        <f t="shared" si="4361"/>
        <v>71</v>
      </c>
      <c r="J3239" s="13">
        <f t="shared" si="4361"/>
        <v>77</v>
      </c>
      <c r="K3239" s="13">
        <f t="shared" si="4361"/>
        <v>79</v>
      </c>
      <c r="L3239" s="13">
        <f t="shared" si="4361"/>
        <v>79</v>
      </c>
      <c r="M3239" s="13">
        <f t="shared" si="4361"/>
        <v>80</v>
      </c>
      <c r="N3239" s="13">
        <f t="shared" si="4361"/>
        <v>79</v>
      </c>
      <c r="O3239" s="13">
        <f t="shared" si="4361"/>
        <v>78</v>
      </c>
      <c r="P3239" s="13">
        <f t="shared" si="4361"/>
        <v>78</v>
      </c>
      <c r="Q3239" s="13">
        <f t="shared" si="4361"/>
        <v>86</v>
      </c>
      <c r="R3239" s="13">
        <f t="shared" si="4361"/>
        <v>79</v>
      </c>
      <c r="S3239" s="13">
        <f t="shared" si="4361"/>
        <v>80</v>
      </c>
      <c r="T3239" s="13">
        <f t="shared" si="4361"/>
        <v>84</v>
      </c>
      <c r="U3239" s="13">
        <f t="shared" si="4361"/>
        <v>87</v>
      </c>
      <c r="V3239" s="13">
        <f t="shared" si="4361"/>
        <v>87</v>
      </c>
      <c r="W3239" s="13">
        <f t="shared" si="4361"/>
        <v>86</v>
      </c>
      <c r="X3239" s="13">
        <f t="shared" si="4361"/>
        <v>86</v>
      </c>
      <c r="Y3239" s="13">
        <f t="shared" si="4361"/>
        <v>85</v>
      </c>
      <c r="Z3239" s="13">
        <f t="shared" si="4361"/>
        <v>88</v>
      </c>
      <c r="AA3239" s="13">
        <f t="shared" si="4361"/>
        <v>91</v>
      </c>
      <c r="AB3239" s="13">
        <f t="shared" si="4361"/>
        <v>87</v>
      </c>
      <c r="AC3239" s="13">
        <f t="shared" si="4361"/>
        <v>79</v>
      </c>
      <c r="AD3239" s="13">
        <f t="shared" si="4361"/>
        <v>77</v>
      </c>
      <c r="AE3239" s="13">
        <f t="shared" si="4361"/>
        <v>80</v>
      </c>
      <c r="AF3239" s="13">
        <f t="shared" si="4361"/>
        <v>79</v>
      </c>
      <c r="AG3239" s="13">
        <f t="shared" si="4361"/>
        <v>79</v>
      </c>
      <c r="AH3239" s="13">
        <f t="shared" si="4361"/>
        <v>72</v>
      </c>
      <c r="AI3239" s="13">
        <f t="shared" si="4361"/>
        <v>82</v>
      </c>
      <c r="AJ3239" s="13">
        <f t="shared" si="4361"/>
        <v>78</v>
      </c>
      <c r="AK3239" s="13">
        <f t="shared" si="4361"/>
        <v>63</v>
      </c>
      <c r="AL3239" s="13">
        <f t="shared" ref="AL3239" si="4362">RANK(AL16,AL$2:AL$263,0)</f>
        <v>69</v>
      </c>
    </row>
    <row r="3240" spans="1:38" ht="15">
      <c r="A3240" s="29">
        <v>3239</v>
      </c>
      <c r="B3240" s="23" t="s">
        <v>4</v>
      </c>
      <c r="C3240" s="23" t="s">
        <v>305</v>
      </c>
      <c r="D3240" s="7" t="s">
        <v>21</v>
      </c>
      <c r="E3240" s="13">
        <f t="shared" ref="E3240:AK3240" si="4363">RANK(E17,E$2:E$263,0)</f>
        <v>4</v>
      </c>
      <c r="F3240" s="13">
        <f t="shared" si="4363"/>
        <v>3</v>
      </c>
      <c r="G3240" s="13">
        <f t="shared" si="4363"/>
        <v>3</v>
      </c>
      <c r="H3240" s="13">
        <f t="shared" si="4363"/>
        <v>3</v>
      </c>
      <c r="I3240" s="13">
        <f t="shared" si="4363"/>
        <v>4</v>
      </c>
      <c r="J3240" s="13">
        <f t="shared" si="4363"/>
        <v>3</v>
      </c>
      <c r="K3240" s="13">
        <f t="shared" si="4363"/>
        <v>3</v>
      </c>
      <c r="L3240" s="13">
        <f t="shared" si="4363"/>
        <v>5</v>
      </c>
      <c r="M3240" s="13">
        <f t="shared" si="4363"/>
        <v>5</v>
      </c>
      <c r="N3240" s="13">
        <f t="shared" si="4363"/>
        <v>5</v>
      </c>
      <c r="O3240" s="13">
        <f t="shared" si="4363"/>
        <v>5</v>
      </c>
      <c r="P3240" s="13">
        <f t="shared" si="4363"/>
        <v>5</v>
      </c>
      <c r="Q3240" s="13">
        <f t="shared" si="4363"/>
        <v>5</v>
      </c>
      <c r="R3240" s="13">
        <f t="shared" si="4363"/>
        <v>5</v>
      </c>
      <c r="S3240" s="13">
        <f t="shared" si="4363"/>
        <v>5</v>
      </c>
      <c r="T3240" s="13">
        <f t="shared" si="4363"/>
        <v>5</v>
      </c>
      <c r="U3240" s="13">
        <f t="shared" si="4363"/>
        <v>5</v>
      </c>
      <c r="V3240" s="13">
        <f t="shared" si="4363"/>
        <v>5</v>
      </c>
      <c r="W3240" s="13">
        <f t="shared" si="4363"/>
        <v>3</v>
      </c>
      <c r="X3240" s="13">
        <f t="shared" si="4363"/>
        <v>4</v>
      </c>
      <c r="Y3240" s="13">
        <f t="shared" si="4363"/>
        <v>3</v>
      </c>
      <c r="Z3240" s="13">
        <f t="shared" si="4363"/>
        <v>3</v>
      </c>
      <c r="AA3240" s="13">
        <f t="shared" si="4363"/>
        <v>4</v>
      </c>
      <c r="AB3240" s="13">
        <f t="shared" si="4363"/>
        <v>4</v>
      </c>
      <c r="AC3240" s="13">
        <f t="shared" si="4363"/>
        <v>5</v>
      </c>
      <c r="AD3240" s="13">
        <f t="shared" si="4363"/>
        <v>4</v>
      </c>
      <c r="AE3240" s="13">
        <f t="shared" si="4363"/>
        <v>4</v>
      </c>
      <c r="AF3240" s="13">
        <f t="shared" si="4363"/>
        <v>5</v>
      </c>
      <c r="AG3240" s="13">
        <f t="shared" si="4363"/>
        <v>4</v>
      </c>
      <c r="AH3240" s="13">
        <f t="shared" si="4363"/>
        <v>4</v>
      </c>
      <c r="AI3240" s="13">
        <f t="shared" si="4363"/>
        <v>4</v>
      </c>
      <c r="AJ3240" s="13">
        <f t="shared" si="4363"/>
        <v>4</v>
      </c>
      <c r="AK3240" s="13">
        <f t="shared" si="4363"/>
        <v>3</v>
      </c>
      <c r="AL3240" s="13">
        <f t="shared" ref="AL3240" si="4364">RANK(AL17,AL$2:AL$263,0)</f>
        <v>3</v>
      </c>
    </row>
    <row r="3241" spans="1:38" ht="15">
      <c r="A3241" s="29">
        <v>3240</v>
      </c>
      <c r="B3241" s="23" t="s">
        <v>4</v>
      </c>
      <c r="C3241" s="23" t="s">
        <v>305</v>
      </c>
      <c r="D3241" s="7" t="s">
        <v>22</v>
      </c>
      <c r="E3241" s="13">
        <f t="shared" ref="E3241:AK3241" si="4365">RANK(E18,E$2:E$263,0)</f>
        <v>8</v>
      </c>
      <c r="F3241" s="13">
        <f t="shared" si="4365"/>
        <v>7</v>
      </c>
      <c r="G3241" s="13">
        <f t="shared" si="4365"/>
        <v>7</v>
      </c>
      <c r="H3241" s="13">
        <f t="shared" si="4365"/>
        <v>7</v>
      </c>
      <c r="I3241" s="13">
        <f t="shared" si="4365"/>
        <v>7</v>
      </c>
      <c r="J3241" s="13">
        <f t="shared" si="4365"/>
        <v>7</v>
      </c>
      <c r="K3241" s="13">
        <f t="shared" si="4365"/>
        <v>7</v>
      </c>
      <c r="L3241" s="13">
        <f t="shared" si="4365"/>
        <v>7</v>
      </c>
      <c r="M3241" s="13">
        <f t="shared" si="4365"/>
        <v>7</v>
      </c>
      <c r="N3241" s="13">
        <f t="shared" si="4365"/>
        <v>6</v>
      </c>
      <c r="O3241" s="13">
        <f t="shared" si="4365"/>
        <v>6</v>
      </c>
      <c r="P3241" s="13">
        <f t="shared" si="4365"/>
        <v>6</v>
      </c>
      <c r="Q3241" s="13">
        <f t="shared" si="4365"/>
        <v>6</v>
      </c>
      <c r="R3241" s="13">
        <f t="shared" si="4365"/>
        <v>6</v>
      </c>
      <c r="S3241" s="13">
        <f t="shared" si="4365"/>
        <v>7</v>
      </c>
      <c r="T3241" s="13">
        <f t="shared" si="4365"/>
        <v>7</v>
      </c>
      <c r="U3241" s="13">
        <f t="shared" si="4365"/>
        <v>6</v>
      </c>
      <c r="V3241" s="13">
        <f t="shared" si="4365"/>
        <v>6</v>
      </c>
      <c r="W3241" s="13">
        <f t="shared" si="4365"/>
        <v>6</v>
      </c>
      <c r="X3241" s="13">
        <f t="shared" si="4365"/>
        <v>6</v>
      </c>
      <c r="Y3241" s="13">
        <f t="shared" si="4365"/>
        <v>7</v>
      </c>
      <c r="Z3241" s="13">
        <f t="shared" si="4365"/>
        <v>7</v>
      </c>
      <c r="AA3241" s="13">
        <f t="shared" si="4365"/>
        <v>6</v>
      </c>
      <c r="AB3241" s="13">
        <f t="shared" si="4365"/>
        <v>6</v>
      </c>
      <c r="AC3241" s="13">
        <f t="shared" si="4365"/>
        <v>6</v>
      </c>
      <c r="AD3241" s="13">
        <f t="shared" si="4365"/>
        <v>6</v>
      </c>
      <c r="AE3241" s="13">
        <f t="shared" si="4365"/>
        <v>7</v>
      </c>
      <c r="AF3241" s="13">
        <f t="shared" si="4365"/>
        <v>7</v>
      </c>
      <c r="AG3241" s="13">
        <f t="shared" si="4365"/>
        <v>7</v>
      </c>
      <c r="AH3241" s="13">
        <f t="shared" si="4365"/>
        <v>7</v>
      </c>
      <c r="AI3241" s="13">
        <f t="shared" si="4365"/>
        <v>8</v>
      </c>
      <c r="AJ3241" s="13">
        <f t="shared" si="4365"/>
        <v>7</v>
      </c>
      <c r="AK3241" s="13">
        <f t="shared" si="4365"/>
        <v>6</v>
      </c>
      <c r="AL3241" s="13">
        <f t="shared" ref="AL3241" si="4366">RANK(AL18,AL$2:AL$263,0)</f>
        <v>7</v>
      </c>
    </row>
    <row r="3242" spans="1:38" ht="15">
      <c r="A3242" s="29">
        <v>3241</v>
      </c>
      <c r="B3242" s="23" t="s">
        <v>4</v>
      </c>
      <c r="C3242" s="23" t="s">
        <v>305</v>
      </c>
      <c r="D3242" s="7" t="s">
        <v>23</v>
      </c>
      <c r="E3242" s="13">
        <f t="shared" ref="E3242:AK3242" si="4367">RANK(E19,E$2:E$263,0)</f>
        <v>15</v>
      </c>
      <c r="F3242" s="13">
        <f t="shared" si="4367"/>
        <v>14</v>
      </c>
      <c r="G3242" s="13">
        <f t="shared" si="4367"/>
        <v>14</v>
      </c>
      <c r="H3242" s="13">
        <f t="shared" si="4367"/>
        <v>14</v>
      </c>
      <c r="I3242" s="13">
        <f t="shared" si="4367"/>
        <v>14</v>
      </c>
      <c r="J3242" s="13">
        <f t="shared" si="4367"/>
        <v>13</v>
      </c>
      <c r="K3242" s="13">
        <f t="shared" si="4367"/>
        <v>12</v>
      </c>
      <c r="L3242" s="13">
        <f t="shared" si="4367"/>
        <v>10</v>
      </c>
      <c r="M3242" s="13">
        <f t="shared" si="4367"/>
        <v>10</v>
      </c>
      <c r="N3242" s="13">
        <f t="shared" si="4367"/>
        <v>10</v>
      </c>
      <c r="O3242" s="13">
        <f t="shared" si="4367"/>
        <v>10</v>
      </c>
      <c r="P3242" s="13">
        <f t="shared" si="4367"/>
        <v>10</v>
      </c>
      <c r="Q3242" s="13">
        <f t="shared" si="4367"/>
        <v>10</v>
      </c>
      <c r="R3242" s="13">
        <f t="shared" si="4367"/>
        <v>12</v>
      </c>
      <c r="S3242" s="13">
        <f t="shared" si="4367"/>
        <v>11</v>
      </c>
      <c r="T3242" s="13">
        <f t="shared" si="4367"/>
        <v>10</v>
      </c>
      <c r="U3242" s="13">
        <f t="shared" si="4367"/>
        <v>10</v>
      </c>
      <c r="V3242" s="13">
        <f t="shared" si="4367"/>
        <v>10</v>
      </c>
      <c r="W3242" s="13">
        <f t="shared" si="4367"/>
        <v>9</v>
      </c>
      <c r="X3242" s="13">
        <f t="shared" si="4367"/>
        <v>11</v>
      </c>
      <c r="Y3242" s="13">
        <f t="shared" si="4367"/>
        <v>10</v>
      </c>
      <c r="Z3242" s="13">
        <f t="shared" si="4367"/>
        <v>10</v>
      </c>
      <c r="AA3242" s="13">
        <f t="shared" si="4367"/>
        <v>10</v>
      </c>
      <c r="AB3242" s="13">
        <f t="shared" si="4367"/>
        <v>9</v>
      </c>
      <c r="AC3242" s="13">
        <f t="shared" si="4367"/>
        <v>8</v>
      </c>
      <c r="AD3242" s="13">
        <f t="shared" si="4367"/>
        <v>8</v>
      </c>
      <c r="AE3242" s="13">
        <f t="shared" si="4367"/>
        <v>8</v>
      </c>
      <c r="AF3242" s="13">
        <f t="shared" si="4367"/>
        <v>8</v>
      </c>
      <c r="AG3242" s="13">
        <f t="shared" si="4367"/>
        <v>8</v>
      </c>
      <c r="AH3242" s="13">
        <f t="shared" si="4367"/>
        <v>8</v>
      </c>
      <c r="AI3242" s="13">
        <f t="shared" si="4367"/>
        <v>6</v>
      </c>
      <c r="AJ3242" s="13">
        <f t="shared" si="4367"/>
        <v>5</v>
      </c>
      <c r="AK3242" s="13">
        <f t="shared" si="4367"/>
        <v>5</v>
      </c>
      <c r="AL3242" s="13">
        <f t="shared" ref="AL3242" si="4368">RANK(AL19,AL$2:AL$263,0)</f>
        <v>5</v>
      </c>
    </row>
    <row r="3243" spans="1:38" ht="15">
      <c r="A3243" s="29">
        <v>3242</v>
      </c>
      <c r="B3243" s="23" t="s">
        <v>4</v>
      </c>
      <c r="C3243" s="23" t="s">
        <v>305</v>
      </c>
      <c r="D3243" s="7" t="s">
        <v>24</v>
      </c>
      <c r="E3243" s="13">
        <f t="shared" ref="E3243:AK3243" si="4369">RANK(E20,E$2:E$263,0)</f>
        <v>21</v>
      </c>
      <c r="F3243" s="13">
        <f t="shared" si="4369"/>
        <v>15</v>
      </c>
      <c r="G3243" s="13">
        <f t="shared" si="4369"/>
        <v>17</v>
      </c>
      <c r="H3243" s="13">
        <f t="shared" si="4369"/>
        <v>19</v>
      </c>
      <c r="I3243" s="13">
        <f t="shared" si="4369"/>
        <v>22</v>
      </c>
      <c r="J3243" s="13">
        <f t="shared" si="4369"/>
        <v>23</v>
      </c>
      <c r="K3243" s="13">
        <f t="shared" si="4369"/>
        <v>20</v>
      </c>
      <c r="L3243" s="13">
        <f t="shared" si="4369"/>
        <v>19</v>
      </c>
      <c r="M3243" s="13">
        <f t="shared" si="4369"/>
        <v>19</v>
      </c>
      <c r="N3243" s="13">
        <f t="shared" si="4369"/>
        <v>17</v>
      </c>
      <c r="O3243" s="13">
        <f t="shared" si="4369"/>
        <v>20</v>
      </c>
      <c r="P3243" s="13">
        <f t="shared" si="4369"/>
        <v>19</v>
      </c>
      <c r="Q3243" s="13">
        <f t="shared" si="4369"/>
        <v>19</v>
      </c>
      <c r="R3243" s="13">
        <f t="shared" si="4369"/>
        <v>20</v>
      </c>
      <c r="S3243" s="13">
        <f t="shared" si="4369"/>
        <v>20</v>
      </c>
      <c r="T3243" s="13">
        <f t="shared" si="4369"/>
        <v>20</v>
      </c>
      <c r="U3243" s="13">
        <f t="shared" si="4369"/>
        <v>22</v>
      </c>
      <c r="V3243" s="13">
        <f t="shared" si="4369"/>
        <v>22</v>
      </c>
      <c r="W3243" s="13">
        <f t="shared" si="4369"/>
        <v>26</v>
      </c>
      <c r="X3243" s="13">
        <f t="shared" si="4369"/>
        <v>28</v>
      </c>
      <c r="Y3243" s="13">
        <f t="shared" si="4369"/>
        <v>24</v>
      </c>
      <c r="Z3243" s="13">
        <f t="shared" si="4369"/>
        <v>31</v>
      </c>
      <c r="AA3243" s="13">
        <f t="shared" si="4369"/>
        <v>33</v>
      </c>
      <c r="AB3243" s="13">
        <f t="shared" si="4369"/>
        <v>32</v>
      </c>
      <c r="AC3243" s="13">
        <f t="shared" si="4369"/>
        <v>32</v>
      </c>
      <c r="AD3243" s="13">
        <f t="shared" si="4369"/>
        <v>32</v>
      </c>
      <c r="AE3243" s="13">
        <f t="shared" si="4369"/>
        <v>31</v>
      </c>
      <c r="AF3243" s="13">
        <f t="shared" si="4369"/>
        <v>29</v>
      </c>
      <c r="AG3243" s="13">
        <f t="shared" si="4369"/>
        <v>27</v>
      </c>
      <c r="AH3243" s="13">
        <f t="shared" si="4369"/>
        <v>26</v>
      </c>
      <c r="AI3243" s="13">
        <f t="shared" si="4369"/>
        <v>26</v>
      </c>
      <c r="AJ3243" s="13">
        <f t="shared" si="4369"/>
        <v>27</v>
      </c>
      <c r="AK3243" s="13">
        <f t="shared" si="4369"/>
        <v>28</v>
      </c>
      <c r="AL3243" s="13">
        <f t="shared" ref="AL3243" si="4370">RANK(AL20,AL$2:AL$263,0)</f>
        <v>25</v>
      </c>
    </row>
    <row r="3244" spans="1:38" ht="15">
      <c r="A3244" s="29">
        <v>3243</v>
      </c>
      <c r="B3244" s="23" t="s">
        <v>4</v>
      </c>
      <c r="C3244" s="23" t="s">
        <v>305</v>
      </c>
      <c r="D3244" s="7" t="s">
        <v>25</v>
      </c>
      <c r="E3244" s="13">
        <f t="shared" ref="E3244:AK3244" si="4371">RANK(E21,E$2:E$263,0)</f>
        <v>37</v>
      </c>
      <c r="F3244" s="13">
        <f t="shared" si="4371"/>
        <v>45</v>
      </c>
      <c r="G3244" s="13">
        <f t="shared" si="4371"/>
        <v>48</v>
      </c>
      <c r="H3244" s="13">
        <f t="shared" si="4371"/>
        <v>43</v>
      </c>
      <c r="I3244" s="13">
        <f t="shared" si="4371"/>
        <v>46</v>
      </c>
      <c r="J3244" s="13">
        <f t="shared" si="4371"/>
        <v>41</v>
      </c>
      <c r="K3244" s="13">
        <f t="shared" si="4371"/>
        <v>41</v>
      </c>
      <c r="L3244" s="13">
        <f t="shared" si="4371"/>
        <v>42</v>
      </c>
      <c r="M3244" s="13">
        <f t="shared" si="4371"/>
        <v>35</v>
      </c>
      <c r="N3244" s="13">
        <f t="shared" si="4371"/>
        <v>38</v>
      </c>
      <c r="O3244" s="13">
        <f t="shared" si="4371"/>
        <v>37</v>
      </c>
      <c r="P3244" s="13">
        <f t="shared" si="4371"/>
        <v>34</v>
      </c>
      <c r="Q3244" s="13">
        <f t="shared" si="4371"/>
        <v>35</v>
      </c>
      <c r="R3244" s="13">
        <f t="shared" si="4371"/>
        <v>34</v>
      </c>
      <c r="S3244" s="13">
        <f t="shared" si="4371"/>
        <v>30</v>
      </c>
      <c r="T3244" s="13">
        <f t="shared" si="4371"/>
        <v>29</v>
      </c>
      <c r="U3244" s="13">
        <f t="shared" si="4371"/>
        <v>25</v>
      </c>
      <c r="V3244" s="13">
        <f t="shared" si="4371"/>
        <v>24</v>
      </c>
      <c r="W3244" s="13">
        <f t="shared" si="4371"/>
        <v>20</v>
      </c>
      <c r="X3244" s="13">
        <f t="shared" si="4371"/>
        <v>25</v>
      </c>
      <c r="Y3244" s="13">
        <f t="shared" si="4371"/>
        <v>29</v>
      </c>
      <c r="Z3244" s="13">
        <f t="shared" si="4371"/>
        <v>23</v>
      </c>
      <c r="AA3244" s="13">
        <f t="shared" si="4371"/>
        <v>25</v>
      </c>
      <c r="AB3244" s="13">
        <f t="shared" si="4371"/>
        <v>23</v>
      </c>
      <c r="AC3244" s="13">
        <f t="shared" si="4371"/>
        <v>22</v>
      </c>
      <c r="AD3244" s="13">
        <f t="shared" si="4371"/>
        <v>22</v>
      </c>
      <c r="AE3244" s="13">
        <f t="shared" si="4371"/>
        <v>21</v>
      </c>
      <c r="AF3244" s="13">
        <f t="shared" si="4371"/>
        <v>20</v>
      </c>
      <c r="AG3244" s="13">
        <f t="shared" si="4371"/>
        <v>20</v>
      </c>
      <c r="AH3244" s="13">
        <f t="shared" si="4371"/>
        <v>20</v>
      </c>
      <c r="AI3244" s="13">
        <f t="shared" si="4371"/>
        <v>20</v>
      </c>
      <c r="AJ3244" s="13">
        <f t="shared" si="4371"/>
        <v>19</v>
      </c>
      <c r="AK3244" s="13">
        <f t="shared" si="4371"/>
        <v>18</v>
      </c>
      <c r="AL3244" s="13">
        <f t="shared" ref="AL3244" si="4372">RANK(AL21,AL$2:AL$263,0)</f>
        <v>17</v>
      </c>
    </row>
    <row r="3245" spans="1:38" ht="15">
      <c r="A3245" s="29">
        <v>3244</v>
      </c>
      <c r="B3245" s="23" t="s">
        <v>4</v>
      </c>
      <c r="C3245" s="23" t="s">
        <v>305</v>
      </c>
      <c r="D3245" s="7" t="s">
        <v>26</v>
      </c>
      <c r="E3245" s="13">
        <f t="shared" ref="E3245:AK3245" si="4373">RANK(E22,E$2:E$263,0)</f>
        <v>12</v>
      </c>
      <c r="F3245" s="13">
        <f t="shared" si="4373"/>
        <v>12</v>
      </c>
      <c r="G3245" s="13">
        <f t="shared" si="4373"/>
        <v>11</v>
      </c>
      <c r="H3245" s="13">
        <f t="shared" si="4373"/>
        <v>11</v>
      </c>
      <c r="I3245" s="13">
        <f t="shared" si="4373"/>
        <v>11</v>
      </c>
      <c r="J3245" s="13">
        <f t="shared" si="4373"/>
        <v>11</v>
      </c>
      <c r="K3245" s="13">
        <f t="shared" si="4373"/>
        <v>11</v>
      </c>
      <c r="L3245" s="13">
        <f t="shared" si="4373"/>
        <v>11</v>
      </c>
      <c r="M3245" s="13">
        <f t="shared" si="4373"/>
        <v>11</v>
      </c>
      <c r="N3245" s="13">
        <f t="shared" si="4373"/>
        <v>11</v>
      </c>
      <c r="O3245" s="13">
        <f t="shared" si="4373"/>
        <v>11</v>
      </c>
      <c r="P3245" s="13">
        <f t="shared" si="4373"/>
        <v>13</v>
      </c>
      <c r="Q3245" s="13">
        <f t="shared" si="4373"/>
        <v>13</v>
      </c>
      <c r="R3245" s="13">
        <f t="shared" si="4373"/>
        <v>13</v>
      </c>
      <c r="S3245" s="13">
        <f t="shared" si="4373"/>
        <v>13</v>
      </c>
      <c r="T3245" s="13">
        <f t="shared" si="4373"/>
        <v>14</v>
      </c>
      <c r="U3245" s="13">
        <f t="shared" si="4373"/>
        <v>14</v>
      </c>
      <c r="V3245" s="13">
        <f t="shared" si="4373"/>
        <v>14</v>
      </c>
      <c r="W3245" s="13">
        <f t="shared" si="4373"/>
        <v>14</v>
      </c>
      <c r="X3245" s="13">
        <f t="shared" si="4373"/>
        <v>14</v>
      </c>
      <c r="Y3245" s="13">
        <f t="shared" si="4373"/>
        <v>14</v>
      </c>
      <c r="Z3245" s="13">
        <f t="shared" si="4373"/>
        <v>14</v>
      </c>
      <c r="AA3245" s="13">
        <f t="shared" si="4373"/>
        <v>14</v>
      </c>
      <c r="AB3245" s="13">
        <f t="shared" si="4373"/>
        <v>15</v>
      </c>
      <c r="AC3245" s="13">
        <f t="shared" si="4373"/>
        <v>14</v>
      </c>
      <c r="AD3245" s="13">
        <f t="shared" si="4373"/>
        <v>13</v>
      </c>
      <c r="AE3245" s="13">
        <f t="shared" si="4373"/>
        <v>13</v>
      </c>
      <c r="AF3245" s="13">
        <f t="shared" si="4373"/>
        <v>13</v>
      </c>
      <c r="AG3245" s="13">
        <f t="shared" si="4373"/>
        <v>14</v>
      </c>
      <c r="AH3245" s="13">
        <f t="shared" si="4373"/>
        <v>15</v>
      </c>
      <c r="AI3245" s="13">
        <f t="shared" si="4373"/>
        <v>14</v>
      </c>
      <c r="AJ3245" s="13">
        <f t="shared" si="4373"/>
        <v>14</v>
      </c>
      <c r="AK3245" s="13">
        <f t="shared" si="4373"/>
        <v>14</v>
      </c>
      <c r="AL3245" s="13">
        <f t="shared" ref="AL3245" si="4374">RANK(AL22,AL$2:AL$263,0)</f>
        <v>15</v>
      </c>
    </row>
    <row r="3246" spans="1:38" ht="15">
      <c r="A3246" s="29">
        <v>3245</v>
      </c>
      <c r="B3246" s="23" t="s">
        <v>4</v>
      </c>
      <c r="C3246" s="23" t="s">
        <v>305</v>
      </c>
      <c r="D3246" s="7" t="s">
        <v>27</v>
      </c>
      <c r="E3246" s="13" t="e">
        <f t="shared" ref="E3246:AK3246" si="4375">RANK(E23,E$2:E$263,0)</f>
        <v>#N/A</v>
      </c>
      <c r="F3246" s="13">
        <f t="shared" si="4375"/>
        <v>197</v>
      </c>
      <c r="G3246" s="13" t="e">
        <f t="shared" si="4375"/>
        <v>#N/A</v>
      </c>
      <c r="H3246" s="13">
        <f t="shared" si="4375"/>
        <v>47</v>
      </c>
      <c r="I3246" s="13">
        <f t="shared" si="4375"/>
        <v>45</v>
      </c>
      <c r="J3246" s="13">
        <f t="shared" si="4375"/>
        <v>40</v>
      </c>
      <c r="K3246" s="13">
        <f t="shared" si="4375"/>
        <v>38</v>
      </c>
      <c r="L3246" s="13">
        <f t="shared" si="4375"/>
        <v>34</v>
      </c>
      <c r="M3246" s="13">
        <f t="shared" si="4375"/>
        <v>30</v>
      </c>
      <c r="N3246" s="13">
        <f t="shared" si="4375"/>
        <v>33</v>
      </c>
      <c r="O3246" s="13">
        <f t="shared" si="4375"/>
        <v>33</v>
      </c>
      <c r="P3246" s="13">
        <f t="shared" si="4375"/>
        <v>32</v>
      </c>
      <c r="Q3246" s="13">
        <f t="shared" si="4375"/>
        <v>31</v>
      </c>
      <c r="R3246" s="13">
        <f t="shared" si="4375"/>
        <v>23</v>
      </c>
      <c r="S3246" s="13">
        <f t="shared" si="4375"/>
        <v>24</v>
      </c>
      <c r="T3246" s="13">
        <f t="shared" si="4375"/>
        <v>24</v>
      </c>
      <c r="U3246" s="13">
        <f t="shared" si="4375"/>
        <v>21</v>
      </c>
      <c r="V3246" s="13">
        <f t="shared" si="4375"/>
        <v>21</v>
      </c>
      <c r="W3246" s="13">
        <f t="shared" si="4375"/>
        <v>22</v>
      </c>
      <c r="X3246" s="13">
        <f t="shared" si="4375"/>
        <v>24</v>
      </c>
      <c r="Y3246" s="13">
        <f t="shared" si="4375"/>
        <v>22</v>
      </c>
      <c r="Z3246" s="13">
        <f t="shared" si="4375"/>
        <v>22</v>
      </c>
      <c r="AA3246" s="13">
        <f t="shared" si="4375"/>
        <v>22</v>
      </c>
      <c r="AB3246" s="13">
        <f t="shared" si="4375"/>
        <v>21</v>
      </c>
      <c r="AC3246" s="13">
        <f t="shared" si="4375"/>
        <v>21</v>
      </c>
      <c r="AD3246" s="13">
        <f t="shared" si="4375"/>
        <v>21</v>
      </c>
      <c r="AE3246" s="13">
        <f t="shared" si="4375"/>
        <v>22</v>
      </c>
      <c r="AF3246" s="13">
        <f t="shared" si="4375"/>
        <v>21</v>
      </c>
      <c r="AG3246" s="13">
        <f t="shared" si="4375"/>
        <v>21</v>
      </c>
      <c r="AH3246" s="13">
        <f t="shared" si="4375"/>
        <v>21</v>
      </c>
      <c r="AI3246" s="13">
        <f t="shared" si="4375"/>
        <v>21</v>
      </c>
      <c r="AJ3246" s="13">
        <f t="shared" si="4375"/>
        <v>21</v>
      </c>
      <c r="AK3246" s="13">
        <f t="shared" si="4375"/>
        <v>20</v>
      </c>
      <c r="AL3246" s="13">
        <f t="shared" ref="AL3246" si="4376">RANK(AL23,AL$2:AL$263,0)</f>
        <v>21</v>
      </c>
    </row>
    <row r="3247" spans="1:38" ht="15">
      <c r="A3247" s="29">
        <v>3246</v>
      </c>
      <c r="B3247" s="23" t="s">
        <v>4</v>
      </c>
      <c r="C3247" s="23" t="s">
        <v>305</v>
      </c>
      <c r="D3247" s="7" t="s">
        <v>28</v>
      </c>
      <c r="E3247" s="13" t="e">
        <f t="shared" ref="E3247:AK3247" si="4377">RANK(E24,E$2:E$263,0)</f>
        <v>#N/A</v>
      </c>
      <c r="F3247" s="13">
        <f t="shared" si="4377"/>
        <v>197</v>
      </c>
      <c r="G3247" s="13">
        <f t="shared" si="4377"/>
        <v>46</v>
      </c>
      <c r="H3247" s="13">
        <f t="shared" si="4377"/>
        <v>39</v>
      </c>
      <c r="I3247" s="13">
        <f t="shared" si="4377"/>
        <v>39</v>
      </c>
      <c r="J3247" s="13">
        <f t="shared" si="4377"/>
        <v>39</v>
      </c>
      <c r="K3247" s="13">
        <f t="shared" si="4377"/>
        <v>40</v>
      </c>
      <c r="L3247" s="13">
        <f t="shared" si="4377"/>
        <v>40</v>
      </c>
      <c r="M3247" s="13">
        <f t="shared" si="4377"/>
        <v>36</v>
      </c>
      <c r="N3247" s="13">
        <f t="shared" si="4377"/>
        <v>36</v>
      </c>
      <c r="O3247" s="13">
        <f t="shared" si="4377"/>
        <v>38</v>
      </c>
      <c r="P3247" s="13">
        <f t="shared" si="4377"/>
        <v>40</v>
      </c>
      <c r="Q3247" s="13">
        <f t="shared" si="4377"/>
        <v>40</v>
      </c>
      <c r="R3247" s="13">
        <f t="shared" si="4377"/>
        <v>42</v>
      </c>
      <c r="S3247" s="13">
        <f t="shared" si="4377"/>
        <v>42</v>
      </c>
      <c r="T3247" s="13">
        <f t="shared" si="4377"/>
        <v>42</v>
      </c>
      <c r="U3247" s="13">
        <f t="shared" si="4377"/>
        <v>42</v>
      </c>
      <c r="V3247" s="13">
        <f t="shared" si="4377"/>
        <v>41</v>
      </c>
      <c r="W3247" s="13">
        <f t="shared" si="4377"/>
        <v>40</v>
      </c>
      <c r="X3247" s="13">
        <f t="shared" si="4377"/>
        <v>42</v>
      </c>
      <c r="Y3247" s="13">
        <f t="shared" si="4377"/>
        <v>42</v>
      </c>
      <c r="Z3247" s="13">
        <f t="shared" si="4377"/>
        <v>41</v>
      </c>
      <c r="AA3247" s="13">
        <f t="shared" si="4377"/>
        <v>42</v>
      </c>
      <c r="AB3247" s="13">
        <f t="shared" si="4377"/>
        <v>41</v>
      </c>
      <c r="AC3247" s="13">
        <f t="shared" si="4377"/>
        <v>40</v>
      </c>
      <c r="AD3247" s="13">
        <f t="shared" si="4377"/>
        <v>40</v>
      </c>
      <c r="AE3247" s="13">
        <f t="shared" si="4377"/>
        <v>40</v>
      </c>
      <c r="AF3247" s="13">
        <f t="shared" si="4377"/>
        <v>38</v>
      </c>
      <c r="AG3247" s="13">
        <f t="shared" si="4377"/>
        <v>39</v>
      </c>
      <c r="AH3247" s="13">
        <f t="shared" si="4377"/>
        <v>40</v>
      </c>
      <c r="AI3247" s="13">
        <f t="shared" si="4377"/>
        <v>39</v>
      </c>
      <c r="AJ3247" s="13">
        <f t="shared" si="4377"/>
        <v>37</v>
      </c>
      <c r="AK3247" s="13">
        <f t="shared" si="4377"/>
        <v>37</v>
      </c>
      <c r="AL3247" s="13">
        <f t="shared" ref="AL3247" si="4378">RANK(AL24,AL$2:AL$263,0)</f>
        <v>37</v>
      </c>
    </row>
    <row r="3248" spans="1:38" ht="15">
      <c r="A3248" s="29">
        <v>3247</v>
      </c>
      <c r="B3248" s="23" t="s">
        <v>4</v>
      </c>
      <c r="C3248" s="23" t="s">
        <v>305</v>
      </c>
      <c r="D3248" s="7" t="s">
        <v>29</v>
      </c>
      <c r="E3248" s="13">
        <f t="shared" ref="E3248:AK3248" si="4379">RANK(E25,E$2:E$263,0)</f>
        <v>10</v>
      </c>
      <c r="F3248" s="13">
        <f t="shared" si="4379"/>
        <v>9</v>
      </c>
      <c r="G3248" s="13">
        <f t="shared" si="4379"/>
        <v>9</v>
      </c>
      <c r="H3248" s="13">
        <f t="shared" si="4379"/>
        <v>9</v>
      </c>
      <c r="I3248" s="13">
        <f t="shared" si="4379"/>
        <v>9</v>
      </c>
      <c r="J3248" s="13">
        <f t="shared" si="4379"/>
        <v>9</v>
      </c>
      <c r="K3248" s="13">
        <f t="shared" si="4379"/>
        <v>9</v>
      </c>
      <c r="L3248" s="13">
        <f t="shared" si="4379"/>
        <v>9</v>
      </c>
      <c r="M3248" s="13">
        <f t="shared" si="4379"/>
        <v>9</v>
      </c>
      <c r="N3248" s="13">
        <f t="shared" si="4379"/>
        <v>9</v>
      </c>
      <c r="O3248" s="13">
        <f t="shared" si="4379"/>
        <v>8</v>
      </c>
      <c r="P3248" s="13">
        <f t="shared" si="4379"/>
        <v>8</v>
      </c>
      <c r="Q3248" s="13">
        <f t="shared" si="4379"/>
        <v>8</v>
      </c>
      <c r="R3248" s="13">
        <f t="shared" si="4379"/>
        <v>8</v>
      </c>
      <c r="S3248" s="13">
        <f t="shared" si="4379"/>
        <v>8</v>
      </c>
      <c r="T3248" s="13">
        <f t="shared" si="4379"/>
        <v>8</v>
      </c>
      <c r="U3248" s="13">
        <f t="shared" si="4379"/>
        <v>8</v>
      </c>
      <c r="V3248" s="13">
        <f t="shared" si="4379"/>
        <v>8</v>
      </c>
      <c r="W3248" s="13">
        <f t="shared" si="4379"/>
        <v>8</v>
      </c>
      <c r="X3248" s="13">
        <f t="shared" si="4379"/>
        <v>10</v>
      </c>
      <c r="Y3248" s="13">
        <f t="shared" si="4379"/>
        <v>11</v>
      </c>
      <c r="Z3248" s="13">
        <f t="shared" si="4379"/>
        <v>11</v>
      </c>
      <c r="AA3248" s="13">
        <f t="shared" si="4379"/>
        <v>13</v>
      </c>
      <c r="AB3248" s="13">
        <f t="shared" si="4379"/>
        <v>12</v>
      </c>
      <c r="AC3248" s="13">
        <f t="shared" si="4379"/>
        <v>11</v>
      </c>
      <c r="AD3248" s="13">
        <f t="shared" si="4379"/>
        <v>11</v>
      </c>
      <c r="AE3248" s="13">
        <f t="shared" si="4379"/>
        <v>11</v>
      </c>
      <c r="AF3248" s="13">
        <f t="shared" si="4379"/>
        <v>11</v>
      </c>
      <c r="AG3248" s="13">
        <f t="shared" si="4379"/>
        <v>12</v>
      </c>
      <c r="AH3248" s="13">
        <f t="shared" si="4379"/>
        <v>12</v>
      </c>
      <c r="AI3248" s="13">
        <f t="shared" si="4379"/>
        <v>12</v>
      </c>
      <c r="AJ3248" s="13">
        <f t="shared" si="4379"/>
        <v>12</v>
      </c>
      <c r="AK3248" s="13">
        <f t="shared" si="4379"/>
        <v>12</v>
      </c>
      <c r="AL3248" s="13">
        <f t="shared" ref="AL3248" si="4380">RANK(AL25,AL$2:AL$263,0)</f>
        <v>11</v>
      </c>
    </row>
    <row r="3249" spans="1:38" ht="15">
      <c r="A3249" s="29">
        <v>3248</v>
      </c>
      <c r="B3249" s="23" t="s">
        <v>4</v>
      </c>
      <c r="C3249" s="23" t="s">
        <v>305</v>
      </c>
      <c r="D3249" s="7" t="s">
        <v>30</v>
      </c>
      <c r="E3249" s="13" t="e">
        <f t="shared" ref="E3249:AK3249" si="4381">RANK(E26,E$2:E$263,0)</f>
        <v>#N/A</v>
      </c>
      <c r="F3249" s="13">
        <f t="shared" si="4381"/>
        <v>197</v>
      </c>
      <c r="G3249" s="13" t="e">
        <f t="shared" si="4381"/>
        <v>#N/A</v>
      </c>
      <c r="H3249" s="13">
        <f t="shared" si="4381"/>
        <v>17</v>
      </c>
      <c r="I3249" s="13">
        <f t="shared" si="4381"/>
        <v>16</v>
      </c>
      <c r="J3249" s="13">
        <f t="shared" si="4381"/>
        <v>14</v>
      </c>
      <c r="K3249" s="13">
        <f t="shared" si="4381"/>
        <v>14</v>
      </c>
      <c r="L3249" s="13">
        <f t="shared" si="4381"/>
        <v>13</v>
      </c>
      <c r="M3249" s="13">
        <f t="shared" si="4381"/>
        <v>12</v>
      </c>
      <c r="N3249" s="13">
        <f t="shared" si="4381"/>
        <v>13</v>
      </c>
      <c r="O3249" s="13">
        <f t="shared" si="4381"/>
        <v>13</v>
      </c>
      <c r="P3249" s="13">
        <f t="shared" si="4381"/>
        <v>11</v>
      </c>
      <c r="Q3249" s="13">
        <f t="shared" si="4381"/>
        <v>11</v>
      </c>
      <c r="R3249" s="13">
        <f t="shared" si="4381"/>
        <v>11</v>
      </c>
      <c r="S3249" s="13">
        <f t="shared" si="4381"/>
        <v>12</v>
      </c>
      <c r="T3249" s="13">
        <f t="shared" si="4381"/>
        <v>12</v>
      </c>
      <c r="U3249" s="13">
        <f t="shared" si="4381"/>
        <v>13</v>
      </c>
      <c r="V3249" s="13">
        <f t="shared" si="4381"/>
        <v>13</v>
      </c>
      <c r="W3249" s="13">
        <f t="shared" si="4381"/>
        <v>13</v>
      </c>
      <c r="X3249" s="13">
        <f t="shared" si="4381"/>
        <v>12</v>
      </c>
      <c r="Y3249" s="13">
        <f t="shared" si="4381"/>
        <v>12</v>
      </c>
      <c r="Z3249" s="13">
        <f t="shared" si="4381"/>
        <v>13</v>
      </c>
      <c r="AA3249" s="13">
        <f t="shared" si="4381"/>
        <v>12</v>
      </c>
      <c r="AB3249" s="13">
        <f t="shared" si="4381"/>
        <v>13</v>
      </c>
      <c r="AC3249" s="13">
        <f t="shared" si="4381"/>
        <v>12</v>
      </c>
      <c r="AD3249" s="13">
        <f t="shared" si="4381"/>
        <v>12</v>
      </c>
      <c r="AE3249" s="13">
        <f t="shared" si="4381"/>
        <v>12</v>
      </c>
      <c r="AF3249" s="13">
        <f t="shared" si="4381"/>
        <v>12</v>
      </c>
      <c r="AG3249" s="13">
        <f t="shared" si="4381"/>
        <v>11</v>
      </c>
      <c r="AH3249" s="13">
        <f t="shared" si="4381"/>
        <v>11</v>
      </c>
      <c r="AI3249" s="13">
        <f t="shared" si="4381"/>
        <v>11</v>
      </c>
      <c r="AJ3249" s="13">
        <f t="shared" si="4381"/>
        <v>11</v>
      </c>
      <c r="AK3249" s="13">
        <f t="shared" si="4381"/>
        <v>11</v>
      </c>
      <c r="AL3249" s="13">
        <f t="shared" ref="AL3249" si="4382">RANK(AL26,AL$2:AL$263,0)</f>
        <v>12</v>
      </c>
    </row>
    <row r="3250" spans="1:38" ht="15">
      <c r="A3250" s="29">
        <v>3249</v>
      </c>
      <c r="B3250" s="23" t="s">
        <v>4</v>
      </c>
      <c r="C3250" s="23" t="s">
        <v>305</v>
      </c>
      <c r="D3250" s="7" t="s">
        <v>31</v>
      </c>
      <c r="E3250" s="13">
        <f t="shared" ref="E3250:AK3250" si="4383">RANK(E27,E$2:E$263,0)</f>
        <v>20</v>
      </c>
      <c r="F3250" s="13">
        <f t="shared" si="4383"/>
        <v>27</v>
      </c>
      <c r="G3250" s="13">
        <f t="shared" si="4383"/>
        <v>26</v>
      </c>
      <c r="H3250" s="13">
        <f t="shared" si="4383"/>
        <v>22</v>
      </c>
      <c r="I3250" s="13">
        <f t="shared" si="4383"/>
        <v>19</v>
      </c>
      <c r="J3250" s="13">
        <f t="shared" si="4383"/>
        <v>21</v>
      </c>
      <c r="K3250" s="13">
        <f t="shared" si="4383"/>
        <v>19</v>
      </c>
      <c r="L3250" s="13">
        <f t="shared" si="4383"/>
        <v>17</v>
      </c>
      <c r="M3250" s="13">
        <f t="shared" si="4383"/>
        <v>15</v>
      </c>
      <c r="N3250" s="13">
        <f t="shared" si="4383"/>
        <v>15</v>
      </c>
      <c r="O3250" s="13">
        <f t="shared" si="4383"/>
        <v>14</v>
      </c>
      <c r="P3250" s="13">
        <f t="shared" si="4383"/>
        <v>15</v>
      </c>
      <c r="Q3250" s="13">
        <f t="shared" si="4383"/>
        <v>17</v>
      </c>
      <c r="R3250" s="13">
        <f t="shared" si="4383"/>
        <v>16</v>
      </c>
      <c r="S3250" s="13">
        <f t="shared" si="4383"/>
        <v>15</v>
      </c>
      <c r="T3250" s="13">
        <f t="shared" si="4383"/>
        <v>15</v>
      </c>
      <c r="U3250" s="13">
        <f t="shared" si="4383"/>
        <v>15</v>
      </c>
      <c r="V3250" s="13">
        <f t="shared" si="4383"/>
        <v>15</v>
      </c>
      <c r="W3250" s="13">
        <f t="shared" si="4383"/>
        <v>15</v>
      </c>
      <c r="X3250" s="13">
        <f t="shared" si="4383"/>
        <v>16</v>
      </c>
      <c r="Y3250" s="13">
        <f t="shared" si="4383"/>
        <v>16</v>
      </c>
      <c r="Z3250" s="13">
        <f t="shared" si="4383"/>
        <v>16</v>
      </c>
      <c r="AA3250" s="13">
        <f t="shared" si="4383"/>
        <v>17</v>
      </c>
      <c r="AB3250" s="13">
        <f t="shared" si="4383"/>
        <v>16</v>
      </c>
      <c r="AC3250" s="13">
        <f t="shared" si="4383"/>
        <v>15</v>
      </c>
      <c r="AD3250" s="13">
        <f t="shared" si="4383"/>
        <v>15</v>
      </c>
      <c r="AE3250" s="13">
        <f t="shared" si="4383"/>
        <v>14</v>
      </c>
      <c r="AF3250" s="13">
        <f t="shared" si="4383"/>
        <v>15</v>
      </c>
      <c r="AG3250" s="13">
        <f t="shared" si="4383"/>
        <v>13</v>
      </c>
      <c r="AH3250" s="13">
        <f t="shared" si="4383"/>
        <v>13</v>
      </c>
      <c r="AI3250" s="13">
        <f t="shared" si="4383"/>
        <v>13</v>
      </c>
      <c r="AJ3250" s="13">
        <f t="shared" si="4383"/>
        <v>13</v>
      </c>
      <c r="AK3250" s="13">
        <f t="shared" si="4383"/>
        <v>13</v>
      </c>
      <c r="AL3250" s="13">
        <f t="shared" ref="AL3250" si="4384">RANK(AL27,AL$2:AL$263,0)</f>
        <v>13</v>
      </c>
    </row>
    <row r="3251" spans="1:38" ht="15">
      <c r="A3251" s="29">
        <v>3250</v>
      </c>
      <c r="B3251" s="23" t="s">
        <v>4</v>
      </c>
      <c r="C3251" s="23" t="s">
        <v>305</v>
      </c>
      <c r="D3251" s="7" t="s">
        <v>32</v>
      </c>
      <c r="E3251" s="13">
        <f t="shared" ref="E3251:AK3251" si="4385">RANK(E28,E$2:E$263,0)</f>
        <v>62</v>
      </c>
      <c r="F3251" s="13">
        <f t="shared" si="4385"/>
        <v>57</v>
      </c>
      <c r="G3251" s="13">
        <f t="shared" si="4385"/>
        <v>52</v>
      </c>
      <c r="H3251" s="13">
        <f t="shared" si="4385"/>
        <v>59</v>
      </c>
      <c r="I3251" s="13">
        <f t="shared" si="4385"/>
        <v>54</v>
      </c>
      <c r="J3251" s="13">
        <f t="shared" si="4385"/>
        <v>65</v>
      </c>
      <c r="K3251" s="13">
        <f t="shared" si="4385"/>
        <v>70</v>
      </c>
      <c r="L3251" s="13">
        <f t="shared" si="4385"/>
        <v>72</v>
      </c>
      <c r="M3251" s="13">
        <f t="shared" si="4385"/>
        <v>73</v>
      </c>
      <c r="N3251" s="13">
        <f t="shared" si="4385"/>
        <v>70</v>
      </c>
      <c r="O3251" s="13">
        <f t="shared" si="4385"/>
        <v>76</v>
      </c>
      <c r="P3251" s="13">
        <f t="shared" si="4385"/>
        <v>76</v>
      </c>
      <c r="Q3251" s="13">
        <f t="shared" si="4385"/>
        <v>76</v>
      </c>
      <c r="R3251" s="13">
        <f t="shared" si="4385"/>
        <v>73</v>
      </c>
      <c r="S3251" s="13">
        <f t="shared" si="4385"/>
        <v>73</v>
      </c>
      <c r="T3251" s="13">
        <f t="shared" si="4385"/>
        <v>59</v>
      </c>
      <c r="U3251" s="13">
        <f t="shared" si="4385"/>
        <v>67</v>
      </c>
      <c r="V3251" s="13">
        <f t="shared" si="4385"/>
        <v>67</v>
      </c>
      <c r="W3251" s="13">
        <f t="shared" si="4385"/>
        <v>72</v>
      </c>
      <c r="X3251" s="13">
        <f t="shared" si="4385"/>
        <v>72</v>
      </c>
      <c r="Y3251" s="13">
        <f t="shared" si="4385"/>
        <v>73</v>
      </c>
      <c r="Z3251" s="13">
        <f t="shared" si="4385"/>
        <v>73</v>
      </c>
      <c r="AA3251" s="13">
        <f t="shared" si="4385"/>
        <v>78</v>
      </c>
      <c r="AB3251" s="13">
        <f t="shared" si="4385"/>
        <v>71</v>
      </c>
      <c r="AC3251" s="13">
        <f t="shared" si="4385"/>
        <v>81</v>
      </c>
      <c r="AD3251" s="13">
        <f t="shared" si="4385"/>
        <v>81</v>
      </c>
      <c r="AE3251" s="13">
        <f t="shared" si="4385"/>
        <v>78</v>
      </c>
      <c r="AF3251" s="13">
        <f t="shared" si="4385"/>
        <v>81</v>
      </c>
      <c r="AG3251" s="13">
        <f t="shared" si="4385"/>
        <v>82</v>
      </c>
      <c r="AH3251" s="13">
        <f t="shared" si="4385"/>
        <v>79</v>
      </c>
      <c r="AI3251" s="13">
        <f t="shared" si="4385"/>
        <v>75</v>
      </c>
      <c r="AJ3251" s="13">
        <f t="shared" si="4385"/>
        <v>75</v>
      </c>
      <c r="AK3251" s="13">
        <f t="shared" si="4385"/>
        <v>79</v>
      </c>
      <c r="AL3251" s="13">
        <f t="shared" ref="AL3251" si="4386">RANK(AL28,AL$2:AL$263,0)</f>
        <v>79</v>
      </c>
    </row>
    <row r="3252" spans="1:38" ht="15">
      <c r="A3252" s="29">
        <v>3251</v>
      </c>
      <c r="B3252" s="23" t="s">
        <v>4</v>
      </c>
      <c r="C3252" s="23" t="s">
        <v>305</v>
      </c>
      <c r="D3252" s="7" t="s">
        <v>33</v>
      </c>
      <c r="E3252" s="13" t="e">
        <f t="shared" ref="E3252:AK3252" si="4387">RANK(E29,E$2:E$263,0)</f>
        <v>#N/A</v>
      </c>
      <c r="F3252" s="13">
        <f t="shared" si="4387"/>
        <v>197</v>
      </c>
      <c r="G3252" s="13" t="e">
        <f t="shared" si="4387"/>
        <v>#N/A</v>
      </c>
      <c r="H3252" s="13" t="e">
        <f t="shared" si="4387"/>
        <v>#N/A</v>
      </c>
      <c r="I3252" s="13" t="e">
        <f t="shared" si="4387"/>
        <v>#N/A</v>
      </c>
      <c r="J3252" s="13">
        <f t="shared" si="4387"/>
        <v>225</v>
      </c>
      <c r="K3252" s="13">
        <f t="shared" si="4387"/>
        <v>225</v>
      </c>
      <c r="L3252" s="13">
        <f t="shared" si="4387"/>
        <v>220</v>
      </c>
      <c r="M3252" s="13">
        <f t="shared" si="4387"/>
        <v>220</v>
      </c>
      <c r="N3252" s="13" t="e">
        <f t="shared" si="4387"/>
        <v>#N/A</v>
      </c>
      <c r="O3252" s="13" t="e">
        <f t="shared" si="4387"/>
        <v>#N/A</v>
      </c>
      <c r="P3252" s="13">
        <f t="shared" si="4387"/>
        <v>232</v>
      </c>
      <c r="Q3252" s="13" t="e">
        <f t="shared" si="4387"/>
        <v>#N/A</v>
      </c>
      <c r="R3252" s="13" t="e">
        <f t="shared" si="4387"/>
        <v>#N/A</v>
      </c>
      <c r="S3252" s="13" t="e">
        <f t="shared" si="4387"/>
        <v>#N/A</v>
      </c>
      <c r="T3252" s="13" t="e">
        <f t="shared" si="4387"/>
        <v>#N/A</v>
      </c>
      <c r="U3252" s="13" t="e">
        <f t="shared" si="4387"/>
        <v>#N/A</v>
      </c>
      <c r="V3252" s="13" t="e">
        <f t="shared" si="4387"/>
        <v>#N/A</v>
      </c>
      <c r="W3252" s="13" t="e">
        <f t="shared" si="4387"/>
        <v>#N/A</v>
      </c>
      <c r="X3252" s="13" t="e">
        <f t="shared" si="4387"/>
        <v>#N/A</v>
      </c>
      <c r="Y3252" s="13">
        <f t="shared" si="4387"/>
        <v>232</v>
      </c>
      <c r="Z3252" s="13">
        <f t="shared" si="4387"/>
        <v>227</v>
      </c>
      <c r="AA3252" s="13" t="e">
        <f t="shared" si="4387"/>
        <v>#N/A</v>
      </c>
      <c r="AB3252" s="13" t="e">
        <f t="shared" si="4387"/>
        <v>#N/A</v>
      </c>
      <c r="AC3252" s="13" t="e">
        <f t="shared" si="4387"/>
        <v>#N/A</v>
      </c>
      <c r="AD3252" s="13">
        <f t="shared" si="4387"/>
        <v>236</v>
      </c>
      <c r="AE3252" s="13">
        <f t="shared" si="4387"/>
        <v>239</v>
      </c>
      <c r="AF3252" s="13">
        <f t="shared" si="4387"/>
        <v>235</v>
      </c>
      <c r="AG3252" s="13" t="e">
        <f t="shared" si="4387"/>
        <v>#N/A</v>
      </c>
      <c r="AH3252" s="13" t="e">
        <f t="shared" si="4387"/>
        <v>#N/A</v>
      </c>
      <c r="AI3252" s="13" t="e">
        <f t="shared" si="4387"/>
        <v>#N/A</v>
      </c>
      <c r="AJ3252" s="13" t="e">
        <f t="shared" si="4387"/>
        <v>#N/A</v>
      </c>
      <c r="AK3252" s="13">
        <f t="shared" si="4387"/>
        <v>224</v>
      </c>
      <c r="AL3252" s="13">
        <f t="shared" ref="AL3252" si="4388">RANK(AL29,AL$2:AL$263,0)</f>
        <v>235</v>
      </c>
    </row>
    <row r="3253" spans="1:38" ht="15">
      <c r="A3253" s="29">
        <v>3252</v>
      </c>
      <c r="B3253" s="23" t="s">
        <v>4</v>
      </c>
      <c r="C3253" s="23" t="s">
        <v>305</v>
      </c>
      <c r="D3253" s="7" t="s">
        <v>34</v>
      </c>
      <c r="E3253" s="13">
        <f t="shared" ref="E3253:AK3253" si="4389">RANK(E30,E$2:E$263,0)</f>
        <v>3</v>
      </c>
      <c r="F3253" s="13">
        <f t="shared" si="4389"/>
        <v>4</v>
      </c>
      <c r="G3253" s="13">
        <f t="shared" si="4389"/>
        <v>4</v>
      </c>
      <c r="H3253" s="13">
        <f t="shared" si="4389"/>
        <v>2</v>
      </c>
      <c r="I3253" s="13">
        <f t="shared" si="4389"/>
        <v>2</v>
      </c>
      <c r="J3253" s="13">
        <f t="shared" si="4389"/>
        <v>2</v>
      </c>
      <c r="K3253" s="13">
        <f t="shared" si="4389"/>
        <v>2</v>
      </c>
      <c r="L3253" s="13">
        <f t="shared" si="4389"/>
        <v>3</v>
      </c>
      <c r="M3253" s="13">
        <f t="shared" si="4389"/>
        <v>3</v>
      </c>
      <c r="N3253" s="13">
        <f t="shared" si="4389"/>
        <v>3</v>
      </c>
      <c r="O3253" s="13">
        <f t="shared" si="4389"/>
        <v>3</v>
      </c>
      <c r="P3253" s="13">
        <f t="shared" si="4389"/>
        <v>3</v>
      </c>
      <c r="Q3253" s="13">
        <f t="shared" si="4389"/>
        <v>3</v>
      </c>
      <c r="R3253" s="13">
        <f t="shared" si="4389"/>
        <v>3</v>
      </c>
      <c r="S3253" s="13">
        <f t="shared" si="4389"/>
        <v>3</v>
      </c>
      <c r="T3253" s="13">
        <f t="shared" si="4389"/>
        <v>3</v>
      </c>
      <c r="U3253" s="13">
        <f t="shared" si="4389"/>
        <v>3</v>
      </c>
      <c r="V3253" s="13">
        <f t="shared" si="4389"/>
        <v>3</v>
      </c>
      <c r="W3253" s="13">
        <f t="shared" si="4389"/>
        <v>4</v>
      </c>
      <c r="X3253" s="13">
        <f t="shared" si="4389"/>
        <v>3</v>
      </c>
      <c r="Y3253" s="13">
        <f t="shared" si="4389"/>
        <v>4</v>
      </c>
      <c r="Z3253" s="13">
        <f t="shared" si="4389"/>
        <v>4</v>
      </c>
      <c r="AA3253" s="13">
        <f t="shared" si="4389"/>
        <v>3</v>
      </c>
      <c r="AB3253" s="13">
        <f t="shared" si="4389"/>
        <v>3</v>
      </c>
      <c r="AC3253" s="13">
        <f t="shared" si="4389"/>
        <v>3</v>
      </c>
      <c r="AD3253" s="13">
        <f t="shared" si="4389"/>
        <v>3</v>
      </c>
      <c r="AE3253" s="13">
        <f t="shared" si="4389"/>
        <v>3</v>
      </c>
      <c r="AF3253" s="13">
        <f t="shared" si="4389"/>
        <v>4</v>
      </c>
      <c r="AG3253" s="13">
        <f t="shared" si="4389"/>
        <v>5</v>
      </c>
      <c r="AH3253" s="13">
        <f t="shared" si="4389"/>
        <v>5</v>
      </c>
      <c r="AI3253" s="13">
        <f t="shared" si="4389"/>
        <v>5</v>
      </c>
      <c r="AJ3253" s="13">
        <f t="shared" si="4389"/>
        <v>8</v>
      </c>
      <c r="AK3253" s="13">
        <f t="shared" si="4389"/>
        <v>8</v>
      </c>
      <c r="AL3253" s="13">
        <f t="shared" ref="AL3253" si="4390">RANK(AL30,AL$2:AL$263,0)</f>
        <v>8</v>
      </c>
    </row>
    <row r="3254" spans="1:38" ht="15">
      <c r="A3254" s="29">
        <v>3253</v>
      </c>
      <c r="B3254" s="23" t="s">
        <v>4</v>
      </c>
      <c r="C3254" s="23" t="s">
        <v>305</v>
      </c>
      <c r="D3254" s="7" t="s">
        <v>35</v>
      </c>
      <c r="E3254" s="13">
        <f t="shared" ref="E3254:AK3254" si="4391">RANK(E31,E$2:E$263,0)</f>
        <v>88</v>
      </c>
      <c r="F3254" s="13">
        <f t="shared" si="4391"/>
        <v>97</v>
      </c>
      <c r="G3254" s="13">
        <f t="shared" si="4391"/>
        <v>121</v>
      </c>
      <c r="H3254" s="13">
        <f t="shared" si="4391"/>
        <v>109</v>
      </c>
      <c r="I3254" s="13">
        <f t="shared" si="4391"/>
        <v>115</v>
      </c>
      <c r="J3254" s="13">
        <f t="shared" si="4391"/>
        <v>124</v>
      </c>
      <c r="K3254" s="13">
        <f t="shared" si="4391"/>
        <v>112</v>
      </c>
      <c r="L3254" s="13">
        <f t="shared" si="4391"/>
        <v>117</v>
      </c>
      <c r="M3254" s="13">
        <f t="shared" si="4391"/>
        <v>115</v>
      </c>
      <c r="N3254" s="13">
        <f t="shared" si="4391"/>
        <v>112</v>
      </c>
      <c r="O3254" s="13">
        <f t="shared" si="4391"/>
        <v>112</v>
      </c>
      <c r="P3254" s="13">
        <f t="shared" si="4391"/>
        <v>116</v>
      </c>
      <c r="Q3254" s="13">
        <f t="shared" si="4391"/>
        <v>118</v>
      </c>
      <c r="R3254" s="13">
        <f t="shared" si="4391"/>
        <v>111</v>
      </c>
      <c r="S3254" s="13">
        <f t="shared" si="4391"/>
        <v>110</v>
      </c>
      <c r="T3254" s="13">
        <f t="shared" si="4391"/>
        <v>105</v>
      </c>
      <c r="U3254" s="13">
        <f t="shared" si="4391"/>
        <v>111</v>
      </c>
      <c r="V3254" s="13">
        <f t="shared" si="4391"/>
        <v>106</v>
      </c>
      <c r="W3254" s="13">
        <f t="shared" si="4391"/>
        <v>101</v>
      </c>
      <c r="X3254" s="13">
        <f t="shared" si="4391"/>
        <v>98</v>
      </c>
      <c r="Y3254" s="13">
        <f t="shared" si="4391"/>
        <v>107</v>
      </c>
      <c r="Z3254" s="13">
        <f t="shared" si="4391"/>
        <v>106</v>
      </c>
      <c r="AA3254" s="13">
        <f t="shared" si="4391"/>
        <v>102</v>
      </c>
      <c r="AB3254" s="13">
        <f t="shared" si="4391"/>
        <v>116</v>
      </c>
      <c r="AC3254" s="13">
        <f t="shared" si="4391"/>
        <v>107</v>
      </c>
      <c r="AD3254" s="13">
        <f t="shared" si="4391"/>
        <v>106</v>
      </c>
      <c r="AE3254" s="13">
        <f t="shared" si="4391"/>
        <v>93</v>
      </c>
      <c r="AF3254" s="13">
        <f t="shared" si="4391"/>
        <v>96</v>
      </c>
      <c r="AG3254" s="13">
        <f t="shared" si="4391"/>
        <v>97</v>
      </c>
      <c r="AH3254" s="13">
        <f t="shared" si="4391"/>
        <v>96</v>
      </c>
      <c r="AI3254" s="13">
        <f t="shared" si="4391"/>
        <v>93</v>
      </c>
      <c r="AJ3254" s="13">
        <f t="shared" si="4391"/>
        <v>95</v>
      </c>
      <c r="AK3254" s="13">
        <f t="shared" si="4391"/>
        <v>93</v>
      </c>
      <c r="AL3254" s="13">
        <f t="shared" ref="AL3254" si="4392">RANK(AL31,AL$2:AL$263,0)</f>
        <v>94</v>
      </c>
    </row>
    <row r="3255" spans="1:38" ht="15">
      <c r="A3255" s="29">
        <v>3254</v>
      </c>
      <c r="B3255" s="23" t="s">
        <v>4</v>
      </c>
      <c r="C3255" s="23" t="s">
        <v>305</v>
      </c>
      <c r="D3255" s="7" t="s">
        <v>36</v>
      </c>
      <c r="E3255" s="13">
        <f t="shared" ref="E3255:AK3255" si="4393">RANK(E32,E$2:E$263,0)</f>
        <v>101</v>
      </c>
      <c r="F3255" s="13">
        <f t="shared" si="4393"/>
        <v>94</v>
      </c>
      <c r="G3255" s="13">
        <f t="shared" si="4393"/>
        <v>104</v>
      </c>
      <c r="H3255" s="13">
        <f t="shared" si="4393"/>
        <v>116</v>
      </c>
      <c r="I3255" s="13">
        <f t="shared" si="4393"/>
        <v>118</v>
      </c>
      <c r="J3255" s="13">
        <f t="shared" si="4393"/>
        <v>119</v>
      </c>
      <c r="K3255" s="13">
        <f t="shared" si="4393"/>
        <v>125</v>
      </c>
      <c r="L3255" s="13">
        <f t="shared" si="4393"/>
        <v>119</v>
      </c>
      <c r="M3255" s="13">
        <f t="shared" si="4393"/>
        <v>128</v>
      </c>
      <c r="N3255" s="13">
        <f t="shared" si="4393"/>
        <v>134</v>
      </c>
      <c r="O3255" s="13">
        <f t="shared" si="4393"/>
        <v>137</v>
      </c>
      <c r="P3255" s="13">
        <f t="shared" si="4393"/>
        <v>131</v>
      </c>
      <c r="Q3255" s="13">
        <f t="shared" si="4393"/>
        <v>138</v>
      </c>
      <c r="R3255" s="13">
        <f t="shared" si="4393"/>
        <v>140</v>
      </c>
      <c r="S3255" s="13">
        <f t="shared" si="4393"/>
        <v>138</v>
      </c>
      <c r="T3255" s="13">
        <f t="shared" si="4393"/>
        <v>141</v>
      </c>
      <c r="U3255" s="13">
        <f t="shared" si="4393"/>
        <v>149</v>
      </c>
      <c r="V3255" s="13">
        <f t="shared" si="4393"/>
        <v>144</v>
      </c>
      <c r="W3255" s="13">
        <f t="shared" si="4393"/>
        <v>147</v>
      </c>
      <c r="X3255" s="13">
        <f t="shared" si="4393"/>
        <v>148</v>
      </c>
      <c r="Y3255" s="13">
        <f t="shared" si="4393"/>
        <v>141</v>
      </c>
      <c r="Z3255" s="13">
        <f t="shared" si="4393"/>
        <v>150</v>
      </c>
      <c r="AA3255" s="13">
        <f t="shared" si="4393"/>
        <v>160</v>
      </c>
      <c r="AB3255" s="13">
        <f t="shared" si="4393"/>
        <v>157</v>
      </c>
      <c r="AC3255" s="13">
        <f t="shared" si="4393"/>
        <v>150</v>
      </c>
      <c r="AD3255" s="13">
        <f t="shared" si="4393"/>
        <v>158</v>
      </c>
      <c r="AE3255" s="13">
        <f t="shared" si="4393"/>
        <v>148</v>
      </c>
      <c r="AF3255" s="13">
        <f t="shared" si="4393"/>
        <v>154</v>
      </c>
      <c r="AG3255" s="13">
        <f t="shared" si="4393"/>
        <v>151</v>
      </c>
      <c r="AH3255" s="13">
        <f t="shared" si="4393"/>
        <v>150</v>
      </c>
      <c r="AI3255" s="13">
        <f t="shared" si="4393"/>
        <v>154</v>
      </c>
      <c r="AJ3255" s="13">
        <f t="shared" si="4393"/>
        <v>133</v>
      </c>
      <c r="AK3255" s="13">
        <f t="shared" si="4393"/>
        <v>139</v>
      </c>
      <c r="AL3255" s="13">
        <f t="shared" ref="AL3255" si="4394">RANK(AL32,AL$2:AL$263,0)</f>
        <v>143</v>
      </c>
    </row>
    <row r="3256" spans="1:38" ht="15">
      <c r="A3256" s="29">
        <v>3255</v>
      </c>
      <c r="B3256" s="23" t="s">
        <v>4</v>
      </c>
      <c r="C3256" s="23" t="s">
        <v>305</v>
      </c>
      <c r="D3256" s="7" t="s">
        <v>37</v>
      </c>
      <c r="E3256" s="13" t="e">
        <f t="shared" ref="E3256:AK3256" si="4395">RANK(E33,E$2:E$263,0)</f>
        <v>#N/A</v>
      </c>
      <c r="F3256" s="13">
        <f t="shared" si="4395"/>
        <v>197</v>
      </c>
      <c r="G3256" s="13">
        <f t="shared" si="4395"/>
        <v>72</v>
      </c>
      <c r="H3256" s="13">
        <f t="shared" si="4395"/>
        <v>61</v>
      </c>
      <c r="I3256" s="13">
        <f t="shared" si="4395"/>
        <v>65</v>
      </c>
      <c r="J3256" s="13">
        <f t="shared" si="4395"/>
        <v>54</v>
      </c>
      <c r="K3256" s="13">
        <f t="shared" si="4395"/>
        <v>60</v>
      </c>
      <c r="L3256" s="13">
        <f t="shared" si="4395"/>
        <v>52</v>
      </c>
      <c r="M3256" s="13">
        <f t="shared" si="4395"/>
        <v>53</v>
      </c>
      <c r="N3256" s="13">
        <f t="shared" si="4395"/>
        <v>55</v>
      </c>
      <c r="O3256" s="13">
        <f t="shared" si="4395"/>
        <v>60</v>
      </c>
      <c r="P3256" s="13">
        <f t="shared" si="4395"/>
        <v>57</v>
      </c>
      <c r="Q3256" s="13">
        <f t="shared" si="4395"/>
        <v>54</v>
      </c>
      <c r="R3256" s="13">
        <f t="shared" si="4395"/>
        <v>57</v>
      </c>
      <c r="S3256" s="13">
        <f t="shared" si="4395"/>
        <v>57</v>
      </c>
      <c r="T3256" s="13">
        <f t="shared" si="4395"/>
        <v>51</v>
      </c>
      <c r="U3256" s="13">
        <f t="shared" si="4395"/>
        <v>49</v>
      </c>
      <c r="V3256" s="13">
        <f t="shared" si="4395"/>
        <v>53</v>
      </c>
      <c r="W3256" s="13">
        <f t="shared" si="4395"/>
        <v>49</v>
      </c>
      <c r="X3256" s="13">
        <f t="shared" si="4395"/>
        <v>48</v>
      </c>
      <c r="Y3256" s="13">
        <f t="shared" si="4395"/>
        <v>48</v>
      </c>
      <c r="Z3256" s="13">
        <f t="shared" si="4395"/>
        <v>51</v>
      </c>
      <c r="AA3256" s="13">
        <f t="shared" si="4395"/>
        <v>52</v>
      </c>
      <c r="AB3256" s="13">
        <f t="shared" si="4395"/>
        <v>51</v>
      </c>
      <c r="AC3256" s="13">
        <f t="shared" si="4395"/>
        <v>57</v>
      </c>
      <c r="AD3256" s="13">
        <f t="shared" si="4395"/>
        <v>64</v>
      </c>
      <c r="AE3256" s="13">
        <f t="shared" si="4395"/>
        <v>65</v>
      </c>
      <c r="AF3256" s="13">
        <f t="shared" si="4395"/>
        <v>63</v>
      </c>
      <c r="AG3256" s="13">
        <f t="shared" si="4395"/>
        <v>62</v>
      </c>
      <c r="AH3256" s="13">
        <f t="shared" si="4395"/>
        <v>62</v>
      </c>
      <c r="AI3256" s="13">
        <f t="shared" si="4395"/>
        <v>62</v>
      </c>
      <c r="AJ3256" s="13">
        <f t="shared" si="4395"/>
        <v>61</v>
      </c>
      <c r="AK3256" s="13">
        <f t="shared" si="4395"/>
        <v>65</v>
      </c>
      <c r="AL3256" s="13">
        <f t="shared" ref="AL3256" si="4396">RANK(AL33,AL$2:AL$263,0)</f>
        <v>61</v>
      </c>
    </row>
    <row r="3257" spans="1:38" ht="15">
      <c r="A3257" s="29">
        <v>3256</v>
      </c>
      <c r="B3257" s="23" t="s">
        <v>4</v>
      </c>
      <c r="C3257" s="23" t="s">
        <v>305</v>
      </c>
      <c r="D3257" s="7" t="s">
        <v>38</v>
      </c>
      <c r="E3257" s="13" t="e">
        <f t="shared" ref="E3257:AK3257" si="4397">RANK(E34,E$2:E$263,0)</f>
        <v>#N/A</v>
      </c>
      <c r="F3257" s="13">
        <f t="shared" si="4397"/>
        <v>197</v>
      </c>
      <c r="G3257" s="13">
        <f t="shared" si="4397"/>
        <v>114</v>
      </c>
      <c r="H3257" s="13">
        <f t="shared" si="4397"/>
        <v>120</v>
      </c>
      <c r="I3257" s="13">
        <f t="shared" si="4397"/>
        <v>105</v>
      </c>
      <c r="J3257" s="13">
        <f t="shared" si="4397"/>
        <v>105</v>
      </c>
      <c r="K3257" s="13">
        <f t="shared" si="4397"/>
        <v>81</v>
      </c>
      <c r="L3257" s="13">
        <f t="shared" si="4397"/>
        <v>73</v>
      </c>
      <c r="M3257" s="13">
        <f t="shared" si="4397"/>
        <v>75</v>
      </c>
      <c r="N3257" s="13">
        <f t="shared" si="4397"/>
        <v>74</v>
      </c>
      <c r="O3257" s="13">
        <f t="shared" si="4397"/>
        <v>77</v>
      </c>
      <c r="P3257" s="13">
        <f t="shared" si="4397"/>
        <v>75</v>
      </c>
      <c r="Q3257" s="13">
        <f t="shared" si="4397"/>
        <v>75</v>
      </c>
      <c r="R3257" s="13">
        <f t="shared" si="4397"/>
        <v>74</v>
      </c>
      <c r="S3257" s="13">
        <f t="shared" si="4397"/>
        <v>71</v>
      </c>
      <c r="T3257" s="13">
        <f t="shared" si="4397"/>
        <v>69</v>
      </c>
      <c r="U3257" s="13">
        <f t="shared" si="4397"/>
        <v>75</v>
      </c>
      <c r="V3257" s="13">
        <f t="shared" si="4397"/>
        <v>76</v>
      </c>
      <c r="W3257" s="13">
        <f t="shared" si="4397"/>
        <v>75</v>
      </c>
      <c r="X3257" s="13">
        <f t="shared" si="4397"/>
        <v>73</v>
      </c>
      <c r="Y3257" s="13">
        <f t="shared" si="4397"/>
        <v>77</v>
      </c>
      <c r="Z3257" s="13">
        <f t="shared" si="4397"/>
        <v>72</v>
      </c>
      <c r="AA3257" s="13">
        <f t="shared" si="4397"/>
        <v>76</v>
      </c>
      <c r="AB3257" s="13">
        <f t="shared" si="4397"/>
        <v>76</v>
      </c>
      <c r="AC3257" s="13">
        <f t="shared" si="4397"/>
        <v>71</v>
      </c>
      <c r="AD3257" s="13">
        <f t="shared" si="4397"/>
        <v>74</v>
      </c>
      <c r="AE3257" s="13">
        <f t="shared" si="4397"/>
        <v>71</v>
      </c>
      <c r="AF3257" s="13">
        <f t="shared" si="4397"/>
        <v>72</v>
      </c>
      <c r="AG3257" s="13">
        <f t="shared" si="4397"/>
        <v>69</v>
      </c>
      <c r="AH3257" s="13">
        <f t="shared" si="4397"/>
        <v>74</v>
      </c>
      <c r="AI3257" s="13">
        <f t="shared" si="4397"/>
        <v>72</v>
      </c>
      <c r="AJ3257" s="13">
        <f t="shared" si="4397"/>
        <v>70</v>
      </c>
      <c r="AK3257" s="13">
        <f t="shared" si="4397"/>
        <v>71</v>
      </c>
      <c r="AL3257" s="13">
        <f t="shared" ref="AL3257" si="4398">RANK(AL34,AL$2:AL$263,0)</f>
        <v>65</v>
      </c>
    </row>
    <row r="3258" spans="1:38" ht="15">
      <c r="A3258" s="29">
        <v>3257</v>
      </c>
      <c r="B3258" s="23" t="s">
        <v>4</v>
      </c>
      <c r="C3258" s="23" t="s">
        <v>305</v>
      </c>
      <c r="D3258" s="7" t="s">
        <v>39</v>
      </c>
      <c r="E3258" s="13">
        <f t="shared" ref="E3258:AK3258" si="4399">RANK(E35,E$2:E$263,0)</f>
        <v>166</v>
      </c>
      <c r="F3258" s="13">
        <f t="shared" si="4399"/>
        <v>153</v>
      </c>
      <c r="G3258" s="13">
        <f t="shared" si="4399"/>
        <v>139</v>
      </c>
      <c r="H3258" s="13">
        <f t="shared" si="4399"/>
        <v>192</v>
      </c>
      <c r="I3258" s="13">
        <f t="shared" si="4399"/>
        <v>192</v>
      </c>
      <c r="J3258" s="13">
        <f t="shared" si="4399"/>
        <v>194</v>
      </c>
      <c r="K3258" s="13">
        <f t="shared" si="4399"/>
        <v>186</v>
      </c>
      <c r="L3258" s="13">
        <f t="shared" si="4399"/>
        <v>177</v>
      </c>
      <c r="M3258" s="13">
        <f t="shared" si="4399"/>
        <v>173</v>
      </c>
      <c r="N3258" s="13">
        <f t="shared" si="4399"/>
        <v>175</v>
      </c>
      <c r="O3258" s="13">
        <f t="shared" si="4399"/>
        <v>165</v>
      </c>
      <c r="P3258" s="13">
        <f t="shared" si="4399"/>
        <v>166</v>
      </c>
      <c r="Q3258" s="13">
        <f t="shared" si="4399"/>
        <v>178</v>
      </c>
      <c r="R3258" s="13">
        <f t="shared" si="4399"/>
        <v>153</v>
      </c>
      <c r="S3258" s="13">
        <f t="shared" si="4399"/>
        <v>176</v>
      </c>
      <c r="T3258" s="13">
        <f t="shared" si="4399"/>
        <v>131</v>
      </c>
      <c r="U3258" s="13">
        <f t="shared" si="4399"/>
        <v>174</v>
      </c>
      <c r="V3258" s="13">
        <f t="shared" si="4399"/>
        <v>162</v>
      </c>
      <c r="W3258" s="13">
        <f t="shared" si="4399"/>
        <v>165</v>
      </c>
      <c r="X3258" s="13">
        <f t="shared" si="4399"/>
        <v>180</v>
      </c>
      <c r="Y3258" s="13">
        <f t="shared" si="4399"/>
        <v>176</v>
      </c>
      <c r="Z3258" s="13">
        <f t="shared" si="4399"/>
        <v>173</v>
      </c>
      <c r="AA3258" s="13">
        <f t="shared" si="4399"/>
        <v>137</v>
      </c>
      <c r="AB3258" s="13">
        <f t="shared" si="4399"/>
        <v>159</v>
      </c>
      <c r="AC3258" s="13">
        <f t="shared" si="4399"/>
        <v>151</v>
      </c>
      <c r="AD3258" s="13">
        <f t="shared" si="4399"/>
        <v>155</v>
      </c>
      <c r="AE3258" s="13">
        <f t="shared" si="4399"/>
        <v>127</v>
      </c>
      <c r="AF3258" s="13">
        <f t="shared" si="4399"/>
        <v>145</v>
      </c>
      <c r="AG3258" s="13">
        <f t="shared" si="4399"/>
        <v>135</v>
      </c>
      <c r="AH3258" s="13">
        <f t="shared" si="4399"/>
        <v>118</v>
      </c>
      <c r="AI3258" s="13">
        <f t="shared" si="4399"/>
        <v>137</v>
      </c>
      <c r="AJ3258" s="13">
        <f t="shared" si="4399"/>
        <v>135</v>
      </c>
      <c r="AK3258" s="13">
        <f t="shared" si="4399"/>
        <v>133</v>
      </c>
      <c r="AL3258" s="13">
        <f t="shared" ref="AL3258" si="4400">RANK(AL35,AL$2:AL$263,0)</f>
        <v>150</v>
      </c>
    </row>
    <row r="3259" spans="1:38" ht="15">
      <c r="A3259" s="29">
        <v>3258</v>
      </c>
      <c r="B3259" s="23" t="s">
        <v>4</v>
      </c>
      <c r="C3259" s="23" t="s">
        <v>305</v>
      </c>
      <c r="D3259" s="7" t="s">
        <v>40</v>
      </c>
      <c r="E3259" s="13">
        <f t="shared" ref="E3259:AK3259" si="4401">RANK(E36,E$2:E$263,0)</f>
        <v>140</v>
      </c>
      <c r="F3259" s="13">
        <f t="shared" si="4401"/>
        <v>132</v>
      </c>
      <c r="G3259" s="13">
        <f t="shared" si="4401"/>
        <v>122</v>
      </c>
      <c r="H3259" s="13">
        <f t="shared" si="4401"/>
        <v>150</v>
      </c>
      <c r="I3259" s="13">
        <f t="shared" si="4401"/>
        <v>161</v>
      </c>
      <c r="J3259" s="13">
        <f t="shared" si="4401"/>
        <v>163</v>
      </c>
      <c r="K3259" s="13">
        <f t="shared" si="4401"/>
        <v>162</v>
      </c>
      <c r="L3259" s="13">
        <f t="shared" si="4401"/>
        <v>99</v>
      </c>
      <c r="M3259" s="13">
        <f t="shared" si="4401"/>
        <v>142</v>
      </c>
      <c r="N3259" s="13">
        <f t="shared" si="4401"/>
        <v>122</v>
      </c>
      <c r="O3259" s="13">
        <f t="shared" si="4401"/>
        <v>87</v>
      </c>
      <c r="P3259" s="13">
        <f t="shared" si="4401"/>
        <v>88</v>
      </c>
      <c r="Q3259" s="13">
        <f t="shared" si="4401"/>
        <v>74</v>
      </c>
      <c r="R3259" s="13">
        <f t="shared" si="4401"/>
        <v>115</v>
      </c>
      <c r="S3259" s="13">
        <f t="shared" si="4401"/>
        <v>95</v>
      </c>
      <c r="T3259" s="13">
        <f t="shared" si="4401"/>
        <v>117</v>
      </c>
      <c r="U3259" s="13">
        <f t="shared" si="4401"/>
        <v>103</v>
      </c>
      <c r="V3259" s="13">
        <f t="shared" si="4401"/>
        <v>69</v>
      </c>
      <c r="W3259" s="13">
        <f t="shared" si="4401"/>
        <v>104</v>
      </c>
      <c r="X3259" s="13">
        <f t="shared" si="4401"/>
        <v>140</v>
      </c>
      <c r="Y3259" s="13">
        <f t="shared" si="4401"/>
        <v>113</v>
      </c>
      <c r="Z3259" s="13">
        <f t="shared" si="4401"/>
        <v>120</v>
      </c>
      <c r="AA3259" s="13">
        <f t="shared" si="4401"/>
        <v>129</v>
      </c>
      <c r="AB3259" s="13">
        <f t="shared" si="4401"/>
        <v>113</v>
      </c>
      <c r="AC3259" s="13">
        <f t="shared" si="4401"/>
        <v>147</v>
      </c>
      <c r="AD3259" s="13">
        <f t="shared" si="4401"/>
        <v>169</v>
      </c>
      <c r="AE3259" s="13">
        <f t="shared" si="4401"/>
        <v>167</v>
      </c>
      <c r="AF3259" s="13">
        <f t="shared" si="4401"/>
        <v>106</v>
      </c>
      <c r="AG3259" s="13">
        <f t="shared" si="4401"/>
        <v>161</v>
      </c>
      <c r="AH3259" s="13">
        <f t="shared" si="4401"/>
        <v>160</v>
      </c>
      <c r="AI3259" s="13">
        <f t="shared" si="4401"/>
        <v>166</v>
      </c>
      <c r="AJ3259" s="13">
        <f t="shared" si="4401"/>
        <v>157</v>
      </c>
      <c r="AK3259" s="13">
        <f t="shared" si="4401"/>
        <v>142</v>
      </c>
      <c r="AL3259" s="13">
        <f t="shared" ref="AL3259" si="4402">RANK(AL36,AL$2:AL$263,0)</f>
        <v>164</v>
      </c>
    </row>
    <row r="3260" spans="1:38" ht="15">
      <c r="A3260" s="29">
        <v>3259</v>
      </c>
      <c r="B3260" s="23" t="s">
        <v>4</v>
      </c>
      <c r="C3260" s="23" t="s">
        <v>305</v>
      </c>
      <c r="D3260" s="7" t="s">
        <v>41</v>
      </c>
      <c r="E3260" s="13">
        <f t="shared" ref="E3260:AK3260" si="4403">RANK(E37,E$2:E$263,0)</f>
        <v>71</v>
      </c>
      <c r="F3260" s="13">
        <f t="shared" si="4403"/>
        <v>64</v>
      </c>
      <c r="G3260" s="13">
        <f t="shared" si="4403"/>
        <v>76</v>
      </c>
      <c r="H3260" s="13">
        <f t="shared" si="4403"/>
        <v>79</v>
      </c>
      <c r="I3260" s="13">
        <f t="shared" si="4403"/>
        <v>86</v>
      </c>
      <c r="J3260" s="13">
        <f t="shared" si="4403"/>
        <v>87</v>
      </c>
      <c r="K3260" s="13">
        <f t="shared" si="4403"/>
        <v>84</v>
      </c>
      <c r="L3260" s="13">
        <f t="shared" si="4403"/>
        <v>82</v>
      </c>
      <c r="M3260" s="13">
        <f t="shared" si="4403"/>
        <v>82</v>
      </c>
      <c r="N3260" s="13">
        <f t="shared" si="4403"/>
        <v>82</v>
      </c>
      <c r="O3260" s="13">
        <f t="shared" si="4403"/>
        <v>79</v>
      </c>
      <c r="P3260" s="13">
        <f t="shared" si="4403"/>
        <v>81</v>
      </c>
      <c r="Q3260" s="13">
        <f t="shared" si="4403"/>
        <v>84</v>
      </c>
      <c r="R3260" s="13">
        <f t="shared" si="4403"/>
        <v>80</v>
      </c>
      <c r="S3260" s="13">
        <f t="shared" si="4403"/>
        <v>82</v>
      </c>
      <c r="T3260" s="13">
        <f t="shared" si="4403"/>
        <v>76</v>
      </c>
      <c r="U3260" s="13">
        <f t="shared" si="4403"/>
        <v>72</v>
      </c>
      <c r="V3260" s="13">
        <f t="shared" si="4403"/>
        <v>77</v>
      </c>
      <c r="W3260" s="13">
        <f t="shared" si="4403"/>
        <v>83</v>
      </c>
      <c r="X3260" s="13">
        <f t="shared" si="4403"/>
        <v>92</v>
      </c>
      <c r="Y3260" s="13">
        <f t="shared" si="4403"/>
        <v>91</v>
      </c>
      <c r="Z3260" s="13">
        <f t="shared" si="4403"/>
        <v>93</v>
      </c>
      <c r="AA3260" s="13">
        <f t="shared" si="4403"/>
        <v>89</v>
      </c>
      <c r="AB3260" s="13">
        <f t="shared" si="4403"/>
        <v>92</v>
      </c>
      <c r="AC3260" s="13">
        <f t="shared" si="4403"/>
        <v>94</v>
      </c>
      <c r="AD3260" s="13">
        <f t="shared" si="4403"/>
        <v>90</v>
      </c>
      <c r="AE3260" s="13">
        <f t="shared" si="4403"/>
        <v>79</v>
      </c>
      <c r="AF3260" s="13">
        <f t="shared" si="4403"/>
        <v>78</v>
      </c>
      <c r="AG3260" s="13">
        <f t="shared" si="4403"/>
        <v>77</v>
      </c>
      <c r="AH3260" s="13">
        <f t="shared" si="4403"/>
        <v>82</v>
      </c>
      <c r="AI3260" s="13">
        <f t="shared" si="4403"/>
        <v>83</v>
      </c>
      <c r="AJ3260" s="13">
        <f t="shared" si="4403"/>
        <v>83</v>
      </c>
      <c r="AK3260" s="13">
        <f t="shared" si="4403"/>
        <v>81</v>
      </c>
      <c r="AL3260" s="13">
        <f t="shared" ref="AL3260" si="4404">RANK(AL37,AL$2:AL$263,0)</f>
        <v>83</v>
      </c>
    </row>
    <row r="3261" spans="1:38" ht="15">
      <c r="A3261" s="29">
        <v>3260</v>
      </c>
      <c r="B3261" s="23" t="s">
        <v>4</v>
      </c>
      <c r="C3261" s="23" t="s">
        <v>305</v>
      </c>
      <c r="D3261" s="7" t="s">
        <v>42</v>
      </c>
      <c r="E3261" s="13" t="e">
        <f t="shared" ref="E3261:AK3261" si="4405">RANK(E38,E$2:E$263,0)</f>
        <v>#N/A</v>
      </c>
      <c r="F3261" s="13">
        <f t="shared" si="4405"/>
        <v>197</v>
      </c>
      <c r="G3261" s="13">
        <f t="shared" si="4405"/>
        <v>64</v>
      </c>
      <c r="H3261" s="13" t="e">
        <f t="shared" si="4405"/>
        <v>#N/A</v>
      </c>
      <c r="I3261" s="13" t="e">
        <f t="shared" si="4405"/>
        <v>#N/A</v>
      </c>
      <c r="J3261" s="13">
        <f t="shared" si="4405"/>
        <v>225</v>
      </c>
      <c r="K3261" s="13">
        <f t="shared" si="4405"/>
        <v>225</v>
      </c>
      <c r="L3261" s="13">
        <f t="shared" si="4405"/>
        <v>220</v>
      </c>
      <c r="M3261" s="13">
        <f t="shared" si="4405"/>
        <v>220</v>
      </c>
      <c r="N3261" s="13" t="e">
        <f t="shared" si="4405"/>
        <v>#N/A</v>
      </c>
      <c r="O3261" s="13" t="e">
        <f t="shared" si="4405"/>
        <v>#N/A</v>
      </c>
      <c r="P3261" s="13">
        <f t="shared" si="4405"/>
        <v>232</v>
      </c>
      <c r="Q3261" s="13" t="e">
        <f t="shared" si="4405"/>
        <v>#N/A</v>
      </c>
      <c r="R3261" s="13" t="e">
        <f t="shared" si="4405"/>
        <v>#N/A</v>
      </c>
      <c r="S3261" s="13" t="e">
        <f t="shared" si="4405"/>
        <v>#N/A</v>
      </c>
      <c r="T3261" s="13" t="e">
        <f t="shared" si="4405"/>
        <v>#N/A</v>
      </c>
      <c r="U3261" s="13" t="e">
        <f t="shared" si="4405"/>
        <v>#N/A</v>
      </c>
      <c r="V3261" s="13" t="e">
        <f t="shared" si="4405"/>
        <v>#N/A</v>
      </c>
      <c r="W3261" s="13" t="e">
        <f t="shared" si="4405"/>
        <v>#N/A</v>
      </c>
      <c r="X3261" s="13" t="e">
        <f t="shared" si="4405"/>
        <v>#N/A</v>
      </c>
      <c r="Y3261" s="13">
        <f t="shared" si="4405"/>
        <v>232</v>
      </c>
      <c r="Z3261" s="13">
        <f t="shared" si="4405"/>
        <v>227</v>
      </c>
      <c r="AA3261" s="13" t="e">
        <f t="shared" si="4405"/>
        <v>#N/A</v>
      </c>
      <c r="AB3261" s="13" t="e">
        <f t="shared" si="4405"/>
        <v>#N/A</v>
      </c>
      <c r="AC3261" s="13" t="e">
        <f t="shared" si="4405"/>
        <v>#N/A</v>
      </c>
      <c r="AD3261" s="13">
        <f t="shared" si="4405"/>
        <v>236</v>
      </c>
      <c r="AE3261" s="13">
        <f t="shared" si="4405"/>
        <v>239</v>
      </c>
      <c r="AF3261" s="13">
        <f t="shared" si="4405"/>
        <v>235</v>
      </c>
      <c r="AG3261" s="13" t="e">
        <f t="shared" si="4405"/>
        <v>#N/A</v>
      </c>
      <c r="AH3261" s="13" t="e">
        <f t="shared" si="4405"/>
        <v>#N/A</v>
      </c>
      <c r="AI3261" s="13" t="e">
        <f t="shared" si="4405"/>
        <v>#N/A</v>
      </c>
      <c r="AJ3261" s="13" t="e">
        <f t="shared" si="4405"/>
        <v>#N/A</v>
      </c>
      <c r="AK3261" s="13">
        <f t="shared" si="4405"/>
        <v>224</v>
      </c>
      <c r="AL3261" s="13">
        <f t="shared" ref="AL3261" si="4406">RANK(AL38,AL$2:AL$263,0)</f>
        <v>235</v>
      </c>
    </row>
    <row r="3262" spans="1:38" ht="15">
      <c r="A3262" s="29">
        <v>3261</v>
      </c>
      <c r="B3262" s="23" t="s">
        <v>4</v>
      </c>
      <c r="C3262" s="23" t="s">
        <v>305</v>
      </c>
      <c r="D3262" s="7" t="s">
        <v>43</v>
      </c>
      <c r="E3262" s="13">
        <f t="shared" ref="E3262:AK3262" si="4407">RANK(E39,E$2:E$263,0)</f>
        <v>14</v>
      </c>
      <c r="F3262" s="13">
        <f t="shared" si="4407"/>
        <v>17</v>
      </c>
      <c r="G3262" s="13">
        <f t="shared" si="4407"/>
        <v>41</v>
      </c>
      <c r="H3262" s="13" t="e">
        <f t="shared" si="4407"/>
        <v>#N/A</v>
      </c>
      <c r="I3262" s="13" t="e">
        <f t="shared" si="4407"/>
        <v>#N/A</v>
      </c>
      <c r="J3262" s="13">
        <f t="shared" si="4407"/>
        <v>225</v>
      </c>
      <c r="K3262" s="13">
        <f t="shared" si="4407"/>
        <v>225</v>
      </c>
      <c r="L3262" s="13">
        <f t="shared" si="4407"/>
        <v>220</v>
      </c>
      <c r="M3262" s="13">
        <f t="shared" si="4407"/>
        <v>220</v>
      </c>
      <c r="N3262" s="13" t="e">
        <f t="shared" si="4407"/>
        <v>#N/A</v>
      </c>
      <c r="O3262" s="13" t="e">
        <f t="shared" si="4407"/>
        <v>#N/A</v>
      </c>
      <c r="P3262" s="13">
        <f t="shared" si="4407"/>
        <v>232</v>
      </c>
      <c r="Q3262" s="13" t="e">
        <f t="shared" si="4407"/>
        <v>#N/A</v>
      </c>
      <c r="R3262" s="13" t="e">
        <f t="shared" si="4407"/>
        <v>#N/A</v>
      </c>
      <c r="S3262" s="13" t="e">
        <f t="shared" si="4407"/>
        <v>#N/A</v>
      </c>
      <c r="T3262" s="13" t="e">
        <f t="shared" si="4407"/>
        <v>#N/A</v>
      </c>
      <c r="U3262" s="13" t="e">
        <f t="shared" si="4407"/>
        <v>#N/A</v>
      </c>
      <c r="V3262" s="13" t="e">
        <f t="shared" si="4407"/>
        <v>#N/A</v>
      </c>
      <c r="W3262" s="13" t="e">
        <f t="shared" si="4407"/>
        <v>#N/A</v>
      </c>
      <c r="X3262" s="13" t="e">
        <f t="shared" si="4407"/>
        <v>#N/A</v>
      </c>
      <c r="Y3262" s="13">
        <f t="shared" si="4407"/>
        <v>232</v>
      </c>
      <c r="Z3262" s="13">
        <f t="shared" si="4407"/>
        <v>227</v>
      </c>
      <c r="AA3262" s="13" t="e">
        <f t="shared" si="4407"/>
        <v>#N/A</v>
      </c>
      <c r="AB3262" s="13" t="e">
        <f t="shared" si="4407"/>
        <v>#N/A</v>
      </c>
      <c r="AC3262" s="13" t="e">
        <f t="shared" si="4407"/>
        <v>#N/A</v>
      </c>
      <c r="AD3262" s="13">
        <f t="shared" si="4407"/>
        <v>236</v>
      </c>
      <c r="AE3262" s="13">
        <f t="shared" si="4407"/>
        <v>239</v>
      </c>
      <c r="AF3262" s="13">
        <f t="shared" si="4407"/>
        <v>235</v>
      </c>
      <c r="AG3262" s="13" t="e">
        <f t="shared" si="4407"/>
        <v>#N/A</v>
      </c>
      <c r="AH3262" s="13" t="e">
        <f t="shared" si="4407"/>
        <v>#N/A</v>
      </c>
      <c r="AI3262" s="13" t="e">
        <f t="shared" si="4407"/>
        <v>#N/A</v>
      </c>
      <c r="AJ3262" s="13" t="e">
        <f t="shared" si="4407"/>
        <v>#N/A</v>
      </c>
      <c r="AK3262" s="13">
        <f t="shared" si="4407"/>
        <v>224</v>
      </c>
      <c r="AL3262" s="13">
        <f t="shared" ref="AL3262" si="4408">RANK(AL39,AL$2:AL$263,0)</f>
        <v>235</v>
      </c>
    </row>
    <row r="3263" spans="1:38" ht="15">
      <c r="A3263" s="29">
        <v>3262</v>
      </c>
      <c r="B3263" s="23" t="s">
        <v>4</v>
      </c>
      <c r="C3263" s="23" t="s">
        <v>305</v>
      </c>
      <c r="D3263" s="7" t="s">
        <v>44</v>
      </c>
      <c r="E3263" s="13">
        <f t="shared" ref="E3263:AK3263" si="4409">RANK(E40,E$2:E$263,0)</f>
        <v>61</v>
      </c>
      <c r="F3263" s="13">
        <f t="shared" si="4409"/>
        <v>60</v>
      </c>
      <c r="G3263" s="13">
        <f t="shared" si="4409"/>
        <v>67</v>
      </c>
      <c r="H3263" s="13">
        <f t="shared" si="4409"/>
        <v>73</v>
      </c>
      <c r="I3263" s="13">
        <f t="shared" si="4409"/>
        <v>76</v>
      </c>
      <c r="J3263" s="13">
        <f t="shared" si="4409"/>
        <v>83</v>
      </c>
      <c r="K3263" s="13">
        <f t="shared" si="4409"/>
        <v>82</v>
      </c>
      <c r="L3263" s="13">
        <f t="shared" si="4409"/>
        <v>220</v>
      </c>
      <c r="M3263" s="13">
        <f t="shared" si="4409"/>
        <v>220</v>
      </c>
      <c r="N3263" s="13" t="e">
        <f t="shared" si="4409"/>
        <v>#N/A</v>
      </c>
      <c r="O3263" s="13" t="e">
        <f t="shared" si="4409"/>
        <v>#N/A</v>
      </c>
      <c r="P3263" s="13">
        <f t="shared" si="4409"/>
        <v>232</v>
      </c>
      <c r="Q3263" s="13" t="e">
        <f t="shared" si="4409"/>
        <v>#N/A</v>
      </c>
      <c r="R3263" s="13" t="e">
        <f t="shared" si="4409"/>
        <v>#N/A</v>
      </c>
      <c r="S3263" s="13" t="e">
        <f t="shared" si="4409"/>
        <v>#N/A</v>
      </c>
      <c r="T3263" s="13" t="e">
        <f t="shared" si="4409"/>
        <v>#N/A</v>
      </c>
      <c r="U3263" s="13" t="e">
        <f t="shared" si="4409"/>
        <v>#N/A</v>
      </c>
      <c r="V3263" s="13" t="e">
        <f t="shared" si="4409"/>
        <v>#N/A</v>
      </c>
      <c r="W3263" s="13" t="e">
        <f t="shared" si="4409"/>
        <v>#N/A</v>
      </c>
      <c r="X3263" s="13" t="e">
        <f t="shared" si="4409"/>
        <v>#N/A</v>
      </c>
      <c r="Y3263" s="13">
        <f t="shared" si="4409"/>
        <v>232</v>
      </c>
      <c r="Z3263" s="13">
        <f t="shared" si="4409"/>
        <v>227</v>
      </c>
      <c r="AA3263" s="13" t="e">
        <f t="shared" si="4409"/>
        <v>#N/A</v>
      </c>
      <c r="AB3263" s="13" t="e">
        <f t="shared" si="4409"/>
        <v>#N/A</v>
      </c>
      <c r="AC3263" s="13" t="e">
        <f t="shared" si="4409"/>
        <v>#N/A</v>
      </c>
      <c r="AD3263" s="13">
        <f t="shared" si="4409"/>
        <v>236</v>
      </c>
      <c r="AE3263" s="13">
        <f t="shared" si="4409"/>
        <v>239</v>
      </c>
      <c r="AF3263" s="13">
        <f t="shared" si="4409"/>
        <v>235</v>
      </c>
      <c r="AG3263" s="13" t="e">
        <f t="shared" si="4409"/>
        <v>#N/A</v>
      </c>
      <c r="AH3263" s="13" t="e">
        <f t="shared" si="4409"/>
        <v>#N/A</v>
      </c>
      <c r="AI3263" s="13" t="e">
        <f t="shared" si="4409"/>
        <v>#N/A</v>
      </c>
      <c r="AJ3263" s="13" t="e">
        <f t="shared" si="4409"/>
        <v>#N/A</v>
      </c>
      <c r="AK3263" s="13">
        <f t="shared" si="4409"/>
        <v>224</v>
      </c>
      <c r="AL3263" s="13">
        <f t="shared" ref="AL3263" si="4410">RANK(AL40,AL$2:AL$263,0)</f>
        <v>235</v>
      </c>
    </row>
    <row r="3264" spans="1:38" ht="15">
      <c r="A3264" s="29">
        <v>3263</v>
      </c>
      <c r="B3264" s="23" t="s">
        <v>4</v>
      </c>
      <c r="C3264" s="23" t="s">
        <v>305</v>
      </c>
      <c r="D3264" s="7" t="s">
        <v>45</v>
      </c>
      <c r="E3264" s="13" t="e">
        <f t="shared" ref="E3264:AK3264" si="4411">RANK(E41,E$2:E$263,0)</f>
        <v>#N/A</v>
      </c>
      <c r="F3264" s="13">
        <f t="shared" si="4411"/>
        <v>197</v>
      </c>
      <c r="G3264" s="13" t="e">
        <f t="shared" si="4411"/>
        <v>#N/A</v>
      </c>
      <c r="H3264" s="13" t="e">
        <f t="shared" si="4411"/>
        <v>#N/A</v>
      </c>
      <c r="I3264" s="13" t="e">
        <f t="shared" si="4411"/>
        <v>#N/A</v>
      </c>
      <c r="J3264" s="13">
        <f t="shared" si="4411"/>
        <v>225</v>
      </c>
      <c r="K3264" s="13">
        <f t="shared" si="4411"/>
        <v>225</v>
      </c>
      <c r="L3264" s="13">
        <f t="shared" si="4411"/>
        <v>220</v>
      </c>
      <c r="M3264" s="13">
        <f t="shared" si="4411"/>
        <v>220</v>
      </c>
      <c r="N3264" s="13" t="e">
        <f t="shared" si="4411"/>
        <v>#N/A</v>
      </c>
      <c r="O3264" s="13" t="e">
        <f t="shared" si="4411"/>
        <v>#N/A</v>
      </c>
      <c r="P3264" s="13">
        <f t="shared" si="4411"/>
        <v>232</v>
      </c>
      <c r="Q3264" s="13" t="e">
        <f t="shared" si="4411"/>
        <v>#N/A</v>
      </c>
      <c r="R3264" s="13" t="e">
        <f t="shared" si="4411"/>
        <v>#N/A</v>
      </c>
      <c r="S3264" s="13" t="e">
        <f t="shared" si="4411"/>
        <v>#N/A</v>
      </c>
      <c r="T3264" s="13">
        <f t="shared" si="4411"/>
        <v>140</v>
      </c>
      <c r="U3264" s="13">
        <f t="shared" si="4411"/>
        <v>122</v>
      </c>
      <c r="V3264" s="13">
        <f t="shared" si="4411"/>
        <v>120</v>
      </c>
      <c r="W3264" s="13">
        <f t="shared" si="4411"/>
        <v>117</v>
      </c>
      <c r="X3264" s="13">
        <f t="shared" si="4411"/>
        <v>101</v>
      </c>
      <c r="Y3264" s="13">
        <f t="shared" si="4411"/>
        <v>104</v>
      </c>
      <c r="Z3264" s="13">
        <f t="shared" si="4411"/>
        <v>109</v>
      </c>
      <c r="AA3264" s="13">
        <f t="shared" si="4411"/>
        <v>109</v>
      </c>
      <c r="AB3264" s="13">
        <f t="shared" si="4411"/>
        <v>117</v>
      </c>
      <c r="AC3264" s="13">
        <f t="shared" si="4411"/>
        <v>109</v>
      </c>
      <c r="AD3264" s="13">
        <f t="shared" si="4411"/>
        <v>111</v>
      </c>
      <c r="AE3264" s="13">
        <f t="shared" si="4411"/>
        <v>106</v>
      </c>
      <c r="AF3264" s="13">
        <f t="shared" si="4411"/>
        <v>107</v>
      </c>
      <c r="AG3264" s="13">
        <f t="shared" si="4411"/>
        <v>99</v>
      </c>
      <c r="AH3264" s="13">
        <f t="shared" si="4411"/>
        <v>97</v>
      </c>
      <c r="AI3264" s="13">
        <f t="shared" si="4411"/>
        <v>101</v>
      </c>
      <c r="AJ3264" s="13">
        <f t="shared" si="4411"/>
        <v>94</v>
      </c>
      <c r="AK3264" s="13">
        <f t="shared" si="4411"/>
        <v>96</v>
      </c>
      <c r="AL3264" s="13">
        <f t="shared" ref="AL3264" si="4412">RANK(AL41,AL$2:AL$263,0)</f>
        <v>100</v>
      </c>
    </row>
    <row r="3265" spans="1:38" ht="15">
      <c r="A3265" s="29">
        <v>3264</v>
      </c>
      <c r="B3265" s="23" t="s">
        <v>4</v>
      </c>
      <c r="C3265" s="23" t="s">
        <v>305</v>
      </c>
      <c r="D3265" s="7" t="s">
        <v>46</v>
      </c>
      <c r="E3265" s="13" t="e">
        <f t="shared" ref="E3265:AK3265" si="4413">RANK(E42,E$2:E$263,0)</f>
        <v>#N/A</v>
      </c>
      <c r="F3265" s="13">
        <f t="shared" si="4413"/>
        <v>197</v>
      </c>
      <c r="G3265" s="13" t="e">
        <f t="shared" si="4413"/>
        <v>#N/A</v>
      </c>
      <c r="H3265" s="13" t="e">
        <f t="shared" si="4413"/>
        <v>#N/A</v>
      </c>
      <c r="I3265" s="13" t="e">
        <f t="shared" si="4413"/>
        <v>#N/A</v>
      </c>
      <c r="J3265" s="13">
        <f t="shared" si="4413"/>
        <v>80</v>
      </c>
      <c r="K3265" s="13">
        <f t="shared" si="4413"/>
        <v>78</v>
      </c>
      <c r="L3265" s="13">
        <f t="shared" si="4413"/>
        <v>77</v>
      </c>
      <c r="M3265" s="13">
        <f t="shared" si="4413"/>
        <v>72</v>
      </c>
      <c r="N3265" s="13">
        <f t="shared" si="4413"/>
        <v>77</v>
      </c>
      <c r="O3265" s="13">
        <f t="shared" si="4413"/>
        <v>69</v>
      </c>
      <c r="P3265" s="13">
        <f t="shared" si="4413"/>
        <v>80</v>
      </c>
      <c r="Q3265" s="13">
        <f t="shared" si="4413"/>
        <v>81</v>
      </c>
      <c r="R3265" s="13">
        <f t="shared" si="4413"/>
        <v>76</v>
      </c>
      <c r="S3265" s="13">
        <f t="shared" si="4413"/>
        <v>77</v>
      </c>
      <c r="T3265" s="13">
        <f t="shared" si="4413"/>
        <v>77</v>
      </c>
      <c r="U3265" s="13">
        <f t="shared" si="4413"/>
        <v>77</v>
      </c>
      <c r="V3265" s="13">
        <f t="shared" si="4413"/>
        <v>78</v>
      </c>
      <c r="W3265" s="13">
        <f t="shared" si="4413"/>
        <v>78</v>
      </c>
      <c r="X3265" s="13">
        <f t="shared" si="4413"/>
        <v>77</v>
      </c>
      <c r="Y3265" s="13">
        <f t="shared" si="4413"/>
        <v>81</v>
      </c>
      <c r="Z3265" s="13">
        <f t="shared" si="4413"/>
        <v>78</v>
      </c>
      <c r="AA3265" s="13">
        <f t="shared" si="4413"/>
        <v>79</v>
      </c>
      <c r="AB3265" s="13">
        <f t="shared" si="4413"/>
        <v>79</v>
      </c>
      <c r="AC3265" s="13">
        <f t="shared" si="4413"/>
        <v>78</v>
      </c>
      <c r="AD3265" s="13">
        <f t="shared" si="4413"/>
        <v>79</v>
      </c>
      <c r="AE3265" s="13">
        <f t="shared" si="4413"/>
        <v>81</v>
      </c>
      <c r="AF3265" s="13">
        <f t="shared" si="4413"/>
        <v>77</v>
      </c>
      <c r="AG3265" s="13">
        <f t="shared" si="4413"/>
        <v>83</v>
      </c>
      <c r="AH3265" s="13">
        <f t="shared" si="4413"/>
        <v>80</v>
      </c>
      <c r="AI3265" s="13">
        <f t="shared" si="4413"/>
        <v>79</v>
      </c>
      <c r="AJ3265" s="13">
        <f t="shared" si="4413"/>
        <v>77</v>
      </c>
      <c r="AK3265" s="13">
        <f t="shared" si="4413"/>
        <v>80</v>
      </c>
      <c r="AL3265" s="13">
        <f t="shared" ref="AL3265" si="4414">RANK(AL42,AL$2:AL$263,0)</f>
        <v>84</v>
      </c>
    </row>
    <row r="3266" spans="1:38" ht="15">
      <c r="A3266" s="29">
        <v>3265</v>
      </c>
      <c r="B3266" s="23" t="s">
        <v>4</v>
      </c>
      <c r="C3266" s="23" t="s">
        <v>305</v>
      </c>
      <c r="D3266" s="7" t="s">
        <v>47</v>
      </c>
      <c r="E3266" s="13" t="e">
        <f t="shared" ref="E3266:AK3266" si="4415">RANK(E43,E$2:E$263,0)</f>
        <v>#N/A</v>
      </c>
      <c r="F3266" s="13">
        <f t="shared" si="4415"/>
        <v>197</v>
      </c>
      <c r="G3266" s="13" t="e">
        <f t="shared" si="4415"/>
        <v>#N/A</v>
      </c>
      <c r="H3266" s="13">
        <f t="shared" si="4415"/>
        <v>71</v>
      </c>
      <c r="I3266" s="13">
        <f t="shared" si="4415"/>
        <v>70</v>
      </c>
      <c r="J3266" s="13">
        <f t="shared" si="4415"/>
        <v>72</v>
      </c>
      <c r="K3266" s="13">
        <f t="shared" si="4415"/>
        <v>77</v>
      </c>
      <c r="L3266" s="13">
        <f t="shared" si="4415"/>
        <v>78</v>
      </c>
      <c r="M3266" s="13">
        <f t="shared" si="4415"/>
        <v>79</v>
      </c>
      <c r="N3266" s="13">
        <f t="shared" si="4415"/>
        <v>78</v>
      </c>
      <c r="O3266" s="13">
        <f t="shared" si="4415"/>
        <v>81</v>
      </c>
      <c r="P3266" s="13">
        <f t="shared" si="4415"/>
        <v>83</v>
      </c>
      <c r="Q3266" s="13">
        <f t="shared" si="4415"/>
        <v>85</v>
      </c>
      <c r="R3266" s="13">
        <f t="shared" si="4415"/>
        <v>82</v>
      </c>
      <c r="S3266" s="13">
        <f t="shared" si="4415"/>
        <v>86</v>
      </c>
      <c r="T3266" s="13">
        <f t="shared" si="4415"/>
        <v>85</v>
      </c>
      <c r="U3266" s="13">
        <f t="shared" si="4415"/>
        <v>86</v>
      </c>
      <c r="V3266" s="13">
        <f t="shared" si="4415"/>
        <v>84</v>
      </c>
      <c r="W3266" s="13">
        <f t="shared" si="4415"/>
        <v>82</v>
      </c>
      <c r="X3266" s="13">
        <f t="shared" si="4415"/>
        <v>81</v>
      </c>
      <c r="Y3266" s="13">
        <f t="shared" si="4415"/>
        <v>83</v>
      </c>
      <c r="Z3266" s="13">
        <f t="shared" si="4415"/>
        <v>80</v>
      </c>
      <c r="AA3266" s="13">
        <f t="shared" si="4415"/>
        <v>80</v>
      </c>
      <c r="AB3266" s="13">
        <f t="shared" si="4415"/>
        <v>80</v>
      </c>
      <c r="AC3266" s="13">
        <f t="shared" si="4415"/>
        <v>77</v>
      </c>
      <c r="AD3266" s="13">
        <f t="shared" si="4415"/>
        <v>71</v>
      </c>
      <c r="AE3266" s="13">
        <f t="shared" si="4415"/>
        <v>68</v>
      </c>
      <c r="AF3266" s="13">
        <f t="shared" si="4415"/>
        <v>68</v>
      </c>
      <c r="AG3266" s="13">
        <f t="shared" si="4415"/>
        <v>87</v>
      </c>
      <c r="AH3266" s="13">
        <f t="shared" si="4415"/>
        <v>88</v>
      </c>
      <c r="AI3266" s="13">
        <f t="shared" si="4415"/>
        <v>85</v>
      </c>
      <c r="AJ3266" s="13">
        <f t="shared" si="4415"/>
        <v>88</v>
      </c>
      <c r="AK3266" s="13">
        <f t="shared" si="4415"/>
        <v>84</v>
      </c>
      <c r="AL3266" s="13">
        <f t="shared" ref="AL3266" si="4416">RANK(AL43,AL$2:AL$263,0)</f>
        <v>89</v>
      </c>
    </row>
    <row r="3267" spans="1:38" ht="15">
      <c r="A3267" s="29">
        <v>3266</v>
      </c>
      <c r="B3267" s="23" t="s">
        <v>4</v>
      </c>
      <c r="C3267" s="23" t="s">
        <v>305</v>
      </c>
      <c r="D3267" s="7" t="s">
        <v>48</v>
      </c>
      <c r="E3267" s="13" t="e">
        <f t="shared" ref="E3267:AK3267" si="4417">RANK(E44,E$2:E$263,0)</f>
        <v>#N/A</v>
      </c>
      <c r="F3267" s="13">
        <f t="shared" si="4417"/>
        <v>197</v>
      </c>
      <c r="G3267" s="13">
        <f t="shared" si="4417"/>
        <v>163</v>
      </c>
      <c r="H3267" s="13">
        <f t="shared" si="4417"/>
        <v>117</v>
      </c>
      <c r="I3267" s="13">
        <f t="shared" si="4417"/>
        <v>107</v>
      </c>
      <c r="J3267" s="13">
        <f t="shared" si="4417"/>
        <v>95</v>
      </c>
      <c r="K3267" s="13">
        <f t="shared" si="4417"/>
        <v>91</v>
      </c>
      <c r="L3267" s="13">
        <f t="shared" si="4417"/>
        <v>88</v>
      </c>
      <c r="M3267" s="13">
        <f t="shared" si="4417"/>
        <v>91</v>
      </c>
      <c r="N3267" s="13">
        <f t="shared" si="4417"/>
        <v>91</v>
      </c>
      <c r="O3267" s="13">
        <f t="shared" si="4417"/>
        <v>89</v>
      </c>
      <c r="P3267" s="13">
        <f t="shared" si="4417"/>
        <v>95</v>
      </c>
      <c r="Q3267" s="13">
        <f t="shared" si="4417"/>
        <v>97</v>
      </c>
      <c r="R3267" s="13">
        <f t="shared" si="4417"/>
        <v>93</v>
      </c>
      <c r="S3267" s="13">
        <f t="shared" si="4417"/>
        <v>91</v>
      </c>
      <c r="T3267" s="13">
        <f t="shared" si="4417"/>
        <v>94</v>
      </c>
      <c r="U3267" s="13">
        <f t="shared" si="4417"/>
        <v>92</v>
      </c>
      <c r="V3267" s="13">
        <f t="shared" si="4417"/>
        <v>90</v>
      </c>
      <c r="W3267" s="13">
        <f t="shared" si="4417"/>
        <v>87</v>
      </c>
      <c r="X3267" s="13">
        <f t="shared" si="4417"/>
        <v>93</v>
      </c>
      <c r="Y3267" s="13">
        <f t="shared" si="4417"/>
        <v>94</v>
      </c>
      <c r="Z3267" s="13">
        <f t="shared" si="4417"/>
        <v>86</v>
      </c>
      <c r="AA3267" s="13">
        <f t="shared" si="4417"/>
        <v>88</v>
      </c>
      <c r="AB3267" s="13">
        <f t="shared" si="4417"/>
        <v>86</v>
      </c>
      <c r="AC3267" s="13">
        <f t="shared" si="4417"/>
        <v>92</v>
      </c>
      <c r="AD3267" s="13">
        <f t="shared" si="4417"/>
        <v>99</v>
      </c>
      <c r="AE3267" s="13">
        <f t="shared" si="4417"/>
        <v>96</v>
      </c>
      <c r="AF3267" s="13">
        <f t="shared" si="4417"/>
        <v>89</v>
      </c>
      <c r="AG3267" s="13">
        <f t="shared" si="4417"/>
        <v>117</v>
      </c>
      <c r="AH3267" s="13">
        <f t="shared" si="4417"/>
        <v>122</v>
      </c>
      <c r="AI3267" s="13">
        <f t="shared" si="4417"/>
        <v>121</v>
      </c>
      <c r="AJ3267" s="13">
        <f t="shared" si="4417"/>
        <v>120</v>
      </c>
      <c r="AK3267" s="13">
        <f t="shared" si="4417"/>
        <v>122</v>
      </c>
      <c r="AL3267" s="13">
        <f t="shared" ref="AL3267" si="4418">RANK(AL44,AL$2:AL$263,0)</f>
        <v>114</v>
      </c>
    </row>
    <row r="3268" spans="1:38" ht="15">
      <c r="A3268" s="29">
        <v>3267</v>
      </c>
      <c r="B3268" s="23" t="s">
        <v>4</v>
      </c>
      <c r="C3268" s="23" t="s">
        <v>305</v>
      </c>
      <c r="D3268" s="7" t="s">
        <v>49</v>
      </c>
      <c r="E3268" s="13" t="e">
        <f t="shared" ref="E3268:AK3268" si="4419">RANK(E45,E$2:E$263,0)</f>
        <v>#N/A</v>
      </c>
      <c r="F3268" s="13">
        <f t="shared" si="4419"/>
        <v>197</v>
      </c>
      <c r="G3268" s="13" t="e">
        <f t="shared" si="4419"/>
        <v>#N/A</v>
      </c>
      <c r="H3268" s="13" t="e">
        <f t="shared" si="4419"/>
        <v>#N/A</v>
      </c>
      <c r="I3268" s="13" t="e">
        <f t="shared" si="4419"/>
        <v>#N/A</v>
      </c>
      <c r="J3268" s="13">
        <f t="shared" si="4419"/>
        <v>225</v>
      </c>
      <c r="K3268" s="13">
        <f t="shared" si="4419"/>
        <v>225</v>
      </c>
      <c r="L3268" s="13">
        <f t="shared" si="4419"/>
        <v>220</v>
      </c>
      <c r="M3268" s="13">
        <f t="shared" si="4419"/>
        <v>220</v>
      </c>
      <c r="N3268" s="13" t="e">
        <f t="shared" si="4419"/>
        <v>#N/A</v>
      </c>
      <c r="O3268" s="13" t="e">
        <f t="shared" si="4419"/>
        <v>#N/A</v>
      </c>
      <c r="P3268" s="13">
        <f t="shared" si="4419"/>
        <v>232</v>
      </c>
      <c r="Q3268" s="13" t="e">
        <f t="shared" si="4419"/>
        <v>#N/A</v>
      </c>
      <c r="R3268" s="13" t="e">
        <f t="shared" si="4419"/>
        <v>#N/A</v>
      </c>
      <c r="S3268" s="13" t="e">
        <f t="shared" si="4419"/>
        <v>#N/A</v>
      </c>
      <c r="T3268" s="13">
        <f t="shared" si="4419"/>
        <v>122</v>
      </c>
      <c r="U3268" s="13">
        <f t="shared" si="4419"/>
        <v>119</v>
      </c>
      <c r="V3268" s="13">
        <f t="shared" si="4419"/>
        <v>115</v>
      </c>
      <c r="W3268" s="13">
        <f t="shared" si="4419"/>
        <v>108</v>
      </c>
      <c r="X3268" s="13">
        <f t="shared" si="4419"/>
        <v>122</v>
      </c>
      <c r="Y3268" s="13">
        <f t="shared" si="4419"/>
        <v>134</v>
      </c>
      <c r="Z3268" s="13">
        <f t="shared" si="4419"/>
        <v>134</v>
      </c>
      <c r="AA3268" s="13">
        <f t="shared" si="4419"/>
        <v>136</v>
      </c>
      <c r="AB3268" s="13">
        <f t="shared" si="4419"/>
        <v>136</v>
      </c>
      <c r="AC3268" s="13">
        <f t="shared" si="4419"/>
        <v>136</v>
      </c>
      <c r="AD3268" s="13">
        <f t="shared" si="4419"/>
        <v>136</v>
      </c>
      <c r="AE3268" s="13">
        <f t="shared" si="4419"/>
        <v>118</v>
      </c>
      <c r="AF3268" s="13">
        <f t="shared" si="4419"/>
        <v>123</v>
      </c>
      <c r="AG3268" s="13">
        <f t="shared" si="4419"/>
        <v>68</v>
      </c>
      <c r="AH3268" s="13">
        <f t="shared" si="4419"/>
        <v>67</v>
      </c>
      <c r="AI3268" s="13">
        <f t="shared" si="4419"/>
        <v>67</v>
      </c>
      <c r="AJ3268" s="13">
        <f t="shared" si="4419"/>
        <v>67</v>
      </c>
      <c r="AK3268" s="13">
        <f t="shared" si="4419"/>
        <v>67</v>
      </c>
      <c r="AL3268" s="13">
        <f t="shared" ref="AL3268" si="4420">RANK(AL45,AL$2:AL$263,0)</f>
        <v>64</v>
      </c>
    </row>
    <row r="3269" spans="1:38" ht="15">
      <c r="A3269" s="29">
        <v>3268</v>
      </c>
      <c r="B3269" s="23" t="s">
        <v>4</v>
      </c>
      <c r="C3269" s="23" t="s">
        <v>305</v>
      </c>
      <c r="D3269" s="7" t="s">
        <v>50</v>
      </c>
      <c r="E3269" s="13">
        <f t="shared" ref="E3269:AK3269" si="4421">RANK(E46,E$2:E$263,0)</f>
        <v>22</v>
      </c>
      <c r="F3269" s="13">
        <f t="shared" si="4421"/>
        <v>21</v>
      </c>
      <c r="G3269" s="13">
        <f t="shared" si="4421"/>
        <v>21</v>
      </c>
      <c r="H3269" s="13">
        <f t="shared" si="4421"/>
        <v>23</v>
      </c>
      <c r="I3269" s="13">
        <f t="shared" si="4421"/>
        <v>21</v>
      </c>
      <c r="J3269" s="13">
        <f t="shared" si="4421"/>
        <v>24</v>
      </c>
      <c r="K3269" s="13">
        <f t="shared" si="4421"/>
        <v>24</v>
      </c>
      <c r="L3269" s="13">
        <f t="shared" si="4421"/>
        <v>25</v>
      </c>
      <c r="M3269" s="13">
        <f t="shared" si="4421"/>
        <v>22</v>
      </c>
      <c r="N3269" s="13">
        <f t="shared" si="4421"/>
        <v>25</v>
      </c>
      <c r="O3269" s="13">
        <f t="shared" si="4421"/>
        <v>27</v>
      </c>
      <c r="P3269" s="13">
        <f t="shared" si="4421"/>
        <v>25</v>
      </c>
      <c r="Q3269" s="13">
        <f t="shared" si="4421"/>
        <v>26</v>
      </c>
      <c r="R3269" s="13">
        <f t="shared" si="4421"/>
        <v>27</v>
      </c>
      <c r="S3269" s="13">
        <f t="shared" si="4421"/>
        <v>25</v>
      </c>
      <c r="T3269" s="13">
        <f t="shared" si="4421"/>
        <v>26</v>
      </c>
      <c r="U3269" s="13">
        <f t="shared" si="4421"/>
        <v>26</v>
      </c>
      <c r="V3269" s="13">
        <f t="shared" si="4421"/>
        <v>25</v>
      </c>
      <c r="W3269" s="13">
        <f t="shared" si="4421"/>
        <v>28</v>
      </c>
      <c r="X3269" s="13">
        <f t="shared" si="4421"/>
        <v>27</v>
      </c>
      <c r="Y3269" s="13">
        <f t="shared" si="4421"/>
        <v>28</v>
      </c>
      <c r="Z3269" s="13">
        <f t="shared" si="4421"/>
        <v>27</v>
      </c>
      <c r="AA3269" s="13">
        <f t="shared" si="4421"/>
        <v>29</v>
      </c>
      <c r="AB3269" s="13">
        <f t="shared" si="4421"/>
        <v>30</v>
      </c>
      <c r="AC3269" s="13">
        <f t="shared" si="4421"/>
        <v>29</v>
      </c>
      <c r="AD3269" s="13">
        <f t="shared" si="4421"/>
        <v>31</v>
      </c>
      <c r="AE3269" s="13">
        <f t="shared" si="4421"/>
        <v>29</v>
      </c>
      <c r="AF3269" s="13">
        <f t="shared" si="4421"/>
        <v>30</v>
      </c>
      <c r="AG3269" s="13">
        <f t="shared" si="4421"/>
        <v>30</v>
      </c>
      <c r="AH3269" s="13">
        <f t="shared" si="4421"/>
        <v>30</v>
      </c>
      <c r="AI3269" s="13">
        <f t="shared" si="4421"/>
        <v>29</v>
      </c>
      <c r="AJ3269" s="13">
        <f t="shared" si="4421"/>
        <v>29</v>
      </c>
      <c r="AK3269" s="13">
        <f t="shared" si="4421"/>
        <v>29</v>
      </c>
      <c r="AL3269" s="13">
        <f t="shared" ref="AL3269" si="4422">RANK(AL46,AL$2:AL$263,0)</f>
        <v>31</v>
      </c>
    </row>
    <row r="3270" spans="1:38" ht="15">
      <c r="A3270" s="29">
        <v>3269</v>
      </c>
      <c r="B3270" s="23" t="s">
        <v>4</v>
      </c>
      <c r="C3270" s="23" t="s">
        <v>305</v>
      </c>
      <c r="D3270" s="7" t="s">
        <v>51</v>
      </c>
      <c r="E3270" s="13" t="e">
        <f t="shared" ref="E3270:AK3270" si="4423">RANK(E47,E$2:E$263,0)</f>
        <v>#N/A</v>
      </c>
      <c r="F3270" s="13">
        <f t="shared" si="4423"/>
        <v>197</v>
      </c>
      <c r="G3270" s="13">
        <f t="shared" si="4423"/>
        <v>19</v>
      </c>
      <c r="H3270" s="13">
        <f t="shared" si="4423"/>
        <v>12</v>
      </c>
      <c r="I3270" s="13">
        <f t="shared" si="4423"/>
        <v>13</v>
      </c>
      <c r="J3270" s="13">
        <f t="shared" si="4423"/>
        <v>16</v>
      </c>
      <c r="K3270" s="13">
        <f t="shared" si="4423"/>
        <v>15</v>
      </c>
      <c r="L3270" s="13">
        <f t="shared" si="4423"/>
        <v>14</v>
      </c>
      <c r="M3270" s="13">
        <f t="shared" si="4423"/>
        <v>16</v>
      </c>
      <c r="N3270" s="13">
        <f t="shared" si="4423"/>
        <v>20</v>
      </c>
      <c r="O3270" s="13">
        <f t="shared" si="4423"/>
        <v>19</v>
      </c>
      <c r="P3270" s="13">
        <f t="shared" si="4423"/>
        <v>17</v>
      </c>
      <c r="Q3270" s="13">
        <f t="shared" si="4423"/>
        <v>15</v>
      </c>
      <c r="R3270" s="13">
        <f t="shared" si="4423"/>
        <v>14</v>
      </c>
      <c r="S3270" s="13">
        <f t="shared" si="4423"/>
        <v>14</v>
      </c>
      <c r="T3270" s="13">
        <f t="shared" si="4423"/>
        <v>13</v>
      </c>
      <c r="U3270" s="13">
        <f t="shared" si="4423"/>
        <v>12</v>
      </c>
      <c r="V3270" s="13">
        <f t="shared" si="4423"/>
        <v>12</v>
      </c>
      <c r="W3270" s="13">
        <f t="shared" si="4423"/>
        <v>12</v>
      </c>
      <c r="X3270" s="13">
        <f t="shared" si="4423"/>
        <v>13</v>
      </c>
      <c r="Y3270" s="13">
        <f t="shared" si="4423"/>
        <v>13</v>
      </c>
      <c r="Z3270" s="13">
        <f t="shared" si="4423"/>
        <v>12</v>
      </c>
      <c r="AA3270" s="13">
        <f t="shared" si="4423"/>
        <v>11</v>
      </c>
      <c r="AB3270" s="13">
        <f t="shared" si="4423"/>
        <v>11</v>
      </c>
      <c r="AC3270" s="13">
        <f t="shared" si="4423"/>
        <v>13</v>
      </c>
      <c r="AD3270" s="13">
        <f t="shared" si="4423"/>
        <v>16</v>
      </c>
      <c r="AE3270" s="13">
        <f t="shared" si="4423"/>
        <v>16</v>
      </c>
      <c r="AF3270" s="13">
        <f t="shared" si="4423"/>
        <v>14</v>
      </c>
      <c r="AG3270" s="13">
        <f t="shared" si="4423"/>
        <v>15</v>
      </c>
      <c r="AH3270" s="13">
        <f t="shared" si="4423"/>
        <v>14</v>
      </c>
      <c r="AI3270" s="13">
        <f t="shared" si="4423"/>
        <v>15</v>
      </c>
      <c r="AJ3270" s="13">
        <f t="shared" si="4423"/>
        <v>15</v>
      </c>
      <c r="AK3270" s="13">
        <f t="shared" si="4423"/>
        <v>23</v>
      </c>
      <c r="AL3270" s="13">
        <f t="shared" ref="AL3270" si="4424">RANK(AL47,AL$2:AL$263,0)</f>
        <v>32</v>
      </c>
    </row>
    <row r="3271" spans="1:38" ht="15">
      <c r="A3271" s="29">
        <v>3270</v>
      </c>
      <c r="B3271" s="23" t="s">
        <v>4</v>
      </c>
      <c r="C3271" s="23" t="s">
        <v>305</v>
      </c>
      <c r="D3271" s="7" t="s">
        <v>52</v>
      </c>
      <c r="E3271" s="13" t="e">
        <f t="shared" ref="E3271:AK3271" si="4425">RANK(E48,E$2:E$263,0)</f>
        <v>#N/A</v>
      </c>
      <c r="F3271" s="13">
        <f t="shared" si="4425"/>
        <v>197</v>
      </c>
      <c r="G3271" s="13" t="e">
        <f t="shared" si="4425"/>
        <v>#N/A</v>
      </c>
      <c r="H3271" s="13" t="e">
        <f t="shared" si="4425"/>
        <v>#N/A</v>
      </c>
      <c r="I3271" s="13">
        <f t="shared" si="4425"/>
        <v>173</v>
      </c>
      <c r="J3271" s="13">
        <f t="shared" si="4425"/>
        <v>162</v>
      </c>
      <c r="K3271" s="13">
        <f t="shared" si="4425"/>
        <v>143</v>
      </c>
      <c r="L3271" s="13">
        <f t="shared" si="4425"/>
        <v>133</v>
      </c>
      <c r="M3271" s="13">
        <f t="shared" si="4425"/>
        <v>141</v>
      </c>
      <c r="N3271" s="13">
        <f t="shared" si="4425"/>
        <v>139</v>
      </c>
      <c r="O3271" s="13">
        <f t="shared" si="4425"/>
        <v>143</v>
      </c>
      <c r="P3271" s="13">
        <f t="shared" si="4425"/>
        <v>138</v>
      </c>
      <c r="Q3271" s="13">
        <f t="shared" si="4425"/>
        <v>135</v>
      </c>
      <c r="R3271" s="13">
        <f t="shared" si="4425"/>
        <v>136</v>
      </c>
      <c r="S3271" s="13">
        <f t="shared" si="4425"/>
        <v>130</v>
      </c>
      <c r="T3271" s="13">
        <f t="shared" si="4425"/>
        <v>143</v>
      </c>
      <c r="U3271" s="13">
        <f t="shared" si="4425"/>
        <v>124</v>
      </c>
      <c r="V3271" s="13">
        <f t="shared" si="4425"/>
        <v>131</v>
      </c>
      <c r="W3271" s="13">
        <f t="shared" si="4425"/>
        <v>141</v>
      </c>
      <c r="X3271" s="13">
        <f t="shared" si="4425"/>
        <v>142</v>
      </c>
      <c r="Y3271" s="13">
        <f t="shared" si="4425"/>
        <v>144</v>
      </c>
      <c r="Z3271" s="13">
        <f t="shared" si="4425"/>
        <v>152</v>
      </c>
      <c r="AA3271" s="13">
        <f t="shared" si="4425"/>
        <v>158</v>
      </c>
      <c r="AB3271" s="13">
        <f t="shared" si="4425"/>
        <v>163</v>
      </c>
      <c r="AC3271" s="13">
        <f t="shared" si="4425"/>
        <v>154</v>
      </c>
      <c r="AD3271" s="13">
        <f t="shared" si="4425"/>
        <v>152</v>
      </c>
      <c r="AE3271" s="13">
        <f t="shared" si="4425"/>
        <v>149</v>
      </c>
      <c r="AF3271" s="13">
        <f t="shared" si="4425"/>
        <v>148</v>
      </c>
      <c r="AG3271" s="13">
        <f t="shared" si="4425"/>
        <v>143</v>
      </c>
      <c r="AH3271" s="13">
        <f t="shared" si="4425"/>
        <v>142</v>
      </c>
      <c r="AI3271" s="13">
        <f t="shared" si="4425"/>
        <v>145</v>
      </c>
      <c r="AJ3271" s="13">
        <f t="shared" si="4425"/>
        <v>132</v>
      </c>
      <c r="AK3271" s="13">
        <f t="shared" si="4425"/>
        <v>132</v>
      </c>
      <c r="AL3271" s="13">
        <f t="shared" ref="AL3271" si="4426">RANK(AL48,AL$2:AL$263,0)</f>
        <v>131</v>
      </c>
    </row>
    <row r="3272" spans="1:38" ht="15">
      <c r="A3272" s="29">
        <v>3271</v>
      </c>
      <c r="B3272" s="23" t="s">
        <v>4</v>
      </c>
      <c r="C3272" s="23" t="s">
        <v>305</v>
      </c>
      <c r="D3272" s="7" t="s">
        <v>53</v>
      </c>
      <c r="E3272" s="13">
        <f t="shared" ref="E3272:AK3272" si="4427">RANK(E49,E$2:E$263,0)</f>
        <v>7</v>
      </c>
      <c r="F3272" s="13">
        <f t="shared" si="4427"/>
        <v>8</v>
      </c>
      <c r="G3272" s="13">
        <f t="shared" si="4427"/>
        <v>8</v>
      </c>
      <c r="H3272" s="13">
        <f t="shared" si="4427"/>
        <v>8</v>
      </c>
      <c r="I3272" s="13">
        <f t="shared" si="4427"/>
        <v>8</v>
      </c>
      <c r="J3272" s="13">
        <f t="shared" si="4427"/>
        <v>8</v>
      </c>
      <c r="K3272" s="13">
        <f t="shared" si="4427"/>
        <v>8</v>
      </c>
      <c r="L3272" s="13">
        <f t="shared" si="4427"/>
        <v>8</v>
      </c>
      <c r="M3272" s="13">
        <f t="shared" si="4427"/>
        <v>8</v>
      </c>
      <c r="N3272" s="13">
        <f t="shared" si="4427"/>
        <v>8</v>
      </c>
      <c r="O3272" s="13">
        <f t="shared" si="4427"/>
        <v>9</v>
      </c>
      <c r="P3272" s="13">
        <f t="shared" si="4427"/>
        <v>9</v>
      </c>
      <c r="Q3272" s="13">
        <f t="shared" si="4427"/>
        <v>9</v>
      </c>
      <c r="R3272" s="13">
        <f t="shared" si="4427"/>
        <v>9</v>
      </c>
      <c r="S3272" s="13">
        <f t="shared" si="4427"/>
        <v>9</v>
      </c>
      <c r="T3272" s="13">
        <f t="shared" si="4427"/>
        <v>9</v>
      </c>
      <c r="U3272" s="13">
        <f t="shared" si="4427"/>
        <v>9</v>
      </c>
      <c r="V3272" s="13">
        <f t="shared" si="4427"/>
        <v>9</v>
      </c>
      <c r="W3272" s="13">
        <f t="shared" si="4427"/>
        <v>10</v>
      </c>
      <c r="X3272" s="13">
        <f t="shared" si="4427"/>
        <v>9</v>
      </c>
      <c r="Y3272" s="13">
        <f t="shared" si="4427"/>
        <v>9</v>
      </c>
      <c r="Z3272" s="13">
        <f t="shared" si="4427"/>
        <v>8</v>
      </c>
      <c r="AA3272" s="13">
        <f t="shared" si="4427"/>
        <v>8</v>
      </c>
      <c r="AB3272" s="13">
        <f t="shared" si="4427"/>
        <v>8</v>
      </c>
      <c r="AC3272" s="13">
        <f t="shared" si="4427"/>
        <v>9</v>
      </c>
      <c r="AD3272" s="13">
        <f t="shared" si="4427"/>
        <v>9</v>
      </c>
      <c r="AE3272" s="13">
        <f t="shared" si="4427"/>
        <v>9</v>
      </c>
      <c r="AF3272" s="13">
        <f t="shared" si="4427"/>
        <v>9</v>
      </c>
      <c r="AG3272" s="13">
        <f t="shared" si="4427"/>
        <v>9</v>
      </c>
      <c r="AH3272" s="13">
        <f t="shared" si="4427"/>
        <v>9</v>
      </c>
      <c r="AI3272" s="13">
        <f t="shared" si="4427"/>
        <v>9</v>
      </c>
      <c r="AJ3272" s="13">
        <f t="shared" si="4427"/>
        <v>9</v>
      </c>
      <c r="AK3272" s="13">
        <f t="shared" si="4427"/>
        <v>9</v>
      </c>
      <c r="AL3272" s="13">
        <f t="shared" ref="AL3272" si="4428">RANK(AL49,AL$2:AL$263,0)</f>
        <v>9</v>
      </c>
    </row>
    <row r="3273" spans="1:38" ht="15">
      <c r="A3273" s="29">
        <v>3272</v>
      </c>
      <c r="B3273" s="23" t="s">
        <v>4</v>
      </c>
      <c r="C3273" s="23" t="s">
        <v>305</v>
      </c>
      <c r="D3273" s="7" t="s">
        <v>54</v>
      </c>
      <c r="E3273" s="13" t="e">
        <f t="shared" ref="E3273:AK3273" si="4429">RANK(E50,E$2:E$263,0)</f>
        <v>#N/A</v>
      </c>
      <c r="F3273" s="13">
        <f t="shared" si="4429"/>
        <v>197</v>
      </c>
      <c r="G3273" s="13" t="e">
        <f t="shared" si="4429"/>
        <v>#N/A</v>
      </c>
      <c r="H3273" s="13" t="e">
        <f t="shared" si="4429"/>
        <v>#N/A</v>
      </c>
      <c r="I3273" s="13" t="e">
        <f t="shared" si="4429"/>
        <v>#N/A</v>
      </c>
      <c r="J3273" s="13">
        <f t="shared" si="4429"/>
        <v>225</v>
      </c>
      <c r="K3273" s="13">
        <f t="shared" si="4429"/>
        <v>225</v>
      </c>
      <c r="L3273" s="13">
        <f t="shared" si="4429"/>
        <v>220</v>
      </c>
      <c r="M3273" s="13">
        <f t="shared" si="4429"/>
        <v>220</v>
      </c>
      <c r="N3273" s="13" t="e">
        <f t="shared" si="4429"/>
        <v>#N/A</v>
      </c>
      <c r="O3273" s="13" t="e">
        <f t="shared" si="4429"/>
        <v>#N/A</v>
      </c>
      <c r="P3273" s="13">
        <f t="shared" si="4429"/>
        <v>232</v>
      </c>
      <c r="Q3273" s="13" t="e">
        <f t="shared" si="4429"/>
        <v>#N/A</v>
      </c>
      <c r="R3273" s="13" t="e">
        <f t="shared" si="4429"/>
        <v>#N/A</v>
      </c>
      <c r="S3273" s="13" t="e">
        <f t="shared" si="4429"/>
        <v>#N/A</v>
      </c>
      <c r="T3273" s="13">
        <f t="shared" si="4429"/>
        <v>71</v>
      </c>
      <c r="U3273" s="13">
        <f t="shared" si="4429"/>
        <v>57</v>
      </c>
      <c r="V3273" s="13">
        <f t="shared" si="4429"/>
        <v>55</v>
      </c>
      <c r="W3273" s="13">
        <f t="shared" si="4429"/>
        <v>52</v>
      </c>
      <c r="X3273" s="13">
        <f t="shared" si="4429"/>
        <v>55</v>
      </c>
      <c r="Y3273" s="13">
        <f t="shared" si="4429"/>
        <v>59</v>
      </c>
      <c r="Z3273" s="13">
        <f t="shared" si="4429"/>
        <v>59</v>
      </c>
      <c r="AA3273" s="13">
        <f t="shared" si="4429"/>
        <v>61</v>
      </c>
      <c r="AB3273" s="13">
        <f t="shared" si="4429"/>
        <v>60</v>
      </c>
      <c r="AC3273" s="13">
        <f t="shared" si="4429"/>
        <v>62</v>
      </c>
      <c r="AD3273" s="13">
        <f t="shared" si="4429"/>
        <v>57</v>
      </c>
      <c r="AE3273" s="13">
        <f t="shared" si="4429"/>
        <v>56</v>
      </c>
      <c r="AF3273" s="13">
        <f t="shared" si="4429"/>
        <v>54</v>
      </c>
      <c r="AG3273" s="13">
        <f t="shared" si="4429"/>
        <v>53</v>
      </c>
      <c r="AH3273" s="13">
        <f t="shared" si="4429"/>
        <v>50</v>
      </c>
      <c r="AI3273" s="13">
        <f t="shared" si="4429"/>
        <v>49</v>
      </c>
      <c r="AJ3273" s="13">
        <f t="shared" si="4429"/>
        <v>49</v>
      </c>
      <c r="AK3273" s="13">
        <f t="shared" si="4429"/>
        <v>49</v>
      </c>
      <c r="AL3273" s="13">
        <f t="shared" ref="AL3273" si="4430">RANK(AL50,AL$2:AL$263,0)</f>
        <v>49</v>
      </c>
    </row>
    <row r="3274" spans="1:38" ht="15">
      <c r="A3274" s="29">
        <v>3273</v>
      </c>
      <c r="B3274" s="23" t="s">
        <v>4</v>
      </c>
      <c r="C3274" s="23" t="s">
        <v>305</v>
      </c>
      <c r="D3274" s="7" t="s">
        <v>55</v>
      </c>
      <c r="E3274" s="13" t="e">
        <f t="shared" ref="E3274:AK3274" si="4431">RANK(E51,E$2:E$263,0)</f>
        <v>#N/A</v>
      </c>
      <c r="F3274" s="13">
        <f t="shared" si="4431"/>
        <v>197</v>
      </c>
      <c r="G3274" s="13" t="e">
        <f t="shared" si="4431"/>
        <v>#N/A</v>
      </c>
      <c r="H3274" s="13">
        <f t="shared" si="4431"/>
        <v>131</v>
      </c>
      <c r="I3274" s="13">
        <f t="shared" si="4431"/>
        <v>109</v>
      </c>
      <c r="J3274" s="13">
        <f t="shared" si="4431"/>
        <v>101</v>
      </c>
      <c r="K3274" s="13">
        <f t="shared" si="4431"/>
        <v>65</v>
      </c>
      <c r="L3274" s="13">
        <f t="shared" si="4431"/>
        <v>59</v>
      </c>
      <c r="M3274" s="13">
        <f t="shared" si="4431"/>
        <v>61</v>
      </c>
      <c r="N3274" s="13">
        <f t="shared" si="4431"/>
        <v>72</v>
      </c>
      <c r="O3274" s="13">
        <f t="shared" si="4431"/>
        <v>64</v>
      </c>
      <c r="P3274" s="13">
        <f t="shared" si="4431"/>
        <v>61</v>
      </c>
      <c r="Q3274" s="13">
        <f t="shared" si="4431"/>
        <v>55</v>
      </c>
      <c r="R3274" s="13">
        <f t="shared" si="4431"/>
        <v>52</v>
      </c>
      <c r="S3274" s="13">
        <f t="shared" si="4431"/>
        <v>52</v>
      </c>
      <c r="T3274" s="13">
        <f t="shared" si="4431"/>
        <v>80</v>
      </c>
      <c r="U3274" s="13" t="e">
        <f t="shared" si="4431"/>
        <v>#N/A</v>
      </c>
      <c r="V3274" s="13" t="e">
        <f t="shared" si="4431"/>
        <v>#N/A</v>
      </c>
      <c r="W3274" s="13" t="e">
        <f t="shared" si="4431"/>
        <v>#N/A</v>
      </c>
      <c r="X3274" s="13" t="e">
        <f t="shared" si="4431"/>
        <v>#N/A</v>
      </c>
      <c r="Y3274" s="13">
        <f t="shared" si="4431"/>
        <v>232</v>
      </c>
      <c r="Z3274" s="13">
        <f t="shared" si="4431"/>
        <v>227</v>
      </c>
      <c r="AA3274" s="13" t="e">
        <f t="shared" si="4431"/>
        <v>#N/A</v>
      </c>
      <c r="AB3274" s="13" t="e">
        <f t="shared" si="4431"/>
        <v>#N/A</v>
      </c>
      <c r="AC3274" s="13" t="e">
        <f t="shared" si="4431"/>
        <v>#N/A</v>
      </c>
      <c r="AD3274" s="13">
        <f t="shared" si="4431"/>
        <v>236</v>
      </c>
      <c r="AE3274" s="13">
        <f t="shared" si="4431"/>
        <v>239</v>
      </c>
      <c r="AF3274" s="13">
        <f t="shared" si="4431"/>
        <v>235</v>
      </c>
      <c r="AG3274" s="13" t="e">
        <f t="shared" si="4431"/>
        <v>#N/A</v>
      </c>
      <c r="AH3274" s="13" t="e">
        <f t="shared" si="4431"/>
        <v>#N/A</v>
      </c>
      <c r="AI3274" s="13" t="e">
        <f t="shared" si="4431"/>
        <v>#N/A</v>
      </c>
      <c r="AJ3274" s="13" t="e">
        <f t="shared" si="4431"/>
        <v>#N/A</v>
      </c>
      <c r="AK3274" s="13">
        <f t="shared" si="4431"/>
        <v>224</v>
      </c>
      <c r="AL3274" s="13">
        <f t="shared" ref="AL3274" si="4432">RANK(AL51,AL$2:AL$263,0)</f>
        <v>235</v>
      </c>
    </row>
    <row r="3275" spans="1:38" ht="15">
      <c r="A3275" s="29">
        <v>3274</v>
      </c>
      <c r="B3275" s="23" t="s">
        <v>4</v>
      </c>
      <c r="C3275" s="23" t="s">
        <v>305</v>
      </c>
      <c r="D3275" s="7" t="s">
        <v>56</v>
      </c>
      <c r="E3275" s="13">
        <f t="shared" ref="E3275:AK3275" si="4433">RANK(E52,E$2:E$263,0)</f>
        <v>9</v>
      </c>
      <c r="F3275" s="13">
        <f t="shared" si="4433"/>
        <v>10</v>
      </c>
      <c r="G3275" s="13">
        <f t="shared" si="4433"/>
        <v>23</v>
      </c>
      <c r="H3275" s="13" t="e">
        <f t="shared" si="4433"/>
        <v>#N/A</v>
      </c>
      <c r="I3275" s="13" t="e">
        <f t="shared" si="4433"/>
        <v>#N/A</v>
      </c>
      <c r="J3275" s="13">
        <f t="shared" si="4433"/>
        <v>225</v>
      </c>
      <c r="K3275" s="13">
        <f t="shared" si="4433"/>
        <v>225</v>
      </c>
      <c r="L3275" s="13">
        <f t="shared" si="4433"/>
        <v>220</v>
      </c>
      <c r="M3275" s="13">
        <f t="shared" si="4433"/>
        <v>220</v>
      </c>
      <c r="N3275" s="13" t="e">
        <f t="shared" si="4433"/>
        <v>#N/A</v>
      </c>
      <c r="O3275" s="13" t="e">
        <f t="shared" si="4433"/>
        <v>#N/A</v>
      </c>
      <c r="P3275" s="13">
        <f t="shared" si="4433"/>
        <v>232</v>
      </c>
      <c r="Q3275" s="13" t="e">
        <f t="shared" si="4433"/>
        <v>#N/A</v>
      </c>
      <c r="R3275" s="13" t="e">
        <f t="shared" si="4433"/>
        <v>#N/A</v>
      </c>
      <c r="S3275" s="13" t="e">
        <f t="shared" si="4433"/>
        <v>#N/A</v>
      </c>
      <c r="T3275" s="13" t="e">
        <f t="shared" si="4433"/>
        <v>#N/A</v>
      </c>
      <c r="U3275" s="13" t="e">
        <f t="shared" si="4433"/>
        <v>#N/A</v>
      </c>
      <c r="V3275" s="13" t="e">
        <f t="shared" si="4433"/>
        <v>#N/A</v>
      </c>
      <c r="W3275" s="13" t="e">
        <f t="shared" si="4433"/>
        <v>#N/A</v>
      </c>
      <c r="X3275" s="13" t="e">
        <f t="shared" si="4433"/>
        <v>#N/A</v>
      </c>
      <c r="Y3275" s="13">
        <f t="shared" si="4433"/>
        <v>232</v>
      </c>
      <c r="Z3275" s="13">
        <f t="shared" si="4433"/>
        <v>227</v>
      </c>
      <c r="AA3275" s="13" t="e">
        <f t="shared" si="4433"/>
        <v>#N/A</v>
      </c>
      <c r="AB3275" s="13" t="e">
        <f t="shared" si="4433"/>
        <v>#N/A</v>
      </c>
      <c r="AC3275" s="13" t="e">
        <f t="shared" si="4433"/>
        <v>#N/A</v>
      </c>
      <c r="AD3275" s="13">
        <f t="shared" si="4433"/>
        <v>236</v>
      </c>
      <c r="AE3275" s="13">
        <f t="shared" si="4433"/>
        <v>239</v>
      </c>
      <c r="AF3275" s="13">
        <f t="shared" si="4433"/>
        <v>235</v>
      </c>
      <c r="AG3275" s="13" t="e">
        <f t="shared" si="4433"/>
        <v>#N/A</v>
      </c>
      <c r="AH3275" s="13" t="e">
        <f t="shared" si="4433"/>
        <v>#N/A</v>
      </c>
      <c r="AI3275" s="13" t="e">
        <f t="shared" si="4433"/>
        <v>#N/A</v>
      </c>
      <c r="AJ3275" s="13" t="e">
        <f t="shared" si="4433"/>
        <v>#N/A</v>
      </c>
      <c r="AK3275" s="13">
        <f t="shared" si="4433"/>
        <v>224</v>
      </c>
      <c r="AL3275" s="13">
        <f t="shared" ref="AL3275" si="4434">RANK(AL52,AL$2:AL$263,0)</f>
        <v>235</v>
      </c>
    </row>
    <row r="3276" spans="1:38" ht="15">
      <c r="A3276" s="29">
        <v>3275</v>
      </c>
      <c r="B3276" s="23" t="s">
        <v>4</v>
      </c>
      <c r="C3276" s="23" t="s">
        <v>305</v>
      </c>
      <c r="D3276" s="7" t="s">
        <v>57</v>
      </c>
      <c r="E3276" s="13" t="e">
        <f t="shared" ref="E3276:AK3276" si="4435">RANK(E53,E$2:E$263,0)</f>
        <v>#N/A</v>
      </c>
      <c r="F3276" s="13">
        <f t="shared" si="4435"/>
        <v>197</v>
      </c>
      <c r="G3276" s="13" t="e">
        <f t="shared" si="4435"/>
        <v>#N/A</v>
      </c>
      <c r="H3276" s="13" t="e">
        <f t="shared" si="4435"/>
        <v>#N/A</v>
      </c>
      <c r="I3276" s="13" t="e">
        <f t="shared" si="4435"/>
        <v>#N/A</v>
      </c>
      <c r="J3276" s="13">
        <f t="shared" si="4435"/>
        <v>212</v>
      </c>
      <c r="K3276" s="13">
        <f t="shared" si="4435"/>
        <v>210</v>
      </c>
      <c r="L3276" s="13">
        <f t="shared" si="4435"/>
        <v>220</v>
      </c>
      <c r="M3276" s="13">
        <f t="shared" si="4435"/>
        <v>220</v>
      </c>
      <c r="N3276" s="13" t="e">
        <f t="shared" si="4435"/>
        <v>#N/A</v>
      </c>
      <c r="O3276" s="13" t="e">
        <f t="shared" si="4435"/>
        <v>#N/A</v>
      </c>
      <c r="P3276" s="13">
        <f t="shared" si="4435"/>
        <v>232</v>
      </c>
      <c r="Q3276" s="13" t="e">
        <f t="shared" si="4435"/>
        <v>#N/A</v>
      </c>
      <c r="R3276" s="13" t="e">
        <f t="shared" si="4435"/>
        <v>#N/A</v>
      </c>
      <c r="S3276" s="13" t="e">
        <f t="shared" si="4435"/>
        <v>#N/A</v>
      </c>
      <c r="T3276" s="13" t="e">
        <f t="shared" si="4435"/>
        <v>#N/A</v>
      </c>
      <c r="U3276" s="13" t="e">
        <f t="shared" si="4435"/>
        <v>#N/A</v>
      </c>
      <c r="V3276" s="13" t="e">
        <f t="shared" si="4435"/>
        <v>#N/A</v>
      </c>
      <c r="W3276" s="13" t="e">
        <f t="shared" si="4435"/>
        <v>#N/A</v>
      </c>
      <c r="X3276" s="13" t="e">
        <f t="shared" si="4435"/>
        <v>#N/A</v>
      </c>
      <c r="Y3276" s="13">
        <f t="shared" si="4435"/>
        <v>232</v>
      </c>
      <c r="Z3276" s="13">
        <f t="shared" si="4435"/>
        <v>227</v>
      </c>
      <c r="AA3276" s="13" t="e">
        <f t="shared" si="4435"/>
        <v>#N/A</v>
      </c>
      <c r="AB3276" s="13" t="e">
        <f t="shared" si="4435"/>
        <v>#N/A</v>
      </c>
      <c r="AC3276" s="13" t="e">
        <f t="shared" si="4435"/>
        <v>#N/A</v>
      </c>
      <c r="AD3276" s="13">
        <f t="shared" si="4435"/>
        <v>236</v>
      </c>
      <c r="AE3276" s="13">
        <f t="shared" si="4435"/>
        <v>239</v>
      </c>
      <c r="AF3276" s="13">
        <f t="shared" si="4435"/>
        <v>235</v>
      </c>
      <c r="AG3276" s="13" t="e">
        <f t="shared" si="4435"/>
        <v>#N/A</v>
      </c>
      <c r="AH3276" s="13" t="e">
        <f t="shared" si="4435"/>
        <v>#N/A</v>
      </c>
      <c r="AI3276" s="13" t="e">
        <f t="shared" si="4435"/>
        <v>#N/A</v>
      </c>
      <c r="AJ3276" s="13" t="e">
        <f t="shared" si="4435"/>
        <v>#N/A</v>
      </c>
      <c r="AK3276" s="13">
        <f t="shared" si="4435"/>
        <v>224</v>
      </c>
      <c r="AL3276" s="13">
        <f t="shared" ref="AL3276" si="4436">RANK(AL53,AL$2:AL$263,0)</f>
        <v>235</v>
      </c>
    </row>
    <row r="3277" spans="1:38" ht="15">
      <c r="A3277" s="29">
        <v>3276</v>
      </c>
      <c r="B3277" s="23" t="s">
        <v>4</v>
      </c>
      <c r="C3277" s="23" t="s">
        <v>305</v>
      </c>
      <c r="D3277" s="7" t="s">
        <v>58</v>
      </c>
      <c r="E3277" s="13">
        <f t="shared" ref="E3277:AK3277" si="4437">RANK(E54,E$2:E$263,0)</f>
        <v>18</v>
      </c>
      <c r="F3277" s="13">
        <f t="shared" si="4437"/>
        <v>24</v>
      </c>
      <c r="G3277" s="13">
        <f t="shared" si="4437"/>
        <v>13</v>
      </c>
      <c r="H3277" s="13" t="e">
        <f t="shared" si="4437"/>
        <v>#N/A</v>
      </c>
      <c r="I3277" s="13" t="e">
        <f t="shared" si="4437"/>
        <v>#N/A</v>
      </c>
      <c r="J3277" s="13">
        <f t="shared" si="4437"/>
        <v>225</v>
      </c>
      <c r="K3277" s="13">
        <f t="shared" si="4437"/>
        <v>225</v>
      </c>
      <c r="L3277" s="13">
        <f t="shared" si="4437"/>
        <v>220</v>
      </c>
      <c r="M3277" s="13">
        <f t="shared" si="4437"/>
        <v>220</v>
      </c>
      <c r="N3277" s="13" t="e">
        <f t="shared" si="4437"/>
        <v>#N/A</v>
      </c>
      <c r="O3277" s="13" t="e">
        <f t="shared" si="4437"/>
        <v>#N/A</v>
      </c>
      <c r="P3277" s="13">
        <f t="shared" si="4437"/>
        <v>232</v>
      </c>
      <c r="Q3277" s="13" t="e">
        <f t="shared" si="4437"/>
        <v>#N/A</v>
      </c>
      <c r="R3277" s="13" t="e">
        <f t="shared" si="4437"/>
        <v>#N/A</v>
      </c>
      <c r="S3277" s="13" t="e">
        <f t="shared" si="4437"/>
        <v>#N/A</v>
      </c>
      <c r="T3277" s="13" t="e">
        <f t="shared" si="4437"/>
        <v>#N/A</v>
      </c>
      <c r="U3277" s="13" t="e">
        <f t="shared" si="4437"/>
        <v>#N/A</v>
      </c>
      <c r="V3277" s="13" t="e">
        <f t="shared" si="4437"/>
        <v>#N/A</v>
      </c>
      <c r="W3277" s="13" t="e">
        <f t="shared" si="4437"/>
        <v>#N/A</v>
      </c>
      <c r="X3277" s="13" t="e">
        <f t="shared" si="4437"/>
        <v>#N/A</v>
      </c>
      <c r="Y3277" s="13">
        <f t="shared" si="4437"/>
        <v>232</v>
      </c>
      <c r="Z3277" s="13">
        <f t="shared" si="4437"/>
        <v>227</v>
      </c>
      <c r="AA3277" s="13" t="e">
        <f t="shared" si="4437"/>
        <v>#N/A</v>
      </c>
      <c r="AB3277" s="13" t="e">
        <f t="shared" si="4437"/>
        <v>#N/A</v>
      </c>
      <c r="AC3277" s="13" t="e">
        <f t="shared" si="4437"/>
        <v>#N/A</v>
      </c>
      <c r="AD3277" s="13">
        <f t="shared" si="4437"/>
        <v>236</v>
      </c>
      <c r="AE3277" s="13">
        <f t="shared" si="4437"/>
        <v>239</v>
      </c>
      <c r="AF3277" s="13">
        <f t="shared" si="4437"/>
        <v>235</v>
      </c>
      <c r="AG3277" s="13" t="e">
        <f t="shared" si="4437"/>
        <v>#N/A</v>
      </c>
      <c r="AH3277" s="13" t="e">
        <f t="shared" si="4437"/>
        <v>#N/A</v>
      </c>
      <c r="AI3277" s="13" t="e">
        <f t="shared" si="4437"/>
        <v>#N/A</v>
      </c>
      <c r="AJ3277" s="13" t="e">
        <f t="shared" si="4437"/>
        <v>#N/A</v>
      </c>
      <c r="AK3277" s="13">
        <f t="shared" si="4437"/>
        <v>224</v>
      </c>
      <c r="AL3277" s="13">
        <f t="shared" ref="AL3277" si="4438">RANK(AL54,AL$2:AL$263,0)</f>
        <v>235</v>
      </c>
    </row>
    <row r="3278" spans="1:38" ht="15">
      <c r="A3278" s="29">
        <v>3277</v>
      </c>
      <c r="B3278" s="23" t="s">
        <v>4</v>
      </c>
      <c r="C3278" s="23" t="s">
        <v>305</v>
      </c>
      <c r="D3278" s="7" t="s">
        <v>59</v>
      </c>
      <c r="E3278" s="13">
        <f t="shared" ref="E3278:AK3278" si="4439">RANK(E55,E$2:E$263,0)</f>
        <v>17</v>
      </c>
      <c r="F3278" s="13">
        <f t="shared" si="4439"/>
        <v>16</v>
      </c>
      <c r="G3278" s="13">
        <f t="shared" si="4439"/>
        <v>18</v>
      </c>
      <c r="H3278" s="13">
        <f t="shared" si="4439"/>
        <v>16</v>
      </c>
      <c r="I3278" s="13">
        <f t="shared" si="4439"/>
        <v>20</v>
      </c>
      <c r="J3278" s="13">
        <f t="shared" si="4439"/>
        <v>17</v>
      </c>
      <c r="K3278" s="13">
        <f t="shared" si="4439"/>
        <v>16</v>
      </c>
      <c r="L3278" s="13">
        <f t="shared" si="4439"/>
        <v>16</v>
      </c>
      <c r="M3278" s="13">
        <f t="shared" si="4439"/>
        <v>17</v>
      </c>
      <c r="N3278" s="13">
        <f t="shared" si="4439"/>
        <v>18</v>
      </c>
      <c r="O3278" s="13">
        <f t="shared" si="4439"/>
        <v>17</v>
      </c>
      <c r="P3278" s="13">
        <f t="shared" si="4439"/>
        <v>20</v>
      </c>
      <c r="Q3278" s="13">
        <f t="shared" si="4439"/>
        <v>18</v>
      </c>
      <c r="R3278" s="13">
        <f t="shared" si="4439"/>
        <v>18</v>
      </c>
      <c r="S3278" s="13">
        <f t="shared" si="4439"/>
        <v>17</v>
      </c>
      <c r="T3278" s="13">
        <f t="shared" si="4439"/>
        <v>17</v>
      </c>
      <c r="U3278" s="13">
        <f t="shared" si="4439"/>
        <v>16</v>
      </c>
      <c r="V3278" s="13">
        <f t="shared" si="4439"/>
        <v>17</v>
      </c>
      <c r="W3278" s="13">
        <f t="shared" si="4439"/>
        <v>17</v>
      </c>
      <c r="X3278" s="13">
        <f t="shared" si="4439"/>
        <v>17</v>
      </c>
      <c r="Y3278" s="13">
        <f t="shared" si="4439"/>
        <v>15</v>
      </c>
      <c r="Z3278" s="13">
        <f t="shared" si="4439"/>
        <v>15</v>
      </c>
      <c r="AA3278" s="13">
        <f t="shared" si="4439"/>
        <v>15</v>
      </c>
      <c r="AB3278" s="13">
        <f t="shared" si="4439"/>
        <v>14</v>
      </c>
      <c r="AC3278" s="13">
        <f t="shared" si="4439"/>
        <v>16</v>
      </c>
      <c r="AD3278" s="13">
        <f t="shared" si="4439"/>
        <v>14</v>
      </c>
      <c r="AE3278" s="13">
        <f t="shared" si="4439"/>
        <v>15</v>
      </c>
      <c r="AF3278" s="13">
        <f t="shared" si="4439"/>
        <v>16</v>
      </c>
      <c r="AG3278" s="13">
        <f t="shared" si="4439"/>
        <v>18</v>
      </c>
      <c r="AH3278" s="13">
        <f t="shared" si="4439"/>
        <v>17</v>
      </c>
      <c r="AI3278" s="13">
        <f t="shared" si="4439"/>
        <v>16</v>
      </c>
      <c r="AJ3278" s="13">
        <f t="shared" si="4439"/>
        <v>16</v>
      </c>
      <c r="AK3278" s="13">
        <f t="shared" si="4439"/>
        <v>15</v>
      </c>
      <c r="AL3278" s="13">
        <f t="shared" ref="AL3278" si="4440">RANK(AL55,AL$2:AL$263,0)</f>
        <v>14</v>
      </c>
    </row>
    <row r="3279" spans="1:38" ht="15">
      <c r="A3279" s="29">
        <v>3278</v>
      </c>
      <c r="B3279" s="23" t="s">
        <v>4</v>
      </c>
      <c r="C3279" s="23" t="s">
        <v>305</v>
      </c>
      <c r="D3279" s="7" t="s">
        <v>60</v>
      </c>
      <c r="E3279" s="13" t="e">
        <f t="shared" ref="E3279:AK3279" si="4441">RANK(E56,E$2:E$263,0)</f>
        <v>#N/A</v>
      </c>
      <c r="F3279" s="13">
        <f t="shared" si="4441"/>
        <v>197</v>
      </c>
      <c r="G3279" s="13">
        <f t="shared" si="4441"/>
        <v>55</v>
      </c>
      <c r="H3279" s="13">
        <f t="shared" si="4441"/>
        <v>46</v>
      </c>
      <c r="I3279" s="13">
        <f t="shared" si="4441"/>
        <v>47</v>
      </c>
      <c r="J3279" s="13">
        <f t="shared" si="4441"/>
        <v>47</v>
      </c>
      <c r="K3279" s="13">
        <f t="shared" si="4441"/>
        <v>48</v>
      </c>
      <c r="L3279" s="13">
        <f t="shared" si="4441"/>
        <v>47</v>
      </c>
      <c r="M3279" s="13">
        <f t="shared" si="4441"/>
        <v>46</v>
      </c>
      <c r="N3279" s="13">
        <f t="shared" si="4441"/>
        <v>48</v>
      </c>
      <c r="O3279" s="13">
        <f t="shared" si="4441"/>
        <v>45</v>
      </c>
      <c r="P3279" s="13">
        <f t="shared" si="4441"/>
        <v>43</v>
      </c>
      <c r="Q3279" s="13">
        <f t="shared" si="4441"/>
        <v>42</v>
      </c>
      <c r="R3279" s="13">
        <f t="shared" si="4441"/>
        <v>40</v>
      </c>
      <c r="S3279" s="13">
        <f t="shared" si="4441"/>
        <v>41</v>
      </c>
      <c r="T3279" s="13">
        <f t="shared" si="4441"/>
        <v>40</v>
      </c>
      <c r="U3279" s="13">
        <f t="shared" si="4441"/>
        <v>34</v>
      </c>
      <c r="V3279" s="13">
        <f t="shared" si="4441"/>
        <v>32</v>
      </c>
      <c r="W3279" s="13">
        <f t="shared" si="4441"/>
        <v>32</v>
      </c>
      <c r="X3279" s="13">
        <f t="shared" si="4441"/>
        <v>40</v>
      </c>
      <c r="Y3279" s="13">
        <f t="shared" si="4441"/>
        <v>38</v>
      </c>
      <c r="Z3279" s="13">
        <f t="shared" si="4441"/>
        <v>37</v>
      </c>
      <c r="AA3279" s="13">
        <f t="shared" si="4441"/>
        <v>36</v>
      </c>
      <c r="AB3279" s="13">
        <f t="shared" si="4441"/>
        <v>38</v>
      </c>
      <c r="AC3279" s="13">
        <f t="shared" si="4441"/>
        <v>43</v>
      </c>
      <c r="AD3279" s="13">
        <f t="shared" si="4441"/>
        <v>45</v>
      </c>
      <c r="AE3279" s="13">
        <f t="shared" si="4441"/>
        <v>44</v>
      </c>
      <c r="AF3279" s="13">
        <f t="shared" si="4441"/>
        <v>42</v>
      </c>
      <c r="AG3279" s="13">
        <f t="shared" si="4441"/>
        <v>43</v>
      </c>
      <c r="AH3279" s="13">
        <f t="shared" si="4441"/>
        <v>42</v>
      </c>
      <c r="AI3279" s="13">
        <f t="shared" si="4441"/>
        <v>41</v>
      </c>
      <c r="AJ3279" s="13">
        <f t="shared" si="4441"/>
        <v>40</v>
      </c>
      <c r="AK3279" s="13">
        <f t="shared" si="4441"/>
        <v>47</v>
      </c>
      <c r="AL3279" s="13">
        <f t="shared" ref="AL3279" si="4442">RANK(AL56,AL$2:AL$263,0)</f>
        <v>38</v>
      </c>
    </row>
    <row r="3280" spans="1:38" ht="15">
      <c r="A3280" s="29">
        <v>3279</v>
      </c>
      <c r="B3280" s="23" t="s">
        <v>4</v>
      </c>
      <c r="C3280" s="23" t="s">
        <v>305</v>
      </c>
      <c r="D3280" s="7" t="s">
        <v>61</v>
      </c>
      <c r="E3280" s="13">
        <f t="shared" ref="E3280:AK3280" si="4443">RANK(E57,E$2:E$263,0)</f>
        <v>171</v>
      </c>
      <c r="F3280" s="13">
        <f t="shared" si="4443"/>
        <v>173</v>
      </c>
      <c r="G3280" s="13">
        <f t="shared" si="4443"/>
        <v>185</v>
      </c>
      <c r="H3280" s="13">
        <f t="shared" si="4443"/>
        <v>190</v>
      </c>
      <c r="I3280" s="13">
        <f t="shared" si="4443"/>
        <v>184</v>
      </c>
      <c r="J3280" s="13">
        <f t="shared" si="4443"/>
        <v>190</v>
      </c>
      <c r="K3280" s="13">
        <f t="shared" si="4443"/>
        <v>193</v>
      </c>
      <c r="L3280" s="13">
        <f t="shared" si="4443"/>
        <v>184</v>
      </c>
      <c r="M3280" s="13">
        <f t="shared" si="4443"/>
        <v>188</v>
      </c>
      <c r="N3280" s="13">
        <f t="shared" si="4443"/>
        <v>190</v>
      </c>
      <c r="O3280" s="13">
        <f t="shared" si="4443"/>
        <v>195</v>
      </c>
      <c r="P3280" s="13">
        <f t="shared" si="4443"/>
        <v>193</v>
      </c>
      <c r="Q3280" s="13">
        <f t="shared" si="4443"/>
        <v>172</v>
      </c>
      <c r="R3280" s="13">
        <f t="shared" si="4443"/>
        <v>180</v>
      </c>
      <c r="S3280" s="13">
        <f t="shared" si="4443"/>
        <v>192</v>
      </c>
      <c r="T3280" s="13">
        <f t="shared" si="4443"/>
        <v>191</v>
      </c>
      <c r="U3280" s="13">
        <f t="shared" si="4443"/>
        <v>189</v>
      </c>
      <c r="V3280" s="13">
        <f t="shared" si="4443"/>
        <v>194</v>
      </c>
      <c r="W3280" s="13">
        <f t="shared" si="4443"/>
        <v>191</v>
      </c>
      <c r="X3280" s="13">
        <f t="shared" si="4443"/>
        <v>203</v>
      </c>
      <c r="Y3280" s="13">
        <f t="shared" si="4443"/>
        <v>205</v>
      </c>
      <c r="Z3280" s="13">
        <f t="shared" si="4443"/>
        <v>198</v>
      </c>
      <c r="AA3280" s="13">
        <f t="shared" si="4443"/>
        <v>198</v>
      </c>
      <c r="AB3280" s="13">
        <f t="shared" si="4443"/>
        <v>203</v>
      </c>
      <c r="AC3280" s="13">
        <f t="shared" si="4443"/>
        <v>200</v>
      </c>
      <c r="AD3280" s="13">
        <f t="shared" si="4443"/>
        <v>198</v>
      </c>
      <c r="AE3280" s="13">
        <f t="shared" si="4443"/>
        <v>199</v>
      </c>
      <c r="AF3280" s="13">
        <f t="shared" si="4443"/>
        <v>198</v>
      </c>
      <c r="AG3280" s="13">
        <f t="shared" si="4443"/>
        <v>193</v>
      </c>
      <c r="AH3280" s="13">
        <f t="shared" si="4443"/>
        <v>200</v>
      </c>
      <c r="AI3280" s="13">
        <f t="shared" si="4443"/>
        <v>204</v>
      </c>
      <c r="AJ3280" s="13">
        <f t="shared" si="4443"/>
        <v>206</v>
      </c>
      <c r="AK3280" s="13">
        <f t="shared" si="4443"/>
        <v>206</v>
      </c>
      <c r="AL3280" s="13">
        <f t="shared" ref="AL3280" si="4444">RANK(AL57,AL$2:AL$263,0)</f>
        <v>205</v>
      </c>
    </row>
    <row r="3281" spans="1:38" ht="15">
      <c r="A3281" s="29">
        <v>3280</v>
      </c>
      <c r="B3281" s="23" t="s">
        <v>4</v>
      </c>
      <c r="C3281" s="23" t="s">
        <v>305</v>
      </c>
      <c r="D3281" s="7" t="s">
        <v>62</v>
      </c>
      <c r="E3281" s="13">
        <f t="shared" ref="E3281:AK3281" si="4445">RANK(E58,E$2:E$263,0)</f>
        <v>42</v>
      </c>
      <c r="F3281" s="13">
        <f t="shared" si="4445"/>
        <v>41</v>
      </c>
      <c r="G3281" s="13">
        <f t="shared" si="4445"/>
        <v>42</v>
      </c>
      <c r="H3281" s="13">
        <f t="shared" si="4445"/>
        <v>42</v>
      </c>
      <c r="I3281" s="13">
        <f t="shared" si="4445"/>
        <v>43</v>
      </c>
      <c r="J3281" s="13">
        <f t="shared" si="4445"/>
        <v>45</v>
      </c>
      <c r="K3281" s="13">
        <f t="shared" si="4445"/>
        <v>43</v>
      </c>
      <c r="L3281" s="13">
        <f t="shared" si="4445"/>
        <v>41</v>
      </c>
      <c r="M3281" s="13">
        <f t="shared" si="4445"/>
        <v>42</v>
      </c>
      <c r="N3281" s="13">
        <f t="shared" si="4445"/>
        <v>39</v>
      </c>
      <c r="O3281" s="13">
        <f t="shared" si="4445"/>
        <v>43</v>
      </c>
      <c r="P3281" s="13">
        <f t="shared" si="4445"/>
        <v>47</v>
      </c>
      <c r="Q3281" s="13">
        <f t="shared" si="4445"/>
        <v>48</v>
      </c>
      <c r="R3281" s="13">
        <f t="shared" si="4445"/>
        <v>47</v>
      </c>
      <c r="S3281" s="13">
        <f t="shared" si="4445"/>
        <v>49</v>
      </c>
      <c r="T3281" s="13">
        <f t="shared" si="4445"/>
        <v>47</v>
      </c>
      <c r="U3281" s="13">
        <f t="shared" si="4445"/>
        <v>48</v>
      </c>
      <c r="V3281" s="13">
        <f t="shared" si="4445"/>
        <v>48</v>
      </c>
      <c r="W3281" s="13">
        <f t="shared" si="4445"/>
        <v>45</v>
      </c>
      <c r="X3281" s="13">
        <f t="shared" si="4445"/>
        <v>43</v>
      </c>
      <c r="Y3281" s="13">
        <f t="shared" si="4445"/>
        <v>43</v>
      </c>
      <c r="Z3281" s="13">
        <f t="shared" si="4445"/>
        <v>47</v>
      </c>
      <c r="AA3281" s="13">
        <f t="shared" si="4445"/>
        <v>48</v>
      </c>
      <c r="AB3281" s="13">
        <f t="shared" si="4445"/>
        <v>50</v>
      </c>
      <c r="AC3281" s="13">
        <f t="shared" si="4445"/>
        <v>47</v>
      </c>
      <c r="AD3281" s="13">
        <f t="shared" si="4445"/>
        <v>44</v>
      </c>
      <c r="AE3281" s="13">
        <f t="shared" si="4445"/>
        <v>41</v>
      </c>
      <c r="AF3281" s="13">
        <f t="shared" si="4445"/>
        <v>43</v>
      </c>
      <c r="AG3281" s="13">
        <f t="shared" si="4445"/>
        <v>49</v>
      </c>
      <c r="AH3281" s="13">
        <f t="shared" si="4445"/>
        <v>47</v>
      </c>
      <c r="AI3281" s="13">
        <f t="shared" si="4445"/>
        <v>44</v>
      </c>
      <c r="AJ3281" s="13">
        <f t="shared" si="4445"/>
        <v>46</v>
      </c>
      <c r="AK3281" s="13">
        <f t="shared" si="4445"/>
        <v>48</v>
      </c>
      <c r="AL3281" s="13">
        <f t="shared" ref="AL3281" si="4446">RANK(AL58,AL$2:AL$263,0)</f>
        <v>45</v>
      </c>
    </row>
    <row r="3282" spans="1:38" ht="15">
      <c r="A3282" s="29">
        <v>3281</v>
      </c>
      <c r="B3282" s="23" t="s">
        <v>4</v>
      </c>
      <c r="C3282" s="23" t="s">
        <v>305</v>
      </c>
      <c r="D3282" s="7" t="s">
        <v>63</v>
      </c>
      <c r="E3282" s="13">
        <f t="shared" ref="E3282:AK3282" si="4447">RANK(E59,E$2:E$263,0)</f>
        <v>45</v>
      </c>
      <c r="F3282" s="13">
        <f t="shared" si="4447"/>
        <v>44</v>
      </c>
      <c r="G3282" s="13">
        <f t="shared" si="4447"/>
        <v>61</v>
      </c>
      <c r="H3282" s="13">
        <f t="shared" si="4447"/>
        <v>65</v>
      </c>
      <c r="I3282" s="13">
        <f t="shared" si="4447"/>
        <v>63</v>
      </c>
      <c r="J3282" s="13">
        <f t="shared" si="4447"/>
        <v>61</v>
      </c>
      <c r="K3282" s="13">
        <f t="shared" si="4447"/>
        <v>67</v>
      </c>
      <c r="L3282" s="13">
        <f t="shared" si="4447"/>
        <v>70</v>
      </c>
      <c r="M3282" s="13">
        <f t="shared" si="4447"/>
        <v>62</v>
      </c>
      <c r="N3282" s="13">
        <f t="shared" si="4447"/>
        <v>58</v>
      </c>
      <c r="O3282" s="13">
        <f t="shared" si="4447"/>
        <v>59</v>
      </c>
      <c r="P3282" s="13">
        <f t="shared" si="4447"/>
        <v>56</v>
      </c>
      <c r="Q3282" s="13">
        <f t="shared" si="4447"/>
        <v>52</v>
      </c>
      <c r="R3282" s="13">
        <f t="shared" si="4447"/>
        <v>61</v>
      </c>
      <c r="S3282" s="13">
        <f t="shared" si="4447"/>
        <v>54</v>
      </c>
      <c r="T3282" s="13">
        <f t="shared" si="4447"/>
        <v>52</v>
      </c>
      <c r="U3282" s="13">
        <f t="shared" si="4447"/>
        <v>60</v>
      </c>
      <c r="V3282" s="13">
        <f t="shared" si="4447"/>
        <v>59</v>
      </c>
      <c r="W3282" s="13">
        <f t="shared" si="4447"/>
        <v>57</v>
      </c>
      <c r="X3282" s="13">
        <f t="shared" si="4447"/>
        <v>49</v>
      </c>
      <c r="Y3282" s="13">
        <f t="shared" si="4447"/>
        <v>56</v>
      </c>
      <c r="Z3282" s="13">
        <f t="shared" si="4447"/>
        <v>56</v>
      </c>
      <c r="AA3282" s="13">
        <f t="shared" si="4447"/>
        <v>56</v>
      </c>
      <c r="AB3282" s="13">
        <f t="shared" si="4447"/>
        <v>53</v>
      </c>
      <c r="AC3282" s="13">
        <f t="shared" si="4447"/>
        <v>48</v>
      </c>
      <c r="AD3282" s="13">
        <f t="shared" si="4447"/>
        <v>51</v>
      </c>
      <c r="AE3282" s="13">
        <f t="shared" si="4447"/>
        <v>46</v>
      </c>
      <c r="AF3282" s="13">
        <f t="shared" si="4447"/>
        <v>49</v>
      </c>
      <c r="AG3282" s="13">
        <f t="shared" si="4447"/>
        <v>56</v>
      </c>
      <c r="AH3282" s="13">
        <f t="shared" si="4447"/>
        <v>56</v>
      </c>
      <c r="AI3282" s="13">
        <f t="shared" si="4447"/>
        <v>56</v>
      </c>
      <c r="AJ3282" s="13">
        <f t="shared" si="4447"/>
        <v>58</v>
      </c>
      <c r="AK3282" s="13">
        <f t="shared" si="4447"/>
        <v>62</v>
      </c>
      <c r="AL3282" s="13">
        <f t="shared" ref="AL3282" si="4448">RANK(AL59,AL$2:AL$263,0)</f>
        <v>58</v>
      </c>
    </row>
    <row r="3283" spans="1:38" ht="15">
      <c r="A3283" s="29">
        <v>3282</v>
      </c>
      <c r="B3283" s="23" t="s">
        <v>4</v>
      </c>
      <c r="C3283" s="23" t="s">
        <v>305</v>
      </c>
      <c r="D3283" s="7" t="s">
        <v>64</v>
      </c>
      <c r="E3283" s="13">
        <f t="shared" ref="E3283:AK3283" si="4449">RANK(E60,E$2:E$263,0)</f>
        <v>83</v>
      </c>
      <c r="F3283" s="13">
        <f t="shared" si="4449"/>
        <v>89</v>
      </c>
      <c r="G3283" s="13">
        <f t="shared" si="4449"/>
        <v>91</v>
      </c>
      <c r="H3283" s="13">
        <f t="shared" si="4449"/>
        <v>125</v>
      </c>
      <c r="I3283" s="13">
        <f t="shared" si="4449"/>
        <v>130</v>
      </c>
      <c r="J3283" s="13">
        <f t="shared" si="4449"/>
        <v>135</v>
      </c>
      <c r="K3283" s="13">
        <f t="shared" si="4449"/>
        <v>132</v>
      </c>
      <c r="L3283" s="13">
        <f t="shared" si="4449"/>
        <v>116</v>
      </c>
      <c r="M3283" s="13">
        <f t="shared" si="4449"/>
        <v>119</v>
      </c>
      <c r="N3283" s="13">
        <f t="shared" si="4449"/>
        <v>133</v>
      </c>
      <c r="O3283" s="13">
        <f t="shared" si="4449"/>
        <v>134</v>
      </c>
      <c r="P3283" s="13">
        <f t="shared" si="4449"/>
        <v>125</v>
      </c>
      <c r="Q3283" s="13">
        <f t="shared" si="4449"/>
        <v>120</v>
      </c>
      <c r="R3283" s="13">
        <f t="shared" si="4449"/>
        <v>109</v>
      </c>
      <c r="S3283" s="13">
        <f t="shared" si="4449"/>
        <v>112</v>
      </c>
      <c r="T3283" s="13">
        <f t="shared" si="4449"/>
        <v>104</v>
      </c>
      <c r="U3283" s="13">
        <f t="shared" si="4449"/>
        <v>97</v>
      </c>
      <c r="V3283" s="13">
        <f t="shared" si="4449"/>
        <v>86</v>
      </c>
      <c r="W3283" s="13">
        <f t="shared" si="4449"/>
        <v>84</v>
      </c>
      <c r="X3283" s="13">
        <f t="shared" si="4449"/>
        <v>85</v>
      </c>
      <c r="Y3283" s="13">
        <f t="shared" si="4449"/>
        <v>95</v>
      </c>
      <c r="Z3283" s="13">
        <f t="shared" si="4449"/>
        <v>98</v>
      </c>
      <c r="AA3283" s="13">
        <f t="shared" si="4449"/>
        <v>86</v>
      </c>
      <c r="AB3283" s="13">
        <f t="shared" si="4449"/>
        <v>94</v>
      </c>
      <c r="AC3283" s="13">
        <f t="shared" si="4449"/>
        <v>90</v>
      </c>
      <c r="AD3283" s="13">
        <f t="shared" si="4449"/>
        <v>94</v>
      </c>
      <c r="AE3283" s="13">
        <f t="shared" si="4449"/>
        <v>98</v>
      </c>
      <c r="AF3283" s="13">
        <f t="shared" si="4449"/>
        <v>98</v>
      </c>
      <c r="AG3283" s="13">
        <f t="shared" si="4449"/>
        <v>112</v>
      </c>
      <c r="AH3283" s="13">
        <f t="shared" si="4449"/>
        <v>117</v>
      </c>
      <c r="AI3283" s="13">
        <f t="shared" si="4449"/>
        <v>115</v>
      </c>
      <c r="AJ3283" s="13">
        <f t="shared" si="4449"/>
        <v>111</v>
      </c>
      <c r="AK3283" s="13">
        <f t="shared" si="4449"/>
        <v>102</v>
      </c>
      <c r="AL3283" s="13">
        <f t="shared" ref="AL3283" si="4450">RANK(AL60,AL$2:AL$263,0)</f>
        <v>101</v>
      </c>
    </row>
    <row r="3284" spans="1:38" ht="15">
      <c r="A3284" s="29">
        <v>3283</v>
      </c>
      <c r="B3284" s="23" t="s">
        <v>4</v>
      </c>
      <c r="C3284" s="23" t="s">
        <v>305</v>
      </c>
      <c r="D3284" s="7" t="s">
        <v>65</v>
      </c>
      <c r="E3284" s="13">
        <f t="shared" ref="E3284:AK3284" si="4451">RANK(E61,E$2:E$263,0)</f>
        <v>168</v>
      </c>
      <c r="F3284" s="13">
        <f t="shared" si="4451"/>
        <v>175</v>
      </c>
      <c r="G3284" s="13">
        <f t="shared" si="4451"/>
        <v>201</v>
      </c>
      <c r="H3284" s="13">
        <f t="shared" si="4451"/>
        <v>202</v>
      </c>
      <c r="I3284" s="13">
        <f t="shared" si="4451"/>
        <v>196</v>
      </c>
      <c r="J3284" s="13">
        <f t="shared" si="4451"/>
        <v>209</v>
      </c>
      <c r="K3284" s="13">
        <f t="shared" si="4451"/>
        <v>198</v>
      </c>
      <c r="L3284" s="13">
        <f t="shared" si="4451"/>
        <v>198</v>
      </c>
      <c r="M3284" s="13">
        <f t="shared" si="4451"/>
        <v>200</v>
      </c>
      <c r="N3284" s="13">
        <f t="shared" si="4451"/>
        <v>195</v>
      </c>
      <c r="O3284" s="13">
        <f t="shared" si="4451"/>
        <v>189</v>
      </c>
      <c r="P3284" s="13">
        <f t="shared" si="4451"/>
        <v>188</v>
      </c>
      <c r="Q3284" s="13">
        <f t="shared" si="4451"/>
        <v>182</v>
      </c>
      <c r="R3284" s="13">
        <f t="shared" si="4451"/>
        <v>175</v>
      </c>
      <c r="S3284" s="13">
        <f t="shared" si="4451"/>
        <v>187</v>
      </c>
      <c r="T3284" s="13">
        <f t="shared" si="4451"/>
        <v>185</v>
      </c>
      <c r="U3284" s="13">
        <f t="shared" si="4451"/>
        <v>169</v>
      </c>
      <c r="V3284" s="13">
        <f t="shared" si="4451"/>
        <v>157</v>
      </c>
      <c r="W3284" s="13">
        <f t="shared" si="4451"/>
        <v>161</v>
      </c>
      <c r="X3284" s="13">
        <f t="shared" si="4451"/>
        <v>155</v>
      </c>
      <c r="Y3284" s="13">
        <f t="shared" si="4451"/>
        <v>155</v>
      </c>
      <c r="Z3284" s="13">
        <f t="shared" si="4451"/>
        <v>145</v>
      </c>
      <c r="AA3284" s="13">
        <f t="shared" si="4451"/>
        <v>155</v>
      </c>
      <c r="AB3284" s="13">
        <f t="shared" si="4451"/>
        <v>166</v>
      </c>
      <c r="AC3284" s="13">
        <f t="shared" si="4451"/>
        <v>168</v>
      </c>
      <c r="AD3284" s="13">
        <f t="shared" si="4451"/>
        <v>165</v>
      </c>
      <c r="AE3284" s="13">
        <f t="shared" si="4451"/>
        <v>173</v>
      </c>
      <c r="AF3284" s="13">
        <f t="shared" si="4451"/>
        <v>171</v>
      </c>
      <c r="AG3284" s="13">
        <f t="shared" si="4451"/>
        <v>168</v>
      </c>
      <c r="AH3284" s="13">
        <f t="shared" si="4451"/>
        <v>168</v>
      </c>
      <c r="AI3284" s="13">
        <f t="shared" si="4451"/>
        <v>171</v>
      </c>
      <c r="AJ3284" s="13">
        <f t="shared" si="4451"/>
        <v>168</v>
      </c>
      <c r="AK3284" s="13">
        <f t="shared" si="4451"/>
        <v>172</v>
      </c>
      <c r="AL3284" s="13">
        <f t="shared" ref="AL3284" si="4452">RANK(AL61,AL$2:AL$263,0)</f>
        <v>165</v>
      </c>
    </row>
    <row r="3285" spans="1:38" ht="15">
      <c r="A3285" s="29">
        <v>3284</v>
      </c>
      <c r="B3285" s="23" t="s">
        <v>4</v>
      </c>
      <c r="C3285" s="23" t="s">
        <v>305</v>
      </c>
      <c r="D3285" s="7" t="s">
        <v>66</v>
      </c>
      <c r="E3285" s="13">
        <f t="shared" ref="E3285:AK3285" si="4453">RANK(E62,E$2:E$263,0)</f>
        <v>93</v>
      </c>
      <c r="F3285" s="13">
        <f t="shared" si="4453"/>
        <v>85</v>
      </c>
      <c r="G3285" s="13">
        <f t="shared" si="4453"/>
        <v>92</v>
      </c>
      <c r="H3285" s="13">
        <f t="shared" si="4453"/>
        <v>90</v>
      </c>
      <c r="I3285" s="13">
        <f t="shared" si="4453"/>
        <v>90</v>
      </c>
      <c r="J3285" s="13">
        <f t="shared" si="4453"/>
        <v>94</v>
      </c>
      <c r="K3285" s="13">
        <f t="shared" si="4453"/>
        <v>98</v>
      </c>
      <c r="L3285" s="13">
        <f t="shared" si="4453"/>
        <v>97</v>
      </c>
      <c r="M3285" s="13">
        <f t="shared" si="4453"/>
        <v>106</v>
      </c>
      <c r="N3285" s="13">
        <f t="shared" si="4453"/>
        <v>104</v>
      </c>
      <c r="O3285" s="13">
        <f t="shared" si="4453"/>
        <v>109</v>
      </c>
      <c r="P3285" s="13">
        <f t="shared" si="4453"/>
        <v>117</v>
      </c>
      <c r="Q3285" s="13">
        <f t="shared" si="4453"/>
        <v>117</v>
      </c>
      <c r="R3285" s="13">
        <f t="shared" si="4453"/>
        <v>119</v>
      </c>
      <c r="S3285" s="13">
        <f t="shared" si="4453"/>
        <v>117</v>
      </c>
      <c r="T3285" s="13">
        <f t="shared" si="4453"/>
        <v>106</v>
      </c>
      <c r="U3285" s="13">
        <f t="shared" si="4453"/>
        <v>108</v>
      </c>
      <c r="V3285" s="13">
        <f t="shared" si="4453"/>
        <v>113</v>
      </c>
      <c r="W3285" s="13">
        <f t="shared" si="4453"/>
        <v>115</v>
      </c>
      <c r="X3285" s="13">
        <f t="shared" si="4453"/>
        <v>110</v>
      </c>
      <c r="Y3285" s="13">
        <f t="shared" si="4453"/>
        <v>109</v>
      </c>
      <c r="Z3285" s="13">
        <f t="shared" si="4453"/>
        <v>113</v>
      </c>
      <c r="AA3285" s="13">
        <f t="shared" si="4453"/>
        <v>107</v>
      </c>
      <c r="AB3285" s="13">
        <f t="shared" si="4453"/>
        <v>103</v>
      </c>
      <c r="AC3285" s="13">
        <f t="shared" si="4453"/>
        <v>98</v>
      </c>
      <c r="AD3285" s="13">
        <f t="shared" si="4453"/>
        <v>95</v>
      </c>
      <c r="AE3285" s="13">
        <f t="shared" si="4453"/>
        <v>86</v>
      </c>
      <c r="AF3285" s="13">
        <f t="shared" si="4453"/>
        <v>92</v>
      </c>
      <c r="AG3285" s="13">
        <f t="shared" si="4453"/>
        <v>96</v>
      </c>
      <c r="AH3285" s="13">
        <f t="shared" si="4453"/>
        <v>93</v>
      </c>
      <c r="AI3285" s="13">
        <f t="shared" si="4453"/>
        <v>97</v>
      </c>
      <c r="AJ3285" s="13">
        <f t="shared" si="4453"/>
        <v>110</v>
      </c>
      <c r="AK3285" s="13">
        <f t="shared" si="4453"/>
        <v>119</v>
      </c>
      <c r="AL3285" s="13">
        <f t="shared" ref="AL3285" si="4454">RANK(AL62,AL$2:AL$263,0)</f>
        <v>117</v>
      </c>
    </row>
    <row r="3286" spans="1:38" ht="15">
      <c r="A3286" s="29">
        <v>3285</v>
      </c>
      <c r="B3286" s="23" t="s">
        <v>4</v>
      </c>
      <c r="C3286" s="23" t="s">
        <v>305</v>
      </c>
      <c r="D3286" s="7" t="s">
        <v>67</v>
      </c>
      <c r="E3286" s="13">
        <f t="shared" ref="E3286:AK3286" si="4455">RANK(E63,E$2:E$263,0)</f>
        <v>136</v>
      </c>
      <c r="F3286" s="13">
        <f t="shared" si="4455"/>
        <v>116</v>
      </c>
      <c r="G3286" s="13">
        <f t="shared" si="4455"/>
        <v>136</v>
      </c>
      <c r="H3286" s="13">
        <f t="shared" si="4455"/>
        <v>134</v>
      </c>
      <c r="I3286" s="13">
        <f t="shared" si="4455"/>
        <v>128</v>
      </c>
      <c r="J3286" s="13">
        <f t="shared" si="4455"/>
        <v>132</v>
      </c>
      <c r="K3286" s="13">
        <f t="shared" si="4455"/>
        <v>126</v>
      </c>
      <c r="L3286" s="13">
        <f t="shared" si="4455"/>
        <v>125</v>
      </c>
      <c r="M3286" s="13">
        <f t="shared" si="4455"/>
        <v>122</v>
      </c>
      <c r="N3286" s="13">
        <f t="shared" si="4455"/>
        <v>119</v>
      </c>
      <c r="O3286" s="13">
        <f t="shared" si="4455"/>
        <v>117</v>
      </c>
      <c r="P3286" s="13">
        <f t="shared" si="4455"/>
        <v>122</v>
      </c>
      <c r="Q3286" s="13">
        <f t="shared" si="4455"/>
        <v>126</v>
      </c>
      <c r="R3286" s="13">
        <f t="shared" si="4455"/>
        <v>125</v>
      </c>
      <c r="S3286" s="13">
        <f t="shared" si="4455"/>
        <v>134</v>
      </c>
      <c r="T3286" s="13">
        <f t="shared" si="4455"/>
        <v>144</v>
      </c>
      <c r="U3286" s="13">
        <f t="shared" si="4455"/>
        <v>136</v>
      </c>
      <c r="V3286" s="13">
        <f t="shared" si="4455"/>
        <v>137</v>
      </c>
      <c r="W3286" s="13">
        <f t="shared" si="4455"/>
        <v>134</v>
      </c>
      <c r="X3286" s="13">
        <f t="shared" si="4455"/>
        <v>125</v>
      </c>
      <c r="Y3286" s="13">
        <f t="shared" si="4455"/>
        <v>127</v>
      </c>
      <c r="Z3286" s="13">
        <f t="shared" si="4455"/>
        <v>128</v>
      </c>
      <c r="AA3286" s="13">
        <f t="shared" si="4455"/>
        <v>133</v>
      </c>
      <c r="AB3286" s="13">
        <f t="shared" si="4455"/>
        <v>127</v>
      </c>
      <c r="AC3286" s="13">
        <f t="shared" si="4455"/>
        <v>137</v>
      </c>
      <c r="AD3286" s="13">
        <f t="shared" si="4455"/>
        <v>138</v>
      </c>
      <c r="AE3286" s="13">
        <f t="shared" si="4455"/>
        <v>147</v>
      </c>
      <c r="AF3286" s="13">
        <f t="shared" si="4455"/>
        <v>156</v>
      </c>
      <c r="AG3286" s="13">
        <f t="shared" si="4455"/>
        <v>155</v>
      </c>
      <c r="AH3286" s="13">
        <f t="shared" si="4455"/>
        <v>155</v>
      </c>
      <c r="AI3286" s="13">
        <f t="shared" si="4455"/>
        <v>153</v>
      </c>
      <c r="AJ3286" s="13">
        <f t="shared" si="4455"/>
        <v>144</v>
      </c>
      <c r="AK3286" s="13">
        <f t="shared" si="4455"/>
        <v>140</v>
      </c>
      <c r="AL3286" s="13">
        <f t="shared" ref="AL3286" si="4456">RANK(AL63,AL$2:AL$263,0)</f>
        <v>133</v>
      </c>
    </row>
    <row r="3287" spans="1:38" ht="15">
      <c r="A3287" s="29">
        <v>3286</v>
      </c>
      <c r="B3287" s="23" t="s">
        <v>4</v>
      </c>
      <c r="C3287" s="23" t="s">
        <v>305</v>
      </c>
      <c r="D3287" s="7" t="s">
        <v>68</v>
      </c>
      <c r="E3287" s="13">
        <f t="shared" ref="E3287:AK3287" si="4457">RANK(E64,E$2:E$263,0)</f>
        <v>122</v>
      </c>
      <c r="F3287" s="13">
        <f t="shared" si="4457"/>
        <v>142</v>
      </c>
      <c r="G3287" s="13">
        <f t="shared" si="4457"/>
        <v>167</v>
      </c>
      <c r="H3287" s="13">
        <f t="shared" si="4457"/>
        <v>178</v>
      </c>
      <c r="I3287" s="13">
        <f t="shared" si="4457"/>
        <v>147</v>
      </c>
      <c r="J3287" s="13">
        <f t="shared" si="4457"/>
        <v>174</v>
      </c>
      <c r="K3287" s="13">
        <f t="shared" si="4457"/>
        <v>176</v>
      </c>
      <c r="L3287" s="13">
        <f t="shared" si="4457"/>
        <v>159</v>
      </c>
      <c r="M3287" s="13">
        <f t="shared" si="4457"/>
        <v>163</v>
      </c>
      <c r="N3287" s="13">
        <f t="shared" si="4457"/>
        <v>170</v>
      </c>
      <c r="O3287" s="13">
        <f t="shared" si="4457"/>
        <v>160</v>
      </c>
      <c r="P3287" s="13">
        <f t="shared" si="4457"/>
        <v>158</v>
      </c>
      <c r="Q3287" s="13">
        <f t="shared" si="4457"/>
        <v>162</v>
      </c>
      <c r="R3287" s="13">
        <f t="shared" si="4457"/>
        <v>163</v>
      </c>
      <c r="S3287" s="13">
        <f t="shared" si="4457"/>
        <v>174</v>
      </c>
      <c r="T3287" s="13">
        <f t="shared" si="4457"/>
        <v>159</v>
      </c>
      <c r="U3287" s="13">
        <f t="shared" si="4457"/>
        <v>164</v>
      </c>
      <c r="V3287" s="13">
        <f t="shared" si="4457"/>
        <v>167</v>
      </c>
      <c r="W3287" s="13">
        <f t="shared" si="4457"/>
        <v>173</v>
      </c>
      <c r="X3287" s="13">
        <f t="shared" si="4457"/>
        <v>147</v>
      </c>
      <c r="Y3287" s="13">
        <f t="shared" si="4457"/>
        <v>140</v>
      </c>
      <c r="Z3287" s="13">
        <f t="shared" si="4457"/>
        <v>163</v>
      </c>
      <c r="AA3287" s="13">
        <f t="shared" si="4457"/>
        <v>150</v>
      </c>
      <c r="AB3287" s="13">
        <f t="shared" si="4457"/>
        <v>154</v>
      </c>
      <c r="AC3287" s="13">
        <f t="shared" si="4457"/>
        <v>142</v>
      </c>
      <c r="AD3287" s="13">
        <f t="shared" si="4457"/>
        <v>137</v>
      </c>
      <c r="AE3287" s="13">
        <f t="shared" si="4457"/>
        <v>134</v>
      </c>
      <c r="AF3287" s="13">
        <f t="shared" si="4457"/>
        <v>138</v>
      </c>
      <c r="AG3287" s="13">
        <f t="shared" si="4457"/>
        <v>136</v>
      </c>
      <c r="AH3287" s="13">
        <f t="shared" si="4457"/>
        <v>136</v>
      </c>
      <c r="AI3287" s="13">
        <f t="shared" si="4457"/>
        <v>150</v>
      </c>
      <c r="AJ3287" s="13">
        <f t="shared" si="4457"/>
        <v>136</v>
      </c>
      <c r="AK3287" s="13">
        <f t="shared" si="4457"/>
        <v>135</v>
      </c>
      <c r="AL3287" s="13">
        <f t="shared" ref="AL3287" si="4458">RANK(AL64,AL$2:AL$263,0)</f>
        <v>132</v>
      </c>
    </row>
    <row r="3288" spans="1:38" ht="15">
      <c r="A3288" s="29">
        <v>3287</v>
      </c>
      <c r="B3288" s="23" t="s">
        <v>4</v>
      </c>
      <c r="C3288" s="23" t="s">
        <v>305</v>
      </c>
      <c r="D3288" s="7" t="s">
        <v>69</v>
      </c>
      <c r="E3288" s="13">
        <f t="shared" ref="E3288:AK3288" si="4459">RANK(E65,E$2:E$263,0)</f>
        <v>194</v>
      </c>
      <c r="F3288" s="13">
        <f t="shared" si="4459"/>
        <v>191</v>
      </c>
      <c r="G3288" s="13">
        <f t="shared" si="4459"/>
        <v>212</v>
      </c>
      <c r="H3288" s="13">
        <f t="shared" si="4459"/>
        <v>214</v>
      </c>
      <c r="I3288" s="13">
        <f t="shared" si="4459"/>
        <v>213</v>
      </c>
      <c r="J3288" s="13">
        <f t="shared" si="4459"/>
        <v>216</v>
      </c>
      <c r="K3288" s="13">
        <f t="shared" si="4459"/>
        <v>218</v>
      </c>
      <c r="L3288" s="13">
        <f t="shared" si="4459"/>
        <v>211</v>
      </c>
      <c r="M3288" s="13">
        <f t="shared" si="4459"/>
        <v>214</v>
      </c>
      <c r="N3288" s="13">
        <f t="shared" si="4459"/>
        <v>209</v>
      </c>
      <c r="O3288" s="13">
        <f t="shared" si="4459"/>
        <v>217</v>
      </c>
      <c r="P3288" s="13">
        <f t="shared" si="4459"/>
        <v>207</v>
      </c>
      <c r="Q3288" s="13">
        <f t="shared" si="4459"/>
        <v>195</v>
      </c>
      <c r="R3288" s="13">
        <f t="shared" si="4459"/>
        <v>211</v>
      </c>
      <c r="S3288" s="13">
        <f t="shared" si="4459"/>
        <v>205</v>
      </c>
      <c r="T3288" s="13">
        <f t="shared" si="4459"/>
        <v>194</v>
      </c>
      <c r="U3288" s="13">
        <f t="shared" si="4459"/>
        <v>170</v>
      </c>
      <c r="V3288" s="13">
        <f t="shared" si="4459"/>
        <v>182</v>
      </c>
      <c r="W3288" s="13">
        <f t="shared" si="4459"/>
        <v>192</v>
      </c>
      <c r="X3288" s="13">
        <f t="shared" si="4459"/>
        <v>201</v>
      </c>
      <c r="Y3288" s="13">
        <f t="shared" si="4459"/>
        <v>220</v>
      </c>
      <c r="Z3288" s="13">
        <f t="shared" si="4459"/>
        <v>227</v>
      </c>
      <c r="AA3288" s="13">
        <f t="shared" si="4459"/>
        <v>203</v>
      </c>
      <c r="AB3288" s="13">
        <f t="shared" si="4459"/>
        <v>234</v>
      </c>
      <c r="AC3288" s="13">
        <f t="shared" si="4459"/>
        <v>233</v>
      </c>
      <c r="AD3288" s="13">
        <f t="shared" si="4459"/>
        <v>235</v>
      </c>
      <c r="AE3288" s="13">
        <f t="shared" si="4459"/>
        <v>235</v>
      </c>
      <c r="AF3288" s="13">
        <f t="shared" si="4459"/>
        <v>235</v>
      </c>
      <c r="AG3288" s="13" t="e">
        <f t="shared" si="4459"/>
        <v>#N/A</v>
      </c>
      <c r="AH3288" s="13">
        <f t="shared" si="4459"/>
        <v>236</v>
      </c>
      <c r="AI3288" s="13">
        <f t="shared" si="4459"/>
        <v>230</v>
      </c>
      <c r="AJ3288" s="13">
        <f t="shared" si="4459"/>
        <v>231</v>
      </c>
      <c r="AK3288" s="13">
        <f t="shared" si="4459"/>
        <v>224</v>
      </c>
      <c r="AL3288" s="13">
        <f t="shared" ref="AL3288" si="4460">RANK(AL65,AL$2:AL$263,0)</f>
        <v>229</v>
      </c>
    </row>
    <row r="3289" spans="1:38" ht="15">
      <c r="A3289" s="29">
        <v>3288</v>
      </c>
      <c r="B3289" s="23" t="s">
        <v>4</v>
      </c>
      <c r="C3289" s="23" t="s">
        <v>305</v>
      </c>
      <c r="D3289" s="7" t="s">
        <v>70</v>
      </c>
      <c r="E3289" s="13">
        <f t="shared" ref="E3289:AK3289" si="4461">RANK(E66,E$2:E$263,0)</f>
        <v>138</v>
      </c>
      <c r="F3289" s="13">
        <f t="shared" si="4461"/>
        <v>131</v>
      </c>
      <c r="G3289" s="13">
        <f t="shared" si="4461"/>
        <v>149</v>
      </c>
      <c r="H3289" s="13">
        <f t="shared" si="4461"/>
        <v>160</v>
      </c>
      <c r="I3289" s="13">
        <f t="shared" si="4461"/>
        <v>164</v>
      </c>
      <c r="J3289" s="13">
        <f t="shared" si="4461"/>
        <v>157</v>
      </c>
      <c r="K3289" s="13">
        <f t="shared" si="4461"/>
        <v>158</v>
      </c>
      <c r="L3289" s="13">
        <f t="shared" si="4461"/>
        <v>163</v>
      </c>
      <c r="M3289" s="13">
        <f t="shared" si="4461"/>
        <v>161</v>
      </c>
      <c r="N3289" s="13">
        <f t="shared" si="4461"/>
        <v>161</v>
      </c>
      <c r="O3289" s="13">
        <f t="shared" si="4461"/>
        <v>161</v>
      </c>
      <c r="P3289" s="13">
        <f t="shared" si="4461"/>
        <v>169</v>
      </c>
      <c r="Q3289" s="13">
        <f t="shared" si="4461"/>
        <v>170</v>
      </c>
      <c r="R3289" s="13">
        <f t="shared" si="4461"/>
        <v>151</v>
      </c>
      <c r="S3289" s="13">
        <f t="shared" si="4461"/>
        <v>157</v>
      </c>
      <c r="T3289" s="13">
        <f t="shared" si="4461"/>
        <v>169</v>
      </c>
      <c r="U3289" s="13">
        <f t="shared" si="4461"/>
        <v>166</v>
      </c>
      <c r="V3289" s="13">
        <f t="shared" si="4461"/>
        <v>174</v>
      </c>
      <c r="W3289" s="13">
        <f t="shared" si="4461"/>
        <v>167</v>
      </c>
      <c r="X3289" s="13">
        <f t="shared" si="4461"/>
        <v>160</v>
      </c>
      <c r="Y3289" s="13">
        <f t="shared" si="4461"/>
        <v>148</v>
      </c>
      <c r="Z3289" s="13">
        <f t="shared" si="4461"/>
        <v>144</v>
      </c>
      <c r="AA3289" s="13">
        <f t="shared" si="4461"/>
        <v>141</v>
      </c>
      <c r="AB3289" s="13">
        <f t="shared" si="4461"/>
        <v>144</v>
      </c>
      <c r="AC3289" s="13">
        <f t="shared" si="4461"/>
        <v>144</v>
      </c>
      <c r="AD3289" s="13">
        <f t="shared" si="4461"/>
        <v>149</v>
      </c>
      <c r="AE3289" s="13">
        <f t="shared" si="4461"/>
        <v>141</v>
      </c>
      <c r="AF3289" s="13">
        <f t="shared" si="4461"/>
        <v>126</v>
      </c>
      <c r="AG3289" s="13">
        <f t="shared" si="4461"/>
        <v>134</v>
      </c>
      <c r="AH3289" s="13">
        <f t="shared" si="4461"/>
        <v>140</v>
      </c>
      <c r="AI3289" s="13">
        <f t="shared" si="4461"/>
        <v>130</v>
      </c>
      <c r="AJ3289" s="13">
        <f t="shared" si="4461"/>
        <v>126</v>
      </c>
      <c r="AK3289" s="13">
        <f t="shared" si="4461"/>
        <v>128</v>
      </c>
      <c r="AL3289" s="13">
        <f t="shared" ref="AL3289" si="4462">RANK(AL66,AL$2:AL$263,0)</f>
        <v>138</v>
      </c>
    </row>
    <row r="3290" spans="1:38" ht="15">
      <c r="A3290" s="29">
        <v>3289</v>
      </c>
      <c r="B3290" s="23" t="s">
        <v>4</v>
      </c>
      <c r="C3290" s="23" t="s">
        <v>305</v>
      </c>
      <c r="D3290" s="7" t="s">
        <v>71</v>
      </c>
      <c r="E3290" s="13">
        <f t="shared" ref="E3290:AK3290" si="4463">RANK(E67,E$2:E$263,0)</f>
        <v>127</v>
      </c>
      <c r="F3290" s="13">
        <f t="shared" si="4463"/>
        <v>120</v>
      </c>
      <c r="G3290" s="13">
        <f t="shared" si="4463"/>
        <v>148</v>
      </c>
      <c r="H3290" s="13">
        <f t="shared" si="4463"/>
        <v>146</v>
      </c>
      <c r="I3290" s="13">
        <f t="shared" si="4463"/>
        <v>158</v>
      </c>
      <c r="J3290" s="13">
        <f t="shared" si="4463"/>
        <v>152</v>
      </c>
      <c r="K3290" s="13">
        <f t="shared" si="4463"/>
        <v>170</v>
      </c>
      <c r="L3290" s="13">
        <f t="shared" si="4463"/>
        <v>170</v>
      </c>
      <c r="M3290" s="13">
        <f t="shared" si="4463"/>
        <v>170</v>
      </c>
      <c r="N3290" s="13">
        <f t="shared" si="4463"/>
        <v>180</v>
      </c>
      <c r="O3290" s="13">
        <f t="shared" si="4463"/>
        <v>180</v>
      </c>
      <c r="P3290" s="13">
        <f t="shared" si="4463"/>
        <v>177</v>
      </c>
      <c r="Q3290" s="13">
        <f t="shared" si="4463"/>
        <v>190</v>
      </c>
      <c r="R3290" s="13">
        <f t="shared" si="4463"/>
        <v>183</v>
      </c>
      <c r="S3290" s="13">
        <f t="shared" si="4463"/>
        <v>180</v>
      </c>
      <c r="T3290" s="13">
        <f t="shared" si="4463"/>
        <v>183</v>
      </c>
      <c r="U3290" s="13">
        <f t="shared" si="4463"/>
        <v>186</v>
      </c>
      <c r="V3290" s="13">
        <f t="shared" si="4463"/>
        <v>177</v>
      </c>
      <c r="W3290" s="13">
        <f t="shared" si="4463"/>
        <v>172</v>
      </c>
      <c r="X3290" s="13">
        <f t="shared" si="4463"/>
        <v>178</v>
      </c>
      <c r="Y3290" s="13">
        <f t="shared" si="4463"/>
        <v>171</v>
      </c>
      <c r="Z3290" s="13">
        <f t="shared" si="4463"/>
        <v>183</v>
      </c>
      <c r="AA3290" s="13">
        <f t="shared" si="4463"/>
        <v>173</v>
      </c>
      <c r="AB3290" s="13">
        <f t="shared" si="4463"/>
        <v>175</v>
      </c>
      <c r="AC3290" s="13">
        <f t="shared" si="4463"/>
        <v>171</v>
      </c>
      <c r="AD3290" s="13">
        <f t="shared" si="4463"/>
        <v>189</v>
      </c>
      <c r="AE3290" s="13">
        <f t="shared" si="4463"/>
        <v>177</v>
      </c>
      <c r="AF3290" s="13">
        <f t="shared" si="4463"/>
        <v>180</v>
      </c>
      <c r="AG3290" s="13">
        <f t="shared" si="4463"/>
        <v>180</v>
      </c>
      <c r="AH3290" s="13">
        <f t="shared" si="4463"/>
        <v>177</v>
      </c>
      <c r="AI3290" s="13">
        <f t="shared" si="4463"/>
        <v>181</v>
      </c>
      <c r="AJ3290" s="13">
        <f t="shared" si="4463"/>
        <v>178</v>
      </c>
      <c r="AK3290" s="13">
        <f t="shared" si="4463"/>
        <v>179</v>
      </c>
      <c r="AL3290" s="13">
        <f t="shared" ref="AL3290" si="4464">RANK(AL67,AL$2:AL$263,0)</f>
        <v>181</v>
      </c>
    </row>
    <row r="3291" spans="1:38" ht="15">
      <c r="A3291" s="29">
        <v>3290</v>
      </c>
      <c r="B3291" s="23" t="s">
        <v>4</v>
      </c>
      <c r="C3291" s="23" t="s">
        <v>305</v>
      </c>
      <c r="D3291" s="7" t="s">
        <v>72</v>
      </c>
      <c r="E3291" s="13" t="e">
        <f t="shared" ref="E3291:AK3291" si="4465">RANK(E68,E$2:E$263,0)</f>
        <v>#N/A</v>
      </c>
      <c r="F3291" s="13">
        <f t="shared" si="4465"/>
        <v>197</v>
      </c>
      <c r="G3291" s="13" t="e">
        <f t="shared" si="4465"/>
        <v>#N/A</v>
      </c>
      <c r="H3291" s="13" t="e">
        <f t="shared" si="4465"/>
        <v>#N/A</v>
      </c>
      <c r="I3291" s="13" t="e">
        <f t="shared" si="4465"/>
        <v>#N/A</v>
      </c>
      <c r="J3291" s="13">
        <f t="shared" si="4465"/>
        <v>225</v>
      </c>
      <c r="K3291" s="13">
        <f t="shared" si="4465"/>
        <v>225</v>
      </c>
      <c r="L3291" s="13">
        <f t="shared" si="4465"/>
        <v>220</v>
      </c>
      <c r="M3291" s="13">
        <f t="shared" si="4465"/>
        <v>220</v>
      </c>
      <c r="N3291" s="13">
        <f t="shared" si="4465"/>
        <v>123</v>
      </c>
      <c r="O3291" s="13">
        <f t="shared" si="4465"/>
        <v>151</v>
      </c>
      <c r="P3291" s="13">
        <f t="shared" si="4465"/>
        <v>152</v>
      </c>
      <c r="Q3291" s="13">
        <f t="shared" si="4465"/>
        <v>183</v>
      </c>
      <c r="R3291" s="13">
        <f t="shared" si="4465"/>
        <v>186</v>
      </c>
      <c r="S3291" s="13">
        <f t="shared" si="4465"/>
        <v>167</v>
      </c>
      <c r="T3291" s="13">
        <f t="shared" si="4465"/>
        <v>171</v>
      </c>
      <c r="U3291" s="13">
        <f t="shared" si="4465"/>
        <v>173</v>
      </c>
      <c r="V3291" s="13">
        <f t="shared" si="4465"/>
        <v>176</v>
      </c>
      <c r="W3291" s="13">
        <f t="shared" si="4465"/>
        <v>179</v>
      </c>
      <c r="X3291" s="13">
        <f t="shared" si="4465"/>
        <v>166</v>
      </c>
      <c r="Y3291" s="13">
        <f t="shared" si="4465"/>
        <v>181</v>
      </c>
      <c r="Z3291" s="13">
        <f t="shared" si="4465"/>
        <v>185</v>
      </c>
      <c r="AA3291" s="13">
        <f t="shared" si="4465"/>
        <v>184</v>
      </c>
      <c r="AB3291" s="13">
        <f t="shared" si="4465"/>
        <v>187</v>
      </c>
      <c r="AC3291" s="13">
        <f t="shared" si="4465"/>
        <v>184</v>
      </c>
      <c r="AD3291" s="13">
        <f t="shared" si="4465"/>
        <v>185</v>
      </c>
      <c r="AE3291" s="13">
        <f t="shared" si="4465"/>
        <v>181</v>
      </c>
      <c r="AF3291" s="13">
        <f t="shared" si="4465"/>
        <v>186</v>
      </c>
      <c r="AG3291" s="13">
        <f t="shared" si="4465"/>
        <v>183</v>
      </c>
      <c r="AH3291" s="13">
        <f t="shared" si="4465"/>
        <v>184</v>
      </c>
      <c r="AI3291" s="13">
        <f t="shared" si="4465"/>
        <v>197</v>
      </c>
      <c r="AJ3291" s="13">
        <f t="shared" si="4465"/>
        <v>197</v>
      </c>
      <c r="AK3291" s="13">
        <f t="shared" si="4465"/>
        <v>193</v>
      </c>
      <c r="AL3291" s="13">
        <f t="shared" ref="AL3291" si="4466">RANK(AL68,AL$2:AL$263,0)</f>
        <v>195</v>
      </c>
    </row>
    <row r="3292" spans="1:38" ht="15">
      <c r="A3292" s="29">
        <v>3291</v>
      </c>
      <c r="B3292" s="23" t="s">
        <v>4</v>
      </c>
      <c r="C3292" s="23" t="s">
        <v>305</v>
      </c>
      <c r="D3292" s="7" t="s">
        <v>73</v>
      </c>
      <c r="E3292" s="13">
        <f t="shared" ref="E3292:AK3292" si="4467">RANK(E69,E$2:E$263,0)</f>
        <v>133</v>
      </c>
      <c r="F3292" s="13">
        <f t="shared" si="4467"/>
        <v>124</v>
      </c>
      <c r="G3292" s="13">
        <f t="shared" si="4467"/>
        <v>131</v>
      </c>
      <c r="H3292" s="13">
        <f t="shared" si="4467"/>
        <v>142</v>
      </c>
      <c r="I3292" s="13">
        <f t="shared" si="4467"/>
        <v>131</v>
      </c>
      <c r="J3292" s="13">
        <f t="shared" si="4467"/>
        <v>143</v>
      </c>
      <c r="K3292" s="13">
        <f t="shared" si="4467"/>
        <v>144</v>
      </c>
      <c r="L3292" s="13">
        <f t="shared" si="4467"/>
        <v>143</v>
      </c>
      <c r="M3292" s="13">
        <f t="shared" si="4467"/>
        <v>149</v>
      </c>
      <c r="N3292" s="13" t="e">
        <f t="shared" si="4467"/>
        <v>#N/A</v>
      </c>
      <c r="O3292" s="13" t="e">
        <f t="shared" si="4467"/>
        <v>#N/A</v>
      </c>
      <c r="P3292" s="13">
        <f t="shared" si="4467"/>
        <v>232</v>
      </c>
      <c r="Q3292" s="13" t="e">
        <f t="shared" si="4467"/>
        <v>#N/A</v>
      </c>
      <c r="R3292" s="13" t="e">
        <f t="shared" si="4467"/>
        <v>#N/A</v>
      </c>
      <c r="S3292" s="13" t="e">
        <f t="shared" si="4467"/>
        <v>#N/A</v>
      </c>
      <c r="T3292" s="13" t="e">
        <f t="shared" si="4467"/>
        <v>#N/A</v>
      </c>
      <c r="U3292" s="13" t="e">
        <f t="shared" si="4467"/>
        <v>#N/A</v>
      </c>
      <c r="V3292" s="13" t="e">
        <f t="shared" si="4467"/>
        <v>#N/A</v>
      </c>
      <c r="W3292" s="13" t="e">
        <f t="shared" si="4467"/>
        <v>#N/A</v>
      </c>
      <c r="X3292" s="13" t="e">
        <f t="shared" si="4467"/>
        <v>#N/A</v>
      </c>
      <c r="Y3292" s="13">
        <f t="shared" si="4467"/>
        <v>232</v>
      </c>
      <c r="Z3292" s="13">
        <f t="shared" si="4467"/>
        <v>227</v>
      </c>
      <c r="AA3292" s="13" t="e">
        <f t="shared" si="4467"/>
        <v>#N/A</v>
      </c>
      <c r="AB3292" s="13" t="e">
        <f t="shared" si="4467"/>
        <v>#N/A</v>
      </c>
      <c r="AC3292" s="13" t="e">
        <f t="shared" si="4467"/>
        <v>#N/A</v>
      </c>
      <c r="AD3292" s="13">
        <f t="shared" si="4467"/>
        <v>236</v>
      </c>
      <c r="AE3292" s="13">
        <f t="shared" si="4467"/>
        <v>239</v>
      </c>
      <c r="AF3292" s="13">
        <f t="shared" si="4467"/>
        <v>235</v>
      </c>
      <c r="AG3292" s="13" t="e">
        <f t="shared" si="4467"/>
        <v>#N/A</v>
      </c>
      <c r="AH3292" s="13" t="e">
        <f t="shared" si="4467"/>
        <v>#N/A</v>
      </c>
      <c r="AI3292" s="13" t="e">
        <f t="shared" si="4467"/>
        <v>#N/A</v>
      </c>
      <c r="AJ3292" s="13" t="e">
        <f t="shared" si="4467"/>
        <v>#N/A</v>
      </c>
      <c r="AK3292" s="13">
        <f t="shared" si="4467"/>
        <v>224</v>
      </c>
      <c r="AL3292" s="13">
        <f t="shared" ref="AL3292" si="4468">RANK(AL69,AL$2:AL$263,0)</f>
        <v>235</v>
      </c>
    </row>
    <row r="3293" spans="1:38" ht="15">
      <c r="A3293" s="29">
        <v>3292</v>
      </c>
      <c r="B3293" s="23" t="s">
        <v>4</v>
      </c>
      <c r="C3293" s="23" t="s">
        <v>305</v>
      </c>
      <c r="D3293" s="7" t="s">
        <v>74</v>
      </c>
      <c r="E3293" s="13">
        <f t="shared" ref="E3293:AK3293" si="4469">RANK(E70,E$2:E$263,0)</f>
        <v>94</v>
      </c>
      <c r="F3293" s="13">
        <f t="shared" si="4469"/>
        <v>87</v>
      </c>
      <c r="G3293" s="13">
        <f t="shared" si="4469"/>
        <v>102</v>
      </c>
      <c r="H3293" s="13">
        <f t="shared" si="4469"/>
        <v>104</v>
      </c>
      <c r="I3293" s="13">
        <f t="shared" si="4469"/>
        <v>103</v>
      </c>
      <c r="J3293" s="13">
        <f t="shared" si="4469"/>
        <v>93</v>
      </c>
      <c r="K3293" s="13">
        <f t="shared" si="4469"/>
        <v>94</v>
      </c>
      <c r="L3293" s="13">
        <f t="shared" si="4469"/>
        <v>94</v>
      </c>
      <c r="M3293" s="13">
        <f t="shared" si="4469"/>
        <v>93</v>
      </c>
      <c r="N3293" s="13">
        <f t="shared" si="4469"/>
        <v>95</v>
      </c>
      <c r="O3293" s="13">
        <f t="shared" si="4469"/>
        <v>107</v>
      </c>
      <c r="P3293" s="13">
        <f t="shared" si="4469"/>
        <v>111</v>
      </c>
      <c r="Q3293" s="13">
        <f t="shared" si="4469"/>
        <v>111</v>
      </c>
      <c r="R3293" s="13">
        <f t="shared" si="4469"/>
        <v>112</v>
      </c>
      <c r="S3293" s="13">
        <f t="shared" si="4469"/>
        <v>111</v>
      </c>
      <c r="T3293" s="13">
        <f t="shared" si="4469"/>
        <v>120</v>
      </c>
      <c r="U3293" s="13">
        <f t="shared" si="4469"/>
        <v>115</v>
      </c>
      <c r="V3293" s="13">
        <f t="shared" si="4469"/>
        <v>116</v>
      </c>
      <c r="W3293" s="13">
        <f t="shared" si="4469"/>
        <v>112</v>
      </c>
      <c r="X3293" s="13">
        <f t="shared" si="4469"/>
        <v>113</v>
      </c>
      <c r="Y3293" s="13">
        <f t="shared" si="4469"/>
        <v>115</v>
      </c>
      <c r="Z3293" s="13">
        <f t="shared" si="4469"/>
        <v>121</v>
      </c>
      <c r="AA3293" s="13">
        <f t="shared" si="4469"/>
        <v>112</v>
      </c>
      <c r="AB3293" s="13">
        <f t="shared" si="4469"/>
        <v>114</v>
      </c>
      <c r="AC3293" s="13">
        <f t="shared" si="4469"/>
        <v>110</v>
      </c>
      <c r="AD3293" s="13">
        <f t="shared" si="4469"/>
        <v>112</v>
      </c>
      <c r="AE3293" s="13">
        <f t="shared" si="4469"/>
        <v>105</v>
      </c>
      <c r="AF3293" s="13">
        <f t="shared" si="4469"/>
        <v>105</v>
      </c>
      <c r="AG3293" s="13">
        <f t="shared" si="4469"/>
        <v>104</v>
      </c>
      <c r="AH3293" s="13">
        <f t="shared" si="4469"/>
        <v>102</v>
      </c>
      <c r="AI3293" s="13">
        <f t="shared" si="4469"/>
        <v>96</v>
      </c>
      <c r="AJ3293" s="13">
        <f t="shared" si="4469"/>
        <v>93</v>
      </c>
      <c r="AK3293" s="13">
        <f t="shared" si="4469"/>
        <v>94</v>
      </c>
      <c r="AL3293" s="13">
        <f t="shared" ref="AL3293" si="4470">RANK(AL70,AL$2:AL$263,0)</f>
        <v>95</v>
      </c>
    </row>
    <row r="3294" spans="1:38" ht="15">
      <c r="A3294" s="29">
        <v>3293</v>
      </c>
      <c r="B3294" s="23" t="s">
        <v>4</v>
      </c>
      <c r="C3294" s="23" t="s">
        <v>305</v>
      </c>
      <c r="D3294" s="7" t="s">
        <v>75</v>
      </c>
      <c r="E3294" s="13">
        <f t="shared" ref="E3294:AK3294" si="4471">RANK(E71,E$2:E$263,0)</f>
        <v>155</v>
      </c>
      <c r="F3294" s="13">
        <f t="shared" si="4471"/>
        <v>147</v>
      </c>
      <c r="G3294" s="13">
        <f t="shared" si="4471"/>
        <v>156</v>
      </c>
      <c r="H3294" s="13">
        <f t="shared" si="4471"/>
        <v>162</v>
      </c>
      <c r="I3294" s="13">
        <f t="shared" si="4471"/>
        <v>167</v>
      </c>
      <c r="J3294" s="13">
        <f t="shared" si="4471"/>
        <v>169</v>
      </c>
      <c r="K3294" s="13">
        <f t="shared" si="4471"/>
        <v>175</v>
      </c>
      <c r="L3294" s="13">
        <f t="shared" si="4471"/>
        <v>164</v>
      </c>
      <c r="M3294" s="13">
        <f t="shared" si="4471"/>
        <v>166</v>
      </c>
      <c r="N3294" s="13">
        <f t="shared" si="4471"/>
        <v>167</v>
      </c>
      <c r="O3294" s="13">
        <f t="shared" si="4471"/>
        <v>163</v>
      </c>
      <c r="P3294" s="13">
        <f t="shared" si="4471"/>
        <v>160</v>
      </c>
      <c r="Q3294" s="13">
        <f t="shared" si="4471"/>
        <v>157</v>
      </c>
      <c r="R3294" s="13">
        <f t="shared" si="4471"/>
        <v>164</v>
      </c>
      <c r="S3294" s="13">
        <f t="shared" si="4471"/>
        <v>169</v>
      </c>
      <c r="T3294" s="13">
        <f t="shared" si="4471"/>
        <v>184</v>
      </c>
      <c r="U3294" s="13">
        <f t="shared" si="4471"/>
        <v>175</v>
      </c>
      <c r="V3294" s="13">
        <f t="shared" si="4471"/>
        <v>169</v>
      </c>
      <c r="W3294" s="13">
        <f t="shared" si="4471"/>
        <v>171</v>
      </c>
      <c r="X3294" s="13">
        <f t="shared" si="4471"/>
        <v>177</v>
      </c>
      <c r="Y3294" s="13">
        <f t="shared" si="4471"/>
        <v>183</v>
      </c>
      <c r="Z3294" s="13">
        <f t="shared" si="4471"/>
        <v>184</v>
      </c>
      <c r="AA3294" s="13">
        <f t="shared" si="4471"/>
        <v>177</v>
      </c>
      <c r="AB3294" s="13">
        <f t="shared" si="4471"/>
        <v>174</v>
      </c>
      <c r="AC3294" s="13">
        <f t="shared" si="4471"/>
        <v>181</v>
      </c>
      <c r="AD3294" s="13">
        <f t="shared" si="4471"/>
        <v>170</v>
      </c>
      <c r="AE3294" s="13">
        <f t="shared" si="4471"/>
        <v>166</v>
      </c>
      <c r="AF3294" s="13">
        <f t="shared" si="4471"/>
        <v>167</v>
      </c>
      <c r="AG3294" s="13">
        <f t="shared" si="4471"/>
        <v>172</v>
      </c>
      <c r="AH3294" s="13">
        <f t="shared" si="4471"/>
        <v>172</v>
      </c>
      <c r="AI3294" s="13">
        <f t="shared" si="4471"/>
        <v>169</v>
      </c>
      <c r="AJ3294" s="13">
        <f t="shared" si="4471"/>
        <v>164</v>
      </c>
      <c r="AK3294" s="13">
        <f t="shared" si="4471"/>
        <v>169</v>
      </c>
      <c r="AL3294" s="13">
        <f t="shared" ref="AL3294" si="4472">RANK(AL71,AL$2:AL$263,0)</f>
        <v>177</v>
      </c>
    </row>
    <row r="3295" spans="1:38" ht="15">
      <c r="A3295" s="29">
        <v>3294</v>
      </c>
      <c r="B3295" s="23" t="s">
        <v>4</v>
      </c>
      <c r="C3295" s="23" t="s">
        <v>305</v>
      </c>
      <c r="D3295" s="7" t="s">
        <v>76</v>
      </c>
      <c r="E3295" s="13" t="e">
        <f t="shared" ref="E3295:AK3295" si="4473">RANK(E72,E$2:E$263,0)</f>
        <v>#N/A</v>
      </c>
      <c r="F3295" s="13">
        <f t="shared" si="4473"/>
        <v>197</v>
      </c>
      <c r="G3295" s="13" t="e">
        <f t="shared" si="4473"/>
        <v>#N/A</v>
      </c>
      <c r="H3295" s="13" t="e">
        <f t="shared" si="4473"/>
        <v>#N/A</v>
      </c>
      <c r="I3295" s="13">
        <f t="shared" si="4473"/>
        <v>178</v>
      </c>
      <c r="J3295" s="13">
        <f t="shared" si="4473"/>
        <v>150</v>
      </c>
      <c r="K3295" s="13">
        <f t="shared" si="4473"/>
        <v>149</v>
      </c>
      <c r="L3295" s="13">
        <f t="shared" si="4473"/>
        <v>135</v>
      </c>
      <c r="M3295" s="13">
        <f t="shared" si="4473"/>
        <v>160</v>
      </c>
      <c r="N3295" s="13">
        <f t="shared" si="4473"/>
        <v>158</v>
      </c>
      <c r="O3295" s="13">
        <f t="shared" si="4473"/>
        <v>167</v>
      </c>
      <c r="P3295" s="13">
        <f t="shared" si="4473"/>
        <v>153</v>
      </c>
      <c r="Q3295" s="13">
        <f t="shared" si="4473"/>
        <v>160</v>
      </c>
      <c r="R3295" s="13">
        <f t="shared" si="4473"/>
        <v>173</v>
      </c>
      <c r="S3295" s="13">
        <f t="shared" si="4473"/>
        <v>179</v>
      </c>
      <c r="T3295" s="13">
        <f t="shared" si="4473"/>
        <v>175</v>
      </c>
      <c r="U3295" s="13">
        <f t="shared" si="4473"/>
        <v>183</v>
      </c>
      <c r="V3295" s="13">
        <f t="shared" si="4473"/>
        <v>179</v>
      </c>
      <c r="W3295" s="13">
        <f t="shared" si="4473"/>
        <v>180</v>
      </c>
      <c r="X3295" s="13">
        <f t="shared" si="4473"/>
        <v>168</v>
      </c>
      <c r="Y3295" s="13">
        <f t="shared" si="4473"/>
        <v>164</v>
      </c>
      <c r="Z3295" s="13">
        <f t="shared" si="4473"/>
        <v>160</v>
      </c>
      <c r="AA3295" s="13">
        <f t="shared" si="4473"/>
        <v>163</v>
      </c>
      <c r="AB3295" s="13">
        <f t="shared" si="4473"/>
        <v>161</v>
      </c>
      <c r="AC3295" s="13">
        <f t="shared" si="4473"/>
        <v>167</v>
      </c>
      <c r="AD3295" s="13">
        <f t="shared" si="4473"/>
        <v>175</v>
      </c>
      <c r="AE3295" s="13">
        <f t="shared" si="4473"/>
        <v>182</v>
      </c>
      <c r="AF3295" s="13">
        <f t="shared" si="4473"/>
        <v>183</v>
      </c>
      <c r="AG3295" s="13">
        <f t="shared" si="4473"/>
        <v>174</v>
      </c>
      <c r="AH3295" s="13">
        <f t="shared" si="4473"/>
        <v>179</v>
      </c>
      <c r="AI3295" s="13">
        <f t="shared" si="4473"/>
        <v>189</v>
      </c>
      <c r="AJ3295" s="13">
        <f t="shared" si="4473"/>
        <v>193</v>
      </c>
      <c r="AK3295" s="13">
        <f t="shared" si="4473"/>
        <v>189</v>
      </c>
      <c r="AL3295" s="13">
        <f t="shared" ref="AL3295" si="4474">RANK(AL72,AL$2:AL$263,0)</f>
        <v>188</v>
      </c>
    </row>
    <row r="3296" spans="1:38" ht="15">
      <c r="A3296" s="29">
        <v>3295</v>
      </c>
      <c r="B3296" s="23" t="s">
        <v>4</v>
      </c>
      <c r="C3296" s="23" t="s">
        <v>305</v>
      </c>
      <c r="D3296" s="7" t="s">
        <v>77</v>
      </c>
      <c r="E3296" s="13" t="e">
        <f t="shared" ref="E3296:AK3296" si="4475">RANK(E73,E$2:E$263,0)</f>
        <v>#N/A</v>
      </c>
      <c r="F3296" s="13">
        <f t="shared" si="4475"/>
        <v>197</v>
      </c>
      <c r="G3296" s="13" t="e">
        <f t="shared" si="4475"/>
        <v>#N/A</v>
      </c>
      <c r="H3296" s="13" t="e">
        <f t="shared" si="4475"/>
        <v>#N/A</v>
      </c>
      <c r="I3296" s="13" t="e">
        <f t="shared" si="4475"/>
        <v>#N/A</v>
      </c>
      <c r="J3296" s="13">
        <f t="shared" si="4475"/>
        <v>225</v>
      </c>
      <c r="K3296" s="13">
        <f t="shared" si="4475"/>
        <v>225</v>
      </c>
      <c r="L3296" s="13">
        <f t="shared" si="4475"/>
        <v>220</v>
      </c>
      <c r="M3296" s="13">
        <f t="shared" si="4475"/>
        <v>220</v>
      </c>
      <c r="N3296" s="13" t="e">
        <f t="shared" si="4475"/>
        <v>#N/A</v>
      </c>
      <c r="O3296" s="13" t="e">
        <f t="shared" si="4475"/>
        <v>#N/A</v>
      </c>
      <c r="P3296" s="13">
        <f t="shared" si="4475"/>
        <v>232</v>
      </c>
      <c r="Q3296" s="13" t="e">
        <f t="shared" si="4475"/>
        <v>#N/A</v>
      </c>
      <c r="R3296" s="13" t="e">
        <f t="shared" si="4475"/>
        <v>#N/A</v>
      </c>
      <c r="S3296" s="13" t="e">
        <f t="shared" si="4475"/>
        <v>#N/A</v>
      </c>
      <c r="T3296" s="13" t="e">
        <f t="shared" si="4475"/>
        <v>#N/A</v>
      </c>
      <c r="U3296" s="13" t="e">
        <f t="shared" si="4475"/>
        <v>#N/A</v>
      </c>
      <c r="V3296" s="13" t="e">
        <f t="shared" si="4475"/>
        <v>#N/A</v>
      </c>
      <c r="W3296" s="13" t="e">
        <f t="shared" si="4475"/>
        <v>#N/A</v>
      </c>
      <c r="X3296" s="13" t="e">
        <f t="shared" si="4475"/>
        <v>#N/A</v>
      </c>
      <c r="Y3296" s="13">
        <f t="shared" si="4475"/>
        <v>232</v>
      </c>
      <c r="Z3296" s="13">
        <f t="shared" si="4475"/>
        <v>227</v>
      </c>
      <c r="AA3296" s="13" t="e">
        <f t="shared" si="4475"/>
        <v>#N/A</v>
      </c>
      <c r="AB3296" s="13" t="e">
        <f t="shared" si="4475"/>
        <v>#N/A</v>
      </c>
      <c r="AC3296" s="13" t="e">
        <f t="shared" si="4475"/>
        <v>#N/A</v>
      </c>
      <c r="AD3296" s="13">
        <f t="shared" si="4475"/>
        <v>236</v>
      </c>
      <c r="AE3296" s="13">
        <f t="shared" si="4475"/>
        <v>239</v>
      </c>
      <c r="AF3296" s="13">
        <f t="shared" si="4475"/>
        <v>235</v>
      </c>
      <c r="AG3296" s="13">
        <f t="shared" si="4475"/>
        <v>184</v>
      </c>
      <c r="AH3296" s="13">
        <f t="shared" si="4475"/>
        <v>187</v>
      </c>
      <c r="AI3296" s="13">
        <f t="shared" si="4475"/>
        <v>185</v>
      </c>
      <c r="AJ3296" s="13">
        <f t="shared" si="4475"/>
        <v>181</v>
      </c>
      <c r="AK3296" s="13">
        <f t="shared" si="4475"/>
        <v>175</v>
      </c>
      <c r="AL3296" s="13">
        <f t="shared" ref="AL3296" si="4476">RANK(AL73,AL$2:AL$263,0)</f>
        <v>178</v>
      </c>
    </row>
    <row r="3297" spans="1:38" ht="15">
      <c r="A3297" s="29">
        <v>3296</v>
      </c>
      <c r="B3297" s="23" t="s">
        <v>4</v>
      </c>
      <c r="C3297" s="23" t="s">
        <v>305</v>
      </c>
      <c r="D3297" s="7" t="s">
        <v>78</v>
      </c>
      <c r="E3297" s="13">
        <f t="shared" ref="E3297:AK3297" si="4477">RANK(E74,E$2:E$263,0)</f>
        <v>129</v>
      </c>
      <c r="F3297" s="13">
        <f t="shared" si="4477"/>
        <v>119</v>
      </c>
      <c r="G3297" s="13">
        <f t="shared" si="4477"/>
        <v>123</v>
      </c>
      <c r="H3297" s="13">
        <f t="shared" si="4477"/>
        <v>141</v>
      </c>
      <c r="I3297" s="13">
        <f t="shared" si="4477"/>
        <v>124</v>
      </c>
      <c r="J3297" s="13">
        <f t="shared" si="4477"/>
        <v>145</v>
      </c>
      <c r="K3297" s="13">
        <f t="shared" si="4477"/>
        <v>140</v>
      </c>
      <c r="L3297" s="13">
        <f t="shared" si="4477"/>
        <v>121</v>
      </c>
      <c r="M3297" s="13">
        <f t="shared" si="4477"/>
        <v>129</v>
      </c>
      <c r="N3297" s="13">
        <f t="shared" si="4477"/>
        <v>144</v>
      </c>
      <c r="O3297" s="13">
        <f t="shared" si="4477"/>
        <v>142</v>
      </c>
      <c r="P3297" s="13">
        <f t="shared" si="4477"/>
        <v>139</v>
      </c>
      <c r="Q3297" s="13">
        <f t="shared" si="4477"/>
        <v>147</v>
      </c>
      <c r="R3297" s="13">
        <f t="shared" si="4477"/>
        <v>142</v>
      </c>
      <c r="S3297" s="13">
        <f t="shared" si="4477"/>
        <v>140</v>
      </c>
      <c r="T3297" s="13">
        <f t="shared" si="4477"/>
        <v>145</v>
      </c>
      <c r="U3297" s="13">
        <f t="shared" si="4477"/>
        <v>127</v>
      </c>
      <c r="V3297" s="13">
        <f t="shared" si="4477"/>
        <v>140</v>
      </c>
      <c r="W3297" s="13">
        <f t="shared" si="4477"/>
        <v>135</v>
      </c>
      <c r="X3297" s="13">
        <f t="shared" si="4477"/>
        <v>132</v>
      </c>
      <c r="Y3297" s="13">
        <f t="shared" si="4477"/>
        <v>131</v>
      </c>
      <c r="Z3297" s="13">
        <f t="shared" si="4477"/>
        <v>130</v>
      </c>
      <c r="AA3297" s="13">
        <f t="shared" si="4477"/>
        <v>131</v>
      </c>
      <c r="AB3297" s="13">
        <f t="shared" si="4477"/>
        <v>130</v>
      </c>
      <c r="AC3297" s="13">
        <f t="shared" si="4477"/>
        <v>134</v>
      </c>
      <c r="AD3297" s="13">
        <f t="shared" si="4477"/>
        <v>145</v>
      </c>
      <c r="AE3297" s="13">
        <f t="shared" si="4477"/>
        <v>154</v>
      </c>
      <c r="AF3297" s="13">
        <f t="shared" si="4477"/>
        <v>153</v>
      </c>
      <c r="AG3297" s="13">
        <f t="shared" si="4477"/>
        <v>145</v>
      </c>
      <c r="AH3297" s="13">
        <f t="shared" si="4477"/>
        <v>154</v>
      </c>
      <c r="AI3297" s="13">
        <f t="shared" si="4477"/>
        <v>161</v>
      </c>
      <c r="AJ3297" s="13">
        <f t="shared" si="4477"/>
        <v>154</v>
      </c>
      <c r="AK3297" s="13">
        <f t="shared" si="4477"/>
        <v>144</v>
      </c>
      <c r="AL3297" s="13">
        <f t="shared" ref="AL3297" si="4478">RANK(AL74,AL$2:AL$263,0)</f>
        <v>147</v>
      </c>
    </row>
    <row r="3298" spans="1:38" ht="15">
      <c r="A3298" s="29">
        <v>3297</v>
      </c>
      <c r="B3298" s="23" t="s">
        <v>4</v>
      </c>
      <c r="C3298" s="23" t="s">
        <v>305</v>
      </c>
      <c r="D3298" s="7" t="s">
        <v>79</v>
      </c>
      <c r="E3298" s="13">
        <f t="shared" ref="E3298:AK3298" si="4479">RANK(E75,E$2:E$263,0)</f>
        <v>139</v>
      </c>
      <c r="F3298" s="13">
        <f t="shared" si="4479"/>
        <v>128</v>
      </c>
      <c r="G3298" s="13">
        <f t="shared" si="4479"/>
        <v>152</v>
      </c>
      <c r="H3298" s="13">
        <f t="shared" si="4479"/>
        <v>149</v>
      </c>
      <c r="I3298" s="13">
        <f t="shared" si="4479"/>
        <v>155</v>
      </c>
      <c r="J3298" s="13">
        <f t="shared" si="4479"/>
        <v>177</v>
      </c>
      <c r="K3298" s="13">
        <f t="shared" si="4479"/>
        <v>166</v>
      </c>
      <c r="L3298" s="13">
        <f t="shared" si="4479"/>
        <v>166</v>
      </c>
      <c r="M3298" s="13">
        <f t="shared" si="4479"/>
        <v>168</v>
      </c>
      <c r="N3298" s="13">
        <f t="shared" si="4479"/>
        <v>163</v>
      </c>
      <c r="O3298" s="13">
        <f t="shared" si="4479"/>
        <v>164</v>
      </c>
      <c r="P3298" s="13">
        <f t="shared" si="4479"/>
        <v>164</v>
      </c>
      <c r="Q3298" s="13">
        <f t="shared" si="4479"/>
        <v>159</v>
      </c>
      <c r="R3298" s="13">
        <f t="shared" si="4479"/>
        <v>161</v>
      </c>
      <c r="S3298" s="13">
        <f t="shared" si="4479"/>
        <v>162</v>
      </c>
      <c r="T3298" s="13">
        <f t="shared" si="4479"/>
        <v>176</v>
      </c>
      <c r="U3298" s="13">
        <f t="shared" si="4479"/>
        <v>184</v>
      </c>
      <c r="V3298" s="13">
        <f t="shared" si="4479"/>
        <v>188</v>
      </c>
      <c r="W3298" s="13">
        <f t="shared" si="4479"/>
        <v>183</v>
      </c>
      <c r="X3298" s="13">
        <f t="shared" si="4479"/>
        <v>173</v>
      </c>
      <c r="Y3298" s="13">
        <f t="shared" si="4479"/>
        <v>178</v>
      </c>
      <c r="Z3298" s="13">
        <f t="shared" si="4479"/>
        <v>182</v>
      </c>
      <c r="AA3298" s="13">
        <f t="shared" si="4479"/>
        <v>178</v>
      </c>
      <c r="AB3298" s="13">
        <f t="shared" si="4479"/>
        <v>183</v>
      </c>
      <c r="AC3298" s="13">
        <f t="shared" si="4479"/>
        <v>180</v>
      </c>
      <c r="AD3298" s="13">
        <f t="shared" si="4479"/>
        <v>181</v>
      </c>
      <c r="AE3298" s="13">
        <f t="shared" si="4479"/>
        <v>184</v>
      </c>
      <c r="AF3298" s="13">
        <f t="shared" si="4479"/>
        <v>179</v>
      </c>
      <c r="AG3298" s="13">
        <f t="shared" si="4479"/>
        <v>175</v>
      </c>
      <c r="AH3298" s="13">
        <f t="shared" si="4479"/>
        <v>170</v>
      </c>
      <c r="AI3298" s="13">
        <f t="shared" si="4479"/>
        <v>170</v>
      </c>
      <c r="AJ3298" s="13">
        <f t="shared" si="4479"/>
        <v>170</v>
      </c>
      <c r="AK3298" s="13">
        <f t="shared" si="4479"/>
        <v>166</v>
      </c>
      <c r="AL3298" s="13">
        <f t="shared" ref="AL3298" si="4480">RANK(AL75,AL$2:AL$263,0)</f>
        <v>169</v>
      </c>
    </row>
    <row r="3299" spans="1:38" ht="15">
      <c r="A3299" s="29">
        <v>3298</v>
      </c>
      <c r="B3299" s="23" t="s">
        <v>4</v>
      </c>
      <c r="C3299" s="23" t="s">
        <v>305</v>
      </c>
      <c r="D3299" s="7" t="s">
        <v>80</v>
      </c>
      <c r="E3299" s="13">
        <f t="shared" ref="E3299:AK3299" si="4481">RANK(E76,E$2:E$263,0)</f>
        <v>77</v>
      </c>
      <c r="F3299" s="13">
        <f t="shared" si="4481"/>
        <v>77</v>
      </c>
      <c r="G3299" s="13">
        <f t="shared" si="4481"/>
        <v>85</v>
      </c>
      <c r="H3299" s="13">
        <f t="shared" si="4481"/>
        <v>88</v>
      </c>
      <c r="I3299" s="13">
        <f t="shared" si="4481"/>
        <v>91</v>
      </c>
      <c r="J3299" s="13">
        <f t="shared" si="4481"/>
        <v>88</v>
      </c>
      <c r="K3299" s="13">
        <f t="shared" si="4481"/>
        <v>88</v>
      </c>
      <c r="L3299" s="13">
        <f t="shared" si="4481"/>
        <v>85</v>
      </c>
      <c r="M3299" s="13">
        <f t="shared" si="4481"/>
        <v>88</v>
      </c>
      <c r="N3299" s="13">
        <f t="shared" si="4481"/>
        <v>87</v>
      </c>
      <c r="O3299" s="13">
        <f t="shared" si="4481"/>
        <v>94</v>
      </c>
      <c r="P3299" s="13">
        <f t="shared" si="4481"/>
        <v>101</v>
      </c>
      <c r="Q3299" s="13">
        <f t="shared" si="4481"/>
        <v>99</v>
      </c>
      <c r="R3299" s="13">
        <f t="shared" si="4481"/>
        <v>95</v>
      </c>
      <c r="S3299" s="13">
        <f t="shared" si="4481"/>
        <v>97</v>
      </c>
      <c r="T3299" s="13">
        <f t="shared" si="4481"/>
        <v>97</v>
      </c>
      <c r="U3299" s="13">
        <f t="shared" si="4481"/>
        <v>101</v>
      </c>
      <c r="V3299" s="13">
        <f t="shared" si="4481"/>
        <v>101</v>
      </c>
      <c r="W3299" s="13">
        <f t="shared" si="4481"/>
        <v>102</v>
      </c>
      <c r="X3299" s="13">
        <f t="shared" si="4481"/>
        <v>94</v>
      </c>
      <c r="Y3299" s="13">
        <f t="shared" si="4481"/>
        <v>100</v>
      </c>
      <c r="Z3299" s="13">
        <f t="shared" si="4481"/>
        <v>97</v>
      </c>
      <c r="AA3299" s="13">
        <f t="shared" si="4481"/>
        <v>90</v>
      </c>
      <c r="AB3299" s="13">
        <f t="shared" si="4481"/>
        <v>91</v>
      </c>
      <c r="AC3299" s="13">
        <f t="shared" si="4481"/>
        <v>96</v>
      </c>
      <c r="AD3299" s="13">
        <f t="shared" si="4481"/>
        <v>101</v>
      </c>
      <c r="AE3299" s="13">
        <f t="shared" si="4481"/>
        <v>94</v>
      </c>
      <c r="AF3299" s="13">
        <f t="shared" si="4481"/>
        <v>97</v>
      </c>
      <c r="AG3299" s="13">
        <f t="shared" si="4481"/>
        <v>100</v>
      </c>
      <c r="AH3299" s="13">
        <f t="shared" si="4481"/>
        <v>98</v>
      </c>
      <c r="AI3299" s="13">
        <f t="shared" si="4481"/>
        <v>92</v>
      </c>
      <c r="AJ3299" s="13">
        <f t="shared" si="4481"/>
        <v>91</v>
      </c>
      <c r="AK3299" s="13">
        <f t="shared" si="4481"/>
        <v>99</v>
      </c>
      <c r="AL3299" s="13">
        <f t="shared" ref="AL3299" si="4482">RANK(AL76,AL$2:AL$263,0)</f>
        <v>103</v>
      </c>
    </row>
    <row r="3300" spans="1:38" ht="15">
      <c r="A3300" s="29">
        <v>3299</v>
      </c>
      <c r="B3300" s="23" t="s">
        <v>4</v>
      </c>
      <c r="C3300" s="23" t="s">
        <v>305</v>
      </c>
      <c r="D3300" s="7" t="s">
        <v>81</v>
      </c>
      <c r="E3300" s="13">
        <f t="shared" ref="E3300:AK3300" si="4483">RANK(E77,E$2:E$263,0)</f>
        <v>119</v>
      </c>
      <c r="F3300" s="13">
        <f t="shared" si="4483"/>
        <v>109</v>
      </c>
      <c r="G3300" s="13">
        <f t="shared" si="4483"/>
        <v>125</v>
      </c>
      <c r="H3300" s="13">
        <f t="shared" si="4483"/>
        <v>143</v>
      </c>
      <c r="I3300" s="13">
        <f t="shared" si="4483"/>
        <v>121</v>
      </c>
      <c r="J3300" s="13">
        <f t="shared" si="4483"/>
        <v>144</v>
      </c>
      <c r="K3300" s="13">
        <f t="shared" si="4483"/>
        <v>152</v>
      </c>
      <c r="L3300" s="13">
        <f t="shared" si="4483"/>
        <v>141</v>
      </c>
      <c r="M3300" s="13">
        <f t="shared" si="4483"/>
        <v>152</v>
      </c>
      <c r="N3300" s="13">
        <f t="shared" si="4483"/>
        <v>149</v>
      </c>
      <c r="O3300" s="13">
        <f t="shared" si="4483"/>
        <v>149</v>
      </c>
      <c r="P3300" s="13">
        <f t="shared" si="4483"/>
        <v>150</v>
      </c>
      <c r="Q3300" s="13">
        <f t="shared" si="4483"/>
        <v>146</v>
      </c>
      <c r="R3300" s="13">
        <f t="shared" si="4483"/>
        <v>146</v>
      </c>
      <c r="S3300" s="13">
        <f t="shared" si="4483"/>
        <v>153</v>
      </c>
      <c r="T3300" s="13">
        <f t="shared" si="4483"/>
        <v>166</v>
      </c>
      <c r="U3300" s="13">
        <f t="shared" si="4483"/>
        <v>162</v>
      </c>
      <c r="V3300" s="13">
        <f t="shared" si="4483"/>
        <v>154</v>
      </c>
      <c r="W3300" s="13">
        <f t="shared" si="4483"/>
        <v>148</v>
      </c>
      <c r="X3300" s="13">
        <f t="shared" si="4483"/>
        <v>151</v>
      </c>
      <c r="Y3300" s="13">
        <f t="shared" si="4483"/>
        <v>154</v>
      </c>
      <c r="Z3300" s="13">
        <f t="shared" si="4483"/>
        <v>164</v>
      </c>
      <c r="AA3300" s="13">
        <f t="shared" si="4483"/>
        <v>144</v>
      </c>
      <c r="AB3300" s="13">
        <f t="shared" si="4483"/>
        <v>158</v>
      </c>
      <c r="AC3300" s="13">
        <f t="shared" si="4483"/>
        <v>161</v>
      </c>
      <c r="AD3300" s="13">
        <f t="shared" si="4483"/>
        <v>132</v>
      </c>
      <c r="AE3300" s="13">
        <f t="shared" si="4483"/>
        <v>129</v>
      </c>
      <c r="AF3300" s="13">
        <f t="shared" si="4483"/>
        <v>115</v>
      </c>
      <c r="AG3300" s="13">
        <f t="shared" si="4483"/>
        <v>120</v>
      </c>
      <c r="AH3300" s="13">
        <f t="shared" si="4483"/>
        <v>112</v>
      </c>
      <c r="AI3300" s="13">
        <f t="shared" si="4483"/>
        <v>117</v>
      </c>
      <c r="AJ3300" s="13">
        <f t="shared" si="4483"/>
        <v>118</v>
      </c>
      <c r="AK3300" s="13">
        <f t="shared" si="4483"/>
        <v>108</v>
      </c>
      <c r="AL3300" s="13">
        <f t="shared" ref="AL3300" si="4484">RANK(AL77,AL$2:AL$263,0)</f>
        <v>109</v>
      </c>
    </row>
    <row r="3301" spans="1:38" ht="15">
      <c r="A3301" s="29">
        <v>3300</v>
      </c>
      <c r="B3301" s="23" t="s">
        <v>4</v>
      </c>
      <c r="C3301" s="23" t="s">
        <v>305</v>
      </c>
      <c r="D3301" s="7" t="s">
        <v>82</v>
      </c>
      <c r="E3301" s="13">
        <f t="shared" ref="E3301:AK3301" si="4485">RANK(E78,E$2:E$263,0)</f>
        <v>160</v>
      </c>
      <c r="F3301" s="13">
        <f t="shared" si="4485"/>
        <v>158</v>
      </c>
      <c r="G3301" s="13">
        <f t="shared" si="4485"/>
        <v>190</v>
      </c>
      <c r="H3301" s="13">
        <f t="shared" si="4485"/>
        <v>181</v>
      </c>
      <c r="I3301" s="13">
        <f t="shared" si="4485"/>
        <v>187</v>
      </c>
      <c r="J3301" s="13">
        <f t="shared" si="4485"/>
        <v>197</v>
      </c>
      <c r="K3301" s="13">
        <f t="shared" si="4485"/>
        <v>197</v>
      </c>
      <c r="L3301" s="13">
        <f t="shared" si="4485"/>
        <v>180</v>
      </c>
      <c r="M3301" s="13">
        <f t="shared" si="4485"/>
        <v>201</v>
      </c>
      <c r="N3301" s="13">
        <f t="shared" si="4485"/>
        <v>199</v>
      </c>
      <c r="O3301" s="13">
        <f t="shared" si="4485"/>
        <v>197</v>
      </c>
      <c r="P3301" s="13">
        <f t="shared" si="4485"/>
        <v>197</v>
      </c>
      <c r="Q3301" s="13">
        <f t="shared" si="4485"/>
        <v>198</v>
      </c>
      <c r="R3301" s="13">
        <f t="shared" si="4485"/>
        <v>212</v>
      </c>
      <c r="S3301" s="13">
        <f t="shared" si="4485"/>
        <v>215</v>
      </c>
      <c r="T3301" s="13">
        <f t="shared" si="4485"/>
        <v>212</v>
      </c>
      <c r="U3301" s="13">
        <f t="shared" si="4485"/>
        <v>210</v>
      </c>
      <c r="V3301" s="13">
        <f t="shared" si="4485"/>
        <v>213</v>
      </c>
      <c r="W3301" s="13">
        <f t="shared" si="4485"/>
        <v>199</v>
      </c>
      <c r="X3301" s="13">
        <f t="shared" si="4485"/>
        <v>208</v>
      </c>
      <c r="Y3301" s="13">
        <f t="shared" si="4485"/>
        <v>197</v>
      </c>
      <c r="Z3301" s="13">
        <f t="shared" si="4485"/>
        <v>189</v>
      </c>
      <c r="AA3301" s="13">
        <f t="shared" si="4485"/>
        <v>202</v>
      </c>
      <c r="AB3301" s="13">
        <f t="shared" si="4485"/>
        <v>202</v>
      </c>
      <c r="AC3301" s="13">
        <f t="shared" si="4485"/>
        <v>197</v>
      </c>
      <c r="AD3301" s="13">
        <f t="shared" si="4485"/>
        <v>197</v>
      </c>
      <c r="AE3301" s="13">
        <f t="shared" si="4485"/>
        <v>198</v>
      </c>
      <c r="AF3301" s="13">
        <f t="shared" si="4485"/>
        <v>190</v>
      </c>
      <c r="AG3301" s="13">
        <f t="shared" si="4485"/>
        <v>196</v>
      </c>
      <c r="AH3301" s="13">
        <f t="shared" si="4485"/>
        <v>199</v>
      </c>
      <c r="AI3301" s="13">
        <f t="shared" si="4485"/>
        <v>199</v>
      </c>
      <c r="AJ3301" s="13">
        <f t="shared" si="4485"/>
        <v>194</v>
      </c>
      <c r="AK3301" s="13">
        <f t="shared" si="4485"/>
        <v>194</v>
      </c>
      <c r="AL3301" s="13">
        <f t="shared" ref="AL3301" si="4486">RANK(AL78,AL$2:AL$263,0)</f>
        <v>192</v>
      </c>
    </row>
    <row r="3302" spans="1:38" ht="15">
      <c r="A3302" s="29">
        <v>3301</v>
      </c>
      <c r="B3302" s="23" t="s">
        <v>4</v>
      </c>
      <c r="C3302" s="23" t="s">
        <v>305</v>
      </c>
      <c r="D3302" s="7" t="s">
        <v>83</v>
      </c>
      <c r="E3302" s="13">
        <f t="shared" ref="E3302:AK3302" si="4487">RANK(E79,E$2:E$263,0)</f>
        <v>82</v>
      </c>
      <c r="F3302" s="13">
        <f t="shared" si="4487"/>
        <v>83</v>
      </c>
      <c r="G3302" s="13">
        <f t="shared" si="4487"/>
        <v>90</v>
      </c>
      <c r="H3302" s="13">
        <f t="shared" si="4487"/>
        <v>107</v>
      </c>
      <c r="I3302" s="13">
        <f t="shared" si="4487"/>
        <v>110</v>
      </c>
      <c r="J3302" s="13">
        <f t="shared" si="4487"/>
        <v>113</v>
      </c>
      <c r="K3302" s="13">
        <f t="shared" si="4487"/>
        <v>104</v>
      </c>
      <c r="L3302" s="13">
        <f t="shared" si="4487"/>
        <v>104</v>
      </c>
      <c r="M3302" s="13">
        <f t="shared" si="4487"/>
        <v>111</v>
      </c>
      <c r="N3302" s="13">
        <f t="shared" si="4487"/>
        <v>115</v>
      </c>
      <c r="O3302" s="13">
        <f t="shared" si="4487"/>
        <v>110</v>
      </c>
      <c r="P3302" s="13">
        <f t="shared" si="4487"/>
        <v>100</v>
      </c>
      <c r="Q3302" s="13">
        <f t="shared" si="4487"/>
        <v>109</v>
      </c>
      <c r="R3302" s="13">
        <f t="shared" si="4487"/>
        <v>114</v>
      </c>
      <c r="S3302" s="13">
        <f t="shared" si="4487"/>
        <v>114</v>
      </c>
      <c r="T3302" s="13">
        <f t="shared" si="4487"/>
        <v>121</v>
      </c>
      <c r="U3302" s="13">
        <f t="shared" si="4487"/>
        <v>118</v>
      </c>
      <c r="V3302" s="13">
        <f t="shared" si="4487"/>
        <v>118</v>
      </c>
      <c r="W3302" s="13">
        <f t="shared" si="4487"/>
        <v>116</v>
      </c>
      <c r="X3302" s="13">
        <f t="shared" si="4487"/>
        <v>117</v>
      </c>
      <c r="Y3302" s="13">
        <f t="shared" si="4487"/>
        <v>112</v>
      </c>
      <c r="Z3302" s="13">
        <f t="shared" si="4487"/>
        <v>112</v>
      </c>
      <c r="AA3302" s="13">
        <f t="shared" si="4487"/>
        <v>118</v>
      </c>
      <c r="AB3302" s="13">
        <f t="shared" si="4487"/>
        <v>110</v>
      </c>
      <c r="AC3302" s="13">
        <f t="shared" si="4487"/>
        <v>111</v>
      </c>
      <c r="AD3302" s="13">
        <f t="shared" si="4487"/>
        <v>113</v>
      </c>
      <c r="AE3302" s="13">
        <f t="shared" si="4487"/>
        <v>117</v>
      </c>
      <c r="AF3302" s="13">
        <f t="shared" si="4487"/>
        <v>118</v>
      </c>
      <c r="AG3302" s="13">
        <f t="shared" si="4487"/>
        <v>122</v>
      </c>
      <c r="AH3302" s="13">
        <f t="shared" si="4487"/>
        <v>126</v>
      </c>
      <c r="AI3302" s="13">
        <f t="shared" si="4487"/>
        <v>119</v>
      </c>
      <c r="AJ3302" s="13">
        <f t="shared" si="4487"/>
        <v>115</v>
      </c>
      <c r="AK3302" s="13">
        <f t="shared" si="4487"/>
        <v>114</v>
      </c>
      <c r="AL3302" s="13">
        <f t="shared" ref="AL3302" si="4488">RANK(AL79,AL$2:AL$263,0)</f>
        <v>108</v>
      </c>
    </row>
    <row r="3303" spans="1:38" ht="15">
      <c r="A3303" s="29">
        <v>3302</v>
      </c>
      <c r="B3303" s="23" t="s">
        <v>4</v>
      </c>
      <c r="C3303" s="23" t="s">
        <v>305</v>
      </c>
      <c r="D3303" s="7" t="s">
        <v>84</v>
      </c>
      <c r="E3303" s="13">
        <f t="shared" ref="E3303:AK3303" si="4489">RANK(E80,E$2:E$263,0)</f>
        <v>149</v>
      </c>
      <c r="F3303" s="13">
        <f t="shared" si="4489"/>
        <v>157</v>
      </c>
      <c r="G3303" s="13">
        <f t="shared" si="4489"/>
        <v>157</v>
      </c>
      <c r="H3303" s="13">
        <f t="shared" si="4489"/>
        <v>164</v>
      </c>
      <c r="I3303" s="13">
        <f t="shared" si="4489"/>
        <v>171</v>
      </c>
      <c r="J3303" s="13">
        <f t="shared" si="4489"/>
        <v>175</v>
      </c>
      <c r="K3303" s="13">
        <f t="shared" si="4489"/>
        <v>167</v>
      </c>
      <c r="L3303" s="13">
        <f t="shared" si="4489"/>
        <v>168</v>
      </c>
      <c r="M3303" s="13">
        <f t="shared" si="4489"/>
        <v>174</v>
      </c>
      <c r="N3303" s="13">
        <f t="shared" si="4489"/>
        <v>150</v>
      </c>
      <c r="O3303" s="13">
        <f t="shared" si="4489"/>
        <v>178</v>
      </c>
      <c r="P3303" s="13">
        <f t="shared" si="4489"/>
        <v>186</v>
      </c>
      <c r="Q3303" s="13">
        <f t="shared" si="4489"/>
        <v>156</v>
      </c>
      <c r="R3303" s="13">
        <f t="shared" si="4489"/>
        <v>176</v>
      </c>
      <c r="S3303" s="13">
        <f t="shared" si="4489"/>
        <v>182</v>
      </c>
      <c r="T3303" s="13">
        <f t="shared" si="4489"/>
        <v>188</v>
      </c>
      <c r="U3303" s="13">
        <f t="shared" si="4489"/>
        <v>187</v>
      </c>
      <c r="V3303" s="13">
        <f t="shared" si="4489"/>
        <v>180</v>
      </c>
      <c r="W3303" s="13">
        <f t="shared" si="4489"/>
        <v>168</v>
      </c>
      <c r="X3303" s="13">
        <f t="shared" si="4489"/>
        <v>182</v>
      </c>
      <c r="Y3303" s="13">
        <f t="shared" si="4489"/>
        <v>174</v>
      </c>
      <c r="Z3303" s="13">
        <f t="shared" si="4489"/>
        <v>174</v>
      </c>
      <c r="AA3303" s="13">
        <f t="shared" si="4489"/>
        <v>182</v>
      </c>
      <c r="AB3303" s="13">
        <f t="shared" si="4489"/>
        <v>182</v>
      </c>
      <c r="AC3303" s="13">
        <f t="shared" si="4489"/>
        <v>182</v>
      </c>
      <c r="AD3303" s="13">
        <f t="shared" si="4489"/>
        <v>191</v>
      </c>
      <c r="AE3303" s="13">
        <f t="shared" si="4489"/>
        <v>186</v>
      </c>
      <c r="AF3303" s="13">
        <f t="shared" si="4489"/>
        <v>176</v>
      </c>
      <c r="AG3303" s="13">
        <f t="shared" si="4489"/>
        <v>178</v>
      </c>
      <c r="AH3303" s="13">
        <f t="shared" si="4489"/>
        <v>175</v>
      </c>
      <c r="AI3303" s="13">
        <f t="shared" si="4489"/>
        <v>184</v>
      </c>
      <c r="AJ3303" s="13">
        <f t="shared" si="4489"/>
        <v>186</v>
      </c>
      <c r="AK3303" s="13">
        <f t="shared" si="4489"/>
        <v>184</v>
      </c>
      <c r="AL3303" s="13">
        <f t="shared" ref="AL3303" si="4490">RANK(AL80,AL$2:AL$263,0)</f>
        <v>186</v>
      </c>
    </row>
    <row r="3304" spans="1:38" ht="15">
      <c r="A3304" s="29">
        <v>3303</v>
      </c>
      <c r="B3304" s="23" t="s">
        <v>4</v>
      </c>
      <c r="C3304" s="23" t="s">
        <v>305</v>
      </c>
      <c r="D3304" s="7" t="s">
        <v>85</v>
      </c>
      <c r="E3304" s="13">
        <f t="shared" ref="E3304:AK3304" si="4491">RANK(E81,E$2:E$263,0)</f>
        <v>69</v>
      </c>
      <c r="F3304" s="13">
        <f t="shared" si="4491"/>
        <v>68</v>
      </c>
      <c r="G3304" s="13">
        <f t="shared" si="4491"/>
        <v>81</v>
      </c>
      <c r="H3304" s="13">
        <f t="shared" si="4491"/>
        <v>87</v>
      </c>
      <c r="I3304" s="13">
        <f t="shared" si="4491"/>
        <v>82</v>
      </c>
      <c r="J3304" s="13">
        <f t="shared" si="4491"/>
        <v>84</v>
      </c>
      <c r="K3304" s="13">
        <f t="shared" si="4491"/>
        <v>86</v>
      </c>
      <c r="L3304" s="13">
        <f t="shared" si="4491"/>
        <v>87</v>
      </c>
      <c r="M3304" s="13">
        <f t="shared" si="4491"/>
        <v>90</v>
      </c>
      <c r="N3304" s="13">
        <f t="shared" si="4491"/>
        <v>100</v>
      </c>
      <c r="O3304" s="13">
        <f t="shared" si="4491"/>
        <v>99</v>
      </c>
      <c r="P3304" s="13">
        <f t="shared" si="4491"/>
        <v>99</v>
      </c>
      <c r="Q3304" s="13">
        <f t="shared" si="4491"/>
        <v>102</v>
      </c>
      <c r="R3304" s="13">
        <f t="shared" si="4491"/>
        <v>98</v>
      </c>
      <c r="S3304" s="13">
        <f t="shared" si="4491"/>
        <v>100</v>
      </c>
      <c r="T3304" s="13">
        <f t="shared" si="4491"/>
        <v>96</v>
      </c>
      <c r="U3304" s="13">
        <f t="shared" si="4491"/>
        <v>98</v>
      </c>
      <c r="V3304" s="13">
        <f t="shared" si="4491"/>
        <v>100</v>
      </c>
      <c r="W3304" s="13">
        <f t="shared" si="4491"/>
        <v>95</v>
      </c>
      <c r="X3304" s="13">
        <f t="shared" si="4491"/>
        <v>97</v>
      </c>
      <c r="Y3304" s="13">
        <f t="shared" si="4491"/>
        <v>90</v>
      </c>
      <c r="Z3304" s="13">
        <f t="shared" si="4491"/>
        <v>99</v>
      </c>
      <c r="AA3304" s="13">
        <f t="shared" si="4491"/>
        <v>94</v>
      </c>
      <c r="AB3304" s="13">
        <f t="shared" si="4491"/>
        <v>93</v>
      </c>
      <c r="AC3304" s="13">
        <f t="shared" si="4491"/>
        <v>93</v>
      </c>
      <c r="AD3304" s="13">
        <f t="shared" si="4491"/>
        <v>91</v>
      </c>
      <c r="AE3304" s="13">
        <f t="shared" si="4491"/>
        <v>90</v>
      </c>
      <c r="AF3304" s="13">
        <f t="shared" si="4491"/>
        <v>93</v>
      </c>
      <c r="AG3304" s="13">
        <f t="shared" si="4491"/>
        <v>88</v>
      </c>
      <c r="AH3304" s="13">
        <f t="shared" si="4491"/>
        <v>91</v>
      </c>
      <c r="AI3304" s="13">
        <f t="shared" si="4491"/>
        <v>91</v>
      </c>
      <c r="AJ3304" s="13">
        <f t="shared" si="4491"/>
        <v>101</v>
      </c>
      <c r="AK3304" s="13">
        <f t="shared" si="4491"/>
        <v>101</v>
      </c>
      <c r="AL3304" s="13">
        <f t="shared" ref="AL3304" si="4492">RANK(AL81,AL$2:AL$263,0)</f>
        <v>102</v>
      </c>
    </row>
    <row r="3305" spans="1:38" ht="15">
      <c r="A3305" s="29">
        <v>3304</v>
      </c>
      <c r="B3305" s="23" t="s">
        <v>4</v>
      </c>
      <c r="C3305" s="23" t="s">
        <v>305</v>
      </c>
      <c r="D3305" s="7" t="s">
        <v>86</v>
      </c>
      <c r="E3305" s="13">
        <f t="shared" ref="E3305:AK3305" si="4493">RANK(E82,E$2:E$263,0)</f>
        <v>180</v>
      </c>
      <c r="F3305" s="13">
        <f t="shared" si="4493"/>
        <v>176</v>
      </c>
      <c r="G3305" s="13">
        <f t="shared" si="4493"/>
        <v>203</v>
      </c>
      <c r="H3305" s="13">
        <f t="shared" si="4493"/>
        <v>193</v>
      </c>
      <c r="I3305" s="13">
        <f t="shared" si="4493"/>
        <v>209</v>
      </c>
      <c r="J3305" s="13">
        <f t="shared" si="4493"/>
        <v>210</v>
      </c>
      <c r="K3305" s="13">
        <f t="shared" si="4493"/>
        <v>208</v>
      </c>
      <c r="L3305" s="13">
        <f t="shared" si="4493"/>
        <v>192</v>
      </c>
      <c r="M3305" s="13">
        <f t="shared" si="4493"/>
        <v>194</v>
      </c>
      <c r="N3305" s="13">
        <f t="shared" si="4493"/>
        <v>193</v>
      </c>
      <c r="O3305" s="13">
        <f t="shared" si="4493"/>
        <v>199</v>
      </c>
      <c r="P3305" s="13">
        <f t="shared" si="4493"/>
        <v>195</v>
      </c>
      <c r="Q3305" s="13">
        <f t="shared" si="4493"/>
        <v>216</v>
      </c>
      <c r="R3305" s="13">
        <f t="shared" si="4493"/>
        <v>207</v>
      </c>
      <c r="S3305" s="13">
        <f t="shared" si="4493"/>
        <v>208</v>
      </c>
      <c r="T3305" s="13">
        <f t="shared" si="4493"/>
        <v>217</v>
      </c>
      <c r="U3305" s="13">
        <f t="shared" si="4493"/>
        <v>215</v>
      </c>
      <c r="V3305" s="13">
        <f t="shared" si="4493"/>
        <v>224</v>
      </c>
      <c r="W3305" s="13">
        <f t="shared" si="4493"/>
        <v>202</v>
      </c>
      <c r="X3305" s="13">
        <f t="shared" si="4493"/>
        <v>216</v>
      </c>
      <c r="Y3305" s="13">
        <f t="shared" si="4493"/>
        <v>198</v>
      </c>
      <c r="Z3305" s="13">
        <f t="shared" si="4493"/>
        <v>201</v>
      </c>
      <c r="AA3305" s="13">
        <f t="shared" si="4493"/>
        <v>192</v>
      </c>
      <c r="AB3305" s="13">
        <f t="shared" si="4493"/>
        <v>197</v>
      </c>
      <c r="AC3305" s="13">
        <f t="shared" si="4493"/>
        <v>206</v>
      </c>
      <c r="AD3305" s="13">
        <f t="shared" si="4493"/>
        <v>206</v>
      </c>
      <c r="AE3305" s="13">
        <f t="shared" si="4493"/>
        <v>192</v>
      </c>
      <c r="AF3305" s="13">
        <f t="shared" si="4493"/>
        <v>204</v>
      </c>
      <c r="AG3305" s="13">
        <f t="shared" si="4493"/>
        <v>205</v>
      </c>
      <c r="AH3305" s="13">
        <f t="shared" si="4493"/>
        <v>211</v>
      </c>
      <c r="AI3305" s="13">
        <f t="shared" si="4493"/>
        <v>205</v>
      </c>
      <c r="AJ3305" s="13">
        <f t="shared" si="4493"/>
        <v>212</v>
      </c>
      <c r="AK3305" s="13">
        <f t="shared" si="4493"/>
        <v>212</v>
      </c>
      <c r="AL3305" s="13">
        <f t="shared" ref="AL3305" si="4494">RANK(AL82,AL$2:AL$263,0)</f>
        <v>208</v>
      </c>
    </row>
    <row r="3306" spans="1:38" ht="15">
      <c r="A3306" s="29">
        <v>3305</v>
      </c>
      <c r="B3306" s="23" t="s">
        <v>4</v>
      </c>
      <c r="C3306" s="23" t="s">
        <v>305</v>
      </c>
      <c r="D3306" s="7" t="s">
        <v>87</v>
      </c>
      <c r="E3306" s="13">
        <f t="shared" ref="E3306:AK3306" si="4495">RANK(E83,E$2:E$263,0)</f>
        <v>76</v>
      </c>
      <c r="F3306" s="13">
        <f t="shared" si="4495"/>
        <v>78</v>
      </c>
      <c r="G3306" s="13">
        <f t="shared" si="4495"/>
        <v>107</v>
      </c>
      <c r="H3306" s="13">
        <f t="shared" si="4495"/>
        <v>118</v>
      </c>
      <c r="I3306" s="13">
        <f t="shared" si="4495"/>
        <v>102</v>
      </c>
      <c r="J3306" s="13">
        <f t="shared" si="4495"/>
        <v>111</v>
      </c>
      <c r="K3306" s="13">
        <f t="shared" si="4495"/>
        <v>116</v>
      </c>
      <c r="L3306" s="13">
        <f t="shared" si="4495"/>
        <v>129</v>
      </c>
      <c r="M3306" s="13">
        <f t="shared" si="4495"/>
        <v>130</v>
      </c>
      <c r="N3306" s="13">
        <f t="shared" si="4495"/>
        <v>154</v>
      </c>
      <c r="O3306" s="13">
        <f t="shared" si="4495"/>
        <v>148</v>
      </c>
      <c r="P3306" s="13">
        <f t="shared" si="4495"/>
        <v>134</v>
      </c>
      <c r="Q3306" s="13">
        <f t="shared" si="4495"/>
        <v>119</v>
      </c>
      <c r="R3306" s="13">
        <f t="shared" si="4495"/>
        <v>122</v>
      </c>
      <c r="S3306" s="13">
        <f t="shared" si="4495"/>
        <v>122</v>
      </c>
      <c r="T3306" s="13">
        <f t="shared" si="4495"/>
        <v>124</v>
      </c>
      <c r="U3306" s="13">
        <f t="shared" si="4495"/>
        <v>130</v>
      </c>
      <c r="V3306" s="13">
        <f t="shared" si="4495"/>
        <v>127</v>
      </c>
      <c r="W3306" s="13">
        <f t="shared" si="4495"/>
        <v>121</v>
      </c>
      <c r="X3306" s="13">
        <f t="shared" si="4495"/>
        <v>120</v>
      </c>
      <c r="Y3306" s="13">
        <f t="shared" si="4495"/>
        <v>120</v>
      </c>
      <c r="Z3306" s="13">
        <f t="shared" si="4495"/>
        <v>117</v>
      </c>
      <c r="AA3306" s="13">
        <f t="shared" si="4495"/>
        <v>119</v>
      </c>
      <c r="AB3306" s="13">
        <f t="shared" si="4495"/>
        <v>109</v>
      </c>
      <c r="AC3306" s="13">
        <f t="shared" si="4495"/>
        <v>115</v>
      </c>
      <c r="AD3306" s="13">
        <f t="shared" si="4495"/>
        <v>117</v>
      </c>
      <c r="AE3306" s="13">
        <f t="shared" si="4495"/>
        <v>131</v>
      </c>
      <c r="AF3306" s="13">
        <f t="shared" si="4495"/>
        <v>133</v>
      </c>
      <c r="AG3306" s="13">
        <f t="shared" si="4495"/>
        <v>130</v>
      </c>
      <c r="AH3306" s="13">
        <f t="shared" si="4495"/>
        <v>131</v>
      </c>
      <c r="AI3306" s="13">
        <f t="shared" si="4495"/>
        <v>124</v>
      </c>
      <c r="AJ3306" s="13">
        <f t="shared" si="4495"/>
        <v>122</v>
      </c>
      <c r="AK3306" s="13">
        <f t="shared" si="4495"/>
        <v>113</v>
      </c>
      <c r="AL3306" s="13">
        <f t="shared" ref="AL3306" si="4496">RANK(AL83,AL$2:AL$263,0)</f>
        <v>118</v>
      </c>
    </row>
    <row r="3307" spans="1:38" ht="15">
      <c r="A3307" s="29">
        <v>3306</v>
      </c>
      <c r="B3307" s="23" t="s">
        <v>4</v>
      </c>
      <c r="C3307" s="23" t="s">
        <v>305</v>
      </c>
      <c r="D3307" s="7" t="s">
        <v>88</v>
      </c>
      <c r="E3307" s="13">
        <f t="shared" ref="E3307:AK3307" si="4497">RANK(E84,E$2:E$263,0)</f>
        <v>128</v>
      </c>
      <c r="F3307" s="13">
        <f t="shared" si="4497"/>
        <v>118</v>
      </c>
      <c r="G3307" s="13">
        <f t="shared" si="4497"/>
        <v>161</v>
      </c>
      <c r="H3307" s="13">
        <f t="shared" si="4497"/>
        <v>128</v>
      </c>
      <c r="I3307" s="13">
        <f t="shared" si="4497"/>
        <v>125</v>
      </c>
      <c r="J3307" s="13">
        <f t="shared" si="4497"/>
        <v>149</v>
      </c>
      <c r="K3307" s="13">
        <f t="shared" si="4497"/>
        <v>141</v>
      </c>
      <c r="L3307" s="13">
        <f t="shared" si="4497"/>
        <v>146</v>
      </c>
      <c r="M3307" s="13">
        <f t="shared" si="4497"/>
        <v>135</v>
      </c>
      <c r="N3307" s="13">
        <f t="shared" si="4497"/>
        <v>148</v>
      </c>
      <c r="O3307" s="13">
        <f t="shared" si="4497"/>
        <v>147</v>
      </c>
      <c r="P3307" s="13">
        <f t="shared" si="4497"/>
        <v>148</v>
      </c>
      <c r="Q3307" s="13">
        <f t="shared" si="4497"/>
        <v>149</v>
      </c>
      <c r="R3307" s="13">
        <f t="shared" si="4497"/>
        <v>152</v>
      </c>
      <c r="S3307" s="13">
        <f t="shared" si="4497"/>
        <v>149</v>
      </c>
      <c r="T3307" s="13">
        <f t="shared" si="4497"/>
        <v>152</v>
      </c>
      <c r="U3307" s="13">
        <f t="shared" si="4497"/>
        <v>151</v>
      </c>
      <c r="V3307" s="13">
        <f t="shared" si="4497"/>
        <v>141</v>
      </c>
      <c r="W3307" s="13">
        <f t="shared" si="4497"/>
        <v>129</v>
      </c>
      <c r="X3307" s="13">
        <f t="shared" si="4497"/>
        <v>130</v>
      </c>
      <c r="Y3307" s="13">
        <f t="shared" si="4497"/>
        <v>130</v>
      </c>
      <c r="Z3307" s="13">
        <f t="shared" si="4497"/>
        <v>138</v>
      </c>
      <c r="AA3307" s="13">
        <f t="shared" si="4497"/>
        <v>139</v>
      </c>
      <c r="AB3307" s="13">
        <f t="shared" si="4497"/>
        <v>134</v>
      </c>
      <c r="AC3307" s="13">
        <f t="shared" si="4497"/>
        <v>127</v>
      </c>
      <c r="AD3307" s="13">
        <f t="shared" si="4497"/>
        <v>122</v>
      </c>
      <c r="AE3307" s="13">
        <f t="shared" si="4497"/>
        <v>132</v>
      </c>
      <c r="AF3307" s="13">
        <f t="shared" si="4497"/>
        <v>144</v>
      </c>
      <c r="AG3307" s="13">
        <f t="shared" si="4497"/>
        <v>152</v>
      </c>
      <c r="AH3307" s="13">
        <f t="shared" si="4497"/>
        <v>152</v>
      </c>
      <c r="AI3307" s="13">
        <f t="shared" si="4497"/>
        <v>146</v>
      </c>
      <c r="AJ3307" s="13">
        <f t="shared" si="4497"/>
        <v>142</v>
      </c>
      <c r="AK3307" s="13">
        <f t="shared" si="4497"/>
        <v>134</v>
      </c>
      <c r="AL3307" s="13">
        <f t="shared" ref="AL3307" si="4498">RANK(AL84,AL$2:AL$263,0)</f>
        <v>127</v>
      </c>
    </row>
    <row r="3308" spans="1:38" ht="15">
      <c r="A3308" s="29">
        <v>3307</v>
      </c>
      <c r="B3308" s="23" t="s">
        <v>4</v>
      </c>
      <c r="C3308" s="23" t="s">
        <v>305</v>
      </c>
      <c r="D3308" s="7" t="s">
        <v>89</v>
      </c>
      <c r="E3308" s="13">
        <f t="shared" ref="E3308:AK3308" si="4499">RANK(E85,E$2:E$263,0)</f>
        <v>173</v>
      </c>
      <c r="F3308" s="13">
        <f t="shared" si="4499"/>
        <v>143</v>
      </c>
      <c r="G3308" s="13">
        <f t="shared" si="4499"/>
        <v>158</v>
      </c>
      <c r="H3308" s="13">
        <f t="shared" si="4499"/>
        <v>175</v>
      </c>
      <c r="I3308" s="13">
        <f t="shared" si="4499"/>
        <v>170</v>
      </c>
      <c r="J3308" s="13">
        <f t="shared" si="4499"/>
        <v>176</v>
      </c>
      <c r="K3308" s="13">
        <f t="shared" si="4499"/>
        <v>164</v>
      </c>
      <c r="L3308" s="13">
        <f t="shared" si="4499"/>
        <v>194</v>
      </c>
      <c r="M3308" s="13">
        <f t="shared" si="4499"/>
        <v>197</v>
      </c>
      <c r="N3308" s="13">
        <f t="shared" si="4499"/>
        <v>205</v>
      </c>
      <c r="O3308" s="13">
        <f t="shared" si="4499"/>
        <v>198</v>
      </c>
      <c r="P3308" s="13">
        <f t="shared" si="4499"/>
        <v>205</v>
      </c>
      <c r="Q3308" s="13">
        <f t="shared" si="4499"/>
        <v>192</v>
      </c>
      <c r="R3308" s="13">
        <f t="shared" si="4499"/>
        <v>156</v>
      </c>
      <c r="S3308" s="13">
        <f t="shared" si="4499"/>
        <v>178</v>
      </c>
      <c r="T3308" s="13">
        <f t="shared" si="4499"/>
        <v>173</v>
      </c>
      <c r="U3308" s="13">
        <f t="shared" si="4499"/>
        <v>177</v>
      </c>
      <c r="V3308" s="13">
        <f t="shared" si="4499"/>
        <v>183</v>
      </c>
      <c r="W3308" s="13">
        <f t="shared" si="4499"/>
        <v>185</v>
      </c>
      <c r="X3308" s="13">
        <f t="shared" si="4499"/>
        <v>190</v>
      </c>
      <c r="Y3308" s="13">
        <f t="shared" si="4499"/>
        <v>202</v>
      </c>
      <c r="Z3308" s="13">
        <f t="shared" si="4499"/>
        <v>202</v>
      </c>
      <c r="AA3308" s="13">
        <f t="shared" si="4499"/>
        <v>199</v>
      </c>
      <c r="AB3308" s="13">
        <f t="shared" si="4499"/>
        <v>188</v>
      </c>
      <c r="AC3308" s="13">
        <f t="shared" si="4499"/>
        <v>198</v>
      </c>
      <c r="AD3308" s="13">
        <f t="shared" si="4499"/>
        <v>193</v>
      </c>
      <c r="AE3308" s="13">
        <f t="shared" si="4499"/>
        <v>203</v>
      </c>
      <c r="AF3308" s="13">
        <f t="shared" si="4499"/>
        <v>202</v>
      </c>
      <c r="AG3308" s="13">
        <f t="shared" si="4499"/>
        <v>202</v>
      </c>
      <c r="AH3308" s="13">
        <f t="shared" si="4499"/>
        <v>202</v>
      </c>
      <c r="AI3308" s="13">
        <f t="shared" si="4499"/>
        <v>201</v>
      </c>
      <c r="AJ3308" s="13">
        <f t="shared" si="4499"/>
        <v>195</v>
      </c>
      <c r="AK3308" s="13">
        <f t="shared" si="4499"/>
        <v>204</v>
      </c>
      <c r="AL3308" s="13">
        <f t="shared" ref="AL3308" si="4500">RANK(AL85,AL$2:AL$263,0)</f>
        <v>202</v>
      </c>
    </row>
    <row r="3309" spans="1:38" ht="15">
      <c r="A3309" s="29">
        <v>3308</v>
      </c>
      <c r="B3309" s="23" t="s">
        <v>4</v>
      </c>
      <c r="C3309" s="23" t="s">
        <v>305</v>
      </c>
      <c r="D3309" s="7" t="s">
        <v>90</v>
      </c>
      <c r="E3309" s="13">
        <f t="shared" ref="E3309:AK3309" si="4501">RANK(E86,E$2:E$263,0)</f>
        <v>64</v>
      </c>
      <c r="F3309" s="13">
        <f t="shared" si="4501"/>
        <v>65</v>
      </c>
      <c r="G3309" s="13">
        <f t="shared" si="4501"/>
        <v>62</v>
      </c>
      <c r="H3309" s="13">
        <f t="shared" si="4501"/>
        <v>72</v>
      </c>
      <c r="I3309" s="13">
        <f t="shared" si="4501"/>
        <v>77</v>
      </c>
      <c r="J3309" s="13">
        <f t="shared" si="4501"/>
        <v>68</v>
      </c>
      <c r="K3309" s="13">
        <f t="shared" si="4501"/>
        <v>171</v>
      </c>
      <c r="L3309" s="13">
        <f t="shared" si="4501"/>
        <v>156</v>
      </c>
      <c r="M3309" s="13">
        <f t="shared" si="4501"/>
        <v>114</v>
      </c>
      <c r="N3309" s="13">
        <f t="shared" si="4501"/>
        <v>65</v>
      </c>
      <c r="O3309" s="13">
        <f t="shared" si="4501"/>
        <v>75</v>
      </c>
      <c r="P3309" s="13">
        <f t="shared" si="4501"/>
        <v>84</v>
      </c>
      <c r="Q3309" s="13">
        <f t="shared" si="4501"/>
        <v>82</v>
      </c>
      <c r="R3309" s="13">
        <f t="shared" si="4501"/>
        <v>77</v>
      </c>
      <c r="S3309" s="13">
        <f t="shared" si="4501"/>
        <v>83</v>
      </c>
      <c r="T3309" s="13">
        <f t="shared" si="4501"/>
        <v>119</v>
      </c>
      <c r="U3309" s="13">
        <f t="shared" si="4501"/>
        <v>116</v>
      </c>
      <c r="V3309" s="13">
        <f t="shared" si="4501"/>
        <v>93</v>
      </c>
      <c r="W3309" s="13">
        <f t="shared" si="4501"/>
        <v>100</v>
      </c>
      <c r="X3309" s="13">
        <f t="shared" si="4501"/>
        <v>119</v>
      </c>
      <c r="Y3309" s="13">
        <f t="shared" si="4501"/>
        <v>117</v>
      </c>
      <c r="Z3309" s="13">
        <f t="shared" si="4501"/>
        <v>90</v>
      </c>
      <c r="AA3309" s="13">
        <f t="shared" si="4501"/>
        <v>135</v>
      </c>
      <c r="AB3309" s="13">
        <f t="shared" si="4501"/>
        <v>131</v>
      </c>
      <c r="AC3309" s="13">
        <f t="shared" si="4501"/>
        <v>91</v>
      </c>
      <c r="AD3309" s="13">
        <f t="shared" si="4501"/>
        <v>97</v>
      </c>
      <c r="AE3309" s="13">
        <f t="shared" si="4501"/>
        <v>104</v>
      </c>
      <c r="AF3309" s="13">
        <f t="shared" si="4501"/>
        <v>114</v>
      </c>
      <c r="AG3309" s="13">
        <f t="shared" si="4501"/>
        <v>95</v>
      </c>
      <c r="AH3309" s="13">
        <f t="shared" si="4501"/>
        <v>100</v>
      </c>
      <c r="AI3309" s="13">
        <f t="shared" si="4501"/>
        <v>90</v>
      </c>
      <c r="AJ3309" s="13">
        <f t="shared" si="4501"/>
        <v>76</v>
      </c>
      <c r="AK3309" s="13">
        <f t="shared" si="4501"/>
        <v>76</v>
      </c>
      <c r="AL3309" s="13">
        <f t="shared" ref="AL3309" si="4502">RANK(AL86,AL$2:AL$263,0)</f>
        <v>73</v>
      </c>
    </row>
    <row r="3310" spans="1:38" ht="15">
      <c r="A3310" s="29">
        <v>3309</v>
      </c>
      <c r="B3310" s="23" t="s">
        <v>4</v>
      </c>
      <c r="C3310" s="23" t="s">
        <v>305</v>
      </c>
      <c r="D3310" s="7" t="s">
        <v>91</v>
      </c>
      <c r="E3310" s="13">
        <f t="shared" ref="E3310:AK3310" si="4503">RANK(E87,E$2:E$263,0)</f>
        <v>47</v>
      </c>
      <c r="F3310" s="13">
        <f t="shared" si="4503"/>
        <v>47</v>
      </c>
      <c r="G3310" s="13">
        <f t="shared" si="4503"/>
        <v>56</v>
      </c>
      <c r="H3310" s="13">
        <f t="shared" si="4503"/>
        <v>49</v>
      </c>
      <c r="I3310" s="13">
        <f t="shared" si="4503"/>
        <v>53</v>
      </c>
      <c r="J3310" s="13">
        <f t="shared" si="4503"/>
        <v>59</v>
      </c>
      <c r="K3310" s="13">
        <f t="shared" si="4503"/>
        <v>58</v>
      </c>
      <c r="L3310" s="13">
        <f t="shared" si="4503"/>
        <v>63</v>
      </c>
      <c r="M3310" s="13">
        <f t="shared" si="4503"/>
        <v>64</v>
      </c>
      <c r="N3310" s="13">
        <f t="shared" si="4503"/>
        <v>63</v>
      </c>
      <c r="O3310" s="13">
        <f t="shared" si="4503"/>
        <v>71</v>
      </c>
      <c r="P3310" s="13">
        <f t="shared" si="4503"/>
        <v>68</v>
      </c>
      <c r="Q3310" s="13">
        <f t="shared" si="4503"/>
        <v>70</v>
      </c>
      <c r="R3310" s="13">
        <f t="shared" si="4503"/>
        <v>70</v>
      </c>
      <c r="S3310" s="13">
        <f t="shared" si="4503"/>
        <v>67</v>
      </c>
      <c r="T3310" s="13">
        <f t="shared" si="4503"/>
        <v>67</v>
      </c>
      <c r="U3310" s="13">
        <f t="shared" si="4503"/>
        <v>76</v>
      </c>
      <c r="V3310" s="13">
        <f t="shared" si="4503"/>
        <v>75</v>
      </c>
      <c r="W3310" s="13">
        <f t="shared" si="4503"/>
        <v>63</v>
      </c>
      <c r="X3310" s="13">
        <f t="shared" si="4503"/>
        <v>58</v>
      </c>
      <c r="Y3310" s="13">
        <f t="shared" si="4503"/>
        <v>66</v>
      </c>
      <c r="Z3310" s="13">
        <f t="shared" si="4503"/>
        <v>89</v>
      </c>
      <c r="AA3310" s="13">
        <f t="shared" si="4503"/>
        <v>77</v>
      </c>
      <c r="AB3310" s="13">
        <f t="shared" si="4503"/>
        <v>70</v>
      </c>
      <c r="AC3310" s="13">
        <f t="shared" si="4503"/>
        <v>83</v>
      </c>
      <c r="AD3310" s="13">
        <f t="shared" si="4503"/>
        <v>93</v>
      </c>
      <c r="AE3310" s="13">
        <f t="shared" si="4503"/>
        <v>95</v>
      </c>
      <c r="AF3310" s="13">
        <f t="shared" si="4503"/>
        <v>95</v>
      </c>
      <c r="AG3310" s="13">
        <f t="shared" si="4503"/>
        <v>92</v>
      </c>
      <c r="AH3310" s="13">
        <f t="shared" si="4503"/>
        <v>87</v>
      </c>
      <c r="AI3310" s="13">
        <f t="shared" si="4503"/>
        <v>88</v>
      </c>
      <c r="AJ3310" s="13">
        <f t="shared" si="4503"/>
        <v>81</v>
      </c>
      <c r="AK3310" s="13">
        <f t="shared" si="4503"/>
        <v>85</v>
      </c>
      <c r="AL3310" s="13">
        <f t="shared" ref="AL3310" si="4504">RANK(AL87,AL$2:AL$263,0)</f>
        <v>88</v>
      </c>
    </row>
    <row r="3311" spans="1:38" ht="15">
      <c r="A3311" s="29">
        <v>3310</v>
      </c>
      <c r="B3311" s="23" t="s">
        <v>4</v>
      </c>
      <c r="C3311" s="23" t="s">
        <v>305</v>
      </c>
      <c r="D3311" s="7" t="s">
        <v>92</v>
      </c>
      <c r="E3311" s="13">
        <f t="shared" ref="E3311:AK3311" si="4505">RANK(E88,E$2:E$263,0)</f>
        <v>117</v>
      </c>
      <c r="F3311" s="13">
        <f t="shared" si="4505"/>
        <v>125</v>
      </c>
      <c r="G3311" s="13">
        <f t="shared" si="4505"/>
        <v>133</v>
      </c>
      <c r="H3311" s="13">
        <f t="shared" si="4505"/>
        <v>132</v>
      </c>
      <c r="I3311" s="13">
        <f t="shared" si="4505"/>
        <v>135</v>
      </c>
      <c r="J3311" s="13">
        <f t="shared" si="4505"/>
        <v>140</v>
      </c>
      <c r="K3311" s="13">
        <f t="shared" si="4505"/>
        <v>139</v>
      </c>
      <c r="L3311" s="13">
        <f t="shared" si="4505"/>
        <v>130</v>
      </c>
      <c r="M3311" s="13">
        <f t="shared" si="4505"/>
        <v>125</v>
      </c>
      <c r="N3311" s="13">
        <f t="shared" si="4505"/>
        <v>142</v>
      </c>
      <c r="O3311" s="13">
        <f t="shared" si="4505"/>
        <v>141</v>
      </c>
      <c r="P3311" s="13">
        <f t="shared" si="4505"/>
        <v>135</v>
      </c>
      <c r="Q3311" s="13">
        <f t="shared" si="4505"/>
        <v>158</v>
      </c>
      <c r="R3311" s="13">
        <f t="shared" si="4505"/>
        <v>148</v>
      </c>
      <c r="S3311" s="13">
        <f t="shared" si="4505"/>
        <v>145</v>
      </c>
      <c r="T3311" s="13">
        <f t="shared" si="4505"/>
        <v>150</v>
      </c>
      <c r="U3311" s="13">
        <f t="shared" si="4505"/>
        <v>158</v>
      </c>
      <c r="V3311" s="13">
        <f t="shared" si="4505"/>
        <v>152</v>
      </c>
      <c r="W3311" s="13">
        <f t="shared" si="4505"/>
        <v>132</v>
      </c>
      <c r="X3311" s="13">
        <f t="shared" si="4505"/>
        <v>124</v>
      </c>
      <c r="Y3311" s="13">
        <f t="shared" si="4505"/>
        <v>138</v>
      </c>
      <c r="Z3311" s="13">
        <f t="shared" si="4505"/>
        <v>154</v>
      </c>
      <c r="AA3311" s="13">
        <f t="shared" si="4505"/>
        <v>156</v>
      </c>
      <c r="AB3311" s="13">
        <f t="shared" si="4505"/>
        <v>148</v>
      </c>
      <c r="AC3311" s="13">
        <f t="shared" si="4505"/>
        <v>149</v>
      </c>
      <c r="AD3311" s="13">
        <f t="shared" si="4505"/>
        <v>156</v>
      </c>
      <c r="AE3311" s="13">
        <f t="shared" si="4505"/>
        <v>157</v>
      </c>
      <c r="AF3311" s="13">
        <f t="shared" si="4505"/>
        <v>149</v>
      </c>
      <c r="AG3311" s="13">
        <f t="shared" si="4505"/>
        <v>156</v>
      </c>
      <c r="AH3311" s="13">
        <f t="shared" si="4505"/>
        <v>146</v>
      </c>
      <c r="AI3311" s="13">
        <f t="shared" si="4505"/>
        <v>156</v>
      </c>
      <c r="AJ3311" s="13">
        <f t="shared" si="4505"/>
        <v>152</v>
      </c>
      <c r="AK3311" s="13">
        <f t="shared" si="4505"/>
        <v>150</v>
      </c>
      <c r="AL3311" s="13">
        <f t="shared" ref="AL3311" si="4506">RANK(AL88,AL$2:AL$263,0)</f>
        <v>144</v>
      </c>
    </row>
    <row r="3312" spans="1:38" ht="15">
      <c r="A3312" s="29">
        <v>3311</v>
      </c>
      <c r="B3312" s="23" t="s">
        <v>4</v>
      </c>
      <c r="C3312" s="23" t="s">
        <v>305</v>
      </c>
      <c r="D3312" s="7" t="s">
        <v>93</v>
      </c>
      <c r="E3312" s="13">
        <f t="shared" ref="E3312:AK3312" si="4507">RANK(E89,E$2:E$263,0)</f>
        <v>116</v>
      </c>
      <c r="F3312" s="13">
        <f t="shared" si="4507"/>
        <v>114</v>
      </c>
      <c r="G3312" s="13">
        <f t="shared" si="4507"/>
        <v>118</v>
      </c>
      <c r="H3312" s="13">
        <f t="shared" si="4507"/>
        <v>138</v>
      </c>
      <c r="I3312" s="13">
        <f t="shared" si="4507"/>
        <v>148</v>
      </c>
      <c r="J3312" s="13">
        <f t="shared" si="4507"/>
        <v>136</v>
      </c>
      <c r="K3312" s="13">
        <f t="shared" si="4507"/>
        <v>154</v>
      </c>
      <c r="L3312" s="13">
        <f t="shared" si="4507"/>
        <v>157</v>
      </c>
      <c r="M3312" s="13">
        <f t="shared" si="4507"/>
        <v>150</v>
      </c>
      <c r="N3312" s="13">
        <f t="shared" si="4507"/>
        <v>138</v>
      </c>
      <c r="O3312" s="13">
        <f t="shared" si="4507"/>
        <v>157</v>
      </c>
      <c r="P3312" s="13">
        <f t="shared" si="4507"/>
        <v>157</v>
      </c>
      <c r="Q3312" s="13">
        <f t="shared" si="4507"/>
        <v>163</v>
      </c>
      <c r="R3312" s="13">
        <f t="shared" si="4507"/>
        <v>168</v>
      </c>
      <c r="S3312" s="13">
        <f t="shared" si="4507"/>
        <v>150</v>
      </c>
      <c r="T3312" s="13">
        <f t="shared" si="4507"/>
        <v>177</v>
      </c>
      <c r="U3312" s="13">
        <f t="shared" si="4507"/>
        <v>157</v>
      </c>
      <c r="V3312" s="13">
        <f t="shared" si="4507"/>
        <v>171</v>
      </c>
      <c r="W3312" s="13">
        <f t="shared" si="4507"/>
        <v>159</v>
      </c>
      <c r="X3312" s="13">
        <f t="shared" si="4507"/>
        <v>169</v>
      </c>
      <c r="Y3312" s="13">
        <f t="shared" si="4507"/>
        <v>166</v>
      </c>
      <c r="Z3312" s="13">
        <f t="shared" si="4507"/>
        <v>171</v>
      </c>
      <c r="AA3312" s="13">
        <f t="shared" si="4507"/>
        <v>169</v>
      </c>
      <c r="AB3312" s="13">
        <f t="shared" si="4507"/>
        <v>162</v>
      </c>
      <c r="AC3312" s="13">
        <f t="shared" si="4507"/>
        <v>174</v>
      </c>
      <c r="AD3312" s="13">
        <f t="shared" si="4507"/>
        <v>168</v>
      </c>
      <c r="AE3312" s="13">
        <f t="shared" si="4507"/>
        <v>170</v>
      </c>
      <c r="AF3312" s="13">
        <f t="shared" si="4507"/>
        <v>164</v>
      </c>
      <c r="AG3312" s="13">
        <f t="shared" si="4507"/>
        <v>167</v>
      </c>
      <c r="AH3312" s="13">
        <f t="shared" si="4507"/>
        <v>159</v>
      </c>
      <c r="AI3312" s="13">
        <f t="shared" si="4507"/>
        <v>164</v>
      </c>
      <c r="AJ3312" s="13">
        <f t="shared" si="4507"/>
        <v>161</v>
      </c>
      <c r="AK3312" s="13">
        <f t="shared" si="4507"/>
        <v>155</v>
      </c>
      <c r="AL3312" s="13">
        <f t="shared" ref="AL3312" si="4508">RANK(AL89,AL$2:AL$263,0)</f>
        <v>162</v>
      </c>
    </row>
    <row r="3313" spans="1:38" ht="15">
      <c r="A3313" s="29">
        <v>3312</v>
      </c>
      <c r="B3313" s="23" t="s">
        <v>4</v>
      </c>
      <c r="C3313" s="23" t="s">
        <v>305</v>
      </c>
      <c r="D3313" s="7" t="s">
        <v>94</v>
      </c>
      <c r="E3313" s="13">
        <f t="shared" ref="E3313:AK3313" si="4509">RANK(E90,E$2:E$263,0)</f>
        <v>123</v>
      </c>
      <c r="F3313" s="13">
        <f t="shared" si="4509"/>
        <v>115</v>
      </c>
      <c r="G3313" s="13">
        <f t="shared" si="4509"/>
        <v>135</v>
      </c>
      <c r="H3313" s="13">
        <f t="shared" si="4509"/>
        <v>135</v>
      </c>
      <c r="I3313" s="13">
        <f t="shared" si="4509"/>
        <v>149</v>
      </c>
      <c r="J3313" s="13">
        <f t="shared" si="4509"/>
        <v>155</v>
      </c>
      <c r="K3313" s="13">
        <f t="shared" si="4509"/>
        <v>136</v>
      </c>
      <c r="L3313" s="13">
        <f t="shared" si="4509"/>
        <v>142</v>
      </c>
      <c r="M3313" s="13">
        <f t="shared" si="4509"/>
        <v>137</v>
      </c>
      <c r="N3313" s="13">
        <f t="shared" si="4509"/>
        <v>132</v>
      </c>
      <c r="O3313" s="13">
        <f t="shared" si="4509"/>
        <v>119</v>
      </c>
      <c r="P3313" s="13">
        <f t="shared" si="4509"/>
        <v>118</v>
      </c>
      <c r="Q3313" s="13">
        <f t="shared" si="4509"/>
        <v>125</v>
      </c>
      <c r="R3313" s="13">
        <f t="shared" si="4509"/>
        <v>129</v>
      </c>
      <c r="S3313" s="13">
        <f t="shared" si="4509"/>
        <v>121</v>
      </c>
      <c r="T3313" s="13">
        <f t="shared" si="4509"/>
        <v>130</v>
      </c>
      <c r="U3313" s="13">
        <f t="shared" si="4509"/>
        <v>133</v>
      </c>
      <c r="V3313" s="13">
        <f t="shared" si="4509"/>
        <v>130</v>
      </c>
      <c r="W3313" s="13">
        <f t="shared" si="4509"/>
        <v>126</v>
      </c>
      <c r="X3313" s="13">
        <f t="shared" si="4509"/>
        <v>123</v>
      </c>
      <c r="Y3313" s="13">
        <f t="shared" si="4509"/>
        <v>129</v>
      </c>
      <c r="Z3313" s="13">
        <f t="shared" si="4509"/>
        <v>129</v>
      </c>
      <c r="AA3313" s="13">
        <f t="shared" si="4509"/>
        <v>132</v>
      </c>
      <c r="AB3313" s="13">
        <f t="shared" si="4509"/>
        <v>126</v>
      </c>
      <c r="AC3313" s="13">
        <f t="shared" si="4509"/>
        <v>126</v>
      </c>
      <c r="AD3313" s="13">
        <f t="shared" si="4509"/>
        <v>127</v>
      </c>
      <c r="AE3313" s="13">
        <f t="shared" si="4509"/>
        <v>119</v>
      </c>
      <c r="AF3313" s="13">
        <f t="shared" si="4509"/>
        <v>122</v>
      </c>
      <c r="AG3313" s="13">
        <f t="shared" si="4509"/>
        <v>124</v>
      </c>
      <c r="AH3313" s="13">
        <f t="shared" si="4509"/>
        <v>129</v>
      </c>
      <c r="AI3313" s="13">
        <f t="shared" si="4509"/>
        <v>125</v>
      </c>
      <c r="AJ3313" s="13">
        <f t="shared" si="4509"/>
        <v>128</v>
      </c>
      <c r="AK3313" s="13">
        <f t="shared" si="4509"/>
        <v>125</v>
      </c>
      <c r="AL3313" s="13">
        <f t="shared" ref="AL3313" si="4510">RANK(AL90,AL$2:AL$263,0)</f>
        <v>126</v>
      </c>
    </row>
    <row r="3314" spans="1:38" ht="15">
      <c r="A3314" s="29">
        <v>3313</v>
      </c>
      <c r="B3314" s="23" t="s">
        <v>4</v>
      </c>
      <c r="C3314" s="23" t="s">
        <v>305</v>
      </c>
      <c r="D3314" s="7" t="s">
        <v>95</v>
      </c>
      <c r="E3314" s="13">
        <f t="shared" ref="E3314:AK3314" si="4511">RANK(E91,E$2:E$263,0)</f>
        <v>53</v>
      </c>
      <c r="F3314" s="13">
        <f t="shared" si="4511"/>
        <v>52</v>
      </c>
      <c r="G3314" s="13">
        <f t="shared" si="4511"/>
        <v>51</v>
      </c>
      <c r="H3314" s="13">
        <f t="shared" si="4511"/>
        <v>53</v>
      </c>
      <c r="I3314" s="13">
        <f t="shared" si="4511"/>
        <v>50</v>
      </c>
      <c r="J3314" s="13">
        <f t="shared" si="4511"/>
        <v>51</v>
      </c>
      <c r="K3314" s="13">
        <f t="shared" si="4511"/>
        <v>55</v>
      </c>
      <c r="L3314" s="13">
        <f t="shared" si="4511"/>
        <v>61</v>
      </c>
      <c r="M3314" s="13">
        <f t="shared" si="4511"/>
        <v>59</v>
      </c>
      <c r="N3314" s="13">
        <f t="shared" si="4511"/>
        <v>59</v>
      </c>
      <c r="O3314" s="13">
        <f t="shared" si="4511"/>
        <v>55</v>
      </c>
      <c r="P3314" s="13">
        <f t="shared" si="4511"/>
        <v>60</v>
      </c>
      <c r="Q3314" s="13">
        <f t="shared" si="4511"/>
        <v>60</v>
      </c>
      <c r="R3314" s="13">
        <f t="shared" si="4511"/>
        <v>54</v>
      </c>
      <c r="S3314" s="13">
        <f t="shared" si="4511"/>
        <v>53</v>
      </c>
      <c r="T3314" s="13">
        <f t="shared" si="4511"/>
        <v>62</v>
      </c>
      <c r="U3314" s="13">
        <f t="shared" si="4511"/>
        <v>59</v>
      </c>
      <c r="V3314" s="13">
        <f t="shared" si="4511"/>
        <v>56</v>
      </c>
      <c r="W3314" s="13">
        <f t="shared" si="4511"/>
        <v>58</v>
      </c>
      <c r="X3314" s="13">
        <f t="shared" si="4511"/>
        <v>54</v>
      </c>
      <c r="Y3314" s="13">
        <f t="shared" si="4511"/>
        <v>58</v>
      </c>
      <c r="Z3314" s="13">
        <f t="shared" si="4511"/>
        <v>58</v>
      </c>
      <c r="AA3314" s="13">
        <f t="shared" si="4511"/>
        <v>58</v>
      </c>
      <c r="AB3314" s="13">
        <f t="shared" si="4511"/>
        <v>59</v>
      </c>
      <c r="AC3314" s="13">
        <f t="shared" si="4511"/>
        <v>61</v>
      </c>
      <c r="AD3314" s="13">
        <f t="shared" si="4511"/>
        <v>58</v>
      </c>
      <c r="AE3314" s="13">
        <f t="shared" si="4511"/>
        <v>58</v>
      </c>
      <c r="AF3314" s="13">
        <f t="shared" si="4511"/>
        <v>57</v>
      </c>
      <c r="AG3314" s="13">
        <f t="shared" si="4511"/>
        <v>57</v>
      </c>
      <c r="AH3314" s="13">
        <f t="shared" si="4511"/>
        <v>55</v>
      </c>
      <c r="AI3314" s="13">
        <f t="shared" si="4511"/>
        <v>52</v>
      </c>
      <c r="AJ3314" s="13">
        <f t="shared" si="4511"/>
        <v>54</v>
      </c>
      <c r="AK3314" s="13">
        <f t="shared" si="4511"/>
        <v>52</v>
      </c>
      <c r="AL3314" s="13">
        <f t="shared" ref="AL3314" si="4512">RANK(AL91,AL$2:AL$263,0)</f>
        <v>53</v>
      </c>
    </row>
    <row r="3315" spans="1:38" ht="15">
      <c r="A3315" s="29">
        <v>3314</v>
      </c>
      <c r="B3315" s="23" t="s">
        <v>4</v>
      </c>
      <c r="C3315" s="23" t="s">
        <v>305</v>
      </c>
      <c r="D3315" s="7" t="s">
        <v>96</v>
      </c>
      <c r="E3315" s="13">
        <f t="shared" ref="E3315:AK3315" si="4513">RANK(E92,E$2:E$263,0)</f>
        <v>114</v>
      </c>
      <c r="F3315" s="13">
        <f t="shared" si="4513"/>
        <v>105</v>
      </c>
      <c r="G3315" s="13">
        <f t="shared" si="4513"/>
        <v>119</v>
      </c>
      <c r="H3315" s="13">
        <f t="shared" si="4513"/>
        <v>136</v>
      </c>
      <c r="I3315" s="13">
        <f t="shared" si="4513"/>
        <v>117</v>
      </c>
      <c r="J3315" s="13">
        <f t="shared" si="4513"/>
        <v>134</v>
      </c>
      <c r="K3315" s="13">
        <f t="shared" si="4513"/>
        <v>133</v>
      </c>
      <c r="L3315" s="13">
        <f t="shared" si="4513"/>
        <v>120</v>
      </c>
      <c r="M3315" s="13">
        <f t="shared" si="4513"/>
        <v>124</v>
      </c>
      <c r="N3315" s="13">
        <f t="shared" si="4513"/>
        <v>129</v>
      </c>
      <c r="O3315" s="13">
        <f t="shared" si="4513"/>
        <v>138</v>
      </c>
      <c r="P3315" s="13">
        <f t="shared" si="4513"/>
        <v>129</v>
      </c>
      <c r="Q3315" s="13">
        <f t="shared" si="4513"/>
        <v>133</v>
      </c>
      <c r="R3315" s="13">
        <f t="shared" si="4513"/>
        <v>132</v>
      </c>
      <c r="S3315" s="13">
        <f t="shared" si="4513"/>
        <v>135</v>
      </c>
      <c r="T3315" s="13">
        <f t="shared" si="4513"/>
        <v>139</v>
      </c>
      <c r="U3315" s="13">
        <f t="shared" si="4513"/>
        <v>141</v>
      </c>
      <c r="V3315" s="13">
        <f t="shared" si="4513"/>
        <v>142</v>
      </c>
      <c r="W3315" s="13">
        <f t="shared" si="4513"/>
        <v>139</v>
      </c>
      <c r="X3315" s="13">
        <f t="shared" si="4513"/>
        <v>131</v>
      </c>
      <c r="Y3315" s="13">
        <f t="shared" si="4513"/>
        <v>135</v>
      </c>
      <c r="Z3315" s="13">
        <f t="shared" si="4513"/>
        <v>107</v>
      </c>
      <c r="AA3315" s="13">
        <f t="shared" si="4513"/>
        <v>106</v>
      </c>
      <c r="AB3315" s="13">
        <f t="shared" si="4513"/>
        <v>125</v>
      </c>
      <c r="AC3315" s="13">
        <f t="shared" si="4513"/>
        <v>124</v>
      </c>
      <c r="AD3315" s="13">
        <f t="shared" si="4513"/>
        <v>133</v>
      </c>
      <c r="AE3315" s="13">
        <f t="shared" si="4513"/>
        <v>137</v>
      </c>
      <c r="AF3315" s="13">
        <f t="shared" si="4513"/>
        <v>135</v>
      </c>
      <c r="AG3315" s="13">
        <f t="shared" si="4513"/>
        <v>137</v>
      </c>
      <c r="AH3315" s="13">
        <f t="shared" si="4513"/>
        <v>135</v>
      </c>
      <c r="AI3315" s="13">
        <f t="shared" si="4513"/>
        <v>140</v>
      </c>
      <c r="AJ3315" s="13">
        <f t="shared" si="4513"/>
        <v>134</v>
      </c>
      <c r="AK3315" s="13">
        <f t="shared" si="4513"/>
        <v>120</v>
      </c>
      <c r="AL3315" s="13">
        <f t="shared" ref="AL3315" si="4514">RANK(AL92,AL$2:AL$263,0)</f>
        <v>129</v>
      </c>
    </row>
    <row r="3316" spans="1:38" ht="15">
      <c r="A3316" s="29">
        <v>3315</v>
      </c>
      <c r="B3316" s="23" t="s">
        <v>4</v>
      </c>
      <c r="C3316" s="23" t="s">
        <v>305</v>
      </c>
      <c r="D3316" s="7" t="s">
        <v>97</v>
      </c>
      <c r="E3316" s="13">
        <f t="shared" ref="E3316:AK3316" si="4515">RANK(E93,E$2:E$263,0)</f>
        <v>96</v>
      </c>
      <c r="F3316" s="13">
        <f t="shared" si="4515"/>
        <v>93</v>
      </c>
      <c r="G3316" s="13">
        <f t="shared" si="4515"/>
        <v>100</v>
      </c>
      <c r="H3316" s="13">
        <f t="shared" si="4515"/>
        <v>94</v>
      </c>
      <c r="I3316" s="13">
        <f t="shared" si="4515"/>
        <v>99</v>
      </c>
      <c r="J3316" s="13">
        <f t="shared" si="4515"/>
        <v>102</v>
      </c>
      <c r="K3316" s="13">
        <f t="shared" si="4515"/>
        <v>103</v>
      </c>
      <c r="L3316" s="13">
        <f t="shared" si="4515"/>
        <v>100</v>
      </c>
      <c r="M3316" s="13">
        <f t="shared" si="4515"/>
        <v>103</v>
      </c>
      <c r="N3316" s="13">
        <f t="shared" si="4515"/>
        <v>108</v>
      </c>
      <c r="O3316" s="13">
        <f t="shared" si="4515"/>
        <v>106</v>
      </c>
      <c r="P3316" s="13">
        <f t="shared" si="4515"/>
        <v>103</v>
      </c>
      <c r="Q3316" s="13">
        <f t="shared" si="4515"/>
        <v>112</v>
      </c>
      <c r="R3316" s="13">
        <f t="shared" si="4515"/>
        <v>104</v>
      </c>
      <c r="S3316" s="13">
        <f t="shared" si="4515"/>
        <v>105</v>
      </c>
      <c r="T3316" s="13">
        <f t="shared" si="4515"/>
        <v>100</v>
      </c>
      <c r="U3316" s="13">
        <f t="shared" si="4515"/>
        <v>113</v>
      </c>
      <c r="V3316" s="13">
        <f t="shared" si="4515"/>
        <v>122</v>
      </c>
      <c r="W3316" s="13">
        <f t="shared" si="4515"/>
        <v>124</v>
      </c>
      <c r="X3316" s="13">
        <f t="shared" si="4515"/>
        <v>121</v>
      </c>
      <c r="Y3316" s="13">
        <f t="shared" si="4515"/>
        <v>122</v>
      </c>
      <c r="Z3316" s="13">
        <f t="shared" si="4515"/>
        <v>123</v>
      </c>
      <c r="AA3316" s="13">
        <f t="shared" si="4515"/>
        <v>128</v>
      </c>
      <c r="AB3316" s="13">
        <f t="shared" si="4515"/>
        <v>129</v>
      </c>
      <c r="AC3316" s="13">
        <f t="shared" si="4515"/>
        <v>130</v>
      </c>
      <c r="AD3316" s="13">
        <f t="shared" si="4515"/>
        <v>130</v>
      </c>
      <c r="AE3316" s="13">
        <f t="shared" si="4515"/>
        <v>123</v>
      </c>
      <c r="AF3316" s="13">
        <f t="shared" si="4515"/>
        <v>116</v>
      </c>
      <c r="AG3316" s="13">
        <f t="shared" si="4515"/>
        <v>115</v>
      </c>
      <c r="AH3316" s="13">
        <f t="shared" si="4515"/>
        <v>114</v>
      </c>
      <c r="AI3316" s="13">
        <f t="shared" si="4515"/>
        <v>118</v>
      </c>
      <c r="AJ3316" s="13">
        <f t="shared" si="4515"/>
        <v>123</v>
      </c>
      <c r="AK3316" s="13">
        <f t="shared" si="4515"/>
        <v>121</v>
      </c>
      <c r="AL3316" s="13">
        <f t="shared" ref="AL3316" si="4516">RANK(AL93,AL$2:AL$263,0)</f>
        <v>113</v>
      </c>
    </row>
    <row r="3317" spans="1:38" ht="15">
      <c r="A3317" s="29">
        <v>3316</v>
      </c>
      <c r="B3317" s="23" t="s">
        <v>4</v>
      </c>
      <c r="C3317" s="23" t="s">
        <v>305</v>
      </c>
      <c r="D3317" s="7" t="s">
        <v>98</v>
      </c>
      <c r="E3317" s="13">
        <f t="shared" ref="E3317:AK3317" si="4517">RANK(E94,E$2:E$263,0)</f>
        <v>176</v>
      </c>
      <c r="F3317" s="13">
        <f t="shared" si="4517"/>
        <v>184</v>
      </c>
      <c r="G3317" s="13">
        <f t="shared" si="4517"/>
        <v>206</v>
      </c>
      <c r="H3317" s="13">
        <f t="shared" si="4517"/>
        <v>211</v>
      </c>
      <c r="I3317" s="13">
        <f t="shared" si="4517"/>
        <v>216</v>
      </c>
      <c r="J3317" s="13">
        <f t="shared" si="4517"/>
        <v>207</v>
      </c>
      <c r="K3317" s="13">
        <f t="shared" si="4517"/>
        <v>207</v>
      </c>
      <c r="L3317" s="13">
        <f t="shared" si="4517"/>
        <v>206</v>
      </c>
      <c r="M3317" s="13">
        <f t="shared" si="4517"/>
        <v>208</v>
      </c>
      <c r="N3317" s="13">
        <f t="shared" si="4517"/>
        <v>206</v>
      </c>
      <c r="O3317" s="13">
        <f t="shared" si="4517"/>
        <v>193</v>
      </c>
      <c r="P3317" s="13">
        <f t="shared" si="4517"/>
        <v>198</v>
      </c>
      <c r="Q3317" s="13">
        <f t="shared" si="4517"/>
        <v>191</v>
      </c>
      <c r="R3317" s="13">
        <f t="shared" si="4517"/>
        <v>203</v>
      </c>
      <c r="S3317" s="13">
        <f t="shared" si="4517"/>
        <v>203</v>
      </c>
      <c r="T3317" s="13">
        <f t="shared" si="4517"/>
        <v>202</v>
      </c>
      <c r="U3317" s="13">
        <f t="shared" si="4517"/>
        <v>207</v>
      </c>
      <c r="V3317" s="13">
        <f t="shared" si="4517"/>
        <v>189</v>
      </c>
      <c r="W3317" s="13">
        <f t="shared" si="4517"/>
        <v>188</v>
      </c>
      <c r="X3317" s="13">
        <f t="shared" si="4517"/>
        <v>197</v>
      </c>
      <c r="Y3317" s="13">
        <f t="shared" si="4517"/>
        <v>185</v>
      </c>
      <c r="Z3317" s="13">
        <f t="shared" si="4517"/>
        <v>192</v>
      </c>
      <c r="AA3317" s="13">
        <f t="shared" si="4517"/>
        <v>191</v>
      </c>
      <c r="AB3317" s="13">
        <f t="shared" si="4517"/>
        <v>198</v>
      </c>
      <c r="AC3317" s="13" t="e">
        <f t="shared" si="4517"/>
        <v>#N/A</v>
      </c>
      <c r="AD3317" s="13">
        <f t="shared" si="4517"/>
        <v>236</v>
      </c>
      <c r="AE3317" s="13">
        <f t="shared" si="4517"/>
        <v>239</v>
      </c>
      <c r="AF3317" s="13">
        <f t="shared" si="4517"/>
        <v>235</v>
      </c>
      <c r="AG3317" s="13" t="e">
        <f t="shared" si="4517"/>
        <v>#N/A</v>
      </c>
      <c r="AH3317" s="13" t="e">
        <f t="shared" si="4517"/>
        <v>#N/A</v>
      </c>
      <c r="AI3317" s="13" t="e">
        <f t="shared" si="4517"/>
        <v>#N/A</v>
      </c>
      <c r="AJ3317" s="13" t="e">
        <f t="shared" si="4517"/>
        <v>#N/A</v>
      </c>
      <c r="AK3317" s="13">
        <f t="shared" si="4517"/>
        <v>224</v>
      </c>
      <c r="AL3317" s="13">
        <f t="shared" ref="AL3317" si="4518">RANK(AL94,AL$2:AL$263,0)</f>
        <v>235</v>
      </c>
    </row>
    <row r="3318" spans="1:38" ht="15">
      <c r="A3318" s="29">
        <v>3317</v>
      </c>
      <c r="B3318" s="23" t="s">
        <v>4</v>
      </c>
      <c r="C3318" s="23" t="s">
        <v>305</v>
      </c>
      <c r="D3318" s="7" t="s">
        <v>99</v>
      </c>
      <c r="E3318" s="13" t="e">
        <f t="shared" ref="E3318:AK3318" si="4519">RANK(E95,E$2:E$263,0)</f>
        <v>#N/A</v>
      </c>
      <c r="F3318" s="13">
        <f t="shared" si="4519"/>
        <v>197</v>
      </c>
      <c r="G3318" s="13" t="e">
        <f t="shared" si="4519"/>
        <v>#N/A</v>
      </c>
      <c r="H3318" s="13" t="e">
        <f t="shared" si="4519"/>
        <v>#N/A</v>
      </c>
      <c r="I3318" s="13" t="e">
        <f t="shared" si="4519"/>
        <v>#N/A</v>
      </c>
      <c r="J3318" s="13">
        <f t="shared" si="4519"/>
        <v>225</v>
      </c>
      <c r="K3318" s="13">
        <f t="shared" si="4519"/>
        <v>225</v>
      </c>
      <c r="L3318" s="13">
        <f t="shared" si="4519"/>
        <v>220</v>
      </c>
      <c r="M3318" s="13">
        <f t="shared" si="4519"/>
        <v>220</v>
      </c>
      <c r="N3318" s="13">
        <f t="shared" si="4519"/>
        <v>159</v>
      </c>
      <c r="O3318" s="13">
        <f t="shared" si="4519"/>
        <v>155</v>
      </c>
      <c r="P3318" s="13">
        <f t="shared" si="4519"/>
        <v>175</v>
      </c>
      <c r="Q3318" s="13">
        <f t="shared" si="4519"/>
        <v>169</v>
      </c>
      <c r="R3318" s="13">
        <f t="shared" si="4519"/>
        <v>172</v>
      </c>
      <c r="S3318" s="13">
        <f t="shared" si="4519"/>
        <v>177</v>
      </c>
      <c r="T3318" s="13">
        <f t="shared" si="4519"/>
        <v>178</v>
      </c>
      <c r="U3318" s="13">
        <f t="shared" si="4519"/>
        <v>178</v>
      </c>
      <c r="V3318" s="13">
        <f t="shared" si="4519"/>
        <v>172</v>
      </c>
      <c r="W3318" s="13">
        <f t="shared" si="4519"/>
        <v>184</v>
      </c>
      <c r="X3318" s="13">
        <f t="shared" si="4519"/>
        <v>185</v>
      </c>
      <c r="Y3318" s="13">
        <f t="shared" si="4519"/>
        <v>179</v>
      </c>
      <c r="Z3318" s="13">
        <f t="shared" si="4519"/>
        <v>181</v>
      </c>
      <c r="AA3318" s="13">
        <f t="shared" si="4519"/>
        <v>180</v>
      </c>
      <c r="AB3318" s="13">
        <f t="shared" si="4519"/>
        <v>185</v>
      </c>
      <c r="AC3318" s="13">
        <f t="shared" si="4519"/>
        <v>178</v>
      </c>
      <c r="AD3318" s="13">
        <f t="shared" si="4519"/>
        <v>180</v>
      </c>
      <c r="AE3318" s="13">
        <f t="shared" si="4519"/>
        <v>187</v>
      </c>
      <c r="AF3318" s="13">
        <f t="shared" si="4519"/>
        <v>187</v>
      </c>
      <c r="AG3318" s="13">
        <f t="shared" si="4519"/>
        <v>188</v>
      </c>
      <c r="AH3318" s="13">
        <f t="shared" si="4519"/>
        <v>189</v>
      </c>
      <c r="AI3318" s="13">
        <f t="shared" si="4519"/>
        <v>191</v>
      </c>
      <c r="AJ3318" s="13">
        <f t="shared" si="4519"/>
        <v>189</v>
      </c>
      <c r="AK3318" s="13">
        <f t="shared" si="4519"/>
        <v>196</v>
      </c>
      <c r="AL3318" s="13">
        <f t="shared" ref="AL3318" si="4520">RANK(AL95,AL$2:AL$263,0)</f>
        <v>196</v>
      </c>
    </row>
    <row r="3319" spans="1:38" ht="15">
      <c r="A3319" s="29">
        <v>3318</v>
      </c>
      <c r="B3319" s="23" t="s">
        <v>4</v>
      </c>
      <c r="C3319" s="23" t="s">
        <v>305</v>
      </c>
      <c r="D3319" s="7" t="s">
        <v>100</v>
      </c>
      <c r="E3319" s="13">
        <f t="shared" ref="E3319:AK3319" si="4521">RANK(E96,E$2:E$263,0)</f>
        <v>103</v>
      </c>
      <c r="F3319" s="13">
        <f t="shared" si="4521"/>
        <v>110</v>
      </c>
      <c r="G3319" s="13">
        <f t="shared" si="4521"/>
        <v>126</v>
      </c>
      <c r="H3319" s="13">
        <f t="shared" si="4521"/>
        <v>133</v>
      </c>
      <c r="I3319" s="13">
        <f t="shared" si="4521"/>
        <v>139</v>
      </c>
      <c r="J3319" s="13">
        <f t="shared" si="4521"/>
        <v>146</v>
      </c>
      <c r="K3319" s="13">
        <f t="shared" si="4521"/>
        <v>146</v>
      </c>
      <c r="L3319" s="13">
        <f t="shared" si="4521"/>
        <v>152</v>
      </c>
      <c r="M3319" s="13">
        <f t="shared" si="4521"/>
        <v>159</v>
      </c>
      <c r="N3319" s="13">
        <f t="shared" si="4521"/>
        <v>152</v>
      </c>
      <c r="O3319" s="13">
        <f t="shared" si="4521"/>
        <v>158</v>
      </c>
      <c r="P3319" s="13">
        <f t="shared" si="4521"/>
        <v>167</v>
      </c>
      <c r="Q3319" s="13">
        <f t="shared" si="4521"/>
        <v>134</v>
      </c>
      <c r="R3319" s="13">
        <f t="shared" si="4521"/>
        <v>141</v>
      </c>
      <c r="S3319" s="13">
        <f t="shared" si="4521"/>
        <v>156</v>
      </c>
      <c r="T3319" s="13">
        <f t="shared" si="4521"/>
        <v>157</v>
      </c>
      <c r="U3319" s="13">
        <f t="shared" si="4521"/>
        <v>138</v>
      </c>
      <c r="V3319" s="13">
        <f t="shared" si="4521"/>
        <v>161</v>
      </c>
      <c r="W3319" s="13">
        <f t="shared" si="4521"/>
        <v>144</v>
      </c>
      <c r="X3319" s="13">
        <f t="shared" si="4521"/>
        <v>114</v>
      </c>
      <c r="Y3319" s="13">
        <f t="shared" si="4521"/>
        <v>132</v>
      </c>
      <c r="Z3319" s="13">
        <f t="shared" si="4521"/>
        <v>135</v>
      </c>
      <c r="AA3319" s="13">
        <f t="shared" si="4521"/>
        <v>140</v>
      </c>
      <c r="AB3319" s="13">
        <f t="shared" si="4521"/>
        <v>128</v>
      </c>
      <c r="AC3319" s="13">
        <f t="shared" si="4521"/>
        <v>129</v>
      </c>
      <c r="AD3319" s="13">
        <f t="shared" si="4521"/>
        <v>123</v>
      </c>
      <c r="AE3319" s="13">
        <f t="shared" si="4521"/>
        <v>139</v>
      </c>
      <c r="AF3319" s="13">
        <f t="shared" si="4521"/>
        <v>142</v>
      </c>
      <c r="AG3319" s="13">
        <f t="shared" si="4521"/>
        <v>123</v>
      </c>
      <c r="AH3319" s="13">
        <f t="shared" si="4521"/>
        <v>125</v>
      </c>
      <c r="AI3319" s="13">
        <f t="shared" si="4521"/>
        <v>136</v>
      </c>
      <c r="AJ3319" s="13">
        <f t="shared" si="4521"/>
        <v>140</v>
      </c>
      <c r="AK3319" s="13">
        <f t="shared" si="4521"/>
        <v>147</v>
      </c>
      <c r="AL3319" s="13">
        <f t="shared" ref="AL3319" si="4522">RANK(AL96,AL$2:AL$263,0)</f>
        <v>125</v>
      </c>
    </row>
    <row r="3320" spans="1:38" ht="15">
      <c r="A3320" s="29">
        <v>3319</v>
      </c>
      <c r="B3320" s="23" t="s">
        <v>4</v>
      </c>
      <c r="C3320" s="23" t="s">
        <v>305</v>
      </c>
      <c r="D3320" s="7" t="s">
        <v>101</v>
      </c>
      <c r="E3320" s="13">
        <f t="shared" ref="E3320:AK3320" si="4523">RANK(E97,E$2:E$263,0)</f>
        <v>145</v>
      </c>
      <c r="F3320" s="13">
        <f t="shared" si="4523"/>
        <v>139</v>
      </c>
      <c r="G3320" s="13">
        <f t="shared" si="4523"/>
        <v>150</v>
      </c>
      <c r="H3320" s="13">
        <f t="shared" si="4523"/>
        <v>139</v>
      </c>
      <c r="I3320" s="13">
        <f t="shared" si="4523"/>
        <v>134</v>
      </c>
      <c r="J3320" s="13">
        <f t="shared" si="4523"/>
        <v>129</v>
      </c>
      <c r="K3320" s="13">
        <f t="shared" si="4523"/>
        <v>131</v>
      </c>
      <c r="L3320" s="13">
        <f t="shared" si="4523"/>
        <v>128</v>
      </c>
      <c r="M3320" s="13">
        <f t="shared" si="4523"/>
        <v>126</v>
      </c>
      <c r="N3320" s="13">
        <f t="shared" si="4523"/>
        <v>141</v>
      </c>
      <c r="O3320" s="13">
        <f t="shared" si="4523"/>
        <v>135</v>
      </c>
      <c r="P3320" s="13">
        <f t="shared" si="4523"/>
        <v>130</v>
      </c>
      <c r="Q3320" s="13">
        <f t="shared" si="4523"/>
        <v>128</v>
      </c>
      <c r="R3320" s="13">
        <f t="shared" si="4523"/>
        <v>138</v>
      </c>
      <c r="S3320" s="13">
        <f t="shared" si="4523"/>
        <v>129</v>
      </c>
      <c r="T3320" s="13">
        <f t="shared" si="4523"/>
        <v>136</v>
      </c>
      <c r="U3320" s="13">
        <f t="shared" si="4523"/>
        <v>123</v>
      </c>
      <c r="V3320" s="13">
        <f t="shared" si="4523"/>
        <v>135</v>
      </c>
      <c r="W3320" s="13">
        <f t="shared" si="4523"/>
        <v>125</v>
      </c>
      <c r="X3320" s="13">
        <f t="shared" si="4523"/>
        <v>116</v>
      </c>
      <c r="Y3320" s="13">
        <f t="shared" si="4523"/>
        <v>124</v>
      </c>
      <c r="Z3320" s="13">
        <f t="shared" si="4523"/>
        <v>105</v>
      </c>
      <c r="AA3320" s="13">
        <f t="shared" si="4523"/>
        <v>117</v>
      </c>
      <c r="AB3320" s="13">
        <f t="shared" si="4523"/>
        <v>106</v>
      </c>
      <c r="AC3320" s="13">
        <f t="shared" si="4523"/>
        <v>119</v>
      </c>
      <c r="AD3320" s="13">
        <f t="shared" si="4523"/>
        <v>131</v>
      </c>
      <c r="AE3320" s="13">
        <f t="shared" si="4523"/>
        <v>133</v>
      </c>
      <c r="AF3320" s="13">
        <f t="shared" si="4523"/>
        <v>136</v>
      </c>
      <c r="AG3320" s="13">
        <f t="shared" si="4523"/>
        <v>141</v>
      </c>
      <c r="AH3320" s="13">
        <f t="shared" si="4523"/>
        <v>141</v>
      </c>
      <c r="AI3320" s="13">
        <f t="shared" si="4523"/>
        <v>144</v>
      </c>
      <c r="AJ3320" s="13">
        <f t="shared" si="4523"/>
        <v>139</v>
      </c>
      <c r="AK3320" s="13">
        <f t="shared" si="4523"/>
        <v>138</v>
      </c>
      <c r="AL3320" s="13">
        <f t="shared" ref="AL3320" si="4524">RANK(AL97,AL$2:AL$263,0)</f>
        <v>140</v>
      </c>
    </row>
    <row r="3321" spans="1:38" ht="15">
      <c r="A3321" s="29">
        <v>3320</v>
      </c>
      <c r="B3321" s="23" t="s">
        <v>4</v>
      </c>
      <c r="C3321" s="23" t="s">
        <v>305</v>
      </c>
      <c r="D3321" s="7" t="s">
        <v>102</v>
      </c>
      <c r="E3321" s="13">
        <f t="shared" ref="E3321:AK3321" si="4525">RANK(E98,E$2:E$263,0)</f>
        <v>144</v>
      </c>
      <c r="F3321" s="13">
        <f t="shared" si="4525"/>
        <v>123</v>
      </c>
      <c r="G3321" s="13">
        <f t="shared" si="4525"/>
        <v>142</v>
      </c>
      <c r="H3321" s="13">
        <f t="shared" si="4525"/>
        <v>144</v>
      </c>
      <c r="I3321" s="13">
        <f t="shared" si="4525"/>
        <v>163</v>
      </c>
      <c r="J3321" s="13">
        <f t="shared" si="4525"/>
        <v>165</v>
      </c>
      <c r="K3321" s="13">
        <f t="shared" si="4525"/>
        <v>150</v>
      </c>
      <c r="L3321" s="13">
        <f t="shared" si="4525"/>
        <v>132</v>
      </c>
      <c r="M3321" s="13">
        <f t="shared" si="4525"/>
        <v>140</v>
      </c>
      <c r="N3321" s="13">
        <f t="shared" si="4525"/>
        <v>156</v>
      </c>
      <c r="O3321" s="13">
        <f t="shared" si="4525"/>
        <v>127</v>
      </c>
      <c r="P3321" s="13">
        <f t="shared" si="4525"/>
        <v>126</v>
      </c>
      <c r="Q3321" s="13">
        <f t="shared" si="4525"/>
        <v>123</v>
      </c>
      <c r="R3321" s="13">
        <f t="shared" si="4525"/>
        <v>131</v>
      </c>
      <c r="S3321" s="13">
        <f t="shared" si="4525"/>
        <v>137</v>
      </c>
      <c r="T3321" s="13">
        <f t="shared" si="4525"/>
        <v>149</v>
      </c>
      <c r="U3321" s="13">
        <f t="shared" si="4525"/>
        <v>161</v>
      </c>
      <c r="V3321" s="13">
        <f t="shared" si="4525"/>
        <v>168</v>
      </c>
      <c r="W3321" s="13">
        <f t="shared" si="4525"/>
        <v>154</v>
      </c>
      <c r="X3321" s="13">
        <f t="shared" si="4525"/>
        <v>158</v>
      </c>
      <c r="Y3321" s="13">
        <f t="shared" si="4525"/>
        <v>165</v>
      </c>
      <c r="Z3321" s="13">
        <f t="shared" si="4525"/>
        <v>165</v>
      </c>
      <c r="AA3321" s="13">
        <f t="shared" si="4525"/>
        <v>164</v>
      </c>
      <c r="AB3321" s="13">
        <f t="shared" si="4525"/>
        <v>160</v>
      </c>
      <c r="AC3321" s="13">
        <f t="shared" si="4525"/>
        <v>156</v>
      </c>
      <c r="AD3321" s="13">
        <f t="shared" si="4525"/>
        <v>162</v>
      </c>
      <c r="AE3321" s="13">
        <f t="shared" si="4525"/>
        <v>171</v>
      </c>
      <c r="AF3321" s="13">
        <f t="shared" si="4525"/>
        <v>178</v>
      </c>
      <c r="AG3321" s="13">
        <f t="shared" si="4525"/>
        <v>164</v>
      </c>
      <c r="AH3321" s="13">
        <f t="shared" si="4525"/>
        <v>158</v>
      </c>
      <c r="AI3321" s="13">
        <f t="shared" si="4525"/>
        <v>138</v>
      </c>
      <c r="AJ3321" s="13">
        <f t="shared" si="4525"/>
        <v>160</v>
      </c>
      <c r="AK3321" s="13">
        <f t="shared" si="4525"/>
        <v>157</v>
      </c>
      <c r="AL3321" s="13">
        <f t="shared" ref="AL3321" si="4526">RANK(AL98,AL$2:AL$263,0)</f>
        <v>170</v>
      </c>
    </row>
    <row r="3322" spans="1:38" ht="15">
      <c r="A3322" s="29">
        <v>3321</v>
      </c>
      <c r="B3322" s="23" t="s">
        <v>4</v>
      </c>
      <c r="C3322" s="23" t="s">
        <v>305</v>
      </c>
      <c r="D3322" s="7" t="s">
        <v>103</v>
      </c>
      <c r="E3322" s="13">
        <f t="shared" ref="E3322:AK3322" si="4527">RANK(E99,E$2:E$263,0)</f>
        <v>48</v>
      </c>
      <c r="F3322" s="13">
        <f t="shared" si="4527"/>
        <v>43</v>
      </c>
      <c r="G3322" s="13">
        <f t="shared" si="4527"/>
        <v>44</v>
      </c>
      <c r="H3322" s="13">
        <f t="shared" si="4527"/>
        <v>51</v>
      </c>
      <c r="I3322" s="13">
        <f t="shared" si="4527"/>
        <v>61</v>
      </c>
      <c r="J3322" s="13">
        <f t="shared" si="4527"/>
        <v>60</v>
      </c>
      <c r="K3322" s="13">
        <f t="shared" si="4527"/>
        <v>57</v>
      </c>
      <c r="L3322" s="13">
        <f t="shared" si="4527"/>
        <v>53</v>
      </c>
      <c r="M3322" s="13">
        <f t="shared" si="4527"/>
        <v>57</v>
      </c>
      <c r="N3322" s="13">
        <f t="shared" si="4527"/>
        <v>54</v>
      </c>
      <c r="O3322" s="13">
        <f t="shared" si="4527"/>
        <v>57</v>
      </c>
      <c r="P3322" s="13">
        <f t="shared" si="4527"/>
        <v>53</v>
      </c>
      <c r="Q3322" s="13">
        <f t="shared" si="4527"/>
        <v>58</v>
      </c>
      <c r="R3322" s="13">
        <f t="shared" si="4527"/>
        <v>64</v>
      </c>
      <c r="S3322" s="13">
        <f t="shared" si="4527"/>
        <v>64</v>
      </c>
      <c r="T3322" s="13">
        <f t="shared" si="4527"/>
        <v>64</v>
      </c>
      <c r="U3322" s="13">
        <f t="shared" si="4527"/>
        <v>62</v>
      </c>
      <c r="V3322" s="13">
        <f t="shared" si="4527"/>
        <v>62</v>
      </c>
      <c r="W3322" s="13">
        <f t="shared" si="4527"/>
        <v>62</v>
      </c>
      <c r="X3322" s="13">
        <f t="shared" si="4527"/>
        <v>60</v>
      </c>
      <c r="Y3322" s="13">
        <f t="shared" si="4527"/>
        <v>64</v>
      </c>
      <c r="Z3322" s="13">
        <f t="shared" si="4527"/>
        <v>62</v>
      </c>
      <c r="AA3322" s="13">
        <f t="shared" si="4527"/>
        <v>65</v>
      </c>
      <c r="AB3322" s="13">
        <f t="shared" si="4527"/>
        <v>64</v>
      </c>
      <c r="AC3322" s="13">
        <f t="shared" si="4527"/>
        <v>65</v>
      </c>
      <c r="AD3322" s="13">
        <f t="shared" si="4527"/>
        <v>67</v>
      </c>
      <c r="AE3322" s="13">
        <f t="shared" si="4527"/>
        <v>73</v>
      </c>
      <c r="AF3322" s="13">
        <f t="shared" si="4527"/>
        <v>69</v>
      </c>
      <c r="AG3322" s="13">
        <f t="shared" si="4527"/>
        <v>70</v>
      </c>
      <c r="AH3322" s="13">
        <f t="shared" si="4527"/>
        <v>69</v>
      </c>
      <c r="AI3322" s="13">
        <f t="shared" si="4527"/>
        <v>71</v>
      </c>
      <c r="AJ3322" s="13">
        <f t="shared" si="4527"/>
        <v>69</v>
      </c>
      <c r="AK3322" s="13">
        <f t="shared" si="4527"/>
        <v>74</v>
      </c>
      <c r="AL3322" s="13">
        <f t="shared" ref="AL3322" si="4528">RANK(AL99,AL$2:AL$263,0)</f>
        <v>77</v>
      </c>
    </row>
    <row r="3323" spans="1:38" ht="15">
      <c r="A3323" s="29">
        <v>3322</v>
      </c>
      <c r="B3323" s="23" t="s">
        <v>4</v>
      </c>
      <c r="C3323" s="23" t="s">
        <v>305</v>
      </c>
      <c r="D3323" s="7" t="s">
        <v>104</v>
      </c>
      <c r="E3323" s="13">
        <f t="shared" ref="E3323:AK3323" si="4529">RANK(E100,E$2:E$263,0)</f>
        <v>107</v>
      </c>
      <c r="F3323" s="13">
        <f t="shared" si="4529"/>
        <v>101</v>
      </c>
      <c r="G3323" s="13">
        <f t="shared" si="4529"/>
        <v>106</v>
      </c>
      <c r="H3323" s="13">
        <f t="shared" si="4529"/>
        <v>114</v>
      </c>
      <c r="I3323" s="13">
        <f t="shared" si="4529"/>
        <v>114</v>
      </c>
      <c r="J3323" s="13">
        <f t="shared" si="4529"/>
        <v>118</v>
      </c>
      <c r="K3323" s="13">
        <f t="shared" si="4529"/>
        <v>106</v>
      </c>
      <c r="L3323" s="13">
        <f t="shared" si="4529"/>
        <v>220</v>
      </c>
      <c r="M3323" s="13">
        <f t="shared" si="4529"/>
        <v>220</v>
      </c>
      <c r="N3323" s="13" t="e">
        <f t="shared" si="4529"/>
        <v>#N/A</v>
      </c>
      <c r="O3323" s="13" t="e">
        <f t="shared" si="4529"/>
        <v>#N/A</v>
      </c>
      <c r="P3323" s="13">
        <f t="shared" si="4529"/>
        <v>232</v>
      </c>
      <c r="Q3323" s="13" t="e">
        <f t="shared" si="4529"/>
        <v>#N/A</v>
      </c>
      <c r="R3323" s="13" t="e">
        <f t="shared" si="4529"/>
        <v>#N/A</v>
      </c>
      <c r="S3323" s="13" t="e">
        <f t="shared" si="4529"/>
        <v>#N/A</v>
      </c>
      <c r="T3323" s="13" t="e">
        <f t="shared" si="4529"/>
        <v>#N/A</v>
      </c>
      <c r="U3323" s="13" t="e">
        <f t="shared" si="4529"/>
        <v>#N/A</v>
      </c>
      <c r="V3323" s="13" t="e">
        <f t="shared" si="4529"/>
        <v>#N/A</v>
      </c>
      <c r="W3323" s="13" t="e">
        <f t="shared" si="4529"/>
        <v>#N/A</v>
      </c>
      <c r="X3323" s="13" t="e">
        <f t="shared" si="4529"/>
        <v>#N/A</v>
      </c>
      <c r="Y3323" s="13">
        <f t="shared" si="4529"/>
        <v>232</v>
      </c>
      <c r="Z3323" s="13">
        <f t="shared" si="4529"/>
        <v>227</v>
      </c>
      <c r="AA3323" s="13" t="e">
        <f t="shared" si="4529"/>
        <v>#N/A</v>
      </c>
      <c r="AB3323" s="13" t="e">
        <f t="shared" si="4529"/>
        <v>#N/A</v>
      </c>
      <c r="AC3323" s="13" t="e">
        <f t="shared" si="4529"/>
        <v>#N/A</v>
      </c>
      <c r="AD3323" s="13">
        <f t="shared" si="4529"/>
        <v>236</v>
      </c>
      <c r="AE3323" s="13">
        <f t="shared" si="4529"/>
        <v>239</v>
      </c>
      <c r="AF3323" s="13">
        <f t="shared" si="4529"/>
        <v>235</v>
      </c>
      <c r="AG3323" s="13" t="e">
        <f t="shared" si="4529"/>
        <v>#N/A</v>
      </c>
      <c r="AH3323" s="13" t="e">
        <f t="shared" si="4529"/>
        <v>#N/A</v>
      </c>
      <c r="AI3323" s="13" t="e">
        <f t="shared" si="4529"/>
        <v>#N/A</v>
      </c>
      <c r="AJ3323" s="13" t="e">
        <f t="shared" si="4529"/>
        <v>#N/A</v>
      </c>
      <c r="AK3323" s="13">
        <f t="shared" si="4529"/>
        <v>224</v>
      </c>
      <c r="AL3323" s="13">
        <f t="shared" ref="AL3323" si="4530">RANK(AL100,AL$2:AL$263,0)</f>
        <v>235</v>
      </c>
    </row>
    <row r="3324" spans="1:38" ht="15">
      <c r="A3324" s="29">
        <v>3323</v>
      </c>
      <c r="B3324" s="23" t="s">
        <v>4</v>
      </c>
      <c r="C3324" s="23" t="s">
        <v>305</v>
      </c>
      <c r="D3324" s="7" t="s">
        <v>105</v>
      </c>
      <c r="E3324" s="13">
        <f t="shared" ref="E3324:AK3324" si="4531">RANK(E101,E$2:E$263,0)</f>
        <v>132</v>
      </c>
      <c r="F3324" s="13">
        <f t="shared" si="4531"/>
        <v>137</v>
      </c>
      <c r="G3324" s="13">
        <f t="shared" si="4531"/>
        <v>138</v>
      </c>
      <c r="H3324" s="13">
        <f t="shared" si="4531"/>
        <v>140</v>
      </c>
      <c r="I3324" s="13">
        <f t="shared" si="4531"/>
        <v>169</v>
      </c>
      <c r="J3324" s="13">
        <f t="shared" si="4531"/>
        <v>161</v>
      </c>
      <c r="K3324" s="13">
        <f t="shared" si="4531"/>
        <v>155</v>
      </c>
      <c r="L3324" s="13">
        <f t="shared" si="4531"/>
        <v>150</v>
      </c>
      <c r="M3324" s="13">
        <f t="shared" si="4531"/>
        <v>164</v>
      </c>
      <c r="N3324" s="13">
        <f t="shared" si="4531"/>
        <v>173</v>
      </c>
      <c r="O3324" s="13">
        <f t="shared" si="4531"/>
        <v>162</v>
      </c>
      <c r="P3324" s="13">
        <f t="shared" si="4531"/>
        <v>181</v>
      </c>
      <c r="Q3324" s="13">
        <f t="shared" si="4531"/>
        <v>155</v>
      </c>
      <c r="R3324" s="13">
        <f t="shared" si="4531"/>
        <v>150</v>
      </c>
      <c r="S3324" s="13">
        <f t="shared" si="4531"/>
        <v>147</v>
      </c>
      <c r="T3324" s="13">
        <f t="shared" si="4531"/>
        <v>155</v>
      </c>
      <c r="U3324" s="13">
        <f t="shared" si="4531"/>
        <v>145</v>
      </c>
      <c r="V3324" s="13">
        <f t="shared" si="4531"/>
        <v>151</v>
      </c>
      <c r="W3324" s="13">
        <f t="shared" si="4531"/>
        <v>150</v>
      </c>
      <c r="X3324" s="13">
        <f t="shared" si="4531"/>
        <v>146</v>
      </c>
      <c r="Y3324" s="13">
        <f t="shared" si="4531"/>
        <v>158</v>
      </c>
      <c r="Z3324" s="13">
        <f t="shared" si="4531"/>
        <v>162</v>
      </c>
      <c r="AA3324" s="13">
        <f t="shared" si="4531"/>
        <v>157</v>
      </c>
      <c r="AB3324" s="13">
        <f t="shared" si="4531"/>
        <v>155</v>
      </c>
      <c r="AC3324" s="13">
        <f t="shared" si="4531"/>
        <v>160</v>
      </c>
      <c r="AD3324" s="13">
        <f t="shared" si="4531"/>
        <v>157</v>
      </c>
      <c r="AE3324" s="13">
        <f t="shared" si="4531"/>
        <v>150</v>
      </c>
      <c r="AF3324" s="13">
        <f t="shared" si="4531"/>
        <v>152</v>
      </c>
      <c r="AG3324" s="13">
        <f t="shared" si="4531"/>
        <v>149</v>
      </c>
      <c r="AH3324" s="13">
        <f t="shared" si="4531"/>
        <v>143</v>
      </c>
      <c r="AI3324" s="13">
        <f t="shared" si="4531"/>
        <v>132</v>
      </c>
      <c r="AJ3324" s="13">
        <f t="shared" si="4531"/>
        <v>130</v>
      </c>
      <c r="AK3324" s="13">
        <f t="shared" si="4531"/>
        <v>143</v>
      </c>
      <c r="AL3324" s="13">
        <f t="shared" ref="AL3324" si="4532">RANK(AL101,AL$2:AL$263,0)</f>
        <v>146</v>
      </c>
    </row>
    <row r="3325" spans="1:38" ht="15">
      <c r="A3325" s="29">
        <v>3324</v>
      </c>
      <c r="B3325" s="23" t="s">
        <v>4</v>
      </c>
      <c r="C3325" s="23" t="s">
        <v>305</v>
      </c>
      <c r="D3325" s="7" t="s">
        <v>106</v>
      </c>
      <c r="E3325" s="13">
        <f t="shared" ref="E3325:AK3325" si="4533">RANK(E102,E$2:E$263,0)</f>
        <v>100</v>
      </c>
      <c r="F3325" s="13">
        <f t="shared" si="4533"/>
        <v>100</v>
      </c>
      <c r="G3325" s="13">
        <f t="shared" si="4533"/>
        <v>116</v>
      </c>
      <c r="H3325" s="13">
        <f t="shared" si="4533"/>
        <v>103</v>
      </c>
      <c r="I3325" s="13">
        <f t="shared" si="4533"/>
        <v>127</v>
      </c>
      <c r="J3325" s="13">
        <f t="shared" si="4533"/>
        <v>131</v>
      </c>
      <c r="K3325" s="13">
        <f t="shared" si="4533"/>
        <v>123</v>
      </c>
      <c r="L3325" s="13">
        <f t="shared" si="4533"/>
        <v>155</v>
      </c>
      <c r="M3325" s="13">
        <f t="shared" si="4533"/>
        <v>155</v>
      </c>
      <c r="N3325" s="13">
        <f t="shared" si="4533"/>
        <v>157</v>
      </c>
      <c r="O3325" s="13">
        <f t="shared" si="4533"/>
        <v>153</v>
      </c>
      <c r="P3325" s="13">
        <f t="shared" si="4533"/>
        <v>162</v>
      </c>
      <c r="Q3325" s="13">
        <f t="shared" si="4533"/>
        <v>165</v>
      </c>
      <c r="R3325" s="13">
        <f t="shared" si="4533"/>
        <v>154</v>
      </c>
      <c r="S3325" s="13">
        <f t="shared" si="4533"/>
        <v>165</v>
      </c>
      <c r="T3325" s="13">
        <f t="shared" si="4533"/>
        <v>158</v>
      </c>
      <c r="U3325" s="13">
        <f t="shared" si="4533"/>
        <v>153</v>
      </c>
      <c r="V3325" s="13">
        <f t="shared" si="4533"/>
        <v>134</v>
      </c>
      <c r="W3325" s="13">
        <f t="shared" si="4533"/>
        <v>140</v>
      </c>
      <c r="X3325" s="13">
        <f t="shared" si="4533"/>
        <v>141</v>
      </c>
      <c r="Y3325" s="13">
        <f t="shared" si="4533"/>
        <v>147</v>
      </c>
      <c r="Z3325" s="13">
        <f t="shared" si="4533"/>
        <v>142</v>
      </c>
      <c r="AA3325" s="13">
        <f t="shared" si="4533"/>
        <v>130</v>
      </c>
      <c r="AB3325" s="13">
        <f t="shared" si="4533"/>
        <v>111</v>
      </c>
      <c r="AC3325" s="13">
        <f t="shared" si="4533"/>
        <v>135</v>
      </c>
      <c r="AD3325" s="13">
        <f t="shared" si="4533"/>
        <v>142</v>
      </c>
      <c r="AE3325" s="13">
        <f t="shared" si="4533"/>
        <v>140</v>
      </c>
      <c r="AF3325" s="13">
        <f t="shared" si="4533"/>
        <v>141</v>
      </c>
      <c r="AG3325" s="13">
        <f t="shared" si="4533"/>
        <v>138</v>
      </c>
      <c r="AH3325" s="13">
        <f t="shared" si="4533"/>
        <v>138</v>
      </c>
      <c r="AI3325" s="13">
        <f t="shared" si="4533"/>
        <v>148</v>
      </c>
      <c r="AJ3325" s="13">
        <f t="shared" si="4533"/>
        <v>148</v>
      </c>
      <c r="AK3325" s="13">
        <f t="shared" si="4533"/>
        <v>145</v>
      </c>
      <c r="AL3325" s="13">
        <f t="shared" ref="AL3325" si="4534">RANK(AL102,AL$2:AL$263,0)</f>
        <v>142</v>
      </c>
    </row>
    <row r="3326" spans="1:38" ht="15">
      <c r="A3326" s="29">
        <v>3325</v>
      </c>
      <c r="B3326" s="23" t="s">
        <v>4</v>
      </c>
      <c r="C3326" s="23" t="s">
        <v>305</v>
      </c>
      <c r="D3326" s="7" t="s">
        <v>107</v>
      </c>
      <c r="E3326" s="13">
        <f t="shared" ref="E3326:AK3326" si="4535">RANK(E103,E$2:E$263,0)</f>
        <v>170</v>
      </c>
      <c r="F3326" s="13">
        <f t="shared" si="4535"/>
        <v>168</v>
      </c>
      <c r="G3326" s="13">
        <f t="shared" si="4535"/>
        <v>199</v>
      </c>
      <c r="H3326" s="13">
        <f t="shared" si="4535"/>
        <v>191</v>
      </c>
      <c r="I3326" s="13">
        <f t="shared" si="4535"/>
        <v>204</v>
      </c>
      <c r="J3326" s="13">
        <f t="shared" si="4535"/>
        <v>202</v>
      </c>
      <c r="K3326" s="13">
        <f t="shared" si="4535"/>
        <v>206</v>
      </c>
      <c r="L3326" s="13">
        <f t="shared" si="4535"/>
        <v>205</v>
      </c>
      <c r="M3326" s="13">
        <f t="shared" si="4535"/>
        <v>183</v>
      </c>
      <c r="N3326" s="13">
        <f t="shared" si="4535"/>
        <v>186</v>
      </c>
      <c r="O3326" s="13">
        <f t="shared" si="4535"/>
        <v>188</v>
      </c>
      <c r="P3326" s="13">
        <f t="shared" si="4535"/>
        <v>212</v>
      </c>
      <c r="Q3326" s="13">
        <f t="shared" si="4535"/>
        <v>179</v>
      </c>
      <c r="R3326" s="13">
        <f t="shared" si="4535"/>
        <v>179</v>
      </c>
      <c r="S3326" s="13">
        <f t="shared" si="4535"/>
        <v>184</v>
      </c>
      <c r="T3326" s="13">
        <f t="shared" si="4535"/>
        <v>223</v>
      </c>
      <c r="U3326" s="13">
        <f t="shared" si="4535"/>
        <v>226</v>
      </c>
      <c r="V3326" s="13">
        <f t="shared" si="4535"/>
        <v>227</v>
      </c>
      <c r="W3326" s="13">
        <f t="shared" si="4535"/>
        <v>217</v>
      </c>
      <c r="X3326" s="13">
        <f t="shared" si="4535"/>
        <v>219</v>
      </c>
      <c r="Y3326" s="13">
        <f t="shared" si="4535"/>
        <v>209</v>
      </c>
      <c r="Z3326" s="13">
        <f t="shared" si="4535"/>
        <v>208</v>
      </c>
      <c r="AA3326" s="13">
        <f t="shared" si="4535"/>
        <v>209</v>
      </c>
      <c r="AB3326" s="13">
        <f t="shared" si="4535"/>
        <v>207</v>
      </c>
      <c r="AC3326" s="13">
        <f t="shared" si="4535"/>
        <v>211</v>
      </c>
      <c r="AD3326" s="13">
        <f t="shared" si="4535"/>
        <v>216</v>
      </c>
      <c r="AE3326" s="13">
        <f t="shared" si="4535"/>
        <v>213</v>
      </c>
      <c r="AF3326" s="13">
        <f t="shared" si="4535"/>
        <v>217</v>
      </c>
      <c r="AG3326" s="13">
        <f t="shared" si="4535"/>
        <v>216</v>
      </c>
      <c r="AH3326" s="13">
        <f t="shared" si="4535"/>
        <v>205</v>
      </c>
      <c r="AI3326" s="13">
        <f t="shared" si="4535"/>
        <v>212</v>
      </c>
      <c r="AJ3326" s="13">
        <f t="shared" si="4535"/>
        <v>215</v>
      </c>
      <c r="AK3326" s="13">
        <f t="shared" si="4535"/>
        <v>214</v>
      </c>
      <c r="AL3326" s="13">
        <f t="shared" ref="AL3326" si="4536">RANK(AL103,AL$2:AL$263,0)</f>
        <v>206</v>
      </c>
    </row>
    <row r="3327" spans="1:38" ht="15">
      <c r="A3327" s="29">
        <v>3326</v>
      </c>
      <c r="B3327" s="23" t="s">
        <v>4</v>
      </c>
      <c r="C3327" s="23" t="s">
        <v>305</v>
      </c>
      <c r="D3327" s="7" t="s">
        <v>108</v>
      </c>
      <c r="E3327" s="13">
        <f t="shared" ref="E3327:AK3327" si="4537">RANK(E104,E$2:E$263,0)</f>
        <v>102</v>
      </c>
      <c r="F3327" s="13">
        <f t="shared" si="4537"/>
        <v>102</v>
      </c>
      <c r="G3327" s="13">
        <f t="shared" si="4537"/>
        <v>115</v>
      </c>
      <c r="H3327" s="13">
        <f t="shared" si="4537"/>
        <v>121</v>
      </c>
      <c r="I3327" s="13">
        <f t="shared" si="4537"/>
        <v>133</v>
      </c>
      <c r="J3327" s="13">
        <f t="shared" si="4537"/>
        <v>116</v>
      </c>
      <c r="K3327" s="13">
        <f t="shared" si="4537"/>
        <v>109</v>
      </c>
      <c r="L3327" s="13">
        <f t="shared" si="4537"/>
        <v>123</v>
      </c>
      <c r="M3327" s="13">
        <f t="shared" si="4537"/>
        <v>123</v>
      </c>
      <c r="N3327" s="13">
        <f t="shared" si="4537"/>
        <v>117</v>
      </c>
      <c r="O3327" s="13">
        <f t="shared" si="4537"/>
        <v>123</v>
      </c>
      <c r="P3327" s="13">
        <f t="shared" si="4537"/>
        <v>121</v>
      </c>
      <c r="Q3327" s="13">
        <f t="shared" si="4537"/>
        <v>127</v>
      </c>
      <c r="R3327" s="13">
        <f t="shared" si="4537"/>
        <v>123</v>
      </c>
      <c r="S3327" s="13">
        <f t="shared" si="4537"/>
        <v>124</v>
      </c>
      <c r="T3327" s="13">
        <f t="shared" si="4537"/>
        <v>125</v>
      </c>
      <c r="U3327" s="13">
        <f t="shared" si="4537"/>
        <v>125</v>
      </c>
      <c r="V3327" s="13">
        <f t="shared" si="4537"/>
        <v>129</v>
      </c>
      <c r="W3327" s="13">
        <f t="shared" si="4537"/>
        <v>114</v>
      </c>
      <c r="X3327" s="13">
        <f t="shared" si="4537"/>
        <v>115</v>
      </c>
      <c r="Y3327" s="13">
        <f t="shared" si="4537"/>
        <v>126</v>
      </c>
      <c r="Z3327" s="13">
        <f t="shared" si="4537"/>
        <v>127</v>
      </c>
      <c r="AA3327" s="13">
        <f t="shared" si="4537"/>
        <v>134</v>
      </c>
      <c r="AB3327" s="13">
        <f t="shared" si="4537"/>
        <v>135</v>
      </c>
      <c r="AC3327" s="13">
        <f t="shared" si="4537"/>
        <v>125</v>
      </c>
      <c r="AD3327" s="13">
        <f t="shared" si="4537"/>
        <v>128</v>
      </c>
      <c r="AE3327" s="13">
        <f t="shared" si="4537"/>
        <v>121</v>
      </c>
      <c r="AF3327" s="13">
        <f t="shared" si="4537"/>
        <v>120</v>
      </c>
      <c r="AG3327" s="13">
        <f t="shared" si="4537"/>
        <v>118</v>
      </c>
      <c r="AH3327" s="13">
        <f t="shared" si="4537"/>
        <v>119</v>
      </c>
      <c r="AI3327" s="13">
        <f t="shared" si="4537"/>
        <v>106</v>
      </c>
      <c r="AJ3327" s="13">
        <f t="shared" si="4537"/>
        <v>103</v>
      </c>
      <c r="AK3327" s="13">
        <f t="shared" si="4537"/>
        <v>110</v>
      </c>
      <c r="AL3327" s="13">
        <f t="shared" ref="AL3327" si="4538">RANK(AL104,AL$2:AL$263,0)</f>
        <v>111</v>
      </c>
    </row>
    <row r="3328" spans="1:38" ht="15">
      <c r="A3328" s="29">
        <v>3327</v>
      </c>
      <c r="B3328" s="23" t="s">
        <v>4</v>
      </c>
      <c r="C3328" s="23" t="s">
        <v>305</v>
      </c>
      <c r="D3328" s="7" t="s">
        <v>109</v>
      </c>
      <c r="E3328" s="13">
        <f t="shared" ref="E3328:AK3328" si="4539">RANK(E105,E$2:E$263,0)</f>
        <v>159</v>
      </c>
      <c r="F3328" s="13">
        <f t="shared" si="4539"/>
        <v>155</v>
      </c>
      <c r="G3328" s="13">
        <f t="shared" si="4539"/>
        <v>166</v>
      </c>
      <c r="H3328" s="13">
        <f t="shared" si="4539"/>
        <v>159</v>
      </c>
      <c r="I3328" s="13">
        <f t="shared" si="4539"/>
        <v>180</v>
      </c>
      <c r="J3328" s="13">
        <f t="shared" si="4539"/>
        <v>183</v>
      </c>
      <c r="K3328" s="13">
        <f t="shared" si="4539"/>
        <v>180</v>
      </c>
      <c r="L3328" s="13">
        <f t="shared" si="4539"/>
        <v>175</v>
      </c>
      <c r="M3328" s="13">
        <f t="shared" si="4539"/>
        <v>180</v>
      </c>
      <c r="N3328" s="13">
        <f t="shared" si="4539"/>
        <v>168</v>
      </c>
      <c r="O3328" s="13">
        <f t="shared" si="4539"/>
        <v>173</v>
      </c>
      <c r="P3328" s="13">
        <f t="shared" si="4539"/>
        <v>182</v>
      </c>
      <c r="Q3328" s="13">
        <f t="shared" si="4539"/>
        <v>177</v>
      </c>
      <c r="R3328" s="13">
        <f t="shared" si="4539"/>
        <v>182</v>
      </c>
      <c r="S3328" s="13">
        <f t="shared" si="4539"/>
        <v>170</v>
      </c>
      <c r="T3328" s="13">
        <f t="shared" si="4539"/>
        <v>161</v>
      </c>
      <c r="U3328" s="13">
        <f t="shared" si="4539"/>
        <v>163</v>
      </c>
      <c r="V3328" s="13">
        <f t="shared" si="4539"/>
        <v>125</v>
      </c>
      <c r="W3328" s="13">
        <f t="shared" si="4539"/>
        <v>133</v>
      </c>
      <c r="X3328" s="13">
        <f t="shared" si="4539"/>
        <v>154</v>
      </c>
      <c r="Y3328" s="13">
        <f t="shared" si="4539"/>
        <v>180</v>
      </c>
      <c r="Z3328" s="13">
        <f t="shared" si="4539"/>
        <v>178</v>
      </c>
      <c r="AA3328" s="13">
        <f t="shared" si="4539"/>
        <v>174</v>
      </c>
      <c r="AB3328" s="13">
        <f t="shared" si="4539"/>
        <v>165</v>
      </c>
      <c r="AC3328" s="13">
        <f t="shared" si="4539"/>
        <v>175</v>
      </c>
      <c r="AD3328" s="13">
        <f t="shared" si="4539"/>
        <v>177</v>
      </c>
      <c r="AE3328" s="13">
        <f t="shared" si="4539"/>
        <v>175</v>
      </c>
      <c r="AF3328" s="13">
        <f t="shared" si="4539"/>
        <v>168</v>
      </c>
      <c r="AG3328" s="13">
        <f t="shared" si="4539"/>
        <v>170</v>
      </c>
      <c r="AH3328" s="13">
        <f t="shared" si="4539"/>
        <v>130</v>
      </c>
      <c r="AI3328" s="13">
        <f t="shared" si="4539"/>
        <v>128</v>
      </c>
      <c r="AJ3328" s="13">
        <f t="shared" si="4539"/>
        <v>173</v>
      </c>
      <c r="AK3328" s="13">
        <f t="shared" si="4539"/>
        <v>165</v>
      </c>
      <c r="AL3328" s="13">
        <f t="shared" ref="AL3328" si="4540">RANK(AL105,AL$2:AL$263,0)</f>
        <v>168</v>
      </c>
    </row>
    <row r="3329" spans="1:38" ht="15">
      <c r="A3329" s="29">
        <v>3328</v>
      </c>
      <c r="B3329" s="23" t="s">
        <v>4</v>
      </c>
      <c r="C3329" s="23" t="s">
        <v>305</v>
      </c>
      <c r="D3329" s="7" t="s">
        <v>110</v>
      </c>
      <c r="E3329" s="13">
        <f t="shared" ref="E3329:AK3329" si="4541">RANK(E106,E$2:E$263,0)</f>
        <v>130</v>
      </c>
      <c r="F3329" s="13">
        <f t="shared" si="4541"/>
        <v>127</v>
      </c>
      <c r="G3329" s="13">
        <f t="shared" si="4541"/>
        <v>151</v>
      </c>
      <c r="H3329" s="13">
        <f t="shared" si="4541"/>
        <v>155</v>
      </c>
      <c r="I3329" s="13">
        <f t="shared" si="4541"/>
        <v>160</v>
      </c>
      <c r="J3329" s="13">
        <f t="shared" si="4541"/>
        <v>168</v>
      </c>
      <c r="K3329" s="13">
        <f t="shared" si="4541"/>
        <v>151</v>
      </c>
      <c r="L3329" s="13">
        <f t="shared" si="4541"/>
        <v>162</v>
      </c>
      <c r="M3329" s="13">
        <f t="shared" si="4541"/>
        <v>178</v>
      </c>
      <c r="N3329" s="13">
        <f t="shared" si="4541"/>
        <v>177</v>
      </c>
      <c r="O3329" s="13">
        <f t="shared" si="4541"/>
        <v>154</v>
      </c>
      <c r="P3329" s="13">
        <f t="shared" si="4541"/>
        <v>144</v>
      </c>
      <c r="Q3329" s="13">
        <f t="shared" si="4541"/>
        <v>105</v>
      </c>
      <c r="R3329" s="13">
        <f t="shared" si="4541"/>
        <v>103</v>
      </c>
      <c r="S3329" s="13">
        <f t="shared" si="4541"/>
        <v>120</v>
      </c>
      <c r="T3329" s="13">
        <f t="shared" si="4541"/>
        <v>118</v>
      </c>
      <c r="U3329" s="13">
        <f t="shared" si="4541"/>
        <v>181</v>
      </c>
      <c r="V3329" s="13">
        <f t="shared" si="4541"/>
        <v>178</v>
      </c>
      <c r="W3329" s="13">
        <f t="shared" si="4541"/>
        <v>177</v>
      </c>
      <c r="X3329" s="13">
        <f t="shared" si="4541"/>
        <v>176</v>
      </c>
      <c r="Y3329" s="13">
        <f t="shared" si="4541"/>
        <v>172</v>
      </c>
      <c r="Z3329" s="13">
        <f t="shared" si="4541"/>
        <v>148</v>
      </c>
      <c r="AA3329" s="13">
        <f t="shared" si="4541"/>
        <v>154</v>
      </c>
      <c r="AB3329" s="13">
        <f t="shared" si="4541"/>
        <v>168</v>
      </c>
      <c r="AC3329" s="13">
        <f t="shared" si="4541"/>
        <v>165</v>
      </c>
      <c r="AD3329" s="13">
        <f t="shared" si="4541"/>
        <v>164</v>
      </c>
      <c r="AE3329" s="13">
        <f t="shared" si="4541"/>
        <v>168</v>
      </c>
      <c r="AF3329" s="13">
        <f t="shared" si="4541"/>
        <v>165</v>
      </c>
      <c r="AG3329" s="13">
        <f t="shared" si="4541"/>
        <v>166</v>
      </c>
      <c r="AH3329" s="13">
        <f t="shared" si="4541"/>
        <v>173</v>
      </c>
      <c r="AI3329" s="13">
        <f t="shared" si="4541"/>
        <v>174</v>
      </c>
      <c r="AJ3329" s="13">
        <f t="shared" si="4541"/>
        <v>171</v>
      </c>
      <c r="AK3329" s="13">
        <f t="shared" si="4541"/>
        <v>168</v>
      </c>
      <c r="AL3329" s="13">
        <f t="shared" ref="AL3329" si="4542">RANK(AL106,AL$2:AL$263,0)</f>
        <v>167</v>
      </c>
    </row>
    <row r="3330" spans="1:38" ht="15">
      <c r="A3330" s="29">
        <v>3329</v>
      </c>
      <c r="B3330" s="23" t="s">
        <v>4</v>
      </c>
      <c r="C3330" s="23" t="s">
        <v>305</v>
      </c>
      <c r="D3330" s="7" t="s">
        <v>111</v>
      </c>
      <c r="E3330" s="13">
        <f t="shared" ref="E3330:AK3330" si="4543">RANK(E107,E$2:E$263,0)</f>
        <v>79</v>
      </c>
      <c r="F3330" s="13">
        <f t="shared" si="4543"/>
        <v>72</v>
      </c>
      <c r="G3330" s="13">
        <f t="shared" si="4543"/>
        <v>89</v>
      </c>
      <c r="H3330" s="13">
        <f t="shared" si="4543"/>
        <v>97</v>
      </c>
      <c r="I3330" s="13">
        <f t="shared" si="4543"/>
        <v>93</v>
      </c>
      <c r="J3330" s="13">
        <f t="shared" si="4543"/>
        <v>100</v>
      </c>
      <c r="K3330" s="13">
        <f t="shared" si="4543"/>
        <v>100</v>
      </c>
      <c r="L3330" s="13">
        <f t="shared" si="4543"/>
        <v>98</v>
      </c>
      <c r="M3330" s="13">
        <f t="shared" si="4543"/>
        <v>109</v>
      </c>
      <c r="N3330" s="13">
        <f t="shared" si="4543"/>
        <v>109</v>
      </c>
      <c r="O3330" s="13">
        <f t="shared" si="4543"/>
        <v>122</v>
      </c>
      <c r="P3330" s="13">
        <f t="shared" si="4543"/>
        <v>119</v>
      </c>
      <c r="Q3330" s="13">
        <f t="shared" si="4543"/>
        <v>129</v>
      </c>
      <c r="R3330" s="13">
        <f t="shared" si="4543"/>
        <v>128</v>
      </c>
      <c r="S3330" s="13">
        <f t="shared" si="4543"/>
        <v>126</v>
      </c>
      <c r="T3330" s="13">
        <f t="shared" si="4543"/>
        <v>148</v>
      </c>
      <c r="U3330" s="13">
        <f t="shared" si="4543"/>
        <v>126</v>
      </c>
      <c r="V3330" s="13">
        <f t="shared" si="4543"/>
        <v>146</v>
      </c>
      <c r="W3330" s="13">
        <f t="shared" si="4543"/>
        <v>142</v>
      </c>
      <c r="X3330" s="13">
        <f t="shared" si="4543"/>
        <v>162</v>
      </c>
      <c r="Y3330" s="13">
        <f t="shared" si="4543"/>
        <v>142</v>
      </c>
      <c r="Z3330" s="13">
        <f t="shared" si="4543"/>
        <v>141</v>
      </c>
      <c r="AA3330" s="13">
        <f t="shared" si="4543"/>
        <v>143</v>
      </c>
      <c r="AB3330" s="13">
        <f t="shared" si="4543"/>
        <v>149</v>
      </c>
      <c r="AC3330" s="13">
        <f t="shared" si="4543"/>
        <v>155</v>
      </c>
      <c r="AD3330" s="13">
        <f t="shared" si="4543"/>
        <v>150</v>
      </c>
      <c r="AE3330" s="13">
        <f t="shared" si="4543"/>
        <v>160</v>
      </c>
      <c r="AF3330" s="13">
        <f t="shared" si="4543"/>
        <v>159</v>
      </c>
      <c r="AG3330" s="13">
        <f t="shared" si="4543"/>
        <v>158</v>
      </c>
      <c r="AH3330" s="13">
        <f t="shared" si="4543"/>
        <v>156</v>
      </c>
      <c r="AI3330" s="13">
        <f t="shared" si="4543"/>
        <v>147</v>
      </c>
      <c r="AJ3330" s="13">
        <f t="shared" si="4543"/>
        <v>150</v>
      </c>
      <c r="AK3330" s="13">
        <f t="shared" si="4543"/>
        <v>152</v>
      </c>
      <c r="AL3330" s="13">
        <f t="shared" ref="AL3330" si="4544">RANK(AL107,AL$2:AL$263,0)</f>
        <v>153</v>
      </c>
    </row>
    <row r="3331" spans="1:38" ht="15">
      <c r="A3331" s="29">
        <v>3330</v>
      </c>
      <c r="B3331" s="23" t="s">
        <v>4</v>
      </c>
      <c r="C3331" s="23" t="s">
        <v>305</v>
      </c>
      <c r="D3331" s="7" t="s">
        <v>112</v>
      </c>
      <c r="E3331" s="13">
        <f t="shared" ref="E3331:AK3331" si="4545">RANK(E108,E$2:E$263,0)</f>
        <v>137</v>
      </c>
      <c r="F3331" s="13">
        <f t="shared" si="4545"/>
        <v>160</v>
      </c>
      <c r="G3331" s="13">
        <f t="shared" si="4545"/>
        <v>184</v>
      </c>
      <c r="H3331" s="13">
        <f t="shared" si="4545"/>
        <v>172</v>
      </c>
      <c r="I3331" s="13">
        <f t="shared" si="4545"/>
        <v>188</v>
      </c>
      <c r="J3331" s="13">
        <f t="shared" si="4545"/>
        <v>184</v>
      </c>
      <c r="K3331" s="13">
        <f t="shared" si="4545"/>
        <v>191</v>
      </c>
      <c r="L3331" s="13">
        <f t="shared" si="4545"/>
        <v>201</v>
      </c>
      <c r="M3331" s="13">
        <f t="shared" si="4545"/>
        <v>198</v>
      </c>
      <c r="N3331" s="13">
        <f t="shared" si="4545"/>
        <v>203</v>
      </c>
      <c r="O3331" s="13">
        <f t="shared" si="4545"/>
        <v>204</v>
      </c>
      <c r="P3331" s="13">
        <f t="shared" si="4545"/>
        <v>211</v>
      </c>
      <c r="Q3331" s="13">
        <f t="shared" si="4545"/>
        <v>203</v>
      </c>
      <c r="R3331" s="13">
        <f t="shared" si="4545"/>
        <v>192</v>
      </c>
      <c r="S3331" s="13">
        <f t="shared" si="4545"/>
        <v>202</v>
      </c>
      <c r="T3331" s="13">
        <f t="shared" si="4545"/>
        <v>210</v>
      </c>
      <c r="U3331" s="13">
        <f t="shared" si="4545"/>
        <v>216</v>
      </c>
      <c r="V3331" s="13">
        <f t="shared" si="4545"/>
        <v>207</v>
      </c>
      <c r="W3331" s="13">
        <f t="shared" si="4545"/>
        <v>210</v>
      </c>
      <c r="X3331" s="13">
        <f t="shared" si="4545"/>
        <v>217</v>
      </c>
      <c r="Y3331" s="13">
        <f t="shared" si="4545"/>
        <v>190</v>
      </c>
      <c r="Z3331" s="13">
        <f t="shared" si="4545"/>
        <v>196</v>
      </c>
      <c r="AA3331" s="13">
        <f t="shared" si="4545"/>
        <v>197</v>
      </c>
      <c r="AB3331" s="13">
        <f t="shared" si="4545"/>
        <v>193</v>
      </c>
      <c r="AC3331" s="13">
        <f t="shared" si="4545"/>
        <v>188</v>
      </c>
      <c r="AD3331" s="13">
        <f t="shared" si="4545"/>
        <v>174</v>
      </c>
      <c r="AE3331" s="13">
        <f t="shared" si="4545"/>
        <v>179</v>
      </c>
      <c r="AF3331" s="13">
        <f t="shared" si="4545"/>
        <v>174</v>
      </c>
      <c r="AG3331" s="13">
        <f t="shared" si="4545"/>
        <v>162</v>
      </c>
      <c r="AH3331" s="13">
        <f t="shared" si="4545"/>
        <v>164</v>
      </c>
      <c r="AI3331" s="13">
        <f t="shared" si="4545"/>
        <v>158</v>
      </c>
      <c r="AJ3331" s="13">
        <f t="shared" si="4545"/>
        <v>162</v>
      </c>
      <c r="AK3331" s="13">
        <f t="shared" si="4545"/>
        <v>173</v>
      </c>
      <c r="AL3331" s="13">
        <f t="shared" ref="AL3331" si="4546">RANK(AL108,AL$2:AL$263,0)</f>
        <v>174</v>
      </c>
    </row>
    <row r="3332" spans="1:38" ht="15">
      <c r="A3332" s="29">
        <v>3331</v>
      </c>
      <c r="B3332" s="23" t="s">
        <v>4</v>
      </c>
      <c r="C3332" s="23" t="s">
        <v>305</v>
      </c>
      <c r="D3332" s="7" t="s">
        <v>113</v>
      </c>
      <c r="E3332" s="13">
        <f t="shared" ref="E3332:AK3332" si="4547">RANK(E109,E$2:E$263,0)</f>
        <v>196</v>
      </c>
      <c r="F3332" s="13">
        <f t="shared" si="4547"/>
        <v>195</v>
      </c>
      <c r="G3332" s="13">
        <f t="shared" si="4547"/>
        <v>215</v>
      </c>
      <c r="H3332" s="13">
        <f t="shared" si="4547"/>
        <v>215</v>
      </c>
      <c r="I3332" s="13">
        <f t="shared" si="4547"/>
        <v>219</v>
      </c>
      <c r="J3332" s="13">
        <f t="shared" si="4547"/>
        <v>225</v>
      </c>
      <c r="K3332" s="13">
        <f t="shared" si="4547"/>
        <v>223</v>
      </c>
      <c r="L3332" s="13">
        <f t="shared" si="4547"/>
        <v>214</v>
      </c>
      <c r="M3332" s="13">
        <f t="shared" si="4547"/>
        <v>206</v>
      </c>
      <c r="N3332" s="13">
        <f t="shared" si="4547"/>
        <v>219</v>
      </c>
      <c r="O3332" s="13">
        <f t="shared" si="4547"/>
        <v>222</v>
      </c>
      <c r="P3332" s="13">
        <f t="shared" si="4547"/>
        <v>229</v>
      </c>
      <c r="Q3332" s="13">
        <f t="shared" si="4547"/>
        <v>228</v>
      </c>
      <c r="R3332" s="13">
        <f t="shared" si="4547"/>
        <v>225</v>
      </c>
      <c r="S3332" s="13">
        <f t="shared" si="4547"/>
        <v>225</v>
      </c>
      <c r="T3332" s="13">
        <f t="shared" si="4547"/>
        <v>235</v>
      </c>
      <c r="U3332" s="13">
        <f t="shared" si="4547"/>
        <v>232</v>
      </c>
      <c r="V3332" s="13">
        <f t="shared" si="4547"/>
        <v>231</v>
      </c>
      <c r="W3332" s="13">
        <f t="shared" si="4547"/>
        <v>207</v>
      </c>
      <c r="X3332" s="13">
        <f t="shared" si="4547"/>
        <v>189</v>
      </c>
      <c r="Y3332" s="13">
        <f t="shared" si="4547"/>
        <v>213</v>
      </c>
      <c r="Z3332" s="13">
        <f t="shared" si="4547"/>
        <v>222</v>
      </c>
      <c r="AA3332" s="13">
        <f t="shared" si="4547"/>
        <v>224</v>
      </c>
      <c r="AB3332" s="13" t="e">
        <f t="shared" si="4547"/>
        <v>#N/A</v>
      </c>
      <c r="AC3332" s="13">
        <f t="shared" si="4547"/>
        <v>232</v>
      </c>
      <c r="AD3332" s="13">
        <f t="shared" si="4547"/>
        <v>233</v>
      </c>
      <c r="AE3332" s="13">
        <f t="shared" si="4547"/>
        <v>223</v>
      </c>
      <c r="AF3332" s="13">
        <f t="shared" si="4547"/>
        <v>229</v>
      </c>
      <c r="AG3332" s="13">
        <f t="shared" si="4547"/>
        <v>224</v>
      </c>
      <c r="AH3332" s="13">
        <f t="shared" si="4547"/>
        <v>227</v>
      </c>
      <c r="AI3332" s="13">
        <f t="shared" si="4547"/>
        <v>220</v>
      </c>
      <c r="AJ3332" s="13">
        <f t="shared" si="4547"/>
        <v>226</v>
      </c>
      <c r="AK3332" s="13">
        <f t="shared" si="4547"/>
        <v>224</v>
      </c>
      <c r="AL3332" s="13">
        <f t="shared" ref="AL3332" si="4548">RANK(AL109,AL$2:AL$263,0)</f>
        <v>209</v>
      </c>
    </row>
    <row r="3333" spans="1:38" ht="15">
      <c r="A3333" s="29">
        <v>3332</v>
      </c>
      <c r="B3333" s="23" t="s">
        <v>4</v>
      </c>
      <c r="C3333" s="23" t="s">
        <v>305</v>
      </c>
      <c r="D3333" s="7" t="s">
        <v>114</v>
      </c>
      <c r="E3333" s="13">
        <f t="shared" ref="E3333:AK3333" si="4549">RANK(E110,E$2:E$263,0)</f>
        <v>23</v>
      </c>
      <c r="F3333" s="13">
        <f t="shared" si="4549"/>
        <v>25</v>
      </c>
      <c r="G3333" s="13">
        <f t="shared" si="4549"/>
        <v>28</v>
      </c>
      <c r="H3333" s="13">
        <f t="shared" si="4549"/>
        <v>26</v>
      </c>
      <c r="I3333" s="13">
        <f t="shared" si="4549"/>
        <v>27</v>
      </c>
      <c r="J3333" s="13">
        <f t="shared" si="4549"/>
        <v>25</v>
      </c>
      <c r="K3333" s="13">
        <f t="shared" si="4549"/>
        <v>28</v>
      </c>
      <c r="L3333" s="13">
        <f t="shared" si="4549"/>
        <v>30</v>
      </c>
      <c r="M3333" s="13">
        <f t="shared" si="4549"/>
        <v>28</v>
      </c>
      <c r="N3333" s="13">
        <f t="shared" si="4549"/>
        <v>30</v>
      </c>
      <c r="O3333" s="13">
        <f t="shared" si="4549"/>
        <v>30</v>
      </c>
      <c r="P3333" s="13">
        <f t="shared" si="4549"/>
        <v>27</v>
      </c>
      <c r="Q3333" s="13">
        <f t="shared" si="4549"/>
        <v>27</v>
      </c>
      <c r="R3333" s="13">
        <f t="shared" si="4549"/>
        <v>24</v>
      </c>
      <c r="S3333" s="13">
        <f t="shared" si="4549"/>
        <v>23</v>
      </c>
      <c r="T3333" s="13">
        <f t="shared" si="4549"/>
        <v>22</v>
      </c>
      <c r="U3333" s="13">
        <f t="shared" si="4549"/>
        <v>23</v>
      </c>
      <c r="V3333" s="13">
        <f t="shared" si="4549"/>
        <v>27</v>
      </c>
      <c r="W3333" s="13">
        <f t="shared" si="4549"/>
        <v>29</v>
      </c>
      <c r="X3333" s="13">
        <f t="shared" si="4549"/>
        <v>30</v>
      </c>
      <c r="Y3333" s="13">
        <f t="shared" si="4549"/>
        <v>25</v>
      </c>
      <c r="Z3333" s="13">
        <f t="shared" si="4549"/>
        <v>24</v>
      </c>
      <c r="AA3333" s="13">
        <f t="shared" si="4549"/>
        <v>28</v>
      </c>
      <c r="AB3333" s="13">
        <f t="shared" si="4549"/>
        <v>29</v>
      </c>
      <c r="AC3333" s="13">
        <f t="shared" si="4549"/>
        <v>30</v>
      </c>
      <c r="AD3333" s="13">
        <f t="shared" si="4549"/>
        <v>28</v>
      </c>
      <c r="AE3333" s="13">
        <f t="shared" si="4549"/>
        <v>28</v>
      </c>
      <c r="AF3333" s="13">
        <f t="shared" si="4549"/>
        <v>27</v>
      </c>
      <c r="AG3333" s="13">
        <f t="shared" si="4549"/>
        <v>31</v>
      </c>
      <c r="AH3333" s="13">
        <f t="shared" si="4549"/>
        <v>28</v>
      </c>
      <c r="AI3333" s="13">
        <f t="shared" si="4549"/>
        <v>33</v>
      </c>
      <c r="AJ3333" s="13">
        <f t="shared" si="4549"/>
        <v>31</v>
      </c>
      <c r="AK3333" s="13">
        <f t="shared" si="4549"/>
        <v>32</v>
      </c>
      <c r="AL3333" s="13">
        <f t="shared" ref="AL3333" si="4550">RANK(AL110,AL$2:AL$263,0)</f>
        <v>30</v>
      </c>
    </row>
    <row r="3334" spans="1:38" ht="15">
      <c r="A3334" s="29">
        <v>3333</v>
      </c>
      <c r="B3334" s="23" t="s">
        <v>4</v>
      </c>
      <c r="C3334" s="23" t="s">
        <v>305</v>
      </c>
      <c r="D3334" s="7" t="s">
        <v>115</v>
      </c>
      <c r="E3334" s="13" t="e">
        <f t="shared" ref="E3334:AK3334" si="4551">RANK(E111,E$2:E$263,0)</f>
        <v>#N/A</v>
      </c>
      <c r="F3334" s="13">
        <f t="shared" si="4551"/>
        <v>197</v>
      </c>
      <c r="G3334" s="13" t="e">
        <f t="shared" si="4551"/>
        <v>#N/A</v>
      </c>
      <c r="H3334" s="13" t="e">
        <f t="shared" si="4551"/>
        <v>#N/A</v>
      </c>
      <c r="I3334" s="13" t="e">
        <f t="shared" si="4551"/>
        <v>#N/A</v>
      </c>
      <c r="J3334" s="13">
        <f t="shared" si="4551"/>
        <v>225</v>
      </c>
      <c r="K3334" s="13">
        <f t="shared" si="4551"/>
        <v>225</v>
      </c>
      <c r="L3334" s="13">
        <f t="shared" si="4551"/>
        <v>220</v>
      </c>
      <c r="M3334" s="13">
        <f t="shared" si="4551"/>
        <v>220</v>
      </c>
      <c r="N3334" s="13" t="e">
        <f t="shared" si="4551"/>
        <v>#N/A</v>
      </c>
      <c r="O3334" s="13" t="e">
        <f t="shared" si="4551"/>
        <v>#N/A</v>
      </c>
      <c r="P3334" s="13">
        <f t="shared" si="4551"/>
        <v>232</v>
      </c>
      <c r="Q3334" s="13" t="e">
        <f t="shared" si="4551"/>
        <v>#N/A</v>
      </c>
      <c r="R3334" s="13" t="e">
        <f t="shared" si="4551"/>
        <v>#N/A</v>
      </c>
      <c r="S3334" s="13" t="e">
        <f t="shared" si="4551"/>
        <v>#N/A</v>
      </c>
      <c r="T3334" s="13" t="e">
        <f t="shared" si="4551"/>
        <v>#N/A</v>
      </c>
      <c r="U3334" s="13" t="e">
        <f t="shared" si="4551"/>
        <v>#N/A</v>
      </c>
      <c r="V3334" s="13" t="e">
        <f t="shared" si="4551"/>
        <v>#N/A</v>
      </c>
      <c r="W3334" s="13" t="e">
        <f t="shared" si="4551"/>
        <v>#N/A</v>
      </c>
      <c r="X3334" s="13" t="e">
        <f t="shared" si="4551"/>
        <v>#N/A</v>
      </c>
      <c r="Y3334" s="13">
        <f t="shared" si="4551"/>
        <v>232</v>
      </c>
      <c r="Z3334" s="13">
        <f t="shared" si="4551"/>
        <v>227</v>
      </c>
      <c r="AA3334" s="13" t="e">
        <f t="shared" si="4551"/>
        <v>#N/A</v>
      </c>
      <c r="AB3334" s="13">
        <f t="shared" si="4551"/>
        <v>179</v>
      </c>
      <c r="AC3334" s="13">
        <f t="shared" si="4551"/>
        <v>189</v>
      </c>
      <c r="AD3334" s="13">
        <f t="shared" si="4551"/>
        <v>186</v>
      </c>
      <c r="AE3334" s="13">
        <f t="shared" si="4551"/>
        <v>193</v>
      </c>
      <c r="AF3334" s="13">
        <f t="shared" si="4551"/>
        <v>196</v>
      </c>
      <c r="AG3334" s="13">
        <f t="shared" si="4551"/>
        <v>189</v>
      </c>
      <c r="AH3334" s="13">
        <f t="shared" si="4551"/>
        <v>182</v>
      </c>
      <c r="AI3334" s="13">
        <f t="shared" si="4551"/>
        <v>183</v>
      </c>
      <c r="AJ3334" s="13">
        <f t="shared" si="4551"/>
        <v>182</v>
      </c>
      <c r="AK3334" s="13">
        <f t="shared" si="4551"/>
        <v>185</v>
      </c>
      <c r="AL3334" s="13">
        <f t="shared" ref="AL3334" si="4552">RANK(AL111,AL$2:AL$263,0)</f>
        <v>183</v>
      </c>
    </row>
    <row r="3335" spans="1:38" ht="15">
      <c r="A3335" s="29">
        <v>3334</v>
      </c>
      <c r="B3335" s="23" t="s">
        <v>4</v>
      </c>
      <c r="C3335" s="23" t="s">
        <v>305</v>
      </c>
      <c r="D3335" s="7" t="s">
        <v>116</v>
      </c>
      <c r="E3335" s="13">
        <f t="shared" ref="E3335:AK3335" si="4553">RANK(E112,E$2:E$263,0)</f>
        <v>86</v>
      </c>
      <c r="F3335" s="13">
        <f t="shared" si="4553"/>
        <v>81</v>
      </c>
      <c r="G3335" s="13">
        <f t="shared" si="4553"/>
        <v>97</v>
      </c>
      <c r="H3335" s="13">
        <f t="shared" si="4553"/>
        <v>113</v>
      </c>
      <c r="I3335" s="13">
        <f t="shared" si="4553"/>
        <v>111</v>
      </c>
      <c r="J3335" s="13">
        <f t="shared" si="4553"/>
        <v>109</v>
      </c>
      <c r="K3335" s="13">
        <f t="shared" si="4553"/>
        <v>115</v>
      </c>
      <c r="L3335" s="13">
        <f t="shared" si="4553"/>
        <v>105</v>
      </c>
      <c r="M3335" s="13">
        <f t="shared" si="4553"/>
        <v>104</v>
      </c>
      <c r="N3335" s="13">
        <f t="shared" si="4553"/>
        <v>102</v>
      </c>
      <c r="O3335" s="13">
        <f t="shared" si="4553"/>
        <v>101</v>
      </c>
      <c r="P3335" s="13">
        <f t="shared" si="4553"/>
        <v>97</v>
      </c>
      <c r="Q3335" s="13">
        <f t="shared" si="4553"/>
        <v>106</v>
      </c>
      <c r="R3335" s="13">
        <f t="shared" si="4553"/>
        <v>105</v>
      </c>
      <c r="S3335" s="13">
        <f t="shared" si="4553"/>
        <v>99</v>
      </c>
      <c r="T3335" s="13">
        <f t="shared" si="4553"/>
        <v>90</v>
      </c>
      <c r="U3335" s="13">
        <f t="shared" si="4553"/>
        <v>89</v>
      </c>
      <c r="V3335" s="13">
        <f t="shared" si="4553"/>
        <v>95</v>
      </c>
      <c r="W3335" s="13">
        <f t="shared" si="4553"/>
        <v>96</v>
      </c>
      <c r="X3335" s="13">
        <f t="shared" si="4553"/>
        <v>95</v>
      </c>
      <c r="Y3335" s="13">
        <f t="shared" si="4553"/>
        <v>98</v>
      </c>
      <c r="Z3335" s="13">
        <f t="shared" si="4553"/>
        <v>91</v>
      </c>
      <c r="AA3335" s="13">
        <f t="shared" si="4553"/>
        <v>108</v>
      </c>
      <c r="AB3335" s="13">
        <f t="shared" si="4553"/>
        <v>98</v>
      </c>
      <c r="AC3335" s="13">
        <f t="shared" si="4553"/>
        <v>108</v>
      </c>
      <c r="AD3335" s="13">
        <f t="shared" si="4553"/>
        <v>109</v>
      </c>
      <c r="AE3335" s="13">
        <f t="shared" si="4553"/>
        <v>107</v>
      </c>
      <c r="AF3335" s="13">
        <f t="shared" si="4553"/>
        <v>104</v>
      </c>
      <c r="AG3335" s="13">
        <f t="shared" si="4553"/>
        <v>108</v>
      </c>
      <c r="AH3335" s="13">
        <f t="shared" si="4553"/>
        <v>109</v>
      </c>
      <c r="AI3335" s="13">
        <f t="shared" si="4553"/>
        <v>107</v>
      </c>
      <c r="AJ3335" s="13">
        <f t="shared" si="4553"/>
        <v>121</v>
      </c>
      <c r="AK3335" s="13">
        <f t="shared" si="4553"/>
        <v>116</v>
      </c>
      <c r="AL3335" s="13">
        <f t="shared" ref="AL3335" si="4554">RANK(AL112,AL$2:AL$263,0)</f>
        <v>155</v>
      </c>
    </row>
    <row r="3336" spans="1:38" ht="15">
      <c r="A3336" s="29">
        <v>3335</v>
      </c>
      <c r="B3336" s="23" t="s">
        <v>4</v>
      </c>
      <c r="C3336" s="23" t="s">
        <v>305</v>
      </c>
      <c r="D3336" s="7" t="s">
        <v>117</v>
      </c>
      <c r="E3336" s="13">
        <f t="shared" ref="E3336:AK3336" si="4555">RANK(E113,E$2:E$263,0)</f>
        <v>85</v>
      </c>
      <c r="F3336" s="13">
        <f t="shared" si="4555"/>
        <v>86</v>
      </c>
      <c r="G3336" s="13">
        <f t="shared" si="4555"/>
        <v>84</v>
      </c>
      <c r="H3336" s="13">
        <f t="shared" si="4555"/>
        <v>95</v>
      </c>
      <c r="I3336" s="13">
        <f t="shared" si="4555"/>
        <v>100</v>
      </c>
      <c r="J3336" s="13">
        <f t="shared" si="4555"/>
        <v>112</v>
      </c>
      <c r="K3336" s="13">
        <f t="shared" si="4555"/>
        <v>122</v>
      </c>
      <c r="L3336" s="13">
        <f t="shared" si="4555"/>
        <v>114</v>
      </c>
      <c r="M3336" s="13">
        <f t="shared" si="4555"/>
        <v>113</v>
      </c>
      <c r="N3336" s="13">
        <f t="shared" si="4555"/>
        <v>121</v>
      </c>
      <c r="O3336" s="13">
        <f t="shared" si="4555"/>
        <v>116</v>
      </c>
      <c r="P3336" s="13">
        <f t="shared" si="4555"/>
        <v>114</v>
      </c>
      <c r="Q3336" s="13">
        <f t="shared" si="4555"/>
        <v>121</v>
      </c>
      <c r="R3336" s="13">
        <f t="shared" si="4555"/>
        <v>113</v>
      </c>
      <c r="S3336" s="13">
        <f t="shared" si="4555"/>
        <v>115</v>
      </c>
      <c r="T3336" s="13">
        <f t="shared" si="4555"/>
        <v>114</v>
      </c>
      <c r="U3336" s="13">
        <f t="shared" si="4555"/>
        <v>110</v>
      </c>
      <c r="V3336" s="13">
        <f t="shared" si="4555"/>
        <v>112</v>
      </c>
      <c r="W3336" s="13">
        <f t="shared" si="4555"/>
        <v>106</v>
      </c>
      <c r="X3336" s="13">
        <f t="shared" si="4555"/>
        <v>108</v>
      </c>
      <c r="Y3336" s="13">
        <f t="shared" si="4555"/>
        <v>116</v>
      </c>
      <c r="Z3336" s="13">
        <f t="shared" si="4555"/>
        <v>111</v>
      </c>
      <c r="AA3336" s="13">
        <f t="shared" si="4555"/>
        <v>104</v>
      </c>
      <c r="AB3336" s="13">
        <f t="shared" si="4555"/>
        <v>115</v>
      </c>
      <c r="AC3336" s="13">
        <f t="shared" si="4555"/>
        <v>105</v>
      </c>
      <c r="AD3336" s="13">
        <f t="shared" si="4555"/>
        <v>126</v>
      </c>
      <c r="AE3336" s="13">
        <f t="shared" si="4555"/>
        <v>116</v>
      </c>
      <c r="AF3336" s="13">
        <f t="shared" si="4555"/>
        <v>112</v>
      </c>
      <c r="AG3336" s="13">
        <f t="shared" si="4555"/>
        <v>109</v>
      </c>
      <c r="AH3336" s="13">
        <f t="shared" si="4555"/>
        <v>105</v>
      </c>
      <c r="AI3336" s="13">
        <f t="shared" si="4555"/>
        <v>108</v>
      </c>
      <c r="AJ3336" s="13">
        <f t="shared" si="4555"/>
        <v>113</v>
      </c>
      <c r="AK3336" s="13">
        <f t="shared" si="4555"/>
        <v>107</v>
      </c>
      <c r="AL3336" s="13">
        <f t="shared" ref="AL3336" si="4556">RANK(AL113,AL$2:AL$263,0)</f>
        <v>112</v>
      </c>
    </row>
    <row r="3337" spans="1:38" ht="15">
      <c r="A3337" s="29">
        <v>3336</v>
      </c>
      <c r="B3337" s="23" t="s">
        <v>4</v>
      </c>
      <c r="C3337" s="23" t="s">
        <v>305</v>
      </c>
      <c r="D3337" s="7" t="s">
        <v>118</v>
      </c>
      <c r="E3337" s="13">
        <f t="shared" ref="E3337:AK3337" si="4557">RANK(E114,E$2:E$263,0)</f>
        <v>106</v>
      </c>
      <c r="F3337" s="13">
        <f t="shared" si="4557"/>
        <v>106</v>
      </c>
      <c r="G3337" s="13">
        <f t="shared" si="4557"/>
        <v>117</v>
      </c>
      <c r="H3337" s="13">
        <f t="shared" si="4557"/>
        <v>145</v>
      </c>
      <c r="I3337" s="13">
        <f t="shared" si="4557"/>
        <v>143</v>
      </c>
      <c r="J3337" s="13">
        <f t="shared" si="4557"/>
        <v>137</v>
      </c>
      <c r="K3337" s="13">
        <f t="shared" si="4557"/>
        <v>128</v>
      </c>
      <c r="L3337" s="13">
        <f t="shared" si="4557"/>
        <v>122</v>
      </c>
      <c r="M3337" s="13">
        <f t="shared" si="4557"/>
        <v>131</v>
      </c>
      <c r="N3337" s="13">
        <f t="shared" si="4557"/>
        <v>135</v>
      </c>
      <c r="O3337" s="13">
        <f t="shared" si="4557"/>
        <v>130</v>
      </c>
      <c r="P3337" s="13">
        <f t="shared" si="4557"/>
        <v>127</v>
      </c>
      <c r="Q3337" s="13">
        <f t="shared" si="4557"/>
        <v>130</v>
      </c>
      <c r="R3337" s="13">
        <f t="shared" si="4557"/>
        <v>126</v>
      </c>
      <c r="S3337" s="13">
        <f t="shared" si="4557"/>
        <v>127</v>
      </c>
      <c r="T3337" s="13">
        <f t="shared" si="4557"/>
        <v>138</v>
      </c>
      <c r="U3337" s="13">
        <f t="shared" si="4557"/>
        <v>140</v>
      </c>
      <c r="V3337" s="13">
        <f t="shared" si="4557"/>
        <v>149</v>
      </c>
      <c r="W3337" s="13">
        <f t="shared" si="4557"/>
        <v>143</v>
      </c>
      <c r="X3337" s="13">
        <f t="shared" si="4557"/>
        <v>135</v>
      </c>
      <c r="Y3337" s="13">
        <f t="shared" si="4557"/>
        <v>137</v>
      </c>
      <c r="Z3337" s="13">
        <f t="shared" si="4557"/>
        <v>136</v>
      </c>
      <c r="AA3337" s="13">
        <f t="shared" si="4557"/>
        <v>149</v>
      </c>
      <c r="AB3337" s="13">
        <f t="shared" si="4557"/>
        <v>140</v>
      </c>
      <c r="AC3337" s="13">
        <f t="shared" si="4557"/>
        <v>141</v>
      </c>
      <c r="AD3337" s="13">
        <f t="shared" si="4557"/>
        <v>147</v>
      </c>
      <c r="AE3337" s="13">
        <f t="shared" si="4557"/>
        <v>152</v>
      </c>
      <c r="AF3337" s="13">
        <f t="shared" si="4557"/>
        <v>150</v>
      </c>
      <c r="AG3337" s="13">
        <f t="shared" si="4557"/>
        <v>144</v>
      </c>
      <c r="AH3337" s="13">
        <f t="shared" si="4557"/>
        <v>145</v>
      </c>
      <c r="AI3337" s="13">
        <f t="shared" si="4557"/>
        <v>134</v>
      </c>
      <c r="AJ3337" s="13">
        <f t="shared" si="4557"/>
        <v>131</v>
      </c>
      <c r="AK3337" s="13">
        <f t="shared" si="4557"/>
        <v>136</v>
      </c>
      <c r="AL3337" s="13">
        <f t="shared" ref="AL3337" si="4558">RANK(AL114,AL$2:AL$263,0)</f>
        <v>141</v>
      </c>
    </row>
    <row r="3338" spans="1:38" ht="15">
      <c r="A3338" s="29">
        <v>3337</v>
      </c>
      <c r="B3338" s="23" t="s">
        <v>4</v>
      </c>
      <c r="C3338" s="23" t="s">
        <v>305</v>
      </c>
      <c r="D3338" s="7" t="s">
        <v>119</v>
      </c>
      <c r="E3338" s="13">
        <f t="shared" ref="E3338:AK3338" si="4559">RANK(E115,E$2:E$263,0)</f>
        <v>154</v>
      </c>
      <c r="F3338" s="13">
        <f t="shared" si="4559"/>
        <v>156</v>
      </c>
      <c r="G3338" s="13">
        <f t="shared" si="4559"/>
        <v>177</v>
      </c>
      <c r="H3338" s="13">
        <f t="shared" si="4559"/>
        <v>182</v>
      </c>
      <c r="I3338" s="13">
        <f t="shared" si="4559"/>
        <v>189</v>
      </c>
      <c r="J3338" s="13">
        <f t="shared" si="4559"/>
        <v>195</v>
      </c>
      <c r="K3338" s="13">
        <f t="shared" si="4559"/>
        <v>182</v>
      </c>
      <c r="L3338" s="13">
        <f t="shared" si="4559"/>
        <v>187</v>
      </c>
      <c r="M3338" s="13">
        <f t="shared" si="4559"/>
        <v>189</v>
      </c>
      <c r="N3338" s="13">
        <f t="shared" si="4559"/>
        <v>187</v>
      </c>
      <c r="O3338" s="13">
        <f t="shared" si="4559"/>
        <v>191</v>
      </c>
      <c r="P3338" s="13">
        <f t="shared" si="4559"/>
        <v>171</v>
      </c>
      <c r="Q3338" s="13">
        <f t="shared" si="4559"/>
        <v>151</v>
      </c>
      <c r="R3338" s="13">
        <f t="shared" si="4559"/>
        <v>165</v>
      </c>
      <c r="S3338" s="13">
        <f t="shared" si="4559"/>
        <v>154</v>
      </c>
      <c r="T3338" s="13">
        <f t="shared" si="4559"/>
        <v>172</v>
      </c>
      <c r="U3338" s="13">
        <f t="shared" si="4559"/>
        <v>152</v>
      </c>
      <c r="V3338" s="13">
        <f t="shared" si="4559"/>
        <v>148</v>
      </c>
      <c r="W3338" s="13">
        <f t="shared" si="4559"/>
        <v>153</v>
      </c>
      <c r="X3338" s="13">
        <f t="shared" si="4559"/>
        <v>165</v>
      </c>
      <c r="Y3338" s="13">
        <f t="shared" si="4559"/>
        <v>162</v>
      </c>
      <c r="Z3338" s="13">
        <f t="shared" si="4559"/>
        <v>177</v>
      </c>
      <c r="AA3338" s="13">
        <f t="shared" si="4559"/>
        <v>171</v>
      </c>
      <c r="AB3338" s="13">
        <f t="shared" si="4559"/>
        <v>176</v>
      </c>
      <c r="AC3338" s="13">
        <f t="shared" si="4559"/>
        <v>153</v>
      </c>
      <c r="AD3338" s="13">
        <f t="shared" si="4559"/>
        <v>172</v>
      </c>
      <c r="AE3338" s="13">
        <f t="shared" si="4559"/>
        <v>169</v>
      </c>
      <c r="AF3338" s="13">
        <f t="shared" si="4559"/>
        <v>181</v>
      </c>
      <c r="AG3338" s="13">
        <f t="shared" si="4559"/>
        <v>173</v>
      </c>
      <c r="AH3338" s="13">
        <f t="shared" si="4559"/>
        <v>174</v>
      </c>
      <c r="AI3338" s="13">
        <f t="shared" si="4559"/>
        <v>177</v>
      </c>
      <c r="AJ3338" s="13">
        <f t="shared" si="4559"/>
        <v>174</v>
      </c>
      <c r="AK3338" s="13">
        <f t="shared" si="4559"/>
        <v>167</v>
      </c>
      <c r="AL3338" s="13">
        <f t="shared" ref="AL3338" si="4560">RANK(AL115,AL$2:AL$263,0)</f>
        <v>176</v>
      </c>
    </row>
    <row r="3339" spans="1:38" ht="15">
      <c r="A3339" s="29">
        <v>3338</v>
      </c>
      <c r="B3339" s="23" t="s">
        <v>4</v>
      </c>
      <c r="C3339" s="23" t="s">
        <v>305</v>
      </c>
      <c r="D3339" s="7" t="s">
        <v>120</v>
      </c>
      <c r="E3339" s="13">
        <f t="shared" ref="E3339:AK3339" si="4561">RANK(E116,E$2:E$263,0)</f>
        <v>51</v>
      </c>
      <c r="F3339" s="13">
        <f t="shared" si="4561"/>
        <v>46</v>
      </c>
      <c r="G3339" s="13">
        <f t="shared" si="4561"/>
        <v>47</v>
      </c>
      <c r="H3339" s="13">
        <f t="shared" si="4561"/>
        <v>48</v>
      </c>
      <c r="I3339" s="13">
        <f t="shared" si="4561"/>
        <v>49</v>
      </c>
      <c r="J3339" s="13">
        <f t="shared" si="4561"/>
        <v>50</v>
      </c>
      <c r="K3339" s="13">
        <f t="shared" si="4561"/>
        <v>49</v>
      </c>
      <c r="L3339" s="13">
        <f t="shared" si="4561"/>
        <v>49</v>
      </c>
      <c r="M3339" s="13">
        <f t="shared" si="4561"/>
        <v>48</v>
      </c>
      <c r="N3339" s="13">
        <f t="shared" si="4561"/>
        <v>49</v>
      </c>
      <c r="O3339" s="13">
        <f t="shared" si="4561"/>
        <v>49</v>
      </c>
      <c r="P3339" s="13">
        <f t="shared" si="4561"/>
        <v>49</v>
      </c>
      <c r="Q3339" s="13">
        <f t="shared" si="4561"/>
        <v>51</v>
      </c>
      <c r="R3339" s="13">
        <f t="shared" si="4561"/>
        <v>53</v>
      </c>
      <c r="S3339" s="13">
        <f t="shared" si="4561"/>
        <v>55</v>
      </c>
      <c r="T3339" s="13">
        <f t="shared" si="4561"/>
        <v>57</v>
      </c>
      <c r="U3339" s="13">
        <f t="shared" si="4561"/>
        <v>58</v>
      </c>
      <c r="V3339" s="13">
        <f t="shared" si="4561"/>
        <v>57</v>
      </c>
      <c r="W3339" s="13">
        <f t="shared" si="4561"/>
        <v>60</v>
      </c>
      <c r="X3339" s="13">
        <f t="shared" si="4561"/>
        <v>56</v>
      </c>
      <c r="Y3339" s="13">
        <f t="shared" si="4561"/>
        <v>53</v>
      </c>
      <c r="Z3339" s="13">
        <f t="shared" si="4561"/>
        <v>57</v>
      </c>
      <c r="AA3339" s="13">
        <f t="shared" si="4561"/>
        <v>63</v>
      </c>
      <c r="AB3339" s="13">
        <f t="shared" si="4561"/>
        <v>66</v>
      </c>
      <c r="AC3339" s="13">
        <f t="shared" si="4561"/>
        <v>66</v>
      </c>
      <c r="AD3339" s="13">
        <f t="shared" si="4561"/>
        <v>62</v>
      </c>
      <c r="AE3339" s="13">
        <f t="shared" si="4561"/>
        <v>63</v>
      </c>
      <c r="AF3339" s="13">
        <f t="shared" si="4561"/>
        <v>62</v>
      </c>
      <c r="AG3339" s="13">
        <f t="shared" si="4561"/>
        <v>61</v>
      </c>
      <c r="AH3339" s="13">
        <f t="shared" si="4561"/>
        <v>63</v>
      </c>
      <c r="AI3339" s="13">
        <f t="shared" si="4561"/>
        <v>64</v>
      </c>
      <c r="AJ3339" s="13">
        <f t="shared" si="4561"/>
        <v>64</v>
      </c>
      <c r="AK3339" s="13">
        <f t="shared" si="4561"/>
        <v>61</v>
      </c>
      <c r="AL3339" s="13">
        <f t="shared" ref="AL3339" si="4562">RANK(AL116,AL$2:AL$263,0)</f>
        <v>62</v>
      </c>
    </row>
    <row r="3340" spans="1:38" ht="15">
      <c r="A3340" s="29">
        <v>3339</v>
      </c>
      <c r="B3340" s="23" t="s">
        <v>4</v>
      </c>
      <c r="C3340" s="23" t="s">
        <v>305</v>
      </c>
      <c r="D3340" s="7" t="s">
        <v>121</v>
      </c>
      <c r="E3340" s="13">
        <f t="shared" ref="E3340:AK3340" si="4563">RANK(E117,E$2:E$263,0)</f>
        <v>105</v>
      </c>
      <c r="F3340" s="13">
        <f t="shared" si="4563"/>
        <v>113</v>
      </c>
      <c r="G3340" s="13">
        <f t="shared" si="4563"/>
        <v>128</v>
      </c>
      <c r="H3340" s="13">
        <f t="shared" si="4563"/>
        <v>124</v>
      </c>
      <c r="I3340" s="13">
        <f t="shared" si="4563"/>
        <v>132</v>
      </c>
      <c r="J3340" s="13">
        <f t="shared" si="4563"/>
        <v>127</v>
      </c>
      <c r="K3340" s="13">
        <f t="shared" si="4563"/>
        <v>127</v>
      </c>
      <c r="L3340" s="13">
        <f t="shared" si="4563"/>
        <v>126</v>
      </c>
      <c r="M3340" s="13">
        <f t="shared" si="4563"/>
        <v>133</v>
      </c>
      <c r="N3340" s="13">
        <f t="shared" si="4563"/>
        <v>136</v>
      </c>
      <c r="O3340" s="13">
        <f t="shared" si="4563"/>
        <v>139</v>
      </c>
      <c r="P3340" s="13">
        <f t="shared" si="4563"/>
        <v>140</v>
      </c>
      <c r="Q3340" s="13">
        <f t="shared" si="4563"/>
        <v>145</v>
      </c>
      <c r="R3340" s="13">
        <f t="shared" si="4563"/>
        <v>137</v>
      </c>
      <c r="S3340" s="13">
        <f t="shared" si="4563"/>
        <v>141</v>
      </c>
      <c r="T3340" s="13">
        <f t="shared" si="4563"/>
        <v>133</v>
      </c>
      <c r="U3340" s="13">
        <f t="shared" si="4563"/>
        <v>128</v>
      </c>
      <c r="V3340" s="13">
        <f t="shared" si="4563"/>
        <v>128</v>
      </c>
      <c r="W3340" s="13">
        <f t="shared" si="4563"/>
        <v>127</v>
      </c>
      <c r="X3340" s="13">
        <f t="shared" si="4563"/>
        <v>127</v>
      </c>
      <c r="Y3340" s="13">
        <f t="shared" si="4563"/>
        <v>119</v>
      </c>
      <c r="Z3340" s="13">
        <f t="shared" si="4563"/>
        <v>119</v>
      </c>
      <c r="AA3340" s="13">
        <f t="shared" si="4563"/>
        <v>127</v>
      </c>
      <c r="AB3340" s="13">
        <f t="shared" si="4563"/>
        <v>138</v>
      </c>
      <c r="AC3340" s="13">
        <f t="shared" si="4563"/>
        <v>128</v>
      </c>
      <c r="AD3340" s="13">
        <f t="shared" si="4563"/>
        <v>134</v>
      </c>
      <c r="AE3340" s="13">
        <f t="shared" si="4563"/>
        <v>126</v>
      </c>
      <c r="AF3340" s="13">
        <f t="shared" si="4563"/>
        <v>124</v>
      </c>
      <c r="AG3340" s="13">
        <f t="shared" si="4563"/>
        <v>125</v>
      </c>
      <c r="AH3340" s="13">
        <f t="shared" si="4563"/>
        <v>123</v>
      </c>
      <c r="AI3340" s="13">
        <f t="shared" si="4563"/>
        <v>114</v>
      </c>
      <c r="AJ3340" s="13">
        <f t="shared" si="4563"/>
        <v>117</v>
      </c>
      <c r="AK3340" s="13">
        <f t="shared" si="4563"/>
        <v>126</v>
      </c>
      <c r="AL3340" s="13">
        <f t="shared" ref="AL3340" si="4564">RANK(AL117,AL$2:AL$263,0)</f>
        <v>124</v>
      </c>
    </row>
    <row r="3341" spans="1:38" ht="15">
      <c r="A3341" s="29">
        <v>3340</v>
      </c>
      <c r="B3341" s="23" t="s">
        <v>4</v>
      </c>
      <c r="C3341" s="23" t="s">
        <v>305</v>
      </c>
      <c r="D3341" s="7" t="s">
        <v>122</v>
      </c>
      <c r="E3341" s="13" t="e">
        <f t="shared" ref="E3341:AK3341" si="4565">RANK(E118,E$2:E$263,0)</f>
        <v>#N/A</v>
      </c>
      <c r="F3341" s="13">
        <f t="shared" si="4565"/>
        <v>197</v>
      </c>
      <c r="G3341" s="13" t="e">
        <f t="shared" si="4565"/>
        <v>#N/A</v>
      </c>
      <c r="H3341" s="13" t="e">
        <f t="shared" si="4565"/>
        <v>#N/A</v>
      </c>
      <c r="I3341" s="13" t="e">
        <f t="shared" si="4565"/>
        <v>#N/A</v>
      </c>
      <c r="J3341" s="13">
        <f t="shared" si="4565"/>
        <v>225</v>
      </c>
      <c r="K3341" s="13">
        <f t="shared" si="4565"/>
        <v>225</v>
      </c>
      <c r="L3341" s="13">
        <f t="shared" si="4565"/>
        <v>220</v>
      </c>
      <c r="M3341" s="13">
        <f t="shared" si="4565"/>
        <v>220</v>
      </c>
      <c r="N3341" s="13" t="e">
        <f t="shared" si="4565"/>
        <v>#N/A</v>
      </c>
      <c r="O3341" s="13" t="e">
        <f t="shared" si="4565"/>
        <v>#N/A</v>
      </c>
      <c r="P3341" s="13">
        <f t="shared" si="4565"/>
        <v>232</v>
      </c>
      <c r="Q3341" s="13" t="e">
        <f t="shared" si="4565"/>
        <v>#N/A</v>
      </c>
      <c r="R3341" s="13" t="e">
        <f t="shared" si="4565"/>
        <v>#N/A</v>
      </c>
      <c r="S3341" s="13" t="e">
        <f t="shared" si="4565"/>
        <v>#N/A</v>
      </c>
      <c r="T3341" s="13" t="e">
        <f t="shared" si="4565"/>
        <v>#N/A</v>
      </c>
      <c r="U3341" s="13" t="e">
        <f t="shared" si="4565"/>
        <v>#N/A</v>
      </c>
      <c r="V3341" s="13" t="e">
        <f t="shared" si="4565"/>
        <v>#N/A</v>
      </c>
      <c r="W3341" s="13" t="e">
        <f t="shared" si="4565"/>
        <v>#N/A</v>
      </c>
      <c r="X3341" s="13" t="e">
        <f t="shared" si="4565"/>
        <v>#N/A</v>
      </c>
      <c r="Y3341" s="13">
        <f t="shared" si="4565"/>
        <v>232</v>
      </c>
      <c r="Z3341" s="13">
        <f t="shared" si="4565"/>
        <v>227</v>
      </c>
      <c r="AA3341" s="13" t="e">
        <f t="shared" si="4565"/>
        <v>#N/A</v>
      </c>
      <c r="AB3341" s="13">
        <f t="shared" si="4565"/>
        <v>228</v>
      </c>
      <c r="AC3341" s="13">
        <f t="shared" si="4565"/>
        <v>218</v>
      </c>
      <c r="AD3341" s="13">
        <f t="shared" si="4565"/>
        <v>220</v>
      </c>
      <c r="AE3341" s="13">
        <f t="shared" si="4565"/>
        <v>226</v>
      </c>
      <c r="AF3341" s="13">
        <f t="shared" si="4565"/>
        <v>228</v>
      </c>
      <c r="AG3341" s="13">
        <f t="shared" si="4565"/>
        <v>229</v>
      </c>
      <c r="AH3341" s="13">
        <f t="shared" si="4565"/>
        <v>231</v>
      </c>
      <c r="AI3341" s="13">
        <f t="shared" si="4565"/>
        <v>234</v>
      </c>
      <c r="AJ3341" s="13">
        <f t="shared" si="4565"/>
        <v>230</v>
      </c>
      <c r="AK3341" s="13">
        <f t="shared" si="4565"/>
        <v>223</v>
      </c>
      <c r="AL3341" s="13">
        <f t="shared" ref="AL3341" si="4566">RANK(AL118,AL$2:AL$263,0)</f>
        <v>223</v>
      </c>
    </row>
    <row r="3342" spans="1:38" ht="15">
      <c r="A3342" s="29">
        <v>3341</v>
      </c>
      <c r="B3342" s="23" t="s">
        <v>4</v>
      </c>
      <c r="C3342" s="23" t="s">
        <v>305</v>
      </c>
      <c r="D3342" s="7" t="s">
        <v>123</v>
      </c>
      <c r="E3342" s="13">
        <f t="shared" ref="E3342:AK3342" si="4567">RANK(E119,E$2:E$263,0)</f>
        <v>146</v>
      </c>
      <c r="F3342" s="13">
        <f t="shared" si="4567"/>
        <v>154</v>
      </c>
      <c r="G3342" s="13">
        <f t="shared" si="4567"/>
        <v>172</v>
      </c>
      <c r="H3342" s="13">
        <f t="shared" si="4567"/>
        <v>173</v>
      </c>
      <c r="I3342" s="13">
        <f t="shared" si="4567"/>
        <v>179</v>
      </c>
      <c r="J3342" s="13">
        <f t="shared" si="4567"/>
        <v>171</v>
      </c>
      <c r="K3342" s="13">
        <f t="shared" si="4567"/>
        <v>185</v>
      </c>
      <c r="L3342" s="13">
        <f t="shared" si="4567"/>
        <v>172</v>
      </c>
      <c r="M3342" s="13">
        <f t="shared" si="4567"/>
        <v>182</v>
      </c>
      <c r="N3342" s="13">
        <f t="shared" si="4567"/>
        <v>184</v>
      </c>
      <c r="O3342" s="13">
        <f t="shared" si="4567"/>
        <v>186</v>
      </c>
      <c r="P3342" s="13">
        <f t="shared" si="4567"/>
        <v>185</v>
      </c>
      <c r="Q3342" s="13">
        <f t="shared" si="4567"/>
        <v>188</v>
      </c>
      <c r="R3342" s="13">
        <f t="shared" si="4567"/>
        <v>199</v>
      </c>
      <c r="S3342" s="13">
        <f t="shared" si="4567"/>
        <v>197</v>
      </c>
      <c r="T3342" s="13">
        <f t="shared" si="4567"/>
        <v>197</v>
      </c>
      <c r="U3342" s="13">
        <f t="shared" si="4567"/>
        <v>193</v>
      </c>
      <c r="V3342" s="13">
        <f t="shared" si="4567"/>
        <v>195</v>
      </c>
      <c r="W3342" s="13">
        <f t="shared" si="4567"/>
        <v>200</v>
      </c>
      <c r="X3342" s="13">
        <f t="shared" si="4567"/>
        <v>196</v>
      </c>
      <c r="Y3342" s="13">
        <f t="shared" si="4567"/>
        <v>191</v>
      </c>
      <c r="Z3342" s="13">
        <f t="shared" si="4567"/>
        <v>194</v>
      </c>
      <c r="AA3342" s="13">
        <f t="shared" si="4567"/>
        <v>194</v>
      </c>
      <c r="AB3342" s="13">
        <f t="shared" si="4567"/>
        <v>208</v>
      </c>
      <c r="AC3342" s="13">
        <f t="shared" si="4567"/>
        <v>185</v>
      </c>
      <c r="AD3342" s="13">
        <f t="shared" si="4567"/>
        <v>183</v>
      </c>
      <c r="AE3342" s="13">
        <f t="shared" si="4567"/>
        <v>185</v>
      </c>
      <c r="AF3342" s="13">
        <f t="shared" si="4567"/>
        <v>169</v>
      </c>
      <c r="AG3342" s="13">
        <f t="shared" si="4567"/>
        <v>176</v>
      </c>
      <c r="AH3342" s="13">
        <f t="shared" si="4567"/>
        <v>181</v>
      </c>
      <c r="AI3342" s="13">
        <f t="shared" si="4567"/>
        <v>187</v>
      </c>
      <c r="AJ3342" s="13">
        <f t="shared" si="4567"/>
        <v>180</v>
      </c>
      <c r="AK3342" s="13">
        <f t="shared" si="4567"/>
        <v>180</v>
      </c>
      <c r="AL3342" s="13">
        <f t="shared" ref="AL3342" si="4568">RANK(AL119,AL$2:AL$263,0)</f>
        <v>184</v>
      </c>
    </row>
    <row r="3343" spans="1:38" ht="15">
      <c r="A3343" s="29">
        <v>3342</v>
      </c>
      <c r="B3343" s="23" t="s">
        <v>4</v>
      </c>
      <c r="C3343" s="23" t="s">
        <v>305</v>
      </c>
      <c r="D3343" s="7" t="s">
        <v>124</v>
      </c>
      <c r="E3343" s="13">
        <f t="shared" ref="E3343:AK3343" si="4569">RANK(E120,E$2:E$263,0)</f>
        <v>169</v>
      </c>
      <c r="F3343" s="13">
        <f t="shared" si="4569"/>
        <v>159</v>
      </c>
      <c r="G3343" s="13">
        <f t="shared" si="4569"/>
        <v>153</v>
      </c>
      <c r="H3343" s="13">
        <f t="shared" si="4569"/>
        <v>187</v>
      </c>
      <c r="I3343" s="13">
        <f t="shared" si="4569"/>
        <v>183</v>
      </c>
      <c r="J3343" s="13">
        <f t="shared" si="4569"/>
        <v>200</v>
      </c>
      <c r="K3343" s="13">
        <f t="shared" si="4569"/>
        <v>201</v>
      </c>
      <c r="L3343" s="13">
        <f t="shared" si="4569"/>
        <v>191</v>
      </c>
      <c r="M3343" s="13">
        <f t="shared" si="4569"/>
        <v>191</v>
      </c>
      <c r="N3343" s="13">
        <f t="shared" si="4569"/>
        <v>196</v>
      </c>
      <c r="O3343" s="13">
        <f t="shared" si="4569"/>
        <v>196</v>
      </c>
      <c r="P3343" s="13">
        <f t="shared" si="4569"/>
        <v>204</v>
      </c>
      <c r="Q3343" s="13">
        <f t="shared" si="4569"/>
        <v>200</v>
      </c>
      <c r="R3343" s="13">
        <f t="shared" si="4569"/>
        <v>197</v>
      </c>
      <c r="S3343" s="13">
        <f t="shared" si="4569"/>
        <v>206</v>
      </c>
      <c r="T3343" s="13">
        <f t="shared" si="4569"/>
        <v>203</v>
      </c>
      <c r="U3343" s="13">
        <f t="shared" si="4569"/>
        <v>143</v>
      </c>
      <c r="V3343" s="13">
        <f t="shared" si="4569"/>
        <v>212</v>
      </c>
      <c r="W3343" s="13">
        <f t="shared" si="4569"/>
        <v>204</v>
      </c>
      <c r="X3343" s="13">
        <f t="shared" si="4569"/>
        <v>179</v>
      </c>
      <c r="Y3343" s="13">
        <f t="shared" si="4569"/>
        <v>199</v>
      </c>
      <c r="Z3343" s="13">
        <f t="shared" si="4569"/>
        <v>197</v>
      </c>
      <c r="AA3343" s="13">
        <f t="shared" si="4569"/>
        <v>201</v>
      </c>
      <c r="AB3343" s="13">
        <f t="shared" si="4569"/>
        <v>210</v>
      </c>
      <c r="AC3343" s="13">
        <f t="shared" si="4569"/>
        <v>207</v>
      </c>
      <c r="AD3343" s="13">
        <f t="shared" si="4569"/>
        <v>209</v>
      </c>
      <c r="AE3343" s="13">
        <f t="shared" si="4569"/>
        <v>211</v>
      </c>
      <c r="AF3343" s="13">
        <f t="shared" si="4569"/>
        <v>213</v>
      </c>
      <c r="AG3343" s="13">
        <f t="shared" si="4569"/>
        <v>201</v>
      </c>
      <c r="AH3343" s="13">
        <f t="shared" si="4569"/>
        <v>209</v>
      </c>
      <c r="AI3343" s="13">
        <f t="shared" si="4569"/>
        <v>209</v>
      </c>
      <c r="AJ3343" s="13">
        <f t="shared" si="4569"/>
        <v>209</v>
      </c>
      <c r="AK3343" s="13">
        <f t="shared" si="4569"/>
        <v>197</v>
      </c>
      <c r="AL3343" s="13">
        <f t="shared" ref="AL3343" si="4570">RANK(AL120,AL$2:AL$263,0)</f>
        <v>197</v>
      </c>
    </row>
    <row r="3344" spans="1:38" ht="15">
      <c r="A3344" s="29">
        <v>3343</v>
      </c>
      <c r="B3344" s="23" t="s">
        <v>4</v>
      </c>
      <c r="C3344" s="23" t="s">
        <v>305</v>
      </c>
      <c r="D3344" s="7" t="s">
        <v>125</v>
      </c>
      <c r="E3344" s="13">
        <f t="shared" ref="E3344:AK3344" si="4571">RANK(E121,E$2:E$263,0)</f>
        <v>191</v>
      </c>
      <c r="F3344" s="13">
        <f t="shared" si="4571"/>
        <v>191</v>
      </c>
      <c r="G3344" s="13">
        <f t="shared" si="4571"/>
        <v>214</v>
      </c>
      <c r="H3344" s="13">
        <f t="shared" si="4571"/>
        <v>200</v>
      </c>
      <c r="I3344" s="13">
        <f t="shared" si="4571"/>
        <v>215</v>
      </c>
      <c r="J3344" s="13">
        <f t="shared" si="4571"/>
        <v>222</v>
      </c>
      <c r="K3344" s="13">
        <f t="shared" si="4571"/>
        <v>215</v>
      </c>
      <c r="L3344" s="13">
        <f t="shared" si="4571"/>
        <v>210</v>
      </c>
      <c r="M3344" s="13">
        <f t="shared" si="4571"/>
        <v>218</v>
      </c>
      <c r="N3344" s="13">
        <f t="shared" si="4571"/>
        <v>214</v>
      </c>
      <c r="O3344" s="13">
        <f t="shared" si="4571"/>
        <v>219</v>
      </c>
      <c r="P3344" s="13">
        <f t="shared" si="4571"/>
        <v>221</v>
      </c>
      <c r="Q3344" s="13">
        <f t="shared" si="4571"/>
        <v>210</v>
      </c>
      <c r="R3344" s="13">
        <f t="shared" si="4571"/>
        <v>216</v>
      </c>
      <c r="S3344" s="13">
        <f t="shared" si="4571"/>
        <v>194</v>
      </c>
      <c r="T3344" s="13">
        <f t="shared" si="4571"/>
        <v>204</v>
      </c>
      <c r="U3344" s="13">
        <f t="shared" si="4571"/>
        <v>206</v>
      </c>
      <c r="V3344" s="13">
        <f t="shared" si="4571"/>
        <v>202</v>
      </c>
      <c r="W3344" s="13">
        <f t="shared" si="4571"/>
        <v>195</v>
      </c>
      <c r="X3344" s="13">
        <f t="shared" si="4571"/>
        <v>209</v>
      </c>
      <c r="Y3344" s="13">
        <f t="shared" si="4571"/>
        <v>200</v>
      </c>
      <c r="Z3344" s="13">
        <f t="shared" si="4571"/>
        <v>221</v>
      </c>
      <c r="AA3344" s="13">
        <f t="shared" si="4571"/>
        <v>207</v>
      </c>
      <c r="AB3344" s="13">
        <f t="shared" si="4571"/>
        <v>189</v>
      </c>
      <c r="AC3344" s="13">
        <f t="shared" si="4571"/>
        <v>230</v>
      </c>
      <c r="AD3344" s="13">
        <f t="shared" si="4571"/>
        <v>194</v>
      </c>
      <c r="AE3344" s="13">
        <f t="shared" si="4571"/>
        <v>205</v>
      </c>
      <c r="AF3344" s="13">
        <f t="shared" si="4571"/>
        <v>216</v>
      </c>
      <c r="AG3344" s="13">
        <f t="shared" si="4571"/>
        <v>206</v>
      </c>
      <c r="AH3344" s="13">
        <f t="shared" si="4571"/>
        <v>214</v>
      </c>
      <c r="AI3344" s="13">
        <f t="shared" si="4571"/>
        <v>208</v>
      </c>
      <c r="AJ3344" s="13">
        <f t="shared" si="4571"/>
        <v>220</v>
      </c>
      <c r="AK3344" s="13">
        <f t="shared" si="4571"/>
        <v>215</v>
      </c>
      <c r="AL3344" s="13">
        <f t="shared" ref="AL3344" si="4572">RANK(AL121,AL$2:AL$263,0)</f>
        <v>234</v>
      </c>
    </row>
    <row r="3345" spans="1:38" ht="15">
      <c r="A3345" s="29">
        <v>3344</v>
      </c>
      <c r="B3345" s="23" t="s">
        <v>4</v>
      </c>
      <c r="C3345" s="23" t="s">
        <v>305</v>
      </c>
      <c r="D3345" s="7" t="s">
        <v>126</v>
      </c>
      <c r="E3345" s="13">
        <f t="shared" ref="E3345:AK3345" si="4573">RANK(E122,E$2:E$263,0)</f>
        <v>153</v>
      </c>
      <c r="F3345" s="13">
        <f t="shared" si="4573"/>
        <v>162</v>
      </c>
      <c r="G3345" s="13">
        <f t="shared" si="4573"/>
        <v>169</v>
      </c>
      <c r="H3345" s="13">
        <f t="shared" si="4573"/>
        <v>184</v>
      </c>
      <c r="I3345" s="13">
        <f t="shared" si="4573"/>
        <v>162</v>
      </c>
      <c r="J3345" s="13">
        <f t="shared" si="4573"/>
        <v>187</v>
      </c>
      <c r="K3345" s="13">
        <f t="shared" si="4573"/>
        <v>190</v>
      </c>
      <c r="L3345" s="13">
        <f t="shared" si="4573"/>
        <v>148</v>
      </c>
      <c r="M3345" s="13">
        <f t="shared" si="4573"/>
        <v>97</v>
      </c>
      <c r="N3345" s="13">
        <f t="shared" si="4573"/>
        <v>66</v>
      </c>
      <c r="O3345" s="13">
        <f t="shared" si="4573"/>
        <v>72</v>
      </c>
      <c r="P3345" s="13">
        <f t="shared" si="4573"/>
        <v>146</v>
      </c>
      <c r="Q3345" s="13">
        <f t="shared" si="4573"/>
        <v>108</v>
      </c>
      <c r="R3345" s="13">
        <f t="shared" si="4573"/>
        <v>147</v>
      </c>
      <c r="S3345" s="13">
        <f t="shared" si="4573"/>
        <v>146</v>
      </c>
      <c r="T3345" s="13">
        <f t="shared" si="4573"/>
        <v>108</v>
      </c>
      <c r="U3345" s="13">
        <f t="shared" si="4573"/>
        <v>112</v>
      </c>
      <c r="V3345" s="13">
        <f t="shared" si="4573"/>
        <v>126</v>
      </c>
      <c r="W3345" s="13">
        <f t="shared" si="4573"/>
        <v>120</v>
      </c>
      <c r="X3345" s="13">
        <f t="shared" si="4573"/>
        <v>143</v>
      </c>
      <c r="Y3345" s="13">
        <f t="shared" si="4573"/>
        <v>136</v>
      </c>
      <c r="Z3345" s="13">
        <f t="shared" si="4573"/>
        <v>176</v>
      </c>
      <c r="AA3345" s="13">
        <f t="shared" si="4573"/>
        <v>183</v>
      </c>
      <c r="AB3345" s="13">
        <f t="shared" si="4573"/>
        <v>169</v>
      </c>
      <c r="AC3345" s="13">
        <f t="shared" si="4573"/>
        <v>176</v>
      </c>
      <c r="AD3345" s="13">
        <f t="shared" si="4573"/>
        <v>173</v>
      </c>
      <c r="AE3345" s="13">
        <f t="shared" si="4573"/>
        <v>176</v>
      </c>
      <c r="AF3345" s="13">
        <f t="shared" si="4573"/>
        <v>173</v>
      </c>
      <c r="AG3345" s="13">
        <f t="shared" si="4573"/>
        <v>171</v>
      </c>
      <c r="AH3345" s="13">
        <f t="shared" si="4573"/>
        <v>188</v>
      </c>
      <c r="AI3345" s="13">
        <f t="shared" si="4573"/>
        <v>180</v>
      </c>
      <c r="AJ3345" s="13">
        <f t="shared" si="4573"/>
        <v>163</v>
      </c>
      <c r="AK3345" s="13">
        <f t="shared" si="4573"/>
        <v>164</v>
      </c>
      <c r="AL3345" s="13">
        <f t="shared" ref="AL3345" si="4574">RANK(AL122,AL$2:AL$263,0)</f>
        <v>160</v>
      </c>
    </row>
    <row r="3346" spans="1:38" ht="15">
      <c r="A3346" s="29">
        <v>3345</v>
      </c>
      <c r="B3346" s="23" t="s">
        <v>4</v>
      </c>
      <c r="C3346" s="23" t="s">
        <v>305</v>
      </c>
      <c r="D3346" s="7" t="s">
        <v>127</v>
      </c>
      <c r="E3346" s="13">
        <f t="shared" ref="E3346:AK3346" si="4575">RANK(E123,E$2:E$263,0)</f>
        <v>52</v>
      </c>
      <c r="F3346" s="13">
        <f t="shared" si="4575"/>
        <v>48</v>
      </c>
      <c r="G3346" s="13">
        <f t="shared" si="4575"/>
        <v>45</v>
      </c>
      <c r="H3346" s="13">
        <f t="shared" si="4575"/>
        <v>45</v>
      </c>
      <c r="I3346" s="13">
        <f t="shared" si="4575"/>
        <v>44</v>
      </c>
      <c r="J3346" s="13">
        <f t="shared" si="4575"/>
        <v>46</v>
      </c>
      <c r="K3346" s="13">
        <f t="shared" si="4575"/>
        <v>44</v>
      </c>
      <c r="L3346" s="13">
        <f t="shared" si="4575"/>
        <v>43</v>
      </c>
      <c r="M3346" s="13">
        <f t="shared" si="4575"/>
        <v>40</v>
      </c>
      <c r="N3346" s="13">
        <f t="shared" si="4575"/>
        <v>45</v>
      </c>
      <c r="O3346" s="13">
        <f t="shared" si="4575"/>
        <v>47</v>
      </c>
      <c r="P3346" s="13">
        <f t="shared" si="4575"/>
        <v>50</v>
      </c>
      <c r="Q3346" s="13">
        <f t="shared" si="4575"/>
        <v>65</v>
      </c>
      <c r="R3346" s="13">
        <f t="shared" si="4575"/>
        <v>62</v>
      </c>
      <c r="S3346" s="13">
        <f t="shared" si="4575"/>
        <v>56</v>
      </c>
      <c r="T3346" s="13">
        <f t="shared" si="4575"/>
        <v>54</v>
      </c>
      <c r="U3346" s="13">
        <f t="shared" si="4575"/>
        <v>54</v>
      </c>
      <c r="V3346" s="13">
        <f t="shared" si="4575"/>
        <v>51</v>
      </c>
      <c r="W3346" s="13">
        <f t="shared" si="4575"/>
        <v>50</v>
      </c>
      <c r="X3346" s="13">
        <f t="shared" si="4575"/>
        <v>52</v>
      </c>
      <c r="Y3346" s="13">
        <f t="shared" si="4575"/>
        <v>46</v>
      </c>
      <c r="Z3346" s="13">
        <f t="shared" si="4575"/>
        <v>45</v>
      </c>
      <c r="AA3346" s="13">
        <f t="shared" si="4575"/>
        <v>46</v>
      </c>
      <c r="AB3346" s="13">
        <f t="shared" si="4575"/>
        <v>46</v>
      </c>
      <c r="AC3346" s="13">
        <f t="shared" si="4575"/>
        <v>50</v>
      </c>
      <c r="AD3346" s="13">
        <f t="shared" si="4575"/>
        <v>48</v>
      </c>
      <c r="AE3346" s="13">
        <f t="shared" si="4575"/>
        <v>51</v>
      </c>
      <c r="AF3346" s="13">
        <f t="shared" si="4575"/>
        <v>52</v>
      </c>
      <c r="AG3346" s="13">
        <f t="shared" si="4575"/>
        <v>50</v>
      </c>
      <c r="AH3346" s="13">
        <f t="shared" si="4575"/>
        <v>54</v>
      </c>
      <c r="AI3346" s="13">
        <f t="shared" si="4575"/>
        <v>54</v>
      </c>
      <c r="AJ3346" s="13">
        <f t="shared" si="4575"/>
        <v>52</v>
      </c>
      <c r="AK3346" s="13">
        <f t="shared" si="4575"/>
        <v>57</v>
      </c>
      <c r="AL3346" s="13">
        <f t="shared" ref="AL3346" si="4576">RANK(AL123,AL$2:AL$263,0)</f>
        <v>57</v>
      </c>
    </row>
    <row r="3347" spans="1:38" ht="15">
      <c r="A3347" s="29">
        <v>3346</v>
      </c>
      <c r="B3347" s="23" t="s">
        <v>4</v>
      </c>
      <c r="C3347" s="23" t="s">
        <v>305</v>
      </c>
      <c r="D3347" s="7" t="s">
        <v>128</v>
      </c>
      <c r="E3347" s="13">
        <f t="shared" ref="E3347:AK3347" si="4577">RANK(E124,E$2:E$263,0)</f>
        <v>158</v>
      </c>
      <c r="F3347" s="13">
        <f t="shared" si="4577"/>
        <v>151</v>
      </c>
      <c r="G3347" s="13">
        <f t="shared" si="4577"/>
        <v>174</v>
      </c>
      <c r="H3347" s="13">
        <f t="shared" si="4577"/>
        <v>167</v>
      </c>
      <c r="I3347" s="13">
        <f t="shared" si="4577"/>
        <v>172</v>
      </c>
      <c r="J3347" s="13">
        <f t="shared" si="4577"/>
        <v>181</v>
      </c>
      <c r="K3347" s="13">
        <f t="shared" si="4577"/>
        <v>184</v>
      </c>
      <c r="L3347" s="13">
        <f t="shared" si="4577"/>
        <v>153</v>
      </c>
      <c r="M3347" s="13">
        <f t="shared" si="4577"/>
        <v>167</v>
      </c>
      <c r="N3347" s="13">
        <f t="shared" si="4577"/>
        <v>164</v>
      </c>
      <c r="O3347" s="13">
        <f t="shared" si="4577"/>
        <v>175</v>
      </c>
      <c r="P3347" s="13">
        <f t="shared" si="4577"/>
        <v>172</v>
      </c>
      <c r="Q3347" s="13">
        <f t="shared" si="4577"/>
        <v>185</v>
      </c>
      <c r="R3347" s="13">
        <f t="shared" si="4577"/>
        <v>159</v>
      </c>
      <c r="S3347" s="13">
        <f t="shared" si="4577"/>
        <v>189</v>
      </c>
      <c r="T3347" s="13">
        <f t="shared" si="4577"/>
        <v>187</v>
      </c>
      <c r="U3347" s="13">
        <f t="shared" si="4577"/>
        <v>139</v>
      </c>
      <c r="V3347" s="13">
        <f t="shared" si="4577"/>
        <v>143</v>
      </c>
      <c r="W3347" s="13">
        <f t="shared" si="4577"/>
        <v>182</v>
      </c>
      <c r="X3347" s="13">
        <f t="shared" si="4577"/>
        <v>188</v>
      </c>
      <c r="Y3347" s="13">
        <f t="shared" si="4577"/>
        <v>192</v>
      </c>
      <c r="Z3347" s="13">
        <f t="shared" si="4577"/>
        <v>180</v>
      </c>
      <c r="AA3347" s="13">
        <f t="shared" si="4577"/>
        <v>181</v>
      </c>
      <c r="AB3347" s="13">
        <f t="shared" si="4577"/>
        <v>181</v>
      </c>
      <c r="AC3347" s="13">
        <f t="shared" si="4577"/>
        <v>183</v>
      </c>
      <c r="AD3347" s="13">
        <f t="shared" si="4577"/>
        <v>182</v>
      </c>
      <c r="AE3347" s="13">
        <f t="shared" si="4577"/>
        <v>178</v>
      </c>
      <c r="AF3347" s="13">
        <f t="shared" si="4577"/>
        <v>182</v>
      </c>
      <c r="AG3347" s="13">
        <f t="shared" si="4577"/>
        <v>185</v>
      </c>
      <c r="AH3347" s="13">
        <f t="shared" si="4577"/>
        <v>183</v>
      </c>
      <c r="AI3347" s="13">
        <f t="shared" si="4577"/>
        <v>188</v>
      </c>
      <c r="AJ3347" s="13">
        <f t="shared" si="4577"/>
        <v>183</v>
      </c>
      <c r="AK3347" s="13">
        <f t="shared" si="4577"/>
        <v>156</v>
      </c>
      <c r="AL3347" s="13">
        <f t="shared" ref="AL3347" si="4578">RANK(AL124,AL$2:AL$263,0)</f>
        <v>185</v>
      </c>
    </row>
    <row r="3348" spans="1:38" ht="15">
      <c r="A3348" s="29">
        <v>3347</v>
      </c>
      <c r="B3348" s="23" t="s">
        <v>4</v>
      </c>
      <c r="C3348" s="23" t="s">
        <v>305</v>
      </c>
      <c r="D3348" s="7" t="s">
        <v>129</v>
      </c>
      <c r="E3348" s="13">
        <f t="shared" ref="E3348:AK3348" si="4579">RANK(E125,E$2:E$263,0)</f>
        <v>66</v>
      </c>
      <c r="F3348" s="13">
        <f t="shared" si="4579"/>
        <v>126</v>
      </c>
      <c r="G3348" s="13">
        <f t="shared" si="4579"/>
        <v>124</v>
      </c>
      <c r="H3348" s="13">
        <f t="shared" si="4579"/>
        <v>98</v>
      </c>
      <c r="I3348" s="13">
        <f t="shared" si="4579"/>
        <v>140</v>
      </c>
      <c r="J3348" s="13">
        <f t="shared" si="4579"/>
        <v>167</v>
      </c>
      <c r="K3348" s="13">
        <f t="shared" si="4579"/>
        <v>169</v>
      </c>
      <c r="L3348" s="13">
        <f t="shared" si="4579"/>
        <v>171</v>
      </c>
      <c r="M3348" s="13">
        <f t="shared" si="4579"/>
        <v>151</v>
      </c>
      <c r="N3348" s="13">
        <f t="shared" si="4579"/>
        <v>86</v>
      </c>
      <c r="O3348" s="13">
        <f t="shared" si="4579"/>
        <v>125</v>
      </c>
      <c r="P3348" s="13">
        <f t="shared" si="4579"/>
        <v>112</v>
      </c>
      <c r="Q3348" s="13">
        <f t="shared" si="4579"/>
        <v>67</v>
      </c>
      <c r="R3348" s="13">
        <f t="shared" si="4579"/>
        <v>124</v>
      </c>
      <c r="S3348" s="13">
        <f t="shared" si="4579"/>
        <v>171</v>
      </c>
      <c r="T3348" s="13">
        <f t="shared" si="4579"/>
        <v>82</v>
      </c>
      <c r="U3348" s="13">
        <f t="shared" si="4579"/>
        <v>171</v>
      </c>
      <c r="V3348" s="13">
        <f t="shared" si="4579"/>
        <v>147</v>
      </c>
      <c r="W3348" s="13">
        <f t="shared" si="4579"/>
        <v>156</v>
      </c>
      <c r="X3348" s="13">
        <f t="shared" si="4579"/>
        <v>136</v>
      </c>
      <c r="Y3348" s="13">
        <f t="shared" si="4579"/>
        <v>168</v>
      </c>
      <c r="Z3348" s="13">
        <f t="shared" si="4579"/>
        <v>137</v>
      </c>
      <c r="AA3348" s="13">
        <f t="shared" si="4579"/>
        <v>113</v>
      </c>
      <c r="AB3348" s="13">
        <f t="shared" si="4579"/>
        <v>133</v>
      </c>
      <c r="AC3348" s="13">
        <f t="shared" si="4579"/>
        <v>162</v>
      </c>
      <c r="AD3348" s="13">
        <f t="shared" si="4579"/>
        <v>154</v>
      </c>
      <c r="AE3348" s="13">
        <f t="shared" si="4579"/>
        <v>145</v>
      </c>
      <c r="AF3348" s="13">
        <f t="shared" si="4579"/>
        <v>157</v>
      </c>
      <c r="AG3348" s="13">
        <f t="shared" si="4579"/>
        <v>150</v>
      </c>
      <c r="AH3348" s="13">
        <f t="shared" si="4579"/>
        <v>157</v>
      </c>
      <c r="AI3348" s="13">
        <f t="shared" si="4579"/>
        <v>159</v>
      </c>
      <c r="AJ3348" s="13">
        <f t="shared" si="4579"/>
        <v>172</v>
      </c>
      <c r="AK3348" s="13">
        <f t="shared" si="4579"/>
        <v>161</v>
      </c>
      <c r="AL3348" s="13">
        <f t="shared" ref="AL3348" si="4580">RANK(AL125,AL$2:AL$263,0)</f>
        <v>173</v>
      </c>
    </row>
    <row r="3349" spans="1:38" ht="15">
      <c r="A3349" s="29">
        <v>3348</v>
      </c>
      <c r="B3349" s="23" t="s">
        <v>4</v>
      </c>
      <c r="C3349" s="23" t="s">
        <v>305</v>
      </c>
      <c r="D3349" s="7" t="s">
        <v>130</v>
      </c>
      <c r="E3349" s="13">
        <f t="shared" ref="E3349:AK3349" si="4581">RANK(E126,E$2:E$263,0)</f>
        <v>143</v>
      </c>
      <c r="F3349" s="13">
        <f t="shared" si="4581"/>
        <v>134</v>
      </c>
      <c r="G3349" s="13">
        <f t="shared" si="4581"/>
        <v>154</v>
      </c>
      <c r="H3349" s="13">
        <f t="shared" si="4581"/>
        <v>147</v>
      </c>
      <c r="I3349" s="13">
        <f t="shared" si="4581"/>
        <v>154</v>
      </c>
      <c r="J3349" s="13">
        <f t="shared" si="4581"/>
        <v>158</v>
      </c>
      <c r="K3349" s="13">
        <f t="shared" si="4581"/>
        <v>156</v>
      </c>
      <c r="L3349" s="13">
        <f t="shared" si="4581"/>
        <v>149</v>
      </c>
      <c r="M3349" s="13">
        <f t="shared" si="4581"/>
        <v>148</v>
      </c>
      <c r="N3349" s="13">
        <f t="shared" si="4581"/>
        <v>153</v>
      </c>
      <c r="O3349" s="13">
        <f t="shared" si="4581"/>
        <v>146</v>
      </c>
      <c r="P3349" s="13">
        <f t="shared" si="4581"/>
        <v>145</v>
      </c>
      <c r="Q3349" s="13">
        <f t="shared" si="4581"/>
        <v>153</v>
      </c>
      <c r="R3349" s="13">
        <f t="shared" si="4581"/>
        <v>158</v>
      </c>
      <c r="S3349" s="13">
        <f t="shared" si="4581"/>
        <v>159</v>
      </c>
      <c r="T3349" s="13">
        <f t="shared" si="4581"/>
        <v>163</v>
      </c>
      <c r="U3349" s="13">
        <f t="shared" si="4581"/>
        <v>168</v>
      </c>
      <c r="V3349" s="13">
        <f t="shared" si="4581"/>
        <v>165</v>
      </c>
      <c r="W3349" s="13">
        <f t="shared" si="4581"/>
        <v>137</v>
      </c>
      <c r="X3349" s="13">
        <f t="shared" si="4581"/>
        <v>175</v>
      </c>
      <c r="Y3349" s="13">
        <f t="shared" si="4581"/>
        <v>170</v>
      </c>
      <c r="Z3349" s="13">
        <f t="shared" si="4581"/>
        <v>157</v>
      </c>
      <c r="AA3349" s="13">
        <f t="shared" si="4581"/>
        <v>175</v>
      </c>
      <c r="AB3349" s="13">
        <f t="shared" si="4581"/>
        <v>178</v>
      </c>
      <c r="AC3349" s="13">
        <f t="shared" si="4581"/>
        <v>172</v>
      </c>
      <c r="AD3349" s="13">
        <f t="shared" si="4581"/>
        <v>171</v>
      </c>
      <c r="AE3349" s="13">
        <f t="shared" si="4581"/>
        <v>164</v>
      </c>
      <c r="AF3349" s="13">
        <f t="shared" si="4581"/>
        <v>170</v>
      </c>
      <c r="AG3349" s="13">
        <f t="shared" si="4581"/>
        <v>169</v>
      </c>
      <c r="AH3349" s="13">
        <f t="shared" si="4581"/>
        <v>167</v>
      </c>
      <c r="AI3349" s="13">
        <f t="shared" si="4581"/>
        <v>172</v>
      </c>
      <c r="AJ3349" s="13">
        <f t="shared" si="4581"/>
        <v>175</v>
      </c>
      <c r="AK3349" s="13">
        <f t="shared" si="4581"/>
        <v>178</v>
      </c>
      <c r="AL3349" s="13">
        <f t="shared" ref="AL3349" si="4582">RANK(AL126,AL$2:AL$263,0)</f>
        <v>166</v>
      </c>
    </row>
    <row r="3350" spans="1:38" ht="15">
      <c r="A3350" s="29">
        <v>3349</v>
      </c>
      <c r="B3350" s="23" t="s">
        <v>4</v>
      </c>
      <c r="C3350" s="23" t="s">
        <v>305</v>
      </c>
      <c r="D3350" s="7" t="s">
        <v>131</v>
      </c>
      <c r="E3350" s="13">
        <f t="shared" ref="E3350:AK3350" si="4583">RANK(E127,E$2:E$263,0)</f>
        <v>175</v>
      </c>
      <c r="F3350" s="13">
        <f t="shared" si="4583"/>
        <v>174</v>
      </c>
      <c r="G3350" s="13">
        <f t="shared" si="4583"/>
        <v>195</v>
      </c>
      <c r="H3350" s="13">
        <f t="shared" si="4583"/>
        <v>188</v>
      </c>
      <c r="I3350" s="13">
        <f t="shared" si="4583"/>
        <v>197</v>
      </c>
      <c r="J3350" s="13">
        <f t="shared" si="4583"/>
        <v>192</v>
      </c>
      <c r="K3350" s="13">
        <f t="shared" si="4583"/>
        <v>200</v>
      </c>
      <c r="L3350" s="13">
        <f t="shared" si="4583"/>
        <v>197</v>
      </c>
      <c r="M3350" s="13">
        <f t="shared" si="4583"/>
        <v>190</v>
      </c>
      <c r="N3350" s="13">
        <f t="shared" si="4583"/>
        <v>171</v>
      </c>
      <c r="O3350" s="13">
        <f t="shared" si="4583"/>
        <v>181</v>
      </c>
      <c r="P3350" s="13">
        <f t="shared" si="4583"/>
        <v>149</v>
      </c>
      <c r="Q3350" s="13">
        <f t="shared" si="4583"/>
        <v>176</v>
      </c>
      <c r="R3350" s="13">
        <f t="shared" si="4583"/>
        <v>184</v>
      </c>
      <c r="S3350" s="13">
        <f t="shared" si="4583"/>
        <v>188</v>
      </c>
      <c r="T3350" s="13">
        <f t="shared" si="4583"/>
        <v>181</v>
      </c>
      <c r="U3350" s="13">
        <f t="shared" si="4583"/>
        <v>190</v>
      </c>
      <c r="V3350" s="13">
        <f t="shared" si="4583"/>
        <v>184</v>
      </c>
      <c r="W3350" s="13">
        <f t="shared" si="4583"/>
        <v>181</v>
      </c>
      <c r="X3350" s="13">
        <f t="shared" si="4583"/>
        <v>186</v>
      </c>
      <c r="Y3350" s="13">
        <f t="shared" si="4583"/>
        <v>177</v>
      </c>
      <c r="Z3350" s="13">
        <f t="shared" si="4583"/>
        <v>168</v>
      </c>
      <c r="AA3350" s="13">
        <f t="shared" si="4583"/>
        <v>116</v>
      </c>
      <c r="AB3350" s="13">
        <f t="shared" si="4583"/>
        <v>170</v>
      </c>
      <c r="AC3350" s="13">
        <f t="shared" si="4583"/>
        <v>164</v>
      </c>
      <c r="AD3350" s="13">
        <f t="shared" si="4583"/>
        <v>176</v>
      </c>
      <c r="AE3350" s="13">
        <f t="shared" si="4583"/>
        <v>189</v>
      </c>
      <c r="AF3350" s="13">
        <f t="shared" si="4583"/>
        <v>191</v>
      </c>
      <c r="AG3350" s="13">
        <f t="shared" si="4583"/>
        <v>194</v>
      </c>
      <c r="AH3350" s="13">
        <f t="shared" si="4583"/>
        <v>195</v>
      </c>
      <c r="AI3350" s="13">
        <f t="shared" si="4583"/>
        <v>194</v>
      </c>
      <c r="AJ3350" s="13">
        <f t="shared" si="4583"/>
        <v>185</v>
      </c>
      <c r="AK3350" s="13">
        <f t="shared" si="4583"/>
        <v>183</v>
      </c>
      <c r="AL3350" s="13">
        <f t="shared" ref="AL3350" si="4584">RANK(AL127,AL$2:AL$263,0)</f>
        <v>171</v>
      </c>
    </row>
    <row r="3351" spans="1:38" ht="15">
      <c r="A3351" s="29">
        <v>3350</v>
      </c>
      <c r="B3351" s="23" t="s">
        <v>4</v>
      </c>
      <c r="C3351" s="23" t="s">
        <v>305</v>
      </c>
      <c r="D3351" s="7" t="s">
        <v>132</v>
      </c>
      <c r="E3351" s="13">
        <f t="shared" ref="E3351:AK3351" si="4585">RANK(E128,E$2:E$263,0)</f>
        <v>87</v>
      </c>
      <c r="F3351" s="13">
        <f t="shared" si="4585"/>
        <v>96</v>
      </c>
      <c r="G3351" s="13">
        <f t="shared" si="4585"/>
        <v>170</v>
      </c>
      <c r="H3351" s="13">
        <f t="shared" si="4585"/>
        <v>111</v>
      </c>
      <c r="I3351" s="13">
        <f t="shared" si="4585"/>
        <v>146</v>
      </c>
      <c r="J3351" s="13">
        <f t="shared" si="4585"/>
        <v>173</v>
      </c>
      <c r="K3351" s="13">
        <f t="shared" si="4585"/>
        <v>165</v>
      </c>
      <c r="L3351" s="13">
        <f t="shared" si="4585"/>
        <v>165</v>
      </c>
      <c r="M3351" s="13">
        <f t="shared" si="4585"/>
        <v>86</v>
      </c>
      <c r="N3351" s="13">
        <f t="shared" si="4585"/>
        <v>114</v>
      </c>
      <c r="O3351" s="13">
        <f t="shared" si="4585"/>
        <v>169</v>
      </c>
      <c r="P3351" s="13">
        <f t="shared" si="4585"/>
        <v>71</v>
      </c>
      <c r="Q3351" s="13">
        <f t="shared" si="4585"/>
        <v>107</v>
      </c>
      <c r="R3351" s="13">
        <f t="shared" si="4585"/>
        <v>177</v>
      </c>
      <c r="S3351" s="13">
        <f t="shared" si="4585"/>
        <v>161</v>
      </c>
      <c r="T3351" s="13">
        <f t="shared" si="4585"/>
        <v>127</v>
      </c>
      <c r="U3351" s="13">
        <f t="shared" si="4585"/>
        <v>80</v>
      </c>
      <c r="V3351" s="13">
        <f t="shared" si="4585"/>
        <v>83</v>
      </c>
      <c r="W3351" s="13">
        <f t="shared" si="4585"/>
        <v>178</v>
      </c>
      <c r="X3351" s="13">
        <f t="shared" si="4585"/>
        <v>171</v>
      </c>
      <c r="Y3351" s="13">
        <f t="shared" si="4585"/>
        <v>75</v>
      </c>
      <c r="Z3351" s="13">
        <f t="shared" si="4585"/>
        <v>124</v>
      </c>
      <c r="AA3351" s="13">
        <f t="shared" si="4585"/>
        <v>188</v>
      </c>
      <c r="AB3351" s="13">
        <f t="shared" si="4585"/>
        <v>186</v>
      </c>
      <c r="AC3351" s="13">
        <f t="shared" si="4585"/>
        <v>191</v>
      </c>
      <c r="AD3351" s="13">
        <f t="shared" si="4585"/>
        <v>86</v>
      </c>
      <c r="AE3351" s="13">
        <f t="shared" si="4585"/>
        <v>183</v>
      </c>
      <c r="AF3351" s="13">
        <f t="shared" si="4585"/>
        <v>172</v>
      </c>
      <c r="AG3351" s="13">
        <f t="shared" si="4585"/>
        <v>182</v>
      </c>
      <c r="AH3351" s="13">
        <f t="shared" si="4585"/>
        <v>121</v>
      </c>
      <c r="AI3351" s="13">
        <f t="shared" si="4585"/>
        <v>179</v>
      </c>
      <c r="AJ3351" s="13">
        <f t="shared" si="4585"/>
        <v>166</v>
      </c>
      <c r="AK3351" s="13">
        <f t="shared" si="4585"/>
        <v>170</v>
      </c>
      <c r="AL3351" s="13">
        <f t="shared" ref="AL3351" si="4586">RANK(AL128,AL$2:AL$263,0)</f>
        <v>152</v>
      </c>
    </row>
    <row r="3352" spans="1:38" ht="15">
      <c r="A3352" s="29">
        <v>3351</v>
      </c>
      <c r="B3352" s="23" t="s">
        <v>4</v>
      </c>
      <c r="C3352" s="23" t="s">
        <v>305</v>
      </c>
      <c r="D3352" s="7" t="s">
        <v>133</v>
      </c>
      <c r="E3352" s="13">
        <f t="shared" ref="E3352:AK3352" si="4587">RANK(E129,E$2:E$263,0)</f>
        <v>108</v>
      </c>
      <c r="F3352" s="13">
        <f t="shared" si="4587"/>
        <v>88</v>
      </c>
      <c r="G3352" s="13">
        <f t="shared" si="4587"/>
        <v>98</v>
      </c>
      <c r="H3352" s="13">
        <f t="shared" si="4587"/>
        <v>102</v>
      </c>
      <c r="I3352" s="13">
        <f t="shared" si="4587"/>
        <v>106</v>
      </c>
      <c r="J3352" s="13">
        <f t="shared" si="4587"/>
        <v>96</v>
      </c>
      <c r="K3352" s="13">
        <f t="shared" si="4587"/>
        <v>117</v>
      </c>
      <c r="L3352" s="13">
        <f t="shared" si="4587"/>
        <v>112</v>
      </c>
      <c r="M3352" s="13">
        <f t="shared" si="4587"/>
        <v>116</v>
      </c>
      <c r="N3352" s="13">
        <f t="shared" si="4587"/>
        <v>126</v>
      </c>
      <c r="O3352" s="13">
        <f t="shared" si="4587"/>
        <v>133</v>
      </c>
      <c r="P3352" s="13">
        <f t="shared" si="4587"/>
        <v>132</v>
      </c>
      <c r="Q3352" s="13">
        <f t="shared" si="4587"/>
        <v>141</v>
      </c>
      <c r="R3352" s="13">
        <f t="shared" si="4587"/>
        <v>144</v>
      </c>
      <c r="S3352" s="13">
        <f t="shared" si="4587"/>
        <v>144</v>
      </c>
      <c r="T3352" s="13">
        <f t="shared" si="4587"/>
        <v>132</v>
      </c>
      <c r="U3352" s="13">
        <f t="shared" si="4587"/>
        <v>129</v>
      </c>
      <c r="V3352" s="13">
        <f t="shared" si="4587"/>
        <v>136</v>
      </c>
      <c r="W3352" s="13">
        <f t="shared" si="4587"/>
        <v>136</v>
      </c>
      <c r="X3352" s="13">
        <f t="shared" si="4587"/>
        <v>128</v>
      </c>
      <c r="Y3352" s="13">
        <f t="shared" si="4587"/>
        <v>125</v>
      </c>
      <c r="Z3352" s="13">
        <f t="shared" si="4587"/>
        <v>126</v>
      </c>
      <c r="AA3352" s="13">
        <f t="shared" si="4587"/>
        <v>124</v>
      </c>
      <c r="AB3352" s="13">
        <f t="shared" si="4587"/>
        <v>121</v>
      </c>
      <c r="AC3352" s="13">
        <f t="shared" si="4587"/>
        <v>114</v>
      </c>
      <c r="AD3352" s="13">
        <f t="shared" si="4587"/>
        <v>110</v>
      </c>
      <c r="AE3352" s="13">
        <f t="shared" si="4587"/>
        <v>113</v>
      </c>
      <c r="AF3352" s="13">
        <f t="shared" si="4587"/>
        <v>110</v>
      </c>
      <c r="AG3352" s="13">
        <f t="shared" si="4587"/>
        <v>111</v>
      </c>
      <c r="AH3352" s="13">
        <f t="shared" si="4587"/>
        <v>120</v>
      </c>
      <c r="AI3352" s="13">
        <f t="shared" si="4587"/>
        <v>120</v>
      </c>
      <c r="AJ3352" s="13">
        <f t="shared" si="4587"/>
        <v>116</v>
      </c>
      <c r="AK3352" s="13">
        <f t="shared" si="4587"/>
        <v>112</v>
      </c>
      <c r="AL3352" s="13">
        <f t="shared" ref="AL3352" si="4588">RANK(AL129,AL$2:AL$263,0)</f>
        <v>122</v>
      </c>
    </row>
    <row r="3353" spans="1:38" ht="15">
      <c r="A3353" s="29">
        <v>3352</v>
      </c>
      <c r="B3353" s="23" t="s">
        <v>4</v>
      </c>
      <c r="C3353" s="23" t="s">
        <v>305</v>
      </c>
      <c r="D3353" s="7" t="s">
        <v>134</v>
      </c>
      <c r="E3353" s="13" t="e">
        <f t="shared" ref="E3353:AK3353" si="4589">RANK(E130,E$2:E$263,0)</f>
        <v>#N/A</v>
      </c>
      <c r="F3353" s="13">
        <f t="shared" si="4589"/>
        <v>197</v>
      </c>
      <c r="G3353" s="13" t="e">
        <f t="shared" si="4589"/>
        <v>#N/A</v>
      </c>
      <c r="H3353" s="13" t="e">
        <f t="shared" si="4589"/>
        <v>#N/A</v>
      </c>
      <c r="I3353" s="13" t="e">
        <f t="shared" si="4589"/>
        <v>#N/A</v>
      </c>
      <c r="J3353" s="13">
        <f t="shared" si="4589"/>
        <v>225</v>
      </c>
      <c r="K3353" s="13">
        <f t="shared" si="4589"/>
        <v>225</v>
      </c>
      <c r="L3353" s="13">
        <f t="shared" si="4589"/>
        <v>220</v>
      </c>
      <c r="M3353" s="13">
        <f t="shared" si="4589"/>
        <v>220</v>
      </c>
      <c r="N3353" s="13" t="e">
        <f t="shared" si="4589"/>
        <v>#N/A</v>
      </c>
      <c r="O3353" s="13" t="e">
        <f t="shared" si="4589"/>
        <v>#N/A</v>
      </c>
      <c r="P3353" s="13">
        <f t="shared" si="4589"/>
        <v>232</v>
      </c>
      <c r="Q3353" s="13" t="e">
        <f t="shared" si="4589"/>
        <v>#N/A</v>
      </c>
      <c r="R3353" s="13" t="e">
        <f t="shared" si="4589"/>
        <v>#N/A</v>
      </c>
      <c r="S3353" s="13" t="e">
        <f t="shared" si="4589"/>
        <v>#N/A</v>
      </c>
      <c r="T3353" s="13" t="e">
        <f t="shared" si="4589"/>
        <v>#N/A</v>
      </c>
      <c r="U3353" s="13" t="e">
        <f t="shared" si="4589"/>
        <v>#N/A</v>
      </c>
      <c r="V3353" s="13" t="e">
        <f t="shared" si="4589"/>
        <v>#N/A</v>
      </c>
      <c r="W3353" s="13" t="e">
        <f t="shared" si="4589"/>
        <v>#N/A</v>
      </c>
      <c r="X3353" s="13" t="e">
        <f t="shared" si="4589"/>
        <v>#N/A</v>
      </c>
      <c r="Y3353" s="13">
        <f t="shared" si="4589"/>
        <v>232</v>
      </c>
      <c r="Z3353" s="13">
        <f t="shared" si="4589"/>
        <v>227</v>
      </c>
      <c r="AA3353" s="13" t="e">
        <f t="shared" si="4589"/>
        <v>#N/A</v>
      </c>
      <c r="AB3353" s="13">
        <f t="shared" si="4589"/>
        <v>218</v>
      </c>
      <c r="AC3353" s="13">
        <f t="shared" si="4589"/>
        <v>210</v>
      </c>
      <c r="AD3353" s="13">
        <f t="shared" si="4589"/>
        <v>204</v>
      </c>
      <c r="AE3353" s="13">
        <f t="shared" si="4589"/>
        <v>210</v>
      </c>
      <c r="AF3353" s="13">
        <f t="shared" si="4589"/>
        <v>210</v>
      </c>
      <c r="AG3353" s="13">
        <f t="shared" si="4589"/>
        <v>204</v>
      </c>
      <c r="AH3353" s="13">
        <f t="shared" si="4589"/>
        <v>201</v>
      </c>
      <c r="AI3353" s="13">
        <f t="shared" si="4589"/>
        <v>203</v>
      </c>
      <c r="AJ3353" s="13">
        <f t="shared" si="4589"/>
        <v>210</v>
      </c>
      <c r="AK3353" s="13">
        <f t="shared" si="4589"/>
        <v>200</v>
      </c>
      <c r="AL3353" s="13">
        <f t="shared" ref="AL3353" si="4590">RANK(AL130,AL$2:AL$263,0)</f>
        <v>199</v>
      </c>
    </row>
    <row r="3354" spans="1:38" ht="15">
      <c r="A3354" s="29">
        <v>3353</v>
      </c>
      <c r="B3354" s="23" t="s">
        <v>4</v>
      </c>
      <c r="C3354" s="23" t="s">
        <v>305</v>
      </c>
      <c r="D3354" s="7" t="s">
        <v>135</v>
      </c>
      <c r="E3354" s="13">
        <f t="shared" ref="E3354:AK3354" si="4591">RANK(E131,E$2:E$263,0)</f>
        <v>32</v>
      </c>
      <c r="F3354" s="13">
        <f t="shared" si="4591"/>
        <v>35</v>
      </c>
      <c r="G3354" s="13">
        <f t="shared" si="4591"/>
        <v>37</v>
      </c>
      <c r="H3354" s="13">
        <f t="shared" si="4591"/>
        <v>28</v>
      </c>
      <c r="I3354" s="13">
        <f t="shared" si="4591"/>
        <v>26</v>
      </c>
      <c r="J3354" s="13">
        <f t="shared" si="4591"/>
        <v>20</v>
      </c>
      <c r="K3354" s="13">
        <f t="shared" si="4591"/>
        <v>22</v>
      </c>
      <c r="L3354" s="13">
        <f t="shared" si="4591"/>
        <v>21</v>
      </c>
      <c r="M3354" s="13">
        <f t="shared" si="4591"/>
        <v>20</v>
      </c>
      <c r="N3354" s="13">
        <f t="shared" si="4591"/>
        <v>21</v>
      </c>
      <c r="O3354" s="13">
        <f t="shared" si="4591"/>
        <v>22</v>
      </c>
      <c r="P3354" s="13">
        <f t="shared" si="4591"/>
        <v>21</v>
      </c>
      <c r="Q3354" s="13">
        <f t="shared" si="4591"/>
        <v>25</v>
      </c>
      <c r="R3354" s="13">
        <f t="shared" si="4591"/>
        <v>29</v>
      </c>
      <c r="S3354" s="13">
        <f t="shared" si="4591"/>
        <v>29</v>
      </c>
      <c r="T3354" s="13">
        <f t="shared" si="4591"/>
        <v>28</v>
      </c>
      <c r="U3354" s="13">
        <f t="shared" si="4591"/>
        <v>30</v>
      </c>
      <c r="V3354" s="13">
        <f t="shared" si="4591"/>
        <v>28</v>
      </c>
      <c r="W3354" s="13">
        <f t="shared" si="4591"/>
        <v>23</v>
      </c>
      <c r="X3354" s="13">
        <f t="shared" si="4591"/>
        <v>21</v>
      </c>
      <c r="Y3354" s="13">
        <f t="shared" si="4591"/>
        <v>19</v>
      </c>
      <c r="Z3354" s="13">
        <f t="shared" si="4591"/>
        <v>20</v>
      </c>
      <c r="AA3354" s="13">
        <f t="shared" si="4591"/>
        <v>20</v>
      </c>
      <c r="AB3354" s="13">
        <f t="shared" si="4591"/>
        <v>20</v>
      </c>
      <c r="AC3354" s="13">
        <f t="shared" si="4591"/>
        <v>23</v>
      </c>
      <c r="AD3354" s="13">
        <f t="shared" si="4591"/>
        <v>26</v>
      </c>
      <c r="AE3354" s="13">
        <f t="shared" si="4591"/>
        <v>30</v>
      </c>
      <c r="AF3354" s="13">
        <f t="shared" si="4591"/>
        <v>31</v>
      </c>
      <c r="AG3354" s="13">
        <f t="shared" si="4591"/>
        <v>29</v>
      </c>
      <c r="AH3354" s="13">
        <f t="shared" si="4591"/>
        <v>27</v>
      </c>
      <c r="AI3354" s="13">
        <f t="shared" si="4591"/>
        <v>28</v>
      </c>
      <c r="AJ3354" s="13">
        <f t="shared" si="4591"/>
        <v>25</v>
      </c>
      <c r="AK3354" s="13">
        <f t="shared" si="4591"/>
        <v>24</v>
      </c>
      <c r="AL3354" s="13">
        <f t="shared" ref="AL3354" si="4592">RANK(AL131,AL$2:AL$263,0)</f>
        <v>23</v>
      </c>
    </row>
    <row r="3355" spans="1:38" ht="15">
      <c r="A3355" s="29">
        <v>3354</v>
      </c>
      <c r="B3355" s="23" t="s">
        <v>4</v>
      </c>
      <c r="C3355" s="23" t="s">
        <v>305</v>
      </c>
      <c r="D3355" s="7" t="s">
        <v>136</v>
      </c>
      <c r="E3355" s="13">
        <f t="shared" ref="E3355:AK3355" si="4593">RANK(E132,E$2:E$263,0)</f>
        <v>185</v>
      </c>
      <c r="F3355" s="13">
        <f t="shared" si="4593"/>
        <v>140</v>
      </c>
      <c r="G3355" s="13">
        <f t="shared" si="4593"/>
        <v>173</v>
      </c>
      <c r="H3355" s="13">
        <f t="shared" si="4593"/>
        <v>174</v>
      </c>
      <c r="I3355" s="13">
        <f t="shared" si="4593"/>
        <v>199</v>
      </c>
      <c r="J3355" s="13">
        <f t="shared" si="4593"/>
        <v>159</v>
      </c>
      <c r="K3355" s="13">
        <f t="shared" si="4593"/>
        <v>187</v>
      </c>
      <c r="L3355" s="13">
        <f t="shared" si="4593"/>
        <v>179</v>
      </c>
      <c r="M3355" s="13">
        <f t="shared" si="4593"/>
        <v>176</v>
      </c>
      <c r="N3355" s="13">
        <f t="shared" si="4593"/>
        <v>178</v>
      </c>
      <c r="O3355" s="13">
        <f t="shared" si="4593"/>
        <v>171</v>
      </c>
      <c r="P3355" s="13">
        <f t="shared" si="4593"/>
        <v>154</v>
      </c>
      <c r="Q3355" s="13">
        <f t="shared" si="4593"/>
        <v>148</v>
      </c>
      <c r="R3355" s="13">
        <f t="shared" si="4593"/>
        <v>166</v>
      </c>
      <c r="S3355" s="13">
        <f t="shared" si="4593"/>
        <v>79</v>
      </c>
      <c r="T3355" s="13">
        <f t="shared" si="4593"/>
        <v>123</v>
      </c>
      <c r="U3355" s="13">
        <f t="shared" si="4593"/>
        <v>146</v>
      </c>
      <c r="V3355" s="13">
        <f t="shared" si="4593"/>
        <v>139</v>
      </c>
      <c r="W3355" s="13">
        <f t="shared" si="4593"/>
        <v>149</v>
      </c>
      <c r="X3355" s="13">
        <f t="shared" si="4593"/>
        <v>156</v>
      </c>
      <c r="Y3355" s="13">
        <f t="shared" si="4593"/>
        <v>156</v>
      </c>
      <c r="Z3355" s="13">
        <f t="shared" si="4593"/>
        <v>103</v>
      </c>
      <c r="AA3355" s="13">
        <f t="shared" si="4593"/>
        <v>100</v>
      </c>
      <c r="AB3355" s="13">
        <f t="shared" si="4593"/>
        <v>150</v>
      </c>
      <c r="AC3355" s="13">
        <f t="shared" si="4593"/>
        <v>123</v>
      </c>
      <c r="AD3355" s="13">
        <f t="shared" si="4593"/>
        <v>82</v>
      </c>
      <c r="AE3355" s="13">
        <f t="shared" si="4593"/>
        <v>102</v>
      </c>
      <c r="AF3355" s="13">
        <f t="shared" si="4593"/>
        <v>128</v>
      </c>
      <c r="AG3355" s="13">
        <f t="shared" si="4593"/>
        <v>128</v>
      </c>
      <c r="AH3355" s="13">
        <f t="shared" si="4593"/>
        <v>85</v>
      </c>
      <c r="AI3355" s="13">
        <f t="shared" si="4593"/>
        <v>131</v>
      </c>
      <c r="AJ3355" s="13">
        <f t="shared" si="4593"/>
        <v>73</v>
      </c>
      <c r="AK3355" s="13">
        <f t="shared" si="4593"/>
        <v>195</v>
      </c>
      <c r="AL3355" s="13">
        <f t="shared" ref="AL3355" si="4594">RANK(AL132,AL$2:AL$263,0)</f>
        <v>198</v>
      </c>
    </row>
    <row r="3356" spans="1:38" ht="15">
      <c r="A3356" s="29">
        <v>3355</v>
      </c>
      <c r="B3356" s="23" t="s">
        <v>4</v>
      </c>
      <c r="C3356" s="23" t="s">
        <v>305</v>
      </c>
      <c r="D3356" s="7" t="s">
        <v>137</v>
      </c>
      <c r="E3356" s="13">
        <f t="shared" ref="E3356:AK3356" si="4595">RANK(E133,E$2:E$263,0)</f>
        <v>56</v>
      </c>
      <c r="F3356" s="13">
        <f t="shared" si="4595"/>
        <v>56</v>
      </c>
      <c r="G3356" s="13">
        <f t="shared" si="4595"/>
        <v>54</v>
      </c>
      <c r="H3356" s="13">
        <f t="shared" si="4595"/>
        <v>54</v>
      </c>
      <c r="I3356" s="13">
        <f t="shared" si="4595"/>
        <v>57</v>
      </c>
      <c r="J3356" s="13">
        <f t="shared" si="4595"/>
        <v>52</v>
      </c>
      <c r="K3356" s="13">
        <f t="shared" si="4595"/>
        <v>53</v>
      </c>
      <c r="L3356" s="13">
        <f t="shared" si="4595"/>
        <v>51</v>
      </c>
      <c r="M3356" s="13">
        <f t="shared" si="4595"/>
        <v>51</v>
      </c>
      <c r="N3356" s="13">
        <f t="shared" si="4595"/>
        <v>57</v>
      </c>
      <c r="O3356" s="13">
        <f t="shared" si="4595"/>
        <v>56</v>
      </c>
      <c r="P3356" s="13">
        <f t="shared" si="4595"/>
        <v>58</v>
      </c>
      <c r="Q3356" s="13">
        <f t="shared" si="4595"/>
        <v>59</v>
      </c>
      <c r="R3356" s="13">
        <f t="shared" si="4595"/>
        <v>59</v>
      </c>
      <c r="S3356" s="13">
        <f t="shared" si="4595"/>
        <v>58</v>
      </c>
      <c r="T3356" s="13">
        <f t="shared" si="4595"/>
        <v>58</v>
      </c>
      <c r="U3356" s="13">
        <f t="shared" si="4595"/>
        <v>56</v>
      </c>
      <c r="V3356" s="13">
        <f t="shared" si="4595"/>
        <v>60</v>
      </c>
      <c r="W3356" s="13">
        <f t="shared" si="4595"/>
        <v>55</v>
      </c>
      <c r="X3356" s="13">
        <f t="shared" si="4595"/>
        <v>57</v>
      </c>
      <c r="Y3356" s="13">
        <f t="shared" si="4595"/>
        <v>51</v>
      </c>
      <c r="Z3356" s="13">
        <f t="shared" si="4595"/>
        <v>48</v>
      </c>
      <c r="AA3356" s="13">
        <f t="shared" si="4595"/>
        <v>49</v>
      </c>
      <c r="AB3356" s="13">
        <f t="shared" si="4595"/>
        <v>47</v>
      </c>
      <c r="AC3356" s="13">
        <f t="shared" si="4595"/>
        <v>53</v>
      </c>
      <c r="AD3356" s="13">
        <f t="shared" si="4595"/>
        <v>52</v>
      </c>
      <c r="AE3356" s="13">
        <f t="shared" si="4595"/>
        <v>54</v>
      </c>
      <c r="AF3356" s="13">
        <f t="shared" si="4595"/>
        <v>55</v>
      </c>
      <c r="AG3356" s="13">
        <f t="shared" si="4595"/>
        <v>54</v>
      </c>
      <c r="AH3356" s="13">
        <f t="shared" si="4595"/>
        <v>51</v>
      </c>
      <c r="AI3356" s="13">
        <f t="shared" si="4595"/>
        <v>53</v>
      </c>
      <c r="AJ3356" s="13">
        <f t="shared" si="4595"/>
        <v>50</v>
      </c>
      <c r="AK3356" s="13">
        <f t="shared" si="4595"/>
        <v>54</v>
      </c>
      <c r="AL3356" s="13">
        <f t="shared" ref="AL3356" si="4596">RANK(AL133,AL$2:AL$263,0)</f>
        <v>52</v>
      </c>
    </row>
    <row r="3357" spans="1:38" ht="15">
      <c r="A3357" s="29">
        <v>3356</v>
      </c>
      <c r="B3357" s="23" t="s">
        <v>4</v>
      </c>
      <c r="C3357" s="23" t="s">
        <v>305</v>
      </c>
      <c r="D3357" s="7" t="s">
        <v>138</v>
      </c>
      <c r="E3357" s="13">
        <f t="shared" ref="E3357:AK3357" si="4597">RANK(E134,E$2:E$263,0)</f>
        <v>97</v>
      </c>
      <c r="F3357" s="13">
        <f t="shared" si="4597"/>
        <v>95</v>
      </c>
      <c r="G3357" s="13">
        <f t="shared" si="4597"/>
        <v>99</v>
      </c>
      <c r="H3357" s="13">
        <f t="shared" si="4597"/>
        <v>93</v>
      </c>
      <c r="I3357" s="13">
        <f t="shared" si="4597"/>
        <v>94</v>
      </c>
      <c r="J3357" s="13">
        <f t="shared" si="4597"/>
        <v>99</v>
      </c>
      <c r="K3357" s="13">
        <f t="shared" si="4597"/>
        <v>102</v>
      </c>
      <c r="L3357" s="13">
        <f t="shared" si="4597"/>
        <v>96</v>
      </c>
      <c r="M3357" s="13">
        <f t="shared" si="4597"/>
        <v>94</v>
      </c>
      <c r="N3357" s="13">
        <f t="shared" si="4597"/>
        <v>96</v>
      </c>
      <c r="O3357" s="13">
        <f t="shared" si="4597"/>
        <v>98</v>
      </c>
      <c r="P3357" s="13">
        <f t="shared" si="4597"/>
        <v>96</v>
      </c>
      <c r="Q3357" s="13">
        <f t="shared" si="4597"/>
        <v>96</v>
      </c>
      <c r="R3357" s="13">
        <f t="shared" si="4597"/>
        <v>99</v>
      </c>
      <c r="S3357" s="13">
        <f t="shared" si="4597"/>
        <v>94</v>
      </c>
      <c r="T3357" s="13">
        <f t="shared" si="4597"/>
        <v>102</v>
      </c>
      <c r="U3357" s="13">
        <f t="shared" si="4597"/>
        <v>106</v>
      </c>
      <c r="V3357" s="13">
        <f t="shared" si="4597"/>
        <v>109</v>
      </c>
      <c r="W3357" s="13">
        <f t="shared" si="4597"/>
        <v>105</v>
      </c>
      <c r="X3357" s="13">
        <f t="shared" si="4597"/>
        <v>105</v>
      </c>
      <c r="Y3357" s="13">
        <f t="shared" si="4597"/>
        <v>106</v>
      </c>
      <c r="Z3357" s="13">
        <f t="shared" si="4597"/>
        <v>102</v>
      </c>
      <c r="AA3357" s="13">
        <f t="shared" si="4597"/>
        <v>103</v>
      </c>
      <c r="AB3357" s="13">
        <f t="shared" si="4597"/>
        <v>108</v>
      </c>
      <c r="AC3357" s="13">
        <f t="shared" si="4597"/>
        <v>103</v>
      </c>
      <c r="AD3357" s="13">
        <f t="shared" si="4597"/>
        <v>105</v>
      </c>
      <c r="AE3357" s="13">
        <f t="shared" si="4597"/>
        <v>100</v>
      </c>
      <c r="AF3357" s="13">
        <f t="shared" si="4597"/>
        <v>102</v>
      </c>
      <c r="AG3357" s="13">
        <f t="shared" si="4597"/>
        <v>98</v>
      </c>
      <c r="AH3357" s="13">
        <f t="shared" si="4597"/>
        <v>101</v>
      </c>
      <c r="AI3357" s="13">
        <f t="shared" si="4597"/>
        <v>103</v>
      </c>
      <c r="AJ3357" s="13">
        <f t="shared" si="4597"/>
        <v>102</v>
      </c>
      <c r="AK3357" s="13">
        <f t="shared" si="4597"/>
        <v>98</v>
      </c>
      <c r="AL3357" s="13">
        <f t="shared" ref="AL3357" si="4598">RANK(AL134,AL$2:AL$263,0)</f>
        <v>97</v>
      </c>
    </row>
    <row r="3358" spans="1:38" ht="15">
      <c r="A3358" s="29">
        <v>3357</v>
      </c>
      <c r="B3358" s="23" t="s">
        <v>4</v>
      </c>
      <c r="C3358" s="23" t="s">
        <v>305</v>
      </c>
      <c r="D3358" s="7" t="s">
        <v>139</v>
      </c>
      <c r="E3358" s="13" t="e">
        <f t="shared" ref="E3358:AK3358" si="4599">RANK(E135,E$2:E$263,0)</f>
        <v>#N/A</v>
      </c>
      <c r="F3358" s="13">
        <f t="shared" si="4599"/>
        <v>197</v>
      </c>
      <c r="G3358" s="13" t="e">
        <f t="shared" si="4599"/>
        <v>#N/A</v>
      </c>
      <c r="H3358" s="13" t="e">
        <f t="shared" si="4599"/>
        <v>#N/A</v>
      </c>
      <c r="I3358" s="13" t="e">
        <f t="shared" si="4599"/>
        <v>#N/A</v>
      </c>
      <c r="J3358" s="13">
        <f t="shared" si="4599"/>
        <v>225</v>
      </c>
      <c r="K3358" s="13">
        <f t="shared" si="4599"/>
        <v>225</v>
      </c>
      <c r="L3358" s="13">
        <f t="shared" si="4599"/>
        <v>220</v>
      </c>
      <c r="M3358" s="13">
        <f t="shared" si="4599"/>
        <v>220</v>
      </c>
      <c r="N3358" s="13" t="e">
        <f t="shared" si="4599"/>
        <v>#N/A</v>
      </c>
      <c r="O3358" s="13" t="e">
        <f t="shared" si="4599"/>
        <v>#N/A</v>
      </c>
      <c r="P3358" s="13">
        <f t="shared" si="4599"/>
        <v>232</v>
      </c>
      <c r="Q3358" s="13" t="e">
        <f t="shared" si="4599"/>
        <v>#N/A</v>
      </c>
      <c r="R3358" s="13" t="e">
        <f t="shared" si="4599"/>
        <v>#N/A</v>
      </c>
      <c r="S3358" s="13" t="e">
        <f t="shared" si="4599"/>
        <v>#N/A</v>
      </c>
      <c r="T3358" s="13" t="e">
        <f t="shared" si="4599"/>
        <v>#N/A</v>
      </c>
      <c r="U3358" s="13" t="e">
        <f t="shared" si="4599"/>
        <v>#N/A</v>
      </c>
      <c r="V3358" s="13" t="e">
        <f t="shared" si="4599"/>
        <v>#N/A</v>
      </c>
      <c r="W3358" s="13" t="e">
        <f t="shared" si="4599"/>
        <v>#N/A</v>
      </c>
      <c r="X3358" s="13" t="e">
        <f t="shared" si="4599"/>
        <v>#N/A</v>
      </c>
      <c r="Y3358" s="13">
        <f t="shared" si="4599"/>
        <v>232</v>
      </c>
      <c r="Z3358" s="13">
        <f t="shared" si="4599"/>
        <v>227</v>
      </c>
      <c r="AA3358" s="13" t="e">
        <f t="shared" si="4599"/>
        <v>#N/A</v>
      </c>
      <c r="AB3358" s="13">
        <f t="shared" si="4599"/>
        <v>173</v>
      </c>
      <c r="AC3358" s="13">
        <f t="shared" si="4599"/>
        <v>173</v>
      </c>
      <c r="AD3358" s="13">
        <f t="shared" si="4599"/>
        <v>167</v>
      </c>
      <c r="AE3358" s="13">
        <f t="shared" si="4599"/>
        <v>163</v>
      </c>
      <c r="AF3358" s="13">
        <f t="shared" si="4599"/>
        <v>160</v>
      </c>
      <c r="AG3358" s="13">
        <f t="shared" si="4599"/>
        <v>154</v>
      </c>
      <c r="AH3358" s="13">
        <f t="shared" si="4599"/>
        <v>171</v>
      </c>
      <c r="AI3358" s="13">
        <f t="shared" si="4599"/>
        <v>173</v>
      </c>
      <c r="AJ3358" s="13">
        <f t="shared" si="4599"/>
        <v>169</v>
      </c>
      <c r="AK3358" s="13">
        <f t="shared" si="4599"/>
        <v>174</v>
      </c>
      <c r="AL3358" s="13">
        <f t="shared" ref="AL3358" si="4600">RANK(AL135,AL$2:AL$263,0)</f>
        <v>172</v>
      </c>
    </row>
    <row r="3359" spans="1:38" ht="15">
      <c r="A3359" s="29">
        <v>3358</v>
      </c>
      <c r="B3359" s="23" t="s">
        <v>4</v>
      </c>
      <c r="C3359" s="23" t="s">
        <v>305</v>
      </c>
      <c r="D3359" s="7" t="s">
        <v>140</v>
      </c>
      <c r="E3359" s="13">
        <f t="shared" ref="E3359:AK3359" si="4601">RANK(E136,E$2:E$263,0)</f>
        <v>164</v>
      </c>
      <c r="F3359" s="13">
        <f t="shared" si="4601"/>
        <v>171</v>
      </c>
      <c r="G3359" s="13">
        <f t="shared" si="4601"/>
        <v>198</v>
      </c>
      <c r="H3359" s="13">
        <f t="shared" si="4601"/>
        <v>197</v>
      </c>
      <c r="I3359" s="13">
        <f t="shared" si="4601"/>
        <v>191</v>
      </c>
      <c r="J3359" s="13">
        <f t="shared" si="4601"/>
        <v>186</v>
      </c>
      <c r="K3359" s="13">
        <f t="shared" si="4601"/>
        <v>196</v>
      </c>
      <c r="L3359" s="13">
        <f t="shared" si="4601"/>
        <v>189</v>
      </c>
      <c r="M3359" s="13">
        <f t="shared" si="4601"/>
        <v>195</v>
      </c>
      <c r="N3359" s="13">
        <f t="shared" si="4601"/>
        <v>191</v>
      </c>
      <c r="O3359" s="13">
        <f t="shared" si="4601"/>
        <v>194</v>
      </c>
      <c r="P3359" s="13">
        <f t="shared" si="4601"/>
        <v>168</v>
      </c>
      <c r="Q3359" s="13">
        <f t="shared" si="4601"/>
        <v>207</v>
      </c>
      <c r="R3359" s="13">
        <f t="shared" si="4601"/>
        <v>214</v>
      </c>
      <c r="S3359" s="13">
        <f t="shared" si="4601"/>
        <v>204</v>
      </c>
      <c r="T3359" s="13">
        <f t="shared" si="4601"/>
        <v>206</v>
      </c>
      <c r="U3359" s="13">
        <f t="shared" si="4601"/>
        <v>205</v>
      </c>
      <c r="V3359" s="13">
        <f t="shared" si="4601"/>
        <v>208</v>
      </c>
      <c r="W3359" s="13">
        <f t="shared" si="4601"/>
        <v>208</v>
      </c>
      <c r="X3359" s="13">
        <f t="shared" si="4601"/>
        <v>213</v>
      </c>
      <c r="Y3359" s="13">
        <f t="shared" si="4601"/>
        <v>203</v>
      </c>
      <c r="Z3359" s="13">
        <f t="shared" si="4601"/>
        <v>204</v>
      </c>
      <c r="AA3359" s="13">
        <f t="shared" si="4601"/>
        <v>204</v>
      </c>
      <c r="AB3359" s="13">
        <f t="shared" si="4601"/>
        <v>215</v>
      </c>
      <c r="AC3359" s="13">
        <f t="shared" si="4601"/>
        <v>209</v>
      </c>
      <c r="AD3359" s="13">
        <f t="shared" si="4601"/>
        <v>207</v>
      </c>
      <c r="AE3359" s="13">
        <f t="shared" si="4601"/>
        <v>208</v>
      </c>
      <c r="AF3359" s="13">
        <f t="shared" si="4601"/>
        <v>205</v>
      </c>
      <c r="AG3359" s="13">
        <f t="shared" si="4601"/>
        <v>200</v>
      </c>
      <c r="AH3359" s="13">
        <f t="shared" si="4601"/>
        <v>204</v>
      </c>
      <c r="AI3359" s="13">
        <f t="shared" si="4601"/>
        <v>211</v>
      </c>
      <c r="AJ3359" s="13">
        <f t="shared" si="4601"/>
        <v>211</v>
      </c>
      <c r="AK3359" s="13">
        <f t="shared" si="4601"/>
        <v>209</v>
      </c>
      <c r="AL3359" s="13">
        <f t="shared" ref="AL3359" si="4602">RANK(AL136,AL$2:AL$263,0)</f>
        <v>207</v>
      </c>
    </row>
    <row r="3360" spans="1:38" ht="15">
      <c r="A3360" s="29">
        <v>3359</v>
      </c>
      <c r="B3360" s="23" t="s">
        <v>4</v>
      </c>
      <c r="C3360" s="23" t="s">
        <v>305</v>
      </c>
      <c r="D3360" s="7" t="s">
        <v>141</v>
      </c>
      <c r="E3360" s="13">
        <f t="shared" ref="E3360:AK3360" si="4603">RANK(E137,E$2:E$263,0)</f>
        <v>110</v>
      </c>
      <c r="F3360" s="13">
        <f t="shared" si="4603"/>
        <v>111</v>
      </c>
      <c r="G3360" s="13">
        <f t="shared" si="4603"/>
        <v>111</v>
      </c>
      <c r="H3360" s="13">
        <f t="shared" si="4603"/>
        <v>108</v>
      </c>
      <c r="I3360" s="13">
        <f t="shared" si="4603"/>
        <v>101</v>
      </c>
      <c r="J3360" s="13">
        <f t="shared" si="4603"/>
        <v>115</v>
      </c>
      <c r="K3360" s="13">
        <f t="shared" si="4603"/>
        <v>114</v>
      </c>
      <c r="L3360" s="13">
        <f t="shared" si="4603"/>
        <v>110</v>
      </c>
      <c r="M3360" s="13">
        <f t="shared" si="4603"/>
        <v>98</v>
      </c>
      <c r="N3360" s="13">
        <f t="shared" si="4603"/>
        <v>106</v>
      </c>
      <c r="O3360" s="13">
        <f t="shared" si="4603"/>
        <v>93</v>
      </c>
      <c r="P3360" s="13">
        <f t="shared" si="4603"/>
        <v>91</v>
      </c>
      <c r="Q3360" s="13">
        <f t="shared" si="4603"/>
        <v>94</v>
      </c>
      <c r="R3360" s="13">
        <f t="shared" si="4603"/>
        <v>108</v>
      </c>
      <c r="S3360" s="13">
        <f t="shared" si="4603"/>
        <v>106</v>
      </c>
      <c r="T3360" s="13">
        <f t="shared" si="4603"/>
        <v>107</v>
      </c>
      <c r="U3360" s="13">
        <f t="shared" si="4603"/>
        <v>105</v>
      </c>
      <c r="V3360" s="13">
        <f t="shared" si="4603"/>
        <v>104</v>
      </c>
      <c r="W3360" s="13">
        <f t="shared" si="4603"/>
        <v>111</v>
      </c>
      <c r="X3360" s="13">
        <f t="shared" si="4603"/>
        <v>104</v>
      </c>
      <c r="Y3360" s="13">
        <f t="shared" si="4603"/>
        <v>108</v>
      </c>
      <c r="Z3360" s="13">
        <f t="shared" si="4603"/>
        <v>104</v>
      </c>
      <c r="AA3360" s="13">
        <f t="shared" si="4603"/>
        <v>105</v>
      </c>
      <c r="AB3360" s="13">
        <f t="shared" si="4603"/>
        <v>100</v>
      </c>
      <c r="AC3360" s="13">
        <f t="shared" si="4603"/>
        <v>106</v>
      </c>
      <c r="AD3360" s="13">
        <f t="shared" si="4603"/>
        <v>104</v>
      </c>
      <c r="AE3360" s="13">
        <f t="shared" si="4603"/>
        <v>103</v>
      </c>
      <c r="AF3360" s="13">
        <f t="shared" si="4603"/>
        <v>103</v>
      </c>
      <c r="AG3360" s="13">
        <f t="shared" si="4603"/>
        <v>94</v>
      </c>
      <c r="AH3360" s="13">
        <f t="shared" si="4603"/>
        <v>95</v>
      </c>
      <c r="AI3360" s="13">
        <f t="shared" si="4603"/>
        <v>100</v>
      </c>
      <c r="AJ3360" s="13">
        <f t="shared" si="4603"/>
        <v>98</v>
      </c>
      <c r="AK3360" s="13">
        <f t="shared" si="4603"/>
        <v>91</v>
      </c>
      <c r="AL3360" s="13">
        <f t="shared" ref="AL3360" si="4604">RANK(AL137,AL$2:AL$263,0)</f>
        <v>96</v>
      </c>
    </row>
    <row r="3361" spans="1:38" ht="15">
      <c r="A3361" s="29">
        <v>3360</v>
      </c>
      <c r="B3361" s="23" t="s">
        <v>4</v>
      </c>
      <c r="C3361" s="23" t="s">
        <v>305</v>
      </c>
      <c r="D3361" s="7" t="s">
        <v>142</v>
      </c>
      <c r="E3361" s="13">
        <f t="shared" ref="E3361:AK3361" si="4605">RANK(E138,E$2:E$263,0)</f>
        <v>75</v>
      </c>
      <c r="F3361" s="13">
        <f t="shared" si="4605"/>
        <v>73</v>
      </c>
      <c r="G3361" s="13">
        <f t="shared" si="4605"/>
        <v>74</v>
      </c>
      <c r="H3361" s="13">
        <f t="shared" si="4605"/>
        <v>76</v>
      </c>
      <c r="I3361" s="13">
        <f t="shared" si="4605"/>
        <v>75</v>
      </c>
      <c r="J3361" s="13">
        <f t="shared" si="4605"/>
        <v>82</v>
      </c>
      <c r="K3361" s="13">
        <f t="shared" si="4605"/>
        <v>87</v>
      </c>
      <c r="L3361" s="13">
        <f t="shared" si="4605"/>
        <v>83</v>
      </c>
      <c r="M3361" s="13">
        <f t="shared" si="4605"/>
        <v>85</v>
      </c>
      <c r="N3361" s="13">
        <f t="shared" si="4605"/>
        <v>99</v>
      </c>
      <c r="O3361" s="13">
        <f t="shared" si="4605"/>
        <v>96</v>
      </c>
      <c r="P3361" s="13">
        <f t="shared" si="4605"/>
        <v>87</v>
      </c>
      <c r="Q3361" s="13">
        <f t="shared" si="4605"/>
        <v>89</v>
      </c>
      <c r="R3361" s="13">
        <f t="shared" si="4605"/>
        <v>94</v>
      </c>
      <c r="S3361" s="13">
        <f t="shared" si="4605"/>
        <v>93</v>
      </c>
      <c r="T3361" s="13">
        <f t="shared" si="4605"/>
        <v>93</v>
      </c>
      <c r="U3361" s="13">
        <f t="shared" si="4605"/>
        <v>94</v>
      </c>
      <c r="V3361" s="13">
        <f t="shared" si="4605"/>
        <v>96</v>
      </c>
      <c r="W3361" s="13">
        <f t="shared" si="4605"/>
        <v>94</v>
      </c>
      <c r="X3361" s="13">
        <f t="shared" si="4605"/>
        <v>88</v>
      </c>
      <c r="Y3361" s="13">
        <f t="shared" si="4605"/>
        <v>84</v>
      </c>
      <c r="Z3361" s="13">
        <f t="shared" si="4605"/>
        <v>84</v>
      </c>
      <c r="AA3361" s="13">
        <f t="shared" si="4605"/>
        <v>81</v>
      </c>
      <c r="AB3361" s="13">
        <f t="shared" si="4605"/>
        <v>84</v>
      </c>
      <c r="AC3361" s="13">
        <f t="shared" si="4605"/>
        <v>87</v>
      </c>
      <c r="AD3361" s="13">
        <f t="shared" si="4605"/>
        <v>87</v>
      </c>
      <c r="AE3361" s="13">
        <f t="shared" si="4605"/>
        <v>84</v>
      </c>
      <c r="AF3361" s="13">
        <f t="shared" si="4605"/>
        <v>84</v>
      </c>
      <c r="AG3361" s="13">
        <f t="shared" si="4605"/>
        <v>84</v>
      </c>
      <c r="AH3361" s="13">
        <f t="shared" si="4605"/>
        <v>83</v>
      </c>
      <c r="AI3361" s="13">
        <f t="shared" si="4605"/>
        <v>84</v>
      </c>
      <c r="AJ3361" s="13">
        <f t="shared" si="4605"/>
        <v>84</v>
      </c>
      <c r="AK3361" s="13">
        <f t="shared" si="4605"/>
        <v>83</v>
      </c>
      <c r="AL3361" s="13">
        <f t="shared" ref="AL3361" si="4606">RANK(AL138,AL$2:AL$263,0)</f>
        <v>90</v>
      </c>
    </row>
    <row r="3362" spans="1:38" ht="15">
      <c r="A3362" s="29">
        <v>3361</v>
      </c>
      <c r="B3362" s="23" t="s">
        <v>4</v>
      </c>
      <c r="C3362" s="23" t="s">
        <v>305</v>
      </c>
      <c r="D3362" s="7" t="s">
        <v>143</v>
      </c>
      <c r="E3362" s="13">
        <f t="shared" ref="E3362:AK3362" si="4607">RANK(E139,E$2:E$263,0)</f>
        <v>104</v>
      </c>
      <c r="F3362" s="13">
        <f t="shared" si="4607"/>
        <v>91</v>
      </c>
      <c r="G3362" s="13">
        <f t="shared" si="4607"/>
        <v>109</v>
      </c>
      <c r="H3362" s="13">
        <f t="shared" si="4607"/>
        <v>101</v>
      </c>
      <c r="I3362" s="13">
        <f t="shared" si="4607"/>
        <v>104</v>
      </c>
      <c r="J3362" s="13">
        <f t="shared" si="4607"/>
        <v>106</v>
      </c>
      <c r="K3362" s="13">
        <f t="shared" si="4607"/>
        <v>101</v>
      </c>
      <c r="L3362" s="13">
        <f t="shared" si="4607"/>
        <v>106</v>
      </c>
      <c r="M3362" s="13">
        <f t="shared" si="4607"/>
        <v>110</v>
      </c>
      <c r="N3362" s="13">
        <f t="shared" si="4607"/>
        <v>90</v>
      </c>
      <c r="O3362" s="13">
        <f t="shared" si="4607"/>
        <v>90</v>
      </c>
      <c r="P3362" s="13">
        <f t="shared" si="4607"/>
        <v>115</v>
      </c>
      <c r="Q3362" s="13">
        <f t="shared" si="4607"/>
        <v>113</v>
      </c>
      <c r="R3362" s="13">
        <f t="shared" si="4607"/>
        <v>100</v>
      </c>
      <c r="S3362" s="13">
        <f t="shared" si="4607"/>
        <v>108</v>
      </c>
      <c r="T3362" s="13">
        <f t="shared" si="4607"/>
        <v>115</v>
      </c>
      <c r="U3362" s="13">
        <f t="shared" si="4607"/>
        <v>88</v>
      </c>
      <c r="V3362" s="13">
        <f t="shared" si="4607"/>
        <v>102</v>
      </c>
      <c r="W3362" s="13">
        <f t="shared" si="4607"/>
        <v>123</v>
      </c>
      <c r="X3362" s="13">
        <f t="shared" si="4607"/>
        <v>112</v>
      </c>
      <c r="Y3362" s="13">
        <f t="shared" si="4607"/>
        <v>128</v>
      </c>
      <c r="Z3362" s="13">
        <f t="shared" si="4607"/>
        <v>131</v>
      </c>
      <c r="AA3362" s="13">
        <f t="shared" si="4607"/>
        <v>95</v>
      </c>
      <c r="AB3362" s="13">
        <f t="shared" si="4607"/>
        <v>102</v>
      </c>
      <c r="AC3362" s="13">
        <f t="shared" si="4607"/>
        <v>97</v>
      </c>
      <c r="AD3362" s="13">
        <f t="shared" si="4607"/>
        <v>107</v>
      </c>
      <c r="AE3362" s="13">
        <f t="shared" si="4607"/>
        <v>115</v>
      </c>
      <c r="AF3362" s="13">
        <f t="shared" si="4607"/>
        <v>121</v>
      </c>
      <c r="AG3362" s="13">
        <f t="shared" si="4607"/>
        <v>103</v>
      </c>
      <c r="AH3362" s="13">
        <f t="shared" si="4607"/>
        <v>84</v>
      </c>
      <c r="AI3362" s="13">
        <f t="shared" si="4607"/>
        <v>116</v>
      </c>
      <c r="AJ3362" s="13">
        <f t="shared" si="4607"/>
        <v>114</v>
      </c>
      <c r="AK3362" s="13">
        <f t="shared" si="4607"/>
        <v>118</v>
      </c>
      <c r="AL3362" s="13">
        <f t="shared" ref="AL3362" si="4608">RANK(AL139,AL$2:AL$263,0)</f>
        <v>120</v>
      </c>
    </row>
    <row r="3363" spans="1:38" ht="15">
      <c r="A3363" s="29">
        <v>3362</v>
      </c>
      <c r="B3363" s="23" t="s">
        <v>4</v>
      </c>
      <c r="C3363" s="23" t="s">
        <v>305</v>
      </c>
      <c r="D3363" s="7" t="s">
        <v>144</v>
      </c>
      <c r="E3363" s="13">
        <f t="shared" ref="E3363:AK3363" si="4609">RANK(E140,E$2:E$263,0)</f>
        <v>187</v>
      </c>
      <c r="F3363" s="13">
        <f t="shared" si="4609"/>
        <v>193</v>
      </c>
      <c r="G3363" s="13">
        <f t="shared" si="4609"/>
        <v>209</v>
      </c>
      <c r="H3363" s="13">
        <f t="shared" si="4609"/>
        <v>209</v>
      </c>
      <c r="I3363" s="13">
        <f t="shared" si="4609"/>
        <v>214</v>
      </c>
      <c r="J3363" s="13">
        <f t="shared" si="4609"/>
        <v>220</v>
      </c>
      <c r="K3363" s="13">
        <f t="shared" si="4609"/>
        <v>216</v>
      </c>
      <c r="L3363" s="13">
        <f t="shared" si="4609"/>
        <v>209</v>
      </c>
      <c r="M3363" s="13">
        <f t="shared" si="4609"/>
        <v>212</v>
      </c>
      <c r="N3363" s="13">
        <f t="shared" si="4609"/>
        <v>207</v>
      </c>
      <c r="O3363" s="13">
        <f t="shared" si="4609"/>
        <v>209</v>
      </c>
      <c r="P3363" s="13">
        <f t="shared" si="4609"/>
        <v>206</v>
      </c>
      <c r="Q3363" s="13">
        <f t="shared" si="4609"/>
        <v>232</v>
      </c>
      <c r="R3363" s="13">
        <f t="shared" si="4609"/>
        <v>224</v>
      </c>
      <c r="S3363" s="13">
        <f t="shared" si="4609"/>
        <v>229</v>
      </c>
      <c r="T3363" s="13">
        <f t="shared" si="4609"/>
        <v>231</v>
      </c>
      <c r="U3363" s="13">
        <f t="shared" si="4609"/>
        <v>225</v>
      </c>
      <c r="V3363" s="13">
        <f t="shared" si="4609"/>
        <v>200</v>
      </c>
      <c r="W3363" s="13">
        <f t="shared" si="4609"/>
        <v>214</v>
      </c>
      <c r="X3363" s="13">
        <f t="shared" si="4609"/>
        <v>204</v>
      </c>
      <c r="Y3363" s="13">
        <f t="shared" si="4609"/>
        <v>207</v>
      </c>
      <c r="Z3363" s="13">
        <f t="shared" si="4609"/>
        <v>226</v>
      </c>
      <c r="AA3363" s="13">
        <f t="shared" si="4609"/>
        <v>216</v>
      </c>
      <c r="AB3363" s="13">
        <f t="shared" si="4609"/>
        <v>221</v>
      </c>
      <c r="AC3363" s="13">
        <f t="shared" si="4609"/>
        <v>194</v>
      </c>
      <c r="AD3363" s="13">
        <f t="shared" si="4609"/>
        <v>217</v>
      </c>
      <c r="AE3363" s="13">
        <f t="shared" si="4609"/>
        <v>214</v>
      </c>
      <c r="AF3363" s="13">
        <f t="shared" si="4609"/>
        <v>219</v>
      </c>
      <c r="AG3363" s="13">
        <f t="shared" si="4609"/>
        <v>228</v>
      </c>
      <c r="AH3363" s="13">
        <f t="shared" si="4609"/>
        <v>229</v>
      </c>
      <c r="AI3363" s="13">
        <f t="shared" si="4609"/>
        <v>228</v>
      </c>
      <c r="AJ3363" s="13">
        <f t="shared" si="4609"/>
        <v>222</v>
      </c>
      <c r="AK3363" s="13">
        <f t="shared" si="4609"/>
        <v>219</v>
      </c>
      <c r="AL3363" s="13">
        <f t="shared" ref="AL3363" si="4610">RANK(AL140,AL$2:AL$263,0)</f>
        <v>216</v>
      </c>
    </row>
    <row r="3364" spans="1:38" ht="15">
      <c r="A3364" s="29">
        <v>3363</v>
      </c>
      <c r="B3364" s="23" t="s">
        <v>4</v>
      </c>
      <c r="C3364" s="23" t="s">
        <v>305</v>
      </c>
      <c r="D3364" s="7" t="s">
        <v>145</v>
      </c>
      <c r="E3364" s="13">
        <f t="shared" ref="E3364:AK3364" si="4611">RANK(E141,E$2:E$263,0)</f>
        <v>63</v>
      </c>
      <c r="F3364" s="13">
        <f t="shared" si="4611"/>
        <v>66</v>
      </c>
      <c r="G3364" s="13">
        <f t="shared" si="4611"/>
        <v>75</v>
      </c>
      <c r="H3364" s="13">
        <f t="shared" si="4611"/>
        <v>81</v>
      </c>
      <c r="I3364" s="13">
        <f t="shared" si="4611"/>
        <v>79</v>
      </c>
      <c r="J3364" s="13">
        <f t="shared" si="4611"/>
        <v>63</v>
      </c>
      <c r="K3364" s="13">
        <f t="shared" si="4611"/>
        <v>74</v>
      </c>
      <c r="L3364" s="13">
        <f t="shared" si="4611"/>
        <v>220</v>
      </c>
      <c r="M3364" s="13">
        <f t="shared" si="4611"/>
        <v>220</v>
      </c>
      <c r="N3364" s="13" t="e">
        <f t="shared" si="4611"/>
        <v>#N/A</v>
      </c>
      <c r="O3364" s="13" t="e">
        <f t="shared" si="4611"/>
        <v>#N/A</v>
      </c>
      <c r="P3364" s="13">
        <f t="shared" si="4611"/>
        <v>232</v>
      </c>
      <c r="Q3364" s="13" t="e">
        <f t="shared" si="4611"/>
        <v>#N/A</v>
      </c>
      <c r="R3364" s="13" t="e">
        <f t="shared" si="4611"/>
        <v>#N/A</v>
      </c>
      <c r="S3364" s="13" t="e">
        <f t="shared" si="4611"/>
        <v>#N/A</v>
      </c>
      <c r="T3364" s="13" t="e">
        <f t="shared" si="4611"/>
        <v>#N/A</v>
      </c>
      <c r="U3364" s="13" t="e">
        <f t="shared" si="4611"/>
        <v>#N/A</v>
      </c>
      <c r="V3364" s="13" t="e">
        <f t="shared" si="4611"/>
        <v>#N/A</v>
      </c>
      <c r="W3364" s="13" t="e">
        <f t="shared" si="4611"/>
        <v>#N/A</v>
      </c>
      <c r="X3364" s="13" t="e">
        <f t="shared" si="4611"/>
        <v>#N/A</v>
      </c>
      <c r="Y3364" s="13">
        <f t="shared" si="4611"/>
        <v>232</v>
      </c>
      <c r="Z3364" s="13">
        <f t="shared" si="4611"/>
        <v>227</v>
      </c>
      <c r="AA3364" s="13" t="e">
        <f t="shared" si="4611"/>
        <v>#N/A</v>
      </c>
      <c r="AB3364" s="13" t="e">
        <f t="shared" si="4611"/>
        <v>#N/A</v>
      </c>
      <c r="AC3364" s="13" t="e">
        <f t="shared" si="4611"/>
        <v>#N/A</v>
      </c>
      <c r="AD3364" s="13">
        <f t="shared" si="4611"/>
        <v>236</v>
      </c>
      <c r="AE3364" s="13">
        <f t="shared" si="4611"/>
        <v>239</v>
      </c>
      <c r="AF3364" s="13">
        <f t="shared" si="4611"/>
        <v>235</v>
      </c>
      <c r="AG3364" s="13" t="e">
        <f t="shared" si="4611"/>
        <v>#N/A</v>
      </c>
      <c r="AH3364" s="13" t="e">
        <f t="shared" si="4611"/>
        <v>#N/A</v>
      </c>
      <c r="AI3364" s="13" t="e">
        <f t="shared" si="4611"/>
        <v>#N/A</v>
      </c>
      <c r="AJ3364" s="13" t="e">
        <f t="shared" si="4611"/>
        <v>#N/A</v>
      </c>
      <c r="AK3364" s="13">
        <f t="shared" si="4611"/>
        <v>224</v>
      </c>
      <c r="AL3364" s="13">
        <f t="shared" ref="AL3364" si="4612">RANK(AL141,AL$2:AL$263,0)</f>
        <v>235</v>
      </c>
    </row>
    <row r="3365" spans="1:38" ht="15">
      <c r="A3365" s="29">
        <v>3364</v>
      </c>
      <c r="B3365" s="23" t="s">
        <v>4</v>
      </c>
      <c r="C3365" s="23" t="s">
        <v>305</v>
      </c>
      <c r="D3365" s="7" t="s">
        <v>146</v>
      </c>
      <c r="E3365" s="13">
        <f t="shared" ref="E3365:AK3365" si="4613">RANK(E142,E$2:E$263,0)</f>
        <v>183</v>
      </c>
      <c r="F3365" s="13">
        <f t="shared" si="4613"/>
        <v>178</v>
      </c>
      <c r="G3365" s="13">
        <f t="shared" si="4613"/>
        <v>202</v>
      </c>
      <c r="H3365" s="13">
        <f t="shared" si="4613"/>
        <v>201</v>
      </c>
      <c r="I3365" s="13">
        <f t="shared" si="4613"/>
        <v>203</v>
      </c>
      <c r="J3365" s="13">
        <f t="shared" si="4613"/>
        <v>208</v>
      </c>
      <c r="K3365" s="13">
        <f t="shared" si="4613"/>
        <v>205</v>
      </c>
      <c r="L3365" s="13">
        <f t="shared" si="4613"/>
        <v>195</v>
      </c>
      <c r="M3365" s="13">
        <f t="shared" si="4613"/>
        <v>192</v>
      </c>
      <c r="N3365" s="13">
        <f t="shared" si="4613"/>
        <v>197</v>
      </c>
      <c r="O3365" s="13">
        <f t="shared" si="4613"/>
        <v>184</v>
      </c>
      <c r="P3365" s="13">
        <f t="shared" si="4613"/>
        <v>192</v>
      </c>
      <c r="Q3365" s="13">
        <f t="shared" si="4613"/>
        <v>187</v>
      </c>
      <c r="R3365" s="13">
        <f t="shared" si="4613"/>
        <v>196</v>
      </c>
      <c r="S3365" s="13">
        <f t="shared" si="4613"/>
        <v>207</v>
      </c>
      <c r="T3365" s="13">
        <f t="shared" si="4613"/>
        <v>199</v>
      </c>
      <c r="U3365" s="13">
        <f t="shared" si="4613"/>
        <v>198</v>
      </c>
      <c r="V3365" s="13">
        <f t="shared" si="4613"/>
        <v>199</v>
      </c>
      <c r="W3365" s="13">
        <f t="shared" si="4613"/>
        <v>203</v>
      </c>
      <c r="X3365" s="13">
        <f t="shared" si="4613"/>
        <v>205</v>
      </c>
      <c r="Y3365" s="13">
        <f t="shared" si="4613"/>
        <v>201</v>
      </c>
      <c r="Z3365" s="13">
        <f t="shared" si="4613"/>
        <v>199</v>
      </c>
      <c r="AA3365" s="13">
        <f t="shared" si="4613"/>
        <v>196</v>
      </c>
      <c r="AB3365" s="13">
        <f t="shared" si="4613"/>
        <v>199</v>
      </c>
      <c r="AC3365" s="13">
        <f t="shared" si="4613"/>
        <v>208</v>
      </c>
      <c r="AD3365" s="13">
        <f t="shared" si="4613"/>
        <v>202</v>
      </c>
      <c r="AE3365" s="13">
        <f t="shared" si="4613"/>
        <v>200</v>
      </c>
      <c r="AF3365" s="13">
        <f t="shared" si="4613"/>
        <v>193</v>
      </c>
      <c r="AG3365" s="13">
        <f t="shared" si="4613"/>
        <v>190</v>
      </c>
      <c r="AH3365" s="13">
        <f t="shared" si="4613"/>
        <v>196</v>
      </c>
      <c r="AI3365" s="13">
        <f t="shared" si="4613"/>
        <v>192</v>
      </c>
      <c r="AJ3365" s="13">
        <f t="shared" si="4613"/>
        <v>201</v>
      </c>
      <c r="AK3365" s="13">
        <f t="shared" si="4613"/>
        <v>192</v>
      </c>
      <c r="AL3365" s="13">
        <f t="shared" ref="AL3365" si="4614">RANK(AL142,AL$2:AL$263,0)</f>
        <v>191</v>
      </c>
    </row>
    <row r="3366" spans="1:38" ht="15">
      <c r="A3366" s="29">
        <v>3365</v>
      </c>
      <c r="B3366" s="23" t="s">
        <v>4</v>
      </c>
      <c r="C3366" s="23" t="s">
        <v>305</v>
      </c>
      <c r="D3366" s="7" t="s">
        <v>147</v>
      </c>
      <c r="E3366" s="13">
        <f t="shared" ref="E3366:AK3366" si="4615">RANK(E143,E$2:E$263,0)</f>
        <v>163</v>
      </c>
      <c r="F3366" s="13">
        <f t="shared" si="4615"/>
        <v>170</v>
      </c>
      <c r="G3366" s="13">
        <f t="shared" si="4615"/>
        <v>194</v>
      </c>
      <c r="H3366" s="13">
        <f t="shared" si="4615"/>
        <v>198</v>
      </c>
      <c r="I3366" s="13">
        <f t="shared" si="4615"/>
        <v>194</v>
      </c>
      <c r="J3366" s="13">
        <f t="shared" si="4615"/>
        <v>201</v>
      </c>
      <c r="K3366" s="13">
        <f t="shared" si="4615"/>
        <v>194</v>
      </c>
      <c r="L3366" s="13">
        <f t="shared" si="4615"/>
        <v>186</v>
      </c>
      <c r="M3366" s="13">
        <f t="shared" si="4615"/>
        <v>185</v>
      </c>
      <c r="N3366" s="13">
        <f t="shared" si="4615"/>
        <v>188</v>
      </c>
      <c r="O3366" s="13">
        <f t="shared" si="4615"/>
        <v>185</v>
      </c>
      <c r="P3366" s="13">
        <f t="shared" si="4615"/>
        <v>161</v>
      </c>
      <c r="Q3366" s="13">
        <f t="shared" si="4615"/>
        <v>197</v>
      </c>
      <c r="R3366" s="13">
        <f t="shared" si="4615"/>
        <v>190</v>
      </c>
      <c r="S3366" s="13">
        <f t="shared" si="4615"/>
        <v>198</v>
      </c>
      <c r="T3366" s="13">
        <f t="shared" si="4615"/>
        <v>198</v>
      </c>
      <c r="U3366" s="13">
        <f t="shared" si="4615"/>
        <v>201</v>
      </c>
      <c r="V3366" s="13">
        <f t="shared" si="4615"/>
        <v>198</v>
      </c>
      <c r="W3366" s="13">
        <f t="shared" si="4615"/>
        <v>189</v>
      </c>
      <c r="X3366" s="13">
        <f t="shared" si="4615"/>
        <v>183</v>
      </c>
      <c r="Y3366" s="13">
        <f t="shared" si="4615"/>
        <v>193</v>
      </c>
      <c r="Z3366" s="13">
        <f t="shared" si="4615"/>
        <v>190</v>
      </c>
      <c r="AA3366" s="13">
        <f t="shared" si="4615"/>
        <v>187</v>
      </c>
      <c r="AB3366" s="13">
        <f t="shared" si="4615"/>
        <v>190</v>
      </c>
      <c r="AC3366" s="13">
        <f t="shared" si="4615"/>
        <v>187</v>
      </c>
      <c r="AD3366" s="13">
        <f t="shared" si="4615"/>
        <v>179</v>
      </c>
      <c r="AE3366" s="13">
        <f t="shared" si="4615"/>
        <v>172</v>
      </c>
      <c r="AF3366" s="13">
        <f t="shared" si="4615"/>
        <v>184</v>
      </c>
      <c r="AG3366" s="13">
        <f t="shared" si="4615"/>
        <v>179</v>
      </c>
      <c r="AH3366" s="13">
        <f t="shared" si="4615"/>
        <v>176</v>
      </c>
      <c r="AI3366" s="13">
        <f t="shared" si="4615"/>
        <v>178</v>
      </c>
      <c r="AJ3366" s="13">
        <f t="shared" si="4615"/>
        <v>177</v>
      </c>
      <c r="AK3366" s="13">
        <f t="shared" si="4615"/>
        <v>176</v>
      </c>
      <c r="AL3366" s="13">
        <f t="shared" ref="AL3366" si="4616">RANK(AL143,AL$2:AL$263,0)</f>
        <v>179</v>
      </c>
    </row>
    <row r="3367" spans="1:38" ht="15">
      <c r="A3367" s="29">
        <v>3366</v>
      </c>
      <c r="B3367" s="23" t="s">
        <v>4</v>
      </c>
      <c r="C3367" s="23" t="s">
        <v>305</v>
      </c>
      <c r="D3367" s="7" t="s">
        <v>148</v>
      </c>
      <c r="E3367" s="13">
        <f t="shared" ref="E3367:AK3367" si="4617">RANK(E144,E$2:E$263,0)</f>
        <v>113</v>
      </c>
      <c r="F3367" s="13">
        <f t="shared" si="4617"/>
        <v>112</v>
      </c>
      <c r="G3367" s="13">
        <f t="shared" si="4617"/>
        <v>120</v>
      </c>
      <c r="H3367" s="13">
        <f t="shared" si="4617"/>
        <v>126</v>
      </c>
      <c r="I3367" s="13">
        <f t="shared" si="4617"/>
        <v>119</v>
      </c>
      <c r="J3367" s="13">
        <f t="shared" si="4617"/>
        <v>126</v>
      </c>
      <c r="K3367" s="13">
        <f t="shared" si="4617"/>
        <v>118</v>
      </c>
      <c r="L3367" s="13">
        <f t="shared" si="4617"/>
        <v>220</v>
      </c>
      <c r="M3367" s="13">
        <f t="shared" si="4617"/>
        <v>220</v>
      </c>
      <c r="N3367" s="13" t="e">
        <f t="shared" si="4617"/>
        <v>#N/A</v>
      </c>
      <c r="O3367" s="13" t="e">
        <f t="shared" si="4617"/>
        <v>#N/A</v>
      </c>
      <c r="P3367" s="13">
        <f t="shared" si="4617"/>
        <v>232</v>
      </c>
      <c r="Q3367" s="13" t="e">
        <f t="shared" si="4617"/>
        <v>#N/A</v>
      </c>
      <c r="R3367" s="13" t="e">
        <f t="shared" si="4617"/>
        <v>#N/A</v>
      </c>
      <c r="S3367" s="13" t="e">
        <f t="shared" si="4617"/>
        <v>#N/A</v>
      </c>
      <c r="T3367" s="13" t="e">
        <f t="shared" si="4617"/>
        <v>#N/A</v>
      </c>
      <c r="U3367" s="13" t="e">
        <f t="shared" si="4617"/>
        <v>#N/A</v>
      </c>
      <c r="V3367" s="13" t="e">
        <f t="shared" si="4617"/>
        <v>#N/A</v>
      </c>
      <c r="W3367" s="13" t="e">
        <f t="shared" si="4617"/>
        <v>#N/A</v>
      </c>
      <c r="X3367" s="13" t="e">
        <f t="shared" si="4617"/>
        <v>#N/A</v>
      </c>
      <c r="Y3367" s="13">
        <f t="shared" si="4617"/>
        <v>232</v>
      </c>
      <c r="Z3367" s="13">
        <f t="shared" si="4617"/>
        <v>227</v>
      </c>
      <c r="AA3367" s="13" t="e">
        <f t="shared" si="4617"/>
        <v>#N/A</v>
      </c>
      <c r="AB3367" s="13" t="e">
        <f t="shared" si="4617"/>
        <v>#N/A</v>
      </c>
      <c r="AC3367" s="13" t="e">
        <f t="shared" si="4617"/>
        <v>#N/A</v>
      </c>
      <c r="AD3367" s="13">
        <f t="shared" si="4617"/>
        <v>236</v>
      </c>
      <c r="AE3367" s="13">
        <f t="shared" si="4617"/>
        <v>239</v>
      </c>
      <c r="AF3367" s="13">
        <f t="shared" si="4617"/>
        <v>235</v>
      </c>
      <c r="AG3367" s="13" t="e">
        <f t="shared" si="4617"/>
        <v>#N/A</v>
      </c>
      <c r="AH3367" s="13" t="e">
        <f t="shared" si="4617"/>
        <v>#N/A</v>
      </c>
      <c r="AI3367" s="13" t="e">
        <f t="shared" si="4617"/>
        <v>#N/A</v>
      </c>
      <c r="AJ3367" s="13" t="e">
        <f t="shared" si="4617"/>
        <v>#N/A</v>
      </c>
      <c r="AK3367" s="13">
        <f t="shared" si="4617"/>
        <v>224</v>
      </c>
      <c r="AL3367" s="13">
        <f t="shared" ref="AL3367" si="4618">RANK(AL144,AL$2:AL$263,0)</f>
        <v>235</v>
      </c>
    </row>
    <row r="3368" spans="1:38" ht="15">
      <c r="A3368" s="29">
        <v>3367</v>
      </c>
      <c r="B3368" s="23" t="s">
        <v>4</v>
      </c>
      <c r="C3368" s="23" t="s">
        <v>305</v>
      </c>
      <c r="D3368" s="7" t="s">
        <v>149</v>
      </c>
      <c r="E3368" s="13">
        <f t="shared" ref="E3368:AK3368" si="4619">RANK(E145,E$2:E$263,0)</f>
        <v>89</v>
      </c>
      <c r="F3368" s="13">
        <f t="shared" si="4619"/>
        <v>92</v>
      </c>
      <c r="G3368" s="13">
        <f t="shared" si="4619"/>
        <v>86</v>
      </c>
      <c r="H3368" s="13">
        <f t="shared" si="4619"/>
        <v>92</v>
      </c>
      <c r="I3368" s="13">
        <f t="shared" si="4619"/>
        <v>89</v>
      </c>
      <c r="J3368" s="13">
        <f t="shared" si="4619"/>
        <v>91</v>
      </c>
      <c r="K3368" s="13">
        <f t="shared" si="4619"/>
        <v>95</v>
      </c>
      <c r="L3368" s="13">
        <f t="shared" si="4619"/>
        <v>92</v>
      </c>
      <c r="M3368" s="13">
        <f t="shared" si="4619"/>
        <v>92</v>
      </c>
      <c r="N3368" s="13">
        <f t="shared" si="4619"/>
        <v>94</v>
      </c>
      <c r="O3368" s="13">
        <f t="shared" si="4619"/>
        <v>97</v>
      </c>
      <c r="P3368" s="13">
        <f t="shared" si="4619"/>
        <v>94</v>
      </c>
      <c r="Q3368" s="13">
        <f t="shared" si="4619"/>
        <v>100</v>
      </c>
      <c r="R3368" s="13">
        <f t="shared" si="4619"/>
        <v>101</v>
      </c>
      <c r="S3368" s="13">
        <f t="shared" si="4619"/>
        <v>101</v>
      </c>
      <c r="T3368" s="13">
        <f t="shared" si="4619"/>
        <v>98</v>
      </c>
      <c r="U3368" s="13">
        <f t="shared" si="4619"/>
        <v>100</v>
      </c>
      <c r="V3368" s="13">
        <f t="shared" si="4619"/>
        <v>107</v>
      </c>
      <c r="W3368" s="13">
        <f t="shared" si="4619"/>
        <v>109</v>
      </c>
      <c r="X3368" s="13">
        <f t="shared" si="4619"/>
        <v>109</v>
      </c>
      <c r="Y3368" s="13">
        <f t="shared" si="4619"/>
        <v>102</v>
      </c>
      <c r="Z3368" s="13">
        <f t="shared" si="4619"/>
        <v>101</v>
      </c>
      <c r="AA3368" s="13">
        <f t="shared" si="4619"/>
        <v>99</v>
      </c>
      <c r="AB3368" s="13">
        <f t="shared" si="4619"/>
        <v>99</v>
      </c>
      <c r="AC3368" s="13">
        <f t="shared" si="4619"/>
        <v>100</v>
      </c>
      <c r="AD3368" s="13">
        <f t="shared" si="4619"/>
        <v>103</v>
      </c>
      <c r="AE3368" s="13">
        <f t="shared" si="4619"/>
        <v>97</v>
      </c>
      <c r="AF3368" s="13">
        <f t="shared" si="4619"/>
        <v>94</v>
      </c>
      <c r="AG3368" s="13">
        <f t="shared" si="4619"/>
        <v>93</v>
      </c>
      <c r="AH3368" s="13">
        <f t="shared" si="4619"/>
        <v>94</v>
      </c>
      <c r="AI3368" s="13">
        <f t="shared" si="4619"/>
        <v>95</v>
      </c>
      <c r="AJ3368" s="13">
        <f t="shared" si="4619"/>
        <v>100</v>
      </c>
      <c r="AK3368" s="13">
        <f t="shared" si="4619"/>
        <v>95</v>
      </c>
      <c r="AL3368" s="13">
        <f t="shared" ref="AL3368" si="4620">RANK(AL145,AL$2:AL$263,0)</f>
        <v>93</v>
      </c>
    </row>
    <row r="3369" spans="1:38" ht="15">
      <c r="A3369" s="29">
        <v>3368</v>
      </c>
      <c r="B3369" s="23" t="s">
        <v>4</v>
      </c>
      <c r="C3369" s="23" t="s">
        <v>305</v>
      </c>
      <c r="D3369" s="7" t="s">
        <v>150</v>
      </c>
      <c r="E3369" s="13">
        <f t="shared" ref="E3369:AK3369" si="4621">RANK(E146,E$2:E$263,0)</f>
        <v>156</v>
      </c>
      <c r="F3369" s="13">
        <f t="shared" si="4621"/>
        <v>149</v>
      </c>
      <c r="G3369" s="13">
        <f t="shared" si="4621"/>
        <v>180</v>
      </c>
      <c r="H3369" s="13">
        <f t="shared" si="4621"/>
        <v>151</v>
      </c>
      <c r="I3369" s="13">
        <f t="shared" si="4621"/>
        <v>177</v>
      </c>
      <c r="J3369" s="13">
        <f t="shared" si="4621"/>
        <v>178</v>
      </c>
      <c r="K3369" s="13">
        <f t="shared" si="4621"/>
        <v>168</v>
      </c>
      <c r="L3369" s="13">
        <f t="shared" si="4621"/>
        <v>174</v>
      </c>
      <c r="M3369" s="13">
        <f t="shared" si="4621"/>
        <v>179</v>
      </c>
      <c r="N3369" s="13">
        <f t="shared" si="4621"/>
        <v>182</v>
      </c>
      <c r="O3369" s="13">
        <f t="shared" si="4621"/>
        <v>183</v>
      </c>
      <c r="P3369" s="13">
        <f t="shared" si="4621"/>
        <v>189</v>
      </c>
      <c r="Q3369" s="13">
        <f t="shared" si="4621"/>
        <v>186</v>
      </c>
      <c r="R3369" s="13">
        <f t="shared" si="4621"/>
        <v>185</v>
      </c>
      <c r="S3369" s="13">
        <f t="shared" si="4621"/>
        <v>186</v>
      </c>
      <c r="T3369" s="13">
        <f t="shared" si="4621"/>
        <v>190</v>
      </c>
      <c r="U3369" s="13">
        <f t="shared" si="4621"/>
        <v>197</v>
      </c>
      <c r="V3369" s="13">
        <f t="shared" si="4621"/>
        <v>192</v>
      </c>
      <c r="W3369" s="13">
        <f t="shared" si="4621"/>
        <v>175</v>
      </c>
      <c r="X3369" s="13">
        <f t="shared" si="4621"/>
        <v>181</v>
      </c>
      <c r="Y3369" s="13">
        <f t="shared" si="4621"/>
        <v>186</v>
      </c>
      <c r="Z3369" s="13">
        <f t="shared" si="4621"/>
        <v>179</v>
      </c>
      <c r="AA3369" s="13">
        <f t="shared" si="4621"/>
        <v>176</v>
      </c>
      <c r="AB3369" s="13">
        <f t="shared" si="4621"/>
        <v>180</v>
      </c>
      <c r="AC3369" s="13">
        <f t="shared" si="4621"/>
        <v>190</v>
      </c>
      <c r="AD3369" s="13">
        <f t="shared" si="4621"/>
        <v>184</v>
      </c>
      <c r="AE3369" s="13">
        <f t="shared" si="4621"/>
        <v>188</v>
      </c>
      <c r="AF3369" s="13">
        <f t="shared" si="4621"/>
        <v>177</v>
      </c>
      <c r="AG3369" s="13">
        <f t="shared" si="4621"/>
        <v>177</v>
      </c>
      <c r="AH3369" s="13">
        <f t="shared" si="4621"/>
        <v>180</v>
      </c>
      <c r="AI3369" s="13">
        <f t="shared" si="4621"/>
        <v>175</v>
      </c>
      <c r="AJ3369" s="13">
        <f t="shared" si="4621"/>
        <v>167</v>
      </c>
      <c r="AK3369" s="13">
        <f t="shared" si="4621"/>
        <v>163</v>
      </c>
      <c r="AL3369" s="13">
        <f t="shared" ref="AL3369" si="4622">RANK(AL146,AL$2:AL$263,0)</f>
        <v>159</v>
      </c>
    </row>
    <row r="3370" spans="1:38" ht="15">
      <c r="A3370" s="29">
        <v>3369</v>
      </c>
      <c r="B3370" s="23" t="s">
        <v>4</v>
      </c>
      <c r="C3370" s="23" t="s">
        <v>305</v>
      </c>
      <c r="D3370" s="7" t="s">
        <v>151</v>
      </c>
      <c r="E3370" s="13">
        <f t="shared" ref="E3370:AK3370" si="4623">RANK(E147,E$2:E$263,0)</f>
        <v>141</v>
      </c>
      <c r="F3370" s="13">
        <f t="shared" si="4623"/>
        <v>141</v>
      </c>
      <c r="G3370" s="13">
        <f t="shared" si="4623"/>
        <v>164</v>
      </c>
      <c r="H3370" s="13">
        <f t="shared" si="4623"/>
        <v>161</v>
      </c>
      <c r="I3370" s="13">
        <f t="shared" si="4623"/>
        <v>156</v>
      </c>
      <c r="J3370" s="13">
        <f t="shared" si="4623"/>
        <v>142</v>
      </c>
      <c r="K3370" s="13">
        <f t="shared" si="4623"/>
        <v>147</v>
      </c>
      <c r="L3370" s="13">
        <f t="shared" si="4623"/>
        <v>139</v>
      </c>
      <c r="M3370" s="13">
        <f t="shared" si="4623"/>
        <v>153</v>
      </c>
      <c r="N3370" s="13">
        <f t="shared" si="4623"/>
        <v>147</v>
      </c>
      <c r="O3370" s="13">
        <f t="shared" si="4623"/>
        <v>156</v>
      </c>
      <c r="P3370" s="13">
        <f t="shared" si="4623"/>
        <v>165</v>
      </c>
      <c r="Q3370" s="13">
        <f t="shared" si="4623"/>
        <v>161</v>
      </c>
      <c r="R3370" s="13">
        <f t="shared" si="4623"/>
        <v>167</v>
      </c>
      <c r="S3370" s="13">
        <f t="shared" si="4623"/>
        <v>166</v>
      </c>
      <c r="T3370" s="13">
        <f t="shared" si="4623"/>
        <v>167</v>
      </c>
      <c r="U3370" s="13">
        <f t="shared" si="4623"/>
        <v>150</v>
      </c>
      <c r="V3370" s="13">
        <f t="shared" si="4623"/>
        <v>185</v>
      </c>
      <c r="W3370" s="13">
        <f t="shared" si="4623"/>
        <v>176</v>
      </c>
      <c r="X3370" s="13">
        <f t="shared" si="4623"/>
        <v>184</v>
      </c>
      <c r="Y3370" s="13">
        <f t="shared" si="4623"/>
        <v>149</v>
      </c>
      <c r="Z3370" s="13">
        <f t="shared" si="4623"/>
        <v>172</v>
      </c>
      <c r="AA3370" s="13">
        <f t="shared" si="4623"/>
        <v>179</v>
      </c>
      <c r="AB3370" s="13">
        <f t="shared" si="4623"/>
        <v>171</v>
      </c>
      <c r="AC3370" s="13">
        <f t="shared" si="4623"/>
        <v>169</v>
      </c>
      <c r="AD3370" s="13">
        <f t="shared" si="4623"/>
        <v>161</v>
      </c>
      <c r="AE3370" s="13">
        <f t="shared" si="4623"/>
        <v>165</v>
      </c>
      <c r="AF3370" s="13">
        <f t="shared" si="4623"/>
        <v>162</v>
      </c>
      <c r="AG3370" s="13">
        <f t="shared" si="4623"/>
        <v>157</v>
      </c>
      <c r="AH3370" s="13">
        <f t="shared" si="4623"/>
        <v>163</v>
      </c>
      <c r="AI3370" s="13">
        <f t="shared" si="4623"/>
        <v>152</v>
      </c>
      <c r="AJ3370" s="13">
        <f t="shared" si="4623"/>
        <v>149</v>
      </c>
      <c r="AK3370" s="13">
        <f t="shared" si="4623"/>
        <v>171</v>
      </c>
      <c r="AL3370" s="13">
        <f t="shared" ref="AL3370" si="4624">RANK(AL147,AL$2:AL$263,0)</f>
        <v>139</v>
      </c>
    </row>
    <row r="3371" spans="1:38" ht="15">
      <c r="A3371" s="29">
        <v>3370</v>
      </c>
      <c r="B3371" s="23" t="s">
        <v>4</v>
      </c>
      <c r="C3371" s="23" t="s">
        <v>305</v>
      </c>
      <c r="D3371" s="7" t="s">
        <v>152</v>
      </c>
      <c r="E3371" s="13">
        <f t="shared" ref="E3371:AK3371" si="4625">RANK(E148,E$2:E$263,0)</f>
        <v>126</v>
      </c>
      <c r="F3371" s="13">
        <f t="shared" si="4625"/>
        <v>117</v>
      </c>
      <c r="G3371" s="13">
        <f t="shared" si="4625"/>
        <v>127</v>
      </c>
      <c r="H3371" s="13">
        <f t="shared" si="4625"/>
        <v>112</v>
      </c>
      <c r="I3371" s="13">
        <f t="shared" si="4625"/>
        <v>112</v>
      </c>
      <c r="J3371" s="13">
        <f t="shared" si="4625"/>
        <v>120</v>
      </c>
      <c r="K3371" s="13">
        <f t="shared" si="4625"/>
        <v>130</v>
      </c>
      <c r="L3371" s="13">
        <f t="shared" si="4625"/>
        <v>138</v>
      </c>
      <c r="M3371" s="13">
        <f t="shared" si="4625"/>
        <v>127</v>
      </c>
      <c r="N3371" s="13">
        <f t="shared" si="4625"/>
        <v>128</v>
      </c>
      <c r="O3371" s="13">
        <f t="shared" si="4625"/>
        <v>131</v>
      </c>
      <c r="P3371" s="13">
        <f t="shared" si="4625"/>
        <v>124</v>
      </c>
      <c r="Q3371" s="13">
        <f t="shared" si="4625"/>
        <v>136</v>
      </c>
      <c r="R3371" s="13">
        <f t="shared" si="4625"/>
        <v>130</v>
      </c>
      <c r="S3371" s="13">
        <f t="shared" si="4625"/>
        <v>104</v>
      </c>
      <c r="T3371" s="13">
        <f t="shared" si="4625"/>
        <v>95</v>
      </c>
      <c r="U3371" s="13">
        <f t="shared" si="4625"/>
        <v>120</v>
      </c>
      <c r="V3371" s="13">
        <f t="shared" si="4625"/>
        <v>119</v>
      </c>
      <c r="W3371" s="13">
        <f t="shared" si="4625"/>
        <v>119</v>
      </c>
      <c r="X3371" s="13">
        <f t="shared" si="4625"/>
        <v>129</v>
      </c>
      <c r="Y3371" s="13">
        <f t="shared" si="4625"/>
        <v>121</v>
      </c>
      <c r="Z3371" s="13">
        <f t="shared" si="4625"/>
        <v>115</v>
      </c>
      <c r="AA3371" s="13">
        <f t="shared" si="4625"/>
        <v>115</v>
      </c>
      <c r="AB3371" s="13">
        <f t="shared" si="4625"/>
        <v>123</v>
      </c>
      <c r="AC3371" s="13">
        <f t="shared" si="4625"/>
        <v>117</v>
      </c>
      <c r="AD3371" s="13">
        <f t="shared" si="4625"/>
        <v>121</v>
      </c>
      <c r="AE3371" s="13">
        <f t="shared" si="4625"/>
        <v>122</v>
      </c>
      <c r="AF3371" s="13">
        <f t="shared" si="4625"/>
        <v>117</v>
      </c>
      <c r="AG3371" s="13">
        <f t="shared" si="4625"/>
        <v>107</v>
      </c>
      <c r="AH3371" s="13">
        <f t="shared" si="4625"/>
        <v>115</v>
      </c>
      <c r="AI3371" s="13">
        <f t="shared" si="4625"/>
        <v>122</v>
      </c>
      <c r="AJ3371" s="13">
        <f t="shared" si="4625"/>
        <v>108</v>
      </c>
      <c r="AK3371" s="13">
        <f t="shared" si="4625"/>
        <v>109</v>
      </c>
      <c r="AL3371" s="13">
        <f t="shared" ref="AL3371" si="4626">RANK(AL148,AL$2:AL$263,0)</f>
        <v>104</v>
      </c>
    </row>
    <row r="3372" spans="1:38" ht="15">
      <c r="A3372" s="29">
        <v>3371</v>
      </c>
      <c r="B3372" s="23" t="s">
        <v>4</v>
      </c>
      <c r="C3372" s="23" t="s">
        <v>305</v>
      </c>
      <c r="D3372" s="7" t="s">
        <v>153</v>
      </c>
      <c r="E3372" s="13">
        <f t="shared" ref="E3372:AK3372" si="4627">RANK(E149,E$2:E$263,0)</f>
        <v>125</v>
      </c>
      <c r="F3372" s="13">
        <f t="shared" si="4627"/>
        <v>129</v>
      </c>
      <c r="G3372" s="13">
        <f t="shared" si="4627"/>
        <v>146</v>
      </c>
      <c r="H3372" s="13">
        <f t="shared" si="4627"/>
        <v>130</v>
      </c>
      <c r="I3372" s="13">
        <f t="shared" si="4627"/>
        <v>126</v>
      </c>
      <c r="J3372" s="13">
        <f t="shared" si="4627"/>
        <v>141</v>
      </c>
      <c r="K3372" s="13">
        <f t="shared" si="4627"/>
        <v>137</v>
      </c>
      <c r="L3372" s="13">
        <f t="shared" si="4627"/>
        <v>131</v>
      </c>
      <c r="M3372" s="13">
        <f t="shared" si="4627"/>
        <v>136</v>
      </c>
      <c r="N3372" s="13">
        <f t="shared" si="4627"/>
        <v>130</v>
      </c>
      <c r="O3372" s="13">
        <f t="shared" si="4627"/>
        <v>128</v>
      </c>
      <c r="P3372" s="13">
        <f t="shared" si="4627"/>
        <v>106</v>
      </c>
      <c r="Q3372" s="13">
        <f t="shared" si="4627"/>
        <v>131</v>
      </c>
      <c r="R3372" s="13">
        <f t="shared" si="4627"/>
        <v>90</v>
      </c>
      <c r="S3372" s="13">
        <f t="shared" si="4627"/>
        <v>142</v>
      </c>
      <c r="T3372" s="13">
        <f t="shared" si="4627"/>
        <v>146</v>
      </c>
      <c r="U3372" s="13">
        <f t="shared" si="4627"/>
        <v>137</v>
      </c>
      <c r="V3372" s="13">
        <f t="shared" si="4627"/>
        <v>150</v>
      </c>
      <c r="W3372" s="13">
        <f t="shared" si="4627"/>
        <v>157</v>
      </c>
      <c r="X3372" s="13">
        <f t="shared" si="4627"/>
        <v>157</v>
      </c>
      <c r="Y3372" s="13">
        <f t="shared" si="4627"/>
        <v>153</v>
      </c>
      <c r="Z3372" s="13">
        <f t="shared" si="4627"/>
        <v>153</v>
      </c>
      <c r="AA3372" s="13">
        <f t="shared" si="4627"/>
        <v>153</v>
      </c>
      <c r="AB3372" s="13">
        <f t="shared" si="4627"/>
        <v>146</v>
      </c>
      <c r="AC3372" s="13">
        <f t="shared" si="4627"/>
        <v>152</v>
      </c>
      <c r="AD3372" s="13">
        <f t="shared" si="4627"/>
        <v>146</v>
      </c>
      <c r="AE3372" s="13">
        <f t="shared" si="4627"/>
        <v>135</v>
      </c>
      <c r="AF3372" s="13">
        <f t="shared" si="4627"/>
        <v>136</v>
      </c>
      <c r="AG3372" s="13">
        <f t="shared" si="4627"/>
        <v>126</v>
      </c>
      <c r="AH3372" s="13">
        <f t="shared" si="4627"/>
        <v>139</v>
      </c>
      <c r="AI3372" s="13">
        <f t="shared" si="4627"/>
        <v>141</v>
      </c>
      <c r="AJ3372" s="13">
        <f t="shared" si="4627"/>
        <v>146</v>
      </c>
      <c r="AK3372" s="13">
        <f t="shared" si="4627"/>
        <v>137</v>
      </c>
      <c r="AL3372" s="13">
        <f t="shared" ref="AL3372" si="4628">RANK(AL149,AL$2:AL$263,0)</f>
        <v>135</v>
      </c>
    </row>
    <row r="3373" spans="1:38" ht="15">
      <c r="A3373" s="29">
        <v>3372</v>
      </c>
      <c r="B3373" s="23" t="s">
        <v>4</v>
      </c>
      <c r="C3373" s="23" t="s">
        <v>305</v>
      </c>
      <c r="D3373" s="7" t="s">
        <v>154</v>
      </c>
      <c r="E3373" s="13">
        <f t="shared" ref="E3373:AK3373" si="4629">RANK(E150,E$2:E$263,0)</f>
        <v>174</v>
      </c>
      <c r="F3373" s="13">
        <f t="shared" si="4629"/>
        <v>161</v>
      </c>
      <c r="G3373" s="13">
        <f t="shared" si="4629"/>
        <v>143</v>
      </c>
      <c r="H3373" s="13">
        <f t="shared" si="4629"/>
        <v>194</v>
      </c>
      <c r="I3373" s="13">
        <f t="shared" si="4629"/>
        <v>198</v>
      </c>
      <c r="J3373" s="13">
        <f t="shared" si="4629"/>
        <v>160</v>
      </c>
      <c r="K3373" s="13">
        <f t="shared" si="4629"/>
        <v>177</v>
      </c>
      <c r="L3373" s="13">
        <f t="shared" si="4629"/>
        <v>183</v>
      </c>
      <c r="M3373" s="13">
        <f t="shared" si="4629"/>
        <v>162</v>
      </c>
      <c r="N3373" s="13">
        <f t="shared" si="4629"/>
        <v>101</v>
      </c>
      <c r="O3373" s="13">
        <f t="shared" si="4629"/>
        <v>170</v>
      </c>
      <c r="P3373" s="13">
        <f t="shared" si="4629"/>
        <v>183</v>
      </c>
      <c r="Q3373" s="13">
        <f t="shared" si="4629"/>
        <v>180</v>
      </c>
      <c r="R3373" s="13">
        <f t="shared" si="4629"/>
        <v>174</v>
      </c>
      <c r="S3373" s="13">
        <f t="shared" si="4629"/>
        <v>172</v>
      </c>
      <c r="T3373" s="13">
        <f t="shared" si="4629"/>
        <v>129</v>
      </c>
      <c r="U3373" s="13">
        <f t="shared" si="4629"/>
        <v>107</v>
      </c>
      <c r="V3373" s="13">
        <f t="shared" si="4629"/>
        <v>114</v>
      </c>
      <c r="W3373" s="13">
        <f t="shared" si="4629"/>
        <v>77</v>
      </c>
      <c r="X3373" s="13">
        <f t="shared" si="4629"/>
        <v>111</v>
      </c>
      <c r="Y3373" s="13">
        <f t="shared" si="4629"/>
        <v>86</v>
      </c>
      <c r="Z3373" s="13">
        <f t="shared" si="4629"/>
        <v>118</v>
      </c>
      <c r="AA3373" s="13">
        <f t="shared" si="4629"/>
        <v>152</v>
      </c>
      <c r="AB3373" s="13">
        <f t="shared" si="4629"/>
        <v>96</v>
      </c>
      <c r="AC3373" s="13">
        <f t="shared" si="4629"/>
        <v>104</v>
      </c>
      <c r="AD3373" s="13">
        <f t="shared" si="4629"/>
        <v>178</v>
      </c>
      <c r="AE3373" s="13">
        <f t="shared" si="4629"/>
        <v>74</v>
      </c>
      <c r="AF3373" s="13">
        <f t="shared" si="4629"/>
        <v>80</v>
      </c>
      <c r="AG3373" s="13">
        <f t="shared" si="4629"/>
        <v>81</v>
      </c>
      <c r="AH3373" s="13">
        <f t="shared" si="4629"/>
        <v>133</v>
      </c>
      <c r="AI3373" s="13">
        <f t="shared" si="4629"/>
        <v>99</v>
      </c>
      <c r="AJ3373" s="13">
        <f t="shared" si="4629"/>
        <v>92</v>
      </c>
      <c r="AK3373" s="13">
        <f t="shared" si="4629"/>
        <v>124</v>
      </c>
      <c r="AL3373" s="13">
        <f t="shared" ref="AL3373" si="4630">RANK(AL150,AL$2:AL$263,0)</f>
        <v>76</v>
      </c>
    </row>
    <row r="3374" spans="1:38" ht="15">
      <c r="A3374" s="29">
        <v>3373</v>
      </c>
      <c r="B3374" s="23" t="s">
        <v>4</v>
      </c>
      <c r="C3374" s="23" t="s">
        <v>305</v>
      </c>
      <c r="D3374" s="7" t="s">
        <v>155</v>
      </c>
      <c r="E3374" s="13">
        <f t="shared" ref="E3374:AK3374" si="4631">RANK(E151,E$2:E$263,0)</f>
        <v>24</v>
      </c>
      <c r="F3374" s="13">
        <f t="shared" si="4631"/>
        <v>23</v>
      </c>
      <c r="G3374" s="13">
        <f t="shared" si="4631"/>
        <v>31</v>
      </c>
      <c r="H3374" s="13">
        <f t="shared" si="4631"/>
        <v>31</v>
      </c>
      <c r="I3374" s="13">
        <f t="shared" si="4631"/>
        <v>32</v>
      </c>
      <c r="J3374" s="13">
        <f t="shared" si="4631"/>
        <v>32</v>
      </c>
      <c r="K3374" s="13">
        <f t="shared" si="4631"/>
        <v>33</v>
      </c>
      <c r="L3374" s="13">
        <f t="shared" si="4631"/>
        <v>26</v>
      </c>
      <c r="M3374" s="13">
        <f t="shared" si="4631"/>
        <v>25</v>
      </c>
      <c r="N3374" s="13">
        <f t="shared" si="4631"/>
        <v>26</v>
      </c>
      <c r="O3374" s="13">
        <f t="shared" si="4631"/>
        <v>26</v>
      </c>
      <c r="P3374" s="13">
        <f t="shared" si="4631"/>
        <v>23</v>
      </c>
      <c r="Q3374" s="13">
        <f t="shared" si="4631"/>
        <v>21</v>
      </c>
      <c r="R3374" s="13">
        <f t="shared" si="4631"/>
        <v>26</v>
      </c>
      <c r="S3374" s="13">
        <f t="shared" si="4631"/>
        <v>26</v>
      </c>
      <c r="T3374" s="13">
        <f t="shared" si="4631"/>
        <v>27</v>
      </c>
      <c r="U3374" s="13">
        <f t="shared" si="4631"/>
        <v>27</v>
      </c>
      <c r="V3374" s="13">
        <f t="shared" si="4631"/>
        <v>30</v>
      </c>
      <c r="W3374" s="13">
        <f t="shared" si="4631"/>
        <v>33</v>
      </c>
      <c r="X3374" s="13">
        <f t="shared" si="4631"/>
        <v>31</v>
      </c>
      <c r="Y3374" s="13">
        <f t="shared" si="4631"/>
        <v>31</v>
      </c>
      <c r="Z3374" s="13">
        <f t="shared" si="4631"/>
        <v>30</v>
      </c>
      <c r="AA3374" s="13">
        <f t="shared" si="4631"/>
        <v>26</v>
      </c>
      <c r="AB3374" s="13">
        <f t="shared" si="4631"/>
        <v>27</v>
      </c>
      <c r="AC3374" s="13">
        <f t="shared" si="4631"/>
        <v>28</v>
      </c>
      <c r="AD3374" s="13">
        <f t="shared" si="4631"/>
        <v>25</v>
      </c>
      <c r="AE3374" s="13">
        <f t="shared" si="4631"/>
        <v>25</v>
      </c>
      <c r="AF3374" s="13">
        <f t="shared" si="4631"/>
        <v>26</v>
      </c>
      <c r="AG3374" s="13">
        <f t="shared" si="4631"/>
        <v>26</v>
      </c>
      <c r="AH3374" s="13">
        <f t="shared" si="4631"/>
        <v>25</v>
      </c>
      <c r="AI3374" s="13">
        <f t="shared" si="4631"/>
        <v>25</v>
      </c>
      <c r="AJ3374" s="13">
        <f t="shared" si="4631"/>
        <v>26</v>
      </c>
      <c r="AK3374" s="13">
        <f t="shared" si="4631"/>
        <v>25</v>
      </c>
      <c r="AL3374" s="13">
        <f t="shared" ref="AL3374" si="4632">RANK(AL151,AL$2:AL$263,0)</f>
        <v>24</v>
      </c>
    </row>
    <row r="3375" spans="1:38" ht="15">
      <c r="A3375" s="29">
        <v>3374</v>
      </c>
      <c r="B3375" s="23" t="s">
        <v>4</v>
      </c>
      <c r="C3375" s="23" t="s">
        <v>305</v>
      </c>
      <c r="D3375" s="7" t="s">
        <v>156</v>
      </c>
      <c r="E3375" s="13">
        <f t="shared" ref="E3375:AK3375" si="4633">RANK(E152,E$2:E$263,0)</f>
        <v>58</v>
      </c>
      <c r="F3375" s="13">
        <f t="shared" si="4633"/>
        <v>54</v>
      </c>
      <c r="G3375" s="13">
        <f t="shared" si="4633"/>
        <v>63</v>
      </c>
      <c r="H3375" s="13">
        <f t="shared" si="4633"/>
        <v>60</v>
      </c>
      <c r="I3375" s="13">
        <f t="shared" si="4633"/>
        <v>55</v>
      </c>
      <c r="J3375" s="13">
        <f t="shared" si="4633"/>
        <v>56</v>
      </c>
      <c r="K3375" s="13">
        <f t="shared" si="4633"/>
        <v>52</v>
      </c>
      <c r="L3375" s="13">
        <f t="shared" si="4633"/>
        <v>57</v>
      </c>
      <c r="M3375" s="13">
        <f t="shared" si="4633"/>
        <v>56</v>
      </c>
      <c r="N3375" s="13">
        <f t="shared" si="4633"/>
        <v>64</v>
      </c>
      <c r="O3375" s="13">
        <f t="shared" si="4633"/>
        <v>63</v>
      </c>
      <c r="P3375" s="13">
        <f t="shared" si="4633"/>
        <v>65</v>
      </c>
      <c r="Q3375" s="13">
        <f t="shared" si="4633"/>
        <v>73</v>
      </c>
      <c r="R3375" s="13">
        <f t="shared" si="4633"/>
        <v>67</v>
      </c>
      <c r="S3375" s="13">
        <f t="shared" si="4633"/>
        <v>68</v>
      </c>
      <c r="T3375" s="13">
        <f t="shared" si="4633"/>
        <v>66</v>
      </c>
      <c r="U3375" s="13">
        <f t="shared" si="4633"/>
        <v>69</v>
      </c>
      <c r="V3375" s="13">
        <f t="shared" si="4633"/>
        <v>66</v>
      </c>
      <c r="W3375" s="13">
        <f t="shared" si="4633"/>
        <v>64</v>
      </c>
      <c r="X3375" s="13">
        <f t="shared" si="4633"/>
        <v>63</v>
      </c>
      <c r="Y3375" s="13">
        <f t="shared" si="4633"/>
        <v>60</v>
      </c>
      <c r="Z3375" s="13">
        <f t="shared" si="4633"/>
        <v>61</v>
      </c>
      <c r="AA3375" s="13">
        <f t="shared" si="4633"/>
        <v>57</v>
      </c>
      <c r="AB3375" s="13">
        <f t="shared" si="4633"/>
        <v>61</v>
      </c>
      <c r="AC3375" s="13">
        <f t="shared" si="4633"/>
        <v>58</v>
      </c>
      <c r="AD3375" s="13">
        <f t="shared" si="4633"/>
        <v>59</v>
      </c>
      <c r="AE3375" s="13">
        <f t="shared" si="4633"/>
        <v>61</v>
      </c>
      <c r="AF3375" s="13">
        <f t="shared" si="4633"/>
        <v>61</v>
      </c>
      <c r="AG3375" s="13">
        <f t="shared" si="4633"/>
        <v>63</v>
      </c>
      <c r="AH3375" s="13">
        <f t="shared" si="4633"/>
        <v>60</v>
      </c>
      <c r="AI3375" s="13">
        <f t="shared" si="4633"/>
        <v>63</v>
      </c>
      <c r="AJ3375" s="13">
        <f t="shared" si="4633"/>
        <v>59</v>
      </c>
      <c r="AK3375" s="13">
        <f t="shared" si="4633"/>
        <v>58</v>
      </c>
      <c r="AL3375" s="13">
        <f t="shared" ref="AL3375" si="4634">RANK(AL152,AL$2:AL$263,0)</f>
        <v>59</v>
      </c>
    </row>
    <row r="3376" spans="1:38" ht="15">
      <c r="A3376" s="29">
        <v>3375</v>
      </c>
      <c r="B3376" s="23" t="s">
        <v>4</v>
      </c>
      <c r="C3376" s="23" t="s">
        <v>305</v>
      </c>
      <c r="D3376" s="7" t="s">
        <v>157</v>
      </c>
      <c r="E3376" s="13">
        <f t="shared" ref="E3376:AK3376" si="4635">RANK(E153,E$2:E$263,0)</f>
        <v>57</v>
      </c>
      <c r="F3376" s="13">
        <f t="shared" si="4635"/>
        <v>75</v>
      </c>
      <c r="G3376" s="13">
        <f t="shared" si="4635"/>
        <v>105</v>
      </c>
      <c r="H3376" s="13">
        <f t="shared" si="4635"/>
        <v>115</v>
      </c>
      <c r="I3376" s="13">
        <f t="shared" si="4635"/>
        <v>113</v>
      </c>
      <c r="J3376" s="13">
        <f t="shared" si="4635"/>
        <v>110</v>
      </c>
      <c r="K3376" s="13">
        <f t="shared" si="4635"/>
        <v>110</v>
      </c>
      <c r="L3376" s="13">
        <f t="shared" si="4635"/>
        <v>113</v>
      </c>
      <c r="M3376" s="13">
        <f t="shared" si="4635"/>
        <v>108</v>
      </c>
      <c r="N3376" s="13">
        <f t="shared" si="4635"/>
        <v>110</v>
      </c>
      <c r="O3376" s="13">
        <f t="shared" si="4635"/>
        <v>108</v>
      </c>
      <c r="P3376" s="13">
        <f t="shared" si="4635"/>
        <v>108</v>
      </c>
      <c r="Q3376" s="13">
        <f t="shared" si="4635"/>
        <v>115</v>
      </c>
      <c r="R3376" s="13">
        <f t="shared" si="4635"/>
        <v>107</v>
      </c>
      <c r="S3376" s="13">
        <f t="shared" si="4635"/>
        <v>103</v>
      </c>
      <c r="T3376" s="13">
        <f t="shared" si="4635"/>
        <v>89</v>
      </c>
      <c r="U3376" s="13">
        <f t="shared" si="4635"/>
        <v>82</v>
      </c>
      <c r="V3376" s="13">
        <f t="shared" si="4635"/>
        <v>99</v>
      </c>
      <c r="W3376" s="13">
        <f t="shared" si="4635"/>
        <v>99</v>
      </c>
      <c r="X3376" s="13">
        <f t="shared" si="4635"/>
        <v>102</v>
      </c>
      <c r="Y3376" s="13">
        <f t="shared" si="4635"/>
        <v>105</v>
      </c>
      <c r="Z3376" s="13">
        <f t="shared" si="4635"/>
        <v>108</v>
      </c>
      <c r="AA3376" s="13">
        <f t="shared" si="4635"/>
        <v>101</v>
      </c>
      <c r="AB3376" s="13">
        <f t="shared" si="4635"/>
        <v>101</v>
      </c>
      <c r="AC3376" s="13">
        <f t="shared" si="4635"/>
        <v>102</v>
      </c>
      <c r="AD3376" s="13">
        <f t="shared" si="4635"/>
        <v>102</v>
      </c>
      <c r="AE3376" s="13">
        <f t="shared" si="4635"/>
        <v>101</v>
      </c>
      <c r="AF3376" s="13">
        <f t="shared" si="4635"/>
        <v>101</v>
      </c>
      <c r="AG3376" s="13">
        <f t="shared" si="4635"/>
        <v>102</v>
      </c>
      <c r="AH3376" s="13">
        <f t="shared" si="4635"/>
        <v>103</v>
      </c>
      <c r="AI3376" s="13">
        <f t="shared" si="4635"/>
        <v>112</v>
      </c>
      <c r="AJ3376" s="13">
        <f t="shared" si="4635"/>
        <v>119</v>
      </c>
      <c r="AK3376" s="13">
        <f t="shared" si="4635"/>
        <v>115</v>
      </c>
      <c r="AL3376" s="13">
        <f t="shared" ref="AL3376" si="4636">RANK(AL153,AL$2:AL$263,0)</f>
        <v>116</v>
      </c>
    </row>
    <row r="3377" spans="1:38" ht="15">
      <c r="A3377" s="29">
        <v>3376</v>
      </c>
      <c r="B3377" s="23" t="s">
        <v>4</v>
      </c>
      <c r="C3377" s="23" t="s">
        <v>305</v>
      </c>
      <c r="D3377" s="7" t="s">
        <v>158</v>
      </c>
      <c r="E3377" s="13">
        <f t="shared" ref="E3377:AK3377" si="4637">RANK(E154,E$2:E$263,0)</f>
        <v>109</v>
      </c>
      <c r="F3377" s="13">
        <f t="shared" si="4637"/>
        <v>107</v>
      </c>
      <c r="G3377" s="13">
        <f t="shared" si="4637"/>
        <v>113</v>
      </c>
      <c r="H3377" s="13">
        <f t="shared" si="4637"/>
        <v>123</v>
      </c>
      <c r="I3377" s="13">
        <f t="shared" si="4637"/>
        <v>122</v>
      </c>
      <c r="J3377" s="13">
        <f t="shared" si="4637"/>
        <v>122</v>
      </c>
      <c r="K3377" s="13">
        <f t="shared" si="4637"/>
        <v>124</v>
      </c>
      <c r="L3377" s="13">
        <f t="shared" si="4637"/>
        <v>220</v>
      </c>
      <c r="M3377" s="13">
        <f t="shared" si="4637"/>
        <v>220</v>
      </c>
      <c r="N3377" s="13" t="e">
        <f t="shared" si="4637"/>
        <v>#N/A</v>
      </c>
      <c r="O3377" s="13" t="e">
        <f t="shared" si="4637"/>
        <v>#N/A</v>
      </c>
      <c r="P3377" s="13">
        <f t="shared" si="4637"/>
        <v>232</v>
      </c>
      <c r="Q3377" s="13" t="e">
        <f t="shared" si="4637"/>
        <v>#N/A</v>
      </c>
      <c r="R3377" s="13" t="e">
        <f t="shared" si="4637"/>
        <v>#N/A</v>
      </c>
      <c r="S3377" s="13" t="e">
        <f t="shared" si="4637"/>
        <v>#N/A</v>
      </c>
      <c r="T3377" s="13" t="e">
        <f t="shared" si="4637"/>
        <v>#N/A</v>
      </c>
      <c r="U3377" s="13" t="e">
        <f t="shared" si="4637"/>
        <v>#N/A</v>
      </c>
      <c r="V3377" s="13" t="e">
        <f t="shared" si="4637"/>
        <v>#N/A</v>
      </c>
      <c r="W3377" s="13" t="e">
        <f t="shared" si="4637"/>
        <v>#N/A</v>
      </c>
      <c r="X3377" s="13" t="e">
        <f t="shared" si="4637"/>
        <v>#N/A</v>
      </c>
      <c r="Y3377" s="13">
        <f t="shared" si="4637"/>
        <v>232</v>
      </c>
      <c r="Z3377" s="13">
        <f t="shared" si="4637"/>
        <v>227</v>
      </c>
      <c r="AA3377" s="13" t="e">
        <f t="shared" si="4637"/>
        <v>#N/A</v>
      </c>
      <c r="AB3377" s="13" t="e">
        <f t="shared" si="4637"/>
        <v>#N/A</v>
      </c>
      <c r="AC3377" s="13" t="e">
        <f t="shared" si="4637"/>
        <v>#N/A</v>
      </c>
      <c r="AD3377" s="13">
        <f t="shared" si="4637"/>
        <v>236</v>
      </c>
      <c r="AE3377" s="13">
        <f t="shared" si="4637"/>
        <v>239</v>
      </c>
      <c r="AF3377" s="13">
        <f t="shared" si="4637"/>
        <v>235</v>
      </c>
      <c r="AG3377" s="13" t="e">
        <f t="shared" si="4637"/>
        <v>#N/A</v>
      </c>
      <c r="AH3377" s="13" t="e">
        <f t="shared" si="4637"/>
        <v>#N/A</v>
      </c>
      <c r="AI3377" s="13" t="e">
        <f t="shared" si="4637"/>
        <v>#N/A</v>
      </c>
      <c r="AJ3377" s="13" t="e">
        <f t="shared" si="4637"/>
        <v>#N/A</v>
      </c>
      <c r="AK3377" s="13">
        <f t="shared" si="4637"/>
        <v>224</v>
      </c>
      <c r="AL3377" s="13">
        <f t="shared" ref="AL3377" si="4638">RANK(AL154,AL$2:AL$263,0)</f>
        <v>235</v>
      </c>
    </row>
    <row r="3378" spans="1:38" ht="15">
      <c r="A3378" s="29">
        <v>3377</v>
      </c>
      <c r="B3378" s="23" t="s">
        <v>4</v>
      </c>
      <c r="C3378" s="23" t="s">
        <v>305</v>
      </c>
      <c r="D3378" s="7" t="s">
        <v>159</v>
      </c>
      <c r="E3378" s="13">
        <f t="shared" ref="E3378:AK3378" si="4639">RANK(E155,E$2:E$263,0)</f>
        <v>33</v>
      </c>
      <c r="F3378" s="13">
        <f t="shared" si="4639"/>
        <v>28</v>
      </c>
      <c r="G3378" s="13">
        <f t="shared" si="4639"/>
        <v>27</v>
      </c>
      <c r="H3378" s="13">
        <f t="shared" si="4639"/>
        <v>27</v>
      </c>
      <c r="I3378" s="13">
        <f t="shared" si="4639"/>
        <v>31</v>
      </c>
      <c r="J3378" s="13">
        <f t="shared" si="4639"/>
        <v>38</v>
      </c>
      <c r="K3378" s="13">
        <f t="shared" si="4639"/>
        <v>35</v>
      </c>
      <c r="L3378" s="13">
        <f t="shared" si="4639"/>
        <v>31</v>
      </c>
      <c r="M3378" s="13">
        <f t="shared" si="4639"/>
        <v>24</v>
      </c>
      <c r="N3378" s="13">
        <f t="shared" si="4639"/>
        <v>23</v>
      </c>
      <c r="O3378" s="13">
        <f t="shared" si="4639"/>
        <v>21</v>
      </c>
      <c r="P3378" s="13">
        <f t="shared" si="4639"/>
        <v>22</v>
      </c>
      <c r="Q3378" s="13">
        <f t="shared" si="4639"/>
        <v>23</v>
      </c>
      <c r="R3378" s="13">
        <f t="shared" si="4639"/>
        <v>25</v>
      </c>
      <c r="S3378" s="13">
        <f t="shared" si="4639"/>
        <v>27</v>
      </c>
      <c r="T3378" s="13">
        <f t="shared" si="4639"/>
        <v>25</v>
      </c>
      <c r="U3378" s="13">
        <f t="shared" si="4639"/>
        <v>28</v>
      </c>
      <c r="V3378" s="13">
        <f t="shared" si="4639"/>
        <v>29</v>
      </c>
      <c r="W3378" s="13">
        <f t="shared" si="4639"/>
        <v>30</v>
      </c>
      <c r="X3378" s="13">
        <f t="shared" si="4639"/>
        <v>32</v>
      </c>
      <c r="Y3378" s="13">
        <f t="shared" si="4639"/>
        <v>30</v>
      </c>
      <c r="Z3378" s="13">
        <f t="shared" si="4639"/>
        <v>28</v>
      </c>
      <c r="AA3378" s="13">
        <f t="shared" si="4639"/>
        <v>27</v>
      </c>
      <c r="AB3378" s="13">
        <f t="shared" si="4639"/>
        <v>26</v>
      </c>
      <c r="AC3378" s="13">
        <f t="shared" si="4639"/>
        <v>24</v>
      </c>
      <c r="AD3378" s="13">
        <f t="shared" si="4639"/>
        <v>23</v>
      </c>
      <c r="AE3378" s="13">
        <f t="shared" si="4639"/>
        <v>23</v>
      </c>
      <c r="AF3378" s="13">
        <f t="shared" si="4639"/>
        <v>22</v>
      </c>
      <c r="AG3378" s="13">
        <f t="shared" si="4639"/>
        <v>22</v>
      </c>
      <c r="AH3378" s="13">
        <f t="shared" si="4639"/>
        <v>22</v>
      </c>
      <c r="AI3378" s="13">
        <f t="shared" si="4639"/>
        <v>22</v>
      </c>
      <c r="AJ3378" s="13">
        <f t="shared" si="4639"/>
        <v>22</v>
      </c>
      <c r="AK3378" s="13">
        <f t="shared" si="4639"/>
        <v>21</v>
      </c>
      <c r="AL3378" s="13">
        <f t="shared" ref="AL3378" si="4640">RANK(AL155,AL$2:AL$263,0)</f>
        <v>20</v>
      </c>
    </row>
    <row r="3379" spans="1:38" ht="15">
      <c r="A3379" s="29">
        <v>3378</v>
      </c>
      <c r="B3379" s="23" t="s">
        <v>4</v>
      </c>
      <c r="C3379" s="23" t="s">
        <v>305</v>
      </c>
      <c r="D3379" s="7" t="s">
        <v>160</v>
      </c>
      <c r="E3379" s="13" t="e">
        <f t="shared" ref="E3379:AK3379" si="4641">RANK(E156,E$2:E$263,0)</f>
        <v>#N/A</v>
      </c>
      <c r="F3379" s="13">
        <f t="shared" si="4641"/>
        <v>197</v>
      </c>
      <c r="G3379" s="13" t="e">
        <f t="shared" si="4641"/>
        <v>#N/A</v>
      </c>
      <c r="H3379" s="13" t="e">
        <f t="shared" si="4641"/>
        <v>#N/A</v>
      </c>
      <c r="I3379" s="13" t="e">
        <f t="shared" si="4641"/>
        <v>#N/A</v>
      </c>
      <c r="J3379" s="13">
        <f t="shared" si="4641"/>
        <v>217</v>
      </c>
      <c r="K3379" s="13">
        <f t="shared" si="4641"/>
        <v>211</v>
      </c>
      <c r="L3379" s="13">
        <f t="shared" si="4641"/>
        <v>207</v>
      </c>
      <c r="M3379" s="13">
        <f t="shared" si="4641"/>
        <v>211</v>
      </c>
      <c r="N3379" s="13">
        <f t="shared" si="4641"/>
        <v>204</v>
      </c>
      <c r="O3379" s="13">
        <f t="shared" si="4641"/>
        <v>212</v>
      </c>
      <c r="P3379" s="13">
        <f t="shared" si="4641"/>
        <v>216</v>
      </c>
      <c r="Q3379" s="13">
        <f t="shared" si="4641"/>
        <v>206</v>
      </c>
      <c r="R3379" s="13">
        <f t="shared" si="4641"/>
        <v>213</v>
      </c>
      <c r="S3379" s="13">
        <f t="shared" si="4641"/>
        <v>209</v>
      </c>
      <c r="T3379" s="13">
        <f t="shared" si="4641"/>
        <v>214</v>
      </c>
      <c r="U3379" s="13">
        <f t="shared" si="4641"/>
        <v>203</v>
      </c>
      <c r="V3379" s="13">
        <f t="shared" si="4641"/>
        <v>220</v>
      </c>
      <c r="W3379" s="13">
        <f t="shared" si="4641"/>
        <v>219</v>
      </c>
      <c r="X3379" s="13">
        <f t="shared" si="4641"/>
        <v>220</v>
      </c>
      <c r="Y3379" s="13">
        <f t="shared" si="4641"/>
        <v>225</v>
      </c>
      <c r="Z3379" s="13">
        <f t="shared" si="4641"/>
        <v>207</v>
      </c>
      <c r="AA3379" s="13">
        <f t="shared" si="4641"/>
        <v>219</v>
      </c>
      <c r="AB3379" s="13">
        <f t="shared" si="4641"/>
        <v>230</v>
      </c>
      <c r="AC3379" s="13">
        <f t="shared" si="4641"/>
        <v>217</v>
      </c>
      <c r="AD3379" s="13">
        <f t="shared" si="4641"/>
        <v>232</v>
      </c>
      <c r="AE3379" s="13">
        <f t="shared" si="4641"/>
        <v>231</v>
      </c>
      <c r="AF3379" s="13">
        <f t="shared" si="4641"/>
        <v>227</v>
      </c>
      <c r="AG3379" s="13">
        <f t="shared" si="4641"/>
        <v>225</v>
      </c>
      <c r="AH3379" s="13">
        <f t="shared" si="4641"/>
        <v>225</v>
      </c>
      <c r="AI3379" s="13">
        <f t="shared" si="4641"/>
        <v>214</v>
      </c>
      <c r="AJ3379" s="13">
        <f t="shared" si="4641"/>
        <v>227</v>
      </c>
      <c r="AK3379" s="13">
        <f t="shared" si="4641"/>
        <v>221</v>
      </c>
      <c r="AL3379" s="13">
        <f t="shared" ref="AL3379" si="4642">RANK(AL156,AL$2:AL$263,0)</f>
        <v>228</v>
      </c>
    </row>
    <row r="3380" spans="1:38" ht="15">
      <c r="A3380" s="29">
        <v>3379</v>
      </c>
      <c r="B3380" s="23" t="s">
        <v>4</v>
      </c>
      <c r="C3380" s="23" t="s">
        <v>305</v>
      </c>
      <c r="D3380" s="7" t="s">
        <v>161</v>
      </c>
      <c r="E3380" s="13">
        <f t="shared" ref="E3380:AK3380" si="4643">RANK(E157,E$2:E$263,0)</f>
        <v>115</v>
      </c>
      <c r="F3380" s="13">
        <f t="shared" si="4643"/>
        <v>136</v>
      </c>
      <c r="G3380" s="13">
        <f t="shared" si="4643"/>
        <v>144</v>
      </c>
      <c r="H3380" s="13">
        <f t="shared" si="4643"/>
        <v>163</v>
      </c>
      <c r="I3380" s="13">
        <f t="shared" si="4643"/>
        <v>157</v>
      </c>
      <c r="J3380" s="13">
        <f t="shared" si="4643"/>
        <v>156</v>
      </c>
      <c r="K3380" s="13">
        <f t="shared" si="4643"/>
        <v>159</v>
      </c>
      <c r="L3380" s="13">
        <f t="shared" si="4643"/>
        <v>158</v>
      </c>
      <c r="M3380" s="13">
        <f t="shared" si="4643"/>
        <v>147</v>
      </c>
      <c r="N3380" s="13">
        <f t="shared" si="4643"/>
        <v>146</v>
      </c>
      <c r="O3380" s="13">
        <f t="shared" si="4643"/>
        <v>126</v>
      </c>
      <c r="P3380" s="13">
        <f t="shared" si="4643"/>
        <v>141</v>
      </c>
      <c r="Q3380" s="13">
        <f t="shared" si="4643"/>
        <v>152</v>
      </c>
      <c r="R3380" s="13">
        <f t="shared" si="4643"/>
        <v>143</v>
      </c>
      <c r="S3380" s="13">
        <f t="shared" si="4643"/>
        <v>143</v>
      </c>
      <c r="T3380" s="13">
        <f t="shared" si="4643"/>
        <v>147</v>
      </c>
      <c r="U3380" s="13">
        <f t="shared" si="4643"/>
        <v>155</v>
      </c>
      <c r="V3380" s="13">
        <f t="shared" si="4643"/>
        <v>158</v>
      </c>
      <c r="W3380" s="13">
        <f t="shared" si="4643"/>
        <v>160</v>
      </c>
      <c r="X3380" s="13">
        <f t="shared" si="4643"/>
        <v>161</v>
      </c>
      <c r="Y3380" s="13">
        <f t="shared" si="4643"/>
        <v>161</v>
      </c>
      <c r="Z3380" s="13">
        <f t="shared" si="4643"/>
        <v>158</v>
      </c>
      <c r="AA3380" s="13">
        <f t="shared" si="4643"/>
        <v>159</v>
      </c>
      <c r="AB3380" s="13">
        <f t="shared" si="4643"/>
        <v>147</v>
      </c>
      <c r="AC3380" s="13">
        <f t="shared" si="4643"/>
        <v>140</v>
      </c>
      <c r="AD3380" s="13">
        <f t="shared" si="4643"/>
        <v>141</v>
      </c>
      <c r="AE3380" s="13">
        <f t="shared" si="4643"/>
        <v>138</v>
      </c>
      <c r="AF3380" s="13">
        <f t="shared" si="4643"/>
        <v>140</v>
      </c>
      <c r="AG3380" s="13">
        <f t="shared" si="4643"/>
        <v>142</v>
      </c>
      <c r="AH3380" s="13">
        <f t="shared" si="4643"/>
        <v>148</v>
      </c>
      <c r="AI3380" s="13">
        <f t="shared" si="4643"/>
        <v>143</v>
      </c>
      <c r="AJ3380" s="13">
        <f t="shared" si="4643"/>
        <v>137</v>
      </c>
      <c r="AK3380" s="13">
        <f t="shared" si="4643"/>
        <v>146</v>
      </c>
      <c r="AL3380" s="13">
        <f t="shared" ref="AL3380" si="4644">RANK(AL157,AL$2:AL$263,0)</f>
        <v>145</v>
      </c>
    </row>
    <row r="3381" spans="1:38" ht="15">
      <c r="A3381" s="29">
        <v>3380</v>
      </c>
      <c r="B3381" s="23" t="s">
        <v>4</v>
      </c>
      <c r="C3381" s="23" t="s">
        <v>305</v>
      </c>
      <c r="D3381" s="7" t="s">
        <v>162</v>
      </c>
      <c r="E3381" s="13">
        <f t="shared" ref="E3381:AK3381" si="4645">RANK(E158,E$2:E$263,0)</f>
        <v>124</v>
      </c>
      <c r="F3381" s="13">
        <f t="shared" si="4645"/>
        <v>103</v>
      </c>
      <c r="G3381" s="13">
        <f t="shared" si="4645"/>
        <v>132</v>
      </c>
      <c r="H3381" s="13">
        <f t="shared" si="4645"/>
        <v>122</v>
      </c>
      <c r="I3381" s="13">
        <f t="shared" si="4645"/>
        <v>129</v>
      </c>
      <c r="J3381" s="13">
        <f t="shared" si="4645"/>
        <v>121</v>
      </c>
      <c r="K3381" s="13">
        <f t="shared" si="4645"/>
        <v>138</v>
      </c>
      <c r="L3381" s="13">
        <f t="shared" si="4645"/>
        <v>145</v>
      </c>
      <c r="M3381" s="13">
        <f t="shared" si="4645"/>
        <v>144</v>
      </c>
      <c r="N3381" s="13">
        <f t="shared" si="4645"/>
        <v>113</v>
      </c>
      <c r="O3381" s="13">
        <f t="shared" si="4645"/>
        <v>103</v>
      </c>
      <c r="P3381" s="13">
        <f t="shared" si="4645"/>
        <v>142</v>
      </c>
      <c r="Q3381" s="13">
        <f t="shared" si="4645"/>
        <v>124</v>
      </c>
      <c r="R3381" s="13">
        <f t="shared" si="4645"/>
        <v>135</v>
      </c>
      <c r="S3381" s="13">
        <f t="shared" si="4645"/>
        <v>139</v>
      </c>
      <c r="T3381" s="13">
        <f t="shared" si="4645"/>
        <v>153</v>
      </c>
      <c r="U3381" s="13">
        <f t="shared" si="4645"/>
        <v>156</v>
      </c>
      <c r="V3381" s="13">
        <f t="shared" si="4645"/>
        <v>138</v>
      </c>
      <c r="W3381" s="13">
        <f t="shared" si="4645"/>
        <v>151</v>
      </c>
      <c r="X3381" s="13">
        <f t="shared" si="4645"/>
        <v>150</v>
      </c>
      <c r="Y3381" s="13">
        <f t="shared" si="4645"/>
        <v>152</v>
      </c>
      <c r="Z3381" s="13">
        <f t="shared" si="4645"/>
        <v>155</v>
      </c>
      <c r="AA3381" s="13">
        <f t="shared" si="4645"/>
        <v>161</v>
      </c>
      <c r="AB3381" s="13" t="e">
        <f t="shared" si="4645"/>
        <v>#N/A</v>
      </c>
      <c r="AC3381" s="13" t="e">
        <f t="shared" si="4645"/>
        <v>#N/A</v>
      </c>
      <c r="AD3381" s="13">
        <f t="shared" si="4645"/>
        <v>236</v>
      </c>
      <c r="AE3381" s="13">
        <f t="shared" si="4645"/>
        <v>239</v>
      </c>
      <c r="AF3381" s="13">
        <f t="shared" si="4645"/>
        <v>235</v>
      </c>
      <c r="AG3381" s="13" t="e">
        <f t="shared" si="4645"/>
        <v>#N/A</v>
      </c>
      <c r="AH3381" s="13" t="e">
        <f t="shared" si="4645"/>
        <v>#N/A</v>
      </c>
      <c r="AI3381" s="13" t="e">
        <f t="shared" si="4645"/>
        <v>#N/A</v>
      </c>
      <c r="AJ3381" s="13" t="e">
        <f t="shared" si="4645"/>
        <v>#N/A</v>
      </c>
      <c r="AK3381" s="13">
        <f t="shared" si="4645"/>
        <v>224</v>
      </c>
      <c r="AL3381" s="13">
        <f t="shared" ref="AL3381" si="4646">RANK(AL158,AL$2:AL$263,0)</f>
        <v>235</v>
      </c>
    </row>
    <row r="3382" spans="1:38" ht="15">
      <c r="A3382" s="29">
        <v>3381</v>
      </c>
      <c r="B3382" s="23" t="s">
        <v>4</v>
      </c>
      <c r="C3382" s="23" t="s">
        <v>305</v>
      </c>
      <c r="D3382" s="7" t="s">
        <v>163</v>
      </c>
      <c r="E3382" s="13">
        <f t="shared" ref="E3382:AK3382" si="4647">RANK(E159,E$2:E$263,0)</f>
        <v>95</v>
      </c>
      <c r="F3382" s="13">
        <f t="shared" si="4647"/>
        <v>76</v>
      </c>
      <c r="G3382" s="13">
        <f t="shared" si="4647"/>
        <v>82</v>
      </c>
      <c r="H3382" s="13">
        <f t="shared" si="4647"/>
        <v>86</v>
      </c>
      <c r="I3382" s="13">
        <f t="shared" si="4647"/>
        <v>87</v>
      </c>
      <c r="J3382" s="13">
        <f t="shared" si="4647"/>
        <v>97</v>
      </c>
      <c r="K3382" s="13">
        <f t="shared" si="4647"/>
        <v>107</v>
      </c>
      <c r="L3382" s="13">
        <f t="shared" si="4647"/>
        <v>101</v>
      </c>
      <c r="M3382" s="13">
        <f t="shared" si="4647"/>
        <v>67</v>
      </c>
      <c r="N3382" s="13">
        <f t="shared" si="4647"/>
        <v>68</v>
      </c>
      <c r="O3382" s="13">
        <f t="shared" si="4647"/>
        <v>100</v>
      </c>
      <c r="P3382" s="13">
        <f t="shared" si="4647"/>
        <v>102</v>
      </c>
      <c r="Q3382" s="13">
        <f t="shared" si="4647"/>
        <v>92</v>
      </c>
      <c r="R3382" s="13">
        <f t="shared" si="4647"/>
        <v>96</v>
      </c>
      <c r="S3382" s="13">
        <f t="shared" si="4647"/>
        <v>102</v>
      </c>
      <c r="T3382" s="13">
        <f t="shared" si="4647"/>
        <v>109</v>
      </c>
      <c r="U3382" s="13">
        <f t="shared" si="4647"/>
        <v>109</v>
      </c>
      <c r="V3382" s="13">
        <f t="shared" si="4647"/>
        <v>94</v>
      </c>
      <c r="W3382" s="13">
        <f t="shared" si="4647"/>
        <v>90</v>
      </c>
      <c r="X3382" s="13">
        <f t="shared" si="4647"/>
        <v>90</v>
      </c>
      <c r="Y3382" s="13">
        <f t="shared" si="4647"/>
        <v>88</v>
      </c>
      <c r="Z3382" s="13">
        <f t="shared" si="4647"/>
        <v>94</v>
      </c>
      <c r="AA3382" s="13">
        <f t="shared" si="4647"/>
        <v>93</v>
      </c>
      <c r="AB3382" s="13">
        <f t="shared" si="4647"/>
        <v>82</v>
      </c>
      <c r="AC3382" s="13">
        <f t="shared" si="4647"/>
        <v>85</v>
      </c>
      <c r="AD3382" s="13">
        <f t="shared" si="4647"/>
        <v>89</v>
      </c>
      <c r="AE3382" s="13">
        <f t="shared" si="4647"/>
        <v>83</v>
      </c>
      <c r="AF3382" s="13">
        <f t="shared" si="4647"/>
        <v>87</v>
      </c>
      <c r="AG3382" s="13">
        <f t="shared" si="4647"/>
        <v>86</v>
      </c>
      <c r="AH3382" s="13">
        <f t="shared" si="4647"/>
        <v>81</v>
      </c>
      <c r="AI3382" s="13">
        <f t="shared" si="4647"/>
        <v>87</v>
      </c>
      <c r="AJ3382" s="13">
        <f t="shared" si="4647"/>
        <v>90</v>
      </c>
      <c r="AK3382" s="13">
        <f t="shared" si="4647"/>
        <v>89</v>
      </c>
      <c r="AL3382" s="13">
        <f t="shared" ref="AL3382" si="4648">RANK(AL159,AL$2:AL$263,0)</f>
        <v>86</v>
      </c>
    </row>
    <row r="3383" spans="1:38" ht="15">
      <c r="A3383" s="29">
        <v>3382</v>
      </c>
      <c r="B3383" s="23" t="s">
        <v>4</v>
      </c>
      <c r="C3383" s="23" t="s">
        <v>305</v>
      </c>
      <c r="D3383" s="7" t="s">
        <v>164</v>
      </c>
      <c r="E3383" s="13">
        <f t="shared" ref="E3383:AK3383" si="4649">RANK(E160,E$2:E$263,0)</f>
        <v>99</v>
      </c>
      <c r="F3383" s="13">
        <f t="shared" si="4649"/>
        <v>99</v>
      </c>
      <c r="G3383" s="13">
        <f t="shared" si="4649"/>
        <v>112</v>
      </c>
      <c r="H3383" s="13">
        <f t="shared" si="4649"/>
        <v>99</v>
      </c>
      <c r="I3383" s="13">
        <f t="shared" si="4649"/>
        <v>96</v>
      </c>
      <c r="J3383" s="13">
        <f t="shared" si="4649"/>
        <v>108</v>
      </c>
      <c r="K3383" s="13">
        <f t="shared" si="4649"/>
        <v>97</v>
      </c>
      <c r="L3383" s="13">
        <f t="shared" si="4649"/>
        <v>102</v>
      </c>
      <c r="M3383" s="13">
        <f t="shared" si="4649"/>
        <v>112</v>
      </c>
      <c r="N3383" s="13">
        <f t="shared" si="4649"/>
        <v>120</v>
      </c>
      <c r="O3383" s="13">
        <f t="shared" si="4649"/>
        <v>118</v>
      </c>
      <c r="P3383" s="13">
        <f t="shared" si="4649"/>
        <v>123</v>
      </c>
      <c r="Q3383" s="13">
        <f t="shared" si="4649"/>
        <v>139</v>
      </c>
      <c r="R3383" s="13">
        <f t="shared" si="4649"/>
        <v>134</v>
      </c>
      <c r="S3383" s="13">
        <f t="shared" si="4649"/>
        <v>136</v>
      </c>
      <c r="T3383" s="13">
        <f t="shared" si="4649"/>
        <v>137</v>
      </c>
      <c r="U3383" s="13">
        <f t="shared" si="4649"/>
        <v>132</v>
      </c>
      <c r="V3383" s="13">
        <f t="shared" si="4649"/>
        <v>123</v>
      </c>
      <c r="W3383" s="13">
        <f t="shared" si="4649"/>
        <v>122</v>
      </c>
      <c r="X3383" s="13">
        <f t="shared" si="4649"/>
        <v>118</v>
      </c>
      <c r="Y3383" s="13">
        <f t="shared" si="4649"/>
        <v>118</v>
      </c>
      <c r="Z3383" s="13">
        <f t="shared" si="4649"/>
        <v>116</v>
      </c>
      <c r="AA3383" s="13">
        <f t="shared" si="4649"/>
        <v>122</v>
      </c>
      <c r="AB3383" s="13">
        <f t="shared" si="4649"/>
        <v>120</v>
      </c>
      <c r="AC3383" s="13">
        <f t="shared" si="4649"/>
        <v>118</v>
      </c>
      <c r="AD3383" s="13">
        <f t="shared" si="4649"/>
        <v>119</v>
      </c>
      <c r="AE3383" s="13">
        <f t="shared" si="4649"/>
        <v>114</v>
      </c>
      <c r="AF3383" s="13">
        <f t="shared" si="4649"/>
        <v>109</v>
      </c>
      <c r="AG3383" s="13">
        <f t="shared" si="4649"/>
        <v>106</v>
      </c>
      <c r="AH3383" s="13">
        <f t="shared" si="4649"/>
        <v>106</v>
      </c>
      <c r="AI3383" s="13">
        <f t="shared" si="4649"/>
        <v>111</v>
      </c>
      <c r="AJ3383" s="13">
        <f t="shared" si="4649"/>
        <v>105</v>
      </c>
      <c r="AK3383" s="13">
        <f t="shared" si="4649"/>
        <v>106</v>
      </c>
      <c r="AL3383" s="13">
        <f t="shared" ref="AL3383" si="4650">RANK(AL160,AL$2:AL$263,0)</f>
        <v>106</v>
      </c>
    </row>
    <row r="3384" spans="1:38" ht="15">
      <c r="A3384" s="29">
        <v>3383</v>
      </c>
      <c r="B3384" s="23" t="s">
        <v>4</v>
      </c>
      <c r="C3384" s="23" t="s">
        <v>305</v>
      </c>
      <c r="D3384" s="7" t="s">
        <v>165</v>
      </c>
      <c r="E3384" s="13">
        <f t="shared" ref="E3384:AK3384" si="4651">RANK(E161,E$2:E$263,0)</f>
        <v>74</v>
      </c>
      <c r="F3384" s="13">
        <f t="shared" si="4651"/>
        <v>71</v>
      </c>
      <c r="G3384" s="13">
        <f t="shared" si="4651"/>
        <v>78</v>
      </c>
      <c r="H3384" s="13">
        <f t="shared" si="4651"/>
        <v>77</v>
      </c>
      <c r="I3384" s="13">
        <f t="shared" si="4651"/>
        <v>74</v>
      </c>
      <c r="J3384" s="13">
        <f t="shared" si="4651"/>
        <v>78</v>
      </c>
      <c r="K3384" s="13">
        <f t="shared" si="4651"/>
        <v>76</v>
      </c>
      <c r="L3384" s="13">
        <f t="shared" si="4651"/>
        <v>76</v>
      </c>
      <c r="M3384" s="13">
        <f t="shared" si="4651"/>
        <v>77</v>
      </c>
      <c r="N3384" s="13">
        <f t="shared" si="4651"/>
        <v>84</v>
      </c>
      <c r="O3384" s="13">
        <f t="shared" si="4651"/>
        <v>84</v>
      </c>
      <c r="P3384" s="13">
        <f t="shared" si="4651"/>
        <v>86</v>
      </c>
      <c r="Q3384" s="13">
        <f t="shared" si="4651"/>
        <v>90</v>
      </c>
      <c r="R3384" s="13">
        <f t="shared" si="4651"/>
        <v>87</v>
      </c>
      <c r="S3384" s="13">
        <f t="shared" si="4651"/>
        <v>90</v>
      </c>
      <c r="T3384" s="13">
        <f t="shared" si="4651"/>
        <v>87</v>
      </c>
      <c r="U3384" s="13">
        <f t="shared" si="4651"/>
        <v>85</v>
      </c>
      <c r="V3384" s="13">
        <f t="shared" si="4651"/>
        <v>81</v>
      </c>
      <c r="W3384" s="13">
        <f t="shared" si="4651"/>
        <v>81</v>
      </c>
      <c r="X3384" s="13">
        <f t="shared" si="4651"/>
        <v>79</v>
      </c>
      <c r="Y3384" s="13">
        <f t="shared" si="4651"/>
        <v>78</v>
      </c>
      <c r="Z3384" s="13">
        <f t="shared" si="4651"/>
        <v>70</v>
      </c>
      <c r="AA3384" s="13">
        <f t="shared" si="4651"/>
        <v>69</v>
      </c>
      <c r="AB3384" s="13">
        <f t="shared" si="4651"/>
        <v>69</v>
      </c>
      <c r="AC3384" s="13">
        <f t="shared" si="4651"/>
        <v>69</v>
      </c>
      <c r="AD3384" s="13">
        <f t="shared" si="4651"/>
        <v>72</v>
      </c>
      <c r="AE3384" s="13">
        <f t="shared" si="4651"/>
        <v>69</v>
      </c>
      <c r="AF3384" s="13">
        <f t="shared" si="4651"/>
        <v>71</v>
      </c>
      <c r="AG3384" s="13">
        <f t="shared" si="4651"/>
        <v>71</v>
      </c>
      <c r="AH3384" s="13">
        <f t="shared" si="4651"/>
        <v>71</v>
      </c>
      <c r="AI3384" s="13">
        <f t="shared" si="4651"/>
        <v>74</v>
      </c>
      <c r="AJ3384" s="13">
        <f t="shared" si="4651"/>
        <v>72</v>
      </c>
      <c r="AK3384" s="13">
        <f t="shared" si="4651"/>
        <v>70</v>
      </c>
      <c r="AL3384" s="13">
        <f t="shared" ref="AL3384" si="4652">RANK(AL161,AL$2:AL$263,0)</f>
        <v>71</v>
      </c>
    </row>
    <row r="3385" spans="1:38" ht="15">
      <c r="A3385" s="29">
        <v>3384</v>
      </c>
      <c r="B3385" s="23" t="s">
        <v>4</v>
      </c>
      <c r="C3385" s="23" t="s">
        <v>305</v>
      </c>
      <c r="D3385" s="7" t="s">
        <v>166</v>
      </c>
      <c r="E3385" s="13" t="e">
        <f t="shared" ref="E3385:AK3385" si="4653">RANK(E162,E$2:E$263,0)</f>
        <v>#N/A</v>
      </c>
      <c r="F3385" s="13">
        <f t="shared" si="4653"/>
        <v>197</v>
      </c>
      <c r="G3385" s="13" t="e">
        <f t="shared" si="4653"/>
        <v>#N/A</v>
      </c>
      <c r="H3385" s="13" t="e">
        <f t="shared" si="4653"/>
        <v>#N/A</v>
      </c>
      <c r="I3385" s="13" t="e">
        <f t="shared" si="4653"/>
        <v>#N/A</v>
      </c>
      <c r="J3385" s="13">
        <f t="shared" si="4653"/>
        <v>225</v>
      </c>
      <c r="K3385" s="13">
        <f t="shared" si="4653"/>
        <v>225</v>
      </c>
      <c r="L3385" s="13">
        <f t="shared" si="4653"/>
        <v>220</v>
      </c>
      <c r="M3385" s="13">
        <f t="shared" si="4653"/>
        <v>220</v>
      </c>
      <c r="N3385" s="13" t="e">
        <f t="shared" si="4653"/>
        <v>#N/A</v>
      </c>
      <c r="O3385" s="13" t="e">
        <f t="shared" si="4653"/>
        <v>#N/A</v>
      </c>
      <c r="P3385" s="13">
        <f t="shared" si="4653"/>
        <v>232</v>
      </c>
      <c r="Q3385" s="13" t="e">
        <f t="shared" si="4653"/>
        <v>#N/A</v>
      </c>
      <c r="R3385" s="13" t="e">
        <f t="shared" si="4653"/>
        <v>#N/A</v>
      </c>
      <c r="S3385" s="13" t="e">
        <f t="shared" si="4653"/>
        <v>#N/A</v>
      </c>
      <c r="T3385" s="13" t="e">
        <f t="shared" si="4653"/>
        <v>#N/A</v>
      </c>
      <c r="U3385" s="13" t="e">
        <f t="shared" si="4653"/>
        <v>#N/A</v>
      </c>
      <c r="V3385" s="13" t="e">
        <f t="shared" si="4653"/>
        <v>#N/A</v>
      </c>
      <c r="W3385" s="13" t="e">
        <f t="shared" si="4653"/>
        <v>#N/A</v>
      </c>
      <c r="X3385" s="13" t="e">
        <f t="shared" si="4653"/>
        <v>#N/A</v>
      </c>
      <c r="Y3385" s="13">
        <f t="shared" si="4653"/>
        <v>232</v>
      </c>
      <c r="Z3385" s="13">
        <f t="shared" si="4653"/>
        <v>227</v>
      </c>
      <c r="AA3385" s="13" t="e">
        <f t="shared" si="4653"/>
        <v>#N/A</v>
      </c>
      <c r="AB3385" s="13">
        <f t="shared" si="4653"/>
        <v>219</v>
      </c>
      <c r="AC3385" s="13">
        <f t="shared" si="4653"/>
        <v>212</v>
      </c>
      <c r="AD3385" s="13">
        <f t="shared" si="4653"/>
        <v>213</v>
      </c>
      <c r="AE3385" s="13">
        <f t="shared" si="4653"/>
        <v>206</v>
      </c>
      <c r="AF3385" s="13">
        <f t="shared" si="4653"/>
        <v>207</v>
      </c>
      <c r="AG3385" s="13">
        <f t="shared" si="4653"/>
        <v>207</v>
      </c>
      <c r="AH3385" s="13">
        <f t="shared" si="4653"/>
        <v>210</v>
      </c>
      <c r="AI3385" s="13">
        <f t="shared" si="4653"/>
        <v>207</v>
      </c>
      <c r="AJ3385" s="13">
        <f t="shared" si="4653"/>
        <v>207</v>
      </c>
      <c r="AK3385" s="13">
        <f t="shared" si="4653"/>
        <v>203</v>
      </c>
      <c r="AL3385" s="13">
        <f t="shared" ref="AL3385" si="4654">RANK(AL162,AL$2:AL$263,0)</f>
        <v>203</v>
      </c>
    </row>
    <row r="3386" spans="1:38" ht="15">
      <c r="A3386" s="29">
        <v>3385</v>
      </c>
      <c r="B3386" s="23" t="s">
        <v>4</v>
      </c>
      <c r="C3386" s="23" t="s">
        <v>305</v>
      </c>
      <c r="D3386" s="7" t="s">
        <v>167</v>
      </c>
      <c r="E3386" s="13">
        <f t="shared" ref="E3386:AK3386" si="4655">RANK(E163,E$2:E$263,0)</f>
        <v>186</v>
      </c>
      <c r="F3386" s="13">
        <f t="shared" si="4655"/>
        <v>189</v>
      </c>
      <c r="G3386" s="13">
        <f t="shared" si="4655"/>
        <v>211</v>
      </c>
      <c r="H3386" s="13">
        <f t="shared" si="4655"/>
        <v>212</v>
      </c>
      <c r="I3386" s="13">
        <f t="shared" si="4655"/>
        <v>210</v>
      </c>
      <c r="J3386" s="13">
        <f t="shared" si="4655"/>
        <v>215</v>
      </c>
      <c r="K3386" s="13">
        <f t="shared" si="4655"/>
        <v>221</v>
      </c>
      <c r="L3386" s="13">
        <f t="shared" si="4655"/>
        <v>204</v>
      </c>
      <c r="M3386" s="13">
        <f t="shared" si="4655"/>
        <v>209</v>
      </c>
      <c r="N3386" s="13">
        <f t="shared" si="4655"/>
        <v>208</v>
      </c>
      <c r="O3386" s="13">
        <f t="shared" si="4655"/>
        <v>205</v>
      </c>
      <c r="P3386" s="13">
        <f t="shared" si="4655"/>
        <v>202</v>
      </c>
      <c r="Q3386" s="13">
        <f t="shared" si="4655"/>
        <v>204</v>
      </c>
      <c r="R3386" s="13">
        <f t="shared" si="4655"/>
        <v>195</v>
      </c>
      <c r="S3386" s="13">
        <f t="shared" si="4655"/>
        <v>195</v>
      </c>
      <c r="T3386" s="13">
        <f t="shared" si="4655"/>
        <v>200</v>
      </c>
      <c r="U3386" s="13">
        <f t="shared" si="4655"/>
        <v>202</v>
      </c>
      <c r="V3386" s="13">
        <f t="shared" si="4655"/>
        <v>196</v>
      </c>
      <c r="W3386" s="13">
        <f t="shared" si="4655"/>
        <v>201</v>
      </c>
      <c r="X3386" s="13">
        <f t="shared" si="4655"/>
        <v>209</v>
      </c>
      <c r="Y3386" s="13">
        <f t="shared" si="4655"/>
        <v>188</v>
      </c>
      <c r="Z3386" s="13">
        <f t="shared" si="4655"/>
        <v>188</v>
      </c>
      <c r="AA3386" s="13">
        <f t="shared" si="4655"/>
        <v>172</v>
      </c>
      <c r="AB3386" s="13">
        <f t="shared" si="4655"/>
        <v>139</v>
      </c>
      <c r="AC3386" s="13">
        <f t="shared" si="4655"/>
        <v>143</v>
      </c>
      <c r="AD3386" s="13">
        <f t="shared" si="4655"/>
        <v>192</v>
      </c>
      <c r="AE3386" s="13">
        <f t="shared" si="4655"/>
        <v>153</v>
      </c>
      <c r="AF3386" s="13">
        <f t="shared" si="4655"/>
        <v>155</v>
      </c>
      <c r="AG3386" s="13">
        <f t="shared" si="4655"/>
        <v>186</v>
      </c>
      <c r="AH3386" s="13">
        <f t="shared" si="4655"/>
        <v>178</v>
      </c>
      <c r="AI3386" s="13">
        <f t="shared" si="4655"/>
        <v>190</v>
      </c>
      <c r="AJ3386" s="13">
        <f t="shared" si="4655"/>
        <v>184</v>
      </c>
      <c r="AK3386" s="13">
        <f t="shared" si="4655"/>
        <v>207</v>
      </c>
      <c r="AL3386" s="13">
        <f t="shared" ref="AL3386" si="4656">RANK(AL163,AL$2:AL$263,0)</f>
        <v>204</v>
      </c>
    </row>
    <row r="3387" spans="1:38" ht="15">
      <c r="A3387" s="29">
        <v>3386</v>
      </c>
      <c r="B3387" s="23" t="s">
        <v>4</v>
      </c>
      <c r="C3387" s="23" t="s">
        <v>305</v>
      </c>
      <c r="D3387" s="7" t="s">
        <v>168</v>
      </c>
      <c r="E3387" s="13">
        <f t="shared" ref="E3387:AK3387" si="4657">RANK(E164,E$2:E$263,0)</f>
        <v>162</v>
      </c>
      <c r="F3387" s="13">
        <f t="shared" si="4657"/>
        <v>165</v>
      </c>
      <c r="G3387" s="13">
        <f t="shared" si="4657"/>
        <v>187</v>
      </c>
      <c r="H3387" s="13">
        <f t="shared" si="4657"/>
        <v>179</v>
      </c>
      <c r="I3387" s="13">
        <f t="shared" si="4657"/>
        <v>175</v>
      </c>
      <c r="J3387" s="13">
        <f t="shared" si="4657"/>
        <v>188</v>
      </c>
      <c r="K3387" s="13">
        <f t="shared" si="4657"/>
        <v>174</v>
      </c>
      <c r="L3387" s="13">
        <f t="shared" si="4657"/>
        <v>181</v>
      </c>
      <c r="M3387" s="13">
        <f t="shared" si="4657"/>
        <v>175</v>
      </c>
      <c r="N3387" s="13">
        <f t="shared" si="4657"/>
        <v>181</v>
      </c>
      <c r="O3387" s="13">
        <f t="shared" si="4657"/>
        <v>179</v>
      </c>
      <c r="P3387" s="13">
        <f t="shared" si="4657"/>
        <v>187</v>
      </c>
      <c r="Q3387" s="13">
        <f t="shared" si="4657"/>
        <v>184</v>
      </c>
      <c r="R3387" s="13">
        <f t="shared" si="4657"/>
        <v>187</v>
      </c>
      <c r="S3387" s="13">
        <f t="shared" si="4657"/>
        <v>191</v>
      </c>
      <c r="T3387" s="13">
        <f t="shared" si="4657"/>
        <v>192</v>
      </c>
      <c r="U3387" s="13">
        <f t="shared" si="4657"/>
        <v>192</v>
      </c>
      <c r="V3387" s="13">
        <f t="shared" si="4657"/>
        <v>181</v>
      </c>
      <c r="W3387" s="13">
        <f t="shared" si="4657"/>
        <v>196</v>
      </c>
      <c r="X3387" s="13">
        <f t="shared" si="4657"/>
        <v>198</v>
      </c>
      <c r="Y3387" s="13">
        <f t="shared" si="4657"/>
        <v>195</v>
      </c>
      <c r="Z3387" s="13">
        <f t="shared" si="4657"/>
        <v>195</v>
      </c>
      <c r="AA3387" s="13">
        <f t="shared" si="4657"/>
        <v>189</v>
      </c>
      <c r="AB3387" s="13">
        <f t="shared" si="4657"/>
        <v>196</v>
      </c>
      <c r="AC3387" s="13">
        <f t="shared" si="4657"/>
        <v>186</v>
      </c>
      <c r="AD3387" s="13">
        <f t="shared" si="4657"/>
        <v>196</v>
      </c>
      <c r="AE3387" s="13">
        <f t="shared" si="4657"/>
        <v>196</v>
      </c>
      <c r="AF3387" s="13">
        <f t="shared" si="4657"/>
        <v>188</v>
      </c>
      <c r="AG3387" s="13">
        <f t="shared" si="4657"/>
        <v>192</v>
      </c>
      <c r="AH3387" s="13">
        <f t="shared" si="4657"/>
        <v>197</v>
      </c>
      <c r="AI3387" s="13">
        <f t="shared" si="4657"/>
        <v>196</v>
      </c>
      <c r="AJ3387" s="13">
        <f t="shared" si="4657"/>
        <v>196</v>
      </c>
      <c r="AK3387" s="13">
        <f t="shared" si="4657"/>
        <v>191</v>
      </c>
      <c r="AL3387" s="13">
        <f t="shared" ref="AL3387" si="4658">RANK(AL164,AL$2:AL$263,0)</f>
        <v>182</v>
      </c>
    </row>
    <row r="3388" spans="1:38" ht="15">
      <c r="A3388" s="29">
        <v>3387</v>
      </c>
      <c r="B3388" s="23" t="s">
        <v>4</v>
      </c>
      <c r="C3388" s="23" t="s">
        <v>305</v>
      </c>
      <c r="D3388" s="7" t="s">
        <v>169</v>
      </c>
      <c r="E3388" s="13" t="e">
        <f t="shared" ref="E3388:AK3388" si="4659">RANK(E165,E$2:E$263,0)</f>
        <v>#N/A</v>
      </c>
      <c r="F3388" s="13">
        <f t="shared" si="4659"/>
        <v>197</v>
      </c>
      <c r="G3388" s="13" t="e">
        <f t="shared" si="4659"/>
        <v>#N/A</v>
      </c>
      <c r="H3388" s="13" t="e">
        <f t="shared" si="4659"/>
        <v>#N/A</v>
      </c>
      <c r="I3388" s="13" t="e">
        <f t="shared" si="4659"/>
        <v>#N/A</v>
      </c>
      <c r="J3388" s="13">
        <f t="shared" si="4659"/>
        <v>225</v>
      </c>
      <c r="K3388" s="13">
        <f t="shared" si="4659"/>
        <v>225</v>
      </c>
      <c r="L3388" s="13">
        <f t="shared" si="4659"/>
        <v>220</v>
      </c>
      <c r="M3388" s="13">
        <f t="shared" si="4659"/>
        <v>220</v>
      </c>
      <c r="N3388" s="13" t="e">
        <f t="shared" si="4659"/>
        <v>#N/A</v>
      </c>
      <c r="O3388" s="13" t="e">
        <f t="shared" si="4659"/>
        <v>#N/A</v>
      </c>
      <c r="P3388" s="13">
        <f t="shared" si="4659"/>
        <v>232</v>
      </c>
      <c r="Q3388" s="13" t="e">
        <f t="shared" si="4659"/>
        <v>#N/A</v>
      </c>
      <c r="R3388" s="13" t="e">
        <f t="shared" si="4659"/>
        <v>#N/A</v>
      </c>
      <c r="S3388" s="13" t="e">
        <f t="shared" si="4659"/>
        <v>#N/A</v>
      </c>
      <c r="T3388" s="13" t="e">
        <f t="shared" si="4659"/>
        <v>#N/A</v>
      </c>
      <c r="U3388" s="13" t="e">
        <f t="shared" si="4659"/>
        <v>#N/A</v>
      </c>
      <c r="V3388" s="13" t="e">
        <f t="shared" si="4659"/>
        <v>#N/A</v>
      </c>
      <c r="W3388" s="13" t="e">
        <f t="shared" si="4659"/>
        <v>#N/A</v>
      </c>
      <c r="X3388" s="13" t="e">
        <f t="shared" si="4659"/>
        <v>#N/A</v>
      </c>
      <c r="Y3388" s="13">
        <f t="shared" si="4659"/>
        <v>232</v>
      </c>
      <c r="Z3388" s="13">
        <f t="shared" si="4659"/>
        <v>227</v>
      </c>
      <c r="AA3388" s="13" t="e">
        <f t="shared" si="4659"/>
        <v>#N/A</v>
      </c>
      <c r="AB3388" s="13">
        <f t="shared" si="4659"/>
        <v>192</v>
      </c>
      <c r="AC3388" s="13">
        <f t="shared" si="4659"/>
        <v>192</v>
      </c>
      <c r="AD3388" s="13">
        <f t="shared" si="4659"/>
        <v>187</v>
      </c>
      <c r="AE3388" s="13">
        <f t="shared" si="4659"/>
        <v>191</v>
      </c>
      <c r="AF3388" s="13">
        <f t="shared" si="4659"/>
        <v>189</v>
      </c>
      <c r="AG3388" s="13">
        <f t="shared" si="4659"/>
        <v>191</v>
      </c>
      <c r="AH3388" s="13">
        <f t="shared" si="4659"/>
        <v>193</v>
      </c>
      <c r="AI3388" s="13">
        <f t="shared" si="4659"/>
        <v>198</v>
      </c>
      <c r="AJ3388" s="13">
        <f t="shared" si="4659"/>
        <v>191</v>
      </c>
      <c r="AK3388" s="13">
        <f t="shared" si="4659"/>
        <v>190</v>
      </c>
      <c r="AL3388" s="13">
        <f t="shared" ref="AL3388" si="4660">RANK(AL165,AL$2:AL$263,0)</f>
        <v>189</v>
      </c>
    </row>
    <row r="3389" spans="1:38" ht="15">
      <c r="A3389" s="29">
        <v>3388</v>
      </c>
      <c r="B3389" s="23" t="s">
        <v>4</v>
      </c>
      <c r="C3389" s="23" t="s">
        <v>305</v>
      </c>
      <c r="D3389" s="7" t="s">
        <v>170</v>
      </c>
      <c r="E3389" s="13">
        <f t="shared" ref="E3389:AK3389" si="4661">RANK(E166,E$2:E$263,0)</f>
        <v>167</v>
      </c>
      <c r="F3389" s="13">
        <f t="shared" si="4661"/>
        <v>180</v>
      </c>
      <c r="G3389" s="13">
        <f t="shared" si="4661"/>
        <v>197</v>
      </c>
      <c r="H3389" s="13">
        <f t="shared" si="4661"/>
        <v>205</v>
      </c>
      <c r="I3389" s="13">
        <f t="shared" si="4661"/>
        <v>200</v>
      </c>
      <c r="J3389" s="13">
        <f t="shared" si="4661"/>
        <v>205</v>
      </c>
      <c r="K3389" s="13">
        <f t="shared" si="4661"/>
        <v>195</v>
      </c>
      <c r="L3389" s="13">
        <f t="shared" si="4661"/>
        <v>202</v>
      </c>
      <c r="M3389" s="13">
        <f t="shared" si="4661"/>
        <v>205</v>
      </c>
      <c r="N3389" s="13">
        <f t="shared" si="4661"/>
        <v>210</v>
      </c>
      <c r="O3389" s="13">
        <f t="shared" si="4661"/>
        <v>202</v>
      </c>
      <c r="P3389" s="13">
        <f t="shared" si="4661"/>
        <v>200</v>
      </c>
      <c r="Q3389" s="13">
        <f t="shared" si="4661"/>
        <v>230</v>
      </c>
      <c r="R3389" s="13">
        <f t="shared" si="4661"/>
        <v>229</v>
      </c>
      <c r="S3389" s="13">
        <f t="shared" si="4661"/>
        <v>224</v>
      </c>
      <c r="T3389" s="13">
        <f t="shared" si="4661"/>
        <v>228</v>
      </c>
      <c r="U3389" s="13">
        <f t="shared" si="4661"/>
        <v>227</v>
      </c>
      <c r="V3389" s="13">
        <f t="shared" si="4661"/>
        <v>226</v>
      </c>
      <c r="W3389" s="13">
        <f t="shared" si="4661"/>
        <v>231</v>
      </c>
      <c r="X3389" s="13">
        <f t="shared" si="4661"/>
        <v>223</v>
      </c>
      <c r="Y3389" s="13">
        <f t="shared" si="4661"/>
        <v>219</v>
      </c>
      <c r="Z3389" s="13">
        <f t="shared" si="4661"/>
        <v>219</v>
      </c>
      <c r="AA3389" s="13">
        <f t="shared" si="4661"/>
        <v>212</v>
      </c>
      <c r="AB3389" s="13">
        <f t="shared" si="4661"/>
        <v>217</v>
      </c>
      <c r="AC3389" s="13">
        <f t="shared" si="4661"/>
        <v>214</v>
      </c>
      <c r="AD3389" s="13">
        <f t="shared" si="4661"/>
        <v>219</v>
      </c>
      <c r="AE3389" s="13">
        <f t="shared" si="4661"/>
        <v>217</v>
      </c>
      <c r="AF3389" s="13">
        <f t="shared" si="4661"/>
        <v>218</v>
      </c>
      <c r="AG3389" s="13">
        <f t="shared" si="4661"/>
        <v>213</v>
      </c>
      <c r="AH3389" s="13">
        <f t="shared" si="4661"/>
        <v>216</v>
      </c>
      <c r="AI3389" s="13">
        <f t="shared" si="4661"/>
        <v>218</v>
      </c>
      <c r="AJ3389" s="13">
        <f t="shared" si="4661"/>
        <v>221</v>
      </c>
      <c r="AK3389" s="13">
        <f t="shared" si="4661"/>
        <v>210</v>
      </c>
      <c r="AL3389" s="13">
        <f t="shared" ref="AL3389" si="4662">RANK(AL166,AL$2:AL$263,0)</f>
        <v>221</v>
      </c>
    </row>
    <row r="3390" spans="1:38" ht="15">
      <c r="A3390" s="29">
        <v>3389</v>
      </c>
      <c r="B3390" s="23" t="s">
        <v>4</v>
      </c>
      <c r="C3390" s="23" t="s">
        <v>305</v>
      </c>
      <c r="D3390" s="7" t="s">
        <v>171</v>
      </c>
      <c r="E3390" s="13">
        <f t="shared" ref="E3390:AK3390" si="4663">RANK(E167,E$2:E$263,0)</f>
        <v>157</v>
      </c>
      <c r="F3390" s="13">
        <f t="shared" si="4663"/>
        <v>145</v>
      </c>
      <c r="G3390" s="13">
        <f t="shared" si="4663"/>
        <v>186</v>
      </c>
      <c r="H3390" s="13">
        <f t="shared" si="4663"/>
        <v>168</v>
      </c>
      <c r="I3390" s="13">
        <f t="shared" si="4663"/>
        <v>193</v>
      </c>
      <c r="J3390" s="13">
        <f t="shared" si="4663"/>
        <v>189</v>
      </c>
      <c r="K3390" s="13">
        <f t="shared" si="4663"/>
        <v>192</v>
      </c>
      <c r="L3390" s="13">
        <f t="shared" si="4663"/>
        <v>182</v>
      </c>
      <c r="M3390" s="13">
        <f t="shared" si="4663"/>
        <v>184</v>
      </c>
      <c r="N3390" s="13">
        <f t="shared" si="4663"/>
        <v>194</v>
      </c>
      <c r="O3390" s="13">
        <f t="shared" si="4663"/>
        <v>182</v>
      </c>
      <c r="P3390" s="13">
        <f t="shared" si="4663"/>
        <v>194</v>
      </c>
      <c r="Q3390" s="13">
        <f t="shared" si="4663"/>
        <v>202</v>
      </c>
      <c r="R3390" s="13">
        <f t="shared" si="4663"/>
        <v>206</v>
      </c>
      <c r="S3390" s="13">
        <f t="shared" si="4663"/>
        <v>200</v>
      </c>
      <c r="T3390" s="13">
        <f t="shared" si="4663"/>
        <v>179</v>
      </c>
      <c r="U3390" s="13">
        <f t="shared" si="4663"/>
        <v>165</v>
      </c>
      <c r="V3390" s="13">
        <f t="shared" si="4663"/>
        <v>201</v>
      </c>
      <c r="W3390" s="13">
        <f t="shared" si="4663"/>
        <v>190</v>
      </c>
      <c r="X3390" s="13">
        <f t="shared" si="4663"/>
        <v>191</v>
      </c>
      <c r="Y3390" s="13">
        <f t="shared" si="4663"/>
        <v>194</v>
      </c>
      <c r="Z3390" s="13">
        <f t="shared" si="4663"/>
        <v>203</v>
      </c>
      <c r="AA3390" s="13">
        <f t="shared" si="4663"/>
        <v>200</v>
      </c>
      <c r="AB3390" s="13">
        <f t="shared" si="4663"/>
        <v>204</v>
      </c>
      <c r="AC3390" s="13">
        <f t="shared" si="4663"/>
        <v>196</v>
      </c>
      <c r="AD3390" s="13">
        <f t="shared" si="4663"/>
        <v>199</v>
      </c>
      <c r="AE3390" s="13">
        <f t="shared" si="4663"/>
        <v>202</v>
      </c>
      <c r="AF3390" s="13">
        <f t="shared" si="4663"/>
        <v>199</v>
      </c>
      <c r="AG3390" s="13">
        <f t="shared" si="4663"/>
        <v>203</v>
      </c>
      <c r="AH3390" s="13">
        <f t="shared" si="4663"/>
        <v>186</v>
      </c>
      <c r="AI3390" s="13">
        <f t="shared" si="4663"/>
        <v>200</v>
      </c>
      <c r="AJ3390" s="13">
        <f t="shared" si="4663"/>
        <v>203</v>
      </c>
      <c r="AK3390" s="13">
        <f t="shared" si="4663"/>
        <v>199</v>
      </c>
      <c r="AL3390" s="13">
        <f t="shared" ref="AL3390" si="4664">RANK(AL167,AL$2:AL$263,0)</f>
        <v>201</v>
      </c>
    </row>
    <row r="3391" spans="1:38" ht="15">
      <c r="A3391" s="29">
        <v>3390</v>
      </c>
      <c r="B3391" s="23" t="s">
        <v>4</v>
      </c>
      <c r="C3391" s="23" t="s">
        <v>305</v>
      </c>
      <c r="D3391" s="7" t="s">
        <v>172</v>
      </c>
      <c r="E3391" s="13">
        <f t="shared" ref="E3391:AK3391" si="4665">RANK(E168,E$2:E$263,0)</f>
        <v>142</v>
      </c>
      <c r="F3391" s="13">
        <f t="shared" si="4665"/>
        <v>138</v>
      </c>
      <c r="G3391" s="13">
        <f t="shared" si="4665"/>
        <v>160</v>
      </c>
      <c r="H3391" s="13">
        <f t="shared" si="4665"/>
        <v>170</v>
      </c>
      <c r="I3391" s="13">
        <f t="shared" si="4665"/>
        <v>168</v>
      </c>
      <c r="J3391" s="13">
        <f t="shared" si="4665"/>
        <v>170</v>
      </c>
      <c r="K3391" s="13">
        <f t="shared" si="4665"/>
        <v>161</v>
      </c>
      <c r="L3391" s="13">
        <f t="shared" si="4665"/>
        <v>161</v>
      </c>
      <c r="M3391" s="13">
        <f t="shared" si="4665"/>
        <v>169</v>
      </c>
      <c r="N3391" s="13">
        <f t="shared" si="4665"/>
        <v>176</v>
      </c>
      <c r="O3391" s="13">
        <f t="shared" si="4665"/>
        <v>177</v>
      </c>
      <c r="P3391" s="13">
        <f t="shared" si="4665"/>
        <v>179</v>
      </c>
      <c r="Q3391" s="13">
        <f t="shared" si="4665"/>
        <v>166</v>
      </c>
      <c r="R3391" s="13">
        <f t="shared" si="4665"/>
        <v>157</v>
      </c>
      <c r="S3391" s="13">
        <f t="shared" si="4665"/>
        <v>164</v>
      </c>
      <c r="T3391" s="13">
        <f t="shared" si="4665"/>
        <v>162</v>
      </c>
      <c r="U3391" s="13">
        <f t="shared" si="4665"/>
        <v>179</v>
      </c>
      <c r="V3391" s="13">
        <f t="shared" si="4665"/>
        <v>175</v>
      </c>
      <c r="W3391" s="13">
        <f t="shared" si="4665"/>
        <v>170</v>
      </c>
      <c r="X3391" s="13">
        <f t="shared" si="4665"/>
        <v>164</v>
      </c>
      <c r="Y3391" s="13">
        <f t="shared" si="4665"/>
        <v>160</v>
      </c>
      <c r="Z3391" s="13">
        <f t="shared" si="4665"/>
        <v>166</v>
      </c>
      <c r="AA3391" s="13">
        <f t="shared" si="4665"/>
        <v>165</v>
      </c>
      <c r="AB3391" s="13">
        <f t="shared" si="4665"/>
        <v>153</v>
      </c>
      <c r="AC3391" s="13">
        <f t="shared" si="4665"/>
        <v>157</v>
      </c>
      <c r="AD3391" s="13">
        <f t="shared" si="4665"/>
        <v>163</v>
      </c>
      <c r="AE3391" s="13">
        <f t="shared" si="4665"/>
        <v>162</v>
      </c>
      <c r="AF3391" s="13">
        <f t="shared" si="4665"/>
        <v>166</v>
      </c>
      <c r="AG3391" s="13">
        <f t="shared" si="4665"/>
        <v>165</v>
      </c>
      <c r="AH3391" s="13">
        <f t="shared" si="4665"/>
        <v>165</v>
      </c>
      <c r="AI3391" s="13">
        <f t="shared" si="4665"/>
        <v>163</v>
      </c>
      <c r="AJ3391" s="13">
        <f t="shared" si="4665"/>
        <v>158</v>
      </c>
      <c r="AK3391" s="13">
        <f t="shared" si="4665"/>
        <v>153</v>
      </c>
      <c r="AL3391" s="13">
        <f t="shared" ref="AL3391" si="4666">RANK(AL168,AL$2:AL$263,0)</f>
        <v>158</v>
      </c>
    </row>
    <row r="3392" spans="1:38" ht="15">
      <c r="A3392" s="29">
        <v>3391</v>
      </c>
      <c r="B3392" s="23" t="s">
        <v>4</v>
      </c>
      <c r="C3392" s="23" t="s">
        <v>305</v>
      </c>
      <c r="D3392" s="7" t="s">
        <v>173</v>
      </c>
      <c r="E3392" s="13">
        <f t="shared" ref="E3392:AK3392" si="4667">RANK(E169,E$2:E$263,0)</f>
        <v>131</v>
      </c>
      <c r="F3392" s="13">
        <f t="shared" si="4667"/>
        <v>121</v>
      </c>
      <c r="G3392" s="13">
        <f t="shared" si="4667"/>
        <v>96</v>
      </c>
      <c r="H3392" s="13">
        <f t="shared" si="4667"/>
        <v>129</v>
      </c>
      <c r="I3392" s="13">
        <f t="shared" si="4667"/>
        <v>120</v>
      </c>
      <c r="J3392" s="13">
        <f t="shared" si="4667"/>
        <v>103</v>
      </c>
      <c r="K3392" s="13">
        <f t="shared" si="4667"/>
        <v>90</v>
      </c>
      <c r="L3392" s="13">
        <f t="shared" si="4667"/>
        <v>90</v>
      </c>
      <c r="M3392" s="13">
        <f t="shared" si="4667"/>
        <v>100</v>
      </c>
      <c r="N3392" s="13">
        <f t="shared" si="4667"/>
        <v>98</v>
      </c>
      <c r="O3392" s="13">
        <f t="shared" si="4667"/>
        <v>111</v>
      </c>
      <c r="P3392" s="13">
        <f t="shared" si="4667"/>
        <v>93</v>
      </c>
      <c r="Q3392" s="13">
        <f t="shared" si="4667"/>
        <v>110</v>
      </c>
      <c r="R3392" s="13">
        <f t="shared" si="4667"/>
        <v>86</v>
      </c>
      <c r="S3392" s="13">
        <f t="shared" si="4667"/>
        <v>74</v>
      </c>
      <c r="T3392" s="13">
        <f t="shared" si="4667"/>
        <v>111</v>
      </c>
      <c r="U3392" s="13">
        <f t="shared" si="4667"/>
        <v>114</v>
      </c>
      <c r="V3392" s="13">
        <f t="shared" si="4667"/>
        <v>111</v>
      </c>
      <c r="W3392" s="13">
        <f t="shared" si="4667"/>
        <v>98</v>
      </c>
      <c r="X3392" s="13">
        <f t="shared" si="4667"/>
        <v>100</v>
      </c>
      <c r="Y3392" s="13">
        <f t="shared" si="4667"/>
        <v>110</v>
      </c>
      <c r="Z3392" s="13">
        <f t="shared" si="4667"/>
        <v>122</v>
      </c>
      <c r="AA3392" s="13">
        <f t="shared" si="4667"/>
        <v>120</v>
      </c>
      <c r="AB3392" s="13">
        <f t="shared" si="4667"/>
        <v>124</v>
      </c>
      <c r="AC3392" s="13">
        <f t="shared" si="4667"/>
        <v>120</v>
      </c>
      <c r="AD3392" s="13">
        <f t="shared" si="4667"/>
        <v>125</v>
      </c>
      <c r="AE3392" s="13">
        <f t="shared" si="4667"/>
        <v>120</v>
      </c>
      <c r="AF3392" s="13">
        <f t="shared" si="4667"/>
        <v>129</v>
      </c>
      <c r="AG3392" s="13">
        <f t="shared" si="4667"/>
        <v>129</v>
      </c>
      <c r="AH3392" s="13">
        <f t="shared" si="4667"/>
        <v>124</v>
      </c>
      <c r="AI3392" s="13">
        <f t="shared" si="4667"/>
        <v>123</v>
      </c>
      <c r="AJ3392" s="13">
        <f t="shared" si="4667"/>
        <v>124</v>
      </c>
      <c r="AK3392" s="13">
        <f t="shared" si="4667"/>
        <v>127</v>
      </c>
      <c r="AL3392" s="13">
        <f t="shared" ref="AL3392" si="4668">RANK(AL169,AL$2:AL$263,0)</f>
        <v>121</v>
      </c>
    </row>
    <row r="3393" spans="1:38" ht="15">
      <c r="A3393" s="29">
        <v>3392</v>
      </c>
      <c r="B3393" s="23" t="s">
        <v>4</v>
      </c>
      <c r="C3393" s="23" t="s">
        <v>305</v>
      </c>
      <c r="D3393" s="7" t="s">
        <v>174</v>
      </c>
      <c r="E3393" s="13">
        <f t="shared" ref="E3393:AK3393" si="4669">RANK(E170,E$2:E$263,0)</f>
        <v>182</v>
      </c>
      <c r="F3393" s="13">
        <f t="shared" si="4669"/>
        <v>181</v>
      </c>
      <c r="G3393" s="13">
        <f t="shared" si="4669"/>
        <v>205</v>
      </c>
      <c r="H3393" s="13">
        <f t="shared" si="4669"/>
        <v>206</v>
      </c>
      <c r="I3393" s="13">
        <f t="shared" si="4669"/>
        <v>206</v>
      </c>
      <c r="J3393" s="13">
        <f t="shared" si="4669"/>
        <v>213</v>
      </c>
      <c r="K3393" s="13">
        <f t="shared" si="4669"/>
        <v>212</v>
      </c>
      <c r="L3393" s="13">
        <f t="shared" si="4669"/>
        <v>216</v>
      </c>
      <c r="M3393" s="13">
        <f t="shared" si="4669"/>
        <v>215</v>
      </c>
      <c r="N3393" s="13">
        <f t="shared" si="4669"/>
        <v>212</v>
      </c>
      <c r="O3393" s="13">
        <f t="shared" si="4669"/>
        <v>211</v>
      </c>
      <c r="P3393" s="13">
        <f t="shared" si="4669"/>
        <v>196</v>
      </c>
      <c r="Q3393" s="13">
        <f t="shared" si="4669"/>
        <v>215</v>
      </c>
      <c r="R3393" s="13">
        <f t="shared" si="4669"/>
        <v>220</v>
      </c>
      <c r="S3393" s="13">
        <f t="shared" si="4669"/>
        <v>210</v>
      </c>
      <c r="T3393" s="13">
        <f t="shared" si="4669"/>
        <v>219</v>
      </c>
      <c r="U3393" s="13">
        <f t="shared" si="4669"/>
        <v>211</v>
      </c>
      <c r="V3393" s="13">
        <f t="shared" si="4669"/>
        <v>209</v>
      </c>
      <c r="W3393" s="13">
        <f t="shared" si="4669"/>
        <v>216</v>
      </c>
      <c r="X3393" s="13">
        <f t="shared" si="4669"/>
        <v>214</v>
      </c>
      <c r="Y3393" s="13">
        <f t="shared" si="4669"/>
        <v>204</v>
      </c>
      <c r="Z3393" s="13">
        <f t="shared" si="4669"/>
        <v>205</v>
      </c>
      <c r="AA3393" s="13">
        <f t="shared" si="4669"/>
        <v>206</v>
      </c>
      <c r="AB3393" s="13">
        <f t="shared" si="4669"/>
        <v>206</v>
      </c>
      <c r="AC3393" s="13">
        <f t="shared" si="4669"/>
        <v>204</v>
      </c>
      <c r="AD3393" s="13">
        <f t="shared" si="4669"/>
        <v>208</v>
      </c>
      <c r="AE3393" s="13">
        <f t="shared" si="4669"/>
        <v>204</v>
      </c>
      <c r="AF3393" s="13">
        <f t="shared" si="4669"/>
        <v>208</v>
      </c>
      <c r="AG3393" s="13">
        <f t="shared" si="4669"/>
        <v>208</v>
      </c>
      <c r="AH3393" s="13">
        <f t="shared" si="4669"/>
        <v>203</v>
      </c>
      <c r="AI3393" s="13">
        <f t="shared" si="4669"/>
        <v>206</v>
      </c>
      <c r="AJ3393" s="13">
        <f t="shared" si="4669"/>
        <v>208</v>
      </c>
      <c r="AK3393" s="13">
        <f t="shared" si="4669"/>
        <v>198</v>
      </c>
      <c r="AL3393" s="13">
        <f t="shared" ref="AL3393" si="4670">RANK(AL170,AL$2:AL$263,0)</f>
        <v>200</v>
      </c>
    </row>
    <row r="3394" spans="1:38" ht="15">
      <c r="A3394" s="29">
        <v>3393</v>
      </c>
      <c r="B3394" s="23" t="s">
        <v>4</v>
      </c>
      <c r="C3394" s="23" t="s">
        <v>305</v>
      </c>
      <c r="D3394" s="7" t="s">
        <v>175</v>
      </c>
      <c r="E3394" s="13">
        <f t="shared" ref="E3394:AK3394" si="4671">RANK(E171,E$2:E$263,0)</f>
        <v>91</v>
      </c>
      <c r="F3394" s="13">
        <f t="shared" si="4671"/>
        <v>84</v>
      </c>
      <c r="G3394" s="13">
        <f t="shared" si="4671"/>
        <v>87</v>
      </c>
      <c r="H3394" s="13">
        <f t="shared" si="4671"/>
        <v>91</v>
      </c>
      <c r="I3394" s="13">
        <f t="shared" si="4671"/>
        <v>92</v>
      </c>
      <c r="J3394" s="13">
        <f t="shared" si="4671"/>
        <v>98</v>
      </c>
      <c r="K3394" s="13">
        <f t="shared" si="4671"/>
        <v>96</v>
      </c>
      <c r="L3394" s="13">
        <f t="shared" si="4671"/>
        <v>91</v>
      </c>
      <c r="M3394" s="13">
        <f t="shared" si="4671"/>
        <v>89</v>
      </c>
      <c r="N3394" s="13">
        <f t="shared" si="4671"/>
        <v>92</v>
      </c>
      <c r="O3394" s="13">
        <f t="shared" si="4671"/>
        <v>95</v>
      </c>
      <c r="P3394" s="13">
        <f t="shared" si="4671"/>
        <v>107</v>
      </c>
      <c r="Q3394" s="13">
        <f t="shared" si="4671"/>
        <v>114</v>
      </c>
      <c r="R3394" s="13">
        <f t="shared" si="4671"/>
        <v>120</v>
      </c>
      <c r="S3394" s="13">
        <f t="shared" si="4671"/>
        <v>116</v>
      </c>
      <c r="T3394" s="13">
        <f t="shared" si="4671"/>
        <v>116</v>
      </c>
      <c r="U3394" s="13">
        <f t="shared" si="4671"/>
        <v>104</v>
      </c>
      <c r="V3394" s="13">
        <f t="shared" si="4671"/>
        <v>110</v>
      </c>
      <c r="W3394" s="13">
        <f t="shared" si="4671"/>
        <v>110</v>
      </c>
      <c r="X3394" s="13">
        <f t="shared" si="4671"/>
        <v>106</v>
      </c>
      <c r="Y3394" s="13">
        <f t="shared" si="4671"/>
        <v>99</v>
      </c>
      <c r="Z3394" s="13">
        <f t="shared" si="4671"/>
        <v>96</v>
      </c>
      <c r="AA3394" s="13">
        <f t="shared" si="4671"/>
        <v>84</v>
      </c>
      <c r="AB3394" s="13">
        <f t="shared" si="4671"/>
        <v>89</v>
      </c>
      <c r="AC3394" s="13">
        <f t="shared" si="4671"/>
        <v>86</v>
      </c>
      <c r="AD3394" s="13">
        <f t="shared" si="4671"/>
        <v>84</v>
      </c>
      <c r="AE3394" s="13">
        <f t="shared" si="4671"/>
        <v>87</v>
      </c>
      <c r="AF3394" s="13">
        <f t="shared" si="4671"/>
        <v>100</v>
      </c>
      <c r="AG3394" s="13">
        <f t="shared" si="4671"/>
        <v>101</v>
      </c>
      <c r="AH3394" s="13">
        <f t="shared" si="4671"/>
        <v>99</v>
      </c>
      <c r="AI3394" s="13">
        <f t="shared" si="4671"/>
        <v>94</v>
      </c>
      <c r="AJ3394" s="13">
        <f t="shared" si="4671"/>
        <v>87</v>
      </c>
      <c r="AK3394" s="13">
        <f t="shared" si="4671"/>
        <v>92</v>
      </c>
      <c r="AL3394" s="13">
        <f t="shared" ref="AL3394" si="4672">RANK(AL171,AL$2:AL$263,0)</f>
        <v>99</v>
      </c>
    </row>
    <row r="3395" spans="1:38" ht="15">
      <c r="A3395" s="29">
        <v>3394</v>
      </c>
      <c r="B3395" s="23" t="s">
        <v>4</v>
      </c>
      <c r="C3395" s="23" t="s">
        <v>305</v>
      </c>
      <c r="D3395" s="7" t="s">
        <v>176</v>
      </c>
      <c r="E3395" s="13">
        <f t="shared" ref="E3395:AK3395" si="4673">RANK(E172,E$2:E$263,0)</f>
        <v>49</v>
      </c>
      <c r="F3395" s="13">
        <f t="shared" si="4673"/>
        <v>49</v>
      </c>
      <c r="G3395" s="13">
        <f t="shared" si="4673"/>
        <v>49</v>
      </c>
      <c r="H3395" s="13">
        <f t="shared" si="4673"/>
        <v>55</v>
      </c>
      <c r="I3395" s="13">
        <f t="shared" si="4673"/>
        <v>66</v>
      </c>
      <c r="J3395" s="13">
        <f t="shared" si="4673"/>
        <v>55</v>
      </c>
      <c r="K3395" s="13">
        <f t="shared" si="4673"/>
        <v>62</v>
      </c>
      <c r="L3395" s="13">
        <f t="shared" si="4673"/>
        <v>62</v>
      </c>
      <c r="M3395" s="13">
        <f t="shared" si="4673"/>
        <v>55</v>
      </c>
      <c r="N3395" s="13">
        <f t="shared" si="4673"/>
        <v>56</v>
      </c>
      <c r="O3395" s="13">
        <f t="shared" si="4673"/>
        <v>62</v>
      </c>
      <c r="P3395" s="13">
        <f t="shared" si="4673"/>
        <v>62</v>
      </c>
      <c r="Q3395" s="13">
        <f t="shared" si="4673"/>
        <v>63</v>
      </c>
      <c r="R3395" s="13">
        <f t="shared" si="4673"/>
        <v>78</v>
      </c>
      <c r="S3395" s="13">
        <f t="shared" si="4673"/>
        <v>78</v>
      </c>
      <c r="T3395" s="13">
        <f t="shared" si="4673"/>
        <v>70</v>
      </c>
      <c r="U3395" s="13">
        <f t="shared" si="4673"/>
        <v>74</v>
      </c>
      <c r="V3395" s="13">
        <f t="shared" si="4673"/>
        <v>70</v>
      </c>
      <c r="W3395" s="13">
        <f t="shared" si="4673"/>
        <v>66</v>
      </c>
      <c r="X3395" s="13">
        <f t="shared" si="4673"/>
        <v>67</v>
      </c>
      <c r="Y3395" s="13">
        <f t="shared" si="4673"/>
        <v>74</v>
      </c>
      <c r="Z3395" s="13">
        <f t="shared" si="4673"/>
        <v>76</v>
      </c>
      <c r="AA3395" s="13">
        <f t="shared" si="4673"/>
        <v>70</v>
      </c>
      <c r="AB3395" s="13">
        <f t="shared" si="4673"/>
        <v>77</v>
      </c>
      <c r="AC3395" s="13">
        <f t="shared" si="4673"/>
        <v>74</v>
      </c>
      <c r="AD3395" s="13">
        <f t="shared" si="4673"/>
        <v>83</v>
      </c>
      <c r="AE3395" s="13">
        <f t="shared" si="4673"/>
        <v>99</v>
      </c>
      <c r="AF3395" s="13">
        <f t="shared" si="4673"/>
        <v>108</v>
      </c>
      <c r="AG3395" s="13">
        <f t="shared" si="4673"/>
        <v>116</v>
      </c>
      <c r="AH3395" s="13">
        <f t="shared" si="4673"/>
        <v>147</v>
      </c>
      <c r="AI3395" s="13">
        <f t="shared" si="4673"/>
        <v>157</v>
      </c>
      <c r="AJ3395" s="13">
        <f t="shared" si="4673"/>
        <v>141</v>
      </c>
      <c r="AK3395" s="13">
        <f t="shared" si="4673"/>
        <v>131</v>
      </c>
      <c r="AL3395" s="13">
        <f t="shared" ref="AL3395" si="4674">RANK(AL172,AL$2:AL$263,0)</f>
        <v>134</v>
      </c>
    </row>
    <row r="3396" spans="1:38" ht="15">
      <c r="A3396" s="29">
        <v>3395</v>
      </c>
      <c r="B3396" s="23" t="s">
        <v>4</v>
      </c>
      <c r="C3396" s="23" t="s">
        <v>305</v>
      </c>
      <c r="D3396" s="7" t="s">
        <v>177</v>
      </c>
      <c r="E3396" s="13">
        <f t="shared" ref="E3396:AK3396" si="4675">RANK(E173,E$2:E$263,0)</f>
        <v>6</v>
      </c>
      <c r="F3396" s="13">
        <f t="shared" si="4675"/>
        <v>6</v>
      </c>
      <c r="G3396" s="13">
        <f t="shared" si="4675"/>
        <v>6</v>
      </c>
      <c r="H3396" s="13">
        <f t="shared" si="4675"/>
        <v>5</v>
      </c>
      <c r="I3396" s="13">
        <f t="shared" si="4675"/>
        <v>3</v>
      </c>
      <c r="J3396" s="13">
        <f t="shared" si="4675"/>
        <v>5</v>
      </c>
      <c r="K3396" s="13">
        <f t="shared" si="4675"/>
        <v>4</v>
      </c>
      <c r="L3396" s="13">
        <f t="shared" si="4675"/>
        <v>2</v>
      </c>
      <c r="M3396" s="13">
        <f t="shared" si="4675"/>
        <v>2</v>
      </c>
      <c r="N3396" s="13">
        <f t="shared" si="4675"/>
        <v>2</v>
      </c>
      <c r="O3396" s="13">
        <f t="shared" si="4675"/>
        <v>2</v>
      </c>
      <c r="P3396" s="13">
        <f t="shared" si="4675"/>
        <v>2</v>
      </c>
      <c r="Q3396" s="13">
        <f t="shared" si="4675"/>
        <v>2</v>
      </c>
      <c r="R3396" s="13">
        <f t="shared" si="4675"/>
        <v>2</v>
      </c>
      <c r="S3396" s="13">
        <f t="shared" si="4675"/>
        <v>2</v>
      </c>
      <c r="T3396" s="13">
        <f t="shared" si="4675"/>
        <v>2</v>
      </c>
      <c r="U3396" s="13">
        <f t="shared" si="4675"/>
        <v>2</v>
      </c>
      <c r="V3396" s="13">
        <f t="shared" si="4675"/>
        <v>2</v>
      </c>
      <c r="W3396" s="13">
        <f t="shared" si="4675"/>
        <v>2</v>
      </c>
      <c r="X3396" s="13">
        <f t="shared" si="4675"/>
        <v>2</v>
      </c>
      <c r="Y3396" s="13">
        <f t="shared" si="4675"/>
        <v>2</v>
      </c>
      <c r="Z3396" s="13">
        <f t="shared" si="4675"/>
        <v>2</v>
      </c>
      <c r="AA3396" s="13">
        <f t="shared" si="4675"/>
        <v>2</v>
      </c>
      <c r="AB3396" s="13">
        <f t="shared" si="4675"/>
        <v>2</v>
      </c>
      <c r="AC3396" s="13">
        <f t="shared" si="4675"/>
        <v>2</v>
      </c>
      <c r="AD3396" s="13">
        <f t="shared" si="4675"/>
        <v>1</v>
      </c>
      <c r="AE3396" s="13">
        <f t="shared" si="4675"/>
        <v>1</v>
      </c>
      <c r="AF3396" s="13">
        <f t="shared" si="4675"/>
        <v>1</v>
      </c>
      <c r="AG3396" s="13">
        <f t="shared" si="4675"/>
        <v>1</v>
      </c>
      <c r="AH3396" s="13">
        <f t="shared" si="4675"/>
        <v>1</v>
      </c>
      <c r="AI3396" s="13">
        <f t="shared" si="4675"/>
        <v>1</v>
      </c>
      <c r="AJ3396" s="13">
        <f t="shared" si="4675"/>
        <v>1</v>
      </c>
      <c r="AK3396" s="13">
        <f t="shared" si="4675"/>
        <v>1</v>
      </c>
      <c r="AL3396" s="13">
        <f t="shared" ref="AL3396" si="4676">RANK(AL173,AL$2:AL$263,0)</f>
        <v>1</v>
      </c>
    </row>
    <row r="3397" spans="1:38" ht="15">
      <c r="A3397" s="29">
        <v>3396</v>
      </c>
      <c r="B3397" s="23" t="s">
        <v>4</v>
      </c>
      <c r="C3397" s="23" t="s">
        <v>305</v>
      </c>
      <c r="D3397" s="7" t="s">
        <v>178</v>
      </c>
      <c r="E3397" s="13">
        <f t="shared" ref="E3397:AK3397" si="4677">RANK(E174,E$2:E$263,0)</f>
        <v>134</v>
      </c>
      <c r="F3397" s="13">
        <f t="shared" si="4677"/>
        <v>130</v>
      </c>
      <c r="G3397" s="13">
        <f t="shared" si="4677"/>
        <v>162</v>
      </c>
      <c r="H3397" s="13">
        <f t="shared" si="4677"/>
        <v>158</v>
      </c>
      <c r="I3397" s="13">
        <f t="shared" si="4677"/>
        <v>141</v>
      </c>
      <c r="J3397" s="13">
        <f t="shared" si="4677"/>
        <v>154</v>
      </c>
      <c r="K3397" s="13">
        <f t="shared" si="4677"/>
        <v>145</v>
      </c>
      <c r="L3397" s="13">
        <f t="shared" si="4677"/>
        <v>151</v>
      </c>
      <c r="M3397" s="13">
        <f t="shared" si="4677"/>
        <v>157</v>
      </c>
      <c r="N3397" s="13">
        <f t="shared" si="4677"/>
        <v>160</v>
      </c>
      <c r="O3397" s="13">
        <f t="shared" si="4677"/>
        <v>152</v>
      </c>
      <c r="P3397" s="13">
        <f t="shared" si="4677"/>
        <v>159</v>
      </c>
      <c r="Q3397" s="13">
        <f t="shared" si="4677"/>
        <v>122</v>
      </c>
      <c r="R3397" s="13">
        <f t="shared" si="4677"/>
        <v>110</v>
      </c>
      <c r="S3397" s="13">
        <f t="shared" si="4677"/>
        <v>107</v>
      </c>
      <c r="T3397" s="13">
        <f t="shared" si="4677"/>
        <v>101</v>
      </c>
      <c r="U3397" s="13">
        <f t="shared" si="4677"/>
        <v>96</v>
      </c>
      <c r="V3397" s="13">
        <f t="shared" si="4677"/>
        <v>108</v>
      </c>
      <c r="W3397" s="13">
        <f t="shared" si="4677"/>
        <v>92</v>
      </c>
      <c r="X3397" s="13">
        <f t="shared" si="4677"/>
        <v>91</v>
      </c>
      <c r="Y3397" s="13">
        <f t="shared" si="4677"/>
        <v>92</v>
      </c>
      <c r="Z3397" s="13">
        <f t="shared" si="4677"/>
        <v>95</v>
      </c>
      <c r="AA3397" s="13">
        <f t="shared" si="4677"/>
        <v>96</v>
      </c>
      <c r="AB3397" s="13">
        <f t="shared" si="4677"/>
        <v>107</v>
      </c>
      <c r="AC3397" s="13">
        <f t="shared" si="4677"/>
        <v>122</v>
      </c>
      <c r="AD3397" s="13">
        <f t="shared" si="4677"/>
        <v>135</v>
      </c>
      <c r="AE3397" s="13">
        <f t="shared" si="4677"/>
        <v>143</v>
      </c>
      <c r="AF3397" s="13">
        <f t="shared" si="4677"/>
        <v>130</v>
      </c>
      <c r="AG3397" s="13">
        <f t="shared" si="4677"/>
        <v>133</v>
      </c>
      <c r="AH3397" s="13">
        <f t="shared" si="4677"/>
        <v>137</v>
      </c>
      <c r="AI3397" s="13">
        <f t="shared" si="4677"/>
        <v>133</v>
      </c>
      <c r="AJ3397" s="13">
        <f t="shared" si="4677"/>
        <v>138</v>
      </c>
      <c r="AK3397" s="13">
        <f t="shared" si="4677"/>
        <v>160</v>
      </c>
      <c r="AL3397" s="13">
        <f t="shared" ref="AL3397" si="4678">RANK(AL174,AL$2:AL$263,0)</f>
        <v>157</v>
      </c>
    </row>
    <row r="3398" spans="1:38" ht="15">
      <c r="A3398" s="29">
        <v>3397</v>
      </c>
      <c r="B3398" s="23" t="s">
        <v>4</v>
      </c>
      <c r="C3398" s="23" t="s">
        <v>305</v>
      </c>
      <c r="D3398" s="7" t="s">
        <v>179</v>
      </c>
      <c r="E3398" s="13" t="e">
        <f t="shared" ref="E3398:AK3398" si="4679">RANK(E175,E$2:E$263,0)</f>
        <v>#N/A</v>
      </c>
      <c r="F3398" s="13">
        <f t="shared" si="4679"/>
        <v>197</v>
      </c>
      <c r="G3398" s="13">
        <f t="shared" si="4679"/>
        <v>178</v>
      </c>
      <c r="H3398" s="13">
        <f t="shared" si="4679"/>
        <v>157</v>
      </c>
      <c r="I3398" s="13">
        <f t="shared" si="4679"/>
        <v>151</v>
      </c>
      <c r="J3398" s="13">
        <f t="shared" si="4679"/>
        <v>147</v>
      </c>
      <c r="K3398" s="13">
        <f t="shared" si="4679"/>
        <v>111</v>
      </c>
      <c r="L3398" s="13">
        <f t="shared" si="4679"/>
        <v>127</v>
      </c>
      <c r="M3398" s="13">
        <f t="shared" si="4679"/>
        <v>132</v>
      </c>
      <c r="N3398" s="13">
        <f t="shared" si="4679"/>
        <v>140</v>
      </c>
      <c r="O3398" s="13">
        <f t="shared" si="4679"/>
        <v>129</v>
      </c>
      <c r="P3398" s="13">
        <f t="shared" si="4679"/>
        <v>128</v>
      </c>
      <c r="Q3398" s="13">
        <f t="shared" si="4679"/>
        <v>132</v>
      </c>
      <c r="R3398" s="13">
        <f t="shared" si="4679"/>
        <v>116</v>
      </c>
      <c r="S3398" s="13">
        <f t="shared" si="4679"/>
        <v>123</v>
      </c>
      <c r="T3398" s="13">
        <f t="shared" si="4679"/>
        <v>112</v>
      </c>
      <c r="U3398" s="13">
        <f t="shared" si="4679"/>
        <v>117</v>
      </c>
      <c r="V3398" s="13">
        <f t="shared" si="4679"/>
        <v>117</v>
      </c>
      <c r="W3398" s="13">
        <f t="shared" si="4679"/>
        <v>118</v>
      </c>
      <c r="X3398" s="13">
        <f t="shared" si="4679"/>
        <v>107</v>
      </c>
      <c r="Y3398" s="13">
        <f t="shared" si="4679"/>
        <v>114</v>
      </c>
      <c r="Z3398" s="13">
        <f t="shared" si="4679"/>
        <v>114</v>
      </c>
      <c r="AA3398" s="13">
        <f t="shared" si="4679"/>
        <v>114</v>
      </c>
      <c r="AB3398" s="13">
        <f t="shared" si="4679"/>
        <v>118</v>
      </c>
      <c r="AC3398" s="13">
        <f t="shared" si="4679"/>
        <v>116</v>
      </c>
      <c r="AD3398" s="13">
        <f t="shared" si="4679"/>
        <v>116</v>
      </c>
      <c r="AE3398" s="13">
        <f t="shared" si="4679"/>
        <v>109</v>
      </c>
      <c r="AF3398" s="13">
        <f t="shared" si="4679"/>
        <v>113</v>
      </c>
      <c r="AG3398" s="13">
        <f t="shared" si="4679"/>
        <v>105</v>
      </c>
      <c r="AH3398" s="13">
        <f t="shared" si="4679"/>
        <v>104</v>
      </c>
      <c r="AI3398" s="13">
        <f t="shared" si="4679"/>
        <v>104</v>
      </c>
      <c r="AJ3398" s="13">
        <f t="shared" si="4679"/>
        <v>107</v>
      </c>
      <c r="AK3398" s="13">
        <f t="shared" si="4679"/>
        <v>87</v>
      </c>
      <c r="AL3398" s="13">
        <f t="shared" ref="AL3398" si="4680">RANK(AL175,AL$2:AL$263,0)</f>
        <v>91</v>
      </c>
    </row>
    <row r="3399" spans="1:38" ht="15">
      <c r="A3399" s="29">
        <v>3398</v>
      </c>
      <c r="B3399" s="23" t="s">
        <v>4</v>
      </c>
      <c r="C3399" s="23" t="s">
        <v>305</v>
      </c>
      <c r="D3399" s="7" t="s">
        <v>180</v>
      </c>
      <c r="E3399" s="13" t="e">
        <f t="shared" ref="E3399:AK3399" si="4681">RANK(E176,E$2:E$263,0)</f>
        <v>#N/A</v>
      </c>
      <c r="F3399" s="13">
        <f t="shared" si="4681"/>
        <v>197</v>
      </c>
      <c r="G3399" s="13">
        <f t="shared" si="4681"/>
        <v>140</v>
      </c>
      <c r="H3399" s="13">
        <f t="shared" si="4681"/>
        <v>127</v>
      </c>
      <c r="I3399" s="13">
        <f t="shared" si="4681"/>
        <v>116</v>
      </c>
      <c r="J3399" s="13">
        <f t="shared" si="4681"/>
        <v>117</v>
      </c>
      <c r="K3399" s="13">
        <f t="shared" si="4681"/>
        <v>108</v>
      </c>
      <c r="L3399" s="13">
        <f t="shared" si="4681"/>
        <v>107</v>
      </c>
      <c r="M3399" s="13">
        <f t="shared" si="4681"/>
        <v>96</v>
      </c>
      <c r="N3399" s="13">
        <f t="shared" si="4681"/>
        <v>111</v>
      </c>
      <c r="O3399" s="13">
        <f t="shared" si="4681"/>
        <v>105</v>
      </c>
      <c r="P3399" s="13">
        <f t="shared" si="4681"/>
        <v>110</v>
      </c>
      <c r="Q3399" s="13">
        <f t="shared" si="4681"/>
        <v>103</v>
      </c>
      <c r="R3399" s="13">
        <f t="shared" si="4681"/>
        <v>89</v>
      </c>
      <c r="S3399" s="13">
        <f t="shared" si="4681"/>
        <v>88</v>
      </c>
      <c r="T3399" s="13">
        <f t="shared" si="4681"/>
        <v>79</v>
      </c>
      <c r="U3399" s="13">
        <f t="shared" si="4681"/>
        <v>79</v>
      </c>
      <c r="V3399" s="13">
        <f t="shared" si="4681"/>
        <v>82</v>
      </c>
      <c r="W3399" s="13">
        <f t="shared" si="4681"/>
        <v>79</v>
      </c>
      <c r="X3399" s="13">
        <f t="shared" si="4681"/>
        <v>80</v>
      </c>
      <c r="Y3399" s="13">
        <f t="shared" si="4681"/>
        <v>71</v>
      </c>
      <c r="Z3399" s="13">
        <f t="shared" si="4681"/>
        <v>68</v>
      </c>
      <c r="AA3399" s="13">
        <f t="shared" si="4681"/>
        <v>75</v>
      </c>
      <c r="AB3399" s="13">
        <f t="shared" si="4681"/>
        <v>73</v>
      </c>
      <c r="AC3399" s="13">
        <f t="shared" si="4681"/>
        <v>72</v>
      </c>
      <c r="AD3399" s="13">
        <f t="shared" si="4681"/>
        <v>76</v>
      </c>
      <c r="AE3399" s="13">
        <f t="shared" si="4681"/>
        <v>91</v>
      </c>
      <c r="AF3399" s="13">
        <f t="shared" si="4681"/>
        <v>90</v>
      </c>
      <c r="AG3399" s="13">
        <f t="shared" si="4681"/>
        <v>85</v>
      </c>
      <c r="AH3399" s="13">
        <f t="shared" si="4681"/>
        <v>86</v>
      </c>
      <c r="AI3399" s="13">
        <f t="shared" si="4681"/>
        <v>86</v>
      </c>
      <c r="AJ3399" s="13">
        <f t="shared" si="4681"/>
        <v>96</v>
      </c>
      <c r="AK3399" s="13">
        <f t="shared" si="4681"/>
        <v>88</v>
      </c>
      <c r="AL3399" s="13">
        <f t="shared" ref="AL3399" si="4682">RANK(AL176,AL$2:AL$263,0)</f>
        <v>87</v>
      </c>
    </row>
    <row r="3400" spans="1:38" ht="15">
      <c r="A3400" s="29">
        <v>3399</v>
      </c>
      <c r="B3400" s="23" t="s">
        <v>4</v>
      </c>
      <c r="C3400" s="23" t="s">
        <v>305</v>
      </c>
      <c r="D3400" s="7" t="s">
        <v>181</v>
      </c>
      <c r="E3400" s="13">
        <f t="shared" ref="E3400:AK3400" si="4683">RANK(E177,E$2:E$263,0)</f>
        <v>80</v>
      </c>
      <c r="F3400" s="13">
        <f t="shared" si="4683"/>
        <v>74</v>
      </c>
      <c r="G3400" s="13">
        <f t="shared" si="4683"/>
        <v>71</v>
      </c>
      <c r="H3400" s="13">
        <f t="shared" si="4683"/>
        <v>78</v>
      </c>
      <c r="I3400" s="13">
        <f t="shared" si="4683"/>
        <v>85</v>
      </c>
      <c r="J3400" s="13">
        <f t="shared" si="4683"/>
        <v>90</v>
      </c>
      <c r="K3400" s="13">
        <f t="shared" si="4683"/>
        <v>89</v>
      </c>
      <c r="L3400" s="13">
        <f t="shared" si="4683"/>
        <v>89</v>
      </c>
      <c r="M3400" s="13">
        <f t="shared" si="4683"/>
        <v>87</v>
      </c>
      <c r="N3400" s="13">
        <f t="shared" si="4683"/>
        <v>93</v>
      </c>
      <c r="O3400" s="13">
        <f t="shared" si="4683"/>
        <v>88</v>
      </c>
      <c r="P3400" s="13">
        <f t="shared" si="4683"/>
        <v>90</v>
      </c>
      <c r="Q3400" s="13">
        <f t="shared" si="4683"/>
        <v>87</v>
      </c>
      <c r="R3400" s="13">
        <f t="shared" si="4683"/>
        <v>84</v>
      </c>
      <c r="S3400" s="13">
        <f t="shared" si="4683"/>
        <v>85</v>
      </c>
      <c r="T3400" s="13">
        <f t="shared" si="4683"/>
        <v>83</v>
      </c>
      <c r="U3400" s="13">
        <f t="shared" si="4683"/>
        <v>83</v>
      </c>
      <c r="V3400" s="13">
        <f t="shared" si="4683"/>
        <v>88</v>
      </c>
      <c r="W3400" s="13">
        <f t="shared" si="4683"/>
        <v>85</v>
      </c>
      <c r="X3400" s="13">
        <f t="shared" si="4683"/>
        <v>84</v>
      </c>
      <c r="Y3400" s="13">
        <f t="shared" si="4683"/>
        <v>87</v>
      </c>
      <c r="Z3400" s="13">
        <f t="shared" si="4683"/>
        <v>82</v>
      </c>
      <c r="AA3400" s="13">
        <f t="shared" si="4683"/>
        <v>85</v>
      </c>
      <c r="AB3400" s="13">
        <f t="shared" si="4683"/>
        <v>88</v>
      </c>
      <c r="AC3400" s="13">
        <f t="shared" si="4683"/>
        <v>89</v>
      </c>
      <c r="AD3400" s="13">
        <f t="shared" si="4683"/>
        <v>88</v>
      </c>
      <c r="AE3400" s="13">
        <f t="shared" si="4683"/>
        <v>88</v>
      </c>
      <c r="AF3400" s="13">
        <f t="shared" si="4683"/>
        <v>85</v>
      </c>
      <c r="AG3400" s="13">
        <f t="shared" si="4683"/>
        <v>89</v>
      </c>
      <c r="AH3400" s="13">
        <f t="shared" si="4683"/>
        <v>90</v>
      </c>
      <c r="AI3400" s="13">
        <f t="shared" si="4683"/>
        <v>81</v>
      </c>
      <c r="AJ3400" s="13">
        <f t="shared" si="4683"/>
        <v>85</v>
      </c>
      <c r="AK3400" s="13">
        <f t="shared" si="4683"/>
        <v>90</v>
      </c>
      <c r="AL3400" s="13">
        <f t="shared" ref="AL3400" si="4684">RANK(AL177,AL$2:AL$263,0)</f>
        <v>72</v>
      </c>
    </row>
    <row r="3401" spans="1:38" ht="15">
      <c r="A3401" s="29">
        <v>3400</v>
      </c>
      <c r="B3401" s="23" t="s">
        <v>4</v>
      </c>
      <c r="C3401" s="23" t="s">
        <v>305</v>
      </c>
      <c r="D3401" s="7" t="s">
        <v>182</v>
      </c>
      <c r="E3401" s="13">
        <f t="shared" ref="E3401:AK3401" si="4685">RANK(E178,E$2:E$263,0)</f>
        <v>81</v>
      </c>
      <c r="F3401" s="13">
        <f t="shared" si="4685"/>
        <v>79</v>
      </c>
      <c r="G3401" s="13">
        <f t="shared" si="4685"/>
        <v>88</v>
      </c>
      <c r="H3401" s="13">
        <f t="shared" si="4685"/>
        <v>85</v>
      </c>
      <c r="I3401" s="13">
        <f t="shared" si="4685"/>
        <v>81</v>
      </c>
      <c r="J3401" s="13">
        <f t="shared" si="4685"/>
        <v>89</v>
      </c>
      <c r="K3401" s="13">
        <f t="shared" si="4685"/>
        <v>92</v>
      </c>
      <c r="L3401" s="13">
        <f t="shared" si="4685"/>
        <v>86</v>
      </c>
      <c r="M3401" s="13">
        <f t="shared" si="4685"/>
        <v>95</v>
      </c>
      <c r="N3401" s="13">
        <f t="shared" si="4685"/>
        <v>97</v>
      </c>
      <c r="O3401" s="13">
        <f t="shared" si="4685"/>
        <v>91</v>
      </c>
      <c r="P3401" s="13">
        <f t="shared" si="4685"/>
        <v>89</v>
      </c>
      <c r="Q3401" s="13">
        <f t="shared" si="4685"/>
        <v>95</v>
      </c>
      <c r="R3401" s="13">
        <f t="shared" si="4685"/>
        <v>91</v>
      </c>
      <c r="S3401" s="13">
        <f t="shared" si="4685"/>
        <v>89</v>
      </c>
      <c r="T3401" s="13">
        <f t="shared" si="4685"/>
        <v>88</v>
      </c>
      <c r="U3401" s="13">
        <f t="shared" si="4685"/>
        <v>90</v>
      </c>
      <c r="V3401" s="13">
        <f t="shared" si="4685"/>
        <v>97</v>
      </c>
      <c r="W3401" s="13">
        <f t="shared" si="4685"/>
        <v>91</v>
      </c>
      <c r="X3401" s="13">
        <f t="shared" si="4685"/>
        <v>83</v>
      </c>
      <c r="Y3401" s="13">
        <f t="shared" si="4685"/>
        <v>82</v>
      </c>
      <c r="Z3401" s="13">
        <f t="shared" si="4685"/>
        <v>83</v>
      </c>
      <c r="AA3401" s="13">
        <f t="shared" si="4685"/>
        <v>82</v>
      </c>
      <c r="AB3401" s="13">
        <f t="shared" si="4685"/>
        <v>81</v>
      </c>
      <c r="AC3401" s="13">
        <f t="shared" si="4685"/>
        <v>80</v>
      </c>
      <c r="AD3401" s="13">
        <f t="shared" si="4685"/>
        <v>78</v>
      </c>
      <c r="AE3401" s="13">
        <f t="shared" si="4685"/>
        <v>76</v>
      </c>
      <c r="AF3401" s="13">
        <f t="shared" si="4685"/>
        <v>75</v>
      </c>
      <c r="AG3401" s="13">
        <f t="shared" si="4685"/>
        <v>72</v>
      </c>
      <c r="AH3401" s="13">
        <f t="shared" si="4685"/>
        <v>76</v>
      </c>
      <c r="AI3401" s="13">
        <f t="shared" si="4685"/>
        <v>80</v>
      </c>
      <c r="AJ3401" s="13">
        <f t="shared" si="4685"/>
        <v>74</v>
      </c>
      <c r="AK3401" s="13">
        <f t="shared" si="4685"/>
        <v>75</v>
      </c>
      <c r="AL3401" s="13">
        <f t="shared" ref="AL3401" si="4686">RANK(AL178,AL$2:AL$263,0)</f>
        <v>78</v>
      </c>
    </row>
    <row r="3402" spans="1:38" ht="15">
      <c r="A3402" s="29">
        <v>3401</v>
      </c>
      <c r="B3402" s="23" t="s">
        <v>4</v>
      </c>
      <c r="C3402" s="23" t="s">
        <v>305</v>
      </c>
      <c r="D3402" s="7" t="s">
        <v>183</v>
      </c>
      <c r="E3402" s="13" t="e">
        <f t="shared" ref="E3402:AK3402" si="4687">RANK(E179,E$2:E$263,0)</f>
        <v>#N/A</v>
      </c>
      <c r="F3402" s="13">
        <f t="shared" si="4687"/>
        <v>197</v>
      </c>
      <c r="G3402" s="13" t="e">
        <f t="shared" si="4687"/>
        <v>#N/A</v>
      </c>
      <c r="H3402" s="13" t="e">
        <f t="shared" si="4687"/>
        <v>#N/A</v>
      </c>
      <c r="I3402" s="13" t="e">
        <f t="shared" si="4687"/>
        <v>#N/A</v>
      </c>
      <c r="J3402" s="13">
        <f t="shared" si="4687"/>
        <v>199</v>
      </c>
      <c r="K3402" s="13">
        <f t="shared" si="4687"/>
        <v>178</v>
      </c>
      <c r="L3402" s="13">
        <f t="shared" si="4687"/>
        <v>154</v>
      </c>
      <c r="M3402" s="13">
        <f t="shared" si="4687"/>
        <v>134</v>
      </c>
      <c r="N3402" s="13">
        <f t="shared" si="4687"/>
        <v>125</v>
      </c>
      <c r="O3402" s="13">
        <f t="shared" si="4687"/>
        <v>136</v>
      </c>
      <c r="P3402" s="13">
        <f t="shared" si="4687"/>
        <v>163</v>
      </c>
      <c r="Q3402" s="13">
        <f t="shared" si="4687"/>
        <v>167</v>
      </c>
      <c r="R3402" s="13">
        <f t="shared" si="4687"/>
        <v>160</v>
      </c>
      <c r="S3402" s="13">
        <f t="shared" si="4687"/>
        <v>160</v>
      </c>
      <c r="T3402" s="13">
        <f t="shared" si="4687"/>
        <v>165</v>
      </c>
      <c r="U3402" s="13">
        <f t="shared" si="4687"/>
        <v>172</v>
      </c>
      <c r="V3402" s="13">
        <f t="shared" si="4687"/>
        <v>170</v>
      </c>
      <c r="W3402" s="13">
        <f t="shared" si="4687"/>
        <v>155</v>
      </c>
      <c r="X3402" s="13">
        <f t="shared" si="4687"/>
        <v>149</v>
      </c>
      <c r="Y3402" s="13">
        <f t="shared" si="4687"/>
        <v>145</v>
      </c>
      <c r="Z3402" s="13">
        <f t="shared" si="4687"/>
        <v>146</v>
      </c>
      <c r="AA3402" s="13">
        <f t="shared" si="4687"/>
        <v>146</v>
      </c>
      <c r="AB3402" s="13">
        <f t="shared" si="4687"/>
        <v>143</v>
      </c>
      <c r="AC3402" s="13">
        <f t="shared" si="4687"/>
        <v>145</v>
      </c>
      <c r="AD3402" s="13">
        <f t="shared" si="4687"/>
        <v>139</v>
      </c>
      <c r="AE3402" s="13">
        <f t="shared" si="4687"/>
        <v>130</v>
      </c>
      <c r="AF3402" s="13">
        <f t="shared" si="4687"/>
        <v>127</v>
      </c>
      <c r="AG3402" s="13">
        <f t="shared" si="4687"/>
        <v>131</v>
      </c>
      <c r="AH3402" s="13">
        <f t="shared" si="4687"/>
        <v>132</v>
      </c>
      <c r="AI3402" s="13">
        <f t="shared" si="4687"/>
        <v>127</v>
      </c>
      <c r="AJ3402" s="13">
        <f t="shared" si="4687"/>
        <v>125</v>
      </c>
      <c r="AK3402" s="13">
        <f t="shared" si="4687"/>
        <v>123</v>
      </c>
      <c r="AL3402" s="13">
        <f t="shared" ref="AL3402" si="4688">RANK(AL179,AL$2:AL$263,0)</f>
        <v>123</v>
      </c>
    </row>
    <row r="3403" spans="1:38" ht="15">
      <c r="A3403" s="29">
        <v>3402</v>
      </c>
      <c r="B3403" s="23" t="s">
        <v>4</v>
      </c>
      <c r="C3403" s="23" t="s">
        <v>305</v>
      </c>
      <c r="D3403" s="7" t="s">
        <v>184</v>
      </c>
      <c r="E3403" s="13">
        <f t="shared" ref="E3403:AK3403" si="4689">RANK(E180,E$2:E$263,0)</f>
        <v>181</v>
      </c>
      <c r="F3403" s="13">
        <f t="shared" si="4689"/>
        <v>172</v>
      </c>
      <c r="G3403" s="13">
        <f t="shared" si="4689"/>
        <v>192</v>
      </c>
      <c r="H3403" s="13">
        <f t="shared" si="4689"/>
        <v>195</v>
      </c>
      <c r="I3403" s="13">
        <f t="shared" si="4689"/>
        <v>190</v>
      </c>
      <c r="J3403" s="13">
        <f t="shared" si="4689"/>
        <v>204</v>
      </c>
      <c r="K3403" s="13">
        <f t="shared" si="4689"/>
        <v>202</v>
      </c>
      <c r="L3403" s="13">
        <f t="shared" si="4689"/>
        <v>192</v>
      </c>
      <c r="M3403" s="13">
        <f t="shared" si="4689"/>
        <v>204</v>
      </c>
      <c r="N3403" s="13">
        <f t="shared" si="4689"/>
        <v>201</v>
      </c>
      <c r="O3403" s="13">
        <f t="shared" si="4689"/>
        <v>201</v>
      </c>
      <c r="P3403" s="13">
        <f t="shared" si="4689"/>
        <v>190</v>
      </c>
      <c r="Q3403" s="13">
        <f t="shared" si="4689"/>
        <v>196</v>
      </c>
      <c r="R3403" s="13">
        <f t="shared" si="4689"/>
        <v>204</v>
      </c>
      <c r="S3403" s="13">
        <f t="shared" si="4689"/>
        <v>113</v>
      </c>
      <c r="T3403" s="13">
        <f t="shared" si="4689"/>
        <v>193</v>
      </c>
      <c r="U3403" s="13">
        <f t="shared" si="4689"/>
        <v>195</v>
      </c>
      <c r="V3403" s="13">
        <f t="shared" si="4689"/>
        <v>205</v>
      </c>
      <c r="W3403" s="13">
        <f t="shared" si="4689"/>
        <v>194</v>
      </c>
      <c r="X3403" s="13">
        <f t="shared" si="4689"/>
        <v>199</v>
      </c>
      <c r="Y3403" s="13">
        <f t="shared" si="4689"/>
        <v>189</v>
      </c>
      <c r="Z3403" s="13">
        <f t="shared" si="4689"/>
        <v>186</v>
      </c>
      <c r="AA3403" s="13">
        <f t="shared" si="4689"/>
        <v>195</v>
      </c>
      <c r="AB3403" s="13">
        <f t="shared" si="4689"/>
        <v>200</v>
      </c>
      <c r="AC3403" s="13">
        <f t="shared" si="4689"/>
        <v>193</v>
      </c>
      <c r="AD3403" s="13">
        <f t="shared" si="4689"/>
        <v>144</v>
      </c>
      <c r="AE3403" s="13">
        <f t="shared" si="4689"/>
        <v>195</v>
      </c>
      <c r="AF3403" s="13">
        <f t="shared" si="4689"/>
        <v>200</v>
      </c>
      <c r="AG3403" s="13">
        <f t="shared" si="4689"/>
        <v>199</v>
      </c>
      <c r="AH3403" s="13">
        <f t="shared" si="4689"/>
        <v>192</v>
      </c>
      <c r="AI3403" s="13">
        <f t="shared" si="4689"/>
        <v>186</v>
      </c>
      <c r="AJ3403" s="13">
        <f t="shared" si="4689"/>
        <v>190</v>
      </c>
      <c r="AK3403" s="13">
        <f t="shared" si="4689"/>
        <v>187</v>
      </c>
      <c r="AL3403" s="13">
        <f t="shared" ref="AL3403" si="4690">RANK(AL180,AL$2:AL$263,0)</f>
        <v>190</v>
      </c>
    </row>
    <row r="3404" spans="1:38" ht="15">
      <c r="A3404" s="29">
        <v>3403</v>
      </c>
      <c r="B3404" s="23" t="s">
        <v>4</v>
      </c>
      <c r="C3404" s="23" t="s">
        <v>305</v>
      </c>
      <c r="D3404" s="7" t="s">
        <v>185</v>
      </c>
      <c r="E3404" s="13">
        <f t="shared" ref="E3404:AK3404" si="4691">RANK(E181,E$2:E$263,0)</f>
        <v>118</v>
      </c>
      <c r="F3404" s="13">
        <f t="shared" si="4691"/>
        <v>104</v>
      </c>
      <c r="G3404" s="13">
        <f t="shared" si="4691"/>
        <v>103</v>
      </c>
      <c r="H3404" s="13">
        <f t="shared" si="4691"/>
        <v>100</v>
      </c>
      <c r="I3404" s="13">
        <f t="shared" si="4691"/>
        <v>97</v>
      </c>
      <c r="J3404" s="13">
        <f t="shared" si="4691"/>
        <v>92</v>
      </c>
      <c r="K3404" s="13">
        <f t="shared" si="4691"/>
        <v>93</v>
      </c>
      <c r="L3404" s="13">
        <f t="shared" si="4691"/>
        <v>95</v>
      </c>
      <c r="M3404" s="13">
        <f t="shared" si="4691"/>
        <v>121</v>
      </c>
      <c r="N3404" s="13">
        <f t="shared" si="4691"/>
        <v>143</v>
      </c>
      <c r="O3404" s="13">
        <f t="shared" si="4691"/>
        <v>121</v>
      </c>
      <c r="P3404" s="13">
        <f t="shared" si="4691"/>
        <v>143</v>
      </c>
      <c r="Q3404" s="13">
        <f t="shared" si="4691"/>
        <v>140</v>
      </c>
      <c r="R3404" s="13">
        <f t="shared" si="4691"/>
        <v>106</v>
      </c>
      <c r="S3404" s="13">
        <f t="shared" si="4691"/>
        <v>125</v>
      </c>
      <c r="T3404" s="13">
        <f t="shared" si="4691"/>
        <v>154</v>
      </c>
      <c r="U3404" s="13">
        <f t="shared" si="4691"/>
        <v>142</v>
      </c>
      <c r="V3404" s="13">
        <f t="shared" si="4691"/>
        <v>155</v>
      </c>
      <c r="W3404" s="13">
        <f t="shared" si="4691"/>
        <v>152</v>
      </c>
      <c r="X3404" s="13">
        <f t="shared" si="4691"/>
        <v>139</v>
      </c>
      <c r="Y3404" s="13">
        <f t="shared" si="4691"/>
        <v>111</v>
      </c>
      <c r="Z3404" s="13">
        <f t="shared" si="4691"/>
        <v>85</v>
      </c>
      <c r="AA3404" s="13">
        <f t="shared" si="4691"/>
        <v>145</v>
      </c>
      <c r="AB3404" s="13">
        <f t="shared" si="4691"/>
        <v>142</v>
      </c>
      <c r="AC3404" s="13">
        <f t="shared" si="4691"/>
        <v>112</v>
      </c>
      <c r="AD3404" s="13">
        <f t="shared" si="4691"/>
        <v>115</v>
      </c>
      <c r="AE3404" s="13">
        <f t="shared" si="4691"/>
        <v>136</v>
      </c>
      <c r="AF3404" s="13">
        <f t="shared" si="4691"/>
        <v>146</v>
      </c>
      <c r="AG3404" s="13">
        <f t="shared" si="4691"/>
        <v>121</v>
      </c>
      <c r="AH3404" s="13">
        <f t="shared" si="4691"/>
        <v>134</v>
      </c>
      <c r="AI3404" s="13">
        <f t="shared" si="4691"/>
        <v>135</v>
      </c>
      <c r="AJ3404" s="13">
        <f t="shared" si="4691"/>
        <v>145</v>
      </c>
      <c r="AK3404" s="13">
        <f t="shared" si="4691"/>
        <v>154</v>
      </c>
      <c r="AL3404" s="13">
        <f t="shared" ref="AL3404" si="4692">RANK(AL181,AL$2:AL$263,0)</f>
        <v>149</v>
      </c>
    </row>
    <row r="3405" spans="1:38" ht="15">
      <c r="A3405" s="29">
        <v>3404</v>
      </c>
      <c r="B3405" s="23" t="s">
        <v>4</v>
      </c>
      <c r="C3405" s="23" t="s">
        <v>305</v>
      </c>
      <c r="D3405" s="7" t="s">
        <v>186</v>
      </c>
      <c r="E3405" s="13">
        <f t="shared" ref="E3405:AK3405" si="4693">RANK(E182,E$2:E$263,0)</f>
        <v>27</v>
      </c>
      <c r="F3405" s="13">
        <f t="shared" si="4693"/>
        <v>29</v>
      </c>
      <c r="G3405" s="13">
        <f t="shared" si="4693"/>
        <v>20</v>
      </c>
      <c r="H3405" s="13">
        <f t="shared" si="4693"/>
        <v>15</v>
      </c>
      <c r="I3405" s="13">
        <f t="shared" si="4693"/>
        <v>15</v>
      </c>
      <c r="J3405" s="13">
        <f t="shared" si="4693"/>
        <v>15</v>
      </c>
      <c r="K3405" s="13">
        <f t="shared" si="4693"/>
        <v>17</v>
      </c>
      <c r="L3405" s="13">
        <f t="shared" si="4693"/>
        <v>18</v>
      </c>
      <c r="M3405" s="13">
        <f t="shared" si="4693"/>
        <v>18</v>
      </c>
      <c r="N3405" s="13">
        <f t="shared" si="4693"/>
        <v>16</v>
      </c>
      <c r="O3405" s="13">
        <f t="shared" si="4693"/>
        <v>16</v>
      </c>
      <c r="P3405" s="13">
        <f t="shared" si="4693"/>
        <v>14</v>
      </c>
      <c r="Q3405" s="13">
        <f t="shared" si="4693"/>
        <v>12</v>
      </c>
      <c r="R3405" s="13">
        <f t="shared" si="4693"/>
        <v>10</v>
      </c>
      <c r="S3405" s="13">
        <f t="shared" si="4693"/>
        <v>10</v>
      </c>
      <c r="T3405" s="13">
        <f t="shared" si="4693"/>
        <v>11</v>
      </c>
      <c r="U3405" s="13">
        <f t="shared" si="4693"/>
        <v>11</v>
      </c>
      <c r="V3405" s="13">
        <f t="shared" si="4693"/>
        <v>11</v>
      </c>
      <c r="W3405" s="13">
        <f t="shared" si="4693"/>
        <v>11</v>
      </c>
      <c r="X3405" s="13">
        <f t="shared" si="4693"/>
        <v>8</v>
      </c>
      <c r="Y3405" s="13">
        <f t="shared" si="4693"/>
        <v>6</v>
      </c>
      <c r="Z3405" s="13">
        <f t="shared" si="4693"/>
        <v>5</v>
      </c>
      <c r="AA3405" s="13">
        <f t="shared" si="4693"/>
        <v>5</v>
      </c>
      <c r="AB3405" s="13">
        <f t="shared" si="4693"/>
        <v>5</v>
      </c>
      <c r="AC3405" s="13">
        <f t="shared" si="4693"/>
        <v>4</v>
      </c>
      <c r="AD3405" s="13">
        <f t="shared" si="4693"/>
        <v>5</v>
      </c>
      <c r="AE3405" s="13">
        <f t="shared" si="4693"/>
        <v>5</v>
      </c>
      <c r="AF3405" s="13">
        <f t="shared" si="4693"/>
        <v>3</v>
      </c>
      <c r="AG3405" s="13">
        <f t="shared" si="4693"/>
        <v>3</v>
      </c>
      <c r="AH3405" s="13">
        <f t="shared" si="4693"/>
        <v>3</v>
      </c>
      <c r="AI3405" s="13">
        <f t="shared" si="4693"/>
        <v>2</v>
      </c>
      <c r="AJ3405" s="13">
        <f t="shared" si="4693"/>
        <v>2</v>
      </c>
      <c r="AK3405" s="13">
        <f t="shared" si="4693"/>
        <v>4</v>
      </c>
      <c r="AL3405" s="13">
        <f t="shared" ref="AL3405" si="4694">RANK(AL182,AL$2:AL$263,0)</f>
        <v>4</v>
      </c>
    </row>
    <row r="3406" spans="1:38" ht="15">
      <c r="A3406" s="29">
        <v>3405</v>
      </c>
      <c r="B3406" s="23" t="s">
        <v>4</v>
      </c>
      <c r="C3406" s="23" t="s">
        <v>305</v>
      </c>
      <c r="D3406" s="7" t="s">
        <v>187</v>
      </c>
      <c r="E3406" s="13" t="e">
        <f t="shared" ref="E3406:AK3406" si="4695">RANK(E183,E$2:E$263,0)</f>
        <v>#N/A</v>
      </c>
      <c r="F3406" s="13">
        <f t="shared" si="4695"/>
        <v>197</v>
      </c>
      <c r="G3406" s="13">
        <f t="shared" si="4695"/>
        <v>171</v>
      </c>
      <c r="H3406" s="13">
        <f t="shared" si="4695"/>
        <v>148</v>
      </c>
      <c r="I3406" s="13">
        <f t="shared" si="4695"/>
        <v>145</v>
      </c>
      <c r="J3406" s="13">
        <f t="shared" si="4695"/>
        <v>130</v>
      </c>
      <c r="K3406" s="13">
        <f t="shared" si="4695"/>
        <v>113</v>
      </c>
      <c r="L3406" s="13">
        <f t="shared" si="4695"/>
        <v>109</v>
      </c>
      <c r="M3406" s="13">
        <f t="shared" si="4695"/>
        <v>99</v>
      </c>
      <c r="N3406" s="13">
        <f t="shared" si="4695"/>
        <v>118</v>
      </c>
      <c r="O3406" s="13">
        <f t="shared" si="4695"/>
        <v>102</v>
      </c>
      <c r="P3406" s="13">
        <f t="shared" si="4695"/>
        <v>113</v>
      </c>
      <c r="Q3406" s="13">
        <f t="shared" si="4695"/>
        <v>116</v>
      </c>
      <c r="R3406" s="13">
        <f t="shared" si="4695"/>
        <v>118</v>
      </c>
      <c r="S3406" s="13">
        <f t="shared" si="4695"/>
        <v>109</v>
      </c>
      <c r="T3406" s="13">
        <f t="shared" si="4695"/>
        <v>103</v>
      </c>
      <c r="U3406" s="13">
        <f t="shared" si="4695"/>
        <v>95</v>
      </c>
      <c r="V3406" s="13">
        <f t="shared" si="4695"/>
        <v>98</v>
      </c>
      <c r="W3406" s="13">
        <f t="shared" si="4695"/>
        <v>93</v>
      </c>
      <c r="X3406" s="13">
        <f t="shared" si="4695"/>
        <v>99</v>
      </c>
      <c r="Y3406" s="13">
        <f t="shared" si="4695"/>
        <v>97</v>
      </c>
      <c r="Z3406" s="13">
        <f t="shared" si="4695"/>
        <v>87</v>
      </c>
      <c r="AA3406" s="13">
        <f t="shared" si="4695"/>
        <v>83</v>
      </c>
      <c r="AB3406" s="13">
        <f t="shared" si="4695"/>
        <v>90</v>
      </c>
      <c r="AC3406" s="13">
        <f t="shared" si="4695"/>
        <v>88</v>
      </c>
      <c r="AD3406" s="13">
        <f t="shared" si="4695"/>
        <v>92</v>
      </c>
      <c r="AE3406" s="13">
        <f t="shared" si="4695"/>
        <v>89</v>
      </c>
      <c r="AF3406" s="13">
        <f t="shared" si="4695"/>
        <v>91</v>
      </c>
      <c r="AG3406" s="13">
        <f t="shared" si="4695"/>
        <v>90</v>
      </c>
      <c r="AH3406" s="13">
        <f t="shared" si="4695"/>
        <v>89</v>
      </c>
      <c r="AI3406" s="13">
        <f t="shared" si="4695"/>
        <v>89</v>
      </c>
      <c r="AJ3406" s="13">
        <f t="shared" si="4695"/>
        <v>89</v>
      </c>
      <c r="AK3406" s="13">
        <f t="shared" si="4695"/>
        <v>82</v>
      </c>
      <c r="AL3406" s="13">
        <f t="shared" ref="AL3406" si="4696">RANK(AL183,AL$2:AL$263,0)</f>
        <v>81</v>
      </c>
    </row>
    <row r="3407" spans="1:38" ht="15">
      <c r="A3407" s="29">
        <v>3406</v>
      </c>
      <c r="B3407" s="23" t="s">
        <v>4</v>
      </c>
      <c r="C3407" s="23" t="s">
        <v>305</v>
      </c>
      <c r="D3407" s="7" t="s">
        <v>188</v>
      </c>
      <c r="E3407" s="13">
        <f t="shared" ref="E3407:AK3407" si="4697">RANK(E184,E$2:E$263,0)</f>
        <v>31</v>
      </c>
      <c r="F3407" s="13">
        <f t="shared" si="4697"/>
        <v>31</v>
      </c>
      <c r="G3407" s="13">
        <f t="shared" si="4697"/>
        <v>29</v>
      </c>
      <c r="H3407" s="13">
        <f t="shared" si="4697"/>
        <v>24</v>
      </c>
      <c r="I3407" s="13">
        <f t="shared" si="4697"/>
        <v>23</v>
      </c>
      <c r="J3407" s="13">
        <f t="shared" si="4697"/>
        <v>26</v>
      </c>
      <c r="K3407" s="13">
        <f t="shared" si="4697"/>
        <v>25</v>
      </c>
      <c r="L3407" s="13">
        <f t="shared" si="4697"/>
        <v>24</v>
      </c>
      <c r="M3407" s="13">
        <f t="shared" si="4697"/>
        <v>27</v>
      </c>
      <c r="N3407" s="13">
        <f t="shared" si="4697"/>
        <v>27</v>
      </c>
      <c r="O3407" s="13">
        <f t="shared" si="4697"/>
        <v>28</v>
      </c>
      <c r="P3407" s="13">
        <f t="shared" si="4697"/>
        <v>28</v>
      </c>
      <c r="Q3407" s="13">
        <f t="shared" si="4697"/>
        <v>28</v>
      </c>
      <c r="R3407" s="13">
        <f t="shared" si="4697"/>
        <v>30</v>
      </c>
      <c r="S3407" s="13">
        <f t="shared" si="4697"/>
        <v>34</v>
      </c>
      <c r="T3407" s="13">
        <f t="shared" si="4697"/>
        <v>37</v>
      </c>
      <c r="U3407" s="13">
        <f t="shared" si="4697"/>
        <v>35</v>
      </c>
      <c r="V3407" s="13">
        <f t="shared" si="4697"/>
        <v>39</v>
      </c>
      <c r="W3407" s="13">
        <f t="shared" si="4697"/>
        <v>39</v>
      </c>
      <c r="X3407" s="13">
        <f t="shared" si="4697"/>
        <v>36</v>
      </c>
      <c r="Y3407" s="13">
        <f t="shared" si="4697"/>
        <v>36</v>
      </c>
      <c r="Z3407" s="13">
        <f t="shared" si="4697"/>
        <v>36</v>
      </c>
      <c r="AA3407" s="13">
        <f t="shared" si="4697"/>
        <v>34</v>
      </c>
      <c r="AB3407" s="13">
        <f t="shared" si="4697"/>
        <v>35</v>
      </c>
      <c r="AC3407" s="13">
        <f t="shared" si="4697"/>
        <v>35</v>
      </c>
      <c r="AD3407" s="13">
        <f t="shared" si="4697"/>
        <v>36</v>
      </c>
      <c r="AE3407" s="13">
        <f t="shared" si="4697"/>
        <v>34</v>
      </c>
      <c r="AF3407" s="13">
        <f t="shared" si="4697"/>
        <v>35</v>
      </c>
      <c r="AG3407" s="13">
        <f t="shared" si="4697"/>
        <v>36</v>
      </c>
      <c r="AH3407" s="13">
        <f t="shared" si="4697"/>
        <v>37</v>
      </c>
      <c r="AI3407" s="13">
        <f t="shared" si="4697"/>
        <v>37</v>
      </c>
      <c r="AJ3407" s="13">
        <f t="shared" si="4697"/>
        <v>39</v>
      </c>
      <c r="AK3407" s="13">
        <f t="shared" si="4697"/>
        <v>39</v>
      </c>
      <c r="AL3407" s="13">
        <f t="shared" ref="AL3407" si="4698">RANK(AL184,AL$2:AL$263,0)</f>
        <v>41</v>
      </c>
    </row>
    <row r="3408" spans="1:38" ht="15">
      <c r="A3408" s="29">
        <v>3407</v>
      </c>
      <c r="B3408" s="23" t="s">
        <v>4</v>
      </c>
      <c r="C3408" s="23" t="s">
        <v>305</v>
      </c>
      <c r="D3408" s="7" t="s">
        <v>189</v>
      </c>
      <c r="E3408" s="13">
        <f t="shared" ref="E3408:AK3408" si="4699">RANK(E185,E$2:E$263,0)</f>
        <v>34</v>
      </c>
      <c r="F3408" s="13">
        <f t="shared" si="4699"/>
        <v>39</v>
      </c>
      <c r="G3408" s="13">
        <f t="shared" si="4699"/>
        <v>38</v>
      </c>
      <c r="H3408" s="13">
        <f t="shared" si="4699"/>
        <v>37</v>
      </c>
      <c r="I3408" s="13">
        <f t="shared" si="4699"/>
        <v>37</v>
      </c>
      <c r="J3408" s="13">
        <f t="shared" si="4699"/>
        <v>31</v>
      </c>
      <c r="K3408" s="13">
        <f t="shared" si="4699"/>
        <v>31</v>
      </c>
      <c r="L3408" s="13">
        <f t="shared" si="4699"/>
        <v>36</v>
      </c>
      <c r="M3408" s="13">
        <f t="shared" si="4699"/>
        <v>38</v>
      </c>
      <c r="N3408" s="13">
        <f t="shared" si="4699"/>
        <v>40</v>
      </c>
      <c r="O3408" s="13">
        <f t="shared" si="4699"/>
        <v>41</v>
      </c>
      <c r="P3408" s="13">
        <f t="shared" si="4699"/>
        <v>42</v>
      </c>
      <c r="Q3408" s="13">
        <f t="shared" si="4699"/>
        <v>39</v>
      </c>
      <c r="R3408" s="13">
        <f t="shared" si="4699"/>
        <v>41</v>
      </c>
      <c r="S3408" s="13">
        <f t="shared" si="4699"/>
        <v>38</v>
      </c>
      <c r="T3408" s="13">
        <f t="shared" si="4699"/>
        <v>36</v>
      </c>
      <c r="U3408" s="13">
        <f t="shared" si="4699"/>
        <v>29</v>
      </c>
      <c r="V3408" s="13">
        <f t="shared" si="4699"/>
        <v>26</v>
      </c>
      <c r="W3408" s="13">
        <f t="shared" si="4699"/>
        <v>24</v>
      </c>
      <c r="X3408" s="13">
        <f t="shared" si="4699"/>
        <v>19</v>
      </c>
      <c r="Y3408" s="13">
        <f t="shared" si="4699"/>
        <v>21</v>
      </c>
      <c r="Z3408" s="13">
        <f t="shared" si="4699"/>
        <v>21</v>
      </c>
      <c r="AA3408" s="13">
        <f t="shared" si="4699"/>
        <v>21</v>
      </c>
      <c r="AB3408" s="13">
        <f t="shared" si="4699"/>
        <v>25</v>
      </c>
      <c r="AC3408" s="13">
        <f t="shared" si="4699"/>
        <v>25</v>
      </c>
      <c r="AD3408" s="13">
        <f t="shared" si="4699"/>
        <v>27</v>
      </c>
      <c r="AE3408" s="13">
        <f t="shared" si="4699"/>
        <v>24</v>
      </c>
      <c r="AF3408" s="13">
        <f t="shared" si="4699"/>
        <v>25</v>
      </c>
      <c r="AG3408" s="13">
        <f t="shared" si="4699"/>
        <v>23</v>
      </c>
      <c r="AH3408" s="13">
        <f t="shared" si="4699"/>
        <v>23</v>
      </c>
      <c r="AI3408" s="13">
        <f t="shared" si="4699"/>
        <v>23</v>
      </c>
      <c r="AJ3408" s="13">
        <f t="shared" si="4699"/>
        <v>23</v>
      </c>
      <c r="AK3408" s="13">
        <f t="shared" si="4699"/>
        <v>22</v>
      </c>
      <c r="AL3408" s="13">
        <f t="shared" ref="AL3408" si="4700">RANK(AL185,AL$2:AL$263,0)</f>
        <v>22</v>
      </c>
    </row>
    <row r="3409" spans="1:38" ht="15">
      <c r="A3409" s="29">
        <v>3408</v>
      </c>
      <c r="B3409" s="23" t="s">
        <v>4</v>
      </c>
      <c r="C3409" s="23" t="s">
        <v>305</v>
      </c>
      <c r="D3409" s="7" t="s">
        <v>190</v>
      </c>
      <c r="E3409" s="13">
        <f t="shared" ref="E3409:AK3409" si="4701">RANK(E186,E$2:E$263,0)</f>
        <v>39</v>
      </c>
      <c r="F3409" s="13">
        <f t="shared" si="4701"/>
        <v>36</v>
      </c>
      <c r="G3409" s="13">
        <f t="shared" si="4701"/>
        <v>35</v>
      </c>
      <c r="H3409" s="13">
        <f t="shared" si="4701"/>
        <v>35</v>
      </c>
      <c r="I3409" s="13">
        <f t="shared" si="4701"/>
        <v>35</v>
      </c>
      <c r="J3409" s="13">
        <f t="shared" si="4701"/>
        <v>34</v>
      </c>
      <c r="K3409" s="13">
        <f t="shared" si="4701"/>
        <v>34</v>
      </c>
      <c r="L3409" s="13">
        <f t="shared" si="4701"/>
        <v>32</v>
      </c>
      <c r="M3409" s="13">
        <f t="shared" si="4701"/>
        <v>43</v>
      </c>
      <c r="N3409" s="13">
        <f t="shared" si="4701"/>
        <v>47</v>
      </c>
      <c r="O3409" s="13">
        <f t="shared" si="4701"/>
        <v>48</v>
      </c>
      <c r="P3409" s="13">
        <f t="shared" si="4701"/>
        <v>46</v>
      </c>
      <c r="Q3409" s="13">
        <f t="shared" si="4701"/>
        <v>46</v>
      </c>
      <c r="R3409" s="13">
        <f t="shared" si="4701"/>
        <v>49</v>
      </c>
      <c r="S3409" s="13">
        <f t="shared" si="4701"/>
        <v>46</v>
      </c>
      <c r="T3409" s="13">
        <f t="shared" si="4701"/>
        <v>49</v>
      </c>
      <c r="U3409" s="13">
        <f t="shared" si="4701"/>
        <v>51</v>
      </c>
      <c r="V3409" s="13">
        <f t="shared" si="4701"/>
        <v>52</v>
      </c>
      <c r="W3409" s="13">
        <f t="shared" si="4701"/>
        <v>51</v>
      </c>
      <c r="X3409" s="13">
        <f t="shared" si="4701"/>
        <v>50</v>
      </c>
      <c r="Y3409" s="13">
        <f t="shared" si="4701"/>
        <v>50</v>
      </c>
      <c r="Z3409" s="13">
        <f t="shared" si="4701"/>
        <v>52</v>
      </c>
      <c r="AA3409" s="13">
        <f t="shared" si="4701"/>
        <v>45</v>
      </c>
      <c r="AB3409" s="13">
        <f t="shared" si="4701"/>
        <v>45</v>
      </c>
      <c r="AC3409" s="13">
        <f t="shared" si="4701"/>
        <v>46</v>
      </c>
      <c r="AD3409" s="13">
        <f t="shared" si="4701"/>
        <v>47</v>
      </c>
      <c r="AE3409" s="13">
        <f t="shared" si="4701"/>
        <v>55</v>
      </c>
      <c r="AF3409" s="13">
        <f t="shared" si="4701"/>
        <v>53</v>
      </c>
      <c r="AG3409" s="13">
        <f t="shared" si="4701"/>
        <v>51</v>
      </c>
      <c r="AH3409" s="13">
        <f t="shared" si="4701"/>
        <v>52</v>
      </c>
      <c r="AI3409" s="13">
        <f t="shared" si="4701"/>
        <v>50</v>
      </c>
      <c r="AJ3409" s="13">
        <f t="shared" si="4701"/>
        <v>51</v>
      </c>
      <c r="AK3409" s="13">
        <f t="shared" si="4701"/>
        <v>51</v>
      </c>
      <c r="AL3409" s="13">
        <f t="shared" ref="AL3409" si="4702">RANK(AL186,AL$2:AL$263,0)</f>
        <v>51</v>
      </c>
    </row>
    <row r="3410" spans="1:38" ht="15">
      <c r="A3410" s="29">
        <v>3409</v>
      </c>
      <c r="B3410" s="23" t="s">
        <v>4</v>
      </c>
      <c r="C3410" s="23" t="s">
        <v>305</v>
      </c>
      <c r="D3410" s="7" t="s">
        <v>191</v>
      </c>
      <c r="E3410" s="13">
        <f t="shared" ref="E3410:AK3410" si="4703">RANK(E187,E$2:E$263,0)</f>
        <v>46</v>
      </c>
      <c r="F3410" s="13">
        <f t="shared" si="4703"/>
        <v>135</v>
      </c>
      <c r="G3410" s="13">
        <f t="shared" si="4703"/>
        <v>168</v>
      </c>
      <c r="H3410" s="13">
        <f t="shared" si="4703"/>
        <v>110</v>
      </c>
      <c r="I3410" s="13">
        <f t="shared" si="4703"/>
        <v>159</v>
      </c>
      <c r="J3410" s="13">
        <f t="shared" si="4703"/>
        <v>164</v>
      </c>
      <c r="K3410" s="13">
        <f t="shared" si="4703"/>
        <v>163</v>
      </c>
      <c r="L3410" s="13">
        <f t="shared" si="4703"/>
        <v>134</v>
      </c>
      <c r="M3410" s="13">
        <f t="shared" si="4703"/>
        <v>102</v>
      </c>
      <c r="N3410" s="13">
        <f t="shared" si="4703"/>
        <v>107</v>
      </c>
      <c r="O3410" s="13">
        <f t="shared" si="4703"/>
        <v>92</v>
      </c>
      <c r="P3410" s="13">
        <f t="shared" si="4703"/>
        <v>77</v>
      </c>
      <c r="Q3410" s="13">
        <f t="shared" si="4703"/>
        <v>78</v>
      </c>
      <c r="R3410" s="13">
        <f t="shared" si="4703"/>
        <v>85</v>
      </c>
      <c r="S3410" s="13">
        <f t="shared" si="4703"/>
        <v>81</v>
      </c>
      <c r="T3410" s="13">
        <f t="shared" si="4703"/>
        <v>86</v>
      </c>
      <c r="U3410" s="13">
        <f t="shared" si="4703"/>
        <v>84</v>
      </c>
      <c r="V3410" s="13">
        <f t="shared" si="4703"/>
        <v>89</v>
      </c>
      <c r="W3410" s="13">
        <f t="shared" si="4703"/>
        <v>89</v>
      </c>
      <c r="X3410" s="13">
        <f t="shared" si="4703"/>
        <v>76</v>
      </c>
      <c r="Y3410" s="13">
        <f t="shared" si="4703"/>
        <v>67</v>
      </c>
      <c r="Z3410" s="13">
        <f t="shared" si="4703"/>
        <v>64</v>
      </c>
      <c r="AA3410" s="13">
        <f t="shared" si="4703"/>
        <v>64</v>
      </c>
      <c r="AB3410" s="13">
        <f t="shared" si="4703"/>
        <v>63</v>
      </c>
      <c r="AC3410" s="13">
        <f t="shared" si="4703"/>
        <v>67</v>
      </c>
      <c r="AD3410" s="13">
        <f t="shared" si="4703"/>
        <v>69</v>
      </c>
      <c r="AE3410" s="13">
        <f t="shared" si="4703"/>
        <v>77</v>
      </c>
      <c r="AF3410" s="13">
        <f t="shared" si="4703"/>
        <v>76</v>
      </c>
      <c r="AG3410" s="13">
        <f t="shared" si="4703"/>
        <v>76</v>
      </c>
      <c r="AH3410" s="13">
        <f t="shared" si="4703"/>
        <v>70</v>
      </c>
      <c r="AI3410" s="13">
        <f t="shared" si="4703"/>
        <v>69</v>
      </c>
      <c r="AJ3410" s="13">
        <f t="shared" si="4703"/>
        <v>71</v>
      </c>
      <c r="AK3410" s="13">
        <f t="shared" si="4703"/>
        <v>73</v>
      </c>
      <c r="AL3410" s="13">
        <f t="shared" ref="AL3410" si="4704">RANK(AL187,AL$2:AL$263,0)</f>
        <v>68</v>
      </c>
    </row>
    <row r="3411" spans="1:38" ht="15">
      <c r="A3411" s="29">
        <v>3410</v>
      </c>
      <c r="B3411" s="23" t="s">
        <v>4</v>
      </c>
      <c r="C3411" s="23" t="s">
        <v>305</v>
      </c>
      <c r="D3411" s="7" t="s">
        <v>192</v>
      </c>
      <c r="E3411" s="13">
        <f t="shared" ref="E3411:AK3411" si="4705">RANK(E188,E$2:E$263,0)</f>
        <v>26</v>
      </c>
      <c r="F3411" s="13">
        <f t="shared" si="4705"/>
        <v>18</v>
      </c>
      <c r="G3411" s="13">
        <f t="shared" si="4705"/>
        <v>15</v>
      </c>
      <c r="H3411" s="13">
        <f t="shared" si="4705"/>
        <v>29</v>
      </c>
      <c r="I3411" s="13">
        <f t="shared" si="4705"/>
        <v>41</v>
      </c>
      <c r="J3411" s="13">
        <f t="shared" si="4705"/>
        <v>42</v>
      </c>
      <c r="K3411" s="13">
        <f t="shared" si="4705"/>
        <v>45</v>
      </c>
      <c r="L3411" s="13">
        <f t="shared" si="4705"/>
        <v>44</v>
      </c>
      <c r="M3411" s="13">
        <f t="shared" si="4705"/>
        <v>47</v>
      </c>
      <c r="N3411" s="13">
        <f t="shared" si="4705"/>
        <v>46</v>
      </c>
      <c r="O3411" s="13">
        <f t="shared" si="4705"/>
        <v>44</v>
      </c>
      <c r="P3411" s="13">
        <f t="shared" si="4705"/>
        <v>44</v>
      </c>
      <c r="Q3411" s="13">
        <f t="shared" si="4705"/>
        <v>43</v>
      </c>
      <c r="R3411" s="13">
        <f t="shared" si="4705"/>
        <v>39</v>
      </c>
      <c r="S3411" s="13">
        <f t="shared" si="4705"/>
        <v>36</v>
      </c>
      <c r="T3411" s="13">
        <f t="shared" si="4705"/>
        <v>32</v>
      </c>
      <c r="U3411" s="13">
        <f t="shared" si="4705"/>
        <v>40</v>
      </c>
      <c r="V3411" s="13">
        <f t="shared" si="4705"/>
        <v>42</v>
      </c>
      <c r="W3411" s="13">
        <f t="shared" si="4705"/>
        <v>42</v>
      </c>
      <c r="X3411" s="13">
        <f t="shared" si="4705"/>
        <v>38</v>
      </c>
      <c r="Y3411" s="13">
        <f t="shared" si="4705"/>
        <v>41</v>
      </c>
      <c r="Z3411" s="13">
        <f t="shared" si="4705"/>
        <v>44</v>
      </c>
      <c r="AA3411" s="13">
        <f t="shared" si="4705"/>
        <v>50</v>
      </c>
      <c r="AB3411" s="13">
        <f t="shared" si="4705"/>
        <v>56</v>
      </c>
      <c r="AC3411" s="13">
        <f t="shared" si="4705"/>
        <v>51</v>
      </c>
      <c r="AD3411" s="13">
        <f t="shared" si="4705"/>
        <v>56</v>
      </c>
      <c r="AE3411" s="13">
        <f t="shared" si="4705"/>
        <v>52</v>
      </c>
      <c r="AF3411" s="13">
        <f t="shared" si="4705"/>
        <v>51</v>
      </c>
      <c r="AG3411" s="13">
        <f t="shared" si="4705"/>
        <v>52</v>
      </c>
      <c r="AH3411" s="13">
        <f t="shared" si="4705"/>
        <v>61</v>
      </c>
      <c r="AI3411" s="13">
        <f t="shared" si="4705"/>
        <v>58</v>
      </c>
      <c r="AJ3411" s="13">
        <f t="shared" si="4705"/>
        <v>62</v>
      </c>
      <c r="AK3411" s="13">
        <f t="shared" si="4705"/>
        <v>64</v>
      </c>
      <c r="AL3411" s="13">
        <f t="shared" ref="AL3411" si="4706">RANK(AL188,AL$2:AL$263,0)</f>
        <v>67</v>
      </c>
    </row>
    <row r="3412" spans="1:38" ht="15">
      <c r="A3412" s="29">
        <v>3411</v>
      </c>
      <c r="B3412" s="23" t="s">
        <v>4</v>
      </c>
      <c r="C3412" s="23" t="s">
        <v>305</v>
      </c>
      <c r="D3412" s="7" t="s">
        <v>193</v>
      </c>
      <c r="E3412" s="13">
        <f t="shared" ref="E3412:AK3412" si="4707">RANK(E189,E$2:E$263,0)</f>
        <v>38</v>
      </c>
      <c r="F3412" s="13">
        <f t="shared" si="4707"/>
        <v>34</v>
      </c>
      <c r="G3412" s="13">
        <f t="shared" si="4707"/>
        <v>34</v>
      </c>
      <c r="H3412" s="13">
        <f t="shared" si="4707"/>
        <v>36</v>
      </c>
      <c r="I3412" s="13">
        <f t="shared" si="4707"/>
        <v>34</v>
      </c>
      <c r="J3412" s="13">
        <f t="shared" si="4707"/>
        <v>35</v>
      </c>
      <c r="K3412" s="13">
        <f t="shared" si="4707"/>
        <v>37</v>
      </c>
      <c r="L3412" s="13">
        <f t="shared" si="4707"/>
        <v>37</v>
      </c>
      <c r="M3412" s="13">
        <f t="shared" si="4707"/>
        <v>37</v>
      </c>
      <c r="N3412" s="13">
        <f t="shared" si="4707"/>
        <v>34</v>
      </c>
      <c r="O3412" s="13">
        <f t="shared" si="4707"/>
        <v>34</v>
      </c>
      <c r="P3412" s="13">
        <f t="shared" si="4707"/>
        <v>38</v>
      </c>
      <c r="Q3412" s="13">
        <f t="shared" si="4707"/>
        <v>41</v>
      </c>
      <c r="R3412" s="13">
        <f t="shared" si="4707"/>
        <v>43</v>
      </c>
      <c r="S3412" s="13">
        <f t="shared" si="4707"/>
        <v>43</v>
      </c>
      <c r="T3412" s="13">
        <f t="shared" si="4707"/>
        <v>43</v>
      </c>
      <c r="U3412" s="13">
        <f t="shared" si="4707"/>
        <v>43</v>
      </c>
      <c r="V3412" s="13">
        <f t="shared" si="4707"/>
        <v>44</v>
      </c>
      <c r="W3412" s="13">
        <f t="shared" si="4707"/>
        <v>46</v>
      </c>
      <c r="X3412" s="13">
        <f t="shared" si="4707"/>
        <v>44</v>
      </c>
      <c r="Y3412" s="13">
        <f t="shared" si="4707"/>
        <v>44</v>
      </c>
      <c r="Z3412" s="13">
        <f t="shared" si="4707"/>
        <v>42</v>
      </c>
      <c r="AA3412" s="13">
        <f t="shared" si="4707"/>
        <v>44</v>
      </c>
      <c r="AB3412" s="13">
        <f t="shared" si="4707"/>
        <v>44</v>
      </c>
      <c r="AC3412" s="13">
        <f t="shared" si="4707"/>
        <v>41</v>
      </c>
      <c r="AD3412" s="13">
        <f t="shared" si="4707"/>
        <v>41</v>
      </c>
      <c r="AE3412" s="13">
        <f t="shared" si="4707"/>
        <v>43</v>
      </c>
      <c r="AF3412" s="13">
        <f t="shared" si="4707"/>
        <v>44</v>
      </c>
      <c r="AG3412" s="13">
        <f t="shared" si="4707"/>
        <v>42</v>
      </c>
      <c r="AH3412" s="13">
        <f t="shared" si="4707"/>
        <v>43</v>
      </c>
      <c r="AI3412" s="13">
        <f t="shared" si="4707"/>
        <v>42</v>
      </c>
      <c r="AJ3412" s="13">
        <f t="shared" si="4707"/>
        <v>41</v>
      </c>
      <c r="AK3412" s="13">
        <f t="shared" si="4707"/>
        <v>41</v>
      </c>
      <c r="AL3412" s="13">
        <f t="shared" ref="AL3412" si="4708">RANK(AL189,AL$2:AL$263,0)</f>
        <v>47</v>
      </c>
    </row>
    <row r="3413" spans="1:38" ht="15">
      <c r="A3413" s="29">
        <v>3412</v>
      </c>
      <c r="B3413" s="23" t="s">
        <v>4</v>
      </c>
      <c r="C3413" s="23" t="s">
        <v>305</v>
      </c>
      <c r="D3413" s="7" t="s">
        <v>194</v>
      </c>
      <c r="E3413" s="13">
        <f t="shared" ref="E3413:AK3413" si="4709">RANK(E190,E$2:E$263,0)</f>
        <v>11</v>
      </c>
      <c r="F3413" s="13">
        <f t="shared" si="4709"/>
        <v>11</v>
      </c>
      <c r="G3413" s="13">
        <f t="shared" si="4709"/>
        <v>10</v>
      </c>
      <c r="H3413" s="13">
        <f t="shared" si="4709"/>
        <v>10</v>
      </c>
      <c r="I3413" s="13">
        <f t="shared" si="4709"/>
        <v>10</v>
      </c>
      <c r="J3413" s="13">
        <f t="shared" si="4709"/>
        <v>10</v>
      </c>
      <c r="K3413" s="13">
        <f t="shared" si="4709"/>
        <v>10</v>
      </c>
      <c r="L3413" s="13">
        <f t="shared" si="4709"/>
        <v>12</v>
      </c>
      <c r="M3413" s="13">
        <f t="shared" si="4709"/>
        <v>13</v>
      </c>
      <c r="N3413" s="13">
        <f t="shared" si="4709"/>
        <v>12</v>
      </c>
      <c r="O3413" s="13">
        <f t="shared" si="4709"/>
        <v>12</v>
      </c>
      <c r="P3413" s="13">
        <f t="shared" si="4709"/>
        <v>12</v>
      </c>
      <c r="Q3413" s="13">
        <f t="shared" si="4709"/>
        <v>14</v>
      </c>
      <c r="R3413" s="13">
        <f t="shared" si="4709"/>
        <v>15</v>
      </c>
      <c r="S3413" s="13">
        <f t="shared" si="4709"/>
        <v>16</v>
      </c>
      <c r="T3413" s="13">
        <f t="shared" si="4709"/>
        <v>16</v>
      </c>
      <c r="U3413" s="13">
        <f t="shared" si="4709"/>
        <v>18</v>
      </c>
      <c r="V3413" s="13">
        <f t="shared" si="4709"/>
        <v>18</v>
      </c>
      <c r="W3413" s="13">
        <f t="shared" si="4709"/>
        <v>18</v>
      </c>
      <c r="X3413" s="13">
        <f t="shared" si="4709"/>
        <v>18</v>
      </c>
      <c r="Y3413" s="13">
        <f t="shared" si="4709"/>
        <v>18</v>
      </c>
      <c r="Z3413" s="13">
        <f t="shared" si="4709"/>
        <v>17</v>
      </c>
      <c r="AA3413" s="13">
        <f t="shared" si="4709"/>
        <v>16</v>
      </c>
      <c r="AB3413" s="13">
        <f t="shared" si="4709"/>
        <v>17</v>
      </c>
      <c r="AC3413" s="13">
        <f t="shared" si="4709"/>
        <v>17</v>
      </c>
      <c r="AD3413" s="13">
        <f t="shared" si="4709"/>
        <v>19</v>
      </c>
      <c r="AE3413" s="13">
        <f t="shared" si="4709"/>
        <v>17</v>
      </c>
      <c r="AF3413" s="13">
        <f t="shared" si="4709"/>
        <v>17</v>
      </c>
      <c r="AG3413" s="13">
        <f t="shared" si="4709"/>
        <v>16</v>
      </c>
      <c r="AH3413" s="13">
        <f t="shared" si="4709"/>
        <v>16</v>
      </c>
      <c r="AI3413" s="13">
        <f t="shared" si="4709"/>
        <v>19</v>
      </c>
      <c r="AJ3413" s="13">
        <f t="shared" si="4709"/>
        <v>20</v>
      </c>
      <c r="AK3413" s="13">
        <f t="shared" si="4709"/>
        <v>19</v>
      </c>
      <c r="AL3413" s="13">
        <f t="shared" ref="AL3413" si="4710">RANK(AL190,AL$2:AL$263,0)</f>
        <v>19</v>
      </c>
    </row>
    <row r="3414" spans="1:38" ht="15">
      <c r="A3414" s="29">
        <v>3413</v>
      </c>
      <c r="B3414" s="23" t="s">
        <v>4</v>
      </c>
      <c r="C3414" s="23" t="s">
        <v>305</v>
      </c>
      <c r="D3414" s="7" t="s">
        <v>195</v>
      </c>
      <c r="E3414" s="13">
        <f t="shared" ref="E3414:AK3414" si="4711">RANK(E191,E$2:E$263,0)</f>
        <v>92</v>
      </c>
      <c r="F3414" s="13">
        <f t="shared" si="4711"/>
        <v>80</v>
      </c>
      <c r="G3414" s="13">
        <f t="shared" si="4711"/>
        <v>94</v>
      </c>
      <c r="H3414" s="13">
        <f t="shared" si="4711"/>
        <v>96</v>
      </c>
      <c r="I3414" s="13">
        <f t="shared" si="4711"/>
        <v>98</v>
      </c>
      <c r="J3414" s="13">
        <f t="shared" si="4711"/>
        <v>104</v>
      </c>
      <c r="K3414" s="13">
        <f t="shared" si="4711"/>
        <v>105</v>
      </c>
      <c r="L3414" s="13">
        <f t="shared" si="4711"/>
        <v>103</v>
      </c>
      <c r="M3414" s="13">
        <f t="shared" si="4711"/>
        <v>105</v>
      </c>
      <c r="N3414" s="13">
        <f t="shared" si="4711"/>
        <v>105</v>
      </c>
      <c r="O3414" s="13">
        <f t="shared" si="4711"/>
        <v>104</v>
      </c>
      <c r="P3414" s="13">
        <f t="shared" si="4711"/>
        <v>104</v>
      </c>
      <c r="Q3414" s="13">
        <f t="shared" si="4711"/>
        <v>104</v>
      </c>
      <c r="R3414" s="13">
        <f t="shared" si="4711"/>
        <v>102</v>
      </c>
      <c r="S3414" s="13">
        <f t="shared" si="4711"/>
        <v>98</v>
      </c>
      <c r="T3414" s="13">
        <f t="shared" si="4711"/>
        <v>99</v>
      </c>
      <c r="U3414" s="13">
        <f t="shared" si="4711"/>
        <v>99</v>
      </c>
      <c r="V3414" s="13">
        <f t="shared" si="4711"/>
        <v>91</v>
      </c>
      <c r="W3414" s="13">
        <f t="shared" si="4711"/>
        <v>97</v>
      </c>
      <c r="X3414" s="13">
        <f t="shared" si="4711"/>
        <v>96</v>
      </c>
      <c r="Y3414" s="13">
        <f t="shared" si="4711"/>
        <v>103</v>
      </c>
      <c r="Z3414" s="13">
        <f t="shared" si="4711"/>
        <v>125</v>
      </c>
      <c r="AA3414" s="13">
        <f t="shared" si="4711"/>
        <v>121</v>
      </c>
      <c r="AB3414" s="13">
        <f t="shared" si="4711"/>
        <v>97</v>
      </c>
      <c r="AC3414" s="13">
        <f t="shared" si="4711"/>
        <v>101</v>
      </c>
      <c r="AD3414" s="13">
        <f t="shared" si="4711"/>
        <v>120</v>
      </c>
      <c r="AE3414" s="13">
        <f t="shared" si="4711"/>
        <v>124</v>
      </c>
      <c r="AF3414" s="13">
        <f t="shared" si="4711"/>
        <v>131</v>
      </c>
      <c r="AG3414" s="13">
        <f t="shared" si="4711"/>
        <v>140</v>
      </c>
      <c r="AH3414" s="13">
        <f t="shared" si="4711"/>
        <v>127</v>
      </c>
      <c r="AI3414" s="13">
        <f t="shared" si="4711"/>
        <v>126</v>
      </c>
      <c r="AJ3414" s="13">
        <f t="shared" si="4711"/>
        <v>127</v>
      </c>
      <c r="AK3414" s="13">
        <f t="shared" si="4711"/>
        <v>129</v>
      </c>
      <c r="AL3414" s="13">
        <f t="shared" ref="AL3414" si="4712">RANK(AL191,AL$2:AL$263,0)</f>
        <v>128</v>
      </c>
    </row>
    <row r="3415" spans="1:38" ht="15">
      <c r="A3415" s="29">
        <v>3414</v>
      </c>
      <c r="B3415" s="23" t="s">
        <v>4</v>
      </c>
      <c r="C3415" s="23" t="s">
        <v>305</v>
      </c>
      <c r="D3415" s="7" t="s">
        <v>196</v>
      </c>
      <c r="E3415" s="13">
        <f t="shared" ref="E3415:AK3415" si="4713">RANK(E192,E$2:E$263,0)</f>
        <v>72</v>
      </c>
      <c r="F3415" s="13">
        <f t="shared" si="4713"/>
        <v>67</v>
      </c>
      <c r="G3415" s="13">
        <f t="shared" si="4713"/>
        <v>70</v>
      </c>
      <c r="H3415" s="13">
        <f t="shared" si="4713"/>
        <v>70</v>
      </c>
      <c r="I3415" s="13">
        <f t="shared" si="4713"/>
        <v>72</v>
      </c>
      <c r="J3415" s="13">
        <f t="shared" si="4713"/>
        <v>75</v>
      </c>
      <c r="K3415" s="13">
        <f t="shared" si="4713"/>
        <v>72</v>
      </c>
      <c r="L3415" s="13">
        <f t="shared" si="4713"/>
        <v>71</v>
      </c>
      <c r="M3415" s="13">
        <f t="shared" si="4713"/>
        <v>76</v>
      </c>
      <c r="N3415" s="13">
        <f t="shared" si="4713"/>
        <v>73</v>
      </c>
      <c r="O3415" s="13">
        <f t="shared" si="4713"/>
        <v>67</v>
      </c>
      <c r="P3415" s="13">
        <f t="shared" si="4713"/>
        <v>73</v>
      </c>
      <c r="Q3415" s="13">
        <f t="shared" si="4713"/>
        <v>77</v>
      </c>
      <c r="R3415" s="13">
        <f t="shared" si="4713"/>
        <v>72</v>
      </c>
      <c r="S3415" s="13">
        <f t="shared" si="4713"/>
        <v>75</v>
      </c>
      <c r="T3415" s="13">
        <f t="shared" si="4713"/>
        <v>73</v>
      </c>
      <c r="U3415" s="13">
        <f t="shared" si="4713"/>
        <v>66</v>
      </c>
      <c r="V3415" s="13">
        <f t="shared" si="4713"/>
        <v>73</v>
      </c>
      <c r="W3415" s="13">
        <f t="shared" si="4713"/>
        <v>73</v>
      </c>
      <c r="X3415" s="13">
        <f t="shared" si="4713"/>
        <v>70</v>
      </c>
      <c r="Y3415" s="13">
        <f t="shared" si="4713"/>
        <v>70</v>
      </c>
      <c r="Z3415" s="13">
        <f t="shared" si="4713"/>
        <v>77</v>
      </c>
      <c r="AA3415" s="13">
        <f t="shared" si="4713"/>
        <v>72</v>
      </c>
      <c r="AB3415" s="13">
        <f t="shared" si="4713"/>
        <v>78</v>
      </c>
      <c r="AC3415" s="13">
        <f t="shared" si="4713"/>
        <v>76</v>
      </c>
      <c r="AD3415" s="13">
        <f t="shared" si="4713"/>
        <v>75</v>
      </c>
      <c r="AE3415" s="13">
        <f t="shared" si="4713"/>
        <v>75</v>
      </c>
      <c r="AF3415" s="13">
        <f t="shared" si="4713"/>
        <v>74</v>
      </c>
      <c r="AG3415" s="13">
        <f t="shared" si="4713"/>
        <v>73</v>
      </c>
      <c r="AH3415" s="13">
        <f t="shared" si="4713"/>
        <v>77</v>
      </c>
      <c r="AI3415" s="13">
        <f t="shared" si="4713"/>
        <v>77</v>
      </c>
      <c r="AJ3415" s="13">
        <f t="shared" si="4713"/>
        <v>79</v>
      </c>
      <c r="AK3415" s="13">
        <f t="shared" si="4713"/>
        <v>78</v>
      </c>
      <c r="AL3415" s="13">
        <f t="shared" ref="AL3415" si="4714">RANK(AL192,AL$2:AL$263,0)</f>
        <v>82</v>
      </c>
    </row>
    <row r="3416" spans="1:38" ht="15">
      <c r="A3416" s="29">
        <v>3415</v>
      </c>
      <c r="B3416" s="23" t="s">
        <v>4</v>
      </c>
      <c r="C3416" s="23" t="s">
        <v>305</v>
      </c>
      <c r="D3416" s="7" t="s">
        <v>197</v>
      </c>
      <c r="E3416" s="13">
        <f t="shared" ref="E3416:AK3416" si="4715">RANK(E193,E$2:E$263,0)</f>
        <v>148</v>
      </c>
      <c r="F3416" s="13">
        <f t="shared" si="4715"/>
        <v>164</v>
      </c>
      <c r="G3416" s="13">
        <f t="shared" si="4715"/>
        <v>176</v>
      </c>
      <c r="H3416" s="13">
        <f t="shared" si="4715"/>
        <v>186</v>
      </c>
      <c r="I3416" s="13">
        <f t="shared" si="4715"/>
        <v>182</v>
      </c>
      <c r="J3416" s="13">
        <f t="shared" si="4715"/>
        <v>166</v>
      </c>
      <c r="K3416" s="13">
        <f t="shared" si="4715"/>
        <v>160</v>
      </c>
      <c r="L3416" s="13">
        <f t="shared" si="4715"/>
        <v>140</v>
      </c>
      <c r="M3416" s="13">
        <f t="shared" si="4715"/>
        <v>156</v>
      </c>
      <c r="N3416" s="13">
        <f t="shared" si="4715"/>
        <v>162</v>
      </c>
      <c r="O3416" s="13">
        <f t="shared" si="4715"/>
        <v>168</v>
      </c>
      <c r="P3416" s="13">
        <f t="shared" si="4715"/>
        <v>174</v>
      </c>
      <c r="Q3416" s="13">
        <f t="shared" si="4715"/>
        <v>168</v>
      </c>
      <c r="R3416" s="13">
        <f t="shared" si="4715"/>
        <v>169</v>
      </c>
      <c r="S3416" s="13">
        <f t="shared" si="4715"/>
        <v>175</v>
      </c>
      <c r="T3416" s="13">
        <f t="shared" si="4715"/>
        <v>174</v>
      </c>
      <c r="U3416" s="13">
        <f t="shared" si="4715"/>
        <v>180</v>
      </c>
      <c r="V3416" s="13">
        <f t="shared" si="4715"/>
        <v>166</v>
      </c>
      <c r="W3416" s="13">
        <f t="shared" si="4715"/>
        <v>166</v>
      </c>
      <c r="X3416" s="13">
        <f t="shared" si="4715"/>
        <v>167</v>
      </c>
      <c r="Y3416" s="13">
        <f t="shared" si="4715"/>
        <v>150</v>
      </c>
      <c r="Z3416" s="13">
        <f t="shared" si="4715"/>
        <v>151</v>
      </c>
      <c r="AA3416" s="13">
        <f t="shared" si="4715"/>
        <v>151</v>
      </c>
      <c r="AB3416" s="13">
        <f t="shared" si="4715"/>
        <v>141</v>
      </c>
      <c r="AC3416" s="13">
        <f t="shared" si="4715"/>
        <v>138</v>
      </c>
      <c r="AD3416" s="13">
        <f t="shared" si="4715"/>
        <v>124</v>
      </c>
      <c r="AE3416" s="13">
        <f t="shared" si="4715"/>
        <v>110</v>
      </c>
      <c r="AF3416" s="13">
        <f t="shared" si="4715"/>
        <v>99</v>
      </c>
      <c r="AG3416" s="13">
        <f t="shared" si="4715"/>
        <v>114</v>
      </c>
      <c r="AH3416" s="13">
        <f t="shared" si="4715"/>
        <v>116</v>
      </c>
      <c r="AI3416" s="13">
        <f t="shared" si="4715"/>
        <v>110</v>
      </c>
      <c r="AJ3416" s="13">
        <f t="shared" si="4715"/>
        <v>104</v>
      </c>
      <c r="AK3416" s="13">
        <f t="shared" si="4715"/>
        <v>117</v>
      </c>
      <c r="AL3416" s="13">
        <f t="shared" ref="AL3416" si="4716">RANK(AL193,AL$2:AL$263,0)</f>
        <v>105</v>
      </c>
    </row>
    <row r="3417" spans="1:38" ht="15">
      <c r="A3417" s="29">
        <v>3416</v>
      </c>
      <c r="B3417" s="23" t="s">
        <v>4</v>
      </c>
      <c r="C3417" s="23" t="s">
        <v>305</v>
      </c>
      <c r="D3417" s="7" t="s">
        <v>198</v>
      </c>
      <c r="E3417" s="13" t="e">
        <f t="shared" ref="E3417:AK3417" si="4717">RANK(E194,E$2:E$263,0)</f>
        <v>#N/A</v>
      </c>
      <c r="F3417" s="13">
        <f t="shared" si="4717"/>
        <v>197</v>
      </c>
      <c r="G3417" s="13">
        <f t="shared" si="4717"/>
        <v>93</v>
      </c>
      <c r="H3417" s="13">
        <f t="shared" si="4717"/>
        <v>62</v>
      </c>
      <c r="I3417" s="13">
        <f t="shared" si="4717"/>
        <v>59</v>
      </c>
      <c r="J3417" s="13">
        <f t="shared" si="4717"/>
        <v>76</v>
      </c>
      <c r="K3417" s="13">
        <f t="shared" si="4717"/>
        <v>75</v>
      </c>
      <c r="L3417" s="13">
        <f t="shared" si="4717"/>
        <v>68</v>
      </c>
      <c r="M3417" s="13">
        <f t="shared" si="4717"/>
        <v>70</v>
      </c>
      <c r="N3417" s="13">
        <f t="shared" si="4717"/>
        <v>81</v>
      </c>
      <c r="O3417" s="13">
        <f t="shared" si="4717"/>
        <v>74</v>
      </c>
      <c r="P3417" s="13">
        <f t="shared" si="4717"/>
        <v>66</v>
      </c>
      <c r="Q3417" s="13">
        <f t="shared" si="4717"/>
        <v>61</v>
      </c>
      <c r="R3417" s="13">
        <f t="shared" si="4717"/>
        <v>63</v>
      </c>
      <c r="S3417" s="13">
        <f t="shared" si="4717"/>
        <v>59</v>
      </c>
      <c r="T3417" s="13">
        <f t="shared" si="4717"/>
        <v>55</v>
      </c>
      <c r="U3417" s="13">
        <f t="shared" si="4717"/>
        <v>52</v>
      </c>
      <c r="V3417" s="13">
        <f t="shared" si="4717"/>
        <v>49</v>
      </c>
      <c r="W3417" s="13">
        <f t="shared" si="4717"/>
        <v>53</v>
      </c>
      <c r="X3417" s="13">
        <f t="shared" si="4717"/>
        <v>53</v>
      </c>
      <c r="Y3417" s="13">
        <f t="shared" si="4717"/>
        <v>57</v>
      </c>
      <c r="Z3417" s="13">
        <f t="shared" si="4717"/>
        <v>54</v>
      </c>
      <c r="AA3417" s="13">
        <f t="shared" si="4717"/>
        <v>54</v>
      </c>
      <c r="AB3417" s="13">
        <f t="shared" si="4717"/>
        <v>52</v>
      </c>
      <c r="AC3417" s="13">
        <f t="shared" si="4717"/>
        <v>60</v>
      </c>
      <c r="AD3417" s="13">
        <f t="shared" si="4717"/>
        <v>65</v>
      </c>
      <c r="AE3417" s="13">
        <f t="shared" si="4717"/>
        <v>67</v>
      </c>
      <c r="AF3417" s="13">
        <f t="shared" si="4717"/>
        <v>66</v>
      </c>
      <c r="AG3417" s="13">
        <f t="shared" si="4717"/>
        <v>64</v>
      </c>
      <c r="AH3417" s="13">
        <f t="shared" si="4717"/>
        <v>65</v>
      </c>
      <c r="AI3417" s="13">
        <f t="shared" si="4717"/>
        <v>61</v>
      </c>
      <c r="AJ3417" s="13">
        <f t="shared" si="4717"/>
        <v>63</v>
      </c>
      <c r="AK3417" s="13">
        <f t="shared" si="4717"/>
        <v>53</v>
      </c>
      <c r="AL3417" s="13">
        <f t="shared" ref="AL3417" si="4718">RANK(AL194,AL$2:AL$263,0)</f>
        <v>54</v>
      </c>
    </row>
    <row r="3418" spans="1:38" ht="15">
      <c r="A3418" s="29">
        <v>3417</v>
      </c>
      <c r="B3418" s="23" t="s">
        <v>4</v>
      </c>
      <c r="C3418" s="23" t="s">
        <v>305</v>
      </c>
      <c r="D3418" s="7" t="s">
        <v>199</v>
      </c>
      <c r="E3418" s="13">
        <f t="shared" ref="E3418:AK3418" si="4719">RANK(E195,E$2:E$263,0)</f>
        <v>90</v>
      </c>
      <c r="F3418" s="13">
        <f t="shared" si="4719"/>
        <v>70</v>
      </c>
      <c r="G3418" s="13">
        <f t="shared" si="4719"/>
        <v>79</v>
      </c>
      <c r="H3418" s="13">
        <f t="shared" si="4719"/>
        <v>83</v>
      </c>
      <c r="I3418" s="13">
        <f t="shared" si="4719"/>
        <v>73</v>
      </c>
      <c r="J3418" s="13">
        <f t="shared" si="4719"/>
        <v>74</v>
      </c>
      <c r="K3418" s="13">
        <f t="shared" si="4719"/>
        <v>83</v>
      </c>
      <c r="L3418" s="13">
        <f t="shared" si="4719"/>
        <v>81</v>
      </c>
      <c r="M3418" s="13">
        <f t="shared" si="4719"/>
        <v>83</v>
      </c>
      <c r="N3418" s="13">
        <f t="shared" si="4719"/>
        <v>88</v>
      </c>
      <c r="O3418" s="13">
        <f t="shared" si="4719"/>
        <v>82</v>
      </c>
      <c r="P3418" s="13">
        <f t="shared" si="4719"/>
        <v>79</v>
      </c>
      <c r="Q3418" s="13">
        <f t="shared" si="4719"/>
        <v>80</v>
      </c>
      <c r="R3418" s="13">
        <f t="shared" si="4719"/>
        <v>75</v>
      </c>
      <c r="S3418" s="13">
        <f t="shared" si="4719"/>
        <v>70</v>
      </c>
      <c r="T3418" s="13">
        <f t="shared" si="4719"/>
        <v>68</v>
      </c>
      <c r="U3418" s="13">
        <f t="shared" si="4719"/>
        <v>64</v>
      </c>
      <c r="V3418" s="13">
        <f t="shared" si="4719"/>
        <v>61</v>
      </c>
      <c r="W3418" s="13">
        <f t="shared" si="4719"/>
        <v>54</v>
      </c>
      <c r="X3418" s="13">
        <f t="shared" si="4719"/>
        <v>61</v>
      </c>
      <c r="Y3418" s="13">
        <f t="shared" si="4719"/>
        <v>54</v>
      </c>
      <c r="Z3418" s="13">
        <f t="shared" si="4719"/>
        <v>66</v>
      </c>
      <c r="AA3418" s="13">
        <f t="shared" si="4719"/>
        <v>67</v>
      </c>
      <c r="AB3418" s="13">
        <f t="shared" si="4719"/>
        <v>67</v>
      </c>
      <c r="AC3418" s="13">
        <f t="shared" si="4719"/>
        <v>54</v>
      </c>
      <c r="AD3418" s="13">
        <f t="shared" si="4719"/>
        <v>55</v>
      </c>
      <c r="AE3418" s="13">
        <f t="shared" si="4719"/>
        <v>53</v>
      </c>
      <c r="AF3418" s="13">
        <f t="shared" si="4719"/>
        <v>56</v>
      </c>
      <c r="AG3418" s="13">
        <f t="shared" si="4719"/>
        <v>65</v>
      </c>
      <c r="AH3418" s="13">
        <f t="shared" si="4719"/>
        <v>64</v>
      </c>
      <c r="AI3418" s="13">
        <f t="shared" si="4719"/>
        <v>59</v>
      </c>
      <c r="AJ3418" s="13">
        <f t="shared" si="4719"/>
        <v>66</v>
      </c>
      <c r="AK3418" s="13">
        <f t="shared" si="4719"/>
        <v>66</v>
      </c>
      <c r="AL3418" s="13">
        <f t="shared" ref="AL3418" si="4720">RANK(AL195,AL$2:AL$263,0)</f>
        <v>66</v>
      </c>
    </row>
    <row r="3419" spans="1:38" ht="15">
      <c r="A3419" s="29">
        <v>3418</v>
      </c>
      <c r="B3419" s="23" t="s">
        <v>4</v>
      </c>
      <c r="C3419" s="23" t="s">
        <v>305</v>
      </c>
      <c r="D3419" s="7" t="s">
        <v>200</v>
      </c>
      <c r="E3419" s="13" t="e">
        <f t="shared" ref="E3419:AK3419" si="4721">RANK(E196,E$2:E$263,0)</f>
        <v>#N/A</v>
      </c>
      <c r="F3419" s="13">
        <f t="shared" si="4721"/>
        <v>197</v>
      </c>
      <c r="G3419" s="13">
        <f t="shared" si="4721"/>
        <v>181</v>
      </c>
      <c r="H3419" s="13">
        <f t="shared" si="4721"/>
        <v>156</v>
      </c>
      <c r="I3419" s="13">
        <f t="shared" si="4721"/>
        <v>136</v>
      </c>
      <c r="J3419" s="13">
        <f t="shared" si="4721"/>
        <v>125</v>
      </c>
      <c r="K3419" s="13">
        <f t="shared" si="4721"/>
        <v>120</v>
      </c>
      <c r="L3419" s="13">
        <f t="shared" si="4721"/>
        <v>124</v>
      </c>
      <c r="M3419" s="13">
        <f t="shared" si="4721"/>
        <v>117</v>
      </c>
      <c r="N3419" s="13">
        <f t="shared" si="4721"/>
        <v>124</v>
      </c>
      <c r="O3419" s="13">
        <f t="shared" si="4721"/>
        <v>140</v>
      </c>
      <c r="P3419" s="13">
        <f t="shared" si="4721"/>
        <v>136</v>
      </c>
      <c r="Q3419" s="13">
        <f t="shared" si="4721"/>
        <v>142</v>
      </c>
      <c r="R3419" s="13">
        <f t="shared" si="4721"/>
        <v>139</v>
      </c>
      <c r="S3419" s="13">
        <f t="shared" si="4721"/>
        <v>133</v>
      </c>
      <c r="T3419" s="13">
        <f t="shared" si="4721"/>
        <v>135</v>
      </c>
      <c r="U3419" s="13">
        <f t="shared" si="4721"/>
        <v>121</v>
      </c>
      <c r="V3419" s="13">
        <f t="shared" si="4721"/>
        <v>124</v>
      </c>
      <c r="W3419" s="13">
        <f t="shared" si="4721"/>
        <v>130</v>
      </c>
      <c r="X3419" s="13">
        <f t="shared" si="4721"/>
        <v>133</v>
      </c>
      <c r="Y3419" s="13">
        <f t="shared" si="4721"/>
        <v>139</v>
      </c>
      <c r="Z3419" s="13">
        <f t="shared" si="4721"/>
        <v>133</v>
      </c>
      <c r="AA3419" s="13">
        <f t="shared" si="4721"/>
        <v>126</v>
      </c>
      <c r="AB3419" s="13">
        <f t="shared" si="4721"/>
        <v>132</v>
      </c>
      <c r="AC3419" s="13">
        <f t="shared" si="4721"/>
        <v>133</v>
      </c>
      <c r="AD3419" s="13">
        <f t="shared" si="4721"/>
        <v>148</v>
      </c>
      <c r="AE3419" s="13">
        <f t="shared" si="4721"/>
        <v>144</v>
      </c>
      <c r="AF3419" s="13">
        <f t="shared" si="4721"/>
        <v>139</v>
      </c>
      <c r="AG3419" s="13">
        <f t="shared" si="4721"/>
        <v>139</v>
      </c>
      <c r="AH3419" s="13">
        <f t="shared" si="4721"/>
        <v>144</v>
      </c>
      <c r="AI3419" s="13">
        <f t="shared" si="4721"/>
        <v>149</v>
      </c>
      <c r="AJ3419" s="13">
        <f t="shared" si="4721"/>
        <v>143</v>
      </c>
      <c r="AK3419" s="13">
        <f t="shared" si="4721"/>
        <v>97</v>
      </c>
      <c r="AL3419" s="13">
        <f t="shared" ref="AL3419" si="4722">RANK(AL196,AL$2:AL$263,0)</f>
        <v>85</v>
      </c>
    </row>
    <row r="3420" spans="1:38" ht="15">
      <c r="A3420" s="29">
        <v>3419</v>
      </c>
      <c r="B3420" s="23" t="s">
        <v>4</v>
      </c>
      <c r="C3420" s="23" t="s">
        <v>305</v>
      </c>
      <c r="D3420" s="7" t="s">
        <v>201</v>
      </c>
      <c r="E3420" s="13">
        <f t="shared" ref="E3420:AK3420" si="4723">RANK(E197,E$2:E$263,0)</f>
        <v>98</v>
      </c>
      <c r="F3420" s="13">
        <f t="shared" si="4723"/>
        <v>98</v>
      </c>
      <c r="G3420" s="13">
        <f t="shared" si="4723"/>
        <v>108</v>
      </c>
      <c r="H3420" s="13">
        <f t="shared" si="4723"/>
        <v>105</v>
      </c>
      <c r="I3420" s="13">
        <f t="shared" si="4723"/>
        <v>108</v>
      </c>
      <c r="J3420" s="13">
        <f t="shared" si="4723"/>
        <v>123</v>
      </c>
      <c r="K3420" s="13">
        <f t="shared" si="4723"/>
        <v>129</v>
      </c>
      <c r="L3420" s="13">
        <f t="shared" si="4723"/>
        <v>118</v>
      </c>
      <c r="M3420" s="13">
        <f t="shared" si="4723"/>
        <v>138</v>
      </c>
      <c r="N3420" s="13">
        <f t="shared" si="4723"/>
        <v>131</v>
      </c>
      <c r="O3420" s="13">
        <f t="shared" si="4723"/>
        <v>115</v>
      </c>
      <c r="P3420" s="13">
        <f t="shared" si="4723"/>
        <v>109</v>
      </c>
      <c r="Q3420" s="13">
        <f t="shared" si="4723"/>
        <v>98</v>
      </c>
      <c r="R3420" s="13">
        <f t="shared" si="4723"/>
        <v>121</v>
      </c>
      <c r="S3420" s="13">
        <f t="shared" si="4723"/>
        <v>119</v>
      </c>
      <c r="T3420" s="13">
        <f t="shared" si="4723"/>
        <v>126</v>
      </c>
      <c r="U3420" s="13">
        <f t="shared" si="4723"/>
        <v>131</v>
      </c>
      <c r="V3420" s="13">
        <f t="shared" si="4723"/>
        <v>160</v>
      </c>
      <c r="W3420" s="13">
        <f t="shared" si="4723"/>
        <v>164</v>
      </c>
      <c r="X3420" s="13">
        <f t="shared" si="4723"/>
        <v>153</v>
      </c>
      <c r="Y3420" s="13">
        <f t="shared" si="4723"/>
        <v>167</v>
      </c>
      <c r="Z3420" s="13">
        <f t="shared" si="4723"/>
        <v>175</v>
      </c>
      <c r="AA3420" s="13">
        <f t="shared" si="4723"/>
        <v>166</v>
      </c>
      <c r="AB3420" s="13">
        <f t="shared" si="4723"/>
        <v>177</v>
      </c>
      <c r="AC3420" s="13">
        <f t="shared" si="4723"/>
        <v>177</v>
      </c>
      <c r="AD3420" s="13">
        <f t="shared" si="4723"/>
        <v>190</v>
      </c>
      <c r="AE3420" s="13">
        <f t="shared" si="4723"/>
        <v>190</v>
      </c>
      <c r="AF3420" s="13">
        <f t="shared" si="4723"/>
        <v>197</v>
      </c>
      <c r="AG3420" s="13">
        <f t="shared" si="4723"/>
        <v>197</v>
      </c>
      <c r="AH3420" s="13">
        <f t="shared" si="4723"/>
        <v>206</v>
      </c>
      <c r="AI3420" s="13" t="e">
        <f t="shared" si="4723"/>
        <v>#N/A</v>
      </c>
      <c r="AJ3420" s="13" t="e">
        <f t="shared" si="4723"/>
        <v>#N/A</v>
      </c>
      <c r="AK3420" s="13">
        <f t="shared" si="4723"/>
        <v>224</v>
      </c>
      <c r="AL3420" s="13">
        <f t="shared" ref="AL3420" si="4724">RANK(AL197,AL$2:AL$263,0)</f>
        <v>235</v>
      </c>
    </row>
    <row r="3421" spans="1:38" ht="15">
      <c r="A3421" s="29">
        <v>3420</v>
      </c>
      <c r="B3421" s="23" t="s">
        <v>4</v>
      </c>
      <c r="C3421" s="23" t="s">
        <v>305</v>
      </c>
      <c r="D3421" s="7" t="s">
        <v>202</v>
      </c>
      <c r="E3421" s="13">
        <f t="shared" ref="E3421:AK3421" si="4725">RANK(E198,E$2:E$263,0)</f>
        <v>25</v>
      </c>
      <c r="F3421" s="13">
        <f t="shared" si="4725"/>
        <v>22</v>
      </c>
      <c r="G3421" s="13">
        <f t="shared" si="4725"/>
        <v>25</v>
      </c>
      <c r="H3421" s="13">
        <f t="shared" si="4725"/>
        <v>21</v>
      </c>
      <c r="I3421" s="13">
        <f t="shared" si="4725"/>
        <v>17</v>
      </c>
      <c r="J3421" s="13">
        <f t="shared" si="4725"/>
        <v>18</v>
      </c>
      <c r="K3421" s="13">
        <f t="shared" si="4725"/>
        <v>18</v>
      </c>
      <c r="L3421" s="13">
        <f t="shared" si="4725"/>
        <v>20</v>
      </c>
      <c r="M3421" s="13">
        <f t="shared" si="4725"/>
        <v>33</v>
      </c>
      <c r="N3421" s="13">
        <f t="shared" si="4725"/>
        <v>29</v>
      </c>
      <c r="O3421" s="13">
        <f t="shared" si="4725"/>
        <v>25</v>
      </c>
      <c r="P3421" s="13">
        <f t="shared" si="4725"/>
        <v>26</v>
      </c>
      <c r="Q3421" s="13">
        <f t="shared" si="4725"/>
        <v>22</v>
      </c>
      <c r="R3421" s="13">
        <f t="shared" si="4725"/>
        <v>22</v>
      </c>
      <c r="S3421" s="13">
        <f t="shared" si="4725"/>
        <v>21</v>
      </c>
      <c r="T3421" s="13">
        <f t="shared" si="4725"/>
        <v>21</v>
      </c>
      <c r="U3421" s="13">
        <f t="shared" si="4725"/>
        <v>20</v>
      </c>
      <c r="V3421" s="13">
        <f t="shared" si="4725"/>
        <v>20</v>
      </c>
      <c r="W3421" s="13">
        <f t="shared" si="4725"/>
        <v>21</v>
      </c>
      <c r="X3421" s="13">
        <f t="shared" si="4725"/>
        <v>20</v>
      </c>
      <c r="Y3421" s="13">
        <f t="shared" si="4725"/>
        <v>20</v>
      </c>
      <c r="Z3421" s="13">
        <f t="shared" si="4725"/>
        <v>19</v>
      </c>
      <c r="AA3421" s="13">
        <f t="shared" si="4725"/>
        <v>19</v>
      </c>
      <c r="AB3421" s="13">
        <f t="shared" si="4725"/>
        <v>19</v>
      </c>
      <c r="AC3421" s="13">
        <f t="shared" si="4725"/>
        <v>19</v>
      </c>
      <c r="AD3421" s="13">
        <f t="shared" si="4725"/>
        <v>17</v>
      </c>
      <c r="AE3421" s="13">
        <f t="shared" si="4725"/>
        <v>19</v>
      </c>
      <c r="AF3421" s="13">
        <f t="shared" si="4725"/>
        <v>19</v>
      </c>
      <c r="AG3421" s="13">
        <f t="shared" si="4725"/>
        <v>19</v>
      </c>
      <c r="AH3421" s="13">
        <f t="shared" si="4725"/>
        <v>19</v>
      </c>
      <c r="AI3421" s="13">
        <f t="shared" si="4725"/>
        <v>18</v>
      </c>
      <c r="AJ3421" s="13">
        <f t="shared" si="4725"/>
        <v>18</v>
      </c>
      <c r="AK3421" s="13">
        <f t="shared" si="4725"/>
        <v>17</v>
      </c>
      <c r="AL3421" s="13">
        <f t="shared" ref="AL3421" si="4726">RANK(AL198,AL$2:AL$263,0)</f>
        <v>18</v>
      </c>
    </row>
    <row r="3422" spans="1:38" ht="15">
      <c r="A3422" s="29">
        <v>3421</v>
      </c>
      <c r="B3422" s="23" t="s">
        <v>4</v>
      </c>
      <c r="C3422" s="23" t="s">
        <v>305</v>
      </c>
      <c r="D3422" s="7" t="s">
        <v>203</v>
      </c>
      <c r="E3422" s="13">
        <f t="shared" ref="E3422:AK3422" si="4727">RANK(E199,E$2:E$263,0)</f>
        <v>59</v>
      </c>
      <c r="F3422" s="13">
        <f t="shared" si="4727"/>
        <v>59</v>
      </c>
      <c r="G3422" s="13">
        <f t="shared" si="4727"/>
        <v>60</v>
      </c>
      <c r="H3422" s="13">
        <f t="shared" si="4727"/>
        <v>58</v>
      </c>
      <c r="I3422" s="13">
        <f t="shared" si="4727"/>
        <v>60</v>
      </c>
      <c r="J3422" s="13">
        <f t="shared" si="4727"/>
        <v>66</v>
      </c>
      <c r="K3422" s="13">
        <f t="shared" si="4727"/>
        <v>64</v>
      </c>
      <c r="L3422" s="13">
        <f t="shared" si="4727"/>
        <v>64</v>
      </c>
      <c r="M3422" s="13">
        <f t="shared" si="4727"/>
        <v>63</v>
      </c>
      <c r="N3422" s="13">
        <f t="shared" si="4727"/>
        <v>62</v>
      </c>
      <c r="O3422" s="13">
        <f t="shared" si="4727"/>
        <v>61</v>
      </c>
      <c r="P3422" s="13">
        <f t="shared" si="4727"/>
        <v>59</v>
      </c>
      <c r="Q3422" s="13">
        <f t="shared" si="4727"/>
        <v>57</v>
      </c>
      <c r="R3422" s="13">
        <f t="shared" si="4727"/>
        <v>56</v>
      </c>
      <c r="S3422" s="13">
        <f t="shared" si="4727"/>
        <v>50</v>
      </c>
      <c r="T3422" s="13">
        <f t="shared" si="4727"/>
        <v>50</v>
      </c>
      <c r="U3422" s="13">
        <f t="shared" si="4727"/>
        <v>63</v>
      </c>
      <c r="V3422" s="13">
        <f t="shared" si="4727"/>
        <v>63</v>
      </c>
      <c r="W3422" s="13">
        <f t="shared" si="4727"/>
        <v>61</v>
      </c>
      <c r="X3422" s="13">
        <f t="shared" si="4727"/>
        <v>62</v>
      </c>
      <c r="Y3422" s="13">
        <f t="shared" si="4727"/>
        <v>61</v>
      </c>
      <c r="Z3422" s="13">
        <f t="shared" si="4727"/>
        <v>65</v>
      </c>
      <c r="AA3422" s="13">
        <f t="shared" si="4727"/>
        <v>66</v>
      </c>
      <c r="AB3422" s="13">
        <f t="shared" si="4727"/>
        <v>65</v>
      </c>
      <c r="AC3422" s="13">
        <f t="shared" si="4727"/>
        <v>64</v>
      </c>
      <c r="AD3422" s="13">
        <f t="shared" si="4727"/>
        <v>63</v>
      </c>
      <c r="AE3422" s="13">
        <f t="shared" si="4727"/>
        <v>62</v>
      </c>
      <c r="AF3422" s="13">
        <f t="shared" si="4727"/>
        <v>65</v>
      </c>
      <c r="AG3422" s="13">
        <f t="shared" si="4727"/>
        <v>67</v>
      </c>
      <c r="AH3422" s="13">
        <f t="shared" si="4727"/>
        <v>66</v>
      </c>
      <c r="AI3422" s="13">
        <f t="shared" si="4727"/>
        <v>68</v>
      </c>
      <c r="AJ3422" s="13">
        <f t="shared" si="4727"/>
        <v>68</v>
      </c>
      <c r="AK3422" s="13">
        <f t="shared" si="4727"/>
        <v>72</v>
      </c>
      <c r="AL3422" s="13">
        <f t="shared" ref="AL3422" si="4728">RANK(AL199,AL$2:AL$263,0)</f>
        <v>70</v>
      </c>
    </row>
    <row r="3423" spans="1:38" ht="15">
      <c r="A3423" s="29">
        <v>3422</v>
      </c>
      <c r="B3423" s="23" t="s">
        <v>4</v>
      </c>
      <c r="C3423" s="23" t="s">
        <v>305</v>
      </c>
      <c r="D3423" s="7" t="s">
        <v>204</v>
      </c>
      <c r="E3423" s="13">
        <f t="shared" ref="E3423:AK3423" si="4729">RANK(E200,E$2:E$263,0)</f>
        <v>172</v>
      </c>
      <c r="F3423" s="13">
        <f t="shared" si="4729"/>
        <v>177</v>
      </c>
      <c r="G3423" s="13">
        <f t="shared" si="4729"/>
        <v>193</v>
      </c>
      <c r="H3423" s="13">
        <f t="shared" si="4729"/>
        <v>176</v>
      </c>
      <c r="I3423" s="13">
        <f t="shared" si="4729"/>
        <v>165</v>
      </c>
      <c r="J3423" s="13">
        <f t="shared" si="4729"/>
        <v>182</v>
      </c>
      <c r="K3423" s="13">
        <f t="shared" si="4729"/>
        <v>183</v>
      </c>
      <c r="L3423" s="13">
        <f t="shared" si="4729"/>
        <v>176</v>
      </c>
      <c r="M3423" s="13">
        <f t="shared" si="4729"/>
        <v>158</v>
      </c>
      <c r="N3423" s="13">
        <f t="shared" si="4729"/>
        <v>165</v>
      </c>
      <c r="O3423" s="13">
        <f t="shared" si="4729"/>
        <v>187</v>
      </c>
      <c r="P3423" s="13">
        <f t="shared" si="4729"/>
        <v>178</v>
      </c>
      <c r="Q3423" s="13">
        <f t="shared" si="4729"/>
        <v>189</v>
      </c>
      <c r="R3423" s="13">
        <f t="shared" si="4729"/>
        <v>178</v>
      </c>
      <c r="S3423" s="13">
        <f t="shared" si="4729"/>
        <v>151</v>
      </c>
      <c r="T3423" s="13">
        <f t="shared" si="4729"/>
        <v>180</v>
      </c>
      <c r="U3423" s="13">
        <f t="shared" si="4729"/>
        <v>185</v>
      </c>
      <c r="V3423" s="13">
        <f t="shared" si="4729"/>
        <v>163</v>
      </c>
      <c r="W3423" s="13">
        <f t="shared" si="4729"/>
        <v>169</v>
      </c>
      <c r="X3423" s="13">
        <f t="shared" si="4729"/>
        <v>172</v>
      </c>
      <c r="Y3423" s="13">
        <f t="shared" si="4729"/>
        <v>169</v>
      </c>
      <c r="Z3423" s="13">
        <f t="shared" si="4729"/>
        <v>156</v>
      </c>
      <c r="AA3423" s="13">
        <f t="shared" si="4729"/>
        <v>123</v>
      </c>
      <c r="AB3423" s="13">
        <f t="shared" si="4729"/>
        <v>151</v>
      </c>
      <c r="AC3423" s="13">
        <f t="shared" si="4729"/>
        <v>132</v>
      </c>
      <c r="AD3423" s="13">
        <f t="shared" si="4729"/>
        <v>153</v>
      </c>
      <c r="AE3423" s="13">
        <f t="shared" si="4729"/>
        <v>156</v>
      </c>
      <c r="AF3423" s="13">
        <f t="shared" si="4729"/>
        <v>158</v>
      </c>
      <c r="AG3423" s="13">
        <f t="shared" si="4729"/>
        <v>160</v>
      </c>
      <c r="AH3423" s="13">
        <f t="shared" si="4729"/>
        <v>169</v>
      </c>
      <c r="AI3423" s="13">
        <f t="shared" si="4729"/>
        <v>142</v>
      </c>
      <c r="AJ3423" s="13">
        <f t="shared" si="4729"/>
        <v>159</v>
      </c>
      <c r="AK3423" s="13">
        <f t="shared" si="4729"/>
        <v>158</v>
      </c>
      <c r="AL3423" s="13">
        <f t="shared" ref="AL3423" si="4730">RANK(AL200,AL$2:AL$263,0)</f>
        <v>151</v>
      </c>
    </row>
    <row r="3424" spans="1:38" ht="15">
      <c r="A3424" s="29">
        <v>3423</v>
      </c>
      <c r="B3424" s="23" t="s">
        <v>4</v>
      </c>
      <c r="C3424" s="23" t="s">
        <v>305</v>
      </c>
      <c r="D3424" s="7" t="s">
        <v>205</v>
      </c>
      <c r="E3424" s="13">
        <f t="shared" ref="E3424:AK3424" si="4731">RANK(E201,E$2:E$263,0)</f>
        <v>73</v>
      </c>
      <c r="F3424" s="13">
        <f t="shared" si="4731"/>
        <v>63</v>
      </c>
      <c r="G3424" s="13">
        <f t="shared" si="4731"/>
        <v>68</v>
      </c>
      <c r="H3424" s="13">
        <f t="shared" si="4731"/>
        <v>67</v>
      </c>
      <c r="I3424" s="13">
        <f t="shared" si="4731"/>
        <v>64</v>
      </c>
      <c r="J3424" s="13">
        <f t="shared" si="4731"/>
        <v>64</v>
      </c>
      <c r="K3424" s="13">
        <f t="shared" si="4731"/>
        <v>61</v>
      </c>
      <c r="L3424" s="13">
        <f t="shared" si="4731"/>
        <v>60</v>
      </c>
      <c r="M3424" s="13">
        <f t="shared" si="4731"/>
        <v>65</v>
      </c>
      <c r="N3424" s="13">
        <f t="shared" si="4731"/>
        <v>67</v>
      </c>
      <c r="O3424" s="13">
        <f t="shared" si="4731"/>
        <v>66</v>
      </c>
      <c r="P3424" s="13">
        <f t="shared" si="4731"/>
        <v>67</v>
      </c>
      <c r="Q3424" s="13">
        <f t="shared" si="4731"/>
        <v>71</v>
      </c>
      <c r="R3424" s="13">
        <f t="shared" si="4731"/>
        <v>58</v>
      </c>
      <c r="S3424" s="13">
        <f t="shared" si="4731"/>
        <v>69</v>
      </c>
      <c r="T3424" s="13">
        <f t="shared" si="4731"/>
        <v>78</v>
      </c>
      <c r="U3424" s="13">
        <f t="shared" si="4731"/>
        <v>78</v>
      </c>
      <c r="V3424" s="13">
        <f t="shared" si="4731"/>
        <v>80</v>
      </c>
      <c r="W3424" s="13">
        <f t="shared" si="4731"/>
        <v>80</v>
      </c>
      <c r="X3424" s="13">
        <f t="shared" si="4731"/>
        <v>75</v>
      </c>
      <c r="Y3424" s="13">
        <f t="shared" si="4731"/>
        <v>69</v>
      </c>
      <c r="Z3424" s="13">
        <f t="shared" si="4731"/>
        <v>75</v>
      </c>
      <c r="AA3424" s="13">
        <f t="shared" si="4731"/>
        <v>73</v>
      </c>
      <c r="AB3424" s="13">
        <f t="shared" si="4731"/>
        <v>74</v>
      </c>
      <c r="AC3424" s="13">
        <f t="shared" si="4731"/>
        <v>73</v>
      </c>
      <c r="AD3424" s="13">
        <f t="shared" si="4731"/>
        <v>73</v>
      </c>
      <c r="AE3424" s="13">
        <f t="shared" si="4731"/>
        <v>72</v>
      </c>
      <c r="AF3424" s="13">
        <f t="shared" si="4731"/>
        <v>73</v>
      </c>
      <c r="AG3424" s="13">
        <f t="shared" si="4731"/>
        <v>75</v>
      </c>
      <c r="AH3424" s="13">
        <f t="shared" si="4731"/>
        <v>78</v>
      </c>
      <c r="AI3424" s="13">
        <f t="shared" si="4731"/>
        <v>73</v>
      </c>
      <c r="AJ3424" s="13">
        <f t="shared" si="4731"/>
        <v>86</v>
      </c>
      <c r="AK3424" s="13">
        <f t="shared" si="4731"/>
        <v>86</v>
      </c>
      <c r="AL3424" s="13">
        <f t="shared" ref="AL3424" si="4732">RANK(AL201,AL$2:AL$263,0)</f>
        <v>92</v>
      </c>
    </row>
    <row r="3425" spans="1:38" ht="15">
      <c r="A3425" s="29">
        <v>3424</v>
      </c>
      <c r="B3425" s="23" t="s">
        <v>4</v>
      </c>
      <c r="C3425" s="23" t="s">
        <v>305</v>
      </c>
      <c r="D3425" s="7" t="s">
        <v>206</v>
      </c>
      <c r="E3425" s="13">
        <f t="shared" ref="E3425:AK3425" si="4733">RANK(E202,E$2:E$263,0)</f>
        <v>150</v>
      </c>
      <c r="F3425" s="13">
        <f t="shared" si="4733"/>
        <v>150</v>
      </c>
      <c r="G3425" s="13">
        <f t="shared" si="4733"/>
        <v>155</v>
      </c>
      <c r="H3425" s="13">
        <f t="shared" si="4733"/>
        <v>153</v>
      </c>
      <c r="I3425" s="13">
        <f t="shared" si="4733"/>
        <v>138</v>
      </c>
      <c r="J3425" s="13">
        <f t="shared" si="4733"/>
        <v>107</v>
      </c>
      <c r="K3425" s="13">
        <f t="shared" si="4733"/>
        <v>157</v>
      </c>
      <c r="L3425" s="13">
        <f t="shared" si="4733"/>
        <v>93</v>
      </c>
      <c r="M3425" s="13">
        <f t="shared" si="4733"/>
        <v>120</v>
      </c>
      <c r="N3425" s="13">
        <f t="shared" si="4733"/>
        <v>103</v>
      </c>
      <c r="O3425" s="13">
        <f t="shared" si="4733"/>
        <v>120</v>
      </c>
      <c r="P3425" s="13">
        <f t="shared" si="4733"/>
        <v>120</v>
      </c>
      <c r="Q3425" s="13">
        <f t="shared" si="4733"/>
        <v>88</v>
      </c>
      <c r="R3425" s="13">
        <f t="shared" si="4733"/>
        <v>83</v>
      </c>
      <c r="S3425" s="13">
        <f t="shared" si="4733"/>
        <v>128</v>
      </c>
      <c r="T3425" s="13">
        <f t="shared" si="4733"/>
        <v>128</v>
      </c>
      <c r="U3425" s="13">
        <f t="shared" si="4733"/>
        <v>144</v>
      </c>
      <c r="V3425" s="13">
        <f t="shared" si="4733"/>
        <v>132</v>
      </c>
      <c r="W3425" s="13">
        <f t="shared" si="4733"/>
        <v>138</v>
      </c>
      <c r="X3425" s="13">
        <f t="shared" si="4733"/>
        <v>145</v>
      </c>
      <c r="Y3425" s="13">
        <f t="shared" si="4733"/>
        <v>146</v>
      </c>
      <c r="Z3425" s="13">
        <f t="shared" si="4733"/>
        <v>140</v>
      </c>
      <c r="AA3425" s="13">
        <f t="shared" si="4733"/>
        <v>142</v>
      </c>
      <c r="AB3425" s="13">
        <f t="shared" si="4733"/>
        <v>105</v>
      </c>
      <c r="AC3425" s="13">
        <f t="shared" si="4733"/>
        <v>131</v>
      </c>
      <c r="AD3425" s="13">
        <f t="shared" si="4733"/>
        <v>100</v>
      </c>
      <c r="AE3425" s="13">
        <f t="shared" si="4733"/>
        <v>108</v>
      </c>
      <c r="AF3425" s="13">
        <f t="shared" si="4733"/>
        <v>134</v>
      </c>
      <c r="AG3425" s="13">
        <f t="shared" si="4733"/>
        <v>127</v>
      </c>
      <c r="AH3425" s="13">
        <f t="shared" si="4733"/>
        <v>113</v>
      </c>
      <c r="AI3425" s="13">
        <f t="shared" si="4733"/>
        <v>129</v>
      </c>
      <c r="AJ3425" s="13">
        <f t="shared" si="4733"/>
        <v>97</v>
      </c>
      <c r="AK3425" s="13">
        <f t="shared" si="4733"/>
        <v>103</v>
      </c>
      <c r="AL3425" s="13">
        <f t="shared" ref="AL3425" si="4734">RANK(AL202,AL$2:AL$263,0)</f>
        <v>119</v>
      </c>
    </row>
    <row r="3426" spans="1:38" ht="15">
      <c r="A3426" s="29">
        <v>3425</v>
      </c>
      <c r="B3426" s="23" t="s">
        <v>4</v>
      </c>
      <c r="C3426" s="23" t="s">
        <v>305</v>
      </c>
      <c r="D3426" s="7" t="s">
        <v>207</v>
      </c>
      <c r="E3426" s="13">
        <f t="shared" ref="E3426:AK3426" si="4735">RANK(E203,E$2:E$263,0)</f>
        <v>44</v>
      </c>
      <c r="F3426" s="13">
        <f t="shared" si="4735"/>
        <v>40</v>
      </c>
      <c r="G3426" s="13">
        <f t="shared" si="4735"/>
        <v>40</v>
      </c>
      <c r="H3426" s="13">
        <f t="shared" si="4735"/>
        <v>40</v>
      </c>
      <c r="I3426" s="13">
        <f t="shared" si="4735"/>
        <v>36</v>
      </c>
      <c r="J3426" s="13">
        <f t="shared" si="4735"/>
        <v>33</v>
      </c>
      <c r="K3426" s="13">
        <f t="shared" si="4735"/>
        <v>32</v>
      </c>
      <c r="L3426" s="13">
        <f t="shared" si="4735"/>
        <v>33</v>
      </c>
      <c r="M3426" s="13">
        <f t="shared" si="4735"/>
        <v>39</v>
      </c>
      <c r="N3426" s="13">
        <f t="shared" si="4735"/>
        <v>42</v>
      </c>
      <c r="O3426" s="13">
        <f t="shared" si="4735"/>
        <v>39</v>
      </c>
      <c r="P3426" s="13">
        <f t="shared" si="4735"/>
        <v>39</v>
      </c>
      <c r="Q3426" s="13">
        <f t="shared" si="4735"/>
        <v>38</v>
      </c>
      <c r="R3426" s="13">
        <f t="shared" si="4735"/>
        <v>36</v>
      </c>
      <c r="S3426" s="13">
        <f t="shared" si="4735"/>
        <v>39</v>
      </c>
      <c r="T3426" s="13">
        <f t="shared" si="4735"/>
        <v>41</v>
      </c>
      <c r="U3426" s="13">
        <f t="shared" si="4735"/>
        <v>41</v>
      </c>
      <c r="V3426" s="13">
        <f t="shared" si="4735"/>
        <v>40</v>
      </c>
      <c r="W3426" s="13">
        <f t="shared" si="4735"/>
        <v>41</v>
      </c>
      <c r="X3426" s="13">
        <f t="shared" si="4735"/>
        <v>41</v>
      </c>
      <c r="Y3426" s="13">
        <f t="shared" si="4735"/>
        <v>39</v>
      </c>
      <c r="Z3426" s="13">
        <f t="shared" si="4735"/>
        <v>40</v>
      </c>
      <c r="AA3426" s="13">
        <f t="shared" si="4735"/>
        <v>38</v>
      </c>
      <c r="AB3426" s="13">
        <f t="shared" si="4735"/>
        <v>39</v>
      </c>
      <c r="AC3426" s="13">
        <f t="shared" si="4735"/>
        <v>39</v>
      </c>
      <c r="AD3426" s="13">
        <f t="shared" si="4735"/>
        <v>38</v>
      </c>
      <c r="AE3426" s="13">
        <f t="shared" si="4735"/>
        <v>39</v>
      </c>
      <c r="AF3426" s="13">
        <f t="shared" si="4735"/>
        <v>40</v>
      </c>
      <c r="AG3426" s="13">
        <f t="shared" si="4735"/>
        <v>40</v>
      </c>
      <c r="AH3426" s="13">
        <f t="shared" si="4735"/>
        <v>39</v>
      </c>
      <c r="AI3426" s="13">
        <f t="shared" si="4735"/>
        <v>40</v>
      </c>
      <c r="AJ3426" s="13">
        <f t="shared" si="4735"/>
        <v>42</v>
      </c>
      <c r="AK3426" s="13">
        <f t="shared" si="4735"/>
        <v>40</v>
      </c>
      <c r="AL3426" s="13">
        <f t="shared" ref="AL3426" si="4736">RANK(AL203,AL$2:AL$263,0)</f>
        <v>40</v>
      </c>
    </row>
    <row r="3427" spans="1:38" ht="15">
      <c r="A3427" s="29">
        <v>3426</v>
      </c>
      <c r="B3427" s="23" t="s">
        <v>4</v>
      </c>
      <c r="C3427" s="23" t="s">
        <v>305</v>
      </c>
      <c r="D3427" s="7" t="s">
        <v>208</v>
      </c>
      <c r="E3427" s="13">
        <f t="shared" ref="E3427:AK3427" si="4737">RANK(E204,E$2:E$263,0)</f>
        <v>151</v>
      </c>
      <c r="F3427" s="13">
        <f t="shared" si="4737"/>
        <v>167</v>
      </c>
      <c r="G3427" s="13">
        <f t="shared" si="4737"/>
        <v>191</v>
      </c>
      <c r="H3427" s="13">
        <f t="shared" si="4737"/>
        <v>171</v>
      </c>
      <c r="I3427" s="13">
        <f t="shared" si="4737"/>
        <v>181</v>
      </c>
      <c r="J3427" s="13">
        <f t="shared" si="4737"/>
        <v>180</v>
      </c>
      <c r="K3427" s="13">
        <f t="shared" si="4737"/>
        <v>181</v>
      </c>
      <c r="L3427" s="13">
        <f t="shared" si="4737"/>
        <v>169</v>
      </c>
      <c r="M3427" s="13">
        <f t="shared" si="4737"/>
        <v>165</v>
      </c>
      <c r="N3427" s="13">
        <f t="shared" si="4737"/>
        <v>166</v>
      </c>
      <c r="O3427" s="13">
        <f t="shared" si="4737"/>
        <v>172</v>
      </c>
      <c r="P3427" s="13">
        <f t="shared" si="4737"/>
        <v>180</v>
      </c>
      <c r="Q3427" s="13">
        <f t="shared" si="4737"/>
        <v>171</v>
      </c>
      <c r="R3427" s="13">
        <f t="shared" si="4737"/>
        <v>170</v>
      </c>
      <c r="S3427" s="13">
        <f t="shared" si="4737"/>
        <v>168</v>
      </c>
      <c r="T3427" s="13">
        <f t="shared" si="4737"/>
        <v>170</v>
      </c>
      <c r="U3427" s="13">
        <f t="shared" si="4737"/>
        <v>167</v>
      </c>
      <c r="V3427" s="13">
        <f t="shared" si="4737"/>
        <v>159</v>
      </c>
      <c r="W3427" s="13">
        <f t="shared" si="4737"/>
        <v>146</v>
      </c>
      <c r="X3427" s="13">
        <f t="shared" si="4737"/>
        <v>170</v>
      </c>
      <c r="Y3427" s="13">
        <f t="shared" si="4737"/>
        <v>173</v>
      </c>
      <c r="Z3427" s="13">
        <f t="shared" si="4737"/>
        <v>169</v>
      </c>
      <c r="AA3427" s="13">
        <f t="shared" si="4737"/>
        <v>167</v>
      </c>
      <c r="AB3427" s="13">
        <f t="shared" si="4737"/>
        <v>172</v>
      </c>
      <c r="AC3427" s="13">
        <f t="shared" si="4737"/>
        <v>163</v>
      </c>
      <c r="AD3427" s="13">
        <f t="shared" si="4737"/>
        <v>160</v>
      </c>
      <c r="AE3427" s="13">
        <f t="shared" si="4737"/>
        <v>155</v>
      </c>
      <c r="AF3427" s="13">
        <f t="shared" si="4737"/>
        <v>147</v>
      </c>
      <c r="AG3427" s="13">
        <f t="shared" si="4737"/>
        <v>148</v>
      </c>
      <c r="AH3427" s="13">
        <f t="shared" si="4737"/>
        <v>153</v>
      </c>
      <c r="AI3427" s="13">
        <f t="shared" si="4737"/>
        <v>162</v>
      </c>
      <c r="AJ3427" s="13">
        <f t="shared" si="4737"/>
        <v>153</v>
      </c>
      <c r="AK3427" s="13">
        <f t="shared" si="4737"/>
        <v>148</v>
      </c>
      <c r="AL3427" s="13">
        <f t="shared" ref="AL3427" si="4738">RANK(AL204,AL$2:AL$263,0)</f>
        <v>156</v>
      </c>
    </row>
    <row r="3428" spans="1:38" ht="15">
      <c r="A3428" s="29">
        <v>3427</v>
      </c>
      <c r="B3428" s="23" t="s">
        <v>4</v>
      </c>
      <c r="C3428" s="23" t="s">
        <v>305</v>
      </c>
      <c r="D3428" s="7" t="s">
        <v>209</v>
      </c>
      <c r="E3428" s="13">
        <f t="shared" ref="E3428:AK3428" si="4739">RANK(E205,E$2:E$263,0)</f>
        <v>112</v>
      </c>
      <c r="F3428" s="13">
        <f t="shared" si="4739"/>
        <v>148</v>
      </c>
      <c r="G3428" s="13">
        <f t="shared" si="4739"/>
        <v>145</v>
      </c>
      <c r="H3428" s="13">
        <f t="shared" si="4739"/>
        <v>169</v>
      </c>
      <c r="I3428" s="13">
        <f t="shared" si="4739"/>
        <v>142</v>
      </c>
      <c r="J3428" s="13">
        <f t="shared" si="4739"/>
        <v>133</v>
      </c>
      <c r="K3428" s="13">
        <f t="shared" si="4739"/>
        <v>119</v>
      </c>
      <c r="L3428" s="13">
        <f t="shared" si="4739"/>
        <v>111</v>
      </c>
      <c r="M3428" s="13">
        <f t="shared" si="4739"/>
        <v>107</v>
      </c>
      <c r="N3428" s="13">
        <f t="shared" si="4739"/>
        <v>137</v>
      </c>
      <c r="O3428" s="13">
        <f t="shared" si="4739"/>
        <v>132</v>
      </c>
      <c r="P3428" s="13">
        <f t="shared" si="4739"/>
        <v>133</v>
      </c>
      <c r="Q3428" s="13">
        <f t="shared" si="4739"/>
        <v>137</v>
      </c>
      <c r="R3428" s="13">
        <f t="shared" si="4739"/>
        <v>133</v>
      </c>
      <c r="S3428" s="13">
        <f t="shared" si="4739"/>
        <v>131</v>
      </c>
      <c r="T3428" s="13">
        <f t="shared" si="4739"/>
        <v>134</v>
      </c>
      <c r="U3428" s="13">
        <f t="shared" si="4739"/>
        <v>134</v>
      </c>
      <c r="V3428" s="13">
        <f t="shared" si="4739"/>
        <v>133</v>
      </c>
      <c r="W3428" s="13">
        <f t="shared" si="4739"/>
        <v>128</v>
      </c>
      <c r="X3428" s="13">
        <f t="shared" si="4739"/>
        <v>137</v>
      </c>
      <c r="Y3428" s="13">
        <f t="shared" si="4739"/>
        <v>123</v>
      </c>
      <c r="Z3428" s="13">
        <f t="shared" si="4739"/>
        <v>110</v>
      </c>
      <c r="AA3428" s="13">
        <f t="shared" si="4739"/>
        <v>110</v>
      </c>
      <c r="AB3428" s="13">
        <f t="shared" si="4739"/>
        <v>104</v>
      </c>
      <c r="AC3428" s="13">
        <f t="shared" si="4739"/>
        <v>121</v>
      </c>
      <c r="AD3428" s="13">
        <f t="shared" si="4739"/>
        <v>129</v>
      </c>
      <c r="AE3428" s="13">
        <f t="shared" si="4739"/>
        <v>125</v>
      </c>
      <c r="AF3428" s="13">
        <f t="shared" si="4739"/>
        <v>125</v>
      </c>
      <c r="AG3428" s="13">
        <f t="shared" si="4739"/>
        <v>113</v>
      </c>
      <c r="AH3428" s="13">
        <f t="shared" si="4739"/>
        <v>111</v>
      </c>
      <c r="AI3428" s="13">
        <f t="shared" si="4739"/>
        <v>109</v>
      </c>
      <c r="AJ3428" s="13">
        <f t="shared" si="4739"/>
        <v>112</v>
      </c>
      <c r="AK3428" s="13">
        <f t="shared" si="4739"/>
        <v>111</v>
      </c>
      <c r="AL3428" s="13">
        <f t="shared" ref="AL3428" si="4740">RANK(AL205,AL$2:AL$263,0)</f>
        <v>115</v>
      </c>
    </row>
    <row r="3429" spans="1:38" ht="15">
      <c r="A3429" s="29">
        <v>3428</v>
      </c>
      <c r="B3429" s="23" t="s">
        <v>4</v>
      </c>
      <c r="C3429" s="23" t="s">
        <v>305</v>
      </c>
      <c r="D3429" s="7" t="s">
        <v>210</v>
      </c>
      <c r="E3429" s="13">
        <f t="shared" ref="E3429:AK3429" si="4741">RANK(E206,E$2:E$263,0)</f>
        <v>111</v>
      </c>
      <c r="F3429" s="13">
        <f t="shared" si="4741"/>
        <v>108</v>
      </c>
      <c r="G3429" s="13">
        <f t="shared" si="4741"/>
        <v>137</v>
      </c>
      <c r="H3429" s="13">
        <f t="shared" si="4741"/>
        <v>119</v>
      </c>
      <c r="I3429" s="13">
        <f t="shared" si="4741"/>
        <v>123</v>
      </c>
      <c r="J3429" s="13">
        <f t="shared" si="4741"/>
        <v>128</v>
      </c>
      <c r="K3429" s="13">
        <f t="shared" si="4741"/>
        <v>121</v>
      </c>
      <c r="L3429" s="13">
        <f t="shared" si="4741"/>
        <v>115</v>
      </c>
      <c r="M3429" s="13">
        <f t="shared" si="4741"/>
        <v>118</v>
      </c>
      <c r="N3429" s="13">
        <f t="shared" si="4741"/>
        <v>116</v>
      </c>
      <c r="O3429" s="13">
        <f t="shared" si="4741"/>
        <v>124</v>
      </c>
      <c r="P3429" s="13">
        <f t="shared" si="4741"/>
        <v>155</v>
      </c>
      <c r="Q3429" s="13">
        <f t="shared" si="4741"/>
        <v>154</v>
      </c>
      <c r="R3429" s="13">
        <f t="shared" si="4741"/>
        <v>162</v>
      </c>
      <c r="S3429" s="13">
        <f t="shared" si="4741"/>
        <v>152</v>
      </c>
      <c r="T3429" s="13">
        <f t="shared" si="4741"/>
        <v>151</v>
      </c>
      <c r="U3429" s="13">
        <f t="shared" si="4741"/>
        <v>148</v>
      </c>
      <c r="V3429" s="13">
        <f t="shared" si="4741"/>
        <v>145</v>
      </c>
      <c r="W3429" s="13">
        <f t="shared" si="4741"/>
        <v>145</v>
      </c>
      <c r="X3429" s="13">
        <f t="shared" si="4741"/>
        <v>138</v>
      </c>
      <c r="Y3429" s="13">
        <f t="shared" si="4741"/>
        <v>157</v>
      </c>
      <c r="Z3429" s="13">
        <f t="shared" si="4741"/>
        <v>143</v>
      </c>
      <c r="AA3429" s="13">
        <f t="shared" si="4741"/>
        <v>125</v>
      </c>
      <c r="AB3429" s="13">
        <f t="shared" si="4741"/>
        <v>119</v>
      </c>
      <c r="AC3429" s="13">
        <f t="shared" si="4741"/>
        <v>113</v>
      </c>
      <c r="AD3429" s="13">
        <f t="shared" si="4741"/>
        <v>118</v>
      </c>
      <c r="AE3429" s="13">
        <f t="shared" si="4741"/>
        <v>112</v>
      </c>
      <c r="AF3429" s="13">
        <f t="shared" si="4741"/>
        <v>119</v>
      </c>
      <c r="AG3429" s="13">
        <f t="shared" si="4741"/>
        <v>119</v>
      </c>
      <c r="AH3429" s="13">
        <f t="shared" si="4741"/>
        <v>110</v>
      </c>
      <c r="AI3429" s="13">
        <f t="shared" si="4741"/>
        <v>113</v>
      </c>
      <c r="AJ3429" s="13">
        <f t="shared" si="4741"/>
        <v>129</v>
      </c>
      <c r="AK3429" s="13">
        <f t="shared" si="4741"/>
        <v>130</v>
      </c>
      <c r="AL3429" s="13">
        <f t="shared" ref="AL3429" si="4742">RANK(AL206,AL$2:AL$263,0)</f>
        <v>137</v>
      </c>
    </row>
    <row r="3430" spans="1:38" ht="15">
      <c r="A3430" s="29">
        <v>3429</v>
      </c>
      <c r="B3430" s="23" t="s">
        <v>4</v>
      </c>
      <c r="C3430" s="23" t="s">
        <v>305</v>
      </c>
      <c r="D3430" s="7" t="s">
        <v>211</v>
      </c>
      <c r="E3430" s="13">
        <f t="shared" ref="E3430:AK3430" si="4743">RANK(E207,E$2:E$263,0)</f>
        <v>135</v>
      </c>
      <c r="F3430" s="13">
        <f t="shared" si="4743"/>
        <v>144</v>
      </c>
      <c r="G3430" s="13">
        <f t="shared" si="4743"/>
        <v>134</v>
      </c>
      <c r="H3430" s="13">
        <f t="shared" si="4743"/>
        <v>154</v>
      </c>
      <c r="I3430" s="13">
        <f t="shared" si="4743"/>
        <v>150</v>
      </c>
      <c r="J3430" s="13">
        <f t="shared" si="4743"/>
        <v>139</v>
      </c>
      <c r="K3430" s="13">
        <f t="shared" si="4743"/>
        <v>134</v>
      </c>
      <c r="L3430" s="13">
        <f t="shared" si="4743"/>
        <v>137</v>
      </c>
      <c r="M3430" s="13">
        <f t="shared" si="4743"/>
        <v>154</v>
      </c>
      <c r="N3430" s="13">
        <f t="shared" si="4743"/>
        <v>155</v>
      </c>
      <c r="O3430" s="13">
        <f t="shared" si="4743"/>
        <v>150</v>
      </c>
      <c r="P3430" s="13">
        <f t="shared" si="4743"/>
        <v>147</v>
      </c>
      <c r="Q3430" s="13">
        <f t="shared" si="4743"/>
        <v>143</v>
      </c>
      <c r="R3430" s="13">
        <f t="shared" si="4743"/>
        <v>149</v>
      </c>
      <c r="S3430" s="13">
        <f t="shared" si="4743"/>
        <v>158</v>
      </c>
      <c r="T3430" s="13">
        <f t="shared" si="4743"/>
        <v>160</v>
      </c>
      <c r="U3430" s="13">
        <f t="shared" si="4743"/>
        <v>159</v>
      </c>
      <c r="V3430" s="13">
        <f t="shared" si="4743"/>
        <v>153</v>
      </c>
      <c r="W3430" s="13">
        <f t="shared" si="4743"/>
        <v>162</v>
      </c>
      <c r="X3430" s="13">
        <f t="shared" si="4743"/>
        <v>163</v>
      </c>
      <c r="Y3430" s="13">
        <f t="shared" si="4743"/>
        <v>159</v>
      </c>
      <c r="Z3430" s="13">
        <f t="shared" si="4743"/>
        <v>170</v>
      </c>
      <c r="AA3430" s="13">
        <f t="shared" si="4743"/>
        <v>170</v>
      </c>
      <c r="AB3430" s="13">
        <f t="shared" si="4743"/>
        <v>156</v>
      </c>
      <c r="AC3430" s="13">
        <f t="shared" si="4743"/>
        <v>159</v>
      </c>
      <c r="AD3430" s="13">
        <f t="shared" si="4743"/>
        <v>114</v>
      </c>
      <c r="AE3430" s="13">
        <f t="shared" si="4743"/>
        <v>158</v>
      </c>
      <c r="AF3430" s="13">
        <f t="shared" si="4743"/>
        <v>111</v>
      </c>
      <c r="AG3430" s="13">
        <f t="shared" si="4743"/>
        <v>147</v>
      </c>
      <c r="AH3430" s="13">
        <f t="shared" si="4743"/>
        <v>151</v>
      </c>
      <c r="AI3430" s="13">
        <f t="shared" si="4743"/>
        <v>160</v>
      </c>
      <c r="AJ3430" s="13">
        <f t="shared" si="4743"/>
        <v>151</v>
      </c>
      <c r="AK3430" s="13">
        <f t="shared" si="4743"/>
        <v>159</v>
      </c>
      <c r="AL3430" s="13">
        <f t="shared" ref="AL3430" si="4744">RANK(AL207,AL$2:AL$263,0)</f>
        <v>130</v>
      </c>
    </row>
    <row r="3431" spans="1:38" ht="15">
      <c r="A3431" s="29">
        <v>3430</v>
      </c>
      <c r="B3431" s="23" t="s">
        <v>4</v>
      </c>
      <c r="C3431" s="23" t="s">
        <v>305</v>
      </c>
      <c r="D3431" s="7" t="s">
        <v>212</v>
      </c>
      <c r="E3431" s="13">
        <f t="shared" ref="E3431:AK3431" si="4745">RANK(E208,E$2:E$263,0)</f>
        <v>78</v>
      </c>
      <c r="F3431" s="13">
        <f t="shared" si="4745"/>
        <v>69</v>
      </c>
      <c r="G3431" s="13">
        <f t="shared" si="4745"/>
        <v>73</v>
      </c>
      <c r="H3431" s="13">
        <f t="shared" si="4745"/>
        <v>75</v>
      </c>
      <c r="I3431" s="13">
        <f t="shared" si="4745"/>
        <v>78</v>
      </c>
      <c r="J3431" s="13">
        <f t="shared" si="4745"/>
        <v>85</v>
      </c>
      <c r="K3431" s="13">
        <f t="shared" si="4745"/>
        <v>80</v>
      </c>
      <c r="L3431" s="13">
        <f t="shared" si="4745"/>
        <v>80</v>
      </c>
      <c r="M3431" s="13">
        <f t="shared" si="4745"/>
        <v>81</v>
      </c>
      <c r="N3431" s="13">
        <f t="shared" si="4745"/>
        <v>85</v>
      </c>
      <c r="O3431" s="13">
        <f t="shared" si="4745"/>
        <v>85</v>
      </c>
      <c r="P3431" s="13">
        <f t="shared" si="4745"/>
        <v>82</v>
      </c>
      <c r="Q3431" s="13">
        <f t="shared" si="4745"/>
        <v>83</v>
      </c>
      <c r="R3431" s="13">
        <f t="shared" si="4745"/>
        <v>81</v>
      </c>
      <c r="S3431" s="13">
        <f t="shared" si="4745"/>
        <v>84</v>
      </c>
      <c r="T3431" s="13">
        <f t="shared" si="4745"/>
        <v>81</v>
      </c>
      <c r="U3431" s="13">
        <f t="shared" si="4745"/>
        <v>81</v>
      </c>
      <c r="V3431" s="13">
        <f t="shared" si="4745"/>
        <v>79</v>
      </c>
      <c r="W3431" s="13">
        <f t="shared" si="4745"/>
        <v>70</v>
      </c>
      <c r="X3431" s="13">
        <f t="shared" si="4745"/>
        <v>78</v>
      </c>
      <c r="Y3431" s="13">
        <f t="shared" si="4745"/>
        <v>79</v>
      </c>
      <c r="Z3431" s="13">
        <f t="shared" si="4745"/>
        <v>69</v>
      </c>
      <c r="AA3431" s="13">
        <f t="shared" si="4745"/>
        <v>74</v>
      </c>
      <c r="AB3431" s="13">
        <f t="shared" si="4745"/>
        <v>75</v>
      </c>
      <c r="AC3431" s="13">
        <f t="shared" si="4745"/>
        <v>75</v>
      </c>
      <c r="AD3431" s="13">
        <f t="shared" si="4745"/>
        <v>70</v>
      </c>
      <c r="AE3431" s="13">
        <f t="shared" si="4745"/>
        <v>70</v>
      </c>
      <c r="AF3431" s="13">
        <f t="shared" si="4745"/>
        <v>70</v>
      </c>
      <c r="AG3431" s="13">
        <f t="shared" si="4745"/>
        <v>74</v>
      </c>
      <c r="AH3431" s="13">
        <f t="shared" si="4745"/>
        <v>75</v>
      </c>
      <c r="AI3431" s="13">
        <f t="shared" si="4745"/>
        <v>76</v>
      </c>
      <c r="AJ3431" s="13">
        <f t="shared" si="4745"/>
        <v>80</v>
      </c>
      <c r="AK3431" s="13">
        <f t="shared" si="4745"/>
        <v>77</v>
      </c>
      <c r="AL3431" s="13">
        <f t="shared" ref="AL3431" si="4746">RANK(AL208,AL$2:AL$263,0)</f>
        <v>80</v>
      </c>
    </row>
    <row r="3432" spans="1:38" ht="15">
      <c r="A3432" s="29">
        <v>3431</v>
      </c>
      <c r="B3432" s="23" t="s">
        <v>4</v>
      </c>
      <c r="C3432" s="23" t="s">
        <v>305</v>
      </c>
      <c r="D3432" s="7" t="s">
        <v>213</v>
      </c>
      <c r="E3432" s="13">
        <f t="shared" ref="E3432:AK3432" si="4747">RANK(E209,E$2:E$263,0)</f>
        <v>55</v>
      </c>
      <c r="F3432" s="13">
        <f t="shared" si="4747"/>
        <v>50</v>
      </c>
      <c r="G3432" s="13">
        <f t="shared" si="4747"/>
        <v>50</v>
      </c>
      <c r="H3432" s="13">
        <f t="shared" si="4747"/>
        <v>50</v>
      </c>
      <c r="I3432" s="13">
        <f t="shared" si="4747"/>
        <v>51</v>
      </c>
      <c r="J3432" s="13">
        <f t="shared" si="4747"/>
        <v>53</v>
      </c>
      <c r="K3432" s="13">
        <f t="shared" si="4747"/>
        <v>59</v>
      </c>
      <c r="L3432" s="13">
        <f t="shared" si="4747"/>
        <v>56</v>
      </c>
      <c r="M3432" s="13">
        <f t="shared" si="4747"/>
        <v>69</v>
      </c>
      <c r="N3432" s="13">
        <f t="shared" si="4747"/>
        <v>71</v>
      </c>
      <c r="O3432" s="13">
        <f t="shared" si="4747"/>
        <v>70</v>
      </c>
      <c r="P3432" s="13">
        <f t="shared" si="4747"/>
        <v>70</v>
      </c>
      <c r="Q3432" s="13">
        <f t="shared" si="4747"/>
        <v>68</v>
      </c>
      <c r="R3432" s="13">
        <f t="shared" si="4747"/>
        <v>68</v>
      </c>
      <c r="S3432" s="13">
        <f t="shared" si="4747"/>
        <v>66</v>
      </c>
      <c r="T3432" s="13">
        <f t="shared" si="4747"/>
        <v>60</v>
      </c>
      <c r="U3432" s="13">
        <f t="shared" si="4747"/>
        <v>61</v>
      </c>
      <c r="V3432" s="13">
        <f t="shared" si="4747"/>
        <v>65</v>
      </c>
      <c r="W3432" s="13">
        <f t="shared" si="4747"/>
        <v>71</v>
      </c>
      <c r="X3432" s="13">
        <f t="shared" si="4747"/>
        <v>69</v>
      </c>
      <c r="Y3432" s="13">
        <f t="shared" si="4747"/>
        <v>68</v>
      </c>
      <c r="Z3432" s="13">
        <f t="shared" si="4747"/>
        <v>71</v>
      </c>
      <c r="AA3432" s="13">
        <f t="shared" si="4747"/>
        <v>71</v>
      </c>
      <c r="AB3432" s="13">
        <f t="shared" si="4747"/>
        <v>72</v>
      </c>
      <c r="AC3432" s="13">
        <f t="shared" si="4747"/>
        <v>70</v>
      </c>
      <c r="AD3432" s="13">
        <f t="shared" si="4747"/>
        <v>68</v>
      </c>
      <c r="AE3432" s="13">
        <f t="shared" si="4747"/>
        <v>64</v>
      </c>
      <c r="AF3432" s="13">
        <f t="shared" si="4747"/>
        <v>67</v>
      </c>
      <c r="AG3432" s="13">
        <f t="shared" si="4747"/>
        <v>66</v>
      </c>
      <c r="AH3432" s="13">
        <f t="shared" si="4747"/>
        <v>68</v>
      </c>
      <c r="AI3432" s="13">
        <f t="shared" si="4747"/>
        <v>66</v>
      </c>
      <c r="AJ3432" s="13">
        <f t="shared" si="4747"/>
        <v>65</v>
      </c>
      <c r="AK3432" s="13">
        <f t="shared" si="4747"/>
        <v>69</v>
      </c>
      <c r="AL3432" s="13">
        <f t="shared" ref="AL3432" si="4748">RANK(AL209,AL$2:AL$263,0)</f>
        <v>75</v>
      </c>
    </row>
    <row r="3433" spans="1:38" ht="15">
      <c r="A3433" s="29">
        <v>3432</v>
      </c>
      <c r="B3433" s="23" t="s">
        <v>4</v>
      </c>
      <c r="C3433" s="23" t="s">
        <v>305</v>
      </c>
      <c r="D3433" s="7" t="s">
        <v>214</v>
      </c>
      <c r="E3433" s="13">
        <f t="shared" ref="E3433:AK3433" si="4749">RANK(E210,E$2:E$263,0)</f>
        <v>54</v>
      </c>
      <c r="F3433" s="13">
        <f t="shared" si="4749"/>
        <v>53</v>
      </c>
      <c r="G3433" s="13">
        <f t="shared" si="4749"/>
        <v>53</v>
      </c>
      <c r="H3433" s="13">
        <f t="shared" si="4749"/>
        <v>52</v>
      </c>
      <c r="I3433" s="13">
        <f t="shared" si="4749"/>
        <v>48</v>
      </c>
      <c r="J3433" s="13">
        <f t="shared" si="4749"/>
        <v>48</v>
      </c>
      <c r="K3433" s="13">
        <f t="shared" si="4749"/>
        <v>47</v>
      </c>
      <c r="L3433" s="13">
        <f t="shared" si="4749"/>
        <v>48</v>
      </c>
      <c r="M3433" s="13">
        <f t="shared" si="4749"/>
        <v>50</v>
      </c>
      <c r="N3433" s="13">
        <f t="shared" si="4749"/>
        <v>50</v>
      </c>
      <c r="O3433" s="13">
        <f t="shared" si="4749"/>
        <v>52</v>
      </c>
      <c r="P3433" s="13">
        <f t="shared" si="4749"/>
        <v>51</v>
      </c>
      <c r="Q3433" s="13">
        <f t="shared" si="4749"/>
        <v>56</v>
      </c>
      <c r="R3433" s="13">
        <f t="shared" si="4749"/>
        <v>50</v>
      </c>
      <c r="S3433" s="13">
        <f t="shared" si="4749"/>
        <v>51</v>
      </c>
      <c r="T3433" s="13">
        <f t="shared" si="4749"/>
        <v>53</v>
      </c>
      <c r="U3433" s="13">
        <f t="shared" si="4749"/>
        <v>50</v>
      </c>
      <c r="V3433" s="13">
        <f t="shared" si="4749"/>
        <v>64</v>
      </c>
      <c r="W3433" s="13">
        <f t="shared" si="4749"/>
        <v>68</v>
      </c>
      <c r="X3433" s="13">
        <f t="shared" si="4749"/>
        <v>66</v>
      </c>
      <c r="Y3433" s="13">
        <f t="shared" si="4749"/>
        <v>63</v>
      </c>
      <c r="Z3433" s="13">
        <f t="shared" si="4749"/>
        <v>63</v>
      </c>
      <c r="AA3433" s="13">
        <f t="shared" si="4749"/>
        <v>60</v>
      </c>
      <c r="AB3433" s="13">
        <f t="shared" si="4749"/>
        <v>57</v>
      </c>
      <c r="AC3433" s="13">
        <f t="shared" si="4749"/>
        <v>55</v>
      </c>
      <c r="AD3433" s="13">
        <f t="shared" si="4749"/>
        <v>54</v>
      </c>
      <c r="AE3433" s="13">
        <f t="shared" si="4749"/>
        <v>57</v>
      </c>
      <c r="AF3433" s="13">
        <f t="shared" si="4749"/>
        <v>58</v>
      </c>
      <c r="AG3433" s="13">
        <f t="shared" si="4749"/>
        <v>55</v>
      </c>
      <c r="AH3433" s="13">
        <f t="shared" si="4749"/>
        <v>53</v>
      </c>
      <c r="AI3433" s="13">
        <f t="shared" si="4749"/>
        <v>51</v>
      </c>
      <c r="AJ3433" s="13">
        <f t="shared" si="4749"/>
        <v>57</v>
      </c>
      <c r="AK3433" s="13">
        <f t="shared" si="4749"/>
        <v>59</v>
      </c>
      <c r="AL3433" s="13">
        <f t="shared" ref="AL3433" si="4750">RANK(AL210,AL$2:AL$263,0)</f>
        <v>60</v>
      </c>
    </row>
    <row r="3434" spans="1:38" ht="15">
      <c r="A3434" s="29">
        <v>3433</v>
      </c>
      <c r="B3434" s="23" t="s">
        <v>4</v>
      </c>
      <c r="C3434" s="23" t="s">
        <v>305</v>
      </c>
      <c r="D3434" s="7" t="s">
        <v>215</v>
      </c>
      <c r="E3434" s="13">
        <f t="shared" ref="E3434:AK3434" si="4751">RANK(E211,E$2:E$263,0)</f>
        <v>36</v>
      </c>
      <c r="F3434" s="13">
        <f t="shared" si="4751"/>
        <v>30</v>
      </c>
      <c r="G3434" s="13">
        <f t="shared" si="4751"/>
        <v>30</v>
      </c>
      <c r="H3434" s="13">
        <f t="shared" si="4751"/>
        <v>33</v>
      </c>
      <c r="I3434" s="13">
        <f t="shared" si="4751"/>
        <v>33</v>
      </c>
      <c r="J3434" s="13">
        <f t="shared" si="4751"/>
        <v>36</v>
      </c>
      <c r="K3434" s="13">
        <f t="shared" si="4751"/>
        <v>36</v>
      </c>
      <c r="L3434" s="13">
        <f t="shared" si="4751"/>
        <v>39</v>
      </c>
      <c r="M3434" s="13">
        <f t="shared" si="4751"/>
        <v>34</v>
      </c>
      <c r="N3434" s="13">
        <f t="shared" si="4751"/>
        <v>35</v>
      </c>
      <c r="O3434" s="13">
        <f t="shared" si="4751"/>
        <v>35</v>
      </c>
      <c r="P3434" s="13">
        <f t="shared" si="4751"/>
        <v>35</v>
      </c>
      <c r="Q3434" s="13">
        <f t="shared" si="4751"/>
        <v>34</v>
      </c>
      <c r="R3434" s="13">
        <f t="shared" si="4751"/>
        <v>37</v>
      </c>
      <c r="S3434" s="13">
        <f t="shared" si="4751"/>
        <v>40</v>
      </c>
      <c r="T3434" s="13">
        <f t="shared" si="4751"/>
        <v>38</v>
      </c>
      <c r="U3434" s="13">
        <f t="shared" si="4751"/>
        <v>37</v>
      </c>
      <c r="V3434" s="13">
        <f t="shared" si="4751"/>
        <v>35</v>
      </c>
      <c r="W3434" s="13">
        <f t="shared" si="4751"/>
        <v>37</v>
      </c>
      <c r="X3434" s="13">
        <f t="shared" si="4751"/>
        <v>34</v>
      </c>
      <c r="Y3434" s="13">
        <f t="shared" si="4751"/>
        <v>35</v>
      </c>
      <c r="Z3434" s="13">
        <f t="shared" si="4751"/>
        <v>32</v>
      </c>
      <c r="AA3434" s="13">
        <f t="shared" si="4751"/>
        <v>30</v>
      </c>
      <c r="AB3434" s="13">
        <f t="shared" si="4751"/>
        <v>24</v>
      </c>
      <c r="AC3434" s="13">
        <f t="shared" si="4751"/>
        <v>26</v>
      </c>
      <c r="AD3434" s="13">
        <f t="shared" si="4751"/>
        <v>24</v>
      </c>
      <c r="AE3434" s="13">
        <f t="shared" si="4751"/>
        <v>33</v>
      </c>
      <c r="AF3434" s="13">
        <f t="shared" si="4751"/>
        <v>36</v>
      </c>
      <c r="AG3434" s="13">
        <f t="shared" si="4751"/>
        <v>35</v>
      </c>
      <c r="AH3434" s="13">
        <f t="shared" si="4751"/>
        <v>36</v>
      </c>
      <c r="AI3434" s="13">
        <f t="shared" si="4751"/>
        <v>36</v>
      </c>
      <c r="AJ3434" s="13">
        <f t="shared" si="4751"/>
        <v>38</v>
      </c>
      <c r="AK3434" s="13">
        <f t="shared" si="4751"/>
        <v>38</v>
      </c>
      <c r="AL3434" s="13">
        <f t="shared" ref="AL3434" si="4752">RANK(AL211,AL$2:AL$263,0)</f>
        <v>35</v>
      </c>
    </row>
    <row r="3435" spans="1:38" ht="15">
      <c r="A3435" s="29">
        <v>3434</v>
      </c>
      <c r="B3435" s="23" t="s">
        <v>4</v>
      </c>
      <c r="C3435" s="23" t="s">
        <v>305</v>
      </c>
      <c r="D3435" s="7" t="s">
        <v>216</v>
      </c>
      <c r="E3435" s="13">
        <f t="shared" ref="E3435:AK3435" si="4753">RANK(E212,E$2:E$263,0)</f>
        <v>30</v>
      </c>
      <c r="F3435" s="13">
        <f t="shared" si="4753"/>
        <v>33</v>
      </c>
      <c r="G3435" s="13">
        <f t="shared" si="4753"/>
        <v>33</v>
      </c>
      <c r="H3435" s="13">
        <f t="shared" si="4753"/>
        <v>32</v>
      </c>
      <c r="I3435" s="13">
        <f t="shared" si="4753"/>
        <v>29</v>
      </c>
      <c r="J3435" s="13">
        <f t="shared" si="4753"/>
        <v>30</v>
      </c>
      <c r="K3435" s="13">
        <f t="shared" si="4753"/>
        <v>26</v>
      </c>
      <c r="L3435" s="13">
        <f t="shared" si="4753"/>
        <v>27</v>
      </c>
      <c r="M3435" s="13">
        <f t="shared" si="4753"/>
        <v>31</v>
      </c>
      <c r="N3435" s="13">
        <f t="shared" si="4753"/>
        <v>31</v>
      </c>
      <c r="O3435" s="13">
        <f t="shared" si="4753"/>
        <v>29</v>
      </c>
      <c r="P3435" s="13">
        <f t="shared" si="4753"/>
        <v>29</v>
      </c>
      <c r="Q3435" s="13">
        <f t="shared" si="4753"/>
        <v>30</v>
      </c>
      <c r="R3435" s="13">
        <f t="shared" si="4753"/>
        <v>32</v>
      </c>
      <c r="S3435" s="13">
        <f t="shared" si="4753"/>
        <v>33</v>
      </c>
      <c r="T3435" s="13">
        <f t="shared" si="4753"/>
        <v>35</v>
      </c>
      <c r="U3435" s="13">
        <f t="shared" si="4753"/>
        <v>36</v>
      </c>
      <c r="V3435" s="13">
        <f t="shared" si="4753"/>
        <v>36</v>
      </c>
      <c r="W3435" s="13">
        <f t="shared" si="4753"/>
        <v>35</v>
      </c>
      <c r="X3435" s="13">
        <f t="shared" si="4753"/>
        <v>33</v>
      </c>
      <c r="Y3435" s="13">
        <f t="shared" si="4753"/>
        <v>33</v>
      </c>
      <c r="Z3435" s="13">
        <f t="shared" si="4753"/>
        <v>33</v>
      </c>
      <c r="AA3435" s="13">
        <f t="shared" si="4753"/>
        <v>32</v>
      </c>
      <c r="AB3435" s="13">
        <f t="shared" si="4753"/>
        <v>33</v>
      </c>
      <c r="AC3435" s="13">
        <f t="shared" si="4753"/>
        <v>34</v>
      </c>
      <c r="AD3435" s="13">
        <f t="shared" si="4753"/>
        <v>34</v>
      </c>
      <c r="AE3435" s="13">
        <f t="shared" si="4753"/>
        <v>35</v>
      </c>
      <c r="AF3435" s="13">
        <f t="shared" si="4753"/>
        <v>34</v>
      </c>
      <c r="AG3435" s="13">
        <f t="shared" si="4753"/>
        <v>33</v>
      </c>
      <c r="AH3435" s="13">
        <f t="shared" si="4753"/>
        <v>34</v>
      </c>
      <c r="AI3435" s="13">
        <f t="shared" si="4753"/>
        <v>34</v>
      </c>
      <c r="AJ3435" s="13">
        <f t="shared" si="4753"/>
        <v>33</v>
      </c>
      <c r="AK3435" s="13">
        <f t="shared" si="4753"/>
        <v>35</v>
      </c>
      <c r="AL3435" s="13">
        <f t="shared" ref="AL3435" si="4754">RANK(AL212,AL$2:AL$263,0)</f>
        <v>36</v>
      </c>
    </row>
    <row r="3436" spans="1:38" ht="15">
      <c r="A3436" s="29">
        <v>3435</v>
      </c>
      <c r="B3436" s="23" t="s">
        <v>4</v>
      </c>
      <c r="C3436" s="23" t="s">
        <v>305</v>
      </c>
      <c r="D3436" s="7" t="s">
        <v>217</v>
      </c>
      <c r="E3436" s="13">
        <f t="shared" ref="E3436:AK3436" si="4755">RANK(E213,E$2:E$263,0)</f>
        <v>84</v>
      </c>
      <c r="F3436" s="13">
        <f t="shared" si="4755"/>
        <v>82</v>
      </c>
      <c r="G3436" s="13">
        <f t="shared" si="4755"/>
        <v>83</v>
      </c>
      <c r="H3436" s="13">
        <f t="shared" si="4755"/>
        <v>80</v>
      </c>
      <c r="I3436" s="13">
        <f t="shared" si="4755"/>
        <v>84</v>
      </c>
      <c r="J3436" s="13">
        <f t="shared" si="4755"/>
        <v>86</v>
      </c>
      <c r="K3436" s="13">
        <f t="shared" si="4755"/>
        <v>85</v>
      </c>
      <c r="L3436" s="13">
        <f t="shared" si="4755"/>
        <v>84</v>
      </c>
      <c r="M3436" s="13">
        <f t="shared" si="4755"/>
        <v>84</v>
      </c>
      <c r="N3436" s="13">
        <f t="shared" si="4755"/>
        <v>89</v>
      </c>
      <c r="O3436" s="13">
        <f t="shared" si="4755"/>
        <v>86</v>
      </c>
      <c r="P3436" s="13">
        <f t="shared" si="4755"/>
        <v>92</v>
      </c>
      <c r="Q3436" s="13">
        <f t="shared" si="4755"/>
        <v>101</v>
      </c>
      <c r="R3436" s="13">
        <f t="shared" si="4755"/>
        <v>92</v>
      </c>
      <c r="S3436" s="13">
        <f t="shared" si="4755"/>
        <v>87</v>
      </c>
      <c r="T3436" s="13">
        <f t="shared" si="4755"/>
        <v>92</v>
      </c>
      <c r="U3436" s="13">
        <f t="shared" si="4755"/>
        <v>93</v>
      </c>
      <c r="V3436" s="13">
        <f t="shared" si="4755"/>
        <v>105</v>
      </c>
      <c r="W3436" s="13">
        <f t="shared" si="4755"/>
        <v>107</v>
      </c>
      <c r="X3436" s="13">
        <f t="shared" si="4755"/>
        <v>103</v>
      </c>
      <c r="Y3436" s="13">
        <f t="shared" si="4755"/>
        <v>101</v>
      </c>
      <c r="Z3436" s="13">
        <f t="shared" si="4755"/>
        <v>100</v>
      </c>
      <c r="AA3436" s="13">
        <f t="shared" si="4755"/>
        <v>97</v>
      </c>
      <c r="AB3436" s="13">
        <f t="shared" si="4755"/>
        <v>95</v>
      </c>
      <c r="AC3436" s="13">
        <f t="shared" si="4755"/>
        <v>99</v>
      </c>
      <c r="AD3436" s="13">
        <f t="shared" si="4755"/>
        <v>98</v>
      </c>
      <c r="AE3436" s="13">
        <f t="shared" si="4755"/>
        <v>92</v>
      </c>
      <c r="AF3436" s="13">
        <f t="shared" si="4755"/>
        <v>83</v>
      </c>
      <c r="AG3436" s="13">
        <f t="shared" si="4755"/>
        <v>91</v>
      </c>
      <c r="AH3436" s="13">
        <f t="shared" si="4755"/>
        <v>92</v>
      </c>
      <c r="AI3436" s="13">
        <f t="shared" si="4755"/>
        <v>98</v>
      </c>
      <c r="AJ3436" s="13">
        <f t="shared" si="4755"/>
        <v>99</v>
      </c>
      <c r="AK3436" s="13">
        <f t="shared" si="4755"/>
        <v>104</v>
      </c>
      <c r="AL3436" s="13">
        <f t="shared" ref="AL3436" si="4756">RANK(AL213,AL$2:AL$263,0)</f>
        <v>110</v>
      </c>
    </row>
    <row r="3437" spans="1:38" ht="15">
      <c r="A3437" s="29">
        <v>3436</v>
      </c>
      <c r="B3437" s="23" t="s">
        <v>4</v>
      </c>
      <c r="C3437" s="23" t="s">
        <v>305</v>
      </c>
      <c r="D3437" s="7" t="s">
        <v>218</v>
      </c>
      <c r="E3437" s="13">
        <f t="shared" ref="E3437:AK3437" si="4757">RANK(E214,E$2:E$263,0)</f>
        <v>65</v>
      </c>
      <c r="F3437" s="13">
        <f t="shared" si="4757"/>
        <v>58</v>
      </c>
      <c r="G3437" s="13">
        <f t="shared" si="4757"/>
        <v>65</v>
      </c>
      <c r="H3437" s="13">
        <f t="shared" si="4757"/>
        <v>63</v>
      </c>
      <c r="I3437" s="13">
        <f t="shared" si="4757"/>
        <v>58</v>
      </c>
      <c r="J3437" s="13">
        <f t="shared" si="4757"/>
        <v>69</v>
      </c>
      <c r="K3437" s="13">
        <f t="shared" si="4757"/>
        <v>69</v>
      </c>
      <c r="L3437" s="13">
        <f t="shared" si="4757"/>
        <v>74</v>
      </c>
      <c r="M3437" s="13">
        <f t="shared" si="4757"/>
        <v>71</v>
      </c>
      <c r="N3437" s="13">
        <f t="shared" si="4757"/>
        <v>76</v>
      </c>
      <c r="O3437" s="13">
        <f t="shared" si="4757"/>
        <v>73</v>
      </c>
      <c r="P3437" s="13">
        <f t="shared" si="4757"/>
        <v>72</v>
      </c>
      <c r="Q3437" s="13">
        <f t="shared" si="4757"/>
        <v>72</v>
      </c>
      <c r="R3437" s="13">
        <f t="shared" si="4757"/>
        <v>71</v>
      </c>
      <c r="S3437" s="13">
        <f t="shared" si="4757"/>
        <v>72</v>
      </c>
      <c r="T3437" s="13">
        <f t="shared" si="4757"/>
        <v>75</v>
      </c>
      <c r="U3437" s="13">
        <f t="shared" si="4757"/>
        <v>73</v>
      </c>
      <c r="V3437" s="13">
        <f t="shared" si="4757"/>
        <v>72</v>
      </c>
      <c r="W3437" s="13">
        <f t="shared" si="4757"/>
        <v>76</v>
      </c>
      <c r="X3437" s="13">
        <f t="shared" si="4757"/>
        <v>71</v>
      </c>
      <c r="Y3437" s="13">
        <f t="shared" si="4757"/>
        <v>76</v>
      </c>
      <c r="Z3437" s="13">
        <f t="shared" si="4757"/>
        <v>79</v>
      </c>
      <c r="AA3437" s="13">
        <f t="shared" si="4757"/>
        <v>98</v>
      </c>
      <c r="AB3437" s="13">
        <f t="shared" si="4757"/>
        <v>137</v>
      </c>
      <c r="AC3437" s="13">
        <f t="shared" si="4757"/>
        <v>139</v>
      </c>
      <c r="AD3437" s="13">
        <f t="shared" si="4757"/>
        <v>140</v>
      </c>
      <c r="AE3437" s="13">
        <f t="shared" si="4757"/>
        <v>142</v>
      </c>
      <c r="AF3437" s="13">
        <f t="shared" si="4757"/>
        <v>132</v>
      </c>
      <c r="AG3437" s="13">
        <f t="shared" si="4757"/>
        <v>132</v>
      </c>
      <c r="AH3437" s="13">
        <f t="shared" si="4757"/>
        <v>128</v>
      </c>
      <c r="AI3437" s="13">
        <f t="shared" si="4757"/>
        <v>139</v>
      </c>
      <c r="AJ3437" s="13">
        <f t="shared" si="4757"/>
        <v>147</v>
      </c>
      <c r="AK3437" s="13">
        <f t="shared" si="4757"/>
        <v>149</v>
      </c>
      <c r="AL3437" s="13">
        <f t="shared" ref="AL3437" si="4758">RANK(AL214,AL$2:AL$263,0)</f>
        <v>154</v>
      </c>
    </row>
    <row r="3438" spans="1:38" ht="15">
      <c r="A3438" s="29">
        <v>3437</v>
      </c>
      <c r="B3438" s="23" t="s">
        <v>4</v>
      </c>
      <c r="C3438" s="23" t="s">
        <v>305</v>
      </c>
      <c r="D3438" s="7" t="s">
        <v>219</v>
      </c>
      <c r="E3438" s="13" t="e">
        <f t="shared" ref="E3438:AK3438" si="4759">RANK(E215,E$2:E$263,0)</f>
        <v>#N/A</v>
      </c>
      <c r="F3438" s="13">
        <f t="shared" si="4759"/>
        <v>197</v>
      </c>
      <c r="G3438" s="13">
        <f t="shared" si="4759"/>
        <v>159</v>
      </c>
      <c r="H3438" s="13">
        <f t="shared" si="4759"/>
        <v>166</v>
      </c>
      <c r="I3438" s="13">
        <f t="shared" si="4759"/>
        <v>153</v>
      </c>
      <c r="J3438" s="13">
        <f t="shared" si="4759"/>
        <v>138</v>
      </c>
      <c r="K3438" s="13">
        <f t="shared" si="4759"/>
        <v>153</v>
      </c>
      <c r="L3438" s="13">
        <f t="shared" si="4759"/>
        <v>160</v>
      </c>
      <c r="M3438" s="13">
        <f t="shared" si="4759"/>
        <v>139</v>
      </c>
      <c r="N3438" s="13">
        <f t="shared" si="4759"/>
        <v>169</v>
      </c>
      <c r="O3438" s="13">
        <f t="shared" si="4759"/>
        <v>159</v>
      </c>
      <c r="P3438" s="13">
        <f t="shared" si="4759"/>
        <v>170</v>
      </c>
      <c r="Q3438" s="13">
        <f t="shared" si="4759"/>
        <v>164</v>
      </c>
      <c r="R3438" s="13">
        <f t="shared" si="4759"/>
        <v>155</v>
      </c>
      <c r="S3438" s="13">
        <f t="shared" si="4759"/>
        <v>155</v>
      </c>
      <c r="T3438" s="13">
        <f t="shared" si="4759"/>
        <v>164</v>
      </c>
      <c r="U3438" s="13">
        <f t="shared" si="4759"/>
        <v>154</v>
      </c>
      <c r="V3438" s="13">
        <f t="shared" si="4759"/>
        <v>156</v>
      </c>
      <c r="W3438" s="13">
        <f t="shared" si="4759"/>
        <v>158</v>
      </c>
      <c r="X3438" s="13">
        <f t="shared" si="4759"/>
        <v>152</v>
      </c>
      <c r="Y3438" s="13">
        <f t="shared" si="4759"/>
        <v>143</v>
      </c>
      <c r="Z3438" s="13">
        <f t="shared" si="4759"/>
        <v>159</v>
      </c>
      <c r="AA3438" s="13">
        <f t="shared" si="4759"/>
        <v>162</v>
      </c>
      <c r="AB3438" s="13">
        <f t="shared" si="4759"/>
        <v>152</v>
      </c>
      <c r="AC3438" s="13">
        <f t="shared" si="4759"/>
        <v>148</v>
      </c>
      <c r="AD3438" s="13">
        <f t="shared" si="4759"/>
        <v>151</v>
      </c>
      <c r="AE3438" s="13">
        <f t="shared" si="4759"/>
        <v>151</v>
      </c>
      <c r="AF3438" s="13">
        <f t="shared" si="4759"/>
        <v>143</v>
      </c>
      <c r="AG3438" s="13">
        <f t="shared" si="4759"/>
        <v>146</v>
      </c>
      <c r="AH3438" s="13">
        <f t="shared" si="4759"/>
        <v>162</v>
      </c>
      <c r="AI3438" s="13">
        <f t="shared" si="4759"/>
        <v>155</v>
      </c>
      <c r="AJ3438" s="13">
        <f t="shared" si="4759"/>
        <v>156</v>
      </c>
      <c r="AK3438" s="13">
        <f t="shared" si="4759"/>
        <v>141</v>
      </c>
      <c r="AL3438" s="13">
        <f t="shared" ref="AL3438" si="4760">RANK(AL215,AL$2:AL$263,0)</f>
        <v>136</v>
      </c>
    </row>
    <row r="3439" spans="1:38" ht="15">
      <c r="A3439" s="29">
        <v>3438</v>
      </c>
      <c r="B3439" s="23" t="s">
        <v>4</v>
      </c>
      <c r="C3439" s="23" t="s">
        <v>305</v>
      </c>
      <c r="D3439" s="7" t="s">
        <v>220</v>
      </c>
      <c r="E3439" s="13">
        <f t="shared" ref="E3439:AK3439" si="4761">RANK(E216,E$2:E$263,0)</f>
        <v>28</v>
      </c>
      <c r="F3439" s="13">
        <f t="shared" si="4761"/>
        <v>26</v>
      </c>
      <c r="G3439" s="13">
        <f t="shared" si="4761"/>
        <v>24</v>
      </c>
      <c r="H3439" s="13">
        <f t="shared" si="4761"/>
        <v>20</v>
      </c>
      <c r="I3439" s="13">
        <f t="shared" si="4761"/>
        <v>18</v>
      </c>
      <c r="J3439" s="13">
        <f t="shared" si="4761"/>
        <v>19</v>
      </c>
      <c r="K3439" s="13">
        <f t="shared" si="4761"/>
        <v>23</v>
      </c>
      <c r="L3439" s="13">
        <f t="shared" si="4761"/>
        <v>22</v>
      </c>
      <c r="M3439" s="13">
        <f t="shared" si="4761"/>
        <v>23</v>
      </c>
      <c r="N3439" s="13">
        <f t="shared" si="4761"/>
        <v>22</v>
      </c>
      <c r="O3439" s="13">
        <f t="shared" si="4761"/>
        <v>23</v>
      </c>
      <c r="P3439" s="13">
        <f t="shared" si="4761"/>
        <v>30</v>
      </c>
      <c r="Q3439" s="13">
        <f t="shared" si="4761"/>
        <v>29</v>
      </c>
      <c r="R3439" s="13">
        <f t="shared" si="4761"/>
        <v>31</v>
      </c>
      <c r="S3439" s="13">
        <f t="shared" si="4761"/>
        <v>32</v>
      </c>
      <c r="T3439" s="13">
        <f t="shared" si="4761"/>
        <v>34</v>
      </c>
      <c r="U3439" s="13">
        <f t="shared" si="4761"/>
        <v>38</v>
      </c>
      <c r="V3439" s="13">
        <f t="shared" si="4761"/>
        <v>37</v>
      </c>
      <c r="W3439" s="13">
        <f t="shared" si="4761"/>
        <v>38</v>
      </c>
      <c r="X3439" s="13">
        <f t="shared" si="4761"/>
        <v>37</v>
      </c>
      <c r="Y3439" s="13">
        <f t="shared" si="4761"/>
        <v>32</v>
      </c>
      <c r="Z3439" s="13">
        <f t="shared" si="4761"/>
        <v>34</v>
      </c>
      <c r="AA3439" s="13">
        <f t="shared" si="4761"/>
        <v>35</v>
      </c>
      <c r="AB3439" s="13">
        <f t="shared" si="4761"/>
        <v>34</v>
      </c>
      <c r="AC3439" s="13">
        <f t="shared" si="4761"/>
        <v>33</v>
      </c>
      <c r="AD3439" s="13">
        <f t="shared" si="4761"/>
        <v>33</v>
      </c>
      <c r="AE3439" s="13">
        <f t="shared" si="4761"/>
        <v>32</v>
      </c>
      <c r="AF3439" s="13">
        <f t="shared" si="4761"/>
        <v>33</v>
      </c>
      <c r="AG3439" s="13">
        <f t="shared" si="4761"/>
        <v>34</v>
      </c>
      <c r="AH3439" s="13">
        <f t="shared" si="4761"/>
        <v>33</v>
      </c>
      <c r="AI3439" s="13">
        <f t="shared" si="4761"/>
        <v>30</v>
      </c>
      <c r="AJ3439" s="13">
        <f t="shared" si="4761"/>
        <v>30</v>
      </c>
      <c r="AK3439" s="13">
        <f t="shared" si="4761"/>
        <v>30</v>
      </c>
      <c r="AL3439" s="13">
        <f t="shared" ref="AL3439" si="4762">RANK(AL216,AL$2:AL$263,0)</f>
        <v>29</v>
      </c>
    </row>
    <row r="3440" spans="1:38" ht="15">
      <c r="A3440" s="29">
        <v>3439</v>
      </c>
      <c r="B3440" s="23" t="s">
        <v>4</v>
      </c>
      <c r="C3440" s="23" t="s">
        <v>305</v>
      </c>
      <c r="D3440" s="7" t="s">
        <v>221</v>
      </c>
      <c r="E3440" s="13">
        <f t="shared" ref="E3440:AK3440" si="4763">RANK(E217,E$2:E$263,0)</f>
        <v>40</v>
      </c>
      <c r="F3440" s="13">
        <f t="shared" si="4763"/>
        <v>37</v>
      </c>
      <c r="G3440" s="13">
        <f t="shared" si="4763"/>
        <v>39</v>
      </c>
      <c r="H3440" s="13">
        <f t="shared" si="4763"/>
        <v>34</v>
      </c>
      <c r="I3440" s="13">
        <f t="shared" si="4763"/>
        <v>30</v>
      </c>
      <c r="J3440" s="13">
        <f t="shared" si="4763"/>
        <v>28</v>
      </c>
      <c r="K3440" s="13">
        <f t="shared" si="4763"/>
        <v>29</v>
      </c>
      <c r="L3440" s="13">
        <f t="shared" si="4763"/>
        <v>35</v>
      </c>
      <c r="M3440" s="13">
        <f t="shared" si="4763"/>
        <v>44</v>
      </c>
      <c r="N3440" s="13">
        <f t="shared" si="4763"/>
        <v>43</v>
      </c>
      <c r="O3440" s="13">
        <f t="shared" si="4763"/>
        <v>42</v>
      </c>
      <c r="P3440" s="13">
        <f t="shared" si="4763"/>
        <v>41</v>
      </c>
      <c r="Q3440" s="13">
        <f t="shared" si="4763"/>
        <v>44</v>
      </c>
      <c r="R3440" s="13">
        <f t="shared" si="4763"/>
        <v>45</v>
      </c>
      <c r="S3440" s="13">
        <f t="shared" si="4763"/>
        <v>45</v>
      </c>
      <c r="T3440" s="13">
        <f t="shared" si="4763"/>
        <v>45</v>
      </c>
      <c r="U3440" s="13">
        <f t="shared" si="4763"/>
        <v>45</v>
      </c>
      <c r="V3440" s="13">
        <f t="shared" si="4763"/>
        <v>47</v>
      </c>
      <c r="W3440" s="13">
        <f t="shared" si="4763"/>
        <v>47</v>
      </c>
      <c r="X3440" s="13">
        <f t="shared" si="4763"/>
        <v>46</v>
      </c>
      <c r="Y3440" s="13">
        <f t="shared" si="4763"/>
        <v>45</v>
      </c>
      <c r="Z3440" s="13">
        <f t="shared" si="4763"/>
        <v>43</v>
      </c>
      <c r="AA3440" s="13">
        <f t="shared" si="4763"/>
        <v>41</v>
      </c>
      <c r="AB3440" s="13">
        <f t="shared" si="4763"/>
        <v>42</v>
      </c>
      <c r="AC3440" s="13">
        <f t="shared" si="4763"/>
        <v>42</v>
      </c>
      <c r="AD3440" s="13">
        <f t="shared" si="4763"/>
        <v>42</v>
      </c>
      <c r="AE3440" s="13">
        <f t="shared" si="4763"/>
        <v>42</v>
      </c>
      <c r="AF3440" s="13">
        <f t="shared" si="4763"/>
        <v>41</v>
      </c>
      <c r="AG3440" s="13">
        <f t="shared" si="4763"/>
        <v>41</v>
      </c>
      <c r="AH3440" s="13">
        <f t="shared" si="4763"/>
        <v>41</v>
      </c>
      <c r="AI3440" s="13">
        <f t="shared" si="4763"/>
        <v>43</v>
      </c>
      <c r="AJ3440" s="13">
        <f t="shared" si="4763"/>
        <v>43</v>
      </c>
      <c r="AK3440" s="13">
        <f t="shared" si="4763"/>
        <v>44</v>
      </c>
      <c r="AL3440" s="13">
        <f t="shared" ref="AL3440" si="4764">RANK(AL217,AL$2:AL$263,0)</f>
        <v>46</v>
      </c>
    </row>
    <row r="3441" spans="1:38" ht="15">
      <c r="A3441" s="29">
        <v>3440</v>
      </c>
      <c r="B3441" s="23" t="s">
        <v>4</v>
      </c>
      <c r="C3441" s="23" t="s">
        <v>305</v>
      </c>
      <c r="D3441" s="7" t="s">
        <v>222</v>
      </c>
      <c r="E3441" s="13" t="e">
        <f t="shared" ref="E3441:AK3441" si="4765">RANK(E218,E$2:E$263,0)</f>
        <v>#N/A</v>
      </c>
      <c r="F3441" s="13">
        <f t="shared" si="4765"/>
        <v>197</v>
      </c>
      <c r="G3441" s="13" t="e">
        <f t="shared" si="4765"/>
        <v>#N/A</v>
      </c>
      <c r="H3441" s="13" t="e">
        <f t="shared" si="4765"/>
        <v>#N/A</v>
      </c>
      <c r="I3441" s="13" t="e">
        <f t="shared" si="4765"/>
        <v>#N/A</v>
      </c>
      <c r="J3441" s="13">
        <f t="shared" si="4765"/>
        <v>225</v>
      </c>
      <c r="K3441" s="13">
        <f t="shared" si="4765"/>
        <v>225</v>
      </c>
      <c r="L3441" s="13">
        <f t="shared" si="4765"/>
        <v>220</v>
      </c>
      <c r="M3441" s="13">
        <f t="shared" si="4765"/>
        <v>220</v>
      </c>
      <c r="N3441" s="13" t="e">
        <f t="shared" si="4765"/>
        <v>#N/A</v>
      </c>
      <c r="O3441" s="13" t="e">
        <f t="shared" si="4765"/>
        <v>#N/A</v>
      </c>
      <c r="P3441" s="13">
        <f t="shared" si="4765"/>
        <v>208</v>
      </c>
      <c r="Q3441" s="13">
        <f t="shared" si="4765"/>
        <v>173</v>
      </c>
      <c r="R3441" s="13">
        <f t="shared" si="4765"/>
        <v>194</v>
      </c>
      <c r="S3441" s="13">
        <f t="shared" si="4765"/>
        <v>193</v>
      </c>
      <c r="T3441" s="13">
        <f t="shared" si="4765"/>
        <v>196</v>
      </c>
      <c r="U3441" s="13">
        <f t="shared" si="4765"/>
        <v>191</v>
      </c>
      <c r="V3441" s="13">
        <f t="shared" si="4765"/>
        <v>197</v>
      </c>
      <c r="W3441" s="13">
        <f t="shared" si="4765"/>
        <v>209</v>
      </c>
      <c r="X3441" s="13">
        <f t="shared" si="4765"/>
        <v>202</v>
      </c>
      <c r="Y3441" s="13">
        <f t="shared" si="4765"/>
        <v>214</v>
      </c>
      <c r="Z3441" s="13">
        <f t="shared" si="4765"/>
        <v>206</v>
      </c>
      <c r="AA3441" s="13">
        <f t="shared" si="4765"/>
        <v>208</v>
      </c>
      <c r="AB3441" s="13">
        <f t="shared" si="4765"/>
        <v>220</v>
      </c>
      <c r="AC3441" s="13">
        <f t="shared" si="4765"/>
        <v>221</v>
      </c>
      <c r="AD3441" s="13">
        <f t="shared" si="4765"/>
        <v>212</v>
      </c>
      <c r="AE3441" s="13">
        <f t="shared" si="4765"/>
        <v>221</v>
      </c>
      <c r="AF3441" s="13">
        <f t="shared" si="4765"/>
        <v>201</v>
      </c>
      <c r="AG3441" s="13">
        <f t="shared" si="4765"/>
        <v>218</v>
      </c>
      <c r="AH3441" s="13">
        <f t="shared" si="4765"/>
        <v>217</v>
      </c>
      <c r="AI3441" s="13">
        <f t="shared" si="4765"/>
        <v>217</v>
      </c>
      <c r="AJ3441" s="13">
        <f t="shared" si="4765"/>
        <v>205</v>
      </c>
      <c r="AK3441" s="13">
        <f t="shared" si="4765"/>
        <v>188</v>
      </c>
      <c r="AL3441" s="13">
        <f t="shared" ref="AL3441" si="4766">RANK(AL218,AL$2:AL$263,0)</f>
        <v>212</v>
      </c>
    </row>
    <row r="3442" spans="1:38" ht="15">
      <c r="A3442" s="29">
        <v>3441</v>
      </c>
      <c r="B3442" s="23" t="s">
        <v>4</v>
      </c>
      <c r="C3442" s="23" t="s">
        <v>305</v>
      </c>
      <c r="D3442" s="7" t="s">
        <v>223</v>
      </c>
      <c r="E3442" s="13" t="e">
        <f t="shared" ref="E3442:AK3442" si="4767">RANK(E219,E$2:E$263,0)</f>
        <v>#N/A</v>
      </c>
      <c r="F3442" s="13">
        <f t="shared" si="4767"/>
        <v>197</v>
      </c>
      <c r="G3442" s="13">
        <f t="shared" si="4767"/>
        <v>130</v>
      </c>
      <c r="H3442" s="13">
        <f t="shared" si="4767"/>
        <v>106</v>
      </c>
      <c r="I3442" s="13">
        <f t="shared" si="4767"/>
        <v>95</v>
      </c>
      <c r="J3442" s="13">
        <f t="shared" si="4767"/>
        <v>114</v>
      </c>
      <c r="K3442" s="13">
        <f t="shared" si="4767"/>
        <v>99</v>
      </c>
      <c r="L3442" s="13">
        <f t="shared" si="4767"/>
        <v>108</v>
      </c>
      <c r="M3442" s="13">
        <f t="shared" si="4767"/>
        <v>101</v>
      </c>
      <c r="N3442" s="13">
        <f t="shared" si="4767"/>
        <v>127</v>
      </c>
      <c r="O3442" s="13">
        <f t="shared" si="4767"/>
        <v>114</v>
      </c>
      <c r="P3442" s="13">
        <f t="shared" si="4767"/>
        <v>98</v>
      </c>
      <c r="Q3442" s="13">
        <f t="shared" si="4767"/>
        <v>93</v>
      </c>
      <c r="R3442" s="13">
        <f t="shared" si="4767"/>
        <v>97</v>
      </c>
      <c r="S3442" s="13">
        <f t="shared" si="4767"/>
        <v>96</v>
      </c>
      <c r="T3442" s="13">
        <f t="shared" si="4767"/>
        <v>110</v>
      </c>
      <c r="U3442" s="13">
        <f t="shared" si="4767"/>
        <v>102</v>
      </c>
      <c r="V3442" s="13">
        <f t="shared" si="4767"/>
        <v>103</v>
      </c>
      <c r="W3442" s="13">
        <f t="shared" si="4767"/>
        <v>103</v>
      </c>
      <c r="X3442" s="13">
        <f t="shared" si="4767"/>
        <v>89</v>
      </c>
      <c r="Y3442" s="13">
        <f t="shared" si="4767"/>
        <v>96</v>
      </c>
      <c r="Z3442" s="13">
        <f t="shared" si="4767"/>
        <v>92</v>
      </c>
      <c r="AA3442" s="13">
        <f t="shared" si="4767"/>
        <v>92</v>
      </c>
      <c r="AB3442" s="13">
        <f t="shared" si="4767"/>
        <v>85</v>
      </c>
      <c r="AC3442" s="13">
        <f t="shared" si="4767"/>
        <v>95</v>
      </c>
      <c r="AD3442" s="13">
        <f t="shared" si="4767"/>
        <v>96</v>
      </c>
      <c r="AE3442" s="13">
        <f t="shared" si="4767"/>
        <v>85</v>
      </c>
      <c r="AF3442" s="13">
        <f t="shared" si="4767"/>
        <v>88</v>
      </c>
      <c r="AG3442" s="13">
        <f t="shared" si="4767"/>
        <v>110</v>
      </c>
      <c r="AH3442" s="13">
        <f t="shared" si="4767"/>
        <v>107</v>
      </c>
      <c r="AI3442" s="13">
        <f t="shared" si="4767"/>
        <v>105</v>
      </c>
      <c r="AJ3442" s="13">
        <f t="shared" si="4767"/>
        <v>106</v>
      </c>
      <c r="AK3442" s="13">
        <f t="shared" si="4767"/>
        <v>105</v>
      </c>
      <c r="AL3442" s="13">
        <f t="shared" ref="AL3442" si="4768">RANK(AL219,AL$2:AL$263,0)</f>
        <v>107</v>
      </c>
    </row>
    <row r="3443" spans="1:38" ht="15">
      <c r="A3443" s="29">
        <v>3442</v>
      </c>
      <c r="B3443" s="23" t="s">
        <v>4</v>
      </c>
      <c r="C3443" s="23" t="s">
        <v>305</v>
      </c>
      <c r="D3443" s="7" t="s">
        <v>224</v>
      </c>
      <c r="E3443" s="13" t="e">
        <f t="shared" ref="E3443:AK3443" si="4769">RANK(E220,E$2:E$263,0)</f>
        <v>#N/A</v>
      </c>
      <c r="F3443" s="13">
        <f t="shared" si="4769"/>
        <v>197</v>
      </c>
      <c r="G3443" s="13">
        <f t="shared" si="4769"/>
        <v>101</v>
      </c>
      <c r="H3443" s="13">
        <f t="shared" si="4769"/>
        <v>82</v>
      </c>
      <c r="I3443" s="13">
        <f t="shared" si="4769"/>
        <v>68</v>
      </c>
      <c r="J3443" s="13">
        <f t="shared" si="4769"/>
        <v>71</v>
      </c>
      <c r="K3443" s="13">
        <f t="shared" si="4769"/>
        <v>66</v>
      </c>
      <c r="L3443" s="13">
        <f t="shared" si="4769"/>
        <v>67</v>
      </c>
      <c r="M3443" s="13">
        <f t="shared" si="4769"/>
        <v>78</v>
      </c>
      <c r="N3443" s="13">
        <f t="shared" si="4769"/>
        <v>80</v>
      </c>
      <c r="O3443" s="13">
        <f t="shared" si="4769"/>
        <v>83</v>
      </c>
      <c r="P3443" s="13">
        <f t="shared" si="4769"/>
        <v>85</v>
      </c>
      <c r="Q3443" s="13">
        <f t="shared" si="4769"/>
        <v>91</v>
      </c>
      <c r="R3443" s="13">
        <f t="shared" si="4769"/>
        <v>88</v>
      </c>
      <c r="S3443" s="13">
        <f t="shared" si="4769"/>
        <v>92</v>
      </c>
      <c r="T3443" s="13">
        <f t="shared" si="4769"/>
        <v>91</v>
      </c>
      <c r="U3443" s="13">
        <f t="shared" si="4769"/>
        <v>91</v>
      </c>
      <c r="V3443" s="13">
        <f t="shared" si="4769"/>
        <v>92</v>
      </c>
      <c r="W3443" s="13">
        <f t="shared" si="4769"/>
        <v>88</v>
      </c>
      <c r="X3443" s="13">
        <f t="shared" si="4769"/>
        <v>82</v>
      </c>
      <c r="Y3443" s="13">
        <f t="shared" si="4769"/>
        <v>80</v>
      </c>
      <c r="Z3443" s="13">
        <f t="shared" si="4769"/>
        <v>81</v>
      </c>
      <c r="AA3443" s="13">
        <f t="shared" si="4769"/>
        <v>87</v>
      </c>
      <c r="AB3443" s="13">
        <f t="shared" si="4769"/>
        <v>83</v>
      </c>
      <c r="AC3443" s="13">
        <f t="shared" si="4769"/>
        <v>84</v>
      </c>
      <c r="AD3443" s="13">
        <f t="shared" si="4769"/>
        <v>85</v>
      </c>
      <c r="AE3443" s="13">
        <f t="shared" si="4769"/>
        <v>82</v>
      </c>
      <c r="AF3443" s="13">
        <f t="shared" si="4769"/>
        <v>82</v>
      </c>
      <c r="AG3443" s="13">
        <f t="shared" si="4769"/>
        <v>78</v>
      </c>
      <c r="AH3443" s="13">
        <f t="shared" si="4769"/>
        <v>73</v>
      </c>
      <c r="AI3443" s="13">
        <f t="shared" si="4769"/>
        <v>78</v>
      </c>
      <c r="AJ3443" s="13">
        <f t="shared" si="4769"/>
        <v>82</v>
      </c>
      <c r="AK3443" s="13">
        <f t="shared" si="4769"/>
        <v>68</v>
      </c>
      <c r="AL3443" s="13">
        <f t="shared" ref="AL3443" si="4770">RANK(AL220,AL$2:AL$263,0)</f>
        <v>74</v>
      </c>
    </row>
    <row r="3444" spans="1:38" ht="15">
      <c r="A3444" s="29">
        <v>3443</v>
      </c>
      <c r="B3444" s="23" t="s">
        <v>4</v>
      </c>
      <c r="C3444" s="23" t="s">
        <v>305</v>
      </c>
      <c r="D3444" s="7" t="s">
        <v>225</v>
      </c>
      <c r="E3444" s="13">
        <f t="shared" ref="E3444:AK3444" si="4771">RANK(E221,E$2:E$263,0)</f>
        <v>43</v>
      </c>
      <c r="F3444" s="13">
        <f t="shared" si="4771"/>
        <v>42</v>
      </c>
      <c r="G3444" s="13">
        <f t="shared" si="4771"/>
        <v>43</v>
      </c>
      <c r="H3444" s="13">
        <f t="shared" si="4771"/>
        <v>41</v>
      </c>
      <c r="I3444" s="13">
        <f t="shared" si="4771"/>
        <v>40</v>
      </c>
      <c r="J3444" s="13">
        <f t="shared" si="4771"/>
        <v>43</v>
      </c>
      <c r="K3444" s="13">
        <f t="shared" si="4771"/>
        <v>46</v>
      </c>
      <c r="L3444" s="13">
        <f t="shared" si="4771"/>
        <v>46</v>
      </c>
      <c r="M3444" s="13">
        <f t="shared" si="4771"/>
        <v>41</v>
      </c>
      <c r="N3444" s="13">
        <f t="shared" si="4771"/>
        <v>41</v>
      </c>
      <c r="O3444" s="13">
        <f t="shared" si="4771"/>
        <v>40</v>
      </c>
      <c r="P3444" s="13">
        <f t="shared" si="4771"/>
        <v>37</v>
      </c>
      <c r="Q3444" s="13">
        <f t="shared" si="4771"/>
        <v>36</v>
      </c>
      <c r="R3444" s="13">
        <f t="shared" si="4771"/>
        <v>35</v>
      </c>
      <c r="S3444" s="13">
        <f t="shared" si="4771"/>
        <v>37</v>
      </c>
      <c r="T3444" s="13">
        <f t="shared" si="4771"/>
        <v>33</v>
      </c>
      <c r="U3444" s="13">
        <f t="shared" si="4771"/>
        <v>33</v>
      </c>
      <c r="V3444" s="13">
        <f t="shared" si="4771"/>
        <v>33</v>
      </c>
      <c r="W3444" s="13">
        <f t="shared" si="4771"/>
        <v>25</v>
      </c>
      <c r="X3444" s="13">
        <f t="shared" si="4771"/>
        <v>29</v>
      </c>
      <c r="Y3444" s="13">
        <f t="shared" si="4771"/>
        <v>27</v>
      </c>
      <c r="Z3444" s="13">
        <f t="shared" si="4771"/>
        <v>29</v>
      </c>
      <c r="AA3444" s="13">
        <f t="shared" si="4771"/>
        <v>23</v>
      </c>
      <c r="AB3444" s="13">
        <f t="shared" si="4771"/>
        <v>22</v>
      </c>
      <c r="AC3444" s="13">
        <f t="shared" si="4771"/>
        <v>20</v>
      </c>
      <c r="AD3444" s="13">
        <f t="shared" si="4771"/>
        <v>20</v>
      </c>
      <c r="AE3444" s="13">
        <f t="shared" si="4771"/>
        <v>20</v>
      </c>
      <c r="AF3444" s="13">
        <f t="shared" si="4771"/>
        <v>23</v>
      </c>
      <c r="AG3444" s="13">
        <f t="shared" si="4771"/>
        <v>32</v>
      </c>
      <c r="AH3444" s="13">
        <f t="shared" si="4771"/>
        <v>31</v>
      </c>
      <c r="AI3444" s="13">
        <f t="shared" si="4771"/>
        <v>32</v>
      </c>
      <c r="AJ3444" s="13">
        <f t="shared" si="4771"/>
        <v>34</v>
      </c>
      <c r="AK3444" s="13">
        <f t="shared" si="4771"/>
        <v>36</v>
      </c>
      <c r="AL3444" s="13">
        <f t="shared" ref="AL3444" si="4772">RANK(AL221,AL$2:AL$263,0)</f>
        <v>33</v>
      </c>
    </row>
    <row r="3445" spans="1:38" ht="15">
      <c r="A3445" s="29">
        <v>3444</v>
      </c>
      <c r="B3445" s="23" t="s">
        <v>4</v>
      </c>
      <c r="C3445" s="23" t="s">
        <v>305</v>
      </c>
      <c r="D3445" s="7" t="s">
        <v>226</v>
      </c>
      <c r="E3445" s="13">
        <f t="shared" ref="E3445:AK3445" si="4773">RANK(E222,E$2:E$263,0)</f>
        <v>70</v>
      </c>
      <c r="F3445" s="13">
        <f t="shared" si="4773"/>
        <v>90</v>
      </c>
      <c r="G3445" s="13">
        <f t="shared" si="4773"/>
        <v>110</v>
      </c>
      <c r="H3445" s="13">
        <f t="shared" si="4773"/>
        <v>84</v>
      </c>
      <c r="I3445" s="13">
        <f t="shared" si="4773"/>
        <v>83</v>
      </c>
      <c r="J3445" s="13">
        <f t="shared" si="4773"/>
        <v>81</v>
      </c>
      <c r="K3445" s="13">
        <f t="shared" si="4773"/>
        <v>71</v>
      </c>
      <c r="L3445" s="13">
        <f t="shared" si="4773"/>
        <v>75</v>
      </c>
      <c r="M3445" s="13">
        <f t="shared" si="4773"/>
        <v>74</v>
      </c>
      <c r="N3445" s="13">
        <f t="shared" si="4773"/>
        <v>83</v>
      </c>
      <c r="O3445" s="13">
        <f t="shared" si="4773"/>
        <v>80</v>
      </c>
      <c r="P3445" s="13">
        <f t="shared" si="4773"/>
        <v>74</v>
      </c>
      <c r="Q3445" s="13">
        <f t="shared" si="4773"/>
        <v>69</v>
      </c>
      <c r="R3445" s="13">
        <f t="shared" si="4773"/>
        <v>66</v>
      </c>
      <c r="S3445" s="13">
        <f t="shared" si="4773"/>
        <v>63</v>
      </c>
      <c r="T3445" s="13">
        <f t="shared" si="4773"/>
        <v>74</v>
      </c>
      <c r="U3445" s="13">
        <f t="shared" si="4773"/>
        <v>71</v>
      </c>
      <c r="V3445" s="13">
        <f t="shared" si="4773"/>
        <v>58</v>
      </c>
      <c r="W3445" s="13">
        <f t="shared" si="4773"/>
        <v>65</v>
      </c>
      <c r="X3445" s="13">
        <f t="shared" si="4773"/>
        <v>59</v>
      </c>
      <c r="Y3445" s="13">
        <f t="shared" si="4773"/>
        <v>55</v>
      </c>
      <c r="Z3445" s="13">
        <f t="shared" si="4773"/>
        <v>53</v>
      </c>
      <c r="AA3445" s="13">
        <f t="shared" si="4773"/>
        <v>55</v>
      </c>
      <c r="AB3445" s="13">
        <f t="shared" si="4773"/>
        <v>55</v>
      </c>
      <c r="AC3445" s="13">
        <f t="shared" si="4773"/>
        <v>56</v>
      </c>
      <c r="AD3445" s="13">
        <f t="shared" si="4773"/>
        <v>53</v>
      </c>
      <c r="AE3445" s="13">
        <f t="shared" si="4773"/>
        <v>49</v>
      </c>
      <c r="AF3445" s="13">
        <f t="shared" si="4773"/>
        <v>46</v>
      </c>
      <c r="AG3445" s="13">
        <f t="shared" si="4773"/>
        <v>44</v>
      </c>
      <c r="AH3445" s="13">
        <f t="shared" si="4773"/>
        <v>44</v>
      </c>
      <c r="AI3445" s="13">
        <f t="shared" si="4773"/>
        <v>48</v>
      </c>
      <c r="AJ3445" s="13">
        <f t="shared" si="4773"/>
        <v>48</v>
      </c>
      <c r="AK3445" s="13">
        <f t="shared" si="4773"/>
        <v>50</v>
      </c>
      <c r="AL3445" s="13">
        <f t="shared" ref="AL3445" si="4774">RANK(AL222,AL$2:AL$263,0)</f>
        <v>50</v>
      </c>
    </row>
    <row r="3446" spans="1:38" ht="15">
      <c r="A3446" s="29">
        <v>3445</v>
      </c>
      <c r="B3446" s="23" t="s">
        <v>4</v>
      </c>
      <c r="C3446" s="23" t="s">
        <v>305</v>
      </c>
      <c r="D3446" s="7" t="s">
        <v>227</v>
      </c>
      <c r="E3446" s="13" t="e">
        <f t="shared" ref="E3446:AK3446" si="4775">RANK(E223,E$2:E$263,0)</f>
        <v>#N/A</v>
      </c>
      <c r="F3446" s="13">
        <f t="shared" si="4775"/>
        <v>197</v>
      </c>
      <c r="G3446" s="13" t="e">
        <f t="shared" si="4775"/>
        <v>#N/A</v>
      </c>
      <c r="H3446" s="13" t="e">
        <f t="shared" si="4775"/>
        <v>#N/A</v>
      </c>
      <c r="I3446" s="13" t="e">
        <f t="shared" si="4775"/>
        <v>#N/A</v>
      </c>
      <c r="J3446" s="13">
        <f t="shared" si="4775"/>
        <v>225</v>
      </c>
      <c r="K3446" s="13">
        <f t="shared" si="4775"/>
        <v>225</v>
      </c>
      <c r="L3446" s="13">
        <f t="shared" si="4775"/>
        <v>220</v>
      </c>
      <c r="M3446" s="13">
        <f t="shared" si="4775"/>
        <v>220</v>
      </c>
      <c r="N3446" s="13" t="e">
        <f t="shared" si="4775"/>
        <v>#N/A</v>
      </c>
      <c r="O3446" s="13" t="e">
        <f t="shared" si="4775"/>
        <v>#N/A</v>
      </c>
      <c r="P3446" s="13">
        <f t="shared" si="4775"/>
        <v>208</v>
      </c>
      <c r="Q3446" s="13">
        <f t="shared" si="4775"/>
        <v>225</v>
      </c>
      <c r="R3446" s="13">
        <f t="shared" si="4775"/>
        <v>226</v>
      </c>
      <c r="S3446" s="13">
        <f t="shared" si="4775"/>
        <v>222</v>
      </c>
      <c r="T3446" s="13">
        <f t="shared" si="4775"/>
        <v>225</v>
      </c>
      <c r="U3446" s="13">
        <f t="shared" si="4775"/>
        <v>218</v>
      </c>
      <c r="V3446" s="13">
        <f t="shared" si="4775"/>
        <v>229</v>
      </c>
      <c r="W3446" s="13">
        <f t="shared" si="4775"/>
        <v>223</v>
      </c>
      <c r="X3446" s="13">
        <f t="shared" si="4775"/>
        <v>229</v>
      </c>
      <c r="Y3446" s="13">
        <f t="shared" si="4775"/>
        <v>206</v>
      </c>
      <c r="Z3446" s="13">
        <f t="shared" si="4775"/>
        <v>200</v>
      </c>
      <c r="AA3446" s="13">
        <f t="shared" si="4775"/>
        <v>148</v>
      </c>
      <c r="AB3446" s="13">
        <f t="shared" si="4775"/>
        <v>205</v>
      </c>
      <c r="AC3446" s="13">
        <f t="shared" si="4775"/>
        <v>203</v>
      </c>
      <c r="AD3446" s="13">
        <f t="shared" si="4775"/>
        <v>205</v>
      </c>
      <c r="AE3446" s="13">
        <f t="shared" si="4775"/>
        <v>219</v>
      </c>
      <c r="AF3446" s="13">
        <f t="shared" si="4775"/>
        <v>220</v>
      </c>
      <c r="AG3446" s="13">
        <f t="shared" si="4775"/>
        <v>222</v>
      </c>
      <c r="AH3446" s="13">
        <f t="shared" si="4775"/>
        <v>228</v>
      </c>
      <c r="AI3446" s="13">
        <f t="shared" si="4775"/>
        <v>210</v>
      </c>
      <c r="AJ3446" s="13">
        <f t="shared" si="4775"/>
        <v>219</v>
      </c>
      <c r="AK3446" s="13">
        <f t="shared" si="4775"/>
        <v>216</v>
      </c>
      <c r="AL3446" s="13">
        <f t="shared" ref="AL3446" si="4776">RANK(AL223,AL$2:AL$263,0)</f>
        <v>217</v>
      </c>
    </row>
    <row r="3447" spans="1:38" ht="15">
      <c r="A3447" s="29">
        <v>3446</v>
      </c>
      <c r="B3447" s="23" t="s">
        <v>4</v>
      </c>
      <c r="C3447" s="23" t="s">
        <v>305</v>
      </c>
      <c r="D3447" s="7" t="s">
        <v>228</v>
      </c>
      <c r="E3447" s="13">
        <f t="shared" ref="E3447:AK3447" si="4777">RANK(E224,E$2:E$263,0)</f>
        <v>147</v>
      </c>
      <c r="F3447" s="13">
        <f t="shared" si="4777"/>
        <v>163</v>
      </c>
      <c r="G3447" s="13">
        <f t="shared" si="4777"/>
        <v>188</v>
      </c>
      <c r="H3447" s="13">
        <f t="shared" si="4777"/>
        <v>183</v>
      </c>
      <c r="I3447" s="13">
        <f t="shared" si="4777"/>
        <v>176</v>
      </c>
      <c r="J3447" s="13">
        <f t="shared" si="4777"/>
        <v>172</v>
      </c>
      <c r="K3447" s="13">
        <f t="shared" si="4777"/>
        <v>172</v>
      </c>
      <c r="L3447" s="13">
        <f t="shared" si="4777"/>
        <v>167</v>
      </c>
      <c r="M3447" s="13">
        <f t="shared" si="4777"/>
        <v>181</v>
      </c>
      <c r="N3447" s="13">
        <f t="shared" si="4777"/>
        <v>185</v>
      </c>
      <c r="O3447" s="13">
        <f t="shared" si="4777"/>
        <v>174</v>
      </c>
      <c r="P3447" s="13">
        <f t="shared" si="4777"/>
        <v>232</v>
      </c>
      <c r="Q3447" s="13" t="e">
        <f t="shared" si="4777"/>
        <v>#N/A</v>
      </c>
      <c r="R3447" s="13" t="e">
        <f t="shared" si="4777"/>
        <v>#N/A</v>
      </c>
      <c r="S3447" s="13" t="e">
        <f t="shared" si="4777"/>
        <v>#N/A</v>
      </c>
      <c r="T3447" s="13" t="e">
        <f t="shared" si="4777"/>
        <v>#N/A</v>
      </c>
      <c r="U3447" s="13" t="e">
        <f t="shared" si="4777"/>
        <v>#N/A</v>
      </c>
      <c r="V3447" s="13" t="e">
        <f t="shared" si="4777"/>
        <v>#N/A</v>
      </c>
      <c r="W3447" s="13" t="e">
        <f t="shared" si="4777"/>
        <v>#N/A</v>
      </c>
      <c r="X3447" s="13" t="e">
        <f t="shared" si="4777"/>
        <v>#N/A</v>
      </c>
      <c r="Y3447" s="13">
        <f t="shared" si="4777"/>
        <v>232</v>
      </c>
      <c r="Z3447" s="13">
        <f t="shared" si="4777"/>
        <v>227</v>
      </c>
      <c r="AA3447" s="13" t="e">
        <f t="shared" si="4777"/>
        <v>#N/A</v>
      </c>
      <c r="AB3447" s="13" t="e">
        <f t="shared" si="4777"/>
        <v>#N/A</v>
      </c>
      <c r="AC3447" s="13" t="e">
        <f t="shared" si="4777"/>
        <v>#N/A</v>
      </c>
      <c r="AD3447" s="13">
        <f t="shared" si="4777"/>
        <v>236</v>
      </c>
      <c r="AE3447" s="13">
        <f t="shared" si="4777"/>
        <v>239</v>
      </c>
      <c r="AF3447" s="13">
        <f t="shared" si="4777"/>
        <v>235</v>
      </c>
      <c r="AG3447" s="13" t="e">
        <f t="shared" si="4777"/>
        <v>#N/A</v>
      </c>
      <c r="AH3447" s="13" t="e">
        <f t="shared" si="4777"/>
        <v>#N/A</v>
      </c>
      <c r="AI3447" s="13" t="e">
        <f t="shared" si="4777"/>
        <v>#N/A</v>
      </c>
      <c r="AJ3447" s="13" t="e">
        <f t="shared" si="4777"/>
        <v>#N/A</v>
      </c>
      <c r="AK3447" s="13">
        <f t="shared" si="4777"/>
        <v>224</v>
      </c>
      <c r="AL3447" s="13">
        <f t="shared" ref="AL3447" si="4778">RANK(AL224,AL$2:AL$263,0)</f>
        <v>235</v>
      </c>
    </row>
    <row r="3448" spans="1:38" ht="15">
      <c r="A3448" s="29">
        <v>3447</v>
      </c>
      <c r="B3448" s="23" t="s">
        <v>4</v>
      </c>
      <c r="C3448" s="23" t="s">
        <v>305</v>
      </c>
      <c r="D3448" s="7" t="s">
        <v>229</v>
      </c>
      <c r="E3448" s="13" t="e">
        <f t="shared" ref="E3448:AK3448" si="4779">RANK(E225,E$2:E$263,0)</f>
        <v>#N/A</v>
      </c>
      <c r="F3448" s="13">
        <f t="shared" si="4779"/>
        <v>197</v>
      </c>
      <c r="G3448" s="13" t="e">
        <f t="shared" si="4779"/>
        <v>#N/A</v>
      </c>
      <c r="H3448" s="13" t="e">
        <f t="shared" si="4779"/>
        <v>#N/A</v>
      </c>
      <c r="I3448" s="13" t="e">
        <f t="shared" si="4779"/>
        <v>#N/A</v>
      </c>
      <c r="J3448" s="13">
        <f t="shared" si="4779"/>
        <v>225</v>
      </c>
      <c r="K3448" s="13">
        <f t="shared" si="4779"/>
        <v>225</v>
      </c>
      <c r="L3448" s="13">
        <f t="shared" si="4779"/>
        <v>220</v>
      </c>
      <c r="M3448" s="13">
        <f t="shared" si="4779"/>
        <v>220</v>
      </c>
      <c r="N3448" s="13" t="e">
        <f t="shared" si="4779"/>
        <v>#N/A</v>
      </c>
      <c r="O3448" s="13" t="e">
        <f t="shared" si="4779"/>
        <v>#N/A</v>
      </c>
      <c r="P3448" s="13">
        <f t="shared" si="4779"/>
        <v>201</v>
      </c>
      <c r="Q3448" s="13">
        <f t="shared" si="4779"/>
        <v>199</v>
      </c>
      <c r="R3448" s="13">
        <f t="shared" si="4779"/>
        <v>218</v>
      </c>
      <c r="S3448" s="13">
        <f t="shared" si="4779"/>
        <v>163</v>
      </c>
      <c r="T3448" s="13">
        <f t="shared" si="4779"/>
        <v>226</v>
      </c>
      <c r="U3448" s="13">
        <f t="shared" si="4779"/>
        <v>219</v>
      </c>
      <c r="V3448" s="13">
        <f t="shared" si="4779"/>
        <v>216</v>
      </c>
      <c r="W3448" s="13">
        <f t="shared" si="4779"/>
        <v>227</v>
      </c>
      <c r="X3448" s="13">
        <f t="shared" si="4779"/>
        <v>218</v>
      </c>
      <c r="Y3448" s="13">
        <f t="shared" si="4779"/>
        <v>211</v>
      </c>
      <c r="Z3448" s="13">
        <f t="shared" si="4779"/>
        <v>215</v>
      </c>
      <c r="AA3448" s="13">
        <f t="shared" si="4779"/>
        <v>220</v>
      </c>
      <c r="AB3448" s="13">
        <f t="shared" si="4779"/>
        <v>226</v>
      </c>
      <c r="AC3448" s="13">
        <f t="shared" si="4779"/>
        <v>220</v>
      </c>
      <c r="AD3448" s="13">
        <f t="shared" si="4779"/>
        <v>228</v>
      </c>
      <c r="AE3448" s="13">
        <f t="shared" si="4779"/>
        <v>228</v>
      </c>
      <c r="AF3448" s="13">
        <f t="shared" si="4779"/>
        <v>225</v>
      </c>
      <c r="AG3448" s="13">
        <f t="shared" si="4779"/>
        <v>235</v>
      </c>
      <c r="AH3448" s="13">
        <f t="shared" si="4779"/>
        <v>234</v>
      </c>
      <c r="AI3448" s="13">
        <f t="shared" si="4779"/>
        <v>223</v>
      </c>
      <c r="AJ3448" s="13">
        <f t="shared" si="4779"/>
        <v>224</v>
      </c>
      <c r="AK3448" s="13">
        <f t="shared" si="4779"/>
        <v>222</v>
      </c>
      <c r="AL3448" s="13">
        <f t="shared" ref="AL3448" si="4780">RANK(AL225,AL$2:AL$263,0)</f>
        <v>213</v>
      </c>
    </row>
    <row r="3449" spans="1:38" ht="15">
      <c r="A3449" s="29">
        <v>3448</v>
      </c>
      <c r="B3449" s="23" t="s">
        <v>4</v>
      </c>
      <c r="C3449" s="23" t="s">
        <v>305</v>
      </c>
      <c r="D3449" s="7" t="s">
        <v>230</v>
      </c>
      <c r="E3449" s="13" t="e">
        <f t="shared" ref="E3449:AK3449" si="4781">RANK(E226,E$2:E$263,0)</f>
        <v>#N/A</v>
      </c>
      <c r="F3449" s="13">
        <f t="shared" si="4781"/>
        <v>197</v>
      </c>
      <c r="G3449" s="13" t="e">
        <f t="shared" si="4781"/>
        <v>#N/A</v>
      </c>
      <c r="H3449" s="13" t="e">
        <f t="shared" si="4781"/>
        <v>#N/A</v>
      </c>
      <c r="I3449" s="13" t="e">
        <f t="shared" si="4781"/>
        <v>#N/A</v>
      </c>
      <c r="J3449" s="13">
        <f t="shared" si="4781"/>
        <v>225</v>
      </c>
      <c r="K3449" s="13">
        <f t="shared" si="4781"/>
        <v>225</v>
      </c>
      <c r="L3449" s="13">
        <f t="shared" si="4781"/>
        <v>220</v>
      </c>
      <c r="M3449" s="13">
        <f t="shared" si="4781"/>
        <v>220</v>
      </c>
      <c r="N3449" s="13" t="e">
        <f t="shared" si="4781"/>
        <v>#N/A</v>
      </c>
      <c r="O3449" s="13" t="e">
        <f t="shared" si="4781"/>
        <v>#N/A</v>
      </c>
      <c r="P3449" s="13">
        <f t="shared" si="4781"/>
        <v>214</v>
      </c>
      <c r="Q3449" s="13">
        <f t="shared" si="4781"/>
        <v>218</v>
      </c>
      <c r="R3449" s="13">
        <f t="shared" si="4781"/>
        <v>215</v>
      </c>
      <c r="S3449" s="13">
        <f t="shared" si="4781"/>
        <v>201</v>
      </c>
      <c r="T3449" s="13">
        <f t="shared" si="4781"/>
        <v>209</v>
      </c>
      <c r="U3449" s="13">
        <f t="shared" si="4781"/>
        <v>199</v>
      </c>
      <c r="V3449" s="13">
        <f t="shared" si="4781"/>
        <v>173</v>
      </c>
      <c r="W3449" s="13">
        <f t="shared" si="4781"/>
        <v>197</v>
      </c>
      <c r="X3449" s="13">
        <f t="shared" si="4781"/>
        <v>126</v>
      </c>
      <c r="Y3449" s="13">
        <f t="shared" si="4781"/>
        <v>175</v>
      </c>
      <c r="Z3449" s="13">
        <f t="shared" si="4781"/>
        <v>161</v>
      </c>
      <c r="AA3449" s="13">
        <f t="shared" si="4781"/>
        <v>211</v>
      </c>
      <c r="AB3449" s="13">
        <f t="shared" si="4781"/>
        <v>212</v>
      </c>
      <c r="AC3449" s="13">
        <f t="shared" si="4781"/>
        <v>213</v>
      </c>
      <c r="AD3449" s="13">
        <f t="shared" si="4781"/>
        <v>201</v>
      </c>
      <c r="AE3449" s="13">
        <f t="shared" si="4781"/>
        <v>220</v>
      </c>
      <c r="AF3449" s="13">
        <f t="shared" si="4781"/>
        <v>185</v>
      </c>
      <c r="AG3449" s="13">
        <f t="shared" si="4781"/>
        <v>227</v>
      </c>
      <c r="AH3449" s="13">
        <f t="shared" si="4781"/>
        <v>191</v>
      </c>
      <c r="AI3449" s="13">
        <f t="shared" si="4781"/>
        <v>176</v>
      </c>
      <c r="AJ3449" s="13">
        <f t="shared" si="4781"/>
        <v>204</v>
      </c>
      <c r="AK3449" s="13">
        <f t="shared" si="4781"/>
        <v>224</v>
      </c>
      <c r="AL3449" s="13">
        <f t="shared" ref="AL3449" si="4782">RANK(AL226,AL$2:AL$263,0)</f>
        <v>214</v>
      </c>
    </row>
    <row r="3450" spans="1:38" ht="15">
      <c r="A3450" s="29">
        <v>3449</v>
      </c>
      <c r="B3450" s="23" t="s">
        <v>4</v>
      </c>
      <c r="C3450" s="23" t="s">
        <v>305</v>
      </c>
      <c r="D3450" s="7" t="s">
        <v>231</v>
      </c>
      <c r="E3450" s="13">
        <f t="shared" ref="E3450:AK3450" si="4783">RANK(E227,E$2:E$263,0)</f>
        <v>29</v>
      </c>
      <c r="F3450" s="13">
        <f t="shared" si="4783"/>
        <v>32</v>
      </c>
      <c r="G3450" s="13">
        <f t="shared" si="4783"/>
        <v>32</v>
      </c>
      <c r="H3450" s="13">
        <f t="shared" si="4783"/>
        <v>30</v>
      </c>
      <c r="I3450" s="13">
        <f t="shared" si="4783"/>
        <v>28</v>
      </c>
      <c r="J3450" s="13">
        <f t="shared" si="4783"/>
        <v>29</v>
      </c>
      <c r="K3450" s="13">
        <f t="shared" si="4783"/>
        <v>30</v>
      </c>
      <c r="L3450" s="13">
        <f t="shared" si="4783"/>
        <v>29</v>
      </c>
      <c r="M3450" s="13">
        <f t="shared" si="4783"/>
        <v>29</v>
      </c>
      <c r="N3450" s="13">
        <f t="shared" si="4783"/>
        <v>28</v>
      </c>
      <c r="O3450" s="13">
        <f t="shared" si="4783"/>
        <v>32</v>
      </c>
      <c r="P3450" s="13">
        <f t="shared" si="4783"/>
        <v>33</v>
      </c>
      <c r="Q3450" s="13">
        <f t="shared" si="4783"/>
        <v>33</v>
      </c>
      <c r="R3450" s="13">
        <f t="shared" si="4783"/>
        <v>28</v>
      </c>
      <c r="S3450" s="13">
        <f t="shared" si="4783"/>
        <v>28</v>
      </c>
      <c r="T3450" s="13">
        <f t="shared" si="4783"/>
        <v>30</v>
      </c>
      <c r="U3450" s="13">
        <f t="shared" si="4783"/>
        <v>32</v>
      </c>
      <c r="V3450" s="13">
        <f t="shared" si="4783"/>
        <v>34</v>
      </c>
      <c r="W3450" s="13">
        <f t="shared" si="4783"/>
        <v>31</v>
      </c>
      <c r="X3450" s="13">
        <f t="shared" si="4783"/>
        <v>26</v>
      </c>
      <c r="Y3450" s="13">
        <f t="shared" si="4783"/>
        <v>23</v>
      </c>
      <c r="Z3450" s="13">
        <f t="shared" si="4783"/>
        <v>26</v>
      </c>
      <c r="AA3450" s="13">
        <f t="shared" si="4783"/>
        <v>24</v>
      </c>
      <c r="AB3450" s="13">
        <f t="shared" si="4783"/>
        <v>28</v>
      </c>
      <c r="AC3450" s="13">
        <f t="shared" si="4783"/>
        <v>31</v>
      </c>
      <c r="AD3450" s="13">
        <f t="shared" si="4783"/>
        <v>30</v>
      </c>
      <c r="AE3450" s="13">
        <f t="shared" si="4783"/>
        <v>27</v>
      </c>
      <c r="AF3450" s="13">
        <f t="shared" si="4783"/>
        <v>28</v>
      </c>
      <c r="AG3450" s="13">
        <f t="shared" si="4783"/>
        <v>28</v>
      </c>
      <c r="AH3450" s="13">
        <f t="shared" si="4783"/>
        <v>29</v>
      </c>
      <c r="AI3450" s="13">
        <f t="shared" si="4783"/>
        <v>27</v>
      </c>
      <c r="AJ3450" s="13">
        <f t="shared" si="4783"/>
        <v>28</v>
      </c>
      <c r="AK3450" s="13">
        <f t="shared" si="4783"/>
        <v>27</v>
      </c>
      <c r="AL3450" s="13">
        <f t="shared" ref="AL3450" si="4784">RANK(AL227,AL$2:AL$263,0)</f>
        <v>27</v>
      </c>
    </row>
    <row r="3451" spans="1:38" ht="15">
      <c r="A3451" s="29">
        <v>3450</v>
      </c>
      <c r="B3451" s="23" t="s">
        <v>4</v>
      </c>
      <c r="C3451" s="23" t="s">
        <v>305</v>
      </c>
      <c r="D3451" s="7" t="s">
        <v>232</v>
      </c>
      <c r="E3451" s="13">
        <f t="shared" ref="E3451:AK3451" si="4785">RANK(E228,E$2:E$263,0)</f>
        <v>179</v>
      </c>
      <c r="F3451" s="13">
        <f t="shared" si="4785"/>
        <v>183</v>
      </c>
      <c r="G3451" s="13">
        <f t="shared" si="4785"/>
        <v>196</v>
      </c>
      <c r="H3451" s="13">
        <f t="shared" si="4785"/>
        <v>185</v>
      </c>
      <c r="I3451" s="13">
        <f t="shared" si="4785"/>
        <v>185</v>
      </c>
      <c r="J3451" s="13">
        <f t="shared" si="4785"/>
        <v>196</v>
      </c>
      <c r="K3451" s="13">
        <f t="shared" si="4785"/>
        <v>189</v>
      </c>
      <c r="L3451" s="13">
        <f t="shared" si="4785"/>
        <v>178</v>
      </c>
      <c r="M3451" s="13">
        <f t="shared" si="4785"/>
        <v>172</v>
      </c>
      <c r="N3451" s="13">
        <f t="shared" si="4785"/>
        <v>200</v>
      </c>
      <c r="O3451" s="13">
        <f t="shared" si="4785"/>
        <v>200</v>
      </c>
      <c r="P3451" s="13">
        <f t="shared" si="4785"/>
        <v>232</v>
      </c>
      <c r="Q3451" s="13" t="e">
        <f t="shared" si="4785"/>
        <v>#N/A</v>
      </c>
      <c r="R3451" s="13" t="e">
        <f t="shared" si="4785"/>
        <v>#N/A</v>
      </c>
      <c r="S3451" s="13" t="e">
        <f t="shared" si="4785"/>
        <v>#N/A</v>
      </c>
      <c r="T3451" s="13" t="e">
        <f t="shared" si="4785"/>
        <v>#N/A</v>
      </c>
      <c r="U3451" s="13" t="e">
        <f t="shared" si="4785"/>
        <v>#N/A</v>
      </c>
      <c r="V3451" s="13" t="e">
        <f t="shared" si="4785"/>
        <v>#N/A</v>
      </c>
      <c r="W3451" s="13" t="e">
        <f t="shared" si="4785"/>
        <v>#N/A</v>
      </c>
      <c r="X3451" s="13" t="e">
        <f t="shared" si="4785"/>
        <v>#N/A</v>
      </c>
      <c r="Y3451" s="13">
        <f t="shared" si="4785"/>
        <v>232</v>
      </c>
      <c r="Z3451" s="13">
        <f t="shared" si="4785"/>
        <v>227</v>
      </c>
      <c r="AA3451" s="13" t="e">
        <f t="shared" si="4785"/>
        <v>#N/A</v>
      </c>
      <c r="AB3451" s="13" t="e">
        <f t="shared" si="4785"/>
        <v>#N/A</v>
      </c>
      <c r="AC3451" s="13" t="e">
        <f t="shared" si="4785"/>
        <v>#N/A</v>
      </c>
      <c r="AD3451" s="13">
        <f t="shared" si="4785"/>
        <v>236</v>
      </c>
      <c r="AE3451" s="13">
        <f t="shared" si="4785"/>
        <v>239</v>
      </c>
      <c r="AF3451" s="13">
        <f t="shared" si="4785"/>
        <v>235</v>
      </c>
      <c r="AG3451" s="13" t="e">
        <f t="shared" si="4785"/>
        <v>#N/A</v>
      </c>
      <c r="AH3451" s="13" t="e">
        <f t="shared" si="4785"/>
        <v>#N/A</v>
      </c>
      <c r="AI3451" s="13" t="e">
        <f t="shared" si="4785"/>
        <v>#N/A</v>
      </c>
      <c r="AJ3451" s="13" t="e">
        <f t="shared" si="4785"/>
        <v>#N/A</v>
      </c>
      <c r="AK3451" s="13">
        <f t="shared" si="4785"/>
        <v>224</v>
      </c>
      <c r="AL3451" s="13">
        <f t="shared" ref="AL3451" si="4786">RANK(AL228,AL$2:AL$263,0)</f>
        <v>235</v>
      </c>
    </row>
    <row r="3452" spans="1:38" ht="15">
      <c r="A3452" s="29">
        <v>3451</v>
      </c>
      <c r="B3452" s="23" t="s">
        <v>4</v>
      </c>
      <c r="C3452" s="23" t="s">
        <v>305</v>
      </c>
      <c r="D3452" s="7" t="s">
        <v>233</v>
      </c>
      <c r="E3452" s="13" t="e">
        <f t="shared" ref="E3452:AK3452" si="4787">RANK(E229,E$2:E$263,0)</f>
        <v>#N/A</v>
      </c>
      <c r="F3452" s="13">
        <f t="shared" si="4787"/>
        <v>197</v>
      </c>
      <c r="G3452" s="13" t="e">
        <f t="shared" si="4787"/>
        <v>#N/A</v>
      </c>
      <c r="H3452" s="13" t="e">
        <f t="shared" si="4787"/>
        <v>#N/A</v>
      </c>
      <c r="I3452" s="13" t="e">
        <f t="shared" si="4787"/>
        <v>#N/A</v>
      </c>
      <c r="J3452" s="13">
        <f t="shared" si="4787"/>
        <v>225</v>
      </c>
      <c r="K3452" s="13">
        <f t="shared" si="4787"/>
        <v>225</v>
      </c>
      <c r="L3452" s="13">
        <f t="shared" si="4787"/>
        <v>220</v>
      </c>
      <c r="M3452" s="13">
        <f t="shared" si="4787"/>
        <v>220</v>
      </c>
      <c r="N3452" s="13" t="e">
        <f t="shared" si="4787"/>
        <v>#N/A</v>
      </c>
      <c r="O3452" s="13" t="e">
        <f t="shared" si="4787"/>
        <v>#N/A</v>
      </c>
      <c r="P3452" s="13">
        <f t="shared" si="4787"/>
        <v>220</v>
      </c>
      <c r="Q3452" s="13">
        <f t="shared" si="4787"/>
        <v>227</v>
      </c>
      <c r="R3452" s="13">
        <f t="shared" si="4787"/>
        <v>228</v>
      </c>
      <c r="S3452" s="13">
        <f t="shared" si="4787"/>
        <v>218</v>
      </c>
      <c r="T3452" s="13">
        <f t="shared" si="4787"/>
        <v>222</v>
      </c>
      <c r="U3452" s="13">
        <f t="shared" si="4787"/>
        <v>228</v>
      </c>
      <c r="V3452" s="13">
        <f t="shared" si="4787"/>
        <v>223</v>
      </c>
      <c r="W3452" s="13">
        <f t="shared" si="4787"/>
        <v>230</v>
      </c>
      <c r="X3452" s="13">
        <f t="shared" si="4787"/>
        <v>232</v>
      </c>
      <c r="Y3452" s="13">
        <f t="shared" si="4787"/>
        <v>224</v>
      </c>
      <c r="Z3452" s="13">
        <f t="shared" si="4787"/>
        <v>227</v>
      </c>
      <c r="AA3452" s="13" t="e">
        <f t="shared" si="4787"/>
        <v>#N/A</v>
      </c>
      <c r="AB3452" s="13">
        <f t="shared" si="4787"/>
        <v>233</v>
      </c>
      <c r="AC3452" s="13" t="e">
        <f t="shared" si="4787"/>
        <v>#N/A</v>
      </c>
      <c r="AD3452" s="13">
        <f t="shared" si="4787"/>
        <v>236</v>
      </c>
      <c r="AE3452" s="13">
        <f t="shared" si="4787"/>
        <v>237</v>
      </c>
      <c r="AF3452" s="13">
        <f t="shared" si="4787"/>
        <v>235</v>
      </c>
      <c r="AG3452" s="13">
        <f t="shared" si="4787"/>
        <v>233</v>
      </c>
      <c r="AH3452" s="13" t="e">
        <f t="shared" si="4787"/>
        <v>#N/A</v>
      </c>
      <c r="AI3452" s="13" t="e">
        <f t="shared" si="4787"/>
        <v>#N/A</v>
      </c>
      <c r="AJ3452" s="13" t="e">
        <f t="shared" si="4787"/>
        <v>#N/A</v>
      </c>
      <c r="AK3452" s="13">
        <f t="shared" si="4787"/>
        <v>224</v>
      </c>
      <c r="AL3452" s="13">
        <f t="shared" ref="AL3452" si="4788">RANK(AL229,AL$2:AL$263,0)</f>
        <v>235</v>
      </c>
    </row>
    <row r="3453" spans="1:38" ht="15">
      <c r="A3453" s="29">
        <v>3452</v>
      </c>
      <c r="B3453" s="23" t="s">
        <v>4</v>
      </c>
      <c r="C3453" s="23" t="s">
        <v>305</v>
      </c>
      <c r="D3453" s="7" t="s">
        <v>234</v>
      </c>
      <c r="E3453" s="13" t="e">
        <f t="shared" ref="E3453:AK3453" si="4789">RANK(E230,E$2:E$263,0)</f>
        <v>#N/A</v>
      </c>
      <c r="F3453" s="13">
        <f t="shared" si="4789"/>
        <v>197</v>
      </c>
      <c r="G3453" s="13" t="e">
        <f t="shared" si="4789"/>
        <v>#N/A</v>
      </c>
      <c r="H3453" s="13" t="e">
        <f t="shared" si="4789"/>
        <v>#N/A</v>
      </c>
      <c r="I3453" s="13" t="e">
        <f t="shared" si="4789"/>
        <v>#N/A</v>
      </c>
      <c r="J3453" s="13">
        <f t="shared" si="4789"/>
        <v>225</v>
      </c>
      <c r="K3453" s="13">
        <f t="shared" si="4789"/>
        <v>225</v>
      </c>
      <c r="L3453" s="13">
        <f t="shared" si="4789"/>
        <v>220</v>
      </c>
      <c r="M3453" s="13">
        <f t="shared" si="4789"/>
        <v>220</v>
      </c>
      <c r="N3453" s="13" t="e">
        <f t="shared" si="4789"/>
        <v>#N/A</v>
      </c>
      <c r="O3453" s="13" t="e">
        <f t="shared" si="4789"/>
        <v>#N/A</v>
      </c>
      <c r="P3453" s="13">
        <f t="shared" si="4789"/>
        <v>224</v>
      </c>
      <c r="Q3453" s="13">
        <f t="shared" si="4789"/>
        <v>209</v>
      </c>
      <c r="R3453" s="13">
        <f t="shared" si="4789"/>
        <v>202</v>
      </c>
      <c r="S3453" s="13">
        <f t="shared" si="4789"/>
        <v>185</v>
      </c>
      <c r="T3453" s="13">
        <f t="shared" si="4789"/>
        <v>186</v>
      </c>
      <c r="U3453" s="13">
        <f t="shared" si="4789"/>
        <v>194</v>
      </c>
      <c r="V3453" s="13">
        <f t="shared" si="4789"/>
        <v>190</v>
      </c>
      <c r="W3453" s="13">
        <f t="shared" si="4789"/>
        <v>205</v>
      </c>
      <c r="X3453" s="13">
        <f t="shared" si="4789"/>
        <v>195</v>
      </c>
      <c r="Y3453" s="13">
        <f t="shared" si="4789"/>
        <v>230</v>
      </c>
      <c r="Z3453" s="13">
        <f t="shared" si="4789"/>
        <v>209</v>
      </c>
      <c r="AA3453" s="13">
        <f t="shared" si="4789"/>
        <v>210</v>
      </c>
      <c r="AB3453" s="13">
        <f t="shared" si="4789"/>
        <v>227</v>
      </c>
      <c r="AC3453" s="13">
        <f t="shared" si="4789"/>
        <v>201</v>
      </c>
      <c r="AD3453" s="13">
        <f t="shared" si="4789"/>
        <v>223</v>
      </c>
      <c r="AE3453" s="13">
        <f t="shared" si="4789"/>
        <v>216</v>
      </c>
      <c r="AF3453" s="13">
        <f t="shared" si="4789"/>
        <v>206</v>
      </c>
      <c r="AG3453" s="13">
        <f t="shared" si="4789"/>
        <v>210</v>
      </c>
      <c r="AH3453" s="13">
        <f t="shared" si="4789"/>
        <v>207</v>
      </c>
      <c r="AI3453" s="13">
        <f t="shared" si="4789"/>
        <v>216</v>
      </c>
      <c r="AJ3453" s="13">
        <f t="shared" si="4789"/>
        <v>202</v>
      </c>
      <c r="AK3453" s="13">
        <f t="shared" si="4789"/>
        <v>220</v>
      </c>
      <c r="AL3453" s="13">
        <f t="shared" ref="AL3453" si="4790">RANK(AL230,AL$2:AL$263,0)</f>
        <v>218</v>
      </c>
    </row>
    <row r="3454" spans="1:38" ht="15">
      <c r="A3454" s="29">
        <v>3453</v>
      </c>
      <c r="B3454" s="23" t="s">
        <v>4</v>
      </c>
      <c r="C3454" s="23" t="s">
        <v>305</v>
      </c>
      <c r="D3454" s="7" t="s">
        <v>235</v>
      </c>
      <c r="E3454" s="13">
        <f t="shared" ref="E3454:AK3454" si="4791">RANK(E231,E$2:E$263,0)</f>
        <v>161</v>
      </c>
      <c r="F3454" s="13">
        <f t="shared" si="4791"/>
        <v>152</v>
      </c>
      <c r="G3454" s="13">
        <f t="shared" si="4791"/>
        <v>179</v>
      </c>
      <c r="H3454" s="13">
        <f t="shared" si="4791"/>
        <v>180</v>
      </c>
      <c r="I3454" s="13">
        <f t="shared" si="4791"/>
        <v>174</v>
      </c>
      <c r="J3454" s="13">
        <f t="shared" si="4791"/>
        <v>179</v>
      </c>
      <c r="K3454" s="13">
        <f t="shared" si="4791"/>
        <v>173</v>
      </c>
      <c r="L3454" s="13">
        <f t="shared" si="4791"/>
        <v>173</v>
      </c>
      <c r="M3454" s="13">
        <f t="shared" si="4791"/>
        <v>171</v>
      </c>
      <c r="N3454" s="13">
        <f t="shared" si="4791"/>
        <v>179</v>
      </c>
      <c r="O3454" s="13">
        <f t="shared" si="4791"/>
        <v>192</v>
      </c>
      <c r="P3454" s="13">
        <f t="shared" si="4791"/>
        <v>191</v>
      </c>
      <c r="Q3454" s="13">
        <f t="shared" si="4791"/>
        <v>193</v>
      </c>
      <c r="R3454" s="13">
        <f t="shared" si="4791"/>
        <v>191</v>
      </c>
      <c r="S3454" s="13">
        <f t="shared" si="4791"/>
        <v>183</v>
      </c>
      <c r="T3454" s="13">
        <f t="shared" si="4791"/>
        <v>168</v>
      </c>
      <c r="U3454" s="13">
        <f t="shared" si="4791"/>
        <v>182</v>
      </c>
      <c r="V3454" s="13">
        <f t="shared" si="4791"/>
        <v>193</v>
      </c>
      <c r="W3454" s="13">
        <f t="shared" si="4791"/>
        <v>187</v>
      </c>
      <c r="X3454" s="13">
        <f t="shared" si="4791"/>
        <v>193</v>
      </c>
      <c r="Y3454" s="13">
        <f t="shared" si="4791"/>
        <v>196</v>
      </c>
      <c r="Z3454" s="13">
        <f t="shared" si="4791"/>
        <v>147</v>
      </c>
      <c r="AA3454" s="13">
        <f t="shared" si="4791"/>
        <v>185</v>
      </c>
      <c r="AB3454" s="13">
        <f t="shared" si="4791"/>
        <v>184</v>
      </c>
      <c r="AC3454" s="13">
        <f t="shared" si="4791"/>
        <v>179</v>
      </c>
      <c r="AD3454" s="13">
        <f t="shared" si="4791"/>
        <v>188</v>
      </c>
      <c r="AE3454" s="13">
        <f t="shared" si="4791"/>
        <v>180</v>
      </c>
      <c r="AF3454" s="13">
        <f t="shared" si="4791"/>
        <v>175</v>
      </c>
      <c r="AG3454" s="13">
        <f t="shared" si="4791"/>
        <v>181</v>
      </c>
      <c r="AH3454" s="13">
        <f t="shared" si="4791"/>
        <v>185</v>
      </c>
      <c r="AI3454" s="13">
        <f t="shared" si="4791"/>
        <v>182</v>
      </c>
      <c r="AJ3454" s="13">
        <f t="shared" si="4791"/>
        <v>187</v>
      </c>
      <c r="AK3454" s="13">
        <f t="shared" si="4791"/>
        <v>177</v>
      </c>
      <c r="AL3454" s="13">
        <f t="shared" ref="AL3454" si="4792">RANK(AL231,AL$2:AL$263,0)</f>
        <v>163</v>
      </c>
    </row>
    <row r="3455" spans="1:38" ht="15">
      <c r="A3455" s="29">
        <v>3454</v>
      </c>
      <c r="B3455" s="23" t="s">
        <v>4</v>
      </c>
      <c r="C3455" s="23" t="s">
        <v>305</v>
      </c>
      <c r="D3455" s="7" t="s">
        <v>236</v>
      </c>
      <c r="E3455" s="13" t="e">
        <f t="shared" ref="E3455:AK3455" si="4793">RANK(E232,E$2:E$263,0)</f>
        <v>#N/A</v>
      </c>
      <c r="F3455" s="13">
        <f t="shared" si="4793"/>
        <v>197</v>
      </c>
      <c r="G3455" s="13" t="e">
        <f t="shared" si="4793"/>
        <v>#N/A</v>
      </c>
      <c r="H3455" s="13" t="e">
        <f t="shared" si="4793"/>
        <v>#N/A</v>
      </c>
      <c r="I3455" s="13" t="e">
        <f t="shared" si="4793"/>
        <v>#N/A</v>
      </c>
      <c r="J3455" s="13">
        <f t="shared" si="4793"/>
        <v>225</v>
      </c>
      <c r="K3455" s="13">
        <f t="shared" si="4793"/>
        <v>225</v>
      </c>
      <c r="L3455" s="13">
        <f t="shared" si="4793"/>
        <v>220</v>
      </c>
      <c r="M3455" s="13">
        <f t="shared" si="4793"/>
        <v>220</v>
      </c>
      <c r="N3455" s="13" t="e">
        <f t="shared" si="4793"/>
        <v>#N/A</v>
      </c>
      <c r="O3455" s="13" t="e">
        <f t="shared" si="4793"/>
        <v>#N/A</v>
      </c>
      <c r="P3455" s="13">
        <f t="shared" si="4793"/>
        <v>218</v>
      </c>
      <c r="Q3455" s="13">
        <f t="shared" si="4793"/>
        <v>201</v>
      </c>
      <c r="R3455" s="13">
        <f t="shared" si="4793"/>
        <v>201</v>
      </c>
      <c r="S3455" s="13">
        <f t="shared" si="4793"/>
        <v>199</v>
      </c>
      <c r="T3455" s="13">
        <f t="shared" si="4793"/>
        <v>205</v>
      </c>
      <c r="U3455" s="13">
        <f t="shared" si="4793"/>
        <v>208</v>
      </c>
      <c r="V3455" s="13">
        <f t="shared" si="4793"/>
        <v>187</v>
      </c>
      <c r="W3455" s="13">
        <f t="shared" si="4793"/>
        <v>186</v>
      </c>
      <c r="X3455" s="13">
        <f t="shared" si="4793"/>
        <v>187</v>
      </c>
      <c r="Y3455" s="13">
        <f t="shared" si="4793"/>
        <v>187</v>
      </c>
      <c r="Z3455" s="13">
        <f t="shared" si="4793"/>
        <v>187</v>
      </c>
      <c r="AA3455" s="13">
        <f t="shared" si="4793"/>
        <v>186</v>
      </c>
      <c r="AB3455" s="13">
        <f t="shared" si="4793"/>
        <v>195</v>
      </c>
      <c r="AC3455" s="13">
        <f t="shared" si="4793"/>
        <v>199</v>
      </c>
      <c r="AD3455" s="13">
        <f t="shared" si="4793"/>
        <v>200</v>
      </c>
      <c r="AE3455" s="13">
        <f t="shared" si="4793"/>
        <v>201</v>
      </c>
      <c r="AF3455" s="13">
        <f t="shared" si="4793"/>
        <v>203</v>
      </c>
      <c r="AG3455" s="13">
        <f t="shared" si="4793"/>
        <v>195</v>
      </c>
      <c r="AH3455" s="13">
        <f t="shared" si="4793"/>
        <v>194</v>
      </c>
      <c r="AI3455" s="13">
        <f t="shared" si="4793"/>
        <v>202</v>
      </c>
      <c r="AJ3455" s="13">
        <f t="shared" si="4793"/>
        <v>188</v>
      </c>
      <c r="AK3455" s="13">
        <f t="shared" si="4793"/>
        <v>205</v>
      </c>
      <c r="AL3455" s="13">
        <f t="shared" ref="AL3455" si="4794">RANK(AL232,AL$2:AL$263,0)</f>
        <v>194</v>
      </c>
    </row>
    <row r="3456" spans="1:38" ht="15">
      <c r="A3456" s="29">
        <v>3455</v>
      </c>
      <c r="B3456" s="23" t="s">
        <v>4</v>
      </c>
      <c r="C3456" s="23" t="s">
        <v>305</v>
      </c>
      <c r="D3456" s="7" t="s">
        <v>237</v>
      </c>
      <c r="E3456" s="13">
        <f t="shared" ref="E3456:AK3456" si="4795">RANK(E233,E$2:E$263,0)</f>
        <v>120</v>
      </c>
      <c r="F3456" s="13">
        <f t="shared" si="4795"/>
        <v>133</v>
      </c>
      <c r="G3456" s="13">
        <f t="shared" si="4795"/>
        <v>141</v>
      </c>
      <c r="H3456" s="13">
        <f t="shared" si="4795"/>
        <v>152</v>
      </c>
      <c r="I3456" s="13">
        <f t="shared" si="4795"/>
        <v>152</v>
      </c>
      <c r="J3456" s="13">
        <f t="shared" si="4795"/>
        <v>153</v>
      </c>
      <c r="K3456" s="13">
        <f t="shared" si="4795"/>
        <v>148</v>
      </c>
      <c r="L3456" s="13">
        <f t="shared" si="4795"/>
        <v>147</v>
      </c>
      <c r="M3456" s="13">
        <f t="shared" si="4795"/>
        <v>145</v>
      </c>
      <c r="N3456" s="13">
        <f t="shared" si="4795"/>
        <v>151</v>
      </c>
      <c r="O3456" s="13">
        <f t="shared" si="4795"/>
        <v>144</v>
      </c>
      <c r="P3456" s="13">
        <f t="shared" si="4795"/>
        <v>151</v>
      </c>
      <c r="Q3456" s="13">
        <f t="shared" si="4795"/>
        <v>150</v>
      </c>
      <c r="R3456" s="13">
        <f t="shared" si="4795"/>
        <v>145</v>
      </c>
      <c r="S3456" s="13">
        <f t="shared" si="4795"/>
        <v>148</v>
      </c>
      <c r="T3456" s="13">
        <f t="shared" si="4795"/>
        <v>156</v>
      </c>
      <c r="U3456" s="13">
        <f t="shared" si="4795"/>
        <v>160</v>
      </c>
      <c r="V3456" s="13">
        <f t="shared" si="4795"/>
        <v>164</v>
      </c>
      <c r="W3456" s="13">
        <f t="shared" si="4795"/>
        <v>163</v>
      </c>
      <c r="X3456" s="13">
        <f t="shared" si="4795"/>
        <v>159</v>
      </c>
      <c r="Y3456" s="13">
        <f t="shared" si="4795"/>
        <v>151</v>
      </c>
      <c r="Z3456" s="13">
        <f t="shared" si="4795"/>
        <v>167</v>
      </c>
      <c r="AA3456" s="13">
        <f t="shared" si="4795"/>
        <v>168</v>
      </c>
      <c r="AB3456" s="13">
        <f t="shared" si="4795"/>
        <v>167</v>
      </c>
      <c r="AC3456" s="13">
        <f t="shared" si="4795"/>
        <v>166</v>
      </c>
      <c r="AD3456" s="13">
        <f t="shared" si="4795"/>
        <v>166</v>
      </c>
      <c r="AE3456" s="13">
        <f t="shared" si="4795"/>
        <v>159</v>
      </c>
      <c r="AF3456" s="13">
        <f t="shared" si="4795"/>
        <v>161</v>
      </c>
      <c r="AG3456" s="13">
        <f t="shared" si="4795"/>
        <v>159</v>
      </c>
      <c r="AH3456" s="13">
        <f t="shared" si="4795"/>
        <v>166</v>
      </c>
      <c r="AI3456" s="13">
        <f t="shared" si="4795"/>
        <v>167</v>
      </c>
      <c r="AJ3456" s="13">
        <f t="shared" si="4795"/>
        <v>165</v>
      </c>
      <c r="AK3456" s="13">
        <f t="shared" si="4795"/>
        <v>162</v>
      </c>
      <c r="AL3456" s="13">
        <f t="shared" ref="AL3456" si="4796">RANK(AL233,AL$2:AL$263,0)</f>
        <v>161</v>
      </c>
    </row>
    <row r="3457" spans="1:38" ht="15">
      <c r="A3457" s="29">
        <v>3456</v>
      </c>
      <c r="B3457" s="23" t="s">
        <v>4</v>
      </c>
      <c r="C3457" s="23" t="s">
        <v>305</v>
      </c>
      <c r="D3457" s="7" t="s">
        <v>238</v>
      </c>
      <c r="E3457" s="13" t="e">
        <f t="shared" ref="E3457:AK3457" si="4797">RANK(E234,E$2:E$263,0)</f>
        <v>#N/A</v>
      </c>
      <c r="F3457" s="13">
        <f t="shared" si="4797"/>
        <v>197</v>
      </c>
      <c r="G3457" s="13" t="e">
        <f t="shared" si="4797"/>
        <v>#N/A</v>
      </c>
      <c r="H3457" s="13" t="e">
        <f t="shared" si="4797"/>
        <v>#N/A</v>
      </c>
      <c r="I3457" s="13" t="e">
        <f t="shared" si="4797"/>
        <v>#N/A</v>
      </c>
      <c r="J3457" s="13">
        <f t="shared" si="4797"/>
        <v>225</v>
      </c>
      <c r="K3457" s="13">
        <f t="shared" si="4797"/>
        <v>225</v>
      </c>
      <c r="L3457" s="13">
        <f t="shared" si="4797"/>
        <v>220</v>
      </c>
      <c r="M3457" s="13">
        <f t="shared" si="4797"/>
        <v>220</v>
      </c>
      <c r="N3457" s="13" t="e">
        <f t="shared" si="4797"/>
        <v>#N/A</v>
      </c>
      <c r="O3457" s="13" t="e">
        <f t="shared" si="4797"/>
        <v>#N/A</v>
      </c>
      <c r="P3457" s="13">
        <f t="shared" si="4797"/>
        <v>215</v>
      </c>
      <c r="Q3457" s="13">
        <f t="shared" si="4797"/>
        <v>194</v>
      </c>
      <c r="R3457" s="13">
        <f t="shared" si="4797"/>
        <v>188</v>
      </c>
      <c r="S3457" s="13">
        <f t="shared" si="4797"/>
        <v>181</v>
      </c>
      <c r="T3457" s="13">
        <f t="shared" si="4797"/>
        <v>189</v>
      </c>
      <c r="U3457" s="13">
        <f t="shared" si="4797"/>
        <v>188</v>
      </c>
      <c r="V3457" s="13">
        <f t="shared" si="4797"/>
        <v>191</v>
      </c>
      <c r="W3457" s="13">
        <f t="shared" si="4797"/>
        <v>193</v>
      </c>
      <c r="X3457" s="13">
        <f t="shared" si="4797"/>
        <v>194</v>
      </c>
      <c r="Y3457" s="13">
        <f t="shared" si="4797"/>
        <v>182</v>
      </c>
      <c r="Z3457" s="13">
        <f t="shared" si="4797"/>
        <v>193</v>
      </c>
      <c r="AA3457" s="13">
        <f t="shared" si="4797"/>
        <v>193</v>
      </c>
      <c r="AB3457" s="13">
        <f t="shared" si="4797"/>
        <v>191</v>
      </c>
      <c r="AC3457" s="13">
        <f t="shared" si="4797"/>
        <v>195</v>
      </c>
      <c r="AD3457" s="13">
        <f t="shared" si="4797"/>
        <v>195</v>
      </c>
      <c r="AE3457" s="13">
        <f t="shared" si="4797"/>
        <v>194</v>
      </c>
      <c r="AF3457" s="13">
        <f t="shared" si="4797"/>
        <v>192</v>
      </c>
      <c r="AG3457" s="13">
        <f t="shared" si="4797"/>
        <v>187</v>
      </c>
      <c r="AH3457" s="13">
        <f t="shared" si="4797"/>
        <v>190</v>
      </c>
      <c r="AI3457" s="13">
        <f t="shared" si="4797"/>
        <v>193</v>
      </c>
      <c r="AJ3457" s="13">
        <f t="shared" si="4797"/>
        <v>179</v>
      </c>
      <c r="AK3457" s="13">
        <f t="shared" si="4797"/>
        <v>182</v>
      </c>
      <c r="AL3457" s="13">
        <f t="shared" ref="AL3457" si="4798">RANK(AL234,AL$2:AL$263,0)</f>
        <v>180</v>
      </c>
    </row>
    <row r="3458" spans="1:38" ht="15">
      <c r="A3458" s="29">
        <v>3457</v>
      </c>
      <c r="B3458" s="23" t="s">
        <v>4</v>
      </c>
      <c r="C3458" s="23" t="s">
        <v>305</v>
      </c>
      <c r="D3458" s="7" t="s">
        <v>239</v>
      </c>
      <c r="E3458" s="13" t="e">
        <f t="shared" ref="E3458:AK3458" si="4799">RANK(E235,E$2:E$263,0)</f>
        <v>#N/A</v>
      </c>
      <c r="F3458" s="13">
        <f t="shared" si="4799"/>
        <v>197</v>
      </c>
      <c r="G3458" s="13" t="e">
        <f t="shared" si="4799"/>
        <v>#N/A</v>
      </c>
      <c r="H3458" s="13" t="e">
        <f t="shared" si="4799"/>
        <v>#N/A</v>
      </c>
      <c r="I3458" s="13" t="e">
        <f t="shared" si="4799"/>
        <v>#N/A</v>
      </c>
      <c r="J3458" s="13">
        <f t="shared" si="4799"/>
        <v>225</v>
      </c>
      <c r="K3458" s="13">
        <f t="shared" si="4799"/>
        <v>225</v>
      </c>
      <c r="L3458" s="13">
        <f t="shared" si="4799"/>
        <v>220</v>
      </c>
      <c r="M3458" s="13">
        <f t="shared" si="4799"/>
        <v>220</v>
      </c>
      <c r="N3458" s="13" t="e">
        <f t="shared" si="4799"/>
        <v>#N/A</v>
      </c>
      <c r="O3458" s="13" t="e">
        <f t="shared" si="4799"/>
        <v>#N/A</v>
      </c>
      <c r="P3458" s="13">
        <f t="shared" si="4799"/>
        <v>232</v>
      </c>
      <c r="Q3458" s="13">
        <f t="shared" si="4799"/>
        <v>231</v>
      </c>
      <c r="R3458" s="13">
        <f t="shared" si="4799"/>
        <v>231</v>
      </c>
      <c r="S3458" s="13">
        <f t="shared" si="4799"/>
        <v>233</v>
      </c>
      <c r="T3458" s="13">
        <f t="shared" si="4799"/>
        <v>236</v>
      </c>
      <c r="U3458" s="13">
        <f t="shared" si="4799"/>
        <v>235</v>
      </c>
      <c r="V3458" s="13">
        <f t="shared" si="4799"/>
        <v>233</v>
      </c>
      <c r="W3458" s="13">
        <f t="shared" si="4799"/>
        <v>235</v>
      </c>
      <c r="X3458" s="13">
        <f t="shared" si="4799"/>
        <v>235</v>
      </c>
      <c r="Y3458" s="13">
        <f t="shared" si="4799"/>
        <v>232</v>
      </c>
      <c r="Z3458" s="13">
        <f t="shared" si="4799"/>
        <v>227</v>
      </c>
      <c r="AA3458" s="13" t="e">
        <f t="shared" si="4799"/>
        <v>#N/A</v>
      </c>
      <c r="AB3458" s="13" t="e">
        <f t="shared" si="4799"/>
        <v>#N/A</v>
      </c>
      <c r="AC3458" s="13" t="e">
        <f t="shared" si="4799"/>
        <v>#N/A</v>
      </c>
      <c r="AD3458" s="13">
        <f t="shared" si="4799"/>
        <v>236</v>
      </c>
      <c r="AE3458" s="13">
        <f t="shared" si="4799"/>
        <v>239</v>
      </c>
      <c r="AF3458" s="13">
        <f t="shared" si="4799"/>
        <v>235</v>
      </c>
      <c r="AG3458" s="13">
        <f t="shared" si="4799"/>
        <v>230</v>
      </c>
      <c r="AH3458" s="13">
        <f t="shared" si="4799"/>
        <v>233</v>
      </c>
      <c r="AI3458" s="13">
        <f t="shared" si="4799"/>
        <v>233</v>
      </c>
      <c r="AJ3458" s="13">
        <f t="shared" si="4799"/>
        <v>235</v>
      </c>
      <c r="AK3458" s="13">
        <f t="shared" si="4799"/>
        <v>224</v>
      </c>
      <c r="AL3458" s="13">
        <f t="shared" ref="AL3458" si="4800">RANK(AL235,AL$2:AL$263,0)</f>
        <v>233</v>
      </c>
    </row>
    <row r="3459" spans="1:38" ht="15">
      <c r="A3459" s="29">
        <v>3458</v>
      </c>
      <c r="B3459" s="23" t="s">
        <v>4</v>
      </c>
      <c r="C3459" s="23" t="s">
        <v>305</v>
      </c>
      <c r="D3459" s="7" t="s">
        <v>240</v>
      </c>
      <c r="E3459" s="13">
        <f t="shared" ref="E3459:AK3459" si="4801">RANK(E236,E$2:E$263,0)</f>
        <v>189</v>
      </c>
      <c r="F3459" s="13">
        <f t="shared" si="4801"/>
        <v>188</v>
      </c>
      <c r="G3459" s="13">
        <f t="shared" si="4801"/>
        <v>200</v>
      </c>
      <c r="H3459" s="13">
        <f t="shared" si="4801"/>
        <v>208</v>
      </c>
      <c r="I3459" s="13">
        <f t="shared" si="4801"/>
        <v>218</v>
      </c>
      <c r="J3459" s="13">
        <f t="shared" si="4801"/>
        <v>221</v>
      </c>
      <c r="K3459" s="13">
        <f t="shared" si="4801"/>
        <v>219</v>
      </c>
      <c r="L3459" s="13">
        <f t="shared" si="4801"/>
        <v>217</v>
      </c>
      <c r="M3459" s="13">
        <f t="shared" si="4801"/>
        <v>196</v>
      </c>
      <c r="N3459" s="13">
        <f t="shared" si="4801"/>
        <v>215</v>
      </c>
      <c r="O3459" s="13">
        <f t="shared" si="4801"/>
        <v>214</v>
      </c>
      <c r="P3459" s="13">
        <f t="shared" si="4801"/>
        <v>223</v>
      </c>
      <c r="Q3459" s="13">
        <f t="shared" si="4801"/>
        <v>220</v>
      </c>
      <c r="R3459" s="13">
        <f t="shared" si="4801"/>
        <v>223</v>
      </c>
      <c r="S3459" s="13">
        <f t="shared" si="4801"/>
        <v>221</v>
      </c>
      <c r="T3459" s="13">
        <f t="shared" si="4801"/>
        <v>232</v>
      </c>
      <c r="U3459" s="13">
        <f t="shared" si="4801"/>
        <v>213</v>
      </c>
      <c r="V3459" s="13">
        <f t="shared" si="4801"/>
        <v>217</v>
      </c>
      <c r="W3459" s="13">
        <f t="shared" si="4801"/>
        <v>224</v>
      </c>
      <c r="X3459" s="13">
        <f t="shared" si="4801"/>
        <v>230</v>
      </c>
      <c r="Y3459" s="13">
        <f t="shared" si="4801"/>
        <v>223</v>
      </c>
      <c r="Z3459" s="13">
        <f t="shared" si="4801"/>
        <v>220</v>
      </c>
      <c r="AA3459" s="13">
        <f t="shared" si="4801"/>
        <v>225</v>
      </c>
      <c r="AB3459" s="13">
        <f t="shared" si="4801"/>
        <v>224</v>
      </c>
      <c r="AC3459" s="13">
        <f t="shared" si="4801"/>
        <v>228</v>
      </c>
      <c r="AD3459" s="13">
        <f t="shared" si="4801"/>
        <v>225</v>
      </c>
      <c r="AE3459" s="13">
        <f t="shared" si="4801"/>
        <v>229</v>
      </c>
      <c r="AF3459" s="13">
        <f t="shared" si="4801"/>
        <v>226</v>
      </c>
      <c r="AG3459" s="13">
        <f t="shared" si="4801"/>
        <v>234</v>
      </c>
      <c r="AH3459" s="13">
        <f t="shared" si="4801"/>
        <v>232</v>
      </c>
      <c r="AI3459" s="13">
        <f t="shared" si="4801"/>
        <v>229</v>
      </c>
      <c r="AJ3459" s="13">
        <f t="shared" si="4801"/>
        <v>218</v>
      </c>
      <c r="AK3459" s="13">
        <f t="shared" si="4801"/>
        <v>224</v>
      </c>
      <c r="AL3459" s="13">
        <f t="shared" ref="AL3459" si="4802">RANK(AL236,AL$2:AL$263,0)</f>
        <v>226</v>
      </c>
    </row>
    <row r="3460" spans="1:38" ht="15">
      <c r="A3460" s="29">
        <v>3459</v>
      </c>
      <c r="B3460" s="23" t="s">
        <v>4</v>
      </c>
      <c r="C3460" s="23" t="s">
        <v>305</v>
      </c>
      <c r="D3460" s="7" t="s">
        <v>241</v>
      </c>
      <c r="E3460" s="13" t="e">
        <f t="shared" ref="E3460:AK3460" si="4803">RANK(E237,E$2:E$263,0)</f>
        <v>#N/A</v>
      </c>
      <c r="F3460" s="13">
        <f t="shared" si="4803"/>
        <v>197</v>
      </c>
      <c r="G3460" s="13" t="e">
        <f t="shared" si="4803"/>
        <v>#N/A</v>
      </c>
      <c r="H3460" s="13" t="e">
        <f t="shared" si="4803"/>
        <v>#N/A</v>
      </c>
      <c r="I3460" s="13" t="e">
        <f t="shared" si="4803"/>
        <v>#N/A</v>
      </c>
      <c r="J3460" s="13">
        <f t="shared" si="4803"/>
        <v>225</v>
      </c>
      <c r="K3460" s="13">
        <f t="shared" si="4803"/>
        <v>225</v>
      </c>
      <c r="L3460" s="13">
        <f t="shared" si="4803"/>
        <v>220</v>
      </c>
      <c r="M3460" s="13">
        <f t="shared" si="4803"/>
        <v>220</v>
      </c>
      <c r="N3460" s="13" t="e">
        <f t="shared" si="4803"/>
        <v>#N/A</v>
      </c>
      <c r="O3460" s="13" t="e">
        <f t="shared" si="4803"/>
        <v>#N/A</v>
      </c>
      <c r="P3460" s="13">
        <f t="shared" si="4803"/>
        <v>232</v>
      </c>
      <c r="Q3460" s="13">
        <f t="shared" si="4803"/>
        <v>223</v>
      </c>
      <c r="R3460" s="13">
        <f t="shared" si="4803"/>
        <v>233</v>
      </c>
      <c r="S3460" s="13">
        <f t="shared" si="4803"/>
        <v>217</v>
      </c>
      <c r="T3460" s="13">
        <f t="shared" si="4803"/>
        <v>234</v>
      </c>
      <c r="U3460" s="13">
        <f t="shared" si="4803"/>
        <v>224</v>
      </c>
      <c r="V3460" s="13">
        <f t="shared" si="4803"/>
        <v>206</v>
      </c>
      <c r="W3460" s="13">
        <f t="shared" si="4803"/>
        <v>222</v>
      </c>
      <c r="X3460" s="13">
        <f t="shared" si="4803"/>
        <v>227</v>
      </c>
      <c r="Y3460" s="13">
        <f t="shared" si="4803"/>
        <v>230</v>
      </c>
      <c r="Z3460" s="13">
        <f t="shared" si="4803"/>
        <v>227</v>
      </c>
      <c r="AA3460" s="13" t="e">
        <f t="shared" si="4803"/>
        <v>#N/A</v>
      </c>
      <c r="AB3460" s="13" t="e">
        <f t="shared" si="4803"/>
        <v>#N/A</v>
      </c>
      <c r="AC3460" s="13" t="e">
        <f t="shared" si="4803"/>
        <v>#N/A</v>
      </c>
      <c r="AD3460" s="13">
        <f t="shared" si="4803"/>
        <v>236</v>
      </c>
      <c r="AE3460" s="13">
        <f t="shared" si="4803"/>
        <v>236</v>
      </c>
      <c r="AF3460" s="13">
        <f t="shared" si="4803"/>
        <v>235</v>
      </c>
      <c r="AG3460" s="13" t="e">
        <f t="shared" si="4803"/>
        <v>#N/A</v>
      </c>
      <c r="AH3460" s="13">
        <f t="shared" si="4803"/>
        <v>222</v>
      </c>
      <c r="AI3460" s="13">
        <f t="shared" si="4803"/>
        <v>235</v>
      </c>
      <c r="AJ3460" s="13" t="e">
        <f t="shared" si="4803"/>
        <v>#N/A</v>
      </c>
      <c r="AK3460" s="13">
        <f t="shared" si="4803"/>
        <v>224</v>
      </c>
      <c r="AL3460" s="13">
        <f t="shared" ref="AL3460" si="4804">RANK(AL237,AL$2:AL$263,0)</f>
        <v>235</v>
      </c>
    </row>
    <row r="3461" spans="1:38" ht="15">
      <c r="A3461" s="29">
        <v>3460</v>
      </c>
      <c r="B3461" s="23" t="s">
        <v>4</v>
      </c>
      <c r="C3461" s="23" t="s">
        <v>305</v>
      </c>
      <c r="D3461" s="7" t="s">
        <v>242</v>
      </c>
      <c r="E3461" s="13" t="e">
        <f t="shared" ref="E3461:AK3461" si="4805">RANK(E238,E$2:E$263,0)</f>
        <v>#N/A</v>
      </c>
      <c r="F3461" s="13">
        <f t="shared" si="4805"/>
        <v>197</v>
      </c>
      <c r="G3461" s="13">
        <f t="shared" si="4805"/>
        <v>165</v>
      </c>
      <c r="H3461" s="13">
        <f t="shared" si="4805"/>
        <v>213</v>
      </c>
      <c r="I3461" s="13">
        <f t="shared" si="4805"/>
        <v>217</v>
      </c>
      <c r="J3461" s="13">
        <f t="shared" si="4805"/>
        <v>73</v>
      </c>
      <c r="K3461" s="13">
        <f t="shared" si="4805"/>
        <v>199</v>
      </c>
      <c r="L3461" s="13">
        <f t="shared" si="4805"/>
        <v>200</v>
      </c>
      <c r="M3461" s="13">
        <f t="shared" si="4805"/>
        <v>177</v>
      </c>
      <c r="N3461" s="13">
        <f t="shared" si="4805"/>
        <v>202</v>
      </c>
      <c r="O3461" s="13">
        <f t="shared" si="4805"/>
        <v>113</v>
      </c>
      <c r="P3461" s="13">
        <f t="shared" si="4805"/>
        <v>105</v>
      </c>
      <c r="Q3461" s="13">
        <f t="shared" si="4805"/>
        <v>79</v>
      </c>
      <c r="R3461" s="13">
        <f t="shared" si="4805"/>
        <v>117</v>
      </c>
      <c r="S3461" s="13">
        <f t="shared" si="4805"/>
        <v>118</v>
      </c>
      <c r="T3461" s="13">
        <f t="shared" si="4805"/>
        <v>113</v>
      </c>
      <c r="U3461" s="13">
        <f t="shared" si="4805"/>
        <v>147</v>
      </c>
      <c r="V3461" s="13">
        <f t="shared" si="4805"/>
        <v>85</v>
      </c>
      <c r="W3461" s="13">
        <f t="shared" si="4805"/>
        <v>113</v>
      </c>
      <c r="X3461" s="13">
        <f t="shared" si="4805"/>
        <v>174</v>
      </c>
      <c r="Y3461" s="13">
        <f t="shared" si="4805"/>
        <v>93</v>
      </c>
      <c r="Z3461" s="13">
        <f t="shared" si="4805"/>
        <v>132</v>
      </c>
      <c r="AA3461" s="13">
        <f t="shared" si="4805"/>
        <v>111</v>
      </c>
      <c r="AB3461" s="13">
        <f t="shared" si="4805"/>
        <v>112</v>
      </c>
      <c r="AC3461" s="13">
        <f t="shared" si="4805"/>
        <v>82</v>
      </c>
      <c r="AD3461" s="13">
        <f t="shared" si="4805"/>
        <v>80</v>
      </c>
      <c r="AE3461" s="13">
        <f t="shared" si="4805"/>
        <v>111</v>
      </c>
      <c r="AF3461" s="13">
        <f t="shared" si="4805"/>
        <v>86</v>
      </c>
      <c r="AG3461" s="13">
        <f t="shared" si="4805"/>
        <v>80</v>
      </c>
      <c r="AH3461" s="13">
        <f t="shared" si="4805"/>
        <v>108</v>
      </c>
      <c r="AI3461" s="13">
        <f t="shared" si="4805"/>
        <v>70</v>
      </c>
      <c r="AJ3461" s="13">
        <f t="shared" si="4805"/>
        <v>109</v>
      </c>
      <c r="AK3461" s="13">
        <f t="shared" si="4805"/>
        <v>100</v>
      </c>
      <c r="AL3461" s="13">
        <f t="shared" ref="AL3461" si="4806">RANK(AL238,AL$2:AL$263,0)</f>
        <v>98</v>
      </c>
    </row>
    <row r="3462" spans="1:38" ht="15">
      <c r="A3462" s="29">
        <v>3461</v>
      </c>
      <c r="B3462" s="23" t="s">
        <v>4</v>
      </c>
      <c r="C3462" s="23" t="s">
        <v>305</v>
      </c>
      <c r="D3462" s="7" t="s">
        <v>243</v>
      </c>
      <c r="E3462" s="13" t="e">
        <f t="shared" ref="E3462:AK3462" si="4807">RANK(E239,E$2:E$263,0)</f>
        <v>#N/A</v>
      </c>
      <c r="F3462" s="13">
        <f t="shared" si="4807"/>
        <v>197</v>
      </c>
      <c r="G3462" s="13">
        <f t="shared" si="4807"/>
        <v>218</v>
      </c>
      <c r="H3462" s="13">
        <f t="shared" si="4807"/>
        <v>216</v>
      </c>
      <c r="I3462" s="13">
        <f t="shared" si="4807"/>
        <v>220</v>
      </c>
      <c r="J3462" s="13">
        <f t="shared" si="4807"/>
        <v>191</v>
      </c>
      <c r="K3462" s="13">
        <f t="shared" si="4807"/>
        <v>220</v>
      </c>
      <c r="L3462" s="13">
        <f t="shared" si="4807"/>
        <v>215</v>
      </c>
      <c r="M3462" s="13">
        <f t="shared" si="4807"/>
        <v>217</v>
      </c>
      <c r="N3462" s="13">
        <f t="shared" si="4807"/>
        <v>217</v>
      </c>
      <c r="O3462" s="13">
        <f t="shared" si="4807"/>
        <v>210</v>
      </c>
      <c r="P3462" s="13">
        <f t="shared" si="4807"/>
        <v>217</v>
      </c>
      <c r="Q3462" s="13">
        <f t="shared" si="4807"/>
        <v>224</v>
      </c>
      <c r="R3462" s="13">
        <f t="shared" si="4807"/>
        <v>227</v>
      </c>
      <c r="S3462" s="13">
        <f t="shared" si="4807"/>
        <v>232</v>
      </c>
      <c r="T3462" s="13">
        <f t="shared" si="4807"/>
        <v>227</v>
      </c>
      <c r="U3462" s="13">
        <f t="shared" si="4807"/>
        <v>231</v>
      </c>
      <c r="V3462" s="13">
        <f t="shared" si="4807"/>
        <v>235</v>
      </c>
      <c r="W3462" s="13">
        <f t="shared" si="4807"/>
        <v>215</v>
      </c>
      <c r="X3462" s="13">
        <f t="shared" si="4807"/>
        <v>234</v>
      </c>
      <c r="Y3462" s="13">
        <f t="shared" si="4807"/>
        <v>226</v>
      </c>
      <c r="Z3462" s="13">
        <f t="shared" si="4807"/>
        <v>224</v>
      </c>
      <c r="AA3462" s="13">
        <f t="shared" si="4807"/>
        <v>228</v>
      </c>
      <c r="AB3462" s="13">
        <f t="shared" si="4807"/>
        <v>222</v>
      </c>
      <c r="AC3462" s="13">
        <f t="shared" si="4807"/>
        <v>219</v>
      </c>
      <c r="AD3462" s="13">
        <f t="shared" si="4807"/>
        <v>227</v>
      </c>
      <c r="AE3462" s="13">
        <f t="shared" si="4807"/>
        <v>218</v>
      </c>
      <c r="AF3462" s="13">
        <f t="shared" si="4807"/>
        <v>224</v>
      </c>
      <c r="AG3462" s="13">
        <f t="shared" si="4807"/>
        <v>220</v>
      </c>
      <c r="AH3462" s="13">
        <f t="shared" si="4807"/>
        <v>230</v>
      </c>
      <c r="AI3462" s="13">
        <f t="shared" si="4807"/>
        <v>225</v>
      </c>
      <c r="AJ3462" s="13">
        <f t="shared" si="4807"/>
        <v>222</v>
      </c>
      <c r="AK3462" s="13">
        <f t="shared" si="4807"/>
        <v>224</v>
      </c>
      <c r="AL3462" s="13">
        <f t="shared" ref="AL3462" si="4808">RANK(AL239,AL$2:AL$263,0)</f>
        <v>230</v>
      </c>
    </row>
    <row r="3463" spans="1:38" ht="15">
      <c r="A3463" s="29">
        <v>3462</v>
      </c>
      <c r="B3463" s="23" t="s">
        <v>4</v>
      </c>
      <c r="C3463" s="23" t="s">
        <v>305</v>
      </c>
      <c r="D3463" s="7" t="s">
        <v>244</v>
      </c>
      <c r="E3463" s="13">
        <f t="shared" ref="E3463:AK3463" si="4809">RANK(E240,E$2:E$263,0)</f>
        <v>188</v>
      </c>
      <c r="F3463" s="13">
        <f t="shared" si="4809"/>
        <v>185</v>
      </c>
      <c r="G3463" s="13">
        <f t="shared" si="4809"/>
        <v>207</v>
      </c>
      <c r="H3463" s="13">
        <f t="shared" si="4809"/>
        <v>199</v>
      </c>
      <c r="I3463" s="13">
        <f t="shared" si="4809"/>
        <v>205</v>
      </c>
      <c r="J3463" s="13">
        <f t="shared" si="4809"/>
        <v>214</v>
      </c>
      <c r="K3463" s="13">
        <f t="shared" si="4809"/>
        <v>214</v>
      </c>
      <c r="L3463" s="13">
        <f t="shared" si="4809"/>
        <v>212</v>
      </c>
      <c r="M3463" s="13">
        <f t="shared" si="4809"/>
        <v>210</v>
      </c>
      <c r="N3463" s="13">
        <f t="shared" si="4809"/>
        <v>222</v>
      </c>
      <c r="O3463" s="13">
        <f t="shared" si="4809"/>
        <v>220</v>
      </c>
      <c r="P3463" s="13">
        <f t="shared" si="4809"/>
        <v>225</v>
      </c>
      <c r="Q3463" s="13">
        <f t="shared" si="4809"/>
        <v>213</v>
      </c>
      <c r="R3463" s="13">
        <f t="shared" si="4809"/>
        <v>219</v>
      </c>
      <c r="S3463" s="13">
        <f t="shared" si="4809"/>
        <v>214</v>
      </c>
      <c r="T3463" s="13">
        <f t="shared" si="4809"/>
        <v>213</v>
      </c>
      <c r="U3463" s="13">
        <f t="shared" si="4809"/>
        <v>214</v>
      </c>
      <c r="V3463" s="13">
        <f t="shared" si="4809"/>
        <v>222</v>
      </c>
      <c r="W3463" s="13">
        <f t="shared" si="4809"/>
        <v>234</v>
      </c>
      <c r="X3463" s="13">
        <f t="shared" si="4809"/>
        <v>211</v>
      </c>
      <c r="Y3463" s="13">
        <f t="shared" si="4809"/>
        <v>228</v>
      </c>
      <c r="Z3463" s="13">
        <f t="shared" si="4809"/>
        <v>223</v>
      </c>
      <c r="AA3463" s="13">
        <f t="shared" si="4809"/>
        <v>227</v>
      </c>
      <c r="AB3463" s="13">
        <f t="shared" si="4809"/>
        <v>235</v>
      </c>
      <c r="AC3463" s="13" t="e">
        <f t="shared" si="4809"/>
        <v>#N/A</v>
      </c>
      <c r="AD3463" s="13">
        <f t="shared" si="4809"/>
        <v>231</v>
      </c>
      <c r="AE3463" s="13">
        <f t="shared" si="4809"/>
        <v>234</v>
      </c>
      <c r="AF3463" s="13">
        <f t="shared" si="4809"/>
        <v>233</v>
      </c>
      <c r="AG3463" s="13">
        <f t="shared" si="4809"/>
        <v>231</v>
      </c>
      <c r="AH3463" s="13">
        <f t="shared" si="4809"/>
        <v>220</v>
      </c>
      <c r="AI3463" s="13" t="e">
        <f t="shared" si="4809"/>
        <v>#N/A</v>
      </c>
      <c r="AJ3463" s="13">
        <f t="shared" si="4809"/>
        <v>233</v>
      </c>
      <c r="AK3463" s="13">
        <f t="shared" si="4809"/>
        <v>218</v>
      </c>
      <c r="AL3463" s="13">
        <f t="shared" ref="AL3463" si="4810">RANK(AL240,AL$2:AL$263,0)</f>
        <v>220</v>
      </c>
    </row>
    <row r="3464" spans="1:38" ht="15">
      <c r="A3464" s="29">
        <v>3463</v>
      </c>
      <c r="B3464" s="23" t="s">
        <v>4</v>
      </c>
      <c r="C3464" s="23" t="s">
        <v>305</v>
      </c>
      <c r="D3464" s="7" t="s">
        <v>245</v>
      </c>
      <c r="E3464" s="13">
        <f t="shared" ref="E3464:AK3464" si="4811">RANK(E241,E$2:E$263,0)</f>
        <v>121</v>
      </c>
      <c r="F3464" s="13">
        <f t="shared" si="4811"/>
        <v>122</v>
      </c>
      <c r="G3464" s="13">
        <f t="shared" si="4811"/>
        <v>129</v>
      </c>
      <c r="H3464" s="13">
        <f t="shared" si="4811"/>
        <v>137</v>
      </c>
      <c r="I3464" s="13">
        <f t="shared" si="4811"/>
        <v>137</v>
      </c>
      <c r="J3464" s="13">
        <f t="shared" si="4811"/>
        <v>148</v>
      </c>
      <c r="K3464" s="13">
        <f t="shared" si="4811"/>
        <v>142</v>
      </c>
      <c r="L3464" s="13">
        <f t="shared" si="4811"/>
        <v>136</v>
      </c>
      <c r="M3464" s="13">
        <f t="shared" si="4811"/>
        <v>146</v>
      </c>
      <c r="N3464" s="13">
        <f t="shared" si="4811"/>
        <v>145</v>
      </c>
      <c r="O3464" s="13">
        <f t="shared" si="4811"/>
        <v>145</v>
      </c>
      <c r="P3464" s="13">
        <f t="shared" si="4811"/>
        <v>137</v>
      </c>
      <c r="Q3464" s="13">
        <f t="shared" si="4811"/>
        <v>144</v>
      </c>
      <c r="R3464" s="13">
        <f t="shared" si="4811"/>
        <v>127</v>
      </c>
      <c r="S3464" s="13">
        <f t="shared" si="4811"/>
        <v>132</v>
      </c>
      <c r="T3464" s="13">
        <f t="shared" si="4811"/>
        <v>142</v>
      </c>
      <c r="U3464" s="13">
        <f t="shared" si="4811"/>
        <v>135</v>
      </c>
      <c r="V3464" s="13">
        <f t="shared" si="4811"/>
        <v>121</v>
      </c>
      <c r="W3464" s="13">
        <f t="shared" si="4811"/>
        <v>131</v>
      </c>
      <c r="X3464" s="13">
        <f t="shared" si="4811"/>
        <v>134</v>
      </c>
      <c r="Y3464" s="13">
        <f t="shared" si="4811"/>
        <v>133</v>
      </c>
      <c r="Z3464" s="13">
        <f t="shared" si="4811"/>
        <v>139</v>
      </c>
      <c r="AA3464" s="13">
        <f t="shared" si="4811"/>
        <v>147</v>
      </c>
      <c r="AB3464" s="13">
        <f t="shared" si="4811"/>
        <v>145</v>
      </c>
      <c r="AC3464" s="13">
        <f t="shared" si="4811"/>
        <v>146</v>
      </c>
      <c r="AD3464" s="13">
        <f t="shared" si="4811"/>
        <v>143</v>
      </c>
      <c r="AE3464" s="13">
        <f t="shared" si="4811"/>
        <v>146</v>
      </c>
      <c r="AF3464" s="13">
        <f t="shared" si="4811"/>
        <v>151</v>
      </c>
      <c r="AG3464" s="13">
        <f t="shared" si="4811"/>
        <v>153</v>
      </c>
      <c r="AH3464" s="13">
        <f t="shared" si="4811"/>
        <v>149</v>
      </c>
      <c r="AI3464" s="13">
        <f t="shared" si="4811"/>
        <v>151</v>
      </c>
      <c r="AJ3464" s="13">
        <f t="shared" si="4811"/>
        <v>155</v>
      </c>
      <c r="AK3464" s="13">
        <f t="shared" si="4811"/>
        <v>151</v>
      </c>
      <c r="AL3464" s="13">
        <f t="shared" ref="AL3464" si="4812">RANK(AL241,AL$2:AL$263,0)</f>
        <v>148</v>
      </c>
    </row>
    <row r="3465" spans="1:38" ht="15">
      <c r="A3465" s="29">
        <v>3464</v>
      </c>
      <c r="B3465" s="23" t="s">
        <v>4</v>
      </c>
      <c r="C3465" s="23" t="s">
        <v>305</v>
      </c>
      <c r="D3465" s="7" t="s">
        <v>246</v>
      </c>
      <c r="E3465" s="13">
        <f t="shared" ref="E3465:AK3465" si="4813">RANK(E242,E$2:E$263,0)</f>
        <v>60</v>
      </c>
      <c r="F3465" s="13">
        <f t="shared" si="4813"/>
        <v>61</v>
      </c>
      <c r="G3465" s="13">
        <f t="shared" si="4813"/>
        <v>66</v>
      </c>
      <c r="H3465" s="13">
        <f t="shared" si="4813"/>
        <v>66</v>
      </c>
      <c r="I3465" s="13">
        <f t="shared" si="4813"/>
        <v>67</v>
      </c>
      <c r="J3465" s="13">
        <f t="shared" si="4813"/>
        <v>67</v>
      </c>
      <c r="K3465" s="13">
        <f t="shared" si="4813"/>
        <v>63</v>
      </c>
      <c r="L3465" s="13">
        <f t="shared" si="4813"/>
        <v>66</v>
      </c>
      <c r="M3465" s="13">
        <f t="shared" si="4813"/>
        <v>66</v>
      </c>
      <c r="N3465" s="13">
        <f t="shared" si="4813"/>
        <v>69</v>
      </c>
      <c r="O3465" s="13">
        <f t="shared" si="4813"/>
        <v>65</v>
      </c>
      <c r="P3465" s="13">
        <f t="shared" si="4813"/>
        <v>64</v>
      </c>
      <c r="Q3465" s="13">
        <f t="shared" si="4813"/>
        <v>66</v>
      </c>
      <c r="R3465" s="13">
        <f t="shared" si="4813"/>
        <v>65</v>
      </c>
      <c r="S3465" s="13">
        <f t="shared" si="4813"/>
        <v>65</v>
      </c>
      <c r="T3465" s="13">
        <f t="shared" si="4813"/>
        <v>65</v>
      </c>
      <c r="U3465" s="13">
        <f t="shared" si="4813"/>
        <v>70</v>
      </c>
      <c r="V3465" s="13">
        <f t="shared" si="4813"/>
        <v>71</v>
      </c>
      <c r="W3465" s="13">
        <f t="shared" si="4813"/>
        <v>74</v>
      </c>
      <c r="X3465" s="13">
        <f t="shared" si="4813"/>
        <v>74</v>
      </c>
      <c r="Y3465" s="13">
        <f t="shared" si="4813"/>
        <v>72</v>
      </c>
      <c r="Z3465" s="13">
        <f t="shared" si="4813"/>
        <v>67</v>
      </c>
      <c r="AA3465" s="13">
        <f t="shared" si="4813"/>
        <v>68</v>
      </c>
      <c r="AB3465" s="13">
        <f t="shared" si="4813"/>
        <v>68</v>
      </c>
      <c r="AC3465" s="13">
        <f t="shared" si="4813"/>
        <v>68</v>
      </c>
      <c r="AD3465" s="13">
        <f t="shared" si="4813"/>
        <v>66</v>
      </c>
      <c r="AE3465" s="13">
        <f t="shared" si="4813"/>
        <v>66</v>
      </c>
      <c r="AF3465" s="13">
        <f t="shared" si="4813"/>
        <v>64</v>
      </c>
      <c r="AG3465" s="13">
        <f t="shared" si="4813"/>
        <v>60</v>
      </c>
      <c r="AH3465" s="13">
        <f t="shared" si="4813"/>
        <v>59</v>
      </c>
      <c r="AI3465" s="13">
        <f t="shared" si="4813"/>
        <v>65</v>
      </c>
      <c r="AJ3465" s="13">
        <f t="shared" si="4813"/>
        <v>60</v>
      </c>
      <c r="AK3465" s="13">
        <f t="shared" si="4813"/>
        <v>60</v>
      </c>
      <c r="AL3465" s="13">
        <f t="shared" ref="AL3465" si="4814">RANK(AL242,AL$2:AL$263,0)</f>
        <v>63</v>
      </c>
    </row>
    <row r="3466" spans="1:38" ht="15">
      <c r="A3466" s="29">
        <v>3465</v>
      </c>
      <c r="B3466" s="23" t="s">
        <v>4</v>
      </c>
      <c r="C3466" s="23" t="s">
        <v>305</v>
      </c>
      <c r="D3466" s="7" t="s">
        <v>247</v>
      </c>
      <c r="E3466" s="13">
        <f t="shared" ref="E3466:AK3466" si="4815">RANK(E243,E$2:E$263,0)</f>
        <v>177</v>
      </c>
      <c r="F3466" s="13">
        <f t="shared" si="4815"/>
        <v>166</v>
      </c>
      <c r="G3466" s="13">
        <f t="shared" si="4815"/>
        <v>182</v>
      </c>
      <c r="H3466" s="13">
        <f t="shared" si="4815"/>
        <v>177</v>
      </c>
      <c r="I3466" s="13">
        <f t="shared" si="4815"/>
        <v>166</v>
      </c>
      <c r="J3466" s="13">
        <f t="shared" si="4815"/>
        <v>185</v>
      </c>
      <c r="K3466" s="13">
        <f t="shared" si="4815"/>
        <v>179</v>
      </c>
      <c r="L3466" s="13">
        <f t="shared" si="4815"/>
        <v>196</v>
      </c>
      <c r="M3466" s="13">
        <f t="shared" si="4815"/>
        <v>203</v>
      </c>
      <c r="N3466" s="13">
        <f t="shared" si="4815"/>
        <v>192</v>
      </c>
      <c r="O3466" s="13">
        <f t="shared" si="4815"/>
        <v>206</v>
      </c>
      <c r="P3466" s="13">
        <f t="shared" si="4815"/>
        <v>232</v>
      </c>
      <c r="Q3466" s="13" t="e">
        <f t="shared" si="4815"/>
        <v>#N/A</v>
      </c>
      <c r="R3466" s="13" t="e">
        <f t="shared" si="4815"/>
        <v>#N/A</v>
      </c>
      <c r="S3466" s="13" t="e">
        <f t="shared" si="4815"/>
        <v>#N/A</v>
      </c>
      <c r="T3466" s="13" t="e">
        <f t="shared" si="4815"/>
        <v>#N/A</v>
      </c>
      <c r="U3466" s="13" t="e">
        <f t="shared" si="4815"/>
        <v>#N/A</v>
      </c>
      <c r="V3466" s="13" t="e">
        <f t="shared" si="4815"/>
        <v>#N/A</v>
      </c>
      <c r="W3466" s="13" t="e">
        <f t="shared" si="4815"/>
        <v>#N/A</v>
      </c>
      <c r="X3466" s="13" t="e">
        <f t="shared" si="4815"/>
        <v>#N/A</v>
      </c>
      <c r="Y3466" s="13">
        <f t="shared" si="4815"/>
        <v>232</v>
      </c>
      <c r="Z3466" s="13">
        <f t="shared" si="4815"/>
        <v>227</v>
      </c>
      <c r="AA3466" s="13" t="e">
        <f t="shared" si="4815"/>
        <v>#N/A</v>
      </c>
      <c r="AB3466" s="13" t="e">
        <f t="shared" si="4815"/>
        <v>#N/A</v>
      </c>
      <c r="AC3466" s="13" t="e">
        <f t="shared" si="4815"/>
        <v>#N/A</v>
      </c>
      <c r="AD3466" s="13">
        <f t="shared" si="4815"/>
        <v>236</v>
      </c>
      <c r="AE3466" s="13">
        <f t="shared" si="4815"/>
        <v>239</v>
      </c>
      <c r="AF3466" s="13">
        <f t="shared" si="4815"/>
        <v>235</v>
      </c>
      <c r="AG3466" s="13" t="e">
        <f t="shared" si="4815"/>
        <v>#N/A</v>
      </c>
      <c r="AH3466" s="13" t="e">
        <f t="shared" si="4815"/>
        <v>#N/A</v>
      </c>
      <c r="AI3466" s="13" t="e">
        <f t="shared" si="4815"/>
        <v>#N/A</v>
      </c>
      <c r="AJ3466" s="13" t="e">
        <f t="shared" si="4815"/>
        <v>#N/A</v>
      </c>
      <c r="AK3466" s="13">
        <f t="shared" si="4815"/>
        <v>224</v>
      </c>
      <c r="AL3466" s="13">
        <f t="shared" ref="AL3466" si="4816">RANK(AL243,AL$2:AL$263,0)</f>
        <v>235</v>
      </c>
    </row>
    <row r="3467" spans="1:38" ht="15">
      <c r="A3467" s="29">
        <v>3466</v>
      </c>
      <c r="B3467" s="23" t="s">
        <v>4</v>
      </c>
      <c r="C3467" s="23" t="s">
        <v>305</v>
      </c>
      <c r="D3467" s="7" t="s">
        <v>248</v>
      </c>
      <c r="E3467" s="13" t="e">
        <f t="shared" ref="E3467:AK3467" si="4817">RANK(E244,E$2:E$263,0)</f>
        <v>#N/A</v>
      </c>
      <c r="F3467" s="13">
        <f t="shared" si="4817"/>
        <v>197</v>
      </c>
      <c r="G3467" s="13" t="e">
        <f t="shared" si="4817"/>
        <v>#N/A</v>
      </c>
      <c r="H3467" s="13" t="e">
        <f t="shared" si="4817"/>
        <v>#N/A</v>
      </c>
      <c r="I3467" s="13" t="e">
        <f t="shared" si="4817"/>
        <v>#N/A</v>
      </c>
      <c r="J3467" s="13">
        <f t="shared" si="4817"/>
        <v>225</v>
      </c>
      <c r="K3467" s="13">
        <f t="shared" si="4817"/>
        <v>225</v>
      </c>
      <c r="L3467" s="13">
        <f t="shared" si="4817"/>
        <v>220</v>
      </c>
      <c r="M3467" s="13">
        <f t="shared" si="4817"/>
        <v>220</v>
      </c>
      <c r="N3467" s="13" t="e">
        <f t="shared" si="4817"/>
        <v>#N/A</v>
      </c>
      <c r="O3467" s="13" t="e">
        <f t="shared" si="4817"/>
        <v>#N/A</v>
      </c>
      <c r="P3467" s="13">
        <f t="shared" si="4817"/>
        <v>226</v>
      </c>
      <c r="Q3467" s="13">
        <f t="shared" si="4817"/>
        <v>205</v>
      </c>
      <c r="R3467" s="13">
        <f t="shared" si="4817"/>
        <v>209</v>
      </c>
      <c r="S3467" s="13">
        <f t="shared" si="4817"/>
        <v>213</v>
      </c>
      <c r="T3467" s="13">
        <f t="shared" si="4817"/>
        <v>201</v>
      </c>
      <c r="U3467" s="13">
        <f t="shared" si="4817"/>
        <v>200</v>
      </c>
      <c r="V3467" s="13">
        <f t="shared" si="4817"/>
        <v>204</v>
      </c>
      <c r="W3467" s="13">
        <f t="shared" si="4817"/>
        <v>218</v>
      </c>
      <c r="X3467" s="13">
        <f t="shared" si="4817"/>
        <v>207</v>
      </c>
      <c r="Y3467" s="13">
        <f t="shared" si="4817"/>
        <v>228</v>
      </c>
      <c r="Z3467" s="13">
        <f t="shared" si="4817"/>
        <v>227</v>
      </c>
      <c r="AA3467" s="13" t="e">
        <f t="shared" si="4817"/>
        <v>#N/A</v>
      </c>
      <c r="AB3467" s="13" t="e">
        <f t="shared" si="4817"/>
        <v>#N/A</v>
      </c>
      <c r="AC3467" s="13" t="e">
        <f t="shared" si="4817"/>
        <v>#N/A</v>
      </c>
      <c r="AD3467" s="13">
        <f t="shared" si="4817"/>
        <v>236</v>
      </c>
      <c r="AE3467" s="13">
        <f t="shared" si="4817"/>
        <v>227</v>
      </c>
      <c r="AF3467" s="13">
        <f t="shared" si="4817"/>
        <v>234</v>
      </c>
      <c r="AG3467" s="13" t="e">
        <f t="shared" si="4817"/>
        <v>#N/A</v>
      </c>
      <c r="AH3467" s="13" t="e">
        <f t="shared" si="4817"/>
        <v>#N/A</v>
      </c>
      <c r="AI3467" s="13">
        <f t="shared" si="4817"/>
        <v>232</v>
      </c>
      <c r="AJ3467" s="13">
        <f t="shared" si="4817"/>
        <v>234</v>
      </c>
      <c r="AK3467" s="13">
        <f t="shared" si="4817"/>
        <v>224</v>
      </c>
      <c r="AL3467" s="13">
        <f t="shared" ref="AL3467" si="4818">RANK(AL244,AL$2:AL$263,0)</f>
        <v>232</v>
      </c>
    </row>
    <row r="3468" spans="1:38" ht="15">
      <c r="A3468" s="29">
        <v>3467</v>
      </c>
      <c r="B3468" s="23" t="s">
        <v>4</v>
      </c>
      <c r="C3468" s="23" t="s">
        <v>305</v>
      </c>
      <c r="D3468" s="7" t="s">
        <v>249</v>
      </c>
      <c r="E3468" s="13" t="e">
        <f t="shared" ref="E3468:AK3468" si="4819">RANK(E245,E$2:E$263,0)</f>
        <v>#N/A</v>
      </c>
      <c r="F3468" s="13">
        <f t="shared" si="4819"/>
        <v>197</v>
      </c>
      <c r="G3468" s="13" t="e">
        <f t="shared" si="4819"/>
        <v>#N/A</v>
      </c>
      <c r="H3468" s="13" t="e">
        <f t="shared" si="4819"/>
        <v>#N/A</v>
      </c>
      <c r="I3468" s="13">
        <f t="shared" si="4819"/>
        <v>212</v>
      </c>
      <c r="J3468" s="13">
        <f t="shared" si="4819"/>
        <v>218</v>
      </c>
      <c r="K3468" s="13">
        <f t="shared" si="4819"/>
        <v>222</v>
      </c>
      <c r="L3468" s="13">
        <f t="shared" si="4819"/>
        <v>188</v>
      </c>
      <c r="M3468" s="13">
        <f t="shared" si="4819"/>
        <v>186</v>
      </c>
      <c r="N3468" s="13">
        <f t="shared" si="4819"/>
        <v>183</v>
      </c>
      <c r="O3468" s="13">
        <f t="shared" si="4819"/>
        <v>176</v>
      </c>
      <c r="P3468" s="13">
        <f t="shared" si="4819"/>
        <v>184</v>
      </c>
      <c r="Q3468" s="13">
        <f t="shared" si="4819"/>
        <v>181</v>
      </c>
      <c r="R3468" s="13">
        <f t="shared" si="4819"/>
        <v>189</v>
      </c>
      <c r="S3468" s="13">
        <f t="shared" si="4819"/>
        <v>211</v>
      </c>
      <c r="T3468" s="13">
        <f t="shared" si="4819"/>
        <v>215</v>
      </c>
      <c r="U3468" s="13">
        <f t="shared" si="4819"/>
        <v>234</v>
      </c>
      <c r="V3468" s="13">
        <f t="shared" si="4819"/>
        <v>221</v>
      </c>
      <c r="W3468" s="13">
        <f t="shared" si="4819"/>
        <v>220</v>
      </c>
      <c r="X3468" s="13">
        <f t="shared" si="4819"/>
        <v>225</v>
      </c>
      <c r="Y3468" s="13">
        <f t="shared" si="4819"/>
        <v>222</v>
      </c>
      <c r="Z3468" s="13">
        <f t="shared" si="4819"/>
        <v>191</v>
      </c>
      <c r="AA3468" s="13">
        <f t="shared" si="4819"/>
        <v>205</v>
      </c>
      <c r="AB3468" s="13">
        <f t="shared" si="4819"/>
        <v>209</v>
      </c>
      <c r="AC3468" s="13">
        <f t="shared" si="4819"/>
        <v>224</v>
      </c>
      <c r="AD3468" s="13">
        <f t="shared" si="4819"/>
        <v>218</v>
      </c>
      <c r="AE3468" s="13">
        <f t="shared" si="4819"/>
        <v>197</v>
      </c>
      <c r="AF3468" s="13">
        <f t="shared" si="4819"/>
        <v>211</v>
      </c>
      <c r="AG3468" s="13">
        <f t="shared" si="4819"/>
        <v>215</v>
      </c>
      <c r="AH3468" s="13">
        <f t="shared" si="4819"/>
        <v>213</v>
      </c>
      <c r="AI3468" s="13">
        <f t="shared" si="4819"/>
        <v>195</v>
      </c>
      <c r="AJ3468" s="13">
        <f t="shared" si="4819"/>
        <v>214</v>
      </c>
      <c r="AK3468" s="13">
        <f t="shared" si="4819"/>
        <v>224</v>
      </c>
      <c r="AL3468" s="13">
        <f t="shared" ref="AL3468" si="4820">RANK(AL245,AL$2:AL$263,0)</f>
        <v>219</v>
      </c>
    </row>
    <row r="3469" spans="1:38" ht="15">
      <c r="A3469" s="29">
        <v>3468</v>
      </c>
      <c r="B3469" s="23" t="s">
        <v>4</v>
      </c>
      <c r="C3469" s="23" t="s">
        <v>305</v>
      </c>
      <c r="D3469" s="7" t="s">
        <v>250</v>
      </c>
      <c r="E3469" s="13" t="e">
        <f t="shared" ref="E3469:AK3469" si="4821">RANK(E246,E$2:E$263,0)</f>
        <v>#N/A</v>
      </c>
      <c r="F3469" s="13">
        <f t="shared" si="4821"/>
        <v>197</v>
      </c>
      <c r="G3469" s="13" t="e">
        <f t="shared" si="4821"/>
        <v>#N/A</v>
      </c>
      <c r="H3469" s="13" t="e">
        <f t="shared" si="4821"/>
        <v>#N/A</v>
      </c>
      <c r="I3469" s="13" t="e">
        <f t="shared" si="4821"/>
        <v>#N/A</v>
      </c>
      <c r="J3469" s="13">
        <f t="shared" si="4821"/>
        <v>225</v>
      </c>
      <c r="K3469" s="13">
        <f t="shared" si="4821"/>
        <v>225</v>
      </c>
      <c r="L3469" s="13">
        <f t="shared" si="4821"/>
        <v>220</v>
      </c>
      <c r="M3469" s="13">
        <f t="shared" si="4821"/>
        <v>220</v>
      </c>
      <c r="N3469" s="13" t="e">
        <f t="shared" si="4821"/>
        <v>#N/A</v>
      </c>
      <c r="O3469" s="13" t="e">
        <f t="shared" si="4821"/>
        <v>#N/A</v>
      </c>
      <c r="P3469" s="13">
        <f t="shared" si="4821"/>
        <v>213</v>
      </c>
      <c r="Q3469" s="13">
        <f t="shared" si="4821"/>
        <v>222</v>
      </c>
      <c r="R3469" s="13">
        <f t="shared" si="4821"/>
        <v>222</v>
      </c>
      <c r="S3469" s="13">
        <f t="shared" si="4821"/>
        <v>228</v>
      </c>
      <c r="T3469" s="13">
        <f t="shared" si="4821"/>
        <v>229</v>
      </c>
      <c r="U3469" s="13">
        <f t="shared" si="4821"/>
        <v>233</v>
      </c>
      <c r="V3469" s="13">
        <f t="shared" si="4821"/>
        <v>232</v>
      </c>
      <c r="W3469" s="13">
        <f t="shared" si="4821"/>
        <v>225</v>
      </c>
      <c r="X3469" s="13">
        <f t="shared" si="4821"/>
        <v>228</v>
      </c>
      <c r="Y3469" s="13">
        <f t="shared" si="4821"/>
        <v>218</v>
      </c>
      <c r="Z3469" s="13">
        <f t="shared" si="4821"/>
        <v>217</v>
      </c>
      <c r="AA3469" s="13">
        <f t="shared" si="4821"/>
        <v>222</v>
      </c>
      <c r="AB3469" s="13">
        <f t="shared" si="4821"/>
        <v>225</v>
      </c>
      <c r="AC3469" s="13">
        <f t="shared" si="4821"/>
        <v>222</v>
      </c>
      <c r="AD3469" s="13">
        <f t="shared" si="4821"/>
        <v>224</v>
      </c>
      <c r="AE3469" s="13">
        <f t="shared" si="4821"/>
        <v>222</v>
      </c>
      <c r="AF3469" s="13">
        <f t="shared" si="4821"/>
        <v>223</v>
      </c>
      <c r="AG3469" s="13">
        <f t="shared" si="4821"/>
        <v>223</v>
      </c>
      <c r="AH3469" s="13">
        <f t="shared" si="4821"/>
        <v>226</v>
      </c>
      <c r="AI3469" s="13">
        <f t="shared" si="4821"/>
        <v>231</v>
      </c>
      <c r="AJ3469" s="13">
        <f t="shared" si="4821"/>
        <v>232</v>
      </c>
      <c r="AK3469" s="13">
        <f t="shared" si="4821"/>
        <v>224</v>
      </c>
      <c r="AL3469" s="13">
        <f t="shared" ref="AL3469" si="4822">RANK(AL246,AL$2:AL$263,0)</f>
        <v>224</v>
      </c>
    </row>
    <row r="3470" spans="1:38" ht="15">
      <c r="A3470" s="29">
        <v>3469</v>
      </c>
      <c r="B3470" s="23" t="s">
        <v>4</v>
      </c>
      <c r="C3470" s="23" t="s">
        <v>305</v>
      </c>
      <c r="D3470" s="7" t="s">
        <v>251</v>
      </c>
      <c r="E3470" s="13" t="e">
        <f t="shared" ref="E3470:AK3470" si="4823">RANK(E247,E$2:E$263,0)</f>
        <v>#N/A</v>
      </c>
      <c r="F3470" s="13">
        <f t="shared" si="4823"/>
        <v>197</v>
      </c>
      <c r="G3470" s="13" t="e">
        <f t="shared" si="4823"/>
        <v>#N/A</v>
      </c>
      <c r="H3470" s="13" t="e">
        <f t="shared" si="4823"/>
        <v>#N/A</v>
      </c>
      <c r="I3470" s="13" t="e">
        <f t="shared" si="4823"/>
        <v>#N/A</v>
      </c>
      <c r="J3470" s="13">
        <f t="shared" si="4823"/>
        <v>223</v>
      </c>
      <c r="K3470" s="13">
        <f t="shared" si="4823"/>
        <v>225</v>
      </c>
      <c r="L3470" s="13">
        <f t="shared" si="4823"/>
        <v>218</v>
      </c>
      <c r="M3470" s="13">
        <f t="shared" si="4823"/>
        <v>199</v>
      </c>
      <c r="N3470" s="13">
        <f t="shared" si="4823"/>
        <v>220</v>
      </c>
      <c r="O3470" s="13">
        <f t="shared" si="4823"/>
        <v>213</v>
      </c>
      <c r="P3470" s="13">
        <f t="shared" si="4823"/>
        <v>173</v>
      </c>
      <c r="Q3470" s="13">
        <f t="shared" si="4823"/>
        <v>229</v>
      </c>
      <c r="R3470" s="13">
        <f t="shared" si="4823"/>
        <v>193</v>
      </c>
      <c r="S3470" s="13">
        <f t="shared" si="4823"/>
        <v>231</v>
      </c>
      <c r="T3470" s="13">
        <f t="shared" si="4823"/>
        <v>220</v>
      </c>
      <c r="U3470" s="13">
        <f t="shared" si="4823"/>
        <v>229</v>
      </c>
      <c r="V3470" s="13">
        <f t="shared" si="4823"/>
        <v>228</v>
      </c>
      <c r="W3470" s="13">
        <f t="shared" si="4823"/>
        <v>228</v>
      </c>
      <c r="X3470" s="13">
        <f t="shared" si="4823"/>
        <v>226</v>
      </c>
      <c r="Y3470" s="13">
        <f t="shared" si="4823"/>
        <v>215</v>
      </c>
      <c r="Z3470" s="13">
        <f t="shared" si="4823"/>
        <v>212</v>
      </c>
      <c r="AA3470" s="13">
        <f t="shared" si="4823"/>
        <v>223</v>
      </c>
      <c r="AB3470" s="13">
        <f t="shared" si="4823"/>
        <v>231</v>
      </c>
      <c r="AC3470" s="13">
        <f t="shared" si="4823"/>
        <v>227</v>
      </c>
      <c r="AD3470" s="13">
        <f t="shared" si="4823"/>
        <v>221</v>
      </c>
      <c r="AE3470" s="13">
        <f t="shared" si="4823"/>
        <v>233</v>
      </c>
      <c r="AF3470" s="13">
        <f t="shared" si="4823"/>
        <v>230</v>
      </c>
      <c r="AG3470" s="13">
        <f t="shared" si="4823"/>
        <v>219</v>
      </c>
      <c r="AH3470" s="13">
        <f t="shared" si="4823"/>
        <v>235</v>
      </c>
      <c r="AI3470" s="13">
        <f t="shared" si="4823"/>
        <v>226</v>
      </c>
      <c r="AJ3470" s="13">
        <f t="shared" si="4823"/>
        <v>217</v>
      </c>
      <c r="AK3470" s="13">
        <f t="shared" si="4823"/>
        <v>224</v>
      </c>
      <c r="AL3470" s="13">
        <f t="shared" ref="AL3470" si="4824">RANK(AL247,AL$2:AL$263,0)</f>
        <v>227</v>
      </c>
    </row>
    <row r="3471" spans="1:38" ht="15">
      <c r="A3471" s="29">
        <v>3470</v>
      </c>
      <c r="B3471" s="23" t="s">
        <v>4</v>
      </c>
      <c r="C3471" s="23" t="s">
        <v>305</v>
      </c>
      <c r="D3471" s="7" t="s">
        <v>252</v>
      </c>
      <c r="E3471" s="13">
        <f t="shared" ref="E3471:AK3471" si="4825">RANK(E248,E$2:E$263,0)</f>
        <v>152</v>
      </c>
      <c r="F3471" s="13">
        <f t="shared" si="4825"/>
        <v>146</v>
      </c>
      <c r="G3471" s="13">
        <f t="shared" si="4825"/>
        <v>147</v>
      </c>
      <c r="H3471" s="13">
        <f t="shared" si="4825"/>
        <v>165</v>
      </c>
      <c r="I3471" s="13">
        <f t="shared" si="4825"/>
        <v>144</v>
      </c>
      <c r="J3471" s="13">
        <f t="shared" si="4825"/>
        <v>151</v>
      </c>
      <c r="K3471" s="13">
        <f t="shared" si="4825"/>
        <v>135</v>
      </c>
      <c r="L3471" s="13">
        <f t="shared" si="4825"/>
        <v>144</v>
      </c>
      <c r="M3471" s="13">
        <f t="shared" si="4825"/>
        <v>143</v>
      </c>
      <c r="N3471" s="13">
        <f t="shared" si="4825"/>
        <v>174</v>
      </c>
      <c r="O3471" s="13">
        <f t="shared" si="4825"/>
        <v>166</v>
      </c>
      <c r="P3471" s="13">
        <f t="shared" si="4825"/>
        <v>176</v>
      </c>
      <c r="Q3471" s="13">
        <f t="shared" si="4825"/>
        <v>174</v>
      </c>
      <c r="R3471" s="13">
        <f t="shared" si="4825"/>
        <v>181</v>
      </c>
      <c r="S3471" s="13">
        <f t="shared" si="4825"/>
        <v>190</v>
      </c>
      <c r="T3471" s="13">
        <f t="shared" si="4825"/>
        <v>195</v>
      </c>
      <c r="U3471" s="13">
        <f t="shared" si="4825"/>
        <v>176</v>
      </c>
      <c r="V3471" s="13">
        <f t="shared" si="4825"/>
        <v>186</v>
      </c>
      <c r="W3471" s="13">
        <f t="shared" si="4825"/>
        <v>174</v>
      </c>
      <c r="X3471" s="13">
        <f t="shared" si="4825"/>
        <v>144</v>
      </c>
      <c r="Y3471" s="13">
        <f t="shared" si="4825"/>
        <v>163</v>
      </c>
      <c r="Z3471" s="13">
        <f t="shared" si="4825"/>
        <v>149</v>
      </c>
      <c r="AA3471" s="13">
        <f t="shared" si="4825"/>
        <v>138</v>
      </c>
      <c r="AB3471" s="13">
        <f t="shared" si="4825"/>
        <v>164</v>
      </c>
      <c r="AC3471" s="13">
        <f t="shared" si="4825"/>
        <v>158</v>
      </c>
      <c r="AD3471" s="13">
        <f t="shared" si="4825"/>
        <v>159</v>
      </c>
      <c r="AE3471" s="13">
        <f t="shared" si="4825"/>
        <v>161</v>
      </c>
      <c r="AF3471" s="13">
        <f t="shared" si="4825"/>
        <v>163</v>
      </c>
      <c r="AG3471" s="13">
        <f t="shared" si="4825"/>
        <v>163</v>
      </c>
      <c r="AH3471" s="13">
        <f t="shared" si="4825"/>
        <v>161</v>
      </c>
      <c r="AI3471" s="13">
        <f t="shared" si="4825"/>
        <v>168</v>
      </c>
      <c r="AJ3471" s="13">
        <f t="shared" si="4825"/>
        <v>176</v>
      </c>
      <c r="AK3471" s="13">
        <f t="shared" si="4825"/>
        <v>181</v>
      </c>
      <c r="AL3471" s="13">
        <f t="shared" ref="AL3471" si="4826">RANK(AL248,AL$2:AL$263,0)</f>
        <v>175</v>
      </c>
    </row>
    <row r="3472" spans="1:38" ht="15">
      <c r="A3472" s="29">
        <v>3471</v>
      </c>
      <c r="B3472" s="23" t="s">
        <v>4</v>
      </c>
      <c r="C3472" s="23" t="s">
        <v>305</v>
      </c>
      <c r="D3472" s="7" t="s">
        <v>253</v>
      </c>
      <c r="E3472" s="13">
        <f t="shared" ref="E3472:AK3472" si="4827">RANK(E249,E$2:E$263,0)</f>
        <v>195</v>
      </c>
      <c r="F3472" s="13">
        <f t="shared" si="4827"/>
        <v>197</v>
      </c>
      <c r="G3472" s="13">
        <f t="shared" si="4827"/>
        <v>216</v>
      </c>
      <c r="H3472" s="13">
        <f t="shared" si="4827"/>
        <v>218</v>
      </c>
      <c r="I3472" s="13">
        <f t="shared" si="4827"/>
        <v>186</v>
      </c>
      <c r="J3472" s="13">
        <f t="shared" si="4827"/>
        <v>225</v>
      </c>
      <c r="K3472" s="13">
        <f t="shared" si="4827"/>
        <v>225</v>
      </c>
      <c r="L3472" s="13">
        <f t="shared" si="4827"/>
        <v>220</v>
      </c>
      <c r="M3472" s="13">
        <f t="shared" si="4827"/>
        <v>220</v>
      </c>
      <c r="N3472" s="13">
        <f t="shared" si="4827"/>
        <v>218</v>
      </c>
      <c r="O3472" s="13">
        <f t="shared" si="4827"/>
        <v>215</v>
      </c>
      <c r="P3472" s="13">
        <f t="shared" si="4827"/>
        <v>230</v>
      </c>
      <c r="Q3472" s="13">
        <f t="shared" si="4827"/>
        <v>217</v>
      </c>
      <c r="R3472" s="13">
        <f t="shared" si="4827"/>
        <v>210</v>
      </c>
      <c r="S3472" s="13">
        <f t="shared" si="4827"/>
        <v>220</v>
      </c>
      <c r="T3472" s="13">
        <f t="shared" si="4827"/>
        <v>221</v>
      </c>
      <c r="U3472" s="13">
        <f t="shared" si="4827"/>
        <v>221</v>
      </c>
      <c r="V3472" s="13">
        <f t="shared" si="4827"/>
        <v>214</v>
      </c>
      <c r="W3472" s="13">
        <f t="shared" si="4827"/>
        <v>231</v>
      </c>
      <c r="X3472" s="13">
        <f t="shared" si="4827"/>
        <v>222</v>
      </c>
      <c r="Y3472" s="13">
        <f t="shared" si="4827"/>
        <v>227</v>
      </c>
      <c r="Z3472" s="13">
        <f t="shared" si="4827"/>
        <v>225</v>
      </c>
      <c r="AA3472" s="13">
        <f t="shared" si="4827"/>
        <v>226</v>
      </c>
      <c r="AB3472" s="13">
        <f t="shared" si="4827"/>
        <v>229</v>
      </c>
      <c r="AC3472" s="13">
        <f t="shared" si="4827"/>
        <v>225</v>
      </c>
      <c r="AD3472" s="13">
        <f t="shared" si="4827"/>
        <v>230</v>
      </c>
      <c r="AE3472" s="13">
        <f t="shared" si="4827"/>
        <v>232</v>
      </c>
      <c r="AF3472" s="13">
        <f t="shared" si="4827"/>
        <v>232</v>
      </c>
      <c r="AG3472" s="13" t="e">
        <f t="shared" si="4827"/>
        <v>#N/A</v>
      </c>
      <c r="AH3472" s="13">
        <f t="shared" si="4827"/>
        <v>237</v>
      </c>
      <c r="AI3472" s="13" t="e">
        <f t="shared" si="4827"/>
        <v>#N/A</v>
      </c>
      <c r="AJ3472" s="13">
        <f t="shared" si="4827"/>
        <v>236</v>
      </c>
      <c r="AK3472" s="13">
        <f t="shared" si="4827"/>
        <v>224</v>
      </c>
      <c r="AL3472" s="13">
        <f t="shared" ref="AL3472" si="4828">RANK(AL249,AL$2:AL$263,0)</f>
        <v>235</v>
      </c>
    </row>
    <row r="3473" spans="1:38" ht="15">
      <c r="A3473" s="29">
        <v>3472</v>
      </c>
      <c r="B3473" s="23" t="s">
        <v>4</v>
      </c>
      <c r="C3473" s="23" t="s">
        <v>305</v>
      </c>
      <c r="D3473" s="7" t="s">
        <v>254</v>
      </c>
      <c r="E3473" s="13">
        <f t="shared" ref="E3473:AK3473" si="4829">RANK(E250,E$2:E$263,0)</f>
        <v>192</v>
      </c>
      <c r="F3473" s="13">
        <f t="shared" si="4829"/>
        <v>190</v>
      </c>
      <c r="G3473" s="13">
        <f t="shared" si="4829"/>
        <v>210</v>
      </c>
      <c r="H3473" s="13">
        <f t="shared" si="4829"/>
        <v>204</v>
      </c>
      <c r="I3473" s="13">
        <f t="shared" si="4829"/>
        <v>201</v>
      </c>
      <c r="J3473" s="13">
        <f t="shared" si="4829"/>
        <v>198</v>
      </c>
      <c r="K3473" s="13">
        <f t="shared" si="4829"/>
        <v>213</v>
      </c>
      <c r="L3473" s="13">
        <f t="shared" si="4829"/>
        <v>199</v>
      </c>
      <c r="M3473" s="13">
        <f t="shared" si="4829"/>
        <v>207</v>
      </c>
      <c r="N3473" s="13">
        <f t="shared" si="4829"/>
        <v>198</v>
      </c>
      <c r="O3473" s="13">
        <f t="shared" si="4829"/>
        <v>207</v>
      </c>
      <c r="P3473" s="13">
        <f t="shared" si="4829"/>
        <v>232</v>
      </c>
      <c r="Q3473" s="13" t="e">
        <f t="shared" si="4829"/>
        <v>#N/A</v>
      </c>
      <c r="R3473" s="13" t="e">
        <f t="shared" si="4829"/>
        <v>#N/A</v>
      </c>
      <c r="S3473" s="13" t="e">
        <f t="shared" si="4829"/>
        <v>#N/A</v>
      </c>
      <c r="T3473" s="13" t="e">
        <f t="shared" si="4829"/>
        <v>#N/A</v>
      </c>
      <c r="U3473" s="13" t="e">
        <f t="shared" si="4829"/>
        <v>#N/A</v>
      </c>
      <c r="V3473" s="13" t="e">
        <f t="shared" si="4829"/>
        <v>#N/A</v>
      </c>
      <c r="W3473" s="13" t="e">
        <f t="shared" si="4829"/>
        <v>#N/A</v>
      </c>
      <c r="X3473" s="13" t="e">
        <f t="shared" si="4829"/>
        <v>#N/A</v>
      </c>
      <c r="Y3473" s="13">
        <f t="shared" si="4829"/>
        <v>232</v>
      </c>
      <c r="Z3473" s="13">
        <f t="shared" si="4829"/>
        <v>227</v>
      </c>
      <c r="AA3473" s="13" t="e">
        <f t="shared" si="4829"/>
        <v>#N/A</v>
      </c>
      <c r="AB3473" s="13" t="e">
        <f t="shared" si="4829"/>
        <v>#N/A</v>
      </c>
      <c r="AC3473" s="13" t="e">
        <f t="shared" si="4829"/>
        <v>#N/A</v>
      </c>
      <c r="AD3473" s="13">
        <f t="shared" si="4829"/>
        <v>236</v>
      </c>
      <c r="AE3473" s="13">
        <f t="shared" si="4829"/>
        <v>239</v>
      </c>
      <c r="AF3473" s="13">
        <f t="shared" si="4829"/>
        <v>235</v>
      </c>
      <c r="AG3473" s="13" t="e">
        <f t="shared" si="4829"/>
        <v>#N/A</v>
      </c>
      <c r="AH3473" s="13" t="e">
        <f t="shared" si="4829"/>
        <v>#N/A</v>
      </c>
      <c r="AI3473" s="13" t="e">
        <f t="shared" si="4829"/>
        <v>#N/A</v>
      </c>
      <c r="AJ3473" s="13" t="e">
        <f t="shared" si="4829"/>
        <v>#N/A</v>
      </c>
      <c r="AK3473" s="13">
        <f t="shared" si="4829"/>
        <v>224</v>
      </c>
      <c r="AL3473" s="13">
        <f t="shared" ref="AL3473" si="4830">RANK(AL250,AL$2:AL$263,0)</f>
        <v>235</v>
      </c>
    </row>
    <row r="3474" spans="1:38" ht="15">
      <c r="A3474" s="29">
        <v>3473</v>
      </c>
      <c r="B3474" s="23" t="s">
        <v>4</v>
      </c>
      <c r="C3474" s="23" t="s">
        <v>305</v>
      </c>
      <c r="D3474" s="7" t="s">
        <v>255</v>
      </c>
      <c r="E3474" s="13">
        <f t="shared" ref="E3474:AK3474" si="4831">RANK(E251,E$2:E$263,0)</f>
        <v>178</v>
      </c>
      <c r="F3474" s="13">
        <f t="shared" si="4831"/>
        <v>179</v>
      </c>
      <c r="G3474" s="13">
        <f t="shared" si="4831"/>
        <v>183</v>
      </c>
      <c r="H3474" s="13">
        <f t="shared" si="4831"/>
        <v>196</v>
      </c>
      <c r="I3474" s="13">
        <f t="shared" si="4831"/>
        <v>202</v>
      </c>
      <c r="J3474" s="13">
        <f t="shared" si="4831"/>
        <v>203</v>
      </c>
      <c r="K3474" s="13">
        <f t="shared" si="4831"/>
        <v>204</v>
      </c>
      <c r="L3474" s="13">
        <f t="shared" si="4831"/>
        <v>190</v>
      </c>
      <c r="M3474" s="13">
        <f t="shared" si="4831"/>
        <v>202</v>
      </c>
      <c r="N3474" s="13">
        <f t="shared" si="4831"/>
        <v>189</v>
      </c>
      <c r="O3474" s="13">
        <f t="shared" si="4831"/>
        <v>208</v>
      </c>
      <c r="P3474" s="13">
        <f t="shared" si="4831"/>
        <v>199</v>
      </c>
      <c r="Q3474" s="13">
        <f t="shared" si="4831"/>
        <v>214</v>
      </c>
      <c r="R3474" s="13">
        <f t="shared" si="4831"/>
        <v>208</v>
      </c>
      <c r="S3474" s="13">
        <f t="shared" si="4831"/>
        <v>219</v>
      </c>
      <c r="T3474" s="13">
        <f t="shared" si="4831"/>
        <v>208</v>
      </c>
      <c r="U3474" s="13">
        <f t="shared" si="4831"/>
        <v>209</v>
      </c>
      <c r="V3474" s="13">
        <f t="shared" si="4831"/>
        <v>203</v>
      </c>
      <c r="W3474" s="13">
        <f t="shared" si="4831"/>
        <v>198</v>
      </c>
      <c r="X3474" s="13">
        <f t="shared" si="4831"/>
        <v>212</v>
      </c>
      <c r="Y3474" s="13">
        <f t="shared" si="4831"/>
        <v>217</v>
      </c>
      <c r="Z3474" s="13">
        <f t="shared" si="4831"/>
        <v>218</v>
      </c>
      <c r="AA3474" s="13">
        <f t="shared" si="4831"/>
        <v>214</v>
      </c>
      <c r="AB3474" s="13">
        <f t="shared" si="4831"/>
        <v>211</v>
      </c>
      <c r="AC3474" s="13">
        <f t="shared" si="4831"/>
        <v>215</v>
      </c>
      <c r="AD3474" s="13">
        <f t="shared" si="4831"/>
        <v>215</v>
      </c>
      <c r="AE3474" s="13">
        <f t="shared" si="4831"/>
        <v>212</v>
      </c>
      <c r="AF3474" s="13">
        <f t="shared" si="4831"/>
        <v>214</v>
      </c>
      <c r="AG3474" s="13">
        <f t="shared" si="4831"/>
        <v>217</v>
      </c>
      <c r="AH3474" s="13">
        <f t="shared" si="4831"/>
        <v>215</v>
      </c>
      <c r="AI3474" s="13">
        <f t="shared" si="4831"/>
        <v>222</v>
      </c>
      <c r="AJ3474" s="13">
        <f t="shared" si="4831"/>
        <v>213</v>
      </c>
      <c r="AK3474" s="13">
        <f t="shared" si="4831"/>
        <v>201</v>
      </c>
      <c r="AL3474" s="13">
        <f t="shared" ref="AL3474" si="4832">RANK(AL251,AL$2:AL$263,0)</f>
        <v>222</v>
      </c>
    </row>
    <row r="3475" spans="1:38" ht="15">
      <c r="A3475" s="29">
        <v>3474</v>
      </c>
      <c r="B3475" s="23" t="s">
        <v>4</v>
      </c>
      <c r="C3475" s="23" t="s">
        <v>305</v>
      </c>
      <c r="D3475" s="7" t="s">
        <v>256</v>
      </c>
      <c r="E3475" s="13">
        <f t="shared" ref="E3475:AK3475" si="4833">RANK(E252,E$2:E$263,0)</f>
        <v>165</v>
      </c>
      <c r="F3475" s="13">
        <f t="shared" si="4833"/>
        <v>169</v>
      </c>
      <c r="G3475" s="13">
        <f t="shared" si="4833"/>
        <v>189</v>
      </c>
      <c r="H3475" s="13">
        <f t="shared" si="4833"/>
        <v>189</v>
      </c>
      <c r="I3475" s="13">
        <f t="shared" si="4833"/>
        <v>195</v>
      </c>
      <c r="J3475" s="13">
        <f t="shared" si="4833"/>
        <v>206</v>
      </c>
      <c r="K3475" s="13">
        <f t="shared" si="4833"/>
        <v>188</v>
      </c>
      <c r="L3475" s="13">
        <f t="shared" si="4833"/>
        <v>185</v>
      </c>
      <c r="M3475" s="13">
        <f t="shared" si="4833"/>
        <v>193</v>
      </c>
      <c r="N3475" s="13">
        <f t="shared" si="4833"/>
        <v>172</v>
      </c>
      <c r="O3475" s="13">
        <f t="shared" si="4833"/>
        <v>203</v>
      </c>
      <c r="P3475" s="13">
        <f t="shared" si="4833"/>
        <v>203</v>
      </c>
      <c r="Q3475" s="13">
        <f t="shared" si="4833"/>
        <v>208</v>
      </c>
      <c r="R3475" s="13">
        <f t="shared" si="4833"/>
        <v>205</v>
      </c>
      <c r="S3475" s="13">
        <f t="shared" si="4833"/>
        <v>223</v>
      </c>
      <c r="T3475" s="13">
        <f t="shared" si="4833"/>
        <v>211</v>
      </c>
      <c r="U3475" s="13">
        <f t="shared" si="4833"/>
        <v>222</v>
      </c>
      <c r="V3475" s="13">
        <f t="shared" si="4833"/>
        <v>218</v>
      </c>
      <c r="W3475" s="13">
        <f t="shared" si="4833"/>
        <v>211</v>
      </c>
      <c r="X3475" s="13">
        <f t="shared" si="4833"/>
        <v>221</v>
      </c>
      <c r="Y3475" s="13">
        <f t="shared" si="4833"/>
        <v>210</v>
      </c>
      <c r="Z3475" s="13">
        <f t="shared" si="4833"/>
        <v>211</v>
      </c>
      <c r="AA3475" s="13">
        <f t="shared" si="4833"/>
        <v>217</v>
      </c>
      <c r="AB3475" s="13">
        <f t="shared" si="4833"/>
        <v>214</v>
      </c>
      <c r="AC3475" s="13">
        <f t="shared" si="4833"/>
        <v>205</v>
      </c>
      <c r="AD3475" s="13">
        <f t="shared" si="4833"/>
        <v>210</v>
      </c>
      <c r="AE3475" s="13">
        <f t="shared" si="4833"/>
        <v>207</v>
      </c>
      <c r="AF3475" s="13">
        <f t="shared" si="4833"/>
        <v>212</v>
      </c>
      <c r="AG3475" s="13">
        <f t="shared" si="4833"/>
        <v>198</v>
      </c>
      <c r="AH3475" s="13">
        <f t="shared" si="4833"/>
        <v>198</v>
      </c>
      <c r="AI3475" s="13">
        <f t="shared" si="4833"/>
        <v>219</v>
      </c>
      <c r="AJ3475" s="13">
        <f t="shared" si="4833"/>
        <v>200</v>
      </c>
      <c r="AK3475" s="13">
        <f t="shared" si="4833"/>
        <v>211</v>
      </c>
      <c r="AL3475" s="13">
        <f t="shared" ref="AL3475" si="4834">RANK(AL252,AL$2:AL$263,0)</f>
        <v>211</v>
      </c>
    </row>
    <row r="3476" spans="1:38" ht="15">
      <c r="A3476" s="29">
        <v>3475</v>
      </c>
      <c r="B3476" s="23" t="s">
        <v>4</v>
      </c>
      <c r="C3476" s="23" t="s">
        <v>305</v>
      </c>
      <c r="D3476" s="7" t="s">
        <v>257</v>
      </c>
      <c r="E3476" s="13" t="e">
        <f t="shared" ref="E3476:AK3476" si="4835">RANK(E253,E$2:E$263,0)</f>
        <v>#N/A</v>
      </c>
      <c r="F3476" s="13">
        <f t="shared" si="4835"/>
        <v>197</v>
      </c>
      <c r="G3476" s="13" t="e">
        <f t="shared" si="4835"/>
        <v>#N/A</v>
      </c>
      <c r="H3476" s="13" t="e">
        <f t="shared" si="4835"/>
        <v>#N/A</v>
      </c>
      <c r="I3476" s="13" t="e">
        <f t="shared" si="4835"/>
        <v>#N/A</v>
      </c>
      <c r="J3476" s="13">
        <f t="shared" si="4835"/>
        <v>225</v>
      </c>
      <c r="K3476" s="13">
        <f t="shared" si="4835"/>
        <v>225</v>
      </c>
      <c r="L3476" s="13">
        <f t="shared" si="4835"/>
        <v>220</v>
      </c>
      <c r="M3476" s="13">
        <f t="shared" si="4835"/>
        <v>220</v>
      </c>
      <c r="N3476" s="13" t="e">
        <f t="shared" si="4835"/>
        <v>#N/A</v>
      </c>
      <c r="O3476" s="13" t="e">
        <f t="shared" si="4835"/>
        <v>#N/A</v>
      </c>
      <c r="P3476" s="13">
        <f t="shared" si="4835"/>
        <v>219</v>
      </c>
      <c r="Q3476" s="13">
        <f t="shared" si="4835"/>
        <v>212</v>
      </c>
      <c r="R3476" s="13">
        <f t="shared" si="4835"/>
        <v>216</v>
      </c>
      <c r="S3476" s="13">
        <f t="shared" si="4835"/>
        <v>212</v>
      </c>
      <c r="T3476" s="13">
        <f t="shared" si="4835"/>
        <v>216</v>
      </c>
      <c r="U3476" s="13">
        <f t="shared" si="4835"/>
        <v>204</v>
      </c>
      <c r="V3476" s="13">
        <f t="shared" si="4835"/>
        <v>211</v>
      </c>
      <c r="W3476" s="13">
        <f t="shared" si="4835"/>
        <v>212</v>
      </c>
      <c r="X3476" s="13">
        <f t="shared" si="4835"/>
        <v>215</v>
      </c>
      <c r="Y3476" s="13">
        <f t="shared" si="4835"/>
        <v>212</v>
      </c>
      <c r="Z3476" s="13">
        <f t="shared" si="4835"/>
        <v>227</v>
      </c>
      <c r="AA3476" s="13" t="e">
        <f t="shared" si="4835"/>
        <v>#N/A</v>
      </c>
      <c r="AB3476" s="13">
        <f t="shared" si="4835"/>
        <v>232</v>
      </c>
      <c r="AC3476" s="13">
        <f t="shared" si="4835"/>
        <v>226</v>
      </c>
      <c r="AD3476" s="13">
        <f t="shared" si="4835"/>
        <v>236</v>
      </c>
      <c r="AE3476" s="13">
        <f t="shared" si="4835"/>
        <v>237</v>
      </c>
      <c r="AF3476" s="13">
        <f t="shared" si="4835"/>
        <v>231</v>
      </c>
      <c r="AG3476" s="13" t="e">
        <f t="shared" si="4835"/>
        <v>#N/A</v>
      </c>
      <c r="AH3476" s="13" t="e">
        <f t="shared" si="4835"/>
        <v>#N/A</v>
      </c>
      <c r="AI3476" s="13" t="e">
        <f t="shared" si="4835"/>
        <v>#N/A</v>
      </c>
      <c r="AJ3476" s="13" t="e">
        <f t="shared" si="4835"/>
        <v>#N/A</v>
      </c>
      <c r="AK3476" s="13">
        <f t="shared" si="4835"/>
        <v>224</v>
      </c>
      <c r="AL3476" s="13">
        <f t="shared" ref="AL3476" si="4836">RANK(AL253,AL$2:AL$263,0)</f>
        <v>235</v>
      </c>
    </row>
    <row r="3477" spans="1:38" ht="15">
      <c r="A3477" s="29">
        <v>3476</v>
      </c>
      <c r="B3477" s="23" t="s">
        <v>4</v>
      </c>
      <c r="C3477" s="23" t="s">
        <v>305</v>
      </c>
      <c r="D3477" s="7" t="s">
        <v>258</v>
      </c>
      <c r="E3477" s="13" t="e">
        <f t="shared" ref="E3477:AK3477" si="4837">RANK(E254,E$2:E$263,0)</f>
        <v>#N/A</v>
      </c>
      <c r="F3477" s="13">
        <f t="shared" si="4837"/>
        <v>197</v>
      </c>
      <c r="G3477" s="13" t="e">
        <f t="shared" si="4837"/>
        <v>#N/A</v>
      </c>
      <c r="H3477" s="13" t="e">
        <f t="shared" si="4837"/>
        <v>#N/A</v>
      </c>
      <c r="I3477" s="13" t="e">
        <f t="shared" si="4837"/>
        <v>#N/A</v>
      </c>
      <c r="J3477" s="13">
        <f t="shared" si="4837"/>
        <v>225</v>
      </c>
      <c r="K3477" s="13">
        <f t="shared" si="4837"/>
        <v>225</v>
      </c>
      <c r="L3477" s="13">
        <f t="shared" si="4837"/>
        <v>220</v>
      </c>
      <c r="M3477" s="13">
        <f t="shared" si="4837"/>
        <v>220</v>
      </c>
      <c r="N3477" s="13" t="e">
        <f t="shared" si="4837"/>
        <v>#N/A</v>
      </c>
      <c r="O3477" s="13" t="e">
        <f t="shared" si="4837"/>
        <v>#N/A</v>
      </c>
      <c r="P3477" s="13">
        <f t="shared" si="4837"/>
        <v>210</v>
      </c>
      <c r="Q3477" s="13">
        <f t="shared" si="4837"/>
        <v>175</v>
      </c>
      <c r="R3477" s="13">
        <f t="shared" si="4837"/>
        <v>171</v>
      </c>
      <c r="S3477" s="13">
        <f t="shared" si="4837"/>
        <v>173</v>
      </c>
      <c r="T3477" s="13">
        <f t="shared" si="4837"/>
        <v>182</v>
      </c>
      <c r="U3477" s="13">
        <f t="shared" si="4837"/>
        <v>217</v>
      </c>
      <c r="V3477" s="13">
        <f t="shared" si="4837"/>
        <v>210</v>
      </c>
      <c r="W3477" s="13">
        <f t="shared" si="4837"/>
        <v>206</v>
      </c>
      <c r="X3477" s="13">
        <f t="shared" si="4837"/>
        <v>200</v>
      </c>
      <c r="Y3477" s="13">
        <f t="shared" si="4837"/>
        <v>184</v>
      </c>
      <c r="Z3477" s="13">
        <f t="shared" si="4837"/>
        <v>213</v>
      </c>
      <c r="AA3477" s="13">
        <f t="shared" si="4837"/>
        <v>221</v>
      </c>
      <c r="AB3477" s="13">
        <f t="shared" si="4837"/>
        <v>216</v>
      </c>
      <c r="AC3477" s="13">
        <f t="shared" si="4837"/>
        <v>231</v>
      </c>
      <c r="AD3477" s="13">
        <f t="shared" si="4837"/>
        <v>229</v>
      </c>
      <c r="AE3477" s="13">
        <f t="shared" si="4837"/>
        <v>225</v>
      </c>
      <c r="AF3477" s="13">
        <f t="shared" si="4837"/>
        <v>194</v>
      </c>
      <c r="AG3477" s="13">
        <f t="shared" si="4837"/>
        <v>214</v>
      </c>
      <c r="AH3477" s="13">
        <f t="shared" si="4837"/>
        <v>219</v>
      </c>
      <c r="AI3477" s="13">
        <f t="shared" si="4837"/>
        <v>213</v>
      </c>
      <c r="AJ3477" s="13">
        <f t="shared" si="4837"/>
        <v>198</v>
      </c>
      <c r="AK3477" s="13">
        <f t="shared" si="4837"/>
        <v>208</v>
      </c>
      <c r="AL3477" s="13">
        <f t="shared" ref="AL3477" si="4838">RANK(AL254,AL$2:AL$263,0)</f>
        <v>215</v>
      </c>
    </row>
    <row r="3478" spans="1:38" ht="15">
      <c r="A3478" s="29">
        <v>3477</v>
      </c>
      <c r="B3478" s="23" t="s">
        <v>4</v>
      </c>
      <c r="C3478" s="23" t="s">
        <v>305</v>
      </c>
      <c r="D3478" s="7" t="s">
        <v>259</v>
      </c>
      <c r="E3478" s="13">
        <f t="shared" ref="E3478:AK3478" si="4839">RANK(E255,E$2:E$263,0)</f>
        <v>184</v>
      </c>
      <c r="F3478" s="13">
        <f t="shared" si="4839"/>
        <v>187</v>
      </c>
      <c r="G3478" s="13">
        <f t="shared" si="4839"/>
        <v>208</v>
      </c>
      <c r="H3478" s="13">
        <f t="shared" si="4839"/>
        <v>206</v>
      </c>
      <c r="I3478" s="13">
        <f t="shared" si="4839"/>
        <v>211</v>
      </c>
      <c r="J3478" s="13">
        <f t="shared" si="4839"/>
        <v>211</v>
      </c>
      <c r="K3478" s="13">
        <f t="shared" si="4839"/>
        <v>209</v>
      </c>
      <c r="L3478" s="13">
        <f t="shared" si="4839"/>
        <v>213</v>
      </c>
      <c r="M3478" s="13">
        <f t="shared" si="4839"/>
        <v>213</v>
      </c>
      <c r="N3478" s="13">
        <f t="shared" si="4839"/>
        <v>213</v>
      </c>
      <c r="O3478" s="13">
        <f t="shared" si="4839"/>
        <v>218</v>
      </c>
      <c r="P3478" s="13">
        <f t="shared" si="4839"/>
        <v>227</v>
      </c>
      <c r="Q3478" s="13">
        <f t="shared" si="4839"/>
        <v>226</v>
      </c>
      <c r="R3478" s="13">
        <f t="shared" si="4839"/>
        <v>200</v>
      </c>
      <c r="S3478" s="13">
        <f t="shared" si="4839"/>
        <v>196</v>
      </c>
      <c r="T3478" s="13">
        <f t="shared" si="4839"/>
        <v>218</v>
      </c>
      <c r="U3478" s="13">
        <f t="shared" si="4839"/>
        <v>212</v>
      </c>
      <c r="V3478" s="13">
        <f t="shared" si="4839"/>
        <v>230</v>
      </c>
      <c r="W3478" s="13">
        <f t="shared" si="4839"/>
        <v>221</v>
      </c>
      <c r="X3478" s="13">
        <f t="shared" si="4839"/>
        <v>206</v>
      </c>
      <c r="Y3478" s="13">
        <f t="shared" si="4839"/>
        <v>216</v>
      </c>
      <c r="Z3478" s="13">
        <f t="shared" si="4839"/>
        <v>210</v>
      </c>
      <c r="AA3478" s="13">
        <f t="shared" si="4839"/>
        <v>213</v>
      </c>
      <c r="AB3478" s="13">
        <f t="shared" si="4839"/>
        <v>201</v>
      </c>
      <c r="AC3478" s="13">
        <f t="shared" si="4839"/>
        <v>229</v>
      </c>
      <c r="AD3478" s="13">
        <f t="shared" si="4839"/>
        <v>214</v>
      </c>
      <c r="AE3478" s="13">
        <f t="shared" si="4839"/>
        <v>215</v>
      </c>
      <c r="AF3478" s="13">
        <f t="shared" si="4839"/>
        <v>222</v>
      </c>
      <c r="AG3478" s="13">
        <f t="shared" si="4839"/>
        <v>221</v>
      </c>
      <c r="AH3478" s="13">
        <f t="shared" si="4839"/>
        <v>218</v>
      </c>
      <c r="AI3478" s="13">
        <f t="shared" si="4839"/>
        <v>221</v>
      </c>
      <c r="AJ3478" s="13">
        <f t="shared" si="4839"/>
        <v>229</v>
      </c>
      <c r="AK3478" s="13">
        <f t="shared" si="4839"/>
        <v>217</v>
      </c>
      <c r="AL3478" s="13">
        <f t="shared" ref="AL3478" si="4840">RANK(AL255,AL$2:AL$263,0)</f>
        <v>225</v>
      </c>
    </row>
    <row r="3479" spans="1:38" ht="15">
      <c r="A3479" s="29">
        <v>3478</v>
      </c>
      <c r="B3479" s="23" t="s">
        <v>4</v>
      </c>
      <c r="C3479" s="23" t="s">
        <v>305</v>
      </c>
      <c r="D3479" s="7" t="s">
        <v>260</v>
      </c>
      <c r="E3479" s="13">
        <f t="shared" ref="E3479:AK3479" si="4841">RANK(E256,E$2:E$263,0)</f>
        <v>197</v>
      </c>
      <c r="F3479" s="13">
        <f t="shared" si="4841"/>
        <v>195</v>
      </c>
      <c r="G3479" s="13">
        <f t="shared" si="4841"/>
        <v>217</v>
      </c>
      <c r="H3479" s="13">
        <f t="shared" si="4841"/>
        <v>203</v>
      </c>
      <c r="I3479" s="13">
        <f t="shared" si="4841"/>
        <v>208</v>
      </c>
      <c r="J3479" s="13">
        <f t="shared" si="4841"/>
        <v>219</v>
      </c>
      <c r="K3479" s="13">
        <f t="shared" si="4841"/>
        <v>217</v>
      </c>
      <c r="L3479" s="13">
        <f t="shared" si="4841"/>
        <v>208</v>
      </c>
      <c r="M3479" s="13">
        <f t="shared" si="4841"/>
        <v>216</v>
      </c>
      <c r="N3479" s="13">
        <f t="shared" si="4841"/>
        <v>216</v>
      </c>
      <c r="O3479" s="13">
        <f t="shared" si="4841"/>
        <v>221</v>
      </c>
      <c r="P3479" s="13">
        <f t="shared" si="4841"/>
        <v>228</v>
      </c>
      <c r="Q3479" s="13">
        <f t="shared" si="4841"/>
        <v>211</v>
      </c>
      <c r="R3479" s="13">
        <f t="shared" si="4841"/>
        <v>198</v>
      </c>
      <c r="S3479" s="13">
        <f t="shared" si="4841"/>
        <v>216</v>
      </c>
      <c r="T3479" s="13">
        <f t="shared" si="4841"/>
        <v>230</v>
      </c>
      <c r="U3479" s="13">
        <f t="shared" si="4841"/>
        <v>196</v>
      </c>
      <c r="V3479" s="13">
        <f t="shared" si="4841"/>
        <v>225</v>
      </c>
      <c r="W3479" s="13">
        <f t="shared" si="4841"/>
        <v>226</v>
      </c>
      <c r="X3479" s="13">
        <f t="shared" si="4841"/>
        <v>224</v>
      </c>
      <c r="Y3479" s="13">
        <f t="shared" si="4841"/>
        <v>232</v>
      </c>
      <c r="Z3479" s="13">
        <f t="shared" si="4841"/>
        <v>227</v>
      </c>
      <c r="AA3479" s="13" t="e">
        <f t="shared" si="4841"/>
        <v>#N/A</v>
      </c>
      <c r="AB3479" s="13" t="e">
        <f t="shared" si="4841"/>
        <v>#N/A</v>
      </c>
      <c r="AC3479" s="13">
        <f t="shared" si="4841"/>
        <v>234</v>
      </c>
      <c r="AD3479" s="13">
        <f t="shared" si="4841"/>
        <v>226</v>
      </c>
      <c r="AE3479" s="13">
        <f t="shared" si="4841"/>
        <v>230</v>
      </c>
      <c r="AF3479" s="13">
        <f t="shared" si="4841"/>
        <v>235</v>
      </c>
      <c r="AG3479" s="13">
        <f t="shared" si="4841"/>
        <v>232</v>
      </c>
      <c r="AH3479" s="13">
        <f t="shared" si="4841"/>
        <v>238</v>
      </c>
      <c r="AI3479" s="13">
        <f t="shared" si="4841"/>
        <v>227</v>
      </c>
      <c r="AJ3479" s="13">
        <f t="shared" si="4841"/>
        <v>228</v>
      </c>
      <c r="AK3479" s="13">
        <f t="shared" si="4841"/>
        <v>224</v>
      </c>
      <c r="AL3479" s="13">
        <f t="shared" ref="AL3479" si="4842">RANK(AL256,AL$2:AL$263,0)</f>
        <v>235</v>
      </c>
    </row>
    <row r="3480" spans="1:38" ht="15">
      <c r="A3480" s="29">
        <v>3479</v>
      </c>
      <c r="B3480" s="23" t="s">
        <v>4</v>
      </c>
      <c r="C3480" s="23" t="s">
        <v>305</v>
      </c>
      <c r="D3480" s="7" t="s">
        <v>261</v>
      </c>
      <c r="E3480" s="13">
        <f t="shared" ref="E3480:AK3480" si="4843">RANK(E257,E$2:E$263,0)</f>
        <v>190</v>
      </c>
      <c r="F3480" s="13">
        <f t="shared" si="4843"/>
        <v>186</v>
      </c>
      <c r="G3480" s="13">
        <f t="shared" si="4843"/>
        <v>204</v>
      </c>
      <c r="H3480" s="13">
        <f t="shared" si="4843"/>
        <v>210</v>
      </c>
      <c r="I3480" s="13">
        <f t="shared" si="4843"/>
        <v>207</v>
      </c>
      <c r="J3480" s="13">
        <f t="shared" si="4843"/>
        <v>193</v>
      </c>
      <c r="K3480" s="13">
        <f t="shared" si="4843"/>
        <v>203</v>
      </c>
      <c r="L3480" s="13">
        <f t="shared" si="4843"/>
        <v>203</v>
      </c>
      <c r="M3480" s="13">
        <f t="shared" si="4843"/>
        <v>187</v>
      </c>
      <c r="N3480" s="13">
        <f t="shared" si="4843"/>
        <v>211</v>
      </c>
      <c r="O3480" s="13">
        <f t="shared" si="4843"/>
        <v>190</v>
      </c>
      <c r="P3480" s="13">
        <f t="shared" si="4843"/>
        <v>156</v>
      </c>
      <c r="Q3480" s="13">
        <f t="shared" si="4843"/>
        <v>219</v>
      </c>
      <c r="R3480" s="13">
        <f t="shared" si="4843"/>
        <v>221</v>
      </c>
      <c r="S3480" s="13">
        <f t="shared" si="4843"/>
        <v>230</v>
      </c>
      <c r="T3480" s="13">
        <f t="shared" si="4843"/>
        <v>224</v>
      </c>
      <c r="U3480" s="13">
        <f t="shared" si="4843"/>
        <v>230</v>
      </c>
      <c r="V3480" s="13">
        <f t="shared" si="4843"/>
        <v>215</v>
      </c>
      <c r="W3480" s="13">
        <f t="shared" si="4843"/>
        <v>213</v>
      </c>
      <c r="X3480" s="13">
        <f t="shared" si="4843"/>
        <v>192</v>
      </c>
      <c r="Y3480" s="13">
        <f t="shared" si="4843"/>
        <v>208</v>
      </c>
      <c r="Z3480" s="13">
        <f t="shared" si="4843"/>
        <v>214</v>
      </c>
      <c r="AA3480" s="13">
        <f t="shared" si="4843"/>
        <v>215</v>
      </c>
      <c r="AB3480" s="13">
        <f t="shared" si="4843"/>
        <v>213</v>
      </c>
      <c r="AC3480" s="13">
        <f t="shared" si="4843"/>
        <v>216</v>
      </c>
      <c r="AD3480" s="13">
        <f t="shared" si="4843"/>
        <v>211</v>
      </c>
      <c r="AE3480" s="13">
        <f t="shared" si="4843"/>
        <v>209</v>
      </c>
      <c r="AF3480" s="13">
        <f t="shared" si="4843"/>
        <v>209</v>
      </c>
      <c r="AG3480" s="13">
        <f t="shared" si="4843"/>
        <v>209</v>
      </c>
      <c r="AH3480" s="13">
        <f t="shared" si="4843"/>
        <v>212</v>
      </c>
      <c r="AI3480" s="13">
        <f t="shared" si="4843"/>
        <v>215</v>
      </c>
      <c r="AJ3480" s="13">
        <f t="shared" si="4843"/>
        <v>216</v>
      </c>
      <c r="AK3480" s="13">
        <f t="shared" si="4843"/>
        <v>213</v>
      </c>
      <c r="AL3480" s="13">
        <f t="shared" ref="AL3480" si="4844">RANK(AL257,AL$2:AL$263,0)</f>
        <v>210</v>
      </c>
    </row>
    <row r="3481" spans="1:38" ht="15">
      <c r="A3481" s="29">
        <v>3480</v>
      </c>
      <c r="B3481" s="23" t="s">
        <v>4</v>
      </c>
      <c r="C3481" s="23" t="s">
        <v>305</v>
      </c>
      <c r="D3481" s="7" t="s">
        <v>262</v>
      </c>
      <c r="E3481" s="13">
        <f t="shared" ref="E3481:AK3481" si="4845">RANK(E258,E$2:E$263,0)</f>
        <v>193</v>
      </c>
      <c r="F3481" s="13">
        <f t="shared" si="4845"/>
        <v>194</v>
      </c>
      <c r="G3481" s="13">
        <f t="shared" si="4845"/>
        <v>213</v>
      </c>
      <c r="H3481" s="13">
        <f t="shared" si="4845"/>
        <v>217</v>
      </c>
      <c r="I3481" s="13">
        <f t="shared" si="4845"/>
        <v>221</v>
      </c>
      <c r="J3481" s="13">
        <f t="shared" si="4845"/>
        <v>224</v>
      </c>
      <c r="K3481" s="13">
        <f t="shared" si="4845"/>
        <v>224</v>
      </c>
      <c r="L3481" s="13">
        <f t="shared" si="4845"/>
        <v>219</v>
      </c>
      <c r="M3481" s="13">
        <f t="shared" si="4845"/>
        <v>219</v>
      </c>
      <c r="N3481" s="13">
        <f t="shared" si="4845"/>
        <v>221</v>
      </c>
      <c r="O3481" s="13">
        <f t="shared" si="4845"/>
        <v>216</v>
      </c>
      <c r="P3481" s="13">
        <f t="shared" si="4845"/>
        <v>222</v>
      </c>
      <c r="Q3481" s="13">
        <f t="shared" si="4845"/>
        <v>233</v>
      </c>
      <c r="R3481" s="13">
        <f t="shared" si="4845"/>
        <v>230</v>
      </c>
      <c r="S3481" s="13">
        <f t="shared" si="4845"/>
        <v>226</v>
      </c>
      <c r="T3481" s="13">
        <f t="shared" si="4845"/>
        <v>233</v>
      </c>
      <c r="U3481" s="13">
        <f t="shared" si="4845"/>
        <v>220</v>
      </c>
      <c r="V3481" s="13">
        <f t="shared" si="4845"/>
        <v>234</v>
      </c>
      <c r="W3481" s="13">
        <f t="shared" si="4845"/>
        <v>229</v>
      </c>
      <c r="X3481" s="13">
        <f t="shared" si="4845"/>
        <v>233</v>
      </c>
      <c r="Y3481" s="13">
        <f t="shared" si="4845"/>
        <v>221</v>
      </c>
      <c r="Z3481" s="13">
        <f t="shared" si="4845"/>
        <v>216</v>
      </c>
      <c r="AA3481" s="13">
        <f t="shared" si="4845"/>
        <v>218</v>
      </c>
      <c r="AB3481" s="13">
        <f t="shared" si="4845"/>
        <v>223</v>
      </c>
      <c r="AC3481" s="13">
        <f t="shared" si="4845"/>
        <v>222</v>
      </c>
      <c r="AD3481" s="13">
        <f t="shared" si="4845"/>
        <v>222</v>
      </c>
      <c r="AE3481" s="13">
        <f t="shared" si="4845"/>
        <v>224</v>
      </c>
      <c r="AF3481" s="13">
        <f t="shared" si="4845"/>
        <v>221</v>
      </c>
      <c r="AG3481" s="13">
        <f t="shared" si="4845"/>
        <v>226</v>
      </c>
      <c r="AH3481" s="13">
        <f t="shared" si="4845"/>
        <v>224</v>
      </c>
      <c r="AI3481" s="13">
        <f t="shared" si="4845"/>
        <v>224</v>
      </c>
      <c r="AJ3481" s="13">
        <f t="shared" si="4845"/>
        <v>225</v>
      </c>
      <c r="AK3481" s="13">
        <f t="shared" si="4845"/>
        <v>224</v>
      </c>
      <c r="AL3481" s="13">
        <f t="shared" ref="AL3481" si="4846">RANK(AL258,AL$2:AL$263,0)</f>
        <v>231</v>
      </c>
    </row>
    <row r="3482" spans="1:38" ht="15">
      <c r="A3482" s="29">
        <v>3481</v>
      </c>
      <c r="B3482" s="23" t="s">
        <v>4</v>
      </c>
      <c r="C3482" s="23" t="s">
        <v>305</v>
      </c>
      <c r="D3482" s="7" t="s">
        <v>263</v>
      </c>
      <c r="E3482" s="13" t="e">
        <f t="shared" ref="E3482:AK3482" si="4847">RANK(E259,E$2:E$263,0)</f>
        <v>#N/A</v>
      </c>
      <c r="F3482" s="13">
        <f t="shared" si="4847"/>
        <v>197</v>
      </c>
      <c r="G3482" s="13" t="e">
        <f t="shared" si="4847"/>
        <v>#N/A</v>
      </c>
      <c r="H3482" s="13" t="e">
        <f t="shared" si="4847"/>
        <v>#N/A</v>
      </c>
      <c r="I3482" s="13" t="e">
        <f t="shared" si="4847"/>
        <v>#N/A</v>
      </c>
      <c r="J3482" s="13">
        <f t="shared" si="4847"/>
        <v>225</v>
      </c>
      <c r="K3482" s="13">
        <f t="shared" si="4847"/>
        <v>225</v>
      </c>
      <c r="L3482" s="13">
        <f t="shared" si="4847"/>
        <v>220</v>
      </c>
      <c r="M3482" s="13">
        <f t="shared" si="4847"/>
        <v>220</v>
      </c>
      <c r="N3482" s="13" t="e">
        <f t="shared" si="4847"/>
        <v>#N/A</v>
      </c>
      <c r="O3482" s="13" t="e">
        <f t="shared" si="4847"/>
        <v>#N/A</v>
      </c>
      <c r="P3482" s="13">
        <f t="shared" si="4847"/>
        <v>230</v>
      </c>
      <c r="Q3482" s="13">
        <f t="shared" si="4847"/>
        <v>221</v>
      </c>
      <c r="R3482" s="13">
        <f t="shared" si="4847"/>
        <v>232</v>
      </c>
      <c r="S3482" s="13">
        <f t="shared" si="4847"/>
        <v>227</v>
      </c>
      <c r="T3482" s="13">
        <f t="shared" si="4847"/>
        <v>207</v>
      </c>
      <c r="U3482" s="13">
        <f t="shared" si="4847"/>
        <v>223</v>
      </c>
      <c r="V3482" s="13">
        <f t="shared" si="4847"/>
        <v>219</v>
      </c>
      <c r="W3482" s="13">
        <f t="shared" si="4847"/>
        <v>233</v>
      </c>
      <c r="X3482" s="13">
        <f t="shared" si="4847"/>
        <v>231</v>
      </c>
      <c r="Y3482" s="13">
        <f t="shared" si="4847"/>
        <v>232</v>
      </c>
      <c r="Z3482" s="13">
        <f t="shared" si="4847"/>
        <v>227</v>
      </c>
      <c r="AA3482" s="13" t="e">
        <f t="shared" si="4847"/>
        <v>#N/A</v>
      </c>
      <c r="AB3482" s="13" t="e">
        <f t="shared" si="4847"/>
        <v>#N/A</v>
      </c>
      <c r="AC3482" s="13" t="e">
        <f t="shared" si="4847"/>
        <v>#N/A</v>
      </c>
      <c r="AD3482" s="13">
        <f t="shared" si="4847"/>
        <v>234</v>
      </c>
      <c r="AE3482" s="13">
        <f t="shared" si="4847"/>
        <v>239</v>
      </c>
      <c r="AF3482" s="13">
        <f t="shared" si="4847"/>
        <v>235</v>
      </c>
      <c r="AG3482" s="13">
        <f t="shared" si="4847"/>
        <v>236</v>
      </c>
      <c r="AH3482" s="13">
        <f t="shared" si="4847"/>
        <v>221</v>
      </c>
      <c r="AI3482" s="13" t="e">
        <f t="shared" si="4847"/>
        <v>#N/A</v>
      </c>
      <c r="AJ3482" s="13" t="e">
        <f t="shared" si="4847"/>
        <v>#N/A</v>
      </c>
      <c r="AK3482" s="13">
        <f t="shared" si="4847"/>
        <v>224</v>
      </c>
      <c r="AL3482" s="13">
        <f t="shared" ref="AL3482" si="4848">RANK(AL259,AL$2:AL$263,0)</f>
        <v>235</v>
      </c>
    </row>
    <row r="3483" spans="1:38" ht="15">
      <c r="A3483" s="29">
        <v>3482</v>
      </c>
      <c r="B3483" s="23" t="s">
        <v>4</v>
      </c>
      <c r="C3483" s="23" t="s">
        <v>305</v>
      </c>
      <c r="D3483" s="7" t="s">
        <v>264</v>
      </c>
      <c r="E3483" s="13">
        <f t="shared" ref="E3483:AK3483" si="4849">RANK(E260,E$2:E$263,0)</f>
        <v>50</v>
      </c>
      <c r="F3483" s="13">
        <f t="shared" si="4849"/>
        <v>51</v>
      </c>
      <c r="G3483" s="13">
        <f t="shared" si="4849"/>
        <v>58</v>
      </c>
      <c r="H3483" s="13">
        <f t="shared" si="4849"/>
        <v>57</v>
      </c>
      <c r="I3483" s="13">
        <f t="shared" si="4849"/>
        <v>56</v>
      </c>
      <c r="J3483" s="13">
        <f t="shared" si="4849"/>
        <v>58</v>
      </c>
      <c r="K3483" s="13">
        <f t="shared" si="4849"/>
        <v>51</v>
      </c>
      <c r="L3483" s="13">
        <f t="shared" si="4849"/>
        <v>54</v>
      </c>
      <c r="M3483" s="13">
        <f t="shared" si="4849"/>
        <v>60</v>
      </c>
      <c r="N3483" s="13">
        <f t="shared" si="4849"/>
        <v>60</v>
      </c>
      <c r="O3483" s="13">
        <f t="shared" si="4849"/>
        <v>54</v>
      </c>
      <c r="P3483" s="13">
        <f t="shared" si="4849"/>
        <v>63</v>
      </c>
      <c r="Q3483" s="13">
        <f t="shared" si="4849"/>
        <v>64</v>
      </c>
      <c r="R3483" s="13">
        <f t="shared" si="4849"/>
        <v>69</v>
      </c>
      <c r="S3483" s="13">
        <f t="shared" si="4849"/>
        <v>76</v>
      </c>
      <c r="T3483" s="13">
        <f t="shared" si="4849"/>
        <v>72</v>
      </c>
      <c r="U3483" s="13">
        <f t="shared" si="4849"/>
        <v>68</v>
      </c>
      <c r="V3483" s="13">
        <f t="shared" si="4849"/>
        <v>74</v>
      </c>
      <c r="W3483" s="13">
        <f t="shared" si="4849"/>
        <v>67</v>
      </c>
      <c r="X3483" s="13">
        <f t="shared" si="4849"/>
        <v>87</v>
      </c>
      <c r="Y3483" s="13">
        <f t="shared" si="4849"/>
        <v>89</v>
      </c>
      <c r="Z3483" s="13">
        <f t="shared" si="4849"/>
        <v>74</v>
      </c>
      <c r="AA3483" s="13">
        <f t="shared" si="4849"/>
        <v>43</v>
      </c>
      <c r="AB3483" s="13">
        <f t="shared" si="4849"/>
        <v>43</v>
      </c>
      <c r="AC3483" s="13">
        <f t="shared" si="4849"/>
        <v>44</v>
      </c>
      <c r="AD3483" s="13">
        <f t="shared" si="4849"/>
        <v>50</v>
      </c>
      <c r="AE3483" s="13">
        <f t="shared" si="4849"/>
        <v>50</v>
      </c>
      <c r="AF3483" s="13">
        <f t="shared" si="4849"/>
        <v>50</v>
      </c>
      <c r="AG3483" s="13">
        <f t="shared" si="4849"/>
        <v>212</v>
      </c>
      <c r="AH3483" s="13">
        <f t="shared" si="4849"/>
        <v>223</v>
      </c>
      <c r="AI3483" s="13">
        <f t="shared" si="4849"/>
        <v>165</v>
      </c>
      <c r="AJ3483" s="13">
        <f t="shared" si="4849"/>
        <v>199</v>
      </c>
      <c r="AK3483" s="13">
        <f t="shared" si="4849"/>
        <v>186</v>
      </c>
      <c r="AL3483" s="13">
        <f t="shared" ref="AL3483" si="4850">RANK(AL260,AL$2:AL$263,0)</f>
        <v>193</v>
      </c>
    </row>
    <row r="3484" spans="1:38" ht="15">
      <c r="A3484" s="29">
        <v>3483</v>
      </c>
      <c r="B3484" s="23" t="s">
        <v>4</v>
      </c>
      <c r="C3484" s="23" t="s">
        <v>305</v>
      </c>
      <c r="D3484" s="7" t="s">
        <v>265</v>
      </c>
      <c r="E3484" s="13" t="e">
        <f t="shared" ref="E3484:AK3484" si="4851">RANK(E261,E$2:E$263,0)</f>
        <v>#N/A</v>
      </c>
      <c r="F3484" s="13">
        <f t="shared" si="4851"/>
        <v>197</v>
      </c>
      <c r="G3484" s="13" t="e">
        <f t="shared" si="4851"/>
        <v>#N/A</v>
      </c>
      <c r="H3484" s="13" t="e">
        <f t="shared" si="4851"/>
        <v>#N/A</v>
      </c>
      <c r="I3484" s="13" t="e">
        <f t="shared" si="4851"/>
        <v>#N/A</v>
      </c>
      <c r="J3484" s="13">
        <f t="shared" si="4851"/>
        <v>225</v>
      </c>
      <c r="K3484" s="13">
        <f t="shared" si="4851"/>
        <v>225</v>
      </c>
      <c r="L3484" s="13">
        <f t="shared" si="4851"/>
        <v>220</v>
      </c>
      <c r="M3484" s="13">
        <f t="shared" si="4851"/>
        <v>220</v>
      </c>
      <c r="N3484" s="13" t="e">
        <f t="shared" si="4851"/>
        <v>#N/A</v>
      </c>
      <c r="O3484" s="13" t="e">
        <f t="shared" si="4851"/>
        <v>#N/A</v>
      </c>
      <c r="P3484" s="13">
        <f t="shared" si="4851"/>
        <v>232</v>
      </c>
      <c r="Q3484" s="13" t="e">
        <f t="shared" si="4851"/>
        <v>#N/A</v>
      </c>
      <c r="R3484" s="13" t="e">
        <f t="shared" si="4851"/>
        <v>#N/A</v>
      </c>
      <c r="S3484" s="13" t="e">
        <f t="shared" si="4851"/>
        <v>#N/A</v>
      </c>
      <c r="T3484" s="13" t="e">
        <f t="shared" si="4851"/>
        <v>#N/A</v>
      </c>
      <c r="U3484" s="13" t="e">
        <f t="shared" si="4851"/>
        <v>#N/A</v>
      </c>
      <c r="V3484" s="13" t="e">
        <f t="shared" si="4851"/>
        <v>#N/A</v>
      </c>
      <c r="W3484" s="13" t="e">
        <f t="shared" si="4851"/>
        <v>#N/A</v>
      </c>
      <c r="X3484" s="13" t="e">
        <f t="shared" si="4851"/>
        <v>#N/A</v>
      </c>
      <c r="Y3484" s="13">
        <f t="shared" si="4851"/>
        <v>232</v>
      </c>
      <c r="Z3484" s="13">
        <f t="shared" si="4851"/>
        <v>227</v>
      </c>
      <c r="AA3484" s="13" t="e">
        <f t="shared" si="4851"/>
        <v>#N/A</v>
      </c>
      <c r="AB3484" s="13">
        <f t="shared" si="4851"/>
        <v>194</v>
      </c>
      <c r="AC3484" s="13">
        <f t="shared" si="4851"/>
        <v>170</v>
      </c>
      <c r="AD3484" s="13">
        <f t="shared" si="4851"/>
        <v>203</v>
      </c>
      <c r="AE3484" s="13">
        <f t="shared" si="4851"/>
        <v>174</v>
      </c>
      <c r="AF3484" s="13">
        <f t="shared" si="4851"/>
        <v>195</v>
      </c>
      <c r="AG3484" s="13">
        <f t="shared" si="4851"/>
        <v>46</v>
      </c>
      <c r="AH3484" s="13">
        <f t="shared" si="4851"/>
        <v>48</v>
      </c>
      <c r="AI3484" s="13">
        <f t="shared" si="4851"/>
        <v>60</v>
      </c>
      <c r="AJ3484" s="13">
        <f t="shared" si="4851"/>
        <v>55</v>
      </c>
      <c r="AK3484" s="13">
        <f t="shared" si="4851"/>
        <v>46</v>
      </c>
      <c r="AL3484" s="13">
        <f t="shared" ref="AL3484" si="4852">RANK(AL261,AL$2:AL$263,0)</f>
        <v>48</v>
      </c>
    </row>
    <row r="3485" spans="1:38" ht="15">
      <c r="A3485" s="29">
        <v>3484</v>
      </c>
      <c r="B3485" s="23" t="s">
        <v>4</v>
      </c>
      <c r="C3485" s="23" t="s">
        <v>305</v>
      </c>
      <c r="D3485" s="7" t="s">
        <v>266</v>
      </c>
      <c r="E3485" s="13">
        <f t="shared" ref="E3485:AK3485" si="4853">RANK(E262,E$2:E$263,0)</f>
        <v>67</v>
      </c>
      <c r="F3485" s="13">
        <f t="shared" si="4853"/>
        <v>182</v>
      </c>
      <c r="G3485" s="13">
        <f t="shared" si="4853"/>
        <v>175</v>
      </c>
      <c r="H3485" s="13">
        <f t="shared" si="4853"/>
        <v>64</v>
      </c>
      <c r="I3485" s="13">
        <f t="shared" si="4853"/>
        <v>88</v>
      </c>
      <c r="J3485" s="13">
        <f t="shared" si="4853"/>
        <v>57</v>
      </c>
      <c r="K3485" s="13">
        <f t="shared" si="4853"/>
        <v>50</v>
      </c>
      <c r="L3485" s="13">
        <f t="shared" si="4853"/>
        <v>55</v>
      </c>
      <c r="M3485" s="13">
        <f t="shared" si="4853"/>
        <v>54</v>
      </c>
      <c r="N3485" s="13">
        <f t="shared" si="4853"/>
        <v>53</v>
      </c>
      <c r="O3485" s="13">
        <f t="shared" si="4853"/>
        <v>50</v>
      </c>
      <c r="P3485" s="13">
        <f t="shared" si="4853"/>
        <v>54</v>
      </c>
      <c r="Q3485" s="13">
        <f t="shared" si="4853"/>
        <v>50</v>
      </c>
      <c r="R3485" s="13">
        <f t="shared" si="4853"/>
        <v>51</v>
      </c>
      <c r="S3485" s="13">
        <f t="shared" si="4853"/>
        <v>60</v>
      </c>
      <c r="T3485" s="13">
        <f t="shared" si="4853"/>
        <v>63</v>
      </c>
      <c r="U3485" s="13">
        <f t="shared" si="4853"/>
        <v>65</v>
      </c>
      <c r="V3485" s="13">
        <f t="shared" si="4853"/>
        <v>68</v>
      </c>
      <c r="W3485" s="13">
        <f t="shared" si="4853"/>
        <v>69</v>
      </c>
      <c r="X3485" s="13">
        <f t="shared" si="4853"/>
        <v>68</v>
      </c>
      <c r="Y3485" s="13">
        <f t="shared" si="4853"/>
        <v>232</v>
      </c>
      <c r="Z3485" s="13">
        <f t="shared" si="4853"/>
        <v>227</v>
      </c>
      <c r="AA3485" s="13">
        <f t="shared" si="4853"/>
        <v>190</v>
      </c>
      <c r="AB3485" s="13">
        <f t="shared" si="4853"/>
        <v>122</v>
      </c>
      <c r="AC3485" s="13">
        <f t="shared" si="4853"/>
        <v>202</v>
      </c>
      <c r="AD3485" s="13">
        <f t="shared" si="4853"/>
        <v>108</v>
      </c>
      <c r="AE3485" s="13">
        <f t="shared" si="4853"/>
        <v>128</v>
      </c>
      <c r="AF3485" s="13">
        <f t="shared" si="4853"/>
        <v>215</v>
      </c>
      <c r="AG3485" s="13">
        <f t="shared" si="4853"/>
        <v>211</v>
      </c>
      <c r="AH3485" s="13">
        <f t="shared" si="4853"/>
        <v>208</v>
      </c>
      <c r="AI3485" s="13">
        <f t="shared" si="4853"/>
        <v>102</v>
      </c>
      <c r="AJ3485" s="13">
        <f t="shared" si="4853"/>
        <v>192</v>
      </c>
      <c r="AK3485" s="13">
        <f t="shared" si="4853"/>
        <v>202</v>
      </c>
      <c r="AL3485" s="13">
        <f t="shared" ref="AL3485" si="4854">RANK(AL262,AL$2:AL$263,0)</f>
        <v>187</v>
      </c>
    </row>
    <row r="3486" spans="1:38" ht="15">
      <c r="A3486" s="29">
        <v>3485</v>
      </c>
      <c r="B3486" s="23" t="s">
        <v>4</v>
      </c>
      <c r="C3486" s="23" t="s">
        <v>305</v>
      </c>
      <c r="D3486" s="7" t="s">
        <v>267</v>
      </c>
      <c r="E3486" s="13" t="e">
        <f t="shared" ref="E3486:AK3486" si="4855">RANK(E263,E$2:E$263,0)</f>
        <v>#N/A</v>
      </c>
      <c r="F3486" s="13">
        <f t="shared" si="4855"/>
        <v>197</v>
      </c>
      <c r="G3486" s="13" t="e">
        <f t="shared" si="4855"/>
        <v>#N/A</v>
      </c>
      <c r="H3486" s="13" t="e">
        <f t="shared" si="4855"/>
        <v>#N/A</v>
      </c>
      <c r="I3486" s="13" t="e">
        <f t="shared" si="4855"/>
        <v>#N/A</v>
      </c>
      <c r="J3486" s="13">
        <f t="shared" si="4855"/>
        <v>225</v>
      </c>
      <c r="K3486" s="13">
        <f t="shared" si="4855"/>
        <v>225</v>
      </c>
      <c r="L3486" s="13">
        <f t="shared" si="4855"/>
        <v>220</v>
      </c>
      <c r="M3486" s="13">
        <f t="shared" si="4855"/>
        <v>220</v>
      </c>
      <c r="N3486" s="13" t="e">
        <f t="shared" si="4855"/>
        <v>#N/A</v>
      </c>
      <c r="O3486" s="13" t="e">
        <f t="shared" si="4855"/>
        <v>#N/A</v>
      </c>
      <c r="P3486" s="13">
        <f t="shared" si="4855"/>
        <v>232</v>
      </c>
      <c r="Q3486" s="13" t="e">
        <f t="shared" si="4855"/>
        <v>#N/A</v>
      </c>
      <c r="R3486" s="13" t="e">
        <f t="shared" si="4855"/>
        <v>#N/A</v>
      </c>
      <c r="S3486" s="13" t="e">
        <f t="shared" si="4855"/>
        <v>#N/A</v>
      </c>
      <c r="T3486" s="13" t="e">
        <f t="shared" si="4855"/>
        <v>#N/A</v>
      </c>
      <c r="U3486" s="13" t="e">
        <f t="shared" si="4855"/>
        <v>#N/A</v>
      </c>
      <c r="V3486" s="13" t="e">
        <f t="shared" si="4855"/>
        <v>#N/A</v>
      </c>
      <c r="W3486" s="13" t="e">
        <f t="shared" si="4855"/>
        <v>#N/A</v>
      </c>
      <c r="X3486" s="13" t="e">
        <f t="shared" si="4855"/>
        <v>#N/A</v>
      </c>
      <c r="Y3486" s="13">
        <f t="shared" si="4855"/>
        <v>232</v>
      </c>
      <c r="Z3486" s="13">
        <f t="shared" si="4855"/>
        <v>227</v>
      </c>
      <c r="AA3486" s="13" t="e">
        <f t="shared" si="4855"/>
        <v>#N/A</v>
      </c>
      <c r="AB3486" s="13" t="e">
        <f t="shared" si="4855"/>
        <v>#N/A</v>
      </c>
      <c r="AC3486" s="13" t="e">
        <f t="shared" si="4855"/>
        <v>#N/A</v>
      </c>
      <c r="AD3486" s="13">
        <f t="shared" si="4855"/>
        <v>236</v>
      </c>
      <c r="AE3486" s="13">
        <f t="shared" si="4855"/>
        <v>239</v>
      </c>
      <c r="AF3486" s="13">
        <f t="shared" si="4855"/>
        <v>235</v>
      </c>
      <c r="AG3486" s="13" t="e">
        <f t="shared" si="4855"/>
        <v>#N/A</v>
      </c>
      <c r="AH3486" s="13" t="e">
        <f t="shared" si="4855"/>
        <v>#N/A</v>
      </c>
      <c r="AI3486" s="13" t="e">
        <f t="shared" si="4855"/>
        <v>#N/A</v>
      </c>
      <c r="AJ3486" s="13" t="e">
        <f t="shared" si="4855"/>
        <v>#N/A</v>
      </c>
      <c r="AK3486" s="13">
        <f t="shared" si="4855"/>
        <v>224</v>
      </c>
      <c r="AL3486" s="13">
        <f t="shared" ref="AL3486" si="4856">RANK(AL263,AL$2:AL$263,0)</f>
        <v>235</v>
      </c>
    </row>
    <row r="3487" spans="1:38" ht="15">
      <c r="A3487" s="29">
        <v>3486</v>
      </c>
      <c r="B3487" s="23" t="s">
        <v>4</v>
      </c>
      <c r="C3487" s="23" t="s">
        <v>305</v>
      </c>
      <c r="D3487" s="9" t="s">
        <v>268</v>
      </c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  <c r="AF3487" s="10"/>
      <c r="AG3487" s="10"/>
      <c r="AH3487" s="10"/>
      <c r="AI3487" s="10"/>
    </row>
    <row r="3488" spans="1:38" ht="15">
      <c r="A3488" s="29">
        <v>3487</v>
      </c>
      <c r="B3488" s="23" t="s">
        <v>4</v>
      </c>
      <c r="C3488" s="23" t="s">
        <v>305</v>
      </c>
      <c r="D3488" s="9" t="s">
        <v>269</v>
      </c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</row>
    <row r="3489" spans="1:35" ht="15">
      <c r="A3489" s="29">
        <v>3488</v>
      </c>
      <c r="B3489" s="23" t="s">
        <v>4</v>
      </c>
      <c r="C3489" s="23" t="s">
        <v>305</v>
      </c>
      <c r="D3489" s="9" t="s">
        <v>270</v>
      </c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</row>
    <row r="3490" spans="1:35" ht="15">
      <c r="A3490" s="29">
        <v>3489</v>
      </c>
      <c r="B3490" s="23" t="s">
        <v>4</v>
      </c>
      <c r="C3490" s="23" t="s">
        <v>305</v>
      </c>
      <c r="D3490" s="9" t="s">
        <v>271</v>
      </c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  <c r="AF3490" s="10"/>
      <c r="AG3490" s="10"/>
      <c r="AH3490" s="10"/>
      <c r="AI3490" s="10"/>
    </row>
    <row r="3491" spans="1:35" ht="15">
      <c r="A3491" s="29">
        <v>3490</v>
      </c>
      <c r="B3491" s="23" t="s">
        <v>4</v>
      </c>
      <c r="C3491" s="23" t="s">
        <v>305</v>
      </c>
      <c r="D3491" s="9" t="s">
        <v>272</v>
      </c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  <c r="AF3491" s="10"/>
      <c r="AG3491" s="10"/>
      <c r="AH3491" s="10"/>
      <c r="AI3491" s="10"/>
    </row>
    <row r="3492" spans="1:35" ht="15">
      <c r="A3492" s="29">
        <v>3491</v>
      </c>
      <c r="B3492" s="23" t="s">
        <v>4</v>
      </c>
      <c r="C3492" s="23" t="s">
        <v>305</v>
      </c>
      <c r="D3492" s="9" t="s">
        <v>273</v>
      </c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  <c r="AF3492" s="10"/>
      <c r="AG3492" s="10"/>
      <c r="AH3492" s="10"/>
      <c r="AI3492" s="10"/>
    </row>
    <row r="3493" spans="1:35" ht="15">
      <c r="A3493" s="29">
        <v>3492</v>
      </c>
      <c r="B3493" s="23" t="s">
        <v>4</v>
      </c>
      <c r="C3493" s="23" t="s">
        <v>305</v>
      </c>
      <c r="D3493" s="9" t="s">
        <v>274</v>
      </c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</row>
    <row r="3494" spans="1:35" ht="15">
      <c r="A3494" s="29">
        <v>3493</v>
      </c>
      <c r="B3494" s="23" t="s">
        <v>4</v>
      </c>
      <c r="C3494" s="23" t="s">
        <v>305</v>
      </c>
      <c r="D3494" s="9" t="s">
        <v>275</v>
      </c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</row>
    <row r="3495" spans="1:35" ht="15">
      <c r="A3495" s="29">
        <v>3494</v>
      </c>
      <c r="B3495" s="23" t="s">
        <v>4</v>
      </c>
      <c r="C3495" s="23" t="s">
        <v>305</v>
      </c>
      <c r="D3495" s="9" t="s">
        <v>276</v>
      </c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</row>
    <row r="3496" spans="1:35" ht="15">
      <c r="A3496" s="29">
        <v>3495</v>
      </c>
      <c r="B3496" s="23" t="s">
        <v>4</v>
      </c>
      <c r="C3496" s="23" t="s">
        <v>305</v>
      </c>
      <c r="D3496" s="9" t="s">
        <v>277</v>
      </c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10"/>
      <c r="AH3496" s="10"/>
      <c r="AI3496" s="10"/>
    </row>
    <row r="3497" spans="1:35" ht="15">
      <c r="A3497" s="29">
        <v>3496</v>
      </c>
      <c r="B3497" s="23" t="s">
        <v>4</v>
      </c>
      <c r="C3497" s="23" t="s">
        <v>305</v>
      </c>
      <c r="D3497" s="9" t="s">
        <v>278</v>
      </c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</row>
    <row r="3498" spans="1:35" ht="15">
      <c r="A3498" s="29">
        <v>3497</v>
      </c>
      <c r="B3498" s="23" t="s">
        <v>4</v>
      </c>
      <c r="C3498" s="23" t="s">
        <v>305</v>
      </c>
      <c r="D3498" s="9" t="s">
        <v>279</v>
      </c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</row>
    <row r="3499" spans="1:35" ht="15">
      <c r="A3499" s="29">
        <v>3498</v>
      </c>
      <c r="B3499" s="23" t="s">
        <v>4</v>
      </c>
      <c r="C3499" s="23" t="s">
        <v>305</v>
      </c>
      <c r="D3499" s="9" t="s">
        <v>280</v>
      </c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10"/>
      <c r="AH3499" s="10"/>
      <c r="AI3499" s="10"/>
    </row>
    <row r="3500" spans="1:35" ht="15">
      <c r="A3500" s="29">
        <v>3499</v>
      </c>
      <c r="B3500" s="23" t="s">
        <v>4</v>
      </c>
      <c r="C3500" s="23" t="s">
        <v>305</v>
      </c>
      <c r="D3500" s="9" t="s">
        <v>281</v>
      </c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</row>
    <row r="3501" spans="1:35" ht="15">
      <c r="A3501" s="29">
        <v>3500</v>
      </c>
      <c r="B3501" s="23" t="s">
        <v>4</v>
      </c>
      <c r="C3501" s="23" t="s">
        <v>305</v>
      </c>
      <c r="D3501" s="9" t="s">
        <v>282</v>
      </c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10"/>
      <c r="AH3501" s="10"/>
      <c r="AI3501" s="10"/>
    </row>
    <row r="3502" spans="1:35" ht="15">
      <c r="A3502" s="29">
        <v>3501</v>
      </c>
      <c r="B3502" s="23" t="s">
        <v>4</v>
      </c>
      <c r="C3502" s="23" t="s">
        <v>305</v>
      </c>
      <c r="D3502" s="9" t="s">
        <v>283</v>
      </c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10"/>
      <c r="AH3502" s="10"/>
      <c r="AI3502" s="10"/>
    </row>
    <row r="3503" spans="1:35" ht="15">
      <c r="A3503" s="29">
        <v>3502</v>
      </c>
      <c r="B3503" s="23" t="s">
        <v>4</v>
      </c>
      <c r="C3503" s="23" t="s">
        <v>305</v>
      </c>
      <c r="D3503" s="9" t="s">
        <v>284</v>
      </c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</row>
    <row r="3504" spans="1:35" ht="15">
      <c r="A3504" s="29">
        <v>3503</v>
      </c>
      <c r="B3504" s="23" t="s">
        <v>4</v>
      </c>
      <c r="C3504" s="23" t="s">
        <v>305</v>
      </c>
      <c r="D3504" s="9" t="s">
        <v>285</v>
      </c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</row>
    <row r="3505" spans="1:38" ht="15">
      <c r="A3505" s="29">
        <v>3504</v>
      </c>
      <c r="B3505" s="23" t="s">
        <v>4</v>
      </c>
      <c r="C3505" s="23" t="s">
        <v>305</v>
      </c>
      <c r="D3505" s="9" t="s">
        <v>286</v>
      </c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</row>
    <row r="3506" spans="1:38" ht="15">
      <c r="A3506" s="29">
        <v>3505</v>
      </c>
      <c r="B3506" s="23" t="s">
        <v>4</v>
      </c>
      <c r="C3506" s="23" t="s">
        <v>305</v>
      </c>
      <c r="D3506" s="9" t="s">
        <v>287</v>
      </c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</row>
    <row r="3507" spans="1:38" ht="15">
      <c r="A3507" s="29">
        <v>3506</v>
      </c>
      <c r="B3507" s="23" t="s">
        <v>4</v>
      </c>
      <c r="C3507" s="23" t="s">
        <v>305</v>
      </c>
      <c r="D3507" s="9" t="s">
        <v>288</v>
      </c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  <c r="AF3507" s="10"/>
      <c r="AG3507" s="10"/>
      <c r="AH3507" s="10"/>
      <c r="AI3507" s="10"/>
    </row>
    <row r="3508" spans="1:38" ht="15">
      <c r="A3508" s="29">
        <v>3507</v>
      </c>
      <c r="B3508" s="23" t="s">
        <v>4</v>
      </c>
      <c r="C3508" s="23" t="s">
        <v>305</v>
      </c>
      <c r="D3508" s="9" t="s">
        <v>289</v>
      </c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  <c r="AF3508" s="10"/>
      <c r="AG3508" s="10"/>
      <c r="AH3508" s="10"/>
      <c r="AI3508" s="10"/>
    </row>
    <row r="3509" spans="1:38" ht="15">
      <c r="A3509" s="29">
        <v>3508</v>
      </c>
      <c r="B3509" s="23" t="s">
        <v>4</v>
      </c>
      <c r="C3509" s="23" t="s">
        <v>305</v>
      </c>
      <c r="D3509" s="9" t="s">
        <v>290</v>
      </c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10"/>
      <c r="AH3509" s="10"/>
      <c r="AI3509" s="10"/>
    </row>
    <row r="3510" spans="1:38" ht="15">
      <c r="A3510" s="29">
        <v>3509</v>
      </c>
      <c r="B3510" s="23" t="s">
        <v>4</v>
      </c>
      <c r="C3510" s="23" t="s">
        <v>305</v>
      </c>
      <c r="D3510" s="9" t="s">
        <v>291</v>
      </c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10"/>
      <c r="AH3510" s="10"/>
      <c r="AI3510" s="10"/>
    </row>
    <row r="3511" spans="1:38" ht="15">
      <c r="A3511" s="29">
        <v>3510</v>
      </c>
      <c r="B3511" s="23" t="s">
        <v>4</v>
      </c>
      <c r="C3511" s="23" t="s">
        <v>305</v>
      </c>
      <c r="D3511" s="9" t="s">
        <v>292</v>
      </c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10"/>
      <c r="AH3511" s="10"/>
      <c r="AI3511" s="10"/>
    </row>
    <row r="3512" spans="1:38" ht="15">
      <c r="A3512" s="29">
        <v>3511</v>
      </c>
      <c r="B3512" s="23" t="s">
        <v>4</v>
      </c>
      <c r="C3512" s="23" t="s">
        <v>305</v>
      </c>
      <c r="D3512" s="9" t="s">
        <v>293</v>
      </c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</row>
    <row r="3513" spans="1:38" ht="15">
      <c r="A3513" s="29">
        <v>3512</v>
      </c>
      <c r="B3513" s="23" t="s">
        <v>4</v>
      </c>
      <c r="C3513" s="23" t="s">
        <v>305</v>
      </c>
      <c r="D3513" s="9" t="s">
        <v>294</v>
      </c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</row>
    <row r="3514" spans="1:38" ht="15">
      <c r="A3514" s="29">
        <v>3513</v>
      </c>
      <c r="B3514" s="23" t="s">
        <v>4</v>
      </c>
      <c r="C3514" s="23" t="s">
        <v>305</v>
      </c>
      <c r="D3514" s="9" t="s">
        <v>295</v>
      </c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</row>
    <row r="3515" spans="1:38" ht="15">
      <c r="A3515" s="29">
        <v>3514</v>
      </c>
      <c r="B3515" s="23" t="s">
        <v>4</v>
      </c>
      <c r="C3515" s="23" t="s">
        <v>305</v>
      </c>
      <c r="D3515" s="9" t="s">
        <v>296</v>
      </c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  <c r="AF3515" s="10"/>
      <c r="AG3515" s="10"/>
      <c r="AH3515" s="10"/>
      <c r="AI3515" s="10"/>
    </row>
    <row r="3516" spans="1:38" ht="15">
      <c r="A3516" s="29">
        <v>3515</v>
      </c>
      <c r="B3516" s="23" t="s">
        <v>4</v>
      </c>
      <c r="C3516" s="23" t="s">
        <v>305</v>
      </c>
      <c r="D3516" s="9" t="s">
        <v>297</v>
      </c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  <c r="AF3516" s="10"/>
      <c r="AG3516" s="10"/>
      <c r="AH3516" s="10"/>
      <c r="AI3516" s="10"/>
    </row>
    <row r="3517" spans="1:38" ht="15">
      <c r="A3517" s="29">
        <v>3516</v>
      </c>
      <c r="B3517" s="23" t="s">
        <v>4</v>
      </c>
      <c r="C3517" s="23" t="s">
        <v>305</v>
      </c>
      <c r="D3517" s="9" t="s">
        <v>298</v>
      </c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10"/>
      <c r="AI3517" s="10"/>
    </row>
    <row r="3518" spans="1:38" ht="15">
      <c r="A3518" s="29">
        <v>3517</v>
      </c>
      <c r="B3518" s="23" t="s">
        <v>299</v>
      </c>
      <c r="C3518" s="23" t="s">
        <v>305</v>
      </c>
      <c r="D3518" s="7" t="s">
        <v>6</v>
      </c>
      <c r="E3518" s="10">
        <f t="shared" ref="E3518:AK3518" si="4857">RANK(E295,E$295:E$556,0)</f>
        <v>196</v>
      </c>
      <c r="F3518" s="10">
        <f t="shared" si="4857"/>
        <v>195</v>
      </c>
      <c r="G3518" s="10">
        <f t="shared" si="4857"/>
        <v>216</v>
      </c>
      <c r="H3518" s="10" t="e">
        <f t="shared" si="4857"/>
        <v>#N/A</v>
      </c>
      <c r="I3518" s="10">
        <f t="shared" si="4857"/>
        <v>219</v>
      </c>
      <c r="J3518" s="10">
        <f t="shared" si="4857"/>
        <v>224</v>
      </c>
      <c r="K3518" s="10">
        <f t="shared" si="4857"/>
        <v>224</v>
      </c>
      <c r="L3518" s="10">
        <f t="shared" si="4857"/>
        <v>220</v>
      </c>
      <c r="M3518" s="10">
        <f t="shared" si="4857"/>
        <v>220</v>
      </c>
      <c r="N3518" s="10">
        <f t="shared" si="4857"/>
        <v>7</v>
      </c>
      <c r="O3518" s="10">
        <f t="shared" si="4857"/>
        <v>7</v>
      </c>
      <c r="P3518" s="10">
        <f t="shared" si="4857"/>
        <v>6</v>
      </c>
      <c r="Q3518" s="10">
        <f t="shared" si="4857"/>
        <v>6</v>
      </c>
      <c r="R3518" s="10">
        <f t="shared" si="4857"/>
        <v>7</v>
      </c>
      <c r="S3518" s="10">
        <f t="shared" si="4857"/>
        <v>7</v>
      </c>
      <c r="T3518" s="10">
        <f t="shared" si="4857"/>
        <v>7</v>
      </c>
      <c r="U3518" s="10">
        <f t="shared" si="4857"/>
        <v>7</v>
      </c>
      <c r="V3518" s="10">
        <f t="shared" si="4857"/>
        <v>7</v>
      </c>
      <c r="W3518" s="10">
        <f t="shared" si="4857"/>
        <v>8</v>
      </c>
      <c r="X3518" s="10">
        <f t="shared" si="4857"/>
        <v>8</v>
      </c>
      <c r="Y3518" s="10">
        <f t="shared" si="4857"/>
        <v>7</v>
      </c>
      <c r="Z3518" s="10">
        <f t="shared" si="4857"/>
        <v>8</v>
      </c>
      <c r="AA3518" s="10">
        <f t="shared" si="4857"/>
        <v>9</v>
      </c>
      <c r="AB3518" s="10">
        <f t="shared" si="4857"/>
        <v>8</v>
      </c>
      <c r="AC3518" s="10">
        <f t="shared" si="4857"/>
        <v>7</v>
      </c>
      <c r="AD3518" s="10">
        <f t="shared" si="4857"/>
        <v>11</v>
      </c>
      <c r="AE3518" s="10">
        <f t="shared" si="4857"/>
        <v>10</v>
      </c>
      <c r="AF3518" s="10">
        <f t="shared" si="4857"/>
        <v>10</v>
      </c>
      <c r="AG3518" s="10">
        <f t="shared" si="4857"/>
        <v>9</v>
      </c>
      <c r="AH3518" s="10">
        <f t="shared" si="4857"/>
        <v>10</v>
      </c>
      <c r="AI3518" s="10">
        <f t="shared" si="4857"/>
        <v>10</v>
      </c>
      <c r="AJ3518" s="10">
        <f t="shared" si="4857"/>
        <v>7</v>
      </c>
      <c r="AK3518" s="10">
        <f t="shared" si="4857"/>
        <v>8</v>
      </c>
      <c r="AL3518" s="10">
        <f>RANK(AL295,AL$295:AL$556,0)</f>
        <v>9</v>
      </c>
    </row>
    <row r="3519" spans="1:38" ht="15">
      <c r="A3519" s="29">
        <v>3518</v>
      </c>
      <c r="B3519" s="23" t="s">
        <v>299</v>
      </c>
      <c r="C3519" s="23" t="s">
        <v>305</v>
      </c>
      <c r="D3519" s="7" t="s">
        <v>7</v>
      </c>
      <c r="E3519" s="10">
        <f t="shared" ref="E3519:AK3519" si="4858">RANK(E296,E$295:E$556,0)</f>
        <v>4</v>
      </c>
      <c r="F3519" s="10">
        <f t="shared" si="4858"/>
        <v>4</v>
      </c>
      <c r="G3519" s="10">
        <f t="shared" si="4858"/>
        <v>4</v>
      </c>
      <c r="H3519" s="10">
        <f t="shared" si="4858"/>
        <v>7</v>
      </c>
      <c r="I3519" s="10">
        <f t="shared" si="4858"/>
        <v>6</v>
      </c>
      <c r="J3519" s="10">
        <f t="shared" si="4858"/>
        <v>5</v>
      </c>
      <c r="K3519" s="10">
        <f t="shared" si="4858"/>
        <v>6</v>
      </c>
      <c r="L3519" s="10">
        <f t="shared" si="4858"/>
        <v>6</v>
      </c>
      <c r="M3519" s="10">
        <f t="shared" si="4858"/>
        <v>6</v>
      </c>
      <c r="N3519" s="10">
        <f t="shared" si="4858"/>
        <v>221</v>
      </c>
      <c r="O3519" s="10">
        <f t="shared" si="4858"/>
        <v>222</v>
      </c>
      <c r="P3519" s="10">
        <f t="shared" si="4858"/>
        <v>231</v>
      </c>
      <c r="Q3519" s="10" t="e">
        <f t="shared" si="4858"/>
        <v>#N/A</v>
      </c>
      <c r="R3519" s="10" t="e">
        <f t="shared" si="4858"/>
        <v>#N/A</v>
      </c>
      <c r="S3519" s="10" t="e">
        <f t="shared" si="4858"/>
        <v>#N/A</v>
      </c>
      <c r="T3519" s="10" t="e">
        <f t="shared" si="4858"/>
        <v>#N/A</v>
      </c>
      <c r="U3519" s="10" t="e">
        <f t="shared" si="4858"/>
        <v>#N/A</v>
      </c>
      <c r="V3519" s="10" t="e">
        <f t="shared" si="4858"/>
        <v>#N/A</v>
      </c>
      <c r="W3519" s="10" t="e">
        <f t="shared" si="4858"/>
        <v>#N/A</v>
      </c>
      <c r="X3519" s="10">
        <f t="shared" si="4858"/>
        <v>230</v>
      </c>
      <c r="Y3519" s="10">
        <f t="shared" si="4858"/>
        <v>220</v>
      </c>
      <c r="Z3519" s="10">
        <f t="shared" si="4858"/>
        <v>221</v>
      </c>
      <c r="AA3519" s="10">
        <f t="shared" si="4858"/>
        <v>220</v>
      </c>
      <c r="AB3519" s="10">
        <f t="shared" si="4858"/>
        <v>221</v>
      </c>
      <c r="AC3519" s="10" t="e">
        <f t="shared" si="4858"/>
        <v>#N/A</v>
      </c>
      <c r="AD3519" s="10">
        <f t="shared" si="4858"/>
        <v>228</v>
      </c>
      <c r="AE3519" s="10">
        <f t="shared" si="4858"/>
        <v>224</v>
      </c>
      <c r="AF3519" s="10">
        <f t="shared" si="4858"/>
        <v>221</v>
      </c>
      <c r="AG3519" s="10">
        <f t="shared" si="4858"/>
        <v>231</v>
      </c>
      <c r="AH3519" s="10">
        <f t="shared" si="4858"/>
        <v>235</v>
      </c>
      <c r="AI3519" s="10">
        <f t="shared" si="4858"/>
        <v>233</v>
      </c>
      <c r="AJ3519" s="10" t="e">
        <f t="shared" si="4858"/>
        <v>#N/A</v>
      </c>
      <c r="AK3519" s="10">
        <f t="shared" si="4858"/>
        <v>210</v>
      </c>
      <c r="AL3519" s="10">
        <f t="shared" ref="AL3519" si="4859">RANK(AL296,AL$295:AL$556,0)</f>
        <v>229</v>
      </c>
    </row>
    <row r="3520" spans="1:38" ht="15">
      <c r="A3520" s="29">
        <v>3519</v>
      </c>
      <c r="B3520" s="23" t="s">
        <v>299</v>
      </c>
      <c r="C3520" s="23" t="s">
        <v>305</v>
      </c>
      <c r="D3520" s="7" t="s">
        <v>8</v>
      </c>
      <c r="E3520" s="10">
        <f t="shared" ref="E3520:AK3520" si="4860">RANK(E297,E$295:E$556,0)</f>
        <v>51</v>
      </c>
      <c r="F3520" s="10">
        <f t="shared" si="4860"/>
        <v>57</v>
      </c>
      <c r="G3520" s="10">
        <f t="shared" si="4860"/>
        <v>59</v>
      </c>
      <c r="H3520" s="10">
        <f t="shared" si="4860"/>
        <v>57</v>
      </c>
      <c r="I3520" s="10">
        <f t="shared" si="4860"/>
        <v>56</v>
      </c>
      <c r="J3520" s="10">
        <f t="shared" si="4860"/>
        <v>56</v>
      </c>
      <c r="K3520" s="10">
        <f t="shared" si="4860"/>
        <v>57</v>
      </c>
      <c r="L3520" s="10">
        <f t="shared" si="4860"/>
        <v>56</v>
      </c>
      <c r="M3520" s="10">
        <f t="shared" si="4860"/>
        <v>51</v>
      </c>
      <c r="N3520" s="10">
        <f t="shared" si="4860"/>
        <v>60</v>
      </c>
      <c r="O3520" s="10">
        <f t="shared" si="4860"/>
        <v>57</v>
      </c>
      <c r="P3520" s="10">
        <f t="shared" si="4860"/>
        <v>55</v>
      </c>
      <c r="Q3520" s="10">
        <f t="shared" si="4860"/>
        <v>53</v>
      </c>
      <c r="R3520" s="10">
        <f t="shared" si="4860"/>
        <v>52</v>
      </c>
      <c r="S3520" s="10">
        <f t="shared" si="4860"/>
        <v>51</v>
      </c>
      <c r="T3520" s="10">
        <f t="shared" si="4860"/>
        <v>50</v>
      </c>
      <c r="U3520" s="10">
        <f t="shared" si="4860"/>
        <v>49</v>
      </c>
      <c r="V3520" s="10">
        <f t="shared" si="4860"/>
        <v>50</v>
      </c>
      <c r="W3520" s="10">
        <f t="shared" si="4860"/>
        <v>54</v>
      </c>
      <c r="X3520" s="10">
        <f t="shared" si="4860"/>
        <v>48</v>
      </c>
      <c r="Y3520" s="10">
        <f t="shared" si="4860"/>
        <v>48</v>
      </c>
      <c r="Z3520" s="10">
        <f t="shared" si="4860"/>
        <v>44</v>
      </c>
      <c r="AA3520" s="10">
        <f t="shared" si="4860"/>
        <v>45</v>
      </c>
      <c r="AB3520" s="10">
        <f t="shared" si="4860"/>
        <v>43</v>
      </c>
      <c r="AC3520" s="10">
        <f t="shared" si="4860"/>
        <v>43</v>
      </c>
      <c r="AD3520" s="10">
        <f t="shared" si="4860"/>
        <v>41</v>
      </c>
      <c r="AE3520" s="10">
        <f t="shared" si="4860"/>
        <v>39</v>
      </c>
      <c r="AF3520" s="10">
        <f t="shared" si="4860"/>
        <v>39</v>
      </c>
      <c r="AG3520" s="10">
        <f t="shared" si="4860"/>
        <v>38</v>
      </c>
      <c r="AH3520" s="10">
        <f t="shared" si="4860"/>
        <v>38</v>
      </c>
      <c r="AI3520" s="10">
        <f t="shared" si="4860"/>
        <v>38</v>
      </c>
      <c r="AJ3520" s="10">
        <f t="shared" si="4860"/>
        <v>37</v>
      </c>
      <c r="AK3520" s="10">
        <f t="shared" si="4860"/>
        <v>39</v>
      </c>
      <c r="AL3520" s="10">
        <f t="shared" ref="AL3520" si="4861">RANK(AL297,AL$295:AL$556,0)</f>
        <v>37</v>
      </c>
    </row>
    <row r="3521" spans="1:38" ht="15">
      <c r="A3521" s="29">
        <v>3520</v>
      </c>
      <c r="B3521" s="23" t="s">
        <v>299</v>
      </c>
      <c r="C3521" s="23" t="s">
        <v>305</v>
      </c>
      <c r="D3521" s="7" t="s">
        <v>9</v>
      </c>
      <c r="E3521" s="10">
        <f t="shared" ref="E3521:AK3521" si="4862">RANK(E298,E$295:E$556,0)</f>
        <v>13</v>
      </c>
      <c r="F3521" s="10">
        <f t="shared" si="4862"/>
        <v>13</v>
      </c>
      <c r="G3521" s="10">
        <f t="shared" si="4862"/>
        <v>11</v>
      </c>
      <c r="H3521" s="10">
        <f t="shared" si="4862"/>
        <v>14</v>
      </c>
      <c r="I3521" s="10">
        <f t="shared" si="4862"/>
        <v>14</v>
      </c>
      <c r="J3521" s="10">
        <f t="shared" si="4862"/>
        <v>14</v>
      </c>
      <c r="K3521" s="10">
        <f t="shared" si="4862"/>
        <v>15</v>
      </c>
      <c r="L3521" s="10">
        <f t="shared" si="4862"/>
        <v>15</v>
      </c>
      <c r="M3521" s="10">
        <f t="shared" si="4862"/>
        <v>18</v>
      </c>
      <c r="N3521" s="10">
        <f t="shared" si="4862"/>
        <v>18</v>
      </c>
      <c r="O3521" s="10">
        <f t="shared" si="4862"/>
        <v>19</v>
      </c>
      <c r="P3521" s="10">
        <f t="shared" si="4862"/>
        <v>18</v>
      </c>
      <c r="Q3521" s="10">
        <f t="shared" si="4862"/>
        <v>18</v>
      </c>
      <c r="R3521" s="10">
        <f t="shared" si="4862"/>
        <v>19</v>
      </c>
      <c r="S3521" s="10">
        <f t="shared" si="4862"/>
        <v>19</v>
      </c>
      <c r="T3521" s="10">
        <f t="shared" si="4862"/>
        <v>19</v>
      </c>
      <c r="U3521" s="10">
        <f t="shared" si="4862"/>
        <v>20</v>
      </c>
      <c r="V3521" s="10">
        <f t="shared" si="4862"/>
        <v>19</v>
      </c>
      <c r="W3521" s="10">
        <f t="shared" si="4862"/>
        <v>19</v>
      </c>
      <c r="X3521" s="10">
        <f t="shared" si="4862"/>
        <v>18</v>
      </c>
      <c r="Y3521" s="10">
        <f t="shared" si="4862"/>
        <v>20</v>
      </c>
      <c r="Z3521" s="10">
        <f t="shared" si="4862"/>
        <v>19</v>
      </c>
      <c r="AA3521" s="10">
        <f t="shared" si="4862"/>
        <v>20</v>
      </c>
      <c r="AB3521" s="10">
        <f t="shared" si="4862"/>
        <v>20</v>
      </c>
      <c r="AC3521" s="10">
        <f t="shared" si="4862"/>
        <v>20</v>
      </c>
      <c r="AD3521" s="10">
        <f t="shared" si="4862"/>
        <v>20</v>
      </c>
      <c r="AE3521" s="10">
        <f t="shared" si="4862"/>
        <v>22</v>
      </c>
      <c r="AF3521" s="10">
        <f t="shared" si="4862"/>
        <v>20</v>
      </c>
      <c r="AG3521" s="10">
        <f t="shared" si="4862"/>
        <v>21</v>
      </c>
      <c r="AH3521" s="10">
        <f t="shared" si="4862"/>
        <v>23</v>
      </c>
      <c r="AI3521" s="10">
        <f t="shared" si="4862"/>
        <v>22</v>
      </c>
      <c r="AJ3521" s="10">
        <f t="shared" si="4862"/>
        <v>22</v>
      </c>
      <c r="AK3521" s="10">
        <f t="shared" si="4862"/>
        <v>23</v>
      </c>
      <c r="AL3521" s="10">
        <f t="shared" ref="AL3521" si="4863">RANK(AL298,AL$295:AL$556,0)</f>
        <v>22</v>
      </c>
    </row>
    <row r="3522" spans="1:38" ht="15">
      <c r="A3522" s="29">
        <v>3521</v>
      </c>
      <c r="B3522" s="23" t="s">
        <v>299</v>
      </c>
      <c r="C3522" s="23" t="s">
        <v>305</v>
      </c>
      <c r="D3522" s="7" t="s">
        <v>10</v>
      </c>
      <c r="E3522" s="10">
        <f t="shared" ref="E3522:AK3522" si="4864">RANK(E299,E$295:E$556,0)</f>
        <v>196</v>
      </c>
      <c r="F3522" s="10">
        <f t="shared" si="4864"/>
        <v>195</v>
      </c>
      <c r="G3522" s="10">
        <f t="shared" si="4864"/>
        <v>103</v>
      </c>
      <c r="H3522" s="10">
        <f t="shared" si="4864"/>
        <v>88</v>
      </c>
      <c r="I3522" s="10">
        <f t="shared" si="4864"/>
        <v>89</v>
      </c>
      <c r="J3522" s="10">
        <f t="shared" si="4864"/>
        <v>84</v>
      </c>
      <c r="K3522" s="10">
        <f t="shared" si="4864"/>
        <v>78</v>
      </c>
      <c r="L3522" s="10">
        <f t="shared" si="4864"/>
        <v>73</v>
      </c>
      <c r="M3522" s="10">
        <f t="shared" si="4864"/>
        <v>80</v>
      </c>
      <c r="N3522" s="10">
        <f t="shared" si="4864"/>
        <v>77</v>
      </c>
      <c r="O3522" s="10">
        <f t="shared" si="4864"/>
        <v>68</v>
      </c>
      <c r="P3522" s="10">
        <f t="shared" si="4864"/>
        <v>74</v>
      </c>
      <c r="Q3522" s="10">
        <f t="shared" si="4864"/>
        <v>65</v>
      </c>
      <c r="R3522" s="10">
        <f t="shared" si="4864"/>
        <v>63</v>
      </c>
      <c r="S3522" s="10">
        <f t="shared" si="4864"/>
        <v>65</v>
      </c>
      <c r="T3522" s="10">
        <f t="shared" si="4864"/>
        <v>72</v>
      </c>
      <c r="U3522" s="10">
        <f t="shared" si="4864"/>
        <v>79</v>
      </c>
      <c r="V3522" s="10">
        <f t="shared" si="4864"/>
        <v>81</v>
      </c>
      <c r="W3522" s="10">
        <f t="shared" si="4864"/>
        <v>82</v>
      </c>
      <c r="X3522" s="10">
        <f t="shared" si="4864"/>
        <v>79</v>
      </c>
      <c r="Y3522" s="10">
        <f t="shared" si="4864"/>
        <v>75</v>
      </c>
      <c r="Z3522" s="10">
        <f t="shared" si="4864"/>
        <v>76</v>
      </c>
      <c r="AA3522" s="10">
        <f t="shared" si="4864"/>
        <v>76</v>
      </c>
      <c r="AB3522" s="10">
        <f t="shared" si="4864"/>
        <v>73</v>
      </c>
      <c r="AC3522" s="10">
        <f t="shared" si="4864"/>
        <v>73</v>
      </c>
      <c r="AD3522" s="10">
        <f t="shared" si="4864"/>
        <v>72</v>
      </c>
      <c r="AE3522" s="10">
        <f t="shared" si="4864"/>
        <v>68</v>
      </c>
      <c r="AF3522" s="10">
        <f t="shared" si="4864"/>
        <v>73</v>
      </c>
      <c r="AG3522" s="10">
        <f t="shared" si="4864"/>
        <v>71</v>
      </c>
      <c r="AH3522" s="10">
        <f t="shared" si="4864"/>
        <v>69</v>
      </c>
      <c r="AI3522" s="10">
        <f t="shared" si="4864"/>
        <v>65</v>
      </c>
      <c r="AJ3522" s="10">
        <f t="shared" si="4864"/>
        <v>71</v>
      </c>
      <c r="AK3522" s="10">
        <f t="shared" si="4864"/>
        <v>74</v>
      </c>
      <c r="AL3522" s="10">
        <f t="shared" ref="AL3522" si="4865">RANK(AL299,AL$295:AL$556,0)</f>
        <v>72</v>
      </c>
    </row>
    <row r="3523" spans="1:38" ht="15">
      <c r="A3523" s="29">
        <v>3522</v>
      </c>
      <c r="B3523" s="23" t="s">
        <v>299</v>
      </c>
      <c r="C3523" s="23" t="s">
        <v>305</v>
      </c>
      <c r="D3523" s="7" t="s">
        <v>11</v>
      </c>
      <c r="E3523" s="10">
        <f t="shared" ref="E3523:AK3523" si="4866">RANK(E300,E$295:E$556,0)</f>
        <v>19</v>
      </c>
      <c r="F3523" s="10">
        <f t="shared" si="4866"/>
        <v>19</v>
      </c>
      <c r="G3523" s="10">
        <f t="shared" si="4866"/>
        <v>20</v>
      </c>
      <c r="H3523" s="10">
        <f t="shared" si="4866"/>
        <v>22</v>
      </c>
      <c r="I3523" s="10">
        <f t="shared" si="4866"/>
        <v>20</v>
      </c>
      <c r="J3523" s="10">
        <f t="shared" si="4866"/>
        <v>22</v>
      </c>
      <c r="K3523" s="10">
        <f t="shared" si="4866"/>
        <v>23</v>
      </c>
      <c r="L3523" s="10">
        <f t="shared" si="4866"/>
        <v>23</v>
      </c>
      <c r="M3523" s="10">
        <f t="shared" si="4866"/>
        <v>23</v>
      </c>
      <c r="N3523" s="10">
        <f t="shared" si="4866"/>
        <v>23</v>
      </c>
      <c r="O3523" s="10">
        <f t="shared" si="4866"/>
        <v>23</v>
      </c>
      <c r="P3523" s="10">
        <f t="shared" si="4866"/>
        <v>22</v>
      </c>
      <c r="Q3523" s="10">
        <f t="shared" si="4866"/>
        <v>21</v>
      </c>
      <c r="R3523" s="10">
        <f t="shared" si="4866"/>
        <v>22</v>
      </c>
      <c r="S3523" s="10">
        <f t="shared" si="4866"/>
        <v>23</v>
      </c>
      <c r="T3523" s="10">
        <f t="shared" si="4866"/>
        <v>22</v>
      </c>
      <c r="U3523" s="10">
        <f t="shared" si="4866"/>
        <v>22</v>
      </c>
      <c r="V3523" s="10">
        <f t="shared" si="4866"/>
        <v>24</v>
      </c>
      <c r="W3523" s="10">
        <f t="shared" si="4866"/>
        <v>24</v>
      </c>
      <c r="X3523" s="10">
        <f t="shared" si="4866"/>
        <v>25</v>
      </c>
      <c r="Y3523" s="10">
        <f t="shared" si="4866"/>
        <v>27</v>
      </c>
      <c r="Z3523" s="10">
        <f t="shared" si="4866"/>
        <v>27</v>
      </c>
      <c r="AA3523" s="10">
        <f t="shared" si="4866"/>
        <v>27</v>
      </c>
      <c r="AB3523" s="10">
        <f t="shared" si="4866"/>
        <v>27</v>
      </c>
      <c r="AC3523" s="10">
        <f t="shared" si="4866"/>
        <v>25</v>
      </c>
      <c r="AD3523" s="10">
        <f t="shared" si="4866"/>
        <v>23</v>
      </c>
      <c r="AE3523" s="10">
        <f t="shared" si="4866"/>
        <v>25</v>
      </c>
      <c r="AF3523" s="10">
        <f t="shared" si="4866"/>
        <v>28</v>
      </c>
      <c r="AG3523" s="10">
        <f t="shared" si="4866"/>
        <v>28</v>
      </c>
      <c r="AH3523" s="10">
        <f t="shared" si="4866"/>
        <v>28</v>
      </c>
      <c r="AI3523" s="10">
        <f t="shared" si="4866"/>
        <v>30</v>
      </c>
      <c r="AJ3523" s="10">
        <f t="shared" si="4866"/>
        <v>29</v>
      </c>
      <c r="AK3523" s="10">
        <f t="shared" si="4866"/>
        <v>29</v>
      </c>
      <c r="AL3523" s="10">
        <f t="shared" ref="AL3523" si="4867">RANK(AL300,AL$295:AL$556,0)</f>
        <v>29</v>
      </c>
    </row>
    <row r="3524" spans="1:38" ht="15">
      <c r="A3524" s="29">
        <v>3523</v>
      </c>
      <c r="B3524" s="23" t="s">
        <v>299</v>
      </c>
      <c r="C3524" s="23" t="s">
        <v>305</v>
      </c>
      <c r="D3524" s="7" t="s">
        <v>12</v>
      </c>
      <c r="E3524" s="10">
        <f t="shared" ref="E3524:AK3524" si="4868">RANK(E301,E$295:E$556,0)</f>
        <v>1</v>
      </c>
      <c r="F3524" s="10">
        <f t="shared" si="4868"/>
        <v>1</v>
      </c>
      <c r="G3524" s="10">
        <f t="shared" si="4868"/>
        <v>1</v>
      </c>
      <c r="H3524" s="10">
        <f t="shared" si="4868"/>
        <v>1</v>
      </c>
      <c r="I3524" s="10">
        <f t="shared" si="4868"/>
        <v>1</v>
      </c>
      <c r="J3524" s="10">
        <f t="shared" si="4868"/>
        <v>1</v>
      </c>
      <c r="K3524" s="10">
        <f t="shared" si="4868"/>
        <v>1</v>
      </c>
      <c r="L3524" s="10">
        <f t="shared" si="4868"/>
        <v>1</v>
      </c>
      <c r="M3524" s="10">
        <f t="shared" si="4868"/>
        <v>1</v>
      </c>
      <c r="N3524" s="10">
        <f t="shared" si="4868"/>
        <v>1</v>
      </c>
      <c r="O3524" s="10">
        <f t="shared" si="4868"/>
        <v>1</v>
      </c>
      <c r="P3524" s="10">
        <f t="shared" si="4868"/>
        <v>1</v>
      </c>
      <c r="Q3524" s="10">
        <f t="shared" si="4868"/>
        <v>1</v>
      </c>
      <c r="R3524" s="10">
        <f t="shared" si="4868"/>
        <v>1</v>
      </c>
      <c r="S3524" s="10">
        <f t="shared" si="4868"/>
        <v>1</v>
      </c>
      <c r="T3524" s="10">
        <f t="shared" si="4868"/>
        <v>1</v>
      </c>
      <c r="U3524" s="10">
        <f t="shared" si="4868"/>
        <v>1</v>
      </c>
      <c r="V3524" s="10">
        <f t="shared" si="4868"/>
        <v>1</v>
      </c>
      <c r="W3524" s="10">
        <f t="shared" si="4868"/>
        <v>2</v>
      </c>
      <c r="X3524" s="10">
        <f t="shared" si="4868"/>
        <v>3</v>
      </c>
      <c r="Y3524" s="10">
        <f t="shared" si="4868"/>
        <v>3</v>
      </c>
      <c r="Z3524" s="10">
        <f t="shared" si="4868"/>
        <v>3</v>
      </c>
      <c r="AA3524" s="10">
        <f t="shared" si="4868"/>
        <v>3</v>
      </c>
      <c r="AB3524" s="10">
        <f t="shared" si="4868"/>
        <v>3</v>
      </c>
      <c r="AC3524" s="10">
        <f t="shared" si="4868"/>
        <v>3</v>
      </c>
      <c r="AD3524" s="10">
        <f t="shared" si="4868"/>
        <v>3</v>
      </c>
      <c r="AE3524" s="10">
        <f t="shared" si="4868"/>
        <v>3</v>
      </c>
      <c r="AF3524" s="10">
        <f t="shared" si="4868"/>
        <v>3</v>
      </c>
      <c r="AG3524" s="10">
        <f t="shared" si="4868"/>
        <v>3</v>
      </c>
      <c r="AH3524" s="10">
        <f t="shared" si="4868"/>
        <v>4</v>
      </c>
      <c r="AI3524" s="10">
        <f t="shared" si="4868"/>
        <v>5</v>
      </c>
      <c r="AJ3524" s="10">
        <f t="shared" si="4868"/>
        <v>6</v>
      </c>
      <c r="AK3524" s="10">
        <f t="shared" si="4868"/>
        <v>6</v>
      </c>
      <c r="AL3524" s="10">
        <f t="shared" ref="AL3524" si="4869">RANK(AL301,AL$295:AL$556,0)</f>
        <v>6</v>
      </c>
    </row>
    <row r="3525" spans="1:38" ht="15">
      <c r="A3525" s="29">
        <v>3524</v>
      </c>
      <c r="B3525" s="23" t="s">
        <v>299</v>
      </c>
      <c r="C3525" s="23" t="s">
        <v>305</v>
      </c>
      <c r="D3525" s="7" t="s">
        <v>13</v>
      </c>
      <c r="E3525" s="10">
        <f t="shared" ref="E3525:AK3525" si="4870">RANK(E302,E$295:E$556,0)</f>
        <v>29</v>
      </c>
      <c r="F3525" s="10">
        <f t="shared" si="4870"/>
        <v>29</v>
      </c>
      <c r="G3525" s="10">
        <f t="shared" si="4870"/>
        <v>30</v>
      </c>
      <c r="H3525" s="10">
        <f t="shared" si="4870"/>
        <v>30</v>
      </c>
      <c r="I3525" s="10">
        <f t="shared" si="4870"/>
        <v>33</v>
      </c>
      <c r="J3525" s="10">
        <f t="shared" si="4870"/>
        <v>34</v>
      </c>
      <c r="K3525" s="10">
        <f t="shared" si="4870"/>
        <v>36</v>
      </c>
      <c r="L3525" s="10">
        <f t="shared" si="4870"/>
        <v>36</v>
      </c>
      <c r="M3525" s="10">
        <f t="shared" si="4870"/>
        <v>36</v>
      </c>
      <c r="N3525" s="10">
        <f t="shared" si="4870"/>
        <v>38</v>
      </c>
      <c r="O3525" s="10">
        <f t="shared" si="4870"/>
        <v>41</v>
      </c>
      <c r="P3525" s="10">
        <f t="shared" si="4870"/>
        <v>41</v>
      </c>
      <c r="Q3525" s="10">
        <f t="shared" si="4870"/>
        <v>40</v>
      </c>
      <c r="R3525" s="10">
        <f t="shared" si="4870"/>
        <v>40</v>
      </c>
      <c r="S3525" s="10">
        <f t="shared" si="4870"/>
        <v>42</v>
      </c>
      <c r="T3525" s="10">
        <f t="shared" si="4870"/>
        <v>42</v>
      </c>
      <c r="U3525" s="10">
        <f t="shared" si="4870"/>
        <v>42</v>
      </c>
      <c r="V3525" s="10">
        <f t="shared" si="4870"/>
        <v>42</v>
      </c>
      <c r="W3525" s="10">
        <f t="shared" si="4870"/>
        <v>42</v>
      </c>
      <c r="X3525" s="10">
        <f t="shared" si="4870"/>
        <v>43</v>
      </c>
      <c r="Y3525" s="10">
        <f t="shared" si="4870"/>
        <v>45</v>
      </c>
      <c r="Z3525" s="10">
        <f t="shared" si="4870"/>
        <v>49</v>
      </c>
      <c r="AA3525" s="10">
        <f t="shared" si="4870"/>
        <v>48</v>
      </c>
      <c r="AB3525" s="10">
        <f t="shared" si="4870"/>
        <v>48</v>
      </c>
      <c r="AC3525" s="10">
        <f t="shared" si="4870"/>
        <v>47</v>
      </c>
      <c r="AD3525" s="10">
        <f t="shared" si="4870"/>
        <v>47</v>
      </c>
      <c r="AE3525" s="10">
        <f t="shared" si="4870"/>
        <v>45</v>
      </c>
      <c r="AF3525" s="10">
        <f t="shared" si="4870"/>
        <v>49</v>
      </c>
      <c r="AG3525" s="10">
        <f t="shared" si="4870"/>
        <v>50</v>
      </c>
      <c r="AH3525" s="10">
        <f t="shared" si="4870"/>
        <v>50</v>
      </c>
      <c r="AI3525" s="10">
        <f t="shared" si="4870"/>
        <v>48</v>
      </c>
      <c r="AJ3525" s="10">
        <f t="shared" si="4870"/>
        <v>48</v>
      </c>
      <c r="AK3525" s="10">
        <f t="shared" si="4870"/>
        <v>50</v>
      </c>
      <c r="AL3525" s="10">
        <f t="shared" ref="AL3525" si="4871">RANK(AL302,AL$295:AL$556,0)</f>
        <v>48</v>
      </c>
    </row>
    <row r="3526" spans="1:38" ht="15">
      <c r="A3526" s="29">
        <v>3525</v>
      </c>
      <c r="B3526" s="23" t="s">
        <v>299</v>
      </c>
      <c r="C3526" s="23" t="s">
        <v>305</v>
      </c>
      <c r="D3526" s="7" t="s">
        <v>14</v>
      </c>
      <c r="E3526" s="10">
        <f t="shared" ref="E3526:AK3526" si="4872">RANK(E303,E$295:E$556,0)</f>
        <v>24</v>
      </c>
      <c r="F3526" s="10">
        <f t="shared" si="4872"/>
        <v>25</v>
      </c>
      <c r="G3526" s="10">
        <f t="shared" si="4872"/>
        <v>21</v>
      </c>
      <c r="H3526" s="10">
        <f t="shared" si="4872"/>
        <v>20</v>
      </c>
      <c r="I3526" s="10">
        <f t="shared" si="4872"/>
        <v>21</v>
      </c>
      <c r="J3526" s="10">
        <f t="shared" si="4872"/>
        <v>18</v>
      </c>
      <c r="K3526" s="10">
        <f t="shared" si="4872"/>
        <v>19</v>
      </c>
      <c r="L3526" s="10">
        <f t="shared" si="4872"/>
        <v>22</v>
      </c>
      <c r="M3526" s="10">
        <f t="shared" si="4872"/>
        <v>17</v>
      </c>
      <c r="N3526" s="10">
        <f t="shared" si="4872"/>
        <v>12</v>
      </c>
      <c r="O3526" s="10">
        <f t="shared" si="4872"/>
        <v>15</v>
      </c>
      <c r="P3526" s="10">
        <f t="shared" si="4872"/>
        <v>11</v>
      </c>
      <c r="Q3526" s="10">
        <f t="shared" si="4872"/>
        <v>14</v>
      </c>
      <c r="R3526" s="10">
        <f t="shared" si="4872"/>
        <v>15</v>
      </c>
      <c r="S3526" s="10">
        <f t="shared" si="4872"/>
        <v>15</v>
      </c>
      <c r="T3526" s="10">
        <f t="shared" si="4872"/>
        <v>16</v>
      </c>
      <c r="U3526" s="10">
        <f t="shared" si="4872"/>
        <v>16</v>
      </c>
      <c r="V3526" s="10">
        <f t="shared" si="4872"/>
        <v>16</v>
      </c>
      <c r="W3526" s="10">
        <f t="shared" si="4872"/>
        <v>17</v>
      </c>
      <c r="X3526" s="10">
        <f t="shared" si="4872"/>
        <v>16</v>
      </c>
      <c r="Y3526" s="10">
        <f t="shared" si="4872"/>
        <v>17</v>
      </c>
      <c r="Z3526" s="10">
        <f t="shared" si="4872"/>
        <v>18</v>
      </c>
      <c r="AA3526" s="10">
        <f t="shared" si="4872"/>
        <v>22</v>
      </c>
      <c r="AB3526" s="10">
        <f t="shared" si="4872"/>
        <v>23</v>
      </c>
      <c r="AC3526" s="10">
        <f t="shared" si="4872"/>
        <v>23</v>
      </c>
      <c r="AD3526" s="10">
        <f t="shared" si="4872"/>
        <v>21</v>
      </c>
      <c r="AE3526" s="10">
        <f t="shared" si="4872"/>
        <v>21</v>
      </c>
      <c r="AF3526" s="10">
        <f t="shared" si="4872"/>
        <v>21</v>
      </c>
      <c r="AG3526" s="10">
        <f t="shared" si="4872"/>
        <v>20</v>
      </c>
      <c r="AH3526" s="10">
        <f t="shared" si="4872"/>
        <v>16</v>
      </c>
      <c r="AI3526" s="10">
        <f t="shared" si="4872"/>
        <v>16</v>
      </c>
      <c r="AJ3526" s="10">
        <f t="shared" si="4872"/>
        <v>16</v>
      </c>
      <c r="AK3526" s="10">
        <f t="shared" si="4872"/>
        <v>16</v>
      </c>
      <c r="AL3526" s="10">
        <f t="shared" ref="AL3526" si="4873">RANK(AL303,AL$295:AL$556,0)</f>
        <v>16</v>
      </c>
    </row>
    <row r="3527" spans="1:38" ht="15">
      <c r="A3527" s="29">
        <v>3526</v>
      </c>
      <c r="B3527" s="23" t="s">
        <v>299</v>
      </c>
      <c r="C3527" s="23" t="s">
        <v>305</v>
      </c>
      <c r="D3527" s="7" t="s">
        <v>15</v>
      </c>
      <c r="E3527" s="10">
        <f t="shared" ref="E3527:AK3527" si="4874">RANK(E304,E$295:E$556,0)</f>
        <v>3</v>
      </c>
      <c r="F3527" s="10">
        <f t="shared" si="4874"/>
        <v>3</v>
      </c>
      <c r="G3527" s="10">
        <f t="shared" si="4874"/>
        <v>3</v>
      </c>
      <c r="H3527" s="10">
        <f t="shared" si="4874"/>
        <v>3</v>
      </c>
      <c r="I3527" s="10">
        <f t="shared" si="4874"/>
        <v>2</v>
      </c>
      <c r="J3527" s="10">
        <f t="shared" si="4874"/>
        <v>3</v>
      </c>
      <c r="K3527" s="10">
        <f t="shared" si="4874"/>
        <v>3</v>
      </c>
      <c r="L3527" s="10">
        <f t="shared" si="4874"/>
        <v>3</v>
      </c>
      <c r="M3527" s="10">
        <f t="shared" si="4874"/>
        <v>4</v>
      </c>
      <c r="N3527" s="10">
        <f t="shared" si="4874"/>
        <v>4</v>
      </c>
      <c r="O3527" s="10">
        <f t="shared" si="4874"/>
        <v>5</v>
      </c>
      <c r="P3527" s="10">
        <f t="shared" si="4874"/>
        <v>5</v>
      </c>
      <c r="Q3527" s="10">
        <f t="shared" si="4874"/>
        <v>4</v>
      </c>
      <c r="R3527" s="10">
        <f t="shared" si="4874"/>
        <v>4</v>
      </c>
      <c r="S3527" s="10">
        <f t="shared" si="4874"/>
        <v>4</v>
      </c>
      <c r="T3527" s="10">
        <f t="shared" si="4874"/>
        <v>6</v>
      </c>
      <c r="U3527" s="10">
        <f t="shared" si="4874"/>
        <v>5</v>
      </c>
      <c r="V3527" s="10">
        <f t="shared" si="4874"/>
        <v>5</v>
      </c>
      <c r="W3527" s="10">
        <f t="shared" si="4874"/>
        <v>4</v>
      </c>
      <c r="X3527" s="10">
        <f t="shared" si="4874"/>
        <v>5</v>
      </c>
      <c r="Y3527" s="10">
        <f t="shared" si="4874"/>
        <v>5</v>
      </c>
      <c r="Z3527" s="10">
        <f t="shared" si="4874"/>
        <v>5</v>
      </c>
      <c r="AA3527" s="10">
        <f t="shared" si="4874"/>
        <v>5</v>
      </c>
      <c r="AB3527" s="10">
        <f t="shared" si="4874"/>
        <v>5</v>
      </c>
      <c r="AC3527" s="10">
        <f t="shared" si="4874"/>
        <v>5</v>
      </c>
      <c r="AD3527" s="10">
        <f t="shared" si="4874"/>
        <v>5</v>
      </c>
      <c r="AE3527" s="10">
        <f t="shared" si="4874"/>
        <v>5</v>
      </c>
      <c r="AF3527" s="10">
        <f t="shared" si="4874"/>
        <v>5</v>
      </c>
      <c r="AG3527" s="10">
        <f t="shared" si="4874"/>
        <v>5</v>
      </c>
      <c r="AH3527" s="10">
        <f t="shared" si="4874"/>
        <v>6</v>
      </c>
      <c r="AI3527" s="10">
        <f t="shared" si="4874"/>
        <v>6</v>
      </c>
      <c r="AJ3527" s="10">
        <f t="shared" si="4874"/>
        <v>5</v>
      </c>
      <c r="AK3527" s="10">
        <f t="shared" si="4874"/>
        <v>5</v>
      </c>
      <c r="AL3527" s="10">
        <f t="shared" ref="AL3527" si="4875">RANK(AL304,AL$295:AL$556,0)</f>
        <v>5</v>
      </c>
    </row>
    <row r="3528" spans="1:38" ht="15">
      <c r="A3528" s="29">
        <v>3527</v>
      </c>
      <c r="B3528" s="23" t="s">
        <v>299</v>
      </c>
      <c r="C3528" s="23" t="s">
        <v>305</v>
      </c>
      <c r="D3528" s="7" t="s">
        <v>16</v>
      </c>
      <c r="E3528" s="10">
        <f t="shared" ref="E3528:AK3528" si="4876">RANK(E305,E$295:E$556,0)</f>
        <v>196</v>
      </c>
      <c r="F3528" s="10">
        <f t="shared" si="4876"/>
        <v>195</v>
      </c>
      <c r="G3528" s="10">
        <f t="shared" si="4876"/>
        <v>56</v>
      </c>
      <c r="H3528" s="10">
        <f t="shared" si="4876"/>
        <v>44</v>
      </c>
      <c r="I3528" s="10">
        <f t="shared" si="4876"/>
        <v>46</v>
      </c>
      <c r="J3528" s="10">
        <f t="shared" si="4876"/>
        <v>47</v>
      </c>
      <c r="K3528" s="10">
        <f t="shared" si="4876"/>
        <v>47</v>
      </c>
      <c r="L3528" s="10">
        <f t="shared" si="4876"/>
        <v>50</v>
      </c>
      <c r="M3528" s="10">
        <f t="shared" si="4876"/>
        <v>47</v>
      </c>
      <c r="N3528" s="10">
        <f t="shared" si="4876"/>
        <v>48</v>
      </c>
      <c r="O3528" s="10">
        <f t="shared" si="4876"/>
        <v>54</v>
      </c>
      <c r="P3528" s="10">
        <f t="shared" si="4876"/>
        <v>57</v>
      </c>
      <c r="Q3528" s="10">
        <f t="shared" si="4876"/>
        <v>56</v>
      </c>
      <c r="R3528" s="10">
        <f t="shared" si="4876"/>
        <v>60</v>
      </c>
      <c r="S3528" s="10">
        <f t="shared" si="4876"/>
        <v>56</v>
      </c>
      <c r="T3528" s="10">
        <f t="shared" si="4876"/>
        <v>58</v>
      </c>
      <c r="U3528" s="10">
        <f t="shared" si="4876"/>
        <v>58</v>
      </c>
      <c r="V3528" s="10">
        <f t="shared" si="4876"/>
        <v>63</v>
      </c>
      <c r="W3528" s="10">
        <f t="shared" si="4876"/>
        <v>63</v>
      </c>
      <c r="X3528" s="10">
        <f t="shared" si="4876"/>
        <v>62</v>
      </c>
      <c r="Y3528" s="10">
        <f t="shared" si="4876"/>
        <v>64</v>
      </c>
      <c r="Z3528" s="10">
        <f t="shared" si="4876"/>
        <v>68</v>
      </c>
      <c r="AA3528" s="10">
        <f t="shared" si="4876"/>
        <v>64</v>
      </c>
      <c r="AB3528" s="10">
        <f t="shared" si="4876"/>
        <v>64</v>
      </c>
      <c r="AC3528" s="10">
        <f t="shared" si="4876"/>
        <v>63</v>
      </c>
      <c r="AD3528" s="10">
        <f t="shared" si="4876"/>
        <v>61</v>
      </c>
      <c r="AE3528" s="10">
        <f t="shared" si="4876"/>
        <v>55</v>
      </c>
      <c r="AF3528" s="10">
        <f t="shared" si="4876"/>
        <v>54</v>
      </c>
      <c r="AG3528" s="10">
        <f t="shared" si="4876"/>
        <v>53</v>
      </c>
      <c r="AH3528" s="10">
        <f t="shared" si="4876"/>
        <v>53</v>
      </c>
      <c r="AI3528" s="10">
        <f t="shared" si="4876"/>
        <v>52</v>
      </c>
      <c r="AJ3528" s="10">
        <f t="shared" si="4876"/>
        <v>53</v>
      </c>
      <c r="AK3528" s="10">
        <f t="shared" si="4876"/>
        <v>55</v>
      </c>
      <c r="AL3528" s="10">
        <f t="shared" ref="AL3528" si="4877">RANK(AL305,AL$295:AL$556,0)</f>
        <v>54</v>
      </c>
    </row>
    <row r="3529" spans="1:38" ht="15">
      <c r="A3529" s="29">
        <v>3528</v>
      </c>
      <c r="B3529" s="23" t="s">
        <v>299</v>
      </c>
      <c r="C3529" s="23" t="s">
        <v>305</v>
      </c>
      <c r="D3529" s="7" t="s">
        <v>17</v>
      </c>
      <c r="E3529" s="10">
        <f t="shared" ref="E3529:AK3529" si="4878">RANK(E306,E$295:E$556,0)</f>
        <v>196</v>
      </c>
      <c r="F3529" s="10">
        <f t="shared" si="4878"/>
        <v>195</v>
      </c>
      <c r="G3529" s="10">
        <f t="shared" si="4878"/>
        <v>77</v>
      </c>
      <c r="H3529" s="10">
        <f t="shared" si="4878"/>
        <v>76</v>
      </c>
      <c r="I3529" s="10">
        <f t="shared" si="4878"/>
        <v>70</v>
      </c>
      <c r="J3529" s="10">
        <f t="shared" si="4878"/>
        <v>62</v>
      </c>
      <c r="K3529" s="10">
        <f t="shared" si="4878"/>
        <v>66</v>
      </c>
      <c r="L3529" s="10">
        <f t="shared" si="4878"/>
        <v>63</v>
      </c>
      <c r="M3529" s="10">
        <f t="shared" si="4878"/>
        <v>64</v>
      </c>
      <c r="N3529" s="10">
        <f t="shared" si="4878"/>
        <v>64</v>
      </c>
      <c r="O3529" s="10">
        <f t="shared" si="4878"/>
        <v>65</v>
      </c>
      <c r="P3529" s="10">
        <f t="shared" si="4878"/>
        <v>64</v>
      </c>
      <c r="Q3529" s="10">
        <f t="shared" si="4878"/>
        <v>64</v>
      </c>
      <c r="R3529" s="10">
        <f t="shared" si="4878"/>
        <v>65</v>
      </c>
      <c r="S3529" s="10">
        <f t="shared" si="4878"/>
        <v>66</v>
      </c>
      <c r="T3529" s="10">
        <f t="shared" si="4878"/>
        <v>69</v>
      </c>
      <c r="U3529" s="10">
        <f t="shared" si="4878"/>
        <v>70</v>
      </c>
      <c r="V3529" s="10">
        <f t="shared" si="4878"/>
        <v>75</v>
      </c>
      <c r="W3529" s="10">
        <f t="shared" si="4878"/>
        <v>74</v>
      </c>
      <c r="X3529" s="10">
        <f t="shared" si="4878"/>
        <v>74</v>
      </c>
      <c r="Y3529" s="10">
        <f t="shared" si="4878"/>
        <v>70</v>
      </c>
      <c r="Z3529" s="10">
        <f t="shared" si="4878"/>
        <v>75</v>
      </c>
      <c r="AA3529" s="10">
        <f t="shared" si="4878"/>
        <v>69</v>
      </c>
      <c r="AB3529" s="10">
        <f t="shared" si="4878"/>
        <v>69</v>
      </c>
      <c r="AC3529" s="10">
        <f t="shared" si="4878"/>
        <v>69</v>
      </c>
      <c r="AD3529" s="10">
        <f t="shared" si="4878"/>
        <v>69</v>
      </c>
      <c r="AE3529" s="10">
        <f t="shared" si="4878"/>
        <v>66</v>
      </c>
      <c r="AF3529" s="10">
        <f t="shared" si="4878"/>
        <v>68</v>
      </c>
      <c r="AG3529" s="10">
        <f t="shared" si="4878"/>
        <v>69</v>
      </c>
      <c r="AH3529" s="10">
        <f t="shared" si="4878"/>
        <v>67</v>
      </c>
      <c r="AI3529" s="10">
        <f t="shared" si="4878"/>
        <v>63</v>
      </c>
      <c r="AJ3529" s="10">
        <f t="shared" si="4878"/>
        <v>61</v>
      </c>
      <c r="AK3529" s="10">
        <f t="shared" si="4878"/>
        <v>69</v>
      </c>
      <c r="AL3529" s="10">
        <f t="shared" ref="AL3529" si="4879">RANK(AL306,AL$295:AL$556,0)</f>
        <v>70</v>
      </c>
    </row>
    <row r="3530" spans="1:38" ht="15">
      <c r="A3530" s="29">
        <v>3529</v>
      </c>
      <c r="B3530" s="23" t="s">
        <v>299</v>
      </c>
      <c r="C3530" s="23" t="s">
        <v>305</v>
      </c>
      <c r="D3530" s="7" t="s">
        <v>18</v>
      </c>
      <c r="E3530" s="10">
        <f t="shared" ref="E3530:AK3530" si="4880">RANK(E307,E$295:E$556,0)</f>
        <v>196</v>
      </c>
      <c r="F3530" s="10">
        <f t="shared" si="4880"/>
        <v>195</v>
      </c>
      <c r="G3530" s="10">
        <f t="shared" si="4880"/>
        <v>72</v>
      </c>
      <c r="H3530" s="10">
        <f t="shared" si="4880"/>
        <v>73</v>
      </c>
      <c r="I3530" s="10">
        <f t="shared" si="4880"/>
        <v>71</v>
      </c>
      <c r="J3530" s="10">
        <f t="shared" si="4880"/>
        <v>60</v>
      </c>
      <c r="K3530" s="10">
        <f t="shared" si="4880"/>
        <v>58</v>
      </c>
      <c r="L3530" s="10">
        <f t="shared" si="4880"/>
        <v>58</v>
      </c>
      <c r="M3530" s="10">
        <f t="shared" si="4880"/>
        <v>55</v>
      </c>
      <c r="N3530" s="10">
        <f t="shared" si="4880"/>
        <v>56</v>
      </c>
      <c r="O3530" s="10">
        <f t="shared" si="4880"/>
        <v>56</v>
      </c>
      <c r="P3530" s="10">
        <f t="shared" si="4880"/>
        <v>54</v>
      </c>
      <c r="Q3530" s="10">
        <f t="shared" si="4880"/>
        <v>54</v>
      </c>
      <c r="R3530" s="10">
        <f t="shared" si="4880"/>
        <v>53</v>
      </c>
      <c r="S3530" s="10">
        <f t="shared" si="4880"/>
        <v>55</v>
      </c>
      <c r="T3530" s="10">
        <f t="shared" si="4880"/>
        <v>55</v>
      </c>
      <c r="U3530" s="10">
        <f t="shared" si="4880"/>
        <v>57</v>
      </c>
      <c r="V3530" s="10">
        <f t="shared" si="4880"/>
        <v>51</v>
      </c>
      <c r="W3530" s="10">
        <f t="shared" si="4880"/>
        <v>56</v>
      </c>
      <c r="X3530" s="10">
        <f t="shared" si="4880"/>
        <v>54</v>
      </c>
      <c r="Y3530" s="10">
        <f t="shared" si="4880"/>
        <v>52</v>
      </c>
      <c r="Z3530" s="10">
        <f t="shared" si="4880"/>
        <v>52</v>
      </c>
      <c r="AA3530" s="10">
        <f t="shared" si="4880"/>
        <v>49</v>
      </c>
      <c r="AB3530" s="10">
        <f t="shared" si="4880"/>
        <v>49</v>
      </c>
      <c r="AC3530" s="10">
        <f t="shared" si="4880"/>
        <v>53</v>
      </c>
      <c r="AD3530" s="10">
        <f t="shared" si="4880"/>
        <v>52</v>
      </c>
      <c r="AE3530" s="10">
        <f t="shared" si="4880"/>
        <v>48</v>
      </c>
      <c r="AF3530" s="10">
        <f t="shared" si="4880"/>
        <v>51</v>
      </c>
      <c r="AG3530" s="10">
        <f t="shared" si="4880"/>
        <v>51</v>
      </c>
      <c r="AH3530" s="10">
        <f t="shared" si="4880"/>
        <v>51</v>
      </c>
      <c r="AI3530" s="10">
        <f t="shared" si="4880"/>
        <v>46</v>
      </c>
      <c r="AJ3530" s="10">
        <f t="shared" si="4880"/>
        <v>47</v>
      </c>
      <c r="AK3530" s="10">
        <f t="shared" si="4880"/>
        <v>47</v>
      </c>
      <c r="AL3530" s="10">
        <f t="shared" ref="AL3530" si="4881">RANK(AL307,AL$295:AL$556,0)</f>
        <v>49</v>
      </c>
    </row>
    <row r="3531" spans="1:38" ht="15">
      <c r="A3531" s="29">
        <v>3530</v>
      </c>
      <c r="B3531" s="23" t="s">
        <v>299</v>
      </c>
      <c r="C3531" s="23" t="s">
        <v>305</v>
      </c>
      <c r="D3531" s="7" t="s">
        <v>19</v>
      </c>
      <c r="E3531" s="10">
        <f t="shared" ref="E3531:AK3531" si="4882">RANK(E308,E$295:E$556,0)</f>
        <v>196</v>
      </c>
      <c r="F3531" s="10">
        <f t="shared" si="4882"/>
        <v>195</v>
      </c>
      <c r="G3531" s="10">
        <f t="shared" si="4882"/>
        <v>216</v>
      </c>
      <c r="H3531" s="10" t="e">
        <f t="shared" si="4882"/>
        <v>#N/A</v>
      </c>
      <c r="I3531" s="10">
        <f t="shared" si="4882"/>
        <v>219</v>
      </c>
      <c r="J3531" s="10">
        <f t="shared" si="4882"/>
        <v>224</v>
      </c>
      <c r="K3531" s="10">
        <f t="shared" si="4882"/>
        <v>224</v>
      </c>
      <c r="L3531" s="10">
        <f t="shared" si="4882"/>
        <v>220</v>
      </c>
      <c r="M3531" s="10">
        <f t="shared" si="4882"/>
        <v>220</v>
      </c>
      <c r="N3531" s="10">
        <f t="shared" si="4882"/>
        <v>42</v>
      </c>
      <c r="O3531" s="10">
        <f t="shared" si="4882"/>
        <v>42</v>
      </c>
      <c r="P3531" s="10">
        <f t="shared" si="4882"/>
        <v>40</v>
      </c>
      <c r="Q3531" s="10">
        <f t="shared" si="4882"/>
        <v>38</v>
      </c>
      <c r="R3531" s="10">
        <f t="shared" si="4882"/>
        <v>38</v>
      </c>
      <c r="S3531" s="10">
        <f t="shared" si="4882"/>
        <v>37</v>
      </c>
      <c r="T3531" s="10">
        <f t="shared" si="4882"/>
        <v>34</v>
      </c>
      <c r="U3531" s="10">
        <f t="shared" si="4882"/>
        <v>37</v>
      </c>
      <c r="V3531" s="10">
        <f t="shared" si="4882"/>
        <v>38</v>
      </c>
      <c r="W3531" s="10">
        <f t="shared" si="4882"/>
        <v>38</v>
      </c>
      <c r="X3531" s="10">
        <f t="shared" si="4882"/>
        <v>38</v>
      </c>
      <c r="Y3531" s="10">
        <f t="shared" si="4882"/>
        <v>40</v>
      </c>
      <c r="Z3531" s="10">
        <f t="shared" si="4882"/>
        <v>41</v>
      </c>
      <c r="AA3531" s="10">
        <f t="shared" si="4882"/>
        <v>43</v>
      </c>
      <c r="AB3531" s="10">
        <f t="shared" si="4882"/>
        <v>42</v>
      </c>
      <c r="AC3531" s="10">
        <f t="shared" si="4882"/>
        <v>41</v>
      </c>
      <c r="AD3531" s="10">
        <f t="shared" si="4882"/>
        <v>39</v>
      </c>
      <c r="AE3531" s="10">
        <f t="shared" si="4882"/>
        <v>40</v>
      </c>
      <c r="AF3531" s="10">
        <f t="shared" si="4882"/>
        <v>42</v>
      </c>
      <c r="AG3531" s="10">
        <f t="shared" si="4882"/>
        <v>42</v>
      </c>
      <c r="AH3531" s="10">
        <f t="shared" si="4882"/>
        <v>42</v>
      </c>
      <c r="AI3531" s="10">
        <f t="shared" si="4882"/>
        <v>42</v>
      </c>
      <c r="AJ3531" s="10">
        <f t="shared" si="4882"/>
        <v>43</v>
      </c>
      <c r="AK3531" s="10">
        <f t="shared" si="4882"/>
        <v>43</v>
      </c>
      <c r="AL3531" s="10">
        <f t="shared" ref="AL3531" si="4883">RANK(AL308,AL$295:AL$556,0)</f>
        <v>46</v>
      </c>
    </row>
    <row r="3532" spans="1:38" ht="15">
      <c r="A3532" s="29">
        <v>3531</v>
      </c>
      <c r="B3532" s="23" t="s">
        <v>299</v>
      </c>
      <c r="C3532" s="23" t="s">
        <v>305</v>
      </c>
      <c r="D3532" s="7" t="s">
        <v>20</v>
      </c>
      <c r="E3532" s="10">
        <f t="shared" ref="E3532:AK3532" si="4884">RANK(E309,E$295:E$556,0)</f>
        <v>64</v>
      </c>
      <c r="F3532" s="10">
        <f t="shared" si="4884"/>
        <v>65</v>
      </c>
      <c r="G3532" s="10">
        <f t="shared" si="4884"/>
        <v>66</v>
      </c>
      <c r="H3532" s="10">
        <f t="shared" si="4884"/>
        <v>68</v>
      </c>
      <c r="I3532" s="10">
        <f t="shared" si="4884"/>
        <v>75</v>
      </c>
      <c r="J3532" s="10">
        <f t="shared" si="4884"/>
        <v>74</v>
      </c>
      <c r="K3532" s="10">
        <f t="shared" si="4884"/>
        <v>76</v>
      </c>
      <c r="L3532" s="10">
        <f t="shared" si="4884"/>
        <v>79</v>
      </c>
      <c r="M3532" s="10">
        <f t="shared" si="4884"/>
        <v>77</v>
      </c>
      <c r="N3532" s="10">
        <f t="shared" si="4884"/>
        <v>69</v>
      </c>
      <c r="O3532" s="10">
        <f t="shared" si="4884"/>
        <v>74</v>
      </c>
      <c r="P3532" s="10">
        <f t="shared" si="4884"/>
        <v>67</v>
      </c>
      <c r="Q3532" s="10">
        <f t="shared" si="4884"/>
        <v>76</v>
      </c>
      <c r="R3532" s="10">
        <f t="shared" si="4884"/>
        <v>76</v>
      </c>
      <c r="S3532" s="10">
        <f t="shared" si="4884"/>
        <v>83</v>
      </c>
      <c r="T3532" s="10">
        <f t="shared" si="4884"/>
        <v>82</v>
      </c>
      <c r="U3532" s="10">
        <f t="shared" si="4884"/>
        <v>82</v>
      </c>
      <c r="V3532" s="10">
        <f t="shared" si="4884"/>
        <v>72</v>
      </c>
      <c r="W3532" s="10">
        <f t="shared" si="4884"/>
        <v>68</v>
      </c>
      <c r="X3532" s="10">
        <f t="shared" si="4884"/>
        <v>80</v>
      </c>
      <c r="Y3532" s="10">
        <f t="shared" si="4884"/>
        <v>82</v>
      </c>
      <c r="Z3532" s="10">
        <f t="shared" si="4884"/>
        <v>83</v>
      </c>
      <c r="AA3532" s="10">
        <f t="shared" si="4884"/>
        <v>86</v>
      </c>
      <c r="AB3532" s="10">
        <f t="shared" si="4884"/>
        <v>74</v>
      </c>
      <c r="AC3532" s="10">
        <f t="shared" si="4884"/>
        <v>81</v>
      </c>
      <c r="AD3532" s="10">
        <f t="shared" si="4884"/>
        <v>82</v>
      </c>
      <c r="AE3532" s="10">
        <f t="shared" si="4884"/>
        <v>81</v>
      </c>
      <c r="AF3532" s="10">
        <f t="shared" si="4884"/>
        <v>84</v>
      </c>
      <c r="AG3532" s="10">
        <f t="shared" si="4884"/>
        <v>83</v>
      </c>
      <c r="AH3532" s="10">
        <f t="shared" si="4884"/>
        <v>81</v>
      </c>
      <c r="AI3532" s="10">
        <f t="shared" si="4884"/>
        <v>82</v>
      </c>
      <c r="AJ3532" s="10">
        <f t="shared" si="4884"/>
        <v>82</v>
      </c>
      <c r="AK3532" s="10">
        <f t="shared" si="4884"/>
        <v>82</v>
      </c>
      <c r="AL3532" s="10">
        <f t="shared" ref="AL3532" si="4885">RANK(AL309,AL$295:AL$556,0)</f>
        <v>77</v>
      </c>
    </row>
    <row r="3533" spans="1:38" ht="15">
      <c r="A3533" s="29">
        <v>3532</v>
      </c>
      <c r="B3533" s="23" t="s">
        <v>299</v>
      </c>
      <c r="C3533" s="23" t="s">
        <v>305</v>
      </c>
      <c r="D3533" s="7" t="s">
        <v>21</v>
      </c>
      <c r="E3533" s="10">
        <f t="shared" ref="E3533:AK3533" si="4886">RANK(E310,E$295:E$556,0)</f>
        <v>2</v>
      </c>
      <c r="F3533" s="10">
        <f t="shared" si="4886"/>
        <v>2</v>
      </c>
      <c r="G3533" s="10">
        <f t="shared" si="4886"/>
        <v>2</v>
      </c>
      <c r="H3533" s="10">
        <f t="shared" si="4886"/>
        <v>2</v>
      </c>
      <c r="I3533" s="10">
        <f t="shared" si="4886"/>
        <v>3</v>
      </c>
      <c r="J3533" s="10">
        <f t="shared" si="4886"/>
        <v>2</v>
      </c>
      <c r="K3533" s="10">
        <f t="shared" si="4886"/>
        <v>2</v>
      </c>
      <c r="L3533" s="10">
        <f t="shared" si="4886"/>
        <v>2</v>
      </c>
      <c r="M3533" s="10">
        <f t="shared" si="4886"/>
        <v>2</v>
      </c>
      <c r="N3533" s="10">
        <f t="shared" si="4886"/>
        <v>3</v>
      </c>
      <c r="O3533" s="10">
        <f t="shared" si="4886"/>
        <v>3</v>
      </c>
      <c r="P3533" s="10">
        <f t="shared" si="4886"/>
        <v>3</v>
      </c>
      <c r="Q3533" s="10">
        <f t="shared" si="4886"/>
        <v>2</v>
      </c>
      <c r="R3533" s="10">
        <f t="shared" si="4886"/>
        <v>2</v>
      </c>
      <c r="S3533" s="10">
        <f t="shared" si="4886"/>
        <v>2</v>
      </c>
      <c r="T3533" s="10">
        <f t="shared" si="4886"/>
        <v>2</v>
      </c>
      <c r="U3533" s="10">
        <f t="shared" si="4886"/>
        <v>2</v>
      </c>
      <c r="V3533" s="10">
        <f t="shared" si="4886"/>
        <v>2</v>
      </c>
      <c r="W3533" s="10">
        <f t="shared" si="4886"/>
        <v>1</v>
      </c>
      <c r="X3533" s="10">
        <f t="shared" si="4886"/>
        <v>2</v>
      </c>
      <c r="Y3533" s="10">
        <f t="shared" si="4886"/>
        <v>2</v>
      </c>
      <c r="Z3533" s="10">
        <f t="shared" si="4886"/>
        <v>1</v>
      </c>
      <c r="AA3533" s="10">
        <f t="shared" si="4886"/>
        <v>1</v>
      </c>
      <c r="AB3533" s="10">
        <f t="shared" si="4886"/>
        <v>1</v>
      </c>
      <c r="AC3533" s="10">
        <f t="shared" si="4886"/>
        <v>1</v>
      </c>
      <c r="AD3533" s="10">
        <f t="shared" si="4886"/>
        <v>2</v>
      </c>
      <c r="AE3533" s="10">
        <f t="shared" si="4886"/>
        <v>2</v>
      </c>
      <c r="AF3533" s="10">
        <f t="shared" si="4886"/>
        <v>2</v>
      </c>
      <c r="AG3533" s="10">
        <f t="shared" si="4886"/>
        <v>2</v>
      </c>
      <c r="AH3533" s="10">
        <f t="shared" si="4886"/>
        <v>2</v>
      </c>
      <c r="AI3533" s="10">
        <f t="shared" si="4886"/>
        <v>2</v>
      </c>
      <c r="AJ3533" s="10">
        <f t="shared" si="4886"/>
        <v>2</v>
      </c>
      <c r="AK3533" s="10">
        <f t="shared" si="4886"/>
        <v>2</v>
      </c>
      <c r="AL3533" s="10">
        <f t="shared" ref="AL3533" si="4887">RANK(AL310,AL$295:AL$556,0)</f>
        <v>2</v>
      </c>
    </row>
    <row r="3534" spans="1:38" ht="15">
      <c r="A3534" s="29">
        <v>3533</v>
      </c>
      <c r="B3534" s="23" t="s">
        <v>299</v>
      </c>
      <c r="C3534" s="23" t="s">
        <v>305</v>
      </c>
      <c r="D3534" s="7" t="s">
        <v>22</v>
      </c>
      <c r="E3534" s="10">
        <f t="shared" ref="E3534:AK3534" si="4888">RANK(E311,E$295:E$556,0)</f>
        <v>8</v>
      </c>
      <c r="F3534" s="10">
        <f t="shared" si="4888"/>
        <v>8</v>
      </c>
      <c r="G3534" s="10">
        <f t="shared" si="4888"/>
        <v>8</v>
      </c>
      <c r="H3534" s="10">
        <f t="shared" si="4888"/>
        <v>8</v>
      </c>
      <c r="I3534" s="10">
        <f t="shared" si="4888"/>
        <v>8</v>
      </c>
      <c r="J3534" s="10">
        <f t="shared" si="4888"/>
        <v>9</v>
      </c>
      <c r="K3534" s="10">
        <f t="shared" si="4888"/>
        <v>9</v>
      </c>
      <c r="L3534" s="10">
        <f t="shared" si="4888"/>
        <v>9</v>
      </c>
      <c r="M3534" s="10">
        <f t="shared" si="4888"/>
        <v>8</v>
      </c>
      <c r="N3534" s="10">
        <f t="shared" si="4888"/>
        <v>8</v>
      </c>
      <c r="O3534" s="10">
        <f t="shared" si="4888"/>
        <v>8</v>
      </c>
      <c r="P3534" s="10">
        <f t="shared" si="4888"/>
        <v>8</v>
      </c>
      <c r="Q3534" s="10">
        <f t="shared" si="4888"/>
        <v>8</v>
      </c>
      <c r="R3534" s="10">
        <f t="shared" si="4888"/>
        <v>8</v>
      </c>
      <c r="S3534" s="10">
        <f t="shared" si="4888"/>
        <v>8</v>
      </c>
      <c r="T3534" s="10">
        <f t="shared" si="4888"/>
        <v>8</v>
      </c>
      <c r="U3534" s="10">
        <f t="shared" si="4888"/>
        <v>8</v>
      </c>
      <c r="V3534" s="10">
        <f t="shared" si="4888"/>
        <v>8</v>
      </c>
      <c r="W3534" s="10">
        <f t="shared" si="4888"/>
        <v>9</v>
      </c>
      <c r="X3534" s="10">
        <f t="shared" si="4888"/>
        <v>9</v>
      </c>
      <c r="Y3534" s="10">
        <f t="shared" si="4888"/>
        <v>8</v>
      </c>
      <c r="Z3534" s="10">
        <f t="shared" si="4888"/>
        <v>9</v>
      </c>
      <c r="AA3534" s="10">
        <f t="shared" si="4888"/>
        <v>10</v>
      </c>
      <c r="AB3534" s="10">
        <f t="shared" si="4888"/>
        <v>10</v>
      </c>
      <c r="AC3534" s="10">
        <f t="shared" si="4888"/>
        <v>12</v>
      </c>
      <c r="AD3534" s="10">
        <f t="shared" si="4888"/>
        <v>10</v>
      </c>
      <c r="AE3534" s="10">
        <f t="shared" si="4888"/>
        <v>9</v>
      </c>
      <c r="AF3534" s="10">
        <f t="shared" si="4888"/>
        <v>9</v>
      </c>
      <c r="AG3534" s="10">
        <f t="shared" si="4888"/>
        <v>10</v>
      </c>
      <c r="AH3534" s="10">
        <f t="shared" si="4888"/>
        <v>9</v>
      </c>
      <c r="AI3534" s="10">
        <f t="shared" si="4888"/>
        <v>9</v>
      </c>
      <c r="AJ3534" s="10">
        <f t="shared" si="4888"/>
        <v>10</v>
      </c>
      <c r="AK3534" s="10">
        <f t="shared" si="4888"/>
        <v>10</v>
      </c>
      <c r="AL3534" s="10">
        <f t="shared" ref="AL3534" si="4889">RANK(AL311,AL$295:AL$556,0)</f>
        <v>8</v>
      </c>
    </row>
    <row r="3535" spans="1:38" ht="15">
      <c r="A3535" s="29">
        <v>3534</v>
      </c>
      <c r="B3535" s="23" t="s">
        <v>299</v>
      </c>
      <c r="C3535" s="23" t="s">
        <v>305</v>
      </c>
      <c r="D3535" s="7" t="s">
        <v>23</v>
      </c>
      <c r="E3535" s="10">
        <f t="shared" ref="E3535:AK3535" si="4890">RANK(E312,E$295:E$556,0)</f>
        <v>17</v>
      </c>
      <c r="F3535" s="10">
        <f t="shared" si="4890"/>
        <v>18</v>
      </c>
      <c r="G3535" s="10">
        <f t="shared" si="4890"/>
        <v>15</v>
      </c>
      <c r="H3535" s="10">
        <f t="shared" si="4890"/>
        <v>16</v>
      </c>
      <c r="I3535" s="10">
        <f t="shared" si="4890"/>
        <v>16</v>
      </c>
      <c r="J3535" s="10">
        <f t="shared" si="4890"/>
        <v>15</v>
      </c>
      <c r="K3535" s="10">
        <f t="shared" si="4890"/>
        <v>16</v>
      </c>
      <c r="L3535" s="10">
        <f t="shared" si="4890"/>
        <v>16</v>
      </c>
      <c r="M3535" s="10">
        <f t="shared" si="4890"/>
        <v>13</v>
      </c>
      <c r="N3535" s="10">
        <f t="shared" si="4890"/>
        <v>14</v>
      </c>
      <c r="O3535" s="10">
        <f t="shared" si="4890"/>
        <v>14</v>
      </c>
      <c r="P3535" s="10">
        <f t="shared" si="4890"/>
        <v>15</v>
      </c>
      <c r="Q3535" s="10">
        <f t="shared" si="4890"/>
        <v>13</v>
      </c>
      <c r="R3535" s="10">
        <f t="shared" si="4890"/>
        <v>13</v>
      </c>
      <c r="S3535" s="10">
        <f t="shared" si="4890"/>
        <v>14</v>
      </c>
      <c r="T3535" s="10">
        <f t="shared" si="4890"/>
        <v>14</v>
      </c>
      <c r="U3535" s="10">
        <f t="shared" si="4890"/>
        <v>13</v>
      </c>
      <c r="V3535" s="10">
        <f t="shared" si="4890"/>
        <v>13</v>
      </c>
      <c r="W3535" s="10">
        <f t="shared" si="4890"/>
        <v>12</v>
      </c>
      <c r="X3535" s="10">
        <f t="shared" si="4890"/>
        <v>12</v>
      </c>
      <c r="Y3535" s="10">
        <f t="shared" si="4890"/>
        <v>12</v>
      </c>
      <c r="Z3535" s="10">
        <f t="shared" si="4890"/>
        <v>12</v>
      </c>
      <c r="AA3535" s="10">
        <f t="shared" si="4890"/>
        <v>11</v>
      </c>
      <c r="AB3535" s="10">
        <f t="shared" si="4890"/>
        <v>11</v>
      </c>
      <c r="AC3535" s="10">
        <f t="shared" si="4890"/>
        <v>6</v>
      </c>
      <c r="AD3535" s="10">
        <f t="shared" si="4890"/>
        <v>6</v>
      </c>
      <c r="AE3535" s="10">
        <f t="shared" si="4890"/>
        <v>6</v>
      </c>
      <c r="AF3535" s="10">
        <f t="shared" si="4890"/>
        <v>6</v>
      </c>
      <c r="AG3535" s="10">
        <f t="shared" si="4890"/>
        <v>6</v>
      </c>
      <c r="AH3535" s="10">
        <f t="shared" si="4890"/>
        <v>5</v>
      </c>
      <c r="AI3535" s="10">
        <f t="shared" si="4890"/>
        <v>4</v>
      </c>
      <c r="AJ3535" s="10">
        <f t="shared" si="4890"/>
        <v>4</v>
      </c>
      <c r="AK3535" s="10">
        <f t="shared" si="4890"/>
        <v>4</v>
      </c>
      <c r="AL3535" s="10">
        <f t="shared" ref="AL3535" si="4891">RANK(AL312,AL$295:AL$556,0)</f>
        <v>4</v>
      </c>
    </row>
    <row r="3536" spans="1:38" ht="15">
      <c r="A3536" s="29">
        <v>3535</v>
      </c>
      <c r="B3536" s="23" t="s">
        <v>299</v>
      </c>
      <c r="C3536" s="23" t="s">
        <v>305</v>
      </c>
      <c r="D3536" s="7" t="s">
        <v>24</v>
      </c>
      <c r="E3536" s="10">
        <f t="shared" ref="E3536:AK3536" si="4892">RANK(E313,E$295:E$556,0)</f>
        <v>23</v>
      </c>
      <c r="F3536" s="10">
        <f t="shared" si="4892"/>
        <v>21</v>
      </c>
      <c r="G3536" s="10">
        <f t="shared" si="4892"/>
        <v>22</v>
      </c>
      <c r="H3536" s="10">
        <f t="shared" si="4892"/>
        <v>23</v>
      </c>
      <c r="I3536" s="10">
        <f t="shared" si="4892"/>
        <v>23</v>
      </c>
      <c r="J3536" s="10">
        <f t="shared" si="4892"/>
        <v>23</v>
      </c>
      <c r="K3536" s="10">
        <f t="shared" si="4892"/>
        <v>21</v>
      </c>
      <c r="L3536" s="10">
        <f t="shared" si="4892"/>
        <v>21</v>
      </c>
      <c r="M3536" s="10">
        <f t="shared" si="4892"/>
        <v>22</v>
      </c>
      <c r="N3536" s="10">
        <f t="shared" si="4892"/>
        <v>22</v>
      </c>
      <c r="O3536" s="10">
        <f t="shared" si="4892"/>
        <v>24</v>
      </c>
      <c r="P3536" s="10">
        <f t="shared" si="4892"/>
        <v>23</v>
      </c>
      <c r="Q3536" s="10">
        <f t="shared" si="4892"/>
        <v>24</v>
      </c>
      <c r="R3536" s="10">
        <f t="shared" si="4892"/>
        <v>25</v>
      </c>
      <c r="S3536" s="10">
        <f t="shared" si="4892"/>
        <v>26</v>
      </c>
      <c r="T3536" s="10">
        <f t="shared" si="4892"/>
        <v>26</v>
      </c>
      <c r="U3536" s="10">
        <f t="shared" si="4892"/>
        <v>31</v>
      </c>
      <c r="V3536" s="10">
        <f t="shared" si="4892"/>
        <v>31</v>
      </c>
      <c r="W3536" s="10">
        <f t="shared" si="4892"/>
        <v>33</v>
      </c>
      <c r="X3536" s="10">
        <f t="shared" si="4892"/>
        <v>30</v>
      </c>
      <c r="Y3536" s="10">
        <f t="shared" si="4892"/>
        <v>32</v>
      </c>
      <c r="Z3536" s="10">
        <f t="shared" si="4892"/>
        <v>32</v>
      </c>
      <c r="AA3536" s="10">
        <f t="shared" si="4892"/>
        <v>33</v>
      </c>
      <c r="AB3536" s="10">
        <f t="shared" si="4892"/>
        <v>30</v>
      </c>
      <c r="AC3536" s="10">
        <f t="shared" si="4892"/>
        <v>30</v>
      </c>
      <c r="AD3536" s="10">
        <f t="shared" si="4892"/>
        <v>32</v>
      </c>
      <c r="AE3536" s="10">
        <f t="shared" si="4892"/>
        <v>31</v>
      </c>
      <c r="AF3536" s="10">
        <f t="shared" si="4892"/>
        <v>33</v>
      </c>
      <c r="AG3536" s="10">
        <f t="shared" si="4892"/>
        <v>32</v>
      </c>
      <c r="AH3536" s="10">
        <f t="shared" si="4892"/>
        <v>31</v>
      </c>
      <c r="AI3536" s="10">
        <f t="shared" si="4892"/>
        <v>31</v>
      </c>
      <c r="AJ3536" s="10">
        <f t="shared" si="4892"/>
        <v>33</v>
      </c>
      <c r="AK3536" s="10">
        <f t="shared" si="4892"/>
        <v>34</v>
      </c>
      <c r="AL3536" s="10">
        <f t="shared" ref="AL3536" si="4893">RANK(AL313,AL$295:AL$556,0)</f>
        <v>32</v>
      </c>
    </row>
    <row r="3537" spans="1:38" ht="15">
      <c r="A3537" s="29">
        <v>3536</v>
      </c>
      <c r="B3537" s="23" t="s">
        <v>299</v>
      </c>
      <c r="C3537" s="23" t="s">
        <v>305</v>
      </c>
      <c r="D3537" s="7" t="s">
        <v>25</v>
      </c>
      <c r="E3537" s="10">
        <f t="shared" ref="E3537:AK3537" si="4894">RANK(E314,E$295:E$556,0)</f>
        <v>43</v>
      </c>
      <c r="F3537" s="10">
        <f t="shared" si="4894"/>
        <v>48</v>
      </c>
      <c r="G3537" s="10">
        <f t="shared" si="4894"/>
        <v>47</v>
      </c>
      <c r="H3537" s="10">
        <f t="shared" si="4894"/>
        <v>45</v>
      </c>
      <c r="I3537" s="10">
        <f t="shared" si="4894"/>
        <v>38</v>
      </c>
      <c r="J3537" s="10">
        <f t="shared" si="4894"/>
        <v>38</v>
      </c>
      <c r="K3537" s="10">
        <f t="shared" si="4894"/>
        <v>38</v>
      </c>
      <c r="L3537" s="10">
        <f t="shared" si="4894"/>
        <v>38</v>
      </c>
      <c r="M3537" s="10">
        <f t="shared" si="4894"/>
        <v>37</v>
      </c>
      <c r="N3537" s="10">
        <f t="shared" si="4894"/>
        <v>37</v>
      </c>
      <c r="O3537" s="10">
        <f t="shared" si="4894"/>
        <v>37</v>
      </c>
      <c r="P3537" s="10">
        <f t="shared" si="4894"/>
        <v>36</v>
      </c>
      <c r="Q3537" s="10">
        <f t="shared" si="4894"/>
        <v>33</v>
      </c>
      <c r="R3537" s="10">
        <f t="shared" si="4894"/>
        <v>30</v>
      </c>
      <c r="S3537" s="10">
        <f t="shared" si="4894"/>
        <v>30</v>
      </c>
      <c r="T3537" s="10">
        <f t="shared" si="4894"/>
        <v>31</v>
      </c>
      <c r="U3537" s="10">
        <f t="shared" si="4894"/>
        <v>28</v>
      </c>
      <c r="V3537" s="10">
        <f t="shared" si="4894"/>
        <v>27</v>
      </c>
      <c r="W3537" s="10">
        <f t="shared" si="4894"/>
        <v>29</v>
      </c>
      <c r="X3537" s="10">
        <f t="shared" si="4894"/>
        <v>24</v>
      </c>
      <c r="Y3537" s="10">
        <f t="shared" si="4894"/>
        <v>25</v>
      </c>
      <c r="Z3537" s="10">
        <f t="shared" si="4894"/>
        <v>24</v>
      </c>
      <c r="AA3537" s="10">
        <f t="shared" si="4894"/>
        <v>23</v>
      </c>
      <c r="AB3537" s="10">
        <f t="shared" si="4894"/>
        <v>21</v>
      </c>
      <c r="AC3537" s="10">
        <f t="shared" si="4894"/>
        <v>21</v>
      </c>
      <c r="AD3537" s="10">
        <f t="shared" si="4894"/>
        <v>22</v>
      </c>
      <c r="AE3537" s="10">
        <f t="shared" si="4894"/>
        <v>20</v>
      </c>
      <c r="AF3537" s="10">
        <f t="shared" si="4894"/>
        <v>18</v>
      </c>
      <c r="AG3537" s="10">
        <f t="shared" si="4894"/>
        <v>18</v>
      </c>
      <c r="AH3537" s="10">
        <f t="shared" si="4894"/>
        <v>19</v>
      </c>
      <c r="AI3537" s="10">
        <f t="shared" si="4894"/>
        <v>20</v>
      </c>
      <c r="AJ3537" s="10">
        <f t="shared" si="4894"/>
        <v>21</v>
      </c>
      <c r="AK3537" s="10">
        <f t="shared" si="4894"/>
        <v>21</v>
      </c>
      <c r="AL3537" s="10">
        <f t="shared" ref="AL3537" si="4895">RANK(AL314,AL$295:AL$556,0)</f>
        <v>19</v>
      </c>
    </row>
    <row r="3538" spans="1:38" ht="15">
      <c r="A3538" s="29">
        <v>3537</v>
      </c>
      <c r="B3538" s="23" t="s">
        <v>299</v>
      </c>
      <c r="C3538" s="23" t="s">
        <v>305</v>
      </c>
      <c r="D3538" s="7" t="s">
        <v>26</v>
      </c>
      <c r="E3538" s="10">
        <f t="shared" ref="E3538:AK3538" si="4896">RANK(E315,E$295:E$556,0)</f>
        <v>11</v>
      </c>
      <c r="F3538" s="10">
        <f t="shared" si="4896"/>
        <v>11</v>
      </c>
      <c r="G3538" s="10">
        <f t="shared" si="4896"/>
        <v>12</v>
      </c>
      <c r="H3538" s="10">
        <f t="shared" si="4896"/>
        <v>12</v>
      </c>
      <c r="I3538" s="10">
        <f t="shared" si="4896"/>
        <v>12</v>
      </c>
      <c r="J3538" s="10">
        <f t="shared" si="4896"/>
        <v>12</v>
      </c>
      <c r="K3538" s="10">
        <f t="shared" si="4896"/>
        <v>13</v>
      </c>
      <c r="L3538" s="10">
        <f t="shared" si="4896"/>
        <v>14</v>
      </c>
      <c r="M3538" s="10">
        <f t="shared" si="4896"/>
        <v>14</v>
      </c>
      <c r="N3538" s="10">
        <f t="shared" si="4896"/>
        <v>17</v>
      </c>
      <c r="O3538" s="10">
        <f t="shared" si="4896"/>
        <v>18</v>
      </c>
      <c r="P3538" s="10">
        <f t="shared" si="4896"/>
        <v>19</v>
      </c>
      <c r="Q3538" s="10">
        <f t="shared" si="4896"/>
        <v>19</v>
      </c>
      <c r="R3538" s="10">
        <f t="shared" si="4896"/>
        <v>18</v>
      </c>
      <c r="S3538" s="10">
        <f t="shared" si="4896"/>
        <v>18</v>
      </c>
      <c r="T3538" s="10">
        <f t="shared" si="4896"/>
        <v>18</v>
      </c>
      <c r="U3538" s="10">
        <f t="shared" si="4896"/>
        <v>18</v>
      </c>
      <c r="V3538" s="10">
        <f t="shared" si="4896"/>
        <v>18</v>
      </c>
      <c r="W3538" s="10">
        <f t="shared" si="4896"/>
        <v>18</v>
      </c>
      <c r="X3538" s="10">
        <f t="shared" si="4896"/>
        <v>19</v>
      </c>
      <c r="Y3538" s="10">
        <f t="shared" si="4896"/>
        <v>18</v>
      </c>
      <c r="Z3538" s="10">
        <f t="shared" si="4896"/>
        <v>17</v>
      </c>
      <c r="AA3538" s="10">
        <f t="shared" si="4896"/>
        <v>17</v>
      </c>
      <c r="AB3538" s="10">
        <f t="shared" si="4896"/>
        <v>17</v>
      </c>
      <c r="AC3538" s="10">
        <f t="shared" si="4896"/>
        <v>17</v>
      </c>
      <c r="AD3538" s="10">
        <f t="shared" si="4896"/>
        <v>18</v>
      </c>
      <c r="AE3538" s="10">
        <f t="shared" si="4896"/>
        <v>18</v>
      </c>
      <c r="AF3538" s="10">
        <f t="shared" si="4896"/>
        <v>17</v>
      </c>
      <c r="AG3538" s="10">
        <f t="shared" si="4896"/>
        <v>19</v>
      </c>
      <c r="AH3538" s="10">
        <f t="shared" si="4896"/>
        <v>20</v>
      </c>
      <c r="AI3538" s="10">
        <f t="shared" si="4896"/>
        <v>19</v>
      </c>
      <c r="AJ3538" s="10">
        <f t="shared" si="4896"/>
        <v>20</v>
      </c>
      <c r="AK3538" s="10">
        <f t="shared" si="4896"/>
        <v>20</v>
      </c>
      <c r="AL3538" s="10">
        <f t="shared" ref="AL3538" si="4897">RANK(AL315,AL$295:AL$556,0)</f>
        <v>20</v>
      </c>
    </row>
    <row r="3539" spans="1:38" ht="15">
      <c r="A3539" s="29">
        <v>3538</v>
      </c>
      <c r="B3539" s="23" t="s">
        <v>299</v>
      </c>
      <c r="C3539" s="23" t="s">
        <v>305</v>
      </c>
      <c r="D3539" s="7" t="s">
        <v>27</v>
      </c>
      <c r="E3539" s="10">
        <f t="shared" ref="E3539:AK3539" si="4898">RANK(E316,E$295:E$556,0)</f>
        <v>196</v>
      </c>
      <c r="F3539" s="10">
        <f t="shared" si="4898"/>
        <v>195</v>
      </c>
      <c r="G3539" s="10">
        <f t="shared" si="4898"/>
        <v>216</v>
      </c>
      <c r="H3539" s="10">
        <f t="shared" si="4898"/>
        <v>41</v>
      </c>
      <c r="I3539" s="10">
        <f t="shared" si="4898"/>
        <v>37</v>
      </c>
      <c r="J3539" s="10">
        <f t="shared" si="4898"/>
        <v>33</v>
      </c>
      <c r="K3539" s="10">
        <f t="shared" si="4898"/>
        <v>32</v>
      </c>
      <c r="L3539" s="10">
        <f t="shared" si="4898"/>
        <v>29</v>
      </c>
      <c r="M3539" s="10">
        <f t="shared" si="4898"/>
        <v>26</v>
      </c>
      <c r="N3539" s="10">
        <f t="shared" si="4898"/>
        <v>26</v>
      </c>
      <c r="O3539" s="10">
        <f t="shared" si="4898"/>
        <v>29</v>
      </c>
      <c r="P3539" s="10">
        <f t="shared" si="4898"/>
        <v>25</v>
      </c>
      <c r="Q3539" s="10">
        <f t="shared" si="4898"/>
        <v>23</v>
      </c>
      <c r="R3539" s="10">
        <f t="shared" si="4898"/>
        <v>20</v>
      </c>
      <c r="S3539" s="10">
        <f t="shared" si="4898"/>
        <v>22</v>
      </c>
      <c r="T3539" s="10">
        <f t="shared" si="4898"/>
        <v>23</v>
      </c>
      <c r="U3539" s="10">
        <f t="shared" si="4898"/>
        <v>23</v>
      </c>
      <c r="V3539" s="10">
        <f t="shared" si="4898"/>
        <v>22</v>
      </c>
      <c r="W3539" s="10">
        <f t="shared" si="4898"/>
        <v>23</v>
      </c>
      <c r="X3539" s="10">
        <f t="shared" si="4898"/>
        <v>22</v>
      </c>
      <c r="Y3539" s="10">
        <f t="shared" si="4898"/>
        <v>23</v>
      </c>
      <c r="Z3539" s="10">
        <f t="shared" si="4898"/>
        <v>22</v>
      </c>
      <c r="AA3539" s="10">
        <f t="shared" si="4898"/>
        <v>19</v>
      </c>
      <c r="AB3539" s="10">
        <f t="shared" si="4898"/>
        <v>19</v>
      </c>
      <c r="AC3539" s="10">
        <f t="shared" si="4898"/>
        <v>19</v>
      </c>
      <c r="AD3539" s="10">
        <f t="shared" si="4898"/>
        <v>19</v>
      </c>
      <c r="AE3539" s="10">
        <f t="shared" si="4898"/>
        <v>17</v>
      </c>
      <c r="AF3539" s="10">
        <f t="shared" si="4898"/>
        <v>19</v>
      </c>
      <c r="AG3539" s="10">
        <f t="shared" si="4898"/>
        <v>16</v>
      </c>
      <c r="AH3539" s="10">
        <f t="shared" si="4898"/>
        <v>17</v>
      </c>
      <c r="AI3539" s="10">
        <f t="shared" si="4898"/>
        <v>18</v>
      </c>
      <c r="AJ3539" s="10">
        <f t="shared" si="4898"/>
        <v>19</v>
      </c>
      <c r="AK3539" s="10">
        <f t="shared" si="4898"/>
        <v>19</v>
      </c>
      <c r="AL3539" s="10">
        <f t="shared" ref="AL3539" si="4899">RANK(AL316,AL$295:AL$556,0)</f>
        <v>18</v>
      </c>
    </row>
    <row r="3540" spans="1:38" ht="15">
      <c r="A3540" s="29">
        <v>3539</v>
      </c>
      <c r="B3540" s="23" t="s">
        <v>299</v>
      </c>
      <c r="C3540" s="23" t="s">
        <v>305</v>
      </c>
      <c r="D3540" s="7" t="s">
        <v>28</v>
      </c>
      <c r="E3540" s="10">
        <f t="shared" ref="E3540:AK3540" si="4900">RANK(E317,E$295:E$556,0)</f>
        <v>196</v>
      </c>
      <c r="F3540" s="10">
        <f t="shared" si="4900"/>
        <v>195</v>
      </c>
      <c r="G3540" s="10">
        <f t="shared" si="4900"/>
        <v>42</v>
      </c>
      <c r="H3540" s="10">
        <f t="shared" si="4900"/>
        <v>33</v>
      </c>
      <c r="I3540" s="10">
        <f t="shared" si="4900"/>
        <v>32</v>
      </c>
      <c r="J3540" s="10">
        <f t="shared" si="4900"/>
        <v>30</v>
      </c>
      <c r="K3540" s="10">
        <f t="shared" si="4900"/>
        <v>30</v>
      </c>
      <c r="L3540" s="10">
        <f t="shared" si="4900"/>
        <v>31</v>
      </c>
      <c r="M3540" s="10">
        <f t="shared" si="4900"/>
        <v>30</v>
      </c>
      <c r="N3540" s="10">
        <f t="shared" si="4900"/>
        <v>31</v>
      </c>
      <c r="O3540" s="10">
        <f t="shared" si="4900"/>
        <v>33</v>
      </c>
      <c r="P3540" s="10">
        <f t="shared" si="4900"/>
        <v>31</v>
      </c>
      <c r="Q3540" s="10">
        <f t="shared" si="4900"/>
        <v>31</v>
      </c>
      <c r="R3540" s="10">
        <f t="shared" si="4900"/>
        <v>33</v>
      </c>
      <c r="S3540" s="10">
        <f t="shared" si="4900"/>
        <v>35</v>
      </c>
      <c r="T3540" s="10">
        <f t="shared" si="4900"/>
        <v>36</v>
      </c>
      <c r="U3540" s="10">
        <f t="shared" si="4900"/>
        <v>35</v>
      </c>
      <c r="V3540" s="10">
        <f t="shared" si="4900"/>
        <v>35</v>
      </c>
      <c r="W3540" s="10">
        <f t="shared" si="4900"/>
        <v>36</v>
      </c>
      <c r="X3540" s="10">
        <f t="shared" si="4900"/>
        <v>35</v>
      </c>
      <c r="Y3540" s="10">
        <f t="shared" si="4900"/>
        <v>36</v>
      </c>
      <c r="Z3540" s="10">
        <f t="shared" si="4900"/>
        <v>34</v>
      </c>
      <c r="AA3540" s="10">
        <f t="shared" si="4900"/>
        <v>34</v>
      </c>
      <c r="AB3540" s="10">
        <f t="shared" si="4900"/>
        <v>35</v>
      </c>
      <c r="AC3540" s="10">
        <f t="shared" si="4900"/>
        <v>33</v>
      </c>
      <c r="AD3540" s="10">
        <f t="shared" si="4900"/>
        <v>33</v>
      </c>
      <c r="AE3540" s="10">
        <f t="shared" si="4900"/>
        <v>32</v>
      </c>
      <c r="AF3540" s="10">
        <f t="shared" si="4900"/>
        <v>35</v>
      </c>
      <c r="AG3540" s="10">
        <f t="shared" si="4900"/>
        <v>34</v>
      </c>
      <c r="AH3540" s="10">
        <f t="shared" si="4900"/>
        <v>33</v>
      </c>
      <c r="AI3540" s="10">
        <f t="shared" si="4900"/>
        <v>35</v>
      </c>
      <c r="AJ3540" s="10">
        <f t="shared" si="4900"/>
        <v>35</v>
      </c>
      <c r="AK3540" s="10">
        <f t="shared" si="4900"/>
        <v>36</v>
      </c>
      <c r="AL3540" s="10">
        <f t="shared" ref="AL3540" si="4901">RANK(AL317,AL$295:AL$556,0)</f>
        <v>34</v>
      </c>
    </row>
    <row r="3541" spans="1:38" ht="15">
      <c r="A3541" s="29">
        <v>3540</v>
      </c>
      <c r="B3541" s="23" t="s">
        <v>299</v>
      </c>
      <c r="C3541" s="23" t="s">
        <v>305</v>
      </c>
      <c r="D3541" s="7" t="s">
        <v>29</v>
      </c>
      <c r="E3541" s="10">
        <f t="shared" ref="E3541:AK3541" si="4902">RANK(E318,E$295:E$556,0)</f>
        <v>12</v>
      </c>
      <c r="F3541" s="10">
        <f t="shared" si="4902"/>
        <v>10</v>
      </c>
      <c r="G3541" s="10">
        <f t="shared" si="4902"/>
        <v>10</v>
      </c>
      <c r="H3541" s="10">
        <f t="shared" si="4902"/>
        <v>10</v>
      </c>
      <c r="I3541" s="10">
        <f t="shared" si="4902"/>
        <v>10</v>
      </c>
      <c r="J3541" s="10">
        <f t="shared" si="4902"/>
        <v>10</v>
      </c>
      <c r="K3541" s="10">
        <f t="shared" si="4902"/>
        <v>10</v>
      </c>
      <c r="L3541" s="10">
        <f t="shared" si="4902"/>
        <v>10</v>
      </c>
      <c r="M3541" s="10">
        <f t="shared" si="4902"/>
        <v>10</v>
      </c>
      <c r="N3541" s="10">
        <f t="shared" si="4902"/>
        <v>10</v>
      </c>
      <c r="O3541" s="10">
        <f t="shared" si="4902"/>
        <v>11</v>
      </c>
      <c r="P3541" s="10">
        <f t="shared" si="4902"/>
        <v>12</v>
      </c>
      <c r="Q3541" s="10">
        <f t="shared" si="4902"/>
        <v>12</v>
      </c>
      <c r="R3541" s="10">
        <f t="shared" si="4902"/>
        <v>12</v>
      </c>
      <c r="S3541" s="10">
        <f t="shared" si="4902"/>
        <v>11</v>
      </c>
      <c r="T3541" s="10">
        <f t="shared" si="4902"/>
        <v>12</v>
      </c>
      <c r="U3541" s="10">
        <f t="shared" si="4902"/>
        <v>14</v>
      </c>
      <c r="V3541" s="10">
        <f t="shared" si="4902"/>
        <v>14</v>
      </c>
      <c r="W3541" s="10">
        <f t="shared" si="4902"/>
        <v>15</v>
      </c>
      <c r="X3541" s="10">
        <f t="shared" si="4902"/>
        <v>13</v>
      </c>
      <c r="Y3541" s="10">
        <f t="shared" si="4902"/>
        <v>14</v>
      </c>
      <c r="Z3541" s="10">
        <f t="shared" si="4902"/>
        <v>14</v>
      </c>
      <c r="AA3541" s="10">
        <f t="shared" si="4902"/>
        <v>13</v>
      </c>
      <c r="AB3541" s="10">
        <f t="shared" si="4902"/>
        <v>13</v>
      </c>
      <c r="AC3541" s="10">
        <f t="shared" si="4902"/>
        <v>13</v>
      </c>
      <c r="AD3541" s="10">
        <f t="shared" si="4902"/>
        <v>13</v>
      </c>
      <c r="AE3541" s="10">
        <f t="shared" si="4902"/>
        <v>12</v>
      </c>
      <c r="AF3541" s="10">
        <f t="shared" si="4902"/>
        <v>12</v>
      </c>
      <c r="AG3541" s="10">
        <f t="shared" si="4902"/>
        <v>13</v>
      </c>
      <c r="AH3541" s="10">
        <f t="shared" si="4902"/>
        <v>12</v>
      </c>
      <c r="AI3541" s="10">
        <f t="shared" si="4902"/>
        <v>12</v>
      </c>
      <c r="AJ3541" s="10">
        <f t="shared" si="4902"/>
        <v>11</v>
      </c>
      <c r="AK3541" s="10">
        <f t="shared" si="4902"/>
        <v>13</v>
      </c>
      <c r="AL3541" s="10">
        <f t="shared" ref="AL3541" si="4903">RANK(AL318,AL$295:AL$556,0)</f>
        <v>11</v>
      </c>
    </row>
    <row r="3542" spans="1:38" ht="15">
      <c r="A3542" s="29">
        <v>3541</v>
      </c>
      <c r="B3542" s="23" t="s">
        <v>299</v>
      </c>
      <c r="C3542" s="23" t="s">
        <v>305</v>
      </c>
      <c r="D3542" s="7" t="s">
        <v>30</v>
      </c>
      <c r="E3542" s="10">
        <f t="shared" ref="E3542:AK3542" si="4904">RANK(E319,E$295:E$556,0)</f>
        <v>196</v>
      </c>
      <c r="F3542" s="10">
        <f t="shared" si="4904"/>
        <v>195</v>
      </c>
      <c r="G3542" s="10">
        <f t="shared" si="4904"/>
        <v>216</v>
      </c>
      <c r="H3542" s="10">
        <f t="shared" si="4904"/>
        <v>19</v>
      </c>
      <c r="I3542" s="10">
        <f t="shared" si="4904"/>
        <v>17</v>
      </c>
      <c r="J3542" s="10">
        <f t="shared" si="4904"/>
        <v>17</v>
      </c>
      <c r="K3542" s="10">
        <f t="shared" si="4904"/>
        <v>17</v>
      </c>
      <c r="L3542" s="10">
        <f t="shared" si="4904"/>
        <v>17</v>
      </c>
      <c r="M3542" s="10">
        <f t="shared" si="4904"/>
        <v>12</v>
      </c>
      <c r="N3542" s="10">
        <f t="shared" si="4904"/>
        <v>13</v>
      </c>
      <c r="O3542" s="10">
        <f t="shared" si="4904"/>
        <v>13</v>
      </c>
      <c r="P3542" s="10">
        <f t="shared" si="4904"/>
        <v>14</v>
      </c>
      <c r="Q3542" s="10">
        <f t="shared" si="4904"/>
        <v>11</v>
      </c>
      <c r="R3542" s="10">
        <f t="shared" si="4904"/>
        <v>11</v>
      </c>
      <c r="S3542" s="10">
        <f t="shared" si="4904"/>
        <v>12</v>
      </c>
      <c r="T3542" s="10">
        <f t="shared" si="4904"/>
        <v>13</v>
      </c>
      <c r="U3542" s="10">
        <f t="shared" si="4904"/>
        <v>12</v>
      </c>
      <c r="V3542" s="10">
        <f t="shared" si="4904"/>
        <v>11</v>
      </c>
      <c r="W3542" s="10">
        <f t="shared" si="4904"/>
        <v>11</v>
      </c>
      <c r="X3542" s="10">
        <f t="shared" si="4904"/>
        <v>11</v>
      </c>
      <c r="Y3542" s="10">
        <f t="shared" si="4904"/>
        <v>11</v>
      </c>
      <c r="Z3542" s="10">
        <f t="shared" si="4904"/>
        <v>11</v>
      </c>
      <c r="AA3542" s="10">
        <f t="shared" si="4904"/>
        <v>12</v>
      </c>
      <c r="AB3542" s="10">
        <f t="shared" si="4904"/>
        <v>12</v>
      </c>
      <c r="AC3542" s="10">
        <f t="shared" si="4904"/>
        <v>11</v>
      </c>
      <c r="AD3542" s="10">
        <f t="shared" si="4904"/>
        <v>8</v>
      </c>
      <c r="AE3542" s="10">
        <f t="shared" si="4904"/>
        <v>8</v>
      </c>
      <c r="AF3542" s="10">
        <f t="shared" si="4904"/>
        <v>7</v>
      </c>
      <c r="AG3542" s="10">
        <f t="shared" si="4904"/>
        <v>7</v>
      </c>
      <c r="AH3542" s="10">
        <f t="shared" si="4904"/>
        <v>7</v>
      </c>
      <c r="AI3542" s="10">
        <f t="shared" si="4904"/>
        <v>8</v>
      </c>
      <c r="AJ3542" s="10">
        <f t="shared" si="4904"/>
        <v>8</v>
      </c>
      <c r="AK3542" s="10">
        <f t="shared" si="4904"/>
        <v>9</v>
      </c>
      <c r="AL3542" s="10">
        <f t="shared" ref="AL3542" si="4905">RANK(AL319,AL$295:AL$556,0)</f>
        <v>7</v>
      </c>
    </row>
    <row r="3543" spans="1:38" ht="15">
      <c r="A3543" s="29">
        <v>3542</v>
      </c>
      <c r="B3543" s="23" t="s">
        <v>299</v>
      </c>
      <c r="C3543" s="23" t="s">
        <v>305</v>
      </c>
      <c r="D3543" s="7" t="s">
        <v>31</v>
      </c>
      <c r="E3543" s="10">
        <f t="shared" ref="E3543:AK3543" si="4906">RANK(E320,E$295:E$556,0)</f>
        <v>27</v>
      </c>
      <c r="F3543" s="10">
        <f t="shared" si="4906"/>
        <v>28</v>
      </c>
      <c r="G3543" s="10">
        <f t="shared" si="4906"/>
        <v>26</v>
      </c>
      <c r="H3543" s="10">
        <f t="shared" si="4906"/>
        <v>24</v>
      </c>
      <c r="I3543" s="10">
        <f t="shared" si="4906"/>
        <v>24</v>
      </c>
      <c r="J3543" s="10">
        <f t="shared" si="4906"/>
        <v>24</v>
      </c>
      <c r="K3543" s="10">
        <f t="shared" si="4906"/>
        <v>22</v>
      </c>
      <c r="L3543" s="10">
        <f t="shared" si="4906"/>
        <v>18</v>
      </c>
      <c r="M3543" s="10">
        <f t="shared" si="4906"/>
        <v>16</v>
      </c>
      <c r="N3543" s="10">
        <f t="shared" si="4906"/>
        <v>15</v>
      </c>
      <c r="O3543" s="10">
        <f t="shared" si="4906"/>
        <v>16</v>
      </c>
      <c r="P3543" s="10">
        <f t="shared" si="4906"/>
        <v>16</v>
      </c>
      <c r="Q3543" s="10">
        <f t="shared" si="4906"/>
        <v>16</v>
      </c>
      <c r="R3543" s="10">
        <f t="shared" si="4906"/>
        <v>17</v>
      </c>
      <c r="S3543" s="10">
        <f t="shared" si="4906"/>
        <v>16</v>
      </c>
      <c r="T3543" s="10">
        <f t="shared" si="4906"/>
        <v>17</v>
      </c>
      <c r="U3543" s="10">
        <f t="shared" si="4906"/>
        <v>17</v>
      </c>
      <c r="V3543" s="10">
        <f t="shared" si="4906"/>
        <v>17</v>
      </c>
      <c r="W3543" s="10">
        <f t="shared" si="4906"/>
        <v>16</v>
      </c>
      <c r="X3543" s="10">
        <f t="shared" si="4906"/>
        <v>17</v>
      </c>
      <c r="Y3543" s="10">
        <f t="shared" si="4906"/>
        <v>16</v>
      </c>
      <c r="Z3543" s="10">
        <f t="shared" si="4906"/>
        <v>16</v>
      </c>
      <c r="AA3543" s="10">
        <f t="shared" si="4906"/>
        <v>16</v>
      </c>
      <c r="AB3543" s="10">
        <f t="shared" si="4906"/>
        <v>15</v>
      </c>
      <c r="AC3543" s="10">
        <f t="shared" si="4906"/>
        <v>14</v>
      </c>
      <c r="AD3543" s="10">
        <f t="shared" si="4906"/>
        <v>14</v>
      </c>
      <c r="AE3543" s="10">
        <f t="shared" si="4906"/>
        <v>14</v>
      </c>
      <c r="AF3543" s="10">
        <f t="shared" si="4906"/>
        <v>14</v>
      </c>
      <c r="AG3543" s="10">
        <f t="shared" si="4906"/>
        <v>14</v>
      </c>
      <c r="AH3543" s="10">
        <f t="shared" si="4906"/>
        <v>14</v>
      </c>
      <c r="AI3543" s="10">
        <f t="shared" si="4906"/>
        <v>13</v>
      </c>
      <c r="AJ3543" s="10">
        <f t="shared" si="4906"/>
        <v>14</v>
      </c>
      <c r="AK3543" s="10">
        <f t="shared" si="4906"/>
        <v>15</v>
      </c>
      <c r="AL3543" s="10">
        <f t="shared" ref="AL3543" si="4907">RANK(AL320,AL$295:AL$556,0)</f>
        <v>12</v>
      </c>
    </row>
    <row r="3544" spans="1:38" ht="15">
      <c r="A3544" s="29">
        <v>3543</v>
      </c>
      <c r="B3544" s="23" t="s">
        <v>299</v>
      </c>
      <c r="C3544" s="23" t="s">
        <v>305</v>
      </c>
      <c r="D3544" s="7" t="s">
        <v>32</v>
      </c>
      <c r="E3544" s="10">
        <f t="shared" ref="E3544:AK3544" si="4908">RANK(E321,E$295:E$556,0)</f>
        <v>90</v>
      </c>
      <c r="F3544" s="10">
        <f t="shared" si="4908"/>
        <v>84</v>
      </c>
      <c r="G3544" s="10">
        <f t="shared" si="4908"/>
        <v>91</v>
      </c>
      <c r="H3544" s="10">
        <f t="shared" si="4908"/>
        <v>80</v>
      </c>
      <c r="I3544" s="10">
        <f t="shared" si="4908"/>
        <v>87</v>
      </c>
      <c r="J3544" s="10">
        <f t="shared" si="4908"/>
        <v>96</v>
      </c>
      <c r="K3544" s="10">
        <f t="shared" si="4908"/>
        <v>97</v>
      </c>
      <c r="L3544" s="10">
        <f t="shared" si="4908"/>
        <v>106</v>
      </c>
      <c r="M3544" s="10">
        <f t="shared" si="4908"/>
        <v>102</v>
      </c>
      <c r="N3544" s="10">
        <f t="shared" si="4908"/>
        <v>107</v>
      </c>
      <c r="O3544" s="10">
        <f t="shared" si="4908"/>
        <v>81</v>
      </c>
      <c r="P3544" s="10">
        <f t="shared" si="4908"/>
        <v>87</v>
      </c>
      <c r="Q3544" s="10">
        <f t="shared" si="4908"/>
        <v>106</v>
      </c>
      <c r="R3544" s="10">
        <f t="shared" si="4908"/>
        <v>87</v>
      </c>
      <c r="S3544" s="10">
        <f t="shared" si="4908"/>
        <v>87</v>
      </c>
      <c r="T3544" s="10">
        <f t="shared" si="4908"/>
        <v>86</v>
      </c>
      <c r="U3544" s="10">
        <f t="shared" si="4908"/>
        <v>81</v>
      </c>
      <c r="V3544" s="10">
        <f t="shared" si="4908"/>
        <v>71</v>
      </c>
      <c r="W3544" s="10">
        <f t="shared" si="4908"/>
        <v>87</v>
      </c>
      <c r="X3544" s="10">
        <f t="shared" si="4908"/>
        <v>88</v>
      </c>
      <c r="Y3544" s="10">
        <f t="shared" si="4908"/>
        <v>84</v>
      </c>
      <c r="Z3544" s="10">
        <f t="shared" si="4908"/>
        <v>89</v>
      </c>
      <c r="AA3544" s="10">
        <f t="shared" si="4908"/>
        <v>95</v>
      </c>
      <c r="AB3544" s="10">
        <f t="shared" si="4908"/>
        <v>100</v>
      </c>
      <c r="AC3544" s="10">
        <f t="shared" si="4908"/>
        <v>108</v>
      </c>
      <c r="AD3544" s="10">
        <f t="shared" si="4908"/>
        <v>103</v>
      </c>
      <c r="AE3544" s="10">
        <f t="shared" si="4908"/>
        <v>96</v>
      </c>
      <c r="AF3544" s="10">
        <f t="shared" si="4908"/>
        <v>102</v>
      </c>
      <c r="AG3544" s="10">
        <f t="shared" si="4908"/>
        <v>104</v>
      </c>
      <c r="AH3544" s="10">
        <f t="shared" si="4908"/>
        <v>100</v>
      </c>
      <c r="AI3544" s="10">
        <f t="shared" si="4908"/>
        <v>101</v>
      </c>
      <c r="AJ3544" s="10">
        <f t="shared" si="4908"/>
        <v>97</v>
      </c>
      <c r="AK3544" s="10">
        <f t="shared" si="4908"/>
        <v>95</v>
      </c>
      <c r="AL3544" s="10">
        <f t="shared" ref="AL3544" si="4909">RANK(AL321,AL$295:AL$556,0)</f>
        <v>114</v>
      </c>
    </row>
    <row r="3545" spans="1:38" ht="15">
      <c r="A3545" s="29">
        <v>3544</v>
      </c>
      <c r="B3545" s="23" t="s">
        <v>299</v>
      </c>
      <c r="C3545" s="23" t="s">
        <v>305</v>
      </c>
      <c r="D3545" s="7" t="s">
        <v>33</v>
      </c>
      <c r="E3545" s="10">
        <f t="shared" ref="E3545:AK3545" si="4910">RANK(E322,E$295:E$556,0)</f>
        <v>196</v>
      </c>
      <c r="F3545" s="10">
        <f t="shared" si="4910"/>
        <v>195</v>
      </c>
      <c r="G3545" s="10">
        <f t="shared" si="4910"/>
        <v>216</v>
      </c>
      <c r="H3545" s="10" t="e">
        <f t="shared" si="4910"/>
        <v>#N/A</v>
      </c>
      <c r="I3545" s="10">
        <f t="shared" si="4910"/>
        <v>219</v>
      </c>
      <c r="J3545" s="10">
        <f t="shared" si="4910"/>
        <v>224</v>
      </c>
      <c r="K3545" s="10">
        <f t="shared" si="4910"/>
        <v>224</v>
      </c>
      <c r="L3545" s="10">
        <f t="shared" si="4910"/>
        <v>220</v>
      </c>
      <c r="M3545" s="10">
        <f t="shared" si="4910"/>
        <v>220</v>
      </c>
      <c r="N3545" s="10">
        <f t="shared" si="4910"/>
        <v>221</v>
      </c>
      <c r="O3545" s="10">
        <f t="shared" si="4910"/>
        <v>222</v>
      </c>
      <c r="P3545" s="10">
        <f t="shared" si="4910"/>
        <v>231</v>
      </c>
      <c r="Q3545" s="10" t="e">
        <f t="shared" si="4910"/>
        <v>#N/A</v>
      </c>
      <c r="R3545" s="10" t="e">
        <f t="shared" si="4910"/>
        <v>#N/A</v>
      </c>
      <c r="S3545" s="10" t="e">
        <f t="shared" si="4910"/>
        <v>#N/A</v>
      </c>
      <c r="T3545" s="10" t="e">
        <f t="shared" si="4910"/>
        <v>#N/A</v>
      </c>
      <c r="U3545" s="10" t="e">
        <f t="shared" si="4910"/>
        <v>#N/A</v>
      </c>
      <c r="V3545" s="10" t="e">
        <f t="shared" si="4910"/>
        <v>#N/A</v>
      </c>
      <c r="W3545" s="10" t="e">
        <f t="shared" si="4910"/>
        <v>#N/A</v>
      </c>
      <c r="X3545" s="10">
        <f t="shared" si="4910"/>
        <v>230</v>
      </c>
      <c r="Y3545" s="10">
        <f t="shared" si="4910"/>
        <v>220</v>
      </c>
      <c r="Z3545" s="10">
        <f t="shared" si="4910"/>
        <v>221</v>
      </c>
      <c r="AA3545" s="10">
        <f t="shared" si="4910"/>
        <v>220</v>
      </c>
      <c r="AB3545" s="10">
        <f t="shared" si="4910"/>
        <v>221</v>
      </c>
      <c r="AC3545" s="10" t="e">
        <f t="shared" si="4910"/>
        <v>#N/A</v>
      </c>
      <c r="AD3545" s="10">
        <f t="shared" si="4910"/>
        <v>228</v>
      </c>
      <c r="AE3545" s="10">
        <f t="shared" si="4910"/>
        <v>224</v>
      </c>
      <c r="AF3545" s="10">
        <f t="shared" si="4910"/>
        <v>221</v>
      </c>
      <c r="AG3545" s="10">
        <f t="shared" si="4910"/>
        <v>231</v>
      </c>
      <c r="AH3545" s="10">
        <f t="shared" si="4910"/>
        <v>235</v>
      </c>
      <c r="AI3545" s="10">
        <f t="shared" si="4910"/>
        <v>233</v>
      </c>
      <c r="AJ3545" s="10" t="e">
        <f t="shared" si="4910"/>
        <v>#N/A</v>
      </c>
      <c r="AK3545" s="10">
        <f t="shared" si="4910"/>
        <v>210</v>
      </c>
      <c r="AL3545" s="10">
        <f t="shared" ref="AL3545" si="4911">RANK(AL322,AL$295:AL$556,0)</f>
        <v>229</v>
      </c>
    </row>
    <row r="3546" spans="1:38" ht="15">
      <c r="A3546" s="29">
        <v>3545</v>
      </c>
      <c r="B3546" s="23" t="s">
        <v>299</v>
      </c>
      <c r="C3546" s="23" t="s">
        <v>305</v>
      </c>
      <c r="D3546" s="7" t="s">
        <v>34</v>
      </c>
      <c r="E3546" s="10">
        <f t="shared" ref="E3546:AK3546" si="4912">RANK(E323,E$295:E$556,0)</f>
        <v>5</v>
      </c>
      <c r="F3546" s="10">
        <f t="shared" si="4912"/>
        <v>5</v>
      </c>
      <c r="G3546" s="10">
        <f t="shared" si="4912"/>
        <v>5</v>
      </c>
      <c r="H3546" s="10">
        <f t="shared" si="4912"/>
        <v>5</v>
      </c>
      <c r="I3546" s="10">
        <f t="shared" si="4912"/>
        <v>5</v>
      </c>
      <c r="J3546" s="10">
        <f t="shared" si="4912"/>
        <v>6</v>
      </c>
      <c r="K3546" s="10">
        <f t="shared" si="4912"/>
        <v>5</v>
      </c>
      <c r="L3546" s="10">
        <f t="shared" si="4912"/>
        <v>5</v>
      </c>
      <c r="M3546" s="10">
        <f t="shared" si="4912"/>
        <v>5</v>
      </c>
      <c r="N3546" s="10">
        <f t="shared" si="4912"/>
        <v>5</v>
      </c>
      <c r="O3546" s="10">
        <f t="shared" si="4912"/>
        <v>4</v>
      </c>
      <c r="P3546" s="10">
        <f t="shared" si="4912"/>
        <v>4</v>
      </c>
      <c r="Q3546" s="10">
        <f t="shared" si="4912"/>
        <v>5</v>
      </c>
      <c r="R3546" s="10">
        <f t="shared" si="4912"/>
        <v>5</v>
      </c>
      <c r="S3546" s="10">
        <f t="shared" si="4912"/>
        <v>5</v>
      </c>
      <c r="T3546" s="10">
        <f t="shared" si="4912"/>
        <v>5</v>
      </c>
      <c r="U3546" s="10">
        <f t="shared" si="4912"/>
        <v>6</v>
      </c>
      <c r="V3546" s="10">
        <f t="shared" si="4912"/>
        <v>6</v>
      </c>
      <c r="W3546" s="10">
        <f t="shared" si="4912"/>
        <v>6</v>
      </c>
      <c r="X3546" s="10">
        <f t="shared" si="4912"/>
        <v>6</v>
      </c>
      <c r="Y3546" s="10">
        <f t="shared" si="4912"/>
        <v>6</v>
      </c>
      <c r="Z3546" s="10">
        <f t="shared" si="4912"/>
        <v>6</v>
      </c>
      <c r="AA3546" s="10">
        <f t="shared" si="4912"/>
        <v>7</v>
      </c>
      <c r="AB3546" s="10">
        <f t="shared" si="4912"/>
        <v>7</v>
      </c>
      <c r="AC3546" s="10">
        <f t="shared" si="4912"/>
        <v>9</v>
      </c>
      <c r="AD3546" s="10">
        <f t="shared" si="4912"/>
        <v>9</v>
      </c>
      <c r="AE3546" s="10">
        <f t="shared" si="4912"/>
        <v>11</v>
      </c>
      <c r="AF3546" s="10">
        <f t="shared" si="4912"/>
        <v>11</v>
      </c>
      <c r="AG3546" s="10">
        <f t="shared" si="4912"/>
        <v>11</v>
      </c>
      <c r="AH3546" s="10">
        <f t="shared" si="4912"/>
        <v>11</v>
      </c>
      <c r="AI3546" s="10">
        <f t="shared" si="4912"/>
        <v>11</v>
      </c>
      <c r="AJ3546" s="10">
        <f t="shared" si="4912"/>
        <v>13</v>
      </c>
      <c r="AK3546" s="10">
        <f t="shared" si="4912"/>
        <v>12</v>
      </c>
      <c r="AL3546" s="10">
        <f t="shared" ref="AL3546" si="4913">RANK(AL323,AL$295:AL$556,0)</f>
        <v>13</v>
      </c>
    </row>
    <row r="3547" spans="1:38" ht="15">
      <c r="A3547" s="29">
        <v>3546</v>
      </c>
      <c r="B3547" s="23" t="s">
        <v>299</v>
      </c>
      <c r="C3547" s="23" t="s">
        <v>305</v>
      </c>
      <c r="D3547" s="7" t="s">
        <v>35</v>
      </c>
      <c r="E3547" s="10">
        <f t="shared" ref="E3547:AK3547" si="4914">RANK(E324,E$295:E$556,0)</f>
        <v>101</v>
      </c>
      <c r="F3547" s="10">
        <f t="shared" si="4914"/>
        <v>112</v>
      </c>
      <c r="G3547" s="10">
        <f t="shared" si="4914"/>
        <v>131</v>
      </c>
      <c r="H3547" s="10">
        <f t="shared" si="4914"/>
        <v>137</v>
      </c>
      <c r="I3547" s="10">
        <f t="shared" si="4914"/>
        <v>133</v>
      </c>
      <c r="J3547" s="10">
        <f t="shared" si="4914"/>
        <v>127</v>
      </c>
      <c r="K3547" s="10">
        <f t="shared" si="4914"/>
        <v>130</v>
      </c>
      <c r="L3547" s="10">
        <f t="shared" si="4914"/>
        <v>135</v>
      </c>
      <c r="M3547" s="10">
        <f t="shared" si="4914"/>
        <v>133</v>
      </c>
      <c r="N3547" s="10">
        <f t="shared" si="4914"/>
        <v>128</v>
      </c>
      <c r="O3547" s="10">
        <f t="shared" si="4914"/>
        <v>129</v>
      </c>
      <c r="P3547" s="10">
        <f t="shared" si="4914"/>
        <v>133</v>
      </c>
      <c r="Q3547" s="10">
        <f t="shared" si="4914"/>
        <v>126</v>
      </c>
      <c r="R3547" s="10">
        <f t="shared" si="4914"/>
        <v>131</v>
      </c>
      <c r="S3547" s="10">
        <f t="shared" si="4914"/>
        <v>131</v>
      </c>
      <c r="T3547" s="10">
        <f t="shared" si="4914"/>
        <v>134</v>
      </c>
      <c r="U3547" s="10">
        <f t="shared" si="4914"/>
        <v>132</v>
      </c>
      <c r="V3547" s="10">
        <f t="shared" si="4914"/>
        <v>133</v>
      </c>
      <c r="W3547" s="10">
        <f t="shared" si="4914"/>
        <v>133</v>
      </c>
      <c r="X3547" s="10">
        <f t="shared" si="4914"/>
        <v>125</v>
      </c>
      <c r="Y3547" s="10">
        <f t="shared" si="4914"/>
        <v>127</v>
      </c>
      <c r="Z3547" s="10">
        <f t="shared" si="4914"/>
        <v>115</v>
      </c>
      <c r="AA3547" s="10">
        <f t="shared" si="4914"/>
        <v>111</v>
      </c>
      <c r="AB3547" s="10">
        <f t="shared" si="4914"/>
        <v>110</v>
      </c>
      <c r="AC3547" s="10">
        <f t="shared" si="4914"/>
        <v>115</v>
      </c>
      <c r="AD3547" s="10">
        <f t="shared" si="4914"/>
        <v>111</v>
      </c>
      <c r="AE3547" s="10">
        <f t="shared" si="4914"/>
        <v>110</v>
      </c>
      <c r="AF3547" s="10">
        <f t="shared" si="4914"/>
        <v>107</v>
      </c>
      <c r="AG3547" s="10">
        <f t="shared" si="4914"/>
        <v>99</v>
      </c>
      <c r="AH3547" s="10">
        <f t="shared" si="4914"/>
        <v>96</v>
      </c>
      <c r="AI3547" s="10">
        <f t="shared" si="4914"/>
        <v>96</v>
      </c>
      <c r="AJ3547" s="10">
        <f t="shared" si="4914"/>
        <v>102</v>
      </c>
      <c r="AK3547" s="10">
        <f t="shared" si="4914"/>
        <v>102</v>
      </c>
      <c r="AL3547" s="10">
        <f t="shared" ref="AL3547" si="4915">RANK(AL324,AL$295:AL$556,0)</f>
        <v>100</v>
      </c>
    </row>
    <row r="3548" spans="1:38" ht="15">
      <c r="A3548" s="29">
        <v>3547</v>
      </c>
      <c r="B3548" s="23" t="s">
        <v>299</v>
      </c>
      <c r="C3548" s="23" t="s">
        <v>305</v>
      </c>
      <c r="D3548" s="7" t="s">
        <v>36</v>
      </c>
      <c r="E3548" s="10">
        <f t="shared" ref="E3548:AK3548" si="4916">RANK(E325,E$295:E$556,0)</f>
        <v>152</v>
      </c>
      <c r="F3548" s="10">
        <f t="shared" si="4916"/>
        <v>152</v>
      </c>
      <c r="G3548" s="10">
        <f t="shared" si="4916"/>
        <v>167</v>
      </c>
      <c r="H3548" s="10">
        <f t="shared" si="4916"/>
        <v>175</v>
      </c>
      <c r="I3548" s="10">
        <f t="shared" si="4916"/>
        <v>184</v>
      </c>
      <c r="J3548" s="10">
        <f t="shared" si="4916"/>
        <v>176</v>
      </c>
      <c r="K3548" s="10">
        <f t="shared" si="4916"/>
        <v>189</v>
      </c>
      <c r="L3548" s="10">
        <f t="shared" si="4916"/>
        <v>188</v>
      </c>
      <c r="M3548" s="10">
        <f t="shared" si="4916"/>
        <v>191</v>
      </c>
      <c r="N3548" s="10">
        <f t="shared" si="4916"/>
        <v>177</v>
      </c>
      <c r="O3548" s="10">
        <f t="shared" si="4916"/>
        <v>185</v>
      </c>
      <c r="P3548" s="10">
        <f t="shared" si="4916"/>
        <v>156</v>
      </c>
      <c r="Q3548" s="10">
        <f t="shared" si="4916"/>
        <v>168</v>
      </c>
      <c r="R3548" s="10">
        <f t="shared" si="4916"/>
        <v>165</v>
      </c>
      <c r="S3548" s="10">
        <f t="shared" si="4916"/>
        <v>161</v>
      </c>
      <c r="T3548" s="10">
        <f t="shared" si="4916"/>
        <v>146</v>
      </c>
      <c r="U3548" s="10">
        <f t="shared" si="4916"/>
        <v>154</v>
      </c>
      <c r="V3548" s="10">
        <f t="shared" si="4916"/>
        <v>151</v>
      </c>
      <c r="W3548" s="10">
        <f t="shared" si="4916"/>
        <v>172</v>
      </c>
      <c r="X3548" s="10">
        <f t="shared" si="4916"/>
        <v>190</v>
      </c>
      <c r="Y3548" s="10">
        <f t="shared" si="4916"/>
        <v>184</v>
      </c>
      <c r="Z3548" s="10">
        <f t="shared" si="4916"/>
        <v>183</v>
      </c>
      <c r="AA3548" s="10">
        <f t="shared" si="4916"/>
        <v>186</v>
      </c>
      <c r="AB3548" s="10">
        <f t="shared" si="4916"/>
        <v>174</v>
      </c>
      <c r="AC3548" s="10">
        <f t="shared" si="4916"/>
        <v>185</v>
      </c>
      <c r="AD3548" s="10">
        <f t="shared" si="4916"/>
        <v>178</v>
      </c>
      <c r="AE3548" s="10">
        <f t="shared" si="4916"/>
        <v>172</v>
      </c>
      <c r="AF3548" s="10">
        <f t="shared" si="4916"/>
        <v>170</v>
      </c>
      <c r="AG3548" s="10">
        <f t="shared" si="4916"/>
        <v>147</v>
      </c>
      <c r="AH3548" s="10">
        <f t="shared" si="4916"/>
        <v>175</v>
      </c>
      <c r="AI3548" s="10">
        <f t="shared" si="4916"/>
        <v>156</v>
      </c>
      <c r="AJ3548" s="10">
        <f t="shared" si="4916"/>
        <v>171</v>
      </c>
      <c r="AK3548" s="10">
        <f t="shared" si="4916"/>
        <v>160</v>
      </c>
      <c r="AL3548" s="10">
        <f t="shared" ref="AL3548" si="4917">RANK(AL325,AL$295:AL$556,0)</f>
        <v>164</v>
      </c>
    </row>
    <row r="3549" spans="1:38" ht="15">
      <c r="A3549" s="29">
        <v>3548</v>
      </c>
      <c r="B3549" s="23" t="s">
        <v>299</v>
      </c>
      <c r="C3549" s="23" t="s">
        <v>305</v>
      </c>
      <c r="D3549" s="7" t="s">
        <v>37</v>
      </c>
      <c r="E3549" s="10">
        <f t="shared" ref="E3549:AK3549" si="4918">RANK(E326,E$295:E$556,0)</f>
        <v>196</v>
      </c>
      <c r="F3549" s="10">
        <f t="shared" si="4918"/>
        <v>195</v>
      </c>
      <c r="G3549" s="10">
        <f t="shared" si="4918"/>
        <v>86</v>
      </c>
      <c r="H3549" s="10">
        <f t="shared" si="4918"/>
        <v>71</v>
      </c>
      <c r="I3549" s="10">
        <f t="shared" si="4918"/>
        <v>65</v>
      </c>
      <c r="J3549" s="10">
        <f t="shared" si="4918"/>
        <v>61</v>
      </c>
      <c r="K3549" s="10">
        <f t="shared" si="4918"/>
        <v>75</v>
      </c>
      <c r="L3549" s="10">
        <f t="shared" si="4918"/>
        <v>77</v>
      </c>
      <c r="M3549" s="10">
        <f t="shared" si="4918"/>
        <v>76</v>
      </c>
      <c r="N3549" s="10">
        <f t="shared" si="4918"/>
        <v>73</v>
      </c>
      <c r="O3549" s="10">
        <f t="shared" si="4918"/>
        <v>69</v>
      </c>
      <c r="P3549" s="10">
        <f t="shared" si="4918"/>
        <v>70</v>
      </c>
      <c r="Q3549" s="10">
        <f t="shared" si="4918"/>
        <v>66</v>
      </c>
      <c r="R3549" s="10">
        <f t="shared" si="4918"/>
        <v>70</v>
      </c>
      <c r="S3549" s="10">
        <f t="shared" si="4918"/>
        <v>69</v>
      </c>
      <c r="T3549" s="10">
        <f t="shared" si="4918"/>
        <v>73</v>
      </c>
      <c r="U3549" s="10">
        <f t="shared" si="4918"/>
        <v>73</v>
      </c>
      <c r="V3549" s="10">
        <f t="shared" si="4918"/>
        <v>78</v>
      </c>
      <c r="W3549" s="10">
        <f t="shared" si="4918"/>
        <v>72</v>
      </c>
      <c r="X3549" s="10">
        <f t="shared" si="4918"/>
        <v>72</v>
      </c>
      <c r="Y3549" s="10">
        <f t="shared" si="4918"/>
        <v>73</v>
      </c>
      <c r="Z3549" s="10">
        <f t="shared" si="4918"/>
        <v>74</v>
      </c>
      <c r="AA3549" s="10">
        <f t="shared" si="4918"/>
        <v>67</v>
      </c>
      <c r="AB3549" s="10">
        <f t="shared" si="4918"/>
        <v>76</v>
      </c>
      <c r="AC3549" s="10">
        <f t="shared" si="4918"/>
        <v>74</v>
      </c>
      <c r="AD3549" s="10">
        <f t="shared" si="4918"/>
        <v>68</v>
      </c>
      <c r="AE3549" s="10">
        <f t="shared" si="4918"/>
        <v>77</v>
      </c>
      <c r="AF3549" s="10">
        <f t="shared" si="4918"/>
        <v>79</v>
      </c>
      <c r="AG3549" s="10">
        <f t="shared" si="4918"/>
        <v>76</v>
      </c>
      <c r="AH3549" s="10">
        <f t="shared" si="4918"/>
        <v>77</v>
      </c>
      <c r="AI3549" s="10">
        <f t="shared" si="4918"/>
        <v>77</v>
      </c>
      <c r="AJ3549" s="10">
        <f t="shared" si="4918"/>
        <v>72</v>
      </c>
      <c r="AK3549" s="10">
        <f t="shared" si="4918"/>
        <v>86</v>
      </c>
      <c r="AL3549" s="10">
        <f t="shared" ref="AL3549" si="4919">RANK(AL326,AL$295:AL$556,0)</f>
        <v>96</v>
      </c>
    </row>
    <row r="3550" spans="1:38" ht="15">
      <c r="A3550" s="29">
        <v>3549</v>
      </c>
      <c r="B3550" s="23" t="s">
        <v>299</v>
      </c>
      <c r="C3550" s="23" t="s">
        <v>305</v>
      </c>
      <c r="D3550" s="7" t="s">
        <v>38</v>
      </c>
      <c r="E3550" s="10">
        <f t="shared" ref="E3550:AK3550" si="4920">RANK(E327,E$295:E$556,0)</f>
        <v>196</v>
      </c>
      <c r="F3550" s="10">
        <f t="shared" si="4920"/>
        <v>195</v>
      </c>
      <c r="G3550" s="10">
        <f t="shared" si="4920"/>
        <v>97</v>
      </c>
      <c r="H3550" s="10">
        <f t="shared" si="4920"/>
        <v>128</v>
      </c>
      <c r="I3550" s="10">
        <f t="shared" si="4920"/>
        <v>141</v>
      </c>
      <c r="J3550" s="10">
        <f t="shared" si="4920"/>
        <v>142</v>
      </c>
      <c r="K3550" s="10">
        <f t="shared" si="4920"/>
        <v>115</v>
      </c>
      <c r="L3550" s="10">
        <f t="shared" si="4920"/>
        <v>102</v>
      </c>
      <c r="M3550" s="10">
        <f t="shared" si="4920"/>
        <v>96</v>
      </c>
      <c r="N3550" s="10">
        <f t="shared" si="4920"/>
        <v>91</v>
      </c>
      <c r="O3550" s="10">
        <f t="shared" si="4920"/>
        <v>93</v>
      </c>
      <c r="P3550" s="10">
        <f t="shared" si="4920"/>
        <v>90</v>
      </c>
      <c r="Q3550" s="10">
        <f t="shared" si="4920"/>
        <v>92</v>
      </c>
      <c r="R3550" s="10">
        <f t="shared" si="4920"/>
        <v>85</v>
      </c>
      <c r="S3550" s="10">
        <f t="shared" si="4920"/>
        <v>76</v>
      </c>
      <c r="T3550" s="10">
        <f t="shared" si="4920"/>
        <v>81</v>
      </c>
      <c r="U3550" s="10">
        <f t="shared" si="4920"/>
        <v>83</v>
      </c>
      <c r="V3550" s="10">
        <f t="shared" si="4920"/>
        <v>82</v>
      </c>
      <c r="W3550" s="10">
        <f t="shared" si="4920"/>
        <v>80</v>
      </c>
      <c r="X3550" s="10">
        <f t="shared" si="4920"/>
        <v>81</v>
      </c>
      <c r="Y3550" s="10">
        <f t="shared" si="4920"/>
        <v>78</v>
      </c>
      <c r="Z3550" s="10">
        <f t="shared" si="4920"/>
        <v>79</v>
      </c>
      <c r="AA3550" s="10">
        <f t="shared" si="4920"/>
        <v>78</v>
      </c>
      <c r="AB3550" s="10">
        <f t="shared" si="4920"/>
        <v>72</v>
      </c>
      <c r="AC3550" s="10">
        <f t="shared" si="4920"/>
        <v>71</v>
      </c>
      <c r="AD3550" s="10">
        <f t="shared" si="4920"/>
        <v>71</v>
      </c>
      <c r="AE3550" s="10">
        <f t="shared" si="4920"/>
        <v>69</v>
      </c>
      <c r="AF3550" s="10">
        <f t="shared" si="4920"/>
        <v>71</v>
      </c>
      <c r="AG3550" s="10">
        <f t="shared" si="4920"/>
        <v>72</v>
      </c>
      <c r="AH3550" s="10">
        <f t="shared" si="4920"/>
        <v>70</v>
      </c>
      <c r="AI3550" s="10">
        <f t="shared" si="4920"/>
        <v>66</v>
      </c>
      <c r="AJ3550" s="10">
        <f t="shared" si="4920"/>
        <v>65</v>
      </c>
      <c r="AK3550" s="10">
        <f t="shared" si="4920"/>
        <v>67</v>
      </c>
      <c r="AL3550" s="10">
        <f t="shared" ref="AL3550" si="4921">RANK(AL327,AL$295:AL$556,0)</f>
        <v>66</v>
      </c>
    </row>
    <row r="3551" spans="1:38" ht="15">
      <c r="A3551" s="29">
        <v>3550</v>
      </c>
      <c r="B3551" s="23" t="s">
        <v>299</v>
      </c>
      <c r="C3551" s="23" t="s">
        <v>305</v>
      </c>
      <c r="D3551" s="7" t="s">
        <v>39</v>
      </c>
      <c r="E3551" s="10">
        <f t="shared" ref="E3551:AK3551" si="4922">RANK(E328,E$295:E$556,0)</f>
        <v>91</v>
      </c>
      <c r="F3551" s="10">
        <f t="shared" si="4922"/>
        <v>87</v>
      </c>
      <c r="G3551" s="10">
        <f t="shared" si="4922"/>
        <v>95</v>
      </c>
      <c r="H3551" s="10">
        <f t="shared" si="4922"/>
        <v>116</v>
      </c>
      <c r="I3551" s="10">
        <f t="shared" si="4922"/>
        <v>118</v>
      </c>
      <c r="J3551" s="10">
        <f t="shared" si="4922"/>
        <v>138</v>
      </c>
      <c r="K3551" s="10">
        <f t="shared" si="4922"/>
        <v>145</v>
      </c>
      <c r="L3551" s="10">
        <f t="shared" si="4922"/>
        <v>118</v>
      </c>
      <c r="M3551" s="10">
        <f t="shared" si="4922"/>
        <v>116</v>
      </c>
      <c r="N3551" s="10">
        <f t="shared" si="4922"/>
        <v>129</v>
      </c>
      <c r="O3551" s="10">
        <f t="shared" si="4922"/>
        <v>128</v>
      </c>
      <c r="P3551" s="10">
        <f t="shared" si="4922"/>
        <v>132</v>
      </c>
      <c r="Q3551" s="10">
        <f t="shared" si="4922"/>
        <v>137</v>
      </c>
      <c r="R3551" s="10">
        <f t="shared" si="4922"/>
        <v>135</v>
      </c>
      <c r="S3551" s="10">
        <f t="shared" si="4922"/>
        <v>140</v>
      </c>
      <c r="T3551" s="10">
        <f t="shared" si="4922"/>
        <v>150</v>
      </c>
      <c r="U3551" s="10">
        <f t="shared" si="4922"/>
        <v>146</v>
      </c>
      <c r="V3551" s="10">
        <f t="shared" si="4922"/>
        <v>156</v>
      </c>
      <c r="W3551" s="10">
        <f t="shared" si="4922"/>
        <v>148</v>
      </c>
      <c r="X3551" s="10">
        <f t="shared" si="4922"/>
        <v>145</v>
      </c>
      <c r="Y3551" s="10">
        <f t="shared" si="4922"/>
        <v>135</v>
      </c>
      <c r="Z3551" s="10">
        <f t="shared" si="4922"/>
        <v>138</v>
      </c>
      <c r="AA3551" s="10">
        <f t="shared" si="4922"/>
        <v>137</v>
      </c>
      <c r="AB3551" s="10">
        <f t="shared" si="4922"/>
        <v>136</v>
      </c>
      <c r="AC3551" s="10">
        <f t="shared" si="4922"/>
        <v>124</v>
      </c>
      <c r="AD3551" s="10">
        <f t="shared" si="4922"/>
        <v>136</v>
      </c>
      <c r="AE3551" s="10">
        <f t="shared" si="4922"/>
        <v>135</v>
      </c>
      <c r="AF3551" s="10">
        <f t="shared" si="4922"/>
        <v>138</v>
      </c>
      <c r="AG3551" s="10">
        <f t="shared" si="4922"/>
        <v>137</v>
      </c>
      <c r="AH3551" s="10">
        <f t="shared" si="4922"/>
        <v>138</v>
      </c>
      <c r="AI3551" s="10">
        <f t="shared" si="4922"/>
        <v>140</v>
      </c>
      <c r="AJ3551" s="10">
        <f t="shared" si="4922"/>
        <v>147</v>
      </c>
      <c r="AK3551" s="10">
        <f t="shared" si="4922"/>
        <v>138</v>
      </c>
      <c r="AL3551" s="10">
        <f t="shared" ref="AL3551" si="4923">RANK(AL328,AL$295:AL$556,0)</f>
        <v>131</v>
      </c>
    </row>
    <row r="3552" spans="1:38" ht="15">
      <c r="A3552" s="29">
        <v>3551</v>
      </c>
      <c r="B3552" s="23" t="s">
        <v>299</v>
      </c>
      <c r="C3552" s="23" t="s">
        <v>305</v>
      </c>
      <c r="D3552" s="7" t="s">
        <v>40</v>
      </c>
      <c r="E3552" s="10">
        <f t="shared" ref="E3552:AK3552" si="4924">RANK(E329,E$295:E$556,0)</f>
        <v>125</v>
      </c>
      <c r="F3552" s="10">
        <f t="shared" si="4924"/>
        <v>135</v>
      </c>
      <c r="G3552" s="10">
        <f t="shared" si="4924"/>
        <v>145</v>
      </c>
      <c r="H3552" s="10">
        <f t="shared" si="4924"/>
        <v>193</v>
      </c>
      <c r="I3552" s="10">
        <f t="shared" si="4924"/>
        <v>155</v>
      </c>
      <c r="J3552" s="10">
        <f t="shared" si="4924"/>
        <v>162</v>
      </c>
      <c r="K3552" s="10">
        <f t="shared" si="4924"/>
        <v>160</v>
      </c>
      <c r="L3552" s="10">
        <f t="shared" si="4924"/>
        <v>172</v>
      </c>
      <c r="M3552" s="10">
        <f t="shared" si="4924"/>
        <v>167</v>
      </c>
      <c r="N3552" s="10">
        <f t="shared" si="4924"/>
        <v>158</v>
      </c>
      <c r="O3552" s="10">
        <f t="shared" si="4924"/>
        <v>151</v>
      </c>
      <c r="P3552" s="10">
        <f t="shared" si="4924"/>
        <v>196</v>
      </c>
      <c r="Q3552" s="10">
        <f t="shared" si="4924"/>
        <v>134</v>
      </c>
      <c r="R3552" s="10">
        <f t="shared" si="4924"/>
        <v>105</v>
      </c>
      <c r="S3552" s="10">
        <f t="shared" si="4924"/>
        <v>89</v>
      </c>
      <c r="T3552" s="10">
        <f t="shared" si="4924"/>
        <v>105</v>
      </c>
      <c r="U3552" s="10">
        <f t="shared" si="4924"/>
        <v>145</v>
      </c>
      <c r="V3552" s="10">
        <f t="shared" si="4924"/>
        <v>116</v>
      </c>
      <c r="W3552" s="10">
        <f t="shared" si="4924"/>
        <v>155</v>
      </c>
      <c r="X3552" s="10">
        <f t="shared" si="4924"/>
        <v>185</v>
      </c>
      <c r="Y3552" s="10">
        <f t="shared" si="4924"/>
        <v>191</v>
      </c>
      <c r="Z3552" s="10">
        <f t="shared" si="4924"/>
        <v>181</v>
      </c>
      <c r="AA3552" s="10">
        <f t="shared" si="4924"/>
        <v>189</v>
      </c>
      <c r="AB3552" s="10">
        <f t="shared" si="4924"/>
        <v>180</v>
      </c>
      <c r="AC3552" s="10">
        <f t="shared" si="4924"/>
        <v>184</v>
      </c>
      <c r="AD3552" s="10">
        <f t="shared" si="4924"/>
        <v>164</v>
      </c>
      <c r="AE3552" s="10">
        <f t="shared" si="4924"/>
        <v>189</v>
      </c>
      <c r="AF3552" s="10">
        <f t="shared" si="4924"/>
        <v>116</v>
      </c>
      <c r="AG3552" s="10">
        <f t="shared" si="4924"/>
        <v>171</v>
      </c>
      <c r="AH3552" s="10">
        <f t="shared" si="4924"/>
        <v>150</v>
      </c>
      <c r="AI3552" s="10">
        <f t="shared" si="4924"/>
        <v>150</v>
      </c>
      <c r="AJ3552" s="10">
        <f t="shared" si="4924"/>
        <v>154</v>
      </c>
      <c r="AK3552" s="10">
        <f t="shared" si="4924"/>
        <v>175</v>
      </c>
      <c r="AL3552" s="10">
        <f t="shared" ref="AL3552" si="4925">RANK(AL329,AL$295:AL$556,0)</f>
        <v>157</v>
      </c>
    </row>
    <row r="3553" spans="1:38" ht="15">
      <c r="A3553" s="29">
        <v>3552</v>
      </c>
      <c r="B3553" s="23" t="s">
        <v>299</v>
      </c>
      <c r="C3553" s="23" t="s">
        <v>305</v>
      </c>
      <c r="D3553" s="7" t="s">
        <v>41</v>
      </c>
      <c r="E3553" s="10">
        <f t="shared" ref="E3553:AK3553" si="4926">RANK(E330,E$295:E$556,0)</f>
        <v>66</v>
      </c>
      <c r="F3553" s="10">
        <f t="shared" si="4926"/>
        <v>67</v>
      </c>
      <c r="G3553" s="10">
        <f t="shared" si="4926"/>
        <v>67</v>
      </c>
      <c r="H3553" s="10">
        <f t="shared" si="4926"/>
        <v>74</v>
      </c>
      <c r="I3553" s="10">
        <f t="shared" si="4926"/>
        <v>72</v>
      </c>
      <c r="J3553" s="10">
        <f t="shared" si="4926"/>
        <v>75</v>
      </c>
      <c r="K3553" s="10">
        <f t="shared" si="4926"/>
        <v>74</v>
      </c>
      <c r="L3553" s="10">
        <f t="shared" si="4926"/>
        <v>76</v>
      </c>
      <c r="M3553" s="10">
        <f t="shared" si="4926"/>
        <v>65</v>
      </c>
      <c r="N3553" s="10">
        <f t="shared" si="4926"/>
        <v>67</v>
      </c>
      <c r="O3553" s="10">
        <f t="shared" si="4926"/>
        <v>66</v>
      </c>
      <c r="P3553" s="10">
        <f t="shared" si="4926"/>
        <v>66</v>
      </c>
      <c r="Q3553" s="10">
        <f t="shared" si="4926"/>
        <v>63</v>
      </c>
      <c r="R3553" s="10">
        <f t="shared" si="4926"/>
        <v>66</v>
      </c>
      <c r="S3553" s="10">
        <f t="shared" si="4926"/>
        <v>64</v>
      </c>
      <c r="T3553" s="10">
        <f t="shared" si="4926"/>
        <v>68</v>
      </c>
      <c r="U3553" s="10">
        <f t="shared" si="4926"/>
        <v>74</v>
      </c>
      <c r="V3553" s="10">
        <f t="shared" si="4926"/>
        <v>73</v>
      </c>
      <c r="W3553" s="10">
        <f t="shared" si="4926"/>
        <v>70</v>
      </c>
      <c r="X3553" s="10">
        <f t="shared" si="4926"/>
        <v>71</v>
      </c>
      <c r="Y3553" s="10">
        <f t="shared" si="4926"/>
        <v>63</v>
      </c>
      <c r="Z3553" s="10">
        <f t="shared" si="4926"/>
        <v>70</v>
      </c>
      <c r="AA3553" s="10">
        <f t="shared" si="4926"/>
        <v>71</v>
      </c>
      <c r="AB3553" s="10">
        <f t="shared" si="4926"/>
        <v>71</v>
      </c>
      <c r="AC3553" s="10">
        <f t="shared" si="4926"/>
        <v>77</v>
      </c>
      <c r="AD3553" s="10">
        <f t="shared" si="4926"/>
        <v>75</v>
      </c>
      <c r="AE3553" s="10">
        <f t="shared" si="4926"/>
        <v>78</v>
      </c>
      <c r="AF3553" s="10">
        <f t="shared" si="4926"/>
        <v>81</v>
      </c>
      <c r="AG3553" s="10">
        <f t="shared" si="4926"/>
        <v>80</v>
      </c>
      <c r="AH3553" s="10">
        <f t="shared" si="4926"/>
        <v>78</v>
      </c>
      <c r="AI3553" s="10">
        <f t="shared" si="4926"/>
        <v>80</v>
      </c>
      <c r="AJ3553" s="10">
        <f t="shared" si="4926"/>
        <v>80</v>
      </c>
      <c r="AK3553" s="10">
        <f t="shared" si="4926"/>
        <v>77</v>
      </c>
      <c r="AL3553" s="10">
        <f t="shared" ref="AL3553" si="4927">RANK(AL330,AL$295:AL$556,0)</f>
        <v>76</v>
      </c>
    </row>
    <row r="3554" spans="1:38" ht="15">
      <c r="A3554" s="29">
        <v>3553</v>
      </c>
      <c r="B3554" s="23" t="s">
        <v>299</v>
      </c>
      <c r="C3554" s="23" t="s">
        <v>305</v>
      </c>
      <c r="D3554" s="7" t="s">
        <v>42</v>
      </c>
      <c r="E3554" s="10">
        <f t="shared" ref="E3554:AK3554" si="4928">RANK(E331,E$295:E$556,0)</f>
        <v>196</v>
      </c>
      <c r="F3554" s="10">
        <f t="shared" si="4928"/>
        <v>195</v>
      </c>
      <c r="G3554" s="10">
        <f t="shared" si="4928"/>
        <v>57</v>
      </c>
      <c r="H3554" s="10" t="e">
        <f t="shared" si="4928"/>
        <v>#N/A</v>
      </c>
      <c r="I3554" s="10">
        <f t="shared" si="4928"/>
        <v>219</v>
      </c>
      <c r="J3554" s="10">
        <f t="shared" si="4928"/>
        <v>224</v>
      </c>
      <c r="K3554" s="10">
        <f t="shared" si="4928"/>
        <v>224</v>
      </c>
      <c r="L3554" s="10">
        <f t="shared" si="4928"/>
        <v>220</v>
      </c>
      <c r="M3554" s="10">
        <f t="shared" si="4928"/>
        <v>220</v>
      </c>
      <c r="N3554" s="10">
        <f t="shared" si="4928"/>
        <v>221</v>
      </c>
      <c r="O3554" s="10">
        <f t="shared" si="4928"/>
        <v>222</v>
      </c>
      <c r="P3554" s="10">
        <f t="shared" si="4928"/>
        <v>231</v>
      </c>
      <c r="Q3554" s="10" t="e">
        <f t="shared" si="4928"/>
        <v>#N/A</v>
      </c>
      <c r="R3554" s="10" t="e">
        <f t="shared" si="4928"/>
        <v>#N/A</v>
      </c>
      <c r="S3554" s="10" t="e">
        <f t="shared" si="4928"/>
        <v>#N/A</v>
      </c>
      <c r="T3554" s="10" t="e">
        <f t="shared" si="4928"/>
        <v>#N/A</v>
      </c>
      <c r="U3554" s="10" t="e">
        <f t="shared" si="4928"/>
        <v>#N/A</v>
      </c>
      <c r="V3554" s="10" t="e">
        <f t="shared" si="4928"/>
        <v>#N/A</v>
      </c>
      <c r="W3554" s="10" t="e">
        <f t="shared" si="4928"/>
        <v>#N/A</v>
      </c>
      <c r="X3554" s="10">
        <f t="shared" si="4928"/>
        <v>230</v>
      </c>
      <c r="Y3554" s="10">
        <f t="shared" si="4928"/>
        <v>220</v>
      </c>
      <c r="Z3554" s="10">
        <f t="shared" si="4928"/>
        <v>221</v>
      </c>
      <c r="AA3554" s="10">
        <f t="shared" si="4928"/>
        <v>220</v>
      </c>
      <c r="AB3554" s="10">
        <f t="shared" si="4928"/>
        <v>221</v>
      </c>
      <c r="AC3554" s="10" t="e">
        <f t="shared" si="4928"/>
        <v>#N/A</v>
      </c>
      <c r="AD3554" s="10">
        <f t="shared" si="4928"/>
        <v>228</v>
      </c>
      <c r="AE3554" s="10">
        <f t="shared" si="4928"/>
        <v>224</v>
      </c>
      <c r="AF3554" s="10">
        <f t="shared" si="4928"/>
        <v>221</v>
      </c>
      <c r="AG3554" s="10">
        <f t="shared" si="4928"/>
        <v>231</v>
      </c>
      <c r="AH3554" s="10">
        <f t="shared" si="4928"/>
        <v>235</v>
      </c>
      <c r="AI3554" s="10">
        <f t="shared" si="4928"/>
        <v>233</v>
      </c>
      <c r="AJ3554" s="10" t="e">
        <f t="shared" si="4928"/>
        <v>#N/A</v>
      </c>
      <c r="AK3554" s="10">
        <f t="shared" si="4928"/>
        <v>210</v>
      </c>
      <c r="AL3554" s="10">
        <f t="shared" ref="AL3554" si="4929">RANK(AL331,AL$295:AL$556,0)</f>
        <v>229</v>
      </c>
    </row>
    <row r="3555" spans="1:38" ht="15">
      <c r="A3555" s="29">
        <v>3554</v>
      </c>
      <c r="B3555" s="23" t="s">
        <v>299</v>
      </c>
      <c r="C3555" s="23" t="s">
        <v>305</v>
      </c>
      <c r="D3555" s="7" t="s">
        <v>43</v>
      </c>
      <c r="E3555" s="10">
        <f t="shared" ref="E3555:AK3555" si="4930">RANK(E332,E$295:E$556,0)</f>
        <v>16</v>
      </c>
      <c r="F3555" s="10">
        <f t="shared" si="4930"/>
        <v>17</v>
      </c>
      <c r="G3555" s="10">
        <f t="shared" si="4930"/>
        <v>37</v>
      </c>
      <c r="H3555" s="10" t="e">
        <f t="shared" si="4930"/>
        <v>#N/A</v>
      </c>
      <c r="I3555" s="10">
        <f t="shared" si="4930"/>
        <v>219</v>
      </c>
      <c r="J3555" s="10">
        <f t="shared" si="4930"/>
        <v>224</v>
      </c>
      <c r="K3555" s="10">
        <f t="shared" si="4930"/>
        <v>224</v>
      </c>
      <c r="L3555" s="10">
        <f t="shared" si="4930"/>
        <v>220</v>
      </c>
      <c r="M3555" s="10">
        <f t="shared" si="4930"/>
        <v>220</v>
      </c>
      <c r="N3555" s="10">
        <f t="shared" si="4930"/>
        <v>221</v>
      </c>
      <c r="O3555" s="10">
        <f t="shared" si="4930"/>
        <v>222</v>
      </c>
      <c r="P3555" s="10">
        <f t="shared" si="4930"/>
        <v>231</v>
      </c>
      <c r="Q3555" s="10" t="e">
        <f t="shared" si="4930"/>
        <v>#N/A</v>
      </c>
      <c r="R3555" s="10" t="e">
        <f t="shared" si="4930"/>
        <v>#N/A</v>
      </c>
      <c r="S3555" s="10" t="e">
        <f t="shared" si="4930"/>
        <v>#N/A</v>
      </c>
      <c r="T3555" s="10" t="e">
        <f t="shared" si="4930"/>
        <v>#N/A</v>
      </c>
      <c r="U3555" s="10" t="e">
        <f t="shared" si="4930"/>
        <v>#N/A</v>
      </c>
      <c r="V3555" s="10" t="e">
        <f t="shared" si="4930"/>
        <v>#N/A</v>
      </c>
      <c r="W3555" s="10" t="e">
        <f t="shared" si="4930"/>
        <v>#N/A</v>
      </c>
      <c r="X3555" s="10">
        <f t="shared" si="4930"/>
        <v>230</v>
      </c>
      <c r="Y3555" s="10">
        <f t="shared" si="4930"/>
        <v>220</v>
      </c>
      <c r="Z3555" s="10">
        <f t="shared" si="4930"/>
        <v>221</v>
      </c>
      <c r="AA3555" s="10">
        <f t="shared" si="4930"/>
        <v>220</v>
      </c>
      <c r="AB3555" s="10">
        <f t="shared" si="4930"/>
        <v>221</v>
      </c>
      <c r="AC3555" s="10" t="e">
        <f t="shared" si="4930"/>
        <v>#N/A</v>
      </c>
      <c r="AD3555" s="10">
        <f t="shared" si="4930"/>
        <v>228</v>
      </c>
      <c r="AE3555" s="10">
        <f t="shared" si="4930"/>
        <v>224</v>
      </c>
      <c r="AF3555" s="10">
        <f t="shared" si="4930"/>
        <v>221</v>
      </c>
      <c r="AG3555" s="10">
        <f t="shared" si="4930"/>
        <v>231</v>
      </c>
      <c r="AH3555" s="10">
        <f t="shared" si="4930"/>
        <v>235</v>
      </c>
      <c r="AI3555" s="10">
        <f t="shared" si="4930"/>
        <v>233</v>
      </c>
      <c r="AJ3555" s="10" t="e">
        <f t="shared" si="4930"/>
        <v>#N/A</v>
      </c>
      <c r="AK3555" s="10">
        <f t="shared" si="4930"/>
        <v>210</v>
      </c>
      <c r="AL3555" s="10">
        <f t="shared" ref="AL3555" si="4931">RANK(AL332,AL$295:AL$556,0)</f>
        <v>229</v>
      </c>
    </row>
    <row r="3556" spans="1:38" ht="15">
      <c r="A3556" s="29">
        <v>3555</v>
      </c>
      <c r="B3556" s="23" t="s">
        <v>299</v>
      </c>
      <c r="C3556" s="23" t="s">
        <v>305</v>
      </c>
      <c r="D3556" s="7" t="s">
        <v>44</v>
      </c>
      <c r="E3556" s="10">
        <f t="shared" ref="E3556:AK3556" si="4932">RANK(E333,E$295:E$556,0)</f>
        <v>89</v>
      </c>
      <c r="F3556" s="10">
        <f t="shared" si="4932"/>
        <v>83</v>
      </c>
      <c r="G3556" s="10">
        <f t="shared" si="4932"/>
        <v>90</v>
      </c>
      <c r="H3556" s="10">
        <f t="shared" si="4932"/>
        <v>93</v>
      </c>
      <c r="I3556" s="10">
        <f t="shared" si="4932"/>
        <v>91</v>
      </c>
      <c r="J3556" s="10">
        <f t="shared" si="4932"/>
        <v>95</v>
      </c>
      <c r="K3556" s="10">
        <f t="shared" si="4932"/>
        <v>86</v>
      </c>
      <c r="L3556" s="10">
        <f t="shared" si="4932"/>
        <v>220</v>
      </c>
      <c r="M3556" s="10">
        <f t="shared" si="4932"/>
        <v>220</v>
      </c>
      <c r="N3556" s="10">
        <f t="shared" si="4932"/>
        <v>221</v>
      </c>
      <c r="O3556" s="10">
        <f t="shared" si="4932"/>
        <v>222</v>
      </c>
      <c r="P3556" s="10">
        <f t="shared" si="4932"/>
        <v>231</v>
      </c>
      <c r="Q3556" s="10" t="e">
        <f t="shared" si="4932"/>
        <v>#N/A</v>
      </c>
      <c r="R3556" s="10" t="e">
        <f t="shared" si="4932"/>
        <v>#N/A</v>
      </c>
      <c r="S3556" s="10" t="e">
        <f t="shared" si="4932"/>
        <v>#N/A</v>
      </c>
      <c r="T3556" s="10" t="e">
        <f t="shared" si="4932"/>
        <v>#N/A</v>
      </c>
      <c r="U3556" s="10" t="e">
        <f t="shared" si="4932"/>
        <v>#N/A</v>
      </c>
      <c r="V3556" s="10" t="e">
        <f t="shared" si="4932"/>
        <v>#N/A</v>
      </c>
      <c r="W3556" s="10" t="e">
        <f t="shared" si="4932"/>
        <v>#N/A</v>
      </c>
      <c r="X3556" s="10">
        <f t="shared" si="4932"/>
        <v>230</v>
      </c>
      <c r="Y3556" s="10">
        <f t="shared" si="4932"/>
        <v>220</v>
      </c>
      <c r="Z3556" s="10">
        <f t="shared" si="4932"/>
        <v>221</v>
      </c>
      <c r="AA3556" s="10">
        <f t="shared" si="4932"/>
        <v>220</v>
      </c>
      <c r="AB3556" s="10">
        <f t="shared" si="4932"/>
        <v>221</v>
      </c>
      <c r="AC3556" s="10" t="e">
        <f t="shared" si="4932"/>
        <v>#N/A</v>
      </c>
      <c r="AD3556" s="10">
        <f t="shared" si="4932"/>
        <v>228</v>
      </c>
      <c r="AE3556" s="10">
        <f t="shared" si="4932"/>
        <v>224</v>
      </c>
      <c r="AF3556" s="10">
        <f t="shared" si="4932"/>
        <v>221</v>
      </c>
      <c r="AG3556" s="10">
        <f t="shared" si="4932"/>
        <v>231</v>
      </c>
      <c r="AH3556" s="10">
        <f t="shared" si="4932"/>
        <v>235</v>
      </c>
      <c r="AI3556" s="10">
        <f t="shared" si="4932"/>
        <v>233</v>
      </c>
      <c r="AJ3556" s="10" t="e">
        <f t="shared" si="4932"/>
        <v>#N/A</v>
      </c>
      <c r="AK3556" s="10">
        <f t="shared" si="4932"/>
        <v>210</v>
      </c>
      <c r="AL3556" s="10">
        <f t="shared" ref="AL3556" si="4933">RANK(AL333,AL$295:AL$556,0)</f>
        <v>229</v>
      </c>
    </row>
    <row r="3557" spans="1:38" ht="15">
      <c r="A3557" s="29">
        <v>3556</v>
      </c>
      <c r="B3557" s="23" t="s">
        <v>299</v>
      </c>
      <c r="C3557" s="23" t="s">
        <v>305</v>
      </c>
      <c r="D3557" s="7" t="s">
        <v>45</v>
      </c>
      <c r="E3557" s="10">
        <f t="shared" ref="E3557:AK3557" si="4934">RANK(E334,E$295:E$556,0)</f>
        <v>196</v>
      </c>
      <c r="F3557" s="10">
        <f t="shared" si="4934"/>
        <v>195</v>
      </c>
      <c r="G3557" s="10">
        <f t="shared" si="4934"/>
        <v>216</v>
      </c>
      <c r="H3557" s="10" t="e">
        <f t="shared" si="4934"/>
        <v>#N/A</v>
      </c>
      <c r="I3557" s="10">
        <f t="shared" si="4934"/>
        <v>219</v>
      </c>
      <c r="J3557" s="10">
        <f t="shared" si="4934"/>
        <v>224</v>
      </c>
      <c r="K3557" s="10">
        <f t="shared" si="4934"/>
        <v>224</v>
      </c>
      <c r="L3557" s="10">
        <f t="shared" si="4934"/>
        <v>220</v>
      </c>
      <c r="M3557" s="10">
        <f t="shared" si="4934"/>
        <v>220</v>
      </c>
      <c r="N3557" s="10">
        <f t="shared" si="4934"/>
        <v>221</v>
      </c>
      <c r="O3557" s="10">
        <f t="shared" si="4934"/>
        <v>222</v>
      </c>
      <c r="P3557" s="10">
        <f t="shared" si="4934"/>
        <v>231</v>
      </c>
      <c r="Q3557" s="10" t="e">
        <f t="shared" si="4934"/>
        <v>#N/A</v>
      </c>
      <c r="R3557" s="10" t="e">
        <f t="shared" si="4934"/>
        <v>#N/A</v>
      </c>
      <c r="S3557" s="10" t="e">
        <f t="shared" si="4934"/>
        <v>#N/A</v>
      </c>
      <c r="T3557" s="10">
        <f t="shared" si="4934"/>
        <v>157</v>
      </c>
      <c r="U3557" s="10">
        <f t="shared" si="4934"/>
        <v>169</v>
      </c>
      <c r="V3557" s="10">
        <f t="shared" si="4934"/>
        <v>158</v>
      </c>
      <c r="W3557" s="10">
        <f t="shared" si="4934"/>
        <v>150</v>
      </c>
      <c r="X3557" s="10">
        <f t="shared" si="4934"/>
        <v>154</v>
      </c>
      <c r="Y3557" s="10">
        <f t="shared" si="4934"/>
        <v>131</v>
      </c>
      <c r="Z3557" s="10">
        <f t="shared" si="4934"/>
        <v>139</v>
      </c>
      <c r="AA3557" s="10">
        <f t="shared" si="4934"/>
        <v>139</v>
      </c>
      <c r="AB3557" s="10">
        <f t="shared" si="4934"/>
        <v>140</v>
      </c>
      <c r="AC3557" s="10">
        <f t="shared" si="4934"/>
        <v>145</v>
      </c>
      <c r="AD3557" s="10">
        <f t="shared" si="4934"/>
        <v>146</v>
      </c>
      <c r="AE3557" s="10">
        <f t="shared" si="4934"/>
        <v>142</v>
      </c>
      <c r="AF3557" s="10">
        <f t="shared" si="4934"/>
        <v>134</v>
      </c>
      <c r="AG3557" s="10">
        <f t="shared" si="4934"/>
        <v>135</v>
      </c>
      <c r="AH3557" s="10">
        <f t="shared" si="4934"/>
        <v>131</v>
      </c>
      <c r="AI3557" s="10">
        <f t="shared" si="4934"/>
        <v>115</v>
      </c>
      <c r="AJ3557" s="10">
        <f t="shared" si="4934"/>
        <v>120</v>
      </c>
      <c r="AK3557" s="10">
        <f t="shared" si="4934"/>
        <v>117</v>
      </c>
      <c r="AL3557" s="10">
        <f t="shared" ref="AL3557" si="4935">RANK(AL334,AL$295:AL$556,0)</f>
        <v>119</v>
      </c>
    </row>
    <row r="3558" spans="1:38" ht="15">
      <c r="A3558" s="29">
        <v>3557</v>
      </c>
      <c r="B3558" s="23" t="s">
        <v>299</v>
      </c>
      <c r="C3558" s="23" t="s">
        <v>305</v>
      </c>
      <c r="D3558" s="7" t="s">
        <v>46</v>
      </c>
      <c r="E3558" s="10">
        <f t="shared" ref="E3558:AK3558" si="4936">RANK(E335,E$295:E$556,0)</f>
        <v>196</v>
      </c>
      <c r="F3558" s="10">
        <f t="shared" si="4936"/>
        <v>195</v>
      </c>
      <c r="G3558" s="10">
        <f t="shared" si="4936"/>
        <v>216</v>
      </c>
      <c r="H3558" s="10" t="e">
        <f t="shared" si="4936"/>
        <v>#N/A</v>
      </c>
      <c r="I3558" s="10">
        <f t="shared" si="4936"/>
        <v>219</v>
      </c>
      <c r="J3558" s="10">
        <f t="shared" si="4936"/>
        <v>81</v>
      </c>
      <c r="K3558" s="10">
        <f t="shared" si="4936"/>
        <v>70</v>
      </c>
      <c r="L3558" s="10">
        <f t="shared" si="4936"/>
        <v>70</v>
      </c>
      <c r="M3558" s="10">
        <f t="shared" si="4936"/>
        <v>67</v>
      </c>
      <c r="N3558" s="10">
        <f t="shared" si="4936"/>
        <v>66</v>
      </c>
      <c r="O3558" s="10">
        <f t="shared" si="4936"/>
        <v>70</v>
      </c>
      <c r="P3558" s="10">
        <f t="shared" si="4936"/>
        <v>69</v>
      </c>
      <c r="Q3558" s="10">
        <f t="shared" si="4936"/>
        <v>71</v>
      </c>
      <c r="R3558" s="10">
        <f t="shared" si="4936"/>
        <v>71</v>
      </c>
      <c r="S3558" s="10">
        <f t="shared" si="4936"/>
        <v>74</v>
      </c>
      <c r="T3558" s="10">
        <f t="shared" si="4936"/>
        <v>77</v>
      </c>
      <c r="U3558" s="10">
        <f t="shared" si="4936"/>
        <v>85</v>
      </c>
      <c r="V3558" s="10">
        <f t="shared" si="4936"/>
        <v>84</v>
      </c>
      <c r="W3558" s="10">
        <f t="shared" si="4936"/>
        <v>81</v>
      </c>
      <c r="X3558" s="10">
        <f t="shared" si="4936"/>
        <v>75</v>
      </c>
      <c r="Y3558" s="10">
        <f t="shared" si="4936"/>
        <v>79</v>
      </c>
      <c r="Z3558" s="10">
        <f t="shared" si="4936"/>
        <v>82</v>
      </c>
      <c r="AA3558" s="10">
        <f t="shared" si="4936"/>
        <v>81</v>
      </c>
      <c r="AB3558" s="10">
        <f t="shared" si="4936"/>
        <v>81</v>
      </c>
      <c r="AC3558" s="10">
        <f t="shared" si="4936"/>
        <v>78</v>
      </c>
      <c r="AD3558" s="10">
        <f t="shared" si="4936"/>
        <v>76</v>
      </c>
      <c r="AE3558" s="10">
        <f t="shared" si="4936"/>
        <v>76</v>
      </c>
      <c r="AF3558" s="10">
        <f t="shared" si="4936"/>
        <v>76</v>
      </c>
      <c r="AG3558" s="10">
        <f t="shared" si="4936"/>
        <v>78</v>
      </c>
      <c r="AH3558" s="10">
        <f t="shared" si="4936"/>
        <v>79</v>
      </c>
      <c r="AI3558" s="10">
        <f t="shared" si="4936"/>
        <v>78</v>
      </c>
      <c r="AJ3558" s="10">
        <f t="shared" si="4936"/>
        <v>74</v>
      </c>
      <c r="AK3558" s="10">
        <f t="shared" si="4936"/>
        <v>78</v>
      </c>
      <c r="AL3558" s="10">
        <f t="shared" ref="AL3558" si="4937">RANK(AL335,AL$295:AL$556,0)</f>
        <v>74</v>
      </c>
    </row>
    <row r="3559" spans="1:38" ht="15">
      <c r="A3559" s="29">
        <v>3558</v>
      </c>
      <c r="B3559" s="23" t="s">
        <v>299</v>
      </c>
      <c r="C3559" s="23" t="s">
        <v>305</v>
      </c>
      <c r="D3559" s="7" t="s">
        <v>47</v>
      </c>
      <c r="E3559" s="10">
        <f t="shared" ref="E3559:AK3559" si="4938">RANK(E336,E$295:E$556,0)</f>
        <v>196</v>
      </c>
      <c r="F3559" s="10">
        <f t="shared" si="4938"/>
        <v>195</v>
      </c>
      <c r="G3559" s="10">
        <f t="shared" si="4938"/>
        <v>216</v>
      </c>
      <c r="H3559" s="10">
        <f t="shared" si="4938"/>
        <v>60</v>
      </c>
      <c r="I3559" s="10">
        <f t="shared" si="4938"/>
        <v>61</v>
      </c>
      <c r="J3559" s="10">
        <f t="shared" si="4938"/>
        <v>69</v>
      </c>
      <c r="K3559" s="10">
        <f t="shared" si="4938"/>
        <v>73</v>
      </c>
      <c r="L3559" s="10">
        <f t="shared" si="4938"/>
        <v>78</v>
      </c>
      <c r="M3559" s="10">
        <f t="shared" si="4938"/>
        <v>68</v>
      </c>
      <c r="N3559" s="10">
        <f t="shared" si="4938"/>
        <v>72</v>
      </c>
      <c r="O3559" s="10">
        <f t="shared" si="4938"/>
        <v>78</v>
      </c>
      <c r="P3559" s="10">
        <f t="shared" si="4938"/>
        <v>76</v>
      </c>
      <c r="Q3559" s="10">
        <f t="shared" si="4938"/>
        <v>78</v>
      </c>
      <c r="R3559" s="10">
        <f t="shared" si="4938"/>
        <v>78</v>
      </c>
      <c r="S3559" s="10">
        <f t="shared" si="4938"/>
        <v>79</v>
      </c>
      <c r="T3559" s="10">
        <f t="shared" si="4938"/>
        <v>75</v>
      </c>
      <c r="U3559" s="10">
        <f t="shared" si="4938"/>
        <v>78</v>
      </c>
      <c r="V3559" s="10">
        <f t="shared" si="4938"/>
        <v>77</v>
      </c>
      <c r="W3559" s="10">
        <f t="shared" si="4938"/>
        <v>77</v>
      </c>
      <c r="X3559" s="10">
        <f t="shared" si="4938"/>
        <v>77</v>
      </c>
      <c r="Y3559" s="10">
        <f t="shared" si="4938"/>
        <v>69</v>
      </c>
      <c r="Z3559" s="10">
        <f t="shared" si="4938"/>
        <v>63</v>
      </c>
      <c r="AA3559" s="10">
        <f t="shared" si="4938"/>
        <v>63</v>
      </c>
      <c r="AB3559" s="10">
        <f t="shared" si="4938"/>
        <v>60</v>
      </c>
      <c r="AC3559" s="10">
        <f t="shared" si="4938"/>
        <v>54</v>
      </c>
      <c r="AD3559" s="10">
        <f t="shared" si="4938"/>
        <v>46</v>
      </c>
      <c r="AE3559" s="10">
        <f t="shared" si="4938"/>
        <v>44</v>
      </c>
      <c r="AF3559" s="10">
        <f t="shared" si="4938"/>
        <v>46</v>
      </c>
      <c r="AG3559" s="10">
        <f t="shared" si="4938"/>
        <v>89</v>
      </c>
      <c r="AH3559" s="10">
        <f t="shared" si="4938"/>
        <v>88</v>
      </c>
      <c r="AI3559" s="10">
        <f t="shared" si="4938"/>
        <v>86</v>
      </c>
      <c r="AJ3559" s="10">
        <f t="shared" si="4938"/>
        <v>87</v>
      </c>
      <c r="AK3559" s="10">
        <f t="shared" si="4938"/>
        <v>92</v>
      </c>
      <c r="AL3559" s="10">
        <f t="shared" ref="AL3559" si="4939">RANK(AL336,AL$295:AL$556,0)</f>
        <v>89</v>
      </c>
    </row>
    <row r="3560" spans="1:38" ht="15">
      <c r="A3560" s="29">
        <v>3559</v>
      </c>
      <c r="B3560" s="23" t="s">
        <v>299</v>
      </c>
      <c r="C3560" s="23" t="s">
        <v>305</v>
      </c>
      <c r="D3560" s="7" t="s">
        <v>48</v>
      </c>
      <c r="E3560" s="10">
        <f t="shared" ref="E3560:AK3560" si="4940">RANK(E337,E$295:E$556,0)</f>
        <v>196</v>
      </c>
      <c r="F3560" s="10">
        <f t="shared" si="4940"/>
        <v>195</v>
      </c>
      <c r="G3560" s="10">
        <f t="shared" si="4940"/>
        <v>154</v>
      </c>
      <c r="H3560" s="10">
        <f t="shared" si="4940"/>
        <v>126</v>
      </c>
      <c r="I3560" s="10">
        <f t="shared" si="4940"/>
        <v>112</v>
      </c>
      <c r="J3560" s="10">
        <f t="shared" si="4940"/>
        <v>101</v>
      </c>
      <c r="K3560" s="10">
        <f t="shared" si="4940"/>
        <v>106</v>
      </c>
      <c r="L3560" s="10">
        <f t="shared" si="4940"/>
        <v>111</v>
      </c>
      <c r="M3560" s="10">
        <f t="shared" si="4940"/>
        <v>113</v>
      </c>
      <c r="N3560" s="10">
        <f t="shared" si="4940"/>
        <v>110</v>
      </c>
      <c r="O3560" s="10">
        <f t="shared" si="4940"/>
        <v>109</v>
      </c>
      <c r="P3560" s="10">
        <f t="shared" si="4940"/>
        <v>105</v>
      </c>
      <c r="Q3560" s="10">
        <f t="shared" si="4940"/>
        <v>100</v>
      </c>
      <c r="R3560" s="10">
        <f t="shared" si="4940"/>
        <v>96</v>
      </c>
      <c r="S3560" s="10">
        <f t="shared" si="4940"/>
        <v>92</v>
      </c>
      <c r="T3560" s="10">
        <f t="shared" si="4940"/>
        <v>102</v>
      </c>
      <c r="U3560" s="10">
        <f t="shared" si="4940"/>
        <v>100</v>
      </c>
      <c r="V3560" s="10">
        <f t="shared" si="4940"/>
        <v>93</v>
      </c>
      <c r="W3560" s="10">
        <f t="shared" si="4940"/>
        <v>99</v>
      </c>
      <c r="X3560" s="10">
        <f t="shared" si="4940"/>
        <v>105</v>
      </c>
      <c r="Y3560" s="10">
        <f t="shared" si="4940"/>
        <v>104</v>
      </c>
      <c r="Z3560" s="10">
        <f t="shared" si="4940"/>
        <v>106</v>
      </c>
      <c r="AA3560" s="10">
        <f t="shared" si="4940"/>
        <v>105</v>
      </c>
      <c r="AB3560" s="10">
        <f t="shared" si="4940"/>
        <v>97</v>
      </c>
      <c r="AC3560" s="10">
        <f t="shared" si="4940"/>
        <v>93</v>
      </c>
      <c r="AD3560" s="10">
        <f t="shared" si="4940"/>
        <v>92</v>
      </c>
      <c r="AE3560" s="10">
        <f t="shared" si="4940"/>
        <v>93</v>
      </c>
      <c r="AF3560" s="10">
        <f t="shared" si="4940"/>
        <v>91</v>
      </c>
      <c r="AG3560" s="10">
        <f t="shared" si="4940"/>
        <v>142</v>
      </c>
      <c r="AH3560" s="10">
        <f t="shared" si="4940"/>
        <v>139</v>
      </c>
      <c r="AI3560" s="10">
        <f t="shared" si="4940"/>
        <v>133</v>
      </c>
      <c r="AJ3560" s="10">
        <f t="shared" si="4940"/>
        <v>137</v>
      </c>
      <c r="AK3560" s="10">
        <f t="shared" si="4940"/>
        <v>141</v>
      </c>
      <c r="AL3560" s="10">
        <f t="shared" ref="AL3560" si="4941">RANK(AL337,AL$295:AL$556,0)</f>
        <v>139</v>
      </c>
    </row>
    <row r="3561" spans="1:38" ht="15">
      <c r="A3561" s="29">
        <v>3560</v>
      </c>
      <c r="B3561" s="23" t="s">
        <v>299</v>
      </c>
      <c r="C3561" s="23" t="s">
        <v>305</v>
      </c>
      <c r="D3561" s="7" t="s">
        <v>49</v>
      </c>
      <c r="E3561" s="10">
        <f t="shared" ref="E3561:AK3561" si="4942">RANK(E338,E$295:E$556,0)</f>
        <v>196</v>
      </c>
      <c r="F3561" s="10">
        <f t="shared" si="4942"/>
        <v>195</v>
      </c>
      <c r="G3561" s="10">
        <f t="shared" si="4942"/>
        <v>216</v>
      </c>
      <c r="H3561" s="10" t="e">
        <f t="shared" si="4942"/>
        <v>#N/A</v>
      </c>
      <c r="I3561" s="10">
        <f t="shared" si="4942"/>
        <v>219</v>
      </c>
      <c r="J3561" s="10">
        <f t="shared" si="4942"/>
        <v>224</v>
      </c>
      <c r="K3561" s="10">
        <f t="shared" si="4942"/>
        <v>224</v>
      </c>
      <c r="L3561" s="10">
        <f t="shared" si="4942"/>
        <v>220</v>
      </c>
      <c r="M3561" s="10">
        <f t="shared" si="4942"/>
        <v>220</v>
      </c>
      <c r="N3561" s="10">
        <f t="shared" si="4942"/>
        <v>221</v>
      </c>
      <c r="O3561" s="10">
        <f t="shared" si="4942"/>
        <v>222</v>
      </c>
      <c r="P3561" s="10">
        <f t="shared" si="4942"/>
        <v>231</v>
      </c>
      <c r="Q3561" s="10" t="e">
        <f t="shared" si="4942"/>
        <v>#N/A</v>
      </c>
      <c r="R3561" s="10" t="e">
        <f t="shared" si="4942"/>
        <v>#N/A</v>
      </c>
      <c r="S3561" s="10" t="e">
        <f t="shared" si="4942"/>
        <v>#N/A</v>
      </c>
      <c r="T3561" s="10">
        <f t="shared" si="4942"/>
        <v>171</v>
      </c>
      <c r="U3561" s="10">
        <f t="shared" si="4942"/>
        <v>165</v>
      </c>
      <c r="V3561" s="10">
        <f t="shared" si="4942"/>
        <v>164</v>
      </c>
      <c r="W3561" s="10">
        <f t="shared" si="4942"/>
        <v>161</v>
      </c>
      <c r="X3561" s="10">
        <f t="shared" si="4942"/>
        <v>162</v>
      </c>
      <c r="Y3561" s="10">
        <f t="shared" si="4942"/>
        <v>160</v>
      </c>
      <c r="Z3561" s="10">
        <f t="shared" si="4942"/>
        <v>140</v>
      </c>
      <c r="AA3561" s="10">
        <f t="shared" si="4942"/>
        <v>131</v>
      </c>
      <c r="AB3561" s="10">
        <f t="shared" si="4942"/>
        <v>128</v>
      </c>
      <c r="AC3561" s="10">
        <f t="shared" si="4942"/>
        <v>132</v>
      </c>
      <c r="AD3561" s="10">
        <f t="shared" si="4942"/>
        <v>133</v>
      </c>
      <c r="AE3561" s="10">
        <f t="shared" si="4942"/>
        <v>146</v>
      </c>
      <c r="AF3561" s="10">
        <f t="shared" si="4942"/>
        <v>145</v>
      </c>
      <c r="AG3561" s="10">
        <f t="shared" si="4942"/>
        <v>44</v>
      </c>
      <c r="AH3561" s="10">
        <f t="shared" si="4942"/>
        <v>44</v>
      </c>
      <c r="AI3561" s="10">
        <f t="shared" si="4942"/>
        <v>43</v>
      </c>
      <c r="AJ3561" s="10">
        <f t="shared" si="4942"/>
        <v>42</v>
      </c>
      <c r="AK3561" s="10">
        <f t="shared" si="4942"/>
        <v>45</v>
      </c>
      <c r="AL3561" s="10">
        <f t="shared" ref="AL3561" si="4943">RANK(AL338,AL$295:AL$556,0)</f>
        <v>45</v>
      </c>
    </row>
    <row r="3562" spans="1:38" ht="15">
      <c r="A3562" s="29">
        <v>3561</v>
      </c>
      <c r="B3562" s="23" t="s">
        <v>299</v>
      </c>
      <c r="C3562" s="23" t="s">
        <v>305</v>
      </c>
      <c r="D3562" s="7" t="s">
        <v>50</v>
      </c>
      <c r="E3562" s="10">
        <f t="shared" ref="E3562:AK3562" si="4944">RANK(E339,E$295:E$556,0)</f>
        <v>15</v>
      </c>
      <c r="F3562" s="10">
        <f t="shared" si="4944"/>
        <v>15</v>
      </c>
      <c r="G3562" s="10">
        <f t="shared" si="4944"/>
        <v>14</v>
      </c>
      <c r="H3562" s="10">
        <f t="shared" si="4944"/>
        <v>15</v>
      </c>
      <c r="I3562" s="10">
        <f t="shared" si="4944"/>
        <v>15</v>
      </c>
      <c r="J3562" s="10">
        <f t="shared" si="4944"/>
        <v>16</v>
      </c>
      <c r="K3562" s="10">
        <f t="shared" si="4944"/>
        <v>14</v>
      </c>
      <c r="L3562" s="10">
        <f t="shared" si="4944"/>
        <v>13</v>
      </c>
      <c r="M3562" s="10">
        <f t="shared" si="4944"/>
        <v>19</v>
      </c>
      <c r="N3562" s="10">
        <f t="shared" si="4944"/>
        <v>19</v>
      </c>
      <c r="O3562" s="10">
        <f t="shared" si="4944"/>
        <v>17</v>
      </c>
      <c r="P3562" s="10">
        <f t="shared" si="4944"/>
        <v>17</v>
      </c>
      <c r="Q3562" s="10">
        <f t="shared" si="4944"/>
        <v>17</v>
      </c>
      <c r="R3562" s="10">
        <f t="shared" si="4944"/>
        <v>16</v>
      </c>
      <c r="S3562" s="10">
        <f t="shared" si="4944"/>
        <v>17</v>
      </c>
      <c r="T3562" s="10">
        <f t="shared" si="4944"/>
        <v>15</v>
      </c>
      <c r="U3562" s="10">
        <f t="shared" si="4944"/>
        <v>15</v>
      </c>
      <c r="V3562" s="10">
        <f t="shared" si="4944"/>
        <v>15</v>
      </c>
      <c r="W3562" s="10">
        <f t="shared" si="4944"/>
        <v>14</v>
      </c>
      <c r="X3562" s="10">
        <f t="shared" si="4944"/>
        <v>15</v>
      </c>
      <c r="Y3562" s="10">
        <f t="shared" si="4944"/>
        <v>15</v>
      </c>
      <c r="Z3562" s="10">
        <f t="shared" si="4944"/>
        <v>15</v>
      </c>
      <c r="AA3562" s="10">
        <f t="shared" si="4944"/>
        <v>15</v>
      </c>
      <c r="AB3562" s="10">
        <f t="shared" si="4944"/>
        <v>16</v>
      </c>
      <c r="AC3562" s="10">
        <f t="shared" si="4944"/>
        <v>16</v>
      </c>
      <c r="AD3562" s="10">
        <f t="shared" si="4944"/>
        <v>16</v>
      </c>
      <c r="AE3562" s="10">
        <f t="shared" si="4944"/>
        <v>19</v>
      </c>
      <c r="AF3562" s="10">
        <f t="shared" si="4944"/>
        <v>23</v>
      </c>
      <c r="AG3562" s="10">
        <f t="shared" si="4944"/>
        <v>22</v>
      </c>
      <c r="AH3562" s="10">
        <f t="shared" si="4944"/>
        <v>22</v>
      </c>
      <c r="AI3562" s="10">
        <f t="shared" si="4944"/>
        <v>28</v>
      </c>
      <c r="AJ3562" s="10">
        <f t="shared" si="4944"/>
        <v>17</v>
      </c>
      <c r="AK3562" s="10">
        <f t="shared" si="4944"/>
        <v>7</v>
      </c>
      <c r="AL3562" s="10">
        <f t="shared" ref="AL3562" si="4945">RANK(AL339,AL$295:AL$556,0)</f>
        <v>14</v>
      </c>
    </row>
    <row r="3563" spans="1:38" ht="15">
      <c r="A3563" s="29">
        <v>3562</v>
      </c>
      <c r="B3563" s="23" t="s">
        <v>299</v>
      </c>
      <c r="C3563" s="23" t="s">
        <v>305</v>
      </c>
      <c r="D3563" s="7" t="s">
        <v>51</v>
      </c>
      <c r="E3563" s="10">
        <f t="shared" ref="E3563:AK3563" si="4946">RANK(E340,E$295:E$556,0)</f>
        <v>196</v>
      </c>
      <c r="F3563" s="10">
        <f t="shared" si="4946"/>
        <v>195</v>
      </c>
      <c r="G3563" s="10">
        <f t="shared" si="4946"/>
        <v>16</v>
      </c>
      <c r="H3563" s="10">
        <f t="shared" si="4946"/>
        <v>13</v>
      </c>
      <c r="I3563" s="10">
        <f t="shared" si="4946"/>
        <v>13</v>
      </c>
      <c r="J3563" s="10">
        <f t="shared" si="4946"/>
        <v>13</v>
      </c>
      <c r="K3563" s="10">
        <f t="shared" si="4946"/>
        <v>12</v>
      </c>
      <c r="L3563" s="10">
        <f t="shared" si="4946"/>
        <v>12</v>
      </c>
      <c r="M3563" s="10">
        <f t="shared" si="4946"/>
        <v>15</v>
      </c>
      <c r="N3563" s="10">
        <f t="shared" si="4946"/>
        <v>16</v>
      </c>
      <c r="O3563" s="10">
        <f t="shared" si="4946"/>
        <v>12</v>
      </c>
      <c r="P3563" s="10">
        <f t="shared" si="4946"/>
        <v>13</v>
      </c>
      <c r="Q3563" s="10">
        <f t="shared" si="4946"/>
        <v>15</v>
      </c>
      <c r="R3563" s="10">
        <f t="shared" si="4946"/>
        <v>14</v>
      </c>
      <c r="S3563" s="10">
        <f t="shared" si="4946"/>
        <v>13</v>
      </c>
      <c r="T3563" s="10">
        <f t="shared" si="4946"/>
        <v>10</v>
      </c>
      <c r="U3563" s="10">
        <f t="shared" si="4946"/>
        <v>9</v>
      </c>
      <c r="V3563" s="10">
        <f t="shared" si="4946"/>
        <v>10</v>
      </c>
      <c r="W3563" s="10">
        <f t="shared" si="4946"/>
        <v>7</v>
      </c>
      <c r="X3563" s="10">
        <f t="shared" si="4946"/>
        <v>10</v>
      </c>
      <c r="Y3563" s="10">
        <f t="shared" si="4946"/>
        <v>10</v>
      </c>
      <c r="Z3563" s="10">
        <f t="shared" si="4946"/>
        <v>7</v>
      </c>
      <c r="AA3563" s="10">
        <f t="shared" si="4946"/>
        <v>6</v>
      </c>
      <c r="AB3563" s="10">
        <f t="shared" si="4946"/>
        <v>6</v>
      </c>
      <c r="AC3563" s="10">
        <f t="shared" si="4946"/>
        <v>10</v>
      </c>
      <c r="AD3563" s="10">
        <f t="shared" si="4946"/>
        <v>12</v>
      </c>
      <c r="AE3563" s="10">
        <f t="shared" si="4946"/>
        <v>13</v>
      </c>
      <c r="AF3563" s="10">
        <f t="shared" si="4946"/>
        <v>13</v>
      </c>
      <c r="AG3563" s="10">
        <f t="shared" si="4946"/>
        <v>12</v>
      </c>
      <c r="AH3563" s="10">
        <f t="shared" si="4946"/>
        <v>13</v>
      </c>
      <c r="AI3563" s="10">
        <f t="shared" si="4946"/>
        <v>14</v>
      </c>
      <c r="AJ3563" s="10">
        <f t="shared" si="4946"/>
        <v>12</v>
      </c>
      <c r="AK3563" s="10">
        <f t="shared" si="4946"/>
        <v>14</v>
      </c>
      <c r="AL3563" s="10">
        <f t="shared" ref="AL3563" si="4947">RANK(AL340,AL$295:AL$556,0)</f>
        <v>47</v>
      </c>
    </row>
    <row r="3564" spans="1:38" ht="15">
      <c r="A3564" s="29">
        <v>3563</v>
      </c>
      <c r="B3564" s="23" t="s">
        <v>299</v>
      </c>
      <c r="C3564" s="23" t="s">
        <v>305</v>
      </c>
      <c r="D3564" s="7" t="s">
        <v>52</v>
      </c>
      <c r="E3564" s="10">
        <f t="shared" ref="E3564:AK3564" si="4948">RANK(E341,E$295:E$556,0)</f>
        <v>196</v>
      </c>
      <c r="F3564" s="10">
        <f t="shared" si="4948"/>
        <v>195</v>
      </c>
      <c r="G3564" s="10">
        <f t="shared" si="4948"/>
        <v>216</v>
      </c>
      <c r="H3564" s="10" t="e">
        <f t="shared" si="4948"/>
        <v>#N/A</v>
      </c>
      <c r="I3564" s="10">
        <f t="shared" si="4948"/>
        <v>173</v>
      </c>
      <c r="J3564" s="10">
        <f t="shared" si="4948"/>
        <v>164</v>
      </c>
      <c r="K3564" s="10">
        <f t="shared" si="4948"/>
        <v>146</v>
      </c>
      <c r="L3564" s="10">
        <f t="shared" si="4948"/>
        <v>150</v>
      </c>
      <c r="M3564" s="10">
        <f t="shared" si="4948"/>
        <v>147</v>
      </c>
      <c r="N3564" s="10">
        <f t="shared" si="4948"/>
        <v>145</v>
      </c>
      <c r="O3564" s="10">
        <f t="shared" si="4948"/>
        <v>142</v>
      </c>
      <c r="P3564" s="10">
        <f t="shared" si="4948"/>
        <v>147</v>
      </c>
      <c r="Q3564" s="10">
        <f t="shared" si="4948"/>
        <v>142</v>
      </c>
      <c r="R3564" s="10">
        <f t="shared" si="4948"/>
        <v>143</v>
      </c>
      <c r="S3564" s="10">
        <f t="shared" si="4948"/>
        <v>146</v>
      </c>
      <c r="T3564" s="10">
        <f t="shared" si="4948"/>
        <v>154</v>
      </c>
      <c r="U3564" s="10">
        <f t="shared" si="4948"/>
        <v>157</v>
      </c>
      <c r="V3564" s="10">
        <f t="shared" si="4948"/>
        <v>152</v>
      </c>
      <c r="W3564" s="10">
        <f t="shared" si="4948"/>
        <v>154</v>
      </c>
      <c r="X3564" s="10">
        <f t="shared" si="4948"/>
        <v>150</v>
      </c>
      <c r="Y3564" s="10">
        <f t="shared" si="4948"/>
        <v>154</v>
      </c>
      <c r="Z3564" s="10">
        <f t="shared" si="4948"/>
        <v>156</v>
      </c>
      <c r="AA3564" s="10">
        <f t="shared" si="4948"/>
        <v>153</v>
      </c>
      <c r="AB3564" s="10">
        <f t="shared" si="4948"/>
        <v>155</v>
      </c>
      <c r="AC3564" s="10">
        <f t="shared" si="4948"/>
        <v>148</v>
      </c>
      <c r="AD3564" s="10">
        <f t="shared" si="4948"/>
        <v>153</v>
      </c>
      <c r="AE3564" s="10">
        <f t="shared" si="4948"/>
        <v>151</v>
      </c>
      <c r="AF3564" s="10">
        <f t="shared" si="4948"/>
        <v>147</v>
      </c>
      <c r="AG3564" s="10">
        <f t="shared" si="4948"/>
        <v>148</v>
      </c>
      <c r="AH3564" s="10">
        <f t="shared" si="4948"/>
        <v>149</v>
      </c>
      <c r="AI3564" s="10">
        <f t="shared" si="4948"/>
        <v>151</v>
      </c>
      <c r="AJ3564" s="10">
        <f t="shared" si="4948"/>
        <v>150</v>
      </c>
      <c r="AK3564" s="10">
        <f t="shared" si="4948"/>
        <v>149</v>
      </c>
      <c r="AL3564" s="10">
        <f t="shared" ref="AL3564" si="4949">RANK(AL341,AL$295:AL$556,0)</f>
        <v>142</v>
      </c>
    </row>
    <row r="3565" spans="1:38" ht="15">
      <c r="A3565" s="29">
        <v>3564</v>
      </c>
      <c r="B3565" s="23" t="s">
        <v>299</v>
      </c>
      <c r="C3565" s="23" t="s">
        <v>305</v>
      </c>
      <c r="D3565" s="7" t="s">
        <v>53</v>
      </c>
      <c r="E3565" s="10">
        <f t="shared" ref="E3565:AK3565" si="4950">RANK(E342,E$295:E$556,0)</f>
        <v>9</v>
      </c>
      <c r="F3565" s="10">
        <f t="shared" si="4950"/>
        <v>9</v>
      </c>
      <c r="G3565" s="10">
        <f t="shared" si="4950"/>
        <v>9</v>
      </c>
      <c r="H3565" s="10">
        <f t="shared" si="4950"/>
        <v>9</v>
      </c>
      <c r="I3565" s="10">
        <f t="shared" si="4950"/>
        <v>9</v>
      </c>
      <c r="J3565" s="10">
        <f t="shared" si="4950"/>
        <v>8</v>
      </c>
      <c r="K3565" s="10">
        <f t="shared" si="4950"/>
        <v>8</v>
      </c>
      <c r="L3565" s="10">
        <f t="shared" si="4950"/>
        <v>8</v>
      </c>
      <c r="M3565" s="10">
        <f t="shared" si="4950"/>
        <v>9</v>
      </c>
      <c r="N3565" s="10">
        <f t="shared" si="4950"/>
        <v>9</v>
      </c>
      <c r="O3565" s="10">
        <f t="shared" si="4950"/>
        <v>9</v>
      </c>
      <c r="P3565" s="10">
        <f t="shared" si="4950"/>
        <v>10</v>
      </c>
      <c r="Q3565" s="10">
        <f t="shared" si="4950"/>
        <v>10</v>
      </c>
      <c r="R3565" s="10">
        <f t="shared" si="4950"/>
        <v>10</v>
      </c>
      <c r="S3565" s="10">
        <f t="shared" si="4950"/>
        <v>10</v>
      </c>
      <c r="T3565" s="10">
        <f t="shared" si="4950"/>
        <v>9</v>
      </c>
      <c r="U3565" s="10">
        <f t="shared" si="4950"/>
        <v>10</v>
      </c>
      <c r="V3565" s="10">
        <f t="shared" si="4950"/>
        <v>9</v>
      </c>
      <c r="W3565" s="10">
        <f t="shared" si="4950"/>
        <v>10</v>
      </c>
      <c r="X3565" s="10">
        <f t="shared" si="4950"/>
        <v>7</v>
      </c>
      <c r="Y3565" s="10">
        <f t="shared" si="4950"/>
        <v>9</v>
      </c>
      <c r="Z3565" s="10">
        <f t="shared" si="4950"/>
        <v>10</v>
      </c>
      <c r="AA3565" s="10">
        <f t="shared" si="4950"/>
        <v>8</v>
      </c>
      <c r="AB3565" s="10">
        <f t="shared" si="4950"/>
        <v>9</v>
      </c>
      <c r="AC3565" s="10">
        <f t="shared" si="4950"/>
        <v>8</v>
      </c>
      <c r="AD3565" s="10">
        <f t="shared" si="4950"/>
        <v>7</v>
      </c>
      <c r="AE3565" s="10">
        <f t="shared" si="4950"/>
        <v>7</v>
      </c>
      <c r="AF3565" s="10">
        <f t="shared" si="4950"/>
        <v>8</v>
      </c>
      <c r="AG3565" s="10">
        <f t="shared" si="4950"/>
        <v>8</v>
      </c>
      <c r="AH3565" s="10">
        <f t="shared" si="4950"/>
        <v>8</v>
      </c>
      <c r="AI3565" s="10">
        <f t="shared" si="4950"/>
        <v>7</v>
      </c>
      <c r="AJ3565" s="10">
        <f t="shared" si="4950"/>
        <v>9</v>
      </c>
      <c r="AK3565" s="10">
        <f t="shared" si="4950"/>
        <v>11</v>
      </c>
      <c r="AL3565" s="10">
        <f t="shared" ref="AL3565" si="4951">RANK(AL342,AL$295:AL$556,0)</f>
        <v>10</v>
      </c>
    </row>
    <row r="3566" spans="1:38" ht="15">
      <c r="A3566" s="29">
        <v>3565</v>
      </c>
      <c r="B3566" s="23" t="s">
        <v>299</v>
      </c>
      <c r="C3566" s="23" t="s">
        <v>305</v>
      </c>
      <c r="D3566" s="7" t="s">
        <v>54</v>
      </c>
      <c r="E3566" s="10">
        <f t="shared" ref="E3566:AK3566" si="4952">RANK(E343,E$295:E$556,0)</f>
        <v>196</v>
      </c>
      <c r="F3566" s="10">
        <f t="shared" si="4952"/>
        <v>195</v>
      </c>
      <c r="G3566" s="10">
        <f t="shared" si="4952"/>
        <v>216</v>
      </c>
      <c r="H3566" s="10" t="e">
        <f t="shared" si="4952"/>
        <v>#N/A</v>
      </c>
      <c r="I3566" s="10">
        <f t="shared" si="4952"/>
        <v>219</v>
      </c>
      <c r="J3566" s="10">
        <f t="shared" si="4952"/>
        <v>224</v>
      </c>
      <c r="K3566" s="10">
        <f t="shared" si="4952"/>
        <v>224</v>
      </c>
      <c r="L3566" s="10">
        <f t="shared" si="4952"/>
        <v>220</v>
      </c>
      <c r="M3566" s="10">
        <f t="shared" si="4952"/>
        <v>220</v>
      </c>
      <c r="N3566" s="10">
        <f t="shared" si="4952"/>
        <v>221</v>
      </c>
      <c r="O3566" s="10">
        <f t="shared" si="4952"/>
        <v>222</v>
      </c>
      <c r="P3566" s="10">
        <f t="shared" si="4952"/>
        <v>231</v>
      </c>
      <c r="Q3566" s="10" t="e">
        <f t="shared" si="4952"/>
        <v>#N/A</v>
      </c>
      <c r="R3566" s="10" t="e">
        <f t="shared" si="4952"/>
        <v>#N/A</v>
      </c>
      <c r="S3566" s="10" t="e">
        <f t="shared" si="4952"/>
        <v>#N/A</v>
      </c>
      <c r="T3566" s="10">
        <f t="shared" si="4952"/>
        <v>84</v>
      </c>
      <c r="U3566" s="10">
        <f t="shared" si="4952"/>
        <v>68</v>
      </c>
      <c r="V3566" s="10">
        <f t="shared" si="4952"/>
        <v>67</v>
      </c>
      <c r="W3566" s="10">
        <f t="shared" si="4952"/>
        <v>64</v>
      </c>
      <c r="X3566" s="10">
        <f t="shared" si="4952"/>
        <v>66</v>
      </c>
      <c r="Y3566" s="10">
        <f t="shared" si="4952"/>
        <v>62</v>
      </c>
      <c r="Z3566" s="10">
        <f t="shared" si="4952"/>
        <v>66</v>
      </c>
      <c r="AA3566" s="10">
        <f t="shared" si="4952"/>
        <v>61</v>
      </c>
      <c r="AB3566" s="10">
        <f t="shared" si="4952"/>
        <v>59</v>
      </c>
      <c r="AC3566" s="10">
        <f t="shared" si="4952"/>
        <v>60</v>
      </c>
      <c r="AD3566" s="10">
        <f t="shared" si="4952"/>
        <v>58</v>
      </c>
      <c r="AE3566" s="10">
        <f t="shared" si="4952"/>
        <v>49</v>
      </c>
      <c r="AF3566" s="10">
        <f t="shared" si="4952"/>
        <v>50</v>
      </c>
      <c r="AG3566" s="10">
        <f t="shared" si="4952"/>
        <v>49</v>
      </c>
      <c r="AH3566" s="10">
        <f t="shared" si="4952"/>
        <v>48</v>
      </c>
      <c r="AI3566" s="10">
        <f t="shared" si="4952"/>
        <v>49</v>
      </c>
      <c r="AJ3566" s="10">
        <f t="shared" si="4952"/>
        <v>49</v>
      </c>
      <c r="AK3566" s="10">
        <f t="shared" si="4952"/>
        <v>44</v>
      </c>
      <c r="AL3566" s="10">
        <f t="shared" ref="AL3566" si="4953">RANK(AL343,AL$295:AL$556,0)</f>
        <v>44</v>
      </c>
    </row>
    <row r="3567" spans="1:38" ht="15">
      <c r="A3567" s="29">
        <v>3566</v>
      </c>
      <c r="B3567" s="23" t="s">
        <v>299</v>
      </c>
      <c r="C3567" s="23" t="s">
        <v>305</v>
      </c>
      <c r="D3567" s="7" t="s">
        <v>55</v>
      </c>
      <c r="E3567" s="10">
        <f t="shared" ref="E3567:AK3567" si="4954">RANK(E344,E$295:E$556,0)</f>
        <v>196</v>
      </c>
      <c r="F3567" s="10">
        <f t="shared" si="4954"/>
        <v>195</v>
      </c>
      <c r="G3567" s="10">
        <f t="shared" si="4954"/>
        <v>216</v>
      </c>
      <c r="H3567" s="10">
        <f t="shared" si="4954"/>
        <v>189</v>
      </c>
      <c r="I3567" s="10">
        <f t="shared" si="4954"/>
        <v>166</v>
      </c>
      <c r="J3567" s="10">
        <f t="shared" si="4954"/>
        <v>157</v>
      </c>
      <c r="K3567" s="10">
        <f t="shared" si="4954"/>
        <v>83</v>
      </c>
      <c r="L3567" s="10">
        <f t="shared" si="4954"/>
        <v>67</v>
      </c>
      <c r="M3567" s="10">
        <f t="shared" si="4954"/>
        <v>62</v>
      </c>
      <c r="N3567" s="10">
        <f t="shared" si="4954"/>
        <v>81</v>
      </c>
      <c r="O3567" s="10">
        <f t="shared" si="4954"/>
        <v>80</v>
      </c>
      <c r="P3567" s="10">
        <f t="shared" si="4954"/>
        <v>73</v>
      </c>
      <c r="Q3567" s="10">
        <f t="shared" si="4954"/>
        <v>68</v>
      </c>
      <c r="R3567" s="10">
        <f t="shared" si="4954"/>
        <v>73</v>
      </c>
      <c r="S3567" s="10">
        <f t="shared" si="4954"/>
        <v>72</v>
      </c>
      <c r="T3567" s="10">
        <f t="shared" si="4954"/>
        <v>88</v>
      </c>
      <c r="U3567" s="10" t="e">
        <f t="shared" si="4954"/>
        <v>#N/A</v>
      </c>
      <c r="V3567" s="10" t="e">
        <f t="shared" si="4954"/>
        <v>#N/A</v>
      </c>
      <c r="W3567" s="10" t="e">
        <f t="shared" si="4954"/>
        <v>#N/A</v>
      </c>
      <c r="X3567" s="10">
        <f t="shared" si="4954"/>
        <v>230</v>
      </c>
      <c r="Y3567" s="10">
        <f t="shared" si="4954"/>
        <v>220</v>
      </c>
      <c r="Z3567" s="10">
        <f t="shared" si="4954"/>
        <v>221</v>
      </c>
      <c r="AA3567" s="10">
        <f t="shared" si="4954"/>
        <v>220</v>
      </c>
      <c r="AB3567" s="10">
        <f t="shared" si="4954"/>
        <v>221</v>
      </c>
      <c r="AC3567" s="10" t="e">
        <f t="shared" si="4954"/>
        <v>#N/A</v>
      </c>
      <c r="AD3567" s="10">
        <f t="shared" si="4954"/>
        <v>228</v>
      </c>
      <c r="AE3567" s="10">
        <f t="shared" si="4954"/>
        <v>224</v>
      </c>
      <c r="AF3567" s="10">
        <f t="shared" si="4954"/>
        <v>221</v>
      </c>
      <c r="AG3567" s="10">
        <f t="shared" si="4954"/>
        <v>231</v>
      </c>
      <c r="AH3567" s="10">
        <f t="shared" si="4954"/>
        <v>235</v>
      </c>
      <c r="AI3567" s="10">
        <f t="shared" si="4954"/>
        <v>233</v>
      </c>
      <c r="AJ3567" s="10" t="e">
        <f t="shared" si="4954"/>
        <v>#N/A</v>
      </c>
      <c r="AK3567" s="10">
        <f t="shared" si="4954"/>
        <v>210</v>
      </c>
      <c r="AL3567" s="10">
        <f t="shared" ref="AL3567" si="4955">RANK(AL344,AL$295:AL$556,0)</f>
        <v>229</v>
      </c>
    </row>
    <row r="3568" spans="1:38" ht="15">
      <c r="A3568" s="29">
        <v>3567</v>
      </c>
      <c r="B3568" s="23" t="s">
        <v>299</v>
      </c>
      <c r="C3568" s="23" t="s">
        <v>305</v>
      </c>
      <c r="D3568" s="7" t="s">
        <v>56</v>
      </c>
      <c r="E3568" s="10">
        <f t="shared" ref="E3568:AK3568" si="4956">RANK(E345,E$295:E$556,0)</f>
        <v>10</v>
      </c>
      <c r="F3568" s="10">
        <f t="shared" si="4956"/>
        <v>12</v>
      </c>
      <c r="G3568" s="10">
        <f t="shared" si="4956"/>
        <v>28</v>
      </c>
      <c r="H3568" s="10" t="e">
        <f t="shared" si="4956"/>
        <v>#N/A</v>
      </c>
      <c r="I3568" s="10">
        <f t="shared" si="4956"/>
        <v>219</v>
      </c>
      <c r="J3568" s="10">
        <f t="shared" si="4956"/>
        <v>224</v>
      </c>
      <c r="K3568" s="10">
        <f t="shared" si="4956"/>
        <v>224</v>
      </c>
      <c r="L3568" s="10">
        <f t="shared" si="4956"/>
        <v>220</v>
      </c>
      <c r="M3568" s="10">
        <f t="shared" si="4956"/>
        <v>220</v>
      </c>
      <c r="N3568" s="10">
        <f t="shared" si="4956"/>
        <v>221</v>
      </c>
      <c r="O3568" s="10">
        <f t="shared" si="4956"/>
        <v>222</v>
      </c>
      <c r="P3568" s="10">
        <f t="shared" si="4956"/>
        <v>231</v>
      </c>
      <c r="Q3568" s="10" t="e">
        <f t="shared" si="4956"/>
        <v>#N/A</v>
      </c>
      <c r="R3568" s="10" t="e">
        <f t="shared" si="4956"/>
        <v>#N/A</v>
      </c>
      <c r="S3568" s="10" t="e">
        <f t="shared" si="4956"/>
        <v>#N/A</v>
      </c>
      <c r="T3568" s="10" t="e">
        <f t="shared" si="4956"/>
        <v>#N/A</v>
      </c>
      <c r="U3568" s="10" t="e">
        <f t="shared" si="4956"/>
        <v>#N/A</v>
      </c>
      <c r="V3568" s="10" t="e">
        <f t="shared" si="4956"/>
        <v>#N/A</v>
      </c>
      <c r="W3568" s="10" t="e">
        <f t="shared" si="4956"/>
        <v>#N/A</v>
      </c>
      <c r="X3568" s="10">
        <f t="shared" si="4956"/>
        <v>230</v>
      </c>
      <c r="Y3568" s="10">
        <f t="shared" si="4956"/>
        <v>220</v>
      </c>
      <c r="Z3568" s="10">
        <f t="shared" si="4956"/>
        <v>221</v>
      </c>
      <c r="AA3568" s="10">
        <f t="shared" si="4956"/>
        <v>220</v>
      </c>
      <c r="AB3568" s="10">
        <f t="shared" si="4956"/>
        <v>221</v>
      </c>
      <c r="AC3568" s="10" t="e">
        <f t="shared" si="4956"/>
        <v>#N/A</v>
      </c>
      <c r="AD3568" s="10">
        <f t="shared" si="4956"/>
        <v>228</v>
      </c>
      <c r="AE3568" s="10">
        <f t="shared" si="4956"/>
        <v>224</v>
      </c>
      <c r="AF3568" s="10">
        <f t="shared" si="4956"/>
        <v>221</v>
      </c>
      <c r="AG3568" s="10">
        <f t="shared" si="4956"/>
        <v>231</v>
      </c>
      <c r="AH3568" s="10">
        <f t="shared" si="4956"/>
        <v>235</v>
      </c>
      <c r="AI3568" s="10">
        <f t="shared" si="4956"/>
        <v>233</v>
      </c>
      <c r="AJ3568" s="10" t="e">
        <f t="shared" si="4956"/>
        <v>#N/A</v>
      </c>
      <c r="AK3568" s="10">
        <f t="shared" si="4956"/>
        <v>210</v>
      </c>
      <c r="AL3568" s="10">
        <f t="shared" ref="AL3568" si="4957">RANK(AL345,AL$295:AL$556,0)</f>
        <v>229</v>
      </c>
    </row>
    <row r="3569" spans="1:38" ht="15">
      <c r="A3569" s="29">
        <v>3568</v>
      </c>
      <c r="B3569" s="23" t="s">
        <v>299</v>
      </c>
      <c r="C3569" s="23" t="s">
        <v>305</v>
      </c>
      <c r="D3569" s="7" t="s">
        <v>57</v>
      </c>
      <c r="E3569" s="10">
        <f t="shared" ref="E3569:AK3569" si="4958">RANK(E346,E$295:E$556,0)</f>
        <v>196</v>
      </c>
      <c r="F3569" s="10">
        <f t="shared" si="4958"/>
        <v>195</v>
      </c>
      <c r="G3569" s="10">
        <f t="shared" si="4958"/>
        <v>216</v>
      </c>
      <c r="H3569" s="10" t="e">
        <f t="shared" si="4958"/>
        <v>#N/A</v>
      </c>
      <c r="I3569" s="10">
        <f t="shared" si="4958"/>
        <v>219</v>
      </c>
      <c r="J3569" s="10">
        <f t="shared" si="4958"/>
        <v>208</v>
      </c>
      <c r="K3569" s="10">
        <f t="shared" si="4958"/>
        <v>208</v>
      </c>
      <c r="L3569" s="10">
        <f t="shared" si="4958"/>
        <v>220</v>
      </c>
      <c r="M3569" s="10">
        <f t="shared" si="4958"/>
        <v>220</v>
      </c>
      <c r="N3569" s="10">
        <f t="shared" si="4958"/>
        <v>221</v>
      </c>
      <c r="O3569" s="10">
        <f t="shared" si="4958"/>
        <v>222</v>
      </c>
      <c r="P3569" s="10">
        <f t="shared" si="4958"/>
        <v>231</v>
      </c>
      <c r="Q3569" s="10" t="e">
        <f t="shared" si="4958"/>
        <v>#N/A</v>
      </c>
      <c r="R3569" s="10" t="e">
        <f t="shared" si="4958"/>
        <v>#N/A</v>
      </c>
      <c r="S3569" s="10" t="e">
        <f t="shared" si="4958"/>
        <v>#N/A</v>
      </c>
      <c r="T3569" s="10" t="e">
        <f t="shared" si="4958"/>
        <v>#N/A</v>
      </c>
      <c r="U3569" s="10" t="e">
        <f t="shared" si="4958"/>
        <v>#N/A</v>
      </c>
      <c r="V3569" s="10" t="e">
        <f t="shared" si="4958"/>
        <v>#N/A</v>
      </c>
      <c r="W3569" s="10" t="e">
        <f t="shared" si="4958"/>
        <v>#N/A</v>
      </c>
      <c r="X3569" s="10">
        <f t="shared" si="4958"/>
        <v>230</v>
      </c>
      <c r="Y3569" s="10">
        <f t="shared" si="4958"/>
        <v>220</v>
      </c>
      <c r="Z3569" s="10">
        <f t="shared" si="4958"/>
        <v>221</v>
      </c>
      <c r="AA3569" s="10">
        <f t="shared" si="4958"/>
        <v>220</v>
      </c>
      <c r="AB3569" s="10">
        <f t="shared" si="4958"/>
        <v>221</v>
      </c>
      <c r="AC3569" s="10" t="e">
        <f t="shared" si="4958"/>
        <v>#N/A</v>
      </c>
      <c r="AD3569" s="10">
        <f t="shared" si="4958"/>
        <v>228</v>
      </c>
      <c r="AE3569" s="10">
        <f t="shared" si="4958"/>
        <v>224</v>
      </c>
      <c r="AF3569" s="10">
        <f t="shared" si="4958"/>
        <v>221</v>
      </c>
      <c r="AG3569" s="10">
        <f t="shared" si="4958"/>
        <v>231</v>
      </c>
      <c r="AH3569" s="10">
        <f t="shared" si="4958"/>
        <v>235</v>
      </c>
      <c r="AI3569" s="10">
        <f t="shared" si="4958"/>
        <v>233</v>
      </c>
      <c r="AJ3569" s="10" t="e">
        <f t="shared" si="4958"/>
        <v>#N/A</v>
      </c>
      <c r="AK3569" s="10">
        <f t="shared" si="4958"/>
        <v>210</v>
      </c>
      <c r="AL3569" s="10">
        <f t="shared" ref="AL3569" si="4959">RANK(AL346,AL$295:AL$556,0)</f>
        <v>229</v>
      </c>
    </row>
    <row r="3570" spans="1:38" ht="15">
      <c r="A3570" s="29">
        <v>3569</v>
      </c>
      <c r="B3570" s="23" t="s">
        <v>299</v>
      </c>
      <c r="C3570" s="23" t="s">
        <v>305</v>
      </c>
      <c r="D3570" s="7" t="s">
        <v>58</v>
      </c>
      <c r="E3570" s="10">
        <f t="shared" ref="E3570:AK3570" si="4960">RANK(E347,E$295:E$556,0)</f>
        <v>28</v>
      </c>
      <c r="F3570" s="10">
        <f t="shared" si="4960"/>
        <v>26</v>
      </c>
      <c r="G3570" s="10">
        <f t="shared" si="4960"/>
        <v>18</v>
      </c>
      <c r="H3570" s="10" t="e">
        <f t="shared" si="4960"/>
        <v>#N/A</v>
      </c>
      <c r="I3570" s="10">
        <f t="shared" si="4960"/>
        <v>219</v>
      </c>
      <c r="J3570" s="10">
        <f t="shared" si="4960"/>
        <v>224</v>
      </c>
      <c r="K3570" s="10">
        <f t="shared" si="4960"/>
        <v>224</v>
      </c>
      <c r="L3570" s="10">
        <f t="shared" si="4960"/>
        <v>220</v>
      </c>
      <c r="M3570" s="10">
        <f t="shared" si="4960"/>
        <v>220</v>
      </c>
      <c r="N3570" s="10">
        <f t="shared" si="4960"/>
        <v>221</v>
      </c>
      <c r="O3570" s="10">
        <f t="shared" si="4960"/>
        <v>222</v>
      </c>
      <c r="P3570" s="10">
        <f t="shared" si="4960"/>
        <v>231</v>
      </c>
      <c r="Q3570" s="10" t="e">
        <f t="shared" si="4960"/>
        <v>#N/A</v>
      </c>
      <c r="R3570" s="10" t="e">
        <f t="shared" si="4960"/>
        <v>#N/A</v>
      </c>
      <c r="S3570" s="10" t="e">
        <f t="shared" si="4960"/>
        <v>#N/A</v>
      </c>
      <c r="T3570" s="10" t="e">
        <f t="shared" si="4960"/>
        <v>#N/A</v>
      </c>
      <c r="U3570" s="10" t="e">
        <f t="shared" si="4960"/>
        <v>#N/A</v>
      </c>
      <c r="V3570" s="10" t="e">
        <f t="shared" si="4960"/>
        <v>#N/A</v>
      </c>
      <c r="W3570" s="10" t="e">
        <f t="shared" si="4960"/>
        <v>#N/A</v>
      </c>
      <c r="X3570" s="10">
        <f t="shared" si="4960"/>
        <v>230</v>
      </c>
      <c r="Y3570" s="10">
        <f t="shared" si="4960"/>
        <v>220</v>
      </c>
      <c r="Z3570" s="10">
        <f t="shared" si="4960"/>
        <v>221</v>
      </c>
      <c r="AA3570" s="10">
        <f t="shared" si="4960"/>
        <v>220</v>
      </c>
      <c r="AB3570" s="10">
        <f t="shared" si="4960"/>
        <v>221</v>
      </c>
      <c r="AC3570" s="10" t="e">
        <f t="shared" si="4960"/>
        <v>#N/A</v>
      </c>
      <c r="AD3570" s="10">
        <f t="shared" si="4960"/>
        <v>228</v>
      </c>
      <c r="AE3570" s="10">
        <f t="shared" si="4960"/>
        <v>224</v>
      </c>
      <c r="AF3570" s="10">
        <f t="shared" si="4960"/>
        <v>221</v>
      </c>
      <c r="AG3570" s="10">
        <f t="shared" si="4960"/>
        <v>231</v>
      </c>
      <c r="AH3570" s="10">
        <f t="shared" si="4960"/>
        <v>235</v>
      </c>
      <c r="AI3570" s="10">
        <f t="shared" si="4960"/>
        <v>233</v>
      </c>
      <c r="AJ3570" s="10" t="e">
        <f t="shared" si="4960"/>
        <v>#N/A</v>
      </c>
      <c r="AK3570" s="10">
        <f t="shared" si="4960"/>
        <v>210</v>
      </c>
      <c r="AL3570" s="10">
        <f t="shared" ref="AL3570" si="4961">RANK(AL347,AL$295:AL$556,0)</f>
        <v>229</v>
      </c>
    </row>
    <row r="3571" spans="1:38" ht="15">
      <c r="A3571" s="29">
        <v>3570</v>
      </c>
      <c r="B3571" s="23" t="s">
        <v>299</v>
      </c>
      <c r="C3571" s="23" t="s">
        <v>305</v>
      </c>
      <c r="D3571" s="7" t="s">
        <v>59</v>
      </c>
      <c r="E3571" s="10">
        <f t="shared" ref="E3571:AK3571" si="4962">RANK(E348,E$295:E$556,0)</f>
        <v>20</v>
      </c>
      <c r="F3571" s="10">
        <f t="shared" si="4962"/>
        <v>20</v>
      </c>
      <c r="G3571" s="10">
        <f t="shared" si="4962"/>
        <v>19</v>
      </c>
      <c r="H3571" s="10">
        <f t="shared" si="4962"/>
        <v>18</v>
      </c>
      <c r="I3571" s="10">
        <f t="shared" si="4962"/>
        <v>18</v>
      </c>
      <c r="J3571" s="10">
        <f t="shared" si="4962"/>
        <v>19</v>
      </c>
      <c r="K3571" s="10">
        <f t="shared" si="4962"/>
        <v>18</v>
      </c>
      <c r="L3571" s="10">
        <f t="shared" si="4962"/>
        <v>19</v>
      </c>
      <c r="M3571" s="10">
        <f t="shared" si="4962"/>
        <v>20</v>
      </c>
      <c r="N3571" s="10">
        <f t="shared" si="4962"/>
        <v>20</v>
      </c>
      <c r="O3571" s="10">
        <f t="shared" si="4962"/>
        <v>21</v>
      </c>
      <c r="P3571" s="10">
        <f t="shared" si="4962"/>
        <v>20</v>
      </c>
      <c r="Q3571" s="10">
        <f t="shared" si="4962"/>
        <v>20</v>
      </c>
      <c r="R3571" s="10">
        <f t="shared" si="4962"/>
        <v>21</v>
      </c>
      <c r="S3571" s="10">
        <f t="shared" si="4962"/>
        <v>20</v>
      </c>
      <c r="T3571" s="10">
        <f t="shared" si="4962"/>
        <v>21</v>
      </c>
      <c r="U3571" s="10">
        <f t="shared" si="4962"/>
        <v>21</v>
      </c>
      <c r="V3571" s="10">
        <f t="shared" si="4962"/>
        <v>21</v>
      </c>
      <c r="W3571" s="10">
        <f t="shared" si="4962"/>
        <v>20</v>
      </c>
      <c r="X3571" s="10">
        <f t="shared" si="4962"/>
        <v>20</v>
      </c>
      <c r="Y3571" s="10">
        <f t="shared" si="4962"/>
        <v>21</v>
      </c>
      <c r="Z3571" s="10">
        <f t="shared" si="4962"/>
        <v>20</v>
      </c>
      <c r="AA3571" s="10">
        <f t="shared" si="4962"/>
        <v>18</v>
      </c>
      <c r="AB3571" s="10">
        <f t="shared" si="4962"/>
        <v>18</v>
      </c>
      <c r="AC3571" s="10">
        <f t="shared" si="4962"/>
        <v>18</v>
      </c>
      <c r="AD3571" s="10">
        <f t="shared" si="4962"/>
        <v>17</v>
      </c>
      <c r="AE3571" s="10">
        <f t="shared" si="4962"/>
        <v>16</v>
      </c>
      <c r="AF3571" s="10">
        <f t="shared" si="4962"/>
        <v>16</v>
      </c>
      <c r="AG3571" s="10">
        <f t="shared" si="4962"/>
        <v>17</v>
      </c>
      <c r="AH3571" s="10">
        <f t="shared" si="4962"/>
        <v>18</v>
      </c>
      <c r="AI3571" s="10">
        <f t="shared" si="4962"/>
        <v>17</v>
      </c>
      <c r="AJ3571" s="10">
        <f t="shared" si="4962"/>
        <v>18</v>
      </c>
      <c r="AK3571" s="10">
        <f t="shared" si="4962"/>
        <v>18</v>
      </c>
      <c r="AL3571" s="10">
        <f t="shared" ref="AL3571" si="4963">RANK(AL348,AL$295:AL$556,0)</f>
        <v>17</v>
      </c>
    </row>
    <row r="3572" spans="1:38" ht="15">
      <c r="A3572" s="29">
        <v>3571</v>
      </c>
      <c r="B3572" s="23" t="s">
        <v>299</v>
      </c>
      <c r="C3572" s="23" t="s">
        <v>305</v>
      </c>
      <c r="D3572" s="7" t="s">
        <v>60</v>
      </c>
      <c r="E3572" s="10">
        <f t="shared" ref="E3572:AK3572" si="4964">RANK(E349,E$295:E$556,0)</f>
        <v>196</v>
      </c>
      <c r="F3572" s="10">
        <f t="shared" si="4964"/>
        <v>195</v>
      </c>
      <c r="G3572" s="10">
        <f t="shared" si="4964"/>
        <v>73</v>
      </c>
      <c r="H3572" s="10">
        <f t="shared" si="4964"/>
        <v>65</v>
      </c>
      <c r="I3572" s="10">
        <f t="shared" si="4964"/>
        <v>63</v>
      </c>
      <c r="J3572" s="10">
        <f t="shared" si="4964"/>
        <v>59</v>
      </c>
      <c r="K3572" s="10">
        <f t="shared" si="4964"/>
        <v>59</v>
      </c>
      <c r="L3572" s="10">
        <f t="shared" si="4964"/>
        <v>53</v>
      </c>
      <c r="M3572" s="10">
        <f t="shared" si="4964"/>
        <v>49</v>
      </c>
      <c r="N3572" s="10">
        <f t="shared" si="4964"/>
        <v>52</v>
      </c>
      <c r="O3572" s="10">
        <f t="shared" si="4964"/>
        <v>51</v>
      </c>
      <c r="P3572" s="10">
        <f t="shared" si="4964"/>
        <v>51</v>
      </c>
      <c r="Q3572" s="10">
        <f t="shared" si="4964"/>
        <v>52</v>
      </c>
      <c r="R3572" s="10">
        <f t="shared" si="4964"/>
        <v>54</v>
      </c>
      <c r="S3572" s="10">
        <f t="shared" si="4964"/>
        <v>50</v>
      </c>
      <c r="T3572" s="10">
        <f t="shared" si="4964"/>
        <v>51</v>
      </c>
      <c r="U3572" s="10">
        <f t="shared" si="4964"/>
        <v>53</v>
      </c>
      <c r="V3572" s="10">
        <f t="shared" si="4964"/>
        <v>44</v>
      </c>
      <c r="W3572" s="10">
        <f t="shared" si="4964"/>
        <v>51</v>
      </c>
      <c r="X3572" s="10">
        <f t="shared" si="4964"/>
        <v>50</v>
      </c>
      <c r="Y3572" s="10">
        <f t="shared" si="4964"/>
        <v>50</v>
      </c>
      <c r="Z3572" s="10">
        <f t="shared" si="4964"/>
        <v>50</v>
      </c>
      <c r="AA3572" s="10">
        <f t="shared" si="4964"/>
        <v>57</v>
      </c>
      <c r="AB3572" s="10">
        <f t="shared" si="4964"/>
        <v>54</v>
      </c>
      <c r="AC3572" s="10">
        <f t="shared" si="4964"/>
        <v>50</v>
      </c>
      <c r="AD3572" s="10">
        <f t="shared" si="4964"/>
        <v>51</v>
      </c>
      <c r="AE3572" s="10">
        <f t="shared" si="4964"/>
        <v>46</v>
      </c>
      <c r="AF3572" s="10">
        <f t="shared" si="4964"/>
        <v>47</v>
      </c>
      <c r="AG3572" s="10">
        <f t="shared" si="4964"/>
        <v>45</v>
      </c>
      <c r="AH3572" s="10">
        <f t="shared" si="4964"/>
        <v>46</v>
      </c>
      <c r="AI3572" s="10">
        <f t="shared" si="4964"/>
        <v>44</v>
      </c>
      <c r="AJ3572" s="10">
        <f t="shared" si="4964"/>
        <v>45</v>
      </c>
      <c r="AK3572" s="10">
        <f t="shared" si="4964"/>
        <v>48</v>
      </c>
      <c r="AL3572" s="10">
        <f t="shared" ref="AL3572" si="4965">RANK(AL349,AL$295:AL$556,0)</f>
        <v>50</v>
      </c>
    </row>
    <row r="3573" spans="1:38" ht="15">
      <c r="A3573" s="29">
        <v>3572</v>
      </c>
      <c r="B3573" s="23" t="s">
        <v>299</v>
      </c>
      <c r="C3573" s="23" t="s">
        <v>305</v>
      </c>
      <c r="D3573" s="7" t="s">
        <v>61</v>
      </c>
      <c r="E3573" s="10">
        <f t="shared" ref="E3573:AK3573" si="4966">RANK(E350,E$295:E$556,0)</f>
        <v>166</v>
      </c>
      <c r="F3573" s="10">
        <f t="shared" si="4966"/>
        <v>164</v>
      </c>
      <c r="G3573" s="10">
        <f t="shared" si="4966"/>
        <v>180</v>
      </c>
      <c r="H3573" s="10">
        <f t="shared" si="4966"/>
        <v>191</v>
      </c>
      <c r="I3573" s="10">
        <f t="shared" si="4966"/>
        <v>194</v>
      </c>
      <c r="J3573" s="10">
        <f t="shared" si="4966"/>
        <v>192</v>
      </c>
      <c r="K3573" s="10">
        <f t="shared" si="4966"/>
        <v>201</v>
      </c>
      <c r="L3573" s="10">
        <f t="shared" si="4966"/>
        <v>183</v>
      </c>
      <c r="M3573" s="10">
        <f t="shared" si="4966"/>
        <v>192</v>
      </c>
      <c r="N3573" s="10">
        <f t="shared" si="4966"/>
        <v>175</v>
      </c>
      <c r="O3573" s="10">
        <f t="shared" si="4966"/>
        <v>188</v>
      </c>
      <c r="P3573" s="10">
        <f t="shared" si="4966"/>
        <v>185</v>
      </c>
      <c r="Q3573" s="10">
        <f t="shared" si="4966"/>
        <v>182</v>
      </c>
      <c r="R3573" s="10">
        <f t="shared" si="4966"/>
        <v>179</v>
      </c>
      <c r="S3573" s="10">
        <f t="shared" si="4966"/>
        <v>176</v>
      </c>
      <c r="T3573" s="10">
        <f t="shared" si="4966"/>
        <v>173</v>
      </c>
      <c r="U3573" s="10">
        <f t="shared" si="4966"/>
        <v>178</v>
      </c>
      <c r="V3573" s="10">
        <f t="shared" si="4966"/>
        <v>183</v>
      </c>
      <c r="W3573" s="10">
        <f t="shared" si="4966"/>
        <v>181</v>
      </c>
      <c r="X3573" s="10">
        <f t="shared" si="4966"/>
        <v>177</v>
      </c>
      <c r="Y3573" s="10">
        <f t="shared" si="4966"/>
        <v>170</v>
      </c>
      <c r="Z3573" s="10">
        <f t="shared" si="4966"/>
        <v>169</v>
      </c>
      <c r="AA3573" s="10">
        <f t="shared" si="4966"/>
        <v>159</v>
      </c>
      <c r="AB3573" s="10">
        <f t="shared" si="4966"/>
        <v>163</v>
      </c>
      <c r="AC3573" s="10">
        <f t="shared" si="4966"/>
        <v>160</v>
      </c>
      <c r="AD3573" s="10">
        <f t="shared" si="4966"/>
        <v>173</v>
      </c>
      <c r="AE3573" s="10">
        <f t="shared" si="4966"/>
        <v>177</v>
      </c>
      <c r="AF3573" s="10">
        <f t="shared" si="4966"/>
        <v>180</v>
      </c>
      <c r="AG3573" s="10">
        <f t="shared" si="4966"/>
        <v>175</v>
      </c>
      <c r="AH3573" s="10">
        <f t="shared" si="4966"/>
        <v>180</v>
      </c>
      <c r="AI3573" s="10">
        <f t="shared" si="4966"/>
        <v>179</v>
      </c>
      <c r="AJ3573" s="10">
        <f t="shared" si="4966"/>
        <v>180</v>
      </c>
      <c r="AK3573" s="10">
        <f t="shared" si="4966"/>
        <v>182</v>
      </c>
      <c r="AL3573" s="10">
        <f t="shared" ref="AL3573" si="4967">RANK(AL350,AL$295:AL$556,0)</f>
        <v>186</v>
      </c>
    </row>
    <row r="3574" spans="1:38" ht="15">
      <c r="A3574" s="29">
        <v>3573</v>
      </c>
      <c r="B3574" s="23" t="s">
        <v>299</v>
      </c>
      <c r="C3574" s="23" t="s">
        <v>305</v>
      </c>
      <c r="D3574" s="7" t="s">
        <v>62</v>
      </c>
      <c r="E3574" s="10">
        <f t="shared" ref="E3574:AK3574" si="4968">RANK(E351,E$295:E$556,0)</f>
        <v>61</v>
      </c>
      <c r="F3574" s="10">
        <f t="shared" si="4968"/>
        <v>60</v>
      </c>
      <c r="G3574" s="10">
        <f t="shared" si="4968"/>
        <v>63</v>
      </c>
      <c r="H3574" s="10">
        <f t="shared" si="4968"/>
        <v>64</v>
      </c>
      <c r="I3574" s="10">
        <f t="shared" si="4968"/>
        <v>67</v>
      </c>
      <c r="J3574" s="10">
        <f t="shared" si="4968"/>
        <v>65</v>
      </c>
      <c r="K3574" s="10">
        <f t="shared" si="4968"/>
        <v>68</v>
      </c>
      <c r="L3574" s="10">
        <f t="shared" si="4968"/>
        <v>72</v>
      </c>
      <c r="M3574" s="10">
        <f t="shared" si="4968"/>
        <v>70</v>
      </c>
      <c r="N3574" s="10">
        <f t="shared" si="4968"/>
        <v>74</v>
      </c>
      <c r="O3574" s="10">
        <f t="shared" si="4968"/>
        <v>72</v>
      </c>
      <c r="P3574" s="10">
        <f t="shared" si="4968"/>
        <v>75</v>
      </c>
      <c r="Q3574" s="10">
        <f t="shared" si="4968"/>
        <v>75</v>
      </c>
      <c r="R3574" s="10">
        <f t="shared" si="4968"/>
        <v>68</v>
      </c>
      <c r="S3574" s="10">
        <f t="shared" si="4968"/>
        <v>61</v>
      </c>
      <c r="T3574" s="10">
        <f t="shared" si="4968"/>
        <v>57</v>
      </c>
      <c r="U3574" s="10">
        <f t="shared" si="4968"/>
        <v>56</v>
      </c>
      <c r="V3574" s="10">
        <f t="shared" si="4968"/>
        <v>61</v>
      </c>
      <c r="W3574" s="10">
        <f t="shared" si="4968"/>
        <v>58</v>
      </c>
      <c r="X3574" s="10">
        <f t="shared" si="4968"/>
        <v>57</v>
      </c>
      <c r="Y3574" s="10">
        <f t="shared" si="4968"/>
        <v>58</v>
      </c>
      <c r="Z3574" s="10">
        <f t="shared" si="4968"/>
        <v>54</v>
      </c>
      <c r="AA3574" s="10">
        <f t="shared" si="4968"/>
        <v>58</v>
      </c>
      <c r="AB3574" s="10">
        <f t="shared" si="4968"/>
        <v>58</v>
      </c>
      <c r="AC3574" s="10">
        <f t="shared" si="4968"/>
        <v>55</v>
      </c>
      <c r="AD3574" s="10">
        <f t="shared" si="4968"/>
        <v>49</v>
      </c>
      <c r="AE3574" s="10">
        <f t="shared" si="4968"/>
        <v>61</v>
      </c>
      <c r="AF3574" s="10">
        <f t="shared" si="4968"/>
        <v>58</v>
      </c>
      <c r="AG3574" s="10">
        <f t="shared" si="4968"/>
        <v>60</v>
      </c>
      <c r="AH3574" s="10">
        <f t="shared" si="4968"/>
        <v>56</v>
      </c>
      <c r="AI3574" s="10">
        <f t="shared" si="4968"/>
        <v>60</v>
      </c>
      <c r="AJ3574" s="10">
        <f t="shared" si="4968"/>
        <v>63</v>
      </c>
      <c r="AK3574" s="10">
        <f t="shared" si="4968"/>
        <v>68</v>
      </c>
      <c r="AL3574" s="10">
        <f t="shared" ref="AL3574" si="4969">RANK(AL351,AL$295:AL$556,0)</f>
        <v>63</v>
      </c>
    </row>
    <row r="3575" spans="1:38" ht="15">
      <c r="A3575" s="29">
        <v>3574</v>
      </c>
      <c r="B3575" s="23" t="s">
        <v>299</v>
      </c>
      <c r="C3575" s="23" t="s">
        <v>305</v>
      </c>
      <c r="D3575" s="7" t="s">
        <v>63</v>
      </c>
      <c r="E3575" s="10">
        <f t="shared" ref="E3575:AK3575" si="4970">RANK(E352,E$295:E$556,0)</f>
        <v>40</v>
      </c>
      <c r="F3575" s="10">
        <f t="shared" si="4970"/>
        <v>41</v>
      </c>
      <c r="G3575" s="10">
        <f t="shared" si="4970"/>
        <v>36</v>
      </c>
      <c r="H3575" s="10">
        <f t="shared" si="4970"/>
        <v>37</v>
      </c>
      <c r="I3575" s="10">
        <f t="shared" si="4970"/>
        <v>40</v>
      </c>
      <c r="J3575" s="10">
        <f t="shared" si="4970"/>
        <v>45</v>
      </c>
      <c r="K3575" s="10">
        <f t="shared" si="4970"/>
        <v>42</v>
      </c>
      <c r="L3575" s="10">
        <f t="shared" si="4970"/>
        <v>49</v>
      </c>
      <c r="M3575" s="10">
        <f t="shared" si="4970"/>
        <v>50</v>
      </c>
      <c r="N3575" s="10">
        <f t="shared" si="4970"/>
        <v>49</v>
      </c>
      <c r="O3575" s="10">
        <f t="shared" si="4970"/>
        <v>40</v>
      </c>
      <c r="P3575" s="10">
        <f t="shared" si="4970"/>
        <v>49</v>
      </c>
      <c r="Q3575" s="10">
        <f t="shared" si="4970"/>
        <v>49</v>
      </c>
      <c r="R3575" s="10">
        <f t="shared" si="4970"/>
        <v>50</v>
      </c>
      <c r="S3575" s="10">
        <f t="shared" si="4970"/>
        <v>54</v>
      </c>
      <c r="T3575" s="10">
        <f t="shared" si="4970"/>
        <v>43</v>
      </c>
      <c r="U3575" s="10">
        <f t="shared" si="4970"/>
        <v>54</v>
      </c>
      <c r="V3575" s="10">
        <f t="shared" si="4970"/>
        <v>56</v>
      </c>
      <c r="W3575" s="10">
        <f t="shared" si="4970"/>
        <v>48</v>
      </c>
      <c r="X3575" s="10">
        <f t="shared" si="4970"/>
        <v>63</v>
      </c>
      <c r="Y3575" s="10">
        <f t="shared" si="4970"/>
        <v>66</v>
      </c>
      <c r="Z3575" s="10">
        <f t="shared" si="4970"/>
        <v>48</v>
      </c>
      <c r="AA3575" s="10">
        <f t="shared" si="4970"/>
        <v>47</v>
      </c>
      <c r="AB3575" s="10">
        <f t="shared" si="4970"/>
        <v>47</v>
      </c>
      <c r="AC3575" s="10">
        <f t="shared" si="4970"/>
        <v>44</v>
      </c>
      <c r="AD3575" s="10">
        <f t="shared" si="4970"/>
        <v>54</v>
      </c>
      <c r="AE3575" s="10">
        <f t="shared" si="4970"/>
        <v>58</v>
      </c>
      <c r="AF3575" s="10">
        <f t="shared" si="4970"/>
        <v>63</v>
      </c>
      <c r="AG3575" s="10">
        <f t="shared" si="4970"/>
        <v>75</v>
      </c>
      <c r="AH3575" s="10">
        <f t="shared" si="4970"/>
        <v>74</v>
      </c>
      <c r="AI3575" s="10">
        <f t="shared" si="4970"/>
        <v>75</v>
      </c>
      <c r="AJ3575" s="10">
        <f t="shared" si="4970"/>
        <v>73</v>
      </c>
      <c r="AK3575" s="10">
        <f t="shared" si="4970"/>
        <v>61</v>
      </c>
      <c r="AL3575" s="10">
        <f t="shared" ref="AL3575" si="4971">RANK(AL352,AL$295:AL$556,0)</f>
        <v>62</v>
      </c>
    </row>
    <row r="3576" spans="1:38" ht="15">
      <c r="A3576" s="29">
        <v>3575</v>
      </c>
      <c r="B3576" s="23" t="s">
        <v>299</v>
      </c>
      <c r="C3576" s="23" t="s">
        <v>305</v>
      </c>
      <c r="D3576" s="7" t="s">
        <v>64</v>
      </c>
      <c r="E3576" s="10">
        <f t="shared" ref="E3576:AK3576" si="4972">RANK(E353,E$295:E$556,0)</f>
        <v>65</v>
      </c>
      <c r="F3576" s="10">
        <f t="shared" si="4972"/>
        <v>72</v>
      </c>
      <c r="G3576" s="10">
        <f t="shared" si="4972"/>
        <v>87</v>
      </c>
      <c r="H3576" s="10">
        <f t="shared" si="4972"/>
        <v>90</v>
      </c>
      <c r="I3576" s="10">
        <f t="shared" si="4972"/>
        <v>80</v>
      </c>
      <c r="J3576" s="10">
        <f t="shared" si="4972"/>
        <v>76</v>
      </c>
      <c r="K3576" s="10">
        <f t="shared" si="4972"/>
        <v>84</v>
      </c>
      <c r="L3576" s="10">
        <f t="shared" si="4972"/>
        <v>117</v>
      </c>
      <c r="M3576" s="10">
        <f t="shared" si="4972"/>
        <v>104</v>
      </c>
      <c r="N3576" s="10">
        <f t="shared" si="4972"/>
        <v>93</v>
      </c>
      <c r="O3576" s="10">
        <f t="shared" si="4972"/>
        <v>100</v>
      </c>
      <c r="P3576" s="10">
        <f t="shared" si="4972"/>
        <v>111</v>
      </c>
      <c r="Q3576" s="10">
        <f t="shared" si="4972"/>
        <v>80</v>
      </c>
      <c r="R3576" s="10">
        <f t="shared" si="4972"/>
        <v>111</v>
      </c>
      <c r="S3576" s="10">
        <f t="shared" si="4972"/>
        <v>163</v>
      </c>
      <c r="T3576" s="10">
        <f t="shared" si="4972"/>
        <v>111</v>
      </c>
      <c r="U3576" s="10">
        <f t="shared" si="4972"/>
        <v>117</v>
      </c>
      <c r="V3576" s="10">
        <f t="shared" si="4972"/>
        <v>94</v>
      </c>
      <c r="W3576" s="10">
        <f t="shared" si="4972"/>
        <v>75</v>
      </c>
      <c r="X3576" s="10">
        <f t="shared" si="4972"/>
        <v>84</v>
      </c>
      <c r="Y3576" s="10">
        <f t="shared" si="4972"/>
        <v>86</v>
      </c>
      <c r="Z3576" s="10">
        <f t="shared" si="4972"/>
        <v>67</v>
      </c>
      <c r="AA3576" s="10">
        <f t="shared" si="4972"/>
        <v>89</v>
      </c>
      <c r="AB3576" s="10">
        <f t="shared" si="4972"/>
        <v>78</v>
      </c>
      <c r="AC3576" s="10">
        <f t="shared" si="4972"/>
        <v>96</v>
      </c>
      <c r="AD3576" s="10">
        <f t="shared" si="4972"/>
        <v>109</v>
      </c>
      <c r="AE3576" s="10">
        <f t="shared" si="4972"/>
        <v>94</v>
      </c>
      <c r="AF3576" s="10">
        <f t="shared" si="4972"/>
        <v>126</v>
      </c>
      <c r="AG3576" s="10">
        <f t="shared" si="4972"/>
        <v>124</v>
      </c>
      <c r="AH3576" s="10">
        <f t="shared" si="4972"/>
        <v>176</v>
      </c>
      <c r="AI3576" s="10">
        <f t="shared" si="4972"/>
        <v>173</v>
      </c>
      <c r="AJ3576" s="10">
        <f t="shared" si="4972"/>
        <v>166</v>
      </c>
      <c r="AK3576" s="10">
        <f t="shared" si="4972"/>
        <v>114</v>
      </c>
      <c r="AL3576" s="10">
        <f t="shared" ref="AL3576" si="4973">RANK(AL353,AL$295:AL$556,0)</f>
        <v>92</v>
      </c>
    </row>
    <row r="3577" spans="1:38" ht="15">
      <c r="A3577" s="29">
        <v>3576</v>
      </c>
      <c r="B3577" s="23" t="s">
        <v>299</v>
      </c>
      <c r="C3577" s="23" t="s">
        <v>305</v>
      </c>
      <c r="D3577" s="7" t="s">
        <v>65</v>
      </c>
      <c r="E3577" s="10">
        <f t="shared" ref="E3577:AK3577" si="4974">RANK(E354,E$295:E$556,0)</f>
        <v>144</v>
      </c>
      <c r="F3577" s="10">
        <f t="shared" si="4974"/>
        <v>148</v>
      </c>
      <c r="G3577" s="10">
        <f t="shared" si="4974"/>
        <v>164</v>
      </c>
      <c r="H3577" s="10">
        <f t="shared" si="4974"/>
        <v>169</v>
      </c>
      <c r="I3577" s="10">
        <f t="shared" si="4974"/>
        <v>163</v>
      </c>
      <c r="J3577" s="10">
        <f t="shared" si="4974"/>
        <v>163</v>
      </c>
      <c r="K3577" s="10">
        <f t="shared" si="4974"/>
        <v>178</v>
      </c>
      <c r="L3577" s="10">
        <f t="shared" si="4974"/>
        <v>148</v>
      </c>
      <c r="M3577" s="10">
        <f t="shared" si="4974"/>
        <v>166</v>
      </c>
      <c r="N3577" s="10">
        <f t="shared" si="4974"/>
        <v>179</v>
      </c>
      <c r="O3577" s="10">
        <f t="shared" si="4974"/>
        <v>169</v>
      </c>
      <c r="P3577" s="10">
        <f t="shared" si="4974"/>
        <v>159</v>
      </c>
      <c r="Q3577" s="10">
        <f t="shared" si="4974"/>
        <v>151</v>
      </c>
      <c r="R3577" s="10">
        <f t="shared" si="4974"/>
        <v>163</v>
      </c>
      <c r="S3577" s="10">
        <f t="shared" si="4974"/>
        <v>153</v>
      </c>
      <c r="T3577" s="10">
        <f t="shared" si="4974"/>
        <v>127</v>
      </c>
      <c r="U3577" s="10">
        <f t="shared" si="4974"/>
        <v>109</v>
      </c>
      <c r="V3577" s="10">
        <f t="shared" si="4974"/>
        <v>106</v>
      </c>
      <c r="W3577" s="10">
        <f t="shared" si="4974"/>
        <v>101</v>
      </c>
      <c r="X3577" s="10">
        <f t="shared" si="4974"/>
        <v>165</v>
      </c>
      <c r="Y3577" s="10">
        <f t="shared" si="4974"/>
        <v>163</v>
      </c>
      <c r="Z3577" s="10">
        <f t="shared" si="4974"/>
        <v>134</v>
      </c>
      <c r="AA3577" s="10">
        <f t="shared" si="4974"/>
        <v>115</v>
      </c>
      <c r="AB3577" s="10">
        <f t="shared" si="4974"/>
        <v>111</v>
      </c>
      <c r="AC3577" s="10">
        <f t="shared" si="4974"/>
        <v>114</v>
      </c>
      <c r="AD3577" s="10">
        <f t="shared" si="4974"/>
        <v>112</v>
      </c>
      <c r="AE3577" s="10">
        <f t="shared" si="4974"/>
        <v>109</v>
      </c>
      <c r="AF3577" s="10">
        <f t="shared" si="4974"/>
        <v>110</v>
      </c>
      <c r="AG3577" s="10">
        <f t="shared" si="4974"/>
        <v>112</v>
      </c>
      <c r="AH3577" s="10">
        <f t="shared" si="4974"/>
        <v>111</v>
      </c>
      <c r="AI3577" s="10">
        <f t="shared" si="4974"/>
        <v>144</v>
      </c>
      <c r="AJ3577" s="10">
        <f t="shared" si="4974"/>
        <v>135</v>
      </c>
      <c r="AK3577" s="10">
        <f t="shared" si="4974"/>
        <v>87</v>
      </c>
      <c r="AL3577" s="10">
        <f t="shared" ref="AL3577" si="4975">RANK(AL354,AL$295:AL$556,0)</f>
        <v>91</v>
      </c>
    </row>
    <row r="3578" spans="1:38" ht="15">
      <c r="A3578" s="29">
        <v>3577</v>
      </c>
      <c r="B3578" s="23" t="s">
        <v>299</v>
      </c>
      <c r="C3578" s="23" t="s">
        <v>305</v>
      </c>
      <c r="D3578" s="7" t="s">
        <v>66</v>
      </c>
      <c r="E3578" s="10">
        <f t="shared" ref="E3578:AK3578" si="4976">RANK(E355,E$295:E$556,0)</f>
        <v>96</v>
      </c>
      <c r="F3578" s="10">
        <f t="shared" si="4976"/>
        <v>94</v>
      </c>
      <c r="G3578" s="10">
        <f t="shared" si="4976"/>
        <v>116</v>
      </c>
      <c r="H3578" s="10">
        <f t="shared" si="4976"/>
        <v>97</v>
      </c>
      <c r="I3578" s="10">
        <f t="shared" si="4976"/>
        <v>93</v>
      </c>
      <c r="J3578" s="10">
        <f t="shared" si="4976"/>
        <v>87</v>
      </c>
      <c r="K3578" s="10">
        <f t="shared" si="4976"/>
        <v>88</v>
      </c>
      <c r="L3578" s="10">
        <f t="shared" si="4976"/>
        <v>91</v>
      </c>
      <c r="M3578" s="10">
        <f t="shared" si="4976"/>
        <v>83</v>
      </c>
      <c r="N3578" s="10">
        <f t="shared" si="4976"/>
        <v>101</v>
      </c>
      <c r="O3578" s="10">
        <f t="shared" si="4976"/>
        <v>94</v>
      </c>
      <c r="P3578" s="10">
        <f t="shared" si="4976"/>
        <v>118</v>
      </c>
      <c r="Q3578" s="10">
        <f t="shared" si="4976"/>
        <v>110</v>
      </c>
      <c r="R3578" s="10">
        <f t="shared" si="4976"/>
        <v>103</v>
      </c>
      <c r="S3578" s="10">
        <f t="shared" si="4976"/>
        <v>102</v>
      </c>
      <c r="T3578" s="10">
        <f t="shared" si="4976"/>
        <v>96</v>
      </c>
      <c r="U3578" s="10">
        <f t="shared" si="4976"/>
        <v>94</v>
      </c>
      <c r="V3578" s="10">
        <f t="shared" si="4976"/>
        <v>110</v>
      </c>
      <c r="W3578" s="10">
        <f t="shared" si="4976"/>
        <v>100</v>
      </c>
      <c r="X3578" s="10">
        <f t="shared" si="4976"/>
        <v>91</v>
      </c>
      <c r="Y3578" s="10">
        <f t="shared" si="4976"/>
        <v>89</v>
      </c>
      <c r="Z3578" s="10">
        <f t="shared" si="4976"/>
        <v>88</v>
      </c>
      <c r="AA3578" s="10">
        <f t="shared" si="4976"/>
        <v>90</v>
      </c>
      <c r="AB3578" s="10">
        <f t="shared" si="4976"/>
        <v>92</v>
      </c>
      <c r="AC3578" s="10">
        <f t="shared" si="4976"/>
        <v>86</v>
      </c>
      <c r="AD3578" s="10">
        <f t="shared" si="4976"/>
        <v>88</v>
      </c>
      <c r="AE3578" s="10">
        <f t="shared" si="4976"/>
        <v>89</v>
      </c>
      <c r="AF3578" s="10">
        <f t="shared" si="4976"/>
        <v>94</v>
      </c>
      <c r="AG3578" s="10">
        <f t="shared" si="4976"/>
        <v>95</v>
      </c>
      <c r="AH3578" s="10">
        <f t="shared" si="4976"/>
        <v>95</v>
      </c>
      <c r="AI3578" s="10">
        <f t="shared" si="4976"/>
        <v>92</v>
      </c>
      <c r="AJ3578" s="10">
        <f t="shared" si="4976"/>
        <v>93</v>
      </c>
      <c r="AK3578" s="10">
        <f t="shared" si="4976"/>
        <v>90</v>
      </c>
      <c r="AL3578" s="10">
        <f t="shared" ref="AL3578" si="4977">RANK(AL355,AL$295:AL$556,0)</f>
        <v>108</v>
      </c>
    </row>
    <row r="3579" spans="1:38" ht="15">
      <c r="A3579" s="29">
        <v>3578</v>
      </c>
      <c r="B3579" s="23" t="s">
        <v>299</v>
      </c>
      <c r="C3579" s="23" t="s">
        <v>305</v>
      </c>
      <c r="D3579" s="7" t="s">
        <v>67</v>
      </c>
      <c r="E3579" s="10">
        <f t="shared" ref="E3579:AK3579" si="4978">RANK(E356,E$295:E$556,0)</f>
        <v>163</v>
      </c>
      <c r="F3579" s="10">
        <f t="shared" si="4978"/>
        <v>154</v>
      </c>
      <c r="G3579" s="10">
        <f t="shared" si="4978"/>
        <v>171</v>
      </c>
      <c r="H3579" s="10">
        <f t="shared" si="4978"/>
        <v>186</v>
      </c>
      <c r="I3579" s="10">
        <f t="shared" si="4978"/>
        <v>176</v>
      </c>
      <c r="J3579" s="10">
        <f t="shared" si="4978"/>
        <v>160</v>
      </c>
      <c r="K3579" s="10">
        <f t="shared" si="4978"/>
        <v>193</v>
      </c>
      <c r="L3579" s="10">
        <f t="shared" si="4978"/>
        <v>180</v>
      </c>
      <c r="M3579" s="10">
        <f t="shared" si="4978"/>
        <v>162</v>
      </c>
      <c r="N3579" s="10">
        <f t="shared" si="4978"/>
        <v>176</v>
      </c>
      <c r="O3579" s="10">
        <f t="shared" si="4978"/>
        <v>159</v>
      </c>
      <c r="P3579" s="10">
        <f t="shared" si="4978"/>
        <v>160</v>
      </c>
      <c r="Q3579" s="10">
        <f t="shared" si="4978"/>
        <v>171</v>
      </c>
      <c r="R3579" s="10">
        <f t="shared" si="4978"/>
        <v>175</v>
      </c>
      <c r="S3579" s="10">
        <f t="shared" si="4978"/>
        <v>170</v>
      </c>
      <c r="T3579" s="10">
        <f t="shared" si="4978"/>
        <v>171</v>
      </c>
      <c r="U3579" s="10">
        <f t="shared" si="4978"/>
        <v>159</v>
      </c>
      <c r="V3579" s="10">
        <f t="shared" si="4978"/>
        <v>165</v>
      </c>
      <c r="W3579" s="10">
        <f t="shared" si="4978"/>
        <v>165</v>
      </c>
      <c r="X3579" s="10">
        <f t="shared" si="4978"/>
        <v>169</v>
      </c>
      <c r="Y3579" s="10">
        <f t="shared" si="4978"/>
        <v>167</v>
      </c>
      <c r="Z3579" s="10">
        <f t="shared" si="4978"/>
        <v>155</v>
      </c>
      <c r="AA3579" s="10">
        <f t="shared" si="4978"/>
        <v>169</v>
      </c>
      <c r="AB3579" s="10">
        <f t="shared" si="4978"/>
        <v>179</v>
      </c>
      <c r="AC3579" s="10">
        <f t="shared" si="4978"/>
        <v>152</v>
      </c>
      <c r="AD3579" s="10">
        <f t="shared" si="4978"/>
        <v>182</v>
      </c>
      <c r="AE3579" s="10">
        <f t="shared" si="4978"/>
        <v>184</v>
      </c>
      <c r="AF3579" s="10">
        <f t="shared" si="4978"/>
        <v>189</v>
      </c>
      <c r="AG3579" s="10">
        <f t="shared" si="4978"/>
        <v>188</v>
      </c>
      <c r="AH3579" s="10">
        <f t="shared" si="4978"/>
        <v>167</v>
      </c>
      <c r="AI3579" s="10">
        <f t="shared" si="4978"/>
        <v>186</v>
      </c>
      <c r="AJ3579" s="10">
        <f t="shared" si="4978"/>
        <v>184</v>
      </c>
      <c r="AK3579" s="10">
        <f t="shared" si="4978"/>
        <v>183</v>
      </c>
      <c r="AL3579" s="10">
        <f t="shared" ref="AL3579" si="4979">RANK(AL356,AL$295:AL$556,0)</f>
        <v>180</v>
      </c>
    </row>
    <row r="3580" spans="1:38" ht="15">
      <c r="A3580" s="29">
        <v>3579</v>
      </c>
      <c r="B3580" s="23" t="s">
        <v>299</v>
      </c>
      <c r="C3580" s="23" t="s">
        <v>305</v>
      </c>
      <c r="D3580" s="7" t="s">
        <v>68</v>
      </c>
      <c r="E3580" s="10">
        <f t="shared" ref="E3580:AK3580" si="4980">RANK(E357,E$295:E$556,0)</f>
        <v>107</v>
      </c>
      <c r="F3580" s="10">
        <f t="shared" si="4980"/>
        <v>99</v>
      </c>
      <c r="G3580" s="10">
        <f t="shared" si="4980"/>
        <v>109</v>
      </c>
      <c r="H3580" s="10">
        <f t="shared" si="4980"/>
        <v>123</v>
      </c>
      <c r="I3580" s="10">
        <f t="shared" si="4980"/>
        <v>125</v>
      </c>
      <c r="J3580" s="10">
        <f t="shared" si="4980"/>
        <v>133</v>
      </c>
      <c r="K3580" s="10">
        <f t="shared" si="4980"/>
        <v>137</v>
      </c>
      <c r="L3580" s="10">
        <f t="shared" si="4980"/>
        <v>145</v>
      </c>
      <c r="M3580" s="10">
        <f t="shared" si="4980"/>
        <v>141</v>
      </c>
      <c r="N3580" s="10">
        <f t="shared" si="4980"/>
        <v>135</v>
      </c>
      <c r="O3580" s="10">
        <f t="shared" si="4980"/>
        <v>135</v>
      </c>
      <c r="P3580" s="10">
        <f t="shared" si="4980"/>
        <v>141</v>
      </c>
      <c r="Q3580" s="10">
        <f t="shared" si="4980"/>
        <v>149</v>
      </c>
      <c r="R3580" s="10">
        <f t="shared" si="4980"/>
        <v>149</v>
      </c>
      <c r="S3580" s="10">
        <f t="shared" si="4980"/>
        <v>147</v>
      </c>
      <c r="T3580" s="10">
        <f t="shared" si="4980"/>
        <v>152</v>
      </c>
      <c r="U3580" s="10">
        <f t="shared" si="4980"/>
        <v>155</v>
      </c>
      <c r="V3580" s="10">
        <f t="shared" si="4980"/>
        <v>147</v>
      </c>
      <c r="W3580" s="10">
        <f t="shared" si="4980"/>
        <v>146</v>
      </c>
      <c r="X3580" s="10">
        <f t="shared" si="4980"/>
        <v>144</v>
      </c>
      <c r="Y3580" s="10">
        <f t="shared" si="4980"/>
        <v>142</v>
      </c>
      <c r="Z3580" s="10">
        <f t="shared" si="4980"/>
        <v>177</v>
      </c>
      <c r="AA3580" s="10">
        <f t="shared" si="4980"/>
        <v>184</v>
      </c>
      <c r="AB3580" s="10">
        <f t="shared" si="4980"/>
        <v>160</v>
      </c>
      <c r="AC3580" s="10">
        <f t="shared" si="4980"/>
        <v>177</v>
      </c>
      <c r="AD3580" s="10">
        <f t="shared" si="4980"/>
        <v>166</v>
      </c>
      <c r="AE3580" s="10">
        <f t="shared" si="4980"/>
        <v>171</v>
      </c>
      <c r="AF3580" s="10">
        <f t="shared" si="4980"/>
        <v>155</v>
      </c>
      <c r="AG3580" s="10">
        <f t="shared" si="4980"/>
        <v>163</v>
      </c>
      <c r="AH3580" s="10">
        <f t="shared" si="4980"/>
        <v>165</v>
      </c>
      <c r="AI3580" s="10">
        <f t="shared" si="4980"/>
        <v>175</v>
      </c>
      <c r="AJ3580" s="10">
        <f t="shared" si="4980"/>
        <v>170</v>
      </c>
      <c r="AK3580" s="10">
        <f t="shared" si="4980"/>
        <v>162</v>
      </c>
      <c r="AL3580" s="10">
        <f t="shared" ref="AL3580" si="4981">RANK(AL357,AL$295:AL$556,0)</f>
        <v>159</v>
      </c>
    </row>
    <row r="3581" spans="1:38" ht="15">
      <c r="A3581" s="29">
        <v>3580</v>
      </c>
      <c r="B3581" s="23" t="s">
        <v>299</v>
      </c>
      <c r="C3581" s="23" t="s">
        <v>305</v>
      </c>
      <c r="D3581" s="7" t="s">
        <v>69</v>
      </c>
      <c r="E3581" s="10">
        <f t="shared" ref="E3581:AK3581" si="4982">RANK(E358,E$295:E$556,0)</f>
        <v>194</v>
      </c>
      <c r="F3581" s="10">
        <f t="shared" si="4982"/>
        <v>180</v>
      </c>
      <c r="G3581" s="10">
        <f t="shared" si="4982"/>
        <v>212</v>
      </c>
      <c r="H3581" s="10">
        <f t="shared" si="4982"/>
        <v>162</v>
      </c>
      <c r="I3581" s="10">
        <f t="shared" si="4982"/>
        <v>145</v>
      </c>
      <c r="J3581" s="10">
        <f t="shared" si="4982"/>
        <v>139</v>
      </c>
      <c r="K3581" s="10">
        <f t="shared" si="4982"/>
        <v>148</v>
      </c>
      <c r="L3581" s="10">
        <f t="shared" si="4982"/>
        <v>157</v>
      </c>
      <c r="M3581" s="10">
        <f t="shared" si="4982"/>
        <v>164</v>
      </c>
      <c r="N3581" s="10">
        <f t="shared" si="4982"/>
        <v>212</v>
      </c>
      <c r="O3581" s="10">
        <f t="shared" si="4982"/>
        <v>205</v>
      </c>
      <c r="P3581" s="10">
        <f t="shared" si="4982"/>
        <v>212</v>
      </c>
      <c r="Q3581" s="10">
        <f t="shared" si="4982"/>
        <v>202</v>
      </c>
      <c r="R3581" s="10">
        <f t="shared" si="4982"/>
        <v>218</v>
      </c>
      <c r="S3581" s="10">
        <f t="shared" si="4982"/>
        <v>221</v>
      </c>
      <c r="T3581" s="10">
        <f t="shared" si="4982"/>
        <v>218</v>
      </c>
      <c r="U3581" s="10">
        <f t="shared" si="4982"/>
        <v>222</v>
      </c>
      <c r="V3581" s="10" t="e">
        <f t="shared" si="4982"/>
        <v>#N/A</v>
      </c>
      <c r="W3581" s="10">
        <f t="shared" si="4982"/>
        <v>227</v>
      </c>
      <c r="X3581" s="10">
        <f t="shared" si="4982"/>
        <v>211</v>
      </c>
      <c r="Y3581" s="10">
        <f t="shared" si="4982"/>
        <v>220</v>
      </c>
      <c r="Z3581" s="10">
        <f t="shared" si="4982"/>
        <v>221</v>
      </c>
      <c r="AA3581" s="10">
        <f t="shared" si="4982"/>
        <v>212</v>
      </c>
      <c r="AB3581" s="10">
        <f t="shared" si="4982"/>
        <v>221</v>
      </c>
      <c r="AC3581" s="10">
        <f t="shared" si="4982"/>
        <v>222</v>
      </c>
      <c r="AD3581" s="10">
        <f t="shared" si="4982"/>
        <v>228</v>
      </c>
      <c r="AE3581" s="10">
        <f t="shared" si="4982"/>
        <v>220</v>
      </c>
      <c r="AF3581" s="10">
        <f t="shared" si="4982"/>
        <v>221</v>
      </c>
      <c r="AG3581" s="10">
        <f t="shared" si="4982"/>
        <v>225</v>
      </c>
      <c r="AH3581" s="10">
        <f t="shared" si="4982"/>
        <v>221</v>
      </c>
      <c r="AI3581" s="10">
        <f t="shared" si="4982"/>
        <v>222</v>
      </c>
      <c r="AJ3581" s="10" t="e">
        <f t="shared" si="4982"/>
        <v>#N/A</v>
      </c>
      <c r="AK3581" s="10">
        <f t="shared" si="4982"/>
        <v>210</v>
      </c>
      <c r="AL3581" s="10">
        <f t="shared" ref="AL3581" si="4983">RANK(AL358,AL$295:AL$556,0)</f>
        <v>226</v>
      </c>
    </row>
    <row r="3582" spans="1:38" ht="15">
      <c r="A3582" s="29">
        <v>3581</v>
      </c>
      <c r="B3582" s="23" t="s">
        <v>299</v>
      </c>
      <c r="C3582" s="23" t="s">
        <v>305</v>
      </c>
      <c r="D3582" s="7" t="s">
        <v>70</v>
      </c>
      <c r="E3582" s="10">
        <f t="shared" ref="E3582:AK3582" si="4984">RANK(E359,E$295:E$556,0)</f>
        <v>173</v>
      </c>
      <c r="F3582" s="10">
        <f t="shared" si="4984"/>
        <v>157</v>
      </c>
      <c r="G3582" s="10">
        <f t="shared" si="4984"/>
        <v>153</v>
      </c>
      <c r="H3582" s="10">
        <f t="shared" si="4984"/>
        <v>184</v>
      </c>
      <c r="I3582" s="10">
        <f t="shared" si="4984"/>
        <v>186</v>
      </c>
      <c r="J3582" s="10">
        <f t="shared" si="4984"/>
        <v>184</v>
      </c>
      <c r="K3582" s="10">
        <f t="shared" si="4984"/>
        <v>187</v>
      </c>
      <c r="L3582" s="10">
        <f t="shared" si="4984"/>
        <v>169</v>
      </c>
      <c r="M3582" s="10">
        <f t="shared" si="4984"/>
        <v>149</v>
      </c>
      <c r="N3582" s="10">
        <f t="shared" si="4984"/>
        <v>157</v>
      </c>
      <c r="O3582" s="10">
        <f t="shared" si="4984"/>
        <v>166</v>
      </c>
      <c r="P3582" s="10">
        <f t="shared" si="4984"/>
        <v>169</v>
      </c>
      <c r="Q3582" s="10">
        <f t="shared" si="4984"/>
        <v>173</v>
      </c>
      <c r="R3582" s="10">
        <f t="shared" si="4984"/>
        <v>169</v>
      </c>
      <c r="S3582" s="10">
        <f t="shared" si="4984"/>
        <v>157</v>
      </c>
      <c r="T3582" s="10">
        <f t="shared" si="4984"/>
        <v>175</v>
      </c>
      <c r="U3582" s="10">
        <f t="shared" si="4984"/>
        <v>173</v>
      </c>
      <c r="V3582" s="10">
        <f t="shared" si="4984"/>
        <v>170</v>
      </c>
      <c r="W3582" s="10">
        <f t="shared" si="4984"/>
        <v>167</v>
      </c>
      <c r="X3582" s="10">
        <f t="shared" si="4984"/>
        <v>158</v>
      </c>
      <c r="Y3582" s="10">
        <f t="shared" si="4984"/>
        <v>156</v>
      </c>
      <c r="Z3582" s="10">
        <f t="shared" si="4984"/>
        <v>152</v>
      </c>
      <c r="AA3582" s="10">
        <f t="shared" si="4984"/>
        <v>154</v>
      </c>
      <c r="AB3582" s="10">
        <f t="shared" si="4984"/>
        <v>149</v>
      </c>
      <c r="AC3582" s="10">
        <f t="shared" si="4984"/>
        <v>140</v>
      </c>
      <c r="AD3582" s="10">
        <f t="shared" si="4984"/>
        <v>138</v>
      </c>
      <c r="AE3582" s="10">
        <f t="shared" si="4984"/>
        <v>124</v>
      </c>
      <c r="AF3582" s="10">
        <f t="shared" si="4984"/>
        <v>122</v>
      </c>
      <c r="AG3582" s="10">
        <f t="shared" si="4984"/>
        <v>119</v>
      </c>
      <c r="AH3582" s="10">
        <f t="shared" si="4984"/>
        <v>118</v>
      </c>
      <c r="AI3582" s="10">
        <f t="shared" si="4984"/>
        <v>134</v>
      </c>
      <c r="AJ3582" s="10">
        <f t="shared" si="4984"/>
        <v>126</v>
      </c>
      <c r="AK3582" s="10">
        <f t="shared" si="4984"/>
        <v>122</v>
      </c>
      <c r="AL3582" s="10">
        <f t="shared" ref="AL3582" si="4985">RANK(AL359,AL$295:AL$556,0)</f>
        <v>143</v>
      </c>
    </row>
    <row r="3583" spans="1:38" ht="15">
      <c r="A3583" s="29">
        <v>3582</v>
      </c>
      <c r="B3583" s="23" t="s">
        <v>299</v>
      </c>
      <c r="C3583" s="23" t="s">
        <v>305</v>
      </c>
      <c r="D3583" s="7" t="s">
        <v>71</v>
      </c>
      <c r="E3583" s="10">
        <f t="shared" ref="E3583:AK3583" si="4986">RANK(E360,E$295:E$556,0)</f>
        <v>111</v>
      </c>
      <c r="F3583" s="10">
        <f t="shared" si="4986"/>
        <v>108</v>
      </c>
      <c r="G3583" s="10">
        <f t="shared" si="4986"/>
        <v>110</v>
      </c>
      <c r="H3583" s="10">
        <f t="shared" si="4986"/>
        <v>109</v>
      </c>
      <c r="I3583" s="10">
        <f t="shared" si="4986"/>
        <v>113</v>
      </c>
      <c r="J3583" s="10">
        <f t="shared" si="4986"/>
        <v>105</v>
      </c>
      <c r="K3583" s="10">
        <f t="shared" si="4986"/>
        <v>121</v>
      </c>
      <c r="L3583" s="10">
        <f t="shared" si="4986"/>
        <v>131</v>
      </c>
      <c r="M3583" s="10">
        <f t="shared" si="4986"/>
        <v>119</v>
      </c>
      <c r="N3583" s="10">
        <f t="shared" si="4986"/>
        <v>137</v>
      </c>
      <c r="O3583" s="10">
        <f t="shared" si="4986"/>
        <v>146</v>
      </c>
      <c r="P3583" s="10">
        <f t="shared" si="4986"/>
        <v>149</v>
      </c>
      <c r="Q3583" s="10">
        <f t="shared" si="4986"/>
        <v>148</v>
      </c>
      <c r="R3583" s="10">
        <f t="shared" si="4986"/>
        <v>147</v>
      </c>
      <c r="S3583" s="10">
        <f t="shared" si="4986"/>
        <v>149</v>
      </c>
      <c r="T3583" s="10">
        <f t="shared" si="4986"/>
        <v>139</v>
      </c>
      <c r="U3583" s="10">
        <f t="shared" si="4986"/>
        <v>151</v>
      </c>
      <c r="V3583" s="10">
        <f t="shared" si="4986"/>
        <v>140</v>
      </c>
      <c r="W3583" s="10">
        <f t="shared" si="4986"/>
        <v>152</v>
      </c>
      <c r="X3583" s="10">
        <f t="shared" si="4986"/>
        <v>139</v>
      </c>
      <c r="Y3583" s="10">
        <f t="shared" si="4986"/>
        <v>143</v>
      </c>
      <c r="Z3583" s="10">
        <f t="shared" si="4986"/>
        <v>141</v>
      </c>
      <c r="AA3583" s="10">
        <f t="shared" si="4986"/>
        <v>142</v>
      </c>
      <c r="AB3583" s="10">
        <f t="shared" si="4986"/>
        <v>148</v>
      </c>
      <c r="AC3583" s="10">
        <f t="shared" si="4986"/>
        <v>157</v>
      </c>
      <c r="AD3583" s="10">
        <f t="shared" si="4986"/>
        <v>141</v>
      </c>
      <c r="AE3583" s="10">
        <f t="shared" si="4986"/>
        <v>147</v>
      </c>
      <c r="AF3583" s="10">
        <f t="shared" si="4986"/>
        <v>151</v>
      </c>
      <c r="AG3583" s="10">
        <f t="shared" si="4986"/>
        <v>153</v>
      </c>
      <c r="AH3583" s="10">
        <f t="shared" si="4986"/>
        <v>145</v>
      </c>
      <c r="AI3583" s="10">
        <f t="shared" si="4986"/>
        <v>154</v>
      </c>
      <c r="AJ3583" s="10">
        <f t="shared" si="4986"/>
        <v>146</v>
      </c>
      <c r="AK3583" s="10">
        <f t="shared" si="4986"/>
        <v>151</v>
      </c>
      <c r="AL3583" s="10">
        <f t="shared" ref="AL3583" si="4987">RANK(AL360,AL$295:AL$556,0)</f>
        <v>155</v>
      </c>
    </row>
    <row r="3584" spans="1:38" ht="15">
      <c r="A3584" s="29">
        <v>3583</v>
      </c>
      <c r="B3584" s="23" t="s">
        <v>299</v>
      </c>
      <c r="C3584" s="23" t="s">
        <v>305</v>
      </c>
      <c r="D3584" s="7" t="s">
        <v>72</v>
      </c>
      <c r="E3584" s="10">
        <f t="shared" ref="E3584:AK3584" si="4988">RANK(E361,E$295:E$556,0)</f>
        <v>196</v>
      </c>
      <c r="F3584" s="10">
        <f t="shared" si="4988"/>
        <v>195</v>
      </c>
      <c r="G3584" s="10">
        <f t="shared" si="4988"/>
        <v>216</v>
      </c>
      <c r="H3584" s="10" t="e">
        <f t="shared" si="4988"/>
        <v>#N/A</v>
      </c>
      <c r="I3584" s="10">
        <f t="shared" si="4988"/>
        <v>219</v>
      </c>
      <c r="J3584" s="10">
        <f t="shared" si="4988"/>
        <v>224</v>
      </c>
      <c r="K3584" s="10">
        <f t="shared" si="4988"/>
        <v>224</v>
      </c>
      <c r="L3584" s="10">
        <f t="shared" si="4988"/>
        <v>220</v>
      </c>
      <c r="M3584" s="10">
        <f t="shared" si="4988"/>
        <v>220</v>
      </c>
      <c r="N3584" s="10">
        <f t="shared" si="4988"/>
        <v>134</v>
      </c>
      <c r="O3584" s="10">
        <f t="shared" si="4988"/>
        <v>161</v>
      </c>
      <c r="P3584" s="10">
        <f t="shared" si="4988"/>
        <v>165</v>
      </c>
      <c r="Q3584" s="10">
        <f t="shared" si="4988"/>
        <v>145</v>
      </c>
      <c r="R3584" s="10">
        <f t="shared" si="4988"/>
        <v>170</v>
      </c>
      <c r="S3584" s="10">
        <f t="shared" si="4988"/>
        <v>164</v>
      </c>
      <c r="T3584" s="10">
        <f t="shared" si="4988"/>
        <v>164</v>
      </c>
      <c r="U3584" s="10">
        <f t="shared" si="4988"/>
        <v>174</v>
      </c>
      <c r="V3584" s="10">
        <f t="shared" si="4988"/>
        <v>178</v>
      </c>
      <c r="W3584" s="10">
        <f t="shared" si="4988"/>
        <v>184</v>
      </c>
      <c r="X3584" s="10">
        <f t="shared" si="4988"/>
        <v>182</v>
      </c>
      <c r="Y3584" s="10">
        <f t="shared" si="4988"/>
        <v>183</v>
      </c>
      <c r="Z3584" s="10">
        <f t="shared" si="4988"/>
        <v>187</v>
      </c>
      <c r="AA3584" s="10">
        <f t="shared" si="4988"/>
        <v>180</v>
      </c>
      <c r="AB3584" s="10">
        <f t="shared" si="4988"/>
        <v>202</v>
      </c>
      <c r="AC3584" s="10">
        <f t="shared" si="4988"/>
        <v>195</v>
      </c>
      <c r="AD3584" s="10">
        <f t="shared" si="4988"/>
        <v>210</v>
      </c>
      <c r="AE3584" s="10">
        <f t="shared" si="4988"/>
        <v>209</v>
      </c>
      <c r="AF3584" s="10">
        <f t="shared" si="4988"/>
        <v>211</v>
      </c>
      <c r="AG3584" s="10">
        <f t="shared" si="4988"/>
        <v>221</v>
      </c>
      <c r="AH3584" s="10">
        <f t="shared" si="4988"/>
        <v>207</v>
      </c>
      <c r="AI3584" s="10">
        <f t="shared" si="4988"/>
        <v>197</v>
      </c>
      <c r="AJ3584" s="10">
        <f t="shared" si="4988"/>
        <v>210</v>
      </c>
      <c r="AK3584" s="10">
        <f t="shared" si="4988"/>
        <v>204</v>
      </c>
      <c r="AL3584" s="10">
        <f t="shared" ref="AL3584" si="4989">RANK(AL361,AL$295:AL$556,0)</f>
        <v>210</v>
      </c>
    </row>
    <row r="3585" spans="1:38" ht="15">
      <c r="A3585" s="29">
        <v>3584</v>
      </c>
      <c r="B3585" s="23" t="s">
        <v>299</v>
      </c>
      <c r="C3585" s="23" t="s">
        <v>305</v>
      </c>
      <c r="D3585" s="7" t="s">
        <v>73</v>
      </c>
      <c r="E3585" s="10">
        <f t="shared" ref="E3585:AK3585" si="4990">RANK(E362,E$295:E$556,0)</f>
        <v>174</v>
      </c>
      <c r="F3585" s="10">
        <f t="shared" si="4990"/>
        <v>155</v>
      </c>
      <c r="G3585" s="10">
        <f t="shared" si="4990"/>
        <v>183</v>
      </c>
      <c r="H3585" s="10">
        <f t="shared" si="4990"/>
        <v>110</v>
      </c>
      <c r="I3585" s="10">
        <f t="shared" si="4990"/>
        <v>137</v>
      </c>
      <c r="J3585" s="10">
        <f t="shared" si="4990"/>
        <v>148</v>
      </c>
      <c r="K3585" s="10">
        <f t="shared" si="4990"/>
        <v>192</v>
      </c>
      <c r="L3585" s="10">
        <f t="shared" si="4990"/>
        <v>184</v>
      </c>
      <c r="M3585" s="10">
        <f t="shared" si="4990"/>
        <v>194</v>
      </c>
      <c r="N3585" s="10">
        <f t="shared" si="4990"/>
        <v>221</v>
      </c>
      <c r="O3585" s="10">
        <f t="shared" si="4990"/>
        <v>222</v>
      </c>
      <c r="P3585" s="10">
        <f t="shared" si="4990"/>
        <v>231</v>
      </c>
      <c r="Q3585" s="10" t="e">
        <f t="shared" si="4990"/>
        <v>#N/A</v>
      </c>
      <c r="R3585" s="10" t="e">
        <f t="shared" si="4990"/>
        <v>#N/A</v>
      </c>
      <c r="S3585" s="10" t="e">
        <f t="shared" si="4990"/>
        <v>#N/A</v>
      </c>
      <c r="T3585" s="10" t="e">
        <f t="shared" si="4990"/>
        <v>#N/A</v>
      </c>
      <c r="U3585" s="10" t="e">
        <f t="shared" si="4990"/>
        <v>#N/A</v>
      </c>
      <c r="V3585" s="10" t="e">
        <f t="shared" si="4990"/>
        <v>#N/A</v>
      </c>
      <c r="W3585" s="10" t="e">
        <f t="shared" si="4990"/>
        <v>#N/A</v>
      </c>
      <c r="X3585" s="10">
        <f t="shared" si="4990"/>
        <v>230</v>
      </c>
      <c r="Y3585" s="10">
        <f t="shared" si="4990"/>
        <v>220</v>
      </c>
      <c r="Z3585" s="10">
        <f t="shared" si="4990"/>
        <v>221</v>
      </c>
      <c r="AA3585" s="10">
        <f t="shared" si="4990"/>
        <v>220</v>
      </c>
      <c r="AB3585" s="10">
        <f t="shared" si="4990"/>
        <v>221</v>
      </c>
      <c r="AC3585" s="10" t="e">
        <f t="shared" si="4990"/>
        <v>#N/A</v>
      </c>
      <c r="AD3585" s="10">
        <f t="shared" si="4990"/>
        <v>228</v>
      </c>
      <c r="AE3585" s="10">
        <f t="shared" si="4990"/>
        <v>224</v>
      </c>
      <c r="AF3585" s="10">
        <f t="shared" si="4990"/>
        <v>221</v>
      </c>
      <c r="AG3585" s="10">
        <f t="shared" si="4990"/>
        <v>231</v>
      </c>
      <c r="AH3585" s="10">
        <f t="shared" si="4990"/>
        <v>235</v>
      </c>
      <c r="AI3585" s="10">
        <f t="shared" si="4990"/>
        <v>233</v>
      </c>
      <c r="AJ3585" s="10" t="e">
        <f t="shared" si="4990"/>
        <v>#N/A</v>
      </c>
      <c r="AK3585" s="10">
        <f t="shared" si="4990"/>
        <v>210</v>
      </c>
      <c r="AL3585" s="10">
        <f t="shared" ref="AL3585" si="4991">RANK(AL362,AL$295:AL$556,0)</f>
        <v>229</v>
      </c>
    </row>
    <row r="3586" spans="1:38" ht="15">
      <c r="A3586" s="29">
        <v>3585</v>
      </c>
      <c r="B3586" s="23" t="s">
        <v>299</v>
      </c>
      <c r="C3586" s="23" t="s">
        <v>305</v>
      </c>
      <c r="D3586" s="7" t="s">
        <v>74</v>
      </c>
      <c r="E3586" s="10">
        <f t="shared" ref="E3586:AK3586" si="4992">RANK(E363,E$295:E$556,0)</f>
        <v>59</v>
      </c>
      <c r="F3586" s="10">
        <f t="shared" si="4992"/>
        <v>58</v>
      </c>
      <c r="G3586" s="10">
        <f t="shared" si="4992"/>
        <v>60</v>
      </c>
      <c r="H3586" s="10">
        <f t="shared" si="4992"/>
        <v>58</v>
      </c>
      <c r="I3586" s="10">
        <f t="shared" si="4992"/>
        <v>58</v>
      </c>
      <c r="J3586" s="10">
        <f t="shared" si="4992"/>
        <v>63</v>
      </c>
      <c r="K3586" s="10">
        <f t="shared" si="4992"/>
        <v>63</v>
      </c>
      <c r="L3586" s="10">
        <f t="shared" si="4992"/>
        <v>64</v>
      </c>
      <c r="M3586" s="10">
        <f t="shared" si="4992"/>
        <v>61</v>
      </c>
      <c r="N3586" s="10">
        <f t="shared" si="4992"/>
        <v>63</v>
      </c>
      <c r="O3586" s="10">
        <f t="shared" si="4992"/>
        <v>67</v>
      </c>
      <c r="P3586" s="10">
        <f t="shared" si="4992"/>
        <v>78</v>
      </c>
      <c r="Q3586" s="10">
        <f t="shared" si="4992"/>
        <v>70</v>
      </c>
      <c r="R3586" s="10">
        <f t="shared" si="4992"/>
        <v>72</v>
      </c>
      <c r="S3586" s="10">
        <f t="shared" si="4992"/>
        <v>77</v>
      </c>
      <c r="T3586" s="10">
        <f t="shared" si="4992"/>
        <v>78</v>
      </c>
      <c r="U3586" s="10">
        <f t="shared" si="4992"/>
        <v>66</v>
      </c>
      <c r="V3586" s="10">
        <f t="shared" si="4992"/>
        <v>62</v>
      </c>
      <c r="W3586" s="10">
        <f t="shared" si="4992"/>
        <v>60</v>
      </c>
      <c r="X3586" s="10">
        <f t="shared" si="4992"/>
        <v>55</v>
      </c>
      <c r="Y3586" s="10">
        <f t="shared" si="4992"/>
        <v>61</v>
      </c>
      <c r="Z3586" s="10">
        <f t="shared" si="4992"/>
        <v>60</v>
      </c>
      <c r="AA3586" s="10">
        <f t="shared" si="4992"/>
        <v>60</v>
      </c>
      <c r="AB3586" s="10">
        <f t="shared" si="4992"/>
        <v>63</v>
      </c>
      <c r="AC3586" s="10">
        <f t="shared" si="4992"/>
        <v>66</v>
      </c>
      <c r="AD3586" s="10">
        <f t="shared" si="4992"/>
        <v>65</v>
      </c>
      <c r="AE3586" s="10">
        <f t="shared" si="4992"/>
        <v>64</v>
      </c>
      <c r="AF3586" s="10">
        <f t="shared" si="4992"/>
        <v>69</v>
      </c>
      <c r="AG3586" s="10">
        <f t="shared" si="4992"/>
        <v>67</v>
      </c>
      <c r="AH3586" s="10">
        <f t="shared" si="4992"/>
        <v>68</v>
      </c>
      <c r="AI3586" s="10">
        <f t="shared" si="4992"/>
        <v>73</v>
      </c>
      <c r="AJ3586" s="10">
        <f t="shared" si="4992"/>
        <v>76</v>
      </c>
      <c r="AK3586" s="10">
        <f t="shared" si="4992"/>
        <v>76</v>
      </c>
      <c r="AL3586" s="10">
        <f t="shared" ref="AL3586" si="4993">RANK(AL363,AL$295:AL$556,0)</f>
        <v>73</v>
      </c>
    </row>
    <row r="3587" spans="1:38" ht="15">
      <c r="A3587" s="29">
        <v>3586</v>
      </c>
      <c r="B3587" s="23" t="s">
        <v>299</v>
      </c>
      <c r="C3587" s="23" t="s">
        <v>305</v>
      </c>
      <c r="D3587" s="7" t="s">
        <v>75</v>
      </c>
      <c r="E3587" s="10">
        <f t="shared" ref="E3587:AK3587" si="4994">RANK(E364,E$295:E$556,0)</f>
        <v>182</v>
      </c>
      <c r="F3587" s="10">
        <f t="shared" si="4994"/>
        <v>177</v>
      </c>
      <c r="G3587" s="10">
        <f t="shared" si="4994"/>
        <v>199</v>
      </c>
      <c r="H3587" s="10">
        <f t="shared" si="4994"/>
        <v>194</v>
      </c>
      <c r="I3587" s="10">
        <f t="shared" si="4994"/>
        <v>197</v>
      </c>
      <c r="J3587" s="10">
        <f t="shared" si="4994"/>
        <v>185</v>
      </c>
      <c r="K3587" s="10">
        <f t="shared" si="4994"/>
        <v>190</v>
      </c>
      <c r="L3587" s="10">
        <f t="shared" si="4994"/>
        <v>196</v>
      </c>
      <c r="M3587" s="10">
        <f t="shared" si="4994"/>
        <v>182</v>
      </c>
      <c r="N3587" s="10">
        <f t="shared" si="4994"/>
        <v>185</v>
      </c>
      <c r="O3587" s="10">
        <f t="shared" si="4994"/>
        <v>186</v>
      </c>
      <c r="P3587" s="10">
        <f t="shared" si="4994"/>
        <v>181</v>
      </c>
      <c r="Q3587" s="10">
        <f t="shared" si="4994"/>
        <v>214</v>
      </c>
      <c r="R3587" s="10">
        <f t="shared" si="4994"/>
        <v>198</v>
      </c>
      <c r="S3587" s="10">
        <f t="shared" si="4994"/>
        <v>213</v>
      </c>
      <c r="T3587" s="10">
        <f t="shared" si="4994"/>
        <v>211</v>
      </c>
      <c r="U3587" s="10">
        <f t="shared" si="4994"/>
        <v>199</v>
      </c>
      <c r="V3587" s="10">
        <f t="shared" si="4994"/>
        <v>196</v>
      </c>
      <c r="W3587" s="10">
        <f t="shared" si="4994"/>
        <v>192</v>
      </c>
      <c r="X3587" s="10">
        <f t="shared" si="4994"/>
        <v>198</v>
      </c>
      <c r="Y3587" s="10">
        <f t="shared" si="4994"/>
        <v>189</v>
      </c>
      <c r="Z3587" s="10">
        <f t="shared" si="4994"/>
        <v>192</v>
      </c>
      <c r="AA3587" s="10">
        <f t="shared" si="4994"/>
        <v>187</v>
      </c>
      <c r="AB3587" s="10">
        <f t="shared" si="4994"/>
        <v>212</v>
      </c>
      <c r="AC3587" s="10">
        <f t="shared" si="4994"/>
        <v>219</v>
      </c>
      <c r="AD3587" s="10">
        <f t="shared" si="4994"/>
        <v>201</v>
      </c>
      <c r="AE3587" s="10">
        <f t="shared" si="4994"/>
        <v>193</v>
      </c>
      <c r="AF3587" s="10">
        <f t="shared" si="4994"/>
        <v>194</v>
      </c>
      <c r="AG3587" s="10">
        <f t="shared" si="4994"/>
        <v>196</v>
      </c>
      <c r="AH3587" s="10">
        <f t="shared" si="4994"/>
        <v>193</v>
      </c>
      <c r="AI3587" s="10">
        <f t="shared" si="4994"/>
        <v>171</v>
      </c>
      <c r="AJ3587" s="10">
        <f t="shared" si="4994"/>
        <v>176</v>
      </c>
      <c r="AK3587" s="10">
        <f t="shared" si="4994"/>
        <v>185</v>
      </c>
      <c r="AL3587" s="10">
        <f t="shared" ref="AL3587" si="4995">RANK(AL364,AL$295:AL$556,0)</f>
        <v>185</v>
      </c>
    </row>
    <row r="3588" spans="1:38" ht="15">
      <c r="A3588" s="29">
        <v>3587</v>
      </c>
      <c r="B3588" s="23" t="s">
        <v>299</v>
      </c>
      <c r="C3588" s="23" t="s">
        <v>305</v>
      </c>
      <c r="D3588" s="7" t="s">
        <v>76</v>
      </c>
      <c r="E3588" s="10">
        <f t="shared" ref="E3588:AK3588" si="4996">RANK(E365,E$295:E$556,0)</f>
        <v>196</v>
      </c>
      <c r="F3588" s="10">
        <f t="shared" si="4996"/>
        <v>195</v>
      </c>
      <c r="G3588" s="10">
        <f t="shared" si="4996"/>
        <v>216</v>
      </c>
      <c r="H3588" s="10" t="e">
        <f t="shared" si="4996"/>
        <v>#N/A</v>
      </c>
      <c r="I3588" s="10">
        <f t="shared" si="4996"/>
        <v>210</v>
      </c>
      <c r="J3588" s="10">
        <f t="shared" si="4996"/>
        <v>195</v>
      </c>
      <c r="K3588" s="10">
        <f t="shared" si="4996"/>
        <v>134</v>
      </c>
      <c r="L3588" s="10">
        <f t="shared" si="4996"/>
        <v>114</v>
      </c>
      <c r="M3588" s="10">
        <f t="shared" si="4996"/>
        <v>142</v>
      </c>
      <c r="N3588" s="10">
        <f t="shared" si="4996"/>
        <v>156</v>
      </c>
      <c r="O3588" s="10">
        <f t="shared" si="4996"/>
        <v>165</v>
      </c>
      <c r="P3588" s="10">
        <f t="shared" si="4996"/>
        <v>184</v>
      </c>
      <c r="Q3588" s="10">
        <f t="shared" si="4996"/>
        <v>183</v>
      </c>
      <c r="R3588" s="10">
        <f t="shared" si="4996"/>
        <v>193</v>
      </c>
      <c r="S3588" s="10">
        <f t="shared" si="4996"/>
        <v>195</v>
      </c>
      <c r="T3588" s="10">
        <f t="shared" si="4996"/>
        <v>182</v>
      </c>
      <c r="U3588" s="10">
        <f t="shared" si="4996"/>
        <v>203</v>
      </c>
      <c r="V3588" s="10">
        <f t="shared" si="4996"/>
        <v>134</v>
      </c>
      <c r="W3588" s="10">
        <f t="shared" si="4996"/>
        <v>193</v>
      </c>
      <c r="X3588" s="10">
        <f t="shared" si="4996"/>
        <v>176</v>
      </c>
      <c r="Y3588" s="10">
        <f t="shared" si="4996"/>
        <v>195</v>
      </c>
      <c r="Z3588" s="10">
        <f t="shared" si="4996"/>
        <v>199</v>
      </c>
      <c r="AA3588" s="10">
        <f t="shared" si="4996"/>
        <v>196</v>
      </c>
      <c r="AB3588" s="10">
        <f t="shared" si="4996"/>
        <v>208</v>
      </c>
      <c r="AC3588" s="10">
        <f t="shared" si="4996"/>
        <v>204</v>
      </c>
      <c r="AD3588" s="10">
        <f t="shared" si="4996"/>
        <v>155</v>
      </c>
      <c r="AE3588" s="10">
        <f t="shared" si="4996"/>
        <v>221</v>
      </c>
      <c r="AF3588" s="10">
        <f t="shared" si="4996"/>
        <v>215</v>
      </c>
      <c r="AG3588" s="10">
        <f t="shared" si="4996"/>
        <v>208</v>
      </c>
      <c r="AH3588" s="10">
        <f t="shared" si="4996"/>
        <v>205</v>
      </c>
      <c r="AI3588" s="10">
        <f t="shared" si="4996"/>
        <v>201</v>
      </c>
      <c r="AJ3588" s="10">
        <f t="shared" si="4996"/>
        <v>197</v>
      </c>
      <c r="AK3588" s="10">
        <f t="shared" si="4996"/>
        <v>198</v>
      </c>
      <c r="AL3588" s="10">
        <f t="shared" ref="AL3588" si="4997">RANK(AL365,AL$295:AL$556,0)</f>
        <v>200</v>
      </c>
    </row>
    <row r="3589" spans="1:38" ht="15">
      <c r="A3589" s="29">
        <v>3588</v>
      </c>
      <c r="B3589" s="23" t="s">
        <v>299</v>
      </c>
      <c r="C3589" s="23" t="s">
        <v>305</v>
      </c>
      <c r="D3589" s="7" t="s">
        <v>77</v>
      </c>
      <c r="E3589" s="10">
        <f t="shared" ref="E3589:AK3589" si="4998">RANK(E366,E$295:E$556,0)</f>
        <v>196</v>
      </c>
      <c r="F3589" s="10">
        <f t="shared" si="4998"/>
        <v>195</v>
      </c>
      <c r="G3589" s="10">
        <f t="shared" si="4998"/>
        <v>216</v>
      </c>
      <c r="H3589" s="10" t="e">
        <f t="shared" si="4998"/>
        <v>#N/A</v>
      </c>
      <c r="I3589" s="10">
        <f t="shared" si="4998"/>
        <v>219</v>
      </c>
      <c r="J3589" s="10">
        <f t="shared" si="4998"/>
        <v>224</v>
      </c>
      <c r="K3589" s="10">
        <f t="shared" si="4998"/>
        <v>224</v>
      </c>
      <c r="L3589" s="10">
        <f t="shared" si="4998"/>
        <v>220</v>
      </c>
      <c r="M3589" s="10">
        <f t="shared" si="4998"/>
        <v>220</v>
      </c>
      <c r="N3589" s="10">
        <f t="shared" si="4998"/>
        <v>221</v>
      </c>
      <c r="O3589" s="10">
        <f t="shared" si="4998"/>
        <v>222</v>
      </c>
      <c r="P3589" s="10">
        <f t="shared" si="4998"/>
        <v>231</v>
      </c>
      <c r="Q3589" s="10" t="e">
        <f t="shared" si="4998"/>
        <v>#N/A</v>
      </c>
      <c r="R3589" s="10" t="e">
        <f t="shared" si="4998"/>
        <v>#N/A</v>
      </c>
      <c r="S3589" s="10" t="e">
        <f t="shared" si="4998"/>
        <v>#N/A</v>
      </c>
      <c r="T3589" s="10" t="e">
        <f t="shared" si="4998"/>
        <v>#N/A</v>
      </c>
      <c r="U3589" s="10" t="e">
        <f t="shared" si="4998"/>
        <v>#N/A</v>
      </c>
      <c r="V3589" s="10" t="e">
        <f t="shared" si="4998"/>
        <v>#N/A</v>
      </c>
      <c r="W3589" s="10" t="e">
        <f t="shared" si="4998"/>
        <v>#N/A</v>
      </c>
      <c r="X3589" s="10">
        <f t="shared" si="4998"/>
        <v>230</v>
      </c>
      <c r="Y3589" s="10">
        <f t="shared" si="4998"/>
        <v>220</v>
      </c>
      <c r="Z3589" s="10">
        <f t="shared" si="4998"/>
        <v>221</v>
      </c>
      <c r="AA3589" s="10">
        <f t="shared" si="4998"/>
        <v>220</v>
      </c>
      <c r="AB3589" s="10">
        <f t="shared" si="4998"/>
        <v>221</v>
      </c>
      <c r="AC3589" s="10" t="e">
        <f t="shared" si="4998"/>
        <v>#N/A</v>
      </c>
      <c r="AD3589" s="10">
        <f t="shared" si="4998"/>
        <v>228</v>
      </c>
      <c r="AE3589" s="10">
        <f t="shared" si="4998"/>
        <v>224</v>
      </c>
      <c r="AF3589" s="10">
        <f t="shared" si="4998"/>
        <v>221</v>
      </c>
      <c r="AG3589" s="10">
        <f t="shared" si="4998"/>
        <v>158</v>
      </c>
      <c r="AH3589" s="10">
        <f t="shared" si="4998"/>
        <v>158</v>
      </c>
      <c r="AI3589" s="10">
        <f t="shared" si="4998"/>
        <v>155</v>
      </c>
      <c r="AJ3589" s="10">
        <f t="shared" si="4998"/>
        <v>160</v>
      </c>
      <c r="AK3589" s="10">
        <f t="shared" si="4998"/>
        <v>161</v>
      </c>
      <c r="AL3589" s="10">
        <f t="shared" ref="AL3589" si="4999">RANK(AL366,AL$295:AL$556,0)</f>
        <v>158</v>
      </c>
    </row>
    <row r="3590" spans="1:38" ht="15">
      <c r="A3590" s="29">
        <v>3589</v>
      </c>
      <c r="B3590" s="23" t="s">
        <v>299</v>
      </c>
      <c r="C3590" s="23" t="s">
        <v>305</v>
      </c>
      <c r="D3590" s="7" t="s">
        <v>78</v>
      </c>
      <c r="E3590" s="10">
        <f t="shared" ref="E3590:AK3590" si="5000">RANK(E367,E$295:E$556,0)</f>
        <v>99</v>
      </c>
      <c r="F3590" s="10">
        <f t="shared" si="5000"/>
        <v>81</v>
      </c>
      <c r="G3590" s="10">
        <f t="shared" si="5000"/>
        <v>98</v>
      </c>
      <c r="H3590" s="10">
        <f t="shared" si="5000"/>
        <v>144</v>
      </c>
      <c r="I3590" s="10">
        <f t="shared" si="5000"/>
        <v>119</v>
      </c>
      <c r="J3590" s="10">
        <f t="shared" si="5000"/>
        <v>114</v>
      </c>
      <c r="K3590" s="10">
        <f t="shared" si="5000"/>
        <v>126</v>
      </c>
      <c r="L3590" s="10">
        <f t="shared" si="5000"/>
        <v>156</v>
      </c>
      <c r="M3590" s="10">
        <f t="shared" si="5000"/>
        <v>125</v>
      </c>
      <c r="N3590" s="10">
        <f t="shared" si="5000"/>
        <v>123</v>
      </c>
      <c r="O3590" s="10">
        <f t="shared" si="5000"/>
        <v>148</v>
      </c>
      <c r="P3590" s="10">
        <f t="shared" si="5000"/>
        <v>145</v>
      </c>
      <c r="Q3590" s="10">
        <f t="shared" si="5000"/>
        <v>147</v>
      </c>
      <c r="R3590" s="10">
        <f t="shared" si="5000"/>
        <v>130</v>
      </c>
      <c r="S3590" s="10">
        <f t="shared" si="5000"/>
        <v>138</v>
      </c>
      <c r="T3590" s="10">
        <f t="shared" si="5000"/>
        <v>143</v>
      </c>
      <c r="U3590" s="10">
        <f t="shared" si="5000"/>
        <v>142</v>
      </c>
      <c r="V3590" s="10">
        <f t="shared" si="5000"/>
        <v>121</v>
      </c>
      <c r="W3590" s="10">
        <f t="shared" si="5000"/>
        <v>102</v>
      </c>
      <c r="X3590" s="10">
        <f t="shared" si="5000"/>
        <v>86</v>
      </c>
      <c r="Y3590" s="10">
        <f t="shared" si="5000"/>
        <v>98</v>
      </c>
      <c r="Z3590" s="10">
        <f t="shared" si="5000"/>
        <v>118</v>
      </c>
      <c r="AA3590" s="10">
        <f t="shared" si="5000"/>
        <v>97</v>
      </c>
      <c r="AB3590" s="10">
        <f t="shared" si="5000"/>
        <v>116</v>
      </c>
      <c r="AC3590" s="10">
        <f t="shared" si="5000"/>
        <v>141</v>
      </c>
      <c r="AD3590" s="10">
        <f t="shared" si="5000"/>
        <v>131</v>
      </c>
      <c r="AE3590" s="10">
        <f t="shared" si="5000"/>
        <v>134</v>
      </c>
      <c r="AF3590" s="10">
        <f t="shared" si="5000"/>
        <v>139</v>
      </c>
      <c r="AG3590" s="10">
        <f t="shared" si="5000"/>
        <v>130</v>
      </c>
      <c r="AH3590" s="10">
        <f t="shared" si="5000"/>
        <v>135</v>
      </c>
      <c r="AI3590" s="10">
        <f t="shared" si="5000"/>
        <v>121</v>
      </c>
      <c r="AJ3590" s="10">
        <f t="shared" si="5000"/>
        <v>122</v>
      </c>
      <c r="AK3590" s="10">
        <f t="shared" si="5000"/>
        <v>98</v>
      </c>
      <c r="AL3590" s="10">
        <f t="shared" ref="AL3590" si="5001">RANK(AL367,AL$295:AL$556,0)</f>
        <v>135</v>
      </c>
    </row>
    <row r="3591" spans="1:38" ht="15">
      <c r="A3591" s="29">
        <v>3590</v>
      </c>
      <c r="B3591" s="23" t="s">
        <v>299</v>
      </c>
      <c r="C3591" s="23" t="s">
        <v>305</v>
      </c>
      <c r="D3591" s="7" t="s">
        <v>79</v>
      </c>
      <c r="E3591" s="10">
        <f t="shared" ref="E3591:AK3591" si="5002">RANK(E368,E$295:E$556,0)</f>
        <v>157</v>
      </c>
      <c r="F3591" s="10">
        <f t="shared" si="5002"/>
        <v>176</v>
      </c>
      <c r="G3591" s="10">
        <f t="shared" si="5002"/>
        <v>186</v>
      </c>
      <c r="H3591" s="10">
        <f t="shared" si="5002"/>
        <v>195</v>
      </c>
      <c r="I3591" s="10">
        <f t="shared" si="5002"/>
        <v>181</v>
      </c>
      <c r="J3591" s="10">
        <f t="shared" si="5002"/>
        <v>179</v>
      </c>
      <c r="K3591" s="10">
        <f t="shared" si="5002"/>
        <v>191</v>
      </c>
      <c r="L3591" s="10">
        <f t="shared" si="5002"/>
        <v>187</v>
      </c>
      <c r="M3591" s="10">
        <f t="shared" si="5002"/>
        <v>174</v>
      </c>
      <c r="N3591" s="10">
        <f t="shared" si="5002"/>
        <v>186</v>
      </c>
      <c r="O3591" s="10">
        <f t="shared" si="5002"/>
        <v>187</v>
      </c>
      <c r="P3591" s="10">
        <f t="shared" si="5002"/>
        <v>177</v>
      </c>
      <c r="Q3591" s="10">
        <f t="shared" si="5002"/>
        <v>172</v>
      </c>
      <c r="R3591" s="10">
        <f t="shared" si="5002"/>
        <v>180</v>
      </c>
      <c r="S3591" s="10">
        <f t="shared" si="5002"/>
        <v>165</v>
      </c>
      <c r="T3591" s="10">
        <f t="shared" si="5002"/>
        <v>202</v>
      </c>
      <c r="U3591" s="10">
        <f t="shared" si="5002"/>
        <v>198</v>
      </c>
      <c r="V3591" s="10">
        <f t="shared" si="5002"/>
        <v>201</v>
      </c>
      <c r="W3591" s="10">
        <f t="shared" si="5002"/>
        <v>220</v>
      </c>
      <c r="X3591" s="10">
        <f t="shared" si="5002"/>
        <v>203</v>
      </c>
      <c r="Y3591" s="10">
        <f t="shared" si="5002"/>
        <v>205</v>
      </c>
      <c r="Z3591" s="10">
        <f t="shared" si="5002"/>
        <v>196</v>
      </c>
      <c r="AA3591" s="10">
        <f t="shared" si="5002"/>
        <v>190</v>
      </c>
      <c r="AB3591" s="10">
        <f t="shared" si="5002"/>
        <v>184</v>
      </c>
      <c r="AC3591" s="10">
        <f t="shared" si="5002"/>
        <v>176</v>
      </c>
      <c r="AD3591" s="10">
        <f t="shared" si="5002"/>
        <v>189</v>
      </c>
      <c r="AE3591" s="10">
        <f t="shared" si="5002"/>
        <v>195</v>
      </c>
      <c r="AF3591" s="10">
        <f t="shared" si="5002"/>
        <v>196</v>
      </c>
      <c r="AG3591" s="10">
        <f t="shared" si="5002"/>
        <v>192</v>
      </c>
      <c r="AH3591" s="10">
        <f t="shared" si="5002"/>
        <v>189</v>
      </c>
      <c r="AI3591" s="10">
        <f t="shared" si="5002"/>
        <v>195</v>
      </c>
      <c r="AJ3591" s="10">
        <f t="shared" si="5002"/>
        <v>190</v>
      </c>
      <c r="AK3591" s="10">
        <f t="shared" si="5002"/>
        <v>189</v>
      </c>
      <c r="AL3591" s="10">
        <f t="shared" ref="AL3591" si="5003">RANK(AL368,AL$295:AL$556,0)</f>
        <v>192</v>
      </c>
    </row>
    <row r="3592" spans="1:38" ht="15">
      <c r="A3592" s="29">
        <v>3591</v>
      </c>
      <c r="B3592" s="23" t="s">
        <v>299</v>
      </c>
      <c r="C3592" s="23" t="s">
        <v>305</v>
      </c>
      <c r="D3592" s="7" t="s">
        <v>80</v>
      </c>
      <c r="E3592" s="10">
        <f t="shared" ref="E3592:AK3592" si="5004">RANK(E369,E$295:E$556,0)</f>
        <v>56</v>
      </c>
      <c r="F3592" s="10">
        <f t="shared" si="5004"/>
        <v>54</v>
      </c>
      <c r="G3592" s="10">
        <f t="shared" si="5004"/>
        <v>69</v>
      </c>
      <c r="H3592" s="10">
        <f t="shared" si="5004"/>
        <v>69</v>
      </c>
      <c r="I3592" s="10">
        <f t="shared" si="5004"/>
        <v>73</v>
      </c>
      <c r="J3592" s="10">
        <f t="shared" si="5004"/>
        <v>79</v>
      </c>
      <c r="K3592" s="10">
        <f t="shared" si="5004"/>
        <v>82</v>
      </c>
      <c r="L3592" s="10">
        <f t="shared" si="5004"/>
        <v>83</v>
      </c>
      <c r="M3592" s="10">
        <f t="shared" si="5004"/>
        <v>84</v>
      </c>
      <c r="N3592" s="10">
        <f t="shared" si="5004"/>
        <v>90</v>
      </c>
      <c r="O3592" s="10">
        <f t="shared" si="5004"/>
        <v>88</v>
      </c>
      <c r="P3592" s="10">
        <f t="shared" si="5004"/>
        <v>89</v>
      </c>
      <c r="Q3592" s="10">
        <f t="shared" si="5004"/>
        <v>91</v>
      </c>
      <c r="R3592" s="10">
        <f t="shared" si="5004"/>
        <v>92</v>
      </c>
      <c r="S3592" s="10">
        <f t="shared" si="5004"/>
        <v>97</v>
      </c>
      <c r="T3592" s="10">
        <f t="shared" si="5004"/>
        <v>97</v>
      </c>
      <c r="U3592" s="10">
        <f t="shared" si="5004"/>
        <v>95</v>
      </c>
      <c r="V3592" s="10">
        <f t="shared" si="5004"/>
        <v>96</v>
      </c>
      <c r="W3592" s="10">
        <f t="shared" si="5004"/>
        <v>104</v>
      </c>
      <c r="X3592" s="10">
        <f t="shared" si="5004"/>
        <v>94</v>
      </c>
      <c r="Y3592" s="10">
        <f t="shared" si="5004"/>
        <v>91</v>
      </c>
      <c r="Z3592" s="10">
        <f t="shared" si="5004"/>
        <v>99</v>
      </c>
      <c r="AA3592" s="10">
        <f t="shared" si="5004"/>
        <v>85</v>
      </c>
      <c r="AB3592" s="10">
        <f t="shared" si="5004"/>
        <v>83</v>
      </c>
      <c r="AC3592" s="10">
        <f t="shared" si="5004"/>
        <v>85</v>
      </c>
      <c r="AD3592" s="10">
        <f t="shared" si="5004"/>
        <v>84</v>
      </c>
      <c r="AE3592" s="10">
        <f t="shared" si="5004"/>
        <v>85</v>
      </c>
      <c r="AF3592" s="10">
        <f t="shared" si="5004"/>
        <v>90</v>
      </c>
      <c r="AG3592" s="10">
        <f t="shared" si="5004"/>
        <v>82</v>
      </c>
      <c r="AH3592" s="10">
        <f t="shared" si="5004"/>
        <v>85</v>
      </c>
      <c r="AI3592" s="10">
        <f t="shared" si="5004"/>
        <v>84</v>
      </c>
      <c r="AJ3592" s="10">
        <f t="shared" si="5004"/>
        <v>86</v>
      </c>
      <c r="AK3592" s="10">
        <f t="shared" si="5004"/>
        <v>85</v>
      </c>
      <c r="AL3592" s="10">
        <f t="shared" ref="AL3592" si="5005">RANK(AL369,AL$295:AL$556,0)</f>
        <v>97</v>
      </c>
    </row>
    <row r="3593" spans="1:38" ht="15">
      <c r="A3593" s="29">
        <v>3592</v>
      </c>
      <c r="B3593" s="23" t="s">
        <v>299</v>
      </c>
      <c r="C3593" s="23" t="s">
        <v>305</v>
      </c>
      <c r="D3593" s="7" t="s">
        <v>81</v>
      </c>
      <c r="E3593" s="10">
        <f t="shared" ref="E3593:AK3593" si="5006">RANK(E370,E$295:E$556,0)</f>
        <v>103</v>
      </c>
      <c r="F3593" s="10">
        <f t="shared" si="5006"/>
        <v>103</v>
      </c>
      <c r="G3593" s="10">
        <f t="shared" si="5006"/>
        <v>112</v>
      </c>
      <c r="H3593" s="10">
        <f t="shared" si="5006"/>
        <v>102</v>
      </c>
      <c r="I3593" s="10">
        <f t="shared" si="5006"/>
        <v>103</v>
      </c>
      <c r="J3593" s="10">
        <f t="shared" si="5006"/>
        <v>119</v>
      </c>
      <c r="K3593" s="10">
        <f t="shared" si="5006"/>
        <v>140</v>
      </c>
      <c r="L3593" s="10">
        <f t="shared" si="5006"/>
        <v>122</v>
      </c>
      <c r="M3593" s="10">
        <f t="shared" si="5006"/>
        <v>121</v>
      </c>
      <c r="N3593" s="10">
        <f t="shared" si="5006"/>
        <v>113</v>
      </c>
      <c r="O3593" s="10">
        <f t="shared" si="5006"/>
        <v>116</v>
      </c>
      <c r="P3593" s="10">
        <f t="shared" si="5006"/>
        <v>114</v>
      </c>
      <c r="Q3593" s="10">
        <f t="shared" si="5006"/>
        <v>111</v>
      </c>
      <c r="R3593" s="10">
        <f t="shared" si="5006"/>
        <v>115</v>
      </c>
      <c r="S3593" s="10">
        <f t="shared" si="5006"/>
        <v>110</v>
      </c>
      <c r="T3593" s="10">
        <f t="shared" si="5006"/>
        <v>110</v>
      </c>
      <c r="U3593" s="10">
        <f t="shared" si="5006"/>
        <v>114</v>
      </c>
      <c r="V3593" s="10">
        <f t="shared" si="5006"/>
        <v>103</v>
      </c>
      <c r="W3593" s="10">
        <f t="shared" si="5006"/>
        <v>98</v>
      </c>
      <c r="X3593" s="10">
        <f t="shared" si="5006"/>
        <v>102</v>
      </c>
      <c r="Y3593" s="10">
        <f t="shared" si="5006"/>
        <v>115</v>
      </c>
      <c r="Z3593" s="10">
        <f t="shared" si="5006"/>
        <v>111</v>
      </c>
      <c r="AA3593" s="10">
        <f t="shared" si="5006"/>
        <v>102</v>
      </c>
      <c r="AB3593" s="10">
        <f t="shared" si="5006"/>
        <v>109</v>
      </c>
      <c r="AC3593" s="10">
        <f t="shared" si="5006"/>
        <v>106</v>
      </c>
      <c r="AD3593" s="10">
        <f t="shared" si="5006"/>
        <v>100</v>
      </c>
      <c r="AE3593" s="10">
        <f t="shared" si="5006"/>
        <v>105</v>
      </c>
      <c r="AF3593" s="10">
        <f t="shared" si="5006"/>
        <v>111</v>
      </c>
      <c r="AG3593" s="10">
        <f t="shared" si="5006"/>
        <v>106</v>
      </c>
      <c r="AH3593" s="10">
        <f t="shared" si="5006"/>
        <v>102</v>
      </c>
      <c r="AI3593" s="10">
        <f t="shared" si="5006"/>
        <v>99</v>
      </c>
      <c r="AJ3593" s="10">
        <f t="shared" si="5006"/>
        <v>113</v>
      </c>
      <c r="AK3593" s="10">
        <f t="shared" si="5006"/>
        <v>110</v>
      </c>
      <c r="AL3593" s="10">
        <f t="shared" ref="AL3593" si="5007">RANK(AL370,AL$295:AL$556,0)</f>
        <v>128</v>
      </c>
    </row>
    <row r="3594" spans="1:38" ht="15">
      <c r="A3594" s="29">
        <v>3593</v>
      </c>
      <c r="B3594" s="23" t="s">
        <v>299</v>
      </c>
      <c r="C3594" s="23" t="s">
        <v>305</v>
      </c>
      <c r="D3594" s="7" t="s">
        <v>82</v>
      </c>
      <c r="E3594" s="10">
        <f t="shared" ref="E3594:AK3594" si="5008">RANK(E371,E$295:E$556,0)</f>
        <v>172</v>
      </c>
      <c r="F3594" s="10">
        <f t="shared" si="5008"/>
        <v>169</v>
      </c>
      <c r="G3594" s="10">
        <f t="shared" si="5008"/>
        <v>193</v>
      </c>
      <c r="H3594" s="10">
        <f t="shared" si="5008"/>
        <v>206</v>
      </c>
      <c r="I3594" s="10">
        <f t="shared" si="5008"/>
        <v>216</v>
      </c>
      <c r="J3594" s="10">
        <f t="shared" si="5008"/>
        <v>207</v>
      </c>
      <c r="K3594" s="10">
        <f t="shared" si="5008"/>
        <v>214</v>
      </c>
      <c r="L3594" s="10">
        <f t="shared" si="5008"/>
        <v>195</v>
      </c>
      <c r="M3594" s="10">
        <f t="shared" si="5008"/>
        <v>196</v>
      </c>
      <c r="N3594" s="10">
        <f t="shared" si="5008"/>
        <v>215</v>
      </c>
      <c r="O3594" s="10">
        <f t="shared" si="5008"/>
        <v>202</v>
      </c>
      <c r="P3594" s="10">
        <f t="shared" si="5008"/>
        <v>214</v>
      </c>
      <c r="Q3594" s="10">
        <f t="shared" si="5008"/>
        <v>210</v>
      </c>
      <c r="R3594" s="10">
        <f t="shared" si="5008"/>
        <v>231</v>
      </c>
      <c r="S3594" s="10">
        <f t="shared" si="5008"/>
        <v>217</v>
      </c>
      <c r="T3594" s="10">
        <f t="shared" si="5008"/>
        <v>221</v>
      </c>
      <c r="U3594" s="10">
        <f t="shared" si="5008"/>
        <v>214</v>
      </c>
      <c r="V3594" s="10" t="e">
        <f t="shared" si="5008"/>
        <v>#N/A</v>
      </c>
      <c r="W3594" s="10">
        <f t="shared" si="5008"/>
        <v>206</v>
      </c>
      <c r="X3594" s="10">
        <f t="shared" si="5008"/>
        <v>230</v>
      </c>
      <c r="Y3594" s="10">
        <f t="shared" si="5008"/>
        <v>192</v>
      </c>
      <c r="Z3594" s="10">
        <f t="shared" si="5008"/>
        <v>216</v>
      </c>
      <c r="AA3594" s="10">
        <f t="shared" si="5008"/>
        <v>220</v>
      </c>
      <c r="AB3594" s="10">
        <f t="shared" si="5008"/>
        <v>221</v>
      </c>
      <c r="AC3594" s="10" t="e">
        <f t="shared" si="5008"/>
        <v>#N/A</v>
      </c>
      <c r="AD3594" s="10">
        <f t="shared" si="5008"/>
        <v>208</v>
      </c>
      <c r="AE3594" s="10">
        <f t="shared" si="5008"/>
        <v>224</v>
      </c>
      <c r="AF3594" s="10">
        <f t="shared" si="5008"/>
        <v>221</v>
      </c>
      <c r="AG3594" s="10">
        <f t="shared" si="5008"/>
        <v>202</v>
      </c>
      <c r="AH3594" s="10">
        <f t="shared" si="5008"/>
        <v>231</v>
      </c>
      <c r="AI3594" s="10">
        <f t="shared" si="5008"/>
        <v>233</v>
      </c>
      <c r="AJ3594" s="10">
        <f t="shared" si="5008"/>
        <v>214</v>
      </c>
      <c r="AK3594" s="10">
        <f t="shared" si="5008"/>
        <v>210</v>
      </c>
      <c r="AL3594" s="10">
        <f t="shared" ref="AL3594" si="5009">RANK(AL371,AL$295:AL$556,0)</f>
        <v>202</v>
      </c>
    </row>
    <row r="3595" spans="1:38" ht="15">
      <c r="A3595" s="29">
        <v>3594</v>
      </c>
      <c r="B3595" s="23" t="s">
        <v>299</v>
      </c>
      <c r="C3595" s="23" t="s">
        <v>305</v>
      </c>
      <c r="D3595" s="7" t="s">
        <v>83</v>
      </c>
      <c r="E3595" s="10">
        <f t="shared" ref="E3595:AK3595" si="5010">RANK(E372,E$295:E$556,0)</f>
        <v>75</v>
      </c>
      <c r="F3595" s="10">
        <f t="shared" si="5010"/>
        <v>70</v>
      </c>
      <c r="G3595" s="10">
        <f t="shared" si="5010"/>
        <v>88</v>
      </c>
      <c r="H3595" s="10">
        <f t="shared" si="5010"/>
        <v>85</v>
      </c>
      <c r="I3595" s="10">
        <f t="shared" si="5010"/>
        <v>90</v>
      </c>
      <c r="J3595" s="10">
        <f t="shared" si="5010"/>
        <v>92</v>
      </c>
      <c r="K3595" s="10">
        <f t="shared" si="5010"/>
        <v>91</v>
      </c>
      <c r="L3595" s="10">
        <f t="shared" si="5010"/>
        <v>89</v>
      </c>
      <c r="M3595" s="10">
        <f t="shared" si="5010"/>
        <v>105</v>
      </c>
      <c r="N3595" s="10">
        <f t="shared" si="5010"/>
        <v>105</v>
      </c>
      <c r="O3595" s="10">
        <f t="shared" si="5010"/>
        <v>103</v>
      </c>
      <c r="P3595" s="10">
        <f t="shared" si="5010"/>
        <v>98</v>
      </c>
      <c r="Q3595" s="10">
        <f t="shared" si="5010"/>
        <v>95</v>
      </c>
      <c r="R3595" s="10">
        <f t="shared" si="5010"/>
        <v>108</v>
      </c>
      <c r="S3595" s="10">
        <f t="shared" si="5010"/>
        <v>107</v>
      </c>
      <c r="T3595" s="10">
        <f t="shared" si="5010"/>
        <v>106</v>
      </c>
      <c r="U3595" s="10">
        <f t="shared" si="5010"/>
        <v>115</v>
      </c>
      <c r="V3595" s="10">
        <f t="shared" si="5010"/>
        <v>115</v>
      </c>
      <c r="W3595" s="10">
        <f t="shared" si="5010"/>
        <v>103</v>
      </c>
      <c r="X3595" s="10">
        <f t="shared" si="5010"/>
        <v>117</v>
      </c>
      <c r="Y3595" s="10">
        <f t="shared" si="5010"/>
        <v>109</v>
      </c>
      <c r="Z3595" s="10">
        <f t="shared" si="5010"/>
        <v>92</v>
      </c>
      <c r="AA3595" s="10">
        <f t="shared" si="5010"/>
        <v>113</v>
      </c>
      <c r="AB3595" s="10">
        <f t="shared" si="5010"/>
        <v>99</v>
      </c>
      <c r="AC3595" s="10">
        <f t="shared" si="5010"/>
        <v>121</v>
      </c>
      <c r="AD3595" s="10">
        <f t="shared" si="5010"/>
        <v>116</v>
      </c>
      <c r="AE3595" s="10">
        <f t="shared" si="5010"/>
        <v>112</v>
      </c>
      <c r="AF3595" s="10">
        <f t="shared" si="5010"/>
        <v>113</v>
      </c>
      <c r="AG3595" s="10">
        <f t="shared" si="5010"/>
        <v>109</v>
      </c>
      <c r="AH3595" s="10">
        <f t="shared" si="5010"/>
        <v>106</v>
      </c>
      <c r="AI3595" s="10">
        <f t="shared" si="5010"/>
        <v>103</v>
      </c>
      <c r="AJ3595" s="10">
        <f t="shared" si="5010"/>
        <v>116</v>
      </c>
      <c r="AK3595" s="10">
        <f t="shared" si="5010"/>
        <v>101</v>
      </c>
      <c r="AL3595" s="10">
        <f t="shared" ref="AL3595" si="5011">RANK(AL372,AL$295:AL$556,0)</f>
        <v>88</v>
      </c>
    </row>
    <row r="3596" spans="1:38" ht="15">
      <c r="A3596" s="29">
        <v>3595</v>
      </c>
      <c r="B3596" s="23" t="s">
        <v>299</v>
      </c>
      <c r="C3596" s="23" t="s">
        <v>305</v>
      </c>
      <c r="D3596" s="7" t="s">
        <v>84</v>
      </c>
      <c r="E3596" s="10">
        <f t="shared" ref="E3596:AK3596" si="5012">RANK(E373,E$295:E$556,0)</f>
        <v>176</v>
      </c>
      <c r="F3596" s="10">
        <f t="shared" si="5012"/>
        <v>178</v>
      </c>
      <c r="G3596" s="10">
        <f t="shared" si="5012"/>
        <v>203</v>
      </c>
      <c r="H3596" s="10">
        <f t="shared" si="5012"/>
        <v>209</v>
      </c>
      <c r="I3596" s="10">
        <f t="shared" si="5012"/>
        <v>202</v>
      </c>
      <c r="J3596" s="10">
        <f t="shared" si="5012"/>
        <v>182</v>
      </c>
      <c r="K3596" s="10">
        <f t="shared" si="5012"/>
        <v>198</v>
      </c>
      <c r="L3596" s="10">
        <f t="shared" si="5012"/>
        <v>170</v>
      </c>
      <c r="M3596" s="10">
        <f t="shared" si="5012"/>
        <v>217</v>
      </c>
      <c r="N3596" s="10">
        <f t="shared" si="5012"/>
        <v>161</v>
      </c>
      <c r="O3596" s="10">
        <f t="shared" si="5012"/>
        <v>195</v>
      </c>
      <c r="P3596" s="10">
        <f t="shared" si="5012"/>
        <v>200</v>
      </c>
      <c r="Q3596" s="10">
        <f t="shared" si="5012"/>
        <v>205</v>
      </c>
      <c r="R3596" s="10">
        <f t="shared" si="5012"/>
        <v>192</v>
      </c>
      <c r="S3596" s="10">
        <f t="shared" si="5012"/>
        <v>205</v>
      </c>
      <c r="T3596" s="10">
        <f t="shared" si="5012"/>
        <v>191</v>
      </c>
      <c r="U3596" s="10">
        <f t="shared" si="5012"/>
        <v>165</v>
      </c>
      <c r="V3596" s="10">
        <f t="shared" si="5012"/>
        <v>209</v>
      </c>
      <c r="W3596" s="10">
        <f t="shared" si="5012"/>
        <v>174</v>
      </c>
      <c r="X3596" s="10">
        <f t="shared" si="5012"/>
        <v>180</v>
      </c>
      <c r="Y3596" s="10">
        <f t="shared" si="5012"/>
        <v>202</v>
      </c>
      <c r="Z3596" s="10">
        <f t="shared" si="5012"/>
        <v>188</v>
      </c>
      <c r="AA3596" s="10">
        <f t="shared" si="5012"/>
        <v>182</v>
      </c>
      <c r="AB3596" s="10">
        <f t="shared" si="5012"/>
        <v>185</v>
      </c>
      <c r="AC3596" s="10">
        <f t="shared" si="5012"/>
        <v>191</v>
      </c>
      <c r="AD3596" s="10">
        <f t="shared" si="5012"/>
        <v>183</v>
      </c>
      <c r="AE3596" s="10">
        <f t="shared" si="5012"/>
        <v>200</v>
      </c>
      <c r="AF3596" s="10">
        <f t="shared" si="5012"/>
        <v>205</v>
      </c>
      <c r="AG3596" s="10">
        <f t="shared" si="5012"/>
        <v>184</v>
      </c>
      <c r="AH3596" s="10">
        <f t="shared" si="5012"/>
        <v>190</v>
      </c>
      <c r="AI3596" s="10">
        <f t="shared" si="5012"/>
        <v>190</v>
      </c>
      <c r="AJ3596" s="10">
        <f t="shared" si="5012"/>
        <v>200</v>
      </c>
      <c r="AK3596" s="10">
        <f t="shared" si="5012"/>
        <v>202</v>
      </c>
      <c r="AL3596" s="10">
        <f t="shared" ref="AL3596" si="5013">RANK(AL373,AL$295:AL$556,0)</f>
        <v>213</v>
      </c>
    </row>
    <row r="3597" spans="1:38" ht="15">
      <c r="A3597" s="29">
        <v>3596</v>
      </c>
      <c r="B3597" s="23" t="s">
        <v>299</v>
      </c>
      <c r="C3597" s="23" t="s">
        <v>305</v>
      </c>
      <c r="D3597" s="7" t="s">
        <v>85</v>
      </c>
      <c r="E3597" s="10">
        <f t="shared" ref="E3597:AK3597" si="5014">RANK(E374,E$295:E$556,0)</f>
        <v>77</v>
      </c>
      <c r="F3597" s="10">
        <f t="shared" si="5014"/>
        <v>74</v>
      </c>
      <c r="G3597" s="10">
        <f t="shared" si="5014"/>
        <v>82</v>
      </c>
      <c r="H3597" s="10">
        <f t="shared" si="5014"/>
        <v>81</v>
      </c>
      <c r="I3597" s="10">
        <f t="shared" si="5014"/>
        <v>81</v>
      </c>
      <c r="J3597" s="10">
        <f t="shared" si="5014"/>
        <v>80</v>
      </c>
      <c r="K3597" s="10">
        <f t="shared" si="5014"/>
        <v>79</v>
      </c>
      <c r="L3597" s="10">
        <f t="shared" si="5014"/>
        <v>81</v>
      </c>
      <c r="M3597" s="10">
        <f t="shared" si="5014"/>
        <v>86</v>
      </c>
      <c r="N3597" s="10">
        <f t="shared" si="5014"/>
        <v>87</v>
      </c>
      <c r="O3597" s="10">
        <f t="shared" si="5014"/>
        <v>95</v>
      </c>
      <c r="P3597" s="10">
        <f t="shared" si="5014"/>
        <v>95</v>
      </c>
      <c r="Q3597" s="10">
        <f t="shared" si="5014"/>
        <v>96</v>
      </c>
      <c r="R3597" s="10">
        <f t="shared" si="5014"/>
        <v>99</v>
      </c>
      <c r="S3597" s="10">
        <f t="shared" si="5014"/>
        <v>99</v>
      </c>
      <c r="T3597" s="10">
        <f t="shared" si="5014"/>
        <v>100</v>
      </c>
      <c r="U3597" s="10">
        <f t="shared" si="5014"/>
        <v>104</v>
      </c>
      <c r="V3597" s="10">
        <f t="shared" si="5014"/>
        <v>101</v>
      </c>
      <c r="W3597" s="10">
        <f t="shared" si="5014"/>
        <v>96</v>
      </c>
      <c r="X3597" s="10">
        <f t="shared" si="5014"/>
        <v>95</v>
      </c>
      <c r="Y3597" s="10">
        <f t="shared" si="5014"/>
        <v>99</v>
      </c>
      <c r="Z3597" s="10">
        <f t="shared" si="5014"/>
        <v>105</v>
      </c>
      <c r="AA3597" s="10">
        <f t="shared" si="5014"/>
        <v>98</v>
      </c>
      <c r="AB3597" s="10">
        <f t="shared" si="5014"/>
        <v>101</v>
      </c>
      <c r="AC3597" s="10">
        <f t="shared" si="5014"/>
        <v>92</v>
      </c>
      <c r="AD3597" s="10">
        <f t="shared" si="5014"/>
        <v>91</v>
      </c>
      <c r="AE3597" s="10">
        <f t="shared" si="5014"/>
        <v>92</v>
      </c>
      <c r="AF3597" s="10">
        <f t="shared" si="5014"/>
        <v>96</v>
      </c>
      <c r="AG3597" s="10">
        <f t="shared" si="5014"/>
        <v>98</v>
      </c>
      <c r="AH3597" s="10">
        <f t="shared" si="5014"/>
        <v>97</v>
      </c>
      <c r="AI3597" s="10">
        <f t="shared" si="5014"/>
        <v>93</v>
      </c>
      <c r="AJ3597" s="10">
        <f t="shared" si="5014"/>
        <v>98</v>
      </c>
      <c r="AK3597" s="10">
        <f t="shared" si="5014"/>
        <v>103</v>
      </c>
      <c r="AL3597" s="10">
        <f t="shared" ref="AL3597" si="5015">RANK(AL374,AL$295:AL$556,0)</f>
        <v>102</v>
      </c>
    </row>
    <row r="3598" spans="1:38" ht="15">
      <c r="A3598" s="29">
        <v>3597</v>
      </c>
      <c r="B3598" s="23" t="s">
        <v>299</v>
      </c>
      <c r="C3598" s="23" t="s">
        <v>305</v>
      </c>
      <c r="D3598" s="7" t="s">
        <v>86</v>
      </c>
      <c r="E3598" s="10">
        <f t="shared" ref="E3598:AK3598" si="5016">RANK(E375,E$295:E$556,0)</f>
        <v>142</v>
      </c>
      <c r="F3598" s="10">
        <f t="shared" si="5016"/>
        <v>143</v>
      </c>
      <c r="G3598" s="10">
        <f t="shared" si="5016"/>
        <v>160</v>
      </c>
      <c r="H3598" s="10">
        <f t="shared" si="5016"/>
        <v>166</v>
      </c>
      <c r="I3598" s="10">
        <f t="shared" si="5016"/>
        <v>178</v>
      </c>
      <c r="J3598" s="10">
        <f t="shared" si="5016"/>
        <v>172</v>
      </c>
      <c r="K3598" s="10">
        <f t="shared" si="5016"/>
        <v>184</v>
      </c>
      <c r="L3598" s="10">
        <f t="shared" si="5016"/>
        <v>178</v>
      </c>
      <c r="M3598" s="10">
        <f t="shared" si="5016"/>
        <v>176</v>
      </c>
      <c r="N3598" s="10">
        <f t="shared" si="5016"/>
        <v>181</v>
      </c>
      <c r="O3598" s="10">
        <f t="shared" si="5016"/>
        <v>176</v>
      </c>
      <c r="P3598" s="10">
        <f t="shared" si="5016"/>
        <v>164</v>
      </c>
      <c r="Q3598" s="10">
        <f t="shared" si="5016"/>
        <v>154</v>
      </c>
      <c r="R3598" s="10">
        <f t="shared" si="5016"/>
        <v>151</v>
      </c>
      <c r="S3598" s="10">
        <f t="shared" si="5016"/>
        <v>180</v>
      </c>
      <c r="T3598" s="10">
        <f t="shared" si="5016"/>
        <v>167</v>
      </c>
      <c r="U3598" s="10">
        <f t="shared" si="5016"/>
        <v>177</v>
      </c>
      <c r="V3598" s="10">
        <f t="shared" si="5016"/>
        <v>182</v>
      </c>
      <c r="W3598" s="10">
        <f t="shared" si="5016"/>
        <v>183</v>
      </c>
      <c r="X3598" s="10">
        <f t="shared" si="5016"/>
        <v>181</v>
      </c>
      <c r="Y3598" s="10">
        <f t="shared" si="5016"/>
        <v>175</v>
      </c>
      <c r="Z3598" s="10">
        <f t="shared" si="5016"/>
        <v>171</v>
      </c>
      <c r="AA3598" s="10">
        <f t="shared" si="5016"/>
        <v>170</v>
      </c>
      <c r="AB3598" s="10">
        <f t="shared" si="5016"/>
        <v>165</v>
      </c>
      <c r="AC3598" s="10">
        <f t="shared" si="5016"/>
        <v>155</v>
      </c>
      <c r="AD3598" s="10">
        <f t="shared" si="5016"/>
        <v>157</v>
      </c>
      <c r="AE3598" s="10">
        <f t="shared" si="5016"/>
        <v>156</v>
      </c>
      <c r="AF3598" s="10">
        <f t="shared" si="5016"/>
        <v>153</v>
      </c>
      <c r="AG3598" s="10">
        <f t="shared" si="5016"/>
        <v>159</v>
      </c>
      <c r="AH3598" s="10">
        <f t="shared" si="5016"/>
        <v>155</v>
      </c>
      <c r="AI3598" s="10">
        <f t="shared" si="5016"/>
        <v>157</v>
      </c>
      <c r="AJ3598" s="10">
        <f t="shared" si="5016"/>
        <v>163</v>
      </c>
      <c r="AK3598" s="10">
        <f t="shared" si="5016"/>
        <v>168</v>
      </c>
      <c r="AL3598" s="10">
        <f t="shared" ref="AL3598" si="5017">RANK(AL375,AL$295:AL$556,0)</f>
        <v>184</v>
      </c>
    </row>
    <row r="3599" spans="1:38" ht="15">
      <c r="A3599" s="29">
        <v>3598</v>
      </c>
      <c r="B3599" s="23" t="s">
        <v>299</v>
      </c>
      <c r="C3599" s="23" t="s">
        <v>305</v>
      </c>
      <c r="D3599" s="7" t="s">
        <v>87</v>
      </c>
      <c r="E3599" s="10">
        <f t="shared" ref="E3599:AK3599" si="5018">RANK(E376,E$295:E$556,0)</f>
        <v>68</v>
      </c>
      <c r="F3599" s="10">
        <f t="shared" si="5018"/>
        <v>75</v>
      </c>
      <c r="G3599" s="10">
        <f t="shared" si="5018"/>
        <v>94</v>
      </c>
      <c r="H3599" s="10">
        <f t="shared" si="5018"/>
        <v>104</v>
      </c>
      <c r="I3599" s="10">
        <f t="shared" si="5018"/>
        <v>111</v>
      </c>
      <c r="J3599" s="10">
        <f t="shared" si="5018"/>
        <v>103</v>
      </c>
      <c r="K3599" s="10">
        <f t="shared" si="5018"/>
        <v>102</v>
      </c>
      <c r="L3599" s="10">
        <f t="shared" si="5018"/>
        <v>129</v>
      </c>
      <c r="M3599" s="10">
        <f t="shared" si="5018"/>
        <v>132</v>
      </c>
      <c r="N3599" s="10">
        <f t="shared" si="5018"/>
        <v>153</v>
      </c>
      <c r="O3599" s="10">
        <f t="shared" si="5018"/>
        <v>163</v>
      </c>
      <c r="P3599" s="10">
        <f t="shared" si="5018"/>
        <v>142</v>
      </c>
      <c r="Q3599" s="10">
        <f t="shared" si="5018"/>
        <v>146</v>
      </c>
      <c r="R3599" s="10">
        <f t="shared" si="5018"/>
        <v>136</v>
      </c>
      <c r="S3599" s="10">
        <f t="shared" si="5018"/>
        <v>151</v>
      </c>
      <c r="T3599" s="10">
        <f t="shared" si="5018"/>
        <v>149</v>
      </c>
      <c r="U3599" s="10">
        <f t="shared" si="5018"/>
        <v>148</v>
      </c>
      <c r="V3599" s="10">
        <f t="shared" si="5018"/>
        <v>153</v>
      </c>
      <c r="W3599" s="10">
        <f t="shared" si="5018"/>
        <v>149</v>
      </c>
      <c r="X3599" s="10">
        <f t="shared" si="5018"/>
        <v>143</v>
      </c>
      <c r="Y3599" s="10">
        <f t="shared" si="5018"/>
        <v>141</v>
      </c>
      <c r="Z3599" s="10">
        <f t="shared" si="5018"/>
        <v>151</v>
      </c>
      <c r="AA3599" s="10">
        <f t="shared" si="5018"/>
        <v>110</v>
      </c>
      <c r="AB3599" s="10">
        <f t="shared" si="5018"/>
        <v>107</v>
      </c>
      <c r="AC3599" s="10">
        <f t="shared" si="5018"/>
        <v>110</v>
      </c>
      <c r="AD3599" s="10">
        <f t="shared" si="5018"/>
        <v>108</v>
      </c>
      <c r="AE3599" s="10">
        <f t="shared" si="5018"/>
        <v>102</v>
      </c>
      <c r="AF3599" s="10">
        <f t="shared" si="5018"/>
        <v>105</v>
      </c>
      <c r="AG3599" s="10">
        <f t="shared" si="5018"/>
        <v>92</v>
      </c>
      <c r="AH3599" s="10">
        <f t="shared" si="5018"/>
        <v>117</v>
      </c>
      <c r="AI3599" s="10">
        <f t="shared" si="5018"/>
        <v>116</v>
      </c>
      <c r="AJ3599" s="10">
        <f t="shared" si="5018"/>
        <v>106</v>
      </c>
      <c r="AK3599" s="10">
        <f t="shared" si="5018"/>
        <v>107</v>
      </c>
      <c r="AL3599" s="10">
        <f t="shared" ref="AL3599" si="5019">RANK(AL376,AL$295:AL$556,0)</f>
        <v>101</v>
      </c>
    </row>
    <row r="3600" spans="1:38" ht="15">
      <c r="A3600" s="29">
        <v>3599</v>
      </c>
      <c r="B3600" s="23" t="s">
        <v>299</v>
      </c>
      <c r="C3600" s="23" t="s">
        <v>305</v>
      </c>
      <c r="D3600" s="7" t="s">
        <v>88</v>
      </c>
      <c r="E3600" s="10">
        <f t="shared" ref="E3600:AK3600" si="5020">RANK(E377,E$295:E$556,0)</f>
        <v>119</v>
      </c>
      <c r="F3600" s="10">
        <f t="shared" si="5020"/>
        <v>95</v>
      </c>
      <c r="G3600" s="10">
        <f t="shared" si="5020"/>
        <v>118</v>
      </c>
      <c r="H3600" s="10">
        <f t="shared" si="5020"/>
        <v>105</v>
      </c>
      <c r="I3600" s="10">
        <f t="shared" si="5020"/>
        <v>120</v>
      </c>
      <c r="J3600" s="10">
        <f t="shared" si="5020"/>
        <v>128</v>
      </c>
      <c r="K3600" s="10">
        <f t="shared" si="5020"/>
        <v>136</v>
      </c>
      <c r="L3600" s="10">
        <f t="shared" si="5020"/>
        <v>87</v>
      </c>
      <c r="M3600" s="10">
        <f t="shared" si="5020"/>
        <v>91</v>
      </c>
      <c r="N3600" s="10">
        <f t="shared" si="5020"/>
        <v>86</v>
      </c>
      <c r="O3600" s="10">
        <f t="shared" si="5020"/>
        <v>106</v>
      </c>
      <c r="P3600" s="10">
        <f t="shared" si="5020"/>
        <v>83</v>
      </c>
      <c r="Q3600" s="10">
        <f t="shared" si="5020"/>
        <v>87</v>
      </c>
      <c r="R3600" s="10">
        <f t="shared" si="5020"/>
        <v>154</v>
      </c>
      <c r="S3600" s="10">
        <f t="shared" si="5020"/>
        <v>152</v>
      </c>
      <c r="T3600" s="10">
        <f t="shared" si="5020"/>
        <v>109</v>
      </c>
      <c r="U3600" s="10">
        <f t="shared" si="5020"/>
        <v>122</v>
      </c>
      <c r="V3600" s="10">
        <f t="shared" si="5020"/>
        <v>105</v>
      </c>
      <c r="W3600" s="10">
        <f t="shared" si="5020"/>
        <v>127</v>
      </c>
      <c r="X3600" s="10">
        <f t="shared" si="5020"/>
        <v>124</v>
      </c>
      <c r="Y3600" s="10">
        <f t="shared" si="5020"/>
        <v>129</v>
      </c>
      <c r="Z3600" s="10">
        <f t="shared" si="5020"/>
        <v>95</v>
      </c>
      <c r="AA3600" s="10">
        <f t="shared" si="5020"/>
        <v>116</v>
      </c>
      <c r="AB3600" s="10">
        <f t="shared" si="5020"/>
        <v>130</v>
      </c>
      <c r="AC3600" s="10">
        <f t="shared" si="5020"/>
        <v>129</v>
      </c>
      <c r="AD3600" s="10">
        <f t="shared" si="5020"/>
        <v>135</v>
      </c>
      <c r="AE3600" s="10">
        <f t="shared" si="5020"/>
        <v>132</v>
      </c>
      <c r="AF3600" s="10">
        <f t="shared" si="5020"/>
        <v>129</v>
      </c>
      <c r="AG3600" s="10">
        <f t="shared" si="5020"/>
        <v>140</v>
      </c>
      <c r="AH3600" s="10">
        <f t="shared" si="5020"/>
        <v>144</v>
      </c>
      <c r="AI3600" s="10">
        <f t="shared" si="5020"/>
        <v>131</v>
      </c>
      <c r="AJ3600" s="10">
        <f t="shared" si="5020"/>
        <v>133</v>
      </c>
      <c r="AK3600" s="10">
        <f t="shared" si="5020"/>
        <v>139</v>
      </c>
      <c r="AL3600" s="10">
        <f t="shared" ref="AL3600" si="5021">RANK(AL377,AL$295:AL$556,0)</f>
        <v>121</v>
      </c>
    </row>
    <row r="3601" spans="1:38" ht="15">
      <c r="A3601" s="29">
        <v>3600</v>
      </c>
      <c r="B3601" s="23" t="s">
        <v>299</v>
      </c>
      <c r="C3601" s="23" t="s">
        <v>305</v>
      </c>
      <c r="D3601" s="7" t="s">
        <v>89</v>
      </c>
      <c r="E3601" s="10">
        <f t="shared" ref="E3601:AK3601" si="5022">RANK(E378,E$295:E$556,0)</f>
        <v>146</v>
      </c>
      <c r="F3601" s="10">
        <f t="shared" si="5022"/>
        <v>126</v>
      </c>
      <c r="G3601" s="10">
        <f t="shared" si="5022"/>
        <v>139</v>
      </c>
      <c r="H3601" s="10">
        <f t="shared" si="5022"/>
        <v>136</v>
      </c>
      <c r="I3601" s="10">
        <f t="shared" si="5022"/>
        <v>144</v>
      </c>
      <c r="J3601" s="10">
        <f t="shared" si="5022"/>
        <v>143</v>
      </c>
      <c r="K3601" s="10">
        <f t="shared" si="5022"/>
        <v>141</v>
      </c>
      <c r="L3601" s="10">
        <f t="shared" si="5022"/>
        <v>165</v>
      </c>
      <c r="M3601" s="10">
        <f t="shared" si="5022"/>
        <v>172</v>
      </c>
      <c r="N3601" s="10">
        <f t="shared" si="5022"/>
        <v>192</v>
      </c>
      <c r="O3601" s="10">
        <f t="shared" si="5022"/>
        <v>192</v>
      </c>
      <c r="P3601" s="10">
        <f t="shared" si="5022"/>
        <v>193</v>
      </c>
      <c r="Q3601" s="10">
        <f t="shared" si="5022"/>
        <v>225</v>
      </c>
      <c r="R3601" s="10">
        <f t="shared" si="5022"/>
        <v>219</v>
      </c>
      <c r="S3601" s="10">
        <f t="shared" si="5022"/>
        <v>214</v>
      </c>
      <c r="T3601" s="10">
        <f t="shared" si="5022"/>
        <v>222</v>
      </c>
      <c r="U3601" s="10">
        <f t="shared" si="5022"/>
        <v>219</v>
      </c>
      <c r="V3601" s="10">
        <f t="shared" si="5022"/>
        <v>211</v>
      </c>
      <c r="W3601" s="10">
        <f t="shared" si="5022"/>
        <v>201</v>
      </c>
      <c r="X3601" s="10">
        <f t="shared" si="5022"/>
        <v>188</v>
      </c>
      <c r="Y3601" s="10">
        <f t="shared" si="5022"/>
        <v>186</v>
      </c>
      <c r="Z3601" s="10">
        <f t="shared" si="5022"/>
        <v>179</v>
      </c>
      <c r="AA3601" s="10">
        <f t="shared" si="5022"/>
        <v>181</v>
      </c>
      <c r="AB3601" s="10">
        <f t="shared" si="5022"/>
        <v>173</v>
      </c>
      <c r="AC3601" s="10">
        <f t="shared" si="5022"/>
        <v>172</v>
      </c>
      <c r="AD3601" s="10">
        <f t="shared" si="5022"/>
        <v>176</v>
      </c>
      <c r="AE3601" s="10">
        <f t="shared" si="5022"/>
        <v>174</v>
      </c>
      <c r="AF3601" s="10">
        <f t="shared" si="5022"/>
        <v>172</v>
      </c>
      <c r="AG3601" s="10">
        <f t="shared" si="5022"/>
        <v>174</v>
      </c>
      <c r="AH3601" s="10">
        <f t="shared" si="5022"/>
        <v>146</v>
      </c>
      <c r="AI3601" s="10">
        <f t="shared" si="5022"/>
        <v>165</v>
      </c>
      <c r="AJ3601" s="10">
        <f t="shared" si="5022"/>
        <v>162</v>
      </c>
      <c r="AK3601" s="10">
        <f t="shared" si="5022"/>
        <v>164</v>
      </c>
      <c r="AL3601" s="10">
        <f t="shared" ref="AL3601" si="5023">RANK(AL378,AL$295:AL$556,0)</f>
        <v>175</v>
      </c>
    </row>
    <row r="3602" spans="1:38" ht="15">
      <c r="A3602" s="29">
        <v>3601</v>
      </c>
      <c r="B3602" s="23" t="s">
        <v>299</v>
      </c>
      <c r="C3602" s="23" t="s">
        <v>305</v>
      </c>
      <c r="D3602" s="7" t="s">
        <v>90</v>
      </c>
      <c r="E3602" s="10">
        <f t="shared" ref="E3602:AK3602" si="5024">RANK(E379,E$295:E$556,0)</f>
        <v>78</v>
      </c>
      <c r="F3602" s="10">
        <f t="shared" si="5024"/>
        <v>125</v>
      </c>
      <c r="G3602" s="10">
        <f t="shared" si="5024"/>
        <v>134</v>
      </c>
      <c r="H3602" s="10">
        <f t="shared" si="5024"/>
        <v>179</v>
      </c>
      <c r="I3602" s="10">
        <f t="shared" si="5024"/>
        <v>164</v>
      </c>
      <c r="J3602" s="10">
        <f t="shared" si="5024"/>
        <v>191</v>
      </c>
      <c r="K3602" s="10">
        <f t="shared" si="5024"/>
        <v>197</v>
      </c>
      <c r="L3602" s="10">
        <f t="shared" si="5024"/>
        <v>191</v>
      </c>
      <c r="M3602" s="10">
        <f t="shared" si="5024"/>
        <v>128</v>
      </c>
      <c r="N3602" s="10">
        <f t="shared" si="5024"/>
        <v>168</v>
      </c>
      <c r="O3602" s="10">
        <f t="shared" si="5024"/>
        <v>82</v>
      </c>
      <c r="P3602" s="10">
        <f t="shared" si="5024"/>
        <v>63</v>
      </c>
      <c r="Q3602" s="10">
        <f t="shared" si="5024"/>
        <v>85</v>
      </c>
      <c r="R3602" s="10">
        <f t="shared" si="5024"/>
        <v>56</v>
      </c>
      <c r="S3602" s="10">
        <f t="shared" si="5024"/>
        <v>59</v>
      </c>
      <c r="T3602" s="10">
        <f t="shared" si="5024"/>
        <v>76</v>
      </c>
      <c r="U3602" s="10">
        <f t="shared" si="5024"/>
        <v>71</v>
      </c>
      <c r="V3602" s="10">
        <f t="shared" si="5024"/>
        <v>64</v>
      </c>
      <c r="W3602" s="10">
        <f t="shared" si="5024"/>
        <v>119</v>
      </c>
      <c r="X3602" s="10">
        <f t="shared" si="5024"/>
        <v>83</v>
      </c>
      <c r="Y3602" s="10">
        <f t="shared" si="5024"/>
        <v>133</v>
      </c>
      <c r="Z3602" s="10">
        <f t="shared" si="5024"/>
        <v>131</v>
      </c>
      <c r="AA3602" s="10">
        <f t="shared" si="5024"/>
        <v>140</v>
      </c>
      <c r="AB3602" s="10">
        <f t="shared" si="5024"/>
        <v>125</v>
      </c>
      <c r="AC3602" s="10">
        <f t="shared" si="5024"/>
        <v>112</v>
      </c>
      <c r="AD3602" s="10">
        <f t="shared" si="5024"/>
        <v>139</v>
      </c>
      <c r="AE3602" s="10">
        <f t="shared" si="5024"/>
        <v>114</v>
      </c>
      <c r="AF3602" s="10">
        <f t="shared" si="5024"/>
        <v>82</v>
      </c>
      <c r="AG3602" s="10">
        <f t="shared" si="5024"/>
        <v>100</v>
      </c>
      <c r="AH3602" s="10">
        <f t="shared" si="5024"/>
        <v>116</v>
      </c>
      <c r="AI3602" s="10">
        <f t="shared" si="5024"/>
        <v>107</v>
      </c>
      <c r="AJ3602" s="10">
        <f t="shared" si="5024"/>
        <v>103</v>
      </c>
      <c r="AK3602" s="10">
        <f t="shared" si="5024"/>
        <v>106</v>
      </c>
      <c r="AL3602" s="10">
        <f t="shared" ref="AL3602" si="5025">RANK(AL379,AL$295:AL$556,0)</f>
        <v>107</v>
      </c>
    </row>
    <row r="3603" spans="1:38" ht="15">
      <c r="A3603" s="29">
        <v>3602</v>
      </c>
      <c r="B3603" s="23" t="s">
        <v>299</v>
      </c>
      <c r="C3603" s="23" t="s">
        <v>305</v>
      </c>
      <c r="D3603" s="7" t="s">
        <v>91</v>
      </c>
      <c r="E3603" s="10">
        <f t="shared" ref="E3603:AK3603" si="5026">RANK(E380,E$295:E$556,0)</f>
        <v>30</v>
      </c>
      <c r="F3603" s="10">
        <f t="shared" si="5026"/>
        <v>30</v>
      </c>
      <c r="G3603" s="10">
        <f t="shared" si="5026"/>
        <v>33</v>
      </c>
      <c r="H3603" s="10">
        <f t="shared" si="5026"/>
        <v>36</v>
      </c>
      <c r="I3603" s="10">
        <f t="shared" si="5026"/>
        <v>36</v>
      </c>
      <c r="J3603" s="10">
        <f t="shared" si="5026"/>
        <v>37</v>
      </c>
      <c r="K3603" s="10">
        <f t="shared" si="5026"/>
        <v>37</v>
      </c>
      <c r="L3603" s="10">
        <f t="shared" si="5026"/>
        <v>37</v>
      </c>
      <c r="M3603" s="10">
        <f t="shared" si="5026"/>
        <v>39</v>
      </c>
      <c r="N3603" s="10">
        <f t="shared" si="5026"/>
        <v>36</v>
      </c>
      <c r="O3603" s="10">
        <f t="shared" si="5026"/>
        <v>31</v>
      </c>
      <c r="P3603" s="10">
        <f t="shared" si="5026"/>
        <v>37</v>
      </c>
      <c r="Q3603" s="10">
        <f t="shared" si="5026"/>
        <v>39</v>
      </c>
      <c r="R3603" s="10">
        <f t="shared" si="5026"/>
        <v>39</v>
      </c>
      <c r="S3603" s="10">
        <f t="shared" si="5026"/>
        <v>32</v>
      </c>
      <c r="T3603" s="10">
        <f t="shared" si="5026"/>
        <v>27</v>
      </c>
      <c r="U3603" s="10">
        <f t="shared" si="5026"/>
        <v>26</v>
      </c>
      <c r="V3603" s="10">
        <f t="shared" si="5026"/>
        <v>30</v>
      </c>
      <c r="W3603" s="10">
        <f t="shared" si="5026"/>
        <v>26</v>
      </c>
      <c r="X3603" s="10">
        <f t="shared" si="5026"/>
        <v>36</v>
      </c>
      <c r="Y3603" s="10">
        <f t="shared" si="5026"/>
        <v>38</v>
      </c>
      <c r="Z3603" s="10">
        <f t="shared" si="5026"/>
        <v>47</v>
      </c>
      <c r="AA3603" s="10">
        <f t="shared" si="5026"/>
        <v>28</v>
      </c>
      <c r="AB3603" s="10">
        <f t="shared" si="5026"/>
        <v>33</v>
      </c>
      <c r="AC3603" s="10">
        <f t="shared" si="5026"/>
        <v>48</v>
      </c>
      <c r="AD3603" s="10">
        <f t="shared" si="5026"/>
        <v>62</v>
      </c>
      <c r="AE3603" s="10">
        <f t="shared" si="5026"/>
        <v>73</v>
      </c>
      <c r="AF3603" s="10">
        <f t="shared" si="5026"/>
        <v>45</v>
      </c>
      <c r="AG3603" s="10">
        <f t="shared" si="5026"/>
        <v>43</v>
      </c>
      <c r="AH3603" s="10">
        <f t="shared" si="5026"/>
        <v>40</v>
      </c>
      <c r="AI3603" s="10">
        <f t="shared" si="5026"/>
        <v>68</v>
      </c>
      <c r="AJ3603" s="10">
        <f t="shared" si="5026"/>
        <v>46</v>
      </c>
      <c r="AK3603" s="10">
        <f t="shared" si="5026"/>
        <v>46</v>
      </c>
      <c r="AL3603" s="10">
        <f t="shared" ref="AL3603" si="5027">RANK(AL380,AL$295:AL$556,0)</f>
        <v>41</v>
      </c>
    </row>
    <row r="3604" spans="1:38" ht="15">
      <c r="A3604" s="29">
        <v>3603</v>
      </c>
      <c r="B3604" s="23" t="s">
        <v>299</v>
      </c>
      <c r="C3604" s="23" t="s">
        <v>305</v>
      </c>
      <c r="D3604" s="7" t="s">
        <v>92</v>
      </c>
      <c r="E3604" s="10">
        <f t="shared" ref="E3604:AK3604" si="5028">RANK(E381,E$295:E$556,0)</f>
        <v>106</v>
      </c>
      <c r="F3604" s="10">
        <f t="shared" si="5028"/>
        <v>102</v>
      </c>
      <c r="G3604" s="10">
        <f t="shared" si="5028"/>
        <v>107</v>
      </c>
      <c r="H3604" s="10">
        <f t="shared" si="5028"/>
        <v>99</v>
      </c>
      <c r="I3604" s="10">
        <f t="shared" si="5028"/>
        <v>101</v>
      </c>
      <c r="J3604" s="10">
        <f t="shared" si="5028"/>
        <v>104</v>
      </c>
      <c r="K3604" s="10">
        <f t="shared" si="5028"/>
        <v>103</v>
      </c>
      <c r="L3604" s="10">
        <f t="shared" si="5028"/>
        <v>107</v>
      </c>
      <c r="M3604" s="10">
        <f t="shared" si="5028"/>
        <v>111</v>
      </c>
      <c r="N3604" s="10">
        <f t="shared" si="5028"/>
        <v>109</v>
      </c>
      <c r="O3604" s="10">
        <f t="shared" si="5028"/>
        <v>110</v>
      </c>
      <c r="P3604" s="10">
        <f t="shared" si="5028"/>
        <v>104</v>
      </c>
      <c r="Q3604" s="10">
        <f t="shared" si="5028"/>
        <v>108</v>
      </c>
      <c r="R3604" s="10">
        <f t="shared" si="5028"/>
        <v>106</v>
      </c>
      <c r="S3604" s="10">
        <f t="shared" si="5028"/>
        <v>98</v>
      </c>
      <c r="T3604" s="10">
        <f t="shared" si="5028"/>
        <v>103</v>
      </c>
      <c r="U3604" s="10">
        <f t="shared" si="5028"/>
        <v>111</v>
      </c>
      <c r="V3604" s="10">
        <f t="shared" si="5028"/>
        <v>117</v>
      </c>
      <c r="W3604" s="10">
        <f t="shared" si="5028"/>
        <v>114</v>
      </c>
      <c r="X3604" s="10">
        <f t="shared" si="5028"/>
        <v>113</v>
      </c>
      <c r="Y3604" s="10">
        <f t="shared" si="5028"/>
        <v>113</v>
      </c>
      <c r="Z3604" s="10">
        <f t="shared" si="5028"/>
        <v>112</v>
      </c>
      <c r="AA3604" s="10">
        <f t="shared" si="5028"/>
        <v>104</v>
      </c>
      <c r="AB3604" s="10">
        <f t="shared" si="5028"/>
        <v>102</v>
      </c>
      <c r="AC3604" s="10">
        <f t="shared" si="5028"/>
        <v>97</v>
      </c>
      <c r="AD3604" s="10">
        <f t="shared" si="5028"/>
        <v>90</v>
      </c>
      <c r="AE3604" s="10">
        <f t="shared" si="5028"/>
        <v>87</v>
      </c>
      <c r="AF3604" s="10">
        <f t="shared" si="5028"/>
        <v>89</v>
      </c>
      <c r="AG3604" s="10">
        <f t="shared" si="5028"/>
        <v>88</v>
      </c>
      <c r="AH3604" s="10">
        <f t="shared" si="5028"/>
        <v>91</v>
      </c>
      <c r="AI3604" s="10">
        <f t="shared" si="5028"/>
        <v>90</v>
      </c>
      <c r="AJ3604" s="10">
        <f t="shared" si="5028"/>
        <v>94</v>
      </c>
      <c r="AK3604" s="10">
        <f t="shared" si="5028"/>
        <v>104</v>
      </c>
      <c r="AL3604" s="10">
        <f t="shared" ref="AL3604" si="5029">RANK(AL381,AL$295:AL$556,0)</f>
        <v>111</v>
      </c>
    </row>
    <row r="3605" spans="1:38" ht="15">
      <c r="A3605" s="29">
        <v>3604</v>
      </c>
      <c r="B3605" s="23" t="s">
        <v>299</v>
      </c>
      <c r="C3605" s="23" t="s">
        <v>305</v>
      </c>
      <c r="D3605" s="7" t="s">
        <v>93</v>
      </c>
      <c r="E3605" s="10">
        <f t="shared" ref="E3605:AK3605" si="5030">RANK(E382,E$295:E$556,0)</f>
        <v>102</v>
      </c>
      <c r="F3605" s="10">
        <f t="shared" si="5030"/>
        <v>91</v>
      </c>
      <c r="G3605" s="10">
        <f t="shared" si="5030"/>
        <v>89</v>
      </c>
      <c r="H3605" s="10">
        <f t="shared" si="5030"/>
        <v>103</v>
      </c>
      <c r="I3605" s="10">
        <f t="shared" si="5030"/>
        <v>99</v>
      </c>
      <c r="J3605" s="10">
        <f t="shared" si="5030"/>
        <v>102</v>
      </c>
      <c r="K3605" s="10">
        <f t="shared" si="5030"/>
        <v>105</v>
      </c>
      <c r="L3605" s="10">
        <f t="shared" si="5030"/>
        <v>101</v>
      </c>
      <c r="M3605" s="10">
        <f t="shared" si="5030"/>
        <v>107</v>
      </c>
      <c r="N3605" s="10">
        <f t="shared" si="5030"/>
        <v>102</v>
      </c>
      <c r="O3605" s="10">
        <f t="shared" si="5030"/>
        <v>119</v>
      </c>
      <c r="P3605" s="10">
        <f t="shared" si="5030"/>
        <v>108</v>
      </c>
      <c r="Q3605" s="10">
        <f t="shared" si="5030"/>
        <v>103</v>
      </c>
      <c r="R3605" s="10">
        <f t="shared" si="5030"/>
        <v>107</v>
      </c>
      <c r="S3605" s="10">
        <f t="shared" si="5030"/>
        <v>111</v>
      </c>
      <c r="T3605" s="10">
        <f t="shared" si="5030"/>
        <v>120</v>
      </c>
      <c r="U3605" s="10">
        <f t="shared" si="5030"/>
        <v>120</v>
      </c>
      <c r="V3605" s="10">
        <f t="shared" si="5030"/>
        <v>114</v>
      </c>
      <c r="W3605" s="10">
        <f t="shared" si="5030"/>
        <v>126</v>
      </c>
      <c r="X3605" s="10">
        <f t="shared" si="5030"/>
        <v>100</v>
      </c>
      <c r="Y3605" s="10">
        <f t="shared" si="5030"/>
        <v>101</v>
      </c>
      <c r="Z3605" s="10">
        <f t="shared" si="5030"/>
        <v>113</v>
      </c>
      <c r="AA3605" s="10">
        <f t="shared" si="5030"/>
        <v>117</v>
      </c>
      <c r="AB3605" s="10">
        <f t="shared" si="5030"/>
        <v>118</v>
      </c>
      <c r="AC3605" s="10">
        <f t="shared" si="5030"/>
        <v>109</v>
      </c>
      <c r="AD3605" s="10">
        <f t="shared" si="5030"/>
        <v>99</v>
      </c>
      <c r="AE3605" s="10">
        <f t="shared" si="5030"/>
        <v>104</v>
      </c>
      <c r="AF3605" s="10">
        <f t="shared" si="5030"/>
        <v>100</v>
      </c>
      <c r="AG3605" s="10">
        <f t="shared" si="5030"/>
        <v>102</v>
      </c>
      <c r="AH3605" s="10">
        <f t="shared" si="5030"/>
        <v>107</v>
      </c>
      <c r="AI3605" s="10">
        <f t="shared" si="5030"/>
        <v>109</v>
      </c>
      <c r="AJ3605" s="10">
        <f t="shared" si="5030"/>
        <v>114</v>
      </c>
      <c r="AK3605" s="10">
        <f t="shared" si="5030"/>
        <v>119</v>
      </c>
      <c r="AL3605" s="10">
        <f t="shared" ref="AL3605" si="5031">RANK(AL382,AL$295:AL$556,0)</f>
        <v>118</v>
      </c>
    </row>
    <row r="3606" spans="1:38" ht="15">
      <c r="A3606" s="29">
        <v>3605</v>
      </c>
      <c r="B3606" s="23" t="s">
        <v>299</v>
      </c>
      <c r="C3606" s="23" t="s">
        <v>305</v>
      </c>
      <c r="D3606" s="7" t="s">
        <v>94</v>
      </c>
      <c r="E3606" s="10">
        <f t="shared" ref="E3606:AK3606" si="5032">RANK(E383,E$295:E$556,0)</f>
        <v>130</v>
      </c>
      <c r="F3606" s="10">
        <f t="shared" si="5032"/>
        <v>124</v>
      </c>
      <c r="G3606" s="10">
        <f t="shared" si="5032"/>
        <v>138</v>
      </c>
      <c r="H3606" s="10">
        <f t="shared" si="5032"/>
        <v>147</v>
      </c>
      <c r="I3606" s="10">
        <f t="shared" si="5032"/>
        <v>157</v>
      </c>
      <c r="J3606" s="10">
        <f t="shared" si="5032"/>
        <v>161</v>
      </c>
      <c r="K3606" s="10">
        <f t="shared" si="5032"/>
        <v>163</v>
      </c>
      <c r="L3606" s="10">
        <f t="shared" si="5032"/>
        <v>166</v>
      </c>
      <c r="M3606" s="10">
        <f t="shared" si="5032"/>
        <v>158</v>
      </c>
      <c r="N3606" s="10">
        <f t="shared" si="5032"/>
        <v>159</v>
      </c>
      <c r="O3606" s="10">
        <f t="shared" si="5032"/>
        <v>162</v>
      </c>
      <c r="P3606" s="10">
        <f t="shared" si="5032"/>
        <v>153</v>
      </c>
      <c r="Q3606" s="10">
        <f t="shared" si="5032"/>
        <v>144</v>
      </c>
      <c r="R3606" s="10">
        <f t="shared" si="5032"/>
        <v>148</v>
      </c>
      <c r="S3606" s="10">
        <f t="shared" si="5032"/>
        <v>137</v>
      </c>
      <c r="T3606" s="10">
        <f t="shared" si="5032"/>
        <v>155</v>
      </c>
      <c r="U3606" s="10">
        <f t="shared" si="5032"/>
        <v>106</v>
      </c>
      <c r="V3606" s="10">
        <f t="shared" si="5032"/>
        <v>171</v>
      </c>
      <c r="W3606" s="10">
        <f t="shared" si="5032"/>
        <v>173</v>
      </c>
      <c r="X3606" s="10">
        <f t="shared" si="5032"/>
        <v>155</v>
      </c>
      <c r="Y3606" s="10">
        <f t="shared" si="5032"/>
        <v>164</v>
      </c>
      <c r="Z3606" s="10">
        <f t="shared" si="5032"/>
        <v>174</v>
      </c>
      <c r="AA3606" s="10">
        <f t="shared" si="5032"/>
        <v>162</v>
      </c>
      <c r="AB3606" s="10">
        <f t="shared" si="5032"/>
        <v>168</v>
      </c>
      <c r="AC3606" s="10">
        <f t="shared" si="5032"/>
        <v>161</v>
      </c>
      <c r="AD3606" s="10">
        <f t="shared" si="5032"/>
        <v>162</v>
      </c>
      <c r="AE3606" s="10">
        <f t="shared" si="5032"/>
        <v>155</v>
      </c>
      <c r="AF3606" s="10">
        <f t="shared" si="5032"/>
        <v>157</v>
      </c>
      <c r="AG3606" s="10">
        <f t="shared" si="5032"/>
        <v>154</v>
      </c>
      <c r="AH3606" s="10">
        <f t="shared" si="5032"/>
        <v>157</v>
      </c>
      <c r="AI3606" s="10">
        <f t="shared" si="5032"/>
        <v>164</v>
      </c>
      <c r="AJ3606" s="10">
        <f t="shared" si="5032"/>
        <v>159</v>
      </c>
      <c r="AK3606" s="10">
        <f t="shared" si="5032"/>
        <v>157</v>
      </c>
      <c r="AL3606" s="10">
        <f t="shared" ref="AL3606" si="5033">RANK(AL383,AL$295:AL$556,0)</f>
        <v>160</v>
      </c>
    </row>
    <row r="3607" spans="1:38" ht="15">
      <c r="A3607" s="29">
        <v>3606</v>
      </c>
      <c r="B3607" s="23" t="s">
        <v>299</v>
      </c>
      <c r="C3607" s="23" t="s">
        <v>305</v>
      </c>
      <c r="D3607" s="7" t="s">
        <v>95</v>
      </c>
      <c r="E3607" s="10">
        <f t="shared" ref="E3607:AK3607" si="5034">RANK(E384,E$295:E$556,0)</f>
        <v>53</v>
      </c>
      <c r="F3607" s="10">
        <f t="shared" si="5034"/>
        <v>52</v>
      </c>
      <c r="G3607" s="10">
        <f t="shared" si="5034"/>
        <v>53</v>
      </c>
      <c r="H3607" s="10">
        <f t="shared" si="5034"/>
        <v>54</v>
      </c>
      <c r="I3607" s="10">
        <f t="shared" si="5034"/>
        <v>53</v>
      </c>
      <c r="J3607" s="10">
        <f t="shared" si="5034"/>
        <v>51</v>
      </c>
      <c r="K3607" s="10">
        <f t="shared" si="5034"/>
        <v>52</v>
      </c>
      <c r="L3607" s="10">
        <f t="shared" si="5034"/>
        <v>57</v>
      </c>
      <c r="M3607" s="10">
        <f t="shared" si="5034"/>
        <v>56</v>
      </c>
      <c r="N3607" s="10">
        <f t="shared" si="5034"/>
        <v>57</v>
      </c>
      <c r="O3607" s="10">
        <f t="shared" si="5034"/>
        <v>62</v>
      </c>
      <c r="P3607" s="10">
        <f t="shared" si="5034"/>
        <v>61</v>
      </c>
      <c r="Q3607" s="10">
        <f t="shared" si="5034"/>
        <v>61</v>
      </c>
      <c r="R3607" s="10">
        <f t="shared" si="5034"/>
        <v>62</v>
      </c>
      <c r="S3607" s="10">
        <f t="shared" si="5034"/>
        <v>63</v>
      </c>
      <c r="T3607" s="10">
        <f t="shared" si="5034"/>
        <v>66</v>
      </c>
      <c r="U3607" s="10">
        <f t="shared" si="5034"/>
        <v>69</v>
      </c>
      <c r="V3607" s="10">
        <f t="shared" si="5034"/>
        <v>74</v>
      </c>
      <c r="W3607" s="10">
        <f t="shared" si="5034"/>
        <v>71</v>
      </c>
      <c r="X3607" s="10">
        <f t="shared" si="5034"/>
        <v>68</v>
      </c>
      <c r="Y3607" s="10">
        <f t="shared" si="5034"/>
        <v>68</v>
      </c>
      <c r="Z3607" s="10">
        <f t="shared" si="5034"/>
        <v>72</v>
      </c>
      <c r="AA3607" s="10">
        <f t="shared" si="5034"/>
        <v>65</v>
      </c>
      <c r="AB3607" s="10">
        <f t="shared" si="5034"/>
        <v>65</v>
      </c>
      <c r="AC3607" s="10">
        <f t="shared" si="5034"/>
        <v>65</v>
      </c>
      <c r="AD3607" s="10">
        <f t="shared" si="5034"/>
        <v>64</v>
      </c>
      <c r="AE3607" s="10">
        <f t="shared" si="5034"/>
        <v>63</v>
      </c>
      <c r="AF3607" s="10">
        <f t="shared" si="5034"/>
        <v>64</v>
      </c>
      <c r="AG3607" s="10">
        <f t="shared" si="5034"/>
        <v>62</v>
      </c>
      <c r="AH3607" s="10">
        <f t="shared" si="5034"/>
        <v>57</v>
      </c>
      <c r="AI3607" s="10">
        <f t="shared" si="5034"/>
        <v>56</v>
      </c>
      <c r="AJ3607" s="10">
        <f t="shared" si="5034"/>
        <v>55</v>
      </c>
      <c r="AK3607" s="10">
        <f t="shared" si="5034"/>
        <v>60</v>
      </c>
      <c r="AL3607" s="10">
        <f t="shared" ref="AL3607" si="5035">RANK(AL384,AL$295:AL$556,0)</f>
        <v>53</v>
      </c>
    </row>
    <row r="3608" spans="1:38" ht="15">
      <c r="A3608" s="29">
        <v>3607</v>
      </c>
      <c r="B3608" s="23" t="s">
        <v>299</v>
      </c>
      <c r="C3608" s="23" t="s">
        <v>305</v>
      </c>
      <c r="D3608" s="7" t="s">
        <v>96</v>
      </c>
      <c r="E3608" s="10">
        <f t="shared" ref="E3608:AK3608" si="5036">RANK(E385,E$295:E$556,0)</f>
        <v>141</v>
      </c>
      <c r="F3608" s="10">
        <f t="shared" si="5036"/>
        <v>123</v>
      </c>
      <c r="G3608" s="10">
        <f t="shared" si="5036"/>
        <v>136</v>
      </c>
      <c r="H3608" s="10">
        <f t="shared" si="5036"/>
        <v>143</v>
      </c>
      <c r="I3608" s="10">
        <f t="shared" si="5036"/>
        <v>135</v>
      </c>
      <c r="J3608" s="10">
        <f t="shared" si="5036"/>
        <v>123</v>
      </c>
      <c r="K3608" s="10">
        <f t="shared" si="5036"/>
        <v>129</v>
      </c>
      <c r="L3608" s="10">
        <f t="shared" si="5036"/>
        <v>124</v>
      </c>
      <c r="M3608" s="10">
        <f t="shared" si="5036"/>
        <v>130</v>
      </c>
      <c r="N3608" s="10">
        <f t="shared" si="5036"/>
        <v>125</v>
      </c>
      <c r="O3608" s="10">
        <f t="shared" si="5036"/>
        <v>131</v>
      </c>
      <c r="P3608" s="10">
        <f t="shared" si="5036"/>
        <v>120</v>
      </c>
      <c r="Q3608" s="10">
        <f t="shared" si="5036"/>
        <v>102</v>
      </c>
      <c r="R3608" s="10">
        <f t="shared" si="5036"/>
        <v>114</v>
      </c>
      <c r="S3608" s="10">
        <f t="shared" si="5036"/>
        <v>104</v>
      </c>
      <c r="T3608" s="10">
        <f t="shared" si="5036"/>
        <v>107</v>
      </c>
      <c r="U3608" s="10">
        <f t="shared" si="5036"/>
        <v>105</v>
      </c>
      <c r="V3608" s="10">
        <f t="shared" si="5036"/>
        <v>104</v>
      </c>
      <c r="W3608" s="10">
        <f t="shared" si="5036"/>
        <v>91</v>
      </c>
      <c r="X3608" s="10">
        <f t="shared" si="5036"/>
        <v>108</v>
      </c>
      <c r="Y3608" s="10">
        <f t="shared" si="5036"/>
        <v>100</v>
      </c>
      <c r="Z3608" s="10">
        <f t="shared" si="5036"/>
        <v>101</v>
      </c>
      <c r="AA3608" s="10">
        <f t="shared" si="5036"/>
        <v>93</v>
      </c>
      <c r="AB3608" s="10">
        <f t="shared" si="5036"/>
        <v>103</v>
      </c>
      <c r="AC3608" s="10">
        <f t="shared" si="5036"/>
        <v>101</v>
      </c>
      <c r="AD3608" s="10">
        <f t="shared" si="5036"/>
        <v>107</v>
      </c>
      <c r="AE3608" s="10">
        <f t="shared" si="5036"/>
        <v>113</v>
      </c>
      <c r="AF3608" s="10">
        <f t="shared" si="5036"/>
        <v>108</v>
      </c>
      <c r="AG3608" s="10">
        <f t="shared" si="5036"/>
        <v>107</v>
      </c>
      <c r="AH3608" s="10">
        <f t="shared" si="5036"/>
        <v>108</v>
      </c>
      <c r="AI3608" s="10">
        <f t="shared" si="5036"/>
        <v>102</v>
      </c>
      <c r="AJ3608" s="10">
        <f t="shared" si="5036"/>
        <v>109</v>
      </c>
      <c r="AK3608" s="10">
        <f t="shared" si="5036"/>
        <v>137</v>
      </c>
      <c r="AL3608" s="10">
        <f t="shared" ref="AL3608" si="5037">RANK(AL385,AL$295:AL$556,0)</f>
        <v>136</v>
      </c>
    </row>
    <row r="3609" spans="1:38" ht="15">
      <c r="A3609" s="29">
        <v>3608</v>
      </c>
      <c r="B3609" s="23" t="s">
        <v>299</v>
      </c>
      <c r="C3609" s="23" t="s">
        <v>305</v>
      </c>
      <c r="D3609" s="7" t="s">
        <v>97</v>
      </c>
      <c r="E3609" s="10">
        <f t="shared" ref="E3609:AK3609" si="5038">RANK(E386,E$295:E$556,0)</f>
        <v>81</v>
      </c>
      <c r="F3609" s="10">
        <f t="shared" si="5038"/>
        <v>77</v>
      </c>
      <c r="G3609" s="10">
        <f t="shared" si="5038"/>
        <v>83</v>
      </c>
      <c r="H3609" s="10">
        <f t="shared" si="5038"/>
        <v>86</v>
      </c>
      <c r="I3609" s="10">
        <f t="shared" si="5038"/>
        <v>92</v>
      </c>
      <c r="J3609" s="10">
        <f t="shared" si="5038"/>
        <v>94</v>
      </c>
      <c r="K3609" s="10">
        <f t="shared" si="5038"/>
        <v>96</v>
      </c>
      <c r="L3609" s="10">
        <f t="shared" si="5038"/>
        <v>96</v>
      </c>
      <c r="M3609" s="10">
        <f t="shared" si="5038"/>
        <v>93</v>
      </c>
      <c r="N3609" s="10">
        <f t="shared" si="5038"/>
        <v>104</v>
      </c>
      <c r="O3609" s="10">
        <f t="shared" si="5038"/>
        <v>108</v>
      </c>
      <c r="P3609" s="10">
        <f t="shared" si="5038"/>
        <v>106</v>
      </c>
      <c r="Q3609" s="10">
        <f t="shared" si="5038"/>
        <v>104</v>
      </c>
      <c r="R3609" s="10">
        <f t="shared" si="5038"/>
        <v>110</v>
      </c>
      <c r="S3609" s="10">
        <f t="shared" si="5038"/>
        <v>118</v>
      </c>
      <c r="T3609" s="10">
        <f t="shared" si="5038"/>
        <v>126</v>
      </c>
      <c r="U3609" s="10">
        <f t="shared" si="5038"/>
        <v>125</v>
      </c>
      <c r="V3609" s="10">
        <f t="shared" si="5038"/>
        <v>126</v>
      </c>
      <c r="W3609" s="10">
        <f t="shared" si="5038"/>
        <v>122</v>
      </c>
      <c r="X3609" s="10">
        <f t="shared" si="5038"/>
        <v>120</v>
      </c>
      <c r="Y3609" s="10">
        <f t="shared" si="5038"/>
        <v>124</v>
      </c>
      <c r="Z3609" s="10">
        <f t="shared" si="5038"/>
        <v>127</v>
      </c>
      <c r="AA3609" s="10">
        <f t="shared" si="5038"/>
        <v>126</v>
      </c>
      <c r="AB3609" s="10">
        <f t="shared" si="5038"/>
        <v>127</v>
      </c>
      <c r="AC3609" s="10">
        <f t="shared" si="5038"/>
        <v>123</v>
      </c>
      <c r="AD3609" s="10">
        <f t="shared" si="5038"/>
        <v>120</v>
      </c>
      <c r="AE3609" s="10">
        <f t="shared" si="5038"/>
        <v>115</v>
      </c>
      <c r="AF3609" s="10">
        <f t="shared" si="5038"/>
        <v>118</v>
      </c>
      <c r="AG3609" s="10">
        <f t="shared" si="5038"/>
        <v>122</v>
      </c>
      <c r="AH3609" s="10">
        <f t="shared" si="5038"/>
        <v>121</v>
      </c>
      <c r="AI3609" s="10">
        <f t="shared" si="5038"/>
        <v>119</v>
      </c>
      <c r="AJ3609" s="10">
        <f t="shared" si="5038"/>
        <v>129</v>
      </c>
      <c r="AK3609" s="10">
        <f t="shared" si="5038"/>
        <v>130</v>
      </c>
      <c r="AL3609" s="10">
        <f t="shared" ref="AL3609" si="5039">RANK(AL386,AL$295:AL$556,0)</f>
        <v>129</v>
      </c>
    </row>
    <row r="3610" spans="1:38" ht="15">
      <c r="A3610" s="29">
        <v>3609</v>
      </c>
      <c r="B3610" s="23" t="s">
        <v>299</v>
      </c>
      <c r="C3610" s="23" t="s">
        <v>305</v>
      </c>
      <c r="D3610" s="7" t="s">
        <v>98</v>
      </c>
      <c r="E3610" s="10">
        <f t="shared" ref="E3610:AK3610" si="5040">RANK(E387,E$295:E$556,0)</f>
        <v>196</v>
      </c>
      <c r="F3610" s="10">
        <f t="shared" si="5040"/>
        <v>186</v>
      </c>
      <c r="G3610" s="10">
        <f t="shared" si="5040"/>
        <v>190</v>
      </c>
      <c r="H3610" s="10">
        <f t="shared" si="5040"/>
        <v>198</v>
      </c>
      <c r="I3610" s="10">
        <f t="shared" si="5040"/>
        <v>193</v>
      </c>
      <c r="J3610" s="10">
        <f t="shared" si="5040"/>
        <v>202</v>
      </c>
      <c r="K3610" s="10">
        <f t="shared" si="5040"/>
        <v>205</v>
      </c>
      <c r="L3610" s="10">
        <f t="shared" si="5040"/>
        <v>215</v>
      </c>
      <c r="M3610" s="10">
        <f t="shared" si="5040"/>
        <v>218</v>
      </c>
      <c r="N3610" s="10">
        <f t="shared" si="5040"/>
        <v>213</v>
      </c>
      <c r="O3610" s="10">
        <f t="shared" si="5040"/>
        <v>217</v>
      </c>
      <c r="P3610" s="10">
        <f t="shared" si="5040"/>
        <v>223</v>
      </c>
      <c r="Q3610" s="10">
        <f t="shared" si="5040"/>
        <v>201</v>
      </c>
      <c r="R3610" s="10">
        <f t="shared" si="5040"/>
        <v>223</v>
      </c>
      <c r="S3610" s="10">
        <f t="shared" si="5040"/>
        <v>223</v>
      </c>
      <c r="T3610" s="10">
        <f t="shared" si="5040"/>
        <v>223</v>
      </c>
      <c r="U3610" s="10">
        <f t="shared" si="5040"/>
        <v>221</v>
      </c>
      <c r="V3610" s="10">
        <f t="shared" si="5040"/>
        <v>203</v>
      </c>
      <c r="W3610" s="10">
        <f t="shared" si="5040"/>
        <v>227</v>
      </c>
      <c r="X3610" s="10">
        <f t="shared" si="5040"/>
        <v>217</v>
      </c>
      <c r="Y3610" s="10">
        <f t="shared" si="5040"/>
        <v>220</v>
      </c>
      <c r="Z3610" s="10">
        <f t="shared" si="5040"/>
        <v>206</v>
      </c>
      <c r="AA3610" s="10">
        <f t="shared" si="5040"/>
        <v>220</v>
      </c>
      <c r="AB3610" s="10">
        <f t="shared" si="5040"/>
        <v>216</v>
      </c>
      <c r="AC3610" s="10" t="e">
        <f t="shared" si="5040"/>
        <v>#N/A</v>
      </c>
      <c r="AD3610" s="10">
        <f t="shared" si="5040"/>
        <v>228</v>
      </c>
      <c r="AE3610" s="10">
        <f t="shared" si="5040"/>
        <v>224</v>
      </c>
      <c r="AF3610" s="10">
        <f t="shared" si="5040"/>
        <v>221</v>
      </c>
      <c r="AG3610" s="10">
        <f t="shared" si="5040"/>
        <v>231</v>
      </c>
      <c r="AH3610" s="10">
        <f t="shared" si="5040"/>
        <v>235</v>
      </c>
      <c r="AI3610" s="10">
        <f t="shared" si="5040"/>
        <v>233</v>
      </c>
      <c r="AJ3610" s="10" t="e">
        <f t="shared" si="5040"/>
        <v>#N/A</v>
      </c>
      <c r="AK3610" s="10">
        <f t="shared" si="5040"/>
        <v>210</v>
      </c>
      <c r="AL3610" s="10">
        <f t="shared" ref="AL3610" si="5041">RANK(AL387,AL$295:AL$556,0)</f>
        <v>229</v>
      </c>
    </row>
    <row r="3611" spans="1:38" ht="15">
      <c r="A3611" s="29">
        <v>3610</v>
      </c>
      <c r="B3611" s="23" t="s">
        <v>299</v>
      </c>
      <c r="C3611" s="23" t="s">
        <v>305</v>
      </c>
      <c r="D3611" s="7" t="s">
        <v>99</v>
      </c>
      <c r="E3611" s="10">
        <f t="shared" ref="E3611:AK3611" si="5042">RANK(E388,E$295:E$556,0)</f>
        <v>196</v>
      </c>
      <c r="F3611" s="10">
        <f t="shared" si="5042"/>
        <v>195</v>
      </c>
      <c r="G3611" s="10">
        <f t="shared" si="5042"/>
        <v>216</v>
      </c>
      <c r="H3611" s="10" t="e">
        <f t="shared" si="5042"/>
        <v>#N/A</v>
      </c>
      <c r="I3611" s="10">
        <f t="shared" si="5042"/>
        <v>219</v>
      </c>
      <c r="J3611" s="10">
        <f t="shared" si="5042"/>
        <v>224</v>
      </c>
      <c r="K3611" s="10">
        <f t="shared" si="5042"/>
        <v>224</v>
      </c>
      <c r="L3611" s="10">
        <f t="shared" si="5042"/>
        <v>220</v>
      </c>
      <c r="M3611" s="10">
        <f t="shared" si="5042"/>
        <v>220</v>
      </c>
      <c r="N3611" s="10">
        <f t="shared" si="5042"/>
        <v>210</v>
      </c>
      <c r="O3611" s="10">
        <f t="shared" si="5042"/>
        <v>209</v>
      </c>
      <c r="P3611" s="10">
        <f t="shared" si="5042"/>
        <v>206</v>
      </c>
      <c r="Q3611" s="10">
        <f t="shared" si="5042"/>
        <v>216</v>
      </c>
      <c r="R3611" s="10">
        <f t="shared" si="5042"/>
        <v>205</v>
      </c>
      <c r="S3611" s="10">
        <f t="shared" si="5042"/>
        <v>220</v>
      </c>
      <c r="T3611" s="10">
        <f t="shared" si="5042"/>
        <v>232</v>
      </c>
      <c r="U3611" s="10">
        <f t="shared" si="5042"/>
        <v>208</v>
      </c>
      <c r="V3611" s="10">
        <f t="shared" si="5042"/>
        <v>220</v>
      </c>
      <c r="W3611" s="10">
        <f t="shared" si="5042"/>
        <v>222</v>
      </c>
      <c r="X3611" s="10">
        <f t="shared" si="5042"/>
        <v>219</v>
      </c>
      <c r="Y3611" s="10">
        <f t="shared" si="5042"/>
        <v>204</v>
      </c>
      <c r="Z3611" s="10">
        <f t="shared" si="5042"/>
        <v>221</v>
      </c>
      <c r="AA3611" s="10">
        <f t="shared" si="5042"/>
        <v>220</v>
      </c>
      <c r="AB3611" s="10">
        <f t="shared" si="5042"/>
        <v>220</v>
      </c>
      <c r="AC3611" s="10" t="e">
        <f t="shared" si="5042"/>
        <v>#N/A</v>
      </c>
      <c r="AD3611" s="10">
        <f t="shared" si="5042"/>
        <v>225</v>
      </c>
      <c r="AE3611" s="10">
        <f t="shared" si="5042"/>
        <v>224</v>
      </c>
      <c r="AF3611" s="10">
        <f t="shared" si="5042"/>
        <v>221</v>
      </c>
      <c r="AG3611" s="10">
        <f t="shared" si="5042"/>
        <v>228</v>
      </c>
      <c r="AH3611" s="10">
        <f t="shared" si="5042"/>
        <v>227</v>
      </c>
      <c r="AI3611" s="10">
        <f t="shared" si="5042"/>
        <v>232</v>
      </c>
      <c r="AJ3611" s="10">
        <f t="shared" si="5042"/>
        <v>231</v>
      </c>
      <c r="AK3611" s="10">
        <f t="shared" si="5042"/>
        <v>210</v>
      </c>
      <c r="AL3611" s="10">
        <f t="shared" ref="AL3611" si="5043">RANK(AL388,AL$295:AL$556,0)</f>
        <v>224</v>
      </c>
    </row>
    <row r="3612" spans="1:38" ht="15">
      <c r="A3612" s="29">
        <v>3611</v>
      </c>
      <c r="B3612" s="23" t="s">
        <v>299</v>
      </c>
      <c r="C3612" s="23" t="s">
        <v>305</v>
      </c>
      <c r="D3612" s="7" t="s">
        <v>100</v>
      </c>
      <c r="E3612" s="10">
        <f t="shared" ref="E3612:AK3612" si="5044">RANK(E389,E$295:E$556,0)</f>
        <v>133</v>
      </c>
      <c r="F3612" s="10">
        <f t="shared" si="5044"/>
        <v>137</v>
      </c>
      <c r="G3612" s="10">
        <f t="shared" si="5044"/>
        <v>147</v>
      </c>
      <c r="H3612" s="10">
        <f t="shared" si="5044"/>
        <v>158</v>
      </c>
      <c r="I3612" s="10">
        <f t="shared" si="5044"/>
        <v>147</v>
      </c>
      <c r="J3612" s="10">
        <f t="shared" si="5044"/>
        <v>153</v>
      </c>
      <c r="K3612" s="10">
        <f t="shared" si="5044"/>
        <v>153</v>
      </c>
      <c r="L3612" s="10">
        <f t="shared" si="5044"/>
        <v>152</v>
      </c>
      <c r="M3612" s="10">
        <f t="shared" si="5044"/>
        <v>150</v>
      </c>
      <c r="N3612" s="10">
        <f t="shared" si="5044"/>
        <v>144</v>
      </c>
      <c r="O3612" s="10">
        <f t="shared" si="5044"/>
        <v>144</v>
      </c>
      <c r="P3612" s="10">
        <f t="shared" si="5044"/>
        <v>110</v>
      </c>
      <c r="Q3612" s="10">
        <f t="shared" si="5044"/>
        <v>94</v>
      </c>
      <c r="R3612" s="10">
        <f t="shared" si="5044"/>
        <v>98</v>
      </c>
      <c r="S3612" s="10">
        <f t="shared" si="5044"/>
        <v>91</v>
      </c>
      <c r="T3612" s="10">
        <f t="shared" si="5044"/>
        <v>92</v>
      </c>
      <c r="U3612" s="10">
        <f t="shared" si="5044"/>
        <v>97</v>
      </c>
      <c r="V3612" s="10">
        <f t="shared" si="5044"/>
        <v>100</v>
      </c>
      <c r="W3612" s="10">
        <f t="shared" si="5044"/>
        <v>108</v>
      </c>
      <c r="X3612" s="10">
        <f t="shared" si="5044"/>
        <v>109</v>
      </c>
      <c r="Y3612" s="10">
        <f t="shared" si="5044"/>
        <v>92</v>
      </c>
      <c r="Z3612" s="10">
        <f t="shared" si="5044"/>
        <v>104</v>
      </c>
      <c r="AA3612" s="10">
        <f t="shared" si="5044"/>
        <v>96</v>
      </c>
      <c r="AB3612" s="10">
        <f t="shared" si="5044"/>
        <v>94</v>
      </c>
      <c r="AC3612" s="10">
        <f t="shared" si="5044"/>
        <v>100</v>
      </c>
      <c r="AD3612" s="10">
        <f t="shared" si="5044"/>
        <v>95</v>
      </c>
      <c r="AE3612" s="10">
        <f t="shared" si="5044"/>
        <v>99</v>
      </c>
      <c r="AF3612" s="10">
        <f t="shared" si="5044"/>
        <v>88</v>
      </c>
      <c r="AG3612" s="10">
        <f t="shared" si="5044"/>
        <v>90</v>
      </c>
      <c r="AH3612" s="10">
        <f t="shared" si="5044"/>
        <v>86</v>
      </c>
      <c r="AI3612" s="10">
        <f t="shared" si="5044"/>
        <v>98</v>
      </c>
      <c r="AJ3612" s="10">
        <f t="shared" si="5044"/>
        <v>100</v>
      </c>
      <c r="AK3612" s="10">
        <f t="shared" si="5044"/>
        <v>109</v>
      </c>
      <c r="AL3612" s="10">
        <f t="shared" ref="AL3612" si="5045">RANK(AL389,AL$295:AL$556,0)</f>
        <v>110</v>
      </c>
    </row>
    <row r="3613" spans="1:38" ht="15">
      <c r="A3613" s="29">
        <v>3612</v>
      </c>
      <c r="B3613" s="23" t="s">
        <v>299</v>
      </c>
      <c r="C3613" s="23" t="s">
        <v>305</v>
      </c>
      <c r="D3613" s="7" t="s">
        <v>101</v>
      </c>
      <c r="E3613" s="10">
        <f t="shared" ref="E3613:AK3613" si="5046">RANK(E390,E$295:E$556,0)</f>
        <v>127</v>
      </c>
      <c r="F3613" s="10">
        <f t="shared" si="5046"/>
        <v>105</v>
      </c>
      <c r="G3613" s="10">
        <f t="shared" si="5046"/>
        <v>115</v>
      </c>
      <c r="H3613" s="10">
        <f t="shared" si="5046"/>
        <v>125</v>
      </c>
      <c r="I3613" s="10">
        <f t="shared" si="5046"/>
        <v>117</v>
      </c>
      <c r="J3613" s="10">
        <f t="shared" si="5046"/>
        <v>125</v>
      </c>
      <c r="K3613" s="10">
        <f t="shared" si="5046"/>
        <v>138</v>
      </c>
      <c r="L3613" s="10">
        <f t="shared" si="5046"/>
        <v>139</v>
      </c>
      <c r="M3613" s="10">
        <f t="shared" si="5046"/>
        <v>129</v>
      </c>
      <c r="N3613" s="10">
        <f t="shared" si="5046"/>
        <v>122</v>
      </c>
      <c r="O3613" s="10">
        <f t="shared" si="5046"/>
        <v>123</v>
      </c>
      <c r="P3613" s="10">
        <f t="shared" si="5046"/>
        <v>115</v>
      </c>
      <c r="Q3613" s="10">
        <f t="shared" si="5046"/>
        <v>115</v>
      </c>
      <c r="R3613" s="10">
        <f t="shared" si="5046"/>
        <v>120</v>
      </c>
      <c r="S3613" s="10">
        <f t="shared" si="5046"/>
        <v>116</v>
      </c>
      <c r="T3613" s="10">
        <f t="shared" si="5046"/>
        <v>114</v>
      </c>
      <c r="U3613" s="10">
        <f t="shared" si="5046"/>
        <v>103</v>
      </c>
      <c r="V3613" s="10">
        <f t="shared" si="5046"/>
        <v>108</v>
      </c>
      <c r="W3613" s="10">
        <f t="shared" si="5046"/>
        <v>129</v>
      </c>
      <c r="X3613" s="10">
        <f t="shared" si="5046"/>
        <v>92</v>
      </c>
      <c r="Y3613" s="10">
        <f t="shared" si="5046"/>
        <v>93</v>
      </c>
      <c r="Z3613" s="10">
        <f t="shared" si="5046"/>
        <v>93</v>
      </c>
      <c r="AA3613" s="10">
        <f t="shared" si="5046"/>
        <v>101</v>
      </c>
      <c r="AB3613" s="10">
        <f t="shared" si="5046"/>
        <v>104</v>
      </c>
      <c r="AC3613" s="10">
        <f t="shared" si="5046"/>
        <v>90</v>
      </c>
      <c r="AD3613" s="10">
        <f t="shared" si="5046"/>
        <v>94</v>
      </c>
      <c r="AE3613" s="10">
        <f t="shared" si="5046"/>
        <v>100</v>
      </c>
      <c r="AF3613" s="10">
        <f t="shared" si="5046"/>
        <v>97</v>
      </c>
      <c r="AG3613" s="10">
        <f t="shared" si="5046"/>
        <v>97</v>
      </c>
      <c r="AH3613" s="10">
        <f t="shared" si="5046"/>
        <v>98</v>
      </c>
      <c r="AI3613" s="10">
        <f t="shared" si="5046"/>
        <v>91</v>
      </c>
      <c r="AJ3613" s="10">
        <f t="shared" si="5046"/>
        <v>88</v>
      </c>
      <c r="AK3613" s="10">
        <f t="shared" si="5046"/>
        <v>123</v>
      </c>
      <c r="AL3613" s="10">
        <f t="shared" ref="AL3613" si="5047">RANK(AL390,AL$295:AL$556,0)</f>
        <v>123</v>
      </c>
    </row>
    <row r="3614" spans="1:38" ht="15">
      <c r="A3614" s="29">
        <v>3613</v>
      </c>
      <c r="B3614" s="23" t="s">
        <v>299</v>
      </c>
      <c r="C3614" s="23" t="s">
        <v>305</v>
      </c>
      <c r="D3614" s="7" t="s">
        <v>102</v>
      </c>
      <c r="E3614" s="10">
        <f t="shared" ref="E3614:AK3614" si="5048">RANK(E391,E$295:E$556,0)</f>
        <v>171</v>
      </c>
      <c r="F3614" s="10">
        <f t="shared" si="5048"/>
        <v>166</v>
      </c>
      <c r="G3614" s="10">
        <f t="shared" si="5048"/>
        <v>196</v>
      </c>
      <c r="H3614" s="10">
        <f t="shared" si="5048"/>
        <v>181</v>
      </c>
      <c r="I3614" s="10">
        <f t="shared" si="5048"/>
        <v>192</v>
      </c>
      <c r="J3614" s="10">
        <f t="shared" si="5048"/>
        <v>201</v>
      </c>
      <c r="K3614" s="10">
        <f t="shared" si="5048"/>
        <v>217</v>
      </c>
      <c r="L3614" s="10">
        <f t="shared" si="5048"/>
        <v>197</v>
      </c>
      <c r="M3614" s="10">
        <f t="shared" si="5048"/>
        <v>205</v>
      </c>
      <c r="N3614" s="10">
        <f t="shared" si="5048"/>
        <v>195</v>
      </c>
      <c r="O3614" s="10">
        <f t="shared" si="5048"/>
        <v>191</v>
      </c>
      <c r="P3614" s="10">
        <f t="shared" si="5048"/>
        <v>192</v>
      </c>
      <c r="Q3614" s="10">
        <f t="shared" si="5048"/>
        <v>186</v>
      </c>
      <c r="R3614" s="10">
        <f t="shared" si="5048"/>
        <v>194</v>
      </c>
      <c r="S3614" s="10">
        <f t="shared" si="5048"/>
        <v>194</v>
      </c>
      <c r="T3614" s="10">
        <f t="shared" si="5048"/>
        <v>192</v>
      </c>
      <c r="U3614" s="10">
        <f t="shared" si="5048"/>
        <v>196</v>
      </c>
      <c r="V3614" s="10">
        <f t="shared" si="5048"/>
        <v>189</v>
      </c>
      <c r="W3614" s="10">
        <f t="shared" si="5048"/>
        <v>176</v>
      </c>
      <c r="X3614" s="10">
        <f t="shared" si="5048"/>
        <v>200</v>
      </c>
      <c r="Y3614" s="10">
        <f t="shared" si="5048"/>
        <v>206</v>
      </c>
      <c r="Z3614" s="10">
        <f t="shared" si="5048"/>
        <v>202</v>
      </c>
      <c r="AA3614" s="10">
        <f t="shared" si="5048"/>
        <v>201</v>
      </c>
      <c r="AB3614" s="10">
        <f t="shared" si="5048"/>
        <v>198</v>
      </c>
      <c r="AC3614" s="10">
        <f t="shared" si="5048"/>
        <v>198</v>
      </c>
      <c r="AD3614" s="10">
        <f t="shared" si="5048"/>
        <v>200</v>
      </c>
      <c r="AE3614" s="10">
        <f t="shared" si="5048"/>
        <v>196</v>
      </c>
      <c r="AF3614" s="10">
        <f t="shared" si="5048"/>
        <v>198</v>
      </c>
      <c r="AG3614" s="10">
        <f t="shared" si="5048"/>
        <v>199</v>
      </c>
      <c r="AH3614" s="10">
        <f t="shared" si="5048"/>
        <v>185</v>
      </c>
      <c r="AI3614" s="10">
        <f t="shared" si="5048"/>
        <v>189</v>
      </c>
      <c r="AJ3614" s="10">
        <f t="shared" si="5048"/>
        <v>182</v>
      </c>
      <c r="AK3614" s="10">
        <f t="shared" si="5048"/>
        <v>179</v>
      </c>
      <c r="AL3614" s="10">
        <f t="shared" ref="AL3614" si="5049">RANK(AL391,AL$295:AL$556,0)</f>
        <v>162</v>
      </c>
    </row>
    <row r="3615" spans="1:38" ht="15">
      <c r="A3615" s="29">
        <v>3614</v>
      </c>
      <c r="B3615" s="23" t="s">
        <v>299</v>
      </c>
      <c r="C3615" s="23" t="s">
        <v>305</v>
      </c>
      <c r="D3615" s="7" t="s">
        <v>103</v>
      </c>
      <c r="E3615" s="10">
        <f t="shared" ref="E3615:AK3615" si="5050">RANK(E392,E$295:E$556,0)</f>
        <v>37</v>
      </c>
      <c r="F3615" s="10">
        <f t="shared" si="5050"/>
        <v>40</v>
      </c>
      <c r="G3615" s="10">
        <f t="shared" si="5050"/>
        <v>38</v>
      </c>
      <c r="H3615" s="10">
        <f t="shared" si="5050"/>
        <v>43</v>
      </c>
      <c r="I3615" s="10">
        <f t="shared" si="5050"/>
        <v>43</v>
      </c>
      <c r="J3615" s="10">
        <f t="shared" si="5050"/>
        <v>50</v>
      </c>
      <c r="K3615" s="10">
        <f t="shared" si="5050"/>
        <v>50</v>
      </c>
      <c r="L3615" s="10">
        <f t="shared" si="5050"/>
        <v>43</v>
      </c>
      <c r="M3615" s="10">
        <f t="shared" si="5050"/>
        <v>66</v>
      </c>
      <c r="N3615" s="10">
        <f t="shared" si="5050"/>
        <v>78</v>
      </c>
      <c r="O3615" s="10">
        <f t="shared" si="5050"/>
        <v>60</v>
      </c>
      <c r="P3615" s="10">
        <f t="shared" si="5050"/>
        <v>53</v>
      </c>
      <c r="Q3615" s="10">
        <f t="shared" si="5050"/>
        <v>60</v>
      </c>
      <c r="R3615" s="10">
        <f t="shared" si="5050"/>
        <v>58</v>
      </c>
      <c r="S3615" s="10">
        <f t="shared" si="5050"/>
        <v>75</v>
      </c>
      <c r="T3615" s="10">
        <f t="shared" si="5050"/>
        <v>56</v>
      </c>
      <c r="U3615" s="10">
        <f t="shared" si="5050"/>
        <v>50</v>
      </c>
      <c r="V3615" s="10">
        <f t="shared" si="5050"/>
        <v>59</v>
      </c>
      <c r="W3615" s="10">
        <f t="shared" si="5050"/>
        <v>45</v>
      </c>
      <c r="X3615" s="10">
        <f t="shared" si="5050"/>
        <v>53</v>
      </c>
      <c r="Y3615" s="10">
        <f t="shared" si="5050"/>
        <v>44</v>
      </c>
      <c r="Z3615" s="10">
        <f t="shared" si="5050"/>
        <v>39</v>
      </c>
      <c r="AA3615" s="10">
        <f t="shared" si="5050"/>
        <v>36</v>
      </c>
      <c r="AB3615" s="10">
        <f t="shared" si="5050"/>
        <v>38</v>
      </c>
      <c r="AC3615" s="10">
        <f t="shared" si="5050"/>
        <v>36</v>
      </c>
      <c r="AD3615" s="10">
        <f t="shared" si="5050"/>
        <v>45</v>
      </c>
      <c r="AE3615" s="10">
        <f t="shared" si="5050"/>
        <v>56</v>
      </c>
      <c r="AF3615" s="10">
        <f t="shared" si="5050"/>
        <v>55</v>
      </c>
      <c r="AG3615" s="10">
        <f t="shared" si="5050"/>
        <v>47</v>
      </c>
      <c r="AH3615" s="10">
        <f t="shared" si="5050"/>
        <v>47</v>
      </c>
      <c r="AI3615" s="10">
        <f t="shared" si="5050"/>
        <v>54</v>
      </c>
      <c r="AJ3615" s="10">
        <f t="shared" si="5050"/>
        <v>58</v>
      </c>
      <c r="AK3615" s="10">
        <f t="shared" si="5050"/>
        <v>56</v>
      </c>
      <c r="AL3615" s="10">
        <f t="shared" ref="AL3615" si="5051">RANK(AL392,AL$295:AL$556,0)</f>
        <v>57</v>
      </c>
    </row>
    <row r="3616" spans="1:38" ht="15">
      <c r="A3616" s="29">
        <v>3615</v>
      </c>
      <c r="B3616" s="23" t="s">
        <v>299</v>
      </c>
      <c r="C3616" s="23" t="s">
        <v>305</v>
      </c>
      <c r="D3616" s="7" t="s">
        <v>104</v>
      </c>
      <c r="E3616" s="10">
        <f t="shared" ref="E3616:AK3616" si="5052">RANK(E393,E$295:E$556,0)</f>
        <v>151</v>
      </c>
      <c r="F3616" s="10">
        <f t="shared" si="5052"/>
        <v>145</v>
      </c>
      <c r="G3616" s="10">
        <f t="shared" si="5052"/>
        <v>165</v>
      </c>
      <c r="H3616" s="10">
        <f t="shared" si="5052"/>
        <v>174</v>
      </c>
      <c r="I3616" s="10">
        <f t="shared" si="5052"/>
        <v>167</v>
      </c>
      <c r="J3616" s="10">
        <f t="shared" si="5052"/>
        <v>177</v>
      </c>
      <c r="K3616" s="10">
        <f t="shared" si="5052"/>
        <v>180</v>
      </c>
      <c r="L3616" s="10">
        <f t="shared" si="5052"/>
        <v>220</v>
      </c>
      <c r="M3616" s="10">
        <f t="shared" si="5052"/>
        <v>220</v>
      </c>
      <c r="N3616" s="10">
        <f t="shared" si="5052"/>
        <v>221</v>
      </c>
      <c r="O3616" s="10">
        <f t="shared" si="5052"/>
        <v>222</v>
      </c>
      <c r="P3616" s="10">
        <f t="shared" si="5052"/>
        <v>231</v>
      </c>
      <c r="Q3616" s="10" t="e">
        <f t="shared" si="5052"/>
        <v>#N/A</v>
      </c>
      <c r="R3616" s="10" t="e">
        <f t="shared" si="5052"/>
        <v>#N/A</v>
      </c>
      <c r="S3616" s="10" t="e">
        <f t="shared" si="5052"/>
        <v>#N/A</v>
      </c>
      <c r="T3616" s="10" t="e">
        <f t="shared" si="5052"/>
        <v>#N/A</v>
      </c>
      <c r="U3616" s="10" t="e">
        <f t="shared" si="5052"/>
        <v>#N/A</v>
      </c>
      <c r="V3616" s="10" t="e">
        <f t="shared" si="5052"/>
        <v>#N/A</v>
      </c>
      <c r="W3616" s="10" t="e">
        <f t="shared" si="5052"/>
        <v>#N/A</v>
      </c>
      <c r="X3616" s="10">
        <f t="shared" si="5052"/>
        <v>230</v>
      </c>
      <c r="Y3616" s="10">
        <f t="shared" si="5052"/>
        <v>220</v>
      </c>
      <c r="Z3616" s="10">
        <f t="shared" si="5052"/>
        <v>221</v>
      </c>
      <c r="AA3616" s="10">
        <f t="shared" si="5052"/>
        <v>220</v>
      </c>
      <c r="AB3616" s="10">
        <f t="shared" si="5052"/>
        <v>221</v>
      </c>
      <c r="AC3616" s="10" t="e">
        <f t="shared" si="5052"/>
        <v>#N/A</v>
      </c>
      <c r="AD3616" s="10">
        <f t="shared" si="5052"/>
        <v>228</v>
      </c>
      <c r="AE3616" s="10">
        <f t="shared" si="5052"/>
        <v>224</v>
      </c>
      <c r="AF3616" s="10">
        <f t="shared" si="5052"/>
        <v>221</v>
      </c>
      <c r="AG3616" s="10">
        <f t="shared" si="5052"/>
        <v>231</v>
      </c>
      <c r="AH3616" s="10">
        <f t="shared" si="5052"/>
        <v>235</v>
      </c>
      <c r="AI3616" s="10">
        <f t="shared" si="5052"/>
        <v>233</v>
      </c>
      <c r="AJ3616" s="10" t="e">
        <f t="shared" si="5052"/>
        <v>#N/A</v>
      </c>
      <c r="AK3616" s="10">
        <f t="shared" si="5052"/>
        <v>210</v>
      </c>
      <c r="AL3616" s="10">
        <f t="shared" ref="AL3616" si="5053">RANK(AL393,AL$295:AL$556,0)</f>
        <v>229</v>
      </c>
    </row>
    <row r="3617" spans="1:38" ht="15">
      <c r="A3617" s="29">
        <v>3616</v>
      </c>
      <c r="B3617" s="23" t="s">
        <v>299</v>
      </c>
      <c r="C3617" s="23" t="s">
        <v>305</v>
      </c>
      <c r="D3617" s="7" t="s">
        <v>105</v>
      </c>
      <c r="E3617" s="10">
        <f t="shared" ref="E3617:AK3617" si="5054">RANK(E394,E$295:E$556,0)</f>
        <v>109</v>
      </c>
      <c r="F3617" s="10">
        <f t="shared" si="5054"/>
        <v>98</v>
      </c>
      <c r="G3617" s="10">
        <f t="shared" si="5054"/>
        <v>123</v>
      </c>
      <c r="H3617" s="10">
        <f t="shared" si="5054"/>
        <v>112</v>
      </c>
      <c r="I3617" s="10">
        <f t="shared" si="5054"/>
        <v>132</v>
      </c>
      <c r="J3617" s="10">
        <f t="shared" si="5054"/>
        <v>140</v>
      </c>
      <c r="K3617" s="10">
        <f t="shared" si="5054"/>
        <v>118</v>
      </c>
      <c r="L3617" s="10">
        <f t="shared" si="5054"/>
        <v>127</v>
      </c>
      <c r="M3617" s="10">
        <f t="shared" si="5054"/>
        <v>138</v>
      </c>
      <c r="N3617" s="10">
        <f t="shared" si="5054"/>
        <v>141</v>
      </c>
      <c r="O3617" s="10">
        <f t="shared" si="5054"/>
        <v>133</v>
      </c>
      <c r="P3617" s="10">
        <f t="shared" si="5054"/>
        <v>122</v>
      </c>
      <c r="Q3617" s="10">
        <f t="shared" si="5054"/>
        <v>158</v>
      </c>
      <c r="R3617" s="10">
        <f t="shared" si="5054"/>
        <v>146</v>
      </c>
      <c r="S3617" s="10">
        <f t="shared" si="5054"/>
        <v>148</v>
      </c>
      <c r="T3617" s="10">
        <f t="shared" si="5054"/>
        <v>145</v>
      </c>
      <c r="U3617" s="10">
        <f t="shared" si="5054"/>
        <v>144</v>
      </c>
      <c r="V3617" s="10">
        <f t="shared" si="5054"/>
        <v>150</v>
      </c>
      <c r="W3617" s="10">
        <f t="shared" si="5054"/>
        <v>141</v>
      </c>
      <c r="X3617" s="10">
        <f t="shared" si="5054"/>
        <v>146</v>
      </c>
      <c r="Y3617" s="10">
        <f t="shared" si="5054"/>
        <v>148</v>
      </c>
      <c r="Z3617" s="10">
        <f t="shared" si="5054"/>
        <v>144</v>
      </c>
      <c r="AA3617" s="10">
        <f t="shared" si="5054"/>
        <v>152</v>
      </c>
      <c r="AB3617" s="10">
        <f t="shared" si="5054"/>
        <v>154</v>
      </c>
      <c r="AC3617" s="10">
        <f t="shared" si="5054"/>
        <v>131</v>
      </c>
      <c r="AD3617" s="10">
        <f t="shared" si="5054"/>
        <v>130</v>
      </c>
      <c r="AE3617" s="10">
        <f t="shared" si="5054"/>
        <v>145</v>
      </c>
      <c r="AF3617" s="10">
        <f t="shared" si="5054"/>
        <v>146</v>
      </c>
      <c r="AG3617" s="10">
        <f t="shared" si="5054"/>
        <v>141</v>
      </c>
      <c r="AH3617" s="10">
        <f t="shared" si="5054"/>
        <v>151</v>
      </c>
      <c r="AI3617" s="10">
        <f t="shared" si="5054"/>
        <v>145</v>
      </c>
      <c r="AJ3617" s="10">
        <f t="shared" si="5054"/>
        <v>143</v>
      </c>
      <c r="AK3617" s="10">
        <f t="shared" si="5054"/>
        <v>142</v>
      </c>
      <c r="AL3617" s="10">
        <f t="shared" ref="AL3617" si="5055">RANK(AL394,AL$295:AL$556,0)</f>
        <v>149</v>
      </c>
    </row>
    <row r="3618" spans="1:38" ht="15">
      <c r="A3618" s="29">
        <v>3617</v>
      </c>
      <c r="B3618" s="23" t="s">
        <v>299</v>
      </c>
      <c r="C3618" s="23" t="s">
        <v>305</v>
      </c>
      <c r="D3618" s="7" t="s">
        <v>106</v>
      </c>
      <c r="E3618" s="10">
        <f t="shared" ref="E3618:AK3618" si="5056">RANK(E395,E$295:E$556,0)</f>
        <v>112</v>
      </c>
      <c r="F3618" s="10">
        <f t="shared" si="5056"/>
        <v>115</v>
      </c>
      <c r="G3618" s="10">
        <f t="shared" si="5056"/>
        <v>130</v>
      </c>
      <c r="H3618" s="10">
        <f t="shared" si="5056"/>
        <v>142</v>
      </c>
      <c r="I3618" s="10">
        <f t="shared" si="5056"/>
        <v>124</v>
      </c>
      <c r="J3618" s="10">
        <f t="shared" si="5056"/>
        <v>121</v>
      </c>
      <c r="K3618" s="10">
        <f t="shared" si="5056"/>
        <v>127</v>
      </c>
      <c r="L3618" s="10">
        <f t="shared" si="5056"/>
        <v>123</v>
      </c>
      <c r="M3618" s="10">
        <f t="shared" si="5056"/>
        <v>126</v>
      </c>
      <c r="N3618" s="10">
        <f t="shared" si="5056"/>
        <v>117</v>
      </c>
      <c r="O3618" s="10">
        <f t="shared" si="5056"/>
        <v>122</v>
      </c>
      <c r="P3618" s="10">
        <f t="shared" si="5056"/>
        <v>135</v>
      </c>
      <c r="Q3618" s="10">
        <f t="shared" si="5056"/>
        <v>139</v>
      </c>
      <c r="R3618" s="10">
        <f t="shared" si="5056"/>
        <v>138</v>
      </c>
      <c r="S3618" s="10">
        <f t="shared" si="5056"/>
        <v>134</v>
      </c>
      <c r="T3618" s="10">
        <f t="shared" si="5056"/>
        <v>140</v>
      </c>
      <c r="U3618" s="10">
        <f t="shared" si="5056"/>
        <v>130</v>
      </c>
      <c r="V3618" s="10">
        <f t="shared" si="5056"/>
        <v>136</v>
      </c>
      <c r="W3618" s="10">
        <f t="shared" si="5056"/>
        <v>140</v>
      </c>
      <c r="X3618" s="10">
        <f t="shared" si="5056"/>
        <v>137</v>
      </c>
      <c r="Y3618" s="10">
        <f t="shared" si="5056"/>
        <v>139</v>
      </c>
      <c r="Z3618" s="10">
        <f t="shared" si="5056"/>
        <v>125</v>
      </c>
      <c r="AA3618" s="10">
        <f t="shared" si="5056"/>
        <v>129</v>
      </c>
      <c r="AB3618" s="10">
        <f t="shared" si="5056"/>
        <v>129</v>
      </c>
      <c r="AC3618" s="10">
        <f t="shared" si="5056"/>
        <v>128</v>
      </c>
      <c r="AD3618" s="10">
        <f t="shared" si="5056"/>
        <v>126</v>
      </c>
      <c r="AE3618" s="10">
        <f t="shared" si="5056"/>
        <v>127</v>
      </c>
      <c r="AF3618" s="10">
        <f t="shared" si="5056"/>
        <v>123</v>
      </c>
      <c r="AG3618" s="10">
        <f t="shared" si="5056"/>
        <v>116</v>
      </c>
      <c r="AH3618" s="10">
        <f t="shared" si="5056"/>
        <v>113</v>
      </c>
      <c r="AI3618" s="10">
        <f t="shared" si="5056"/>
        <v>111</v>
      </c>
      <c r="AJ3618" s="10">
        <f t="shared" si="5056"/>
        <v>117</v>
      </c>
      <c r="AK3618" s="10">
        <f t="shared" si="5056"/>
        <v>125</v>
      </c>
      <c r="AL3618" s="10">
        <f t="shared" ref="AL3618" si="5057">RANK(AL395,AL$295:AL$556,0)</f>
        <v>132</v>
      </c>
    </row>
    <row r="3619" spans="1:38" ht="15">
      <c r="A3619" s="29">
        <v>3618</v>
      </c>
      <c r="B3619" s="23" t="s">
        <v>299</v>
      </c>
      <c r="C3619" s="23" t="s">
        <v>305</v>
      </c>
      <c r="D3619" s="7" t="s">
        <v>107</v>
      </c>
      <c r="E3619" s="10">
        <f t="shared" ref="E3619:AK3619" si="5058">RANK(E396,E$295:E$556,0)</f>
        <v>143</v>
      </c>
      <c r="F3619" s="10">
        <f t="shared" si="5058"/>
        <v>153</v>
      </c>
      <c r="G3619" s="10">
        <f t="shared" si="5058"/>
        <v>175</v>
      </c>
      <c r="H3619" s="10">
        <f t="shared" si="5058"/>
        <v>188</v>
      </c>
      <c r="I3619" s="10">
        <f t="shared" si="5058"/>
        <v>189</v>
      </c>
      <c r="J3619" s="10">
        <f t="shared" si="5058"/>
        <v>178</v>
      </c>
      <c r="K3619" s="10">
        <f t="shared" si="5058"/>
        <v>186</v>
      </c>
      <c r="L3619" s="10">
        <f t="shared" si="5058"/>
        <v>185</v>
      </c>
      <c r="M3619" s="10">
        <f t="shared" si="5058"/>
        <v>180</v>
      </c>
      <c r="N3619" s="10">
        <f t="shared" si="5058"/>
        <v>189</v>
      </c>
      <c r="O3619" s="10">
        <f t="shared" si="5058"/>
        <v>203</v>
      </c>
      <c r="P3619" s="10">
        <f t="shared" si="5058"/>
        <v>209</v>
      </c>
      <c r="Q3619" s="10">
        <f t="shared" si="5058"/>
        <v>190</v>
      </c>
      <c r="R3619" s="10">
        <f t="shared" si="5058"/>
        <v>187</v>
      </c>
      <c r="S3619" s="10">
        <f t="shared" si="5058"/>
        <v>198</v>
      </c>
      <c r="T3619" s="10">
        <f t="shared" si="5058"/>
        <v>196</v>
      </c>
      <c r="U3619" s="10">
        <f t="shared" si="5058"/>
        <v>202</v>
      </c>
      <c r="V3619" s="10">
        <f t="shared" si="5058"/>
        <v>213</v>
      </c>
      <c r="W3619" s="10">
        <f t="shared" si="5058"/>
        <v>194</v>
      </c>
      <c r="X3619" s="10">
        <f t="shared" si="5058"/>
        <v>196</v>
      </c>
      <c r="Y3619" s="10">
        <f t="shared" si="5058"/>
        <v>206</v>
      </c>
      <c r="Z3619" s="10">
        <f t="shared" si="5058"/>
        <v>198</v>
      </c>
      <c r="AA3619" s="10">
        <f t="shared" si="5058"/>
        <v>195</v>
      </c>
      <c r="AB3619" s="10">
        <f t="shared" si="5058"/>
        <v>183</v>
      </c>
      <c r="AC3619" s="10">
        <f t="shared" si="5058"/>
        <v>181</v>
      </c>
      <c r="AD3619" s="10">
        <f t="shared" si="5058"/>
        <v>223</v>
      </c>
      <c r="AE3619" s="10">
        <f t="shared" si="5058"/>
        <v>224</v>
      </c>
      <c r="AF3619" s="10">
        <f t="shared" si="5058"/>
        <v>191</v>
      </c>
      <c r="AG3619" s="10">
        <f t="shared" si="5058"/>
        <v>193</v>
      </c>
      <c r="AH3619" s="10">
        <f t="shared" si="5058"/>
        <v>211</v>
      </c>
      <c r="AI3619" s="10">
        <f t="shared" si="5058"/>
        <v>191</v>
      </c>
      <c r="AJ3619" s="10">
        <f t="shared" si="5058"/>
        <v>205</v>
      </c>
      <c r="AK3619" s="10">
        <f t="shared" si="5058"/>
        <v>186</v>
      </c>
      <c r="AL3619" s="10">
        <f t="shared" ref="AL3619" si="5059">RANK(AL396,AL$295:AL$556,0)</f>
        <v>168</v>
      </c>
    </row>
    <row r="3620" spans="1:38" ht="15">
      <c r="A3620" s="29">
        <v>3619</v>
      </c>
      <c r="B3620" s="23" t="s">
        <v>299</v>
      </c>
      <c r="C3620" s="23" t="s">
        <v>305</v>
      </c>
      <c r="D3620" s="7" t="s">
        <v>108</v>
      </c>
      <c r="E3620" s="10">
        <f t="shared" ref="E3620:AK3620" si="5060">RANK(E397,E$295:E$556,0)</f>
        <v>129</v>
      </c>
      <c r="F3620" s="10">
        <f t="shared" si="5060"/>
        <v>116</v>
      </c>
      <c r="G3620" s="10">
        <f t="shared" si="5060"/>
        <v>135</v>
      </c>
      <c r="H3620" s="10">
        <f t="shared" si="5060"/>
        <v>129</v>
      </c>
      <c r="I3620" s="10">
        <f t="shared" si="5060"/>
        <v>127</v>
      </c>
      <c r="J3620" s="10">
        <f t="shared" si="5060"/>
        <v>137</v>
      </c>
      <c r="K3620" s="10">
        <f t="shared" si="5060"/>
        <v>149</v>
      </c>
      <c r="L3620" s="10">
        <f t="shared" si="5060"/>
        <v>138</v>
      </c>
      <c r="M3620" s="10">
        <f t="shared" si="5060"/>
        <v>140</v>
      </c>
      <c r="N3620" s="10">
        <f t="shared" si="5060"/>
        <v>132</v>
      </c>
      <c r="O3620" s="10">
        <f t="shared" si="5060"/>
        <v>141</v>
      </c>
      <c r="P3620" s="10">
        <f t="shared" si="5060"/>
        <v>137</v>
      </c>
      <c r="Q3620" s="10">
        <f t="shared" si="5060"/>
        <v>129</v>
      </c>
      <c r="R3620" s="10">
        <f t="shared" si="5060"/>
        <v>150</v>
      </c>
      <c r="S3620" s="10">
        <f t="shared" si="5060"/>
        <v>155</v>
      </c>
      <c r="T3620" s="10">
        <f t="shared" si="5060"/>
        <v>156</v>
      </c>
      <c r="U3620" s="10">
        <f t="shared" si="5060"/>
        <v>158</v>
      </c>
      <c r="V3620" s="10">
        <f t="shared" si="5060"/>
        <v>159</v>
      </c>
      <c r="W3620" s="10">
        <f t="shared" si="5060"/>
        <v>162</v>
      </c>
      <c r="X3620" s="10">
        <f t="shared" si="5060"/>
        <v>152</v>
      </c>
      <c r="Y3620" s="10">
        <f t="shared" si="5060"/>
        <v>158</v>
      </c>
      <c r="Z3620" s="10">
        <f t="shared" si="5060"/>
        <v>157</v>
      </c>
      <c r="AA3620" s="10">
        <f t="shared" si="5060"/>
        <v>155</v>
      </c>
      <c r="AB3620" s="10">
        <f t="shared" si="5060"/>
        <v>143</v>
      </c>
      <c r="AC3620" s="10">
        <f t="shared" si="5060"/>
        <v>139</v>
      </c>
      <c r="AD3620" s="10">
        <f t="shared" si="5060"/>
        <v>140</v>
      </c>
      <c r="AE3620" s="10">
        <f t="shared" si="5060"/>
        <v>140</v>
      </c>
      <c r="AF3620" s="10">
        <f t="shared" si="5060"/>
        <v>140</v>
      </c>
      <c r="AG3620" s="10">
        <f t="shared" si="5060"/>
        <v>136</v>
      </c>
      <c r="AH3620" s="10">
        <f t="shared" si="5060"/>
        <v>137</v>
      </c>
      <c r="AI3620" s="10">
        <f t="shared" si="5060"/>
        <v>138</v>
      </c>
      <c r="AJ3620" s="10">
        <f t="shared" si="5060"/>
        <v>138</v>
      </c>
      <c r="AK3620" s="10">
        <f t="shared" si="5060"/>
        <v>143</v>
      </c>
      <c r="AL3620" s="10">
        <f t="shared" ref="AL3620" si="5061">RANK(AL397,AL$295:AL$556,0)</f>
        <v>145</v>
      </c>
    </row>
    <row r="3621" spans="1:38" ht="15">
      <c r="A3621" s="29">
        <v>3620</v>
      </c>
      <c r="B3621" s="23" t="s">
        <v>299</v>
      </c>
      <c r="C3621" s="23" t="s">
        <v>305</v>
      </c>
      <c r="D3621" s="7" t="s">
        <v>109</v>
      </c>
      <c r="E3621" s="10">
        <f t="shared" ref="E3621:AK3621" si="5062">RANK(E398,E$295:E$556,0)</f>
        <v>177</v>
      </c>
      <c r="F3621" s="10">
        <f t="shared" si="5062"/>
        <v>165</v>
      </c>
      <c r="G3621" s="10">
        <f t="shared" si="5062"/>
        <v>192</v>
      </c>
      <c r="H3621" s="10">
        <f t="shared" si="5062"/>
        <v>185</v>
      </c>
      <c r="I3621" s="10">
        <f t="shared" si="5062"/>
        <v>165</v>
      </c>
      <c r="J3621" s="10">
        <f t="shared" si="5062"/>
        <v>165</v>
      </c>
      <c r="K3621" s="10">
        <f t="shared" si="5062"/>
        <v>154</v>
      </c>
      <c r="L3621" s="10">
        <f t="shared" si="5062"/>
        <v>160</v>
      </c>
      <c r="M3621" s="10">
        <f t="shared" si="5062"/>
        <v>179</v>
      </c>
      <c r="N3621" s="10">
        <f t="shared" si="5062"/>
        <v>165</v>
      </c>
      <c r="O3621" s="10">
        <f t="shared" si="5062"/>
        <v>139</v>
      </c>
      <c r="P3621" s="10">
        <f t="shared" si="5062"/>
        <v>134</v>
      </c>
      <c r="Q3621" s="10">
        <f t="shared" si="5062"/>
        <v>123</v>
      </c>
      <c r="R3621" s="10">
        <f t="shared" si="5062"/>
        <v>121</v>
      </c>
      <c r="S3621" s="10">
        <f t="shared" si="5062"/>
        <v>133</v>
      </c>
      <c r="T3621" s="10">
        <f t="shared" si="5062"/>
        <v>138</v>
      </c>
      <c r="U3621" s="10">
        <f t="shared" si="5062"/>
        <v>138</v>
      </c>
      <c r="V3621" s="10">
        <f t="shared" si="5062"/>
        <v>162</v>
      </c>
      <c r="W3621" s="10">
        <f t="shared" si="5062"/>
        <v>143</v>
      </c>
      <c r="X3621" s="10">
        <f t="shared" si="5062"/>
        <v>153</v>
      </c>
      <c r="Y3621" s="10">
        <f t="shared" si="5062"/>
        <v>150</v>
      </c>
      <c r="Z3621" s="10">
        <f t="shared" si="5062"/>
        <v>165</v>
      </c>
      <c r="AA3621" s="10">
        <f t="shared" si="5062"/>
        <v>174</v>
      </c>
      <c r="AB3621" s="10">
        <f t="shared" si="5062"/>
        <v>171</v>
      </c>
      <c r="AC3621" s="10">
        <f t="shared" si="5062"/>
        <v>178</v>
      </c>
      <c r="AD3621" s="10">
        <f t="shared" si="5062"/>
        <v>179</v>
      </c>
      <c r="AE3621" s="10">
        <f t="shared" si="5062"/>
        <v>165</v>
      </c>
      <c r="AF3621" s="10">
        <f t="shared" si="5062"/>
        <v>162</v>
      </c>
      <c r="AG3621" s="10">
        <f t="shared" si="5062"/>
        <v>160</v>
      </c>
      <c r="AH3621" s="10">
        <f t="shared" si="5062"/>
        <v>174</v>
      </c>
      <c r="AI3621" s="10">
        <f t="shared" si="5062"/>
        <v>159</v>
      </c>
      <c r="AJ3621" s="10">
        <f t="shared" si="5062"/>
        <v>155</v>
      </c>
      <c r="AK3621" s="10">
        <f t="shared" si="5062"/>
        <v>159</v>
      </c>
      <c r="AL3621" s="10">
        <f t="shared" ref="AL3621" si="5063">RANK(AL398,AL$295:AL$556,0)</f>
        <v>140</v>
      </c>
    </row>
    <row r="3622" spans="1:38" ht="15">
      <c r="A3622" s="29">
        <v>3621</v>
      </c>
      <c r="B3622" s="23" t="s">
        <v>299</v>
      </c>
      <c r="C3622" s="23" t="s">
        <v>305</v>
      </c>
      <c r="D3622" s="7" t="s">
        <v>110</v>
      </c>
      <c r="E3622" s="10">
        <f t="shared" ref="E3622:AK3622" si="5064">RANK(E399,E$295:E$556,0)</f>
        <v>104</v>
      </c>
      <c r="F3622" s="10">
        <f t="shared" si="5064"/>
        <v>97</v>
      </c>
      <c r="G3622" s="10">
        <f t="shared" si="5064"/>
        <v>125</v>
      </c>
      <c r="H3622" s="10">
        <f t="shared" si="5064"/>
        <v>121</v>
      </c>
      <c r="I3622" s="10">
        <f t="shared" si="5064"/>
        <v>129</v>
      </c>
      <c r="J3622" s="10">
        <f t="shared" si="5064"/>
        <v>155</v>
      </c>
      <c r="K3622" s="10">
        <f t="shared" si="5064"/>
        <v>172</v>
      </c>
      <c r="L3622" s="10">
        <f t="shared" si="5064"/>
        <v>192</v>
      </c>
      <c r="M3622" s="10">
        <f t="shared" si="5064"/>
        <v>177</v>
      </c>
      <c r="N3622" s="10">
        <f t="shared" si="5064"/>
        <v>173</v>
      </c>
      <c r="O3622" s="10">
        <f t="shared" si="5064"/>
        <v>171</v>
      </c>
      <c r="P3622" s="10">
        <f t="shared" si="5064"/>
        <v>144</v>
      </c>
      <c r="Q3622" s="10">
        <f t="shared" si="5064"/>
        <v>116</v>
      </c>
      <c r="R3622" s="10">
        <f t="shared" si="5064"/>
        <v>133</v>
      </c>
      <c r="S3622" s="10">
        <f t="shared" si="5064"/>
        <v>130</v>
      </c>
      <c r="T3622" s="10">
        <f t="shared" si="5064"/>
        <v>135</v>
      </c>
      <c r="U3622" s="10">
        <f t="shared" si="5064"/>
        <v>141</v>
      </c>
      <c r="V3622" s="10">
        <f t="shared" si="5064"/>
        <v>148</v>
      </c>
      <c r="W3622" s="10">
        <f t="shared" si="5064"/>
        <v>153</v>
      </c>
      <c r="X3622" s="10">
        <f t="shared" si="5064"/>
        <v>149</v>
      </c>
      <c r="Y3622" s="10">
        <f t="shared" si="5064"/>
        <v>149</v>
      </c>
      <c r="Z3622" s="10">
        <f t="shared" si="5064"/>
        <v>143</v>
      </c>
      <c r="AA3622" s="10">
        <f t="shared" si="5064"/>
        <v>148</v>
      </c>
      <c r="AB3622" s="10">
        <f t="shared" si="5064"/>
        <v>153</v>
      </c>
      <c r="AC3622" s="10">
        <f t="shared" si="5064"/>
        <v>158</v>
      </c>
      <c r="AD3622" s="10">
        <f t="shared" si="5064"/>
        <v>147</v>
      </c>
      <c r="AE3622" s="10">
        <f t="shared" si="5064"/>
        <v>144</v>
      </c>
      <c r="AF3622" s="10">
        <f t="shared" si="5064"/>
        <v>135</v>
      </c>
      <c r="AG3622" s="10">
        <f t="shared" si="5064"/>
        <v>133</v>
      </c>
      <c r="AH3622" s="10">
        <f t="shared" si="5064"/>
        <v>128</v>
      </c>
      <c r="AI3622" s="10">
        <f t="shared" si="5064"/>
        <v>135</v>
      </c>
      <c r="AJ3622" s="10">
        <f t="shared" si="5064"/>
        <v>119</v>
      </c>
      <c r="AK3622" s="10">
        <f t="shared" si="5064"/>
        <v>129</v>
      </c>
      <c r="AL3622" s="10">
        <f t="shared" ref="AL3622" si="5065">RANK(AL399,AL$295:AL$556,0)</f>
        <v>144</v>
      </c>
    </row>
    <row r="3623" spans="1:38" ht="15">
      <c r="A3623" s="29">
        <v>3622</v>
      </c>
      <c r="B3623" s="23" t="s">
        <v>299</v>
      </c>
      <c r="C3623" s="23" t="s">
        <v>305</v>
      </c>
      <c r="D3623" s="7" t="s">
        <v>111</v>
      </c>
      <c r="E3623" s="10">
        <f t="shared" ref="E3623:AK3623" si="5066">RANK(E400,E$295:E$556,0)</f>
        <v>70</v>
      </c>
      <c r="F3623" s="10">
        <f t="shared" si="5066"/>
        <v>64</v>
      </c>
      <c r="G3623" s="10">
        <f t="shared" si="5066"/>
        <v>76</v>
      </c>
      <c r="H3623" s="10">
        <f t="shared" si="5066"/>
        <v>87</v>
      </c>
      <c r="I3623" s="10">
        <f t="shared" si="5066"/>
        <v>82</v>
      </c>
      <c r="J3623" s="10">
        <f t="shared" si="5066"/>
        <v>83</v>
      </c>
      <c r="K3623" s="10">
        <f t="shared" si="5066"/>
        <v>81</v>
      </c>
      <c r="L3623" s="10">
        <f t="shared" si="5066"/>
        <v>82</v>
      </c>
      <c r="M3623" s="10">
        <f t="shared" si="5066"/>
        <v>85</v>
      </c>
      <c r="N3623" s="10">
        <f t="shared" si="5066"/>
        <v>84</v>
      </c>
      <c r="O3623" s="10">
        <f t="shared" si="5066"/>
        <v>85</v>
      </c>
      <c r="P3623" s="10">
        <f t="shared" si="5066"/>
        <v>86</v>
      </c>
      <c r="Q3623" s="10">
        <f t="shared" si="5066"/>
        <v>89</v>
      </c>
      <c r="R3623" s="10">
        <f t="shared" si="5066"/>
        <v>91</v>
      </c>
      <c r="S3623" s="10">
        <f t="shared" si="5066"/>
        <v>94</v>
      </c>
      <c r="T3623" s="10">
        <f t="shared" si="5066"/>
        <v>101</v>
      </c>
      <c r="U3623" s="10">
        <f t="shared" si="5066"/>
        <v>98</v>
      </c>
      <c r="V3623" s="10">
        <f t="shared" si="5066"/>
        <v>102</v>
      </c>
      <c r="W3623" s="10">
        <f t="shared" si="5066"/>
        <v>118</v>
      </c>
      <c r="X3623" s="10">
        <f t="shared" si="5066"/>
        <v>128</v>
      </c>
      <c r="Y3623" s="10">
        <f t="shared" si="5066"/>
        <v>128</v>
      </c>
      <c r="Z3623" s="10">
        <f t="shared" si="5066"/>
        <v>124</v>
      </c>
      <c r="AA3623" s="10">
        <f t="shared" si="5066"/>
        <v>121</v>
      </c>
      <c r="AB3623" s="10">
        <f t="shared" si="5066"/>
        <v>117</v>
      </c>
      <c r="AC3623" s="10">
        <f t="shared" si="5066"/>
        <v>116</v>
      </c>
      <c r="AD3623" s="10">
        <f t="shared" si="5066"/>
        <v>122</v>
      </c>
      <c r="AE3623" s="10">
        <f t="shared" si="5066"/>
        <v>116</v>
      </c>
      <c r="AF3623" s="10">
        <f t="shared" si="5066"/>
        <v>120</v>
      </c>
      <c r="AG3623" s="10">
        <f t="shared" si="5066"/>
        <v>127</v>
      </c>
      <c r="AH3623" s="10">
        <f t="shared" si="5066"/>
        <v>124</v>
      </c>
      <c r="AI3623" s="10">
        <f t="shared" si="5066"/>
        <v>132</v>
      </c>
      <c r="AJ3623" s="10">
        <f t="shared" si="5066"/>
        <v>132</v>
      </c>
      <c r="AK3623" s="10">
        <f t="shared" si="5066"/>
        <v>126</v>
      </c>
      <c r="AL3623" s="10">
        <f t="shared" ref="AL3623" si="5067">RANK(AL400,AL$295:AL$556,0)</f>
        <v>125</v>
      </c>
    </row>
    <row r="3624" spans="1:38" ht="15">
      <c r="A3624" s="29">
        <v>3623</v>
      </c>
      <c r="B3624" s="23" t="s">
        <v>299</v>
      </c>
      <c r="C3624" s="23" t="s">
        <v>305</v>
      </c>
      <c r="D3624" s="7" t="s">
        <v>112</v>
      </c>
      <c r="E3624" s="10">
        <f t="shared" ref="E3624:AK3624" si="5068">RANK(E401,E$295:E$556,0)</f>
        <v>169</v>
      </c>
      <c r="F3624" s="10">
        <f t="shared" si="5068"/>
        <v>167</v>
      </c>
      <c r="G3624" s="10">
        <f t="shared" si="5068"/>
        <v>189</v>
      </c>
      <c r="H3624" s="10">
        <f t="shared" si="5068"/>
        <v>207</v>
      </c>
      <c r="I3624" s="10">
        <f t="shared" si="5068"/>
        <v>190</v>
      </c>
      <c r="J3624" s="10">
        <f t="shared" si="5068"/>
        <v>193</v>
      </c>
      <c r="K3624" s="10">
        <f t="shared" si="5068"/>
        <v>211</v>
      </c>
      <c r="L3624" s="10">
        <f t="shared" si="5068"/>
        <v>198</v>
      </c>
      <c r="M3624" s="10">
        <f t="shared" si="5068"/>
        <v>204</v>
      </c>
      <c r="N3624" s="10">
        <f t="shared" si="5068"/>
        <v>191</v>
      </c>
      <c r="O3624" s="10">
        <f t="shared" si="5068"/>
        <v>193</v>
      </c>
      <c r="P3624" s="10">
        <f t="shared" si="5068"/>
        <v>180</v>
      </c>
      <c r="Q3624" s="10">
        <f t="shared" si="5068"/>
        <v>200</v>
      </c>
      <c r="R3624" s="10">
        <f t="shared" si="5068"/>
        <v>197</v>
      </c>
      <c r="S3624" s="10">
        <f t="shared" si="5068"/>
        <v>192</v>
      </c>
      <c r="T3624" s="10">
        <f t="shared" si="5068"/>
        <v>205</v>
      </c>
      <c r="U3624" s="10">
        <f t="shared" si="5068"/>
        <v>185</v>
      </c>
      <c r="V3624" s="10">
        <f t="shared" si="5068"/>
        <v>194</v>
      </c>
      <c r="W3624" s="10">
        <f t="shared" si="5068"/>
        <v>197</v>
      </c>
      <c r="X3624" s="10">
        <f t="shared" si="5068"/>
        <v>195</v>
      </c>
      <c r="Y3624" s="10">
        <f t="shared" si="5068"/>
        <v>188</v>
      </c>
      <c r="Z3624" s="10">
        <f t="shared" si="5068"/>
        <v>190</v>
      </c>
      <c r="AA3624" s="10">
        <f t="shared" si="5068"/>
        <v>187</v>
      </c>
      <c r="AB3624" s="10">
        <f t="shared" si="5068"/>
        <v>187</v>
      </c>
      <c r="AC3624" s="10">
        <f t="shared" si="5068"/>
        <v>182</v>
      </c>
      <c r="AD3624" s="10">
        <f t="shared" si="5068"/>
        <v>185</v>
      </c>
      <c r="AE3624" s="10">
        <f t="shared" si="5068"/>
        <v>183</v>
      </c>
      <c r="AF3624" s="10">
        <f t="shared" si="5068"/>
        <v>182</v>
      </c>
      <c r="AG3624" s="10">
        <f t="shared" si="5068"/>
        <v>185</v>
      </c>
      <c r="AH3624" s="10">
        <f t="shared" si="5068"/>
        <v>167</v>
      </c>
      <c r="AI3624" s="10">
        <f t="shared" si="5068"/>
        <v>167</v>
      </c>
      <c r="AJ3624" s="10">
        <f t="shared" si="5068"/>
        <v>158</v>
      </c>
      <c r="AK3624" s="10">
        <f t="shared" si="5068"/>
        <v>155</v>
      </c>
      <c r="AL3624" s="10">
        <f t="shared" ref="AL3624" si="5069">RANK(AL401,AL$295:AL$556,0)</f>
        <v>167</v>
      </c>
    </row>
    <row r="3625" spans="1:38" ht="15">
      <c r="A3625" s="29">
        <v>3624</v>
      </c>
      <c r="B3625" s="23" t="s">
        <v>299</v>
      </c>
      <c r="C3625" s="23" t="s">
        <v>305</v>
      </c>
      <c r="D3625" s="7" t="s">
        <v>113</v>
      </c>
      <c r="E3625" s="10">
        <f t="shared" ref="E3625:AK3625" si="5070">RANK(E402,E$295:E$556,0)</f>
        <v>192</v>
      </c>
      <c r="F3625" s="10">
        <f t="shared" si="5070"/>
        <v>195</v>
      </c>
      <c r="G3625" s="10">
        <f t="shared" si="5070"/>
        <v>213</v>
      </c>
      <c r="H3625" s="10">
        <f t="shared" si="5070"/>
        <v>213</v>
      </c>
      <c r="I3625" s="10">
        <f t="shared" si="5070"/>
        <v>219</v>
      </c>
      <c r="J3625" s="10">
        <f t="shared" si="5070"/>
        <v>224</v>
      </c>
      <c r="K3625" s="10">
        <f t="shared" si="5070"/>
        <v>224</v>
      </c>
      <c r="L3625" s="10">
        <f t="shared" si="5070"/>
        <v>215</v>
      </c>
      <c r="M3625" s="10">
        <f t="shared" si="5070"/>
        <v>214</v>
      </c>
      <c r="N3625" s="10">
        <f t="shared" si="5070"/>
        <v>221</v>
      </c>
      <c r="O3625" s="10">
        <f t="shared" si="5070"/>
        <v>214</v>
      </c>
      <c r="P3625" s="10">
        <f t="shared" si="5070"/>
        <v>219</v>
      </c>
      <c r="Q3625" s="10">
        <f t="shared" si="5070"/>
        <v>226</v>
      </c>
      <c r="R3625" s="10">
        <f t="shared" si="5070"/>
        <v>213</v>
      </c>
      <c r="S3625" s="10">
        <f t="shared" si="5070"/>
        <v>215</v>
      </c>
      <c r="T3625" s="10">
        <f t="shared" si="5070"/>
        <v>225</v>
      </c>
      <c r="U3625" s="10">
        <f t="shared" si="5070"/>
        <v>187</v>
      </c>
      <c r="V3625" s="10">
        <f t="shared" si="5070"/>
        <v>218</v>
      </c>
      <c r="W3625" s="10" t="e">
        <f t="shared" si="5070"/>
        <v>#N/A</v>
      </c>
      <c r="X3625" s="10">
        <f t="shared" si="5070"/>
        <v>223</v>
      </c>
      <c r="Y3625" s="10">
        <f t="shared" si="5070"/>
        <v>193</v>
      </c>
      <c r="Z3625" s="10">
        <f t="shared" si="5070"/>
        <v>221</v>
      </c>
      <c r="AA3625" s="10">
        <f t="shared" si="5070"/>
        <v>219</v>
      </c>
      <c r="AB3625" s="10">
        <f t="shared" si="5070"/>
        <v>221</v>
      </c>
      <c r="AC3625" s="10">
        <f t="shared" si="5070"/>
        <v>200</v>
      </c>
      <c r="AD3625" s="10">
        <f t="shared" si="5070"/>
        <v>228</v>
      </c>
      <c r="AE3625" s="10">
        <f t="shared" si="5070"/>
        <v>212</v>
      </c>
      <c r="AF3625" s="10">
        <f t="shared" si="5070"/>
        <v>213</v>
      </c>
      <c r="AG3625" s="10">
        <f t="shared" si="5070"/>
        <v>213</v>
      </c>
      <c r="AH3625" s="10">
        <f t="shared" si="5070"/>
        <v>214</v>
      </c>
      <c r="AI3625" s="10">
        <f t="shared" si="5070"/>
        <v>176</v>
      </c>
      <c r="AJ3625" s="10">
        <f t="shared" si="5070"/>
        <v>186</v>
      </c>
      <c r="AK3625" s="10">
        <f t="shared" si="5070"/>
        <v>210</v>
      </c>
      <c r="AL3625" s="10">
        <f t="shared" ref="AL3625" si="5071">RANK(AL402,AL$295:AL$556,0)</f>
        <v>196</v>
      </c>
    </row>
    <row r="3626" spans="1:38" ht="15">
      <c r="A3626" s="29">
        <v>3625</v>
      </c>
      <c r="B3626" s="23" t="s">
        <v>299</v>
      </c>
      <c r="C3626" s="23" t="s">
        <v>305</v>
      </c>
      <c r="D3626" s="7" t="s">
        <v>114</v>
      </c>
      <c r="E3626" s="10">
        <f t="shared" ref="E3626:AK3626" si="5072">RANK(E403,E$295:E$556,0)</f>
        <v>32</v>
      </c>
      <c r="F3626" s="10">
        <f t="shared" si="5072"/>
        <v>32</v>
      </c>
      <c r="G3626" s="10">
        <f t="shared" si="5072"/>
        <v>32</v>
      </c>
      <c r="H3626" s="10">
        <f t="shared" si="5072"/>
        <v>35</v>
      </c>
      <c r="I3626" s="10">
        <f t="shared" si="5072"/>
        <v>35</v>
      </c>
      <c r="J3626" s="10">
        <f t="shared" si="5072"/>
        <v>36</v>
      </c>
      <c r="K3626" s="10">
        <f t="shared" si="5072"/>
        <v>35</v>
      </c>
      <c r="L3626" s="10">
        <f t="shared" si="5072"/>
        <v>35</v>
      </c>
      <c r="M3626" s="10">
        <f t="shared" si="5072"/>
        <v>32</v>
      </c>
      <c r="N3626" s="10">
        <f t="shared" si="5072"/>
        <v>29</v>
      </c>
      <c r="O3626" s="10">
        <f t="shared" si="5072"/>
        <v>30</v>
      </c>
      <c r="P3626" s="10">
        <f t="shared" si="5072"/>
        <v>30</v>
      </c>
      <c r="Q3626" s="10">
        <f t="shared" si="5072"/>
        <v>29</v>
      </c>
      <c r="R3626" s="10">
        <f t="shared" si="5072"/>
        <v>29</v>
      </c>
      <c r="S3626" s="10">
        <f t="shared" si="5072"/>
        <v>29</v>
      </c>
      <c r="T3626" s="10">
        <f t="shared" si="5072"/>
        <v>30</v>
      </c>
      <c r="U3626" s="10">
        <f t="shared" si="5072"/>
        <v>30</v>
      </c>
      <c r="V3626" s="10">
        <f t="shared" si="5072"/>
        <v>28</v>
      </c>
      <c r="W3626" s="10">
        <f t="shared" si="5072"/>
        <v>27</v>
      </c>
      <c r="X3626" s="10">
        <f t="shared" si="5072"/>
        <v>29</v>
      </c>
      <c r="Y3626" s="10">
        <f t="shared" si="5072"/>
        <v>29</v>
      </c>
      <c r="Z3626" s="10">
        <f t="shared" si="5072"/>
        <v>29</v>
      </c>
      <c r="AA3626" s="10">
        <f t="shared" si="5072"/>
        <v>31</v>
      </c>
      <c r="AB3626" s="10">
        <f t="shared" si="5072"/>
        <v>32</v>
      </c>
      <c r="AC3626" s="10">
        <f t="shared" si="5072"/>
        <v>32</v>
      </c>
      <c r="AD3626" s="10">
        <f t="shared" si="5072"/>
        <v>30</v>
      </c>
      <c r="AE3626" s="10">
        <f t="shared" si="5072"/>
        <v>30</v>
      </c>
      <c r="AF3626" s="10">
        <f t="shared" si="5072"/>
        <v>31</v>
      </c>
      <c r="AG3626" s="10">
        <f t="shared" si="5072"/>
        <v>29</v>
      </c>
      <c r="AH3626" s="10">
        <f t="shared" si="5072"/>
        <v>26</v>
      </c>
      <c r="AI3626" s="10">
        <f t="shared" si="5072"/>
        <v>26</v>
      </c>
      <c r="AJ3626" s="10">
        <f t="shared" si="5072"/>
        <v>24</v>
      </c>
      <c r="AK3626" s="10">
        <f t="shared" si="5072"/>
        <v>26</v>
      </c>
      <c r="AL3626" s="10">
        <f t="shared" ref="AL3626" si="5073">RANK(AL403,AL$295:AL$556,0)</f>
        <v>26</v>
      </c>
    </row>
    <row r="3627" spans="1:38" ht="15">
      <c r="A3627" s="29">
        <v>3626</v>
      </c>
      <c r="B3627" s="23" t="s">
        <v>299</v>
      </c>
      <c r="C3627" s="23" t="s">
        <v>305</v>
      </c>
      <c r="D3627" s="7" t="s">
        <v>115</v>
      </c>
      <c r="E3627" s="10">
        <f t="shared" ref="E3627:AK3627" si="5074">RANK(E404,E$295:E$556,0)</f>
        <v>196</v>
      </c>
      <c r="F3627" s="10">
        <f t="shared" si="5074"/>
        <v>195</v>
      </c>
      <c r="G3627" s="10">
        <f t="shared" si="5074"/>
        <v>216</v>
      </c>
      <c r="H3627" s="10" t="e">
        <f t="shared" si="5074"/>
        <v>#N/A</v>
      </c>
      <c r="I3627" s="10">
        <f t="shared" si="5074"/>
        <v>219</v>
      </c>
      <c r="J3627" s="10">
        <f t="shared" si="5074"/>
        <v>224</v>
      </c>
      <c r="K3627" s="10">
        <f t="shared" si="5074"/>
        <v>224</v>
      </c>
      <c r="L3627" s="10">
        <f t="shared" si="5074"/>
        <v>220</v>
      </c>
      <c r="M3627" s="10">
        <f t="shared" si="5074"/>
        <v>220</v>
      </c>
      <c r="N3627" s="10">
        <f t="shared" si="5074"/>
        <v>221</v>
      </c>
      <c r="O3627" s="10">
        <f t="shared" si="5074"/>
        <v>222</v>
      </c>
      <c r="P3627" s="10">
        <f t="shared" si="5074"/>
        <v>231</v>
      </c>
      <c r="Q3627" s="10" t="e">
        <f t="shared" si="5074"/>
        <v>#N/A</v>
      </c>
      <c r="R3627" s="10" t="e">
        <f t="shared" si="5074"/>
        <v>#N/A</v>
      </c>
      <c r="S3627" s="10" t="e">
        <f t="shared" si="5074"/>
        <v>#N/A</v>
      </c>
      <c r="T3627" s="10" t="e">
        <f t="shared" si="5074"/>
        <v>#N/A</v>
      </c>
      <c r="U3627" s="10" t="e">
        <f t="shared" si="5074"/>
        <v>#N/A</v>
      </c>
      <c r="V3627" s="10" t="e">
        <f t="shared" si="5074"/>
        <v>#N/A</v>
      </c>
      <c r="W3627" s="10" t="e">
        <f t="shared" si="5074"/>
        <v>#N/A</v>
      </c>
      <c r="X3627" s="10">
        <f t="shared" si="5074"/>
        <v>230</v>
      </c>
      <c r="Y3627" s="10">
        <f t="shared" si="5074"/>
        <v>220</v>
      </c>
      <c r="Z3627" s="10">
        <f t="shared" si="5074"/>
        <v>221</v>
      </c>
      <c r="AA3627" s="10">
        <f t="shared" si="5074"/>
        <v>220</v>
      </c>
      <c r="AB3627" s="10">
        <f t="shared" si="5074"/>
        <v>213</v>
      </c>
      <c r="AC3627" s="10">
        <f t="shared" si="5074"/>
        <v>209</v>
      </c>
      <c r="AD3627" s="10">
        <f t="shared" si="5074"/>
        <v>203</v>
      </c>
      <c r="AE3627" s="10">
        <f t="shared" si="5074"/>
        <v>192</v>
      </c>
      <c r="AF3627" s="10">
        <f t="shared" si="5074"/>
        <v>203</v>
      </c>
      <c r="AG3627" s="10">
        <f t="shared" si="5074"/>
        <v>204</v>
      </c>
      <c r="AH3627" s="10">
        <f t="shared" si="5074"/>
        <v>213</v>
      </c>
      <c r="AI3627" s="10">
        <f t="shared" si="5074"/>
        <v>226</v>
      </c>
      <c r="AJ3627" s="10">
        <f t="shared" si="5074"/>
        <v>209</v>
      </c>
      <c r="AK3627" s="10">
        <f t="shared" si="5074"/>
        <v>208</v>
      </c>
      <c r="AL3627" s="10">
        <f t="shared" ref="AL3627" si="5075">RANK(AL404,AL$295:AL$556,0)</f>
        <v>141</v>
      </c>
    </row>
    <row r="3628" spans="1:38" ht="15">
      <c r="A3628" s="29">
        <v>3627</v>
      </c>
      <c r="B3628" s="23" t="s">
        <v>299</v>
      </c>
      <c r="C3628" s="23" t="s">
        <v>305</v>
      </c>
      <c r="D3628" s="7" t="s">
        <v>116</v>
      </c>
      <c r="E3628" s="10">
        <f t="shared" ref="E3628:AK3628" si="5076">RANK(E405,E$295:E$556,0)</f>
        <v>108</v>
      </c>
      <c r="F3628" s="10">
        <f t="shared" si="5076"/>
        <v>100</v>
      </c>
      <c r="G3628" s="10">
        <f t="shared" si="5076"/>
        <v>117</v>
      </c>
      <c r="H3628" s="10">
        <f t="shared" si="5076"/>
        <v>120</v>
      </c>
      <c r="I3628" s="10">
        <f t="shared" si="5076"/>
        <v>116</v>
      </c>
      <c r="J3628" s="10">
        <f t="shared" si="5076"/>
        <v>116</v>
      </c>
      <c r="K3628" s="10">
        <f t="shared" si="5076"/>
        <v>128</v>
      </c>
      <c r="L3628" s="10">
        <f t="shared" si="5076"/>
        <v>110</v>
      </c>
      <c r="M3628" s="10">
        <f t="shared" si="5076"/>
        <v>118</v>
      </c>
      <c r="N3628" s="10">
        <f t="shared" si="5076"/>
        <v>120</v>
      </c>
      <c r="O3628" s="10">
        <f t="shared" si="5076"/>
        <v>115</v>
      </c>
      <c r="P3628" s="10">
        <f t="shared" si="5076"/>
        <v>121</v>
      </c>
      <c r="Q3628" s="10">
        <f t="shared" si="5076"/>
        <v>117</v>
      </c>
      <c r="R3628" s="10">
        <f t="shared" si="5076"/>
        <v>118</v>
      </c>
      <c r="S3628" s="10">
        <f t="shared" si="5076"/>
        <v>121</v>
      </c>
      <c r="T3628" s="10">
        <f t="shared" si="5076"/>
        <v>125</v>
      </c>
      <c r="U3628" s="10">
        <f t="shared" si="5076"/>
        <v>137</v>
      </c>
      <c r="V3628" s="10">
        <f t="shared" si="5076"/>
        <v>146</v>
      </c>
      <c r="W3628" s="10">
        <f t="shared" si="5076"/>
        <v>130</v>
      </c>
      <c r="X3628" s="10">
        <f t="shared" si="5076"/>
        <v>142</v>
      </c>
      <c r="Y3628" s="10">
        <f t="shared" si="5076"/>
        <v>144</v>
      </c>
      <c r="Z3628" s="10">
        <f t="shared" si="5076"/>
        <v>137</v>
      </c>
      <c r="AA3628" s="10">
        <f t="shared" si="5076"/>
        <v>136</v>
      </c>
      <c r="AB3628" s="10">
        <f t="shared" si="5076"/>
        <v>141</v>
      </c>
      <c r="AC3628" s="10">
        <f t="shared" si="5076"/>
        <v>138</v>
      </c>
      <c r="AD3628" s="10">
        <f t="shared" si="5076"/>
        <v>132</v>
      </c>
      <c r="AE3628" s="10">
        <f t="shared" si="5076"/>
        <v>137</v>
      </c>
      <c r="AF3628" s="10">
        <f t="shared" si="5076"/>
        <v>136</v>
      </c>
      <c r="AG3628" s="10">
        <f t="shared" si="5076"/>
        <v>144</v>
      </c>
      <c r="AH3628" s="10">
        <f t="shared" si="5076"/>
        <v>148</v>
      </c>
      <c r="AI3628" s="10">
        <f t="shared" si="5076"/>
        <v>142</v>
      </c>
      <c r="AJ3628" s="10">
        <f t="shared" si="5076"/>
        <v>145</v>
      </c>
      <c r="AK3628" s="10">
        <f t="shared" si="5076"/>
        <v>145</v>
      </c>
      <c r="AL3628" s="10">
        <f t="shared" ref="AL3628" si="5077">RANK(AL405,AL$295:AL$556,0)</f>
        <v>112</v>
      </c>
    </row>
    <row r="3629" spans="1:38" ht="15">
      <c r="A3629" s="29">
        <v>3628</v>
      </c>
      <c r="B3629" s="23" t="s">
        <v>299</v>
      </c>
      <c r="C3629" s="23" t="s">
        <v>305</v>
      </c>
      <c r="D3629" s="7" t="s">
        <v>117</v>
      </c>
      <c r="E3629" s="10">
        <f t="shared" ref="E3629:AK3629" si="5078">RANK(E406,E$295:E$556,0)</f>
        <v>92</v>
      </c>
      <c r="F3629" s="10">
        <f t="shared" si="5078"/>
        <v>88</v>
      </c>
      <c r="G3629" s="10">
        <f t="shared" si="5078"/>
        <v>100</v>
      </c>
      <c r="H3629" s="10">
        <f t="shared" si="5078"/>
        <v>96</v>
      </c>
      <c r="I3629" s="10">
        <f t="shared" si="5078"/>
        <v>102</v>
      </c>
      <c r="J3629" s="10">
        <f t="shared" si="5078"/>
        <v>99</v>
      </c>
      <c r="K3629" s="10">
        <f t="shared" si="5078"/>
        <v>101</v>
      </c>
      <c r="L3629" s="10">
        <f t="shared" si="5078"/>
        <v>103</v>
      </c>
      <c r="M3629" s="10">
        <f t="shared" si="5078"/>
        <v>106</v>
      </c>
      <c r="N3629" s="10">
        <f t="shared" si="5078"/>
        <v>108</v>
      </c>
      <c r="O3629" s="10">
        <f t="shared" si="5078"/>
        <v>111</v>
      </c>
      <c r="P3629" s="10">
        <f t="shared" si="5078"/>
        <v>109</v>
      </c>
      <c r="Q3629" s="10">
        <f t="shared" si="5078"/>
        <v>114</v>
      </c>
      <c r="R3629" s="10">
        <f t="shared" si="5078"/>
        <v>113</v>
      </c>
      <c r="S3629" s="10">
        <f t="shared" si="5078"/>
        <v>117</v>
      </c>
      <c r="T3629" s="10">
        <f t="shared" si="5078"/>
        <v>112</v>
      </c>
      <c r="U3629" s="10">
        <f t="shared" si="5078"/>
        <v>116</v>
      </c>
      <c r="V3629" s="10">
        <f t="shared" si="5078"/>
        <v>107</v>
      </c>
      <c r="W3629" s="10">
        <f t="shared" si="5078"/>
        <v>113</v>
      </c>
      <c r="X3629" s="10">
        <f t="shared" si="5078"/>
        <v>106</v>
      </c>
      <c r="Y3629" s="10">
        <f t="shared" si="5078"/>
        <v>108</v>
      </c>
      <c r="Z3629" s="10">
        <f t="shared" si="5078"/>
        <v>96</v>
      </c>
      <c r="AA3629" s="10">
        <f t="shared" si="5078"/>
        <v>94</v>
      </c>
      <c r="AB3629" s="10">
        <f t="shared" si="5078"/>
        <v>95</v>
      </c>
      <c r="AC3629" s="10">
        <f t="shared" si="5078"/>
        <v>89</v>
      </c>
      <c r="AD3629" s="10">
        <f t="shared" si="5078"/>
        <v>89</v>
      </c>
      <c r="AE3629" s="10">
        <f t="shared" si="5078"/>
        <v>91</v>
      </c>
      <c r="AF3629" s="10">
        <f t="shared" si="5078"/>
        <v>101</v>
      </c>
      <c r="AG3629" s="10">
        <f t="shared" si="5078"/>
        <v>114</v>
      </c>
      <c r="AH3629" s="10">
        <f t="shared" si="5078"/>
        <v>112</v>
      </c>
      <c r="AI3629" s="10">
        <f t="shared" si="5078"/>
        <v>112</v>
      </c>
      <c r="AJ3629" s="10">
        <f t="shared" si="5078"/>
        <v>111</v>
      </c>
      <c r="AK3629" s="10">
        <f t="shared" si="5078"/>
        <v>111</v>
      </c>
      <c r="AL3629" s="10">
        <f t="shared" ref="AL3629" si="5079">RANK(AL406,AL$295:AL$556,0)</f>
        <v>104</v>
      </c>
    </row>
    <row r="3630" spans="1:38" ht="15">
      <c r="A3630" s="29">
        <v>3629</v>
      </c>
      <c r="B3630" s="23" t="s">
        <v>299</v>
      </c>
      <c r="C3630" s="23" t="s">
        <v>305</v>
      </c>
      <c r="D3630" s="7" t="s">
        <v>118</v>
      </c>
      <c r="E3630" s="10">
        <f t="shared" ref="E3630:AK3630" si="5080">RANK(E407,E$295:E$556,0)</f>
        <v>135</v>
      </c>
      <c r="F3630" s="10">
        <f t="shared" si="5080"/>
        <v>139</v>
      </c>
      <c r="G3630" s="10">
        <f t="shared" si="5080"/>
        <v>150</v>
      </c>
      <c r="H3630" s="10">
        <f t="shared" si="5080"/>
        <v>154</v>
      </c>
      <c r="I3630" s="10">
        <f t="shared" si="5080"/>
        <v>156</v>
      </c>
      <c r="J3630" s="10">
        <f t="shared" si="5080"/>
        <v>174</v>
      </c>
      <c r="K3630" s="10">
        <f t="shared" si="5080"/>
        <v>170</v>
      </c>
      <c r="L3630" s="10">
        <f t="shared" si="5080"/>
        <v>161</v>
      </c>
      <c r="M3630" s="10">
        <f t="shared" si="5080"/>
        <v>178</v>
      </c>
      <c r="N3630" s="10">
        <f t="shared" si="5080"/>
        <v>174</v>
      </c>
      <c r="O3630" s="10">
        <f t="shared" si="5080"/>
        <v>179</v>
      </c>
      <c r="P3630" s="10">
        <f t="shared" si="5080"/>
        <v>158</v>
      </c>
      <c r="Q3630" s="10">
        <f t="shared" si="5080"/>
        <v>161</v>
      </c>
      <c r="R3630" s="10">
        <f t="shared" si="5080"/>
        <v>168</v>
      </c>
      <c r="S3630" s="10">
        <f t="shared" si="5080"/>
        <v>144</v>
      </c>
      <c r="T3630" s="10">
        <f t="shared" si="5080"/>
        <v>131</v>
      </c>
      <c r="U3630" s="10">
        <f t="shared" si="5080"/>
        <v>126</v>
      </c>
      <c r="V3630" s="10">
        <f t="shared" si="5080"/>
        <v>120</v>
      </c>
      <c r="W3630" s="10">
        <f t="shared" si="5080"/>
        <v>107</v>
      </c>
      <c r="X3630" s="10">
        <f t="shared" si="5080"/>
        <v>90</v>
      </c>
      <c r="Y3630" s="10">
        <f t="shared" si="5080"/>
        <v>97</v>
      </c>
      <c r="Z3630" s="10">
        <f t="shared" si="5080"/>
        <v>97</v>
      </c>
      <c r="AA3630" s="10">
        <f t="shared" si="5080"/>
        <v>125</v>
      </c>
      <c r="AB3630" s="10">
        <f t="shared" si="5080"/>
        <v>137</v>
      </c>
      <c r="AC3630" s="10">
        <f t="shared" si="5080"/>
        <v>142</v>
      </c>
      <c r="AD3630" s="10">
        <f t="shared" si="5080"/>
        <v>149</v>
      </c>
      <c r="AE3630" s="10">
        <f t="shared" si="5080"/>
        <v>161</v>
      </c>
      <c r="AF3630" s="10">
        <f t="shared" si="5080"/>
        <v>167</v>
      </c>
      <c r="AG3630" s="10">
        <f t="shared" si="5080"/>
        <v>156</v>
      </c>
      <c r="AH3630" s="10">
        <f t="shared" si="5080"/>
        <v>162</v>
      </c>
      <c r="AI3630" s="10">
        <f t="shared" si="5080"/>
        <v>158</v>
      </c>
      <c r="AJ3630" s="10">
        <f t="shared" si="5080"/>
        <v>156</v>
      </c>
      <c r="AK3630" s="10">
        <f t="shared" si="5080"/>
        <v>148</v>
      </c>
      <c r="AL3630" s="10">
        <f t="shared" ref="AL3630" si="5081">RANK(AL407,AL$295:AL$556,0)</f>
        <v>178</v>
      </c>
    </row>
    <row r="3631" spans="1:38" ht="15">
      <c r="A3631" s="29">
        <v>3630</v>
      </c>
      <c r="B3631" s="23" t="s">
        <v>299</v>
      </c>
      <c r="C3631" s="23" t="s">
        <v>305</v>
      </c>
      <c r="D3631" s="7" t="s">
        <v>119</v>
      </c>
      <c r="E3631" s="10">
        <f t="shared" ref="E3631:AK3631" si="5082">RANK(E408,E$295:E$556,0)</f>
        <v>120</v>
      </c>
      <c r="F3631" s="10">
        <f t="shared" si="5082"/>
        <v>121</v>
      </c>
      <c r="G3631" s="10">
        <f t="shared" si="5082"/>
        <v>129</v>
      </c>
      <c r="H3631" s="10">
        <f t="shared" si="5082"/>
        <v>131</v>
      </c>
      <c r="I3631" s="10">
        <f t="shared" si="5082"/>
        <v>131</v>
      </c>
      <c r="J3631" s="10">
        <f t="shared" si="5082"/>
        <v>120</v>
      </c>
      <c r="K3631" s="10">
        <f t="shared" si="5082"/>
        <v>139</v>
      </c>
      <c r="L3631" s="10">
        <f t="shared" si="5082"/>
        <v>130</v>
      </c>
      <c r="M3631" s="10">
        <f t="shared" si="5082"/>
        <v>124</v>
      </c>
      <c r="N3631" s="10">
        <f t="shared" si="5082"/>
        <v>133</v>
      </c>
      <c r="O3631" s="10">
        <f t="shared" si="5082"/>
        <v>136</v>
      </c>
      <c r="P3631" s="10">
        <f t="shared" si="5082"/>
        <v>139</v>
      </c>
      <c r="Q3631" s="10">
        <f t="shared" si="5082"/>
        <v>140</v>
      </c>
      <c r="R3631" s="10">
        <f t="shared" si="5082"/>
        <v>134</v>
      </c>
      <c r="S3631" s="10">
        <f t="shared" si="5082"/>
        <v>145</v>
      </c>
      <c r="T3631" s="10">
        <f t="shared" si="5082"/>
        <v>153</v>
      </c>
      <c r="U3631" s="10">
        <f t="shared" si="5082"/>
        <v>156</v>
      </c>
      <c r="V3631" s="10">
        <f t="shared" si="5082"/>
        <v>157</v>
      </c>
      <c r="W3631" s="10">
        <f t="shared" si="5082"/>
        <v>160</v>
      </c>
      <c r="X3631" s="10">
        <f t="shared" si="5082"/>
        <v>163</v>
      </c>
      <c r="Y3631" s="10">
        <f t="shared" si="5082"/>
        <v>114</v>
      </c>
      <c r="Z3631" s="10">
        <f t="shared" si="5082"/>
        <v>148</v>
      </c>
      <c r="AA3631" s="10">
        <f t="shared" si="5082"/>
        <v>164</v>
      </c>
      <c r="AB3631" s="10">
        <f t="shared" si="5082"/>
        <v>169</v>
      </c>
      <c r="AC3631" s="10">
        <f t="shared" si="5082"/>
        <v>163</v>
      </c>
      <c r="AD3631" s="10">
        <f t="shared" si="5082"/>
        <v>161</v>
      </c>
      <c r="AE3631" s="10">
        <f t="shared" si="5082"/>
        <v>158</v>
      </c>
      <c r="AF3631" s="10">
        <f t="shared" si="5082"/>
        <v>169</v>
      </c>
      <c r="AG3631" s="10">
        <f t="shared" si="5082"/>
        <v>181</v>
      </c>
      <c r="AH3631" s="10">
        <f t="shared" si="5082"/>
        <v>119</v>
      </c>
      <c r="AI3631" s="10">
        <f t="shared" si="5082"/>
        <v>88</v>
      </c>
      <c r="AJ3631" s="10">
        <f t="shared" si="5082"/>
        <v>68</v>
      </c>
      <c r="AK3631" s="10">
        <f t="shared" si="5082"/>
        <v>70</v>
      </c>
      <c r="AL3631" s="10">
        <f t="shared" ref="AL3631" si="5083">RANK(AL408,AL$295:AL$556,0)</f>
        <v>81</v>
      </c>
    </row>
    <row r="3632" spans="1:38" ht="15">
      <c r="A3632" s="29">
        <v>3631</v>
      </c>
      <c r="B3632" s="23" t="s">
        <v>299</v>
      </c>
      <c r="C3632" s="23" t="s">
        <v>305</v>
      </c>
      <c r="D3632" s="7" t="s">
        <v>120</v>
      </c>
      <c r="E3632" s="10">
        <f t="shared" ref="E3632:AK3632" si="5084">RANK(E409,E$295:E$556,0)</f>
        <v>50</v>
      </c>
      <c r="F3632" s="10">
        <f t="shared" si="5084"/>
        <v>47</v>
      </c>
      <c r="G3632" s="10">
        <f t="shared" si="5084"/>
        <v>49</v>
      </c>
      <c r="H3632" s="10">
        <f t="shared" si="5084"/>
        <v>48</v>
      </c>
      <c r="I3632" s="10">
        <f t="shared" si="5084"/>
        <v>48</v>
      </c>
      <c r="J3632" s="10">
        <f t="shared" si="5084"/>
        <v>46</v>
      </c>
      <c r="K3632" s="10">
        <f t="shared" si="5084"/>
        <v>43</v>
      </c>
      <c r="L3632" s="10">
        <f t="shared" si="5084"/>
        <v>42</v>
      </c>
      <c r="M3632" s="10">
        <f t="shared" si="5084"/>
        <v>43</v>
      </c>
      <c r="N3632" s="10">
        <f t="shared" si="5084"/>
        <v>45</v>
      </c>
      <c r="O3632" s="10">
        <f t="shared" si="5084"/>
        <v>49</v>
      </c>
      <c r="P3632" s="10">
        <f t="shared" si="5084"/>
        <v>47</v>
      </c>
      <c r="Q3632" s="10">
        <f t="shared" si="5084"/>
        <v>47</v>
      </c>
      <c r="R3632" s="10">
        <f t="shared" si="5084"/>
        <v>51</v>
      </c>
      <c r="S3632" s="10">
        <f t="shared" si="5084"/>
        <v>53</v>
      </c>
      <c r="T3632" s="10">
        <f t="shared" si="5084"/>
        <v>54</v>
      </c>
      <c r="U3632" s="10">
        <f t="shared" si="5084"/>
        <v>55</v>
      </c>
      <c r="V3632" s="10">
        <f t="shared" si="5084"/>
        <v>53</v>
      </c>
      <c r="W3632" s="10">
        <f t="shared" si="5084"/>
        <v>55</v>
      </c>
      <c r="X3632" s="10">
        <f t="shared" si="5084"/>
        <v>49</v>
      </c>
      <c r="Y3632" s="10">
        <f t="shared" si="5084"/>
        <v>53</v>
      </c>
      <c r="Z3632" s="10">
        <f t="shared" si="5084"/>
        <v>56</v>
      </c>
      <c r="AA3632" s="10">
        <f t="shared" si="5084"/>
        <v>56</v>
      </c>
      <c r="AB3632" s="10">
        <f t="shared" si="5084"/>
        <v>57</v>
      </c>
      <c r="AC3632" s="10">
        <f t="shared" si="5084"/>
        <v>51</v>
      </c>
      <c r="AD3632" s="10">
        <f t="shared" si="5084"/>
        <v>53</v>
      </c>
      <c r="AE3632" s="10">
        <f t="shared" si="5084"/>
        <v>50</v>
      </c>
      <c r="AF3632" s="10">
        <f t="shared" si="5084"/>
        <v>52</v>
      </c>
      <c r="AG3632" s="10">
        <f t="shared" si="5084"/>
        <v>52</v>
      </c>
      <c r="AH3632" s="10">
        <f t="shared" si="5084"/>
        <v>52</v>
      </c>
      <c r="AI3632" s="10">
        <f t="shared" si="5084"/>
        <v>51</v>
      </c>
      <c r="AJ3632" s="10">
        <f t="shared" si="5084"/>
        <v>52</v>
      </c>
      <c r="AK3632" s="10">
        <f t="shared" si="5084"/>
        <v>54</v>
      </c>
      <c r="AL3632" s="10">
        <f t="shared" ref="AL3632" si="5085">RANK(AL409,AL$295:AL$556,0)</f>
        <v>51</v>
      </c>
    </row>
    <row r="3633" spans="1:38" ht="15">
      <c r="A3633" s="29">
        <v>3632</v>
      </c>
      <c r="B3633" s="23" t="s">
        <v>299</v>
      </c>
      <c r="C3633" s="23" t="s">
        <v>305</v>
      </c>
      <c r="D3633" s="7" t="s">
        <v>121</v>
      </c>
      <c r="E3633" s="10">
        <f t="shared" ref="E3633:AK3633" si="5086">RANK(E410,E$295:E$556,0)</f>
        <v>131</v>
      </c>
      <c r="F3633" s="10">
        <f t="shared" si="5086"/>
        <v>114</v>
      </c>
      <c r="G3633" s="10">
        <f t="shared" si="5086"/>
        <v>128</v>
      </c>
      <c r="H3633" s="10">
        <f t="shared" si="5086"/>
        <v>130</v>
      </c>
      <c r="I3633" s="10">
        <f t="shared" si="5086"/>
        <v>100</v>
      </c>
      <c r="J3633" s="10">
        <f t="shared" si="5086"/>
        <v>100</v>
      </c>
      <c r="K3633" s="10">
        <f t="shared" si="5086"/>
        <v>107</v>
      </c>
      <c r="L3633" s="10">
        <f t="shared" si="5086"/>
        <v>99</v>
      </c>
      <c r="M3633" s="10">
        <f t="shared" si="5086"/>
        <v>109</v>
      </c>
      <c r="N3633" s="10">
        <f t="shared" si="5086"/>
        <v>116</v>
      </c>
      <c r="O3633" s="10">
        <f t="shared" si="5086"/>
        <v>118</v>
      </c>
      <c r="P3633" s="10">
        <f t="shared" si="5086"/>
        <v>126</v>
      </c>
      <c r="Q3633" s="10">
        <f t="shared" si="5086"/>
        <v>121</v>
      </c>
      <c r="R3633" s="10">
        <f t="shared" si="5086"/>
        <v>122</v>
      </c>
      <c r="S3633" s="10">
        <f t="shared" si="5086"/>
        <v>126</v>
      </c>
      <c r="T3633" s="10">
        <f t="shared" si="5086"/>
        <v>124</v>
      </c>
      <c r="U3633" s="10">
        <f t="shared" si="5086"/>
        <v>121</v>
      </c>
      <c r="V3633" s="10">
        <f t="shared" si="5086"/>
        <v>123</v>
      </c>
      <c r="W3633" s="10">
        <f t="shared" si="5086"/>
        <v>115</v>
      </c>
      <c r="X3633" s="10">
        <f t="shared" si="5086"/>
        <v>110</v>
      </c>
      <c r="Y3633" s="10">
        <f t="shared" si="5086"/>
        <v>105</v>
      </c>
      <c r="Z3633" s="10">
        <f t="shared" si="5086"/>
        <v>110</v>
      </c>
      <c r="AA3633" s="10">
        <f t="shared" si="5086"/>
        <v>106</v>
      </c>
      <c r="AB3633" s="10">
        <f t="shared" si="5086"/>
        <v>108</v>
      </c>
      <c r="AC3633" s="10">
        <f t="shared" si="5086"/>
        <v>107</v>
      </c>
      <c r="AD3633" s="10">
        <f t="shared" si="5086"/>
        <v>104</v>
      </c>
      <c r="AE3633" s="10">
        <f t="shared" si="5086"/>
        <v>108</v>
      </c>
      <c r="AF3633" s="10">
        <f t="shared" si="5086"/>
        <v>106</v>
      </c>
      <c r="AG3633" s="10">
        <f t="shared" si="5086"/>
        <v>105</v>
      </c>
      <c r="AH3633" s="10">
        <f t="shared" si="5086"/>
        <v>109</v>
      </c>
      <c r="AI3633" s="10">
        <f t="shared" si="5086"/>
        <v>106</v>
      </c>
      <c r="AJ3633" s="10">
        <f t="shared" si="5086"/>
        <v>107</v>
      </c>
      <c r="AK3633" s="10">
        <f t="shared" si="5086"/>
        <v>108</v>
      </c>
      <c r="AL3633" s="10">
        <f t="shared" ref="AL3633" si="5087">RANK(AL410,AL$295:AL$556,0)</f>
        <v>103</v>
      </c>
    </row>
    <row r="3634" spans="1:38" ht="15">
      <c r="A3634" s="29">
        <v>3633</v>
      </c>
      <c r="B3634" s="23" t="s">
        <v>299</v>
      </c>
      <c r="C3634" s="23" t="s">
        <v>305</v>
      </c>
      <c r="D3634" s="7" t="s">
        <v>122</v>
      </c>
      <c r="E3634" s="10">
        <f t="shared" ref="E3634:AK3634" si="5088">RANK(E411,E$295:E$556,0)</f>
        <v>196</v>
      </c>
      <c r="F3634" s="10">
        <f t="shared" si="5088"/>
        <v>195</v>
      </c>
      <c r="G3634" s="10">
        <f t="shared" si="5088"/>
        <v>216</v>
      </c>
      <c r="H3634" s="10" t="e">
        <f t="shared" si="5088"/>
        <v>#N/A</v>
      </c>
      <c r="I3634" s="10">
        <f t="shared" si="5088"/>
        <v>219</v>
      </c>
      <c r="J3634" s="10">
        <f t="shared" si="5088"/>
        <v>224</v>
      </c>
      <c r="K3634" s="10">
        <f t="shared" si="5088"/>
        <v>224</v>
      </c>
      <c r="L3634" s="10">
        <f t="shared" si="5088"/>
        <v>220</v>
      </c>
      <c r="M3634" s="10">
        <f t="shared" si="5088"/>
        <v>220</v>
      </c>
      <c r="N3634" s="10">
        <f t="shared" si="5088"/>
        <v>221</v>
      </c>
      <c r="O3634" s="10">
        <f t="shared" si="5088"/>
        <v>222</v>
      </c>
      <c r="P3634" s="10">
        <f t="shared" si="5088"/>
        <v>231</v>
      </c>
      <c r="Q3634" s="10" t="e">
        <f t="shared" si="5088"/>
        <v>#N/A</v>
      </c>
      <c r="R3634" s="10" t="e">
        <f t="shared" si="5088"/>
        <v>#N/A</v>
      </c>
      <c r="S3634" s="10" t="e">
        <f t="shared" si="5088"/>
        <v>#N/A</v>
      </c>
      <c r="T3634" s="10" t="e">
        <f t="shared" si="5088"/>
        <v>#N/A</v>
      </c>
      <c r="U3634" s="10" t="e">
        <f t="shared" si="5088"/>
        <v>#N/A</v>
      </c>
      <c r="V3634" s="10" t="e">
        <f t="shared" si="5088"/>
        <v>#N/A</v>
      </c>
      <c r="W3634" s="10" t="e">
        <f t="shared" si="5088"/>
        <v>#N/A</v>
      </c>
      <c r="X3634" s="10">
        <f t="shared" si="5088"/>
        <v>230</v>
      </c>
      <c r="Y3634" s="10">
        <f t="shared" si="5088"/>
        <v>220</v>
      </c>
      <c r="Z3634" s="10">
        <f t="shared" si="5088"/>
        <v>221</v>
      </c>
      <c r="AA3634" s="10">
        <f t="shared" si="5088"/>
        <v>220</v>
      </c>
      <c r="AB3634" s="10">
        <f t="shared" si="5088"/>
        <v>221</v>
      </c>
      <c r="AC3634" s="10">
        <f t="shared" si="5088"/>
        <v>214</v>
      </c>
      <c r="AD3634" s="10">
        <f t="shared" si="5088"/>
        <v>228</v>
      </c>
      <c r="AE3634" s="10">
        <f t="shared" si="5088"/>
        <v>224</v>
      </c>
      <c r="AF3634" s="10">
        <f t="shared" si="5088"/>
        <v>221</v>
      </c>
      <c r="AG3634" s="10">
        <f t="shared" si="5088"/>
        <v>231</v>
      </c>
      <c r="AH3634" s="10">
        <f t="shared" si="5088"/>
        <v>229</v>
      </c>
      <c r="AI3634" s="10">
        <f t="shared" si="5088"/>
        <v>229</v>
      </c>
      <c r="AJ3634" s="10">
        <f t="shared" si="5088"/>
        <v>231</v>
      </c>
      <c r="AK3634" s="10">
        <f t="shared" si="5088"/>
        <v>207</v>
      </c>
      <c r="AL3634" s="10">
        <f t="shared" ref="AL3634" si="5089">RANK(AL411,AL$295:AL$556,0)</f>
        <v>212</v>
      </c>
    </row>
    <row r="3635" spans="1:38" ht="15">
      <c r="A3635" s="29">
        <v>3634</v>
      </c>
      <c r="B3635" s="23" t="s">
        <v>299</v>
      </c>
      <c r="C3635" s="23" t="s">
        <v>305</v>
      </c>
      <c r="D3635" s="7" t="s">
        <v>123</v>
      </c>
      <c r="E3635" s="10">
        <f t="shared" ref="E3635:AK3635" si="5090">RANK(E412,E$295:E$556,0)</f>
        <v>140</v>
      </c>
      <c r="F3635" s="10">
        <f t="shared" si="5090"/>
        <v>156</v>
      </c>
      <c r="G3635" s="10">
        <f t="shared" si="5090"/>
        <v>170</v>
      </c>
      <c r="H3635" s="10">
        <f t="shared" si="5090"/>
        <v>167</v>
      </c>
      <c r="I3635" s="10">
        <f t="shared" si="5090"/>
        <v>159</v>
      </c>
      <c r="J3635" s="10">
        <f t="shared" si="5090"/>
        <v>158</v>
      </c>
      <c r="K3635" s="10">
        <f t="shared" si="5090"/>
        <v>162</v>
      </c>
      <c r="L3635" s="10">
        <f t="shared" si="5090"/>
        <v>162</v>
      </c>
      <c r="M3635" s="10">
        <f t="shared" si="5090"/>
        <v>170</v>
      </c>
      <c r="N3635" s="10">
        <f t="shared" si="5090"/>
        <v>170</v>
      </c>
      <c r="O3635" s="10">
        <f t="shared" si="5090"/>
        <v>152</v>
      </c>
      <c r="P3635" s="10">
        <f t="shared" si="5090"/>
        <v>168</v>
      </c>
      <c r="Q3635" s="10">
        <f t="shared" si="5090"/>
        <v>180</v>
      </c>
      <c r="R3635" s="10">
        <f t="shared" si="5090"/>
        <v>166</v>
      </c>
      <c r="S3635" s="10">
        <f t="shared" si="5090"/>
        <v>168</v>
      </c>
      <c r="T3635" s="10">
        <f t="shared" si="5090"/>
        <v>190</v>
      </c>
      <c r="U3635" s="10">
        <f t="shared" si="5090"/>
        <v>168</v>
      </c>
      <c r="V3635" s="10">
        <f t="shared" si="5090"/>
        <v>173</v>
      </c>
      <c r="W3635" s="10">
        <f t="shared" si="5090"/>
        <v>179</v>
      </c>
      <c r="X3635" s="10">
        <f t="shared" si="5090"/>
        <v>168</v>
      </c>
      <c r="Y3635" s="10">
        <f t="shared" si="5090"/>
        <v>176</v>
      </c>
      <c r="Z3635" s="10">
        <f t="shared" si="5090"/>
        <v>178</v>
      </c>
      <c r="AA3635" s="10">
        <f t="shared" si="5090"/>
        <v>176</v>
      </c>
      <c r="AB3635" s="10">
        <f t="shared" si="5090"/>
        <v>177</v>
      </c>
      <c r="AC3635" s="10">
        <f t="shared" si="5090"/>
        <v>174</v>
      </c>
      <c r="AD3635" s="10">
        <f t="shared" si="5090"/>
        <v>177</v>
      </c>
      <c r="AE3635" s="10">
        <f t="shared" si="5090"/>
        <v>175</v>
      </c>
      <c r="AF3635" s="10">
        <f t="shared" si="5090"/>
        <v>181</v>
      </c>
      <c r="AG3635" s="10">
        <f t="shared" si="5090"/>
        <v>178</v>
      </c>
      <c r="AH3635" s="10">
        <f t="shared" si="5090"/>
        <v>183</v>
      </c>
      <c r="AI3635" s="10">
        <f t="shared" si="5090"/>
        <v>177</v>
      </c>
      <c r="AJ3635" s="10">
        <f t="shared" si="5090"/>
        <v>177</v>
      </c>
      <c r="AK3635" s="10">
        <f t="shared" si="5090"/>
        <v>173</v>
      </c>
      <c r="AL3635" s="10">
        <f t="shared" ref="AL3635" si="5091">RANK(AL412,AL$295:AL$556,0)</f>
        <v>181</v>
      </c>
    </row>
    <row r="3636" spans="1:38" ht="15">
      <c r="A3636" s="29">
        <v>3635</v>
      </c>
      <c r="B3636" s="23" t="s">
        <v>299</v>
      </c>
      <c r="C3636" s="23" t="s">
        <v>305</v>
      </c>
      <c r="D3636" s="7" t="s">
        <v>124</v>
      </c>
      <c r="E3636" s="10">
        <f t="shared" ref="E3636:AK3636" si="5092">RANK(E413,E$295:E$556,0)</f>
        <v>187</v>
      </c>
      <c r="F3636" s="10">
        <f t="shared" si="5092"/>
        <v>185</v>
      </c>
      <c r="G3636" s="10">
        <f t="shared" si="5092"/>
        <v>210</v>
      </c>
      <c r="H3636" s="10">
        <f t="shared" si="5092"/>
        <v>204</v>
      </c>
      <c r="I3636" s="10">
        <f t="shared" si="5092"/>
        <v>211</v>
      </c>
      <c r="J3636" s="10">
        <f t="shared" si="5092"/>
        <v>218</v>
      </c>
      <c r="K3636" s="10">
        <f t="shared" si="5092"/>
        <v>164</v>
      </c>
      <c r="L3636" s="10">
        <f t="shared" si="5092"/>
        <v>208</v>
      </c>
      <c r="M3636" s="10">
        <f t="shared" si="5092"/>
        <v>185</v>
      </c>
      <c r="N3636" s="10">
        <f t="shared" si="5092"/>
        <v>207</v>
      </c>
      <c r="O3636" s="10">
        <f t="shared" si="5092"/>
        <v>189</v>
      </c>
      <c r="P3636" s="10">
        <f t="shared" si="5092"/>
        <v>186</v>
      </c>
      <c r="Q3636" s="10">
        <f t="shared" si="5092"/>
        <v>217</v>
      </c>
      <c r="R3636" s="10">
        <f t="shared" si="5092"/>
        <v>211</v>
      </c>
      <c r="S3636" s="10">
        <f t="shared" si="5092"/>
        <v>186</v>
      </c>
      <c r="T3636" s="10">
        <f t="shared" si="5092"/>
        <v>207</v>
      </c>
      <c r="U3636" s="10">
        <f t="shared" si="5092"/>
        <v>207</v>
      </c>
      <c r="V3636" s="10">
        <f t="shared" si="5092"/>
        <v>208</v>
      </c>
      <c r="W3636" s="10">
        <f t="shared" si="5092"/>
        <v>205</v>
      </c>
      <c r="X3636" s="10">
        <f t="shared" si="5092"/>
        <v>204</v>
      </c>
      <c r="Y3636" s="10">
        <f t="shared" si="5092"/>
        <v>180</v>
      </c>
      <c r="Z3636" s="10">
        <f t="shared" si="5092"/>
        <v>208</v>
      </c>
      <c r="AA3636" s="10">
        <f t="shared" si="5092"/>
        <v>197</v>
      </c>
      <c r="AB3636" s="10">
        <f t="shared" si="5092"/>
        <v>200</v>
      </c>
      <c r="AC3636" s="10">
        <f t="shared" si="5092"/>
        <v>192</v>
      </c>
      <c r="AD3636" s="10">
        <f t="shared" si="5092"/>
        <v>204</v>
      </c>
      <c r="AE3636" s="10">
        <f t="shared" si="5092"/>
        <v>202</v>
      </c>
      <c r="AF3636" s="10">
        <f t="shared" si="5092"/>
        <v>207</v>
      </c>
      <c r="AG3636" s="10">
        <f t="shared" si="5092"/>
        <v>194</v>
      </c>
      <c r="AH3636" s="10">
        <f t="shared" si="5092"/>
        <v>197</v>
      </c>
      <c r="AI3636" s="10">
        <f t="shared" si="5092"/>
        <v>194</v>
      </c>
      <c r="AJ3636" s="10">
        <f t="shared" si="5092"/>
        <v>208</v>
      </c>
      <c r="AK3636" s="10">
        <f t="shared" si="5092"/>
        <v>210</v>
      </c>
      <c r="AL3636" s="10">
        <f t="shared" ref="AL3636" si="5093">RANK(AL413,AL$295:AL$556,0)</f>
        <v>207</v>
      </c>
    </row>
    <row r="3637" spans="1:38" ht="15">
      <c r="A3637" s="29">
        <v>3636</v>
      </c>
      <c r="B3637" s="23" t="s">
        <v>299</v>
      </c>
      <c r="C3637" s="23" t="s">
        <v>305</v>
      </c>
      <c r="D3637" s="7" t="s">
        <v>125</v>
      </c>
      <c r="E3637" s="10">
        <f t="shared" ref="E3637:AK3637" si="5094">RANK(E414,E$295:E$556,0)</f>
        <v>191</v>
      </c>
      <c r="F3637" s="10">
        <f t="shared" si="5094"/>
        <v>189</v>
      </c>
      <c r="G3637" s="10">
        <f t="shared" si="5094"/>
        <v>205</v>
      </c>
      <c r="H3637" s="10">
        <f t="shared" si="5094"/>
        <v>215</v>
      </c>
      <c r="I3637" s="10">
        <f t="shared" si="5094"/>
        <v>213</v>
      </c>
      <c r="J3637" s="10">
        <f t="shared" si="5094"/>
        <v>210</v>
      </c>
      <c r="K3637" s="10">
        <f t="shared" si="5094"/>
        <v>209</v>
      </c>
      <c r="L3637" s="10">
        <f t="shared" si="5094"/>
        <v>198</v>
      </c>
      <c r="M3637" s="10">
        <f t="shared" si="5094"/>
        <v>208</v>
      </c>
      <c r="N3637" s="10">
        <f t="shared" si="5094"/>
        <v>211</v>
      </c>
      <c r="O3637" s="10">
        <f t="shared" si="5094"/>
        <v>213</v>
      </c>
      <c r="P3637" s="10">
        <f t="shared" si="5094"/>
        <v>222</v>
      </c>
      <c r="Q3637" s="10">
        <f t="shared" si="5094"/>
        <v>203</v>
      </c>
      <c r="R3637" s="10">
        <f t="shared" si="5094"/>
        <v>172</v>
      </c>
      <c r="S3637" s="10">
        <f t="shared" si="5094"/>
        <v>187</v>
      </c>
      <c r="T3637" s="10">
        <f t="shared" si="5094"/>
        <v>181</v>
      </c>
      <c r="U3637" s="10">
        <f t="shared" si="5094"/>
        <v>184</v>
      </c>
      <c r="V3637" s="10">
        <f t="shared" si="5094"/>
        <v>197</v>
      </c>
      <c r="W3637" s="10">
        <f t="shared" si="5094"/>
        <v>177</v>
      </c>
      <c r="X3637" s="10">
        <f t="shared" si="5094"/>
        <v>174</v>
      </c>
      <c r="Y3637" s="10">
        <f t="shared" si="5094"/>
        <v>178</v>
      </c>
      <c r="Z3637" s="10">
        <f t="shared" si="5094"/>
        <v>184</v>
      </c>
      <c r="AA3637" s="10">
        <f t="shared" si="5094"/>
        <v>192</v>
      </c>
      <c r="AB3637" s="10">
        <f t="shared" si="5094"/>
        <v>206</v>
      </c>
      <c r="AC3637" s="10">
        <f t="shared" si="5094"/>
        <v>213</v>
      </c>
      <c r="AD3637" s="10">
        <f t="shared" si="5094"/>
        <v>221</v>
      </c>
      <c r="AE3637" s="10">
        <f t="shared" si="5094"/>
        <v>217</v>
      </c>
      <c r="AF3637" s="10">
        <f t="shared" si="5094"/>
        <v>217</v>
      </c>
      <c r="AG3637" s="10">
        <f t="shared" si="5094"/>
        <v>212</v>
      </c>
      <c r="AH3637" s="10">
        <f t="shared" si="5094"/>
        <v>216</v>
      </c>
      <c r="AI3637" s="10">
        <f t="shared" si="5094"/>
        <v>218</v>
      </c>
      <c r="AJ3637" s="10">
        <f t="shared" si="5094"/>
        <v>229</v>
      </c>
      <c r="AK3637" s="10">
        <f t="shared" si="5094"/>
        <v>203</v>
      </c>
      <c r="AL3637" s="10">
        <f t="shared" ref="AL3637" si="5095">RANK(AL414,AL$295:AL$556,0)</f>
        <v>211</v>
      </c>
    </row>
    <row r="3638" spans="1:38" ht="15">
      <c r="A3638" s="29">
        <v>3637</v>
      </c>
      <c r="B3638" s="23" t="s">
        <v>299</v>
      </c>
      <c r="C3638" s="23" t="s">
        <v>305</v>
      </c>
      <c r="D3638" s="7" t="s">
        <v>126</v>
      </c>
      <c r="E3638" s="10">
        <f t="shared" ref="E3638:AK3638" si="5096">RANK(E415,E$295:E$556,0)</f>
        <v>181</v>
      </c>
      <c r="F3638" s="10">
        <f t="shared" si="5096"/>
        <v>175</v>
      </c>
      <c r="G3638" s="10">
        <f t="shared" si="5096"/>
        <v>184</v>
      </c>
      <c r="H3638" s="10">
        <f t="shared" si="5096"/>
        <v>212</v>
      </c>
      <c r="I3638" s="10">
        <f t="shared" si="5096"/>
        <v>205</v>
      </c>
      <c r="J3638" s="10">
        <f t="shared" si="5096"/>
        <v>212</v>
      </c>
      <c r="K3638" s="10">
        <f t="shared" si="5096"/>
        <v>210</v>
      </c>
      <c r="L3638" s="10">
        <f t="shared" si="5096"/>
        <v>177</v>
      </c>
      <c r="M3638" s="10">
        <f t="shared" si="5096"/>
        <v>198</v>
      </c>
      <c r="N3638" s="10">
        <f t="shared" si="5096"/>
        <v>202</v>
      </c>
      <c r="O3638" s="10">
        <f t="shared" si="5096"/>
        <v>107</v>
      </c>
      <c r="P3638" s="10">
        <f t="shared" si="5096"/>
        <v>82</v>
      </c>
      <c r="Q3638" s="10">
        <f t="shared" si="5096"/>
        <v>82</v>
      </c>
      <c r="R3638" s="10">
        <f t="shared" si="5096"/>
        <v>67</v>
      </c>
      <c r="S3638" s="10">
        <f t="shared" si="5096"/>
        <v>122</v>
      </c>
      <c r="T3638" s="10">
        <f t="shared" si="5096"/>
        <v>91</v>
      </c>
      <c r="U3638" s="10">
        <f t="shared" si="5096"/>
        <v>92</v>
      </c>
      <c r="V3638" s="10">
        <f t="shared" si="5096"/>
        <v>91</v>
      </c>
      <c r="W3638" s="10">
        <f t="shared" si="5096"/>
        <v>128</v>
      </c>
      <c r="X3638" s="10">
        <f t="shared" si="5096"/>
        <v>184</v>
      </c>
      <c r="Y3638" s="10">
        <f t="shared" si="5096"/>
        <v>145</v>
      </c>
      <c r="Z3638" s="10">
        <f t="shared" si="5096"/>
        <v>161</v>
      </c>
      <c r="AA3638" s="10">
        <f t="shared" si="5096"/>
        <v>194</v>
      </c>
      <c r="AB3638" s="10">
        <f t="shared" si="5096"/>
        <v>181</v>
      </c>
      <c r="AC3638" s="10">
        <f t="shared" si="5096"/>
        <v>193</v>
      </c>
      <c r="AD3638" s="10">
        <f t="shared" si="5096"/>
        <v>198</v>
      </c>
      <c r="AE3638" s="10">
        <f t="shared" si="5096"/>
        <v>138</v>
      </c>
      <c r="AF3638" s="10">
        <f t="shared" si="5096"/>
        <v>183</v>
      </c>
      <c r="AG3638" s="10">
        <f t="shared" si="5096"/>
        <v>150</v>
      </c>
      <c r="AH3638" s="10">
        <f t="shared" si="5096"/>
        <v>154</v>
      </c>
      <c r="AI3638" s="10">
        <f t="shared" si="5096"/>
        <v>192</v>
      </c>
      <c r="AJ3638" s="10">
        <f t="shared" si="5096"/>
        <v>173</v>
      </c>
      <c r="AK3638" s="10">
        <f t="shared" si="5096"/>
        <v>144</v>
      </c>
      <c r="AL3638" s="10">
        <f t="shared" ref="AL3638" si="5097">RANK(AL415,AL$295:AL$556,0)</f>
        <v>198</v>
      </c>
    </row>
    <row r="3639" spans="1:38" ht="15">
      <c r="A3639" s="29">
        <v>3638</v>
      </c>
      <c r="B3639" s="23" t="s">
        <v>299</v>
      </c>
      <c r="C3639" s="23" t="s">
        <v>305</v>
      </c>
      <c r="D3639" s="7" t="s">
        <v>127</v>
      </c>
      <c r="E3639" s="10">
        <f t="shared" ref="E3639:AK3639" si="5098">RANK(E416,E$295:E$556,0)</f>
        <v>38</v>
      </c>
      <c r="F3639" s="10">
        <f t="shared" si="5098"/>
        <v>36</v>
      </c>
      <c r="G3639" s="10">
        <f t="shared" si="5098"/>
        <v>43</v>
      </c>
      <c r="H3639" s="10">
        <f t="shared" si="5098"/>
        <v>40</v>
      </c>
      <c r="I3639" s="10">
        <f t="shared" si="5098"/>
        <v>41</v>
      </c>
      <c r="J3639" s="10">
        <f t="shared" si="5098"/>
        <v>44</v>
      </c>
      <c r="K3639" s="10">
        <f t="shared" si="5098"/>
        <v>45</v>
      </c>
      <c r="L3639" s="10">
        <f t="shared" si="5098"/>
        <v>48</v>
      </c>
      <c r="M3639" s="10">
        <f t="shared" si="5098"/>
        <v>45</v>
      </c>
      <c r="N3639" s="10">
        <f t="shared" si="5098"/>
        <v>46</v>
      </c>
      <c r="O3639" s="10">
        <f t="shared" si="5098"/>
        <v>50</v>
      </c>
      <c r="P3639" s="10">
        <f t="shared" si="5098"/>
        <v>52</v>
      </c>
      <c r="Q3639" s="10">
        <f t="shared" si="5098"/>
        <v>48</v>
      </c>
      <c r="R3639" s="10">
        <f t="shared" si="5098"/>
        <v>48</v>
      </c>
      <c r="S3639" s="10">
        <f t="shared" si="5098"/>
        <v>49</v>
      </c>
      <c r="T3639" s="10">
        <f t="shared" si="5098"/>
        <v>52</v>
      </c>
      <c r="U3639" s="10">
        <f t="shared" si="5098"/>
        <v>51</v>
      </c>
      <c r="V3639" s="10">
        <f t="shared" si="5098"/>
        <v>49</v>
      </c>
      <c r="W3639" s="10">
        <f t="shared" si="5098"/>
        <v>49</v>
      </c>
      <c r="X3639" s="10">
        <f t="shared" si="5098"/>
        <v>46</v>
      </c>
      <c r="Y3639" s="10">
        <f t="shared" si="5098"/>
        <v>46</v>
      </c>
      <c r="Z3639" s="10">
        <f t="shared" si="5098"/>
        <v>43</v>
      </c>
      <c r="AA3639" s="10">
        <f t="shared" si="5098"/>
        <v>46</v>
      </c>
      <c r="AB3639" s="10">
        <f t="shared" si="5098"/>
        <v>50</v>
      </c>
      <c r="AC3639" s="10">
        <f t="shared" si="5098"/>
        <v>52</v>
      </c>
      <c r="AD3639" s="10">
        <f t="shared" si="5098"/>
        <v>55</v>
      </c>
      <c r="AE3639" s="10">
        <f t="shared" si="5098"/>
        <v>54</v>
      </c>
      <c r="AF3639" s="10">
        <f t="shared" si="5098"/>
        <v>60</v>
      </c>
      <c r="AG3639" s="10">
        <f t="shared" si="5098"/>
        <v>59</v>
      </c>
      <c r="AH3639" s="10">
        <f t="shared" si="5098"/>
        <v>63</v>
      </c>
      <c r="AI3639" s="10">
        <f t="shared" si="5098"/>
        <v>62</v>
      </c>
      <c r="AJ3639" s="10">
        <f t="shared" si="5098"/>
        <v>64</v>
      </c>
      <c r="AK3639" s="10">
        <f t="shared" si="5098"/>
        <v>71</v>
      </c>
      <c r="AL3639" s="10">
        <f t="shared" ref="AL3639" si="5099">RANK(AL416,AL$295:AL$556,0)</f>
        <v>71</v>
      </c>
    </row>
    <row r="3640" spans="1:38" ht="15">
      <c r="A3640" s="29">
        <v>3639</v>
      </c>
      <c r="B3640" s="23" t="s">
        <v>299</v>
      </c>
      <c r="C3640" s="23" t="s">
        <v>305</v>
      </c>
      <c r="D3640" s="7" t="s">
        <v>128</v>
      </c>
      <c r="E3640" s="10">
        <f t="shared" ref="E3640:AK3640" si="5100">RANK(E417,E$295:E$556,0)</f>
        <v>183</v>
      </c>
      <c r="F3640" s="10">
        <f t="shared" si="5100"/>
        <v>168</v>
      </c>
      <c r="G3640" s="10">
        <f t="shared" si="5100"/>
        <v>166</v>
      </c>
      <c r="H3640" s="10">
        <f t="shared" si="5100"/>
        <v>201</v>
      </c>
      <c r="I3640" s="10">
        <f t="shared" si="5100"/>
        <v>191</v>
      </c>
      <c r="J3640" s="10">
        <f t="shared" si="5100"/>
        <v>215</v>
      </c>
      <c r="K3640" s="10">
        <f t="shared" si="5100"/>
        <v>222</v>
      </c>
      <c r="L3640" s="10">
        <f t="shared" si="5100"/>
        <v>205</v>
      </c>
      <c r="M3640" s="10">
        <f t="shared" si="5100"/>
        <v>195</v>
      </c>
      <c r="N3640" s="10">
        <f t="shared" si="5100"/>
        <v>164</v>
      </c>
      <c r="O3640" s="10">
        <f t="shared" si="5100"/>
        <v>178</v>
      </c>
      <c r="P3640" s="10">
        <f t="shared" si="5100"/>
        <v>199</v>
      </c>
      <c r="Q3640" s="10">
        <f t="shared" si="5100"/>
        <v>188</v>
      </c>
      <c r="R3640" s="10">
        <f t="shared" si="5100"/>
        <v>201</v>
      </c>
      <c r="S3640" s="10">
        <f t="shared" si="5100"/>
        <v>159</v>
      </c>
      <c r="T3640" s="10">
        <f t="shared" si="5100"/>
        <v>193</v>
      </c>
      <c r="U3640" s="10">
        <f t="shared" si="5100"/>
        <v>205</v>
      </c>
      <c r="V3640" s="10">
        <f t="shared" si="5100"/>
        <v>179</v>
      </c>
      <c r="W3640" s="10">
        <f t="shared" si="5100"/>
        <v>186</v>
      </c>
      <c r="X3640" s="10">
        <f t="shared" si="5100"/>
        <v>148</v>
      </c>
      <c r="Y3640" s="10">
        <f t="shared" si="5100"/>
        <v>198</v>
      </c>
      <c r="Z3640" s="10">
        <f t="shared" si="5100"/>
        <v>194</v>
      </c>
      <c r="AA3640" s="10">
        <f t="shared" si="5100"/>
        <v>191</v>
      </c>
      <c r="AB3640" s="10">
        <f t="shared" si="5100"/>
        <v>197</v>
      </c>
      <c r="AC3640" s="10">
        <f t="shared" si="5100"/>
        <v>189</v>
      </c>
      <c r="AD3640" s="10">
        <f t="shared" si="5100"/>
        <v>187</v>
      </c>
      <c r="AE3640" s="10">
        <f t="shared" si="5100"/>
        <v>197</v>
      </c>
      <c r="AF3640" s="10">
        <f t="shared" si="5100"/>
        <v>209</v>
      </c>
      <c r="AG3640" s="10">
        <f t="shared" si="5100"/>
        <v>206</v>
      </c>
      <c r="AH3640" s="10">
        <f t="shared" si="5100"/>
        <v>202</v>
      </c>
      <c r="AI3640" s="10">
        <f t="shared" si="5100"/>
        <v>206</v>
      </c>
      <c r="AJ3640" s="10">
        <f t="shared" si="5100"/>
        <v>217</v>
      </c>
      <c r="AK3640" s="10">
        <f t="shared" si="5100"/>
        <v>205</v>
      </c>
      <c r="AL3640" s="10">
        <f t="shared" ref="AL3640" si="5101">RANK(AL417,AL$295:AL$556,0)</f>
        <v>218</v>
      </c>
    </row>
    <row r="3641" spans="1:38" ht="15">
      <c r="A3641" s="29">
        <v>3640</v>
      </c>
      <c r="B3641" s="23" t="s">
        <v>299</v>
      </c>
      <c r="C3641" s="23" t="s">
        <v>305</v>
      </c>
      <c r="D3641" s="7" t="s">
        <v>129</v>
      </c>
      <c r="E3641" s="10">
        <f t="shared" ref="E3641:AK3641" si="5102">RANK(E418,E$295:E$556,0)</f>
        <v>84</v>
      </c>
      <c r="F3641" s="10">
        <f t="shared" si="5102"/>
        <v>128</v>
      </c>
      <c r="G3641" s="10">
        <f t="shared" si="5102"/>
        <v>124</v>
      </c>
      <c r="H3641" s="10">
        <f t="shared" si="5102"/>
        <v>100</v>
      </c>
      <c r="I3641" s="10">
        <f t="shared" si="5102"/>
        <v>148</v>
      </c>
      <c r="J3641" s="10">
        <f t="shared" si="5102"/>
        <v>147</v>
      </c>
      <c r="K3641" s="10">
        <f t="shared" si="5102"/>
        <v>123</v>
      </c>
      <c r="L3641" s="10">
        <f t="shared" si="5102"/>
        <v>136</v>
      </c>
      <c r="M3641" s="10">
        <f t="shared" si="5102"/>
        <v>112</v>
      </c>
      <c r="N3641" s="10">
        <f t="shared" si="5102"/>
        <v>99</v>
      </c>
      <c r="O3641" s="10">
        <f t="shared" si="5102"/>
        <v>89</v>
      </c>
      <c r="P3641" s="10">
        <f t="shared" si="5102"/>
        <v>88</v>
      </c>
      <c r="Q3641" s="10">
        <f t="shared" si="5102"/>
        <v>88</v>
      </c>
      <c r="R3641" s="10">
        <f t="shared" si="5102"/>
        <v>93</v>
      </c>
      <c r="S3641" s="10">
        <f t="shared" si="5102"/>
        <v>101</v>
      </c>
      <c r="T3641" s="10">
        <f t="shared" si="5102"/>
        <v>94</v>
      </c>
      <c r="U3641" s="10">
        <f t="shared" si="5102"/>
        <v>87</v>
      </c>
      <c r="V3641" s="10">
        <f t="shared" si="5102"/>
        <v>87</v>
      </c>
      <c r="W3641" s="10">
        <f t="shared" si="5102"/>
        <v>90</v>
      </c>
      <c r="X3641" s="10">
        <f t="shared" si="5102"/>
        <v>96</v>
      </c>
      <c r="Y3641" s="10">
        <f t="shared" si="5102"/>
        <v>83</v>
      </c>
      <c r="Z3641" s="10">
        <f t="shared" si="5102"/>
        <v>163</v>
      </c>
      <c r="AA3641" s="10">
        <f t="shared" si="5102"/>
        <v>149</v>
      </c>
      <c r="AB3641" s="10">
        <f t="shared" si="5102"/>
        <v>126</v>
      </c>
      <c r="AC3641" s="10">
        <f t="shared" si="5102"/>
        <v>154</v>
      </c>
      <c r="AD3641" s="10">
        <f t="shared" si="5102"/>
        <v>156</v>
      </c>
      <c r="AE3641" s="10">
        <f t="shared" si="5102"/>
        <v>153</v>
      </c>
      <c r="AF3641" s="10">
        <f t="shared" si="5102"/>
        <v>160</v>
      </c>
      <c r="AG3641" s="10">
        <f t="shared" si="5102"/>
        <v>179</v>
      </c>
      <c r="AH3641" s="10">
        <f t="shared" si="5102"/>
        <v>166</v>
      </c>
      <c r="AI3641" s="10">
        <f t="shared" si="5102"/>
        <v>168</v>
      </c>
      <c r="AJ3641" s="10">
        <f t="shared" si="5102"/>
        <v>164</v>
      </c>
      <c r="AK3641" s="10">
        <f t="shared" si="5102"/>
        <v>172</v>
      </c>
      <c r="AL3641" s="10">
        <f t="shared" ref="AL3641" si="5103">RANK(AL418,AL$295:AL$556,0)</f>
        <v>177</v>
      </c>
    </row>
    <row r="3642" spans="1:38" ht="15">
      <c r="A3642" s="29">
        <v>3641</v>
      </c>
      <c r="B3642" s="23" t="s">
        <v>299</v>
      </c>
      <c r="C3642" s="23" t="s">
        <v>305</v>
      </c>
      <c r="D3642" s="7" t="s">
        <v>130</v>
      </c>
      <c r="E3642" s="10">
        <f t="shared" ref="E3642:AK3642" si="5104">RANK(E419,E$295:E$556,0)</f>
        <v>155</v>
      </c>
      <c r="F3642" s="10">
        <f t="shared" si="5104"/>
        <v>158</v>
      </c>
      <c r="G3642" s="10">
        <f t="shared" si="5104"/>
        <v>172</v>
      </c>
      <c r="H3642" s="10">
        <f t="shared" si="5104"/>
        <v>151</v>
      </c>
      <c r="I3642" s="10">
        <f t="shared" si="5104"/>
        <v>183</v>
      </c>
      <c r="J3642" s="10">
        <f t="shared" si="5104"/>
        <v>171</v>
      </c>
      <c r="K3642" s="10">
        <f t="shared" si="5104"/>
        <v>175</v>
      </c>
      <c r="L3642" s="10">
        <f t="shared" si="5104"/>
        <v>132</v>
      </c>
      <c r="M3642" s="10">
        <f t="shared" si="5104"/>
        <v>168</v>
      </c>
      <c r="N3642" s="10">
        <f t="shared" si="5104"/>
        <v>169</v>
      </c>
      <c r="O3642" s="10">
        <f t="shared" si="5104"/>
        <v>168</v>
      </c>
      <c r="P3642" s="10">
        <f t="shared" si="5104"/>
        <v>167</v>
      </c>
      <c r="Q3642" s="10">
        <f t="shared" si="5104"/>
        <v>170</v>
      </c>
      <c r="R3642" s="10">
        <f t="shared" si="5104"/>
        <v>162</v>
      </c>
      <c r="S3642" s="10">
        <f t="shared" si="5104"/>
        <v>171</v>
      </c>
      <c r="T3642" s="10">
        <f t="shared" si="5104"/>
        <v>129</v>
      </c>
      <c r="U3642" s="10">
        <f t="shared" si="5104"/>
        <v>163</v>
      </c>
      <c r="V3642" s="10">
        <f t="shared" si="5104"/>
        <v>167</v>
      </c>
      <c r="W3642" s="10">
        <f t="shared" si="5104"/>
        <v>164</v>
      </c>
      <c r="X3642" s="10">
        <f t="shared" si="5104"/>
        <v>156</v>
      </c>
      <c r="Y3642" s="10">
        <f t="shared" si="5104"/>
        <v>157</v>
      </c>
      <c r="Z3642" s="10">
        <f t="shared" si="5104"/>
        <v>167</v>
      </c>
      <c r="AA3642" s="10">
        <f t="shared" si="5104"/>
        <v>175</v>
      </c>
      <c r="AB3642" s="10">
        <f t="shared" si="5104"/>
        <v>172</v>
      </c>
      <c r="AC3642" s="10">
        <f t="shared" si="5104"/>
        <v>168</v>
      </c>
      <c r="AD3642" s="10">
        <f t="shared" si="5104"/>
        <v>168</v>
      </c>
      <c r="AE3642" s="10">
        <f t="shared" si="5104"/>
        <v>167</v>
      </c>
      <c r="AF3642" s="10">
        <f t="shared" si="5104"/>
        <v>176</v>
      </c>
      <c r="AG3642" s="10">
        <f t="shared" si="5104"/>
        <v>164</v>
      </c>
      <c r="AH3642" s="10">
        <f t="shared" si="5104"/>
        <v>156</v>
      </c>
      <c r="AI3642" s="10">
        <f t="shared" si="5104"/>
        <v>153</v>
      </c>
      <c r="AJ3642" s="10">
        <f t="shared" si="5104"/>
        <v>172</v>
      </c>
      <c r="AK3642" s="10">
        <f t="shared" si="5104"/>
        <v>169</v>
      </c>
      <c r="AL3642" s="10">
        <f t="shared" ref="AL3642" si="5105">RANK(AL419,AL$295:AL$556,0)</f>
        <v>169</v>
      </c>
    </row>
    <row r="3643" spans="1:38" ht="15">
      <c r="A3643" s="29">
        <v>3642</v>
      </c>
      <c r="B3643" s="23" t="s">
        <v>299</v>
      </c>
      <c r="C3643" s="23" t="s">
        <v>305</v>
      </c>
      <c r="D3643" s="7" t="s">
        <v>131</v>
      </c>
      <c r="E3643" s="10">
        <f t="shared" ref="E3643:AK3643" si="5106">RANK(E420,E$295:E$556,0)</f>
        <v>159</v>
      </c>
      <c r="F3643" s="10">
        <f t="shared" si="5106"/>
        <v>159</v>
      </c>
      <c r="G3643" s="10">
        <f t="shared" si="5106"/>
        <v>159</v>
      </c>
      <c r="H3643" s="10">
        <f t="shared" si="5106"/>
        <v>168</v>
      </c>
      <c r="I3643" s="10">
        <f t="shared" si="5106"/>
        <v>170</v>
      </c>
      <c r="J3643" s="10">
        <f t="shared" si="5106"/>
        <v>173</v>
      </c>
      <c r="K3643" s="10">
        <f t="shared" si="5106"/>
        <v>179</v>
      </c>
      <c r="L3643" s="10">
        <f t="shared" si="5106"/>
        <v>167</v>
      </c>
      <c r="M3643" s="10">
        <f t="shared" si="5106"/>
        <v>171</v>
      </c>
      <c r="N3643" s="10">
        <f t="shared" si="5106"/>
        <v>166</v>
      </c>
      <c r="O3643" s="10">
        <f t="shared" si="5106"/>
        <v>158</v>
      </c>
      <c r="P3643" s="10">
        <f t="shared" si="5106"/>
        <v>166</v>
      </c>
      <c r="Q3643" s="10">
        <f t="shared" si="5106"/>
        <v>177</v>
      </c>
      <c r="R3643" s="10">
        <f t="shared" si="5106"/>
        <v>177</v>
      </c>
      <c r="S3643" s="10">
        <f t="shared" si="5106"/>
        <v>191</v>
      </c>
      <c r="T3643" s="10">
        <f t="shared" si="5106"/>
        <v>186</v>
      </c>
      <c r="U3643" s="10">
        <f t="shared" si="5106"/>
        <v>182</v>
      </c>
      <c r="V3643" s="10">
        <f t="shared" si="5106"/>
        <v>180</v>
      </c>
      <c r="W3643" s="10">
        <f t="shared" si="5106"/>
        <v>178</v>
      </c>
      <c r="X3643" s="10">
        <f t="shared" si="5106"/>
        <v>173</v>
      </c>
      <c r="Y3643" s="10">
        <f t="shared" si="5106"/>
        <v>187</v>
      </c>
      <c r="Z3643" s="10">
        <f t="shared" si="5106"/>
        <v>193</v>
      </c>
      <c r="AA3643" s="10">
        <f t="shared" si="5106"/>
        <v>172</v>
      </c>
      <c r="AB3643" s="10">
        <f t="shared" si="5106"/>
        <v>178</v>
      </c>
      <c r="AC3643" s="10">
        <f t="shared" si="5106"/>
        <v>175</v>
      </c>
      <c r="AD3643" s="10">
        <f t="shared" si="5106"/>
        <v>181</v>
      </c>
      <c r="AE3643" s="10">
        <f t="shared" si="5106"/>
        <v>162</v>
      </c>
      <c r="AF3643" s="10">
        <f t="shared" si="5106"/>
        <v>159</v>
      </c>
      <c r="AG3643" s="10">
        <f t="shared" si="5106"/>
        <v>167</v>
      </c>
      <c r="AH3643" s="10">
        <f t="shared" si="5106"/>
        <v>160</v>
      </c>
      <c r="AI3643" s="10">
        <f t="shared" si="5106"/>
        <v>172</v>
      </c>
      <c r="AJ3643" s="10">
        <f t="shared" si="5106"/>
        <v>175</v>
      </c>
      <c r="AK3643" s="10">
        <f t="shared" si="5106"/>
        <v>166</v>
      </c>
      <c r="AL3643" s="10">
        <f t="shared" ref="AL3643" si="5107">RANK(AL420,AL$295:AL$556,0)</f>
        <v>172</v>
      </c>
    </row>
    <row r="3644" spans="1:38" ht="15">
      <c r="A3644" s="29">
        <v>3643</v>
      </c>
      <c r="B3644" s="23" t="s">
        <v>299</v>
      </c>
      <c r="C3644" s="23" t="s">
        <v>305</v>
      </c>
      <c r="D3644" s="7" t="s">
        <v>132</v>
      </c>
      <c r="E3644" s="10">
        <f t="shared" ref="E3644:AK3644" si="5108">RANK(E421,E$295:E$556,0)</f>
        <v>153</v>
      </c>
      <c r="F3644" s="10">
        <f t="shared" si="5108"/>
        <v>174</v>
      </c>
      <c r="G3644" s="10">
        <f t="shared" si="5108"/>
        <v>178</v>
      </c>
      <c r="H3644" s="10">
        <f t="shared" si="5108"/>
        <v>182</v>
      </c>
      <c r="I3644" s="10">
        <f t="shared" si="5108"/>
        <v>169</v>
      </c>
      <c r="J3644" s="10">
        <f t="shared" si="5108"/>
        <v>190</v>
      </c>
      <c r="K3644" s="10">
        <f t="shared" si="5108"/>
        <v>187</v>
      </c>
      <c r="L3644" s="10">
        <f t="shared" si="5108"/>
        <v>207</v>
      </c>
      <c r="M3644" s="10">
        <f t="shared" si="5108"/>
        <v>199</v>
      </c>
      <c r="N3644" s="10">
        <f t="shared" si="5108"/>
        <v>171</v>
      </c>
      <c r="O3644" s="10">
        <f t="shared" si="5108"/>
        <v>153</v>
      </c>
      <c r="P3644" s="10">
        <f t="shared" si="5108"/>
        <v>208</v>
      </c>
      <c r="Q3644" s="10">
        <f t="shared" si="5108"/>
        <v>211</v>
      </c>
      <c r="R3644" s="10">
        <f t="shared" si="5108"/>
        <v>210</v>
      </c>
      <c r="S3644" s="10">
        <f t="shared" si="5108"/>
        <v>218</v>
      </c>
      <c r="T3644" s="10">
        <f t="shared" si="5108"/>
        <v>158</v>
      </c>
      <c r="U3644" s="10">
        <f t="shared" si="5108"/>
        <v>193</v>
      </c>
      <c r="V3644" s="10">
        <f t="shared" si="5108"/>
        <v>125</v>
      </c>
      <c r="W3644" s="10">
        <f t="shared" si="5108"/>
        <v>117</v>
      </c>
      <c r="X3644" s="10">
        <f t="shared" si="5108"/>
        <v>135</v>
      </c>
      <c r="Y3644" s="10">
        <f t="shared" si="5108"/>
        <v>120</v>
      </c>
      <c r="Z3644" s="10">
        <f t="shared" si="5108"/>
        <v>121</v>
      </c>
      <c r="AA3644" s="10">
        <f t="shared" si="5108"/>
        <v>183</v>
      </c>
      <c r="AB3644" s="10">
        <f t="shared" si="5108"/>
        <v>192</v>
      </c>
      <c r="AC3644" s="10">
        <f t="shared" si="5108"/>
        <v>188</v>
      </c>
      <c r="AD3644" s="10">
        <f t="shared" si="5108"/>
        <v>190</v>
      </c>
      <c r="AE3644" s="10">
        <f t="shared" si="5108"/>
        <v>86</v>
      </c>
      <c r="AF3644" s="10">
        <f t="shared" si="5108"/>
        <v>190</v>
      </c>
      <c r="AG3644" s="10">
        <f t="shared" si="5108"/>
        <v>190</v>
      </c>
      <c r="AH3644" s="10">
        <f t="shared" si="5108"/>
        <v>186</v>
      </c>
      <c r="AI3644" s="10">
        <f t="shared" si="5108"/>
        <v>199</v>
      </c>
      <c r="AJ3644" s="10">
        <f t="shared" si="5108"/>
        <v>191</v>
      </c>
      <c r="AK3644" s="10">
        <f t="shared" si="5108"/>
        <v>191</v>
      </c>
      <c r="AL3644" s="10">
        <f t="shared" ref="AL3644" si="5109">RANK(AL421,AL$295:AL$556,0)</f>
        <v>120</v>
      </c>
    </row>
    <row r="3645" spans="1:38" ht="15">
      <c r="A3645" s="29">
        <v>3644</v>
      </c>
      <c r="B3645" s="23" t="s">
        <v>299</v>
      </c>
      <c r="C3645" s="23" t="s">
        <v>305</v>
      </c>
      <c r="D3645" s="7" t="s">
        <v>133</v>
      </c>
      <c r="E3645" s="10">
        <f t="shared" ref="E3645:AK3645" si="5110">RANK(E422,E$295:E$556,0)</f>
        <v>117</v>
      </c>
      <c r="F3645" s="10">
        <f t="shared" si="5110"/>
        <v>107</v>
      </c>
      <c r="G3645" s="10">
        <f t="shared" si="5110"/>
        <v>126</v>
      </c>
      <c r="H3645" s="10">
        <f t="shared" si="5110"/>
        <v>108</v>
      </c>
      <c r="I3645" s="10">
        <f t="shared" si="5110"/>
        <v>105</v>
      </c>
      <c r="J3645" s="10">
        <f t="shared" si="5110"/>
        <v>109</v>
      </c>
      <c r="K3645" s="10">
        <f t="shared" si="5110"/>
        <v>108</v>
      </c>
      <c r="L3645" s="10">
        <f t="shared" si="5110"/>
        <v>108</v>
      </c>
      <c r="M3645" s="10">
        <f t="shared" si="5110"/>
        <v>127</v>
      </c>
      <c r="N3645" s="10">
        <f t="shared" si="5110"/>
        <v>139</v>
      </c>
      <c r="O3645" s="10">
        <f t="shared" si="5110"/>
        <v>132</v>
      </c>
      <c r="P3645" s="10">
        <f t="shared" si="5110"/>
        <v>143</v>
      </c>
      <c r="Q3645" s="10">
        <f t="shared" si="5110"/>
        <v>141</v>
      </c>
      <c r="R3645" s="10">
        <f t="shared" si="5110"/>
        <v>139</v>
      </c>
      <c r="S3645" s="10">
        <f t="shared" si="5110"/>
        <v>135</v>
      </c>
      <c r="T3645" s="10">
        <f t="shared" si="5110"/>
        <v>136</v>
      </c>
      <c r="U3645" s="10">
        <f t="shared" si="5110"/>
        <v>136</v>
      </c>
      <c r="V3645" s="10">
        <f t="shared" si="5110"/>
        <v>145</v>
      </c>
      <c r="W3645" s="10">
        <f t="shared" si="5110"/>
        <v>112</v>
      </c>
      <c r="X3645" s="10">
        <f t="shared" si="5110"/>
        <v>104</v>
      </c>
      <c r="Y3645" s="10">
        <f t="shared" si="5110"/>
        <v>110</v>
      </c>
      <c r="Z3645" s="10">
        <f t="shared" si="5110"/>
        <v>109</v>
      </c>
      <c r="AA3645" s="10">
        <f t="shared" si="5110"/>
        <v>107</v>
      </c>
      <c r="AB3645" s="10">
        <f t="shared" si="5110"/>
        <v>106</v>
      </c>
      <c r="AC3645" s="10">
        <f t="shared" si="5110"/>
        <v>102</v>
      </c>
      <c r="AD3645" s="10">
        <f t="shared" si="5110"/>
        <v>101</v>
      </c>
      <c r="AE3645" s="10">
        <f t="shared" si="5110"/>
        <v>98</v>
      </c>
      <c r="AF3645" s="10">
        <f t="shared" si="5110"/>
        <v>95</v>
      </c>
      <c r="AG3645" s="10">
        <f t="shared" si="5110"/>
        <v>94</v>
      </c>
      <c r="AH3645" s="10">
        <f t="shared" si="5110"/>
        <v>93</v>
      </c>
      <c r="AI3645" s="10">
        <f t="shared" si="5110"/>
        <v>94</v>
      </c>
      <c r="AJ3645" s="10">
        <f t="shared" si="5110"/>
        <v>99</v>
      </c>
      <c r="AK3645" s="10">
        <f t="shared" si="5110"/>
        <v>113</v>
      </c>
      <c r="AL3645" s="10">
        <f t="shared" ref="AL3645" si="5111">RANK(AL422,AL$295:AL$556,0)</f>
        <v>113</v>
      </c>
    </row>
    <row r="3646" spans="1:38" ht="15">
      <c r="A3646" s="29">
        <v>3645</v>
      </c>
      <c r="B3646" s="23" t="s">
        <v>299</v>
      </c>
      <c r="C3646" s="23" t="s">
        <v>305</v>
      </c>
      <c r="D3646" s="7" t="s">
        <v>134</v>
      </c>
      <c r="E3646" s="10">
        <f t="shared" ref="E3646:AK3646" si="5112">RANK(E423,E$295:E$556,0)</f>
        <v>196</v>
      </c>
      <c r="F3646" s="10">
        <f t="shared" si="5112"/>
        <v>195</v>
      </c>
      <c r="G3646" s="10">
        <f t="shared" si="5112"/>
        <v>216</v>
      </c>
      <c r="H3646" s="10" t="e">
        <f t="shared" si="5112"/>
        <v>#N/A</v>
      </c>
      <c r="I3646" s="10">
        <f t="shared" si="5112"/>
        <v>219</v>
      </c>
      <c r="J3646" s="10">
        <f t="shared" si="5112"/>
        <v>224</v>
      </c>
      <c r="K3646" s="10">
        <f t="shared" si="5112"/>
        <v>224</v>
      </c>
      <c r="L3646" s="10">
        <f t="shared" si="5112"/>
        <v>220</v>
      </c>
      <c r="M3646" s="10">
        <f t="shared" si="5112"/>
        <v>220</v>
      </c>
      <c r="N3646" s="10">
        <f t="shared" si="5112"/>
        <v>221</v>
      </c>
      <c r="O3646" s="10">
        <f t="shared" si="5112"/>
        <v>222</v>
      </c>
      <c r="P3646" s="10">
        <f t="shared" si="5112"/>
        <v>231</v>
      </c>
      <c r="Q3646" s="10" t="e">
        <f t="shared" si="5112"/>
        <v>#N/A</v>
      </c>
      <c r="R3646" s="10" t="e">
        <f t="shared" si="5112"/>
        <v>#N/A</v>
      </c>
      <c r="S3646" s="10" t="e">
        <f t="shared" si="5112"/>
        <v>#N/A</v>
      </c>
      <c r="T3646" s="10" t="e">
        <f t="shared" si="5112"/>
        <v>#N/A</v>
      </c>
      <c r="U3646" s="10" t="e">
        <f t="shared" si="5112"/>
        <v>#N/A</v>
      </c>
      <c r="V3646" s="10" t="e">
        <f t="shared" si="5112"/>
        <v>#N/A</v>
      </c>
      <c r="W3646" s="10" t="e">
        <f t="shared" si="5112"/>
        <v>#N/A</v>
      </c>
      <c r="X3646" s="10">
        <f t="shared" si="5112"/>
        <v>230</v>
      </c>
      <c r="Y3646" s="10">
        <f t="shared" si="5112"/>
        <v>220</v>
      </c>
      <c r="Z3646" s="10">
        <f t="shared" si="5112"/>
        <v>221</v>
      </c>
      <c r="AA3646" s="10">
        <f t="shared" si="5112"/>
        <v>220</v>
      </c>
      <c r="AB3646" s="10">
        <f t="shared" si="5112"/>
        <v>191</v>
      </c>
      <c r="AC3646" s="10">
        <f t="shared" si="5112"/>
        <v>197</v>
      </c>
      <c r="AD3646" s="10">
        <f t="shared" si="5112"/>
        <v>215</v>
      </c>
      <c r="AE3646" s="10">
        <f t="shared" si="5112"/>
        <v>204</v>
      </c>
      <c r="AF3646" s="10">
        <f t="shared" si="5112"/>
        <v>212</v>
      </c>
      <c r="AG3646" s="10">
        <f t="shared" si="5112"/>
        <v>218</v>
      </c>
      <c r="AH3646" s="10">
        <f t="shared" si="5112"/>
        <v>222</v>
      </c>
      <c r="AI3646" s="10">
        <f t="shared" si="5112"/>
        <v>223</v>
      </c>
      <c r="AJ3646" s="10">
        <f t="shared" si="5112"/>
        <v>204</v>
      </c>
      <c r="AK3646" s="10">
        <f t="shared" si="5112"/>
        <v>210</v>
      </c>
      <c r="AL3646" s="10">
        <f t="shared" ref="AL3646" si="5113">RANK(AL423,AL$295:AL$556,0)</f>
        <v>220</v>
      </c>
    </row>
    <row r="3647" spans="1:38" ht="15">
      <c r="A3647" s="29">
        <v>3646</v>
      </c>
      <c r="B3647" s="23" t="s">
        <v>299</v>
      </c>
      <c r="C3647" s="23" t="s">
        <v>305</v>
      </c>
      <c r="D3647" s="7" t="s">
        <v>135</v>
      </c>
      <c r="E3647" s="10">
        <f t="shared" ref="E3647:AK3647" si="5114">RANK(E424,E$295:E$556,0)</f>
        <v>21</v>
      </c>
      <c r="F3647" s="10">
        <f t="shared" si="5114"/>
        <v>24</v>
      </c>
      <c r="G3647" s="10">
        <f t="shared" si="5114"/>
        <v>23</v>
      </c>
      <c r="H3647" s="10">
        <f t="shared" si="5114"/>
        <v>25</v>
      </c>
      <c r="I3647" s="10">
        <f t="shared" si="5114"/>
        <v>25</v>
      </c>
      <c r="J3647" s="10">
        <f t="shared" si="5114"/>
        <v>26</v>
      </c>
      <c r="K3647" s="10">
        <f t="shared" si="5114"/>
        <v>26</v>
      </c>
      <c r="L3647" s="10">
        <f t="shared" si="5114"/>
        <v>25</v>
      </c>
      <c r="M3647" s="10">
        <f t="shared" si="5114"/>
        <v>25</v>
      </c>
      <c r="N3647" s="10">
        <f t="shared" si="5114"/>
        <v>25</v>
      </c>
      <c r="O3647" s="10">
        <f t="shared" si="5114"/>
        <v>25</v>
      </c>
      <c r="P3647" s="10">
        <f t="shared" si="5114"/>
        <v>26</v>
      </c>
      <c r="Q3647" s="10">
        <f t="shared" si="5114"/>
        <v>26</v>
      </c>
      <c r="R3647" s="10">
        <f t="shared" si="5114"/>
        <v>26</v>
      </c>
      <c r="S3647" s="10">
        <f t="shared" si="5114"/>
        <v>25</v>
      </c>
      <c r="T3647" s="10">
        <f t="shared" si="5114"/>
        <v>24</v>
      </c>
      <c r="U3647" s="10">
        <f>RANK(U424,U$295:U$556,0)</f>
        <v>24</v>
      </c>
      <c r="V3647" s="10">
        <f t="shared" si="5114"/>
        <v>23</v>
      </c>
      <c r="W3647" s="10">
        <f t="shared" si="5114"/>
        <v>21</v>
      </c>
      <c r="X3647" s="10">
        <f t="shared" si="5114"/>
        <v>23</v>
      </c>
      <c r="Y3647" s="10">
        <f t="shared" si="5114"/>
        <v>22</v>
      </c>
      <c r="Z3647" s="10">
        <f t="shared" si="5114"/>
        <v>21</v>
      </c>
      <c r="AA3647" s="10">
        <f t="shared" si="5114"/>
        <v>21</v>
      </c>
      <c r="AB3647" s="10">
        <f t="shared" si="5114"/>
        <v>22</v>
      </c>
      <c r="AC3647" s="10">
        <f t="shared" si="5114"/>
        <v>22</v>
      </c>
      <c r="AD3647" s="10">
        <f t="shared" si="5114"/>
        <v>24</v>
      </c>
      <c r="AE3647" s="10">
        <f t="shared" si="5114"/>
        <v>26</v>
      </c>
      <c r="AF3647" s="10">
        <f t="shared" si="5114"/>
        <v>29</v>
      </c>
      <c r="AG3647" s="10">
        <f t="shared" si="5114"/>
        <v>31</v>
      </c>
      <c r="AH3647" s="10">
        <f t="shared" si="5114"/>
        <v>32</v>
      </c>
      <c r="AI3647" s="10">
        <f t="shared" si="5114"/>
        <v>32</v>
      </c>
      <c r="AJ3647" s="10">
        <f t="shared" si="5114"/>
        <v>31</v>
      </c>
      <c r="AK3647" s="10">
        <f t="shared" si="5114"/>
        <v>31</v>
      </c>
      <c r="AL3647" s="10">
        <f t="shared" ref="AL3647" si="5115">RANK(AL424,AL$295:AL$556,0)</f>
        <v>31</v>
      </c>
    </row>
    <row r="3648" spans="1:38" ht="15">
      <c r="A3648" s="29">
        <v>3647</v>
      </c>
      <c r="B3648" s="23" t="s">
        <v>299</v>
      </c>
      <c r="C3648" s="23" t="s">
        <v>305</v>
      </c>
      <c r="D3648" s="7" t="s">
        <v>136</v>
      </c>
      <c r="E3648" s="10">
        <f t="shared" ref="E3648:AK3648" si="5116">RANK(E425,E$295:E$556,0)</f>
        <v>180</v>
      </c>
      <c r="F3648" s="10">
        <f t="shared" si="5116"/>
        <v>160</v>
      </c>
      <c r="G3648" s="10">
        <f t="shared" si="5116"/>
        <v>174</v>
      </c>
      <c r="H3648" s="10">
        <f t="shared" si="5116"/>
        <v>141</v>
      </c>
      <c r="I3648" s="10">
        <f t="shared" si="5116"/>
        <v>185</v>
      </c>
      <c r="J3648" s="10">
        <f t="shared" si="5116"/>
        <v>205</v>
      </c>
      <c r="K3648" s="10">
        <f t="shared" si="5116"/>
        <v>213</v>
      </c>
      <c r="L3648" s="10">
        <f t="shared" si="5116"/>
        <v>215</v>
      </c>
      <c r="M3648" s="10">
        <f t="shared" si="5116"/>
        <v>197</v>
      </c>
      <c r="N3648" s="10">
        <f t="shared" si="5116"/>
        <v>198</v>
      </c>
      <c r="O3648" s="10">
        <f t="shared" si="5116"/>
        <v>167</v>
      </c>
      <c r="P3648" s="10">
        <f t="shared" si="5116"/>
        <v>189</v>
      </c>
      <c r="Q3648" s="10">
        <f t="shared" si="5116"/>
        <v>192</v>
      </c>
      <c r="R3648" s="10">
        <f t="shared" si="5116"/>
        <v>173</v>
      </c>
      <c r="S3648" s="10">
        <f t="shared" si="5116"/>
        <v>177</v>
      </c>
      <c r="T3648" s="10">
        <f t="shared" si="5116"/>
        <v>187</v>
      </c>
      <c r="U3648" s="10">
        <f t="shared" si="5116"/>
        <v>212</v>
      </c>
      <c r="V3648" s="10">
        <f t="shared" si="5116"/>
        <v>122</v>
      </c>
      <c r="W3648" s="10">
        <f t="shared" si="5116"/>
        <v>170</v>
      </c>
      <c r="X3648" s="10">
        <f t="shared" si="5116"/>
        <v>138</v>
      </c>
      <c r="Y3648" s="10">
        <f t="shared" si="5116"/>
        <v>169</v>
      </c>
      <c r="Z3648" s="10">
        <f t="shared" si="5116"/>
        <v>186</v>
      </c>
      <c r="AA3648" s="10">
        <f t="shared" si="5116"/>
        <v>178</v>
      </c>
      <c r="AB3648" s="10">
        <f t="shared" si="5116"/>
        <v>93</v>
      </c>
      <c r="AC3648" s="10">
        <f t="shared" si="5116"/>
        <v>207</v>
      </c>
      <c r="AD3648" s="10">
        <f t="shared" si="5116"/>
        <v>96</v>
      </c>
      <c r="AE3648" s="10">
        <f t="shared" si="5116"/>
        <v>154</v>
      </c>
      <c r="AF3648" s="10">
        <f t="shared" si="5116"/>
        <v>179</v>
      </c>
      <c r="AG3648" s="10">
        <f t="shared" si="5116"/>
        <v>173</v>
      </c>
      <c r="AH3648" s="10">
        <f t="shared" si="5116"/>
        <v>172</v>
      </c>
      <c r="AI3648" s="10">
        <f t="shared" si="5116"/>
        <v>217</v>
      </c>
      <c r="AJ3648" s="10">
        <f t="shared" si="5116"/>
        <v>148</v>
      </c>
      <c r="AK3648" s="10">
        <f t="shared" si="5116"/>
        <v>177</v>
      </c>
      <c r="AL3648" s="10">
        <f t="shared" ref="AL3648" si="5117">RANK(AL425,AL$295:AL$556,0)</f>
        <v>150</v>
      </c>
    </row>
    <row r="3649" spans="1:38" ht="15">
      <c r="A3649" s="29">
        <v>3648</v>
      </c>
      <c r="B3649" s="23" t="s">
        <v>299</v>
      </c>
      <c r="C3649" s="23" t="s">
        <v>305</v>
      </c>
      <c r="D3649" s="7" t="s">
        <v>137</v>
      </c>
      <c r="E3649" s="10">
        <f t="shared" ref="E3649:AK3649" si="5118">RANK(E426,E$295:E$556,0)</f>
        <v>41</v>
      </c>
      <c r="F3649" s="10">
        <f t="shared" si="5118"/>
        <v>44</v>
      </c>
      <c r="G3649" s="10">
        <f t="shared" si="5118"/>
        <v>48</v>
      </c>
      <c r="H3649" s="10">
        <f t="shared" si="5118"/>
        <v>51</v>
      </c>
      <c r="I3649" s="10">
        <f t="shared" si="5118"/>
        <v>50</v>
      </c>
      <c r="J3649" s="10">
        <f t="shared" si="5118"/>
        <v>42</v>
      </c>
      <c r="K3649" s="10">
        <f t="shared" si="5118"/>
        <v>44</v>
      </c>
      <c r="L3649" s="10">
        <f t="shared" si="5118"/>
        <v>46</v>
      </c>
      <c r="M3649" s="10">
        <f t="shared" si="5118"/>
        <v>48</v>
      </c>
      <c r="N3649" s="10">
        <f t="shared" si="5118"/>
        <v>50</v>
      </c>
      <c r="O3649" s="10">
        <f t="shared" si="5118"/>
        <v>52</v>
      </c>
      <c r="P3649" s="10">
        <f t="shared" si="5118"/>
        <v>56</v>
      </c>
      <c r="Q3649" s="10">
        <f t="shared" si="5118"/>
        <v>57</v>
      </c>
      <c r="R3649" s="10">
        <f t="shared" si="5118"/>
        <v>55</v>
      </c>
      <c r="S3649" s="10">
        <f t="shared" si="5118"/>
        <v>45</v>
      </c>
      <c r="T3649" s="10">
        <f t="shared" si="5118"/>
        <v>45</v>
      </c>
      <c r="U3649" s="10">
        <f t="shared" si="5118"/>
        <v>40</v>
      </c>
      <c r="V3649" s="10">
        <f t="shared" si="5118"/>
        <v>40</v>
      </c>
      <c r="W3649" s="10">
        <f t="shared" si="5118"/>
        <v>41</v>
      </c>
      <c r="X3649" s="10">
        <f t="shared" si="5118"/>
        <v>44</v>
      </c>
      <c r="Y3649" s="10">
        <f t="shared" si="5118"/>
        <v>49</v>
      </c>
      <c r="Z3649" s="10">
        <f t="shared" si="5118"/>
        <v>45</v>
      </c>
      <c r="AA3649" s="10">
        <f t="shared" si="5118"/>
        <v>50</v>
      </c>
      <c r="AB3649" s="10">
        <f t="shared" si="5118"/>
        <v>53</v>
      </c>
      <c r="AC3649" s="10">
        <f t="shared" si="5118"/>
        <v>56</v>
      </c>
      <c r="AD3649" s="10">
        <f t="shared" si="5118"/>
        <v>56</v>
      </c>
      <c r="AE3649" s="10">
        <f t="shared" si="5118"/>
        <v>59</v>
      </c>
      <c r="AF3649" s="10">
        <f t="shared" si="5118"/>
        <v>56</v>
      </c>
      <c r="AG3649" s="10">
        <f t="shared" si="5118"/>
        <v>58</v>
      </c>
      <c r="AH3649" s="10">
        <f t="shared" si="5118"/>
        <v>62</v>
      </c>
      <c r="AI3649" s="10">
        <f t="shared" si="5118"/>
        <v>58</v>
      </c>
      <c r="AJ3649" s="10">
        <f t="shared" si="5118"/>
        <v>59</v>
      </c>
      <c r="AK3649" s="10">
        <f t="shared" si="5118"/>
        <v>66</v>
      </c>
      <c r="AL3649" s="10">
        <f t="shared" ref="AL3649" si="5119">RANK(AL426,AL$295:AL$556,0)</f>
        <v>61</v>
      </c>
    </row>
    <row r="3650" spans="1:38" ht="15">
      <c r="A3650" s="29">
        <v>3649</v>
      </c>
      <c r="B3650" s="23" t="s">
        <v>299</v>
      </c>
      <c r="C3650" s="23" t="s">
        <v>305</v>
      </c>
      <c r="D3650" s="7" t="s">
        <v>138</v>
      </c>
      <c r="E3650" s="10">
        <f t="shared" ref="E3650:AK3650" si="5120">RANK(E427,E$295:E$556,0)</f>
        <v>62</v>
      </c>
      <c r="F3650" s="10">
        <f t="shared" si="5120"/>
        <v>59</v>
      </c>
      <c r="G3650" s="10">
        <f t="shared" si="5120"/>
        <v>70</v>
      </c>
      <c r="H3650" s="10">
        <f t="shared" si="5120"/>
        <v>66</v>
      </c>
      <c r="I3650" s="10">
        <f t="shared" si="5120"/>
        <v>60</v>
      </c>
      <c r="J3650" s="10">
        <f t="shared" si="5120"/>
        <v>72</v>
      </c>
      <c r="K3650" s="10">
        <f t="shared" si="5120"/>
        <v>69</v>
      </c>
      <c r="L3650" s="10">
        <f t="shared" si="5120"/>
        <v>74</v>
      </c>
      <c r="M3650" s="10">
        <f t="shared" si="5120"/>
        <v>72</v>
      </c>
      <c r="N3650" s="10">
        <f t="shared" si="5120"/>
        <v>71</v>
      </c>
      <c r="O3650" s="10">
        <f t="shared" si="5120"/>
        <v>71</v>
      </c>
      <c r="P3650" s="10">
        <f t="shared" si="5120"/>
        <v>71</v>
      </c>
      <c r="Q3650" s="10">
        <f t="shared" si="5120"/>
        <v>72</v>
      </c>
      <c r="R3650" s="10">
        <f t="shared" si="5120"/>
        <v>74</v>
      </c>
      <c r="S3650" s="10">
        <f t="shared" si="5120"/>
        <v>71</v>
      </c>
      <c r="T3650" s="10">
        <f t="shared" si="5120"/>
        <v>70</v>
      </c>
      <c r="U3650" s="10">
        <f t="shared" si="5120"/>
        <v>75</v>
      </c>
      <c r="V3650" s="10">
        <f t="shared" si="5120"/>
        <v>76</v>
      </c>
      <c r="W3650" s="10">
        <f t="shared" si="5120"/>
        <v>78</v>
      </c>
      <c r="X3650" s="10">
        <f t="shared" si="5120"/>
        <v>78</v>
      </c>
      <c r="Y3650" s="10">
        <f t="shared" si="5120"/>
        <v>80</v>
      </c>
      <c r="Z3650" s="10">
        <f t="shared" si="5120"/>
        <v>84</v>
      </c>
      <c r="AA3650" s="10">
        <f t="shared" si="5120"/>
        <v>79</v>
      </c>
      <c r="AB3650" s="10">
        <f t="shared" si="5120"/>
        <v>77</v>
      </c>
      <c r="AC3650" s="10">
        <f t="shared" si="5120"/>
        <v>75</v>
      </c>
      <c r="AD3650" s="10">
        <f t="shared" si="5120"/>
        <v>78</v>
      </c>
      <c r="AE3650" s="10">
        <f t="shared" si="5120"/>
        <v>74</v>
      </c>
      <c r="AF3650" s="10">
        <f t="shared" si="5120"/>
        <v>77</v>
      </c>
      <c r="AG3650" s="10">
        <f t="shared" si="5120"/>
        <v>77</v>
      </c>
      <c r="AH3650" s="10">
        <f t="shared" si="5120"/>
        <v>76</v>
      </c>
      <c r="AI3650" s="10">
        <f t="shared" si="5120"/>
        <v>76</v>
      </c>
      <c r="AJ3650" s="10">
        <f t="shared" si="5120"/>
        <v>78</v>
      </c>
      <c r="AK3650" s="10">
        <f t="shared" si="5120"/>
        <v>80</v>
      </c>
      <c r="AL3650" s="10">
        <f t="shared" ref="AL3650" si="5121">RANK(AL427,AL$295:AL$556,0)</f>
        <v>79</v>
      </c>
    </row>
    <row r="3651" spans="1:38" ht="15">
      <c r="A3651" s="29">
        <v>3650</v>
      </c>
      <c r="B3651" s="23" t="s">
        <v>299</v>
      </c>
      <c r="C3651" s="23" t="s">
        <v>305</v>
      </c>
      <c r="D3651" s="7" t="s">
        <v>139</v>
      </c>
      <c r="E3651" s="10">
        <f t="shared" ref="E3651:AK3651" si="5122">RANK(E428,E$295:E$556,0)</f>
        <v>196</v>
      </c>
      <c r="F3651" s="10">
        <f t="shared" si="5122"/>
        <v>195</v>
      </c>
      <c r="G3651" s="10">
        <f t="shared" si="5122"/>
        <v>216</v>
      </c>
      <c r="H3651" s="10" t="e">
        <f t="shared" si="5122"/>
        <v>#N/A</v>
      </c>
      <c r="I3651" s="10">
        <f t="shared" si="5122"/>
        <v>219</v>
      </c>
      <c r="J3651" s="10">
        <f t="shared" si="5122"/>
        <v>224</v>
      </c>
      <c r="K3651" s="10">
        <f t="shared" si="5122"/>
        <v>224</v>
      </c>
      <c r="L3651" s="10">
        <f t="shared" si="5122"/>
        <v>220</v>
      </c>
      <c r="M3651" s="10">
        <f t="shared" si="5122"/>
        <v>220</v>
      </c>
      <c r="N3651" s="10">
        <f t="shared" si="5122"/>
        <v>221</v>
      </c>
      <c r="O3651" s="10">
        <f t="shared" si="5122"/>
        <v>222</v>
      </c>
      <c r="P3651" s="10">
        <f t="shared" si="5122"/>
        <v>231</v>
      </c>
      <c r="Q3651" s="10" t="e">
        <f t="shared" si="5122"/>
        <v>#N/A</v>
      </c>
      <c r="R3651" s="10" t="e">
        <f t="shared" si="5122"/>
        <v>#N/A</v>
      </c>
      <c r="S3651" s="10" t="e">
        <f t="shared" si="5122"/>
        <v>#N/A</v>
      </c>
      <c r="T3651" s="10" t="e">
        <f t="shared" si="5122"/>
        <v>#N/A</v>
      </c>
      <c r="U3651" s="10" t="e">
        <f t="shared" si="5122"/>
        <v>#N/A</v>
      </c>
      <c r="V3651" s="10" t="e">
        <f t="shared" si="5122"/>
        <v>#N/A</v>
      </c>
      <c r="W3651" s="10" t="e">
        <f t="shared" si="5122"/>
        <v>#N/A</v>
      </c>
      <c r="X3651" s="10">
        <f t="shared" si="5122"/>
        <v>230</v>
      </c>
      <c r="Y3651" s="10">
        <f t="shared" si="5122"/>
        <v>220</v>
      </c>
      <c r="Z3651" s="10">
        <f t="shared" si="5122"/>
        <v>221</v>
      </c>
      <c r="AA3651" s="10">
        <f t="shared" si="5122"/>
        <v>220</v>
      </c>
      <c r="AB3651" s="10">
        <f t="shared" si="5122"/>
        <v>182</v>
      </c>
      <c r="AC3651" s="10">
        <f t="shared" si="5122"/>
        <v>171</v>
      </c>
      <c r="AD3651" s="10">
        <f t="shared" si="5122"/>
        <v>191</v>
      </c>
      <c r="AE3651" s="10">
        <f t="shared" si="5122"/>
        <v>176</v>
      </c>
      <c r="AF3651" s="10">
        <f t="shared" si="5122"/>
        <v>185</v>
      </c>
      <c r="AG3651" s="10">
        <f t="shared" si="5122"/>
        <v>176</v>
      </c>
      <c r="AH3651" s="10">
        <f t="shared" si="5122"/>
        <v>188</v>
      </c>
      <c r="AI3651" s="10">
        <f t="shared" si="5122"/>
        <v>193</v>
      </c>
      <c r="AJ3651" s="10">
        <f t="shared" si="5122"/>
        <v>199</v>
      </c>
      <c r="AK3651" s="10">
        <f t="shared" si="5122"/>
        <v>199</v>
      </c>
      <c r="AL3651" s="10">
        <f t="shared" ref="AL3651" si="5123">RANK(AL428,AL$295:AL$556,0)</f>
        <v>206</v>
      </c>
    </row>
    <row r="3652" spans="1:38" ht="15">
      <c r="A3652" s="29">
        <v>3651</v>
      </c>
      <c r="B3652" s="23" t="s">
        <v>299</v>
      </c>
      <c r="C3652" s="23" t="s">
        <v>305</v>
      </c>
      <c r="D3652" s="7" t="s">
        <v>140</v>
      </c>
      <c r="E3652" s="10">
        <f t="shared" ref="E3652:AK3652" si="5124">RANK(E429,E$295:E$556,0)</f>
        <v>184</v>
      </c>
      <c r="F3652" s="10">
        <f t="shared" si="5124"/>
        <v>183</v>
      </c>
      <c r="G3652" s="10">
        <f t="shared" si="5124"/>
        <v>194</v>
      </c>
      <c r="H3652" s="10">
        <f t="shared" si="5124"/>
        <v>187</v>
      </c>
      <c r="I3652" s="10">
        <f t="shared" si="5124"/>
        <v>200</v>
      </c>
      <c r="J3652" s="10">
        <f t="shared" si="5124"/>
        <v>194</v>
      </c>
      <c r="K3652" s="10">
        <f t="shared" si="5124"/>
        <v>200</v>
      </c>
      <c r="L3652" s="10">
        <f t="shared" si="5124"/>
        <v>181</v>
      </c>
      <c r="M3652" s="10">
        <f t="shared" si="5124"/>
        <v>189</v>
      </c>
      <c r="N3652" s="10">
        <f t="shared" si="5124"/>
        <v>183</v>
      </c>
      <c r="O3652" s="10">
        <f t="shared" si="5124"/>
        <v>190</v>
      </c>
      <c r="P3652" s="10">
        <f t="shared" si="5124"/>
        <v>187</v>
      </c>
      <c r="Q3652" s="10">
        <f t="shared" si="5124"/>
        <v>198</v>
      </c>
      <c r="R3652" s="10">
        <f t="shared" si="5124"/>
        <v>200</v>
      </c>
      <c r="S3652" s="10">
        <f t="shared" si="5124"/>
        <v>209</v>
      </c>
      <c r="T3652" s="10">
        <f t="shared" si="5124"/>
        <v>198</v>
      </c>
      <c r="U3652" s="10">
        <f t="shared" si="5124"/>
        <v>206</v>
      </c>
      <c r="V3652" s="10">
        <f t="shared" si="5124"/>
        <v>199</v>
      </c>
      <c r="W3652" s="10">
        <f t="shared" si="5124"/>
        <v>213</v>
      </c>
      <c r="X3652" s="10">
        <f t="shared" si="5124"/>
        <v>197</v>
      </c>
      <c r="Y3652" s="10">
        <f t="shared" si="5124"/>
        <v>211</v>
      </c>
      <c r="Z3652" s="10">
        <f t="shared" si="5124"/>
        <v>221</v>
      </c>
      <c r="AA3652" s="10">
        <f t="shared" si="5124"/>
        <v>205</v>
      </c>
      <c r="AB3652" s="10">
        <f t="shared" si="5124"/>
        <v>203</v>
      </c>
      <c r="AC3652" s="10">
        <f t="shared" si="5124"/>
        <v>218</v>
      </c>
      <c r="AD3652" s="10">
        <f t="shared" si="5124"/>
        <v>217</v>
      </c>
      <c r="AE3652" s="10">
        <f t="shared" si="5124"/>
        <v>201</v>
      </c>
      <c r="AF3652" s="10">
        <f t="shared" si="5124"/>
        <v>200</v>
      </c>
      <c r="AG3652" s="10">
        <f t="shared" si="5124"/>
        <v>208</v>
      </c>
      <c r="AH3652" s="10">
        <f t="shared" si="5124"/>
        <v>201</v>
      </c>
      <c r="AI3652" s="10">
        <f t="shared" si="5124"/>
        <v>202</v>
      </c>
      <c r="AJ3652" s="10">
        <f t="shared" si="5124"/>
        <v>198</v>
      </c>
      <c r="AK3652" s="10">
        <f t="shared" si="5124"/>
        <v>188</v>
      </c>
      <c r="AL3652" s="10">
        <f t="shared" ref="AL3652" si="5125">RANK(AL429,AL$295:AL$556,0)</f>
        <v>191</v>
      </c>
    </row>
    <row r="3653" spans="1:38" ht="15">
      <c r="A3653" s="29">
        <v>3652</v>
      </c>
      <c r="B3653" s="23" t="s">
        <v>299</v>
      </c>
      <c r="C3653" s="23" t="s">
        <v>305</v>
      </c>
      <c r="D3653" s="7" t="s">
        <v>141</v>
      </c>
      <c r="E3653" s="10">
        <f t="shared" ref="E3653:AK3653" si="5126">RANK(E430,E$295:E$556,0)</f>
        <v>114</v>
      </c>
      <c r="F3653" s="10">
        <f t="shared" si="5126"/>
        <v>104</v>
      </c>
      <c r="G3653" s="10">
        <f t="shared" si="5126"/>
        <v>121</v>
      </c>
      <c r="H3653" s="10">
        <f t="shared" si="5126"/>
        <v>114</v>
      </c>
      <c r="I3653" s="10">
        <f t="shared" si="5126"/>
        <v>98</v>
      </c>
      <c r="J3653" s="10">
        <f t="shared" si="5126"/>
        <v>93</v>
      </c>
      <c r="K3653" s="10">
        <f t="shared" si="5126"/>
        <v>95</v>
      </c>
      <c r="L3653" s="10">
        <f t="shared" si="5126"/>
        <v>97</v>
      </c>
      <c r="M3653" s="10">
        <f t="shared" si="5126"/>
        <v>103</v>
      </c>
      <c r="N3653" s="10">
        <f t="shared" si="5126"/>
        <v>115</v>
      </c>
      <c r="O3653" s="10">
        <f t="shared" si="5126"/>
        <v>113</v>
      </c>
      <c r="P3653" s="10">
        <f t="shared" si="5126"/>
        <v>113</v>
      </c>
      <c r="Q3653" s="10">
        <f t="shared" si="5126"/>
        <v>105</v>
      </c>
      <c r="R3653" s="10">
        <f t="shared" si="5126"/>
        <v>112</v>
      </c>
      <c r="S3653" s="10">
        <f t="shared" si="5126"/>
        <v>112</v>
      </c>
      <c r="T3653" s="10">
        <f t="shared" si="5126"/>
        <v>115</v>
      </c>
      <c r="U3653" s="10">
        <f t="shared" si="5126"/>
        <v>110</v>
      </c>
      <c r="V3653" s="10">
        <f t="shared" si="5126"/>
        <v>113</v>
      </c>
      <c r="W3653" s="10">
        <f t="shared" si="5126"/>
        <v>106</v>
      </c>
      <c r="X3653" s="10">
        <f t="shared" si="5126"/>
        <v>97</v>
      </c>
      <c r="Y3653" s="10">
        <f t="shared" si="5126"/>
        <v>96</v>
      </c>
      <c r="Z3653" s="10">
        <f t="shared" si="5126"/>
        <v>102</v>
      </c>
      <c r="AA3653" s="10">
        <f t="shared" si="5126"/>
        <v>92</v>
      </c>
      <c r="AB3653" s="10">
        <f t="shared" si="5126"/>
        <v>91</v>
      </c>
      <c r="AC3653" s="10">
        <f t="shared" si="5126"/>
        <v>87</v>
      </c>
      <c r="AD3653" s="10">
        <f t="shared" si="5126"/>
        <v>87</v>
      </c>
      <c r="AE3653" s="10">
        <f t="shared" si="5126"/>
        <v>88</v>
      </c>
      <c r="AF3653" s="10">
        <f t="shared" si="5126"/>
        <v>93</v>
      </c>
      <c r="AG3653" s="10">
        <f t="shared" si="5126"/>
        <v>93</v>
      </c>
      <c r="AH3653" s="10">
        <f t="shared" si="5126"/>
        <v>89</v>
      </c>
      <c r="AI3653" s="10">
        <f t="shared" si="5126"/>
        <v>87</v>
      </c>
      <c r="AJ3653" s="10">
        <f t="shared" si="5126"/>
        <v>90</v>
      </c>
      <c r="AK3653" s="10">
        <f t="shared" si="5126"/>
        <v>94</v>
      </c>
      <c r="AL3653" s="10">
        <f t="shared" ref="AL3653" si="5127">RANK(AL430,AL$295:AL$556,0)</f>
        <v>90</v>
      </c>
    </row>
    <row r="3654" spans="1:38" ht="15">
      <c r="A3654" s="29">
        <v>3653</v>
      </c>
      <c r="B3654" s="23" t="s">
        <v>299</v>
      </c>
      <c r="C3654" s="23" t="s">
        <v>305</v>
      </c>
      <c r="D3654" s="7" t="s">
        <v>142</v>
      </c>
      <c r="E3654" s="10">
        <f t="shared" ref="E3654:AK3654" si="5128">RANK(E431,E$295:E$556,0)</f>
        <v>79</v>
      </c>
      <c r="F3654" s="10">
        <f t="shared" si="5128"/>
        <v>61</v>
      </c>
      <c r="G3654" s="10">
        <f t="shared" si="5128"/>
        <v>62</v>
      </c>
      <c r="H3654" s="10">
        <f t="shared" si="5128"/>
        <v>75</v>
      </c>
      <c r="I3654" s="10">
        <f t="shared" si="5128"/>
        <v>68</v>
      </c>
      <c r="J3654" s="10">
        <f t="shared" si="5128"/>
        <v>68</v>
      </c>
      <c r="K3654" s="10">
        <f t="shared" si="5128"/>
        <v>64</v>
      </c>
      <c r="L3654" s="10">
        <f t="shared" si="5128"/>
        <v>66</v>
      </c>
      <c r="M3654" s="10">
        <f t="shared" si="5128"/>
        <v>74</v>
      </c>
      <c r="N3654" s="10">
        <f t="shared" si="5128"/>
        <v>68</v>
      </c>
      <c r="O3654" s="10">
        <f t="shared" si="5128"/>
        <v>75</v>
      </c>
      <c r="P3654" s="10">
        <f t="shared" si="5128"/>
        <v>72</v>
      </c>
      <c r="Q3654" s="10">
        <f t="shared" si="5128"/>
        <v>67</v>
      </c>
      <c r="R3654" s="10">
        <f t="shared" si="5128"/>
        <v>69</v>
      </c>
      <c r="S3654" s="10">
        <f t="shared" si="5128"/>
        <v>70</v>
      </c>
      <c r="T3654" s="10">
        <f t="shared" si="5128"/>
        <v>67</v>
      </c>
      <c r="U3654" s="10">
        <f t="shared" si="5128"/>
        <v>77</v>
      </c>
      <c r="V3654" s="10">
        <f t="shared" si="5128"/>
        <v>80</v>
      </c>
      <c r="W3654" s="10">
        <f t="shared" si="5128"/>
        <v>76</v>
      </c>
      <c r="X3654" s="10">
        <f t="shared" si="5128"/>
        <v>73</v>
      </c>
      <c r="Y3654" s="10">
        <f t="shared" si="5128"/>
        <v>76</v>
      </c>
      <c r="Z3654" s="10">
        <f t="shared" si="5128"/>
        <v>78</v>
      </c>
      <c r="AA3654" s="10">
        <f t="shared" si="5128"/>
        <v>74</v>
      </c>
      <c r="AB3654" s="10">
        <f t="shared" si="5128"/>
        <v>75</v>
      </c>
      <c r="AC3654" s="10">
        <f t="shared" si="5128"/>
        <v>72</v>
      </c>
      <c r="AD3654" s="10">
        <f t="shared" si="5128"/>
        <v>74</v>
      </c>
      <c r="AE3654" s="10">
        <f t="shared" si="5128"/>
        <v>75</v>
      </c>
      <c r="AF3654" s="10">
        <f t="shared" si="5128"/>
        <v>78</v>
      </c>
      <c r="AG3654" s="10">
        <f t="shared" si="5128"/>
        <v>79</v>
      </c>
      <c r="AH3654" s="10">
        <f t="shared" si="5128"/>
        <v>80</v>
      </c>
      <c r="AI3654" s="10">
        <f t="shared" si="5128"/>
        <v>79</v>
      </c>
      <c r="AJ3654" s="10">
        <f t="shared" si="5128"/>
        <v>81</v>
      </c>
      <c r="AK3654" s="10">
        <f t="shared" si="5128"/>
        <v>84</v>
      </c>
      <c r="AL3654" s="10">
        <f t="shared" ref="AL3654" si="5129">RANK(AL431,AL$295:AL$556,0)</f>
        <v>84</v>
      </c>
    </row>
    <row r="3655" spans="1:38" ht="15">
      <c r="A3655" s="29">
        <v>3654</v>
      </c>
      <c r="B3655" s="23" t="s">
        <v>299</v>
      </c>
      <c r="C3655" s="23" t="s">
        <v>305</v>
      </c>
      <c r="D3655" s="7" t="s">
        <v>143</v>
      </c>
      <c r="E3655" s="10">
        <f t="shared" ref="E3655:AK3655" si="5130">RANK(E432,E$295:E$556,0)</f>
        <v>83</v>
      </c>
      <c r="F3655" s="10">
        <f t="shared" si="5130"/>
        <v>80</v>
      </c>
      <c r="G3655" s="10">
        <f t="shared" si="5130"/>
        <v>101</v>
      </c>
      <c r="H3655" s="10">
        <f t="shared" si="5130"/>
        <v>95</v>
      </c>
      <c r="I3655" s="10">
        <f t="shared" si="5130"/>
        <v>76</v>
      </c>
      <c r="J3655" s="10">
        <f t="shared" si="5130"/>
        <v>77</v>
      </c>
      <c r="K3655" s="10">
        <f t="shared" si="5130"/>
        <v>80</v>
      </c>
      <c r="L3655" s="10">
        <f t="shared" si="5130"/>
        <v>71</v>
      </c>
      <c r="M3655" s="10">
        <f t="shared" si="5130"/>
        <v>82</v>
      </c>
      <c r="N3655" s="10">
        <f t="shared" si="5130"/>
        <v>92</v>
      </c>
      <c r="O3655" s="10">
        <f t="shared" si="5130"/>
        <v>97</v>
      </c>
      <c r="P3655" s="10">
        <f t="shared" si="5130"/>
        <v>112</v>
      </c>
      <c r="Q3655" s="10">
        <f t="shared" si="5130"/>
        <v>113</v>
      </c>
      <c r="R3655" s="10">
        <f t="shared" si="5130"/>
        <v>117</v>
      </c>
      <c r="S3655" s="10">
        <f t="shared" si="5130"/>
        <v>113</v>
      </c>
      <c r="T3655" s="10">
        <f t="shared" si="5130"/>
        <v>113</v>
      </c>
      <c r="U3655" s="10">
        <f t="shared" si="5130"/>
        <v>108</v>
      </c>
      <c r="V3655" s="10">
        <f t="shared" si="5130"/>
        <v>112</v>
      </c>
      <c r="W3655" s="10">
        <f t="shared" si="5130"/>
        <v>105</v>
      </c>
      <c r="X3655" s="10">
        <f t="shared" si="5130"/>
        <v>103</v>
      </c>
      <c r="Y3655" s="10">
        <f t="shared" si="5130"/>
        <v>103</v>
      </c>
      <c r="Z3655" s="10">
        <f t="shared" si="5130"/>
        <v>94</v>
      </c>
      <c r="AA3655" s="10">
        <f t="shared" si="5130"/>
        <v>112</v>
      </c>
      <c r="AB3655" s="10">
        <f t="shared" si="5130"/>
        <v>115</v>
      </c>
      <c r="AC3655" s="10">
        <f t="shared" si="5130"/>
        <v>122</v>
      </c>
      <c r="AD3655" s="10">
        <f t="shared" si="5130"/>
        <v>118</v>
      </c>
      <c r="AE3655" s="10">
        <f t="shared" si="5130"/>
        <v>120</v>
      </c>
      <c r="AF3655" s="10">
        <f t="shared" si="5130"/>
        <v>121</v>
      </c>
      <c r="AG3655" s="10">
        <f t="shared" si="5130"/>
        <v>117</v>
      </c>
      <c r="AH3655" s="10">
        <f t="shared" si="5130"/>
        <v>126</v>
      </c>
      <c r="AI3655" s="10">
        <f t="shared" si="5130"/>
        <v>125</v>
      </c>
      <c r="AJ3655" s="10">
        <f t="shared" si="5130"/>
        <v>123</v>
      </c>
      <c r="AK3655" s="10">
        <f t="shared" si="5130"/>
        <v>133</v>
      </c>
      <c r="AL3655" s="10">
        <f t="shared" ref="AL3655" si="5131">RANK(AL432,AL$295:AL$556,0)</f>
        <v>127</v>
      </c>
    </row>
    <row r="3656" spans="1:38" ht="15">
      <c r="A3656" s="29">
        <v>3655</v>
      </c>
      <c r="B3656" s="23" t="s">
        <v>299</v>
      </c>
      <c r="C3656" s="23" t="s">
        <v>305</v>
      </c>
      <c r="D3656" s="7" t="s">
        <v>144</v>
      </c>
      <c r="E3656" s="10">
        <f t="shared" ref="E3656:AK3656" si="5132">RANK(E433,E$295:E$556,0)</f>
        <v>154</v>
      </c>
      <c r="F3656" s="10">
        <f t="shared" si="5132"/>
        <v>161</v>
      </c>
      <c r="G3656" s="10">
        <f t="shared" si="5132"/>
        <v>200</v>
      </c>
      <c r="H3656" s="10">
        <f t="shared" si="5132"/>
        <v>216</v>
      </c>
      <c r="I3656" s="10">
        <f t="shared" si="5132"/>
        <v>209</v>
      </c>
      <c r="J3656" s="10">
        <f t="shared" si="5132"/>
        <v>211</v>
      </c>
      <c r="K3656" s="10">
        <f t="shared" si="5132"/>
        <v>202</v>
      </c>
      <c r="L3656" s="10">
        <f t="shared" si="5132"/>
        <v>200</v>
      </c>
      <c r="M3656" s="10">
        <f t="shared" si="5132"/>
        <v>201</v>
      </c>
      <c r="N3656" s="10">
        <f t="shared" si="5132"/>
        <v>162</v>
      </c>
      <c r="O3656" s="10">
        <f t="shared" si="5132"/>
        <v>207</v>
      </c>
      <c r="P3656" s="10">
        <f t="shared" si="5132"/>
        <v>210</v>
      </c>
      <c r="Q3656" s="10">
        <f t="shared" si="5132"/>
        <v>206</v>
      </c>
      <c r="R3656" s="10">
        <f t="shared" si="5132"/>
        <v>201</v>
      </c>
      <c r="S3656" s="10">
        <f t="shared" si="5132"/>
        <v>212</v>
      </c>
      <c r="T3656" s="10">
        <f t="shared" si="5132"/>
        <v>194</v>
      </c>
      <c r="U3656" s="10">
        <f t="shared" si="5132"/>
        <v>189</v>
      </c>
      <c r="V3656" s="10">
        <f t="shared" si="5132"/>
        <v>176</v>
      </c>
      <c r="W3656" s="10">
        <f t="shared" si="5132"/>
        <v>185</v>
      </c>
      <c r="X3656" s="10">
        <f t="shared" si="5132"/>
        <v>189</v>
      </c>
      <c r="Y3656" s="10">
        <f t="shared" si="5132"/>
        <v>177</v>
      </c>
      <c r="Z3656" s="10">
        <f t="shared" si="5132"/>
        <v>175</v>
      </c>
      <c r="AA3656" s="10">
        <f t="shared" si="5132"/>
        <v>171</v>
      </c>
      <c r="AB3656" s="10">
        <f t="shared" si="5132"/>
        <v>190</v>
      </c>
      <c r="AC3656" s="10">
        <f t="shared" si="5132"/>
        <v>186</v>
      </c>
      <c r="AD3656" s="10">
        <f t="shared" si="5132"/>
        <v>184</v>
      </c>
      <c r="AE3656" s="10">
        <f t="shared" si="5132"/>
        <v>164</v>
      </c>
      <c r="AF3656" s="10">
        <f t="shared" si="5132"/>
        <v>171</v>
      </c>
      <c r="AG3656" s="10">
        <f t="shared" si="5132"/>
        <v>161</v>
      </c>
      <c r="AH3656" s="10">
        <f t="shared" si="5132"/>
        <v>159</v>
      </c>
      <c r="AI3656" s="10">
        <f t="shared" si="5132"/>
        <v>162</v>
      </c>
      <c r="AJ3656" s="10">
        <f t="shared" si="5132"/>
        <v>161</v>
      </c>
      <c r="AK3656" s="10">
        <f t="shared" si="5132"/>
        <v>158</v>
      </c>
      <c r="AL3656" s="10">
        <f t="shared" ref="AL3656" si="5133">RANK(AL433,AL$295:AL$556,0)</f>
        <v>163</v>
      </c>
    </row>
    <row r="3657" spans="1:38" ht="15">
      <c r="A3657" s="29">
        <v>3656</v>
      </c>
      <c r="B3657" s="23" t="s">
        <v>299</v>
      </c>
      <c r="C3657" s="23" t="s">
        <v>305</v>
      </c>
      <c r="D3657" s="7" t="s">
        <v>145</v>
      </c>
      <c r="E3657" s="10">
        <f t="shared" ref="E3657:AK3657" si="5134">RANK(E434,E$295:E$556,0)</f>
        <v>118</v>
      </c>
      <c r="F3657" s="10">
        <f t="shared" si="5134"/>
        <v>162</v>
      </c>
      <c r="G3657" s="10">
        <f t="shared" si="5134"/>
        <v>163</v>
      </c>
      <c r="H3657" s="10">
        <f t="shared" si="5134"/>
        <v>149</v>
      </c>
      <c r="I3657" s="10">
        <f t="shared" si="5134"/>
        <v>150</v>
      </c>
      <c r="J3657" s="10">
        <f t="shared" si="5134"/>
        <v>156</v>
      </c>
      <c r="K3657" s="10">
        <f t="shared" si="5134"/>
        <v>176</v>
      </c>
      <c r="L3657" s="10">
        <f t="shared" si="5134"/>
        <v>220</v>
      </c>
      <c r="M3657" s="10">
        <f t="shared" si="5134"/>
        <v>220</v>
      </c>
      <c r="N3657" s="10">
        <f t="shared" si="5134"/>
        <v>221</v>
      </c>
      <c r="O3657" s="10">
        <f t="shared" si="5134"/>
        <v>222</v>
      </c>
      <c r="P3657" s="10">
        <f t="shared" si="5134"/>
        <v>231</v>
      </c>
      <c r="Q3657" s="10" t="e">
        <f t="shared" si="5134"/>
        <v>#N/A</v>
      </c>
      <c r="R3657" s="10" t="e">
        <f t="shared" si="5134"/>
        <v>#N/A</v>
      </c>
      <c r="S3657" s="10" t="e">
        <f t="shared" si="5134"/>
        <v>#N/A</v>
      </c>
      <c r="T3657" s="10" t="e">
        <f t="shared" si="5134"/>
        <v>#N/A</v>
      </c>
      <c r="U3657" s="10" t="e">
        <f t="shared" si="5134"/>
        <v>#N/A</v>
      </c>
      <c r="V3657" s="10" t="e">
        <f t="shared" si="5134"/>
        <v>#N/A</v>
      </c>
      <c r="W3657" s="10" t="e">
        <f t="shared" si="5134"/>
        <v>#N/A</v>
      </c>
      <c r="X3657" s="10">
        <f t="shared" si="5134"/>
        <v>230</v>
      </c>
      <c r="Y3657" s="10">
        <f t="shared" si="5134"/>
        <v>220</v>
      </c>
      <c r="Z3657" s="10">
        <f t="shared" si="5134"/>
        <v>221</v>
      </c>
      <c r="AA3657" s="10">
        <f t="shared" si="5134"/>
        <v>220</v>
      </c>
      <c r="AB3657" s="10">
        <f t="shared" si="5134"/>
        <v>221</v>
      </c>
      <c r="AC3657" s="10" t="e">
        <f t="shared" si="5134"/>
        <v>#N/A</v>
      </c>
      <c r="AD3657" s="10">
        <f t="shared" si="5134"/>
        <v>228</v>
      </c>
      <c r="AE3657" s="10">
        <f t="shared" si="5134"/>
        <v>224</v>
      </c>
      <c r="AF3657" s="10">
        <f t="shared" si="5134"/>
        <v>221</v>
      </c>
      <c r="AG3657" s="10">
        <f t="shared" si="5134"/>
        <v>231</v>
      </c>
      <c r="AH3657" s="10">
        <f t="shared" si="5134"/>
        <v>235</v>
      </c>
      <c r="AI3657" s="10">
        <f t="shared" si="5134"/>
        <v>233</v>
      </c>
      <c r="AJ3657" s="10" t="e">
        <f t="shared" si="5134"/>
        <v>#N/A</v>
      </c>
      <c r="AK3657" s="10">
        <f t="shared" si="5134"/>
        <v>210</v>
      </c>
      <c r="AL3657" s="10">
        <f t="shared" ref="AL3657" si="5135">RANK(AL434,AL$295:AL$556,0)</f>
        <v>229</v>
      </c>
    </row>
    <row r="3658" spans="1:38" ht="15">
      <c r="A3658" s="29">
        <v>3657</v>
      </c>
      <c r="B3658" s="23" t="s">
        <v>299</v>
      </c>
      <c r="C3658" s="23" t="s">
        <v>305</v>
      </c>
      <c r="D3658" s="7" t="s">
        <v>146</v>
      </c>
      <c r="E3658" s="10">
        <f t="shared" ref="E3658:AK3658" si="5136">RANK(E435,E$295:E$556,0)</f>
        <v>150</v>
      </c>
      <c r="F3658" s="10">
        <f t="shared" si="5136"/>
        <v>151</v>
      </c>
      <c r="G3658" s="10">
        <f t="shared" si="5136"/>
        <v>168</v>
      </c>
      <c r="H3658" s="10">
        <f t="shared" si="5136"/>
        <v>177</v>
      </c>
      <c r="I3658" s="10">
        <f t="shared" si="5136"/>
        <v>172</v>
      </c>
      <c r="J3658" s="10">
        <f t="shared" si="5136"/>
        <v>170</v>
      </c>
      <c r="K3658" s="10">
        <f t="shared" si="5136"/>
        <v>165</v>
      </c>
      <c r="L3658" s="10">
        <f t="shared" si="5136"/>
        <v>168</v>
      </c>
      <c r="M3658" s="10">
        <f t="shared" si="5136"/>
        <v>159</v>
      </c>
      <c r="N3658" s="10">
        <f t="shared" si="5136"/>
        <v>163</v>
      </c>
      <c r="O3658" s="10">
        <f t="shared" si="5136"/>
        <v>154</v>
      </c>
      <c r="P3658" s="10">
        <f t="shared" si="5136"/>
        <v>146</v>
      </c>
      <c r="Q3658" s="10">
        <f t="shared" si="5136"/>
        <v>152</v>
      </c>
      <c r="R3658" s="10">
        <f t="shared" si="5136"/>
        <v>152</v>
      </c>
      <c r="S3658" s="10">
        <f t="shared" si="5136"/>
        <v>169</v>
      </c>
      <c r="T3658" s="10">
        <f t="shared" si="5136"/>
        <v>162</v>
      </c>
      <c r="U3658" s="10">
        <f t="shared" si="5136"/>
        <v>181</v>
      </c>
      <c r="V3658" s="10">
        <f t="shared" si="5136"/>
        <v>181</v>
      </c>
      <c r="W3658" s="10">
        <f t="shared" si="5136"/>
        <v>182</v>
      </c>
      <c r="X3658" s="10">
        <f t="shared" si="5136"/>
        <v>187</v>
      </c>
      <c r="Y3658" s="10">
        <f t="shared" si="5136"/>
        <v>179</v>
      </c>
      <c r="Z3658" s="10">
        <f t="shared" si="5136"/>
        <v>170</v>
      </c>
      <c r="AA3658" s="10">
        <f t="shared" si="5136"/>
        <v>163</v>
      </c>
      <c r="AB3658" s="10">
        <f t="shared" si="5136"/>
        <v>157</v>
      </c>
      <c r="AC3658" s="10">
        <f t="shared" si="5136"/>
        <v>169</v>
      </c>
      <c r="AD3658" s="10">
        <f t="shared" si="5136"/>
        <v>174</v>
      </c>
      <c r="AE3658" s="10">
        <f t="shared" si="5136"/>
        <v>170</v>
      </c>
      <c r="AF3658" s="10">
        <f t="shared" si="5136"/>
        <v>165</v>
      </c>
      <c r="AG3658" s="10">
        <f t="shared" si="5136"/>
        <v>165</v>
      </c>
      <c r="AH3658" s="10">
        <f t="shared" si="5136"/>
        <v>178</v>
      </c>
      <c r="AI3658" s="10">
        <f t="shared" si="5136"/>
        <v>180</v>
      </c>
      <c r="AJ3658" s="10">
        <f t="shared" si="5136"/>
        <v>174</v>
      </c>
      <c r="AK3658" s="10">
        <f t="shared" si="5136"/>
        <v>187</v>
      </c>
      <c r="AL3658" s="10">
        <f t="shared" ref="AL3658" si="5137">RANK(AL435,AL$295:AL$556,0)</f>
        <v>187</v>
      </c>
    </row>
    <row r="3659" spans="1:38" ht="15">
      <c r="A3659" s="29">
        <v>3658</v>
      </c>
      <c r="B3659" s="23" t="s">
        <v>299</v>
      </c>
      <c r="C3659" s="23" t="s">
        <v>305</v>
      </c>
      <c r="D3659" s="7" t="s">
        <v>147</v>
      </c>
      <c r="E3659" s="10">
        <f t="shared" ref="E3659:AK3659" si="5138">RANK(E436,E$295:E$556,0)</f>
        <v>110</v>
      </c>
      <c r="F3659" s="10">
        <f t="shared" si="5138"/>
        <v>129</v>
      </c>
      <c r="G3659" s="10">
        <f t="shared" si="5138"/>
        <v>169</v>
      </c>
      <c r="H3659" s="10">
        <f t="shared" si="5138"/>
        <v>163</v>
      </c>
      <c r="I3659" s="10">
        <f t="shared" si="5138"/>
        <v>171</v>
      </c>
      <c r="J3659" s="10">
        <f t="shared" si="5138"/>
        <v>166</v>
      </c>
      <c r="K3659" s="10">
        <f t="shared" si="5138"/>
        <v>155</v>
      </c>
      <c r="L3659" s="10">
        <f t="shared" si="5138"/>
        <v>128</v>
      </c>
      <c r="M3659" s="10">
        <f t="shared" si="5138"/>
        <v>135</v>
      </c>
      <c r="N3659" s="10">
        <f t="shared" si="5138"/>
        <v>127</v>
      </c>
      <c r="O3659" s="10">
        <f t="shared" si="5138"/>
        <v>174</v>
      </c>
      <c r="P3659" s="10">
        <f t="shared" si="5138"/>
        <v>152</v>
      </c>
      <c r="Q3659" s="10">
        <f t="shared" si="5138"/>
        <v>132</v>
      </c>
      <c r="R3659" s="10">
        <f t="shared" si="5138"/>
        <v>142</v>
      </c>
      <c r="S3659" s="10">
        <f t="shared" si="5138"/>
        <v>139</v>
      </c>
      <c r="T3659" s="10">
        <f t="shared" si="5138"/>
        <v>144</v>
      </c>
      <c r="U3659" s="10">
        <f t="shared" si="5138"/>
        <v>143</v>
      </c>
      <c r="V3659" s="10">
        <f t="shared" si="5138"/>
        <v>144</v>
      </c>
      <c r="W3659" s="10">
        <f t="shared" si="5138"/>
        <v>138</v>
      </c>
      <c r="X3659" s="10">
        <f t="shared" si="5138"/>
        <v>141</v>
      </c>
      <c r="Y3659" s="10">
        <f t="shared" si="5138"/>
        <v>147</v>
      </c>
      <c r="Z3659" s="10">
        <f t="shared" si="5138"/>
        <v>145</v>
      </c>
      <c r="AA3659" s="10">
        <f t="shared" si="5138"/>
        <v>144</v>
      </c>
      <c r="AB3659" s="10">
        <f t="shared" si="5138"/>
        <v>134</v>
      </c>
      <c r="AC3659" s="10">
        <f t="shared" si="5138"/>
        <v>134</v>
      </c>
      <c r="AD3659" s="10">
        <f t="shared" si="5138"/>
        <v>134</v>
      </c>
      <c r="AE3659" s="10">
        <f t="shared" si="5138"/>
        <v>136</v>
      </c>
      <c r="AF3659" s="10">
        <f t="shared" si="5138"/>
        <v>143</v>
      </c>
      <c r="AG3659" s="10">
        <f t="shared" si="5138"/>
        <v>152</v>
      </c>
      <c r="AH3659" s="10">
        <f t="shared" si="5138"/>
        <v>153</v>
      </c>
      <c r="AI3659" s="10">
        <f t="shared" si="5138"/>
        <v>117</v>
      </c>
      <c r="AJ3659" s="10">
        <f t="shared" si="5138"/>
        <v>128</v>
      </c>
      <c r="AK3659" s="10">
        <f t="shared" si="5138"/>
        <v>132</v>
      </c>
      <c r="AL3659" s="10">
        <f t="shared" ref="AL3659" si="5139">RANK(AL436,AL$295:AL$556,0)</f>
        <v>137</v>
      </c>
    </row>
    <row r="3660" spans="1:38" ht="15">
      <c r="A3660" s="29">
        <v>3659</v>
      </c>
      <c r="B3660" s="23" t="s">
        <v>299</v>
      </c>
      <c r="C3660" s="23" t="s">
        <v>305</v>
      </c>
      <c r="D3660" s="7" t="s">
        <v>148</v>
      </c>
      <c r="E3660" s="10">
        <f t="shared" ref="E3660:AK3660" si="5140">RANK(E437,E$295:E$556,0)</f>
        <v>161</v>
      </c>
      <c r="F3660" s="10">
        <f t="shared" si="5140"/>
        <v>172</v>
      </c>
      <c r="G3660" s="10">
        <f t="shared" si="5140"/>
        <v>188</v>
      </c>
      <c r="H3660" s="10">
        <f t="shared" si="5140"/>
        <v>171</v>
      </c>
      <c r="I3660" s="10">
        <f t="shared" si="5140"/>
        <v>168</v>
      </c>
      <c r="J3660" s="10">
        <f t="shared" si="5140"/>
        <v>180</v>
      </c>
      <c r="K3660" s="10">
        <f t="shared" si="5140"/>
        <v>182</v>
      </c>
      <c r="L3660" s="10">
        <f t="shared" si="5140"/>
        <v>220</v>
      </c>
      <c r="M3660" s="10">
        <f t="shared" si="5140"/>
        <v>220</v>
      </c>
      <c r="N3660" s="10">
        <f t="shared" si="5140"/>
        <v>221</v>
      </c>
      <c r="O3660" s="10">
        <f t="shared" si="5140"/>
        <v>222</v>
      </c>
      <c r="P3660" s="10">
        <f t="shared" si="5140"/>
        <v>231</v>
      </c>
      <c r="Q3660" s="10" t="e">
        <f t="shared" si="5140"/>
        <v>#N/A</v>
      </c>
      <c r="R3660" s="10" t="e">
        <f t="shared" si="5140"/>
        <v>#N/A</v>
      </c>
      <c r="S3660" s="10" t="e">
        <f t="shared" si="5140"/>
        <v>#N/A</v>
      </c>
      <c r="T3660" s="10" t="e">
        <f t="shared" si="5140"/>
        <v>#N/A</v>
      </c>
      <c r="U3660" s="10" t="e">
        <f t="shared" si="5140"/>
        <v>#N/A</v>
      </c>
      <c r="V3660" s="10" t="e">
        <f t="shared" si="5140"/>
        <v>#N/A</v>
      </c>
      <c r="W3660" s="10" t="e">
        <f t="shared" si="5140"/>
        <v>#N/A</v>
      </c>
      <c r="X3660" s="10">
        <f t="shared" si="5140"/>
        <v>230</v>
      </c>
      <c r="Y3660" s="10">
        <f t="shared" si="5140"/>
        <v>220</v>
      </c>
      <c r="Z3660" s="10">
        <f t="shared" si="5140"/>
        <v>221</v>
      </c>
      <c r="AA3660" s="10">
        <f t="shared" si="5140"/>
        <v>220</v>
      </c>
      <c r="AB3660" s="10">
        <f t="shared" si="5140"/>
        <v>221</v>
      </c>
      <c r="AC3660" s="10" t="e">
        <f t="shared" si="5140"/>
        <v>#N/A</v>
      </c>
      <c r="AD3660" s="10">
        <f t="shared" si="5140"/>
        <v>228</v>
      </c>
      <c r="AE3660" s="10">
        <f t="shared" si="5140"/>
        <v>224</v>
      </c>
      <c r="AF3660" s="10">
        <f t="shared" si="5140"/>
        <v>221</v>
      </c>
      <c r="AG3660" s="10">
        <f t="shared" si="5140"/>
        <v>231</v>
      </c>
      <c r="AH3660" s="10">
        <f t="shared" si="5140"/>
        <v>235</v>
      </c>
      <c r="AI3660" s="10">
        <f t="shared" si="5140"/>
        <v>233</v>
      </c>
      <c r="AJ3660" s="10" t="e">
        <f t="shared" si="5140"/>
        <v>#N/A</v>
      </c>
      <c r="AK3660" s="10">
        <f t="shared" si="5140"/>
        <v>210</v>
      </c>
      <c r="AL3660" s="10">
        <f t="shared" ref="AL3660" si="5141">RANK(AL437,AL$295:AL$556,0)</f>
        <v>229</v>
      </c>
    </row>
    <row r="3661" spans="1:38" ht="15">
      <c r="A3661" s="29">
        <v>3660</v>
      </c>
      <c r="B3661" s="23" t="s">
        <v>299</v>
      </c>
      <c r="C3661" s="23" t="s">
        <v>305</v>
      </c>
      <c r="D3661" s="7" t="s">
        <v>149</v>
      </c>
      <c r="E3661" s="10">
        <f t="shared" ref="E3661:AK3661" si="5142">RANK(E438,E$295:E$556,0)</f>
        <v>95</v>
      </c>
      <c r="F3661" s="10">
        <f t="shared" si="5142"/>
        <v>93</v>
      </c>
      <c r="G3661" s="10">
        <f t="shared" si="5142"/>
        <v>93</v>
      </c>
      <c r="H3661" s="10">
        <f t="shared" si="5142"/>
        <v>92</v>
      </c>
      <c r="I3661" s="10">
        <f t="shared" si="5142"/>
        <v>88</v>
      </c>
      <c r="J3661" s="10">
        <f t="shared" si="5142"/>
        <v>86</v>
      </c>
      <c r="K3661" s="10">
        <f t="shared" si="5142"/>
        <v>90</v>
      </c>
      <c r="L3661" s="10">
        <f t="shared" si="5142"/>
        <v>86</v>
      </c>
      <c r="M3661" s="10">
        <f t="shared" si="5142"/>
        <v>89</v>
      </c>
      <c r="N3661" s="10">
        <f t="shared" si="5142"/>
        <v>88</v>
      </c>
      <c r="O3661" s="10">
        <f t="shared" si="5142"/>
        <v>90</v>
      </c>
      <c r="P3661" s="10">
        <f t="shared" si="5142"/>
        <v>97</v>
      </c>
      <c r="Q3661" s="10">
        <f t="shared" si="5142"/>
        <v>101</v>
      </c>
      <c r="R3661" s="10">
        <f t="shared" si="5142"/>
        <v>109</v>
      </c>
      <c r="S3661" s="10">
        <f t="shared" si="5142"/>
        <v>109</v>
      </c>
      <c r="T3661" s="10">
        <f t="shared" si="5142"/>
        <v>108</v>
      </c>
      <c r="U3661" s="10">
        <f t="shared" si="5142"/>
        <v>112</v>
      </c>
      <c r="V3661" s="10">
        <f t="shared" si="5142"/>
        <v>119</v>
      </c>
      <c r="W3661" s="10">
        <f t="shared" si="5142"/>
        <v>109</v>
      </c>
      <c r="X3661" s="10">
        <f t="shared" si="5142"/>
        <v>114</v>
      </c>
      <c r="Y3661" s="10">
        <f t="shared" si="5142"/>
        <v>107</v>
      </c>
      <c r="Z3661" s="10">
        <f t="shared" si="5142"/>
        <v>107</v>
      </c>
      <c r="AA3661" s="10">
        <f t="shared" si="5142"/>
        <v>99</v>
      </c>
      <c r="AB3661" s="10">
        <f t="shared" si="5142"/>
        <v>105</v>
      </c>
      <c r="AC3661" s="10">
        <f t="shared" si="5142"/>
        <v>98</v>
      </c>
      <c r="AD3661" s="10">
        <f t="shared" si="5142"/>
        <v>102</v>
      </c>
      <c r="AE3661" s="10">
        <f t="shared" si="5142"/>
        <v>95</v>
      </c>
      <c r="AF3661" s="10">
        <f t="shared" si="5142"/>
        <v>98</v>
      </c>
      <c r="AG3661" s="10">
        <f t="shared" si="5142"/>
        <v>103</v>
      </c>
      <c r="AH3661" s="10">
        <f t="shared" si="5142"/>
        <v>99</v>
      </c>
      <c r="AI3661" s="10">
        <f t="shared" si="5142"/>
        <v>97</v>
      </c>
      <c r="AJ3661" s="10">
        <f t="shared" si="5142"/>
        <v>95</v>
      </c>
      <c r="AK3661" s="10">
        <f t="shared" si="5142"/>
        <v>93</v>
      </c>
      <c r="AL3661" s="10">
        <f t="shared" ref="AL3661" si="5143">RANK(AL438,AL$295:AL$556,0)</f>
        <v>93</v>
      </c>
    </row>
    <row r="3662" spans="1:38" ht="15">
      <c r="A3662" s="29">
        <v>3661</v>
      </c>
      <c r="B3662" s="23" t="s">
        <v>299</v>
      </c>
      <c r="C3662" s="23" t="s">
        <v>305</v>
      </c>
      <c r="D3662" s="7" t="s">
        <v>150</v>
      </c>
      <c r="E3662" s="10">
        <f t="shared" ref="E3662:AK3662" si="5144">RANK(E439,E$295:E$556,0)</f>
        <v>134</v>
      </c>
      <c r="F3662" s="10">
        <f t="shared" si="5144"/>
        <v>134</v>
      </c>
      <c r="G3662" s="10">
        <f t="shared" si="5144"/>
        <v>149</v>
      </c>
      <c r="H3662" s="10">
        <f t="shared" si="5144"/>
        <v>150</v>
      </c>
      <c r="I3662" s="10">
        <f t="shared" si="5144"/>
        <v>136</v>
      </c>
      <c r="J3662" s="10">
        <f t="shared" si="5144"/>
        <v>115</v>
      </c>
      <c r="K3662" s="10">
        <f t="shared" si="5144"/>
        <v>120</v>
      </c>
      <c r="L3662" s="10">
        <f t="shared" si="5144"/>
        <v>113</v>
      </c>
      <c r="M3662" s="10">
        <f t="shared" si="5144"/>
        <v>161</v>
      </c>
      <c r="N3662" s="10">
        <f t="shared" si="5144"/>
        <v>149</v>
      </c>
      <c r="O3662" s="10">
        <f t="shared" si="5144"/>
        <v>157</v>
      </c>
      <c r="P3662" s="10">
        <f t="shared" si="5144"/>
        <v>157</v>
      </c>
      <c r="Q3662" s="10">
        <f t="shared" si="5144"/>
        <v>162</v>
      </c>
      <c r="R3662" s="10">
        <f t="shared" si="5144"/>
        <v>156</v>
      </c>
      <c r="S3662" s="10">
        <f t="shared" si="5144"/>
        <v>167</v>
      </c>
      <c r="T3662" s="10">
        <f t="shared" si="5144"/>
        <v>160</v>
      </c>
      <c r="U3662" s="10">
        <f t="shared" si="5144"/>
        <v>161</v>
      </c>
      <c r="V3662" s="10">
        <f t="shared" si="5144"/>
        <v>160</v>
      </c>
      <c r="W3662" s="10">
        <f t="shared" si="5144"/>
        <v>151</v>
      </c>
      <c r="X3662" s="10">
        <f t="shared" si="5144"/>
        <v>151</v>
      </c>
      <c r="Y3662" s="10">
        <f t="shared" si="5144"/>
        <v>151</v>
      </c>
      <c r="Z3662" s="10">
        <f t="shared" si="5144"/>
        <v>154</v>
      </c>
      <c r="AA3662" s="10">
        <f t="shared" si="5144"/>
        <v>145</v>
      </c>
      <c r="AB3662" s="10">
        <f t="shared" si="5144"/>
        <v>150</v>
      </c>
      <c r="AC3662" s="10">
        <f t="shared" si="5144"/>
        <v>147</v>
      </c>
      <c r="AD3662" s="10">
        <f t="shared" si="5144"/>
        <v>149</v>
      </c>
      <c r="AE3662" s="10">
        <f t="shared" si="5144"/>
        <v>152</v>
      </c>
      <c r="AF3662" s="10">
        <f t="shared" si="5144"/>
        <v>148</v>
      </c>
      <c r="AG3662" s="10">
        <f t="shared" si="5144"/>
        <v>146</v>
      </c>
      <c r="AH3662" s="10">
        <f t="shared" si="5144"/>
        <v>152</v>
      </c>
      <c r="AI3662" s="10">
        <f t="shared" si="5144"/>
        <v>118</v>
      </c>
      <c r="AJ3662" s="10">
        <f t="shared" si="5144"/>
        <v>140</v>
      </c>
      <c r="AK3662" s="10">
        <f t="shared" si="5144"/>
        <v>72</v>
      </c>
      <c r="AL3662" s="10">
        <f t="shared" ref="AL3662" si="5145">RANK(AL439,AL$295:AL$556,0)</f>
        <v>69</v>
      </c>
    </row>
    <row r="3663" spans="1:38" ht="15">
      <c r="A3663" s="29">
        <v>3662</v>
      </c>
      <c r="B3663" s="23" t="s">
        <v>299</v>
      </c>
      <c r="C3663" s="23" t="s">
        <v>305</v>
      </c>
      <c r="D3663" s="7" t="s">
        <v>151</v>
      </c>
      <c r="E3663" s="10">
        <f t="shared" ref="E3663:AK3663" si="5146">RANK(E440,E$295:E$556,0)</f>
        <v>138</v>
      </c>
      <c r="F3663" s="10">
        <f t="shared" si="5146"/>
        <v>131</v>
      </c>
      <c r="G3663" s="10">
        <f t="shared" si="5146"/>
        <v>143</v>
      </c>
      <c r="H3663" s="10">
        <f t="shared" si="5146"/>
        <v>152</v>
      </c>
      <c r="I3663" s="10">
        <f t="shared" si="5146"/>
        <v>154</v>
      </c>
      <c r="J3663" s="10">
        <f t="shared" si="5146"/>
        <v>145</v>
      </c>
      <c r="K3663" s="10">
        <f t="shared" si="5146"/>
        <v>159</v>
      </c>
      <c r="L3663" s="10">
        <f t="shared" si="5146"/>
        <v>174</v>
      </c>
      <c r="M3663" s="10">
        <f t="shared" si="5146"/>
        <v>169</v>
      </c>
      <c r="N3663" s="10">
        <f t="shared" si="5146"/>
        <v>180</v>
      </c>
      <c r="O3663" s="10">
        <f t="shared" si="5146"/>
        <v>177</v>
      </c>
      <c r="P3663" s="10">
        <f t="shared" si="5146"/>
        <v>170</v>
      </c>
      <c r="Q3663" s="10">
        <f t="shared" si="5146"/>
        <v>169</v>
      </c>
      <c r="R3663" s="10">
        <f t="shared" si="5146"/>
        <v>171</v>
      </c>
      <c r="S3663" s="10">
        <f t="shared" si="5146"/>
        <v>172</v>
      </c>
      <c r="T3663" s="10">
        <f t="shared" si="5146"/>
        <v>176</v>
      </c>
      <c r="U3663" s="10">
        <f t="shared" si="5146"/>
        <v>175</v>
      </c>
      <c r="V3663" s="10">
        <f t="shared" si="5146"/>
        <v>174</v>
      </c>
      <c r="W3663" s="10">
        <f t="shared" si="5146"/>
        <v>180</v>
      </c>
      <c r="X3663" s="10">
        <f t="shared" si="5146"/>
        <v>167</v>
      </c>
      <c r="Y3663" s="10">
        <f t="shared" si="5146"/>
        <v>153</v>
      </c>
      <c r="Z3663" s="10">
        <f t="shared" si="5146"/>
        <v>162</v>
      </c>
      <c r="AA3663" s="10">
        <f t="shared" si="5146"/>
        <v>165</v>
      </c>
      <c r="AB3663" s="10">
        <f t="shared" si="5146"/>
        <v>159</v>
      </c>
      <c r="AC3663" s="10">
        <f t="shared" si="5146"/>
        <v>166</v>
      </c>
      <c r="AD3663" s="10">
        <f t="shared" si="5146"/>
        <v>167</v>
      </c>
      <c r="AE3663" s="10">
        <f t="shared" si="5146"/>
        <v>166</v>
      </c>
      <c r="AF3663" s="10">
        <f t="shared" si="5146"/>
        <v>166</v>
      </c>
      <c r="AG3663" s="10">
        <f t="shared" si="5146"/>
        <v>162</v>
      </c>
      <c r="AH3663" s="10">
        <f t="shared" si="5146"/>
        <v>164</v>
      </c>
      <c r="AI3663" s="10">
        <f t="shared" si="5146"/>
        <v>166</v>
      </c>
      <c r="AJ3663" s="10">
        <f t="shared" si="5146"/>
        <v>167</v>
      </c>
      <c r="AK3663" s="10">
        <f t="shared" si="5146"/>
        <v>174</v>
      </c>
      <c r="AL3663" s="10">
        <f t="shared" ref="AL3663" si="5147">RANK(AL440,AL$295:AL$556,0)</f>
        <v>179</v>
      </c>
    </row>
    <row r="3664" spans="1:38" ht="15">
      <c r="A3664" s="29">
        <v>3663</v>
      </c>
      <c r="B3664" s="23" t="s">
        <v>299</v>
      </c>
      <c r="C3664" s="23" t="s">
        <v>305</v>
      </c>
      <c r="D3664" s="7" t="s">
        <v>152</v>
      </c>
      <c r="E3664" s="10">
        <f t="shared" ref="E3664:AK3664" si="5148">RANK(E441,E$295:E$556,0)</f>
        <v>85</v>
      </c>
      <c r="F3664" s="10">
        <f t="shared" si="5148"/>
        <v>85</v>
      </c>
      <c r="G3664" s="10">
        <f t="shared" si="5148"/>
        <v>85</v>
      </c>
      <c r="H3664" s="10">
        <f t="shared" si="5148"/>
        <v>82</v>
      </c>
      <c r="I3664" s="10">
        <f t="shared" si="5148"/>
        <v>95</v>
      </c>
      <c r="J3664" s="10">
        <f t="shared" si="5148"/>
        <v>88</v>
      </c>
      <c r="K3664" s="10">
        <f t="shared" si="5148"/>
        <v>92</v>
      </c>
      <c r="L3664" s="10">
        <f t="shared" si="5148"/>
        <v>94</v>
      </c>
      <c r="M3664" s="10">
        <f t="shared" si="5148"/>
        <v>87</v>
      </c>
      <c r="N3664" s="10">
        <f t="shared" si="5148"/>
        <v>100</v>
      </c>
      <c r="O3664" s="10">
        <f t="shared" si="5148"/>
        <v>96</v>
      </c>
      <c r="P3664" s="10">
        <f t="shared" si="5148"/>
        <v>99</v>
      </c>
      <c r="Q3664" s="10">
        <f t="shared" si="5148"/>
        <v>99</v>
      </c>
      <c r="R3664" s="10">
        <f t="shared" si="5148"/>
        <v>101</v>
      </c>
      <c r="S3664" s="10">
        <f t="shared" si="5148"/>
        <v>96</v>
      </c>
      <c r="T3664" s="10">
        <f t="shared" si="5148"/>
        <v>95</v>
      </c>
      <c r="U3664" s="10">
        <f t="shared" si="5148"/>
        <v>93</v>
      </c>
      <c r="V3664" s="10">
        <f t="shared" si="5148"/>
        <v>92</v>
      </c>
      <c r="W3664" s="10">
        <f t="shared" si="5148"/>
        <v>89</v>
      </c>
      <c r="X3664" s="10">
        <f t="shared" si="5148"/>
        <v>87</v>
      </c>
      <c r="Y3664" s="10">
        <f t="shared" si="5148"/>
        <v>87</v>
      </c>
      <c r="Z3664" s="10">
        <f t="shared" si="5148"/>
        <v>86</v>
      </c>
      <c r="AA3664" s="10">
        <f t="shared" si="5148"/>
        <v>80</v>
      </c>
      <c r="AB3664" s="10">
        <f t="shared" si="5148"/>
        <v>87</v>
      </c>
      <c r="AC3664" s="10">
        <f t="shared" si="5148"/>
        <v>80</v>
      </c>
      <c r="AD3664" s="10">
        <f t="shared" si="5148"/>
        <v>79</v>
      </c>
      <c r="AE3664" s="10">
        <f t="shared" si="5148"/>
        <v>80</v>
      </c>
      <c r="AF3664" s="10">
        <f t="shared" si="5148"/>
        <v>80</v>
      </c>
      <c r="AG3664" s="10">
        <f t="shared" si="5148"/>
        <v>84</v>
      </c>
      <c r="AH3664" s="10">
        <f t="shared" si="5148"/>
        <v>83</v>
      </c>
      <c r="AI3664" s="10">
        <f t="shared" si="5148"/>
        <v>83</v>
      </c>
      <c r="AJ3664" s="10">
        <f t="shared" si="5148"/>
        <v>84</v>
      </c>
      <c r="AK3664" s="10">
        <f t="shared" si="5148"/>
        <v>83</v>
      </c>
      <c r="AL3664" s="10">
        <f t="shared" ref="AL3664" si="5149">RANK(AL441,AL$295:AL$556,0)</f>
        <v>86</v>
      </c>
    </row>
    <row r="3665" spans="1:38" ht="15">
      <c r="A3665" s="29">
        <v>3664</v>
      </c>
      <c r="B3665" s="23" t="s">
        <v>299</v>
      </c>
      <c r="C3665" s="23" t="s">
        <v>305</v>
      </c>
      <c r="D3665" s="7" t="s">
        <v>153</v>
      </c>
      <c r="E3665" s="10">
        <f t="shared" ref="E3665:AK3665" si="5150">RANK(E442,E$295:E$556,0)</f>
        <v>98</v>
      </c>
      <c r="F3665" s="10">
        <f t="shared" si="5150"/>
        <v>86</v>
      </c>
      <c r="G3665" s="10">
        <f t="shared" si="5150"/>
        <v>99</v>
      </c>
      <c r="H3665" s="10">
        <f t="shared" si="5150"/>
        <v>101</v>
      </c>
      <c r="I3665" s="10">
        <f t="shared" si="5150"/>
        <v>104</v>
      </c>
      <c r="J3665" s="10">
        <f t="shared" si="5150"/>
        <v>107</v>
      </c>
      <c r="K3665" s="10">
        <f t="shared" si="5150"/>
        <v>98</v>
      </c>
      <c r="L3665" s="10">
        <f t="shared" si="5150"/>
        <v>92</v>
      </c>
      <c r="M3665" s="10">
        <f t="shared" si="5150"/>
        <v>92</v>
      </c>
      <c r="N3665" s="10">
        <f t="shared" si="5150"/>
        <v>89</v>
      </c>
      <c r="O3665" s="10">
        <f t="shared" si="5150"/>
        <v>101</v>
      </c>
      <c r="P3665" s="10">
        <f t="shared" si="5150"/>
        <v>93</v>
      </c>
      <c r="Q3665" s="10">
        <f t="shared" si="5150"/>
        <v>93</v>
      </c>
      <c r="R3665" s="10">
        <f t="shared" si="5150"/>
        <v>94</v>
      </c>
      <c r="S3665" s="10">
        <f t="shared" si="5150"/>
        <v>95</v>
      </c>
      <c r="T3665" s="10">
        <f t="shared" si="5150"/>
        <v>98</v>
      </c>
      <c r="U3665" s="10">
        <f t="shared" si="5150"/>
        <v>99</v>
      </c>
      <c r="V3665" s="10">
        <f t="shared" si="5150"/>
        <v>98</v>
      </c>
      <c r="W3665" s="10">
        <f t="shared" si="5150"/>
        <v>95</v>
      </c>
      <c r="X3665" s="10">
        <f t="shared" si="5150"/>
        <v>133</v>
      </c>
      <c r="Y3665" s="10">
        <f t="shared" si="5150"/>
        <v>125</v>
      </c>
      <c r="Z3665" s="10">
        <f t="shared" si="5150"/>
        <v>119</v>
      </c>
      <c r="AA3665" s="10">
        <f t="shared" si="5150"/>
        <v>135</v>
      </c>
      <c r="AB3665" s="10">
        <f t="shared" si="5150"/>
        <v>112</v>
      </c>
      <c r="AC3665" s="10">
        <f t="shared" si="5150"/>
        <v>120</v>
      </c>
      <c r="AD3665" s="10">
        <f t="shared" si="5150"/>
        <v>115</v>
      </c>
      <c r="AE3665" s="10">
        <f t="shared" si="5150"/>
        <v>103</v>
      </c>
      <c r="AF3665" s="10">
        <f t="shared" si="5150"/>
        <v>99</v>
      </c>
      <c r="AG3665" s="10">
        <f t="shared" si="5150"/>
        <v>101</v>
      </c>
      <c r="AH3665" s="10">
        <f t="shared" si="5150"/>
        <v>92</v>
      </c>
      <c r="AI3665" s="10">
        <f t="shared" si="5150"/>
        <v>123</v>
      </c>
      <c r="AJ3665" s="10">
        <f t="shared" si="5150"/>
        <v>134</v>
      </c>
      <c r="AK3665" s="10">
        <f t="shared" si="5150"/>
        <v>154</v>
      </c>
      <c r="AL3665" s="10">
        <f t="shared" ref="AL3665" si="5151">RANK(AL442,AL$295:AL$556,0)</f>
        <v>161</v>
      </c>
    </row>
    <row r="3666" spans="1:38" ht="15">
      <c r="A3666" s="29">
        <v>3665</v>
      </c>
      <c r="B3666" s="23" t="s">
        <v>299</v>
      </c>
      <c r="C3666" s="23" t="s">
        <v>305</v>
      </c>
      <c r="D3666" s="7" t="s">
        <v>154</v>
      </c>
      <c r="E3666" s="10">
        <f t="shared" ref="E3666:AK3666" si="5152">RANK(E443,E$295:E$556,0)</f>
        <v>177</v>
      </c>
      <c r="F3666" s="10">
        <f t="shared" si="5152"/>
        <v>179</v>
      </c>
      <c r="G3666" s="10">
        <f t="shared" si="5152"/>
        <v>207</v>
      </c>
      <c r="H3666" s="10">
        <f t="shared" si="5152"/>
        <v>183</v>
      </c>
      <c r="I3666" s="10">
        <f t="shared" si="5152"/>
        <v>196</v>
      </c>
      <c r="J3666" s="10">
        <f t="shared" si="5152"/>
        <v>197</v>
      </c>
      <c r="K3666" s="10">
        <f t="shared" si="5152"/>
        <v>194</v>
      </c>
      <c r="L3666" s="10">
        <f t="shared" si="5152"/>
        <v>219</v>
      </c>
      <c r="M3666" s="10">
        <f t="shared" si="5152"/>
        <v>211</v>
      </c>
      <c r="N3666" s="10">
        <f t="shared" si="5152"/>
        <v>208</v>
      </c>
      <c r="O3666" s="10">
        <f t="shared" si="5152"/>
        <v>180</v>
      </c>
      <c r="P3666" s="10">
        <f t="shared" si="5152"/>
        <v>183</v>
      </c>
      <c r="Q3666" s="10">
        <f t="shared" si="5152"/>
        <v>191</v>
      </c>
      <c r="R3666" s="10">
        <f t="shared" si="5152"/>
        <v>176</v>
      </c>
      <c r="S3666" s="10">
        <f t="shared" si="5152"/>
        <v>136</v>
      </c>
      <c r="T3666" s="10">
        <f t="shared" si="5152"/>
        <v>189</v>
      </c>
      <c r="U3666" s="10">
        <f t="shared" si="5152"/>
        <v>67</v>
      </c>
      <c r="V3666" s="10">
        <f t="shared" si="5152"/>
        <v>207</v>
      </c>
      <c r="W3666" s="10">
        <f t="shared" si="5152"/>
        <v>175</v>
      </c>
      <c r="X3666" s="10">
        <f t="shared" si="5152"/>
        <v>179</v>
      </c>
      <c r="Y3666" s="10">
        <f t="shared" si="5152"/>
        <v>212</v>
      </c>
      <c r="Z3666" s="10">
        <f t="shared" si="5152"/>
        <v>91</v>
      </c>
      <c r="AA3666" s="10">
        <f t="shared" si="5152"/>
        <v>100</v>
      </c>
      <c r="AB3666" s="10">
        <f t="shared" si="5152"/>
        <v>90</v>
      </c>
      <c r="AC3666" s="10">
        <f t="shared" si="5152"/>
        <v>180</v>
      </c>
      <c r="AD3666" s="10">
        <f t="shared" si="5152"/>
        <v>193</v>
      </c>
      <c r="AE3666" s="10">
        <f t="shared" si="5152"/>
        <v>182</v>
      </c>
      <c r="AF3666" s="10">
        <f t="shared" si="5152"/>
        <v>187</v>
      </c>
      <c r="AG3666" s="10">
        <f t="shared" si="5152"/>
        <v>197</v>
      </c>
      <c r="AH3666" s="10">
        <f t="shared" si="5152"/>
        <v>161</v>
      </c>
      <c r="AI3666" s="10">
        <f t="shared" si="5152"/>
        <v>198</v>
      </c>
      <c r="AJ3666" s="10">
        <f t="shared" si="5152"/>
        <v>196</v>
      </c>
      <c r="AK3666" s="10">
        <f t="shared" si="5152"/>
        <v>195</v>
      </c>
      <c r="AL3666" s="10">
        <f t="shared" ref="AL3666" si="5153">RANK(AL443,AL$295:AL$556,0)</f>
        <v>126</v>
      </c>
    </row>
    <row r="3667" spans="1:38" ht="15">
      <c r="A3667" s="29">
        <v>3666</v>
      </c>
      <c r="B3667" s="23" t="s">
        <v>299</v>
      </c>
      <c r="C3667" s="23" t="s">
        <v>305</v>
      </c>
      <c r="D3667" s="7" t="s">
        <v>155</v>
      </c>
      <c r="E3667" s="10">
        <f t="shared" ref="E3667:AK3667" si="5154">RANK(E444,E$295:E$556,0)</f>
        <v>25</v>
      </c>
      <c r="F3667" s="10">
        <f t="shared" si="5154"/>
        <v>27</v>
      </c>
      <c r="G3667" s="10">
        <f t="shared" si="5154"/>
        <v>27</v>
      </c>
      <c r="H3667" s="10">
        <f t="shared" si="5154"/>
        <v>28</v>
      </c>
      <c r="I3667" s="10">
        <f t="shared" si="5154"/>
        <v>27</v>
      </c>
      <c r="J3667" s="10">
        <f t="shared" si="5154"/>
        <v>25</v>
      </c>
      <c r="K3667" s="10">
        <f t="shared" si="5154"/>
        <v>25</v>
      </c>
      <c r="L3667" s="10">
        <f t="shared" si="5154"/>
        <v>28</v>
      </c>
      <c r="M3667" s="10">
        <f t="shared" si="5154"/>
        <v>28</v>
      </c>
      <c r="N3667" s="10">
        <f t="shared" si="5154"/>
        <v>28</v>
      </c>
      <c r="O3667" s="10">
        <f t="shared" si="5154"/>
        <v>28</v>
      </c>
      <c r="P3667" s="10">
        <f t="shared" si="5154"/>
        <v>29</v>
      </c>
      <c r="Q3667" s="10">
        <f t="shared" si="5154"/>
        <v>30</v>
      </c>
      <c r="R3667" s="10">
        <f t="shared" si="5154"/>
        <v>32</v>
      </c>
      <c r="S3667" s="10">
        <f t="shared" si="5154"/>
        <v>33</v>
      </c>
      <c r="T3667" s="10">
        <f t="shared" si="5154"/>
        <v>33</v>
      </c>
      <c r="U3667" s="10">
        <f t="shared" si="5154"/>
        <v>33</v>
      </c>
      <c r="V3667" s="10">
        <f t="shared" si="5154"/>
        <v>36</v>
      </c>
      <c r="W3667" s="10">
        <f t="shared" si="5154"/>
        <v>34</v>
      </c>
      <c r="X3667" s="10">
        <f t="shared" si="5154"/>
        <v>31</v>
      </c>
      <c r="Y3667" s="10">
        <f t="shared" si="5154"/>
        <v>31</v>
      </c>
      <c r="Z3667" s="10">
        <f t="shared" si="5154"/>
        <v>30</v>
      </c>
      <c r="AA3667" s="10">
        <f t="shared" si="5154"/>
        <v>35</v>
      </c>
      <c r="AB3667" s="10">
        <f t="shared" si="5154"/>
        <v>36</v>
      </c>
      <c r="AC3667" s="10">
        <f t="shared" si="5154"/>
        <v>38</v>
      </c>
      <c r="AD3667" s="10">
        <f t="shared" si="5154"/>
        <v>37</v>
      </c>
      <c r="AE3667" s="10">
        <f t="shared" si="5154"/>
        <v>37</v>
      </c>
      <c r="AF3667" s="10">
        <f t="shared" si="5154"/>
        <v>37</v>
      </c>
      <c r="AG3667" s="10">
        <f t="shared" si="5154"/>
        <v>37</v>
      </c>
      <c r="AH3667" s="10">
        <f t="shared" si="5154"/>
        <v>37</v>
      </c>
      <c r="AI3667" s="10">
        <f t="shared" si="5154"/>
        <v>36</v>
      </c>
      <c r="AJ3667" s="10">
        <f t="shared" si="5154"/>
        <v>36</v>
      </c>
      <c r="AK3667" s="10">
        <f t="shared" si="5154"/>
        <v>35</v>
      </c>
      <c r="AL3667" s="10">
        <f t="shared" ref="AL3667" si="5155">RANK(AL444,AL$295:AL$556,0)</f>
        <v>35</v>
      </c>
    </row>
    <row r="3668" spans="1:38" ht="15">
      <c r="A3668" s="29">
        <v>3667</v>
      </c>
      <c r="B3668" s="23" t="s">
        <v>299</v>
      </c>
      <c r="C3668" s="23" t="s">
        <v>305</v>
      </c>
      <c r="D3668" s="7" t="s">
        <v>156</v>
      </c>
      <c r="E3668" s="10">
        <f t="shared" ref="E3668:AK3668" si="5156">RANK(E445,E$295:E$556,0)</f>
        <v>47</v>
      </c>
      <c r="F3668" s="10">
        <f t="shared" si="5156"/>
        <v>46</v>
      </c>
      <c r="G3668" s="10">
        <f t="shared" si="5156"/>
        <v>46</v>
      </c>
      <c r="H3668" s="10">
        <f t="shared" si="5156"/>
        <v>50</v>
      </c>
      <c r="I3668" s="10">
        <f t="shared" si="5156"/>
        <v>47</v>
      </c>
      <c r="J3668" s="10">
        <f t="shared" si="5156"/>
        <v>40</v>
      </c>
      <c r="K3668" s="10">
        <f t="shared" si="5156"/>
        <v>48</v>
      </c>
      <c r="L3668" s="10">
        <f t="shared" si="5156"/>
        <v>45</v>
      </c>
      <c r="M3668" s="10">
        <f t="shared" si="5156"/>
        <v>46</v>
      </c>
      <c r="N3668" s="10">
        <f t="shared" si="5156"/>
        <v>54</v>
      </c>
      <c r="O3668" s="10">
        <f t="shared" si="5156"/>
        <v>61</v>
      </c>
      <c r="P3668" s="10">
        <f t="shared" si="5156"/>
        <v>62</v>
      </c>
      <c r="Q3668" s="10">
        <f t="shared" si="5156"/>
        <v>62</v>
      </c>
      <c r="R3668" s="10">
        <f t="shared" si="5156"/>
        <v>64</v>
      </c>
      <c r="S3668" s="10">
        <f t="shared" si="5156"/>
        <v>62</v>
      </c>
      <c r="T3668" s="10">
        <f t="shared" si="5156"/>
        <v>60</v>
      </c>
      <c r="U3668" s="10">
        <f t="shared" si="5156"/>
        <v>62</v>
      </c>
      <c r="V3668" s="10">
        <f t="shared" si="5156"/>
        <v>58</v>
      </c>
      <c r="W3668" s="10">
        <f t="shared" si="5156"/>
        <v>59</v>
      </c>
      <c r="X3668" s="10">
        <f t="shared" si="5156"/>
        <v>59</v>
      </c>
      <c r="Y3668" s="10">
        <f t="shared" si="5156"/>
        <v>57</v>
      </c>
      <c r="Z3668" s="10">
        <f t="shared" si="5156"/>
        <v>55</v>
      </c>
      <c r="AA3668" s="10">
        <f t="shared" si="5156"/>
        <v>59</v>
      </c>
      <c r="AB3668" s="10">
        <f t="shared" si="5156"/>
        <v>56</v>
      </c>
      <c r="AC3668" s="10">
        <f t="shared" si="5156"/>
        <v>58</v>
      </c>
      <c r="AD3668" s="10">
        <f t="shared" si="5156"/>
        <v>57</v>
      </c>
      <c r="AE3668" s="10">
        <f t="shared" si="5156"/>
        <v>60</v>
      </c>
      <c r="AF3668" s="10">
        <f t="shared" si="5156"/>
        <v>61</v>
      </c>
      <c r="AG3668" s="10">
        <f t="shared" si="5156"/>
        <v>68</v>
      </c>
      <c r="AH3668" s="10">
        <f t="shared" si="5156"/>
        <v>72</v>
      </c>
      <c r="AI3668" s="10">
        <f t="shared" si="5156"/>
        <v>70</v>
      </c>
      <c r="AJ3668" s="10">
        <f t="shared" si="5156"/>
        <v>62</v>
      </c>
      <c r="AK3668" s="10">
        <f t="shared" si="5156"/>
        <v>49</v>
      </c>
      <c r="AL3668" s="10">
        <f t="shared" ref="AL3668" si="5157">RANK(AL445,AL$295:AL$556,0)</f>
        <v>59</v>
      </c>
    </row>
    <row r="3669" spans="1:38" ht="15">
      <c r="A3669" s="29">
        <v>3668</v>
      </c>
      <c r="B3669" s="23" t="s">
        <v>299</v>
      </c>
      <c r="C3669" s="23" t="s">
        <v>305</v>
      </c>
      <c r="D3669" s="7" t="s">
        <v>157</v>
      </c>
      <c r="E3669" s="10">
        <f t="shared" ref="E3669:AK3669" si="5158">RANK(E446,E$295:E$556,0)</f>
        <v>73</v>
      </c>
      <c r="F3669" s="10">
        <f t="shared" si="5158"/>
        <v>110</v>
      </c>
      <c r="G3669" s="10">
        <f t="shared" si="5158"/>
        <v>119</v>
      </c>
      <c r="H3669" s="10">
        <f t="shared" si="5158"/>
        <v>124</v>
      </c>
      <c r="I3669" s="10">
        <f t="shared" si="5158"/>
        <v>114</v>
      </c>
      <c r="J3669" s="10">
        <f t="shared" si="5158"/>
        <v>113</v>
      </c>
      <c r="K3669" s="10">
        <f t="shared" si="5158"/>
        <v>119</v>
      </c>
      <c r="L3669" s="10">
        <f t="shared" si="5158"/>
        <v>119</v>
      </c>
      <c r="M3669" s="10">
        <f t="shared" si="5158"/>
        <v>123</v>
      </c>
      <c r="N3669" s="10">
        <f t="shared" si="5158"/>
        <v>114</v>
      </c>
      <c r="O3669" s="10">
        <f t="shared" si="5158"/>
        <v>114</v>
      </c>
      <c r="P3669" s="10">
        <f t="shared" si="5158"/>
        <v>123</v>
      </c>
      <c r="Q3669" s="10">
        <f t="shared" si="5158"/>
        <v>118</v>
      </c>
      <c r="R3669" s="10">
        <f t="shared" si="5158"/>
        <v>123</v>
      </c>
      <c r="S3669" s="10">
        <f t="shared" si="5158"/>
        <v>120</v>
      </c>
      <c r="T3669" s="10">
        <f t="shared" si="5158"/>
        <v>121</v>
      </c>
      <c r="U3669" s="10">
        <f t="shared" si="5158"/>
        <v>127</v>
      </c>
      <c r="V3669" s="10">
        <f t="shared" si="5158"/>
        <v>128</v>
      </c>
      <c r="W3669" s="10">
        <f t="shared" si="5158"/>
        <v>123</v>
      </c>
      <c r="X3669" s="10">
        <f t="shared" si="5158"/>
        <v>123</v>
      </c>
      <c r="Y3669" s="10">
        <f t="shared" si="5158"/>
        <v>122</v>
      </c>
      <c r="Z3669" s="10">
        <f t="shared" si="5158"/>
        <v>129</v>
      </c>
      <c r="AA3669" s="10">
        <f t="shared" si="5158"/>
        <v>124</v>
      </c>
      <c r="AB3669" s="10">
        <f t="shared" si="5158"/>
        <v>121</v>
      </c>
      <c r="AC3669" s="10">
        <f t="shared" si="5158"/>
        <v>125</v>
      </c>
      <c r="AD3669" s="10">
        <f t="shared" si="5158"/>
        <v>124</v>
      </c>
      <c r="AE3669" s="10">
        <f t="shared" si="5158"/>
        <v>119</v>
      </c>
      <c r="AF3669" s="10">
        <f t="shared" si="5158"/>
        <v>115</v>
      </c>
      <c r="AG3669" s="10">
        <f t="shared" si="5158"/>
        <v>121</v>
      </c>
      <c r="AH3669" s="10">
        <f t="shared" si="5158"/>
        <v>122</v>
      </c>
      <c r="AI3669" s="10">
        <f t="shared" si="5158"/>
        <v>120</v>
      </c>
      <c r="AJ3669" s="10">
        <f t="shared" si="5158"/>
        <v>127</v>
      </c>
      <c r="AK3669" s="10">
        <f t="shared" si="5158"/>
        <v>131</v>
      </c>
      <c r="AL3669" s="10">
        <f t="shared" ref="AL3669" si="5159">RANK(AL446,AL$295:AL$556,0)</f>
        <v>134</v>
      </c>
    </row>
    <row r="3670" spans="1:38" ht="15">
      <c r="A3670" s="29">
        <v>3669</v>
      </c>
      <c r="B3670" s="23" t="s">
        <v>299</v>
      </c>
      <c r="C3670" s="23" t="s">
        <v>305</v>
      </c>
      <c r="D3670" s="7" t="s">
        <v>158</v>
      </c>
      <c r="E3670" s="10">
        <f t="shared" ref="E3670:AK3670" si="5160">RANK(E447,E$295:E$556,0)</f>
        <v>122</v>
      </c>
      <c r="F3670" s="10">
        <f t="shared" si="5160"/>
        <v>113</v>
      </c>
      <c r="G3670" s="10">
        <f t="shared" si="5160"/>
        <v>182</v>
      </c>
      <c r="H3670" s="10">
        <f t="shared" si="5160"/>
        <v>165</v>
      </c>
      <c r="I3670" s="10">
        <f t="shared" si="5160"/>
        <v>138</v>
      </c>
      <c r="J3670" s="10">
        <f t="shared" si="5160"/>
        <v>129</v>
      </c>
      <c r="K3670" s="10">
        <f t="shared" si="5160"/>
        <v>122</v>
      </c>
      <c r="L3670" s="10">
        <f t="shared" si="5160"/>
        <v>220</v>
      </c>
      <c r="M3670" s="10">
        <f t="shared" si="5160"/>
        <v>220</v>
      </c>
      <c r="N3670" s="10">
        <f t="shared" si="5160"/>
        <v>221</v>
      </c>
      <c r="O3670" s="10">
        <f t="shared" si="5160"/>
        <v>222</v>
      </c>
      <c r="P3670" s="10">
        <f t="shared" si="5160"/>
        <v>231</v>
      </c>
      <c r="Q3670" s="10" t="e">
        <f t="shared" si="5160"/>
        <v>#N/A</v>
      </c>
      <c r="R3670" s="10" t="e">
        <f t="shared" si="5160"/>
        <v>#N/A</v>
      </c>
      <c r="S3670" s="10" t="e">
        <f t="shared" si="5160"/>
        <v>#N/A</v>
      </c>
      <c r="T3670" s="10" t="e">
        <f t="shared" si="5160"/>
        <v>#N/A</v>
      </c>
      <c r="U3670" s="10" t="e">
        <f t="shared" si="5160"/>
        <v>#N/A</v>
      </c>
      <c r="V3670" s="10" t="e">
        <f t="shared" si="5160"/>
        <v>#N/A</v>
      </c>
      <c r="W3670" s="10" t="e">
        <f t="shared" si="5160"/>
        <v>#N/A</v>
      </c>
      <c r="X3670" s="10">
        <f t="shared" si="5160"/>
        <v>230</v>
      </c>
      <c r="Y3670" s="10">
        <f t="shared" si="5160"/>
        <v>220</v>
      </c>
      <c r="Z3670" s="10">
        <f t="shared" si="5160"/>
        <v>221</v>
      </c>
      <c r="AA3670" s="10">
        <f t="shared" si="5160"/>
        <v>220</v>
      </c>
      <c r="AB3670" s="10">
        <f t="shared" si="5160"/>
        <v>221</v>
      </c>
      <c r="AC3670" s="10" t="e">
        <f t="shared" si="5160"/>
        <v>#N/A</v>
      </c>
      <c r="AD3670" s="10">
        <f t="shared" si="5160"/>
        <v>228</v>
      </c>
      <c r="AE3670" s="10">
        <f t="shared" si="5160"/>
        <v>224</v>
      </c>
      <c r="AF3670" s="10">
        <f t="shared" si="5160"/>
        <v>221</v>
      </c>
      <c r="AG3670" s="10">
        <f t="shared" si="5160"/>
        <v>231</v>
      </c>
      <c r="AH3670" s="10">
        <f t="shared" si="5160"/>
        <v>235</v>
      </c>
      <c r="AI3670" s="10">
        <f t="shared" si="5160"/>
        <v>233</v>
      </c>
      <c r="AJ3670" s="10" t="e">
        <f t="shared" si="5160"/>
        <v>#N/A</v>
      </c>
      <c r="AK3670" s="10">
        <f t="shared" si="5160"/>
        <v>210</v>
      </c>
      <c r="AL3670" s="10">
        <f t="shared" ref="AL3670" si="5161">RANK(AL447,AL$295:AL$556,0)</f>
        <v>229</v>
      </c>
    </row>
    <row r="3671" spans="1:38" ht="15">
      <c r="A3671" s="29">
        <v>3670</v>
      </c>
      <c r="B3671" s="23" t="s">
        <v>299</v>
      </c>
      <c r="C3671" s="23" t="s">
        <v>305</v>
      </c>
      <c r="D3671" s="7" t="s">
        <v>159</v>
      </c>
      <c r="E3671" s="10">
        <f t="shared" ref="E3671:AK3671" si="5162">RANK(E448,E$295:E$556,0)</f>
        <v>49</v>
      </c>
      <c r="F3671" s="10">
        <f t="shared" si="5162"/>
        <v>51</v>
      </c>
      <c r="G3671" s="10">
        <f t="shared" si="5162"/>
        <v>54</v>
      </c>
      <c r="H3671" s="10">
        <f t="shared" si="5162"/>
        <v>55</v>
      </c>
      <c r="I3671" s="10">
        <f t="shared" si="5162"/>
        <v>54</v>
      </c>
      <c r="J3671" s="10">
        <f t="shared" si="5162"/>
        <v>52</v>
      </c>
      <c r="K3671" s="10">
        <f t="shared" si="5162"/>
        <v>51</v>
      </c>
      <c r="L3671" s="10">
        <f t="shared" si="5162"/>
        <v>51</v>
      </c>
      <c r="M3671" s="10">
        <f t="shared" si="5162"/>
        <v>42</v>
      </c>
      <c r="N3671" s="10">
        <f t="shared" si="5162"/>
        <v>39</v>
      </c>
      <c r="O3671" s="10">
        <f t="shared" si="5162"/>
        <v>44</v>
      </c>
      <c r="P3671" s="10">
        <f t="shared" si="5162"/>
        <v>42</v>
      </c>
      <c r="Q3671" s="10">
        <f t="shared" si="5162"/>
        <v>42</v>
      </c>
      <c r="R3671" s="10">
        <f t="shared" si="5162"/>
        <v>41</v>
      </c>
      <c r="S3671" s="10">
        <f t="shared" si="5162"/>
        <v>41</v>
      </c>
      <c r="T3671" s="10">
        <f t="shared" si="5162"/>
        <v>39</v>
      </c>
      <c r="U3671" s="10">
        <f t="shared" si="5162"/>
        <v>36</v>
      </c>
      <c r="V3671" s="10">
        <f t="shared" si="5162"/>
        <v>33</v>
      </c>
      <c r="W3671" s="10">
        <f t="shared" si="5162"/>
        <v>30</v>
      </c>
      <c r="X3671" s="10">
        <f t="shared" si="5162"/>
        <v>33</v>
      </c>
      <c r="Y3671" s="10">
        <f t="shared" si="5162"/>
        <v>35</v>
      </c>
      <c r="Z3671" s="10">
        <f t="shared" si="5162"/>
        <v>35</v>
      </c>
      <c r="AA3671" s="10">
        <f t="shared" si="5162"/>
        <v>37</v>
      </c>
      <c r="AB3671" s="10">
        <f t="shared" si="5162"/>
        <v>39</v>
      </c>
      <c r="AC3671" s="10">
        <f t="shared" si="5162"/>
        <v>39</v>
      </c>
      <c r="AD3671" s="10">
        <f t="shared" si="5162"/>
        <v>36</v>
      </c>
      <c r="AE3671" s="10">
        <f t="shared" si="5162"/>
        <v>35</v>
      </c>
      <c r="AF3671" s="10">
        <f t="shared" si="5162"/>
        <v>30</v>
      </c>
      <c r="AG3671" s="10">
        <f t="shared" si="5162"/>
        <v>30</v>
      </c>
      <c r="AH3671" s="10">
        <f t="shared" si="5162"/>
        <v>30</v>
      </c>
      <c r="AI3671" s="10">
        <f t="shared" si="5162"/>
        <v>29</v>
      </c>
      <c r="AJ3671" s="10">
        <f t="shared" si="5162"/>
        <v>30</v>
      </c>
      <c r="AK3671" s="10">
        <f t="shared" si="5162"/>
        <v>32</v>
      </c>
      <c r="AL3671" s="10">
        <f t="shared" ref="AL3671" si="5163">RANK(AL448,AL$295:AL$556,0)</f>
        <v>28</v>
      </c>
    </row>
    <row r="3672" spans="1:38" ht="15">
      <c r="A3672" s="29">
        <v>3671</v>
      </c>
      <c r="B3672" s="23" t="s">
        <v>299</v>
      </c>
      <c r="C3672" s="23" t="s">
        <v>305</v>
      </c>
      <c r="D3672" s="7" t="s">
        <v>160</v>
      </c>
      <c r="E3672" s="10">
        <f t="shared" ref="E3672:AK3672" si="5164">RANK(E449,E$295:E$556,0)</f>
        <v>196</v>
      </c>
      <c r="F3672" s="10">
        <f t="shared" si="5164"/>
        <v>195</v>
      </c>
      <c r="G3672" s="10">
        <f t="shared" si="5164"/>
        <v>216</v>
      </c>
      <c r="H3672" s="10" t="e">
        <f t="shared" si="5164"/>
        <v>#N/A</v>
      </c>
      <c r="I3672" s="10">
        <f t="shared" si="5164"/>
        <v>219</v>
      </c>
      <c r="J3672" s="10">
        <f t="shared" si="5164"/>
        <v>213</v>
      </c>
      <c r="K3672" s="10">
        <f t="shared" si="5164"/>
        <v>218</v>
      </c>
      <c r="L3672" s="10">
        <f t="shared" si="5164"/>
        <v>206</v>
      </c>
      <c r="M3672" s="10">
        <f t="shared" si="5164"/>
        <v>215</v>
      </c>
      <c r="N3672" s="10">
        <f t="shared" si="5164"/>
        <v>209</v>
      </c>
      <c r="O3672" s="10">
        <f t="shared" si="5164"/>
        <v>215</v>
      </c>
      <c r="P3672" s="10">
        <f t="shared" si="5164"/>
        <v>229</v>
      </c>
      <c r="Q3672" s="10">
        <f t="shared" si="5164"/>
        <v>209</v>
      </c>
      <c r="R3672" s="10">
        <f t="shared" si="5164"/>
        <v>208</v>
      </c>
      <c r="S3672" s="10">
        <f t="shared" si="5164"/>
        <v>204</v>
      </c>
      <c r="T3672" s="10">
        <f t="shared" si="5164"/>
        <v>215</v>
      </c>
      <c r="U3672" s="10">
        <f t="shared" si="5164"/>
        <v>209</v>
      </c>
      <c r="V3672" s="10">
        <f t="shared" si="5164"/>
        <v>210</v>
      </c>
      <c r="W3672" s="10">
        <f t="shared" si="5164"/>
        <v>216</v>
      </c>
      <c r="X3672" s="10">
        <f t="shared" si="5164"/>
        <v>209</v>
      </c>
      <c r="Y3672" s="10">
        <f t="shared" si="5164"/>
        <v>213</v>
      </c>
      <c r="Z3672" s="10">
        <f t="shared" si="5164"/>
        <v>221</v>
      </c>
      <c r="AA3672" s="10">
        <f t="shared" si="5164"/>
        <v>217</v>
      </c>
      <c r="AB3672" s="10">
        <f t="shared" si="5164"/>
        <v>221</v>
      </c>
      <c r="AC3672" s="10">
        <f t="shared" si="5164"/>
        <v>211</v>
      </c>
      <c r="AD3672" s="10">
        <f t="shared" si="5164"/>
        <v>228</v>
      </c>
      <c r="AE3672" s="10">
        <f t="shared" si="5164"/>
        <v>224</v>
      </c>
      <c r="AF3672" s="10">
        <f t="shared" si="5164"/>
        <v>221</v>
      </c>
      <c r="AG3672" s="10">
        <f t="shared" si="5164"/>
        <v>229</v>
      </c>
      <c r="AH3672" s="10">
        <f t="shared" si="5164"/>
        <v>233</v>
      </c>
      <c r="AI3672" s="10">
        <f t="shared" si="5164"/>
        <v>229</v>
      </c>
      <c r="AJ3672" s="10">
        <f t="shared" si="5164"/>
        <v>225</v>
      </c>
      <c r="AK3672" s="10">
        <f t="shared" si="5164"/>
        <v>210</v>
      </c>
      <c r="AL3672" s="10">
        <f t="shared" ref="AL3672" si="5165">RANK(AL449,AL$295:AL$556,0)</f>
        <v>229</v>
      </c>
    </row>
    <row r="3673" spans="1:38" ht="15">
      <c r="A3673" s="29">
        <v>3672</v>
      </c>
      <c r="B3673" s="23" t="s">
        <v>299</v>
      </c>
      <c r="C3673" s="23" t="s">
        <v>305</v>
      </c>
      <c r="D3673" s="7" t="s">
        <v>161</v>
      </c>
      <c r="E3673" s="10">
        <f t="shared" ref="E3673:AK3673" si="5166">RANK(E450,E$295:E$556,0)</f>
        <v>97</v>
      </c>
      <c r="F3673" s="10">
        <f t="shared" si="5166"/>
        <v>92</v>
      </c>
      <c r="G3673" s="10">
        <f t="shared" si="5166"/>
        <v>104</v>
      </c>
      <c r="H3673" s="10">
        <f t="shared" si="5166"/>
        <v>117</v>
      </c>
      <c r="I3673" s="10">
        <f t="shared" si="5166"/>
        <v>109</v>
      </c>
      <c r="J3673" s="10">
        <f t="shared" si="5166"/>
        <v>106</v>
      </c>
      <c r="K3673" s="10">
        <f t="shared" si="5166"/>
        <v>104</v>
      </c>
      <c r="L3673" s="10">
        <f t="shared" si="5166"/>
        <v>104</v>
      </c>
      <c r="M3673" s="10">
        <f t="shared" si="5166"/>
        <v>100</v>
      </c>
      <c r="N3673" s="10">
        <f t="shared" si="5166"/>
        <v>111</v>
      </c>
      <c r="O3673" s="10">
        <f t="shared" si="5166"/>
        <v>112</v>
      </c>
      <c r="P3673" s="10">
        <f t="shared" si="5166"/>
        <v>116</v>
      </c>
      <c r="Q3673" s="10">
        <f t="shared" si="5166"/>
        <v>131</v>
      </c>
      <c r="R3673" s="10">
        <f t="shared" si="5166"/>
        <v>141</v>
      </c>
      <c r="S3673" s="10">
        <f t="shared" si="5166"/>
        <v>132</v>
      </c>
      <c r="T3673" s="10">
        <f t="shared" si="5166"/>
        <v>142</v>
      </c>
      <c r="U3673" s="10">
        <f t="shared" si="5166"/>
        <v>131</v>
      </c>
      <c r="V3673" s="10">
        <f t="shared" si="5166"/>
        <v>139</v>
      </c>
      <c r="W3673" s="10">
        <f t="shared" si="5166"/>
        <v>136</v>
      </c>
      <c r="X3673" s="10">
        <f t="shared" si="5166"/>
        <v>136</v>
      </c>
      <c r="Y3673" s="10">
        <f t="shared" si="5166"/>
        <v>137</v>
      </c>
      <c r="Z3673" s="10">
        <f t="shared" si="5166"/>
        <v>130</v>
      </c>
      <c r="AA3673" s="10">
        <f t="shared" si="5166"/>
        <v>130</v>
      </c>
      <c r="AB3673" s="10">
        <f t="shared" si="5166"/>
        <v>131</v>
      </c>
      <c r="AC3673" s="10">
        <f t="shared" si="5166"/>
        <v>127</v>
      </c>
      <c r="AD3673" s="10">
        <f t="shared" si="5166"/>
        <v>117</v>
      </c>
      <c r="AE3673" s="10">
        <f t="shared" si="5166"/>
        <v>123</v>
      </c>
      <c r="AF3673" s="10">
        <f t="shared" si="5166"/>
        <v>117</v>
      </c>
      <c r="AG3673" s="10">
        <f t="shared" si="5166"/>
        <v>110</v>
      </c>
      <c r="AH3673" s="10">
        <f t="shared" si="5166"/>
        <v>115</v>
      </c>
      <c r="AI3673" s="10">
        <f t="shared" si="5166"/>
        <v>108</v>
      </c>
      <c r="AJ3673" s="10">
        <f t="shared" si="5166"/>
        <v>110</v>
      </c>
      <c r="AK3673" s="10">
        <f t="shared" si="5166"/>
        <v>115</v>
      </c>
      <c r="AL3673" s="10">
        <f t="shared" ref="AL3673" si="5167">RANK(AL450,AL$295:AL$556,0)</f>
        <v>122</v>
      </c>
    </row>
    <row r="3674" spans="1:38" ht="15">
      <c r="A3674" s="29">
        <v>3673</v>
      </c>
      <c r="B3674" s="23" t="s">
        <v>299</v>
      </c>
      <c r="C3674" s="23" t="s">
        <v>305</v>
      </c>
      <c r="D3674" s="7" t="s">
        <v>162</v>
      </c>
      <c r="E3674" s="10">
        <f t="shared" ref="E3674:AK3674" si="5168">RANK(E451,E$295:E$556,0)</f>
        <v>121</v>
      </c>
      <c r="F3674" s="10">
        <f t="shared" si="5168"/>
        <v>101</v>
      </c>
      <c r="G3674" s="10">
        <f t="shared" si="5168"/>
        <v>106</v>
      </c>
      <c r="H3674" s="10">
        <f t="shared" si="5168"/>
        <v>111</v>
      </c>
      <c r="I3674" s="10">
        <f t="shared" si="5168"/>
        <v>122</v>
      </c>
      <c r="J3674" s="10">
        <f t="shared" si="5168"/>
        <v>135</v>
      </c>
      <c r="K3674" s="10">
        <f t="shared" si="5168"/>
        <v>125</v>
      </c>
      <c r="L3674" s="10">
        <f t="shared" si="5168"/>
        <v>142</v>
      </c>
      <c r="M3674" s="10">
        <f t="shared" si="5168"/>
        <v>137</v>
      </c>
      <c r="N3674" s="10">
        <f t="shared" si="5168"/>
        <v>143</v>
      </c>
      <c r="O3674" s="10">
        <f t="shared" si="5168"/>
        <v>120</v>
      </c>
      <c r="P3674" s="10">
        <f t="shared" si="5168"/>
        <v>103</v>
      </c>
      <c r="Q3674" s="10">
        <f t="shared" si="5168"/>
        <v>150</v>
      </c>
      <c r="R3674" s="10">
        <f t="shared" si="5168"/>
        <v>144</v>
      </c>
      <c r="S3674" s="10">
        <f t="shared" si="5168"/>
        <v>141</v>
      </c>
      <c r="T3674" s="10">
        <f t="shared" si="5168"/>
        <v>137</v>
      </c>
      <c r="U3674" s="10">
        <f t="shared" si="5168"/>
        <v>102</v>
      </c>
      <c r="V3674" s="10">
        <f t="shared" si="5168"/>
        <v>129</v>
      </c>
      <c r="W3674" s="10">
        <f t="shared" si="5168"/>
        <v>137</v>
      </c>
      <c r="X3674" s="10">
        <f t="shared" si="5168"/>
        <v>164</v>
      </c>
      <c r="Y3674" s="10">
        <f t="shared" si="5168"/>
        <v>181</v>
      </c>
      <c r="Z3674" s="10">
        <f t="shared" si="5168"/>
        <v>189</v>
      </c>
      <c r="AA3674" s="10">
        <f t="shared" si="5168"/>
        <v>134</v>
      </c>
      <c r="AB3674" s="10">
        <f t="shared" si="5168"/>
        <v>221</v>
      </c>
      <c r="AC3674" s="10" t="e">
        <f t="shared" si="5168"/>
        <v>#N/A</v>
      </c>
      <c r="AD3674" s="10">
        <f t="shared" si="5168"/>
        <v>228</v>
      </c>
      <c r="AE3674" s="10">
        <f t="shared" si="5168"/>
        <v>224</v>
      </c>
      <c r="AF3674" s="10">
        <f t="shared" si="5168"/>
        <v>221</v>
      </c>
      <c r="AG3674" s="10">
        <f t="shared" si="5168"/>
        <v>231</v>
      </c>
      <c r="AH3674" s="10">
        <f t="shared" si="5168"/>
        <v>235</v>
      </c>
      <c r="AI3674" s="10">
        <f t="shared" si="5168"/>
        <v>233</v>
      </c>
      <c r="AJ3674" s="10" t="e">
        <f t="shared" si="5168"/>
        <v>#N/A</v>
      </c>
      <c r="AK3674" s="10">
        <f t="shared" si="5168"/>
        <v>210</v>
      </c>
      <c r="AL3674" s="10">
        <f t="shared" ref="AL3674" si="5169">RANK(AL451,AL$295:AL$556,0)</f>
        <v>229</v>
      </c>
    </row>
    <row r="3675" spans="1:38" ht="15">
      <c r="A3675" s="29">
        <v>3674</v>
      </c>
      <c r="B3675" s="23" t="s">
        <v>299</v>
      </c>
      <c r="C3675" s="23" t="s">
        <v>305</v>
      </c>
      <c r="D3675" s="7" t="s">
        <v>163</v>
      </c>
      <c r="E3675" s="10">
        <f t="shared" ref="E3675:AK3675" si="5170">RANK(E452,E$295:E$556,0)</f>
        <v>63</v>
      </c>
      <c r="F3675" s="10">
        <f t="shared" si="5170"/>
        <v>68</v>
      </c>
      <c r="G3675" s="10">
        <f t="shared" si="5170"/>
        <v>75</v>
      </c>
      <c r="H3675" s="10">
        <f t="shared" si="5170"/>
        <v>79</v>
      </c>
      <c r="I3675" s="10">
        <f t="shared" si="5170"/>
        <v>85</v>
      </c>
      <c r="J3675" s="10">
        <f t="shared" si="5170"/>
        <v>73</v>
      </c>
      <c r="K3675" s="10">
        <f t="shared" si="5170"/>
        <v>71</v>
      </c>
      <c r="L3675" s="10">
        <f t="shared" si="5170"/>
        <v>84</v>
      </c>
      <c r="M3675" s="10">
        <f t="shared" si="5170"/>
        <v>88</v>
      </c>
      <c r="N3675" s="10">
        <f t="shared" si="5170"/>
        <v>83</v>
      </c>
      <c r="O3675" s="10">
        <f t="shared" si="5170"/>
        <v>86</v>
      </c>
      <c r="P3675" s="10">
        <f t="shared" si="5170"/>
        <v>96</v>
      </c>
      <c r="Q3675" s="10">
        <f t="shared" si="5170"/>
        <v>86</v>
      </c>
      <c r="R3675" s="10">
        <f t="shared" si="5170"/>
        <v>86</v>
      </c>
      <c r="S3675" s="10">
        <f t="shared" si="5170"/>
        <v>88</v>
      </c>
      <c r="T3675" s="10">
        <f t="shared" si="5170"/>
        <v>83</v>
      </c>
      <c r="U3675" s="10">
        <f t="shared" si="5170"/>
        <v>89</v>
      </c>
      <c r="V3675" s="10">
        <f t="shared" si="5170"/>
        <v>86</v>
      </c>
      <c r="W3675" s="10">
        <f t="shared" si="5170"/>
        <v>85</v>
      </c>
      <c r="X3675" s="10">
        <f t="shared" si="5170"/>
        <v>111</v>
      </c>
      <c r="Y3675" s="10">
        <f t="shared" si="5170"/>
        <v>111</v>
      </c>
      <c r="Z3675" s="10">
        <f t="shared" si="5170"/>
        <v>114</v>
      </c>
      <c r="AA3675" s="10">
        <f t="shared" si="5170"/>
        <v>127</v>
      </c>
      <c r="AB3675" s="10">
        <f t="shared" si="5170"/>
        <v>122</v>
      </c>
      <c r="AC3675" s="10">
        <f t="shared" si="5170"/>
        <v>118</v>
      </c>
      <c r="AD3675" s="10">
        <f t="shared" si="5170"/>
        <v>113</v>
      </c>
      <c r="AE3675" s="10">
        <f t="shared" si="5170"/>
        <v>121</v>
      </c>
      <c r="AF3675" s="10">
        <f t="shared" si="5170"/>
        <v>127</v>
      </c>
      <c r="AG3675" s="10">
        <f t="shared" si="5170"/>
        <v>129</v>
      </c>
      <c r="AH3675" s="10">
        <f t="shared" si="5170"/>
        <v>103</v>
      </c>
      <c r="AI3675" s="10">
        <f t="shared" si="5170"/>
        <v>104</v>
      </c>
      <c r="AJ3675" s="10">
        <f t="shared" si="5170"/>
        <v>89</v>
      </c>
      <c r="AK3675" s="10">
        <f t="shared" si="5170"/>
        <v>97</v>
      </c>
      <c r="AL3675" s="10">
        <f t="shared" ref="AL3675" si="5171">RANK(AL452,AL$295:AL$556,0)</f>
        <v>99</v>
      </c>
    </row>
    <row r="3676" spans="1:38" ht="15">
      <c r="A3676" s="29">
        <v>3675</v>
      </c>
      <c r="B3676" s="23" t="s">
        <v>299</v>
      </c>
      <c r="C3676" s="23" t="s">
        <v>305</v>
      </c>
      <c r="D3676" s="7" t="s">
        <v>164</v>
      </c>
      <c r="E3676" s="10">
        <f t="shared" ref="E3676:AK3676" si="5172">RANK(E453,E$295:E$556,0)</f>
        <v>88</v>
      </c>
      <c r="F3676" s="10">
        <f t="shared" si="5172"/>
        <v>90</v>
      </c>
      <c r="G3676" s="10">
        <f t="shared" si="5172"/>
        <v>120</v>
      </c>
      <c r="H3676" s="10">
        <f t="shared" si="5172"/>
        <v>113</v>
      </c>
      <c r="I3676" s="10">
        <f t="shared" si="5172"/>
        <v>128</v>
      </c>
      <c r="J3676" s="10">
        <f t="shared" si="5172"/>
        <v>118</v>
      </c>
      <c r="K3676" s="10">
        <f t="shared" si="5172"/>
        <v>132</v>
      </c>
      <c r="L3676" s="10">
        <f t="shared" si="5172"/>
        <v>143</v>
      </c>
      <c r="M3676" s="10">
        <f t="shared" si="5172"/>
        <v>154</v>
      </c>
      <c r="N3676" s="10">
        <f t="shared" si="5172"/>
        <v>138</v>
      </c>
      <c r="O3676" s="10">
        <f t="shared" si="5172"/>
        <v>145</v>
      </c>
      <c r="P3676" s="10">
        <f t="shared" si="5172"/>
        <v>117</v>
      </c>
      <c r="Q3676" s="10">
        <f t="shared" si="5172"/>
        <v>125</v>
      </c>
      <c r="R3676" s="10">
        <f t="shared" si="5172"/>
        <v>102</v>
      </c>
      <c r="S3676" s="10">
        <f t="shared" si="5172"/>
        <v>103</v>
      </c>
      <c r="T3676" s="10">
        <f t="shared" si="5172"/>
        <v>104</v>
      </c>
      <c r="U3676" s="10">
        <f t="shared" si="5172"/>
        <v>113</v>
      </c>
      <c r="V3676" s="10">
        <f t="shared" si="5172"/>
        <v>95</v>
      </c>
      <c r="W3676" s="10">
        <f t="shared" si="5172"/>
        <v>111</v>
      </c>
      <c r="X3676" s="10">
        <f t="shared" si="5172"/>
        <v>118</v>
      </c>
      <c r="Y3676" s="10">
        <f t="shared" si="5172"/>
        <v>88</v>
      </c>
      <c r="Z3676" s="10">
        <f t="shared" si="5172"/>
        <v>90</v>
      </c>
      <c r="AA3676" s="10">
        <f t="shared" si="5172"/>
        <v>87</v>
      </c>
      <c r="AB3676" s="10">
        <f t="shared" si="5172"/>
        <v>89</v>
      </c>
      <c r="AC3676" s="10">
        <f t="shared" si="5172"/>
        <v>91</v>
      </c>
      <c r="AD3676" s="10">
        <f t="shared" si="5172"/>
        <v>93</v>
      </c>
      <c r="AE3676" s="10">
        <f t="shared" si="5172"/>
        <v>106</v>
      </c>
      <c r="AF3676" s="10">
        <f t="shared" si="5172"/>
        <v>109</v>
      </c>
      <c r="AG3676" s="10">
        <f t="shared" si="5172"/>
        <v>120</v>
      </c>
      <c r="AH3676" s="10">
        <f t="shared" si="5172"/>
        <v>123</v>
      </c>
      <c r="AI3676" s="10">
        <f t="shared" si="5172"/>
        <v>122</v>
      </c>
      <c r="AJ3676" s="10">
        <f t="shared" si="5172"/>
        <v>125</v>
      </c>
      <c r="AK3676" s="10">
        <f t="shared" si="5172"/>
        <v>124</v>
      </c>
      <c r="AL3676" s="10">
        <f t="shared" ref="AL3676" si="5173">RANK(AL453,AL$295:AL$556,0)</f>
        <v>130</v>
      </c>
    </row>
    <row r="3677" spans="1:38" ht="15">
      <c r="A3677" s="29">
        <v>3676</v>
      </c>
      <c r="B3677" s="23" t="s">
        <v>299</v>
      </c>
      <c r="C3677" s="23" t="s">
        <v>305</v>
      </c>
      <c r="D3677" s="7" t="s">
        <v>165</v>
      </c>
      <c r="E3677" s="10">
        <f t="shared" ref="E3677:AK3677" si="5174">RANK(E454,E$295:E$556,0)</f>
        <v>60</v>
      </c>
      <c r="F3677" s="10">
        <f t="shared" si="5174"/>
        <v>62</v>
      </c>
      <c r="G3677" s="10">
        <f t="shared" si="5174"/>
        <v>74</v>
      </c>
      <c r="H3677" s="10">
        <f t="shared" si="5174"/>
        <v>70</v>
      </c>
      <c r="I3677" s="10">
        <f t="shared" si="5174"/>
        <v>69</v>
      </c>
      <c r="J3677" s="10">
        <f t="shared" si="5174"/>
        <v>70</v>
      </c>
      <c r="K3677" s="10">
        <f t="shared" si="5174"/>
        <v>67</v>
      </c>
      <c r="L3677" s="10">
        <f t="shared" si="5174"/>
        <v>65</v>
      </c>
      <c r="M3677" s="10">
        <f t="shared" si="5174"/>
        <v>73</v>
      </c>
      <c r="N3677" s="10">
        <f t="shared" si="5174"/>
        <v>76</v>
      </c>
      <c r="O3677" s="10">
        <f t="shared" si="5174"/>
        <v>73</v>
      </c>
      <c r="P3677" s="10">
        <f t="shared" si="5174"/>
        <v>81</v>
      </c>
      <c r="Q3677" s="10">
        <f t="shared" si="5174"/>
        <v>73</v>
      </c>
      <c r="R3677" s="10">
        <f t="shared" si="5174"/>
        <v>77</v>
      </c>
      <c r="S3677" s="10">
        <f t="shared" si="5174"/>
        <v>68</v>
      </c>
      <c r="T3677" s="10">
        <f t="shared" si="5174"/>
        <v>63</v>
      </c>
      <c r="U3677" s="10">
        <f t="shared" si="5174"/>
        <v>59</v>
      </c>
      <c r="V3677" s="10">
        <f t="shared" si="5174"/>
        <v>60</v>
      </c>
      <c r="W3677" s="10">
        <f t="shared" si="5174"/>
        <v>62</v>
      </c>
      <c r="X3677" s="10">
        <f t="shared" si="5174"/>
        <v>56</v>
      </c>
      <c r="Y3677" s="10">
        <f t="shared" si="5174"/>
        <v>54</v>
      </c>
      <c r="Z3677" s="10">
        <f t="shared" si="5174"/>
        <v>58</v>
      </c>
      <c r="AA3677" s="10">
        <f t="shared" si="5174"/>
        <v>55</v>
      </c>
      <c r="AB3677" s="10">
        <f t="shared" si="5174"/>
        <v>62</v>
      </c>
      <c r="AC3677" s="10">
        <f t="shared" si="5174"/>
        <v>61</v>
      </c>
      <c r="AD3677" s="10">
        <f t="shared" si="5174"/>
        <v>63</v>
      </c>
      <c r="AE3677" s="10">
        <f t="shared" si="5174"/>
        <v>62</v>
      </c>
      <c r="AF3677" s="10">
        <f t="shared" si="5174"/>
        <v>62</v>
      </c>
      <c r="AG3677" s="10">
        <f t="shared" si="5174"/>
        <v>61</v>
      </c>
      <c r="AH3677" s="10">
        <f t="shared" si="5174"/>
        <v>60</v>
      </c>
      <c r="AI3677" s="10">
        <f t="shared" si="5174"/>
        <v>57</v>
      </c>
      <c r="AJ3677" s="10">
        <f t="shared" si="5174"/>
        <v>57</v>
      </c>
      <c r="AK3677" s="10">
        <f t="shared" si="5174"/>
        <v>64</v>
      </c>
      <c r="AL3677" s="10">
        <f t="shared" ref="AL3677" si="5175">RANK(AL454,AL$295:AL$556,0)</f>
        <v>65</v>
      </c>
    </row>
    <row r="3678" spans="1:38" ht="15">
      <c r="A3678" s="29">
        <v>3677</v>
      </c>
      <c r="B3678" s="23" t="s">
        <v>299</v>
      </c>
      <c r="C3678" s="23" t="s">
        <v>305</v>
      </c>
      <c r="D3678" s="7" t="s">
        <v>166</v>
      </c>
      <c r="E3678" s="10">
        <f t="shared" ref="E3678:AK3678" si="5176">RANK(E455,E$295:E$556,0)</f>
        <v>196</v>
      </c>
      <c r="F3678" s="10">
        <f t="shared" si="5176"/>
        <v>195</v>
      </c>
      <c r="G3678" s="10">
        <f t="shared" si="5176"/>
        <v>216</v>
      </c>
      <c r="H3678" s="10" t="e">
        <f t="shared" si="5176"/>
        <v>#N/A</v>
      </c>
      <c r="I3678" s="10">
        <f t="shared" si="5176"/>
        <v>219</v>
      </c>
      <c r="J3678" s="10">
        <f t="shared" si="5176"/>
        <v>224</v>
      </c>
      <c r="K3678" s="10">
        <f t="shared" si="5176"/>
        <v>224</v>
      </c>
      <c r="L3678" s="10">
        <f t="shared" si="5176"/>
        <v>220</v>
      </c>
      <c r="M3678" s="10">
        <f t="shared" si="5176"/>
        <v>220</v>
      </c>
      <c r="N3678" s="10">
        <f t="shared" si="5176"/>
        <v>221</v>
      </c>
      <c r="O3678" s="10">
        <f t="shared" si="5176"/>
        <v>222</v>
      </c>
      <c r="P3678" s="10">
        <f t="shared" si="5176"/>
        <v>231</v>
      </c>
      <c r="Q3678" s="10" t="e">
        <f t="shared" si="5176"/>
        <v>#N/A</v>
      </c>
      <c r="R3678" s="10" t="e">
        <f t="shared" si="5176"/>
        <v>#N/A</v>
      </c>
      <c r="S3678" s="10" t="e">
        <f t="shared" si="5176"/>
        <v>#N/A</v>
      </c>
      <c r="T3678" s="10" t="e">
        <f t="shared" si="5176"/>
        <v>#N/A</v>
      </c>
      <c r="U3678" s="10" t="e">
        <f t="shared" si="5176"/>
        <v>#N/A</v>
      </c>
      <c r="V3678" s="10" t="e">
        <f t="shared" si="5176"/>
        <v>#N/A</v>
      </c>
      <c r="W3678" s="10" t="e">
        <f t="shared" si="5176"/>
        <v>#N/A</v>
      </c>
      <c r="X3678" s="10">
        <f t="shared" si="5176"/>
        <v>230</v>
      </c>
      <c r="Y3678" s="10">
        <f t="shared" si="5176"/>
        <v>220</v>
      </c>
      <c r="Z3678" s="10">
        <f t="shared" si="5176"/>
        <v>221</v>
      </c>
      <c r="AA3678" s="10">
        <f t="shared" si="5176"/>
        <v>220</v>
      </c>
      <c r="AB3678" s="10">
        <f t="shared" si="5176"/>
        <v>176</v>
      </c>
      <c r="AC3678" s="10">
        <f t="shared" si="5176"/>
        <v>170</v>
      </c>
      <c r="AD3678" s="10">
        <f t="shared" si="5176"/>
        <v>170</v>
      </c>
      <c r="AE3678" s="10">
        <f t="shared" si="5176"/>
        <v>179</v>
      </c>
      <c r="AF3678" s="10">
        <f t="shared" si="5176"/>
        <v>173</v>
      </c>
      <c r="AG3678" s="10">
        <f t="shared" si="5176"/>
        <v>170</v>
      </c>
      <c r="AH3678" s="10">
        <f t="shared" si="5176"/>
        <v>171</v>
      </c>
      <c r="AI3678" s="10">
        <f t="shared" si="5176"/>
        <v>183</v>
      </c>
      <c r="AJ3678" s="10">
        <f t="shared" si="5176"/>
        <v>201</v>
      </c>
      <c r="AK3678" s="10">
        <f t="shared" si="5176"/>
        <v>196</v>
      </c>
      <c r="AL3678" s="10">
        <f t="shared" ref="AL3678" si="5177">RANK(AL455,AL$295:AL$556,0)</f>
        <v>219</v>
      </c>
    </row>
    <row r="3679" spans="1:38" ht="15">
      <c r="A3679" s="29">
        <v>3678</v>
      </c>
      <c r="B3679" s="23" t="s">
        <v>299</v>
      </c>
      <c r="C3679" s="23" t="s">
        <v>305</v>
      </c>
      <c r="D3679" s="7" t="s">
        <v>167</v>
      </c>
      <c r="E3679" s="10">
        <f t="shared" ref="E3679:AK3679" si="5178">RANK(E456,E$295:E$556,0)</f>
        <v>186</v>
      </c>
      <c r="F3679" s="10">
        <f t="shared" si="5178"/>
        <v>190</v>
      </c>
      <c r="G3679" s="10">
        <f t="shared" si="5178"/>
        <v>206</v>
      </c>
      <c r="H3679" s="10">
        <f t="shared" si="5178"/>
        <v>214</v>
      </c>
      <c r="I3679" s="10">
        <f t="shared" si="5178"/>
        <v>205</v>
      </c>
      <c r="J3679" s="10">
        <f t="shared" si="5178"/>
        <v>216</v>
      </c>
      <c r="K3679" s="10">
        <f t="shared" si="5178"/>
        <v>220</v>
      </c>
      <c r="L3679" s="10">
        <f t="shared" si="5178"/>
        <v>193</v>
      </c>
      <c r="M3679" s="10">
        <f t="shared" si="5178"/>
        <v>187</v>
      </c>
      <c r="N3679" s="10">
        <f t="shared" si="5178"/>
        <v>196</v>
      </c>
      <c r="O3679" s="10">
        <f t="shared" si="5178"/>
        <v>182</v>
      </c>
      <c r="P3679" s="10">
        <f t="shared" si="5178"/>
        <v>173</v>
      </c>
      <c r="Q3679" s="10">
        <f t="shared" si="5178"/>
        <v>176</v>
      </c>
      <c r="R3679" s="10">
        <f t="shared" si="5178"/>
        <v>184</v>
      </c>
      <c r="S3679" s="10">
        <f t="shared" si="5178"/>
        <v>185</v>
      </c>
      <c r="T3679" s="10">
        <f t="shared" si="5178"/>
        <v>185</v>
      </c>
      <c r="U3679" s="10">
        <f t="shared" si="5178"/>
        <v>186</v>
      </c>
      <c r="V3679" s="10">
        <f t="shared" si="5178"/>
        <v>184</v>
      </c>
      <c r="W3679" s="10">
        <f t="shared" si="5178"/>
        <v>187</v>
      </c>
      <c r="X3679" s="10">
        <f t="shared" si="5178"/>
        <v>183</v>
      </c>
      <c r="Y3679" s="10">
        <f t="shared" si="5178"/>
        <v>171</v>
      </c>
      <c r="Z3679" s="10">
        <f t="shared" si="5178"/>
        <v>168</v>
      </c>
      <c r="AA3679" s="10">
        <f t="shared" si="5178"/>
        <v>173</v>
      </c>
      <c r="AB3679" s="10">
        <f t="shared" si="5178"/>
        <v>166</v>
      </c>
      <c r="AC3679" s="10">
        <f t="shared" si="5178"/>
        <v>164</v>
      </c>
      <c r="AD3679" s="10">
        <f t="shared" si="5178"/>
        <v>158</v>
      </c>
      <c r="AE3679" s="10">
        <f t="shared" si="5178"/>
        <v>157</v>
      </c>
      <c r="AF3679" s="10">
        <f t="shared" si="5178"/>
        <v>156</v>
      </c>
      <c r="AG3679" s="10">
        <f t="shared" si="5178"/>
        <v>157</v>
      </c>
      <c r="AH3679" s="10">
        <f t="shared" si="5178"/>
        <v>163</v>
      </c>
      <c r="AI3679" s="10">
        <f t="shared" si="5178"/>
        <v>163</v>
      </c>
      <c r="AJ3679" s="10">
        <f t="shared" si="5178"/>
        <v>178</v>
      </c>
      <c r="AK3679" s="10">
        <f t="shared" si="5178"/>
        <v>181</v>
      </c>
      <c r="AL3679" s="10">
        <f t="shared" ref="AL3679" si="5179">RANK(AL456,AL$295:AL$556,0)</f>
        <v>190</v>
      </c>
    </row>
    <row r="3680" spans="1:38" ht="15">
      <c r="A3680" s="29">
        <v>3679</v>
      </c>
      <c r="B3680" s="23" t="s">
        <v>299</v>
      </c>
      <c r="C3680" s="23" t="s">
        <v>305</v>
      </c>
      <c r="D3680" s="7" t="s">
        <v>168</v>
      </c>
      <c r="E3680" s="10">
        <f t="shared" ref="E3680:AK3680" si="5180">RANK(E457,E$295:E$556,0)</f>
        <v>164</v>
      </c>
      <c r="F3680" s="10">
        <f t="shared" si="5180"/>
        <v>163</v>
      </c>
      <c r="G3680" s="10">
        <f t="shared" si="5180"/>
        <v>176</v>
      </c>
      <c r="H3680" s="10">
        <f t="shared" si="5180"/>
        <v>170</v>
      </c>
      <c r="I3680" s="10">
        <f t="shared" si="5180"/>
        <v>179</v>
      </c>
      <c r="J3680" s="10">
        <f t="shared" si="5180"/>
        <v>175</v>
      </c>
      <c r="K3680" s="10">
        <f t="shared" si="5180"/>
        <v>173</v>
      </c>
      <c r="L3680" s="10">
        <f t="shared" si="5180"/>
        <v>182</v>
      </c>
      <c r="M3680" s="10">
        <f t="shared" si="5180"/>
        <v>183</v>
      </c>
      <c r="N3680" s="10">
        <f t="shared" si="5180"/>
        <v>187</v>
      </c>
      <c r="O3680" s="10">
        <f t="shared" si="5180"/>
        <v>200</v>
      </c>
      <c r="P3680" s="10">
        <f t="shared" si="5180"/>
        <v>198</v>
      </c>
      <c r="Q3680" s="10">
        <f t="shared" si="5180"/>
        <v>219</v>
      </c>
      <c r="R3680" s="10">
        <f t="shared" si="5180"/>
        <v>212</v>
      </c>
      <c r="S3680" s="10">
        <f t="shared" si="5180"/>
        <v>219</v>
      </c>
      <c r="T3680" s="10">
        <f t="shared" si="5180"/>
        <v>199</v>
      </c>
      <c r="U3680" s="10">
        <f t="shared" si="5180"/>
        <v>201</v>
      </c>
      <c r="V3680" s="10">
        <f t="shared" si="5180"/>
        <v>188</v>
      </c>
      <c r="W3680" s="10">
        <f t="shared" si="5180"/>
        <v>197</v>
      </c>
      <c r="X3680" s="10">
        <f t="shared" si="5180"/>
        <v>202</v>
      </c>
      <c r="Y3680" s="10">
        <f t="shared" si="5180"/>
        <v>201</v>
      </c>
      <c r="Z3680" s="10">
        <f t="shared" si="5180"/>
        <v>200</v>
      </c>
      <c r="AA3680" s="10">
        <f t="shared" si="5180"/>
        <v>202</v>
      </c>
      <c r="AB3680" s="10">
        <f t="shared" si="5180"/>
        <v>194</v>
      </c>
      <c r="AC3680" s="10">
        <f t="shared" si="5180"/>
        <v>194</v>
      </c>
      <c r="AD3680" s="10">
        <f t="shared" si="5180"/>
        <v>194</v>
      </c>
      <c r="AE3680" s="10">
        <f t="shared" si="5180"/>
        <v>194</v>
      </c>
      <c r="AF3680" s="10">
        <f t="shared" si="5180"/>
        <v>208</v>
      </c>
      <c r="AG3680" s="10">
        <f t="shared" si="5180"/>
        <v>210</v>
      </c>
      <c r="AH3680" s="10">
        <f t="shared" si="5180"/>
        <v>210</v>
      </c>
      <c r="AI3680" s="10">
        <f t="shared" si="5180"/>
        <v>211</v>
      </c>
      <c r="AJ3680" s="10">
        <f t="shared" si="5180"/>
        <v>213</v>
      </c>
      <c r="AK3680" s="10">
        <f t="shared" si="5180"/>
        <v>210</v>
      </c>
      <c r="AL3680" s="10">
        <f t="shared" ref="AL3680" si="5181">RANK(AL457,AL$295:AL$556,0)</f>
        <v>189</v>
      </c>
    </row>
    <row r="3681" spans="1:38" ht="15">
      <c r="A3681" s="29">
        <v>3680</v>
      </c>
      <c r="B3681" s="23" t="s">
        <v>299</v>
      </c>
      <c r="C3681" s="23" t="s">
        <v>305</v>
      </c>
      <c r="D3681" s="7" t="s">
        <v>169</v>
      </c>
      <c r="E3681" s="10">
        <f t="shared" ref="E3681:AK3681" si="5182">RANK(E458,E$295:E$556,0)</f>
        <v>196</v>
      </c>
      <c r="F3681" s="10">
        <f t="shared" si="5182"/>
        <v>195</v>
      </c>
      <c r="G3681" s="10">
        <f t="shared" si="5182"/>
        <v>216</v>
      </c>
      <c r="H3681" s="10" t="e">
        <f t="shared" si="5182"/>
        <v>#N/A</v>
      </c>
      <c r="I3681" s="10">
        <f t="shared" si="5182"/>
        <v>219</v>
      </c>
      <c r="J3681" s="10">
        <f t="shared" si="5182"/>
        <v>224</v>
      </c>
      <c r="K3681" s="10">
        <f t="shared" si="5182"/>
        <v>224</v>
      </c>
      <c r="L3681" s="10">
        <f t="shared" si="5182"/>
        <v>220</v>
      </c>
      <c r="M3681" s="10">
        <f t="shared" si="5182"/>
        <v>220</v>
      </c>
      <c r="N3681" s="10">
        <f t="shared" si="5182"/>
        <v>221</v>
      </c>
      <c r="O3681" s="10">
        <f t="shared" si="5182"/>
        <v>222</v>
      </c>
      <c r="P3681" s="10">
        <f t="shared" si="5182"/>
        <v>231</v>
      </c>
      <c r="Q3681" s="10" t="e">
        <f t="shared" si="5182"/>
        <v>#N/A</v>
      </c>
      <c r="R3681" s="10" t="e">
        <f t="shared" si="5182"/>
        <v>#N/A</v>
      </c>
      <c r="S3681" s="10" t="e">
        <f t="shared" si="5182"/>
        <v>#N/A</v>
      </c>
      <c r="T3681" s="10" t="e">
        <f t="shared" si="5182"/>
        <v>#N/A</v>
      </c>
      <c r="U3681" s="10" t="e">
        <f t="shared" si="5182"/>
        <v>#N/A</v>
      </c>
      <c r="V3681" s="10" t="e">
        <f t="shared" si="5182"/>
        <v>#N/A</v>
      </c>
      <c r="W3681" s="10" t="e">
        <f t="shared" si="5182"/>
        <v>#N/A</v>
      </c>
      <c r="X3681" s="10">
        <f t="shared" si="5182"/>
        <v>230</v>
      </c>
      <c r="Y3681" s="10">
        <f t="shared" si="5182"/>
        <v>220</v>
      </c>
      <c r="Z3681" s="10">
        <f t="shared" si="5182"/>
        <v>221</v>
      </c>
      <c r="AA3681" s="10">
        <f t="shared" si="5182"/>
        <v>220</v>
      </c>
      <c r="AB3681" s="10">
        <f t="shared" si="5182"/>
        <v>195</v>
      </c>
      <c r="AC3681" s="10">
        <f t="shared" si="5182"/>
        <v>200</v>
      </c>
      <c r="AD3681" s="10">
        <f t="shared" si="5182"/>
        <v>202</v>
      </c>
      <c r="AE3681" s="10">
        <f t="shared" si="5182"/>
        <v>199</v>
      </c>
      <c r="AF3681" s="10">
        <f t="shared" si="5182"/>
        <v>202</v>
      </c>
      <c r="AG3681" s="10">
        <f t="shared" si="5182"/>
        <v>203</v>
      </c>
      <c r="AH3681" s="10">
        <f t="shared" si="5182"/>
        <v>206</v>
      </c>
      <c r="AI3681" s="10">
        <f t="shared" si="5182"/>
        <v>207</v>
      </c>
      <c r="AJ3681" s="10">
        <f t="shared" si="5182"/>
        <v>195</v>
      </c>
      <c r="AK3681" s="10">
        <f t="shared" si="5182"/>
        <v>206</v>
      </c>
      <c r="AL3681" s="10">
        <f t="shared" ref="AL3681" si="5183">RANK(AL458,AL$295:AL$556,0)</f>
        <v>208</v>
      </c>
    </row>
    <row r="3682" spans="1:38" ht="15">
      <c r="A3682" s="29">
        <v>3681</v>
      </c>
      <c r="B3682" s="23" t="s">
        <v>299</v>
      </c>
      <c r="C3682" s="23" t="s">
        <v>305</v>
      </c>
      <c r="D3682" s="7" t="s">
        <v>170</v>
      </c>
      <c r="E3682" s="10">
        <f t="shared" ref="E3682:AK3682" si="5184">RANK(E459,E$295:E$556,0)</f>
        <v>165</v>
      </c>
      <c r="F3682" s="10">
        <f t="shared" si="5184"/>
        <v>144</v>
      </c>
      <c r="G3682" s="10">
        <f t="shared" si="5184"/>
        <v>146</v>
      </c>
      <c r="H3682" s="10">
        <f t="shared" si="5184"/>
        <v>190</v>
      </c>
      <c r="I3682" s="10">
        <f t="shared" si="5184"/>
        <v>195</v>
      </c>
      <c r="J3682" s="10">
        <f t="shared" si="5184"/>
        <v>200</v>
      </c>
      <c r="K3682" s="10">
        <f t="shared" si="5184"/>
        <v>196</v>
      </c>
      <c r="L3682" s="10">
        <f t="shared" si="5184"/>
        <v>194</v>
      </c>
      <c r="M3682" s="10">
        <f t="shared" si="5184"/>
        <v>186</v>
      </c>
      <c r="N3682" s="10">
        <f t="shared" si="5184"/>
        <v>199</v>
      </c>
      <c r="O3682" s="10">
        <f t="shared" si="5184"/>
        <v>204</v>
      </c>
      <c r="P3682" s="10">
        <f t="shared" si="5184"/>
        <v>195</v>
      </c>
      <c r="Q3682" s="10">
        <f t="shared" si="5184"/>
        <v>218</v>
      </c>
      <c r="R3682" s="10">
        <f t="shared" si="5184"/>
        <v>221</v>
      </c>
      <c r="S3682" s="10">
        <f t="shared" si="5184"/>
        <v>210</v>
      </c>
      <c r="T3682" s="10">
        <f t="shared" si="5184"/>
        <v>213</v>
      </c>
      <c r="U3682" s="10">
        <f t="shared" si="5184"/>
        <v>227</v>
      </c>
      <c r="V3682" s="10" t="e">
        <f t="shared" si="5184"/>
        <v>#N/A</v>
      </c>
      <c r="W3682" s="10">
        <f t="shared" si="5184"/>
        <v>204</v>
      </c>
      <c r="X3682" s="10">
        <f t="shared" si="5184"/>
        <v>230</v>
      </c>
      <c r="Y3682" s="10">
        <f t="shared" si="5184"/>
        <v>220</v>
      </c>
      <c r="Z3682" s="10">
        <f t="shared" si="5184"/>
        <v>221</v>
      </c>
      <c r="AA3682" s="10">
        <f t="shared" si="5184"/>
        <v>220</v>
      </c>
      <c r="AB3682" s="10">
        <f t="shared" si="5184"/>
        <v>221</v>
      </c>
      <c r="AC3682" s="10" t="e">
        <f t="shared" si="5184"/>
        <v>#N/A</v>
      </c>
      <c r="AD3682" s="10">
        <f t="shared" si="5184"/>
        <v>222</v>
      </c>
      <c r="AE3682" s="10">
        <f t="shared" si="5184"/>
        <v>224</v>
      </c>
      <c r="AF3682" s="10">
        <f t="shared" si="5184"/>
        <v>221</v>
      </c>
      <c r="AG3682" s="10">
        <f t="shared" si="5184"/>
        <v>231</v>
      </c>
      <c r="AH3682" s="10">
        <f t="shared" si="5184"/>
        <v>235</v>
      </c>
      <c r="AI3682" s="10">
        <f t="shared" si="5184"/>
        <v>233</v>
      </c>
      <c r="AJ3682" s="10" t="e">
        <f t="shared" si="5184"/>
        <v>#N/A</v>
      </c>
      <c r="AK3682" s="10">
        <f t="shared" si="5184"/>
        <v>210</v>
      </c>
      <c r="AL3682" s="10">
        <f t="shared" ref="AL3682" si="5185">RANK(AL459,AL$295:AL$556,0)</f>
        <v>229</v>
      </c>
    </row>
    <row r="3683" spans="1:38" ht="15">
      <c r="A3683" s="29">
        <v>3682</v>
      </c>
      <c r="B3683" s="23" t="s">
        <v>299</v>
      </c>
      <c r="C3683" s="23" t="s">
        <v>305</v>
      </c>
      <c r="D3683" s="7" t="s">
        <v>171</v>
      </c>
      <c r="E3683" s="10">
        <f t="shared" ref="E3683:AK3683" si="5186">RANK(E460,E$295:E$556,0)</f>
        <v>148</v>
      </c>
      <c r="F3683" s="10">
        <f t="shared" si="5186"/>
        <v>180</v>
      </c>
      <c r="G3683" s="10">
        <f t="shared" si="5186"/>
        <v>211</v>
      </c>
      <c r="H3683" s="10">
        <f t="shared" si="5186"/>
        <v>205</v>
      </c>
      <c r="I3683" s="10">
        <f t="shared" si="5186"/>
        <v>214</v>
      </c>
      <c r="J3683" s="10">
        <f t="shared" si="5186"/>
        <v>209</v>
      </c>
      <c r="K3683" s="10">
        <f t="shared" si="5186"/>
        <v>147</v>
      </c>
      <c r="L3683" s="10">
        <f t="shared" si="5186"/>
        <v>137</v>
      </c>
      <c r="M3683" s="10">
        <f t="shared" si="5186"/>
        <v>144</v>
      </c>
      <c r="N3683" s="10">
        <f t="shared" si="5186"/>
        <v>205</v>
      </c>
      <c r="O3683" s="10">
        <f t="shared" si="5186"/>
        <v>201</v>
      </c>
      <c r="P3683" s="10">
        <f t="shared" si="5186"/>
        <v>178</v>
      </c>
      <c r="Q3683" s="10">
        <f t="shared" si="5186"/>
        <v>199</v>
      </c>
      <c r="R3683" s="10">
        <f t="shared" si="5186"/>
        <v>196</v>
      </c>
      <c r="S3683" s="10">
        <f t="shared" si="5186"/>
        <v>179</v>
      </c>
      <c r="T3683" s="10">
        <f t="shared" si="5186"/>
        <v>204</v>
      </c>
      <c r="U3683" s="10">
        <f t="shared" si="5186"/>
        <v>215</v>
      </c>
      <c r="V3683" s="10">
        <f t="shared" si="5186"/>
        <v>149</v>
      </c>
      <c r="W3683" s="10">
        <f t="shared" si="5186"/>
        <v>221</v>
      </c>
      <c r="X3683" s="10">
        <f t="shared" si="5186"/>
        <v>201</v>
      </c>
      <c r="Y3683" s="10">
        <f t="shared" si="5186"/>
        <v>213</v>
      </c>
      <c r="Z3683" s="10">
        <f t="shared" si="5186"/>
        <v>207</v>
      </c>
      <c r="AA3683" s="10">
        <f t="shared" si="5186"/>
        <v>209</v>
      </c>
      <c r="AB3683" s="10">
        <f t="shared" si="5186"/>
        <v>221</v>
      </c>
      <c r="AC3683" s="10" t="e">
        <f t="shared" si="5186"/>
        <v>#N/A</v>
      </c>
      <c r="AD3683" s="10">
        <f t="shared" si="5186"/>
        <v>215</v>
      </c>
      <c r="AE3683" s="10">
        <f t="shared" si="5186"/>
        <v>214</v>
      </c>
      <c r="AF3683" s="10">
        <f t="shared" si="5186"/>
        <v>221</v>
      </c>
      <c r="AG3683" s="10">
        <f t="shared" si="5186"/>
        <v>223</v>
      </c>
      <c r="AH3683" s="10">
        <f t="shared" si="5186"/>
        <v>208</v>
      </c>
      <c r="AI3683" s="10">
        <f t="shared" si="5186"/>
        <v>203</v>
      </c>
      <c r="AJ3683" s="10">
        <f t="shared" si="5186"/>
        <v>203</v>
      </c>
      <c r="AK3683" s="10">
        <f t="shared" si="5186"/>
        <v>193</v>
      </c>
      <c r="AL3683" s="10">
        <f t="shared" ref="AL3683" si="5187">RANK(AL460,AL$295:AL$556,0)</f>
        <v>197</v>
      </c>
    </row>
    <row r="3684" spans="1:38" ht="15">
      <c r="A3684" s="29">
        <v>3683</v>
      </c>
      <c r="B3684" s="23" t="s">
        <v>299</v>
      </c>
      <c r="C3684" s="23" t="s">
        <v>305</v>
      </c>
      <c r="D3684" s="7" t="s">
        <v>172</v>
      </c>
      <c r="E3684" s="10">
        <f t="shared" ref="E3684:AK3684" si="5188">RANK(E461,E$295:E$556,0)</f>
        <v>100</v>
      </c>
      <c r="F3684" s="10">
        <f t="shared" si="5188"/>
        <v>106</v>
      </c>
      <c r="G3684" s="10">
        <f t="shared" si="5188"/>
        <v>111</v>
      </c>
      <c r="H3684" s="10">
        <f t="shared" si="5188"/>
        <v>122</v>
      </c>
      <c r="I3684" s="10">
        <f t="shared" si="5188"/>
        <v>106</v>
      </c>
      <c r="J3684" s="10">
        <f t="shared" si="5188"/>
        <v>126</v>
      </c>
      <c r="K3684" s="10">
        <f t="shared" si="5188"/>
        <v>111</v>
      </c>
      <c r="L3684" s="10">
        <f t="shared" si="5188"/>
        <v>125</v>
      </c>
      <c r="M3684" s="10">
        <f t="shared" si="5188"/>
        <v>117</v>
      </c>
      <c r="N3684" s="10">
        <f t="shared" si="5188"/>
        <v>140</v>
      </c>
      <c r="O3684" s="10">
        <f t="shared" si="5188"/>
        <v>183</v>
      </c>
      <c r="P3684" s="10">
        <f t="shared" si="5188"/>
        <v>201</v>
      </c>
      <c r="Q3684" s="10">
        <f t="shared" si="5188"/>
        <v>164</v>
      </c>
      <c r="R3684" s="10">
        <f t="shared" si="5188"/>
        <v>174</v>
      </c>
      <c r="S3684" s="10">
        <f t="shared" si="5188"/>
        <v>182</v>
      </c>
      <c r="T3684" s="10">
        <f t="shared" si="5188"/>
        <v>170</v>
      </c>
      <c r="U3684" s="10">
        <f t="shared" si="5188"/>
        <v>152</v>
      </c>
      <c r="V3684" s="10">
        <f t="shared" si="5188"/>
        <v>186</v>
      </c>
      <c r="W3684" s="10">
        <f t="shared" si="5188"/>
        <v>142</v>
      </c>
      <c r="X3684" s="10">
        <f t="shared" si="5188"/>
        <v>126</v>
      </c>
      <c r="Y3684" s="10">
        <f t="shared" si="5188"/>
        <v>123</v>
      </c>
      <c r="Z3684" s="10">
        <f t="shared" si="5188"/>
        <v>159</v>
      </c>
      <c r="AA3684" s="10">
        <f t="shared" si="5188"/>
        <v>146</v>
      </c>
      <c r="AB3684" s="10">
        <f t="shared" si="5188"/>
        <v>161</v>
      </c>
      <c r="AC3684" s="10">
        <f t="shared" si="5188"/>
        <v>135</v>
      </c>
      <c r="AD3684" s="10">
        <f t="shared" si="5188"/>
        <v>142</v>
      </c>
      <c r="AE3684" s="10">
        <f t="shared" si="5188"/>
        <v>149</v>
      </c>
      <c r="AF3684" s="10">
        <f t="shared" si="5188"/>
        <v>178</v>
      </c>
      <c r="AG3684" s="10">
        <f t="shared" si="5188"/>
        <v>187</v>
      </c>
      <c r="AH3684" s="10">
        <f t="shared" si="5188"/>
        <v>179</v>
      </c>
      <c r="AI3684" s="10">
        <f t="shared" si="5188"/>
        <v>174</v>
      </c>
      <c r="AJ3684" s="10">
        <f t="shared" si="5188"/>
        <v>169</v>
      </c>
      <c r="AK3684" s="10">
        <f t="shared" si="5188"/>
        <v>165</v>
      </c>
      <c r="AL3684" s="10">
        <f t="shared" ref="AL3684" si="5189">RANK(AL461,AL$295:AL$556,0)</f>
        <v>176</v>
      </c>
    </row>
    <row r="3685" spans="1:38" ht="15">
      <c r="A3685" s="29">
        <v>3684</v>
      </c>
      <c r="B3685" s="23" t="s">
        <v>299</v>
      </c>
      <c r="C3685" s="23" t="s">
        <v>305</v>
      </c>
      <c r="D3685" s="7" t="s">
        <v>173</v>
      </c>
      <c r="E3685" s="10">
        <f t="shared" ref="E3685:AK3685" si="5190">RANK(E462,E$295:E$556,0)</f>
        <v>123</v>
      </c>
      <c r="F3685" s="10">
        <f t="shared" si="5190"/>
        <v>122</v>
      </c>
      <c r="G3685" s="10">
        <f t="shared" si="5190"/>
        <v>102</v>
      </c>
      <c r="H3685" s="10">
        <f t="shared" si="5190"/>
        <v>98</v>
      </c>
      <c r="I3685" s="10">
        <f t="shared" si="5190"/>
        <v>110</v>
      </c>
      <c r="J3685" s="10">
        <f t="shared" si="5190"/>
        <v>117</v>
      </c>
      <c r="K3685" s="10">
        <f t="shared" si="5190"/>
        <v>110</v>
      </c>
      <c r="L3685" s="10">
        <f t="shared" si="5190"/>
        <v>98</v>
      </c>
      <c r="M3685" s="10">
        <f t="shared" si="5190"/>
        <v>101</v>
      </c>
      <c r="N3685" s="10">
        <f t="shared" si="5190"/>
        <v>130</v>
      </c>
      <c r="O3685" s="10">
        <f t="shared" si="5190"/>
        <v>140</v>
      </c>
      <c r="P3685" s="10">
        <f t="shared" si="5190"/>
        <v>128</v>
      </c>
      <c r="Q3685" s="10">
        <f t="shared" si="5190"/>
        <v>138</v>
      </c>
      <c r="R3685" s="10">
        <f t="shared" si="5190"/>
        <v>137</v>
      </c>
      <c r="S3685" s="10">
        <f t="shared" si="5190"/>
        <v>124</v>
      </c>
      <c r="T3685" s="10">
        <f t="shared" si="5190"/>
        <v>151</v>
      </c>
      <c r="U3685" s="10">
        <f t="shared" si="5190"/>
        <v>139</v>
      </c>
      <c r="V3685" s="10">
        <f t="shared" si="5190"/>
        <v>142</v>
      </c>
      <c r="W3685" s="10">
        <f t="shared" si="5190"/>
        <v>135</v>
      </c>
      <c r="X3685" s="10">
        <f t="shared" si="5190"/>
        <v>115</v>
      </c>
      <c r="Y3685" s="10">
        <f t="shared" si="5190"/>
        <v>102</v>
      </c>
      <c r="Z3685" s="10">
        <f t="shared" si="5190"/>
        <v>100</v>
      </c>
      <c r="AA3685" s="10">
        <f t="shared" si="5190"/>
        <v>108</v>
      </c>
      <c r="AB3685" s="10">
        <f t="shared" si="5190"/>
        <v>98</v>
      </c>
      <c r="AC3685" s="10">
        <f t="shared" si="5190"/>
        <v>88</v>
      </c>
      <c r="AD3685" s="10">
        <f t="shared" si="5190"/>
        <v>105</v>
      </c>
      <c r="AE3685" s="10">
        <f t="shared" si="5190"/>
        <v>126</v>
      </c>
      <c r="AF3685" s="10">
        <f t="shared" si="5190"/>
        <v>104</v>
      </c>
      <c r="AG3685" s="10">
        <f t="shared" si="5190"/>
        <v>111</v>
      </c>
      <c r="AH3685" s="10">
        <f t="shared" si="5190"/>
        <v>110</v>
      </c>
      <c r="AI3685" s="10">
        <f t="shared" si="5190"/>
        <v>124</v>
      </c>
      <c r="AJ3685" s="10">
        <f t="shared" si="5190"/>
        <v>118</v>
      </c>
      <c r="AK3685" s="10">
        <f t="shared" si="5190"/>
        <v>100</v>
      </c>
      <c r="AL3685" s="10">
        <f t="shared" ref="AL3685" si="5191">RANK(AL462,AL$295:AL$556,0)</f>
        <v>109</v>
      </c>
    </row>
    <row r="3686" spans="1:38" ht="15">
      <c r="A3686" s="29">
        <v>3685</v>
      </c>
      <c r="B3686" s="23" t="s">
        <v>299</v>
      </c>
      <c r="C3686" s="23" t="s">
        <v>305</v>
      </c>
      <c r="D3686" s="7" t="s">
        <v>174</v>
      </c>
      <c r="E3686" s="10">
        <f t="shared" ref="E3686:AK3686" si="5192">RANK(E463,E$295:E$556,0)</f>
        <v>188</v>
      </c>
      <c r="F3686" s="10">
        <f t="shared" si="5192"/>
        <v>188</v>
      </c>
      <c r="G3686" s="10">
        <f t="shared" si="5192"/>
        <v>197</v>
      </c>
      <c r="H3686" s="10">
        <f t="shared" si="5192"/>
        <v>208</v>
      </c>
      <c r="I3686" s="10">
        <f t="shared" si="5192"/>
        <v>217</v>
      </c>
      <c r="J3686" s="10">
        <f t="shared" si="5192"/>
        <v>219</v>
      </c>
      <c r="K3686" s="10">
        <f t="shared" si="5192"/>
        <v>204</v>
      </c>
      <c r="L3686" s="10">
        <f t="shared" si="5192"/>
        <v>209</v>
      </c>
      <c r="M3686" s="10">
        <f t="shared" si="5192"/>
        <v>212</v>
      </c>
      <c r="N3686" s="10">
        <f t="shared" si="5192"/>
        <v>193</v>
      </c>
      <c r="O3686" s="10">
        <f t="shared" si="5192"/>
        <v>220</v>
      </c>
      <c r="P3686" s="10">
        <f t="shared" si="5192"/>
        <v>207</v>
      </c>
      <c r="Q3686" s="10">
        <f t="shared" si="5192"/>
        <v>231</v>
      </c>
      <c r="R3686" s="10">
        <f t="shared" si="5192"/>
        <v>221</v>
      </c>
      <c r="S3686" s="10">
        <f t="shared" si="5192"/>
        <v>201</v>
      </c>
      <c r="T3686" s="10">
        <f t="shared" si="5192"/>
        <v>200</v>
      </c>
      <c r="U3686" s="10">
        <f t="shared" si="5192"/>
        <v>200</v>
      </c>
      <c r="V3686" s="10">
        <f t="shared" si="5192"/>
        <v>204</v>
      </c>
      <c r="W3686" s="10">
        <f t="shared" si="5192"/>
        <v>190</v>
      </c>
      <c r="X3686" s="10">
        <f t="shared" si="5192"/>
        <v>225</v>
      </c>
      <c r="Y3686" s="10">
        <f t="shared" si="5192"/>
        <v>220</v>
      </c>
      <c r="Z3686" s="10">
        <f t="shared" si="5192"/>
        <v>217</v>
      </c>
      <c r="AA3686" s="10">
        <f t="shared" si="5192"/>
        <v>210</v>
      </c>
      <c r="AB3686" s="10">
        <f t="shared" si="5192"/>
        <v>210</v>
      </c>
      <c r="AC3686" s="10">
        <f t="shared" si="5192"/>
        <v>212</v>
      </c>
      <c r="AD3686" s="10">
        <f t="shared" si="5192"/>
        <v>228</v>
      </c>
      <c r="AE3686" s="10">
        <f t="shared" si="5192"/>
        <v>224</v>
      </c>
      <c r="AF3686" s="10">
        <f t="shared" si="5192"/>
        <v>215</v>
      </c>
      <c r="AG3686" s="10">
        <f t="shared" si="5192"/>
        <v>216</v>
      </c>
      <c r="AH3686" s="10">
        <f t="shared" si="5192"/>
        <v>215</v>
      </c>
      <c r="AI3686" s="10">
        <f t="shared" si="5192"/>
        <v>220</v>
      </c>
      <c r="AJ3686" s="10">
        <f t="shared" si="5192"/>
        <v>214</v>
      </c>
      <c r="AK3686" s="10">
        <f t="shared" si="5192"/>
        <v>210</v>
      </c>
      <c r="AL3686" s="10">
        <f t="shared" ref="AL3686" si="5193">RANK(AL463,AL$295:AL$556,0)</f>
        <v>229</v>
      </c>
    </row>
    <row r="3687" spans="1:38" ht="15">
      <c r="A3687" s="29">
        <v>3686</v>
      </c>
      <c r="B3687" s="23" t="s">
        <v>299</v>
      </c>
      <c r="C3687" s="23" t="s">
        <v>305</v>
      </c>
      <c r="D3687" s="7" t="s">
        <v>175</v>
      </c>
      <c r="E3687" s="10">
        <f t="shared" ref="E3687:AK3687" si="5194">RANK(E464,E$295:E$556,0)</f>
        <v>76</v>
      </c>
      <c r="F3687" s="10">
        <f t="shared" si="5194"/>
        <v>76</v>
      </c>
      <c r="G3687" s="10">
        <f t="shared" si="5194"/>
        <v>84</v>
      </c>
      <c r="H3687" s="10">
        <f t="shared" si="5194"/>
        <v>84</v>
      </c>
      <c r="I3687" s="10">
        <f t="shared" si="5194"/>
        <v>84</v>
      </c>
      <c r="J3687" s="10">
        <f t="shared" si="5194"/>
        <v>90</v>
      </c>
      <c r="K3687" s="10">
        <f t="shared" si="5194"/>
        <v>94</v>
      </c>
      <c r="L3687" s="10">
        <f t="shared" si="5194"/>
        <v>93</v>
      </c>
      <c r="M3687" s="10">
        <f t="shared" si="5194"/>
        <v>94</v>
      </c>
      <c r="N3687" s="10">
        <f t="shared" si="5194"/>
        <v>94</v>
      </c>
      <c r="O3687" s="10">
        <f t="shared" si="5194"/>
        <v>98</v>
      </c>
      <c r="P3687" s="10">
        <f t="shared" si="5194"/>
        <v>100</v>
      </c>
      <c r="Q3687" s="10">
        <f t="shared" si="5194"/>
        <v>90</v>
      </c>
      <c r="R3687" s="10">
        <f t="shared" si="5194"/>
        <v>88</v>
      </c>
      <c r="S3687" s="10">
        <f t="shared" si="5194"/>
        <v>84</v>
      </c>
      <c r="T3687" s="10">
        <f t="shared" si="5194"/>
        <v>90</v>
      </c>
      <c r="U3687" s="10">
        <f t="shared" si="5194"/>
        <v>90</v>
      </c>
      <c r="V3687" s="10">
        <f t="shared" si="5194"/>
        <v>88</v>
      </c>
      <c r="W3687" s="10">
        <f t="shared" si="5194"/>
        <v>83</v>
      </c>
      <c r="X3687" s="10">
        <f t="shared" si="5194"/>
        <v>85</v>
      </c>
      <c r="Y3687" s="10">
        <f t="shared" si="5194"/>
        <v>74</v>
      </c>
      <c r="Z3687" s="10">
        <f t="shared" si="5194"/>
        <v>81</v>
      </c>
      <c r="AA3687" s="10">
        <f t="shared" si="5194"/>
        <v>83</v>
      </c>
      <c r="AB3687" s="10">
        <f t="shared" si="5194"/>
        <v>82</v>
      </c>
      <c r="AC3687" s="10">
        <f t="shared" si="5194"/>
        <v>84</v>
      </c>
      <c r="AD3687" s="10">
        <f t="shared" si="5194"/>
        <v>85</v>
      </c>
      <c r="AE3687" s="10">
        <f t="shared" si="5194"/>
        <v>82</v>
      </c>
      <c r="AF3687" s="10">
        <f t="shared" si="5194"/>
        <v>86</v>
      </c>
      <c r="AG3687" s="10">
        <f t="shared" si="5194"/>
        <v>87</v>
      </c>
      <c r="AH3687" s="10">
        <f t="shared" si="5194"/>
        <v>82</v>
      </c>
      <c r="AI3687" s="10">
        <f t="shared" si="5194"/>
        <v>89</v>
      </c>
      <c r="AJ3687" s="10">
        <f t="shared" si="5194"/>
        <v>91</v>
      </c>
      <c r="AK3687" s="10">
        <f t="shared" si="5194"/>
        <v>89</v>
      </c>
      <c r="AL3687" s="10">
        <f t="shared" ref="AL3687" si="5195">RANK(AL464,AL$295:AL$556,0)</f>
        <v>87</v>
      </c>
    </row>
    <row r="3688" spans="1:38" ht="15">
      <c r="A3688" s="29">
        <v>3687</v>
      </c>
      <c r="B3688" s="23" t="s">
        <v>299</v>
      </c>
      <c r="C3688" s="23" t="s">
        <v>305</v>
      </c>
      <c r="D3688" s="7" t="s">
        <v>176</v>
      </c>
      <c r="E3688" s="10">
        <f t="shared" ref="E3688:AK3688" si="5196">RANK(E465,E$295:E$556,0)</f>
        <v>45</v>
      </c>
      <c r="F3688" s="10">
        <f t="shared" si="5196"/>
        <v>45</v>
      </c>
      <c r="G3688" s="10">
        <f t="shared" si="5196"/>
        <v>44</v>
      </c>
      <c r="H3688" s="10">
        <f t="shared" si="5196"/>
        <v>52</v>
      </c>
      <c r="I3688" s="10">
        <f t="shared" si="5196"/>
        <v>55</v>
      </c>
      <c r="J3688" s="10">
        <f t="shared" si="5196"/>
        <v>57</v>
      </c>
      <c r="K3688" s="10">
        <f t="shared" si="5196"/>
        <v>61</v>
      </c>
      <c r="L3688" s="10">
        <f t="shared" si="5196"/>
        <v>62</v>
      </c>
      <c r="M3688" s="10">
        <f t="shared" si="5196"/>
        <v>69</v>
      </c>
      <c r="N3688" s="10">
        <f t="shared" si="5196"/>
        <v>65</v>
      </c>
      <c r="O3688" s="10">
        <f t="shared" si="5196"/>
        <v>64</v>
      </c>
      <c r="P3688" s="10">
        <f t="shared" si="5196"/>
        <v>68</v>
      </c>
      <c r="Q3688" s="10">
        <f t="shared" si="5196"/>
        <v>81</v>
      </c>
      <c r="R3688" s="10">
        <f t="shared" si="5196"/>
        <v>79</v>
      </c>
      <c r="S3688" s="10">
        <f t="shared" si="5196"/>
        <v>78</v>
      </c>
      <c r="T3688" s="10">
        <f t="shared" si="5196"/>
        <v>65</v>
      </c>
      <c r="U3688" s="10">
        <f t="shared" si="5196"/>
        <v>65</v>
      </c>
      <c r="V3688" s="10">
        <f t="shared" si="5196"/>
        <v>57</v>
      </c>
      <c r="W3688" s="10">
        <f t="shared" si="5196"/>
        <v>61</v>
      </c>
      <c r="X3688" s="10">
        <f t="shared" si="5196"/>
        <v>60</v>
      </c>
      <c r="Y3688" s="10">
        <f t="shared" si="5196"/>
        <v>65</v>
      </c>
      <c r="Z3688" s="10">
        <f t="shared" si="5196"/>
        <v>71</v>
      </c>
      <c r="AA3688" s="10">
        <f t="shared" si="5196"/>
        <v>73</v>
      </c>
      <c r="AB3688" s="10">
        <f t="shared" si="5196"/>
        <v>85</v>
      </c>
      <c r="AC3688" s="10">
        <f t="shared" si="5196"/>
        <v>99</v>
      </c>
      <c r="AD3688" s="10">
        <f t="shared" si="5196"/>
        <v>97</v>
      </c>
      <c r="AE3688" s="10">
        <f t="shared" si="5196"/>
        <v>97</v>
      </c>
      <c r="AF3688" s="10">
        <f t="shared" si="5196"/>
        <v>87</v>
      </c>
      <c r="AG3688" s="10">
        <f t="shared" si="5196"/>
        <v>86</v>
      </c>
      <c r="AH3688" s="10">
        <f t="shared" si="5196"/>
        <v>87</v>
      </c>
      <c r="AI3688" s="10">
        <f t="shared" si="5196"/>
        <v>129</v>
      </c>
      <c r="AJ3688" s="10">
        <f t="shared" si="5196"/>
        <v>130</v>
      </c>
      <c r="AK3688" s="10">
        <f t="shared" si="5196"/>
        <v>135</v>
      </c>
      <c r="AL3688" s="10">
        <f t="shared" ref="AL3688" si="5197">RANK(AL465,AL$295:AL$556,0)</f>
        <v>148</v>
      </c>
    </row>
    <row r="3689" spans="1:38" ht="15">
      <c r="A3689" s="29">
        <v>3688</v>
      </c>
      <c r="B3689" s="23" t="s">
        <v>299</v>
      </c>
      <c r="C3689" s="23" t="s">
        <v>305</v>
      </c>
      <c r="D3689" s="7" t="s">
        <v>177</v>
      </c>
      <c r="E3689" s="10">
        <f t="shared" ref="E3689:AK3689" si="5198">RANK(E466,E$295:E$556,0)</f>
        <v>6</v>
      </c>
      <c r="F3689" s="10">
        <f t="shared" si="5198"/>
        <v>6</v>
      </c>
      <c r="G3689" s="10">
        <f t="shared" si="5198"/>
        <v>6</v>
      </c>
      <c r="H3689" s="10">
        <f t="shared" si="5198"/>
        <v>4</v>
      </c>
      <c r="I3689" s="10">
        <f t="shared" si="5198"/>
        <v>4</v>
      </c>
      <c r="J3689" s="10">
        <f t="shared" si="5198"/>
        <v>4</v>
      </c>
      <c r="K3689" s="10">
        <f t="shared" si="5198"/>
        <v>4</v>
      </c>
      <c r="L3689" s="10">
        <f t="shared" si="5198"/>
        <v>4</v>
      </c>
      <c r="M3689" s="10">
        <f t="shared" si="5198"/>
        <v>3</v>
      </c>
      <c r="N3689" s="10">
        <f t="shared" si="5198"/>
        <v>2</v>
      </c>
      <c r="O3689" s="10">
        <f t="shared" si="5198"/>
        <v>2</v>
      </c>
      <c r="P3689" s="10">
        <f t="shared" si="5198"/>
        <v>2</v>
      </c>
      <c r="Q3689" s="10">
        <f t="shared" si="5198"/>
        <v>3</v>
      </c>
      <c r="R3689" s="10">
        <f t="shared" si="5198"/>
        <v>3</v>
      </c>
      <c r="S3689" s="10">
        <f t="shared" si="5198"/>
        <v>3</v>
      </c>
      <c r="T3689" s="10">
        <f t="shared" si="5198"/>
        <v>3</v>
      </c>
      <c r="U3689" s="10">
        <f t="shared" si="5198"/>
        <v>4</v>
      </c>
      <c r="V3689" s="10">
        <f t="shared" si="5198"/>
        <v>4</v>
      </c>
      <c r="W3689" s="10">
        <f t="shared" si="5198"/>
        <v>5</v>
      </c>
      <c r="X3689" s="10">
        <f t="shared" si="5198"/>
        <v>4</v>
      </c>
      <c r="Y3689" s="10">
        <f t="shared" si="5198"/>
        <v>4</v>
      </c>
      <c r="Z3689" s="10">
        <f t="shared" si="5198"/>
        <v>4</v>
      </c>
      <c r="AA3689" s="10">
        <f t="shared" si="5198"/>
        <v>4</v>
      </c>
      <c r="AB3689" s="10">
        <f t="shared" si="5198"/>
        <v>4</v>
      </c>
      <c r="AC3689" s="10">
        <f t="shared" si="5198"/>
        <v>4</v>
      </c>
      <c r="AD3689" s="10">
        <f t="shared" si="5198"/>
        <v>4</v>
      </c>
      <c r="AE3689" s="10">
        <f t="shared" si="5198"/>
        <v>4</v>
      </c>
      <c r="AF3689" s="10">
        <f t="shared" si="5198"/>
        <v>4</v>
      </c>
      <c r="AG3689" s="10">
        <f t="shared" si="5198"/>
        <v>4</v>
      </c>
      <c r="AH3689" s="10">
        <f t="shared" si="5198"/>
        <v>3</v>
      </c>
      <c r="AI3689" s="10">
        <f t="shared" si="5198"/>
        <v>3</v>
      </c>
      <c r="AJ3689" s="10">
        <f t="shared" si="5198"/>
        <v>3</v>
      </c>
      <c r="AK3689" s="10">
        <f t="shared" si="5198"/>
        <v>3</v>
      </c>
      <c r="AL3689" s="10">
        <f t="shared" ref="AL3689" si="5199">RANK(AL466,AL$295:AL$556,0)</f>
        <v>3</v>
      </c>
    </row>
    <row r="3690" spans="1:38" ht="15">
      <c r="A3690" s="29">
        <v>3689</v>
      </c>
      <c r="B3690" s="23" t="s">
        <v>299</v>
      </c>
      <c r="C3690" s="23" t="s">
        <v>305</v>
      </c>
      <c r="D3690" s="7" t="s">
        <v>178</v>
      </c>
      <c r="E3690" s="10">
        <f t="shared" ref="E3690:AK3690" si="5200">RANK(E467,E$295:E$556,0)</f>
        <v>115</v>
      </c>
      <c r="F3690" s="10">
        <f t="shared" si="5200"/>
        <v>109</v>
      </c>
      <c r="G3690" s="10">
        <f t="shared" si="5200"/>
        <v>127</v>
      </c>
      <c r="H3690" s="10">
        <f t="shared" si="5200"/>
        <v>127</v>
      </c>
      <c r="I3690" s="10">
        <f t="shared" si="5200"/>
        <v>139</v>
      </c>
      <c r="J3690" s="10">
        <f t="shared" si="5200"/>
        <v>146</v>
      </c>
      <c r="K3690" s="10">
        <f t="shared" si="5200"/>
        <v>144</v>
      </c>
      <c r="L3690" s="10">
        <f t="shared" si="5200"/>
        <v>149</v>
      </c>
      <c r="M3690" s="10">
        <f t="shared" si="5200"/>
        <v>152</v>
      </c>
      <c r="N3690" s="10">
        <f t="shared" si="5200"/>
        <v>150</v>
      </c>
      <c r="O3690" s="10">
        <f t="shared" si="5200"/>
        <v>155</v>
      </c>
      <c r="P3690" s="10">
        <f t="shared" si="5200"/>
        <v>151</v>
      </c>
      <c r="Q3690" s="10">
        <f t="shared" si="5200"/>
        <v>156</v>
      </c>
      <c r="R3690" s="10">
        <f t="shared" si="5200"/>
        <v>158</v>
      </c>
      <c r="S3690" s="10">
        <f t="shared" si="5200"/>
        <v>160</v>
      </c>
      <c r="T3690" s="10">
        <f t="shared" si="5200"/>
        <v>165</v>
      </c>
      <c r="U3690" s="10">
        <f t="shared" si="5200"/>
        <v>167</v>
      </c>
      <c r="V3690" s="10">
        <f t="shared" si="5200"/>
        <v>166</v>
      </c>
      <c r="W3690" s="10">
        <f t="shared" si="5200"/>
        <v>169</v>
      </c>
      <c r="X3690" s="10">
        <f t="shared" si="5200"/>
        <v>160</v>
      </c>
      <c r="Y3690" s="10">
        <f t="shared" si="5200"/>
        <v>136</v>
      </c>
      <c r="Z3690" s="10">
        <f t="shared" si="5200"/>
        <v>150</v>
      </c>
      <c r="AA3690" s="10">
        <f t="shared" si="5200"/>
        <v>143</v>
      </c>
      <c r="AB3690" s="10">
        <f t="shared" si="5200"/>
        <v>144</v>
      </c>
      <c r="AC3690" s="10">
        <f t="shared" si="5200"/>
        <v>130</v>
      </c>
      <c r="AD3690" s="10">
        <f t="shared" si="5200"/>
        <v>154</v>
      </c>
      <c r="AE3690" s="10">
        <f t="shared" si="5200"/>
        <v>148</v>
      </c>
      <c r="AF3690" s="10">
        <f t="shared" si="5200"/>
        <v>149</v>
      </c>
      <c r="AG3690" s="10">
        <f t="shared" si="5200"/>
        <v>149</v>
      </c>
      <c r="AH3690" s="10">
        <f t="shared" si="5200"/>
        <v>140</v>
      </c>
      <c r="AI3690" s="10">
        <f t="shared" si="5200"/>
        <v>146</v>
      </c>
      <c r="AJ3690" s="10">
        <f t="shared" si="5200"/>
        <v>152</v>
      </c>
      <c r="AK3690" s="10">
        <f t="shared" si="5200"/>
        <v>153</v>
      </c>
      <c r="AL3690" s="10">
        <f t="shared" ref="AL3690" si="5201">RANK(AL467,AL$295:AL$556,0)</f>
        <v>152</v>
      </c>
    </row>
    <row r="3691" spans="1:38" ht="15">
      <c r="A3691" s="29">
        <v>3690</v>
      </c>
      <c r="B3691" s="23" t="s">
        <v>299</v>
      </c>
      <c r="C3691" s="23" t="s">
        <v>305</v>
      </c>
      <c r="D3691" s="7" t="s">
        <v>179</v>
      </c>
      <c r="E3691" s="10">
        <f t="shared" ref="E3691:AK3691" si="5202">RANK(E468,E$295:E$556,0)</f>
        <v>196</v>
      </c>
      <c r="F3691" s="10">
        <f t="shared" si="5202"/>
        <v>195</v>
      </c>
      <c r="G3691" s="10">
        <f t="shared" si="5202"/>
        <v>181</v>
      </c>
      <c r="H3691" s="10">
        <f t="shared" si="5202"/>
        <v>180</v>
      </c>
      <c r="I3691" s="10">
        <f t="shared" si="5202"/>
        <v>143</v>
      </c>
      <c r="J3691" s="10">
        <f t="shared" si="5202"/>
        <v>141</v>
      </c>
      <c r="K3691" s="10">
        <f t="shared" si="5202"/>
        <v>168</v>
      </c>
      <c r="L3691" s="10">
        <f t="shared" si="5202"/>
        <v>154</v>
      </c>
      <c r="M3691" s="10">
        <f t="shared" si="5202"/>
        <v>157</v>
      </c>
      <c r="N3691" s="10">
        <f t="shared" si="5202"/>
        <v>148</v>
      </c>
      <c r="O3691" s="10">
        <f t="shared" si="5202"/>
        <v>130</v>
      </c>
      <c r="P3691" s="10">
        <f t="shared" si="5202"/>
        <v>136</v>
      </c>
      <c r="Q3691" s="10">
        <f t="shared" si="5202"/>
        <v>122</v>
      </c>
      <c r="R3691" s="10">
        <f t="shared" si="5202"/>
        <v>124</v>
      </c>
      <c r="S3691" s="10">
        <f t="shared" si="5202"/>
        <v>105</v>
      </c>
      <c r="T3691" s="10">
        <f t="shared" si="5202"/>
        <v>93</v>
      </c>
      <c r="U3691" s="10">
        <f t="shared" si="5202"/>
        <v>96</v>
      </c>
      <c r="V3691" s="10">
        <f t="shared" si="5202"/>
        <v>97</v>
      </c>
      <c r="W3691" s="10">
        <f t="shared" si="5202"/>
        <v>94</v>
      </c>
      <c r="X3691" s="10">
        <f t="shared" si="5202"/>
        <v>99</v>
      </c>
      <c r="Y3691" s="10">
        <f t="shared" si="5202"/>
        <v>94</v>
      </c>
      <c r="Z3691" s="10">
        <f t="shared" si="5202"/>
        <v>103</v>
      </c>
      <c r="AA3691" s="10">
        <f t="shared" si="5202"/>
        <v>103</v>
      </c>
      <c r="AB3691" s="10">
        <f t="shared" si="5202"/>
        <v>114</v>
      </c>
      <c r="AC3691" s="10">
        <f t="shared" si="5202"/>
        <v>103</v>
      </c>
      <c r="AD3691" s="10">
        <f t="shared" si="5202"/>
        <v>98</v>
      </c>
      <c r="AE3691" s="10">
        <f t="shared" si="5202"/>
        <v>101</v>
      </c>
      <c r="AF3691" s="10">
        <f t="shared" si="5202"/>
        <v>103</v>
      </c>
      <c r="AG3691" s="10">
        <f t="shared" si="5202"/>
        <v>96</v>
      </c>
      <c r="AH3691" s="10">
        <f t="shared" si="5202"/>
        <v>101</v>
      </c>
      <c r="AI3691" s="10">
        <f t="shared" si="5202"/>
        <v>113</v>
      </c>
      <c r="AJ3691" s="10">
        <f t="shared" si="5202"/>
        <v>108</v>
      </c>
      <c r="AK3691" s="10">
        <f t="shared" si="5202"/>
        <v>112</v>
      </c>
      <c r="AL3691" s="10">
        <f t="shared" ref="AL3691" si="5203">RANK(AL468,AL$295:AL$556,0)</f>
        <v>105</v>
      </c>
    </row>
    <row r="3692" spans="1:38" ht="15">
      <c r="A3692" s="29">
        <v>3691</v>
      </c>
      <c r="B3692" s="23" t="s">
        <v>299</v>
      </c>
      <c r="C3692" s="23" t="s">
        <v>305</v>
      </c>
      <c r="D3692" s="7" t="s">
        <v>180</v>
      </c>
      <c r="E3692" s="10">
        <f t="shared" ref="E3692:AK3692" si="5204">RANK(E469,E$295:E$556,0)</f>
        <v>196</v>
      </c>
      <c r="F3692" s="10">
        <f t="shared" si="5204"/>
        <v>195</v>
      </c>
      <c r="G3692" s="10">
        <f t="shared" si="5204"/>
        <v>152</v>
      </c>
      <c r="H3692" s="10">
        <f t="shared" si="5204"/>
        <v>139</v>
      </c>
      <c r="I3692" s="10">
        <f t="shared" si="5204"/>
        <v>149</v>
      </c>
      <c r="J3692" s="10">
        <f t="shared" si="5204"/>
        <v>136</v>
      </c>
      <c r="K3692" s="10">
        <f t="shared" si="5204"/>
        <v>152</v>
      </c>
      <c r="L3692" s="10">
        <f t="shared" si="5204"/>
        <v>144</v>
      </c>
      <c r="M3692" s="10">
        <f t="shared" si="5204"/>
        <v>143</v>
      </c>
      <c r="N3692" s="10">
        <f t="shared" si="5204"/>
        <v>82</v>
      </c>
      <c r="O3692" s="10">
        <f t="shared" si="5204"/>
        <v>79</v>
      </c>
      <c r="P3692" s="10">
        <f t="shared" si="5204"/>
        <v>77</v>
      </c>
      <c r="Q3692" s="10">
        <f t="shared" si="5204"/>
        <v>74</v>
      </c>
      <c r="R3692" s="10">
        <f t="shared" si="5204"/>
        <v>84</v>
      </c>
      <c r="S3692" s="10">
        <f t="shared" si="5204"/>
        <v>86</v>
      </c>
      <c r="T3692" s="10">
        <f t="shared" si="5204"/>
        <v>74</v>
      </c>
      <c r="U3692" s="10">
        <f t="shared" si="5204"/>
        <v>63</v>
      </c>
      <c r="V3692" s="10">
        <f t="shared" si="5204"/>
        <v>54</v>
      </c>
      <c r="W3692" s="10">
        <f t="shared" si="5204"/>
        <v>44</v>
      </c>
      <c r="X3692" s="10">
        <f t="shared" si="5204"/>
        <v>52</v>
      </c>
      <c r="Y3692" s="10">
        <f t="shared" si="5204"/>
        <v>55</v>
      </c>
      <c r="Z3692" s="10">
        <f t="shared" si="5204"/>
        <v>57</v>
      </c>
      <c r="AA3692" s="10">
        <f t="shared" si="5204"/>
        <v>53</v>
      </c>
      <c r="AB3692" s="10">
        <f t="shared" si="5204"/>
        <v>45</v>
      </c>
      <c r="AC3692" s="10">
        <f t="shared" si="5204"/>
        <v>45</v>
      </c>
      <c r="AD3692" s="10">
        <f t="shared" si="5204"/>
        <v>43</v>
      </c>
      <c r="AE3692" s="10">
        <f t="shared" si="5204"/>
        <v>51</v>
      </c>
      <c r="AF3692" s="10">
        <f t="shared" si="5204"/>
        <v>66</v>
      </c>
      <c r="AG3692" s="10">
        <f t="shared" si="5204"/>
        <v>57</v>
      </c>
      <c r="AH3692" s="10">
        <f t="shared" si="5204"/>
        <v>58</v>
      </c>
      <c r="AI3692" s="10">
        <f t="shared" si="5204"/>
        <v>69</v>
      </c>
      <c r="AJ3692" s="10">
        <f t="shared" si="5204"/>
        <v>77</v>
      </c>
      <c r="AK3692" s="10">
        <f t="shared" si="5204"/>
        <v>62</v>
      </c>
      <c r="AL3692" s="10">
        <f t="shared" ref="AL3692" si="5205">RANK(AL469,AL$295:AL$556,0)</f>
        <v>78</v>
      </c>
    </row>
    <row r="3693" spans="1:38" ht="15">
      <c r="A3693" s="29">
        <v>3692</v>
      </c>
      <c r="B3693" s="23" t="s">
        <v>299</v>
      </c>
      <c r="C3693" s="23" t="s">
        <v>305</v>
      </c>
      <c r="D3693" s="7" t="s">
        <v>181</v>
      </c>
      <c r="E3693" s="10">
        <f t="shared" ref="E3693:AK3693" si="5206">RANK(E470,E$295:E$556,0)</f>
        <v>137</v>
      </c>
      <c r="F3693" s="10">
        <f t="shared" si="5206"/>
        <v>120</v>
      </c>
      <c r="G3693" s="10">
        <f t="shared" si="5206"/>
        <v>113</v>
      </c>
      <c r="H3693" s="10">
        <f t="shared" si="5206"/>
        <v>118</v>
      </c>
      <c r="I3693" s="10">
        <f t="shared" si="5206"/>
        <v>115</v>
      </c>
      <c r="J3693" s="10">
        <f t="shared" si="5206"/>
        <v>111</v>
      </c>
      <c r="K3693" s="10">
        <f t="shared" si="5206"/>
        <v>124</v>
      </c>
      <c r="L3693" s="10">
        <f t="shared" si="5206"/>
        <v>120</v>
      </c>
      <c r="M3693" s="10">
        <f t="shared" si="5206"/>
        <v>114</v>
      </c>
      <c r="N3693" s="10">
        <f t="shared" si="5206"/>
        <v>118</v>
      </c>
      <c r="O3693" s="10">
        <f t="shared" si="5206"/>
        <v>124</v>
      </c>
      <c r="P3693" s="10">
        <f t="shared" si="5206"/>
        <v>130</v>
      </c>
      <c r="Q3693" s="10">
        <f t="shared" si="5206"/>
        <v>135</v>
      </c>
      <c r="R3693" s="10">
        <f t="shared" si="5206"/>
        <v>97</v>
      </c>
      <c r="S3693" s="10">
        <f t="shared" si="5206"/>
        <v>125</v>
      </c>
      <c r="T3693" s="10">
        <f t="shared" si="5206"/>
        <v>122</v>
      </c>
      <c r="U3693" s="10">
        <f t="shared" si="5206"/>
        <v>107</v>
      </c>
      <c r="V3693" s="10">
        <f t="shared" si="5206"/>
        <v>99</v>
      </c>
      <c r="W3693" s="10">
        <f t="shared" si="5206"/>
        <v>97</v>
      </c>
      <c r="X3693" s="10">
        <f t="shared" si="5206"/>
        <v>112</v>
      </c>
      <c r="Y3693" s="10">
        <f t="shared" si="5206"/>
        <v>119</v>
      </c>
      <c r="Z3693" s="10">
        <f t="shared" si="5206"/>
        <v>120</v>
      </c>
      <c r="AA3693" s="10">
        <f t="shared" si="5206"/>
        <v>128</v>
      </c>
      <c r="AB3693" s="10">
        <f t="shared" si="5206"/>
        <v>119</v>
      </c>
      <c r="AC3693" s="10">
        <f t="shared" si="5206"/>
        <v>117</v>
      </c>
      <c r="AD3693" s="10">
        <f t="shared" si="5206"/>
        <v>128</v>
      </c>
      <c r="AE3693" s="10">
        <f t="shared" si="5206"/>
        <v>128</v>
      </c>
      <c r="AF3693" s="10">
        <f t="shared" si="5206"/>
        <v>128</v>
      </c>
      <c r="AG3693" s="10">
        <f t="shared" si="5206"/>
        <v>115</v>
      </c>
      <c r="AH3693" s="10">
        <f t="shared" si="5206"/>
        <v>105</v>
      </c>
      <c r="AI3693" s="10">
        <f t="shared" si="5206"/>
        <v>100</v>
      </c>
      <c r="AJ3693" s="10">
        <f t="shared" si="5206"/>
        <v>104</v>
      </c>
      <c r="AK3693" s="10">
        <f t="shared" si="5206"/>
        <v>96</v>
      </c>
      <c r="AL3693" s="10">
        <f t="shared" ref="AL3693" si="5207">RANK(AL470,AL$295:AL$556,0)</f>
        <v>98</v>
      </c>
    </row>
    <row r="3694" spans="1:38" ht="15">
      <c r="A3694" s="29">
        <v>3693</v>
      </c>
      <c r="B3694" s="23" t="s">
        <v>299</v>
      </c>
      <c r="C3694" s="23" t="s">
        <v>305</v>
      </c>
      <c r="D3694" s="7" t="s">
        <v>182</v>
      </c>
      <c r="E3694" s="10">
        <f t="shared" ref="E3694:AK3694" si="5208">RANK(E471,E$295:E$556,0)</f>
        <v>80</v>
      </c>
      <c r="F3694" s="10">
        <f t="shared" si="5208"/>
        <v>69</v>
      </c>
      <c r="G3694" s="10">
        <f t="shared" si="5208"/>
        <v>71</v>
      </c>
      <c r="H3694" s="10">
        <f t="shared" si="5208"/>
        <v>63</v>
      </c>
      <c r="I3694" s="10">
        <f t="shared" si="5208"/>
        <v>62</v>
      </c>
      <c r="J3694" s="10">
        <f t="shared" si="5208"/>
        <v>64</v>
      </c>
      <c r="K3694" s="10">
        <f t="shared" si="5208"/>
        <v>62</v>
      </c>
      <c r="L3694" s="10">
        <f t="shared" si="5208"/>
        <v>60</v>
      </c>
      <c r="M3694" s="10">
        <f t="shared" si="5208"/>
        <v>57</v>
      </c>
      <c r="N3694" s="10">
        <f t="shared" si="5208"/>
        <v>55</v>
      </c>
      <c r="O3694" s="10">
        <f t="shared" si="5208"/>
        <v>53</v>
      </c>
      <c r="P3694" s="10">
        <f t="shared" si="5208"/>
        <v>50</v>
      </c>
      <c r="Q3694" s="10">
        <f t="shared" si="5208"/>
        <v>51</v>
      </c>
      <c r="R3694" s="10">
        <f t="shared" si="5208"/>
        <v>47</v>
      </c>
      <c r="S3694" s="10">
        <f t="shared" si="5208"/>
        <v>47</v>
      </c>
      <c r="T3694" s="10">
        <f t="shared" si="5208"/>
        <v>49</v>
      </c>
      <c r="U3694" s="10">
        <f t="shared" si="5208"/>
        <v>47</v>
      </c>
      <c r="V3694" s="10">
        <f t="shared" si="5208"/>
        <v>48</v>
      </c>
      <c r="W3694" s="10">
        <f t="shared" si="5208"/>
        <v>50</v>
      </c>
      <c r="X3694" s="10">
        <f t="shared" si="5208"/>
        <v>41</v>
      </c>
      <c r="Y3694" s="10">
        <f t="shared" si="5208"/>
        <v>41</v>
      </c>
      <c r="Z3694" s="10">
        <f t="shared" si="5208"/>
        <v>40</v>
      </c>
      <c r="AA3694" s="10">
        <f t="shared" si="5208"/>
        <v>41</v>
      </c>
      <c r="AB3694" s="10">
        <f t="shared" si="5208"/>
        <v>41</v>
      </c>
      <c r="AC3694" s="10">
        <f t="shared" si="5208"/>
        <v>37</v>
      </c>
      <c r="AD3694" s="10">
        <f t="shared" si="5208"/>
        <v>35</v>
      </c>
      <c r="AE3694" s="10">
        <f t="shared" si="5208"/>
        <v>36</v>
      </c>
      <c r="AF3694" s="10">
        <f t="shared" si="5208"/>
        <v>36</v>
      </c>
      <c r="AG3694" s="10">
        <f t="shared" si="5208"/>
        <v>36</v>
      </c>
      <c r="AH3694" s="10">
        <f t="shared" si="5208"/>
        <v>35</v>
      </c>
      <c r="AI3694" s="10">
        <f t="shared" si="5208"/>
        <v>33</v>
      </c>
      <c r="AJ3694" s="10">
        <f t="shared" si="5208"/>
        <v>32</v>
      </c>
      <c r="AK3694" s="10">
        <f t="shared" si="5208"/>
        <v>30</v>
      </c>
      <c r="AL3694" s="10">
        <f t="shared" ref="AL3694" si="5209">RANK(AL471,AL$295:AL$556,0)</f>
        <v>33</v>
      </c>
    </row>
    <row r="3695" spans="1:38" ht="15">
      <c r="A3695" s="29">
        <v>3694</v>
      </c>
      <c r="B3695" s="23" t="s">
        <v>299</v>
      </c>
      <c r="C3695" s="23" t="s">
        <v>305</v>
      </c>
      <c r="D3695" s="7" t="s">
        <v>183</v>
      </c>
      <c r="E3695" s="10">
        <f t="shared" ref="E3695:AK3695" si="5210">RANK(E472,E$295:E$556,0)</f>
        <v>196</v>
      </c>
      <c r="F3695" s="10">
        <f t="shared" si="5210"/>
        <v>195</v>
      </c>
      <c r="G3695" s="10">
        <f t="shared" si="5210"/>
        <v>216</v>
      </c>
      <c r="H3695" s="10" t="e">
        <f t="shared" si="5210"/>
        <v>#N/A</v>
      </c>
      <c r="I3695" s="10">
        <f t="shared" si="5210"/>
        <v>219</v>
      </c>
      <c r="J3695" s="10">
        <f t="shared" si="5210"/>
        <v>203</v>
      </c>
      <c r="K3695" s="10">
        <f t="shared" si="5210"/>
        <v>206</v>
      </c>
      <c r="L3695" s="10">
        <f t="shared" si="5210"/>
        <v>203</v>
      </c>
      <c r="M3695" s="10">
        <f t="shared" si="5210"/>
        <v>202</v>
      </c>
      <c r="N3695" s="10">
        <f t="shared" si="5210"/>
        <v>188</v>
      </c>
      <c r="O3695" s="10">
        <f t="shared" si="5210"/>
        <v>198</v>
      </c>
      <c r="P3695" s="10">
        <f t="shared" si="5210"/>
        <v>182</v>
      </c>
      <c r="Q3695" s="10">
        <f t="shared" si="5210"/>
        <v>194</v>
      </c>
      <c r="R3695" s="10">
        <f t="shared" si="5210"/>
        <v>195</v>
      </c>
      <c r="S3695" s="10">
        <f t="shared" si="5210"/>
        <v>189</v>
      </c>
      <c r="T3695" s="10">
        <f t="shared" si="5210"/>
        <v>184</v>
      </c>
      <c r="U3695" s="10">
        <f t="shared" si="5210"/>
        <v>188</v>
      </c>
      <c r="V3695" s="10">
        <f t="shared" si="5210"/>
        <v>192</v>
      </c>
      <c r="W3695" s="10">
        <f t="shared" si="5210"/>
        <v>191</v>
      </c>
      <c r="X3695" s="10">
        <f t="shared" si="5210"/>
        <v>191</v>
      </c>
      <c r="Y3695" s="10">
        <f t="shared" si="5210"/>
        <v>197</v>
      </c>
      <c r="Z3695" s="10">
        <f t="shared" si="5210"/>
        <v>195</v>
      </c>
      <c r="AA3695" s="10">
        <f t="shared" si="5210"/>
        <v>185</v>
      </c>
      <c r="AB3695" s="10">
        <f t="shared" si="5210"/>
        <v>186</v>
      </c>
      <c r="AC3695" s="10">
        <f t="shared" si="5210"/>
        <v>179</v>
      </c>
      <c r="AD3695" s="10">
        <f t="shared" si="5210"/>
        <v>188</v>
      </c>
      <c r="AE3695" s="10">
        <f t="shared" si="5210"/>
        <v>186</v>
      </c>
      <c r="AF3695" s="10">
        <f t="shared" si="5210"/>
        <v>188</v>
      </c>
      <c r="AG3695" s="10">
        <f t="shared" si="5210"/>
        <v>182</v>
      </c>
      <c r="AH3695" s="10">
        <f t="shared" si="5210"/>
        <v>169</v>
      </c>
      <c r="AI3695" s="10">
        <f t="shared" si="5210"/>
        <v>160</v>
      </c>
      <c r="AJ3695" s="10">
        <f t="shared" si="5210"/>
        <v>157</v>
      </c>
      <c r="AK3695" s="10">
        <f t="shared" si="5210"/>
        <v>170</v>
      </c>
      <c r="AL3695" s="10">
        <f t="shared" ref="AL3695" si="5211">RANK(AL472,AL$295:AL$556,0)</f>
        <v>170</v>
      </c>
    </row>
    <row r="3696" spans="1:38" ht="15">
      <c r="A3696" s="29">
        <v>3695</v>
      </c>
      <c r="B3696" s="23" t="s">
        <v>299</v>
      </c>
      <c r="C3696" s="23" t="s">
        <v>305</v>
      </c>
      <c r="D3696" s="7" t="s">
        <v>184</v>
      </c>
      <c r="E3696" s="10">
        <f t="shared" ref="E3696:AK3696" si="5212">RANK(E473,E$295:E$556,0)</f>
        <v>193</v>
      </c>
      <c r="F3696" s="10">
        <f t="shared" si="5212"/>
        <v>193</v>
      </c>
      <c r="G3696" s="10">
        <f t="shared" si="5212"/>
        <v>200</v>
      </c>
      <c r="H3696" s="10">
        <f t="shared" si="5212"/>
        <v>210</v>
      </c>
      <c r="I3696" s="10">
        <f t="shared" si="5212"/>
        <v>204</v>
      </c>
      <c r="J3696" s="10">
        <f t="shared" si="5212"/>
        <v>206</v>
      </c>
      <c r="K3696" s="10">
        <f t="shared" si="5212"/>
        <v>203</v>
      </c>
      <c r="L3696" s="10">
        <f t="shared" si="5212"/>
        <v>201</v>
      </c>
      <c r="M3696" s="10">
        <f t="shared" si="5212"/>
        <v>203</v>
      </c>
      <c r="N3696" s="10">
        <f t="shared" si="5212"/>
        <v>206</v>
      </c>
      <c r="O3696" s="10">
        <f t="shared" si="5212"/>
        <v>211</v>
      </c>
      <c r="P3696" s="10">
        <f t="shared" si="5212"/>
        <v>228</v>
      </c>
      <c r="Q3696" s="10">
        <f t="shared" si="5212"/>
        <v>220</v>
      </c>
      <c r="R3696" s="10">
        <f t="shared" si="5212"/>
        <v>214</v>
      </c>
      <c r="S3696" s="10">
        <f t="shared" si="5212"/>
        <v>222</v>
      </c>
      <c r="T3696" s="10">
        <f t="shared" si="5212"/>
        <v>209</v>
      </c>
      <c r="U3696" s="10">
        <f t="shared" si="5212"/>
        <v>195</v>
      </c>
      <c r="V3696" s="10">
        <f t="shared" si="5212"/>
        <v>198</v>
      </c>
      <c r="W3696" s="10">
        <f t="shared" si="5212"/>
        <v>188</v>
      </c>
      <c r="X3696" s="10">
        <f t="shared" si="5212"/>
        <v>193</v>
      </c>
      <c r="Y3696" s="10">
        <f t="shared" si="5212"/>
        <v>217</v>
      </c>
      <c r="Z3696" s="10">
        <f t="shared" si="5212"/>
        <v>180</v>
      </c>
      <c r="AA3696" s="10">
        <f t="shared" si="5212"/>
        <v>177</v>
      </c>
      <c r="AB3696" s="10">
        <f t="shared" si="5212"/>
        <v>158</v>
      </c>
      <c r="AC3696" s="10">
        <f t="shared" si="5212"/>
        <v>153</v>
      </c>
      <c r="AD3696" s="10">
        <f t="shared" si="5212"/>
        <v>148</v>
      </c>
      <c r="AE3696" s="10">
        <f t="shared" si="5212"/>
        <v>178</v>
      </c>
      <c r="AF3696" s="10">
        <f t="shared" si="5212"/>
        <v>158</v>
      </c>
      <c r="AG3696" s="10">
        <f t="shared" si="5212"/>
        <v>155</v>
      </c>
      <c r="AH3696" s="10">
        <f t="shared" si="5212"/>
        <v>182</v>
      </c>
      <c r="AI3696" s="10">
        <f t="shared" si="5212"/>
        <v>200</v>
      </c>
      <c r="AJ3696" s="10">
        <f t="shared" si="5212"/>
        <v>181</v>
      </c>
      <c r="AK3696" s="10">
        <f t="shared" si="5212"/>
        <v>192</v>
      </c>
      <c r="AL3696" s="10">
        <f t="shared" ref="AL3696" si="5213">RANK(AL473,AL$295:AL$556,0)</f>
        <v>193</v>
      </c>
    </row>
    <row r="3697" spans="1:38" ht="15">
      <c r="A3697" s="29">
        <v>3696</v>
      </c>
      <c r="B3697" s="23" t="s">
        <v>299</v>
      </c>
      <c r="C3697" s="23" t="s">
        <v>305</v>
      </c>
      <c r="D3697" s="7" t="s">
        <v>185</v>
      </c>
      <c r="E3697" s="10">
        <f t="shared" ref="E3697:AK3697" si="5214">RANK(E474,E$295:E$556,0)</f>
        <v>168</v>
      </c>
      <c r="F3697" s="10">
        <f t="shared" si="5214"/>
        <v>142</v>
      </c>
      <c r="G3697" s="10">
        <f t="shared" si="5214"/>
        <v>140</v>
      </c>
      <c r="H3697" s="10">
        <f t="shared" si="5214"/>
        <v>148</v>
      </c>
      <c r="I3697" s="10">
        <f t="shared" si="5214"/>
        <v>182</v>
      </c>
      <c r="J3697" s="10">
        <f t="shared" si="5214"/>
        <v>181</v>
      </c>
      <c r="K3697" s="10">
        <f t="shared" si="5214"/>
        <v>171</v>
      </c>
      <c r="L3697" s="10">
        <f t="shared" si="5214"/>
        <v>171</v>
      </c>
      <c r="M3697" s="10">
        <f t="shared" si="5214"/>
        <v>184</v>
      </c>
      <c r="N3697" s="10">
        <f t="shared" si="5214"/>
        <v>182</v>
      </c>
      <c r="O3697" s="10">
        <f t="shared" si="5214"/>
        <v>172</v>
      </c>
      <c r="P3697" s="10">
        <f t="shared" si="5214"/>
        <v>163</v>
      </c>
      <c r="Q3697" s="10">
        <f t="shared" si="5214"/>
        <v>181</v>
      </c>
      <c r="R3697" s="10">
        <f t="shared" si="5214"/>
        <v>166</v>
      </c>
      <c r="S3697" s="10">
        <f t="shared" si="5214"/>
        <v>181</v>
      </c>
      <c r="T3697" s="10">
        <f t="shared" si="5214"/>
        <v>179</v>
      </c>
      <c r="U3697" s="10">
        <f t="shared" si="5214"/>
        <v>183</v>
      </c>
      <c r="V3697" s="10">
        <f t="shared" si="5214"/>
        <v>172</v>
      </c>
      <c r="W3697" s="10">
        <f t="shared" si="5214"/>
        <v>171</v>
      </c>
      <c r="X3697" s="10">
        <f t="shared" si="5214"/>
        <v>170</v>
      </c>
      <c r="Y3697" s="10">
        <f t="shared" si="5214"/>
        <v>182</v>
      </c>
      <c r="Z3697" s="10">
        <f t="shared" si="5214"/>
        <v>173</v>
      </c>
      <c r="AA3697" s="10">
        <f t="shared" si="5214"/>
        <v>167</v>
      </c>
      <c r="AB3697" s="10">
        <f t="shared" si="5214"/>
        <v>175</v>
      </c>
      <c r="AC3697" s="10">
        <f t="shared" si="5214"/>
        <v>159</v>
      </c>
      <c r="AD3697" s="10">
        <f t="shared" si="5214"/>
        <v>180</v>
      </c>
      <c r="AE3697" s="10">
        <f t="shared" si="5214"/>
        <v>185</v>
      </c>
      <c r="AF3697" s="10">
        <f t="shared" si="5214"/>
        <v>192</v>
      </c>
      <c r="AG3697" s="10">
        <f t="shared" si="5214"/>
        <v>180</v>
      </c>
      <c r="AH3697" s="10">
        <f t="shared" si="5214"/>
        <v>184</v>
      </c>
      <c r="AI3697" s="10">
        <f t="shared" si="5214"/>
        <v>169</v>
      </c>
      <c r="AJ3697" s="10">
        <f t="shared" si="5214"/>
        <v>183</v>
      </c>
      <c r="AK3697" s="10">
        <f t="shared" si="5214"/>
        <v>171</v>
      </c>
      <c r="AL3697" s="10">
        <f t="shared" ref="AL3697" si="5215">RANK(AL474,AL$295:AL$556,0)</f>
        <v>171</v>
      </c>
    </row>
    <row r="3698" spans="1:38" ht="15">
      <c r="A3698" s="29">
        <v>3697</v>
      </c>
      <c r="B3698" s="23" t="s">
        <v>299</v>
      </c>
      <c r="C3698" s="23" t="s">
        <v>305</v>
      </c>
      <c r="D3698" s="7" t="s">
        <v>186</v>
      </c>
      <c r="E3698" s="10">
        <f t="shared" ref="E3698:AK3698" si="5216">RANK(E475,E$295:E$556,0)</f>
        <v>14</v>
      </c>
      <c r="F3698" s="10">
        <f t="shared" si="5216"/>
        <v>14</v>
      </c>
      <c r="G3698" s="10">
        <f t="shared" si="5216"/>
        <v>13</v>
      </c>
      <c r="H3698" s="10">
        <f t="shared" si="5216"/>
        <v>11</v>
      </c>
      <c r="I3698" s="10">
        <f t="shared" si="5216"/>
        <v>11</v>
      </c>
      <c r="J3698" s="10">
        <f t="shared" si="5216"/>
        <v>11</v>
      </c>
      <c r="K3698" s="10">
        <f t="shared" si="5216"/>
        <v>11</v>
      </c>
      <c r="L3698" s="10">
        <f t="shared" si="5216"/>
        <v>11</v>
      </c>
      <c r="M3698" s="10">
        <f t="shared" si="5216"/>
        <v>11</v>
      </c>
      <c r="N3698" s="10">
        <f t="shared" si="5216"/>
        <v>11</v>
      </c>
      <c r="O3698" s="10">
        <f t="shared" si="5216"/>
        <v>10</v>
      </c>
      <c r="P3698" s="10">
        <f t="shared" si="5216"/>
        <v>9</v>
      </c>
      <c r="Q3698" s="10">
        <f t="shared" si="5216"/>
        <v>7</v>
      </c>
      <c r="R3698" s="10">
        <f t="shared" si="5216"/>
        <v>6</v>
      </c>
      <c r="S3698" s="10">
        <f t="shared" si="5216"/>
        <v>6</v>
      </c>
      <c r="T3698" s="10">
        <f t="shared" si="5216"/>
        <v>4</v>
      </c>
      <c r="U3698" s="10">
        <f t="shared" si="5216"/>
        <v>3</v>
      </c>
      <c r="V3698" s="10">
        <f t="shared" si="5216"/>
        <v>3</v>
      </c>
      <c r="W3698" s="10">
        <f t="shared" si="5216"/>
        <v>3</v>
      </c>
      <c r="X3698" s="10">
        <f t="shared" si="5216"/>
        <v>1</v>
      </c>
      <c r="Y3698" s="10">
        <f t="shared" si="5216"/>
        <v>1</v>
      </c>
      <c r="Z3698" s="10">
        <f t="shared" si="5216"/>
        <v>2</v>
      </c>
      <c r="AA3698" s="10">
        <f t="shared" si="5216"/>
        <v>2</v>
      </c>
      <c r="AB3698" s="10">
        <f t="shared" si="5216"/>
        <v>2</v>
      </c>
      <c r="AC3698" s="10">
        <f t="shared" si="5216"/>
        <v>2</v>
      </c>
      <c r="AD3698" s="10">
        <f t="shared" si="5216"/>
        <v>1</v>
      </c>
      <c r="AE3698" s="10">
        <f t="shared" si="5216"/>
        <v>1</v>
      </c>
      <c r="AF3698" s="10">
        <f t="shared" si="5216"/>
        <v>1</v>
      </c>
      <c r="AG3698" s="10">
        <f t="shared" si="5216"/>
        <v>1</v>
      </c>
      <c r="AH3698" s="10">
        <f t="shared" si="5216"/>
        <v>1</v>
      </c>
      <c r="AI3698" s="10">
        <f t="shared" si="5216"/>
        <v>1</v>
      </c>
      <c r="AJ3698" s="10">
        <f t="shared" si="5216"/>
        <v>1</v>
      </c>
      <c r="AK3698" s="10">
        <f t="shared" si="5216"/>
        <v>1</v>
      </c>
      <c r="AL3698" s="10">
        <f t="shared" ref="AL3698" si="5217">RANK(AL475,AL$295:AL$556,0)</f>
        <v>1</v>
      </c>
    </row>
    <row r="3699" spans="1:38" ht="15">
      <c r="A3699" s="29">
        <v>3698</v>
      </c>
      <c r="B3699" s="23" t="s">
        <v>299</v>
      </c>
      <c r="C3699" s="23" t="s">
        <v>305</v>
      </c>
      <c r="D3699" s="7" t="s">
        <v>187</v>
      </c>
      <c r="E3699" s="10">
        <f t="shared" ref="E3699:AK3699" si="5218">RANK(E476,E$295:E$556,0)</f>
        <v>196</v>
      </c>
      <c r="F3699" s="10">
        <f t="shared" si="5218"/>
        <v>195</v>
      </c>
      <c r="G3699" s="10">
        <f t="shared" si="5218"/>
        <v>155</v>
      </c>
      <c r="H3699" s="10">
        <f t="shared" si="5218"/>
        <v>161</v>
      </c>
      <c r="I3699" s="10">
        <f t="shared" si="5218"/>
        <v>160</v>
      </c>
      <c r="J3699" s="10">
        <f t="shared" si="5218"/>
        <v>152</v>
      </c>
      <c r="K3699" s="10">
        <f t="shared" si="5218"/>
        <v>113</v>
      </c>
      <c r="L3699" s="10">
        <f t="shared" si="5218"/>
        <v>126</v>
      </c>
      <c r="M3699" s="10">
        <f t="shared" si="5218"/>
        <v>136</v>
      </c>
      <c r="N3699" s="10">
        <f t="shared" si="5218"/>
        <v>126</v>
      </c>
      <c r="O3699" s="10">
        <f t="shared" si="5218"/>
        <v>126</v>
      </c>
      <c r="P3699" s="10">
        <f t="shared" si="5218"/>
        <v>131</v>
      </c>
      <c r="Q3699" s="10">
        <f t="shared" si="5218"/>
        <v>127</v>
      </c>
      <c r="R3699" s="10">
        <f t="shared" si="5218"/>
        <v>125</v>
      </c>
      <c r="S3699" s="10">
        <f t="shared" si="5218"/>
        <v>129</v>
      </c>
      <c r="T3699" s="10">
        <f t="shared" si="5218"/>
        <v>118</v>
      </c>
      <c r="U3699" s="10">
        <f t="shared" si="5218"/>
        <v>118</v>
      </c>
      <c r="V3699" s="10">
        <f t="shared" si="5218"/>
        <v>124</v>
      </c>
      <c r="W3699" s="10">
        <f t="shared" si="5218"/>
        <v>124</v>
      </c>
      <c r="X3699" s="10">
        <f t="shared" si="5218"/>
        <v>134</v>
      </c>
      <c r="Y3699" s="10">
        <f t="shared" si="5218"/>
        <v>118</v>
      </c>
      <c r="Z3699" s="10">
        <f t="shared" si="5218"/>
        <v>98</v>
      </c>
      <c r="AA3699" s="10">
        <f t="shared" si="5218"/>
        <v>91</v>
      </c>
      <c r="AB3699" s="10">
        <f t="shared" si="5218"/>
        <v>96</v>
      </c>
      <c r="AC3699" s="10">
        <f t="shared" si="5218"/>
        <v>105</v>
      </c>
      <c r="AD3699" s="10">
        <f t="shared" si="5218"/>
        <v>106</v>
      </c>
      <c r="AE3699" s="10">
        <f t="shared" si="5218"/>
        <v>107</v>
      </c>
      <c r="AF3699" s="10">
        <f t="shared" si="5218"/>
        <v>114</v>
      </c>
      <c r="AG3699" s="10">
        <f t="shared" si="5218"/>
        <v>113</v>
      </c>
      <c r="AH3699" s="10">
        <f t="shared" si="5218"/>
        <v>120</v>
      </c>
      <c r="AI3699" s="10">
        <f t="shared" si="5218"/>
        <v>110</v>
      </c>
      <c r="AJ3699" s="10">
        <f t="shared" si="5218"/>
        <v>112</v>
      </c>
      <c r="AK3699" s="10">
        <f t="shared" si="5218"/>
        <v>116</v>
      </c>
      <c r="AL3699" s="10">
        <f t="shared" ref="AL3699" si="5219">RANK(AL476,AL$295:AL$556,0)</f>
        <v>117</v>
      </c>
    </row>
    <row r="3700" spans="1:38" ht="15">
      <c r="A3700" s="29">
        <v>3699</v>
      </c>
      <c r="B3700" s="23" t="s">
        <v>299</v>
      </c>
      <c r="C3700" s="23" t="s">
        <v>305</v>
      </c>
      <c r="D3700" s="7" t="s">
        <v>188</v>
      </c>
      <c r="E3700" s="10">
        <f t="shared" ref="E3700:AK3700" si="5220">RANK(E477,E$295:E$556,0)</f>
        <v>22</v>
      </c>
      <c r="F3700" s="10">
        <f t="shared" si="5220"/>
        <v>22</v>
      </c>
      <c r="G3700" s="10">
        <f t="shared" si="5220"/>
        <v>25</v>
      </c>
      <c r="H3700" s="10">
        <f t="shared" si="5220"/>
        <v>26</v>
      </c>
      <c r="I3700" s="10">
        <f t="shared" si="5220"/>
        <v>29</v>
      </c>
      <c r="J3700" s="10">
        <f t="shared" si="5220"/>
        <v>29</v>
      </c>
      <c r="K3700" s="10">
        <f t="shared" si="5220"/>
        <v>31</v>
      </c>
      <c r="L3700" s="10">
        <f t="shared" si="5220"/>
        <v>33</v>
      </c>
      <c r="M3700" s="10">
        <f t="shared" si="5220"/>
        <v>33</v>
      </c>
      <c r="N3700" s="10">
        <f t="shared" si="5220"/>
        <v>33</v>
      </c>
      <c r="O3700" s="10">
        <f t="shared" si="5220"/>
        <v>35</v>
      </c>
      <c r="P3700" s="10">
        <f t="shared" si="5220"/>
        <v>34</v>
      </c>
      <c r="Q3700" s="10">
        <f t="shared" si="5220"/>
        <v>37</v>
      </c>
      <c r="R3700" s="10">
        <f t="shared" si="5220"/>
        <v>37</v>
      </c>
      <c r="S3700" s="10">
        <f t="shared" si="5220"/>
        <v>39</v>
      </c>
      <c r="T3700" s="10">
        <f t="shared" si="5220"/>
        <v>40</v>
      </c>
      <c r="U3700" s="10">
        <f t="shared" si="5220"/>
        <v>41</v>
      </c>
      <c r="V3700" s="10">
        <f t="shared" si="5220"/>
        <v>43</v>
      </c>
      <c r="W3700" s="10">
        <f t="shared" si="5220"/>
        <v>46</v>
      </c>
      <c r="X3700" s="10">
        <f t="shared" si="5220"/>
        <v>51</v>
      </c>
      <c r="Y3700" s="10">
        <f t="shared" si="5220"/>
        <v>51</v>
      </c>
      <c r="Z3700" s="10">
        <f t="shared" si="5220"/>
        <v>53</v>
      </c>
      <c r="AA3700" s="10">
        <f t="shared" si="5220"/>
        <v>54</v>
      </c>
      <c r="AB3700" s="10">
        <f t="shared" si="5220"/>
        <v>55</v>
      </c>
      <c r="AC3700" s="10">
        <f t="shared" si="5220"/>
        <v>57</v>
      </c>
      <c r="AD3700" s="10">
        <f t="shared" si="5220"/>
        <v>50</v>
      </c>
      <c r="AE3700" s="10">
        <f t="shared" si="5220"/>
        <v>52</v>
      </c>
      <c r="AF3700" s="10">
        <f t="shared" si="5220"/>
        <v>59</v>
      </c>
      <c r="AG3700" s="10">
        <f t="shared" si="5220"/>
        <v>56</v>
      </c>
      <c r="AH3700" s="10">
        <f t="shared" si="5220"/>
        <v>59</v>
      </c>
      <c r="AI3700" s="10">
        <f t="shared" si="5220"/>
        <v>53</v>
      </c>
      <c r="AJ3700" s="10">
        <f t="shared" si="5220"/>
        <v>56</v>
      </c>
      <c r="AK3700" s="10">
        <f t="shared" si="5220"/>
        <v>65</v>
      </c>
      <c r="AL3700" s="10">
        <f t="shared" ref="AL3700" si="5221">RANK(AL477,AL$295:AL$556,0)</f>
        <v>67</v>
      </c>
    </row>
    <row r="3701" spans="1:38" ht="15">
      <c r="A3701" s="29">
        <v>3700</v>
      </c>
      <c r="B3701" s="23" t="s">
        <v>299</v>
      </c>
      <c r="C3701" s="23" t="s">
        <v>305</v>
      </c>
      <c r="D3701" s="7" t="s">
        <v>189</v>
      </c>
      <c r="E3701" s="10">
        <f t="shared" ref="E3701:AK3701" si="5222">RANK(E478,E$295:E$556,0)</f>
        <v>33</v>
      </c>
      <c r="F3701" s="10">
        <f t="shared" si="5222"/>
        <v>35</v>
      </c>
      <c r="G3701" s="10">
        <f t="shared" si="5222"/>
        <v>35</v>
      </c>
      <c r="H3701" s="10">
        <f t="shared" si="5222"/>
        <v>31</v>
      </c>
      <c r="I3701" s="10">
        <f t="shared" si="5222"/>
        <v>30</v>
      </c>
      <c r="J3701" s="10">
        <f t="shared" si="5222"/>
        <v>31</v>
      </c>
      <c r="K3701" s="10">
        <f t="shared" si="5222"/>
        <v>29</v>
      </c>
      <c r="L3701" s="10">
        <f t="shared" si="5222"/>
        <v>30</v>
      </c>
      <c r="M3701" s="10">
        <f t="shared" si="5222"/>
        <v>31</v>
      </c>
      <c r="N3701" s="10">
        <f t="shared" si="5222"/>
        <v>32</v>
      </c>
      <c r="O3701" s="10">
        <f t="shared" si="5222"/>
        <v>36</v>
      </c>
      <c r="P3701" s="10">
        <f t="shared" si="5222"/>
        <v>33</v>
      </c>
      <c r="Q3701" s="10">
        <f t="shared" si="5222"/>
        <v>32</v>
      </c>
      <c r="R3701" s="10">
        <f t="shared" si="5222"/>
        <v>31</v>
      </c>
      <c r="S3701" s="10">
        <f t="shared" si="5222"/>
        <v>31</v>
      </c>
      <c r="T3701" s="10">
        <f t="shared" si="5222"/>
        <v>32</v>
      </c>
      <c r="U3701" s="10">
        <f t="shared" si="5222"/>
        <v>29</v>
      </c>
      <c r="V3701" s="10">
        <f t="shared" si="5222"/>
        <v>26</v>
      </c>
      <c r="W3701" s="10">
        <f t="shared" si="5222"/>
        <v>28</v>
      </c>
      <c r="X3701" s="10">
        <f t="shared" si="5222"/>
        <v>26</v>
      </c>
      <c r="Y3701" s="10">
        <f t="shared" si="5222"/>
        <v>26</v>
      </c>
      <c r="Z3701" s="10">
        <f t="shared" si="5222"/>
        <v>25</v>
      </c>
      <c r="AA3701" s="10">
        <f t="shared" si="5222"/>
        <v>25</v>
      </c>
      <c r="AB3701" s="10">
        <f t="shared" si="5222"/>
        <v>25</v>
      </c>
      <c r="AC3701" s="10">
        <f t="shared" si="5222"/>
        <v>27</v>
      </c>
      <c r="AD3701" s="10">
        <f t="shared" si="5222"/>
        <v>28</v>
      </c>
      <c r="AE3701" s="10">
        <f t="shared" si="5222"/>
        <v>28</v>
      </c>
      <c r="AF3701" s="10">
        <f t="shared" si="5222"/>
        <v>27</v>
      </c>
      <c r="AG3701" s="10">
        <f t="shared" si="5222"/>
        <v>27</v>
      </c>
      <c r="AH3701" s="10">
        <f t="shared" si="5222"/>
        <v>27</v>
      </c>
      <c r="AI3701" s="10">
        <f t="shared" si="5222"/>
        <v>25</v>
      </c>
      <c r="AJ3701" s="10">
        <f t="shared" si="5222"/>
        <v>26</v>
      </c>
      <c r="AK3701" s="10">
        <f t="shared" si="5222"/>
        <v>24</v>
      </c>
      <c r="AL3701" s="10">
        <f t="shared" ref="AL3701" si="5223">RANK(AL478,AL$295:AL$556,0)</f>
        <v>23</v>
      </c>
    </row>
    <row r="3702" spans="1:38" ht="15">
      <c r="A3702" s="29">
        <v>3701</v>
      </c>
      <c r="B3702" s="23" t="s">
        <v>299</v>
      </c>
      <c r="C3702" s="23" t="s">
        <v>305</v>
      </c>
      <c r="D3702" s="7" t="s">
        <v>190</v>
      </c>
      <c r="E3702" s="10">
        <f t="shared" ref="E3702:AK3702" si="5224">RANK(E479,E$295:E$556,0)</f>
        <v>44</v>
      </c>
      <c r="F3702" s="10">
        <f t="shared" si="5224"/>
        <v>39</v>
      </c>
      <c r="G3702" s="10">
        <f t="shared" si="5224"/>
        <v>39</v>
      </c>
      <c r="H3702" s="10">
        <f t="shared" si="5224"/>
        <v>34</v>
      </c>
      <c r="I3702" s="10">
        <f t="shared" si="5224"/>
        <v>34</v>
      </c>
      <c r="J3702" s="10">
        <f t="shared" si="5224"/>
        <v>35</v>
      </c>
      <c r="K3702" s="10">
        <f t="shared" si="5224"/>
        <v>33</v>
      </c>
      <c r="L3702" s="10">
        <f t="shared" si="5224"/>
        <v>32</v>
      </c>
      <c r="M3702" s="10">
        <f t="shared" si="5224"/>
        <v>34</v>
      </c>
      <c r="N3702" s="10">
        <f t="shared" si="5224"/>
        <v>35</v>
      </c>
      <c r="O3702" s="10">
        <f t="shared" si="5224"/>
        <v>34</v>
      </c>
      <c r="P3702" s="10">
        <f t="shared" si="5224"/>
        <v>35</v>
      </c>
      <c r="Q3702" s="10">
        <f t="shared" si="5224"/>
        <v>35</v>
      </c>
      <c r="R3702" s="10">
        <f t="shared" si="5224"/>
        <v>36</v>
      </c>
      <c r="S3702" s="10">
        <f t="shared" si="5224"/>
        <v>36</v>
      </c>
      <c r="T3702" s="10">
        <f t="shared" si="5224"/>
        <v>38</v>
      </c>
      <c r="U3702" s="10">
        <f t="shared" si="5224"/>
        <v>38</v>
      </c>
      <c r="V3702" s="10">
        <f t="shared" si="5224"/>
        <v>39</v>
      </c>
      <c r="W3702" s="10">
        <f t="shared" si="5224"/>
        <v>39</v>
      </c>
      <c r="X3702" s="10">
        <f t="shared" si="5224"/>
        <v>37</v>
      </c>
      <c r="Y3702" s="10">
        <f t="shared" si="5224"/>
        <v>37</v>
      </c>
      <c r="Z3702" s="10">
        <f t="shared" si="5224"/>
        <v>36</v>
      </c>
      <c r="AA3702" s="10">
        <f t="shared" si="5224"/>
        <v>40</v>
      </c>
      <c r="AB3702" s="10">
        <f t="shared" si="5224"/>
        <v>40</v>
      </c>
      <c r="AC3702" s="10">
        <f t="shared" si="5224"/>
        <v>40</v>
      </c>
      <c r="AD3702" s="10">
        <f t="shared" si="5224"/>
        <v>38</v>
      </c>
      <c r="AE3702" s="10">
        <f t="shared" si="5224"/>
        <v>38</v>
      </c>
      <c r="AF3702" s="10">
        <f t="shared" si="5224"/>
        <v>38</v>
      </c>
      <c r="AG3702" s="10">
        <f t="shared" si="5224"/>
        <v>39</v>
      </c>
      <c r="AH3702" s="10">
        <f t="shared" si="5224"/>
        <v>41</v>
      </c>
      <c r="AI3702" s="10">
        <f t="shared" si="5224"/>
        <v>39</v>
      </c>
      <c r="AJ3702" s="10">
        <f t="shared" si="5224"/>
        <v>39</v>
      </c>
      <c r="AK3702" s="10">
        <f t="shared" si="5224"/>
        <v>41</v>
      </c>
      <c r="AL3702" s="10">
        <f t="shared" ref="AL3702" si="5225">RANK(AL479,AL$295:AL$556,0)</f>
        <v>43</v>
      </c>
    </row>
    <row r="3703" spans="1:38" ht="15">
      <c r="A3703" s="29">
        <v>3702</v>
      </c>
      <c r="B3703" s="23" t="s">
        <v>299</v>
      </c>
      <c r="C3703" s="23" t="s">
        <v>305</v>
      </c>
      <c r="D3703" s="7" t="s">
        <v>191</v>
      </c>
      <c r="E3703" s="10">
        <f t="shared" ref="E3703:AK3703" si="5226">RANK(E480,E$295:E$556,0)</f>
        <v>93</v>
      </c>
      <c r="F3703" s="10">
        <f t="shared" si="5226"/>
        <v>149</v>
      </c>
      <c r="G3703" s="10">
        <f t="shared" si="5226"/>
        <v>202</v>
      </c>
      <c r="H3703" s="10">
        <f t="shared" si="5226"/>
        <v>192</v>
      </c>
      <c r="I3703" s="10">
        <f t="shared" si="5226"/>
        <v>201</v>
      </c>
      <c r="J3703" s="10">
        <f t="shared" si="5226"/>
        <v>199</v>
      </c>
      <c r="K3703" s="10">
        <f t="shared" si="5226"/>
        <v>199</v>
      </c>
      <c r="L3703" s="10">
        <f t="shared" si="5226"/>
        <v>159</v>
      </c>
      <c r="M3703" s="10">
        <f t="shared" si="5226"/>
        <v>99</v>
      </c>
      <c r="N3703" s="10">
        <f t="shared" si="5226"/>
        <v>97</v>
      </c>
      <c r="O3703" s="10">
        <f t="shared" si="5226"/>
        <v>117</v>
      </c>
      <c r="P3703" s="10">
        <f t="shared" si="5226"/>
        <v>190</v>
      </c>
      <c r="Q3703" s="10">
        <f t="shared" si="5226"/>
        <v>157</v>
      </c>
      <c r="R3703" s="10">
        <f t="shared" si="5226"/>
        <v>140</v>
      </c>
      <c r="S3703" s="10">
        <f t="shared" si="5226"/>
        <v>174</v>
      </c>
      <c r="T3703" s="10">
        <f t="shared" si="5226"/>
        <v>177</v>
      </c>
      <c r="U3703" s="10">
        <f t="shared" si="5226"/>
        <v>150</v>
      </c>
      <c r="V3703" s="10">
        <f t="shared" si="5226"/>
        <v>130</v>
      </c>
      <c r="W3703" s="10">
        <f t="shared" si="5226"/>
        <v>93</v>
      </c>
      <c r="X3703" s="10">
        <f t="shared" si="5226"/>
        <v>101</v>
      </c>
      <c r="Y3703" s="10">
        <f t="shared" si="5226"/>
        <v>90</v>
      </c>
      <c r="Z3703" s="10">
        <f t="shared" si="5226"/>
        <v>85</v>
      </c>
      <c r="AA3703" s="10">
        <f t="shared" si="5226"/>
        <v>75</v>
      </c>
      <c r="AB3703" s="10">
        <f t="shared" si="5226"/>
        <v>80</v>
      </c>
      <c r="AC3703" s="10">
        <f t="shared" si="5226"/>
        <v>79</v>
      </c>
      <c r="AD3703" s="10">
        <f t="shared" si="5226"/>
        <v>77</v>
      </c>
      <c r="AE3703" s="10">
        <f t="shared" si="5226"/>
        <v>71</v>
      </c>
      <c r="AF3703" s="10">
        <f t="shared" si="5226"/>
        <v>67</v>
      </c>
      <c r="AG3703" s="10">
        <f t="shared" si="5226"/>
        <v>66</v>
      </c>
      <c r="AH3703" s="10">
        <f t="shared" si="5226"/>
        <v>75</v>
      </c>
      <c r="AI3703" s="10">
        <f t="shared" si="5226"/>
        <v>81</v>
      </c>
      <c r="AJ3703" s="10">
        <f t="shared" si="5226"/>
        <v>67</v>
      </c>
      <c r="AK3703" s="10">
        <f t="shared" si="5226"/>
        <v>59</v>
      </c>
      <c r="AL3703" s="10">
        <f t="shared" ref="AL3703" si="5227">RANK(AL480,AL$295:AL$556,0)</f>
        <v>60</v>
      </c>
    </row>
    <row r="3704" spans="1:38" ht="15">
      <c r="A3704" s="29">
        <v>3703</v>
      </c>
      <c r="B3704" s="23" t="s">
        <v>299</v>
      </c>
      <c r="C3704" s="23" t="s">
        <v>305</v>
      </c>
      <c r="D3704" s="7" t="s">
        <v>192</v>
      </c>
      <c r="E3704" s="10">
        <f t="shared" ref="E3704:AK3704" si="5228">RANK(E481,E$295:E$556,0)</f>
        <v>46</v>
      </c>
      <c r="F3704" s="10">
        <f t="shared" si="5228"/>
        <v>42</v>
      </c>
      <c r="G3704" s="10">
        <f t="shared" si="5228"/>
        <v>51</v>
      </c>
      <c r="H3704" s="10">
        <f t="shared" si="5228"/>
        <v>46</v>
      </c>
      <c r="I3704" s="10">
        <f t="shared" si="5228"/>
        <v>49</v>
      </c>
      <c r="J3704" s="10">
        <f t="shared" si="5228"/>
        <v>49</v>
      </c>
      <c r="K3704" s="10">
        <f t="shared" si="5228"/>
        <v>49</v>
      </c>
      <c r="L3704" s="10">
        <f t="shared" si="5228"/>
        <v>52</v>
      </c>
      <c r="M3704" s="10">
        <f t="shared" si="5228"/>
        <v>60</v>
      </c>
      <c r="N3704" s="10">
        <f t="shared" si="5228"/>
        <v>61</v>
      </c>
      <c r="O3704" s="10">
        <f t="shared" si="5228"/>
        <v>59</v>
      </c>
      <c r="P3704" s="10">
        <f t="shared" si="5228"/>
        <v>65</v>
      </c>
      <c r="Q3704" s="10">
        <f t="shared" si="5228"/>
        <v>69</v>
      </c>
      <c r="R3704" s="10">
        <f t="shared" si="5228"/>
        <v>75</v>
      </c>
      <c r="S3704" s="10">
        <f t="shared" si="5228"/>
        <v>67</v>
      </c>
      <c r="T3704" s="10">
        <f t="shared" si="5228"/>
        <v>64</v>
      </c>
      <c r="U3704" s="10">
        <f t="shared" si="5228"/>
        <v>76</v>
      </c>
      <c r="V3704" s="10">
        <f t="shared" si="5228"/>
        <v>70</v>
      </c>
      <c r="W3704" s="10">
        <f t="shared" si="5228"/>
        <v>69</v>
      </c>
      <c r="X3704" s="10">
        <f t="shared" si="5228"/>
        <v>67</v>
      </c>
      <c r="Y3704" s="10">
        <f t="shared" si="5228"/>
        <v>59</v>
      </c>
      <c r="Z3704" s="10">
        <f t="shared" si="5228"/>
        <v>69</v>
      </c>
      <c r="AA3704" s="10">
        <f t="shared" si="5228"/>
        <v>84</v>
      </c>
      <c r="AB3704" s="10">
        <f t="shared" si="5228"/>
        <v>86</v>
      </c>
      <c r="AC3704" s="10">
        <f t="shared" si="5228"/>
        <v>82</v>
      </c>
      <c r="AD3704" s="10">
        <f t="shared" si="5228"/>
        <v>81</v>
      </c>
      <c r="AE3704" s="10">
        <f t="shared" si="5228"/>
        <v>84</v>
      </c>
      <c r="AF3704" s="10">
        <f t="shared" si="5228"/>
        <v>83</v>
      </c>
      <c r="AG3704" s="10">
        <f t="shared" si="5228"/>
        <v>81</v>
      </c>
      <c r="AH3704" s="10">
        <f t="shared" si="5228"/>
        <v>90</v>
      </c>
      <c r="AI3704" s="10">
        <f t="shared" si="5228"/>
        <v>85</v>
      </c>
      <c r="AJ3704" s="10">
        <f t="shared" si="5228"/>
        <v>85</v>
      </c>
      <c r="AK3704" s="10">
        <f t="shared" si="5228"/>
        <v>91</v>
      </c>
      <c r="AL3704" s="10">
        <f t="shared" ref="AL3704" si="5229">RANK(AL481,AL$295:AL$556,0)</f>
        <v>94</v>
      </c>
    </row>
    <row r="3705" spans="1:38" ht="15">
      <c r="A3705" s="29">
        <v>3704</v>
      </c>
      <c r="B3705" s="23" t="s">
        <v>299</v>
      </c>
      <c r="C3705" s="23" t="s">
        <v>305</v>
      </c>
      <c r="D3705" s="7" t="s">
        <v>193</v>
      </c>
      <c r="E3705" s="10">
        <f t="shared" ref="E3705:AK3705" si="5230">RANK(E482,E$295:E$556,0)</f>
        <v>42</v>
      </c>
      <c r="F3705" s="10">
        <f t="shared" si="5230"/>
        <v>43</v>
      </c>
      <c r="G3705" s="10">
        <f t="shared" si="5230"/>
        <v>45</v>
      </c>
      <c r="H3705" s="10">
        <f t="shared" si="5230"/>
        <v>42</v>
      </c>
      <c r="I3705" s="10">
        <f t="shared" si="5230"/>
        <v>42</v>
      </c>
      <c r="J3705" s="10">
        <f t="shared" si="5230"/>
        <v>41</v>
      </c>
      <c r="K3705" s="10">
        <f t="shared" si="5230"/>
        <v>40</v>
      </c>
      <c r="L3705" s="10">
        <f t="shared" si="5230"/>
        <v>41</v>
      </c>
      <c r="M3705" s="10">
        <f t="shared" si="5230"/>
        <v>40</v>
      </c>
      <c r="N3705" s="10">
        <f t="shared" si="5230"/>
        <v>41</v>
      </c>
      <c r="O3705" s="10">
        <f t="shared" si="5230"/>
        <v>38</v>
      </c>
      <c r="P3705" s="10">
        <f t="shared" si="5230"/>
        <v>39</v>
      </c>
      <c r="Q3705" s="10">
        <f t="shared" si="5230"/>
        <v>41</v>
      </c>
      <c r="R3705" s="10">
        <f t="shared" si="5230"/>
        <v>44</v>
      </c>
      <c r="S3705" s="10">
        <f t="shared" si="5230"/>
        <v>46</v>
      </c>
      <c r="T3705" s="10">
        <f t="shared" si="5230"/>
        <v>48</v>
      </c>
      <c r="U3705" s="10">
        <f t="shared" si="5230"/>
        <v>48</v>
      </c>
      <c r="V3705" s="10">
        <f t="shared" si="5230"/>
        <v>47</v>
      </c>
      <c r="W3705" s="10">
        <f t="shared" si="5230"/>
        <v>52</v>
      </c>
      <c r="X3705" s="10">
        <f t="shared" si="5230"/>
        <v>47</v>
      </c>
      <c r="Y3705" s="10">
        <f t="shared" si="5230"/>
        <v>47</v>
      </c>
      <c r="Z3705" s="10">
        <f t="shared" si="5230"/>
        <v>51</v>
      </c>
      <c r="AA3705" s="10">
        <f t="shared" si="5230"/>
        <v>52</v>
      </c>
      <c r="AB3705" s="10">
        <f t="shared" si="5230"/>
        <v>52</v>
      </c>
      <c r="AC3705" s="10">
        <f t="shared" si="5230"/>
        <v>49</v>
      </c>
      <c r="AD3705" s="10">
        <f t="shared" si="5230"/>
        <v>48</v>
      </c>
      <c r="AE3705" s="10">
        <f t="shared" si="5230"/>
        <v>47</v>
      </c>
      <c r="AF3705" s="10">
        <f t="shared" si="5230"/>
        <v>48</v>
      </c>
      <c r="AG3705" s="10">
        <f t="shared" si="5230"/>
        <v>48</v>
      </c>
      <c r="AH3705" s="10">
        <f t="shared" si="5230"/>
        <v>49</v>
      </c>
      <c r="AI3705" s="10">
        <f t="shared" si="5230"/>
        <v>47</v>
      </c>
      <c r="AJ3705" s="10">
        <f t="shared" si="5230"/>
        <v>50</v>
      </c>
      <c r="AK3705" s="10">
        <f t="shared" si="5230"/>
        <v>53</v>
      </c>
      <c r="AL3705" s="10">
        <f t="shared" ref="AL3705" si="5231">RANK(AL482,AL$295:AL$556,0)</f>
        <v>52</v>
      </c>
    </row>
    <row r="3706" spans="1:38" ht="15">
      <c r="A3706" s="29">
        <v>3705</v>
      </c>
      <c r="B3706" s="23" t="s">
        <v>299</v>
      </c>
      <c r="C3706" s="23" t="s">
        <v>305</v>
      </c>
      <c r="D3706" s="7" t="s">
        <v>194</v>
      </c>
      <c r="E3706" s="10">
        <f t="shared" ref="E3706:AK3706" si="5232">RANK(E483,E$295:E$556,0)</f>
        <v>7</v>
      </c>
      <c r="F3706" s="10">
        <f t="shared" si="5232"/>
        <v>7</v>
      </c>
      <c r="G3706" s="10">
        <f t="shared" si="5232"/>
        <v>7</v>
      </c>
      <c r="H3706" s="10">
        <f t="shared" si="5232"/>
        <v>6</v>
      </c>
      <c r="I3706" s="10">
        <f t="shared" si="5232"/>
        <v>7</v>
      </c>
      <c r="J3706" s="10">
        <f t="shared" si="5232"/>
        <v>7</v>
      </c>
      <c r="K3706" s="10">
        <f t="shared" si="5232"/>
        <v>7</v>
      </c>
      <c r="L3706" s="10">
        <f t="shared" si="5232"/>
        <v>7</v>
      </c>
      <c r="M3706" s="10">
        <f t="shared" si="5232"/>
        <v>7</v>
      </c>
      <c r="N3706" s="10">
        <f t="shared" si="5232"/>
        <v>6</v>
      </c>
      <c r="O3706" s="10">
        <f t="shared" si="5232"/>
        <v>6</v>
      </c>
      <c r="P3706" s="10">
        <f t="shared" si="5232"/>
        <v>7</v>
      </c>
      <c r="Q3706" s="10">
        <f t="shared" si="5232"/>
        <v>9</v>
      </c>
      <c r="R3706" s="10">
        <f t="shared" si="5232"/>
        <v>9</v>
      </c>
      <c r="S3706" s="10">
        <f t="shared" si="5232"/>
        <v>9</v>
      </c>
      <c r="T3706" s="10">
        <f t="shared" si="5232"/>
        <v>11</v>
      </c>
      <c r="U3706" s="10">
        <f t="shared" si="5232"/>
        <v>11</v>
      </c>
      <c r="V3706" s="10">
        <f t="shared" si="5232"/>
        <v>12</v>
      </c>
      <c r="W3706" s="10">
        <f t="shared" si="5232"/>
        <v>13</v>
      </c>
      <c r="X3706" s="10">
        <f t="shared" si="5232"/>
        <v>14</v>
      </c>
      <c r="Y3706" s="10">
        <f t="shared" si="5232"/>
        <v>13</v>
      </c>
      <c r="Z3706" s="10">
        <f t="shared" si="5232"/>
        <v>13</v>
      </c>
      <c r="AA3706" s="10">
        <f t="shared" si="5232"/>
        <v>14</v>
      </c>
      <c r="AB3706" s="10">
        <f t="shared" si="5232"/>
        <v>14</v>
      </c>
      <c r="AC3706" s="10">
        <f t="shared" si="5232"/>
        <v>15</v>
      </c>
      <c r="AD3706" s="10">
        <f t="shared" si="5232"/>
        <v>15</v>
      </c>
      <c r="AE3706" s="10">
        <f t="shared" si="5232"/>
        <v>15</v>
      </c>
      <c r="AF3706" s="10">
        <f t="shared" si="5232"/>
        <v>15</v>
      </c>
      <c r="AG3706" s="10">
        <f t="shared" si="5232"/>
        <v>15</v>
      </c>
      <c r="AH3706" s="10">
        <f t="shared" si="5232"/>
        <v>15</v>
      </c>
      <c r="AI3706" s="10">
        <f t="shared" si="5232"/>
        <v>15</v>
      </c>
      <c r="AJ3706" s="10">
        <f t="shared" si="5232"/>
        <v>15</v>
      </c>
      <c r="AK3706" s="10">
        <f t="shared" si="5232"/>
        <v>17</v>
      </c>
      <c r="AL3706" s="10">
        <f t="shared" ref="AL3706" si="5233">RANK(AL483,AL$295:AL$556,0)</f>
        <v>15</v>
      </c>
    </row>
    <row r="3707" spans="1:38" ht="15">
      <c r="A3707" s="29">
        <v>3706</v>
      </c>
      <c r="B3707" s="23" t="s">
        <v>299</v>
      </c>
      <c r="C3707" s="23" t="s">
        <v>305</v>
      </c>
      <c r="D3707" s="7" t="s">
        <v>195</v>
      </c>
      <c r="E3707" s="10">
        <f t="shared" ref="E3707:AK3707" si="5234">RANK(E484,E$295:E$556,0)</f>
        <v>54</v>
      </c>
      <c r="F3707" s="10">
        <f t="shared" si="5234"/>
        <v>56</v>
      </c>
      <c r="G3707" s="10">
        <f t="shared" si="5234"/>
        <v>61</v>
      </c>
      <c r="H3707" s="10">
        <f t="shared" si="5234"/>
        <v>91</v>
      </c>
      <c r="I3707" s="10">
        <f t="shared" si="5234"/>
        <v>108</v>
      </c>
      <c r="J3707" s="10">
        <f t="shared" si="5234"/>
        <v>188</v>
      </c>
      <c r="K3707" s="10">
        <f t="shared" si="5234"/>
        <v>117</v>
      </c>
      <c r="L3707" s="10">
        <f t="shared" si="5234"/>
        <v>112</v>
      </c>
      <c r="M3707" s="10">
        <f t="shared" si="5234"/>
        <v>115</v>
      </c>
      <c r="N3707" s="10">
        <f t="shared" si="5234"/>
        <v>160</v>
      </c>
      <c r="O3707" s="10">
        <f t="shared" si="5234"/>
        <v>121</v>
      </c>
      <c r="P3707" s="10">
        <f t="shared" si="5234"/>
        <v>172</v>
      </c>
      <c r="Q3707" s="10">
        <f t="shared" si="5234"/>
        <v>163</v>
      </c>
      <c r="R3707" s="10">
        <f t="shared" si="5234"/>
        <v>157</v>
      </c>
      <c r="S3707" s="10">
        <f t="shared" si="5234"/>
        <v>154</v>
      </c>
      <c r="T3707" s="10">
        <f t="shared" si="5234"/>
        <v>159</v>
      </c>
      <c r="U3707" s="10">
        <f t="shared" si="5234"/>
        <v>160</v>
      </c>
      <c r="V3707" s="10">
        <f t="shared" si="5234"/>
        <v>111</v>
      </c>
      <c r="W3707" s="10">
        <f t="shared" si="5234"/>
        <v>158</v>
      </c>
      <c r="X3707" s="10">
        <f t="shared" si="5234"/>
        <v>159</v>
      </c>
      <c r="Y3707" s="10">
        <f t="shared" si="5234"/>
        <v>162</v>
      </c>
      <c r="Z3707" s="10">
        <f t="shared" si="5234"/>
        <v>166</v>
      </c>
      <c r="AA3707" s="10">
        <f t="shared" si="5234"/>
        <v>156</v>
      </c>
      <c r="AB3707" s="10">
        <f t="shared" si="5234"/>
        <v>162</v>
      </c>
      <c r="AC3707" s="10">
        <f t="shared" si="5234"/>
        <v>156</v>
      </c>
      <c r="AD3707" s="10">
        <f t="shared" si="5234"/>
        <v>169</v>
      </c>
      <c r="AE3707" s="10">
        <f t="shared" si="5234"/>
        <v>168</v>
      </c>
      <c r="AF3707" s="10">
        <f t="shared" si="5234"/>
        <v>163</v>
      </c>
      <c r="AG3707" s="10">
        <f t="shared" si="5234"/>
        <v>172</v>
      </c>
      <c r="AH3707" s="10">
        <f t="shared" si="5234"/>
        <v>133</v>
      </c>
      <c r="AI3707" s="10">
        <f t="shared" si="5234"/>
        <v>149</v>
      </c>
      <c r="AJ3707" s="10">
        <f t="shared" si="5234"/>
        <v>115</v>
      </c>
      <c r="AK3707" s="10">
        <f t="shared" si="5234"/>
        <v>178</v>
      </c>
      <c r="AL3707" s="10">
        <f t="shared" ref="AL3707" si="5235">RANK(AL484,AL$295:AL$556,0)</f>
        <v>188</v>
      </c>
    </row>
    <row r="3708" spans="1:38" ht="15">
      <c r="A3708" s="29">
        <v>3707</v>
      </c>
      <c r="B3708" s="23" t="s">
        <v>299</v>
      </c>
      <c r="C3708" s="23" t="s">
        <v>305</v>
      </c>
      <c r="D3708" s="7" t="s">
        <v>196</v>
      </c>
      <c r="E3708" s="10">
        <f t="shared" ref="E3708:AK3708" si="5236">RANK(E485,E$295:E$556,0)</f>
        <v>116</v>
      </c>
      <c r="F3708" s="10">
        <f t="shared" si="5236"/>
        <v>111</v>
      </c>
      <c r="G3708" s="10">
        <f t="shared" si="5236"/>
        <v>142</v>
      </c>
      <c r="H3708" s="10">
        <f t="shared" si="5236"/>
        <v>146</v>
      </c>
      <c r="I3708" s="10">
        <f t="shared" si="5236"/>
        <v>142</v>
      </c>
      <c r="J3708" s="10">
        <f t="shared" si="5236"/>
        <v>144</v>
      </c>
      <c r="K3708" s="10">
        <f t="shared" si="5236"/>
        <v>150</v>
      </c>
      <c r="L3708" s="10">
        <f t="shared" si="5236"/>
        <v>141</v>
      </c>
      <c r="M3708" s="10">
        <f t="shared" si="5236"/>
        <v>139</v>
      </c>
      <c r="N3708" s="10">
        <f t="shared" si="5236"/>
        <v>136</v>
      </c>
      <c r="O3708" s="10">
        <f t="shared" si="5236"/>
        <v>134</v>
      </c>
      <c r="P3708" s="10">
        <f t="shared" si="5236"/>
        <v>124</v>
      </c>
      <c r="Q3708" s="10">
        <f t="shared" si="5236"/>
        <v>120</v>
      </c>
      <c r="R3708" s="10">
        <f t="shared" si="5236"/>
        <v>132</v>
      </c>
      <c r="S3708" s="10">
        <f t="shared" si="5236"/>
        <v>115</v>
      </c>
      <c r="T3708" s="10">
        <f t="shared" si="5236"/>
        <v>132</v>
      </c>
      <c r="U3708" s="10">
        <f t="shared" si="5236"/>
        <v>133</v>
      </c>
      <c r="V3708" s="10">
        <f t="shared" si="5236"/>
        <v>138</v>
      </c>
      <c r="W3708" s="10">
        <f t="shared" si="5236"/>
        <v>139</v>
      </c>
      <c r="X3708" s="10">
        <f t="shared" si="5236"/>
        <v>127</v>
      </c>
      <c r="Y3708" s="10">
        <f t="shared" si="5236"/>
        <v>134</v>
      </c>
      <c r="Z3708" s="10">
        <f t="shared" si="5236"/>
        <v>142</v>
      </c>
      <c r="AA3708" s="10">
        <f t="shared" si="5236"/>
        <v>138</v>
      </c>
      <c r="AB3708" s="10">
        <f t="shared" si="5236"/>
        <v>132</v>
      </c>
      <c r="AC3708" s="10">
        <f t="shared" si="5236"/>
        <v>137</v>
      </c>
      <c r="AD3708" s="10">
        <f t="shared" si="5236"/>
        <v>127</v>
      </c>
      <c r="AE3708" s="10">
        <f t="shared" si="5236"/>
        <v>130</v>
      </c>
      <c r="AF3708" s="10">
        <f t="shared" si="5236"/>
        <v>132</v>
      </c>
      <c r="AG3708" s="10">
        <f t="shared" si="5236"/>
        <v>132</v>
      </c>
      <c r="AH3708" s="10">
        <f t="shared" si="5236"/>
        <v>130</v>
      </c>
      <c r="AI3708" s="10">
        <f t="shared" si="5236"/>
        <v>126</v>
      </c>
      <c r="AJ3708" s="10">
        <f t="shared" si="5236"/>
        <v>121</v>
      </c>
      <c r="AK3708" s="10">
        <f t="shared" si="5236"/>
        <v>120</v>
      </c>
      <c r="AL3708" s="10">
        <f t="shared" ref="AL3708" si="5237">RANK(AL485,AL$295:AL$556,0)</f>
        <v>115</v>
      </c>
    </row>
    <row r="3709" spans="1:38" ht="15">
      <c r="A3709" s="29">
        <v>3708</v>
      </c>
      <c r="B3709" s="23" t="s">
        <v>299</v>
      </c>
      <c r="C3709" s="23" t="s">
        <v>305</v>
      </c>
      <c r="D3709" s="7" t="s">
        <v>197</v>
      </c>
      <c r="E3709" s="10">
        <f t="shared" ref="E3709:AK3709" si="5238">RANK(E486,E$295:E$556,0)</f>
        <v>139</v>
      </c>
      <c r="F3709" s="10">
        <f t="shared" si="5238"/>
        <v>117</v>
      </c>
      <c r="G3709" s="10">
        <f t="shared" si="5238"/>
        <v>122</v>
      </c>
      <c r="H3709" s="10">
        <f t="shared" si="5238"/>
        <v>115</v>
      </c>
      <c r="I3709" s="10">
        <f t="shared" si="5238"/>
        <v>134</v>
      </c>
      <c r="J3709" s="10">
        <f t="shared" si="5238"/>
        <v>132</v>
      </c>
      <c r="K3709" s="10">
        <f t="shared" si="5238"/>
        <v>112</v>
      </c>
      <c r="L3709" s="10">
        <f t="shared" si="5238"/>
        <v>105</v>
      </c>
      <c r="M3709" s="10">
        <f t="shared" si="5238"/>
        <v>108</v>
      </c>
      <c r="N3709" s="10">
        <f t="shared" si="5238"/>
        <v>98</v>
      </c>
      <c r="O3709" s="10">
        <f t="shared" si="5238"/>
        <v>92</v>
      </c>
      <c r="P3709" s="10">
        <f t="shared" si="5238"/>
        <v>85</v>
      </c>
      <c r="Q3709" s="10">
        <f t="shared" si="5238"/>
        <v>83</v>
      </c>
      <c r="R3709" s="10">
        <f t="shared" si="5238"/>
        <v>83</v>
      </c>
      <c r="S3709" s="10">
        <f t="shared" si="5238"/>
        <v>80</v>
      </c>
      <c r="T3709" s="10">
        <f t="shared" si="5238"/>
        <v>79</v>
      </c>
      <c r="U3709" s="10">
        <f t="shared" si="5238"/>
        <v>86</v>
      </c>
      <c r="V3709" s="10">
        <f t="shared" si="5238"/>
        <v>85</v>
      </c>
      <c r="W3709" s="10">
        <f t="shared" si="5238"/>
        <v>84</v>
      </c>
      <c r="X3709" s="10">
        <f t="shared" si="5238"/>
        <v>82</v>
      </c>
      <c r="Y3709" s="10">
        <f t="shared" si="5238"/>
        <v>81</v>
      </c>
      <c r="Z3709" s="10">
        <f t="shared" si="5238"/>
        <v>77</v>
      </c>
      <c r="AA3709" s="10">
        <f t="shared" si="5238"/>
        <v>70</v>
      </c>
      <c r="AB3709" s="10">
        <f t="shared" si="5238"/>
        <v>67</v>
      </c>
      <c r="AC3709" s="10">
        <f t="shared" si="5238"/>
        <v>64</v>
      </c>
      <c r="AD3709" s="10">
        <f t="shared" si="5238"/>
        <v>60</v>
      </c>
      <c r="AE3709" s="10">
        <f t="shared" si="5238"/>
        <v>57</v>
      </c>
      <c r="AF3709" s="10">
        <f t="shared" si="5238"/>
        <v>57</v>
      </c>
      <c r="AG3709" s="10">
        <f t="shared" si="5238"/>
        <v>55</v>
      </c>
      <c r="AH3709" s="10">
        <f t="shared" si="5238"/>
        <v>55</v>
      </c>
      <c r="AI3709" s="10">
        <f t="shared" si="5238"/>
        <v>55</v>
      </c>
      <c r="AJ3709" s="10">
        <f t="shared" si="5238"/>
        <v>54</v>
      </c>
      <c r="AK3709" s="10">
        <f t="shared" si="5238"/>
        <v>57</v>
      </c>
      <c r="AL3709" s="10">
        <f t="shared" ref="AL3709" si="5239">RANK(AL486,AL$295:AL$556,0)</f>
        <v>58</v>
      </c>
    </row>
    <row r="3710" spans="1:38" ht="15">
      <c r="A3710" s="29">
        <v>3709</v>
      </c>
      <c r="B3710" s="23" t="s">
        <v>299</v>
      </c>
      <c r="C3710" s="23" t="s">
        <v>305</v>
      </c>
      <c r="D3710" s="7" t="s">
        <v>198</v>
      </c>
      <c r="E3710" s="10">
        <f t="shared" ref="E3710:AK3710" si="5240">RANK(E487,E$295:E$556,0)</f>
        <v>196</v>
      </c>
      <c r="F3710" s="10">
        <f t="shared" si="5240"/>
        <v>195</v>
      </c>
      <c r="G3710" s="10">
        <f t="shared" si="5240"/>
        <v>105</v>
      </c>
      <c r="H3710" s="10">
        <f t="shared" si="5240"/>
        <v>89</v>
      </c>
      <c r="I3710" s="10">
        <f t="shared" si="5240"/>
        <v>94</v>
      </c>
      <c r="J3710" s="10">
        <f t="shared" si="5240"/>
        <v>97</v>
      </c>
      <c r="K3710" s="10">
        <f t="shared" si="5240"/>
        <v>100</v>
      </c>
      <c r="L3710" s="10">
        <f t="shared" si="5240"/>
        <v>68</v>
      </c>
      <c r="M3710" s="10">
        <f t="shared" si="5240"/>
        <v>63</v>
      </c>
      <c r="N3710" s="10">
        <f t="shared" si="5240"/>
        <v>53</v>
      </c>
      <c r="O3710" s="10">
        <f t="shared" si="5240"/>
        <v>48</v>
      </c>
      <c r="P3710" s="10">
        <f t="shared" si="5240"/>
        <v>46</v>
      </c>
      <c r="Q3710" s="10">
        <f t="shared" si="5240"/>
        <v>45</v>
      </c>
      <c r="R3710" s="10">
        <f t="shared" si="5240"/>
        <v>42</v>
      </c>
      <c r="S3710" s="10">
        <f t="shared" si="5240"/>
        <v>40</v>
      </c>
      <c r="T3710" s="10">
        <f t="shared" si="5240"/>
        <v>35</v>
      </c>
      <c r="U3710" s="10">
        <f t="shared" si="5240"/>
        <v>34</v>
      </c>
      <c r="V3710" s="10">
        <f t="shared" si="5240"/>
        <v>34</v>
      </c>
      <c r="W3710" s="10">
        <f t="shared" si="5240"/>
        <v>32</v>
      </c>
      <c r="X3710" s="10">
        <f t="shared" si="5240"/>
        <v>40</v>
      </c>
      <c r="Y3710" s="10">
        <f t="shared" si="5240"/>
        <v>34</v>
      </c>
      <c r="Z3710" s="10">
        <f t="shared" si="5240"/>
        <v>33</v>
      </c>
      <c r="AA3710" s="10">
        <f t="shared" si="5240"/>
        <v>39</v>
      </c>
      <c r="AB3710" s="10">
        <f t="shared" si="5240"/>
        <v>34</v>
      </c>
      <c r="AC3710" s="10">
        <f t="shared" si="5240"/>
        <v>35</v>
      </c>
      <c r="AD3710" s="10">
        <f t="shared" si="5240"/>
        <v>42</v>
      </c>
      <c r="AE3710" s="10">
        <f t="shared" si="5240"/>
        <v>41</v>
      </c>
      <c r="AF3710" s="10">
        <f t="shared" si="5240"/>
        <v>41</v>
      </c>
      <c r="AG3710" s="10">
        <f t="shared" si="5240"/>
        <v>40</v>
      </c>
      <c r="AH3710" s="10">
        <f t="shared" si="5240"/>
        <v>43</v>
      </c>
      <c r="AI3710" s="10">
        <f t="shared" si="5240"/>
        <v>45</v>
      </c>
      <c r="AJ3710" s="10">
        <f t="shared" si="5240"/>
        <v>41</v>
      </c>
      <c r="AK3710" s="10">
        <f t="shared" si="5240"/>
        <v>37</v>
      </c>
      <c r="AL3710" s="10">
        <f t="shared" ref="AL3710" si="5241">RANK(AL487,AL$295:AL$556,0)</f>
        <v>39</v>
      </c>
    </row>
    <row r="3711" spans="1:38" ht="15">
      <c r="A3711" s="29">
        <v>3710</v>
      </c>
      <c r="B3711" s="23" t="s">
        <v>299</v>
      </c>
      <c r="C3711" s="23" t="s">
        <v>305</v>
      </c>
      <c r="D3711" s="7" t="s">
        <v>199</v>
      </c>
      <c r="E3711" s="10">
        <f t="shared" ref="E3711:AK3711" si="5242">RANK(E488,E$295:E$556,0)</f>
        <v>105</v>
      </c>
      <c r="F3711" s="10">
        <f t="shared" si="5242"/>
        <v>118</v>
      </c>
      <c r="G3711" s="10">
        <f t="shared" si="5242"/>
        <v>132</v>
      </c>
      <c r="H3711" s="10">
        <f t="shared" si="5242"/>
        <v>140</v>
      </c>
      <c r="I3711" s="10">
        <f t="shared" si="5242"/>
        <v>152</v>
      </c>
      <c r="J3711" s="10">
        <f t="shared" si="5242"/>
        <v>159</v>
      </c>
      <c r="K3711" s="10">
        <f t="shared" si="5242"/>
        <v>161</v>
      </c>
      <c r="L3711" s="10">
        <f t="shared" si="5242"/>
        <v>163</v>
      </c>
      <c r="M3711" s="10">
        <f t="shared" si="5242"/>
        <v>153</v>
      </c>
      <c r="N3711" s="10">
        <f t="shared" si="5242"/>
        <v>151</v>
      </c>
      <c r="O3711" s="10">
        <f t="shared" si="5242"/>
        <v>143</v>
      </c>
      <c r="P3711" s="10">
        <f t="shared" si="5242"/>
        <v>162</v>
      </c>
      <c r="Q3711" s="10">
        <f t="shared" si="5242"/>
        <v>133</v>
      </c>
      <c r="R3711" s="10">
        <f t="shared" si="5242"/>
        <v>126</v>
      </c>
      <c r="S3711" s="10">
        <f t="shared" si="5242"/>
        <v>123</v>
      </c>
      <c r="T3711" s="10">
        <f t="shared" si="5242"/>
        <v>130</v>
      </c>
      <c r="U3711" s="10">
        <f t="shared" si="5242"/>
        <v>147</v>
      </c>
      <c r="V3711" s="10">
        <f t="shared" si="5242"/>
        <v>143</v>
      </c>
      <c r="W3711" s="10">
        <f t="shared" si="5242"/>
        <v>131</v>
      </c>
      <c r="X3711" s="10">
        <f t="shared" si="5242"/>
        <v>107</v>
      </c>
      <c r="Y3711" s="10">
        <f t="shared" si="5242"/>
        <v>95</v>
      </c>
      <c r="Z3711" s="10">
        <f t="shared" si="5242"/>
        <v>65</v>
      </c>
      <c r="AA3711" s="10">
        <f t="shared" si="5242"/>
        <v>68</v>
      </c>
      <c r="AB3711" s="10">
        <f t="shared" si="5242"/>
        <v>66</v>
      </c>
      <c r="AC3711" s="10">
        <f t="shared" si="5242"/>
        <v>68</v>
      </c>
      <c r="AD3711" s="10">
        <f t="shared" si="5242"/>
        <v>80</v>
      </c>
      <c r="AE3711" s="10">
        <f t="shared" si="5242"/>
        <v>79</v>
      </c>
      <c r="AF3711" s="10">
        <f t="shared" si="5242"/>
        <v>85</v>
      </c>
      <c r="AG3711" s="10">
        <f t="shared" si="5242"/>
        <v>85</v>
      </c>
      <c r="AH3711" s="10">
        <f t="shared" si="5242"/>
        <v>84</v>
      </c>
      <c r="AI3711" s="10">
        <f t="shared" si="5242"/>
        <v>61</v>
      </c>
      <c r="AJ3711" s="10">
        <f t="shared" si="5242"/>
        <v>83</v>
      </c>
      <c r="AK3711" s="10">
        <f t="shared" si="5242"/>
        <v>81</v>
      </c>
      <c r="AL3711" s="10">
        <f t="shared" ref="AL3711" si="5243">RANK(AL488,AL$295:AL$556,0)</f>
        <v>83</v>
      </c>
    </row>
    <row r="3712" spans="1:38" ht="15">
      <c r="A3712" s="29">
        <v>3711</v>
      </c>
      <c r="B3712" s="23" t="s">
        <v>299</v>
      </c>
      <c r="C3712" s="23" t="s">
        <v>305</v>
      </c>
      <c r="D3712" s="7" t="s">
        <v>200</v>
      </c>
      <c r="E3712" s="10">
        <f t="shared" ref="E3712:AK3712" si="5244">RANK(E489,E$295:E$556,0)</f>
        <v>196</v>
      </c>
      <c r="F3712" s="10">
        <f t="shared" si="5244"/>
        <v>195</v>
      </c>
      <c r="G3712" s="10">
        <f t="shared" si="5244"/>
        <v>191</v>
      </c>
      <c r="H3712" s="10">
        <f t="shared" si="5244"/>
        <v>155</v>
      </c>
      <c r="I3712" s="10">
        <f t="shared" si="5244"/>
        <v>146</v>
      </c>
      <c r="J3712" s="10">
        <f t="shared" si="5244"/>
        <v>124</v>
      </c>
      <c r="K3712" s="10">
        <f t="shared" si="5244"/>
        <v>116</v>
      </c>
      <c r="L3712" s="10">
        <f t="shared" si="5244"/>
        <v>116</v>
      </c>
      <c r="M3712" s="10">
        <f t="shared" si="5244"/>
        <v>79</v>
      </c>
      <c r="N3712" s="10">
        <f t="shared" si="5244"/>
        <v>85</v>
      </c>
      <c r="O3712" s="10">
        <f t="shared" si="5244"/>
        <v>91</v>
      </c>
      <c r="P3712" s="10">
        <f t="shared" si="5244"/>
        <v>94</v>
      </c>
      <c r="Q3712" s="10">
        <f t="shared" si="5244"/>
        <v>166</v>
      </c>
      <c r="R3712" s="10">
        <f t="shared" si="5244"/>
        <v>161</v>
      </c>
      <c r="S3712" s="10">
        <f t="shared" si="5244"/>
        <v>166</v>
      </c>
      <c r="T3712" s="10">
        <f t="shared" si="5244"/>
        <v>166</v>
      </c>
      <c r="U3712" s="10">
        <f t="shared" si="5244"/>
        <v>162</v>
      </c>
      <c r="V3712" s="10">
        <f t="shared" si="5244"/>
        <v>161</v>
      </c>
      <c r="W3712" s="10">
        <f t="shared" si="5244"/>
        <v>157</v>
      </c>
      <c r="X3712" s="10">
        <f t="shared" si="5244"/>
        <v>157</v>
      </c>
      <c r="Y3712" s="10">
        <f t="shared" si="5244"/>
        <v>155</v>
      </c>
      <c r="Z3712" s="10">
        <f t="shared" si="5244"/>
        <v>146</v>
      </c>
      <c r="AA3712" s="10">
        <f t="shared" si="5244"/>
        <v>141</v>
      </c>
      <c r="AB3712" s="10">
        <f t="shared" si="5244"/>
        <v>145</v>
      </c>
      <c r="AC3712" s="10">
        <f t="shared" si="5244"/>
        <v>143</v>
      </c>
      <c r="AD3712" s="10">
        <f t="shared" si="5244"/>
        <v>144</v>
      </c>
      <c r="AE3712" s="10">
        <f t="shared" si="5244"/>
        <v>141</v>
      </c>
      <c r="AF3712" s="10">
        <f t="shared" si="5244"/>
        <v>144</v>
      </c>
      <c r="AG3712" s="10">
        <f t="shared" si="5244"/>
        <v>145</v>
      </c>
      <c r="AH3712" s="10">
        <f t="shared" si="5244"/>
        <v>142</v>
      </c>
      <c r="AI3712" s="10">
        <f t="shared" si="5244"/>
        <v>139</v>
      </c>
      <c r="AJ3712" s="10">
        <f t="shared" si="5244"/>
        <v>142</v>
      </c>
      <c r="AK3712" s="10">
        <f t="shared" si="5244"/>
        <v>140</v>
      </c>
      <c r="AL3712" s="10">
        <f t="shared" ref="AL3712" si="5245">RANK(AL489,AL$295:AL$556,0)</f>
        <v>146</v>
      </c>
    </row>
    <row r="3713" spans="1:38" ht="15">
      <c r="A3713" s="29">
        <v>3712</v>
      </c>
      <c r="B3713" s="23" t="s">
        <v>299</v>
      </c>
      <c r="C3713" s="23" t="s">
        <v>305</v>
      </c>
      <c r="D3713" s="7" t="s">
        <v>201</v>
      </c>
      <c r="E3713" s="10">
        <f t="shared" ref="E3713:AK3713" si="5246">RANK(E490,E$295:E$556,0)</f>
        <v>94</v>
      </c>
      <c r="F3713" s="10">
        <f t="shared" si="5246"/>
        <v>89</v>
      </c>
      <c r="G3713" s="10">
        <f t="shared" si="5246"/>
        <v>92</v>
      </c>
      <c r="H3713" s="10">
        <f t="shared" si="5246"/>
        <v>94</v>
      </c>
      <c r="I3713" s="10">
        <f t="shared" si="5246"/>
        <v>97</v>
      </c>
      <c r="J3713" s="10">
        <f t="shared" si="5246"/>
        <v>112</v>
      </c>
      <c r="K3713" s="10">
        <f t="shared" si="5246"/>
        <v>109</v>
      </c>
      <c r="L3713" s="10">
        <f t="shared" si="5246"/>
        <v>109</v>
      </c>
      <c r="M3713" s="10">
        <f t="shared" si="5246"/>
        <v>120</v>
      </c>
      <c r="N3713" s="10">
        <f t="shared" si="5246"/>
        <v>124</v>
      </c>
      <c r="O3713" s="10">
        <f t="shared" si="5246"/>
        <v>125</v>
      </c>
      <c r="P3713" s="10">
        <f t="shared" si="5246"/>
        <v>129</v>
      </c>
      <c r="Q3713" s="10">
        <f t="shared" si="5246"/>
        <v>119</v>
      </c>
      <c r="R3713" s="10">
        <f t="shared" si="5246"/>
        <v>129</v>
      </c>
      <c r="S3713" s="10">
        <f t="shared" si="5246"/>
        <v>100</v>
      </c>
      <c r="T3713" s="10">
        <f t="shared" si="5246"/>
        <v>123</v>
      </c>
      <c r="U3713" s="10">
        <f t="shared" si="5246"/>
        <v>149</v>
      </c>
      <c r="V3713" s="10">
        <f t="shared" si="5246"/>
        <v>154</v>
      </c>
      <c r="W3713" s="10">
        <f t="shared" si="5246"/>
        <v>145</v>
      </c>
      <c r="X3713" s="10">
        <f t="shared" si="5246"/>
        <v>132</v>
      </c>
      <c r="Y3713" s="10">
        <f t="shared" si="5246"/>
        <v>138</v>
      </c>
      <c r="Z3713" s="10">
        <f t="shared" si="5246"/>
        <v>133</v>
      </c>
      <c r="AA3713" s="10">
        <f t="shared" si="5246"/>
        <v>150</v>
      </c>
      <c r="AB3713" s="10">
        <f t="shared" si="5246"/>
        <v>152</v>
      </c>
      <c r="AC3713" s="10">
        <f t="shared" si="5246"/>
        <v>150</v>
      </c>
      <c r="AD3713" s="10">
        <f t="shared" si="5246"/>
        <v>160</v>
      </c>
      <c r="AE3713" s="10">
        <f t="shared" si="5246"/>
        <v>160</v>
      </c>
      <c r="AF3713" s="10">
        <f t="shared" si="5246"/>
        <v>177</v>
      </c>
      <c r="AG3713" s="10">
        <f t="shared" si="5246"/>
        <v>198</v>
      </c>
      <c r="AH3713" s="10">
        <f t="shared" si="5246"/>
        <v>200</v>
      </c>
      <c r="AI3713" s="10">
        <f t="shared" si="5246"/>
        <v>233</v>
      </c>
      <c r="AJ3713" s="10" t="e">
        <f t="shared" si="5246"/>
        <v>#N/A</v>
      </c>
      <c r="AK3713" s="10">
        <f t="shared" si="5246"/>
        <v>210</v>
      </c>
      <c r="AL3713" s="10">
        <f t="shared" ref="AL3713" si="5247">RANK(AL490,AL$295:AL$556,0)</f>
        <v>229</v>
      </c>
    </row>
    <row r="3714" spans="1:38" ht="15">
      <c r="A3714" s="29">
        <v>3713</v>
      </c>
      <c r="B3714" s="23" t="s">
        <v>299</v>
      </c>
      <c r="C3714" s="23" t="s">
        <v>305</v>
      </c>
      <c r="D3714" s="7" t="s">
        <v>202</v>
      </c>
      <c r="E3714" s="10">
        <f t="shared" ref="E3714:AK3714" si="5248">RANK(E491,E$295:E$556,0)</f>
        <v>26</v>
      </c>
      <c r="F3714" s="10">
        <f t="shared" si="5248"/>
        <v>23</v>
      </c>
      <c r="G3714" s="10">
        <f t="shared" si="5248"/>
        <v>24</v>
      </c>
      <c r="H3714" s="10">
        <f t="shared" si="5248"/>
        <v>21</v>
      </c>
      <c r="I3714" s="10">
        <f t="shared" si="5248"/>
        <v>22</v>
      </c>
      <c r="J3714" s="10">
        <f t="shared" si="5248"/>
        <v>21</v>
      </c>
      <c r="K3714" s="10">
        <f t="shared" si="5248"/>
        <v>24</v>
      </c>
      <c r="L3714" s="10">
        <f t="shared" si="5248"/>
        <v>24</v>
      </c>
      <c r="M3714" s="10">
        <f t="shared" si="5248"/>
        <v>24</v>
      </c>
      <c r="N3714" s="10">
        <f t="shared" si="5248"/>
        <v>24</v>
      </c>
      <c r="O3714" s="10">
        <f t="shared" si="5248"/>
        <v>22</v>
      </c>
      <c r="P3714" s="10">
        <f t="shared" si="5248"/>
        <v>24</v>
      </c>
      <c r="Q3714" s="10">
        <f t="shared" si="5248"/>
        <v>25</v>
      </c>
      <c r="R3714" s="10">
        <f t="shared" si="5248"/>
        <v>23</v>
      </c>
      <c r="S3714" s="10">
        <f t="shared" si="5248"/>
        <v>21</v>
      </c>
      <c r="T3714" s="10">
        <f t="shared" si="5248"/>
        <v>20</v>
      </c>
      <c r="U3714" s="10">
        <f t="shared" si="5248"/>
        <v>19</v>
      </c>
      <c r="V3714" s="10">
        <f t="shared" si="5248"/>
        <v>20</v>
      </c>
      <c r="W3714" s="10">
        <f t="shared" si="5248"/>
        <v>22</v>
      </c>
      <c r="X3714" s="10">
        <f t="shared" si="5248"/>
        <v>21</v>
      </c>
      <c r="Y3714" s="10">
        <f t="shared" si="5248"/>
        <v>19</v>
      </c>
      <c r="Z3714" s="10">
        <f t="shared" si="5248"/>
        <v>23</v>
      </c>
      <c r="AA3714" s="10">
        <f t="shared" si="5248"/>
        <v>24</v>
      </c>
      <c r="AB3714" s="10">
        <f t="shared" si="5248"/>
        <v>24</v>
      </c>
      <c r="AC3714" s="10">
        <f t="shared" si="5248"/>
        <v>24</v>
      </c>
      <c r="AD3714" s="10">
        <f t="shared" si="5248"/>
        <v>27</v>
      </c>
      <c r="AE3714" s="10">
        <f t="shared" si="5248"/>
        <v>27</v>
      </c>
      <c r="AF3714" s="10">
        <f t="shared" si="5248"/>
        <v>22</v>
      </c>
      <c r="AG3714" s="10">
        <f t="shared" si="5248"/>
        <v>23</v>
      </c>
      <c r="AH3714" s="10">
        <f t="shared" si="5248"/>
        <v>21</v>
      </c>
      <c r="AI3714" s="10">
        <f t="shared" si="5248"/>
        <v>21</v>
      </c>
      <c r="AJ3714" s="10">
        <f t="shared" si="5248"/>
        <v>23</v>
      </c>
      <c r="AK3714" s="10">
        <f t="shared" si="5248"/>
        <v>27</v>
      </c>
      <c r="AL3714" s="10">
        <f t="shared" ref="AL3714" si="5249">RANK(AL491,AL$295:AL$556,0)</f>
        <v>25</v>
      </c>
    </row>
    <row r="3715" spans="1:38" ht="15">
      <c r="A3715" s="29">
        <v>3714</v>
      </c>
      <c r="B3715" s="23" t="s">
        <v>299</v>
      </c>
      <c r="C3715" s="23" t="s">
        <v>305</v>
      </c>
      <c r="D3715" s="7" t="s">
        <v>203</v>
      </c>
      <c r="E3715" s="10">
        <f t="shared" ref="E3715:AK3715" si="5250">RANK(E492,E$295:E$556,0)</f>
        <v>82</v>
      </c>
      <c r="F3715" s="10">
        <f t="shared" si="5250"/>
        <v>138</v>
      </c>
      <c r="G3715" s="10">
        <f t="shared" si="5250"/>
        <v>96</v>
      </c>
      <c r="H3715" s="10">
        <f t="shared" si="5250"/>
        <v>106</v>
      </c>
      <c r="I3715" s="10">
        <f t="shared" si="5250"/>
        <v>78</v>
      </c>
      <c r="J3715" s="10">
        <f t="shared" si="5250"/>
        <v>91</v>
      </c>
      <c r="K3715" s="10">
        <f t="shared" si="5250"/>
        <v>85</v>
      </c>
      <c r="L3715" s="10">
        <f t="shared" si="5250"/>
        <v>95</v>
      </c>
      <c r="M3715" s="10">
        <f t="shared" si="5250"/>
        <v>98</v>
      </c>
      <c r="N3715" s="10">
        <f t="shared" si="5250"/>
        <v>96</v>
      </c>
      <c r="O3715" s="10">
        <f t="shared" si="5250"/>
        <v>84</v>
      </c>
      <c r="P3715" s="10">
        <f t="shared" si="5250"/>
        <v>119</v>
      </c>
      <c r="Q3715" s="10">
        <f t="shared" si="5250"/>
        <v>107</v>
      </c>
      <c r="R3715" s="10">
        <f t="shared" si="5250"/>
        <v>100</v>
      </c>
      <c r="S3715" s="10">
        <f t="shared" si="5250"/>
        <v>106</v>
      </c>
      <c r="T3715" s="10">
        <f t="shared" si="5250"/>
        <v>133</v>
      </c>
      <c r="U3715" s="10">
        <f t="shared" si="5250"/>
        <v>129</v>
      </c>
      <c r="V3715" s="10">
        <f t="shared" si="5250"/>
        <v>127</v>
      </c>
      <c r="W3715" s="10">
        <f t="shared" si="5250"/>
        <v>92</v>
      </c>
      <c r="X3715" s="10">
        <f t="shared" si="5250"/>
        <v>98</v>
      </c>
      <c r="Y3715" s="10">
        <f t="shared" si="5250"/>
        <v>116</v>
      </c>
      <c r="Z3715" s="10">
        <f t="shared" si="5250"/>
        <v>108</v>
      </c>
      <c r="AA3715" s="10">
        <f t="shared" si="5250"/>
        <v>88</v>
      </c>
      <c r="AB3715" s="10">
        <f t="shared" si="5250"/>
        <v>84</v>
      </c>
      <c r="AC3715" s="10">
        <f t="shared" si="5250"/>
        <v>95</v>
      </c>
      <c r="AD3715" s="10">
        <f t="shared" si="5250"/>
        <v>114</v>
      </c>
      <c r="AE3715" s="10">
        <f t="shared" si="5250"/>
        <v>150</v>
      </c>
      <c r="AF3715" s="10">
        <f t="shared" si="5250"/>
        <v>124</v>
      </c>
      <c r="AG3715" s="10">
        <f t="shared" si="5250"/>
        <v>128</v>
      </c>
      <c r="AH3715" s="10">
        <f t="shared" si="5250"/>
        <v>114</v>
      </c>
      <c r="AI3715" s="10">
        <f t="shared" si="5250"/>
        <v>130</v>
      </c>
      <c r="AJ3715" s="10">
        <f t="shared" si="5250"/>
        <v>139</v>
      </c>
      <c r="AK3715" s="10">
        <f t="shared" si="5250"/>
        <v>127</v>
      </c>
      <c r="AL3715" s="10">
        <f t="shared" ref="AL3715" si="5251">RANK(AL492,AL$295:AL$556,0)</f>
        <v>80</v>
      </c>
    </row>
    <row r="3716" spans="1:38" ht="15">
      <c r="A3716" s="29">
        <v>3715</v>
      </c>
      <c r="B3716" s="23" t="s">
        <v>299</v>
      </c>
      <c r="C3716" s="23" t="s">
        <v>305</v>
      </c>
      <c r="D3716" s="7" t="s">
        <v>204</v>
      </c>
      <c r="E3716" s="10">
        <f t="shared" ref="E3716:AK3716" si="5252">RANK(E493,E$295:E$556,0)</f>
        <v>149</v>
      </c>
      <c r="F3716" s="10">
        <f t="shared" si="5252"/>
        <v>127</v>
      </c>
      <c r="G3716" s="10">
        <f t="shared" si="5252"/>
        <v>151</v>
      </c>
      <c r="H3716" s="10">
        <f t="shared" si="5252"/>
        <v>133</v>
      </c>
      <c r="I3716" s="10">
        <f t="shared" si="5252"/>
        <v>121</v>
      </c>
      <c r="J3716" s="10">
        <f t="shared" si="5252"/>
        <v>134</v>
      </c>
      <c r="K3716" s="10">
        <f t="shared" si="5252"/>
        <v>135</v>
      </c>
      <c r="L3716" s="10">
        <f t="shared" si="5252"/>
        <v>121</v>
      </c>
      <c r="M3716" s="10">
        <f t="shared" si="5252"/>
        <v>131</v>
      </c>
      <c r="N3716" s="10">
        <f t="shared" si="5252"/>
        <v>121</v>
      </c>
      <c r="O3716" s="10">
        <f t="shared" si="5252"/>
        <v>127</v>
      </c>
      <c r="P3716" s="10">
        <f t="shared" si="5252"/>
        <v>125</v>
      </c>
      <c r="Q3716" s="10">
        <f t="shared" si="5252"/>
        <v>124</v>
      </c>
      <c r="R3716" s="10">
        <f t="shared" si="5252"/>
        <v>127</v>
      </c>
      <c r="S3716" s="10">
        <f t="shared" si="5252"/>
        <v>127</v>
      </c>
      <c r="T3716" s="10">
        <f t="shared" si="5252"/>
        <v>128</v>
      </c>
      <c r="U3716" s="10">
        <f t="shared" si="5252"/>
        <v>128</v>
      </c>
      <c r="V3716" s="10">
        <f t="shared" si="5252"/>
        <v>132</v>
      </c>
      <c r="W3716" s="10">
        <f t="shared" si="5252"/>
        <v>132</v>
      </c>
      <c r="X3716" s="10">
        <f t="shared" si="5252"/>
        <v>119</v>
      </c>
      <c r="Y3716" s="10">
        <f t="shared" si="5252"/>
        <v>121</v>
      </c>
      <c r="Z3716" s="10">
        <f t="shared" si="5252"/>
        <v>116</v>
      </c>
      <c r="AA3716" s="10">
        <f t="shared" si="5252"/>
        <v>118</v>
      </c>
      <c r="AB3716" s="10">
        <f t="shared" si="5252"/>
        <v>113</v>
      </c>
      <c r="AC3716" s="10">
        <f t="shared" si="5252"/>
        <v>111</v>
      </c>
      <c r="AD3716" s="10">
        <f t="shared" si="5252"/>
        <v>110</v>
      </c>
      <c r="AE3716" s="10">
        <f t="shared" si="5252"/>
        <v>111</v>
      </c>
      <c r="AF3716" s="10">
        <f t="shared" si="5252"/>
        <v>112</v>
      </c>
      <c r="AG3716" s="10">
        <f t="shared" si="5252"/>
        <v>108</v>
      </c>
      <c r="AH3716" s="10">
        <f t="shared" si="5252"/>
        <v>104</v>
      </c>
      <c r="AI3716" s="10">
        <f t="shared" si="5252"/>
        <v>105</v>
      </c>
      <c r="AJ3716" s="10">
        <f t="shared" si="5252"/>
        <v>105</v>
      </c>
      <c r="AK3716" s="10">
        <f t="shared" si="5252"/>
        <v>105</v>
      </c>
      <c r="AL3716" s="10">
        <f t="shared" ref="AL3716" si="5253">RANK(AL493,AL$295:AL$556,0)</f>
        <v>106</v>
      </c>
    </row>
    <row r="3717" spans="1:38" ht="15">
      <c r="A3717" s="29">
        <v>3716</v>
      </c>
      <c r="B3717" s="23" t="s">
        <v>299</v>
      </c>
      <c r="C3717" s="23" t="s">
        <v>305</v>
      </c>
      <c r="D3717" s="7" t="s">
        <v>205</v>
      </c>
      <c r="E3717" s="10">
        <f t="shared" ref="E3717:AK3717" si="5254">RANK(E494,E$295:E$556,0)</f>
        <v>124</v>
      </c>
      <c r="F3717" s="10">
        <f t="shared" si="5254"/>
        <v>119</v>
      </c>
      <c r="G3717" s="10">
        <f t="shared" si="5254"/>
        <v>133</v>
      </c>
      <c r="H3717" s="10">
        <f t="shared" si="5254"/>
        <v>138</v>
      </c>
      <c r="I3717" s="10">
        <f t="shared" si="5254"/>
        <v>130</v>
      </c>
      <c r="J3717" s="10">
        <f t="shared" si="5254"/>
        <v>130</v>
      </c>
      <c r="K3717" s="10">
        <f t="shared" si="5254"/>
        <v>133</v>
      </c>
      <c r="L3717" s="10">
        <f t="shared" si="5254"/>
        <v>134</v>
      </c>
      <c r="M3717" s="10">
        <f t="shared" si="5254"/>
        <v>134</v>
      </c>
      <c r="N3717" s="10">
        <f t="shared" si="5254"/>
        <v>131</v>
      </c>
      <c r="O3717" s="10">
        <f t="shared" si="5254"/>
        <v>138</v>
      </c>
      <c r="P3717" s="10">
        <f t="shared" si="5254"/>
        <v>138</v>
      </c>
      <c r="Q3717" s="10">
        <f t="shared" si="5254"/>
        <v>130</v>
      </c>
      <c r="R3717" s="10">
        <f t="shared" si="5254"/>
        <v>128</v>
      </c>
      <c r="S3717" s="10">
        <f t="shared" si="5254"/>
        <v>128</v>
      </c>
      <c r="T3717" s="10">
        <f t="shared" si="5254"/>
        <v>141</v>
      </c>
      <c r="U3717" s="10">
        <f t="shared" si="5254"/>
        <v>140</v>
      </c>
      <c r="V3717" s="10">
        <f t="shared" si="5254"/>
        <v>137</v>
      </c>
      <c r="W3717" s="10">
        <f t="shared" si="5254"/>
        <v>125</v>
      </c>
      <c r="X3717" s="10">
        <f t="shared" si="5254"/>
        <v>130</v>
      </c>
      <c r="Y3717" s="10">
        <f t="shared" si="5254"/>
        <v>132</v>
      </c>
      <c r="Z3717" s="10">
        <f t="shared" si="5254"/>
        <v>123</v>
      </c>
      <c r="AA3717" s="10">
        <f t="shared" si="5254"/>
        <v>122</v>
      </c>
      <c r="AB3717" s="10">
        <f t="shared" si="5254"/>
        <v>124</v>
      </c>
      <c r="AC3717" s="10">
        <f t="shared" si="5254"/>
        <v>119</v>
      </c>
      <c r="AD3717" s="10">
        <f t="shared" si="5254"/>
        <v>121</v>
      </c>
      <c r="AE3717" s="10">
        <f t="shared" si="5254"/>
        <v>117</v>
      </c>
      <c r="AF3717" s="10">
        <f t="shared" si="5254"/>
        <v>125</v>
      </c>
      <c r="AG3717" s="10">
        <f t="shared" si="5254"/>
        <v>126</v>
      </c>
      <c r="AH3717" s="10">
        <f t="shared" si="5254"/>
        <v>125</v>
      </c>
      <c r="AI3717" s="10">
        <f t="shared" si="5254"/>
        <v>114</v>
      </c>
      <c r="AJ3717" s="10">
        <f t="shared" si="5254"/>
        <v>131</v>
      </c>
      <c r="AK3717" s="10">
        <f t="shared" si="5254"/>
        <v>128</v>
      </c>
      <c r="AL3717" s="10">
        <f t="shared" ref="AL3717" si="5255">RANK(AL494,AL$295:AL$556,0)</f>
        <v>133</v>
      </c>
    </row>
    <row r="3718" spans="1:38" ht="15">
      <c r="A3718" s="29">
        <v>3717</v>
      </c>
      <c r="B3718" s="23" t="s">
        <v>299</v>
      </c>
      <c r="C3718" s="23" t="s">
        <v>305</v>
      </c>
      <c r="D3718" s="7" t="s">
        <v>206</v>
      </c>
      <c r="E3718" s="10">
        <f t="shared" ref="E3718:AK3718" si="5256">RANK(E495,E$295:E$556,0)</f>
        <v>67</v>
      </c>
      <c r="F3718" s="10">
        <f t="shared" si="5256"/>
        <v>63</v>
      </c>
      <c r="G3718" s="10">
        <f t="shared" si="5256"/>
        <v>65</v>
      </c>
      <c r="H3718" s="10">
        <f t="shared" si="5256"/>
        <v>67</v>
      </c>
      <c r="I3718" s="10">
        <f t="shared" si="5256"/>
        <v>74</v>
      </c>
      <c r="J3718" s="10">
        <f t="shared" si="5256"/>
        <v>78</v>
      </c>
      <c r="K3718" s="10">
        <f t="shared" si="5256"/>
        <v>72</v>
      </c>
      <c r="L3718" s="10">
        <f t="shared" si="5256"/>
        <v>75</v>
      </c>
      <c r="M3718" s="10">
        <f t="shared" si="5256"/>
        <v>75</v>
      </c>
      <c r="N3718" s="10">
        <f t="shared" si="5256"/>
        <v>75</v>
      </c>
      <c r="O3718" s="10">
        <f t="shared" si="5256"/>
        <v>76</v>
      </c>
      <c r="P3718" s="10">
        <f t="shared" si="5256"/>
        <v>79</v>
      </c>
      <c r="Q3718" s="10">
        <f t="shared" si="5256"/>
        <v>77</v>
      </c>
      <c r="R3718" s="10">
        <f t="shared" si="5256"/>
        <v>82</v>
      </c>
      <c r="S3718" s="10">
        <f t="shared" si="5256"/>
        <v>82</v>
      </c>
      <c r="T3718" s="10">
        <f t="shared" si="5256"/>
        <v>89</v>
      </c>
      <c r="U3718" s="10">
        <f t="shared" si="5256"/>
        <v>91</v>
      </c>
      <c r="V3718" s="10">
        <f t="shared" si="5256"/>
        <v>90</v>
      </c>
      <c r="W3718" s="10">
        <f t="shared" si="5256"/>
        <v>110</v>
      </c>
      <c r="X3718" s="10">
        <f t="shared" si="5256"/>
        <v>122</v>
      </c>
      <c r="Y3718" s="10">
        <f t="shared" si="5256"/>
        <v>146</v>
      </c>
      <c r="Z3718" s="10">
        <f t="shared" si="5256"/>
        <v>135</v>
      </c>
      <c r="AA3718" s="10">
        <f t="shared" si="5256"/>
        <v>120</v>
      </c>
      <c r="AB3718" s="10">
        <f t="shared" si="5256"/>
        <v>135</v>
      </c>
      <c r="AC3718" s="10">
        <f t="shared" si="5256"/>
        <v>132</v>
      </c>
      <c r="AD3718" s="10">
        <f t="shared" si="5256"/>
        <v>123</v>
      </c>
      <c r="AE3718" s="10">
        <f t="shared" si="5256"/>
        <v>125</v>
      </c>
      <c r="AF3718" s="10">
        <f t="shared" si="5256"/>
        <v>119</v>
      </c>
      <c r="AG3718" s="10">
        <f t="shared" si="5256"/>
        <v>118</v>
      </c>
      <c r="AH3718" s="10">
        <f t="shared" si="5256"/>
        <v>129</v>
      </c>
      <c r="AI3718" s="10">
        <f t="shared" si="5256"/>
        <v>147</v>
      </c>
      <c r="AJ3718" s="10">
        <f t="shared" si="5256"/>
        <v>149</v>
      </c>
      <c r="AK3718" s="10">
        <f t="shared" si="5256"/>
        <v>152</v>
      </c>
      <c r="AL3718" s="10">
        <f t="shared" ref="AL3718" si="5257">RANK(AL495,AL$295:AL$556,0)</f>
        <v>156</v>
      </c>
    </row>
    <row r="3719" spans="1:38" ht="15">
      <c r="A3719" s="29">
        <v>3718</v>
      </c>
      <c r="B3719" s="23" t="s">
        <v>299</v>
      </c>
      <c r="C3719" s="23" t="s">
        <v>305</v>
      </c>
      <c r="D3719" s="7" t="s">
        <v>207</v>
      </c>
      <c r="E3719" s="10">
        <f t="shared" ref="E3719:AK3719" si="5258">RANK(E496,E$295:E$556,0)</f>
        <v>34</v>
      </c>
      <c r="F3719" s="10">
        <f t="shared" si="5258"/>
        <v>33</v>
      </c>
      <c r="G3719" s="10">
        <f t="shared" si="5258"/>
        <v>31</v>
      </c>
      <c r="H3719" s="10">
        <f t="shared" si="5258"/>
        <v>29</v>
      </c>
      <c r="I3719" s="10">
        <f t="shared" si="5258"/>
        <v>28</v>
      </c>
      <c r="J3719" s="10">
        <f t="shared" si="5258"/>
        <v>27</v>
      </c>
      <c r="K3719" s="10">
        <f t="shared" si="5258"/>
        <v>27</v>
      </c>
      <c r="L3719" s="10">
        <f t="shared" si="5258"/>
        <v>27</v>
      </c>
      <c r="M3719" s="10">
        <f t="shared" si="5258"/>
        <v>29</v>
      </c>
      <c r="N3719" s="10">
        <f t="shared" si="5258"/>
        <v>30</v>
      </c>
      <c r="O3719" s="10">
        <f t="shared" si="5258"/>
        <v>27</v>
      </c>
      <c r="P3719" s="10">
        <f t="shared" si="5258"/>
        <v>28</v>
      </c>
      <c r="Q3719" s="10">
        <f t="shared" si="5258"/>
        <v>28</v>
      </c>
      <c r="R3719" s="10">
        <f t="shared" si="5258"/>
        <v>28</v>
      </c>
      <c r="S3719" s="10">
        <f t="shared" si="5258"/>
        <v>28</v>
      </c>
      <c r="T3719" s="10">
        <f t="shared" si="5258"/>
        <v>29</v>
      </c>
      <c r="U3719" s="10">
        <f t="shared" si="5258"/>
        <v>32</v>
      </c>
      <c r="V3719" s="10">
        <f t="shared" si="5258"/>
        <v>29</v>
      </c>
      <c r="W3719" s="10">
        <f t="shared" si="5258"/>
        <v>31</v>
      </c>
      <c r="X3719" s="10">
        <f t="shared" si="5258"/>
        <v>28</v>
      </c>
      <c r="Y3719" s="10">
        <f t="shared" si="5258"/>
        <v>28</v>
      </c>
      <c r="Z3719" s="10">
        <f t="shared" si="5258"/>
        <v>28</v>
      </c>
      <c r="AA3719" s="10">
        <f t="shared" si="5258"/>
        <v>29</v>
      </c>
      <c r="AB3719" s="10">
        <f t="shared" si="5258"/>
        <v>29</v>
      </c>
      <c r="AC3719" s="10">
        <f t="shared" si="5258"/>
        <v>28</v>
      </c>
      <c r="AD3719" s="10">
        <f t="shared" si="5258"/>
        <v>29</v>
      </c>
      <c r="AE3719" s="10">
        <f t="shared" si="5258"/>
        <v>29</v>
      </c>
      <c r="AF3719" s="10">
        <f t="shared" si="5258"/>
        <v>26</v>
      </c>
      <c r="AG3719" s="10">
        <f t="shared" si="5258"/>
        <v>26</v>
      </c>
      <c r="AH3719" s="10">
        <f t="shared" si="5258"/>
        <v>29</v>
      </c>
      <c r="AI3719" s="10">
        <f t="shared" si="5258"/>
        <v>27</v>
      </c>
      <c r="AJ3719" s="10">
        <f t="shared" si="5258"/>
        <v>28</v>
      </c>
      <c r="AK3719" s="10">
        <f t="shared" si="5258"/>
        <v>28</v>
      </c>
      <c r="AL3719" s="10">
        <f t="shared" ref="AL3719" si="5259">RANK(AL496,AL$295:AL$556,0)</f>
        <v>27</v>
      </c>
    </row>
    <row r="3720" spans="1:38" ht="15">
      <c r="A3720" s="29">
        <v>3719</v>
      </c>
      <c r="B3720" s="23" t="s">
        <v>299</v>
      </c>
      <c r="C3720" s="23" t="s">
        <v>305</v>
      </c>
      <c r="D3720" s="7" t="s">
        <v>208</v>
      </c>
      <c r="E3720" s="10">
        <f t="shared" ref="E3720:AK3720" si="5260">RANK(E497,E$295:E$556,0)</f>
        <v>145</v>
      </c>
      <c r="F3720" s="10">
        <f t="shared" si="5260"/>
        <v>140</v>
      </c>
      <c r="G3720" s="10">
        <f t="shared" si="5260"/>
        <v>148</v>
      </c>
      <c r="H3720" s="10">
        <f t="shared" si="5260"/>
        <v>164</v>
      </c>
      <c r="I3720" s="10">
        <f t="shared" si="5260"/>
        <v>153</v>
      </c>
      <c r="J3720" s="10">
        <f t="shared" si="5260"/>
        <v>151</v>
      </c>
      <c r="K3720" s="10">
        <f t="shared" si="5260"/>
        <v>151</v>
      </c>
      <c r="L3720" s="10">
        <f t="shared" si="5260"/>
        <v>164</v>
      </c>
      <c r="M3720" s="10">
        <f t="shared" si="5260"/>
        <v>163</v>
      </c>
      <c r="N3720" s="10">
        <f t="shared" si="5260"/>
        <v>155</v>
      </c>
      <c r="O3720" s="10">
        <f t="shared" si="5260"/>
        <v>149</v>
      </c>
      <c r="P3720" s="10">
        <f t="shared" si="5260"/>
        <v>154</v>
      </c>
      <c r="Q3720" s="10">
        <f t="shared" si="5260"/>
        <v>167</v>
      </c>
      <c r="R3720" s="10">
        <f t="shared" si="5260"/>
        <v>189</v>
      </c>
      <c r="S3720" s="10">
        <f t="shared" si="5260"/>
        <v>178</v>
      </c>
      <c r="T3720" s="10">
        <f t="shared" si="5260"/>
        <v>174</v>
      </c>
      <c r="U3720" s="10">
        <f t="shared" si="5260"/>
        <v>171</v>
      </c>
      <c r="V3720" s="10">
        <f t="shared" si="5260"/>
        <v>168</v>
      </c>
      <c r="W3720" s="10">
        <f t="shared" si="5260"/>
        <v>163</v>
      </c>
      <c r="X3720" s="10">
        <f t="shared" si="5260"/>
        <v>166</v>
      </c>
      <c r="Y3720" s="10">
        <f t="shared" si="5260"/>
        <v>166</v>
      </c>
      <c r="Z3720" s="10">
        <f t="shared" si="5260"/>
        <v>153</v>
      </c>
      <c r="AA3720" s="10">
        <f t="shared" si="5260"/>
        <v>147</v>
      </c>
      <c r="AB3720" s="10">
        <f t="shared" si="5260"/>
        <v>147</v>
      </c>
      <c r="AC3720" s="10">
        <f t="shared" si="5260"/>
        <v>144</v>
      </c>
      <c r="AD3720" s="10">
        <f t="shared" si="5260"/>
        <v>129</v>
      </c>
      <c r="AE3720" s="10">
        <f t="shared" si="5260"/>
        <v>133</v>
      </c>
      <c r="AF3720" s="10">
        <f t="shared" si="5260"/>
        <v>137</v>
      </c>
      <c r="AG3720" s="10">
        <f t="shared" si="5260"/>
        <v>139</v>
      </c>
      <c r="AH3720" s="10">
        <f t="shared" si="5260"/>
        <v>136</v>
      </c>
      <c r="AI3720" s="10">
        <f t="shared" si="5260"/>
        <v>136</v>
      </c>
      <c r="AJ3720" s="10">
        <f t="shared" si="5260"/>
        <v>141</v>
      </c>
      <c r="AK3720" s="10">
        <f t="shared" si="5260"/>
        <v>146</v>
      </c>
      <c r="AL3720" s="10">
        <f t="shared" ref="AL3720" si="5261">RANK(AL497,AL$295:AL$556,0)</f>
        <v>151</v>
      </c>
    </row>
    <row r="3721" spans="1:38" ht="15">
      <c r="A3721" s="29">
        <v>3720</v>
      </c>
      <c r="B3721" s="23" t="s">
        <v>299</v>
      </c>
      <c r="C3721" s="23" t="s">
        <v>305</v>
      </c>
      <c r="D3721" s="7" t="s">
        <v>209</v>
      </c>
      <c r="E3721" s="10">
        <f t="shared" ref="E3721:AK3721" si="5262">RANK(E498,E$295:E$556,0)</f>
        <v>128</v>
      </c>
      <c r="F3721" s="10">
        <f t="shared" si="5262"/>
        <v>141</v>
      </c>
      <c r="G3721" s="10">
        <f t="shared" si="5262"/>
        <v>157</v>
      </c>
      <c r="H3721" s="10">
        <f t="shared" si="5262"/>
        <v>156</v>
      </c>
      <c r="I3721" s="10">
        <f t="shared" si="5262"/>
        <v>151</v>
      </c>
      <c r="J3721" s="10">
        <f t="shared" si="5262"/>
        <v>149</v>
      </c>
      <c r="K3721" s="10">
        <f t="shared" si="5262"/>
        <v>158</v>
      </c>
      <c r="L3721" s="10">
        <f t="shared" si="5262"/>
        <v>158</v>
      </c>
      <c r="M3721" s="10">
        <f t="shared" si="5262"/>
        <v>155</v>
      </c>
      <c r="N3721" s="10">
        <f t="shared" si="5262"/>
        <v>152</v>
      </c>
      <c r="O3721" s="10">
        <f t="shared" si="5262"/>
        <v>160</v>
      </c>
      <c r="P3721" s="10">
        <f t="shared" si="5262"/>
        <v>171</v>
      </c>
      <c r="Q3721" s="10">
        <f t="shared" si="5262"/>
        <v>165</v>
      </c>
      <c r="R3721" s="10">
        <f t="shared" si="5262"/>
        <v>153</v>
      </c>
      <c r="S3721" s="10">
        <f t="shared" si="5262"/>
        <v>143</v>
      </c>
      <c r="T3721" s="10">
        <f t="shared" si="5262"/>
        <v>148</v>
      </c>
      <c r="U3721" s="10">
        <f t="shared" si="5262"/>
        <v>153</v>
      </c>
      <c r="V3721" s="10">
        <f t="shared" si="5262"/>
        <v>155</v>
      </c>
      <c r="W3721" s="10">
        <f t="shared" si="5262"/>
        <v>144</v>
      </c>
      <c r="X3721" s="10">
        <f t="shared" si="5262"/>
        <v>147</v>
      </c>
      <c r="Y3721" s="10">
        <f t="shared" si="5262"/>
        <v>152</v>
      </c>
      <c r="Z3721" s="10">
        <f t="shared" si="5262"/>
        <v>147</v>
      </c>
      <c r="AA3721" s="10">
        <f t="shared" si="5262"/>
        <v>151</v>
      </c>
      <c r="AB3721" s="10">
        <f t="shared" si="5262"/>
        <v>146</v>
      </c>
      <c r="AC3721" s="10">
        <f t="shared" si="5262"/>
        <v>149</v>
      </c>
      <c r="AD3721" s="10">
        <f t="shared" si="5262"/>
        <v>143</v>
      </c>
      <c r="AE3721" s="10">
        <f t="shared" si="5262"/>
        <v>143</v>
      </c>
      <c r="AF3721" s="10">
        <f t="shared" si="5262"/>
        <v>150</v>
      </c>
      <c r="AG3721" s="10">
        <f t="shared" si="5262"/>
        <v>151</v>
      </c>
      <c r="AH3721" s="10">
        <f t="shared" si="5262"/>
        <v>141</v>
      </c>
      <c r="AI3721" s="10">
        <f t="shared" si="5262"/>
        <v>148</v>
      </c>
      <c r="AJ3721" s="10">
        <f t="shared" si="5262"/>
        <v>151</v>
      </c>
      <c r="AK3721" s="10">
        <f t="shared" si="5262"/>
        <v>150</v>
      </c>
      <c r="AL3721" s="10">
        <f t="shared" ref="AL3721" si="5263">RANK(AL498,AL$295:AL$556,0)</f>
        <v>147</v>
      </c>
    </row>
    <row r="3722" spans="1:38" ht="15">
      <c r="A3722" s="29">
        <v>3721</v>
      </c>
      <c r="B3722" s="23" t="s">
        <v>299</v>
      </c>
      <c r="C3722" s="23" t="s">
        <v>305</v>
      </c>
      <c r="D3722" s="7" t="s">
        <v>210</v>
      </c>
      <c r="E3722" s="10">
        <f t="shared" ref="E3722:AK3722" si="5264">RANK(E499,E$295:E$556,0)</f>
        <v>132</v>
      </c>
      <c r="F3722" s="10">
        <f t="shared" si="5264"/>
        <v>132</v>
      </c>
      <c r="G3722" s="10">
        <f t="shared" si="5264"/>
        <v>137</v>
      </c>
      <c r="H3722" s="10">
        <f t="shared" si="5264"/>
        <v>132</v>
      </c>
      <c r="I3722" s="10">
        <f t="shared" si="5264"/>
        <v>126</v>
      </c>
      <c r="J3722" s="10">
        <f t="shared" si="5264"/>
        <v>122</v>
      </c>
      <c r="K3722" s="10">
        <f t="shared" si="5264"/>
        <v>114</v>
      </c>
      <c r="L3722" s="10">
        <f t="shared" si="5264"/>
        <v>115</v>
      </c>
      <c r="M3722" s="10">
        <f t="shared" si="5264"/>
        <v>110</v>
      </c>
      <c r="N3722" s="10">
        <f t="shared" si="5264"/>
        <v>106</v>
      </c>
      <c r="O3722" s="10">
        <f t="shared" si="5264"/>
        <v>102</v>
      </c>
      <c r="P3722" s="10">
        <f t="shared" si="5264"/>
        <v>92</v>
      </c>
      <c r="Q3722" s="10">
        <f t="shared" si="5264"/>
        <v>98</v>
      </c>
      <c r="R3722" s="10">
        <f t="shared" si="5264"/>
        <v>95</v>
      </c>
      <c r="S3722" s="10">
        <f t="shared" si="5264"/>
        <v>93</v>
      </c>
      <c r="T3722" s="10">
        <f t="shared" si="5264"/>
        <v>99</v>
      </c>
      <c r="U3722" s="10">
        <f t="shared" si="5264"/>
        <v>101</v>
      </c>
      <c r="V3722" s="10">
        <f t="shared" si="5264"/>
        <v>109</v>
      </c>
      <c r="W3722" s="10">
        <f t="shared" si="5264"/>
        <v>116</v>
      </c>
      <c r="X3722" s="10">
        <f t="shared" si="5264"/>
        <v>116</v>
      </c>
      <c r="Y3722" s="10">
        <f t="shared" si="5264"/>
        <v>117</v>
      </c>
      <c r="Z3722" s="10">
        <f t="shared" si="5264"/>
        <v>117</v>
      </c>
      <c r="AA3722" s="10">
        <f t="shared" si="5264"/>
        <v>123</v>
      </c>
      <c r="AB3722" s="10">
        <f t="shared" si="5264"/>
        <v>120</v>
      </c>
      <c r="AC3722" s="10">
        <f t="shared" si="5264"/>
        <v>104</v>
      </c>
      <c r="AD3722" s="10">
        <f t="shared" si="5264"/>
        <v>86</v>
      </c>
      <c r="AE3722" s="10">
        <f t="shared" si="5264"/>
        <v>83</v>
      </c>
      <c r="AF3722" s="10">
        <f t="shared" si="5264"/>
        <v>75</v>
      </c>
      <c r="AG3722" s="10">
        <f t="shared" si="5264"/>
        <v>70</v>
      </c>
      <c r="AH3722" s="10">
        <f t="shared" si="5264"/>
        <v>66</v>
      </c>
      <c r="AI3722" s="10">
        <f t="shared" si="5264"/>
        <v>59</v>
      </c>
      <c r="AJ3722" s="10">
        <f t="shared" si="5264"/>
        <v>66</v>
      </c>
      <c r="AK3722" s="10">
        <f t="shared" si="5264"/>
        <v>63</v>
      </c>
      <c r="AL3722" s="10">
        <f t="shared" ref="AL3722" si="5265">RANK(AL499,AL$295:AL$556,0)</f>
        <v>68</v>
      </c>
    </row>
    <row r="3723" spans="1:38" ht="15">
      <c r="A3723" s="29">
        <v>3722</v>
      </c>
      <c r="B3723" s="23" t="s">
        <v>299</v>
      </c>
      <c r="C3723" s="23" t="s">
        <v>305</v>
      </c>
      <c r="D3723" s="7" t="s">
        <v>211</v>
      </c>
      <c r="E3723" s="10">
        <f t="shared" ref="E3723:AK3723" si="5266">RANK(E500,E$295:E$556,0)</f>
        <v>86</v>
      </c>
      <c r="F3723" s="10">
        <f t="shared" si="5266"/>
        <v>79</v>
      </c>
      <c r="G3723" s="10">
        <f t="shared" si="5266"/>
        <v>78</v>
      </c>
      <c r="H3723" s="10">
        <f t="shared" si="5266"/>
        <v>72</v>
      </c>
      <c r="I3723" s="10">
        <f t="shared" si="5266"/>
        <v>79</v>
      </c>
      <c r="J3723" s="10">
        <f t="shared" si="5266"/>
        <v>89</v>
      </c>
      <c r="K3723" s="10">
        <f t="shared" si="5266"/>
        <v>93</v>
      </c>
      <c r="L3723" s="10">
        <f t="shared" si="5266"/>
        <v>90</v>
      </c>
      <c r="M3723" s="10">
        <f t="shared" si="5266"/>
        <v>95</v>
      </c>
      <c r="N3723" s="10">
        <f t="shared" si="5266"/>
        <v>95</v>
      </c>
      <c r="O3723" s="10">
        <f t="shared" si="5266"/>
        <v>99</v>
      </c>
      <c r="P3723" s="10">
        <f t="shared" si="5266"/>
        <v>101</v>
      </c>
      <c r="Q3723" s="10">
        <f t="shared" si="5266"/>
        <v>112</v>
      </c>
      <c r="R3723" s="10">
        <f t="shared" si="5266"/>
        <v>116</v>
      </c>
      <c r="S3723" s="10">
        <f t="shared" si="5266"/>
        <v>114</v>
      </c>
      <c r="T3723" s="10">
        <f t="shared" si="5266"/>
        <v>119</v>
      </c>
      <c r="U3723" s="10">
        <f t="shared" si="5266"/>
        <v>123</v>
      </c>
      <c r="V3723" s="10">
        <f t="shared" si="5266"/>
        <v>135</v>
      </c>
      <c r="W3723" s="10">
        <f t="shared" si="5266"/>
        <v>134</v>
      </c>
      <c r="X3723" s="10">
        <f t="shared" si="5266"/>
        <v>129</v>
      </c>
      <c r="Y3723" s="10">
        <f t="shared" si="5266"/>
        <v>130</v>
      </c>
      <c r="Z3723" s="10">
        <f t="shared" si="5266"/>
        <v>128</v>
      </c>
      <c r="AA3723" s="10">
        <f t="shared" si="5266"/>
        <v>132</v>
      </c>
      <c r="AB3723" s="10">
        <f t="shared" si="5266"/>
        <v>133</v>
      </c>
      <c r="AC3723" s="10">
        <f t="shared" si="5266"/>
        <v>126</v>
      </c>
      <c r="AD3723" s="10">
        <f t="shared" si="5266"/>
        <v>125</v>
      </c>
      <c r="AE3723" s="10">
        <f t="shared" si="5266"/>
        <v>129</v>
      </c>
      <c r="AF3723" s="10">
        <f t="shared" si="5266"/>
        <v>131</v>
      </c>
      <c r="AG3723" s="10">
        <f t="shared" si="5266"/>
        <v>131</v>
      </c>
      <c r="AH3723" s="10">
        <f t="shared" si="5266"/>
        <v>134</v>
      </c>
      <c r="AI3723" s="10">
        <f t="shared" si="5266"/>
        <v>137</v>
      </c>
      <c r="AJ3723" s="10">
        <f t="shared" si="5266"/>
        <v>136</v>
      </c>
      <c r="AK3723" s="10">
        <f t="shared" si="5266"/>
        <v>134</v>
      </c>
      <c r="AL3723" s="10">
        <f t="shared" ref="AL3723" si="5267">RANK(AL500,AL$295:AL$556,0)</f>
        <v>138</v>
      </c>
    </row>
    <row r="3724" spans="1:38" ht="15">
      <c r="A3724" s="29">
        <v>3723</v>
      </c>
      <c r="B3724" s="23" t="s">
        <v>299</v>
      </c>
      <c r="C3724" s="23" t="s">
        <v>305</v>
      </c>
      <c r="D3724" s="7" t="s">
        <v>212</v>
      </c>
      <c r="E3724" s="10">
        <f t="shared" ref="E3724:AK3724" si="5268">RANK(E501,E$295:E$556,0)</f>
        <v>126</v>
      </c>
      <c r="F3724" s="10">
        <f t="shared" si="5268"/>
        <v>133</v>
      </c>
      <c r="G3724" s="10">
        <f t="shared" si="5268"/>
        <v>143</v>
      </c>
      <c r="H3724" s="10">
        <f t="shared" si="5268"/>
        <v>145</v>
      </c>
      <c r="I3724" s="10">
        <f t="shared" si="5268"/>
        <v>140</v>
      </c>
      <c r="J3724" s="10">
        <f t="shared" si="5268"/>
        <v>150</v>
      </c>
      <c r="K3724" s="10">
        <f t="shared" si="5268"/>
        <v>143</v>
      </c>
      <c r="L3724" s="10">
        <f t="shared" si="5268"/>
        <v>146</v>
      </c>
      <c r="M3724" s="10">
        <f t="shared" si="5268"/>
        <v>145</v>
      </c>
      <c r="N3724" s="10">
        <f t="shared" si="5268"/>
        <v>147</v>
      </c>
      <c r="O3724" s="10">
        <f t="shared" si="5268"/>
        <v>147</v>
      </c>
      <c r="P3724" s="10">
        <f t="shared" si="5268"/>
        <v>140</v>
      </c>
      <c r="Q3724" s="10">
        <f t="shared" si="5268"/>
        <v>143</v>
      </c>
      <c r="R3724" s="10">
        <f t="shared" si="5268"/>
        <v>145</v>
      </c>
      <c r="S3724" s="10">
        <f t="shared" si="5268"/>
        <v>142</v>
      </c>
      <c r="T3724" s="10">
        <f t="shared" si="5268"/>
        <v>147</v>
      </c>
      <c r="U3724" s="10">
        <f t="shared" si="5268"/>
        <v>134</v>
      </c>
      <c r="V3724" s="10">
        <f t="shared" si="5268"/>
        <v>141</v>
      </c>
      <c r="W3724" s="10">
        <f t="shared" si="5268"/>
        <v>147</v>
      </c>
      <c r="X3724" s="10">
        <f t="shared" si="5268"/>
        <v>140</v>
      </c>
      <c r="Y3724" s="10">
        <f t="shared" si="5268"/>
        <v>140</v>
      </c>
      <c r="Z3724" s="10">
        <f t="shared" si="5268"/>
        <v>126</v>
      </c>
      <c r="AA3724" s="10">
        <f t="shared" si="5268"/>
        <v>119</v>
      </c>
      <c r="AB3724" s="10">
        <f t="shared" si="5268"/>
        <v>123</v>
      </c>
      <c r="AC3724" s="10">
        <f t="shared" si="5268"/>
        <v>113</v>
      </c>
      <c r="AD3724" s="10">
        <f t="shared" si="5268"/>
        <v>119</v>
      </c>
      <c r="AE3724" s="10">
        <f t="shared" si="5268"/>
        <v>122</v>
      </c>
      <c r="AF3724" s="10">
        <f t="shared" si="5268"/>
        <v>130</v>
      </c>
      <c r="AG3724" s="10">
        <f t="shared" si="5268"/>
        <v>123</v>
      </c>
      <c r="AH3724" s="10">
        <f t="shared" si="5268"/>
        <v>127</v>
      </c>
      <c r="AI3724" s="10">
        <f t="shared" si="5268"/>
        <v>127</v>
      </c>
      <c r="AJ3724" s="10">
        <f t="shared" si="5268"/>
        <v>101</v>
      </c>
      <c r="AK3724" s="10">
        <f t="shared" si="5268"/>
        <v>121</v>
      </c>
      <c r="AL3724" s="10">
        <f t="shared" ref="AL3724" si="5269">RANK(AL501,AL$295:AL$556,0)</f>
        <v>85</v>
      </c>
    </row>
    <row r="3725" spans="1:38" ht="15">
      <c r="A3725" s="29">
        <v>3724</v>
      </c>
      <c r="B3725" s="23" t="s">
        <v>299</v>
      </c>
      <c r="C3725" s="23" t="s">
        <v>305</v>
      </c>
      <c r="D3725" s="7" t="s">
        <v>213</v>
      </c>
      <c r="E3725" s="10">
        <f t="shared" ref="E3725:AK3725" si="5270">RANK(E502,E$295:E$556,0)</f>
        <v>55</v>
      </c>
      <c r="F3725" s="10">
        <f t="shared" si="5270"/>
        <v>53</v>
      </c>
      <c r="G3725" s="10">
        <f t="shared" si="5270"/>
        <v>55</v>
      </c>
      <c r="H3725" s="10">
        <f t="shared" si="5270"/>
        <v>53</v>
      </c>
      <c r="I3725" s="10">
        <f t="shared" si="5270"/>
        <v>52</v>
      </c>
      <c r="J3725" s="10">
        <f t="shared" si="5270"/>
        <v>53</v>
      </c>
      <c r="K3725" s="10">
        <f t="shared" si="5270"/>
        <v>53</v>
      </c>
      <c r="L3725" s="10">
        <f t="shared" si="5270"/>
        <v>54</v>
      </c>
      <c r="M3725" s="10">
        <f t="shared" si="5270"/>
        <v>52</v>
      </c>
      <c r="N3725" s="10">
        <f t="shared" si="5270"/>
        <v>58</v>
      </c>
      <c r="O3725" s="10">
        <f t="shared" si="5270"/>
        <v>58</v>
      </c>
      <c r="P3725" s="10">
        <f t="shared" si="5270"/>
        <v>59</v>
      </c>
      <c r="Q3725" s="10">
        <f t="shared" si="5270"/>
        <v>59</v>
      </c>
      <c r="R3725" s="10">
        <f t="shared" si="5270"/>
        <v>59</v>
      </c>
      <c r="S3725" s="10">
        <f t="shared" si="5270"/>
        <v>57</v>
      </c>
      <c r="T3725" s="10">
        <f t="shared" si="5270"/>
        <v>62</v>
      </c>
      <c r="U3725" s="10">
        <f t="shared" si="5270"/>
        <v>64</v>
      </c>
      <c r="V3725" s="10">
        <f t="shared" si="5270"/>
        <v>69</v>
      </c>
      <c r="W3725" s="10">
        <f t="shared" si="5270"/>
        <v>66</v>
      </c>
      <c r="X3725" s="10">
        <f t="shared" si="5270"/>
        <v>61</v>
      </c>
      <c r="Y3725" s="10">
        <f t="shared" si="5270"/>
        <v>60</v>
      </c>
      <c r="Z3725" s="10">
        <f t="shared" si="5270"/>
        <v>59</v>
      </c>
      <c r="AA3725" s="10">
        <f t="shared" si="5270"/>
        <v>62</v>
      </c>
      <c r="AB3725" s="10">
        <f t="shared" si="5270"/>
        <v>61</v>
      </c>
      <c r="AC3725" s="10">
        <f t="shared" si="5270"/>
        <v>59</v>
      </c>
      <c r="AD3725" s="10">
        <f t="shared" si="5270"/>
        <v>59</v>
      </c>
      <c r="AE3725" s="10">
        <f t="shared" si="5270"/>
        <v>53</v>
      </c>
      <c r="AF3725" s="10">
        <f t="shared" si="5270"/>
        <v>53</v>
      </c>
      <c r="AG3725" s="10">
        <f t="shared" si="5270"/>
        <v>54</v>
      </c>
      <c r="AH3725" s="10">
        <f t="shared" si="5270"/>
        <v>54</v>
      </c>
      <c r="AI3725" s="10">
        <f t="shared" si="5270"/>
        <v>50</v>
      </c>
      <c r="AJ3725" s="10">
        <f t="shared" si="5270"/>
        <v>51</v>
      </c>
      <c r="AK3725" s="10">
        <f t="shared" si="5270"/>
        <v>51</v>
      </c>
      <c r="AL3725" s="10">
        <f t="shared" ref="AL3725" si="5271">RANK(AL502,AL$295:AL$556,0)</f>
        <v>55</v>
      </c>
    </row>
    <row r="3726" spans="1:38" ht="15">
      <c r="A3726" s="29">
        <v>3725</v>
      </c>
      <c r="B3726" s="23" t="s">
        <v>299</v>
      </c>
      <c r="C3726" s="23" t="s">
        <v>305</v>
      </c>
      <c r="D3726" s="7" t="s">
        <v>214</v>
      </c>
      <c r="E3726" s="10">
        <f t="shared" ref="E3726:AK3726" si="5272">RANK(E503,E$295:E$556,0)</f>
        <v>52</v>
      </c>
      <c r="F3726" s="10">
        <f t="shared" si="5272"/>
        <v>50</v>
      </c>
      <c r="G3726" s="10">
        <f t="shared" si="5272"/>
        <v>50</v>
      </c>
      <c r="H3726" s="10">
        <f t="shared" si="5272"/>
        <v>47</v>
      </c>
      <c r="I3726" s="10">
        <f t="shared" si="5272"/>
        <v>45</v>
      </c>
      <c r="J3726" s="10">
        <f t="shared" si="5272"/>
        <v>43</v>
      </c>
      <c r="K3726" s="10">
        <f t="shared" si="5272"/>
        <v>39</v>
      </c>
      <c r="L3726" s="10">
        <f t="shared" si="5272"/>
        <v>39</v>
      </c>
      <c r="M3726" s="10">
        <f t="shared" si="5272"/>
        <v>38</v>
      </c>
      <c r="N3726" s="10">
        <f t="shared" si="5272"/>
        <v>40</v>
      </c>
      <c r="O3726" s="10">
        <f t="shared" si="5272"/>
        <v>39</v>
      </c>
      <c r="P3726" s="10">
        <f t="shared" si="5272"/>
        <v>38</v>
      </c>
      <c r="Q3726" s="10">
        <f t="shared" si="5272"/>
        <v>36</v>
      </c>
      <c r="R3726" s="10">
        <f t="shared" si="5272"/>
        <v>35</v>
      </c>
      <c r="S3726" s="10">
        <f t="shared" si="5272"/>
        <v>38</v>
      </c>
      <c r="T3726" s="10">
        <f t="shared" si="5272"/>
        <v>41</v>
      </c>
      <c r="U3726" s="10">
        <f t="shared" si="5272"/>
        <v>43</v>
      </c>
      <c r="V3726" s="10">
        <f t="shared" si="5272"/>
        <v>46</v>
      </c>
      <c r="W3726" s="10">
        <f t="shared" si="5272"/>
        <v>47</v>
      </c>
      <c r="X3726" s="10">
        <f t="shared" si="5272"/>
        <v>45</v>
      </c>
      <c r="Y3726" s="10">
        <f t="shared" si="5272"/>
        <v>42</v>
      </c>
      <c r="Z3726" s="10">
        <f t="shared" si="5272"/>
        <v>46</v>
      </c>
      <c r="AA3726" s="10">
        <f t="shared" si="5272"/>
        <v>44</v>
      </c>
      <c r="AB3726" s="10">
        <f t="shared" si="5272"/>
        <v>46</v>
      </c>
      <c r="AC3726" s="10">
        <f t="shared" si="5272"/>
        <v>42</v>
      </c>
      <c r="AD3726" s="10">
        <f t="shared" si="5272"/>
        <v>40</v>
      </c>
      <c r="AE3726" s="10">
        <f t="shared" si="5272"/>
        <v>42</v>
      </c>
      <c r="AF3726" s="10">
        <f t="shared" si="5272"/>
        <v>40</v>
      </c>
      <c r="AG3726" s="10">
        <f t="shared" si="5272"/>
        <v>41</v>
      </c>
      <c r="AH3726" s="10">
        <f t="shared" si="5272"/>
        <v>39</v>
      </c>
      <c r="AI3726" s="10">
        <f t="shared" si="5272"/>
        <v>40</v>
      </c>
      <c r="AJ3726" s="10">
        <f t="shared" si="5272"/>
        <v>40</v>
      </c>
      <c r="AK3726" s="10">
        <f t="shared" si="5272"/>
        <v>42</v>
      </c>
      <c r="AL3726" s="10">
        <f t="shared" ref="AL3726" si="5273">RANK(AL503,AL$295:AL$556,0)</f>
        <v>42</v>
      </c>
    </row>
    <row r="3727" spans="1:38" ht="15">
      <c r="A3727" s="29">
        <v>3726</v>
      </c>
      <c r="B3727" s="23" t="s">
        <v>299</v>
      </c>
      <c r="C3727" s="23" t="s">
        <v>305</v>
      </c>
      <c r="D3727" s="7" t="s">
        <v>215</v>
      </c>
      <c r="E3727" s="10">
        <f t="shared" ref="E3727:AK3727" si="5274">RANK(E504,E$295:E$556,0)</f>
        <v>39</v>
      </c>
      <c r="F3727" s="10">
        <f t="shared" si="5274"/>
        <v>38</v>
      </c>
      <c r="G3727" s="10">
        <f t="shared" si="5274"/>
        <v>41</v>
      </c>
      <c r="H3727" s="10">
        <f t="shared" si="5274"/>
        <v>38</v>
      </c>
      <c r="I3727" s="10">
        <f t="shared" si="5274"/>
        <v>44</v>
      </c>
      <c r="J3727" s="10">
        <f t="shared" si="5274"/>
        <v>48</v>
      </c>
      <c r="K3727" s="10">
        <f t="shared" si="5274"/>
        <v>46</v>
      </c>
      <c r="L3727" s="10">
        <f t="shared" si="5274"/>
        <v>44</v>
      </c>
      <c r="M3727" s="10">
        <f t="shared" si="5274"/>
        <v>53</v>
      </c>
      <c r="N3727" s="10">
        <f t="shared" si="5274"/>
        <v>51</v>
      </c>
      <c r="O3727" s="10">
        <f t="shared" si="5274"/>
        <v>47</v>
      </c>
      <c r="P3727" s="10">
        <f t="shared" si="5274"/>
        <v>48</v>
      </c>
      <c r="Q3727" s="10">
        <f t="shared" si="5274"/>
        <v>50</v>
      </c>
      <c r="R3727" s="10">
        <f t="shared" si="5274"/>
        <v>49</v>
      </c>
      <c r="S3727" s="10">
        <f t="shared" si="5274"/>
        <v>48</v>
      </c>
      <c r="T3727" s="10">
        <f t="shared" si="5274"/>
        <v>46</v>
      </c>
      <c r="U3727" s="10">
        <f t="shared" si="5274"/>
        <v>46</v>
      </c>
      <c r="V3727" s="10">
        <f t="shared" si="5274"/>
        <v>55</v>
      </c>
      <c r="W3727" s="10">
        <f t="shared" si="5274"/>
        <v>53</v>
      </c>
      <c r="X3727" s="10">
        <f t="shared" si="5274"/>
        <v>64</v>
      </c>
      <c r="Y3727" s="10">
        <f t="shared" si="5274"/>
        <v>67</v>
      </c>
      <c r="Z3727" s="10">
        <f t="shared" si="5274"/>
        <v>64</v>
      </c>
      <c r="AA3727" s="10">
        <f t="shared" si="5274"/>
        <v>51</v>
      </c>
      <c r="AB3727" s="10">
        <f t="shared" si="5274"/>
        <v>51</v>
      </c>
      <c r="AC3727" s="10">
        <f t="shared" si="5274"/>
        <v>62</v>
      </c>
      <c r="AD3727" s="10">
        <f t="shared" si="5274"/>
        <v>67</v>
      </c>
      <c r="AE3727" s="10">
        <f t="shared" si="5274"/>
        <v>70</v>
      </c>
      <c r="AF3727" s="10">
        <f t="shared" si="5274"/>
        <v>70</v>
      </c>
      <c r="AG3727" s="10">
        <f t="shared" si="5274"/>
        <v>64</v>
      </c>
      <c r="AH3727" s="10">
        <f t="shared" si="5274"/>
        <v>61</v>
      </c>
      <c r="AI3727" s="10">
        <f t="shared" si="5274"/>
        <v>64</v>
      </c>
      <c r="AJ3727" s="10">
        <f t="shared" si="5274"/>
        <v>60</v>
      </c>
      <c r="AK3727" s="10">
        <f t="shared" si="5274"/>
        <v>52</v>
      </c>
      <c r="AL3727" s="10">
        <f t="shared" ref="AL3727" si="5275">RANK(AL504,AL$295:AL$556,0)</f>
        <v>56</v>
      </c>
    </row>
    <row r="3728" spans="1:38" ht="15">
      <c r="A3728" s="29">
        <v>3727</v>
      </c>
      <c r="B3728" s="23" t="s">
        <v>299</v>
      </c>
      <c r="C3728" s="23" t="s">
        <v>305</v>
      </c>
      <c r="D3728" s="7" t="s">
        <v>216</v>
      </c>
      <c r="E3728" s="10">
        <f t="shared" ref="E3728:AK3728" si="5276">RANK(E505,E$295:E$556,0)</f>
        <v>31</v>
      </c>
      <c r="F3728" s="10">
        <f t="shared" si="5276"/>
        <v>31</v>
      </c>
      <c r="G3728" s="10">
        <f t="shared" si="5276"/>
        <v>29</v>
      </c>
      <c r="H3728" s="10">
        <f t="shared" si="5276"/>
        <v>27</v>
      </c>
      <c r="I3728" s="10">
        <f t="shared" si="5276"/>
        <v>26</v>
      </c>
      <c r="J3728" s="10">
        <f t="shared" si="5276"/>
        <v>28</v>
      </c>
      <c r="K3728" s="10">
        <f t="shared" si="5276"/>
        <v>28</v>
      </c>
      <c r="L3728" s="10">
        <f t="shared" si="5276"/>
        <v>26</v>
      </c>
      <c r="M3728" s="10">
        <f t="shared" si="5276"/>
        <v>27</v>
      </c>
      <c r="N3728" s="10">
        <f t="shared" si="5276"/>
        <v>27</v>
      </c>
      <c r="O3728" s="10">
        <f t="shared" si="5276"/>
        <v>26</v>
      </c>
      <c r="P3728" s="10">
        <f t="shared" si="5276"/>
        <v>27</v>
      </c>
      <c r="Q3728" s="10">
        <f t="shared" si="5276"/>
        <v>27</v>
      </c>
      <c r="R3728" s="10">
        <f t="shared" si="5276"/>
        <v>27</v>
      </c>
      <c r="S3728" s="10">
        <f t="shared" si="5276"/>
        <v>27</v>
      </c>
      <c r="T3728" s="10">
        <f t="shared" si="5276"/>
        <v>28</v>
      </c>
      <c r="U3728" s="10">
        <f t="shared" si="5276"/>
        <v>27</v>
      </c>
      <c r="V3728" s="10">
        <f t="shared" si="5276"/>
        <v>32</v>
      </c>
      <c r="W3728" s="10">
        <f t="shared" si="5276"/>
        <v>35</v>
      </c>
      <c r="X3728" s="10">
        <f t="shared" si="5276"/>
        <v>32</v>
      </c>
      <c r="Y3728" s="10">
        <f t="shared" si="5276"/>
        <v>30</v>
      </c>
      <c r="Z3728" s="10">
        <f t="shared" si="5276"/>
        <v>31</v>
      </c>
      <c r="AA3728" s="10">
        <f t="shared" si="5276"/>
        <v>32</v>
      </c>
      <c r="AB3728" s="10">
        <f t="shared" si="5276"/>
        <v>31</v>
      </c>
      <c r="AC3728" s="10">
        <f t="shared" si="5276"/>
        <v>31</v>
      </c>
      <c r="AD3728" s="10">
        <f t="shared" si="5276"/>
        <v>31</v>
      </c>
      <c r="AE3728" s="10">
        <f t="shared" si="5276"/>
        <v>34</v>
      </c>
      <c r="AF3728" s="10">
        <f t="shared" si="5276"/>
        <v>32</v>
      </c>
      <c r="AG3728" s="10">
        <f t="shared" si="5276"/>
        <v>33</v>
      </c>
      <c r="AH3728" s="10">
        <f t="shared" si="5276"/>
        <v>36</v>
      </c>
      <c r="AI3728" s="10">
        <f t="shared" si="5276"/>
        <v>37</v>
      </c>
      <c r="AJ3728" s="10">
        <f t="shared" si="5276"/>
        <v>38</v>
      </c>
      <c r="AK3728" s="10">
        <f t="shared" si="5276"/>
        <v>38</v>
      </c>
      <c r="AL3728" s="10">
        <f t="shared" ref="AL3728" si="5277">RANK(AL505,AL$295:AL$556,0)</f>
        <v>36</v>
      </c>
    </row>
    <row r="3729" spans="1:38" ht="15">
      <c r="A3729" s="29">
        <v>3728</v>
      </c>
      <c r="B3729" s="23" t="s">
        <v>299</v>
      </c>
      <c r="C3729" s="23" t="s">
        <v>305</v>
      </c>
      <c r="D3729" s="7" t="s">
        <v>217</v>
      </c>
      <c r="E3729" s="10">
        <f t="shared" ref="E3729:AK3729" si="5278">RANK(E506,E$295:E$556,0)</f>
        <v>72</v>
      </c>
      <c r="F3729" s="10">
        <f t="shared" si="5278"/>
        <v>66</v>
      </c>
      <c r="G3729" s="10">
        <f t="shared" si="5278"/>
        <v>64</v>
      </c>
      <c r="H3729" s="10">
        <f t="shared" si="5278"/>
        <v>62</v>
      </c>
      <c r="I3729" s="10">
        <f t="shared" si="5278"/>
        <v>66</v>
      </c>
      <c r="J3729" s="10">
        <f t="shared" si="5278"/>
        <v>67</v>
      </c>
      <c r="K3729" s="10">
        <f t="shared" si="5278"/>
        <v>65</v>
      </c>
      <c r="L3729" s="10">
        <f t="shared" si="5278"/>
        <v>69</v>
      </c>
      <c r="M3729" s="10">
        <f t="shared" si="5278"/>
        <v>71</v>
      </c>
      <c r="N3729" s="10">
        <f t="shared" si="5278"/>
        <v>70</v>
      </c>
      <c r="O3729" s="10">
        <f t="shared" si="5278"/>
        <v>77</v>
      </c>
      <c r="P3729" s="10">
        <f t="shared" si="5278"/>
        <v>80</v>
      </c>
      <c r="Q3729" s="10">
        <f t="shared" si="5278"/>
        <v>79</v>
      </c>
      <c r="R3729" s="10">
        <f t="shared" si="5278"/>
        <v>81</v>
      </c>
      <c r="S3729" s="10">
        <f t="shared" si="5278"/>
        <v>81</v>
      </c>
      <c r="T3729" s="10">
        <f t="shared" si="5278"/>
        <v>80</v>
      </c>
      <c r="U3729" s="10">
        <f t="shared" si="5278"/>
        <v>84</v>
      </c>
      <c r="V3729" s="10">
        <f t="shared" si="5278"/>
        <v>83</v>
      </c>
      <c r="W3729" s="10">
        <f t="shared" si="5278"/>
        <v>79</v>
      </c>
      <c r="X3729" s="10">
        <f t="shared" si="5278"/>
        <v>76</v>
      </c>
      <c r="Y3729" s="10">
        <f t="shared" si="5278"/>
        <v>77</v>
      </c>
      <c r="Z3729" s="10">
        <f t="shared" si="5278"/>
        <v>80</v>
      </c>
      <c r="AA3729" s="10">
        <f t="shared" si="5278"/>
        <v>77</v>
      </c>
      <c r="AB3729" s="10">
        <f t="shared" si="5278"/>
        <v>79</v>
      </c>
      <c r="AC3729" s="10">
        <f t="shared" si="5278"/>
        <v>76</v>
      </c>
      <c r="AD3729" s="10">
        <f t="shared" si="5278"/>
        <v>73</v>
      </c>
      <c r="AE3729" s="10">
        <f t="shared" si="5278"/>
        <v>72</v>
      </c>
      <c r="AF3729" s="10">
        <f t="shared" si="5278"/>
        <v>74</v>
      </c>
      <c r="AG3729" s="10">
        <f t="shared" si="5278"/>
        <v>74</v>
      </c>
      <c r="AH3729" s="10">
        <f t="shared" si="5278"/>
        <v>71</v>
      </c>
      <c r="AI3729" s="10">
        <f t="shared" si="5278"/>
        <v>71</v>
      </c>
      <c r="AJ3729" s="10">
        <f t="shared" si="5278"/>
        <v>69</v>
      </c>
      <c r="AK3729" s="10">
        <f t="shared" si="5278"/>
        <v>73</v>
      </c>
      <c r="AL3729" s="10">
        <f t="shared" ref="AL3729" si="5279">RANK(AL506,AL$295:AL$556,0)</f>
        <v>75</v>
      </c>
    </row>
    <row r="3730" spans="1:38" ht="15">
      <c r="A3730" s="29">
        <v>3729</v>
      </c>
      <c r="B3730" s="23" t="s">
        <v>299</v>
      </c>
      <c r="C3730" s="23" t="s">
        <v>305</v>
      </c>
      <c r="D3730" s="7" t="s">
        <v>218</v>
      </c>
      <c r="E3730" s="10">
        <f t="shared" ref="E3730:AK3730" si="5280">RANK(E507,E$295:E$556,0)</f>
        <v>48</v>
      </c>
      <c r="F3730" s="10">
        <f t="shared" si="5280"/>
        <v>49</v>
      </c>
      <c r="G3730" s="10">
        <f t="shared" si="5280"/>
        <v>52</v>
      </c>
      <c r="H3730" s="10">
        <f t="shared" si="5280"/>
        <v>49</v>
      </c>
      <c r="I3730" s="10">
        <f t="shared" si="5280"/>
        <v>51</v>
      </c>
      <c r="J3730" s="10">
        <f t="shared" si="5280"/>
        <v>54</v>
      </c>
      <c r="K3730" s="10">
        <f t="shared" si="5280"/>
        <v>54</v>
      </c>
      <c r="L3730" s="10">
        <f t="shared" si="5280"/>
        <v>55</v>
      </c>
      <c r="M3730" s="10">
        <f t="shared" si="5280"/>
        <v>54</v>
      </c>
      <c r="N3730" s="10">
        <f t="shared" si="5280"/>
        <v>47</v>
      </c>
      <c r="O3730" s="10">
        <f t="shared" si="5280"/>
        <v>43</v>
      </c>
      <c r="P3730" s="10">
        <f t="shared" si="5280"/>
        <v>43</v>
      </c>
      <c r="Q3730" s="10">
        <f t="shared" si="5280"/>
        <v>43</v>
      </c>
      <c r="R3730" s="10">
        <f t="shared" si="5280"/>
        <v>43</v>
      </c>
      <c r="S3730" s="10">
        <f t="shared" si="5280"/>
        <v>52</v>
      </c>
      <c r="T3730" s="10">
        <f t="shared" si="5280"/>
        <v>53</v>
      </c>
      <c r="U3730" s="10">
        <f t="shared" si="5280"/>
        <v>52</v>
      </c>
      <c r="V3730" s="10">
        <f t="shared" si="5280"/>
        <v>52</v>
      </c>
      <c r="W3730" s="10">
        <f t="shared" si="5280"/>
        <v>57</v>
      </c>
      <c r="X3730" s="10">
        <f t="shared" si="5280"/>
        <v>58</v>
      </c>
      <c r="Y3730" s="10">
        <f t="shared" si="5280"/>
        <v>56</v>
      </c>
      <c r="Z3730" s="10">
        <f t="shared" si="5280"/>
        <v>62</v>
      </c>
      <c r="AA3730" s="10">
        <f t="shared" si="5280"/>
        <v>109</v>
      </c>
      <c r="AB3730" s="10">
        <f t="shared" si="5280"/>
        <v>139</v>
      </c>
      <c r="AC3730" s="10">
        <f t="shared" si="5280"/>
        <v>151</v>
      </c>
      <c r="AD3730" s="10">
        <f t="shared" si="5280"/>
        <v>145</v>
      </c>
      <c r="AE3730" s="10">
        <f t="shared" si="5280"/>
        <v>139</v>
      </c>
      <c r="AF3730" s="10">
        <f t="shared" si="5280"/>
        <v>141</v>
      </c>
      <c r="AG3730" s="10">
        <f t="shared" si="5280"/>
        <v>143</v>
      </c>
      <c r="AH3730" s="10">
        <f t="shared" si="5280"/>
        <v>143</v>
      </c>
      <c r="AI3730" s="10">
        <f t="shared" si="5280"/>
        <v>143</v>
      </c>
      <c r="AJ3730" s="10">
        <f t="shared" si="5280"/>
        <v>144</v>
      </c>
      <c r="AK3730" s="10">
        <f t="shared" si="5280"/>
        <v>156</v>
      </c>
      <c r="AL3730" s="10">
        <f t="shared" ref="AL3730" si="5281">RANK(AL507,AL$295:AL$556,0)</f>
        <v>153</v>
      </c>
    </row>
    <row r="3731" spans="1:38" ht="15">
      <c r="A3731" s="29">
        <v>3730</v>
      </c>
      <c r="B3731" s="23" t="s">
        <v>299</v>
      </c>
      <c r="C3731" s="23" t="s">
        <v>305</v>
      </c>
      <c r="D3731" s="7" t="s">
        <v>219</v>
      </c>
      <c r="E3731" s="10">
        <f t="shared" ref="E3731:AK3731" si="5282">RANK(E508,E$295:E$556,0)</f>
        <v>196</v>
      </c>
      <c r="F3731" s="10">
        <f t="shared" si="5282"/>
        <v>195</v>
      </c>
      <c r="G3731" s="10">
        <f t="shared" si="5282"/>
        <v>173</v>
      </c>
      <c r="H3731" s="10">
        <f t="shared" si="5282"/>
        <v>135</v>
      </c>
      <c r="I3731" s="10">
        <f t="shared" si="5282"/>
        <v>123</v>
      </c>
      <c r="J3731" s="10">
        <f t="shared" si="5282"/>
        <v>131</v>
      </c>
      <c r="K3731" s="10">
        <f t="shared" si="5282"/>
        <v>156</v>
      </c>
      <c r="L3731" s="10">
        <f t="shared" si="5282"/>
        <v>151</v>
      </c>
      <c r="M3731" s="10">
        <f t="shared" si="5282"/>
        <v>175</v>
      </c>
      <c r="N3731" s="10">
        <f t="shared" si="5282"/>
        <v>178</v>
      </c>
      <c r="O3731" s="10">
        <f t="shared" si="5282"/>
        <v>173</v>
      </c>
      <c r="P3731" s="10">
        <f t="shared" si="5282"/>
        <v>148</v>
      </c>
      <c r="Q3731" s="10">
        <f t="shared" si="5282"/>
        <v>155</v>
      </c>
      <c r="R3731" s="10">
        <f t="shared" si="5282"/>
        <v>155</v>
      </c>
      <c r="S3731" s="10">
        <f t="shared" si="5282"/>
        <v>150</v>
      </c>
      <c r="T3731" s="10">
        <f t="shared" si="5282"/>
        <v>161</v>
      </c>
      <c r="U3731" s="10">
        <f t="shared" si="5282"/>
        <v>135</v>
      </c>
      <c r="V3731" s="10">
        <f t="shared" si="5282"/>
        <v>131</v>
      </c>
      <c r="W3731" s="10">
        <f t="shared" si="5282"/>
        <v>159</v>
      </c>
      <c r="X3731" s="10">
        <f t="shared" si="5282"/>
        <v>178</v>
      </c>
      <c r="Y3731" s="10">
        <f t="shared" si="5282"/>
        <v>168</v>
      </c>
      <c r="Z3731" s="10">
        <f t="shared" si="5282"/>
        <v>176</v>
      </c>
      <c r="AA3731" s="10">
        <f t="shared" si="5282"/>
        <v>168</v>
      </c>
      <c r="AB3731" s="10">
        <f t="shared" si="5282"/>
        <v>164</v>
      </c>
      <c r="AC3731" s="10">
        <f t="shared" si="5282"/>
        <v>165</v>
      </c>
      <c r="AD3731" s="10">
        <f t="shared" si="5282"/>
        <v>171</v>
      </c>
      <c r="AE3731" s="10">
        <f t="shared" si="5282"/>
        <v>181</v>
      </c>
      <c r="AF3731" s="10">
        <f t="shared" si="5282"/>
        <v>175</v>
      </c>
      <c r="AG3731" s="10">
        <f t="shared" si="5282"/>
        <v>177</v>
      </c>
      <c r="AH3731" s="10">
        <f t="shared" si="5282"/>
        <v>173</v>
      </c>
      <c r="AI3731" s="10">
        <f t="shared" si="5282"/>
        <v>161</v>
      </c>
      <c r="AJ3731" s="10">
        <f t="shared" si="5282"/>
        <v>165</v>
      </c>
      <c r="AK3731" s="10">
        <f t="shared" si="5282"/>
        <v>176</v>
      </c>
      <c r="AL3731" s="10">
        <f t="shared" ref="AL3731" si="5283">RANK(AL508,AL$295:AL$556,0)</f>
        <v>174</v>
      </c>
    </row>
    <row r="3732" spans="1:38" ht="15">
      <c r="A3732" s="29">
        <v>3731</v>
      </c>
      <c r="B3732" s="23" t="s">
        <v>299</v>
      </c>
      <c r="C3732" s="23" t="s">
        <v>305</v>
      </c>
      <c r="D3732" s="7" t="s">
        <v>220</v>
      </c>
      <c r="E3732" s="10">
        <f t="shared" ref="E3732:AK3732" si="5284">RANK(E509,E$295:E$556,0)</f>
        <v>18</v>
      </c>
      <c r="F3732" s="10">
        <f t="shared" si="5284"/>
        <v>16</v>
      </c>
      <c r="G3732" s="10">
        <f t="shared" si="5284"/>
        <v>17</v>
      </c>
      <c r="H3732" s="10">
        <f t="shared" si="5284"/>
        <v>17</v>
      </c>
      <c r="I3732" s="10">
        <f t="shared" si="5284"/>
        <v>19</v>
      </c>
      <c r="J3732" s="10">
        <f t="shared" si="5284"/>
        <v>20</v>
      </c>
      <c r="K3732" s="10">
        <f t="shared" si="5284"/>
        <v>20</v>
      </c>
      <c r="L3732" s="10">
        <f t="shared" si="5284"/>
        <v>20</v>
      </c>
      <c r="M3732" s="10">
        <f t="shared" si="5284"/>
        <v>21</v>
      </c>
      <c r="N3732" s="10">
        <f t="shared" si="5284"/>
        <v>21</v>
      </c>
      <c r="O3732" s="10">
        <f t="shared" si="5284"/>
        <v>20</v>
      </c>
      <c r="P3732" s="10">
        <f t="shared" si="5284"/>
        <v>21</v>
      </c>
      <c r="Q3732" s="10">
        <f t="shared" si="5284"/>
        <v>22</v>
      </c>
      <c r="R3732" s="10">
        <f t="shared" si="5284"/>
        <v>24</v>
      </c>
      <c r="S3732" s="10">
        <f t="shared" si="5284"/>
        <v>24</v>
      </c>
      <c r="T3732" s="10">
        <f t="shared" si="5284"/>
        <v>25</v>
      </c>
      <c r="U3732" s="10">
        <f t="shared" si="5284"/>
        <v>25</v>
      </c>
      <c r="V3732" s="10">
        <f t="shared" si="5284"/>
        <v>25</v>
      </c>
      <c r="W3732" s="10">
        <f t="shared" si="5284"/>
        <v>25</v>
      </c>
      <c r="X3732" s="10">
        <f t="shared" si="5284"/>
        <v>27</v>
      </c>
      <c r="Y3732" s="10">
        <f t="shared" si="5284"/>
        <v>24</v>
      </c>
      <c r="Z3732" s="10">
        <f t="shared" si="5284"/>
        <v>26</v>
      </c>
      <c r="AA3732" s="10">
        <f t="shared" si="5284"/>
        <v>26</v>
      </c>
      <c r="AB3732" s="10">
        <f t="shared" si="5284"/>
        <v>26</v>
      </c>
      <c r="AC3732" s="10">
        <f t="shared" si="5284"/>
        <v>26</v>
      </c>
      <c r="AD3732" s="10">
        <f t="shared" si="5284"/>
        <v>25</v>
      </c>
      <c r="AE3732" s="10">
        <f t="shared" si="5284"/>
        <v>24</v>
      </c>
      <c r="AF3732" s="10">
        <f t="shared" si="5284"/>
        <v>25</v>
      </c>
      <c r="AG3732" s="10">
        <f t="shared" si="5284"/>
        <v>24</v>
      </c>
      <c r="AH3732" s="10">
        <f t="shared" si="5284"/>
        <v>24</v>
      </c>
      <c r="AI3732" s="10">
        <f t="shared" si="5284"/>
        <v>24</v>
      </c>
      <c r="AJ3732" s="10">
        <f t="shared" si="5284"/>
        <v>25</v>
      </c>
      <c r="AK3732" s="10">
        <f t="shared" si="5284"/>
        <v>22</v>
      </c>
      <c r="AL3732" s="10">
        <f t="shared" ref="AL3732" si="5285">RANK(AL509,AL$295:AL$556,0)</f>
        <v>21</v>
      </c>
    </row>
    <row r="3733" spans="1:38" ht="15">
      <c r="A3733" s="29">
        <v>3732</v>
      </c>
      <c r="B3733" s="23" t="s">
        <v>299</v>
      </c>
      <c r="C3733" s="23" t="s">
        <v>305</v>
      </c>
      <c r="D3733" s="7" t="s">
        <v>221</v>
      </c>
      <c r="E3733" s="10">
        <f t="shared" ref="E3733:AK3733" si="5286">RANK(E510,E$295:E$556,0)</f>
        <v>35</v>
      </c>
      <c r="F3733" s="10">
        <f t="shared" si="5286"/>
        <v>34</v>
      </c>
      <c r="G3733" s="10">
        <f t="shared" si="5286"/>
        <v>34</v>
      </c>
      <c r="H3733" s="10">
        <f t="shared" si="5286"/>
        <v>32</v>
      </c>
      <c r="I3733" s="10">
        <f t="shared" si="5286"/>
        <v>31</v>
      </c>
      <c r="J3733" s="10">
        <f t="shared" si="5286"/>
        <v>32</v>
      </c>
      <c r="K3733" s="10">
        <f t="shared" si="5286"/>
        <v>34</v>
      </c>
      <c r="L3733" s="10">
        <f t="shared" si="5286"/>
        <v>34</v>
      </c>
      <c r="M3733" s="10">
        <f t="shared" si="5286"/>
        <v>35</v>
      </c>
      <c r="N3733" s="10">
        <f t="shared" si="5286"/>
        <v>34</v>
      </c>
      <c r="O3733" s="10">
        <f t="shared" si="5286"/>
        <v>32</v>
      </c>
      <c r="P3733" s="10">
        <f t="shared" si="5286"/>
        <v>32</v>
      </c>
      <c r="Q3733" s="10">
        <f t="shared" si="5286"/>
        <v>34</v>
      </c>
      <c r="R3733" s="10">
        <f t="shared" si="5286"/>
        <v>34</v>
      </c>
      <c r="S3733" s="10">
        <f t="shared" si="5286"/>
        <v>34</v>
      </c>
      <c r="T3733" s="10">
        <f t="shared" si="5286"/>
        <v>37</v>
      </c>
      <c r="U3733" s="10">
        <f t="shared" si="5286"/>
        <v>39</v>
      </c>
      <c r="V3733" s="10">
        <f t="shared" si="5286"/>
        <v>37</v>
      </c>
      <c r="W3733" s="10">
        <f t="shared" si="5286"/>
        <v>37</v>
      </c>
      <c r="X3733" s="10">
        <f t="shared" si="5286"/>
        <v>34</v>
      </c>
      <c r="Y3733" s="10">
        <f t="shared" si="5286"/>
        <v>33</v>
      </c>
      <c r="Z3733" s="10">
        <f t="shared" si="5286"/>
        <v>37</v>
      </c>
      <c r="AA3733" s="10">
        <f t="shared" si="5286"/>
        <v>38</v>
      </c>
      <c r="AB3733" s="10">
        <f t="shared" si="5286"/>
        <v>37</v>
      </c>
      <c r="AC3733" s="10">
        <f t="shared" si="5286"/>
        <v>34</v>
      </c>
      <c r="AD3733" s="10">
        <f t="shared" si="5286"/>
        <v>34</v>
      </c>
      <c r="AE3733" s="10">
        <f t="shared" si="5286"/>
        <v>33</v>
      </c>
      <c r="AF3733" s="10">
        <f t="shared" si="5286"/>
        <v>34</v>
      </c>
      <c r="AG3733" s="10">
        <f t="shared" si="5286"/>
        <v>35</v>
      </c>
      <c r="AH3733" s="10">
        <f t="shared" si="5286"/>
        <v>34</v>
      </c>
      <c r="AI3733" s="10">
        <f t="shared" si="5286"/>
        <v>34</v>
      </c>
      <c r="AJ3733" s="10">
        <f t="shared" si="5286"/>
        <v>34</v>
      </c>
      <c r="AK3733" s="10">
        <f t="shared" si="5286"/>
        <v>33</v>
      </c>
      <c r="AL3733" s="10">
        <f t="shared" ref="AL3733" si="5287">RANK(AL510,AL$295:AL$556,0)</f>
        <v>30</v>
      </c>
    </row>
    <row r="3734" spans="1:38" ht="15">
      <c r="A3734" s="29">
        <v>3733</v>
      </c>
      <c r="B3734" s="23" t="s">
        <v>299</v>
      </c>
      <c r="C3734" s="23" t="s">
        <v>305</v>
      </c>
      <c r="D3734" s="7" t="s">
        <v>222</v>
      </c>
      <c r="E3734" s="10">
        <f t="shared" ref="E3734:AK3734" si="5288">RANK(E511,E$295:E$556,0)</f>
        <v>196</v>
      </c>
      <c r="F3734" s="10">
        <f t="shared" si="5288"/>
        <v>195</v>
      </c>
      <c r="G3734" s="10">
        <f t="shared" si="5288"/>
        <v>216</v>
      </c>
      <c r="H3734" s="10" t="e">
        <f t="shared" si="5288"/>
        <v>#N/A</v>
      </c>
      <c r="I3734" s="10">
        <f t="shared" si="5288"/>
        <v>219</v>
      </c>
      <c r="J3734" s="10">
        <f t="shared" si="5288"/>
        <v>224</v>
      </c>
      <c r="K3734" s="10">
        <f t="shared" si="5288"/>
        <v>224</v>
      </c>
      <c r="L3734" s="10">
        <f t="shared" si="5288"/>
        <v>220</v>
      </c>
      <c r="M3734" s="10">
        <f t="shared" si="5288"/>
        <v>220</v>
      </c>
      <c r="N3734" s="10">
        <f t="shared" si="5288"/>
        <v>221</v>
      </c>
      <c r="O3734" s="10">
        <f t="shared" si="5288"/>
        <v>222</v>
      </c>
      <c r="P3734" s="10">
        <f t="shared" si="5288"/>
        <v>174</v>
      </c>
      <c r="Q3734" s="10">
        <f t="shared" si="5288"/>
        <v>178</v>
      </c>
      <c r="R3734" s="10">
        <f t="shared" si="5288"/>
        <v>191</v>
      </c>
      <c r="S3734" s="10">
        <f t="shared" si="5288"/>
        <v>200</v>
      </c>
      <c r="T3734" s="10">
        <f t="shared" si="5288"/>
        <v>228</v>
      </c>
      <c r="U3734" s="10">
        <f t="shared" si="5288"/>
        <v>170</v>
      </c>
      <c r="V3734" s="10">
        <f t="shared" si="5288"/>
        <v>175</v>
      </c>
      <c r="W3734" s="10">
        <f t="shared" si="5288"/>
        <v>168</v>
      </c>
      <c r="X3734" s="10">
        <f t="shared" si="5288"/>
        <v>171</v>
      </c>
      <c r="Y3734" s="10">
        <f t="shared" si="5288"/>
        <v>159</v>
      </c>
      <c r="Z3734" s="10">
        <f t="shared" si="5288"/>
        <v>149</v>
      </c>
      <c r="AA3734" s="10">
        <f t="shared" si="5288"/>
        <v>158</v>
      </c>
      <c r="AB3734" s="10">
        <f t="shared" si="5288"/>
        <v>156</v>
      </c>
      <c r="AC3734" s="10">
        <f t="shared" si="5288"/>
        <v>146</v>
      </c>
      <c r="AD3734" s="10">
        <f t="shared" si="5288"/>
        <v>163</v>
      </c>
      <c r="AE3734" s="10">
        <f t="shared" si="5288"/>
        <v>180</v>
      </c>
      <c r="AF3734" s="10">
        <f t="shared" si="5288"/>
        <v>161</v>
      </c>
      <c r="AG3734" s="10">
        <f t="shared" si="5288"/>
        <v>169</v>
      </c>
      <c r="AH3734" s="10">
        <f t="shared" si="5288"/>
        <v>181</v>
      </c>
      <c r="AI3734" s="10">
        <f t="shared" si="5288"/>
        <v>187</v>
      </c>
      <c r="AJ3734" s="10">
        <f t="shared" si="5288"/>
        <v>193</v>
      </c>
      <c r="AK3734" s="10">
        <f t="shared" si="5288"/>
        <v>163</v>
      </c>
      <c r="AL3734" s="10">
        <f t="shared" ref="AL3734" si="5289">RANK(AL511,AL$295:AL$556,0)</f>
        <v>194</v>
      </c>
    </row>
    <row r="3735" spans="1:38" ht="15">
      <c r="A3735" s="29">
        <v>3734</v>
      </c>
      <c r="B3735" s="23" t="s">
        <v>299</v>
      </c>
      <c r="C3735" s="23" t="s">
        <v>305</v>
      </c>
      <c r="D3735" s="7" t="s">
        <v>223</v>
      </c>
      <c r="E3735" s="10">
        <f t="shared" ref="E3735:AK3735" si="5290">RANK(E512,E$295:E$556,0)</f>
        <v>196</v>
      </c>
      <c r="F3735" s="10">
        <f t="shared" si="5290"/>
        <v>195</v>
      </c>
      <c r="G3735" s="10">
        <f t="shared" si="5290"/>
        <v>162</v>
      </c>
      <c r="H3735" s="10">
        <f t="shared" si="5290"/>
        <v>107</v>
      </c>
      <c r="I3735" s="10">
        <f t="shared" si="5290"/>
        <v>107</v>
      </c>
      <c r="J3735" s="10">
        <f t="shared" si="5290"/>
        <v>108</v>
      </c>
      <c r="K3735" s="10">
        <f t="shared" si="5290"/>
        <v>131</v>
      </c>
      <c r="L3735" s="10">
        <f t="shared" si="5290"/>
        <v>133</v>
      </c>
      <c r="M3735" s="10">
        <f t="shared" si="5290"/>
        <v>122</v>
      </c>
      <c r="N3735" s="10">
        <f t="shared" si="5290"/>
        <v>112</v>
      </c>
      <c r="O3735" s="10">
        <f t="shared" si="5290"/>
        <v>137</v>
      </c>
      <c r="P3735" s="10">
        <f t="shared" si="5290"/>
        <v>155</v>
      </c>
      <c r="Q3735" s="10">
        <f t="shared" si="5290"/>
        <v>128</v>
      </c>
      <c r="R3735" s="10">
        <f t="shared" si="5290"/>
        <v>104</v>
      </c>
      <c r="S3735" s="10">
        <f t="shared" si="5290"/>
        <v>119</v>
      </c>
      <c r="T3735" s="10">
        <f t="shared" si="5290"/>
        <v>117</v>
      </c>
      <c r="U3735" s="10">
        <f t="shared" si="5290"/>
        <v>124</v>
      </c>
      <c r="V3735" s="10">
        <f t="shared" si="5290"/>
        <v>169</v>
      </c>
      <c r="W3735" s="10">
        <f t="shared" si="5290"/>
        <v>120</v>
      </c>
      <c r="X3735" s="10">
        <f t="shared" si="5290"/>
        <v>121</v>
      </c>
      <c r="Y3735" s="10">
        <f t="shared" si="5290"/>
        <v>112</v>
      </c>
      <c r="Z3735" s="10">
        <f t="shared" si="5290"/>
        <v>122</v>
      </c>
      <c r="AA3735" s="10">
        <f t="shared" si="5290"/>
        <v>114</v>
      </c>
      <c r="AB3735" s="10">
        <f t="shared" si="5290"/>
        <v>151</v>
      </c>
      <c r="AC3735" s="10">
        <f t="shared" si="5290"/>
        <v>94</v>
      </c>
      <c r="AD3735" s="10">
        <f t="shared" si="5290"/>
        <v>152</v>
      </c>
      <c r="AE3735" s="10">
        <f t="shared" si="5290"/>
        <v>118</v>
      </c>
      <c r="AF3735" s="10">
        <f t="shared" si="5290"/>
        <v>154</v>
      </c>
      <c r="AG3735" s="10">
        <f t="shared" si="5290"/>
        <v>168</v>
      </c>
      <c r="AH3735" s="10">
        <f t="shared" si="5290"/>
        <v>187</v>
      </c>
      <c r="AI3735" s="10">
        <f t="shared" si="5290"/>
        <v>182</v>
      </c>
      <c r="AJ3735" s="10">
        <f t="shared" si="5290"/>
        <v>189</v>
      </c>
      <c r="AK3735" s="10">
        <f t="shared" si="5290"/>
        <v>136</v>
      </c>
      <c r="AL3735" s="10">
        <f t="shared" ref="AL3735" si="5291">RANK(AL512,AL$295:AL$556,0)</f>
        <v>165</v>
      </c>
    </row>
    <row r="3736" spans="1:38" ht="15">
      <c r="A3736" s="29">
        <v>3735</v>
      </c>
      <c r="B3736" s="23" t="s">
        <v>299</v>
      </c>
      <c r="C3736" s="23" t="s">
        <v>305</v>
      </c>
      <c r="D3736" s="7" t="s">
        <v>224</v>
      </c>
      <c r="E3736" s="10">
        <f t="shared" ref="E3736:AK3736" si="5292">RANK(E513,E$295:E$556,0)</f>
        <v>196</v>
      </c>
      <c r="F3736" s="10">
        <f t="shared" si="5292"/>
        <v>195</v>
      </c>
      <c r="G3736" s="10">
        <f t="shared" si="5292"/>
        <v>114</v>
      </c>
      <c r="H3736" s="10">
        <f t="shared" si="5292"/>
        <v>59</v>
      </c>
      <c r="I3736" s="10">
        <f t="shared" si="5292"/>
        <v>64</v>
      </c>
      <c r="J3736" s="10">
        <f t="shared" si="5292"/>
        <v>82</v>
      </c>
      <c r="K3736" s="10">
        <f t="shared" si="5292"/>
        <v>89</v>
      </c>
      <c r="L3736" s="10">
        <f t="shared" si="5292"/>
        <v>88</v>
      </c>
      <c r="M3736" s="10">
        <f t="shared" si="5292"/>
        <v>90</v>
      </c>
      <c r="N3736" s="10">
        <f t="shared" si="5292"/>
        <v>103</v>
      </c>
      <c r="O3736" s="10">
        <f t="shared" si="5292"/>
        <v>105</v>
      </c>
      <c r="P3736" s="10">
        <f t="shared" si="5292"/>
        <v>107</v>
      </c>
      <c r="Q3736" s="10">
        <f t="shared" si="5292"/>
        <v>109</v>
      </c>
      <c r="R3736" s="10">
        <f t="shared" si="5292"/>
        <v>119</v>
      </c>
      <c r="S3736" s="10">
        <f t="shared" si="5292"/>
        <v>108</v>
      </c>
      <c r="T3736" s="10">
        <f t="shared" si="5292"/>
        <v>116</v>
      </c>
      <c r="U3736" s="10">
        <f t="shared" si="5292"/>
        <v>119</v>
      </c>
      <c r="V3736" s="10">
        <f t="shared" si="5292"/>
        <v>118</v>
      </c>
      <c r="W3736" s="10">
        <f t="shared" si="5292"/>
        <v>121</v>
      </c>
      <c r="X3736" s="10">
        <f t="shared" si="5292"/>
        <v>131</v>
      </c>
      <c r="Y3736" s="10">
        <f t="shared" si="5292"/>
        <v>126</v>
      </c>
      <c r="Z3736" s="10">
        <f t="shared" si="5292"/>
        <v>132</v>
      </c>
      <c r="AA3736" s="10">
        <f t="shared" si="5292"/>
        <v>133</v>
      </c>
      <c r="AB3736" s="10">
        <f t="shared" si="5292"/>
        <v>138</v>
      </c>
      <c r="AC3736" s="10">
        <f t="shared" si="5292"/>
        <v>136</v>
      </c>
      <c r="AD3736" s="10">
        <f t="shared" si="5292"/>
        <v>137</v>
      </c>
      <c r="AE3736" s="10">
        <f t="shared" si="5292"/>
        <v>131</v>
      </c>
      <c r="AF3736" s="10">
        <f t="shared" si="5292"/>
        <v>133</v>
      </c>
      <c r="AG3736" s="10">
        <f t="shared" si="5292"/>
        <v>134</v>
      </c>
      <c r="AH3736" s="10">
        <f t="shared" si="5292"/>
        <v>132</v>
      </c>
      <c r="AI3736" s="10">
        <f t="shared" si="5292"/>
        <v>128</v>
      </c>
      <c r="AJ3736" s="10">
        <f t="shared" si="5292"/>
        <v>124</v>
      </c>
      <c r="AK3736" s="10">
        <f t="shared" si="5292"/>
        <v>118</v>
      </c>
      <c r="AL3736" s="10">
        <f t="shared" ref="AL3736" si="5293">RANK(AL513,AL$295:AL$556,0)</f>
        <v>124</v>
      </c>
    </row>
    <row r="3737" spans="1:38" ht="15">
      <c r="A3737" s="29">
        <v>3736</v>
      </c>
      <c r="B3737" s="23" t="s">
        <v>299</v>
      </c>
      <c r="C3737" s="23" t="s">
        <v>305</v>
      </c>
      <c r="D3737" s="7" t="s">
        <v>225</v>
      </c>
      <c r="E3737" s="10">
        <f t="shared" ref="E3737:AK3737" si="5294">RANK(E514,E$295:E$556,0)</f>
        <v>71</v>
      </c>
      <c r="F3737" s="10">
        <f t="shared" si="5294"/>
        <v>71</v>
      </c>
      <c r="G3737" s="10">
        <f t="shared" si="5294"/>
        <v>81</v>
      </c>
      <c r="H3737" s="10">
        <f t="shared" si="5294"/>
        <v>77</v>
      </c>
      <c r="I3737" s="10">
        <f t="shared" si="5294"/>
        <v>83</v>
      </c>
      <c r="J3737" s="10">
        <f t="shared" si="5294"/>
        <v>85</v>
      </c>
      <c r="K3737" s="10">
        <f t="shared" si="5294"/>
        <v>87</v>
      </c>
      <c r="L3737" s="10">
        <f t="shared" si="5294"/>
        <v>85</v>
      </c>
      <c r="M3737" s="10">
        <f t="shared" si="5294"/>
        <v>78</v>
      </c>
      <c r="N3737" s="10">
        <f t="shared" si="5294"/>
        <v>80</v>
      </c>
      <c r="O3737" s="10">
        <f t="shared" si="5294"/>
        <v>83</v>
      </c>
      <c r="P3737" s="10">
        <f t="shared" si="5294"/>
        <v>84</v>
      </c>
      <c r="Q3737" s="10">
        <f t="shared" si="5294"/>
        <v>84</v>
      </c>
      <c r="R3737" s="10">
        <f t="shared" si="5294"/>
        <v>80</v>
      </c>
      <c r="S3737" s="10">
        <f t="shared" si="5294"/>
        <v>73</v>
      </c>
      <c r="T3737" s="10">
        <f t="shared" si="5294"/>
        <v>71</v>
      </c>
      <c r="U3737" s="10">
        <f t="shared" si="5294"/>
        <v>72</v>
      </c>
      <c r="V3737" s="10">
        <f t="shared" si="5294"/>
        <v>79</v>
      </c>
      <c r="W3737" s="10">
        <f t="shared" si="5294"/>
        <v>73</v>
      </c>
      <c r="X3737" s="10">
        <f t="shared" si="5294"/>
        <v>70</v>
      </c>
      <c r="Y3737" s="10">
        <f t="shared" si="5294"/>
        <v>72</v>
      </c>
      <c r="Z3737" s="10">
        <f t="shared" si="5294"/>
        <v>61</v>
      </c>
      <c r="AA3737" s="10">
        <f t="shared" si="5294"/>
        <v>66</v>
      </c>
      <c r="AB3737" s="10">
        <f t="shared" si="5294"/>
        <v>68</v>
      </c>
      <c r="AC3737" s="10">
        <f t="shared" si="5294"/>
        <v>67</v>
      </c>
      <c r="AD3737" s="10">
        <f t="shared" si="5294"/>
        <v>66</v>
      </c>
      <c r="AE3737" s="10">
        <f t="shared" si="5294"/>
        <v>65</v>
      </c>
      <c r="AF3737" s="10">
        <f t="shared" si="5294"/>
        <v>65</v>
      </c>
      <c r="AG3737" s="10">
        <f t="shared" si="5294"/>
        <v>63</v>
      </c>
      <c r="AH3737" s="10">
        <f t="shared" si="5294"/>
        <v>65</v>
      </c>
      <c r="AI3737" s="10">
        <f t="shared" si="5294"/>
        <v>74</v>
      </c>
      <c r="AJ3737" s="10">
        <f t="shared" si="5294"/>
        <v>70</v>
      </c>
      <c r="AK3737" s="10">
        <f t="shared" si="5294"/>
        <v>58</v>
      </c>
      <c r="AL3737" s="10">
        <f t="shared" ref="AL3737" si="5295">RANK(AL514,AL$295:AL$556,0)</f>
        <v>38</v>
      </c>
    </row>
    <row r="3738" spans="1:38" ht="15">
      <c r="A3738" s="29">
        <v>3737</v>
      </c>
      <c r="B3738" s="23" t="s">
        <v>299</v>
      </c>
      <c r="C3738" s="23" t="s">
        <v>305</v>
      </c>
      <c r="D3738" s="7" t="s">
        <v>226</v>
      </c>
      <c r="E3738" s="10">
        <f t="shared" ref="E3738:AK3738" si="5296">RANK(E515,E$295:E$556,0)</f>
        <v>87</v>
      </c>
      <c r="F3738" s="10">
        <f t="shared" si="5296"/>
        <v>82</v>
      </c>
      <c r="G3738" s="10">
        <f t="shared" si="5296"/>
        <v>68</v>
      </c>
      <c r="H3738" s="10">
        <f t="shared" si="5296"/>
        <v>61</v>
      </c>
      <c r="I3738" s="10">
        <f t="shared" si="5296"/>
        <v>57</v>
      </c>
      <c r="J3738" s="10">
        <f t="shared" si="5296"/>
        <v>55</v>
      </c>
      <c r="K3738" s="10">
        <f t="shared" si="5296"/>
        <v>55</v>
      </c>
      <c r="L3738" s="10">
        <f t="shared" si="5296"/>
        <v>47</v>
      </c>
      <c r="M3738" s="10">
        <f t="shared" si="5296"/>
        <v>44</v>
      </c>
      <c r="N3738" s="10">
        <f t="shared" si="5296"/>
        <v>44</v>
      </c>
      <c r="O3738" s="10">
        <f t="shared" si="5296"/>
        <v>46</v>
      </c>
      <c r="P3738" s="10">
        <f t="shared" si="5296"/>
        <v>45</v>
      </c>
      <c r="Q3738" s="10">
        <f t="shared" si="5296"/>
        <v>46</v>
      </c>
      <c r="R3738" s="10">
        <f t="shared" si="5296"/>
        <v>45</v>
      </c>
      <c r="S3738" s="10">
        <f t="shared" si="5296"/>
        <v>43</v>
      </c>
      <c r="T3738" s="10">
        <f t="shared" si="5296"/>
        <v>44</v>
      </c>
      <c r="U3738" s="10">
        <f t="shared" si="5296"/>
        <v>44</v>
      </c>
      <c r="V3738" s="10">
        <f t="shared" si="5296"/>
        <v>41</v>
      </c>
      <c r="W3738" s="10">
        <f t="shared" si="5296"/>
        <v>40</v>
      </c>
      <c r="X3738" s="10">
        <f t="shared" si="5296"/>
        <v>39</v>
      </c>
      <c r="Y3738" s="10">
        <f t="shared" si="5296"/>
        <v>39</v>
      </c>
      <c r="Z3738" s="10">
        <f t="shared" si="5296"/>
        <v>38</v>
      </c>
      <c r="AA3738" s="10">
        <f t="shared" si="5296"/>
        <v>30</v>
      </c>
      <c r="AB3738" s="10">
        <f t="shared" si="5296"/>
        <v>28</v>
      </c>
      <c r="AC3738" s="10">
        <f t="shared" si="5296"/>
        <v>29</v>
      </c>
      <c r="AD3738" s="10">
        <f t="shared" si="5296"/>
        <v>26</v>
      </c>
      <c r="AE3738" s="10">
        <f t="shared" si="5296"/>
        <v>23</v>
      </c>
      <c r="AF3738" s="10">
        <f t="shared" si="5296"/>
        <v>24</v>
      </c>
      <c r="AG3738" s="10">
        <f t="shared" si="5296"/>
        <v>25</v>
      </c>
      <c r="AH3738" s="10">
        <f t="shared" si="5296"/>
        <v>25</v>
      </c>
      <c r="AI3738" s="10">
        <f t="shared" si="5296"/>
        <v>23</v>
      </c>
      <c r="AJ3738" s="10">
        <f t="shared" si="5296"/>
        <v>27</v>
      </c>
      <c r="AK3738" s="10">
        <f t="shared" si="5296"/>
        <v>25</v>
      </c>
      <c r="AL3738" s="10">
        <f t="shared" ref="AL3738" si="5297">RANK(AL515,AL$295:AL$556,0)</f>
        <v>24</v>
      </c>
    </row>
    <row r="3739" spans="1:38" ht="15">
      <c r="A3739" s="29">
        <v>3738</v>
      </c>
      <c r="B3739" s="23" t="s">
        <v>299</v>
      </c>
      <c r="C3739" s="23" t="s">
        <v>305</v>
      </c>
      <c r="D3739" s="7" t="s">
        <v>227</v>
      </c>
      <c r="E3739" s="10">
        <f t="shared" ref="E3739:AK3739" si="5298">RANK(E516,E$295:E$556,0)</f>
        <v>196</v>
      </c>
      <c r="F3739" s="10">
        <f t="shared" si="5298"/>
        <v>195</v>
      </c>
      <c r="G3739" s="10">
        <f t="shared" si="5298"/>
        <v>216</v>
      </c>
      <c r="H3739" s="10" t="e">
        <f t="shared" si="5298"/>
        <v>#N/A</v>
      </c>
      <c r="I3739" s="10">
        <f t="shared" si="5298"/>
        <v>219</v>
      </c>
      <c r="J3739" s="10">
        <f t="shared" si="5298"/>
        <v>224</v>
      </c>
      <c r="K3739" s="10">
        <f t="shared" si="5298"/>
        <v>224</v>
      </c>
      <c r="L3739" s="10">
        <f t="shared" si="5298"/>
        <v>220</v>
      </c>
      <c r="M3739" s="10">
        <f t="shared" si="5298"/>
        <v>220</v>
      </c>
      <c r="N3739" s="10">
        <f t="shared" si="5298"/>
        <v>221</v>
      </c>
      <c r="O3739" s="10">
        <f t="shared" si="5298"/>
        <v>222</v>
      </c>
      <c r="P3739" s="10">
        <f t="shared" si="5298"/>
        <v>220</v>
      </c>
      <c r="Q3739" s="10">
        <f t="shared" si="5298"/>
        <v>221</v>
      </c>
      <c r="R3739" s="10">
        <f t="shared" si="5298"/>
        <v>209</v>
      </c>
      <c r="S3739" s="10">
        <f t="shared" si="5298"/>
        <v>229</v>
      </c>
      <c r="T3739" s="10">
        <f t="shared" si="5298"/>
        <v>206</v>
      </c>
      <c r="U3739" s="10">
        <f t="shared" si="5298"/>
        <v>215</v>
      </c>
      <c r="V3739" s="10">
        <f t="shared" si="5298"/>
        <v>205</v>
      </c>
      <c r="W3739" s="10">
        <f t="shared" si="5298"/>
        <v>200</v>
      </c>
      <c r="X3739" s="10">
        <f t="shared" si="5298"/>
        <v>228</v>
      </c>
      <c r="Y3739" s="10">
        <f t="shared" si="5298"/>
        <v>220</v>
      </c>
      <c r="Z3739" s="10">
        <f t="shared" si="5298"/>
        <v>214</v>
      </c>
      <c r="AA3739" s="10">
        <f t="shared" si="5298"/>
        <v>212</v>
      </c>
      <c r="AB3739" s="10">
        <f t="shared" si="5298"/>
        <v>221</v>
      </c>
      <c r="AC3739" s="10">
        <f t="shared" si="5298"/>
        <v>223</v>
      </c>
      <c r="AD3739" s="10">
        <f t="shared" si="5298"/>
        <v>228</v>
      </c>
      <c r="AE3739" s="10">
        <f t="shared" si="5298"/>
        <v>218</v>
      </c>
      <c r="AF3739" s="10">
        <f t="shared" si="5298"/>
        <v>221</v>
      </c>
      <c r="AG3739" s="10">
        <f t="shared" si="5298"/>
        <v>215</v>
      </c>
      <c r="AH3739" s="10">
        <f t="shared" si="5298"/>
        <v>224</v>
      </c>
      <c r="AI3739" s="10">
        <f t="shared" si="5298"/>
        <v>204</v>
      </c>
      <c r="AJ3739" s="10">
        <f t="shared" si="5298"/>
        <v>194</v>
      </c>
      <c r="AK3739" s="10">
        <f t="shared" si="5298"/>
        <v>210</v>
      </c>
      <c r="AL3739" s="10">
        <f t="shared" ref="AL3739" si="5299">RANK(AL516,AL$295:AL$556,0)</f>
        <v>195</v>
      </c>
    </row>
    <row r="3740" spans="1:38" ht="15">
      <c r="A3740" s="29">
        <v>3739</v>
      </c>
      <c r="B3740" s="23" t="s">
        <v>299</v>
      </c>
      <c r="C3740" s="23" t="s">
        <v>305</v>
      </c>
      <c r="D3740" s="7" t="s">
        <v>228</v>
      </c>
      <c r="E3740" s="10">
        <f t="shared" ref="E3740:AK3740" si="5300">RANK(E517,E$295:E$556,0)</f>
        <v>167</v>
      </c>
      <c r="F3740" s="10">
        <f t="shared" si="5300"/>
        <v>182</v>
      </c>
      <c r="G3740" s="10">
        <f t="shared" si="5300"/>
        <v>215</v>
      </c>
      <c r="H3740" s="10">
        <f t="shared" si="5300"/>
        <v>160</v>
      </c>
      <c r="I3740" s="10">
        <f t="shared" si="5300"/>
        <v>180</v>
      </c>
      <c r="J3740" s="10">
        <f t="shared" si="5300"/>
        <v>187</v>
      </c>
      <c r="K3740" s="10">
        <f t="shared" si="5300"/>
        <v>183</v>
      </c>
      <c r="L3740" s="10">
        <f t="shared" si="5300"/>
        <v>179</v>
      </c>
      <c r="M3740" s="10">
        <f t="shared" si="5300"/>
        <v>173</v>
      </c>
      <c r="N3740" s="10">
        <f t="shared" si="5300"/>
        <v>184</v>
      </c>
      <c r="O3740" s="10">
        <f t="shared" si="5300"/>
        <v>194</v>
      </c>
      <c r="P3740" s="10">
        <f t="shared" si="5300"/>
        <v>231</v>
      </c>
      <c r="Q3740" s="10" t="e">
        <f t="shared" si="5300"/>
        <v>#N/A</v>
      </c>
      <c r="R3740" s="10" t="e">
        <f t="shared" si="5300"/>
        <v>#N/A</v>
      </c>
      <c r="S3740" s="10" t="e">
        <f t="shared" si="5300"/>
        <v>#N/A</v>
      </c>
      <c r="T3740" s="10" t="e">
        <f t="shared" si="5300"/>
        <v>#N/A</v>
      </c>
      <c r="U3740" s="10" t="e">
        <f t="shared" si="5300"/>
        <v>#N/A</v>
      </c>
      <c r="V3740" s="10" t="e">
        <f t="shared" si="5300"/>
        <v>#N/A</v>
      </c>
      <c r="W3740" s="10" t="e">
        <f t="shared" si="5300"/>
        <v>#N/A</v>
      </c>
      <c r="X3740" s="10">
        <f t="shared" si="5300"/>
        <v>230</v>
      </c>
      <c r="Y3740" s="10">
        <f t="shared" si="5300"/>
        <v>220</v>
      </c>
      <c r="Z3740" s="10">
        <f t="shared" si="5300"/>
        <v>221</v>
      </c>
      <c r="AA3740" s="10">
        <f t="shared" si="5300"/>
        <v>220</v>
      </c>
      <c r="AB3740" s="10">
        <f t="shared" si="5300"/>
        <v>221</v>
      </c>
      <c r="AC3740" s="10" t="e">
        <f t="shared" si="5300"/>
        <v>#N/A</v>
      </c>
      <c r="AD3740" s="10">
        <f t="shared" si="5300"/>
        <v>228</v>
      </c>
      <c r="AE3740" s="10">
        <f t="shared" si="5300"/>
        <v>224</v>
      </c>
      <c r="AF3740" s="10">
        <f t="shared" si="5300"/>
        <v>221</v>
      </c>
      <c r="AG3740" s="10">
        <f t="shared" si="5300"/>
        <v>231</v>
      </c>
      <c r="AH3740" s="10">
        <f t="shared" si="5300"/>
        <v>235</v>
      </c>
      <c r="AI3740" s="10">
        <f t="shared" si="5300"/>
        <v>233</v>
      </c>
      <c r="AJ3740" s="10" t="e">
        <f t="shared" si="5300"/>
        <v>#N/A</v>
      </c>
      <c r="AK3740" s="10">
        <f t="shared" si="5300"/>
        <v>210</v>
      </c>
      <c r="AL3740" s="10">
        <f t="shared" ref="AL3740" si="5301">RANK(AL517,AL$295:AL$556,0)</f>
        <v>229</v>
      </c>
    </row>
    <row r="3741" spans="1:38" ht="15">
      <c r="A3741" s="29">
        <v>3740</v>
      </c>
      <c r="B3741" s="23" t="s">
        <v>299</v>
      </c>
      <c r="C3741" s="23" t="s">
        <v>305</v>
      </c>
      <c r="D3741" s="7" t="s">
        <v>229</v>
      </c>
      <c r="E3741" s="10">
        <f t="shared" ref="E3741:AK3741" si="5302">RANK(E518,E$295:E$556,0)</f>
        <v>196</v>
      </c>
      <c r="F3741" s="10">
        <f t="shared" si="5302"/>
        <v>195</v>
      </c>
      <c r="G3741" s="10">
        <f t="shared" si="5302"/>
        <v>216</v>
      </c>
      <c r="H3741" s="10" t="e">
        <f t="shared" si="5302"/>
        <v>#N/A</v>
      </c>
      <c r="I3741" s="10">
        <f t="shared" si="5302"/>
        <v>219</v>
      </c>
      <c r="J3741" s="10">
        <f t="shared" si="5302"/>
        <v>224</v>
      </c>
      <c r="K3741" s="10">
        <f t="shared" si="5302"/>
        <v>224</v>
      </c>
      <c r="L3741" s="10">
        <f t="shared" si="5302"/>
        <v>220</v>
      </c>
      <c r="M3741" s="10">
        <f t="shared" si="5302"/>
        <v>220</v>
      </c>
      <c r="N3741" s="10">
        <f t="shared" si="5302"/>
        <v>221</v>
      </c>
      <c r="O3741" s="10">
        <f t="shared" si="5302"/>
        <v>222</v>
      </c>
      <c r="P3741" s="10">
        <f t="shared" si="5302"/>
        <v>215</v>
      </c>
      <c r="Q3741" s="10">
        <f t="shared" si="5302"/>
        <v>196</v>
      </c>
      <c r="R3741" s="10">
        <f t="shared" si="5302"/>
        <v>224</v>
      </c>
      <c r="S3741" s="10">
        <f t="shared" si="5302"/>
        <v>226</v>
      </c>
      <c r="T3741" s="10">
        <f t="shared" si="5302"/>
        <v>216</v>
      </c>
      <c r="U3741" s="10">
        <f t="shared" si="5302"/>
        <v>230</v>
      </c>
      <c r="V3741" s="10">
        <f t="shared" si="5302"/>
        <v>227</v>
      </c>
      <c r="W3741" s="10">
        <f t="shared" si="5302"/>
        <v>211</v>
      </c>
      <c r="X3741" s="10">
        <f t="shared" si="5302"/>
        <v>213</v>
      </c>
      <c r="Y3741" s="10">
        <f t="shared" si="5302"/>
        <v>199</v>
      </c>
      <c r="Z3741" s="10">
        <f t="shared" si="5302"/>
        <v>211</v>
      </c>
      <c r="AA3741" s="10">
        <f t="shared" si="5302"/>
        <v>198</v>
      </c>
      <c r="AB3741" s="10">
        <f t="shared" si="5302"/>
        <v>221</v>
      </c>
      <c r="AC3741" s="10" t="e">
        <f t="shared" si="5302"/>
        <v>#N/A</v>
      </c>
      <c r="AD3741" s="10">
        <f t="shared" si="5302"/>
        <v>223</v>
      </c>
      <c r="AE3741" s="10">
        <f t="shared" si="5302"/>
        <v>224</v>
      </c>
      <c r="AF3741" s="10">
        <f t="shared" si="5302"/>
        <v>220</v>
      </c>
      <c r="AG3741" s="10">
        <f t="shared" si="5302"/>
        <v>217</v>
      </c>
      <c r="AH3741" s="10">
        <f t="shared" si="5302"/>
        <v>204</v>
      </c>
      <c r="AI3741" s="10">
        <f t="shared" si="5302"/>
        <v>209</v>
      </c>
      <c r="AJ3741" s="10">
        <f t="shared" si="5302"/>
        <v>202</v>
      </c>
      <c r="AK3741" s="10">
        <f t="shared" si="5302"/>
        <v>209</v>
      </c>
      <c r="AL3741" s="10">
        <f t="shared" ref="AL3741" si="5303">RANK(AL518,AL$295:AL$556,0)</f>
        <v>209</v>
      </c>
    </row>
    <row r="3742" spans="1:38" ht="15">
      <c r="A3742" s="29">
        <v>3741</v>
      </c>
      <c r="B3742" s="23" t="s">
        <v>299</v>
      </c>
      <c r="C3742" s="23" t="s">
        <v>305</v>
      </c>
      <c r="D3742" s="7" t="s">
        <v>230</v>
      </c>
      <c r="E3742" s="10">
        <f t="shared" ref="E3742:AK3742" si="5304">RANK(E519,E$295:E$556,0)</f>
        <v>196</v>
      </c>
      <c r="F3742" s="10">
        <f t="shared" si="5304"/>
        <v>195</v>
      </c>
      <c r="G3742" s="10">
        <f t="shared" si="5304"/>
        <v>216</v>
      </c>
      <c r="H3742" s="10" t="e">
        <f t="shared" si="5304"/>
        <v>#N/A</v>
      </c>
      <c r="I3742" s="10">
        <f t="shared" si="5304"/>
        <v>219</v>
      </c>
      <c r="J3742" s="10">
        <f t="shared" si="5304"/>
        <v>224</v>
      </c>
      <c r="K3742" s="10">
        <f t="shared" si="5304"/>
        <v>224</v>
      </c>
      <c r="L3742" s="10">
        <f t="shared" si="5304"/>
        <v>220</v>
      </c>
      <c r="M3742" s="10">
        <f t="shared" si="5304"/>
        <v>220</v>
      </c>
      <c r="N3742" s="10">
        <f t="shared" si="5304"/>
        <v>221</v>
      </c>
      <c r="O3742" s="10">
        <f t="shared" si="5304"/>
        <v>222</v>
      </c>
      <c r="P3742" s="10">
        <f t="shared" si="5304"/>
        <v>218</v>
      </c>
      <c r="Q3742" s="10">
        <f t="shared" si="5304"/>
        <v>204</v>
      </c>
      <c r="R3742" s="10">
        <f t="shared" si="5304"/>
        <v>186</v>
      </c>
      <c r="S3742" s="10">
        <f t="shared" si="5304"/>
        <v>173</v>
      </c>
      <c r="T3742" s="10">
        <f t="shared" si="5304"/>
        <v>180</v>
      </c>
      <c r="U3742" s="10">
        <f t="shared" si="5304"/>
        <v>190</v>
      </c>
      <c r="V3742" s="10">
        <f t="shared" si="5304"/>
        <v>193</v>
      </c>
      <c r="W3742" s="10">
        <f t="shared" si="5304"/>
        <v>199</v>
      </c>
      <c r="X3742" s="10">
        <f t="shared" si="5304"/>
        <v>172</v>
      </c>
      <c r="Y3742" s="10">
        <f t="shared" si="5304"/>
        <v>174</v>
      </c>
      <c r="Z3742" s="10">
        <f t="shared" si="5304"/>
        <v>158</v>
      </c>
      <c r="AA3742" s="10">
        <f t="shared" si="5304"/>
        <v>157</v>
      </c>
      <c r="AB3742" s="10">
        <f t="shared" si="5304"/>
        <v>188</v>
      </c>
      <c r="AC3742" s="10">
        <f t="shared" si="5304"/>
        <v>199</v>
      </c>
      <c r="AD3742" s="10">
        <f t="shared" si="5304"/>
        <v>197</v>
      </c>
      <c r="AE3742" s="10">
        <f t="shared" si="5304"/>
        <v>188</v>
      </c>
      <c r="AF3742" s="10">
        <f t="shared" si="5304"/>
        <v>195</v>
      </c>
      <c r="AG3742" s="10">
        <f t="shared" si="5304"/>
        <v>200</v>
      </c>
      <c r="AH3742" s="10">
        <f t="shared" si="5304"/>
        <v>192</v>
      </c>
      <c r="AI3742" s="10">
        <f t="shared" si="5304"/>
        <v>181</v>
      </c>
      <c r="AJ3742" s="10">
        <f t="shared" si="5304"/>
        <v>192</v>
      </c>
      <c r="AK3742" s="10">
        <f t="shared" si="5304"/>
        <v>190</v>
      </c>
      <c r="AL3742" s="10">
        <f t="shared" ref="AL3742" si="5305">RANK(AL519,AL$295:AL$556,0)</f>
        <v>201</v>
      </c>
    </row>
    <row r="3743" spans="1:38" ht="15">
      <c r="A3743" s="29">
        <v>3742</v>
      </c>
      <c r="B3743" s="23" t="s">
        <v>299</v>
      </c>
      <c r="C3743" s="23" t="s">
        <v>305</v>
      </c>
      <c r="D3743" s="7" t="s">
        <v>231</v>
      </c>
      <c r="E3743" s="10">
        <f t="shared" ref="E3743:AK3743" si="5306">RANK(E520,E$295:E$556,0)</f>
        <v>36</v>
      </c>
      <c r="F3743" s="10">
        <f t="shared" si="5306"/>
        <v>37</v>
      </c>
      <c r="G3743" s="10">
        <f t="shared" si="5306"/>
        <v>40</v>
      </c>
      <c r="H3743" s="10">
        <f t="shared" si="5306"/>
        <v>39</v>
      </c>
      <c r="I3743" s="10">
        <f t="shared" si="5306"/>
        <v>39</v>
      </c>
      <c r="J3743" s="10">
        <f t="shared" si="5306"/>
        <v>39</v>
      </c>
      <c r="K3743" s="10">
        <f t="shared" si="5306"/>
        <v>41</v>
      </c>
      <c r="L3743" s="10">
        <f t="shared" si="5306"/>
        <v>40</v>
      </c>
      <c r="M3743" s="10">
        <f t="shared" si="5306"/>
        <v>41</v>
      </c>
      <c r="N3743" s="10">
        <f t="shared" si="5306"/>
        <v>43</v>
      </c>
      <c r="O3743" s="10">
        <f t="shared" si="5306"/>
        <v>45</v>
      </c>
      <c r="P3743" s="10">
        <f t="shared" si="5306"/>
        <v>44</v>
      </c>
      <c r="Q3743" s="10">
        <f t="shared" si="5306"/>
        <v>44</v>
      </c>
      <c r="R3743" s="10">
        <f t="shared" si="5306"/>
        <v>46</v>
      </c>
      <c r="S3743" s="10">
        <f t="shared" si="5306"/>
        <v>44</v>
      </c>
      <c r="T3743" s="10">
        <f t="shared" si="5306"/>
        <v>47</v>
      </c>
      <c r="U3743" s="10">
        <f t="shared" si="5306"/>
        <v>45</v>
      </c>
      <c r="V3743" s="10">
        <f t="shared" si="5306"/>
        <v>45</v>
      </c>
      <c r="W3743" s="10">
        <f t="shared" si="5306"/>
        <v>43</v>
      </c>
      <c r="X3743" s="10">
        <f t="shared" si="5306"/>
        <v>42</v>
      </c>
      <c r="Y3743" s="10">
        <f t="shared" si="5306"/>
        <v>43</v>
      </c>
      <c r="Z3743" s="10">
        <f t="shared" si="5306"/>
        <v>42</v>
      </c>
      <c r="AA3743" s="10">
        <f t="shared" si="5306"/>
        <v>42</v>
      </c>
      <c r="AB3743" s="10">
        <f t="shared" si="5306"/>
        <v>44</v>
      </c>
      <c r="AC3743" s="10">
        <f t="shared" si="5306"/>
        <v>46</v>
      </c>
      <c r="AD3743" s="10">
        <f t="shared" si="5306"/>
        <v>44</v>
      </c>
      <c r="AE3743" s="10">
        <f t="shared" si="5306"/>
        <v>43</v>
      </c>
      <c r="AF3743" s="10">
        <f t="shared" si="5306"/>
        <v>43</v>
      </c>
      <c r="AG3743" s="10">
        <f t="shared" si="5306"/>
        <v>46</v>
      </c>
      <c r="AH3743" s="10">
        <f t="shared" si="5306"/>
        <v>45</v>
      </c>
      <c r="AI3743" s="10">
        <f t="shared" si="5306"/>
        <v>41</v>
      </c>
      <c r="AJ3743" s="10">
        <f t="shared" si="5306"/>
        <v>44</v>
      </c>
      <c r="AK3743" s="10">
        <f t="shared" si="5306"/>
        <v>40</v>
      </c>
      <c r="AL3743" s="10">
        <f t="shared" ref="AL3743" si="5307">RANK(AL520,AL$295:AL$556,0)</f>
        <v>40</v>
      </c>
    </row>
    <row r="3744" spans="1:38" ht="15">
      <c r="A3744" s="29">
        <v>3743</v>
      </c>
      <c r="B3744" s="23" t="s">
        <v>299</v>
      </c>
      <c r="C3744" s="23" t="s">
        <v>305</v>
      </c>
      <c r="D3744" s="7" t="s">
        <v>232</v>
      </c>
      <c r="E3744" s="10">
        <f t="shared" ref="E3744:AK3744" si="5308">RANK(E521,E$295:E$556,0)</f>
        <v>184</v>
      </c>
      <c r="F3744" s="10">
        <f t="shared" si="5308"/>
        <v>187</v>
      </c>
      <c r="G3744" s="10">
        <f t="shared" si="5308"/>
        <v>209</v>
      </c>
      <c r="H3744" s="10">
        <f t="shared" si="5308"/>
        <v>199</v>
      </c>
      <c r="I3744" s="10">
        <f t="shared" si="5308"/>
        <v>199</v>
      </c>
      <c r="J3744" s="10">
        <f t="shared" si="5308"/>
        <v>196</v>
      </c>
      <c r="K3744" s="10">
        <f t="shared" si="5308"/>
        <v>174</v>
      </c>
      <c r="L3744" s="10">
        <f t="shared" si="5308"/>
        <v>175</v>
      </c>
      <c r="M3744" s="10">
        <f t="shared" si="5308"/>
        <v>181</v>
      </c>
      <c r="N3744" s="10">
        <f t="shared" si="5308"/>
        <v>200</v>
      </c>
      <c r="O3744" s="10">
        <f t="shared" si="5308"/>
        <v>210</v>
      </c>
      <c r="P3744" s="10">
        <f t="shared" si="5308"/>
        <v>231</v>
      </c>
      <c r="Q3744" s="10" t="e">
        <f t="shared" si="5308"/>
        <v>#N/A</v>
      </c>
      <c r="R3744" s="10" t="e">
        <f t="shared" si="5308"/>
        <v>#N/A</v>
      </c>
      <c r="S3744" s="10" t="e">
        <f t="shared" si="5308"/>
        <v>#N/A</v>
      </c>
      <c r="T3744" s="10" t="e">
        <f t="shared" si="5308"/>
        <v>#N/A</v>
      </c>
      <c r="U3744" s="10" t="e">
        <f t="shared" si="5308"/>
        <v>#N/A</v>
      </c>
      <c r="V3744" s="10" t="e">
        <f t="shared" si="5308"/>
        <v>#N/A</v>
      </c>
      <c r="W3744" s="10" t="e">
        <f t="shared" si="5308"/>
        <v>#N/A</v>
      </c>
      <c r="X3744" s="10">
        <f t="shared" si="5308"/>
        <v>230</v>
      </c>
      <c r="Y3744" s="10">
        <f t="shared" si="5308"/>
        <v>220</v>
      </c>
      <c r="Z3744" s="10">
        <f t="shared" si="5308"/>
        <v>221</v>
      </c>
      <c r="AA3744" s="10">
        <f t="shared" si="5308"/>
        <v>220</v>
      </c>
      <c r="AB3744" s="10">
        <f t="shared" si="5308"/>
        <v>221</v>
      </c>
      <c r="AC3744" s="10" t="e">
        <f t="shared" si="5308"/>
        <v>#N/A</v>
      </c>
      <c r="AD3744" s="10">
        <f t="shared" si="5308"/>
        <v>228</v>
      </c>
      <c r="AE3744" s="10">
        <f t="shared" si="5308"/>
        <v>224</v>
      </c>
      <c r="AF3744" s="10">
        <f t="shared" si="5308"/>
        <v>221</v>
      </c>
      <c r="AG3744" s="10">
        <f t="shared" si="5308"/>
        <v>231</v>
      </c>
      <c r="AH3744" s="10">
        <f t="shared" si="5308"/>
        <v>235</v>
      </c>
      <c r="AI3744" s="10">
        <f t="shared" si="5308"/>
        <v>233</v>
      </c>
      <c r="AJ3744" s="10" t="e">
        <f t="shared" si="5308"/>
        <v>#N/A</v>
      </c>
      <c r="AK3744" s="10">
        <f t="shared" si="5308"/>
        <v>210</v>
      </c>
      <c r="AL3744" s="10">
        <f t="shared" ref="AL3744" si="5309">RANK(AL521,AL$295:AL$556,0)</f>
        <v>229</v>
      </c>
    </row>
    <row r="3745" spans="1:38" ht="15">
      <c r="A3745" s="29">
        <v>3744</v>
      </c>
      <c r="B3745" s="23" t="s">
        <v>299</v>
      </c>
      <c r="C3745" s="23" t="s">
        <v>305</v>
      </c>
      <c r="D3745" s="7" t="s">
        <v>233</v>
      </c>
      <c r="E3745" s="10">
        <f t="shared" ref="E3745:AK3745" si="5310">RANK(E522,E$295:E$556,0)</f>
        <v>196</v>
      </c>
      <c r="F3745" s="10">
        <f t="shared" si="5310"/>
        <v>195</v>
      </c>
      <c r="G3745" s="10">
        <f t="shared" si="5310"/>
        <v>216</v>
      </c>
      <c r="H3745" s="10" t="e">
        <f t="shared" si="5310"/>
        <v>#N/A</v>
      </c>
      <c r="I3745" s="10">
        <f t="shared" si="5310"/>
        <v>219</v>
      </c>
      <c r="J3745" s="10">
        <f t="shared" si="5310"/>
        <v>224</v>
      </c>
      <c r="K3745" s="10">
        <f t="shared" si="5310"/>
        <v>224</v>
      </c>
      <c r="L3745" s="10">
        <f t="shared" si="5310"/>
        <v>220</v>
      </c>
      <c r="M3745" s="10">
        <f t="shared" si="5310"/>
        <v>220</v>
      </c>
      <c r="N3745" s="10">
        <f t="shared" si="5310"/>
        <v>221</v>
      </c>
      <c r="O3745" s="10">
        <f t="shared" si="5310"/>
        <v>222</v>
      </c>
      <c r="P3745" s="10">
        <f t="shared" si="5310"/>
        <v>224</v>
      </c>
      <c r="Q3745" s="10">
        <f t="shared" si="5310"/>
        <v>224</v>
      </c>
      <c r="R3745" s="10" t="e">
        <f t="shared" si="5310"/>
        <v>#N/A</v>
      </c>
      <c r="S3745" s="10">
        <f t="shared" si="5310"/>
        <v>225</v>
      </c>
      <c r="T3745" s="10">
        <f t="shared" si="5310"/>
        <v>233</v>
      </c>
      <c r="U3745" s="10" t="e">
        <f t="shared" si="5310"/>
        <v>#N/A</v>
      </c>
      <c r="V3745" s="10" t="e">
        <f t="shared" si="5310"/>
        <v>#N/A</v>
      </c>
      <c r="W3745" s="10" t="e">
        <f t="shared" si="5310"/>
        <v>#N/A</v>
      </c>
      <c r="X3745" s="10">
        <f t="shared" si="5310"/>
        <v>230</v>
      </c>
      <c r="Y3745" s="10">
        <f t="shared" si="5310"/>
        <v>220</v>
      </c>
      <c r="Z3745" s="10">
        <f t="shared" si="5310"/>
        <v>221</v>
      </c>
      <c r="AA3745" s="10">
        <f t="shared" si="5310"/>
        <v>220</v>
      </c>
      <c r="AB3745" s="10">
        <f t="shared" si="5310"/>
        <v>219</v>
      </c>
      <c r="AC3745" s="10" t="e">
        <f t="shared" si="5310"/>
        <v>#N/A</v>
      </c>
      <c r="AD3745" s="10">
        <f t="shared" si="5310"/>
        <v>228</v>
      </c>
      <c r="AE3745" s="10">
        <f t="shared" si="5310"/>
        <v>224</v>
      </c>
      <c r="AF3745" s="10">
        <f t="shared" si="5310"/>
        <v>221</v>
      </c>
      <c r="AG3745" s="10">
        <f t="shared" si="5310"/>
        <v>231</v>
      </c>
      <c r="AH3745" s="10">
        <f t="shared" si="5310"/>
        <v>235</v>
      </c>
      <c r="AI3745" s="10">
        <f t="shared" si="5310"/>
        <v>233</v>
      </c>
      <c r="AJ3745" s="10">
        <f t="shared" si="5310"/>
        <v>228</v>
      </c>
      <c r="AK3745" s="10">
        <f t="shared" si="5310"/>
        <v>210</v>
      </c>
      <c r="AL3745" s="10">
        <f t="shared" ref="AL3745" si="5311">RANK(AL522,AL$295:AL$556,0)</f>
        <v>229</v>
      </c>
    </row>
    <row r="3746" spans="1:38" ht="15">
      <c r="A3746" s="29">
        <v>3745</v>
      </c>
      <c r="B3746" s="23" t="s">
        <v>299</v>
      </c>
      <c r="C3746" s="23" t="s">
        <v>305</v>
      </c>
      <c r="D3746" s="7" t="s">
        <v>234</v>
      </c>
      <c r="E3746" s="10">
        <f t="shared" ref="E3746:AK3746" si="5312">RANK(E523,E$295:E$556,0)</f>
        <v>196</v>
      </c>
      <c r="F3746" s="10">
        <f t="shared" si="5312"/>
        <v>195</v>
      </c>
      <c r="G3746" s="10">
        <f t="shared" si="5312"/>
        <v>216</v>
      </c>
      <c r="H3746" s="10" t="e">
        <f t="shared" si="5312"/>
        <v>#N/A</v>
      </c>
      <c r="I3746" s="10">
        <f t="shared" si="5312"/>
        <v>219</v>
      </c>
      <c r="J3746" s="10">
        <f t="shared" si="5312"/>
        <v>224</v>
      </c>
      <c r="K3746" s="10">
        <f t="shared" si="5312"/>
        <v>224</v>
      </c>
      <c r="L3746" s="10">
        <f t="shared" si="5312"/>
        <v>220</v>
      </c>
      <c r="M3746" s="10">
        <f t="shared" si="5312"/>
        <v>220</v>
      </c>
      <c r="N3746" s="10">
        <f t="shared" si="5312"/>
        <v>221</v>
      </c>
      <c r="O3746" s="10">
        <f t="shared" si="5312"/>
        <v>222</v>
      </c>
      <c r="P3746" s="10">
        <f t="shared" si="5312"/>
        <v>213</v>
      </c>
      <c r="Q3746" s="10">
        <f t="shared" si="5312"/>
        <v>207</v>
      </c>
      <c r="R3746" s="10">
        <f t="shared" si="5312"/>
        <v>203</v>
      </c>
      <c r="S3746" s="10">
        <f t="shared" si="5312"/>
        <v>202</v>
      </c>
      <c r="T3746" s="10">
        <f t="shared" si="5312"/>
        <v>197</v>
      </c>
      <c r="U3746" s="10">
        <f t="shared" si="5312"/>
        <v>192</v>
      </c>
      <c r="V3746" s="10">
        <f t="shared" si="5312"/>
        <v>202</v>
      </c>
      <c r="W3746" s="10">
        <f t="shared" si="5312"/>
        <v>203</v>
      </c>
      <c r="X3746" s="10">
        <f t="shared" si="5312"/>
        <v>206</v>
      </c>
      <c r="Y3746" s="10">
        <f t="shared" si="5312"/>
        <v>203</v>
      </c>
      <c r="Z3746" s="10">
        <f t="shared" si="5312"/>
        <v>213</v>
      </c>
      <c r="AA3746" s="10">
        <f t="shared" si="5312"/>
        <v>211</v>
      </c>
      <c r="AB3746" s="10">
        <f t="shared" si="5312"/>
        <v>216</v>
      </c>
      <c r="AC3746" s="10">
        <f t="shared" si="5312"/>
        <v>187</v>
      </c>
      <c r="AD3746" s="10">
        <f t="shared" si="5312"/>
        <v>172</v>
      </c>
      <c r="AE3746" s="10">
        <f t="shared" si="5312"/>
        <v>159</v>
      </c>
      <c r="AF3746" s="10">
        <f t="shared" si="5312"/>
        <v>164</v>
      </c>
      <c r="AG3746" s="10">
        <f t="shared" si="5312"/>
        <v>211</v>
      </c>
      <c r="AH3746" s="10">
        <f t="shared" si="5312"/>
        <v>209</v>
      </c>
      <c r="AI3746" s="10">
        <f t="shared" si="5312"/>
        <v>216</v>
      </c>
      <c r="AJ3746" s="10">
        <f t="shared" si="5312"/>
        <v>218</v>
      </c>
      <c r="AK3746" s="10">
        <f t="shared" si="5312"/>
        <v>210</v>
      </c>
      <c r="AL3746" s="10">
        <f t="shared" ref="AL3746" si="5313">RANK(AL523,AL$295:AL$556,0)</f>
        <v>216</v>
      </c>
    </row>
    <row r="3747" spans="1:38" ht="15">
      <c r="A3747" s="29">
        <v>3746</v>
      </c>
      <c r="B3747" s="23" t="s">
        <v>299</v>
      </c>
      <c r="C3747" s="23" t="s">
        <v>305</v>
      </c>
      <c r="D3747" s="7" t="s">
        <v>235</v>
      </c>
      <c r="E3747" s="10">
        <f t="shared" ref="E3747:AK3747" si="5314">RANK(E524,E$295:E$556,0)</f>
        <v>156</v>
      </c>
      <c r="F3747" s="10">
        <f t="shared" si="5314"/>
        <v>150</v>
      </c>
      <c r="G3747" s="10">
        <f t="shared" si="5314"/>
        <v>156</v>
      </c>
      <c r="H3747" s="10">
        <f t="shared" si="5314"/>
        <v>159</v>
      </c>
      <c r="I3747" s="10">
        <f t="shared" si="5314"/>
        <v>162</v>
      </c>
      <c r="J3747" s="10">
        <f t="shared" si="5314"/>
        <v>167</v>
      </c>
      <c r="K3747" s="10">
        <f t="shared" si="5314"/>
        <v>169</v>
      </c>
      <c r="L3747" s="10">
        <f t="shared" si="5314"/>
        <v>176</v>
      </c>
      <c r="M3747" s="10">
        <f t="shared" si="5314"/>
        <v>151</v>
      </c>
      <c r="N3747" s="10">
        <f t="shared" si="5314"/>
        <v>146</v>
      </c>
      <c r="O3747" s="10">
        <f t="shared" si="5314"/>
        <v>150</v>
      </c>
      <c r="P3747" s="10">
        <f t="shared" si="5314"/>
        <v>161</v>
      </c>
      <c r="Q3747" s="10">
        <f t="shared" si="5314"/>
        <v>179</v>
      </c>
      <c r="R3747" s="10">
        <f t="shared" si="5314"/>
        <v>159</v>
      </c>
      <c r="S3747" s="10">
        <f t="shared" si="5314"/>
        <v>175</v>
      </c>
      <c r="T3747" s="10">
        <f t="shared" si="5314"/>
        <v>178</v>
      </c>
      <c r="U3747" s="10">
        <f t="shared" si="5314"/>
        <v>172</v>
      </c>
      <c r="V3747" s="10">
        <f t="shared" si="5314"/>
        <v>177</v>
      </c>
      <c r="W3747" s="10">
        <f t="shared" si="5314"/>
        <v>166</v>
      </c>
      <c r="X3747" s="10">
        <f t="shared" si="5314"/>
        <v>175</v>
      </c>
      <c r="Y3747" s="10">
        <f t="shared" si="5314"/>
        <v>173</v>
      </c>
      <c r="Z3747" s="10">
        <f t="shared" si="5314"/>
        <v>172</v>
      </c>
      <c r="AA3747" s="10">
        <f t="shared" si="5314"/>
        <v>166</v>
      </c>
      <c r="AB3747" s="10">
        <f t="shared" si="5314"/>
        <v>170</v>
      </c>
      <c r="AC3747" s="10">
        <f t="shared" si="5314"/>
        <v>167</v>
      </c>
      <c r="AD3747" s="10">
        <f t="shared" si="5314"/>
        <v>165</v>
      </c>
      <c r="AE3747" s="10">
        <f t="shared" si="5314"/>
        <v>173</v>
      </c>
      <c r="AF3747" s="10">
        <f t="shared" si="5314"/>
        <v>174</v>
      </c>
      <c r="AG3747" s="10">
        <f t="shared" si="5314"/>
        <v>183</v>
      </c>
      <c r="AH3747" s="10">
        <f t="shared" si="5314"/>
        <v>177</v>
      </c>
      <c r="AI3747" s="10">
        <f t="shared" si="5314"/>
        <v>141</v>
      </c>
      <c r="AJ3747" s="10">
        <f t="shared" si="5314"/>
        <v>153</v>
      </c>
      <c r="AK3747" s="10">
        <f t="shared" si="5314"/>
        <v>180</v>
      </c>
      <c r="AL3747" s="10">
        <f t="shared" ref="AL3747" si="5315">RANK(AL524,AL$295:AL$556,0)</f>
        <v>182</v>
      </c>
    </row>
    <row r="3748" spans="1:38" ht="15">
      <c r="A3748" s="29">
        <v>3747</v>
      </c>
      <c r="B3748" s="23" t="s">
        <v>299</v>
      </c>
      <c r="C3748" s="23" t="s">
        <v>305</v>
      </c>
      <c r="D3748" s="7" t="s">
        <v>236</v>
      </c>
      <c r="E3748" s="10">
        <f t="shared" ref="E3748:AK3748" si="5316">RANK(E525,E$295:E$556,0)</f>
        <v>196</v>
      </c>
      <c r="F3748" s="10">
        <f t="shared" si="5316"/>
        <v>195</v>
      </c>
      <c r="G3748" s="10">
        <f t="shared" si="5316"/>
        <v>216</v>
      </c>
      <c r="H3748" s="10" t="e">
        <f t="shared" si="5316"/>
        <v>#N/A</v>
      </c>
      <c r="I3748" s="10">
        <f t="shared" si="5316"/>
        <v>219</v>
      </c>
      <c r="J3748" s="10">
        <f t="shared" si="5316"/>
        <v>224</v>
      </c>
      <c r="K3748" s="10">
        <f t="shared" si="5316"/>
        <v>224</v>
      </c>
      <c r="L3748" s="10">
        <f t="shared" si="5316"/>
        <v>220</v>
      </c>
      <c r="M3748" s="10">
        <f t="shared" si="5316"/>
        <v>220</v>
      </c>
      <c r="N3748" s="10">
        <f t="shared" si="5316"/>
        <v>221</v>
      </c>
      <c r="O3748" s="10">
        <f t="shared" si="5316"/>
        <v>222</v>
      </c>
      <c r="P3748" s="10">
        <f t="shared" si="5316"/>
        <v>191</v>
      </c>
      <c r="Q3748" s="10">
        <f t="shared" si="5316"/>
        <v>136</v>
      </c>
      <c r="R3748" s="10">
        <f t="shared" si="5316"/>
        <v>185</v>
      </c>
      <c r="S3748" s="10">
        <f t="shared" si="5316"/>
        <v>199</v>
      </c>
      <c r="T3748" s="10">
        <f t="shared" si="5316"/>
        <v>217</v>
      </c>
      <c r="U3748" s="10">
        <f t="shared" si="5316"/>
        <v>211</v>
      </c>
      <c r="V3748" s="10">
        <f t="shared" si="5316"/>
        <v>190</v>
      </c>
      <c r="W3748" s="10">
        <f t="shared" si="5316"/>
        <v>209</v>
      </c>
      <c r="X3748" s="10">
        <f t="shared" si="5316"/>
        <v>218</v>
      </c>
      <c r="Y3748" s="10">
        <f t="shared" si="5316"/>
        <v>194</v>
      </c>
      <c r="Z3748" s="10">
        <f t="shared" si="5316"/>
        <v>218</v>
      </c>
      <c r="AA3748" s="10">
        <f t="shared" si="5316"/>
        <v>203</v>
      </c>
      <c r="AB3748" s="10">
        <f t="shared" si="5316"/>
        <v>221</v>
      </c>
      <c r="AC3748" s="10" t="e">
        <f t="shared" si="5316"/>
        <v>#N/A</v>
      </c>
      <c r="AD3748" s="10">
        <f t="shared" si="5316"/>
        <v>199</v>
      </c>
      <c r="AE3748" s="10">
        <f t="shared" si="5316"/>
        <v>203</v>
      </c>
      <c r="AF3748" s="10">
        <f t="shared" si="5316"/>
        <v>221</v>
      </c>
      <c r="AG3748" s="10">
        <f t="shared" si="5316"/>
        <v>231</v>
      </c>
      <c r="AH3748" s="10">
        <f t="shared" si="5316"/>
        <v>223</v>
      </c>
      <c r="AI3748" s="10">
        <f t="shared" si="5316"/>
        <v>226</v>
      </c>
      <c r="AJ3748" s="10">
        <f t="shared" si="5316"/>
        <v>226</v>
      </c>
      <c r="AK3748" s="10">
        <f t="shared" si="5316"/>
        <v>210</v>
      </c>
      <c r="AL3748" s="10">
        <f t="shared" ref="AL3748" si="5317">RANK(AL525,AL$295:AL$556,0)</f>
        <v>214</v>
      </c>
    </row>
    <row r="3749" spans="1:38" ht="15">
      <c r="A3749" s="29">
        <v>3748</v>
      </c>
      <c r="B3749" s="23" t="s">
        <v>299</v>
      </c>
      <c r="C3749" s="23" t="s">
        <v>305</v>
      </c>
      <c r="D3749" s="7" t="s">
        <v>237</v>
      </c>
      <c r="E3749" s="10">
        <f t="shared" ref="E3749:AK3749" si="5318">RANK(E526,E$295:E$556,0)</f>
        <v>162</v>
      </c>
      <c r="F3749" s="10">
        <f t="shared" si="5318"/>
        <v>173</v>
      </c>
      <c r="G3749" s="10">
        <f t="shared" si="5318"/>
        <v>185</v>
      </c>
      <c r="H3749" s="10">
        <f t="shared" si="5318"/>
        <v>173</v>
      </c>
      <c r="I3749" s="10">
        <f t="shared" si="5318"/>
        <v>175</v>
      </c>
      <c r="J3749" s="10">
        <f t="shared" si="5318"/>
        <v>169</v>
      </c>
      <c r="K3749" s="10">
        <f t="shared" si="5318"/>
        <v>166</v>
      </c>
      <c r="L3749" s="10">
        <f t="shared" si="5318"/>
        <v>155</v>
      </c>
      <c r="M3749" s="10">
        <f t="shared" si="5318"/>
        <v>160</v>
      </c>
      <c r="N3749" s="10">
        <f t="shared" si="5318"/>
        <v>154</v>
      </c>
      <c r="O3749" s="10">
        <f t="shared" si="5318"/>
        <v>156</v>
      </c>
      <c r="P3749" s="10">
        <f t="shared" si="5318"/>
        <v>150</v>
      </c>
      <c r="Q3749" s="10">
        <f t="shared" si="5318"/>
        <v>159</v>
      </c>
      <c r="R3749" s="10">
        <f t="shared" si="5318"/>
        <v>160</v>
      </c>
      <c r="S3749" s="10">
        <f t="shared" si="5318"/>
        <v>156</v>
      </c>
      <c r="T3749" s="10">
        <f t="shared" si="5318"/>
        <v>163</v>
      </c>
      <c r="U3749" s="10">
        <f t="shared" si="5318"/>
        <v>164</v>
      </c>
      <c r="V3749" s="10">
        <f t="shared" si="5318"/>
        <v>163</v>
      </c>
      <c r="W3749" s="10">
        <f t="shared" si="5318"/>
        <v>156</v>
      </c>
      <c r="X3749" s="10">
        <f t="shared" si="5318"/>
        <v>161</v>
      </c>
      <c r="Y3749" s="10">
        <f t="shared" si="5318"/>
        <v>161</v>
      </c>
      <c r="Z3749" s="10">
        <f t="shared" si="5318"/>
        <v>164</v>
      </c>
      <c r="AA3749" s="10">
        <f t="shared" si="5318"/>
        <v>161</v>
      </c>
      <c r="AB3749" s="10">
        <f t="shared" si="5318"/>
        <v>167</v>
      </c>
      <c r="AC3749" s="10">
        <f t="shared" si="5318"/>
        <v>162</v>
      </c>
      <c r="AD3749" s="10">
        <f t="shared" si="5318"/>
        <v>159</v>
      </c>
      <c r="AE3749" s="10">
        <f t="shared" si="5318"/>
        <v>163</v>
      </c>
      <c r="AF3749" s="10">
        <f t="shared" si="5318"/>
        <v>168</v>
      </c>
      <c r="AG3749" s="10">
        <f t="shared" si="5318"/>
        <v>166</v>
      </c>
      <c r="AH3749" s="10">
        <f t="shared" si="5318"/>
        <v>170</v>
      </c>
      <c r="AI3749" s="10">
        <f t="shared" si="5318"/>
        <v>170</v>
      </c>
      <c r="AJ3749" s="10">
        <f t="shared" si="5318"/>
        <v>168</v>
      </c>
      <c r="AK3749" s="10">
        <f t="shared" si="5318"/>
        <v>167</v>
      </c>
      <c r="AL3749" s="10">
        <f t="shared" ref="AL3749" si="5319">RANK(AL526,AL$295:AL$556,0)</f>
        <v>173</v>
      </c>
    </row>
    <row r="3750" spans="1:38" ht="15">
      <c r="A3750" s="29">
        <v>3749</v>
      </c>
      <c r="B3750" s="23" t="s">
        <v>299</v>
      </c>
      <c r="C3750" s="23" t="s">
        <v>305</v>
      </c>
      <c r="D3750" s="7" t="s">
        <v>238</v>
      </c>
      <c r="E3750" s="10">
        <f t="shared" ref="E3750:AK3750" si="5320">RANK(E527,E$295:E$556,0)</f>
        <v>196</v>
      </c>
      <c r="F3750" s="10">
        <f t="shared" si="5320"/>
        <v>195</v>
      </c>
      <c r="G3750" s="10">
        <f t="shared" si="5320"/>
        <v>216</v>
      </c>
      <c r="H3750" s="10" t="e">
        <f t="shared" si="5320"/>
        <v>#N/A</v>
      </c>
      <c r="I3750" s="10">
        <f t="shared" si="5320"/>
        <v>219</v>
      </c>
      <c r="J3750" s="10">
        <f t="shared" si="5320"/>
        <v>224</v>
      </c>
      <c r="K3750" s="10">
        <f t="shared" si="5320"/>
        <v>224</v>
      </c>
      <c r="L3750" s="10">
        <f t="shared" si="5320"/>
        <v>220</v>
      </c>
      <c r="M3750" s="10">
        <f t="shared" si="5320"/>
        <v>220</v>
      </c>
      <c r="N3750" s="10">
        <f t="shared" si="5320"/>
        <v>221</v>
      </c>
      <c r="O3750" s="10">
        <f t="shared" si="5320"/>
        <v>222</v>
      </c>
      <c r="P3750" s="10">
        <f t="shared" si="5320"/>
        <v>215</v>
      </c>
      <c r="Q3750" s="10">
        <f t="shared" si="5320"/>
        <v>212</v>
      </c>
      <c r="R3750" s="10">
        <f t="shared" si="5320"/>
        <v>204</v>
      </c>
      <c r="S3750" s="10">
        <f t="shared" si="5320"/>
        <v>184</v>
      </c>
      <c r="T3750" s="10">
        <f t="shared" si="5320"/>
        <v>195</v>
      </c>
      <c r="U3750" s="10">
        <f t="shared" si="5320"/>
        <v>219</v>
      </c>
      <c r="V3750" s="10">
        <f t="shared" si="5320"/>
        <v>224</v>
      </c>
      <c r="W3750" s="10">
        <f t="shared" si="5320"/>
        <v>208</v>
      </c>
      <c r="X3750" s="10">
        <f t="shared" si="5320"/>
        <v>205</v>
      </c>
      <c r="Y3750" s="10">
        <f t="shared" si="5320"/>
        <v>218</v>
      </c>
      <c r="Z3750" s="10">
        <f t="shared" si="5320"/>
        <v>208</v>
      </c>
      <c r="AA3750" s="10">
        <f t="shared" si="5320"/>
        <v>220</v>
      </c>
      <c r="AB3750" s="10">
        <f t="shared" si="5320"/>
        <v>193</v>
      </c>
      <c r="AC3750" s="10">
        <f t="shared" si="5320"/>
        <v>205</v>
      </c>
      <c r="AD3750" s="10">
        <f t="shared" si="5320"/>
        <v>212</v>
      </c>
      <c r="AE3750" s="10">
        <f t="shared" si="5320"/>
        <v>198</v>
      </c>
      <c r="AF3750" s="10">
        <f t="shared" si="5320"/>
        <v>201</v>
      </c>
      <c r="AG3750" s="10">
        <f t="shared" si="5320"/>
        <v>226</v>
      </c>
      <c r="AH3750" s="10">
        <f t="shared" si="5320"/>
        <v>231</v>
      </c>
      <c r="AI3750" s="10">
        <f t="shared" si="5320"/>
        <v>213</v>
      </c>
      <c r="AJ3750" s="10">
        <f t="shared" si="5320"/>
        <v>224</v>
      </c>
      <c r="AK3750" s="10">
        <f t="shared" si="5320"/>
        <v>210</v>
      </c>
      <c r="AL3750" s="10">
        <f t="shared" ref="AL3750" si="5321">RANK(AL527,AL$295:AL$556,0)</f>
        <v>222</v>
      </c>
    </row>
    <row r="3751" spans="1:38" ht="15">
      <c r="A3751" s="29">
        <v>3750</v>
      </c>
      <c r="B3751" s="23" t="s">
        <v>299</v>
      </c>
      <c r="C3751" s="23" t="s">
        <v>305</v>
      </c>
      <c r="D3751" s="7" t="s">
        <v>239</v>
      </c>
      <c r="E3751" s="10">
        <f t="shared" ref="E3751:AK3751" si="5322">RANK(E528,E$295:E$556,0)</f>
        <v>196</v>
      </c>
      <c r="F3751" s="10">
        <f t="shared" si="5322"/>
        <v>195</v>
      </c>
      <c r="G3751" s="10">
        <f t="shared" si="5322"/>
        <v>216</v>
      </c>
      <c r="H3751" s="10" t="e">
        <f t="shared" si="5322"/>
        <v>#N/A</v>
      </c>
      <c r="I3751" s="10">
        <f t="shared" si="5322"/>
        <v>219</v>
      </c>
      <c r="J3751" s="10">
        <f t="shared" si="5322"/>
        <v>224</v>
      </c>
      <c r="K3751" s="10">
        <f t="shared" si="5322"/>
        <v>224</v>
      </c>
      <c r="L3751" s="10">
        <f t="shared" si="5322"/>
        <v>220</v>
      </c>
      <c r="M3751" s="10">
        <f t="shared" si="5322"/>
        <v>220</v>
      </c>
      <c r="N3751" s="10">
        <f t="shared" si="5322"/>
        <v>221</v>
      </c>
      <c r="O3751" s="10">
        <f t="shared" si="5322"/>
        <v>222</v>
      </c>
      <c r="P3751" s="10">
        <f t="shared" si="5322"/>
        <v>225</v>
      </c>
      <c r="Q3751" s="10">
        <f t="shared" si="5322"/>
        <v>228</v>
      </c>
      <c r="R3751" s="10">
        <f t="shared" si="5322"/>
        <v>226</v>
      </c>
      <c r="S3751" s="10">
        <f t="shared" si="5322"/>
        <v>226</v>
      </c>
      <c r="T3751" s="10">
        <f t="shared" si="5322"/>
        <v>235</v>
      </c>
      <c r="U3751" s="10">
        <f t="shared" si="5322"/>
        <v>231</v>
      </c>
      <c r="V3751" s="10" t="e">
        <f t="shared" si="5322"/>
        <v>#N/A</v>
      </c>
      <c r="W3751" s="10" t="e">
        <f t="shared" si="5322"/>
        <v>#N/A</v>
      </c>
      <c r="X3751" s="10">
        <f t="shared" si="5322"/>
        <v>230</v>
      </c>
      <c r="Y3751" s="10">
        <f t="shared" si="5322"/>
        <v>220</v>
      </c>
      <c r="Z3751" s="10">
        <f t="shared" si="5322"/>
        <v>221</v>
      </c>
      <c r="AA3751" s="10">
        <f t="shared" si="5322"/>
        <v>220</v>
      </c>
      <c r="AB3751" s="10">
        <f t="shared" si="5322"/>
        <v>221</v>
      </c>
      <c r="AC3751" s="10" t="e">
        <f t="shared" si="5322"/>
        <v>#N/A</v>
      </c>
      <c r="AD3751" s="10">
        <f t="shared" si="5322"/>
        <v>228</v>
      </c>
      <c r="AE3751" s="10">
        <f t="shared" si="5322"/>
        <v>224</v>
      </c>
      <c r="AF3751" s="10">
        <f t="shared" si="5322"/>
        <v>221</v>
      </c>
      <c r="AG3751" s="10">
        <f t="shared" si="5322"/>
        <v>231</v>
      </c>
      <c r="AH3751" s="10">
        <f t="shared" si="5322"/>
        <v>235</v>
      </c>
      <c r="AI3751" s="10">
        <f t="shared" si="5322"/>
        <v>233</v>
      </c>
      <c r="AJ3751" s="10" t="e">
        <f t="shared" si="5322"/>
        <v>#N/A</v>
      </c>
      <c r="AK3751" s="10">
        <f t="shared" si="5322"/>
        <v>210</v>
      </c>
      <c r="AL3751" s="10">
        <f t="shared" ref="AL3751" si="5323">RANK(AL528,AL$295:AL$556,0)</f>
        <v>229</v>
      </c>
    </row>
    <row r="3752" spans="1:38" ht="15">
      <c r="A3752" s="29">
        <v>3751</v>
      </c>
      <c r="B3752" s="23" t="s">
        <v>299</v>
      </c>
      <c r="C3752" s="23" t="s">
        <v>305</v>
      </c>
      <c r="D3752" s="7" t="s">
        <v>240</v>
      </c>
      <c r="E3752" s="10">
        <f t="shared" ref="E3752:AK3752" si="5324">RANK(E529,E$295:E$556,0)</f>
        <v>160</v>
      </c>
      <c r="F3752" s="10">
        <f t="shared" si="5324"/>
        <v>170</v>
      </c>
      <c r="G3752" s="10">
        <f t="shared" si="5324"/>
        <v>204</v>
      </c>
      <c r="H3752" s="10">
        <f t="shared" si="5324"/>
        <v>178</v>
      </c>
      <c r="I3752" s="10">
        <f t="shared" si="5324"/>
        <v>188</v>
      </c>
      <c r="J3752" s="10">
        <f t="shared" si="5324"/>
        <v>216</v>
      </c>
      <c r="K3752" s="10">
        <f t="shared" si="5324"/>
        <v>219</v>
      </c>
      <c r="L3752" s="10">
        <f t="shared" si="5324"/>
        <v>212</v>
      </c>
      <c r="M3752" s="10">
        <f t="shared" si="5324"/>
        <v>200</v>
      </c>
      <c r="N3752" s="10">
        <f t="shared" si="5324"/>
        <v>203</v>
      </c>
      <c r="O3752" s="10">
        <f t="shared" si="5324"/>
        <v>218</v>
      </c>
      <c r="P3752" s="10">
        <f t="shared" si="5324"/>
        <v>203</v>
      </c>
      <c r="Q3752" s="10">
        <f t="shared" si="5324"/>
        <v>187</v>
      </c>
      <c r="R3752" s="10">
        <f t="shared" si="5324"/>
        <v>206</v>
      </c>
      <c r="S3752" s="10">
        <f t="shared" si="5324"/>
        <v>203</v>
      </c>
      <c r="T3752" s="10">
        <f t="shared" si="5324"/>
        <v>219</v>
      </c>
      <c r="U3752" s="10">
        <f t="shared" si="5324"/>
        <v>191</v>
      </c>
      <c r="V3752" s="10">
        <f t="shared" si="5324"/>
        <v>215</v>
      </c>
      <c r="W3752" s="10">
        <f t="shared" si="5324"/>
        <v>218</v>
      </c>
      <c r="X3752" s="10">
        <f t="shared" si="5324"/>
        <v>220</v>
      </c>
      <c r="Y3752" s="10">
        <f t="shared" si="5324"/>
        <v>216</v>
      </c>
      <c r="Z3752" s="10">
        <f t="shared" si="5324"/>
        <v>205</v>
      </c>
      <c r="AA3752" s="10">
        <f t="shared" si="5324"/>
        <v>206</v>
      </c>
      <c r="AB3752" s="10">
        <f t="shared" si="5324"/>
        <v>211</v>
      </c>
      <c r="AC3752" s="10">
        <f t="shared" si="5324"/>
        <v>214</v>
      </c>
      <c r="AD3752" s="10">
        <f t="shared" si="5324"/>
        <v>214</v>
      </c>
      <c r="AE3752" s="10">
        <f t="shared" si="5324"/>
        <v>206</v>
      </c>
      <c r="AF3752" s="10">
        <f t="shared" si="5324"/>
        <v>209</v>
      </c>
      <c r="AG3752" s="10">
        <f t="shared" si="5324"/>
        <v>221</v>
      </c>
      <c r="AH3752" s="10">
        <f t="shared" si="5324"/>
        <v>212</v>
      </c>
      <c r="AI3752" s="10">
        <f t="shared" si="5324"/>
        <v>205</v>
      </c>
      <c r="AJ3752" s="10" t="e">
        <f t="shared" si="5324"/>
        <v>#N/A</v>
      </c>
      <c r="AK3752" s="10">
        <f t="shared" si="5324"/>
        <v>210</v>
      </c>
      <c r="AL3752" s="10">
        <f t="shared" ref="AL3752" si="5325">RANK(AL529,AL$295:AL$556,0)</f>
        <v>227</v>
      </c>
    </row>
    <row r="3753" spans="1:38" ht="15">
      <c r="A3753" s="29">
        <v>3752</v>
      </c>
      <c r="B3753" s="23" t="s">
        <v>299</v>
      </c>
      <c r="C3753" s="23" t="s">
        <v>305</v>
      </c>
      <c r="D3753" s="7" t="s">
        <v>241</v>
      </c>
      <c r="E3753" s="10">
        <f t="shared" ref="E3753:AK3753" si="5326">RANK(E530,E$295:E$556,0)</f>
        <v>196</v>
      </c>
      <c r="F3753" s="10">
        <f t="shared" si="5326"/>
        <v>195</v>
      </c>
      <c r="G3753" s="10">
        <f t="shared" si="5326"/>
        <v>216</v>
      </c>
      <c r="H3753" s="10" t="e">
        <f t="shared" si="5326"/>
        <v>#N/A</v>
      </c>
      <c r="I3753" s="10">
        <f t="shared" si="5326"/>
        <v>219</v>
      </c>
      <c r="J3753" s="10">
        <f t="shared" si="5326"/>
        <v>224</v>
      </c>
      <c r="K3753" s="10">
        <f t="shared" si="5326"/>
        <v>224</v>
      </c>
      <c r="L3753" s="10">
        <f t="shared" si="5326"/>
        <v>220</v>
      </c>
      <c r="M3753" s="10">
        <f t="shared" si="5326"/>
        <v>220</v>
      </c>
      <c r="N3753" s="10">
        <f t="shared" si="5326"/>
        <v>221</v>
      </c>
      <c r="O3753" s="10">
        <f t="shared" si="5326"/>
        <v>222</v>
      </c>
      <c r="P3753" s="10">
        <f t="shared" si="5326"/>
        <v>231</v>
      </c>
      <c r="Q3753" s="10">
        <f t="shared" si="5326"/>
        <v>215</v>
      </c>
      <c r="R3753" s="10">
        <f t="shared" si="5326"/>
        <v>220</v>
      </c>
      <c r="S3753" s="10">
        <f t="shared" si="5326"/>
        <v>211</v>
      </c>
      <c r="T3753" s="10">
        <f t="shared" si="5326"/>
        <v>224</v>
      </c>
      <c r="U3753" s="10" t="e">
        <f t="shared" si="5326"/>
        <v>#N/A</v>
      </c>
      <c r="V3753" s="10">
        <f t="shared" si="5326"/>
        <v>224</v>
      </c>
      <c r="W3753" s="10">
        <f t="shared" si="5326"/>
        <v>217</v>
      </c>
      <c r="X3753" s="10">
        <f t="shared" si="5326"/>
        <v>226</v>
      </c>
      <c r="Y3753" s="10">
        <f t="shared" si="5326"/>
        <v>220</v>
      </c>
      <c r="Z3753" s="10">
        <f t="shared" si="5326"/>
        <v>221</v>
      </c>
      <c r="AA3753" s="10">
        <f t="shared" si="5326"/>
        <v>220</v>
      </c>
      <c r="AB3753" s="10">
        <f t="shared" si="5326"/>
        <v>221</v>
      </c>
      <c r="AC3753" s="10" t="e">
        <f t="shared" si="5326"/>
        <v>#N/A</v>
      </c>
      <c r="AD3753" s="10">
        <f t="shared" si="5326"/>
        <v>228</v>
      </c>
      <c r="AE3753" s="10">
        <f t="shared" si="5326"/>
        <v>209</v>
      </c>
      <c r="AF3753" s="10">
        <f t="shared" si="5326"/>
        <v>221</v>
      </c>
      <c r="AG3753" s="10">
        <f t="shared" si="5326"/>
        <v>219</v>
      </c>
      <c r="AH3753" s="10">
        <f t="shared" si="5326"/>
        <v>235</v>
      </c>
      <c r="AI3753" s="10">
        <f t="shared" si="5326"/>
        <v>215</v>
      </c>
      <c r="AJ3753" s="10">
        <f t="shared" si="5326"/>
        <v>212</v>
      </c>
      <c r="AK3753" s="10">
        <f t="shared" si="5326"/>
        <v>210</v>
      </c>
      <c r="AL3753" s="10">
        <f t="shared" ref="AL3753" si="5327">RANK(AL530,AL$295:AL$556,0)</f>
        <v>221</v>
      </c>
    </row>
    <row r="3754" spans="1:38" ht="15">
      <c r="A3754" s="29">
        <v>3753</v>
      </c>
      <c r="B3754" s="23" t="s">
        <v>299</v>
      </c>
      <c r="C3754" s="23" t="s">
        <v>305</v>
      </c>
      <c r="D3754" s="7" t="s">
        <v>242</v>
      </c>
      <c r="E3754" s="10">
        <f t="shared" ref="E3754:AK3754" si="5328">RANK(E531,E$295:E$556,0)</f>
        <v>196</v>
      </c>
      <c r="F3754" s="10">
        <f t="shared" si="5328"/>
        <v>195</v>
      </c>
      <c r="G3754" s="10">
        <f t="shared" si="5328"/>
        <v>177</v>
      </c>
      <c r="H3754" s="10">
        <f t="shared" si="5328"/>
        <v>196</v>
      </c>
      <c r="I3754" s="10">
        <f t="shared" si="5328"/>
        <v>215</v>
      </c>
      <c r="J3754" s="10">
        <f t="shared" si="5328"/>
        <v>221</v>
      </c>
      <c r="K3754" s="10">
        <f t="shared" si="5328"/>
        <v>215</v>
      </c>
      <c r="L3754" s="10">
        <f t="shared" si="5328"/>
        <v>211</v>
      </c>
      <c r="M3754" s="10">
        <f t="shared" si="5328"/>
        <v>210</v>
      </c>
      <c r="N3754" s="10">
        <f t="shared" si="5328"/>
        <v>217</v>
      </c>
      <c r="O3754" s="10">
        <f t="shared" si="5328"/>
        <v>206</v>
      </c>
      <c r="P3754" s="10">
        <f t="shared" si="5328"/>
        <v>102</v>
      </c>
      <c r="Q3754" s="10">
        <f t="shared" si="5328"/>
        <v>153</v>
      </c>
      <c r="R3754" s="10">
        <f t="shared" si="5328"/>
        <v>89</v>
      </c>
      <c r="S3754" s="10">
        <f t="shared" si="5328"/>
        <v>90</v>
      </c>
      <c r="T3754" s="10">
        <f t="shared" si="5328"/>
        <v>85</v>
      </c>
      <c r="U3754" s="10">
        <f t="shared" si="5328"/>
        <v>80</v>
      </c>
      <c r="V3754" s="10">
        <f t="shared" si="5328"/>
        <v>65</v>
      </c>
      <c r="W3754" s="10">
        <f t="shared" si="5328"/>
        <v>88</v>
      </c>
      <c r="X3754" s="10">
        <f t="shared" si="5328"/>
        <v>93</v>
      </c>
      <c r="Y3754" s="10">
        <f t="shared" si="5328"/>
        <v>106</v>
      </c>
      <c r="Z3754" s="10">
        <f t="shared" si="5328"/>
        <v>136</v>
      </c>
      <c r="AA3754" s="10">
        <f t="shared" si="5328"/>
        <v>206</v>
      </c>
      <c r="AB3754" s="10">
        <f t="shared" si="5328"/>
        <v>204</v>
      </c>
      <c r="AC3754" s="10">
        <f t="shared" si="5328"/>
        <v>216</v>
      </c>
      <c r="AD3754" s="10">
        <f t="shared" si="5328"/>
        <v>151</v>
      </c>
      <c r="AE3754" s="10">
        <f t="shared" si="5328"/>
        <v>222</v>
      </c>
      <c r="AF3754" s="10">
        <f t="shared" si="5328"/>
        <v>142</v>
      </c>
      <c r="AG3754" s="10">
        <f t="shared" si="5328"/>
        <v>125</v>
      </c>
      <c r="AH3754" s="10">
        <f t="shared" si="5328"/>
        <v>147</v>
      </c>
      <c r="AI3754" s="10">
        <f t="shared" si="5328"/>
        <v>152</v>
      </c>
      <c r="AJ3754" s="10">
        <f t="shared" si="5328"/>
        <v>96</v>
      </c>
      <c r="AK3754" s="10">
        <f t="shared" si="5328"/>
        <v>88</v>
      </c>
      <c r="AL3754" s="10">
        <f t="shared" ref="AL3754" si="5329">RANK(AL531,AL$295:AL$556,0)</f>
        <v>116</v>
      </c>
    </row>
    <row r="3755" spans="1:38" ht="15">
      <c r="A3755" s="29">
        <v>3754</v>
      </c>
      <c r="B3755" s="23" t="s">
        <v>299</v>
      </c>
      <c r="C3755" s="23" t="s">
        <v>305</v>
      </c>
      <c r="D3755" s="7" t="s">
        <v>243</v>
      </c>
      <c r="E3755" s="10">
        <f t="shared" ref="E3755:AK3755" si="5330">RANK(E532,E$295:E$556,0)</f>
        <v>196</v>
      </c>
      <c r="F3755" s="10">
        <f t="shared" si="5330"/>
        <v>195</v>
      </c>
      <c r="G3755" s="10">
        <f t="shared" si="5330"/>
        <v>216</v>
      </c>
      <c r="H3755" s="10">
        <f t="shared" si="5330"/>
        <v>203</v>
      </c>
      <c r="I3755" s="10">
        <f t="shared" si="5330"/>
        <v>218</v>
      </c>
      <c r="J3755" s="10">
        <f t="shared" si="5330"/>
        <v>224</v>
      </c>
      <c r="K3755" s="10">
        <f t="shared" si="5330"/>
        <v>223</v>
      </c>
      <c r="L3755" s="10">
        <f t="shared" si="5330"/>
        <v>204</v>
      </c>
      <c r="M3755" s="10">
        <f t="shared" si="5330"/>
        <v>220</v>
      </c>
      <c r="N3755" s="10">
        <f t="shared" si="5330"/>
        <v>218</v>
      </c>
      <c r="O3755" s="10">
        <f t="shared" si="5330"/>
        <v>216</v>
      </c>
      <c r="P3755" s="10">
        <f t="shared" si="5330"/>
        <v>227</v>
      </c>
      <c r="Q3755" s="10">
        <f t="shared" si="5330"/>
        <v>230</v>
      </c>
      <c r="R3755" s="10">
        <f t="shared" si="5330"/>
        <v>230</v>
      </c>
      <c r="S3755" s="10">
        <f t="shared" si="5330"/>
        <v>232</v>
      </c>
      <c r="T3755" s="10">
        <f t="shared" si="5330"/>
        <v>229</v>
      </c>
      <c r="U3755" s="10">
        <f t="shared" si="5330"/>
        <v>217</v>
      </c>
      <c r="V3755" s="10">
        <f t="shared" si="5330"/>
        <v>212</v>
      </c>
      <c r="W3755" s="10">
        <f t="shared" si="5330"/>
        <v>215</v>
      </c>
      <c r="X3755" s="10">
        <f t="shared" si="5330"/>
        <v>214</v>
      </c>
      <c r="Y3755" s="10">
        <f t="shared" si="5330"/>
        <v>206</v>
      </c>
      <c r="Z3755" s="10">
        <f t="shared" si="5330"/>
        <v>204</v>
      </c>
      <c r="AA3755" s="10">
        <f t="shared" si="5330"/>
        <v>204</v>
      </c>
      <c r="AB3755" s="10">
        <f t="shared" si="5330"/>
        <v>204</v>
      </c>
      <c r="AC3755" s="10">
        <f t="shared" si="5330"/>
        <v>210</v>
      </c>
      <c r="AD3755" s="10">
        <f t="shared" si="5330"/>
        <v>213</v>
      </c>
      <c r="AE3755" s="10">
        <f t="shared" si="5330"/>
        <v>207</v>
      </c>
      <c r="AF3755" s="10">
        <f t="shared" si="5330"/>
        <v>218</v>
      </c>
      <c r="AG3755" s="10">
        <f t="shared" si="5330"/>
        <v>220</v>
      </c>
      <c r="AH3755" s="10">
        <f t="shared" si="5330"/>
        <v>228</v>
      </c>
      <c r="AI3755" s="10">
        <f t="shared" si="5330"/>
        <v>225</v>
      </c>
      <c r="AJ3755" s="10">
        <f t="shared" si="5330"/>
        <v>219</v>
      </c>
      <c r="AK3755" s="10">
        <f t="shared" si="5330"/>
        <v>210</v>
      </c>
      <c r="AL3755" s="10">
        <f t="shared" ref="AL3755" si="5331">RANK(AL532,AL$295:AL$556,0)</f>
        <v>223</v>
      </c>
    </row>
    <row r="3756" spans="1:38" ht="15">
      <c r="A3756" s="29">
        <v>3755</v>
      </c>
      <c r="B3756" s="23" t="s">
        <v>299</v>
      </c>
      <c r="C3756" s="23" t="s">
        <v>305</v>
      </c>
      <c r="D3756" s="7" t="s">
        <v>244</v>
      </c>
      <c r="E3756" s="10">
        <f t="shared" ref="E3756:AK3756" si="5332">RANK(E533,E$295:E$556,0)</f>
        <v>179</v>
      </c>
      <c r="F3756" s="10">
        <f t="shared" si="5332"/>
        <v>192</v>
      </c>
      <c r="G3756" s="10">
        <f t="shared" si="5332"/>
        <v>213</v>
      </c>
      <c r="H3756" s="10">
        <f t="shared" si="5332"/>
        <v>211</v>
      </c>
      <c r="I3756" s="10">
        <f t="shared" si="5332"/>
        <v>205</v>
      </c>
      <c r="J3756" s="10">
        <f t="shared" si="5332"/>
        <v>204</v>
      </c>
      <c r="K3756" s="10">
        <f t="shared" si="5332"/>
        <v>207</v>
      </c>
      <c r="L3756" s="10">
        <f t="shared" si="5332"/>
        <v>213</v>
      </c>
      <c r="M3756" s="10">
        <f t="shared" si="5332"/>
        <v>206</v>
      </c>
      <c r="N3756" s="10">
        <f t="shared" si="5332"/>
        <v>204</v>
      </c>
      <c r="O3756" s="10">
        <f t="shared" si="5332"/>
        <v>212</v>
      </c>
      <c r="P3756" s="10">
        <f t="shared" si="5332"/>
        <v>225</v>
      </c>
      <c r="Q3756" s="10">
        <f t="shared" si="5332"/>
        <v>222</v>
      </c>
      <c r="R3756" s="10">
        <f t="shared" si="5332"/>
        <v>216</v>
      </c>
      <c r="S3756" s="10">
        <f t="shared" si="5332"/>
        <v>207</v>
      </c>
      <c r="T3756" s="10">
        <f t="shared" si="5332"/>
        <v>201</v>
      </c>
      <c r="U3756" s="10">
        <f t="shared" si="5332"/>
        <v>194</v>
      </c>
      <c r="V3756" s="10" t="e">
        <f t="shared" si="5332"/>
        <v>#N/A</v>
      </c>
      <c r="W3756" s="10">
        <f t="shared" si="5332"/>
        <v>225</v>
      </c>
      <c r="X3756" s="10">
        <f t="shared" si="5332"/>
        <v>216</v>
      </c>
      <c r="Y3756" s="10">
        <f t="shared" si="5332"/>
        <v>220</v>
      </c>
      <c r="Z3756" s="10">
        <f t="shared" si="5332"/>
        <v>221</v>
      </c>
      <c r="AA3756" s="10">
        <f t="shared" si="5332"/>
        <v>220</v>
      </c>
      <c r="AB3756" s="10">
        <f t="shared" si="5332"/>
        <v>216</v>
      </c>
      <c r="AC3756" s="10">
        <f t="shared" si="5332"/>
        <v>219</v>
      </c>
      <c r="AD3756" s="10">
        <f t="shared" si="5332"/>
        <v>218</v>
      </c>
      <c r="AE3756" s="10">
        <f t="shared" si="5332"/>
        <v>216</v>
      </c>
      <c r="AF3756" s="10">
        <f t="shared" si="5332"/>
        <v>218</v>
      </c>
      <c r="AG3756" s="10">
        <f t="shared" si="5332"/>
        <v>229</v>
      </c>
      <c r="AH3756" s="10">
        <f t="shared" si="5332"/>
        <v>226</v>
      </c>
      <c r="AI3756" s="10">
        <f t="shared" si="5332"/>
        <v>219</v>
      </c>
      <c r="AJ3756" s="10">
        <f t="shared" si="5332"/>
        <v>221</v>
      </c>
      <c r="AK3756" s="10">
        <f t="shared" si="5332"/>
        <v>210</v>
      </c>
      <c r="AL3756" s="10">
        <f t="shared" ref="AL3756" si="5333">RANK(AL533,AL$295:AL$556,0)</f>
        <v>224</v>
      </c>
    </row>
    <row r="3757" spans="1:38" ht="15">
      <c r="A3757" s="29">
        <v>3756</v>
      </c>
      <c r="B3757" s="23" t="s">
        <v>299</v>
      </c>
      <c r="C3757" s="23" t="s">
        <v>305</v>
      </c>
      <c r="D3757" s="7" t="s">
        <v>245</v>
      </c>
      <c r="E3757" s="10">
        <f t="shared" ref="E3757:AK3757" si="5334">RANK(E534,E$295:E$556,0)</f>
        <v>113</v>
      </c>
      <c r="F3757" s="10">
        <f t="shared" si="5334"/>
        <v>96</v>
      </c>
      <c r="G3757" s="10">
        <f t="shared" si="5334"/>
        <v>108</v>
      </c>
      <c r="H3757" s="10">
        <f t="shared" si="5334"/>
        <v>119</v>
      </c>
      <c r="I3757" s="10">
        <f t="shared" si="5334"/>
        <v>96</v>
      </c>
      <c r="J3757" s="10">
        <f t="shared" si="5334"/>
        <v>110</v>
      </c>
      <c r="K3757" s="10">
        <f t="shared" si="5334"/>
        <v>142</v>
      </c>
      <c r="L3757" s="10">
        <f t="shared" si="5334"/>
        <v>140</v>
      </c>
      <c r="M3757" s="10">
        <f t="shared" si="5334"/>
        <v>156</v>
      </c>
      <c r="N3757" s="10">
        <f t="shared" si="5334"/>
        <v>201</v>
      </c>
      <c r="O3757" s="10">
        <f t="shared" si="5334"/>
        <v>184</v>
      </c>
      <c r="P3757" s="10">
        <f t="shared" si="5334"/>
        <v>179</v>
      </c>
      <c r="Q3757" s="10">
        <f t="shared" si="5334"/>
        <v>175</v>
      </c>
      <c r="R3757" s="10">
        <f t="shared" si="5334"/>
        <v>164</v>
      </c>
      <c r="S3757" s="10">
        <f t="shared" si="5334"/>
        <v>193</v>
      </c>
      <c r="T3757" s="10">
        <f t="shared" si="5334"/>
        <v>188</v>
      </c>
      <c r="U3757" s="10">
        <f t="shared" si="5334"/>
        <v>176</v>
      </c>
      <c r="V3757" s="10">
        <f t="shared" si="5334"/>
        <v>191</v>
      </c>
      <c r="W3757" s="10">
        <f t="shared" si="5334"/>
        <v>189</v>
      </c>
      <c r="X3757" s="10">
        <f t="shared" si="5334"/>
        <v>186</v>
      </c>
      <c r="Y3757" s="10">
        <f t="shared" si="5334"/>
        <v>185</v>
      </c>
      <c r="Z3757" s="10">
        <f t="shared" si="5334"/>
        <v>185</v>
      </c>
      <c r="AA3757" s="10">
        <f t="shared" si="5334"/>
        <v>179</v>
      </c>
      <c r="AB3757" s="10">
        <f t="shared" si="5334"/>
        <v>189</v>
      </c>
      <c r="AC3757" s="10">
        <f t="shared" si="5334"/>
        <v>183</v>
      </c>
      <c r="AD3757" s="10">
        <f t="shared" si="5334"/>
        <v>186</v>
      </c>
      <c r="AE3757" s="10">
        <f t="shared" si="5334"/>
        <v>187</v>
      </c>
      <c r="AF3757" s="10">
        <f t="shared" si="5334"/>
        <v>184</v>
      </c>
      <c r="AG3757" s="10">
        <f t="shared" si="5334"/>
        <v>186</v>
      </c>
      <c r="AH3757" s="10">
        <f t="shared" si="5334"/>
        <v>191</v>
      </c>
      <c r="AI3757" s="10">
        <f t="shared" si="5334"/>
        <v>188</v>
      </c>
      <c r="AJ3757" s="10">
        <f t="shared" si="5334"/>
        <v>185</v>
      </c>
      <c r="AK3757" s="10">
        <f t="shared" si="5334"/>
        <v>147</v>
      </c>
      <c r="AL3757" s="10">
        <f t="shared" ref="AL3757" si="5335">RANK(AL534,AL$295:AL$556,0)</f>
        <v>154</v>
      </c>
    </row>
    <row r="3758" spans="1:38" ht="15">
      <c r="A3758" s="29">
        <v>3757</v>
      </c>
      <c r="B3758" s="23" t="s">
        <v>299</v>
      </c>
      <c r="C3758" s="23" t="s">
        <v>305</v>
      </c>
      <c r="D3758" s="7" t="s">
        <v>246</v>
      </c>
      <c r="E3758" s="10">
        <f t="shared" ref="E3758:AK3758" si="5336">RANK(E535,E$295:E$556,0)</f>
        <v>57</v>
      </c>
      <c r="F3758" s="10">
        <f t="shared" si="5336"/>
        <v>55</v>
      </c>
      <c r="G3758" s="10">
        <f t="shared" si="5336"/>
        <v>58</v>
      </c>
      <c r="H3758" s="10">
        <f t="shared" si="5336"/>
        <v>56</v>
      </c>
      <c r="I3758" s="10">
        <f t="shared" si="5336"/>
        <v>59</v>
      </c>
      <c r="J3758" s="10">
        <f t="shared" si="5336"/>
        <v>58</v>
      </c>
      <c r="K3758" s="10">
        <f t="shared" si="5336"/>
        <v>56</v>
      </c>
      <c r="L3758" s="10">
        <f t="shared" si="5336"/>
        <v>59</v>
      </c>
      <c r="M3758" s="10">
        <f t="shared" si="5336"/>
        <v>58</v>
      </c>
      <c r="N3758" s="10">
        <f t="shared" si="5336"/>
        <v>62</v>
      </c>
      <c r="O3758" s="10">
        <f t="shared" si="5336"/>
        <v>63</v>
      </c>
      <c r="P3758" s="10">
        <f t="shared" si="5336"/>
        <v>60</v>
      </c>
      <c r="Q3758" s="10">
        <f t="shared" si="5336"/>
        <v>58</v>
      </c>
      <c r="R3758" s="10">
        <f t="shared" si="5336"/>
        <v>61</v>
      </c>
      <c r="S3758" s="10">
        <f t="shared" si="5336"/>
        <v>60</v>
      </c>
      <c r="T3758" s="10">
        <f t="shared" si="5336"/>
        <v>61</v>
      </c>
      <c r="U3758" s="10">
        <f t="shared" si="5336"/>
        <v>61</v>
      </c>
      <c r="V3758" s="10">
        <f t="shared" si="5336"/>
        <v>68</v>
      </c>
      <c r="W3758" s="10">
        <f t="shared" si="5336"/>
        <v>67</v>
      </c>
      <c r="X3758" s="10">
        <f t="shared" si="5336"/>
        <v>69</v>
      </c>
      <c r="Y3758" s="10">
        <f t="shared" si="5336"/>
        <v>71</v>
      </c>
      <c r="Z3758" s="10">
        <f t="shared" si="5336"/>
        <v>73</v>
      </c>
      <c r="AA3758" s="10">
        <f t="shared" si="5336"/>
        <v>72</v>
      </c>
      <c r="AB3758" s="10">
        <f t="shared" si="5336"/>
        <v>70</v>
      </c>
      <c r="AC3758" s="10">
        <f t="shared" si="5336"/>
        <v>70</v>
      </c>
      <c r="AD3758" s="10">
        <f t="shared" si="5336"/>
        <v>70</v>
      </c>
      <c r="AE3758" s="10">
        <f t="shared" si="5336"/>
        <v>67</v>
      </c>
      <c r="AF3758" s="10">
        <f t="shared" si="5336"/>
        <v>72</v>
      </c>
      <c r="AG3758" s="10">
        <f t="shared" si="5336"/>
        <v>73</v>
      </c>
      <c r="AH3758" s="10">
        <f t="shared" si="5336"/>
        <v>73</v>
      </c>
      <c r="AI3758" s="10">
        <f t="shared" si="5336"/>
        <v>72</v>
      </c>
      <c r="AJ3758" s="10">
        <f t="shared" si="5336"/>
        <v>79</v>
      </c>
      <c r="AK3758" s="10">
        <f t="shared" si="5336"/>
        <v>79</v>
      </c>
      <c r="AL3758" s="10">
        <f t="shared" ref="AL3758" si="5337">RANK(AL535,AL$295:AL$556,0)</f>
        <v>82</v>
      </c>
    </row>
    <row r="3759" spans="1:38" ht="15">
      <c r="A3759" s="29">
        <v>3758</v>
      </c>
      <c r="B3759" s="23" t="s">
        <v>299</v>
      </c>
      <c r="C3759" s="23" t="s">
        <v>305</v>
      </c>
      <c r="D3759" s="7" t="s">
        <v>247</v>
      </c>
      <c r="E3759" s="10">
        <f t="shared" ref="E3759:AK3759" si="5338">RANK(E536,E$295:E$556,0)</f>
        <v>175</v>
      </c>
      <c r="F3759" s="10">
        <f t="shared" si="5338"/>
        <v>171</v>
      </c>
      <c r="G3759" s="10">
        <f t="shared" si="5338"/>
        <v>179</v>
      </c>
      <c r="H3759" s="10">
        <f t="shared" si="5338"/>
        <v>176</v>
      </c>
      <c r="I3759" s="10">
        <f t="shared" si="5338"/>
        <v>187</v>
      </c>
      <c r="J3759" s="10">
        <f t="shared" si="5338"/>
        <v>189</v>
      </c>
      <c r="K3759" s="10">
        <f t="shared" si="5338"/>
        <v>181</v>
      </c>
      <c r="L3759" s="10">
        <f t="shared" si="5338"/>
        <v>189</v>
      </c>
      <c r="M3759" s="10">
        <f t="shared" si="5338"/>
        <v>190</v>
      </c>
      <c r="N3759" s="10">
        <f t="shared" si="5338"/>
        <v>190</v>
      </c>
      <c r="O3759" s="10">
        <f t="shared" si="5338"/>
        <v>197</v>
      </c>
      <c r="P3759" s="10">
        <f t="shared" si="5338"/>
        <v>231</v>
      </c>
      <c r="Q3759" s="10" t="e">
        <f t="shared" si="5338"/>
        <v>#N/A</v>
      </c>
      <c r="R3759" s="10" t="e">
        <f t="shared" si="5338"/>
        <v>#N/A</v>
      </c>
      <c r="S3759" s="10" t="e">
        <f t="shared" si="5338"/>
        <v>#N/A</v>
      </c>
      <c r="T3759" s="10" t="e">
        <f t="shared" si="5338"/>
        <v>#N/A</v>
      </c>
      <c r="U3759" s="10" t="e">
        <f t="shared" si="5338"/>
        <v>#N/A</v>
      </c>
      <c r="V3759" s="10" t="e">
        <f t="shared" si="5338"/>
        <v>#N/A</v>
      </c>
      <c r="W3759" s="10" t="e">
        <f t="shared" si="5338"/>
        <v>#N/A</v>
      </c>
      <c r="X3759" s="10">
        <f t="shared" si="5338"/>
        <v>230</v>
      </c>
      <c r="Y3759" s="10">
        <f t="shared" si="5338"/>
        <v>220</v>
      </c>
      <c r="Z3759" s="10">
        <f t="shared" si="5338"/>
        <v>221</v>
      </c>
      <c r="AA3759" s="10">
        <f t="shared" si="5338"/>
        <v>220</v>
      </c>
      <c r="AB3759" s="10">
        <f t="shared" si="5338"/>
        <v>221</v>
      </c>
      <c r="AC3759" s="10" t="e">
        <f t="shared" si="5338"/>
        <v>#N/A</v>
      </c>
      <c r="AD3759" s="10">
        <f t="shared" si="5338"/>
        <v>228</v>
      </c>
      <c r="AE3759" s="10">
        <f t="shared" si="5338"/>
        <v>224</v>
      </c>
      <c r="AF3759" s="10">
        <f t="shared" si="5338"/>
        <v>221</v>
      </c>
      <c r="AG3759" s="10">
        <f t="shared" si="5338"/>
        <v>231</v>
      </c>
      <c r="AH3759" s="10">
        <f t="shared" si="5338"/>
        <v>235</v>
      </c>
      <c r="AI3759" s="10">
        <f t="shared" si="5338"/>
        <v>233</v>
      </c>
      <c r="AJ3759" s="10" t="e">
        <f t="shared" si="5338"/>
        <v>#N/A</v>
      </c>
      <c r="AK3759" s="10">
        <f t="shared" si="5338"/>
        <v>210</v>
      </c>
      <c r="AL3759" s="10">
        <f t="shared" ref="AL3759" si="5339">RANK(AL536,AL$295:AL$556,0)</f>
        <v>229</v>
      </c>
    </row>
    <row r="3760" spans="1:38" ht="15">
      <c r="A3760" s="29">
        <v>3759</v>
      </c>
      <c r="B3760" s="23" t="s">
        <v>299</v>
      </c>
      <c r="C3760" s="23" t="s">
        <v>305</v>
      </c>
      <c r="D3760" s="7" t="s">
        <v>248</v>
      </c>
      <c r="E3760" s="10">
        <f t="shared" ref="E3760:AK3760" si="5340">RANK(E537,E$295:E$556,0)</f>
        <v>196</v>
      </c>
      <c r="F3760" s="10">
        <f t="shared" si="5340"/>
        <v>195</v>
      </c>
      <c r="G3760" s="10">
        <f t="shared" si="5340"/>
        <v>216</v>
      </c>
      <c r="H3760" s="10" t="e">
        <f t="shared" si="5340"/>
        <v>#N/A</v>
      </c>
      <c r="I3760" s="10">
        <f t="shared" si="5340"/>
        <v>219</v>
      </c>
      <c r="J3760" s="10">
        <f t="shared" si="5340"/>
        <v>224</v>
      </c>
      <c r="K3760" s="10">
        <f t="shared" si="5340"/>
        <v>224</v>
      </c>
      <c r="L3760" s="10">
        <f t="shared" si="5340"/>
        <v>220</v>
      </c>
      <c r="M3760" s="10">
        <f t="shared" si="5340"/>
        <v>220</v>
      </c>
      <c r="N3760" s="10">
        <f t="shared" si="5340"/>
        <v>221</v>
      </c>
      <c r="O3760" s="10">
        <f t="shared" si="5340"/>
        <v>222</v>
      </c>
      <c r="P3760" s="10">
        <f t="shared" si="5340"/>
        <v>211</v>
      </c>
      <c r="Q3760" s="10">
        <f t="shared" si="5340"/>
        <v>213</v>
      </c>
      <c r="R3760" s="10">
        <f t="shared" si="5340"/>
        <v>226</v>
      </c>
      <c r="S3760" s="10">
        <f t="shared" si="5340"/>
        <v>216</v>
      </c>
      <c r="T3760" s="10">
        <f t="shared" si="5340"/>
        <v>230</v>
      </c>
      <c r="U3760" s="10">
        <f t="shared" si="5340"/>
        <v>224</v>
      </c>
      <c r="V3760" s="10">
        <f t="shared" si="5340"/>
        <v>195</v>
      </c>
      <c r="W3760" s="10">
        <f t="shared" si="5340"/>
        <v>224</v>
      </c>
      <c r="X3760" s="10">
        <f t="shared" si="5340"/>
        <v>208</v>
      </c>
      <c r="Y3760" s="10">
        <f t="shared" si="5340"/>
        <v>189</v>
      </c>
      <c r="Z3760" s="10">
        <f t="shared" si="5340"/>
        <v>201</v>
      </c>
      <c r="AA3760" s="10">
        <f t="shared" si="5340"/>
        <v>216</v>
      </c>
      <c r="AB3760" s="10">
        <f t="shared" si="5340"/>
        <v>209</v>
      </c>
      <c r="AC3760" s="10">
        <f t="shared" si="5340"/>
        <v>208</v>
      </c>
      <c r="AD3760" s="10">
        <f t="shared" si="5340"/>
        <v>205</v>
      </c>
      <c r="AE3760" s="10">
        <f t="shared" si="5340"/>
        <v>190</v>
      </c>
      <c r="AF3760" s="10">
        <f t="shared" si="5340"/>
        <v>193</v>
      </c>
      <c r="AG3760" s="10">
        <f t="shared" si="5340"/>
        <v>189</v>
      </c>
      <c r="AH3760" s="10">
        <f t="shared" si="5340"/>
        <v>198</v>
      </c>
      <c r="AI3760" s="10">
        <f t="shared" si="5340"/>
        <v>184</v>
      </c>
      <c r="AJ3760" s="10">
        <f t="shared" si="5340"/>
        <v>188</v>
      </c>
      <c r="AK3760" s="10">
        <f t="shared" si="5340"/>
        <v>197</v>
      </c>
      <c r="AL3760" s="10">
        <f t="shared" ref="AL3760" si="5341">RANK(AL537,AL$295:AL$556,0)</f>
        <v>199</v>
      </c>
    </row>
    <row r="3761" spans="1:38" ht="15">
      <c r="A3761" s="29">
        <v>3760</v>
      </c>
      <c r="B3761" s="23" t="s">
        <v>299</v>
      </c>
      <c r="C3761" s="23" t="s">
        <v>305</v>
      </c>
      <c r="D3761" s="7" t="s">
        <v>249</v>
      </c>
      <c r="E3761" s="10">
        <f t="shared" ref="E3761:AK3761" si="5342">RANK(E538,E$295:E$556,0)</f>
        <v>196</v>
      </c>
      <c r="F3761" s="10">
        <f t="shared" si="5342"/>
        <v>195</v>
      </c>
      <c r="G3761" s="10">
        <f t="shared" si="5342"/>
        <v>216</v>
      </c>
      <c r="H3761" s="10" t="e">
        <f t="shared" si="5342"/>
        <v>#N/A</v>
      </c>
      <c r="I3761" s="10">
        <f t="shared" si="5342"/>
        <v>219</v>
      </c>
      <c r="J3761" s="10">
        <f t="shared" si="5342"/>
        <v>213</v>
      </c>
      <c r="K3761" s="10">
        <f t="shared" si="5342"/>
        <v>212</v>
      </c>
      <c r="L3761" s="10">
        <f t="shared" si="5342"/>
        <v>202</v>
      </c>
      <c r="M3761" s="10">
        <f t="shared" si="5342"/>
        <v>193</v>
      </c>
      <c r="N3761" s="10">
        <f t="shared" si="5342"/>
        <v>214</v>
      </c>
      <c r="O3761" s="10">
        <f t="shared" si="5342"/>
        <v>196</v>
      </c>
      <c r="P3761" s="10">
        <f t="shared" si="5342"/>
        <v>204</v>
      </c>
      <c r="Q3761" s="10">
        <f t="shared" si="5342"/>
        <v>223</v>
      </c>
      <c r="R3761" s="10">
        <f t="shared" si="5342"/>
        <v>217</v>
      </c>
      <c r="S3761" s="10">
        <f t="shared" si="5342"/>
        <v>224</v>
      </c>
      <c r="T3761" s="10">
        <f t="shared" si="5342"/>
        <v>214</v>
      </c>
      <c r="U3761" s="10">
        <f t="shared" si="5342"/>
        <v>204</v>
      </c>
      <c r="V3761" s="10">
        <f t="shared" si="5342"/>
        <v>214</v>
      </c>
      <c r="W3761" s="10">
        <f t="shared" si="5342"/>
        <v>202</v>
      </c>
      <c r="X3761" s="10">
        <f t="shared" si="5342"/>
        <v>210</v>
      </c>
      <c r="Y3761" s="10">
        <f t="shared" si="5342"/>
        <v>220</v>
      </c>
      <c r="Z3761" s="10">
        <f t="shared" si="5342"/>
        <v>221</v>
      </c>
      <c r="AA3761" s="10">
        <f t="shared" si="5342"/>
        <v>220</v>
      </c>
      <c r="AB3761" s="10">
        <f t="shared" si="5342"/>
        <v>221</v>
      </c>
      <c r="AC3761" s="10" t="e">
        <f t="shared" si="5342"/>
        <v>#N/A</v>
      </c>
      <c r="AD3761" s="10">
        <f t="shared" si="5342"/>
        <v>207</v>
      </c>
      <c r="AE3761" s="10">
        <f t="shared" si="5342"/>
        <v>224</v>
      </c>
      <c r="AF3761" s="10">
        <f t="shared" si="5342"/>
        <v>221</v>
      </c>
      <c r="AG3761" s="10">
        <f t="shared" si="5342"/>
        <v>231</v>
      </c>
      <c r="AH3761" s="10">
        <f t="shared" si="5342"/>
        <v>216</v>
      </c>
      <c r="AI3761" s="10">
        <f t="shared" si="5342"/>
        <v>212</v>
      </c>
      <c r="AJ3761" s="10">
        <f t="shared" si="5342"/>
        <v>223</v>
      </c>
      <c r="AK3761" s="10">
        <f t="shared" si="5342"/>
        <v>210</v>
      </c>
      <c r="AL3761" s="10">
        <f t="shared" ref="AL3761" si="5343">RANK(AL538,AL$295:AL$556,0)</f>
        <v>217</v>
      </c>
    </row>
    <row r="3762" spans="1:38" ht="15">
      <c r="A3762" s="29">
        <v>3761</v>
      </c>
      <c r="B3762" s="23" t="s">
        <v>299</v>
      </c>
      <c r="C3762" s="23" t="s">
        <v>305</v>
      </c>
      <c r="D3762" s="7" t="s">
        <v>250</v>
      </c>
      <c r="E3762" s="10">
        <f t="shared" ref="E3762:AK3762" si="5344">RANK(E539,E$295:E$556,0)</f>
        <v>196</v>
      </c>
      <c r="F3762" s="10">
        <f t="shared" si="5344"/>
        <v>195</v>
      </c>
      <c r="G3762" s="10">
        <f t="shared" si="5344"/>
        <v>216</v>
      </c>
      <c r="H3762" s="10" t="e">
        <f t="shared" si="5344"/>
        <v>#N/A</v>
      </c>
      <c r="I3762" s="10">
        <f t="shared" si="5344"/>
        <v>219</v>
      </c>
      <c r="J3762" s="10">
        <f t="shared" si="5344"/>
        <v>224</v>
      </c>
      <c r="K3762" s="10">
        <f t="shared" si="5344"/>
        <v>224</v>
      </c>
      <c r="L3762" s="10">
        <f t="shared" si="5344"/>
        <v>220</v>
      </c>
      <c r="M3762" s="10">
        <f t="shared" si="5344"/>
        <v>220</v>
      </c>
      <c r="N3762" s="10">
        <f t="shared" si="5344"/>
        <v>221</v>
      </c>
      <c r="O3762" s="10">
        <f t="shared" si="5344"/>
        <v>222</v>
      </c>
      <c r="P3762" s="10">
        <f t="shared" si="5344"/>
        <v>231</v>
      </c>
      <c r="Q3762" s="10">
        <f t="shared" si="5344"/>
        <v>229</v>
      </c>
      <c r="R3762" s="10">
        <f t="shared" si="5344"/>
        <v>228</v>
      </c>
      <c r="S3762" s="10">
        <f t="shared" si="5344"/>
        <v>230</v>
      </c>
      <c r="T3762" s="10">
        <f t="shared" si="5344"/>
        <v>233</v>
      </c>
      <c r="U3762" s="10">
        <f t="shared" si="5344"/>
        <v>227</v>
      </c>
      <c r="V3762" s="10">
        <f t="shared" si="5344"/>
        <v>222</v>
      </c>
      <c r="W3762" s="10">
        <f t="shared" si="5344"/>
        <v>222</v>
      </c>
      <c r="X3762" s="10">
        <f t="shared" si="5344"/>
        <v>226</v>
      </c>
      <c r="Y3762" s="10">
        <f t="shared" si="5344"/>
        <v>220</v>
      </c>
      <c r="Z3762" s="10">
        <f t="shared" si="5344"/>
        <v>221</v>
      </c>
      <c r="AA3762" s="10">
        <f t="shared" si="5344"/>
        <v>220</v>
      </c>
      <c r="AB3762" s="10">
        <f t="shared" si="5344"/>
        <v>221</v>
      </c>
      <c r="AC3762" s="10" t="e">
        <f t="shared" si="5344"/>
        <v>#N/A</v>
      </c>
      <c r="AD3762" s="10">
        <f t="shared" si="5344"/>
        <v>226</v>
      </c>
      <c r="AE3762" s="10">
        <f t="shared" si="5344"/>
        <v>224</v>
      </c>
      <c r="AF3762" s="10">
        <f t="shared" si="5344"/>
        <v>221</v>
      </c>
      <c r="AG3762" s="10">
        <f t="shared" si="5344"/>
        <v>231</v>
      </c>
      <c r="AH3762" s="10">
        <f t="shared" si="5344"/>
        <v>235</v>
      </c>
      <c r="AI3762" s="10">
        <f t="shared" si="5344"/>
        <v>233</v>
      </c>
      <c r="AJ3762" s="10">
        <f t="shared" si="5344"/>
        <v>220</v>
      </c>
      <c r="AK3762" s="10">
        <f t="shared" si="5344"/>
        <v>210</v>
      </c>
      <c r="AL3762" s="10">
        <f t="shared" ref="AL3762" si="5345">RANK(AL539,AL$295:AL$556,0)</f>
        <v>228</v>
      </c>
    </row>
    <row r="3763" spans="1:38" ht="15">
      <c r="A3763" s="29">
        <v>3762</v>
      </c>
      <c r="B3763" s="23" t="s">
        <v>299</v>
      </c>
      <c r="C3763" s="23" t="s">
        <v>305</v>
      </c>
      <c r="D3763" s="7" t="s">
        <v>251</v>
      </c>
      <c r="E3763" s="10">
        <f t="shared" ref="E3763:AK3763" si="5346">RANK(E540,E$295:E$556,0)</f>
        <v>196</v>
      </c>
      <c r="F3763" s="10">
        <f t="shared" si="5346"/>
        <v>195</v>
      </c>
      <c r="G3763" s="10">
        <f t="shared" si="5346"/>
        <v>216</v>
      </c>
      <c r="H3763" s="10" t="e">
        <f t="shared" si="5346"/>
        <v>#N/A</v>
      </c>
      <c r="I3763" s="10">
        <f t="shared" si="5346"/>
        <v>219</v>
      </c>
      <c r="J3763" s="10">
        <f t="shared" si="5346"/>
        <v>224</v>
      </c>
      <c r="K3763" s="10">
        <f t="shared" si="5346"/>
        <v>224</v>
      </c>
      <c r="L3763" s="10">
        <f t="shared" si="5346"/>
        <v>214</v>
      </c>
      <c r="M3763" s="10">
        <f t="shared" si="5346"/>
        <v>216</v>
      </c>
      <c r="N3763" s="10">
        <f t="shared" si="5346"/>
        <v>219</v>
      </c>
      <c r="O3763" s="10">
        <f t="shared" si="5346"/>
        <v>221</v>
      </c>
      <c r="P3763" s="10">
        <f t="shared" si="5346"/>
        <v>205</v>
      </c>
      <c r="Q3763" s="10">
        <f t="shared" si="5346"/>
        <v>232</v>
      </c>
      <c r="R3763" s="10">
        <f t="shared" si="5346"/>
        <v>229</v>
      </c>
      <c r="S3763" s="10">
        <f t="shared" si="5346"/>
        <v>232</v>
      </c>
      <c r="T3763" s="10">
        <f t="shared" si="5346"/>
        <v>203</v>
      </c>
      <c r="U3763" s="10">
        <f t="shared" si="5346"/>
        <v>223</v>
      </c>
      <c r="V3763" s="10">
        <f t="shared" si="5346"/>
        <v>216</v>
      </c>
      <c r="W3763" s="10">
        <f t="shared" si="5346"/>
        <v>219</v>
      </c>
      <c r="X3763" s="10">
        <f t="shared" si="5346"/>
        <v>230</v>
      </c>
      <c r="Y3763" s="10">
        <f t="shared" si="5346"/>
        <v>209</v>
      </c>
      <c r="Z3763" s="10">
        <f t="shared" si="5346"/>
        <v>203</v>
      </c>
      <c r="AA3763" s="10">
        <f t="shared" si="5346"/>
        <v>200</v>
      </c>
      <c r="AB3763" s="10">
        <f t="shared" si="5346"/>
        <v>199</v>
      </c>
      <c r="AC3763" s="10">
        <f t="shared" si="5346"/>
        <v>202</v>
      </c>
      <c r="AD3763" s="10">
        <f t="shared" si="5346"/>
        <v>208</v>
      </c>
      <c r="AE3763" s="10">
        <f t="shared" si="5346"/>
        <v>208</v>
      </c>
      <c r="AF3763" s="10">
        <f t="shared" si="5346"/>
        <v>206</v>
      </c>
      <c r="AG3763" s="10">
        <f t="shared" si="5346"/>
        <v>214</v>
      </c>
      <c r="AH3763" s="10">
        <f t="shared" si="5346"/>
        <v>224</v>
      </c>
      <c r="AI3763" s="10">
        <f t="shared" si="5346"/>
        <v>224</v>
      </c>
      <c r="AJ3763" s="10">
        <f t="shared" si="5346"/>
        <v>230</v>
      </c>
      <c r="AK3763" s="10">
        <f t="shared" si="5346"/>
        <v>210</v>
      </c>
      <c r="AL3763" s="10">
        <f t="shared" ref="AL3763" si="5347">RANK(AL540,AL$295:AL$556,0)</f>
        <v>229</v>
      </c>
    </row>
    <row r="3764" spans="1:38" ht="15">
      <c r="A3764" s="29">
        <v>3763</v>
      </c>
      <c r="B3764" s="23" t="s">
        <v>299</v>
      </c>
      <c r="C3764" s="23" t="s">
        <v>305</v>
      </c>
      <c r="D3764" s="7" t="s">
        <v>252</v>
      </c>
      <c r="E3764" s="10">
        <f t="shared" ref="E3764:AK3764" si="5348">RANK(E541,E$295:E$556,0)</f>
        <v>69</v>
      </c>
      <c r="F3764" s="10">
        <f t="shared" si="5348"/>
        <v>73</v>
      </c>
      <c r="G3764" s="10">
        <f t="shared" si="5348"/>
        <v>80</v>
      </c>
      <c r="H3764" s="10">
        <f t="shared" si="5348"/>
        <v>78</v>
      </c>
      <c r="I3764" s="10">
        <f t="shared" si="5348"/>
        <v>77</v>
      </c>
      <c r="J3764" s="10">
        <f t="shared" si="5348"/>
        <v>71</v>
      </c>
      <c r="K3764" s="10">
        <f t="shared" si="5348"/>
        <v>77</v>
      </c>
      <c r="L3764" s="10">
        <f t="shared" si="5348"/>
        <v>80</v>
      </c>
      <c r="M3764" s="10">
        <f t="shared" si="5348"/>
        <v>81</v>
      </c>
      <c r="N3764" s="10">
        <f t="shared" si="5348"/>
        <v>79</v>
      </c>
      <c r="O3764" s="10">
        <f t="shared" si="5348"/>
        <v>87</v>
      </c>
      <c r="P3764" s="10">
        <f t="shared" si="5348"/>
        <v>91</v>
      </c>
      <c r="Q3764" s="10">
        <f t="shared" si="5348"/>
        <v>97</v>
      </c>
      <c r="R3764" s="10">
        <f t="shared" si="5348"/>
        <v>90</v>
      </c>
      <c r="S3764" s="10">
        <f t="shared" si="5348"/>
        <v>85</v>
      </c>
      <c r="T3764" s="10">
        <f t="shared" si="5348"/>
        <v>87</v>
      </c>
      <c r="U3764" s="10">
        <f t="shared" si="5348"/>
        <v>88</v>
      </c>
      <c r="V3764" s="10">
        <f t="shared" si="5348"/>
        <v>89</v>
      </c>
      <c r="W3764" s="10">
        <f t="shared" si="5348"/>
        <v>86</v>
      </c>
      <c r="X3764" s="10">
        <f t="shared" si="5348"/>
        <v>89</v>
      </c>
      <c r="Y3764" s="10">
        <f t="shared" si="5348"/>
        <v>85</v>
      </c>
      <c r="Z3764" s="10">
        <f t="shared" si="5348"/>
        <v>87</v>
      </c>
      <c r="AA3764" s="10">
        <f t="shared" si="5348"/>
        <v>82</v>
      </c>
      <c r="AB3764" s="10">
        <f t="shared" si="5348"/>
        <v>88</v>
      </c>
      <c r="AC3764" s="10">
        <f t="shared" si="5348"/>
        <v>83</v>
      </c>
      <c r="AD3764" s="10">
        <f t="shared" si="5348"/>
        <v>83</v>
      </c>
      <c r="AE3764" s="10">
        <f t="shared" si="5348"/>
        <v>90</v>
      </c>
      <c r="AF3764" s="10">
        <f t="shared" si="5348"/>
        <v>92</v>
      </c>
      <c r="AG3764" s="10">
        <f t="shared" si="5348"/>
        <v>91</v>
      </c>
      <c r="AH3764" s="10">
        <f t="shared" si="5348"/>
        <v>94</v>
      </c>
      <c r="AI3764" s="10">
        <f t="shared" si="5348"/>
        <v>95</v>
      </c>
      <c r="AJ3764" s="10">
        <f t="shared" si="5348"/>
        <v>92</v>
      </c>
      <c r="AK3764" s="10">
        <f t="shared" si="5348"/>
        <v>99</v>
      </c>
      <c r="AL3764" s="10">
        <f t="shared" ref="AL3764" si="5349">RANK(AL541,AL$295:AL$556,0)</f>
        <v>95</v>
      </c>
    </row>
    <row r="3765" spans="1:38" ht="15">
      <c r="A3765" s="29">
        <v>3764</v>
      </c>
      <c r="B3765" s="23" t="s">
        <v>299</v>
      </c>
      <c r="C3765" s="23" t="s">
        <v>305</v>
      </c>
      <c r="D3765" s="7" t="s">
        <v>253</v>
      </c>
      <c r="E3765" s="10">
        <f t="shared" ref="E3765:AK3765" si="5350">RANK(E542,E$295:E$556,0)</f>
        <v>194</v>
      </c>
      <c r="F3765" s="10">
        <f t="shared" si="5350"/>
        <v>195</v>
      </c>
      <c r="G3765" s="10">
        <f t="shared" si="5350"/>
        <v>216</v>
      </c>
      <c r="H3765" s="10">
        <f t="shared" si="5350"/>
        <v>218</v>
      </c>
      <c r="I3765" s="10">
        <f t="shared" si="5350"/>
        <v>219</v>
      </c>
      <c r="J3765" s="10">
        <f t="shared" si="5350"/>
        <v>222</v>
      </c>
      <c r="K3765" s="10">
        <f t="shared" si="5350"/>
        <v>224</v>
      </c>
      <c r="L3765" s="10">
        <f t="shared" si="5350"/>
        <v>220</v>
      </c>
      <c r="M3765" s="10">
        <f t="shared" si="5350"/>
        <v>219</v>
      </c>
      <c r="N3765" s="10">
        <f t="shared" si="5350"/>
        <v>216</v>
      </c>
      <c r="O3765" s="10">
        <f t="shared" si="5350"/>
        <v>219</v>
      </c>
      <c r="P3765" s="10">
        <f t="shared" si="5350"/>
        <v>221</v>
      </c>
      <c r="Q3765" s="10">
        <f t="shared" si="5350"/>
        <v>193</v>
      </c>
      <c r="R3765" s="10">
        <f t="shared" si="5350"/>
        <v>183</v>
      </c>
      <c r="S3765" s="10">
        <f t="shared" si="5350"/>
        <v>190</v>
      </c>
      <c r="T3765" s="10">
        <f t="shared" si="5350"/>
        <v>220</v>
      </c>
      <c r="U3765" s="10">
        <f t="shared" si="5350"/>
        <v>217</v>
      </c>
      <c r="V3765" s="10">
        <f t="shared" si="5350"/>
        <v>217</v>
      </c>
      <c r="W3765" s="10">
        <f t="shared" si="5350"/>
        <v>214</v>
      </c>
      <c r="X3765" s="10">
        <f t="shared" si="5350"/>
        <v>222</v>
      </c>
      <c r="Y3765" s="10">
        <f t="shared" si="5350"/>
        <v>219</v>
      </c>
      <c r="Z3765" s="10">
        <f t="shared" si="5350"/>
        <v>218</v>
      </c>
      <c r="AA3765" s="10">
        <f t="shared" si="5350"/>
        <v>215</v>
      </c>
      <c r="AB3765" s="10">
        <f t="shared" si="5350"/>
        <v>215</v>
      </c>
      <c r="AC3765" s="10">
        <f t="shared" si="5350"/>
        <v>219</v>
      </c>
      <c r="AD3765" s="10">
        <f t="shared" si="5350"/>
        <v>226</v>
      </c>
      <c r="AE3765" s="10">
        <f t="shared" si="5350"/>
        <v>224</v>
      </c>
      <c r="AF3765" s="10">
        <f t="shared" si="5350"/>
        <v>221</v>
      </c>
      <c r="AG3765" s="10">
        <f t="shared" si="5350"/>
        <v>224</v>
      </c>
      <c r="AH3765" s="10">
        <f t="shared" si="5350"/>
        <v>199</v>
      </c>
      <c r="AI3765" s="10">
        <f t="shared" si="5350"/>
        <v>231</v>
      </c>
      <c r="AJ3765" s="10">
        <f t="shared" si="5350"/>
        <v>216</v>
      </c>
      <c r="AK3765" s="10">
        <f t="shared" si="5350"/>
        <v>210</v>
      </c>
      <c r="AL3765" s="10">
        <f t="shared" ref="AL3765" si="5351">RANK(AL542,AL$295:AL$556,0)</f>
        <v>229</v>
      </c>
    </row>
    <row r="3766" spans="1:38" ht="15">
      <c r="A3766" s="29">
        <v>3765</v>
      </c>
      <c r="B3766" s="23" t="s">
        <v>299</v>
      </c>
      <c r="C3766" s="23" t="s">
        <v>305</v>
      </c>
      <c r="D3766" s="7" t="s">
        <v>254</v>
      </c>
      <c r="E3766" s="10">
        <f t="shared" ref="E3766:AK3766" si="5352">RANK(E543,E$295:E$556,0)</f>
        <v>170</v>
      </c>
      <c r="F3766" s="10">
        <f t="shared" si="5352"/>
        <v>146</v>
      </c>
      <c r="G3766" s="10">
        <f t="shared" si="5352"/>
        <v>195</v>
      </c>
      <c r="H3766" s="10">
        <f t="shared" si="5352"/>
        <v>172</v>
      </c>
      <c r="I3766" s="10">
        <f t="shared" si="5352"/>
        <v>177</v>
      </c>
      <c r="J3766" s="10">
        <f t="shared" si="5352"/>
        <v>186</v>
      </c>
      <c r="K3766" s="10">
        <f t="shared" si="5352"/>
        <v>185</v>
      </c>
      <c r="L3766" s="10">
        <f t="shared" si="5352"/>
        <v>186</v>
      </c>
      <c r="M3766" s="10">
        <f t="shared" si="5352"/>
        <v>188</v>
      </c>
      <c r="N3766" s="10">
        <f t="shared" si="5352"/>
        <v>197</v>
      </c>
      <c r="O3766" s="10">
        <f t="shared" si="5352"/>
        <v>170</v>
      </c>
      <c r="P3766" s="10">
        <f t="shared" si="5352"/>
        <v>231</v>
      </c>
      <c r="Q3766" s="10" t="e">
        <f t="shared" si="5352"/>
        <v>#N/A</v>
      </c>
      <c r="R3766" s="10" t="e">
        <f t="shared" si="5352"/>
        <v>#N/A</v>
      </c>
      <c r="S3766" s="10" t="e">
        <f t="shared" si="5352"/>
        <v>#N/A</v>
      </c>
      <c r="T3766" s="10" t="e">
        <f t="shared" si="5352"/>
        <v>#N/A</v>
      </c>
      <c r="U3766" s="10" t="e">
        <f t="shared" si="5352"/>
        <v>#N/A</v>
      </c>
      <c r="V3766" s="10" t="e">
        <f t="shared" si="5352"/>
        <v>#N/A</v>
      </c>
      <c r="W3766" s="10" t="e">
        <f t="shared" si="5352"/>
        <v>#N/A</v>
      </c>
      <c r="X3766" s="10">
        <f t="shared" si="5352"/>
        <v>230</v>
      </c>
      <c r="Y3766" s="10">
        <f t="shared" si="5352"/>
        <v>220</v>
      </c>
      <c r="Z3766" s="10">
        <f t="shared" si="5352"/>
        <v>221</v>
      </c>
      <c r="AA3766" s="10">
        <f t="shared" si="5352"/>
        <v>220</v>
      </c>
      <c r="AB3766" s="10">
        <f t="shared" si="5352"/>
        <v>221</v>
      </c>
      <c r="AC3766" s="10" t="e">
        <f t="shared" si="5352"/>
        <v>#N/A</v>
      </c>
      <c r="AD3766" s="10">
        <f t="shared" si="5352"/>
        <v>228</v>
      </c>
      <c r="AE3766" s="10">
        <f t="shared" si="5352"/>
        <v>224</v>
      </c>
      <c r="AF3766" s="10">
        <f t="shared" si="5352"/>
        <v>221</v>
      </c>
      <c r="AG3766" s="10">
        <f t="shared" si="5352"/>
        <v>231</v>
      </c>
      <c r="AH3766" s="10">
        <f t="shared" si="5352"/>
        <v>235</v>
      </c>
      <c r="AI3766" s="10">
        <f t="shared" si="5352"/>
        <v>233</v>
      </c>
      <c r="AJ3766" s="10" t="e">
        <f t="shared" si="5352"/>
        <v>#N/A</v>
      </c>
      <c r="AK3766" s="10">
        <f t="shared" si="5352"/>
        <v>210</v>
      </c>
      <c r="AL3766" s="10">
        <f t="shared" ref="AL3766" si="5353">RANK(AL543,AL$295:AL$556,0)</f>
        <v>229</v>
      </c>
    </row>
    <row r="3767" spans="1:38" ht="15">
      <c r="A3767" s="29">
        <v>3766</v>
      </c>
      <c r="B3767" s="23" t="s">
        <v>299</v>
      </c>
      <c r="C3767" s="23" t="s">
        <v>305</v>
      </c>
      <c r="D3767" s="7" t="s">
        <v>255</v>
      </c>
      <c r="E3767" s="10">
        <f t="shared" ref="E3767:AK3767" si="5354">RANK(E544,E$295:E$556,0)</f>
        <v>147</v>
      </c>
      <c r="F3767" s="10">
        <f t="shared" si="5354"/>
        <v>146</v>
      </c>
      <c r="G3767" s="10">
        <f t="shared" si="5354"/>
        <v>161</v>
      </c>
      <c r="H3767" s="10">
        <f t="shared" si="5354"/>
        <v>157</v>
      </c>
      <c r="I3767" s="10">
        <f t="shared" si="5354"/>
        <v>161</v>
      </c>
      <c r="J3767" s="10">
        <f t="shared" si="5354"/>
        <v>168</v>
      </c>
      <c r="K3767" s="10">
        <f t="shared" si="5354"/>
        <v>177</v>
      </c>
      <c r="L3767" s="10">
        <f t="shared" si="5354"/>
        <v>153</v>
      </c>
      <c r="M3767" s="10">
        <f t="shared" si="5354"/>
        <v>148</v>
      </c>
      <c r="N3767" s="10">
        <f t="shared" si="5354"/>
        <v>167</v>
      </c>
      <c r="O3767" s="10">
        <f t="shared" si="5354"/>
        <v>175</v>
      </c>
      <c r="P3767" s="10">
        <f t="shared" si="5354"/>
        <v>188</v>
      </c>
      <c r="Q3767" s="10">
        <f t="shared" si="5354"/>
        <v>185</v>
      </c>
      <c r="R3767" s="10">
        <f t="shared" si="5354"/>
        <v>181</v>
      </c>
      <c r="S3767" s="10">
        <f t="shared" si="5354"/>
        <v>162</v>
      </c>
      <c r="T3767" s="10">
        <f t="shared" si="5354"/>
        <v>168</v>
      </c>
      <c r="U3767" s="10">
        <f t="shared" si="5354"/>
        <v>180</v>
      </c>
      <c r="V3767" s="10">
        <f t="shared" si="5354"/>
        <v>185</v>
      </c>
      <c r="W3767" s="10">
        <f t="shared" si="5354"/>
        <v>196</v>
      </c>
      <c r="X3767" s="10">
        <f t="shared" si="5354"/>
        <v>192</v>
      </c>
      <c r="Y3767" s="10">
        <f t="shared" si="5354"/>
        <v>165</v>
      </c>
      <c r="Z3767" s="10">
        <f t="shared" si="5354"/>
        <v>160</v>
      </c>
      <c r="AA3767" s="10">
        <f t="shared" si="5354"/>
        <v>160</v>
      </c>
      <c r="AB3767" s="10">
        <f t="shared" si="5354"/>
        <v>142</v>
      </c>
      <c r="AC3767" s="10">
        <f t="shared" si="5354"/>
        <v>173</v>
      </c>
      <c r="AD3767" s="10">
        <f t="shared" si="5354"/>
        <v>192</v>
      </c>
      <c r="AE3767" s="10">
        <f t="shared" si="5354"/>
        <v>169</v>
      </c>
      <c r="AF3767" s="10">
        <f t="shared" si="5354"/>
        <v>152</v>
      </c>
      <c r="AG3767" s="10">
        <f t="shared" si="5354"/>
        <v>207</v>
      </c>
      <c r="AH3767" s="10">
        <f t="shared" si="5354"/>
        <v>220</v>
      </c>
      <c r="AI3767" s="10">
        <f t="shared" si="5354"/>
        <v>210</v>
      </c>
      <c r="AJ3767" s="10">
        <f t="shared" si="5354"/>
        <v>179</v>
      </c>
      <c r="AK3767" s="10">
        <f t="shared" si="5354"/>
        <v>184</v>
      </c>
      <c r="AL3767" s="10">
        <f t="shared" ref="AL3767" si="5355">RANK(AL544,AL$295:AL$556,0)</f>
        <v>183</v>
      </c>
    </row>
    <row r="3768" spans="1:38" ht="15">
      <c r="A3768" s="29">
        <v>3767</v>
      </c>
      <c r="B3768" s="23" t="s">
        <v>299</v>
      </c>
      <c r="C3768" s="23" t="s">
        <v>305</v>
      </c>
      <c r="D3768" s="7" t="s">
        <v>256</v>
      </c>
      <c r="E3768" s="10">
        <f t="shared" ref="E3768:AK3768" si="5356">RANK(E545,E$295:E$556,0)</f>
        <v>158</v>
      </c>
      <c r="F3768" s="10">
        <f t="shared" si="5356"/>
        <v>184</v>
      </c>
      <c r="G3768" s="10">
        <f t="shared" si="5356"/>
        <v>187</v>
      </c>
      <c r="H3768" s="10">
        <f t="shared" si="5356"/>
        <v>200</v>
      </c>
      <c r="I3768" s="10">
        <f t="shared" si="5356"/>
        <v>198</v>
      </c>
      <c r="J3768" s="10">
        <f t="shared" si="5356"/>
        <v>183</v>
      </c>
      <c r="K3768" s="10">
        <f t="shared" si="5356"/>
        <v>167</v>
      </c>
      <c r="L3768" s="10">
        <f t="shared" si="5356"/>
        <v>173</v>
      </c>
      <c r="M3768" s="10">
        <f t="shared" si="5356"/>
        <v>165</v>
      </c>
      <c r="N3768" s="10">
        <f t="shared" si="5356"/>
        <v>172</v>
      </c>
      <c r="O3768" s="10">
        <f t="shared" si="5356"/>
        <v>181</v>
      </c>
      <c r="P3768" s="10">
        <f t="shared" si="5356"/>
        <v>175</v>
      </c>
      <c r="Q3768" s="10">
        <f t="shared" si="5356"/>
        <v>174</v>
      </c>
      <c r="R3768" s="10">
        <f t="shared" si="5356"/>
        <v>188</v>
      </c>
      <c r="S3768" s="10">
        <f t="shared" si="5356"/>
        <v>183</v>
      </c>
      <c r="T3768" s="10">
        <f t="shared" si="5356"/>
        <v>183</v>
      </c>
      <c r="U3768" s="10">
        <f t="shared" si="5356"/>
        <v>210</v>
      </c>
      <c r="V3768" s="10" t="e">
        <f t="shared" si="5356"/>
        <v>#N/A</v>
      </c>
      <c r="W3768" s="10">
        <f t="shared" si="5356"/>
        <v>212</v>
      </c>
      <c r="X3768" s="10">
        <f t="shared" si="5356"/>
        <v>223</v>
      </c>
      <c r="Y3768" s="10">
        <f t="shared" si="5356"/>
        <v>200</v>
      </c>
      <c r="Z3768" s="10">
        <f t="shared" si="5356"/>
        <v>191</v>
      </c>
      <c r="AA3768" s="10">
        <f t="shared" si="5356"/>
        <v>199</v>
      </c>
      <c r="AB3768" s="10">
        <f t="shared" si="5356"/>
        <v>196</v>
      </c>
      <c r="AC3768" s="10">
        <f t="shared" si="5356"/>
        <v>190</v>
      </c>
      <c r="AD3768" s="10">
        <f t="shared" si="5356"/>
        <v>195</v>
      </c>
      <c r="AE3768" s="10">
        <f t="shared" si="5356"/>
        <v>191</v>
      </c>
      <c r="AF3768" s="10">
        <f t="shared" si="5356"/>
        <v>199</v>
      </c>
      <c r="AG3768" s="10">
        <f t="shared" si="5356"/>
        <v>195</v>
      </c>
      <c r="AH3768" s="10">
        <f t="shared" si="5356"/>
        <v>195</v>
      </c>
      <c r="AI3768" s="10">
        <f t="shared" si="5356"/>
        <v>196</v>
      </c>
      <c r="AJ3768" s="10">
        <f t="shared" si="5356"/>
        <v>207</v>
      </c>
      <c r="AK3768" s="10">
        <f t="shared" si="5356"/>
        <v>200</v>
      </c>
      <c r="AL3768" s="10">
        <f t="shared" ref="AL3768" si="5357">RANK(AL545,AL$295:AL$556,0)</f>
        <v>205</v>
      </c>
    </row>
    <row r="3769" spans="1:38" ht="15">
      <c r="A3769" s="29">
        <v>3768</v>
      </c>
      <c r="B3769" s="23" t="s">
        <v>299</v>
      </c>
      <c r="C3769" s="23" t="s">
        <v>305</v>
      </c>
      <c r="D3769" s="7" t="s">
        <v>257</v>
      </c>
      <c r="E3769" s="10">
        <f t="shared" ref="E3769:AK3769" si="5358">RANK(E546,E$295:E$556,0)</f>
        <v>196</v>
      </c>
      <c r="F3769" s="10">
        <f t="shared" si="5358"/>
        <v>195</v>
      </c>
      <c r="G3769" s="10">
        <f t="shared" si="5358"/>
        <v>216</v>
      </c>
      <c r="H3769" s="10" t="e">
        <f t="shared" si="5358"/>
        <v>#N/A</v>
      </c>
      <c r="I3769" s="10">
        <f t="shared" si="5358"/>
        <v>219</v>
      </c>
      <c r="J3769" s="10">
        <f t="shared" si="5358"/>
        <v>224</v>
      </c>
      <c r="K3769" s="10">
        <f t="shared" si="5358"/>
        <v>224</v>
      </c>
      <c r="L3769" s="10">
        <f t="shared" si="5358"/>
        <v>220</v>
      </c>
      <c r="M3769" s="10">
        <f t="shared" si="5358"/>
        <v>220</v>
      </c>
      <c r="N3769" s="10">
        <f t="shared" si="5358"/>
        <v>221</v>
      </c>
      <c r="O3769" s="10">
        <f t="shared" si="5358"/>
        <v>222</v>
      </c>
      <c r="P3769" s="10">
        <f t="shared" si="5358"/>
        <v>230</v>
      </c>
      <c r="Q3769" s="10">
        <f t="shared" si="5358"/>
        <v>197</v>
      </c>
      <c r="R3769" s="10">
        <f t="shared" si="5358"/>
        <v>198</v>
      </c>
      <c r="S3769" s="10">
        <f t="shared" si="5358"/>
        <v>188</v>
      </c>
      <c r="T3769" s="10">
        <f t="shared" si="5358"/>
        <v>227</v>
      </c>
      <c r="U3769" s="10">
        <f t="shared" si="5358"/>
        <v>227</v>
      </c>
      <c r="V3769" s="10">
        <f t="shared" si="5358"/>
        <v>222</v>
      </c>
      <c r="W3769" s="10" t="e">
        <f t="shared" si="5358"/>
        <v>#N/A</v>
      </c>
      <c r="X3769" s="10">
        <f t="shared" si="5358"/>
        <v>207</v>
      </c>
      <c r="Y3769" s="10">
        <f t="shared" si="5358"/>
        <v>215</v>
      </c>
      <c r="Z3769" s="10">
        <f t="shared" si="5358"/>
        <v>210</v>
      </c>
      <c r="AA3769" s="10">
        <f t="shared" si="5358"/>
        <v>220</v>
      </c>
      <c r="AB3769" s="10">
        <f t="shared" si="5358"/>
        <v>221</v>
      </c>
      <c r="AC3769" s="10" t="e">
        <f t="shared" si="5358"/>
        <v>#N/A</v>
      </c>
      <c r="AD3769" s="10">
        <f t="shared" si="5358"/>
        <v>228</v>
      </c>
      <c r="AE3769" s="10">
        <f t="shared" si="5358"/>
        <v>224</v>
      </c>
      <c r="AF3769" s="10">
        <f t="shared" si="5358"/>
        <v>221</v>
      </c>
      <c r="AG3769" s="10">
        <f t="shared" si="5358"/>
        <v>231</v>
      </c>
      <c r="AH3769" s="10">
        <f t="shared" si="5358"/>
        <v>230</v>
      </c>
      <c r="AI3769" s="10">
        <f t="shared" si="5358"/>
        <v>233</v>
      </c>
      <c r="AJ3769" s="10" t="e">
        <f t="shared" si="5358"/>
        <v>#N/A</v>
      </c>
      <c r="AK3769" s="10">
        <f t="shared" si="5358"/>
        <v>210</v>
      </c>
      <c r="AL3769" s="10">
        <f t="shared" ref="AL3769" si="5359">RANK(AL546,AL$295:AL$556,0)</f>
        <v>229</v>
      </c>
    </row>
    <row r="3770" spans="1:38" ht="15">
      <c r="A3770" s="29">
        <v>3769</v>
      </c>
      <c r="B3770" s="23" t="s">
        <v>299</v>
      </c>
      <c r="C3770" s="23" t="s">
        <v>305</v>
      </c>
      <c r="D3770" s="7" t="s">
        <v>258</v>
      </c>
      <c r="E3770" s="10">
        <f t="shared" ref="E3770:AK3770" si="5360">RANK(E547,E$295:E$556,0)</f>
        <v>196</v>
      </c>
      <c r="F3770" s="10">
        <f t="shared" si="5360"/>
        <v>195</v>
      </c>
      <c r="G3770" s="10">
        <f t="shared" si="5360"/>
        <v>216</v>
      </c>
      <c r="H3770" s="10" t="e">
        <f t="shared" si="5360"/>
        <v>#N/A</v>
      </c>
      <c r="I3770" s="10">
        <f t="shared" si="5360"/>
        <v>219</v>
      </c>
      <c r="J3770" s="10">
        <f t="shared" si="5360"/>
        <v>224</v>
      </c>
      <c r="K3770" s="10">
        <f t="shared" si="5360"/>
        <v>224</v>
      </c>
      <c r="L3770" s="10">
        <f t="shared" si="5360"/>
        <v>220</v>
      </c>
      <c r="M3770" s="10">
        <f t="shared" si="5360"/>
        <v>220</v>
      </c>
      <c r="N3770" s="10">
        <f t="shared" si="5360"/>
        <v>221</v>
      </c>
      <c r="O3770" s="10">
        <f t="shared" si="5360"/>
        <v>222</v>
      </c>
      <c r="P3770" s="10">
        <f t="shared" si="5360"/>
        <v>197</v>
      </c>
      <c r="Q3770" s="10">
        <f t="shared" si="5360"/>
        <v>160</v>
      </c>
      <c r="R3770" s="10">
        <f t="shared" si="5360"/>
        <v>178</v>
      </c>
      <c r="S3770" s="10">
        <f t="shared" si="5360"/>
        <v>208</v>
      </c>
      <c r="T3770" s="10">
        <f t="shared" si="5360"/>
        <v>210</v>
      </c>
      <c r="U3770" s="10">
        <f t="shared" si="5360"/>
        <v>226</v>
      </c>
      <c r="V3770" s="10">
        <f t="shared" si="5360"/>
        <v>220</v>
      </c>
      <c r="W3770" s="10">
        <f t="shared" si="5360"/>
        <v>209</v>
      </c>
      <c r="X3770" s="10">
        <f t="shared" si="5360"/>
        <v>199</v>
      </c>
      <c r="Y3770" s="10">
        <f t="shared" si="5360"/>
        <v>196</v>
      </c>
      <c r="Z3770" s="10">
        <f t="shared" si="5360"/>
        <v>215</v>
      </c>
      <c r="AA3770" s="10">
        <f t="shared" si="5360"/>
        <v>220</v>
      </c>
      <c r="AB3770" s="10">
        <f t="shared" si="5360"/>
        <v>221</v>
      </c>
      <c r="AC3770" s="10">
        <f t="shared" si="5360"/>
        <v>205</v>
      </c>
      <c r="AD3770" s="10">
        <f t="shared" si="5360"/>
        <v>206</v>
      </c>
      <c r="AE3770" s="10">
        <f t="shared" si="5360"/>
        <v>205</v>
      </c>
      <c r="AF3770" s="10">
        <f t="shared" si="5360"/>
        <v>197</v>
      </c>
      <c r="AG3770" s="10">
        <f t="shared" si="5360"/>
        <v>138</v>
      </c>
      <c r="AH3770" s="10">
        <f t="shared" si="5360"/>
        <v>196</v>
      </c>
      <c r="AI3770" s="10">
        <f t="shared" si="5360"/>
        <v>185</v>
      </c>
      <c r="AJ3770" s="10">
        <f t="shared" si="5360"/>
        <v>211</v>
      </c>
      <c r="AK3770" s="10">
        <f t="shared" si="5360"/>
        <v>201</v>
      </c>
      <c r="AL3770" s="10">
        <f t="shared" ref="AL3770" si="5361">RANK(AL547,AL$295:AL$556,0)</f>
        <v>215</v>
      </c>
    </row>
    <row r="3771" spans="1:38" ht="15">
      <c r="A3771" s="29">
        <v>3770</v>
      </c>
      <c r="B3771" s="23" t="s">
        <v>299</v>
      </c>
      <c r="C3771" s="23" t="s">
        <v>305</v>
      </c>
      <c r="D3771" s="7" t="s">
        <v>259</v>
      </c>
      <c r="E3771" s="10">
        <f t="shared" ref="E3771:AK3771" si="5362">RANK(E548,E$295:E$556,0)</f>
        <v>189</v>
      </c>
      <c r="F3771" s="10">
        <f t="shared" si="5362"/>
        <v>191</v>
      </c>
      <c r="G3771" s="10">
        <f t="shared" si="5362"/>
        <v>208</v>
      </c>
      <c r="H3771" s="10">
        <f t="shared" si="5362"/>
        <v>197</v>
      </c>
      <c r="I3771" s="10">
        <f t="shared" si="5362"/>
        <v>212</v>
      </c>
      <c r="J3771" s="10">
        <f t="shared" si="5362"/>
        <v>198</v>
      </c>
      <c r="K3771" s="10">
        <f t="shared" si="5362"/>
        <v>195</v>
      </c>
      <c r="L3771" s="10">
        <f t="shared" si="5362"/>
        <v>190</v>
      </c>
      <c r="M3771" s="10">
        <f t="shared" si="5362"/>
        <v>208</v>
      </c>
      <c r="N3771" s="10">
        <f t="shared" si="5362"/>
        <v>194</v>
      </c>
      <c r="O3771" s="10">
        <f t="shared" si="5362"/>
        <v>199</v>
      </c>
      <c r="P3771" s="10">
        <f t="shared" si="5362"/>
        <v>202</v>
      </c>
      <c r="Q3771" s="10">
        <f t="shared" si="5362"/>
        <v>189</v>
      </c>
      <c r="R3771" s="10">
        <f t="shared" si="5362"/>
        <v>225</v>
      </c>
      <c r="S3771" s="10">
        <f t="shared" si="5362"/>
        <v>206</v>
      </c>
      <c r="T3771" s="10">
        <f t="shared" si="5362"/>
        <v>208</v>
      </c>
      <c r="U3771" s="10">
        <f t="shared" si="5362"/>
        <v>213</v>
      </c>
      <c r="V3771" s="10">
        <f t="shared" si="5362"/>
        <v>200</v>
      </c>
      <c r="W3771" s="10">
        <f t="shared" si="5362"/>
        <v>207</v>
      </c>
      <c r="X3771" s="10">
        <f t="shared" si="5362"/>
        <v>211</v>
      </c>
      <c r="Y3771" s="10">
        <f t="shared" si="5362"/>
        <v>220</v>
      </c>
      <c r="Z3771" s="10">
        <f t="shared" si="5362"/>
        <v>182</v>
      </c>
      <c r="AA3771" s="10">
        <f t="shared" si="5362"/>
        <v>214</v>
      </c>
      <c r="AB3771" s="10">
        <f t="shared" si="5362"/>
        <v>221</v>
      </c>
      <c r="AC3771" s="10">
        <f t="shared" si="5362"/>
        <v>216</v>
      </c>
      <c r="AD3771" s="10">
        <f t="shared" si="5362"/>
        <v>211</v>
      </c>
      <c r="AE3771" s="10">
        <f t="shared" si="5362"/>
        <v>219</v>
      </c>
      <c r="AF3771" s="10">
        <f t="shared" si="5362"/>
        <v>214</v>
      </c>
      <c r="AG3771" s="10">
        <f t="shared" si="5362"/>
        <v>205</v>
      </c>
      <c r="AH3771" s="10">
        <f t="shared" si="5362"/>
        <v>218</v>
      </c>
      <c r="AI3771" s="10">
        <f t="shared" si="5362"/>
        <v>233</v>
      </c>
      <c r="AJ3771" s="10">
        <f t="shared" si="5362"/>
        <v>227</v>
      </c>
      <c r="AK3771" s="10">
        <f t="shared" si="5362"/>
        <v>210</v>
      </c>
      <c r="AL3771" s="10">
        <f t="shared" ref="AL3771" si="5363">RANK(AL548,AL$295:AL$556,0)</f>
        <v>204</v>
      </c>
    </row>
    <row r="3772" spans="1:38" ht="15">
      <c r="A3772" s="29">
        <v>3771</v>
      </c>
      <c r="B3772" s="23" t="s">
        <v>299</v>
      </c>
      <c r="C3772" s="23" t="s">
        <v>305</v>
      </c>
      <c r="D3772" s="7" t="s">
        <v>260</v>
      </c>
      <c r="E3772" s="10">
        <f t="shared" ref="E3772:AK3772" si="5364">RANK(E549,E$295:E$556,0)</f>
        <v>196</v>
      </c>
      <c r="F3772" s="10">
        <f t="shared" si="5364"/>
        <v>194</v>
      </c>
      <c r="G3772" s="10">
        <f t="shared" si="5364"/>
        <v>198</v>
      </c>
      <c r="H3772" s="10">
        <f t="shared" si="5364"/>
        <v>202</v>
      </c>
      <c r="I3772" s="10">
        <f t="shared" si="5364"/>
        <v>208</v>
      </c>
      <c r="J3772" s="10">
        <f t="shared" si="5364"/>
        <v>220</v>
      </c>
      <c r="K3772" s="10">
        <f t="shared" si="5364"/>
        <v>220</v>
      </c>
      <c r="L3772" s="10">
        <f t="shared" si="5364"/>
        <v>215</v>
      </c>
      <c r="M3772" s="10">
        <f t="shared" si="5364"/>
        <v>213</v>
      </c>
      <c r="N3772" s="10">
        <f t="shared" si="5364"/>
        <v>220</v>
      </c>
      <c r="O3772" s="10">
        <f t="shared" si="5364"/>
        <v>208</v>
      </c>
      <c r="P3772" s="10">
        <f t="shared" si="5364"/>
        <v>194</v>
      </c>
      <c r="Q3772" s="10">
        <f t="shared" si="5364"/>
        <v>226</v>
      </c>
      <c r="R3772" s="10">
        <f t="shared" si="5364"/>
        <v>215</v>
      </c>
      <c r="S3772" s="10">
        <f t="shared" si="5364"/>
        <v>197</v>
      </c>
      <c r="T3772" s="10">
        <f t="shared" si="5364"/>
        <v>225</v>
      </c>
      <c r="U3772" s="10">
        <f t="shared" si="5364"/>
        <v>231</v>
      </c>
      <c r="V3772" s="10">
        <f t="shared" si="5364"/>
        <v>224</v>
      </c>
      <c r="W3772" s="10">
        <f t="shared" si="5364"/>
        <v>226</v>
      </c>
      <c r="X3772" s="10">
        <f t="shared" si="5364"/>
        <v>228</v>
      </c>
      <c r="Y3772" s="10">
        <f t="shared" si="5364"/>
        <v>220</v>
      </c>
      <c r="Z3772" s="10">
        <f t="shared" si="5364"/>
        <v>218</v>
      </c>
      <c r="AA3772" s="10">
        <f t="shared" si="5364"/>
        <v>218</v>
      </c>
      <c r="AB3772" s="10">
        <f t="shared" si="5364"/>
        <v>214</v>
      </c>
      <c r="AC3772" s="10">
        <f t="shared" si="5364"/>
        <v>223</v>
      </c>
      <c r="AD3772" s="10">
        <f t="shared" si="5364"/>
        <v>220</v>
      </c>
      <c r="AE3772" s="10">
        <f t="shared" si="5364"/>
        <v>214</v>
      </c>
      <c r="AF3772" s="10">
        <f t="shared" si="5364"/>
        <v>203</v>
      </c>
      <c r="AG3772" s="10">
        <f t="shared" si="5364"/>
        <v>201</v>
      </c>
      <c r="AH3772" s="10">
        <f t="shared" si="5364"/>
        <v>203</v>
      </c>
      <c r="AI3772" s="10">
        <f t="shared" si="5364"/>
        <v>213</v>
      </c>
      <c r="AJ3772" s="10" t="e">
        <f t="shared" si="5364"/>
        <v>#N/A</v>
      </c>
      <c r="AK3772" s="10">
        <f t="shared" si="5364"/>
        <v>210</v>
      </c>
      <c r="AL3772" s="10">
        <f t="shared" ref="AL3772" si="5365">RANK(AL549,AL$295:AL$556,0)</f>
        <v>229</v>
      </c>
    </row>
    <row r="3773" spans="1:38" ht="15">
      <c r="A3773" s="29">
        <v>3772</v>
      </c>
      <c r="B3773" s="23" t="s">
        <v>299</v>
      </c>
      <c r="C3773" s="23" t="s">
        <v>305</v>
      </c>
      <c r="D3773" s="7" t="s">
        <v>261</v>
      </c>
      <c r="E3773" s="10">
        <f t="shared" ref="E3773:AK3773" si="5366">RANK(E550,E$295:E$556,0)</f>
        <v>136</v>
      </c>
      <c r="F3773" s="10">
        <f t="shared" si="5366"/>
        <v>130</v>
      </c>
      <c r="G3773" s="10">
        <f t="shared" si="5366"/>
        <v>141</v>
      </c>
      <c r="H3773" s="10">
        <f t="shared" si="5366"/>
        <v>153</v>
      </c>
      <c r="I3773" s="10">
        <f t="shared" si="5366"/>
        <v>158</v>
      </c>
      <c r="J3773" s="10">
        <f t="shared" si="5366"/>
        <v>154</v>
      </c>
      <c r="K3773" s="10">
        <f t="shared" si="5366"/>
        <v>157</v>
      </c>
      <c r="L3773" s="10">
        <f t="shared" si="5366"/>
        <v>147</v>
      </c>
      <c r="M3773" s="10">
        <f t="shared" si="5366"/>
        <v>146</v>
      </c>
      <c r="N3773" s="10">
        <f t="shared" si="5366"/>
        <v>142</v>
      </c>
      <c r="O3773" s="10">
        <f t="shared" si="5366"/>
        <v>164</v>
      </c>
      <c r="P3773" s="10">
        <f t="shared" si="5366"/>
        <v>176</v>
      </c>
      <c r="Q3773" s="10">
        <f t="shared" si="5366"/>
        <v>184</v>
      </c>
      <c r="R3773" s="10">
        <f t="shared" si="5366"/>
        <v>182</v>
      </c>
      <c r="S3773" s="10">
        <f t="shared" si="5366"/>
        <v>158</v>
      </c>
      <c r="T3773" s="10">
        <f t="shared" si="5366"/>
        <v>169</v>
      </c>
      <c r="U3773" s="10">
        <f t="shared" si="5366"/>
        <v>179</v>
      </c>
      <c r="V3773" s="10">
        <f t="shared" si="5366"/>
        <v>187</v>
      </c>
      <c r="W3773" s="10">
        <f t="shared" si="5366"/>
        <v>195</v>
      </c>
      <c r="X3773" s="10">
        <f t="shared" si="5366"/>
        <v>194</v>
      </c>
      <c r="Y3773" s="10">
        <f t="shared" si="5366"/>
        <v>172</v>
      </c>
      <c r="Z3773" s="10">
        <f t="shared" si="5366"/>
        <v>197</v>
      </c>
      <c r="AA3773" s="10">
        <f t="shared" si="5366"/>
        <v>193</v>
      </c>
      <c r="AB3773" s="10">
        <f t="shared" si="5366"/>
        <v>201</v>
      </c>
      <c r="AC3773" s="10">
        <f t="shared" si="5366"/>
        <v>196</v>
      </c>
      <c r="AD3773" s="10">
        <f t="shared" si="5366"/>
        <v>218</v>
      </c>
      <c r="AE3773" s="10">
        <f t="shared" si="5366"/>
        <v>213</v>
      </c>
      <c r="AF3773" s="10">
        <f t="shared" si="5366"/>
        <v>221</v>
      </c>
      <c r="AG3773" s="10">
        <f t="shared" si="5366"/>
        <v>226</v>
      </c>
      <c r="AH3773" s="10">
        <f t="shared" si="5366"/>
        <v>218</v>
      </c>
      <c r="AI3773" s="10">
        <f t="shared" si="5366"/>
        <v>208</v>
      </c>
      <c r="AJ3773" s="10">
        <f t="shared" si="5366"/>
        <v>221</v>
      </c>
      <c r="AK3773" s="10">
        <f t="shared" si="5366"/>
        <v>210</v>
      </c>
      <c r="AL3773" s="10">
        <f t="shared" ref="AL3773" si="5367">RANK(AL550,AL$295:AL$556,0)</f>
        <v>229</v>
      </c>
    </row>
    <row r="3774" spans="1:38" ht="15">
      <c r="A3774" s="29">
        <v>3773</v>
      </c>
      <c r="B3774" s="23" t="s">
        <v>299</v>
      </c>
      <c r="C3774" s="23" t="s">
        <v>305</v>
      </c>
      <c r="D3774" s="7" t="s">
        <v>262</v>
      </c>
      <c r="E3774" s="10">
        <f t="shared" ref="E3774:AK3774" si="5368">RANK(E551,E$295:E$556,0)</f>
        <v>190</v>
      </c>
      <c r="F3774" s="10">
        <f t="shared" si="5368"/>
        <v>195</v>
      </c>
      <c r="G3774" s="10">
        <f t="shared" si="5368"/>
        <v>216</v>
      </c>
      <c r="H3774" s="10">
        <f t="shared" si="5368"/>
        <v>216</v>
      </c>
      <c r="I3774" s="10">
        <f t="shared" si="5368"/>
        <v>203</v>
      </c>
      <c r="J3774" s="10">
        <f t="shared" si="5368"/>
        <v>222</v>
      </c>
      <c r="K3774" s="10">
        <f t="shared" si="5368"/>
        <v>216</v>
      </c>
      <c r="L3774" s="10">
        <f t="shared" si="5368"/>
        <v>210</v>
      </c>
      <c r="M3774" s="10">
        <f t="shared" si="5368"/>
        <v>207</v>
      </c>
      <c r="N3774" s="10">
        <f t="shared" si="5368"/>
        <v>221</v>
      </c>
      <c r="O3774" s="10">
        <f t="shared" si="5368"/>
        <v>222</v>
      </c>
      <c r="P3774" s="10">
        <f t="shared" si="5368"/>
        <v>215</v>
      </c>
      <c r="Q3774" s="10" t="e">
        <f t="shared" si="5368"/>
        <v>#N/A</v>
      </c>
      <c r="R3774" s="10">
        <f t="shared" si="5368"/>
        <v>232</v>
      </c>
      <c r="S3774" s="10">
        <f t="shared" si="5368"/>
        <v>231</v>
      </c>
      <c r="T3774" s="10">
        <f t="shared" si="5368"/>
        <v>231</v>
      </c>
      <c r="U3774" s="10" t="e">
        <f t="shared" si="5368"/>
        <v>#N/A</v>
      </c>
      <c r="V3774" s="10" t="e">
        <f t="shared" si="5368"/>
        <v>#N/A</v>
      </c>
      <c r="W3774" s="10">
        <f t="shared" si="5368"/>
        <v>227</v>
      </c>
      <c r="X3774" s="10">
        <f t="shared" si="5368"/>
        <v>230</v>
      </c>
      <c r="Y3774" s="10">
        <f t="shared" si="5368"/>
        <v>220</v>
      </c>
      <c r="Z3774" s="10">
        <f t="shared" si="5368"/>
        <v>221</v>
      </c>
      <c r="AA3774" s="10">
        <f t="shared" si="5368"/>
        <v>220</v>
      </c>
      <c r="AB3774" s="10">
        <f t="shared" si="5368"/>
        <v>221</v>
      </c>
      <c r="AC3774" s="10" t="e">
        <f t="shared" si="5368"/>
        <v>#N/A</v>
      </c>
      <c r="AD3774" s="10">
        <f t="shared" si="5368"/>
        <v>228</v>
      </c>
      <c r="AE3774" s="10">
        <f t="shared" si="5368"/>
        <v>224</v>
      </c>
      <c r="AF3774" s="10">
        <f t="shared" si="5368"/>
        <v>221</v>
      </c>
      <c r="AG3774" s="10">
        <f t="shared" si="5368"/>
        <v>231</v>
      </c>
      <c r="AH3774" s="10">
        <f t="shared" si="5368"/>
        <v>235</v>
      </c>
      <c r="AI3774" s="10">
        <f t="shared" si="5368"/>
        <v>228</v>
      </c>
      <c r="AJ3774" s="10">
        <f t="shared" si="5368"/>
        <v>231</v>
      </c>
      <c r="AK3774" s="10">
        <f t="shared" si="5368"/>
        <v>210</v>
      </c>
      <c r="AL3774" s="10">
        <f t="shared" ref="AL3774" si="5369">RANK(AL551,AL$295:AL$556,0)</f>
        <v>229</v>
      </c>
    </row>
    <row r="3775" spans="1:38" ht="15">
      <c r="A3775" s="29">
        <v>3774</v>
      </c>
      <c r="B3775" s="23" t="s">
        <v>299</v>
      </c>
      <c r="C3775" s="23" t="s">
        <v>305</v>
      </c>
      <c r="D3775" s="7" t="s">
        <v>263</v>
      </c>
      <c r="E3775" s="10">
        <f t="shared" ref="E3775:AK3775" si="5370">RANK(E552,E$295:E$556,0)</f>
        <v>196</v>
      </c>
      <c r="F3775" s="10">
        <f t="shared" si="5370"/>
        <v>195</v>
      </c>
      <c r="G3775" s="10">
        <f t="shared" si="5370"/>
        <v>216</v>
      </c>
      <c r="H3775" s="10" t="e">
        <f t="shared" si="5370"/>
        <v>#N/A</v>
      </c>
      <c r="I3775" s="10">
        <f t="shared" si="5370"/>
        <v>219</v>
      </c>
      <c r="J3775" s="10">
        <f t="shared" si="5370"/>
        <v>224</v>
      </c>
      <c r="K3775" s="10">
        <f t="shared" si="5370"/>
        <v>224</v>
      </c>
      <c r="L3775" s="10">
        <f t="shared" si="5370"/>
        <v>220</v>
      </c>
      <c r="M3775" s="10">
        <f t="shared" si="5370"/>
        <v>220</v>
      </c>
      <c r="N3775" s="10">
        <f t="shared" si="5370"/>
        <v>221</v>
      </c>
      <c r="O3775" s="10">
        <f t="shared" si="5370"/>
        <v>222</v>
      </c>
      <c r="P3775" s="10">
        <f t="shared" si="5370"/>
        <v>231</v>
      </c>
      <c r="Q3775" s="10">
        <f t="shared" si="5370"/>
        <v>208</v>
      </c>
      <c r="R3775" s="10">
        <f t="shared" si="5370"/>
        <v>207</v>
      </c>
      <c r="S3775" s="10">
        <f t="shared" si="5370"/>
        <v>228</v>
      </c>
      <c r="T3775" s="10">
        <f t="shared" si="5370"/>
        <v>236</v>
      </c>
      <c r="U3775" s="10">
        <f t="shared" si="5370"/>
        <v>224</v>
      </c>
      <c r="V3775" s="10">
        <f t="shared" si="5370"/>
        <v>219</v>
      </c>
      <c r="W3775" s="10" t="e">
        <f t="shared" si="5370"/>
        <v>#N/A</v>
      </c>
      <c r="X3775" s="10">
        <f t="shared" si="5370"/>
        <v>220</v>
      </c>
      <c r="Y3775" s="10">
        <f t="shared" si="5370"/>
        <v>210</v>
      </c>
      <c r="Z3775" s="10">
        <f t="shared" si="5370"/>
        <v>212</v>
      </c>
      <c r="AA3775" s="10">
        <f t="shared" si="5370"/>
        <v>208</v>
      </c>
      <c r="AB3775" s="10">
        <f t="shared" si="5370"/>
        <v>206</v>
      </c>
      <c r="AC3775" s="10">
        <f t="shared" si="5370"/>
        <v>203</v>
      </c>
      <c r="AD3775" s="10">
        <f t="shared" si="5370"/>
        <v>196</v>
      </c>
      <c r="AE3775" s="10">
        <f t="shared" si="5370"/>
        <v>222</v>
      </c>
      <c r="AF3775" s="10">
        <f t="shared" si="5370"/>
        <v>221</v>
      </c>
      <c r="AG3775" s="10">
        <f t="shared" si="5370"/>
        <v>231</v>
      </c>
      <c r="AH3775" s="10">
        <f t="shared" si="5370"/>
        <v>233</v>
      </c>
      <c r="AI3775" s="10">
        <f t="shared" si="5370"/>
        <v>221</v>
      </c>
      <c r="AJ3775" s="10">
        <f t="shared" si="5370"/>
        <v>206</v>
      </c>
      <c r="AK3775" s="10">
        <f t="shared" si="5370"/>
        <v>210</v>
      </c>
      <c r="AL3775" s="10">
        <f t="shared" ref="AL3775" si="5371">RANK(AL552,AL$295:AL$556,0)</f>
        <v>203</v>
      </c>
    </row>
    <row r="3776" spans="1:38" ht="15">
      <c r="A3776" s="29">
        <v>3775</v>
      </c>
      <c r="B3776" s="23" t="s">
        <v>299</v>
      </c>
      <c r="C3776" s="23" t="s">
        <v>305</v>
      </c>
      <c r="D3776" s="7" t="s">
        <v>264</v>
      </c>
      <c r="E3776" s="10">
        <f t="shared" ref="E3776:AK3776" si="5372">RANK(E553,E$295:E$556,0)</f>
        <v>74</v>
      </c>
      <c r="F3776" s="10">
        <f t="shared" si="5372"/>
        <v>78</v>
      </c>
      <c r="G3776" s="10">
        <f t="shared" si="5372"/>
        <v>79</v>
      </c>
      <c r="H3776" s="10">
        <f t="shared" si="5372"/>
        <v>83</v>
      </c>
      <c r="I3776" s="10">
        <f t="shared" si="5372"/>
        <v>86</v>
      </c>
      <c r="J3776" s="10">
        <f t="shared" si="5372"/>
        <v>98</v>
      </c>
      <c r="K3776" s="10">
        <f t="shared" si="5372"/>
        <v>99</v>
      </c>
      <c r="L3776" s="10">
        <f t="shared" si="5372"/>
        <v>100</v>
      </c>
      <c r="M3776" s="10">
        <f t="shared" si="5372"/>
        <v>97</v>
      </c>
      <c r="N3776" s="10">
        <f t="shared" si="5372"/>
        <v>119</v>
      </c>
      <c r="O3776" s="10">
        <f t="shared" si="5372"/>
        <v>104</v>
      </c>
      <c r="P3776" s="10">
        <f t="shared" si="5372"/>
        <v>127</v>
      </c>
      <c r="Q3776" s="10">
        <f t="shared" si="5372"/>
        <v>195</v>
      </c>
      <c r="R3776" s="10">
        <f t="shared" si="5372"/>
        <v>190</v>
      </c>
      <c r="S3776" s="10">
        <f t="shared" si="5372"/>
        <v>196</v>
      </c>
      <c r="T3776" s="10">
        <f t="shared" si="5372"/>
        <v>212</v>
      </c>
      <c r="U3776" s="10">
        <f t="shared" si="5372"/>
        <v>197</v>
      </c>
      <c r="V3776" s="10">
        <f t="shared" si="5372"/>
        <v>205</v>
      </c>
      <c r="W3776" s="10">
        <f t="shared" si="5372"/>
        <v>227</v>
      </c>
      <c r="X3776" s="10">
        <f t="shared" si="5372"/>
        <v>214</v>
      </c>
      <c r="Y3776" s="10">
        <f t="shared" si="5372"/>
        <v>220</v>
      </c>
      <c r="Z3776" s="10">
        <f t="shared" si="5372"/>
        <v>221</v>
      </c>
      <c r="AA3776" s="10">
        <f t="shared" si="5372"/>
        <v>220</v>
      </c>
      <c r="AB3776" s="10">
        <f t="shared" si="5372"/>
        <v>221</v>
      </c>
      <c r="AC3776" s="10" t="e">
        <f t="shared" si="5372"/>
        <v>#N/A</v>
      </c>
      <c r="AD3776" s="10">
        <f t="shared" si="5372"/>
        <v>228</v>
      </c>
      <c r="AE3776" s="10">
        <f t="shared" si="5372"/>
        <v>224</v>
      </c>
      <c r="AF3776" s="10">
        <f t="shared" si="5372"/>
        <v>221</v>
      </c>
      <c r="AG3776" s="10">
        <f t="shared" si="5372"/>
        <v>191</v>
      </c>
      <c r="AH3776" s="10">
        <f t="shared" si="5372"/>
        <v>194</v>
      </c>
      <c r="AI3776" s="10">
        <f t="shared" si="5372"/>
        <v>178</v>
      </c>
      <c r="AJ3776" s="10">
        <f t="shared" si="5372"/>
        <v>187</v>
      </c>
      <c r="AK3776" s="10">
        <f t="shared" si="5372"/>
        <v>194</v>
      </c>
      <c r="AL3776" s="10">
        <f t="shared" ref="AL3776" si="5373">RANK(AL553,AL$295:AL$556,0)</f>
        <v>166</v>
      </c>
    </row>
    <row r="3777" spans="1:40" ht="15">
      <c r="A3777" s="29">
        <v>3776</v>
      </c>
      <c r="B3777" s="23" t="s">
        <v>299</v>
      </c>
      <c r="C3777" s="23" t="s">
        <v>305</v>
      </c>
      <c r="D3777" s="7" t="s">
        <v>265</v>
      </c>
      <c r="E3777" s="10">
        <f t="shared" ref="E3777:AK3777" si="5374">RANK(E554,E$295:E$556,0)</f>
        <v>196</v>
      </c>
      <c r="F3777" s="10">
        <f t="shared" si="5374"/>
        <v>195</v>
      </c>
      <c r="G3777" s="10">
        <f t="shared" si="5374"/>
        <v>216</v>
      </c>
      <c r="H3777" s="10" t="e">
        <f t="shared" si="5374"/>
        <v>#N/A</v>
      </c>
      <c r="I3777" s="10">
        <f t="shared" si="5374"/>
        <v>219</v>
      </c>
      <c r="J3777" s="10">
        <f t="shared" si="5374"/>
        <v>224</v>
      </c>
      <c r="K3777" s="10">
        <f t="shared" si="5374"/>
        <v>224</v>
      </c>
      <c r="L3777" s="10">
        <f t="shared" si="5374"/>
        <v>220</v>
      </c>
      <c r="M3777" s="10">
        <f t="shared" si="5374"/>
        <v>220</v>
      </c>
      <c r="N3777" s="10">
        <f t="shared" si="5374"/>
        <v>221</v>
      </c>
      <c r="O3777" s="10">
        <f t="shared" si="5374"/>
        <v>222</v>
      </c>
      <c r="P3777" s="10">
        <f t="shared" si="5374"/>
        <v>231</v>
      </c>
      <c r="Q3777" s="10" t="e">
        <f t="shared" si="5374"/>
        <v>#N/A</v>
      </c>
      <c r="R3777" s="10" t="e">
        <f t="shared" si="5374"/>
        <v>#N/A</v>
      </c>
      <c r="S3777" s="10" t="e">
        <f t="shared" si="5374"/>
        <v>#N/A</v>
      </c>
      <c r="T3777" s="10" t="e">
        <f t="shared" si="5374"/>
        <v>#N/A</v>
      </c>
      <c r="U3777" s="10" t="e">
        <f t="shared" si="5374"/>
        <v>#N/A</v>
      </c>
      <c r="V3777" s="10" t="e">
        <f t="shared" si="5374"/>
        <v>#N/A</v>
      </c>
      <c r="W3777" s="10" t="e">
        <f t="shared" si="5374"/>
        <v>#N/A</v>
      </c>
      <c r="X3777" s="10">
        <f t="shared" si="5374"/>
        <v>230</v>
      </c>
      <c r="Y3777" s="10">
        <f t="shared" si="5374"/>
        <v>220</v>
      </c>
      <c r="Z3777" s="10">
        <f t="shared" si="5374"/>
        <v>221</v>
      </c>
      <c r="AA3777" s="10">
        <f t="shared" si="5374"/>
        <v>220</v>
      </c>
      <c r="AB3777" s="10">
        <f t="shared" si="5374"/>
        <v>221</v>
      </c>
      <c r="AC3777" s="10" t="e">
        <f t="shared" si="5374"/>
        <v>#N/A</v>
      </c>
      <c r="AD3777" s="10">
        <f t="shared" si="5374"/>
        <v>175</v>
      </c>
      <c r="AE3777" s="10">
        <f t="shared" si="5374"/>
        <v>211</v>
      </c>
      <c r="AF3777" s="10">
        <f t="shared" si="5374"/>
        <v>186</v>
      </c>
      <c r="AG3777" s="10">
        <f t="shared" si="5374"/>
        <v>231</v>
      </c>
      <c r="AH3777" s="10">
        <f t="shared" si="5374"/>
        <v>235</v>
      </c>
      <c r="AI3777" s="10">
        <f t="shared" si="5374"/>
        <v>233</v>
      </c>
      <c r="AJ3777" s="10" t="e">
        <f t="shared" si="5374"/>
        <v>#N/A</v>
      </c>
      <c r="AK3777" s="10">
        <f t="shared" si="5374"/>
        <v>210</v>
      </c>
      <c r="AL3777" s="10">
        <f t="shared" ref="AL3777" si="5375">RANK(AL554,AL$295:AL$556,0)</f>
        <v>229</v>
      </c>
    </row>
    <row r="3778" spans="1:40" ht="15">
      <c r="A3778" s="29">
        <v>3777</v>
      </c>
      <c r="B3778" s="23" t="s">
        <v>299</v>
      </c>
      <c r="C3778" s="23" t="s">
        <v>305</v>
      </c>
      <c r="D3778" s="7" t="s">
        <v>266</v>
      </c>
      <c r="E3778" s="10">
        <f t="shared" ref="E3778:AK3778" si="5376">RANK(E555,E$295:E$556,0)</f>
        <v>58</v>
      </c>
      <c r="F3778" s="10">
        <f t="shared" si="5376"/>
        <v>136</v>
      </c>
      <c r="G3778" s="10">
        <f t="shared" si="5376"/>
        <v>158</v>
      </c>
      <c r="H3778" s="10">
        <f t="shared" si="5376"/>
        <v>134</v>
      </c>
      <c r="I3778" s="10">
        <f t="shared" si="5376"/>
        <v>174</v>
      </c>
      <c r="J3778" s="10">
        <f t="shared" si="5376"/>
        <v>66</v>
      </c>
      <c r="K3778" s="10">
        <f t="shared" si="5376"/>
        <v>60</v>
      </c>
      <c r="L3778" s="10">
        <f t="shared" si="5376"/>
        <v>61</v>
      </c>
      <c r="M3778" s="10">
        <f t="shared" si="5376"/>
        <v>59</v>
      </c>
      <c r="N3778" s="10">
        <f t="shared" si="5376"/>
        <v>59</v>
      </c>
      <c r="O3778" s="10">
        <f t="shared" si="5376"/>
        <v>55</v>
      </c>
      <c r="P3778" s="10">
        <f t="shared" si="5376"/>
        <v>58</v>
      </c>
      <c r="Q3778" s="10">
        <f t="shared" si="5376"/>
        <v>55</v>
      </c>
      <c r="R3778" s="10">
        <f t="shared" si="5376"/>
        <v>57</v>
      </c>
      <c r="S3778" s="10">
        <f t="shared" si="5376"/>
        <v>58</v>
      </c>
      <c r="T3778" s="10">
        <f t="shared" si="5376"/>
        <v>59</v>
      </c>
      <c r="U3778" s="10">
        <f t="shared" si="5376"/>
        <v>60</v>
      </c>
      <c r="V3778" s="10">
        <f t="shared" si="5376"/>
        <v>66</v>
      </c>
      <c r="W3778" s="10">
        <f t="shared" si="5376"/>
        <v>65</v>
      </c>
      <c r="X3778" s="10">
        <f t="shared" si="5376"/>
        <v>65</v>
      </c>
      <c r="Y3778" s="10">
        <f t="shared" si="5376"/>
        <v>220</v>
      </c>
      <c r="Z3778" s="10">
        <f t="shared" si="5376"/>
        <v>221</v>
      </c>
      <c r="AA3778" s="10">
        <f t="shared" si="5376"/>
        <v>220</v>
      </c>
      <c r="AB3778" s="10">
        <f t="shared" si="5376"/>
        <v>221</v>
      </c>
      <c r="AC3778" s="10" t="e">
        <f t="shared" si="5376"/>
        <v>#N/A</v>
      </c>
      <c r="AD3778" s="10">
        <f t="shared" si="5376"/>
        <v>228</v>
      </c>
      <c r="AE3778" s="10">
        <f t="shared" si="5376"/>
        <v>224</v>
      </c>
      <c r="AF3778" s="10">
        <f t="shared" si="5376"/>
        <v>44</v>
      </c>
      <c r="AG3778" s="10">
        <f t="shared" si="5376"/>
        <v>65</v>
      </c>
      <c r="AH3778" s="10">
        <f t="shared" si="5376"/>
        <v>64</v>
      </c>
      <c r="AI3778" s="10">
        <f t="shared" si="5376"/>
        <v>67</v>
      </c>
      <c r="AJ3778" s="10">
        <f t="shared" si="5376"/>
        <v>75</v>
      </c>
      <c r="AK3778" s="10">
        <f t="shared" si="5376"/>
        <v>75</v>
      </c>
      <c r="AL3778" s="10">
        <f t="shared" ref="AL3778" si="5377">RANK(AL555,AL$295:AL$556,0)</f>
        <v>64</v>
      </c>
    </row>
    <row r="3779" spans="1:40" ht="15">
      <c r="A3779" s="29">
        <v>3778</v>
      </c>
      <c r="B3779" s="23" t="s">
        <v>299</v>
      </c>
      <c r="C3779" s="23" t="s">
        <v>305</v>
      </c>
      <c r="D3779" s="7" t="s">
        <v>267</v>
      </c>
      <c r="E3779" s="10">
        <f t="shared" ref="E3779:AK3779" si="5378">RANK(E556,E$295:E$556,0)</f>
        <v>196</v>
      </c>
      <c r="F3779" s="10">
        <f t="shared" si="5378"/>
        <v>195</v>
      </c>
      <c r="G3779" s="10">
        <f t="shared" si="5378"/>
        <v>216</v>
      </c>
      <c r="H3779" s="10" t="e">
        <f t="shared" si="5378"/>
        <v>#N/A</v>
      </c>
      <c r="I3779" s="10">
        <f t="shared" si="5378"/>
        <v>219</v>
      </c>
      <c r="J3779" s="10">
        <f t="shared" si="5378"/>
        <v>224</v>
      </c>
      <c r="K3779" s="10">
        <f t="shared" si="5378"/>
        <v>224</v>
      </c>
      <c r="L3779" s="10">
        <f t="shared" si="5378"/>
        <v>220</v>
      </c>
      <c r="M3779" s="10">
        <f t="shared" si="5378"/>
        <v>220</v>
      </c>
      <c r="N3779" s="10">
        <f t="shared" si="5378"/>
        <v>221</v>
      </c>
      <c r="O3779" s="10">
        <f t="shared" si="5378"/>
        <v>222</v>
      </c>
      <c r="P3779" s="10">
        <f t="shared" si="5378"/>
        <v>231</v>
      </c>
      <c r="Q3779" s="10" t="e">
        <f t="shared" si="5378"/>
        <v>#N/A</v>
      </c>
      <c r="R3779" s="10" t="e">
        <f t="shared" si="5378"/>
        <v>#N/A</v>
      </c>
      <c r="S3779" s="10" t="e">
        <f t="shared" si="5378"/>
        <v>#N/A</v>
      </c>
      <c r="T3779" s="10" t="e">
        <f t="shared" si="5378"/>
        <v>#N/A</v>
      </c>
      <c r="U3779" s="10" t="e">
        <f t="shared" si="5378"/>
        <v>#N/A</v>
      </c>
      <c r="V3779" s="10" t="e">
        <f t="shared" si="5378"/>
        <v>#N/A</v>
      </c>
      <c r="W3779" s="10" t="e">
        <f t="shared" si="5378"/>
        <v>#N/A</v>
      </c>
      <c r="X3779" s="10">
        <f t="shared" si="5378"/>
        <v>230</v>
      </c>
      <c r="Y3779" s="10">
        <f t="shared" si="5378"/>
        <v>220</v>
      </c>
      <c r="Z3779" s="10">
        <f t="shared" si="5378"/>
        <v>221</v>
      </c>
      <c r="AA3779" s="10">
        <f t="shared" si="5378"/>
        <v>220</v>
      </c>
      <c r="AB3779" s="10">
        <f t="shared" si="5378"/>
        <v>221</v>
      </c>
      <c r="AC3779" s="10" t="e">
        <f t="shared" si="5378"/>
        <v>#N/A</v>
      </c>
      <c r="AD3779" s="10">
        <f t="shared" si="5378"/>
        <v>228</v>
      </c>
      <c r="AE3779" s="10">
        <f t="shared" si="5378"/>
        <v>224</v>
      </c>
      <c r="AF3779" s="10">
        <f t="shared" si="5378"/>
        <v>221</v>
      </c>
      <c r="AG3779" s="10">
        <f t="shared" si="5378"/>
        <v>231</v>
      </c>
      <c r="AH3779" s="10">
        <f t="shared" si="5378"/>
        <v>235</v>
      </c>
      <c r="AI3779" s="10">
        <f t="shared" si="5378"/>
        <v>233</v>
      </c>
      <c r="AJ3779" s="10" t="e">
        <f t="shared" si="5378"/>
        <v>#N/A</v>
      </c>
      <c r="AK3779" s="10">
        <f t="shared" si="5378"/>
        <v>210</v>
      </c>
      <c r="AL3779" s="10">
        <f t="shared" ref="AL3779" si="5379">RANK(AL556,AL$295:AL$556,0)</f>
        <v>229</v>
      </c>
    </row>
    <row r="3780" spans="1:40" ht="15">
      <c r="A3780" s="29">
        <v>3779</v>
      </c>
      <c r="B3780" s="23" t="s">
        <v>299</v>
      </c>
      <c r="C3780" s="23" t="s">
        <v>305</v>
      </c>
      <c r="D3780" s="9" t="s">
        <v>268</v>
      </c>
      <c r="E3780" s="10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10"/>
      <c r="AD3780" s="10"/>
      <c r="AE3780" s="10"/>
      <c r="AF3780" s="10"/>
      <c r="AG3780" s="10"/>
      <c r="AH3780" s="10"/>
      <c r="AI3780" s="10"/>
      <c r="AN3780" s="106"/>
    </row>
    <row r="3781" spans="1:40" ht="15">
      <c r="A3781" s="29">
        <v>3780</v>
      </c>
      <c r="B3781" s="23" t="s">
        <v>299</v>
      </c>
      <c r="C3781" s="23" t="s">
        <v>305</v>
      </c>
      <c r="D3781" s="9" t="s">
        <v>269</v>
      </c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  <c r="AF3781" s="10"/>
      <c r="AG3781" s="10"/>
      <c r="AH3781" s="10"/>
      <c r="AI3781" s="10"/>
    </row>
    <row r="3782" spans="1:40" ht="15">
      <c r="A3782" s="29">
        <v>3781</v>
      </c>
      <c r="B3782" s="23" t="s">
        <v>299</v>
      </c>
      <c r="C3782" s="23" t="s">
        <v>305</v>
      </c>
      <c r="D3782" s="9" t="s">
        <v>270</v>
      </c>
      <c r="E3782" s="10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10"/>
      <c r="AI3782" s="10"/>
    </row>
    <row r="3783" spans="1:40" ht="15">
      <c r="A3783" s="29">
        <v>3782</v>
      </c>
      <c r="B3783" s="23" t="s">
        <v>299</v>
      </c>
      <c r="C3783" s="23" t="s">
        <v>305</v>
      </c>
      <c r="D3783" s="9" t="s">
        <v>271</v>
      </c>
      <c r="E3783" s="10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10"/>
      <c r="Y3783" s="10"/>
      <c r="Z3783" s="10"/>
      <c r="AA3783" s="10"/>
      <c r="AB3783" s="10"/>
      <c r="AC3783" s="10"/>
      <c r="AD3783" s="10"/>
      <c r="AE3783" s="10"/>
      <c r="AF3783" s="10"/>
      <c r="AG3783" s="10"/>
      <c r="AH3783" s="10"/>
      <c r="AI3783" s="10"/>
    </row>
    <row r="3784" spans="1:40" ht="15">
      <c r="A3784" s="29">
        <v>3783</v>
      </c>
      <c r="B3784" s="23" t="s">
        <v>299</v>
      </c>
      <c r="C3784" s="23" t="s">
        <v>305</v>
      </c>
      <c r="D3784" s="9" t="s">
        <v>272</v>
      </c>
      <c r="E3784" s="10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/>
      <c r="W3784" s="10"/>
      <c r="X3784" s="10"/>
      <c r="Y3784" s="10"/>
      <c r="Z3784" s="10"/>
      <c r="AA3784" s="10"/>
      <c r="AB3784" s="10"/>
      <c r="AC3784" s="10"/>
      <c r="AD3784" s="10"/>
      <c r="AE3784" s="10"/>
      <c r="AF3784" s="10"/>
      <c r="AG3784" s="10"/>
      <c r="AH3784" s="10"/>
      <c r="AI3784" s="10"/>
    </row>
    <row r="3785" spans="1:40" ht="15">
      <c r="A3785" s="29">
        <v>3784</v>
      </c>
      <c r="B3785" s="23" t="s">
        <v>299</v>
      </c>
      <c r="C3785" s="23" t="s">
        <v>305</v>
      </c>
      <c r="D3785" s="9" t="s">
        <v>273</v>
      </c>
      <c r="E3785" s="10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/>
      <c r="W3785" s="10"/>
      <c r="X3785" s="10"/>
      <c r="Y3785" s="10"/>
      <c r="Z3785" s="10"/>
      <c r="AA3785" s="10"/>
      <c r="AB3785" s="10"/>
      <c r="AC3785" s="10"/>
      <c r="AD3785" s="10"/>
      <c r="AE3785" s="10"/>
      <c r="AF3785" s="10"/>
      <c r="AG3785" s="10"/>
      <c r="AH3785" s="10"/>
      <c r="AI3785" s="10"/>
    </row>
    <row r="3786" spans="1:40" ht="15">
      <c r="A3786" s="29">
        <v>3785</v>
      </c>
      <c r="B3786" s="23" t="s">
        <v>299</v>
      </c>
      <c r="C3786" s="23" t="s">
        <v>305</v>
      </c>
      <c r="D3786" s="9" t="s">
        <v>274</v>
      </c>
      <c r="E3786" s="10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10"/>
      <c r="AD3786" s="10"/>
      <c r="AE3786" s="10"/>
      <c r="AF3786" s="10"/>
      <c r="AG3786" s="10"/>
      <c r="AH3786" s="10"/>
      <c r="AI3786" s="10"/>
    </row>
    <row r="3787" spans="1:40" ht="15">
      <c r="A3787" s="29">
        <v>3786</v>
      </c>
      <c r="B3787" s="23" t="s">
        <v>299</v>
      </c>
      <c r="C3787" s="23" t="s">
        <v>305</v>
      </c>
      <c r="D3787" s="9" t="s">
        <v>275</v>
      </c>
      <c r="E3787" s="10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10"/>
      <c r="AD3787" s="10"/>
      <c r="AE3787" s="10"/>
      <c r="AF3787" s="10"/>
      <c r="AG3787" s="10"/>
      <c r="AH3787" s="10"/>
      <c r="AI3787" s="10"/>
    </row>
    <row r="3788" spans="1:40" ht="15">
      <c r="A3788" s="29">
        <v>3787</v>
      </c>
      <c r="B3788" s="23" t="s">
        <v>299</v>
      </c>
      <c r="C3788" s="23" t="s">
        <v>305</v>
      </c>
      <c r="D3788" s="9" t="s">
        <v>276</v>
      </c>
      <c r="E3788" s="10"/>
      <c r="F3788" s="1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10"/>
      <c r="AI3788" s="10"/>
    </row>
    <row r="3789" spans="1:40" ht="15">
      <c r="A3789" s="29">
        <v>3788</v>
      </c>
      <c r="B3789" s="23" t="s">
        <v>299</v>
      </c>
      <c r="C3789" s="23" t="s">
        <v>305</v>
      </c>
      <c r="D3789" s="9" t="s">
        <v>277</v>
      </c>
      <c r="E3789" s="10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10"/>
      <c r="AI3789" s="10"/>
    </row>
    <row r="3790" spans="1:40" ht="15">
      <c r="A3790" s="29">
        <v>3789</v>
      </c>
      <c r="B3790" s="23" t="s">
        <v>299</v>
      </c>
      <c r="C3790" s="23" t="s">
        <v>305</v>
      </c>
      <c r="D3790" s="9" t="s">
        <v>278</v>
      </c>
      <c r="E3790" s="10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</row>
    <row r="3791" spans="1:40" ht="15">
      <c r="A3791" s="29">
        <v>3790</v>
      </c>
      <c r="B3791" s="23" t="s">
        <v>299</v>
      </c>
      <c r="C3791" s="23" t="s">
        <v>305</v>
      </c>
      <c r="D3791" s="9" t="s">
        <v>279</v>
      </c>
      <c r="E3791" s="10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/>
      <c r="W3791" s="10"/>
      <c r="X3791" s="10"/>
      <c r="Y3791" s="10"/>
      <c r="Z3791" s="10"/>
      <c r="AA3791" s="10"/>
      <c r="AB3791" s="10"/>
      <c r="AC3791" s="10"/>
      <c r="AD3791" s="10"/>
      <c r="AE3791" s="10"/>
      <c r="AF3791" s="10"/>
      <c r="AG3791" s="10"/>
      <c r="AH3791" s="10"/>
      <c r="AI3791" s="10"/>
    </row>
    <row r="3792" spans="1:40" ht="15">
      <c r="A3792" s="29">
        <v>3791</v>
      </c>
      <c r="B3792" s="23" t="s">
        <v>299</v>
      </c>
      <c r="C3792" s="23" t="s">
        <v>305</v>
      </c>
      <c r="D3792" s="9" t="s">
        <v>280</v>
      </c>
      <c r="E3792" s="10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/>
      <c r="W3792" s="10"/>
      <c r="X3792" s="10"/>
      <c r="Y3792" s="10"/>
      <c r="Z3792" s="10"/>
      <c r="AA3792" s="10"/>
      <c r="AB3792" s="10"/>
      <c r="AC3792" s="10"/>
      <c r="AD3792" s="10"/>
      <c r="AE3792" s="10"/>
      <c r="AF3792" s="10"/>
      <c r="AG3792" s="10"/>
      <c r="AH3792" s="10"/>
      <c r="AI3792" s="10"/>
    </row>
    <row r="3793" spans="1:35" ht="15">
      <c r="A3793" s="29">
        <v>3792</v>
      </c>
      <c r="B3793" s="23" t="s">
        <v>299</v>
      </c>
      <c r="C3793" s="23" t="s">
        <v>305</v>
      </c>
      <c r="D3793" s="9" t="s">
        <v>281</v>
      </c>
      <c r="E3793" s="10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/>
      <c r="W3793" s="10"/>
      <c r="X3793" s="10"/>
      <c r="Y3793" s="10"/>
      <c r="Z3793" s="10"/>
      <c r="AA3793" s="10"/>
      <c r="AB3793" s="10"/>
      <c r="AC3793" s="10"/>
      <c r="AD3793" s="10"/>
      <c r="AE3793" s="10"/>
      <c r="AF3793" s="10"/>
      <c r="AG3793" s="10"/>
      <c r="AH3793" s="10"/>
      <c r="AI3793" s="10"/>
    </row>
    <row r="3794" spans="1:35" ht="15">
      <c r="A3794" s="29">
        <v>3793</v>
      </c>
      <c r="B3794" s="23" t="s">
        <v>299</v>
      </c>
      <c r="C3794" s="23" t="s">
        <v>305</v>
      </c>
      <c r="D3794" s="9" t="s">
        <v>282</v>
      </c>
      <c r="E3794" s="10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10"/>
      <c r="AD3794" s="10"/>
      <c r="AE3794" s="10"/>
      <c r="AF3794" s="10"/>
      <c r="AG3794" s="10"/>
      <c r="AH3794" s="10"/>
      <c r="AI3794" s="10"/>
    </row>
    <row r="3795" spans="1:35" ht="15">
      <c r="A3795" s="29">
        <v>3794</v>
      </c>
      <c r="B3795" s="23" t="s">
        <v>299</v>
      </c>
      <c r="C3795" s="23" t="s">
        <v>305</v>
      </c>
      <c r="D3795" s="9" t="s">
        <v>283</v>
      </c>
      <c r="E3795" s="10"/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0"/>
      <c r="AD3795" s="10"/>
      <c r="AE3795" s="10"/>
      <c r="AF3795" s="10"/>
      <c r="AG3795" s="10"/>
      <c r="AH3795" s="10"/>
      <c r="AI3795" s="10"/>
    </row>
    <row r="3796" spans="1:35" ht="15">
      <c r="A3796" s="29">
        <v>3795</v>
      </c>
      <c r="B3796" s="23" t="s">
        <v>299</v>
      </c>
      <c r="C3796" s="23" t="s">
        <v>305</v>
      </c>
      <c r="D3796" s="9" t="s">
        <v>284</v>
      </c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  <c r="AF3796" s="10"/>
      <c r="AG3796" s="10"/>
      <c r="AH3796" s="10"/>
      <c r="AI3796" s="10"/>
    </row>
    <row r="3797" spans="1:35" ht="15">
      <c r="A3797" s="29">
        <v>3796</v>
      </c>
      <c r="B3797" s="23" t="s">
        <v>299</v>
      </c>
      <c r="C3797" s="23" t="s">
        <v>305</v>
      </c>
      <c r="D3797" s="9" t="s">
        <v>285</v>
      </c>
      <c r="E3797" s="10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10"/>
      <c r="AD3797" s="10"/>
      <c r="AE3797" s="10"/>
      <c r="AF3797" s="10"/>
      <c r="AG3797" s="10"/>
      <c r="AH3797" s="10"/>
      <c r="AI3797" s="10"/>
    </row>
    <row r="3798" spans="1:35" ht="15">
      <c r="A3798" s="29">
        <v>3797</v>
      </c>
      <c r="B3798" s="23" t="s">
        <v>299</v>
      </c>
      <c r="C3798" s="23" t="s">
        <v>305</v>
      </c>
      <c r="D3798" s="9" t="s">
        <v>286</v>
      </c>
      <c r="E3798" s="10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10"/>
      <c r="AD3798" s="10"/>
      <c r="AE3798" s="10"/>
      <c r="AF3798" s="10"/>
      <c r="AG3798" s="10"/>
      <c r="AH3798" s="10"/>
      <c r="AI3798" s="10"/>
    </row>
    <row r="3799" spans="1:35" ht="15">
      <c r="A3799" s="29">
        <v>3798</v>
      </c>
      <c r="B3799" s="23" t="s">
        <v>299</v>
      </c>
      <c r="C3799" s="23" t="s">
        <v>305</v>
      </c>
      <c r="D3799" s="9" t="s">
        <v>287</v>
      </c>
      <c r="E3799" s="10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/>
      <c r="W3799" s="10"/>
      <c r="X3799" s="10"/>
      <c r="Y3799" s="10"/>
      <c r="Z3799" s="10"/>
      <c r="AA3799" s="10"/>
      <c r="AB3799" s="10"/>
      <c r="AC3799" s="10"/>
      <c r="AD3799" s="10"/>
      <c r="AE3799" s="10"/>
      <c r="AF3799" s="10"/>
      <c r="AG3799" s="10"/>
      <c r="AH3799" s="10"/>
      <c r="AI3799" s="10"/>
    </row>
    <row r="3800" spans="1:35" ht="15">
      <c r="A3800" s="29">
        <v>3799</v>
      </c>
      <c r="B3800" s="23" t="s">
        <v>299</v>
      </c>
      <c r="C3800" s="23" t="s">
        <v>305</v>
      </c>
      <c r="D3800" s="9" t="s">
        <v>288</v>
      </c>
      <c r="E3800" s="10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10"/>
      <c r="X3800" s="10"/>
      <c r="Y3800" s="10"/>
      <c r="Z3800" s="10"/>
      <c r="AA3800" s="10"/>
      <c r="AB3800" s="10"/>
      <c r="AC3800" s="10"/>
      <c r="AD3800" s="10"/>
      <c r="AE3800" s="10"/>
      <c r="AF3800" s="10"/>
      <c r="AG3800" s="10"/>
      <c r="AH3800" s="10"/>
      <c r="AI3800" s="10"/>
    </row>
    <row r="3801" spans="1:35" ht="15">
      <c r="A3801" s="29">
        <v>3800</v>
      </c>
      <c r="B3801" s="23" t="s">
        <v>299</v>
      </c>
      <c r="C3801" s="23" t="s">
        <v>305</v>
      </c>
      <c r="D3801" s="9" t="s">
        <v>289</v>
      </c>
      <c r="E3801" s="10"/>
      <c r="F3801" s="1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/>
      <c r="Z3801" s="10"/>
      <c r="AA3801" s="10"/>
      <c r="AB3801" s="10"/>
      <c r="AC3801" s="10"/>
      <c r="AD3801" s="10"/>
      <c r="AE3801" s="10"/>
      <c r="AF3801" s="10"/>
      <c r="AG3801" s="10"/>
      <c r="AH3801" s="10"/>
      <c r="AI3801" s="10"/>
    </row>
    <row r="3802" spans="1:35" ht="15">
      <c r="A3802" s="29">
        <v>3801</v>
      </c>
      <c r="B3802" s="23" t="s">
        <v>299</v>
      </c>
      <c r="C3802" s="23" t="s">
        <v>305</v>
      </c>
      <c r="D3802" s="9" t="s">
        <v>290</v>
      </c>
      <c r="E3802" s="10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10"/>
      <c r="AD3802" s="10"/>
      <c r="AE3802" s="10"/>
      <c r="AF3802" s="10"/>
      <c r="AG3802" s="10"/>
      <c r="AH3802" s="10"/>
      <c r="AI3802" s="10"/>
    </row>
    <row r="3803" spans="1:35" ht="15">
      <c r="A3803" s="29">
        <v>3802</v>
      </c>
      <c r="B3803" s="23" t="s">
        <v>299</v>
      </c>
      <c r="C3803" s="23" t="s">
        <v>305</v>
      </c>
      <c r="D3803" s="9" t="s">
        <v>291</v>
      </c>
      <c r="E3803" s="10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10"/>
      <c r="AD3803" s="10"/>
      <c r="AE3803" s="10"/>
      <c r="AF3803" s="10"/>
      <c r="AG3803" s="10"/>
      <c r="AH3803" s="10"/>
      <c r="AI3803" s="10"/>
    </row>
    <row r="3804" spans="1:35" ht="15">
      <c r="A3804" s="29">
        <v>3803</v>
      </c>
      <c r="B3804" s="23" t="s">
        <v>299</v>
      </c>
      <c r="C3804" s="23" t="s">
        <v>305</v>
      </c>
      <c r="D3804" s="9" t="s">
        <v>292</v>
      </c>
      <c r="E3804" s="10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10"/>
      <c r="AD3804" s="10"/>
      <c r="AE3804" s="10"/>
      <c r="AF3804" s="10"/>
      <c r="AG3804" s="10"/>
      <c r="AH3804" s="10"/>
      <c r="AI3804" s="10"/>
    </row>
    <row r="3805" spans="1:35" ht="15">
      <c r="A3805" s="29">
        <v>3804</v>
      </c>
      <c r="B3805" s="23" t="s">
        <v>299</v>
      </c>
      <c r="C3805" s="23" t="s">
        <v>305</v>
      </c>
      <c r="D3805" s="9" t="s">
        <v>293</v>
      </c>
      <c r="E3805" s="10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10"/>
      <c r="AD3805" s="10"/>
      <c r="AE3805" s="10"/>
      <c r="AF3805" s="10"/>
      <c r="AG3805" s="10"/>
      <c r="AH3805" s="10"/>
      <c r="AI3805" s="10"/>
    </row>
    <row r="3806" spans="1:35" ht="15">
      <c r="A3806" s="29">
        <v>3805</v>
      </c>
      <c r="B3806" s="23" t="s">
        <v>299</v>
      </c>
      <c r="C3806" s="23" t="s">
        <v>305</v>
      </c>
      <c r="D3806" s="9" t="s">
        <v>294</v>
      </c>
      <c r="E3806" s="10"/>
      <c r="F3806" s="1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10"/>
      <c r="AD3806" s="10"/>
      <c r="AE3806" s="10"/>
      <c r="AF3806" s="10"/>
      <c r="AG3806" s="10"/>
      <c r="AH3806" s="10"/>
      <c r="AI3806" s="10"/>
    </row>
    <row r="3807" spans="1:35" ht="15">
      <c r="A3807" s="29">
        <v>3806</v>
      </c>
      <c r="B3807" s="23" t="s">
        <v>299</v>
      </c>
      <c r="C3807" s="23" t="s">
        <v>305</v>
      </c>
      <c r="D3807" s="9" t="s">
        <v>295</v>
      </c>
      <c r="E3807" s="10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/>
      <c r="W3807" s="10"/>
      <c r="X3807" s="10"/>
      <c r="Y3807" s="10"/>
      <c r="Z3807" s="10"/>
      <c r="AA3807" s="10"/>
      <c r="AB3807" s="10"/>
      <c r="AC3807" s="10"/>
      <c r="AD3807" s="10"/>
      <c r="AE3807" s="10"/>
      <c r="AF3807" s="10"/>
      <c r="AG3807" s="10"/>
      <c r="AH3807" s="10"/>
      <c r="AI3807" s="10"/>
    </row>
    <row r="3808" spans="1:35" ht="15">
      <c r="A3808" s="29">
        <v>3807</v>
      </c>
      <c r="B3808" s="23" t="s">
        <v>299</v>
      </c>
      <c r="C3808" s="23" t="s">
        <v>305</v>
      </c>
      <c r="D3808" s="9" t="s">
        <v>296</v>
      </c>
      <c r="E3808" s="10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  <c r="AF3808" s="10"/>
      <c r="AG3808" s="10"/>
      <c r="AH3808" s="10"/>
      <c r="AI3808" s="10"/>
    </row>
    <row r="3809" spans="1:38" ht="15">
      <c r="A3809" s="29">
        <v>3808</v>
      </c>
      <c r="B3809" s="23" t="s">
        <v>299</v>
      </c>
      <c r="C3809" s="23" t="s">
        <v>305</v>
      </c>
      <c r="D3809" s="9" t="s">
        <v>297</v>
      </c>
      <c r="E3809" s="10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  <c r="AF3809" s="10"/>
      <c r="AG3809" s="10"/>
      <c r="AH3809" s="10"/>
      <c r="AI3809" s="10"/>
    </row>
    <row r="3810" spans="1:38" ht="15">
      <c r="A3810" s="29">
        <v>3809</v>
      </c>
      <c r="B3810" s="23" t="s">
        <v>299</v>
      </c>
      <c r="C3810" s="23" t="s">
        <v>305</v>
      </c>
      <c r="D3810" s="9" t="s">
        <v>298</v>
      </c>
      <c r="E3810" s="10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10"/>
      <c r="AD3810" s="10"/>
      <c r="AE3810" s="10"/>
      <c r="AF3810" s="10"/>
      <c r="AG3810" s="10"/>
      <c r="AH3810" s="10"/>
      <c r="AI3810" s="10"/>
    </row>
    <row r="3811" spans="1:38" ht="15">
      <c r="A3811" s="29">
        <v>3810</v>
      </c>
      <c r="B3811" s="23" t="s">
        <v>300</v>
      </c>
      <c r="C3811" s="23" t="s">
        <v>305</v>
      </c>
      <c r="D3811" s="7" t="s">
        <v>6</v>
      </c>
      <c r="E3811" s="10">
        <f t="shared" ref="E3811:AK3811" si="5380">RANK(E588,E$588:E$849,0)</f>
        <v>198</v>
      </c>
      <c r="F3811" s="10">
        <f t="shared" si="5380"/>
        <v>197</v>
      </c>
      <c r="G3811" s="10">
        <f t="shared" si="5380"/>
        <v>219</v>
      </c>
      <c r="H3811" s="10">
        <f t="shared" si="5380"/>
        <v>219</v>
      </c>
      <c r="I3811" s="10">
        <f t="shared" si="5380"/>
        <v>222</v>
      </c>
      <c r="J3811" s="10">
        <f t="shared" si="5380"/>
        <v>226</v>
      </c>
      <c r="K3811" s="10">
        <f t="shared" si="5380"/>
        <v>225</v>
      </c>
      <c r="L3811" s="10">
        <f t="shared" si="5380"/>
        <v>220</v>
      </c>
      <c r="M3811" s="10">
        <f t="shared" si="5380"/>
        <v>221</v>
      </c>
      <c r="N3811" s="10">
        <f t="shared" si="5380"/>
        <v>6</v>
      </c>
      <c r="O3811" s="10">
        <f t="shared" si="5380"/>
        <v>6</v>
      </c>
      <c r="P3811" s="10">
        <f t="shared" si="5380"/>
        <v>6</v>
      </c>
      <c r="Q3811" s="10">
        <f t="shared" si="5380"/>
        <v>6</v>
      </c>
      <c r="R3811" s="10">
        <f t="shared" si="5380"/>
        <v>6</v>
      </c>
      <c r="S3811" s="10">
        <f t="shared" si="5380"/>
        <v>6</v>
      </c>
      <c r="T3811" s="10">
        <f t="shared" si="5380"/>
        <v>6</v>
      </c>
      <c r="U3811" s="10">
        <f t="shared" si="5380"/>
        <v>6</v>
      </c>
      <c r="V3811" s="10">
        <f t="shared" si="5380"/>
        <v>6</v>
      </c>
      <c r="W3811" s="10">
        <f t="shared" si="5380"/>
        <v>8</v>
      </c>
      <c r="X3811" s="10">
        <f t="shared" si="5380"/>
        <v>8</v>
      </c>
      <c r="Y3811" s="10">
        <f t="shared" si="5380"/>
        <v>8</v>
      </c>
      <c r="Z3811" s="10">
        <f t="shared" si="5380"/>
        <v>8</v>
      </c>
      <c r="AA3811" s="10">
        <f t="shared" si="5380"/>
        <v>9</v>
      </c>
      <c r="AB3811" s="10">
        <f t="shared" si="5380"/>
        <v>9</v>
      </c>
      <c r="AC3811" s="10">
        <f t="shared" si="5380"/>
        <v>10</v>
      </c>
      <c r="AD3811" s="10">
        <f t="shared" si="5380"/>
        <v>10</v>
      </c>
      <c r="AE3811" s="10">
        <f t="shared" si="5380"/>
        <v>11</v>
      </c>
      <c r="AF3811" s="10">
        <f t="shared" si="5380"/>
        <v>11</v>
      </c>
      <c r="AG3811" s="10">
        <f t="shared" si="5380"/>
        <v>11</v>
      </c>
      <c r="AH3811" s="10">
        <f t="shared" si="5380"/>
        <v>11</v>
      </c>
      <c r="AI3811" s="10">
        <f t="shared" si="5380"/>
        <v>11</v>
      </c>
      <c r="AJ3811" s="10">
        <f t="shared" si="5380"/>
        <v>9</v>
      </c>
      <c r="AK3811" s="10">
        <f t="shared" si="5380"/>
        <v>9</v>
      </c>
      <c r="AL3811" s="10">
        <f t="shared" ref="AL3811" si="5381">RANK(AL588,AL$588:AL$849,0)</f>
        <v>9</v>
      </c>
    </row>
    <row r="3812" spans="1:38" ht="15">
      <c r="A3812" s="29">
        <v>3811</v>
      </c>
      <c r="B3812" s="23" t="s">
        <v>300</v>
      </c>
      <c r="C3812" s="23" t="s">
        <v>305</v>
      </c>
      <c r="D3812" s="7" t="s">
        <v>7</v>
      </c>
      <c r="E3812" s="10">
        <f t="shared" ref="E3812:AK3812" si="5382">RANK(E589,E$588:E$849,0)</f>
        <v>5</v>
      </c>
      <c r="F3812" s="10">
        <f t="shared" si="5382"/>
        <v>4</v>
      </c>
      <c r="G3812" s="10">
        <f t="shared" si="5382"/>
        <v>5</v>
      </c>
      <c r="H3812" s="10">
        <f t="shared" si="5382"/>
        <v>6</v>
      </c>
      <c r="I3812" s="10">
        <f t="shared" si="5382"/>
        <v>6</v>
      </c>
      <c r="J3812" s="10">
        <f t="shared" si="5382"/>
        <v>6</v>
      </c>
      <c r="K3812" s="10">
        <f t="shared" si="5382"/>
        <v>6</v>
      </c>
      <c r="L3812" s="10">
        <f t="shared" si="5382"/>
        <v>6</v>
      </c>
      <c r="M3812" s="10">
        <f t="shared" si="5382"/>
        <v>6</v>
      </c>
      <c r="N3812" s="10">
        <f t="shared" si="5382"/>
        <v>223</v>
      </c>
      <c r="O3812" s="10">
        <f t="shared" si="5382"/>
        <v>223</v>
      </c>
      <c r="P3812" s="10">
        <f t="shared" si="5382"/>
        <v>233</v>
      </c>
      <c r="Q3812" s="10">
        <f t="shared" si="5382"/>
        <v>234</v>
      </c>
      <c r="R3812" s="10">
        <f t="shared" si="5382"/>
        <v>234</v>
      </c>
      <c r="S3812" s="10">
        <f t="shared" si="5382"/>
        <v>234</v>
      </c>
      <c r="T3812" s="10">
        <f t="shared" si="5382"/>
        <v>237</v>
      </c>
      <c r="U3812" s="10">
        <f t="shared" si="5382"/>
        <v>236</v>
      </c>
      <c r="V3812" s="10">
        <f t="shared" si="5382"/>
        <v>236</v>
      </c>
      <c r="W3812" s="10">
        <f t="shared" si="5382"/>
        <v>236</v>
      </c>
      <c r="X3812" s="10">
        <f t="shared" si="5382"/>
        <v>236</v>
      </c>
      <c r="Y3812" s="10">
        <f t="shared" si="5382"/>
        <v>233</v>
      </c>
      <c r="Z3812" s="10">
        <f t="shared" si="5382"/>
        <v>231</v>
      </c>
      <c r="AA3812" s="10">
        <f t="shared" si="5382"/>
        <v>232</v>
      </c>
      <c r="AB3812" s="10">
        <f t="shared" si="5382"/>
        <v>239</v>
      </c>
      <c r="AC3812" s="10">
        <f t="shared" si="5382"/>
        <v>238</v>
      </c>
      <c r="AD3812" s="10">
        <f t="shared" si="5382"/>
        <v>237</v>
      </c>
      <c r="AE3812" s="10">
        <f t="shared" si="5382"/>
        <v>240</v>
      </c>
      <c r="AF3812" s="10">
        <f t="shared" si="5382"/>
        <v>236</v>
      </c>
      <c r="AG3812" s="10">
        <f t="shared" si="5382"/>
        <v>241</v>
      </c>
      <c r="AH3812" s="10">
        <f t="shared" si="5382"/>
        <v>241</v>
      </c>
      <c r="AI3812" s="10">
        <f t="shared" si="5382"/>
        <v>239</v>
      </c>
      <c r="AJ3812" s="10">
        <f t="shared" si="5382"/>
        <v>240</v>
      </c>
      <c r="AK3812" s="10">
        <f t="shared" si="5382"/>
        <v>224</v>
      </c>
      <c r="AL3812" s="10">
        <f t="shared" ref="AL3812" si="5383">RANK(AL589,AL$588:AL$849,0)</f>
        <v>237</v>
      </c>
    </row>
    <row r="3813" spans="1:38" ht="15">
      <c r="A3813" s="29">
        <v>3812</v>
      </c>
      <c r="B3813" s="23" t="s">
        <v>300</v>
      </c>
      <c r="C3813" s="23" t="s">
        <v>305</v>
      </c>
      <c r="D3813" s="7" t="s">
        <v>8</v>
      </c>
      <c r="E3813" s="10">
        <f t="shared" ref="E3813:AK3813" si="5384">RANK(E590,E$588:E$849,0)</f>
        <v>44</v>
      </c>
      <c r="F3813" s="10">
        <f t="shared" si="5384"/>
        <v>56</v>
      </c>
      <c r="G3813" s="10">
        <f t="shared" si="5384"/>
        <v>59</v>
      </c>
      <c r="H3813" s="10">
        <f t="shared" si="5384"/>
        <v>59</v>
      </c>
      <c r="I3813" s="10">
        <f t="shared" si="5384"/>
        <v>58</v>
      </c>
      <c r="J3813" s="10">
        <f t="shared" si="5384"/>
        <v>54</v>
      </c>
      <c r="K3813" s="10">
        <f t="shared" si="5384"/>
        <v>58</v>
      </c>
      <c r="L3813" s="10">
        <f t="shared" si="5384"/>
        <v>57</v>
      </c>
      <c r="M3813" s="10">
        <f t="shared" si="5384"/>
        <v>54</v>
      </c>
      <c r="N3813" s="10">
        <f t="shared" si="5384"/>
        <v>53</v>
      </c>
      <c r="O3813" s="10">
        <f t="shared" si="5384"/>
        <v>57</v>
      </c>
      <c r="P3813" s="10">
        <f t="shared" si="5384"/>
        <v>56</v>
      </c>
      <c r="Q3813" s="10">
        <f t="shared" si="5384"/>
        <v>51</v>
      </c>
      <c r="R3813" s="10">
        <f t="shared" si="5384"/>
        <v>50</v>
      </c>
      <c r="S3813" s="10">
        <f t="shared" si="5384"/>
        <v>50</v>
      </c>
      <c r="T3813" s="10">
        <f t="shared" si="5384"/>
        <v>49</v>
      </c>
      <c r="U3813" s="10">
        <f t="shared" si="5384"/>
        <v>49</v>
      </c>
      <c r="V3813" s="10">
        <f t="shared" si="5384"/>
        <v>48</v>
      </c>
      <c r="W3813" s="10">
        <f t="shared" si="5384"/>
        <v>48</v>
      </c>
      <c r="X3813" s="10">
        <f t="shared" si="5384"/>
        <v>50</v>
      </c>
      <c r="Y3813" s="10">
        <f t="shared" si="5384"/>
        <v>51</v>
      </c>
      <c r="Z3813" s="10">
        <f t="shared" si="5384"/>
        <v>49</v>
      </c>
      <c r="AA3813" s="10">
        <f t="shared" si="5384"/>
        <v>49</v>
      </c>
      <c r="AB3813" s="10">
        <f t="shared" si="5384"/>
        <v>48</v>
      </c>
      <c r="AC3813" s="10">
        <f t="shared" si="5384"/>
        <v>45</v>
      </c>
      <c r="AD3813" s="10">
        <f t="shared" si="5384"/>
        <v>44</v>
      </c>
      <c r="AE3813" s="10">
        <f t="shared" si="5384"/>
        <v>43</v>
      </c>
      <c r="AF3813" s="10">
        <f t="shared" si="5384"/>
        <v>41</v>
      </c>
      <c r="AG3813" s="10">
        <f t="shared" si="5384"/>
        <v>40</v>
      </c>
      <c r="AH3813" s="10">
        <f t="shared" si="5384"/>
        <v>40</v>
      </c>
      <c r="AI3813" s="10">
        <f t="shared" si="5384"/>
        <v>40</v>
      </c>
      <c r="AJ3813" s="10">
        <f t="shared" si="5384"/>
        <v>40</v>
      </c>
      <c r="AK3813" s="10">
        <f t="shared" si="5384"/>
        <v>38</v>
      </c>
      <c r="AL3813" s="10">
        <f t="shared" ref="AL3813" si="5385">RANK(AL590,AL$588:AL$849,0)</f>
        <v>39</v>
      </c>
    </row>
    <row r="3814" spans="1:38" ht="15">
      <c r="A3814" s="29">
        <v>3813</v>
      </c>
      <c r="B3814" s="23" t="s">
        <v>300</v>
      </c>
      <c r="C3814" s="23" t="s">
        <v>305</v>
      </c>
      <c r="D3814" s="7" t="s">
        <v>9</v>
      </c>
      <c r="E3814" s="10">
        <f t="shared" ref="E3814:AK3814" si="5386">RANK(E591,E$588:E$849,0)</f>
        <v>13</v>
      </c>
      <c r="F3814" s="10">
        <f t="shared" si="5386"/>
        <v>13</v>
      </c>
      <c r="G3814" s="10">
        <f t="shared" si="5386"/>
        <v>12</v>
      </c>
      <c r="H3814" s="10">
        <f t="shared" si="5386"/>
        <v>14</v>
      </c>
      <c r="I3814" s="10">
        <f t="shared" si="5386"/>
        <v>13</v>
      </c>
      <c r="J3814" s="10">
        <f t="shared" si="5386"/>
        <v>12</v>
      </c>
      <c r="K3814" s="10">
        <f t="shared" si="5386"/>
        <v>14</v>
      </c>
      <c r="L3814" s="10">
        <f t="shared" si="5386"/>
        <v>15</v>
      </c>
      <c r="M3814" s="10">
        <f t="shared" si="5386"/>
        <v>15</v>
      </c>
      <c r="N3814" s="10">
        <f t="shared" si="5386"/>
        <v>16</v>
      </c>
      <c r="O3814" s="10">
        <f t="shared" si="5386"/>
        <v>17</v>
      </c>
      <c r="P3814" s="10">
        <f t="shared" si="5386"/>
        <v>18</v>
      </c>
      <c r="Q3814" s="10">
        <f t="shared" si="5386"/>
        <v>17</v>
      </c>
      <c r="R3814" s="10">
        <f t="shared" si="5386"/>
        <v>17</v>
      </c>
      <c r="S3814" s="10">
        <f t="shared" si="5386"/>
        <v>17</v>
      </c>
      <c r="T3814" s="10">
        <f t="shared" si="5386"/>
        <v>17</v>
      </c>
      <c r="U3814" s="10">
        <f t="shared" si="5386"/>
        <v>18</v>
      </c>
      <c r="V3814" s="10">
        <f t="shared" si="5386"/>
        <v>17</v>
      </c>
      <c r="W3814" s="10">
        <f t="shared" si="5386"/>
        <v>18</v>
      </c>
      <c r="X3814" s="10">
        <f t="shared" si="5386"/>
        <v>17</v>
      </c>
      <c r="Y3814" s="10">
        <f t="shared" si="5386"/>
        <v>18</v>
      </c>
      <c r="Z3814" s="10">
        <f t="shared" si="5386"/>
        <v>19</v>
      </c>
      <c r="AA3814" s="10">
        <f t="shared" si="5386"/>
        <v>19</v>
      </c>
      <c r="AB3814" s="10">
        <f t="shared" si="5386"/>
        <v>18</v>
      </c>
      <c r="AC3814" s="10">
        <f t="shared" si="5386"/>
        <v>18</v>
      </c>
      <c r="AD3814" s="10">
        <f t="shared" si="5386"/>
        <v>18</v>
      </c>
      <c r="AE3814" s="10">
        <f t="shared" si="5386"/>
        <v>18</v>
      </c>
      <c r="AF3814" s="10">
        <f t="shared" si="5386"/>
        <v>18</v>
      </c>
      <c r="AG3814" s="10">
        <f t="shared" si="5386"/>
        <v>18</v>
      </c>
      <c r="AH3814" s="10">
        <f t="shared" si="5386"/>
        <v>20</v>
      </c>
      <c r="AI3814" s="10">
        <f t="shared" si="5386"/>
        <v>18</v>
      </c>
      <c r="AJ3814" s="10">
        <f t="shared" si="5386"/>
        <v>18</v>
      </c>
      <c r="AK3814" s="10">
        <f t="shared" si="5386"/>
        <v>19</v>
      </c>
      <c r="AL3814" s="10">
        <f t="shared" ref="AL3814" si="5387">RANK(AL591,AL$588:AL$849,0)</f>
        <v>20</v>
      </c>
    </row>
    <row r="3815" spans="1:38" ht="15">
      <c r="A3815" s="29">
        <v>3814</v>
      </c>
      <c r="B3815" s="23" t="s">
        <v>300</v>
      </c>
      <c r="C3815" s="23" t="s">
        <v>305</v>
      </c>
      <c r="D3815" s="7" t="s">
        <v>10</v>
      </c>
      <c r="E3815" s="10">
        <f t="shared" ref="E3815:AK3815" si="5388">RANK(E592,E$588:E$849,0)</f>
        <v>198</v>
      </c>
      <c r="F3815" s="10">
        <f t="shared" si="5388"/>
        <v>197</v>
      </c>
      <c r="G3815" s="10">
        <f t="shared" si="5388"/>
        <v>103</v>
      </c>
      <c r="H3815" s="10">
        <f t="shared" si="5388"/>
        <v>90</v>
      </c>
      <c r="I3815" s="10">
        <f t="shared" si="5388"/>
        <v>84</v>
      </c>
      <c r="J3815" s="10">
        <f t="shared" si="5388"/>
        <v>82</v>
      </c>
      <c r="K3815" s="10">
        <f t="shared" si="5388"/>
        <v>77</v>
      </c>
      <c r="L3815" s="10">
        <f t="shared" si="5388"/>
        <v>69</v>
      </c>
      <c r="M3815" s="10">
        <f t="shared" si="5388"/>
        <v>72</v>
      </c>
      <c r="N3815" s="10">
        <f t="shared" si="5388"/>
        <v>73</v>
      </c>
      <c r="O3815" s="10">
        <f t="shared" si="5388"/>
        <v>70</v>
      </c>
      <c r="P3815" s="10">
        <f t="shared" si="5388"/>
        <v>70</v>
      </c>
      <c r="Q3815" s="10">
        <f t="shared" si="5388"/>
        <v>67</v>
      </c>
      <c r="R3815" s="10">
        <f t="shared" si="5388"/>
        <v>64</v>
      </c>
      <c r="S3815" s="10">
        <f t="shared" si="5388"/>
        <v>67</v>
      </c>
      <c r="T3815" s="10">
        <f t="shared" si="5388"/>
        <v>64</v>
      </c>
      <c r="U3815" s="10">
        <f t="shared" si="5388"/>
        <v>64</v>
      </c>
      <c r="V3815" s="10">
        <f t="shared" si="5388"/>
        <v>62</v>
      </c>
      <c r="W3815" s="10">
        <f t="shared" si="5388"/>
        <v>68</v>
      </c>
      <c r="X3815" s="10">
        <f t="shared" si="5388"/>
        <v>71</v>
      </c>
      <c r="Y3815" s="10">
        <f t="shared" si="5388"/>
        <v>69</v>
      </c>
      <c r="Z3815" s="10">
        <f t="shared" si="5388"/>
        <v>66</v>
      </c>
      <c r="AA3815" s="10">
        <f t="shared" si="5388"/>
        <v>68</v>
      </c>
      <c r="AB3815" s="10">
        <f t="shared" si="5388"/>
        <v>65</v>
      </c>
      <c r="AC3815" s="10">
        <f t="shared" si="5388"/>
        <v>67</v>
      </c>
      <c r="AD3815" s="10">
        <f t="shared" si="5388"/>
        <v>68</v>
      </c>
      <c r="AE3815" s="10">
        <f t="shared" si="5388"/>
        <v>66</v>
      </c>
      <c r="AF3815" s="10">
        <f t="shared" si="5388"/>
        <v>69</v>
      </c>
      <c r="AG3815" s="10">
        <f t="shared" si="5388"/>
        <v>64</v>
      </c>
      <c r="AH3815" s="10">
        <f t="shared" si="5388"/>
        <v>64</v>
      </c>
      <c r="AI3815" s="10">
        <f t="shared" si="5388"/>
        <v>60</v>
      </c>
      <c r="AJ3815" s="10">
        <f t="shared" si="5388"/>
        <v>62</v>
      </c>
      <c r="AK3815" s="10">
        <f t="shared" si="5388"/>
        <v>64</v>
      </c>
      <c r="AL3815" s="10">
        <f t="shared" ref="AL3815" si="5389">RANK(AL592,AL$588:AL$849,0)</f>
        <v>61</v>
      </c>
    </row>
    <row r="3816" spans="1:38" ht="15">
      <c r="A3816" s="29">
        <v>3815</v>
      </c>
      <c r="B3816" s="23" t="s">
        <v>300</v>
      </c>
      <c r="C3816" s="23" t="s">
        <v>305</v>
      </c>
      <c r="D3816" s="7" t="s">
        <v>11</v>
      </c>
      <c r="E3816" s="10">
        <f t="shared" ref="E3816:AK3816" si="5390">RANK(E593,E$588:E$849,0)</f>
        <v>17</v>
      </c>
      <c r="F3816" s="10">
        <f t="shared" si="5390"/>
        <v>21</v>
      </c>
      <c r="G3816" s="10">
        <f t="shared" si="5390"/>
        <v>21</v>
      </c>
      <c r="H3816" s="10">
        <f t="shared" si="5390"/>
        <v>22</v>
      </c>
      <c r="I3816" s="10">
        <f t="shared" si="5390"/>
        <v>21</v>
      </c>
      <c r="J3816" s="10">
        <f t="shared" si="5390"/>
        <v>21</v>
      </c>
      <c r="K3816" s="10">
        <f t="shared" si="5390"/>
        <v>23</v>
      </c>
      <c r="L3816" s="10">
        <f t="shared" si="5390"/>
        <v>23</v>
      </c>
      <c r="M3816" s="10">
        <f t="shared" si="5390"/>
        <v>23</v>
      </c>
      <c r="N3816" s="10">
        <f t="shared" si="5390"/>
        <v>22</v>
      </c>
      <c r="O3816" s="10">
        <f t="shared" si="5390"/>
        <v>21</v>
      </c>
      <c r="P3816" s="10">
        <f t="shared" si="5390"/>
        <v>20</v>
      </c>
      <c r="Q3816" s="10">
        <f t="shared" si="5390"/>
        <v>21</v>
      </c>
      <c r="R3816" s="10">
        <f t="shared" si="5390"/>
        <v>21</v>
      </c>
      <c r="S3816" s="10">
        <f t="shared" si="5390"/>
        <v>22</v>
      </c>
      <c r="T3816" s="10">
        <f t="shared" si="5390"/>
        <v>22</v>
      </c>
      <c r="U3816" s="10">
        <f t="shared" si="5390"/>
        <v>22</v>
      </c>
      <c r="V3816" s="10">
        <f t="shared" si="5390"/>
        <v>22</v>
      </c>
      <c r="W3816" s="10">
        <f t="shared" si="5390"/>
        <v>23</v>
      </c>
      <c r="X3816" s="10">
        <f t="shared" si="5390"/>
        <v>25</v>
      </c>
      <c r="Y3816" s="10">
        <f t="shared" si="5390"/>
        <v>26</v>
      </c>
      <c r="Z3816" s="10">
        <f t="shared" si="5390"/>
        <v>26</v>
      </c>
      <c r="AA3816" s="10">
        <f t="shared" si="5390"/>
        <v>26</v>
      </c>
      <c r="AB3816" s="10">
        <f t="shared" si="5390"/>
        <v>26</v>
      </c>
      <c r="AC3816" s="10">
        <f t="shared" si="5390"/>
        <v>24</v>
      </c>
      <c r="AD3816" s="10">
        <f t="shared" si="5390"/>
        <v>24</v>
      </c>
      <c r="AE3816" s="10">
        <f t="shared" si="5390"/>
        <v>25</v>
      </c>
      <c r="AF3816" s="10">
        <f t="shared" si="5390"/>
        <v>25</v>
      </c>
      <c r="AG3816" s="10">
        <f t="shared" si="5390"/>
        <v>26</v>
      </c>
      <c r="AH3816" s="10">
        <f t="shared" si="5390"/>
        <v>26</v>
      </c>
      <c r="AI3816" s="10">
        <f t="shared" si="5390"/>
        <v>26</v>
      </c>
      <c r="AJ3816" s="10">
        <f t="shared" si="5390"/>
        <v>27</v>
      </c>
      <c r="AK3816" s="10">
        <f t="shared" si="5390"/>
        <v>28</v>
      </c>
      <c r="AL3816" s="10">
        <f t="shared" ref="AL3816" si="5391">RANK(AL593,AL$588:AL$849,0)</f>
        <v>27</v>
      </c>
    </row>
    <row r="3817" spans="1:38" ht="15">
      <c r="A3817" s="29">
        <v>3816</v>
      </c>
      <c r="B3817" s="23" t="s">
        <v>300</v>
      </c>
      <c r="C3817" s="23" t="s">
        <v>305</v>
      </c>
      <c r="D3817" s="7" t="s">
        <v>12</v>
      </c>
      <c r="E3817" s="10">
        <f t="shared" ref="E3817:AK3817" si="5392">RANK(E594,E$588:E$849,0)</f>
        <v>1</v>
      </c>
      <c r="F3817" s="10">
        <f t="shared" si="5392"/>
        <v>1</v>
      </c>
      <c r="G3817" s="10">
        <f t="shared" si="5392"/>
        <v>1</v>
      </c>
      <c r="H3817" s="10">
        <f t="shared" si="5392"/>
        <v>1</v>
      </c>
      <c r="I3817" s="10">
        <f t="shared" si="5392"/>
        <v>1</v>
      </c>
      <c r="J3817" s="10">
        <f t="shared" si="5392"/>
        <v>1</v>
      </c>
      <c r="K3817" s="10">
        <f t="shared" si="5392"/>
        <v>1</v>
      </c>
      <c r="L3817" s="10">
        <f t="shared" si="5392"/>
        <v>1</v>
      </c>
      <c r="M3817" s="10">
        <f t="shared" si="5392"/>
        <v>1</v>
      </c>
      <c r="N3817" s="10">
        <f t="shared" si="5392"/>
        <v>1</v>
      </c>
      <c r="O3817" s="10">
        <f t="shared" si="5392"/>
        <v>1</v>
      </c>
      <c r="P3817" s="10">
        <f t="shared" si="5392"/>
        <v>1</v>
      </c>
      <c r="Q3817" s="10">
        <f t="shared" si="5392"/>
        <v>1</v>
      </c>
      <c r="R3817" s="10">
        <f t="shared" si="5392"/>
        <v>1</v>
      </c>
      <c r="S3817" s="10">
        <f t="shared" si="5392"/>
        <v>1</v>
      </c>
      <c r="T3817" s="10">
        <f t="shared" si="5392"/>
        <v>1</v>
      </c>
      <c r="U3817" s="10">
        <f t="shared" si="5392"/>
        <v>1</v>
      </c>
      <c r="V3817" s="10">
        <f t="shared" si="5392"/>
        <v>1</v>
      </c>
      <c r="W3817" s="10">
        <f t="shared" si="5392"/>
        <v>1</v>
      </c>
      <c r="X3817" s="10">
        <f t="shared" si="5392"/>
        <v>1</v>
      </c>
      <c r="Y3817" s="10">
        <f t="shared" si="5392"/>
        <v>1</v>
      </c>
      <c r="Z3817" s="10">
        <f t="shared" si="5392"/>
        <v>1</v>
      </c>
      <c r="AA3817" s="10">
        <f t="shared" si="5392"/>
        <v>1</v>
      </c>
      <c r="AB3817" s="10">
        <f t="shared" si="5392"/>
        <v>1</v>
      </c>
      <c r="AC3817" s="10">
        <f t="shared" si="5392"/>
        <v>1</v>
      </c>
      <c r="AD3817" s="10">
        <f t="shared" si="5392"/>
        <v>2</v>
      </c>
      <c r="AE3817" s="10">
        <f t="shared" si="5392"/>
        <v>2</v>
      </c>
      <c r="AF3817" s="10">
        <f t="shared" si="5392"/>
        <v>4</v>
      </c>
      <c r="AG3817" s="10">
        <f t="shared" si="5392"/>
        <v>4</v>
      </c>
      <c r="AH3817" s="10">
        <f t="shared" si="5392"/>
        <v>4</v>
      </c>
      <c r="AI3817" s="10">
        <f t="shared" si="5392"/>
        <v>4</v>
      </c>
      <c r="AJ3817" s="10">
        <f t="shared" si="5392"/>
        <v>4</v>
      </c>
      <c r="AK3817" s="10">
        <f t="shared" si="5392"/>
        <v>4</v>
      </c>
      <c r="AL3817" s="10">
        <f t="shared" ref="AL3817" si="5393">RANK(AL594,AL$588:AL$849,0)</f>
        <v>4</v>
      </c>
    </row>
    <row r="3818" spans="1:38" ht="15">
      <c r="A3818" s="29">
        <v>3817</v>
      </c>
      <c r="B3818" s="23" t="s">
        <v>300</v>
      </c>
      <c r="C3818" s="23" t="s">
        <v>305</v>
      </c>
      <c r="D3818" s="7" t="s">
        <v>13</v>
      </c>
      <c r="E3818" s="10">
        <f t="shared" ref="E3818:AK3818" si="5394">RANK(E595,E$588:E$849,0)</f>
        <v>24</v>
      </c>
      <c r="F3818" s="10">
        <f t="shared" si="5394"/>
        <v>23</v>
      </c>
      <c r="G3818" s="10">
        <f t="shared" si="5394"/>
        <v>22</v>
      </c>
      <c r="H3818" s="10">
        <f t="shared" si="5394"/>
        <v>23</v>
      </c>
      <c r="I3818" s="10">
        <f t="shared" si="5394"/>
        <v>28</v>
      </c>
      <c r="J3818" s="10">
        <f t="shared" si="5394"/>
        <v>30</v>
      </c>
      <c r="K3818" s="10">
        <f t="shared" si="5394"/>
        <v>31</v>
      </c>
      <c r="L3818" s="10">
        <f t="shared" si="5394"/>
        <v>31</v>
      </c>
      <c r="M3818" s="10">
        <f t="shared" si="5394"/>
        <v>31</v>
      </c>
      <c r="N3818" s="10">
        <f t="shared" si="5394"/>
        <v>29</v>
      </c>
      <c r="O3818" s="10">
        <f t="shared" si="5394"/>
        <v>32</v>
      </c>
      <c r="P3818" s="10">
        <f t="shared" si="5394"/>
        <v>31</v>
      </c>
      <c r="Q3818" s="10">
        <f t="shared" si="5394"/>
        <v>31</v>
      </c>
      <c r="R3818" s="10">
        <f t="shared" si="5394"/>
        <v>30</v>
      </c>
      <c r="S3818" s="10">
        <f t="shared" si="5394"/>
        <v>29</v>
      </c>
      <c r="T3818" s="10">
        <f t="shared" si="5394"/>
        <v>29</v>
      </c>
      <c r="U3818" s="10">
        <f t="shared" si="5394"/>
        <v>33</v>
      </c>
      <c r="V3818" s="10">
        <f t="shared" si="5394"/>
        <v>31</v>
      </c>
      <c r="W3818" s="10">
        <f t="shared" si="5394"/>
        <v>32</v>
      </c>
      <c r="X3818" s="10">
        <f t="shared" si="5394"/>
        <v>31</v>
      </c>
      <c r="Y3818" s="10">
        <f t="shared" si="5394"/>
        <v>37</v>
      </c>
      <c r="Z3818" s="10">
        <f t="shared" si="5394"/>
        <v>42</v>
      </c>
      <c r="AA3818" s="10">
        <f t="shared" si="5394"/>
        <v>44</v>
      </c>
      <c r="AB3818" s="10">
        <f t="shared" si="5394"/>
        <v>45</v>
      </c>
      <c r="AC3818" s="10">
        <f t="shared" si="5394"/>
        <v>42</v>
      </c>
      <c r="AD3818" s="10">
        <f t="shared" si="5394"/>
        <v>43</v>
      </c>
      <c r="AE3818" s="10">
        <f t="shared" si="5394"/>
        <v>42</v>
      </c>
      <c r="AF3818" s="10">
        <f t="shared" si="5394"/>
        <v>43</v>
      </c>
      <c r="AG3818" s="10">
        <f t="shared" si="5394"/>
        <v>41</v>
      </c>
      <c r="AH3818" s="10">
        <f t="shared" si="5394"/>
        <v>41</v>
      </c>
      <c r="AI3818" s="10">
        <f t="shared" si="5394"/>
        <v>39</v>
      </c>
      <c r="AJ3818" s="10">
        <f t="shared" si="5394"/>
        <v>39</v>
      </c>
      <c r="AK3818" s="10">
        <f t="shared" si="5394"/>
        <v>40</v>
      </c>
      <c r="AL3818" s="10">
        <f t="shared" ref="AL3818" si="5395">RANK(AL595,AL$588:AL$849,0)</f>
        <v>40</v>
      </c>
    </row>
    <row r="3819" spans="1:38" ht="15">
      <c r="A3819" s="29">
        <v>3818</v>
      </c>
      <c r="B3819" s="23" t="s">
        <v>300</v>
      </c>
      <c r="C3819" s="23" t="s">
        <v>305</v>
      </c>
      <c r="D3819" s="7" t="s">
        <v>14</v>
      </c>
      <c r="E3819" s="10">
        <f t="shared" ref="E3819:AK3819" si="5396">RANK(E596,E$588:E$849,0)</f>
        <v>30</v>
      </c>
      <c r="F3819" s="10">
        <f t="shared" si="5396"/>
        <v>29</v>
      </c>
      <c r="G3819" s="10">
        <f t="shared" si="5396"/>
        <v>26</v>
      </c>
      <c r="H3819" s="10">
        <f t="shared" si="5396"/>
        <v>26</v>
      </c>
      <c r="I3819" s="10">
        <f t="shared" si="5396"/>
        <v>25</v>
      </c>
      <c r="J3819" s="10">
        <f t="shared" si="5396"/>
        <v>25</v>
      </c>
      <c r="K3819" s="10">
        <f t="shared" si="5396"/>
        <v>25</v>
      </c>
      <c r="L3819" s="10">
        <f t="shared" si="5396"/>
        <v>25</v>
      </c>
      <c r="M3819" s="10">
        <f t="shared" si="5396"/>
        <v>21</v>
      </c>
      <c r="N3819" s="10">
        <f t="shared" si="5396"/>
        <v>17</v>
      </c>
      <c r="O3819" s="10">
        <f t="shared" si="5396"/>
        <v>20</v>
      </c>
      <c r="P3819" s="10">
        <f t="shared" si="5396"/>
        <v>17</v>
      </c>
      <c r="Q3819" s="10">
        <f t="shared" si="5396"/>
        <v>18</v>
      </c>
      <c r="R3819" s="10">
        <f t="shared" si="5396"/>
        <v>19</v>
      </c>
      <c r="S3819" s="10">
        <f t="shared" si="5396"/>
        <v>19</v>
      </c>
      <c r="T3819" s="10">
        <f t="shared" si="5396"/>
        <v>20</v>
      </c>
      <c r="U3819" s="10">
        <f t="shared" si="5396"/>
        <v>20</v>
      </c>
      <c r="V3819" s="10">
        <f t="shared" si="5396"/>
        <v>20</v>
      </c>
      <c r="W3819" s="10">
        <f t="shared" si="5396"/>
        <v>20</v>
      </c>
      <c r="X3819" s="10">
        <f t="shared" si="5396"/>
        <v>20</v>
      </c>
      <c r="Y3819" s="10">
        <f t="shared" si="5396"/>
        <v>23</v>
      </c>
      <c r="Z3819" s="10">
        <f t="shared" si="5396"/>
        <v>25</v>
      </c>
      <c r="AA3819" s="10">
        <f t="shared" si="5396"/>
        <v>25</v>
      </c>
      <c r="AB3819" s="10">
        <f t="shared" si="5396"/>
        <v>25</v>
      </c>
      <c r="AC3819" s="10">
        <f t="shared" si="5396"/>
        <v>26</v>
      </c>
      <c r="AD3819" s="10">
        <f t="shared" si="5396"/>
        <v>26</v>
      </c>
      <c r="AE3819" s="10">
        <f t="shared" si="5396"/>
        <v>23</v>
      </c>
      <c r="AF3819" s="10">
        <f t="shared" si="5396"/>
        <v>24</v>
      </c>
      <c r="AG3819" s="10">
        <f t="shared" si="5396"/>
        <v>22</v>
      </c>
      <c r="AH3819" s="10">
        <f t="shared" si="5396"/>
        <v>22</v>
      </c>
      <c r="AI3819" s="10">
        <f t="shared" si="5396"/>
        <v>21</v>
      </c>
      <c r="AJ3819" s="10">
        <f t="shared" si="5396"/>
        <v>22</v>
      </c>
      <c r="AK3819" s="10">
        <f t="shared" si="5396"/>
        <v>20</v>
      </c>
      <c r="AL3819" s="10">
        <f t="shared" ref="AL3819" si="5397">RANK(AL596,AL$588:AL$849,0)</f>
        <v>21</v>
      </c>
    </row>
    <row r="3820" spans="1:38" ht="15">
      <c r="A3820" s="29">
        <v>3819</v>
      </c>
      <c r="B3820" s="23" t="s">
        <v>300</v>
      </c>
      <c r="C3820" s="23" t="s">
        <v>305</v>
      </c>
      <c r="D3820" s="7" t="s">
        <v>15</v>
      </c>
      <c r="E3820" s="10">
        <f t="shared" ref="E3820:AK3820" si="5398">RANK(E597,E$588:E$849,0)</f>
        <v>2</v>
      </c>
      <c r="F3820" s="10">
        <f t="shared" si="5398"/>
        <v>2</v>
      </c>
      <c r="G3820" s="10">
        <f t="shared" si="5398"/>
        <v>2</v>
      </c>
      <c r="H3820" s="10">
        <f t="shared" si="5398"/>
        <v>3</v>
      </c>
      <c r="I3820" s="10">
        <f t="shared" si="5398"/>
        <v>3</v>
      </c>
      <c r="J3820" s="10">
        <f t="shared" si="5398"/>
        <v>3</v>
      </c>
      <c r="K3820" s="10">
        <f t="shared" si="5398"/>
        <v>3</v>
      </c>
      <c r="L3820" s="10">
        <f t="shared" si="5398"/>
        <v>5</v>
      </c>
      <c r="M3820" s="10">
        <f t="shared" si="5398"/>
        <v>5</v>
      </c>
      <c r="N3820" s="10">
        <f t="shared" si="5398"/>
        <v>4</v>
      </c>
      <c r="O3820" s="10">
        <f t="shared" si="5398"/>
        <v>5</v>
      </c>
      <c r="P3820" s="10">
        <f t="shared" si="5398"/>
        <v>5</v>
      </c>
      <c r="Q3820" s="10">
        <f t="shared" si="5398"/>
        <v>5</v>
      </c>
      <c r="R3820" s="10">
        <f t="shared" si="5398"/>
        <v>5</v>
      </c>
      <c r="S3820" s="10">
        <f t="shared" si="5398"/>
        <v>5</v>
      </c>
      <c r="T3820" s="10">
        <f t="shared" si="5398"/>
        <v>5</v>
      </c>
      <c r="U3820" s="10">
        <f t="shared" si="5398"/>
        <v>5</v>
      </c>
      <c r="V3820" s="10">
        <f t="shared" si="5398"/>
        <v>5</v>
      </c>
      <c r="W3820" s="10">
        <f t="shared" si="5398"/>
        <v>4</v>
      </c>
      <c r="X3820" s="10">
        <f t="shared" si="5398"/>
        <v>5</v>
      </c>
      <c r="Y3820" s="10">
        <f t="shared" si="5398"/>
        <v>5</v>
      </c>
      <c r="Z3820" s="10">
        <f t="shared" si="5398"/>
        <v>6</v>
      </c>
      <c r="AA3820" s="10">
        <f t="shared" si="5398"/>
        <v>6</v>
      </c>
      <c r="AB3820" s="10">
        <f t="shared" si="5398"/>
        <v>6</v>
      </c>
      <c r="AC3820" s="10">
        <f t="shared" si="5398"/>
        <v>6</v>
      </c>
      <c r="AD3820" s="10">
        <f t="shared" si="5398"/>
        <v>6</v>
      </c>
      <c r="AE3820" s="10">
        <f t="shared" si="5398"/>
        <v>6</v>
      </c>
      <c r="AF3820" s="10">
        <f t="shared" si="5398"/>
        <v>6</v>
      </c>
      <c r="AG3820" s="10">
        <f t="shared" si="5398"/>
        <v>5</v>
      </c>
      <c r="AH3820" s="10">
        <f t="shared" si="5398"/>
        <v>5</v>
      </c>
      <c r="AI3820" s="10">
        <f t="shared" si="5398"/>
        <v>6</v>
      </c>
      <c r="AJ3820" s="10">
        <f t="shared" si="5398"/>
        <v>6</v>
      </c>
      <c r="AK3820" s="10">
        <f t="shared" si="5398"/>
        <v>6</v>
      </c>
      <c r="AL3820" s="10">
        <f t="shared" ref="AL3820" si="5399">RANK(AL597,AL$588:AL$849,0)</f>
        <v>6</v>
      </c>
    </row>
    <row r="3821" spans="1:38" ht="15">
      <c r="A3821" s="29">
        <v>3820</v>
      </c>
      <c r="B3821" s="23" t="s">
        <v>300</v>
      </c>
      <c r="C3821" s="23" t="s">
        <v>305</v>
      </c>
      <c r="D3821" s="7" t="s">
        <v>16</v>
      </c>
      <c r="E3821" s="10">
        <f t="shared" ref="E3821:AK3821" si="5400">RANK(E598,E$588:E$849,0)</f>
        <v>198</v>
      </c>
      <c r="F3821" s="10">
        <f t="shared" si="5400"/>
        <v>197</v>
      </c>
      <c r="G3821" s="10">
        <f t="shared" si="5400"/>
        <v>57</v>
      </c>
      <c r="H3821" s="10">
        <f t="shared" si="5400"/>
        <v>43</v>
      </c>
      <c r="I3821" s="10">
        <f t="shared" si="5400"/>
        <v>44</v>
      </c>
      <c r="J3821" s="10">
        <f t="shared" si="5400"/>
        <v>42</v>
      </c>
      <c r="K3821" s="10">
        <f t="shared" si="5400"/>
        <v>44</v>
      </c>
      <c r="L3821" s="10">
        <f t="shared" si="5400"/>
        <v>44</v>
      </c>
      <c r="M3821" s="10">
        <f t="shared" si="5400"/>
        <v>43</v>
      </c>
      <c r="N3821" s="10">
        <f t="shared" si="5400"/>
        <v>48</v>
      </c>
      <c r="O3821" s="10">
        <f t="shared" si="5400"/>
        <v>50</v>
      </c>
      <c r="P3821" s="10">
        <f t="shared" si="5400"/>
        <v>48</v>
      </c>
      <c r="Q3821" s="10">
        <f t="shared" si="5400"/>
        <v>47</v>
      </c>
      <c r="R3821" s="10">
        <f t="shared" si="5400"/>
        <v>47</v>
      </c>
      <c r="S3821" s="10">
        <f t="shared" si="5400"/>
        <v>49</v>
      </c>
      <c r="T3821" s="10">
        <f t="shared" si="5400"/>
        <v>50</v>
      </c>
      <c r="U3821" s="10">
        <f t="shared" si="5400"/>
        <v>51</v>
      </c>
      <c r="V3821" s="10">
        <f t="shared" si="5400"/>
        <v>51</v>
      </c>
      <c r="W3821" s="10">
        <f t="shared" si="5400"/>
        <v>51</v>
      </c>
      <c r="X3821" s="10">
        <f t="shared" si="5400"/>
        <v>51</v>
      </c>
      <c r="Y3821" s="10">
        <f t="shared" si="5400"/>
        <v>58</v>
      </c>
      <c r="Z3821" s="10">
        <f t="shared" si="5400"/>
        <v>57</v>
      </c>
      <c r="AA3821" s="10">
        <f t="shared" si="5400"/>
        <v>59</v>
      </c>
      <c r="AB3821" s="10">
        <f t="shared" si="5400"/>
        <v>60</v>
      </c>
      <c r="AC3821" s="10">
        <f t="shared" si="5400"/>
        <v>58</v>
      </c>
      <c r="AD3821" s="10">
        <f t="shared" si="5400"/>
        <v>55</v>
      </c>
      <c r="AE3821" s="10">
        <f t="shared" si="5400"/>
        <v>52</v>
      </c>
      <c r="AF3821" s="10">
        <f t="shared" si="5400"/>
        <v>51</v>
      </c>
      <c r="AG3821" s="10">
        <f t="shared" si="5400"/>
        <v>50</v>
      </c>
      <c r="AH3821" s="10">
        <f t="shared" si="5400"/>
        <v>50</v>
      </c>
      <c r="AI3821" s="10">
        <f t="shared" si="5400"/>
        <v>52</v>
      </c>
      <c r="AJ3821" s="10">
        <f t="shared" si="5400"/>
        <v>50</v>
      </c>
      <c r="AK3821" s="10">
        <f t="shared" si="5400"/>
        <v>51</v>
      </c>
      <c r="AL3821" s="10">
        <f t="shared" ref="AL3821" si="5401">RANK(AL598,AL$588:AL$849,0)</f>
        <v>49</v>
      </c>
    </row>
    <row r="3822" spans="1:38" ht="15">
      <c r="A3822" s="29">
        <v>3821</v>
      </c>
      <c r="B3822" s="23" t="s">
        <v>300</v>
      </c>
      <c r="C3822" s="23" t="s">
        <v>305</v>
      </c>
      <c r="D3822" s="7" t="s">
        <v>17</v>
      </c>
      <c r="E3822" s="10">
        <f t="shared" ref="E3822:AK3822" si="5402">RANK(E599,E$588:E$849,0)</f>
        <v>198</v>
      </c>
      <c r="F3822" s="10">
        <f t="shared" si="5402"/>
        <v>197</v>
      </c>
      <c r="G3822" s="10">
        <f t="shared" si="5402"/>
        <v>80</v>
      </c>
      <c r="H3822" s="10">
        <f t="shared" si="5402"/>
        <v>73</v>
      </c>
      <c r="I3822" s="10">
        <f t="shared" si="5402"/>
        <v>69</v>
      </c>
      <c r="J3822" s="10">
        <f t="shared" si="5402"/>
        <v>64</v>
      </c>
      <c r="K3822" s="10">
        <f t="shared" si="5402"/>
        <v>66</v>
      </c>
      <c r="L3822" s="10">
        <f t="shared" si="5402"/>
        <v>65</v>
      </c>
      <c r="M3822" s="10">
        <f t="shared" si="5402"/>
        <v>64</v>
      </c>
      <c r="N3822" s="10">
        <f t="shared" si="5402"/>
        <v>67</v>
      </c>
      <c r="O3822" s="10">
        <f t="shared" si="5402"/>
        <v>63</v>
      </c>
      <c r="P3822" s="10">
        <f t="shared" si="5402"/>
        <v>61</v>
      </c>
      <c r="Q3822" s="10">
        <f t="shared" si="5402"/>
        <v>61</v>
      </c>
      <c r="R3822" s="10">
        <f t="shared" si="5402"/>
        <v>61</v>
      </c>
      <c r="S3822" s="10">
        <f t="shared" si="5402"/>
        <v>65</v>
      </c>
      <c r="T3822" s="10">
        <f t="shared" si="5402"/>
        <v>66</v>
      </c>
      <c r="U3822" s="10">
        <f t="shared" si="5402"/>
        <v>62</v>
      </c>
      <c r="V3822" s="10">
        <f t="shared" si="5402"/>
        <v>57</v>
      </c>
      <c r="W3822" s="10">
        <f t="shared" si="5402"/>
        <v>67</v>
      </c>
      <c r="X3822" s="10">
        <f t="shared" si="5402"/>
        <v>70</v>
      </c>
      <c r="Y3822" s="10">
        <f t="shared" si="5402"/>
        <v>70</v>
      </c>
      <c r="Z3822" s="10">
        <f t="shared" si="5402"/>
        <v>67</v>
      </c>
      <c r="AA3822" s="10">
        <f t="shared" si="5402"/>
        <v>67</v>
      </c>
      <c r="AB3822" s="10">
        <f t="shared" si="5402"/>
        <v>68</v>
      </c>
      <c r="AC3822" s="10">
        <f t="shared" si="5402"/>
        <v>69</v>
      </c>
      <c r="AD3822" s="10">
        <f t="shared" si="5402"/>
        <v>67</v>
      </c>
      <c r="AE3822" s="10">
        <f t="shared" si="5402"/>
        <v>65</v>
      </c>
      <c r="AF3822" s="10">
        <f t="shared" si="5402"/>
        <v>66</v>
      </c>
      <c r="AG3822" s="10">
        <f t="shared" si="5402"/>
        <v>66</v>
      </c>
      <c r="AH3822" s="10">
        <f t="shared" si="5402"/>
        <v>65</v>
      </c>
      <c r="AI3822" s="10">
        <f t="shared" si="5402"/>
        <v>62</v>
      </c>
      <c r="AJ3822" s="10">
        <f t="shared" si="5402"/>
        <v>61</v>
      </c>
      <c r="AK3822" s="10">
        <f t="shared" si="5402"/>
        <v>62</v>
      </c>
      <c r="AL3822" s="10">
        <f t="shared" ref="AL3822" si="5403">RANK(AL599,AL$588:AL$849,0)</f>
        <v>60</v>
      </c>
    </row>
    <row r="3823" spans="1:38" ht="15">
      <c r="A3823" s="29">
        <v>3822</v>
      </c>
      <c r="B3823" s="23" t="s">
        <v>300</v>
      </c>
      <c r="C3823" s="23" t="s">
        <v>305</v>
      </c>
      <c r="D3823" s="7" t="s">
        <v>18</v>
      </c>
      <c r="E3823" s="10">
        <f t="shared" ref="E3823:AK3823" si="5404">RANK(E600,E$588:E$849,0)</f>
        <v>198</v>
      </c>
      <c r="F3823" s="10">
        <f t="shared" si="5404"/>
        <v>197</v>
      </c>
      <c r="G3823" s="10">
        <f t="shared" si="5404"/>
        <v>74</v>
      </c>
      <c r="H3823" s="10">
        <f t="shared" si="5404"/>
        <v>67</v>
      </c>
      <c r="I3823" s="10">
        <f t="shared" si="5404"/>
        <v>62</v>
      </c>
      <c r="J3823" s="10">
        <f t="shared" si="5404"/>
        <v>63</v>
      </c>
      <c r="K3823" s="10">
        <f t="shared" si="5404"/>
        <v>59</v>
      </c>
      <c r="L3823" s="10">
        <f t="shared" si="5404"/>
        <v>54</v>
      </c>
      <c r="M3823" s="10">
        <f t="shared" si="5404"/>
        <v>51</v>
      </c>
      <c r="N3823" s="10">
        <f t="shared" si="5404"/>
        <v>52</v>
      </c>
      <c r="O3823" s="10">
        <f t="shared" si="5404"/>
        <v>55</v>
      </c>
      <c r="P3823" s="10">
        <f t="shared" si="5404"/>
        <v>51</v>
      </c>
      <c r="Q3823" s="10">
        <f t="shared" si="5404"/>
        <v>48</v>
      </c>
      <c r="R3823" s="10">
        <f t="shared" si="5404"/>
        <v>48</v>
      </c>
      <c r="S3823" s="10">
        <f t="shared" si="5404"/>
        <v>51</v>
      </c>
      <c r="T3823" s="10">
        <f t="shared" si="5404"/>
        <v>54</v>
      </c>
      <c r="U3823" s="10">
        <f t="shared" si="5404"/>
        <v>52</v>
      </c>
      <c r="V3823" s="10">
        <f t="shared" si="5404"/>
        <v>50</v>
      </c>
      <c r="W3823" s="10">
        <f t="shared" si="5404"/>
        <v>52</v>
      </c>
      <c r="X3823" s="10">
        <f t="shared" si="5404"/>
        <v>54</v>
      </c>
      <c r="Y3823" s="10">
        <f t="shared" si="5404"/>
        <v>54</v>
      </c>
      <c r="Z3823" s="10">
        <f t="shared" si="5404"/>
        <v>52</v>
      </c>
      <c r="AA3823" s="10">
        <f t="shared" si="5404"/>
        <v>52</v>
      </c>
      <c r="AB3823" s="10">
        <f t="shared" si="5404"/>
        <v>52</v>
      </c>
      <c r="AC3823" s="10">
        <f t="shared" si="5404"/>
        <v>53</v>
      </c>
      <c r="AD3823" s="10">
        <f t="shared" si="5404"/>
        <v>50</v>
      </c>
      <c r="AE3823" s="10">
        <f t="shared" si="5404"/>
        <v>50</v>
      </c>
      <c r="AF3823" s="10">
        <f t="shared" si="5404"/>
        <v>50</v>
      </c>
      <c r="AG3823" s="10">
        <f t="shared" si="5404"/>
        <v>49</v>
      </c>
      <c r="AH3823" s="10">
        <f t="shared" si="5404"/>
        <v>49</v>
      </c>
      <c r="AI3823" s="10">
        <f t="shared" si="5404"/>
        <v>47</v>
      </c>
      <c r="AJ3823" s="10">
        <f t="shared" si="5404"/>
        <v>45</v>
      </c>
      <c r="AK3823" s="10">
        <f t="shared" si="5404"/>
        <v>45</v>
      </c>
      <c r="AL3823" s="10">
        <f t="shared" ref="AL3823" si="5405">RANK(AL600,AL$588:AL$849,0)</f>
        <v>47</v>
      </c>
    </row>
    <row r="3824" spans="1:38" ht="15">
      <c r="A3824" s="29">
        <v>3823</v>
      </c>
      <c r="B3824" s="23" t="s">
        <v>300</v>
      </c>
      <c r="C3824" s="23" t="s">
        <v>305</v>
      </c>
      <c r="D3824" s="7" t="s">
        <v>19</v>
      </c>
      <c r="E3824" s="10">
        <f t="shared" ref="E3824:AK3824" si="5406">RANK(E601,E$588:E$849,0)</f>
        <v>198</v>
      </c>
      <c r="F3824" s="10">
        <f t="shared" si="5406"/>
        <v>197</v>
      </c>
      <c r="G3824" s="10">
        <f t="shared" si="5406"/>
        <v>219</v>
      </c>
      <c r="H3824" s="10">
        <f t="shared" si="5406"/>
        <v>219</v>
      </c>
      <c r="I3824" s="10">
        <f t="shared" si="5406"/>
        <v>222</v>
      </c>
      <c r="J3824" s="10">
        <f t="shared" si="5406"/>
        <v>226</v>
      </c>
      <c r="K3824" s="10">
        <f t="shared" si="5406"/>
        <v>225</v>
      </c>
      <c r="L3824" s="10">
        <f t="shared" si="5406"/>
        <v>220</v>
      </c>
      <c r="M3824" s="10">
        <f t="shared" si="5406"/>
        <v>221</v>
      </c>
      <c r="N3824" s="10">
        <f t="shared" si="5406"/>
        <v>40</v>
      </c>
      <c r="O3824" s="10">
        <f t="shared" si="5406"/>
        <v>40</v>
      </c>
      <c r="P3824" s="10">
        <f t="shared" si="5406"/>
        <v>39</v>
      </c>
      <c r="Q3824" s="10">
        <f t="shared" si="5406"/>
        <v>38</v>
      </c>
      <c r="R3824" s="10">
        <f t="shared" si="5406"/>
        <v>36</v>
      </c>
      <c r="S3824" s="10">
        <f t="shared" si="5406"/>
        <v>36</v>
      </c>
      <c r="T3824" s="10">
        <f t="shared" si="5406"/>
        <v>35</v>
      </c>
      <c r="U3824" s="10">
        <f t="shared" si="5406"/>
        <v>35</v>
      </c>
      <c r="V3824" s="10">
        <f t="shared" si="5406"/>
        <v>35</v>
      </c>
      <c r="W3824" s="10">
        <f t="shared" si="5406"/>
        <v>35</v>
      </c>
      <c r="X3824" s="10">
        <f t="shared" si="5406"/>
        <v>36</v>
      </c>
      <c r="Y3824" s="10">
        <f t="shared" si="5406"/>
        <v>35</v>
      </c>
      <c r="Z3824" s="10">
        <f t="shared" si="5406"/>
        <v>35</v>
      </c>
      <c r="AA3824" s="10">
        <f t="shared" si="5406"/>
        <v>39</v>
      </c>
      <c r="AB3824" s="10">
        <f t="shared" si="5406"/>
        <v>38</v>
      </c>
      <c r="AC3824" s="10">
        <f t="shared" si="5406"/>
        <v>39</v>
      </c>
      <c r="AD3824" s="10">
        <f t="shared" si="5406"/>
        <v>40</v>
      </c>
      <c r="AE3824" s="10">
        <f t="shared" si="5406"/>
        <v>39</v>
      </c>
      <c r="AF3824" s="10">
        <f t="shared" si="5406"/>
        <v>39</v>
      </c>
      <c r="AG3824" s="10">
        <f t="shared" si="5406"/>
        <v>39</v>
      </c>
      <c r="AH3824" s="10">
        <f t="shared" si="5406"/>
        <v>39</v>
      </c>
      <c r="AI3824" s="10">
        <f t="shared" si="5406"/>
        <v>38</v>
      </c>
      <c r="AJ3824" s="10">
        <f t="shared" si="5406"/>
        <v>38</v>
      </c>
      <c r="AK3824" s="10">
        <f t="shared" si="5406"/>
        <v>39</v>
      </c>
      <c r="AL3824" s="10">
        <f t="shared" ref="AL3824" si="5407">RANK(AL601,AL$588:AL$849,0)</f>
        <v>41</v>
      </c>
    </row>
    <row r="3825" spans="1:38" ht="15">
      <c r="A3825" s="29">
        <v>3824</v>
      </c>
      <c r="B3825" s="23" t="s">
        <v>300</v>
      </c>
      <c r="C3825" s="23" t="s">
        <v>305</v>
      </c>
      <c r="D3825" s="7" t="s">
        <v>20</v>
      </c>
      <c r="E3825" s="10">
        <f t="shared" ref="E3825:AK3825" si="5408">RANK(E602,E$588:E$849,0)</f>
        <v>64</v>
      </c>
      <c r="F3825" s="10">
        <f t="shared" si="5408"/>
        <v>61</v>
      </c>
      <c r="G3825" s="10">
        <f t="shared" si="5408"/>
        <v>67</v>
      </c>
      <c r="H3825" s="10">
        <f t="shared" si="5408"/>
        <v>68</v>
      </c>
      <c r="I3825" s="10">
        <f t="shared" si="5408"/>
        <v>71</v>
      </c>
      <c r="J3825" s="10">
        <f t="shared" si="5408"/>
        <v>74</v>
      </c>
      <c r="K3825" s="10">
        <f t="shared" si="5408"/>
        <v>79</v>
      </c>
      <c r="L3825" s="10">
        <f t="shared" si="5408"/>
        <v>80</v>
      </c>
      <c r="M3825" s="10">
        <f t="shared" si="5408"/>
        <v>80</v>
      </c>
      <c r="N3825" s="10">
        <f t="shared" si="5408"/>
        <v>77</v>
      </c>
      <c r="O3825" s="10">
        <f t="shared" si="5408"/>
        <v>75</v>
      </c>
      <c r="P3825" s="10">
        <f t="shared" si="5408"/>
        <v>73</v>
      </c>
      <c r="Q3825" s="10">
        <f t="shared" si="5408"/>
        <v>78</v>
      </c>
      <c r="R3825" s="10">
        <f t="shared" si="5408"/>
        <v>77</v>
      </c>
      <c r="S3825" s="10">
        <f t="shared" si="5408"/>
        <v>78</v>
      </c>
      <c r="T3825" s="10">
        <f t="shared" si="5408"/>
        <v>84</v>
      </c>
      <c r="U3825" s="10">
        <f t="shared" si="5408"/>
        <v>84</v>
      </c>
      <c r="V3825" s="10">
        <f t="shared" si="5408"/>
        <v>81</v>
      </c>
      <c r="W3825" s="10">
        <f t="shared" si="5408"/>
        <v>77</v>
      </c>
      <c r="X3825" s="10">
        <f t="shared" si="5408"/>
        <v>85</v>
      </c>
      <c r="Y3825" s="10">
        <f t="shared" si="5408"/>
        <v>85</v>
      </c>
      <c r="Z3825" s="10">
        <f t="shared" si="5408"/>
        <v>85</v>
      </c>
      <c r="AA3825" s="10">
        <f t="shared" si="5408"/>
        <v>90</v>
      </c>
      <c r="AB3825" s="10">
        <f t="shared" si="5408"/>
        <v>83</v>
      </c>
      <c r="AC3825" s="10">
        <f t="shared" si="5408"/>
        <v>80</v>
      </c>
      <c r="AD3825" s="10">
        <f t="shared" si="5408"/>
        <v>80</v>
      </c>
      <c r="AE3825" s="10">
        <f t="shared" si="5408"/>
        <v>79</v>
      </c>
      <c r="AF3825" s="10">
        <f t="shared" si="5408"/>
        <v>82</v>
      </c>
      <c r="AG3825" s="10">
        <f t="shared" si="5408"/>
        <v>81</v>
      </c>
      <c r="AH3825" s="10">
        <f t="shared" si="5408"/>
        <v>77</v>
      </c>
      <c r="AI3825" s="10">
        <f t="shared" si="5408"/>
        <v>84</v>
      </c>
      <c r="AJ3825" s="10">
        <f t="shared" si="5408"/>
        <v>78</v>
      </c>
      <c r="AK3825" s="10">
        <f t="shared" si="5408"/>
        <v>73</v>
      </c>
      <c r="AL3825" s="10">
        <f t="shared" ref="AL3825" si="5409">RANK(AL602,AL$588:AL$849,0)</f>
        <v>74</v>
      </c>
    </row>
    <row r="3826" spans="1:38" ht="15">
      <c r="A3826" s="29">
        <v>3825</v>
      </c>
      <c r="B3826" s="23" t="s">
        <v>300</v>
      </c>
      <c r="C3826" s="23" t="s">
        <v>305</v>
      </c>
      <c r="D3826" s="7" t="s">
        <v>21</v>
      </c>
      <c r="E3826" s="10">
        <f t="shared" ref="E3826:AK3826" si="5410">RANK(E603,E$588:E$849,0)</f>
        <v>3</v>
      </c>
      <c r="F3826" s="10">
        <f t="shared" si="5410"/>
        <v>3</v>
      </c>
      <c r="G3826" s="10">
        <f t="shared" si="5410"/>
        <v>3</v>
      </c>
      <c r="H3826" s="10">
        <f t="shared" si="5410"/>
        <v>2</v>
      </c>
      <c r="I3826" s="10">
        <f t="shared" si="5410"/>
        <v>2</v>
      </c>
      <c r="J3826" s="10">
        <f t="shared" si="5410"/>
        <v>2</v>
      </c>
      <c r="K3826" s="10">
        <f t="shared" si="5410"/>
        <v>2</v>
      </c>
      <c r="L3826" s="10">
        <f t="shared" si="5410"/>
        <v>3</v>
      </c>
      <c r="M3826" s="10">
        <f t="shared" si="5410"/>
        <v>4</v>
      </c>
      <c r="N3826" s="10">
        <f t="shared" si="5410"/>
        <v>5</v>
      </c>
      <c r="O3826" s="10">
        <f t="shared" si="5410"/>
        <v>4</v>
      </c>
      <c r="P3826" s="10">
        <f t="shared" si="5410"/>
        <v>4</v>
      </c>
      <c r="Q3826" s="10">
        <f t="shared" si="5410"/>
        <v>4</v>
      </c>
      <c r="R3826" s="10">
        <f t="shared" si="5410"/>
        <v>4</v>
      </c>
      <c r="S3826" s="10">
        <f t="shared" si="5410"/>
        <v>4</v>
      </c>
      <c r="T3826" s="10">
        <f t="shared" si="5410"/>
        <v>3</v>
      </c>
      <c r="U3826" s="10">
        <f t="shared" si="5410"/>
        <v>3</v>
      </c>
      <c r="V3826" s="10">
        <f t="shared" si="5410"/>
        <v>2</v>
      </c>
      <c r="W3826" s="10">
        <f t="shared" si="5410"/>
        <v>2</v>
      </c>
      <c r="X3826" s="10">
        <f t="shared" si="5410"/>
        <v>2</v>
      </c>
      <c r="Y3826" s="10">
        <f t="shared" si="5410"/>
        <v>3</v>
      </c>
      <c r="Z3826" s="10">
        <f t="shared" si="5410"/>
        <v>2</v>
      </c>
      <c r="AA3826" s="10">
        <f t="shared" si="5410"/>
        <v>2</v>
      </c>
      <c r="AB3826" s="10">
        <f t="shared" si="5410"/>
        <v>2</v>
      </c>
      <c r="AC3826" s="10">
        <f t="shared" si="5410"/>
        <v>2</v>
      </c>
      <c r="AD3826" s="10">
        <f t="shared" si="5410"/>
        <v>3</v>
      </c>
      <c r="AE3826" s="10">
        <f t="shared" si="5410"/>
        <v>4</v>
      </c>
      <c r="AF3826" s="10">
        <f t="shared" si="5410"/>
        <v>2</v>
      </c>
      <c r="AG3826" s="10">
        <f t="shared" si="5410"/>
        <v>2</v>
      </c>
      <c r="AH3826" s="10">
        <f t="shared" si="5410"/>
        <v>3</v>
      </c>
      <c r="AI3826" s="10">
        <f t="shared" si="5410"/>
        <v>2</v>
      </c>
      <c r="AJ3826" s="10">
        <f t="shared" si="5410"/>
        <v>2</v>
      </c>
      <c r="AK3826" s="10">
        <f t="shared" si="5410"/>
        <v>3</v>
      </c>
      <c r="AL3826" s="10">
        <f t="shared" ref="AL3826" si="5411">RANK(AL603,AL$588:AL$849,0)</f>
        <v>3</v>
      </c>
    </row>
    <row r="3827" spans="1:38" ht="15">
      <c r="A3827" s="29">
        <v>3826</v>
      </c>
      <c r="B3827" s="23" t="s">
        <v>300</v>
      </c>
      <c r="C3827" s="23" t="s">
        <v>305</v>
      </c>
      <c r="D3827" s="7" t="s">
        <v>22</v>
      </c>
      <c r="E3827" s="10">
        <f t="shared" ref="E3827:AK3827" si="5412">RANK(E604,E$588:E$849,0)</f>
        <v>8</v>
      </c>
      <c r="F3827" s="10">
        <f t="shared" si="5412"/>
        <v>7</v>
      </c>
      <c r="G3827" s="10">
        <f t="shared" si="5412"/>
        <v>7</v>
      </c>
      <c r="H3827" s="10">
        <f t="shared" si="5412"/>
        <v>7</v>
      </c>
      <c r="I3827" s="10">
        <f t="shared" si="5412"/>
        <v>7</v>
      </c>
      <c r="J3827" s="10">
        <f t="shared" si="5412"/>
        <v>8</v>
      </c>
      <c r="K3827" s="10">
        <f t="shared" si="5412"/>
        <v>7</v>
      </c>
      <c r="L3827" s="10">
        <f t="shared" si="5412"/>
        <v>7</v>
      </c>
      <c r="M3827" s="10">
        <f t="shared" si="5412"/>
        <v>7</v>
      </c>
      <c r="N3827" s="10">
        <f t="shared" si="5412"/>
        <v>7</v>
      </c>
      <c r="O3827" s="10">
        <f t="shared" si="5412"/>
        <v>7</v>
      </c>
      <c r="P3827" s="10">
        <f t="shared" si="5412"/>
        <v>7</v>
      </c>
      <c r="Q3827" s="10">
        <f t="shared" si="5412"/>
        <v>7</v>
      </c>
      <c r="R3827" s="10">
        <f t="shared" si="5412"/>
        <v>7</v>
      </c>
      <c r="S3827" s="10">
        <f t="shared" si="5412"/>
        <v>7</v>
      </c>
      <c r="T3827" s="10">
        <f t="shared" si="5412"/>
        <v>7</v>
      </c>
      <c r="U3827" s="10">
        <f t="shared" si="5412"/>
        <v>7</v>
      </c>
      <c r="V3827" s="10">
        <f t="shared" si="5412"/>
        <v>8</v>
      </c>
      <c r="W3827" s="10">
        <f t="shared" si="5412"/>
        <v>7</v>
      </c>
      <c r="X3827" s="10">
        <f t="shared" si="5412"/>
        <v>7</v>
      </c>
      <c r="Y3827" s="10">
        <f t="shared" si="5412"/>
        <v>7</v>
      </c>
      <c r="Z3827" s="10">
        <f t="shared" si="5412"/>
        <v>7</v>
      </c>
      <c r="AA3827" s="10">
        <f t="shared" si="5412"/>
        <v>7</v>
      </c>
      <c r="AB3827" s="10">
        <f t="shared" si="5412"/>
        <v>7</v>
      </c>
      <c r="AC3827" s="10">
        <f t="shared" si="5412"/>
        <v>7</v>
      </c>
      <c r="AD3827" s="10">
        <f t="shared" si="5412"/>
        <v>8</v>
      </c>
      <c r="AE3827" s="10">
        <f t="shared" si="5412"/>
        <v>8</v>
      </c>
      <c r="AF3827" s="10">
        <f t="shared" si="5412"/>
        <v>8</v>
      </c>
      <c r="AG3827" s="10">
        <f t="shared" si="5412"/>
        <v>8</v>
      </c>
      <c r="AH3827" s="10">
        <f t="shared" si="5412"/>
        <v>8</v>
      </c>
      <c r="AI3827" s="10">
        <f t="shared" si="5412"/>
        <v>9</v>
      </c>
      <c r="AJ3827" s="10">
        <f t="shared" si="5412"/>
        <v>7</v>
      </c>
      <c r="AK3827" s="10">
        <f t="shared" si="5412"/>
        <v>7</v>
      </c>
      <c r="AL3827" s="10">
        <f t="shared" ref="AL3827" si="5413">RANK(AL604,AL$588:AL$849,0)</f>
        <v>7</v>
      </c>
    </row>
    <row r="3828" spans="1:38" ht="15">
      <c r="A3828" s="29">
        <v>3827</v>
      </c>
      <c r="B3828" s="23" t="s">
        <v>300</v>
      </c>
      <c r="C3828" s="23" t="s">
        <v>305</v>
      </c>
      <c r="D3828" s="7" t="s">
        <v>23</v>
      </c>
      <c r="E3828" s="10">
        <f t="shared" ref="E3828:AK3828" si="5414">RANK(E605,E$588:E$849,0)</f>
        <v>15</v>
      </c>
      <c r="F3828" s="10">
        <f t="shared" si="5414"/>
        <v>14</v>
      </c>
      <c r="G3828" s="10">
        <f t="shared" si="5414"/>
        <v>14</v>
      </c>
      <c r="H3828" s="10">
        <f t="shared" si="5414"/>
        <v>15</v>
      </c>
      <c r="I3828" s="10">
        <f t="shared" si="5414"/>
        <v>15</v>
      </c>
      <c r="J3828" s="10">
        <f t="shared" si="5414"/>
        <v>14</v>
      </c>
      <c r="K3828" s="10">
        <f t="shared" si="5414"/>
        <v>13</v>
      </c>
      <c r="L3828" s="10">
        <f t="shared" si="5414"/>
        <v>12</v>
      </c>
      <c r="M3828" s="10">
        <f t="shared" si="5414"/>
        <v>11</v>
      </c>
      <c r="N3828" s="10">
        <f t="shared" si="5414"/>
        <v>11</v>
      </c>
      <c r="O3828" s="10">
        <f t="shared" si="5414"/>
        <v>12</v>
      </c>
      <c r="P3828" s="10">
        <f t="shared" si="5414"/>
        <v>13</v>
      </c>
      <c r="Q3828" s="10">
        <f t="shared" si="5414"/>
        <v>13</v>
      </c>
      <c r="R3828" s="10">
        <f t="shared" si="5414"/>
        <v>12</v>
      </c>
      <c r="S3828" s="10">
        <f t="shared" si="5414"/>
        <v>11</v>
      </c>
      <c r="T3828" s="10">
        <f t="shared" si="5414"/>
        <v>12</v>
      </c>
      <c r="U3828" s="10">
        <f t="shared" si="5414"/>
        <v>12</v>
      </c>
      <c r="V3828" s="10">
        <f t="shared" si="5414"/>
        <v>11</v>
      </c>
      <c r="W3828" s="10">
        <f t="shared" si="5414"/>
        <v>11</v>
      </c>
      <c r="X3828" s="10">
        <f t="shared" si="5414"/>
        <v>10</v>
      </c>
      <c r="Y3828" s="10">
        <f t="shared" si="5414"/>
        <v>10</v>
      </c>
      <c r="Z3828" s="10">
        <f t="shared" si="5414"/>
        <v>10</v>
      </c>
      <c r="AA3828" s="10">
        <f t="shared" si="5414"/>
        <v>11</v>
      </c>
      <c r="AB3828" s="10">
        <f t="shared" si="5414"/>
        <v>10</v>
      </c>
      <c r="AC3828" s="10">
        <f t="shared" si="5414"/>
        <v>8</v>
      </c>
      <c r="AD3828" s="10">
        <f t="shared" si="5414"/>
        <v>7</v>
      </c>
      <c r="AE3828" s="10">
        <f t="shared" si="5414"/>
        <v>7</v>
      </c>
      <c r="AF3828" s="10">
        <f t="shared" si="5414"/>
        <v>7</v>
      </c>
      <c r="AG3828" s="10">
        <f t="shared" si="5414"/>
        <v>7</v>
      </c>
      <c r="AH3828" s="10">
        <f t="shared" si="5414"/>
        <v>6</v>
      </c>
      <c r="AI3828" s="10">
        <f t="shared" si="5414"/>
        <v>5</v>
      </c>
      <c r="AJ3828" s="10">
        <f t="shared" si="5414"/>
        <v>5</v>
      </c>
      <c r="AK3828" s="10">
        <f t="shared" si="5414"/>
        <v>5</v>
      </c>
      <c r="AL3828" s="10">
        <f t="shared" ref="AL3828" si="5415">RANK(AL605,AL$588:AL$849,0)</f>
        <v>5</v>
      </c>
    </row>
    <row r="3829" spans="1:38" ht="15">
      <c r="A3829" s="29">
        <v>3828</v>
      </c>
      <c r="B3829" s="23" t="s">
        <v>300</v>
      </c>
      <c r="C3829" s="23" t="s">
        <v>305</v>
      </c>
      <c r="D3829" s="7" t="s">
        <v>24</v>
      </c>
      <c r="E3829" s="10">
        <f t="shared" ref="E3829:AK3829" si="5416">RANK(E606,E$588:E$849,0)</f>
        <v>21</v>
      </c>
      <c r="F3829" s="10">
        <f t="shared" si="5416"/>
        <v>19</v>
      </c>
      <c r="G3829" s="10">
        <f t="shared" si="5416"/>
        <v>19</v>
      </c>
      <c r="H3829" s="10">
        <f t="shared" si="5416"/>
        <v>20</v>
      </c>
      <c r="I3829" s="10">
        <f t="shared" si="5416"/>
        <v>23</v>
      </c>
      <c r="J3829" s="10">
        <f t="shared" si="5416"/>
        <v>23</v>
      </c>
      <c r="K3829" s="10">
        <f t="shared" si="5416"/>
        <v>21</v>
      </c>
      <c r="L3829" s="10">
        <f t="shared" si="5416"/>
        <v>20</v>
      </c>
      <c r="M3829" s="10">
        <f t="shared" si="5416"/>
        <v>20</v>
      </c>
      <c r="N3829" s="10">
        <f t="shared" si="5416"/>
        <v>21</v>
      </c>
      <c r="O3829" s="10">
        <f t="shared" si="5416"/>
        <v>23</v>
      </c>
      <c r="P3829" s="10">
        <f t="shared" si="5416"/>
        <v>22</v>
      </c>
      <c r="Q3829" s="10">
        <f t="shared" si="5416"/>
        <v>22</v>
      </c>
      <c r="R3829" s="10">
        <f t="shared" si="5416"/>
        <v>24</v>
      </c>
      <c r="S3829" s="10">
        <f t="shared" si="5416"/>
        <v>24</v>
      </c>
      <c r="T3829" s="10">
        <f t="shared" si="5416"/>
        <v>25</v>
      </c>
      <c r="U3829" s="10">
        <f t="shared" si="5416"/>
        <v>27</v>
      </c>
      <c r="V3829" s="10">
        <f t="shared" si="5416"/>
        <v>26</v>
      </c>
      <c r="W3829" s="10">
        <f t="shared" si="5416"/>
        <v>28</v>
      </c>
      <c r="X3829" s="10">
        <f t="shared" si="5416"/>
        <v>28</v>
      </c>
      <c r="Y3829" s="10">
        <f t="shared" si="5416"/>
        <v>29</v>
      </c>
      <c r="Z3829" s="10">
        <f t="shared" si="5416"/>
        <v>31</v>
      </c>
      <c r="AA3829" s="10">
        <f t="shared" si="5416"/>
        <v>33</v>
      </c>
      <c r="AB3829" s="10">
        <f t="shared" si="5416"/>
        <v>31</v>
      </c>
      <c r="AC3829" s="10">
        <f t="shared" si="5416"/>
        <v>31</v>
      </c>
      <c r="AD3829" s="10">
        <f t="shared" si="5416"/>
        <v>32</v>
      </c>
      <c r="AE3829" s="10">
        <f t="shared" si="5416"/>
        <v>31</v>
      </c>
      <c r="AF3829" s="10">
        <f t="shared" si="5416"/>
        <v>30</v>
      </c>
      <c r="AG3829" s="10">
        <f t="shared" si="5416"/>
        <v>30</v>
      </c>
      <c r="AH3829" s="10">
        <f t="shared" si="5416"/>
        <v>28</v>
      </c>
      <c r="AI3829" s="10">
        <f t="shared" si="5416"/>
        <v>28</v>
      </c>
      <c r="AJ3829" s="10">
        <f t="shared" si="5416"/>
        <v>30</v>
      </c>
      <c r="AK3829" s="10">
        <f t="shared" si="5416"/>
        <v>31</v>
      </c>
      <c r="AL3829" s="10">
        <f t="shared" ref="AL3829" si="5417">RANK(AL606,AL$588:AL$849,0)</f>
        <v>29</v>
      </c>
    </row>
    <row r="3830" spans="1:38" ht="15">
      <c r="A3830" s="29">
        <v>3829</v>
      </c>
      <c r="B3830" s="23" t="s">
        <v>300</v>
      </c>
      <c r="C3830" s="23" t="s">
        <v>305</v>
      </c>
      <c r="D3830" s="7" t="s">
        <v>25</v>
      </c>
      <c r="E3830" s="10">
        <f t="shared" ref="E3830:AK3830" si="5418">RANK(E607,E$588:E$849,0)</f>
        <v>38</v>
      </c>
      <c r="F3830" s="10">
        <f t="shared" si="5418"/>
        <v>47</v>
      </c>
      <c r="G3830" s="10">
        <f t="shared" si="5418"/>
        <v>48</v>
      </c>
      <c r="H3830" s="10">
        <f t="shared" si="5418"/>
        <v>42</v>
      </c>
      <c r="I3830" s="10">
        <f t="shared" si="5418"/>
        <v>42</v>
      </c>
      <c r="J3830" s="10">
        <f t="shared" si="5418"/>
        <v>40</v>
      </c>
      <c r="K3830" s="10">
        <f t="shared" si="5418"/>
        <v>40</v>
      </c>
      <c r="L3830" s="10">
        <f t="shared" si="5418"/>
        <v>40</v>
      </c>
      <c r="M3830" s="10">
        <f t="shared" si="5418"/>
        <v>38</v>
      </c>
      <c r="N3830" s="10">
        <f t="shared" si="5418"/>
        <v>38</v>
      </c>
      <c r="O3830" s="10">
        <f t="shared" si="5418"/>
        <v>37</v>
      </c>
      <c r="P3830" s="10">
        <f t="shared" si="5418"/>
        <v>34</v>
      </c>
      <c r="Q3830" s="10">
        <f t="shared" si="5418"/>
        <v>34</v>
      </c>
      <c r="R3830" s="10">
        <f t="shared" si="5418"/>
        <v>33</v>
      </c>
      <c r="S3830" s="10">
        <f t="shared" si="5418"/>
        <v>30</v>
      </c>
      <c r="T3830" s="10">
        <f t="shared" si="5418"/>
        <v>28</v>
      </c>
      <c r="U3830" s="10">
        <f t="shared" si="5418"/>
        <v>25</v>
      </c>
      <c r="V3830" s="10">
        <f t="shared" si="5418"/>
        <v>25</v>
      </c>
      <c r="W3830" s="10">
        <f t="shared" si="5418"/>
        <v>25</v>
      </c>
      <c r="X3830" s="10">
        <f t="shared" si="5418"/>
        <v>26</v>
      </c>
      <c r="Y3830" s="10">
        <f t="shared" si="5418"/>
        <v>25</v>
      </c>
      <c r="Z3830" s="10">
        <f t="shared" si="5418"/>
        <v>24</v>
      </c>
      <c r="AA3830" s="10">
        <f t="shared" si="5418"/>
        <v>23</v>
      </c>
      <c r="AB3830" s="10">
        <f t="shared" si="5418"/>
        <v>23</v>
      </c>
      <c r="AC3830" s="10">
        <f t="shared" si="5418"/>
        <v>22</v>
      </c>
      <c r="AD3830" s="10">
        <f t="shared" si="5418"/>
        <v>22</v>
      </c>
      <c r="AE3830" s="10">
        <f t="shared" si="5418"/>
        <v>20</v>
      </c>
      <c r="AF3830" s="10">
        <f t="shared" si="5418"/>
        <v>19</v>
      </c>
      <c r="AG3830" s="10">
        <f t="shared" si="5418"/>
        <v>19</v>
      </c>
      <c r="AH3830" s="10">
        <f t="shared" si="5418"/>
        <v>18</v>
      </c>
      <c r="AI3830" s="10">
        <f t="shared" si="5418"/>
        <v>19</v>
      </c>
      <c r="AJ3830" s="10">
        <f t="shared" si="5418"/>
        <v>19</v>
      </c>
      <c r="AK3830" s="10">
        <f t="shared" si="5418"/>
        <v>21</v>
      </c>
      <c r="AL3830" s="10">
        <f t="shared" ref="AL3830" si="5419">RANK(AL607,AL$588:AL$849,0)</f>
        <v>17</v>
      </c>
    </row>
    <row r="3831" spans="1:38" ht="15">
      <c r="A3831" s="29">
        <v>3830</v>
      </c>
      <c r="B3831" s="23" t="s">
        <v>300</v>
      </c>
      <c r="C3831" s="23" t="s">
        <v>305</v>
      </c>
      <c r="D3831" s="7" t="s">
        <v>26</v>
      </c>
      <c r="E3831" s="10">
        <f t="shared" ref="E3831:AK3831" si="5420">RANK(E608,E$588:E$849,0)</f>
        <v>12</v>
      </c>
      <c r="F3831" s="10">
        <f t="shared" si="5420"/>
        <v>12</v>
      </c>
      <c r="G3831" s="10">
        <f t="shared" si="5420"/>
        <v>11</v>
      </c>
      <c r="H3831" s="10">
        <f t="shared" si="5420"/>
        <v>11</v>
      </c>
      <c r="I3831" s="10">
        <f t="shared" si="5420"/>
        <v>11</v>
      </c>
      <c r="J3831" s="10">
        <f t="shared" si="5420"/>
        <v>11</v>
      </c>
      <c r="K3831" s="10">
        <f t="shared" si="5420"/>
        <v>11</v>
      </c>
      <c r="L3831" s="10">
        <f t="shared" si="5420"/>
        <v>11</v>
      </c>
      <c r="M3831" s="10">
        <f t="shared" si="5420"/>
        <v>12</v>
      </c>
      <c r="N3831" s="10">
        <f t="shared" si="5420"/>
        <v>14</v>
      </c>
      <c r="O3831" s="10">
        <f t="shared" si="5420"/>
        <v>14</v>
      </c>
      <c r="P3831" s="10">
        <f t="shared" si="5420"/>
        <v>16</v>
      </c>
      <c r="Q3831" s="10">
        <f t="shared" si="5420"/>
        <v>16</v>
      </c>
      <c r="R3831" s="10">
        <f t="shared" si="5420"/>
        <v>16</v>
      </c>
      <c r="S3831" s="10">
        <f t="shared" si="5420"/>
        <v>16</v>
      </c>
      <c r="T3831" s="10">
        <f t="shared" si="5420"/>
        <v>15</v>
      </c>
      <c r="U3831" s="10">
        <f t="shared" si="5420"/>
        <v>16</v>
      </c>
      <c r="V3831" s="10">
        <f t="shared" si="5420"/>
        <v>15</v>
      </c>
      <c r="W3831" s="10">
        <f t="shared" si="5420"/>
        <v>16</v>
      </c>
      <c r="X3831" s="10">
        <f t="shared" si="5420"/>
        <v>15</v>
      </c>
      <c r="Y3831" s="10">
        <f t="shared" si="5420"/>
        <v>15</v>
      </c>
      <c r="Z3831" s="10">
        <f t="shared" si="5420"/>
        <v>15</v>
      </c>
      <c r="AA3831" s="10">
        <f t="shared" si="5420"/>
        <v>15</v>
      </c>
      <c r="AB3831" s="10">
        <f t="shared" si="5420"/>
        <v>16</v>
      </c>
      <c r="AC3831" s="10">
        <f t="shared" si="5420"/>
        <v>16</v>
      </c>
      <c r="AD3831" s="10">
        <f t="shared" si="5420"/>
        <v>16</v>
      </c>
      <c r="AE3831" s="10">
        <f t="shared" si="5420"/>
        <v>16</v>
      </c>
      <c r="AF3831" s="10">
        <f t="shared" si="5420"/>
        <v>16</v>
      </c>
      <c r="AG3831" s="10">
        <f t="shared" si="5420"/>
        <v>16</v>
      </c>
      <c r="AH3831" s="10">
        <f t="shared" si="5420"/>
        <v>16</v>
      </c>
      <c r="AI3831" s="10">
        <f t="shared" si="5420"/>
        <v>16</v>
      </c>
      <c r="AJ3831" s="10">
        <f t="shared" si="5420"/>
        <v>15</v>
      </c>
      <c r="AK3831" s="10">
        <f t="shared" si="5420"/>
        <v>17</v>
      </c>
      <c r="AL3831" s="10">
        <f t="shared" ref="AL3831" si="5421">RANK(AL608,AL$588:AL$849,0)</f>
        <v>15</v>
      </c>
    </row>
    <row r="3832" spans="1:38" ht="15">
      <c r="A3832" s="29">
        <v>3831</v>
      </c>
      <c r="B3832" s="23" t="s">
        <v>300</v>
      </c>
      <c r="C3832" s="23" t="s">
        <v>305</v>
      </c>
      <c r="D3832" s="7" t="s">
        <v>27</v>
      </c>
      <c r="E3832" s="10">
        <f t="shared" ref="E3832:AK3832" si="5422">RANK(E609,E$588:E$849,0)</f>
        <v>198</v>
      </c>
      <c r="F3832" s="10">
        <f t="shared" si="5422"/>
        <v>197</v>
      </c>
      <c r="G3832" s="10">
        <f t="shared" si="5422"/>
        <v>219</v>
      </c>
      <c r="H3832" s="10">
        <f t="shared" si="5422"/>
        <v>46</v>
      </c>
      <c r="I3832" s="10">
        <f t="shared" si="5422"/>
        <v>40</v>
      </c>
      <c r="J3832" s="10">
        <f t="shared" si="5422"/>
        <v>37</v>
      </c>
      <c r="K3832" s="10">
        <f t="shared" si="5422"/>
        <v>35</v>
      </c>
      <c r="L3832" s="10">
        <f t="shared" si="5422"/>
        <v>33</v>
      </c>
      <c r="M3832" s="10">
        <f t="shared" si="5422"/>
        <v>26</v>
      </c>
      <c r="N3832" s="10">
        <f t="shared" si="5422"/>
        <v>26</v>
      </c>
      <c r="O3832" s="10">
        <f t="shared" si="5422"/>
        <v>29</v>
      </c>
      <c r="P3832" s="10">
        <f t="shared" si="5422"/>
        <v>27</v>
      </c>
      <c r="Q3832" s="10">
        <f t="shared" si="5422"/>
        <v>25</v>
      </c>
      <c r="R3832" s="10">
        <f t="shared" si="5422"/>
        <v>22</v>
      </c>
      <c r="S3832" s="10">
        <f t="shared" si="5422"/>
        <v>23</v>
      </c>
      <c r="T3832" s="10">
        <f t="shared" si="5422"/>
        <v>23</v>
      </c>
      <c r="U3832" s="10">
        <f t="shared" si="5422"/>
        <v>23</v>
      </c>
      <c r="V3832" s="10">
        <f t="shared" si="5422"/>
        <v>23</v>
      </c>
      <c r="W3832" s="10">
        <f t="shared" si="5422"/>
        <v>24</v>
      </c>
      <c r="X3832" s="10">
        <f t="shared" si="5422"/>
        <v>23</v>
      </c>
      <c r="Y3832" s="10">
        <f t="shared" si="5422"/>
        <v>22</v>
      </c>
      <c r="Z3832" s="10">
        <f t="shared" si="5422"/>
        <v>22</v>
      </c>
      <c r="AA3832" s="10">
        <f t="shared" si="5422"/>
        <v>20</v>
      </c>
      <c r="AB3832" s="10">
        <f t="shared" si="5422"/>
        <v>20</v>
      </c>
      <c r="AC3832" s="10">
        <f t="shared" si="5422"/>
        <v>20</v>
      </c>
      <c r="AD3832" s="10">
        <f t="shared" si="5422"/>
        <v>19</v>
      </c>
      <c r="AE3832" s="10">
        <f t="shared" si="5422"/>
        <v>19</v>
      </c>
      <c r="AF3832" s="10">
        <f t="shared" si="5422"/>
        <v>21</v>
      </c>
      <c r="AG3832" s="10">
        <f t="shared" si="5422"/>
        <v>20</v>
      </c>
      <c r="AH3832" s="10">
        <f t="shared" si="5422"/>
        <v>19</v>
      </c>
      <c r="AI3832" s="10">
        <f t="shared" si="5422"/>
        <v>22</v>
      </c>
      <c r="AJ3832" s="10">
        <f t="shared" si="5422"/>
        <v>20</v>
      </c>
      <c r="AK3832" s="10">
        <f t="shared" si="5422"/>
        <v>22</v>
      </c>
      <c r="AL3832" s="10">
        <f t="shared" ref="AL3832" si="5423">RANK(AL609,AL$588:AL$849,0)</f>
        <v>19</v>
      </c>
    </row>
    <row r="3833" spans="1:38" ht="15">
      <c r="A3833" s="29">
        <v>3832</v>
      </c>
      <c r="B3833" s="23" t="s">
        <v>300</v>
      </c>
      <c r="C3833" s="23" t="s">
        <v>305</v>
      </c>
      <c r="D3833" s="7" t="s">
        <v>28</v>
      </c>
      <c r="E3833" s="10">
        <f t="shared" ref="E3833:AK3833" si="5424">RANK(E610,E$588:E$849,0)</f>
        <v>198</v>
      </c>
      <c r="F3833" s="10">
        <f t="shared" si="5424"/>
        <v>197</v>
      </c>
      <c r="G3833" s="10">
        <f t="shared" si="5424"/>
        <v>46</v>
      </c>
      <c r="H3833" s="10">
        <f t="shared" si="5424"/>
        <v>37</v>
      </c>
      <c r="I3833" s="10">
        <f t="shared" si="5424"/>
        <v>36</v>
      </c>
      <c r="J3833" s="10">
        <f t="shared" si="5424"/>
        <v>36</v>
      </c>
      <c r="K3833" s="10">
        <f t="shared" si="5424"/>
        <v>37</v>
      </c>
      <c r="L3833" s="10">
        <f t="shared" si="5424"/>
        <v>37</v>
      </c>
      <c r="M3833" s="10">
        <f t="shared" si="5424"/>
        <v>35</v>
      </c>
      <c r="N3833" s="10">
        <f t="shared" si="5424"/>
        <v>33</v>
      </c>
      <c r="O3833" s="10">
        <f t="shared" si="5424"/>
        <v>34</v>
      </c>
      <c r="P3833" s="10">
        <f t="shared" si="5424"/>
        <v>35</v>
      </c>
      <c r="Q3833" s="10">
        <f t="shared" si="5424"/>
        <v>36</v>
      </c>
      <c r="R3833" s="10">
        <f t="shared" si="5424"/>
        <v>38</v>
      </c>
      <c r="S3833" s="10">
        <f t="shared" si="5424"/>
        <v>38</v>
      </c>
      <c r="T3833" s="10">
        <f t="shared" si="5424"/>
        <v>38</v>
      </c>
      <c r="U3833" s="10">
        <f t="shared" si="5424"/>
        <v>38</v>
      </c>
      <c r="V3833" s="10">
        <f t="shared" si="5424"/>
        <v>37</v>
      </c>
      <c r="W3833" s="10">
        <f t="shared" si="5424"/>
        <v>39</v>
      </c>
      <c r="X3833" s="10">
        <f t="shared" si="5424"/>
        <v>38</v>
      </c>
      <c r="Y3833" s="10">
        <f t="shared" si="5424"/>
        <v>38</v>
      </c>
      <c r="Z3833" s="10">
        <f t="shared" si="5424"/>
        <v>37</v>
      </c>
      <c r="AA3833" s="10">
        <f t="shared" si="5424"/>
        <v>37</v>
      </c>
      <c r="AB3833" s="10">
        <f t="shared" si="5424"/>
        <v>37</v>
      </c>
      <c r="AC3833" s="10">
        <f t="shared" si="5424"/>
        <v>37</v>
      </c>
      <c r="AD3833" s="10">
        <f t="shared" si="5424"/>
        <v>38</v>
      </c>
      <c r="AE3833" s="10">
        <f t="shared" si="5424"/>
        <v>37</v>
      </c>
      <c r="AF3833" s="10">
        <f t="shared" si="5424"/>
        <v>37</v>
      </c>
      <c r="AG3833" s="10">
        <f t="shared" si="5424"/>
        <v>36</v>
      </c>
      <c r="AH3833" s="10">
        <f t="shared" si="5424"/>
        <v>36</v>
      </c>
      <c r="AI3833" s="10">
        <f t="shared" si="5424"/>
        <v>36</v>
      </c>
      <c r="AJ3833" s="10">
        <f t="shared" si="5424"/>
        <v>35</v>
      </c>
      <c r="AK3833" s="10">
        <f t="shared" si="5424"/>
        <v>36</v>
      </c>
      <c r="AL3833" s="10">
        <f t="shared" ref="AL3833" si="5425">RANK(AL610,AL$588:AL$849,0)</f>
        <v>35</v>
      </c>
    </row>
    <row r="3834" spans="1:38" ht="15">
      <c r="A3834" s="29">
        <v>3833</v>
      </c>
      <c r="B3834" s="23" t="s">
        <v>300</v>
      </c>
      <c r="C3834" s="23" t="s">
        <v>305</v>
      </c>
      <c r="D3834" s="7" t="s">
        <v>29</v>
      </c>
      <c r="E3834" s="10">
        <f t="shared" ref="E3834:AK3834" si="5426">RANK(E611,E$588:E$849,0)</f>
        <v>11</v>
      </c>
      <c r="F3834" s="10">
        <f t="shared" si="5426"/>
        <v>10</v>
      </c>
      <c r="G3834" s="10">
        <f t="shared" si="5426"/>
        <v>10</v>
      </c>
      <c r="H3834" s="10">
        <f t="shared" si="5426"/>
        <v>10</v>
      </c>
      <c r="I3834" s="10">
        <f t="shared" si="5426"/>
        <v>10</v>
      </c>
      <c r="J3834" s="10">
        <f t="shared" si="5426"/>
        <v>10</v>
      </c>
      <c r="K3834" s="10">
        <f t="shared" si="5426"/>
        <v>10</v>
      </c>
      <c r="L3834" s="10">
        <f t="shared" si="5426"/>
        <v>9</v>
      </c>
      <c r="M3834" s="10">
        <f t="shared" si="5426"/>
        <v>9</v>
      </c>
      <c r="N3834" s="10">
        <f t="shared" si="5426"/>
        <v>9</v>
      </c>
      <c r="O3834" s="10">
        <f t="shared" si="5426"/>
        <v>9</v>
      </c>
      <c r="P3834" s="10">
        <f t="shared" si="5426"/>
        <v>9</v>
      </c>
      <c r="Q3834" s="10">
        <f t="shared" si="5426"/>
        <v>9</v>
      </c>
      <c r="R3834" s="10">
        <f t="shared" si="5426"/>
        <v>8</v>
      </c>
      <c r="S3834" s="10">
        <f t="shared" si="5426"/>
        <v>9</v>
      </c>
      <c r="T3834" s="10">
        <f t="shared" si="5426"/>
        <v>9</v>
      </c>
      <c r="U3834" s="10">
        <f t="shared" si="5426"/>
        <v>9</v>
      </c>
      <c r="V3834" s="10">
        <f t="shared" si="5426"/>
        <v>9</v>
      </c>
      <c r="W3834" s="10">
        <f t="shared" si="5426"/>
        <v>12</v>
      </c>
      <c r="X3834" s="10">
        <f t="shared" si="5426"/>
        <v>11</v>
      </c>
      <c r="Y3834" s="10">
        <f t="shared" si="5426"/>
        <v>12</v>
      </c>
      <c r="Z3834" s="10">
        <f t="shared" si="5426"/>
        <v>13</v>
      </c>
      <c r="AA3834" s="10">
        <f t="shared" si="5426"/>
        <v>13</v>
      </c>
      <c r="AB3834" s="10">
        <f t="shared" si="5426"/>
        <v>13</v>
      </c>
      <c r="AC3834" s="10">
        <f t="shared" si="5426"/>
        <v>13</v>
      </c>
      <c r="AD3834" s="10">
        <f t="shared" si="5426"/>
        <v>12</v>
      </c>
      <c r="AE3834" s="10">
        <f t="shared" si="5426"/>
        <v>12</v>
      </c>
      <c r="AF3834" s="10">
        <f t="shared" si="5426"/>
        <v>12</v>
      </c>
      <c r="AG3834" s="10">
        <f t="shared" si="5426"/>
        <v>12</v>
      </c>
      <c r="AH3834" s="10">
        <f t="shared" si="5426"/>
        <v>12</v>
      </c>
      <c r="AI3834" s="10">
        <f t="shared" si="5426"/>
        <v>12</v>
      </c>
      <c r="AJ3834" s="10">
        <f t="shared" si="5426"/>
        <v>12</v>
      </c>
      <c r="AK3834" s="10">
        <f t="shared" si="5426"/>
        <v>12</v>
      </c>
      <c r="AL3834" s="10">
        <f t="shared" ref="AL3834" si="5427">RANK(AL611,AL$588:AL$849,0)</f>
        <v>12</v>
      </c>
    </row>
    <row r="3835" spans="1:38" ht="15">
      <c r="A3835" s="29">
        <v>3834</v>
      </c>
      <c r="B3835" s="23" t="s">
        <v>300</v>
      </c>
      <c r="C3835" s="23" t="s">
        <v>305</v>
      </c>
      <c r="D3835" s="7" t="s">
        <v>30</v>
      </c>
      <c r="E3835" s="10">
        <f t="shared" ref="E3835:AK3835" si="5428">RANK(E612,E$588:E$849,0)</f>
        <v>198</v>
      </c>
      <c r="F3835" s="10">
        <f t="shared" si="5428"/>
        <v>197</v>
      </c>
      <c r="G3835" s="10">
        <f t="shared" si="5428"/>
        <v>219</v>
      </c>
      <c r="H3835" s="10">
        <f t="shared" si="5428"/>
        <v>18</v>
      </c>
      <c r="I3835" s="10">
        <f t="shared" si="5428"/>
        <v>16</v>
      </c>
      <c r="J3835" s="10">
        <f t="shared" si="5428"/>
        <v>16</v>
      </c>
      <c r="K3835" s="10">
        <f t="shared" si="5428"/>
        <v>16</v>
      </c>
      <c r="L3835" s="10">
        <f t="shared" si="5428"/>
        <v>16</v>
      </c>
      <c r="M3835" s="10">
        <f t="shared" si="5428"/>
        <v>13</v>
      </c>
      <c r="N3835" s="10">
        <f t="shared" si="5428"/>
        <v>13</v>
      </c>
      <c r="O3835" s="10">
        <f t="shared" si="5428"/>
        <v>13</v>
      </c>
      <c r="P3835" s="10">
        <f t="shared" si="5428"/>
        <v>12</v>
      </c>
      <c r="Q3835" s="10">
        <f t="shared" si="5428"/>
        <v>12</v>
      </c>
      <c r="R3835" s="10">
        <f t="shared" si="5428"/>
        <v>11</v>
      </c>
      <c r="S3835" s="10">
        <f t="shared" si="5428"/>
        <v>13</v>
      </c>
      <c r="T3835" s="10">
        <f t="shared" si="5428"/>
        <v>13</v>
      </c>
      <c r="U3835" s="10">
        <f t="shared" si="5428"/>
        <v>13</v>
      </c>
      <c r="V3835" s="10">
        <f t="shared" si="5428"/>
        <v>13</v>
      </c>
      <c r="W3835" s="10">
        <f t="shared" si="5428"/>
        <v>13</v>
      </c>
      <c r="X3835" s="10">
        <f t="shared" si="5428"/>
        <v>12</v>
      </c>
      <c r="Y3835" s="10">
        <f t="shared" si="5428"/>
        <v>13</v>
      </c>
      <c r="Z3835" s="10">
        <f t="shared" si="5428"/>
        <v>12</v>
      </c>
      <c r="AA3835" s="10">
        <f t="shared" si="5428"/>
        <v>12</v>
      </c>
      <c r="AB3835" s="10">
        <f t="shared" si="5428"/>
        <v>12</v>
      </c>
      <c r="AC3835" s="10">
        <f t="shared" si="5428"/>
        <v>11</v>
      </c>
      <c r="AD3835" s="10">
        <f t="shared" si="5428"/>
        <v>11</v>
      </c>
      <c r="AE3835" s="10">
        <f t="shared" si="5428"/>
        <v>10</v>
      </c>
      <c r="AF3835" s="10">
        <f t="shared" si="5428"/>
        <v>10</v>
      </c>
      <c r="AG3835" s="10">
        <f t="shared" si="5428"/>
        <v>10</v>
      </c>
      <c r="AH3835" s="10">
        <f t="shared" si="5428"/>
        <v>10</v>
      </c>
      <c r="AI3835" s="10">
        <f t="shared" si="5428"/>
        <v>10</v>
      </c>
      <c r="AJ3835" s="10">
        <f t="shared" si="5428"/>
        <v>11</v>
      </c>
      <c r="AK3835" s="10">
        <f t="shared" si="5428"/>
        <v>10</v>
      </c>
      <c r="AL3835" s="10">
        <f t="shared" ref="AL3835" si="5429">RANK(AL612,AL$588:AL$849,0)</f>
        <v>10</v>
      </c>
    </row>
    <row r="3836" spans="1:38" ht="15">
      <c r="A3836" s="29">
        <v>3835</v>
      </c>
      <c r="B3836" s="23" t="s">
        <v>300</v>
      </c>
      <c r="C3836" s="23" t="s">
        <v>305</v>
      </c>
      <c r="D3836" s="7" t="s">
        <v>31</v>
      </c>
      <c r="E3836" s="10">
        <f t="shared" ref="E3836:AK3836" si="5430">RANK(E613,E$588:E$849,0)</f>
        <v>22</v>
      </c>
      <c r="F3836" s="10">
        <f t="shared" si="5430"/>
        <v>27</v>
      </c>
      <c r="G3836" s="10">
        <f t="shared" si="5430"/>
        <v>25</v>
      </c>
      <c r="H3836" s="10">
        <f t="shared" si="5430"/>
        <v>24</v>
      </c>
      <c r="I3836" s="10">
        <f t="shared" si="5430"/>
        <v>22</v>
      </c>
      <c r="J3836" s="10">
        <f t="shared" si="5430"/>
        <v>22</v>
      </c>
      <c r="K3836" s="10">
        <f t="shared" si="5430"/>
        <v>20</v>
      </c>
      <c r="L3836" s="10">
        <f t="shared" si="5430"/>
        <v>19</v>
      </c>
      <c r="M3836" s="10">
        <f t="shared" si="5430"/>
        <v>16</v>
      </c>
      <c r="N3836" s="10">
        <f t="shared" si="5430"/>
        <v>15</v>
      </c>
      <c r="O3836" s="10">
        <f t="shared" si="5430"/>
        <v>16</v>
      </c>
      <c r="P3836" s="10">
        <f t="shared" si="5430"/>
        <v>15</v>
      </c>
      <c r="Q3836" s="10">
        <f t="shared" si="5430"/>
        <v>15</v>
      </c>
      <c r="R3836" s="10">
        <f t="shared" si="5430"/>
        <v>15</v>
      </c>
      <c r="S3836" s="10">
        <f t="shared" si="5430"/>
        <v>15</v>
      </c>
      <c r="T3836" s="10">
        <f t="shared" si="5430"/>
        <v>16</v>
      </c>
      <c r="U3836" s="10">
        <f t="shared" si="5430"/>
        <v>15</v>
      </c>
      <c r="V3836" s="10">
        <f t="shared" si="5430"/>
        <v>16</v>
      </c>
      <c r="W3836" s="10">
        <f t="shared" si="5430"/>
        <v>15</v>
      </c>
      <c r="X3836" s="10">
        <f t="shared" si="5430"/>
        <v>16</v>
      </c>
      <c r="Y3836" s="10">
        <f t="shared" si="5430"/>
        <v>16</v>
      </c>
      <c r="Z3836" s="10">
        <f t="shared" si="5430"/>
        <v>16</v>
      </c>
      <c r="AA3836" s="10">
        <f t="shared" si="5430"/>
        <v>16</v>
      </c>
      <c r="AB3836" s="10">
        <f t="shared" si="5430"/>
        <v>14</v>
      </c>
      <c r="AC3836" s="10">
        <f t="shared" si="5430"/>
        <v>14</v>
      </c>
      <c r="AD3836" s="10">
        <f t="shared" si="5430"/>
        <v>14</v>
      </c>
      <c r="AE3836" s="10">
        <f t="shared" si="5430"/>
        <v>14</v>
      </c>
      <c r="AF3836" s="10">
        <f t="shared" si="5430"/>
        <v>14</v>
      </c>
      <c r="AG3836" s="10">
        <f t="shared" si="5430"/>
        <v>14</v>
      </c>
      <c r="AH3836" s="10">
        <f t="shared" si="5430"/>
        <v>14</v>
      </c>
      <c r="AI3836" s="10">
        <f t="shared" si="5430"/>
        <v>13</v>
      </c>
      <c r="AJ3836" s="10">
        <f t="shared" si="5430"/>
        <v>14</v>
      </c>
      <c r="AK3836" s="10">
        <f t="shared" si="5430"/>
        <v>14</v>
      </c>
      <c r="AL3836" s="10">
        <f t="shared" ref="AL3836" si="5431">RANK(AL613,AL$588:AL$849,0)</f>
        <v>13</v>
      </c>
    </row>
    <row r="3837" spans="1:38" ht="15">
      <c r="A3837" s="29">
        <v>3836</v>
      </c>
      <c r="B3837" s="23" t="s">
        <v>300</v>
      </c>
      <c r="C3837" s="23" t="s">
        <v>305</v>
      </c>
      <c r="D3837" s="7" t="s">
        <v>32</v>
      </c>
      <c r="E3837" s="10">
        <f t="shared" ref="E3837:AK3837" si="5432">RANK(E614,E$588:E$849,0)</f>
        <v>72</v>
      </c>
      <c r="F3837" s="10">
        <f t="shared" si="5432"/>
        <v>60</v>
      </c>
      <c r="G3837" s="10">
        <f t="shared" si="5432"/>
        <v>63</v>
      </c>
      <c r="H3837" s="10">
        <f t="shared" si="5432"/>
        <v>63</v>
      </c>
      <c r="I3837" s="10">
        <f t="shared" si="5432"/>
        <v>63</v>
      </c>
      <c r="J3837" s="10">
        <f t="shared" si="5432"/>
        <v>69</v>
      </c>
      <c r="K3837" s="10">
        <f t="shared" si="5432"/>
        <v>80</v>
      </c>
      <c r="L3837" s="10">
        <f t="shared" si="5432"/>
        <v>83</v>
      </c>
      <c r="M3837" s="10">
        <f t="shared" si="5432"/>
        <v>82</v>
      </c>
      <c r="N3837" s="10">
        <f t="shared" si="5432"/>
        <v>80</v>
      </c>
      <c r="O3837" s="10">
        <f t="shared" si="5432"/>
        <v>76</v>
      </c>
      <c r="P3837" s="10">
        <f t="shared" si="5432"/>
        <v>81</v>
      </c>
      <c r="Q3837" s="10">
        <f t="shared" si="5432"/>
        <v>83</v>
      </c>
      <c r="R3837" s="10">
        <f t="shared" si="5432"/>
        <v>76</v>
      </c>
      <c r="S3837" s="10">
        <f t="shared" si="5432"/>
        <v>76</v>
      </c>
      <c r="T3837" s="10">
        <f t="shared" si="5432"/>
        <v>70</v>
      </c>
      <c r="U3837" s="10">
        <f t="shared" si="5432"/>
        <v>74</v>
      </c>
      <c r="V3837" s="10">
        <f t="shared" si="5432"/>
        <v>71</v>
      </c>
      <c r="W3837" s="10">
        <f t="shared" si="5432"/>
        <v>78</v>
      </c>
      <c r="X3837" s="10">
        <f t="shared" si="5432"/>
        <v>78</v>
      </c>
      <c r="Y3837" s="10">
        <f t="shared" si="5432"/>
        <v>79</v>
      </c>
      <c r="Z3837" s="10">
        <f t="shared" si="5432"/>
        <v>81</v>
      </c>
      <c r="AA3837" s="10">
        <f t="shared" si="5432"/>
        <v>84</v>
      </c>
      <c r="AB3837" s="10">
        <f t="shared" si="5432"/>
        <v>79</v>
      </c>
      <c r="AC3837" s="10">
        <f t="shared" si="5432"/>
        <v>87</v>
      </c>
      <c r="AD3837" s="10">
        <f t="shared" si="5432"/>
        <v>88</v>
      </c>
      <c r="AE3837" s="10">
        <f t="shared" si="5432"/>
        <v>85</v>
      </c>
      <c r="AF3837" s="10">
        <f t="shared" si="5432"/>
        <v>88</v>
      </c>
      <c r="AG3837" s="10">
        <f t="shared" si="5432"/>
        <v>89</v>
      </c>
      <c r="AH3837" s="10">
        <f t="shared" si="5432"/>
        <v>89</v>
      </c>
      <c r="AI3837" s="10">
        <f t="shared" si="5432"/>
        <v>83</v>
      </c>
      <c r="AJ3837" s="10">
        <f t="shared" si="5432"/>
        <v>87</v>
      </c>
      <c r="AK3837" s="10">
        <f t="shared" si="5432"/>
        <v>88</v>
      </c>
      <c r="AL3837" s="10">
        <f t="shared" ref="AL3837" si="5433">RANK(AL614,AL$588:AL$849,0)</f>
        <v>92</v>
      </c>
    </row>
    <row r="3838" spans="1:38" ht="15">
      <c r="A3838" s="29">
        <v>3837</v>
      </c>
      <c r="B3838" s="23" t="s">
        <v>300</v>
      </c>
      <c r="C3838" s="23" t="s">
        <v>305</v>
      </c>
      <c r="D3838" s="7" t="s">
        <v>33</v>
      </c>
      <c r="E3838" s="10">
        <f t="shared" ref="E3838:AK3838" si="5434">RANK(E615,E$588:E$849,0)</f>
        <v>198</v>
      </c>
      <c r="F3838" s="10">
        <f t="shared" si="5434"/>
        <v>197</v>
      </c>
      <c r="G3838" s="10">
        <f t="shared" si="5434"/>
        <v>219</v>
      </c>
      <c r="H3838" s="10">
        <f t="shared" si="5434"/>
        <v>219</v>
      </c>
      <c r="I3838" s="10">
        <f t="shared" si="5434"/>
        <v>222</v>
      </c>
      <c r="J3838" s="10">
        <f t="shared" si="5434"/>
        <v>226</v>
      </c>
      <c r="K3838" s="10">
        <f t="shared" si="5434"/>
        <v>225</v>
      </c>
      <c r="L3838" s="10">
        <f t="shared" si="5434"/>
        <v>220</v>
      </c>
      <c r="M3838" s="10">
        <f t="shared" si="5434"/>
        <v>221</v>
      </c>
      <c r="N3838" s="10">
        <f t="shared" si="5434"/>
        <v>223</v>
      </c>
      <c r="O3838" s="10">
        <f t="shared" si="5434"/>
        <v>223</v>
      </c>
      <c r="P3838" s="10">
        <f t="shared" si="5434"/>
        <v>233</v>
      </c>
      <c r="Q3838" s="10">
        <f t="shared" si="5434"/>
        <v>234</v>
      </c>
      <c r="R3838" s="10">
        <f t="shared" si="5434"/>
        <v>234</v>
      </c>
      <c r="S3838" s="10">
        <f t="shared" si="5434"/>
        <v>234</v>
      </c>
      <c r="T3838" s="10">
        <f t="shared" si="5434"/>
        <v>237</v>
      </c>
      <c r="U3838" s="10">
        <f t="shared" si="5434"/>
        <v>236</v>
      </c>
      <c r="V3838" s="10">
        <f t="shared" si="5434"/>
        <v>236</v>
      </c>
      <c r="W3838" s="10">
        <f t="shared" si="5434"/>
        <v>236</v>
      </c>
      <c r="X3838" s="10">
        <f t="shared" si="5434"/>
        <v>236</v>
      </c>
      <c r="Y3838" s="10">
        <f t="shared" si="5434"/>
        <v>233</v>
      </c>
      <c r="Z3838" s="10">
        <f t="shared" si="5434"/>
        <v>231</v>
      </c>
      <c r="AA3838" s="10">
        <f t="shared" si="5434"/>
        <v>232</v>
      </c>
      <c r="AB3838" s="10">
        <f t="shared" si="5434"/>
        <v>239</v>
      </c>
      <c r="AC3838" s="10">
        <f t="shared" si="5434"/>
        <v>238</v>
      </c>
      <c r="AD3838" s="10">
        <f t="shared" si="5434"/>
        <v>237</v>
      </c>
      <c r="AE3838" s="10">
        <f t="shared" si="5434"/>
        <v>240</v>
      </c>
      <c r="AF3838" s="10">
        <f t="shared" si="5434"/>
        <v>236</v>
      </c>
      <c r="AG3838" s="10">
        <f t="shared" si="5434"/>
        <v>241</v>
      </c>
      <c r="AH3838" s="10">
        <f t="shared" si="5434"/>
        <v>241</v>
      </c>
      <c r="AI3838" s="10">
        <f t="shared" si="5434"/>
        <v>239</v>
      </c>
      <c r="AJ3838" s="10">
        <f t="shared" si="5434"/>
        <v>240</v>
      </c>
      <c r="AK3838" s="10">
        <f t="shared" si="5434"/>
        <v>224</v>
      </c>
      <c r="AL3838" s="10">
        <f t="shared" ref="AL3838" si="5435">RANK(AL615,AL$588:AL$849,0)</f>
        <v>237</v>
      </c>
    </row>
    <row r="3839" spans="1:38" ht="15">
      <c r="A3839" s="29">
        <v>3838</v>
      </c>
      <c r="B3839" s="23" t="s">
        <v>300</v>
      </c>
      <c r="C3839" s="23" t="s">
        <v>305</v>
      </c>
      <c r="D3839" s="7" t="s">
        <v>34</v>
      </c>
      <c r="E3839" s="10">
        <f t="shared" ref="E3839:AK3839" si="5436">RANK(E616,E$588:E$849,0)</f>
        <v>4</v>
      </c>
      <c r="F3839" s="10">
        <f t="shared" si="5436"/>
        <v>5</v>
      </c>
      <c r="G3839" s="10">
        <f t="shared" si="5436"/>
        <v>4</v>
      </c>
      <c r="H3839" s="10">
        <f t="shared" si="5436"/>
        <v>5</v>
      </c>
      <c r="I3839" s="10">
        <f t="shared" si="5436"/>
        <v>5</v>
      </c>
      <c r="J3839" s="10">
        <f t="shared" si="5436"/>
        <v>4</v>
      </c>
      <c r="K3839" s="10">
        <f t="shared" si="5436"/>
        <v>4</v>
      </c>
      <c r="L3839" s="10">
        <f t="shared" si="5436"/>
        <v>4</v>
      </c>
      <c r="M3839" s="10">
        <f t="shared" si="5436"/>
        <v>3</v>
      </c>
      <c r="N3839" s="10">
        <f t="shared" si="5436"/>
        <v>3</v>
      </c>
      <c r="O3839" s="10">
        <f t="shared" si="5436"/>
        <v>3</v>
      </c>
      <c r="P3839" s="10">
        <f t="shared" si="5436"/>
        <v>3</v>
      </c>
      <c r="Q3839" s="10">
        <f t="shared" si="5436"/>
        <v>3</v>
      </c>
      <c r="R3839" s="10">
        <f t="shared" si="5436"/>
        <v>3</v>
      </c>
      <c r="S3839" s="10">
        <f t="shared" si="5436"/>
        <v>3</v>
      </c>
      <c r="T3839" s="10">
        <f t="shared" si="5436"/>
        <v>4</v>
      </c>
      <c r="U3839" s="10">
        <f t="shared" si="5436"/>
        <v>4</v>
      </c>
      <c r="V3839" s="10">
        <f t="shared" si="5436"/>
        <v>4</v>
      </c>
      <c r="W3839" s="10">
        <f t="shared" si="5436"/>
        <v>5</v>
      </c>
      <c r="X3839" s="10">
        <f t="shared" si="5436"/>
        <v>6</v>
      </c>
      <c r="Y3839" s="10">
        <f t="shared" si="5436"/>
        <v>6</v>
      </c>
      <c r="Z3839" s="10">
        <f t="shared" si="5436"/>
        <v>5</v>
      </c>
      <c r="AA3839" s="10">
        <f t="shared" si="5436"/>
        <v>5</v>
      </c>
      <c r="AB3839" s="10">
        <f t="shared" si="5436"/>
        <v>5</v>
      </c>
      <c r="AC3839" s="10">
        <f t="shared" si="5436"/>
        <v>5</v>
      </c>
      <c r="AD3839" s="10">
        <f t="shared" si="5436"/>
        <v>5</v>
      </c>
      <c r="AE3839" s="10">
        <f t="shared" si="5436"/>
        <v>5</v>
      </c>
      <c r="AF3839" s="10">
        <f t="shared" si="5436"/>
        <v>5</v>
      </c>
      <c r="AG3839" s="10">
        <f t="shared" si="5436"/>
        <v>6</v>
      </c>
      <c r="AH3839" s="10">
        <f t="shared" si="5436"/>
        <v>7</v>
      </c>
      <c r="AI3839" s="10">
        <f t="shared" si="5436"/>
        <v>7</v>
      </c>
      <c r="AJ3839" s="10">
        <f t="shared" si="5436"/>
        <v>10</v>
      </c>
      <c r="AK3839" s="10">
        <f t="shared" si="5436"/>
        <v>11</v>
      </c>
      <c r="AL3839" s="10">
        <f t="shared" ref="AL3839" si="5437">RANK(AL616,AL$588:AL$849,0)</f>
        <v>11</v>
      </c>
    </row>
    <row r="3840" spans="1:38" ht="15">
      <c r="A3840" s="29">
        <v>3839</v>
      </c>
      <c r="B3840" s="23" t="s">
        <v>300</v>
      </c>
      <c r="C3840" s="23" t="s">
        <v>305</v>
      </c>
      <c r="D3840" s="7" t="s">
        <v>35</v>
      </c>
      <c r="E3840" s="10">
        <f t="shared" ref="E3840:AK3840" si="5438">RANK(E617,E$588:E$849,0)</f>
        <v>97</v>
      </c>
      <c r="F3840" s="10">
        <f t="shared" si="5438"/>
        <v>107</v>
      </c>
      <c r="G3840" s="10">
        <f t="shared" si="5438"/>
        <v>134</v>
      </c>
      <c r="H3840" s="10">
        <f t="shared" si="5438"/>
        <v>127</v>
      </c>
      <c r="I3840" s="10">
        <f t="shared" si="5438"/>
        <v>125</v>
      </c>
      <c r="J3840" s="10">
        <f t="shared" si="5438"/>
        <v>131</v>
      </c>
      <c r="K3840" s="10">
        <f t="shared" si="5438"/>
        <v>121</v>
      </c>
      <c r="L3840" s="10">
        <f t="shared" si="5438"/>
        <v>129</v>
      </c>
      <c r="M3840" s="10">
        <f t="shared" si="5438"/>
        <v>125</v>
      </c>
      <c r="N3840" s="10">
        <f t="shared" si="5438"/>
        <v>124</v>
      </c>
      <c r="O3840" s="10">
        <f t="shared" si="5438"/>
        <v>127</v>
      </c>
      <c r="P3840" s="10">
        <f t="shared" si="5438"/>
        <v>131</v>
      </c>
      <c r="Q3840" s="10">
        <f t="shared" si="5438"/>
        <v>129</v>
      </c>
      <c r="R3840" s="10">
        <f t="shared" si="5438"/>
        <v>126</v>
      </c>
      <c r="S3840" s="10">
        <f t="shared" si="5438"/>
        <v>125</v>
      </c>
      <c r="T3840" s="10">
        <f t="shared" si="5438"/>
        <v>122</v>
      </c>
      <c r="U3840" s="10">
        <f t="shared" si="5438"/>
        <v>125</v>
      </c>
      <c r="V3840" s="10">
        <f t="shared" si="5438"/>
        <v>119</v>
      </c>
      <c r="W3840" s="10">
        <f t="shared" si="5438"/>
        <v>113</v>
      </c>
      <c r="X3840" s="10">
        <f t="shared" si="5438"/>
        <v>107</v>
      </c>
      <c r="Y3840" s="10">
        <f t="shared" si="5438"/>
        <v>120</v>
      </c>
      <c r="Z3840" s="10">
        <f t="shared" si="5438"/>
        <v>119</v>
      </c>
      <c r="AA3840" s="10">
        <f t="shared" si="5438"/>
        <v>110</v>
      </c>
      <c r="AB3840" s="10">
        <f t="shared" si="5438"/>
        <v>117</v>
      </c>
      <c r="AC3840" s="10">
        <f t="shared" si="5438"/>
        <v>116</v>
      </c>
      <c r="AD3840" s="10">
        <f t="shared" si="5438"/>
        <v>115</v>
      </c>
      <c r="AE3840" s="10">
        <f t="shared" si="5438"/>
        <v>104</v>
      </c>
      <c r="AF3840" s="10">
        <f t="shared" si="5438"/>
        <v>107</v>
      </c>
      <c r="AG3840" s="10">
        <f t="shared" si="5438"/>
        <v>106</v>
      </c>
      <c r="AH3840" s="10">
        <f t="shared" si="5438"/>
        <v>104</v>
      </c>
      <c r="AI3840" s="10">
        <f t="shared" si="5438"/>
        <v>100</v>
      </c>
      <c r="AJ3840" s="10">
        <f t="shared" si="5438"/>
        <v>102</v>
      </c>
      <c r="AK3840" s="10">
        <f t="shared" si="5438"/>
        <v>105</v>
      </c>
      <c r="AL3840" s="10">
        <f t="shared" ref="AL3840" si="5439">RANK(AL617,AL$588:AL$849,0)</f>
        <v>104</v>
      </c>
    </row>
    <row r="3841" spans="1:38" ht="15">
      <c r="A3841" s="29">
        <v>3840</v>
      </c>
      <c r="B3841" s="23" t="s">
        <v>300</v>
      </c>
      <c r="C3841" s="23" t="s">
        <v>305</v>
      </c>
      <c r="D3841" s="7" t="s">
        <v>36</v>
      </c>
      <c r="E3841" s="10">
        <f t="shared" ref="E3841:AK3841" si="5440">RANK(E618,E$588:E$849,0)</f>
        <v>120</v>
      </c>
      <c r="F3841" s="10">
        <f t="shared" si="5440"/>
        <v>115</v>
      </c>
      <c r="G3841" s="10">
        <f t="shared" si="5440"/>
        <v>121</v>
      </c>
      <c r="H3841" s="10">
        <f t="shared" si="5440"/>
        <v>138</v>
      </c>
      <c r="I3841" s="10">
        <f t="shared" si="5440"/>
        <v>144</v>
      </c>
      <c r="J3841" s="10">
        <f t="shared" si="5440"/>
        <v>142</v>
      </c>
      <c r="K3841" s="10">
        <f t="shared" si="5440"/>
        <v>143</v>
      </c>
      <c r="L3841" s="10">
        <f t="shared" si="5440"/>
        <v>141</v>
      </c>
      <c r="M3841" s="10">
        <f t="shared" si="5440"/>
        <v>148</v>
      </c>
      <c r="N3841" s="10">
        <f t="shared" si="5440"/>
        <v>150</v>
      </c>
      <c r="O3841" s="10">
        <f t="shared" si="5440"/>
        <v>153</v>
      </c>
      <c r="P3841" s="10">
        <f t="shared" si="5440"/>
        <v>146</v>
      </c>
      <c r="Q3841" s="10">
        <f t="shared" si="5440"/>
        <v>149</v>
      </c>
      <c r="R3841" s="10">
        <f t="shared" si="5440"/>
        <v>154</v>
      </c>
      <c r="S3841" s="10">
        <f t="shared" si="5440"/>
        <v>154</v>
      </c>
      <c r="T3841" s="10">
        <f t="shared" si="5440"/>
        <v>148</v>
      </c>
      <c r="U3841" s="10">
        <f t="shared" si="5440"/>
        <v>161</v>
      </c>
      <c r="V3841" s="10">
        <f t="shared" si="5440"/>
        <v>158</v>
      </c>
      <c r="W3841" s="10">
        <f t="shared" si="5440"/>
        <v>161</v>
      </c>
      <c r="X3841" s="10">
        <f t="shared" si="5440"/>
        <v>163</v>
      </c>
      <c r="Y3841" s="10">
        <f t="shared" si="5440"/>
        <v>159</v>
      </c>
      <c r="Z3841" s="10">
        <f t="shared" si="5440"/>
        <v>161</v>
      </c>
      <c r="AA3841" s="10">
        <f t="shared" si="5440"/>
        <v>167</v>
      </c>
      <c r="AB3841" s="10">
        <f t="shared" si="5440"/>
        <v>163</v>
      </c>
      <c r="AC3841" s="10">
        <f t="shared" si="5440"/>
        <v>161</v>
      </c>
      <c r="AD3841" s="10">
        <f t="shared" si="5440"/>
        <v>164</v>
      </c>
      <c r="AE3841" s="10">
        <f t="shared" si="5440"/>
        <v>160</v>
      </c>
      <c r="AF3841" s="10">
        <f t="shared" si="5440"/>
        <v>160</v>
      </c>
      <c r="AG3841" s="10">
        <f t="shared" si="5440"/>
        <v>156</v>
      </c>
      <c r="AH3841" s="10">
        <f t="shared" si="5440"/>
        <v>162</v>
      </c>
      <c r="AI3841" s="10">
        <f t="shared" si="5440"/>
        <v>160</v>
      </c>
      <c r="AJ3841" s="10">
        <f t="shared" si="5440"/>
        <v>154</v>
      </c>
      <c r="AK3841" s="10">
        <f t="shared" si="5440"/>
        <v>156</v>
      </c>
      <c r="AL3841" s="10">
        <f t="shared" ref="AL3841" si="5441">RANK(AL618,AL$588:AL$849,0)</f>
        <v>157</v>
      </c>
    </row>
    <row r="3842" spans="1:38" ht="15">
      <c r="A3842" s="29">
        <v>3841</v>
      </c>
      <c r="B3842" s="23" t="s">
        <v>300</v>
      </c>
      <c r="C3842" s="23" t="s">
        <v>305</v>
      </c>
      <c r="D3842" s="7" t="s">
        <v>37</v>
      </c>
      <c r="E3842" s="10">
        <f t="shared" ref="E3842:AK3842" si="5442">RANK(E619,E$588:E$849,0)</f>
        <v>198</v>
      </c>
      <c r="F3842" s="10">
        <f t="shared" si="5442"/>
        <v>197</v>
      </c>
      <c r="G3842" s="10">
        <f t="shared" si="5442"/>
        <v>77</v>
      </c>
      <c r="H3842" s="10">
        <f t="shared" si="5442"/>
        <v>61</v>
      </c>
      <c r="I3842" s="10">
        <f t="shared" si="5442"/>
        <v>61</v>
      </c>
      <c r="J3842" s="10">
        <f t="shared" si="5442"/>
        <v>59</v>
      </c>
      <c r="K3842" s="10">
        <f t="shared" si="5442"/>
        <v>64</v>
      </c>
      <c r="L3842" s="10">
        <f t="shared" si="5442"/>
        <v>61</v>
      </c>
      <c r="M3842" s="10">
        <f t="shared" si="5442"/>
        <v>61</v>
      </c>
      <c r="N3842" s="10">
        <f t="shared" si="5442"/>
        <v>63</v>
      </c>
      <c r="O3842" s="10">
        <f t="shared" si="5442"/>
        <v>68</v>
      </c>
      <c r="P3842" s="10">
        <f t="shared" si="5442"/>
        <v>65</v>
      </c>
      <c r="Q3842" s="10">
        <f t="shared" si="5442"/>
        <v>63</v>
      </c>
      <c r="R3842" s="10">
        <f t="shared" si="5442"/>
        <v>66</v>
      </c>
      <c r="S3842" s="10">
        <f t="shared" si="5442"/>
        <v>63</v>
      </c>
      <c r="T3842" s="10">
        <f t="shared" si="5442"/>
        <v>62</v>
      </c>
      <c r="U3842" s="10">
        <f t="shared" si="5442"/>
        <v>59</v>
      </c>
      <c r="V3842" s="10">
        <f t="shared" si="5442"/>
        <v>61</v>
      </c>
      <c r="W3842" s="10">
        <f t="shared" si="5442"/>
        <v>59</v>
      </c>
      <c r="X3842" s="10">
        <f t="shared" si="5442"/>
        <v>60</v>
      </c>
      <c r="Y3842" s="10">
        <f t="shared" si="5442"/>
        <v>59</v>
      </c>
      <c r="Z3842" s="10">
        <f t="shared" si="5442"/>
        <v>60</v>
      </c>
      <c r="AA3842" s="10">
        <f t="shared" si="5442"/>
        <v>58</v>
      </c>
      <c r="AB3842" s="10">
        <f t="shared" si="5442"/>
        <v>63</v>
      </c>
      <c r="AC3842" s="10">
        <f t="shared" si="5442"/>
        <v>65</v>
      </c>
      <c r="AD3842" s="10">
        <f t="shared" si="5442"/>
        <v>70</v>
      </c>
      <c r="AE3842" s="10">
        <f t="shared" si="5442"/>
        <v>71</v>
      </c>
      <c r="AF3842" s="10">
        <f t="shared" si="5442"/>
        <v>72</v>
      </c>
      <c r="AG3842" s="10">
        <f t="shared" si="5442"/>
        <v>70</v>
      </c>
      <c r="AH3842" s="10">
        <f t="shared" si="5442"/>
        <v>69</v>
      </c>
      <c r="AI3842" s="10">
        <f t="shared" si="5442"/>
        <v>67</v>
      </c>
      <c r="AJ3842" s="10">
        <f t="shared" si="5442"/>
        <v>65</v>
      </c>
      <c r="AK3842" s="10">
        <f t="shared" si="5442"/>
        <v>76</v>
      </c>
      <c r="AL3842" s="10">
        <f t="shared" ref="AL3842" si="5443">RANK(AL619,AL$588:AL$849,0)</f>
        <v>72</v>
      </c>
    </row>
    <row r="3843" spans="1:38" ht="15">
      <c r="A3843" s="29">
        <v>3842</v>
      </c>
      <c r="B3843" s="23" t="s">
        <v>300</v>
      </c>
      <c r="C3843" s="23" t="s">
        <v>305</v>
      </c>
      <c r="D3843" s="7" t="s">
        <v>38</v>
      </c>
      <c r="E3843" s="10">
        <f t="shared" ref="E3843:AK3843" si="5444">RANK(E620,E$588:E$849,0)</f>
        <v>198</v>
      </c>
      <c r="F3843" s="10">
        <f t="shared" si="5444"/>
        <v>197</v>
      </c>
      <c r="G3843" s="10">
        <f t="shared" si="5444"/>
        <v>110</v>
      </c>
      <c r="H3843" s="10">
        <f t="shared" si="5444"/>
        <v>129</v>
      </c>
      <c r="I3843" s="10">
        <f t="shared" si="5444"/>
        <v>122</v>
      </c>
      <c r="J3843" s="10">
        <f t="shared" si="5444"/>
        <v>120</v>
      </c>
      <c r="K3843" s="10">
        <f t="shared" si="5444"/>
        <v>93</v>
      </c>
      <c r="L3843" s="10">
        <f t="shared" si="5444"/>
        <v>82</v>
      </c>
      <c r="M3843" s="10">
        <f t="shared" si="5444"/>
        <v>83</v>
      </c>
      <c r="N3843" s="10">
        <f t="shared" si="5444"/>
        <v>83</v>
      </c>
      <c r="O3843" s="10">
        <f t="shared" si="5444"/>
        <v>81</v>
      </c>
      <c r="P3843" s="10">
        <f t="shared" si="5444"/>
        <v>78</v>
      </c>
      <c r="Q3843" s="10">
        <f t="shared" si="5444"/>
        <v>76</v>
      </c>
      <c r="R3843" s="10">
        <f t="shared" si="5444"/>
        <v>75</v>
      </c>
      <c r="S3843" s="10">
        <f t="shared" si="5444"/>
        <v>72</v>
      </c>
      <c r="T3843" s="10">
        <f t="shared" si="5444"/>
        <v>73</v>
      </c>
      <c r="U3843" s="10">
        <f t="shared" si="5444"/>
        <v>77</v>
      </c>
      <c r="V3843" s="10">
        <f t="shared" si="5444"/>
        <v>79</v>
      </c>
      <c r="W3843" s="10">
        <f t="shared" si="5444"/>
        <v>76</v>
      </c>
      <c r="X3843" s="10">
        <f t="shared" si="5444"/>
        <v>76</v>
      </c>
      <c r="Y3843" s="10">
        <f t="shared" si="5444"/>
        <v>75</v>
      </c>
      <c r="Z3843" s="10">
        <f t="shared" si="5444"/>
        <v>75</v>
      </c>
      <c r="AA3843" s="10">
        <f t="shared" si="5444"/>
        <v>76</v>
      </c>
      <c r="AB3843" s="10">
        <f t="shared" si="5444"/>
        <v>75</v>
      </c>
      <c r="AC3843" s="10">
        <f t="shared" si="5444"/>
        <v>75</v>
      </c>
      <c r="AD3843" s="10">
        <f t="shared" si="5444"/>
        <v>74</v>
      </c>
      <c r="AE3843" s="10">
        <f t="shared" si="5444"/>
        <v>73</v>
      </c>
      <c r="AF3843" s="10">
        <f t="shared" si="5444"/>
        <v>75</v>
      </c>
      <c r="AG3843" s="10">
        <f t="shared" si="5444"/>
        <v>74</v>
      </c>
      <c r="AH3843" s="10">
        <f t="shared" si="5444"/>
        <v>74</v>
      </c>
      <c r="AI3843" s="10">
        <f t="shared" si="5444"/>
        <v>71</v>
      </c>
      <c r="AJ3843" s="10">
        <f t="shared" si="5444"/>
        <v>70</v>
      </c>
      <c r="AK3843" s="10">
        <f t="shared" si="5444"/>
        <v>70</v>
      </c>
      <c r="AL3843" s="10">
        <f t="shared" ref="AL3843" si="5445">RANK(AL620,AL$588:AL$849,0)</f>
        <v>68</v>
      </c>
    </row>
    <row r="3844" spans="1:38" ht="15">
      <c r="A3844" s="29">
        <v>3843</v>
      </c>
      <c r="B3844" s="23" t="s">
        <v>300</v>
      </c>
      <c r="C3844" s="23" t="s">
        <v>305</v>
      </c>
      <c r="D3844" s="7" t="s">
        <v>39</v>
      </c>
      <c r="E3844" s="10">
        <f t="shared" ref="E3844:AK3844" si="5446">RANK(E621,E$588:E$849,0)</f>
        <v>110</v>
      </c>
      <c r="F3844" s="10">
        <f t="shared" si="5446"/>
        <v>104</v>
      </c>
      <c r="G3844" s="10">
        <f t="shared" si="5446"/>
        <v>113</v>
      </c>
      <c r="H3844" s="10">
        <f t="shared" si="5446"/>
        <v>145</v>
      </c>
      <c r="I3844" s="10">
        <f t="shared" si="5446"/>
        <v>153</v>
      </c>
      <c r="J3844" s="10">
        <f t="shared" si="5446"/>
        <v>166</v>
      </c>
      <c r="K3844" s="10">
        <f t="shared" si="5446"/>
        <v>170</v>
      </c>
      <c r="L3844" s="10">
        <f t="shared" si="5446"/>
        <v>146</v>
      </c>
      <c r="M3844" s="10">
        <f t="shared" si="5446"/>
        <v>144</v>
      </c>
      <c r="N3844" s="10">
        <f t="shared" si="5446"/>
        <v>153</v>
      </c>
      <c r="O3844" s="10">
        <f t="shared" si="5446"/>
        <v>149</v>
      </c>
      <c r="P3844" s="10">
        <f t="shared" si="5446"/>
        <v>154</v>
      </c>
      <c r="Q3844" s="10">
        <f t="shared" si="5446"/>
        <v>164</v>
      </c>
      <c r="R3844" s="10">
        <f t="shared" si="5446"/>
        <v>153</v>
      </c>
      <c r="S3844" s="10">
        <f t="shared" si="5446"/>
        <v>165</v>
      </c>
      <c r="T3844" s="10">
        <f t="shared" si="5446"/>
        <v>142</v>
      </c>
      <c r="U3844" s="10">
        <f t="shared" si="5446"/>
        <v>169</v>
      </c>
      <c r="V3844" s="10">
        <f t="shared" si="5446"/>
        <v>167</v>
      </c>
      <c r="W3844" s="10">
        <f t="shared" si="5446"/>
        <v>168</v>
      </c>
      <c r="X3844" s="10">
        <f t="shared" si="5446"/>
        <v>171</v>
      </c>
      <c r="Y3844" s="10">
        <f t="shared" si="5446"/>
        <v>161</v>
      </c>
      <c r="Z3844" s="10">
        <f t="shared" si="5446"/>
        <v>162</v>
      </c>
      <c r="AA3844" s="10">
        <f t="shared" si="5446"/>
        <v>144</v>
      </c>
      <c r="AB3844" s="10">
        <f t="shared" si="5446"/>
        <v>155</v>
      </c>
      <c r="AC3844" s="10">
        <f t="shared" si="5446"/>
        <v>148</v>
      </c>
      <c r="AD3844" s="10">
        <f t="shared" si="5446"/>
        <v>157</v>
      </c>
      <c r="AE3844" s="10">
        <f t="shared" si="5446"/>
        <v>136</v>
      </c>
      <c r="AF3844" s="10">
        <f t="shared" si="5446"/>
        <v>150</v>
      </c>
      <c r="AG3844" s="10">
        <f t="shared" si="5446"/>
        <v>142</v>
      </c>
      <c r="AH3844" s="10">
        <f t="shared" si="5446"/>
        <v>130</v>
      </c>
      <c r="AI3844" s="10">
        <f t="shared" si="5446"/>
        <v>144</v>
      </c>
      <c r="AJ3844" s="10">
        <f t="shared" si="5446"/>
        <v>148</v>
      </c>
      <c r="AK3844" s="10">
        <f t="shared" si="5446"/>
        <v>143</v>
      </c>
      <c r="AL3844" s="10">
        <f t="shared" ref="AL3844" si="5447">RANK(AL621,AL$588:AL$849,0)</f>
        <v>146</v>
      </c>
    </row>
    <row r="3845" spans="1:38" ht="15">
      <c r="A3845" s="29">
        <v>3844</v>
      </c>
      <c r="B3845" s="23" t="s">
        <v>300</v>
      </c>
      <c r="C3845" s="23" t="s">
        <v>305</v>
      </c>
      <c r="D3845" s="7" t="s">
        <v>40</v>
      </c>
      <c r="E3845" s="10">
        <f t="shared" ref="E3845:AK3845" si="5448">RANK(E622,E$588:E$849,0)</f>
        <v>138</v>
      </c>
      <c r="F3845" s="10">
        <f t="shared" si="5448"/>
        <v>138</v>
      </c>
      <c r="G3845" s="10">
        <f t="shared" si="5448"/>
        <v>142</v>
      </c>
      <c r="H3845" s="10">
        <f t="shared" si="5448"/>
        <v>168</v>
      </c>
      <c r="I3845" s="10">
        <f t="shared" si="5448"/>
        <v>164</v>
      </c>
      <c r="J3845" s="10">
        <f t="shared" si="5448"/>
        <v>169</v>
      </c>
      <c r="K3845" s="10">
        <f t="shared" si="5448"/>
        <v>168</v>
      </c>
      <c r="L3845" s="10">
        <f t="shared" si="5448"/>
        <v>116</v>
      </c>
      <c r="M3845" s="10">
        <f t="shared" si="5448"/>
        <v>159</v>
      </c>
      <c r="N3845" s="10">
        <f t="shared" si="5448"/>
        <v>141</v>
      </c>
      <c r="O3845" s="10">
        <f t="shared" si="5448"/>
        <v>102</v>
      </c>
      <c r="P3845" s="10">
        <f t="shared" si="5448"/>
        <v>101</v>
      </c>
      <c r="Q3845" s="10">
        <f t="shared" si="5448"/>
        <v>81</v>
      </c>
      <c r="R3845" s="10">
        <f t="shared" si="5448"/>
        <v>114</v>
      </c>
      <c r="S3845" s="10">
        <f t="shared" si="5448"/>
        <v>95</v>
      </c>
      <c r="T3845" s="10">
        <f t="shared" si="5448"/>
        <v>112</v>
      </c>
      <c r="U3845" s="10">
        <f t="shared" si="5448"/>
        <v>120</v>
      </c>
      <c r="V3845" s="10">
        <f t="shared" si="5448"/>
        <v>80</v>
      </c>
      <c r="W3845" s="10">
        <f t="shared" si="5448"/>
        <v>121</v>
      </c>
      <c r="X3845" s="10">
        <f t="shared" si="5448"/>
        <v>158</v>
      </c>
      <c r="Y3845" s="10">
        <f t="shared" si="5448"/>
        <v>131</v>
      </c>
      <c r="Z3845" s="10">
        <f t="shared" si="5448"/>
        <v>135</v>
      </c>
      <c r="AA3845" s="10">
        <f t="shared" si="5448"/>
        <v>142</v>
      </c>
      <c r="AB3845" s="10">
        <f t="shared" si="5448"/>
        <v>131</v>
      </c>
      <c r="AC3845" s="10">
        <f t="shared" si="5448"/>
        <v>159</v>
      </c>
      <c r="AD3845" s="10">
        <f t="shared" si="5448"/>
        <v>170</v>
      </c>
      <c r="AE3845" s="10">
        <f t="shared" si="5448"/>
        <v>175</v>
      </c>
      <c r="AF3845" s="10">
        <f t="shared" si="5448"/>
        <v>112</v>
      </c>
      <c r="AG3845" s="10">
        <f t="shared" si="5448"/>
        <v>166</v>
      </c>
      <c r="AH3845" s="10">
        <f t="shared" si="5448"/>
        <v>163</v>
      </c>
      <c r="AI3845" s="10">
        <f t="shared" si="5448"/>
        <v>170</v>
      </c>
      <c r="AJ3845" s="10">
        <f t="shared" si="5448"/>
        <v>164</v>
      </c>
      <c r="AK3845" s="10">
        <f t="shared" si="5448"/>
        <v>160</v>
      </c>
      <c r="AL3845" s="10">
        <f t="shared" ref="AL3845" si="5449">RANK(AL622,AL$588:AL$849,0)</f>
        <v>169</v>
      </c>
    </row>
    <row r="3846" spans="1:38" ht="15">
      <c r="A3846" s="29">
        <v>3845</v>
      </c>
      <c r="B3846" s="23" t="s">
        <v>300</v>
      </c>
      <c r="C3846" s="23" t="s">
        <v>305</v>
      </c>
      <c r="D3846" s="7" t="s">
        <v>41</v>
      </c>
      <c r="E3846" s="10">
        <f t="shared" ref="E3846:AK3846" si="5450">RANK(E623,E$588:E$849,0)</f>
        <v>67</v>
      </c>
      <c r="F3846" s="10">
        <f t="shared" si="5450"/>
        <v>63</v>
      </c>
      <c r="G3846" s="10">
        <f t="shared" si="5450"/>
        <v>70</v>
      </c>
      <c r="H3846" s="10">
        <f t="shared" si="5450"/>
        <v>78</v>
      </c>
      <c r="I3846" s="10">
        <f t="shared" si="5450"/>
        <v>79</v>
      </c>
      <c r="J3846" s="10">
        <f t="shared" si="5450"/>
        <v>81</v>
      </c>
      <c r="K3846" s="10">
        <f t="shared" si="5450"/>
        <v>81</v>
      </c>
      <c r="L3846" s="10">
        <f t="shared" si="5450"/>
        <v>81</v>
      </c>
      <c r="M3846" s="10">
        <f t="shared" si="5450"/>
        <v>73</v>
      </c>
      <c r="N3846" s="10">
        <f t="shared" si="5450"/>
        <v>74</v>
      </c>
      <c r="O3846" s="10">
        <f t="shared" si="5450"/>
        <v>74</v>
      </c>
      <c r="P3846" s="10">
        <f t="shared" si="5450"/>
        <v>74</v>
      </c>
      <c r="Q3846" s="10">
        <f t="shared" si="5450"/>
        <v>73</v>
      </c>
      <c r="R3846" s="10">
        <f t="shared" si="5450"/>
        <v>73</v>
      </c>
      <c r="S3846" s="10">
        <f t="shared" si="5450"/>
        <v>73</v>
      </c>
      <c r="T3846" s="10">
        <f t="shared" si="5450"/>
        <v>72</v>
      </c>
      <c r="U3846" s="10">
        <f t="shared" si="5450"/>
        <v>71</v>
      </c>
      <c r="V3846" s="10">
        <f t="shared" si="5450"/>
        <v>75</v>
      </c>
      <c r="W3846" s="10">
        <f t="shared" si="5450"/>
        <v>79</v>
      </c>
      <c r="X3846" s="10">
        <f t="shared" si="5450"/>
        <v>81</v>
      </c>
      <c r="Y3846" s="10">
        <f t="shared" si="5450"/>
        <v>77</v>
      </c>
      <c r="Z3846" s="10">
        <f t="shared" si="5450"/>
        <v>79</v>
      </c>
      <c r="AA3846" s="10">
        <f t="shared" si="5450"/>
        <v>80</v>
      </c>
      <c r="AB3846" s="10">
        <f t="shared" si="5450"/>
        <v>82</v>
      </c>
      <c r="AC3846" s="10">
        <f t="shared" si="5450"/>
        <v>83</v>
      </c>
      <c r="AD3846" s="10">
        <f t="shared" si="5450"/>
        <v>82</v>
      </c>
      <c r="AE3846" s="10">
        <f t="shared" si="5450"/>
        <v>78</v>
      </c>
      <c r="AF3846" s="10">
        <f t="shared" si="5450"/>
        <v>80</v>
      </c>
      <c r="AG3846" s="10">
        <f t="shared" si="5450"/>
        <v>77</v>
      </c>
      <c r="AH3846" s="10">
        <f t="shared" si="5450"/>
        <v>83</v>
      </c>
      <c r="AI3846" s="10">
        <f t="shared" si="5450"/>
        <v>85</v>
      </c>
      <c r="AJ3846" s="10">
        <f t="shared" si="5450"/>
        <v>76</v>
      </c>
      <c r="AK3846" s="10">
        <f t="shared" si="5450"/>
        <v>79</v>
      </c>
      <c r="AL3846" s="10">
        <f t="shared" ref="AL3846" si="5451">RANK(AL623,AL$588:AL$849,0)</f>
        <v>77</v>
      </c>
    </row>
    <row r="3847" spans="1:38" ht="15">
      <c r="A3847" s="29">
        <v>3846</v>
      </c>
      <c r="B3847" s="23" t="s">
        <v>300</v>
      </c>
      <c r="C3847" s="23" t="s">
        <v>305</v>
      </c>
      <c r="D3847" s="7" t="s">
        <v>42</v>
      </c>
      <c r="E3847" s="10">
        <f t="shared" ref="E3847:AK3847" si="5452">RANK(E624,E$588:E$849,0)</f>
        <v>198</v>
      </c>
      <c r="F3847" s="10">
        <f t="shared" si="5452"/>
        <v>197</v>
      </c>
      <c r="G3847" s="10">
        <f t="shared" si="5452"/>
        <v>60</v>
      </c>
      <c r="H3847" s="10">
        <f t="shared" si="5452"/>
        <v>219</v>
      </c>
      <c r="I3847" s="10">
        <f t="shared" si="5452"/>
        <v>222</v>
      </c>
      <c r="J3847" s="10">
        <f t="shared" si="5452"/>
        <v>226</v>
      </c>
      <c r="K3847" s="10">
        <f t="shared" si="5452"/>
        <v>225</v>
      </c>
      <c r="L3847" s="10">
        <f t="shared" si="5452"/>
        <v>220</v>
      </c>
      <c r="M3847" s="10">
        <f t="shared" si="5452"/>
        <v>221</v>
      </c>
      <c r="N3847" s="10">
        <f t="shared" si="5452"/>
        <v>223</v>
      </c>
      <c r="O3847" s="10">
        <f t="shared" si="5452"/>
        <v>223</v>
      </c>
      <c r="P3847" s="10">
        <f t="shared" si="5452"/>
        <v>233</v>
      </c>
      <c r="Q3847" s="10">
        <f t="shared" si="5452"/>
        <v>234</v>
      </c>
      <c r="R3847" s="10">
        <f t="shared" si="5452"/>
        <v>234</v>
      </c>
      <c r="S3847" s="10">
        <f t="shared" si="5452"/>
        <v>234</v>
      </c>
      <c r="T3847" s="10">
        <f t="shared" si="5452"/>
        <v>237</v>
      </c>
      <c r="U3847" s="10">
        <f t="shared" si="5452"/>
        <v>236</v>
      </c>
      <c r="V3847" s="10">
        <f t="shared" si="5452"/>
        <v>236</v>
      </c>
      <c r="W3847" s="10">
        <f t="shared" si="5452"/>
        <v>236</v>
      </c>
      <c r="X3847" s="10">
        <f t="shared" si="5452"/>
        <v>236</v>
      </c>
      <c r="Y3847" s="10">
        <f t="shared" si="5452"/>
        <v>233</v>
      </c>
      <c r="Z3847" s="10">
        <f t="shared" si="5452"/>
        <v>231</v>
      </c>
      <c r="AA3847" s="10">
        <f t="shared" si="5452"/>
        <v>232</v>
      </c>
      <c r="AB3847" s="10">
        <f t="shared" si="5452"/>
        <v>239</v>
      </c>
      <c r="AC3847" s="10">
        <f t="shared" si="5452"/>
        <v>238</v>
      </c>
      <c r="AD3847" s="10">
        <f t="shared" si="5452"/>
        <v>237</v>
      </c>
      <c r="AE3847" s="10">
        <f t="shared" si="5452"/>
        <v>240</v>
      </c>
      <c r="AF3847" s="10">
        <f t="shared" si="5452"/>
        <v>236</v>
      </c>
      <c r="AG3847" s="10">
        <f t="shared" si="5452"/>
        <v>241</v>
      </c>
      <c r="AH3847" s="10">
        <f t="shared" si="5452"/>
        <v>241</v>
      </c>
      <c r="AI3847" s="10">
        <f t="shared" si="5452"/>
        <v>239</v>
      </c>
      <c r="AJ3847" s="10">
        <f t="shared" si="5452"/>
        <v>240</v>
      </c>
      <c r="AK3847" s="10">
        <f t="shared" si="5452"/>
        <v>224</v>
      </c>
      <c r="AL3847" s="10">
        <f t="shared" ref="AL3847" si="5453">RANK(AL624,AL$588:AL$849,0)</f>
        <v>237</v>
      </c>
    </row>
    <row r="3848" spans="1:38" ht="15">
      <c r="A3848" s="29">
        <v>3847</v>
      </c>
      <c r="B3848" s="23" t="s">
        <v>300</v>
      </c>
      <c r="C3848" s="23" t="s">
        <v>305</v>
      </c>
      <c r="D3848" s="7" t="s">
        <v>43</v>
      </c>
      <c r="E3848" s="10">
        <f t="shared" ref="E3848:AK3848" si="5454">RANK(E625,E$588:E$849,0)</f>
        <v>14</v>
      </c>
      <c r="F3848" s="10">
        <f t="shared" si="5454"/>
        <v>16</v>
      </c>
      <c r="G3848" s="10">
        <f t="shared" si="5454"/>
        <v>41</v>
      </c>
      <c r="H3848" s="10">
        <f t="shared" si="5454"/>
        <v>219</v>
      </c>
      <c r="I3848" s="10">
        <f t="shared" si="5454"/>
        <v>222</v>
      </c>
      <c r="J3848" s="10">
        <f t="shared" si="5454"/>
        <v>226</v>
      </c>
      <c r="K3848" s="10">
        <f t="shared" si="5454"/>
        <v>225</v>
      </c>
      <c r="L3848" s="10">
        <f t="shared" si="5454"/>
        <v>220</v>
      </c>
      <c r="M3848" s="10">
        <f t="shared" si="5454"/>
        <v>221</v>
      </c>
      <c r="N3848" s="10">
        <f t="shared" si="5454"/>
        <v>223</v>
      </c>
      <c r="O3848" s="10">
        <f t="shared" si="5454"/>
        <v>223</v>
      </c>
      <c r="P3848" s="10">
        <f t="shared" si="5454"/>
        <v>233</v>
      </c>
      <c r="Q3848" s="10">
        <f t="shared" si="5454"/>
        <v>234</v>
      </c>
      <c r="R3848" s="10">
        <f t="shared" si="5454"/>
        <v>234</v>
      </c>
      <c r="S3848" s="10">
        <f t="shared" si="5454"/>
        <v>234</v>
      </c>
      <c r="T3848" s="10">
        <f t="shared" si="5454"/>
        <v>237</v>
      </c>
      <c r="U3848" s="10">
        <f t="shared" si="5454"/>
        <v>236</v>
      </c>
      <c r="V3848" s="10">
        <f t="shared" si="5454"/>
        <v>236</v>
      </c>
      <c r="W3848" s="10">
        <f t="shared" si="5454"/>
        <v>236</v>
      </c>
      <c r="X3848" s="10">
        <f t="shared" si="5454"/>
        <v>236</v>
      </c>
      <c r="Y3848" s="10">
        <f t="shared" si="5454"/>
        <v>233</v>
      </c>
      <c r="Z3848" s="10">
        <f t="shared" si="5454"/>
        <v>231</v>
      </c>
      <c r="AA3848" s="10">
        <f t="shared" si="5454"/>
        <v>232</v>
      </c>
      <c r="AB3848" s="10">
        <f t="shared" si="5454"/>
        <v>239</v>
      </c>
      <c r="AC3848" s="10">
        <f t="shared" si="5454"/>
        <v>238</v>
      </c>
      <c r="AD3848" s="10">
        <f t="shared" si="5454"/>
        <v>237</v>
      </c>
      <c r="AE3848" s="10">
        <f t="shared" si="5454"/>
        <v>240</v>
      </c>
      <c r="AF3848" s="10">
        <f t="shared" si="5454"/>
        <v>236</v>
      </c>
      <c r="AG3848" s="10">
        <f t="shared" si="5454"/>
        <v>241</v>
      </c>
      <c r="AH3848" s="10">
        <f t="shared" si="5454"/>
        <v>241</v>
      </c>
      <c r="AI3848" s="10">
        <f t="shared" si="5454"/>
        <v>239</v>
      </c>
      <c r="AJ3848" s="10">
        <f t="shared" si="5454"/>
        <v>240</v>
      </c>
      <c r="AK3848" s="10">
        <f t="shared" si="5454"/>
        <v>224</v>
      </c>
      <c r="AL3848" s="10">
        <f t="shared" ref="AL3848" si="5455">RANK(AL625,AL$588:AL$849,0)</f>
        <v>237</v>
      </c>
    </row>
    <row r="3849" spans="1:38" ht="15">
      <c r="A3849" s="29">
        <v>3848</v>
      </c>
      <c r="B3849" s="23" t="s">
        <v>300</v>
      </c>
      <c r="C3849" s="23" t="s">
        <v>305</v>
      </c>
      <c r="D3849" s="7" t="s">
        <v>44</v>
      </c>
      <c r="E3849" s="10">
        <f t="shared" ref="E3849:AK3849" si="5456">RANK(E626,E$588:E$849,0)</f>
        <v>69</v>
      </c>
      <c r="F3849" s="10">
        <f t="shared" si="5456"/>
        <v>68</v>
      </c>
      <c r="G3849" s="10">
        <f t="shared" si="5456"/>
        <v>73</v>
      </c>
      <c r="H3849" s="10">
        <f t="shared" si="5456"/>
        <v>82</v>
      </c>
      <c r="I3849" s="10">
        <f t="shared" si="5456"/>
        <v>83</v>
      </c>
      <c r="J3849" s="10">
        <f t="shared" si="5456"/>
        <v>91</v>
      </c>
      <c r="K3849" s="10">
        <f t="shared" si="5456"/>
        <v>85</v>
      </c>
      <c r="L3849" s="10">
        <f t="shared" si="5456"/>
        <v>220</v>
      </c>
      <c r="M3849" s="10">
        <f t="shared" si="5456"/>
        <v>221</v>
      </c>
      <c r="N3849" s="10">
        <f t="shared" si="5456"/>
        <v>223</v>
      </c>
      <c r="O3849" s="10">
        <f t="shared" si="5456"/>
        <v>223</v>
      </c>
      <c r="P3849" s="10">
        <f t="shared" si="5456"/>
        <v>233</v>
      </c>
      <c r="Q3849" s="10">
        <f t="shared" si="5456"/>
        <v>234</v>
      </c>
      <c r="R3849" s="10">
        <f t="shared" si="5456"/>
        <v>234</v>
      </c>
      <c r="S3849" s="10">
        <f t="shared" si="5456"/>
        <v>234</v>
      </c>
      <c r="T3849" s="10">
        <f t="shared" si="5456"/>
        <v>237</v>
      </c>
      <c r="U3849" s="10">
        <f t="shared" si="5456"/>
        <v>236</v>
      </c>
      <c r="V3849" s="10">
        <f t="shared" si="5456"/>
        <v>236</v>
      </c>
      <c r="W3849" s="10">
        <f t="shared" si="5456"/>
        <v>236</v>
      </c>
      <c r="X3849" s="10">
        <f t="shared" si="5456"/>
        <v>236</v>
      </c>
      <c r="Y3849" s="10">
        <f t="shared" si="5456"/>
        <v>233</v>
      </c>
      <c r="Z3849" s="10">
        <f t="shared" si="5456"/>
        <v>231</v>
      </c>
      <c r="AA3849" s="10">
        <f t="shared" si="5456"/>
        <v>232</v>
      </c>
      <c r="AB3849" s="10">
        <f t="shared" si="5456"/>
        <v>239</v>
      </c>
      <c r="AC3849" s="10">
        <f t="shared" si="5456"/>
        <v>238</v>
      </c>
      <c r="AD3849" s="10">
        <f t="shared" si="5456"/>
        <v>237</v>
      </c>
      <c r="AE3849" s="10">
        <f t="shared" si="5456"/>
        <v>240</v>
      </c>
      <c r="AF3849" s="10">
        <f t="shared" si="5456"/>
        <v>236</v>
      </c>
      <c r="AG3849" s="10">
        <f t="shared" si="5456"/>
        <v>241</v>
      </c>
      <c r="AH3849" s="10">
        <f t="shared" si="5456"/>
        <v>241</v>
      </c>
      <c r="AI3849" s="10">
        <f t="shared" si="5456"/>
        <v>239</v>
      </c>
      <c r="AJ3849" s="10">
        <f t="shared" si="5456"/>
        <v>240</v>
      </c>
      <c r="AK3849" s="10">
        <f t="shared" si="5456"/>
        <v>224</v>
      </c>
      <c r="AL3849" s="10">
        <f t="shared" ref="AL3849" si="5457">RANK(AL626,AL$588:AL$849,0)</f>
        <v>237</v>
      </c>
    </row>
    <row r="3850" spans="1:38" ht="15">
      <c r="A3850" s="29">
        <v>3849</v>
      </c>
      <c r="B3850" s="23" t="s">
        <v>300</v>
      </c>
      <c r="C3850" s="23" t="s">
        <v>305</v>
      </c>
      <c r="D3850" s="7" t="s">
        <v>45</v>
      </c>
      <c r="E3850" s="10">
        <f t="shared" ref="E3850:AK3850" si="5458">RANK(E627,E$588:E$849,0)</f>
        <v>198</v>
      </c>
      <c r="F3850" s="10">
        <f t="shared" si="5458"/>
        <v>197</v>
      </c>
      <c r="G3850" s="10">
        <f t="shared" si="5458"/>
        <v>219</v>
      </c>
      <c r="H3850" s="10">
        <f t="shared" si="5458"/>
        <v>219</v>
      </c>
      <c r="I3850" s="10">
        <f t="shared" si="5458"/>
        <v>222</v>
      </c>
      <c r="J3850" s="10">
        <f t="shared" si="5458"/>
        <v>226</v>
      </c>
      <c r="K3850" s="10">
        <f t="shared" si="5458"/>
        <v>225</v>
      </c>
      <c r="L3850" s="10">
        <f t="shared" si="5458"/>
        <v>220</v>
      </c>
      <c r="M3850" s="10">
        <f t="shared" si="5458"/>
        <v>221</v>
      </c>
      <c r="N3850" s="10">
        <f t="shared" si="5458"/>
        <v>223</v>
      </c>
      <c r="O3850" s="10">
        <f t="shared" si="5458"/>
        <v>223</v>
      </c>
      <c r="P3850" s="10">
        <f t="shared" si="5458"/>
        <v>233</v>
      </c>
      <c r="Q3850" s="10">
        <f t="shared" si="5458"/>
        <v>234</v>
      </c>
      <c r="R3850" s="10">
        <f t="shared" si="5458"/>
        <v>234</v>
      </c>
      <c r="S3850" s="10">
        <f t="shared" si="5458"/>
        <v>234</v>
      </c>
      <c r="T3850" s="10">
        <f t="shared" si="5458"/>
        <v>156</v>
      </c>
      <c r="U3850" s="10">
        <f t="shared" si="5458"/>
        <v>146</v>
      </c>
      <c r="V3850" s="10">
        <f t="shared" si="5458"/>
        <v>140</v>
      </c>
      <c r="W3850" s="10">
        <f t="shared" si="5458"/>
        <v>137</v>
      </c>
      <c r="X3850" s="10">
        <f t="shared" si="5458"/>
        <v>119</v>
      </c>
      <c r="Y3850" s="10">
        <f t="shared" si="5458"/>
        <v>116</v>
      </c>
      <c r="Z3850" s="10">
        <f t="shared" si="5458"/>
        <v>126</v>
      </c>
      <c r="AA3850" s="10">
        <f t="shared" si="5458"/>
        <v>124</v>
      </c>
      <c r="AB3850" s="10">
        <f t="shared" si="5458"/>
        <v>130</v>
      </c>
      <c r="AC3850" s="10">
        <f t="shared" si="5458"/>
        <v>125</v>
      </c>
      <c r="AD3850" s="10">
        <f t="shared" si="5458"/>
        <v>129</v>
      </c>
      <c r="AE3850" s="10">
        <f t="shared" si="5458"/>
        <v>116</v>
      </c>
      <c r="AF3850" s="10">
        <f t="shared" si="5458"/>
        <v>119</v>
      </c>
      <c r="AG3850" s="10">
        <f t="shared" si="5458"/>
        <v>114</v>
      </c>
      <c r="AH3850" s="10">
        <f t="shared" si="5458"/>
        <v>109</v>
      </c>
      <c r="AI3850" s="10">
        <f t="shared" si="5458"/>
        <v>105</v>
      </c>
      <c r="AJ3850" s="10">
        <f t="shared" si="5458"/>
        <v>105</v>
      </c>
      <c r="AK3850" s="10">
        <f t="shared" si="5458"/>
        <v>108</v>
      </c>
      <c r="AL3850" s="10">
        <f t="shared" ref="AL3850" si="5459">RANK(AL627,AL$588:AL$849,0)</f>
        <v>111</v>
      </c>
    </row>
    <row r="3851" spans="1:38" ht="15">
      <c r="A3851" s="29">
        <v>3850</v>
      </c>
      <c r="B3851" s="23" t="s">
        <v>300</v>
      </c>
      <c r="C3851" s="23" t="s">
        <v>305</v>
      </c>
      <c r="D3851" s="7" t="s">
        <v>46</v>
      </c>
      <c r="E3851" s="10">
        <f t="shared" ref="E3851:AK3851" si="5460">RANK(E628,E$588:E$849,0)</f>
        <v>198</v>
      </c>
      <c r="F3851" s="10">
        <f t="shared" si="5460"/>
        <v>197</v>
      </c>
      <c r="G3851" s="10">
        <f t="shared" si="5460"/>
        <v>219</v>
      </c>
      <c r="H3851" s="10">
        <f t="shared" si="5460"/>
        <v>219</v>
      </c>
      <c r="I3851" s="10">
        <f t="shared" si="5460"/>
        <v>222</v>
      </c>
      <c r="J3851" s="10">
        <f t="shared" si="5460"/>
        <v>79</v>
      </c>
      <c r="K3851" s="10">
        <f t="shared" si="5460"/>
        <v>73</v>
      </c>
      <c r="L3851" s="10">
        <f t="shared" si="5460"/>
        <v>76</v>
      </c>
      <c r="M3851" s="10">
        <f t="shared" si="5460"/>
        <v>68</v>
      </c>
      <c r="N3851" s="10">
        <f t="shared" si="5460"/>
        <v>70</v>
      </c>
      <c r="O3851" s="10">
        <f t="shared" si="5460"/>
        <v>71</v>
      </c>
      <c r="P3851" s="10">
        <f t="shared" si="5460"/>
        <v>76</v>
      </c>
      <c r="Q3851" s="10">
        <f t="shared" si="5460"/>
        <v>74</v>
      </c>
      <c r="R3851" s="10">
        <f t="shared" si="5460"/>
        <v>74</v>
      </c>
      <c r="S3851" s="10">
        <f t="shared" si="5460"/>
        <v>74</v>
      </c>
      <c r="T3851" s="10">
        <f t="shared" si="5460"/>
        <v>77</v>
      </c>
      <c r="U3851" s="10">
        <f t="shared" si="5460"/>
        <v>79</v>
      </c>
      <c r="V3851" s="10">
        <f t="shared" si="5460"/>
        <v>83</v>
      </c>
      <c r="W3851" s="10">
        <f t="shared" si="5460"/>
        <v>82</v>
      </c>
      <c r="X3851" s="10">
        <f t="shared" si="5460"/>
        <v>77</v>
      </c>
      <c r="Y3851" s="10">
        <f t="shared" si="5460"/>
        <v>80</v>
      </c>
      <c r="Z3851" s="10">
        <f t="shared" si="5460"/>
        <v>80</v>
      </c>
      <c r="AA3851" s="10">
        <f t="shared" si="5460"/>
        <v>79</v>
      </c>
      <c r="AB3851" s="10">
        <f t="shared" si="5460"/>
        <v>78</v>
      </c>
      <c r="AC3851" s="10">
        <f t="shared" si="5460"/>
        <v>76</v>
      </c>
      <c r="AD3851" s="10">
        <f t="shared" si="5460"/>
        <v>77</v>
      </c>
      <c r="AE3851" s="10">
        <f t="shared" si="5460"/>
        <v>77</v>
      </c>
      <c r="AF3851" s="10">
        <f t="shared" si="5460"/>
        <v>79</v>
      </c>
      <c r="AG3851" s="10">
        <f t="shared" si="5460"/>
        <v>80</v>
      </c>
      <c r="AH3851" s="10">
        <f t="shared" si="5460"/>
        <v>79</v>
      </c>
      <c r="AI3851" s="10">
        <f t="shared" si="5460"/>
        <v>78</v>
      </c>
      <c r="AJ3851" s="10">
        <f t="shared" si="5460"/>
        <v>75</v>
      </c>
      <c r="AK3851" s="10">
        <f t="shared" si="5460"/>
        <v>78</v>
      </c>
      <c r="AL3851" s="10">
        <f t="shared" ref="AL3851" si="5461">RANK(AL628,AL$588:AL$849,0)</f>
        <v>76</v>
      </c>
    </row>
    <row r="3852" spans="1:38" ht="15">
      <c r="A3852" s="29">
        <v>3851</v>
      </c>
      <c r="B3852" s="23" t="s">
        <v>300</v>
      </c>
      <c r="C3852" s="23" t="s">
        <v>305</v>
      </c>
      <c r="D3852" s="7" t="s">
        <v>47</v>
      </c>
      <c r="E3852" s="10">
        <f t="shared" ref="E3852:AK3852" si="5462">RANK(E629,E$588:E$849,0)</f>
        <v>198</v>
      </c>
      <c r="F3852" s="10">
        <f t="shared" si="5462"/>
        <v>197</v>
      </c>
      <c r="G3852" s="10">
        <f t="shared" si="5462"/>
        <v>219</v>
      </c>
      <c r="H3852" s="10">
        <f t="shared" si="5462"/>
        <v>65</v>
      </c>
      <c r="I3852" s="10">
        <f t="shared" si="5462"/>
        <v>66</v>
      </c>
      <c r="J3852" s="10">
        <f t="shared" si="5462"/>
        <v>67</v>
      </c>
      <c r="K3852" s="10">
        <f t="shared" si="5462"/>
        <v>76</v>
      </c>
      <c r="L3852" s="10">
        <f t="shared" si="5462"/>
        <v>78</v>
      </c>
      <c r="M3852" s="10">
        <f t="shared" si="5462"/>
        <v>77</v>
      </c>
      <c r="N3852" s="10">
        <f t="shared" si="5462"/>
        <v>76</v>
      </c>
      <c r="O3852" s="10">
        <f t="shared" si="5462"/>
        <v>77</v>
      </c>
      <c r="P3852" s="10">
        <f t="shared" si="5462"/>
        <v>80</v>
      </c>
      <c r="Q3852" s="10">
        <f t="shared" si="5462"/>
        <v>82</v>
      </c>
      <c r="R3852" s="10">
        <f t="shared" si="5462"/>
        <v>81</v>
      </c>
      <c r="S3852" s="10">
        <f t="shared" si="5462"/>
        <v>82</v>
      </c>
      <c r="T3852" s="10">
        <f t="shared" si="5462"/>
        <v>80</v>
      </c>
      <c r="U3852" s="10">
        <f t="shared" si="5462"/>
        <v>81</v>
      </c>
      <c r="V3852" s="10">
        <f t="shared" si="5462"/>
        <v>84</v>
      </c>
      <c r="W3852" s="10">
        <f t="shared" si="5462"/>
        <v>81</v>
      </c>
      <c r="X3852" s="10">
        <f t="shared" si="5462"/>
        <v>79</v>
      </c>
      <c r="Y3852" s="10">
        <f t="shared" si="5462"/>
        <v>76</v>
      </c>
      <c r="Z3852" s="10">
        <f t="shared" si="5462"/>
        <v>73</v>
      </c>
      <c r="AA3852" s="10">
        <f t="shared" si="5462"/>
        <v>74</v>
      </c>
      <c r="AB3852" s="10">
        <f t="shared" si="5462"/>
        <v>72</v>
      </c>
      <c r="AC3852" s="10">
        <f t="shared" si="5462"/>
        <v>68</v>
      </c>
      <c r="AD3852" s="10">
        <f t="shared" si="5462"/>
        <v>62</v>
      </c>
      <c r="AE3852" s="10">
        <f t="shared" si="5462"/>
        <v>59</v>
      </c>
      <c r="AF3852" s="10">
        <f t="shared" si="5462"/>
        <v>57</v>
      </c>
      <c r="AG3852" s="10">
        <f t="shared" si="5462"/>
        <v>93</v>
      </c>
      <c r="AH3852" s="10">
        <f t="shared" si="5462"/>
        <v>92</v>
      </c>
      <c r="AI3852" s="10">
        <f t="shared" si="5462"/>
        <v>91</v>
      </c>
      <c r="AJ3852" s="10">
        <f t="shared" si="5462"/>
        <v>91</v>
      </c>
      <c r="AK3852" s="10">
        <f t="shared" si="5462"/>
        <v>93</v>
      </c>
      <c r="AL3852" s="10">
        <f t="shared" ref="AL3852" si="5463">RANK(AL629,AL$588:AL$849,0)</f>
        <v>95</v>
      </c>
    </row>
    <row r="3853" spans="1:38" ht="15">
      <c r="A3853" s="29">
        <v>3852</v>
      </c>
      <c r="B3853" s="23" t="s">
        <v>300</v>
      </c>
      <c r="C3853" s="23" t="s">
        <v>305</v>
      </c>
      <c r="D3853" s="7" t="s">
        <v>48</v>
      </c>
      <c r="E3853" s="10">
        <f t="shared" ref="E3853:AK3853" si="5464">RANK(E630,E$588:E$849,0)</f>
        <v>198</v>
      </c>
      <c r="F3853" s="10">
        <f t="shared" si="5464"/>
        <v>197</v>
      </c>
      <c r="G3853" s="10">
        <f t="shared" si="5464"/>
        <v>161</v>
      </c>
      <c r="H3853" s="10">
        <f t="shared" si="5464"/>
        <v>126</v>
      </c>
      <c r="I3853" s="10">
        <f t="shared" si="5464"/>
        <v>112</v>
      </c>
      <c r="J3853" s="10">
        <f t="shared" si="5464"/>
        <v>104</v>
      </c>
      <c r="K3853" s="10">
        <f t="shared" si="5464"/>
        <v>101</v>
      </c>
      <c r="L3853" s="10">
        <f t="shared" si="5464"/>
        <v>100</v>
      </c>
      <c r="M3853" s="10">
        <f t="shared" si="5464"/>
        <v>102</v>
      </c>
      <c r="N3853" s="10">
        <f t="shared" si="5464"/>
        <v>101</v>
      </c>
      <c r="O3853" s="10">
        <f t="shared" si="5464"/>
        <v>98</v>
      </c>
      <c r="P3853" s="10">
        <f t="shared" si="5464"/>
        <v>103</v>
      </c>
      <c r="Q3853" s="10">
        <f t="shared" si="5464"/>
        <v>101</v>
      </c>
      <c r="R3853" s="10">
        <f t="shared" si="5464"/>
        <v>95</v>
      </c>
      <c r="S3853" s="10">
        <f t="shared" si="5464"/>
        <v>94</v>
      </c>
      <c r="T3853" s="10">
        <f t="shared" si="5464"/>
        <v>96</v>
      </c>
      <c r="U3853" s="10">
        <f t="shared" si="5464"/>
        <v>100</v>
      </c>
      <c r="V3853" s="10">
        <f t="shared" si="5464"/>
        <v>96</v>
      </c>
      <c r="W3853" s="10">
        <f t="shared" si="5464"/>
        <v>95</v>
      </c>
      <c r="X3853" s="10">
        <f t="shared" si="5464"/>
        <v>98</v>
      </c>
      <c r="Y3853" s="10">
        <f t="shared" si="5464"/>
        <v>98</v>
      </c>
      <c r="Z3853" s="10">
        <f t="shared" si="5464"/>
        <v>96</v>
      </c>
      <c r="AA3853" s="10">
        <f t="shared" si="5464"/>
        <v>95</v>
      </c>
      <c r="AB3853" s="10">
        <f t="shared" si="5464"/>
        <v>92</v>
      </c>
      <c r="AC3853" s="10">
        <f t="shared" si="5464"/>
        <v>96</v>
      </c>
      <c r="AD3853" s="10">
        <f t="shared" si="5464"/>
        <v>98</v>
      </c>
      <c r="AE3853" s="10">
        <f t="shared" si="5464"/>
        <v>96</v>
      </c>
      <c r="AF3853" s="10">
        <f t="shared" si="5464"/>
        <v>93</v>
      </c>
      <c r="AG3853" s="10">
        <f t="shared" si="5464"/>
        <v>132</v>
      </c>
      <c r="AH3853" s="10">
        <f t="shared" si="5464"/>
        <v>133</v>
      </c>
      <c r="AI3853" s="10">
        <f t="shared" si="5464"/>
        <v>130</v>
      </c>
      <c r="AJ3853" s="10">
        <f t="shared" si="5464"/>
        <v>135</v>
      </c>
      <c r="AK3853" s="10">
        <f t="shared" si="5464"/>
        <v>135</v>
      </c>
      <c r="AL3853" s="10">
        <f t="shared" ref="AL3853" si="5465">RANK(AL630,AL$588:AL$849,0)</f>
        <v>127</v>
      </c>
    </row>
    <row r="3854" spans="1:38" ht="15">
      <c r="A3854" s="29">
        <v>3853</v>
      </c>
      <c r="B3854" s="23" t="s">
        <v>300</v>
      </c>
      <c r="C3854" s="23" t="s">
        <v>305</v>
      </c>
      <c r="D3854" s="7" t="s">
        <v>49</v>
      </c>
      <c r="E3854" s="10">
        <f t="shared" ref="E3854:AK3854" si="5466">RANK(E631,E$588:E$849,0)</f>
        <v>198</v>
      </c>
      <c r="F3854" s="10">
        <f t="shared" si="5466"/>
        <v>197</v>
      </c>
      <c r="G3854" s="10">
        <f t="shared" si="5466"/>
        <v>219</v>
      </c>
      <c r="H3854" s="10">
        <f t="shared" si="5466"/>
        <v>219</v>
      </c>
      <c r="I3854" s="10">
        <f t="shared" si="5466"/>
        <v>222</v>
      </c>
      <c r="J3854" s="10">
        <f t="shared" si="5466"/>
        <v>226</v>
      </c>
      <c r="K3854" s="10">
        <f t="shared" si="5466"/>
        <v>225</v>
      </c>
      <c r="L3854" s="10">
        <f t="shared" si="5466"/>
        <v>220</v>
      </c>
      <c r="M3854" s="10">
        <f t="shared" si="5466"/>
        <v>221</v>
      </c>
      <c r="N3854" s="10">
        <f t="shared" si="5466"/>
        <v>223</v>
      </c>
      <c r="O3854" s="10">
        <f t="shared" si="5466"/>
        <v>223</v>
      </c>
      <c r="P3854" s="10">
        <f t="shared" si="5466"/>
        <v>233</v>
      </c>
      <c r="Q3854" s="10">
        <f t="shared" si="5466"/>
        <v>234</v>
      </c>
      <c r="R3854" s="10">
        <f t="shared" si="5466"/>
        <v>234</v>
      </c>
      <c r="S3854" s="10">
        <f t="shared" si="5466"/>
        <v>234</v>
      </c>
      <c r="T3854" s="10">
        <f t="shared" si="5466"/>
        <v>137</v>
      </c>
      <c r="U3854" s="10">
        <f t="shared" si="5466"/>
        <v>142</v>
      </c>
      <c r="V3854" s="10">
        <f t="shared" si="5466"/>
        <v>136</v>
      </c>
      <c r="W3854" s="10">
        <f t="shared" si="5466"/>
        <v>124</v>
      </c>
      <c r="X3854" s="10">
        <f t="shared" si="5466"/>
        <v>138</v>
      </c>
      <c r="Y3854" s="10">
        <f t="shared" si="5466"/>
        <v>145</v>
      </c>
      <c r="Z3854" s="10">
        <f t="shared" si="5466"/>
        <v>147</v>
      </c>
      <c r="AA3854" s="10">
        <f t="shared" si="5466"/>
        <v>141</v>
      </c>
      <c r="AB3854" s="10">
        <f t="shared" si="5466"/>
        <v>138</v>
      </c>
      <c r="AC3854" s="10">
        <f t="shared" si="5466"/>
        <v>138</v>
      </c>
      <c r="AD3854" s="10">
        <f t="shared" si="5466"/>
        <v>142</v>
      </c>
      <c r="AE3854" s="10">
        <f t="shared" si="5466"/>
        <v>129</v>
      </c>
      <c r="AF3854" s="10">
        <f t="shared" si="5466"/>
        <v>136</v>
      </c>
      <c r="AG3854" s="10">
        <f t="shared" si="5466"/>
        <v>55</v>
      </c>
      <c r="AH3854" s="10">
        <f t="shared" si="5466"/>
        <v>54</v>
      </c>
      <c r="AI3854" s="10">
        <f t="shared" si="5466"/>
        <v>54</v>
      </c>
      <c r="AJ3854" s="10">
        <f t="shared" si="5466"/>
        <v>54</v>
      </c>
      <c r="AK3854" s="10">
        <f t="shared" si="5466"/>
        <v>54</v>
      </c>
      <c r="AL3854" s="10">
        <f t="shared" ref="AL3854" si="5467">RANK(AL631,AL$588:AL$849,0)</f>
        <v>56</v>
      </c>
    </row>
    <row r="3855" spans="1:38" ht="15">
      <c r="A3855" s="29">
        <v>3854</v>
      </c>
      <c r="B3855" s="23" t="s">
        <v>300</v>
      </c>
      <c r="C3855" s="23" t="s">
        <v>305</v>
      </c>
      <c r="D3855" s="7" t="s">
        <v>50</v>
      </c>
      <c r="E3855" s="10">
        <f t="shared" ref="E3855:AK3855" si="5468">RANK(E632,E$588:E$849,0)</f>
        <v>16</v>
      </c>
      <c r="F3855" s="10">
        <f t="shared" si="5468"/>
        <v>17</v>
      </c>
      <c r="G3855" s="10">
        <f t="shared" si="5468"/>
        <v>16</v>
      </c>
      <c r="H3855" s="10">
        <f t="shared" si="5468"/>
        <v>17</v>
      </c>
      <c r="I3855" s="10">
        <f t="shared" si="5468"/>
        <v>17</v>
      </c>
      <c r="J3855" s="10">
        <f t="shared" si="5468"/>
        <v>18</v>
      </c>
      <c r="K3855" s="10">
        <f t="shared" si="5468"/>
        <v>17</v>
      </c>
      <c r="L3855" s="10">
        <f t="shared" si="5468"/>
        <v>18</v>
      </c>
      <c r="M3855" s="10">
        <f t="shared" si="5468"/>
        <v>19</v>
      </c>
      <c r="N3855" s="10">
        <f t="shared" si="5468"/>
        <v>20</v>
      </c>
      <c r="O3855" s="10">
        <f t="shared" si="5468"/>
        <v>18</v>
      </c>
      <c r="P3855" s="10">
        <f t="shared" si="5468"/>
        <v>19</v>
      </c>
      <c r="Q3855" s="10">
        <f t="shared" si="5468"/>
        <v>19</v>
      </c>
      <c r="R3855" s="10">
        <f t="shared" si="5468"/>
        <v>18</v>
      </c>
      <c r="S3855" s="10">
        <f t="shared" si="5468"/>
        <v>20</v>
      </c>
      <c r="T3855" s="10">
        <f t="shared" si="5468"/>
        <v>19</v>
      </c>
      <c r="U3855" s="10">
        <f t="shared" si="5468"/>
        <v>17</v>
      </c>
      <c r="V3855" s="10">
        <f t="shared" si="5468"/>
        <v>18</v>
      </c>
      <c r="W3855" s="10">
        <f t="shared" si="5468"/>
        <v>17</v>
      </c>
      <c r="X3855" s="10">
        <f t="shared" si="5468"/>
        <v>18</v>
      </c>
      <c r="Y3855" s="10">
        <f t="shared" si="5468"/>
        <v>19</v>
      </c>
      <c r="Z3855" s="10">
        <f t="shared" si="5468"/>
        <v>18</v>
      </c>
      <c r="AA3855" s="10">
        <f t="shared" si="5468"/>
        <v>18</v>
      </c>
      <c r="AB3855" s="10">
        <f t="shared" si="5468"/>
        <v>19</v>
      </c>
      <c r="AC3855" s="10">
        <f t="shared" si="5468"/>
        <v>19</v>
      </c>
      <c r="AD3855" s="10">
        <f t="shared" si="5468"/>
        <v>21</v>
      </c>
      <c r="AE3855" s="10">
        <f t="shared" si="5468"/>
        <v>22</v>
      </c>
      <c r="AF3855" s="10">
        <f t="shared" si="5468"/>
        <v>23</v>
      </c>
      <c r="AG3855" s="10">
        <f t="shared" si="5468"/>
        <v>24</v>
      </c>
      <c r="AH3855" s="10">
        <f t="shared" si="5468"/>
        <v>25</v>
      </c>
      <c r="AI3855" s="10">
        <f t="shared" si="5468"/>
        <v>27</v>
      </c>
      <c r="AJ3855" s="10">
        <f t="shared" si="5468"/>
        <v>23</v>
      </c>
      <c r="AK3855" s="10">
        <f t="shared" si="5468"/>
        <v>13</v>
      </c>
      <c r="AL3855" s="10">
        <f t="shared" ref="AL3855" si="5469">RANK(AL632,AL$588:AL$849,0)</f>
        <v>18</v>
      </c>
    </row>
    <row r="3856" spans="1:38" ht="15">
      <c r="A3856" s="29">
        <v>3855</v>
      </c>
      <c r="B3856" s="23" t="s">
        <v>300</v>
      </c>
      <c r="C3856" s="23" t="s">
        <v>305</v>
      </c>
      <c r="D3856" s="7" t="s">
        <v>51</v>
      </c>
      <c r="E3856" s="10">
        <f t="shared" ref="E3856:AK3856" si="5470">RANK(E633,E$588:E$849,0)</f>
        <v>198</v>
      </c>
      <c r="F3856" s="10">
        <f t="shared" si="5470"/>
        <v>197</v>
      </c>
      <c r="G3856" s="10">
        <f t="shared" si="5470"/>
        <v>17</v>
      </c>
      <c r="H3856" s="10">
        <f t="shared" si="5470"/>
        <v>13</v>
      </c>
      <c r="I3856" s="10">
        <f t="shared" si="5470"/>
        <v>14</v>
      </c>
      <c r="J3856" s="10">
        <f t="shared" si="5470"/>
        <v>15</v>
      </c>
      <c r="K3856" s="10">
        <f t="shared" si="5470"/>
        <v>15</v>
      </c>
      <c r="L3856" s="10">
        <f t="shared" si="5470"/>
        <v>13</v>
      </c>
      <c r="M3856" s="10">
        <f t="shared" si="5470"/>
        <v>17</v>
      </c>
      <c r="N3856" s="10">
        <f t="shared" si="5470"/>
        <v>18</v>
      </c>
      <c r="O3856" s="10">
        <f t="shared" si="5470"/>
        <v>15</v>
      </c>
      <c r="P3856" s="10">
        <f t="shared" si="5470"/>
        <v>14</v>
      </c>
      <c r="Q3856" s="10">
        <f t="shared" si="5470"/>
        <v>14</v>
      </c>
      <c r="R3856" s="10">
        <f t="shared" si="5470"/>
        <v>14</v>
      </c>
      <c r="S3856" s="10">
        <f t="shared" si="5470"/>
        <v>14</v>
      </c>
      <c r="T3856" s="10">
        <f t="shared" si="5470"/>
        <v>11</v>
      </c>
      <c r="U3856" s="10">
        <f t="shared" si="5470"/>
        <v>11</v>
      </c>
      <c r="V3856" s="10">
        <f t="shared" si="5470"/>
        <v>12</v>
      </c>
      <c r="W3856" s="10">
        <f t="shared" si="5470"/>
        <v>10</v>
      </c>
      <c r="X3856" s="10">
        <f t="shared" si="5470"/>
        <v>13</v>
      </c>
      <c r="Y3856" s="10">
        <f t="shared" si="5470"/>
        <v>11</v>
      </c>
      <c r="Z3856" s="10">
        <f t="shared" si="5470"/>
        <v>11</v>
      </c>
      <c r="AA3856" s="10">
        <f t="shared" si="5470"/>
        <v>10</v>
      </c>
      <c r="AB3856" s="10">
        <f t="shared" si="5470"/>
        <v>11</v>
      </c>
      <c r="AC3856" s="10">
        <f t="shared" si="5470"/>
        <v>12</v>
      </c>
      <c r="AD3856" s="10">
        <f t="shared" si="5470"/>
        <v>13</v>
      </c>
      <c r="AE3856" s="10">
        <f t="shared" si="5470"/>
        <v>13</v>
      </c>
      <c r="AF3856" s="10">
        <f t="shared" si="5470"/>
        <v>13</v>
      </c>
      <c r="AG3856" s="10">
        <f t="shared" si="5470"/>
        <v>13</v>
      </c>
      <c r="AH3856" s="10">
        <f t="shared" si="5470"/>
        <v>13</v>
      </c>
      <c r="AI3856" s="10">
        <f t="shared" si="5470"/>
        <v>14</v>
      </c>
      <c r="AJ3856" s="10">
        <f t="shared" si="5470"/>
        <v>13</v>
      </c>
      <c r="AK3856" s="10">
        <f t="shared" si="5470"/>
        <v>16</v>
      </c>
      <c r="AL3856" s="10">
        <f t="shared" ref="AL3856" si="5471">RANK(AL633,AL$588:AL$849,0)</f>
        <v>38</v>
      </c>
    </row>
    <row r="3857" spans="1:38" ht="15">
      <c r="A3857" s="29">
        <v>3856</v>
      </c>
      <c r="B3857" s="23" t="s">
        <v>300</v>
      </c>
      <c r="C3857" s="23" t="s">
        <v>305</v>
      </c>
      <c r="D3857" s="7" t="s">
        <v>52</v>
      </c>
      <c r="E3857" s="10">
        <f t="shared" ref="E3857:AK3857" si="5472">RANK(E634,E$588:E$849,0)</f>
        <v>198</v>
      </c>
      <c r="F3857" s="10">
        <f t="shared" si="5472"/>
        <v>197</v>
      </c>
      <c r="G3857" s="10">
        <f t="shared" si="5472"/>
        <v>219</v>
      </c>
      <c r="H3857" s="10">
        <f t="shared" si="5472"/>
        <v>219</v>
      </c>
      <c r="I3857" s="10">
        <f t="shared" si="5472"/>
        <v>178</v>
      </c>
      <c r="J3857" s="10">
        <f t="shared" si="5472"/>
        <v>168</v>
      </c>
      <c r="K3857" s="10">
        <f t="shared" si="5472"/>
        <v>153</v>
      </c>
      <c r="L3857" s="10">
        <f t="shared" si="5472"/>
        <v>149</v>
      </c>
      <c r="M3857" s="10">
        <f t="shared" si="5472"/>
        <v>150</v>
      </c>
      <c r="N3857" s="10">
        <f t="shared" si="5472"/>
        <v>146</v>
      </c>
      <c r="O3857" s="10">
        <f t="shared" si="5472"/>
        <v>144</v>
      </c>
      <c r="P3857" s="10">
        <f t="shared" si="5472"/>
        <v>150</v>
      </c>
      <c r="Q3857" s="10">
        <f t="shared" si="5472"/>
        <v>145</v>
      </c>
      <c r="R3857" s="10">
        <f t="shared" si="5472"/>
        <v>145</v>
      </c>
      <c r="S3857" s="10">
        <f t="shared" si="5472"/>
        <v>143</v>
      </c>
      <c r="T3857" s="10">
        <f t="shared" si="5472"/>
        <v>154</v>
      </c>
      <c r="U3857" s="10">
        <f t="shared" si="5472"/>
        <v>144</v>
      </c>
      <c r="V3857" s="10">
        <f t="shared" si="5472"/>
        <v>151</v>
      </c>
      <c r="W3857" s="10">
        <f t="shared" si="5472"/>
        <v>155</v>
      </c>
      <c r="X3857" s="10">
        <f t="shared" si="5472"/>
        <v>155</v>
      </c>
      <c r="Y3857" s="10">
        <f t="shared" si="5472"/>
        <v>156</v>
      </c>
      <c r="Z3857" s="10">
        <f t="shared" si="5472"/>
        <v>157</v>
      </c>
      <c r="AA3857" s="10">
        <f t="shared" si="5472"/>
        <v>162</v>
      </c>
      <c r="AB3857" s="10">
        <f t="shared" si="5472"/>
        <v>162</v>
      </c>
      <c r="AC3857" s="10">
        <f t="shared" si="5472"/>
        <v>160</v>
      </c>
      <c r="AD3857" s="10">
        <f t="shared" si="5472"/>
        <v>159</v>
      </c>
      <c r="AE3857" s="10">
        <f t="shared" si="5472"/>
        <v>157</v>
      </c>
      <c r="AF3857" s="10">
        <f t="shared" si="5472"/>
        <v>155</v>
      </c>
      <c r="AG3857" s="10">
        <f t="shared" si="5472"/>
        <v>152</v>
      </c>
      <c r="AH3857" s="10">
        <f t="shared" si="5472"/>
        <v>154</v>
      </c>
      <c r="AI3857" s="10">
        <f t="shared" si="5472"/>
        <v>157</v>
      </c>
      <c r="AJ3857" s="10">
        <f t="shared" si="5472"/>
        <v>146</v>
      </c>
      <c r="AK3857" s="10">
        <f t="shared" si="5472"/>
        <v>147</v>
      </c>
      <c r="AL3857" s="10">
        <f t="shared" ref="AL3857" si="5473">RANK(AL634,AL$588:AL$849,0)</f>
        <v>145</v>
      </c>
    </row>
    <row r="3858" spans="1:38" ht="15">
      <c r="A3858" s="29">
        <v>3857</v>
      </c>
      <c r="B3858" s="23" t="s">
        <v>300</v>
      </c>
      <c r="C3858" s="23" t="s">
        <v>305</v>
      </c>
      <c r="D3858" s="7" t="s">
        <v>53</v>
      </c>
      <c r="E3858" s="10">
        <f t="shared" ref="E3858:AK3858" si="5474">RANK(E635,E$588:E$849,0)</f>
        <v>7</v>
      </c>
      <c r="F3858" s="10">
        <f t="shared" si="5474"/>
        <v>8</v>
      </c>
      <c r="G3858" s="10">
        <f t="shared" si="5474"/>
        <v>8</v>
      </c>
      <c r="H3858" s="10">
        <f t="shared" si="5474"/>
        <v>8</v>
      </c>
      <c r="I3858" s="10">
        <f t="shared" si="5474"/>
        <v>8</v>
      </c>
      <c r="J3858" s="10">
        <f t="shared" si="5474"/>
        <v>7</v>
      </c>
      <c r="K3858" s="10">
        <f t="shared" si="5474"/>
        <v>8</v>
      </c>
      <c r="L3858" s="10">
        <f t="shared" si="5474"/>
        <v>8</v>
      </c>
      <c r="M3858" s="10">
        <f t="shared" si="5474"/>
        <v>8</v>
      </c>
      <c r="N3858" s="10">
        <f t="shared" si="5474"/>
        <v>8</v>
      </c>
      <c r="O3858" s="10">
        <f t="shared" si="5474"/>
        <v>8</v>
      </c>
      <c r="P3858" s="10">
        <f t="shared" si="5474"/>
        <v>8</v>
      </c>
      <c r="Q3858" s="10">
        <f t="shared" si="5474"/>
        <v>8</v>
      </c>
      <c r="R3858" s="10">
        <f t="shared" si="5474"/>
        <v>9</v>
      </c>
      <c r="S3858" s="10">
        <f t="shared" si="5474"/>
        <v>10</v>
      </c>
      <c r="T3858" s="10">
        <f t="shared" si="5474"/>
        <v>10</v>
      </c>
      <c r="U3858" s="10">
        <f t="shared" si="5474"/>
        <v>10</v>
      </c>
      <c r="V3858" s="10">
        <f t="shared" si="5474"/>
        <v>10</v>
      </c>
      <c r="W3858" s="10">
        <f t="shared" si="5474"/>
        <v>9</v>
      </c>
      <c r="X3858" s="10">
        <f t="shared" si="5474"/>
        <v>9</v>
      </c>
      <c r="Y3858" s="10">
        <f t="shared" si="5474"/>
        <v>9</v>
      </c>
      <c r="Z3858" s="10">
        <f t="shared" si="5474"/>
        <v>9</v>
      </c>
      <c r="AA3858" s="10">
        <f t="shared" si="5474"/>
        <v>8</v>
      </c>
      <c r="AB3858" s="10">
        <f t="shared" si="5474"/>
        <v>8</v>
      </c>
      <c r="AC3858" s="10">
        <f t="shared" si="5474"/>
        <v>9</v>
      </c>
      <c r="AD3858" s="10">
        <f t="shared" si="5474"/>
        <v>9</v>
      </c>
      <c r="AE3858" s="10">
        <f t="shared" si="5474"/>
        <v>9</v>
      </c>
      <c r="AF3858" s="10">
        <f t="shared" si="5474"/>
        <v>9</v>
      </c>
      <c r="AG3858" s="10">
        <f t="shared" si="5474"/>
        <v>9</v>
      </c>
      <c r="AH3858" s="10">
        <f t="shared" si="5474"/>
        <v>9</v>
      </c>
      <c r="AI3858" s="10">
        <f t="shared" si="5474"/>
        <v>8</v>
      </c>
      <c r="AJ3858" s="10">
        <f t="shared" si="5474"/>
        <v>8</v>
      </c>
      <c r="AK3858" s="10">
        <f t="shared" si="5474"/>
        <v>8</v>
      </c>
      <c r="AL3858" s="10">
        <f t="shared" ref="AL3858" si="5475">RANK(AL635,AL$588:AL$849,0)</f>
        <v>8</v>
      </c>
    </row>
    <row r="3859" spans="1:38" ht="15">
      <c r="A3859" s="29">
        <v>3858</v>
      </c>
      <c r="B3859" s="23" t="s">
        <v>300</v>
      </c>
      <c r="C3859" s="23" t="s">
        <v>305</v>
      </c>
      <c r="D3859" s="7" t="s">
        <v>54</v>
      </c>
      <c r="E3859" s="10">
        <f t="shared" ref="E3859:AK3859" si="5476">RANK(E636,E$588:E$849,0)</f>
        <v>198</v>
      </c>
      <c r="F3859" s="10">
        <f t="shared" si="5476"/>
        <v>197</v>
      </c>
      <c r="G3859" s="10">
        <f t="shared" si="5476"/>
        <v>219</v>
      </c>
      <c r="H3859" s="10">
        <f t="shared" si="5476"/>
        <v>219</v>
      </c>
      <c r="I3859" s="10">
        <f t="shared" si="5476"/>
        <v>222</v>
      </c>
      <c r="J3859" s="10">
        <f t="shared" si="5476"/>
        <v>226</v>
      </c>
      <c r="K3859" s="10">
        <f t="shared" si="5476"/>
        <v>225</v>
      </c>
      <c r="L3859" s="10">
        <f t="shared" si="5476"/>
        <v>220</v>
      </c>
      <c r="M3859" s="10">
        <f t="shared" si="5476"/>
        <v>221</v>
      </c>
      <c r="N3859" s="10">
        <f t="shared" si="5476"/>
        <v>223</v>
      </c>
      <c r="O3859" s="10">
        <f t="shared" si="5476"/>
        <v>223</v>
      </c>
      <c r="P3859" s="10">
        <f t="shared" si="5476"/>
        <v>233</v>
      </c>
      <c r="Q3859" s="10">
        <f t="shared" si="5476"/>
        <v>234</v>
      </c>
      <c r="R3859" s="10">
        <f t="shared" si="5476"/>
        <v>234</v>
      </c>
      <c r="S3859" s="10">
        <f t="shared" si="5476"/>
        <v>234</v>
      </c>
      <c r="T3859" s="10">
        <f t="shared" si="5476"/>
        <v>75</v>
      </c>
      <c r="U3859" s="10">
        <f t="shared" si="5476"/>
        <v>63</v>
      </c>
      <c r="V3859" s="10">
        <f t="shared" si="5476"/>
        <v>59</v>
      </c>
      <c r="W3859" s="10">
        <f t="shared" si="5476"/>
        <v>60</v>
      </c>
      <c r="X3859" s="10">
        <f t="shared" si="5476"/>
        <v>62</v>
      </c>
      <c r="Y3859" s="10">
        <f t="shared" si="5476"/>
        <v>63</v>
      </c>
      <c r="Z3859" s="10">
        <f t="shared" si="5476"/>
        <v>61</v>
      </c>
      <c r="AA3859" s="10">
        <f t="shared" si="5476"/>
        <v>63</v>
      </c>
      <c r="AB3859" s="10">
        <f t="shared" si="5476"/>
        <v>62</v>
      </c>
      <c r="AC3859" s="10">
        <f t="shared" si="5476"/>
        <v>60</v>
      </c>
      <c r="AD3859" s="10">
        <f t="shared" si="5476"/>
        <v>56</v>
      </c>
      <c r="AE3859" s="10">
        <f t="shared" si="5476"/>
        <v>55</v>
      </c>
      <c r="AF3859" s="10">
        <f t="shared" si="5476"/>
        <v>55</v>
      </c>
      <c r="AG3859" s="10">
        <f t="shared" si="5476"/>
        <v>52</v>
      </c>
      <c r="AH3859" s="10">
        <f t="shared" si="5476"/>
        <v>51</v>
      </c>
      <c r="AI3859" s="10">
        <f t="shared" si="5476"/>
        <v>51</v>
      </c>
      <c r="AJ3859" s="10">
        <f t="shared" si="5476"/>
        <v>49</v>
      </c>
      <c r="AK3859" s="10">
        <f t="shared" si="5476"/>
        <v>48</v>
      </c>
      <c r="AL3859" s="10">
        <f t="shared" ref="AL3859" si="5477">RANK(AL636,AL$588:AL$849,0)</f>
        <v>44</v>
      </c>
    </row>
    <row r="3860" spans="1:38" ht="15">
      <c r="A3860" s="29">
        <v>3859</v>
      </c>
      <c r="B3860" s="23" t="s">
        <v>300</v>
      </c>
      <c r="C3860" s="23" t="s">
        <v>305</v>
      </c>
      <c r="D3860" s="7" t="s">
        <v>55</v>
      </c>
      <c r="E3860" s="10">
        <f t="shared" ref="E3860:AK3860" si="5478">RANK(E637,E$588:E$849,0)</f>
        <v>198</v>
      </c>
      <c r="F3860" s="10">
        <f t="shared" si="5478"/>
        <v>197</v>
      </c>
      <c r="G3860" s="10">
        <f t="shared" si="5478"/>
        <v>219</v>
      </c>
      <c r="H3860" s="10">
        <f t="shared" si="5478"/>
        <v>153</v>
      </c>
      <c r="I3860" s="10">
        <f t="shared" si="5478"/>
        <v>124</v>
      </c>
      <c r="J3860" s="10">
        <f t="shared" si="5478"/>
        <v>119</v>
      </c>
      <c r="K3860" s="10">
        <f t="shared" si="5478"/>
        <v>68</v>
      </c>
      <c r="L3860" s="10">
        <f t="shared" si="5478"/>
        <v>63</v>
      </c>
      <c r="M3860" s="10">
        <f t="shared" si="5478"/>
        <v>65</v>
      </c>
      <c r="N3860" s="10">
        <f t="shared" si="5478"/>
        <v>75</v>
      </c>
      <c r="O3860" s="10">
        <f t="shared" si="5478"/>
        <v>73</v>
      </c>
      <c r="P3860" s="10">
        <f t="shared" si="5478"/>
        <v>69</v>
      </c>
      <c r="Q3860" s="10">
        <f t="shared" si="5478"/>
        <v>64</v>
      </c>
      <c r="R3860" s="10">
        <f t="shared" si="5478"/>
        <v>65</v>
      </c>
      <c r="S3860" s="10">
        <f t="shared" si="5478"/>
        <v>62</v>
      </c>
      <c r="T3860" s="10">
        <f t="shared" si="5478"/>
        <v>81</v>
      </c>
      <c r="U3860" s="10">
        <f t="shared" si="5478"/>
        <v>236</v>
      </c>
      <c r="V3860" s="10">
        <f t="shared" si="5478"/>
        <v>236</v>
      </c>
      <c r="W3860" s="10">
        <f t="shared" si="5478"/>
        <v>236</v>
      </c>
      <c r="X3860" s="10">
        <f t="shared" si="5478"/>
        <v>236</v>
      </c>
      <c r="Y3860" s="10">
        <f t="shared" si="5478"/>
        <v>233</v>
      </c>
      <c r="Z3860" s="10">
        <f t="shared" si="5478"/>
        <v>231</v>
      </c>
      <c r="AA3860" s="10">
        <f t="shared" si="5478"/>
        <v>232</v>
      </c>
      <c r="AB3860" s="10">
        <f t="shared" si="5478"/>
        <v>239</v>
      </c>
      <c r="AC3860" s="10">
        <f t="shared" si="5478"/>
        <v>238</v>
      </c>
      <c r="AD3860" s="10">
        <f t="shared" si="5478"/>
        <v>237</v>
      </c>
      <c r="AE3860" s="10">
        <f t="shared" si="5478"/>
        <v>240</v>
      </c>
      <c r="AF3860" s="10">
        <f t="shared" si="5478"/>
        <v>236</v>
      </c>
      <c r="AG3860" s="10">
        <f t="shared" si="5478"/>
        <v>241</v>
      </c>
      <c r="AH3860" s="10">
        <f t="shared" si="5478"/>
        <v>241</v>
      </c>
      <c r="AI3860" s="10">
        <f t="shared" si="5478"/>
        <v>239</v>
      </c>
      <c r="AJ3860" s="10">
        <f t="shared" si="5478"/>
        <v>240</v>
      </c>
      <c r="AK3860" s="10">
        <f t="shared" si="5478"/>
        <v>224</v>
      </c>
      <c r="AL3860" s="10">
        <f t="shared" ref="AL3860" si="5479">RANK(AL637,AL$588:AL$849,0)</f>
        <v>237</v>
      </c>
    </row>
    <row r="3861" spans="1:38" ht="15">
      <c r="A3861" s="29">
        <v>3860</v>
      </c>
      <c r="B3861" s="23" t="s">
        <v>300</v>
      </c>
      <c r="C3861" s="23" t="s">
        <v>305</v>
      </c>
      <c r="D3861" s="7" t="s">
        <v>56</v>
      </c>
      <c r="E3861" s="10">
        <f t="shared" ref="E3861:AK3861" si="5480">RANK(E638,E$588:E$849,0)</f>
        <v>10</v>
      </c>
      <c r="F3861" s="10">
        <f t="shared" si="5480"/>
        <v>11</v>
      </c>
      <c r="G3861" s="10">
        <f t="shared" si="5480"/>
        <v>24</v>
      </c>
      <c r="H3861" s="10">
        <f t="shared" si="5480"/>
        <v>219</v>
      </c>
      <c r="I3861" s="10">
        <f t="shared" si="5480"/>
        <v>222</v>
      </c>
      <c r="J3861" s="10">
        <f t="shared" si="5480"/>
        <v>226</v>
      </c>
      <c r="K3861" s="10">
        <f t="shared" si="5480"/>
        <v>225</v>
      </c>
      <c r="L3861" s="10">
        <f t="shared" si="5480"/>
        <v>220</v>
      </c>
      <c r="M3861" s="10">
        <f t="shared" si="5480"/>
        <v>221</v>
      </c>
      <c r="N3861" s="10">
        <f t="shared" si="5480"/>
        <v>223</v>
      </c>
      <c r="O3861" s="10">
        <f t="shared" si="5480"/>
        <v>223</v>
      </c>
      <c r="P3861" s="10">
        <f t="shared" si="5480"/>
        <v>233</v>
      </c>
      <c r="Q3861" s="10">
        <f t="shared" si="5480"/>
        <v>234</v>
      </c>
      <c r="R3861" s="10">
        <f t="shared" si="5480"/>
        <v>234</v>
      </c>
      <c r="S3861" s="10">
        <f t="shared" si="5480"/>
        <v>234</v>
      </c>
      <c r="T3861" s="10">
        <f t="shared" si="5480"/>
        <v>237</v>
      </c>
      <c r="U3861" s="10">
        <f t="shared" si="5480"/>
        <v>236</v>
      </c>
      <c r="V3861" s="10">
        <f t="shared" si="5480"/>
        <v>236</v>
      </c>
      <c r="W3861" s="10">
        <f t="shared" si="5480"/>
        <v>236</v>
      </c>
      <c r="X3861" s="10">
        <f t="shared" si="5480"/>
        <v>236</v>
      </c>
      <c r="Y3861" s="10">
        <f t="shared" si="5480"/>
        <v>233</v>
      </c>
      <c r="Z3861" s="10">
        <f t="shared" si="5480"/>
        <v>231</v>
      </c>
      <c r="AA3861" s="10">
        <f t="shared" si="5480"/>
        <v>232</v>
      </c>
      <c r="AB3861" s="10">
        <f t="shared" si="5480"/>
        <v>239</v>
      </c>
      <c r="AC3861" s="10">
        <f t="shared" si="5480"/>
        <v>238</v>
      </c>
      <c r="AD3861" s="10">
        <f t="shared" si="5480"/>
        <v>237</v>
      </c>
      <c r="AE3861" s="10">
        <f t="shared" si="5480"/>
        <v>240</v>
      </c>
      <c r="AF3861" s="10">
        <f t="shared" si="5480"/>
        <v>236</v>
      </c>
      <c r="AG3861" s="10">
        <f t="shared" si="5480"/>
        <v>241</v>
      </c>
      <c r="AH3861" s="10">
        <f t="shared" si="5480"/>
        <v>241</v>
      </c>
      <c r="AI3861" s="10">
        <f t="shared" si="5480"/>
        <v>239</v>
      </c>
      <c r="AJ3861" s="10">
        <f t="shared" si="5480"/>
        <v>240</v>
      </c>
      <c r="AK3861" s="10">
        <f t="shared" si="5480"/>
        <v>224</v>
      </c>
      <c r="AL3861" s="10">
        <f t="shared" ref="AL3861" si="5481">RANK(AL638,AL$588:AL$849,0)</f>
        <v>237</v>
      </c>
    </row>
    <row r="3862" spans="1:38" ht="15">
      <c r="A3862" s="29">
        <v>3861</v>
      </c>
      <c r="B3862" s="23" t="s">
        <v>300</v>
      </c>
      <c r="C3862" s="23" t="s">
        <v>305</v>
      </c>
      <c r="D3862" s="7" t="s">
        <v>57</v>
      </c>
      <c r="E3862" s="10">
        <f t="shared" ref="E3862:AK3862" si="5482">RANK(E639,E$588:E$849,0)</f>
        <v>198</v>
      </c>
      <c r="F3862" s="10">
        <f t="shared" si="5482"/>
        <v>197</v>
      </c>
      <c r="G3862" s="10">
        <f t="shared" si="5482"/>
        <v>219</v>
      </c>
      <c r="H3862" s="10">
        <f t="shared" si="5482"/>
        <v>219</v>
      </c>
      <c r="I3862" s="10">
        <f t="shared" si="5482"/>
        <v>222</v>
      </c>
      <c r="J3862" s="10">
        <f t="shared" si="5482"/>
        <v>213</v>
      </c>
      <c r="K3862" s="10">
        <f t="shared" si="5482"/>
        <v>214</v>
      </c>
      <c r="L3862" s="10">
        <f t="shared" si="5482"/>
        <v>220</v>
      </c>
      <c r="M3862" s="10">
        <f t="shared" si="5482"/>
        <v>221</v>
      </c>
      <c r="N3862" s="10">
        <f t="shared" si="5482"/>
        <v>223</v>
      </c>
      <c r="O3862" s="10">
        <f t="shared" si="5482"/>
        <v>223</v>
      </c>
      <c r="P3862" s="10">
        <f t="shared" si="5482"/>
        <v>233</v>
      </c>
      <c r="Q3862" s="10">
        <f t="shared" si="5482"/>
        <v>234</v>
      </c>
      <c r="R3862" s="10">
        <f t="shared" si="5482"/>
        <v>234</v>
      </c>
      <c r="S3862" s="10">
        <f t="shared" si="5482"/>
        <v>234</v>
      </c>
      <c r="T3862" s="10">
        <f t="shared" si="5482"/>
        <v>237</v>
      </c>
      <c r="U3862" s="10">
        <f t="shared" si="5482"/>
        <v>236</v>
      </c>
      <c r="V3862" s="10">
        <f t="shared" si="5482"/>
        <v>236</v>
      </c>
      <c r="W3862" s="10">
        <f t="shared" si="5482"/>
        <v>236</v>
      </c>
      <c r="X3862" s="10">
        <f t="shared" si="5482"/>
        <v>236</v>
      </c>
      <c r="Y3862" s="10">
        <f t="shared" si="5482"/>
        <v>233</v>
      </c>
      <c r="Z3862" s="10">
        <f t="shared" si="5482"/>
        <v>231</v>
      </c>
      <c r="AA3862" s="10">
        <f t="shared" si="5482"/>
        <v>232</v>
      </c>
      <c r="AB3862" s="10">
        <f t="shared" si="5482"/>
        <v>239</v>
      </c>
      <c r="AC3862" s="10">
        <f t="shared" si="5482"/>
        <v>238</v>
      </c>
      <c r="AD3862" s="10">
        <f t="shared" si="5482"/>
        <v>237</v>
      </c>
      <c r="AE3862" s="10">
        <f t="shared" si="5482"/>
        <v>240</v>
      </c>
      <c r="AF3862" s="10">
        <f t="shared" si="5482"/>
        <v>236</v>
      </c>
      <c r="AG3862" s="10">
        <f t="shared" si="5482"/>
        <v>241</v>
      </c>
      <c r="AH3862" s="10">
        <f t="shared" si="5482"/>
        <v>241</v>
      </c>
      <c r="AI3862" s="10">
        <f t="shared" si="5482"/>
        <v>239</v>
      </c>
      <c r="AJ3862" s="10">
        <f t="shared" si="5482"/>
        <v>240</v>
      </c>
      <c r="AK3862" s="10">
        <f t="shared" si="5482"/>
        <v>224</v>
      </c>
      <c r="AL3862" s="10">
        <f t="shared" ref="AL3862" si="5483">RANK(AL639,AL$588:AL$849,0)</f>
        <v>237</v>
      </c>
    </row>
    <row r="3863" spans="1:38" ht="15">
      <c r="A3863" s="29">
        <v>3862</v>
      </c>
      <c r="B3863" s="23" t="s">
        <v>300</v>
      </c>
      <c r="C3863" s="23" t="s">
        <v>305</v>
      </c>
      <c r="D3863" s="7" t="s">
        <v>58</v>
      </c>
      <c r="E3863" s="10">
        <f t="shared" ref="E3863:AK3863" si="5484">RANK(E640,E$588:E$849,0)</f>
        <v>20</v>
      </c>
      <c r="F3863" s="10">
        <f t="shared" si="5484"/>
        <v>24</v>
      </c>
      <c r="G3863" s="10">
        <f t="shared" si="5484"/>
        <v>15</v>
      </c>
      <c r="H3863" s="10">
        <f t="shared" si="5484"/>
        <v>219</v>
      </c>
      <c r="I3863" s="10">
        <f t="shared" si="5484"/>
        <v>222</v>
      </c>
      <c r="J3863" s="10">
        <f t="shared" si="5484"/>
        <v>226</v>
      </c>
      <c r="K3863" s="10">
        <f t="shared" si="5484"/>
        <v>225</v>
      </c>
      <c r="L3863" s="10">
        <f t="shared" si="5484"/>
        <v>220</v>
      </c>
      <c r="M3863" s="10">
        <f t="shared" si="5484"/>
        <v>221</v>
      </c>
      <c r="N3863" s="10">
        <f t="shared" si="5484"/>
        <v>223</v>
      </c>
      <c r="O3863" s="10">
        <f t="shared" si="5484"/>
        <v>223</v>
      </c>
      <c r="P3863" s="10">
        <f t="shared" si="5484"/>
        <v>233</v>
      </c>
      <c r="Q3863" s="10">
        <f t="shared" si="5484"/>
        <v>234</v>
      </c>
      <c r="R3863" s="10">
        <f t="shared" si="5484"/>
        <v>234</v>
      </c>
      <c r="S3863" s="10">
        <f t="shared" si="5484"/>
        <v>234</v>
      </c>
      <c r="T3863" s="10">
        <f t="shared" si="5484"/>
        <v>237</v>
      </c>
      <c r="U3863" s="10">
        <f t="shared" si="5484"/>
        <v>236</v>
      </c>
      <c r="V3863" s="10">
        <f t="shared" si="5484"/>
        <v>236</v>
      </c>
      <c r="W3863" s="10">
        <f t="shared" si="5484"/>
        <v>236</v>
      </c>
      <c r="X3863" s="10">
        <f t="shared" si="5484"/>
        <v>236</v>
      </c>
      <c r="Y3863" s="10">
        <f t="shared" si="5484"/>
        <v>233</v>
      </c>
      <c r="Z3863" s="10">
        <f t="shared" si="5484"/>
        <v>231</v>
      </c>
      <c r="AA3863" s="10">
        <f t="shared" si="5484"/>
        <v>232</v>
      </c>
      <c r="AB3863" s="10">
        <f t="shared" si="5484"/>
        <v>239</v>
      </c>
      <c r="AC3863" s="10">
        <f t="shared" si="5484"/>
        <v>238</v>
      </c>
      <c r="AD3863" s="10">
        <f t="shared" si="5484"/>
        <v>237</v>
      </c>
      <c r="AE3863" s="10">
        <f t="shared" si="5484"/>
        <v>240</v>
      </c>
      <c r="AF3863" s="10">
        <f t="shared" si="5484"/>
        <v>236</v>
      </c>
      <c r="AG3863" s="10">
        <f t="shared" si="5484"/>
        <v>241</v>
      </c>
      <c r="AH3863" s="10">
        <f t="shared" si="5484"/>
        <v>241</v>
      </c>
      <c r="AI3863" s="10">
        <f t="shared" si="5484"/>
        <v>239</v>
      </c>
      <c r="AJ3863" s="10">
        <f t="shared" si="5484"/>
        <v>240</v>
      </c>
      <c r="AK3863" s="10">
        <f t="shared" si="5484"/>
        <v>224</v>
      </c>
      <c r="AL3863" s="10">
        <f t="shared" ref="AL3863" si="5485">RANK(AL640,AL$588:AL$849,0)</f>
        <v>237</v>
      </c>
    </row>
    <row r="3864" spans="1:38" ht="15">
      <c r="A3864" s="29">
        <v>3863</v>
      </c>
      <c r="B3864" s="23" t="s">
        <v>300</v>
      </c>
      <c r="C3864" s="23" t="s">
        <v>305</v>
      </c>
      <c r="D3864" s="7" t="s">
        <v>59</v>
      </c>
      <c r="E3864" s="10">
        <f t="shared" ref="E3864:AK3864" si="5486">RANK(E641,E$588:E$849,0)</f>
        <v>19</v>
      </c>
      <c r="F3864" s="10">
        <f t="shared" si="5486"/>
        <v>18</v>
      </c>
      <c r="G3864" s="10">
        <f t="shared" si="5486"/>
        <v>18</v>
      </c>
      <c r="H3864" s="10">
        <f t="shared" si="5486"/>
        <v>16</v>
      </c>
      <c r="I3864" s="10">
        <f t="shared" si="5486"/>
        <v>20</v>
      </c>
      <c r="J3864" s="10">
        <f t="shared" si="5486"/>
        <v>17</v>
      </c>
      <c r="K3864" s="10">
        <f t="shared" si="5486"/>
        <v>18</v>
      </c>
      <c r="L3864" s="10">
        <f t="shared" si="5486"/>
        <v>17</v>
      </c>
      <c r="M3864" s="10">
        <f t="shared" si="5486"/>
        <v>18</v>
      </c>
      <c r="N3864" s="10">
        <f t="shared" si="5486"/>
        <v>19</v>
      </c>
      <c r="O3864" s="10">
        <f t="shared" si="5486"/>
        <v>19</v>
      </c>
      <c r="P3864" s="10">
        <f t="shared" si="5486"/>
        <v>21</v>
      </c>
      <c r="Q3864" s="10">
        <f t="shared" si="5486"/>
        <v>20</v>
      </c>
      <c r="R3864" s="10">
        <f t="shared" si="5486"/>
        <v>20</v>
      </c>
      <c r="S3864" s="10">
        <f t="shared" si="5486"/>
        <v>18</v>
      </c>
      <c r="T3864" s="10">
        <f t="shared" si="5486"/>
        <v>18</v>
      </c>
      <c r="U3864" s="10">
        <f t="shared" si="5486"/>
        <v>19</v>
      </c>
      <c r="V3864" s="10">
        <f t="shared" si="5486"/>
        <v>19</v>
      </c>
      <c r="W3864" s="10">
        <f t="shared" si="5486"/>
        <v>19</v>
      </c>
      <c r="X3864" s="10">
        <f t="shared" si="5486"/>
        <v>19</v>
      </c>
      <c r="Y3864" s="10">
        <f t="shared" si="5486"/>
        <v>17</v>
      </c>
      <c r="Z3864" s="10">
        <f t="shared" si="5486"/>
        <v>17</v>
      </c>
      <c r="AA3864" s="10">
        <f t="shared" si="5486"/>
        <v>17</v>
      </c>
      <c r="AB3864" s="10">
        <f t="shared" si="5486"/>
        <v>17</v>
      </c>
      <c r="AC3864" s="10">
        <f t="shared" si="5486"/>
        <v>17</v>
      </c>
      <c r="AD3864" s="10">
        <f t="shared" si="5486"/>
        <v>17</v>
      </c>
      <c r="AE3864" s="10">
        <f t="shared" si="5486"/>
        <v>17</v>
      </c>
      <c r="AF3864" s="10">
        <f t="shared" si="5486"/>
        <v>17</v>
      </c>
      <c r="AG3864" s="10">
        <f t="shared" si="5486"/>
        <v>17</v>
      </c>
      <c r="AH3864" s="10">
        <f t="shared" si="5486"/>
        <v>17</v>
      </c>
      <c r="AI3864" s="10">
        <f t="shared" si="5486"/>
        <v>17</v>
      </c>
      <c r="AJ3864" s="10">
        <f t="shared" si="5486"/>
        <v>17</v>
      </c>
      <c r="AK3864" s="10">
        <f t="shared" si="5486"/>
        <v>15</v>
      </c>
      <c r="AL3864" s="10">
        <f t="shared" ref="AL3864" si="5487">RANK(AL641,AL$588:AL$849,0)</f>
        <v>14</v>
      </c>
    </row>
    <row r="3865" spans="1:38" ht="15">
      <c r="A3865" s="29">
        <v>3864</v>
      </c>
      <c r="B3865" s="23" t="s">
        <v>300</v>
      </c>
      <c r="C3865" s="23" t="s">
        <v>305</v>
      </c>
      <c r="D3865" s="7" t="s">
        <v>60</v>
      </c>
      <c r="E3865" s="10">
        <f t="shared" ref="E3865:AK3865" si="5488">RANK(E642,E$588:E$849,0)</f>
        <v>198</v>
      </c>
      <c r="F3865" s="10">
        <f t="shared" si="5488"/>
        <v>197</v>
      </c>
      <c r="G3865" s="10">
        <f t="shared" si="5488"/>
        <v>61</v>
      </c>
      <c r="H3865" s="10">
        <f t="shared" si="5488"/>
        <v>55</v>
      </c>
      <c r="I3865" s="10">
        <f t="shared" si="5488"/>
        <v>53</v>
      </c>
      <c r="J3865" s="10">
        <f t="shared" si="5488"/>
        <v>52</v>
      </c>
      <c r="K3865" s="10">
        <f t="shared" si="5488"/>
        <v>49</v>
      </c>
      <c r="L3865" s="10">
        <f t="shared" si="5488"/>
        <v>47</v>
      </c>
      <c r="M3865" s="10">
        <f t="shared" si="5488"/>
        <v>44</v>
      </c>
      <c r="N3865" s="10">
        <f t="shared" si="5488"/>
        <v>51</v>
      </c>
      <c r="O3865" s="10">
        <f t="shared" si="5488"/>
        <v>47</v>
      </c>
      <c r="P3865" s="10">
        <f t="shared" si="5488"/>
        <v>45</v>
      </c>
      <c r="Q3865" s="10">
        <f t="shared" si="5488"/>
        <v>44</v>
      </c>
      <c r="R3865" s="10">
        <f t="shared" si="5488"/>
        <v>44</v>
      </c>
      <c r="S3865" s="10">
        <f t="shared" si="5488"/>
        <v>43</v>
      </c>
      <c r="T3865" s="10">
        <f t="shared" si="5488"/>
        <v>41</v>
      </c>
      <c r="U3865" s="10">
        <f t="shared" si="5488"/>
        <v>40</v>
      </c>
      <c r="V3865" s="10">
        <f t="shared" si="5488"/>
        <v>36</v>
      </c>
      <c r="W3865" s="10">
        <f t="shared" si="5488"/>
        <v>38</v>
      </c>
      <c r="X3865" s="10">
        <f t="shared" si="5488"/>
        <v>42</v>
      </c>
      <c r="Y3865" s="10">
        <f t="shared" si="5488"/>
        <v>42</v>
      </c>
      <c r="Z3865" s="10">
        <f t="shared" si="5488"/>
        <v>41</v>
      </c>
      <c r="AA3865" s="10">
        <f t="shared" si="5488"/>
        <v>41</v>
      </c>
      <c r="AB3865" s="10">
        <f t="shared" si="5488"/>
        <v>42</v>
      </c>
      <c r="AC3865" s="10">
        <f t="shared" si="5488"/>
        <v>48</v>
      </c>
      <c r="AD3865" s="10">
        <f t="shared" si="5488"/>
        <v>49</v>
      </c>
      <c r="AE3865" s="10">
        <f t="shared" si="5488"/>
        <v>48</v>
      </c>
      <c r="AF3865" s="10">
        <f t="shared" si="5488"/>
        <v>45</v>
      </c>
      <c r="AG3865" s="10">
        <f t="shared" si="5488"/>
        <v>44</v>
      </c>
      <c r="AH3865" s="10">
        <f t="shared" si="5488"/>
        <v>42</v>
      </c>
      <c r="AI3865" s="10">
        <f t="shared" si="5488"/>
        <v>43</v>
      </c>
      <c r="AJ3865" s="10">
        <f t="shared" si="5488"/>
        <v>41</v>
      </c>
      <c r="AK3865" s="10">
        <f t="shared" si="5488"/>
        <v>49</v>
      </c>
      <c r="AL3865" s="10">
        <f t="shared" ref="AL3865" si="5489">RANK(AL642,AL$588:AL$849,0)</f>
        <v>43</v>
      </c>
    </row>
    <row r="3866" spans="1:38" ht="15">
      <c r="A3866" s="29">
        <v>3865</v>
      </c>
      <c r="B3866" s="23" t="s">
        <v>300</v>
      </c>
      <c r="C3866" s="23" t="s">
        <v>305</v>
      </c>
      <c r="D3866" s="7" t="s">
        <v>61</v>
      </c>
      <c r="E3866" s="10">
        <f t="shared" ref="E3866:AK3866" si="5490">RANK(E643,E$588:E$849,0)</f>
        <v>178</v>
      </c>
      <c r="F3866" s="10">
        <f t="shared" si="5490"/>
        <v>181</v>
      </c>
      <c r="G3866" s="10">
        <f t="shared" si="5490"/>
        <v>191</v>
      </c>
      <c r="H3866" s="10">
        <f t="shared" si="5490"/>
        <v>199</v>
      </c>
      <c r="I3866" s="10">
        <f t="shared" si="5490"/>
        <v>191</v>
      </c>
      <c r="J3866" s="10">
        <f t="shared" si="5490"/>
        <v>195</v>
      </c>
      <c r="K3866" s="10">
        <f t="shared" si="5490"/>
        <v>201</v>
      </c>
      <c r="L3866" s="10">
        <f t="shared" si="5490"/>
        <v>192</v>
      </c>
      <c r="M3866" s="10">
        <f t="shared" si="5490"/>
        <v>197</v>
      </c>
      <c r="N3866" s="10">
        <f t="shared" si="5490"/>
        <v>191</v>
      </c>
      <c r="O3866" s="10">
        <f t="shared" si="5490"/>
        <v>195</v>
      </c>
      <c r="P3866" s="10">
        <f t="shared" si="5490"/>
        <v>197</v>
      </c>
      <c r="Q3866" s="10">
        <f t="shared" si="5490"/>
        <v>184</v>
      </c>
      <c r="R3866" s="10">
        <f t="shared" si="5490"/>
        <v>184</v>
      </c>
      <c r="S3866" s="10">
        <f t="shared" si="5490"/>
        <v>189</v>
      </c>
      <c r="T3866" s="10">
        <f t="shared" si="5490"/>
        <v>188</v>
      </c>
      <c r="U3866" s="10">
        <f t="shared" si="5490"/>
        <v>192</v>
      </c>
      <c r="V3866" s="10">
        <f t="shared" si="5490"/>
        <v>196</v>
      </c>
      <c r="W3866" s="10">
        <f t="shared" si="5490"/>
        <v>191</v>
      </c>
      <c r="X3866" s="10">
        <f t="shared" si="5490"/>
        <v>195</v>
      </c>
      <c r="Y3866" s="10">
        <f t="shared" si="5490"/>
        <v>198</v>
      </c>
      <c r="Z3866" s="10">
        <f t="shared" si="5490"/>
        <v>193</v>
      </c>
      <c r="AA3866" s="10">
        <f t="shared" si="5490"/>
        <v>188</v>
      </c>
      <c r="AB3866" s="10">
        <f t="shared" si="5490"/>
        <v>196</v>
      </c>
      <c r="AC3866" s="10">
        <f t="shared" si="5490"/>
        <v>190</v>
      </c>
      <c r="AD3866" s="10">
        <f t="shared" si="5490"/>
        <v>195</v>
      </c>
      <c r="AE3866" s="10">
        <f t="shared" si="5490"/>
        <v>198</v>
      </c>
      <c r="AF3866" s="10">
        <f t="shared" si="5490"/>
        <v>203</v>
      </c>
      <c r="AG3866" s="10">
        <f t="shared" si="5490"/>
        <v>196</v>
      </c>
      <c r="AH3866" s="10">
        <f t="shared" si="5490"/>
        <v>200</v>
      </c>
      <c r="AI3866" s="10">
        <f t="shared" si="5490"/>
        <v>202</v>
      </c>
      <c r="AJ3866" s="10">
        <f t="shared" si="5490"/>
        <v>202</v>
      </c>
      <c r="AK3866" s="10">
        <f t="shared" si="5490"/>
        <v>201</v>
      </c>
      <c r="AL3866" s="10">
        <f t="shared" ref="AL3866" si="5491">RANK(AL643,AL$588:AL$849,0)</f>
        <v>202</v>
      </c>
    </row>
    <row r="3867" spans="1:38" ht="15">
      <c r="A3867" s="29">
        <v>3866</v>
      </c>
      <c r="B3867" s="23" t="s">
        <v>300</v>
      </c>
      <c r="C3867" s="23" t="s">
        <v>305</v>
      </c>
      <c r="D3867" s="7" t="s">
        <v>62</v>
      </c>
      <c r="E3867" s="10">
        <f t="shared" ref="E3867:AK3867" si="5492">RANK(E644,E$588:E$849,0)</f>
        <v>48</v>
      </c>
      <c r="F3867" s="10">
        <f t="shared" si="5492"/>
        <v>48</v>
      </c>
      <c r="G3867" s="10">
        <f t="shared" si="5492"/>
        <v>50</v>
      </c>
      <c r="H3867" s="10">
        <f t="shared" si="5492"/>
        <v>47</v>
      </c>
      <c r="I3867" s="10">
        <f t="shared" si="5492"/>
        <v>49</v>
      </c>
      <c r="J3867" s="10">
        <f t="shared" si="5492"/>
        <v>47</v>
      </c>
      <c r="K3867" s="10">
        <f t="shared" si="5492"/>
        <v>48</v>
      </c>
      <c r="L3867" s="10">
        <f t="shared" si="5492"/>
        <v>48</v>
      </c>
      <c r="M3867" s="10">
        <f t="shared" si="5492"/>
        <v>47</v>
      </c>
      <c r="N3867" s="10">
        <f t="shared" si="5492"/>
        <v>45</v>
      </c>
      <c r="O3867" s="10">
        <f t="shared" si="5492"/>
        <v>53</v>
      </c>
      <c r="P3867" s="10">
        <f t="shared" si="5492"/>
        <v>53</v>
      </c>
      <c r="Q3867" s="10">
        <f t="shared" si="5492"/>
        <v>56</v>
      </c>
      <c r="R3867" s="10">
        <f t="shared" si="5492"/>
        <v>55</v>
      </c>
      <c r="S3867" s="10">
        <f t="shared" si="5492"/>
        <v>54</v>
      </c>
      <c r="T3867" s="10">
        <f t="shared" si="5492"/>
        <v>52</v>
      </c>
      <c r="U3867" s="10">
        <f t="shared" si="5492"/>
        <v>53</v>
      </c>
      <c r="V3867" s="10">
        <f t="shared" si="5492"/>
        <v>54</v>
      </c>
      <c r="W3867" s="10">
        <f t="shared" si="5492"/>
        <v>49</v>
      </c>
      <c r="X3867" s="10">
        <f t="shared" si="5492"/>
        <v>48</v>
      </c>
      <c r="Y3867" s="10">
        <f t="shared" si="5492"/>
        <v>50</v>
      </c>
      <c r="Z3867" s="10">
        <f t="shared" si="5492"/>
        <v>51</v>
      </c>
      <c r="AA3867" s="10">
        <f t="shared" si="5492"/>
        <v>53</v>
      </c>
      <c r="AB3867" s="10">
        <f t="shared" si="5492"/>
        <v>56</v>
      </c>
      <c r="AC3867" s="10">
        <f t="shared" si="5492"/>
        <v>51</v>
      </c>
      <c r="AD3867" s="10">
        <f t="shared" si="5492"/>
        <v>48</v>
      </c>
      <c r="AE3867" s="10">
        <f t="shared" si="5492"/>
        <v>47</v>
      </c>
      <c r="AF3867" s="10">
        <f t="shared" si="5492"/>
        <v>48</v>
      </c>
      <c r="AG3867" s="10">
        <f t="shared" si="5492"/>
        <v>53</v>
      </c>
      <c r="AH3867" s="10">
        <f t="shared" si="5492"/>
        <v>52</v>
      </c>
      <c r="AI3867" s="10">
        <f t="shared" si="5492"/>
        <v>50</v>
      </c>
      <c r="AJ3867" s="10">
        <f t="shared" si="5492"/>
        <v>52</v>
      </c>
      <c r="AK3867" s="10">
        <f t="shared" si="5492"/>
        <v>53</v>
      </c>
      <c r="AL3867" s="10">
        <f t="shared" ref="AL3867" si="5493">RANK(AL644,AL$588:AL$849,0)</f>
        <v>52</v>
      </c>
    </row>
    <row r="3868" spans="1:38" ht="15">
      <c r="A3868" s="29">
        <v>3867</v>
      </c>
      <c r="B3868" s="23" t="s">
        <v>300</v>
      </c>
      <c r="C3868" s="23" t="s">
        <v>305</v>
      </c>
      <c r="D3868" s="7" t="s">
        <v>63</v>
      </c>
      <c r="E3868" s="10">
        <f t="shared" ref="E3868:AK3868" si="5494">RANK(E645,E$588:E$849,0)</f>
        <v>45</v>
      </c>
      <c r="F3868" s="10">
        <f t="shared" si="5494"/>
        <v>44</v>
      </c>
      <c r="G3868" s="10">
        <f t="shared" si="5494"/>
        <v>45</v>
      </c>
      <c r="H3868" s="10">
        <f t="shared" si="5494"/>
        <v>45</v>
      </c>
      <c r="I3868" s="10">
        <f t="shared" si="5494"/>
        <v>50</v>
      </c>
      <c r="J3868" s="10">
        <f t="shared" si="5494"/>
        <v>53</v>
      </c>
      <c r="K3868" s="10">
        <f t="shared" si="5494"/>
        <v>53</v>
      </c>
      <c r="L3868" s="10">
        <f t="shared" si="5494"/>
        <v>59</v>
      </c>
      <c r="M3868" s="10">
        <f t="shared" si="5494"/>
        <v>56</v>
      </c>
      <c r="N3868" s="10">
        <f t="shared" si="5494"/>
        <v>54</v>
      </c>
      <c r="O3868" s="10">
        <f t="shared" si="5494"/>
        <v>45</v>
      </c>
      <c r="P3868" s="10">
        <f t="shared" si="5494"/>
        <v>55</v>
      </c>
      <c r="Q3868" s="10">
        <f t="shared" si="5494"/>
        <v>54</v>
      </c>
      <c r="R3868" s="10">
        <f t="shared" si="5494"/>
        <v>58</v>
      </c>
      <c r="S3868" s="10">
        <f t="shared" si="5494"/>
        <v>56</v>
      </c>
      <c r="T3868" s="10">
        <f t="shared" si="5494"/>
        <v>51</v>
      </c>
      <c r="U3868" s="10">
        <f t="shared" si="5494"/>
        <v>57</v>
      </c>
      <c r="V3868" s="10">
        <f t="shared" si="5494"/>
        <v>58</v>
      </c>
      <c r="W3868" s="10">
        <f t="shared" si="5494"/>
        <v>55</v>
      </c>
      <c r="X3868" s="10">
        <f t="shared" si="5494"/>
        <v>59</v>
      </c>
      <c r="Y3868" s="10">
        <f t="shared" si="5494"/>
        <v>61</v>
      </c>
      <c r="Z3868" s="10">
        <f t="shared" si="5494"/>
        <v>55</v>
      </c>
      <c r="AA3868" s="10">
        <f t="shared" si="5494"/>
        <v>55</v>
      </c>
      <c r="AB3868" s="10">
        <f t="shared" si="5494"/>
        <v>53</v>
      </c>
      <c r="AC3868" s="10">
        <f t="shared" si="5494"/>
        <v>49</v>
      </c>
      <c r="AD3868" s="10">
        <f t="shared" si="5494"/>
        <v>53</v>
      </c>
      <c r="AE3868" s="10">
        <f t="shared" si="5494"/>
        <v>51</v>
      </c>
      <c r="AF3868" s="10">
        <f t="shared" si="5494"/>
        <v>53</v>
      </c>
      <c r="AG3868" s="10">
        <f t="shared" si="5494"/>
        <v>65</v>
      </c>
      <c r="AH3868" s="10">
        <f t="shared" si="5494"/>
        <v>63</v>
      </c>
      <c r="AI3868" s="10">
        <f t="shared" si="5494"/>
        <v>64</v>
      </c>
      <c r="AJ3868" s="10">
        <f t="shared" si="5494"/>
        <v>64</v>
      </c>
      <c r="AK3868" s="10">
        <f t="shared" si="5494"/>
        <v>63</v>
      </c>
      <c r="AL3868" s="10">
        <f t="shared" ref="AL3868" si="5495">RANK(AL645,AL$588:AL$849,0)</f>
        <v>63</v>
      </c>
    </row>
    <row r="3869" spans="1:38" ht="15">
      <c r="A3869" s="29">
        <v>3868</v>
      </c>
      <c r="B3869" s="23" t="s">
        <v>300</v>
      </c>
      <c r="C3869" s="23" t="s">
        <v>305</v>
      </c>
      <c r="D3869" s="7" t="s">
        <v>64</v>
      </c>
      <c r="E3869" s="10">
        <f t="shared" ref="E3869:AK3869" si="5496">RANK(E646,E$588:E$849,0)</f>
        <v>71</v>
      </c>
      <c r="F3869" s="10">
        <f t="shared" si="5496"/>
        <v>76</v>
      </c>
      <c r="G3869" s="10">
        <f t="shared" si="5496"/>
        <v>93</v>
      </c>
      <c r="H3869" s="10">
        <f t="shared" si="5496"/>
        <v>105</v>
      </c>
      <c r="I3869" s="10">
        <f t="shared" si="5496"/>
        <v>97</v>
      </c>
      <c r="J3869" s="10">
        <f t="shared" si="5496"/>
        <v>96</v>
      </c>
      <c r="K3869" s="10">
        <f t="shared" si="5496"/>
        <v>103</v>
      </c>
      <c r="L3869" s="10">
        <f t="shared" si="5496"/>
        <v>125</v>
      </c>
      <c r="M3869" s="10">
        <f t="shared" si="5496"/>
        <v>117</v>
      </c>
      <c r="N3869" s="10">
        <f t="shared" si="5496"/>
        <v>110</v>
      </c>
      <c r="O3869" s="10">
        <f t="shared" si="5496"/>
        <v>116</v>
      </c>
      <c r="P3869" s="10">
        <f t="shared" si="5496"/>
        <v>127</v>
      </c>
      <c r="Q3869" s="10">
        <f t="shared" si="5496"/>
        <v>96</v>
      </c>
      <c r="R3869" s="10">
        <f t="shared" si="5496"/>
        <v>115</v>
      </c>
      <c r="S3869" s="10">
        <f t="shared" si="5496"/>
        <v>131</v>
      </c>
      <c r="T3869" s="10">
        <f t="shared" si="5496"/>
        <v>111</v>
      </c>
      <c r="U3869" s="10">
        <f t="shared" si="5496"/>
        <v>108</v>
      </c>
      <c r="V3869" s="10">
        <f t="shared" si="5496"/>
        <v>90</v>
      </c>
      <c r="W3869" s="10">
        <f t="shared" si="5496"/>
        <v>84</v>
      </c>
      <c r="X3869" s="10">
        <f t="shared" si="5496"/>
        <v>86</v>
      </c>
      <c r="Y3869" s="10">
        <f t="shared" si="5496"/>
        <v>91</v>
      </c>
      <c r="Z3869" s="10">
        <f t="shared" si="5496"/>
        <v>78</v>
      </c>
      <c r="AA3869" s="10">
        <f t="shared" si="5496"/>
        <v>88</v>
      </c>
      <c r="AB3869" s="10">
        <f t="shared" si="5496"/>
        <v>86</v>
      </c>
      <c r="AC3869" s="10">
        <f t="shared" si="5496"/>
        <v>92</v>
      </c>
      <c r="AD3869" s="10">
        <f t="shared" si="5496"/>
        <v>102</v>
      </c>
      <c r="AE3869" s="10">
        <f t="shared" si="5496"/>
        <v>101</v>
      </c>
      <c r="AF3869" s="10">
        <f t="shared" si="5496"/>
        <v>110</v>
      </c>
      <c r="AG3869" s="10">
        <f t="shared" si="5496"/>
        <v>124</v>
      </c>
      <c r="AH3869" s="10">
        <f t="shared" si="5496"/>
        <v>134</v>
      </c>
      <c r="AI3869" s="10">
        <f t="shared" si="5496"/>
        <v>132</v>
      </c>
      <c r="AJ3869" s="10">
        <f t="shared" si="5496"/>
        <v>132</v>
      </c>
      <c r="AK3869" s="10">
        <f t="shared" si="5496"/>
        <v>114</v>
      </c>
      <c r="AL3869" s="10">
        <f t="shared" ref="AL3869" si="5497">RANK(AL646,AL$588:AL$849,0)</f>
        <v>105</v>
      </c>
    </row>
    <row r="3870" spans="1:38" ht="15">
      <c r="A3870" s="29">
        <v>3869</v>
      </c>
      <c r="B3870" s="23" t="s">
        <v>300</v>
      </c>
      <c r="C3870" s="23" t="s">
        <v>305</v>
      </c>
      <c r="D3870" s="7" t="s">
        <v>65</v>
      </c>
      <c r="E3870" s="10">
        <f t="shared" ref="E3870:AK3870" si="5498">RANK(E647,E$588:E$849,0)</f>
        <v>161</v>
      </c>
      <c r="F3870" s="10">
        <f t="shared" si="5498"/>
        <v>166</v>
      </c>
      <c r="G3870" s="10">
        <f t="shared" si="5498"/>
        <v>194</v>
      </c>
      <c r="H3870" s="10">
        <f t="shared" si="5498"/>
        <v>192</v>
      </c>
      <c r="I3870" s="10">
        <f t="shared" si="5498"/>
        <v>188</v>
      </c>
      <c r="J3870" s="10">
        <f t="shared" si="5498"/>
        <v>193</v>
      </c>
      <c r="K3870" s="10">
        <f t="shared" si="5498"/>
        <v>195</v>
      </c>
      <c r="L3870" s="10">
        <f t="shared" si="5498"/>
        <v>173</v>
      </c>
      <c r="M3870" s="10">
        <f t="shared" si="5498"/>
        <v>191</v>
      </c>
      <c r="N3870" s="10">
        <f t="shared" si="5498"/>
        <v>196</v>
      </c>
      <c r="O3870" s="10">
        <f t="shared" si="5498"/>
        <v>190</v>
      </c>
      <c r="P3870" s="10">
        <f t="shared" si="5498"/>
        <v>180</v>
      </c>
      <c r="Q3870" s="10">
        <f t="shared" si="5498"/>
        <v>177</v>
      </c>
      <c r="R3870" s="10">
        <f t="shared" si="5498"/>
        <v>175</v>
      </c>
      <c r="S3870" s="10">
        <f t="shared" si="5498"/>
        <v>178</v>
      </c>
      <c r="T3870" s="10">
        <f t="shared" si="5498"/>
        <v>164</v>
      </c>
      <c r="U3870" s="10">
        <f t="shared" si="5498"/>
        <v>136</v>
      </c>
      <c r="V3870" s="10">
        <f t="shared" si="5498"/>
        <v>132</v>
      </c>
      <c r="W3870" s="10">
        <f t="shared" si="5498"/>
        <v>131</v>
      </c>
      <c r="X3870" s="10">
        <f t="shared" si="5498"/>
        <v>167</v>
      </c>
      <c r="Y3870" s="10">
        <f t="shared" si="5498"/>
        <v>167</v>
      </c>
      <c r="Z3870" s="10">
        <f t="shared" si="5498"/>
        <v>149</v>
      </c>
      <c r="AA3870" s="10">
        <f t="shared" si="5498"/>
        <v>139</v>
      </c>
      <c r="AB3870" s="10">
        <f t="shared" si="5498"/>
        <v>142</v>
      </c>
      <c r="AC3870" s="10">
        <f t="shared" si="5498"/>
        <v>145</v>
      </c>
      <c r="AD3870" s="10">
        <f t="shared" si="5498"/>
        <v>141</v>
      </c>
      <c r="AE3870" s="10">
        <f t="shared" si="5498"/>
        <v>140</v>
      </c>
      <c r="AF3870" s="10">
        <f t="shared" si="5498"/>
        <v>138</v>
      </c>
      <c r="AG3870" s="10">
        <f t="shared" si="5498"/>
        <v>143</v>
      </c>
      <c r="AH3870" s="10">
        <f t="shared" si="5498"/>
        <v>141</v>
      </c>
      <c r="AI3870" s="10">
        <f t="shared" si="5498"/>
        <v>168</v>
      </c>
      <c r="AJ3870" s="10">
        <f t="shared" si="5498"/>
        <v>161</v>
      </c>
      <c r="AK3870" s="10">
        <f t="shared" si="5498"/>
        <v>110</v>
      </c>
      <c r="AL3870" s="10">
        <f t="shared" ref="AL3870" si="5499">RANK(AL647,AL$588:AL$849,0)</f>
        <v>115</v>
      </c>
    </row>
    <row r="3871" spans="1:38" ht="15">
      <c r="A3871" s="29">
        <v>3870</v>
      </c>
      <c r="B3871" s="23" t="s">
        <v>300</v>
      </c>
      <c r="C3871" s="23" t="s">
        <v>305</v>
      </c>
      <c r="D3871" s="7" t="s">
        <v>66</v>
      </c>
      <c r="E3871" s="10">
        <f t="shared" ref="E3871:AK3871" si="5500">RANK(E648,E$588:E$849,0)</f>
        <v>94</v>
      </c>
      <c r="F3871" s="10">
        <f t="shared" si="5500"/>
        <v>93</v>
      </c>
      <c r="G3871" s="10">
        <f t="shared" si="5500"/>
        <v>107</v>
      </c>
      <c r="H3871" s="10">
        <f t="shared" si="5500"/>
        <v>99</v>
      </c>
      <c r="I3871" s="10">
        <f t="shared" si="5500"/>
        <v>95</v>
      </c>
      <c r="J3871" s="10">
        <f t="shared" si="5500"/>
        <v>97</v>
      </c>
      <c r="K3871" s="10">
        <f t="shared" si="5500"/>
        <v>97</v>
      </c>
      <c r="L3871" s="10">
        <f t="shared" si="5500"/>
        <v>98</v>
      </c>
      <c r="M3871" s="10">
        <f t="shared" si="5500"/>
        <v>95</v>
      </c>
      <c r="N3871" s="10">
        <f t="shared" si="5500"/>
        <v>102</v>
      </c>
      <c r="O3871" s="10">
        <f t="shared" si="5500"/>
        <v>105</v>
      </c>
      <c r="P3871" s="10">
        <f t="shared" si="5500"/>
        <v>124</v>
      </c>
      <c r="Q3871" s="10">
        <f t="shared" si="5500"/>
        <v>120</v>
      </c>
      <c r="R3871" s="10">
        <f t="shared" si="5500"/>
        <v>113</v>
      </c>
      <c r="S3871" s="10">
        <f t="shared" si="5500"/>
        <v>117</v>
      </c>
      <c r="T3871" s="10">
        <f t="shared" si="5500"/>
        <v>107</v>
      </c>
      <c r="U3871" s="10">
        <f t="shared" si="5500"/>
        <v>109</v>
      </c>
      <c r="V3871" s="10">
        <f t="shared" si="5500"/>
        <v>118</v>
      </c>
      <c r="W3871" s="10">
        <f t="shared" si="5500"/>
        <v>116</v>
      </c>
      <c r="X3871" s="10">
        <f t="shared" si="5500"/>
        <v>101</v>
      </c>
      <c r="Y3871" s="10">
        <f t="shared" si="5500"/>
        <v>102</v>
      </c>
      <c r="Z3871" s="10">
        <f t="shared" si="5500"/>
        <v>100</v>
      </c>
      <c r="AA3871" s="10">
        <f t="shared" si="5500"/>
        <v>101</v>
      </c>
      <c r="AB3871" s="10">
        <f t="shared" si="5500"/>
        <v>103</v>
      </c>
      <c r="AC3871" s="10">
        <f t="shared" si="5500"/>
        <v>100</v>
      </c>
      <c r="AD3871" s="10">
        <f t="shared" si="5500"/>
        <v>95</v>
      </c>
      <c r="AE3871" s="10">
        <f t="shared" si="5500"/>
        <v>91</v>
      </c>
      <c r="AF3871" s="10">
        <f t="shared" si="5500"/>
        <v>96</v>
      </c>
      <c r="AG3871" s="10">
        <f t="shared" si="5500"/>
        <v>103</v>
      </c>
      <c r="AH3871" s="10">
        <f t="shared" si="5500"/>
        <v>100</v>
      </c>
      <c r="AI3871" s="10">
        <f t="shared" si="5500"/>
        <v>101</v>
      </c>
      <c r="AJ3871" s="10">
        <f t="shared" si="5500"/>
        <v>106</v>
      </c>
      <c r="AK3871" s="10">
        <f t="shared" si="5500"/>
        <v>107</v>
      </c>
      <c r="AL3871" s="10">
        <f t="shared" ref="AL3871" si="5501">RANK(AL648,AL$588:AL$849,0)</f>
        <v>114</v>
      </c>
    </row>
    <row r="3872" spans="1:38" ht="15">
      <c r="A3872" s="29">
        <v>3871</v>
      </c>
      <c r="B3872" s="23" t="s">
        <v>300</v>
      </c>
      <c r="C3872" s="23" t="s">
        <v>305</v>
      </c>
      <c r="D3872" s="7" t="s">
        <v>67</v>
      </c>
      <c r="E3872" s="10">
        <f t="shared" ref="E3872:AK3872" si="5502">RANK(E649,E$588:E$849,0)</f>
        <v>145</v>
      </c>
      <c r="F3872" s="10">
        <f t="shared" si="5502"/>
        <v>136</v>
      </c>
      <c r="G3872" s="10">
        <f t="shared" si="5502"/>
        <v>153</v>
      </c>
      <c r="H3872" s="10">
        <f t="shared" si="5502"/>
        <v>154</v>
      </c>
      <c r="I3872" s="10">
        <f t="shared" si="5502"/>
        <v>151</v>
      </c>
      <c r="J3872" s="10">
        <f t="shared" si="5502"/>
        <v>148</v>
      </c>
      <c r="K3872" s="10">
        <f t="shared" si="5502"/>
        <v>144</v>
      </c>
      <c r="L3872" s="10">
        <f t="shared" si="5502"/>
        <v>148</v>
      </c>
      <c r="M3872" s="10">
        <f t="shared" si="5502"/>
        <v>139</v>
      </c>
      <c r="N3872" s="10">
        <f t="shared" si="5502"/>
        <v>140</v>
      </c>
      <c r="O3872" s="10">
        <f t="shared" si="5502"/>
        <v>133</v>
      </c>
      <c r="P3872" s="10">
        <f t="shared" si="5502"/>
        <v>140</v>
      </c>
      <c r="Q3872" s="10">
        <f t="shared" si="5502"/>
        <v>144</v>
      </c>
      <c r="R3872" s="10">
        <f t="shared" si="5502"/>
        <v>144</v>
      </c>
      <c r="S3872" s="10">
        <f t="shared" si="5502"/>
        <v>152</v>
      </c>
      <c r="T3872" s="10">
        <f t="shared" si="5502"/>
        <v>161</v>
      </c>
      <c r="U3872" s="10">
        <f t="shared" si="5502"/>
        <v>154</v>
      </c>
      <c r="V3872" s="10">
        <f t="shared" si="5502"/>
        <v>157</v>
      </c>
      <c r="W3872" s="10">
        <f t="shared" si="5502"/>
        <v>151</v>
      </c>
      <c r="X3872" s="10">
        <f t="shared" si="5502"/>
        <v>139</v>
      </c>
      <c r="Y3872" s="10">
        <f t="shared" si="5502"/>
        <v>141</v>
      </c>
      <c r="Z3872" s="10">
        <f t="shared" si="5502"/>
        <v>141</v>
      </c>
      <c r="AA3872" s="10">
        <f t="shared" si="5502"/>
        <v>149</v>
      </c>
      <c r="AB3872" s="10">
        <f t="shared" si="5502"/>
        <v>145</v>
      </c>
      <c r="AC3872" s="10">
        <f t="shared" si="5502"/>
        <v>144</v>
      </c>
      <c r="AD3872" s="10">
        <f t="shared" si="5502"/>
        <v>149</v>
      </c>
      <c r="AE3872" s="10">
        <f t="shared" si="5502"/>
        <v>159</v>
      </c>
      <c r="AF3872" s="10">
        <f t="shared" si="5502"/>
        <v>164</v>
      </c>
      <c r="AG3872" s="10">
        <f t="shared" si="5502"/>
        <v>164</v>
      </c>
      <c r="AH3872" s="10">
        <f t="shared" si="5502"/>
        <v>164</v>
      </c>
      <c r="AI3872" s="10">
        <f t="shared" si="5502"/>
        <v>165</v>
      </c>
      <c r="AJ3872" s="10">
        <f t="shared" si="5502"/>
        <v>159</v>
      </c>
      <c r="AK3872" s="10">
        <f t="shared" si="5502"/>
        <v>159</v>
      </c>
      <c r="AL3872" s="10">
        <f t="shared" ref="AL3872" si="5503">RANK(AL649,AL$588:AL$849,0)</f>
        <v>153</v>
      </c>
    </row>
    <row r="3873" spans="1:38" ht="15">
      <c r="A3873" s="29">
        <v>3872</v>
      </c>
      <c r="B3873" s="23" t="s">
        <v>300</v>
      </c>
      <c r="C3873" s="23" t="s">
        <v>305</v>
      </c>
      <c r="D3873" s="7" t="s">
        <v>68</v>
      </c>
      <c r="E3873" s="10">
        <f t="shared" ref="E3873:AK3873" si="5504">RANK(E650,E$588:E$849,0)</f>
        <v>117</v>
      </c>
      <c r="F3873" s="10">
        <f t="shared" si="5504"/>
        <v>124</v>
      </c>
      <c r="G3873" s="10">
        <f t="shared" si="5504"/>
        <v>137</v>
      </c>
      <c r="H3873" s="10">
        <f t="shared" si="5504"/>
        <v>151</v>
      </c>
      <c r="I3873" s="10">
        <f t="shared" si="5504"/>
        <v>140</v>
      </c>
      <c r="J3873" s="10">
        <f t="shared" si="5504"/>
        <v>157</v>
      </c>
      <c r="K3873" s="10">
        <f t="shared" si="5504"/>
        <v>158</v>
      </c>
      <c r="L3873" s="10">
        <f t="shared" si="5504"/>
        <v>155</v>
      </c>
      <c r="M3873" s="10">
        <f t="shared" si="5504"/>
        <v>158</v>
      </c>
      <c r="N3873" s="10">
        <f t="shared" si="5504"/>
        <v>158</v>
      </c>
      <c r="O3873" s="10">
        <f t="shared" si="5504"/>
        <v>152</v>
      </c>
      <c r="P3873" s="10">
        <f t="shared" si="5504"/>
        <v>157</v>
      </c>
      <c r="Q3873" s="10">
        <f t="shared" si="5504"/>
        <v>163</v>
      </c>
      <c r="R3873" s="10">
        <f t="shared" si="5504"/>
        <v>164</v>
      </c>
      <c r="S3873" s="10">
        <f t="shared" si="5504"/>
        <v>167</v>
      </c>
      <c r="T3873" s="10">
        <f t="shared" si="5504"/>
        <v>165</v>
      </c>
      <c r="U3873" s="10">
        <f t="shared" si="5504"/>
        <v>168</v>
      </c>
      <c r="V3873" s="10">
        <f t="shared" si="5504"/>
        <v>164</v>
      </c>
      <c r="W3873" s="10">
        <f t="shared" si="5504"/>
        <v>171</v>
      </c>
      <c r="X3873" s="10">
        <f t="shared" si="5504"/>
        <v>151</v>
      </c>
      <c r="Y3873" s="10">
        <f t="shared" si="5504"/>
        <v>150</v>
      </c>
      <c r="Z3873" s="10">
        <f t="shared" si="5504"/>
        <v>170</v>
      </c>
      <c r="AA3873" s="10">
        <f t="shared" si="5504"/>
        <v>160</v>
      </c>
      <c r="AB3873" s="10">
        <f t="shared" si="5504"/>
        <v>161</v>
      </c>
      <c r="AC3873" s="10">
        <f t="shared" si="5504"/>
        <v>151</v>
      </c>
      <c r="AD3873" s="10">
        <f t="shared" si="5504"/>
        <v>146</v>
      </c>
      <c r="AE3873" s="10">
        <f t="shared" si="5504"/>
        <v>147</v>
      </c>
      <c r="AF3873" s="10">
        <f t="shared" si="5504"/>
        <v>151</v>
      </c>
      <c r="AG3873" s="10">
        <f t="shared" si="5504"/>
        <v>147</v>
      </c>
      <c r="AH3873" s="10">
        <f t="shared" si="5504"/>
        <v>153</v>
      </c>
      <c r="AI3873" s="10">
        <f t="shared" si="5504"/>
        <v>161</v>
      </c>
      <c r="AJ3873" s="10">
        <f t="shared" si="5504"/>
        <v>155</v>
      </c>
      <c r="AK3873" s="10">
        <f t="shared" si="5504"/>
        <v>150</v>
      </c>
      <c r="AL3873" s="10">
        <f t="shared" ref="AL3873" si="5505">RANK(AL650,AL$588:AL$849,0)</f>
        <v>151</v>
      </c>
    </row>
    <row r="3874" spans="1:38" ht="15">
      <c r="A3874" s="29">
        <v>3873</v>
      </c>
      <c r="B3874" s="23" t="s">
        <v>300</v>
      </c>
      <c r="C3874" s="23" t="s">
        <v>305</v>
      </c>
      <c r="D3874" s="7" t="s">
        <v>69</v>
      </c>
      <c r="E3874" s="10">
        <f t="shared" ref="E3874:AK3874" si="5506">RANK(E651,E$588:E$849,0)</f>
        <v>194</v>
      </c>
      <c r="F3874" s="10">
        <f t="shared" si="5506"/>
        <v>192</v>
      </c>
      <c r="G3874" s="10">
        <f t="shared" si="5506"/>
        <v>214</v>
      </c>
      <c r="H3874" s="10">
        <f t="shared" si="5506"/>
        <v>193</v>
      </c>
      <c r="I3874" s="10">
        <f t="shared" si="5506"/>
        <v>175</v>
      </c>
      <c r="J3874" s="10">
        <f t="shared" si="5506"/>
        <v>172</v>
      </c>
      <c r="K3874" s="10">
        <f t="shared" si="5506"/>
        <v>178</v>
      </c>
      <c r="L3874" s="10">
        <f t="shared" si="5506"/>
        <v>184</v>
      </c>
      <c r="M3874" s="10">
        <f t="shared" si="5506"/>
        <v>192</v>
      </c>
      <c r="N3874" s="10">
        <f t="shared" si="5506"/>
        <v>213</v>
      </c>
      <c r="O3874" s="10">
        <f t="shared" si="5506"/>
        <v>212</v>
      </c>
      <c r="P3874" s="10">
        <f t="shared" si="5506"/>
        <v>210</v>
      </c>
      <c r="Q3874" s="10">
        <f t="shared" si="5506"/>
        <v>200</v>
      </c>
      <c r="R3874" s="10">
        <f t="shared" si="5506"/>
        <v>215</v>
      </c>
      <c r="S3874" s="10">
        <f t="shared" si="5506"/>
        <v>214</v>
      </c>
      <c r="T3874" s="10">
        <f t="shared" si="5506"/>
        <v>197</v>
      </c>
      <c r="U3874" s="10">
        <f t="shared" si="5506"/>
        <v>180</v>
      </c>
      <c r="V3874" s="10">
        <f t="shared" si="5506"/>
        <v>186</v>
      </c>
      <c r="W3874" s="10">
        <f t="shared" si="5506"/>
        <v>197</v>
      </c>
      <c r="X3874" s="10">
        <f t="shared" si="5506"/>
        <v>206</v>
      </c>
      <c r="Y3874" s="10">
        <f t="shared" si="5506"/>
        <v>221</v>
      </c>
      <c r="Z3874" s="10">
        <f t="shared" si="5506"/>
        <v>231</v>
      </c>
      <c r="AA3874" s="10">
        <f t="shared" si="5506"/>
        <v>207</v>
      </c>
      <c r="AB3874" s="10">
        <f t="shared" si="5506"/>
        <v>238</v>
      </c>
      <c r="AC3874" s="10">
        <f t="shared" si="5506"/>
        <v>235</v>
      </c>
      <c r="AD3874" s="10">
        <f t="shared" si="5506"/>
        <v>236</v>
      </c>
      <c r="AE3874" s="10">
        <f t="shared" si="5506"/>
        <v>236</v>
      </c>
      <c r="AF3874" s="10">
        <f t="shared" si="5506"/>
        <v>236</v>
      </c>
      <c r="AG3874" s="10">
        <f t="shared" si="5506"/>
        <v>239</v>
      </c>
      <c r="AH3874" s="10">
        <f t="shared" si="5506"/>
        <v>236</v>
      </c>
      <c r="AI3874" s="10">
        <f t="shared" si="5506"/>
        <v>231</v>
      </c>
      <c r="AJ3874" s="10">
        <f t="shared" si="5506"/>
        <v>237</v>
      </c>
      <c r="AK3874" s="10">
        <f t="shared" si="5506"/>
        <v>224</v>
      </c>
      <c r="AL3874" s="10">
        <f t="shared" ref="AL3874" si="5507">RANK(AL651,AL$588:AL$849,0)</f>
        <v>231</v>
      </c>
    </row>
    <row r="3875" spans="1:38" ht="15">
      <c r="A3875" s="29">
        <v>3874</v>
      </c>
      <c r="B3875" s="23" t="s">
        <v>300</v>
      </c>
      <c r="C3875" s="23" t="s">
        <v>305</v>
      </c>
      <c r="D3875" s="7" t="s">
        <v>70</v>
      </c>
      <c r="E3875" s="10">
        <f t="shared" ref="E3875:AK3875" si="5508">RANK(E652,E$588:E$849,0)</f>
        <v>148</v>
      </c>
      <c r="F3875" s="10">
        <f t="shared" si="5508"/>
        <v>145</v>
      </c>
      <c r="G3875" s="10">
        <f t="shared" si="5508"/>
        <v>156</v>
      </c>
      <c r="H3875" s="10">
        <f t="shared" si="5508"/>
        <v>171</v>
      </c>
      <c r="I3875" s="10">
        <f t="shared" si="5508"/>
        <v>173</v>
      </c>
      <c r="J3875" s="10">
        <f t="shared" si="5508"/>
        <v>171</v>
      </c>
      <c r="K3875" s="10">
        <f t="shared" si="5508"/>
        <v>169</v>
      </c>
      <c r="L3875" s="10">
        <f t="shared" si="5508"/>
        <v>170</v>
      </c>
      <c r="M3875" s="10">
        <f t="shared" si="5508"/>
        <v>166</v>
      </c>
      <c r="N3875" s="10">
        <f t="shared" si="5508"/>
        <v>169</v>
      </c>
      <c r="O3875" s="10">
        <f t="shared" si="5508"/>
        <v>166</v>
      </c>
      <c r="P3875" s="10">
        <f t="shared" si="5508"/>
        <v>177</v>
      </c>
      <c r="Q3875" s="10">
        <f t="shared" si="5508"/>
        <v>175</v>
      </c>
      <c r="R3875" s="10">
        <f t="shared" si="5508"/>
        <v>162</v>
      </c>
      <c r="S3875" s="10">
        <f t="shared" si="5508"/>
        <v>164</v>
      </c>
      <c r="T3875" s="10">
        <f t="shared" si="5508"/>
        <v>177</v>
      </c>
      <c r="U3875" s="10">
        <f t="shared" si="5508"/>
        <v>175</v>
      </c>
      <c r="V3875" s="10">
        <f t="shared" si="5508"/>
        <v>177</v>
      </c>
      <c r="W3875" s="10">
        <f t="shared" si="5508"/>
        <v>175</v>
      </c>
      <c r="X3875" s="10">
        <f t="shared" si="5508"/>
        <v>168</v>
      </c>
      <c r="Y3875" s="10">
        <f t="shared" si="5508"/>
        <v>162</v>
      </c>
      <c r="Z3875" s="10">
        <f t="shared" si="5508"/>
        <v>154</v>
      </c>
      <c r="AA3875" s="10">
        <f t="shared" si="5508"/>
        <v>150</v>
      </c>
      <c r="AB3875" s="10">
        <f t="shared" si="5508"/>
        <v>153</v>
      </c>
      <c r="AC3875" s="10">
        <f t="shared" si="5508"/>
        <v>150</v>
      </c>
      <c r="AD3875" s="10">
        <f t="shared" si="5508"/>
        <v>151</v>
      </c>
      <c r="AE3875" s="10">
        <f t="shared" si="5508"/>
        <v>142</v>
      </c>
      <c r="AF3875" s="10">
        <f t="shared" si="5508"/>
        <v>132</v>
      </c>
      <c r="AG3875" s="10">
        <f t="shared" si="5508"/>
        <v>134</v>
      </c>
      <c r="AH3875" s="10">
        <f t="shared" si="5508"/>
        <v>137</v>
      </c>
      <c r="AI3875" s="10">
        <f t="shared" si="5508"/>
        <v>137</v>
      </c>
      <c r="AJ3875" s="10">
        <f t="shared" si="5508"/>
        <v>133</v>
      </c>
      <c r="AK3875" s="10">
        <f t="shared" si="5508"/>
        <v>132</v>
      </c>
      <c r="AL3875" s="10">
        <f t="shared" ref="AL3875" si="5509">RANK(AL652,AL$588:AL$849,0)</f>
        <v>149</v>
      </c>
    </row>
    <row r="3876" spans="1:38" ht="15">
      <c r="A3876" s="29">
        <v>3875</v>
      </c>
      <c r="B3876" s="23" t="s">
        <v>300</v>
      </c>
      <c r="C3876" s="23" t="s">
        <v>305</v>
      </c>
      <c r="D3876" s="7" t="s">
        <v>71</v>
      </c>
      <c r="E3876" s="10">
        <f t="shared" ref="E3876:AK3876" si="5510">RANK(E653,E$588:E$849,0)</f>
        <v>121</v>
      </c>
      <c r="F3876" s="10">
        <f t="shared" si="5510"/>
        <v>122</v>
      </c>
      <c r="G3876" s="10">
        <f t="shared" si="5510"/>
        <v>130</v>
      </c>
      <c r="H3876" s="10">
        <f t="shared" si="5510"/>
        <v>128</v>
      </c>
      <c r="I3876" s="10">
        <f t="shared" si="5510"/>
        <v>136</v>
      </c>
      <c r="J3876" s="10">
        <f t="shared" si="5510"/>
        <v>125</v>
      </c>
      <c r="K3876" s="10">
        <f t="shared" si="5510"/>
        <v>149</v>
      </c>
      <c r="L3876" s="10">
        <f t="shared" si="5510"/>
        <v>152</v>
      </c>
      <c r="M3876" s="10">
        <f t="shared" si="5510"/>
        <v>145</v>
      </c>
      <c r="N3876" s="10">
        <f t="shared" si="5510"/>
        <v>163</v>
      </c>
      <c r="O3876" s="10">
        <f t="shared" si="5510"/>
        <v>170</v>
      </c>
      <c r="P3876" s="10">
        <f t="shared" si="5510"/>
        <v>172</v>
      </c>
      <c r="Q3876" s="10">
        <f t="shared" si="5510"/>
        <v>179</v>
      </c>
      <c r="R3876" s="10">
        <f t="shared" si="5510"/>
        <v>171</v>
      </c>
      <c r="S3876" s="10">
        <f t="shared" si="5510"/>
        <v>170</v>
      </c>
      <c r="T3876" s="10">
        <f t="shared" si="5510"/>
        <v>167</v>
      </c>
      <c r="U3876" s="10">
        <f t="shared" si="5510"/>
        <v>177</v>
      </c>
      <c r="V3876" s="10">
        <f t="shared" si="5510"/>
        <v>165</v>
      </c>
      <c r="W3876" s="10">
        <f t="shared" si="5510"/>
        <v>173</v>
      </c>
      <c r="X3876" s="10">
        <f t="shared" si="5510"/>
        <v>165</v>
      </c>
      <c r="Y3876" s="10">
        <f t="shared" si="5510"/>
        <v>165</v>
      </c>
      <c r="Z3876" s="10">
        <f t="shared" si="5510"/>
        <v>173</v>
      </c>
      <c r="AA3876" s="10">
        <f t="shared" si="5510"/>
        <v>168</v>
      </c>
      <c r="AB3876" s="10">
        <f t="shared" si="5510"/>
        <v>170</v>
      </c>
      <c r="AC3876" s="10">
        <f t="shared" si="5510"/>
        <v>172</v>
      </c>
      <c r="AD3876" s="10">
        <f t="shared" si="5510"/>
        <v>173</v>
      </c>
      <c r="AE3876" s="10">
        <f t="shared" si="5510"/>
        <v>172</v>
      </c>
      <c r="AF3876" s="10">
        <f t="shared" si="5510"/>
        <v>173</v>
      </c>
      <c r="AG3876" s="10">
        <f t="shared" si="5510"/>
        <v>174</v>
      </c>
      <c r="AH3876" s="10">
        <f t="shared" si="5510"/>
        <v>173</v>
      </c>
      <c r="AI3876" s="10">
        <f t="shared" si="5510"/>
        <v>178</v>
      </c>
      <c r="AJ3876" s="10">
        <f t="shared" si="5510"/>
        <v>170</v>
      </c>
      <c r="AK3876" s="10">
        <f t="shared" si="5510"/>
        <v>173</v>
      </c>
      <c r="AL3876" s="10">
        <f t="shared" ref="AL3876" si="5511">RANK(AL653,AL$588:AL$849,0)</f>
        <v>176</v>
      </c>
    </row>
    <row r="3877" spans="1:38" ht="15">
      <c r="A3877" s="29">
        <v>3876</v>
      </c>
      <c r="B3877" s="23" t="s">
        <v>300</v>
      </c>
      <c r="C3877" s="23" t="s">
        <v>305</v>
      </c>
      <c r="D3877" s="7" t="s">
        <v>72</v>
      </c>
      <c r="E3877" s="10">
        <f t="shared" ref="E3877:AK3877" si="5512">RANK(E654,E$588:E$849,0)</f>
        <v>198</v>
      </c>
      <c r="F3877" s="10">
        <f t="shared" si="5512"/>
        <v>197</v>
      </c>
      <c r="G3877" s="10">
        <f t="shared" si="5512"/>
        <v>219</v>
      </c>
      <c r="H3877" s="10">
        <f t="shared" si="5512"/>
        <v>219</v>
      </c>
      <c r="I3877" s="10">
        <f t="shared" si="5512"/>
        <v>222</v>
      </c>
      <c r="J3877" s="10">
        <f t="shared" si="5512"/>
        <v>226</v>
      </c>
      <c r="K3877" s="10">
        <f t="shared" si="5512"/>
        <v>225</v>
      </c>
      <c r="L3877" s="10">
        <f t="shared" si="5512"/>
        <v>220</v>
      </c>
      <c r="M3877" s="10">
        <f t="shared" si="5512"/>
        <v>221</v>
      </c>
      <c r="N3877" s="10">
        <f t="shared" si="5512"/>
        <v>135</v>
      </c>
      <c r="O3877" s="10">
        <f t="shared" si="5512"/>
        <v>160</v>
      </c>
      <c r="P3877" s="10">
        <f t="shared" si="5512"/>
        <v>164</v>
      </c>
      <c r="Q3877" s="10">
        <f t="shared" si="5512"/>
        <v>174</v>
      </c>
      <c r="R3877" s="10">
        <f t="shared" si="5512"/>
        <v>188</v>
      </c>
      <c r="S3877" s="10">
        <f t="shared" si="5512"/>
        <v>172</v>
      </c>
      <c r="T3877" s="10">
        <f t="shared" si="5512"/>
        <v>178</v>
      </c>
      <c r="U3877" s="10">
        <f t="shared" si="5512"/>
        <v>179</v>
      </c>
      <c r="V3877" s="10">
        <f t="shared" si="5512"/>
        <v>182</v>
      </c>
      <c r="W3877" s="10">
        <f t="shared" si="5512"/>
        <v>180</v>
      </c>
      <c r="X3877" s="10">
        <f t="shared" si="5512"/>
        <v>175</v>
      </c>
      <c r="Y3877" s="10">
        <f t="shared" si="5512"/>
        <v>183</v>
      </c>
      <c r="Z3877" s="10">
        <f t="shared" si="5512"/>
        <v>186</v>
      </c>
      <c r="AA3877" s="10">
        <f t="shared" si="5512"/>
        <v>185</v>
      </c>
      <c r="AB3877" s="10">
        <f t="shared" si="5512"/>
        <v>192</v>
      </c>
      <c r="AC3877" s="10">
        <f t="shared" si="5512"/>
        <v>189</v>
      </c>
      <c r="AD3877" s="10">
        <f t="shared" si="5512"/>
        <v>189</v>
      </c>
      <c r="AE3877" s="10">
        <f t="shared" si="5512"/>
        <v>187</v>
      </c>
      <c r="AF3877" s="10">
        <f t="shared" si="5512"/>
        <v>192</v>
      </c>
      <c r="AG3877" s="10">
        <f t="shared" si="5512"/>
        <v>188</v>
      </c>
      <c r="AH3877" s="10">
        <f t="shared" si="5512"/>
        <v>189</v>
      </c>
      <c r="AI3877" s="10">
        <f t="shared" si="5512"/>
        <v>199</v>
      </c>
      <c r="AJ3877" s="10">
        <f t="shared" si="5512"/>
        <v>201</v>
      </c>
      <c r="AK3877" s="10">
        <f t="shared" si="5512"/>
        <v>198</v>
      </c>
      <c r="AL3877" s="10">
        <f t="shared" ref="AL3877" si="5513">RANK(AL654,AL$588:AL$849,0)</f>
        <v>199</v>
      </c>
    </row>
    <row r="3878" spans="1:38" ht="15">
      <c r="A3878" s="29">
        <v>3877</v>
      </c>
      <c r="B3878" s="23" t="s">
        <v>300</v>
      </c>
      <c r="C3878" s="23" t="s">
        <v>305</v>
      </c>
      <c r="D3878" s="7" t="s">
        <v>73</v>
      </c>
      <c r="E3878" s="10">
        <f t="shared" ref="E3878:AK3878" si="5514">RANK(E655,E$588:E$849,0)</f>
        <v>143</v>
      </c>
      <c r="F3878" s="10">
        <f t="shared" si="5514"/>
        <v>137</v>
      </c>
      <c r="G3878" s="10">
        <f t="shared" si="5514"/>
        <v>151</v>
      </c>
      <c r="H3878" s="10">
        <f t="shared" si="5514"/>
        <v>125</v>
      </c>
      <c r="I3878" s="10">
        <f t="shared" si="5514"/>
        <v>141</v>
      </c>
      <c r="J3878" s="10">
        <f t="shared" si="5514"/>
        <v>151</v>
      </c>
      <c r="K3878" s="10">
        <f t="shared" si="5514"/>
        <v>161</v>
      </c>
      <c r="L3878" s="10">
        <f t="shared" si="5514"/>
        <v>163</v>
      </c>
      <c r="M3878" s="10">
        <f t="shared" si="5514"/>
        <v>167</v>
      </c>
      <c r="N3878" s="10">
        <f t="shared" si="5514"/>
        <v>223</v>
      </c>
      <c r="O3878" s="10">
        <f t="shared" si="5514"/>
        <v>223</v>
      </c>
      <c r="P3878" s="10">
        <f t="shared" si="5514"/>
        <v>233</v>
      </c>
      <c r="Q3878" s="10">
        <f t="shared" si="5514"/>
        <v>234</v>
      </c>
      <c r="R3878" s="10">
        <f t="shared" si="5514"/>
        <v>234</v>
      </c>
      <c r="S3878" s="10">
        <f t="shared" si="5514"/>
        <v>234</v>
      </c>
      <c r="T3878" s="10">
        <f t="shared" si="5514"/>
        <v>237</v>
      </c>
      <c r="U3878" s="10">
        <f t="shared" si="5514"/>
        <v>236</v>
      </c>
      <c r="V3878" s="10">
        <f t="shared" si="5514"/>
        <v>236</v>
      </c>
      <c r="W3878" s="10">
        <f t="shared" si="5514"/>
        <v>236</v>
      </c>
      <c r="X3878" s="10">
        <f t="shared" si="5514"/>
        <v>236</v>
      </c>
      <c r="Y3878" s="10">
        <f t="shared" si="5514"/>
        <v>233</v>
      </c>
      <c r="Z3878" s="10">
        <f t="shared" si="5514"/>
        <v>231</v>
      </c>
      <c r="AA3878" s="10">
        <f t="shared" si="5514"/>
        <v>232</v>
      </c>
      <c r="AB3878" s="10">
        <f t="shared" si="5514"/>
        <v>239</v>
      </c>
      <c r="AC3878" s="10">
        <f t="shared" si="5514"/>
        <v>238</v>
      </c>
      <c r="AD3878" s="10">
        <f t="shared" si="5514"/>
        <v>237</v>
      </c>
      <c r="AE3878" s="10">
        <f t="shared" si="5514"/>
        <v>240</v>
      </c>
      <c r="AF3878" s="10">
        <f t="shared" si="5514"/>
        <v>236</v>
      </c>
      <c r="AG3878" s="10">
        <f t="shared" si="5514"/>
        <v>241</v>
      </c>
      <c r="AH3878" s="10">
        <f t="shared" si="5514"/>
        <v>241</v>
      </c>
      <c r="AI3878" s="10">
        <f t="shared" si="5514"/>
        <v>239</v>
      </c>
      <c r="AJ3878" s="10">
        <f t="shared" si="5514"/>
        <v>240</v>
      </c>
      <c r="AK3878" s="10">
        <f t="shared" si="5514"/>
        <v>224</v>
      </c>
      <c r="AL3878" s="10">
        <f t="shared" ref="AL3878" si="5515">RANK(AL655,AL$588:AL$849,0)</f>
        <v>237</v>
      </c>
    </row>
    <row r="3879" spans="1:38" ht="15">
      <c r="A3879" s="29">
        <v>3878</v>
      </c>
      <c r="B3879" s="23" t="s">
        <v>300</v>
      </c>
      <c r="C3879" s="23" t="s">
        <v>305</v>
      </c>
      <c r="D3879" s="7" t="s">
        <v>74</v>
      </c>
      <c r="E3879" s="10">
        <f t="shared" ref="E3879:AK3879" si="5516">RANK(E656,E$588:E$849,0)</f>
        <v>70</v>
      </c>
      <c r="F3879" s="10">
        <f t="shared" si="5516"/>
        <v>66</v>
      </c>
      <c r="G3879" s="10">
        <f t="shared" si="5516"/>
        <v>71</v>
      </c>
      <c r="H3879" s="10">
        <f t="shared" si="5516"/>
        <v>74</v>
      </c>
      <c r="I3879" s="10">
        <f t="shared" si="5516"/>
        <v>77</v>
      </c>
      <c r="J3879" s="10">
        <f t="shared" si="5516"/>
        <v>78</v>
      </c>
      <c r="K3879" s="10">
        <f t="shared" si="5516"/>
        <v>75</v>
      </c>
      <c r="L3879" s="10">
        <f t="shared" si="5516"/>
        <v>79</v>
      </c>
      <c r="M3879" s="10">
        <f t="shared" si="5516"/>
        <v>76</v>
      </c>
      <c r="N3879" s="10">
        <f t="shared" si="5516"/>
        <v>78</v>
      </c>
      <c r="O3879" s="10">
        <f t="shared" si="5516"/>
        <v>85</v>
      </c>
      <c r="P3879" s="10">
        <f t="shared" si="5516"/>
        <v>88</v>
      </c>
      <c r="Q3879" s="10">
        <f t="shared" si="5516"/>
        <v>90</v>
      </c>
      <c r="R3879" s="10">
        <f t="shared" si="5516"/>
        <v>88</v>
      </c>
      <c r="S3879" s="10">
        <f t="shared" si="5516"/>
        <v>91</v>
      </c>
      <c r="T3879" s="10">
        <f t="shared" si="5516"/>
        <v>92</v>
      </c>
      <c r="U3879" s="10">
        <f t="shared" si="5516"/>
        <v>82</v>
      </c>
      <c r="V3879" s="10">
        <f t="shared" si="5516"/>
        <v>82</v>
      </c>
      <c r="W3879" s="10">
        <f t="shared" si="5516"/>
        <v>75</v>
      </c>
      <c r="X3879" s="10">
        <f t="shared" si="5516"/>
        <v>75</v>
      </c>
      <c r="Y3879" s="10">
        <f t="shared" si="5516"/>
        <v>78</v>
      </c>
      <c r="Z3879" s="10">
        <f t="shared" si="5516"/>
        <v>76</v>
      </c>
      <c r="AA3879" s="10">
        <f t="shared" si="5516"/>
        <v>77</v>
      </c>
      <c r="AB3879" s="10">
        <f t="shared" si="5516"/>
        <v>76</v>
      </c>
      <c r="AC3879" s="10">
        <f t="shared" si="5516"/>
        <v>77</v>
      </c>
      <c r="AD3879" s="10">
        <f t="shared" si="5516"/>
        <v>78</v>
      </c>
      <c r="AE3879" s="10">
        <f t="shared" si="5516"/>
        <v>76</v>
      </c>
      <c r="AF3879" s="10">
        <f t="shared" si="5516"/>
        <v>81</v>
      </c>
      <c r="AG3879" s="10">
        <f t="shared" si="5516"/>
        <v>78</v>
      </c>
      <c r="AH3879" s="10">
        <f t="shared" si="5516"/>
        <v>82</v>
      </c>
      <c r="AI3879" s="10">
        <f t="shared" si="5516"/>
        <v>82</v>
      </c>
      <c r="AJ3879" s="10">
        <f t="shared" si="5516"/>
        <v>79</v>
      </c>
      <c r="AK3879" s="10">
        <f t="shared" si="5516"/>
        <v>81</v>
      </c>
      <c r="AL3879" s="10">
        <f t="shared" ref="AL3879" si="5517">RANK(AL656,AL$588:AL$849,0)</f>
        <v>81</v>
      </c>
    </row>
    <row r="3880" spans="1:38" ht="15">
      <c r="A3880" s="29">
        <v>3879</v>
      </c>
      <c r="B3880" s="23" t="s">
        <v>300</v>
      </c>
      <c r="C3880" s="23" t="s">
        <v>305</v>
      </c>
      <c r="D3880" s="7" t="s">
        <v>75</v>
      </c>
      <c r="E3880" s="10">
        <f t="shared" ref="E3880:AK3880" si="5518">RANK(E657,E$588:E$849,0)</f>
        <v>160</v>
      </c>
      <c r="F3880" s="10">
        <f t="shared" si="5518"/>
        <v>155</v>
      </c>
      <c r="G3880" s="10">
        <f t="shared" si="5518"/>
        <v>166</v>
      </c>
      <c r="H3880" s="10">
        <f t="shared" si="5518"/>
        <v>174</v>
      </c>
      <c r="I3880" s="10">
        <f t="shared" si="5518"/>
        <v>179</v>
      </c>
      <c r="J3880" s="10">
        <f t="shared" si="5518"/>
        <v>179</v>
      </c>
      <c r="K3880" s="10">
        <f t="shared" si="5518"/>
        <v>184</v>
      </c>
      <c r="L3880" s="10">
        <f t="shared" si="5518"/>
        <v>178</v>
      </c>
      <c r="M3880" s="10">
        <f t="shared" si="5518"/>
        <v>175</v>
      </c>
      <c r="N3880" s="10">
        <f t="shared" si="5518"/>
        <v>182</v>
      </c>
      <c r="O3880" s="10">
        <f t="shared" si="5518"/>
        <v>179</v>
      </c>
      <c r="P3880" s="10">
        <f t="shared" si="5518"/>
        <v>171</v>
      </c>
      <c r="Q3880" s="10">
        <f t="shared" si="5518"/>
        <v>170</v>
      </c>
      <c r="R3880" s="10">
        <f t="shared" si="5518"/>
        <v>173</v>
      </c>
      <c r="S3880" s="10">
        <f t="shared" si="5518"/>
        <v>179</v>
      </c>
      <c r="T3880" s="10">
        <f t="shared" si="5518"/>
        <v>192</v>
      </c>
      <c r="U3880" s="10">
        <f t="shared" si="5518"/>
        <v>182</v>
      </c>
      <c r="V3880" s="10">
        <f t="shared" si="5518"/>
        <v>175</v>
      </c>
      <c r="W3880" s="10">
        <f t="shared" si="5518"/>
        <v>178</v>
      </c>
      <c r="X3880" s="10">
        <f t="shared" si="5518"/>
        <v>183</v>
      </c>
      <c r="Y3880" s="10">
        <f t="shared" si="5518"/>
        <v>184</v>
      </c>
      <c r="Z3880" s="10">
        <f t="shared" si="5518"/>
        <v>188</v>
      </c>
      <c r="AA3880" s="10">
        <f t="shared" si="5518"/>
        <v>179</v>
      </c>
      <c r="AB3880" s="10">
        <f t="shared" si="5518"/>
        <v>179</v>
      </c>
      <c r="AC3880" s="10">
        <f t="shared" si="5518"/>
        <v>185</v>
      </c>
      <c r="AD3880" s="10">
        <f t="shared" si="5518"/>
        <v>176</v>
      </c>
      <c r="AE3880" s="10">
        <f t="shared" si="5518"/>
        <v>174</v>
      </c>
      <c r="AF3880" s="10">
        <f t="shared" si="5518"/>
        <v>172</v>
      </c>
      <c r="AG3880" s="10">
        <f t="shared" si="5518"/>
        <v>178</v>
      </c>
      <c r="AH3880" s="10">
        <f t="shared" si="5518"/>
        <v>179</v>
      </c>
      <c r="AI3880" s="10">
        <f t="shared" si="5518"/>
        <v>176</v>
      </c>
      <c r="AJ3880" s="10">
        <f t="shared" si="5518"/>
        <v>173</v>
      </c>
      <c r="AK3880" s="10">
        <f t="shared" si="5518"/>
        <v>177</v>
      </c>
      <c r="AL3880" s="10">
        <f t="shared" ref="AL3880" si="5519">RANK(AL657,AL$588:AL$849,0)</f>
        <v>183</v>
      </c>
    </row>
    <row r="3881" spans="1:38" ht="15">
      <c r="A3881" s="29">
        <v>3880</v>
      </c>
      <c r="B3881" s="23" t="s">
        <v>300</v>
      </c>
      <c r="C3881" s="23" t="s">
        <v>305</v>
      </c>
      <c r="D3881" s="7" t="s">
        <v>76</v>
      </c>
      <c r="E3881" s="10">
        <f t="shared" ref="E3881:AK3881" si="5520">RANK(E658,E$588:E$849,0)</f>
        <v>198</v>
      </c>
      <c r="F3881" s="10">
        <f t="shared" si="5520"/>
        <v>197</v>
      </c>
      <c r="G3881" s="10">
        <f t="shared" si="5520"/>
        <v>219</v>
      </c>
      <c r="H3881" s="10">
        <f t="shared" si="5520"/>
        <v>219</v>
      </c>
      <c r="I3881" s="10">
        <f t="shared" si="5520"/>
        <v>185</v>
      </c>
      <c r="J3881" s="10">
        <f t="shared" si="5520"/>
        <v>164</v>
      </c>
      <c r="K3881" s="10">
        <f t="shared" si="5520"/>
        <v>147</v>
      </c>
      <c r="L3881" s="10">
        <f t="shared" si="5520"/>
        <v>131</v>
      </c>
      <c r="M3881" s="10">
        <f t="shared" si="5520"/>
        <v>154</v>
      </c>
      <c r="N3881" s="10">
        <f t="shared" si="5520"/>
        <v>166</v>
      </c>
      <c r="O3881" s="10">
        <f t="shared" si="5520"/>
        <v>172</v>
      </c>
      <c r="P3881" s="10">
        <f t="shared" si="5520"/>
        <v>167</v>
      </c>
      <c r="Q3881" s="10">
        <f t="shared" si="5520"/>
        <v>173</v>
      </c>
      <c r="R3881" s="10">
        <f t="shared" si="5520"/>
        <v>181</v>
      </c>
      <c r="S3881" s="10">
        <f t="shared" si="5520"/>
        <v>182</v>
      </c>
      <c r="T3881" s="10">
        <f t="shared" si="5520"/>
        <v>180</v>
      </c>
      <c r="U3881" s="10">
        <f t="shared" si="5520"/>
        <v>188</v>
      </c>
      <c r="V3881" s="10">
        <f t="shared" si="5520"/>
        <v>160</v>
      </c>
      <c r="W3881" s="10">
        <f t="shared" si="5520"/>
        <v>182</v>
      </c>
      <c r="X3881" s="10">
        <f t="shared" si="5520"/>
        <v>179</v>
      </c>
      <c r="Y3881" s="10">
        <f t="shared" si="5520"/>
        <v>172</v>
      </c>
      <c r="Z3881" s="10">
        <f t="shared" si="5520"/>
        <v>171</v>
      </c>
      <c r="AA3881" s="10">
        <f t="shared" si="5520"/>
        <v>169</v>
      </c>
      <c r="AB3881" s="10">
        <f t="shared" si="5520"/>
        <v>167</v>
      </c>
      <c r="AC3881" s="10">
        <f t="shared" si="5520"/>
        <v>171</v>
      </c>
      <c r="AD3881" s="10">
        <f t="shared" si="5520"/>
        <v>175</v>
      </c>
      <c r="AE3881" s="10">
        <f t="shared" si="5520"/>
        <v>188</v>
      </c>
      <c r="AF3881" s="10">
        <f t="shared" si="5520"/>
        <v>185</v>
      </c>
      <c r="AG3881" s="10">
        <f t="shared" si="5520"/>
        <v>179</v>
      </c>
      <c r="AH3881" s="10">
        <f t="shared" si="5520"/>
        <v>184</v>
      </c>
      <c r="AI3881" s="10">
        <f t="shared" si="5520"/>
        <v>191</v>
      </c>
      <c r="AJ3881" s="10">
        <f t="shared" si="5520"/>
        <v>196</v>
      </c>
      <c r="AK3881" s="10">
        <f t="shared" si="5520"/>
        <v>194</v>
      </c>
      <c r="AL3881" s="10">
        <f t="shared" ref="AL3881" si="5521">RANK(AL658,AL$588:AL$849,0)</f>
        <v>195</v>
      </c>
    </row>
    <row r="3882" spans="1:38" ht="15">
      <c r="A3882" s="29">
        <v>3881</v>
      </c>
      <c r="B3882" s="23" t="s">
        <v>300</v>
      </c>
      <c r="C3882" s="23" t="s">
        <v>305</v>
      </c>
      <c r="D3882" s="7" t="s">
        <v>77</v>
      </c>
      <c r="E3882" s="10">
        <f t="shared" ref="E3882:AK3882" si="5522">RANK(E659,E$588:E$849,0)</f>
        <v>198</v>
      </c>
      <c r="F3882" s="10">
        <f t="shared" si="5522"/>
        <v>197</v>
      </c>
      <c r="G3882" s="10">
        <f t="shared" si="5522"/>
        <v>219</v>
      </c>
      <c r="H3882" s="10">
        <f t="shared" si="5522"/>
        <v>219</v>
      </c>
      <c r="I3882" s="10">
        <f t="shared" si="5522"/>
        <v>222</v>
      </c>
      <c r="J3882" s="10">
        <f t="shared" si="5522"/>
        <v>226</v>
      </c>
      <c r="K3882" s="10">
        <f t="shared" si="5522"/>
        <v>225</v>
      </c>
      <c r="L3882" s="10">
        <f t="shared" si="5522"/>
        <v>220</v>
      </c>
      <c r="M3882" s="10">
        <f t="shared" si="5522"/>
        <v>221</v>
      </c>
      <c r="N3882" s="10">
        <f t="shared" si="5522"/>
        <v>223</v>
      </c>
      <c r="O3882" s="10">
        <f t="shared" si="5522"/>
        <v>223</v>
      </c>
      <c r="P3882" s="10">
        <f t="shared" si="5522"/>
        <v>233</v>
      </c>
      <c r="Q3882" s="10">
        <f t="shared" si="5522"/>
        <v>234</v>
      </c>
      <c r="R3882" s="10">
        <f t="shared" si="5522"/>
        <v>234</v>
      </c>
      <c r="S3882" s="10">
        <f t="shared" si="5522"/>
        <v>234</v>
      </c>
      <c r="T3882" s="10">
        <f t="shared" si="5522"/>
        <v>237</v>
      </c>
      <c r="U3882" s="10">
        <f t="shared" si="5522"/>
        <v>236</v>
      </c>
      <c r="V3882" s="10">
        <f t="shared" si="5522"/>
        <v>236</v>
      </c>
      <c r="W3882" s="10">
        <f t="shared" si="5522"/>
        <v>236</v>
      </c>
      <c r="X3882" s="10">
        <f t="shared" si="5522"/>
        <v>236</v>
      </c>
      <c r="Y3882" s="10">
        <f t="shared" si="5522"/>
        <v>233</v>
      </c>
      <c r="Z3882" s="10">
        <f t="shared" si="5522"/>
        <v>231</v>
      </c>
      <c r="AA3882" s="10">
        <f t="shared" si="5522"/>
        <v>232</v>
      </c>
      <c r="AB3882" s="10">
        <f t="shared" si="5522"/>
        <v>239</v>
      </c>
      <c r="AC3882" s="10">
        <f t="shared" si="5522"/>
        <v>238</v>
      </c>
      <c r="AD3882" s="10">
        <f t="shared" si="5522"/>
        <v>237</v>
      </c>
      <c r="AE3882" s="10">
        <f t="shared" si="5522"/>
        <v>240</v>
      </c>
      <c r="AF3882" s="10">
        <f t="shared" si="5522"/>
        <v>236</v>
      </c>
      <c r="AG3882" s="10">
        <f t="shared" si="5522"/>
        <v>182</v>
      </c>
      <c r="AH3882" s="10">
        <f t="shared" si="5522"/>
        <v>183</v>
      </c>
      <c r="AI3882" s="10">
        <f t="shared" si="5522"/>
        <v>181</v>
      </c>
      <c r="AJ3882" s="10">
        <f t="shared" si="5522"/>
        <v>181</v>
      </c>
      <c r="AK3882" s="10">
        <f t="shared" si="5522"/>
        <v>175</v>
      </c>
      <c r="AL3882" s="10">
        <f t="shared" ref="AL3882" si="5523">RANK(AL659,AL$588:AL$849,0)</f>
        <v>177</v>
      </c>
    </row>
    <row r="3883" spans="1:38" ht="15">
      <c r="A3883" s="29">
        <v>3882</v>
      </c>
      <c r="B3883" s="23" t="s">
        <v>300</v>
      </c>
      <c r="C3883" s="23" t="s">
        <v>305</v>
      </c>
      <c r="D3883" s="7" t="s">
        <v>78</v>
      </c>
      <c r="E3883" s="10">
        <f t="shared" ref="E3883:AK3883" si="5524">RANK(E660,E$588:E$849,0)</f>
        <v>109</v>
      </c>
      <c r="F3883" s="10">
        <f t="shared" si="5524"/>
        <v>96</v>
      </c>
      <c r="G3883" s="10">
        <f t="shared" si="5524"/>
        <v>114</v>
      </c>
      <c r="H3883" s="10">
        <f t="shared" si="5524"/>
        <v>149</v>
      </c>
      <c r="I3883" s="10">
        <f t="shared" si="5524"/>
        <v>128</v>
      </c>
      <c r="J3883" s="10">
        <f t="shared" si="5524"/>
        <v>137</v>
      </c>
      <c r="K3883" s="10">
        <f t="shared" si="5524"/>
        <v>141</v>
      </c>
      <c r="L3883" s="10">
        <f t="shared" si="5524"/>
        <v>137</v>
      </c>
      <c r="M3883" s="10">
        <f t="shared" si="5524"/>
        <v>134</v>
      </c>
      <c r="N3883" s="10">
        <f t="shared" si="5524"/>
        <v>143</v>
      </c>
      <c r="O3883" s="10">
        <f t="shared" si="5524"/>
        <v>147</v>
      </c>
      <c r="P3883" s="10">
        <f t="shared" si="5524"/>
        <v>149</v>
      </c>
      <c r="Q3883" s="10">
        <f t="shared" si="5524"/>
        <v>152</v>
      </c>
      <c r="R3883" s="10">
        <f t="shared" si="5524"/>
        <v>141</v>
      </c>
      <c r="S3883" s="10">
        <f t="shared" si="5524"/>
        <v>148</v>
      </c>
      <c r="T3883" s="10">
        <f t="shared" si="5524"/>
        <v>150</v>
      </c>
      <c r="U3883" s="10">
        <f t="shared" si="5524"/>
        <v>143</v>
      </c>
      <c r="V3883" s="10">
        <f t="shared" si="5524"/>
        <v>137</v>
      </c>
      <c r="W3883" s="10">
        <f t="shared" si="5524"/>
        <v>122</v>
      </c>
      <c r="X3883" s="10">
        <f t="shared" si="5524"/>
        <v>103</v>
      </c>
      <c r="Y3883" s="10">
        <f t="shared" si="5524"/>
        <v>123</v>
      </c>
      <c r="Z3883" s="10">
        <f t="shared" si="5524"/>
        <v>129</v>
      </c>
      <c r="AA3883" s="10">
        <f t="shared" si="5524"/>
        <v>117</v>
      </c>
      <c r="AB3883" s="10">
        <f t="shared" si="5524"/>
        <v>127</v>
      </c>
      <c r="AC3883" s="10">
        <f t="shared" si="5524"/>
        <v>140</v>
      </c>
      <c r="AD3883" s="10">
        <f t="shared" si="5524"/>
        <v>147</v>
      </c>
      <c r="AE3883" s="10">
        <f t="shared" si="5524"/>
        <v>153</v>
      </c>
      <c r="AF3883" s="10">
        <f t="shared" si="5524"/>
        <v>153</v>
      </c>
      <c r="AG3883" s="10">
        <f t="shared" si="5524"/>
        <v>146</v>
      </c>
      <c r="AH3883" s="10">
        <f t="shared" si="5524"/>
        <v>157</v>
      </c>
      <c r="AI3883" s="10">
        <f t="shared" si="5524"/>
        <v>150</v>
      </c>
      <c r="AJ3883" s="10">
        <f t="shared" si="5524"/>
        <v>141</v>
      </c>
      <c r="AK3883" s="10">
        <f t="shared" si="5524"/>
        <v>118</v>
      </c>
      <c r="AL3883" s="10">
        <f t="shared" ref="AL3883" si="5525">RANK(AL660,AL$588:AL$849,0)</f>
        <v>147</v>
      </c>
    </row>
    <row r="3884" spans="1:38" ht="15">
      <c r="A3884" s="29">
        <v>3883</v>
      </c>
      <c r="B3884" s="23" t="s">
        <v>300</v>
      </c>
      <c r="C3884" s="23" t="s">
        <v>305</v>
      </c>
      <c r="D3884" s="7" t="s">
        <v>79</v>
      </c>
      <c r="E3884" s="10">
        <f t="shared" ref="E3884:AK3884" si="5526">RANK(E661,E$588:E$849,0)</f>
        <v>147</v>
      </c>
      <c r="F3884" s="10">
        <f t="shared" si="5526"/>
        <v>143</v>
      </c>
      <c r="G3884" s="10">
        <f t="shared" si="5526"/>
        <v>163</v>
      </c>
      <c r="H3884" s="10">
        <f t="shared" si="5526"/>
        <v>167</v>
      </c>
      <c r="I3884" s="10">
        <f t="shared" si="5526"/>
        <v>167</v>
      </c>
      <c r="J3884" s="10">
        <f t="shared" si="5526"/>
        <v>185</v>
      </c>
      <c r="K3884" s="10">
        <f t="shared" si="5526"/>
        <v>176</v>
      </c>
      <c r="L3884" s="10">
        <f t="shared" si="5526"/>
        <v>180</v>
      </c>
      <c r="M3884" s="10">
        <f t="shared" si="5526"/>
        <v>176</v>
      </c>
      <c r="N3884" s="10">
        <f t="shared" si="5526"/>
        <v>179</v>
      </c>
      <c r="O3884" s="10">
        <f t="shared" si="5526"/>
        <v>180</v>
      </c>
      <c r="P3884" s="10">
        <f t="shared" si="5526"/>
        <v>174</v>
      </c>
      <c r="Q3884" s="10">
        <f t="shared" si="5526"/>
        <v>169</v>
      </c>
      <c r="R3884" s="10">
        <f t="shared" si="5526"/>
        <v>168</v>
      </c>
      <c r="S3884" s="10">
        <f t="shared" si="5526"/>
        <v>168</v>
      </c>
      <c r="T3884" s="10">
        <f t="shared" si="5526"/>
        <v>183</v>
      </c>
      <c r="U3884" s="10">
        <f t="shared" si="5526"/>
        <v>187</v>
      </c>
      <c r="V3884" s="10">
        <f t="shared" si="5526"/>
        <v>191</v>
      </c>
      <c r="W3884" s="10">
        <f t="shared" si="5526"/>
        <v>185</v>
      </c>
      <c r="X3884" s="10">
        <f t="shared" si="5526"/>
        <v>182</v>
      </c>
      <c r="Y3884" s="10">
        <f t="shared" si="5526"/>
        <v>181</v>
      </c>
      <c r="Z3884" s="10">
        <f t="shared" si="5526"/>
        <v>185</v>
      </c>
      <c r="AA3884" s="10">
        <f t="shared" si="5526"/>
        <v>180</v>
      </c>
      <c r="AB3884" s="10">
        <f t="shared" si="5526"/>
        <v>186</v>
      </c>
      <c r="AC3884" s="10">
        <f t="shared" si="5526"/>
        <v>183</v>
      </c>
      <c r="AD3884" s="10">
        <f t="shared" si="5526"/>
        <v>183</v>
      </c>
      <c r="AE3884" s="10">
        <f t="shared" si="5526"/>
        <v>189</v>
      </c>
      <c r="AF3884" s="10">
        <f t="shared" si="5526"/>
        <v>183</v>
      </c>
      <c r="AG3884" s="10">
        <f t="shared" si="5526"/>
        <v>181</v>
      </c>
      <c r="AH3884" s="10">
        <f t="shared" si="5526"/>
        <v>176</v>
      </c>
      <c r="AI3884" s="10">
        <f t="shared" si="5526"/>
        <v>177</v>
      </c>
      <c r="AJ3884" s="10">
        <f t="shared" si="5526"/>
        <v>178</v>
      </c>
      <c r="AK3884" s="10">
        <f t="shared" si="5526"/>
        <v>174</v>
      </c>
      <c r="AL3884" s="10">
        <f t="shared" ref="AL3884" si="5527">RANK(AL661,AL$588:AL$849,0)</f>
        <v>178</v>
      </c>
    </row>
    <row r="3885" spans="1:38" ht="15">
      <c r="A3885" s="29">
        <v>3884</v>
      </c>
      <c r="B3885" s="23" t="s">
        <v>300</v>
      </c>
      <c r="C3885" s="23" t="s">
        <v>305</v>
      </c>
      <c r="D3885" s="7" t="s">
        <v>80</v>
      </c>
      <c r="E3885" s="10">
        <f t="shared" ref="E3885:AK3885" si="5528">RANK(E662,E$588:E$849,0)</f>
        <v>62</v>
      </c>
      <c r="F3885" s="10">
        <f t="shared" si="5528"/>
        <v>59</v>
      </c>
      <c r="G3885" s="10">
        <f t="shared" si="5528"/>
        <v>76</v>
      </c>
      <c r="H3885" s="10">
        <f t="shared" si="5528"/>
        <v>81</v>
      </c>
      <c r="I3885" s="10">
        <f t="shared" si="5528"/>
        <v>80</v>
      </c>
      <c r="J3885" s="10">
        <f t="shared" si="5528"/>
        <v>87</v>
      </c>
      <c r="K3885" s="10">
        <f t="shared" si="5528"/>
        <v>87</v>
      </c>
      <c r="L3885" s="10">
        <f t="shared" si="5528"/>
        <v>86</v>
      </c>
      <c r="M3885" s="10">
        <f t="shared" si="5528"/>
        <v>87</v>
      </c>
      <c r="N3885" s="10">
        <f t="shared" si="5528"/>
        <v>92</v>
      </c>
      <c r="O3885" s="10">
        <f t="shared" si="5528"/>
        <v>91</v>
      </c>
      <c r="P3885" s="10">
        <f t="shared" si="5528"/>
        <v>94</v>
      </c>
      <c r="Q3885" s="10">
        <f t="shared" si="5528"/>
        <v>98</v>
      </c>
      <c r="R3885" s="10">
        <f t="shared" si="5528"/>
        <v>94</v>
      </c>
      <c r="S3885" s="10">
        <f t="shared" si="5528"/>
        <v>100</v>
      </c>
      <c r="T3885" s="10">
        <f t="shared" si="5528"/>
        <v>103</v>
      </c>
      <c r="U3885" s="10">
        <f t="shared" si="5528"/>
        <v>104</v>
      </c>
      <c r="V3885" s="10">
        <f t="shared" si="5528"/>
        <v>101</v>
      </c>
      <c r="W3885" s="10">
        <f t="shared" si="5528"/>
        <v>100</v>
      </c>
      <c r="X3885" s="10">
        <f t="shared" si="5528"/>
        <v>94</v>
      </c>
      <c r="Y3885" s="10">
        <f t="shared" si="5528"/>
        <v>97</v>
      </c>
      <c r="Z3885" s="10">
        <f t="shared" si="5528"/>
        <v>97</v>
      </c>
      <c r="AA3885" s="10">
        <f t="shared" si="5528"/>
        <v>89</v>
      </c>
      <c r="AB3885" s="10">
        <f t="shared" si="5528"/>
        <v>90</v>
      </c>
      <c r="AC3885" s="10">
        <f t="shared" si="5528"/>
        <v>95</v>
      </c>
      <c r="AD3885" s="10">
        <f t="shared" si="5528"/>
        <v>93</v>
      </c>
      <c r="AE3885" s="10">
        <f t="shared" si="5528"/>
        <v>90</v>
      </c>
      <c r="AF3885" s="10">
        <f t="shared" si="5528"/>
        <v>98</v>
      </c>
      <c r="AG3885" s="10">
        <f t="shared" si="5528"/>
        <v>94</v>
      </c>
      <c r="AH3885" s="10">
        <f t="shared" si="5528"/>
        <v>94</v>
      </c>
      <c r="AI3885" s="10">
        <f t="shared" si="5528"/>
        <v>94</v>
      </c>
      <c r="AJ3885" s="10">
        <f t="shared" si="5528"/>
        <v>95</v>
      </c>
      <c r="AK3885" s="10">
        <f t="shared" si="5528"/>
        <v>95</v>
      </c>
      <c r="AL3885" s="10">
        <f t="shared" ref="AL3885" si="5529">RANK(AL662,AL$588:AL$849,0)</f>
        <v>108</v>
      </c>
    </row>
    <row r="3886" spans="1:38" ht="15">
      <c r="A3886" s="29">
        <v>3885</v>
      </c>
      <c r="B3886" s="23" t="s">
        <v>300</v>
      </c>
      <c r="C3886" s="23" t="s">
        <v>305</v>
      </c>
      <c r="D3886" s="7" t="s">
        <v>81</v>
      </c>
      <c r="E3886" s="10">
        <f t="shared" ref="E3886:AK3886" si="5530">RANK(E663,E$588:E$849,0)</f>
        <v>112</v>
      </c>
      <c r="F3886" s="10">
        <f t="shared" si="5530"/>
        <v>109</v>
      </c>
      <c r="G3886" s="10">
        <f t="shared" si="5530"/>
        <v>123</v>
      </c>
      <c r="H3886" s="10">
        <f t="shared" si="5530"/>
        <v>122</v>
      </c>
      <c r="I3886" s="10">
        <f t="shared" si="5530"/>
        <v>117</v>
      </c>
      <c r="J3886" s="10">
        <f t="shared" si="5530"/>
        <v>140</v>
      </c>
      <c r="K3886" s="10">
        <f t="shared" si="5530"/>
        <v>151</v>
      </c>
      <c r="L3886" s="10">
        <f t="shared" si="5530"/>
        <v>134</v>
      </c>
      <c r="M3886" s="10">
        <f t="shared" si="5530"/>
        <v>140</v>
      </c>
      <c r="N3886" s="10">
        <f t="shared" si="5530"/>
        <v>133</v>
      </c>
      <c r="O3886" s="10">
        <f t="shared" si="5530"/>
        <v>131</v>
      </c>
      <c r="P3886" s="10">
        <f t="shared" si="5530"/>
        <v>136</v>
      </c>
      <c r="Q3886" s="10">
        <f t="shared" si="5530"/>
        <v>133</v>
      </c>
      <c r="R3886" s="10">
        <f t="shared" si="5530"/>
        <v>135</v>
      </c>
      <c r="S3886" s="10">
        <f t="shared" si="5530"/>
        <v>134</v>
      </c>
      <c r="T3886" s="10">
        <f t="shared" si="5530"/>
        <v>136</v>
      </c>
      <c r="U3886" s="10">
        <f t="shared" si="5530"/>
        <v>137</v>
      </c>
      <c r="V3886" s="10">
        <f t="shared" si="5530"/>
        <v>130</v>
      </c>
      <c r="W3886" s="10">
        <f t="shared" si="5530"/>
        <v>126</v>
      </c>
      <c r="X3886" s="10">
        <f t="shared" si="5530"/>
        <v>131</v>
      </c>
      <c r="Y3886" s="10">
        <f t="shared" si="5530"/>
        <v>137</v>
      </c>
      <c r="Z3886" s="10">
        <f t="shared" si="5530"/>
        <v>132</v>
      </c>
      <c r="AA3886" s="10">
        <f t="shared" si="5530"/>
        <v>126</v>
      </c>
      <c r="AB3886" s="10">
        <f t="shared" si="5530"/>
        <v>137</v>
      </c>
      <c r="AC3886" s="10">
        <f t="shared" si="5530"/>
        <v>131</v>
      </c>
      <c r="AD3886" s="10">
        <f t="shared" si="5530"/>
        <v>120</v>
      </c>
      <c r="AE3886" s="10">
        <f t="shared" si="5530"/>
        <v>124</v>
      </c>
      <c r="AF3886" s="10">
        <f t="shared" si="5530"/>
        <v>122</v>
      </c>
      <c r="AG3886" s="10">
        <f t="shared" si="5530"/>
        <v>119</v>
      </c>
      <c r="AH3886" s="10">
        <f t="shared" si="5530"/>
        <v>111</v>
      </c>
      <c r="AI3886" s="10">
        <f t="shared" si="5530"/>
        <v>109</v>
      </c>
      <c r="AJ3886" s="10">
        <f t="shared" si="5530"/>
        <v>121</v>
      </c>
      <c r="AK3886" s="10">
        <f t="shared" si="5530"/>
        <v>112</v>
      </c>
      <c r="AL3886" s="10">
        <f t="shared" ref="AL3886" si="5531">RANK(AL663,AL$588:AL$849,0)</f>
        <v>122</v>
      </c>
    </row>
    <row r="3887" spans="1:38" ht="15">
      <c r="A3887" s="29">
        <v>3886</v>
      </c>
      <c r="B3887" s="23" t="s">
        <v>300</v>
      </c>
      <c r="C3887" s="23" t="s">
        <v>305</v>
      </c>
      <c r="D3887" s="7" t="s">
        <v>82</v>
      </c>
      <c r="E3887" s="10">
        <f t="shared" ref="E3887:AK3887" si="5532">RANK(E664,E$588:E$849,0)</f>
        <v>167</v>
      </c>
      <c r="F3887" s="10">
        <f t="shared" si="5532"/>
        <v>168</v>
      </c>
      <c r="G3887" s="10">
        <f t="shared" si="5532"/>
        <v>197</v>
      </c>
      <c r="H3887" s="10">
        <f t="shared" si="5532"/>
        <v>190</v>
      </c>
      <c r="I3887" s="10">
        <f t="shared" si="5532"/>
        <v>197</v>
      </c>
      <c r="J3887" s="10">
        <f t="shared" si="5532"/>
        <v>205</v>
      </c>
      <c r="K3887" s="10">
        <f t="shared" si="5532"/>
        <v>206</v>
      </c>
      <c r="L3887" s="10">
        <f t="shared" si="5532"/>
        <v>194</v>
      </c>
      <c r="M3887" s="10">
        <f t="shared" si="5532"/>
        <v>203</v>
      </c>
      <c r="N3887" s="10">
        <f t="shared" si="5532"/>
        <v>204</v>
      </c>
      <c r="O3887" s="10">
        <f t="shared" si="5532"/>
        <v>203</v>
      </c>
      <c r="P3887" s="10">
        <f t="shared" si="5532"/>
        <v>202</v>
      </c>
      <c r="Q3887" s="10">
        <f t="shared" si="5532"/>
        <v>203</v>
      </c>
      <c r="R3887" s="10">
        <f t="shared" si="5532"/>
        <v>218</v>
      </c>
      <c r="S3887" s="10">
        <f t="shared" si="5532"/>
        <v>220</v>
      </c>
      <c r="T3887" s="10">
        <f t="shared" si="5532"/>
        <v>215</v>
      </c>
      <c r="U3887" s="10">
        <f t="shared" si="5532"/>
        <v>216</v>
      </c>
      <c r="V3887" s="10">
        <f t="shared" si="5532"/>
        <v>215</v>
      </c>
      <c r="W3887" s="10">
        <f t="shared" si="5532"/>
        <v>204</v>
      </c>
      <c r="X3887" s="10">
        <f t="shared" si="5532"/>
        <v>211</v>
      </c>
      <c r="Y3887" s="10">
        <f t="shared" si="5532"/>
        <v>205</v>
      </c>
      <c r="Z3887" s="10">
        <f t="shared" si="5532"/>
        <v>192</v>
      </c>
      <c r="AA3887" s="10">
        <f t="shared" si="5532"/>
        <v>206</v>
      </c>
      <c r="AB3887" s="10">
        <f t="shared" si="5532"/>
        <v>208</v>
      </c>
      <c r="AC3887" s="10">
        <f t="shared" si="5532"/>
        <v>202</v>
      </c>
      <c r="AD3887" s="10">
        <f t="shared" si="5532"/>
        <v>203</v>
      </c>
      <c r="AE3887" s="10">
        <f t="shared" si="5532"/>
        <v>203</v>
      </c>
      <c r="AF3887" s="10">
        <f t="shared" si="5532"/>
        <v>199</v>
      </c>
      <c r="AG3887" s="10">
        <f t="shared" si="5532"/>
        <v>203</v>
      </c>
      <c r="AH3887" s="10">
        <f t="shared" si="5532"/>
        <v>205</v>
      </c>
      <c r="AI3887" s="10">
        <f t="shared" si="5532"/>
        <v>203</v>
      </c>
      <c r="AJ3887" s="10">
        <f t="shared" si="5532"/>
        <v>197</v>
      </c>
      <c r="AK3887" s="10">
        <f t="shared" si="5532"/>
        <v>197</v>
      </c>
      <c r="AL3887" s="10">
        <f t="shared" ref="AL3887" si="5533">RANK(AL664,AL$588:AL$849,0)</f>
        <v>197</v>
      </c>
    </row>
    <row r="3888" spans="1:38" ht="15">
      <c r="A3888" s="29">
        <v>3887</v>
      </c>
      <c r="B3888" s="23" t="s">
        <v>300</v>
      </c>
      <c r="C3888" s="23" t="s">
        <v>305</v>
      </c>
      <c r="D3888" s="7" t="s">
        <v>83</v>
      </c>
      <c r="E3888" s="10">
        <f t="shared" ref="E3888:AK3888" si="5534">RANK(E665,E$588:E$849,0)</f>
        <v>83</v>
      </c>
      <c r="F3888" s="10">
        <f t="shared" si="5534"/>
        <v>74</v>
      </c>
      <c r="G3888" s="10">
        <f t="shared" si="5534"/>
        <v>92</v>
      </c>
      <c r="H3888" s="10">
        <f t="shared" si="5534"/>
        <v>100</v>
      </c>
      <c r="I3888" s="10">
        <f t="shared" si="5534"/>
        <v>100</v>
      </c>
      <c r="J3888" s="10">
        <f t="shared" si="5534"/>
        <v>106</v>
      </c>
      <c r="K3888" s="10">
        <f t="shared" si="5534"/>
        <v>99</v>
      </c>
      <c r="L3888" s="10">
        <f t="shared" si="5534"/>
        <v>99</v>
      </c>
      <c r="M3888" s="10">
        <f t="shared" si="5534"/>
        <v>109</v>
      </c>
      <c r="N3888" s="10">
        <f t="shared" si="5534"/>
        <v>112</v>
      </c>
      <c r="O3888" s="10">
        <f t="shared" si="5534"/>
        <v>107</v>
      </c>
      <c r="P3888" s="10">
        <f t="shared" si="5534"/>
        <v>100</v>
      </c>
      <c r="Q3888" s="10">
        <f t="shared" si="5534"/>
        <v>108</v>
      </c>
      <c r="R3888" s="10">
        <f t="shared" si="5534"/>
        <v>116</v>
      </c>
      <c r="S3888" s="10">
        <f t="shared" si="5534"/>
        <v>118</v>
      </c>
      <c r="T3888" s="10">
        <f t="shared" si="5534"/>
        <v>116</v>
      </c>
      <c r="U3888" s="10">
        <f t="shared" si="5534"/>
        <v>127</v>
      </c>
      <c r="V3888" s="10">
        <f t="shared" si="5534"/>
        <v>120</v>
      </c>
      <c r="W3888" s="10">
        <f t="shared" si="5534"/>
        <v>117</v>
      </c>
      <c r="X3888" s="10">
        <f t="shared" si="5534"/>
        <v>123</v>
      </c>
      <c r="Y3888" s="10">
        <f t="shared" si="5534"/>
        <v>118</v>
      </c>
      <c r="Z3888" s="10">
        <f t="shared" si="5534"/>
        <v>108</v>
      </c>
      <c r="AA3888" s="10">
        <f t="shared" si="5534"/>
        <v>116</v>
      </c>
      <c r="AB3888" s="10">
        <f t="shared" si="5534"/>
        <v>108</v>
      </c>
      <c r="AC3888" s="10">
        <f t="shared" si="5534"/>
        <v>121</v>
      </c>
      <c r="AD3888" s="10">
        <f t="shared" si="5534"/>
        <v>122</v>
      </c>
      <c r="AE3888" s="10">
        <f t="shared" si="5534"/>
        <v>115</v>
      </c>
      <c r="AF3888" s="10">
        <f t="shared" si="5534"/>
        <v>125</v>
      </c>
      <c r="AG3888" s="10">
        <f t="shared" si="5534"/>
        <v>122</v>
      </c>
      <c r="AH3888" s="10">
        <f t="shared" si="5534"/>
        <v>120</v>
      </c>
      <c r="AI3888" s="10">
        <f t="shared" si="5534"/>
        <v>114</v>
      </c>
      <c r="AJ3888" s="10">
        <f t="shared" si="5534"/>
        <v>122</v>
      </c>
      <c r="AK3888" s="10">
        <f t="shared" si="5534"/>
        <v>109</v>
      </c>
      <c r="AL3888" s="10">
        <f t="shared" ref="AL3888" si="5535">RANK(AL665,AL$588:AL$849,0)</f>
        <v>106</v>
      </c>
    </row>
    <row r="3889" spans="1:38" ht="15">
      <c r="A3889" s="29">
        <v>3888</v>
      </c>
      <c r="B3889" s="23" t="s">
        <v>300</v>
      </c>
      <c r="C3889" s="23" t="s">
        <v>305</v>
      </c>
      <c r="D3889" s="7" t="s">
        <v>84</v>
      </c>
      <c r="E3889" s="10">
        <f t="shared" ref="E3889:AK3889" si="5536">RANK(E666,E$588:E$849,0)</f>
        <v>156</v>
      </c>
      <c r="F3889" s="10">
        <f t="shared" si="5536"/>
        <v>165</v>
      </c>
      <c r="G3889" s="10">
        <f t="shared" si="5536"/>
        <v>167</v>
      </c>
      <c r="H3889" s="10">
        <f t="shared" si="5536"/>
        <v>175</v>
      </c>
      <c r="I3889" s="10">
        <f t="shared" si="5536"/>
        <v>183</v>
      </c>
      <c r="J3889" s="10">
        <f t="shared" si="5536"/>
        <v>182</v>
      </c>
      <c r="K3889" s="10">
        <f t="shared" si="5536"/>
        <v>177</v>
      </c>
      <c r="L3889" s="10">
        <f t="shared" si="5536"/>
        <v>174</v>
      </c>
      <c r="M3889" s="10">
        <f t="shared" si="5536"/>
        <v>182</v>
      </c>
      <c r="N3889" s="10">
        <f t="shared" si="5536"/>
        <v>156</v>
      </c>
      <c r="O3889" s="10">
        <f t="shared" si="5536"/>
        <v>187</v>
      </c>
      <c r="P3889" s="10">
        <f t="shared" si="5536"/>
        <v>192</v>
      </c>
      <c r="Q3889" s="10">
        <f t="shared" si="5536"/>
        <v>166</v>
      </c>
      <c r="R3889" s="10">
        <f t="shared" si="5536"/>
        <v>186</v>
      </c>
      <c r="S3889" s="10">
        <f t="shared" si="5536"/>
        <v>188</v>
      </c>
      <c r="T3889" s="10">
        <f t="shared" si="5536"/>
        <v>191</v>
      </c>
      <c r="U3889" s="10">
        <f t="shared" si="5536"/>
        <v>186</v>
      </c>
      <c r="V3889" s="10">
        <f t="shared" si="5536"/>
        <v>184</v>
      </c>
      <c r="W3889" s="10">
        <f t="shared" si="5536"/>
        <v>177</v>
      </c>
      <c r="X3889" s="10">
        <f t="shared" si="5536"/>
        <v>184</v>
      </c>
      <c r="Y3889" s="10">
        <f t="shared" si="5536"/>
        <v>179</v>
      </c>
      <c r="Z3889" s="10">
        <f t="shared" si="5536"/>
        <v>180</v>
      </c>
      <c r="AA3889" s="10">
        <f t="shared" si="5536"/>
        <v>183</v>
      </c>
      <c r="AB3889" s="10">
        <f t="shared" si="5536"/>
        <v>184</v>
      </c>
      <c r="AC3889" s="10">
        <f t="shared" si="5536"/>
        <v>187</v>
      </c>
      <c r="AD3889" s="10">
        <f t="shared" si="5536"/>
        <v>192</v>
      </c>
      <c r="AE3889" s="10">
        <f t="shared" si="5536"/>
        <v>190</v>
      </c>
      <c r="AF3889" s="10">
        <f t="shared" si="5536"/>
        <v>181</v>
      </c>
      <c r="AG3889" s="10">
        <f t="shared" si="5536"/>
        <v>184</v>
      </c>
      <c r="AH3889" s="10">
        <f t="shared" si="5536"/>
        <v>182</v>
      </c>
      <c r="AI3889" s="10">
        <f t="shared" si="5536"/>
        <v>185</v>
      </c>
      <c r="AJ3889" s="10">
        <f t="shared" si="5536"/>
        <v>190</v>
      </c>
      <c r="AK3889" s="10">
        <f t="shared" si="5536"/>
        <v>187</v>
      </c>
      <c r="AL3889" s="10">
        <f t="shared" ref="AL3889" si="5537">RANK(AL666,AL$588:AL$849,0)</f>
        <v>189</v>
      </c>
    </row>
    <row r="3890" spans="1:38" ht="15">
      <c r="A3890" s="29">
        <v>3889</v>
      </c>
      <c r="B3890" s="23" t="s">
        <v>300</v>
      </c>
      <c r="C3890" s="23" t="s">
        <v>305</v>
      </c>
      <c r="D3890" s="7" t="s">
        <v>85</v>
      </c>
      <c r="E3890" s="10">
        <f t="shared" ref="E3890:AK3890" si="5538">RANK(E667,E$588:E$849,0)</f>
        <v>77</v>
      </c>
      <c r="F3890" s="10">
        <f t="shared" si="5538"/>
        <v>71</v>
      </c>
      <c r="G3890" s="10">
        <f t="shared" si="5538"/>
        <v>84</v>
      </c>
      <c r="H3890" s="10">
        <f t="shared" si="5538"/>
        <v>87</v>
      </c>
      <c r="I3890" s="10">
        <f t="shared" si="5538"/>
        <v>81</v>
      </c>
      <c r="J3890" s="10">
        <f t="shared" si="5538"/>
        <v>83</v>
      </c>
      <c r="K3890" s="10">
        <f t="shared" si="5538"/>
        <v>83</v>
      </c>
      <c r="L3890" s="10">
        <f t="shared" si="5538"/>
        <v>89</v>
      </c>
      <c r="M3890" s="10">
        <f t="shared" si="5538"/>
        <v>89</v>
      </c>
      <c r="N3890" s="10">
        <f t="shared" si="5538"/>
        <v>98</v>
      </c>
      <c r="O3890" s="10">
        <f t="shared" si="5538"/>
        <v>97</v>
      </c>
      <c r="P3890" s="10">
        <f t="shared" si="5538"/>
        <v>96</v>
      </c>
      <c r="Q3890" s="10">
        <f t="shared" si="5538"/>
        <v>103</v>
      </c>
      <c r="R3890" s="10">
        <f t="shared" si="5538"/>
        <v>98</v>
      </c>
      <c r="S3890" s="10">
        <f t="shared" si="5538"/>
        <v>102</v>
      </c>
      <c r="T3890" s="10">
        <f t="shared" si="5538"/>
        <v>102</v>
      </c>
      <c r="U3890" s="10">
        <f t="shared" si="5538"/>
        <v>103</v>
      </c>
      <c r="V3890" s="10">
        <f t="shared" si="5538"/>
        <v>102</v>
      </c>
      <c r="W3890" s="10">
        <f t="shared" si="5538"/>
        <v>96</v>
      </c>
      <c r="X3890" s="10">
        <f t="shared" si="5538"/>
        <v>96</v>
      </c>
      <c r="Y3890" s="10">
        <f t="shared" si="5538"/>
        <v>96</v>
      </c>
      <c r="Z3890" s="10">
        <f t="shared" si="5538"/>
        <v>98</v>
      </c>
      <c r="AA3890" s="10">
        <f t="shared" si="5538"/>
        <v>97</v>
      </c>
      <c r="AB3890" s="10">
        <f t="shared" si="5538"/>
        <v>97</v>
      </c>
      <c r="AC3890" s="10">
        <f t="shared" si="5538"/>
        <v>98</v>
      </c>
      <c r="AD3890" s="10">
        <f t="shared" si="5538"/>
        <v>94</v>
      </c>
      <c r="AE3890" s="10">
        <f t="shared" si="5538"/>
        <v>93</v>
      </c>
      <c r="AF3890" s="10">
        <f t="shared" si="5538"/>
        <v>99</v>
      </c>
      <c r="AG3890" s="10">
        <f t="shared" si="5538"/>
        <v>97</v>
      </c>
      <c r="AH3890" s="10">
        <f t="shared" si="5538"/>
        <v>96</v>
      </c>
      <c r="AI3890" s="10">
        <f t="shared" si="5538"/>
        <v>99</v>
      </c>
      <c r="AJ3890" s="10">
        <f t="shared" si="5538"/>
        <v>104</v>
      </c>
      <c r="AK3890" s="10">
        <f t="shared" si="5538"/>
        <v>106</v>
      </c>
      <c r="AL3890" s="10">
        <f t="shared" ref="AL3890" si="5539">RANK(AL667,AL$588:AL$849,0)</f>
        <v>109</v>
      </c>
    </row>
    <row r="3891" spans="1:38" ht="15">
      <c r="A3891" s="29">
        <v>3890</v>
      </c>
      <c r="B3891" s="23" t="s">
        <v>300</v>
      </c>
      <c r="C3891" s="23" t="s">
        <v>305</v>
      </c>
      <c r="D3891" s="7" t="s">
        <v>86</v>
      </c>
      <c r="E3891" s="10">
        <f t="shared" ref="E3891:AK3891" si="5540">RANK(E668,E$588:E$849,0)</f>
        <v>165</v>
      </c>
      <c r="F3891" s="10">
        <f t="shared" si="5540"/>
        <v>163</v>
      </c>
      <c r="G3891" s="10">
        <f t="shared" si="5540"/>
        <v>188</v>
      </c>
      <c r="H3891" s="10">
        <f t="shared" si="5540"/>
        <v>188</v>
      </c>
      <c r="I3891" s="10">
        <f t="shared" si="5540"/>
        <v>202</v>
      </c>
      <c r="J3891" s="10">
        <f t="shared" si="5540"/>
        <v>202</v>
      </c>
      <c r="K3891" s="10">
        <f t="shared" si="5540"/>
        <v>204</v>
      </c>
      <c r="L3891" s="10">
        <f t="shared" si="5540"/>
        <v>191</v>
      </c>
      <c r="M3891" s="10">
        <f t="shared" si="5540"/>
        <v>195</v>
      </c>
      <c r="N3891" s="10">
        <f t="shared" si="5540"/>
        <v>194</v>
      </c>
      <c r="O3891" s="10">
        <f t="shared" si="5540"/>
        <v>193</v>
      </c>
      <c r="P3891" s="10">
        <f t="shared" si="5540"/>
        <v>189</v>
      </c>
      <c r="Q3891" s="10">
        <f t="shared" si="5540"/>
        <v>188</v>
      </c>
      <c r="R3891" s="10">
        <f t="shared" si="5540"/>
        <v>182</v>
      </c>
      <c r="S3891" s="10">
        <f t="shared" si="5540"/>
        <v>203</v>
      </c>
      <c r="T3891" s="10">
        <f t="shared" si="5540"/>
        <v>199</v>
      </c>
      <c r="U3891" s="10">
        <f t="shared" si="5540"/>
        <v>204</v>
      </c>
      <c r="V3891" s="10">
        <f t="shared" si="5540"/>
        <v>209</v>
      </c>
      <c r="W3891" s="10">
        <f t="shared" si="5540"/>
        <v>199</v>
      </c>
      <c r="X3891" s="10">
        <f t="shared" si="5540"/>
        <v>209</v>
      </c>
      <c r="Y3891" s="10">
        <f t="shared" si="5540"/>
        <v>196</v>
      </c>
      <c r="Z3891" s="10">
        <f t="shared" si="5540"/>
        <v>198</v>
      </c>
      <c r="AA3891" s="10">
        <f t="shared" si="5540"/>
        <v>187</v>
      </c>
      <c r="AB3891" s="10">
        <f t="shared" si="5540"/>
        <v>193</v>
      </c>
      <c r="AC3891" s="10">
        <f t="shared" si="5540"/>
        <v>191</v>
      </c>
      <c r="AD3891" s="10">
        <f t="shared" si="5540"/>
        <v>194</v>
      </c>
      <c r="AE3891" s="10">
        <f t="shared" si="5540"/>
        <v>183</v>
      </c>
      <c r="AF3891" s="10">
        <f t="shared" si="5540"/>
        <v>187</v>
      </c>
      <c r="AG3891" s="10">
        <f t="shared" si="5540"/>
        <v>194</v>
      </c>
      <c r="AH3891" s="10">
        <f t="shared" si="5540"/>
        <v>192</v>
      </c>
      <c r="AI3891" s="10">
        <f t="shared" si="5540"/>
        <v>190</v>
      </c>
      <c r="AJ3891" s="10">
        <f t="shared" si="5540"/>
        <v>199</v>
      </c>
      <c r="AK3891" s="10">
        <f t="shared" si="5540"/>
        <v>195</v>
      </c>
      <c r="AL3891" s="10">
        <f t="shared" ref="AL3891" si="5541">RANK(AL668,AL$588:AL$849,0)</f>
        <v>200</v>
      </c>
    </row>
    <row r="3892" spans="1:38" ht="15">
      <c r="A3892" s="29">
        <v>3891</v>
      </c>
      <c r="B3892" s="23" t="s">
        <v>300</v>
      </c>
      <c r="C3892" s="23" t="s">
        <v>305</v>
      </c>
      <c r="D3892" s="7" t="s">
        <v>87</v>
      </c>
      <c r="E3892" s="10">
        <f t="shared" ref="E3892:AK3892" si="5542">RANK(E669,E$588:E$849,0)</f>
        <v>73</v>
      </c>
      <c r="F3892" s="10">
        <f t="shared" si="5542"/>
        <v>77</v>
      </c>
      <c r="G3892" s="10">
        <f t="shared" si="5542"/>
        <v>104</v>
      </c>
      <c r="H3892" s="10">
        <f t="shared" si="5542"/>
        <v>111</v>
      </c>
      <c r="I3892" s="10">
        <f t="shared" si="5542"/>
        <v>110</v>
      </c>
      <c r="J3892" s="10">
        <f t="shared" si="5542"/>
        <v>110</v>
      </c>
      <c r="K3892" s="10">
        <f t="shared" si="5542"/>
        <v>109</v>
      </c>
      <c r="L3892" s="10">
        <f t="shared" si="5542"/>
        <v>133</v>
      </c>
      <c r="M3892" s="10">
        <f t="shared" si="5542"/>
        <v>135</v>
      </c>
      <c r="N3892" s="10">
        <f t="shared" si="5542"/>
        <v>160</v>
      </c>
      <c r="O3892" s="10">
        <f t="shared" si="5542"/>
        <v>156</v>
      </c>
      <c r="P3892" s="10">
        <f t="shared" si="5542"/>
        <v>144</v>
      </c>
      <c r="Q3892" s="10">
        <f t="shared" si="5542"/>
        <v>134</v>
      </c>
      <c r="R3892" s="10">
        <f t="shared" si="5542"/>
        <v>134</v>
      </c>
      <c r="S3892" s="10">
        <f t="shared" si="5542"/>
        <v>138</v>
      </c>
      <c r="T3892" s="10">
        <f t="shared" si="5542"/>
        <v>138</v>
      </c>
      <c r="U3892" s="10">
        <f t="shared" si="5542"/>
        <v>148</v>
      </c>
      <c r="V3892" s="10">
        <f t="shared" si="5542"/>
        <v>146</v>
      </c>
      <c r="W3892" s="10">
        <f t="shared" si="5542"/>
        <v>142</v>
      </c>
      <c r="X3892" s="10">
        <f t="shared" si="5542"/>
        <v>135</v>
      </c>
      <c r="Y3892" s="10">
        <f t="shared" si="5542"/>
        <v>132</v>
      </c>
      <c r="Z3892" s="10">
        <f t="shared" si="5542"/>
        <v>131</v>
      </c>
      <c r="AA3892" s="10">
        <f t="shared" si="5542"/>
        <v>115</v>
      </c>
      <c r="AB3892" s="10">
        <f t="shared" si="5542"/>
        <v>109</v>
      </c>
      <c r="AC3892" s="10">
        <f t="shared" si="5542"/>
        <v>117</v>
      </c>
      <c r="AD3892" s="10">
        <f t="shared" si="5542"/>
        <v>119</v>
      </c>
      <c r="AE3892" s="10">
        <f t="shared" si="5542"/>
        <v>121</v>
      </c>
      <c r="AF3892" s="10">
        <f t="shared" si="5542"/>
        <v>128</v>
      </c>
      <c r="AG3892" s="10">
        <f t="shared" si="5542"/>
        <v>113</v>
      </c>
      <c r="AH3892" s="10">
        <f t="shared" si="5542"/>
        <v>131</v>
      </c>
      <c r="AI3892" s="10">
        <f t="shared" si="5542"/>
        <v>128</v>
      </c>
      <c r="AJ3892" s="10">
        <f t="shared" si="5542"/>
        <v>117</v>
      </c>
      <c r="AK3892" s="10">
        <f t="shared" si="5542"/>
        <v>116</v>
      </c>
      <c r="AL3892" s="10">
        <f t="shared" ref="AL3892" si="5543">RANK(AL669,AL$588:AL$849,0)</f>
        <v>112</v>
      </c>
    </row>
    <row r="3893" spans="1:38" ht="15">
      <c r="A3893" s="29">
        <v>3892</v>
      </c>
      <c r="B3893" s="23" t="s">
        <v>300</v>
      </c>
      <c r="C3893" s="23" t="s">
        <v>305</v>
      </c>
      <c r="D3893" s="7" t="s">
        <v>88</v>
      </c>
      <c r="E3893" s="10">
        <f t="shared" ref="E3893:AK3893" si="5544">RANK(E670,E$588:E$849,0)</f>
        <v>130</v>
      </c>
      <c r="F3893" s="10">
        <f t="shared" si="5544"/>
        <v>108</v>
      </c>
      <c r="G3893" s="10">
        <f t="shared" si="5544"/>
        <v>140</v>
      </c>
      <c r="H3893" s="10">
        <f t="shared" si="5544"/>
        <v>118</v>
      </c>
      <c r="I3893" s="10">
        <f t="shared" si="5544"/>
        <v>131</v>
      </c>
      <c r="J3893" s="10">
        <f t="shared" si="5544"/>
        <v>144</v>
      </c>
      <c r="K3893" s="10">
        <f t="shared" si="5544"/>
        <v>145</v>
      </c>
      <c r="L3893" s="10">
        <f t="shared" si="5544"/>
        <v>104</v>
      </c>
      <c r="M3893" s="10">
        <f t="shared" si="5544"/>
        <v>107</v>
      </c>
      <c r="N3893" s="10">
        <f t="shared" si="5544"/>
        <v>108</v>
      </c>
      <c r="O3893" s="10">
        <f t="shared" si="5544"/>
        <v>123</v>
      </c>
      <c r="P3893" s="10">
        <f t="shared" si="5544"/>
        <v>107</v>
      </c>
      <c r="Q3893" s="10">
        <f t="shared" si="5544"/>
        <v>110</v>
      </c>
      <c r="R3893" s="10">
        <f t="shared" si="5544"/>
        <v>159</v>
      </c>
      <c r="S3893" s="10">
        <f t="shared" si="5544"/>
        <v>160</v>
      </c>
      <c r="T3893" s="10">
        <f t="shared" si="5544"/>
        <v>134</v>
      </c>
      <c r="U3893" s="10">
        <f t="shared" si="5544"/>
        <v>141</v>
      </c>
      <c r="V3893" s="10">
        <f t="shared" si="5544"/>
        <v>125</v>
      </c>
      <c r="W3893" s="10">
        <f t="shared" si="5544"/>
        <v>141</v>
      </c>
      <c r="X3893" s="10">
        <f t="shared" si="5544"/>
        <v>136</v>
      </c>
      <c r="Y3893" s="10">
        <f t="shared" si="5544"/>
        <v>135</v>
      </c>
      <c r="Z3893" s="10">
        <f t="shared" si="5544"/>
        <v>118</v>
      </c>
      <c r="AA3893" s="10">
        <f t="shared" si="5544"/>
        <v>131</v>
      </c>
      <c r="AB3893" s="10">
        <f t="shared" si="5544"/>
        <v>140</v>
      </c>
      <c r="AC3893" s="10">
        <f t="shared" si="5544"/>
        <v>132</v>
      </c>
      <c r="AD3893" s="10">
        <f t="shared" si="5544"/>
        <v>130</v>
      </c>
      <c r="AE3893" s="10">
        <f t="shared" si="5544"/>
        <v>139</v>
      </c>
      <c r="AF3893" s="10">
        <f t="shared" si="5544"/>
        <v>143</v>
      </c>
      <c r="AG3893" s="10">
        <f t="shared" si="5544"/>
        <v>154</v>
      </c>
      <c r="AH3893" s="10">
        <f t="shared" si="5544"/>
        <v>158</v>
      </c>
      <c r="AI3893" s="10">
        <f t="shared" si="5544"/>
        <v>146</v>
      </c>
      <c r="AJ3893" s="10">
        <f t="shared" si="5544"/>
        <v>145</v>
      </c>
      <c r="AK3893" s="10">
        <f t="shared" si="5544"/>
        <v>144</v>
      </c>
      <c r="AL3893" s="10">
        <f t="shared" ref="AL3893" si="5545">RANK(AL670,AL$588:AL$849,0)</f>
        <v>132</v>
      </c>
    </row>
    <row r="3894" spans="1:38" ht="15">
      <c r="A3894" s="29">
        <v>3893</v>
      </c>
      <c r="B3894" s="23" t="s">
        <v>300</v>
      </c>
      <c r="C3894" s="23" t="s">
        <v>305</v>
      </c>
      <c r="D3894" s="7" t="s">
        <v>89</v>
      </c>
      <c r="E3894" s="10">
        <f t="shared" ref="E3894:AK3894" si="5546">RANK(E671,E$588:E$849,0)</f>
        <v>166</v>
      </c>
      <c r="F3894" s="10">
        <f t="shared" si="5546"/>
        <v>140</v>
      </c>
      <c r="G3894" s="10">
        <f t="shared" si="5546"/>
        <v>152</v>
      </c>
      <c r="H3894" s="10">
        <f t="shared" si="5546"/>
        <v>163</v>
      </c>
      <c r="I3894" s="10">
        <f t="shared" si="5546"/>
        <v>166</v>
      </c>
      <c r="J3894" s="10">
        <f t="shared" si="5546"/>
        <v>163</v>
      </c>
      <c r="K3894" s="10">
        <f t="shared" si="5546"/>
        <v>160</v>
      </c>
      <c r="L3894" s="10">
        <f t="shared" si="5546"/>
        <v>186</v>
      </c>
      <c r="M3894" s="10">
        <f t="shared" si="5546"/>
        <v>194</v>
      </c>
      <c r="N3894" s="10">
        <f t="shared" si="5546"/>
        <v>205</v>
      </c>
      <c r="O3894" s="10">
        <f t="shared" si="5546"/>
        <v>202</v>
      </c>
      <c r="P3894" s="10">
        <f t="shared" si="5546"/>
        <v>207</v>
      </c>
      <c r="Q3894" s="10">
        <f t="shared" si="5546"/>
        <v>197</v>
      </c>
      <c r="R3894" s="10">
        <f t="shared" si="5546"/>
        <v>166</v>
      </c>
      <c r="S3894" s="10">
        <f t="shared" si="5546"/>
        <v>184</v>
      </c>
      <c r="T3894" s="10">
        <f t="shared" si="5546"/>
        <v>181</v>
      </c>
      <c r="U3894" s="10">
        <f t="shared" si="5546"/>
        <v>183</v>
      </c>
      <c r="V3894" s="10">
        <f t="shared" si="5546"/>
        <v>189</v>
      </c>
      <c r="W3894" s="10">
        <f t="shared" si="5546"/>
        <v>187</v>
      </c>
      <c r="X3894" s="10">
        <f t="shared" si="5546"/>
        <v>190</v>
      </c>
      <c r="Y3894" s="10">
        <f t="shared" si="5546"/>
        <v>207</v>
      </c>
      <c r="Z3894" s="10">
        <f t="shared" si="5546"/>
        <v>200</v>
      </c>
      <c r="AA3894" s="10">
        <f t="shared" si="5546"/>
        <v>203</v>
      </c>
      <c r="AB3894" s="10">
        <f t="shared" si="5546"/>
        <v>187</v>
      </c>
      <c r="AC3894" s="10">
        <f t="shared" si="5546"/>
        <v>197</v>
      </c>
      <c r="AD3894" s="10">
        <f t="shared" si="5546"/>
        <v>193</v>
      </c>
      <c r="AE3894" s="10">
        <f t="shared" si="5546"/>
        <v>202</v>
      </c>
      <c r="AF3894" s="10">
        <f t="shared" si="5546"/>
        <v>205</v>
      </c>
      <c r="AG3894" s="10">
        <f t="shared" si="5546"/>
        <v>200</v>
      </c>
      <c r="AH3894" s="10">
        <f t="shared" si="5546"/>
        <v>181</v>
      </c>
      <c r="AI3894" s="10">
        <f t="shared" si="5546"/>
        <v>192</v>
      </c>
      <c r="AJ3894" s="10">
        <f t="shared" si="5546"/>
        <v>188</v>
      </c>
      <c r="AK3894" s="10">
        <f t="shared" si="5546"/>
        <v>188</v>
      </c>
      <c r="AL3894" s="10">
        <f t="shared" ref="AL3894" si="5547">RANK(AL671,AL$588:AL$849,0)</f>
        <v>191</v>
      </c>
    </row>
    <row r="3895" spans="1:38" ht="15">
      <c r="A3895" s="29">
        <v>3894</v>
      </c>
      <c r="B3895" s="23" t="s">
        <v>300</v>
      </c>
      <c r="C3895" s="23" t="s">
        <v>305</v>
      </c>
      <c r="D3895" s="7" t="s">
        <v>90</v>
      </c>
      <c r="E3895" s="10">
        <f t="shared" ref="E3895:AK3895" si="5548">RANK(E672,E$588:E$849,0)</f>
        <v>68</v>
      </c>
      <c r="F3895" s="10">
        <f t="shared" si="5548"/>
        <v>82</v>
      </c>
      <c r="G3895" s="10">
        <f t="shared" si="5548"/>
        <v>66</v>
      </c>
      <c r="H3895" s="10">
        <f t="shared" si="5548"/>
        <v>86</v>
      </c>
      <c r="I3895" s="10">
        <f t="shared" si="5548"/>
        <v>93</v>
      </c>
      <c r="J3895" s="10">
        <f t="shared" si="5548"/>
        <v>80</v>
      </c>
      <c r="K3895" s="10">
        <f t="shared" si="5548"/>
        <v>181</v>
      </c>
      <c r="L3895" s="10">
        <f t="shared" si="5548"/>
        <v>169</v>
      </c>
      <c r="M3895" s="10">
        <f t="shared" si="5548"/>
        <v>122</v>
      </c>
      <c r="N3895" s="10">
        <f t="shared" si="5548"/>
        <v>81</v>
      </c>
      <c r="O3895" s="10">
        <f t="shared" si="5548"/>
        <v>78</v>
      </c>
      <c r="P3895" s="10">
        <f t="shared" si="5548"/>
        <v>72</v>
      </c>
      <c r="Q3895" s="10">
        <f t="shared" si="5548"/>
        <v>85</v>
      </c>
      <c r="R3895" s="10">
        <f t="shared" si="5548"/>
        <v>69</v>
      </c>
      <c r="S3895" s="10">
        <f t="shared" si="5548"/>
        <v>71</v>
      </c>
      <c r="T3895" s="10">
        <f t="shared" si="5548"/>
        <v>90</v>
      </c>
      <c r="U3895" s="10">
        <f t="shared" si="5548"/>
        <v>87</v>
      </c>
      <c r="V3895" s="10">
        <f t="shared" si="5548"/>
        <v>78</v>
      </c>
      <c r="W3895" s="10">
        <f t="shared" si="5548"/>
        <v>105</v>
      </c>
      <c r="X3895" s="10">
        <f t="shared" si="5548"/>
        <v>93</v>
      </c>
      <c r="Y3895" s="10">
        <f t="shared" si="5548"/>
        <v>128</v>
      </c>
      <c r="Z3895" s="10">
        <f t="shared" si="5548"/>
        <v>105</v>
      </c>
      <c r="AA3895" s="10">
        <f t="shared" si="5548"/>
        <v>145</v>
      </c>
      <c r="AB3895" s="10">
        <f t="shared" si="5548"/>
        <v>132</v>
      </c>
      <c r="AC3895" s="10">
        <f t="shared" si="5548"/>
        <v>102</v>
      </c>
      <c r="AD3895" s="10">
        <f t="shared" si="5548"/>
        <v>107</v>
      </c>
      <c r="AE3895" s="10">
        <f t="shared" si="5548"/>
        <v>109</v>
      </c>
      <c r="AF3895" s="10">
        <f t="shared" si="5548"/>
        <v>94</v>
      </c>
      <c r="AG3895" s="10">
        <f t="shared" si="5548"/>
        <v>105</v>
      </c>
      <c r="AH3895" s="10">
        <f t="shared" si="5548"/>
        <v>110</v>
      </c>
      <c r="AI3895" s="10">
        <f t="shared" si="5548"/>
        <v>104</v>
      </c>
      <c r="AJ3895" s="10">
        <f t="shared" si="5548"/>
        <v>88</v>
      </c>
      <c r="AK3895" s="10">
        <f t="shared" si="5548"/>
        <v>89</v>
      </c>
      <c r="AL3895" s="10">
        <f t="shared" ref="AL3895" si="5549">RANK(AL672,AL$588:AL$849,0)</f>
        <v>87</v>
      </c>
    </row>
    <row r="3896" spans="1:38" ht="15">
      <c r="A3896" s="29">
        <v>3895</v>
      </c>
      <c r="B3896" s="23" t="s">
        <v>300</v>
      </c>
      <c r="C3896" s="23" t="s">
        <v>305</v>
      </c>
      <c r="D3896" s="7" t="s">
        <v>91</v>
      </c>
      <c r="E3896" s="10">
        <f t="shared" ref="E3896:AK3896" si="5550">RANK(E673,E$588:E$849,0)</f>
        <v>35</v>
      </c>
      <c r="F3896" s="10">
        <f t="shared" si="5550"/>
        <v>40</v>
      </c>
      <c r="G3896" s="10">
        <f t="shared" si="5550"/>
        <v>42</v>
      </c>
      <c r="H3896" s="10">
        <f t="shared" si="5550"/>
        <v>41</v>
      </c>
      <c r="I3896" s="10">
        <f t="shared" si="5550"/>
        <v>45</v>
      </c>
      <c r="J3896" s="10">
        <f t="shared" si="5550"/>
        <v>45</v>
      </c>
      <c r="K3896" s="10">
        <f t="shared" si="5550"/>
        <v>42</v>
      </c>
      <c r="L3896" s="10">
        <f t="shared" si="5550"/>
        <v>46</v>
      </c>
      <c r="M3896" s="10">
        <f t="shared" si="5550"/>
        <v>49</v>
      </c>
      <c r="N3896" s="10">
        <f t="shared" si="5550"/>
        <v>43</v>
      </c>
      <c r="O3896" s="10">
        <f t="shared" si="5550"/>
        <v>43</v>
      </c>
      <c r="P3896" s="10">
        <f t="shared" si="5550"/>
        <v>46</v>
      </c>
      <c r="Q3896" s="10">
        <f t="shared" si="5550"/>
        <v>49</v>
      </c>
      <c r="R3896" s="10">
        <f t="shared" si="5550"/>
        <v>49</v>
      </c>
      <c r="S3896" s="10">
        <f t="shared" si="5550"/>
        <v>46</v>
      </c>
      <c r="T3896" s="10">
        <f t="shared" si="5550"/>
        <v>43</v>
      </c>
      <c r="U3896" s="10">
        <f t="shared" si="5550"/>
        <v>42</v>
      </c>
      <c r="V3896" s="10">
        <f t="shared" si="5550"/>
        <v>44</v>
      </c>
      <c r="W3896" s="10">
        <f t="shared" si="5550"/>
        <v>41</v>
      </c>
      <c r="X3896" s="10">
        <f t="shared" si="5550"/>
        <v>45</v>
      </c>
      <c r="Y3896" s="10">
        <f t="shared" si="5550"/>
        <v>49</v>
      </c>
      <c r="Z3896" s="10">
        <f t="shared" si="5550"/>
        <v>63</v>
      </c>
      <c r="AA3896" s="10">
        <f t="shared" si="5550"/>
        <v>45</v>
      </c>
      <c r="AB3896" s="10">
        <f t="shared" si="5550"/>
        <v>46</v>
      </c>
      <c r="AC3896" s="10">
        <f t="shared" si="5550"/>
        <v>66</v>
      </c>
      <c r="AD3896" s="10">
        <f t="shared" si="5550"/>
        <v>72</v>
      </c>
      <c r="AE3896" s="10">
        <f t="shared" si="5550"/>
        <v>84</v>
      </c>
      <c r="AF3896" s="10">
        <f t="shared" si="5550"/>
        <v>64</v>
      </c>
      <c r="AG3896" s="10">
        <f t="shared" si="5550"/>
        <v>58</v>
      </c>
      <c r="AH3896" s="10">
        <f t="shared" si="5550"/>
        <v>55</v>
      </c>
      <c r="AI3896" s="10">
        <f t="shared" si="5550"/>
        <v>75</v>
      </c>
      <c r="AJ3896" s="10">
        <f t="shared" si="5550"/>
        <v>57</v>
      </c>
      <c r="AK3896" s="10">
        <f t="shared" si="5550"/>
        <v>60</v>
      </c>
      <c r="AL3896" s="10">
        <f t="shared" ref="AL3896" si="5551">RANK(AL673,AL$588:AL$849,0)</f>
        <v>55</v>
      </c>
    </row>
    <row r="3897" spans="1:38" ht="15">
      <c r="A3897" s="29">
        <v>3896</v>
      </c>
      <c r="B3897" s="23" t="s">
        <v>300</v>
      </c>
      <c r="C3897" s="23" t="s">
        <v>305</v>
      </c>
      <c r="D3897" s="7" t="s">
        <v>92</v>
      </c>
      <c r="E3897" s="10">
        <f t="shared" ref="E3897:AK3897" si="5552">RANK(E674,E$588:E$849,0)</f>
        <v>114</v>
      </c>
      <c r="F3897" s="10">
        <f t="shared" si="5552"/>
        <v>117</v>
      </c>
      <c r="G3897" s="10">
        <f t="shared" si="5552"/>
        <v>122</v>
      </c>
      <c r="H3897" s="10">
        <f t="shared" si="5552"/>
        <v>114</v>
      </c>
      <c r="I3897" s="10">
        <f t="shared" si="5552"/>
        <v>116</v>
      </c>
      <c r="J3897" s="10">
        <f t="shared" si="5552"/>
        <v>121</v>
      </c>
      <c r="K3897" s="10">
        <f t="shared" si="5552"/>
        <v>120</v>
      </c>
      <c r="L3897" s="10">
        <f t="shared" si="5552"/>
        <v>122</v>
      </c>
      <c r="M3897" s="10">
        <f t="shared" si="5552"/>
        <v>126</v>
      </c>
      <c r="N3897" s="10">
        <f t="shared" si="5552"/>
        <v>126</v>
      </c>
      <c r="O3897" s="10">
        <f t="shared" si="5552"/>
        <v>125</v>
      </c>
      <c r="P3897" s="10">
        <f t="shared" si="5552"/>
        <v>125</v>
      </c>
      <c r="Q3897" s="10">
        <f t="shared" si="5552"/>
        <v>135</v>
      </c>
      <c r="R3897" s="10">
        <f t="shared" si="5552"/>
        <v>130</v>
      </c>
      <c r="S3897" s="10">
        <f t="shared" si="5552"/>
        <v>123</v>
      </c>
      <c r="T3897" s="10">
        <f t="shared" si="5552"/>
        <v>130</v>
      </c>
      <c r="U3897" s="10">
        <f t="shared" si="5552"/>
        <v>135</v>
      </c>
      <c r="V3897" s="10">
        <f t="shared" si="5552"/>
        <v>139</v>
      </c>
      <c r="W3897" s="10">
        <f t="shared" si="5552"/>
        <v>129</v>
      </c>
      <c r="X3897" s="10">
        <f t="shared" si="5552"/>
        <v>125</v>
      </c>
      <c r="Y3897" s="10">
        <f t="shared" si="5552"/>
        <v>134</v>
      </c>
      <c r="Z3897" s="10">
        <f t="shared" si="5552"/>
        <v>133</v>
      </c>
      <c r="AA3897" s="10">
        <f t="shared" si="5552"/>
        <v>135</v>
      </c>
      <c r="AB3897" s="10">
        <f t="shared" si="5552"/>
        <v>129</v>
      </c>
      <c r="AC3897" s="10">
        <f t="shared" si="5552"/>
        <v>124</v>
      </c>
      <c r="AD3897" s="10">
        <f t="shared" si="5552"/>
        <v>123</v>
      </c>
      <c r="AE3897" s="10">
        <f t="shared" si="5552"/>
        <v>111</v>
      </c>
      <c r="AF3897" s="10">
        <f t="shared" si="5552"/>
        <v>114</v>
      </c>
      <c r="AG3897" s="10">
        <f t="shared" si="5552"/>
        <v>109</v>
      </c>
      <c r="AH3897" s="10">
        <f t="shared" si="5552"/>
        <v>114</v>
      </c>
      <c r="AI3897" s="10">
        <f t="shared" si="5552"/>
        <v>112</v>
      </c>
      <c r="AJ3897" s="10">
        <f t="shared" si="5552"/>
        <v>116</v>
      </c>
      <c r="AK3897" s="10">
        <f t="shared" si="5552"/>
        <v>122</v>
      </c>
      <c r="AL3897" s="10">
        <f t="shared" ref="AL3897" si="5553">RANK(AL674,AL$588:AL$849,0)</f>
        <v>128</v>
      </c>
    </row>
    <row r="3898" spans="1:38" ht="15">
      <c r="A3898" s="29">
        <v>3897</v>
      </c>
      <c r="B3898" s="23" t="s">
        <v>300</v>
      </c>
      <c r="C3898" s="23" t="s">
        <v>305</v>
      </c>
      <c r="D3898" s="7" t="s">
        <v>93</v>
      </c>
      <c r="E3898" s="10">
        <f t="shared" ref="E3898:AK3898" si="5554">RANK(E675,E$588:E$849,0)</f>
        <v>108</v>
      </c>
      <c r="F3898" s="10">
        <f t="shared" si="5554"/>
        <v>103</v>
      </c>
      <c r="G3898" s="10">
        <f t="shared" si="5554"/>
        <v>101</v>
      </c>
      <c r="H3898" s="10">
        <f t="shared" si="5554"/>
        <v>120</v>
      </c>
      <c r="I3898" s="10">
        <f t="shared" si="5554"/>
        <v>118</v>
      </c>
      <c r="J3898" s="10">
        <f t="shared" si="5554"/>
        <v>118</v>
      </c>
      <c r="K3898" s="10">
        <f t="shared" si="5554"/>
        <v>130</v>
      </c>
      <c r="L3898" s="10">
        <f t="shared" si="5554"/>
        <v>120</v>
      </c>
      <c r="M3898" s="10">
        <f t="shared" si="5554"/>
        <v>128</v>
      </c>
      <c r="N3898" s="10">
        <f t="shared" si="5554"/>
        <v>119</v>
      </c>
      <c r="O3898" s="10">
        <f t="shared" si="5554"/>
        <v>136</v>
      </c>
      <c r="P3898" s="10">
        <f t="shared" si="5554"/>
        <v>132</v>
      </c>
      <c r="Q3898" s="10">
        <f t="shared" si="5554"/>
        <v>131</v>
      </c>
      <c r="R3898" s="10">
        <f t="shared" si="5554"/>
        <v>133</v>
      </c>
      <c r="S3898" s="10">
        <f t="shared" si="5554"/>
        <v>135</v>
      </c>
      <c r="T3898" s="10">
        <f t="shared" si="5554"/>
        <v>151</v>
      </c>
      <c r="U3898" s="10">
        <f t="shared" si="5554"/>
        <v>138</v>
      </c>
      <c r="V3898" s="10">
        <f t="shared" si="5554"/>
        <v>142</v>
      </c>
      <c r="W3898" s="10">
        <f t="shared" si="5554"/>
        <v>149</v>
      </c>
      <c r="X3898" s="10">
        <f t="shared" si="5554"/>
        <v>132</v>
      </c>
      <c r="Y3898" s="10">
        <f t="shared" si="5554"/>
        <v>133</v>
      </c>
      <c r="Z3898" s="10">
        <f t="shared" si="5554"/>
        <v>139</v>
      </c>
      <c r="AA3898" s="10">
        <f t="shared" si="5554"/>
        <v>143</v>
      </c>
      <c r="AB3898" s="10">
        <f t="shared" si="5554"/>
        <v>149</v>
      </c>
      <c r="AC3898" s="10">
        <f t="shared" si="5554"/>
        <v>139</v>
      </c>
      <c r="AD3898" s="10">
        <f t="shared" si="5554"/>
        <v>131</v>
      </c>
      <c r="AE3898" s="10">
        <f t="shared" si="5554"/>
        <v>134</v>
      </c>
      <c r="AF3898" s="10">
        <f t="shared" si="5554"/>
        <v>131</v>
      </c>
      <c r="AG3898" s="10">
        <f t="shared" si="5554"/>
        <v>135</v>
      </c>
      <c r="AH3898" s="10">
        <f t="shared" si="5554"/>
        <v>140</v>
      </c>
      <c r="AI3898" s="10">
        <f t="shared" si="5554"/>
        <v>135</v>
      </c>
      <c r="AJ3898" s="10">
        <f t="shared" si="5554"/>
        <v>138</v>
      </c>
      <c r="AK3898" s="10">
        <f t="shared" si="5554"/>
        <v>141</v>
      </c>
      <c r="AL3898" s="10">
        <f t="shared" ref="AL3898" si="5555">RANK(AL675,AL$588:AL$849,0)</f>
        <v>141</v>
      </c>
    </row>
    <row r="3899" spans="1:38" ht="15">
      <c r="A3899" s="29">
        <v>3898</v>
      </c>
      <c r="B3899" s="23" t="s">
        <v>300</v>
      </c>
      <c r="C3899" s="23" t="s">
        <v>305</v>
      </c>
      <c r="D3899" s="7" t="s">
        <v>94</v>
      </c>
      <c r="E3899" s="10">
        <f t="shared" ref="E3899:AK3899" si="5556">RANK(E676,E$588:E$849,0)</f>
        <v>133</v>
      </c>
      <c r="F3899" s="10">
        <f t="shared" si="5556"/>
        <v>131</v>
      </c>
      <c r="G3899" s="10">
        <f t="shared" si="5556"/>
        <v>145</v>
      </c>
      <c r="H3899" s="10">
        <f t="shared" si="5556"/>
        <v>148</v>
      </c>
      <c r="I3899" s="10">
        <f t="shared" si="5556"/>
        <v>159</v>
      </c>
      <c r="J3899" s="10">
        <f t="shared" si="5556"/>
        <v>162</v>
      </c>
      <c r="K3899" s="10">
        <f t="shared" si="5556"/>
        <v>155</v>
      </c>
      <c r="L3899" s="10">
        <f t="shared" si="5556"/>
        <v>159</v>
      </c>
      <c r="M3899" s="10">
        <f t="shared" si="5556"/>
        <v>151</v>
      </c>
      <c r="N3899" s="10">
        <f t="shared" si="5556"/>
        <v>147</v>
      </c>
      <c r="O3899" s="10">
        <f t="shared" si="5556"/>
        <v>139</v>
      </c>
      <c r="P3899" s="10">
        <f t="shared" si="5556"/>
        <v>138</v>
      </c>
      <c r="Q3899" s="10">
        <f t="shared" si="5556"/>
        <v>138</v>
      </c>
      <c r="R3899" s="10">
        <f t="shared" si="5556"/>
        <v>140</v>
      </c>
      <c r="S3899" s="10">
        <f t="shared" si="5556"/>
        <v>136</v>
      </c>
      <c r="T3899" s="10">
        <f t="shared" si="5556"/>
        <v>147</v>
      </c>
      <c r="U3899" s="10">
        <f t="shared" si="5556"/>
        <v>129</v>
      </c>
      <c r="V3899" s="10">
        <f t="shared" si="5556"/>
        <v>155</v>
      </c>
      <c r="W3899" s="10">
        <f t="shared" si="5556"/>
        <v>145</v>
      </c>
      <c r="X3899" s="10">
        <f t="shared" si="5556"/>
        <v>137</v>
      </c>
      <c r="Y3899" s="10">
        <f t="shared" si="5556"/>
        <v>143</v>
      </c>
      <c r="Z3899" s="10">
        <f t="shared" si="5556"/>
        <v>144</v>
      </c>
      <c r="AA3899" s="10">
        <f t="shared" si="5556"/>
        <v>147</v>
      </c>
      <c r="AB3899" s="10">
        <f t="shared" si="5556"/>
        <v>141</v>
      </c>
      <c r="AC3899" s="10">
        <f t="shared" si="5556"/>
        <v>137</v>
      </c>
      <c r="AD3899" s="10">
        <f t="shared" si="5556"/>
        <v>135</v>
      </c>
      <c r="AE3899" s="10">
        <f t="shared" si="5556"/>
        <v>132</v>
      </c>
      <c r="AF3899" s="10">
        <f t="shared" si="5556"/>
        <v>137</v>
      </c>
      <c r="AG3899" s="10">
        <f t="shared" si="5556"/>
        <v>139</v>
      </c>
      <c r="AH3899" s="10">
        <f t="shared" si="5556"/>
        <v>143</v>
      </c>
      <c r="AI3899" s="10">
        <f t="shared" si="5556"/>
        <v>136</v>
      </c>
      <c r="AJ3899" s="10">
        <f t="shared" si="5556"/>
        <v>140</v>
      </c>
      <c r="AK3899" s="10">
        <f t="shared" si="5556"/>
        <v>137</v>
      </c>
      <c r="AL3899" s="10">
        <f t="shared" ref="AL3899" si="5557">RANK(AL676,AL$588:AL$849,0)</f>
        <v>142</v>
      </c>
    </row>
    <row r="3900" spans="1:38" ht="15">
      <c r="A3900" s="29">
        <v>3899</v>
      </c>
      <c r="B3900" s="23" t="s">
        <v>300</v>
      </c>
      <c r="C3900" s="23" t="s">
        <v>305</v>
      </c>
      <c r="D3900" s="7" t="s">
        <v>95</v>
      </c>
      <c r="E3900" s="10">
        <f t="shared" ref="E3900:AK3900" si="5558">RANK(E677,E$588:E$849,0)</f>
        <v>53</v>
      </c>
      <c r="F3900" s="10">
        <f t="shared" si="5558"/>
        <v>54</v>
      </c>
      <c r="G3900" s="10">
        <f t="shared" si="5558"/>
        <v>55</v>
      </c>
      <c r="H3900" s="10">
        <f t="shared" si="5558"/>
        <v>56</v>
      </c>
      <c r="I3900" s="10">
        <f t="shared" si="5558"/>
        <v>55</v>
      </c>
      <c r="J3900" s="10">
        <f t="shared" si="5558"/>
        <v>55</v>
      </c>
      <c r="K3900" s="10">
        <f t="shared" si="5558"/>
        <v>55</v>
      </c>
      <c r="L3900" s="10">
        <f t="shared" si="5558"/>
        <v>58</v>
      </c>
      <c r="M3900" s="10">
        <f t="shared" si="5558"/>
        <v>58</v>
      </c>
      <c r="N3900" s="10">
        <f t="shared" si="5558"/>
        <v>59</v>
      </c>
      <c r="O3900" s="10">
        <f t="shared" si="5558"/>
        <v>60</v>
      </c>
      <c r="P3900" s="10">
        <f t="shared" si="5558"/>
        <v>62</v>
      </c>
      <c r="Q3900" s="10">
        <f t="shared" si="5558"/>
        <v>62</v>
      </c>
      <c r="R3900" s="10">
        <f t="shared" si="5558"/>
        <v>60</v>
      </c>
      <c r="S3900" s="10">
        <f t="shared" si="5558"/>
        <v>60</v>
      </c>
      <c r="T3900" s="10">
        <f t="shared" si="5558"/>
        <v>65</v>
      </c>
      <c r="U3900" s="10">
        <f t="shared" si="5558"/>
        <v>66</v>
      </c>
      <c r="V3900" s="10">
        <f t="shared" si="5558"/>
        <v>65</v>
      </c>
      <c r="W3900" s="10">
        <f t="shared" si="5558"/>
        <v>63</v>
      </c>
      <c r="X3900" s="10">
        <f t="shared" si="5558"/>
        <v>61</v>
      </c>
      <c r="Y3900" s="10">
        <f t="shared" si="5558"/>
        <v>64</v>
      </c>
      <c r="Z3900" s="10">
        <f t="shared" si="5558"/>
        <v>64</v>
      </c>
      <c r="AA3900" s="10">
        <f t="shared" si="5558"/>
        <v>65</v>
      </c>
      <c r="AB3900" s="10">
        <f t="shared" si="5558"/>
        <v>64</v>
      </c>
      <c r="AC3900" s="10">
        <f t="shared" si="5558"/>
        <v>64</v>
      </c>
      <c r="AD3900" s="10">
        <f t="shared" si="5558"/>
        <v>60</v>
      </c>
      <c r="AE3900" s="10">
        <f t="shared" si="5558"/>
        <v>57</v>
      </c>
      <c r="AF3900" s="10">
        <f t="shared" si="5558"/>
        <v>60</v>
      </c>
      <c r="AG3900" s="10">
        <f t="shared" si="5558"/>
        <v>60</v>
      </c>
      <c r="AH3900" s="10">
        <f t="shared" si="5558"/>
        <v>57</v>
      </c>
      <c r="AI3900" s="10">
        <f t="shared" si="5558"/>
        <v>55</v>
      </c>
      <c r="AJ3900" s="10">
        <f t="shared" si="5558"/>
        <v>56</v>
      </c>
      <c r="AK3900" s="10">
        <f t="shared" si="5558"/>
        <v>57</v>
      </c>
      <c r="AL3900" s="10">
        <f t="shared" ref="AL3900" si="5559">RANK(AL677,AL$588:AL$849,0)</f>
        <v>54</v>
      </c>
    </row>
    <row r="3901" spans="1:38" ht="15">
      <c r="A3901" s="29">
        <v>3900</v>
      </c>
      <c r="B3901" s="23" t="s">
        <v>300</v>
      </c>
      <c r="C3901" s="23" t="s">
        <v>305</v>
      </c>
      <c r="D3901" s="7" t="s">
        <v>96</v>
      </c>
      <c r="E3901" s="10">
        <f t="shared" ref="E3901:AK3901" si="5560">RANK(E678,E$588:E$849,0)</f>
        <v>135</v>
      </c>
      <c r="F3901" s="10">
        <f t="shared" si="5560"/>
        <v>120</v>
      </c>
      <c r="G3901" s="10">
        <f t="shared" si="5560"/>
        <v>135</v>
      </c>
      <c r="H3901" s="10">
        <f t="shared" si="5560"/>
        <v>144</v>
      </c>
      <c r="I3901" s="10">
        <f t="shared" si="5560"/>
        <v>129</v>
      </c>
      <c r="J3901" s="10">
        <f t="shared" si="5560"/>
        <v>139</v>
      </c>
      <c r="K3901" s="10">
        <f t="shared" si="5560"/>
        <v>136</v>
      </c>
      <c r="L3901" s="10">
        <f t="shared" si="5560"/>
        <v>130</v>
      </c>
      <c r="M3901" s="10">
        <f t="shared" si="5560"/>
        <v>131</v>
      </c>
      <c r="N3901" s="10">
        <f t="shared" si="5560"/>
        <v>136</v>
      </c>
      <c r="O3901" s="10">
        <f t="shared" si="5560"/>
        <v>141</v>
      </c>
      <c r="P3901" s="10">
        <f t="shared" si="5560"/>
        <v>135</v>
      </c>
      <c r="Q3901" s="10">
        <f t="shared" si="5560"/>
        <v>121</v>
      </c>
      <c r="R3901" s="10">
        <f t="shared" si="5560"/>
        <v>132</v>
      </c>
      <c r="S3901" s="10">
        <f t="shared" si="5560"/>
        <v>127</v>
      </c>
      <c r="T3901" s="10">
        <f t="shared" si="5560"/>
        <v>129</v>
      </c>
      <c r="U3901" s="10">
        <f t="shared" si="5560"/>
        <v>132</v>
      </c>
      <c r="V3901" s="10">
        <f t="shared" si="5560"/>
        <v>123</v>
      </c>
      <c r="W3901" s="10">
        <f t="shared" si="5560"/>
        <v>118</v>
      </c>
      <c r="X3901" s="10">
        <f t="shared" si="5560"/>
        <v>128</v>
      </c>
      <c r="Y3901" s="10">
        <f t="shared" si="5560"/>
        <v>127</v>
      </c>
      <c r="Z3901" s="10">
        <f t="shared" si="5560"/>
        <v>114</v>
      </c>
      <c r="AA3901" s="10">
        <f t="shared" si="5560"/>
        <v>106</v>
      </c>
      <c r="AB3901" s="10">
        <f t="shared" si="5560"/>
        <v>118</v>
      </c>
      <c r="AC3901" s="10">
        <f t="shared" si="5560"/>
        <v>115</v>
      </c>
      <c r="AD3901" s="10">
        <f t="shared" si="5560"/>
        <v>128</v>
      </c>
      <c r="AE3901" s="10">
        <f t="shared" si="5560"/>
        <v>133</v>
      </c>
      <c r="AF3901" s="10">
        <f t="shared" si="5560"/>
        <v>130</v>
      </c>
      <c r="AG3901" s="10">
        <f t="shared" si="5560"/>
        <v>127</v>
      </c>
      <c r="AH3901" s="10">
        <f t="shared" si="5560"/>
        <v>128</v>
      </c>
      <c r="AI3901" s="10">
        <f t="shared" si="5560"/>
        <v>121</v>
      </c>
      <c r="AJ3901" s="10">
        <f t="shared" si="5560"/>
        <v>126</v>
      </c>
      <c r="AK3901" s="10">
        <f t="shared" si="5560"/>
        <v>133</v>
      </c>
      <c r="AL3901" s="10">
        <f t="shared" ref="AL3901" si="5561">RANK(AL678,AL$588:AL$849,0)</f>
        <v>136</v>
      </c>
    </row>
    <row r="3902" spans="1:38" ht="15">
      <c r="A3902" s="29">
        <v>3901</v>
      </c>
      <c r="B3902" s="23" t="s">
        <v>300</v>
      </c>
      <c r="C3902" s="23" t="s">
        <v>305</v>
      </c>
      <c r="D3902" s="7" t="s">
        <v>97</v>
      </c>
      <c r="E3902" s="10">
        <f t="shared" ref="E3902:AK3902" si="5562">RANK(E679,E$588:E$849,0)</f>
        <v>88</v>
      </c>
      <c r="F3902" s="10">
        <f t="shared" si="5562"/>
        <v>81</v>
      </c>
      <c r="G3902" s="10">
        <f t="shared" si="5562"/>
        <v>90</v>
      </c>
      <c r="H3902" s="10">
        <f t="shared" si="5562"/>
        <v>92</v>
      </c>
      <c r="I3902" s="10">
        <f t="shared" si="5562"/>
        <v>99</v>
      </c>
      <c r="J3902" s="10">
        <f t="shared" si="5562"/>
        <v>102</v>
      </c>
      <c r="K3902" s="10">
        <f t="shared" si="5562"/>
        <v>104</v>
      </c>
      <c r="L3902" s="10">
        <f t="shared" si="5562"/>
        <v>101</v>
      </c>
      <c r="M3902" s="10">
        <f t="shared" si="5562"/>
        <v>100</v>
      </c>
      <c r="N3902" s="10">
        <f t="shared" si="5562"/>
        <v>106</v>
      </c>
      <c r="O3902" s="10">
        <f t="shared" si="5562"/>
        <v>110</v>
      </c>
      <c r="P3902" s="10">
        <f t="shared" si="5562"/>
        <v>110</v>
      </c>
      <c r="Q3902" s="10">
        <f t="shared" si="5562"/>
        <v>115</v>
      </c>
      <c r="R3902" s="10">
        <f t="shared" si="5562"/>
        <v>108</v>
      </c>
      <c r="S3902" s="10">
        <f t="shared" si="5562"/>
        <v>115</v>
      </c>
      <c r="T3902" s="10">
        <f t="shared" si="5562"/>
        <v>115</v>
      </c>
      <c r="U3902" s="10">
        <f t="shared" si="5562"/>
        <v>126</v>
      </c>
      <c r="V3902" s="10">
        <f t="shared" si="5562"/>
        <v>133</v>
      </c>
      <c r="W3902" s="10">
        <f t="shared" si="5562"/>
        <v>135</v>
      </c>
      <c r="X3902" s="10">
        <f t="shared" si="5562"/>
        <v>130</v>
      </c>
      <c r="Y3902" s="10">
        <f t="shared" si="5562"/>
        <v>129</v>
      </c>
      <c r="Z3902" s="10">
        <f t="shared" si="5562"/>
        <v>130</v>
      </c>
      <c r="AA3902" s="10">
        <f t="shared" si="5562"/>
        <v>134</v>
      </c>
      <c r="AB3902" s="10">
        <f t="shared" si="5562"/>
        <v>133</v>
      </c>
      <c r="AC3902" s="10">
        <f t="shared" si="5562"/>
        <v>129</v>
      </c>
      <c r="AD3902" s="10">
        <f t="shared" si="5562"/>
        <v>134</v>
      </c>
      <c r="AE3902" s="10">
        <f t="shared" si="5562"/>
        <v>125</v>
      </c>
      <c r="AF3902" s="10">
        <f t="shared" si="5562"/>
        <v>127</v>
      </c>
      <c r="AG3902" s="10">
        <f t="shared" si="5562"/>
        <v>123</v>
      </c>
      <c r="AH3902" s="10">
        <f t="shared" si="5562"/>
        <v>117</v>
      </c>
      <c r="AI3902" s="10">
        <f t="shared" si="5562"/>
        <v>127</v>
      </c>
      <c r="AJ3902" s="10">
        <f t="shared" si="5562"/>
        <v>134</v>
      </c>
      <c r="AK3902" s="10">
        <f t="shared" si="5562"/>
        <v>129</v>
      </c>
      <c r="AL3902" s="10">
        <f t="shared" ref="AL3902" si="5563">RANK(AL679,AL$588:AL$849,0)</f>
        <v>123</v>
      </c>
    </row>
    <row r="3903" spans="1:38" ht="15">
      <c r="A3903" s="29">
        <v>3902</v>
      </c>
      <c r="B3903" s="23" t="s">
        <v>300</v>
      </c>
      <c r="C3903" s="23" t="s">
        <v>305</v>
      </c>
      <c r="D3903" s="7" t="s">
        <v>98</v>
      </c>
      <c r="E3903" s="10">
        <f t="shared" ref="E3903:AK3903" si="5564">RANK(E680,E$588:E$849,0)</f>
        <v>183</v>
      </c>
      <c r="F3903" s="10">
        <f t="shared" si="5564"/>
        <v>188</v>
      </c>
      <c r="G3903" s="10">
        <f t="shared" si="5564"/>
        <v>205</v>
      </c>
      <c r="H3903" s="10">
        <f t="shared" si="5564"/>
        <v>212</v>
      </c>
      <c r="I3903" s="10">
        <f t="shared" si="5564"/>
        <v>209</v>
      </c>
      <c r="J3903" s="10">
        <f t="shared" si="5564"/>
        <v>211</v>
      </c>
      <c r="K3903" s="10">
        <f t="shared" si="5564"/>
        <v>211</v>
      </c>
      <c r="L3903" s="10">
        <f t="shared" si="5564"/>
        <v>211</v>
      </c>
      <c r="M3903" s="10">
        <f t="shared" si="5564"/>
        <v>210</v>
      </c>
      <c r="N3903" s="10">
        <f t="shared" si="5564"/>
        <v>210</v>
      </c>
      <c r="O3903" s="10">
        <f t="shared" si="5564"/>
        <v>199</v>
      </c>
      <c r="P3903" s="10">
        <f t="shared" si="5564"/>
        <v>203</v>
      </c>
      <c r="Q3903" s="10">
        <f t="shared" si="5564"/>
        <v>195</v>
      </c>
      <c r="R3903" s="10">
        <f t="shared" si="5564"/>
        <v>212</v>
      </c>
      <c r="S3903" s="10">
        <f t="shared" si="5564"/>
        <v>212</v>
      </c>
      <c r="T3903" s="10">
        <f t="shared" si="5564"/>
        <v>208</v>
      </c>
      <c r="U3903" s="10">
        <f t="shared" si="5564"/>
        <v>211</v>
      </c>
      <c r="V3903" s="10">
        <f t="shared" si="5564"/>
        <v>195</v>
      </c>
      <c r="W3903" s="10">
        <f t="shared" si="5564"/>
        <v>190</v>
      </c>
      <c r="X3903" s="10">
        <f t="shared" si="5564"/>
        <v>201</v>
      </c>
      <c r="Y3903" s="10">
        <f t="shared" si="5564"/>
        <v>190</v>
      </c>
      <c r="Z3903" s="10">
        <f t="shared" si="5564"/>
        <v>197</v>
      </c>
      <c r="AA3903" s="10">
        <f t="shared" si="5564"/>
        <v>199</v>
      </c>
      <c r="AB3903" s="10">
        <f t="shared" si="5564"/>
        <v>203</v>
      </c>
      <c r="AC3903" s="10">
        <f t="shared" si="5564"/>
        <v>238</v>
      </c>
      <c r="AD3903" s="10">
        <f t="shared" si="5564"/>
        <v>237</v>
      </c>
      <c r="AE3903" s="10">
        <f t="shared" si="5564"/>
        <v>240</v>
      </c>
      <c r="AF3903" s="10">
        <f t="shared" si="5564"/>
        <v>236</v>
      </c>
      <c r="AG3903" s="10">
        <f t="shared" si="5564"/>
        <v>241</v>
      </c>
      <c r="AH3903" s="10">
        <f t="shared" si="5564"/>
        <v>241</v>
      </c>
      <c r="AI3903" s="10">
        <f t="shared" si="5564"/>
        <v>239</v>
      </c>
      <c r="AJ3903" s="10">
        <f t="shared" si="5564"/>
        <v>240</v>
      </c>
      <c r="AK3903" s="10">
        <f t="shared" si="5564"/>
        <v>224</v>
      </c>
      <c r="AL3903" s="10">
        <f t="shared" ref="AL3903" si="5565">RANK(AL680,AL$588:AL$849,0)</f>
        <v>237</v>
      </c>
    </row>
    <row r="3904" spans="1:38" ht="15">
      <c r="A3904" s="29">
        <v>3903</v>
      </c>
      <c r="B3904" s="23" t="s">
        <v>300</v>
      </c>
      <c r="C3904" s="23" t="s">
        <v>305</v>
      </c>
      <c r="D3904" s="7" t="s">
        <v>99</v>
      </c>
      <c r="E3904" s="10">
        <f t="shared" ref="E3904:AK3904" si="5566">RANK(E681,E$588:E$849,0)</f>
        <v>198</v>
      </c>
      <c r="F3904" s="10">
        <f t="shared" si="5566"/>
        <v>197</v>
      </c>
      <c r="G3904" s="10">
        <f t="shared" si="5566"/>
        <v>219</v>
      </c>
      <c r="H3904" s="10">
        <f t="shared" si="5566"/>
        <v>219</v>
      </c>
      <c r="I3904" s="10">
        <f t="shared" si="5566"/>
        <v>222</v>
      </c>
      <c r="J3904" s="10">
        <f t="shared" si="5566"/>
        <v>226</v>
      </c>
      <c r="K3904" s="10">
        <f t="shared" si="5566"/>
        <v>225</v>
      </c>
      <c r="L3904" s="10">
        <f t="shared" si="5566"/>
        <v>220</v>
      </c>
      <c r="M3904" s="10">
        <f t="shared" si="5566"/>
        <v>221</v>
      </c>
      <c r="N3904" s="10">
        <f t="shared" si="5566"/>
        <v>174</v>
      </c>
      <c r="O3904" s="10">
        <f t="shared" si="5566"/>
        <v>171</v>
      </c>
      <c r="P3904" s="10">
        <f t="shared" si="5566"/>
        <v>184</v>
      </c>
      <c r="Q3904" s="10">
        <f t="shared" si="5566"/>
        <v>182</v>
      </c>
      <c r="R3904" s="10">
        <f t="shared" si="5566"/>
        <v>183</v>
      </c>
      <c r="S3904" s="10">
        <f t="shared" si="5566"/>
        <v>183</v>
      </c>
      <c r="T3904" s="10">
        <f t="shared" si="5566"/>
        <v>185</v>
      </c>
      <c r="U3904" s="10">
        <f t="shared" si="5566"/>
        <v>185</v>
      </c>
      <c r="V3904" s="10">
        <f t="shared" si="5566"/>
        <v>179</v>
      </c>
      <c r="W3904" s="10">
        <f t="shared" si="5566"/>
        <v>186</v>
      </c>
      <c r="X3904" s="10">
        <f t="shared" si="5566"/>
        <v>187</v>
      </c>
      <c r="Y3904" s="10">
        <f t="shared" si="5566"/>
        <v>182</v>
      </c>
      <c r="Z3904" s="10">
        <f t="shared" si="5566"/>
        <v>184</v>
      </c>
      <c r="AA3904" s="10">
        <f t="shared" si="5566"/>
        <v>182</v>
      </c>
      <c r="AB3904" s="10">
        <f t="shared" si="5566"/>
        <v>189</v>
      </c>
      <c r="AC3904" s="10">
        <f t="shared" si="5566"/>
        <v>184</v>
      </c>
      <c r="AD3904" s="10">
        <f t="shared" si="5566"/>
        <v>187</v>
      </c>
      <c r="AE3904" s="10">
        <f t="shared" si="5566"/>
        <v>191</v>
      </c>
      <c r="AF3904" s="10">
        <f t="shared" si="5566"/>
        <v>193</v>
      </c>
      <c r="AG3904" s="10">
        <f t="shared" si="5566"/>
        <v>192</v>
      </c>
      <c r="AH3904" s="10">
        <f t="shared" si="5566"/>
        <v>193</v>
      </c>
      <c r="AI3904" s="10">
        <f t="shared" si="5566"/>
        <v>195</v>
      </c>
      <c r="AJ3904" s="10">
        <f t="shared" si="5566"/>
        <v>193</v>
      </c>
      <c r="AK3904" s="10">
        <f t="shared" si="5566"/>
        <v>204</v>
      </c>
      <c r="AL3904" s="10">
        <f t="shared" ref="AL3904" si="5567">RANK(AL681,AL$588:AL$849,0)</f>
        <v>203</v>
      </c>
    </row>
    <row r="3905" spans="1:38" ht="15">
      <c r="A3905" s="29">
        <v>3904</v>
      </c>
      <c r="B3905" s="23" t="s">
        <v>300</v>
      </c>
      <c r="C3905" s="23" t="s">
        <v>305</v>
      </c>
      <c r="D3905" s="7" t="s">
        <v>100</v>
      </c>
      <c r="E3905" s="10">
        <f t="shared" ref="E3905:AK3905" si="5568">RANK(E682,E$588:E$849,0)</f>
        <v>122</v>
      </c>
      <c r="F3905" s="10">
        <f t="shared" si="5568"/>
        <v>132</v>
      </c>
      <c r="G3905" s="10">
        <f t="shared" si="5568"/>
        <v>143</v>
      </c>
      <c r="H3905" s="10">
        <f t="shared" si="5568"/>
        <v>152</v>
      </c>
      <c r="I3905" s="10">
        <f t="shared" si="5568"/>
        <v>149</v>
      </c>
      <c r="J3905" s="10">
        <f t="shared" si="5568"/>
        <v>156</v>
      </c>
      <c r="K3905" s="10">
        <f t="shared" si="5568"/>
        <v>156</v>
      </c>
      <c r="L3905" s="10">
        <f t="shared" si="5568"/>
        <v>161</v>
      </c>
      <c r="M3905" s="10">
        <f t="shared" si="5568"/>
        <v>163</v>
      </c>
      <c r="N3905" s="10">
        <f t="shared" si="5568"/>
        <v>152</v>
      </c>
      <c r="O3905" s="10">
        <f t="shared" si="5568"/>
        <v>158</v>
      </c>
      <c r="P3905" s="10">
        <f t="shared" si="5568"/>
        <v>134</v>
      </c>
      <c r="Q3905" s="10">
        <f t="shared" si="5568"/>
        <v>116</v>
      </c>
      <c r="R3905" s="10">
        <f t="shared" si="5568"/>
        <v>122</v>
      </c>
      <c r="S3905" s="10">
        <f t="shared" si="5568"/>
        <v>113</v>
      </c>
      <c r="T3905" s="10">
        <f t="shared" si="5568"/>
        <v>120</v>
      </c>
      <c r="U3905" s="10">
        <f t="shared" si="5568"/>
        <v>122</v>
      </c>
      <c r="V3905" s="10">
        <f t="shared" si="5568"/>
        <v>129</v>
      </c>
      <c r="W3905" s="10">
        <f t="shared" si="5568"/>
        <v>133</v>
      </c>
      <c r="X3905" s="10">
        <f t="shared" si="5568"/>
        <v>120</v>
      </c>
      <c r="Y3905" s="10">
        <f t="shared" si="5568"/>
        <v>117</v>
      </c>
      <c r="Z3905" s="10">
        <f t="shared" si="5568"/>
        <v>124</v>
      </c>
      <c r="AA3905" s="10">
        <f t="shared" si="5568"/>
        <v>119</v>
      </c>
      <c r="AB3905" s="10">
        <f t="shared" si="5568"/>
        <v>112</v>
      </c>
      <c r="AC3905" s="10">
        <f t="shared" si="5568"/>
        <v>118</v>
      </c>
      <c r="AD3905" s="10">
        <f t="shared" si="5568"/>
        <v>116</v>
      </c>
      <c r="AE3905" s="10">
        <f t="shared" si="5568"/>
        <v>119</v>
      </c>
      <c r="AF3905" s="10">
        <f t="shared" si="5568"/>
        <v>111</v>
      </c>
      <c r="AG3905" s="10">
        <f t="shared" si="5568"/>
        <v>108</v>
      </c>
      <c r="AH3905" s="10">
        <f t="shared" si="5568"/>
        <v>105</v>
      </c>
      <c r="AI3905" s="10">
        <f t="shared" si="5568"/>
        <v>116</v>
      </c>
      <c r="AJ3905" s="10">
        <f t="shared" si="5568"/>
        <v>119</v>
      </c>
      <c r="AK3905" s="10">
        <f t="shared" si="5568"/>
        <v>126</v>
      </c>
      <c r="AL3905" s="10">
        <f t="shared" ref="AL3905" si="5569">RANK(AL682,AL$588:AL$849,0)</f>
        <v>119</v>
      </c>
    </row>
    <row r="3906" spans="1:38" ht="15">
      <c r="A3906" s="29">
        <v>3905</v>
      </c>
      <c r="B3906" s="23" t="s">
        <v>300</v>
      </c>
      <c r="C3906" s="23" t="s">
        <v>305</v>
      </c>
      <c r="D3906" s="7" t="s">
        <v>101</v>
      </c>
      <c r="E3906" s="10">
        <f t="shared" ref="E3906:AK3906" si="5570">RANK(E683,E$588:E$849,0)</f>
        <v>142</v>
      </c>
      <c r="F3906" s="10">
        <f t="shared" si="5570"/>
        <v>127</v>
      </c>
      <c r="G3906" s="10">
        <f t="shared" si="5570"/>
        <v>131</v>
      </c>
      <c r="H3906" s="10">
        <f t="shared" si="5570"/>
        <v>135</v>
      </c>
      <c r="I3906" s="10">
        <f t="shared" si="5570"/>
        <v>130</v>
      </c>
      <c r="J3906" s="10">
        <f t="shared" si="5570"/>
        <v>136</v>
      </c>
      <c r="K3906" s="10">
        <f t="shared" si="5570"/>
        <v>137</v>
      </c>
      <c r="L3906" s="10">
        <f t="shared" si="5570"/>
        <v>135</v>
      </c>
      <c r="M3906" s="10">
        <f t="shared" si="5570"/>
        <v>133</v>
      </c>
      <c r="N3906" s="10">
        <f t="shared" si="5570"/>
        <v>139</v>
      </c>
      <c r="O3906" s="10">
        <f t="shared" si="5570"/>
        <v>135</v>
      </c>
      <c r="P3906" s="10">
        <f t="shared" si="5570"/>
        <v>133</v>
      </c>
      <c r="Q3906" s="10">
        <f t="shared" si="5570"/>
        <v>130</v>
      </c>
      <c r="R3906" s="10">
        <f t="shared" si="5570"/>
        <v>136</v>
      </c>
      <c r="S3906" s="10">
        <f t="shared" si="5570"/>
        <v>130</v>
      </c>
      <c r="T3906" s="10">
        <f t="shared" si="5570"/>
        <v>132</v>
      </c>
      <c r="U3906" s="10">
        <f t="shared" si="5570"/>
        <v>124</v>
      </c>
      <c r="V3906" s="10">
        <f t="shared" si="5570"/>
        <v>126</v>
      </c>
      <c r="W3906" s="10">
        <f t="shared" si="5570"/>
        <v>138</v>
      </c>
      <c r="X3906" s="10">
        <f t="shared" si="5570"/>
        <v>111</v>
      </c>
      <c r="Y3906" s="10">
        <f t="shared" si="5570"/>
        <v>114</v>
      </c>
      <c r="Z3906" s="10">
        <f t="shared" si="5570"/>
        <v>103</v>
      </c>
      <c r="AA3906" s="10">
        <f t="shared" si="5570"/>
        <v>112</v>
      </c>
      <c r="AB3906" s="10">
        <f t="shared" si="5570"/>
        <v>107</v>
      </c>
      <c r="AC3906" s="10">
        <f t="shared" si="5570"/>
        <v>109</v>
      </c>
      <c r="AD3906" s="10">
        <f t="shared" si="5570"/>
        <v>117</v>
      </c>
      <c r="AE3906" s="10">
        <f t="shared" si="5570"/>
        <v>118</v>
      </c>
      <c r="AF3906" s="10">
        <f t="shared" si="5570"/>
        <v>120</v>
      </c>
      <c r="AG3906" s="10">
        <f t="shared" si="5570"/>
        <v>121</v>
      </c>
      <c r="AH3906" s="10">
        <f t="shared" si="5570"/>
        <v>121</v>
      </c>
      <c r="AI3906" s="10">
        <f t="shared" si="5570"/>
        <v>115</v>
      </c>
      <c r="AJ3906" s="10">
        <f t="shared" si="5570"/>
        <v>109</v>
      </c>
      <c r="AK3906" s="10">
        <f t="shared" si="5570"/>
        <v>140</v>
      </c>
      <c r="AL3906" s="10">
        <f t="shared" ref="AL3906" si="5571">RANK(AL683,AL$588:AL$849,0)</f>
        <v>135</v>
      </c>
    </row>
    <row r="3907" spans="1:38" ht="15">
      <c r="A3907" s="29">
        <v>3906</v>
      </c>
      <c r="B3907" s="23" t="s">
        <v>300</v>
      </c>
      <c r="C3907" s="23" t="s">
        <v>305</v>
      </c>
      <c r="D3907" s="7" t="s">
        <v>102</v>
      </c>
      <c r="E3907" s="10">
        <f t="shared" ref="E3907:AK3907" si="5572">RANK(E684,E$588:E$849,0)</f>
        <v>153</v>
      </c>
      <c r="F3907" s="10">
        <f t="shared" si="5572"/>
        <v>139</v>
      </c>
      <c r="G3907" s="10">
        <f t="shared" si="5572"/>
        <v>158</v>
      </c>
      <c r="H3907" s="10">
        <f t="shared" si="5572"/>
        <v>159</v>
      </c>
      <c r="I3907" s="10">
        <f t="shared" si="5572"/>
        <v>171</v>
      </c>
      <c r="J3907" s="10">
        <f t="shared" si="5572"/>
        <v>177</v>
      </c>
      <c r="K3907" s="10">
        <f t="shared" si="5572"/>
        <v>166</v>
      </c>
      <c r="L3907" s="10">
        <f t="shared" si="5572"/>
        <v>153</v>
      </c>
      <c r="M3907" s="10">
        <f t="shared" si="5572"/>
        <v>161</v>
      </c>
      <c r="N3907" s="10">
        <f t="shared" si="5572"/>
        <v>170</v>
      </c>
      <c r="O3907" s="10">
        <f t="shared" si="5572"/>
        <v>146</v>
      </c>
      <c r="P3907" s="10">
        <f t="shared" si="5572"/>
        <v>148</v>
      </c>
      <c r="Q3907" s="10">
        <f t="shared" si="5572"/>
        <v>143</v>
      </c>
      <c r="R3907" s="10">
        <f t="shared" si="5572"/>
        <v>148</v>
      </c>
      <c r="S3907" s="10">
        <f t="shared" si="5572"/>
        <v>156</v>
      </c>
      <c r="T3907" s="10">
        <f t="shared" si="5572"/>
        <v>166</v>
      </c>
      <c r="U3907" s="10">
        <f t="shared" si="5572"/>
        <v>172</v>
      </c>
      <c r="V3907" s="10">
        <f t="shared" si="5572"/>
        <v>174</v>
      </c>
      <c r="W3907" s="10">
        <f t="shared" si="5572"/>
        <v>166</v>
      </c>
      <c r="X3907" s="10">
        <f t="shared" si="5572"/>
        <v>172</v>
      </c>
      <c r="Y3907" s="10">
        <f t="shared" si="5572"/>
        <v>174</v>
      </c>
      <c r="Z3907" s="10">
        <f t="shared" si="5572"/>
        <v>174</v>
      </c>
      <c r="AA3907" s="10">
        <f t="shared" si="5572"/>
        <v>170</v>
      </c>
      <c r="AB3907" s="10">
        <f t="shared" si="5572"/>
        <v>166</v>
      </c>
      <c r="AC3907" s="10">
        <f t="shared" si="5572"/>
        <v>165</v>
      </c>
      <c r="AD3907" s="10">
        <f t="shared" si="5572"/>
        <v>166</v>
      </c>
      <c r="AE3907" s="10">
        <f t="shared" si="5572"/>
        <v>177</v>
      </c>
      <c r="AF3907" s="10">
        <f t="shared" si="5572"/>
        <v>182</v>
      </c>
      <c r="AG3907" s="10">
        <f t="shared" si="5572"/>
        <v>171</v>
      </c>
      <c r="AH3907" s="10">
        <f t="shared" si="5572"/>
        <v>166</v>
      </c>
      <c r="AI3907" s="10">
        <f t="shared" si="5572"/>
        <v>153</v>
      </c>
      <c r="AJ3907" s="10">
        <f t="shared" si="5572"/>
        <v>169</v>
      </c>
      <c r="AK3907" s="10">
        <f t="shared" si="5572"/>
        <v>167</v>
      </c>
      <c r="AL3907" s="10">
        <f t="shared" ref="AL3907" si="5573">RANK(AL684,AL$588:AL$849,0)</f>
        <v>172</v>
      </c>
    </row>
    <row r="3908" spans="1:38" ht="15">
      <c r="A3908" s="29">
        <v>3907</v>
      </c>
      <c r="B3908" s="23" t="s">
        <v>300</v>
      </c>
      <c r="C3908" s="23" t="s">
        <v>305</v>
      </c>
      <c r="D3908" s="7" t="s">
        <v>103</v>
      </c>
      <c r="E3908" s="10">
        <f t="shared" ref="E3908:AK3908" si="5574">RANK(E685,E$588:E$849,0)</f>
        <v>43</v>
      </c>
      <c r="F3908" s="10">
        <f t="shared" si="5574"/>
        <v>42</v>
      </c>
      <c r="G3908" s="10">
        <f t="shared" si="5574"/>
        <v>43</v>
      </c>
      <c r="H3908" s="10">
        <f t="shared" si="5574"/>
        <v>48</v>
      </c>
      <c r="I3908" s="10">
        <f t="shared" si="5574"/>
        <v>52</v>
      </c>
      <c r="J3908" s="10">
        <f t="shared" si="5574"/>
        <v>58</v>
      </c>
      <c r="K3908" s="10">
        <f t="shared" si="5574"/>
        <v>54</v>
      </c>
      <c r="L3908" s="10">
        <f t="shared" si="5574"/>
        <v>52</v>
      </c>
      <c r="M3908" s="10">
        <f t="shared" si="5574"/>
        <v>66</v>
      </c>
      <c r="N3908" s="10">
        <f t="shared" si="5574"/>
        <v>65</v>
      </c>
      <c r="O3908" s="10">
        <f t="shared" si="5574"/>
        <v>61</v>
      </c>
      <c r="P3908" s="10">
        <f t="shared" si="5574"/>
        <v>54</v>
      </c>
      <c r="Q3908" s="10">
        <f t="shared" si="5574"/>
        <v>59</v>
      </c>
      <c r="R3908" s="10">
        <f t="shared" si="5574"/>
        <v>62</v>
      </c>
      <c r="S3908" s="10">
        <f t="shared" si="5574"/>
        <v>70</v>
      </c>
      <c r="T3908" s="10">
        <f t="shared" si="5574"/>
        <v>61</v>
      </c>
      <c r="U3908" s="10">
        <f t="shared" si="5574"/>
        <v>56</v>
      </c>
      <c r="V3908" s="10">
        <f t="shared" si="5574"/>
        <v>60</v>
      </c>
      <c r="W3908" s="10">
        <f t="shared" si="5574"/>
        <v>56</v>
      </c>
      <c r="X3908" s="10">
        <f t="shared" si="5574"/>
        <v>58</v>
      </c>
      <c r="Y3908" s="10">
        <f t="shared" si="5574"/>
        <v>55</v>
      </c>
      <c r="Z3908" s="10">
        <f t="shared" si="5574"/>
        <v>48</v>
      </c>
      <c r="AA3908" s="10">
        <f t="shared" si="5574"/>
        <v>47</v>
      </c>
      <c r="AB3908" s="10">
        <f t="shared" si="5574"/>
        <v>47</v>
      </c>
      <c r="AC3908" s="10">
        <f t="shared" si="5574"/>
        <v>47</v>
      </c>
      <c r="AD3908" s="10">
        <f t="shared" si="5574"/>
        <v>59</v>
      </c>
      <c r="AE3908" s="10">
        <f t="shared" si="5574"/>
        <v>67</v>
      </c>
      <c r="AF3908" s="10">
        <f t="shared" si="5574"/>
        <v>67</v>
      </c>
      <c r="AG3908" s="10">
        <f t="shared" si="5574"/>
        <v>61</v>
      </c>
      <c r="AH3908" s="10">
        <f t="shared" si="5574"/>
        <v>61</v>
      </c>
      <c r="AI3908" s="10">
        <f t="shared" si="5574"/>
        <v>63</v>
      </c>
      <c r="AJ3908" s="10">
        <f t="shared" si="5574"/>
        <v>68</v>
      </c>
      <c r="AK3908" s="10">
        <f t="shared" si="5574"/>
        <v>66</v>
      </c>
      <c r="AL3908" s="10">
        <f t="shared" ref="AL3908" si="5575">RANK(AL685,AL$588:AL$849,0)</f>
        <v>66</v>
      </c>
    </row>
    <row r="3909" spans="1:38" ht="15">
      <c r="A3909" s="29">
        <v>3908</v>
      </c>
      <c r="B3909" s="23" t="s">
        <v>300</v>
      </c>
      <c r="C3909" s="23" t="s">
        <v>305</v>
      </c>
      <c r="D3909" s="7" t="s">
        <v>104</v>
      </c>
      <c r="E3909" s="10">
        <f t="shared" ref="E3909:AK3909" si="5576">RANK(E686,E$588:E$849,0)</f>
        <v>132</v>
      </c>
      <c r="F3909" s="10">
        <f t="shared" si="5576"/>
        <v>123</v>
      </c>
      <c r="G3909" s="10">
        <f t="shared" si="5576"/>
        <v>126</v>
      </c>
      <c r="H3909" s="10">
        <f t="shared" si="5576"/>
        <v>137</v>
      </c>
      <c r="I3909" s="10">
        <f t="shared" si="5576"/>
        <v>137</v>
      </c>
      <c r="J3909" s="10">
        <f t="shared" si="5576"/>
        <v>138</v>
      </c>
      <c r="K3909" s="10">
        <f t="shared" si="5576"/>
        <v>126</v>
      </c>
      <c r="L3909" s="10">
        <f t="shared" si="5576"/>
        <v>220</v>
      </c>
      <c r="M3909" s="10">
        <f t="shared" si="5576"/>
        <v>221</v>
      </c>
      <c r="N3909" s="10">
        <f t="shared" si="5576"/>
        <v>223</v>
      </c>
      <c r="O3909" s="10">
        <f t="shared" si="5576"/>
        <v>223</v>
      </c>
      <c r="P3909" s="10">
        <f t="shared" si="5576"/>
        <v>233</v>
      </c>
      <c r="Q3909" s="10">
        <f t="shared" si="5576"/>
        <v>234</v>
      </c>
      <c r="R3909" s="10">
        <f t="shared" si="5576"/>
        <v>234</v>
      </c>
      <c r="S3909" s="10">
        <f t="shared" si="5576"/>
        <v>234</v>
      </c>
      <c r="T3909" s="10">
        <f t="shared" si="5576"/>
        <v>237</v>
      </c>
      <c r="U3909" s="10">
        <f t="shared" si="5576"/>
        <v>236</v>
      </c>
      <c r="V3909" s="10">
        <f t="shared" si="5576"/>
        <v>236</v>
      </c>
      <c r="W3909" s="10">
        <f t="shared" si="5576"/>
        <v>236</v>
      </c>
      <c r="X3909" s="10">
        <f t="shared" si="5576"/>
        <v>236</v>
      </c>
      <c r="Y3909" s="10">
        <f t="shared" si="5576"/>
        <v>233</v>
      </c>
      <c r="Z3909" s="10">
        <f t="shared" si="5576"/>
        <v>231</v>
      </c>
      <c r="AA3909" s="10">
        <f t="shared" si="5576"/>
        <v>232</v>
      </c>
      <c r="AB3909" s="10">
        <f t="shared" si="5576"/>
        <v>239</v>
      </c>
      <c r="AC3909" s="10">
        <f t="shared" si="5576"/>
        <v>238</v>
      </c>
      <c r="AD3909" s="10">
        <f t="shared" si="5576"/>
        <v>237</v>
      </c>
      <c r="AE3909" s="10">
        <f t="shared" si="5576"/>
        <v>240</v>
      </c>
      <c r="AF3909" s="10">
        <f t="shared" si="5576"/>
        <v>236</v>
      </c>
      <c r="AG3909" s="10">
        <f t="shared" si="5576"/>
        <v>241</v>
      </c>
      <c r="AH3909" s="10">
        <f t="shared" si="5576"/>
        <v>241</v>
      </c>
      <c r="AI3909" s="10">
        <f t="shared" si="5576"/>
        <v>239</v>
      </c>
      <c r="AJ3909" s="10">
        <f t="shared" si="5576"/>
        <v>240</v>
      </c>
      <c r="AK3909" s="10">
        <f t="shared" si="5576"/>
        <v>224</v>
      </c>
      <c r="AL3909" s="10">
        <f t="shared" ref="AL3909" si="5577">RANK(AL686,AL$588:AL$849,0)</f>
        <v>237</v>
      </c>
    </row>
    <row r="3910" spans="1:38" ht="15">
      <c r="A3910" s="29">
        <v>3909</v>
      </c>
      <c r="B3910" s="23" t="s">
        <v>300</v>
      </c>
      <c r="C3910" s="23" t="s">
        <v>305</v>
      </c>
      <c r="D3910" s="7" t="s">
        <v>105</v>
      </c>
      <c r="E3910" s="10">
        <f t="shared" ref="E3910:AK3910" si="5578">RANK(E687,E$588:E$849,0)</f>
        <v>123</v>
      </c>
      <c r="F3910" s="10">
        <f t="shared" si="5578"/>
        <v>119</v>
      </c>
      <c r="G3910" s="10">
        <f t="shared" si="5578"/>
        <v>133</v>
      </c>
      <c r="H3910" s="10">
        <f t="shared" si="5578"/>
        <v>124</v>
      </c>
      <c r="I3910" s="10">
        <f t="shared" si="5578"/>
        <v>157</v>
      </c>
      <c r="J3910" s="10">
        <f t="shared" si="5578"/>
        <v>158</v>
      </c>
      <c r="K3910" s="10">
        <f t="shared" si="5578"/>
        <v>142</v>
      </c>
      <c r="L3910" s="10">
        <f t="shared" si="5578"/>
        <v>142</v>
      </c>
      <c r="M3910" s="10">
        <f t="shared" si="5578"/>
        <v>155</v>
      </c>
      <c r="N3910" s="10">
        <f t="shared" si="5578"/>
        <v>164</v>
      </c>
      <c r="O3910" s="10">
        <f t="shared" si="5578"/>
        <v>154</v>
      </c>
      <c r="P3910" s="10">
        <f t="shared" si="5578"/>
        <v>147</v>
      </c>
      <c r="Q3910" s="10">
        <f t="shared" si="5578"/>
        <v>161</v>
      </c>
      <c r="R3910" s="10">
        <f t="shared" si="5578"/>
        <v>158</v>
      </c>
      <c r="S3910" s="10">
        <f t="shared" si="5578"/>
        <v>155</v>
      </c>
      <c r="T3910" s="10">
        <f t="shared" si="5578"/>
        <v>162</v>
      </c>
      <c r="U3910" s="10">
        <f t="shared" si="5578"/>
        <v>155</v>
      </c>
      <c r="V3910" s="10">
        <f t="shared" si="5578"/>
        <v>161</v>
      </c>
      <c r="W3910" s="10">
        <f t="shared" si="5578"/>
        <v>157</v>
      </c>
      <c r="X3910" s="10">
        <f t="shared" si="5578"/>
        <v>153</v>
      </c>
      <c r="Y3910" s="10">
        <f t="shared" si="5578"/>
        <v>163</v>
      </c>
      <c r="Z3910" s="10">
        <f t="shared" si="5578"/>
        <v>160</v>
      </c>
      <c r="AA3910" s="10">
        <f t="shared" si="5578"/>
        <v>161</v>
      </c>
      <c r="AB3910" s="10">
        <f t="shared" si="5578"/>
        <v>158</v>
      </c>
      <c r="AC3910" s="10">
        <f t="shared" si="5578"/>
        <v>156</v>
      </c>
      <c r="AD3910" s="10">
        <f t="shared" si="5578"/>
        <v>155</v>
      </c>
      <c r="AE3910" s="10">
        <f t="shared" si="5578"/>
        <v>155</v>
      </c>
      <c r="AF3910" s="10">
        <f t="shared" si="5578"/>
        <v>157</v>
      </c>
      <c r="AG3910" s="10">
        <f t="shared" si="5578"/>
        <v>153</v>
      </c>
      <c r="AH3910" s="10">
        <f t="shared" si="5578"/>
        <v>156</v>
      </c>
      <c r="AI3910" s="10">
        <f t="shared" si="5578"/>
        <v>141</v>
      </c>
      <c r="AJ3910" s="10">
        <f t="shared" si="5578"/>
        <v>142</v>
      </c>
      <c r="AK3910" s="10">
        <f t="shared" si="5578"/>
        <v>151</v>
      </c>
      <c r="AL3910" s="10">
        <f t="shared" ref="AL3910" si="5579">RANK(AL687,AL$588:AL$849,0)</f>
        <v>156</v>
      </c>
    </row>
    <row r="3911" spans="1:38" ht="15">
      <c r="A3911" s="29">
        <v>3910</v>
      </c>
      <c r="B3911" s="23" t="s">
        <v>300</v>
      </c>
      <c r="C3911" s="23" t="s">
        <v>305</v>
      </c>
      <c r="D3911" s="7" t="s">
        <v>106</v>
      </c>
      <c r="E3911" s="10">
        <f t="shared" ref="E3911:AK3911" si="5580">RANK(E688,E$588:E$849,0)</f>
        <v>104</v>
      </c>
      <c r="F3911" s="10">
        <f t="shared" si="5580"/>
        <v>112</v>
      </c>
      <c r="G3911" s="10">
        <f t="shared" si="5580"/>
        <v>127</v>
      </c>
      <c r="H3911" s="10">
        <f t="shared" si="5580"/>
        <v>123</v>
      </c>
      <c r="I3911" s="10">
        <f t="shared" si="5580"/>
        <v>134</v>
      </c>
      <c r="J3911" s="10">
        <f t="shared" si="5580"/>
        <v>135</v>
      </c>
      <c r="K3911" s="10">
        <f t="shared" si="5580"/>
        <v>133</v>
      </c>
      <c r="L3911" s="10">
        <f t="shared" si="5580"/>
        <v>139</v>
      </c>
      <c r="M3911" s="10">
        <f t="shared" si="5580"/>
        <v>141</v>
      </c>
      <c r="N3911" s="10">
        <f t="shared" si="5580"/>
        <v>142</v>
      </c>
      <c r="O3911" s="10">
        <f t="shared" si="5580"/>
        <v>143</v>
      </c>
      <c r="P3911" s="10">
        <f t="shared" si="5580"/>
        <v>155</v>
      </c>
      <c r="Q3911" s="10">
        <f t="shared" si="5580"/>
        <v>162</v>
      </c>
      <c r="R3911" s="10">
        <f t="shared" si="5580"/>
        <v>157</v>
      </c>
      <c r="S3911" s="10">
        <f t="shared" si="5580"/>
        <v>158</v>
      </c>
      <c r="T3911" s="10">
        <f t="shared" si="5580"/>
        <v>159</v>
      </c>
      <c r="U3911" s="10">
        <f t="shared" si="5580"/>
        <v>151</v>
      </c>
      <c r="V3911" s="10">
        <f t="shared" si="5580"/>
        <v>144</v>
      </c>
      <c r="W3911" s="10">
        <f t="shared" si="5580"/>
        <v>148</v>
      </c>
      <c r="X3911" s="10">
        <f t="shared" si="5580"/>
        <v>142</v>
      </c>
      <c r="Y3911" s="10">
        <f t="shared" si="5580"/>
        <v>152</v>
      </c>
      <c r="Z3911" s="10">
        <f t="shared" si="5580"/>
        <v>145</v>
      </c>
      <c r="AA3911" s="10">
        <f t="shared" si="5580"/>
        <v>136</v>
      </c>
      <c r="AB3911" s="10">
        <f t="shared" si="5580"/>
        <v>122</v>
      </c>
      <c r="AC3911" s="10">
        <f t="shared" si="5580"/>
        <v>136</v>
      </c>
      <c r="AD3911" s="10">
        <f t="shared" si="5580"/>
        <v>145</v>
      </c>
      <c r="AE3911" s="10">
        <f t="shared" si="5580"/>
        <v>143</v>
      </c>
      <c r="AF3911" s="10">
        <f t="shared" si="5580"/>
        <v>140</v>
      </c>
      <c r="AG3911" s="10">
        <f t="shared" si="5580"/>
        <v>136</v>
      </c>
      <c r="AH3911" s="10">
        <f t="shared" si="5580"/>
        <v>132</v>
      </c>
      <c r="AI3911" s="10">
        <f t="shared" si="5580"/>
        <v>133</v>
      </c>
      <c r="AJ3911" s="10">
        <f t="shared" si="5580"/>
        <v>137</v>
      </c>
      <c r="AK3911" s="10">
        <f t="shared" si="5580"/>
        <v>145</v>
      </c>
      <c r="AL3911" s="10">
        <f t="shared" ref="AL3911" si="5581">RANK(AL688,AL$588:AL$849,0)</f>
        <v>143</v>
      </c>
    </row>
    <row r="3912" spans="1:38" ht="15">
      <c r="A3912" s="29">
        <v>3911</v>
      </c>
      <c r="B3912" s="23" t="s">
        <v>300</v>
      </c>
      <c r="C3912" s="23" t="s">
        <v>305</v>
      </c>
      <c r="D3912" s="7" t="s">
        <v>107</v>
      </c>
      <c r="E3912" s="10">
        <f t="shared" ref="E3912:AK3912" si="5582">RANK(E689,E$588:E$849,0)</f>
        <v>162</v>
      </c>
      <c r="F3912" s="10">
        <f t="shared" si="5582"/>
        <v>169</v>
      </c>
      <c r="G3912" s="10">
        <f t="shared" si="5582"/>
        <v>200</v>
      </c>
      <c r="H3912" s="10">
        <f t="shared" si="5582"/>
        <v>197</v>
      </c>
      <c r="I3912" s="10">
        <f t="shared" si="5582"/>
        <v>207</v>
      </c>
      <c r="J3912" s="10">
        <f t="shared" si="5582"/>
        <v>204</v>
      </c>
      <c r="K3912" s="10">
        <f t="shared" si="5582"/>
        <v>205</v>
      </c>
      <c r="L3912" s="10">
        <f t="shared" si="5582"/>
        <v>202</v>
      </c>
      <c r="M3912" s="10">
        <f t="shared" si="5582"/>
        <v>190</v>
      </c>
      <c r="N3912" s="10">
        <f t="shared" si="5582"/>
        <v>193</v>
      </c>
      <c r="O3912" s="10">
        <f t="shared" si="5582"/>
        <v>194</v>
      </c>
      <c r="P3912" s="10">
        <f t="shared" si="5582"/>
        <v>212</v>
      </c>
      <c r="Q3912" s="10">
        <f t="shared" si="5582"/>
        <v>187</v>
      </c>
      <c r="R3912" s="10">
        <f t="shared" si="5582"/>
        <v>187</v>
      </c>
      <c r="S3912" s="10">
        <f t="shared" si="5582"/>
        <v>190</v>
      </c>
      <c r="T3912" s="10">
        <f t="shared" si="5582"/>
        <v>221</v>
      </c>
      <c r="U3912" s="10">
        <f t="shared" si="5582"/>
        <v>227</v>
      </c>
      <c r="V3912" s="10">
        <f t="shared" si="5582"/>
        <v>225</v>
      </c>
      <c r="W3912" s="10">
        <f t="shared" si="5582"/>
        <v>216</v>
      </c>
      <c r="X3912" s="10">
        <f t="shared" si="5582"/>
        <v>218</v>
      </c>
      <c r="Y3912" s="10">
        <f t="shared" si="5582"/>
        <v>214</v>
      </c>
      <c r="Z3912" s="10">
        <f t="shared" si="5582"/>
        <v>211</v>
      </c>
      <c r="AA3912" s="10">
        <f t="shared" si="5582"/>
        <v>212</v>
      </c>
      <c r="AB3912" s="10">
        <f t="shared" si="5582"/>
        <v>205</v>
      </c>
      <c r="AC3912" s="10">
        <f t="shared" si="5582"/>
        <v>207</v>
      </c>
      <c r="AD3912" s="10">
        <f t="shared" si="5582"/>
        <v>218</v>
      </c>
      <c r="AE3912" s="10">
        <f t="shared" si="5582"/>
        <v>217</v>
      </c>
      <c r="AF3912" s="10">
        <f t="shared" si="5582"/>
        <v>211</v>
      </c>
      <c r="AG3912" s="10">
        <f t="shared" si="5582"/>
        <v>216</v>
      </c>
      <c r="AH3912" s="10">
        <f t="shared" si="5582"/>
        <v>211</v>
      </c>
      <c r="AI3912" s="10">
        <f t="shared" si="5582"/>
        <v>214</v>
      </c>
      <c r="AJ3912" s="10">
        <f t="shared" si="5582"/>
        <v>217</v>
      </c>
      <c r="AK3912" s="10">
        <f t="shared" si="5582"/>
        <v>209</v>
      </c>
      <c r="AL3912" s="10">
        <f t="shared" ref="AL3912" si="5583">RANK(AL689,AL$588:AL$849,0)</f>
        <v>192</v>
      </c>
    </row>
    <row r="3913" spans="1:38" ht="15">
      <c r="A3913" s="29">
        <v>3912</v>
      </c>
      <c r="B3913" s="23" t="s">
        <v>300</v>
      </c>
      <c r="C3913" s="23" t="s">
        <v>305</v>
      </c>
      <c r="D3913" s="7" t="s">
        <v>108</v>
      </c>
      <c r="E3913" s="10">
        <f t="shared" ref="E3913:AK3913" si="5584">RANK(E690,E$588:E$849,0)</f>
        <v>111</v>
      </c>
      <c r="F3913" s="10">
        <f t="shared" si="5584"/>
        <v>113</v>
      </c>
      <c r="G3913" s="10">
        <f t="shared" si="5584"/>
        <v>129</v>
      </c>
      <c r="H3913" s="10">
        <f t="shared" si="5584"/>
        <v>132</v>
      </c>
      <c r="I3913" s="10">
        <f t="shared" si="5584"/>
        <v>138</v>
      </c>
      <c r="J3913" s="10">
        <f t="shared" si="5584"/>
        <v>128</v>
      </c>
      <c r="K3913" s="10">
        <f t="shared" si="5584"/>
        <v>124</v>
      </c>
      <c r="L3913" s="10">
        <f t="shared" si="5584"/>
        <v>132</v>
      </c>
      <c r="M3913" s="10">
        <f t="shared" si="5584"/>
        <v>136</v>
      </c>
      <c r="N3913" s="10">
        <f t="shared" si="5584"/>
        <v>130</v>
      </c>
      <c r="O3913" s="10">
        <f t="shared" si="5584"/>
        <v>137</v>
      </c>
      <c r="P3913" s="10">
        <f t="shared" si="5584"/>
        <v>137</v>
      </c>
      <c r="Q3913" s="10">
        <f t="shared" si="5584"/>
        <v>136</v>
      </c>
      <c r="R3913" s="10">
        <f t="shared" si="5584"/>
        <v>139</v>
      </c>
      <c r="S3913" s="10">
        <f t="shared" si="5584"/>
        <v>141</v>
      </c>
      <c r="T3913" s="10">
        <f t="shared" si="5584"/>
        <v>143</v>
      </c>
      <c r="U3913" s="10">
        <f t="shared" si="5584"/>
        <v>147</v>
      </c>
      <c r="V3913" s="10">
        <f t="shared" si="5584"/>
        <v>150</v>
      </c>
      <c r="W3913" s="10">
        <f t="shared" si="5584"/>
        <v>136</v>
      </c>
      <c r="X3913" s="10">
        <f t="shared" si="5584"/>
        <v>133</v>
      </c>
      <c r="Y3913" s="10">
        <f t="shared" si="5584"/>
        <v>140</v>
      </c>
      <c r="Z3913" s="10">
        <f t="shared" si="5584"/>
        <v>140</v>
      </c>
      <c r="AA3913" s="10">
        <f t="shared" si="5584"/>
        <v>148</v>
      </c>
      <c r="AB3913" s="10">
        <f t="shared" si="5584"/>
        <v>146</v>
      </c>
      <c r="AC3913" s="10">
        <f t="shared" si="5584"/>
        <v>133</v>
      </c>
      <c r="AD3913" s="10">
        <f t="shared" si="5584"/>
        <v>136</v>
      </c>
      <c r="AE3913" s="10">
        <f t="shared" si="5584"/>
        <v>131</v>
      </c>
      <c r="AF3913" s="10">
        <f t="shared" si="5584"/>
        <v>133</v>
      </c>
      <c r="AG3913" s="10">
        <f t="shared" si="5584"/>
        <v>129</v>
      </c>
      <c r="AH3913" s="10">
        <f t="shared" si="5584"/>
        <v>129</v>
      </c>
      <c r="AI3913" s="10">
        <f t="shared" si="5584"/>
        <v>119</v>
      </c>
      <c r="AJ3913" s="10">
        <f t="shared" si="5584"/>
        <v>120</v>
      </c>
      <c r="AK3913" s="10">
        <f t="shared" si="5584"/>
        <v>128</v>
      </c>
      <c r="AL3913" s="10">
        <f t="shared" ref="AL3913" si="5585">RANK(AL690,AL$588:AL$849,0)</f>
        <v>129</v>
      </c>
    </row>
    <row r="3914" spans="1:38" ht="15">
      <c r="A3914" s="29">
        <v>3913</v>
      </c>
      <c r="B3914" s="23" t="s">
        <v>300</v>
      </c>
      <c r="C3914" s="23" t="s">
        <v>305</v>
      </c>
      <c r="D3914" s="7" t="s">
        <v>109</v>
      </c>
      <c r="E3914" s="10">
        <f t="shared" ref="E3914:AK3914" si="5586">RANK(E691,E$588:E$849,0)</f>
        <v>168</v>
      </c>
      <c r="F3914" s="10">
        <f t="shared" si="5586"/>
        <v>162</v>
      </c>
      <c r="G3914" s="10">
        <f t="shared" si="5586"/>
        <v>172</v>
      </c>
      <c r="H3914" s="10">
        <f t="shared" si="5586"/>
        <v>172</v>
      </c>
      <c r="I3914" s="10">
        <f t="shared" si="5586"/>
        <v>180</v>
      </c>
      <c r="J3914" s="10">
        <f t="shared" si="5586"/>
        <v>186</v>
      </c>
      <c r="K3914" s="10">
        <f t="shared" si="5586"/>
        <v>172</v>
      </c>
      <c r="L3914" s="10">
        <f t="shared" si="5586"/>
        <v>176</v>
      </c>
      <c r="M3914" s="10">
        <f t="shared" si="5586"/>
        <v>183</v>
      </c>
      <c r="N3914" s="10">
        <f t="shared" si="5586"/>
        <v>177</v>
      </c>
      <c r="O3914" s="10">
        <f t="shared" si="5586"/>
        <v>161</v>
      </c>
      <c r="P3914" s="10">
        <f t="shared" si="5586"/>
        <v>162</v>
      </c>
      <c r="Q3914" s="10">
        <f t="shared" si="5586"/>
        <v>156</v>
      </c>
      <c r="R3914" s="10">
        <f t="shared" si="5586"/>
        <v>149</v>
      </c>
      <c r="S3914" s="10">
        <f t="shared" si="5586"/>
        <v>161</v>
      </c>
      <c r="T3914" s="10">
        <f t="shared" si="5586"/>
        <v>158</v>
      </c>
      <c r="U3914" s="10">
        <f t="shared" si="5586"/>
        <v>158</v>
      </c>
      <c r="V3914" s="10">
        <f t="shared" si="5586"/>
        <v>148</v>
      </c>
      <c r="W3914" s="10">
        <f t="shared" si="5586"/>
        <v>146</v>
      </c>
      <c r="X3914" s="10">
        <f t="shared" si="5586"/>
        <v>162</v>
      </c>
      <c r="Y3914" s="10">
        <f t="shared" si="5586"/>
        <v>173</v>
      </c>
      <c r="Z3914" s="10">
        <f t="shared" si="5586"/>
        <v>181</v>
      </c>
      <c r="AA3914" s="10">
        <f t="shared" si="5586"/>
        <v>176</v>
      </c>
      <c r="AB3914" s="10">
        <f t="shared" si="5586"/>
        <v>169</v>
      </c>
      <c r="AC3914" s="10">
        <f t="shared" si="5586"/>
        <v>178</v>
      </c>
      <c r="AD3914" s="10">
        <f t="shared" si="5586"/>
        <v>179</v>
      </c>
      <c r="AE3914" s="10">
        <f t="shared" si="5586"/>
        <v>176</v>
      </c>
      <c r="AF3914" s="10">
        <f t="shared" si="5586"/>
        <v>169</v>
      </c>
      <c r="AG3914" s="10">
        <f t="shared" si="5586"/>
        <v>176</v>
      </c>
      <c r="AH3914" s="10">
        <f t="shared" si="5586"/>
        <v>144</v>
      </c>
      <c r="AI3914" s="10">
        <f t="shared" si="5586"/>
        <v>143</v>
      </c>
      <c r="AJ3914" s="10">
        <f t="shared" si="5586"/>
        <v>175</v>
      </c>
      <c r="AK3914" s="10">
        <f t="shared" si="5586"/>
        <v>171</v>
      </c>
      <c r="AL3914" s="10">
        <f t="shared" ref="AL3914" si="5587">RANK(AL691,AL$588:AL$849,0)</f>
        <v>165</v>
      </c>
    </row>
    <row r="3915" spans="1:38" ht="15">
      <c r="A3915" s="29">
        <v>3914</v>
      </c>
      <c r="B3915" s="23" t="s">
        <v>300</v>
      </c>
      <c r="C3915" s="23" t="s">
        <v>305</v>
      </c>
      <c r="D3915" s="7" t="s">
        <v>110</v>
      </c>
      <c r="E3915" s="10">
        <f t="shared" ref="E3915:AK3915" si="5588">RANK(E692,E$588:E$849,0)</f>
        <v>119</v>
      </c>
      <c r="F3915" s="10">
        <f t="shared" si="5588"/>
        <v>114</v>
      </c>
      <c r="G3915" s="10">
        <f t="shared" si="5588"/>
        <v>141</v>
      </c>
      <c r="H3915" s="10">
        <f t="shared" si="5588"/>
        <v>141</v>
      </c>
      <c r="I3915" s="10">
        <f t="shared" si="5588"/>
        <v>145</v>
      </c>
      <c r="J3915" s="10">
        <f t="shared" si="5588"/>
        <v>167</v>
      </c>
      <c r="K3915" s="10">
        <f t="shared" si="5588"/>
        <v>165</v>
      </c>
      <c r="L3915" s="10">
        <f t="shared" si="5588"/>
        <v>177</v>
      </c>
      <c r="M3915" s="10">
        <f t="shared" si="5588"/>
        <v>181</v>
      </c>
      <c r="N3915" s="10">
        <f t="shared" si="5588"/>
        <v>183</v>
      </c>
      <c r="O3915" s="10">
        <f t="shared" si="5588"/>
        <v>164</v>
      </c>
      <c r="P3915" s="10">
        <f t="shared" si="5588"/>
        <v>153</v>
      </c>
      <c r="Q3915" s="10">
        <f t="shared" si="5588"/>
        <v>112</v>
      </c>
      <c r="R3915" s="10">
        <f t="shared" si="5588"/>
        <v>117</v>
      </c>
      <c r="S3915" s="10">
        <f t="shared" si="5588"/>
        <v>133</v>
      </c>
      <c r="T3915" s="10">
        <f t="shared" si="5588"/>
        <v>131</v>
      </c>
      <c r="U3915" s="10">
        <f t="shared" si="5588"/>
        <v>167</v>
      </c>
      <c r="V3915" s="10">
        <f t="shared" si="5588"/>
        <v>168</v>
      </c>
      <c r="W3915" s="10">
        <f t="shared" si="5588"/>
        <v>176</v>
      </c>
      <c r="X3915" s="10">
        <f t="shared" si="5588"/>
        <v>174</v>
      </c>
      <c r="Y3915" s="10">
        <f t="shared" si="5588"/>
        <v>170</v>
      </c>
      <c r="Z3915" s="10">
        <f t="shared" si="5588"/>
        <v>155</v>
      </c>
      <c r="AA3915" s="10">
        <f t="shared" si="5588"/>
        <v>155</v>
      </c>
      <c r="AB3915" s="10">
        <f t="shared" si="5588"/>
        <v>165</v>
      </c>
      <c r="AC3915" s="10">
        <f t="shared" si="5588"/>
        <v>166</v>
      </c>
      <c r="AD3915" s="10">
        <f t="shared" si="5588"/>
        <v>163</v>
      </c>
      <c r="AE3915" s="10">
        <f t="shared" si="5588"/>
        <v>166</v>
      </c>
      <c r="AF3915" s="10">
        <f t="shared" si="5588"/>
        <v>159</v>
      </c>
      <c r="AG3915" s="10">
        <f t="shared" si="5588"/>
        <v>159</v>
      </c>
      <c r="AH3915" s="10">
        <f t="shared" si="5588"/>
        <v>160</v>
      </c>
      <c r="AI3915" s="10">
        <f t="shared" si="5588"/>
        <v>166</v>
      </c>
      <c r="AJ3915" s="10">
        <f t="shared" si="5588"/>
        <v>144</v>
      </c>
      <c r="AK3915" s="10">
        <f t="shared" si="5588"/>
        <v>155</v>
      </c>
      <c r="AL3915" s="10">
        <f t="shared" ref="AL3915" si="5589">RANK(AL692,AL$588:AL$849,0)</f>
        <v>166</v>
      </c>
    </row>
    <row r="3916" spans="1:38" ht="15">
      <c r="A3916" s="29">
        <v>3915</v>
      </c>
      <c r="B3916" s="23" t="s">
        <v>300</v>
      </c>
      <c r="C3916" s="23" t="s">
        <v>305</v>
      </c>
      <c r="D3916" s="7" t="s">
        <v>111</v>
      </c>
      <c r="E3916" s="10">
        <f t="shared" ref="E3916:AK3916" si="5590">RANK(E693,E$588:E$849,0)</f>
        <v>78</v>
      </c>
      <c r="F3916" s="10">
        <f t="shared" si="5590"/>
        <v>67</v>
      </c>
      <c r="G3916" s="10">
        <f t="shared" si="5590"/>
        <v>82</v>
      </c>
      <c r="H3916" s="10">
        <f t="shared" si="5590"/>
        <v>94</v>
      </c>
      <c r="I3916" s="10">
        <f t="shared" si="5590"/>
        <v>89</v>
      </c>
      <c r="J3916" s="10">
        <f t="shared" si="5590"/>
        <v>98</v>
      </c>
      <c r="K3916" s="10">
        <f t="shared" si="5590"/>
        <v>91</v>
      </c>
      <c r="L3916" s="10">
        <f t="shared" si="5590"/>
        <v>91</v>
      </c>
      <c r="M3916" s="10">
        <f t="shared" si="5590"/>
        <v>98</v>
      </c>
      <c r="N3916" s="10">
        <f t="shared" si="5590"/>
        <v>99</v>
      </c>
      <c r="O3916" s="10">
        <f t="shared" si="5590"/>
        <v>100</v>
      </c>
      <c r="P3916" s="10">
        <f t="shared" si="5590"/>
        <v>106</v>
      </c>
      <c r="Q3916" s="10">
        <f t="shared" si="5590"/>
        <v>106</v>
      </c>
      <c r="R3916" s="10">
        <f t="shared" si="5590"/>
        <v>106</v>
      </c>
      <c r="S3916" s="10">
        <f t="shared" si="5590"/>
        <v>112</v>
      </c>
      <c r="T3916" s="10">
        <f t="shared" si="5590"/>
        <v>126</v>
      </c>
      <c r="U3916" s="10">
        <f t="shared" si="5590"/>
        <v>121</v>
      </c>
      <c r="V3916" s="10">
        <f t="shared" si="5590"/>
        <v>128</v>
      </c>
      <c r="W3916" s="10">
        <f t="shared" si="5590"/>
        <v>140</v>
      </c>
      <c r="X3916" s="10">
        <f t="shared" si="5590"/>
        <v>147</v>
      </c>
      <c r="Y3916" s="10">
        <f t="shared" si="5590"/>
        <v>142</v>
      </c>
      <c r="Z3916" s="10">
        <f t="shared" si="5590"/>
        <v>138</v>
      </c>
      <c r="AA3916" s="10">
        <f t="shared" si="5590"/>
        <v>140</v>
      </c>
      <c r="AB3916" s="10">
        <f t="shared" si="5590"/>
        <v>144</v>
      </c>
      <c r="AC3916" s="10">
        <f t="shared" si="5590"/>
        <v>143</v>
      </c>
      <c r="AD3916" s="10">
        <f t="shared" si="5590"/>
        <v>144</v>
      </c>
      <c r="AE3916" s="10">
        <f t="shared" si="5590"/>
        <v>145</v>
      </c>
      <c r="AF3916" s="10">
        <f t="shared" si="5590"/>
        <v>146</v>
      </c>
      <c r="AG3916" s="10">
        <f t="shared" si="5590"/>
        <v>148</v>
      </c>
      <c r="AH3916" s="10">
        <f t="shared" si="5590"/>
        <v>148</v>
      </c>
      <c r="AI3916" s="10">
        <f t="shared" si="5590"/>
        <v>148</v>
      </c>
      <c r="AJ3916" s="10">
        <f t="shared" si="5590"/>
        <v>150</v>
      </c>
      <c r="AK3916" s="10">
        <f t="shared" si="5590"/>
        <v>148</v>
      </c>
      <c r="AL3916" s="10">
        <f t="shared" ref="AL3916" si="5591">RANK(AL693,AL$588:AL$849,0)</f>
        <v>144</v>
      </c>
    </row>
    <row r="3917" spans="1:38" ht="15">
      <c r="A3917" s="29">
        <v>3916</v>
      </c>
      <c r="B3917" s="23" t="s">
        <v>300</v>
      </c>
      <c r="C3917" s="23" t="s">
        <v>305</v>
      </c>
      <c r="D3917" s="7" t="s">
        <v>112</v>
      </c>
      <c r="E3917" s="10">
        <f t="shared" ref="E3917:AK3917" si="5592">RANK(E694,E$588:E$849,0)</f>
        <v>146</v>
      </c>
      <c r="F3917" s="10">
        <f t="shared" si="5592"/>
        <v>171</v>
      </c>
      <c r="G3917" s="10">
        <f t="shared" si="5592"/>
        <v>192</v>
      </c>
      <c r="H3917" s="10">
        <f t="shared" si="5592"/>
        <v>184</v>
      </c>
      <c r="I3917" s="10">
        <f t="shared" si="5592"/>
        <v>194</v>
      </c>
      <c r="J3917" s="10">
        <f t="shared" si="5592"/>
        <v>192</v>
      </c>
      <c r="K3917" s="10">
        <f t="shared" si="5592"/>
        <v>200</v>
      </c>
      <c r="L3917" s="10">
        <f t="shared" si="5592"/>
        <v>204</v>
      </c>
      <c r="M3917" s="10">
        <f t="shared" si="5592"/>
        <v>205</v>
      </c>
      <c r="N3917" s="10">
        <f t="shared" si="5592"/>
        <v>201</v>
      </c>
      <c r="O3917" s="10">
        <f t="shared" si="5592"/>
        <v>206</v>
      </c>
      <c r="P3917" s="10">
        <f t="shared" si="5592"/>
        <v>206</v>
      </c>
      <c r="Q3917" s="10">
        <f t="shared" si="5592"/>
        <v>206</v>
      </c>
      <c r="R3917" s="10">
        <f t="shared" si="5592"/>
        <v>197</v>
      </c>
      <c r="S3917" s="10">
        <f t="shared" si="5592"/>
        <v>207</v>
      </c>
      <c r="T3917" s="10">
        <f t="shared" si="5592"/>
        <v>213</v>
      </c>
      <c r="U3917" s="10">
        <f t="shared" si="5592"/>
        <v>212</v>
      </c>
      <c r="V3917" s="10">
        <f t="shared" si="5592"/>
        <v>206</v>
      </c>
      <c r="W3917" s="10">
        <f t="shared" si="5592"/>
        <v>211</v>
      </c>
      <c r="X3917" s="10">
        <f t="shared" si="5592"/>
        <v>217</v>
      </c>
      <c r="Y3917" s="10">
        <f t="shared" si="5592"/>
        <v>192</v>
      </c>
      <c r="Z3917" s="10">
        <f t="shared" si="5592"/>
        <v>201</v>
      </c>
      <c r="AA3917" s="10">
        <f t="shared" si="5592"/>
        <v>202</v>
      </c>
      <c r="AB3917" s="10">
        <f t="shared" si="5592"/>
        <v>199</v>
      </c>
      <c r="AC3917" s="10">
        <f t="shared" si="5592"/>
        <v>193</v>
      </c>
      <c r="AD3917" s="10">
        <f t="shared" si="5592"/>
        <v>177</v>
      </c>
      <c r="AE3917" s="10">
        <f t="shared" si="5592"/>
        <v>181</v>
      </c>
      <c r="AF3917" s="10">
        <f t="shared" si="5592"/>
        <v>177</v>
      </c>
      <c r="AG3917" s="10">
        <f t="shared" si="5592"/>
        <v>168</v>
      </c>
      <c r="AH3917" s="10">
        <f t="shared" si="5592"/>
        <v>170</v>
      </c>
      <c r="AI3917" s="10">
        <f t="shared" si="5592"/>
        <v>167</v>
      </c>
      <c r="AJ3917" s="10">
        <f t="shared" si="5592"/>
        <v>168</v>
      </c>
      <c r="AK3917" s="10">
        <f t="shared" si="5592"/>
        <v>172</v>
      </c>
      <c r="AL3917" s="10">
        <f t="shared" ref="AL3917" si="5593">RANK(AL694,AL$588:AL$849,0)</f>
        <v>179</v>
      </c>
    </row>
    <row r="3918" spans="1:38" ht="15">
      <c r="A3918" s="29">
        <v>3917</v>
      </c>
      <c r="B3918" s="23" t="s">
        <v>300</v>
      </c>
      <c r="C3918" s="23" t="s">
        <v>305</v>
      </c>
      <c r="D3918" s="7" t="s">
        <v>113</v>
      </c>
      <c r="E3918" s="10">
        <f t="shared" ref="E3918:AK3918" si="5594">RANK(E695,E$588:E$849,0)</f>
        <v>196</v>
      </c>
      <c r="F3918" s="10">
        <f t="shared" si="5594"/>
        <v>196</v>
      </c>
      <c r="G3918" s="10">
        <f t="shared" si="5594"/>
        <v>215</v>
      </c>
      <c r="H3918" s="10">
        <f t="shared" si="5594"/>
        <v>216</v>
      </c>
      <c r="I3918" s="10">
        <f t="shared" si="5594"/>
        <v>220</v>
      </c>
      <c r="J3918" s="10">
        <f t="shared" si="5594"/>
        <v>226</v>
      </c>
      <c r="K3918" s="10">
        <f t="shared" si="5594"/>
        <v>224</v>
      </c>
      <c r="L3918" s="10">
        <f t="shared" si="5594"/>
        <v>216</v>
      </c>
      <c r="M3918" s="10">
        <f t="shared" si="5594"/>
        <v>209</v>
      </c>
      <c r="N3918" s="10">
        <f t="shared" si="5594"/>
        <v>220</v>
      </c>
      <c r="O3918" s="10">
        <f t="shared" si="5594"/>
        <v>222</v>
      </c>
      <c r="P3918" s="10">
        <f t="shared" si="5594"/>
        <v>229</v>
      </c>
      <c r="Q3918" s="10">
        <f t="shared" si="5594"/>
        <v>229</v>
      </c>
      <c r="R3918" s="10">
        <f t="shared" si="5594"/>
        <v>226</v>
      </c>
      <c r="S3918" s="10">
        <f t="shared" si="5594"/>
        <v>225</v>
      </c>
      <c r="T3918" s="10">
        <f t="shared" si="5594"/>
        <v>235</v>
      </c>
      <c r="U3918" s="10">
        <f t="shared" si="5594"/>
        <v>222</v>
      </c>
      <c r="V3918" s="10">
        <f t="shared" si="5594"/>
        <v>231</v>
      </c>
      <c r="W3918" s="10">
        <f t="shared" si="5594"/>
        <v>208</v>
      </c>
      <c r="X3918" s="10">
        <f t="shared" si="5594"/>
        <v>191</v>
      </c>
      <c r="Y3918" s="10">
        <f t="shared" si="5594"/>
        <v>213</v>
      </c>
      <c r="Z3918" s="10">
        <f t="shared" si="5594"/>
        <v>225</v>
      </c>
      <c r="AA3918" s="10">
        <f t="shared" si="5594"/>
        <v>226</v>
      </c>
      <c r="AB3918" s="10">
        <f t="shared" si="5594"/>
        <v>239</v>
      </c>
      <c r="AC3918" s="10">
        <f t="shared" si="5594"/>
        <v>227</v>
      </c>
      <c r="AD3918" s="10">
        <f t="shared" si="5594"/>
        <v>235</v>
      </c>
      <c r="AE3918" s="10">
        <f t="shared" si="5594"/>
        <v>225</v>
      </c>
      <c r="AF3918" s="10">
        <f t="shared" si="5594"/>
        <v>229</v>
      </c>
      <c r="AG3918" s="10">
        <f t="shared" si="5594"/>
        <v>227</v>
      </c>
      <c r="AH3918" s="10">
        <f t="shared" si="5594"/>
        <v>229</v>
      </c>
      <c r="AI3918" s="10">
        <f t="shared" si="5594"/>
        <v>208</v>
      </c>
      <c r="AJ3918" s="10">
        <f t="shared" si="5594"/>
        <v>215</v>
      </c>
      <c r="AK3918" s="10">
        <f t="shared" si="5594"/>
        <v>224</v>
      </c>
      <c r="AL3918" s="10">
        <f t="shared" ref="AL3918" si="5595">RANK(AL695,AL$588:AL$849,0)</f>
        <v>211</v>
      </c>
    </row>
    <row r="3919" spans="1:38" ht="15">
      <c r="A3919" s="29">
        <v>3918</v>
      </c>
      <c r="B3919" s="23" t="s">
        <v>300</v>
      </c>
      <c r="C3919" s="23" t="s">
        <v>305</v>
      </c>
      <c r="D3919" s="7" t="s">
        <v>114</v>
      </c>
      <c r="E3919" s="10">
        <f t="shared" ref="E3919:AK3919" si="5596">RANK(E696,E$588:E$849,0)</f>
        <v>29</v>
      </c>
      <c r="F3919" s="10">
        <f t="shared" si="5596"/>
        <v>31</v>
      </c>
      <c r="G3919" s="10">
        <f t="shared" si="5596"/>
        <v>31</v>
      </c>
      <c r="H3919" s="10">
        <f t="shared" si="5596"/>
        <v>30</v>
      </c>
      <c r="I3919" s="10">
        <f t="shared" si="5596"/>
        <v>31</v>
      </c>
      <c r="J3919" s="10">
        <f t="shared" si="5596"/>
        <v>29</v>
      </c>
      <c r="K3919" s="10">
        <f t="shared" si="5596"/>
        <v>32</v>
      </c>
      <c r="L3919" s="10">
        <f t="shared" si="5596"/>
        <v>30</v>
      </c>
      <c r="M3919" s="10">
        <f t="shared" si="5596"/>
        <v>29</v>
      </c>
      <c r="N3919" s="10">
        <f t="shared" si="5596"/>
        <v>30</v>
      </c>
      <c r="O3919" s="10">
        <f t="shared" si="5596"/>
        <v>28</v>
      </c>
      <c r="P3919" s="10">
        <f t="shared" si="5596"/>
        <v>29</v>
      </c>
      <c r="Q3919" s="10">
        <f t="shared" si="5596"/>
        <v>29</v>
      </c>
      <c r="R3919" s="10">
        <f t="shared" si="5596"/>
        <v>27</v>
      </c>
      <c r="S3919" s="10">
        <f t="shared" si="5596"/>
        <v>26</v>
      </c>
      <c r="T3919" s="10">
        <f t="shared" si="5596"/>
        <v>26</v>
      </c>
      <c r="U3919" s="10">
        <f t="shared" si="5596"/>
        <v>26</v>
      </c>
      <c r="V3919" s="10">
        <f t="shared" si="5596"/>
        <v>28</v>
      </c>
      <c r="W3919" s="10">
        <f t="shared" si="5596"/>
        <v>27</v>
      </c>
      <c r="X3919" s="10">
        <f t="shared" si="5596"/>
        <v>27</v>
      </c>
      <c r="Y3919" s="10">
        <f t="shared" si="5596"/>
        <v>27</v>
      </c>
      <c r="Z3919" s="10">
        <f t="shared" si="5596"/>
        <v>27</v>
      </c>
      <c r="AA3919" s="10">
        <f t="shared" si="5596"/>
        <v>27</v>
      </c>
      <c r="AB3919" s="10">
        <f t="shared" si="5596"/>
        <v>27</v>
      </c>
      <c r="AC3919" s="10">
        <f t="shared" si="5596"/>
        <v>28</v>
      </c>
      <c r="AD3919" s="10">
        <f t="shared" si="5596"/>
        <v>29</v>
      </c>
      <c r="AE3919" s="10">
        <f t="shared" si="5596"/>
        <v>30</v>
      </c>
      <c r="AF3919" s="10">
        <f t="shared" si="5596"/>
        <v>28</v>
      </c>
      <c r="AG3919" s="10">
        <f t="shared" si="5596"/>
        <v>29</v>
      </c>
      <c r="AH3919" s="10">
        <f t="shared" si="5596"/>
        <v>27</v>
      </c>
      <c r="AI3919" s="10">
        <f t="shared" si="5596"/>
        <v>29</v>
      </c>
      <c r="AJ3919" s="10">
        <f t="shared" si="5596"/>
        <v>28</v>
      </c>
      <c r="AK3919" s="10">
        <f t="shared" si="5596"/>
        <v>27</v>
      </c>
      <c r="AL3919" s="10">
        <f t="shared" ref="AL3919" si="5597">RANK(AL696,AL$588:AL$849,0)</f>
        <v>26</v>
      </c>
    </row>
    <row r="3920" spans="1:38" ht="15">
      <c r="A3920" s="29">
        <v>3919</v>
      </c>
      <c r="B3920" s="23" t="s">
        <v>300</v>
      </c>
      <c r="C3920" s="23" t="s">
        <v>305</v>
      </c>
      <c r="D3920" s="7" t="s">
        <v>115</v>
      </c>
      <c r="E3920" s="10">
        <f t="shared" ref="E3920:AK3920" si="5598">RANK(E697,E$588:E$849,0)</f>
        <v>198</v>
      </c>
      <c r="F3920" s="10">
        <f t="shared" si="5598"/>
        <v>197</v>
      </c>
      <c r="G3920" s="10">
        <f t="shared" si="5598"/>
        <v>219</v>
      </c>
      <c r="H3920" s="10">
        <f t="shared" si="5598"/>
        <v>219</v>
      </c>
      <c r="I3920" s="10">
        <f t="shared" si="5598"/>
        <v>222</v>
      </c>
      <c r="J3920" s="10">
        <f t="shared" si="5598"/>
        <v>226</v>
      </c>
      <c r="K3920" s="10">
        <f t="shared" si="5598"/>
        <v>225</v>
      </c>
      <c r="L3920" s="10">
        <f t="shared" si="5598"/>
        <v>220</v>
      </c>
      <c r="M3920" s="10">
        <f t="shared" si="5598"/>
        <v>221</v>
      </c>
      <c r="N3920" s="10">
        <f t="shared" si="5598"/>
        <v>223</v>
      </c>
      <c r="O3920" s="10">
        <f t="shared" si="5598"/>
        <v>223</v>
      </c>
      <c r="P3920" s="10">
        <f t="shared" si="5598"/>
        <v>233</v>
      </c>
      <c r="Q3920" s="10">
        <f t="shared" si="5598"/>
        <v>234</v>
      </c>
      <c r="R3920" s="10">
        <f t="shared" si="5598"/>
        <v>234</v>
      </c>
      <c r="S3920" s="10">
        <f t="shared" si="5598"/>
        <v>234</v>
      </c>
      <c r="T3920" s="10">
        <f t="shared" si="5598"/>
        <v>237</v>
      </c>
      <c r="U3920" s="10">
        <f t="shared" si="5598"/>
        <v>236</v>
      </c>
      <c r="V3920" s="10">
        <f t="shared" si="5598"/>
        <v>236</v>
      </c>
      <c r="W3920" s="10">
        <f t="shared" si="5598"/>
        <v>236</v>
      </c>
      <c r="X3920" s="10">
        <f t="shared" si="5598"/>
        <v>236</v>
      </c>
      <c r="Y3920" s="10">
        <f t="shared" si="5598"/>
        <v>233</v>
      </c>
      <c r="Z3920" s="10">
        <f t="shared" si="5598"/>
        <v>231</v>
      </c>
      <c r="AA3920" s="10">
        <f t="shared" si="5598"/>
        <v>232</v>
      </c>
      <c r="AB3920" s="10">
        <f t="shared" si="5598"/>
        <v>182</v>
      </c>
      <c r="AC3920" s="10">
        <f t="shared" si="5598"/>
        <v>195</v>
      </c>
      <c r="AD3920" s="10">
        <f t="shared" si="5598"/>
        <v>190</v>
      </c>
      <c r="AE3920" s="10">
        <f t="shared" si="5598"/>
        <v>194</v>
      </c>
      <c r="AF3920" s="10">
        <f t="shared" si="5598"/>
        <v>204</v>
      </c>
      <c r="AG3920" s="10">
        <f t="shared" si="5598"/>
        <v>195</v>
      </c>
      <c r="AH3920" s="10">
        <f t="shared" si="5598"/>
        <v>187</v>
      </c>
      <c r="AI3920" s="10">
        <f t="shared" si="5598"/>
        <v>186</v>
      </c>
      <c r="AJ3920" s="10">
        <f t="shared" si="5598"/>
        <v>185</v>
      </c>
      <c r="AK3920" s="10">
        <f t="shared" si="5598"/>
        <v>190</v>
      </c>
      <c r="AL3920" s="10">
        <f t="shared" ref="AL3920" si="5599">RANK(AL697,AL$588:AL$849,0)</f>
        <v>168</v>
      </c>
    </row>
    <row r="3921" spans="1:38" ht="15">
      <c r="A3921" s="29">
        <v>3920</v>
      </c>
      <c r="B3921" s="23" t="s">
        <v>300</v>
      </c>
      <c r="C3921" s="23" t="s">
        <v>305</v>
      </c>
      <c r="D3921" s="7" t="s">
        <v>116</v>
      </c>
      <c r="E3921" s="10">
        <f t="shared" ref="E3921:AK3921" si="5600">RANK(E698,E$588:E$849,0)</f>
        <v>99</v>
      </c>
      <c r="F3921" s="10">
        <f t="shared" si="5600"/>
        <v>95</v>
      </c>
      <c r="G3921" s="10">
        <f t="shared" si="5600"/>
        <v>108</v>
      </c>
      <c r="H3921" s="10">
        <f t="shared" si="5600"/>
        <v>116</v>
      </c>
      <c r="I3921" s="10">
        <f t="shared" si="5600"/>
        <v>120</v>
      </c>
      <c r="J3921" s="10">
        <f t="shared" si="5600"/>
        <v>116</v>
      </c>
      <c r="K3921" s="10">
        <f t="shared" si="5600"/>
        <v>122</v>
      </c>
      <c r="L3921" s="10">
        <f t="shared" si="5600"/>
        <v>109</v>
      </c>
      <c r="M3921" s="10">
        <f t="shared" si="5600"/>
        <v>116</v>
      </c>
      <c r="N3921" s="10">
        <f t="shared" si="5600"/>
        <v>113</v>
      </c>
      <c r="O3921" s="10">
        <f t="shared" si="5600"/>
        <v>108</v>
      </c>
      <c r="P3921" s="10">
        <f t="shared" si="5600"/>
        <v>112</v>
      </c>
      <c r="Q3921" s="10">
        <f t="shared" si="5600"/>
        <v>114</v>
      </c>
      <c r="R3921" s="10">
        <f t="shared" si="5600"/>
        <v>110</v>
      </c>
      <c r="S3921" s="10">
        <f t="shared" si="5600"/>
        <v>108</v>
      </c>
      <c r="T3921" s="10">
        <f t="shared" si="5600"/>
        <v>101</v>
      </c>
      <c r="U3921" s="10">
        <f t="shared" si="5600"/>
        <v>97</v>
      </c>
      <c r="V3921" s="10">
        <f t="shared" si="5600"/>
        <v>107</v>
      </c>
      <c r="W3921" s="10">
        <f t="shared" si="5600"/>
        <v>103</v>
      </c>
      <c r="X3921" s="10">
        <f t="shared" si="5600"/>
        <v>109</v>
      </c>
      <c r="Y3921" s="10">
        <f t="shared" si="5600"/>
        <v>110</v>
      </c>
      <c r="Z3921" s="10">
        <f t="shared" si="5600"/>
        <v>107</v>
      </c>
      <c r="AA3921" s="10">
        <f t="shared" si="5600"/>
        <v>121</v>
      </c>
      <c r="AB3921" s="10">
        <f t="shared" si="5600"/>
        <v>114</v>
      </c>
      <c r="AC3921" s="10">
        <f t="shared" si="5600"/>
        <v>122</v>
      </c>
      <c r="AD3921" s="10">
        <f t="shared" si="5600"/>
        <v>124</v>
      </c>
      <c r="AE3921" s="10">
        <f t="shared" si="5600"/>
        <v>122</v>
      </c>
      <c r="AF3921" s="10">
        <f t="shared" si="5600"/>
        <v>117</v>
      </c>
      <c r="AG3921" s="10">
        <f t="shared" si="5600"/>
        <v>125</v>
      </c>
      <c r="AH3921" s="10">
        <f t="shared" si="5600"/>
        <v>125</v>
      </c>
      <c r="AI3921" s="10">
        <f t="shared" si="5600"/>
        <v>120</v>
      </c>
      <c r="AJ3921" s="10">
        <f t="shared" si="5600"/>
        <v>136</v>
      </c>
      <c r="AK3921" s="10">
        <f t="shared" si="5600"/>
        <v>134</v>
      </c>
      <c r="AL3921" s="10">
        <f t="shared" ref="AL3921" si="5601">RANK(AL698,AL$588:AL$849,0)</f>
        <v>133</v>
      </c>
    </row>
    <row r="3922" spans="1:38" ht="15">
      <c r="A3922" s="29">
        <v>3921</v>
      </c>
      <c r="B3922" s="23" t="s">
        <v>300</v>
      </c>
      <c r="C3922" s="23" t="s">
        <v>305</v>
      </c>
      <c r="D3922" s="7" t="s">
        <v>117</v>
      </c>
      <c r="E3922" s="10">
        <f t="shared" ref="E3922:AK3922" si="5602">RANK(E699,E$588:E$849,0)</f>
        <v>90</v>
      </c>
      <c r="F3922" s="10">
        <f t="shared" si="5602"/>
        <v>91</v>
      </c>
      <c r="G3922" s="10">
        <f t="shared" si="5602"/>
        <v>98</v>
      </c>
      <c r="H3922" s="10">
        <f t="shared" si="5602"/>
        <v>103</v>
      </c>
      <c r="I3922" s="10">
        <f t="shared" si="5602"/>
        <v>104</v>
      </c>
      <c r="J3922" s="10">
        <f t="shared" si="5602"/>
        <v>109</v>
      </c>
      <c r="K3922" s="10">
        <f t="shared" si="5602"/>
        <v>112</v>
      </c>
      <c r="L3922" s="10">
        <f t="shared" si="5602"/>
        <v>107</v>
      </c>
      <c r="M3922" s="10">
        <f t="shared" si="5602"/>
        <v>110</v>
      </c>
      <c r="N3922" s="10">
        <f t="shared" si="5602"/>
        <v>120</v>
      </c>
      <c r="O3922" s="10">
        <f t="shared" si="5602"/>
        <v>122</v>
      </c>
      <c r="P3922" s="10">
        <f t="shared" si="5602"/>
        <v>116</v>
      </c>
      <c r="Q3922" s="10">
        <f t="shared" si="5602"/>
        <v>126</v>
      </c>
      <c r="R3922" s="10">
        <f t="shared" si="5602"/>
        <v>119</v>
      </c>
      <c r="S3922" s="10">
        <f t="shared" si="5602"/>
        <v>121</v>
      </c>
      <c r="T3922" s="10">
        <f t="shared" si="5602"/>
        <v>118</v>
      </c>
      <c r="U3922" s="10">
        <f t="shared" si="5602"/>
        <v>119</v>
      </c>
      <c r="V3922" s="10">
        <f t="shared" si="5602"/>
        <v>114</v>
      </c>
      <c r="W3922" s="10">
        <f t="shared" si="5602"/>
        <v>112</v>
      </c>
      <c r="X3922" s="10">
        <f t="shared" si="5602"/>
        <v>110</v>
      </c>
      <c r="Y3922" s="10">
        <f t="shared" si="5602"/>
        <v>119</v>
      </c>
      <c r="Z3922" s="10">
        <f t="shared" si="5602"/>
        <v>111</v>
      </c>
      <c r="AA3922" s="10">
        <f t="shared" si="5602"/>
        <v>107</v>
      </c>
      <c r="AB3922" s="10">
        <f t="shared" si="5602"/>
        <v>105</v>
      </c>
      <c r="AC3922" s="10">
        <f t="shared" si="5602"/>
        <v>104</v>
      </c>
      <c r="AD3922" s="10">
        <f t="shared" si="5602"/>
        <v>113</v>
      </c>
      <c r="AE3922" s="10">
        <f t="shared" si="5602"/>
        <v>106</v>
      </c>
      <c r="AF3922" s="10">
        <f t="shared" si="5602"/>
        <v>113</v>
      </c>
      <c r="AG3922" s="10">
        <f t="shared" si="5602"/>
        <v>117</v>
      </c>
      <c r="AH3922" s="10">
        <f t="shared" si="5602"/>
        <v>112</v>
      </c>
      <c r="AI3922" s="10">
        <f t="shared" si="5602"/>
        <v>111</v>
      </c>
      <c r="AJ3922" s="10">
        <f t="shared" si="5602"/>
        <v>114</v>
      </c>
      <c r="AK3922" s="10">
        <f t="shared" si="5602"/>
        <v>111</v>
      </c>
      <c r="AL3922" s="10">
        <f t="shared" ref="AL3922" si="5603">RANK(AL699,AL$588:AL$849,0)</f>
        <v>113</v>
      </c>
    </row>
    <row r="3923" spans="1:38" ht="15">
      <c r="A3923" s="29">
        <v>3922</v>
      </c>
      <c r="B3923" s="23" t="s">
        <v>300</v>
      </c>
      <c r="C3923" s="23" t="s">
        <v>305</v>
      </c>
      <c r="D3923" s="7" t="s">
        <v>118</v>
      </c>
      <c r="E3923" s="10">
        <f t="shared" ref="E3923:AK3923" si="5604">RANK(E700,E$588:E$849,0)</f>
        <v>127</v>
      </c>
      <c r="F3923" s="10">
        <f t="shared" si="5604"/>
        <v>130</v>
      </c>
      <c r="G3923" s="10">
        <f t="shared" si="5604"/>
        <v>139</v>
      </c>
      <c r="H3923" s="10">
        <f t="shared" si="5604"/>
        <v>155</v>
      </c>
      <c r="I3923" s="10">
        <f t="shared" si="5604"/>
        <v>155</v>
      </c>
      <c r="J3923" s="10">
        <f t="shared" si="5604"/>
        <v>155</v>
      </c>
      <c r="K3923" s="10">
        <f t="shared" si="5604"/>
        <v>146</v>
      </c>
      <c r="L3923" s="10">
        <f t="shared" si="5604"/>
        <v>138</v>
      </c>
      <c r="M3923" s="10">
        <f t="shared" si="5604"/>
        <v>149</v>
      </c>
      <c r="N3923" s="10">
        <f t="shared" si="5604"/>
        <v>151</v>
      </c>
      <c r="O3923" s="10">
        <f t="shared" si="5604"/>
        <v>148</v>
      </c>
      <c r="P3923" s="10">
        <f t="shared" si="5604"/>
        <v>145</v>
      </c>
      <c r="Q3923" s="10">
        <f t="shared" si="5604"/>
        <v>146</v>
      </c>
      <c r="R3923" s="10">
        <f t="shared" si="5604"/>
        <v>143</v>
      </c>
      <c r="S3923" s="10">
        <f t="shared" si="5604"/>
        <v>142</v>
      </c>
      <c r="T3923" s="10">
        <f t="shared" si="5604"/>
        <v>140</v>
      </c>
      <c r="U3923" s="10">
        <f t="shared" si="5604"/>
        <v>140</v>
      </c>
      <c r="V3923" s="10">
        <f t="shared" si="5604"/>
        <v>141</v>
      </c>
      <c r="W3923" s="10">
        <f t="shared" si="5604"/>
        <v>128</v>
      </c>
      <c r="X3923" s="10">
        <f t="shared" si="5604"/>
        <v>118</v>
      </c>
      <c r="Y3923" s="10">
        <f t="shared" si="5604"/>
        <v>125</v>
      </c>
      <c r="Z3923" s="10">
        <f t="shared" si="5604"/>
        <v>120</v>
      </c>
      <c r="AA3923" s="10">
        <f t="shared" si="5604"/>
        <v>146</v>
      </c>
      <c r="AB3923" s="10">
        <f t="shared" si="5604"/>
        <v>148</v>
      </c>
      <c r="AC3923" s="10">
        <f t="shared" si="5604"/>
        <v>149</v>
      </c>
      <c r="AD3923" s="10">
        <f t="shared" si="5604"/>
        <v>153</v>
      </c>
      <c r="AE3923" s="10">
        <f t="shared" si="5604"/>
        <v>162</v>
      </c>
      <c r="AF3923" s="10">
        <f t="shared" si="5604"/>
        <v>158</v>
      </c>
      <c r="AG3923" s="10">
        <f t="shared" si="5604"/>
        <v>157</v>
      </c>
      <c r="AH3923" s="10">
        <f t="shared" si="5604"/>
        <v>159</v>
      </c>
      <c r="AI3923" s="10">
        <f t="shared" si="5604"/>
        <v>147</v>
      </c>
      <c r="AJ3923" s="10">
        <f t="shared" si="5604"/>
        <v>147</v>
      </c>
      <c r="AK3923" s="10">
        <f t="shared" si="5604"/>
        <v>149</v>
      </c>
      <c r="AL3923" s="10">
        <f t="shared" ref="AL3923" si="5605">RANK(AL700,AL$588:AL$849,0)</f>
        <v>158</v>
      </c>
    </row>
    <row r="3924" spans="1:38" ht="15">
      <c r="A3924" s="29">
        <v>3923</v>
      </c>
      <c r="B3924" s="23" t="s">
        <v>300</v>
      </c>
      <c r="C3924" s="23" t="s">
        <v>305</v>
      </c>
      <c r="D3924" s="7" t="s">
        <v>119</v>
      </c>
      <c r="E3924" s="10">
        <f t="shared" ref="E3924:AK3924" si="5606">RANK(E701,E$588:E$849,0)</f>
        <v>141</v>
      </c>
      <c r="F3924" s="10">
        <f t="shared" si="5606"/>
        <v>144</v>
      </c>
      <c r="G3924" s="10">
        <f t="shared" si="5606"/>
        <v>154</v>
      </c>
      <c r="H3924" s="10">
        <f t="shared" si="5606"/>
        <v>160</v>
      </c>
      <c r="I3924" s="10">
        <f t="shared" si="5606"/>
        <v>163</v>
      </c>
      <c r="J3924" s="10">
        <f t="shared" si="5606"/>
        <v>154</v>
      </c>
      <c r="K3924" s="10">
        <f t="shared" si="5606"/>
        <v>164</v>
      </c>
      <c r="L3924" s="10">
        <f t="shared" si="5606"/>
        <v>162</v>
      </c>
      <c r="M3924" s="10">
        <f t="shared" si="5606"/>
        <v>152</v>
      </c>
      <c r="N3924" s="10">
        <f t="shared" si="5606"/>
        <v>165</v>
      </c>
      <c r="O3924" s="10">
        <f t="shared" si="5606"/>
        <v>163</v>
      </c>
      <c r="P3924" s="10">
        <f t="shared" si="5606"/>
        <v>163</v>
      </c>
      <c r="Q3924" s="10">
        <f t="shared" si="5606"/>
        <v>154</v>
      </c>
      <c r="R3924" s="10">
        <f t="shared" si="5606"/>
        <v>160</v>
      </c>
      <c r="S3924" s="10">
        <f t="shared" si="5606"/>
        <v>159</v>
      </c>
      <c r="T3924" s="10">
        <f t="shared" si="5606"/>
        <v>171</v>
      </c>
      <c r="U3924" s="10">
        <f t="shared" si="5606"/>
        <v>163</v>
      </c>
      <c r="V3924" s="10">
        <f t="shared" si="5606"/>
        <v>162</v>
      </c>
      <c r="W3924" s="10">
        <f t="shared" si="5606"/>
        <v>160</v>
      </c>
      <c r="X3924" s="10">
        <f t="shared" si="5606"/>
        <v>173</v>
      </c>
      <c r="Y3924" s="10">
        <f t="shared" si="5606"/>
        <v>138</v>
      </c>
      <c r="Z3924" s="10">
        <f t="shared" si="5606"/>
        <v>169</v>
      </c>
      <c r="AA3924" s="10">
        <f t="shared" si="5606"/>
        <v>173</v>
      </c>
      <c r="AB3924" s="10">
        <f t="shared" si="5606"/>
        <v>177</v>
      </c>
      <c r="AC3924" s="10">
        <f t="shared" si="5606"/>
        <v>162</v>
      </c>
      <c r="AD3924" s="10">
        <f t="shared" si="5606"/>
        <v>172</v>
      </c>
      <c r="AE3924" s="10">
        <f t="shared" si="5606"/>
        <v>173</v>
      </c>
      <c r="AF3924" s="10">
        <f t="shared" si="5606"/>
        <v>180</v>
      </c>
      <c r="AG3924" s="10">
        <f t="shared" si="5606"/>
        <v>177</v>
      </c>
      <c r="AH3924" s="10">
        <f t="shared" si="5606"/>
        <v>147</v>
      </c>
      <c r="AI3924" s="10">
        <f t="shared" si="5606"/>
        <v>108</v>
      </c>
      <c r="AJ3924" s="10">
        <f t="shared" si="5606"/>
        <v>85</v>
      </c>
      <c r="AK3924" s="10">
        <f t="shared" si="5606"/>
        <v>83</v>
      </c>
      <c r="AL3924" s="10">
        <f t="shared" ref="AL3924" si="5607">RANK(AL701,AL$588:AL$849,0)</f>
        <v>98</v>
      </c>
    </row>
    <row r="3925" spans="1:38" ht="15">
      <c r="A3925" s="29">
        <v>3924</v>
      </c>
      <c r="B3925" s="23" t="s">
        <v>300</v>
      </c>
      <c r="C3925" s="23" t="s">
        <v>305</v>
      </c>
      <c r="D3925" s="7" t="s">
        <v>120</v>
      </c>
      <c r="E3925" s="10">
        <f t="shared" ref="E3925:AK3925" si="5608">RANK(E702,E$588:E$849,0)</f>
        <v>51</v>
      </c>
      <c r="F3925" s="10">
        <f t="shared" si="5608"/>
        <v>46</v>
      </c>
      <c r="G3925" s="10">
        <f t="shared" si="5608"/>
        <v>49</v>
      </c>
      <c r="H3925" s="10">
        <f t="shared" si="5608"/>
        <v>49</v>
      </c>
      <c r="I3925" s="10">
        <f t="shared" si="5608"/>
        <v>48</v>
      </c>
      <c r="J3925" s="10">
        <f t="shared" si="5608"/>
        <v>48</v>
      </c>
      <c r="K3925" s="10">
        <f t="shared" si="5608"/>
        <v>47</v>
      </c>
      <c r="L3925" s="10">
        <f t="shared" si="5608"/>
        <v>49</v>
      </c>
      <c r="M3925" s="10">
        <f t="shared" si="5608"/>
        <v>46</v>
      </c>
      <c r="N3925" s="10">
        <f t="shared" si="5608"/>
        <v>49</v>
      </c>
      <c r="O3925" s="10">
        <f t="shared" si="5608"/>
        <v>51</v>
      </c>
      <c r="P3925" s="10">
        <f t="shared" si="5608"/>
        <v>49</v>
      </c>
      <c r="Q3925" s="10">
        <f t="shared" si="5608"/>
        <v>50</v>
      </c>
      <c r="R3925" s="10">
        <f t="shared" si="5608"/>
        <v>53</v>
      </c>
      <c r="S3925" s="10">
        <f t="shared" si="5608"/>
        <v>57</v>
      </c>
      <c r="T3925" s="10">
        <f t="shared" si="5608"/>
        <v>57</v>
      </c>
      <c r="U3925" s="10">
        <f t="shared" si="5608"/>
        <v>58</v>
      </c>
      <c r="V3925" s="10">
        <f t="shared" si="5608"/>
        <v>56</v>
      </c>
      <c r="W3925" s="10">
        <f t="shared" si="5608"/>
        <v>57</v>
      </c>
      <c r="X3925" s="10">
        <f t="shared" si="5608"/>
        <v>55</v>
      </c>
      <c r="Y3925" s="10">
        <f t="shared" si="5608"/>
        <v>56</v>
      </c>
      <c r="Z3925" s="10">
        <f t="shared" si="5608"/>
        <v>58</v>
      </c>
      <c r="AA3925" s="10">
        <f t="shared" si="5608"/>
        <v>62</v>
      </c>
      <c r="AB3925" s="10">
        <f t="shared" si="5608"/>
        <v>61</v>
      </c>
      <c r="AC3925" s="10">
        <f t="shared" si="5608"/>
        <v>61</v>
      </c>
      <c r="AD3925" s="10">
        <f t="shared" si="5608"/>
        <v>58</v>
      </c>
      <c r="AE3925" s="10">
        <f t="shared" si="5608"/>
        <v>58</v>
      </c>
      <c r="AF3925" s="10">
        <f t="shared" si="5608"/>
        <v>59</v>
      </c>
      <c r="AG3925" s="10">
        <f t="shared" si="5608"/>
        <v>59</v>
      </c>
      <c r="AH3925" s="10">
        <f t="shared" si="5608"/>
        <v>60</v>
      </c>
      <c r="AI3925" s="10">
        <f t="shared" si="5608"/>
        <v>57</v>
      </c>
      <c r="AJ3925" s="10">
        <f t="shared" si="5608"/>
        <v>59</v>
      </c>
      <c r="AK3925" s="10">
        <f t="shared" si="5608"/>
        <v>58</v>
      </c>
      <c r="AL3925" s="10">
        <f t="shared" ref="AL3925" si="5609">RANK(AL702,AL$588:AL$849,0)</f>
        <v>59</v>
      </c>
    </row>
    <row r="3926" spans="1:38" ht="15">
      <c r="A3926" s="29">
        <v>3925</v>
      </c>
      <c r="B3926" s="23" t="s">
        <v>300</v>
      </c>
      <c r="C3926" s="23" t="s">
        <v>305</v>
      </c>
      <c r="D3926" s="7" t="s">
        <v>121</v>
      </c>
      <c r="E3926" s="10">
        <f t="shared" ref="E3926:AK3926" si="5610">RANK(E703,E$588:E$849,0)</f>
        <v>124</v>
      </c>
      <c r="F3926" s="10">
        <f t="shared" si="5610"/>
        <v>121</v>
      </c>
      <c r="G3926" s="10">
        <f t="shared" si="5610"/>
        <v>136</v>
      </c>
      <c r="H3926" s="10">
        <f t="shared" si="5610"/>
        <v>133</v>
      </c>
      <c r="I3926" s="10">
        <f t="shared" si="5610"/>
        <v>115</v>
      </c>
      <c r="J3926" s="10">
        <f t="shared" si="5610"/>
        <v>114</v>
      </c>
      <c r="K3926" s="10">
        <f t="shared" si="5610"/>
        <v>119</v>
      </c>
      <c r="L3926" s="10">
        <f t="shared" si="5610"/>
        <v>111</v>
      </c>
      <c r="M3926" s="10">
        <f t="shared" si="5610"/>
        <v>124</v>
      </c>
      <c r="N3926" s="10">
        <f t="shared" si="5610"/>
        <v>131</v>
      </c>
      <c r="O3926" s="10">
        <f t="shared" si="5610"/>
        <v>130</v>
      </c>
      <c r="P3926" s="10">
        <f t="shared" si="5610"/>
        <v>141</v>
      </c>
      <c r="Q3926" s="10">
        <f t="shared" si="5610"/>
        <v>142</v>
      </c>
      <c r="R3926" s="10">
        <f t="shared" si="5610"/>
        <v>138</v>
      </c>
      <c r="S3926" s="10">
        <f t="shared" si="5610"/>
        <v>139</v>
      </c>
      <c r="T3926" s="10">
        <f t="shared" si="5610"/>
        <v>135</v>
      </c>
      <c r="U3926" s="10">
        <f t="shared" si="5610"/>
        <v>134</v>
      </c>
      <c r="V3926" s="10">
        <f t="shared" si="5610"/>
        <v>134</v>
      </c>
      <c r="W3926" s="10">
        <f t="shared" si="5610"/>
        <v>127</v>
      </c>
      <c r="X3926" s="10">
        <f t="shared" si="5610"/>
        <v>124</v>
      </c>
      <c r="Y3926" s="10">
        <f t="shared" si="5610"/>
        <v>121</v>
      </c>
      <c r="Z3926" s="10">
        <f t="shared" si="5610"/>
        <v>121</v>
      </c>
      <c r="AA3926" s="10">
        <f t="shared" si="5610"/>
        <v>122</v>
      </c>
      <c r="AB3926" s="10">
        <f t="shared" si="5610"/>
        <v>126</v>
      </c>
      <c r="AC3926" s="10">
        <f t="shared" si="5610"/>
        <v>120</v>
      </c>
      <c r="AD3926" s="10">
        <f t="shared" si="5610"/>
        <v>127</v>
      </c>
      <c r="AE3926" s="10">
        <f t="shared" si="5610"/>
        <v>123</v>
      </c>
      <c r="AF3926" s="10">
        <f t="shared" si="5610"/>
        <v>121</v>
      </c>
      <c r="AG3926" s="10">
        <f t="shared" si="5610"/>
        <v>120</v>
      </c>
      <c r="AH3926" s="10">
        <f t="shared" si="5610"/>
        <v>118</v>
      </c>
      <c r="AI3926" s="10">
        <f t="shared" si="5610"/>
        <v>113</v>
      </c>
      <c r="AJ3926" s="10">
        <f t="shared" si="5610"/>
        <v>115</v>
      </c>
      <c r="AK3926" s="10">
        <f t="shared" si="5610"/>
        <v>119</v>
      </c>
      <c r="AL3926" s="10">
        <f t="shared" ref="AL3926" si="5611">RANK(AL703,AL$588:AL$849,0)</f>
        <v>116</v>
      </c>
    </row>
    <row r="3927" spans="1:38" ht="15">
      <c r="A3927" s="29">
        <v>3926</v>
      </c>
      <c r="B3927" s="23" t="s">
        <v>300</v>
      </c>
      <c r="C3927" s="23" t="s">
        <v>305</v>
      </c>
      <c r="D3927" s="7" t="s">
        <v>122</v>
      </c>
      <c r="E3927" s="10">
        <f t="shared" ref="E3927:AK3927" si="5612">RANK(E704,E$588:E$849,0)</f>
        <v>198</v>
      </c>
      <c r="F3927" s="10">
        <f t="shared" si="5612"/>
        <v>197</v>
      </c>
      <c r="G3927" s="10">
        <f t="shared" si="5612"/>
        <v>219</v>
      </c>
      <c r="H3927" s="10">
        <f t="shared" si="5612"/>
        <v>219</v>
      </c>
      <c r="I3927" s="10">
        <f t="shared" si="5612"/>
        <v>222</v>
      </c>
      <c r="J3927" s="10">
        <f t="shared" si="5612"/>
        <v>226</v>
      </c>
      <c r="K3927" s="10">
        <f t="shared" si="5612"/>
        <v>225</v>
      </c>
      <c r="L3927" s="10">
        <f t="shared" si="5612"/>
        <v>220</v>
      </c>
      <c r="M3927" s="10">
        <f t="shared" si="5612"/>
        <v>221</v>
      </c>
      <c r="N3927" s="10">
        <f t="shared" si="5612"/>
        <v>223</v>
      </c>
      <c r="O3927" s="10">
        <f t="shared" si="5612"/>
        <v>223</v>
      </c>
      <c r="P3927" s="10">
        <f t="shared" si="5612"/>
        <v>233</v>
      </c>
      <c r="Q3927" s="10">
        <f t="shared" si="5612"/>
        <v>234</v>
      </c>
      <c r="R3927" s="10">
        <f t="shared" si="5612"/>
        <v>234</v>
      </c>
      <c r="S3927" s="10">
        <f t="shared" si="5612"/>
        <v>234</v>
      </c>
      <c r="T3927" s="10">
        <f t="shared" si="5612"/>
        <v>237</v>
      </c>
      <c r="U3927" s="10">
        <f t="shared" si="5612"/>
        <v>236</v>
      </c>
      <c r="V3927" s="10">
        <f t="shared" si="5612"/>
        <v>236</v>
      </c>
      <c r="W3927" s="10">
        <f t="shared" si="5612"/>
        <v>236</v>
      </c>
      <c r="X3927" s="10">
        <f t="shared" si="5612"/>
        <v>236</v>
      </c>
      <c r="Y3927" s="10">
        <f t="shared" si="5612"/>
        <v>233</v>
      </c>
      <c r="Z3927" s="10">
        <f t="shared" si="5612"/>
        <v>231</v>
      </c>
      <c r="AA3927" s="10">
        <f t="shared" si="5612"/>
        <v>232</v>
      </c>
      <c r="AB3927" s="10">
        <f t="shared" si="5612"/>
        <v>230</v>
      </c>
      <c r="AC3927" s="10">
        <f t="shared" si="5612"/>
        <v>219</v>
      </c>
      <c r="AD3927" s="10">
        <f t="shared" si="5612"/>
        <v>222</v>
      </c>
      <c r="AE3927" s="10">
        <f t="shared" si="5612"/>
        <v>228</v>
      </c>
      <c r="AF3927" s="10">
        <f t="shared" si="5612"/>
        <v>232</v>
      </c>
      <c r="AG3927" s="10">
        <f t="shared" si="5612"/>
        <v>231</v>
      </c>
      <c r="AH3927" s="10">
        <f t="shared" si="5612"/>
        <v>237</v>
      </c>
      <c r="AI3927" s="10">
        <f t="shared" si="5612"/>
        <v>236</v>
      </c>
      <c r="AJ3927" s="10">
        <f t="shared" si="5612"/>
        <v>235</v>
      </c>
      <c r="AK3927" s="10">
        <f t="shared" si="5612"/>
        <v>222</v>
      </c>
      <c r="AL3927" s="10">
        <f t="shared" ref="AL3927" si="5613">RANK(AL704,AL$588:AL$849,0)</f>
        <v>225</v>
      </c>
    </row>
    <row r="3928" spans="1:38" ht="15">
      <c r="A3928" s="29">
        <v>3927</v>
      </c>
      <c r="B3928" s="23" t="s">
        <v>300</v>
      </c>
      <c r="C3928" s="23" t="s">
        <v>305</v>
      </c>
      <c r="D3928" s="7" t="s">
        <v>123</v>
      </c>
      <c r="E3928" s="10">
        <f t="shared" ref="E3928:AK3928" si="5614">RANK(E705,E$588:E$849,0)</f>
        <v>151</v>
      </c>
      <c r="F3928" s="10">
        <f t="shared" si="5614"/>
        <v>159</v>
      </c>
      <c r="G3928" s="10">
        <f t="shared" si="5614"/>
        <v>179</v>
      </c>
      <c r="H3928" s="10">
        <f t="shared" si="5614"/>
        <v>179</v>
      </c>
      <c r="I3928" s="10">
        <f t="shared" si="5614"/>
        <v>174</v>
      </c>
      <c r="J3928" s="10">
        <f t="shared" si="5614"/>
        <v>175</v>
      </c>
      <c r="K3928" s="10">
        <f t="shared" si="5614"/>
        <v>183</v>
      </c>
      <c r="L3928" s="10">
        <f t="shared" si="5614"/>
        <v>175</v>
      </c>
      <c r="M3928" s="10">
        <f t="shared" si="5614"/>
        <v>185</v>
      </c>
      <c r="N3928" s="10">
        <f t="shared" si="5614"/>
        <v>184</v>
      </c>
      <c r="O3928" s="10">
        <f t="shared" si="5614"/>
        <v>178</v>
      </c>
      <c r="P3928" s="10">
        <f t="shared" si="5614"/>
        <v>185</v>
      </c>
      <c r="Q3928" s="10">
        <f t="shared" si="5614"/>
        <v>190</v>
      </c>
      <c r="R3928" s="10">
        <f t="shared" si="5614"/>
        <v>191</v>
      </c>
      <c r="S3928" s="10">
        <f t="shared" si="5614"/>
        <v>192</v>
      </c>
      <c r="T3928" s="10">
        <f t="shared" si="5614"/>
        <v>200</v>
      </c>
      <c r="U3928" s="10">
        <f t="shared" si="5614"/>
        <v>191</v>
      </c>
      <c r="V3928" s="10">
        <f t="shared" si="5614"/>
        <v>192</v>
      </c>
      <c r="W3928" s="10">
        <f t="shared" si="5614"/>
        <v>195</v>
      </c>
      <c r="X3928" s="10">
        <f t="shared" si="5614"/>
        <v>189</v>
      </c>
      <c r="Y3928" s="10">
        <f t="shared" si="5614"/>
        <v>188</v>
      </c>
      <c r="Z3928" s="10">
        <f t="shared" si="5614"/>
        <v>196</v>
      </c>
      <c r="AA3928" s="10">
        <f t="shared" si="5614"/>
        <v>197</v>
      </c>
      <c r="AB3928" s="10">
        <f t="shared" si="5614"/>
        <v>204</v>
      </c>
      <c r="AC3928" s="10">
        <f t="shared" si="5614"/>
        <v>186</v>
      </c>
      <c r="AD3928" s="10">
        <f t="shared" si="5614"/>
        <v>182</v>
      </c>
      <c r="AE3928" s="10">
        <f t="shared" si="5614"/>
        <v>184</v>
      </c>
      <c r="AF3928" s="10">
        <f t="shared" si="5614"/>
        <v>174</v>
      </c>
      <c r="AG3928" s="10">
        <f t="shared" si="5614"/>
        <v>183</v>
      </c>
      <c r="AH3928" s="10">
        <f t="shared" si="5614"/>
        <v>185</v>
      </c>
      <c r="AI3928" s="10">
        <f t="shared" si="5614"/>
        <v>187</v>
      </c>
      <c r="AJ3928" s="10">
        <f t="shared" si="5614"/>
        <v>182</v>
      </c>
      <c r="AK3928" s="10">
        <f t="shared" si="5614"/>
        <v>183</v>
      </c>
      <c r="AL3928" s="10">
        <f t="shared" ref="AL3928" si="5615">RANK(AL705,AL$588:AL$849,0)</f>
        <v>186</v>
      </c>
    </row>
    <row r="3929" spans="1:38" ht="15">
      <c r="A3929" s="29">
        <v>3928</v>
      </c>
      <c r="B3929" s="23" t="s">
        <v>300</v>
      </c>
      <c r="C3929" s="23" t="s">
        <v>305</v>
      </c>
      <c r="D3929" s="7" t="s">
        <v>124</v>
      </c>
      <c r="E3929" s="10">
        <f t="shared" ref="E3929:AK3929" si="5616">RANK(E706,E$588:E$849,0)</f>
        <v>176</v>
      </c>
      <c r="F3929" s="10">
        <f t="shared" si="5616"/>
        <v>170</v>
      </c>
      <c r="G3929" s="10">
        <f t="shared" si="5616"/>
        <v>165</v>
      </c>
      <c r="H3929" s="10">
        <f t="shared" si="5616"/>
        <v>195</v>
      </c>
      <c r="I3929" s="10">
        <f t="shared" si="5616"/>
        <v>193</v>
      </c>
      <c r="J3929" s="10">
        <f t="shared" si="5616"/>
        <v>208</v>
      </c>
      <c r="K3929" s="10">
        <f t="shared" si="5616"/>
        <v>192</v>
      </c>
      <c r="L3929" s="10">
        <f t="shared" si="5616"/>
        <v>201</v>
      </c>
      <c r="M3929" s="10">
        <f t="shared" si="5616"/>
        <v>198</v>
      </c>
      <c r="N3929" s="10">
        <f t="shared" si="5616"/>
        <v>199</v>
      </c>
      <c r="O3929" s="10">
        <f t="shared" si="5616"/>
        <v>197</v>
      </c>
      <c r="P3929" s="10">
        <f t="shared" si="5616"/>
        <v>203</v>
      </c>
      <c r="Q3929" s="10">
        <f t="shared" si="5616"/>
        <v>204</v>
      </c>
      <c r="R3929" s="10">
        <f t="shared" si="5616"/>
        <v>203</v>
      </c>
      <c r="S3929" s="10">
        <f t="shared" si="5616"/>
        <v>206</v>
      </c>
      <c r="T3929" s="10">
        <f t="shared" si="5616"/>
        <v>206</v>
      </c>
      <c r="U3929" s="10">
        <f t="shared" si="5616"/>
        <v>164</v>
      </c>
      <c r="V3929" s="10">
        <f t="shared" si="5616"/>
        <v>213</v>
      </c>
      <c r="W3929" s="10">
        <f t="shared" si="5616"/>
        <v>206</v>
      </c>
      <c r="X3929" s="10">
        <f t="shared" si="5616"/>
        <v>185</v>
      </c>
      <c r="Y3929" s="10">
        <f t="shared" si="5616"/>
        <v>202</v>
      </c>
      <c r="Z3929" s="10">
        <f t="shared" si="5616"/>
        <v>204</v>
      </c>
      <c r="AA3929" s="10">
        <f t="shared" si="5616"/>
        <v>204</v>
      </c>
      <c r="AB3929" s="10">
        <f t="shared" si="5616"/>
        <v>213</v>
      </c>
      <c r="AC3929" s="10">
        <f t="shared" si="5616"/>
        <v>212</v>
      </c>
      <c r="AD3929" s="10">
        <f t="shared" si="5616"/>
        <v>214</v>
      </c>
      <c r="AE3929" s="10">
        <f t="shared" si="5616"/>
        <v>215</v>
      </c>
      <c r="AF3929" s="10">
        <f t="shared" si="5616"/>
        <v>217</v>
      </c>
      <c r="AG3929" s="10">
        <f t="shared" si="5616"/>
        <v>207</v>
      </c>
      <c r="AH3929" s="10">
        <f t="shared" si="5616"/>
        <v>212</v>
      </c>
      <c r="AI3929" s="10">
        <f t="shared" si="5616"/>
        <v>210</v>
      </c>
      <c r="AJ3929" s="10">
        <f t="shared" si="5616"/>
        <v>212</v>
      </c>
      <c r="AK3929" s="10">
        <f t="shared" si="5616"/>
        <v>203</v>
      </c>
      <c r="AL3929" s="10">
        <f t="shared" ref="AL3929" si="5617">RANK(AL706,AL$588:AL$849,0)</f>
        <v>201</v>
      </c>
    </row>
    <row r="3930" spans="1:38" ht="15">
      <c r="A3930" s="29">
        <v>3929</v>
      </c>
      <c r="B3930" s="23" t="s">
        <v>300</v>
      </c>
      <c r="C3930" s="23" t="s">
        <v>305</v>
      </c>
      <c r="D3930" s="7" t="s">
        <v>125</v>
      </c>
      <c r="E3930" s="10">
        <f t="shared" ref="E3930:AK3930" si="5618">RANK(E707,E$588:E$849,0)</f>
        <v>192</v>
      </c>
      <c r="F3930" s="10">
        <f t="shared" si="5618"/>
        <v>193</v>
      </c>
      <c r="G3930" s="10">
        <f t="shared" si="5618"/>
        <v>213</v>
      </c>
      <c r="H3930" s="10">
        <f t="shared" si="5618"/>
        <v>207</v>
      </c>
      <c r="I3930" s="10">
        <f t="shared" si="5618"/>
        <v>218</v>
      </c>
      <c r="J3930" s="10">
        <f t="shared" si="5618"/>
        <v>221</v>
      </c>
      <c r="K3930" s="10">
        <f t="shared" si="5618"/>
        <v>216</v>
      </c>
      <c r="L3930" s="10">
        <f t="shared" si="5618"/>
        <v>209</v>
      </c>
      <c r="M3930" s="10">
        <f t="shared" si="5618"/>
        <v>217</v>
      </c>
      <c r="N3930" s="10">
        <f t="shared" si="5618"/>
        <v>215</v>
      </c>
      <c r="O3930" s="10">
        <f t="shared" si="5618"/>
        <v>218</v>
      </c>
      <c r="P3930" s="10">
        <f t="shared" si="5618"/>
        <v>225</v>
      </c>
      <c r="Q3930" s="10">
        <f t="shared" si="5618"/>
        <v>216</v>
      </c>
      <c r="R3930" s="10">
        <f t="shared" si="5618"/>
        <v>198</v>
      </c>
      <c r="S3930" s="10">
        <f t="shared" si="5618"/>
        <v>196</v>
      </c>
      <c r="T3930" s="10">
        <f t="shared" si="5618"/>
        <v>204</v>
      </c>
      <c r="U3930" s="10">
        <f t="shared" si="5618"/>
        <v>205</v>
      </c>
      <c r="V3930" s="10">
        <f t="shared" si="5618"/>
        <v>203</v>
      </c>
      <c r="W3930" s="10">
        <f t="shared" si="5618"/>
        <v>189</v>
      </c>
      <c r="X3930" s="10">
        <f t="shared" si="5618"/>
        <v>200</v>
      </c>
      <c r="Y3930" s="10">
        <f t="shared" si="5618"/>
        <v>201</v>
      </c>
      <c r="Z3930" s="10">
        <f t="shared" si="5618"/>
        <v>208</v>
      </c>
      <c r="AA3930" s="10">
        <f t="shared" si="5618"/>
        <v>211</v>
      </c>
      <c r="AB3930" s="10">
        <f t="shared" si="5618"/>
        <v>195</v>
      </c>
      <c r="AC3930" s="10">
        <f t="shared" si="5618"/>
        <v>232</v>
      </c>
      <c r="AD3930" s="10">
        <f t="shared" si="5618"/>
        <v>198</v>
      </c>
      <c r="AE3930" s="10">
        <f t="shared" si="5618"/>
        <v>211</v>
      </c>
      <c r="AF3930" s="10">
        <f t="shared" si="5618"/>
        <v>219</v>
      </c>
      <c r="AG3930" s="10">
        <f t="shared" si="5618"/>
        <v>212</v>
      </c>
      <c r="AH3930" s="10">
        <f t="shared" si="5618"/>
        <v>216</v>
      </c>
      <c r="AI3930" s="10">
        <f t="shared" si="5618"/>
        <v>212</v>
      </c>
      <c r="AJ3930" s="10">
        <f t="shared" si="5618"/>
        <v>224</v>
      </c>
      <c r="AK3930" s="10">
        <f t="shared" si="5618"/>
        <v>214</v>
      </c>
      <c r="AL3930" s="10">
        <f t="shared" ref="AL3930" si="5619">RANK(AL707,AL$588:AL$849,0)</f>
        <v>228</v>
      </c>
    </row>
    <row r="3931" spans="1:38" ht="15">
      <c r="A3931" s="29">
        <v>3930</v>
      </c>
      <c r="B3931" s="23" t="s">
        <v>300</v>
      </c>
      <c r="C3931" s="23" t="s">
        <v>305</v>
      </c>
      <c r="D3931" s="7" t="s">
        <v>126</v>
      </c>
      <c r="E3931" s="10">
        <f t="shared" ref="E3931:AK3931" si="5620">RANK(E708,E$588:E$849,0)</f>
        <v>159</v>
      </c>
      <c r="F3931" s="10">
        <f t="shared" si="5620"/>
        <v>173</v>
      </c>
      <c r="G3931" s="10">
        <f t="shared" si="5620"/>
        <v>180</v>
      </c>
      <c r="H3931" s="10">
        <f t="shared" si="5620"/>
        <v>191</v>
      </c>
      <c r="I3931" s="10">
        <f t="shared" si="5620"/>
        <v>170</v>
      </c>
      <c r="J3931" s="10">
        <f t="shared" si="5620"/>
        <v>196</v>
      </c>
      <c r="K3931" s="10">
        <f t="shared" si="5620"/>
        <v>199</v>
      </c>
      <c r="L3931" s="10">
        <f t="shared" si="5620"/>
        <v>165</v>
      </c>
      <c r="M3931" s="10">
        <f t="shared" si="5620"/>
        <v>118</v>
      </c>
      <c r="N3931" s="10">
        <f t="shared" si="5620"/>
        <v>84</v>
      </c>
      <c r="O3931" s="10">
        <f t="shared" si="5620"/>
        <v>84</v>
      </c>
      <c r="P3931" s="10">
        <f t="shared" si="5620"/>
        <v>102</v>
      </c>
      <c r="Q3931" s="10">
        <f t="shared" si="5620"/>
        <v>95</v>
      </c>
      <c r="R3931" s="10">
        <f t="shared" si="5620"/>
        <v>86</v>
      </c>
      <c r="S3931" s="10">
        <f t="shared" si="5620"/>
        <v>140</v>
      </c>
      <c r="T3931" s="10">
        <f t="shared" si="5620"/>
        <v>104</v>
      </c>
      <c r="U3931" s="10">
        <f t="shared" si="5620"/>
        <v>106</v>
      </c>
      <c r="V3931" s="10">
        <f t="shared" si="5620"/>
        <v>110</v>
      </c>
      <c r="W3931" s="10">
        <f t="shared" si="5620"/>
        <v>134</v>
      </c>
      <c r="X3931" s="10">
        <f t="shared" si="5620"/>
        <v>160</v>
      </c>
      <c r="Y3931" s="10">
        <f t="shared" si="5620"/>
        <v>149</v>
      </c>
      <c r="Z3931" s="10">
        <f t="shared" si="5620"/>
        <v>177</v>
      </c>
      <c r="AA3931" s="10">
        <f t="shared" si="5620"/>
        <v>186</v>
      </c>
      <c r="AB3931" s="10">
        <f t="shared" si="5620"/>
        <v>174</v>
      </c>
      <c r="AC3931" s="10">
        <f t="shared" si="5620"/>
        <v>182</v>
      </c>
      <c r="AD3931" s="10">
        <f t="shared" si="5620"/>
        <v>178</v>
      </c>
      <c r="AE3931" s="10">
        <f t="shared" si="5620"/>
        <v>168</v>
      </c>
      <c r="AF3931" s="10">
        <f t="shared" si="5620"/>
        <v>176</v>
      </c>
      <c r="AG3931" s="10">
        <f t="shared" si="5620"/>
        <v>167</v>
      </c>
      <c r="AH3931" s="10">
        <f t="shared" si="5620"/>
        <v>180</v>
      </c>
      <c r="AI3931" s="10">
        <f t="shared" si="5620"/>
        <v>183</v>
      </c>
      <c r="AJ3931" s="10">
        <f t="shared" si="5620"/>
        <v>171</v>
      </c>
      <c r="AK3931" s="10">
        <f t="shared" si="5620"/>
        <v>163</v>
      </c>
      <c r="AL3931" s="10">
        <f t="shared" ref="AL3931" si="5621">RANK(AL708,AL$588:AL$849,0)</f>
        <v>171</v>
      </c>
    </row>
    <row r="3932" spans="1:38" ht="15">
      <c r="A3932" s="29">
        <v>3931</v>
      </c>
      <c r="B3932" s="23" t="s">
        <v>300</v>
      </c>
      <c r="C3932" s="23" t="s">
        <v>305</v>
      </c>
      <c r="D3932" s="7" t="s">
        <v>127</v>
      </c>
      <c r="E3932" s="10">
        <f t="shared" ref="E3932:AK3932" si="5622">RANK(E709,E$588:E$849,0)</f>
        <v>46</v>
      </c>
      <c r="F3932" s="10">
        <f t="shared" si="5622"/>
        <v>43</v>
      </c>
      <c r="G3932" s="10">
        <f t="shared" si="5622"/>
        <v>44</v>
      </c>
      <c r="H3932" s="10">
        <f t="shared" si="5622"/>
        <v>44</v>
      </c>
      <c r="I3932" s="10">
        <f t="shared" si="5622"/>
        <v>43</v>
      </c>
      <c r="J3932" s="10">
        <f t="shared" si="5622"/>
        <v>44</v>
      </c>
      <c r="K3932" s="10">
        <f t="shared" si="5622"/>
        <v>45</v>
      </c>
      <c r="L3932" s="10">
        <f t="shared" si="5622"/>
        <v>43</v>
      </c>
      <c r="M3932" s="10">
        <f t="shared" si="5622"/>
        <v>42</v>
      </c>
      <c r="N3932" s="10">
        <f t="shared" si="5622"/>
        <v>46</v>
      </c>
      <c r="O3932" s="10">
        <f t="shared" si="5622"/>
        <v>48</v>
      </c>
      <c r="P3932" s="10">
        <f t="shared" si="5622"/>
        <v>50</v>
      </c>
      <c r="Q3932" s="10">
        <f t="shared" si="5622"/>
        <v>58</v>
      </c>
      <c r="R3932" s="10">
        <f t="shared" si="5622"/>
        <v>56</v>
      </c>
      <c r="S3932" s="10">
        <f t="shared" si="5622"/>
        <v>55</v>
      </c>
      <c r="T3932" s="10">
        <f t="shared" si="5622"/>
        <v>55</v>
      </c>
      <c r="U3932" s="10">
        <f t="shared" si="5622"/>
        <v>54</v>
      </c>
      <c r="V3932" s="10">
        <f t="shared" si="5622"/>
        <v>53</v>
      </c>
      <c r="W3932" s="10">
        <f t="shared" si="5622"/>
        <v>53</v>
      </c>
      <c r="X3932" s="10">
        <f t="shared" si="5622"/>
        <v>52</v>
      </c>
      <c r="Y3932" s="10">
        <f t="shared" si="5622"/>
        <v>48</v>
      </c>
      <c r="Z3932" s="10">
        <f t="shared" si="5622"/>
        <v>47</v>
      </c>
      <c r="AA3932" s="10">
        <f t="shared" si="5622"/>
        <v>50</v>
      </c>
      <c r="AB3932" s="10">
        <f t="shared" si="5622"/>
        <v>50</v>
      </c>
      <c r="AC3932" s="10">
        <f t="shared" si="5622"/>
        <v>54</v>
      </c>
      <c r="AD3932" s="10">
        <f t="shared" si="5622"/>
        <v>51</v>
      </c>
      <c r="AE3932" s="10">
        <f t="shared" si="5622"/>
        <v>53</v>
      </c>
      <c r="AF3932" s="10">
        <f t="shared" si="5622"/>
        <v>54</v>
      </c>
      <c r="AG3932" s="10">
        <f t="shared" si="5622"/>
        <v>54</v>
      </c>
      <c r="AH3932" s="10">
        <f t="shared" si="5622"/>
        <v>59</v>
      </c>
      <c r="AI3932" s="10">
        <f t="shared" si="5622"/>
        <v>59</v>
      </c>
      <c r="AJ3932" s="10">
        <f t="shared" si="5622"/>
        <v>60</v>
      </c>
      <c r="AK3932" s="10">
        <f t="shared" si="5622"/>
        <v>65</v>
      </c>
      <c r="AL3932" s="10">
        <f t="shared" ref="AL3932" si="5623">RANK(AL709,AL$588:AL$849,0)</f>
        <v>64</v>
      </c>
    </row>
    <row r="3933" spans="1:38" ht="15">
      <c r="A3933" s="29">
        <v>3932</v>
      </c>
      <c r="B3933" s="23" t="s">
        <v>300</v>
      </c>
      <c r="C3933" s="23" t="s">
        <v>305</v>
      </c>
      <c r="D3933" s="7" t="s">
        <v>128</v>
      </c>
      <c r="E3933" s="10">
        <f t="shared" ref="E3933:AK3933" si="5624">RANK(E710,E$588:E$849,0)</f>
        <v>164</v>
      </c>
      <c r="F3933" s="10">
        <f t="shared" si="5624"/>
        <v>161</v>
      </c>
      <c r="G3933" s="10">
        <f t="shared" si="5624"/>
        <v>181</v>
      </c>
      <c r="H3933" s="10">
        <f t="shared" si="5624"/>
        <v>177</v>
      </c>
      <c r="I3933" s="10">
        <f t="shared" si="5624"/>
        <v>181</v>
      </c>
      <c r="J3933" s="10">
        <f t="shared" si="5624"/>
        <v>188</v>
      </c>
      <c r="K3933" s="10">
        <f t="shared" si="5624"/>
        <v>193</v>
      </c>
      <c r="L3933" s="10">
        <f t="shared" si="5624"/>
        <v>167</v>
      </c>
      <c r="M3933" s="10">
        <f t="shared" si="5624"/>
        <v>178</v>
      </c>
      <c r="N3933" s="10">
        <f t="shared" si="5624"/>
        <v>173</v>
      </c>
      <c r="O3933" s="10">
        <f t="shared" si="5624"/>
        <v>182</v>
      </c>
      <c r="P3933" s="10">
        <f t="shared" si="5624"/>
        <v>182</v>
      </c>
      <c r="Q3933" s="10">
        <f t="shared" si="5624"/>
        <v>192</v>
      </c>
      <c r="R3933" s="10">
        <f t="shared" si="5624"/>
        <v>167</v>
      </c>
      <c r="S3933" s="10">
        <f t="shared" si="5624"/>
        <v>181</v>
      </c>
      <c r="T3933" s="10">
        <f t="shared" si="5624"/>
        <v>190</v>
      </c>
      <c r="U3933" s="10">
        <f t="shared" si="5624"/>
        <v>160</v>
      </c>
      <c r="V3933" s="10">
        <f t="shared" si="5624"/>
        <v>163</v>
      </c>
      <c r="W3933" s="10">
        <f t="shared" si="5624"/>
        <v>184</v>
      </c>
      <c r="X3933" s="10">
        <f t="shared" si="5624"/>
        <v>180</v>
      </c>
      <c r="Y3933" s="10">
        <f t="shared" si="5624"/>
        <v>195</v>
      </c>
      <c r="Z3933" s="10">
        <f t="shared" si="5624"/>
        <v>183</v>
      </c>
      <c r="AA3933" s="10">
        <f t="shared" si="5624"/>
        <v>184</v>
      </c>
      <c r="AB3933" s="10">
        <f t="shared" si="5624"/>
        <v>185</v>
      </c>
      <c r="AC3933" s="10">
        <f t="shared" si="5624"/>
        <v>188</v>
      </c>
      <c r="AD3933" s="10">
        <f t="shared" si="5624"/>
        <v>184</v>
      </c>
      <c r="AE3933" s="10">
        <f t="shared" si="5624"/>
        <v>182</v>
      </c>
      <c r="AF3933" s="10">
        <f t="shared" si="5624"/>
        <v>184</v>
      </c>
      <c r="AG3933" s="10">
        <f t="shared" si="5624"/>
        <v>189</v>
      </c>
      <c r="AH3933" s="10">
        <f t="shared" si="5624"/>
        <v>188</v>
      </c>
      <c r="AI3933" s="10">
        <f t="shared" si="5624"/>
        <v>189</v>
      </c>
      <c r="AJ3933" s="10">
        <f t="shared" si="5624"/>
        <v>186</v>
      </c>
      <c r="AK3933" s="10">
        <f t="shared" si="5624"/>
        <v>168</v>
      </c>
      <c r="AL3933" s="10">
        <f t="shared" ref="AL3933" si="5625">RANK(AL710,AL$588:AL$849,0)</f>
        <v>188</v>
      </c>
    </row>
    <row r="3934" spans="1:38" ht="15">
      <c r="A3934" s="29">
        <v>3933</v>
      </c>
      <c r="B3934" s="23" t="s">
        <v>300</v>
      </c>
      <c r="C3934" s="23" t="s">
        <v>305</v>
      </c>
      <c r="D3934" s="7" t="s">
        <v>129</v>
      </c>
      <c r="E3934" s="10">
        <f t="shared" ref="E3934:AK3934" si="5626">RANK(E711,E$588:E$849,0)</f>
        <v>74</v>
      </c>
      <c r="F3934" s="10">
        <f t="shared" si="5626"/>
        <v>135</v>
      </c>
      <c r="G3934" s="10">
        <f t="shared" si="5626"/>
        <v>128</v>
      </c>
      <c r="H3934" s="10">
        <f t="shared" si="5626"/>
        <v>107</v>
      </c>
      <c r="I3934" s="10">
        <f t="shared" si="5626"/>
        <v>150</v>
      </c>
      <c r="J3934" s="10">
        <f t="shared" si="5626"/>
        <v>165</v>
      </c>
      <c r="K3934" s="10">
        <f t="shared" si="5626"/>
        <v>150</v>
      </c>
      <c r="L3934" s="10">
        <f t="shared" si="5626"/>
        <v>160</v>
      </c>
      <c r="M3934" s="10">
        <f t="shared" si="5626"/>
        <v>132</v>
      </c>
      <c r="N3934" s="10">
        <f t="shared" si="5626"/>
        <v>91</v>
      </c>
      <c r="O3934" s="10">
        <f t="shared" si="5626"/>
        <v>106</v>
      </c>
      <c r="P3934" s="10">
        <f t="shared" si="5626"/>
        <v>98</v>
      </c>
      <c r="Q3934" s="10">
        <f t="shared" si="5626"/>
        <v>72</v>
      </c>
      <c r="R3934" s="10">
        <f t="shared" si="5626"/>
        <v>109</v>
      </c>
      <c r="S3934" s="10">
        <f t="shared" si="5626"/>
        <v>129</v>
      </c>
      <c r="T3934" s="10">
        <f t="shared" si="5626"/>
        <v>88</v>
      </c>
      <c r="U3934" s="10">
        <f t="shared" si="5626"/>
        <v>105</v>
      </c>
      <c r="V3934" s="10">
        <f t="shared" si="5626"/>
        <v>105</v>
      </c>
      <c r="W3934" s="10">
        <f t="shared" si="5626"/>
        <v>119</v>
      </c>
      <c r="X3934" s="10">
        <f t="shared" si="5626"/>
        <v>121</v>
      </c>
      <c r="Y3934" s="10">
        <f t="shared" si="5626"/>
        <v>106</v>
      </c>
      <c r="Z3934" s="10">
        <f t="shared" si="5626"/>
        <v>151</v>
      </c>
      <c r="AA3934" s="10">
        <f t="shared" si="5626"/>
        <v>127</v>
      </c>
      <c r="AB3934" s="10">
        <f t="shared" si="5626"/>
        <v>134</v>
      </c>
      <c r="AC3934" s="10">
        <f t="shared" si="5626"/>
        <v>164</v>
      </c>
      <c r="AD3934" s="10">
        <f t="shared" si="5626"/>
        <v>161</v>
      </c>
      <c r="AE3934" s="10">
        <f t="shared" si="5626"/>
        <v>156</v>
      </c>
      <c r="AF3934" s="10">
        <f t="shared" si="5626"/>
        <v>163</v>
      </c>
      <c r="AG3934" s="10">
        <f t="shared" si="5626"/>
        <v>160</v>
      </c>
      <c r="AH3934" s="10">
        <f t="shared" si="5626"/>
        <v>165</v>
      </c>
      <c r="AI3934" s="10">
        <f t="shared" si="5626"/>
        <v>169</v>
      </c>
      <c r="AJ3934" s="10">
        <f t="shared" si="5626"/>
        <v>176</v>
      </c>
      <c r="AK3934" s="10">
        <f t="shared" si="5626"/>
        <v>169</v>
      </c>
      <c r="AL3934" s="10">
        <f t="shared" ref="AL3934" si="5627">RANK(AL711,AL$588:AL$849,0)</f>
        <v>181</v>
      </c>
    </row>
    <row r="3935" spans="1:38" ht="15">
      <c r="A3935" s="29">
        <v>3934</v>
      </c>
      <c r="B3935" s="23" t="s">
        <v>300</v>
      </c>
      <c r="C3935" s="23" t="s">
        <v>305</v>
      </c>
      <c r="D3935" s="7" t="s">
        <v>130</v>
      </c>
      <c r="E3935" s="10">
        <f t="shared" ref="E3935:AK3935" si="5628">RANK(E712,E$588:E$849,0)</f>
        <v>149</v>
      </c>
      <c r="F3935" s="10">
        <f t="shared" si="5628"/>
        <v>148</v>
      </c>
      <c r="G3935" s="10">
        <f t="shared" si="5628"/>
        <v>162</v>
      </c>
      <c r="H3935" s="10">
        <f t="shared" si="5628"/>
        <v>157</v>
      </c>
      <c r="I3935" s="10">
        <f t="shared" si="5628"/>
        <v>168</v>
      </c>
      <c r="J3935" s="10">
        <f t="shared" si="5628"/>
        <v>170</v>
      </c>
      <c r="K3935" s="10">
        <f t="shared" si="5628"/>
        <v>167</v>
      </c>
      <c r="L3935" s="10">
        <f t="shared" si="5628"/>
        <v>144</v>
      </c>
      <c r="M3935" s="10">
        <f t="shared" si="5628"/>
        <v>164</v>
      </c>
      <c r="N3935" s="10">
        <f t="shared" si="5628"/>
        <v>159</v>
      </c>
      <c r="O3935" s="10">
        <f t="shared" si="5628"/>
        <v>157</v>
      </c>
      <c r="P3935" s="10">
        <f t="shared" si="5628"/>
        <v>160</v>
      </c>
      <c r="Q3935" s="10">
        <f t="shared" si="5628"/>
        <v>160</v>
      </c>
      <c r="R3935" s="10">
        <f t="shared" si="5628"/>
        <v>163</v>
      </c>
      <c r="S3935" s="10">
        <f t="shared" si="5628"/>
        <v>166</v>
      </c>
      <c r="T3935" s="10">
        <f t="shared" si="5628"/>
        <v>155</v>
      </c>
      <c r="U3935" s="10">
        <f t="shared" si="5628"/>
        <v>173</v>
      </c>
      <c r="V3935" s="10">
        <f t="shared" si="5628"/>
        <v>172</v>
      </c>
      <c r="W3935" s="10">
        <f t="shared" si="5628"/>
        <v>152</v>
      </c>
      <c r="X3935" s="10">
        <f t="shared" si="5628"/>
        <v>176</v>
      </c>
      <c r="Y3935" s="10">
        <f t="shared" si="5628"/>
        <v>171</v>
      </c>
      <c r="Z3935" s="10">
        <f t="shared" si="5628"/>
        <v>164</v>
      </c>
      <c r="AA3935" s="10">
        <f t="shared" si="5628"/>
        <v>177</v>
      </c>
      <c r="AB3935" s="10">
        <f t="shared" si="5628"/>
        <v>180</v>
      </c>
      <c r="AC3935" s="10">
        <f t="shared" si="5628"/>
        <v>175</v>
      </c>
      <c r="AD3935" s="10">
        <f t="shared" si="5628"/>
        <v>171</v>
      </c>
      <c r="AE3935" s="10">
        <f t="shared" si="5628"/>
        <v>170</v>
      </c>
      <c r="AF3935" s="10">
        <f t="shared" si="5628"/>
        <v>175</v>
      </c>
      <c r="AG3935" s="10">
        <f t="shared" si="5628"/>
        <v>175</v>
      </c>
      <c r="AH3935" s="10">
        <f t="shared" si="5628"/>
        <v>168</v>
      </c>
      <c r="AI3935" s="10">
        <f t="shared" si="5628"/>
        <v>174</v>
      </c>
      <c r="AJ3935" s="10">
        <f t="shared" si="5628"/>
        <v>179</v>
      </c>
      <c r="AK3935" s="10">
        <f t="shared" si="5628"/>
        <v>179</v>
      </c>
      <c r="AL3935" s="10">
        <f t="shared" ref="AL3935" si="5629">RANK(AL712,AL$588:AL$849,0)</f>
        <v>174</v>
      </c>
    </row>
    <row r="3936" spans="1:38" ht="15">
      <c r="A3936" s="29">
        <v>3935</v>
      </c>
      <c r="B3936" s="23" t="s">
        <v>300</v>
      </c>
      <c r="C3936" s="23" t="s">
        <v>305</v>
      </c>
      <c r="D3936" s="7" t="s">
        <v>131</v>
      </c>
      <c r="E3936" s="10">
        <f t="shared" ref="E3936:AK3936" si="5630">RANK(E713,E$588:E$849,0)</f>
        <v>177</v>
      </c>
      <c r="F3936" s="10">
        <f t="shared" si="5630"/>
        <v>180</v>
      </c>
      <c r="G3936" s="10">
        <f t="shared" si="5630"/>
        <v>186</v>
      </c>
      <c r="H3936" s="10">
        <f t="shared" si="5630"/>
        <v>186</v>
      </c>
      <c r="I3936" s="10">
        <f t="shared" si="5630"/>
        <v>190</v>
      </c>
      <c r="J3936" s="10">
        <f t="shared" si="5630"/>
        <v>190</v>
      </c>
      <c r="K3936" s="10">
        <f t="shared" si="5630"/>
        <v>197</v>
      </c>
      <c r="L3936" s="10">
        <f t="shared" si="5630"/>
        <v>188</v>
      </c>
      <c r="M3936" s="10">
        <f t="shared" si="5630"/>
        <v>193</v>
      </c>
      <c r="N3936" s="10">
        <f t="shared" si="5630"/>
        <v>178</v>
      </c>
      <c r="O3936" s="10">
        <f t="shared" si="5630"/>
        <v>174</v>
      </c>
      <c r="P3936" s="10">
        <f t="shared" si="5630"/>
        <v>161</v>
      </c>
      <c r="Q3936" s="10">
        <f t="shared" si="5630"/>
        <v>185</v>
      </c>
      <c r="R3936" s="10">
        <f t="shared" si="5630"/>
        <v>189</v>
      </c>
      <c r="S3936" s="10">
        <f t="shared" si="5630"/>
        <v>194</v>
      </c>
      <c r="T3936" s="10">
        <f t="shared" si="5630"/>
        <v>186</v>
      </c>
      <c r="U3936" s="10">
        <f t="shared" si="5630"/>
        <v>194</v>
      </c>
      <c r="V3936" s="10">
        <f t="shared" si="5630"/>
        <v>188</v>
      </c>
      <c r="W3936" s="10">
        <f t="shared" si="5630"/>
        <v>183</v>
      </c>
      <c r="X3936" s="10">
        <f t="shared" si="5630"/>
        <v>186</v>
      </c>
      <c r="Y3936" s="10">
        <f t="shared" si="5630"/>
        <v>180</v>
      </c>
      <c r="Z3936" s="10">
        <f t="shared" si="5630"/>
        <v>176</v>
      </c>
      <c r="AA3936" s="10">
        <f t="shared" si="5630"/>
        <v>132</v>
      </c>
      <c r="AB3936" s="10">
        <f t="shared" si="5630"/>
        <v>176</v>
      </c>
      <c r="AC3936" s="10">
        <f t="shared" si="5630"/>
        <v>167</v>
      </c>
      <c r="AD3936" s="10">
        <f t="shared" si="5630"/>
        <v>180</v>
      </c>
      <c r="AE3936" s="10">
        <f t="shared" si="5630"/>
        <v>185</v>
      </c>
      <c r="AF3936" s="10">
        <f t="shared" si="5630"/>
        <v>186</v>
      </c>
      <c r="AG3936" s="10">
        <f t="shared" si="5630"/>
        <v>193</v>
      </c>
      <c r="AH3936" s="10">
        <f t="shared" si="5630"/>
        <v>191</v>
      </c>
      <c r="AI3936" s="10">
        <f t="shared" si="5630"/>
        <v>193</v>
      </c>
      <c r="AJ3936" s="10">
        <f t="shared" si="5630"/>
        <v>187</v>
      </c>
      <c r="AK3936" s="10">
        <f t="shared" si="5630"/>
        <v>182</v>
      </c>
      <c r="AL3936" s="10">
        <f t="shared" ref="AL3936" si="5631">RANK(AL713,AL$588:AL$849,0)</f>
        <v>175</v>
      </c>
    </row>
    <row r="3937" spans="1:38" ht="15">
      <c r="A3937" s="29">
        <v>3936</v>
      </c>
      <c r="B3937" s="23" t="s">
        <v>300</v>
      </c>
      <c r="C3937" s="23" t="s">
        <v>305</v>
      </c>
      <c r="D3937" s="7" t="s">
        <v>132</v>
      </c>
      <c r="E3937" s="10">
        <f t="shared" ref="E3937:AK3937" si="5632">RANK(E714,E$588:E$849,0)</f>
        <v>106</v>
      </c>
      <c r="F3937" s="10">
        <f t="shared" si="5632"/>
        <v>118</v>
      </c>
      <c r="G3937" s="10">
        <f t="shared" si="5632"/>
        <v>177</v>
      </c>
      <c r="H3937" s="10">
        <f t="shared" si="5632"/>
        <v>134</v>
      </c>
      <c r="I3937" s="10">
        <f t="shared" si="5632"/>
        <v>158</v>
      </c>
      <c r="J3937" s="10">
        <f t="shared" si="5632"/>
        <v>183</v>
      </c>
      <c r="K3937" s="10">
        <f t="shared" si="5632"/>
        <v>174</v>
      </c>
      <c r="L3937" s="10">
        <f t="shared" si="5632"/>
        <v>182</v>
      </c>
      <c r="M3937" s="10">
        <f t="shared" si="5632"/>
        <v>101</v>
      </c>
      <c r="N3937" s="10">
        <f t="shared" si="5632"/>
        <v>134</v>
      </c>
      <c r="O3937" s="10">
        <f t="shared" si="5632"/>
        <v>169</v>
      </c>
      <c r="P3937" s="10">
        <f t="shared" si="5632"/>
        <v>83</v>
      </c>
      <c r="Q3937" s="10">
        <f t="shared" si="5632"/>
        <v>124</v>
      </c>
      <c r="R3937" s="10">
        <f t="shared" si="5632"/>
        <v>190</v>
      </c>
      <c r="S3937" s="10">
        <f t="shared" si="5632"/>
        <v>173</v>
      </c>
      <c r="T3937" s="10">
        <f t="shared" si="5632"/>
        <v>144</v>
      </c>
      <c r="U3937" s="10">
        <f t="shared" si="5632"/>
        <v>91</v>
      </c>
      <c r="V3937" s="10">
        <f t="shared" si="5632"/>
        <v>94</v>
      </c>
      <c r="W3937" s="10">
        <f t="shared" si="5632"/>
        <v>144</v>
      </c>
      <c r="X3937" s="10">
        <f t="shared" si="5632"/>
        <v>159</v>
      </c>
      <c r="Y3937" s="10">
        <f t="shared" si="5632"/>
        <v>84</v>
      </c>
      <c r="Z3937" s="10">
        <f t="shared" si="5632"/>
        <v>128</v>
      </c>
      <c r="AA3937" s="10">
        <f t="shared" si="5632"/>
        <v>193</v>
      </c>
      <c r="AB3937" s="10">
        <f t="shared" si="5632"/>
        <v>191</v>
      </c>
      <c r="AC3937" s="10">
        <f t="shared" si="5632"/>
        <v>194</v>
      </c>
      <c r="AD3937" s="10">
        <f t="shared" si="5632"/>
        <v>101</v>
      </c>
      <c r="AE3937" s="10">
        <f t="shared" si="5632"/>
        <v>112</v>
      </c>
      <c r="AF3937" s="10">
        <f t="shared" si="5632"/>
        <v>178</v>
      </c>
      <c r="AG3937" s="10">
        <f t="shared" si="5632"/>
        <v>187</v>
      </c>
      <c r="AH3937" s="10">
        <f t="shared" si="5632"/>
        <v>138</v>
      </c>
      <c r="AI3937" s="10">
        <f t="shared" si="5632"/>
        <v>182</v>
      </c>
      <c r="AJ3937" s="10">
        <f t="shared" si="5632"/>
        <v>174</v>
      </c>
      <c r="AK3937" s="10">
        <f t="shared" si="5632"/>
        <v>178</v>
      </c>
      <c r="AL3937" s="10">
        <f t="shared" ref="AL3937" si="5633">RANK(AL714,AL$588:AL$849,0)</f>
        <v>137</v>
      </c>
    </row>
    <row r="3938" spans="1:38" ht="15">
      <c r="A3938" s="29">
        <v>3937</v>
      </c>
      <c r="B3938" s="23" t="s">
        <v>300</v>
      </c>
      <c r="C3938" s="23" t="s">
        <v>305</v>
      </c>
      <c r="D3938" s="7" t="s">
        <v>133</v>
      </c>
      <c r="E3938" s="10">
        <f t="shared" ref="E3938:AK3938" si="5634">RANK(E715,E$588:E$849,0)</f>
        <v>115</v>
      </c>
      <c r="F3938" s="10">
        <f t="shared" si="5634"/>
        <v>101</v>
      </c>
      <c r="G3938" s="10">
        <f t="shared" si="5634"/>
        <v>112</v>
      </c>
      <c r="H3938" s="10">
        <f t="shared" si="5634"/>
        <v>109</v>
      </c>
      <c r="I3938" s="10">
        <f t="shared" si="5634"/>
        <v>111</v>
      </c>
      <c r="J3938" s="10">
        <f t="shared" si="5634"/>
        <v>108</v>
      </c>
      <c r="K3938" s="10">
        <f t="shared" si="5634"/>
        <v>116</v>
      </c>
      <c r="L3938" s="10">
        <f t="shared" si="5634"/>
        <v>112</v>
      </c>
      <c r="M3938" s="10">
        <f t="shared" si="5634"/>
        <v>127</v>
      </c>
      <c r="N3938" s="10">
        <f t="shared" si="5634"/>
        <v>138</v>
      </c>
      <c r="O3938" s="10">
        <f t="shared" si="5634"/>
        <v>140</v>
      </c>
      <c r="P3938" s="10">
        <f t="shared" si="5634"/>
        <v>143</v>
      </c>
      <c r="Q3938" s="10">
        <f t="shared" si="5634"/>
        <v>147</v>
      </c>
      <c r="R3938" s="10">
        <f t="shared" si="5634"/>
        <v>151</v>
      </c>
      <c r="S3938" s="10">
        <f t="shared" si="5634"/>
        <v>150</v>
      </c>
      <c r="T3938" s="10">
        <f t="shared" si="5634"/>
        <v>139</v>
      </c>
      <c r="U3938" s="10">
        <f t="shared" si="5634"/>
        <v>139</v>
      </c>
      <c r="V3938" s="10">
        <f t="shared" si="5634"/>
        <v>149</v>
      </c>
      <c r="W3938" s="10">
        <f t="shared" si="5634"/>
        <v>130</v>
      </c>
      <c r="X3938" s="10">
        <f t="shared" si="5634"/>
        <v>122</v>
      </c>
      <c r="Y3938" s="10">
        <f t="shared" si="5634"/>
        <v>126</v>
      </c>
      <c r="Z3938" s="10">
        <f t="shared" si="5634"/>
        <v>123</v>
      </c>
      <c r="AA3938" s="10">
        <f t="shared" si="5634"/>
        <v>118</v>
      </c>
      <c r="AB3938" s="10">
        <f t="shared" si="5634"/>
        <v>116</v>
      </c>
      <c r="AC3938" s="10">
        <f t="shared" si="5634"/>
        <v>111</v>
      </c>
      <c r="AD3938" s="10">
        <f t="shared" si="5634"/>
        <v>114</v>
      </c>
      <c r="AE3938" s="10">
        <f t="shared" si="5634"/>
        <v>108</v>
      </c>
      <c r="AF3938" s="10">
        <f t="shared" si="5634"/>
        <v>108</v>
      </c>
      <c r="AG3938" s="10">
        <f t="shared" si="5634"/>
        <v>110</v>
      </c>
      <c r="AH3938" s="10">
        <f t="shared" si="5634"/>
        <v>107</v>
      </c>
      <c r="AI3938" s="10">
        <f t="shared" si="5634"/>
        <v>106</v>
      </c>
      <c r="AJ3938" s="10">
        <f t="shared" si="5634"/>
        <v>111</v>
      </c>
      <c r="AK3938" s="10">
        <f t="shared" si="5634"/>
        <v>117</v>
      </c>
      <c r="AL3938" s="10">
        <f t="shared" ref="AL3938" si="5635">RANK(AL715,AL$588:AL$849,0)</f>
        <v>118</v>
      </c>
    </row>
    <row r="3939" spans="1:38" ht="15">
      <c r="A3939" s="29">
        <v>3938</v>
      </c>
      <c r="B3939" s="23" t="s">
        <v>300</v>
      </c>
      <c r="C3939" s="23" t="s">
        <v>305</v>
      </c>
      <c r="D3939" s="7" t="s">
        <v>134</v>
      </c>
      <c r="E3939" s="10">
        <f t="shared" ref="E3939:AK3939" si="5636">RANK(E716,E$588:E$849,0)</f>
        <v>198</v>
      </c>
      <c r="F3939" s="10">
        <f t="shared" si="5636"/>
        <v>197</v>
      </c>
      <c r="G3939" s="10">
        <f t="shared" si="5636"/>
        <v>219</v>
      </c>
      <c r="H3939" s="10">
        <f t="shared" si="5636"/>
        <v>219</v>
      </c>
      <c r="I3939" s="10">
        <f t="shared" si="5636"/>
        <v>222</v>
      </c>
      <c r="J3939" s="10">
        <f t="shared" si="5636"/>
        <v>226</v>
      </c>
      <c r="K3939" s="10">
        <f t="shared" si="5636"/>
        <v>225</v>
      </c>
      <c r="L3939" s="10">
        <f t="shared" si="5636"/>
        <v>220</v>
      </c>
      <c r="M3939" s="10">
        <f t="shared" si="5636"/>
        <v>221</v>
      </c>
      <c r="N3939" s="10">
        <f t="shared" si="5636"/>
        <v>223</v>
      </c>
      <c r="O3939" s="10">
        <f t="shared" si="5636"/>
        <v>223</v>
      </c>
      <c r="P3939" s="10">
        <f t="shared" si="5636"/>
        <v>233</v>
      </c>
      <c r="Q3939" s="10">
        <f t="shared" si="5636"/>
        <v>234</v>
      </c>
      <c r="R3939" s="10">
        <f t="shared" si="5636"/>
        <v>234</v>
      </c>
      <c r="S3939" s="10">
        <f t="shared" si="5636"/>
        <v>234</v>
      </c>
      <c r="T3939" s="10">
        <f t="shared" si="5636"/>
        <v>237</v>
      </c>
      <c r="U3939" s="10">
        <f t="shared" si="5636"/>
        <v>236</v>
      </c>
      <c r="V3939" s="10">
        <f t="shared" si="5636"/>
        <v>236</v>
      </c>
      <c r="W3939" s="10">
        <f t="shared" si="5636"/>
        <v>236</v>
      </c>
      <c r="X3939" s="10">
        <f t="shared" si="5636"/>
        <v>236</v>
      </c>
      <c r="Y3939" s="10">
        <f t="shared" si="5636"/>
        <v>233</v>
      </c>
      <c r="Z3939" s="10">
        <f t="shared" si="5636"/>
        <v>231</v>
      </c>
      <c r="AA3939" s="10">
        <f t="shared" si="5636"/>
        <v>232</v>
      </c>
      <c r="AB3939" s="10">
        <f t="shared" si="5636"/>
        <v>218</v>
      </c>
      <c r="AC3939" s="10">
        <f t="shared" si="5636"/>
        <v>213</v>
      </c>
      <c r="AD3939" s="10">
        <f t="shared" si="5636"/>
        <v>208</v>
      </c>
      <c r="AE3939" s="10">
        <f t="shared" si="5636"/>
        <v>214</v>
      </c>
      <c r="AF3939" s="10">
        <f t="shared" si="5636"/>
        <v>214</v>
      </c>
      <c r="AG3939" s="10">
        <f t="shared" si="5636"/>
        <v>211</v>
      </c>
      <c r="AH3939" s="10">
        <f t="shared" si="5636"/>
        <v>206</v>
      </c>
      <c r="AI3939" s="10">
        <f t="shared" si="5636"/>
        <v>206</v>
      </c>
      <c r="AJ3939" s="10">
        <f t="shared" si="5636"/>
        <v>213</v>
      </c>
      <c r="AK3939" s="10">
        <f t="shared" si="5636"/>
        <v>224</v>
      </c>
      <c r="AL3939" s="10">
        <f t="shared" ref="AL3939" si="5637">RANK(AL716,AL$588:AL$849,0)</f>
        <v>206</v>
      </c>
    </row>
    <row r="3940" spans="1:38" ht="15">
      <c r="A3940" s="29">
        <v>3939</v>
      </c>
      <c r="B3940" s="23" t="s">
        <v>300</v>
      </c>
      <c r="C3940" s="23" t="s">
        <v>305</v>
      </c>
      <c r="D3940" s="7" t="s">
        <v>135</v>
      </c>
      <c r="E3940" s="10">
        <f t="shared" ref="E3940:AK3940" si="5638">RANK(E717,E$588:E$849,0)</f>
        <v>27</v>
      </c>
      <c r="F3940" s="10">
        <f t="shared" si="5638"/>
        <v>28</v>
      </c>
      <c r="G3940" s="10">
        <f t="shared" si="5638"/>
        <v>30</v>
      </c>
      <c r="H3940" s="10">
        <f t="shared" si="5638"/>
        <v>27</v>
      </c>
      <c r="I3940" s="10">
        <f t="shared" si="5638"/>
        <v>24</v>
      </c>
      <c r="J3940" s="10">
        <f t="shared" si="5638"/>
        <v>24</v>
      </c>
      <c r="K3940" s="10">
        <f t="shared" si="5638"/>
        <v>24</v>
      </c>
      <c r="L3940" s="10">
        <f t="shared" si="5638"/>
        <v>24</v>
      </c>
      <c r="M3940" s="10">
        <f t="shared" si="5638"/>
        <v>24</v>
      </c>
      <c r="N3940" s="10">
        <f t="shared" si="5638"/>
        <v>24</v>
      </c>
      <c r="O3940" s="10">
        <f t="shared" si="5638"/>
        <v>25</v>
      </c>
      <c r="P3940" s="10">
        <f t="shared" si="5638"/>
        <v>24</v>
      </c>
      <c r="Q3940" s="10">
        <f t="shared" si="5638"/>
        <v>26</v>
      </c>
      <c r="R3940" s="10">
        <f t="shared" si="5638"/>
        <v>26</v>
      </c>
      <c r="S3940" s="10">
        <f t="shared" si="5638"/>
        <v>27</v>
      </c>
      <c r="T3940" s="10">
        <f t="shared" si="5638"/>
        <v>24</v>
      </c>
      <c r="U3940" s="10">
        <f>RANK(U717,U$588:U$849,0)</f>
        <v>24</v>
      </c>
      <c r="V3940" s="10">
        <f t="shared" si="5638"/>
        <v>24</v>
      </c>
      <c r="W3940" s="10">
        <f t="shared" si="5638"/>
        <v>21</v>
      </c>
      <c r="X3940" s="10">
        <f t="shared" si="5638"/>
        <v>22</v>
      </c>
      <c r="Y3940" s="10">
        <f t="shared" si="5638"/>
        <v>21</v>
      </c>
      <c r="Z3940" s="10">
        <f t="shared" si="5638"/>
        <v>20</v>
      </c>
      <c r="AA3940" s="10">
        <f t="shared" si="5638"/>
        <v>21</v>
      </c>
      <c r="AB3940" s="10">
        <f t="shared" si="5638"/>
        <v>22</v>
      </c>
      <c r="AC3940" s="10">
        <f t="shared" si="5638"/>
        <v>23</v>
      </c>
      <c r="AD3940" s="10">
        <f t="shared" si="5638"/>
        <v>23</v>
      </c>
      <c r="AE3940" s="10">
        <f t="shared" si="5638"/>
        <v>26</v>
      </c>
      <c r="AF3940" s="10">
        <f t="shared" si="5638"/>
        <v>29</v>
      </c>
      <c r="AG3940" s="10">
        <f t="shared" si="5638"/>
        <v>28</v>
      </c>
      <c r="AH3940" s="10">
        <f t="shared" si="5638"/>
        <v>30</v>
      </c>
      <c r="AI3940" s="10">
        <f t="shared" si="5638"/>
        <v>31</v>
      </c>
      <c r="AJ3940" s="10">
        <f t="shared" si="5638"/>
        <v>29</v>
      </c>
      <c r="AK3940" s="10">
        <f t="shared" si="5638"/>
        <v>29</v>
      </c>
      <c r="AL3940" s="10">
        <f t="shared" ref="AL3940" si="5639">RANK(AL717,AL$588:AL$849,0)</f>
        <v>28</v>
      </c>
    </row>
    <row r="3941" spans="1:38" ht="15">
      <c r="A3941" s="29">
        <v>3940</v>
      </c>
      <c r="B3941" s="23" t="s">
        <v>300</v>
      </c>
      <c r="C3941" s="23" t="s">
        <v>305</v>
      </c>
      <c r="D3941" s="7" t="s">
        <v>136</v>
      </c>
      <c r="E3941" s="10">
        <f t="shared" ref="E3941:AK3941" si="5640">RANK(E718,E$588:E$849,0)</f>
        <v>188</v>
      </c>
      <c r="F3941" s="10">
        <f t="shared" si="5640"/>
        <v>150</v>
      </c>
      <c r="G3941" s="10">
        <f t="shared" si="5640"/>
        <v>183</v>
      </c>
      <c r="H3941" s="10">
        <f t="shared" si="5640"/>
        <v>169</v>
      </c>
      <c r="I3941" s="10">
        <f t="shared" si="5640"/>
        <v>199</v>
      </c>
      <c r="J3941" s="10">
        <f t="shared" si="5640"/>
        <v>173</v>
      </c>
      <c r="K3941" s="10">
        <f t="shared" si="5640"/>
        <v>196</v>
      </c>
      <c r="L3941" s="10">
        <f t="shared" si="5640"/>
        <v>193</v>
      </c>
      <c r="M3941" s="10">
        <f t="shared" si="5640"/>
        <v>188</v>
      </c>
      <c r="N3941" s="10">
        <f t="shared" si="5640"/>
        <v>187</v>
      </c>
      <c r="O3941" s="10">
        <f t="shared" si="5640"/>
        <v>176</v>
      </c>
      <c r="P3941" s="10">
        <f t="shared" si="5640"/>
        <v>170</v>
      </c>
      <c r="Q3941" s="10">
        <f t="shared" si="5640"/>
        <v>159</v>
      </c>
      <c r="R3941" s="10">
        <f t="shared" si="5640"/>
        <v>172</v>
      </c>
      <c r="S3941" s="10">
        <f t="shared" si="5640"/>
        <v>88</v>
      </c>
      <c r="T3941" s="10">
        <f t="shared" si="5640"/>
        <v>146</v>
      </c>
      <c r="U3941" s="10">
        <f t="shared" si="5640"/>
        <v>165</v>
      </c>
      <c r="V3941" s="10">
        <f t="shared" si="5640"/>
        <v>138</v>
      </c>
      <c r="W3941" s="10">
        <f t="shared" si="5640"/>
        <v>162</v>
      </c>
      <c r="X3941" s="10">
        <f t="shared" si="5640"/>
        <v>154</v>
      </c>
      <c r="Y3941" s="10">
        <f t="shared" si="5640"/>
        <v>169</v>
      </c>
      <c r="Z3941" s="10">
        <f t="shared" si="5640"/>
        <v>125</v>
      </c>
      <c r="AA3941" s="10">
        <f t="shared" si="5640"/>
        <v>120</v>
      </c>
      <c r="AB3941" s="10">
        <f t="shared" si="5640"/>
        <v>119</v>
      </c>
      <c r="AC3941" s="10">
        <f t="shared" si="5640"/>
        <v>134</v>
      </c>
      <c r="AD3941" s="10">
        <f t="shared" si="5640"/>
        <v>87</v>
      </c>
      <c r="AE3941" s="10">
        <f t="shared" si="5640"/>
        <v>114</v>
      </c>
      <c r="AF3941" s="10">
        <f t="shared" si="5640"/>
        <v>147</v>
      </c>
      <c r="AG3941" s="10">
        <f t="shared" si="5640"/>
        <v>141</v>
      </c>
      <c r="AH3941" s="10">
        <f t="shared" si="5640"/>
        <v>102</v>
      </c>
      <c r="AI3941" s="10">
        <f t="shared" si="5640"/>
        <v>149</v>
      </c>
      <c r="AJ3941" s="10">
        <f t="shared" si="5640"/>
        <v>86</v>
      </c>
      <c r="AK3941" s="10">
        <f t="shared" si="5640"/>
        <v>192</v>
      </c>
      <c r="AL3941" s="10">
        <f t="shared" ref="AL3941" si="5641">RANK(AL718,AL$588:AL$849,0)</f>
        <v>180</v>
      </c>
    </row>
    <row r="3942" spans="1:38" ht="15">
      <c r="A3942" s="29">
        <v>3941</v>
      </c>
      <c r="B3942" s="23" t="s">
        <v>300</v>
      </c>
      <c r="C3942" s="23" t="s">
        <v>305</v>
      </c>
      <c r="D3942" s="7" t="s">
        <v>137</v>
      </c>
      <c r="E3942" s="10">
        <f t="shared" ref="E3942:AK3942" si="5642">RANK(E719,E$588:E$849,0)</f>
        <v>49</v>
      </c>
      <c r="F3942" s="10">
        <f t="shared" si="5642"/>
        <v>49</v>
      </c>
      <c r="G3942" s="10">
        <f t="shared" si="5642"/>
        <v>51</v>
      </c>
      <c r="H3942" s="10">
        <f t="shared" si="5642"/>
        <v>54</v>
      </c>
      <c r="I3942" s="10">
        <f t="shared" si="5642"/>
        <v>54</v>
      </c>
      <c r="J3942" s="10">
        <f t="shared" si="5642"/>
        <v>50</v>
      </c>
      <c r="K3942" s="10">
        <f t="shared" si="5642"/>
        <v>50</v>
      </c>
      <c r="L3942" s="10">
        <f t="shared" si="5642"/>
        <v>51</v>
      </c>
      <c r="M3942" s="10">
        <f t="shared" si="5642"/>
        <v>52</v>
      </c>
      <c r="N3942" s="10">
        <f t="shared" si="5642"/>
        <v>55</v>
      </c>
      <c r="O3942" s="10">
        <f t="shared" si="5642"/>
        <v>56</v>
      </c>
      <c r="P3942" s="10">
        <f t="shared" si="5642"/>
        <v>60</v>
      </c>
      <c r="Q3942" s="10">
        <f t="shared" si="5642"/>
        <v>60</v>
      </c>
      <c r="R3942" s="10">
        <f t="shared" si="5642"/>
        <v>59</v>
      </c>
      <c r="S3942" s="10">
        <f t="shared" si="5642"/>
        <v>52</v>
      </c>
      <c r="T3942" s="10">
        <f t="shared" si="5642"/>
        <v>53</v>
      </c>
      <c r="U3942" s="10">
        <f t="shared" si="5642"/>
        <v>48</v>
      </c>
      <c r="V3942" s="10">
        <f t="shared" si="5642"/>
        <v>49</v>
      </c>
      <c r="W3942" s="10">
        <f t="shared" si="5642"/>
        <v>50</v>
      </c>
      <c r="X3942" s="10">
        <f t="shared" si="5642"/>
        <v>53</v>
      </c>
      <c r="Y3942" s="10">
        <f t="shared" si="5642"/>
        <v>52</v>
      </c>
      <c r="Z3942" s="10">
        <f t="shared" si="5642"/>
        <v>50</v>
      </c>
      <c r="AA3942" s="10">
        <f t="shared" si="5642"/>
        <v>51</v>
      </c>
      <c r="AB3942" s="10">
        <f t="shared" si="5642"/>
        <v>51</v>
      </c>
      <c r="AC3942" s="10">
        <f t="shared" si="5642"/>
        <v>55</v>
      </c>
      <c r="AD3942" s="10">
        <f t="shared" si="5642"/>
        <v>54</v>
      </c>
      <c r="AE3942" s="10">
        <f t="shared" si="5642"/>
        <v>56</v>
      </c>
      <c r="AF3942" s="10">
        <f t="shared" si="5642"/>
        <v>56</v>
      </c>
      <c r="AG3942" s="10">
        <f t="shared" si="5642"/>
        <v>56</v>
      </c>
      <c r="AH3942" s="10">
        <f t="shared" si="5642"/>
        <v>56</v>
      </c>
      <c r="AI3942" s="10">
        <f t="shared" si="5642"/>
        <v>56</v>
      </c>
      <c r="AJ3942" s="10">
        <f t="shared" si="5642"/>
        <v>55</v>
      </c>
      <c r="AK3942" s="10">
        <f t="shared" si="5642"/>
        <v>59</v>
      </c>
      <c r="AL3942" s="10">
        <f t="shared" ref="AL3942" si="5643">RANK(AL719,AL$588:AL$849,0)</f>
        <v>57</v>
      </c>
    </row>
    <row r="3943" spans="1:38" ht="15">
      <c r="A3943" s="29">
        <v>3942</v>
      </c>
      <c r="B3943" s="23" t="s">
        <v>300</v>
      </c>
      <c r="C3943" s="23" t="s">
        <v>305</v>
      </c>
      <c r="D3943" s="7" t="s">
        <v>138</v>
      </c>
      <c r="E3943" s="10">
        <f t="shared" ref="E3943:AK3943" si="5644">RANK(E720,E$588:E$849,0)</f>
        <v>76</v>
      </c>
      <c r="F3943" s="10">
        <f t="shared" si="5644"/>
        <v>70</v>
      </c>
      <c r="G3943" s="10">
        <f t="shared" si="5644"/>
        <v>81</v>
      </c>
      <c r="H3943" s="10">
        <f t="shared" si="5644"/>
        <v>79</v>
      </c>
      <c r="I3943" s="10">
        <f t="shared" si="5644"/>
        <v>76</v>
      </c>
      <c r="J3943" s="10">
        <f t="shared" si="5644"/>
        <v>85</v>
      </c>
      <c r="K3943" s="10">
        <f t="shared" si="5644"/>
        <v>82</v>
      </c>
      <c r="L3943" s="10">
        <f t="shared" si="5644"/>
        <v>85</v>
      </c>
      <c r="M3943" s="10">
        <f t="shared" si="5644"/>
        <v>85</v>
      </c>
      <c r="N3943" s="10">
        <f t="shared" si="5644"/>
        <v>87</v>
      </c>
      <c r="O3943" s="10">
        <f t="shared" si="5644"/>
        <v>86</v>
      </c>
      <c r="P3943" s="10">
        <f t="shared" si="5644"/>
        <v>85</v>
      </c>
      <c r="Q3943" s="10">
        <f t="shared" si="5644"/>
        <v>87</v>
      </c>
      <c r="R3943" s="10">
        <f t="shared" si="5644"/>
        <v>87</v>
      </c>
      <c r="S3943" s="10">
        <f t="shared" si="5644"/>
        <v>85</v>
      </c>
      <c r="T3943" s="10">
        <f t="shared" si="5644"/>
        <v>85</v>
      </c>
      <c r="U3943" s="10">
        <f t="shared" si="5644"/>
        <v>86</v>
      </c>
      <c r="V3943" s="10">
        <f t="shared" si="5644"/>
        <v>88</v>
      </c>
      <c r="W3943" s="10">
        <f t="shared" si="5644"/>
        <v>87</v>
      </c>
      <c r="X3943" s="10">
        <f t="shared" si="5644"/>
        <v>88</v>
      </c>
      <c r="Y3943" s="10">
        <f t="shared" si="5644"/>
        <v>90</v>
      </c>
      <c r="Z3943" s="10">
        <f t="shared" si="5644"/>
        <v>90</v>
      </c>
      <c r="AA3943" s="10">
        <f t="shared" si="5644"/>
        <v>91</v>
      </c>
      <c r="AB3943" s="10">
        <f t="shared" si="5644"/>
        <v>91</v>
      </c>
      <c r="AC3943" s="10">
        <f t="shared" si="5644"/>
        <v>88</v>
      </c>
      <c r="AD3943" s="10">
        <f t="shared" si="5644"/>
        <v>89</v>
      </c>
      <c r="AE3943" s="10">
        <f t="shared" si="5644"/>
        <v>86</v>
      </c>
      <c r="AF3943" s="10">
        <f t="shared" si="5644"/>
        <v>87</v>
      </c>
      <c r="AG3943" s="10">
        <f t="shared" si="5644"/>
        <v>88</v>
      </c>
      <c r="AH3943" s="10">
        <f t="shared" si="5644"/>
        <v>87</v>
      </c>
      <c r="AI3943" s="10">
        <f t="shared" si="5644"/>
        <v>88</v>
      </c>
      <c r="AJ3943" s="10">
        <f t="shared" si="5644"/>
        <v>84</v>
      </c>
      <c r="AK3943" s="10">
        <f t="shared" si="5644"/>
        <v>86</v>
      </c>
      <c r="AL3943" s="10">
        <f t="shared" ref="AL3943" si="5645">RANK(AL720,AL$588:AL$849,0)</f>
        <v>88</v>
      </c>
    </row>
    <row r="3944" spans="1:38" ht="15">
      <c r="A3944" s="29">
        <v>3943</v>
      </c>
      <c r="B3944" s="23" t="s">
        <v>300</v>
      </c>
      <c r="C3944" s="23" t="s">
        <v>305</v>
      </c>
      <c r="D3944" s="7" t="s">
        <v>139</v>
      </c>
      <c r="E3944" s="10">
        <f t="shared" ref="E3944:AK3944" si="5646">RANK(E721,E$588:E$849,0)</f>
        <v>198</v>
      </c>
      <c r="F3944" s="10">
        <f t="shared" si="5646"/>
        <v>197</v>
      </c>
      <c r="G3944" s="10">
        <f t="shared" si="5646"/>
        <v>219</v>
      </c>
      <c r="H3944" s="10">
        <f t="shared" si="5646"/>
        <v>219</v>
      </c>
      <c r="I3944" s="10">
        <f t="shared" si="5646"/>
        <v>222</v>
      </c>
      <c r="J3944" s="10">
        <f t="shared" si="5646"/>
        <v>226</v>
      </c>
      <c r="K3944" s="10">
        <f t="shared" si="5646"/>
        <v>225</v>
      </c>
      <c r="L3944" s="10">
        <f t="shared" si="5646"/>
        <v>220</v>
      </c>
      <c r="M3944" s="10">
        <f t="shared" si="5646"/>
        <v>221</v>
      </c>
      <c r="N3944" s="10">
        <f t="shared" si="5646"/>
        <v>223</v>
      </c>
      <c r="O3944" s="10">
        <f t="shared" si="5646"/>
        <v>223</v>
      </c>
      <c r="P3944" s="10">
        <f t="shared" si="5646"/>
        <v>233</v>
      </c>
      <c r="Q3944" s="10">
        <f t="shared" si="5646"/>
        <v>234</v>
      </c>
      <c r="R3944" s="10">
        <f t="shared" si="5646"/>
        <v>234</v>
      </c>
      <c r="S3944" s="10">
        <f t="shared" si="5646"/>
        <v>234</v>
      </c>
      <c r="T3944" s="10">
        <f t="shared" si="5646"/>
        <v>237</v>
      </c>
      <c r="U3944" s="10">
        <f t="shared" si="5646"/>
        <v>236</v>
      </c>
      <c r="V3944" s="10">
        <f t="shared" si="5646"/>
        <v>236</v>
      </c>
      <c r="W3944" s="10">
        <f t="shared" si="5646"/>
        <v>236</v>
      </c>
      <c r="X3944" s="10">
        <f t="shared" si="5646"/>
        <v>236</v>
      </c>
      <c r="Y3944" s="10">
        <f t="shared" si="5646"/>
        <v>233</v>
      </c>
      <c r="Z3944" s="10">
        <f t="shared" si="5646"/>
        <v>231</v>
      </c>
      <c r="AA3944" s="10">
        <f t="shared" si="5646"/>
        <v>232</v>
      </c>
      <c r="AB3944" s="10">
        <f t="shared" si="5646"/>
        <v>178</v>
      </c>
      <c r="AC3944" s="10">
        <f t="shared" si="5646"/>
        <v>176</v>
      </c>
      <c r="AD3944" s="10">
        <f t="shared" si="5646"/>
        <v>169</v>
      </c>
      <c r="AE3944" s="10">
        <f t="shared" si="5646"/>
        <v>169</v>
      </c>
      <c r="AF3944" s="10">
        <f t="shared" si="5646"/>
        <v>167</v>
      </c>
      <c r="AG3944" s="10">
        <f t="shared" si="5646"/>
        <v>163</v>
      </c>
      <c r="AH3944" s="10">
        <f t="shared" si="5646"/>
        <v>177</v>
      </c>
      <c r="AI3944" s="10">
        <f t="shared" si="5646"/>
        <v>179</v>
      </c>
      <c r="AJ3944" s="10">
        <f t="shared" si="5646"/>
        <v>177</v>
      </c>
      <c r="AK3944" s="10">
        <f t="shared" si="5646"/>
        <v>180</v>
      </c>
      <c r="AL3944" s="10">
        <f t="shared" ref="AL3944" si="5647">RANK(AL721,AL$588:AL$849,0)</f>
        <v>182</v>
      </c>
    </row>
    <row r="3945" spans="1:38" ht="15">
      <c r="A3945" s="29">
        <v>3944</v>
      </c>
      <c r="B3945" s="23" t="s">
        <v>300</v>
      </c>
      <c r="C3945" s="23" t="s">
        <v>305</v>
      </c>
      <c r="D3945" s="7" t="s">
        <v>140</v>
      </c>
      <c r="E3945" s="10">
        <f t="shared" ref="E3945:AK3945" si="5648">RANK(E722,E$588:E$849,0)</f>
        <v>173</v>
      </c>
      <c r="F3945" s="10">
        <f t="shared" si="5648"/>
        <v>182</v>
      </c>
      <c r="G3945" s="10">
        <f t="shared" si="5648"/>
        <v>202</v>
      </c>
      <c r="H3945" s="10">
        <f t="shared" si="5648"/>
        <v>202</v>
      </c>
      <c r="I3945" s="10">
        <f t="shared" si="5648"/>
        <v>200</v>
      </c>
      <c r="J3945" s="10">
        <f t="shared" si="5648"/>
        <v>194</v>
      </c>
      <c r="K3945" s="10">
        <f t="shared" si="5648"/>
        <v>203</v>
      </c>
      <c r="L3945" s="10">
        <f t="shared" si="5648"/>
        <v>196</v>
      </c>
      <c r="M3945" s="10">
        <f t="shared" si="5648"/>
        <v>199</v>
      </c>
      <c r="N3945" s="10">
        <f t="shared" si="5648"/>
        <v>195</v>
      </c>
      <c r="O3945" s="10">
        <f t="shared" si="5648"/>
        <v>196</v>
      </c>
      <c r="P3945" s="10">
        <f t="shared" si="5648"/>
        <v>178</v>
      </c>
      <c r="Q3945" s="10">
        <f t="shared" si="5648"/>
        <v>210</v>
      </c>
      <c r="R3945" s="10">
        <f t="shared" si="5648"/>
        <v>213</v>
      </c>
      <c r="S3945" s="10">
        <f t="shared" si="5648"/>
        <v>210</v>
      </c>
      <c r="T3945" s="10">
        <f t="shared" si="5648"/>
        <v>210</v>
      </c>
      <c r="U3945" s="10">
        <f t="shared" si="5648"/>
        <v>207</v>
      </c>
      <c r="V3945" s="10">
        <f t="shared" si="5648"/>
        <v>208</v>
      </c>
      <c r="W3945" s="10">
        <f t="shared" si="5648"/>
        <v>210</v>
      </c>
      <c r="X3945" s="10">
        <f t="shared" si="5648"/>
        <v>214</v>
      </c>
      <c r="Y3945" s="10">
        <f t="shared" si="5648"/>
        <v>208</v>
      </c>
      <c r="Z3945" s="10">
        <f t="shared" si="5648"/>
        <v>210</v>
      </c>
      <c r="AA3945" s="10">
        <f t="shared" si="5648"/>
        <v>208</v>
      </c>
      <c r="AB3945" s="10">
        <f t="shared" si="5648"/>
        <v>217</v>
      </c>
      <c r="AC3945" s="10">
        <f t="shared" si="5648"/>
        <v>214</v>
      </c>
      <c r="AD3945" s="10">
        <f t="shared" si="5648"/>
        <v>211</v>
      </c>
      <c r="AE3945" s="10">
        <f t="shared" si="5648"/>
        <v>212</v>
      </c>
      <c r="AF3945" s="10">
        <f t="shared" si="5648"/>
        <v>210</v>
      </c>
      <c r="AG3945" s="10">
        <f t="shared" si="5648"/>
        <v>208</v>
      </c>
      <c r="AH3945" s="10">
        <f t="shared" si="5648"/>
        <v>207</v>
      </c>
      <c r="AI3945" s="10">
        <f t="shared" si="5648"/>
        <v>215</v>
      </c>
      <c r="AJ3945" s="10">
        <f t="shared" si="5648"/>
        <v>214</v>
      </c>
      <c r="AK3945" s="10">
        <f t="shared" si="5648"/>
        <v>208</v>
      </c>
      <c r="AL3945" s="10">
        <f t="shared" ref="AL3945" si="5649">RANK(AL722,AL$588:AL$849,0)</f>
        <v>209</v>
      </c>
    </row>
    <row r="3946" spans="1:38" ht="15">
      <c r="A3946" s="29">
        <v>3945</v>
      </c>
      <c r="B3946" s="23" t="s">
        <v>300</v>
      </c>
      <c r="C3946" s="23" t="s">
        <v>305</v>
      </c>
      <c r="D3946" s="7" t="s">
        <v>141</v>
      </c>
      <c r="E3946" s="10">
        <f t="shared" ref="E3946:AK3946" si="5650">RANK(E723,E$588:E$849,0)</f>
        <v>113</v>
      </c>
      <c r="F3946" s="10">
        <f t="shared" si="5650"/>
        <v>110</v>
      </c>
      <c r="G3946" s="10">
        <f t="shared" si="5650"/>
        <v>118</v>
      </c>
      <c r="H3946" s="10">
        <f t="shared" si="5650"/>
        <v>112</v>
      </c>
      <c r="I3946" s="10">
        <f t="shared" si="5650"/>
        <v>102</v>
      </c>
      <c r="J3946" s="10">
        <f t="shared" si="5650"/>
        <v>107</v>
      </c>
      <c r="K3946" s="10">
        <f t="shared" si="5650"/>
        <v>107</v>
      </c>
      <c r="L3946" s="10">
        <f t="shared" si="5650"/>
        <v>103</v>
      </c>
      <c r="M3946" s="10">
        <f t="shared" si="5650"/>
        <v>104</v>
      </c>
      <c r="N3946" s="10">
        <f t="shared" si="5650"/>
        <v>115</v>
      </c>
      <c r="O3946" s="10">
        <f t="shared" si="5650"/>
        <v>101</v>
      </c>
      <c r="P3946" s="10">
        <f t="shared" si="5650"/>
        <v>97</v>
      </c>
      <c r="Q3946" s="10">
        <f t="shared" si="5650"/>
        <v>102</v>
      </c>
      <c r="R3946" s="10">
        <f t="shared" si="5650"/>
        <v>111</v>
      </c>
      <c r="S3946" s="10">
        <f t="shared" si="5650"/>
        <v>111</v>
      </c>
      <c r="T3946" s="10">
        <f t="shared" si="5650"/>
        <v>113</v>
      </c>
      <c r="U3946" s="10">
        <f t="shared" si="5650"/>
        <v>113</v>
      </c>
      <c r="V3946" s="10">
        <f t="shared" si="5650"/>
        <v>111</v>
      </c>
      <c r="W3946" s="10">
        <f t="shared" si="5650"/>
        <v>114</v>
      </c>
      <c r="X3946" s="10">
        <f t="shared" si="5650"/>
        <v>104</v>
      </c>
      <c r="Y3946" s="10">
        <f t="shared" si="5650"/>
        <v>108</v>
      </c>
      <c r="Z3946" s="10">
        <f t="shared" si="5650"/>
        <v>113</v>
      </c>
      <c r="AA3946" s="10">
        <f t="shared" si="5650"/>
        <v>104</v>
      </c>
      <c r="AB3946" s="10">
        <f t="shared" si="5650"/>
        <v>101</v>
      </c>
      <c r="AC3946" s="10">
        <f t="shared" si="5650"/>
        <v>103</v>
      </c>
      <c r="AD3946" s="10">
        <f t="shared" si="5650"/>
        <v>103</v>
      </c>
      <c r="AE3946" s="10">
        <f t="shared" si="5650"/>
        <v>99</v>
      </c>
      <c r="AF3946" s="10">
        <f t="shared" si="5650"/>
        <v>105</v>
      </c>
      <c r="AG3946" s="10">
        <f t="shared" si="5650"/>
        <v>98</v>
      </c>
      <c r="AH3946" s="10">
        <f t="shared" si="5650"/>
        <v>95</v>
      </c>
      <c r="AI3946" s="10">
        <f t="shared" si="5650"/>
        <v>96</v>
      </c>
      <c r="AJ3946" s="10">
        <f t="shared" si="5650"/>
        <v>100</v>
      </c>
      <c r="AK3946" s="10">
        <f t="shared" si="5650"/>
        <v>100</v>
      </c>
      <c r="AL3946" s="10">
        <f t="shared" ref="AL3946" si="5651">RANK(AL723,AL$588:AL$849,0)</f>
        <v>101</v>
      </c>
    </row>
    <row r="3947" spans="1:38" ht="15">
      <c r="A3947" s="29">
        <v>3946</v>
      </c>
      <c r="B3947" s="23" t="s">
        <v>300</v>
      </c>
      <c r="C3947" s="23" t="s">
        <v>305</v>
      </c>
      <c r="D3947" s="7" t="s">
        <v>142</v>
      </c>
      <c r="E3947" s="10">
        <f t="shared" ref="E3947:AK3947" si="5652">RANK(E724,E$588:E$849,0)</f>
        <v>80</v>
      </c>
      <c r="F3947" s="10">
        <f t="shared" si="5652"/>
        <v>64</v>
      </c>
      <c r="G3947" s="10">
        <f t="shared" si="5652"/>
        <v>68</v>
      </c>
      <c r="H3947" s="10">
        <f t="shared" si="5652"/>
        <v>77</v>
      </c>
      <c r="I3947" s="10">
        <f t="shared" si="5652"/>
        <v>73</v>
      </c>
      <c r="J3947" s="10">
        <f t="shared" si="5652"/>
        <v>71</v>
      </c>
      <c r="K3947" s="10">
        <f t="shared" si="5652"/>
        <v>78</v>
      </c>
      <c r="L3947" s="10">
        <f t="shared" si="5652"/>
        <v>75</v>
      </c>
      <c r="M3947" s="10">
        <f t="shared" si="5652"/>
        <v>81</v>
      </c>
      <c r="N3947" s="10">
        <f t="shared" si="5652"/>
        <v>86</v>
      </c>
      <c r="O3947" s="10">
        <f t="shared" si="5652"/>
        <v>87</v>
      </c>
      <c r="P3947" s="10">
        <f t="shared" si="5652"/>
        <v>79</v>
      </c>
      <c r="Q3947" s="10">
        <f t="shared" si="5652"/>
        <v>77</v>
      </c>
      <c r="R3947" s="10">
        <f t="shared" si="5652"/>
        <v>80</v>
      </c>
      <c r="S3947" s="10">
        <f t="shared" si="5652"/>
        <v>81</v>
      </c>
      <c r="T3947" s="10">
        <f t="shared" si="5652"/>
        <v>79</v>
      </c>
      <c r="U3947" s="10">
        <f t="shared" si="5652"/>
        <v>85</v>
      </c>
      <c r="V3947" s="10">
        <f t="shared" si="5652"/>
        <v>87</v>
      </c>
      <c r="W3947" s="10">
        <f t="shared" si="5652"/>
        <v>86</v>
      </c>
      <c r="X3947" s="10">
        <f t="shared" si="5652"/>
        <v>83</v>
      </c>
      <c r="Y3947" s="10">
        <f t="shared" si="5652"/>
        <v>81</v>
      </c>
      <c r="Z3947" s="10">
        <f t="shared" si="5652"/>
        <v>82</v>
      </c>
      <c r="AA3947" s="10">
        <f t="shared" si="5652"/>
        <v>78</v>
      </c>
      <c r="AB3947" s="10">
        <f t="shared" si="5652"/>
        <v>80</v>
      </c>
      <c r="AC3947" s="10">
        <f t="shared" si="5652"/>
        <v>79</v>
      </c>
      <c r="AD3947" s="10">
        <f t="shared" si="5652"/>
        <v>81</v>
      </c>
      <c r="AE3947" s="10">
        <f t="shared" si="5652"/>
        <v>80</v>
      </c>
      <c r="AF3947" s="10">
        <f t="shared" si="5652"/>
        <v>83</v>
      </c>
      <c r="AG3947" s="10">
        <f t="shared" si="5652"/>
        <v>83</v>
      </c>
      <c r="AH3947" s="10">
        <f t="shared" si="5652"/>
        <v>86</v>
      </c>
      <c r="AI3947" s="10">
        <f t="shared" si="5652"/>
        <v>86</v>
      </c>
      <c r="AJ3947" s="10">
        <f t="shared" si="5652"/>
        <v>82</v>
      </c>
      <c r="AK3947" s="10">
        <f t="shared" si="5652"/>
        <v>87</v>
      </c>
      <c r="AL3947" s="10">
        <f t="shared" ref="AL3947" si="5653">RANK(AL724,AL$588:AL$849,0)</f>
        <v>86</v>
      </c>
    </row>
    <row r="3948" spans="1:38" ht="15">
      <c r="A3948" s="29">
        <v>3947</v>
      </c>
      <c r="B3948" s="23" t="s">
        <v>300</v>
      </c>
      <c r="C3948" s="23" t="s">
        <v>305</v>
      </c>
      <c r="D3948" s="7" t="s">
        <v>143</v>
      </c>
      <c r="E3948" s="10">
        <f t="shared" ref="E3948:AK3948" si="5654">RANK(E725,E$588:E$849,0)</f>
        <v>93</v>
      </c>
      <c r="F3948" s="10">
        <f t="shared" si="5654"/>
        <v>86</v>
      </c>
      <c r="G3948" s="10">
        <f t="shared" si="5654"/>
        <v>109</v>
      </c>
      <c r="H3948" s="10">
        <f t="shared" si="5654"/>
        <v>104</v>
      </c>
      <c r="I3948" s="10">
        <f t="shared" si="5654"/>
        <v>85</v>
      </c>
      <c r="J3948" s="10">
        <f t="shared" si="5654"/>
        <v>89</v>
      </c>
      <c r="K3948" s="10">
        <f t="shared" si="5654"/>
        <v>90</v>
      </c>
      <c r="L3948" s="10">
        <f t="shared" si="5654"/>
        <v>88</v>
      </c>
      <c r="M3948" s="10">
        <f t="shared" si="5654"/>
        <v>94</v>
      </c>
      <c r="N3948" s="10">
        <f t="shared" si="5654"/>
        <v>95</v>
      </c>
      <c r="O3948" s="10">
        <f t="shared" si="5654"/>
        <v>93</v>
      </c>
      <c r="P3948" s="10">
        <f t="shared" si="5654"/>
        <v>120</v>
      </c>
      <c r="Q3948" s="10">
        <f t="shared" si="5654"/>
        <v>118</v>
      </c>
      <c r="R3948" s="10">
        <f t="shared" si="5654"/>
        <v>107</v>
      </c>
      <c r="S3948" s="10">
        <f t="shared" si="5654"/>
        <v>114</v>
      </c>
      <c r="T3948" s="10">
        <f t="shared" si="5654"/>
        <v>119</v>
      </c>
      <c r="U3948" s="10">
        <f t="shared" si="5654"/>
        <v>94</v>
      </c>
      <c r="V3948" s="10">
        <f t="shared" si="5654"/>
        <v>109</v>
      </c>
      <c r="W3948" s="10">
        <f t="shared" si="5654"/>
        <v>120</v>
      </c>
      <c r="X3948" s="10">
        <f t="shared" si="5654"/>
        <v>117</v>
      </c>
      <c r="Y3948" s="10">
        <f t="shared" si="5654"/>
        <v>124</v>
      </c>
      <c r="Z3948" s="10">
        <f t="shared" si="5654"/>
        <v>116</v>
      </c>
      <c r="AA3948" s="10">
        <f t="shared" si="5654"/>
        <v>102</v>
      </c>
      <c r="AB3948" s="10">
        <f t="shared" si="5654"/>
        <v>110</v>
      </c>
      <c r="AC3948" s="10">
        <f t="shared" si="5654"/>
        <v>108</v>
      </c>
      <c r="AD3948" s="10">
        <f t="shared" si="5654"/>
        <v>118</v>
      </c>
      <c r="AE3948" s="10">
        <f t="shared" si="5654"/>
        <v>126</v>
      </c>
      <c r="AF3948" s="10">
        <f t="shared" si="5654"/>
        <v>129</v>
      </c>
      <c r="AG3948" s="10">
        <f t="shared" si="5654"/>
        <v>112</v>
      </c>
      <c r="AH3948" s="10">
        <f t="shared" si="5654"/>
        <v>97</v>
      </c>
      <c r="AI3948" s="10">
        <f t="shared" si="5654"/>
        <v>125</v>
      </c>
      <c r="AJ3948" s="10">
        <f t="shared" si="5654"/>
        <v>123</v>
      </c>
      <c r="AK3948" s="10">
        <f t="shared" si="5654"/>
        <v>130</v>
      </c>
      <c r="AL3948" s="10">
        <f t="shared" ref="AL3948" si="5655">RANK(AL725,AL$588:AL$849,0)</f>
        <v>126</v>
      </c>
    </row>
    <row r="3949" spans="1:38" ht="15">
      <c r="A3949" s="29">
        <v>3948</v>
      </c>
      <c r="B3949" s="23" t="s">
        <v>300</v>
      </c>
      <c r="C3949" s="23" t="s">
        <v>305</v>
      </c>
      <c r="D3949" s="7" t="s">
        <v>144</v>
      </c>
      <c r="E3949" s="10">
        <f t="shared" ref="E3949:AK3949" si="5656">RANK(E726,E$588:E$849,0)</f>
        <v>179</v>
      </c>
      <c r="F3949" s="10">
        <f t="shared" si="5656"/>
        <v>185</v>
      </c>
      <c r="G3949" s="10">
        <f t="shared" si="5656"/>
        <v>208</v>
      </c>
      <c r="H3949" s="10">
        <f t="shared" si="5656"/>
        <v>213</v>
      </c>
      <c r="I3949" s="10">
        <f t="shared" si="5656"/>
        <v>215</v>
      </c>
      <c r="J3949" s="10">
        <f t="shared" si="5656"/>
        <v>217</v>
      </c>
      <c r="K3949" s="10">
        <f t="shared" si="5656"/>
        <v>213</v>
      </c>
      <c r="L3949" s="10">
        <f t="shared" si="5656"/>
        <v>208</v>
      </c>
      <c r="M3949" s="10">
        <f t="shared" si="5656"/>
        <v>211</v>
      </c>
      <c r="N3949" s="10">
        <f t="shared" si="5656"/>
        <v>189</v>
      </c>
      <c r="O3949" s="10">
        <f t="shared" si="5656"/>
        <v>209</v>
      </c>
      <c r="P3949" s="10">
        <f t="shared" si="5656"/>
        <v>208</v>
      </c>
      <c r="Q3949" s="10">
        <f t="shared" si="5656"/>
        <v>228</v>
      </c>
      <c r="R3949" s="10">
        <f t="shared" si="5656"/>
        <v>221</v>
      </c>
      <c r="S3949" s="10">
        <f t="shared" si="5656"/>
        <v>226</v>
      </c>
      <c r="T3949" s="10">
        <f t="shared" si="5656"/>
        <v>223</v>
      </c>
      <c r="U3949" s="10">
        <f t="shared" si="5656"/>
        <v>218</v>
      </c>
      <c r="V3949" s="10">
        <f t="shared" si="5656"/>
        <v>200</v>
      </c>
      <c r="W3949" s="10">
        <f t="shared" si="5656"/>
        <v>209</v>
      </c>
      <c r="X3949" s="10">
        <f t="shared" si="5656"/>
        <v>204</v>
      </c>
      <c r="Y3949" s="10">
        <f t="shared" si="5656"/>
        <v>206</v>
      </c>
      <c r="Z3949" s="10">
        <f t="shared" si="5656"/>
        <v>203</v>
      </c>
      <c r="AA3949" s="10">
        <f t="shared" si="5656"/>
        <v>201</v>
      </c>
      <c r="AB3949" s="10">
        <f t="shared" si="5656"/>
        <v>221</v>
      </c>
      <c r="AC3949" s="10">
        <f t="shared" si="5656"/>
        <v>198</v>
      </c>
      <c r="AD3949" s="10">
        <f t="shared" si="5656"/>
        <v>210</v>
      </c>
      <c r="AE3949" s="10">
        <f t="shared" si="5656"/>
        <v>201</v>
      </c>
      <c r="AF3949" s="10">
        <f t="shared" si="5656"/>
        <v>207</v>
      </c>
      <c r="AG3949" s="10">
        <f t="shared" si="5656"/>
        <v>198</v>
      </c>
      <c r="AH3949" s="10">
        <f t="shared" si="5656"/>
        <v>197</v>
      </c>
      <c r="AI3949" s="10">
        <f t="shared" si="5656"/>
        <v>197</v>
      </c>
      <c r="AJ3949" s="10">
        <f t="shared" si="5656"/>
        <v>194</v>
      </c>
      <c r="AK3949" s="10">
        <f t="shared" si="5656"/>
        <v>185</v>
      </c>
      <c r="AL3949" s="10">
        <f t="shared" ref="AL3949" si="5657">RANK(AL726,AL$588:AL$849,0)</f>
        <v>190</v>
      </c>
    </row>
    <row r="3950" spans="1:38" ht="15">
      <c r="A3950" s="29">
        <v>3949</v>
      </c>
      <c r="B3950" s="23" t="s">
        <v>300</v>
      </c>
      <c r="C3950" s="23" t="s">
        <v>305</v>
      </c>
      <c r="D3950" s="7" t="s">
        <v>145</v>
      </c>
      <c r="E3950" s="10">
        <f t="shared" ref="E3950:AK3950" si="5658">RANK(E727,E$588:E$849,0)</f>
        <v>79</v>
      </c>
      <c r="F3950" s="10">
        <f t="shared" si="5658"/>
        <v>84</v>
      </c>
      <c r="G3950" s="10">
        <f t="shared" si="5658"/>
        <v>97</v>
      </c>
      <c r="H3950" s="10">
        <f t="shared" si="5658"/>
        <v>101</v>
      </c>
      <c r="I3950" s="10">
        <f t="shared" si="5658"/>
        <v>96</v>
      </c>
      <c r="J3950" s="10">
        <f t="shared" si="5658"/>
        <v>75</v>
      </c>
      <c r="K3950" s="10">
        <f t="shared" si="5658"/>
        <v>89</v>
      </c>
      <c r="L3950" s="10">
        <f t="shared" si="5658"/>
        <v>220</v>
      </c>
      <c r="M3950" s="10">
        <f t="shared" si="5658"/>
        <v>221</v>
      </c>
      <c r="N3950" s="10">
        <f t="shared" si="5658"/>
        <v>223</v>
      </c>
      <c r="O3950" s="10">
        <f t="shared" si="5658"/>
        <v>223</v>
      </c>
      <c r="P3950" s="10">
        <f t="shared" si="5658"/>
        <v>233</v>
      </c>
      <c r="Q3950" s="10">
        <f t="shared" si="5658"/>
        <v>234</v>
      </c>
      <c r="R3950" s="10">
        <f t="shared" si="5658"/>
        <v>234</v>
      </c>
      <c r="S3950" s="10">
        <f t="shared" si="5658"/>
        <v>234</v>
      </c>
      <c r="T3950" s="10">
        <f t="shared" si="5658"/>
        <v>237</v>
      </c>
      <c r="U3950" s="10">
        <f t="shared" si="5658"/>
        <v>236</v>
      </c>
      <c r="V3950" s="10">
        <f t="shared" si="5658"/>
        <v>236</v>
      </c>
      <c r="W3950" s="10">
        <f t="shared" si="5658"/>
        <v>236</v>
      </c>
      <c r="X3950" s="10">
        <f t="shared" si="5658"/>
        <v>236</v>
      </c>
      <c r="Y3950" s="10">
        <f t="shared" si="5658"/>
        <v>233</v>
      </c>
      <c r="Z3950" s="10">
        <f t="shared" si="5658"/>
        <v>231</v>
      </c>
      <c r="AA3950" s="10">
        <f t="shared" si="5658"/>
        <v>232</v>
      </c>
      <c r="AB3950" s="10">
        <f t="shared" si="5658"/>
        <v>239</v>
      </c>
      <c r="AC3950" s="10">
        <f t="shared" si="5658"/>
        <v>238</v>
      </c>
      <c r="AD3950" s="10">
        <f t="shared" si="5658"/>
        <v>237</v>
      </c>
      <c r="AE3950" s="10">
        <f t="shared" si="5658"/>
        <v>240</v>
      </c>
      <c r="AF3950" s="10">
        <f t="shared" si="5658"/>
        <v>236</v>
      </c>
      <c r="AG3950" s="10">
        <f t="shared" si="5658"/>
        <v>241</v>
      </c>
      <c r="AH3950" s="10">
        <f t="shared" si="5658"/>
        <v>241</v>
      </c>
      <c r="AI3950" s="10">
        <f t="shared" si="5658"/>
        <v>239</v>
      </c>
      <c r="AJ3950" s="10">
        <f t="shared" si="5658"/>
        <v>240</v>
      </c>
      <c r="AK3950" s="10">
        <f t="shared" si="5658"/>
        <v>224</v>
      </c>
      <c r="AL3950" s="10">
        <f t="shared" ref="AL3950" si="5659">RANK(AL727,AL$588:AL$849,0)</f>
        <v>237</v>
      </c>
    </row>
    <row r="3951" spans="1:38" ht="15">
      <c r="A3951" s="29">
        <v>3950</v>
      </c>
      <c r="B3951" s="23" t="s">
        <v>300</v>
      </c>
      <c r="C3951" s="23" t="s">
        <v>305</v>
      </c>
      <c r="D3951" s="7" t="s">
        <v>146</v>
      </c>
      <c r="E3951" s="10">
        <f t="shared" ref="E3951:AK3951" si="5660">RANK(E728,E$588:E$849,0)</f>
        <v>175</v>
      </c>
      <c r="F3951" s="10">
        <f t="shared" si="5660"/>
        <v>178</v>
      </c>
      <c r="G3951" s="10">
        <f t="shared" si="5660"/>
        <v>198</v>
      </c>
      <c r="H3951" s="10">
        <f t="shared" si="5660"/>
        <v>200</v>
      </c>
      <c r="I3951" s="10">
        <f t="shared" si="5660"/>
        <v>196</v>
      </c>
      <c r="J3951" s="10">
        <f t="shared" si="5660"/>
        <v>199</v>
      </c>
      <c r="K3951" s="10">
        <f t="shared" si="5660"/>
        <v>194</v>
      </c>
      <c r="L3951" s="10">
        <f t="shared" si="5660"/>
        <v>189</v>
      </c>
      <c r="M3951" s="10">
        <f t="shared" si="5660"/>
        <v>180</v>
      </c>
      <c r="N3951" s="10">
        <f t="shared" si="5660"/>
        <v>186</v>
      </c>
      <c r="O3951" s="10">
        <f t="shared" si="5660"/>
        <v>175</v>
      </c>
      <c r="P3951" s="10">
        <f t="shared" si="5660"/>
        <v>179</v>
      </c>
      <c r="Q3951" s="10">
        <f t="shared" si="5660"/>
        <v>181</v>
      </c>
      <c r="R3951" s="10">
        <f t="shared" si="5660"/>
        <v>180</v>
      </c>
      <c r="S3951" s="10">
        <f t="shared" si="5660"/>
        <v>197</v>
      </c>
      <c r="T3951" s="10">
        <f t="shared" si="5660"/>
        <v>193</v>
      </c>
      <c r="U3951" s="10">
        <f t="shared" si="5660"/>
        <v>197</v>
      </c>
      <c r="V3951" s="10">
        <f t="shared" si="5660"/>
        <v>201</v>
      </c>
      <c r="W3951" s="10">
        <f t="shared" si="5660"/>
        <v>200</v>
      </c>
      <c r="X3951" s="10">
        <f t="shared" si="5660"/>
        <v>205</v>
      </c>
      <c r="Y3951" s="10">
        <f t="shared" si="5660"/>
        <v>203</v>
      </c>
      <c r="Z3951" s="10">
        <f t="shared" si="5660"/>
        <v>194</v>
      </c>
      <c r="AA3951" s="10">
        <f t="shared" si="5660"/>
        <v>189</v>
      </c>
      <c r="AB3951" s="10">
        <f t="shared" si="5660"/>
        <v>188</v>
      </c>
      <c r="AC3951" s="10">
        <f t="shared" si="5660"/>
        <v>199</v>
      </c>
      <c r="AD3951" s="10">
        <f t="shared" si="5660"/>
        <v>199</v>
      </c>
      <c r="AE3951" s="10">
        <f t="shared" si="5660"/>
        <v>196</v>
      </c>
      <c r="AF3951" s="10">
        <f t="shared" si="5660"/>
        <v>188</v>
      </c>
      <c r="AG3951" s="10">
        <f t="shared" si="5660"/>
        <v>190</v>
      </c>
      <c r="AH3951" s="10">
        <f t="shared" si="5660"/>
        <v>198</v>
      </c>
      <c r="AI3951" s="10">
        <f t="shared" si="5660"/>
        <v>194</v>
      </c>
      <c r="AJ3951" s="10">
        <f t="shared" si="5660"/>
        <v>195</v>
      </c>
      <c r="AK3951" s="10">
        <f t="shared" si="5660"/>
        <v>193</v>
      </c>
      <c r="AL3951" s="10">
        <f t="shared" ref="AL3951" si="5661">RANK(AL728,AL$588:AL$849,0)</f>
        <v>194</v>
      </c>
    </row>
    <row r="3952" spans="1:38" ht="15">
      <c r="A3952" s="29">
        <v>3951</v>
      </c>
      <c r="B3952" s="23" t="s">
        <v>300</v>
      </c>
      <c r="C3952" s="23" t="s">
        <v>305</v>
      </c>
      <c r="D3952" s="7" t="s">
        <v>147</v>
      </c>
      <c r="E3952" s="10">
        <f t="shared" ref="E3952:AK3952" si="5662">RANK(E729,E$588:E$849,0)</f>
        <v>137</v>
      </c>
      <c r="F3952" s="10">
        <f t="shared" si="5662"/>
        <v>153</v>
      </c>
      <c r="G3952" s="10">
        <f t="shared" si="5662"/>
        <v>193</v>
      </c>
      <c r="H3952" s="10">
        <f t="shared" si="5662"/>
        <v>189</v>
      </c>
      <c r="I3952" s="10">
        <f t="shared" si="5662"/>
        <v>189</v>
      </c>
      <c r="J3952" s="10">
        <f t="shared" si="5662"/>
        <v>189</v>
      </c>
      <c r="K3952" s="10">
        <f t="shared" si="5662"/>
        <v>185</v>
      </c>
      <c r="L3952" s="10">
        <f t="shared" si="5662"/>
        <v>156</v>
      </c>
      <c r="M3952" s="10">
        <f t="shared" si="5662"/>
        <v>162</v>
      </c>
      <c r="N3952" s="10">
        <f t="shared" si="5662"/>
        <v>157</v>
      </c>
      <c r="O3952" s="10">
        <f t="shared" si="5662"/>
        <v>188</v>
      </c>
      <c r="P3952" s="10">
        <f t="shared" si="5662"/>
        <v>166</v>
      </c>
      <c r="Q3952" s="10">
        <f t="shared" si="5662"/>
        <v>165</v>
      </c>
      <c r="R3952" s="10">
        <f t="shared" si="5662"/>
        <v>170</v>
      </c>
      <c r="S3952" s="10">
        <f t="shared" si="5662"/>
        <v>171</v>
      </c>
      <c r="T3952" s="10">
        <f t="shared" si="5662"/>
        <v>174</v>
      </c>
      <c r="U3952" s="10">
        <f t="shared" si="5662"/>
        <v>176</v>
      </c>
      <c r="V3952" s="10">
        <f t="shared" si="5662"/>
        <v>173</v>
      </c>
      <c r="W3952" s="10">
        <f t="shared" si="5662"/>
        <v>172</v>
      </c>
      <c r="X3952" s="10">
        <f t="shared" si="5662"/>
        <v>170</v>
      </c>
      <c r="Y3952" s="10">
        <f t="shared" si="5662"/>
        <v>175</v>
      </c>
      <c r="Z3952" s="10">
        <f t="shared" si="5662"/>
        <v>179</v>
      </c>
      <c r="AA3952" s="10">
        <f t="shared" si="5662"/>
        <v>175</v>
      </c>
      <c r="AB3952" s="10">
        <f t="shared" si="5662"/>
        <v>164</v>
      </c>
      <c r="AC3952" s="10">
        <f t="shared" si="5662"/>
        <v>168</v>
      </c>
      <c r="AD3952" s="10">
        <f t="shared" si="5662"/>
        <v>167</v>
      </c>
      <c r="AE3952" s="10">
        <f t="shared" si="5662"/>
        <v>165</v>
      </c>
      <c r="AF3952" s="10">
        <f t="shared" si="5662"/>
        <v>168</v>
      </c>
      <c r="AG3952" s="10">
        <f t="shared" si="5662"/>
        <v>173</v>
      </c>
      <c r="AH3952" s="10">
        <f t="shared" si="5662"/>
        <v>174</v>
      </c>
      <c r="AI3952" s="10">
        <f t="shared" si="5662"/>
        <v>155</v>
      </c>
      <c r="AJ3952" s="10">
        <f t="shared" si="5662"/>
        <v>158</v>
      </c>
      <c r="AK3952" s="10">
        <f t="shared" si="5662"/>
        <v>161</v>
      </c>
      <c r="AL3952" s="10">
        <f t="shared" ref="AL3952" si="5663">RANK(AL729,AL$588:AL$849,0)</f>
        <v>161</v>
      </c>
    </row>
    <row r="3953" spans="1:38" ht="15">
      <c r="A3953" s="29">
        <v>3952</v>
      </c>
      <c r="B3953" s="23" t="s">
        <v>300</v>
      </c>
      <c r="C3953" s="23" t="s">
        <v>305</v>
      </c>
      <c r="D3953" s="7" t="s">
        <v>148</v>
      </c>
      <c r="E3953" s="10">
        <f t="shared" ref="E3953:AK3953" si="5664">RANK(E730,E$588:E$849,0)</f>
        <v>136</v>
      </c>
      <c r="F3953" s="10">
        <f t="shared" si="5664"/>
        <v>134</v>
      </c>
      <c r="G3953" s="10">
        <f t="shared" si="5664"/>
        <v>144</v>
      </c>
      <c r="H3953" s="10">
        <f t="shared" si="5664"/>
        <v>147</v>
      </c>
      <c r="I3953" s="10">
        <f t="shared" si="5664"/>
        <v>143</v>
      </c>
      <c r="J3953" s="10">
        <f t="shared" si="5664"/>
        <v>146</v>
      </c>
      <c r="K3953" s="10">
        <f t="shared" si="5664"/>
        <v>135</v>
      </c>
      <c r="L3953" s="10">
        <f t="shared" si="5664"/>
        <v>220</v>
      </c>
      <c r="M3953" s="10">
        <f t="shared" si="5664"/>
        <v>221</v>
      </c>
      <c r="N3953" s="10">
        <f t="shared" si="5664"/>
        <v>223</v>
      </c>
      <c r="O3953" s="10">
        <f t="shared" si="5664"/>
        <v>223</v>
      </c>
      <c r="P3953" s="10">
        <f t="shared" si="5664"/>
        <v>233</v>
      </c>
      <c r="Q3953" s="10">
        <f t="shared" si="5664"/>
        <v>234</v>
      </c>
      <c r="R3953" s="10">
        <f t="shared" si="5664"/>
        <v>234</v>
      </c>
      <c r="S3953" s="10">
        <f t="shared" si="5664"/>
        <v>234</v>
      </c>
      <c r="T3953" s="10">
        <f t="shared" si="5664"/>
        <v>237</v>
      </c>
      <c r="U3953" s="10">
        <f t="shared" si="5664"/>
        <v>236</v>
      </c>
      <c r="V3953" s="10">
        <f t="shared" si="5664"/>
        <v>236</v>
      </c>
      <c r="W3953" s="10">
        <f t="shared" si="5664"/>
        <v>236</v>
      </c>
      <c r="X3953" s="10">
        <f t="shared" si="5664"/>
        <v>236</v>
      </c>
      <c r="Y3953" s="10">
        <f t="shared" si="5664"/>
        <v>233</v>
      </c>
      <c r="Z3953" s="10">
        <f t="shared" si="5664"/>
        <v>231</v>
      </c>
      <c r="AA3953" s="10">
        <f t="shared" si="5664"/>
        <v>232</v>
      </c>
      <c r="AB3953" s="10">
        <f t="shared" si="5664"/>
        <v>239</v>
      </c>
      <c r="AC3953" s="10">
        <f t="shared" si="5664"/>
        <v>238</v>
      </c>
      <c r="AD3953" s="10">
        <f t="shared" si="5664"/>
        <v>237</v>
      </c>
      <c r="AE3953" s="10">
        <f t="shared" si="5664"/>
        <v>240</v>
      </c>
      <c r="AF3953" s="10">
        <f t="shared" si="5664"/>
        <v>236</v>
      </c>
      <c r="AG3953" s="10">
        <f t="shared" si="5664"/>
        <v>241</v>
      </c>
      <c r="AH3953" s="10">
        <f t="shared" si="5664"/>
        <v>241</v>
      </c>
      <c r="AI3953" s="10">
        <f t="shared" si="5664"/>
        <v>239</v>
      </c>
      <c r="AJ3953" s="10">
        <f t="shared" si="5664"/>
        <v>240</v>
      </c>
      <c r="AK3953" s="10">
        <f t="shared" si="5664"/>
        <v>224</v>
      </c>
      <c r="AL3953" s="10">
        <f t="shared" ref="AL3953" si="5665">RANK(AL730,AL$588:AL$849,0)</f>
        <v>237</v>
      </c>
    </row>
    <row r="3954" spans="1:38" ht="15">
      <c r="A3954" s="29">
        <v>3953</v>
      </c>
      <c r="B3954" s="23" t="s">
        <v>300</v>
      </c>
      <c r="C3954" s="23" t="s">
        <v>305</v>
      </c>
      <c r="D3954" s="7" t="s">
        <v>149</v>
      </c>
      <c r="E3954" s="10">
        <f t="shared" ref="E3954:AK3954" si="5666">RANK(E731,E$588:E$849,0)</f>
        <v>92</v>
      </c>
      <c r="F3954" s="10">
        <f t="shared" si="5666"/>
        <v>97</v>
      </c>
      <c r="G3954" s="10">
        <f t="shared" si="5666"/>
        <v>96</v>
      </c>
      <c r="H3954" s="10">
        <f t="shared" si="5666"/>
        <v>93</v>
      </c>
      <c r="I3954" s="10">
        <f t="shared" si="5666"/>
        <v>90</v>
      </c>
      <c r="J3954" s="10">
        <f t="shared" si="5666"/>
        <v>95</v>
      </c>
      <c r="K3954" s="10">
        <f t="shared" si="5666"/>
        <v>95</v>
      </c>
      <c r="L3954" s="10">
        <f t="shared" si="5666"/>
        <v>90</v>
      </c>
      <c r="M3954" s="10">
        <f t="shared" si="5666"/>
        <v>91</v>
      </c>
      <c r="N3954" s="10">
        <f t="shared" si="5666"/>
        <v>96</v>
      </c>
      <c r="O3954" s="10">
        <f t="shared" si="5666"/>
        <v>92</v>
      </c>
      <c r="P3954" s="10">
        <f t="shared" si="5666"/>
        <v>95</v>
      </c>
      <c r="Q3954" s="10">
        <f t="shared" si="5666"/>
        <v>105</v>
      </c>
      <c r="R3954" s="10">
        <f t="shared" si="5666"/>
        <v>105</v>
      </c>
      <c r="S3954" s="10">
        <f t="shared" si="5666"/>
        <v>107</v>
      </c>
      <c r="T3954" s="10">
        <f t="shared" si="5666"/>
        <v>108</v>
      </c>
      <c r="U3954" s="10">
        <f t="shared" si="5666"/>
        <v>110</v>
      </c>
      <c r="V3954" s="10">
        <f t="shared" si="5666"/>
        <v>117</v>
      </c>
      <c r="W3954" s="10">
        <f t="shared" si="5666"/>
        <v>115</v>
      </c>
      <c r="X3954" s="10">
        <f t="shared" si="5666"/>
        <v>114</v>
      </c>
      <c r="Y3954" s="10">
        <f t="shared" si="5666"/>
        <v>109</v>
      </c>
      <c r="Z3954" s="10">
        <f t="shared" si="5666"/>
        <v>110</v>
      </c>
      <c r="AA3954" s="10">
        <f t="shared" si="5666"/>
        <v>105</v>
      </c>
      <c r="AB3954" s="10">
        <f t="shared" si="5666"/>
        <v>104</v>
      </c>
      <c r="AC3954" s="10">
        <f t="shared" si="5666"/>
        <v>105</v>
      </c>
      <c r="AD3954" s="10">
        <f t="shared" si="5666"/>
        <v>104</v>
      </c>
      <c r="AE3954" s="10">
        <f t="shared" si="5666"/>
        <v>100</v>
      </c>
      <c r="AF3954" s="10">
        <f t="shared" si="5666"/>
        <v>102</v>
      </c>
      <c r="AG3954" s="10">
        <f t="shared" si="5666"/>
        <v>104</v>
      </c>
      <c r="AH3954" s="10">
        <f t="shared" si="5666"/>
        <v>103</v>
      </c>
      <c r="AI3954" s="10">
        <f t="shared" si="5666"/>
        <v>103</v>
      </c>
      <c r="AJ3954" s="10">
        <f t="shared" si="5666"/>
        <v>103</v>
      </c>
      <c r="AK3954" s="10">
        <f t="shared" si="5666"/>
        <v>102</v>
      </c>
      <c r="AL3954" s="10">
        <f t="shared" ref="AL3954" si="5667">RANK(AL731,AL$588:AL$849,0)</f>
        <v>100</v>
      </c>
    </row>
    <row r="3955" spans="1:38" ht="15">
      <c r="A3955" s="29">
        <v>3954</v>
      </c>
      <c r="B3955" s="23" t="s">
        <v>300</v>
      </c>
      <c r="C3955" s="23" t="s">
        <v>305</v>
      </c>
      <c r="D3955" s="7" t="s">
        <v>150</v>
      </c>
      <c r="E3955" s="10">
        <f t="shared" ref="E3955:AK3955" si="5668">RANK(E732,E$588:E$849,0)</f>
        <v>150</v>
      </c>
      <c r="F3955" s="10">
        <f t="shared" si="5668"/>
        <v>149</v>
      </c>
      <c r="G3955" s="10">
        <f t="shared" si="5668"/>
        <v>170</v>
      </c>
      <c r="H3955" s="10">
        <f t="shared" si="5668"/>
        <v>158</v>
      </c>
      <c r="I3955" s="10">
        <f t="shared" si="5668"/>
        <v>162</v>
      </c>
      <c r="J3955" s="10">
        <f t="shared" si="5668"/>
        <v>145</v>
      </c>
      <c r="K3955" s="10">
        <f t="shared" si="5668"/>
        <v>148</v>
      </c>
      <c r="L3955" s="10">
        <f t="shared" si="5668"/>
        <v>136</v>
      </c>
      <c r="M3955" s="10">
        <f t="shared" si="5668"/>
        <v>177</v>
      </c>
      <c r="N3955" s="10">
        <f t="shared" si="5668"/>
        <v>176</v>
      </c>
      <c r="O3955" s="10">
        <f t="shared" si="5668"/>
        <v>177</v>
      </c>
      <c r="P3955" s="10">
        <f t="shared" si="5668"/>
        <v>181</v>
      </c>
      <c r="Q3955" s="10">
        <f t="shared" si="5668"/>
        <v>186</v>
      </c>
      <c r="R3955" s="10">
        <f t="shared" si="5668"/>
        <v>176</v>
      </c>
      <c r="S3955" s="10">
        <f t="shared" si="5668"/>
        <v>185</v>
      </c>
      <c r="T3955" s="10">
        <f t="shared" si="5668"/>
        <v>182</v>
      </c>
      <c r="U3955" s="10">
        <f t="shared" si="5668"/>
        <v>189</v>
      </c>
      <c r="V3955" s="10">
        <f t="shared" si="5668"/>
        <v>183</v>
      </c>
      <c r="W3955" s="10">
        <f t="shared" si="5668"/>
        <v>174</v>
      </c>
      <c r="X3955" s="10">
        <f t="shared" si="5668"/>
        <v>177</v>
      </c>
      <c r="Y3955" s="10">
        <f t="shared" si="5668"/>
        <v>177</v>
      </c>
      <c r="Z3955" s="10">
        <f t="shared" si="5668"/>
        <v>178</v>
      </c>
      <c r="AA3955" s="10">
        <f t="shared" si="5668"/>
        <v>172</v>
      </c>
      <c r="AB3955" s="10">
        <f t="shared" si="5668"/>
        <v>175</v>
      </c>
      <c r="AC3955" s="10">
        <f t="shared" si="5668"/>
        <v>177</v>
      </c>
      <c r="AD3955" s="10">
        <f t="shared" si="5668"/>
        <v>174</v>
      </c>
      <c r="AE3955" s="10">
        <f t="shared" si="5668"/>
        <v>179</v>
      </c>
      <c r="AF3955" s="10">
        <f t="shared" si="5668"/>
        <v>170</v>
      </c>
      <c r="AG3955" s="10">
        <f t="shared" si="5668"/>
        <v>169</v>
      </c>
      <c r="AH3955" s="10">
        <f t="shared" si="5668"/>
        <v>175</v>
      </c>
      <c r="AI3955" s="10">
        <f t="shared" si="5668"/>
        <v>156</v>
      </c>
      <c r="AJ3955" s="10">
        <f t="shared" si="5668"/>
        <v>163</v>
      </c>
      <c r="AK3955" s="10">
        <f t="shared" si="5668"/>
        <v>85</v>
      </c>
      <c r="AL3955" s="10">
        <f t="shared" ref="AL3955" si="5669">RANK(AL732,AL$588:AL$849,0)</f>
        <v>85</v>
      </c>
    </row>
    <row r="3956" spans="1:38" ht="15">
      <c r="A3956" s="29">
        <v>3955</v>
      </c>
      <c r="B3956" s="23" t="s">
        <v>300</v>
      </c>
      <c r="C3956" s="23" t="s">
        <v>305</v>
      </c>
      <c r="D3956" s="7" t="s">
        <v>151</v>
      </c>
      <c r="E3956" s="10">
        <f t="shared" ref="E3956:AK3956" si="5670">RANK(E733,E$588:E$849,0)</f>
        <v>144</v>
      </c>
      <c r="F3956" s="10">
        <f t="shared" si="5670"/>
        <v>141</v>
      </c>
      <c r="G3956" s="10">
        <f t="shared" si="5670"/>
        <v>160</v>
      </c>
      <c r="H3956" s="10">
        <f t="shared" si="5670"/>
        <v>166</v>
      </c>
      <c r="I3956" s="10">
        <f t="shared" si="5670"/>
        <v>160</v>
      </c>
      <c r="J3956" s="10">
        <f t="shared" si="5670"/>
        <v>150</v>
      </c>
      <c r="K3956" s="10">
        <f t="shared" si="5670"/>
        <v>157</v>
      </c>
      <c r="L3956" s="10">
        <f t="shared" si="5670"/>
        <v>158</v>
      </c>
      <c r="M3956" s="10">
        <f t="shared" si="5670"/>
        <v>168</v>
      </c>
      <c r="N3956" s="10">
        <f t="shared" si="5670"/>
        <v>162</v>
      </c>
      <c r="O3956" s="10">
        <f t="shared" si="5670"/>
        <v>167</v>
      </c>
      <c r="P3956" s="10">
        <f t="shared" si="5670"/>
        <v>173</v>
      </c>
      <c r="Q3956" s="10">
        <f t="shared" si="5670"/>
        <v>168</v>
      </c>
      <c r="R3956" s="10">
        <f t="shared" si="5670"/>
        <v>174</v>
      </c>
      <c r="S3956" s="10">
        <f t="shared" si="5670"/>
        <v>174</v>
      </c>
      <c r="T3956" s="10">
        <f t="shared" si="5670"/>
        <v>175</v>
      </c>
      <c r="U3956" s="10">
        <f t="shared" si="5670"/>
        <v>166</v>
      </c>
      <c r="V3956" s="10">
        <f t="shared" si="5670"/>
        <v>187</v>
      </c>
      <c r="W3956" s="10">
        <f t="shared" si="5670"/>
        <v>179</v>
      </c>
      <c r="X3956" s="10">
        <f t="shared" si="5670"/>
        <v>181</v>
      </c>
      <c r="Y3956" s="10">
        <f t="shared" si="5670"/>
        <v>160</v>
      </c>
      <c r="Z3956" s="10">
        <f t="shared" si="5670"/>
        <v>175</v>
      </c>
      <c r="AA3956" s="10">
        <f t="shared" si="5670"/>
        <v>178</v>
      </c>
      <c r="AB3956" s="10">
        <f t="shared" si="5670"/>
        <v>172</v>
      </c>
      <c r="AC3956" s="10">
        <f t="shared" si="5670"/>
        <v>170</v>
      </c>
      <c r="AD3956" s="10">
        <f t="shared" si="5670"/>
        <v>165</v>
      </c>
      <c r="AE3956" s="10">
        <f t="shared" si="5670"/>
        <v>171</v>
      </c>
      <c r="AF3956" s="10">
        <f t="shared" si="5670"/>
        <v>165</v>
      </c>
      <c r="AG3956" s="10">
        <f t="shared" si="5670"/>
        <v>162</v>
      </c>
      <c r="AH3956" s="10">
        <f t="shared" si="5670"/>
        <v>167</v>
      </c>
      <c r="AI3956" s="10">
        <f t="shared" si="5670"/>
        <v>162</v>
      </c>
      <c r="AJ3956" s="10">
        <f t="shared" si="5670"/>
        <v>162</v>
      </c>
      <c r="AK3956" s="10">
        <f t="shared" si="5670"/>
        <v>176</v>
      </c>
      <c r="AL3956" s="10">
        <f t="shared" ref="AL3956" si="5671">RANK(AL733,AL$588:AL$849,0)</f>
        <v>155</v>
      </c>
    </row>
    <row r="3957" spans="1:38" ht="15">
      <c r="A3957" s="29">
        <v>3956</v>
      </c>
      <c r="B3957" s="23" t="s">
        <v>300</v>
      </c>
      <c r="C3957" s="23" t="s">
        <v>305</v>
      </c>
      <c r="D3957" s="7" t="s">
        <v>152</v>
      </c>
      <c r="E3957" s="10">
        <f t="shared" ref="E3957:AK3957" si="5672">RANK(E734,E$588:E$849,0)</f>
        <v>101</v>
      </c>
      <c r="F3957" s="10">
        <f t="shared" si="5672"/>
        <v>100</v>
      </c>
      <c r="G3957" s="10">
        <f t="shared" si="5672"/>
        <v>102</v>
      </c>
      <c r="H3957" s="10">
        <f t="shared" si="5672"/>
        <v>96</v>
      </c>
      <c r="I3957" s="10">
        <f t="shared" si="5672"/>
        <v>108</v>
      </c>
      <c r="J3957" s="10">
        <f t="shared" si="5672"/>
        <v>101</v>
      </c>
      <c r="K3957" s="10">
        <f t="shared" si="5672"/>
        <v>106</v>
      </c>
      <c r="L3957" s="10">
        <f t="shared" si="5672"/>
        <v>108</v>
      </c>
      <c r="M3957" s="10">
        <f t="shared" si="5672"/>
        <v>103</v>
      </c>
      <c r="N3957" s="10">
        <f t="shared" si="5672"/>
        <v>114</v>
      </c>
      <c r="O3957" s="10">
        <f t="shared" si="5672"/>
        <v>112</v>
      </c>
      <c r="P3957" s="10">
        <f t="shared" si="5672"/>
        <v>121</v>
      </c>
      <c r="Q3957" s="10">
        <f t="shared" si="5672"/>
        <v>119</v>
      </c>
      <c r="R3957" s="10">
        <f t="shared" si="5672"/>
        <v>121</v>
      </c>
      <c r="S3957" s="10">
        <f t="shared" si="5672"/>
        <v>104</v>
      </c>
      <c r="T3957" s="10">
        <f t="shared" si="5672"/>
        <v>100</v>
      </c>
      <c r="U3957" s="10">
        <f t="shared" si="5672"/>
        <v>112</v>
      </c>
      <c r="V3957" s="10">
        <f t="shared" si="5672"/>
        <v>108</v>
      </c>
      <c r="W3957" s="10">
        <f t="shared" si="5672"/>
        <v>108</v>
      </c>
      <c r="X3957" s="10">
        <f t="shared" si="5672"/>
        <v>102</v>
      </c>
      <c r="Y3957" s="10">
        <f t="shared" si="5672"/>
        <v>101</v>
      </c>
      <c r="Z3957" s="10">
        <f t="shared" si="5672"/>
        <v>95</v>
      </c>
      <c r="AA3957" s="10">
        <f t="shared" si="5672"/>
        <v>93</v>
      </c>
      <c r="AB3957" s="10">
        <f t="shared" si="5672"/>
        <v>100</v>
      </c>
      <c r="AC3957" s="10">
        <f t="shared" si="5672"/>
        <v>97</v>
      </c>
      <c r="AD3957" s="10">
        <f t="shared" si="5672"/>
        <v>92</v>
      </c>
      <c r="AE3957" s="10">
        <f t="shared" si="5672"/>
        <v>92</v>
      </c>
      <c r="AF3957" s="10">
        <f t="shared" si="5672"/>
        <v>92</v>
      </c>
      <c r="AG3957" s="10">
        <f t="shared" si="5672"/>
        <v>96</v>
      </c>
      <c r="AH3957" s="10">
        <f t="shared" si="5672"/>
        <v>101</v>
      </c>
      <c r="AI3957" s="10">
        <f t="shared" si="5672"/>
        <v>97</v>
      </c>
      <c r="AJ3957" s="10">
        <f t="shared" si="5672"/>
        <v>99</v>
      </c>
      <c r="AK3957" s="10">
        <f t="shared" si="5672"/>
        <v>94</v>
      </c>
      <c r="AL3957" s="10">
        <f t="shared" ref="AL3957" si="5673">RANK(AL734,AL$588:AL$849,0)</f>
        <v>103</v>
      </c>
    </row>
    <row r="3958" spans="1:38" ht="15">
      <c r="A3958" s="29">
        <v>3957</v>
      </c>
      <c r="B3958" s="23" t="s">
        <v>300</v>
      </c>
      <c r="C3958" s="23" t="s">
        <v>305</v>
      </c>
      <c r="D3958" s="7" t="s">
        <v>153</v>
      </c>
      <c r="E3958" s="10">
        <f t="shared" ref="E3958:AK3958" si="5674">RANK(E735,E$588:E$849,0)</f>
        <v>107</v>
      </c>
      <c r="F3958" s="10">
        <f t="shared" si="5674"/>
        <v>102</v>
      </c>
      <c r="G3958" s="10">
        <f t="shared" si="5674"/>
        <v>116</v>
      </c>
      <c r="H3958" s="10">
        <f t="shared" si="5674"/>
        <v>115</v>
      </c>
      <c r="I3958" s="10">
        <f t="shared" si="5674"/>
        <v>121</v>
      </c>
      <c r="J3958" s="10">
        <f t="shared" si="5674"/>
        <v>123</v>
      </c>
      <c r="K3958" s="10">
        <f t="shared" si="5674"/>
        <v>114</v>
      </c>
      <c r="L3958" s="10">
        <f t="shared" si="5674"/>
        <v>106</v>
      </c>
      <c r="M3958" s="10">
        <f t="shared" si="5674"/>
        <v>108</v>
      </c>
      <c r="N3958" s="10">
        <f t="shared" si="5674"/>
        <v>109</v>
      </c>
      <c r="O3958" s="10">
        <f t="shared" si="5674"/>
        <v>115</v>
      </c>
      <c r="P3958" s="10">
        <f t="shared" si="5674"/>
        <v>99</v>
      </c>
      <c r="Q3958" s="10">
        <f t="shared" si="5674"/>
        <v>113</v>
      </c>
      <c r="R3958" s="10">
        <f t="shared" si="5674"/>
        <v>93</v>
      </c>
      <c r="S3958" s="10">
        <f t="shared" si="5674"/>
        <v>120</v>
      </c>
      <c r="T3958" s="10">
        <f t="shared" si="5674"/>
        <v>124</v>
      </c>
      <c r="U3958" s="10">
        <f t="shared" si="5674"/>
        <v>123</v>
      </c>
      <c r="V3958" s="10">
        <f t="shared" si="5674"/>
        <v>122</v>
      </c>
      <c r="W3958" s="10">
        <f t="shared" si="5674"/>
        <v>125</v>
      </c>
      <c r="X3958" s="10">
        <f t="shared" si="5674"/>
        <v>149</v>
      </c>
      <c r="Y3958" s="10">
        <f t="shared" si="5674"/>
        <v>146</v>
      </c>
      <c r="Z3958" s="10">
        <f t="shared" si="5674"/>
        <v>143</v>
      </c>
      <c r="AA3958" s="10">
        <f t="shared" si="5674"/>
        <v>152</v>
      </c>
      <c r="AB3958" s="10">
        <f t="shared" si="5674"/>
        <v>135</v>
      </c>
      <c r="AC3958" s="10">
        <f t="shared" si="5674"/>
        <v>146</v>
      </c>
      <c r="AD3958" s="10">
        <f t="shared" si="5674"/>
        <v>139</v>
      </c>
      <c r="AE3958" s="10">
        <f t="shared" si="5674"/>
        <v>127</v>
      </c>
      <c r="AF3958" s="10">
        <f t="shared" si="5674"/>
        <v>123</v>
      </c>
      <c r="AG3958" s="10">
        <f t="shared" si="5674"/>
        <v>118</v>
      </c>
      <c r="AH3958" s="10">
        <f t="shared" si="5674"/>
        <v>115</v>
      </c>
      <c r="AI3958" s="10">
        <f t="shared" si="5674"/>
        <v>138</v>
      </c>
      <c r="AJ3958" s="10">
        <f t="shared" si="5674"/>
        <v>149</v>
      </c>
      <c r="AK3958" s="10">
        <f t="shared" si="5674"/>
        <v>152</v>
      </c>
      <c r="AL3958" s="10">
        <f t="shared" ref="AL3958" si="5675">RANK(AL735,AL$588:AL$849,0)</f>
        <v>152</v>
      </c>
    </row>
    <row r="3959" spans="1:38" ht="15">
      <c r="A3959" s="29">
        <v>3958</v>
      </c>
      <c r="B3959" s="23" t="s">
        <v>300</v>
      </c>
      <c r="C3959" s="23" t="s">
        <v>305</v>
      </c>
      <c r="D3959" s="7" t="s">
        <v>154</v>
      </c>
      <c r="E3959" s="10">
        <f t="shared" ref="E3959:AK3959" si="5676">RANK(E736,E$588:E$849,0)</f>
        <v>180</v>
      </c>
      <c r="F3959" s="10">
        <f t="shared" si="5676"/>
        <v>175</v>
      </c>
      <c r="G3959" s="10">
        <f t="shared" si="5676"/>
        <v>159</v>
      </c>
      <c r="H3959" s="10">
        <f t="shared" si="5676"/>
        <v>198</v>
      </c>
      <c r="I3959" s="10">
        <f t="shared" si="5676"/>
        <v>205</v>
      </c>
      <c r="J3959" s="10">
        <f t="shared" si="5676"/>
        <v>174</v>
      </c>
      <c r="K3959" s="10">
        <f t="shared" si="5676"/>
        <v>186</v>
      </c>
      <c r="L3959" s="10">
        <f t="shared" si="5676"/>
        <v>195</v>
      </c>
      <c r="M3959" s="10">
        <f t="shared" si="5676"/>
        <v>174</v>
      </c>
      <c r="N3959" s="10">
        <f t="shared" si="5676"/>
        <v>121</v>
      </c>
      <c r="O3959" s="10">
        <f t="shared" si="5676"/>
        <v>181</v>
      </c>
      <c r="P3959" s="10">
        <f t="shared" si="5676"/>
        <v>188</v>
      </c>
      <c r="Q3959" s="10">
        <f t="shared" si="5676"/>
        <v>189</v>
      </c>
      <c r="R3959" s="10">
        <f t="shared" si="5676"/>
        <v>178</v>
      </c>
      <c r="S3959" s="10">
        <f t="shared" si="5676"/>
        <v>163</v>
      </c>
      <c r="T3959" s="10">
        <f t="shared" si="5676"/>
        <v>149</v>
      </c>
      <c r="U3959" s="10">
        <f t="shared" si="5676"/>
        <v>83</v>
      </c>
      <c r="V3959" s="10">
        <f t="shared" si="5676"/>
        <v>135</v>
      </c>
      <c r="W3959" s="10">
        <f t="shared" si="5676"/>
        <v>89</v>
      </c>
      <c r="X3959" s="10">
        <f t="shared" si="5676"/>
        <v>127</v>
      </c>
      <c r="Y3959" s="10">
        <f t="shared" si="5676"/>
        <v>93</v>
      </c>
      <c r="Z3959" s="10">
        <f t="shared" si="5676"/>
        <v>109</v>
      </c>
      <c r="AA3959" s="10">
        <f t="shared" si="5676"/>
        <v>130</v>
      </c>
      <c r="AB3959" s="10">
        <f t="shared" si="5676"/>
        <v>95</v>
      </c>
      <c r="AC3959" s="10">
        <f t="shared" si="5676"/>
        <v>123</v>
      </c>
      <c r="AD3959" s="10">
        <f t="shared" si="5676"/>
        <v>181</v>
      </c>
      <c r="AE3959" s="10">
        <f t="shared" si="5676"/>
        <v>87</v>
      </c>
      <c r="AF3959" s="10">
        <f t="shared" si="5676"/>
        <v>90</v>
      </c>
      <c r="AG3959" s="10">
        <f t="shared" si="5676"/>
        <v>92</v>
      </c>
      <c r="AH3959" s="10">
        <f t="shared" si="5676"/>
        <v>150</v>
      </c>
      <c r="AI3959" s="10">
        <f t="shared" si="5676"/>
        <v>110</v>
      </c>
      <c r="AJ3959" s="10">
        <f t="shared" si="5676"/>
        <v>107</v>
      </c>
      <c r="AK3959" s="10">
        <f t="shared" si="5676"/>
        <v>139</v>
      </c>
      <c r="AL3959" s="10">
        <f t="shared" ref="AL3959" si="5677">RANK(AL736,AL$588:AL$849,0)</f>
        <v>91</v>
      </c>
    </row>
    <row r="3960" spans="1:38" ht="15">
      <c r="A3960" s="29">
        <v>3959</v>
      </c>
      <c r="B3960" s="23" t="s">
        <v>300</v>
      </c>
      <c r="C3960" s="23" t="s">
        <v>305</v>
      </c>
      <c r="D3960" s="7" t="s">
        <v>155</v>
      </c>
      <c r="E3960" s="10">
        <f t="shared" ref="E3960:AK3960" si="5678">RANK(E737,E$588:E$849,0)</f>
        <v>25</v>
      </c>
      <c r="F3960" s="10">
        <f t="shared" si="5678"/>
        <v>25</v>
      </c>
      <c r="G3960" s="10">
        <f t="shared" si="5678"/>
        <v>29</v>
      </c>
      <c r="H3960" s="10">
        <f t="shared" si="5678"/>
        <v>28</v>
      </c>
      <c r="I3960" s="10">
        <f t="shared" si="5678"/>
        <v>29</v>
      </c>
      <c r="J3960" s="10">
        <f t="shared" si="5678"/>
        <v>27</v>
      </c>
      <c r="K3960" s="10">
        <f t="shared" si="5678"/>
        <v>28</v>
      </c>
      <c r="L3960" s="10">
        <f t="shared" si="5678"/>
        <v>26</v>
      </c>
      <c r="M3960" s="10">
        <f t="shared" si="5678"/>
        <v>25</v>
      </c>
      <c r="N3960" s="10">
        <f t="shared" si="5678"/>
        <v>27</v>
      </c>
      <c r="O3960" s="10">
        <f t="shared" si="5678"/>
        <v>27</v>
      </c>
      <c r="P3960" s="10">
        <f t="shared" si="5678"/>
        <v>26</v>
      </c>
      <c r="Q3960" s="10">
        <f t="shared" si="5678"/>
        <v>27</v>
      </c>
      <c r="R3960" s="10">
        <f t="shared" si="5678"/>
        <v>29</v>
      </c>
      <c r="S3960" s="10">
        <f t="shared" si="5678"/>
        <v>31</v>
      </c>
      <c r="T3960" s="10">
        <f t="shared" si="5678"/>
        <v>30</v>
      </c>
      <c r="U3960" s="10">
        <f t="shared" si="5678"/>
        <v>30</v>
      </c>
      <c r="V3960" s="10">
        <f t="shared" si="5678"/>
        <v>32</v>
      </c>
      <c r="W3960" s="10">
        <f t="shared" si="5678"/>
        <v>31</v>
      </c>
      <c r="X3960" s="10">
        <f t="shared" si="5678"/>
        <v>30</v>
      </c>
      <c r="Y3960" s="10">
        <f t="shared" si="5678"/>
        <v>31</v>
      </c>
      <c r="Z3960" s="10">
        <f t="shared" si="5678"/>
        <v>29</v>
      </c>
      <c r="AA3960" s="10">
        <f t="shared" si="5678"/>
        <v>28</v>
      </c>
      <c r="AB3960" s="10">
        <f t="shared" si="5678"/>
        <v>28</v>
      </c>
      <c r="AC3960" s="10">
        <f t="shared" si="5678"/>
        <v>30</v>
      </c>
      <c r="AD3960" s="10">
        <f t="shared" si="5678"/>
        <v>31</v>
      </c>
      <c r="AE3960" s="10">
        <f t="shared" si="5678"/>
        <v>32</v>
      </c>
      <c r="AF3960" s="10">
        <f t="shared" si="5678"/>
        <v>31</v>
      </c>
      <c r="AG3960" s="10">
        <f t="shared" si="5678"/>
        <v>31</v>
      </c>
      <c r="AH3960" s="10">
        <f t="shared" si="5678"/>
        <v>31</v>
      </c>
      <c r="AI3960" s="10">
        <f t="shared" si="5678"/>
        <v>30</v>
      </c>
      <c r="AJ3960" s="10">
        <f t="shared" si="5678"/>
        <v>31</v>
      </c>
      <c r="AK3960" s="10">
        <f t="shared" si="5678"/>
        <v>30</v>
      </c>
      <c r="AL3960" s="10">
        <f t="shared" ref="AL3960" si="5679">RANK(AL737,AL$588:AL$849,0)</f>
        <v>30</v>
      </c>
    </row>
    <row r="3961" spans="1:38" ht="15">
      <c r="A3961" s="29">
        <v>3960</v>
      </c>
      <c r="B3961" s="23" t="s">
        <v>300</v>
      </c>
      <c r="C3961" s="23" t="s">
        <v>305</v>
      </c>
      <c r="D3961" s="7" t="s">
        <v>156</v>
      </c>
      <c r="E3961" s="10">
        <f t="shared" ref="E3961:AK3961" si="5680">RANK(E738,E$588:E$849,0)</f>
        <v>54</v>
      </c>
      <c r="F3961" s="10">
        <f t="shared" si="5680"/>
        <v>50</v>
      </c>
      <c r="G3961" s="10">
        <f t="shared" si="5680"/>
        <v>53</v>
      </c>
      <c r="H3961" s="10">
        <f t="shared" si="5680"/>
        <v>53</v>
      </c>
      <c r="I3961" s="10">
        <f t="shared" si="5680"/>
        <v>51</v>
      </c>
      <c r="J3961" s="10">
        <f t="shared" si="5680"/>
        <v>49</v>
      </c>
      <c r="K3961" s="10">
        <f t="shared" si="5680"/>
        <v>52</v>
      </c>
      <c r="L3961" s="10">
        <f t="shared" si="5680"/>
        <v>53</v>
      </c>
      <c r="M3961" s="10">
        <f t="shared" si="5680"/>
        <v>53</v>
      </c>
      <c r="N3961" s="10">
        <f t="shared" si="5680"/>
        <v>60</v>
      </c>
      <c r="O3961" s="10">
        <f t="shared" si="5680"/>
        <v>62</v>
      </c>
      <c r="P3961" s="10">
        <f t="shared" si="5680"/>
        <v>64</v>
      </c>
      <c r="Q3961" s="10">
        <f t="shared" si="5680"/>
        <v>68</v>
      </c>
      <c r="R3961" s="10">
        <f t="shared" si="5680"/>
        <v>70</v>
      </c>
      <c r="S3961" s="10">
        <f t="shared" si="5680"/>
        <v>69</v>
      </c>
      <c r="T3961" s="10">
        <f t="shared" si="5680"/>
        <v>68</v>
      </c>
      <c r="U3961" s="10">
        <f t="shared" si="5680"/>
        <v>69</v>
      </c>
      <c r="V3961" s="10">
        <f t="shared" si="5680"/>
        <v>64</v>
      </c>
      <c r="W3961" s="10">
        <f t="shared" si="5680"/>
        <v>62</v>
      </c>
      <c r="X3961" s="10">
        <f t="shared" si="5680"/>
        <v>63</v>
      </c>
      <c r="Y3961" s="10">
        <f t="shared" si="5680"/>
        <v>60</v>
      </c>
      <c r="Z3961" s="10">
        <f t="shared" si="5680"/>
        <v>59</v>
      </c>
      <c r="AA3961" s="10">
        <f t="shared" si="5680"/>
        <v>60</v>
      </c>
      <c r="AB3961" s="10">
        <f t="shared" si="5680"/>
        <v>59</v>
      </c>
      <c r="AC3961" s="10">
        <f t="shared" si="5680"/>
        <v>57</v>
      </c>
      <c r="AD3961" s="10">
        <f t="shared" si="5680"/>
        <v>57</v>
      </c>
      <c r="AE3961" s="10">
        <f t="shared" si="5680"/>
        <v>62</v>
      </c>
      <c r="AF3961" s="10">
        <f t="shared" si="5680"/>
        <v>62</v>
      </c>
      <c r="AG3961" s="10">
        <f t="shared" si="5680"/>
        <v>67</v>
      </c>
      <c r="AH3961" s="10">
        <f t="shared" si="5680"/>
        <v>66</v>
      </c>
      <c r="AI3961" s="10">
        <f t="shared" si="5680"/>
        <v>65</v>
      </c>
      <c r="AJ3961" s="10">
        <f t="shared" si="5680"/>
        <v>63</v>
      </c>
      <c r="AK3961" s="10">
        <f t="shared" si="5680"/>
        <v>55</v>
      </c>
      <c r="AL3961" s="10">
        <f t="shared" ref="AL3961" si="5681">RANK(AL738,AL$588:AL$849,0)</f>
        <v>62</v>
      </c>
    </row>
    <row r="3962" spans="1:38" ht="15">
      <c r="A3962" s="29">
        <v>3961</v>
      </c>
      <c r="B3962" s="23" t="s">
        <v>300</v>
      </c>
      <c r="C3962" s="23" t="s">
        <v>305</v>
      </c>
      <c r="D3962" s="7" t="s">
        <v>157</v>
      </c>
      <c r="E3962" s="10">
        <f t="shared" ref="E3962:AK3962" si="5682">RANK(E739,E$588:E$849,0)</f>
        <v>60</v>
      </c>
      <c r="F3962" s="10">
        <f t="shared" si="5682"/>
        <v>92</v>
      </c>
      <c r="G3962" s="10">
        <f t="shared" si="5682"/>
        <v>115</v>
      </c>
      <c r="H3962" s="10">
        <f t="shared" si="5682"/>
        <v>121</v>
      </c>
      <c r="I3962" s="10">
        <f t="shared" si="5682"/>
        <v>119</v>
      </c>
      <c r="J3962" s="10">
        <f t="shared" si="5682"/>
        <v>115</v>
      </c>
      <c r="K3962" s="10">
        <f t="shared" si="5682"/>
        <v>117</v>
      </c>
      <c r="L3962" s="10">
        <f t="shared" si="5682"/>
        <v>115</v>
      </c>
      <c r="M3962" s="10">
        <f t="shared" si="5682"/>
        <v>119</v>
      </c>
      <c r="N3962" s="10">
        <f t="shared" si="5682"/>
        <v>118</v>
      </c>
      <c r="O3962" s="10">
        <f t="shared" si="5682"/>
        <v>120</v>
      </c>
      <c r="P3962" s="10">
        <f t="shared" si="5682"/>
        <v>119</v>
      </c>
      <c r="Q3962" s="10">
        <f t="shared" si="5682"/>
        <v>122</v>
      </c>
      <c r="R3962" s="10">
        <f t="shared" si="5682"/>
        <v>118</v>
      </c>
      <c r="S3962" s="10">
        <f t="shared" si="5682"/>
        <v>110</v>
      </c>
      <c r="T3962" s="10">
        <f t="shared" si="5682"/>
        <v>95</v>
      </c>
      <c r="U3962" s="10">
        <f t="shared" si="5682"/>
        <v>93</v>
      </c>
      <c r="V3962" s="10">
        <f t="shared" si="5682"/>
        <v>106</v>
      </c>
      <c r="W3962" s="10">
        <f t="shared" si="5682"/>
        <v>106</v>
      </c>
      <c r="X3962" s="10">
        <f t="shared" si="5682"/>
        <v>115</v>
      </c>
      <c r="Y3962" s="10">
        <f t="shared" si="5682"/>
        <v>115</v>
      </c>
      <c r="Z3962" s="10">
        <f t="shared" si="5682"/>
        <v>122</v>
      </c>
      <c r="AA3962" s="10">
        <f t="shared" si="5682"/>
        <v>113</v>
      </c>
      <c r="AB3962" s="10">
        <f t="shared" si="5682"/>
        <v>113</v>
      </c>
      <c r="AC3962" s="10">
        <f t="shared" si="5682"/>
        <v>114</v>
      </c>
      <c r="AD3962" s="10">
        <f t="shared" si="5682"/>
        <v>111</v>
      </c>
      <c r="AE3962" s="10">
        <f t="shared" si="5682"/>
        <v>107</v>
      </c>
      <c r="AF3962" s="10">
        <f t="shared" si="5682"/>
        <v>109</v>
      </c>
      <c r="AG3962" s="10">
        <f t="shared" si="5682"/>
        <v>111</v>
      </c>
      <c r="AH3962" s="10">
        <f t="shared" si="5682"/>
        <v>113</v>
      </c>
      <c r="AI3962" s="10">
        <f t="shared" si="5682"/>
        <v>117</v>
      </c>
      <c r="AJ3962" s="10">
        <f t="shared" si="5682"/>
        <v>128</v>
      </c>
      <c r="AK3962" s="10">
        <f t="shared" si="5682"/>
        <v>127</v>
      </c>
      <c r="AL3962" s="10">
        <f t="shared" ref="AL3962" si="5683">RANK(AL739,AL$588:AL$849,0)</f>
        <v>124</v>
      </c>
    </row>
    <row r="3963" spans="1:38" ht="15">
      <c r="A3963" s="29">
        <v>3962</v>
      </c>
      <c r="B3963" s="23" t="s">
        <v>300</v>
      </c>
      <c r="C3963" s="23" t="s">
        <v>305</v>
      </c>
      <c r="D3963" s="7" t="s">
        <v>158</v>
      </c>
      <c r="E3963" s="10">
        <f t="shared" ref="E3963:AK3963" si="5684">RANK(E740,E$588:E$849,0)</f>
        <v>118</v>
      </c>
      <c r="F3963" s="10">
        <f t="shared" si="5684"/>
        <v>116</v>
      </c>
      <c r="G3963" s="10">
        <f t="shared" si="5684"/>
        <v>138</v>
      </c>
      <c r="H3963" s="10">
        <f t="shared" si="5684"/>
        <v>142</v>
      </c>
      <c r="I3963" s="10">
        <f t="shared" si="5684"/>
        <v>139</v>
      </c>
      <c r="J3963" s="10">
        <f t="shared" si="5684"/>
        <v>130</v>
      </c>
      <c r="K3963" s="10">
        <f t="shared" si="5684"/>
        <v>132</v>
      </c>
      <c r="L3963" s="10">
        <f t="shared" si="5684"/>
        <v>220</v>
      </c>
      <c r="M3963" s="10">
        <f t="shared" si="5684"/>
        <v>221</v>
      </c>
      <c r="N3963" s="10">
        <f t="shared" si="5684"/>
        <v>223</v>
      </c>
      <c r="O3963" s="10">
        <f t="shared" si="5684"/>
        <v>223</v>
      </c>
      <c r="P3963" s="10">
        <f t="shared" si="5684"/>
        <v>233</v>
      </c>
      <c r="Q3963" s="10">
        <f t="shared" si="5684"/>
        <v>234</v>
      </c>
      <c r="R3963" s="10">
        <f t="shared" si="5684"/>
        <v>234</v>
      </c>
      <c r="S3963" s="10">
        <f t="shared" si="5684"/>
        <v>234</v>
      </c>
      <c r="T3963" s="10">
        <f t="shared" si="5684"/>
        <v>237</v>
      </c>
      <c r="U3963" s="10">
        <f t="shared" si="5684"/>
        <v>236</v>
      </c>
      <c r="V3963" s="10">
        <f t="shared" si="5684"/>
        <v>236</v>
      </c>
      <c r="W3963" s="10">
        <f t="shared" si="5684"/>
        <v>236</v>
      </c>
      <c r="X3963" s="10">
        <f t="shared" si="5684"/>
        <v>236</v>
      </c>
      <c r="Y3963" s="10">
        <f t="shared" si="5684"/>
        <v>233</v>
      </c>
      <c r="Z3963" s="10">
        <f t="shared" si="5684"/>
        <v>231</v>
      </c>
      <c r="AA3963" s="10">
        <f t="shared" si="5684"/>
        <v>232</v>
      </c>
      <c r="AB3963" s="10">
        <f t="shared" si="5684"/>
        <v>239</v>
      </c>
      <c r="AC3963" s="10">
        <f t="shared" si="5684"/>
        <v>238</v>
      </c>
      <c r="AD3963" s="10">
        <f t="shared" si="5684"/>
        <v>237</v>
      </c>
      <c r="AE3963" s="10">
        <f t="shared" si="5684"/>
        <v>240</v>
      </c>
      <c r="AF3963" s="10">
        <f t="shared" si="5684"/>
        <v>236</v>
      </c>
      <c r="AG3963" s="10">
        <f t="shared" si="5684"/>
        <v>241</v>
      </c>
      <c r="AH3963" s="10">
        <f t="shared" si="5684"/>
        <v>241</v>
      </c>
      <c r="AI3963" s="10">
        <f t="shared" si="5684"/>
        <v>239</v>
      </c>
      <c r="AJ3963" s="10">
        <f t="shared" si="5684"/>
        <v>240</v>
      </c>
      <c r="AK3963" s="10">
        <f t="shared" si="5684"/>
        <v>224</v>
      </c>
      <c r="AL3963" s="10">
        <f t="shared" ref="AL3963" si="5685">RANK(AL740,AL$588:AL$849,0)</f>
        <v>237</v>
      </c>
    </row>
    <row r="3964" spans="1:38" ht="15">
      <c r="A3964" s="29">
        <v>3963</v>
      </c>
      <c r="B3964" s="23" t="s">
        <v>300</v>
      </c>
      <c r="C3964" s="23" t="s">
        <v>305</v>
      </c>
      <c r="D3964" s="7" t="s">
        <v>159</v>
      </c>
      <c r="E3964" s="10">
        <f t="shared" ref="E3964:AK3964" si="5686">RANK(E741,E$588:E$849,0)</f>
        <v>42</v>
      </c>
      <c r="F3964" s="10">
        <f t="shared" si="5686"/>
        <v>37</v>
      </c>
      <c r="G3964" s="10">
        <f t="shared" si="5686"/>
        <v>39</v>
      </c>
      <c r="H3964" s="10">
        <f t="shared" si="5686"/>
        <v>39</v>
      </c>
      <c r="I3964" s="10">
        <f t="shared" si="5686"/>
        <v>38</v>
      </c>
      <c r="J3964" s="10">
        <f t="shared" si="5686"/>
        <v>41</v>
      </c>
      <c r="K3964" s="10">
        <f t="shared" si="5686"/>
        <v>41</v>
      </c>
      <c r="L3964" s="10">
        <f t="shared" si="5686"/>
        <v>38</v>
      </c>
      <c r="M3964" s="10">
        <f t="shared" si="5686"/>
        <v>32</v>
      </c>
      <c r="N3964" s="10">
        <f t="shared" si="5686"/>
        <v>31</v>
      </c>
      <c r="O3964" s="10">
        <f t="shared" si="5686"/>
        <v>31</v>
      </c>
      <c r="P3964" s="10">
        <f t="shared" si="5686"/>
        <v>30</v>
      </c>
      <c r="Q3964" s="10">
        <f t="shared" si="5686"/>
        <v>30</v>
      </c>
      <c r="R3964" s="10">
        <f t="shared" si="5686"/>
        <v>32</v>
      </c>
      <c r="S3964" s="10">
        <f t="shared" si="5686"/>
        <v>33</v>
      </c>
      <c r="T3964" s="10">
        <f t="shared" si="5686"/>
        <v>32</v>
      </c>
      <c r="U3964" s="10">
        <f t="shared" si="5686"/>
        <v>32</v>
      </c>
      <c r="V3964" s="10">
        <f t="shared" si="5686"/>
        <v>30</v>
      </c>
      <c r="W3964" s="10">
        <f t="shared" si="5686"/>
        <v>29</v>
      </c>
      <c r="X3964" s="10">
        <f t="shared" si="5686"/>
        <v>32</v>
      </c>
      <c r="Y3964" s="10">
        <f t="shared" si="5686"/>
        <v>32</v>
      </c>
      <c r="Z3964" s="10">
        <f t="shared" si="5686"/>
        <v>30</v>
      </c>
      <c r="AA3964" s="10">
        <f t="shared" si="5686"/>
        <v>29</v>
      </c>
      <c r="AB3964" s="10">
        <f t="shared" si="5686"/>
        <v>29</v>
      </c>
      <c r="AC3964" s="10">
        <f t="shared" si="5686"/>
        <v>29</v>
      </c>
      <c r="AD3964" s="10">
        <f t="shared" si="5686"/>
        <v>28</v>
      </c>
      <c r="AE3964" s="10">
        <f t="shared" si="5686"/>
        <v>27</v>
      </c>
      <c r="AF3964" s="10">
        <f t="shared" si="5686"/>
        <v>22</v>
      </c>
      <c r="AG3964" s="10">
        <f t="shared" si="5686"/>
        <v>23</v>
      </c>
      <c r="AH3964" s="10">
        <f t="shared" si="5686"/>
        <v>23</v>
      </c>
      <c r="AI3964" s="10">
        <f t="shared" si="5686"/>
        <v>24</v>
      </c>
      <c r="AJ3964" s="10">
        <f t="shared" si="5686"/>
        <v>26</v>
      </c>
      <c r="AK3964" s="10">
        <f t="shared" si="5686"/>
        <v>26</v>
      </c>
      <c r="AL3964" s="10">
        <f t="shared" ref="AL3964" si="5687">RANK(AL741,AL$588:AL$849,0)</f>
        <v>24</v>
      </c>
    </row>
    <row r="3965" spans="1:38" ht="15">
      <c r="A3965" s="29">
        <v>3964</v>
      </c>
      <c r="B3965" s="23" t="s">
        <v>300</v>
      </c>
      <c r="C3965" s="23" t="s">
        <v>305</v>
      </c>
      <c r="D3965" s="7" t="s">
        <v>160</v>
      </c>
      <c r="E3965" s="10">
        <f t="shared" ref="E3965:AK3965" si="5688">RANK(E742,E$588:E$849,0)</f>
        <v>198</v>
      </c>
      <c r="F3965" s="10">
        <f t="shared" si="5688"/>
        <v>197</v>
      </c>
      <c r="G3965" s="10">
        <f t="shared" si="5688"/>
        <v>219</v>
      </c>
      <c r="H3965" s="10">
        <f t="shared" si="5688"/>
        <v>219</v>
      </c>
      <c r="I3965" s="10">
        <f t="shared" si="5688"/>
        <v>222</v>
      </c>
      <c r="J3965" s="10">
        <f t="shared" si="5688"/>
        <v>218</v>
      </c>
      <c r="K3965" s="10">
        <f t="shared" si="5688"/>
        <v>217</v>
      </c>
      <c r="L3965" s="10">
        <f t="shared" si="5688"/>
        <v>210</v>
      </c>
      <c r="M3965" s="10">
        <f t="shared" si="5688"/>
        <v>213</v>
      </c>
      <c r="N3965" s="10">
        <f t="shared" si="5688"/>
        <v>207</v>
      </c>
      <c r="O3965" s="10">
        <f t="shared" si="5688"/>
        <v>213</v>
      </c>
      <c r="P3965" s="10">
        <f t="shared" si="5688"/>
        <v>218</v>
      </c>
      <c r="Q3965" s="10">
        <f t="shared" si="5688"/>
        <v>213</v>
      </c>
      <c r="R3965" s="10">
        <f t="shared" si="5688"/>
        <v>217</v>
      </c>
      <c r="S3965" s="10">
        <f t="shared" si="5688"/>
        <v>211</v>
      </c>
      <c r="T3965" s="10">
        <f t="shared" si="5688"/>
        <v>216</v>
      </c>
      <c r="U3965" s="10">
        <f t="shared" si="5688"/>
        <v>206</v>
      </c>
      <c r="V3965" s="10">
        <f t="shared" si="5688"/>
        <v>220</v>
      </c>
      <c r="W3965" s="10">
        <f t="shared" si="5688"/>
        <v>220</v>
      </c>
      <c r="X3965" s="10">
        <f t="shared" si="5688"/>
        <v>220</v>
      </c>
      <c r="Y3965" s="10">
        <f t="shared" si="5688"/>
        <v>228</v>
      </c>
      <c r="Z3965" s="10">
        <f t="shared" si="5688"/>
        <v>213</v>
      </c>
      <c r="AA3965" s="10">
        <f t="shared" si="5688"/>
        <v>220</v>
      </c>
      <c r="AB3965" s="10">
        <f t="shared" si="5688"/>
        <v>231</v>
      </c>
      <c r="AC3965" s="10">
        <f t="shared" si="5688"/>
        <v>218</v>
      </c>
      <c r="AD3965" s="10">
        <f t="shared" si="5688"/>
        <v>234</v>
      </c>
      <c r="AE3965" s="10">
        <f t="shared" si="5688"/>
        <v>233</v>
      </c>
      <c r="AF3965" s="10">
        <f t="shared" si="5688"/>
        <v>231</v>
      </c>
      <c r="AG3965" s="10">
        <f t="shared" si="5688"/>
        <v>229</v>
      </c>
      <c r="AH3965" s="10">
        <f t="shared" si="5688"/>
        <v>232</v>
      </c>
      <c r="AI3965" s="10">
        <f t="shared" si="5688"/>
        <v>220</v>
      </c>
      <c r="AJ3965" s="10">
        <f t="shared" si="5688"/>
        <v>229</v>
      </c>
      <c r="AK3965" s="10">
        <f t="shared" si="5688"/>
        <v>221</v>
      </c>
      <c r="AL3965" s="10">
        <f t="shared" ref="AL3965" si="5689">RANK(AL742,AL$588:AL$849,0)</f>
        <v>231</v>
      </c>
    </row>
    <row r="3966" spans="1:38" ht="15">
      <c r="A3966" s="29">
        <v>3965</v>
      </c>
      <c r="B3966" s="23" t="s">
        <v>300</v>
      </c>
      <c r="C3966" s="23" t="s">
        <v>305</v>
      </c>
      <c r="D3966" s="7" t="s">
        <v>161</v>
      </c>
      <c r="E3966" s="10">
        <f t="shared" ref="E3966:AK3966" si="5690">RANK(E743,E$588:E$849,0)</f>
        <v>105</v>
      </c>
      <c r="F3966" s="10">
        <f t="shared" si="5690"/>
        <v>106</v>
      </c>
      <c r="G3966" s="10">
        <f t="shared" si="5690"/>
        <v>125</v>
      </c>
      <c r="H3966" s="10">
        <f t="shared" si="5690"/>
        <v>140</v>
      </c>
      <c r="I3966" s="10">
        <f t="shared" si="5690"/>
        <v>127</v>
      </c>
      <c r="J3966" s="10">
        <f t="shared" si="5690"/>
        <v>126</v>
      </c>
      <c r="K3966" s="10">
        <f t="shared" si="5690"/>
        <v>125</v>
      </c>
      <c r="L3966" s="10">
        <f t="shared" si="5690"/>
        <v>126</v>
      </c>
      <c r="M3966" s="10">
        <f t="shared" si="5690"/>
        <v>121</v>
      </c>
      <c r="N3966" s="10">
        <f t="shared" si="5690"/>
        <v>127</v>
      </c>
      <c r="O3966" s="10">
        <f t="shared" si="5690"/>
        <v>124</v>
      </c>
      <c r="P3966" s="10">
        <f t="shared" si="5690"/>
        <v>139</v>
      </c>
      <c r="Q3966" s="10">
        <f t="shared" si="5690"/>
        <v>150</v>
      </c>
      <c r="R3966" s="10">
        <f t="shared" si="5690"/>
        <v>150</v>
      </c>
      <c r="S3966" s="10">
        <f t="shared" si="5690"/>
        <v>146</v>
      </c>
      <c r="T3966" s="10">
        <f t="shared" si="5690"/>
        <v>152</v>
      </c>
      <c r="U3966" s="10">
        <f t="shared" si="5690"/>
        <v>153</v>
      </c>
      <c r="V3966" s="10">
        <f t="shared" si="5690"/>
        <v>159</v>
      </c>
      <c r="W3966" s="10">
        <f t="shared" si="5690"/>
        <v>158</v>
      </c>
      <c r="X3966" s="10">
        <f t="shared" si="5690"/>
        <v>156</v>
      </c>
      <c r="Y3966" s="10">
        <f t="shared" si="5690"/>
        <v>155</v>
      </c>
      <c r="Z3966" s="10">
        <f t="shared" si="5690"/>
        <v>150</v>
      </c>
      <c r="AA3966" s="10">
        <f t="shared" si="5690"/>
        <v>151</v>
      </c>
      <c r="AB3966" s="10">
        <f t="shared" si="5690"/>
        <v>151</v>
      </c>
      <c r="AC3966" s="10">
        <f t="shared" si="5690"/>
        <v>142</v>
      </c>
      <c r="AD3966" s="10">
        <f t="shared" si="5690"/>
        <v>138</v>
      </c>
      <c r="AE3966" s="10">
        <f t="shared" si="5690"/>
        <v>141</v>
      </c>
      <c r="AF3966" s="10">
        <f t="shared" si="5690"/>
        <v>135</v>
      </c>
      <c r="AG3966" s="10">
        <f t="shared" si="5690"/>
        <v>133</v>
      </c>
      <c r="AH3966" s="10">
        <f t="shared" si="5690"/>
        <v>136</v>
      </c>
      <c r="AI3966" s="10">
        <f t="shared" si="5690"/>
        <v>131</v>
      </c>
      <c r="AJ3966" s="10">
        <f t="shared" si="5690"/>
        <v>131</v>
      </c>
      <c r="AK3966" s="10">
        <f t="shared" si="5690"/>
        <v>136</v>
      </c>
      <c r="AL3966" s="10">
        <f t="shared" ref="AL3966" si="5691">RANK(AL743,AL$588:AL$849,0)</f>
        <v>138</v>
      </c>
    </row>
    <row r="3967" spans="1:38" ht="15">
      <c r="A3967" s="29">
        <v>3966</v>
      </c>
      <c r="B3967" s="23" t="s">
        <v>300</v>
      </c>
      <c r="C3967" s="23" t="s">
        <v>305</v>
      </c>
      <c r="D3967" s="7" t="s">
        <v>162</v>
      </c>
      <c r="E3967" s="10">
        <f t="shared" ref="E3967:AK3967" si="5692">RANK(E744,E$588:E$849,0)</f>
        <v>128</v>
      </c>
      <c r="F3967" s="10">
        <f t="shared" si="5692"/>
        <v>105</v>
      </c>
      <c r="G3967" s="10">
        <f t="shared" si="5692"/>
        <v>120</v>
      </c>
      <c r="H3967" s="10">
        <f t="shared" si="5692"/>
        <v>117</v>
      </c>
      <c r="I3967" s="10">
        <f t="shared" si="5692"/>
        <v>135</v>
      </c>
      <c r="J3967" s="10">
        <f t="shared" si="5692"/>
        <v>133</v>
      </c>
      <c r="K3967" s="10">
        <f t="shared" si="5692"/>
        <v>138</v>
      </c>
      <c r="L3967" s="10">
        <f t="shared" si="5692"/>
        <v>145</v>
      </c>
      <c r="M3967" s="10">
        <f t="shared" si="5692"/>
        <v>143</v>
      </c>
      <c r="N3967" s="10">
        <f t="shared" si="5692"/>
        <v>129</v>
      </c>
      <c r="O3967" s="10">
        <f t="shared" si="5692"/>
        <v>114</v>
      </c>
      <c r="P3967" s="10">
        <f t="shared" si="5692"/>
        <v>129</v>
      </c>
      <c r="Q3967" s="10">
        <f t="shared" si="5692"/>
        <v>139</v>
      </c>
      <c r="R3967" s="10">
        <f t="shared" si="5692"/>
        <v>147</v>
      </c>
      <c r="S3967" s="10">
        <f t="shared" si="5692"/>
        <v>149</v>
      </c>
      <c r="T3967" s="10">
        <f t="shared" si="5692"/>
        <v>157</v>
      </c>
      <c r="U3967" s="10">
        <f t="shared" si="5692"/>
        <v>131</v>
      </c>
      <c r="V3967" s="10">
        <f t="shared" si="5692"/>
        <v>143</v>
      </c>
      <c r="W3967" s="10">
        <f t="shared" si="5692"/>
        <v>153</v>
      </c>
      <c r="X3967" s="10">
        <f t="shared" si="5692"/>
        <v>161</v>
      </c>
      <c r="Y3967" s="10">
        <f t="shared" si="5692"/>
        <v>168</v>
      </c>
      <c r="Z3967" s="10">
        <f t="shared" si="5692"/>
        <v>165</v>
      </c>
      <c r="AA3967" s="10">
        <f t="shared" si="5692"/>
        <v>158</v>
      </c>
      <c r="AB3967" s="10">
        <f t="shared" si="5692"/>
        <v>239</v>
      </c>
      <c r="AC3967" s="10">
        <f t="shared" si="5692"/>
        <v>238</v>
      </c>
      <c r="AD3967" s="10">
        <f t="shared" si="5692"/>
        <v>237</v>
      </c>
      <c r="AE3967" s="10">
        <f t="shared" si="5692"/>
        <v>240</v>
      </c>
      <c r="AF3967" s="10">
        <f t="shared" si="5692"/>
        <v>236</v>
      </c>
      <c r="AG3967" s="10">
        <f t="shared" si="5692"/>
        <v>241</v>
      </c>
      <c r="AH3967" s="10">
        <f t="shared" si="5692"/>
        <v>241</v>
      </c>
      <c r="AI3967" s="10">
        <f t="shared" si="5692"/>
        <v>239</v>
      </c>
      <c r="AJ3967" s="10">
        <f t="shared" si="5692"/>
        <v>240</v>
      </c>
      <c r="AK3967" s="10">
        <f t="shared" si="5692"/>
        <v>224</v>
      </c>
      <c r="AL3967" s="10">
        <f t="shared" ref="AL3967" si="5693">RANK(AL744,AL$588:AL$849,0)</f>
        <v>237</v>
      </c>
    </row>
    <row r="3968" spans="1:38" ht="15">
      <c r="A3968" s="29">
        <v>3967</v>
      </c>
      <c r="B3968" s="23" t="s">
        <v>300</v>
      </c>
      <c r="C3968" s="23" t="s">
        <v>305</v>
      </c>
      <c r="D3968" s="7" t="s">
        <v>163</v>
      </c>
      <c r="E3968" s="10">
        <f t="shared" ref="E3968:AK3968" si="5694">RANK(E745,E$588:E$849,0)</f>
        <v>75</v>
      </c>
      <c r="F3968" s="10">
        <f t="shared" si="5694"/>
        <v>69</v>
      </c>
      <c r="G3968" s="10">
        <f t="shared" si="5694"/>
        <v>78</v>
      </c>
      <c r="H3968" s="10">
        <f t="shared" si="5694"/>
        <v>85</v>
      </c>
      <c r="I3968" s="10">
        <f t="shared" si="5694"/>
        <v>86</v>
      </c>
      <c r="J3968" s="10">
        <f t="shared" si="5694"/>
        <v>84</v>
      </c>
      <c r="K3968" s="10">
        <f t="shared" si="5694"/>
        <v>86</v>
      </c>
      <c r="L3968" s="10">
        <f t="shared" si="5694"/>
        <v>94</v>
      </c>
      <c r="M3968" s="10">
        <f t="shared" si="5694"/>
        <v>75</v>
      </c>
      <c r="N3968" s="10">
        <f t="shared" si="5694"/>
        <v>72</v>
      </c>
      <c r="O3968" s="10">
        <f t="shared" si="5694"/>
        <v>94</v>
      </c>
      <c r="P3968" s="10">
        <f t="shared" si="5694"/>
        <v>105</v>
      </c>
      <c r="Q3968" s="10">
        <f t="shared" si="5694"/>
        <v>92</v>
      </c>
      <c r="R3968" s="10">
        <f t="shared" si="5694"/>
        <v>91</v>
      </c>
      <c r="S3968" s="10">
        <f t="shared" si="5694"/>
        <v>98</v>
      </c>
      <c r="T3968" s="10">
        <f t="shared" si="5694"/>
        <v>93</v>
      </c>
      <c r="U3968" s="10">
        <f t="shared" si="5694"/>
        <v>99</v>
      </c>
      <c r="V3968" s="10">
        <f t="shared" si="5694"/>
        <v>93</v>
      </c>
      <c r="W3968" s="10">
        <f t="shared" si="5694"/>
        <v>91</v>
      </c>
      <c r="X3968" s="10">
        <f t="shared" si="5694"/>
        <v>95</v>
      </c>
      <c r="Y3968" s="10">
        <f t="shared" si="5694"/>
        <v>94</v>
      </c>
      <c r="Z3968" s="10">
        <f t="shared" si="5694"/>
        <v>101</v>
      </c>
      <c r="AA3968" s="10">
        <f t="shared" si="5694"/>
        <v>103</v>
      </c>
      <c r="AB3968" s="10">
        <f t="shared" si="5694"/>
        <v>93</v>
      </c>
      <c r="AC3968" s="10">
        <f t="shared" si="5694"/>
        <v>94</v>
      </c>
      <c r="AD3968" s="10">
        <f t="shared" si="5694"/>
        <v>96</v>
      </c>
      <c r="AE3968" s="10">
        <f t="shared" si="5694"/>
        <v>98</v>
      </c>
      <c r="AF3968" s="10">
        <f t="shared" si="5694"/>
        <v>100</v>
      </c>
      <c r="AG3968" s="10">
        <f t="shared" si="5694"/>
        <v>99</v>
      </c>
      <c r="AH3968" s="10">
        <f t="shared" si="5694"/>
        <v>91</v>
      </c>
      <c r="AI3968" s="10">
        <f t="shared" si="5694"/>
        <v>95</v>
      </c>
      <c r="AJ3968" s="10">
        <f t="shared" si="5694"/>
        <v>97</v>
      </c>
      <c r="AK3968" s="10">
        <f t="shared" si="5694"/>
        <v>96</v>
      </c>
      <c r="AL3968" s="10">
        <f t="shared" ref="AL3968" si="5695">RANK(AL745,AL$588:AL$849,0)</f>
        <v>96</v>
      </c>
    </row>
    <row r="3969" spans="1:38" ht="15">
      <c r="A3969" s="29">
        <v>3968</v>
      </c>
      <c r="B3969" s="23" t="s">
        <v>300</v>
      </c>
      <c r="C3969" s="23" t="s">
        <v>305</v>
      </c>
      <c r="D3969" s="7" t="s">
        <v>164</v>
      </c>
      <c r="E3969" s="10">
        <f t="shared" ref="E3969:AK3969" si="5696">RANK(E746,E$588:E$849,0)</f>
        <v>95</v>
      </c>
      <c r="F3969" s="10">
        <f t="shared" si="5696"/>
        <v>99</v>
      </c>
      <c r="G3969" s="10">
        <f t="shared" si="5696"/>
        <v>119</v>
      </c>
      <c r="H3969" s="10">
        <f t="shared" si="5696"/>
        <v>108</v>
      </c>
      <c r="I3969" s="10">
        <f t="shared" si="5696"/>
        <v>109</v>
      </c>
      <c r="J3969" s="10">
        <f t="shared" si="5696"/>
        <v>117</v>
      </c>
      <c r="K3969" s="10">
        <f t="shared" si="5696"/>
        <v>110</v>
      </c>
      <c r="L3969" s="10">
        <f t="shared" si="5696"/>
        <v>114</v>
      </c>
      <c r="M3969" s="10">
        <f t="shared" si="5696"/>
        <v>130</v>
      </c>
      <c r="N3969" s="10">
        <f t="shared" si="5696"/>
        <v>132</v>
      </c>
      <c r="O3969" s="10">
        <f t="shared" si="5696"/>
        <v>132</v>
      </c>
      <c r="P3969" s="10">
        <f t="shared" si="5696"/>
        <v>130</v>
      </c>
      <c r="Q3969" s="10">
        <f t="shared" si="5696"/>
        <v>141</v>
      </c>
      <c r="R3969" s="10">
        <f t="shared" si="5696"/>
        <v>125</v>
      </c>
      <c r="S3969" s="10">
        <f t="shared" si="5696"/>
        <v>126</v>
      </c>
      <c r="T3969" s="10">
        <f t="shared" si="5696"/>
        <v>125</v>
      </c>
      <c r="U3969" s="10">
        <f t="shared" si="5696"/>
        <v>133</v>
      </c>
      <c r="V3969" s="10">
        <f t="shared" si="5696"/>
        <v>116</v>
      </c>
      <c r="W3969" s="10">
        <f t="shared" si="5696"/>
        <v>123</v>
      </c>
      <c r="X3969" s="10">
        <f t="shared" si="5696"/>
        <v>129</v>
      </c>
      <c r="Y3969" s="10">
        <f t="shared" si="5696"/>
        <v>107</v>
      </c>
      <c r="Z3969" s="10">
        <f t="shared" si="5696"/>
        <v>106</v>
      </c>
      <c r="AA3969" s="10">
        <f t="shared" si="5696"/>
        <v>98</v>
      </c>
      <c r="AB3969" s="10">
        <f t="shared" si="5696"/>
        <v>102</v>
      </c>
      <c r="AC3969" s="10">
        <f t="shared" si="5696"/>
        <v>110</v>
      </c>
      <c r="AD3969" s="10">
        <f t="shared" si="5696"/>
        <v>110</v>
      </c>
      <c r="AE3969" s="10">
        <f t="shared" si="5696"/>
        <v>113</v>
      </c>
      <c r="AF3969" s="10">
        <f t="shared" si="5696"/>
        <v>115</v>
      </c>
      <c r="AG3969" s="10">
        <f t="shared" si="5696"/>
        <v>116</v>
      </c>
      <c r="AH3969" s="10">
        <f t="shared" si="5696"/>
        <v>116</v>
      </c>
      <c r="AI3969" s="10">
        <f t="shared" si="5696"/>
        <v>118</v>
      </c>
      <c r="AJ3969" s="10">
        <f t="shared" si="5696"/>
        <v>113</v>
      </c>
      <c r="AK3969" s="10">
        <f t="shared" si="5696"/>
        <v>120</v>
      </c>
      <c r="AL3969" s="10">
        <f t="shared" ref="AL3969" si="5697">RANK(AL746,AL$588:AL$849,0)</f>
        <v>120</v>
      </c>
    </row>
    <row r="3970" spans="1:38" ht="15">
      <c r="A3970" s="29">
        <v>3969</v>
      </c>
      <c r="B3970" s="23" t="s">
        <v>300</v>
      </c>
      <c r="C3970" s="23" t="s">
        <v>305</v>
      </c>
      <c r="D3970" s="7" t="s">
        <v>165</v>
      </c>
      <c r="E3970" s="10">
        <f t="shared" ref="E3970:AK3970" si="5698">RANK(E747,E$588:E$849,0)</f>
        <v>66</v>
      </c>
      <c r="F3970" s="10">
        <f t="shared" si="5698"/>
        <v>65</v>
      </c>
      <c r="G3970" s="10">
        <f t="shared" si="5698"/>
        <v>75</v>
      </c>
      <c r="H3970" s="10">
        <f t="shared" si="5698"/>
        <v>76</v>
      </c>
      <c r="I3970" s="10">
        <f t="shared" si="5698"/>
        <v>72</v>
      </c>
      <c r="J3970" s="10">
        <f t="shared" si="5698"/>
        <v>70</v>
      </c>
      <c r="K3970" s="10">
        <f t="shared" si="5698"/>
        <v>70</v>
      </c>
      <c r="L3970" s="10">
        <f t="shared" si="5698"/>
        <v>70</v>
      </c>
      <c r="M3970" s="10">
        <f t="shared" si="5698"/>
        <v>74</v>
      </c>
      <c r="N3970" s="10">
        <f t="shared" si="5698"/>
        <v>79</v>
      </c>
      <c r="O3970" s="10">
        <f t="shared" si="5698"/>
        <v>79</v>
      </c>
      <c r="P3970" s="10">
        <f t="shared" si="5698"/>
        <v>82</v>
      </c>
      <c r="Q3970" s="10">
        <f t="shared" si="5698"/>
        <v>80</v>
      </c>
      <c r="R3970" s="10">
        <f t="shared" si="5698"/>
        <v>83</v>
      </c>
      <c r="S3970" s="10">
        <f t="shared" si="5698"/>
        <v>79</v>
      </c>
      <c r="T3970" s="10">
        <f t="shared" si="5698"/>
        <v>74</v>
      </c>
      <c r="U3970" s="10">
        <f t="shared" si="5698"/>
        <v>73</v>
      </c>
      <c r="V3970" s="10">
        <f t="shared" si="5698"/>
        <v>73</v>
      </c>
      <c r="W3970" s="10">
        <f t="shared" si="5698"/>
        <v>73</v>
      </c>
      <c r="X3970" s="10">
        <f t="shared" si="5698"/>
        <v>69</v>
      </c>
      <c r="Y3970" s="10">
        <f t="shared" si="5698"/>
        <v>65</v>
      </c>
      <c r="Z3970" s="10">
        <f t="shared" si="5698"/>
        <v>65</v>
      </c>
      <c r="AA3970" s="10">
        <f t="shared" si="5698"/>
        <v>64</v>
      </c>
      <c r="AB3970" s="10">
        <f t="shared" si="5698"/>
        <v>69</v>
      </c>
      <c r="AC3970" s="10">
        <f t="shared" si="5698"/>
        <v>71</v>
      </c>
      <c r="AD3970" s="10">
        <f t="shared" si="5698"/>
        <v>69</v>
      </c>
      <c r="AE3970" s="10">
        <f t="shared" si="5698"/>
        <v>69</v>
      </c>
      <c r="AF3970" s="10">
        <f t="shared" si="5698"/>
        <v>70</v>
      </c>
      <c r="AG3970" s="10">
        <f t="shared" si="5698"/>
        <v>69</v>
      </c>
      <c r="AH3970" s="10">
        <f t="shared" si="5698"/>
        <v>68</v>
      </c>
      <c r="AI3970" s="10">
        <f t="shared" si="5698"/>
        <v>66</v>
      </c>
      <c r="AJ3970" s="10">
        <f t="shared" si="5698"/>
        <v>66</v>
      </c>
      <c r="AK3970" s="10">
        <f t="shared" si="5698"/>
        <v>68</v>
      </c>
      <c r="AL3970" s="10">
        <f t="shared" ref="AL3970" si="5699">RANK(AL747,AL$588:AL$849,0)</f>
        <v>69</v>
      </c>
    </row>
    <row r="3971" spans="1:38" ht="15">
      <c r="A3971" s="29">
        <v>3970</v>
      </c>
      <c r="B3971" s="23" t="s">
        <v>300</v>
      </c>
      <c r="C3971" s="23" t="s">
        <v>305</v>
      </c>
      <c r="D3971" s="7" t="s">
        <v>166</v>
      </c>
      <c r="E3971" s="10">
        <f t="shared" ref="E3971:AK3971" si="5700">RANK(E748,E$588:E$849,0)</f>
        <v>198</v>
      </c>
      <c r="F3971" s="10">
        <f t="shared" si="5700"/>
        <v>197</v>
      </c>
      <c r="G3971" s="10">
        <f t="shared" si="5700"/>
        <v>219</v>
      </c>
      <c r="H3971" s="10">
        <f t="shared" si="5700"/>
        <v>219</v>
      </c>
      <c r="I3971" s="10">
        <f t="shared" si="5700"/>
        <v>222</v>
      </c>
      <c r="J3971" s="10">
        <f t="shared" si="5700"/>
        <v>226</v>
      </c>
      <c r="K3971" s="10">
        <f t="shared" si="5700"/>
        <v>225</v>
      </c>
      <c r="L3971" s="10">
        <f t="shared" si="5700"/>
        <v>220</v>
      </c>
      <c r="M3971" s="10">
        <f t="shared" si="5700"/>
        <v>221</v>
      </c>
      <c r="N3971" s="10">
        <f t="shared" si="5700"/>
        <v>223</v>
      </c>
      <c r="O3971" s="10">
        <f t="shared" si="5700"/>
        <v>223</v>
      </c>
      <c r="P3971" s="10">
        <f t="shared" si="5700"/>
        <v>233</v>
      </c>
      <c r="Q3971" s="10">
        <f t="shared" si="5700"/>
        <v>234</v>
      </c>
      <c r="R3971" s="10">
        <f t="shared" si="5700"/>
        <v>234</v>
      </c>
      <c r="S3971" s="10">
        <f t="shared" si="5700"/>
        <v>234</v>
      </c>
      <c r="T3971" s="10">
        <f t="shared" si="5700"/>
        <v>237</v>
      </c>
      <c r="U3971" s="10">
        <f t="shared" si="5700"/>
        <v>236</v>
      </c>
      <c r="V3971" s="10">
        <f t="shared" si="5700"/>
        <v>236</v>
      </c>
      <c r="W3971" s="10">
        <f t="shared" si="5700"/>
        <v>236</v>
      </c>
      <c r="X3971" s="10">
        <f t="shared" si="5700"/>
        <v>236</v>
      </c>
      <c r="Y3971" s="10">
        <f t="shared" si="5700"/>
        <v>233</v>
      </c>
      <c r="Z3971" s="10">
        <f t="shared" si="5700"/>
        <v>231</v>
      </c>
      <c r="AA3971" s="10">
        <f t="shared" si="5700"/>
        <v>232</v>
      </c>
      <c r="AB3971" s="10">
        <f t="shared" si="5700"/>
        <v>207</v>
      </c>
      <c r="AC3971" s="10">
        <f t="shared" si="5700"/>
        <v>203</v>
      </c>
      <c r="AD3971" s="10">
        <f t="shared" si="5700"/>
        <v>202</v>
      </c>
      <c r="AE3971" s="10">
        <f t="shared" si="5700"/>
        <v>205</v>
      </c>
      <c r="AF3971" s="10">
        <f t="shared" si="5700"/>
        <v>206</v>
      </c>
      <c r="AG3971" s="10">
        <f t="shared" si="5700"/>
        <v>201</v>
      </c>
      <c r="AH3971" s="10">
        <f t="shared" si="5700"/>
        <v>202</v>
      </c>
      <c r="AI3971" s="10">
        <f t="shared" si="5700"/>
        <v>207</v>
      </c>
      <c r="AJ3971" s="10">
        <f t="shared" si="5700"/>
        <v>210</v>
      </c>
      <c r="AK3971" s="10">
        <f t="shared" si="5700"/>
        <v>206</v>
      </c>
      <c r="AL3971" s="10">
        <f t="shared" ref="AL3971" si="5701">RANK(AL748,AL$588:AL$849,0)</f>
        <v>210</v>
      </c>
    </row>
    <row r="3972" spans="1:38" ht="15">
      <c r="A3972" s="29">
        <v>3971</v>
      </c>
      <c r="B3972" s="23" t="s">
        <v>300</v>
      </c>
      <c r="C3972" s="23" t="s">
        <v>305</v>
      </c>
      <c r="D3972" s="7" t="s">
        <v>167</v>
      </c>
      <c r="E3972" s="10">
        <f t="shared" ref="E3972:AK3972" si="5702">RANK(E749,E$588:E$849,0)</f>
        <v>190</v>
      </c>
      <c r="F3972" s="10">
        <f t="shared" si="5702"/>
        <v>191</v>
      </c>
      <c r="G3972" s="10">
        <f t="shared" si="5702"/>
        <v>212</v>
      </c>
      <c r="H3972" s="10">
        <f t="shared" si="5702"/>
        <v>215</v>
      </c>
      <c r="I3972" s="10">
        <f t="shared" si="5702"/>
        <v>213</v>
      </c>
      <c r="J3972" s="10">
        <f t="shared" si="5702"/>
        <v>216</v>
      </c>
      <c r="K3972" s="10">
        <f t="shared" si="5702"/>
        <v>223</v>
      </c>
      <c r="L3972" s="10">
        <f t="shared" si="5702"/>
        <v>206</v>
      </c>
      <c r="M3972" s="10">
        <f t="shared" si="5702"/>
        <v>207</v>
      </c>
      <c r="N3972" s="10">
        <f t="shared" si="5702"/>
        <v>208</v>
      </c>
      <c r="O3972" s="10">
        <f t="shared" si="5702"/>
        <v>201</v>
      </c>
      <c r="P3972" s="10">
        <f t="shared" si="5702"/>
        <v>195</v>
      </c>
      <c r="Q3972" s="10">
        <f t="shared" si="5702"/>
        <v>196</v>
      </c>
      <c r="R3972" s="10">
        <f t="shared" si="5702"/>
        <v>194</v>
      </c>
      <c r="S3972" s="10">
        <f t="shared" si="5702"/>
        <v>198</v>
      </c>
      <c r="T3972" s="10">
        <f t="shared" si="5702"/>
        <v>201</v>
      </c>
      <c r="U3972" s="10">
        <f t="shared" si="5702"/>
        <v>203</v>
      </c>
      <c r="V3972" s="10">
        <f t="shared" si="5702"/>
        <v>199</v>
      </c>
      <c r="W3972" s="10">
        <f t="shared" si="5702"/>
        <v>202</v>
      </c>
      <c r="X3972" s="10">
        <f t="shared" si="5702"/>
        <v>207</v>
      </c>
      <c r="Y3972" s="10">
        <f t="shared" si="5702"/>
        <v>186</v>
      </c>
      <c r="Z3972" s="10">
        <f t="shared" si="5702"/>
        <v>189</v>
      </c>
      <c r="AA3972" s="10">
        <f t="shared" si="5702"/>
        <v>174</v>
      </c>
      <c r="AB3972" s="10">
        <f t="shared" si="5702"/>
        <v>150</v>
      </c>
      <c r="AC3972" s="10">
        <f t="shared" si="5702"/>
        <v>152</v>
      </c>
      <c r="AD3972" s="10">
        <f t="shared" si="5702"/>
        <v>188</v>
      </c>
      <c r="AE3972" s="10">
        <f t="shared" si="5702"/>
        <v>161</v>
      </c>
      <c r="AF3972" s="10">
        <f t="shared" si="5702"/>
        <v>162</v>
      </c>
      <c r="AG3972" s="10">
        <f t="shared" si="5702"/>
        <v>180</v>
      </c>
      <c r="AH3972" s="10">
        <f t="shared" si="5702"/>
        <v>178</v>
      </c>
      <c r="AI3972" s="10">
        <f t="shared" si="5702"/>
        <v>184</v>
      </c>
      <c r="AJ3972" s="10">
        <f t="shared" si="5702"/>
        <v>183</v>
      </c>
      <c r="AK3972" s="10">
        <f t="shared" si="5702"/>
        <v>202</v>
      </c>
      <c r="AL3972" s="10">
        <f t="shared" ref="AL3972" si="5703">RANK(AL749,AL$588:AL$849,0)</f>
        <v>205</v>
      </c>
    </row>
    <row r="3973" spans="1:38" ht="15">
      <c r="A3973" s="29">
        <v>3972</v>
      </c>
      <c r="B3973" s="23" t="s">
        <v>300</v>
      </c>
      <c r="C3973" s="23" t="s">
        <v>305</v>
      </c>
      <c r="D3973" s="7" t="s">
        <v>168</v>
      </c>
      <c r="E3973" s="10">
        <f t="shared" ref="E3973:AK3973" si="5704">RANK(E750,E$588:E$849,0)</f>
        <v>169</v>
      </c>
      <c r="F3973" s="10">
        <f t="shared" si="5704"/>
        <v>174</v>
      </c>
      <c r="G3973" s="10">
        <f t="shared" si="5704"/>
        <v>190</v>
      </c>
      <c r="H3973" s="10">
        <f t="shared" si="5704"/>
        <v>182</v>
      </c>
      <c r="I3973" s="10">
        <f t="shared" si="5704"/>
        <v>182</v>
      </c>
      <c r="J3973" s="10">
        <f t="shared" si="5704"/>
        <v>187</v>
      </c>
      <c r="K3973" s="10">
        <f t="shared" si="5704"/>
        <v>180</v>
      </c>
      <c r="L3973" s="10">
        <f t="shared" si="5704"/>
        <v>190</v>
      </c>
      <c r="M3973" s="10">
        <f t="shared" si="5704"/>
        <v>186</v>
      </c>
      <c r="N3973" s="10">
        <f t="shared" si="5704"/>
        <v>190</v>
      </c>
      <c r="O3973" s="10">
        <f t="shared" si="5704"/>
        <v>189</v>
      </c>
      <c r="P3973" s="10">
        <f t="shared" si="5704"/>
        <v>191</v>
      </c>
      <c r="Q3973" s="10">
        <f t="shared" si="5704"/>
        <v>193</v>
      </c>
      <c r="R3973" s="10">
        <f t="shared" si="5704"/>
        <v>192</v>
      </c>
      <c r="S3973" s="10">
        <f t="shared" si="5704"/>
        <v>201</v>
      </c>
      <c r="T3973" s="10">
        <f t="shared" si="5704"/>
        <v>195</v>
      </c>
      <c r="U3973" s="10">
        <f t="shared" si="5704"/>
        <v>195</v>
      </c>
      <c r="V3973" s="10">
        <f t="shared" si="5704"/>
        <v>185</v>
      </c>
      <c r="W3973" s="10">
        <f t="shared" si="5704"/>
        <v>198</v>
      </c>
      <c r="X3973" s="10">
        <f t="shared" si="5704"/>
        <v>202</v>
      </c>
      <c r="Y3973" s="10">
        <f t="shared" si="5704"/>
        <v>200</v>
      </c>
      <c r="Z3973" s="10">
        <f t="shared" si="5704"/>
        <v>202</v>
      </c>
      <c r="AA3973" s="10">
        <f t="shared" si="5704"/>
        <v>195</v>
      </c>
      <c r="AB3973" s="10">
        <f t="shared" si="5704"/>
        <v>202</v>
      </c>
      <c r="AC3973" s="10">
        <f t="shared" si="5704"/>
        <v>192</v>
      </c>
      <c r="AD3973" s="10">
        <f t="shared" si="5704"/>
        <v>200</v>
      </c>
      <c r="AE3973" s="10">
        <f t="shared" si="5704"/>
        <v>197</v>
      </c>
      <c r="AF3973" s="10">
        <f t="shared" si="5704"/>
        <v>196</v>
      </c>
      <c r="AG3973" s="10">
        <f t="shared" si="5704"/>
        <v>199</v>
      </c>
      <c r="AH3973" s="10">
        <f t="shared" si="5704"/>
        <v>204</v>
      </c>
      <c r="AI3973" s="10">
        <f t="shared" si="5704"/>
        <v>200</v>
      </c>
      <c r="AJ3973" s="10">
        <f t="shared" si="5704"/>
        <v>198</v>
      </c>
      <c r="AK3973" s="10">
        <f t="shared" si="5704"/>
        <v>224</v>
      </c>
      <c r="AL3973" s="10">
        <f t="shared" ref="AL3973" si="5705">RANK(AL750,AL$588:AL$849,0)</f>
        <v>185</v>
      </c>
    </row>
    <row r="3974" spans="1:38" ht="15">
      <c r="A3974" s="29">
        <v>3973</v>
      </c>
      <c r="B3974" s="23" t="s">
        <v>300</v>
      </c>
      <c r="C3974" s="23" t="s">
        <v>305</v>
      </c>
      <c r="D3974" s="7" t="s">
        <v>169</v>
      </c>
      <c r="E3974" s="10">
        <f t="shared" ref="E3974:AK3974" si="5706">RANK(E751,E$588:E$849,0)</f>
        <v>198</v>
      </c>
      <c r="F3974" s="10">
        <f t="shared" si="5706"/>
        <v>197</v>
      </c>
      <c r="G3974" s="10">
        <f t="shared" si="5706"/>
        <v>219</v>
      </c>
      <c r="H3974" s="10">
        <f t="shared" si="5706"/>
        <v>219</v>
      </c>
      <c r="I3974" s="10">
        <f t="shared" si="5706"/>
        <v>222</v>
      </c>
      <c r="J3974" s="10">
        <f t="shared" si="5706"/>
        <v>226</v>
      </c>
      <c r="K3974" s="10">
        <f t="shared" si="5706"/>
        <v>225</v>
      </c>
      <c r="L3974" s="10">
        <f t="shared" si="5706"/>
        <v>220</v>
      </c>
      <c r="M3974" s="10">
        <f t="shared" si="5706"/>
        <v>221</v>
      </c>
      <c r="N3974" s="10">
        <f t="shared" si="5706"/>
        <v>223</v>
      </c>
      <c r="O3974" s="10">
        <f t="shared" si="5706"/>
        <v>223</v>
      </c>
      <c r="P3974" s="10">
        <f t="shared" si="5706"/>
        <v>233</v>
      </c>
      <c r="Q3974" s="10">
        <f t="shared" si="5706"/>
        <v>234</v>
      </c>
      <c r="R3974" s="10">
        <f t="shared" si="5706"/>
        <v>234</v>
      </c>
      <c r="S3974" s="10">
        <f t="shared" si="5706"/>
        <v>234</v>
      </c>
      <c r="T3974" s="10">
        <f t="shared" si="5706"/>
        <v>237</v>
      </c>
      <c r="U3974" s="10">
        <f t="shared" si="5706"/>
        <v>236</v>
      </c>
      <c r="V3974" s="10">
        <f t="shared" si="5706"/>
        <v>236</v>
      </c>
      <c r="W3974" s="10">
        <f t="shared" si="5706"/>
        <v>236</v>
      </c>
      <c r="X3974" s="10">
        <f t="shared" si="5706"/>
        <v>236</v>
      </c>
      <c r="Y3974" s="10">
        <f t="shared" si="5706"/>
        <v>233</v>
      </c>
      <c r="Z3974" s="10">
        <f t="shared" si="5706"/>
        <v>231</v>
      </c>
      <c r="AA3974" s="10">
        <f t="shared" si="5706"/>
        <v>232</v>
      </c>
      <c r="AB3974" s="10">
        <f t="shared" si="5706"/>
        <v>198</v>
      </c>
      <c r="AC3974" s="10">
        <f t="shared" si="5706"/>
        <v>196</v>
      </c>
      <c r="AD3974" s="10">
        <f t="shared" si="5706"/>
        <v>191</v>
      </c>
      <c r="AE3974" s="10">
        <f t="shared" si="5706"/>
        <v>193</v>
      </c>
      <c r="AF3974" s="10">
        <f t="shared" si="5706"/>
        <v>197</v>
      </c>
      <c r="AG3974" s="10">
        <f t="shared" si="5706"/>
        <v>197</v>
      </c>
      <c r="AH3974" s="10">
        <f t="shared" si="5706"/>
        <v>199</v>
      </c>
      <c r="AI3974" s="10">
        <f t="shared" si="5706"/>
        <v>201</v>
      </c>
      <c r="AJ3974" s="10">
        <f t="shared" si="5706"/>
        <v>191</v>
      </c>
      <c r="AK3974" s="10">
        <f t="shared" si="5706"/>
        <v>196</v>
      </c>
      <c r="AL3974" s="10">
        <f t="shared" ref="AL3974" si="5707">RANK(AL751,AL$588:AL$849,0)</f>
        <v>196</v>
      </c>
    </row>
    <row r="3975" spans="1:38" ht="15">
      <c r="A3975" s="29">
        <v>3974</v>
      </c>
      <c r="B3975" s="23" t="s">
        <v>300</v>
      </c>
      <c r="C3975" s="23" t="s">
        <v>305</v>
      </c>
      <c r="D3975" s="7" t="s">
        <v>170</v>
      </c>
      <c r="E3975" s="10">
        <f t="shared" ref="E3975:AK3975" si="5708">RANK(E752,E$588:E$849,0)</f>
        <v>174</v>
      </c>
      <c r="F3975" s="10">
        <f t="shared" si="5708"/>
        <v>164</v>
      </c>
      <c r="G3975" s="10">
        <f t="shared" si="5708"/>
        <v>176</v>
      </c>
      <c r="H3975" s="10">
        <f t="shared" si="5708"/>
        <v>206</v>
      </c>
      <c r="I3975" s="10">
        <f t="shared" si="5708"/>
        <v>206</v>
      </c>
      <c r="J3975" s="10">
        <f t="shared" si="5708"/>
        <v>209</v>
      </c>
      <c r="K3975" s="10">
        <f t="shared" si="5708"/>
        <v>202</v>
      </c>
      <c r="L3975" s="10">
        <f t="shared" si="5708"/>
        <v>203</v>
      </c>
      <c r="M3975" s="10">
        <f t="shared" si="5708"/>
        <v>201</v>
      </c>
      <c r="N3975" s="10">
        <f t="shared" si="5708"/>
        <v>212</v>
      </c>
      <c r="O3975" s="10">
        <f t="shared" si="5708"/>
        <v>207</v>
      </c>
      <c r="P3975" s="10">
        <f t="shared" si="5708"/>
        <v>200</v>
      </c>
      <c r="Q3975" s="10">
        <f t="shared" si="5708"/>
        <v>230</v>
      </c>
      <c r="R3975" s="10">
        <f t="shared" si="5708"/>
        <v>228</v>
      </c>
      <c r="S3975" s="10">
        <f t="shared" si="5708"/>
        <v>223</v>
      </c>
      <c r="T3975" s="10">
        <f t="shared" si="5708"/>
        <v>227</v>
      </c>
      <c r="U3975" s="10">
        <f t="shared" si="5708"/>
        <v>229</v>
      </c>
      <c r="V3975" s="10">
        <f t="shared" si="5708"/>
        <v>227</v>
      </c>
      <c r="W3975" s="10">
        <f t="shared" si="5708"/>
        <v>227</v>
      </c>
      <c r="X3975" s="10">
        <f t="shared" si="5708"/>
        <v>223</v>
      </c>
      <c r="Y3975" s="10">
        <f t="shared" si="5708"/>
        <v>220</v>
      </c>
      <c r="Z3975" s="10">
        <f t="shared" si="5708"/>
        <v>224</v>
      </c>
      <c r="AA3975" s="10">
        <f t="shared" si="5708"/>
        <v>215</v>
      </c>
      <c r="AB3975" s="10">
        <f t="shared" si="5708"/>
        <v>220</v>
      </c>
      <c r="AC3975" s="10">
        <f t="shared" si="5708"/>
        <v>216</v>
      </c>
      <c r="AD3975" s="10">
        <f t="shared" si="5708"/>
        <v>221</v>
      </c>
      <c r="AE3975" s="10">
        <f t="shared" si="5708"/>
        <v>220</v>
      </c>
      <c r="AF3975" s="10">
        <f t="shared" si="5708"/>
        <v>220</v>
      </c>
      <c r="AG3975" s="10">
        <f t="shared" si="5708"/>
        <v>218</v>
      </c>
      <c r="AH3975" s="10">
        <f t="shared" si="5708"/>
        <v>220</v>
      </c>
      <c r="AI3975" s="10">
        <f t="shared" si="5708"/>
        <v>224</v>
      </c>
      <c r="AJ3975" s="10">
        <f t="shared" si="5708"/>
        <v>226</v>
      </c>
      <c r="AK3975" s="10">
        <f t="shared" si="5708"/>
        <v>213</v>
      </c>
      <c r="AL3975" s="10">
        <f t="shared" ref="AL3975" si="5709">RANK(AL752,AL$588:AL$849,0)</f>
        <v>226</v>
      </c>
    </row>
    <row r="3976" spans="1:38" ht="15">
      <c r="A3976" s="29">
        <v>3975</v>
      </c>
      <c r="B3976" s="23" t="s">
        <v>300</v>
      </c>
      <c r="C3976" s="23" t="s">
        <v>305</v>
      </c>
      <c r="D3976" s="7" t="s">
        <v>171</v>
      </c>
      <c r="E3976" s="10">
        <f t="shared" ref="E3976:AK3976" si="5710">RANK(E753,E$588:E$849,0)</f>
        <v>157</v>
      </c>
      <c r="F3976" s="10">
        <f t="shared" si="5710"/>
        <v>154</v>
      </c>
      <c r="G3976" s="10">
        <f t="shared" si="5710"/>
        <v>196</v>
      </c>
      <c r="H3976" s="10">
        <f t="shared" si="5710"/>
        <v>178</v>
      </c>
      <c r="I3976" s="10">
        <f t="shared" si="5710"/>
        <v>203</v>
      </c>
      <c r="J3976" s="10">
        <f t="shared" si="5710"/>
        <v>198</v>
      </c>
      <c r="K3976" s="10">
        <f t="shared" si="5710"/>
        <v>173</v>
      </c>
      <c r="L3976" s="10">
        <f t="shared" si="5710"/>
        <v>164</v>
      </c>
      <c r="M3976" s="10">
        <f t="shared" si="5710"/>
        <v>169</v>
      </c>
      <c r="N3976" s="10">
        <f t="shared" si="5710"/>
        <v>198</v>
      </c>
      <c r="O3976" s="10">
        <f t="shared" si="5710"/>
        <v>191</v>
      </c>
      <c r="P3976" s="10">
        <f t="shared" si="5710"/>
        <v>193</v>
      </c>
      <c r="Q3976" s="10">
        <f t="shared" si="5710"/>
        <v>205</v>
      </c>
      <c r="R3976" s="10">
        <f t="shared" si="5710"/>
        <v>210</v>
      </c>
      <c r="S3976" s="10">
        <f t="shared" si="5710"/>
        <v>202</v>
      </c>
      <c r="T3976" s="10">
        <f t="shared" si="5710"/>
        <v>184</v>
      </c>
      <c r="U3976" s="10">
        <f t="shared" si="5710"/>
        <v>178</v>
      </c>
      <c r="V3976" s="10">
        <f t="shared" si="5710"/>
        <v>178</v>
      </c>
      <c r="W3976" s="10">
        <f t="shared" si="5710"/>
        <v>193</v>
      </c>
      <c r="X3976" s="10">
        <f t="shared" si="5710"/>
        <v>194</v>
      </c>
      <c r="Y3976" s="10">
        <f t="shared" si="5710"/>
        <v>199</v>
      </c>
      <c r="Z3976" s="10">
        <f t="shared" si="5710"/>
        <v>207</v>
      </c>
      <c r="AA3976" s="10">
        <f t="shared" si="5710"/>
        <v>205</v>
      </c>
      <c r="AB3976" s="10">
        <f t="shared" si="5710"/>
        <v>209</v>
      </c>
      <c r="AC3976" s="10">
        <f t="shared" si="5710"/>
        <v>201</v>
      </c>
      <c r="AD3976" s="10">
        <f t="shared" si="5710"/>
        <v>204</v>
      </c>
      <c r="AE3976" s="10">
        <f t="shared" si="5710"/>
        <v>207</v>
      </c>
      <c r="AF3976" s="10">
        <f t="shared" si="5710"/>
        <v>208</v>
      </c>
      <c r="AG3976" s="10">
        <f t="shared" si="5710"/>
        <v>209</v>
      </c>
      <c r="AH3976" s="10">
        <f t="shared" si="5710"/>
        <v>190</v>
      </c>
      <c r="AI3976" s="10">
        <f t="shared" si="5710"/>
        <v>204</v>
      </c>
      <c r="AJ3976" s="10">
        <f t="shared" si="5710"/>
        <v>207</v>
      </c>
      <c r="AK3976" s="10">
        <f t="shared" si="5710"/>
        <v>200</v>
      </c>
      <c r="AL3976" s="10">
        <f t="shared" ref="AL3976" si="5711">RANK(AL753,AL$588:AL$849,0)</f>
        <v>204</v>
      </c>
    </row>
    <row r="3977" spans="1:38" ht="15">
      <c r="A3977" s="29">
        <v>3976</v>
      </c>
      <c r="B3977" s="23" t="s">
        <v>300</v>
      </c>
      <c r="C3977" s="23" t="s">
        <v>305</v>
      </c>
      <c r="D3977" s="7" t="s">
        <v>172</v>
      </c>
      <c r="E3977" s="10">
        <f t="shared" ref="E3977:AK3977" si="5712">RANK(E754,E$588:E$849,0)</f>
        <v>116</v>
      </c>
      <c r="F3977" s="10">
        <f t="shared" si="5712"/>
        <v>129</v>
      </c>
      <c r="G3977" s="10">
        <f t="shared" si="5712"/>
        <v>132</v>
      </c>
      <c r="H3977" s="10">
        <f t="shared" si="5712"/>
        <v>146</v>
      </c>
      <c r="I3977" s="10">
        <f t="shared" si="5712"/>
        <v>126</v>
      </c>
      <c r="J3977" s="10">
        <f t="shared" si="5712"/>
        <v>152</v>
      </c>
      <c r="K3977" s="10">
        <f t="shared" si="5712"/>
        <v>140</v>
      </c>
      <c r="L3977" s="10">
        <f t="shared" si="5712"/>
        <v>147</v>
      </c>
      <c r="M3977" s="10">
        <f t="shared" si="5712"/>
        <v>142</v>
      </c>
      <c r="N3977" s="10">
        <f t="shared" si="5712"/>
        <v>168</v>
      </c>
      <c r="O3977" s="10">
        <f t="shared" si="5712"/>
        <v>183</v>
      </c>
      <c r="P3977" s="10">
        <f t="shared" si="5712"/>
        <v>186</v>
      </c>
      <c r="Q3977" s="10">
        <f t="shared" si="5712"/>
        <v>172</v>
      </c>
      <c r="R3977" s="10">
        <f t="shared" si="5712"/>
        <v>165</v>
      </c>
      <c r="S3977" s="10">
        <f t="shared" si="5712"/>
        <v>175</v>
      </c>
      <c r="T3977" s="10">
        <f t="shared" si="5712"/>
        <v>172</v>
      </c>
      <c r="U3977" s="10">
        <f t="shared" si="5712"/>
        <v>171</v>
      </c>
      <c r="V3977" s="10">
        <f t="shared" si="5712"/>
        <v>181</v>
      </c>
      <c r="W3977" s="10">
        <f t="shared" si="5712"/>
        <v>169</v>
      </c>
      <c r="X3977" s="10">
        <f t="shared" si="5712"/>
        <v>144</v>
      </c>
      <c r="Y3977" s="10">
        <f t="shared" si="5712"/>
        <v>144</v>
      </c>
      <c r="Z3977" s="10">
        <f t="shared" si="5712"/>
        <v>166</v>
      </c>
      <c r="AA3977" s="10">
        <f t="shared" si="5712"/>
        <v>163</v>
      </c>
      <c r="AB3977" s="10">
        <f t="shared" si="5712"/>
        <v>160</v>
      </c>
      <c r="AC3977" s="10">
        <f t="shared" si="5712"/>
        <v>157</v>
      </c>
      <c r="AD3977" s="10">
        <f t="shared" si="5712"/>
        <v>162</v>
      </c>
      <c r="AE3977" s="10">
        <f t="shared" si="5712"/>
        <v>164</v>
      </c>
      <c r="AF3977" s="10">
        <f t="shared" si="5712"/>
        <v>171</v>
      </c>
      <c r="AG3977" s="10">
        <f t="shared" si="5712"/>
        <v>170</v>
      </c>
      <c r="AH3977" s="10">
        <f t="shared" si="5712"/>
        <v>172</v>
      </c>
      <c r="AI3977" s="10">
        <f t="shared" si="5712"/>
        <v>172</v>
      </c>
      <c r="AJ3977" s="10">
        <f t="shared" si="5712"/>
        <v>167</v>
      </c>
      <c r="AK3977" s="10">
        <f t="shared" si="5712"/>
        <v>164</v>
      </c>
      <c r="AL3977" s="10">
        <f t="shared" ref="AL3977" si="5713">RANK(AL754,AL$588:AL$849,0)</f>
        <v>167</v>
      </c>
    </row>
    <row r="3978" spans="1:38" ht="15">
      <c r="A3978" s="29">
        <v>3977</v>
      </c>
      <c r="B3978" s="23" t="s">
        <v>300</v>
      </c>
      <c r="C3978" s="23" t="s">
        <v>305</v>
      </c>
      <c r="D3978" s="7" t="s">
        <v>173</v>
      </c>
      <c r="E3978" s="10">
        <f t="shared" ref="E3978:AK3978" si="5714">RANK(E755,E$588:E$849,0)</f>
        <v>134</v>
      </c>
      <c r="F3978" s="10">
        <f t="shared" si="5714"/>
        <v>133</v>
      </c>
      <c r="G3978" s="10">
        <f t="shared" si="5714"/>
        <v>105</v>
      </c>
      <c r="H3978" s="10">
        <f t="shared" si="5714"/>
        <v>113</v>
      </c>
      <c r="I3978" s="10">
        <f t="shared" si="5714"/>
        <v>123</v>
      </c>
      <c r="J3978" s="10">
        <f t="shared" si="5714"/>
        <v>113</v>
      </c>
      <c r="K3978" s="10">
        <f t="shared" si="5714"/>
        <v>102</v>
      </c>
      <c r="L3978" s="10">
        <f t="shared" si="5714"/>
        <v>97</v>
      </c>
      <c r="M3978" s="10">
        <f t="shared" si="5714"/>
        <v>106</v>
      </c>
      <c r="N3978" s="10">
        <f t="shared" si="5714"/>
        <v>111</v>
      </c>
      <c r="O3978" s="10">
        <f t="shared" si="5714"/>
        <v>128</v>
      </c>
      <c r="P3978" s="10">
        <f t="shared" si="5714"/>
        <v>111</v>
      </c>
      <c r="Q3978" s="10">
        <f t="shared" si="5714"/>
        <v>125</v>
      </c>
      <c r="R3978" s="10">
        <f t="shared" si="5714"/>
        <v>103</v>
      </c>
      <c r="S3978" s="10">
        <f t="shared" si="5714"/>
        <v>84</v>
      </c>
      <c r="T3978" s="10">
        <f t="shared" si="5714"/>
        <v>128</v>
      </c>
      <c r="U3978" s="10">
        <f t="shared" si="5714"/>
        <v>130</v>
      </c>
      <c r="V3978" s="10">
        <f t="shared" si="5714"/>
        <v>127</v>
      </c>
      <c r="W3978" s="10">
        <f t="shared" si="5714"/>
        <v>107</v>
      </c>
      <c r="X3978" s="10">
        <f t="shared" si="5714"/>
        <v>105</v>
      </c>
      <c r="Y3978" s="10">
        <f t="shared" si="5714"/>
        <v>113</v>
      </c>
      <c r="Z3978" s="10">
        <f t="shared" si="5714"/>
        <v>117</v>
      </c>
      <c r="AA3978" s="10">
        <f t="shared" si="5714"/>
        <v>114</v>
      </c>
      <c r="AB3978" s="10">
        <f t="shared" si="5714"/>
        <v>115</v>
      </c>
      <c r="AC3978" s="10">
        <f t="shared" si="5714"/>
        <v>107</v>
      </c>
      <c r="AD3978" s="10">
        <f t="shared" si="5714"/>
        <v>121</v>
      </c>
      <c r="AE3978" s="10">
        <f t="shared" si="5714"/>
        <v>128</v>
      </c>
      <c r="AF3978" s="10">
        <f t="shared" si="5714"/>
        <v>124</v>
      </c>
      <c r="AG3978" s="10">
        <f t="shared" si="5714"/>
        <v>126</v>
      </c>
      <c r="AH3978" s="10">
        <f t="shared" si="5714"/>
        <v>122</v>
      </c>
      <c r="AI3978" s="10">
        <f t="shared" si="5714"/>
        <v>129</v>
      </c>
      <c r="AJ3978" s="10">
        <f t="shared" si="5714"/>
        <v>127</v>
      </c>
      <c r="AK3978" s="10">
        <f t="shared" si="5714"/>
        <v>115</v>
      </c>
      <c r="AL3978" s="10">
        <f t="shared" ref="AL3978" si="5715">RANK(AL755,AL$588:AL$849,0)</f>
        <v>117</v>
      </c>
    </row>
    <row r="3979" spans="1:38" ht="15">
      <c r="A3979" s="29">
        <v>3978</v>
      </c>
      <c r="B3979" s="23" t="s">
        <v>300</v>
      </c>
      <c r="C3979" s="23" t="s">
        <v>305</v>
      </c>
      <c r="D3979" s="7" t="s">
        <v>174</v>
      </c>
      <c r="E3979" s="10">
        <f t="shared" ref="E3979:AK3979" si="5716">RANK(E756,E$588:E$849,0)</f>
        <v>186</v>
      </c>
      <c r="F3979" s="10">
        <f t="shared" si="5716"/>
        <v>184</v>
      </c>
      <c r="G3979" s="10">
        <f t="shared" si="5716"/>
        <v>206</v>
      </c>
      <c r="H3979" s="10">
        <f t="shared" si="5716"/>
        <v>210</v>
      </c>
      <c r="I3979" s="10">
        <f t="shared" si="5716"/>
        <v>211</v>
      </c>
      <c r="J3979" s="10">
        <f t="shared" si="5716"/>
        <v>215</v>
      </c>
      <c r="K3979" s="10">
        <f t="shared" si="5716"/>
        <v>212</v>
      </c>
      <c r="L3979" s="10">
        <f t="shared" si="5716"/>
        <v>214</v>
      </c>
      <c r="M3979" s="10">
        <f t="shared" si="5716"/>
        <v>215</v>
      </c>
      <c r="N3979" s="10">
        <f t="shared" si="5716"/>
        <v>209</v>
      </c>
      <c r="O3979" s="10">
        <f t="shared" si="5716"/>
        <v>214</v>
      </c>
      <c r="P3979" s="10">
        <f t="shared" si="5716"/>
        <v>201</v>
      </c>
      <c r="Q3979" s="10">
        <f t="shared" si="5716"/>
        <v>222</v>
      </c>
      <c r="R3979" s="10">
        <f t="shared" si="5716"/>
        <v>223</v>
      </c>
      <c r="S3979" s="10">
        <f t="shared" si="5716"/>
        <v>213</v>
      </c>
      <c r="T3979" s="10">
        <f t="shared" si="5716"/>
        <v>218</v>
      </c>
      <c r="U3979" s="10">
        <f t="shared" si="5716"/>
        <v>214</v>
      </c>
      <c r="V3979" s="10">
        <f t="shared" si="5716"/>
        <v>210</v>
      </c>
      <c r="W3979" s="10">
        <f t="shared" si="5716"/>
        <v>212</v>
      </c>
      <c r="X3979" s="10">
        <f t="shared" si="5716"/>
        <v>216</v>
      </c>
      <c r="Y3979" s="10">
        <f t="shared" si="5716"/>
        <v>209</v>
      </c>
      <c r="Z3979" s="10">
        <f t="shared" si="5716"/>
        <v>212</v>
      </c>
      <c r="AA3979" s="10">
        <f t="shared" si="5716"/>
        <v>210</v>
      </c>
      <c r="AB3979" s="10">
        <f t="shared" si="5716"/>
        <v>211</v>
      </c>
      <c r="AC3979" s="10">
        <f t="shared" si="5716"/>
        <v>211</v>
      </c>
      <c r="AD3979" s="10">
        <f t="shared" si="5716"/>
        <v>213</v>
      </c>
      <c r="AE3979" s="10">
        <f t="shared" si="5716"/>
        <v>210</v>
      </c>
      <c r="AF3979" s="10">
        <f t="shared" si="5716"/>
        <v>212</v>
      </c>
      <c r="AG3979" s="10">
        <f t="shared" si="5716"/>
        <v>213</v>
      </c>
      <c r="AH3979" s="10">
        <f t="shared" si="5716"/>
        <v>208</v>
      </c>
      <c r="AI3979" s="10">
        <f t="shared" si="5716"/>
        <v>209</v>
      </c>
      <c r="AJ3979" s="10">
        <f t="shared" si="5716"/>
        <v>211</v>
      </c>
      <c r="AK3979" s="10">
        <f t="shared" si="5716"/>
        <v>205</v>
      </c>
      <c r="AL3979" s="10">
        <f t="shared" ref="AL3979" si="5717">RANK(AL756,AL$588:AL$849,0)</f>
        <v>208</v>
      </c>
    </row>
    <row r="3980" spans="1:38" ht="15">
      <c r="A3980" s="29">
        <v>3979</v>
      </c>
      <c r="B3980" s="23" t="s">
        <v>300</v>
      </c>
      <c r="C3980" s="23" t="s">
        <v>305</v>
      </c>
      <c r="D3980" s="7" t="s">
        <v>175</v>
      </c>
      <c r="E3980" s="10">
        <f t="shared" ref="E3980:AK3980" si="5718">RANK(E757,E$588:E$849,0)</f>
        <v>85</v>
      </c>
      <c r="F3980" s="10">
        <f t="shared" si="5718"/>
        <v>80</v>
      </c>
      <c r="G3980" s="10">
        <f t="shared" si="5718"/>
        <v>89</v>
      </c>
      <c r="H3980" s="10">
        <f t="shared" si="5718"/>
        <v>88</v>
      </c>
      <c r="I3980" s="10">
        <f t="shared" si="5718"/>
        <v>92</v>
      </c>
      <c r="J3980" s="10">
        <f t="shared" si="5718"/>
        <v>99</v>
      </c>
      <c r="K3980" s="10">
        <f t="shared" si="5718"/>
        <v>98</v>
      </c>
      <c r="L3980" s="10">
        <f t="shared" si="5718"/>
        <v>92</v>
      </c>
      <c r="M3980" s="10">
        <f t="shared" si="5718"/>
        <v>92</v>
      </c>
      <c r="N3980" s="10">
        <f t="shared" si="5718"/>
        <v>97</v>
      </c>
      <c r="O3980" s="10">
        <f t="shared" si="5718"/>
        <v>96</v>
      </c>
      <c r="P3980" s="10">
        <f t="shared" si="5718"/>
        <v>108</v>
      </c>
      <c r="Q3980" s="10">
        <f t="shared" si="5718"/>
        <v>104</v>
      </c>
      <c r="R3980" s="10">
        <f t="shared" si="5718"/>
        <v>102</v>
      </c>
      <c r="S3980" s="10">
        <f t="shared" si="5718"/>
        <v>99</v>
      </c>
      <c r="T3980" s="10">
        <f t="shared" si="5718"/>
        <v>105</v>
      </c>
      <c r="U3980" s="10">
        <f t="shared" si="5718"/>
        <v>98</v>
      </c>
      <c r="V3980" s="10">
        <f t="shared" si="5718"/>
        <v>99</v>
      </c>
      <c r="W3980" s="10">
        <f t="shared" si="5718"/>
        <v>92</v>
      </c>
      <c r="X3980" s="10">
        <f t="shared" si="5718"/>
        <v>90</v>
      </c>
      <c r="Y3980" s="10">
        <f t="shared" si="5718"/>
        <v>86</v>
      </c>
      <c r="Z3980" s="10">
        <f t="shared" si="5718"/>
        <v>87</v>
      </c>
      <c r="AA3980" s="10">
        <f t="shared" si="5718"/>
        <v>85</v>
      </c>
      <c r="AB3980" s="10">
        <f t="shared" si="5718"/>
        <v>87</v>
      </c>
      <c r="AC3980" s="10">
        <f t="shared" si="5718"/>
        <v>89</v>
      </c>
      <c r="AD3980" s="10">
        <f t="shared" si="5718"/>
        <v>86</v>
      </c>
      <c r="AE3980" s="10">
        <f t="shared" si="5718"/>
        <v>89</v>
      </c>
      <c r="AF3980" s="10">
        <f t="shared" si="5718"/>
        <v>95</v>
      </c>
      <c r="AG3980" s="10">
        <f t="shared" si="5718"/>
        <v>95</v>
      </c>
      <c r="AH3980" s="10">
        <f t="shared" si="5718"/>
        <v>93</v>
      </c>
      <c r="AI3980" s="10">
        <f t="shared" si="5718"/>
        <v>98</v>
      </c>
      <c r="AJ3980" s="10">
        <f t="shared" si="5718"/>
        <v>93</v>
      </c>
      <c r="AK3980" s="10">
        <f t="shared" si="5718"/>
        <v>97</v>
      </c>
      <c r="AL3980" s="10">
        <f t="shared" ref="AL3980" si="5719">RANK(AL757,AL$588:AL$849,0)</f>
        <v>99</v>
      </c>
    </row>
    <row r="3981" spans="1:38" ht="15">
      <c r="A3981" s="29">
        <v>3980</v>
      </c>
      <c r="B3981" s="23" t="s">
        <v>300</v>
      </c>
      <c r="C3981" s="23" t="s">
        <v>305</v>
      </c>
      <c r="D3981" s="7" t="s">
        <v>176</v>
      </c>
      <c r="E3981" s="10">
        <f t="shared" ref="E3981:AK3981" si="5720">RANK(E758,E$588:E$849,0)</f>
        <v>47</v>
      </c>
      <c r="F3981" s="10">
        <f t="shared" si="5720"/>
        <v>45</v>
      </c>
      <c r="G3981" s="10">
        <f t="shared" si="5720"/>
        <v>47</v>
      </c>
      <c r="H3981" s="10">
        <f t="shared" si="5720"/>
        <v>57</v>
      </c>
      <c r="I3981" s="10">
        <f t="shared" si="5720"/>
        <v>59</v>
      </c>
      <c r="J3981" s="10">
        <f t="shared" si="5720"/>
        <v>57</v>
      </c>
      <c r="K3981" s="10">
        <f t="shared" si="5720"/>
        <v>63</v>
      </c>
      <c r="L3981" s="10">
        <f t="shared" si="5720"/>
        <v>62</v>
      </c>
      <c r="M3981" s="10">
        <f t="shared" si="5720"/>
        <v>60</v>
      </c>
      <c r="N3981" s="10">
        <f t="shared" si="5720"/>
        <v>61</v>
      </c>
      <c r="O3981" s="10">
        <f t="shared" si="5720"/>
        <v>66</v>
      </c>
      <c r="P3981" s="10">
        <f t="shared" si="5720"/>
        <v>68</v>
      </c>
      <c r="Q3981" s="10">
        <f t="shared" si="5720"/>
        <v>71</v>
      </c>
      <c r="R3981" s="10">
        <f t="shared" si="5720"/>
        <v>78</v>
      </c>
      <c r="S3981" s="10">
        <f t="shared" si="5720"/>
        <v>75</v>
      </c>
      <c r="T3981" s="10">
        <f t="shared" si="5720"/>
        <v>71</v>
      </c>
      <c r="U3981" s="10">
        <f t="shared" si="5720"/>
        <v>70</v>
      </c>
      <c r="V3981" s="10">
        <f t="shared" si="5720"/>
        <v>67</v>
      </c>
      <c r="W3981" s="10">
        <f t="shared" si="5720"/>
        <v>66</v>
      </c>
      <c r="X3981" s="10">
        <f t="shared" si="5720"/>
        <v>65</v>
      </c>
      <c r="Y3981" s="10">
        <f t="shared" si="5720"/>
        <v>71</v>
      </c>
      <c r="Z3981" s="10">
        <f t="shared" si="5720"/>
        <v>74</v>
      </c>
      <c r="AA3981" s="10">
        <f t="shared" si="5720"/>
        <v>75</v>
      </c>
      <c r="AB3981" s="10">
        <f t="shared" si="5720"/>
        <v>77</v>
      </c>
      <c r="AC3981" s="10">
        <f t="shared" si="5720"/>
        <v>82</v>
      </c>
      <c r="AD3981" s="10">
        <f t="shared" si="5720"/>
        <v>90</v>
      </c>
      <c r="AE3981" s="10">
        <f t="shared" si="5720"/>
        <v>103</v>
      </c>
      <c r="AF3981" s="10">
        <f t="shared" si="5720"/>
        <v>101</v>
      </c>
      <c r="AG3981" s="10">
        <f t="shared" si="5720"/>
        <v>100</v>
      </c>
      <c r="AH3981" s="10">
        <f t="shared" si="5720"/>
        <v>106</v>
      </c>
      <c r="AI3981" s="10">
        <f t="shared" si="5720"/>
        <v>152</v>
      </c>
      <c r="AJ3981" s="10">
        <f t="shared" si="5720"/>
        <v>143</v>
      </c>
      <c r="AK3981" s="10">
        <f t="shared" si="5720"/>
        <v>142</v>
      </c>
      <c r="AL3981" s="10">
        <f t="shared" ref="AL3981" si="5721">RANK(AL758,AL$588:AL$849,0)</f>
        <v>148</v>
      </c>
    </row>
    <row r="3982" spans="1:38" ht="15">
      <c r="A3982" s="29">
        <v>3981</v>
      </c>
      <c r="B3982" s="23" t="s">
        <v>300</v>
      </c>
      <c r="C3982" s="23" t="s">
        <v>305</v>
      </c>
      <c r="D3982" s="7" t="s">
        <v>177</v>
      </c>
      <c r="E3982" s="10">
        <f t="shared" ref="E3982:AK3982" si="5722">RANK(E759,E$588:E$849,0)</f>
        <v>6</v>
      </c>
      <c r="F3982" s="10">
        <f t="shared" si="5722"/>
        <v>6</v>
      </c>
      <c r="G3982" s="10">
        <f t="shared" si="5722"/>
        <v>6</v>
      </c>
      <c r="H3982" s="10">
        <f t="shared" si="5722"/>
        <v>4</v>
      </c>
      <c r="I3982" s="10">
        <f t="shared" si="5722"/>
        <v>4</v>
      </c>
      <c r="J3982" s="10">
        <f t="shared" si="5722"/>
        <v>5</v>
      </c>
      <c r="K3982" s="10">
        <f t="shared" si="5722"/>
        <v>5</v>
      </c>
      <c r="L3982" s="10">
        <f t="shared" si="5722"/>
        <v>2</v>
      </c>
      <c r="M3982" s="10">
        <f t="shared" si="5722"/>
        <v>2</v>
      </c>
      <c r="N3982" s="10">
        <f t="shared" si="5722"/>
        <v>2</v>
      </c>
      <c r="O3982" s="10">
        <f t="shared" si="5722"/>
        <v>2</v>
      </c>
      <c r="P3982" s="10">
        <f t="shared" si="5722"/>
        <v>2</v>
      </c>
      <c r="Q3982" s="10">
        <f t="shared" si="5722"/>
        <v>2</v>
      </c>
      <c r="R3982" s="10">
        <f t="shared" si="5722"/>
        <v>2</v>
      </c>
      <c r="S3982" s="10">
        <f t="shared" si="5722"/>
        <v>2</v>
      </c>
      <c r="T3982" s="10">
        <f t="shared" si="5722"/>
        <v>2</v>
      </c>
      <c r="U3982" s="10">
        <f t="shared" si="5722"/>
        <v>2</v>
      </c>
      <c r="V3982" s="10">
        <f t="shared" si="5722"/>
        <v>3</v>
      </c>
      <c r="W3982" s="10">
        <f t="shared" si="5722"/>
        <v>3</v>
      </c>
      <c r="X3982" s="10">
        <f t="shared" si="5722"/>
        <v>4</v>
      </c>
      <c r="Y3982" s="10">
        <f t="shared" si="5722"/>
        <v>4</v>
      </c>
      <c r="Z3982" s="10">
        <f t="shared" si="5722"/>
        <v>4</v>
      </c>
      <c r="AA3982" s="10">
        <f t="shared" si="5722"/>
        <v>4</v>
      </c>
      <c r="AB3982" s="10">
        <f t="shared" si="5722"/>
        <v>4</v>
      </c>
      <c r="AC3982" s="10">
        <f t="shared" si="5722"/>
        <v>4</v>
      </c>
      <c r="AD3982" s="10">
        <f t="shared" si="5722"/>
        <v>1</v>
      </c>
      <c r="AE3982" s="10">
        <f t="shared" si="5722"/>
        <v>3</v>
      </c>
      <c r="AF3982" s="10">
        <f t="shared" si="5722"/>
        <v>3</v>
      </c>
      <c r="AG3982" s="10">
        <f t="shared" si="5722"/>
        <v>3</v>
      </c>
      <c r="AH3982" s="10">
        <f t="shared" si="5722"/>
        <v>2</v>
      </c>
      <c r="AI3982" s="10">
        <f t="shared" si="5722"/>
        <v>3</v>
      </c>
      <c r="AJ3982" s="10">
        <f t="shared" si="5722"/>
        <v>3</v>
      </c>
      <c r="AK3982" s="10">
        <f t="shared" si="5722"/>
        <v>2</v>
      </c>
      <c r="AL3982" s="10">
        <f t="shared" ref="AL3982" si="5723">RANK(AL759,AL$588:AL$849,0)</f>
        <v>2</v>
      </c>
    </row>
    <row r="3983" spans="1:38" ht="15">
      <c r="A3983" s="29">
        <v>3982</v>
      </c>
      <c r="B3983" s="23" t="s">
        <v>300</v>
      </c>
      <c r="C3983" s="23" t="s">
        <v>305</v>
      </c>
      <c r="D3983" s="7" t="s">
        <v>178</v>
      </c>
      <c r="E3983" s="10">
        <f t="shared" ref="E3983:AK3983" si="5724">RANK(E760,E$588:E$849,0)</f>
        <v>131</v>
      </c>
      <c r="F3983" s="10">
        <f t="shared" si="5724"/>
        <v>126</v>
      </c>
      <c r="G3983" s="10">
        <f t="shared" si="5724"/>
        <v>148</v>
      </c>
      <c r="H3983" s="10">
        <f t="shared" si="5724"/>
        <v>150</v>
      </c>
      <c r="I3983" s="10">
        <f t="shared" si="5724"/>
        <v>146</v>
      </c>
      <c r="J3983" s="10">
        <f t="shared" si="5724"/>
        <v>159</v>
      </c>
      <c r="K3983" s="10">
        <f t="shared" si="5724"/>
        <v>154</v>
      </c>
      <c r="L3983" s="10">
        <f t="shared" si="5724"/>
        <v>154</v>
      </c>
      <c r="M3983" s="10">
        <f t="shared" si="5724"/>
        <v>165</v>
      </c>
      <c r="N3983" s="10">
        <f t="shared" si="5724"/>
        <v>167</v>
      </c>
      <c r="O3983" s="10">
        <f t="shared" si="5724"/>
        <v>162</v>
      </c>
      <c r="P3983" s="10">
        <f t="shared" si="5724"/>
        <v>165</v>
      </c>
      <c r="Q3983" s="10">
        <f t="shared" si="5724"/>
        <v>140</v>
      </c>
      <c r="R3983" s="10">
        <f t="shared" si="5724"/>
        <v>129</v>
      </c>
      <c r="S3983" s="10">
        <f t="shared" si="5724"/>
        <v>128</v>
      </c>
      <c r="T3983" s="10">
        <f t="shared" si="5724"/>
        <v>123</v>
      </c>
      <c r="U3983" s="10">
        <f t="shared" si="5724"/>
        <v>115</v>
      </c>
      <c r="V3983" s="10">
        <f t="shared" si="5724"/>
        <v>124</v>
      </c>
      <c r="W3983" s="10">
        <f t="shared" si="5724"/>
        <v>102</v>
      </c>
      <c r="X3983" s="10">
        <f t="shared" si="5724"/>
        <v>106</v>
      </c>
      <c r="Y3983" s="10">
        <f t="shared" si="5724"/>
        <v>105</v>
      </c>
      <c r="Z3983" s="10">
        <f t="shared" si="5724"/>
        <v>112</v>
      </c>
      <c r="AA3983" s="10">
        <f t="shared" si="5724"/>
        <v>108</v>
      </c>
      <c r="AB3983" s="10">
        <f t="shared" si="5724"/>
        <v>125</v>
      </c>
      <c r="AC3983" s="10">
        <f t="shared" si="5724"/>
        <v>127</v>
      </c>
      <c r="AD3983" s="10">
        <f t="shared" si="5724"/>
        <v>143</v>
      </c>
      <c r="AE3983" s="10">
        <f t="shared" si="5724"/>
        <v>151</v>
      </c>
      <c r="AF3983" s="10">
        <f t="shared" si="5724"/>
        <v>144</v>
      </c>
      <c r="AG3983" s="10">
        <f t="shared" si="5724"/>
        <v>144</v>
      </c>
      <c r="AH3983" s="10">
        <f t="shared" si="5724"/>
        <v>145</v>
      </c>
      <c r="AI3983" s="10">
        <f t="shared" si="5724"/>
        <v>142</v>
      </c>
      <c r="AJ3983" s="10">
        <f t="shared" si="5724"/>
        <v>152</v>
      </c>
      <c r="AK3983" s="10">
        <f t="shared" si="5724"/>
        <v>165</v>
      </c>
      <c r="AL3983" s="10">
        <f t="shared" ref="AL3983" si="5725">RANK(AL760,AL$588:AL$849,0)</f>
        <v>164</v>
      </c>
    </row>
    <row r="3984" spans="1:38" ht="15">
      <c r="A3984" s="29">
        <v>3983</v>
      </c>
      <c r="B3984" s="23" t="s">
        <v>300</v>
      </c>
      <c r="C3984" s="23" t="s">
        <v>305</v>
      </c>
      <c r="D3984" s="7" t="s">
        <v>179</v>
      </c>
      <c r="E3984" s="10">
        <f t="shared" ref="E3984:AK3984" si="5726">RANK(E761,E$588:E$849,0)</f>
        <v>198</v>
      </c>
      <c r="F3984" s="10">
        <f t="shared" si="5726"/>
        <v>197</v>
      </c>
      <c r="G3984" s="10">
        <f t="shared" si="5726"/>
        <v>185</v>
      </c>
      <c r="H3984" s="10">
        <f t="shared" si="5726"/>
        <v>170</v>
      </c>
      <c r="I3984" s="10">
        <f t="shared" si="5726"/>
        <v>154</v>
      </c>
      <c r="J3984" s="10">
        <f t="shared" si="5726"/>
        <v>149</v>
      </c>
      <c r="K3984" s="10">
        <f t="shared" si="5726"/>
        <v>131</v>
      </c>
      <c r="L3984" s="10">
        <f t="shared" si="5726"/>
        <v>143</v>
      </c>
      <c r="M3984" s="10">
        <f t="shared" si="5726"/>
        <v>147</v>
      </c>
      <c r="N3984" s="10">
        <f t="shared" si="5726"/>
        <v>148</v>
      </c>
      <c r="O3984" s="10">
        <f t="shared" si="5726"/>
        <v>138</v>
      </c>
      <c r="P3984" s="10">
        <f t="shared" si="5726"/>
        <v>142</v>
      </c>
      <c r="Q3984" s="10">
        <f t="shared" si="5726"/>
        <v>137</v>
      </c>
      <c r="R3984" s="10">
        <f t="shared" si="5726"/>
        <v>127</v>
      </c>
      <c r="S3984" s="10">
        <f t="shared" si="5726"/>
        <v>124</v>
      </c>
      <c r="T3984" s="10">
        <f t="shared" si="5726"/>
        <v>106</v>
      </c>
      <c r="U3984" s="10">
        <f t="shared" si="5726"/>
        <v>116</v>
      </c>
      <c r="V3984" s="10">
        <f t="shared" si="5726"/>
        <v>112</v>
      </c>
      <c r="W3984" s="10">
        <f t="shared" si="5726"/>
        <v>109</v>
      </c>
      <c r="X3984" s="10">
        <f t="shared" si="5726"/>
        <v>108</v>
      </c>
      <c r="Y3984" s="10">
        <f t="shared" si="5726"/>
        <v>112</v>
      </c>
      <c r="Z3984" s="10">
        <f t="shared" si="5726"/>
        <v>115</v>
      </c>
      <c r="AA3984" s="10">
        <f t="shared" si="5726"/>
        <v>111</v>
      </c>
      <c r="AB3984" s="10">
        <f t="shared" si="5726"/>
        <v>120</v>
      </c>
      <c r="AC3984" s="10">
        <f t="shared" si="5726"/>
        <v>112</v>
      </c>
      <c r="AD3984" s="10">
        <f t="shared" si="5726"/>
        <v>112</v>
      </c>
      <c r="AE3984" s="10">
        <f t="shared" si="5726"/>
        <v>110</v>
      </c>
      <c r="AF3984" s="10">
        <f t="shared" si="5726"/>
        <v>116</v>
      </c>
      <c r="AG3984" s="10">
        <f t="shared" si="5726"/>
        <v>107</v>
      </c>
      <c r="AH3984" s="10">
        <f t="shared" si="5726"/>
        <v>108</v>
      </c>
      <c r="AI3984" s="10">
        <f t="shared" si="5726"/>
        <v>107</v>
      </c>
      <c r="AJ3984" s="10">
        <f t="shared" si="5726"/>
        <v>112</v>
      </c>
      <c r="AK3984" s="10">
        <f t="shared" si="5726"/>
        <v>101</v>
      </c>
      <c r="AL3984" s="10">
        <f t="shared" ref="AL3984" si="5727">RANK(AL761,AL$588:AL$849,0)</f>
        <v>102</v>
      </c>
    </row>
    <row r="3985" spans="1:38" ht="15">
      <c r="A3985" s="29">
        <v>3984</v>
      </c>
      <c r="B3985" s="23" t="s">
        <v>300</v>
      </c>
      <c r="C3985" s="23" t="s">
        <v>305</v>
      </c>
      <c r="D3985" s="7" t="s">
        <v>180</v>
      </c>
      <c r="E3985" s="10">
        <f t="shared" ref="E3985:AK3985" si="5728">RANK(E762,E$588:E$849,0)</f>
        <v>198</v>
      </c>
      <c r="F3985" s="10">
        <f t="shared" si="5728"/>
        <v>197</v>
      </c>
      <c r="G3985" s="10">
        <f t="shared" si="5728"/>
        <v>150</v>
      </c>
      <c r="H3985" s="10">
        <f t="shared" si="5728"/>
        <v>139</v>
      </c>
      <c r="I3985" s="10">
        <f t="shared" si="5728"/>
        <v>133</v>
      </c>
      <c r="J3985" s="10">
        <f t="shared" si="5728"/>
        <v>129</v>
      </c>
      <c r="K3985" s="10">
        <f t="shared" si="5728"/>
        <v>123</v>
      </c>
      <c r="L3985" s="10">
        <f t="shared" si="5728"/>
        <v>124</v>
      </c>
      <c r="M3985" s="10">
        <f t="shared" si="5728"/>
        <v>111</v>
      </c>
      <c r="N3985" s="10">
        <f t="shared" si="5728"/>
        <v>94</v>
      </c>
      <c r="O3985" s="10">
        <f t="shared" si="5728"/>
        <v>88</v>
      </c>
      <c r="P3985" s="10">
        <f t="shared" si="5728"/>
        <v>87</v>
      </c>
      <c r="Q3985" s="10">
        <f t="shared" si="5728"/>
        <v>88</v>
      </c>
      <c r="R3985" s="10">
        <f t="shared" si="5728"/>
        <v>90</v>
      </c>
      <c r="S3985" s="10">
        <f t="shared" si="5728"/>
        <v>89</v>
      </c>
      <c r="T3985" s="10">
        <f t="shared" si="5728"/>
        <v>76</v>
      </c>
      <c r="U3985" s="10">
        <f t="shared" si="5728"/>
        <v>72</v>
      </c>
      <c r="V3985" s="10">
        <f t="shared" si="5728"/>
        <v>70</v>
      </c>
      <c r="W3985" s="10">
        <f t="shared" si="5728"/>
        <v>61</v>
      </c>
      <c r="X3985" s="10">
        <f t="shared" si="5728"/>
        <v>64</v>
      </c>
      <c r="Y3985" s="10">
        <f t="shared" si="5728"/>
        <v>62</v>
      </c>
      <c r="Z3985" s="10">
        <f t="shared" si="5728"/>
        <v>62</v>
      </c>
      <c r="AA3985" s="10">
        <f t="shared" si="5728"/>
        <v>66</v>
      </c>
      <c r="AB3985" s="10">
        <f t="shared" si="5728"/>
        <v>58</v>
      </c>
      <c r="AC3985" s="10">
        <f t="shared" si="5728"/>
        <v>59</v>
      </c>
      <c r="AD3985" s="10">
        <f t="shared" si="5728"/>
        <v>61</v>
      </c>
      <c r="AE3985" s="10">
        <f t="shared" si="5728"/>
        <v>68</v>
      </c>
      <c r="AF3985" s="10">
        <f t="shared" si="5728"/>
        <v>77</v>
      </c>
      <c r="AG3985" s="10">
        <f t="shared" si="5728"/>
        <v>71</v>
      </c>
      <c r="AH3985" s="10">
        <f t="shared" si="5728"/>
        <v>71</v>
      </c>
      <c r="AI3985" s="10">
        <f t="shared" si="5728"/>
        <v>76</v>
      </c>
      <c r="AJ3985" s="10">
        <f t="shared" si="5728"/>
        <v>83</v>
      </c>
      <c r="AK3985" s="10">
        <f t="shared" si="5728"/>
        <v>72</v>
      </c>
      <c r="AL3985" s="10">
        <f t="shared" ref="AL3985" si="5729">RANK(AL762,AL$588:AL$849,0)</f>
        <v>80</v>
      </c>
    </row>
    <row r="3986" spans="1:38" ht="15">
      <c r="A3986" s="29">
        <v>3985</v>
      </c>
      <c r="B3986" s="23" t="s">
        <v>300</v>
      </c>
      <c r="C3986" s="23" t="s">
        <v>305</v>
      </c>
      <c r="D3986" s="7" t="s">
        <v>181</v>
      </c>
      <c r="E3986" s="10">
        <f t="shared" ref="E3986:AK3986" si="5730">RANK(E763,E$588:E$849,0)</f>
        <v>102</v>
      </c>
      <c r="F3986" s="10">
        <f t="shared" si="5730"/>
        <v>90</v>
      </c>
      <c r="G3986" s="10">
        <f t="shared" si="5730"/>
        <v>87</v>
      </c>
      <c r="H3986" s="10">
        <f t="shared" si="5730"/>
        <v>95</v>
      </c>
      <c r="I3986" s="10">
        <f t="shared" si="5730"/>
        <v>101</v>
      </c>
      <c r="J3986" s="10">
        <f t="shared" si="5730"/>
        <v>103</v>
      </c>
      <c r="K3986" s="10">
        <f t="shared" si="5730"/>
        <v>105</v>
      </c>
      <c r="L3986" s="10">
        <f t="shared" si="5730"/>
        <v>102</v>
      </c>
      <c r="M3986" s="10">
        <f t="shared" si="5730"/>
        <v>97</v>
      </c>
      <c r="N3986" s="10">
        <f t="shared" si="5730"/>
        <v>107</v>
      </c>
      <c r="O3986" s="10">
        <f t="shared" si="5730"/>
        <v>104</v>
      </c>
      <c r="P3986" s="10">
        <f t="shared" si="5730"/>
        <v>104</v>
      </c>
      <c r="Q3986" s="10">
        <f t="shared" si="5730"/>
        <v>100</v>
      </c>
      <c r="R3986" s="10">
        <f t="shared" si="5730"/>
        <v>92</v>
      </c>
      <c r="S3986" s="10">
        <f t="shared" si="5730"/>
        <v>96</v>
      </c>
      <c r="T3986" s="10">
        <f t="shared" si="5730"/>
        <v>91</v>
      </c>
      <c r="U3986" s="10">
        <f t="shared" si="5730"/>
        <v>92</v>
      </c>
      <c r="V3986" s="10">
        <f t="shared" si="5730"/>
        <v>95</v>
      </c>
      <c r="W3986" s="10">
        <f t="shared" si="5730"/>
        <v>93</v>
      </c>
      <c r="X3986" s="10">
        <f t="shared" si="5730"/>
        <v>91</v>
      </c>
      <c r="Y3986" s="10">
        <f t="shared" si="5730"/>
        <v>92</v>
      </c>
      <c r="Z3986" s="10">
        <f t="shared" si="5730"/>
        <v>92</v>
      </c>
      <c r="AA3986" s="10">
        <f t="shared" si="5730"/>
        <v>96</v>
      </c>
      <c r="AB3986" s="10">
        <f t="shared" si="5730"/>
        <v>98</v>
      </c>
      <c r="AC3986" s="10">
        <f t="shared" si="5730"/>
        <v>99</v>
      </c>
      <c r="AD3986" s="10">
        <f t="shared" si="5730"/>
        <v>99</v>
      </c>
      <c r="AE3986" s="10">
        <f t="shared" si="5730"/>
        <v>105</v>
      </c>
      <c r="AF3986" s="10">
        <f t="shared" si="5730"/>
        <v>97</v>
      </c>
      <c r="AG3986" s="10">
        <f t="shared" si="5730"/>
        <v>102</v>
      </c>
      <c r="AH3986" s="10">
        <f t="shared" si="5730"/>
        <v>98</v>
      </c>
      <c r="AI3986" s="10">
        <f t="shared" si="5730"/>
        <v>93</v>
      </c>
      <c r="AJ3986" s="10">
        <f t="shared" si="5730"/>
        <v>94</v>
      </c>
      <c r="AK3986" s="10">
        <f t="shared" si="5730"/>
        <v>98</v>
      </c>
      <c r="AL3986" s="10">
        <f t="shared" ref="AL3986" si="5731">RANK(AL763,AL$588:AL$849,0)</f>
        <v>84</v>
      </c>
    </row>
    <row r="3987" spans="1:38" ht="15">
      <c r="A3987" s="29">
        <v>3986</v>
      </c>
      <c r="B3987" s="23" t="s">
        <v>300</v>
      </c>
      <c r="C3987" s="23" t="s">
        <v>305</v>
      </c>
      <c r="D3987" s="7" t="s">
        <v>182</v>
      </c>
      <c r="E3987" s="10">
        <f t="shared" ref="E3987:AK3987" si="5732">RANK(E764,E$588:E$849,0)</f>
        <v>84</v>
      </c>
      <c r="F3987" s="10">
        <f t="shared" si="5732"/>
        <v>73</v>
      </c>
      <c r="G3987" s="10">
        <f t="shared" si="5732"/>
        <v>79</v>
      </c>
      <c r="H3987" s="10">
        <f t="shared" si="5732"/>
        <v>75</v>
      </c>
      <c r="I3987" s="10">
        <f t="shared" si="5732"/>
        <v>75</v>
      </c>
      <c r="J3987" s="10">
        <f t="shared" si="5732"/>
        <v>73</v>
      </c>
      <c r="K3987" s="10">
        <f t="shared" si="5732"/>
        <v>72</v>
      </c>
      <c r="L3987" s="10">
        <f t="shared" si="5732"/>
        <v>72</v>
      </c>
      <c r="M3987" s="10">
        <f t="shared" si="5732"/>
        <v>71</v>
      </c>
      <c r="N3987" s="10">
        <f t="shared" si="5732"/>
        <v>68</v>
      </c>
      <c r="O3987" s="10">
        <f t="shared" si="5732"/>
        <v>64</v>
      </c>
      <c r="P3987" s="10">
        <f t="shared" si="5732"/>
        <v>66</v>
      </c>
      <c r="Q3987" s="10">
        <f t="shared" si="5732"/>
        <v>69</v>
      </c>
      <c r="R3987" s="10">
        <f t="shared" si="5732"/>
        <v>63</v>
      </c>
      <c r="S3987" s="10">
        <f t="shared" si="5732"/>
        <v>59</v>
      </c>
      <c r="T3987" s="10">
        <f t="shared" si="5732"/>
        <v>63</v>
      </c>
      <c r="U3987" s="10">
        <f t="shared" si="5732"/>
        <v>61</v>
      </c>
      <c r="V3987" s="10">
        <f t="shared" si="5732"/>
        <v>66</v>
      </c>
      <c r="W3987" s="10">
        <f t="shared" si="5732"/>
        <v>64</v>
      </c>
      <c r="X3987" s="10">
        <f t="shared" si="5732"/>
        <v>56</v>
      </c>
      <c r="Y3987" s="10">
        <f t="shared" si="5732"/>
        <v>57</v>
      </c>
      <c r="Z3987" s="10">
        <f t="shared" si="5732"/>
        <v>54</v>
      </c>
      <c r="AA3987" s="10">
        <f t="shared" si="5732"/>
        <v>57</v>
      </c>
      <c r="AB3987" s="10">
        <f t="shared" si="5732"/>
        <v>55</v>
      </c>
      <c r="AC3987" s="10">
        <f t="shared" si="5732"/>
        <v>52</v>
      </c>
      <c r="AD3987" s="10">
        <f t="shared" si="5732"/>
        <v>46</v>
      </c>
      <c r="AE3987" s="10">
        <f t="shared" si="5732"/>
        <v>46</v>
      </c>
      <c r="AF3987" s="10">
        <f t="shared" si="5732"/>
        <v>47</v>
      </c>
      <c r="AG3987" s="10">
        <f t="shared" si="5732"/>
        <v>46</v>
      </c>
      <c r="AH3987" s="10">
        <f t="shared" si="5732"/>
        <v>46</v>
      </c>
      <c r="AI3987" s="10">
        <f t="shared" si="5732"/>
        <v>46</v>
      </c>
      <c r="AJ3987" s="10">
        <f t="shared" si="5732"/>
        <v>43</v>
      </c>
      <c r="AK3987" s="10">
        <f t="shared" si="5732"/>
        <v>41</v>
      </c>
      <c r="AL3987" s="10">
        <f t="shared" ref="AL3987" si="5733">RANK(AL764,AL$588:AL$849,0)</f>
        <v>46</v>
      </c>
    </row>
    <row r="3988" spans="1:38" ht="15">
      <c r="A3988" s="29">
        <v>3987</v>
      </c>
      <c r="B3988" s="23" t="s">
        <v>300</v>
      </c>
      <c r="C3988" s="23" t="s">
        <v>305</v>
      </c>
      <c r="D3988" s="7" t="s">
        <v>183</v>
      </c>
      <c r="E3988" s="10">
        <f t="shared" ref="E3988:AK3988" si="5734">RANK(E765,E$588:E$849,0)</f>
        <v>198</v>
      </c>
      <c r="F3988" s="10">
        <f t="shared" si="5734"/>
        <v>197</v>
      </c>
      <c r="G3988" s="10">
        <f t="shared" si="5734"/>
        <v>219</v>
      </c>
      <c r="H3988" s="10">
        <f t="shared" si="5734"/>
        <v>219</v>
      </c>
      <c r="I3988" s="10">
        <f t="shared" si="5734"/>
        <v>222</v>
      </c>
      <c r="J3988" s="10">
        <f t="shared" si="5734"/>
        <v>206</v>
      </c>
      <c r="K3988" s="10">
        <f t="shared" si="5734"/>
        <v>189</v>
      </c>
      <c r="L3988" s="10">
        <f t="shared" si="5734"/>
        <v>168</v>
      </c>
      <c r="M3988" s="10">
        <f t="shared" si="5734"/>
        <v>153</v>
      </c>
      <c r="N3988" s="10">
        <f t="shared" si="5734"/>
        <v>144</v>
      </c>
      <c r="O3988" s="10">
        <f t="shared" si="5734"/>
        <v>151</v>
      </c>
      <c r="P3988" s="10">
        <f t="shared" si="5734"/>
        <v>176</v>
      </c>
      <c r="Q3988" s="10">
        <f t="shared" si="5734"/>
        <v>180</v>
      </c>
      <c r="R3988" s="10">
        <f t="shared" si="5734"/>
        <v>169</v>
      </c>
      <c r="S3988" s="10">
        <f t="shared" si="5734"/>
        <v>169</v>
      </c>
      <c r="T3988" s="10">
        <f t="shared" si="5734"/>
        <v>173</v>
      </c>
      <c r="U3988" s="10">
        <f t="shared" si="5734"/>
        <v>181</v>
      </c>
      <c r="V3988" s="10">
        <f t="shared" si="5734"/>
        <v>176</v>
      </c>
      <c r="W3988" s="10">
        <f t="shared" si="5734"/>
        <v>167</v>
      </c>
      <c r="X3988" s="10">
        <f t="shared" si="5734"/>
        <v>164</v>
      </c>
      <c r="Y3988" s="10">
        <f t="shared" si="5734"/>
        <v>164</v>
      </c>
      <c r="Z3988" s="10">
        <f t="shared" si="5734"/>
        <v>159</v>
      </c>
      <c r="AA3988" s="10">
        <f t="shared" si="5734"/>
        <v>156</v>
      </c>
      <c r="AB3988" s="10">
        <f t="shared" si="5734"/>
        <v>156</v>
      </c>
      <c r="AC3988" s="10">
        <f t="shared" si="5734"/>
        <v>154</v>
      </c>
      <c r="AD3988" s="10">
        <f t="shared" si="5734"/>
        <v>154</v>
      </c>
      <c r="AE3988" s="10">
        <f t="shared" si="5734"/>
        <v>146</v>
      </c>
      <c r="AF3988" s="10">
        <f t="shared" si="5734"/>
        <v>145</v>
      </c>
      <c r="AG3988" s="10">
        <f t="shared" si="5734"/>
        <v>145</v>
      </c>
      <c r="AH3988" s="10">
        <f t="shared" si="5734"/>
        <v>146</v>
      </c>
      <c r="AI3988" s="10">
        <f t="shared" si="5734"/>
        <v>140</v>
      </c>
      <c r="AJ3988" s="10">
        <f t="shared" si="5734"/>
        <v>139</v>
      </c>
      <c r="AK3988" s="10">
        <f t="shared" si="5734"/>
        <v>138</v>
      </c>
      <c r="AL3988" s="10">
        <f t="shared" ref="AL3988" si="5735">RANK(AL765,AL$588:AL$849,0)</f>
        <v>139</v>
      </c>
    </row>
    <row r="3989" spans="1:38" ht="15">
      <c r="A3989" s="29">
        <v>3988</v>
      </c>
      <c r="B3989" s="23" t="s">
        <v>300</v>
      </c>
      <c r="C3989" s="23" t="s">
        <v>305</v>
      </c>
      <c r="D3989" s="7" t="s">
        <v>184</v>
      </c>
      <c r="E3989" s="10">
        <f t="shared" ref="E3989:AK3989" si="5736">RANK(E766,E$588:E$849,0)</f>
        <v>185</v>
      </c>
      <c r="F3989" s="10">
        <f t="shared" si="5736"/>
        <v>183</v>
      </c>
      <c r="G3989" s="10">
        <f t="shared" si="5736"/>
        <v>201</v>
      </c>
      <c r="H3989" s="10">
        <f t="shared" si="5736"/>
        <v>204</v>
      </c>
      <c r="I3989" s="10">
        <f t="shared" si="5736"/>
        <v>201</v>
      </c>
      <c r="J3989" s="10">
        <f t="shared" si="5736"/>
        <v>210</v>
      </c>
      <c r="K3989" s="10">
        <f t="shared" si="5736"/>
        <v>207</v>
      </c>
      <c r="L3989" s="10">
        <f t="shared" si="5736"/>
        <v>200</v>
      </c>
      <c r="M3989" s="10">
        <f t="shared" si="5736"/>
        <v>208</v>
      </c>
      <c r="N3989" s="10">
        <f t="shared" si="5736"/>
        <v>203</v>
      </c>
      <c r="O3989" s="10">
        <f t="shared" si="5736"/>
        <v>205</v>
      </c>
      <c r="P3989" s="10">
        <f t="shared" si="5736"/>
        <v>194</v>
      </c>
      <c r="Q3989" s="10">
        <f t="shared" si="5736"/>
        <v>202</v>
      </c>
      <c r="R3989" s="10">
        <f t="shared" si="5736"/>
        <v>211</v>
      </c>
      <c r="S3989" s="10">
        <f t="shared" si="5736"/>
        <v>132</v>
      </c>
      <c r="T3989" s="10">
        <f t="shared" si="5736"/>
        <v>196</v>
      </c>
      <c r="U3989" s="10">
        <f t="shared" si="5736"/>
        <v>198</v>
      </c>
      <c r="V3989" s="10">
        <f t="shared" si="5736"/>
        <v>205</v>
      </c>
      <c r="W3989" s="10">
        <f t="shared" si="5736"/>
        <v>194</v>
      </c>
      <c r="X3989" s="10">
        <f t="shared" si="5736"/>
        <v>199</v>
      </c>
      <c r="Y3989" s="10">
        <f t="shared" si="5736"/>
        <v>193</v>
      </c>
      <c r="Z3989" s="10">
        <f t="shared" si="5736"/>
        <v>187</v>
      </c>
      <c r="AA3989" s="10">
        <f t="shared" si="5736"/>
        <v>198</v>
      </c>
      <c r="AB3989" s="10">
        <f t="shared" si="5736"/>
        <v>190</v>
      </c>
      <c r="AC3989" s="10">
        <f t="shared" si="5736"/>
        <v>179</v>
      </c>
      <c r="AD3989" s="10">
        <f t="shared" si="5736"/>
        <v>150</v>
      </c>
      <c r="AE3989" s="10">
        <f t="shared" si="5736"/>
        <v>192</v>
      </c>
      <c r="AF3989" s="10">
        <f t="shared" si="5736"/>
        <v>191</v>
      </c>
      <c r="AG3989" s="10">
        <f t="shared" si="5736"/>
        <v>186</v>
      </c>
      <c r="AH3989" s="10">
        <f t="shared" si="5736"/>
        <v>195</v>
      </c>
      <c r="AI3989" s="10">
        <f t="shared" si="5736"/>
        <v>188</v>
      </c>
      <c r="AJ3989" s="10">
        <f t="shared" si="5736"/>
        <v>189</v>
      </c>
      <c r="AK3989" s="10">
        <f t="shared" si="5736"/>
        <v>191</v>
      </c>
      <c r="AL3989" s="10">
        <f t="shared" ref="AL3989" si="5737">RANK(AL766,AL$588:AL$849,0)</f>
        <v>193</v>
      </c>
    </row>
    <row r="3990" spans="1:38" ht="15">
      <c r="A3990" s="29">
        <v>3989</v>
      </c>
      <c r="B3990" s="23" t="s">
        <v>300</v>
      </c>
      <c r="C3990" s="23" t="s">
        <v>305</v>
      </c>
      <c r="D3990" s="7" t="s">
        <v>185</v>
      </c>
      <c r="E3990" s="10">
        <f t="shared" ref="E3990:AK3990" si="5738">RANK(E767,E$588:E$849,0)</f>
        <v>139</v>
      </c>
      <c r="F3990" s="10">
        <f t="shared" si="5738"/>
        <v>125</v>
      </c>
      <c r="G3990" s="10">
        <f t="shared" si="5738"/>
        <v>117</v>
      </c>
      <c r="H3990" s="10">
        <f t="shared" si="5738"/>
        <v>119</v>
      </c>
      <c r="I3990" s="10">
        <f t="shared" si="5738"/>
        <v>114</v>
      </c>
      <c r="J3990" s="10">
        <f t="shared" si="5738"/>
        <v>111</v>
      </c>
      <c r="K3990" s="10">
        <f t="shared" si="5738"/>
        <v>111</v>
      </c>
      <c r="L3990" s="10">
        <f t="shared" si="5738"/>
        <v>113</v>
      </c>
      <c r="M3990" s="10">
        <f t="shared" si="5738"/>
        <v>138</v>
      </c>
      <c r="N3990" s="10">
        <f t="shared" si="5738"/>
        <v>155</v>
      </c>
      <c r="O3990" s="10">
        <f t="shared" si="5738"/>
        <v>142</v>
      </c>
      <c r="P3990" s="10">
        <f t="shared" si="5738"/>
        <v>159</v>
      </c>
      <c r="Q3990" s="10">
        <f t="shared" si="5738"/>
        <v>151</v>
      </c>
      <c r="R3990" s="10">
        <f t="shared" si="5738"/>
        <v>123</v>
      </c>
      <c r="S3990" s="10">
        <f t="shared" si="5738"/>
        <v>145</v>
      </c>
      <c r="T3990" s="10">
        <f t="shared" si="5738"/>
        <v>169</v>
      </c>
      <c r="U3990" s="10">
        <f t="shared" si="5738"/>
        <v>162</v>
      </c>
      <c r="V3990" s="10">
        <f t="shared" si="5738"/>
        <v>169</v>
      </c>
      <c r="W3990" s="10">
        <f t="shared" si="5738"/>
        <v>164</v>
      </c>
      <c r="X3990" s="10">
        <f t="shared" si="5738"/>
        <v>157</v>
      </c>
      <c r="Y3990" s="10">
        <f t="shared" si="5738"/>
        <v>130</v>
      </c>
      <c r="Z3990" s="10">
        <f t="shared" si="5738"/>
        <v>104</v>
      </c>
      <c r="AA3990" s="10">
        <f t="shared" si="5738"/>
        <v>153</v>
      </c>
      <c r="AB3990" s="10">
        <f t="shared" si="5738"/>
        <v>154</v>
      </c>
      <c r="AC3990" s="10">
        <f t="shared" si="5738"/>
        <v>128</v>
      </c>
      <c r="AD3990" s="10">
        <f t="shared" si="5738"/>
        <v>132</v>
      </c>
      <c r="AE3990" s="10">
        <f t="shared" si="5738"/>
        <v>148</v>
      </c>
      <c r="AF3990" s="10">
        <f t="shared" si="5738"/>
        <v>156</v>
      </c>
      <c r="AG3990" s="10">
        <f t="shared" si="5738"/>
        <v>138</v>
      </c>
      <c r="AH3990" s="10">
        <f t="shared" si="5738"/>
        <v>152</v>
      </c>
      <c r="AI3990" s="10">
        <f t="shared" si="5738"/>
        <v>151</v>
      </c>
      <c r="AJ3990" s="10">
        <f t="shared" si="5738"/>
        <v>160</v>
      </c>
      <c r="AK3990" s="10">
        <f t="shared" si="5738"/>
        <v>166</v>
      </c>
      <c r="AL3990" s="10">
        <f t="shared" ref="AL3990" si="5739">RANK(AL767,AL$588:AL$849,0)</f>
        <v>163</v>
      </c>
    </row>
    <row r="3991" spans="1:38" ht="15">
      <c r="A3991" s="29">
        <v>3990</v>
      </c>
      <c r="B3991" s="23" t="s">
        <v>300</v>
      </c>
      <c r="C3991" s="23" t="s">
        <v>305</v>
      </c>
      <c r="D3991" s="7" t="s">
        <v>186</v>
      </c>
      <c r="E3991" s="10">
        <f t="shared" ref="E3991:AK3991" si="5740">RANK(E768,E$588:E$849,0)</f>
        <v>18</v>
      </c>
      <c r="F3991" s="10">
        <f t="shared" si="5740"/>
        <v>15</v>
      </c>
      <c r="G3991" s="10">
        <f t="shared" si="5740"/>
        <v>13</v>
      </c>
      <c r="H3991" s="10">
        <f t="shared" si="5740"/>
        <v>12</v>
      </c>
      <c r="I3991" s="10">
        <f t="shared" si="5740"/>
        <v>12</v>
      </c>
      <c r="J3991" s="10">
        <f t="shared" si="5740"/>
        <v>13</v>
      </c>
      <c r="K3991" s="10">
        <f t="shared" si="5740"/>
        <v>12</v>
      </c>
      <c r="L3991" s="10">
        <f t="shared" si="5740"/>
        <v>14</v>
      </c>
      <c r="M3991" s="10">
        <f t="shared" si="5740"/>
        <v>14</v>
      </c>
      <c r="N3991" s="10">
        <f t="shared" si="5740"/>
        <v>12</v>
      </c>
      <c r="O3991" s="10">
        <f t="shared" si="5740"/>
        <v>11</v>
      </c>
      <c r="P3991" s="10">
        <f t="shared" si="5740"/>
        <v>11</v>
      </c>
      <c r="Q3991" s="10">
        <f t="shared" si="5740"/>
        <v>10</v>
      </c>
      <c r="R3991" s="10">
        <f t="shared" si="5740"/>
        <v>10</v>
      </c>
      <c r="S3991" s="10">
        <f t="shared" si="5740"/>
        <v>8</v>
      </c>
      <c r="T3991" s="10">
        <f t="shared" si="5740"/>
        <v>8</v>
      </c>
      <c r="U3991" s="10">
        <f t="shared" si="5740"/>
        <v>8</v>
      </c>
      <c r="V3991" s="10">
        <f t="shared" si="5740"/>
        <v>7</v>
      </c>
      <c r="W3991" s="10">
        <f t="shared" si="5740"/>
        <v>6</v>
      </c>
      <c r="X3991" s="10">
        <f t="shared" si="5740"/>
        <v>3</v>
      </c>
      <c r="Y3991" s="10">
        <f t="shared" si="5740"/>
        <v>2</v>
      </c>
      <c r="Z3991" s="10">
        <f t="shared" si="5740"/>
        <v>3</v>
      </c>
      <c r="AA3991" s="10">
        <f t="shared" si="5740"/>
        <v>3</v>
      </c>
      <c r="AB3991" s="10">
        <f t="shared" si="5740"/>
        <v>3</v>
      </c>
      <c r="AC3991" s="10">
        <f t="shared" si="5740"/>
        <v>3</v>
      </c>
      <c r="AD3991" s="10">
        <f t="shared" si="5740"/>
        <v>4</v>
      </c>
      <c r="AE3991" s="10">
        <f t="shared" si="5740"/>
        <v>1</v>
      </c>
      <c r="AF3991" s="10">
        <f t="shared" si="5740"/>
        <v>1</v>
      </c>
      <c r="AG3991" s="10">
        <f t="shared" si="5740"/>
        <v>1</v>
      </c>
      <c r="AH3991" s="10">
        <f t="shared" si="5740"/>
        <v>1</v>
      </c>
      <c r="AI3991" s="10">
        <f t="shared" si="5740"/>
        <v>1</v>
      </c>
      <c r="AJ3991" s="10">
        <f t="shared" si="5740"/>
        <v>1</v>
      </c>
      <c r="AK3991" s="10">
        <f t="shared" si="5740"/>
        <v>1</v>
      </c>
      <c r="AL3991" s="10">
        <f t="shared" ref="AL3991" si="5741">RANK(AL768,AL$588:AL$849,0)</f>
        <v>1</v>
      </c>
    </row>
    <row r="3992" spans="1:38" ht="15">
      <c r="A3992" s="29">
        <v>3991</v>
      </c>
      <c r="B3992" s="23" t="s">
        <v>300</v>
      </c>
      <c r="C3992" s="23" t="s">
        <v>305</v>
      </c>
      <c r="D3992" s="7" t="s">
        <v>187</v>
      </c>
      <c r="E3992" s="10">
        <f t="shared" ref="E3992:AK3992" si="5742">RANK(E769,E$588:E$849,0)</f>
        <v>198</v>
      </c>
      <c r="F3992" s="10">
        <f t="shared" si="5742"/>
        <v>197</v>
      </c>
      <c r="G3992" s="10">
        <f t="shared" si="5742"/>
        <v>168</v>
      </c>
      <c r="H3992" s="10">
        <f t="shared" si="5742"/>
        <v>162</v>
      </c>
      <c r="I3992" s="10">
        <f t="shared" si="5742"/>
        <v>156</v>
      </c>
      <c r="J3992" s="10">
        <f t="shared" si="5742"/>
        <v>143</v>
      </c>
      <c r="K3992" s="10">
        <f t="shared" si="5742"/>
        <v>118</v>
      </c>
      <c r="L3992" s="10">
        <f t="shared" si="5742"/>
        <v>119</v>
      </c>
      <c r="M3992" s="10">
        <f t="shared" si="5742"/>
        <v>114</v>
      </c>
      <c r="N3992" s="10">
        <f t="shared" si="5742"/>
        <v>128</v>
      </c>
      <c r="O3992" s="10">
        <f t="shared" si="5742"/>
        <v>119</v>
      </c>
      <c r="P3992" s="10">
        <f t="shared" si="5742"/>
        <v>126</v>
      </c>
      <c r="Q3992" s="10">
        <f t="shared" si="5742"/>
        <v>128</v>
      </c>
      <c r="R3992" s="10">
        <f t="shared" si="5742"/>
        <v>128</v>
      </c>
      <c r="S3992" s="10">
        <f t="shared" si="5742"/>
        <v>122</v>
      </c>
      <c r="T3992" s="10">
        <f t="shared" si="5742"/>
        <v>114</v>
      </c>
      <c r="U3992" s="10">
        <f t="shared" si="5742"/>
        <v>107</v>
      </c>
      <c r="V3992" s="10">
        <f t="shared" si="5742"/>
        <v>104</v>
      </c>
      <c r="W3992" s="10">
        <f t="shared" si="5742"/>
        <v>98</v>
      </c>
      <c r="X3992" s="10">
        <f t="shared" si="5742"/>
        <v>113</v>
      </c>
      <c r="Y3992" s="10">
        <f t="shared" si="5742"/>
        <v>103</v>
      </c>
      <c r="Z3992" s="10">
        <f t="shared" si="5742"/>
        <v>94</v>
      </c>
      <c r="AA3992" s="10">
        <f t="shared" si="5742"/>
        <v>92</v>
      </c>
      <c r="AB3992" s="10">
        <f t="shared" si="5742"/>
        <v>94</v>
      </c>
      <c r="AC3992" s="10">
        <f t="shared" si="5742"/>
        <v>93</v>
      </c>
      <c r="AD3992" s="10">
        <f t="shared" si="5742"/>
        <v>97</v>
      </c>
      <c r="AE3992" s="10">
        <f t="shared" si="5742"/>
        <v>97</v>
      </c>
      <c r="AF3992" s="10">
        <f t="shared" si="5742"/>
        <v>103</v>
      </c>
      <c r="AG3992" s="10">
        <f t="shared" si="5742"/>
        <v>101</v>
      </c>
      <c r="AH3992" s="10">
        <f t="shared" si="5742"/>
        <v>99</v>
      </c>
      <c r="AI3992" s="10">
        <f t="shared" si="5742"/>
        <v>102</v>
      </c>
      <c r="AJ3992" s="10">
        <f t="shared" si="5742"/>
        <v>101</v>
      </c>
      <c r="AK3992" s="10">
        <f t="shared" si="5742"/>
        <v>99</v>
      </c>
      <c r="AL3992" s="10">
        <f t="shared" ref="AL3992" si="5743">RANK(AL769,AL$588:AL$849,0)</f>
        <v>93</v>
      </c>
    </row>
    <row r="3993" spans="1:38" ht="15">
      <c r="A3993" s="29">
        <v>3992</v>
      </c>
      <c r="B3993" s="23" t="s">
        <v>300</v>
      </c>
      <c r="C3993" s="23" t="s">
        <v>305</v>
      </c>
      <c r="D3993" s="7" t="s">
        <v>188</v>
      </c>
      <c r="E3993" s="10">
        <f t="shared" ref="E3993:AK3993" si="5744">RANK(E770,E$588:E$849,0)</f>
        <v>28</v>
      </c>
      <c r="F3993" s="10">
        <f t="shared" si="5744"/>
        <v>26</v>
      </c>
      <c r="G3993" s="10">
        <f t="shared" si="5744"/>
        <v>28</v>
      </c>
      <c r="H3993" s="10">
        <f t="shared" si="5744"/>
        <v>25</v>
      </c>
      <c r="I3993" s="10">
        <f t="shared" si="5744"/>
        <v>26</v>
      </c>
      <c r="J3993" s="10">
        <f t="shared" si="5744"/>
        <v>28</v>
      </c>
      <c r="K3993" s="10">
        <f t="shared" si="5744"/>
        <v>27</v>
      </c>
      <c r="L3993" s="10">
        <f t="shared" si="5744"/>
        <v>28</v>
      </c>
      <c r="M3993" s="10">
        <f t="shared" si="5744"/>
        <v>30</v>
      </c>
      <c r="N3993" s="10">
        <f t="shared" si="5744"/>
        <v>32</v>
      </c>
      <c r="O3993" s="10">
        <f t="shared" si="5744"/>
        <v>30</v>
      </c>
      <c r="P3993" s="10">
        <f t="shared" si="5744"/>
        <v>32</v>
      </c>
      <c r="Q3993" s="10">
        <f t="shared" si="5744"/>
        <v>32</v>
      </c>
      <c r="R3993" s="10">
        <f t="shared" si="5744"/>
        <v>34</v>
      </c>
      <c r="S3993" s="10">
        <f t="shared" si="5744"/>
        <v>35</v>
      </c>
      <c r="T3993" s="10">
        <f t="shared" si="5744"/>
        <v>37</v>
      </c>
      <c r="U3993" s="10">
        <f t="shared" si="5744"/>
        <v>36</v>
      </c>
      <c r="V3993" s="10">
        <f t="shared" si="5744"/>
        <v>39</v>
      </c>
      <c r="W3993" s="10">
        <f t="shared" si="5744"/>
        <v>42</v>
      </c>
      <c r="X3993" s="10">
        <f t="shared" si="5744"/>
        <v>40</v>
      </c>
      <c r="Y3993" s="10">
        <f t="shared" si="5744"/>
        <v>39</v>
      </c>
      <c r="Z3993" s="10">
        <f t="shared" si="5744"/>
        <v>39</v>
      </c>
      <c r="AA3993" s="10">
        <f t="shared" si="5744"/>
        <v>40</v>
      </c>
      <c r="AB3993" s="10">
        <f t="shared" si="5744"/>
        <v>41</v>
      </c>
      <c r="AC3993" s="10">
        <f t="shared" si="5744"/>
        <v>41</v>
      </c>
      <c r="AD3993" s="10">
        <f t="shared" si="5744"/>
        <v>41</v>
      </c>
      <c r="AE3993" s="10">
        <f t="shared" si="5744"/>
        <v>40</v>
      </c>
      <c r="AF3993" s="10">
        <f t="shared" si="5744"/>
        <v>40</v>
      </c>
      <c r="AG3993" s="10">
        <f t="shared" si="5744"/>
        <v>42</v>
      </c>
      <c r="AH3993" s="10">
        <f t="shared" si="5744"/>
        <v>43</v>
      </c>
      <c r="AI3993" s="10">
        <f t="shared" si="5744"/>
        <v>42</v>
      </c>
      <c r="AJ3993" s="10">
        <f t="shared" si="5744"/>
        <v>46</v>
      </c>
      <c r="AK3993" s="10">
        <f t="shared" si="5744"/>
        <v>50</v>
      </c>
      <c r="AL3993" s="10">
        <f t="shared" ref="AL3993" si="5745">RANK(AL770,AL$588:AL$849,0)</f>
        <v>51</v>
      </c>
    </row>
    <row r="3994" spans="1:38" ht="15">
      <c r="A3994" s="29">
        <v>3993</v>
      </c>
      <c r="B3994" s="23" t="s">
        <v>300</v>
      </c>
      <c r="C3994" s="23" t="s">
        <v>305</v>
      </c>
      <c r="D3994" s="7" t="s">
        <v>189</v>
      </c>
      <c r="E3994" s="10">
        <f t="shared" ref="E3994:AK3994" si="5746">RANK(E771,E$588:E$849,0)</f>
        <v>34</v>
      </c>
      <c r="F3994" s="10">
        <f t="shared" si="5746"/>
        <v>38</v>
      </c>
      <c r="G3994" s="10">
        <f t="shared" si="5746"/>
        <v>37</v>
      </c>
      <c r="H3994" s="10">
        <f t="shared" si="5746"/>
        <v>32</v>
      </c>
      <c r="I3994" s="10">
        <f t="shared" si="5746"/>
        <v>33</v>
      </c>
      <c r="J3994" s="10">
        <f t="shared" si="5746"/>
        <v>33</v>
      </c>
      <c r="K3994" s="10">
        <f t="shared" si="5746"/>
        <v>30</v>
      </c>
      <c r="L3994" s="10">
        <f t="shared" si="5746"/>
        <v>34</v>
      </c>
      <c r="M3994" s="10">
        <f t="shared" si="5746"/>
        <v>36</v>
      </c>
      <c r="N3994" s="10">
        <f t="shared" si="5746"/>
        <v>37</v>
      </c>
      <c r="O3994" s="10">
        <f t="shared" si="5746"/>
        <v>38</v>
      </c>
      <c r="P3994" s="10">
        <f t="shared" si="5746"/>
        <v>38</v>
      </c>
      <c r="Q3994" s="10">
        <f t="shared" si="5746"/>
        <v>37</v>
      </c>
      <c r="R3994" s="10">
        <f t="shared" si="5746"/>
        <v>37</v>
      </c>
      <c r="S3994" s="10">
        <f t="shared" si="5746"/>
        <v>34</v>
      </c>
      <c r="T3994" s="10">
        <f t="shared" si="5746"/>
        <v>33</v>
      </c>
      <c r="U3994" s="10">
        <f t="shared" si="5746"/>
        <v>28</v>
      </c>
      <c r="V3994" s="10">
        <f t="shared" si="5746"/>
        <v>27</v>
      </c>
      <c r="W3994" s="10">
        <f t="shared" si="5746"/>
        <v>26</v>
      </c>
      <c r="X3994" s="10">
        <f t="shared" si="5746"/>
        <v>24</v>
      </c>
      <c r="Y3994" s="10">
        <f t="shared" si="5746"/>
        <v>24</v>
      </c>
      <c r="Z3994" s="10">
        <f t="shared" si="5746"/>
        <v>23</v>
      </c>
      <c r="AA3994" s="10">
        <f t="shared" si="5746"/>
        <v>24</v>
      </c>
      <c r="AB3994" s="10">
        <f t="shared" si="5746"/>
        <v>24</v>
      </c>
      <c r="AC3994" s="10">
        <f t="shared" si="5746"/>
        <v>25</v>
      </c>
      <c r="AD3994" s="10">
        <f t="shared" si="5746"/>
        <v>25</v>
      </c>
      <c r="AE3994" s="10">
        <f t="shared" si="5746"/>
        <v>24</v>
      </c>
      <c r="AF3994" s="10">
        <f t="shared" si="5746"/>
        <v>26</v>
      </c>
      <c r="AG3994" s="10">
        <f t="shared" si="5746"/>
        <v>25</v>
      </c>
      <c r="AH3994" s="10">
        <f t="shared" si="5746"/>
        <v>24</v>
      </c>
      <c r="AI3994" s="10">
        <f t="shared" si="5746"/>
        <v>23</v>
      </c>
      <c r="AJ3994" s="10">
        <f t="shared" si="5746"/>
        <v>24</v>
      </c>
      <c r="AK3994" s="10">
        <f t="shared" si="5746"/>
        <v>24</v>
      </c>
      <c r="AL3994" s="10">
        <f t="shared" ref="AL3994" si="5747">RANK(AL771,AL$588:AL$849,0)</f>
        <v>23</v>
      </c>
    </row>
    <row r="3995" spans="1:38" ht="15">
      <c r="A3995" s="29">
        <v>3994</v>
      </c>
      <c r="B3995" s="23" t="s">
        <v>300</v>
      </c>
      <c r="C3995" s="23" t="s">
        <v>305</v>
      </c>
      <c r="D3995" s="7" t="s">
        <v>190</v>
      </c>
      <c r="E3995" s="10">
        <f t="shared" ref="E3995:AK3995" si="5748">RANK(E772,E$588:E$849,0)</f>
        <v>41</v>
      </c>
      <c r="F3995" s="10">
        <f t="shared" si="5748"/>
        <v>39</v>
      </c>
      <c r="G3995" s="10">
        <f t="shared" si="5748"/>
        <v>38</v>
      </c>
      <c r="H3995" s="10">
        <f t="shared" si="5748"/>
        <v>33</v>
      </c>
      <c r="I3995" s="10">
        <f t="shared" si="5748"/>
        <v>34</v>
      </c>
      <c r="J3995" s="10">
        <f t="shared" si="5748"/>
        <v>35</v>
      </c>
      <c r="K3995" s="10">
        <f t="shared" si="5748"/>
        <v>34</v>
      </c>
      <c r="L3995" s="10">
        <f t="shared" si="5748"/>
        <v>32</v>
      </c>
      <c r="M3995" s="10">
        <f t="shared" si="5748"/>
        <v>37</v>
      </c>
      <c r="N3995" s="10">
        <f t="shared" si="5748"/>
        <v>41</v>
      </c>
      <c r="O3995" s="10">
        <f t="shared" si="5748"/>
        <v>41</v>
      </c>
      <c r="P3995" s="10">
        <f t="shared" si="5748"/>
        <v>42</v>
      </c>
      <c r="Q3995" s="10">
        <f t="shared" si="5748"/>
        <v>42</v>
      </c>
      <c r="R3995" s="10">
        <f t="shared" si="5748"/>
        <v>43</v>
      </c>
      <c r="S3995" s="10">
        <f t="shared" si="5748"/>
        <v>41</v>
      </c>
      <c r="T3995" s="10">
        <f t="shared" si="5748"/>
        <v>45</v>
      </c>
      <c r="U3995" s="10">
        <f t="shared" si="5748"/>
        <v>46</v>
      </c>
      <c r="V3995" s="10">
        <f t="shared" si="5748"/>
        <v>45</v>
      </c>
      <c r="W3995" s="10">
        <f t="shared" si="5748"/>
        <v>45</v>
      </c>
      <c r="X3995" s="10">
        <f t="shared" si="5748"/>
        <v>44</v>
      </c>
      <c r="Y3995" s="10">
        <f t="shared" si="5748"/>
        <v>43</v>
      </c>
      <c r="Z3995" s="10">
        <f t="shared" si="5748"/>
        <v>43</v>
      </c>
      <c r="AA3995" s="10">
        <f t="shared" si="5748"/>
        <v>42</v>
      </c>
      <c r="AB3995" s="10">
        <f t="shared" si="5748"/>
        <v>44</v>
      </c>
      <c r="AC3995" s="10">
        <f t="shared" si="5748"/>
        <v>43</v>
      </c>
      <c r="AD3995" s="10">
        <f t="shared" si="5748"/>
        <v>42</v>
      </c>
      <c r="AE3995" s="10">
        <f t="shared" si="5748"/>
        <v>44</v>
      </c>
      <c r="AF3995" s="10">
        <f t="shared" si="5748"/>
        <v>44</v>
      </c>
      <c r="AG3995" s="10">
        <f t="shared" si="5748"/>
        <v>45</v>
      </c>
      <c r="AH3995" s="10">
        <f t="shared" si="5748"/>
        <v>48</v>
      </c>
      <c r="AI3995" s="10">
        <f t="shared" si="5748"/>
        <v>48</v>
      </c>
      <c r="AJ3995" s="10">
        <f t="shared" si="5748"/>
        <v>48</v>
      </c>
      <c r="AK3995" s="10">
        <f t="shared" si="5748"/>
        <v>47</v>
      </c>
      <c r="AL3995" s="10">
        <f t="shared" ref="AL3995" si="5749">RANK(AL772,AL$588:AL$849,0)</f>
        <v>50</v>
      </c>
    </row>
    <row r="3996" spans="1:38" ht="15">
      <c r="A3996" s="29">
        <v>3995</v>
      </c>
      <c r="B3996" s="23" t="s">
        <v>300</v>
      </c>
      <c r="C3996" s="23" t="s">
        <v>305</v>
      </c>
      <c r="D3996" s="7" t="s">
        <v>191</v>
      </c>
      <c r="E3996" s="10">
        <f t="shared" ref="E3996:AK3996" si="5750">RANK(E773,E$588:E$849,0)</f>
        <v>57</v>
      </c>
      <c r="F3996" s="10">
        <f t="shared" si="5750"/>
        <v>146</v>
      </c>
      <c r="G3996" s="10">
        <f t="shared" si="5750"/>
        <v>178</v>
      </c>
      <c r="H3996" s="10">
        <f t="shared" si="5750"/>
        <v>136</v>
      </c>
      <c r="I3996" s="10">
        <f t="shared" si="5750"/>
        <v>169</v>
      </c>
      <c r="J3996" s="10">
        <f t="shared" si="5750"/>
        <v>176</v>
      </c>
      <c r="K3996" s="10">
        <f t="shared" si="5750"/>
        <v>175</v>
      </c>
      <c r="L3996" s="10">
        <f t="shared" si="5750"/>
        <v>151</v>
      </c>
      <c r="M3996" s="10">
        <f t="shared" si="5750"/>
        <v>105</v>
      </c>
      <c r="N3996" s="10">
        <f t="shared" si="5750"/>
        <v>105</v>
      </c>
      <c r="O3996" s="10">
        <f t="shared" si="5750"/>
        <v>103</v>
      </c>
      <c r="P3996" s="10">
        <f t="shared" si="5750"/>
        <v>89</v>
      </c>
      <c r="Q3996" s="10">
        <f t="shared" si="5750"/>
        <v>89</v>
      </c>
      <c r="R3996" s="10">
        <f t="shared" si="5750"/>
        <v>100</v>
      </c>
      <c r="S3996" s="10">
        <f t="shared" si="5750"/>
        <v>90</v>
      </c>
      <c r="T3996" s="10">
        <f t="shared" si="5750"/>
        <v>97</v>
      </c>
      <c r="U3996" s="10">
        <f t="shared" si="5750"/>
        <v>96</v>
      </c>
      <c r="V3996" s="10">
        <f t="shared" si="5750"/>
        <v>97</v>
      </c>
      <c r="W3996" s="10">
        <f t="shared" si="5750"/>
        <v>94</v>
      </c>
      <c r="X3996" s="10">
        <f t="shared" si="5750"/>
        <v>82</v>
      </c>
      <c r="Y3996" s="10">
        <f t="shared" si="5750"/>
        <v>74</v>
      </c>
      <c r="Z3996" s="10">
        <f t="shared" si="5750"/>
        <v>72</v>
      </c>
      <c r="AA3996" s="10">
        <f t="shared" si="5750"/>
        <v>71</v>
      </c>
      <c r="AB3996" s="10">
        <f t="shared" si="5750"/>
        <v>71</v>
      </c>
      <c r="AC3996" s="10">
        <f t="shared" si="5750"/>
        <v>73</v>
      </c>
      <c r="AD3996" s="10">
        <f t="shared" si="5750"/>
        <v>73</v>
      </c>
      <c r="AE3996" s="10">
        <f t="shared" si="5750"/>
        <v>75</v>
      </c>
      <c r="AF3996" s="10">
        <f t="shared" si="5750"/>
        <v>74</v>
      </c>
      <c r="AG3996" s="10">
        <f t="shared" si="5750"/>
        <v>73</v>
      </c>
      <c r="AH3996" s="10">
        <f t="shared" si="5750"/>
        <v>75</v>
      </c>
      <c r="AI3996" s="10">
        <f t="shared" si="5750"/>
        <v>73</v>
      </c>
      <c r="AJ3996" s="10">
        <f t="shared" si="5750"/>
        <v>71</v>
      </c>
      <c r="AK3996" s="10">
        <f t="shared" si="5750"/>
        <v>67</v>
      </c>
      <c r="AL3996" s="10">
        <f t="shared" ref="AL3996" si="5751">RANK(AL773,AL$588:AL$849,0)</f>
        <v>67</v>
      </c>
    </row>
    <row r="3997" spans="1:38" ht="15">
      <c r="A3997" s="29">
        <v>3996</v>
      </c>
      <c r="B3997" s="23" t="s">
        <v>300</v>
      </c>
      <c r="C3997" s="23" t="s">
        <v>305</v>
      </c>
      <c r="D3997" s="7" t="s">
        <v>192</v>
      </c>
      <c r="E3997" s="10">
        <f t="shared" ref="E3997:AK3997" si="5752">RANK(E774,E$588:E$849,0)</f>
        <v>33</v>
      </c>
      <c r="F3997" s="10">
        <f t="shared" si="5752"/>
        <v>30</v>
      </c>
      <c r="G3997" s="10">
        <f t="shared" si="5752"/>
        <v>27</v>
      </c>
      <c r="H3997" s="10">
        <f t="shared" si="5752"/>
        <v>38</v>
      </c>
      <c r="I3997" s="10">
        <f t="shared" si="5752"/>
        <v>41</v>
      </c>
      <c r="J3997" s="10">
        <f t="shared" si="5752"/>
        <v>43</v>
      </c>
      <c r="K3997" s="10">
        <f t="shared" si="5752"/>
        <v>46</v>
      </c>
      <c r="L3997" s="10">
        <f t="shared" si="5752"/>
        <v>45</v>
      </c>
      <c r="M3997" s="10">
        <f t="shared" si="5752"/>
        <v>50</v>
      </c>
      <c r="N3997" s="10">
        <f t="shared" si="5752"/>
        <v>50</v>
      </c>
      <c r="O3997" s="10">
        <f t="shared" si="5752"/>
        <v>49</v>
      </c>
      <c r="P3997" s="10">
        <f t="shared" si="5752"/>
        <v>47</v>
      </c>
      <c r="Q3997" s="10">
        <f t="shared" si="5752"/>
        <v>46</v>
      </c>
      <c r="R3997" s="10">
        <f t="shared" si="5752"/>
        <v>46</v>
      </c>
      <c r="S3997" s="10">
        <f t="shared" si="5752"/>
        <v>42</v>
      </c>
      <c r="T3997" s="10">
        <f t="shared" si="5752"/>
        <v>40</v>
      </c>
      <c r="U3997" s="10">
        <f t="shared" si="5752"/>
        <v>45</v>
      </c>
      <c r="V3997" s="10">
        <f t="shared" si="5752"/>
        <v>47</v>
      </c>
      <c r="W3997" s="10">
        <f t="shared" si="5752"/>
        <v>46</v>
      </c>
      <c r="X3997" s="10">
        <f t="shared" si="5752"/>
        <v>43</v>
      </c>
      <c r="Y3997" s="10">
        <f t="shared" si="5752"/>
        <v>45</v>
      </c>
      <c r="Z3997" s="10">
        <f t="shared" si="5752"/>
        <v>53</v>
      </c>
      <c r="AA3997" s="10">
        <f t="shared" si="5752"/>
        <v>61</v>
      </c>
      <c r="AB3997" s="10">
        <f t="shared" si="5752"/>
        <v>66</v>
      </c>
      <c r="AC3997" s="10">
        <f t="shared" si="5752"/>
        <v>63</v>
      </c>
      <c r="AD3997" s="10">
        <f t="shared" si="5752"/>
        <v>66</v>
      </c>
      <c r="AE3997" s="10">
        <f t="shared" si="5752"/>
        <v>61</v>
      </c>
      <c r="AF3997" s="10">
        <f t="shared" si="5752"/>
        <v>58</v>
      </c>
      <c r="AG3997" s="10">
        <f t="shared" si="5752"/>
        <v>62</v>
      </c>
      <c r="AH3997" s="10">
        <f t="shared" si="5752"/>
        <v>73</v>
      </c>
      <c r="AI3997" s="10">
        <f t="shared" si="5752"/>
        <v>69</v>
      </c>
      <c r="AJ3997" s="10">
        <f t="shared" si="5752"/>
        <v>74</v>
      </c>
      <c r="AK3997" s="10">
        <f t="shared" si="5752"/>
        <v>75</v>
      </c>
      <c r="AL3997" s="10">
        <f t="shared" ref="AL3997" si="5753">RANK(AL774,AL$588:AL$849,0)</f>
        <v>79</v>
      </c>
    </row>
    <row r="3998" spans="1:38" ht="15">
      <c r="A3998" s="29">
        <v>3997</v>
      </c>
      <c r="B3998" s="23" t="s">
        <v>300</v>
      </c>
      <c r="C3998" s="23" t="s">
        <v>305</v>
      </c>
      <c r="D3998" s="7" t="s">
        <v>193</v>
      </c>
      <c r="E3998" s="10">
        <f t="shared" ref="E3998:AK3998" si="5754">RANK(E775,E$588:E$849,0)</f>
        <v>39</v>
      </c>
      <c r="F3998" s="10">
        <f t="shared" si="5754"/>
        <v>41</v>
      </c>
      <c r="G3998" s="10">
        <f t="shared" si="5754"/>
        <v>40</v>
      </c>
      <c r="H3998" s="10">
        <f t="shared" si="5754"/>
        <v>40</v>
      </c>
      <c r="I3998" s="10">
        <f t="shared" si="5754"/>
        <v>39</v>
      </c>
      <c r="J3998" s="10">
        <f t="shared" si="5754"/>
        <v>38</v>
      </c>
      <c r="K3998" s="10">
        <f t="shared" si="5754"/>
        <v>38</v>
      </c>
      <c r="L3998" s="10">
        <f t="shared" si="5754"/>
        <v>39</v>
      </c>
      <c r="M3998" s="10">
        <f t="shared" si="5754"/>
        <v>40</v>
      </c>
      <c r="N3998" s="10">
        <f t="shared" si="5754"/>
        <v>36</v>
      </c>
      <c r="O3998" s="10">
        <f t="shared" si="5754"/>
        <v>35</v>
      </c>
      <c r="P3998" s="10">
        <f t="shared" si="5754"/>
        <v>40</v>
      </c>
      <c r="Q3998" s="10">
        <f t="shared" si="5754"/>
        <v>41</v>
      </c>
      <c r="R3998" s="10">
        <f t="shared" si="5754"/>
        <v>41</v>
      </c>
      <c r="S3998" s="10">
        <f t="shared" si="5754"/>
        <v>45</v>
      </c>
      <c r="T3998" s="10">
        <f t="shared" si="5754"/>
        <v>46</v>
      </c>
      <c r="U3998" s="10">
        <f t="shared" si="5754"/>
        <v>47</v>
      </c>
      <c r="V3998" s="10">
        <f t="shared" si="5754"/>
        <v>46</v>
      </c>
      <c r="W3998" s="10">
        <f t="shared" si="5754"/>
        <v>47</v>
      </c>
      <c r="X3998" s="10">
        <f t="shared" si="5754"/>
        <v>46</v>
      </c>
      <c r="Y3998" s="10">
        <f t="shared" si="5754"/>
        <v>46</v>
      </c>
      <c r="Z3998" s="10">
        <f t="shared" si="5754"/>
        <v>46</v>
      </c>
      <c r="AA3998" s="10">
        <f t="shared" si="5754"/>
        <v>48</v>
      </c>
      <c r="AB3998" s="10">
        <f t="shared" si="5754"/>
        <v>49</v>
      </c>
      <c r="AC3998" s="10">
        <f t="shared" si="5754"/>
        <v>46</v>
      </c>
      <c r="AD3998" s="10">
        <f t="shared" si="5754"/>
        <v>45</v>
      </c>
      <c r="AE3998" s="10">
        <f t="shared" si="5754"/>
        <v>45</v>
      </c>
      <c r="AF3998" s="10">
        <f t="shared" si="5754"/>
        <v>46</v>
      </c>
      <c r="AG3998" s="10">
        <f t="shared" si="5754"/>
        <v>47</v>
      </c>
      <c r="AH3998" s="10">
        <f t="shared" si="5754"/>
        <v>45</v>
      </c>
      <c r="AI3998" s="10">
        <f t="shared" si="5754"/>
        <v>45</v>
      </c>
      <c r="AJ3998" s="10">
        <f t="shared" si="5754"/>
        <v>44</v>
      </c>
      <c r="AK3998" s="10">
        <f t="shared" si="5754"/>
        <v>46</v>
      </c>
      <c r="AL3998" s="10">
        <f t="shared" ref="AL3998" si="5755">RANK(AL775,AL$588:AL$849,0)</f>
        <v>48</v>
      </c>
    </row>
    <row r="3999" spans="1:38" ht="15">
      <c r="A3999" s="29">
        <v>3998</v>
      </c>
      <c r="B3999" s="23" t="s">
        <v>300</v>
      </c>
      <c r="C3999" s="23" t="s">
        <v>305</v>
      </c>
      <c r="D3999" s="7" t="s">
        <v>194</v>
      </c>
      <c r="E3999" s="10">
        <f t="shared" ref="E3999:AK3999" si="5756">RANK(E776,E$588:E$849,0)</f>
        <v>9</v>
      </c>
      <c r="F3999" s="10">
        <f t="shared" si="5756"/>
        <v>9</v>
      </c>
      <c r="G3999" s="10">
        <f t="shared" si="5756"/>
        <v>9</v>
      </c>
      <c r="H3999" s="10">
        <f t="shared" si="5756"/>
        <v>9</v>
      </c>
      <c r="I3999" s="10">
        <f t="shared" si="5756"/>
        <v>9</v>
      </c>
      <c r="J3999" s="10">
        <f t="shared" si="5756"/>
        <v>9</v>
      </c>
      <c r="K3999" s="10">
        <f t="shared" si="5756"/>
        <v>9</v>
      </c>
      <c r="L3999" s="10">
        <f t="shared" si="5756"/>
        <v>10</v>
      </c>
      <c r="M3999" s="10">
        <f t="shared" si="5756"/>
        <v>10</v>
      </c>
      <c r="N3999" s="10">
        <f t="shared" si="5756"/>
        <v>10</v>
      </c>
      <c r="O3999" s="10">
        <f t="shared" si="5756"/>
        <v>10</v>
      </c>
      <c r="P3999" s="10">
        <f t="shared" si="5756"/>
        <v>10</v>
      </c>
      <c r="Q3999" s="10">
        <f t="shared" si="5756"/>
        <v>11</v>
      </c>
      <c r="R3999" s="10">
        <f t="shared" si="5756"/>
        <v>13</v>
      </c>
      <c r="S3999" s="10">
        <f t="shared" si="5756"/>
        <v>12</v>
      </c>
      <c r="T3999" s="10">
        <f t="shared" si="5756"/>
        <v>14</v>
      </c>
      <c r="U3999" s="10">
        <f t="shared" si="5756"/>
        <v>14</v>
      </c>
      <c r="V3999" s="10">
        <f t="shared" si="5756"/>
        <v>14</v>
      </c>
      <c r="W3999" s="10">
        <f t="shared" si="5756"/>
        <v>14</v>
      </c>
      <c r="X3999" s="10">
        <f t="shared" si="5756"/>
        <v>14</v>
      </c>
      <c r="Y3999" s="10">
        <f t="shared" si="5756"/>
        <v>14</v>
      </c>
      <c r="Z3999" s="10">
        <f t="shared" si="5756"/>
        <v>14</v>
      </c>
      <c r="AA3999" s="10">
        <f t="shared" si="5756"/>
        <v>14</v>
      </c>
      <c r="AB3999" s="10">
        <f t="shared" si="5756"/>
        <v>15</v>
      </c>
      <c r="AC3999" s="10">
        <f t="shared" si="5756"/>
        <v>15</v>
      </c>
      <c r="AD3999" s="10">
        <f t="shared" si="5756"/>
        <v>15</v>
      </c>
      <c r="AE3999" s="10">
        <f t="shared" si="5756"/>
        <v>15</v>
      </c>
      <c r="AF3999" s="10">
        <f t="shared" si="5756"/>
        <v>15</v>
      </c>
      <c r="AG3999" s="10">
        <f t="shared" si="5756"/>
        <v>15</v>
      </c>
      <c r="AH3999" s="10">
        <f t="shared" si="5756"/>
        <v>15</v>
      </c>
      <c r="AI3999" s="10">
        <f t="shared" si="5756"/>
        <v>15</v>
      </c>
      <c r="AJ3999" s="10">
        <f t="shared" si="5756"/>
        <v>16</v>
      </c>
      <c r="AK3999" s="10">
        <f t="shared" si="5756"/>
        <v>18</v>
      </c>
      <c r="AL3999" s="10">
        <f t="shared" ref="AL3999" si="5757">RANK(AL776,AL$588:AL$849,0)</f>
        <v>16</v>
      </c>
    </row>
    <row r="4000" spans="1:38" ht="15">
      <c r="A4000" s="29">
        <v>3999</v>
      </c>
      <c r="B4000" s="23" t="s">
        <v>300</v>
      </c>
      <c r="C4000" s="23" t="s">
        <v>305</v>
      </c>
      <c r="D4000" s="7" t="s">
        <v>195</v>
      </c>
      <c r="E4000" s="10">
        <f t="shared" ref="E4000:AK4000" si="5758">RANK(E777,E$588:E$849,0)</f>
        <v>61</v>
      </c>
      <c r="F4000" s="10">
        <f t="shared" si="5758"/>
        <v>62</v>
      </c>
      <c r="G4000" s="10">
        <f t="shared" si="5758"/>
        <v>69</v>
      </c>
      <c r="H4000" s="10">
        <f t="shared" si="5758"/>
        <v>97</v>
      </c>
      <c r="I4000" s="10">
        <f t="shared" si="5758"/>
        <v>105</v>
      </c>
      <c r="J4000" s="10">
        <f t="shared" si="5758"/>
        <v>124</v>
      </c>
      <c r="K4000" s="10">
        <f t="shared" si="5758"/>
        <v>115</v>
      </c>
      <c r="L4000" s="10">
        <f t="shared" si="5758"/>
        <v>110</v>
      </c>
      <c r="M4000" s="10">
        <f t="shared" si="5758"/>
        <v>113</v>
      </c>
      <c r="N4000" s="10">
        <f t="shared" si="5758"/>
        <v>123</v>
      </c>
      <c r="O4000" s="10">
        <f t="shared" si="5758"/>
        <v>117</v>
      </c>
      <c r="P4000" s="10">
        <f t="shared" si="5758"/>
        <v>123</v>
      </c>
      <c r="Q4000" s="10">
        <f t="shared" si="5758"/>
        <v>117</v>
      </c>
      <c r="R4000" s="10">
        <f t="shared" si="5758"/>
        <v>120</v>
      </c>
      <c r="S4000" s="10">
        <f t="shared" si="5758"/>
        <v>109</v>
      </c>
      <c r="T4000" s="10">
        <f t="shared" si="5758"/>
        <v>121</v>
      </c>
      <c r="U4000" s="10">
        <f t="shared" si="5758"/>
        <v>118</v>
      </c>
      <c r="V4000" s="10">
        <f t="shared" si="5758"/>
        <v>98</v>
      </c>
      <c r="W4000" s="10">
        <f t="shared" si="5758"/>
        <v>110</v>
      </c>
      <c r="X4000" s="10">
        <f t="shared" si="5758"/>
        <v>112</v>
      </c>
      <c r="Y4000" s="10">
        <f t="shared" si="5758"/>
        <v>122</v>
      </c>
      <c r="Z4000" s="10">
        <f t="shared" si="5758"/>
        <v>136</v>
      </c>
      <c r="AA4000" s="10">
        <f t="shared" si="5758"/>
        <v>133</v>
      </c>
      <c r="AB4000" s="10">
        <f t="shared" si="5758"/>
        <v>111</v>
      </c>
      <c r="AC4000" s="10">
        <f t="shared" si="5758"/>
        <v>119</v>
      </c>
      <c r="AD4000" s="10">
        <f t="shared" si="5758"/>
        <v>133</v>
      </c>
      <c r="AE4000" s="10">
        <f t="shared" si="5758"/>
        <v>137</v>
      </c>
      <c r="AF4000" s="10">
        <f t="shared" si="5758"/>
        <v>148</v>
      </c>
      <c r="AG4000" s="10">
        <f t="shared" si="5758"/>
        <v>155</v>
      </c>
      <c r="AH4000" s="10">
        <f t="shared" si="5758"/>
        <v>139</v>
      </c>
      <c r="AI4000" s="10">
        <f t="shared" si="5758"/>
        <v>134</v>
      </c>
      <c r="AJ4000" s="10">
        <f t="shared" si="5758"/>
        <v>125</v>
      </c>
      <c r="AK4000" s="10">
        <f t="shared" si="5758"/>
        <v>146</v>
      </c>
      <c r="AL4000" s="10">
        <f t="shared" ref="AL4000" si="5759">RANK(AL777,AL$588:AL$849,0)</f>
        <v>150</v>
      </c>
    </row>
    <row r="4001" spans="1:38" ht="15">
      <c r="A4001" s="29">
        <v>4000</v>
      </c>
      <c r="B4001" s="23" t="s">
        <v>300</v>
      </c>
      <c r="C4001" s="23" t="s">
        <v>305</v>
      </c>
      <c r="D4001" s="7" t="s">
        <v>196</v>
      </c>
      <c r="E4001" s="10">
        <f t="shared" ref="E4001:AK4001" si="5760">RANK(E778,E$588:E$849,0)</f>
        <v>89</v>
      </c>
      <c r="F4001" s="10">
        <f t="shared" si="5760"/>
        <v>83</v>
      </c>
      <c r="G4001" s="10">
        <f t="shared" si="5760"/>
        <v>88</v>
      </c>
      <c r="H4001" s="10">
        <f t="shared" si="5760"/>
        <v>83</v>
      </c>
      <c r="I4001" s="10">
        <f t="shared" si="5760"/>
        <v>82</v>
      </c>
      <c r="J4001" s="10">
        <f t="shared" si="5760"/>
        <v>93</v>
      </c>
      <c r="K4001" s="10">
        <f t="shared" si="5760"/>
        <v>88</v>
      </c>
      <c r="L4001" s="10">
        <f t="shared" si="5760"/>
        <v>87</v>
      </c>
      <c r="M4001" s="10">
        <f t="shared" si="5760"/>
        <v>86</v>
      </c>
      <c r="N4001" s="10">
        <f t="shared" si="5760"/>
        <v>88</v>
      </c>
      <c r="O4001" s="10">
        <f t="shared" si="5760"/>
        <v>82</v>
      </c>
      <c r="P4001" s="10">
        <f t="shared" si="5760"/>
        <v>84</v>
      </c>
      <c r="Q4001" s="10">
        <f t="shared" si="5760"/>
        <v>86</v>
      </c>
      <c r="R4001" s="10">
        <f t="shared" si="5760"/>
        <v>82</v>
      </c>
      <c r="S4001" s="10">
        <f t="shared" si="5760"/>
        <v>83</v>
      </c>
      <c r="T4001" s="10">
        <f t="shared" si="5760"/>
        <v>82</v>
      </c>
      <c r="U4001" s="10">
        <f t="shared" si="5760"/>
        <v>78</v>
      </c>
      <c r="V4001" s="10">
        <f t="shared" si="5760"/>
        <v>85</v>
      </c>
      <c r="W4001" s="10">
        <f t="shared" si="5760"/>
        <v>85</v>
      </c>
      <c r="X4001" s="10">
        <f t="shared" si="5760"/>
        <v>80</v>
      </c>
      <c r="Y4001" s="10">
        <f t="shared" si="5760"/>
        <v>83</v>
      </c>
      <c r="Z4001" s="10">
        <f t="shared" si="5760"/>
        <v>89</v>
      </c>
      <c r="AA4001" s="10">
        <f t="shared" si="5760"/>
        <v>82</v>
      </c>
      <c r="AB4001" s="10">
        <f t="shared" si="5760"/>
        <v>88</v>
      </c>
      <c r="AC4001" s="10">
        <f t="shared" si="5760"/>
        <v>85</v>
      </c>
      <c r="AD4001" s="10">
        <f t="shared" si="5760"/>
        <v>84</v>
      </c>
      <c r="AE4001" s="10">
        <f t="shared" si="5760"/>
        <v>88</v>
      </c>
      <c r="AF4001" s="10">
        <f t="shared" si="5760"/>
        <v>86</v>
      </c>
      <c r="AG4001" s="10">
        <f t="shared" si="5760"/>
        <v>86</v>
      </c>
      <c r="AH4001" s="10">
        <f t="shared" si="5760"/>
        <v>88</v>
      </c>
      <c r="AI4001" s="10">
        <f t="shared" si="5760"/>
        <v>90</v>
      </c>
      <c r="AJ4001" s="10">
        <f t="shared" si="5760"/>
        <v>92</v>
      </c>
      <c r="AK4001" s="10">
        <f t="shared" si="5760"/>
        <v>92</v>
      </c>
      <c r="AL4001" s="10">
        <f t="shared" ref="AL4001" si="5761">RANK(AL778,AL$588:AL$849,0)</f>
        <v>94</v>
      </c>
    </row>
    <row r="4002" spans="1:38" ht="15">
      <c r="A4002" s="29">
        <v>4001</v>
      </c>
      <c r="B4002" s="23" t="s">
        <v>300</v>
      </c>
      <c r="C4002" s="23" t="s">
        <v>305</v>
      </c>
      <c r="D4002" s="7" t="s">
        <v>197</v>
      </c>
      <c r="E4002" s="10">
        <f t="shared" ref="E4002:AK4002" si="5762">RANK(E779,E$588:E$849,0)</f>
        <v>152</v>
      </c>
      <c r="F4002" s="10">
        <f t="shared" si="5762"/>
        <v>142</v>
      </c>
      <c r="G4002" s="10">
        <f t="shared" si="5762"/>
        <v>147</v>
      </c>
      <c r="H4002" s="10">
        <f t="shared" si="5762"/>
        <v>143</v>
      </c>
      <c r="I4002" s="10">
        <f t="shared" si="5762"/>
        <v>161</v>
      </c>
      <c r="J4002" s="10">
        <f t="shared" si="5762"/>
        <v>153</v>
      </c>
      <c r="K4002" s="10">
        <f t="shared" si="5762"/>
        <v>139</v>
      </c>
      <c r="L4002" s="10">
        <f t="shared" si="5762"/>
        <v>123</v>
      </c>
      <c r="M4002" s="10">
        <f t="shared" si="5762"/>
        <v>129</v>
      </c>
      <c r="N4002" s="10">
        <f t="shared" si="5762"/>
        <v>122</v>
      </c>
      <c r="O4002" s="10">
        <f t="shared" si="5762"/>
        <v>118</v>
      </c>
      <c r="P4002" s="10">
        <f t="shared" si="5762"/>
        <v>113</v>
      </c>
      <c r="Q4002" s="10">
        <f t="shared" si="5762"/>
        <v>107</v>
      </c>
      <c r="R4002" s="10">
        <f t="shared" si="5762"/>
        <v>99</v>
      </c>
      <c r="S4002" s="10">
        <f t="shared" si="5762"/>
        <v>97</v>
      </c>
      <c r="T4002" s="10">
        <f t="shared" si="5762"/>
        <v>99</v>
      </c>
      <c r="U4002" s="10">
        <f t="shared" si="5762"/>
        <v>101</v>
      </c>
      <c r="V4002" s="10">
        <f t="shared" si="5762"/>
        <v>103</v>
      </c>
      <c r="W4002" s="10">
        <f t="shared" si="5762"/>
        <v>99</v>
      </c>
      <c r="X4002" s="10">
        <f t="shared" si="5762"/>
        <v>97</v>
      </c>
      <c r="Y4002" s="10">
        <f t="shared" si="5762"/>
        <v>95</v>
      </c>
      <c r="Z4002" s="10">
        <f t="shared" si="5762"/>
        <v>91</v>
      </c>
      <c r="AA4002" s="10">
        <f t="shared" si="5762"/>
        <v>87</v>
      </c>
      <c r="AB4002" s="10">
        <f t="shared" si="5762"/>
        <v>81</v>
      </c>
      <c r="AC4002" s="10">
        <f t="shared" si="5762"/>
        <v>78</v>
      </c>
      <c r="AD4002" s="10">
        <f t="shared" si="5762"/>
        <v>76</v>
      </c>
      <c r="AE4002" s="10">
        <f t="shared" si="5762"/>
        <v>72</v>
      </c>
      <c r="AF4002" s="10">
        <f t="shared" si="5762"/>
        <v>73</v>
      </c>
      <c r="AG4002" s="10">
        <f t="shared" si="5762"/>
        <v>72</v>
      </c>
      <c r="AH4002" s="10">
        <f t="shared" si="5762"/>
        <v>70</v>
      </c>
      <c r="AI4002" s="10">
        <f t="shared" si="5762"/>
        <v>70</v>
      </c>
      <c r="AJ4002" s="10">
        <f t="shared" si="5762"/>
        <v>73</v>
      </c>
      <c r="AK4002" s="10">
        <f t="shared" si="5762"/>
        <v>71</v>
      </c>
      <c r="AL4002" s="10">
        <f t="shared" ref="AL4002" si="5763">RANK(AL779,AL$588:AL$849,0)</f>
        <v>71</v>
      </c>
    </row>
    <row r="4003" spans="1:38" ht="15">
      <c r="A4003" s="29">
        <v>4002</v>
      </c>
      <c r="B4003" s="23" t="s">
        <v>300</v>
      </c>
      <c r="C4003" s="23" t="s">
        <v>305</v>
      </c>
      <c r="D4003" s="7" t="s">
        <v>198</v>
      </c>
      <c r="E4003" s="10">
        <f t="shared" ref="E4003:AK4003" si="5764">RANK(E780,E$588:E$849,0)</f>
        <v>198</v>
      </c>
      <c r="F4003" s="10">
        <f t="shared" si="5764"/>
        <v>197</v>
      </c>
      <c r="G4003" s="10">
        <f t="shared" si="5764"/>
        <v>106</v>
      </c>
      <c r="H4003" s="10">
        <f t="shared" si="5764"/>
        <v>66</v>
      </c>
      <c r="I4003" s="10">
        <f t="shared" si="5764"/>
        <v>68</v>
      </c>
      <c r="J4003" s="10">
        <f t="shared" si="5764"/>
        <v>86</v>
      </c>
      <c r="K4003" s="10">
        <f t="shared" si="5764"/>
        <v>84</v>
      </c>
      <c r="L4003" s="10">
        <f t="shared" si="5764"/>
        <v>68</v>
      </c>
      <c r="M4003" s="10">
        <f t="shared" si="5764"/>
        <v>67</v>
      </c>
      <c r="N4003" s="10">
        <f t="shared" si="5764"/>
        <v>66</v>
      </c>
      <c r="O4003" s="10">
        <f t="shared" si="5764"/>
        <v>59</v>
      </c>
      <c r="P4003" s="10">
        <f t="shared" si="5764"/>
        <v>57</v>
      </c>
      <c r="Q4003" s="10">
        <f t="shared" si="5764"/>
        <v>52</v>
      </c>
      <c r="R4003" s="10">
        <f t="shared" si="5764"/>
        <v>51</v>
      </c>
      <c r="S4003" s="10">
        <f t="shared" si="5764"/>
        <v>48</v>
      </c>
      <c r="T4003" s="10">
        <f t="shared" si="5764"/>
        <v>47</v>
      </c>
      <c r="U4003" s="10">
        <f t="shared" si="5764"/>
        <v>44</v>
      </c>
      <c r="V4003" s="10">
        <f t="shared" si="5764"/>
        <v>43</v>
      </c>
      <c r="W4003" s="10">
        <f t="shared" si="5764"/>
        <v>43</v>
      </c>
      <c r="X4003" s="10">
        <f t="shared" si="5764"/>
        <v>47</v>
      </c>
      <c r="Y4003" s="10">
        <f t="shared" si="5764"/>
        <v>44</v>
      </c>
      <c r="Z4003" s="10">
        <f t="shared" si="5764"/>
        <v>44</v>
      </c>
      <c r="AA4003" s="10">
        <f t="shared" si="5764"/>
        <v>46</v>
      </c>
      <c r="AB4003" s="10">
        <f t="shared" si="5764"/>
        <v>43</v>
      </c>
      <c r="AC4003" s="10">
        <f t="shared" si="5764"/>
        <v>44</v>
      </c>
      <c r="AD4003" s="10">
        <f t="shared" si="5764"/>
        <v>52</v>
      </c>
      <c r="AE4003" s="10">
        <f t="shared" si="5764"/>
        <v>54</v>
      </c>
      <c r="AF4003" s="10">
        <f t="shared" si="5764"/>
        <v>52</v>
      </c>
      <c r="AG4003" s="10">
        <f t="shared" si="5764"/>
        <v>51</v>
      </c>
      <c r="AH4003" s="10">
        <f t="shared" si="5764"/>
        <v>53</v>
      </c>
      <c r="AI4003" s="10">
        <f t="shared" si="5764"/>
        <v>53</v>
      </c>
      <c r="AJ4003" s="10">
        <f t="shared" si="5764"/>
        <v>53</v>
      </c>
      <c r="AK4003" s="10">
        <f t="shared" si="5764"/>
        <v>42</v>
      </c>
      <c r="AL4003" s="10">
        <f t="shared" ref="AL4003" si="5765">RANK(AL780,AL$588:AL$849,0)</f>
        <v>45</v>
      </c>
    </row>
    <row r="4004" spans="1:38" ht="15">
      <c r="A4004" s="29">
        <v>4003</v>
      </c>
      <c r="B4004" s="23" t="s">
        <v>300</v>
      </c>
      <c r="C4004" s="23" t="s">
        <v>305</v>
      </c>
      <c r="D4004" s="7" t="s">
        <v>199</v>
      </c>
      <c r="E4004" s="10">
        <f t="shared" ref="E4004:AK4004" si="5766">RANK(E781,E$588:E$849,0)</f>
        <v>100</v>
      </c>
      <c r="F4004" s="10">
        <f t="shared" si="5766"/>
        <v>85</v>
      </c>
      <c r="G4004" s="10">
        <f t="shared" si="5766"/>
        <v>99</v>
      </c>
      <c r="H4004" s="10">
        <f t="shared" si="5766"/>
        <v>102</v>
      </c>
      <c r="I4004" s="10">
        <f t="shared" si="5766"/>
        <v>87</v>
      </c>
      <c r="J4004" s="10">
        <f t="shared" si="5766"/>
        <v>94</v>
      </c>
      <c r="K4004" s="10">
        <f t="shared" si="5766"/>
        <v>100</v>
      </c>
      <c r="L4004" s="10">
        <f t="shared" si="5766"/>
        <v>96</v>
      </c>
      <c r="M4004" s="10">
        <f t="shared" si="5766"/>
        <v>96</v>
      </c>
      <c r="N4004" s="10">
        <f t="shared" si="5766"/>
        <v>104</v>
      </c>
      <c r="O4004" s="10">
        <f t="shared" si="5766"/>
        <v>95</v>
      </c>
      <c r="P4004" s="10">
        <f t="shared" si="5766"/>
        <v>91</v>
      </c>
      <c r="Q4004" s="10">
        <f t="shared" si="5766"/>
        <v>94</v>
      </c>
      <c r="R4004" s="10">
        <f t="shared" si="5766"/>
        <v>84</v>
      </c>
      <c r="S4004" s="10">
        <f t="shared" si="5766"/>
        <v>80</v>
      </c>
      <c r="T4004" s="10">
        <f t="shared" si="5766"/>
        <v>78</v>
      </c>
      <c r="U4004" s="10">
        <f t="shared" si="5766"/>
        <v>76</v>
      </c>
      <c r="V4004" s="10">
        <f t="shared" si="5766"/>
        <v>74</v>
      </c>
      <c r="W4004" s="10">
        <f t="shared" si="5766"/>
        <v>70</v>
      </c>
      <c r="X4004" s="10">
        <f t="shared" si="5766"/>
        <v>72</v>
      </c>
      <c r="Y4004" s="10">
        <f t="shared" si="5766"/>
        <v>67</v>
      </c>
      <c r="Z4004" s="10">
        <f t="shared" si="5766"/>
        <v>68</v>
      </c>
      <c r="AA4004" s="10">
        <f t="shared" si="5766"/>
        <v>69</v>
      </c>
      <c r="AB4004" s="10">
        <f t="shared" si="5766"/>
        <v>67</v>
      </c>
      <c r="AC4004" s="10">
        <f t="shared" si="5766"/>
        <v>62</v>
      </c>
      <c r="AD4004" s="10">
        <f t="shared" si="5766"/>
        <v>64</v>
      </c>
      <c r="AE4004" s="10">
        <f t="shared" si="5766"/>
        <v>60</v>
      </c>
      <c r="AF4004" s="10">
        <f t="shared" si="5766"/>
        <v>68</v>
      </c>
      <c r="AG4004" s="10">
        <f t="shared" si="5766"/>
        <v>75</v>
      </c>
      <c r="AH4004" s="10">
        <f t="shared" si="5766"/>
        <v>72</v>
      </c>
      <c r="AI4004" s="10">
        <f t="shared" si="5766"/>
        <v>61</v>
      </c>
      <c r="AJ4004" s="10">
        <f t="shared" si="5766"/>
        <v>72</v>
      </c>
      <c r="AK4004" s="10">
        <f t="shared" si="5766"/>
        <v>74</v>
      </c>
      <c r="AL4004" s="10">
        <f t="shared" ref="AL4004" si="5767">RANK(AL781,AL$588:AL$849,0)</f>
        <v>73</v>
      </c>
    </row>
    <row r="4005" spans="1:38" ht="15">
      <c r="A4005" s="29">
        <v>4004</v>
      </c>
      <c r="B4005" s="23" t="s">
        <v>300</v>
      </c>
      <c r="C4005" s="23" t="s">
        <v>305</v>
      </c>
      <c r="D4005" s="7" t="s">
        <v>200</v>
      </c>
      <c r="E4005" s="10">
        <f t="shared" ref="E4005:AK4005" si="5768">RANK(E782,E$588:E$849,0)</f>
        <v>198</v>
      </c>
      <c r="F4005" s="10">
        <f t="shared" si="5768"/>
        <v>197</v>
      </c>
      <c r="G4005" s="10">
        <f t="shared" si="5768"/>
        <v>189</v>
      </c>
      <c r="H4005" s="10">
        <f t="shared" si="5768"/>
        <v>164</v>
      </c>
      <c r="I4005" s="10">
        <f t="shared" si="5768"/>
        <v>147</v>
      </c>
      <c r="J4005" s="10">
        <f t="shared" si="5768"/>
        <v>134</v>
      </c>
      <c r="K4005" s="10">
        <f t="shared" si="5768"/>
        <v>128</v>
      </c>
      <c r="L4005" s="10">
        <f t="shared" si="5768"/>
        <v>128</v>
      </c>
      <c r="M4005" s="10">
        <f t="shared" si="5768"/>
        <v>93</v>
      </c>
      <c r="N4005" s="10">
        <f t="shared" si="5768"/>
        <v>103</v>
      </c>
      <c r="O4005" s="10">
        <f t="shared" si="5768"/>
        <v>109</v>
      </c>
      <c r="P4005" s="10">
        <f t="shared" si="5768"/>
        <v>117</v>
      </c>
      <c r="Q4005" s="10">
        <f t="shared" si="5768"/>
        <v>153</v>
      </c>
      <c r="R4005" s="10">
        <f t="shared" si="5768"/>
        <v>152</v>
      </c>
      <c r="S4005" s="10">
        <f t="shared" si="5768"/>
        <v>151</v>
      </c>
      <c r="T4005" s="10">
        <f t="shared" si="5768"/>
        <v>153</v>
      </c>
      <c r="U4005" s="10">
        <f t="shared" si="5768"/>
        <v>145</v>
      </c>
      <c r="V4005" s="10">
        <f t="shared" si="5768"/>
        <v>147</v>
      </c>
      <c r="W4005" s="10">
        <f t="shared" si="5768"/>
        <v>147</v>
      </c>
      <c r="X4005" s="10">
        <f t="shared" si="5768"/>
        <v>146</v>
      </c>
      <c r="Y4005" s="10">
        <f t="shared" si="5768"/>
        <v>154</v>
      </c>
      <c r="Z4005" s="10">
        <f t="shared" si="5768"/>
        <v>146</v>
      </c>
      <c r="AA4005" s="10">
        <f t="shared" si="5768"/>
        <v>137</v>
      </c>
      <c r="AB4005" s="10">
        <f t="shared" si="5768"/>
        <v>143</v>
      </c>
      <c r="AC4005" s="10">
        <f t="shared" si="5768"/>
        <v>141</v>
      </c>
      <c r="AD4005" s="10">
        <f t="shared" si="5768"/>
        <v>152</v>
      </c>
      <c r="AE4005" s="10">
        <f t="shared" si="5768"/>
        <v>150</v>
      </c>
      <c r="AF4005" s="10">
        <f t="shared" si="5768"/>
        <v>149</v>
      </c>
      <c r="AG4005" s="10">
        <f t="shared" si="5768"/>
        <v>150</v>
      </c>
      <c r="AH4005" s="10">
        <f t="shared" si="5768"/>
        <v>149</v>
      </c>
      <c r="AI4005" s="10">
        <f t="shared" si="5768"/>
        <v>154</v>
      </c>
      <c r="AJ4005" s="10">
        <f t="shared" si="5768"/>
        <v>151</v>
      </c>
      <c r="AK4005" s="10">
        <f t="shared" si="5768"/>
        <v>113</v>
      </c>
      <c r="AL4005" s="10">
        <f t="shared" ref="AL4005" si="5769">RANK(AL782,AL$588:AL$849,0)</f>
        <v>97</v>
      </c>
    </row>
    <row r="4006" spans="1:38" ht="15">
      <c r="A4006" s="29">
        <v>4005</v>
      </c>
      <c r="B4006" s="23" t="s">
        <v>300</v>
      </c>
      <c r="C4006" s="23" t="s">
        <v>305</v>
      </c>
      <c r="D4006" s="7" t="s">
        <v>201</v>
      </c>
      <c r="E4006" s="10">
        <f t="shared" ref="E4006:AK4006" si="5770">RANK(E783,E$588:E$849,0)</f>
        <v>98</v>
      </c>
      <c r="F4006" s="10">
        <f t="shared" si="5770"/>
        <v>98</v>
      </c>
      <c r="G4006" s="10">
        <f t="shared" si="5770"/>
        <v>100</v>
      </c>
      <c r="H4006" s="10">
        <f t="shared" si="5770"/>
        <v>106</v>
      </c>
      <c r="I4006" s="10">
        <f t="shared" si="5770"/>
        <v>107</v>
      </c>
      <c r="J4006" s="10">
        <f t="shared" si="5770"/>
        <v>122</v>
      </c>
      <c r="K4006" s="10">
        <f t="shared" si="5770"/>
        <v>129</v>
      </c>
      <c r="L4006" s="10">
        <f t="shared" si="5770"/>
        <v>121</v>
      </c>
      <c r="M4006" s="10">
        <f t="shared" si="5770"/>
        <v>137</v>
      </c>
      <c r="N4006" s="10">
        <f t="shared" si="5770"/>
        <v>137</v>
      </c>
      <c r="O4006" s="10">
        <f t="shared" si="5770"/>
        <v>126</v>
      </c>
      <c r="P4006" s="10">
        <f t="shared" si="5770"/>
        <v>122</v>
      </c>
      <c r="Q4006" s="10">
        <f t="shared" si="5770"/>
        <v>111</v>
      </c>
      <c r="R4006" s="10">
        <f t="shared" si="5770"/>
        <v>131</v>
      </c>
      <c r="S4006" s="10">
        <f t="shared" si="5770"/>
        <v>116</v>
      </c>
      <c r="T4006" s="10">
        <f t="shared" si="5770"/>
        <v>133</v>
      </c>
      <c r="U4006" s="10">
        <f t="shared" si="5770"/>
        <v>149</v>
      </c>
      <c r="V4006" s="10">
        <f t="shared" si="5770"/>
        <v>166</v>
      </c>
      <c r="W4006" s="10">
        <f t="shared" si="5770"/>
        <v>163</v>
      </c>
      <c r="X4006" s="10">
        <f t="shared" si="5770"/>
        <v>145</v>
      </c>
      <c r="Y4006" s="10">
        <f t="shared" si="5770"/>
        <v>157</v>
      </c>
      <c r="Z4006" s="10">
        <f t="shared" si="5770"/>
        <v>156</v>
      </c>
      <c r="AA4006" s="10">
        <f t="shared" si="5770"/>
        <v>165</v>
      </c>
      <c r="AB4006" s="10">
        <f t="shared" si="5770"/>
        <v>173</v>
      </c>
      <c r="AC4006" s="10">
        <f t="shared" si="5770"/>
        <v>173</v>
      </c>
      <c r="AD4006" s="10">
        <f t="shared" si="5770"/>
        <v>185</v>
      </c>
      <c r="AE4006" s="10">
        <f t="shared" si="5770"/>
        <v>186</v>
      </c>
      <c r="AF4006" s="10">
        <f t="shared" si="5770"/>
        <v>195</v>
      </c>
      <c r="AG4006" s="10">
        <f t="shared" si="5770"/>
        <v>202</v>
      </c>
      <c r="AH4006" s="10">
        <f t="shared" si="5770"/>
        <v>210</v>
      </c>
      <c r="AI4006" s="10">
        <f t="shared" si="5770"/>
        <v>239</v>
      </c>
      <c r="AJ4006" s="10">
        <f t="shared" si="5770"/>
        <v>240</v>
      </c>
      <c r="AK4006" s="10">
        <f t="shared" si="5770"/>
        <v>224</v>
      </c>
      <c r="AL4006" s="10">
        <f t="shared" ref="AL4006" si="5771">RANK(AL783,AL$588:AL$849,0)</f>
        <v>237</v>
      </c>
    </row>
    <row r="4007" spans="1:38" ht="15">
      <c r="A4007" s="29">
        <v>4006</v>
      </c>
      <c r="B4007" s="23" t="s">
        <v>300</v>
      </c>
      <c r="C4007" s="23" t="s">
        <v>305</v>
      </c>
      <c r="D4007" s="7" t="s">
        <v>202</v>
      </c>
      <c r="E4007" s="10">
        <f t="shared" ref="E4007:AK4007" si="5772">RANK(E784,E$588:E$849,0)</f>
        <v>26</v>
      </c>
      <c r="F4007" s="10">
        <f t="shared" si="5772"/>
        <v>22</v>
      </c>
      <c r="G4007" s="10">
        <f t="shared" si="5772"/>
        <v>23</v>
      </c>
      <c r="H4007" s="10">
        <f t="shared" si="5772"/>
        <v>21</v>
      </c>
      <c r="I4007" s="10">
        <f t="shared" si="5772"/>
        <v>18</v>
      </c>
      <c r="J4007" s="10">
        <f t="shared" si="5772"/>
        <v>19</v>
      </c>
      <c r="K4007" s="10">
        <f t="shared" si="5772"/>
        <v>19</v>
      </c>
      <c r="L4007" s="10">
        <f t="shared" si="5772"/>
        <v>22</v>
      </c>
      <c r="M4007" s="10">
        <f t="shared" si="5772"/>
        <v>27</v>
      </c>
      <c r="N4007" s="10">
        <f t="shared" si="5772"/>
        <v>25</v>
      </c>
      <c r="O4007" s="10">
        <f t="shared" si="5772"/>
        <v>24</v>
      </c>
      <c r="P4007" s="10">
        <f t="shared" si="5772"/>
        <v>25</v>
      </c>
      <c r="Q4007" s="10">
        <f t="shared" si="5772"/>
        <v>23</v>
      </c>
      <c r="R4007" s="10">
        <f t="shared" si="5772"/>
        <v>23</v>
      </c>
      <c r="S4007" s="10">
        <f t="shared" si="5772"/>
        <v>21</v>
      </c>
      <c r="T4007" s="10">
        <f t="shared" si="5772"/>
        <v>21</v>
      </c>
      <c r="U4007" s="10">
        <f t="shared" si="5772"/>
        <v>21</v>
      </c>
      <c r="V4007" s="10">
        <f t="shared" si="5772"/>
        <v>21</v>
      </c>
      <c r="W4007" s="10">
        <f t="shared" si="5772"/>
        <v>22</v>
      </c>
      <c r="X4007" s="10">
        <f t="shared" si="5772"/>
        <v>21</v>
      </c>
      <c r="Y4007" s="10">
        <f t="shared" si="5772"/>
        <v>20</v>
      </c>
      <c r="Z4007" s="10">
        <f t="shared" si="5772"/>
        <v>21</v>
      </c>
      <c r="AA4007" s="10">
        <f t="shared" si="5772"/>
        <v>22</v>
      </c>
      <c r="AB4007" s="10">
        <f t="shared" si="5772"/>
        <v>21</v>
      </c>
      <c r="AC4007" s="10">
        <f t="shared" si="5772"/>
        <v>21</v>
      </c>
      <c r="AD4007" s="10">
        <f t="shared" si="5772"/>
        <v>20</v>
      </c>
      <c r="AE4007" s="10">
        <f t="shared" si="5772"/>
        <v>21</v>
      </c>
      <c r="AF4007" s="10">
        <f t="shared" si="5772"/>
        <v>20</v>
      </c>
      <c r="AG4007" s="10">
        <f t="shared" si="5772"/>
        <v>21</v>
      </c>
      <c r="AH4007" s="10">
        <f t="shared" si="5772"/>
        <v>21</v>
      </c>
      <c r="AI4007" s="10">
        <f t="shared" si="5772"/>
        <v>20</v>
      </c>
      <c r="AJ4007" s="10">
        <f t="shared" si="5772"/>
        <v>21</v>
      </c>
      <c r="AK4007" s="10">
        <f t="shared" si="5772"/>
        <v>23</v>
      </c>
      <c r="AL4007" s="10">
        <f t="shared" ref="AL4007" si="5773">RANK(AL784,AL$588:AL$849,0)</f>
        <v>22</v>
      </c>
    </row>
    <row r="4008" spans="1:38" ht="15">
      <c r="A4008" s="29">
        <v>4007</v>
      </c>
      <c r="B4008" s="23" t="s">
        <v>300</v>
      </c>
      <c r="C4008" s="23" t="s">
        <v>305</v>
      </c>
      <c r="D4008" s="7" t="s">
        <v>203</v>
      </c>
      <c r="E4008" s="10">
        <f t="shared" ref="E4008:AK4008" si="5774">RANK(E785,E$588:E$849,0)</f>
        <v>65</v>
      </c>
      <c r="F4008" s="10">
        <f t="shared" si="5774"/>
        <v>75</v>
      </c>
      <c r="G4008" s="10">
        <f t="shared" si="5774"/>
        <v>65</v>
      </c>
      <c r="H4008" s="10">
        <f t="shared" si="5774"/>
        <v>64</v>
      </c>
      <c r="I4008" s="10">
        <f t="shared" si="5774"/>
        <v>65</v>
      </c>
      <c r="J4008" s="10">
        <f t="shared" si="5774"/>
        <v>68</v>
      </c>
      <c r="K4008" s="10">
        <f t="shared" si="5774"/>
        <v>67</v>
      </c>
      <c r="L4008" s="10">
        <f t="shared" si="5774"/>
        <v>73</v>
      </c>
      <c r="M4008" s="10">
        <f t="shared" si="5774"/>
        <v>70</v>
      </c>
      <c r="N4008" s="10">
        <f t="shared" si="5774"/>
        <v>69</v>
      </c>
      <c r="O4008" s="10">
        <f t="shared" si="5774"/>
        <v>72</v>
      </c>
      <c r="P4008" s="10">
        <f t="shared" si="5774"/>
        <v>71</v>
      </c>
      <c r="Q4008" s="10">
        <f t="shared" si="5774"/>
        <v>70</v>
      </c>
      <c r="R4008" s="10">
        <f t="shared" si="5774"/>
        <v>71</v>
      </c>
      <c r="S4008" s="10">
        <f t="shared" si="5774"/>
        <v>68</v>
      </c>
      <c r="T4008" s="10">
        <f t="shared" si="5774"/>
        <v>69</v>
      </c>
      <c r="U4008" s="10">
        <f t="shared" si="5774"/>
        <v>75</v>
      </c>
      <c r="V4008" s="10">
        <f t="shared" si="5774"/>
        <v>77</v>
      </c>
      <c r="W4008" s="10">
        <f t="shared" si="5774"/>
        <v>72</v>
      </c>
      <c r="X4008" s="10">
        <f t="shared" si="5774"/>
        <v>74</v>
      </c>
      <c r="Y4008" s="10">
        <f t="shared" si="5774"/>
        <v>73</v>
      </c>
      <c r="Z4008" s="10">
        <f t="shared" si="5774"/>
        <v>77</v>
      </c>
      <c r="AA4008" s="10">
        <f t="shared" si="5774"/>
        <v>73</v>
      </c>
      <c r="AB4008" s="10">
        <f t="shared" si="5774"/>
        <v>73</v>
      </c>
      <c r="AC4008" s="10">
        <f t="shared" si="5774"/>
        <v>74</v>
      </c>
      <c r="AD4008" s="10">
        <f t="shared" si="5774"/>
        <v>75</v>
      </c>
      <c r="AE4008" s="10">
        <f t="shared" si="5774"/>
        <v>74</v>
      </c>
      <c r="AF4008" s="10">
        <f t="shared" si="5774"/>
        <v>76</v>
      </c>
      <c r="AG4008" s="10">
        <f t="shared" si="5774"/>
        <v>76</v>
      </c>
      <c r="AH4008" s="10">
        <f t="shared" si="5774"/>
        <v>76</v>
      </c>
      <c r="AI4008" s="10">
        <f t="shared" si="5774"/>
        <v>77</v>
      </c>
      <c r="AJ4008" s="10">
        <f t="shared" si="5774"/>
        <v>80</v>
      </c>
      <c r="AK4008" s="10">
        <f t="shared" si="5774"/>
        <v>84</v>
      </c>
      <c r="AL4008" s="10">
        <f t="shared" ref="AL4008" si="5775">RANK(AL785,AL$588:AL$849,0)</f>
        <v>75</v>
      </c>
    </row>
    <row r="4009" spans="1:38" ht="15">
      <c r="A4009" s="29">
        <v>4008</v>
      </c>
      <c r="B4009" s="23" t="s">
        <v>300</v>
      </c>
      <c r="C4009" s="23" t="s">
        <v>305</v>
      </c>
      <c r="D4009" s="7" t="s">
        <v>204</v>
      </c>
      <c r="E4009" s="10">
        <f t="shared" ref="E4009:AK4009" si="5776">RANK(E786,E$588:E$849,0)</f>
        <v>171</v>
      </c>
      <c r="F4009" s="10">
        <f t="shared" si="5776"/>
        <v>152</v>
      </c>
      <c r="G4009" s="10">
        <f t="shared" si="5776"/>
        <v>182</v>
      </c>
      <c r="H4009" s="10">
        <f t="shared" si="5776"/>
        <v>161</v>
      </c>
      <c r="I4009" s="10">
        <f t="shared" si="5776"/>
        <v>148</v>
      </c>
      <c r="J4009" s="10">
        <f t="shared" si="5776"/>
        <v>160</v>
      </c>
      <c r="K4009" s="10">
        <f t="shared" si="5776"/>
        <v>159</v>
      </c>
      <c r="L4009" s="10">
        <f t="shared" si="5776"/>
        <v>150</v>
      </c>
      <c r="M4009" s="10">
        <f t="shared" si="5776"/>
        <v>146</v>
      </c>
      <c r="N4009" s="10">
        <f t="shared" si="5776"/>
        <v>145</v>
      </c>
      <c r="O4009" s="10">
        <f t="shared" si="5776"/>
        <v>155</v>
      </c>
      <c r="P4009" s="10">
        <f t="shared" si="5776"/>
        <v>151</v>
      </c>
      <c r="Q4009" s="10">
        <f t="shared" si="5776"/>
        <v>157</v>
      </c>
      <c r="R4009" s="10">
        <f t="shared" si="5776"/>
        <v>156</v>
      </c>
      <c r="S4009" s="10">
        <f t="shared" si="5776"/>
        <v>147</v>
      </c>
      <c r="T4009" s="10">
        <f t="shared" si="5776"/>
        <v>163</v>
      </c>
      <c r="U4009" s="10">
        <f t="shared" si="5776"/>
        <v>159</v>
      </c>
      <c r="V4009" s="10">
        <f t="shared" si="5776"/>
        <v>156</v>
      </c>
      <c r="W4009" s="10">
        <f t="shared" si="5776"/>
        <v>156</v>
      </c>
      <c r="X4009" s="10">
        <f t="shared" si="5776"/>
        <v>143</v>
      </c>
      <c r="Y4009" s="10">
        <f t="shared" si="5776"/>
        <v>147</v>
      </c>
      <c r="Z4009" s="10">
        <f t="shared" si="5776"/>
        <v>142</v>
      </c>
      <c r="AA4009" s="10">
        <f t="shared" si="5776"/>
        <v>123</v>
      </c>
      <c r="AB4009" s="10">
        <f t="shared" si="5776"/>
        <v>139</v>
      </c>
      <c r="AC4009" s="10">
        <f t="shared" si="5776"/>
        <v>126</v>
      </c>
      <c r="AD4009" s="10">
        <f t="shared" si="5776"/>
        <v>137</v>
      </c>
      <c r="AE4009" s="10">
        <f t="shared" si="5776"/>
        <v>138</v>
      </c>
      <c r="AF4009" s="10">
        <f t="shared" si="5776"/>
        <v>141</v>
      </c>
      <c r="AG4009" s="10">
        <f t="shared" si="5776"/>
        <v>137</v>
      </c>
      <c r="AH4009" s="10">
        <f t="shared" si="5776"/>
        <v>135</v>
      </c>
      <c r="AI4009" s="10">
        <f t="shared" si="5776"/>
        <v>126</v>
      </c>
      <c r="AJ4009" s="10">
        <f t="shared" si="5776"/>
        <v>130</v>
      </c>
      <c r="AK4009" s="10">
        <f t="shared" si="5776"/>
        <v>125</v>
      </c>
      <c r="AL4009" s="10">
        <f t="shared" ref="AL4009" si="5777">RANK(AL786,AL$588:AL$849,0)</f>
        <v>125</v>
      </c>
    </row>
    <row r="4010" spans="1:38" ht="15">
      <c r="A4010" s="29">
        <v>4009</v>
      </c>
      <c r="B4010" s="23" t="s">
        <v>300</v>
      </c>
      <c r="C4010" s="23" t="s">
        <v>305</v>
      </c>
      <c r="D4010" s="7" t="s">
        <v>205</v>
      </c>
      <c r="E4010" s="10">
        <f t="shared" ref="E4010:AK4010" si="5778">RANK(E787,E$588:E$849,0)</f>
        <v>91</v>
      </c>
      <c r="F4010" s="10">
        <f t="shared" si="5778"/>
        <v>79</v>
      </c>
      <c r="G4010" s="10">
        <f t="shared" si="5778"/>
        <v>85</v>
      </c>
      <c r="H4010" s="10">
        <f t="shared" si="5778"/>
        <v>80</v>
      </c>
      <c r="I4010" s="10">
        <f t="shared" si="5778"/>
        <v>74</v>
      </c>
      <c r="J4010" s="10">
        <f t="shared" si="5778"/>
        <v>76</v>
      </c>
      <c r="K4010" s="10">
        <f t="shared" si="5778"/>
        <v>71</v>
      </c>
      <c r="L4010" s="10">
        <f t="shared" si="5778"/>
        <v>71</v>
      </c>
      <c r="M4010" s="10">
        <f t="shared" si="5778"/>
        <v>78</v>
      </c>
      <c r="N4010" s="10">
        <f t="shared" si="5778"/>
        <v>82</v>
      </c>
      <c r="O4010" s="10">
        <f t="shared" si="5778"/>
        <v>80</v>
      </c>
      <c r="P4010" s="10">
        <f t="shared" si="5778"/>
        <v>77</v>
      </c>
      <c r="Q4010" s="10">
        <f t="shared" si="5778"/>
        <v>79</v>
      </c>
      <c r="R4010" s="10">
        <f t="shared" si="5778"/>
        <v>72</v>
      </c>
      <c r="S4010" s="10">
        <f t="shared" si="5778"/>
        <v>77</v>
      </c>
      <c r="T4010" s="10">
        <f t="shared" si="5778"/>
        <v>87</v>
      </c>
      <c r="U4010" s="10">
        <f t="shared" si="5778"/>
        <v>89</v>
      </c>
      <c r="V4010" s="10">
        <f t="shared" si="5778"/>
        <v>92</v>
      </c>
      <c r="W4010" s="10">
        <f t="shared" si="5778"/>
        <v>88</v>
      </c>
      <c r="X4010" s="10">
        <f t="shared" si="5778"/>
        <v>84</v>
      </c>
      <c r="Y4010" s="10">
        <f t="shared" si="5778"/>
        <v>82</v>
      </c>
      <c r="Z4010" s="10">
        <f t="shared" si="5778"/>
        <v>84</v>
      </c>
      <c r="AA4010" s="10">
        <f t="shared" si="5778"/>
        <v>81</v>
      </c>
      <c r="AB4010" s="10">
        <f t="shared" si="5778"/>
        <v>84</v>
      </c>
      <c r="AC4010" s="10">
        <f t="shared" si="5778"/>
        <v>81</v>
      </c>
      <c r="AD4010" s="10">
        <f t="shared" si="5778"/>
        <v>83</v>
      </c>
      <c r="AE4010" s="10">
        <f t="shared" si="5778"/>
        <v>83</v>
      </c>
      <c r="AF4010" s="10">
        <f t="shared" si="5778"/>
        <v>85</v>
      </c>
      <c r="AG4010" s="10">
        <f t="shared" si="5778"/>
        <v>87</v>
      </c>
      <c r="AH4010" s="10">
        <f t="shared" si="5778"/>
        <v>90</v>
      </c>
      <c r="AI4010" s="10">
        <f t="shared" si="5778"/>
        <v>87</v>
      </c>
      <c r="AJ4010" s="10">
        <f t="shared" si="5778"/>
        <v>98</v>
      </c>
      <c r="AK4010" s="10">
        <f t="shared" si="5778"/>
        <v>104</v>
      </c>
      <c r="AL4010" s="10">
        <f t="shared" ref="AL4010" si="5779">RANK(AL787,AL$588:AL$849,0)</f>
        <v>107</v>
      </c>
    </row>
    <row r="4011" spans="1:38" ht="15">
      <c r="A4011" s="29">
        <v>4010</v>
      </c>
      <c r="B4011" s="23" t="s">
        <v>300</v>
      </c>
      <c r="C4011" s="23" t="s">
        <v>305</v>
      </c>
      <c r="D4011" s="7" t="s">
        <v>206</v>
      </c>
      <c r="E4011" s="10">
        <f t="shared" ref="E4011:AK4011" si="5780">RANK(E788,E$588:E$849,0)</f>
        <v>86</v>
      </c>
      <c r="F4011" s="10">
        <f t="shared" si="5780"/>
        <v>78</v>
      </c>
      <c r="G4011" s="10">
        <f t="shared" si="5780"/>
        <v>86</v>
      </c>
      <c r="H4011" s="10">
        <f t="shared" si="5780"/>
        <v>84</v>
      </c>
      <c r="I4011" s="10">
        <f t="shared" si="5780"/>
        <v>88</v>
      </c>
      <c r="J4011" s="10">
        <f t="shared" si="5780"/>
        <v>92</v>
      </c>
      <c r="K4011" s="10">
        <f t="shared" si="5780"/>
        <v>92</v>
      </c>
      <c r="L4011" s="10">
        <f t="shared" si="5780"/>
        <v>84</v>
      </c>
      <c r="M4011" s="10">
        <f t="shared" si="5780"/>
        <v>88</v>
      </c>
      <c r="N4011" s="10">
        <f t="shared" si="5780"/>
        <v>90</v>
      </c>
      <c r="O4011" s="10">
        <f t="shared" si="5780"/>
        <v>89</v>
      </c>
      <c r="P4011" s="10">
        <f t="shared" si="5780"/>
        <v>90</v>
      </c>
      <c r="Q4011" s="10">
        <f t="shared" si="5780"/>
        <v>84</v>
      </c>
      <c r="R4011" s="10">
        <f t="shared" si="5780"/>
        <v>85</v>
      </c>
      <c r="S4011" s="10">
        <f t="shared" si="5780"/>
        <v>93</v>
      </c>
      <c r="T4011" s="10">
        <f t="shared" si="5780"/>
        <v>109</v>
      </c>
      <c r="U4011" s="10">
        <f t="shared" si="5780"/>
        <v>114</v>
      </c>
      <c r="V4011" s="10">
        <f t="shared" si="5780"/>
        <v>113</v>
      </c>
      <c r="W4011" s="10">
        <f t="shared" si="5780"/>
        <v>132</v>
      </c>
      <c r="X4011" s="10">
        <f t="shared" si="5780"/>
        <v>141</v>
      </c>
      <c r="Y4011" s="10">
        <f t="shared" si="5780"/>
        <v>153</v>
      </c>
      <c r="Z4011" s="10">
        <f t="shared" si="5780"/>
        <v>148</v>
      </c>
      <c r="AA4011" s="10">
        <f t="shared" si="5780"/>
        <v>138</v>
      </c>
      <c r="AB4011" s="10">
        <f t="shared" si="5780"/>
        <v>121</v>
      </c>
      <c r="AC4011" s="10">
        <f t="shared" si="5780"/>
        <v>135</v>
      </c>
      <c r="AD4011" s="10">
        <f t="shared" si="5780"/>
        <v>108</v>
      </c>
      <c r="AE4011" s="10">
        <f t="shared" si="5780"/>
        <v>120</v>
      </c>
      <c r="AF4011" s="10">
        <f t="shared" si="5780"/>
        <v>134</v>
      </c>
      <c r="AG4011" s="10">
        <f t="shared" si="5780"/>
        <v>128</v>
      </c>
      <c r="AH4011" s="10">
        <f t="shared" si="5780"/>
        <v>123</v>
      </c>
      <c r="AI4011" s="10">
        <f t="shared" si="5780"/>
        <v>139</v>
      </c>
      <c r="AJ4011" s="10">
        <f t="shared" si="5780"/>
        <v>110</v>
      </c>
      <c r="AK4011" s="10">
        <f t="shared" si="5780"/>
        <v>121</v>
      </c>
      <c r="AL4011" s="10">
        <f t="shared" ref="AL4011" si="5781">RANK(AL788,AL$588:AL$849,0)</f>
        <v>134</v>
      </c>
    </row>
    <row r="4012" spans="1:38" ht="15">
      <c r="A4012" s="29">
        <v>4011</v>
      </c>
      <c r="B4012" s="23" t="s">
        <v>300</v>
      </c>
      <c r="C4012" s="23" t="s">
        <v>305</v>
      </c>
      <c r="D4012" s="7" t="s">
        <v>207</v>
      </c>
      <c r="E4012" s="10">
        <f t="shared" ref="E4012:AK4012" si="5782">RANK(E789,E$588:E$849,0)</f>
        <v>40</v>
      </c>
      <c r="F4012" s="10">
        <f t="shared" si="5782"/>
        <v>36</v>
      </c>
      <c r="G4012" s="10">
        <f t="shared" si="5782"/>
        <v>36</v>
      </c>
      <c r="H4012" s="10">
        <f t="shared" si="5782"/>
        <v>34</v>
      </c>
      <c r="I4012" s="10">
        <f t="shared" si="5782"/>
        <v>32</v>
      </c>
      <c r="J4012" s="10">
        <f t="shared" si="5782"/>
        <v>32</v>
      </c>
      <c r="K4012" s="10">
        <f t="shared" si="5782"/>
        <v>29</v>
      </c>
      <c r="L4012" s="10">
        <f t="shared" si="5782"/>
        <v>29</v>
      </c>
      <c r="M4012" s="10">
        <f t="shared" si="5782"/>
        <v>33</v>
      </c>
      <c r="N4012" s="10">
        <f t="shared" si="5782"/>
        <v>35</v>
      </c>
      <c r="O4012" s="10">
        <f t="shared" si="5782"/>
        <v>33</v>
      </c>
      <c r="P4012" s="10">
        <f t="shared" si="5782"/>
        <v>33</v>
      </c>
      <c r="Q4012" s="10">
        <f t="shared" si="5782"/>
        <v>33</v>
      </c>
      <c r="R4012" s="10">
        <f t="shared" si="5782"/>
        <v>31</v>
      </c>
      <c r="S4012" s="10">
        <f t="shared" si="5782"/>
        <v>32</v>
      </c>
      <c r="T4012" s="10">
        <f t="shared" si="5782"/>
        <v>34</v>
      </c>
      <c r="U4012" s="10">
        <f t="shared" si="5782"/>
        <v>34</v>
      </c>
      <c r="V4012" s="10">
        <f t="shared" si="5782"/>
        <v>34</v>
      </c>
      <c r="W4012" s="10">
        <f t="shared" si="5782"/>
        <v>37</v>
      </c>
      <c r="X4012" s="10">
        <f t="shared" si="5782"/>
        <v>35</v>
      </c>
      <c r="Y4012" s="10">
        <f t="shared" si="5782"/>
        <v>34</v>
      </c>
      <c r="Z4012" s="10">
        <f t="shared" si="5782"/>
        <v>34</v>
      </c>
      <c r="AA4012" s="10">
        <f t="shared" si="5782"/>
        <v>35</v>
      </c>
      <c r="AB4012" s="10">
        <f t="shared" si="5782"/>
        <v>36</v>
      </c>
      <c r="AC4012" s="10">
        <f t="shared" si="5782"/>
        <v>34</v>
      </c>
      <c r="AD4012" s="10">
        <f t="shared" si="5782"/>
        <v>34</v>
      </c>
      <c r="AE4012" s="10">
        <f t="shared" si="5782"/>
        <v>33</v>
      </c>
      <c r="AF4012" s="10">
        <f t="shared" si="5782"/>
        <v>32</v>
      </c>
      <c r="AG4012" s="10">
        <f t="shared" si="5782"/>
        <v>33</v>
      </c>
      <c r="AH4012" s="10">
        <f t="shared" si="5782"/>
        <v>32</v>
      </c>
      <c r="AI4012" s="10">
        <f t="shared" si="5782"/>
        <v>33</v>
      </c>
      <c r="AJ4012" s="10">
        <f t="shared" si="5782"/>
        <v>32</v>
      </c>
      <c r="AK4012" s="10">
        <f t="shared" si="5782"/>
        <v>32</v>
      </c>
      <c r="AL4012" s="10">
        <f t="shared" ref="AL4012" si="5783">RANK(AL789,AL$588:AL$849,0)</f>
        <v>31</v>
      </c>
    </row>
    <row r="4013" spans="1:38" ht="15">
      <c r="A4013" s="29">
        <v>4012</v>
      </c>
      <c r="B4013" s="23" t="s">
        <v>300</v>
      </c>
      <c r="C4013" s="23" t="s">
        <v>305</v>
      </c>
      <c r="D4013" s="7" t="s">
        <v>208</v>
      </c>
      <c r="E4013" s="10">
        <f t="shared" ref="E4013:AK4013" si="5784">RANK(E790,E$588:E$849,0)</f>
        <v>154</v>
      </c>
      <c r="F4013" s="10">
        <f t="shared" si="5784"/>
        <v>158</v>
      </c>
      <c r="G4013" s="10">
        <f t="shared" si="5784"/>
        <v>175</v>
      </c>
      <c r="H4013" s="10">
        <f t="shared" si="5784"/>
        <v>176</v>
      </c>
      <c r="I4013" s="10">
        <f t="shared" si="5784"/>
        <v>172</v>
      </c>
      <c r="J4013" s="10">
        <f t="shared" si="5784"/>
        <v>178</v>
      </c>
      <c r="K4013" s="10">
        <f t="shared" si="5784"/>
        <v>171</v>
      </c>
      <c r="L4013" s="10">
        <f t="shared" si="5784"/>
        <v>172</v>
      </c>
      <c r="M4013" s="10">
        <f t="shared" si="5784"/>
        <v>171</v>
      </c>
      <c r="N4013" s="10">
        <f t="shared" si="5784"/>
        <v>172</v>
      </c>
      <c r="O4013" s="10">
        <f t="shared" si="5784"/>
        <v>168</v>
      </c>
      <c r="P4013" s="10">
        <f t="shared" si="5784"/>
        <v>175</v>
      </c>
      <c r="Q4013" s="10">
        <f t="shared" si="5784"/>
        <v>176</v>
      </c>
      <c r="R4013" s="10">
        <f t="shared" si="5784"/>
        <v>179</v>
      </c>
      <c r="S4013" s="10">
        <f t="shared" si="5784"/>
        <v>177</v>
      </c>
      <c r="T4013" s="10">
        <f t="shared" si="5784"/>
        <v>179</v>
      </c>
      <c r="U4013" s="10">
        <f t="shared" si="5784"/>
        <v>174</v>
      </c>
      <c r="V4013" s="10">
        <f t="shared" si="5784"/>
        <v>171</v>
      </c>
      <c r="W4013" s="10">
        <f t="shared" si="5784"/>
        <v>159</v>
      </c>
      <c r="X4013" s="10">
        <f t="shared" si="5784"/>
        <v>178</v>
      </c>
      <c r="Y4013" s="10">
        <f t="shared" si="5784"/>
        <v>176</v>
      </c>
      <c r="Z4013" s="10">
        <f t="shared" si="5784"/>
        <v>168</v>
      </c>
      <c r="AA4013" s="10">
        <f t="shared" si="5784"/>
        <v>164</v>
      </c>
      <c r="AB4013" s="10">
        <f t="shared" si="5784"/>
        <v>168</v>
      </c>
      <c r="AC4013" s="10">
        <f t="shared" si="5784"/>
        <v>163</v>
      </c>
      <c r="AD4013" s="10">
        <f t="shared" si="5784"/>
        <v>158</v>
      </c>
      <c r="AE4013" s="10">
        <f t="shared" si="5784"/>
        <v>152</v>
      </c>
      <c r="AF4013" s="10">
        <f t="shared" si="5784"/>
        <v>152</v>
      </c>
      <c r="AG4013" s="10">
        <f t="shared" si="5784"/>
        <v>151</v>
      </c>
      <c r="AH4013" s="10">
        <f t="shared" si="5784"/>
        <v>155</v>
      </c>
      <c r="AI4013" s="10">
        <f t="shared" si="5784"/>
        <v>159</v>
      </c>
      <c r="AJ4013" s="10">
        <f t="shared" si="5784"/>
        <v>157</v>
      </c>
      <c r="AK4013" s="10">
        <f t="shared" si="5784"/>
        <v>154</v>
      </c>
      <c r="AL4013" s="10">
        <f t="shared" ref="AL4013" si="5785">RANK(AL790,AL$588:AL$849,0)</f>
        <v>162</v>
      </c>
    </row>
    <row r="4014" spans="1:38" ht="15">
      <c r="A4014" s="29">
        <v>4013</v>
      </c>
      <c r="B4014" s="23" t="s">
        <v>300</v>
      </c>
      <c r="C4014" s="23" t="s">
        <v>305</v>
      </c>
      <c r="D4014" s="7" t="s">
        <v>209</v>
      </c>
      <c r="E4014" s="10">
        <f t="shared" ref="E4014:AK4014" si="5786">RANK(E791,E$588:E$849,0)</f>
        <v>126</v>
      </c>
      <c r="F4014" s="10">
        <f t="shared" si="5786"/>
        <v>151</v>
      </c>
      <c r="G4014" s="10">
        <f t="shared" si="5786"/>
        <v>155</v>
      </c>
      <c r="H4014" s="10">
        <f t="shared" si="5786"/>
        <v>173</v>
      </c>
      <c r="I4014" s="10">
        <f t="shared" si="5786"/>
        <v>152</v>
      </c>
      <c r="J4014" s="10">
        <f t="shared" si="5786"/>
        <v>147</v>
      </c>
      <c r="K4014" s="10">
        <f t="shared" si="5786"/>
        <v>134</v>
      </c>
      <c r="L4014" s="10">
        <f t="shared" si="5786"/>
        <v>127</v>
      </c>
      <c r="M4014" s="10">
        <f t="shared" si="5786"/>
        <v>123</v>
      </c>
      <c r="N4014" s="10">
        <f t="shared" si="5786"/>
        <v>149</v>
      </c>
      <c r="O4014" s="10">
        <f t="shared" si="5786"/>
        <v>145</v>
      </c>
      <c r="P4014" s="10">
        <f t="shared" si="5786"/>
        <v>152</v>
      </c>
      <c r="Q4014" s="10">
        <f t="shared" si="5786"/>
        <v>148</v>
      </c>
      <c r="R4014" s="10">
        <f t="shared" si="5786"/>
        <v>146</v>
      </c>
      <c r="S4014" s="10">
        <f t="shared" si="5786"/>
        <v>144</v>
      </c>
      <c r="T4014" s="10">
        <f t="shared" si="5786"/>
        <v>145</v>
      </c>
      <c r="U4014" s="10">
        <f t="shared" si="5786"/>
        <v>152</v>
      </c>
      <c r="V4014" s="10">
        <f t="shared" si="5786"/>
        <v>153</v>
      </c>
      <c r="W4014" s="10">
        <f t="shared" si="5786"/>
        <v>143</v>
      </c>
      <c r="X4014" s="10">
        <f t="shared" si="5786"/>
        <v>148</v>
      </c>
      <c r="Y4014" s="10">
        <f t="shared" si="5786"/>
        <v>136</v>
      </c>
      <c r="Z4014" s="10">
        <f t="shared" si="5786"/>
        <v>127</v>
      </c>
      <c r="AA4014" s="10">
        <f t="shared" si="5786"/>
        <v>125</v>
      </c>
      <c r="AB4014" s="10">
        <f t="shared" si="5786"/>
        <v>124</v>
      </c>
      <c r="AC4014" s="10">
        <f t="shared" si="5786"/>
        <v>130</v>
      </c>
      <c r="AD4014" s="10">
        <f t="shared" si="5786"/>
        <v>140</v>
      </c>
      <c r="AE4014" s="10">
        <f t="shared" si="5786"/>
        <v>135</v>
      </c>
      <c r="AF4014" s="10">
        <f t="shared" si="5786"/>
        <v>139</v>
      </c>
      <c r="AG4014" s="10">
        <f t="shared" si="5786"/>
        <v>131</v>
      </c>
      <c r="AH4014" s="10">
        <f t="shared" si="5786"/>
        <v>126</v>
      </c>
      <c r="AI4014" s="10">
        <f t="shared" si="5786"/>
        <v>122</v>
      </c>
      <c r="AJ4014" s="10">
        <f t="shared" si="5786"/>
        <v>129</v>
      </c>
      <c r="AK4014" s="10">
        <f t="shared" si="5786"/>
        <v>131</v>
      </c>
      <c r="AL4014" s="10">
        <f t="shared" ref="AL4014" si="5787">RANK(AL791,AL$588:AL$849,0)</f>
        <v>131</v>
      </c>
    </row>
    <row r="4015" spans="1:38" ht="15">
      <c r="A4015" s="29">
        <v>4014</v>
      </c>
      <c r="B4015" s="23" t="s">
        <v>300</v>
      </c>
      <c r="C4015" s="23" t="s">
        <v>305</v>
      </c>
      <c r="D4015" s="7" t="s">
        <v>210</v>
      </c>
      <c r="E4015" s="10">
        <f t="shared" ref="E4015:AK4015" si="5788">RANK(E792,E$588:E$849,0)</f>
        <v>129</v>
      </c>
      <c r="F4015" s="10">
        <f t="shared" si="5788"/>
        <v>128</v>
      </c>
      <c r="G4015" s="10">
        <f t="shared" si="5788"/>
        <v>146</v>
      </c>
      <c r="H4015" s="10">
        <f t="shared" si="5788"/>
        <v>130</v>
      </c>
      <c r="I4015" s="10">
        <f t="shared" si="5788"/>
        <v>132</v>
      </c>
      <c r="J4015" s="10">
        <f t="shared" si="5788"/>
        <v>132</v>
      </c>
      <c r="K4015" s="10">
        <f t="shared" si="5788"/>
        <v>127</v>
      </c>
      <c r="L4015" s="10">
        <f t="shared" si="5788"/>
        <v>117</v>
      </c>
      <c r="M4015" s="10">
        <f t="shared" si="5788"/>
        <v>120</v>
      </c>
      <c r="N4015" s="10">
        <f t="shared" si="5788"/>
        <v>117</v>
      </c>
      <c r="O4015" s="10">
        <f t="shared" si="5788"/>
        <v>113</v>
      </c>
      <c r="P4015" s="10">
        <f t="shared" si="5788"/>
        <v>115</v>
      </c>
      <c r="Q4015" s="10">
        <f t="shared" si="5788"/>
        <v>123</v>
      </c>
      <c r="R4015" s="10">
        <f t="shared" si="5788"/>
        <v>124</v>
      </c>
      <c r="S4015" s="10">
        <f t="shared" si="5788"/>
        <v>119</v>
      </c>
      <c r="T4015" s="10">
        <f t="shared" si="5788"/>
        <v>127</v>
      </c>
      <c r="U4015" s="10">
        <f t="shared" si="5788"/>
        <v>128</v>
      </c>
      <c r="V4015" s="10">
        <f t="shared" si="5788"/>
        <v>131</v>
      </c>
      <c r="W4015" s="10">
        <f t="shared" si="5788"/>
        <v>139</v>
      </c>
      <c r="X4015" s="10">
        <f t="shared" si="5788"/>
        <v>134</v>
      </c>
      <c r="Y4015" s="10">
        <f t="shared" si="5788"/>
        <v>139</v>
      </c>
      <c r="Z4015" s="10">
        <f t="shared" si="5788"/>
        <v>134</v>
      </c>
      <c r="AA4015" s="10">
        <f t="shared" si="5788"/>
        <v>128</v>
      </c>
      <c r="AB4015" s="10">
        <f t="shared" si="5788"/>
        <v>123</v>
      </c>
      <c r="AC4015" s="10">
        <f t="shared" si="5788"/>
        <v>113</v>
      </c>
      <c r="AD4015" s="10">
        <f t="shared" si="5788"/>
        <v>105</v>
      </c>
      <c r="AE4015" s="10">
        <f t="shared" si="5788"/>
        <v>94</v>
      </c>
      <c r="AF4015" s="10">
        <f t="shared" si="5788"/>
        <v>89</v>
      </c>
      <c r="AG4015" s="10">
        <f t="shared" si="5788"/>
        <v>84</v>
      </c>
      <c r="AH4015" s="10">
        <f t="shared" si="5788"/>
        <v>78</v>
      </c>
      <c r="AI4015" s="10">
        <f t="shared" si="5788"/>
        <v>74</v>
      </c>
      <c r="AJ4015" s="10">
        <f t="shared" si="5788"/>
        <v>81</v>
      </c>
      <c r="AK4015" s="10">
        <f t="shared" si="5788"/>
        <v>77</v>
      </c>
      <c r="AL4015" s="10">
        <f t="shared" ref="AL4015" si="5789">RANK(AL792,AL$588:AL$849,0)</f>
        <v>83</v>
      </c>
    </row>
    <row r="4016" spans="1:38" ht="15">
      <c r="A4016" s="29">
        <v>4015</v>
      </c>
      <c r="B4016" s="23" t="s">
        <v>300</v>
      </c>
      <c r="C4016" s="23" t="s">
        <v>305</v>
      </c>
      <c r="D4016" s="7" t="s">
        <v>211</v>
      </c>
      <c r="E4016" s="10">
        <f t="shared" ref="E4016:AK4016" si="5790">RANK(E793,E$588:E$849,0)</f>
        <v>103</v>
      </c>
      <c r="F4016" s="10">
        <f t="shared" si="5790"/>
        <v>94</v>
      </c>
      <c r="G4016" s="10">
        <f t="shared" si="5790"/>
        <v>94</v>
      </c>
      <c r="H4016" s="10">
        <f t="shared" si="5790"/>
        <v>89</v>
      </c>
      <c r="I4016" s="10">
        <f t="shared" si="5790"/>
        <v>98</v>
      </c>
      <c r="J4016" s="10">
        <f t="shared" si="5790"/>
        <v>105</v>
      </c>
      <c r="K4016" s="10">
        <f t="shared" si="5790"/>
        <v>108</v>
      </c>
      <c r="L4016" s="10">
        <f t="shared" si="5790"/>
        <v>105</v>
      </c>
      <c r="M4016" s="10">
        <f t="shared" si="5790"/>
        <v>112</v>
      </c>
      <c r="N4016" s="10">
        <f t="shared" si="5790"/>
        <v>116</v>
      </c>
      <c r="O4016" s="10">
        <f t="shared" si="5790"/>
        <v>121</v>
      </c>
      <c r="P4016" s="10">
        <f t="shared" si="5790"/>
        <v>128</v>
      </c>
      <c r="Q4016" s="10">
        <f t="shared" si="5790"/>
        <v>132</v>
      </c>
      <c r="R4016" s="10">
        <f t="shared" si="5790"/>
        <v>137</v>
      </c>
      <c r="S4016" s="10">
        <f t="shared" si="5790"/>
        <v>137</v>
      </c>
      <c r="T4016" s="10">
        <f t="shared" si="5790"/>
        <v>141</v>
      </c>
      <c r="U4016" s="10">
        <f t="shared" si="5790"/>
        <v>150</v>
      </c>
      <c r="V4016" s="10">
        <f t="shared" si="5790"/>
        <v>154</v>
      </c>
      <c r="W4016" s="10">
        <f t="shared" si="5790"/>
        <v>154</v>
      </c>
      <c r="X4016" s="10">
        <f t="shared" si="5790"/>
        <v>150</v>
      </c>
      <c r="Y4016" s="10">
        <f t="shared" si="5790"/>
        <v>151</v>
      </c>
      <c r="Z4016" s="10">
        <f t="shared" si="5790"/>
        <v>152</v>
      </c>
      <c r="AA4016" s="10">
        <f t="shared" si="5790"/>
        <v>154</v>
      </c>
      <c r="AB4016" s="10">
        <f t="shared" si="5790"/>
        <v>152</v>
      </c>
      <c r="AC4016" s="10">
        <f t="shared" si="5790"/>
        <v>153</v>
      </c>
      <c r="AD4016" s="10">
        <f t="shared" si="5790"/>
        <v>125</v>
      </c>
      <c r="AE4016" s="10">
        <f t="shared" si="5790"/>
        <v>154</v>
      </c>
      <c r="AF4016" s="10">
        <f t="shared" si="5790"/>
        <v>126</v>
      </c>
      <c r="AG4016" s="10">
        <f t="shared" si="5790"/>
        <v>149</v>
      </c>
      <c r="AH4016" s="10">
        <f t="shared" si="5790"/>
        <v>151</v>
      </c>
      <c r="AI4016" s="10">
        <f t="shared" si="5790"/>
        <v>158</v>
      </c>
      <c r="AJ4016" s="10">
        <f t="shared" si="5790"/>
        <v>153</v>
      </c>
      <c r="AK4016" s="10">
        <f t="shared" si="5790"/>
        <v>153</v>
      </c>
      <c r="AL4016" s="10">
        <f t="shared" ref="AL4016" si="5791">RANK(AL793,AL$588:AL$849,0)</f>
        <v>140</v>
      </c>
    </row>
    <row r="4017" spans="1:38" ht="15">
      <c r="A4017" s="29">
        <v>4016</v>
      </c>
      <c r="B4017" s="23" t="s">
        <v>300</v>
      </c>
      <c r="C4017" s="23" t="s">
        <v>305</v>
      </c>
      <c r="D4017" s="7" t="s">
        <v>212</v>
      </c>
      <c r="E4017" s="10">
        <f t="shared" ref="E4017:AK4017" si="5792">RANK(E794,E$588:E$849,0)</f>
        <v>96</v>
      </c>
      <c r="F4017" s="10">
        <f t="shared" si="5792"/>
        <v>88</v>
      </c>
      <c r="G4017" s="10">
        <f t="shared" si="5792"/>
        <v>91</v>
      </c>
      <c r="H4017" s="10">
        <f t="shared" si="5792"/>
        <v>91</v>
      </c>
      <c r="I4017" s="10">
        <f t="shared" si="5792"/>
        <v>94</v>
      </c>
      <c r="J4017" s="10">
        <f t="shared" si="5792"/>
        <v>100</v>
      </c>
      <c r="K4017" s="10">
        <f t="shared" si="5792"/>
        <v>96</v>
      </c>
      <c r="L4017" s="10">
        <f t="shared" si="5792"/>
        <v>93</v>
      </c>
      <c r="M4017" s="10">
        <f t="shared" si="5792"/>
        <v>90</v>
      </c>
      <c r="N4017" s="10">
        <f t="shared" si="5792"/>
        <v>93</v>
      </c>
      <c r="O4017" s="10">
        <f t="shared" si="5792"/>
        <v>99</v>
      </c>
      <c r="P4017" s="10">
        <f t="shared" si="5792"/>
        <v>93</v>
      </c>
      <c r="Q4017" s="10">
        <f t="shared" si="5792"/>
        <v>97</v>
      </c>
      <c r="R4017" s="10">
        <f t="shared" si="5792"/>
        <v>96</v>
      </c>
      <c r="S4017" s="10">
        <f t="shared" si="5792"/>
        <v>92</v>
      </c>
      <c r="T4017" s="10">
        <f t="shared" si="5792"/>
        <v>89</v>
      </c>
      <c r="U4017" s="10">
        <f t="shared" si="5792"/>
        <v>90</v>
      </c>
      <c r="V4017" s="10">
        <f t="shared" si="5792"/>
        <v>89</v>
      </c>
      <c r="W4017" s="10">
        <f t="shared" si="5792"/>
        <v>83</v>
      </c>
      <c r="X4017" s="10">
        <f t="shared" si="5792"/>
        <v>89</v>
      </c>
      <c r="Y4017" s="10">
        <f t="shared" si="5792"/>
        <v>89</v>
      </c>
      <c r="Z4017" s="10">
        <f t="shared" si="5792"/>
        <v>83</v>
      </c>
      <c r="AA4017" s="10">
        <f t="shared" si="5792"/>
        <v>83</v>
      </c>
      <c r="AB4017" s="10">
        <f t="shared" si="5792"/>
        <v>85</v>
      </c>
      <c r="AC4017" s="10">
        <f t="shared" si="5792"/>
        <v>84</v>
      </c>
      <c r="AD4017" s="10">
        <f t="shared" si="5792"/>
        <v>79</v>
      </c>
      <c r="AE4017" s="10">
        <f t="shared" si="5792"/>
        <v>82</v>
      </c>
      <c r="AF4017" s="10">
        <f t="shared" si="5792"/>
        <v>84</v>
      </c>
      <c r="AG4017" s="10">
        <f t="shared" si="5792"/>
        <v>85</v>
      </c>
      <c r="AH4017" s="10">
        <f t="shared" si="5792"/>
        <v>84</v>
      </c>
      <c r="AI4017" s="10">
        <f t="shared" si="5792"/>
        <v>89</v>
      </c>
      <c r="AJ4017" s="10">
        <f t="shared" si="5792"/>
        <v>89</v>
      </c>
      <c r="AK4017" s="10">
        <f t="shared" si="5792"/>
        <v>91</v>
      </c>
      <c r="AL4017" s="10">
        <f t="shared" ref="AL4017" si="5793">RANK(AL794,AL$588:AL$849,0)</f>
        <v>82</v>
      </c>
    </row>
    <row r="4018" spans="1:38" ht="15">
      <c r="A4018" s="29">
        <v>4017</v>
      </c>
      <c r="B4018" s="23" t="s">
        <v>300</v>
      </c>
      <c r="C4018" s="23" t="s">
        <v>305</v>
      </c>
      <c r="D4018" s="7" t="s">
        <v>213</v>
      </c>
      <c r="E4018" s="10">
        <f t="shared" ref="E4018:AK4018" si="5794">RANK(E795,E$588:E$849,0)</f>
        <v>55</v>
      </c>
      <c r="F4018" s="10">
        <f t="shared" si="5794"/>
        <v>52</v>
      </c>
      <c r="G4018" s="10">
        <f t="shared" si="5794"/>
        <v>56</v>
      </c>
      <c r="H4018" s="10">
        <f t="shared" si="5794"/>
        <v>52</v>
      </c>
      <c r="I4018" s="10">
        <f t="shared" si="5794"/>
        <v>56</v>
      </c>
      <c r="J4018" s="10">
        <f t="shared" si="5794"/>
        <v>56</v>
      </c>
      <c r="K4018" s="10">
        <f t="shared" si="5794"/>
        <v>56</v>
      </c>
      <c r="L4018" s="10">
        <f t="shared" si="5794"/>
        <v>55</v>
      </c>
      <c r="M4018" s="10">
        <f t="shared" si="5794"/>
        <v>59</v>
      </c>
      <c r="N4018" s="10">
        <f t="shared" si="5794"/>
        <v>62</v>
      </c>
      <c r="O4018" s="10">
        <f t="shared" si="5794"/>
        <v>65</v>
      </c>
      <c r="P4018" s="10">
        <f t="shared" si="5794"/>
        <v>67</v>
      </c>
      <c r="Q4018" s="10">
        <f t="shared" si="5794"/>
        <v>66</v>
      </c>
      <c r="R4018" s="10">
        <f t="shared" si="5794"/>
        <v>68</v>
      </c>
      <c r="S4018" s="10">
        <f t="shared" si="5794"/>
        <v>64</v>
      </c>
      <c r="T4018" s="10">
        <f t="shared" si="5794"/>
        <v>58</v>
      </c>
      <c r="U4018" s="10">
        <f t="shared" si="5794"/>
        <v>65</v>
      </c>
      <c r="V4018" s="10">
        <f t="shared" si="5794"/>
        <v>68</v>
      </c>
      <c r="W4018" s="10">
        <f t="shared" si="5794"/>
        <v>71</v>
      </c>
      <c r="X4018" s="10">
        <f t="shared" si="5794"/>
        <v>67</v>
      </c>
      <c r="Y4018" s="10">
        <f t="shared" si="5794"/>
        <v>68</v>
      </c>
      <c r="Z4018" s="10">
        <f t="shared" si="5794"/>
        <v>69</v>
      </c>
      <c r="AA4018" s="10">
        <f t="shared" si="5794"/>
        <v>70</v>
      </c>
      <c r="AB4018" s="10">
        <f t="shared" si="5794"/>
        <v>70</v>
      </c>
      <c r="AC4018" s="10">
        <f t="shared" si="5794"/>
        <v>70</v>
      </c>
      <c r="AD4018" s="10">
        <f t="shared" si="5794"/>
        <v>65</v>
      </c>
      <c r="AE4018" s="10">
        <f t="shared" si="5794"/>
        <v>63</v>
      </c>
      <c r="AF4018" s="10">
        <f t="shared" si="5794"/>
        <v>63</v>
      </c>
      <c r="AG4018" s="10">
        <f t="shared" si="5794"/>
        <v>63</v>
      </c>
      <c r="AH4018" s="10">
        <f t="shared" si="5794"/>
        <v>62</v>
      </c>
      <c r="AI4018" s="10">
        <f t="shared" si="5794"/>
        <v>58</v>
      </c>
      <c r="AJ4018" s="10">
        <f t="shared" si="5794"/>
        <v>58</v>
      </c>
      <c r="AK4018" s="10">
        <f t="shared" si="5794"/>
        <v>61</v>
      </c>
      <c r="AL4018" s="10">
        <f t="shared" ref="AL4018" si="5795">RANK(AL795,AL$588:AL$849,0)</f>
        <v>65</v>
      </c>
    </row>
    <row r="4019" spans="1:38" ht="15">
      <c r="A4019" s="29">
        <v>4018</v>
      </c>
      <c r="B4019" s="23" t="s">
        <v>300</v>
      </c>
      <c r="C4019" s="23" t="s">
        <v>305</v>
      </c>
      <c r="D4019" s="7" t="s">
        <v>214</v>
      </c>
      <c r="E4019" s="10">
        <f t="shared" ref="E4019:AK4019" si="5796">RANK(E796,E$588:E$849,0)</f>
        <v>52</v>
      </c>
      <c r="F4019" s="10">
        <f t="shared" si="5796"/>
        <v>53</v>
      </c>
      <c r="G4019" s="10">
        <f t="shared" si="5796"/>
        <v>52</v>
      </c>
      <c r="H4019" s="10">
        <f t="shared" si="5796"/>
        <v>51</v>
      </c>
      <c r="I4019" s="10">
        <f t="shared" si="5796"/>
        <v>47</v>
      </c>
      <c r="J4019" s="10">
        <f t="shared" si="5796"/>
        <v>46</v>
      </c>
      <c r="K4019" s="10">
        <f t="shared" si="5796"/>
        <v>43</v>
      </c>
      <c r="L4019" s="10">
        <f t="shared" si="5796"/>
        <v>42</v>
      </c>
      <c r="M4019" s="10">
        <f t="shared" si="5796"/>
        <v>45</v>
      </c>
      <c r="N4019" s="10">
        <f t="shared" si="5796"/>
        <v>44</v>
      </c>
      <c r="O4019" s="10">
        <f t="shared" si="5796"/>
        <v>44</v>
      </c>
      <c r="P4019" s="10">
        <f t="shared" si="5796"/>
        <v>43</v>
      </c>
      <c r="Q4019" s="10">
        <f t="shared" si="5796"/>
        <v>45</v>
      </c>
      <c r="R4019" s="10">
        <f t="shared" si="5796"/>
        <v>45</v>
      </c>
      <c r="S4019" s="10">
        <f t="shared" si="5796"/>
        <v>47</v>
      </c>
      <c r="T4019" s="10">
        <f t="shared" si="5796"/>
        <v>48</v>
      </c>
      <c r="U4019" s="10">
        <f t="shared" si="5796"/>
        <v>50</v>
      </c>
      <c r="V4019" s="10">
        <f t="shared" si="5796"/>
        <v>55</v>
      </c>
      <c r="W4019" s="10">
        <f t="shared" si="5796"/>
        <v>58</v>
      </c>
      <c r="X4019" s="10">
        <f t="shared" si="5796"/>
        <v>57</v>
      </c>
      <c r="Y4019" s="10">
        <f t="shared" si="5796"/>
        <v>53</v>
      </c>
      <c r="Z4019" s="10">
        <f t="shared" si="5796"/>
        <v>56</v>
      </c>
      <c r="AA4019" s="10">
        <f t="shared" si="5796"/>
        <v>54</v>
      </c>
      <c r="AB4019" s="10">
        <f t="shared" si="5796"/>
        <v>54</v>
      </c>
      <c r="AC4019" s="10">
        <f t="shared" si="5796"/>
        <v>50</v>
      </c>
      <c r="AD4019" s="10">
        <f t="shared" si="5796"/>
        <v>47</v>
      </c>
      <c r="AE4019" s="10">
        <f t="shared" si="5796"/>
        <v>49</v>
      </c>
      <c r="AF4019" s="10">
        <f t="shared" si="5796"/>
        <v>49</v>
      </c>
      <c r="AG4019" s="10">
        <f t="shared" si="5796"/>
        <v>48</v>
      </c>
      <c r="AH4019" s="10">
        <f t="shared" si="5796"/>
        <v>47</v>
      </c>
      <c r="AI4019" s="10">
        <f t="shared" si="5796"/>
        <v>49</v>
      </c>
      <c r="AJ4019" s="10">
        <f t="shared" si="5796"/>
        <v>51</v>
      </c>
      <c r="AK4019" s="10">
        <f t="shared" si="5796"/>
        <v>52</v>
      </c>
      <c r="AL4019" s="10">
        <f t="shared" ref="AL4019" si="5797">RANK(AL796,AL$588:AL$849,0)</f>
        <v>53</v>
      </c>
    </row>
    <row r="4020" spans="1:38" ht="15">
      <c r="A4020" s="29">
        <v>4019</v>
      </c>
      <c r="B4020" s="23" t="s">
        <v>300</v>
      </c>
      <c r="C4020" s="23" t="s">
        <v>305</v>
      </c>
      <c r="D4020" s="7" t="s">
        <v>215</v>
      </c>
      <c r="E4020" s="10">
        <f t="shared" ref="E4020:AK4020" si="5798">RANK(E797,E$588:E$849,0)</f>
        <v>36</v>
      </c>
      <c r="F4020" s="10">
        <f t="shared" si="5798"/>
        <v>33</v>
      </c>
      <c r="G4020" s="10">
        <f t="shared" si="5798"/>
        <v>33</v>
      </c>
      <c r="H4020" s="10">
        <f t="shared" si="5798"/>
        <v>36</v>
      </c>
      <c r="I4020" s="10">
        <f t="shared" si="5798"/>
        <v>37</v>
      </c>
      <c r="J4020" s="10">
        <f t="shared" si="5798"/>
        <v>39</v>
      </c>
      <c r="K4020" s="10">
        <f t="shared" si="5798"/>
        <v>39</v>
      </c>
      <c r="L4020" s="10">
        <f t="shared" si="5798"/>
        <v>41</v>
      </c>
      <c r="M4020" s="10">
        <f t="shared" si="5798"/>
        <v>41</v>
      </c>
      <c r="N4020" s="10">
        <f t="shared" si="5798"/>
        <v>42</v>
      </c>
      <c r="O4020" s="10">
        <f t="shared" si="5798"/>
        <v>42</v>
      </c>
      <c r="P4020" s="10">
        <f t="shared" si="5798"/>
        <v>41</v>
      </c>
      <c r="Q4020" s="10">
        <f t="shared" si="5798"/>
        <v>40</v>
      </c>
      <c r="R4020" s="10">
        <f t="shared" si="5798"/>
        <v>40</v>
      </c>
      <c r="S4020" s="10">
        <f t="shared" si="5798"/>
        <v>40</v>
      </c>
      <c r="T4020" s="10">
        <f t="shared" si="5798"/>
        <v>39</v>
      </c>
      <c r="U4020" s="10">
        <f t="shared" si="5798"/>
        <v>39</v>
      </c>
      <c r="V4020" s="10">
        <f t="shared" si="5798"/>
        <v>40</v>
      </c>
      <c r="W4020" s="10">
        <f t="shared" si="5798"/>
        <v>40</v>
      </c>
      <c r="X4020" s="10">
        <f t="shared" si="5798"/>
        <v>39</v>
      </c>
      <c r="Y4020" s="10">
        <f t="shared" si="5798"/>
        <v>41</v>
      </c>
      <c r="Z4020" s="10">
        <f t="shared" si="5798"/>
        <v>38</v>
      </c>
      <c r="AA4020" s="10">
        <f t="shared" si="5798"/>
        <v>36</v>
      </c>
      <c r="AB4020" s="10">
        <f t="shared" si="5798"/>
        <v>34</v>
      </c>
      <c r="AC4020" s="10">
        <f t="shared" si="5798"/>
        <v>35</v>
      </c>
      <c r="AD4020" s="10">
        <f t="shared" si="5798"/>
        <v>35</v>
      </c>
      <c r="AE4020" s="10">
        <f t="shared" si="5798"/>
        <v>41</v>
      </c>
      <c r="AF4020" s="10">
        <f t="shared" si="5798"/>
        <v>42</v>
      </c>
      <c r="AG4020" s="10">
        <f t="shared" si="5798"/>
        <v>43</v>
      </c>
      <c r="AH4020" s="10">
        <f t="shared" si="5798"/>
        <v>44</v>
      </c>
      <c r="AI4020" s="10">
        <f t="shared" si="5798"/>
        <v>44</v>
      </c>
      <c r="AJ4020" s="10">
        <f t="shared" si="5798"/>
        <v>47</v>
      </c>
      <c r="AK4020" s="10">
        <f t="shared" si="5798"/>
        <v>44</v>
      </c>
      <c r="AL4020" s="10">
        <f t="shared" ref="AL4020" si="5799">RANK(AL797,AL$588:AL$849,0)</f>
        <v>42</v>
      </c>
    </row>
    <row r="4021" spans="1:38" ht="15">
      <c r="A4021" s="29">
        <v>4020</v>
      </c>
      <c r="B4021" s="23" t="s">
        <v>300</v>
      </c>
      <c r="C4021" s="23" t="s">
        <v>305</v>
      </c>
      <c r="D4021" s="7" t="s">
        <v>216</v>
      </c>
      <c r="E4021" s="10">
        <f t="shared" ref="E4021:AK4021" si="5800">RANK(E798,E$588:E$849,0)</f>
        <v>31</v>
      </c>
      <c r="F4021" s="10">
        <f t="shared" si="5800"/>
        <v>32</v>
      </c>
      <c r="G4021" s="10">
        <f t="shared" si="5800"/>
        <v>32</v>
      </c>
      <c r="H4021" s="10">
        <f t="shared" si="5800"/>
        <v>29</v>
      </c>
      <c r="I4021" s="10">
        <f t="shared" si="5800"/>
        <v>27</v>
      </c>
      <c r="J4021" s="10">
        <f t="shared" si="5800"/>
        <v>26</v>
      </c>
      <c r="K4021" s="10">
        <f t="shared" si="5800"/>
        <v>26</v>
      </c>
      <c r="L4021" s="10">
        <f t="shared" si="5800"/>
        <v>27</v>
      </c>
      <c r="M4021" s="10">
        <f t="shared" si="5800"/>
        <v>28</v>
      </c>
      <c r="N4021" s="10">
        <f t="shared" si="5800"/>
        <v>28</v>
      </c>
      <c r="O4021" s="10">
        <f t="shared" si="5800"/>
        <v>26</v>
      </c>
      <c r="P4021" s="10">
        <f t="shared" si="5800"/>
        <v>28</v>
      </c>
      <c r="Q4021" s="10">
        <f t="shared" si="5800"/>
        <v>28</v>
      </c>
      <c r="R4021" s="10">
        <f t="shared" si="5800"/>
        <v>28</v>
      </c>
      <c r="S4021" s="10">
        <f t="shared" si="5800"/>
        <v>28</v>
      </c>
      <c r="T4021" s="10">
        <f t="shared" si="5800"/>
        <v>31</v>
      </c>
      <c r="U4021" s="10">
        <f t="shared" si="5800"/>
        <v>31</v>
      </c>
      <c r="V4021" s="10">
        <f t="shared" si="5800"/>
        <v>33</v>
      </c>
      <c r="W4021" s="10">
        <f t="shared" si="5800"/>
        <v>33</v>
      </c>
      <c r="X4021" s="10">
        <f t="shared" si="5800"/>
        <v>34</v>
      </c>
      <c r="Y4021" s="10">
        <f t="shared" si="5800"/>
        <v>30</v>
      </c>
      <c r="Z4021" s="10">
        <f t="shared" si="5800"/>
        <v>33</v>
      </c>
      <c r="AA4021" s="10">
        <f t="shared" si="5800"/>
        <v>32</v>
      </c>
      <c r="AB4021" s="10">
        <f t="shared" si="5800"/>
        <v>32</v>
      </c>
      <c r="AC4021" s="10">
        <f t="shared" si="5800"/>
        <v>33</v>
      </c>
      <c r="AD4021" s="10">
        <f t="shared" si="5800"/>
        <v>33</v>
      </c>
      <c r="AE4021" s="10">
        <f t="shared" si="5800"/>
        <v>34</v>
      </c>
      <c r="AF4021" s="10">
        <f t="shared" si="5800"/>
        <v>33</v>
      </c>
      <c r="AG4021" s="10">
        <f t="shared" si="5800"/>
        <v>32</v>
      </c>
      <c r="AH4021" s="10">
        <f t="shared" si="5800"/>
        <v>34</v>
      </c>
      <c r="AI4021" s="10">
        <f t="shared" si="5800"/>
        <v>35</v>
      </c>
      <c r="AJ4021" s="10">
        <f t="shared" si="5800"/>
        <v>37</v>
      </c>
      <c r="AK4021" s="10">
        <f t="shared" si="5800"/>
        <v>35</v>
      </c>
      <c r="AL4021" s="10">
        <f t="shared" ref="AL4021" si="5801">RANK(AL798,AL$588:AL$849,0)</f>
        <v>37</v>
      </c>
    </row>
    <row r="4022" spans="1:38" ht="15">
      <c r="A4022" s="29">
        <v>4021</v>
      </c>
      <c r="B4022" s="23" t="s">
        <v>300</v>
      </c>
      <c r="C4022" s="23" t="s">
        <v>305</v>
      </c>
      <c r="D4022" s="7" t="s">
        <v>217</v>
      </c>
      <c r="E4022" s="10">
        <f t="shared" ref="E4022:AK4022" si="5802">RANK(E799,E$588:E$849,0)</f>
        <v>81</v>
      </c>
      <c r="F4022" s="10">
        <f t="shared" si="5802"/>
        <v>72</v>
      </c>
      <c r="G4022" s="10">
        <f t="shared" si="5802"/>
        <v>72</v>
      </c>
      <c r="H4022" s="10">
        <f t="shared" si="5802"/>
        <v>71</v>
      </c>
      <c r="I4022" s="10">
        <f t="shared" si="5802"/>
        <v>78</v>
      </c>
      <c r="J4022" s="10">
        <f t="shared" si="5802"/>
        <v>77</v>
      </c>
      <c r="K4022" s="10">
        <f t="shared" si="5802"/>
        <v>74</v>
      </c>
      <c r="L4022" s="10">
        <f t="shared" si="5802"/>
        <v>77</v>
      </c>
      <c r="M4022" s="10">
        <f t="shared" si="5802"/>
        <v>79</v>
      </c>
      <c r="N4022" s="10">
        <f t="shared" si="5802"/>
        <v>85</v>
      </c>
      <c r="O4022" s="10">
        <f t="shared" si="5802"/>
        <v>83</v>
      </c>
      <c r="P4022" s="10">
        <f t="shared" si="5802"/>
        <v>86</v>
      </c>
      <c r="Q4022" s="10">
        <f t="shared" si="5802"/>
        <v>93</v>
      </c>
      <c r="R4022" s="10">
        <f t="shared" si="5802"/>
        <v>89</v>
      </c>
      <c r="S4022" s="10">
        <f t="shared" si="5802"/>
        <v>86</v>
      </c>
      <c r="T4022" s="10">
        <f t="shared" si="5802"/>
        <v>86</v>
      </c>
      <c r="U4022" s="10">
        <f t="shared" si="5802"/>
        <v>88</v>
      </c>
      <c r="V4022" s="10">
        <f t="shared" si="5802"/>
        <v>91</v>
      </c>
      <c r="W4022" s="10">
        <f t="shared" si="5802"/>
        <v>90</v>
      </c>
      <c r="X4022" s="10">
        <f t="shared" si="5802"/>
        <v>87</v>
      </c>
      <c r="Y4022" s="10">
        <f t="shared" si="5802"/>
        <v>87</v>
      </c>
      <c r="Z4022" s="10">
        <f t="shared" si="5802"/>
        <v>88</v>
      </c>
      <c r="AA4022" s="10">
        <f t="shared" si="5802"/>
        <v>86</v>
      </c>
      <c r="AB4022" s="10">
        <f t="shared" si="5802"/>
        <v>89</v>
      </c>
      <c r="AC4022" s="10">
        <f t="shared" si="5802"/>
        <v>86</v>
      </c>
      <c r="AD4022" s="10">
        <f t="shared" si="5802"/>
        <v>85</v>
      </c>
      <c r="AE4022" s="10">
        <f t="shared" si="5802"/>
        <v>81</v>
      </c>
      <c r="AF4022" s="10">
        <f t="shared" si="5802"/>
        <v>78</v>
      </c>
      <c r="AG4022" s="10">
        <f t="shared" si="5802"/>
        <v>82</v>
      </c>
      <c r="AH4022" s="10">
        <f t="shared" si="5802"/>
        <v>80</v>
      </c>
      <c r="AI4022" s="10">
        <f t="shared" si="5802"/>
        <v>79</v>
      </c>
      <c r="AJ4022" s="10">
        <f t="shared" si="5802"/>
        <v>77</v>
      </c>
      <c r="AK4022" s="10">
        <f t="shared" si="5802"/>
        <v>82</v>
      </c>
      <c r="AL4022" s="10">
        <f t="shared" ref="AL4022" si="5803">RANK(AL799,AL$588:AL$849,0)</f>
        <v>90</v>
      </c>
    </row>
    <row r="4023" spans="1:38" ht="15">
      <c r="A4023" s="29">
        <v>4022</v>
      </c>
      <c r="B4023" s="23" t="s">
        <v>300</v>
      </c>
      <c r="C4023" s="23" t="s">
        <v>305</v>
      </c>
      <c r="D4023" s="7" t="s">
        <v>218</v>
      </c>
      <c r="E4023" s="10">
        <f t="shared" ref="E4023:AK4023" si="5804">RANK(E800,E$588:E$849,0)</f>
        <v>56</v>
      </c>
      <c r="F4023" s="10">
        <f t="shared" si="5804"/>
        <v>55</v>
      </c>
      <c r="G4023" s="10">
        <f t="shared" si="5804"/>
        <v>58</v>
      </c>
      <c r="H4023" s="10">
        <f t="shared" si="5804"/>
        <v>58</v>
      </c>
      <c r="I4023" s="10">
        <f t="shared" si="5804"/>
        <v>57</v>
      </c>
      <c r="J4023" s="10">
        <f t="shared" si="5804"/>
        <v>60</v>
      </c>
      <c r="K4023" s="10">
        <f t="shared" si="5804"/>
        <v>61</v>
      </c>
      <c r="L4023" s="10">
        <f t="shared" si="5804"/>
        <v>66</v>
      </c>
      <c r="M4023" s="10">
        <f t="shared" si="5804"/>
        <v>63</v>
      </c>
      <c r="N4023" s="10">
        <f t="shared" si="5804"/>
        <v>58</v>
      </c>
      <c r="O4023" s="10">
        <f t="shared" si="5804"/>
        <v>52</v>
      </c>
      <c r="P4023" s="10">
        <f t="shared" si="5804"/>
        <v>52</v>
      </c>
      <c r="Q4023" s="10">
        <f t="shared" si="5804"/>
        <v>53</v>
      </c>
      <c r="R4023" s="10">
        <f t="shared" si="5804"/>
        <v>52</v>
      </c>
      <c r="S4023" s="10">
        <f t="shared" si="5804"/>
        <v>61</v>
      </c>
      <c r="T4023" s="10">
        <f t="shared" si="5804"/>
        <v>60</v>
      </c>
      <c r="U4023" s="10">
        <f t="shared" si="5804"/>
        <v>60</v>
      </c>
      <c r="V4023" s="10">
        <f t="shared" si="5804"/>
        <v>63</v>
      </c>
      <c r="W4023" s="10">
        <f t="shared" si="5804"/>
        <v>65</v>
      </c>
      <c r="X4023" s="10">
        <f t="shared" si="5804"/>
        <v>66</v>
      </c>
      <c r="Y4023" s="10">
        <f t="shared" si="5804"/>
        <v>66</v>
      </c>
      <c r="Z4023" s="10">
        <f t="shared" si="5804"/>
        <v>71</v>
      </c>
      <c r="AA4023" s="10">
        <f t="shared" si="5804"/>
        <v>109</v>
      </c>
      <c r="AB4023" s="10">
        <f t="shared" si="5804"/>
        <v>147</v>
      </c>
      <c r="AC4023" s="10">
        <f t="shared" si="5804"/>
        <v>147</v>
      </c>
      <c r="AD4023" s="10">
        <f t="shared" si="5804"/>
        <v>148</v>
      </c>
      <c r="AE4023" s="10">
        <f t="shared" si="5804"/>
        <v>149</v>
      </c>
      <c r="AF4023" s="10">
        <f t="shared" si="5804"/>
        <v>142</v>
      </c>
      <c r="AG4023" s="10">
        <f t="shared" si="5804"/>
        <v>140</v>
      </c>
      <c r="AH4023" s="10">
        <f t="shared" si="5804"/>
        <v>142</v>
      </c>
      <c r="AI4023" s="10">
        <f t="shared" si="5804"/>
        <v>145</v>
      </c>
      <c r="AJ4023" s="10">
        <f t="shared" si="5804"/>
        <v>156</v>
      </c>
      <c r="AK4023" s="10">
        <f t="shared" si="5804"/>
        <v>162</v>
      </c>
      <c r="AL4023" s="10">
        <f t="shared" ref="AL4023" si="5805">RANK(AL800,AL$588:AL$849,0)</f>
        <v>160</v>
      </c>
    </row>
    <row r="4024" spans="1:38" ht="15">
      <c r="A4024" s="29">
        <v>4023</v>
      </c>
      <c r="B4024" s="23" t="s">
        <v>300</v>
      </c>
      <c r="C4024" s="23" t="s">
        <v>305</v>
      </c>
      <c r="D4024" s="7" t="s">
        <v>219</v>
      </c>
      <c r="E4024" s="10">
        <f t="shared" ref="E4024:AK4024" si="5806">RANK(E801,E$588:E$849,0)</f>
        <v>198</v>
      </c>
      <c r="F4024" s="10">
        <f t="shared" si="5806"/>
        <v>197</v>
      </c>
      <c r="G4024" s="10">
        <f t="shared" si="5806"/>
        <v>164</v>
      </c>
      <c r="H4024" s="10">
        <f t="shared" si="5806"/>
        <v>156</v>
      </c>
      <c r="I4024" s="10">
        <f t="shared" si="5806"/>
        <v>142</v>
      </c>
      <c r="J4024" s="10">
        <f t="shared" si="5806"/>
        <v>141</v>
      </c>
      <c r="K4024" s="10">
        <f t="shared" si="5806"/>
        <v>162</v>
      </c>
      <c r="L4024" s="10">
        <f t="shared" si="5806"/>
        <v>166</v>
      </c>
      <c r="M4024" s="10">
        <f t="shared" si="5806"/>
        <v>156</v>
      </c>
      <c r="N4024" s="10">
        <f t="shared" si="5806"/>
        <v>181</v>
      </c>
      <c r="O4024" s="10">
        <f t="shared" si="5806"/>
        <v>165</v>
      </c>
      <c r="P4024" s="10">
        <f t="shared" si="5806"/>
        <v>169</v>
      </c>
      <c r="Q4024" s="10">
        <f t="shared" si="5806"/>
        <v>167</v>
      </c>
      <c r="R4024" s="10">
        <f t="shared" si="5806"/>
        <v>161</v>
      </c>
      <c r="S4024" s="10">
        <f t="shared" si="5806"/>
        <v>162</v>
      </c>
      <c r="T4024" s="10">
        <f t="shared" si="5806"/>
        <v>170</v>
      </c>
      <c r="U4024" s="10">
        <f t="shared" si="5806"/>
        <v>156</v>
      </c>
      <c r="V4024" s="10">
        <f t="shared" si="5806"/>
        <v>152</v>
      </c>
      <c r="W4024" s="10">
        <f t="shared" si="5806"/>
        <v>165</v>
      </c>
      <c r="X4024" s="10">
        <f t="shared" si="5806"/>
        <v>166</v>
      </c>
      <c r="Y4024" s="10">
        <f t="shared" si="5806"/>
        <v>158</v>
      </c>
      <c r="Z4024" s="10">
        <f t="shared" si="5806"/>
        <v>167</v>
      </c>
      <c r="AA4024" s="10">
        <f t="shared" si="5806"/>
        <v>166</v>
      </c>
      <c r="AB4024" s="10">
        <f t="shared" si="5806"/>
        <v>159</v>
      </c>
      <c r="AC4024" s="10">
        <f t="shared" si="5806"/>
        <v>158</v>
      </c>
      <c r="AD4024" s="10">
        <f t="shared" si="5806"/>
        <v>160</v>
      </c>
      <c r="AE4024" s="10">
        <f t="shared" si="5806"/>
        <v>163</v>
      </c>
      <c r="AF4024" s="10">
        <f t="shared" si="5806"/>
        <v>154</v>
      </c>
      <c r="AG4024" s="10">
        <f t="shared" si="5806"/>
        <v>158</v>
      </c>
      <c r="AH4024" s="10">
        <f t="shared" si="5806"/>
        <v>169</v>
      </c>
      <c r="AI4024" s="10">
        <f t="shared" si="5806"/>
        <v>164</v>
      </c>
      <c r="AJ4024" s="10">
        <f t="shared" si="5806"/>
        <v>165</v>
      </c>
      <c r="AK4024" s="10">
        <f t="shared" si="5806"/>
        <v>158</v>
      </c>
      <c r="AL4024" s="10">
        <f t="shared" ref="AL4024" si="5807">RANK(AL801,AL$588:AL$849,0)</f>
        <v>154</v>
      </c>
    </row>
    <row r="4025" spans="1:38" ht="15">
      <c r="A4025" s="29">
        <v>4024</v>
      </c>
      <c r="B4025" s="23" t="s">
        <v>300</v>
      </c>
      <c r="C4025" s="23" t="s">
        <v>305</v>
      </c>
      <c r="D4025" s="7" t="s">
        <v>220</v>
      </c>
      <c r="E4025" s="10">
        <f t="shared" ref="E4025:AK4025" si="5808">RANK(E802,E$588:E$849,0)</f>
        <v>23</v>
      </c>
      <c r="F4025" s="10">
        <f t="shared" si="5808"/>
        <v>20</v>
      </c>
      <c r="G4025" s="10">
        <f t="shared" si="5808"/>
        <v>20</v>
      </c>
      <c r="H4025" s="10">
        <f t="shared" si="5808"/>
        <v>19</v>
      </c>
      <c r="I4025" s="10">
        <f t="shared" si="5808"/>
        <v>19</v>
      </c>
      <c r="J4025" s="10">
        <f t="shared" si="5808"/>
        <v>20</v>
      </c>
      <c r="K4025" s="10">
        <f t="shared" si="5808"/>
        <v>22</v>
      </c>
      <c r="L4025" s="10">
        <f t="shared" si="5808"/>
        <v>21</v>
      </c>
      <c r="M4025" s="10">
        <f t="shared" si="5808"/>
        <v>22</v>
      </c>
      <c r="N4025" s="10">
        <f t="shared" si="5808"/>
        <v>23</v>
      </c>
      <c r="O4025" s="10">
        <f t="shared" si="5808"/>
        <v>22</v>
      </c>
      <c r="P4025" s="10">
        <f t="shared" si="5808"/>
        <v>23</v>
      </c>
      <c r="Q4025" s="10">
        <f t="shared" si="5808"/>
        <v>24</v>
      </c>
      <c r="R4025" s="10">
        <f t="shared" si="5808"/>
        <v>25</v>
      </c>
      <c r="S4025" s="10">
        <f t="shared" si="5808"/>
        <v>25</v>
      </c>
      <c r="T4025" s="10">
        <f t="shared" si="5808"/>
        <v>27</v>
      </c>
      <c r="U4025" s="10">
        <f t="shared" si="5808"/>
        <v>29</v>
      </c>
      <c r="V4025" s="10">
        <f t="shared" si="5808"/>
        <v>29</v>
      </c>
      <c r="W4025" s="10">
        <f t="shared" si="5808"/>
        <v>30</v>
      </c>
      <c r="X4025" s="10">
        <f t="shared" si="5808"/>
        <v>29</v>
      </c>
      <c r="Y4025" s="10">
        <f t="shared" si="5808"/>
        <v>28</v>
      </c>
      <c r="Z4025" s="10">
        <f t="shared" si="5808"/>
        <v>28</v>
      </c>
      <c r="AA4025" s="10">
        <f t="shared" si="5808"/>
        <v>31</v>
      </c>
      <c r="AB4025" s="10">
        <f t="shared" si="5808"/>
        <v>30</v>
      </c>
      <c r="AC4025" s="10">
        <f t="shared" si="5808"/>
        <v>27</v>
      </c>
      <c r="AD4025" s="10">
        <f t="shared" si="5808"/>
        <v>27</v>
      </c>
      <c r="AE4025" s="10">
        <f t="shared" si="5808"/>
        <v>28</v>
      </c>
      <c r="AF4025" s="10">
        <f t="shared" si="5808"/>
        <v>27</v>
      </c>
      <c r="AG4025" s="10">
        <f t="shared" si="5808"/>
        <v>27</v>
      </c>
      <c r="AH4025" s="10">
        <f t="shared" si="5808"/>
        <v>29</v>
      </c>
      <c r="AI4025" s="10">
        <f t="shared" si="5808"/>
        <v>25</v>
      </c>
      <c r="AJ4025" s="10">
        <f t="shared" si="5808"/>
        <v>25</v>
      </c>
      <c r="AK4025" s="10">
        <f t="shared" si="5808"/>
        <v>25</v>
      </c>
      <c r="AL4025" s="10">
        <f t="shared" ref="AL4025" si="5809">RANK(AL802,AL$588:AL$849,0)</f>
        <v>25</v>
      </c>
    </row>
    <row r="4026" spans="1:38" ht="15">
      <c r="A4026" s="29">
        <v>4025</v>
      </c>
      <c r="B4026" s="23" t="s">
        <v>300</v>
      </c>
      <c r="C4026" s="23" t="s">
        <v>305</v>
      </c>
      <c r="D4026" s="7" t="s">
        <v>221</v>
      </c>
      <c r="E4026" s="10">
        <f t="shared" ref="E4026:AK4026" si="5810">RANK(E803,E$588:E$849,0)</f>
        <v>37</v>
      </c>
      <c r="F4026" s="10">
        <f t="shared" si="5810"/>
        <v>34</v>
      </c>
      <c r="G4026" s="10">
        <f t="shared" si="5810"/>
        <v>35</v>
      </c>
      <c r="H4026" s="10">
        <f t="shared" si="5810"/>
        <v>31</v>
      </c>
      <c r="I4026" s="10">
        <f t="shared" si="5810"/>
        <v>30</v>
      </c>
      <c r="J4026" s="10">
        <f t="shared" si="5810"/>
        <v>31</v>
      </c>
      <c r="K4026" s="10">
        <f t="shared" si="5810"/>
        <v>33</v>
      </c>
      <c r="L4026" s="10">
        <f t="shared" si="5810"/>
        <v>35</v>
      </c>
      <c r="M4026" s="10">
        <f t="shared" si="5810"/>
        <v>39</v>
      </c>
      <c r="N4026" s="10">
        <f t="shared" si="5810"/>
        <v>39</v>
      </c>
      <c r="O4026" s="10">
        <f t="shared" si="5810"/>
        <v>39</v>
      </c>
      <c r="P4026" s="10">
        <f t="shared" si="5810"/>
        <v>36</v>
      </c>
      <c r="Q4026" s="10">
        <f t="shared" si="5810"/>
        <v>39</v>
      </c>
      <c r="R4026" s="10">
        <f t="shared" si="5810"/>
        <v>39</v>
      </c>
      <c r="S4026" s="10">
        <f t="shared" si="5810"/>
        <v>39</v>
      </c>
      <c r="T4026" s="10">
        <f t="shared" si="5810"/>
        <v>44</v>
      </c>
      <c r="U4026" s="10">
        <f t="shared" si="5810"/>
        <v>43</v>
      </c>
      <c r="V4026" s="10">
        <f t="shared" si="5810"/>
        <v>42</v>
      </c>
      <c r="W4026" s="10">
        <f t="shared" si="5810"/>
        <v>44</v>
      </c>
      <c r="X4026" s="10">
        <f t="shared" si="5810"/>
        <v>41</v>
      </c>
      <c r="Y4026" s="10">
        <f t="shared" si="5810"/>
        <v>40</v>
      </c>
      <c r="Z4026" s="10">
        <f t="shared" si="5810"/>
        <v>40</v>
      </c>
      <c r="AA4026" s="10">
        <f t="shared" si="5810"/>
        <v>38</v>
      </c>
      <c r="AB4026" s="10">
        <f t="shared" si="5810"/>
        <v>39</v>
      </c>
      <c r="AC4026" s="10">
        <f t="shared" si="5810"/>
        <v>38</v>
      </c>
      <c r="AD4026" s="10">
        <f t="shared" si="5810"/>
        <v>39</v>
      </c>
      <c r="AE4026" s="10">
        <f t="shared" si="5810"/>
        <v>38</v>
      </c>
      <c r="AF4026" s="10">
        <f t="shared" si="5810"/>
        <v>38</v>
      </c>
      <c r="AG4026" s="10">
        <f t="shared" si="5810"/>
        <v>37</v>
      </c>
      <c r="AH4026" s="10">
        <f t="shared" si="5810"/>
        <v>37</v>
      </c>
      <c r="AI4026" s="10">
        <f t="shared" si="5810"/>
        <v>37</v>
      </c>
      <c r="AJ4026" s="10">
        <f t="shared" si="5810"/>
        <v>36</v>
      </c>
      <c r="AK4026" s="10">
        <f t="shared" si="5810"/>
        <v>37</v>
      </c>
      <c r="AL4026" s="10">
        <f t="shared" ref="AL4026" si="5811">RANK(AL803,AL$588:AL$849,0)</f>
        <v>36</v>
      </c>
    </row>
    <row r="4027" spans="1:38" ht="15">
      <c r="A4027" s="29">
        <v>4026</v>
      </c>
      <c r="B4027" s="23" t="s">
        <v>300</v>
      </c>
      <c r="C4027" s="23" t="s">
        <v>305</v>
      </c>
      <c r="D4027" s="7" t="s">
        <v>222</v>
      </c>
      <c r="E4027" s="10">
        <f t="shared" ref="E4027:AK4027" si="5812">RANK(E804,E$588:E$849,0)</f>
        <v>198</v>
      </c>
      <c r="F4027" s="10">
        <f t="shared" si="5812"/>
        <v>197</v>
      </c>
      <c r="G4027" s="10">
        <f t="shared" si="5812"/>
        <v>219</v>
      </c>
      <c r="H4027" s="10">
        <f t="shared" si="5812"/>
        <v>219</v>
      </c>
      <c r="I4027" s="10">
        <f t="shared" si="5812"/>
        <v>222</v>
      </c>
      <c r="J4027" s="10">
        <f t="shared" si="5812"/>
        <v>226</v>
      </c>
      <c r="K4027" s="10">
        <f t="shared" si="5812"/>
        <v>225</v>
      </c>
      <c r="L4027" s="10">
        <f t="shared" si="5812"/>
        <v>220</v>
      </c>
      <c r="M4027" s="10">
        <f t="shared" si="5812"/>
        <v>221</v>
      </c>
      <c r="N4027" s="10">
        <f t="shared" si="5812"/>
        <v>223</v>
      </c>
      <c r="O4027" s="10">
        <f t="shared" si="5812"/>
        <v>223</v>
      </c>
      <c r="P4027" s="10">
        <f t="shared" si="5812"/>
        <v>198</v>
      </c>
      <c r="Q4027" s="10">
        <f t="shared" si="5812"/>
        <v>183</v>
      </c>
      <c r="R4027" s="10">
        <f t="shared" si="5812"/>
        <v>196</v>
      </c>
      <c r="S4027" s="10">
        <f t="shared" si="5812"/>
        <v>199</v>
      </c>
      <c r="T4027" s="10">
        <f t="shared" si="5812"/>
        <v>202</v>
      </c>
      <c r="U4027" s="10">
        <f t="shared" si="5812"/>
        <v>190</v>
      </c>
      <c r="V4027" s="10">
        <f t="shared" si="5812"/>
        <v>194</v>
      </c>
      <c r="W4027" s="10">
        <f t="shared" si="5812"/>
        <v>192</v>
      </c>
      <c r="X4027" s="10">
        <f t="shared" si="5812"/>
        <v>193</v>
      </c>
      <c r="Y4027" s="10">
        <f t="shared" si="5812"/>
        <v>187</v>
      </c>
      <c r="Z4027" s="10">
        <f t="shared" si="5812"/>
        <v>182</v>
      </c>
      <c r="AA4027" s="10">
        <f t="shared" si="5812"/>
        <v>191</v>
      </c>
      <c r="AB4027" s="10">
        <f t="shared" si="5812"/>
        <v>194</v>
      </c>
      <c r="AC4027" s="10">
        <f t="shared" si="5812"/>
        <v>181</v>
      </c>
      <c r="AD4027" s="10">
        <f t="shared" si="5812"/>
        <v>196</v>
      </c>
      <c r="AE4027" s="10">
        <f t="shared" si="5812"/>
        <v>209</v>
      </c>
      <c r="AF4027" s="10">
        <f t="shared" si="5812"/>
        <v>194</v>
      </c>
      <c r="AG4027" s="10">
        <f t="shared" si="5812"/>
        <v>205</v>
      </c>
      <c r="AH4027" s="10">
        <f t="shared" si="5812"/>
        <v>209</v>
      </c>
      <c r="AI4027" s="10">
        <f t="shared" si="5812"/>
        <v>216</v>
      </c>
      <c r="AJ4027" s="10">
        <f t="shared" si="5812"/>
        <v>206</v>
      </c>
      <c r="AK4027" s="10">
        <f t="shared" si="5812"/>
        <v>184</v>
      </c>
      <c r="AL4027" s="10">
        <f t="shared" ref="AL4027" si="5813">RANK(AL804,AL$588:AL$849,0)</f>
        <v>212</v>
      </c>
    </row>
    <row r="4028" spans="1:38" ht="15">
      <c r="A4028" s="29">
        <v>4027</v>
      </c>
      <c r="B4028" s="23" t="s">
        <v>300</v>
      </c>
      <c r="C4028" s="23" t="s">
        <v>305</v>
      </c>
      <c r="D4028" s="7" t="s">
        <v>223</v>
      </c>
      <c r="E4028" s="10">
        <f t="shared" ref="E4028:AK4028" si="5814">RANK(E805,E$588:E$849,0)</f>
        <v>198</v>
      </c>
      <c r="F4028" s="10">
        <f t="shared" si="5814"/>
        <v>197</v>
      </c>
      <c r="G4028" s="10">
        <f t="shared" si="5814"/>
        <v>149</v>
      </c>
      <c r="H4028" s="10">
        <f t="shared" si="5814"/>
        <v>110</v>
      </c>
      <c r="I4028" s="10">
        <f t="shared" si="5814"/>
        <v>103</v>
      </c>
      <c r="J4028" s="10">
        <f t="shared" si="5814"/>
        <v>112</v>
      </c>
      <c r="K4028" s="10">
        <f t="shared" si="5814"/>
        <v>113</v>
      </c>
      <c r="L4028" s="10">
        <f t="shared" si="5814"/>
        <v>118</v>
      </c>
      <c r="M4028" s="10">
        <f t="shared" si="5814"/>
        <v>115</v>
      </c>
      <c r="N4028" s="10">
        <f t="shared" si="5814"/>
        <v>125</v>
      </c>
      <c r="O4028" s="10">
        <f t="shared" si="5814"/>
        <v>129</v>
      </c>
      <c r="P4028" s="10">
        <f t="shared" si="5814"/>
        <v>114</v>
      </c>
      <c r="Q4028" s="10">
        <f t="shared" si="5814"/>
        <v>109</v>
      </c>
      <c r="R4028" s="10">
        <f t="shared" si="5814"/>
        <v>104</v>
      </c>
      <c r="S4028" s="10">
        <f t="shared" si="5814"/>
        <v>103</v>
      </c>
      <c r="T4028" s="10">
        <f t="shared" si="5814"/>
        <v>117</v>
      </c>
      <c r="U4028" s="10">
        <f t="shared" si="5814"/>
        <v>117</v>
      </c>
      <c r="V4028" s="10">
        <f t="shared" si="5814"/>
        <v>121</v>
      </c>
      <c r="W4028" s="10">
        <f t="shared" si="5814"/>
        <v>111</v>
      </c>
      <c r="X4028" s="10">
        <f t="shared" si="5814"/>
        <v>99</v>
      </c>
      <c r="Y4028" s="10">
        <f t="shared" si="5814"/>
        <v>100</v>
      </c>
      <c r="Z4028" s="10">
        <f t="shared" si="5814"/>
        <v>102</v>
      </c>
      <c r="AA4028" s="10">
        <f t="shared" si="5814"/>
        <v>100</v>
      </c>
      <c r="AB4028" s="10">
        <f t="shared" si="5814"/>
        <v>99</v>
      </c>
      <c r="AC4028" s="10">
        <f t="shared" si="5814"/>
        <v>101</v>
      </c>
      <c r="AD4028" s="10">
        <f t="shared" si="5814"/>
        <v>109</v>
      </c>
      <c r="AE4028" s="10">
        <f t="shared" si="5814"/>
        <v>102</v>
      </c>
      <c r="AF4028" s="10">
        <f t="shared" si="5814"/>
        <v>106</v>
      </c>
      <c r="AG4028" s="10">
        <f t="shared" si="5814"/>
        <v>130</v>
      </c>
      <c r="AH4028" s="10">
        <f t="shared" si="5814"/>
        <v>127</v>
      </c>
      <c r="AI4028" s="10">
        <f t="shared" si="5814"/>
        <v>123</v>
      </c>
      <c r="AJ4028" s="10">
        <f t="shared" si="5814"/>
        <v>124</v>
      </c>
      <c r="AK4028" s="10">
        <f t="shared" si="5814"/>
        <v>123</v>
      </c>
      <c r="AL4028" s="10">
        <f t="shared" ref="AL4028" si="5815">RANK(AL805,AL$588:AL$849,0)</f>
        <v>130</v>
      </c>
    </row>
    <row r="4029" spans="1:38" ht="15">
      <c r="A4029" s="29">
        <v>4028</v>
      </c>
      <c r="B4029" s="23" t="s">
        <v>300</v>
      </c>
      <c r="C4029" s="23" t="s">
        <v>305</v>
      </c>
      <c r="D4029" s="7" t="s">
        <v>224</v>
      </c>
      <c r="E4029" s="10">
        <f t="shared" ref="E4029:AK4029" si="5816">RANK(E806,E$588:E$849,0)</f>
        <v>198</v>
      </c>
      <c r="F4029" s="10">
        <f t="shared" si="5816"/>
        <v>197</v>
      </c>
      <c r="G4029" s="10">
        <f t="shared" si="5816"/>
        <v>111</v>
      </c>
      <c r="H4029" s="10">
        <f t="shared" si="5816"/>
        <v>69</v>
      </c>
      <c r="I4029" s="10">
        <f t="shared" si="5816"/>
        <v>67</v>
      </c>
      <c r="J4029" s="10">
        <f t="shared" si="5816"/>
        <v>72</v>
      </c>
      <c r="K4029" s="10">
        <f t="shared" si="5816"/>
        <v>69</v>
      </c>
      <c r="L4029" s="10">
        <f t="shared" si="5816"/>
        <v>74</v>
      </c>
      <c r="M4029" s="10">
        <f t="shared" si="5816"/>
        <v>84</v>
      </c>
      <c r="N4029" s="10">
        <f t="shared" si="5816"/>
        <v>89</v>
      </c>
      <c r="O4029" s="10">
        <f t="shared" si="5816"/>
        <v>90</v>
      </c>
      <c r="P4029" s="10">
        <f t="shared" si="5816"/>
        <v>92</v>
      </c>
      <c r="Q4029" s="10">
        <f t="shared" si="5816"/>
        <v>99</v>
      </c>
      <c r="R4029" s="10">
        <f t="shared" si="5816"/>
        <v>97</v>
      </c>
      <c r="S4029" s="10">
        <f t="shared" si="5816"/>
        <v>101</v>
      </c>
      <c r="T4029" s="10">
        <f t="shared" si="5816"/>
        <v>98</v>
      </c>
      <c r="U4029" s="10">
        <f t="shared" si="5816"/>
        <v>102</v>
      </c>
      <c r="V4029" s="10">
        <f t="shared" si="5816"/>
        <v>100</v>
      </c>
      <c r="W4029" s="10">
        <f t="shared" si="5816"/>
        <v>97</v>
      </c>
      <c r="X4029" s="10">
        <f t="shared" si="5816"/>
        <v>92</v>
      </c>
      <c r="Y4029" s="10">
        <f t="shared" si="5816"/>
        <v>88</v>
      </c>
      <c r="Z4029" s="10">
        <f t="shared" si="5816"/>
        <v>93</v>
      </c>
      <c r="AA4029" s="10">
        <f t="shared" si="5816"/>
        <v>99</v>
      </c>
      <c r="AB4029" s="10">
        <f t="shared" si="5816"/>
        <v>96</v>
      </c>
      <c r="AC4029" s="10">
        <f t="shared" si="5816"/>
        <v>91</v>
      </c>
      <c r="AD4029" s="10">
        <f t="shared" si="5816"/>
        <v>100</v>
      </c>
      <c r="AE4029" s="10">
        <f t="shared" si="5816"/>
        <v>95</v>
      </c>
      <c r="AF4029" s="10">
        <f t="shared" si="5816"/>
        <v>91</v>
      </c>
      <c r="AG4029" s="10">
        <f t="shared" si="5816"/>
        <v>91</v>
      </c>
      <c r="AH4029" s="10">
        <f t="shared" si="5816"/>
        <v>85</v>
      </c>
      <c r="AI4029" s="10">
        <f t="shared" si="5816"/>
        <v>92</v>
      </c>
      <c r="AJ4029" s="10">
        <f t="shared" si="5816"/>
        <v>96</v>
      </c>
      <c r="AK4029" s="10">
        <f t="shared" si="5816"/>
        <v>80</v>
      </c>
      <c r="AL4029" s="10">
        <f t="shared" ref="AL4029" si="5817">RANK(AL806,AL$588:AL$849,0)</f>
        <v>89</v>
      </c>
    </row>
    <row r="4030" spans="1:38" ht="15">
      <c r="A4030" s="29">
        <v>4029</v>
      </c>
      <c r="B4030" s="23" t="s">
        <v>300</v>
      </c>
      <c r="C4030" s="23" t="s">
        <v>305</v>
      </c>
      <c r="D4030" s="7" t="s">
        <v>225</v>
      </c>
      <c r="E4030" s="10">
        <f t="shared" ref="E4030:AK4030" si="5818">RANK(E807,E$588:E$849,0)</f>
        <v>50</v>
      </c>
      <c r="F4030" s="10">
        <f t="shared" si="5818"/>
        <v>51</v>
      </c>
      <c r="G4030" s="10">
        <f t="shared" si="5818"/>
        <v>54</v>
      </c>
      <c r="H4030" s="10">
        <f t="shared" si="5818"/>
        <v>50</v>
      </c>
      <c r="I4030" s="10">
        <f t="shared" si="5818"/>
        <v>46</v>
      </c>
      <c r="J4030" s="10">
        <f t="shared" si="5818"/>
        <v>51</v>
      </c>
      <c r="K4030" s="10">
        <f t="shared" si="5818"/>
        <v>51</v>
      </c>
      <c r="L4030" s="10">
        <f t="shared" si="5818"/>
        <v>50</v>
      </c>
      <c r="M4030" s="10">
        <f t="shared" si="5818"/>
        <v>48</v>
      </c>
      <c r="N4030" s="10">
        <f t="shared" si="5818"/>
        <v>47</v>
      </c>
      <c r="O4030" s="10">
        <f t="shared" si="5818"/>
        <v>46</v>
      </c>
      <c r="P4030" s="10">
        <f t="shared" si="5818"/>
        <v>44</v>
      </c>
      <c r="Q4030" s="10">
        <f t="shared" si="5818"/>
        <v>43</v>
      </c>
      <c r="R4030" s="10">
        <f t="shared" si="5818"/>
        <v>42</v>
      </c>
      <c r="S4030" s="10">
        <f t="shared" si="5818"/>
        <v>44</v>
      </c>
      <c r="T4030" s="10">
        <f t="shared" si="5818"/>
        <v>42</v>
      </c>
      <c r="U4030" s="10">
        <f t="shared" si="5818"/>
        <v>41</v>
      </c>
      <c r="V4030" s="10">
        <f t="shared" si="5818"/>
        <v>41</v>
      </c>
      <c r="W4030" s="10">
        <f t="shared" si="5818"/>
        <v>34</v>
      </c>
      <c r="X4030" s="10">
        <f t="shared" si="5818"/>
        <v>37</v>
      </c>
      <c r="Y4030" s="10">
        <f t="shared" si="5818"/>
        <v>36</v>
      </c>
      <c r="Z4030" s="10">
        <f t="shared" si="5818"/>
        <v>36</v>
      </c>
      <c r="AA4030" s="10">
        <f t="shared" si="5818"/>
        <v>34</v>
      </c>
      <c r="AB4030" s="10">
        <f t="shared" si="5818"/>
        <v>35</v>
      </c>
      <c r="AC4030" s="10">
        <f t="shared" si="5818"/>
        <v>32</v>
      </c>
      <c r="AD4030" s="10">
        <f t="shared" si="5818"/>
        <v>30</v>
      </c>
      <c r="AE4030" s="10">
        <f t="shared" si="5818"/>
        <v>29</v>
      </c>
      <c r="AF4030" s="10">
        <f t="shared" si="5818"/>
        <v>36</v>
      </c>
      <c r="AG4030" s="10">
        <f t="shared" si="5818"/>
        <v>38</v>
      </c>
      <c r="AH4030" s="10">
        <f t="shared" si="5818"/>
        <v>38</v>
      </c>
      <c r="AI4030" s="10">
        <f t="shared" si="5818"/>
        <v>41</v>
      </c>
      <c r="AJ4030" s="10">
        <f t="shared" si="5818"/>
        <v>42</v>
      </c>
      <c r="AK4030" s="10">
        <f t="shared" si="5818"/>
        <v>43</v>
      </c>
      <c r="AL4030" s="10">
        <f t="shared" ref="AL4030" si="5819">RANK(AL807,AL$588:AL$849,0)</f>
        <v>34</v>
      </c>
    </row>
    <row r="4031" spans="1:38" ht="15">
      <c r="A4031" s="29">
        <v>4030</v>
      </c>
      <c r="B4031" s="23" t="s">
        <v>300</v>
      </c>
      <c r="C4031" s="23" t="s">
        <v>305</v>
      </c>
      <c r="D4031" s="7" t="s">
        <v>226</v>
      </c>
      <c r="E4031" s="10">
        <f t="shared" ref="E4031:AK4031" si="5820">RANK(E808,E$588:E$849,0)</f>
        <v>82</v>
      </c>
      <c r="F4031" s="10">
        <f t="shared" si="5820"/>
        <v>89</v>
      </c>
      <c r="G4031" s="10">
        <f t="shared" si="5820"/>
        <v>83</v>
      </c>
      <c r="H4031" s="10">
        <f t="shared" si="5820"/>
        <v>72</v>
      </c>
      <c r="I4031" s="10">
        <f t="shared" si="5820"/>
        <v>70</v>
      </c>
      <c r="J4031" s="10">
        <f t="shared" si="5820"/>
        <v>65</v>
      </c>
      <c r="K4031" s="10">
        <f t="shared" si="5820"/>
        <v>62</v>
      </c>
      <c r="L4031" s="10">
        <f t="shared" si="5820"/>
        <v>60</v>
      </c>
      <c r="M4031" s="10">
        <f t="shared" si="5820"/>
        <v>55</v>
      </c>
      <c r="N4031" s="10">
        <f t="shared" si="5820"/>
        <v>56</v>
      </c>
      <c r="O4031" s="10">
        <f t="shared" si="5820"/>
        <v>58</v>
      </c>
      <c r="P4031" s="10">
        <f t="shared" si="5820"/>
        <v>58</v>
      </c>
      <c r="Q4031" s="10">
        <f t="shared" si="5820"/>
        <v>55</v>
      </c>
      <c r="R4031" s="10">
        <f t="shared" si="5820"/>
        <v>54</v>
      </c>
      <c r="S4031" s="10">
        <f t="shared" si="5820"/>
        <v>53</v>
      </c>
      <c r="T4031" s="10">
        <f t="shared" si="5820"/>
        <v>56</v>
      </c>
      <c r="U4031" s="10">
        <f t="shared" si="5820"/>
        <v>55</v>
      </c>
      <c r="V4031" s="10">
        <f t="shared" si="5820"/>
        <v>52</v>
      </c>
      <c r="W4031" s="10">
        <f t="shared" si="5820"/>
        <v>54</v>
      </c>
      <c r="X4031" s="10">
        <f t="shared" si="5820"/>
        <v>49</v>
      </c>
      <c r="Y4031" s="10">
        <f t="shared" si="5820"/>
        <v>47</v>
      </c>
      <c r="Z4031" s="10">
        <f t="shared" si="5820"/>
        <v>45</v>
      </c>
      <c r="AA4031" s="10">
        <f t="shared" si="5820"/>
        <v>43</v>
      </c>
      <c r="AB4031" s="10">
        <f t="shared" si="5820"/>
        <v>40</v>
      </c>
      <c r="AC4031" s="10">
        <f t="shared" si="5820"/>
        <v>40</v>
      </c>
      <c r="AD4031" s="10">
        <f t="shared" si="5820"/>
        <v>37</v>
      </c>
      <c r="AE4031" s="10">
        <f t="shared" si="5820"/>
        <v>35</v>
      </c>
      <c r="AF4031" s="10">
        <f t="shared" si="5820"/>
        <v>34</v>
      </c>
      <c r="AG4031" s="10">
        <f t="shared" si="5820"/>
        <v>34</v>
      </c>
      <c r="AH4031" s="10">
        <f t="shared" si="5820"/>
        <v>33</v>
      </c>
      <c r="AI4031" s="10">
        <f t="shared" si="5820"/>
        <v>32</v>
      </c>
      <c r="AJ4031" s="10">
        <f t="shared" si="5820"/>
        <v>33</v>
      </c>
      <c r="AK4031" s="10">
        <f t="shared" si="5820"/>
        <v>33</v>
      </c>
      <c r="AL4031" s="10">
        <f t="shared" ref="AL4031" si="5821">RANK(AL808,AL$588:AL$849,0)</f>
        <v>32</v>
      </c>
    </row>
    <row r="4032" spans="1:38" ht="15">
      <c r="A4032" s="29">
        <v>4031</v>
      </c>
      <c r="B4032" s="23" t="s">
        <v>300</v>
      </c>
      <c r="C4032" s="23" t="s">
        <v>305</v>
      </c>
      <c r="D4032" s="7" t="s">
        <v>227</v>
      </c>
      <c r="E4032" s="10">
        <f t="shared" ref="E4032:AK4032" si="5822">RANK(E809,E$588:E$849,0)</f>
        <v>198</v>
      </c>
      <c r="F4032" s="10">
        <f t="shared" si="5822"/>
        <v>197</v>
      </c>
      <c r="G4032" s="10">
        <f t="shared" si="5822"/>
        <v>219</v>
      </c>
      <c r="H4032" s="10">
        <f t="shared" si="5822"/>
        <v>219</v>
      </c>
      <c r="I4032" s="10">
        <f t="shared" si="5822"/>
        <v>222</v>
      </c>
      <c r="J4032" s="10">
        <f t="shared" si="5822"/>
        <v>226</v>
      </c>
      <c r="K4032" s="10">
        <f t="shared" si="5822"/>
        <v>225</v>
      </c>
      <c r="L4032" s="10">
        <f t="shared" si="5822"/>
        <v>220</v>
      </c>
      <c r="M4032" s="10">
        <f t="shared" si="5822"/>
        <v>221</v>
      </c>
      <c r="N4032" s="10">
        <f t="shared" si="5822"/>
        <v>223</v>
      </c>
      <c r="O4032" s="10">
        <f t="shared" si="5822"/>
        <v>223</v>
      </c>
      <c r="P4032" s="10">
        <f t="shared" si="5822"/>
        <v>211</v>
      </c>
      <c r="Q4032" s="10">
        <f t="shared" si="5822"/>
        <v>225</v>
      </c>
      <c r="R4032" s="10">
        <f t="shared" si="5822"/>
        <v>225</v>
      </c>
      <c r="S4032" s="10">
        <f t="shared" si="5822"/>
        <v>227</v>
      </c>
      <c r="T4032" s="10">
        <f t="shared" si="5822"/>
        <v>225</v>
      </c>
      <c r="U4032" s="10">
        <f t="shared" si="5822"/>
        <v>220</v>
      </c>
      <c r="V4032" s="10">
        <f t="shared" si="5822"/>
        <v>229</v>
      </c>
      <c r="W4032" s="10">
        <f t="shared" si="5822"/>
        <v>222</v>
      </c>
      <c r="X4032" s="10">
        <f t="shared" si="5822"/>
        <v>230</v>
      </c>
      <c r="Y4032" s="10">
        <f t="shared" si="5822"/>
        <v>212</v>
      </c>
      <c r="Z4032" s="10">
        <f t="shared" si="5822"/>
        <v>205</v>
      </c>
      <c r="AA4032" s="10">
        <f t="shared" si="5822"/>
        <v>159</v>
      </c>
      <c r="AB4032" s="10">
        <f t="shared" si="5822"/>
        <v>210</v>
      </c>
      <c r="AC4032" s="10">
        <f t="shared" si="5822"/>
        <v>210</v>
      </c>
      <c r="AD4032" s="10">
        <f t="shared" si="5822"/>
        <v>209</v>
      </c>
      <c r="AE4032" s="10">
        <f t="shared" si="5822"/>
        <v>222</v>
      </c>
      <c r="AF4032" s="10">
        <f t="shared" si="5822"/>
        <v>221</v>
      </c>
      <c r="AG4032" s="10">
        <f t="shared" si="5822"/>
        <v>226</v>
      </c>
      <c r="AH4032" s="10">
        <f t="shared" si="5822"/>
        <v>231</v>
      </c>
      <c r="AI4032" s="10">
        <f t="shared" si="5822"/>
        <v>213</v>
      </c>
      <c r="AJ4032" s="10">
        <f t="shared" si="5822"/>
        <v>219</v>
      </c>
      <c r="AK4032" s="10">
        <f t="shared" si="5822"/>
        <v>216</v>
      </c>
      <c r="AL4032" s="10">
        <f t="shared" ref="AL4032" si="5823">RANK(AL809,AL$588:AL$849,0)</f>
        <v>213</v>
      </c>
    </row>
    <row r="4033" spans="1:38" ht="15">
      <c r="A4033" s="29">
        <v>4032</v>
      </c>
      <c r="B4033" s="23" t="s">
        <v>300</v>
      </c>
      <c r="C4033" s="23" t="s">
        <v>305</v>
      </c>
      <c r="D4033" s="7" t="s">
        <v>228</v>
      </c>
      <c r="E4033" s="10">
        <f t="shared" ref="E4033:AK4033" si="5824">RANK(E810,E$588:E$849,0)</f>
        <v>155</v>
      </c>
      <c r="F4033" s="10">
        <f t="shared" si="5824"/>
        <v>176</v>
      </c>
      <c r="G4033" s="10">
        <f t="shared" si="5824"/>
        <v>199</v>
      </c>
      <c r="H4033" s="10">
        <f t="shared" si="5824"/>
        <v>181</v>
      </c>
      <c r="I4033" s="10">
        <f t="shared" si="5824"/>
        <v>184</v>
      </c>
      <c r="J4033" s="10">
        <f t="shared" si="5824"/>
        <v>181</v>
      </c>
      <c r="K4033" s="10">
        <f t="shared" si="5824"/>
        <v>182</v>
      </c>
      <c r="L4033" s="10">
        <f t="shared" si="5824"/>
        <v>179</v>
      </c>
      <c r="M4033" s="10">
        <f t="shared" si="5824"/>
        <v>184</v>
      </c>
      <c r="N4033" s="10">
        <f t="shared" si="5824"/>
        <v>188</v>
      </c>
      <c r="O4033" s="10">
        <f t="shared" si="5824"/>
        <v>184</v>
      </c>
      <c r="P4033" s="10">
        <f t="shared" si="5824"/>
        <v>233</v>
      </c>
      <c r="Q4033" s="10">
        <f t="shared" si="5824"/>
        <v>234</v>
      </c>
      <c r="R4033" s="10">
        <f t="shared" si="5824"/>
        <v>234</v>
      </c>
      <c r="S4033" s="10">
        <f t="shared" si="5824"/>
        <v>234</v>
      </c>
      <c r="T4033" s="10">
        <f t="shared" si="5824"/>
        <v>237</v>
      </c>
      <c r="U4033" s="10">
        <f t="shared" si="5824"/>
        <v>236</v>
      </c>
      <c r="V4033" s="10">
        <f t="shared" si="5824"/>
        <v>236</v>
      </c>
      <c r="W4033" s="10">
        <f t="shared" si="5824"/>
        <v>236</v>
      </c>
      <c r="X4033" s="10">
        <f t="shared" si="5824"/>
        <v>236</v>
      </c>
      <c r="Y4033" s="10">
        <f t="shared" si="5824"/>
        <v>233</v>
      </c>
      <c r="Z4033" s="10">
        <f t="shared" si="5824"/>
        <v>231</v>
      </c>
      <c r="AA4033" s="10">
        <f t="shared" si="5824"/>
        <v>232</v>
      </c>
      <c r="AB4033" s="10">
        <f t="shared" si="5824"/>
        <v>239</v>
      </c>
      <c r="AC4033" s="10">
        <f t="shared" si="5824"/>
        <v>238</v>
      </c>
      <c r="AD4033" s="10">
        <f t="shared" si="5824"/>
        <v>237</v>
      </c>
      <c r="AE4033" s="10">
        <f t="shared" si="5824"/>
        <v>240</v>
      </c>
      <c r="AF4033" s="10">
        <f t="shared" si="5824"/>
        <v>236</v>
      </c>
      <c r="AG4033" s="10">
        <f t="shared" si="5824"/>
        <v>241</v>
      </c>
      <c r="AH4033" s="10">
        <f t="shared" si="5824"/>
        <v>241</v>
      </c>
      <c r="AI4033" s="10">
        <f t="shared" si="5824"/>
        <v>239</v>
      </c>
      <c r="AJ4033" s="10">
        <f t="shared" si="5824"/>
        <v>240</v>
      </c>
      <c r="AK4033" s="10">
        <f t="shared" si="5824"/>
        <v>224</v>
      </c>
      <c r="AL4033" s="10">
        <f t="shared" ref="AL4033" si="5825">RANK(AL810,AL$588:AL$849,0)</f>
        <v>237</v>
      </c>
    </row>
    <row r="4034" spans="1:38" ht="15">
      <c r="A4034" s="29">
        <v>4033</v>
      </c>
      <c r="B4034" s="23" t="s">
        <v>300</v>
      </c>
      <c r="C4034" s="23" t="s">
        <v>305</v>
      </c>
      <c r="D4034" s="7" t="s">
        <v>229</v>
      </c>
      <c r="E4034" s="10">
        <f t="shared" ref="E4034:AK4034" si="5826">RANK(E811,E$588:E$849,0)</f>
        <v>198</v>
      </c>
      <c r="F4034" s="10">
        <f t="shared" si="5826"/>
        <v>197</v>
      </c>
      <c r="G4034" s="10">
        <f t="shared" si="5826"/>
        <v>219</v>
      </c>
      <c r="H4034" s="10">
        <f t="shared" si="5826"/>
        <v>219</v>
      </c>
      <c r="I4034" s="10">
        <f t="shared" si="5826"/>
        <v>222</v>
      </c>
      <c r="J4034" s="10">
        <f t="shared" si="5826"/>
        <v>226</v>
      </c>
      <c r="K4034" s="10">
        <f t="shared" si="5826"/>
        <v>225</v>
      </c>
      <c r="L4034" s="10">
        <f t="shared" si="5826"/>
        <v>220</v>
      </c>
      <c r="M4034" s="10">
        <f t="shared" si="5826"/>
        <v>221</v>
      </c>
      <c r="N4034" s="10">
        <f t="shared" si="5826"/>
        <v>223</v>
      </c>
      <c r="O4034" s="10">
        <f t="shared" si="5826"/>
        <v>223</v>
      </c>
      <c r="P4034" s="10">
        <f t="shared" si="5826"/>
        <v>205</v>
      </c>
      <c r="Q4034" s="10">
        <f t="shared" si="5826"/>
        <v>201</v>
      </c>
      <c r="R4034" s="10">
        <f t="shared" si="5826"/>
        <v>219</v>
      </c>
      <c r="S4034" s="10">
        <f t="shared" si="5826"/>
        <v>176</v>
      </c>
      <c r="T4034" s="10">
        <f t="shared" si="5826"/>
        <v>228</v>
      </c>
      <c r="U4034" s="10">
        <f t="shared" si="5826"/>
        <v>223</v>
      </c>
      <c r="V4034" s="10">
        <f t="shared" si="5826"/>
        <v>217</v>
      </c>
      <c r="W4034" s="10">
        <f t="shared" si="5826"/>
        <v>224</v>
      </c>
      <c r="X4034" s="10">
        <f t="shared" si="5826"/>
        <v>219</v>
      </c>
      <c r="Y4034" s="10">
        <f t="shared" si="5826"/>
        <v>210</v>
      </c>
      <c r="Z4034" s="10">
        <f t="shared" si="5826"/>
        <v>218</v>
      </c>
      <c r="AA4034" s="10">
        <f t="shared" si="5826"/>
        <v>218</v>
      </c>
      <c r="AB4034" s="10">
        <f t="shared" si="5826"/>
        <v>227</v>
      </c>
      <c r="AC4034" s="10">
        <f t="shared" si="5826"/>
        <v>221</v>
      </c>
      <c r="AD4034" s="10">
        <f t="shared" si="5826"/>
        <v>230</v>
      </c>
      <c r="AE4034" s="10">
        <f t="shared" si="5826"/>
        <v>231</v>
      </c>
      <c r="AF4034" s="10">
        <f t="shared" si="5826"/>
        <v>230</v>
      </c>
      <c r="AG4034" s="10">
        <f t="shared" si="5826"/>
        <v>233</v>
      </c>
      <c r="AH4034" s="10">
        <f t="shared" si="5826"/>
        <v>228</v>
      </c>
      <c r="AI4034" s="10">
        <f t="shared" si="5826"/>
        <v>223</v>
      </c>
      <c r="AJ4034" s="10">
        <f t="shared" si="5826"/>
        <v>222</v>
      </c>
      <c r="AK4034" s="10">
        <f t="shared" si="5826"/>
        <v>223</v>
      </c>
      <c r="AL4034" s="10">
        <f t="shared" ref="AL4034" si="5827">RANK(AL811,AL$588:AL$849,0)</f>
        <v>217</v>
      </c>
    </row>
    <row r="4035" spans="1:38" ht="15">
      <c r="A4035" s="29">
        <v>4034</v>
      </c>
      <c r="B4035" s="23" t="s">
        <v>300</v>
      </c>
      <c r="C4035" s="23" t="s">
        <v>305</v>
      </c>
      <c r="D4035" s="7" t="s">
        <v>230</v>
      </c>
      <c r="E4035" s="10">
        <f t="shared" ref="E4035:AK4035" si="5828">RANK(E812,E$588:E$849,0)</f>
        <v>198</v>
      </c>
      <c r="F4035" s="10">
        <f t="shared" si="5828"/>
        <v>197</v>
      </c>
      <c r="G4035" s="10">
        <f t="shared" si="5828"/>
        <v>219</v>
      </c>
      <c r="H4035" s="10">
        <f t="shared" si="5828"/>
        <v>219</v>
      </c>
      <c r="I4035" s="10">
        <f t="shared" si="5828"/>
        <v>222</v>
      </c>
      <c r="J4035" s="10">
        <f t="shared" si="5828"/>
        <v>226</v>
      </c>
      <c r="K4035" s="10">
        <f t="shared" si="5828"/>
        <v>225</v>
      </c>
      <c r="L4035" s="10">
        <f t="shared" si="5828"/>
        <v>220</v>
      </c>
      <c r="M4035" s="10">
        <f t="shared" si="5828"/>
        <v>221</v>
      </c>
      <c r="N4035" s="10">
        <f t="shared" si="5828"/>
        <v>223</v>
      </c>
      <c r="O4035" s="10">
        <f t="shared" si="5828"/>
        <v>223</v>
      </c>
      <c r="P4035" s="10">
        <f t="shared" si="5828"/>
        <v>215</v>
      </c>
      <c r="Q4035" s="10">
        <f t="shared" si="5828"/>
        <v>219</v>
      </c>
      <c r="R4035" s="10">
        <f t="shared" si="5828"/>
        <v>206</v>
      </c>
      <c r="S4035" s="10">
        <f t="shared" si="5828"/>
        <v>200</v>
      </c>
      <c r="T4035" s="10">
        <f t="shared" si="5828"/>
        <v>205</v>
      </c>
      <c r="U4035" s="10">
        <f t="shared" si="5828"/>
        <v>199</v>
      </c>
      <c r="V4035" s="10">
        <f t="shared" si="5828"/>
        <v>180</v>
      </c>
      <c r="W4035" s="10">
        <f t="shared" si="5828"/>
        <v>201</v>
      </c>
      <c r="X4035" s="10">
        <f t="shared" si="5828"/>
        <v>140</v>
      </c>
      <c r="Y4035" s="10">
        <f t="shared" si="5828"/>
        <v>178</v>
      </c>
      <c r="Z4035" s="10">
        <f t="shared" si="5828"/>
        <v>163</v>
      </c>
      <c r="AA4035" s="10">
        <f t="shared" si="5828"/>
        <v>190</v>
      </c>
      <c r="AB4035" s="10">
        <f t="shared" si="5828"/>
        <v>212</v>
      </c>
      <c r="AC4035" s="10">
        <f t="shared" si="5828"/>
        <v>215</v>
      </c>
      <c r="AD4035" s="10">
        <f t="shared" si="5828"/>
        <v>207</v>
      </c>
      <c r="AE4035" s="10">
        <f t="shared" si="5828"/>
        <v>216</v>
      </c>
      <c r="AF4035" s="10">
        <f t="shared" si="5828"/>
        <v>189</v>
      </c>
      <c r="AG4035" s="10">
        <f t="shared" si="5828"/>
        <v>221</v>
      </c>
      <c r="AH4035" s="10">
        <f t="shared" si="5828"/>
        <v>194</v>
      </c>
      <c r="AI4035" s="10">
        <f t="shared" si="5828"/>
        <v>180</v>
      </c>
      <c r="AJ4035" s="10">
        <f t="shared" si="5828"/>
        <v>205</v>
      </c>
      <c r="AK4035" s="10">
        <f t="shared" si="5828"/>
        <v>210</v>
      </c>
      <c r="AL4035" s="10">
        <f t="shared" ref="AL4035" si="5829">RANK(AL812,AL$588:AL$849,0)</f>
        <v>215</v>
      </c>
    </row>
    <row r="4036" spans="1:38" ht="15">
      <c r="A4036" s="29">
        <v>4035</v>
      </c>
      <c r="B4036" s="23" t="s">
        <v>300</v>
      </c>
      <c r="C4036" s="23" t="s">
        <v>305</v>
      </c>
      <c r="D4036" s="7" t="s">
        <v>231</v>
      </c>
      <c r="E4036" s="10">
        <f t="shared" ref="E4036:AK4036" si="5830">RANK(E813,E$588:E$849,0)</f>
        <v>32</v>
      </c>
      <c r="F4036" s="10">
        <f t="shared" si="5830"/>
        <v>35</v>
      </c>
      <c r="G4036" s="10">
        <f t="shared" si="5830"/>
        <v>34</v>
      </c>
      <c r="H4036" s="10">
        <f t="shared" si="5830"/>
        <v>35</v>
      </c>
      <c r="I4036" s="10">
        <f t="shared" si="5830"/>
        <v>35</v>
      </c>
      <c r="J4036" s="10">
        <f t="shared" si="5830"/>
        <v>34</v>
      </c>
      <c r="K4036" s="10">
        <f t="shared" si="5830"/>
        <v>36</v>
      </c>
      <c r="L4036" s="10">
        <f t="shared" si="5830"/>
        <v>36</v>
      </c>
      <c r="M4036" s="10">
        <f t="shared" si="5830"/>
        <v>34</v>
      </c>
      <c r="N4036" s="10">
        <f t="shared" si="5830"/>
        <v>34</v>
      </c>
      <c r="O4036" s="10">
        <f t="shared" si="5830"/>
        <v>36</v>
      </c>
      <c r="P4036" s="10">
        <f t="shared" si="5830"/>
        <v>37</v>
      </c>
      <c r="Q4036" s="10">
        <f t="shared" si="5830"/>
        <v>35</v>
      </c>
      <c r="R4036" s="10">
        <f t="shared" si="5830"/>
        <v>35</v>
      </c>
      <c r="S4036" s="10">
        <f t="shared" si="5830"/>
        <v>37</v>
      </c>
      <c r="T4036" s="10">
        <f t="shared" si="5830"/>
        <v>36</v>
      </c>
      <c r="U4036" s="10">
        <f t="shared" si="5830"/>
        <v>37</v>
      </c>
      <c r="V4036" s="10">
        <f t="shared" si="5830"/>
        <v>38</v>
      </c>
      <c r="W4036" s="10">
        <f t="shared" si="5830"/>
        <v>36</v>
      </c>
      <c r="X4036" s="10">
        <f t="shared" si="5830"/>
        <v>33</v>
      </c>
      <c r="Y4036" s="10">
        <f t="shared" si="5830"/>
        <v>33</v>
      </c>
      <c r="Z4036" s="10">
        <f t="shared" si="5830"/>
        <v>32</v>
      </c>
      <c r="AA4036" s="10">
        <f t="shared" si="5830"/>
        <v>30</v>
      </c>
      <c r="AB4036" s="10">
        <f t="shared" si="5830"/>
        <v>33</v>
      </c>
      <c r="AC4036" s="10">
        <f t="shared" si="5830"/>
        <v>36</v>
      </c>
      <c r="AD4036" s="10">
        <f t="shared" si="5830"/>
        <v>36</v>
      </c>
      <c r="AE4036" s="10">
        <f t="shared" si="5830"/>
        <v>36</v>
      </c>
      <c r="AF4036" s="10">
        <f t="shared" si="5830"/>
        <v>35</v>
      </c>
      <c r="AG4036" s="10">
        <f t="shared" si="5830"/>
        <v>35</v>
      </c>
      <c r="AH4036" s="10">
        <f t="shared" si="5830"/>
        <v>35</v>
      </c>
      <c r="AI4036" s="10">
        <f t="shared" si="5830"/>
        <v>34</v>
      </c>
      <c r="AJ4036" s="10">
        <f t="shared" si="5830"/>
        <v>34</v>
      </c>
      <c r="AK4036" s="10">
        <f t="shared" si="5830"/>
        <v>34</v>
      </c>
      <c r="AL4036" s="10">
        <f t="shared" ref="AL4036" si="5831">RANK(AL813,AL$588:AL$849,0)</f>
        <v>33</v>
      </c>
    </row>
    <row r="4037" spans="1:38" ht="15">
      <c r="A4037" s="29">
        <v>4036</v>
      </c>
      <c r="B4037" s="23" t="s">
        <v>300</v>
      </c>
      <c r="C4037" s="23" t="s">
        <v>305</v>
      </c>
      <c r="D4037" s="7" t="s">
        <v>232</v>
      </c>
      <c r="E4037" s="10">
        <f t="shared" ref="E4037:AK4037" si="5832">RANK(E814,E$588:E$849,0)</f>
        <v>184</v>
      </c>
      <c r="F4037" s="10">
        <f t="shared" si="5832"/>
        <v>187</v>
      </c>
      <c r="G4037" s="10">
        <f t="shared" si="5832"/>
        <v>203</v>
      </c>
      <c r="H4037" s="10">
        <f t="shared" si="5832"/>
        <v>194</v>
      </c>
      <c r="I4037" s="10">
        <f t="shared" si="5832"/>
        <v>192</v>
      </c>
      <c r="J4037" s="10">
        <f t="shared" si="5832"/>
        <v>203</v>
      </c>
      <c r="K4037" s="10">
        <f t="shared" si="5832"/>
        <v>191</v>
      </c>
      <c r="L4037" s="10">
        <f t="shared" si="5832"/>
        <v>185</v>
      </c>
      <c r="M4037" s="10">
        <f t="shared" si="5832"/>
        <v>179</v>
      </c>
      <c r="N4037" s="10">
        <f t="shared" si="5832"/>
        <v>202</v>
      </c>
      <c r="O4037" s="10">
        <f t="shared" si="5832"/>
        <v>204</v>
      </c>
      <c r="P4037" s="10">
        <f t="shared" si="5832"/>
        <v>233</v>
      </c>
      <c r="Q4037" s="10">
        <f t="shared" si="5832"/>
        <v>234</v>
      </c>
      <c r="R4037" s="10">
        <f t="shared" si="5832"/>
        <v>234</v>
      </c>
      <c r="S4037" s="10">
        <f t="shared" si="5832"/>
        <v>234</v>
      </c>
      <c r="T4037" s="10">
        <f t="shared" si="5832"/>
        <v>237</v>
      </c>
      <c r="U4037" s="10">
        <f t="shared" si="5832"/>
        <v>236</v>
      </c>
      <c r="V4037" s="10">
        <f t="shared" si="5832"/>
        <v>236</v>
      </c>
      <c r="W4037" s="10">
        <f t="shared" si="5832"/>
        <v>236</v>
      </c>
      <c r="X4037" s="10">
        <f t="shared" si="5832"/>
        <v>236</v>
      </c>
      <c r="Y4037" s="10">
        <f t="shared" si="5832"/>
        <v>233</v>
      </c>
      <c r="Z4037" s="10">
        <f t="shared" si="5832"/>
        <v>231</v>
      </c>
      <c r="AA4037" s="10">
        <f t="shared" si="5832"/>
        <v>232</v>
      </c>
      <c r="AB4037" s="10">
        <f t="shared" si="5832"/>
        <v>239</v>
      </c>
      <c r="AC4037" s="10">
        <f t="shared" si="5832"/>
        <v>238</v>
      </c>
      <c r="AD4037" s="10">
        <f t="shared" si="5832"/>
        <v>237</v>
      </c>
      <c r="AE4037" s="10">
        <f t="shared" si="5832"/>
        <v>240</v>
      </c>
      <c r="AF4037" s="10">
        <f t="shared" si="5832"/>
        <v>236</v>
      </c>
      <c r="AG4037" s="10">
        <f t="shared" si="5832"/>
        <v>241</v>
      </c>
      <c r="AH4037" s="10">
        <f t="shared" si="5832"/>
        <v>241</v>
      </c>
      <c r="AI4037" s="10">
        <f t="shared" si="5832"/>
        <v>239</v>
      </c>
      <c r="AJ4037" s="10">
        <f t="shared" si="5832"/>
        <v>240</v>
      </c>
      <c r="AK4037" s="10">
        <f t="shared" si="5832"/>
        <v>224</v>
      </c>
      <c r="AL4037" s="10">
        <f t="shared" ref="AL4037" si="5833">RANK(AL814,AL$588:AL$849,0)</f>
        <v>237</v>
      </c>
    </row>
    <row r="4038" spans="1:38" ht="15">
      <c r="A4038" s="29">
        <v>4037</v>
      </c>
      <c r="B4038" s="23" t="s">
        <v>300</v>
      </c>
      <c r="C4038" s="23" t="s">
        <v>305</v>
      </c>
      <c r="D4038" s="7" t="s">
        <v>233</v>
      </c>
      <c r="E4038" s="10">
        <f t="shared" ref="E4038:AK4038" si="5834">RANK(E815,E$588:E$849,0)</f>
        <v>198</v>
      </c>
      <c r="F4038" s="10">
        <f t="shared" si="5834"/>
        <v>197</v>
      </c>
      <c r="G4038" s="10">
        <f t="shared" si="5834"/>
        <v>219</v>
      </c>
      <c r="H4038" s="10">
        <f t="shared" si="5834"/>
        <v>219</v>
      </c>
      <c r="I4038" s="10">
        <f t="shared" si="5834"/>
        <v>222</v>
      </c>
      <c r="J4038" s="10">
        <f t="shared" si="5834"/>
        <v>226</v>
      </c>
      <c r="K4038" s="10">
        <f t="shared" si="5834"/>
        <v>225</v>
      </c>
      <c r="L4038" s="10">
        <f t="shared" si="5834"/>
        <v>220</v>
      </c>
      <c r="M4038" s="10">
        <f t="shared" si="5834"/>
        <v>221</v>
      </c>
      <c r="N4038" s="10">
        <f t="shared" si="5834"/>
        <v>223</v>
      </c>
      <c r="O4038" s="10">
        <f t="shared" si="5834"/>
        <v>223</v>
      </c>
      <c r="P4038" s="10">
        <f t="shared" si="5834"/>
        <v>223</v>
      </c>
      <c r="Q4038" s="10">
        <f t="shared" si="5834"/>
        <v>227</v>
      </c>
      <c r="R4038" s="10">
        <f t="shared" si="5834"/>
        <v>230</v>
      </c>
      <c r="S4038" s="10">
        <f t="shared" si="5834"/>
        <v>224</v>
      </c>
      <c r="T4038" s="10">
        <f t="shared" si="5834"/>
        <v>226</v>
      </c>
      <c r="U4038" s="10">
        <f t="shared" si="5834"/>
        <v>231</v>
      </c>
      <c r="V4038" s="10">
        <f t="shared" si="5834"/>
        <v>224</v>
      </c>
      <c r="W4038" s="10">
        <f t="shared" si="5834"/>
        <v>232</v>
      </c>
      <c r="X4038" s="10">
        <f t="shared" si="5834"/>
        <v>232</v>
      </c>
      <c r="Y4038" s="10">
        <f t="shared" si="5834"/>
        <v>229</v>
      </c>
      <c r="Z4038" s="10">
        <f t="shared" si="5834"/>
        <v>231</v>
      </c>
      <c r="AA4038" s="10">
        <f t="shared" si="5834"/>
        <v>232</v>
      </c>
      <c r="AB4038" s="10">
        <f t="shared" si="5834"/>
        <v>235</v>
      </c>
      <c r="AC4038" s="10">
        <f t="shared" si="5834"/>
        <v>238</v>
      </c>
      <c r="AD4038" s="10">
        <f t="shared" si="5834"/>
        <v>237</v>
      </c>
      <c r="AE4038" s="10">
        <f t="shared" si="5834"/>
        <v>237</v>
      </c>
      <c r="AF4038" s="10">
        <f t="shared" si="5834"/>
        <v>236</v>
      </c>
      <c r="AG4038" s="10">
        <f t="shared" si="5834"/>
        <v>238</v>
      </c>
      <c r="AH4038" s="10">
        <f t="shared" si="5834"/>
        <v>241</v>
      </c>
      <c r="AI4038" s="10">
        <f t="shared" si="5834"/>
        <v>239</v>
      </c>
      <c r="AJ4038" s="10">
        <f t="shared" si="5834"/>
        <v>238</v>
      </c>
      <c r="AK4038" s="10">
        <f t="shared" si="5834"/>
        <v>224</v>
      </c>
      <c r="AL4038" s="10">
        <f t="shared" ref="AL4038" si="5835">RANK(AL815,AL$588:AL$849,0)</f>
        <v>237</v>
      </c>
    </row>
    <row r="4039" spans="1:38" ht="15">
      <c r="A4039" s="29">
        <v>4038</v>
      </c>
      <c r="B4039" s="23" t="s">
        <v>300</v>
      </c>
      <c r="C4039" s="23" t="s">
        <v>305</v>
      </c>
      <c r="D4039" s="7" t="s">
        <v>234</v>
      </c>
      <c r="E4039" s="10">
        <f t="shared" ref="E4039:AK4039" si="5836">RANK(E816,E$588:E$849,0)</f>
        <v>198</v>
      </c>
      <c r="F4039" s="10">
        <f t="shared" si="5836"/>
        <v>197</v>
      </c>
      <c r="G4039" s="10">
        <f t="shared" si="5836"/>
        <v>219</v>
      </c>
      <c r="H4039" s="10">
        <f t="shared" si="5836"/>
        <v>219</v>
      </c>
      <c r="I4039" s="10">
        <f t="shared" si="5836"/>
        <v>222</v>
      </c>
      <c r="J4039" s="10">
        <f t="shared" si="5836"/>
        <v>226</v>
      </c>
      <c r="K4039" s="10">
        <f t="shared" si="5836"/>
        <v>225</v>
      </c>
      <c r="L4039" s="10">
        <f t="shared" si="5836"/>
        <v>220</v>
      </c>
      <c r="M4039" s="10">
        <f t="shared" si="5836"/>
        <v>221</v>
      </c>
      <c r="N4039" s="10">
        <f t="shared" si="5836"/>
        <v>223</v>
      </c>
      <c r="O4039" s="10">
        <f t="shared" si="5836"/>
        <v>223</v>
      </c>
      <c r="P4039" s="10">
        <f t="shared" si="5836"/>
        <v>226</v>
      </c>
      <c r="Q4039" s="10">
        <f t="shared" si="5836"/>
        <v>215</v>
      </c>
      <c r="R4039" s="10">
        <f t="shared" si="5836"/>
        <v>207</v>
      </c>
      <c r="S4039" s="10">
        <f t="shared" si="5836"/>
        <v>193</v>
      </c>
      <c r="T4039" s="10">
        <f t="shared" si="5836"/>
        <v>189</v>
      </c>
      <c r="U4039" s="10">
        <f t="shared" si="5836"/>
        <v>196</v>
      </c>
      <c r="V4039" s="10">
        <f t="shared" si="5836"/>
        <v>197</v>
      </c>
      <c r="W4039" s="10">
        <f t="shared" si="5836"/>
        <v>205</v>
      </c>
      <c r="X4039" s="10">
        <f t="shared" si="5836"/>
        <v>198</v>
      </c>
      <c r="Y4039" s="10">
        <f t="shared" si="5836"/>
        <v>223</v>
      </c>
      <c r="Z4039" s="10">
        <f t="shared" si="5836"/>
        <v>214</v>
      </c>
      <c r="AA4039" s="10">
        <f t="shared" si="5836"/>
        <v>214</v>
      </c>
      <c r="AB4039" s="10">
        <f t="shared" si="5836"/>
        <v>228</v>
      </c>
      <c r="AC4039" s="10">
        <f t="shared" si="5836"/>
        <v>204</v>
      </c>
      <c r="AD4039" s="10">
        <f t="shared" si="5836"/>
        <v>206</v>
      </c>
      <c r="AE4039" s="10">
        <f t="shared" si="5836"/>
        <v>200</v>
      </c>
      <c r="AF4039" s="10">
        <f t="shared" si="5836"/>
        <v>202</v>
      </c>
      <c r="AG4039" s="10">
        <f t="shared" si="5836"/>
        <v>214</v>
      </c>
      <c r="AH4039" s="10">
        <f t="shared" si="5836"/>
        <v>213</v>
      </c>
      <c r="AI4039" s="10">
        <f t="shared" si="5836"/>
        <v>221</v>
      </c>
      <c r="AJ4039" s="10">
        <f t="shared" si="5836"/>
        <v>208</v>
      </c>
      <c r="AK4039" s="10">
        <f t="shared" si="5836"/>
        <v>220</v>
      </c>
      <c r="AL4039" s="10">
        <f t="shared" ref="AL4039" si="5837">RANK(AL816,AL$588:AL$849,0)</f>
        <v>222</v>
      </c>
    </row>
    <row r="4040" spans="1:38" ht="15">
      <c r="A4040" s="29">
        <v>4039</v>
      </c>
      <c r="B4040" s="23" t="s">
        <v>300</v>
      </c>
      <c r="C4040" s="23" t="s">
        <v>305</v>
      </c>
      <c r="D4040" s="7" t="s">
        <v>235</v>
      </c>
      <c r="E4040" s="10">
        <f t="shared" ref="E4040:AK4040" si="5838">RANK(E817,E$588:E$849,0)</f>
        <v>163</v>
      </c>
      <c r="F4040" s="10">
        <f t="shared" si="5838"/>
        <v>157</v>
      </c>
      <c r="G4040" s="10">
        <f t="shared" si="5838"/>
        <v>174</v>
      </c>
      <c r="H4040" s="10">
        <f t="shared" si="5838"/>
        <v>180</v>
      </c>
      <c r="I4040" s="10">
        <f t="shared" si="5838"/>
        <v>176</v>
      </c>
      <c r="J4040" s="10">
        <f t="shared" si="5838"/>
        <v>180</v>
      </c>
      <c r="K4040" s="10">
        <f t="shared" si="5838"/>
        <v>179</v>
      </c>
      <c r="L4040" s="10">
        <f t="shared" si="5838"/>
        <v>183</v>
      </c>
      <c r="M4040" s="10">
        <f t="shared" si="5838"/>
        <v>170</v>
      </c>
      <c r="N4040" s="10">
        <f t="shared" si="5838"/>
        <v>171</v>
      </c>
      <c r="O4040" s="10">
        <f t="shared" si="5838"/>
        <v>173</v>
      </c>
      <c r="P4040" s="10">
        <f t="shared" si="5838"/>
        <v>187</v>
      </c>
      <c r="Q4040" s="10">
        <f t="shared" si="5838"/>
        <v>194</v>
      </c>
      <c r="R4040" s="10">
        <f t="shared" si="5838"/>
        <v>185</v>
      </c>
      <c r="S4040" s="10">
        <f t="shared" si="5838"/>
        <v>187</v>
      </c>
      <c r="T4040" s="10">
        <f t="shared" si="5838"/>
        <v>176</v>
      </c>
      <c r="U4040" s="10">
        <f t="shared" si="5838"/>
        <v>184</v>
      </c>
      <c r="V4040" s="10">
        <f t="shared" si="5838"/>
        <v>193</v>
      </c>
      <c r="W4040" s="10">
        <f t="shared" si="5838"/>
        <v>181</v>
      </c>
      <c r="X4040" s="10">
        <f t="shared" si="5838"/>
        <v>192</v>
      </c>
      <c r="Y4040" s="10">
        <f t="shared" si="5838"/>
        <v>194</v>
      </c>
      <c r="Z4040" s="10">
        <f t="shared" si="5838"/>
        <v>158</v>
      </c>
      <c r="AA4040" s="10">
        <f t="shared" si="5838"/>
        <v>181</v>
      </c>
      <c r="AB4040" s="10">
        <f t="shared" si="5838"/>
        <v>183</v>
      </c>
      <c r="AC4040" s="10">
        <f t="shared" si="5838"/>
        <v>180</v>
      </c>
      <c r="AD4040" s="10">
        <f t="shared" si="5838"/>
        <v>186</v>
      </c>
      <c r="AE4040" s="10">
        <f t="shared" si="5838"/>
        <v>180</v>
      </c>
      <c r="AF4040" s="10">
        <f t="shared" si="5838"/>
        <v>179</v>
      </c>
      <c r="AG4040" s="10">
        <f t="shared" si="5838"/>
        <v>185</v>
      </c>
      <c r="AH4040" s="10">
        <f t="shared" si="5838"/>
        <v>186</v>
      </c>
      <c r="AI4040" s="10">
        <f t="shared" si="5838"/>
        <v>171</v>
      </c>
      <c r="AJ4040" s="10">
        <f t="shared" si="5838"/>
        <v>180</v>
      </c>
      <c r="AK4040" s="10">
        <f t="shared" si="5838"/>
        <v>181</v>
      </c>
      <c r="AL4040" s="10">
        <f t="shared" ref="AL4040" si="5839">RANK(AL817,AL$588:AL$849,0)</f>
        <v>173</v>
      </c>
    </row>
    <row r="4041" spans="1:38" ht="15">
      <c r="A4041" s="29">
        <v>4040</v>
      </c>
      <c r="B4041" s="23" t="s">
        <v>300</v>
      </c>
      <c r="C4041" s="23" t="s">
        <v>305</v>
      </c>
      <c r="D4041" s="7" t="s">
        <v>236</v>
      </c>
      <c r="E4041" s="10">
        <f t="shared" ref="E4041:AK4041" si="5840">RANK(E818,E$588:E$849,0)</f>
        <v>198</v>
      </c>
      <c r="F4041" s="10">
        <f t="shared" si="5840"/>
        <v>197</v>
      </c>
      <c r="G4041" s="10">
        <f t="shared" si="5840"/>
        <v>219</v>
      </c>
      <c r="H4041" s="10">
        <f t="shared" si="5840"/>
        <v>219</v>
      </c>
      <c r="I4041" s="10">
        <f t="shared" si="5840"/>
        <v>222</v>
      </c>
      <c r="J4041" s="10">
        <f t="shared" si="5840"/>
        <v>226</v>
      </c>
      <c r="K4041" s="10">
        <f t="shared" si="5840"/>
        <v>225</v>
      </c>
      <c r="L4041" s="10">
        <f t="shared" si="5840"/>
        <v>220</v>
      </c>
      <c r="M4041" s="10">
        <f t="shared" si="5840"/>
        <v>221</v>
      </c>
      <c r="N4041" s="10">
        <f t="shared" si="5840"/>
        <v>223</v>
      </c>
      <c r="O4041" s="10">
        <f t="shared" si="5840"/>
        <v>223</v>
      </c>
      <c r="P4041" s="10">
        <f t="shared" si="5840"/>
        <v>213</v>
      </c>
      <c r="Q4041" s="10">
        <f t="shared" si="5840"/>
        <v>171</v>
      </c>
      <c r="R4041" s="10">
        <f t="shared" si="5840"/>
        <v>199</v>
      </c>
      <c r="S4041" s="10">
        <f t="shared" si="5840"/>
        <v>205</v>
      </c>
      <c r="T4041" s="10">
        <f t="shared" si="5840"/>
        <v>211</v>
      </c>
      <c r="U4041" s="10">
        <f t="shared" si="5840"/>
        <v>210</v>
      </c>
      <c r="V4041" s="10">
        <f t="shared" si="5840"/>
        <v>190</v>
      </c>
      <c r="W4041" s="10">
        <f t="shared" si="5840"/>
        <v>188</v>
      </c>
      <c r="X4041" s="10">
        <f t="shared" si="5840"/>
        <v>188</v>
      </c>
      <c r="Y4041" s="10">
        <f t="shared" si="5840"/>
        <v>191</v>
      </c>
      <c r="Z4041" s="10">
        <f t="shared" si="5840"/>
        <v>190</v>
      </c>
      <c r="AA4041" s="10">
        <f t="shared" si="5840"/>
        <v>192</v>
      </c>
      <c r="AB4041" s="10">
        <f t="shared" si="5840"/>
        <v>201</v>
      </c>
      <c r="AC4041" s="10">
        <f t="shared" si="5840"/>
        <v>205</v>
      </c>
      <c r="AD4041" s="10">
        <f t="shared" si="5840"/>
        <v>205</v>
      </c>
      <c r="AE4041" s="10">
        <f t="shared" si="5840"/>
        <v>206</v>
      </c>
      <c r="AF4041" s="10">
        <f t="shared" si="5840"/>
        <v>209</v>
      </c>
      <c r="AG4041" s="10">
        <f t="shared" si="5840"/>
        <v>204</v>
      </c>
      <c r="AH4041" s="10">
        <f t="shared" si="5840"/>
        <v>201</v>
      </c>
      <c r="AI4041" s="10">
        <f t="shared" si="5840"/>
        <v>205</v>
      </c>
      <c r="AJ4041" s="10">
        <f t="shared" si="5840"/>
        <v>192</v>
      </c>
      <c r="AK4041" s="10">
        <f t="shared" si="5840"/>
        <v>207</v>
      </c>
      <c r="AL4041" s="10">
        <f t="shared" ref="AL4041" si="5841">RANK(AL818,AL$588:AL$849,0)</f>
        <v>198</v>
      </c>
    </row>
    <row r="4042" spans="1:38" ht="15">
      <c r="A4042" s="29">
        <v>4041</v>
      </c>
      <c r="B4042" s="23" t="s">
        <v>300</v>
      </c>
      <c r="C4042" s="23" t="s">
        <v>305</v>
      </c>
      <c r="D4042" s="7" t="s">
        <v>237</v>
      </c>
      <c r="E4042" s="10">
        <f t="shared" ref="E4042:AK4042" si="5842">RANK(E819,E$588:E$849,0)</f>
        <v>140</v>
      </c>
      <c r="F4042" s="10">
        <f t="shared" si="5842"/>
        <v>147</v>
      </c>
      <c r="G4042" s="10">
        <f t="shared" si="5842"/>
        <v>157</v>
      </c>
      <c r="H4042" s="10">
        <f t="shared" si="5842"/>
        <v>165</v>
      </c>
      <c r="I4042" s="10">
        <f t="shared" si="5842"/>
        <v>165</v>
      </c>
      <c r="J4042" s="10">
        <f t="shared" si="5842"/>
        <v>161</v>
      </c>
      <c r="K4042" s="10">
        <f t="shared" si="5842"/>
        <v>163</v>
      </c>
      <c r="L4042" s="10">
        <f t="shared" si="5842"/>
        <v>157</v>
      </c>
      <c r="M4042" s="10">
        <f t="shared" si="5842"/>
        <v>160</v>
      </c>
      <c r="N4042" s="10">
        <f t="shared" si="5842"/>
        <v>154</v>
      </c>
      <c r="O4042" s="10">
        <f t="shared" si="5842"/>
        <v>150</v>
      </c>
      <c r="P4042" s="10">
        <f t="shared" si="5842"/>
        <v>158</v>
      </c>
      <c r="Q4042" s="10">
        <f t="shared" si="5842"/>
        <v>158</v>
      </c>
      <c r="R4042" s="10">
        <f t="shared" si="5842"/>
        <v>155</v>
      </c>
      <c r="S4042" s="10">
        <f t="shared" si="5842"/>
        <v>157</v>
      </c>
      <c r="T4042" s="10">
        <f t="shared" si="5842"/>
        <v>168</v>
      </c>
      <c r="U4042" s="10">
        <f t="shared" si="5842"/>
        <v>170</v>
      </c>
      <c r="V4042" s="10">
        <f t="shared" si="5842"/>
        <v>170</v>
      </c>
      <c r="W4042" s="10">
        <f t="shared" si="5842"/>
        <v>170</v>
      </c>
      <c r="X4042" s="10">
        <f t="shared" si="5842"/>
        <v>169</v>
      </c>
      <c r="Y4042" s="10">
        <f t="shared" si="5842"/>
        <v>166</v>
      </c>
      <c r="Z4042" s="10">
        <f t="shared" si="5842"/>
        <v>172</v>
      </c>
      <c r="AA4042" s="10">
        <f t="shared" si="5842"/>
        <v>171</v>
      </c>
      <c r="AB4042" s="10">
        <f t="shared" si="5842"/>
        <v>171</v>
      </c>
      <c r="AC4042" s="10">
        <f t="shared" si="5842"/>
        <v>169</v>
      </c>
      <c r="AD4042" s="10">
        <f t="shared" si="5842"/>
        <v>168</v>
      </c>
      <c r="AE4042" s="10">
        <f t="shared" si="5842"/>
        <v>167</v>
      </c>
      <c r="AF4042" s="10">
        <f t="shared" si="5842"/>
        <v>166</v>
      </c>
      <c r="AG4042" s="10">
        <f t="shared" si="5842"/>
        <v>165</v>
      </c>
      <c r="AH4042" s="10">
        <f t="shared" si="5842"/>
        <v>171</v>
      </c>
      <c r="AI4042" s="10">
        <f t="shared" si="5842"/>
        <v>175</v>
      </c>
      <c r="AJ4042" s="10">
        <f t="shared" si="5842"/>
        <v>172</v>
      </c>
      <c r="AK4042" s="10">
        <f t="shared" si="5842"/>
        <v>170</v>
      </c>
      <c r="AL4042" s="10">
        <f t="shared" ref="AL4042" si="5843">RANK(AL819,AL$588:AL$849,0)</f>
        <v>170</v>
      </c>
    </row>
    <row r="4043" spans="1:38" ht="15">
      <c r="A4043" s="29">
        <v>4042</v>
      </c>
      <c r="B4043" s="23" t="s">
        <v>300</v>
      </c>
      <c r="C4043" s="23" t="s">
        <v>305</v>
      </c>
      <c r="D4043" s="7" t="s">
        <v>238</v>
      </c>
      <c r="E4043" s="10">
        <f t="shared" ref="E4043:AK4043" si="5844">RANK(E820,E$588:E$849,0)</f>
        <v>198</v>
      </c>
      <c r="F4043" s="10">
        <f t="shared" si="5844"/>
        <v>197</v>
      </c>
      <c r="G4043" s="10">
        <f t="shared" si="5844"/>
        <v>219</v>
      </c>
      <c r="H4043" s="10">
        <f t="shared" si="5844"/>
        <v>219</v>
      </c>
      <c r="I4043" s="10">
        <f t="shared" si="5844"/>
        <v>222</v>
      </c>
      <c r="J4043" s="10">
        <f t="shared" si="5844"/>
        <v>226</v>
      </c>
      <c r="K4043" s="10">
        <f t="shared" si="5844"/>
        <v>225</v>
      </c>
      <c r="L4043" s="10">
        <f t="shared" si="5844"/>
        <v>220</v>
      </c>
      <c r="M4043" s="10">
        <f t="shared" si="5844"/>
        <v>221</v>
      </c>
      <c r="N4043" s="10">
        <f t="shared" si="5844"/>
        <v>223</v>
      </c>
      <c r="O4043" s="10">
        <f t="shared" si="5844"/>
        <v>223</v>
      </c>
      <c r="P4043" s="10">
        <f t="shared" si="5844"/>
        <v>216</v>
      </c>
      <c r="Q4043" s="10">
        <f t="shared" si="5844"/>
        <v>199</v>
      </c>
      <c r="R4043" s="10">
        <f t="shared" si="5844"/>
        <v>193</v>
      </c>
      <c r="S4043" s="10">
        <f t="shared" si="5844"/>
        <v>186</v>
      </c>
      <c r="T4043" s="10">
        <f t="shared" si="5844"/>
        <v>194</v>
      </c>
      <c r="U4043" s="10">
        <f t="shared" si="5844"/>
        <v>193</v>
      </c>
      <c r="V4043" s="10">
        <f t="shared" si="5844"/>
        <v>198</v>
      </c>
      <c r="W4043" s="10">
        <f t="shared" si="5844"/>
        <v>196</v>
      </c>
      <c r="X4043" s="10">
        <f t="shared" si="5844"/>
        <v>197</v>
      </c>
      <c r="Y4043" s="10">
        <f t="shared" si="5844"/>
        <v>185</v>
      </c>
      <c r="Z4043" s="10">
        <f t="shared" si="5844"/>
        <v>199</v>
      </c>
      <c r="AA4043" s="10">
        <f t="shared" si="5844"/>
        <v>200</v>
      </c>
      <c r="AB4043" s="10">
        <f t="shared" si="5844"/>
        <v>197</v>
      </c>
      <c r="AC4043" s="10">
        <f t="shared" si="5844"/>
        <v>200</v>
      </c>
      <c r="AD4043" s="10">
        <f t="shared" si="5844"/>
        <v>197</v>
      </c>
      <c r="AE4043" s="10">
        <f t="shared" si="5844"/>
        <v>195</v>
      </c>
      <c r="AF4043" s="10">
        <f t="shared" si="5844"/>
        <v>200</v>
      </c>
      <c r="AG4043" s="10">
        <f t="shared" si="5844"/>
        <v>191</v>
      </c>
      <c r="AH4043" s="10">
        <f t="shared" si="5844"/>
        <v>196</v>
      </c>
      <c r="AI4043" s="10">
        <f t="shared" si="5844"/>
        <v>196</v>
      </c>
      <c r="AJ4043" s="10">
        <f t="shared" si="5844"/>
        <v>184</v>
      </c>
      <c r="AK4043" s="10">
        <f t="shared" si="5844"/>
        <v>186</v>
      </c>
      <c r="AL4043" s="10">
        <f t="shared" ref="AL4043" si="5845">RANK(AL820,AL$588:AL$849,0)</f>
        <v>184</v>
      </c>
    </row>
    <row r="4044" spans="1:38" ht="15">
      <c r="A4044" s="29">
        <v>4043</v>
      </c>
      <c r="B4044" s="23" t="s">
        <v>300</v>
      </c>
      <c r="C4044" s="23" t="s">
        <v>305</v>
      </c>
      <c r="D4044" s="7" t="s">
        <v>239</v>
      </c>
      <c r="E4044" s="10">
        <f t="shared" ref="E4044:AK4044" si="5846">RANK(E821,E$588:E$849,0)</f>
        <v>198</v>
      </c>
      <c r="F4044" s="10">
        <f t="shared" si="5846"/>
        <v>197</v>
      </c>
      <c r="G4044" s="10">
        <f t="shared" si="5846"/>
        <v>219</v>
      </c>
      <c r="H4044" s="10">
        <f t="shared" si="5846"/>
        <v>219</v>
      </c>
      <c r="I4044" s="10">
        <f t="shared" si="5846"/>
        <v>222</v>
      </c>
      <c r="J4044" s="10">
        <f t="shared" si="5846"/>
        <v>226</v>
      </c>
      <c r="K4044" s="10">
        <f t="shared" si="5846"/>
        <v>225</v>
      </c>
      <c r="L4044" s="10">
        <f t="shared" si="5846"/>
        <v>220</v>
      </c>
      <c r="M4044" s="10">
        <f t="shared" si="5846"/>
        <v>221</v>
      </c>
      <c r="N4044" s="10">
        <f t="shared" si="5846"/>
        <v>223</v>
      </c>
      <c r="O4044" s="10">
        <f t="shared" si="5846"/>
        <v>223</v>
      </c>
      <c r="P4044" s="10">
        <f t="shared" si="5846"/>
        <v>231</v>
      </c>
      <c r="Q4044" s="10">
        <f t="shared" si="5846"/>
        <v>232</v>
      </c>
      <c r="R4044" s="10">
        <f t="shared" si="5846"/>
        <v>232</v>
      </c>
      <c r="S4044" s="10">
        <f t="shared" si="5846"/>
        <v>233</v>
      </c>
      <c r="T4044" s="10">
        <f t="shared" si="5846"/>
        <v>236</v>
      </c>
      <c r="U4044" s="10">
        <f t="shared" si="5846"/>
        <v>235</v>
      </c>
      <c r="V4044" s="10">
        <f t="shared" si="5846"/>
        <v>233</v>
      </c>
      <c r="W4044" s="10">
        <f t="shared" si="5846"/>
        <v>235</v>
      </c>
      <c r="X4044" s="10">
        <f t="shared" si="5846"/>
        <v>235</v>
      </c>
      <c r="Y4044" s="10">
        <f t="shared" si="5846"/>
        <v>233</v>
      </c>
      <c r="Z4044" s="10">
        <f t="shared" si="5846"/>
        <v>231</v>
      </c>
      <c r="AA4044" s="10">
        <f t="shared" si="5846"/>
        <v>232</v>
      </c>
      <c r="AB4044" s="10">
        <f t="shared" si="5846"/>
        <v>239</v>
      </c>
      <c r="AC4044" s="10">
        <f t="shared" si="5846"/>
        <v>238</v>
      </c>
      <c r="AD4044" s="10">
        <f t="shared" si="5846"/>
        <v>237</v>
      </c>
      <c r="AE4044" s="10">
        <f t="shared" si="5846"/>
        <v>240</v>
      </c>
      <c r="AF4044" s="10">
        <f t="shared" si="5846"/>
        <v>236</v>
      </c>
      <c r="AG4044" s="10">
        <f t="shared" si="5846"/>
        <v>232</v>
      </c>
      <c r="AH4044" s="10">
        <f t="shared" si="5846"/>
        <v>239</v>
      </c>
      <c r="AI4044" s="10">
        <f t="shared" si="5846"/>
        <v>237</v>
      </c>
      <c r="AJ4044" s="10">
        <f t="shared" si="5846"/>
        <v>239</v>
      </c>
      <c r="AK4044" s="10">
        <f t="shared" si="5846"/>
        <v>224</v>
      </c>
      <c r="AL4044" s="10">
        <f t="shared" ref="AL4044" si="5847">RANK(AL821,AL$588:AL$849,0)</f>
        <v>236</v>
      </c>
    </row>
    <row r="4045" spans="1:38" ht="15">
      <c r="A4045" s="29">
        <v>4044</v>
      </c>
      <c r="B4045" s="23" t="s">
        <v>300</v>
      </c>
      <c r="C4045" s="23" t="s">
        <v>305</v>
      </c>
      <c r="D4045" s="7" t="s">
        <v>240</v>
      </c>
      <c r="E4045" s="10">
        <f t="shared" ref="E4045:AK4045" si="5848">RANK(E822,E$588:E$849,0)</f>
        <v>181</v>
      </c>
      <c r="F4045" s="10">
        <f t="shared" si="5848"/>
        <v>186</v>
      </c>
      <c r="G4045" s="10">
        <f t="shared" si="5848"/>
        <v>204</v>
      </c>
      <c r="H4045" s="10">
        <f t="shared" si="5848"/>
        <v>203</v>
      </c>
      <c r="I4045" s="10">
        <f t="shared" si="5848"/>
        <v>208</v>
      </c>
      <c r="J4045" s="10">
        <f t="shared" si="5848"/>
        <v>222</v>
      </c>
      <c r="K4045" s="10">
        <f t="shared" si="5848"/>
        <v>219</v>
      </c>
      <c r="L4045" s="10">
        <f t="shared" si="5848"/>
        <v>217</v>
      </c>
      <c r="M4045" s="10">
        <f t="shared" si="5848"/>
        <v>200</v>
      </c>
      <c r="N4045" s="10">
        <f t="shared" si="5848"/>
        <v>214</v>
      </c>
      <c r="O4045" s="10">
        <f t="shared" si="5848"/>
        <v>216</v>
      </c>
      <c r="P4045" s="10">
        <f t="shared" si="5848"/>
        <v>220</v>
      </c>
      <c r="Q4045" s="10">
        <f t="shared" si="5848"/>
        <v>209</v>
      </c>
      <c r="R4045" s="10">
        <f t="shared" si="5848"/>
        <v>222</v>
      </c>
      <c r="S4045" s="10">
        <f t="shared" si="5848"/>
        <v>221</v>
      </c>
      <c r="T4045" s="10">
        <f t="shared" si="5848"/>
        <v>232</v>
      </c>
      <c r="U4045" s="10">
        <f t="shared" si="5848"/>
        <v>213</v>
      </c>
      <c r="V4045" s="10">
        <f t="shared" si="5848"/>
        <v>218</v>
      </c>
      <c r="W4045" s="10">
        <f t="shared" si="5848"/>
        <v>225</v>
      </c>
      <c r="X4045" s="10">
        <f t="shared" si="5848"/>
        <v>229</v>
      </c>
      <c r="Y4045" s="10">
        <f t="shared" si="5848"/>
        <v>227</v>
      </c>
      <c r="Z4045" s="10">
        <f t="shared" si="5848"/>
        <v>220</v>
      </c>
      <c r="AA4045" s="10">
        <f t="shared" si="5848"/>
        <v>225</v>
      </c>
      <c r="AB4045" s="10">
        <f t="shared" si="5848"/>
        <v>224</v>
      </c>
      <c r="AC4045" s="10">
        <f t="shared" si="5848"/>
        <v>231</v>
      </c>
      <c r="AD4045" s="10">
        <f t="shared" si="5848"/>
        <v>226</v>
      </c>
      <c r="AE4045" s="10">
        <f t="shared" si="5848"/>
        <v>226</v>
      </c>
      <c r="AF4045" s="10">
        <f t="shared" si="5848"/>
        <v>224</v>
      </c>
      <c r="AG4045" s="10">
        <f t="shared" si="5848"/>
        <v>234</v>
      </c>
      <c r="AH4045" s="10">
        <f t="shared" si="5848"/>
        <v>233</v>
      </c>
      <c r="AI4045" s="10">
        <f t="shared" si="5848"/>
        <v>226</v>
      </c>
      <c r="AJ4045" s="10">
        <f t="shared" si="5848"/>
        <v>223</v>
      </c>
      <c r="AK4045" s="10">
        <f t="shared" si="5848"/>
        <v>224</v>
      </c>
      <c r="AL4045" s="10">
        <f t="shared" ref="AL4045" si="5849">RANK(AL822,AL$588:AL$849,0)</f>
        <v>229</v>
      </c>
    </row>
    <row r="4046" spans="1:38" ht="15">
      <c r="A4046" s="29">
        <v>4045</v>
      </c>
      <c r="B4046" s="23" t="s">
        <v>300</v>
      </c>
      <c r="C4046" s="23" t="s">
        <v>305</v>
      </c>
      <c r="D4046" s="7" t="s">
        <v>241</v>
      </c>
      <c r="E4046" s="10">
        <f t="shared" ref="E4046:AK4046" si="5850">RANK(E823,E$588:E$849,0)</f>
        <v>198</v>
      </c>
      <c r="F4046" s="10">
        <f t="shared" si="5850"/>
        <v>197</v>
      </c>
      <c r="G4046" s="10">
        <f t="shared" si="5850"/>
        <v>219</v>
      </c>
      <c r="H4046" s="10">
        <f t="shared" si="5850"/>
        <v>219</v>
      </c>
      <c r="I4046" s="10">
        <f t="shared" si="5850"/>
        <v>222</v>
      </c>
      <c r="J4046" s="10">
        <f t="shared" si="5850"/>
        <v>226</v>
      </c>
      <c r="K4046" s="10">
        <f t="shared" si="5850"/>
        <v>225</v>
      </c>
      <c r="L4046" s="10">
        <f t="shared" si="5850"/>
        <v>220</v>
      </c>
      <c r="M4046" s="10">
        <f t="shared" si="5850"/>
        <v>221</v>
      </c>
      <c r="N4046" s="10">
        <f t="shared" si="5850"/>
        <v>223</v>
      </c>
      <c r="O4046" s="10">
        <f t="shared" si="5850"/>
        <v>223</v>
      </c>
      <c r="P4046" s="10">
        <f t="shared" si="5850"/>
        <v>233</v>
      </c>
      <c r="Q4046" s="10">
        <f t="shared" si="5850"/>
        <v>223</v>
      </c>
      <c r="R4046" s="10">
        <f t="shared" si="5850"/>
        <v>233</v>
      </c>
      <c r="S4046" s="10">
        <f t="shared" si="5850"/>
        <v>222</v>
      </c>
      <c r="T4046" s="10">
        <f t="shared" si="5850"/>
        <v>233</v>
      </c>
      <c r="U4046" s="10">
        <f t="shared" si="5850"/>
        <v>228</v>
      </c>
      <c r="V4046" s="10">
        <f t="shared" si="5850"/>
        <v>207</v>
      </c>
      <c r="W4046" s="10">
        <f t="shared" si="5850"/>
        <v>223</v>
      </c>
      <c r="X4046" s="10">
        <f t="shared" si="5850"/>
        <v>227</v>
      </c>
      <c r="Y4046" s="10">
        <f t="shared" si="5850"/>
        <v>232</v>
      </c>
      <c r="Z4046" s="10">
        <f t="shared" si="5850"/>
        <v>231</v>
      </c>
      <c r="AA4046" s="10">
        <f t="shared" si="5850"/>
        <v>232</v>
      </c>
      <c r="AB4046" s="10">
        <f t="shared" si="5850"/>
        <v>239</v>
      </c>
      <c r="AC4046" s="10">
        <f t="shared" si="5850"/>
        <v>238</v>
      </c>
      <c r="AD4046" s="10">
        <f t="shared" si="5850"/>
        <v>237</v>
      </c>
      <c r="AE4046" s="10">
        <f t="shared" si="5850"/>
        <v>232</v>
      </c>
      <c r="AF4046" s="10">
        <f t="shared" si="5850"/>
        <v>236</v>
      </c>
      <c r="AG4046" s="10">
        <f t="shared" si="5850"/>
        <v>236</v>
      </c>
      <c r="AH4046" s="10">
        <f t="shared" si="5850"/>
        <v>226</v>
      </c>
      <c r="AI4046" s="10">
        <f t="shared" si="5850"/>
        <v>232</v>
      </c>
      <c r="AJ4046" s="10">
        <f t="shared" si="5850"/>
        <v>232</v>
      </c>
      <c r="AK4046" s="10">
        <f t="shared" si="5850"/>
        <v>224</v>
      </c>
      <c r="AL4046" s="10">
        <f t="shared" ref="AL4046" si="5851">RANK(AL823,AL$588:AL$849,0)</f>
        <v>235</v>
      </c>
    </row>
    <row r="4047" spans="1:38" ht="15">
      <c r="A4047" s="29">
        <v>4046</v>
      </c>
      <c r="B4047" s="23" t="s">
        <v>300</v>
      </c>
      <c r="C4047" s="23" t="s">
        <v>305</v>
      </c>
      <c r="D4047" s="7" t="s">
        <v>242</v>
      </c>
      <c r="E4047" s="10">
        <f t="shared" ref="E4047:AK4047" si="5852">RANK(E824,E$588:E$849,0)</f>
        <v>198</v>
      </c>
      <c r="F4047" s="10">
        <f t="shared" si="5852"/>
        <v>197</v>
      </c>
      <c r="G4047" s="10">
        <f t="shared" si="5852"/>
        <v>169</v>
      </c>
      <c r="H4047" s="10">
        <f t="shared" si="5852"/>
        <v>211</v>
      </c>
      <c r="I4047" s="10">
        <f t="shared" si="5852"/>
        <v>219</v>
      </c>
      <c r="J4047" s="10">
        <f t="shared" si="5852"/>
        <v>90</v>
      </c>
      <c r="K4047" s="10">
        <f t="shared" si="5852"/>
        <v>208</v>
      </c>
      <c r="L4047" s="10">
        <f t="shared" si="5852"/>
        <v>205</v>
      </c>
      <c r="M4047" s="10">
        <f t="shared" si="5852"/>
        <v>189</v>
      </c>
      <c r="N4047" s="10">
        <f t="shared" si="5852"/>
        <v>206</v>
      </c>
      <c r="O4047" s="10">
        <f t="shared" si="5852"/>
        <v>134</v>
      </c>
      <c r="P4047" s="10">
        <f t="shared" si="5852"/>
        <v>109</v>
      </c>
      <c r="Q4047" s="10">
        <f t="shared" si="5852"/>
        <v>91</v>
      </c>
      <c r="R4047" s="10">
        <f t="shared" si="5852"/>
        <v>101</v>
      </c>
      <c r="S4047" s="10">
        <f t="shared" si="5852"/>
        <v>105</v>
      </c>
      <c r="T4047" s="10">
        <f t="shared" si="5852"/>
        <v>94</v>
      </c>
      <c r="U4047" s="10">
        <f t="shared" si="5852"/>
        <v>95</v>
      </c>
      <c r="V4047" s="10">
        <f t="shared" si="5852"/>
        <v>76</v>
      </c>
      <c r="W4047" s="10">
        <f t="shared" si="5852"/>
        <v>101</v>
      </c>
      <c r="X4047" s="10">
        <f t="shared" si="5852"/>
        <v>126</v>
      </c>
      <c r="Y4047" s="10">
        <f t="shared" si="5852"/>
        <v>99</v>
      </c>
      <c r="Z4047" s="10">
        <f t="shared" si="5852"/>
        <v>137</v>
      </c>
      <c r="AA4047" s="10">
        <f t="shared" si="5852"/>
        <v>129</v>
      </c>
      <c r="AB4047" s="10">
        <f t="shared" si="5852"/>
        <v>128</v>
      </c>
      <c r="AC4047" s="10">
        <f t="shared" si="5852"/>
        <v>90</v>
      </c>
      <c r="AD4047" s="10">
        <f t="shared" si="5852"/>
        <v>91</v>
      </c>
      <c r="AE4047" s="10">
        <f t="shared" si="5852"/>
        <v>130</v>
      </c>
      <c r="AF4047" s="10">
        <f t="shared" si="5852"/>
        <v>104</v>
      </c>
      <c r="AG4047" s="10">
        <f t="shared" si="5852"/>
        <v>90</v>
      </c>
      <c r="AH4047" s="10">
        <f t="shared" si="5852"/>
        <v>124</v>
      </c>
      <c r="AI4047" s="10">
        <f t="shared" si="5852"/>
        <v>81</v>
      </c>
      <c r="AJ4047" s="10">
        <f t="shared" si="5852"/>
        <v>108</v>
      </c>
      <c r="AK4047" s="10">
        <f t="shared" si="5852"/>
        <v>103</v>
      </c>
      <c r="AL4047" s="10">
        <f t="shared" ref="AL4047" si="5853">RANK(AL824,AL$588:AL$849,0)</f>
        <v>110</v>
      </c>
    </row>
    <row r="4048" spans="1:38" ht="15">
      <c r="A4048" s="29">
        <v>4047</v>
      </c>
      <c r="B4048" s="23" t="s">
        <v>300</v>
      </c>
      <c r="C4048" s="23" t="s">
        <v>305</v>
      </c>
      <c r="D4048" s="7" t="s">
        <v>243</v>
      </c>
      <c r="E4048" s="10">
        <f t="shared" ref="E4048:AK4048" si="5854">RANK(E825,E$588:E$849,0)</f>
        <v>198</v>
      </c>
      <c r="F4048" s="10">
        <f t="shared" si="5854"/>
        <v>197</v>
      </c>
      <c r="G4048" s="10">
        <f t="shared" si="5854"/>
        <v>218</v>
      </c>
      <c r="H4048" s="10">
        <f t="shared" si="5854"/>
        <v>214</v>
      </c>
      <c r="I4048" s="10">
        <f t="shared" si="5854"/>
        <v>221</v>
      </c>
      <c r="J4048" s="10">
        <f t="shared" si="5854"/>
        <v>200</v>
      </c>
      <c r="K4048" s="10">
        <f t="shared" si="5854"/>
        <v>221</v>
      </c>
      <c r="L4048" s="10">
        <f t="shared" si="5854"/>
        <v>213</v>
      </c>
      <c r="M4048" s="10">
        <f t="shared" si="5854"/>
        <v>219</v>
      </c>
      <c r="N4048" s="10">
        <f t="shared" si="5854"/>
        <v>218</v>
      </c>
      <c r="O4048" s="10">
        <f t="shared" si="5854"/>
        <v>210</v>
      </c>
      <c r="P4048" s="10">
        <f t="shared" si="5854"/>
        <v>219</v>
      </c>
      <c r="Q4048" s="10">
        <f t="shared" si="5854"/>
        <v>226</v>
      </c>
      <c r="R4048" s="10">
        <f t="shared" si="5854"/>
        <v>229</v>
      </c>
      <c r="S4048" s="10">
        <f t="shared" si="5854"/>
        <v>232</v>
      </c>
      <c r="T4048" s="10">
        <f t="shared" si="5854"/>
        <v>229</v>
      </c>
      <c r="U4048" s="10">
        <f t="shared" si="5854"/>
        <v>233</v>
      </c>
      <c r="V4048" s="10">
        <f t="shared" si="5854"/>
        <v>235</v>
      </c>
      <c r="W4048" s="10">
        <f t="shared" si="5854"/>
        <v>217</v>
      </c>
      <c r="X4048" s="10">
        <f t="shared" si="5854"/>
        <v>233</v>
      </c>
      <c r="Y4048" s="10">
        <f t="shared" si="5854"/>
        <v>224</v>
      </c>
      <c r="Z4048" s="10">
        <f t="shared" si="5854"/>
        <v>223</v>
      </c>
      <c r="AA4048" s="10">
        <f t="shared" si="5854"/>
        <v>224</v>
      </c>
      <c r="AB4048" s="10">
        <f t="shared" si="5854"/>
        <v>222</v>
      </c>
      <c r="AC4048" s="10">
        <f t="shared" si="5854"/>
        <v>220</v>
      </c>
      <c r="AD4048" s="10">
        <f t="shared" si="5854"/>
        <v>227</v>
      </c>
      <c r="AE4048" s="10">
        <f t="shared" si="5854"/>
        <v>221</v>
      </c>
      <c r="AF4048" s="10">
        <f t="shared" si="5854"/>
        <v>226</v>
      </c>
      <c r="AG4048" s="10">
        <f t="shared" si="5854"/>
        <v>224</v>
      </c>
      <c r="AH4048" s="10">
        <f t="shared" si="5854"/>
        <v>235</v>
      </c>
      <c r="AI4048" s="10">
        <f t="shared" si="5854"/>
        <v>229</v>
      </c>
      <c r="AJ4048" s="10">
        <f t="shared" si="5854"/>
        <v>225</v>
      </c>
      <c r="AK4048" s="10">
        <f t="shared" si="5854"/>
        <v>224</v>
      </c>
      <c r="AL4048" s="10">
        <f t="shared" ref="AL4048" si="5855">RANK(AL825,AL$588:AL$849,0)</f>
        <v>233</v>
      </c>
    </row>
    <row r="4049" spans="1:38" ht="15">
      <c r="A4049" s="29">
        <v>4048</v>
      </c>
      <c r="B4049" s="23" t="s">
        <v>300</v>
      </c>
      <c r="C4049" s="23" t="s">
        <v>305</v>
      </c>
      <c r="D4049" s="7" t="s">
        <v>244</v>
      </c>
      <c r="E4049" s="10">
        <f t="shared" ref="E4049:AK4049" si="5856">RANK(E826,E$588:E$849,0)</f>
        <v>191</v>
      </c>
      <c r="F4049" s="10">
        <f t="shared" si="5856"/>
        <v>189</v>
      </c>
      <c r="G4049" s="10">
        <f t="shared" si="5856"/>
        <v>209</v>
      </c>
      <c r="H4049" s="10">
        <f t="shared" si="5856"/>
        <v>205</v>
      </c>
      <c r="I4049" s="10">
        <f t="shared" si="5856"/>
        <v>210</v>
      </c>
      <c r="J4049" s="10">
        <f t="shared" si="5856"/>
        <v>214</v>
      </c>
      <c r="K4049" s="10">
        <f t="shared" si="5856"/>
        <v>215</v>
      </c>
      <c r="L4049" s="10">
        <f t="shared" si="5856"/>
        <v>215</v>
      </c>
      <c r="M4049" s="10">
        <f t="shared" si="5856"/>
        <v>212</v>
      </c>
      <c r="N4049" s="10">
        <f t="shared" si="5856"/>
        <v>216</v>
      </c>
      <c r="O4049" s="10">
        <f t="shared" si="5856"/>
        <v>221</v>
      </c>
      <c r="P4049" s="10">
        <f t="shared" si="5856"/>
        <v>228</v>
      </c>
      <c r="Q4049" s="10">
        <f t="shared" si="5856"/>
        <v>220</v>
      </c>
      <c r="R4049" s="10">
        <f t="shared" si="5856"/>
        <v>220</v>
      </c>
      <c r="S4049" s="10">
        <f t="shared" si="5856"/>
        <v>217</v>
      </c>
      <c r="T4049" s="10">
        <f t="shared" si="5856"/>
        <v>214</v>
      </c>
      <c r="U4049" s="10">
        <f t="shared" si="5856"/>
        <v>215</v>
      </c>
      <c r="V4049" s="10">
        <f t="shared" si="5856"/>
        <v>223</v>
      </c>
      <c r="W4049" s="10">
        <f t="shared" si="5856"/>
        <v>234</v>
      </c>
      <c r="X4049" s="10">
        <f t="shared" si="5856"/>
        <v>213</v>
      </c>
      <c r="Y4049" s="10">
        <f t="shared" si="5856"/>
        <v>231</v>
      </c>
      <c r="Z4049" s="10">
        <f t="shared" si="5856"/>
        <v>226</v>
      </c>
      <c r="AA4049" s="10">
        <f t="shared" si="5856"/>
        <v>230</v>
      </c>
      <c r="AB4049" s="10">
        <f t="shared" si="5856"/>
        <v>237</v>
      </c>
      <c r="AC4049" s="10">
        <f t="shared" si="5856"/>
        <v>236</v>
      </c>
      <c r="AD4049" s="10">
        <f t="shared" si="5856"/>
        <v>232</v>
      </c>
      <c r="AE4049" s="10">
        <f t="shared" si="5856"/>
        <v>235</v>
      </c>
      <c r="AF4049" s="10">
        <f t="shared" si="5856"/>
        <v>233</v>
      </c>
      <c r="AG4049" s="10">
        <f t="shared" si="5856"/>
        <v>235</v>
      </c>
      <c r="AH4049" s="10">
        <f t="shared" si="5856"/>
        <v>224</v>
      </c>
      <c r="AI4049" s="10">
        <f t="shared" si="5856"/>
        <v>234</v>
      </c>
      <c r="AJ4049" s="10">
        <f t="shared" si="5856"/>
        <v>234</v>
      </c>
      <c r="AK4049" s="10">
        <f t="shared" si="5856"/>
        <v>217</v>
      </c>
      <c r="AL4049" s="10">
        <f t="shared" ref="AL4049" si="5857">RANK(AL826,AL$588:AL$849,0)</f>
        <v>224</v>
      </c>
    </row>
    <row r="4050" spans="1:38" ht="15">
      <c r="A4050" s="29">
        <v>4049</v>
      </c>
      <c r="B4050" s="23" t="s">
        <v>300</v>
      </c>
      <c r="C4050" s="23" t="s">
        <v>305</v>
      </c>
      <c r="D4050" s="7" t="s">
        <v>245</v>
      </c>
      <c r="E4050" s="10">
        <f t="shared" ref="E4050:AK4050" si="5858">RANK(E827,E$588:E$849,0)</f>
        <v>125</v>
      </c>
      <c r="F4050" s="10">
        <f t="shared" si="5858"/>
        <v>111</v>
      </c>
      <c r="G4050" s="10">
        <f t="shared" si="5858"/>
        <v>124</v>
      </c>
      <c r="H4050" s="10">
        <f t="shared" si="5858"/>
        <v>131</v>
      </c>
      <c r="I4050" s="10">
        <f t="shared" si="5858"/>
        <v>113</v>
      </c>
      <c r="J4050" s="10">
        <f t="shared" si="5858"/>
        <v>127</v>
      </c>
      <c r="K4050" s="10">
        <f t="shared" si="5858"/>
        <v>152</v>
      </c>
      <c r="L4050" s="10">
        <f t="shared" si="5858"/>
        <v>140</v>
      </c>
      <c r="M4050" s="10">
        <f t="shared" si="5858"/>
        <v>157</v>
      </c>
      <c r="N4050" s="10">
        <f t="shared" si="5858"/>
        <v>161</v>
      </c>
      <c r="O4050" s="10">
        <f t="shared" si="5858"/>
        <v>159</v>
      </c>
      <c r="P4050" s="10">
        <f t="shared" si="5858"/>
        <v>156</v>
      </c>
      <c r="Q4050" s="10">
        <f t="shared" si="5858"/>
        <v>155</v>
      </c>
      <c r="R4050" s="10">
        <f t="shared" si="5858"/>
        <v>142</v>
      </c>
      <c r="S4050" s="10">
        <f t="shared" si="5858"/>
        <v>153</v>
      </c>
      <c r="T4050" s="10">
        <f t="shared" si="5858"/>
        <v>160</v>
      </c>
      <c r="U4050" s="10">
        <f t="shared" si="5858"/>
        <v>157</v>
      </c>
      <c r="V4050" s="10">
        <f t="shared" si="5858"/>
        <v>145</v>
      </c>
      <c r="W4050" s="10">
        <f t="shared" si="5858"/>
        <v>150</v>
      </c>
      <c r="X4050" s="10">
        <f t="shared" si="5858"/>
        <v>152</v>
      </c>
      <c r="Y4050" s="10">
        <f t="shared" si="5858"/>
        <v>148</v>
      </c>
      <c r="Z4050" s="10">
        <f t="shared" si="5858"/>
        <v>153</v>
      </c>
      <c r="AA4050" s="10">
        <f t="shared" si="5858"/>
        <v>157</v>
      </c>
      <c r="AB4050" s="10">
        <f t="shared" si="5858"/>
        <v>157</v>
      </c>
      <c r="AC4050" s="10">
        <f t="shared" si="5858"/>
        <v>155</v>
      </c>
      <c r="AD4050" s="10">
        <f t="shared" si="5858"/>
        <v>156</v>
      </c>
      <c r="AE4050" s="10">
        <f t="shared" si="5858"/>
        <v>158</v>
      </c>
      <c r="AF4050" s="10">
        <f t="shared" si="5858"/>
        <v>161</v>
      </c>
      <c r="AG4050" s="10">
        <f t="shared" si="5858"/>
        <v>161</v>
      </c>
      <c r="AH4050" s="10">
        <f t="shared" si="5858"/>
        <v>161</v>
      </c>
      <c r="AI4050" s="10">
        <f t="shared" si="5858"/>
        <v>163</v>
      </c>
      <c r="AJ4050" s="10">
        <f t="shared" si="5858"/>
        <v>166</v>
      </c>
      <c r="AK4050" s="10">
        <f t="shared" si="5858"/>
        <v>157</v>
      </c>
      <c r="AL4050" s="10">
        <f t="shared" ref="AL4050" si="5859">RANK(AL827,AL$588:AL$849,0)</f>
        <v>159</v>
      </c>
    </row>
    <row r="4051" spans="1:38" ht="15">
      <c r="A4051" s="29">
        <v>4050</v>
      </c>
      <c r="B4051" s="23" t="s">
        <v>300</v>
      </c>
      <c r="C4051" s="23" t="s">
        <v>305</v>
      </c>
      <c r="D4051" s="7" t="s">
        <v>246</v>
      </c>
      <c r="E4051" s="10">
        <f t="shared" ref="E4051:AK4051" si="5860">RANK(E828,E$588:E$849,0)</f>
        <v>59</v>
      </c>
      <c r="F4051" s="10">
        <f t="shared" si="5860"/>
        <v>58</v>
      </c>
      <c r="G4051" s="10">
        <f t="shared" si="5860"/>
        <v>64</v>
      </c>
      <c r="H4051" s="10">
        <f t="shared" si="5860"/>
        <v>60</v>
      </c>
      <c r="I4051" s="10">
        <f t="shared" si="5860"/>
        <v>60</v>
      </c>
      <c r="J4051" s="10">
        <f t="shared" si="5860"/>
        <v>62</v>
      </c>
      <c r="K4051" s="10">
        <f t="shared" si="5860"/>
        <v>60</v>
      </c>
      <c r="L4051" s="10">
        <f t="shared" si="5860"/>
        <v>64</v>
      </c>
      <c r="M4051" s="10">
        <f t="shared" si="5860"/>
        <v>62</v>
      </c>
      <c r="N4051" s="10">
        <f t="shared" si="5860"/>
        <v>64</v>
      </c>
      <c r="O4051" s="10">
        <f t="shared" si="5860"/>
        <v>67</v>
      </c>
      <c r="P4051" s="10">
        <f t="shared" si="5860"/>
        <v>63</v>
      </c>
      <c r="Q4051" s="10">
        <f t="shared" si="5860"/>
        <v>65</v>
      </c>
      <c r="R4051" s="10">
        <f t="shared" si="5860"/>
        <v>67</v>
      </c>
      <c r="S4051" s="10">
        <f t="shared" si="5860"/>
        <v>66</v>
      </c>
      <c r="T4051" s="10">
        <f t="shared" si="5860"/>
        <v>67</v>
      </c>
      <c r="U4051" s="10">
        <f t="shared" si="5860"/>
        <v>68</v>
      </c>
      <c r="V4051" s="10">
        <f t="shared" si="5860"/>
        <v>72</v>
      </c>
      <c r="W4051" s="10">
        <f t="shared" si="5860"/>
        <v>74</v>
      </c>
      <c r="X4051" s="10">
        <f t="shared" si="5860"/>
        <v>73</v>
      </c>
      <c r="Y4051" s="10">
        <f t="shared" si="5860"/>
        <v>72</v>
      </c>
      <c r="Z4051" s="10">
        <f t="shared" si="5860"/>
        <v>70</v>
      </c>
      <c r="AA4051" s="10">
        <f t="shared" si="5860"/>
        <v>72</v>
      </c>
      <c r="AB4051" s="10">
        <f t="shared" si="5860"/>
        <v>74</v>
      </c>
      <c r="AC4051" s="10">
        <f t="shared" si="5860"/>
        <v>72</v>
      </c>
      <c r="AD4051" s="10">
        <f t="shared" si="5860"/>
        <v>71</v>
      </c>
      <c r="AE4051" s="10">
        <f t="shared" si="5860"/>
        <v>70</v>
      </c>
      <c r="AF4051" s="10">
        <f t="shared" si="5860"/>
        <v>71</v>
      </c>
      <c r="AG4051" s="10">
        <f t="shared" si="5860"/>
        <v>68</v>
      </c>
      <c r="AH4051" s="10">
        <f t="shared" si="5860"/>
        <v>67</v>
      </c>
      <c r="AI4051" s="10">
        <f t="shared" si="5860"/>
        <v>68</v>
      </c>
      <c r="AJ4051" s="10">
        <f t="shared" si="5860"/>
        <v>67</v>
      </c>
      <c r="AK4051" s="10">
        <f t="shared" si="5860"/>
        <v>69</v>
      </c>
      <c r="AL4051" s="10">
        <f t="shared" ref="AL4051" si="5861">RANK(AL828,AL$588:AL$849,0)</f>
        <v>70</v>
      </c>
    </row>
    <row r="4052" spans="1:38" ht="15">
      <c r="A4052" s="29">
        <v>4051</v>
      </c>
      <c r="B4052" s="23" t="s">
        <v>300</v>
      </c>
      <c r="C4052" s="23" t="s">
        <v>305</v>
      </c>
      <c r="D4052" s="7" t="s">
        <v>247</v>
      </c>
      <c r="E4052" s="10">
        <f t="shared" ref="E4052:AK4052" si="5862">RANK(E829,E$588:E$849,0)</f>
        <v>182</v>
      </c>
      <c r="F4052" s="10">
        <f t="shared" si="5862"/>
        <v>177</v>
      </c>
      <c r="G4052" s="10">
        <f t="shared" si="5862"/>
        <v>187</v>
      </c>
      <c r="H4052" s="10">
        <f t="shared" si="5862"/>
        <v>183</v>
      </c>
      <c r="I4052" s="10">
        <f t="shared" si="5862"/>
        <v>177</v>
      </c>
      <c r="J4052" s="10">
        <f t="shared" si="5862"/>
        <v>191</v>
      </c>
      <c r="K4052" s="10">
        <f t="shared" si="5862"/>
        <v>187</v>
      </c>
      <c r="L4052" s="10">
        <f t="shared" si="5862"/>
        <v>199</v>
      </c>
      <c r="M4052" s="10">
        <f t="shared" si="5862"/>
        <v>202</v>
      </c>
      <c r="N4052" s="10">
        <f t="shared" si="5862"/>
        <v>197</v>
      </c>
      <c r="O4052" s="10">
        <f t="shared" si="5862"/>
        <v>208</v>
      </c>
      <c r="P4052" s="10">
        <f t="shared" si="5862"/>
        <v>233</v>
      </c>
      <c r="Q4052" s="10">
        <f t="shared" si="5862"/>
        <v>234</v>
      </c>
      <c r="R4052" s="10">
        <f t="shared" si="5862"/>
        <v>234</v>
      </c>
      <c r="S4052" s="10">
        <f t="shared" si="5862"/>
        <v>234</v>
      </c>
      <c r="T4052" s="10">
        <f t="shared" si="5862"/>
        <v>237</v>
      </c>
      <c r="U4052" s="10">
        <f t="shared" si="5862"/>
        <v>236</v>
      </c>
      <c r="V4052" s="10">
        <f t="shared" si="5862"/>
        <v>236</v>
      </c>
      <c r="W4052" s="10">
        <f t="shared" si="5862"/>
        <v>236</v>
      </c>
      <c r="X4052" s="10">
        <f t="shared" si="5862"/>
        <v>236</v>
      </c>
      <c r="Y4052" s="10">
        <f t="shared" si="5862"/>
        <v>233</v>
      </c>
      <c r="Z4052" s="10">
        <f t="shared" si="5862"/>
        <v>231</v>
      </c>
      <c r="AA4052" s="10">
        <f t="shared" si="5862"/>
        <v>232</v>
      </c>
      <c r="AB4052" s="10">
        <f t="shared" si="5862"/>
        <v>239</v>
      </c>
      <c r="AC4052" s="10">
        <f t="shared" si="5862"/>
        <v>238</v>
      </c>
      <c r="AD4052" s="10">
        <f t="shared" si="5862"/>
        <v>237</v>
      </c>
      <c r="AE4052" s="10">
        <f t="shared" si="5862"/>
        <v>240</v>
      </c>
      <c r="AF4052" s="10">
        <f t="shared" si="5862"/>
        <v>236</v>
      </c>
      <c r="AG4052" s="10">
        <f t="shared" si="5862"/>
        <v>241</v>
      </c>
      <c r="AH4052" s="10">
        <f t="shared" si="5862"/>
        <v>241</v>
      </c>
      <c r="AI4052" s="10">
        <f t="shared" si="5862"/>
        <v>239</v>
      </c>
      <c r="AJ4052" s="10">
        <f t="shared" si="5862"/>
        <v>240</v>
      </c>
      <c r="AK4052" s="10">
        <f t="shared" si="5862"/>
        <v>224</v>
      </c>
      <c r="AL4052" s="10">
        <f t="shared" ref="AL4052" si="5863">RANK(AL829,AL$588:AL$849,0)</f>
        <v>237</v>
      </c>
    </row>
    <row r="4053" spans="1:38" ht="15">
      <c r="A4053" s="29">
        <v>4052</v>
      </c>
      <c r="B4053" s="23" t="s">
        <v>300</v>
      </c>
      <c r="C4053" s="23" t="s">
        <v>305</v>
      </c>
      <c r="D4053" s="7" t="s">
        <v>248</v>
      </c>
      <c r="E4053" s="10">
        <f t="shared" ref="E4053:AK4053" si="5864">RANK(E830,E$588:E$849,0)</f>
        <v>198</v>
      </c>
      <c r="F4053" s="10">
        <f t="shared" si="5864"/>
        <v>197</v>
      </c>
      <c r="G4053" s="10">
        <f t="shared" si="5864"/>
        <v>219</v>
      </c>
      <c r="H4053" s="10">
        <f t="shared" si="5864"/>
        <v>219</v>
      </c>
      <c r="I4053" s="10">
        <f t="shared" si="5864"/>
        <v>222</v>
      </c>
      <c r="J4053" s="10">
        <f t="shared" si="5864"/>
        <v>226</v>
      </c>
      <c r="K4053" s="10">
        <f t="shared" si="5864"/>
        <v>225</v>
      </c>
      <c r="L4053" s="10">
        <f t="shared" si="5864"/>
        <v>220</v>
      </c>
      <c r="M4053" s="10">
        <f t="shared" si="5864"/>
        <v>221</v>
      </c>
      <c r="N4053" s="10">
        <f t="shared" si="5864"/>
        <v>223</v>
      </c>
      <c r="O4053" s="10">
        <f t="shared" si="5864"/>
        <v>223</v>
      </c>
      <c r="P4053" s="10">
        <f t="shared" si="5864"/>
        <v>227</v>
      </c>
      <c r="Q4053" s="10">
        <f t="shared" si="5864"/>
        <v>211</v>
      </c>
      <c r="R4053" s="10">
        <f t="shared" si="5864"/>
        <v>216</v>
      </c>
      <c r="S4053" s="10">
        <f t="shared" si="5864"/>
        <v>218</v>
      </c>
      <c r="T4053" s="10">
        <f t="shared" si="5864"/>
        <v>207</v>
      </c>
      <c r="U4053" s="10">
        <f t="shared" si="5864"/>
        <v>201</v>
      </c>
      <c r="V4053" s="10">
        <f t="shared" si="5864"/>
        <v>204</v>
      </c>
      <c r="W4053" s="10">
        <f t="shared" si="5864"/>
        <v>218</v>
      </c>
      <c r="X4053" s="10">
        <f t="shared" si="5864"/>
        <v>210</v>
      </c>
      <c r="Y4053" s="10">
        <f t="shared" si="5864"/>
        <v>216</v>
      </c>
      <c r="Z4053" s="10">
        <f t="shared" si="5864"/>
        <v>222</v>
      </c>
      <c r="AA4053" s="10">
        <f t="shared" si="5864"/>
        <v>229</v>
      </c>
      <c r="AB4053" s="10">
        <f t="shared" si="5864"/>
        <v>233</v>
      </c>
      <c r="AC4053" s="10">
        <f t="shared" si="5864"/>
        <v>233</v>
      </c>
      <c r="AD4053" s="10">
        <f t="shared" si="5864"/>
        <v>231</v>
      </c>
      <c r="AE4053" s="10">
        <f t="shared" si="5864"/>
        <v>218</v>
      </c>
      <c r="AF4053" s="10">
        <f t="shared" si="5864"/>
        <v>218</v>
      </c>
      <c r="AG4053" s="10">
        <f t="shared" si="5864"/>
        <v>217</v>
      </c>
      <c r="AH4053" s="10">
        <f t="shared" si="5864"/>
        <v>223</v>
      </c>
      <c r="AI4053" s="10">
        <f t="shared" si="5864"/>
        <v>217</v>
      </c>
      <c r="AJ4053" s="10">
        <f t="shared" si="5864"/>
        <v>216</v>
      </c>
      <c r="AK4053" s="10">
        <f t="shared" si="5864"/>
        <v>218</v>
      </c>
      <c r="AL4053" s="10">
        <f t="shared" ref="AL4053" si="5865">RANK(AL830,AL$588:AL$849,0)</f>
        <v>218</v>
      </c>
    </row>
    <row r="4054" spans="1:38" ht="15">
      <c r="A4054" s="29">
        <v>4053</v>
      </c>
      <c r="B4054" s="23" t="s">
        <v>300</v>
      </c>
      <c r="C4054" s="23" t="s">
        <v>305</v>
      </c>
      <c r="D4054" s="7" t="s">
        <v>249</v>
      </c>
      <c r="E4054" s="10">
        <f t="shared" ref="E4054:AK4054" si="5866">RANK(E831,E$588:E$849,0)</f>
        <v>198</v>
      </c>
      <c r="F4054" s="10">
        <f t="shared" si="5866"/>
        <v>197</v>
      </c>
      <c r="G4054" s="10">
        <f t="shared" si="5866"/>
        <v>219</v>
      </c>
      <c r="H4054" s="10">
        <f t="shared" si="5866"/>
        <v>219</v>
      </c>
      <c r="I4054" s="10">
        <f t="shared" si="5866"/>
        <v>216</v>
      </c>
      <c r="J4054" s="10">
        <f t="shared" si="5866"/>
        <v>219</v>
      </c>
      <c r="K4054" s="10">
        <f t="shared" si="5866"/>
        <v>219</v>
      </c>
      <c r="L4054" s="10">
        <f t="shared" si="5866"/>
        <v>197</v>
      </c>
      <c r="M4054" s="10">
        <f t="shared" si="5866"/>
        <v>196</v>
      </c>
      <c r="N4054" s="10">
        <f t="shared" si="5866"/>
        <v>192</v>
      </c>
      <c r="O4054" s="10">
        <f t="shared" si="5866"/>
        <v>186</v>
      </c>
      <c r="P4054" s="10">
        <f t="shared" si="5866"/>
        <v>190</v>
      </c>
      <c r="Q4054" s="10">
        <f t="shared" si="5866"/>
        <v>191</v>
      </c>
      <c r="R4054" s="10">
        <f t="shared" si="5866"/>
        <v>195</v>
      </c>
      <c r="S4054" s="10">
        <f t="shared" si="5866"/>
        <v>219</v>
      </c>
      <c r="T4054" s="10">
        <f t="shared" si="5866"/>
        <v>217</v>
      </c>
      <c r="U4054" s="10">
        <f t="shared" si="5866"/>
        <v>232</v>
      </c>
      <c r="V4054" s="10">
        <f t="shared" si="5866"/>
        <v>222</v>
      </c>
      <c r="W4054" s="10">
        <f t="shared" si="5866"/>
        <v>219</v>
      </c>
      <c r="X4054" s="10">
        <f t="shared" si="5866"/>
        <v>225</v>
      </c>
      <c r="Y4054" s="10">
        <f t="shared" si="5866"/>
        <v>225</v>
      </c>
      <c r="Z4054" s="10">
        <f t="shared" si="5866"/>
        <v>195</v>
      </c>
      <c r="AA4054" s="10">
        <f t="shared" si="5866"/>
        <v>209</v>
      </c>
      <c r="AB4054" s="10">
        <f t="shared" si="5866"/>
        <v>214</v>
      </c>
      <c r="AC4054" s="10">
        <f t="shared" si="5866"/>
        <v>224</v>
      </c>
      <c r="AD4054" s="10">
        <f t="shared" si="5866"/>
        <v>219</v>
      </c>
      <c r="AE4054" s="10">
        <f t="shared" si="5866"/>
        <v>199</v>
      </c>
      <c r="AF4054" s="10">
        <f t="shared" si="5866"/>
        <v>216</v>
      </c>
      <c r="AG4054" s="10">
        <f t="shared" si="5866"/>
        <v>219</v>
      </c>
      <c r="AH4054" s="10">
        <f t="shared" si="5866"/>
        <v>215</v>
      </c>
      <c r="AI4054" s="10">
        <f t="shared" si="5866"/>
        <v>198</v>
      </c>
      <c r="AJ4054" s="10">
        <f t="shared" si="5866"/>
        <v>218</v>
      </c>
      <c r="AK4054" s="10">
        <f t="shared" si="5866"/>
        <v>224</v>
      </c>
      <c r="AL4054" s="10">
        <f t="shared" ref="AL4054" si="5867">RANK(AL831,AL$588:AL$849,0)</f>
        <v>223</v>
      </c>
    </row>
    <row r="4055" spans="1:38" ht="15">
      <c r="A4055" s="29">
        <v>4054</v>
      </c>
      <c r="B4055" s="23" t="s">
        <v>300</v>
      </c>
      <c r="C4055" s="23" t="s">
        <v>305</v>
      </c>
      <c r="D4055" s="7" t="s">
        <v>250</v>
      </c>
      <c r="E4055" s="10">
        <f t="shared" ref="E4055:AK4055" si="5868">RANK(E832,E$588:E$849,0)</f>
        <v>198</v>
      </c>
      <c r="F4055" s="10">
        <f t="shared" si="5868"/>
        <v>197</v>
      </c>
      <c r="G4055" s="10">
        <f t="shared" si="5868"/>
        <v>219</v>
      </c>
      <c r="H4055" s="10">
        <f t="shared" si="5868"/>
        <v>219</v>
      </c>
      <c r="I4055" s="10">
        <f t="shared" si="5868"/>
        <v>222</v>
      </c>
      <c r="J4055" s="10">
        <f t="shared" si="5868"/>
        <v>226</v>
      </c>
      <c r="K4055" s="10">
        <f t="shared" si="5868"/>
        <v>225</v>
      </c>
      <c r="L4055" s="10">
        <f t="shared" si="5868"/>
        <v>220</v>
      </c>
      <c r="M4055" s="10">
        <f t="shared" si="5868"/>
        <v>221</v>
      </c>
      <c r="N4055" s="10">
        <f t="shared" si="5868"/>
        <v>223</v>
      </c>
      <c r="O4055" s="10">
        <f t="shared" si="5868"/>
        <v>223</v>
      </c>
      <c r="P4055" s="10">
        <f t="shared" si="5868"/>
        <v>214</v>
      </c>
      <c r="Q4055" s="10">
        <f t="shared" si="5868"/>
        <v>224</v>
      </c>
      <c r="R4055" s="10">
        <f t="shared" si="5868"/>
        <v>224</v>
      </c>
      <c r="S4055" s="10">
        <f t="shared" si="5868"/>
        <v>230</v>
      </c>
      <c r="T4055" s="10">
        <f t="shared" si="5868"/>
        <v>231</v>
      </c>
      <c r="U4055" s="10">
        <f t="shared" si="5868"/>
        <v>234</v>
      </c>
      <c r="V4055" s="10">
        <f t="shared" si="5868"/>
        <v>232</v>
      </c>
      <c r="W4055" s="10">
        <f t="shared" si="5868"/>
        <v>226</v>
      </c>
      <c r="X4055" s="10">
        <f t="shared" si="5868"/>
        <v>228</v>
      </c>
      <c r="Y4055" s="10">
        <f t="shared" si="5868"/>
        <v>219</v>
      </c>
      <c r="Z4055" s="10">
        <f t="shared" si="5868"/>
        <v>221</v>
      </c>
      <c r="AA4055" s="10">
        <f t="shared" si="5868"/>
        <v>223</v>
      </c>
      <c r="AB4055" s="10">
        <f t="shared" si="5868"/>
        <v>226</v>
      </c>
      <c r="AC4055" s="10">
        <f t="shared" si="5868"/>
        <v>222</v>
      </c>
      <c r="AD4055" s="10">
        <f t="shared" si="5868"/>
        <v>228</v>
      </c>
      <c r="AE4055" s="10">
        <f t="shared" si="5868"/>
        <v>224</v>
      </c>
      <c r="AF4055" s="10">
        <f t="shared" si="5868"/>
        <v>227</v>
      </c>
      <c r="AG4055" s="10">
        <f t="shared" si="5868"/>
        <v>228</v>
      </c>
      <c r="AH4055" s="10">
        <f t="shared" si="5868"/>
        <v>234</v>
      </c>
      <c r="AI4055" s="10">
        <f t="shared" si="5868"/>
        <v>233</v>
      </c>
      <c r="AJ4055" s="10">
        <f t="shared" si="5868"/>
        <v>233</v>
      </c>
      <c r="AK4055" s="10">
        <f t="shared" si="5868"/>
        <v>224</v>
      </c>
      <c r="AL4055" s="10">
        <f t="shared" ref="AL4055" si="5869">RANK(AL832,AL$588:AL$849,0)</f>
        <v>227</v>
      </c>
    </row>
    <row r="4056" spans="1:38" ht="15">
      <c r="A4056" s="29">
        <v>4055</v>
      </c>
      <c r="B4056" s="23" t="s">
        <v>300</v>
      </c>
      <c r="C4056" s="23" t="s">
        <v>305</v>
      </c>
      <c r="D4056" s="7" t="s">
        <v>251</v>
      </c>
      <c r="E4056" s="10">
        <f t="shared" ref="E4056:AK4056" si="5870">RANK(E833,E$588:E$849,0)</f>
        <v>198</v>
      </c>
      <c r="F4056" s="10">
        <f t="shared" si="5870"/>
        <v>197</v>
      </c>
      <c r="G4056" s="10">
        <f t="shared" si="5870"/>
        <v>219</v>
      </c>
      <c r="H4056" s="10">
        <f t="shared" si="5870"/>
        <v>219</v>
      </c>
      <c r="I4056" s="10">
        <f t="shared" si="5870"/>
        <v>222</v>
      </c>
      <c r="J4056" s="10">
        <f t="shared" si="5870"/>
        <v>223</v>
      </c>
      <c r="K4056" s="10">
        <f t="shared" si="5870"/>
        <v>225</v>
      </c>
      <c r="L4056" s="10">
        <f t="shared" si="5870"/>
        <v>218</v>
      </c>
      <c r="M4056" s="10">
        <f t="shared" si="5870"/>
        <v>206</v>
      </c>
      <c r="N4056" s="10">
        <f t="shared" si="5870"/>
        <v>221</v>
      </c>
      <c r="O4056" s="10">
        <f t="shared" si="5870"/>
        <v>215</v>
      </c>
      <c r="P4056" s="10">
        <f t="shared" si="5870"/>
        <v>183</v>
      </c>
      <c r="Q4056" s="10">
        <f t="shared" si="5870"/>
        <v>231</v>
      </c>
      <c r="R4056" s="10">
        <f t="shared" si="5870"/>
        <v>200</v>
      </c>
      <c r="S4056" s="10">
        <f t="shared" si="5870"/>
        <v>231</v>
      </c>
      <c r="T4056" s="10">
        <f t="shared" si="5870"/>
        <v>219</v>
      </c>
      <c r="U4056" s="10">
        <f t="shared" si="5870"/>
        <v>230</v>
      </c>
      <c r="V4056" s="10">
        <f t="shared" si="5870"/>
        <v>230</v>
      </c>
      <c r="W4056" s="10">
        <f t="shared" si="5870"/>
        <v>229</v>
      </c>
      <c r="X4056" s="10">
        <f t="shared" si="5870"/>
        <v>226</v>
      </c>
      <c r="Y4056" s="10">
        <f t="shared" si="5870"/>
        <v>217</v>
      </c>
      <c r="Z4056" s="10">
        <f t="shared" si="5870"/>
        <v>215</v>
      </c>
      <c r="AA4056" s="10">
        <f t="shared" si="5870"/>
        <v>221</v>
      </c>
      <c r="AB4056" s="10">
        <f t="shared" si="5870"/>
        <v>223</v>
      </c>
      <c r="AC4056" s="10">
        <f t="shared" si="5870"/>
        <v>226</v>
      </c>
      <c r="AD4056" s="10">
        <f t="shared" si="5870"/>
        <v>220</v>
      </c>
      <c r="AE4056" s="10">
        <f t="shared" si="5870"/>
        <v>229</v>
      </c>
      <c r="AF4056" s="10">
        <f t="shared" si="5870"/>
        <v>225</v>
      </c>
      <c r="AG4056" s="10">
        <f t="shared" si="5870"/>
        <v>223</v>
      </c>
      <c r="AH4056" s="10">
        <f t="shared" si="5870"/>
        <v>237</v>
      </c>
      <c r="AI4056" s="10">
        <f t="shared" si="5870"/>
        <v>230</v>
      </c>
      <c r="AJ4056" s="10">
        <f t="shared" si="5870"/>
        <v>221</v>
      </c>
      <c r="AK4056" s="10">
        <f t="shared" si="5870"/>
        <v>224</v>
      </c>
      <c r="AL4056" s="10">
        <f t="shared" ref="AL4056" si="5871">RANK(AL833,AL$588:AL$849,0)</f>
        <v>230</v>
      </c>
    </row>
    <row r="4057" spans="1:38" ht="15">
      <c r="A4057" s="29">
        <v>4056</v>
      </c>
      <c r="B4057" s="23" t="s">
        <v>300</v>
      </c>
      <c r="C4057" s="23" t="s">
        <v>305</v>
      </c>
      <c r="D4057" s="7" t="s">
        <v>252</v>
      </c>
      <c r="E4057" s="10">
        <f t="shared" ref="E4057:AK4057" si="5872">RANK(E834,E$588:E$849,0)</f>
        <v>87</v>
      </c>
      <c r="F4057" s="10">
        <f t="shared" si="5872"/>
        <v>87</v>
      </c>
      <c r="G4057" s="10">
        <f t="shared" si="5872"/>
        <v>95</v>
      </c>
      <c r="H4057" s="10">
        <f t="shared" si="5872"/>
        <v>98</v>
      </c>
      <c r="I4057" s="10">
        <f t="shared" si="5872"/>
        <v>91</v>
      </c>
      <c r="J4057" s="10">
        <f t="shared" si="5872"/>
        <v>88</v>
      </c>
      <c r="K4057" s="10">
        <f t="shared" si="5872"/>
        <v>94</v>
      </c>
      <c r="L4057" s="10">
        <f t="shared" si="5872"/>
        <v>95</v>
      </c>
      <c r="M4057" s="10">
        <f t="shared" si="5872"/>
        <v>99</v>
      </c>
      <c r="N4057" s="10">
        <f t="shared" si="5872"/>
        <v>100</v>
      </c>
      <c r="O4057" s="10">
        <f t="shared" si="5872"/>
        <v>111</v>
      </c>
      <c r="P4057" s="10">
        <f t="shared" si="5872"/>
        <v>118</v>
      </c>
      <c r="Q4057" s="10">
        <f t="shared" si="5872"/>
        <v>127</v>
      </c>
      <c r="R4057" s="10">
        <f t="shared" si="5872"/>
        <v>112</v>
      </c>
      <c r="S4057" s="10">
        <f t="shared" si="5872"/>
        <v>106</v>
      </c>
      <c r="T4057" s="10">
        <f t="shared" si="5872"/>
        <v>110</v>
      </c>
      <c r="U4057" s="10">
        <f t="shared" si="5872"/>
        <v>111</v>
      </c>
      <c r="V4057" s="10">
        <f t="shared" si="5872"/>
        <v>115</v>
      </c>
      <c r="W4057" s="10">
        <f t="shared" si="5872"/>
        <v>104</v>
      </c>
      <c r="X4057" s="10">
        <f t="shared" si="5872"/>
        <v>116</v>
      </c>
      <c r="Y4057" s="10">
        <f t="shared" si="5872"/>
        <v>111</v>
      </c>
      <c r="Z4057" s="10">
        <f t="shared" si="5872"/>
        <v>99</v>
      </c>
      <c r="AA4057" s="10">
        <f t="shared" si="5872"/>
        <v>94</v>
      </c>
      <c r="AB4057" s="10">
        <f t="shared" si="5872"/>
        <v>106</v>
      </c>
      <c r="AC4057" s="10">
        <f t="shared" si="5872"/>
        <v>106</v>
      </c>
      <c r="AD4057" s="10">
        <f t="shared" si="5872"/>
        <v>106</v>
      </c>
      <c r="AE4057" s="10">
        <f t="shared" si="5872"/>
        <v>117</v>
      </c>
      <c r="AF4057" s="10">
        <f t="shared" si="5872"/>
        <v>118</v>
      </c>
      <c r="AG4057" s="10">
        <f t="shared" si="5872"/>
        <v>115</v>
      </c>
      <c r="AH4057" s="10">
        <f t="shared" si="5872"/>
        <v>119</v>
      </c>
      <c r="AI4057" s="10">
        <f t="shared" si="5872"/>
        <v>124</v>
      </c>
      <c r="AJ4057" s="10">
        <f t="shared" si="5872"/>
        <v>118</v>
      </c>
      <c r="AK4057" s="10">
        <f t="shared" si="5872"/>
        <v>124</v>
      </c>
      <c r="AL4057" s="10">
        <f t="shared" ref="AL4057" si="5873">RANK(AL834,AL$588:AL$849,0)</f>
        <v>121</v>
      </c>
    </row>
    <row r="4058" spans="1:38" ht="15">
      <c r="A4058" s="29">
        <v>4057</v>
      </c>
      <c r="B4058" s="23" t="s">
        <v>300</v>
      </c>
      <c r="C4058" s="23" t="s">
        <v>305</v>
      </c>
      <c r="D4058" s="7" t="s">
        <v>253</v>
      </c>
      <c r="E4058" s="10">
        <f t="shared" ref="E4058:AK4058" si="5874">RANK(E835,E$588:E$849,0)</f>
        <v>195</v>
      </c>
      <c r="F4058" s="10">
        <f t="shared" si="5874"/>
        <v>197</v>
      </c>
      <c r="G4058" s="10">
        <f t="shared" si="5874"/>
        <v>217</v>
      </c>
      <c r="H4058" s="10">
        <f t="shared" si="5874"/>
        <v>218</v>
      </c>
      <c r="I4058" s="10">
        <f t="shared" si="5874"/>
        <v>195</v>
      </c>
      <c r="J4058" s="10">
        <f t="shared" si="5874"/>
        <v>225</v>
      </c>
      <c r="K4058" s="10">
        <f t="shared" si="5874"/>
        <v>225</v>
      </c>
      <c r="L4058" s="10">
        <f t="shared" si="5874"/>
        <v>220</v>
      </c>
      <c r="M4058" s="10">
        <f t="shared" si="5874"/>
        <v>220</v>
      </c>
      <c r="N4058" s="10">
        <f t="shared" si="5874"/>
        <v>219</v>
      </c>
      <c r="O4058" s="10">
        <f t="shared" si="5874"/>
        <v>217</v>
      </c>
      <c r="P4058" s="10">
        <f t="shared" si="5874"/>
        <v>230</v>
      </c>
      <c r="Q4058" s="10">
        <f t="shared" si="5874"/>
        <v>214</v>
      </c>
      <c r="R4058" s="10">
        <f t="shared" si="5874"/>
        <v>202</v>
      </c>
      <c r="S4058" s="10">
        <f t="shared" si="5874"/>
        <v>215</v>
      </c>
      <c r="T4058" s="10">
        <f t="shared" si="5874"/>
        <v>224</v>
      </c>
      <c r="U4058" s="10">
        <f t="shared" si="5874"/>
        <v>221</v>
      </c>
      <c r="V4058" s="10">
        <f t="shared" si="5874"/>
        <v>216</v>
      </c>
      <c r="W4058" s="10">
        <f t="shared" si="5874"/>
        <v>230</v>
      </c>
      <c r="X4058" s="10">
        <f t="shared" si="5874"/>
        <v>222</v>
      </c>
      <c r="Y4058" s="10">
        <f t="shared" si="5874"/>
        <v>230</v>
      </c>
      <c r="Z4058" s="10">
        <f t="shared" si="5874"/>
        <v>227</v>
      </c>
      <c r="AA4058" s="10">
        <f t="shared" si="5874"/>
        <v>228</v>
      </c>
      <c r="AB4058" s="10">
        <f t="shared" si="5874"/>
        <v>229</v>
      </c>
      <c r="AC4058" s="10">
        <f t="shared" si="5874"/>
        <v>225</v>
      </c>
      <c r="AD4058" s="10">
        <f t="shared" si="5874"/>
        <v>232</v>
      </c>
      <c r="AE4058" s="10">
        <f t="shared" si="5874"/>
        <v>234</v>
      </c>
      <c r="AF4058" s="10">
        <f t="shared" si="5874"/>
        <v>235</v>
      </c>
      <c r="AG4058" s="10">
        <f t="shared" si="5874"/>
        <v>237</v>
      </c>
      <c r="AH4058" s="10">
        <f t="shared" si="5874"/>
        <v>222</v>
      </c>
      <c r="AI4058" s="10">
        <f t="shared" si="5874"/>
        <v>238</v>
      </c>
      <c r="AJ4058" s="10">
        <f t="shared" si="5874"/>
        <v>236</v>
      </c>
      <c r="AK4058" s="10">
        <f t="shared" si="5874"/>
        <v>224</v>
      </c>
      <c r="AL4058" s="10">
        <f t="shared" ref="AL4058" si="5875">RANK(AL835,AL$588:AL$849,0)</f>
        <v>237</v>
      </c>
    </row>
    <row r="4059" spans="1:38" ht="15">
      <c r="A4059" s="29">
        <v>4058</v>
      </c>
      <c r="B4059" s="23" t="s">
        <v>300</v>
      </c>
      <c r="C4059" s="23" t="s">
        <v>305</v>
      </c>
      <c r="D4059" s="7" t="s">
        <v>254</v>
      </c>
      <c r="E4059" s="10">
        <f t="shared" ref="E4059:AK4059" si="5876">RANK(E836,E$588:E$849,0)</f>
        <v>187</v>
      </c>
      <c r="F4059" s="10">
        <f t="shared" si="5876"/>
        <v>172</v>
      </c>
      <c r="G4059" s="10">
        <f t="shared" si="5876"/>
        <v>207</v>
      </c>
      <c r="H4059" s="10">
        <f t="shared" si="5876"/>
        <v>196</v>
      </c>
      <c r="I4059" s="10">
        <f t="shared" si="5876"/>
        <v>198</v>
      </c>
      <c r="J4059" s="10">
        <f t="shared" si="5876"/>
        <v>201</v>
      </c>
      <c r="K4059" s="10">
        <f t="shared" si="5876"/>
        <v>209</v>
      </c>
      <c r="L4059" s="10">
        <f t="shared" si="5876"/>
        <v>198</v>
      </c>
      <c r="M4059" s="10">
        <f t="shared" si="5876"/>
        <v>204</v>
      </c>
      <c r="N4059" s="10">
        <f t="shared" si="5876"/>
        <v>200</v>
      </c>
      <c r="O4059" s="10">
        <f t="shared" si="5876"/>
        <v>192</v>
      </c>
      <c r="P4059" s="10">
        <f t="shared" si="5876"/>
        <v>233</v>
      </c>
      <c r="Q4059" s="10">
        <f t="shared" si="5876"/>
        <v>234</v>
      </c>
      <c r="R4059" s="10">
        <f t="shared" si="5876"/>
        <v>234</v>
      </c>
      <c r="S4059" s="10">
        <f t="shared" si="5876"/>
        <v>234</v>
      </c>
      <c r="T4059" s="10">
        <f t="shared" si="5876"/>
        <v>237</v>
      </c>
      <c r="U4059" s="10">
        <f t="shared" si="5876"/>
        <v>236</v>
      </c>
      <c r="V4059" s="10">
        <f t="shared" si="5876"/>
        <v>236</v>
      </c>
      <c r="W4059" s="10">
        <f t="shared" si="5876"/>
        <v>236</v>
      </c>
      <c r="X4059" s="10">
        <f t="shared" si="5876"/>
        <v>236</v>
      </c>
      <c r="Y4059" s="10">
        <f t="shared" si="5876"/>
        <v>233</v>
      </c>
      <c r="Z4059" s="10">
        <f t="shared" si="5876"/>
        <v>231</v>
      </c>
      <c r="AA4059" s="10">
        <f t="shared" si="5876"/>
        <v>232</v>
      </c>
      <c r="AB4059" s="10">
        <f t="shared" si="5876"/>
        <v>239</v>
      </c>
      <c r="AC4059" s="10">
        <f t="shared" si="5876"/>
        <v>238</v>
      </c>
      <c r="AD4059" s="10">
        <f t="shared" si="5876"/>
        <v>237</v>
      </c>
      <c r="AE4059" s="10">
        <f t="shared" si="5876"/>
        <v>240</v>
      </c>
      <c r="AF4059" s="10">
        <f t="shared" si="5876"/>
        <v>236</v>
      </c>
      <c r="AG4059" s="10">
        <f t="shared" si="5876"/>
        <v>241</v>
      </c>
      <c r="AH4059" s="10">
        <f t="shared" si="5876"/>
        <v>241</v>
      </c>
      <c r="AI4059" s="10">
        <f t="shared" si="5876"/>
        <v>239</v>
      </c>
      <c r="AJ4059" s="10">
        <f t="shared" si="5876"/>
        <v>240</v>
      </c>
      <c r="AK4059" s="10">
        <f t="shared" si="5876"/>
        <v>224</v>
      </c>
      <c r="AL4059" s="10">
        <f t="shared" ref="AL4059" si="5877">RANK(AL836,AL$588:AL$849,0)</f>
        <v>237</v>
      </c>
    </row>
    <row r="4060" spans="1:38" ht="15">
      <c r="A4060" s="29">
        <v>4059</v>
      </c>
      <c r="B4060" s="23" t="s">
        <v>300</v>
      </c>
      <c r="C4060" s="23" t="s">
        <v>305</v>
      </c>
      <c r="D4060" s="7" t="s">
        <v>255</v>
      </c>
      <c r="E4060" s="10">
        <f t="shared" ref="E4060:AK4060" si="5878">RANK(E837,E$588:E$849,0)</f>
        <v>172</v>
      </c>
      <c r="F4060" s="10">
        <f t="shared" si="5878"/>
        <v>167</v>
      </c>
      <c r="G4060" s="10">
        <f t="shared" si="5878"/>
        <v>184</v>
      </c>
      <c r="H4060" s="10">
        <f t="shared" si="5878"/>
        <v>187</v>
      </c>
      <c r="I4060" s="10">
        <f t="shared" si="5878"/>
        <v>187</v>
      </c>
      <c r="J4060" s="10">
        <f t="shared" si="5878"/>
        <v>197</v>
      </c>
      <c r="K4060" s="10">
        <f t="shared" si="5878"/>
        <v>198</v>
      </c>
      <c r="L4060" s="10">
        <f t="shared" si="5878"/>
        <v>181</v>
      </c>
      <c r="M4060" s="10">
        <f t="shared" si="5878"/>
        <v>173</v>
      </c>
      <c r="N4060" s="10">
        <f t="shared" si="5878"/>
        <v>185</v>
      </c>
      <c r="O4060" s="10">
        <f t="shared" si="5878"/>
        <v>198</v>
      </c>
      <c r="P4060" s="10">
        <f t="shared" si="5878"/>
        <v>199</v>
      </c>
      <c r="Q4060" s="10">
        <f t="shared" si="5878"/>
        <v>207</v>
      </c>
      <c r="R4060" s="10">
        <f t="shared" si="5878"/>
        <v>201</v>
      </c>
      <c r="S4060" s="10">
        <f t="shared" si="5878"/>
        <v>195</v>
      </c>
      <c r="T4060" s="10">
        <f t="shared" si="5878"/>
        <v>198</v>
      </c>
      <c r="U4060" s="10">
        <f t="shared" si="5878"/>
        <v>202</v>
      </c>
      <c r="V4060" s="10">
        <f t="shared" si="5878"/>
        <v>202</v>
      </c>
      <c r="W4060" s="10">
        <f t="shared" si="5878"/>
        <v>203</v>
      </c>
      <c r="X4060" s="10">
        <f t="shared" si="5878"/>
        <v>212</v>
      </c>
      <c r="Y4060" s="10">
        <f t="shared" si="5878"/>
        <v>197</v>
      </c>
      <c r="Z4060" s="10">
        <f t="shared" si="5878"/>
        <v>191</v>
      </c>
      <c r="AA4060" s="10">
        <f t="shared" si="5878"/>
        <v>194</v>
      </c>
      <c r="AB4060" s="10">
        <f t="shared" si="5878"/>
        <v>181</v>
      </c>
      <c r="AC4060" s="10">
        <f t="shared" si="5878"/>
        <v>206</v>
      </c>
      <c r="AD4060" s="10">
        <f t="shared" si="5878"/>
        <v>215</v>
      </c>
      <c r="AE4060" s="10">
        <f t="shared" si="5878"/>
        <v>204</v>
      </c>
      <c r="AF4060" s="10">
        <f t="shared" si="5878"/>
        <v>190</v>
      </c>
      <c r="AG4060" s="10">
        <f t="shared" si="5878"/>
        <v>220</v>
      </c>
      <c r="AH4060" s="10">
        <f t="shared" si="5878"/>
        <v>219</v>
      </c>
      <c r="AI4060" s="10">
        <f t="shared" si="5878"/>
        <v>222</v>
      </c>
      <c r="AJ4060" s="10">
        <f t="shared" si="5878"/>
        <v>209</v>
      </c>
      <c r="AK4060" s="10">
        <f t="shared" si="5878"/>
        <v>199</v>
      </c>
      <c r="AL4060" s="10">
        <f t="shared" ref="AL4060" si="5879">RANK(AL837,AL$588:AL$849,0)</f>
        <v>207</v>
      </c>
    </row>
    <row r="4061" spans="1:38" ht="15">
      <c r="A4061" s="29">
        <v>4060</v>
      </c>
      <c r="B4061" s="23" t="s">
        <v>300</v>
      </c>
      <c r="C4061" s="23" t="s">
        <v>305</v>
      </c>
      <c r="D4061" s="7" t="s">
        <v>256</v>
      </c>
      <c r="E4061" s="10">
        <f t="shared" ref="E4061:AK4061" si="5880">RANK(E838,E$588:E$849,0)</f>
        <v>170</v>
      </c>
      <c r="F4061" s="10">
        <f t="shared" si="5880"/>
        <v>179</v>
      </c>
      <c r="G4061" s="10">
        <f t="shared" si="5880"/>
        <v>195</v>
      </c>
      <c r="H4061" s="10">
        <f t="shared" si="5880"/>
        <v>201</v>
      </c>
      <c r="I4061" s="10">
        <f t="shared" si="5880"/>
        <v>204</v>
      </c>
      <c r="J4061" s="10">
        <f t="shared" si="5880"/>
        <v>207</v>
      </c>
      <c r="K4061" s="10">
        <f t="shared" si="5880"/>
        <v>190</v>
      </c>
      <c r="L4061" s="10">
        <f t="shared" si="5880"/>
        <v>187</v>
      </c>
      <c r="M4061" s="10">
        <f t="shared" si="5880"/>
        <v>187</v>
      </c>
      <c r="N4061" s="10">
        <f t="shared" si="5880"/>
        <v>180</v>
      </c>
      <c r="O4061" s="10">
        <f t="shared" si="5880"/>
        <v>200</v>
      </c>
      <c r="P4061" s="10">
        <f t="shared" si="5880"/>
        <v>196</v>
      </c>
      <c r="Q4061" s="10">
        <f t="shared" si="5880"/>
        <v>198</v>
      </c>
      <c r="R4061" s="10">
        <f t="shared" si="5880"/>
        <v>205</v>
      </c>
      <c r="S4061" s="10">
        <f t="shared" si="5880"/>
        <v>208</v>
      </c>
      <c r="T4061" s="10">
        <f t="shared" si="5880"/>
        <v>209</v>
      </c>
      <c r="U4061" s="10">
        <f t="shared" si="5880"/>
        <v>225</v>
      </c>
      <c r="V4061" s="10">
        <f t="shared" si="5880"/>
        <v>219</v>
      </c>
      <c r="W4061" s="10">
        <f t="shared" si="5880"/>
        <v>213</v>
      </c>
      <c r="X4061" s="10">
        <f t="shared" si="5880"/>
        <v>221</v>
      </c>
      <c r="Y4061" s="10">
        <f t="shared" si="5880"/>
        <v>211</v>
      </c>
      <c r="Z4061" s="10">
        <f t="shared" si="5880"/>
        <v>209</v>
      </c>
      <c r="AA4061" s="10">
        <f t="shared" si="5880"/>
        <v>217</v>
      </c>
      <c r="AB4061" s="10">
        <f t="shared" si="5880"/>
        <v>215</v>
      </c>
      <c r="AC4061" s="10">
        <f t="shared" si="5880"/>
        <v>209</v>
      </c>
      <c r="AD4061" s="10">
        <f t="shared" si="5880"/>
        <v>212</v>
      </c>
      <c r="AE4061" s="10">
        <f t="shared" si="5880"/>
        <v>208</v>
      </c>
      <c r="AF4061" s="10">
        <f t="shared" si="5880"/>
        <v>215</v>
      </c>
      <c r="AG4061" s="10">
        <f t="shared" si="5880"/>
        <v>206</v>
      </c>
      <c r="AH4061" s="10">
        <f t="shared" si="5880"/>
        <v>203</v>
      </c>
      <c r="AI4061" s="10">
        <f t="shared" si="5880"/>
        <v>219</v>
      </c>
      <c r="AJ4061" s="10">
        <f t="shared" si="5880"/>
        <v>204</v>
      </c>
      <c r="AK4061" s="10">
        <f t="shared" si="5880"/>
        <v>212</v>
      </c>
      <c r="AL4061" s="10">
        <f t="shared" ref="AL4061" si="5881">RANK(AL838,AL$588:AL$849,0)</f>
        <v>214</v>
      </c>
    </row>
    <row r="4062" spans="1:38" ht="15">
      <c r="A4062" s="29">
        <v>4061</v>
      </c>
      <c r="B4062" s="23" t="s">
        <v>300</v>
      </c>
      <c r="C4062" s="23" t="s">
        <v>305</v>
      </c>
      <c r="D4062" s="7" t="s">
        <v>257</v>
      </c>
      <c r="E4062" s="10">
        <f t="shared" ref="E4062:AK4062" si="5882">RANK(E839,E$588:E$849,0)</f>
        <v>198</v>
      </c>
      <c r="F4062" s="10">
        <f t="shared" si="5882"/>
        <v>197</v>
      </c>
      <c r="G4062" s="10">
        <f t="shared" si="5882"/>
        <v>219</v>
      </c>
      <c r="H4062" s="10">
        <f t="shared" si="5882"/>
        <v>219</v>
      </c>
      <c r="I4062" s="10">
        <f t="shared" si="5882"/>
        <v>222</v>
      </c>
      <c r="J4062" s="10">
        <f t="shared" si="5882"/>
        <v>226</v>
      </c>
      <c r="K4062" s="10">
        <f t="shared" si="5882"/>
        <v>225</v>
      </c>
      <c r="L4062" s="10">
        <f t="shared" si="5882"/>
        <v>220</v>
      </c>
      <c r="M4062" s="10">
        <f t="shared" si="5882"/>
        <v>221</v>
      </c>
      <c r="N4062" s="10">
        <f t="shared" si="5882"/>
        <v>223</v>
      </c>
      <c r="O4062" s="10">
        <f t="shared" si="5882"/>
        <v>223</v>
      </c>
      <c r="P4062" s="10">
        <f t="shared" si="5882"/>
        <v>222</v>
      </c>
      <c r="Q4062" s="10">
        <f t="shared" si="5882"/>
        <v>217</v>
      </c>
      <c r="R4062" s="10">
        <f t="shared" si="5882"/>
        <v>214</v>
      </c>
      <c r="S4062" s="10">
        <f t="shared" si="5882"/>
        <v>209</v>
      </c>
      <c r="T4062" s="10">
        <f t="shared" si="5882"/>
        <v>222</v>
      </c>
      <c r="U4062" s="10">
        <f t="shared" si="5882"/>
        <v>208</v>
      </c>
      <c r="V4062" s="10">
        <f t="shared" si="5882"/>
        <v>212</v>
      </c>
      <c r="W4062" s="10">
        <f t="shared" si="5882"/>
        <v>215</v>
      </c>
      <c r="X4062" s="10">
        <f t="shared" si="5882"/>
        <v>215</v>
      </c>
      <c r="Y4062" s="10">
        <f t="shared" si="5882"/>
        <v>215</v>
      </c>
      <c r="Z4062" s="10">
        <f t="shared" si="5882"/>
        <v>228</v>
      </c>
      <c r="AA4062" s="10">
        <f t="shared" si="5882"/>
        <v>232</v>
      </c>
      <c r="AB4062" s="10">
        <f t="shared" si="5882"/>
        <v>234</v>
      </c>
      <c r="AC4062" s="10">
        <f t="shared" si="5882"/>
        <v>228</v>
      </c>
      <c r="AD4062" s="10">
        <f t="shared" si="5882"/>
        <v>237</v>
      </c>
      <c r="AE4062" s="10">
        <f t="shared" si="5882"/>
        <v>237</v>
      </c>
      <c r="AF4062" s="10">
        <f t="shared" si="5882"/>
        <v>234</v>
      </c>
      <c r="AG4062" s="10">
        <f t="shared" si="5882"/>
        <v>241</v>
      </c>
      <c r="AH4062" s="10">
        <f t="shared" si="5882"/>
        <v>240</v>
      </c>
      <c r="AI4062" s="10">
        <f t="shared" si="5882"/>
        <v>239</v>
      </c>
      <c r="AJ4062" s="10">
        <f t="shared" si="5882"/>
        <v>240</v>
      </c>
      <c r="AK4062" s="10">
        <f t="shared" si="5882"/>
        <v>224</v>
      </c>
      <c r="AL4062" s="10">
        <f t="shared" ref="AL4062" si="5883">RANK(AL839,AL$588:AL$849,0)</f>
        <v>237</v>
      </c>
    </row>
    <row r="4063" spans="1:38" ht="15">
      <c r="A4063" s="29">
        <v>4062</v>
      </c>
      <c r="B4063" s="23" t="s">
        <v>300</v>
      </c>
      <c r="C4063" s="23" t="s">
        <v>305</v>
      </c>
      <c r="D4063" s="7" t="s">
        <v>258</v>
      </c>
      <c r="E4063" s="10">
        <f t="shared" ref="E4063:AK4063" si="5884">RANK(E840,E$588:E$849,0)</f>
        <v>198</v>
      </c>
      <c r="F4063" s="10">
        <f t="shared" si="5884"/>
        <v>197</v>
      </c>
      <c r="G4063" s="10">
        <f t="shared" si="5884"/>
        <v>219</v>
      </c>
      <c r="H4063" s="10">
        <f t="shared" si="5884"/>
        <v>219</v>
      </c>
      <c r="I4063" s="10">
        <f t="shared" si="5884"/>
        <v>222</v>
      </c>
      <c r="J4063" s="10">
        <f t="shared" si="5884"/>
        <v>226</v>
      </c>
      <c r="K4063" s="10">
        <f t="shared" si="5884"/>
        <v>225</v>
      </c>
      <c r="L4063" s="10">
        <f t="shared" si="5884"/>
        <v>220</v>
      </c>
      <c r="M4063" s="10">
        <f t="shared" si="5884"/>
        <v>221</v>
      </c>
      <c r="N4063" s="10">
        <f t="shared" si="5884"/>
        <v>223</v>
      </c>
      <c r="O4063" s="10">
        <f t="shared" si="5884"/>
        <v>223</v>
      </c>
      <c r="P4063" s="10">
        <f t="shared" si="5884"/>
        <v>209</v>
      </c>
      <c r="Q4063" s="10">
        <f t="shared" si="5884"/>
        <v>178</v>
      </c>
      <c r="R4063" s="10">
        <f t="shared" si="5884"/>
        <v>177</v>
      </c>
      <c r="S4063" s="10">
        <f t="shared" si="5884"/>
        <v>180</v>
      </c>
      <c r="T4063" s="10">
        <f t="shared" si="5884"/>
        <v>187</v>
      </c>
      <c r="U4063" s="10">
        <f t="shared" si="5884"/>
        <v>219</v>
      </c>
      <c r="V4063" s="10">
        <f t="shared" si="5884"/>
        <v>211</v>
      </c>
      <c r="W4063" s="10">
        <f t="shared" si="5884"/>
        <v>207</v>
      </c>
      <c r="X4063" s="10">
        <f t="shared" si="5884"/>
        <v>203</v>
      </c>
      <c r="Y4063" s="10">
        <f t="shared" si="5884"/>
        <v>189</v>
      </c>
      <c r="Z4063" s="10">
        <f t="shared" si="5884"/>
        <v>217</v>
      </c>
      <c r="AA4063" s="10">
        <f t="shared" si="5884"/>
        <v>222</v>
      </c>
      <c r="AB4063" s="10">
        <f t="shared" si="5884"/>
        <v>219</v>
      </c>
      <c r="AC4063" s="10">
        <f t="shared" si="5884"/>
        <v>229</v>
      </c>
      <c r="AD4063" s="10">
        <f t="shared" si="5884"/>
        <v>225</v>
      </c>
      <c r="AE4063" s="10">
        <f t="shared" si="5884"/>
        <v>223</v>
      </c>
      <c r="AF4063" s="10">
        <f t="shared" si="5884"/>
        <v>201</v>
      </c>
      <c r="AG4063" s="10">
        <f t="shared" si="5884"/>
        <v>172</v>
      </c>
      <c r="AH4063" s="10">
        <f t="shared" si="5884"/>
        <v>217</v>
      </c>
      <c r="AI4063" s="10">
        <f t="shared" si="5884"/>
        <v>211</v>
      </c>
      <c r="AJ4063" s="10">
        <f t="shared" si="5884"/>
        <v>203</v>
      </c>
      <c r="AK4063" s="10">
        <f t="shared" si="5884"/>
        <v>211</v>
      </c>
      <c r="AL4063" s="10">
        <f t="shared" ref="AL4063" si="5885">RANK(AL840,AL$588:AL$849,0)</f>
        <v>220</v>
      </c>
    </row>
    <row r="4064" spans="1:38" ht="15">
      <c r="A4064" s="29">
        <v>4063</v>
      </c>
      <c r="B4064" s="23" t="s">
        <v>300</v>
      </c>
      <c r="C4064" s="23" t="s">
        <v>305</v>
      </c>
      <c r="D4064" s="7" t="s">
        <v>259</v>
      </c>
      <c r="E4064" s="10">
        <f t="shared" ref="E4064:AK4064" si="5886">RANK(E841,E$588:E$849,0)</f>
        <v>189</v>
      </c>
      <c r="F4064" s="10">
        <f t="shared" si="5886"/>
        <v>190</v>
      </c>
      <c r="G4064" s="10">
        <f t="shared" si="5886"/>
        <v>210</v>
      </c>
      <c r="H4064" s="10">
        <f t="shared" si="5886"/>
        <v>209</v>
      </c>
      <c r="I4064" s="10">
        <f t="shared" si="5886"/>
        <v>214</v>
      </c>
      <c r="J4064" s="10">
        <f t="shared" si="5886"/>
        <v>212</v>
      </c>
      <c r="K4064" s="10">
        <f t="shared" si="5886"/>
        <v>210</v>
      </c>
      <c r="L4064" s="10">
        <f t="shared" si="5886"/>
        <v>207</v>
      </c>
      <c r="M4064" s="10">
        <f t="shared" si="5886"/>
        <v>214</v>
      </c>
      <c r="N4064" s="10">
        <f t="shared" si="5886"/>
        <v>211</v>
      </c>
      <c r="O4064" s="10">
        <f t="shared" si="5886"/>
        <v>211</v>
      </c>
      <c r="P4064" s="10">
        <f t="shared" si="5886"/>
        <v>221</v>
      </c>
      <c r="Q4064" s="10">
        <f t="shared" si="5886"/>
        <v>212</v>
      </c>
      <c r="R4064" s="10">
        <f t="shared" si="5886"/>
        <v>208</v>
      </c>
      <c r="S4064" s="10">
        <f t="shared" si="5886"/>
        <v>204</v>
      </c>
      <c r="T4064" s="10">
        <f t="shared" si="5886"/>
        <v>220</v>
      </c>
      <c r="U4064" s="10">
        <f t="shared" si="5886"/>
        <v>217</v>
      </c>
      <c r="V4064" s="10">
        <f t="shared" si="5886"/>
        <v>228</v>
      </c>
      <c r="W4064" s="10">
        <f t="shared" si="5886"/>
        <v>221</v>
      </c>
      <c r="X4064" s="10">
        <f t="shared" si="5886"/>
        <v>208</v>
      </c>
      <c r="Y4064" s="10">
        <f t="shared" si="5886"/>
        <v>218</v>
      </c>
      <c r="Z4064" s="10">
        <f t="shared" si="5886"/>
        <v>206</v>
      </c>
      <c r="AA4064" s="10">
        <f t="shared" si="5886"/>
        <v>216</v>
      </c>
      <c r="AB4064" s="10">
        <f t="shared" si="5886"/>
        <v>206</v>
      </c>
      <c r="AC4064" s="10">
        <f t="shared" si="5886"/>
        <v>234</v>
      </c>
      <c r="AD4064" s="10">
        <f t="shared" si="5886"/>
        <v>217</v>
      </c>
      <c r="AE4064" s="10">
        <f t="shared" si="5886"/>
        <v>219</v>
      </c>
      <c r="AF4064" s="10">
        <f t="shared" si="5886"/>
        <v>223</v>
      </c>
      <c r="AG4064" s="10">
        <f t="shared" si="5886"/>
        <v>222</v>
      </c>
      <c r="AH4064" s="10">
        <f t="shared" si="5886"/>
        <v>221</v>
      </c>
      <c r="AI4064" s="10">
        <f t="shared" si="5886"/>
        <v>225</v>
      </c>
      <c r="AJ4064" s="10">
        <f t="shared" si="5886"/>
        <v>231</v>
      </c>
      <c r="AK4064" s="10">
        <f t="shared" si="5886"/>
        <v>219</v>
      </c>
      <c r="AL4064" s="10">
        <f t="shared" ref="AL4064" si="5887">RANK(AL841,AL$588:AL$849,0)</f>
        <v>219</v>
      </c>
    </row>
    <row r="4065" spans="1:38" ht="15">
      <c r="A4065" s="29">
        <v>4064</v>
      </c>
      <c r="B4065" s="23" t="s">
        <v>300</v>
      </c>
      <c r="C4065" s="23" t="s">
        <v>305</v>
      </c>
      <c r="D4065" s="7" t="s">
        <v>260</v>
      </c>
      <c r="E4065" s="10">
        <f t="shared" ref="E4065:AK4065" si="5888">RANK(E842,E$588:E$849,0)</f>
        <v>197</v>
      </c>
      <c r="F4065" s="10">
        <f t="shared" si="5888"/>
        <v>195</v>
      </c>
      <c r="G4065" s="10">
        <f t="shared" si="5888"/>
        <v>211</v>
      </c>
      <c r="H4065" s="10">
        <f t="shared" si="5888"/>
        <v>208</v>
      </c>
      <c r="I4065" s="10">
        <f t="shared" si="5888"/>
        <v>212</v>
      </c>
      <c r="J4065" s="10">
        <f t="shared" si="5888"/>
        <v>220</v>
      </c>
      <c r="K4065" s="10">
        <f t="shared" si="5888"/>
        <v>218</v>
      </c>
      <c r="L4065" s="10">
        <f t="shared" si="5888"/>
        <v>212</v>
      </c>
      <c r="M4065" s="10">
        <f t="shared" si="5888"/>
        <v>216</v>
      </c>
      <c r="N4065" s="10">
        <f t="shared" si="5888"/>
        <v>217</v>
      </c>
      <c r="O4065" s="10">
        <f t="shared" si="5888"/>
        <v>219</v>
      </c>
      <c r="P4065" s="10">
        <f t="shared" si="5888"/>
        <v>217</v>
      </c>
      <c r="Q4065" s="10">
        <f t="shared" si="5888"/>
        <v>218</v>
      </c>
      <c r="R4065" s="10">
        <f t="shared" si="5888"/>
        <v>204</v>
      </c>
      <c r="S4065" s="10">
        <f t="shared" si="5888"/>
        <v>216</v>
      </c>
      <c r="T4065" s="10">
        <f t="shared" si="5888"/>
        <v>230</v>
      </c>
      <c r="U4065" s="10">
        <f t="shared" si="5888"/>
        <v>200</v>
      </c>
      <c r="V4065" s="10">
        <f t="shared" si="5888"/>
        <v>226</v>
      </c>
      <c r="W4065" s="10">
        <f t="shared" si="5888"/>
        <v>228</v>
      </c>
      <c r="X4065" s="10">
        <f t="shared" si="5888"/>
        <v>224</v>
      </c>
      <c r="Y4065" s="10">
        <f t="shared" si="5888"/>
        <v>233</v>
      </c>
      <c r="Z4065" s="10">
        <f t="shared" si="5888"/>
        <v>230</v>
      </c>
      <c r="AA4065" s="10">
        <f t="shared" si="5888"/>
        <v>230</v>
      </c>
      <c r="AB4065" s="10">
        <f t="shared" si="5888"/>
        <v>236</v>
      </c>
      <c r="AC4065" s="10">
        <f t="shared" si="5888"/>
        <v>237</v>
      </c>
      <c r="AD4065" s="10">
        <f t="shared" si="5888"/>
        <v>229</v>
      </c>
      <c r="AE4065" s="10">
        <f t="shared" si="5888"/>
        <v>230</v>
      </c>
      <c r="AF4065" s="10">
        <f t="shared" si="5888"/>
        <v>228</v>
      </c>
      <c r="AG4065" s="10">
        <f t="shared" si="5888"/>
        <v>225</v>
      </c>
      <c r="AH4065" s="10">
        <f t="shared" si="5888"/>
        <v>227</v>
      </c>
      <c r="AI4065" s="10">
        <f t="shared" si="5888"/>
        <v>228</v>
      </c>
      <c r="AJ4065" s="10">
        <f t="shared" si="5888"/>
        <v>230</v>
      </c>
      <c r="AK4065" s="10">
        <f t="shared" si="5888"/>
        <v>224</v>
      </c>
      <c r="AL4065" s="10">
        <f t="shared" ref="AL4065" si="5889">RANK(AL842,AL$588:AL$849,0)</f>
        <v>237</v>
      </c>
    </row>
    <row r="4066" spans="1:38" ht="15">
      <c r="A4066" s="29">
        <v>4065</v>
      </c>
      <c r="B4066" s="23" t="s">
        <v>300</v>
      </c>
      <c r="C4066" s="23" t="s">
        <v>305</v>
      </c>
      <c r="D4066" s="7" t="s">
        <v>261</v>
      </c>
      <c r="E4066" s="10">
        <f t="shared" ref="E4066:AK4066" si="5890">RANK(E843,E$588:E$849,0)</f>
        <v>158</v>
      </c>
      <c r="F4066" s="10">
        <f t="shared" si="5890"/>
        <v>156</v>
      </c>
      <c r="G4066" s="10">
        <f t="shared" si="5890"/>
        <v>171</v>
      </c>
      <c r="H4066" s="10">
        <f t="shared" si="5890"/>
        <v>185</v>
      </c>
      <c r="I4066" s="10">
        <f t="shared" si="5890"/>
        <v>186</v>
      </c>
      <c r="J4066" s="10">
        <f t="shared" si="5890"/>
        <v>184</v>
      </c>
      <c r="K4066" s="10">
        <f t="shared" si="5890"/>
        <v>188</v>
      </c>
      <c r="L4066" s="10">
        <f t="shared" si="5890"/>
        <v>171</v>
      </c>
      <c r="M4066" s="10">
        <f t="shared" si="5890"/>
        <v>172</v>
      </c>
      <c r="N4066" s="10">
        <f t="shared" si="5890"/>
        <v>175</v>
      </c>
      <c r="O4066" s="10">
        <f t="shared" si="5890"/>
        <v>185</v>
      </c>
      <c r="P4066" s="10">
        <f t="shared" si="5890"/>
        <v>168</v>
      </c>
      <c r="Q4066" s="10">
        <f t="shared" si="5890"/>
        <v>208</v>
      </c>
      <c r="R4066" s="10">
        <f t="shared" si="5890"/>
        <v>209</v>
      </c>
      <c r="S4066" s="10">
        <f t="shared" si="5890"/>
        <v>191</v>
      </c>
      <c r="T4066" s="10">
        <f t="shared" si="5890"/>
        <v>203</v>
      </c>
      <c r="U4066" s="10">
        <f t="shared" si="5890"/>
        <v>209</v>
      </c>
      <c r="V4066" s="10">
        <f t="shared" si="5890"/>
        <v>214</v>
      </c>
      <c r="W4066" s="10">
        <f t="shared" si="5890"/>
        <v>214</v>
      </c>
      <c r="X4066" s="10">
        <f t="shared" si="5890"/>
        <v>196</v>
      </c>
      <c r="Y4066" s="10">
        <f t="shared" si="5890"/>
        <v>204</v>
      </c>
      <c r="Z4066" s="10">
        <f t="shared" si="5890"/>
        <v>216</v>
      </c>
      <c r="AA4066" s="10">
        <f t="shared" si="5890"/>
        <v>213</v>
      </c>
      <c r="AB4066" s="10">
        <f t="shared" si="5890"/>
        <v>216</v>
      </c>
      <c r="AC4066" s="10">
        <f t="shared" si="5890"/>
        <v>217</v>
      </c>
      <c r="AD4066" s="10">
        <f t="shared" si="5890"/>
        <v>216</v>
      </c>
      <c r="AE4066" s="10">
        <f t="shared" si="5890"/>
        <v>213</v>
      </c>
      <c r="AF4066" s="10">
        <f t="shared" si="5890"/>
        <v>213</v>
      </c>
      <c r="AG4066" s="10">
        <f t="shared" si="5890"/>
        <v>215</v>
      </c>
      <c r="AH4066" s="10">
        <f t="shared" si="5890"/>
        <v>214</v>
      </c>
      <c r="AI4066" s="10">
        <f t="shared" si="5890"/>
        <v>218</v>
      </c>
      <c r="AJ4066" s="10">
        <f t="shared" si="5890"/>
        <v>220</v>
      </c>
      <c r="AK4066" s="10">
        <f t="shared" si="5890"/>
        <v>215</v>
      </c>
      <c r="AL4066" s="10">
        <f t="shared" ref="AL4066" si="5891">RANK(AL843,AL$588:AL$849,0)</f>
        <v>216</v>
      </c>
    </row>
    <row r="4067" spans="1:38" ht="15">
      <c r="A4067" s="29">
        <v>4066</v>
      </c>
      <c r="B4067" s="23" t="s">
        <v>300</v>
      </c>
      <c r="C4067" s="23" t="s">
        <v>305</v>
      </c>
      <c r="D4067" s="7" t="s">
        <v>262</v>
      </c>
      <c r="E4067" s="10">
        <f t="shared" ref="E4067:AK4067" si="5892">RANK(E844,E$588:E$849,0)</f>
        <v>193</v>
      </c>
      <c r="F4067" s="10">
        <f t="shared" si="5892"/>
        <v>194</v>
      </c>
      <c r="G4067" s="10">
        <f t="shared" si="5892"/>
        <v>216</v>
      </c>
      <c r="H4067" s="10">
        <f t="shared" si="5892"/>
        <v>217</v>
      </c>
      <c r="I4067" s="10">
        <f t="shared" si="5892"/>
        <v>217</v>
      </c>
      <c r="J4067" s="10">
        <f t="shared" si="5892"/>
        <v>224</v>
      </c>
      <c r="K4067" s="10">
        <f t="shared" si="5892"/>
        <v>222</v>
      </c>
      <c r="L4067" s="10">
        <f t="shared" si="5892"/>
        <v>219</v>
      </c>
      <c r="M4067" s="10">
        <f t="shared" si="5892"/>
        <v>218</v>
      </c>
      <c r="N4067" s="10">
        <f t="shared" si="5892"/>
        <v>222</v>
      </c>
      <c r="O4067" s="10">
        <f t="shared" si="5892"/>
        <v>220</v>
      </c>
      <c r="P4067" s="10">
        <f t="shared" si="5892"/>
        <v>223</v>
      </c>
      <c r="Q4067" s="10">
        <f t="shared" si="5892"/>
        <v>233</v>
      </c>
      <c r="R4067" s="10">
        <f t="shared" si="5892"/>
        <v>231</v>
      </c>
      <c r="S4067" s="10">
        <f t="shared" si="5892"/>
        <v>228</v>
      </c>
      <c r="T4067" s="10">
        <f t="shared" si="5892"/>
        <v>234</v>
      </c>
      <c r="U4067" s="10">
        <f t="shared" si="5892"/>
        <v>224</v>
      </c>
      <c r="V4067" s="10">
        <f t="shared" si="5892"/>
        <v>234</v>
      </c>
      <c r="W4067" s="10">
        <f t="shared" si="5892"/>
        <v>231</v>
      </c>
      <c r="X4067" s="10">
        <f t="shared" si="5892"/>
        <v>234</v>
      </c>
      <c r="Y4067" s="10">
        <f t="shared" si="5892"/>
        <v>222</v>
      </c>
      <c r="Z4067" s="10">
        <f t="shared" si="5892"/>
        <v>219</v>
      </c>
      <c r="AA4067" s="10">
        <f t="shared" si="5892"/>
        <v>219</v>
      </c>
      <c r="AB4067" s="10">
        <f t="shared" si="5892"/>
        <v>225</v>
      </c>
      <c r="AC4067" s="10">
        <f t="shared" si="5892"/>
        <v>222</v>
      </c>
      <c r="AD4067" s="10">
        <f t="shared" si="5892"/>
        <v>224</v>
      </c>
      <c r="AE4067" s="10">
        <f t="shared" si="5892"/>
        <v>227</v>
      </c>
      <c r="AF4067" s="10">
        <f t="shared" si="5892"/>
        <v>222</v>
      </c>
      <c r="AG4067" s="10">
        <f t="shared" si="5892"/>
        <v>230</v>
      </c>
      <c r="AH4067" s="10">
        <f t="shared" si="5892"/>
        <v>230</v>
      </c>
      <c r="AI4067" s="10">
        <f t="shared" si="5892"/>
        <v>227</v>
      </c>
      <c r="AJ4067" s="10">
        <f t="shared" si="5892"/>
        <v>228</v>
      </c>
      <c r="AK4067" s="10">
        <f t="shared" si="5892"/>
        <v>224</v>
      </c>
      <c r="AL4067" s="10">
        <f t="shared" ref="AL4067" si="5893">RANK(AL844,AL$588:AL$849,0)</f>
        <v>234</v>
      </c>
    </row>
    <row r="4068" spans="1:38" ht="15">
      <c r="A4068" s="29">
        <v>4067</v>
      </c>
      <c r="B4068" s="23" t="s">
        <v>300</v>
      </c>
      <c r="C4068" s="23" t="s">
        <v>305</v>
      </c>
      <c r="D4068" s="7" t="s">
        <v>263</v>
      </c>
      <c r="E4068" s="10">
        <f t="shared" ref="E4068:AK4068" si="5894">RANK(E845,E$588:E$849,0)</f>
        <v>198</v>
      </c>
      <c r="F4068" s="10">
        <f t="shared" si="5894"/>
        <v>197</v>
      </c>
      <c r="G4068" s="10">
        <f t="shared" si="5894"/>
        <v>219</v>
      </c>
      <c r="H4068" s="10">
        <f t="shared" si="5894"/>
        <v>219</v>
      </c>
      <c r="I4068" s="10">
        <f t="shared" si="5894"/>
        <v>222</v>
      </c>
      <c r="J4068" s="10">
        <f t="shared" si="5894"/>
        <v>226</v>
      </c>
      <c r="K4068" s="10">
        <f t="shared" si="5894"/>
        <v>225</v>
      </c>
      <c r="L4068" s="10">
        <f t="shared" si="5894"/>
        <v>220</v>
      </c>
      <c r="M4068" s="10">
        <f t="shared" si="5894"/>
        <v>221</v>
      </c>
      <c r="N4068" s="10">
        <f t="shared" si="5894"/>
        <v>223</v>
      </c>
      <c r="O4068" s="10">
        <f t="shared" si="5894"/>
        <v>223</v>
      </c>
      <c r="P4068" s="10">
        <f t="shared" si="5894"/>
        <v>232</v>
      </c>
      <c r="Q4068" s="10">
        <f t="shared" si="5894"/>
        <v>221</v>
      </c>
      <c r="R4068" s="10">
        <f t="shared" si="5894"/>
        <v>227</v>
      </c>
      <c r="S4068" s="10">
        <f t="shared" si="5894"/>
        <v>229</v>
      </c>
      <c r="T4068" s="10">
        <f t="shared" si="5894"/>
        <v>212</v>
      </c>
      <c r="U4068" s="10">
        <f t="shared" si="5894"/>
        <v>226</v>
      </c>
      <c r="V4068" s="10">
        <f t="shared" si="5894"/>
        <v>221</v>
      </c>
      <c r="W4068" s="10">
        <f t="shared" si="5894"/>
        <v>233</v>
      </c>
      <c r="X4068" s="10">
        <f t="shared" si="5894"/>
        <v>231</v>
      </c>
      <c r="Y4068" s="10">
        <f t="shared" si="5894"/>
        <v>226</v>
      </c>
      <c r="Z4068" s="10">
        <f t="shared" si="5894"/>
        <v>229</v>
      </c>
      <c r="AA4068" s="10">
        <f t="shared" si="5894"/>
        <v>227</v>
      </c>
      <c r="AB4068" s="10">
        <f t="shared" si="5894"/>
        <v>232</v>
      </c>
      <c r="AC4068" s="10">
        <f t="shared" si="5894"/>
        <v>230</v>
      </c>
      <c r="AD4068" s="10">
        <f t="shared" si="5894"/>
        <v>223</v>
      </c>
      <c r="AE4068" s="10">
        <f t="shared" si="5894"/>
        <v>237</v>
      </c>
      <c r="AF4068" s="10">
        <f t="shared" si="5894"/>
        <v>236</v>
      </c>
      <c r="AG4068" s="10">
        <f t="shared" si="5894"/>
        <v>240</v>
      </c>
      <c r="AH4068" s="10">
        <f t="shared" si="5894"/>
        <v>225</v>
      </c>
      <c r="AI4068" s="10">
        <f t="shared" si="5894"/>
        <v>235</v>
      </c>
      <c r="AJ4068" s="10">
        <f t="shared" si="5894"/>
        <v>227</v>
      </c>
      <c r="AK4068" s="10">
        <f t="shared" si="5894"/>
        <v>224</v>
      </c>
      <c r="AL4068" s="10">
        <f t="shared" ref="AL4068" si="5895">RANK(AL845,AL$588:AL$849,0)</f>
        <v>221</v>
      </c>
    </row>
    <row r="4069" spans="1:38" ht="15">
      <c r="A4069" s="29">
        <v>4068</v>
      </c>
      <c r="B4069" s="23" t="s">
        <v>300</v>
      </c>
      <c r="C4069" s="23" t="s">
        <v>305</v>
      </c>
      <c r="D4069" s="7" t="s">
        <v>264</v>
      </c>
      <c r="E4069" s="10">
        <f t="shared" ref="E4069:AK4069" si="5896">RANK(E846,E$588:E$849,0)</f>
        <v>58</v>
      </c>
      <c r="F4069" s="10">
        <f t="shared" si="5896"/>
        <v>57</v>
      </c>
      <c r="G4069" s="10">
        <f t="shared" si="5896"/>
        <v>62</v>
      </c>
      <c r="H4069" s="10">
        <f t="shared" si="5896"/>
        <v>62</v>
      </c>
      <c r="I4069" s="10">
        <f t="shared" si="5896"/>
        <v>64</v>
      </c>
      <c r="J4069" s="10">
        <f t="shared" si="5896"/>
        <v>66</v>
      </c>
      <c r="K4069" s="10">
        <f t="shared" si="5896"/>
        <v>65</v>
      </c>
      <c r="L4069" s="10">
        <f t="shared" si="5896"/>
        <v>67</v>
      </c>
      <c r="M4069" s="10">
        <f t="shared" si="5896"/>
        <v>69</v>
      </c>
      <c r="N4069" s="10">
        <f t="shared" si="5896"/>
        <v>71</v>
      </c>
      <c r="O4069" s="10">
        <f t="shared" si="5896"/>
        <v>69</v>
      </c>
      <c r="P4069" s="10">
        <f t="shared" si="5896"/>
        <v>75</v>
      </c>
      <c r="Q4069" s="10">
        <f t="shared" si="5896"/>
        <v>75</v>
      </c>
      <c r="R4069" s="10">
        <f t="shared" si="5896"/>
        <v>79</v>
      </c>
      <c r="S4069" s="10">
        <f t="shared" si="5896"/>
        <v>87</v>
      </c>
      <c r="T4069" s="10">
        <f t="shared" si="5896"/>
        <v>83</v>
      </c>
      <c r="U4069" s="10">
        <f t="shared" si="5896"/>
        <v>80</v>
      </c>
      <c r="V4069" s="10">
        <f t="shared" si="5896"/>
        <v>86</v>
      </c>
      <c r="W4069" s="10">
        <f t="shared" si="5896"/>
        <v>80</v>
      </c>
      <c r="X4069" s="10">
        <f t="shared" si="5896"/>
        <v>100</v>
      </c>
      <c r="Y4069" s="10">
        <f t="shared" si="5896"/>
        <v>104</v>
      </c>
      <c r="Z4069" s="10">
        <f t="shared" si="5896"/>
        <v>86</v>
      </c>
      <c r="AA4069" s="10">
        <f t="shared" si="5896"/>
        <v>56</v>
      </c>
      <c r="AB4069" s="10">
        <f t="shared" si="5896"/>
        <v>57</v>
      </c>
      <c r="AC4069" s="10">
        <f t="shared" si="5896"/>
        <v>56</v>
      </c>
      <c r="AD4069" s="10">
        <f t="shared" si="5896"/>
        <v>63</v>
      </c>
      <c r="AE4069" s="10">
        <f t="shared" si="5896"/>
        <v>64</v>
      </c>
      <c r="AF4069" s="10">
        <f t="shared" si="5896"/>
        <v>61</v>
      </c>
      <c r="AG4069" s="10">
        <f t="shared" si="5896"/>
        <v>210</v>
      </c>
      <c r="AH4069" s="10">
        <f t="shared" si="5896"/>
        <v>218</v>
      </c>
      <c r="AI4069" s="10">
        <f t="shared" si="5896"/>
        <v>173</v>
      </c>
      <c r="AJ4069" s="10">
        <f t="shared" si="5896"/>
        <v>200</v>
      </c>
      <c r="AK4069" s="10">
        <f t="shared" si="5896"/>
        <v>189</v>
      </c>
      <c r="AL4069" s="10">
        <f t="shared" ref="AL4069" si="5897">RANK(AL846,AL$588:AL$849,0)</f>
        <v>187</v>
      </c>
    </row>
    <row r="4070" spans="1:38" ht="15">
      <c r="A4070" s="29">
        <v>4069</v>
      </c>
      <c r="B4070" s="23" t="s">
        <v>300</v>
      </c>
      <c r="C4070" s="23" t="s">
        <v>305</v>
      </c>
      <c r="D4070" s="7" t="s">
        <v>265</v>
      </c>
      <c r="E4070" s="10">
        <f t="shared" ref="E4070:AK4070" si="5898">RANK(E847,E$588:E$849,0)</f>
        <v>198</v>
      </c>
      <c r="F4070" s="10">
        <f t="shared" si="5898"/>
        <v>197</v>
      </c>
      <c r="G4070" s="10">
        <f t="shared" si="5898"/>
        <v>219</v>
      </c>
      <c r="H4070" s="10">
        <f t="shared" si="5898"/>
        <v>219</v>
      </c>
      <c r="I4070" s="10">
        <f t="shared" si="5898"/>
        <v>222</v>
      </c>
      <c r="J4070" s="10">
        <f t="shared" si="5898"/>
        <v>226</v>
      </c>
      <c r="K4070" s="10">
        <f t="shared" si="5898"/>
        <v>225</v>
      </c>
      <c r="L4070" s="10">
        <f t="shared" si="5898"/>
        <v>220</v>
      </c>
      <c r="M4070" s="10">
        <f t="shared" si="5898"/>
        <v>221</v>
      </c>
      <c r="N4070" s="10">
        <f t="shared" si="5898"/>
        <v>223</v>
      </c>
      <c r="O4070" s="10">
        <f t="shared" si="5898"/>
        <v>223</v>
      </c>
      <c r="P4070" s="10">
        <f t="shared" si="5898"/>
        <v>233</v>
      </c>
      <c r="Q4070" s="10">
        <f t="shared" si="5898"/>
        <v>234</v>
      </c>
      <c r="R4070" s="10">
        <f t="shared" si="5898"/>
        <v>234</v>
      </c>
      <c r="S4070" s="10">
        <f t="shared" si="5898"/>
        <v>234</v>
      </c>
      <c r="T4070" s="10">
        <f t="shared" si="5898"/>
        <v>237</v>
      </c>
      <c r="U4070" s="10">
        <f t="shared" si="5898"/>
        <v>236</v>
      </c>
      <c r="V4070" s="10">
        <f t="shared" si="5898"/>
        <v>236</v>
      </c>
      <c r="W4070" s="10">
        <f t="shared" si="5898"/>
        <v>236</v>
      </c>
      <c r="X4070" s="10">
        <f t="shared" si="5898"/>
        <v>236</v>
      </c>
      <c r="Y4070" s="10">
        <f t="shared" si="5898"/>
        <v>233</v>
      </c>
      <c r="Z4070" s="10">
        <f t="shared" si="5898"/>
        <v>231</v>
      </c>
      <c r="AA4070" s="10">
        <f t="shared" si="5898"/>
        <v>232</v>
      </c>
      <c r="AB4070" s="10">
        <f t="shared" si="5898"/>
        <v>200</v>
      </c>
      <c r="AC4070" s="10">
        <f t="shared" si="5898"/>
        <v>174</v>
      </c>
      <c r="AD4070" s="10">
        <f t="shared" si="5898"/>
        <v>201</v>
      </c>
      <c r="AE4070" s="10">
        <f t="shared" si="5898"/>
        <v>178</v>
      </c>
      <c r="AF4070" s="10">
        <f t="shared" si="5898"/>
        <v>198</v>
      </c>
      <c r="AG4070" s="10">
        <f t="shared" si="5898"/>
        <v>57</v>
      </c>
      <c r="AH4070" s="10">
        <f t="shared" si="5898"/>
        <v>58</v>
      </c>
      <c r="AI4070" s="10">
        <f t="shared" si="5898"/>
        <v>72</v>
      </c>
      <c r="AJ4070" s="10">
        <f t="shared" si="5898"/>
        <v>69</v>
      </c>
      <c r="AK4070" s="10">
        <f t="shared" si="5898"/>
        <v>56</v>
      </c>
      <c r="AL4070" s="10">
        <f t="shared" ref="AL4070" si="5899">RANK(AL847,AL$588:AL$849,0)</f>
        <v>58</v>
      </c>
    </row>
    <row r="4071" spans="1:38" ht="15">
      <c r="A4071" s="29">
        <v>4070</v>
      </c>
      <c r="B4071" s="23" t="s">
        <v>300</v>
      </c>
      <c r="C4071" s="23" t="s">
        <v>305</v>
      </c>
      <c r="D4071" s="7" t="s">
        <v>266</v>
      </c>
      <c r="E4071" s="10">
        <f t="shared" ref="E4071:AK4071" si="5900">RANK(E848,E$588:E$849,0)</f>
        <v>63</v>
      </c>
      <c r="F4071" s="10">
        <f t="shared" si="5900"/>
        <v>160</v>
      </c>
      <c r="G4071" s="10">
        <f t="shared" si="5900"/>
        <v>173</v>
      </c>
      <c r="H4071" s="10">
        <f t="shared" si="5900"/>
        <v>70</v>
      </c>
      <c r="I4071" s="10">
        <f t="shared" si="5900"/>
        <v>106</v>
      </c>
      <c r="J4071" s="10">
        <f t="shared" si="5900"/>
        <v>61</v>
      </c>
      <c r="K4071" s="10">
        <f t="shared" si="5900"/>
        <v>57</v>
      </c>
      <c r="L4071" s="10">
        <f t="shared" si="5900"/>
        <v>56</v>
      </c>
      <c r="M4071" s="10">
        <f t="shared" si="5900"/>
        <v>57</v>
      </c>
      <c r="N4071" s="10">
        <f t="shared" si="5900"/>
        <v>57</v>
      </c>
      <c r="O4071" s="10">
        <f t="shared" si="5900"/>
        <v>54</v>
      </c>
      <c r="P4071" s="10">
        <f t="shared" si="5900"/>
        <v>59</v>
      </c>
      <c r="Q4071" s="10">
        <f t="shared" si="5900"/>
        <v>57</v>
      </c>
      <c r="R4071" s="10">
        <f t="shared" si="5900"/>
        <v>57</v>
      </c>
      <c r="S4071" s="10">
        <f t="shared" si="5900"/>
        <v>58</v>
      </c>
      <c r="T4071" s="10">
        <f t="shared" si="5900"/>
        <v>59</v>
      </c>
      <c r="U4071" s="10">
        <f t="shared" si="5900"/>
        <v>67</v>
      </c>
      <c r="V4071" s="10">
        <f t="shared" si="5900"/>
        <v>69</v>
      </c>
      <c r="W4071" s="10">
        <f t="shared" si="5900"/>
        <v>69</v>
      </c>
      <c r="X4071" s="10">
        <f t="shared" si="5900"/>
        <v>68</v>
      </c>
      <c r="Y4071" s="10">
        <f t="shared" si="5900"/>
        <v>233</v>
      </c>
      <c r="Z4071" s="10">
        <f t="shared" si="5900"/>
        <v>231</v>
      </c>
      <c r="AA4071" s="10">
        <f t="shared" si="5900"/>
        <v>196</v>
      </c>
      <c r="AB4071" s="10">
        <f t="shared" si="5900"/>
        <v>136</v>
      </c>
      <c r="AC4071" s="10">
        <f t="shared" si="5900"/>
        <v>208</v>
      </c>
      <c r="AD4071" s="10">
        <f t="shared" si="5900"/>
        <v>126</v>
      </c>
      <c r="AE4071" s="10">
        <f t="shared" si="5900"/>
        <v>144</v>
      </c>
      <c r="AF4071" s="10">
        <f t="shared" si="5900"/>
        <v>65</v>
      </c>
      <c r="AG4071" s="10">
        <f t="shared" si="5900"/>
        <v>79</v>
      </c>
      <c r="AH4071" s="10">
        <f t="shared" si="5900"/>
        <v>81</v>
      </c>
      <c r="AI4071" s="10">
        <f t="shared" si="5900"/>
        <v>80</v>
      </c>
      <c r="AJ4071" s="10">
        <f t="shared" si="5900"/>
        <v>90</v>
      </c>
      <c r="AK4071" s="10">
        <f t="shared" si="5900"/>
        <v>90</v>
      </c>
      <c r="AL4071" s="10">
        <f t="shared" ref="AL4071" si="5901">RANK(AL848,AL$588:AL$849,0)</f>
        <v>78</v>
      </c>
    </row>
    <row r="4072" spans="1:38" ht="15">
      <c r="A4072" s="29">
        <v>4071</v>
      </c>
      <c r="B4072" s="23" t="s">
        <v>300</v>
      </c>
      <c r="C4072" s="23" t="s">
        <v>305</v>
      </c>
      <c r="D4072" s="7" t="s">
        <v>267</v>
      </c>
      <c r="E4072" s="10">
        <f t="shared" ref="E4072:AK4072" si="5902">RANK(E849,E$588:E$849,0)</f>
        <v>198</v>
      </c>
      <c r="F4072" s="10">
        <f t="shared" si="5902"/>
        <v>197</v>
      </c>
      <c r="G4072" s="10">
        <f t="shared" si="5902"/>
        <v>219</v>
      </c>
      <c r="H4072" s="10">
        <f t="shared" si="5902"/>
        <v>219</v>
      </c>
      <c r="I4072" s="10">
        <f t="shared" si="5902"/>
        <v>222</v>
      </c>
      <c r="J4072" s="10">
        <f t="shared" si="5902"/>
        <v>226</v>
      </c>
      <c r="K4072" s="10">
        <f t="shared" si="5902"/>
        <v>225</v>
      </c>
      <c r="L4072" s="10">
        <f t="shared" si="5902"/>
        <v>220</v>
      </c>
      <c r="M4072" s="10">
        <f t="shared" si="5902"/>
        <v>221</v>
      </c>
      <c r="N4072" s="10">
        <f t="shared" si="5902"/>
        <v>223</v>
      </c>
      <c r="O4072" s="10">
        <f t="shared" si="5902"/>
        <v>223</v>
      </c>
      <c r="P4072" s="10">
        <f t="shared" si="5902"/>
        <v>233</v>
      </c>
      <c r="Q4072" s="10">
        <f t="shared" si="5902"/>
        <v>234</v>
      </c>
      <c r="R4072" s="10">
        <f t="shared" si="5902"/>
        <v>234</v>
      </c>
      <c r="S4072" s="10">
        <f t="shared" si="5902"/>
        <v>234</v>
      </c>
      <c r="T4072" s="10">
        <f t="shared" si="5902"/>
        <v>237</v>
      </c>
      <c r="U4072" s="10">
        <f t="shared" si="5902"/>
        <v>236</v>
      </c>
      <c r="V4072" s="10">
        <f t="shared" si="5902"/>
        <v>236</v>
      </c>
      <c r="W4072" s="10">
        <f t="shared" si="5902"/>
        <v>236</v>
      </c>
      <c r="X4072" s="10">
        <f t="shared" si="5902"/>
        <v>236</v>
      </c>
      <c r="Y4072" s="10">
        <f t="shared" si="5902"/>
        <v>233</v>
      </c>
      <c r="Z4072" s="10">
        <f t="shared" si="5902"/>
        <v>231</v>
      </c>
      <c r="AA4072" s="10">
        <f t="shared" si="5902"/>
        <v>232</v>
      </c>
      <c r="AB4072" s="10">
        <f t="shared" si="5902"/>
        <v>239</v>
      </c>
      <c r="AC4072" s="10">
        <f t="shared" si="5902"/>
        <v>238</v>
      </c>
      <c r="AD4072" s="10">
        <f t="shared" si="5902"/>
        <v>237</v>
      </c>
      <c r="AE4072" s="10">
        <f t="shared" si="5902"/>
        <v>240</v>
      </c>
      <c r="AF4072" s="10">
        <f t="shared" si="5902"/>
        <v>236</v>
      </c>
      <c r="AG4072" s="10">
        <f t="shared" si="5902"/>
        <v>241</v>
      </c>
      <c r="AH4072" s="10">
        <f t="shared" si="5902"/>
        <v>241</v>
      </c>
      <c r="AI4072" s="10">
        <f t="shared" si="5902"/>
        <v>239</v>
      </c>
      <c r="AJ4072" s="10">
        <f t="shared" si="5902"/>
        <v>240</v>
      </c>
      <c r="AK4072" s="10">
        <f t="shared" si="5902"/>
        <v>224</v>
      </c>
      <c r="AL4072" s="10">
        <f t="shared" ref="AL4072" si="5903">RANK(AL849,AL$588:AL$849,0)</f>
        <v>237</v>
      </c>
    </row>
    <row r="4073" spans="1:38" ht="15">
      <c r="A4073" s="29">
        <v>4072</v>
      </c>
      <c r="B4073" s="23" t="s">
        <v>300</v>
      </c>
      <c r="C4073" s="23" t="s">
        <v>305</v>
      </c>
      <c r="D4073" s="9" t="s">
        <v>268</v>
      </c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  <c r="AF4073" s="10"/>
      <c r="AG4073" s="10"/>
      <c r="AH4073" s="10"/>
      <c r="AI4073" s="10"/>
    </row>
    <row r="4074" spans="1:38" ht="15">
      <c r="A4074" s="29">
        <v>4073</v>
      </c>
      <c r="B4074" s="23" t="s">
        <v>300</v>
      </c>
      <c r="C4074" s="23" t="s">
        <v>305</v>
      </c>
      <c r="D4074" s="9" t="s">
        <v>269</v>
      </c>
      <c r="E4074" s="10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  <c r="AF4074" s="10"/>
      <c r="AG4074" s="10"/>
      <c r="AH4074" s="10"/>
      <c r="AI4074" s="10"/>
    </row>
    <row r="4075" spans="1:38" ht="15">
      <c r="A4075" s="29">
        <v>4074</v>
      </c>
      <c r="B4075" s="23" t="s">
        <v>300</v>
      </c>
      <c r="C4075" s="23" t="s">
        <v>305</v>
      </c>
      <c r="D4075" s="9" t="s">
        <v>270</v>
      </c>
      <c r="E4075" s="10"/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/>
      <c r="W4075" s="10"/>
      <c r="X4075" s="10"/>
      <c r="Y4075" s="10"/>
      <c r="Z4075" s="10"/>
      <c r="AA4075" s="10"/>
      <c r="AB4075" s="10"/>
      <c r="AC4075" s="10"/>
      <c r="AD4075" s="10"/>
      <c r="AE4075" s="10"/>
      <c r="AF4075" s="10"/>
      <c r="AG4075" s="10"/>
      <c r="AH4075" s="10"/>
      <c r="AI4075" s="10"/>
    </row>
    <row r="4076" spans="1:38" ht="15">
      <c r="A4076" s="29">
        <v>4075</v>
      </c>
      <c r="B4076" s="23" t="s">
        <v>300</v>
      </c>
      <c r="C4076" s="23" t="s">
        <v>305</v>
      </c>
      <c r="D4076" s="9" t="s">
        <v>271</v>
      </c>
      <c r="E4076" s="10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/>
      <c r="W4076" s="10"/>
      <c r="X4076" s="10"/>
      <c r="Y4076" s="10"/>
      <c r="Z4076" s="10"/>
      <c r="AA4076" s="10"/>
      <c r="AB4076" s="10"/>
      <c r="AC4076" s="10"/>
      <c r="AD4076" s="10"/>
      <c r="AE4076" s="10"/>
      <c r="AF4076" s="10"/>
      <c r="AG4076" s="10"/>
      <c r="AH4076" s="10"/>
      <c r="AI4076" s="10"/>
    </row>
    <row r="4077" spans="1:38" ht="15">
      <c r="A4077" s="29">
        <v>4076</v>
      </c>
      <c r="B4077" s="23" t="s">
        <v>300</v>
      </c>
      <c r="C4077" s="23" t="s">
        <v>305</v>
      </c>
      <c r="D4077" s="9" t="s">
        <v>272</v>
      </c>
      <c r="E4077" s="10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10"/>
      <c r="X4077" s="10"/>
      <c r="Y4077" s="10"/>
      <c r="Z4077" s="10"/>
      <c r="AA4077" s="10"/>
      <c r="AB4077" s="10"/>
      <c r="AC4077" s="10"/>
      <c r="AD4077" s="10"/>
      <c r="AE4077" s="10"/>
      <c r="AF4077" s="10"/>
      <c r="AG4077" s="10"/>
      <c r="AH4077" s="10"/>
      <c r="AI4077" s="10"/>
    </row>
    <row r="4078" spans="1:38" ht="15">
      <c r="A4078" s="29">
        <v>4077</v>
      </c>
      <c r="B4078" s="23" t="s">
        <v>300</v>
      </c>
      <c r="C4078" s="23" t="s">
        <v>305</v>
      </c>
      <c r="D4078" s="9" t="s">
        <v>273</v>
      </c>
      <c r="E4078" s="10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10"/>
      <c r="AD4078" s="10"/>
      <c r="AE4078" s="10"/>
      <c r="AF4078" s="10"/>
      <c r="AG4078" s="10"/>
      <c r="AH4078" s="10"/>
      <c r="AI4078" s="10"/>
    </row>
    <row r="4079" spans="1:38" ht="15">
      <c r="A4079" s="29">
        <v>4078</v>
      </c>
      <c r="B4079" s="23" t="s">
        <v>300</v>
      </c>
      <c r="C4079" s="23" t="s">
        <v>305</v>
      </c>
      <c r="D4079" s="9" t="s">
        <v>274</v>
      </c>
      <c r="E4079" s="10"/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10"/>
      <c r="AD4079" s="10"/>
      <c r="AE4079" s="10"/>
      <c r="AF4079" s="10"/>
      <c r="AG4079" s="10"/>
      <c r="AH4079" s="10"/>
      <c r="AI4079" s="10"/>
    </row>
    <row r="4080" spans="1:38" ht="15">
      <c r="A4080" s="29">
        <v>4079</v>
      </c>
      <c r="B4080" s="23" t="s">
        <v>300</v>
      </c>
      <c r="C4080" s="23" t="s">
        <v>305</v>
      </c>
      <c r="D4080" s="9" t="s">
        <v>275</v>
      </c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</row>
    <row r="4081" spans="1:35" ht="15">
      <c r="A4081" s="29">
        <v>4080</v>
      </c>
      <c r="B4081" s="23" t="s">
        <v>300</v>
      </c>
      <c r="C4081" s="23" t="s">
        <v>305</v>
      </c>
      <c r="D4081" s="9" t="s">
        <v>276</v>
      </c>
      <c r="E4081" s="10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  <c r="AF4081" s="10"/>
      <c r="AG4081" s="10"/>
      <c r="AH4081" s="10"/>
      <c r="AI4081" s="10"/>
    </row>
    <row r="4082" spans="1:35" ht="15">
      <c r="A4082" s="29">
        <v>4081</v>
      </c>
      <c r="B4082" s="23" t="s">
        <v>300</v>
      </c>
      <c r="C4082" s="23" t="s">
        <v>305</v>
      </c>
      <c r="D4082" s="9" t="s">
        <v>277</v>
      </c>
      <c r="E4082" s="10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</row>
    <row r="4083" spans="1:35" ht="15">
      <c r="A4083" s="29">
        <v>4082</v>
      </c>
      <c r="B4083" s="23" t="s">
        <v>300</v>
      </c>
      <c r="C4083" s="23" t="s">
        <v>305</v>
      </c>
      <c r="D4083" s="9" t="s">
        <v>278</v>
      </c>
      <c r="E4083" s="10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</row>
    <row r="4084" spans="1:35" ht="15">
      <c r="A4084" s="29">
        <v>4083</v>
      </c>
      <c r="B4084" s="23" t="s">
        <v>300</v>
      </c>
      <c r="C4084" s="23" t="s">
        <v>305</v>
      </c>
      <c r="D4084" s="9" t="s">
        <v>279</v>
      </c>
      <c r="E4084" s="10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10"/>
      <c r="AC4084" s="10"/>
      <c r="AD4084" s="10"/>
      <c r="AE4084" s="10"/>
      <c r="AF4084" s="10"/>
      <c r="AG4084" s="10"/>
      <c r="AH4084" s="10"/>
      <c r="AI4084" s="10"/>
    </row>
    <row r="4085" spans="1:35" ht="15">
      <c r="A4085" s="29">
        <v>4084</v>
      </c>
      <c r="B4085" s="23" t="s">
        <v>300</v>
      </c>
      <c r="C4085" s="23" t="s">
        <v>305</v>
      </c>
      <c r="D4085" s="9" t="s">
        <v>280</v>
      </c>
      <c r="E4085" s="10"/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  <c r="AF4085" s="10"/>
      <c r="AG4085" s="10"/>
      <c r="AH4085" s="10"/>
      <c r="AI4085" s="10"/>
    </row>
    <row r="4086" spans="1:35" ht="15">
      <c r="A4086" s="29">
        <v>4085</v>
      </c>
      <c r="B4086" s="23" t="s">
        <v>300</v>
      </c>
      <c r="C4086" s="23" t="s">
        <v>305</v>
      </c>
      <c r="D4086" s="9" t="s">
        <v>281</v>
      </c>
      <c r="E4086" s="10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10"/>
      <c r="AD4086" s="10"/>
      <c r="AE4086" s="10"/>
      <c r="AF4086" s="10"/>
      <c r="AG4086" s="10"/>
      <c r="AH4086" s="10"/>
      <c r="AI4086" s="10"/>
    </row>
    <row r="4087" spans="1:35" ht="15">
      <c r="A4087" s="29">
        <v>4086</v>
      </c>
      <c r="B4087" s="23" t="s">
        <v>300</v>
      </c>
      <c r="C4087" s="23" t="s">
        <v>305</v>
      </c>
      <c r="D4087" s="9" t="s">
        <v>282</v>
      </c>
      <c r="E4087" s="10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10"/>
      <c r="AD4087" s="10"/>
      <c r="AE4087" s="10"/>
      <c r="AF4087" s="10"/>
      <c r="AG4087" s="10"/>
      <c r="AH4087" s="10"/>
      <c r="AI4087" s="10"/>
    </row>
    <row r="4088" spans="1:35" ht="15">
      <c r="A4088" s="29">
        <v>4087</v>
      </c>
      <c r="B4088" s="23" t="s">
        <v>300</v>
      </c>
      <c r="C4088" s="23" t="s">
        <v>305</v>
      </c>
      <c r="D4088" s="9" t="s">
        <v>283</v>
      </c>
      <c r="E4088" s="10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/>
      <c r="W4088" s="10"/>
      <c r="X4088" s="10"/>
      <c r="Y4088" s="10"/>
      <c r="Z4088" s="10"/>
      <c r="AA4088" s="10"/>
      <c r="AB4088" s="10"/>
      <c r="AC4088" s="10"/>
      <c r="AD4088" s="10"/>
      <c r="AE4088" s="10"/>
      <c r="AF4088" s="10"/>
      <c r="AG4088" s="10"/>
      <c r="AH4088" s="10"/>
      <c r="AI4088" s="10"/>
    </row>
    <row r="4089" spans="1:35" ht="15">
      <c r="A4089" s="29">
        <v>4088</v>
      </c>
      <c r="B4089" s="23" t="s">
        <v>300</v>
      </c>
      <c r="C4089" s="23" t="s">
        <v>305</v>
      </c>
      <c r="D4089" s="9" t="s">
        <v>284</v>
      </c>
      <c r="E4089" s="10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  <c r="AF4089" s="10"/>
      <c r="AG4089" s="10"/>
      <c r="AH4089" s="10"/>
      <c r="AI4089" s="10"/>
    </row>
    <row r="4090" spans="1:35" ht="15">
      <c r="A4090" s="29">
        <v>4089</v>
      </c>
      <c r="B4090" s="23" t="s">
        <v>300</v>
      </c>
      <c r="C4090" s="23" t="s">
        <v>305</v>
      </c>
      <c r="D4090" s="9" t="s">
        <v>285</v>
      </c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10"/>
      <c r="AF4090" s="10"/>
      <c r="AG4090" s="10"/>
      <c r="AH4090" s="10"/>
      <c r="AI4090" s="10"/>
    </row>
    <row r="4091" spans="1:35" ht="15">
      <c r="A4091" s="29">
        <v>4090</v>
      </c>
      <c r="B4091" s="23" t="s">
        <v>300</v>
      </c>
      <c r="C4091" s="23" t="s">
        <v>305</v>
      </c>
      <c r="D4091" s="9" t="s">
        <v>286</v>
      </c>
      <c r="E4091" s="10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0"/>
      <c r="AD4091" s="10"/>
      <c r="AE4091" s="10"/>
      <c r="AF4091" s="10"/>
      <c r="AG4091" s="10"/>
      <c r="AH4091" s="10"/>
      <c r="AI4091" s="10"/>
    </row>
    <row r="4092" spans="1:35" ht="15">
      <c r="A4092" s="29">
        <v>4091</v>
      </c>
      <c r="B4092" s="23" t="s">
        <v>300</v>
      </c>
      <c r="C4092" s="23" t="s">
        <v>305</v>
      </c>
      <c r="D4092" s="9" t="s">
        <v>287</v>
      </c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</row>
    <row r="4093" spans="1:35" ht="15">
      <c r="A4093" s="29">
        <v>4092</v>
      </c>
      <c r="B4093" s="23" t="s">
        <v>300</v>
      </c>
      <c r="C4093" s="23" t="s">
        <v>305</v>
      </c>
      <c r="D4093" s="9" t="s">
        <v>288</v>
      </c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10"/>
      <c r="AD4093" s="10"/>
      <c r="AE4093" s="10"/>
      <c r="AF4093" s="10"/>
      <c r="AG4093" s="10"/>
      <c r="AH4093" s="10"/>
      <c r="AI4093" s="10"/>
    </row>
    <row r="4094" spans="1:35" ht="15">
      <c r="A4094" s="29">
        <v>4093</v>
      </c>
      <c r="B4094" s="23" t="s">
        <v>300</v>
      </c>
      <c r="C4094" s="23" t="s">
        <v>305</v>
      </c>
      <c r="D4094" s="9" t="s">
        <v>289</v>
      </c>
      <c r="E4094" s="10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10"/>
      <c r="AI4094" s="10"/>
    </row>
    <row r="4095" spans="1:35" ht="15">
      <c r="A4095" s="29">
        <v>4094</v>
      </c>
      <c r="B4095" s="23" t="s">
        <v>300</v>
      </c>
      <c r="C4095" s="23" t="s">
        <v>305</v>
      </c>
      <c r="D4095" s="9" t="s">
        <v>290</v>
      </c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10"/>
      <c r="AI4095" s="10"/>
    </row>
    <row r="4096" spans="1:35" ht="15">
      <c r="A4096" s="29">
        <v>4095</v>
      </c>
      <c r="B4096" s="23" t="s">
        <v>300</v>
      </c>
      <c r="C4096" s="23" t="s">
        <v>305</v>
      </c>
      <c r="D4096" s="9" t="s">
        <v>291</v>
      </c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10"/>
      <c r="AD4096" s="10"/>
      <c r="AE4096" s="10"/>
      <c r="AF4096" s="10"/>
      <c r="AG4096" s="10"/>
      <c r="AH4096" s="10"/>
      <c r="AI4096" s="10"/>
    </row>
    <row r="4097" spans="1:38" ht="15">
      <c r="A4097" s="29">
        <v>4096</v>
      </c>
      <c r="B4097" s="23" t="s">
        <v>300</v>
      </c>
      <c r="C4097" s="23" t="s">
        <v>305</v>
      </c>
      <c r="D4097" s="9" t="s">
        <v>292</v>
      </c>
      <c r="E4097" s="10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/>
      <c r="W4097" s="10"/>
      <c r="X4097" s="10"/>
      <c r="Y4097" s="10"/>
      <c r="Z4097" s="10"/>
      <c r="AA4097" s="10"/>
      <c r="AB4097" s="10"/>
      <c r="AC4097" s="10"/>
      <c r="AD4097" s="10"/>
      <c r="AE4097" s="10"/>
      <c r="AF4097" s="10"/>
      <c r="AG4097" s="10"/>
      <c r="AH4097" s="10"/>
      <c r="AI4097" s="10"/>
    </row>
    <row r="4098" spans="1:38" ht="15">
      <c r="A4098" s="29">
        <v>4097</v>
      </c>
      <c r="B4098" s="23" t="s">
        <v>300</v>
      </c>
      <c r="C4098" s="23" t="s">
        <v>305</v>
      </c>
      <c r="D4098" s="9" t="s">
        <v>293</v>
      </c>
      <c r="E4098" s="10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10"/>
      <c r="AD4098" s="10"/>
      <c r="AE4098" s="10"/>
      <c r="AF4098" s="10"/>
      <c r="AG4098" s="10"/>
      <c r="AH4098" s="10"/>
      <c r="AI4098" s="10"/>
    </row>
    <row r="4099" spans="1:38" ht="15">
      <c r="A4099" s="29">
        <v>4098</v>
      </c>
      <c r="B4099" s="23" t="s">
        <v>300</v>
      </c>
      <c r="C4099" s="23" t="s">
        <v>305</v>
      </c>
      <c r="D4099" s="9" t="s">
        <v>294</v>
      </c>
      <c r="E4099" s="10"/>
      <c r="F4099" s="1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/>
      <c r="W4099" s="10"/>
      <c r="X4099" s="10"/>
      <c r="Y4099" s="10"/>
      <c r="Z4099" s="10"/>
      <c r="AA4099" s="10"/>
      <c r="AB4099" s="10"/>
      <c r="AC4099" s="10"/>
      <c r="AD4099" s="10"/>
      <c r="AE4099" s="10"/>
      <c r="AF4099" s="10"/>
      <c r="AG4099" s="10"/>
      <c r="AH4099" s="10"/>
      <c r="AI4099" s="10"/>
    </row>
    <row r="4100" spans="1:38" ht="15">
      <c r="A4100" s="29">
        <v>4099</v>
      </c>
      <c r="B4100" s="23" t="s">
        <v>300</v>
      </c>
      <c r="C4100" s="23" t="s">
        <v>305</v>
      </c>
      <c r="D4100" s="9" t="s">
        <v>295</v>
      </c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10"/>
      <c r="AG4100" s="10"/>
      <c r="AH4100" s="10"/>
      <c r="AI4100" s="10"/>
    </row>
    <row r="4101" spans="1:38" ht="15">
      <c r="A4101" s="29">
        <v>4100</v>
      </c>
      <c r="B4101" s="23" t="s">
        <v>300</v>
      </c>
      <c r="C4101" s="23" t="s">
        <v>305</v>
      </c>
      <c r="D4101" s="9" t="s">
        <v>296</v>
      </c>
    </row>
    <row r="4102" spans="1:38" ht="15">
      <c r="A4102" s="29">
        <v>4101</v>
      </c>
      <c r="B4102" s="23" t="s">
        <v>300</v>
      </c>
      <c r="C4102" s="23" t="s">
        <v>305</v>
      </c>
      <c r="D4102" s="9" t="s">
        <v>297</v>
      </c>
      <c r="AK4102" s="44"/>
      <c r="AL4102" s="44"/>
    </row>
    <row r="4103" spans="1:38" ht="15">
      <c r="A4103" s="29">
        <v>4102</v>
      </c>
      <c r="B4103" s="23" t="s">
        <v>300</v>
      </c>
      <c r="C4103" s="23" t="s">
        <v>305</v>
      </c>
      <c r="D4103" s="9" t="s">
        <v>298</v>
      </c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</row>
  </sheetData>
  <autoFilter ref="A1:AM4103" xr:uid="{5FF3693E-799D-4ADB-BEFB-F2C993357899}">
    <sortState xmlns:xlrd2="http://schemas.microsoft.com/office/spreadsheetml/2017/richdata2" ref="A2:AM4103">
      <sortCondition ref="A1:A4103"/>
    </sortState>
  </autoFilter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481DD-2E57-44A5-9599-8527DABB6A9E}">
  <sheetPr filterMode="1">
    <tabColor rgb="FFC00000"/>
  </sheetPr>
  <dimension ref="A1:CO896"/>
  <sheetViews>
    <sheetView zoomScale="70" zoomScaleNormal="70" workbookViewId="0">
      <pane xSplit="3" ySplit="1" topLeftCell="BN161" activePane="bottomRight" state="frozen"/>
      <selection pane="topRight" activeCell="D1" sqref="D1"/>
      <selection pane="bottomLeft" activeCell="A2" sqref="A2"/>
      <selection pane="bottomRight" activeCell="A182" sqref="A182:XFD182"/>
    </sheetView>
  </sheetViews>
  <sheetFormatPr baseColWidth="10" defaultColWidth="11.42578125" defaultRowHeight="12.75"/>
  <cols>
    <col min="1" max="1" width="16.140625" bestFit="1" customWidth="1"/>
    <col min="2" max="2" width="11.5703125" bestFit="1" customWidth="1"/>
    <col min="3" max="3" width="38.5703125" customWidth="1"/>
    <col min="4" max="52" width="16.140625" style="4" hidden="1" customWidth="1"/>
    <col min="53" max="55" width="14.5703125" style="4" hidden="1" customWidth="1"/>
    <col min="56" max="56" width="15" style="4" hidden="1" customWidth="1"/>
    <col min="57" max="58" width="14.42578125" style="4" hidden="1" customWidth="1"/>
    <col min="59" max="60" width="15.140625" style="4" hidden="1" customWidth="1"/>
    <col min="61" max="63" width="14.85546875" style="4" hidden="1" customWidth="1"/>
    <col min="64" max="65" width="14.85546875" style="4" customWidth="1"/>
    <col min="66" max="76" width="14.5703125" style="4" customWidth="1"/>
    <col min="77" max="87" width="14.5703125" style="4" hidden="1" customWidth="1"/>
    <col min="88" max="88" width="35.85546875" style="50" customWidth="1"/>
    <col min="89" max="89" width="18.140625" style="4" customWidth="1"/>
    <col min="90" max="90" width="34.42578125" style="4" customWidth="1"/>
    <col min="91" max="91" width="31.140625" style="4" customWidth="1"/>
    <col min="92" max="92" width="12.5703125" style="4" customWidth="1"/>
    <col min="93" max="93" width="32.85546875" customWidth="1"/>
  </cols>
  <sheetData>
    <row r="1" spans="1:93" ht="100.5" customHeight="1">
      <c r="A1" s="15" t="s">
        <v>1</v>
      </c>
      <c r="B1" s="15" t="s">
        <v>2</v>
      </c>
      <c r="C1" s="15" t="s">
        <v>3</v>
      </c>
      <c r="D1" s="16">
        <v>43101</v>
      </c>
      <c r="E1" s="16">
        <v>43132</v>
      </c>
      <c r="F1" s="16">
        <v>43160</v>
      </c>
      <c r="G1" s="16">
        <v>43191</v>
      </c>
      <c r="H1" s="16">
        <v>43221</v>
      </c>
      <c r="I1" s="16">
        <v>43252</v>
      </c>
      <c r="J1" s="16">
        <v>43282</v>
      </c>
      <c r="K1" s="16">
        <v>43313</v>
      </c>
      <c r="L1" s="16">
        <v>43344</v>
      </c>
      <c r="M1" s="16">
        <v>43374</v>
      </c>
      <c r="N1" s="16">
        <v>43405</v>
      </c>
      <c r="O1" s="16">
        <v>43435</v>
      </c>
      <c r="P1" s="16">
        <v>43466</v>
      </c>
      <c r="Q1" s="16">
        <v>43497</v>
      </c>
      <c r="R1" s="16">
        <v>43525</v>
      </c>
      <c r="S1" s="16">
        <v>43556</v>
      </c>
      <c r="T1" s="16">
        <v>43586</v>
      </c>
      <c r="U1" s="16">
        <v>43617</v>
      </c>
      <c r="V1" s="16">
        <v>43647</v>
      </c>
      <c r="W1" s="16">
        <v>43678</v>
      </c>
      <c r="X1" s="16">
        <v>43709</v>
      </c>
      <c r="Y1" s="16">
        <v>43739</v>
      </c>
      <c r="Z1" s="16">
        <v>43770</v>
      </c>
      <c r="AA1" s="16">
        <v>43800</v>
      </c>
      <c r="AB1" s="16">
        <v>43831</v>
      </c>
      <c r="AC1" s="16">
        <v>43862</v>
      </c>
      <c r="AD1" s="16">
        <v>43891</v>
      </c>
      <c r="AE1" s="16">
        <v>43922</v>
      </c>
      <c r="AF1" s="16">
        <v>43952</v>
      </c>
      <c r="AG1" s="16">
        <v>43983</v>
      </c>
      <c r="AH1" s="16">
        <v>44013</v>
      </c>
      <c r="AI1" s="16">
        <v>44044</v>
      </c>
      <c r="AJ1" s="16">
        <v>44075</v>
      </c>
      <c r="AK1" s="16">
        <v>44105</v>
      </c>
      <c r="AL1" s="16">
        <v>44136</v>
      </c>
      <c r="AM1" s="16">
        <v>44166</v>
      </c>
      <c r="AN1" s="16">
        <v>44197</v>
      </c>
      <c r="AO1" s="16">
        <v>44228</v>
      </c>
      <c r="AP1" s="16">
        <v>44256</v>
      </c>
      <c r="AQ1" s="16">
        <v>44287</v>
      </c>
      <c r="AR1" s="16">
        <v>44317</v>
      </c>
      <c r="AS1" s="16">
        <v>44348</v>
      </c>
      <c r="AT1" s="16">
        <v>44378</v>
      </c>
      <c r="AU1" s="16">
        <v>44409</v>
      </c>
      <c r="AV1" s="16">
        <v>44440</v>
      </c>
      <c r="AW1" s="16">
        <v>44470</v>
      </c>
      <c r="AX1" s="16">
        <v>44501</v>
      </c>
      <c r="AY1" s="16">
        <v>44531</v>
      </c>
      <c r="AZ1" s="16">
        <v>44562</v>
      </c>
      <c r="BA1" s="16">
        <v>44593</v>
      </c>
      <c r="BB1" s="16">
        <v>44621</v>
      </c>
      <c r="BC1" s="16">
        <v>44652</v>
      </c>
      <c r="BD1" s="16">
        <v>44682</v>
      </c>
      <c r="BE1" s="16">
        <v>44713</v>
      </c>
      <c r="BF1" s="16">
        <v>44743</v>
      </c>
      <c r="BG1" s="16">
        <v>44774</v>
      </c>
      <c r="BH1" s="16">
        <v>44805</v>
      </c>
      <c r="BI1" s="16">
        <v>44835</v>
      </c>
      <c r="BJ1" s="16">
        <v>44866</v>
      </c>
      <c r="BK1" s="16">
        <v>44896</v>
      </c>
      <c r="BL1" s="16">
        <v>44927</v>
      </c>
      <c r="BM1" s="16">
        <v>44958</v>
      </c>
      <c r="BN1" s="16">
        <v>44986</v>
      </c>
      <c r="BO1" s="16">
        <v>45017</v>
      </c>
      <c r="BP1" s="16">
        <v>45047</v>
      </c>
      <c r="BQ1" s="16">
        <v>45078</v>
      </c>
      <c r="BR1" s="16">
        <v>45108</v>
      </c>
      <c r="BS1" s="16">
        <v>45139</v>
      </c>
      <c r="BT1" s="16">
        <v>45170</v>
      </c>
      <c r="BU1" s="16">
        <v>45200</v>
      </c>
      <c r="BV1" s="16">
        <v>45231</v>
      </c>
      <c r="BW1" s="16">
        <v>45261</v>
      </c>
      <c r="BX1" s="16">
        <v>45292</v>
      </c>
      <c r="BY1" s="16">
        <v>45323</v>
      </c>
      <c r="BZ1" s="16">
        <v>45352</v>
      </c>
      <c r="CA1" s="16">
        <v>45383</v>
      </c>
      <c r="CB1" s="16">
        <v>45413</v>
      </c>
      <c r="CC1" s="16">
        <v>45444</v>
      </c>
      <c r="CD1" s="16">
        <v>45474</v>
      </c>
      <c r="CE1" s="16">
        <v>45505</v>
      </c>
      <c r="CF1" s="16">
        <v>45536</v>
      </c>
      <c r="CG1" s="16">
        <v>45566</v>
      </c>
      <c r="CH1" s="16">
        <v>45597</v>
      </c>
      <c r="CI1" s="16">
        <v>45627</v>
      </c>
      <c r="CJ1" s="45" t="s">
        <v>306</v>
      </c>
      <c r="CK1" s="46" t="s">
        <v>307</v>
      </c>
      <c r="CL1" s="47" t="s">
        <v>325</v>
      </c>
      <c r="CM1" s="45" t="s">
        <v>327</v>
      </c>
      <c r="CN1" s="45" t="s">
        <v>307</v>
      </c>
      <c r="CO1" s="139" t="s">
        <v>328</v>
      </c>
    </row>
    <row r="2" spans="1:93" ht="15">
      <c r="A2" s="14" t="s">
        <v>4</v>
      </c>
      <c r="B2" s="14" t="s">
        <v>5</v>
      </c>
      <c r="C2" s="7" t="s">
        <v>6</v>
      </c>
      <c r="D2" s="6">
        <v>3769630</v>
      </c>
      <c r="E2" s="6">
        <v>3761487</v>
      </c>
      <c r="F2" s="6">
        <v>3999756</v>
      </c>
      <c r="G2" s="6">
        <v>3799064</v>
      </c>
      <c r="H2" s="6">
        <v>3729159</v>
      </c>
      <c r="I2" s="6">
        <v>3877451</v>
      </c>
      <c r="J2" s="6">
        <v>3612838</v>
      </c>
      <c r="K2" s="6">
        <v>3334678</v>
      </c>
      <c r="L2" s="6">
        <v>3567611</v>
      </c>
      <c r="M2" s="6">
        <v>3916870</v>
      </c>
      <c r="N2" s="6">
        <v>3769325</v>
      </c>
      <c r="O2" s="6">
        <v>3215473</v>
      </c>
      <c r="P2" s="6">
        <v>3836015</v>
      </c>
      <c r="Q2" s="6">
        <v>3796715</v>
      </c>
      <c r="R2" s="6">
        <v>4089518</v>
      </c>
      <c r="S2" s="6">
        <v>3885941</v>
      </c>
      <c r="T2" s="6">
        <v>4167305</v>
      </c>
      <c r="U2" s="6">
        <v>3876474</v>
      </c>
      <c r="V2" s="6">
        <v>3774439</v>
      </c>
      <c r="W2" s="6">
        <v>3447069</v>
      </c>
      <c r="X2" s="6">
        <v>4058596</v>
      </c>
      <c r="Y2" s="6">
        <v>3965007</v>
      </c>
      <c r="Z2" s="6">
        <v>3877361</v>
      </c>
      <c r="AA2" s="6">
        <v>3468415</v>
      </c>
      <c r="AB2" s="6">
        <v>3882627</v>
      </c>
      <c r="AC2" s="6">
        <v>3884728</v>
      </c>
      <c r="AD2" s="6">
        <v>3788382</v>
      </c>
      <c r="AE2" s="6">
        <v>2799835</v>
      </c>
      <c r="AF2" s="6">
        <v>2781241</v>
      </c>
      <c r="AG2" s="6">
        <v>3614885</v>
      </c>
      <c r="AH2" s="6">
        <v>3453960</v>
      </c>
      <c r="AI2" s="6">
        <v>3179494</v>
      </c>
      <c r="AJ2" s="6">
        <v>4097887</v>
      </c>
      <c r="AK2" s="6">
        <v>4197615</v>
      </c>
      <c r="AL2" s="6">
        <v>3961936</v>
      </c>
      <c r="AM2" s="6">
        <v>3664484</v>
      </c>
      <c r="AN2" s="6">
        <v>3922312</v>
      </c>
      <c r="AO2" s="6">
        <v>3963886</v>
      </c>
      <c r="AP2" s="6">
        <v>4545766</v>
      </c>
      <c r="AQ2" s="6">
        <v>4413168</v>
      </c>
      <c r="AR2" s="6">
        <v>4204440</v>
      </c>
      <c r="AS2" s="6">
        <v>4448129</v>
      </c>
      <c r="AT2" s="6">
        <v>4035487</v>
      </c>
      <c r="AU2" s="6">
        <v>3931963</v>
      </c>
      <c r="AV2" s="6">
        <v>4430401</v>
      </c>
      <c r="AW2" s="6">
        <v>4670208</v>
      </c>
      <c r="AX2" s="6">
        <v>4481197</v>
      </c>
      <c r="AY2" s="6">
        <v>4364204</v>
      </c>
      <c r="AZ2" s="5">
        <v>4241164</v>
      </c>
      <c r="BA2" s="5">
        <v>4957453</v>
      </c>
      <c r="BB2" s="5">
        <v>5559436</v>
      </c>
      <c r="BC2" s="5">
        <v>4740405</v>
      </c>
      <c r="BD2" s="5">
        <v>5447692</v>
      </c>
      <c r="BE2" s="5">
        <v>5218318</v>
      </c>
      <c r="BF2" s="5">
        <v>5928105</v>
      </c>
      <c r="BG2" s="5">
        <v>5312819</v>
      </c>
      <c r="BH2" s="5">
        <v>5726658</v>
      </c>
      <c r="BI2" s="5">
        <v>5330218</v>
      </c>
      <c r="BJ2" s="5">
        <v>5518218</v>
      </c>
      <c r="BK2" s="5">
        <v>4963099</v>
      </c>
      <c r="BL2" s="5">
        <v>5245914</v>
      </c>
      <c r="BM2" s="5">
        <v>5528994</v>
      </c>
      <c r="BN2" s="5">
        <v>5694071</v>
      </c>
      <c r="BO2" s="5">
        <v>5036497</v>
      </c>
      <c r="BP2" s="5">
        <v>5346317</v>
      </c>
      <c r="BQ2" s="5">
        <v>5707631</v>
      </c>
      <c r="BR2" s="5">
        <v>4825864</v>
      </c>
      <c r="BS2" s="5">
        <v>5099460</v>
      </c>
      <c r="BT2" s="5">
        <v>5136986</v>
      </c>
      <c r="BU2" s="5">
        <v>5143355</v>
      </c>
      <c r="BV2" s="5">
        <v>5237861</v>
      </c>
      <c r="BW2" s="5">
        <v>4385713</v>
      </c>
      <c r="BX2" s="5">
        <v>5159893</v>
      </c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48">
        <f>SUM(BL2:BW2)</f>
        <v>62388663</v>
      </c>
      <c r="CK2" s="10">
        <f>RANK(CJ2,CJ$2:CJ$263,0)</f>
        <v>10</v>
      </c>
      <c r="CL2" s="12">
        <f>CJ2/SUM(AZ2:BK2)*100-100</f>
        <v>-0.88161803939193817</v>
      </c>
      <c r="CM2" s="6">
        <f>SUM(BX2:CI2)</f>
        <v>5159893</v>
      </c>
      <c r="CN2" s="10">
        <f>CK2</f>
        <v>10</v>
      </c>
      <c r="CO2" s="149">
        <f>CM2/BL2*100-100</f>
        <v>-1.6397714487885224</v>
      </c>
    </row>
    <row r="3" spans="1:93" ht="17.25" hidden="1" customHeight="1">
      <c r="A3" s="14" t="s">
        <v>4</v>
      </c>
      <c r="B3" s="14" t="s">
        <v>5</v>
      </c>
      <c r="C3" s="7" t="s">
        <v>7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48">
        <f>SUM(BL3:BW3)</f>
        <v>0</v>
      </c>
      <c r="CK3" s="10">
        <f t="shared" ref="CK3:CK66" si="0">RANK(CJ3,CJ$2:CJ$263,0)</f>
        <v>235</v>
      </c>
      <c r="CL3" s="12" t="e">
        <f>CJ3/SUM(AZ3:BK3)*100-100</f>
        <v>#DIV/0!</v>
      </c>
      <c r="CM3" s="6">
        <f>SUM(BX3:CI3)</f>
        <v>0</v>
      </c>
      <c r="CN3" s="10">
        <f t="shared" ref="CN3:CN66" si="1">CK3</f>
        <v>235</v>
      </c>
      <c r="CO3" s="149" t="e">
        <f>CM3/BL3*100-100</f>
        <v>#DIV/0!</v>
      </c>
    </row>
    <row r="4" spans="1:93" ht="15">
      <c r="A4" s="14" t="s">
        <v>4</v>
      </c>
      <c r="B4" s="14" t="s">
        <v>5</v>
      </c>
      <c r="C4" s="7" t="s">
        <v>8</v>
      </c>
      <c r="D4" s="6">
        <v>324746</v>
      </c>
      <c r="E4" s="6">
        <v>339135</v>
      </c>
      <c r="F4" s="6">
        <v>371590</v>
      </c>
      <c r="G4" s="6">
        <v>318856</v>
      </c>
      <c r="H4" s="6">
        <v>326772</v>
      </c>
      <c r="I4" s="6">
        <v>338558</v>
      </c>
      <c r="J4" s="6">
        <v>335458</v>
      </c>
      <c r="K4" s="6">
        <v>312913</v>
      </c>
      <c r="L4" s="6">
        <v>313988</v>
      </c>
      <c r="M4" s="6">
        <v>366097</v>
      </c>
      <c r="N4" s="6">
        <v>345497</v>
      </c>
      <c r="O4" s="6">
        <v>293631</v>
      </c>
      <c r="P4" s="6">
        <v>321041</v>
      </c>
      <c r="Q4" s="6">
        <v>333391</v>
      </c>
      <c r="R4" s="6">
        <v>364945</v>
      </c>
      <c r="S4" s="6">
        <v>353869</v>
      </c>
      <c r="T4" s="6">
        <v>330285</v>
      </c>
      <c r="U4" s="6">
        <v>309531</v>
      </c>
      <c r="V4" s="6">
        <v>319964</v>
      </c>
      <c r="W4" s="6">
        <v>294912</v>
      </c>
      <c r="X4" s="6">
        <v>338692</v>
      </c>
      <c r="Y4" s="6">
        <v>352531</v>
      </c>
      <c r="Z4" s="6">
        <v>341425</v>
      </c>
      <c r="AA4" s="6">
        <v>273109</v>
      </c>
      <c r="AB4" s="6">
        <v>325678</v>
      </c>
      <c r="AC4" s="6">
        <v>346255</v>
      </c>
      <c r="AD4" s="6">
        <v>330577</v>
      </c>
      <c r="AE4" s="6">
        <v>237969</v>
      </c>
      <c r="AF4" s="6">
        <v>234569</v>
      </c>
      <c r="AG4" s="6">
        <v>283226</v>
      </c>
      <c r="AH4" s="6">
        <v>291582</v>
      </c>
      <c r="AI4" s="6">
        <v>295866</v>
      </c>
      <c r="AJ4" s="6">
        <v>327198</v>
      </c>
      <c r="AK4" s="6">
        <v>341494</v>
      </c>
      <c r="AL4" s="6">
        <v>348149</v>
      </c>
      <c r="AM4" s="6">
        <v>283500</v>
      </c>
      <c r="AN4" s="6">
        <v>313831</v>
      </c>
      <c r="AO4" s="6">
        <v>357968</v>
      </c>
      <c r="AP4" s="6">
        <v>429145</v>
      </c>
      <c r="AQ4" s="6">
        <v>368594</v>
      </c>
      <c r="AR4" s="6">
        <v>377243</v>
      </c>
      <c r="AS4" s="6">
        <v>381748</v>
      </c>
      <c r="AT4" s="6">
        <v>377456</v>
      </c>
      <c r="AU4" s="6">
        <v>380287</v>
      </c>
      <c r="AV4" s="6">
        <v>412613</v>
      </c>
      <c r="AW4" s="6">
        <v>410977</v>
      </c>
      <c r="AX4" s="6">
        <v>429300</v>
      </c>
      <c r="AY4" s="6">
        <v>357148</v>
      </c>
      <c r="AZ4" s="5">
        <v>381143</v>
      </c>
      <c r="BA4" s="5">
        <v>409196</v>
      </c>
      <c r="BB4" s="5">
        <v>468313</v>
      </c>
      <c r="BC4" s="5">
        <v>437501</v>
      </c>
      <c r="BD4" s="5">
        <v>436574</v>
      </c>
      <c r="BE4" s="5">
        <v>474984</v>
      </c>
      <c r="BF4" s="5">
        <v>459305</v>
      </c>
      <c r="BG4" s="5">
        <v>485665</v>
      </c>
      <c r="BH4" s="5">
        <v>479390</v>
      </c>
      <c r="BI4" s="5">
        <v>501470</v>
      </c>
      <c r="BJ4" s="5">
        <v>559091</v>
      </c>
      <c r="BK4" s="5">
        <v>468588</v>
      </c>
      <c r="BL4" s="5">
        <v>499423</v>
      </c>
      <c r="BM4" s="5">
        <v>511420</v>
      </c>
      <c r="BN4" s="5">
        <v>537581</v>
      </c>
      <c r="BO4" s="5">
        <v>491932</v>
      </c>
      <c r="BP4" s="5">
        <v>528450</v>
      </c>
      <c r="BQ4" s="5">
        <v>529183</v>
      </c>
      <c r="BR4" s="5">
        <v>534751</v>
      </c>
      <c r="BS4" s="5">
        <v>505927</v>
      </c>
      <c r="BT4" s="5">
        <v>491018</v>
      </c>
      <c r="BU4" s="5">
        <v>499491</v>
      </c>
      <c r="BV4" s="5">
        <v>522806</v>
      </c>
      <c r="BW4" s="5">
        <v>414479</v>
      </c>
      <c r="BX4" s="5">
        <v>523451</v>
      </c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48">
        <f>SUM(BL4:BW4)</f>
        <v>6066461</v>
      </c>
      <c r="CK4" s="10">
        <f t="shared" si="0"/>
        <v>42</v>
      </c>
      <c r="CL4" s="12">
        <f>CJ4/SUM(AZ4:BK4)*100-100</f>
        <v>9.0850748576751101</v>
      </c>
      <c r="CM4" s="6">
        <f>SUM(BX4:CI4)</f>
        <v>523451</v>
      </c>
      <c r="CN4" s="10">
        <f t="shared" si="1"/>
        <v>42</v>
      </c>
      <c r="CO4" s="149">
        <f>CM4/BL4*100-100</f>
        <v>4.8111520694881875</v>
      </c>
    </row>
    <row r="5" spans="1:93" ht="15">
      <c r="A5" s="14" t="s">
        <v>4</v>
      </c>
      <c r="B5" s="14" t="s">
        <v>5</v>
      </c>
      <c r="C5" s="7" t="s">
        <v>9</v>
      </c>
      <c r="D5" s="6">
        <v>1551927</v>
      </c>
      <c r="E5" s="6">
        <v>1529329</v>
      </c>
      <c r="F5" s="6">
        <v>1503817</v>
      </c>
      <c r="G5" s="6">
        <v>1949578</v>
      </c>
      <c r="H5" s="6">
        <v>2519190</v>
      </c>
      <c r="I5" s="6">
        <v>1730892</v>
      </c>
      <c r="J5" s="6">
        <v>1471977</v>
      </c>
      <c r="K5" s="6">
        <v>1487605</v>
      </c>
      <c r="L5" s="6">
        <v>1549311</v>
      </c>
      <c r="M5" s="6">
        <v>1688462</v>
      </c>
      <c r="N5" s="6">
        <v>1691019</v>
      </c>
      <c r="O5" s="6">
        <v>1434532</v>
      </c>
      <c r="P5" s="6">
        <v>1567186</v>
      </c>
      <c r="Q5" s="6">
        <v>1511377</v>
      </c>
      <c r="R5" s="6">
        <v>1710166</v>
      </c>
      <c r="S5" s="6">
        <v>1567291</v>
      </c>
      <c r="T5" s="6">
        <v>1559324</v>
      </c>
      <c r="U5" s="6">
        <v>1601571</v>
      </c>
      <c r="V5" s="6">
        <v>1555579</v>
      </c>
      <c r="W5" s="6">
        <v>1506788</v>
      </c>
      <c r="X5" s="6">
        <v>1631769</v>
      </c>
      <c r="Y5" s="6">
        <v>1745009</v>
      </c>
      <c r="Z5" s="6">
        <v>1821037</v>
      </c>
      <c r="AA5" s="6">
        <v>1476480</v>
      </c>
      <c r="AB5" s="6">
        <v>1519908</v>
      </c>
      <c r="AC5" s="6">
        <v>1669613</v>
      </c>
      <c r="AD5" s="6">
        <v>1639130</v>
      </c>
      <c r="AE5" s="6">
        <v>1267997</v>
      </c>
      <c r="AF5" s="6">
        <v>1350986</v>
      </c>
      <c r="AG5" s="6">
        <v>1681824</v>
      </c>
      <c r="AH5" s="6">
        <v>1418185</v>
      </c>
      <c r="AI5" s="6">
        <v>1453519</v>
      </c>
      <c r="AJ5" s="6">
        <v>1700611</v>
      </c>
      <c r="AK5" s="6">
        <v>1667215</v>
      </c>
      <c r="AL5" s="6">
        <v>1651819</v>
      </c>
      <c r="AM5" s="6">
        <v>1492160</v>
      </c>
      <c r="AN5" s="6">
        <v>1608636</v>
      </c>
      <c r="AO5" s="6">
        <v>1628493</v>
      </c>
      <c r="AP5" s="6">
        <v>1815572</v>
      </c>
      <c r="AQ5" s="6">
        <v>1583289</v>
      </c>
      <c r="AR5" s="6">
        <v>1680497</v>
      </c>
      <c r="AS5" s="6">
        <v>1815124</v>
      </c>
      <c r="AT5" s="6">
        <v>1679510</v>
      </c>
      <c r="AU5" s="6">
        <v>1621164</v>
      </c>
      <c r="AV5" s="6">
        <v>1881254</v>
      </c>
      <c r="AW5" s="6">
        <v>1866818</v>
      </c>
      <c r="AX5" s="6">
        <v>1944092</v>
      </c>
      <c r="AY5" s="6">
        <v>1796738</v>
      </c>
      <c r="AZ5" s="5">
        <v>1644766</v>
      </c>
      <c r="BA5" s="5">
        <v>1946993</v>
      </c>
      <c r="BB5" s="5">
        <v>2229300</v>
      </c>
      <c r="BC5" s="5">
        <v>1951853</v>
      </c>
      <c r="BD5" s="5">
        <v>2030855</v>
      </c>
      <c r="BE5" s="5">
        <v>2179511</v>
      </c>
      <c r="BF5" s="5">
        <v>1839467</v>
      </c>
      <c r="BG5" s="5">
        <v>1998558</v>
      </c>
      <c r="BH5" s="5">
        <v>2126628</v>
      </c>
      <c r="BI5" s="5">
        <v>1920457</v>
      </c>
      <c r="BJ5" s="5">
        <v>2181431</v>
      </c>
      <c r="BK5" s="5">
        <v>1946709</v>
      </c>
      <c r="BL5" s="5">
        <v>1914486</v>
      </c>
      <c r="BM5" s="5">
        <v>1871900</v>
      </c>
      <c r="BN5" s="5">
        <v>1992236</v>
      </c>
      <c r="BO5" s="5">
        <v>1841148</v>
      </c>
      <c r="BP5" s="5">
        <v>1906013</v>
      </c>
      <c r="BQ5" s="5">
        <v>2045348</v>
      </c>
      <c r="BR5" s="5">
        <v>1715566</v>
      </c>
      <c r="BS5" s="5">
        <v>1859328</v>
      </c>
      <c r="BT5" s="5">
        <v>1955029</v>
      </c>
      <c r="BU5" s="5">
        <v>1886551</v>
      </c>
      <c r="BV5" s="5">
        <v>2066755</v>
      </c>
      <c r="BW5" s="5">
        <v>1694573</v>
      </c>
      <c r="BX5" s="5">
        <v>2031655</v>
      </c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48">
        <f>SUM(BL5:BW5)</f>
        <v>22748933</v>
      </c>
      <c r="CK5" s="10">
        <f t="shared" si="0"/>
        <v>16</v>
      </c>
      <c r="CL5" s="12">
        <f>CJ5/SUM(AZ5:BK5)*100-100</f>
        <v>-5.199064631349998</v>
      </c>
      <c r="CM5" s="6">
        <f>SUM(BX5:CI5)</f>
        <v>2031655</v>
      </c>
      <c r="CN5" s="10">
        <f t="shared" si="1"/>
        <v>16</v>
      </c>
      <c r="CO5" s="149">
        <f>CM5/BL5*100-100</f>
        <v>6.1201283268720772</v>
      </c>
    </row>
    <row r="6" spans="1:93" ht="15">
      <c r="A6" s="14" t="s">
        <v>4</v>
      </c>
      <c r="B6" s="14" t="s">
        <v>5</v>
      </c>
      <c r="C6" s="7" t="s">
        <v>10</v>
      </c>
      <c r="D6" s="6">
        <v>159728</v>
      </c>
      <c r="E6" s="6">
        <v>147758</v>
      </c>
      <c r="F6" s="6">
        <v>167736</v>
      </c>
      <c r="G6" s="6">
        <v>161594</v>
      </c>
      <c r="H6" s="6">
        <v>224947</v>
      </c>
      <c r="I6" s="6">
        <v>165528</v>
      </c>
      <c r="J6" s="6">
        <v>229156</v>
      </c>
      <c r="K6" s="6">
        <v>150695</v>
      </c>
      <c r="L6" s="6">
        <v>149636</v>
      </c>
      <c r="M6" s="6">
        <v>169130</v>
      </c>
      <c r="N6" s="6">
        <v>151839</v>
      </c>
      <c r="O6" s="6">
        <v>123319</v>
      </c>
      <c r="P6" s="6">
        <v>154434</v>
      </c>
      <c r="Q6" s="6">
        <v>145416</v>
      </c>
      <c r="R6" s="6">
        <v>166694</v>
      </c>
      <c r="S6" s="6">
        <v>163516</v>
      </c>
      <c r="T6" s="6">
        <v>150750</v>
      </c>
      <c r="U6" s="6">
        <v>146544</v>
      </c>
      <c r="V6" s="6">
        <v>150674</v>
      </c>
      <c r="W6" s="6">
        <v>141554</v>
      </c>
      <c r="X6" s="6">
        <v>162689</v>
      </c>
      <c r="Y6" s="6">
        <v>162883</v>
      </c>
      <c r="Z6" s="6">
        <v>154094</v>
      </c>
      <c r="AA6" s="6">
        <v>125728</v>
      </c>
      <c r="AB6" s="6">
        <v>143452</v>
      </c>
      <c r="AC6" s="6">
        <v>143789</v>
      </c>
      <c r="AD6" s="6">
        <v>150590</v>
      </c>
      <c r="AE6" s="6">
        <v>114791</v>
      </c>
      <c r="AF6" s="6">
        <v>109155</v>
      </c>
      <c r="AG6" s="6">
        <v>134346</v>
      </c>
      <c r="AH6" s="6">
        <v>139066</v>
      </c>
      <c r="AI6" s="6">
        <v>149081</v>
      </c>
      <c r="AJ6" s="6">
        <v>161103</v>
      </c>
      <c r="AK6" s="6">
        <v>159163</v>
      </c>
      <c r="AL6" s="6">
        <v>182773</v>
      </c>
      <c r="AM6" s="6">
        <v>234138</v>
      </c>
      <c r="AN6" s="6">
        <v>149957</v>
      </c>
      <c r="AO6" s="6">
        <v>156903</v>
      </c>
      <c r="AP6" s="6">
        <v>211470</v>
      </c>
      <c r="AQ6" s="6">
        <v>193622</v>
      </c>
      <c r="AR6" s="6">
        <v>189419</v>
      </c>
      <c r="AS6" s="6">
        <v>197187</v>
      </c>
      <c r="AT6" s="6">
        <v>178904</v>
      </c>
      <c r="AU6" s="6">
        <v>187820</v>
      </c>
      <c r="AV6" s="6">
        <v>197357</v>
      </c>
      <c r="AW6" s="6">
        <v>202215</v>
      </c>
      <c r="AX6" s="6">
        <v>203739</v>
      </c>
      <c r="AY6" s="6">
        <v>173997</v>
      </c>
      <c r="AZ6" s="5">
        <v>171662</v>
      </c>
      <c r="BA6" s="5">
        <v>205813</v>
      </c>
      <c r="BB6" s="5">
        <v>221490</v>
      </c>
      <c r="BC6" s="5">
        <v>217915</v>
      </c>
      <c r="BD6" s="5">
        <v>237236</v>
      </c>
      <c r="BE6" s="5">
        <v>222791</v>
      </c>
      <c r="BF6" s="5">
        <v>219316</v>
      </c>
      <c r="BG6" s="5">
        <v>225949</v>
      </c>
      <c r="BH6" s="5">
        <v>248453</v>
      </c>
      <c r="BI6" s="5">
        <v>230325</v>
      </c>
      <c r="BJ6" s="5">
        <v>229729</v>
      </c>
      <c r="BK6" s="5">
        <v>187449</v>
      </c>
      <c r="BL6" s="5">
        <v>226804</v>
      </c>
      <c r="BM6" s="5">
        <v>223160</v>
      </c>
      <c r="BN6" s="5">
        <v>237600</v>
      </c>
      <c r="BO6" s="5">
        <v>227906</v>
      </c>
      <c r="BP6" s="5">
        <v>238687</v>
      </c>
      <c r="BQ6" s="5">
        <v>251678</v>
      </c>
      <c r="BR6" s="5">
        <v>211325</v>
      </c>
      <c r="BS6" s="5">
        <v>212232</v>
      </c>
      <c r="BT6" s="5">
        <v>224737</v>
      </c>
      <c r="BU6" s="5">
        <v>202406</v>
      </c>
      <c r="BV6" s="5">
        <v>231180</v>
      </c>
      <c r="BW6" s="5">
        <v>170974</v>
      </c>
      <c r="BX6" s="5">
        <v>178760</v>
      </c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48">
        <f>SUM(BL6:BW6)</f>
        <v>2658689</v>
      </c>
      <c r="CK6" s="10">
        <f t="shared" si="0"/>
        <v>55</v>
      </c>
      <c r="CL6" s="12">
        <f>CJ6/SUM(AZ6:BK6)*100-100</f>
        <v>1.5492367065323123</v>
      </c>
      <c r="CM6" s="6">
        <f>SUM(BX6:CI6)</f>
        <v>178760</v>
      </c>
      <c r="CN6" s="10">
        <f t="shared" si="1"/>
        <v>55</v>
      </c>
      <c r="CO6" s="149">
        <f>CM6/BL6*100-100</f>
        <v>-21.183047918026134</v>
      </c>
    </row>
    <row r="7" spans="1:93" ht="15">
      <c r="A7" s="14" t="s">
        <v>4</v>
      </c>
      <c r="B7" s="14" t="s">
        <v>5</v>
      </c>
      <c r="C7" s="7" t="s">
        <v>11</v>
      </c>
      <c r="D7" s="6">
        <v>939698</v>
      </c>
      <c r="E7" s="6">
        <v>895902</v>
      </c>
      <c r="F7" s="6">
        <v>992521</v>
      </c>
      <c r="G7" s="6">
        <v>966261</v>
      </c>
      <c r="H7" s="6">
        <v>963172</v>
      </c>
      <c r="I7" s="6">
        <v>945813</v>
      </c>
      <c r="J7" s="6">
        <v>906438</v>
      </c>
      <c r="K7" s="6">
        <v>887924</v>
      </c>
      <c r="L7" s="6">
        <v>894462</v>
      </c>
      <c r="M7" s="6">
        <v>995428</v>
      </c>
      <c r="N7" s="6">
        <v>925819</v>
      </c>
      <c r="O7" s="6">
        <v>796018</v>
      </c>
      <c r="P7" s="6">
        <v>925328</v>
      </c>
      <c r="Q7" s="6">
        <v>879816</v>
      </c>
      <c r="R7" s="6">
        <v>979885</v>
      </c>
      <c r="S7" s="6">
        <v>937954</v>
      </c>
      <c r="T7" s="6">
        <v>955513</v>
      </c>
      <c r="U7" s="6">
        <v>913170</v>
      </c>
      <c r="V7" s="6">
        <v>888193</v>
      </c>
      <c r="W7" s="6">
        <v>910022</v>
      </c>
      <c r="X7" s="6">
        <v>994550</v>
      </c>
      <c r="Y7" s="6">
        <v>1042238</v>
      </c>
      <c r="Z7" s="6">
        <v>894786</v>
      </c>
      <c r="AA7" s="6">
        <v>737595</v>
      </c>
      <c r="AB7" s="6">
        <v>905772</v>
      </c>
      <c r="AC7" s="6">
        <v>918588</v>
      </c>
      <c r="AD7" s="6">
        <v>979547</v>
      </c>
      <c r="AE7" s="6">
        <v>673888</v>
      </c>
      <c r="AF7" s="6">
        <v>696307</v>
      </c>
      <c r="AG7" s="6">
        <v>807558</v>
      </c>
      <c r="AH7" s="6">
        <v>799089</v>
      </c>
      <c r="AI7" s="6">
        <v>821392</v>
      </c>
      <c r="AJ7" s="6">
        <v>910103</v>
      </c>
      <c r="AK7" s="6">
        <v>911371</v>
      </c>
      <c r="AL7" s="6">
        <v>956466</v>
      </c>
      <c r="AM7" s="6">
        <v>766219</v>
      </c>
      <c r="AN7" s="6">
        <v>841171</v>
      </c>
      <c r="AO7" s="6">
        <v>892125</v>
      </c>
      <c r="AP7" s="6">
        <v>1063003</v>
      </c>
      <c r="AQ7" s="6">
        <v>973567</v>
      </c>
      <c r="AR7" s="6">
        <v>969027</v>
      </c>
      <c r="AS7" s="6">
        <v>1074415</v>
      </c>
      <c r="AT7" s="6">
        <v>977732</v>
      </c>
      <c r="AU7" s="6">
        <v>888731</v>
      </c>
      <c r="AV7" s="6">
        <v>1056951</v>
      </c>
      <c r="AW7" s="6">
        <v>1082062</v>
      </c>
      <c r="AX7" s="6">
        <v>1136158</v>
      </c>
      <c r="AY7" s="6">
        <v>1053450</v>
      </c>
      <c r="AZ7" s="5">
        <v>944927</v>
      </c>
      <c r="BA7" s="5">
        <v>1048055</v>
      </c>
      <c r="BB7" s="5">
        <v>1168361</v>
      </c>
      <c r="BC7" s="5">
        <v>1119321</v>
      </c>
      <c r="BD7" s="5">
        <v>1191602</v>
      </c>
      <c r="BE7" s="5">
        <v>1148090</v>
      </c>
      <c r="BF7" s="5">
        <v>940023</v>
      </c>
      <c r="BG7" s="5">
        <v>1036064</v>
      </c>
      <c r="BH7" s="5">
        <v>1117285</v>
      </c>
      <c r="BI7" s="5">
        <v>1011452</v>
      </c>
      <c r="BJ7" s="5">
        <v>1096406</v>
      </c>
      <c r="BK7" s="5">
        <v>916548</v>
      </c>
      <c r="BL7" s="5">
        <v>965850</v>
      </c>
      <c r="BM7" s="5">
        <v>1004205</v>
      </c>
      <c r="BN7" s="5">
        <v>1166407</v>
      </c>
      <c r="BO7" s="5">
        <v>1030459</v>
      </c>
      <c r="BP7" s="5">
        <v>1057847</v>
      </c>
      <c r="BQ7" s="5">
        <v>1071895</v>
      </c>
      <c r="BR7" s="5">
        <v>914053</v>
      </c>
      <c r="BS7" s="5">
        <v>938841</v>
      </c>
      <c r="BT7" s="5">
        <v>998989</v>
      </c>
      <c r="BU7" s="5">
        <v>959351</v>
      </c>
      <c r="BV7" s="5">
        <v>1037308</v>
      </c>
      <c r="BW7" s="5">
        <v>788859</v>
      </c>
      <c r="BX7" s="5">
        <v>1000638</v>
      </c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48">
        <f>SUM(BL7:BW7)</f>
        <v>11934064</v>
      </c>
      <c r="CK7" s="10">
        <f t="shared" si="0"/>
        <v>26</v>
      </c>
      <c r="CL7" s="12">
        <f>CJ7/SUM(AZ7:BK7)*100-100</f>
        <v>-6.3123060253566194</v>
      </c>
      <c r="CM7" s="6">
        <f>SUM(BX7:CI7)</f>
        <v>1000638</v>
      </c>
      <c r="CN7" s="10">
        <f t="shared" si="1"/>
        <v>26</v>
      </c>
      <c r="CO7" s="149">
        <f>CM7/BL7*100-100</f>
        <v>3.6018015219754602</v>
      </c>
    </row>
    <row r="8" spans="1:93" ht="15">
      <c r="A8" s="14" t="s">
        <v>4</v>
      </c>
      <c r="B8" s="14" t="s">
        <v>5</v>
      </c>
      <c r="C8" s="7" t="s">
        <v>12</v>
      </c>
      <c r="D8" s="6">
        <v>9282572</v>
      </c>
      <c r="E8" s="6">
        <v>8427029</v>
      </c>
      <c r="F8" s="6">
        <v>9628695</v>
      </c>
      <c r="G8" s="6">
        <v>9177565</v>
      </c>
      <c r="H8" s="6">
        <v>8335621</v>
      </c>
      <c r="I8" s="6">
        <v>9435853</v>
      </c>
      <c r="J8" s="6">
        <v>8993491</v>
      </c>
      <c r="K8" s="6">
        <v>7176858</v>
      </c>
      <c r="L8" s="6">
        <v>8931627</v>
      </c>
      <c r="M8" s="6">
        <v>9011275</v>
      </c>
      <c r="N8" s="6">
        <v>9106430</v>
      </c>
      <c r="O8" s="6">
        <v>7851817</v>
      </c>
      <c r="P8" s="6">
        <v>9062082</v>
      </c>
      <c r="Q8" s="6">
        <v>9222796</v>
      </c>
      <c r="R8" s="6">
        <v>9610464</v>
      </c>
      <c r="S8" s="6">
        <v>9254277</v>
      </c>
      <c r="T8" s="6">
        <v>8912186</v>
      </c>
      <c r="U8" s="6">
        <v>8685150</v>
      </c>
      <c r="V8" s="6">
        <v>9038113</v>
      </c>
      <c r="W8" s="6">
        <v>7333294</v>
      </c>
      <c r="X8" s="6">
        <v>9319089</v>
      </c>
      <c r="Y8" s="6">
        <v>9603470</v>
      </c>
      <c r="Z8" s="6">
        <v>9325961</v>
      </c>
      <c r="AA8" s="6">
        <v>7196641</v>
      </c>
      <c r="AB8" s="6">
        <v>8766707</v>
      </c>
      <c r="AC8" s="6">
        <v>9039027</v>
      </c>
      <c r="AD8" s="6">
        <v>7839301</v>
      </c>
      <c r="AE8" s="6">
        <v>4792483</v>
      </c>
      <c r="AF8" s="6">
        <v>6119709</v>
      </c>
      <c r="AG8" s="6">
        <v>7748782</v>
      </c>
      <c r="AH8" s="6">
        <v>7730237</v>
      </c>
      <c r="AI8" s="6">
        <v>6452334</v>
      </c>
      <c r="AJ8" s="6">
        <v>8384507</v>
      </c>
      <c r="AK8" s="6">
        <v>8451112</v>
      </c>
      <c r="AL8" s="6">
        <v>8352809</v>
      </c>
      <c r="AM8" s="6">
        <v>7233067</v>
      </c>
      <c r="AN8" s="6">
        <v>7904225</v>
      </c>
      <c r="AO8" s="6">
        <v>8143502</v>
      </c>
      <c r="AP8" s="6">
        <v>9649769</v>
      </c>
      <c r="AQ8" s="6">
        <v>8550554</v>
      </c>
      <c r="AR8" s="6">
        <v>8450258</v>
      </c>
      <c r="AS8" s="6">
        <v>9201329</v>
      </c>
      <c r="AT8" s="6">
        <v>8495062</v>
      </c>
      <c r="AU8" s="6">
        <v>7098449</v>
      </c>
      <c r="AV8" s="6">
        <v>8668312</v>
      </c>
      <c r="AW8" s="6">
        <v>8790153</v>
      </c>
      <c r="AX8" s="6">
        <v>9400304</v>
      </c>
      <c r="AY8" s="6">
        <v>8388921</v>
      </c>
      <c r="AZ8" s="5">
        <v>8607985</v>
      </c>
      <c r="BA8" s="5">
        <v>9489187</v>
      </c>
      <c r="BB8" s="5">
        <v>10432073</v>
      </c>
      <c r="BC8" s="5">
        <v>9385611</v>
      </c>
      <c r="BD8" s="5">
        <v>10002942</v>
      </c>
      <c r="BE8" s="5">
        <v>10397111</v>
      </c>
      <c r="BF8" s="5">
        <v>9669633</v>
      </c>
      <c r="BG8" s="5">
        <v>9050915</v>
      </c>
      <c r="BH8" s="5">
        <v>10604572</v>
      </c>
      <c r="BI8" s="5">
        <v>10319771</v>
      </c>
      <c r="BJ8" s="5">
        <v>10682676</v>
      </c>
      <c r="BK8" s="5">
        <v>9525162</v>
      </c>
      <c r="BL8" s="5">
        <v>10176496</v>
      </c>
      <c r="BM8" s="5">
        <v>10491312</v>
      </c>
      <c r="BN8" s="5">
        <v>10826675</v>
      </c>
      <c r="BO8" s="5">
        <v>9895275</v>
      </c>
      <c r="BP8" s="5">
        <v>10031008</v>
      </c>
      <c r="BQ8" s="5">
        <v>10872974</v>
      </c>
      <c r="BR8" s="5">
        <v>9638066</v>
      </c>
      <c r="BS8" s="5">
        <v>8619992</v>
      </c>
      <c r="BT8" s="5">
        <v>10167597</v>
      </c>
      <c r="BU8" s="5">
        <v>10121220</v>
      </c>
      <c r="BV8" s="5">
        <v>10582402</v>
      </c>
      <c r="BW8" s="5">
        <v>8796535</v>
      </c>
      <c r="BX8" s="5">
        <v>10700851</v>
      </c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48">
        <f>SUM(BL8:BW8)</f>
        <v>120219552</v>
      </c>
      <c r="CK8" s="10">
        <f t="shared" si="0"/>
        <v>2</v>
      </c>
      <c r="CL8" s="12">
        <f>CJ8/SUM(AZ8:BK8)*100-100</f>
        <v>1.7364432722265235</v>
      </c>
      <c r="CM8" s="6">
        <f>SUM(BX8:CI8)</f>
        <v>10700851</v>
      </c>
      <c r="CN8" s="10">
        <f t="shared" si="1"/>
        <v>2</v>
      </c>
      <c r="CO8" s="149">
        <f>CM8/BL8*100-100</f>
        <v>5.152608520653871</v>
      </c>
    </row>
    <row r="9" spans="1:93" ht="15">
      <c r="A9" s="14" t="s">
        <v>4</v>
      </c>
      <c r="B9" s="14" t="s">
        <v>5</v>
      </c>
      <c r="C9" s="7" t="s">
        <v>13</v>
      </c>
      <c r="D9" s="6">
        <v>472265</v>
      </c>
      <c r="E9" s="6">
        <v>470341</v>
      </c>
      <c r="F9" s="6">
        <v>475039</v>
      </c>
      <c r="G9" s="6">
        <v>429677</v>
      </c>
      <c r="H9" s="6">
        <v>510903</v>
      </c>
      <c r="I9" s="6">
        <v>522217</v>
      </c>
      <c r="J9" s="6">
        <v>473844</v>
      </c>
      <c r="K9" s="6">
        <v>417288</v>
      </c>
      <c r="L9" s="6">
        <v>507759</v>
      </c>
      <c r="M9" s="6">
        <v>505406</v>
      </c>
      <c r="N9" s="6">
        <v>522678</v>
      </c>
      <c r="O9" s="6">
        <v>440526</v>
      </c>
      <c r="P9" s="6">
        <v>533538</v>
      </c>
      <c r="Q9" s="6">
        <v>570212</v>
      </c>
      <c r="R9" s="6">
        <v>562636</v>
      </c>
      <c r="S9" s="6">
        <v>456826</v>
      </c>
      <c r="T9" s="6">
        <v>581327</v>
      </c>
      <c r="U9" s="6">
        <v>483201</v>
      </c>
      <c r="V9" s="6">
        <v>534048</v>
      </c>
      <c r="W9" s="6">
        <v>454781</v>
      </c>
      <c r="X9" s="6">
        <v>475026</v>
      </c>
      <c r="Y9" s="6">
        <v>537621</v>
      </c>
      <c r="Z9" s="6">
        <v>489519</v>
      </c>
      <c r="AA9" s="6">
        <v>398060</v>
      </c>
      <c r="AB9" s="6">
        <v>535976</v>
      </c>
      <c r="AC9" s="6">
        <v>521137</v>
      </c>
      <c r="AD9" s="6">
        <v>483096</v>
      </c>
      <c r="AE9" s="6">
        <v>409541</v>
      </c>
      <c r="AF9" s="6">
        <v>412641</v>
      </c>
      <c r="AG9" s="6">
        <v>517659</v>
      </c>
      <c r="AH9" s="6">
        <v>474690</v>
      </c>
      <c r="AI9" s="6">
        <v>441597</v>
      </c>
      <c r="AJ9" s="6">
        <v>588237</v>
      </c>
      <c r="AK9" s="6">
        <v>595138</v>
      </c>
      <c r="AL9" s="6">
        <v>559551</v>
      </c>
      <c r="AM9" s="6">
        <v>515639</v>
      </c>
      <c r="AN9" s="6">
        <v>539696</v>
      </c>
      <c r="AO9" s="6">
        <v>513665</v>
      </c>
      <c r="AP9" s="6">
        <v>639472</v>
      </c>
      <c r="AQ9" s="6">
        <v>539462</v>
      </c>
      <c r="AR9" s="6">
        <v>520194</v>
      </c>
      <c r="AS9" s="6">
        <v>627928</v>
      </c>
      <c r="AT9" s="6">
        <v>625174</v>
      </c>
      <c r="AU9" s="6">
        <v>561222</v>
      </c>
      <c r="AV9" s="6">
        <v>683810</v>
      </c>
      <c r="AW9" s="6">
        <v>580870</v>
      </c>
      <c r="AX9" s="6">
        <v>693801</v>
      </c>
      <c r="AY9" s="6">
        <v>597238</v>
      </c>
      <c r="AZ9" s="5">
        <v>593120</v>
      </c>
      <c r="BA9" s="5">
        <v>612376</v>
      </c>
      <c r="BB9" s="5">
        <v>793947</v>
      </c>
      <c r="BC9" s="5">
        <v>548653</v>
      </c>
      <c r="BD9" s="5">
        <v>694325</v>
      </c>
      <c r="BE9" s="5">
        <v>810965</v>
      </c>
      <c r="BF9" s="5">
        <v>722366</v>
      </c>
      <c r="BG9" s="5">
        <v>688837</v>
      </c>
      <c r="BH9" s="5">
        <v>918333</v>
      </c>
      <c r="BI9" s="5">
        <v>702920</v>
      </c>
      <c r="BJ9" s="5">
        <v>727707</v>
      </c>
      <c r="BK9" s="5">
        <v>739045</v>
      </c>
      <c r="BL9" s="5">
        <v>695160</v>
      </c>
      <c r="BM9" s="5">
        <v>729964</v>
      </c>
      <c r="BN9" s="5">
        <v>771328</v>
      </c>
      <c r="BO9" s="5">
        <v>636166</v>
      </c>
      <c r="BP9" s="5">
        <v>679759</v>
      </c>
      <c r="BQ9" s="5">
        <v>751094</v>
      </c>
      <c r="BR9" s="5">
        <v>697998</v>
      </c>
      <c r="BS9" s="5">
        <v>654588</v>
      </c>
      <c r="BT9" s="5">
        <v>665907</v>
      </c>
      <c r="BU9" s="5">
        <v>714152</v>
      </c>
      <c r="BV9" s="5">
        <v>877670</v>
      </c>
      <c r="BW9" s="5">
        <v>519969</v>
      </c>
      <c r="BX9" s="5">
        <v>747309</v>
      </c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48">
        <f>SUM(BL9:BW9)</f>
        <v>8393755</v>
      </c>
      <c r="CK9" s="10">
        <f t="shared" si="0"/>
        <v>34</v>
      </c>
      <c r="CL9" s="12">
        <f>CJ9/SUM(AZ9:BK9)*100-100</f>
        <v>-1.8572026218010507</v>
      </c>
      <c r="CM9" s="6">
        <f>SUM(BX9:CI9)</f>
        <v>747309</v>
      </c>
      <c r="CN9" s="10">
        <f t="shared" si="1"/>
        <v>34</v>
      </c>
      <c r="CO9" s="149">
        <f>CM9/BL9*100-100</f>
        <v>7.501726221301567</v>
      </c>
    </row>
    <row r="10" spans="1:93" ht="15">
      <c r="A10" s="14" t="s">
        <v>4</v>
      </c>
      <c r="B10" s="14" t="s">
        <v>5</v>
      </c>
      <c r="C10" s="7" t="s">
        <v>14</v>
      </c>
      <c r="D10" s="6">
        <v>757610</v>
      </c>
      <c r="E10" s="6">
        <v>937533</v>
      </c>
      <c r="F10" s="6">
        <v>1012570</v>
      </c>
      <c r="G10" s="6">
        <v>959402</v>
      </c>
      <c r="H10" s="6">
        <v>897878</v>
      </c>
      <c r="I10" s="6">
        <v>1278121</v>
      </c>
      <c r="J10" s="6">
        <v>1082723</v>
      </c>
      <c r="K10" s="6">
        <v>1346225</v>
      </c>
      <c r="L10" s="6">
        <v>1304098</v>
      </c>
      <c r="M10" s="6">
        <v>671719</v>
      </c>
      <c r="N10" s="6">
        <v>660800</v>
      </c>
      <c r="O10" s="6">
        <v>571179</v>
      </c>
      <c r="P10" s="6">
        <v>620862</v>
      </c>
      <c r="Q10" s="6">
        <v>729605</v>
      </c>
      <c r="R10" s="6">
        <v>841449</v>
      </c>
      <c r="S10" s="6">
        <v>653770</v>
      </c>
      <c r="T10" s="6">
        <v>566112</v>
      </c>
      <c r="U10" s="6">
        <v>584272</v>
      </c>
      <c r="V10" s="6">
        <v>641021</v>
      </c>
      <c r="W10" s="6">
        <v>672013</v>
      </c>
      <c r="X10" s="6">
        <v>621899</v>
      </c>
      <c r="Y10" s="6">
        <v>787450</v>
      </c>
      <c r="Z10" s="6">
        <v>679609</v>
      </c>
      <c r="AA10" s="6">
        <v>590738</v>
      </c>
      <c r="AB10" s="6">
        <v>635083</v>
      </c>
      <c r="AC10" s="6">
        <v>732607</v>
      </c>
      <c r="AD10" s="6">
        <v>702337</v>
      </c>
      <c r="AE10" s="6">
        <v>507360</v>
      </c>
      <c r="AF10" s="6">
        <v>439867</v>
      </c>
      <c r="AG10" s="6">
        <v>543751</v>
      </c>
      <c r="AH10" s="6">
        <v>636437</v>
      </c>
      <c r="AI10" s="6">
        <v>552621</v>
      </c>
      <c r="AJ10" s="6">
        <v>982416</v>
      </c>
      <c r="AK10" s="6">
        <v>612174</v>
      </c>
      <c r="AL10" s="6">
        <v>683151</v>
      </c>
      <c r="AM10" s="6">
        <v>693662</v>
      </c>
      <c r="AN10" s="6">
        <v>615557</v>
      </c>
      <c r="AO10" s="6">
        <v>580957</v>
      </c>
      <c r="AP10" s="6">
        <v>804884</v>
      </c>
      <c r="AQ10" s="6">
        <v>667722</v>
      </c>
      <c r="AR10" s="6">
        <v>644833</v>
      </c>
      <c r="AS10" s="6">
        <v>696435</v>
      </c>
      <c r="AT10" s="6">
        <v>647608</v>
      </c>
      <c r="AU10" s="6">
        <v>556468</v>
      </c>
      <c r="AV10" s="6">
        <v>617811</v>
      </c>
      <c r="AW10" s="6">
        <v>655191</v>
      </c>
      <c r="AX10" s="6">
        <v>682722</v>
      </c>
      <c r="AY10" s="6">
        <v>642792</v>
      </c>
      <c r="AZ10" s="5">
        <v>723439</v>
      </c>
      <c r="BA10" s="5">
        <v>812738</v>
      </c>
      <c r="BB10" s="5">
        <v>844016</v>
      </c>
      <c r="BC10" s="5">
        <v>793152</v>
      </c>
      <c r="BD10" s="5">
        <v>1395754</v>
      </c>
      <c r="BE10" s="5">
        <v>824086</v>
      </c>
      <c r="BF10" s="5">
        <v>716720</v>
      </c>
      <c r="BG10" s="5">
        <v>849615</v>
      </c>
      <c r="BH10" s="5">
        <v>1490191</v>
      </c>
      <c r="BI10" s="5">
        <v>840843</v>
      </c>
      <c r="BJ10" s="5">
        <v>855495</v>
      </c>
      <c r="BK10" s="5">
        <v>781864</v>
      </c>
      <c r="BL10" s="5">
        <v>838289</v>
      </c>
      <c r="BM10" s="5">
        <v>885730</v>
      </c>
      <c r="BN10" s="5">
        <v>884473</v>
      </c>
      <c r="BO10" s="5">
        <v>748010</v>
      </c>
      <c r="BP10" s="5">
        <v>877503</v>
      </c>
      <c r="BQ10" s="5">
        <v>959520</v>
      </c>
      <c r="BR10" s="5">
        <v>829335</v>
      </c>
      <c r="BS10" s="5">
        <v>752138</v>
      </c>
      <c r="BT10" s="5">
        <v>778961</v>
      </c>
      <c r="BU10" s="5">
        <v>776033</v>
      </c>
      <c r="BV10" s="5">
        <v>871319</v>
      </c>
      <c r="BW10" s="5">
        <v>771892</v>
      </c>
      <c r="BX10" s="5">
        <v>897150</v>
      </c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48">
        <f>SUM(BL10:BW10)</f>
        <v>9973203</v>
      </c>
      <c r="CK10" s="10">
        <f t="shared" si="0"/>
        <v>28</v>
      </c>
      <c r="CL10" s="12">
        <f>CJ10/SUM(AZ10:BK10)*100-100</f>
        <v>-8.7364348526566857</v>
      </c>
      <c r="CM10" s="6">
        <f>SUM(BX10:CI10)</f>
        <v>897150</v>
      </c>
      <c r="CN10" s="10">
        <f t="shared" si="1"/>
        <v>28</v>
      </c>
      <c r="CO10" s="149">
        <f>CM10/BL10*100-100</f>
        <v>7.0215641622399971</v>
      </c>
    </row>
    <row r="11" spans="1:93" ht="15">
      <c r="A11" s="14" t="s">
        <v>4</v>
      </c>
      <c r="B11" s="14" t="s">
        <v>5</v>
      </c>
      <c r="C11" s="7" t="s">
        <v>15</v>
      </c>
      <c r="D11" s="6">
        <v>5772260</v>
      </c>
      <c r="E11" s="6">
        <v>5779070</v>
      </c>
      <c r="F11" s="6">
        <v>6219787</v>
      </c>
      <c r="G11" s="6">
        <v>5789970</v>
      </c>
      <c r="H11" s="6">
        <v>5964962</v>
      </c>
      <c r="I11" s="6">
        <v>6155255</v>
      </c>
      <c r="J11" s="6">
        <v>5999764</v>
      </c>
      <c r="K11" s="6">
        <v>4390044</v>
      </c>
      <c r="L11" s="6">
        <v>5744892</v>
      </c>
      <c r="M11" s="6">
        <v>7116005</v>
      </c>
      <c r="N11" s="6">
        <v>6144664</v>
      </c>
      <c r="O11" s="6">
        <v>4736718</v>
      </c>
      <c r="P11" s="6">
        <v>5761758</v>
      </c>
      <c r="Q11" s="6">
        <v>5719269</v>
      </c>
      <c r="R11" s="6">
        <v>6277923</v>
      </c>
      <c r="S11" s="6">
        <v>5570836</v>
      </c>
      <c r="T11" s="6">
        <v>5952265</v>
      </c>
      <c r="U11" s="6">
        <v>5761313</v>
      </c>
      <c r="V11" s="6">
        <v>5870464</v>
      </c>
      <c r="W11" s="6">
        <v>4204362</v>
      </c>
      <c r="X11" s="6">
        <v>5973159</v>
      </c>
      <c r="Y11" s="6">
        <v>6099504</v>
      </c>
      <c r="Z11" s="6">
        <v>5808183</v>
      </c>
      <c r="AA11" s="6">
        <v>4887659</v>
      </c>
      <c r="AB11" s="6">
        <v>5654877</v>
      </c>
      <c r="AC11" s="6">
        <v>5717649</v>
      </c>
      <c r="AD11" s="6">
        <v>5114486</v>
      </c>
      <c r="AE11" s="6">
        <v>3309187</v>
      </c>
      <c r="AF11" s="6">
        <v>4474512</v>
      </c>
      <c r="AG11" s="6">
        <v>4778560</v>
      </c>
      <c r="AH11" s="6">
        <v>5474592</v>
      </c>
      <c r="AI11" s="6">
        <v>3927995</v>
      </c>
      <c r="AJ11" s="6">
        <v>5699677</v>
      </c>
      <c r="AK11" s="6">
        <v>5859666</v>
      </c>
      <c r="AL11" s="6">
        <v>5867121</v>
      </c>
      <c r="AM11" s="6">
        <v>4755691</v>
      </c>
      <c r="AN11" s="6">
        <v>5425374</v>
      </c>
      <c r="AO11" s="6">
        <v>5910338</v>
      </c>
      <c r="AP11" s="6">
        <v>6930042</v>
      </c>
      <c r="AQ11" s="6">
        <v>6168083</v>
      </c>
      <c r="AR11" s="6">
        <v>6186762</v>
      </c>
      <c r="AS11" s="6">
        <v>6557272</v>
      </c>
      <c r="AT11" s="6">
        <v>6691316</v>
      </c>
      <c r="AU11" s="6">
        <v>4690544</v>
      </c>
      <c r="AV11" s="6">
        <v>6584344</v>
      </c>
      <c r="AW11" s="6">
        <v>7664900</v>
      </c>
      <c r="AX11" s="6">
        <v>6668749</v>
      </c>
      <c r="AY11" s="6">
        <v>6048221</v>
      </c>
      <c r="AZ11" s="5">
        <v>6226987</v>
      </c>
      <c r="BA11" s="5">
        <v>7320072</v>
      </c>
      <c r="BB11" s="5">
        <v>8067534</v>
      </c>
      <c r="BC11" s="5">
        <v>7532607</v>
      </c>
      <c r="BD11" s="5">
        <v>8865723</v>
      </c>
      <c r="BE11" s="5">
        <v>7544061</v>
      </c>
      <c r="BF11" s="5">
        <v>7253399</v>
      </c>
      <c r="BG11" s="5">
        <v>5966655</v>
      </c>
      <c r="BH11" s="5">
        <v>7856891</v>
      </c>
      <c r="BI11" s="5">
        <v>7704285</v>
      </c>
      <c r="BJ11" s="5">
        <v>7859476</v>
      </c>
      <c r="BK11" s="5">
        <v>6993129</v>
      </c>
      <c r="BL11" s="5">
        <v>7844387</v>
      </c>
      <c r="BM11" s="5">
        <v>8142009</v>
      </c>
      <c r="BN11" s="5">
        <v>8331609</v>
      </c>
      <c r="BO11" s="5">
        <v>6790364</v>
      </c>
      <c r="BP11" s="5">
        <v>7406667</v>
      </c>
      <c r="BQ11" s="5">
        <v>7730873</v>
      </c>
      <c r="BR11" s="5">
        <v>7084254</v>
      </c>
      <c r="BS11" s="5">
        <v>5518896</v>
      </c>
      <c r="BT11" s="5">
        <v>7341139</v>
      </c>
      <c r="BU11" s="5">
        <v>7244789</v>
      </c>
      <c r="BV11" s="5">
        <v>7884306</v>
      </c>
      <c r="BW11" s="5">
        <v>5982577</v>
      </c>
      <c r="BX11" s="5">
        <v>7466808</v>
      </c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48">
        <f>SUM(BL11:BW11)</f>
        <v>87301870</v>
      </c>
      <c r="CK11" s="10">
        <f t="shared" si="0"/>
        <v>6</v>
      </c>
      <c r="CL11" s="12">
        <f>CJ11/SUM(AZ11:BK11)*100-100</f>
        <v>-2.1178738138955708</v>
      </c>
      <c r="CM11" s="6">
        <f>SUM(BX11:CI11)</f>
        <v>7466808</v>
      </c>
      <c r="CN11" s="10">
        <f t="shared" si="1"/>
        <v>6</v>
      </c>
      <c r="CO11" s="149">
        <f>CM11/BL11*100-100</f>
        <v>-4.8133652763434469</v>
      </c>
    </row>
    <row r="12" spans="1:93" ht="15">
      <c r="A12" s="14" t="s">
        <v>4</v>
      </c>
      <c r="B12" s="14" t="s">
        <v>5</v>
      </c>
      <c r="C12" s="7" t="s">
        <v>16</v>
      </c>
      <c r="D12" s="6">
        <v>278370</v>
      </c>
      <c r="E12" s="6">
        <v>282586</v>
      </c>
      <c r="F12" s="6">
        <v>327052</v>
      </c>
      <c r="G12" s="6">
        <v>318732</v>
      </c>
      <c r="H12" s="6">
        <v>308732</v>
      </c>
      <c r="I12" s="6">
        <v>304569</v>
      </c>
      <c r="J12" s="6">
        <v>298731</v>
      </c>
      <c r="K12" s="6">
        <v>277247</v>
      </c>
      <c r="L12" s="6">
        <v>292516</v>
      </c>
      <c r="M12" s="6">
        <v>310286</v>
      </c>
      <c r="N12" s="6">
        <v>339457</v>
      </c>
      <c r="O12" s="6">
        <v>269203</v>
      </c>
      <c r="P12" s="6">
        <v>306772</v>
      </c>
      <c r="Q12" s="6">
        <v>317917</v>
      </c>
      <c r="R12" s="6">
        <v>333027</v>
      </c>
      <c r="S12" s="6">
        <v>324717</v>
      </c>
      <c r="T12" s="6">
        <v>332586</v>
      </c>
      <c r="U12" s="6">
        <v>310378</v>
      </c>
      <c r="V12" s="6">
        <v>318842</v>
      </c>
      <c r="W12" s="6">
        <v>279318</v>
      </c>
      <c r="X12" s="6">
        <v>324504</v>
      </c>
      <c r="Y12" s="6">
        <v>314784</v>
      </c>
      <c r="Z12" s="6">
        <v>296322</v>
      </c>
      <c r="AA12" s="6">
        <v>271953</v>
      </c>
      <c r="AB12" s="6">
        <v>286641</v>
      </c>
      <c r="AC12" s="6">
        <v>325213</v>
      </c>
      <c r="AD12" s="6">
        <v>332944</v>
      </c>
      <c r="AE12" s="6">
        <v>211100</v>
      </c>
      <c r="AF12" s="6">
        <v>241414</v>
      </c>
      <c r="AG12" s="6">
        <v>273392</v>
      </c>
      <c r="AH12" s="6">
        <v>293713</v>
      </c>
      <c r="AI12" s="6">
        <v>256446</v>
      </c>
      <c r="AJ12" s="6">
        <v>302628</v>
      </c>
      <c r="AK12" s="6">
        <v>308165</v>
      </c>
      <c r="AL12" s="6">
        <v>285970</v>
      </c>
      <c r="AM12" s="6">
        <v>253562</v>
      </c>
      <c r="AN12" s="6">
        <v>266240</v>
      </c>
      <c r="AO12" s="6">
        <v>296833</v>
      </c>
      <c r="AP12" s="6">
        <v>358372</v>
      </c>
      <c r="AQ12" s="6">
        <v>315774</v>
      </c>
      <c r="AR12" s="6">
        <v>329049</v>
      </c>
      <c r="AS12" s="6">
        <v>335844</v>
      </c>
      <c r="AT12" s="6">
        <v>332605</v>
      </c>
      <c r="AU12" s="6">
        <v>321662</v>
      </c>
      <c r="AV12" s="6">
        <v>359957</v>
      </c>
      <c r="AW12" s="6">
        <v>350031</v>
      </c>
      <c r="AX12" s="6">
        <v>362086</v>
      </c>
      <c r="AY12" s="6">
        <v>337151</v>
      </c>
      <c r="AZ12" s="5">
        <v>330337</v>
      </c>
      <c r="BA12" s="5">
        <v>399027</v>
      </c>
      <c r="BB12" s="5">
        <v>446566</v>
      </c>
      <c r="BC12" s="5">
        <v>432257</v>
      </c>
      <c r="BD12" s="5">
        <v>424592</v>
      </c>
      <c r="BE12" s="5">
        <v>449254</v>
      </c>
      <c r="BF12" s="5">
        <v>409841</v>
      </c>
      <c r="BG12" s="5">
        <v>389558</v>
      </c>
      <c r="BH12" s="5">
        <v>458535</v>
      </c>
      <c r="BI12" s="5">
        <v>446390</v>
      </c>
      <c r="BJ12" s="5">
        <v>479518</v>
      </c>
      <c r="BK12" s="5">
        <v>425780</v>
      </c>
      <c r="BL12" s="5">
        <v>421499</v>
      </c>
      <c r="BM12" s="5">
        <v>461911</v>
      </c>
      <c r="BN12" s="5">
        <v>487994</v>
      </c>
      <c r="BO12" s="5">
        <v>442163</v>
      </c>
      <c r="BP12" s="5">
        <v>483840</v>
      </c>
      <c r="BQ12" s="5">
        <v>478681</v>
      </c>
      <c r="BR12" s="5">
        <v>443050</v>
      </c>
      <c r="BS12" s="5">
        <v>444287</v>
      </c>
      <c r="BT12" s="5">
        <v>449507</v>
      </c>
      <c r="BU12" s="5">
        <v>465620</v>
      </c>
      <c r="BV12" s="5">
        <v>495632</v>
      </c>
      <c r="BW12" s="5">
        <v>384144</v>
      </c>
      <c r="BX12" s="5">
        <v>487689</v>
      </c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48">
        <f>SUM(BL12:BW12)</f>
        <v>5458328</v>
      </c>
      <c r="CK12" s="10">
        <f t="shared" si="0"/>
        <v>44</v>
      </c>
      <c r="CL12" s="12">
        <f>CJ12/SUM(AZ12:BK12)*100-100</f>
        <v>7.2014502160888725</v>
      </c>
      <c r="CM12" s="6">
        <f>SUM(BX12:CI12)</f>
        <v>487689</v>
      </c>
      <c r="CN12" s="10">
        <f t="shared" si="1"/>
        <v>44</v>
      </c>
      <c r="CO12" s="149">
        <f>CM12/BL12*100-100</f>
        <v>15.703477351073204</v>
      </c>
    </row>
    <row r="13" spans="1:93" ht="15">
      <c r="A13" s="14" t="s">
        <v>4</v>
      </c>
      <c r="B13" s="14" t="s">
        <v>5</v>
      </c>
      <c r="C13" s="7" t="s">
        <v>17</v>
      </c>
      <c r="D13" s="6">
        <v>148329</v>
      </c>
      <c r="E13" s="6">
        <v>144592</v>
      </c>
      <c r="F13" s="6">
        <v>158448</v>
      </c>
      <c r="G13" s="6">
        <v>151660</v>
      </c>
      <c r="H13" s="6">
        <v>154037</v>
      </c>
      <c r="I13" s="6">
        <v>161668</v>
      </c>
      <c r="J13" s="6">
        <v>161374</v>
      </c>
      <c r="K13" s="6">
        <v>144128</v>
      </c>
      <c r="L13" s="6">
        <v>150633</v>
      </c>
      <c r="M13" s="6">
        <v>146226</v>
      </c>
      <c r="N13" s="6">
        <v>145333</v>
      </c>
      <c r="O13" s="6">
        <v>126925</v>
      </c>
      <c r="P13" s="6">
        <v>128723</v>
      </c>
      <c r="Q13" s="6">
        <v>127237</v>
      </c>
      <c r="R13" s="6">
        <v>149947</v>
      </c>
      <c r="S13" s="6">
        <v>139516</v>
      </c>
      <c r="T13" s="6">
        <v>146038</v>
      </c>
      <c r="U13" s="6">
        <v>151317</v>
      </c>
      <c r="V13" s="6">
        <v>147818</v>
      </c>
      <c r="W13" s="6">
        <v>153255</v>
      </c>
      <c r="X13" s="6">
        <v>145341</v>
      </c>
      <c r="Y13" s="6">
        <v>152018</v>
      </c>
      <c r="Z13" s="6">
        <v>163483</v>
      </c>
      <c r="AA13" s="6">
        <v>120433</v>
      </c>
      <c r="AB13" s="6">
        <v>135059</v>
      </c>
      <c r="AC13" s="6">
        <v>134600</v>
      </c>
      <c r="AD13" s="6">
        <v>141608</v>
      </c>
      <c r="AE13" s="6">
        <v>106780</v>
      </c>
      <c r="AF13" s="6">
        <v>104647</v>
      </c>
      <c r="AG13" s="6">
        <v>121404</v>
      </c>
      <c r="AH13" s="6">
        <v>144538</v>
      </c>
      <c r="AI13" s="6">
        <v>124541</v>
      </c>
      <c r="AJ13" s="6">
        <v>134363</v>
      </c>
      <c r="AK13" s="6">
        <v>144834</v>
      </c>
      <c r="AL13" s="6">
        <v>144057</v>
      </c>
      <c r="AM13" s="6">
        <v>126133</v>
      </c>
      <c r="AN13" s="6">
        <v>124679</v>
      </c>
      <c r="AO13" s="6">
        <v>141288</v>
      </c>
      <c r="AP13" s="6">
        <v>169351</v>
      </c>
      <c r="AQ13" s="6">
        <v>191865</v>
      </c>
      <c r="AR13" s="6">
        <v>172488</v>
      </c>
      <c r="AS13" s="6">
        <v>154240</v>
      </c>
      <c r="AT13" s="6">
        <v>173441</v>
      </c>
      <c r="AU13" s="6">
        <v>161372</v>
      </c>
      <c r="AV13" s="6">
        <v>179301</v>
      </c>
      <c r="AW13" s="6">
        <v>182362</v>
      </c>
      <c r="AX13" s="6">
        <v>179897</v>
      </c>
      <c r="AY13" s="6">
        <v>179084</v>
      </c>
      <c r="AZ13" s="5">
        <v>179319</v>
      </c>
      <c r="BA13" s="5">
        <v>201258</v>
      </c>
      <c r="BB13" s="5">
        <v>226153</v>
      </c>
      <c r="BC13" s="5">
        <v>199816</v>
      </c>
      <c r="BD13" s="5">
        <v>214822</v>
      </c>
      <c r="BE13" s="5">
        <v>229105</v>
      </c>
      <c r="BF13" s="5">
        <v>211595</v>
      </c>
      <c r="BG13" s="5">
        <v>212366</v>
      </c>
      <c r="BH13" s="5">
        <v>229272</v>
      </c>
      <c r="BI13" s="5">
        <v>213918</v>
      </c>
      <c r="BJ13" s="5">
        <v>217812</v>
      </c>
      <c r="BK13" s="5">
        <v>190928</v>
      </c>
      <c r="BL13" s="5">
        <v>215065</v>
      </c>
      <c r="BM13" s="5">
        <v>212824</v>
      </c>
      <c r="BN13" s="5">
        <v>241831</v>
      </c>
      <c r="BO13" s="5">
        <v>232756</v>
      </c>
      <c r="BP13" s="5">
        <v>211206</v>
      </c>
      <c r="BQ13" s="5">
        <v>238992</v>
      </c>
      <c r="BR13" s="5">
        <v>212616</v>
      </c>
      <c r="BS13" s="5">
        <v>232150</v>
      </c>
      <c r="BT13" s="5">
        <v>198003</v>
      </c>
      <c r="BU13" s="5">
        <v>210220</v>
      </c>
      <c r="BV13" s="5">
        <v>218165</v>
      </c>
      <c r="BW13" s="5">
        <v>202976</v>
      </c>
      <c r="BX13" s="5">
        <v>202115</v>
      </c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48">
        <f>SUM(BL13:BW13)</f>
        <v>2626804</v>
      </c>
      <c r="CK13" s="10">
        <f t="shared" si="0"/>
        <v>56</v>
      </c>
      <c r="CL13" s="12">
        <f>CJ13/SUM(AZ13:BK13)*100-100</f>
        <v>3.9756741308853378</v>
      </c>
      <c r="CM13" s="6">
        <f>SUM(BX13:CI13)</f>
        <v>202115</v>
      </c>
      <c r="CN13" s="10">
        <f t="shared" si="1"/>
        <v>56</v>
      </c>
      <c r="CO13" s="149">
        <f>CM13/BL13*100-100</f>
        <v>-6.0214353800013924</v>
      </c>
    </row>
    <row r="14" spans="1:93" ht="15">
      <c r="A14" s="14" t="s">
        <v>4</v>
      </c>
      <c r="B14" s="14" t="s">
        <v>5</v>
      </c>
      <c r="C14" s="7" t="s">
        <v>18</v>
      </c>
      <c r="D14" s="6">
        <v>299771</v>
      </c>
      <c r="E14" s="6">
        <v>256769</v>
      </c>
      <c r="F14" s="6">
        <v>303354</v>
      </c>
      <c r="G14" s="6">
        <v>297821</v>
      </c>
      <c r="H14" s="6">
        <v>271510</v>
      </c>
      <c r="I14" s="6">
        <v>290102</v>
      </c>
      <c r="J14" s="6">
        <v>299562</v>
      </c>
      <c r="K14" s="6">
        <v>289950</v>
      </c>
      <c r="L14" s="6">
        <v>282244</v>
      </c>
      <c r="M14" s="6">
        <v>314507</v>
      </c>
      <c r="N14" s="6">
        <v>295763</v>
      </c>
      <c r="O14" s="6">
        <v>254120</v>
      </c>
      <c r="P14" s="6">
        <v>250634</v>
      </c>
      <c r="Q14" s="6">
        <v>247565</v>
      </c>
      <c r="R14" s="6">
        <v>313240</v>
      </c>
      <c r="S14" s="6">
        <v>280475</v>
      </c>
      <c r="T14" s="6">
        <v>283417</v>
      </c>
      <c r="U14" s="6">
        <v>290971</v>
      </c>
      <c r="V14" s="6">
        <v>303027</v>
      </c>
      <c r="W14" s="6">
        <v>278679</v>
      </c>
      <c r="X14" s="6">
        <v>315926</v>
      </c>
      <c r="Y14" s="6">
        <v>346164</v>
      </c>
      <c r="Z14" s="6">
        <v>298556</v>
      </c>
      <c r="AA14" s="6">
        <v>252953</v>
      </c>
      <c r="AB14" s="6">
        <v>298887</v>
      </c>
      <c r="AC14" s="6">
        <v>298495</v>
      </c>
      <c r="AD14" s="6">
        <v>298299</v>
      </c>
      <c r="AE14" s="6">
        <v>226478</v>
      </c>
      <c r="AF14" s="6">
        <v>215598</v>
      </c>
      <c r="AG14" s="6">
        <v>283686</v>
      </c>
      <c r="AH14" s="6">
        <v>313460</v>
      </c>
      <c r="AI14" s="6">
        <v>276651</v>
      </c>
      <c r="AJ14" s="6">
        <v>322791</v>
      </c>
      <c r="AK14" s="6">
        <v>308914</v>
      </c>
      <c r="AL14" s="6">
        <v>348976</v>
      </c>
      <c r="AM14" s="6">
        <v>263223</v>
      </c>
      <c r="AN14" s="6">
        <v>269772</v>
      </c>
      <c r="AO14" s="6">
        <v>308149</v>
      </c>
      <c r="AP14" s="6">
        <v>400768</v>
      </c>
      <c r="AQ14" s="6">
        <v>336048</v>
      </c>
      <c r="AR14" s="6">
        <v>365387</v>
      </c>
      <c r="AS14" s="6">
        <v>373379</v>
      </c>
      <c r="AT14" s="6">
        <v>355304</v>
      </c>
      <c r="AU14" s="6">
        <v>375596</v>
      </c>
      <c r="AV14" s="6">
        <v>394018</v>
      </c>
      <c r="AW14" s="6">
        <v>414288</v>
      </c>
      <c r="AX14" s="6">
        <v>406683</v>
      </c>
      <c r="AY14" s="6">
        <v>396643</v>
      </c>
      <c r="AZ14" s="5">
        <v>335199</v>
      </c>
      <c r="BA14" s="5">
        <v>436568</v>
      </c>
      <c r="BB14" s="5">
        <v>434226</v>
      </c>
      <c r="BC14" s="5">
        <v>408577</v>
      </c>
      <c r="BD14" s="5">
        <v>409364</v>
      </c>
      <c r="BE14" s="5">
        <v>435380</v>
      </c>
      <c r="BF14" s="5">
        <v>461738</v>
      </c>
      <c r="BG14" s="5">
        <v>483938</v>
      </c>
      <c r="BH14" s="5">
        <v>494046</v>
      </c>
      <c r="BI14" s="5">
        <v>580028</v>
      </c>
      <c r="BJ14" s="5">
        <v>501055</v>
      </c>
      <c r="BK14" s="5">
        <v>476614</v>
      </c>
      <c r="BL14" s="5">
        <v>463540</v>
      </c>
      <c r="BM14" s="5">
        <v>458169</v>
      </c>
      <c r="BN14" s="5">
        <v>448810</v>
      </c>
      <c r="BO14" s="5">
        <v>489902</v>
      </c>
      <c r="BP14" s="5">
        <v>527022</v>
      </c>
      <c r="BQ14" s="5">
        <v>521645</v>
      </c>
      <c r="BR14" s="5">
        <v>425813</v>
      </c>
      <c r="BS14" s="5">
        <v>480117</v>
      </c>
      <c r="BT14" s="5">
        <v>483981</v>
      </c>
      <c r="BU14" s="5">
        <v>502707</v>
      </c>
      <c r="BV14" s="5">
        <v>495625</v>
      </c>
      <c r="BW14" s="5">
        <v>439835</v>
      </c>
      <c r="BX14" s="5">
        <v>434978</v>
      </c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48">
        <f>SUM(BL14:BW14)</f>
        <v>5737166</v>
      </c>
      <c r="CK14" s="10">
        <f t="shared" si="0"/>
        <v>43</v>
      </c>
      <c r="CL14" s="12">
        <f>CJ14/SUM(AZ14:BK14)*100-100</f>
        <v>5.1392105862610578</v>
      </c>
      <c r="CM14" s="6">
        <f>SUM(BX14:CI14)</f>
        <v>434978</v>
      </c>
      <c r="CN14" s="10">
        <f t="shared" si="1"/>
        <v>43</v>
      </c>
      <c r="CO14" s="149">
        <f>CM14/BL14*100-100</f>
        <v>-6.1617120421107074</v>
      </c>
    </row>
    <row r="15" spans="1:93" ht="15">
      <c r="A15" s="14" t="s">
        <v>4</v>
      </c>
      <c r="B15" s="14" t="s">
        <v>5</v>
      </c>
      <c r="C15" s="7" t="s">
        <v>19</v>
      </c>
      <c r="D15" s="6">
        <v>455111</v>
      </c>
      <c r="E15" s="6">
        <v>515962</v>
      </c>
      <c r="F15" s="6">
        <v>533383</v>
      </c>
      <c r="G15" s="6">
        <v>526790</v>
      </c>
      <c r="H15" s="6">
        <v>520306</v>
      </c>
      <c r="I15" s="6">
        <v>538126</v>
      </c>
      <c r="J15" s="6">
        <v>532640</v>
      </c>
      <c r="K15" s="6">
        <v>456305</v>
      </c>
      <c r="L15" s="6">
        <v>502903</v>
      </c>
      <c r="M15" s="6">
        <v>509887</v>
      </c>
      <c r="N15" s="6">
        <v>498770</v>
      </c>
      <c r="O15" s="6">
        <v>445293</v>
      </c>
      <c r="P15" s="6">
        <v>458757</v>
      </c>
      <c r="Q15" s="6">
        <v>468007</v>
      </c>
      <c r="R15" s="6">
        <v>510081</v>
      </c>
      <c r="S15" s="6">
        <v>522937</v>
      </c>
      <c r="T15" s="6">
        <v>497076</v>
      </c>
      <c r="U15" s="6">
        <v>460899</v>
      </c>
      <c r="V15" s="6">
        <v>489646</v>
      </c>
      <c r="W15" s="6">
        <v>424414</v>
      </c>
      <c r="X15" s="6">
        <v>473266</v>
      </c>
      <c r="Y15" s="6">
        <v>532255</v>
      </c>
      <c r="Z15" s="6">
        <v>482969</v>
      </c>
      <c r="AA15" s="6">
        <v>442411</v>
      </c>
      <c r="AB15" s="6">
        <v>465436</v>
      </c>
      <c r="AC15" s="6">
        <v>485962</v>
      </c>
      <c r="AD15" s="6">
        <v>450760</v>
      </c>
      <c r="AE15" s="6">
        <v>324271</v>
      </c>
      <c r="AF15" s="6">
        <v>384841</v>
      </c>
      <c r="AG15" s="6">
        <v>472924</v>
      </c>
      <c r="AH15" s="6">
        <v>520138</v>
      </c>
      <c r="AI15" s="6">
        <v>444316</v>
      </c>
      <c r="AJ15" s="6">
        <v>473358</v>
      </c>
      <c r="AK15" s="6">
        <v>507696</v>
      </c>
      <c r="AL15" s="6">
        <v>545619</v>
      </c>
      <c r="AM15" s="6">
        <v>441659</v>
      </c>
      <c r="AN15" s="6">
        <v>444504</v>
      </c>
      <c r="AO15" s="6">
        <v>492904</v>
      </c>
      <c r="AP15" s="6">
        <v>613514</v>
      </c>
      <c r="AQ15" s="6">
        <v>524031</v>
      </c>
      <c r="AR15" s="6">
        <v>576528</v>
      </c>
      <c r="AS15" s="6">
        <v>582026</v>
      </c>
      <c r="AT15" s="6">
        <v>565052</v>
      </c>
      <c r="AU15" s="6">
        <v>491994</v>
      </c>
      <c r="AV15" s="6">
        <v>562731</v>
      </c>
      <c r="AW15" s="6">
        <v>615542</v>
      </c>
      <c r="AX15" s="6">
        <v>633551</v>
      </c>
      <c r="AY15" s="6">
        <v>566302</v>
      </c>
      <c r="AZ15" s="5">
        <v>580908</v>
      </c>
      <c r="BA15" s="5">
        <v>639496</v>
      </c>
      <c r="BB15" s="5">
        <v>717745</v>
      </c>
      <c r="BC15" s="5">
        <v>713571</v>
      </c>
      <c r="BD15" s="5">
        <v>659734</v>
      </c>
      <c r="BE15" s="5">
        <v>709362</v>
      </c>
      <c r="BF15" s="5">
        <v>677371</v>
      </c>
      <c r="BG15" s="5">
        <v>678761</v>
      </c>
      <c r="BH15" s="5">
        <v>737589</v>
      </c>
      <c r="BI15" s="5">
        <v>625286</v>
      </c>
      <c r="BJ15" s="5">
        <v>679027</v>
      </c>
      <c r="BK15" s="5">
        <v>570128</v>
      </c>
      <c r="BL15" s="5">
        <v>564702</v>
      </c>
      <c r="BM15" s="5">
        <v>652488</v>
      </c>
      <c r="BN15" s="5">
        <v>621017</v>
      </c>
      <c r="BO15" s="5">
        <v>585797</v>
      </c>
      <c r="BP15" s="5">
        <v>560412</v>
      </c>
      <c r="BQ15" s="5">
        <v>580346</v>
      </c>
      <c r="BR15" s="5">
        <v>650237</v>
      </c>
      <c r="BS15" s="5">
        <v>534584</v>
      </c>
      <c r="BT15" s="5">
        <v>532661</v>
      </c>
      <c r="BU15" s="5">
        <v>548010</v>
      </c>
      <c r="BV15" s="5">
        <v>567753</v>
      </c>
      <c r="BW15" s="5">
        <v>485256</v>
      </c>
      <c r="BX15" s="5">
        <v>547712</v>
      </c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48">
        <f>SUM(BL15:BW15)</f>
        <v>6883263</v>
      </c>
      <c r="CK15" s="10">
        <f t="shared" si="0"/>
        <v>39</v>
      </c>
      <c r="CL15" s="12">
        <f>CJ15/SUM(AZ15:BK15)*100-100</f>
        <v>-13.840506257496259</v>
      </c>
      <c r="CM15" s="6">
        <f>SUM(BX15:CI15)</f>
        <v>547712</v>
      </c>
      <c r="CN15" s="10">
        <f t="shared" si="1"/>
        <v>39</v>
      </c>
      <c r="CO15" s="149">
        <f>CM15/BL15*100-100</f>
        <v>-3.0086665179156427</v>
      </c>
    </row>
    <row r="16" spans="1:93" ht="15">
      <c r="A16" s="14" t="s">
        <v>4</v>
      </c>
      <c r="B16" s="14" t="s">
        <v>5</v>
      </c>
      <c r="C16" s="7" t="s">
        <v>20</v>
      </c>
      <c r="D16" s="6">
        <v>73791</v>
      </c>
      <c r="E16" s="6">
        <v>47710</v>
      </c>
      <c r="F16" s="6">
        <v>72543</v>
      </c>
      <c r="G16" s="6">
        <v>51972</v>
      </c>
      <c r="H16" s="6">
        <v>56301</v>
      </c>
      <c r="I16" s="6">
        <v>52150</v>
      </c>
      <c r="J16" s="6">
        <v>50966</v>
      </c>
      <c r="K16" s="6">
        <v>44206</v>
      </c>
      <c r="L16" s="6">
        <v>59492</v>
      </c>
      <c r="M16" s="6">
        <v>65716</v>
      </c>
      <c r="N16" s="6">
        <v>66549</v>
      </c>
      <c r="O16" s="6">
        <v>44809</v>
      </c>
      <c r="P16" s="6">
        <v>75534</v>
      </c>
      <c r="Q16" s="6">
        <v>61038</v>
      </c>
      <c r="R16" s="6">
        <v>105418</v>
      </c>
      <c r="S16" s="6">
        <v>72250</v>
      </c>
      <c r="T16" s="6">
        <v>52446</v>
      </c>
      <c r="U16" s="6">
        <v>56013</v>
      </c>
      <c r="V16" s="6">
        <v>115376</v>
      </c>
      <c r="W16" s="6">
        <v>46169</v>
      </c>
      <c r="X16" s="6">
        <v>116294</v>
      </c>
      <c r="Y16" s="6">
        <v>81559</v>
      </c>
      <c r="Z16" s="6">
        <v>56853</v>
      </c>
      <c r="AA16" s="6">
        <v>47080</v>
      </c>
      <c r="AB16" s="6">
        <v>53489</v>
      </c>
      <c r="AC16" s="6">
        <v>62448</v>
      </c>
      <c r="AD16" s="6">
        <v>56478</v>
      </c>
      <c r="AE16" s="6">
        <v>33631</v>
      </c>
      <c r="AF16" s="6">
        <v>28720</v>
      </c>
      <c r="AG16" s="6">
        <v>40672</v>
      </c>
      <c r="AH16" s="6">
        <v>33040</v>
      </c>
      <c r="AI16" s="6">
        <v>30068</v>
      </c>
      <c r="AJ16" s="6">
        <v>42000</v>
      </c>
      <c r="AK16" s="6">
        <v>37722</v>
      </c>
      <c r="AL16" s="6">
        <v>41742</v>
      </c>
      <c r="AM16" s="6">
        <v>34128</v>
      </c>
      <c r="AN16" s="6">
        <v>34551</v>
      </c>
      <c r="AO16" s="6">
        <v>36512</v>
      </c>
      <c r="AP16" s="6">
        <v>41995</v>
      </c>
      <c r="AQ16" s="6">
        <v>41379</v>
      </c>
      <c r="AR16" s="6">
        <v>36656</v>
      </c>
      <c r="AS16" s="6">
        <v>113690</v>
      </c>
      <c r="AT16" s="6">
        <v>106130</v>
      </c>
      <c r="AU16" s="6">
        <v>41021</v>
      </c>
      <c r="AV16" s="6">
        <v>43714</v>
      </c>
      <c r="AW16" s="6">
        <v>50915</v>
      </c>
      <c r="AX16" s="6">
        <v>43790</v>
      </c>
      <c r="AY16" s="6">
        <v>46295</v>
      </c>
      <c r="AZ16" s="5">
        <v>37963</v>
      </c>
      <c r="BA16" s="5">
        <v>39591</v>
      </c>
      <c r="BB16" s="5">
        <v>58377</v>
      </c>
      <c r="BC16" s="5">
        <v>48357</v>
      </c>
      <c r="BD16" s="5">
        <v>64544</v>
      </c>
      <c r="BE16" s="5">
        <v>833656</v>
      </c>
      <c r="BF16" s="5">
        <v>84559</v>
      </c>
      <c r="BG16" s="5">
        <v>57175</v>
      </c>
      <c r="BH16" s="5">
        <v>60547</v>
      </c>
      <c r="BI16" s="5">
        <v>182632</v>
      </c>
      <c r="BJ16" s="5">
        <v>89598</v>
      </c>
      <c r="BK16" s="5">
        <v>46354</v>
      </c>
      <c r="BL16" s="5">
        <v>109166</v>
      </c>
      <c r="BM16" s="5">
        <v>61012</v>
      </c>
      <c r="BN16" s="5">
        <v>72525</v>
      </c>
      <c r="BO16" s="5">
        <v>64915</v>
      </c>
      <c r="BP16" s="5">
        <v>76082</v>
      </c>
      <c r="BQ16" s="5">
        <v>84919</v>
      </c>
      <c r="BR16" s="5">
        <v>74267</v>
      </c>
      <c r="BS16" s="5">
        <v>277805</v>
      </c>
      <c r="BT16" s="5">
        <v>98021</v>
      </c>
      <c r="BU16" s="5">
        <v>75232</v>
      </c>
      <c r="BV16" s="5">
        <v>74153</v>
      </c>
      <c r="BW16" s="5">
        <v>59830</v>
      </c>
      <c r="BX16" s="5">
        <v>62180</v>
      </c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48">
        <f>SUM(BL16:BW16)</f>
        <v>1127927</v>
      </c>
      <c r="CK16" s="10">
        <f t="shared" si="0"/>
        <v>69</v>
      </c>
      <c r="CL16" s="12">
        <f>CJ16/SUM(AZ16:BK16)*100-100</f>
        <v>-29.651985557765499</v>
      </c>
      <c r="CM16" s="6">
        <f>SUM(BX16:CI16)</f>
        <v>62180</v>
      </c>
      <c r="CN16" s="10">
        <f t="shared" si="1"/>
        <v>69</v>
      </c>
      <c r="CO16" s="149">
        <f>CM16/BL16*100-100</f>
        <v>-43.040873532052103</v>
      </c>
    </row>
    <row r="17" spans="1:93" ht="15">
      <c r="A17" s="14" t="s">
        <v>4</v>
      </c>
      <c r="B17" s="14" t="s">
        <v>5</v>
      </c>
      <c r="C17" s="7" t="s">
        <v>21</v>
      </c>
      <c r="D17" s="6">
        <v>7444444</v>
      </c>
      <c r="E17" s="6">
        <v>7489845</v>
      </c>
      <c r="F17" s="6">
        <v>8634976</v>
      </c>
      <c r="G17" s="6">
        <v>7618542</v>
      </c>
      <c r="H17" s="6">
        <v>7571752</v>
      </c>
      <c r="I17" s="6">
        <v>7455734</v>
      </c>
      <c r="J17" s="6">
        <v>7351671</v>
      </c>
      <c r="K17" s="6">
        <v>7184363</v>
      </c>
      <c r="L17" s="6">
        <v>7356226</v>
      </c>
      <c r="M17" s="6">
        <v>8095360</v>
      </c>
      <c r="N17" s="6">
        <v>8102129</v>
      </c>
      <c r="O17" s="6">
        <v>6755535</v>
      </c>
      <c r="P17" s="6">
        <v>7861209</v>
      </c>
      <c r="Q17" s="6">
        <v>7658175</v>
      </c>
      <c r="R17" s="6">
        <v>8271139</v>
      </c>
      <c r="S17" s="6">
        <v>7686963</v>
      </c>
      <c r="T17" s="6">
        <v>7602066</v>
      </c>
      <c r="U17" s="6">
        <v>7236483</v>
      </c>
      <c r="V17" s="6">
        <v>7552153</v>
      </c>
      <c r="W17" s="6">
        <v>7093093</v>
      </c>
      <c r="X17" s="6">
        <v>8224800</v>
      </c>
      <c r="Y17" s="6">
        <v>7984463</v>
      </c>
      <c r="Z17" s="6">
        <v>7631505</v>
      </c>
      <c r="AA17" s="6">
        <v>6726351</v>
      </c>
      <c r="AB17" s="6">
        <v>7584784</v>
      </c>
      <c r="AC17" s="6">
        <v>7199406</v>
      </c>
      <c r="AD17" s="6">
        <v>7573610</v>
      </c>
      <c r="AE17" s="6">
        <v>6019120</v>
      </c>
      <c r="AF17" s="6">
        <v>6066617</v>
      </c>
      <c r="AG17" s="6">
        <v>6903060</v>
      </c>
      <c r="AH17" s="6">
        <v>6824738</v>
      </c>
      <c r="AI17" s="6">
        <v>6438955</v>
      </c>
      <c r="AJ17" s="6">
        <v>7649831</v>
      </c>
      <c r="AK17" s="6">
        <v>7292648</v>
      </c>
      <c r="AL17" s="6">
        <v>7726404</v>
      </c>
      <c r="AM17" s="6">
        <v>7299812</v>
      </c>
      <c r="AN17" s="6">
        <v>7490912</v>
      </c>
      <c r="AO17" s="6">
        <v>7732556</v>
      </c>
      <c r="AP17" s="6">
        <v>9141613</v>
      </c>
      <c r="AQ17" s="6">
        <v>7821161</v>
      </c>
      <c r="AR17" s="6">
        <v>8030370</v>
      </c>
      <c r="AS17" s="6">
        <v>8488245</v>
      </c>
      <c r="AT17" s="6">
        <v>8243632</v>
      </c>
      <c r="AU17" s="6">
        <v>7888899</v>
      </c>
      <c r="AV17" s="6">
        <v>8889195</v>
      </c>
      <c r="AW17" s="6">
        <v>8737867</v>
      </c>
      <c r="AX17" s="6">
        <v>8919121</v>
      </c>
      <c r="AY17" s="6">
        <v>9666839</v>
      </c>
      <c r="AZ17" s="5">
        <v>7971248</v>
      </c>
      <c r="BA17" s="5">
        <v>9060809</v>
      </c>
      <c r="BB17" s="5">
        <v>9640904</v>
      </c>
      <c r="BC17" s="5">
        <v>9181702</v>
      </c>
      <c r="BD17" s="5">
        <v>9482571</v>
      </c>
      <c r="BE17" s="5">
        <v>9612840</v>
      </c>
      <c r="BF17" s="5">
        <v>9389698</v>
      </c>
      <c r="BG17" s="5">
        <v>8955095</v>
      </c>
      <c r="BH17" s="5">
        <v>9345506</v>
      </c>
      <c r="BI17" s="5">
        <v>9855440</v>
      </c>
      <c r="BJ17" s="5">
        <v>10415451</v>
      </c>
      <c r="BK17" s="5">
        <v>9350145</v>
      </c>
      <c r="BL17" s="5">
        <v>10594223</v>
      </c>
      <c r="BM17" s="5">
        <v>9804770</v>
      </c>
      <c r="BN17" s="5">
        <v>10340890</v>
      </c>
      <c r="BO17" s="5">
        <v>9652389</v>
      </c>
      <c r="BP17" s="5">
        <v>9571300</v>
      </c>
      <c r="BQ17" s="5">
        <v>9973349</v>
      </c>
      <c r="BR17" s="5">
        <v>9179549</v>
      </c>
      <c r="BS17" s="5">
        <v>8886771</v>
      </c>
      <c r="BT17" s="5">
        <v>9387672</v>
      </c>
      <c r="BU17" s="5">
        <v>9461756</v>
      </c>
      <c r="BV17" s="5">
        <v>10063802</v>
      </c>
      <c r="BW17" s="5">
        <v>8348649</v>
      </c>
      <c r="BX17" s="5">
        <v>9705933</v>
      </c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48">
        <f>SUM(BL17:BW17)</f>
        <v>115265120</v>
      </c>
      <c r="CK17" s="10">
        <f t="shared" si="0"/>
        <v>3</v>
      </c>
      <c r="CL17" s="12">
        <f>CJ17/SUM(AZ17:BK17)*100-100</f>
        <v>2.6756398541194102</v>
      </c>
      <c r="CM17" s="6">
        <f>SUM(BX17:CI17)</f>
        <v>9705933</v>
      </c>
      <c r="CN17" s="10">
        <f t="shared" si="1"/>
        <v>3</v>
      </c>
      <c r="CO17" s="149">
        <f>CM17/BL17*100-100</f>
        <v>-8.384663981492551</v>
      </c>
    </row>
    <row r="18" spans="1:93" ht="15">
      <c r="A18" s="14" t="s">
        <v>4</v>
      </c>
      <c r="B18" s="14" t="s">
        <v>5</v>
      </c>
      <c r="C18" s="7" t="s">
        <v>22</v>
      </c>
      <c r="D18" s="6">
        <v>5245453</v>
      </c>
      <c r="E18" s="6">
        <v>5155849</v>
      </c>
      <c r="F18" s="6">
        <v>5636904</v>
      </c>
      <c r="G18" s="6">
        <v>5601293</v>
      </c>
      <c r="H18" s="6">
        <v>5190342</v>
      </c>
      <c r="I18" s="6">
        <v>5526854</v>
      </c>
      <c r="J18" s="6">
        <v>5458329</v>
      </c>
      <c r="K18" s="6">
        <v>5177560</v>
      </c>
      <c r="L18" s="6">
        <v>5566710</v>
      </c>
      <c r="M18" s="6">
        <v>6004665</v>
      </c>
      <c r="N18" s="6">
        <v>5801771</v>
      </c>
      <c r="O18" s="6">
        <v>4661138</v>
      </c>
      <c r="P18" s="6">
        <v>5426909</v>
      </c>
      <c r="Q18" s="6">
        <v>5555535</v>
      </c>
      <c r="R18" s="6">
        <v>5948583</v>
      </c>
      <c r="S18" s="6">
        <v>5750895</v>
      </c>
      <c r="T18" s="6">
        <v>5851460</v>
      </c>
      <c r="U18" s="6">
        <v>5385072</v>
      </c>
      <c r="V18" s="6">
        <v>5546183</v>
      </c>
      <c r="W18" s="6">
        <v>5035258</v>
      </c>
      <c r="X18" s="6">
        <v>5574302</v>
      </c>
      <c r="Y18" s="6">
        <v>5895263</v>
      </c>
      <c r="Z18" s="6">
        <v>5520292</v>
      </c>
      <c r="AA18" s="6">
        <v>4586511</v>
      </c>
      <c r="AB18" s="6">
        <v>5347385</v>
      </c>
      <c r="AC18" s="6">
        <v>5398710</v>
      </c>
      <c r="AD18" s="6">
        <v>5264101</v>
      </c>
      <c r="AE18" s="6">
        <v>3957209</v>
      </c>
      <c r="AF18" s="6">
        <v>4321182</v>
      </c>
      <c r="AG18" s="6">
        <v>4843870</v>
      </c>
      <c r="AH18" s="6">
        <v>4947257</v>
      </c>
      <c r="AI18" s="6">
        <v>4758166</v>
      </c>
      <c r="AJ18" s="6">
        <v>5501406</v>
      </c>
      <c r="AK18" s="6">
        <v>5653457</v>
      </c>
      <c r="AL18" s="6">
        <v>5563196</v>
      </c>
      <c r="AM18" s="6">
        <v>4561783</v>
      </c>
      <c r="AN18" s="6">
        <v>4908085</v>
      </c>
      <c r="AO18" s="6">
        <v>5543117</v>
      </c>
      <c r="AP18" s="6">
        <v>6647126</v>
      </c>
      <c r="AQ18" s="6">
        <v>6010295</v>
      </c>
      <c r="AR18" s="6">
        <v>5855268</v>
      </c>
      <c r="AS18" s="6">
        <v>6192545</v>
      </c>
      <c r="AT18" s="6">
        <v>6116815</v>
      </c>
      <c r="AU18" s="6">
        <v>5593024</v>
      </c>
      <c r="AV18" s="6">
        <v>6403645</v>
      </c>
      <c r="AW18" s="6">
        <v>6441674</v>
      </c>
      <c r="AX18" s="6">
        <v>6740204</v>
      </c>
      <c r="AY18" s="6">
        <v>5933252</v>
      </c>
      <c r="AZ18" s="5">
        <v>6092150</v>
      </c>
      <c r="BA18" s="5">
        <v>6837413</v>
      </c>
      <c r="BB18" s="5">
        <v>7890374</v>
      </c>
      <c r="BC18" s="5">
        <v>7476301</v>
      </c>
      <c r="BD18" s="5">
        <v>7439473</v>
      </c>
      <c r="BE18" s="5">
        <v>7830358</v>
      </c>
      <c r="BF18" s="5">
        <v>7753698</v>
      </c>
      <c r="BG18" s="5">
        <v>8018999</v>
      </c>
      <c r="BH18" s="5">
        <v>8364462</v>
      </c>
      <c r="BI18" s="5">
        <v>7715082</v>
      </c>
      <c r="BJ18" s="5">
        <v>7996965</v>
      </c>
      <c r="BK18" s="5">
        <v>6855029</v>
      </c>
      <c r="BL18" s="5">
        <v>6995470</v>
      </c>
      <c r="BM18" s="5">
        <v>7142769</v>
      </c>
      <c r="BN18" s="5">
        <v>7739014</v>
      </c>
      <c r="BO18" s="5">
        <v>6775833</v>
      </c>
      <c r="BP18" s="5">
        <v>6958570</v>
      </c>
      <c r="BQ18" s="5">
        <v>7103068</v>
      </c>
      <c r="BR18" s="5">
        <v>6571477</v>
      </c>
      <c r="BS18" s="5">
        <v>6535302</v>
      </c>
      <c r="BT18" s="5">
        <v>6835664</v>
      </c>
      <c r="BU18" s="5">
        <v>6630850</v>
      </c>
      <c r="BV18" s="5">
        <v>7033757</v>
      </c>
      <c r="BW18" s="5">
        <v>5625081</v>
      </c>
      <c r="BX18" s="5">
        <v>6760724</v>
      </c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48">
        <f>SUM(BL18:BW18)</f>
        <v>81946855</v>
      </c>
      <c r="CK18" s="10">
        <f t="shared" si="0"/>
        <v>7</v>
      </c>
      <c r="CL18" s="12">
        <f>CJ18/SUM(AZ18:BK18)*100-100</f>
        <v>-9.2205837702728957</v>
      </c>
      <c r="CM18" s="6">
        <f>SUM(BX18:CI18)</f>
        <v>6760724</v>
      </c>
      <c r="CN18" s="10">
        <f t="shared" si="1"/>
        <v>7</v>
      </c>
      <c r="CO18" s="149">
        <f>CM18/BL18*100-100</f>
        <v>-3.3556858938713248</v>
      </c>
    </row>
    <row r="19" spans="1:93" ht="15">
      <c r="A19" s="14" t="s">
        <v>4</v>
      </c>
      <c r="B19" s="14" t="s">
        <v>5</v>
      </c>
      <c r="C19" s="7" t="s">
        <v>23</v>
      </c>
      <c r="D19" s="6">
        <v>5179523</v>
      </c>
      <c r="E19" s="6">
        <v>4936808</v>
      </c>
      <c r="F19" s="6">
        <v>5267417</v>
      </c>
      <c r="G19" s="6">
        <v>5102821</v>
      </c>
      <c r="H19" s="6">
        <v>5051416</v>
      </c>
      <c r="I19" s="6">
        <v>5410706</v>
      </c>
      <c r="J19" s="6">
        <v>5296070</v>
      </c>
      <c r="K19" s="6">
        <v>5398525</v>
      </c>
      <c r="L19" s="6">
        <v>5422313</v>
      </c>
      <c r="M19" s="6">
        <v>6044777</v>
      </c>
      <c r="N19" s="6">
        <v>5694508</v>
      </c>
      <c r="O19" s="6">
        <v>4553020</v>
      </c>
      <c r="P19" s="6">
        <v>5225131</v>
      </c>
      <c r="Q19" s="6">
        <v>5128763</v>
      </c>
      <c r="R19" s="6">
        <v>5624393</v>
      </c>
      <c r="S19" s="6">
        <v>5255896</v>
      </c>
      <c r="T19" s="6">
        <v>5606635</v>
      </c>
      <c r="U19" s="6">
        <v>5432867</v>
      </c>
      <c r="V19" s="6">
        <v>5442503</v>
      </c>
      <c r="W19" s="6">
        <v>5411762</v>
      </c>
      <c r="X19" s="6">
        <v>5822727</v>
      </c>
      <c r="Y19" s="6">
        <v>6088031</v>
      </c>
      <c r="Z19" s="6">
        <v>6023876</v>
      </c>
      <c r="AA19" s="6">
        <v>4774468</v>
      </c>
      <c r="AB19" s="6">
        <v>5726264</v>
      </c>
      <c r="AC19" s="6">
        <v>5706196</v>
      </c>
      <c r="AD19" s="6">
        <v>5711960</v>
      </c>
      <c r="AE19" s="6">
        <v>3942934</v>
      </c>
      <c r="AF19" s="6">
        <v>4131373</v>
      </c>
      <c r="AG19" s="6">
        <v>4936096</v>
      </c>
      <c r="AH19" s="6">
        <v>5366038</v>
      </c>
      <c r="AI19" s="6">
        <v>5421002</v>
      </c>
      <c r="AJ19" s="6">
        <v>5952369</v>
      </c>
      <c r="AK19" s="6">
        <v>6357169</v>
      </c>
      <c r="AL19" s="6">
        <v>6270572</v>
      </c>
      <c r="AM19" s="6">
        <v>5485677</v>
      </c>
      <c r="AN19" s="6">
        <v>5722937</v>
      </c>
      <c r="AO19" s="6">
        <v>6191711</v>
      </c>
      <c r="AP19" s="6">
        <v>7104134</v>
      </c>
      <c r="AQ19" s="6">
        <v>6287252</v>
      </c>
      <c r="AR19" s="6">
        <v>6383257</v>
      </c>
      <c r="AS19" s="6">
        <v>6663186</v>
      </c>
      <c r="AT19" s="6">
        <v>6393835</v>
      </c>
      <c r="AU19" s="6">
        <v>6162597</v>
      </c>
      <c r="AV19" s="6">
        <v>6693539</v>
      </c>
      <c r="AW19" s="6">
        <v>7071203</v>
      </c>
      <c r="AX19" s="6">
        <v>7083301</v>
      </c>
      <c r="AY19" s="6">
        <v>6821413</v>
      </c>
      <c r="AZ19" s="5">
        <v>6454578</v>
      </c>
      <c r="BA19" s="5">
        <v>7479773</v>
      </c>
      <c r="BB19" s="5">
        <v>8293316</v>
      </c>
      <c r="BC19" s="5">
        <v>7320238</v>
      </c>
      <c r="BD19" s="5">
        <v>7860684</v>
      </c>
      <c r="BE19" s="5">
        <v>8054219</v>
      </c>
      <c r="BF19" s="5">
        <v>7541932</v>
      </c>
      <c r="BG19" s="5">
        <v>7858966</v>
      </c>
      <c r="BH19" s="5">
        <v>8344329</v>
      </c>
      <c r="BI19" s="5">
        <v>8186881</v>
      </c>
      <c r="BJ19" s="5">
        <v>8256663</v>
      </c>
      <c r="BK19" s="5">
        <v>7027313</v>
      </c>
      <c r="BL19" s="5">
        <v>7324301</v>
      </c>
      <c r="BM19" s="5">
        <v>7738759</v>
      </c>
      <c r="BN19" s="5">
        <v>8274422</v>
      </c>
      <c r="BO19" s="5">
        <v>7309380</v>
      </c>
      <c r="BP19" s="5">
        <v>7640463</v>
      </c>
      <c r="BQ19" s="5">
        <v>7966617</v>
      </c>
      <c r="BR19" s="5">
        <v>7271928</v>
      </c>
      <c r="BS19" s="5">
        <v>7642195</v>
      </c>
      <c r="BT19" s="5">
        <v>7896304</v>
      </c>
      <c r="BU19" s="5">
        <v>7824581</v>
      </c>
      <c r="BV19" s="5">
        <v>8481379</v>
      </c>
      <c r="BW19" s="5">
        <v>6662879</v>
      </c>
      <c r="BX19" s="5">
        <v>8137217</v>
      </c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48">
        <f>SUM(BL19:BW19)</f>
        <v>92033208</v>
      </c>
      <c r="CK19" s="10">
        <f t="shared" si="0"/>
        <v>5</v>
      </c>
      <c r="CL19" s="12">
        <f>CJ19/SUM(AZ19:BK19)*100-100</f>
        <v>-0.69668938208712916</v>
      </c>
      <c r="CM19" s="6">
        <f>SUM(BX19:CI19)</f>
        <v>8137217</v>
      </c>
      <c r="CN19" s="10">
        <f t="shared" si="1"/>
        <v>5</v>
      </c>
      <c r="CO19" s="149">
        <f>CM19/BL19*100-100</f>
        <v>11.098888480962216</v>
      </c>
    </row>
    <row r="20" spans="1:93" ht="15">
      <c r="A20" s="14" t="s">
        <v>4</v>
      </c>
      <c r="B20" s="14" t="s">
        <v>5</v>
      </c>
      <c r="C20" s="7" t="s">
        <v>24</v>
      </c>
      <c r="D20" s="6">
        <v>831892</v>
      </c>
      <c r="E20" s="6">
        <v>783063</v>
      </c>
      <c r="F20" s="6">
        <v>902157</v>
      </c>
      <c r="G20" s="6">
        <v>812260</v>
      </c>
      <c r="H20" s="6">
        <v>829759</v>
      </c>
      <c r="I20" s="6">
        <v>910445</v>
      </c>
      <c r="J20" s="6">
        <v>826032</v>
      </c>
      <c r="K20" s="6">
        <v>746098</v>
      </c>
      <c r="L20" s="6">
        <v>799110</v>
      </c>
      <c r="M20" s="6">
        <v>877157</v>
      </c>
      <c r="N20" s="6">
        <v>915710</v>
      </c>
      <c r="O20" s="6">
        <v>803651</v>
      </c>
      <c r="P20" s="6">
        <v>955239</v>
      </c>
      <c r="Q20" s="6">
        <v>847370</v>
      </c>
      <c r="R20" s="6">
        <v>907538</v>
      </c>
      <c r="S20" s="6">
        <v>997686</v>
      </c>
      <c r="T20" s="6">
        <v>888309</v>
      </c>
      <c r="U20" s="6">
        <v>896285</v>
      </c>
      <c r="V20" s="6">
        <v>844929</v>
      </c>
      <c r="W20" s="6">
        <v>693703</v>
      </c>
      <c r="X20" s="6">
        <v>916477</v>
      </c>
      <c r="Y20" s="6">
        <v>914236</v>
      </c>
      <c r="Z20" s="6">
        <v>1086101</v>
      </c>
      <c r="AA20" s="6">
        <v>722027</v>
      </c>
      <c r="AB20" s="6">
        <v>958718</v>
      </c>
      <c r="AC20" s="6">
        <v>846907</v>
      </c>
      <c r="AD20" s="6">
        <v>785349</v>
      </c>
      <c r="AE20" s="6">
        <v>416056</v>
      </c>
      <c r="AF20" s="6">
        <v>543721</v>
      </c>
      <c r="AG20" s="6">
        <v>640390</v>
      </c>
      <c r="AH20" s="6">
        <v>832777</v>
      </c>
      <c r="AI20" s="6">
        <v>641221</v>
      </c>
      <c r="AJ20" s="6">
        <v>845552</v>
      </c>
      <c r="AK20" s="6">
        <v>930533</v>
      </c>
      <c r="AL20" s="6">
        <v>833402</v>
      </c>
      <c r="AM20" s="6">
        <v>622036</v>
      </c>
      <c r="AN20" s="6">
        <v>813651</v>
      </c>
      <c r="AO20" s="6">
        <v>804788</v>
      </c>
      <c r="AP20" s="6">
        <v>974340</v>
      </c>
      <c r="AQ20" s="6">
        <v>839710</v>
      </c>
      <c r="AR20" s="6">
        <v>807539</v>
      </c>
      <c r="AS20" s="6">
        <v>838631</v>
      </c>
      <c r="AT20" s="6">
        <v>918325</v>
      </c>
      <c r="AU20" s="6">
        <v>667261</v>
      </c>
      <c r="AV20" s="6">
        <v>804945</v>
      </c>
      <c r="AW20" s="6">
        <v>897983</v>
      </c>
      <c r="AX20" s="6">
        <v>908412</v>
      </c>
      <c r="AY20" s="6">
        <v>781550</v>
      </c>
      <c r="AZ20" s="5">
        <v>853573</v>
      </c>
      <c r="BA20" s="5">
        <v>919072</v>
      </c>
      <c r="BB20" s="5">
        <v>1018758</v>
      </c>
      <c r="BC20" s="5">
        <v>953453</v>
      </c>
      <c r="BD20" s="5">
        <v>976928</v>
      </c>
      <c r="BE20" s="5">
        <v>946157</v>
      </c>
      <c r="BF20" s="5">
        <v>927077</v>
      </c>
      <c r="BG20" s="5">
        <v>836903</v>
      </c>
      <c r="BH20" s="5">
        <v>1041294</v>
      </c>
      <c r="BI20" s="5">
        <v>993158</v>
      </c>
      <c r="BJ20" s="5">
        <v>1144545</v>
      </c>
      <c r="BK20" s="5">
        <v>967151</v>
      </c>
      <c r="BL20" s="5">
        <v>1018760</v>
      </c>
      <c r="BM20" s="5">
        <v>1118400</v>
      </c>
      <c r="BN20" s="5">
        <v>1114798</v>
      </c>
      <c r="BO20" s="5">
        <v>999842</v>
      </c>
      <c r="BP20" s="5">
        <v>1070171</v>
      </c>
      <c r="BQ20" s="5">
        <v>1084131</v>
      </c>
      <c r="BR20" s="5">
        <v>940052</v>
      </c>
      <c r="BS20" s="5">
        <v>1001505</v>
      </c>
      <c r="BT20" s="5">
        <v>994478</v>
      </c>
      <c r="BU20" s="5">
        <v>1012134</v>
      </c>
      <c r="BV20" s="5">
        <v>1074376</v>
      </c>
      <c r="BW20" s="5">
        <v>823112</v>
      </c>
      <c r="BX20" s="5">
        <v>1072784</v>
      </c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48">
        <f>SUM(BL20:BW20)</f>
        <v>12251759</v>
      </c>
      <c r="CK20" s="10">
        <f t="shared" si="0"/>
        <v>25</v>
      </c>
      <c r="CL20" s="12">
        <f>CJ20/SUM(AZ20:BK20)*100-100</f>
        <v>5.818673217442381</v>
      </c>
      <c r="CM20" s="6">
        <f>SUM(BX20:CI20)</f>
        <v>1072784</v>
      </c>
      <c r="CN20" s="10">
        <f t="shared" si="1"/>
        <v>25</v>
      </c>
      <c r="CO20" s="149">
        <f>CM20/BL20*100-100</f>
        <v>5.3029172719776909</v>
      </c>
    </row>
    <row r="21" spans="1:93" ht="15">
      <c r="A21" s="14" t="s">
        <v>4</v>
      </c>
      <c r="B21" s="14" t="s">
        <v>5</v>
      </c>
      <c r="C21" s="7" t="s">
        <v>25</v>
      </c>
      <c r="D21" s="6">
        <v>1261973</v>
      </c>
      <c r="E21" s="6">
        <v>1309494</v>
      </c>
      <c r="F21" s="6">
        <v>1425416</v>
      </c>
      <c r="G21" s="6">
        <v>1315091</v>
      </c>
      <c r="H21" s="6">
        <v>1354490</v>
      </c>
      <c r="I21" s="6">
        <v>1406469</v>
      </c>
      <c r="J21" s="6">
        <v>1379013</v>
      </c>
      <c r="K21" s="6">
        <v>1381046</v>
      </c>
      <c r="L21" s="6">
        <v>1356539</v>
      </c>
      <c r="M21" s="6">
        <v>1522327</v>
      </c>
      <c r="N21" s="6">
        <v>1435263</v>
      </c>
      <c r="O21" s="6">
        <v>1109461</v>
      </c>
      <c r="P21" s="6">
        <v>1389143</v>
      </c>
      <c r="Q21" s="6">
        <v>1370516</v>
      </c>
      <c r="R21" s="6">
        <v>1442723</v>
      </c>
      <c r="S21" s="6">
        <v>1327420</v>
      </c>
      <c r="T21" s="6">
        <v>1435836</v>
      </c>
      <c r="U21" s="6">
        <v>1396353</v>
      </c>
      <c r="V21" s="6">
        <v>1439726</v>
      </c>
      <c r="W21" s="6">
        <v>1344919</v>
      </c>
      <c r="X21" s="6">
        <v>1470492</v>
      </c>
      <c r="Y21" s="6">
        <v>1553350</v>
      </c>
      <c r="Z21" s="6">
        <v>1492872</v>
      </c>
      <c r="AA21" s="6">
        <v>1177015</v>
      </c>
      <c r="AB21" s="6">
        <v>1459334</v>
      </c>
      <c r="AC21" s="6">
        <v>1504140</v>
      </c>
      <c r="AD21" s="6">
        <v>1401804</v>
      </c>
      <c r="AE21" s="6">
        <v>843581</v>
      </c>
      <c r="AF21" s="6">
        <v>907683</v>
      </c>
      <c r="AG21" s="6">
        <v>1181116</v>
      </c>
      <c r="AH21" s="6">
        <v>1334926</v>
      </c>
      <c r="AI21" s="6">
        <v>1313439</v>
      </c>
      <c r="AJ21" s="6">
        <v>1551739</v>
      </c>
      <c r="AK21" s="6">
        <v>1577577</v>
      </c>
      <c r="AL21" s="6">
        <v>1507406</v>
      </c>
      <c r="AM21" s="6">
        <v>1270239</v>
      </c>
      <c r="AN21" s="6">
        <v>1398809</v>
      </c>
      <c r="AO21" s="6">
        <v>1478704</v>
      </c>
      <c r="AP21" s="6">
        <v>1684098</v>
      </c>
      <c r="AQ21" s="6">
        <v>1519647</v>
      </c>
      <c r="AR21" s="6">
        <v>1470909</v>
      </c>
      <c r="AS21" s="6">
        <v>1534583</v>
      </c>
      <c r="AT21" s="6">
        <v>1564651</v>
      </c>
      <c r="AU21" s="6">
        <v>1491627</v>
      </c>
      <c r="AV21" s="6">
        <v>1574354</v>
      </c>
      <c r="AW21" s="6">
        <v>1552587</v>
      </c>
      <c r="AX21" s="6">
        <v>1624380</v>
      </c>
      <c r="AY21" s="6">
        <v>1421807</v>
      </c>
      <c r="AZ21" s="5">
        <v>1536136</v>
      </c>
      <c r="BA21" s="5">
        <v>1668200</v>
      </c>
      <c r="BB21" s="5">
        <v>1823802</v>
      </c>
      <c r="BC21" s="5">
        <v>1589581</v>
      </c>
      <c r="BD21" s="5">
        <v>1758576</v>
      </c>
      <c r="BE21" s="5">
        <v>1785591</v>
      </c>
      <c r="BF21" s="5">
        <v>1672590</v>
      </c>
      <c r="BG21" s="5">
        <v>1731511</v>
      </c>
      <c r="BH21" s="5">
        <v>1872833</v>
      </c>
      <c r="BI21" s="5">
        <v>1885231</v>
      </c>
      <c r="BJ21" s="5">
        <v>1929618</v>
      </c>
      <c r="BK21" s="5">
        <v>1545442</v>
      </c>
      <c r="BL21" s="5">
        <v>1796870</v>
      </c>
      <c r="BM21" s="5">
        <v>1867987</v>
      </c>
      <c r="BN21" s="5">
        <v>1994172</v>
      </c>
      <c r="BO21" s="5">
        <v>1722693</v>
      </c>
      <c r="BP21" s="5">
        <v>1853691</v>
      </c>
      <c r="BQ21" s="5">
        <v>1894444</v>
      </c>
      <c r="BR21" s="5">
        <v>1804330</v>
      </c>
      <c r="BS21" s="5">
        <v>1819426</v>
      </c>
      <c r="BT21" s="5">
        <v>1916615</v>
      </c>
      <c r="BU21" s="5">
        <v>1951044</v>
      </c>
      <c r="BV21" s="5">
        <v>2013373</v>
      </c>
      <c r="BW21" s="5">
        <v>1547821</v>
      </c>
      <c r="BX21" s="5">
        <v>1957237</v>
      </c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48">
        <f>SUM(BL21:BW21)</f>
        <v>22182466</v>
      </c>
      <c r="CK21" s="10">
        <f t="shared" si="0"/>
        <v>17</v>
      </c>
      <c r="CL21" s="12">
        <f>CJ21/SUM(AZ21:BK21)*100-100</f>
        <v>6.6510294598648869</v>
      </c>
      <c r="CM21" s="6">
        <f>SUM(BX21:CI21)</f>
        <v>1957237</v>
      </c>
      <c r="CN21" s="10">
        <f t="shared" si="1"/>
        <v>17</v>
      </c>
      <c r="CO21" s="149">
        <f>CM21/BL21*100-100</f>
        <v>8.9247970081308097</v>
      </c>
    </row>
    <row r="22" spans="1:93" ht="15">
      <c r="A22" s="14" t="s">
        <v>4</v>
      </c>
      <c r="B22" s="14" t="s">
        <v>5</v>
      </c>
      <c r="C22" s="7" t="s">
        <v>26</v>
      </c>
      <c r="D22" s="6">
        <v>2365759</v>
      </c>
      <c r="E22" s="6">
        <v>2183099</v>
      </c>
      <c r="F22" s="6">
        <v>2262186</v>
      </c>
      <c r="G22" s="6">
        <v>2217547</v>
      </c>
      <c r="H22" s="6">
        <v>2288490</v>
      </c>
      <c r="I22" s="6">
        <v>2256209</v>
      </c>
      <c r="J22" s="6">
        <v>1893454</v>
      </c>
      <c r="K22" s="6">
        <v>2090372</v>
      </c>
      <c r="L22" s="6">
        <v>2203510</v>
      </c>
      <c r="M22" s="6">
        <v>2314962</v>
      </c>
      <c r="N22" s="6">
        <v>2282464</v>
      </c>
      <c r="O22" s="6">
        <v>1825304</v>
      </c>
      <c r="P22" s="6">
        <v>2154766</v>
      </c>
      <c r="Q22" s="6">
        <v>2060841</v>
      </c>
      <c r="R22" s="6">
        <v>2202221</v>
      </c>
      <c r="S22" s="6">
        <v>2066800</v>
      </c>
      <c r="T22" s="6">
        <v>2076701</v>
      </c>
      <c r="U22" s="6">
        <v>2024430</v>
      </c>
      <c r="V22" s="6">
        <v>1877370</v>
      </c>
      <c r="W22" s="6">
        <v>1929659</v>
      </c>
      <c r="X22" s="6">
        <v>2209315</v>
      </c>
      <c r="Y22" s="6">
        <v>2318575</v>
      </c>
      <c r="Z22" s="6">
        <v>2218305</v>
      </c>
      <c r="AA22" s="6">
        <v>1774251</v>
      </c>
      <c r="AB22" s="6">
        <v>2059399</v>
      </c>
      <c r="AC22" s="6">
        <v>2115949</v>
      </c>
      <c r="AD22" s="6">
        <v>2100315</v>
      </c>
      <c r="AE22" s="6">
        <v>1571837</v>
      </c>
      <c r="AF22" s="6">
        <v>1563302</v>
      </c>
      <c r="AG22" s="6">
        <v>1918058</v>
      </c>
      <c r="AH22" s="6">
        <v>1576055</v>
      </c>
      <c r="AI22" s="6">
        <v>1832039</v>
      </c>
      <c r="AJ22" s="6">
        <v>2148703</v>
      </c>
      <c r="AK22" s="6">
        <v>2217331</v>
      </c>
      <c r="AL22" s="6">
        <v>2251381</v>
      </c>
      <c r="AM22" s="6">
        <v>1932875</v>
      </c>
      <c r="AN22" s="6">
        <v>1906354</v>
      </c>
      <c r="AO22" s="6">
        <v>2156300</v>
      </c>
      <c r="AP22" s="6">
        <v>2466008</v>
      </c>
      <c r="AQ22" s="6">
        <v>2226083</v>
      </c>
      <c r="AR22" s="6">
        <v>2249702</v>
      </c>
      <c r="AS22" s="6">
        <v>2254961</v>
      </c>
      <c r="AT22" s="6">
        <v>1998778</v>
      </c>
      <c r="AU22" s="6">
        <v>2025014</v>
      </c>
      <c r="AV22" s="6">
        <v>2369026</v>
      </c>
      <c r="AW22" s="6">
        <v>2331847</v>
      </c>
      <c r="AX22" s="6">
        <v>2465367</v>
      </c>
      <c r="AY22" s="6">
        <v>2190893</v>
      </c>
      <c r="AZ22" s="5">
        <v>2056211</v>
      </c>
      <c r="BA22" s="5">
        <v>2476926</v>
      </c>
      <c r="BB22" s="5">
        <v>2663333</v>
      </c>
      <c r="BC22" s="5">
        <v>2324304</v>
      </c>
      <c r="BD22" s="5">
        <v>2433866</v>
      </c>
      <c r="BE22" s="5">
        <v>2720745</v>
      </c>
      <c r="BF22" s="5">
        <v>1995615</v>
      </c>
      <c r="BG22" s="5">
        <v>2368061</v>
      </c>
      <c r="BH22" s="5">
        <v>2726195</v>
      </c>
      <c r="BI22" s="5">
        <v>2727807</v>
      </c>
      <c r="BJ22" s="5">
        <v>2911426</v>
      </c>
      <c r="BK22" s="5">
        <v>2325803</v>
      </c>
      <c r="BL22" s="5">
        <v>2451192</v>
      </c>
      <c r="BM22" s="5">
        <v>2574467</v>
      </c>
      <c r="BN22" s="5">
        <v>2659043</v>
      </c>
      <c r="BO22" s="5">
        <v>2513108</v>
      </c>
      <c r="BP22" s="5">
        <v>2799068</v>
      </c>
      <c r="BQ22" s="5">
        <v>2616203</v>
      </c>
      <c r="BR22" s="5">
        <v>2034537</v>
      </c>
      <c r="BS22" s="5">
        <v>2489659</v>
      </c>
      <c r="BT22" s="5">
        <v>2860933</v>
      </c>
      <c r="BU22" s="5">
        <v>2521145</v>
      </c>
      <c r="BV22" s="5">
        <v>2679933</v>
      </c>
      <c r="BW22" s="5">
        <v>2029261</v>
      </c>
      <c r="BX22" s="5">
        <v>2510625</v>
      </c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48">
        <f>SUM(BL22:BW22)</f>
        <v>30228549</v>
      </c>
      <c r="CK22" s="10">
        <f t="shared" si="0"/>
        <v>15</v>
      </c>
      <c r="CL22" s="12">
        <f>CJ22/SUM(AZ22:BK22)*100-100</f>
        <v>1.6759236673491245</v>
      </c>
      <c r="CM22" s="6">
        <f>SUM(BX22:CI22)</f>
        <v>2510625</v>
      </c>
      <c r="CN22" s="10">
        <f t="shared" si="1"/>
        <v>15</v>
      </c>
      <c r="CO22" s="149">
        <f>CM22/BL22*100-100</f>
        <v>2.4246570648076613</v>
      </c>
    </row>
    <row r="23" spans="1:93" ht="15">
      <c r="A23" s="14" t="s">
        <v>4</v>
      </c>
      <c r="B23" s="14" t="s">
        <v>5</v>
      </c>
      <c r="C23" s="7" t="s">
        <v>27</v>
      </c>
      <c r="D23" s="6">
        <v>1048333</v>
      </c>
      <c r="E23" s="6">
        <v>1116535</v>
      </c>
      <c r="F23" s="6">
        <v>1231814</v>
      </c>
      <c r="G23" s="6">
        <v>1172862</v>
      </c>
      <c r="H23" s="6">
        <v>1225231</v>
      </c>
      <c r="I23" s="6">
        <v>1242192</v>
      </c>
      <c r="J23" s="6">
        <v>1078939</v>
      </c>
      <c r="K23" s="6">
        <v>1223952</v>
      </c>
      <c r="L23" s="6">
        <v>1224917</v>
      </c>
      <c r="M23" s="6">
        <v>1305301</v>
      </c>
      <c r="N23" s="6">
        <v>1313457</v>
      </c>
      <c r="O23" s="6">
        <v>921102</v>
      </c>
      <c r="P23" s="6">
        <v>1198925</v>
      </c>
      <c r="Q23" s="6">
        <v>1201234</v>
      </c>
      <c r="R23" s="6">
        <v>1268701</v>
      </c>
      <c r="S23" s="6">
        <v>1143542</v>
      </c>
      <c r="T23" s="6">
        <v>1300833</v>
      </c>
      <c r="U23" s="6">
        <v>1164951</v>
      </c>
      <c r="V23" s="6">
        <v>1061223</v>
      </c>
      <c r="W23" s="6">
        <v>1122542</v>
      </c>
      <c r="X23" s="6">
        <v>1256629</v>
      </c>
      <c r="Y23" s="6">
        <v>1325416</v>
      </c>
      <c r="Z23" s="6">
        <v>1273450</v>
      </c>
      <c r="AA23" s="6">
        <v>908299</v>
      </c>
      <c r="AB23" s="6">
        <v>1269646</v>
      </c>
      <c r="AC23" s="6">
        <v>1237714</v>
      </c>
      <c r="AD23" s="6">
        <v>1144704</v>
      </c>
      <c r="AE23" s="6">
        <v>585515</v>
      </c>
      <c r="AF23" s="6">
        <v>785662</v>
      </c>
      <c r="AG23" s="6">
        <v>1072735</v>
      </c>
      <c r="AH23" s="6">
        <v>1056025</v>
      </c>
      <c r="AI23" s="6">
        <v>1157753</v>
      </c>
      <c r="AJ23" s="6">
        <v>1307148</v>
      </c>
      <c r="AK23" s="6">
        <v>1344247</v>
      </c>
      <c r="AL23" s="6">
        <v>1326701</v>
      </c>
      <c r="AM23" s="6">
        <v>1071991</v>
      </c>
      <c r="AN23" s="6">
        <v>1203267</v>
      </c>
      <c r="AO23" s="6">
        <v>1298232</v>
      </c>
      <c r="AP23" s="6">
        <v>1477451</v>
      </c>
      <c r="AQ23" s="6">
        <v>1336215</v>
      </c>
      <c r="AR23" s="6">
        <v>1238714</v>
      </c>
      <c r="AS23" s="6">
        <v>1388149</v>
      </c>
      <c r="AT23" s="6">
        <v>1178925</v>
      </c>
      <c r="AU23" s="6">
        <v>1079288</v>
      </c>
      <c r="AV23" s="6">
        <v>1196686</v>
      </c>
      <c r="AW23" s="6">
        <v>1248937</v>
      </c>
      <c r="AX23" s="6">
        <v>1403480</v>
      </c>
      <c r="AY23" s="6">
        <v>1167004</v>
      </c>
      <c r="AZ23" s="5">
        <v>1232428</v>
      </c>
      <c r="BA23" s="5">
        <v>1455558</v>
      </c>
      <c r="BB23" s="5">
        <v>1539229</v>
      </c>
      <c r="BC23" s="5">
        <v>1356868</v>
      </c>
      <c r="BD23" s="5">
        <v>1532839</v>
      </c>
      <c r="BE23" s="5">
        <v>1486959</v>
      </c>
      <c r="BF23" s="5">
        <v>1325530</v>
      </c>
      <c r="BG23" s="5">
        <v>1451938</v>
      </c>
      <c r="BH23" s="5">
        <v>1619401</v>
      </c>
      <c r="BI23" s="5">
        <v>1498544</v>
      </c>
      <c r="BJ23" s="5">
        <v>1633609</v>
      </c>
      <c r="BK23" s="5">
        <v>1228025</v>
      </c>
      <c r="BL23" s="5">
        <v>1451772</v>
      </c>
      <c r="BM23" s="5">
        <v>1559868</v>
      </c>
      <c r="BN23" s="5">
        <v>1731352</v>
      </c>
      <c r="BO23" s="5">
        <v>1485425</v>
      </c>
      <c r="BP23" s="5">
        <v>1578361</v>
      </c>
      <c r="BQ23" s="5">
        <v>1693798</v>
      </c>
      <c r="BR23" s="5">
        <v>1276802</v>
      </c>
      <c r="BS23" s="5">
        <v>1571306</v>
      </c>
      <c r="BT23" s="5">
        <v>1583912</v>
      </c>
      <c r="BU23" s="5">
        <v>1534801</v>
      </c>
      <c r="BV23" s="5">
        <v>1561626</v>
      </c>
      <c r="BW23" s="5">
        <v>1168277</v>
      </c>
      <c r="BX23" s="5">
        <v>1479683</v>
      </c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48">
        <f>SUM(BL23:BW23)</f>
        <v>18197300</v>
      </c>
      <c r="CK23" s="10">
        <f t="shared" si="0"/>
        <v>21</v>
      </c>
      <c r="CL23" s="12">
        <f>CJ23/SUM(AZ23:BK23)*100-100</f>
        <v>4.8175535317006108</v>
      </c>
      <c r="CM23" s="6">
        <f>SUM(BX23:CI23)</f>
        <v>1479683</v>
      </c>
      <c r="CN23" s="10">
        <f t="shared" si="1"/>
        <v>21</v>
      </c>
      <c r="CO23" s="149">
        <f>CM23/BL23*100-100</f>
        <v>1.9225470666192734</v>
      </c>
    </row>
    <row r="24" spans="1:93" ht="15">
      <c r="A24" s="14" t="s">
        <v>4</v>
      </c>
      <c r="B24" s="14" t="s">
        <v>5</v>
      </c>
      <c r="C24" s="7" t="s">
        <v>28</v>
      </c>
      <c r="D24" s="6">
        <v>459107</v>
      </c>
      <c r="E24" s="6">
        <v>458808</v>
      </c>
      <c r="F24" s="6">
        <v>475478</v>
      </c>
      <c r="G24" s="6">
        <v>460884</v>
      </c>
      <c r="H24" s="6">
        <v>452309</v>
      </c>
      <c r="I24" s="6">
        <v>489798</v>
      </c>
      <c r="J24" s="6">
        <v>485038</v>
      </c>
      <c r="K24" s="6">
        <v>429043</v>
      </c>
      <c r="L24" s="6">
        <v>469716</v>
      </c>
      <c r="M24" s="6">
        <v>512464</v>
      </c>
      <c r="N24" s="6">
        <v>488609</v>
      </c>
      <c r="O24" s="6">
        <v>397591</v>
      </c>
      <c r="P24" s="6">
        <v>455186</v>
      </c>
      <c r="Q24" s="6">
        <v>456540</v>
      </c>
      <c r="R24" s="6">
        <v>495768</v>
      </c>
      <c r="S24" s="6">
        <v>454388</v>
      </c>
      <c r="T24" s="6">
        <v>465045</v>
      </c>
      <c r="U24" s="6">
        <v>446876</v>
      </c>
      <c r="V24" s="6">
        <v>473273</v>
      </c>
      <c r="W24" s="6">
        <v>407982</v>
      </c>
      <c r="X24" s="6">
        <v>495667</v>
      </c>
      <c r="Y24" s="6">
        <v>479208</v>
      </c>
      <c r="Z24" s="6">
        <v>464144</v>
      </c>
      <c r="AA24" s="6">
        <v>386206</v>
      </c>
      <c r="AB24" s="6">
        <v>441144</v>
      </c>
      <c r="AC24" s="6">
        <v>460258</v>
      </c>
      <c r="AD24" s="6">
        <v>449937</v>
      </c>
      <c r="AE24" s="6">
        <v>306526</v>
      </c>
      <c r="AF24" s="6">
        <v>332356</v>
      </c>
      <c r="AG24" s="6">
        <v>396642</v>
      </c>
      <c r="AH24" s="6">
        <v>403516</v>
      </c>
      <c r="AI24" s="6">
        <v>362256</v>
      </c>
      <c r="AJ24" s="6">
        <v>458911</v>
      </c>
      <c r="AK24" s="6">
        <v>459172</v>
      </c>
      <c r="AL24" s="6">
        <v>463948</v>
      </c>
      <c r="AM24" s="6">
        <v>371834</v>
      </c>
      <c r="AN24" s="6">
        <v>427891</v>
      </c>
      <c r="AO24" s="6">
        <v>477900</v>
      </c>
      <c r="AP24" s="6">
        <v>555117</v>
      </c>
      <c r="AQ24" s="6">
        <v>485583</v>
      </c>
      <c r="AR24" s="6">
        <v>508215</v>
      </c>
      <c r="AS24" s="6">
        <v>544690</v>
      </c>
      <c r="AT24" s="6">
        <v>497258</v>
      </c>
      <c r="AU24" s="6">
        <v>461613</v>
      </c>
      <c r="AV24" s="6">
        <v>595965</v>
      </c>
      <c r="AW24" s="6">
        <v>545207</v>
      </c>
      <c r="AX24" s="6">
        <v>559566</v>
      </c>
      <c r="AY24" s="6">
        <v>474519</v>
      </c>
      <c r="AZ24" s="5">
        <v>519644</v>
      </c>
      <c r="BA24" s="5">
        <v>592074</v>
      </c>
      <c r="BB24" s="5">
        <v>668646</v>
      </c>
      <c r="BC24" s="5">
        <v>574247</v>
      </c>
      <c r="BD24" s="5">
        <v>621356</v>
      </c>
      <c r="BE24" s="5">
        <v>625647</v>
      </c>
      <c r="BF24" s="5">
        <v>565253</v>
      </c>
      <c r="BG24" s="5">
        <v>563482</v>
      </c>
      <c r="BH24" s="5">
        <v>614679</v>
      </c>
      <c r="BI24" s="5">
        <v>566686</v>
      </c>
      <c r="BJ24" s="5">
        <v>634733</v>
      </c>
      <c r="BK24" s="5">
        <v>542468</v>
      </c>
      <c r="BL24" s="5">
        <v>563384</v>
      </c>
      <c r="BM24" s="5">
        <v>616069</v>
      </c>
      <c r="BN24" s="5">
        <v>640563</v>
      </c>
      <c r="BO24" s="5">
        <v>578035</v>
      </c>
      <c r="BP24" s="5">
        <v>612604</v>
      </c>
      <c r="BQ24" s="5">
        <v>629740</v>
      </c>
      <c r="BR24" s="5">
        <v>542029</v>
      </c>
      <c r="BS24" s="5">
        <v>544694</v>
      </c>
      <c r="BT24" s="5">
        <v>576711</v>
      </c>
      <c r="BU24" s="5">
        <v>567526</v>
      </c>
      <c r="BV24" s="5">
        <v>628598</v>
      </c>
      <c r="BW24" s="5">
        <v>512479</v>
      </c>
      <c r="BX24" s="5">
        <v>618614</v>
      </c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48">
        <f>SUM(BL24:BW24)</f>
        <v>7012432</v>
      </c>
      <c r="CK24" s="10">
        <f t="shared" si="0"/>
        <v>37</v>
      </c>
      <c r="CL24" s="12">
        <f>CJ24/SUM(AZ24:BK24)*100-100</f>
        <v>-1.0789098190625737</v>
      </c>
      <c r="CM24" s="6">
        <f>SUM(BX24:CI24)</f>
        <v>618614</v>
      </c>
      <c r="CN24" s="10">
        <f t="shared" si="1"/>
        <v>37</v>
      </c>
      <c r="CO24" s="149">
        <f>CM24/BL24*100-100</f>
        <v>9.8032602984820159</v>
      </c>
    </row>
    <row r="25" spans="1:93" ht="15">
      <c r="A25" s="14" t="s">
        <v>4</v>
      </c>
      <c r="B25" s="14" t="s">
        <v>5</v>
      </c>
      <c r="C25" s="7" t="s">
        <v>29</v>
      </c>
      <c r="D25" s="6">
        <v>3804532</v>
      </c>
      <c r="E25" s="6">
        <v>3700395</v>
      </c>
      <c r="F25" s="6">
        <v>3799870</v>
      </c>
      <c r="G25" s="6">
        <v>3803552</v>
      </c>
      <c r="H25" s="6">
        <v>3821919</v>
      </c>
      <c r="I25" s="6">
        <v>3897954</v>
      </c>
      <c r="J25" s="6">
        <v>3838203</v>
      </c>
      <c r="K25" s="6">
        <v>3010338</v>
      </c>
      <c r="L25" s="6">
        <v>3509247</v>
      </c>
      <c r="M25" s="6">
        <v>3928119</v>
      </c>
      <c r="N25" s="6">
        <v>3902261</v>
      </c>
      <c r="O25" s="6">
        <v>3167175</v>
      </c>
      <c r="P25" s="6">
        <v>3814386</v>
      </c>
      <c r="Q25" s="6">
        <v>3785525</v>
      </c>
      <c r="R25" s="6">
        <v>4002931</v>
      </c>
      <c r="S25" s="6">
        <v>3756569</v>
      </c>
      <c r="T25" s="6">
        <v>3833750</v>
      </c>
      <c r="U25" s="6">
        <v>3898563</v>
      </c>
      <c r="V25" s="6">
        <v>3685769</v>
      </c>
      <c r="W25" s="6">
        <v>2870604</v>
      </c>
      <c r="X25" s="6">
        <v>3844958</v>
      </c>
      <c r="Y25" s="6">
        <v>3952732</v>
      </c>
      <c r="Z25" s="6">
        <v>3695449</v>
      </c>
      <c r="AA25" s="6">
        <v>3077014</v>
      </c>
      <c r="AB25" s="6">
        <v>3661137</v>
      </c>
      <c r="AC25" s="6">
        <v>3575200</v>
      </c>
      <c r="AD25" s="6">
        <v>3402141</v>
      </c>
      <c r="AE25" s="6">
        <v>1932805</v>
      </c>
      <c r="AF25" s="6">
        <v>2339021</v>
      </c>
      <c r="AG25" s="6">
        <v>3119774</v>
      </c>
      <c r="AH25" s="6">
        <v>3253418</v>
      </c>
      <c r="AI25" s="6">
        <v>2517748</v>
      </c>
      <c r="AJ25" s="6">
        <v>3586489</v>
      </c>
      <c r="AK25" s="6">
        <v>3650852</v>
      </c>
      <c r="AL25" s="6">
        <v>3592364</v>
      </c>
      <c r="AM25" s="6">
        <v>2987327</v>
      </c>
      <c r="AN25" s="6">
        <v>3385173</v>
      </c>
      <c r="AO25" s="6">
        <v>3472616</v>
      </c>
      <c r="AP25" s="6">
        <v>4020663</v>
      </c>
      <c r="AQ25" s="6">
        <v>3787211</v>
      </c>
      <c r="AR25" s="6">
        <v>3726678</v>
      </c>
      <c r="AS25" s="6">
        <v>3896017</v>
      </c>
      <c r="AT25" s="6">
        <v>3651828</v>
      </c>
      <c r="AU25" s="6">
        <v>3043112</v>
      </c>
      <c r="AV25" s="6">
        <v>3699243</v>
      </c>
      <c r="AW25" s="6">
        <v>3682871</v>
      </c>
      <c r="AX25" s="6">
        <v>4050047</v>
      </c>
      <c r="AY25" s="6">
        <v>3516490</v>
      </c>
      <c r="AZ25" s="5">
        <v>3743046</v>
      </c>
      <c r="BA25" s="5">
        <v>4092794</v>
      </c>
      <c r="BB25" s="5">
        <v>4316102</v>
      </c>
      <c r="BC25" s="5">
        <v>3978116</v>
      </c>
      <c r="BD25" s="5">
        <v>4435230</v>
      </c>
      <c r="BE25" s="5">
        <v>4150901</v>
      </c>
      <c r="BF25" s="5">
        <v>4057061</v>
      </c>
      <c r="BG25" s="5">
        <v>3610855</v>
      </c>
      <c r="BH25" s="5">
        <v>4507392</v>
      </c>
      <c r="BI25" s="5">
        <v>4529708</v>
      </c>
      <c r="BJ25" s="5">
        <v>4843439</v>
      </c>
      <c r="BK25" s="5">
        <v>3670007</v>
      </c>
      <c r="BL25" s="5">
        <v>4304944</v>
      </c>
      <c r="BM25" s="5">
        <v>4647150</v>
      </c>
      <c r="BN25" s="5">
        <v>4917272</v>
      </c>
      <c r="BO25" s="5">
        <v>4366422</v>
      </c>
      <c r="BP25" s="5">
        <v>4758284</v>
      </c>
      <c r="BQ25" s="5">
        <v>4875392</v>
      </c>
      <c r="BR25" s="5">
        <v>4604226</v>
      </c>
      <c r="BS25" s="5">
        <v>3818894</v>
      </c>
      <c r="BT25" s="5">
        <v>4628222</v>
      </c>
      <c r="BU25" s="5">
        <v>4676082</v>
      </c>
      <c r="BV25" s="5">
        <v>5159948</v>
      </c>
      <c r="BW25" s="5">
        <v>3715162</v>
      </c>
      <c r="BX25" s="5">
        <v>4876739</v>
      </c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48">
        <f>SUM(BL25:BW25)</f>
        <v>54471998</v>
      </c>
      <c r="CK25" s="10">
        <f t="shared" si="0"/>
        <v>11</v>
      </c>
      <c r="CL25" s="12">
        <f>CJ25/SUM(AZ25:BK25)*100-100</f>
        <v>9.0865699652131298</v>
      </c>
      <c r="CM25" s="6">
        <f>SUM(BX25:CI25)</f>
        <v>4876739</v>
      </c>
      <c r="CN25" s="10">
        <f t="shared" si="1"/>
        <v>11</v>
      </c>
      <c r="CO25" s="149">
        <f>CM25/BL25*100-100</f>
        <v>13.282286598850064</v>
      </c>
    </row>
    <row r="26" spans="1:93" ht="15">
      <c r="A26" s="14" t="s">
        <v>4</v>
      </c>
      <c r="B26" s="14" t="s">
        <v>5</v>
      </c>
      <c r="C26" s="7" t="s">
        <v>30</v>
      </c>
      <c r="D26" s="6">
        <v>3539538</v>
      </c>
      <c r="E26" s="6">
        <v>3459310</v>
      </c>
      <c r="F26" s="6">
        <v>3689279</v>
      </c>
      <c r="G26" s="6">
        <v>3637527</v>
      </c>
      <c r="H26" s="6">
        <v>3823049</v>
      </c>
      <c r="I26" s="6">
        <v>3836908</v>
      </c>
      <c r="J26" s="6">
        <v>3511355</v>
      </c>
      <c r="K26" s="6">
        <v>3638745</v>
      </c>
      <c r="L26" s="6">
        <v>3931754</v>
      </c>
      <c r="M26" s="6">
        <v>4150183</v>
      </c>
      <c r="N26" s="6">
        <v>4028198</v>
      </c>
      <c r="O26" s="6">
        <v>3016661</v>
      </c>
      <c r="P26" s="6">
        <v>3597756</v>
      </c>
      <c r="Q26" s="6">
        <v>3615154</v>
      </c>
      <c r="R26" s="6">
        <v>3746366</v>
      </c>
      <c r="S26" s="6">
        <v>3695286</v>
      </c>
      <c r="T26" s="6">
        <v>3731698</v>
      </c>
      <c r="U26" s="6">
        <v>3709768</v>
      </c>
      <c r="V26" s="6">
        <v>3544871</v>
      </c>
      <c r="W26" s="6">
        <v>3506044</v>
      </c>
      <c r="X26" s="6">
        <v>3918807</v>
      </c>
      <c r="Y26" s="6">
        <v>4139096</v>
      </c>
      <c r="Z26" s="6">
        <v>4091888</v>
      </c>
      <c r="AA26" s="6">
        <v>3167134</v>
      </c>
      <c r="AB26" s="6">
        <v>3660570</v>
      </c>
      <c r="AC26" s="6">
        <v>3651866</v>
      </c>
      <c r="AD26" s="6">
        <v>3663918</v>
      </c>
      <c r="AE26" s="6">
        <v>2487313</v>
      </c>
      <c r="AF26" s="6">
        <v>2605108</v>
      </c>
      <c r="AG26" s="6">
        <v>2975306</v>
      </c>
      <c r="AH26" s="6">
        <v>3076222</v>
      </c>
      <c r="AI26" s="6">
        <v>3124288</v>
      </c>
      <c r="AJ26" s="6">
        <v>3632713</v>
      </c>
      <c r="AK26" s="6">
        <v>3734895</v>
      </c>
      <c r="AL26" s="6">
        <v>3780655</v>
      </c>
      <c r="AM26" s="6">
        <v>3171662</v>
      </c>
      <c r="AN26" s="6">
        <v>3439825</v>
      </c>
      <c r="AO26" s="6">
        <v>3659286</v>
      </c>
      <c r="AP26" s="6">
        <v>4257243</v>
      </c>
      <c r="AQ26" s="6">
        <v>3923879</v>
      </c>
      <c r="AR26" s="6">
        <v>3995670</v>
      </c>
      <c r="AS26" s="6">
        <v>4176304</v>
      </c>
      <c r="AT26" s="6">
        <v>3669484</v>
      </c>
      <c r="AU26" s="6">
        <v>3641934</v>
      </c>
      <c r="AV26" s="6">
        <v>3947816</v>
      </c>
      <c r="AW26" s="6">
        <v>4185788</v>
      </c>
      <c r="AX26" s="6">
        <v>4434023</v>
      </c>
      <c r="AY26" s="6">
        <v>3947564</v>
      </c>
      <c r="AZ26" s="5">
        <v>4081746</v>
      </c>
      <c r="BA26" s="5">
        <v>4607550</v>
      </c>
      <c r="BB26" s="5">
        <v>5252175</v>
      </c>
      <c r="BC26" s="5">
        <v>4507160</v>
      </c>
      <c r="BD26" s="5">
        <v>4862662</v>
      </c>
      <c r="BE26" s="5">
        <v>4873067</v>
      </c>
      <c r="BF26" s="5">
        <v>4213635</v>
      </c>
      <c r="BG26" s="5">
        <v>4682496</v>
      </c>
      <c r="BH26" s="5">
        <v>4905492</v>
      </c>
      <c r="BI26" s="5">
        <v>4765194</v>
      </c>
      <c r="BJ26" s="5">
        <v>5112576</v>
      </c>
      <c r="BK26" s="5">
        <v>3970547</v>
      </c>
      <c r="BL26" s="5">
        <v>4678864</v>
      </c>
      <c r="BM26" s="5">
        <v>4606372</v>
      </c>
      <c r="BN26" s="5">
        <v>4950577</v>
      </c>
      <c r="BO26" s="5">
        <v>4608974</v>
      </c>
      <c r="BP26" s="5">
        <v>4635696</v>
      </c>
      <c r="BQ26" s="5">
        <v>4852485</v>
      </c>
      <c r="BR26" s="5">
        <v>3960608</v>
      </c>
      <c r="BS26" s="5">
        <v>4413276</v>
      </c>
      <c r="BT26" s="5">
        <v>4497555</v>
      </c>
      <c r="BU26" s="5">
        <v>4437288</v>
      </c>
      <c r="BV26" s="5">
        <v>4742847</v>
      </c>
      <c r="BW26" s="5">
        <v>3627728</v>
      </c>
      <c r="BX26" s="5">
        <v>4593201</v>
      </c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48">
        <f>SUM(BL26:BW26)</f>
        <v>54012270</v>
      </c>
      <c r="CK26" s="10">
        <f t="shared" si="0"/>
        <v>12</v>
      </c>
      <c r="CL26" s="12">
        <f>CJ26/SUM(AZ26:BK26)*100-100</f>
        <v>-3.263280814839618</v>
      </c>
      <c r="CM26" s="6">
        <f>SUM(BX26:CI26)</f>
        <v>4593201</v>
      </c>
      <c r="CN26" s="10">
        <f t="shared" si="1"/>
        <v>12</v>
      </c>
      <c r="CO26" s="149">
        <f>CM26/BL26*100-100</f>
        <v>-1.8308503944547141</v>
      </c>
    </row>
    <row r="27" spans="1:93" ht="15">
      <c r="A27" s="14" t="s">
        <v>4</v>
      </c>
      <c r="B27" s="14" t="s">
        <v>5</v>
      </c>
      <c r="C27" s="7" t="s">
        <v>31</v>
      </c>
      <c r="D27" s="6">
        <v>2111914</v>
      </c>
      <c r="E27" s="6">
        <v>2060955</v>
      </c>
      <c r="F27" s="6">
        <v>2314152</v>
      </c>
      <c r="G27" s="6">
        <v>2328045</v>
      </c>
      <c r="H27" s="6">
        <v>2267355</v>
      </c>
      <c r="I27" s="6">
        <v>2401937</v>
      </c>
      <c r="J27" s="6">
        <v>2195844</v>
      </c>
      <c r="K27" s="6">
        <v>2055714</v>
      </c>
      <c r="L27" s="6">
        <v>2119254</v>
      </c>
      <c r="M27" s="6">
        <v>2258881</v>
      </c>
      <c r="N27" s="6">
        <v>2351052</v>
      </c>
      <c r="O27" s="6">
        <v>1783067</v>
      </c>
      <c r="P27" s="6">
        <v>2225176</v>
      </c>
      <c r="Q27" s="6">
        <v>2301945</v>
      </c>
      <c r="R27" s="6">
        <v>2483094</v>
      </c>
      <c r="S27" s="6">
        <v>2194989</v>
      </c>
      <c r="T27" s="6">
        <v>2321645</v>
      </c>
      <c r="U27" s="6">
        <v>2224737</v>
      </c>
      <c r="V27" s="6">
        <v>2256441</v>
      </c>
      <c r="W27" s="6">
        <v>2178193</v>
      </c>
      <c r="X27" s="6">
        <v>2385539</v>
      </c>
      <c r="Y27" s="6">
        <v>2404623</v>
      </c>
      <c r="Z27" s="6">
        <v>2292658</v>
      </c>
      <c r="AA27" s="6">
        <v>1706623</v>
      </c>
      <c r="AB27" s="6">
        <v>2227933</v>
      </c>
      <c r="AC27" s="6">
        <v>2303519</v>
      </c>
      <c r="AD27" s="6">
        <v>2221256</v>
      </c>
      <c r="AE27" s="6">
        <v>1362031</v>
      </c>
      <c r="AF27" s="6">
        <v>1488031</v>
      </c>
      <c r="AG27" s="6">
        <v>1840140</v>
      </c>
      <c r="AH27" s="6">
        <v>2107298</v>
      </c>
      <c r="AI27" s="6">
        <v>2110907</v>
      </c>
      <c r="AJ27" s="6">
        <v>2357173</v>
      </c>
      <c r="AK27" s="6">
        <v>2419711</v>
      </c>
      <c r="AL27" s="6">
        <v>2294793</v>
      </c>
      <c r="AM27" s="6">
        <v>1912388</v>
      </c>
      <c r="AN27" s="6">
        <v>1957679</v>
      </c>
      <c r="AO27" s="6">
        <v>2334208</v>
      </c>
      <c r="AP27" s="6">
        <v>2696216</v>
      </c>
      <c r="AQ27" s="6">
        <v>2365488</v>
      </c>
      <c r="AR27" s="6">
        <v>2474387</v>
      </c>
      <c r="AS27" s="6">
        <v>2502196</v>
      </c>
      <c r="AT27" s="6">
        <v>2450277</v>
      </c>
      <c r="AU27" s="6">
        <v>2326543</v>
      </c>
      <c r="AV27" s="6">
        <v>2456783</v>
      </c>
      <c r="AW27" s="6">
        <v>2495182</v>
      </c>
      <c r="AX27" s="6">
        <v>2613315</v>
      </c>
      <c r="AY27" s="6">
        <v>2327163</v>
      </c>
      <c r="AZ27" s="5">
        <v>2172135</v>
      </c>
      <c r="BA27" s="5">
        <v>2597190</v>
      </c>
      <c r="BB27" s="5">
        <v>2875902</v>
      </c>
      <c r="BC27" s="5">
        <v>2579245</v>
      </c>
      <c r="BD27" s="5">
        <v>2655269</v>
      </c>
      <c r="BE27" s="5">
        <v>2944768</v>
      </c>
      <c r="BF27" s="5">
        <v>2884383</v>
      </c>
      <c r="BG27" s="5">
        <v>3017388</v>
      </c>
      <c r="BH27" s="5">
        <v>2961021</v>
      </c>
      <c r="BI27" s="5">
        <v>2885922</v>
      </c>
      <c r="BJ27" s="5">
        <v>3005398</v>
      </c>
      <c r="BK27" s="5">
        <v>2395461</v>
      </c>
      <c r="BL27" s="5">
        <v>2601826</v>
      </c>
      <c r="BM27" s="5">
        <v>2764463</v>
      </c>
      <c r="BN27" s="5">
        <v>3094249</v>
      </c>
      <c r="BO27" s="5">
        <v>2589716</v>
      </c>
      <c r="BP27" s="5">
        <v>2840317</v>
      </c>
      <c r="BQ27" s="5">
        <v>3083544</v>
      </c>
      <c r="BR27" s="5">
        <v>2801119</v>
      </c>
      <c r="BS27" s="5">
        <v>2649189</v>
      </c>
      <c r="BT27" s="5">
        <v>2654551</v>
      </c>
      <c r="BU27" s="5">
        <v>2651291</v>
      </c>
      <c r="BV27" s="5">
        <v>2826886</v>
      </c>
      <c r="BW27" s="5">
        <v>2111006</v>
      </c>
      <c r="BX27" s="5">
        <v>2855852</v>
      </c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48">
        <f>SUM(BL27:BW27)</f>
        <v>32668157</v>
      </c>
      <c r="CK27" s="10">
        <f t="shared" si="0"/>
        <v>13</v>
      </c>
      <c r="CL27" s="12">
        <f>CJ27/SUM(AZ27:BK27)*100-100</f>
        <v>-0.92777412271856008</v>
      </c>
      <c r="CM27" s="6">
        <f>SUM(BX27:CI27)</f>
        <v>2855852</v>
      </c>
      <c r="CN27" s="10">
        <f t="shared" si="1"/>
        <v>13</v>
      </c>
      <c r="CO27" s="149">
        <f>CM27/BL27*100-100</f>
        <v>9.7633738766543132</v>
      </c>
    </row>
    <row r="28" spans="1:93" ht="15">
      <c r="A28" s="14" t="s">
        <v>4</v>
      </c>
      <c r="B28" s="14" t="s">
        <v>5</v>
      </c>
      <c r="C28" s="7" t="s">
        <v>32</v>
      </c>
      <c r="D28" s="6">
        <v>51125</v>
      </c>
      <c r="E28" s="6">
        <v>63117</v>
      </c>
      <c r="F28" s="6">
        <v>55750</v>
      </c>
      <c r="G28" s="6">
        <v>53764</v>
      </c>
      <c r="H28" s="6">
        <v>55057</v>
      </c>
      <c r="I28" s="6">
        <v>49402</v>
      </c>
      <c r="J28" s="6">
        <v>49591</v>
      </c>
      <c r="K28" s="6">
        <v>64710</v>
      </c>
      <c r="L28" s="6">
        <v>47766</v>
      </c>
      <c r="M28" s="6">
        <v>52693</v>
      </c>
      <c r="N28" s="6">
        <v>49764</v>
      </c>
      <c r="O28" s="6">
        <v>50381</v>
      </c>
      <c r="P28" s="6">
        <v>50214</v>
      </c>
      <c r="Q28" s="6">
        <v>49112</v>
      </c>
      <c r="R28" s="6">
        <v>54507</v>
      </c>
      <c r="S28" s="6">
        <v>46902</v>
      </c>
      <c r="T28" s="6">
        <v>47032</v>
      </c>
      <c r="U28" s="6">
        <v>61046</v>
      </c>
      <c r="V28" s="6">
        <v>51506</v>
      </c>
      <c r="W28" s="6">
        <v>52669</v>
      </c>
      <c r="X28" s="6">
        <v>58356</v>
      </c>
      <c r="Y28" s="6">
        <v>56108</v>
      </c>
      <c r="Z28" s="6">
        <v>53290</v>
      </c>
      <c r="AA28" s="6">
        <v>50541</v>
      </c>
      <c r="AB28" s="6">
        <v>46916</v>
      </c>
      <c r="AC28" s="6">
        <v>246993</v>
      </c>
      <c r="AD28" s="6">
        <v>41461</v>
      </c>
      <c r="AE28" s="6">
        <v>34690</v>
      </c>
      <c r="AF28" s="6">
        <v>35060</v>
      </c>
      <c r="AG28" s="6">
        <v>48405</v>
      </c>
      <c r="AH28" s="6">
        <v>51449</v>
      </c>
      <c r="AI28" s="6">
        <v>43047</v>
      </c>
      <c r="AJ28" s="6">
        <v>45455</v>
      </c>
      <c r="AK28" s="6">
        <v>47215</v>
      </c>
      <c r="AL28" s="6">
        <v>56006</v>
      </c>
      <c r="AM28" s="6">
        <v>54326</v>
      </c>
      <c r="AN28" s="6">
        <v>49868</v>
      </c>
      <c r="AO28" s="6">
        <v>45416</v>
      </c>
      <c r="AP28" s="6">
        <v>55989</v>
      </c>
      <c r="AQ28" s="6">
        <v>58736</v>
      </c>
      <c r="AR28" s="6">
        <v>53364</v>
      </c>
      <c r="AS28" s="6">
        <v>52102</v>
      </c>
      <c r="AT28" s="6">
        <v>91413</v>
      </c>
      <c r="AU28" s="6">
        <v>55203</v>
      </c>
      <c r="AV28" s="6">
        <v>49469</v>
      </c>
      <c r="AW28" s="6">
        <v>52089</v>
      </c>
      <c r="AX28" s="6">
        <v>54265</v>
      </c>
      <c r="AY28" s="6">
        <v>58773</v>
      </c>
      <c r="AZ28" s="5">
        <v>74045</v>
      </c>
      <c r="BA28" s="5">
        <v>61024</v>
      </c>
      <c r="BB28" s="5">
        <v>70507</v>
      </c>
      <c r="BC28" s="5">
        <v>55793</v>
      </c>
      <c r="BD28" s="5">
        <v>57529</v>
      </c>
      <c r="BE28" s="5">
        <v>61535</v>
      </c>
      <c r="BF28" s="5">
        <v>58607</v>
      </c>
      <c r="BG28" s="5">
        <v>59453</v>
      </c>
      <c r="BH28" s="5">
        <v>65256</v>
      </c>
      <c r="BI28" s="5">
        <v>61756</v>
      </c>
      <c r="BJ28" s="5">
        <v>72687</v>
      </c>
      <c r="BK28" s="5">
        <v>69462</v>
      </c>
      <c r="BL28" s="5">
        <v>65790</v>
      </c>
      <c r="BM28" s="5">
        <v>70416</v>
      </c>
      <c r="BN28" s="5">
        <v>77761</v>
      </c>
      <c r="BO28" s="5">
        <v>61675</v>
      </c>
      <c r="BP28" s="5">
        <v>68625</v>
      </c>
      <c r="BQ28" s="5">
        <v>74939</v>
      </c>
      <c r="BR28" s="5">
        <v>67339</v>
      </c>
      <c r="BS28" s="5">
        <v>67216</v>
      </c>
      <c r="BT28" s="5">
        <v>63518</v>
      </c>
      <c r="BU28" s="5">
        <v>72257</v>
      </c>
      <c r="BV28" s="5">
        <v>75238</v>
      </c>
      <c r="BW28" s="5">
        <v>60793</v>
      </c>
      <c r="BX28" s="5">
        <v>66293</v>
      </c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48">
        <f>SUM(BL28:BW28)</f>
        <v>825567</v>
      </c>
      <c r="CK28" s="10">
        <f t="shared" si="0"/>
        <v>79</v>
      </c>
      <c r="CL28" s="12">
        <f>CJ28/SUM(AZ28:BK28)*100-100</f>
        <v>7.5441540068833035</v>
      </c>
      <c r="CM28" s="6">
        <f>SUM(BX28:CI28)</f>
        <v>66293</v>
      </c>
      <c r="CN28" s="10">
        <f t="shared" si="1"/>
        <v>79</v>
      </c>
      <c r="CO28" s="149">
        <f>CM28/BL28*100-100</f>
        <v>0.7645538835689365</v>
      </c>
    </row>
    <row r="29" spans="1:93" ht="15" hidden="1">
      <c r="A29" s="14" t="s">
        <v>4</v>
      </c>
      <c r="B29" s="14" t="s">
        <v>5</v>
      </c>
      <c r="C29" s="7" t="s">
        <v>33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48">
        <f>SUM(BL29:BW29)</f>
        <v>0</v>
      </c>
      <c r="CK29" s="10">
        <f t="shared" si="0"/>
        <v>235</v>
      </c>
      <c r="CL29" s="12" t="e">
        <f>CJ29/SUM(AZ29:BK29)*100-100</f>
        <v>#DIV/0!</v>
      </c>
      <c r="CM29" s="6">
        <f>SUM(BX29:CI29)</f>
        <v>0</v>
      </c>
      <c r="CN29" s="10">
        <f t="shared" si="1"/>
        <v>235</v>
      </c>
      <c r="CO29" s="149" t="e">
        <f>CM29/BL29*100-100</f>
        <v>#DIV/0!</v>
      </c>
    </row>
    <row r="30" spans="1:93" ht="15">
      <c r="A30" s="14" t="s">
        <v>4</v>
      </c>
      <c r="B30" s="14" t="s">
        <v>5</v>
      </c>
      <c r="C30" s="7" t="s">
        <v>34</v>
      </c>
      <c r="D30" s="6">
        <v>7277121</v>
      </c>
      <c r="E30" s="6">
        <v>7010118</v>
      </c>
      <c r="F30" s="6">
        <v>7365345</v>
      </c>
      <c r="G30" s="6">
        <v>7127991</v>
      </c>
      <c r="H30" s="6">
        <v>6977666</v>
      </c>
      <c r="I30" s="6">
        <v>7005076</v>
      </c>
      <c r="J30" s="6">
        <v>6739695</v>
      </c>
      <c r="K30" s="6">
        <v>6334174</v>
      </c>
      <c r="L30" s="6">
        <v>6550163</v>
      </c>
      <c r="M30" s="6">
        <v>7083482</v>
      </c>
      <c r="N30" s="6">
        <v>7139100</v>
      </c>
      <c r="O30" s="6">
        <v>5553805</v>
      </c>
      <c r="P30" s="6">
        <v>7129433</v>
      </c>
      <c r="Q30" s="6">
        <v>7570198</v>
      </c>
      <c r="R30" s="6">
        <v>8169697</v>
      </c>
      <c r="S30" s="6">
        <v>5602068</v>
      </c>
      <c r="T30" s="6">
        <v>6543360</v>
      </c>
      <c r="U30" s="6">
        <v>5967797</v>
      </c>
      <c r="V30" s="6">
        <v>6280943</v>
      </c>
      <c r="W30" s="6">
        <v>6028714</v>
      </c>
      <c r="X30" s="6">
        <v>7258866</v>
      </c>
      <c r="Y30" s="6">
        <v>7385163</v>
      </c>
      <c r="Z30" s="6">
        <v>6065310</v>
      </c>
      <c r="AA30" s="6">
        <v>5164620</v>
      </c>
      <c r="AB30" s="6">
        <v>6023001</v>
      </c>
      <c r="AC30" s="6">
        <v>6132962</v>
      </c>
      <c r="AD30" s="6">
        <v>7443798</v>
      </c>
      <c r="AE30" s="6">
        <v>3251559</v>
      </c>
      <c r="AF30" s="6">
        <v>3433920</v>
      </c>
      <c r="AG30" s="6">
        <v>4987698</v>
      </c>
      <c r="AH30" s="6">
        <v>5504647</v>
      </c>
      <c r="AI30" s="6">
        <v>5639600</v>
      </c>
      <c r="AJ30" s="6">
        <v>6377808</v>
      </c>
      <c r="AK30" s="6">
        <v>6462561</v>
      </c>
      <c r="AL30" s="6">
        <v>6467849</v>
      </c>
      <c r="AM30" s="6">
        <v>5360656</v>
      </c>
      <c r="AN30" s="6">
        <v>4299690</v>
      </c>
      <c r="AO30" s="6">
        <v>5325287</v>
      </c>
      <c r="AP30" s="6">
        <v>6453504</v>
      </c>
      <c r="AQ30" s="6">
        <v>5168103</v>
      </c>
      <c r="AR30" s="6">
        <v>5007516</v>
      </c>
      <c r="AS30" s="6">
        <v>5496021</v>
      </c>
      <c r="AT30" s="6">
        <v>5926245</v>
      </c>
      <c r="AU30" s="6">
        <v>4729621</v>
      </c>
      <c r="AV30" s="6">
        <v>5788708</v>
      </c>
      <c r="AW30" s="6">
        <v>5718773</v>
      </c>
      <c r="AX30" s="6">
        <v>6130791</v>
      </c>
      <c r="AY30" s="6">
        <v>4958053</v>
      </c>
      <c r="AZ30" s="5">
        <v>5452979</v>
      </c>
      <c r="BA30" s="5">
        <v>5874053</v>
      </c>
      <c r="BB30" s="5">
        <v>6556919</v>
      </c>
      <c r="BC30" s="5">
        <v>6127370</v>
      </c>
      <c r="BD30" s="5">
        <v>5957567</v>
      </c>
      <c r="BE30" s="5">
        <v>6088490</v>
      </c>
      <c r="BF30" s="5">
        <v>5747037</v>
      </c>
      <c r="BG30" s="5">
        <v>5904234</v>
      </c>
      <c r="BH30" s="5">
        <v>6557057</v>
      </c>
      <c r="BI30" s="5">
        <v>6309756</v>
      </c>
      <c r="BJ30" s="5">
        <v>8143775</v>
      </c>
      <c r="BK30" s="5">
        <v>5044295</v>
      </c>
      <c r="BL30" s="5">
        <v>6046385</v>
      </c>
      <c r="BM30" s="5">
        <v>6320811</v>
      </c>
      <c r="BN30" s="5">
        <v>7554359</v>
      </c>
      <c r="BO30" s="5">
        <v>5618555</v>
      </c>
      <c r="BP30" s="5">
        <v>6479129</v>
      </c>
      <c r="BQ30" s="5">
        <v>6819693</v>
      </c>
      <c r="BR30" s="5">
        <v>6251068</v>
      </c>
      <c r="BS30" s="5">
        <v>5798642</v>
      </c>
      <c r="BT30" s="5">
        <v>6482511</v>
      </c>
      <c r="BU30" s="5">
        <v>6874050</v>
      </c>
      <c r="BV30" s="5">
        <v>8169007</v>
      </c>
      <c r="BW30" s="5">
        <v>6052053</v>
      </c>
      <c r="BX30" s="5">
        <v>6758006</v>
      </c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48">
        <f>SUM(BL30:BW30)</f>
        <v>78466263</v>
      </c>
      <c r="CK30" s="10">
        <f t="shared" si="0"/>
        <v>8</v>
      </c>
      <c r="CL30" s="12">
        <f>CJ30/SUM(AZ30:BK30)*100-100</f>
        <v>6.375414615449813</v>
      </c>
      <c r="CM30" s="6">
        <f>SUM(BX30:CI30)</f>
        <v>6758006</v>
      </c>
      <c r="CN30" s="10">
        <f t="shared" si="1"/>
        <v>8</v>
      </c>
      <c r="CO30" s="149">
        <f>CM30/BL30*100-100</f>
        <v>11.769363016083162</v>
      </c>
    </row>
    <row r="31" spans="1:93" ht="15">
      <c r="A31" s="14" t="s">
        <v>4</v>
      </c>
      <c r="B31" s="14" t="s">
        <v>5</v>
      </c>
      <c r="C31" s="7" t="s">
        <v>35</v>
      </c>
      <c r="D31" s="6">
        <v>17125</v>
      </c>
      <c r="E31" s="6">
        <v>21754</v>
      </c>
      <c r="F31" s="6">
        <v>22248</v>
      </c>
      <c r="G31" s="6">
        <v>19660</v>
      </c>
      <c r="H31" s="6">
        <v>22632</v>
      </c>
      <c r="I31" s="6">
        <v>22716</v>
      </c>
      <c r="J31" s="6">
        <v>19982</v>
      </c>
      <c r="K31" s="6">
        <v>18372</v>
      </c>
      <c r="L31" s="6">
        <v>19560</v>
      </c>
      <c r="M31" s="6">
        <v>23129</v>
      </c>
      <c r="N31" s="6">
        <v>27655</v>
      </c>
      <c r="O31" s="6">
        <v>16254</v>
      </c>
      <c r="P31" s="6">
        <v>18388</v>
      </c>
      <c r="Q31" s="6">
        <v>21947</v>
      </c>
      <c r="R31" s="6">
        <v>20879</v>
      </c>
      <c r="S31" s="6">
        <v>19464</v>
      </c>
      <c r="T31" s="6">
        <v>24477</v>
      </c>
      <c r="U31" s="6">
        <v>21153</v>
      </c>
      <c r="V31" s="6">
        <v>23292</v>
      </c>
      <c r="W31" s="6">
        <v>24028</v>
      </c>
      <c r="X31" s="6">
        <v>19739</v>
      </c>
      <c r="Y31" s="6">
        <v>23734</v>
      </c>
      <c r="Z31" s="6">
        <v>23865</v>
      </c>
      <c r="AA31" s="6">
        <v>18488</v>
      </c>
      <c r="AB31" s="6">
        <v>22362</v>
      </c>
      <c r="AC31" s="6">
        <v>23756</v>
      </c>
      <c r="AD31" s="6">
        <v>18964</v>
      </c>
      <c r="AE31" s="6">
        <v>13205</v>
      </c>
      <c r="AF31" s="6">
        <v>14446</v>
      </c>
      <c r="AG31" s="6">
        <v>19702</v>
      </c>
      <c r="AH31" s="6">
        <v>25958</v>
      </c>
      <c r="AI31" s="6">
        <v>17419</v>
      </c>
      <c r="AJ31" s="6">
        <v>24957</v>
      </c>
      <c r="AK31" s="6">
        <v>28593</v>
      </c>
      <c r="AL31" s="6">
        <v>23918</v>
      </c>
      <c r="AM31" s="6">
        <v>23068</v>
      </c>
      <c r="AN31" s="6">
        <v>19762</v>
      </c>
      <c r="AO31" s="6">
        <v>24120</v>
      </c>
      <c r="AP31" s="6">
        <v>30410</v>
      </c>
      <c r="AQ31" s="6">
        <v>27349</v>
      </c>
      <c r="AR31" s="6">
        <v>23843</v>
      </c>
      <c r="AS31" s="6">
        <v>31605</v>
      </c>
      <c r="AT31" s="6">
        <v>28218</v>
      </c>
      <c r="AU31" s="6">
        <v>23147</v>
      </c>
      <c r="AV31" s="6">
        <v>23672</v>
      </c>
      <c r="AW31" s="6">
        <v>26754</v>
      </c>
      <c r="AX31" s="6">
        <v>27318</v>
      </c>
      <c r="AY31" s="6">
        <v>21309</v>
      </c>
      <c r="AZ31" s="5">
        <v>22196</v>
      </c>
      <c r="BA31" s="5">
        <v>27633</v>
      </c>
      <c r="BB31" s="5">
        <v>31112</v>
      </c>
      <c r="BC31" s="5">
        <v>28137</v>
      </c>
      <c r="BD31" s="5">
        <v>32842</v>
      </c>
      <c r="BE31" s="5">
        <v>32982</v>
      </c>
      <c r="BF31" s="5">
        <v>30584</v>
      </c>
      <c r="BG31" s="5">
        <v>26595</v>
      </c>
      <c r="BH31" s="5">
        <v>29530</v>
      </c>
      <c r="BI31" s="5">
        <v>27715</v>
      </c>
      <c r="BJ31" s="5">
        <v>29651</v>
      </c>
      <c r="BK31" s="5">
        <v>24886</v>
      </c>
      <c r="BL31" s="5">
        <v>27982</v>
      </c>
      <c r="BM31" s="5">
        <v>35858</v>
      </c>
      <c r="BN31" s="5">
        <v>39982</v>
      </c>
      <c r="BO31" s="5">
        <v>29752</v>
      </c>
      <c r="BP31" s="5">
        <v>32378</v>
      </c>
      <c r="BQ31" s="5">
        <v>39878</v>
      </c>
      <c r="BR31" s="5">
        <v>31570</v>
      </c>
      <c r="BS31" s="5">
        <v>29352</v>
      </c>
      <c r="BT31" s="5">
        <v>33356</v>
      </c>
      <c r="BU31" s="5">
        <v>33042</v>
      </c>
      <c r="BV31" s="5">
        <v>35401</v>
      </c>
      <c r="BW31" s="5">
        <v>31388</v>
      </c>
      <c r="BX31" s="5">
        <v>31732</v>
      </c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48">
        <f>SUM(BL31:BW31)</f>
        <v>399939</v>
      </c>
      <c r="CK31" s="10">
        <f t="shared" si="0"/>
        <v>94</v>
      </c>
      <c r="CL31" s="12">
        <f>CJ31/SUM(AZ31:BK31)*100-100</f>
        <v>16.307657410073205</v>
      </c>
      <c r="CM31" s="6">
        <f>SUM(BX31:CI31)</f>
        <v>31732</v>
      </c>
      <c r="CN31" s="10">
        <f t="shared" si="1"/>
        <v>94</v>
      </c>
      <c r="CO31" s="149">
        <f>CM31/BL31*100-100</f>
        <v>13.40147237509828</v>
      </c>
    </row>
    <row r="32" spans="1:93" ht="15">
      <c r="A32" s="14" t="s">
        <v>4</v>
      </c>
      <c r="B32" s="14" t="s">
        <v>5</v>
      </c>
      <c r="C32" s="7" t="s">
        <v>36</v>
      </c>
      <c r="D32" s="6">
        <v>4784</v>
      </c>
      <c r="E32" s="6">
        <v>3647</v>
      </c>
      <c r="F32" s="6">
        <v>2865</v>
      </c>
      <c r="G32" s="6">
        <v>3833</v>
      </c>
      <c r="H32" s="6">
        <v>2227</v>
      </c>
      <c r="I32" s="6">
        <v>3353</v>
      </c>
      <c r="J32" s="6">
        <v>2992</v>
      </c>
      <c r="K32" s="6">
        <v>3570</v>
      </c>
      <c r="L32" s="6">
        <v>4149</v>
      </c>
      <c r="M32" s="6">
        <v>3952</v>
      </c>
      <c r="N32" s="6">
        <v>5010</v>
      </c>
      <c r="O32" s="6">
        <v>2716</v>
      </c>
      <c r="P32" s="6">
        <v>4076</v>
      </c>
      <c r="Q32" s="6">
        <v>3375</v>
      </c>
      <c r="R32" s="6">
        <v>5389</v>
      </c>
      <c r="S32" s="6">
        <v>3656</v>
      </c>
      <c r="T32" s="6">
        <v>3672</v>
      </c>
      <c r="U32" s="6">
        <v>2616</v>
      </c>
      <c r="V32" s="6">
        <v>3446</v>
      </c>
      <c r="W32" s="6">
        <v>3815</v>
      </c>
      <c r="X32" s="6">
        <v>3935</v>
      </c>
      <c r="Y32" s="6">
        <v>3706</v>
      </c>
      <c r="Z32" s="6">
        <v>3606</v>
      </c>
      <c r="AA32" s="6">
        <v>2582</v>
      </c>
      <c r="AB32" s="6">
        <v>3010</v>
      </c>
      <c r="AC32" s="6">
        <v>4023</v>
      </c>
      <c r="AD32" s="6">
        <v>2848</v>
      </c>
      <c r="AE32" s="6">
        <v>816</v>
      </c>
      <c r="AF32" s="6">
        <v>1831</v>
      </c>
      <c r="AG32" s="6">
        <v>3853</v>
      </c>
      <c r="AH32" s="6">
        <v>4088</v>
      </c>
      <c r="AI32" s="6">
        <v>3361</v>
      </c>
      <c r="AJ32" s="6">
        <v>3486</v>
      </c>
      <c r="AK32" s="6">
        <v>3444</v>
      </c>
      <c r="AL32" s="6">
        <v>3042</v>
      </c>
      <c r="AM32" s="6">
        <v>2278</v>
      </c>
      <c r="AN32" s="6">
        <v>2327</v>
      </c>
      <c r="AO32" s="6">
        <v>5212</v>
      </c>
      <c r="AP32" s="6">
        <v>2858</v>
      </c>
      <c r="AQ32" s="6">
        <v>6343</v>
      </c>
      <c r="AR32" s="6">
        <v>6290</v>
      </c>
      <c r="AS32" s="6">
        <v>4635</v>
      </c>
      <c r="AT32" s="6">
        <v>7851</v>
      </c>
      <c r="AU32" s="6">
        <v>3648</v>
      </c>
      <c r="AV32" s="6">
        <v>5029</v>
      </c>
      <c r="AW32" s="6">
        <v>8889</v>
      </c>
      <c r="AX32" s="6">
        <v>4873</v>
      </c>
      <c r="AY32" s="6">
        <v>4395</v>
      </c>
      <c r="AZ32" s="5">
        <v>6716</v>
      </c>
      <c r="BA32" s="5">
        <v>4394</v>
      </c>
      <c r="BB32" s="5">
        <v>5352</v>
      </c>
      <c r="BC32" s="5">
        <v>4813</v>
      </c>
      <c r="BD32" s="5">
        <v>6782</v>
      </c>
      <c r="BE32" s="5">
        <v>4523</v>
      </c>
      <c r="BF32" s="5">
        <v>3806</v>
      </c>
      <c r="BG32" s="5">
        <v>4032</v>
      </c>
      <c r="BH32" s="5">
        <v>4867</v>
      </c>
      <c r="BI32" s="5">
        <v>5044</v>
      </c>
      <c r="BJ32" s="5">
        <v>7570</v>
      </c>
      <c r="BK32" s="5">
        <v>3694</v>
      </c>
      <c r="BL32" s="5">
        <v>5270</v>
      </c>
      <c r="BM32" s="5">
        <v>6078</v>
      </c>
      <c r="BN32" s="5">
        <v>5515</v>
      </c>
      <c r="BO32" s="5">
        <v>4869</v>
      </c>
      <c r="BP32" s="5">
        <v>4808</v>
      </c>
      <c r="BQ32" s="5">
        <v>5656</v>
      </c>
      <c r="BR32" s="5">
        <v>5097</v>
      </c>
      <c r="BS32" s="5">
        <v>4194</v>
      </c>
      <c r="BT32" s="5">
        <v>5568</v>
      </c>
      <c r="BU32" s="5">
        <v>4676</v>
      </c>
      <c r="BV32" s="5">
        <v>5772</v>
      </c>
      <c r="BW32" s="5">
        <v>4631</v>
      </c>
      <c r="BX32" s="5">
        <v>5757</v>
      </c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48">
        <f>SUM(BL32:BW32)</f>
        <v>62134</v>
      </c>
      <c r="CK32" s="10">
        <f t="shared" si="0"/>
        <v>143</v>
      </c>
      <c r="CL32" s="12">
        <f>CJ32/SUM(AZ32:BK32)*100-100</f>
        <v>0.87834656535645195</v>
      </c>
      <c r="CM32" s="6">
        <f>SUM(BX32:CI32)</f>
        <v>5757</v>
      </c>
      <c r="CN32" s="10">
        <f t="shared" si="1"/>
        <v>143</v>
      </c>
      <c r="CO32" s="149">
        <f>CM32/BL32*100-100</f>
        <v>9.2409867172675604</v>
      </c>
    </row>
    <row r="33" spans="1:93" ht="15">
      <c r="A33" s="14" t="s">
        <v>4</v>
      </c>
      <c r="B33" s="14" t="s">
        <v>5</v>
      </c>
      <c r="C33" s="7" t="s">
        <v>37</v>
      </c>
      <c r="D33" s="6">
        <v>98265</v>
      </c>
      <c r="E33" s="6">
        <v>117043</v>
      </c>
      <c r="F33" s="6">
        <v>142959</v>
      </c>
      <c r="G33" s="6">
        <v>133735</v>
      </c>
      <c r="H33" s="6">
        <v>123183</v>
      </c>
      <c r="I33" s="6">
        <v>122914</v>
      </c>
      <c r="J33" s="6">
        <v>132191</v>
      </c>
      <c r="K33" s="6">
        <v>136783</v>
      </c>
      <c r="L33" s="6">
        <v>105270</v>
      </c>
      <c r="M33" s="6">
        <v>117073</v>
      </c>
      <c r="N33" s="6">
        <v>123535</v>
      </c>
      <c r="O33" s="6">
        <v>134059</v>
      </c>
      <c r="P33" s="6">
        <v>98443</v>
      </c>
      <c r="Q33" s="6">
        <v>112733</v>
      </c>
      <c r="R33" s="6">
        <v>130764</v>
      </c>
      <c r="S33" s="6">
        <v>135516</v>
      </c>
      <c r="T33" s="6">
        <v>118927</v>
      </c>
      <c r="U33" s="6">
        <v>119321</v>
      </c>
      <c r="V33" s="6">
        <v>149215</v>
      </c>
      <c r="W33" s="6">
        <v>126419</v>
      </c>
      <c r="X33" s="6">
        <v>121335</v>
      </c>
      <c r="Y33" s="6">
        <v>127472</v>
      </c>
      <c r="Z33" s="6">
        <v>121508</v>
      </c>
      <c r="AA33" s="6">
        <v>99929</v>
      </c>
      <c r="AB33" s="6">
        <v>101282</v>
      </c>
      <c r="AC33" s="6">
        <v>123026</v>
      </c>
      <c r="AD33" s="6">
        <v>176361</v>
      </c>
      <c r="AE33" s="6">
        <v>107059</v>
      </c>
      <c r="AF33" s="6">
        <v>88469</v>
      </c>
      <c r="AG33" s="6">
        <v>108422</v>
      </c>
      <c r="AH33" s="6">
        <v>113748</v>
      </c>
      <c r="AI33" s="6">
        <v>95005</v>
      </c>
      <c r="AJ33" s="6">
        <v>115109</v>
      </c>
      <c r="AK33" s="6">
        <v>120254</v>
      </c>
      <c r="AL33" s="6">
        <v>123714</v>
      </c>
      <c r="AM33" s="6">
        <v>107506</v>
      </c>
      <c r="AN33" s="6">
        <v>74297</v>
      </c>
      <c r="AO33" s="6">
        <v>102554</v>
      </c>
      <c r="AP33" s="6">
        <v>135104</v>
      </c>
      <c r="AQ33" s="6">
        <v>127799</v>
      </c>
      <c r="AR33" s="6">
        <v>121416</v>
      </c>
      <c r="AS33" s="6">
        <v>149118</v>
      </c>
      <c r="AT33" s="6">
        <v>135446</v>
      </c>
      <c r="AU33" s="6">
        <v>114702</v>
      </c>
      <c r="AV33" s="6">
        <v>132196</v>
      </c>
      <c r="AW33" s="6">
        <v>134114</v>
      </c>
      <c r="AX33" s="6">
        <v>130231</v>
      </c>
      <c r="AY33" s="6">
        <v>144651</v>
      </c>
      <c r="AZ33" s="5">
        <v>91604</v>
      </c>
      <c r="BA33" s="5">
        <v>111467</v>
      </c>
      <c r="BB33" s="5">
        <v>72433</v>
      </c>
      <c r="BC33" s="5">
        <v>50122</v>
      </c>
      <c r="BD33" s="5">
        <v>73117</v>
      </c>
      <c r="BE33" s="5">
        <v>79629</v>
      </c>
      <c r="BF33" s="5">
        <v>105160</v>
      </c>
      <c r="BG33" s="5">
        <v>142624</v>
      </c>
      <c r="BH33" s="5">
        <v>189557</v>
      </c>
      <c r="BI33" s="5">
        <v>167702</v>
      </c>
      <c r="BJ33" s="5">
        <v>182873</v>
      </c>
      <c r="BK33" s="5">
        <v>198380</v>
      </c>
      <c r="BL33" s="5">
        <v>125381</v>
      </c>
      <c r="BM33" s="5">
        <v>181480</v>
      </c>
      <c r="BN33" s="5">
        <v>182422</v>
      </c>
      <c r="BO33" s="5">
        <v>127900</v>
      </c>
      <c r="BP33" s="5">
        <v>143696</v>
      </c>
      <c r="BQ33" s="5">
        <v>164784</v>
      </c>
      <c r="BR33" s="5">
        <v>144868</v>
      </c>
      <c r="BS33" s="5">
        <v>142367</v>
      </c>
      <c r="BT33" s="5">
        <v>146922</v>
      </c>
      <c r="BU33" s="5">
        <v>164423</v>
      </c>
      <c r="BV33" s="5">
        <v>200657</v>
      </c>
      <c r="BW33" s="5">
        <v>169094</v>
      </c>
      <c r="BX33" s="5">
        <v>152362</v>
      </c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48">
        <f>SUM(BL33:BW33)</f>
        <v>1893994</v>
      </c>
      <c r="CK33" s="10">
        <f t="shared" si="0"/>
        <v>61</v>
      </c>
      <c r="CL33" s="12">
        <f>CJ33/SUM(AZ33:BK33)*100-100</f>
        <v>29.312171768619237</v>
      </c>
      <c r="CM33" s="6">
        <f>SUM(BX33:CI33)</f>
        <v>152362</v>
      </c>
      <c r="CN33" s="10">
        <f t="shared" si="1"/>
        <v>61</v>
      </c>
      <c r="CO33" s="149">
        <f>CM33/BL33*100-100</f>
        <v>21.519209449597625</v>
      </c>
    </row>
    <row r="34" spans="1:93" ht="15">
      <c r="A34" s="14" t="s">
        <v>4</v>
      </c>
      <c r="B34" s="14" t="s">
        <v>5</v>
      </c>
      <c r="C34" s="7" t="s">
        <v>38</v>
      </c>
      <c r="D34" s="6">
        <v>69920</v>
      </c>
      <c r="E34" s="6">
        <v>76219</v>
      </c>
      <c r="F34" s="6">
        <v>77742</v>
      </c>
      <c r="G34" s="6">
        <v>72903</v>
      </c>
      <c r="H34" s="6">
        <v>81338</v>
      </c>
      <c r="I34" s="6">
        <v>83141</v>
      </c>
      <c r="J34" s="6">
        <v>77546</v>
      </c>
      <c r="K34" s="6">
        <v>74647</v>
      </c>
      <c r="L34" s="6">
        <v>77907</v>
      </c>
      <c r="M34" s="6">
        <v>77085</v>
      </c>
      <c r="N34" s="6">
        <v>74308</v>
      </c>
      <c r="O34" s="6">
        <v>60608</v>
      </c>
      <c r="P34" s="6">
        <v>66716</v>
      </c>
      <c r="Q34" s="6">
        <v>73530</v>
      </c>
      <c r="R34" s="6">
        <v>79409</v>
      </c>
      <c r="S34" s="6">
        <v>78554</v>
      </c>
      <c r="T34" s="6">
        <v>79009</v>
      </c>
      <c r="U34" s="6">
        <v>68449</v>
      </c>
      <c r="V34" s="6">
        <v>81445</v>
      </c>
      <c r="W34" s="6">
        <v>68099</v>
      </c>
      <c r="X34" s="6">
        <v>69213</v>
      </c>
      <c r="Y34" s="6">
        <v>83679</v>
      </c>
      <c r="Z34" s="6">
        <v>68251</v>
      </c>
      <c r="AA34" s="6">
        <v>58953</v>
      </c>
      <c r="AB34" s="6">
        <v>67524</v>
      </c>
      <c r="AC34" s="6">
        <v>76173</v>
      </c>
      <c r="AD34" s="6">
        <v>75097</v>
      </c>
      <c r="AE34" s="6">
        <v>48879</v>
      </c>
      <c r="AF34" s="6">
        <v>54078</v>
      </c>
      <c r="AG34" s="6">
        <v>62557</v>
      </c>
      <c r="AH34" s="6">
        <v>68025</v>
      </c>
      <c r="AI34" s="6">
        <v>57458</v>
      </c>
      <c r="AJ34" s="6">
        <v>66432</v>
      </c>
      <c r="AK34" s="6">
        <v>72779</v>
      </c>
      <c r="AL34" s="6">
        <v>72170</v>
      </c>
      <c r="AM34" s="6">
        <v>63288</v>
      </c>
      <c r="AN34" s="6">
        <v>61345</v>
      </c>
      <c r="AO34" s="6">
        <v>72509</v>
      </c>
      <c r="AP34" s="6">
        <v>87386</v>
      </c>
      <c r="AQ34" s="6">
        <v>78479</v>
      </c>
      <c r="AR34" s="6">
        <v>78539</v>
      </c>
      <c r="AS34" s="6">
        <v>81611</v>
      </c>
      <c r="AT34" s="6">
        <v>84308</v>
      </c>
      <c r="AU34" s="6">
        <v>76208</v>
      </c>
      <c r="AV34" s="6">
        <v>84486</v>
      </c>
      <c r="AW34" s="6">
        <v>85883</v>
      </c>
      <c r="AX34" s="6">
        <v>86904</v>
      </c>
      <c r="AY34" s="6">
        <v>77501</v>
      </c>
      <c r="AZ34" s="5">
        <v>75767</v>
      </c>
      <c r="BA34" s="5">
        <v>90207</v>
      </c>
      <c r="BB34" s="5">
        <v>99480</v>
      </c>
      <c r="BC34" s="5">
        <v>90212</v>
      </c>
      <c r="BD34" s="5">
        <v>95088</v>
      </c>
      <c r="BE34" s="5">
        <v>100612</v>
      </c>
      <c r="BF34" s="5">
        <v>97087</v>
      </c>
      <c r="BG34" s="5">
        <v>93472</v>
      </c>
      <c r="BH34" s="5">
        <v>102650</v>
      </c>
      <c r="BI34" s="5">
        <v>101263</v>
      </c>
      <c r="BJ34" s="5">
        <v>110270</v>
      </c>
      <c r="BK34" s="5">
        <v>94344</v>
      </c>
      <c r="BL34" s="5">
        <v>92528</v>
      </c>
      <c r="BM34" s="5">
        <v>108703</v>
      </c>
      <c r="BN34" s="5">
        <v>120627</v>
      </c>
      <c r="BO34" s="5">
        <v>90786</v>
      </c>
      <c r="BP34" s="5">
        <v>100830</v>
      </c>
      <c r="BQ34" s="5">
        <v>118415</v>
      </c>
      <c r="BR34" s="5">
        <v>107075</v>
      </c>
      <c r="BS34" s="5">
        <v>113731</v>
      </c>
      <c r="BT34" s="5">
        <v>110360</v>
      </c>
      <c r="BU34" s="5">
        <v>107812</v>
      </c>
      <c r="BV34" s="5">
        <v>119314</v>
      </c>
      <c r="BW34" s="5">
        <v>93052</v>
      </c>
      <c r="BX34" s="5">
        <v>102062</v>
      </c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48">
        <f>SUM(BL34:BW34)</f>
        <v>1283233</v>
      </c>
      <c r="CK34" s="10">
        <f t="shared" si="0"/>
        <v>65</v>
      </c>
      <c r="CL34" s="12">
        <f>CJ34/SUM(AZ34:BK34)*100-100</f>
        <v>11.541637547676913</v>
      </c>
      <c r="CM34" s="6">
        <f>SUM(BX34:CI34)</f>
        <v>102062</v>
      </c>
      <c r="CN34" s="10">
        <f t="shared" si="1"/>
        <v>65</v>
      </c>
      <c r="CO34" s="149">
        <f>CM34/BL34*100-100</f>
        <v>10.303908006225143</v>
      </c>
    </row>
    <row r="35" spans="1:93" ht="15">
      <c r="A35" s="14" t="s">
        <v>4</v>
      </c>
      <c r="B35" s="14" t="s">
        <v>5</v>
      </c>
      <c r="C35" s="7" t="s">
        <v>39</v>
      </c>
      <c r="D35" s="6">
        <v>1779</v>
      </c>
      <c r="E35" s="6">
        <v>2627</v>
      </c>
      <c r="F35" s="6">
        <v>6565</v>
      </c>
      <c r="G35" s="6">
        <v>5462</v>
      </c>
      <c r="H35" s="6">
        <v>6611</v>
      </c>
      <c r="I35" s="6">
        <v>16101</v>
      </c>
      <c r="J35" s="6">
        <v>8250</v>
      </c>
      <c r="K35" s="6">
        <v>6444</v>
      </c>
      <c r="L35" s="6">
        <v>6705</v>
      </c>
      <c r="M35" s="6">
        <v>4107</v>
      </c>
      <c r="N35" s="6">
        <v>7282</v>
      </c>
      <c r="O35" s="6">
        <v>3085</v>
      </c>
      <c r="P35" s="6">
        <v>4847</v>
      </c>
      <c r="Q35" s="6">
        <v>2479</v>
      </c>
      <c r="R35" s="6">
        <v>5345</v>
      </c>
      <c r="S35" s="6">
        <v>4153</v>
      </c>
      <c r="T35" s="6">
        <v>5573</v>
      </c>
      <c r="U35" s="6">
        <v>3581</v>
      </c>
      <c r="V35" s="6">
        <v>67880</v>
      </c>
      <c r="W35" s="6">
        <v>8292</v>
      </c>
      <c r="X35" s="6">
        <v>8712</v>
      </c>
      <c r="Y35" s="6">
        <v>7012</v>
      </c>
      <c r="Z35" s="6">
        <v>5262</v>
      </c>
      <c r="AA35" s="6">
        <v>4409</v>
      </c>
      <c r="AB35" s="6">
        <v>5567</v>
      </c>
      <c r="AC35" s="6">
        <v>7821</v>
      </c>
      <c r="AD35" s="6">
        <v>9084</v>
      </c>
      <c r="AE35" s="6">
        <v>3411</v>
      </c>
      <c r="AF35" s="6">
        <v>4638</v>
      </c>
      <c r="AG35" s="6">
        <v>1989</v>
      </c>
      <c r="AH35" s="6">
        <v>9757</v>
      </c>
      <c r="AI35" s="6">
        <v>7565</v>
      </c>
      <c r="AJ35" s="6">
        <v>2775</v>
      </c>
      <c r="AK35" s="6">
        <v>2171</v>
      </c>
      <c r="AL35" s="6">
        <v>1799</v>
      </c>
      <c r="AM35" s="6">
        <v>4565</v>
      </c>
      <c r="AN35" s="6">
        <v>1581</v>
      </c>
      <c r="AO35" s="6">
        <v>4475</v>
      </c>
      <c r="AP35" s="6">
        <v>5701</v>
      </c>
      <c r="AQ35" s="6">
        <v>2786</v>
      </c>
      <c r="AR35" s="6">
        <v>5636</v>
      </c>
      <c r="AS35" s="6">
        <v>2547</v>
      </c>
      <c r="AT35" s="6">
        <v>6641</v>
      </c>
      <c r="AU35" s="6">
        <v>8267</v>
      </c>
      <c r="AV35" s="6">
        <v>6390</v>
      </c>
      <c r="AW35" s="6">
        <v>7230</v>
      </c>
      <c r="AX35" s="6">
        <v>4227</v>
      </c>
      <c r="AY35" s="6">
        <v>4744</v>
      </c>
      <c r="AZ35" s="5">
        <v>6785</v>
      </c>
      <c r="BA35" s="5">
        <v>6022</v>
      </c>
      <c r="BB35" s="5">
        <v>3604</v>
      </c>
      <c r="BC35" s="5">
        <v>5621</v>
      </c>
      <c r="BD35" s="5">
        <v>4540</v>
      </c>
      <c r="BE35" s="5">
        <v>10481</v>
      </c>
      <c r="BF35" s="5">
        <v>14596</v>
      </c>
      <c r="BG35" s="5">
        <v>8609</v>
      </c>
      <c r="BH35" s="5">
        <v>3739</v>
      </c>
      <c r="BI35" s="5">
        <v>11148</v>
      </c>
      <c r="BJ35" s="5">
        <v>2802</v>
      </c>
      <c r="BK35" s="5">
        <v>2655</v>
      </c>
      <c r="BL35" s="5">
        <v>6976</v>
      </c>
      <c r="BM35" s="5">
        <v>7150</v>
      </c>
      <c r="BN35" s="5">
        <v>3608</v>
      </c>
      <c r="BO35" s="5">
        <v>3039</v>
      </c>
      <c r="BP35" s="5">
        <v>2921</v>
      </c>
      <c r="BQ35" s="5">
        <v>6637</v>
      </c>
      <c r="BR35" s="5">
        <v>3134</v>
      </c>
      <c r="BS35" s="5">
        <v>2737</v>
      </c>
      <c r="BT35" s="5">
        <v>2821</v>
      </c>
      <c r="BU35" s="5">
        <v>3945</v>
      </c>
      <c r="BV35" s="5">
        <v>3645</v>
      </c>
      <c r="BW35" s="5">
        <v>2529</v>
      </c>
      <c r="BX35" s="5">
        <v>3598</v>
      </c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48">
        <f>SUM(BL35:BW35)</f>
        <v>49142</v>
      </c>
      <c r="CK35" s="10">
        <f t="shared" si="0"/>
        <v>150</v>
      </c>
      <c r="CL35" s="12">
        <f>CJ35/SUM(AZ35:BK35)*100-100</f>
        <v>-39.031289546165105</v>
      </c>
      <c r="CM35" s="6">
        <f>SUM(BX35:CI35)</f>
        <v>3598</v>
      </c>
      <c r="CN35" s="10">
        <f t="shared" si="1"/>
        <v>150</v>
      </c>
      <c r="CO35" s="149">
        <f>CM35/BL35*100-100</f>
        <v>-48.423165137614674</v>
      </c>
    </row>
    <row r="36" spans="1:93" ht="15">
      <c r="A36" s="14" t="s">
        <v>4</v>
      </c>
      <c r="B36" s="14" t="s">
        <v>5</v>
      </c>
      <c r="C36" s="7" t="s">
        <v>40</v>
      </c>
      <c r="D36" s="6">
        <v>2181</v>
      </c>
      <c r="E36" s="6">
        <v>1131</v>
      </c>
      <c r="F36" s="6">
        <v>1631</v>
      </c>
      <c r="G36" s="6">
        <v>1563</v>
      </c>
      <c r="H36" s="6">
        <v>1602</v>
      </c>
      <c r="I36" s="6">
        <v>2202</v>
      </c>
      <c r="J36" s="6">
        <v>2040</v>
      </c>
      <c r="K36" s="6">
        <v>2000</v>
      </c>
      <c r="L36" s="6">
        <v>1985</v>
      </c>
      <c r="M36" s="6">
        <v>3718</v>
      </c>
      <c r="N36" s="6">
        <v>3858</v>
      </c>
      <c r="O36" s="6">
        <v>3515</v>
      </c>
      <c r="P36" s="6">
        <v>2629</v>
      </c>
      <c r="Q36" s="6">
        <v>1846</v>
      </c>
      <c r="R36" s="6">
        <v>2557</v>
      </c>
      <c r="S36" s="6">
        <v>1700</v>
      </c>
      <c r="T36" s="6">
        <v>2108</v>
      </c>
      <c r="U36" s="6">
        <v>2107</v>
      </c>
      <c r="V36" s="6">
        <v>1827</v>
      </c>
      <c r="W36" s="6">
        <v>1924</v>
      </c>
      <c r="X36" s="6">
        <v>2393</v>
      </c>
      <c r="Y36" s="6">
        <v>5701</v>
      </c>
      <c r="Z36" s="6">
        <v>1791</v>
      </c>
      <c r="AA36" s="6">
        <v>3605</v>
      </c>
      <c r="AB36" s="6">
        <v>1627</v>
      </c>
      <c r="AC36" s="6">
        <v>1533</v>
      </c>
      <c r="AD36" s="6">
        <v>2335</v>
      </c>
      <c r="AE36" s="6">
        <v>839</v>
      </c>
      <c r="AF36" s="6">
        <v>873</v>
      </c>
      <c r="AG36" s="6">
        <v>1441</v>
      </c>
      <c r="AH36" s="6">
        <v>1557</v>
      </c>
      <c r="AI36" s="6">
        <v>1584</v>
      </c>
      <c r="AJ36" s="6">
        <v>1193</v>
      </c>
      <c r="AK36" s="6">
        <v>1807</v>
      </c>
      <c r="AL36" s="6">
        <v>2322</v>
      </c>
      <c r="AM36" s="6">
        <v>1623</v>
      </c>
      <c r="AN36" s="6">
        <v>4237</v>
      </c>
      <c r="AO36" s="6">
        <v>1102</v>
      </c>
      <c r="AP36" s="6">
        <v>2107</v>
      </c>
      <c r="AQ36" s="6">
        <v>1613</v>
      </c>
      <c r="AR36" s="6">
        <v>8515</v>
      </c>
      <c r="AS36" s="6">
        <v>1918</v>
      </c>
      <c r="AT36" s="6">
        <v>1736</v>
      </c>
      <c r="AU36" s="6">
        <v>1656</v>
      </c>
      <c r="AV36" s="6">
        <v>1203</v>
      </c>
      <c r="AW36" s="6">
        <v>3393</v>
      </c>
      <c r="AX36" s="6">
        <v>1921</v>
      </c>
      <c r="AY36" s="6">
        <v>2122</v>
      </c>
      <c r="AZ36" s="5">
        <v>3176</v>
      </c>
      <c r="BA36" s="5">
        <v>1246</v>
      </c>
      <c r="BB36" s="5">
        <v>6084</v>
      </c>
      <c r="BC36" s="5">
        <v>928</v>
      </c>
      <c r="BD36" s="5">
        <v>2215</v>
      </c>
      <c r="BE36" s="5">
        <v>1510</v>
      </c>
      <c r="BF36" s="5">
        <v>31307</v>
      </c>
      <c r="BG36" s="5">
        <v>1719</v>
      </c>
      <c r="BH36" s="5">
        <v>1280</v>
      </c>
      <c r="BI36" s="5">
        <v>3047</v>
      </c>
      <c r="BJ36" s="5">
        <v>2162</v>
      </c>
      <c r="BK36" s="5">
        <v>646</v>
      </c>
      <c r="BL36" s="5">
        <v>2160</v>
      </c>
      <c r="BM36" s="5">
        <v>1728</v>
      </c>
      <c r="BN36" s="5">
        <v>2204</v>
      </c>
      <c r="BO36" s="5">
        <v>1461</v>
      </c>
      <c r="BP36" s="5">
        <v>2765</v>
      </c>
      <c r="BQ36" s="5">
        <v>1556</v>
      </c>
      <c r="BR36" s="5">
        <v>1636</v>
      </c>
      <c r="BS36" s="5">
        <v>1993</v>
      </c>
      <c r="BT36" s="5">
        <v>1778</v>
      </c>
      <c r="BU36" s="5">
        <v>3204</v>
      </c>
      <c r="BV36" s="5">
        <v>2099</v>
      </c>
      <c r="BW36" s="5">
        <v>784</v>
      </c>
      <c r="BX36" s="5">
        <v>2102</v>
      </c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48">
        <f>SUM(BL36:BW36)</f>
        <v>23368</v>
      </c>
      <c r="CK36" s="10">
        <f t="shared" si="0"/>
        <v>164</v>
      </c>
      <c r="CL36" s="12">
        <f>CJ36/SUM(AZ36:BK36)*100-100</f>
        <v>-57.758496023138107</v>
      </c>
      <c r="CM36" s="6">
        <f>SUM(BX36:CI36)</f>
        <v>2102</v>
      </c>
      <c r="CN36" s="10">
        <f t="shared" si="1"/>
        <v>164</v>
      </c>
      <c r="CO36" s="149">
        <f>CM36/BL36*100-100</f>
        <v>-2.6851851851851904</v>
      </c>
    </row>
    <row r="37" spans="1:93" ht="15">
      <c r="A37" s="14" t="s">
        <v>4</v>
      </c>
      <c r="B37" s="14" t="s">
        <v>5</v>
      </c>
      <c r="C37" s="7" t="s">
        <v>41</v>
      </c>
      <c r="D37" s="6">
        <v>46851</v>
      </c>
      <c r="E37" s="6">
        <v>98350</v>
      </c>
      <c r="F37" s="6">
        <v>50483</v>
      </c>
      <c r="G37" s="6">
        <v>102778</v>
      </c>
      <c r="H37" s="6">
        <v>52646</v>
      </c>
      <c r="I37" s="6">
        <v>119711</v>
      </c>
      <c r="J37" s="6">
        <v>53562</v>
      </c>
      <c r="K37" s="6">
        <v>44143</v>
      </c>
      <c r="L37" s="6">
        <v>39543</v>
      </c>
      <c r="M37" s="6">
        <v>42375</v>
      </c>
      <c r="N37" s="6">
        <v>39414</v>
      </c>
      <c r="O37" s="6">
        <v>26993</v>
      </c>
      <c r="P37" s="6">
        <v>40805</v>
      </c>
      <c r="Q37" s="6">
        <v>39111</v>
      </c>
      <c r="R37" s="6">
        <v>39945</v>
      </c>
      <c r="S37" s="6">
        <v>41547</v>
      </c>
      <c r="T37" s="6">
        <v>43326</v>
      </c>
      <c r="U37" s="6">
        <v>45605</v>
      </c>
      <c r="V37" s="6">
        <v>45174</v>
      </c>
      <c r="W37" s="6">
        <v>41300</v>
      </c>
      <c r="X37" s="6">
        <v>39282</v>
      </c>
      <c r="Y37" s="6">
        <v>40941</v>
      </c>
      <c r="Z37" s="6">
        <v>35780</v>
      </c>
      <c r="AA37" s="6">
        <v>27875</v>
      </c>
      <c r="AB37" s="6">
        <v>36290</v>
      </c>
      <c r="AC37" s="6">
        <v>37201</v>
      </c>
      <c r="AD37" s="6">
        <v>37688</v>
      </c>
      <c r="AE37" s="6">
        <v>27671</v>
      </c>
      <c r="AF37" s="6">
        <v>32845</v>
      </c>
      <c r="AG37" s="6">
        <v>38587</v>
      </c>
      <c r="AH37" s="6">
        <v>38866</v>
      </c>
      <c r="AI37" s="6">
        <v>31966</v>
      </c>
      <c r="AJ37" s="6">
        <v>36390</v>
      </c>
      <c r="AK37" s="6">
        <v>37442</v>
      </c>
      <c r="AL37" s="6">
        <v>34422</v>
      </c>
      <c r="AM37" s="6">
        <v>29816</v>
      </c>
      <c r="AN37" s="6">
        <v>34595</v>
      </c>
      <c r="AO37" s="6">
        <v>37602</v>
      </c>
      <c r="AP37" s="6">
        <v>44416</v>
      </c>
      <c r="AQ37" s="6">
        <v>39605</v>
      </c>
      <c r="AR37" s="6">
        <v>43969</v>
      </c>
      <c r="AS37" s="6">
        <v>57444</v>
      </c>
      <c r="AT37" s="6">
        <v>56281</v>
      </c>
      <c r="AU37" s="6">
        <v>50894</v>
      </c>
      <c r="AV37" s="6">
        <v>52390</v>
      </c>
      <c r="AW37" s="6">
        <v>53125</v>
      </c>
      <c r="AX37" s="6">
        <v>50654</v>
      </c>
      <c r="AY37" s="6">
        <v>41820</v>
      </c>
      <c r="AZ37" s="5">
        <v>56111</v>
      </c>
      <c r="BA37" s="5">
        <v>48914</v>
      </c>
      <c r="BB37" s="5">
        <v>59830</v>
      </c>
      <c r="BC37" s="5">
        <v>55896</v>
      </c>
      <c r="BD37" s="5">
        <v>57312</v>
      </c>
      <c r="BE37" s="5">
        <v>69674</v>
      </c>
      <c r="BF37" s="5">
        <v>51251</v>
      </c>
      <c r="BG37" s="5">
        <v>49722</v>
      </c>
      <c r="BH37" s="5">
        <v>63578</v>
      </c>
      <c r="BI37" s="5">
        <v>55382</v>
      </c>
      <c r="BJ37" s="5">
        <v>62273</v>
      </c>
      <c r="BK37" s="5">
        <v>43649</v>
      </c>
      <c r="BL37" s="5">
        <v>57190</v>
      </c>
      <c r="BM37" s="5">
        <v>58047</v>
      </c>
      <c r="BN37" s="5">
        <v>74460</v>
      </c>
      <c r="BO37" s="5">
        <v>64659</v>
      </c>
      <c r="BP37" s="5">
        <v>145083</v>
      </c>
      <c r="BQ37" s="5">
        <v>60793</v>
      </c>
      <c r="BR37" s="5">
        <v>49514</v>
      </c>
      <c r="BS37" s="5">
        <v>54308</v>
      </c>
      <c r="BT37" s="5">
        <v>60229</v>
      </c>
      <c r="BU37" s="5">
        <v>54375</v>
      </c>
      <c r="BV37" s="5">
        <v>55898</v>
      </c>
      <c r="BW37" s="5">
        <v>34744</v>
      </c>
      <c r="BX37" s="5">
        <v>43788</v>
      </c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48">
        <f>SUM(BL37:BW37)</f>
        <v>769300</v>
      </c>
      <c r="CK37" s="10">
        <f t="shared" si="0"/>
        <v>83</v>
      </c>
      <c r="CL37" s="12">
        <f>CJ37/SUM(AZ37:BK37)*100-100</f>
        <v>14.208601052269017</v>
      </c>
      <c r="CM37" s="6">
        <f>SUM(BX37:CI37)</f>
        <v>43788</v>
      </c>
      <c r="CN37" s="10">
        <f t="shared" si="1"/>
        <v>83</v>
      </c>
      <c r="CO37" s="149">
        <f>CM37/BL37*100-100</f>
        <v>-23.434166812379786</v>
      </c>
    </row>
    <row r="38" spans="1:93" ht="15" hidden="1">
      <c r="A38" s="14" t="s">
        <v>4</v>
      </c>
      <c r="B38" s="14" t="s">
        <v>5</v>
      </c>
      <c r="C38" s="7" t="s">
        <v>42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48">
        <f>SUM(BL38:BW38)</f>
        <v>0</v>
      </c>
      <c r="CK38" s="10">
        <f t="shared" si="0"/>
        <v>235</v>
      </c>
      <c r="CL38" s="12" t="e">
        <f>CJ38/SUM(AZ38:BK38)*100-100</f>
        <v>#DIV/0!</v>
      </c>
      <c r="CM38" s="6">
        <f>SUM(BX38:CI38)</f>
        <v>0</v>
      </c>
      <c r="CN38" s="10">
        <f t="shared" si="1"/>
        <v>235</v>
      </c>
      <c r="CO38" s="149" t="e">
        <f>CM38/BL38*100-100</f>
        <v>#DIV/0!</v>
      </c>
    </row>
    <row r="39" spans="1:93" ht="15" hidden="1">
      <c r="A39" s="14" t="s">
        <v>4</v>
      </c>
      <c r="B39" s="14" t="s">
        <v>5</v>
      </c>
      <c r="C39" s="7" t="s">
        <v>43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48">
        <f>SUM(BL39:BW39)</f>
        <v>0</v>
      </c>
      <c r="CK39" s="10">
        <f t="shared" si="0"/>
        <v>235</v>
      </c>
      <c r="CL39" s="12" t="e">
        <f>CJ39/SUM(AZ39:BK39)*100-100</f>
        <v>#DIV/0!</v>
      </c>
      <c r="CM39" s="6">
        <f>SUM(BX39:CI39)</f>
        <v>0</v>
      </c>
      <c r="CN39" s="10">
        <f t="shared" si="1"/>
        <v>235</v>
      </c>
      <c r="CO39" s="149" t="e">
        <f>CM39/BL39*100-100</f>
        <v>#DIV/0!</v>
      </c>
    </row>
    <row r="40" spans="1:93" ht="15" hidden="1">
      <c r="A40" s="14" t="s">
        <v>4</v>
      </c>
      <c r="B40" s="14" t="s">
        <v>5</v>
      </c>
      <c r="C40" s="7" t="s">
        <v>44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48">
        <f>SUM(BL40:BW40)</f>
        <v>0</v>
      </c>
      <c r="CK40" s="10">
        <f t="shared" si="0"/>
        <v>235</v>
      </c>
      <c r="CL40" s="12" t="e">
        <f>CJ40/SUM(AZ40:BK40)*100-100</f>
        <v>#DIV/0!</v>
      </c>
      <c r="CM40" s="6">
        <f>SUM(BX40:CI40)</f>
        <v>0</v>
      </c>
      <c r="CN40" s="10">
        <f t="shared" si="1"/>
        <v>235</v>
      </c>
      <c r="CO40" s="149" t="e">
        <f>CM40/BL40*100-100</f>
        <v>#DIV/0!</v>
      </c>
    </row>
    <row r="41" spans="1:93" ht="15">
      <c r="A41" s="14" t="s">
        <v>4</v>
      </c>
      <c r="B41" s="14" t="s">
        <v>5</v>
      </c>
      <c r="C41" s="7" t="s">
        <v>45</v>
      </c>
      <c r="D41" s="6">
        <v>16491</v>
      </c>
      <c r="E41" s="6">
        <v>16252</v>
      </c>
      <c r="F41" s="6">
        <v>16420</v>
      </c>
      <c r="G41" s="6">
        <v>23215</v>
      </c>
      <c r="H41" s="6">
        <v>28395</v>
      </c>
      <c r="I41" s="6">
        <v>18645</v>
      </c>
      <c r="J41" s="6">
        <v>18755</v>
      </c>
      <c r="K41" s="6">
        <v>21771</v>
      </c>
      <c r="L41" s="6">
        <v>19724</v>
      </c>
      <c r="M41" s="6">
        <v>17699</v>
      </c>
      <c r="N41" s="6">
        <v>23611</v>
      </c>
      <c r="O41" s="6">
        <v>14234</v>
      </c>
      <c r="P41" s="6">
        <v>14496</v>
      </c>
      <c r="Q41" s="6">
        <v>18689</v>
      </c>
      <c r="R41" s="6">
        <v>20799</v>
      </c>
      <c r="S41" s="6">
        <v>21145</v>
      </c>
      <c r="T41" s="6">
        <v>26913</v>
      </c>
      <c r="U41" s="6">
        <v>19958</v>
      </c>
      <c r="V41" s="6">
        <v>29484</v>
      </c>
      <c r="W41" s="6">
        <v>20744</v>
      </c>
      <c r="X41" s="6">
        <v>19665</v>
      </c>
      <c r="Y41" s="6">
        <v>22876</v>
      </c>
      <c r="Z41" s="6">
        <v>22786</v>
      </c>
      <c r="AA41" s="6">
        <v>19467</v>
      </c>
      <c r="AB41" s="6">
        <v>16855</v>
      </c>
      <c r="AC41" s="6">
        <v>21622</v>
      </c>
      <c r="AD41" s="6">
        <v>19061</v>
      </c>
      <c r="AE41" s="6">
        <v>12112</v>
      </c>
      <c r="AF41" s="6">
        <v>16219</v>
      </c>
      <c r="AG41" s="6">
        <v>20557</v>
      </c>
      <c r="AH41" s="6">
        <v>21826</v>
      </c>
      <c r="AI41" s="6">
        <v>15710</v>
      </c>
      <c r="AJ41" s="6">
        <v>21359</v>
      </c>
      <c r="AK41" s="6">
        <v>19101</v>
      </c>
      <c r="AL41" s="6">
        <v>20946</v>
      </c>
      <c r="AM41" s="6">
        <v>21300</v>
      </c>
      <c r="AN41" s="6">
        <v>18117</v>
      </c>
      <c r="AO41" s="6">
        <v>29617</v>
      </c>
      <c r="AP41" s="6">
        <v>37874</v>
      </c>
      <c r="AQ41" s="6">
        <v>24491</v>
      </c>
      <c r="AR41" s="6">
        <v>31364</v>
      </c>
      <c r="AS41" s="6">
        <v>26014</v>
      </c>
      <c r="AT41" s="6">
        <v>26144</v>
      </c>
      <c r="AU41" s="6">
        <v>26490</v>
      </c>
      <c r="AV41" s="6">
        <v>27906</v>
      </c>
      <c r="AW41" s="6">
        <v>26906</v>
      </c>
      <c r="AX41" s="6">
        <v>29720</v>
      </c>
      <c r="AY41" s="6">
        <v>21691</v>
      </c>
      <c r="AZ41" s="5">
        <v>21343</v>
      </c>
      <c r="BA41" s="5">
        <v>24140</v>
      </c>
      <c r="BB41" s="5">
        <v>31230</v>
      </c>
      <c r="BC41" s="5">
        <v>26070</v>
      </c>
      <c r="BD41" s="5">
        <v>27072</v>
      </c>
      <c r="BE41" s="5">
        <v>28084</v>
      </c>
      <c r="BF41" s="5">
        <v>25394</v>
      </c>
      <c r="BG41" s="5">
        <v>22359</v>
      </c>
      <c r="BH41" s="5">
        <v>25850</v>
      </c>
      <c r="BI41" s="5">
        <v>41510</v>
      </c>
      <c r="BJ41" s="5">
        <v>28260</v>
      </c>
      <c r="BK41" s="5">
        <v>24546</v>
      </c>
      <c r="BL41" s="5">
        <v>22102</v>
      </c>
      <c r="BM41" s="5">
        <v>24708</v>
      </c>
      <c r="BN41" s="5">
        <v>33811</v>
      </c>
      <c r="BO41" s="5">
        <v>26903</v>
      </c>
      <c r="BP41" s="5">
        <v>28466</v>
      </c>
      <c r="BQ41" s="5">
        <v>33510</v>
      </c>
      <c r="BR41" s="5">
        <v>31011</v>
      </c>
      <c r="BS41" s="5">
        <v>28063</v>
      </c>
      <c r="BT41" s="5">
        <v>30950</v>
      </c>
      <c r="BU41" s="5">
        <v>30909</v>
      </c>
      <c r="BV41" s="5">
        <v>30940</v>
      </c>
      <c r="BW41" s="5">
        <v>28343</v>
      </c>
      <c r="BX41" s="5">
        <v>29842</v>
      </c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48">
        <f>SUM(BL41:BW41)</f>
        <v>349716</v>
      </c>
      <c r="CK41" s="10">
        <f t="shared" si="0"/>
        <v>100</v>
      </c>
      <c r="CL41" s="12">
        <f>CJ41/SUM(AZ41:BK41)*100-100</f>
        <v>7.3215940685820158</v>
      </c>
      <c r="CM41" s="6">
        <f>SUM(BX41:CI41)</f>
        <v>29842</v>
      </c>
      <c r="CN41" s="10">
        <f t="shared" si="1"/>
        <v>100</v>
      </c>
      <c r="CO41" s="149">
        <f>CM41/BL41*100-100</f>
        <v>35.019455252918306</v>
      </c>
    </row>
    <row r="42" spans="1:93" ht="15">
      <c r="A42" s="14" t="s">
        <v>4</v>
      </c>
      <c r="B42" s="14" t="s">
        <v>5</v>
      </c>
      <c r="C42" s="7" t="s">
        <v>46</v>
      </c>
      <c r="D42" s="6">
        <v>52240</v>
      </c>
      <c r="E42" s="6">
        <v>50191</v>
      </c>
      <c r="F42" s="6">
        <v>54559</v>
      </c>
      <c r="G42" s="6">
        <v>51885</v>
      </c>
      <c r="H42" s="6">
        <v>52206</v>
      </c>
      <c r="I42" s="6">
        <v>59939</v>
      </c>
      <c r="J42" s="6">
        <v>50648</v>
      </c>
      <c r="K42" s="6">
        <v>50957</v>
      </c>
      <c r="L42" s="6">
        <v>48823</v>
      </c>
      <c r="M42" s="6">
        <v>54338</v>
      </c>
      <c r="N42" s="6">
        <v>50856</v>
      </c>
      <c r="O42" s="6">
        <v>36264</v>
      </c>
      <c r="P42" s="6">
        <v>49085</v>
      </c>
      <c r="Q42" s="6">
        <v>48607</v>
      </c>
      <c r="R42" s="6">
        <v>55228</v>
      </c>
      <c r="S42" s="6">
        <v>52749</v>
      </c>
      <c r="T42" s="6">
        <v>52601</v>
      </c>
      <c r="U42" s="6">
        <v>42623</v>
      </c>
      <c r="V42" s="6">
        <v>54776</v>
      </c>
      <c r="W42" s="6">
        <v>47071</v>
      </c>
      <c r="X42" s="6">
        <v>52845</v>
      </c>
      <c r="Y42" s="6">
        <v>53764</v>
      </c>
      <c r="Z42" s="6">
        <v>53668</v>
      </c>
      <c r="AA42" s="6">
        <v>39906</v>
      </c>
      <c r="AB42" s="6">
        <v>44459</v>
      </c>
      <c r="AC42" s="6">
        <v>47560</v>
      </c>
      <c r="AD42" s="6">
        <v>49044</v>
      </c>
      <c r="AE42" s="6">
        <v>40610</v>
      </c>
      <c r="AF42" s="6">
        <v>37132</v>
      </c>
      <c r="AG42" s="6">
        <v>41345</v>
      </c>
      <c r="AH42" s="6">
        <v>46582</v>
      </c>
      <c r="AI42" s="6">
        <v>42055</v>
      </c>
      <c r="AJ42" s="6">
        <v>43860</v>
      </c>
      <c r="AK42" s="6">
        <v>48042</v>
      </c>
      <c r="AL42" s="6">
        <v>56241</v>
      </c>
      <c r="AM42" s="6">
        <v>40681</v>
      </c>
      <c r="AN42" s="6">
        <v>41410</v>
      </c>
      <c r="AO42" s="6">
        <v>55155</v>
      </c>
      <c r="AP42" s="6">
        <v>62569</v>
      </c>
      <c r="AQ42" s="6">
        <v>51736</v>
      </c>
      <c r="AR42" s="6">
        <v>57086</v>
      </c>
      <c r="AS42" s="6">
        <v>65393</v>
      </c>
      <c r="AT42" s="6">
        <v>51966</v>
      </c>
      <c r="AU42" s="6">
        <v>56222</v>
      </c>
      <c r="AV42" s="6">
        <v>52906</v>
      </c>
      <c r="AW42" s="6">
        <v>51609</v>
      </c>
      <c r="AX42" s="6">
        <v>58002</v>
      </c>
      <c r="AY42" s="6">
        <v>43386</v>
      </c>
      <c r="AZ42" s="5">
        <v>53715</v>
      </c>
      <c r="BA42" s="5">
        <v>59209</v>
      </c>
      <c r="BB42" s="5">
        <v>61692</v>
      </c>
      <c r="BC42" s="5">
        <v>61881</v>
      </c>
      <c r="BD42" s="5">
        <v>64130</v>
      </c>
      <c r="BE42" s="5">
        <v>57016</v>
      </c>
      <c r="BF42" s="5">
        <v>61773</v>
      </c>
      <c r="BG42" s="5">
        <v>62054</v>
      </c>
      <c r="BH42" s="5">
        <v>63325</v>
      </c>
      <c r="BI42" s="5">
        <v>57242</v>
      </c>
      <c r="BJ42" s="5">
        <v>84427</v>
      </c>
      <c r="BK42" s="5">
        <v>70994</v>
      </c>
      <c r="BL42" s="5">
        <v>67311</v>
      </c>
      <c r="BM42" s="5">
        <v>59493</v>
      </c>
      <c r="BN42" s="5">
        <v>69688</v>
      </c>
      <c r="BO42" s="5">
        <v>52919</v>
      </c>
      <c r="BP42" s="5">
        <v>57753</v>
      </c>
      <c r="BQ42" s="5">
        <v>57744</v>
      </c>
      <c r="BR42" s="5">
        <v>61666</v>
      </c>
      <c r="BS42" s="5">
        <v>60291</v>
      </c>
      <c r="BT42" s="5">
        <v>63825</v>
      </c>
      <c r="BU42" s="5">
        <v>67560</v>
      </c>
      <c r="BV42" s="5">
        <v>69967</v>
      </c>
      <c r="BW42" s="5">
        <v>46126</v>
      </c>
      <c r="BX42" s="5">
        <v>63485</v>
      </c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48">
        <f>SUM(BL42:BW42)</f>
        <v>734343</v>
      </c>
      <c r="CK42" s="10">
        <f t="shared" si="0"/>
        <v>84</v>
      </c>
      <c r="CL42" s="12">
        <f>CJ42/SUM(AZ42:BK42)*100-100</f>
        <v>-3.0516543491520309</v>
      </c>
      <c r="CM42" s="6">
        <f>SUM(BX42:CI42)</f>
        <v>63485</v>
      </c>
      <c r="CN42" s="10">
        <f t="shared" si="1"/>
        <v>84</v>
      </c>
      <c r="CO42" s="149">
        <f>CM42/BL42*100-100</f>
        <v>-5.6840635260210064</v>
      </c>
    </row>
    <row r="43" spans="1:93" ht="15">
      <c r="A43" s="14" t="s">
        <v>4</v>
      </c>
      <c r="B43" s="14" t="s">
        <v>5</v>
      </c>
      <c r="C43" s="7" t="s">
        <v>47</v>
      </c>
      <c r="D43" s="6">
        <v>24759</v>
      </c>
      <c r="E43" s="6">
        <v>33817</v>
      </c>
      <c r="F43" s="6">
        <v>42398</v>
      </c>
      <c r="G43" s="6">
        <v>31917</v>
      </c>
      <c r="H43" s="6">
        <v>33660</v>
      </c>
      <c r="I43" s="6">
        <v>35151</v>
      </c>
      <c r="J43" s="6">
        <v>33454</v>
      </c>
      <c r="K43" s="6">
        <v>34451</v>
      </c>
      <c r="L43" s="6">
        <v>31664</v>
      </c>
      <c r="M43" s="6">
        <v>36302</v>
      </c>
      <c r="N43" s="6">
        <v>37402</v>
      </c>
      <c r="O43" s="6">
        <v>27728</v>
      </c>
      <c r="P43" s="6">
        <v>27077</v>
      </c>
      <c r="Q43" s="6">
        <v>34094</v>
      </c>
      <c r="R43" s="6">
        <v>42580</v>
      </c>
      <c r="S43" s="6">
        <v>34909</v>
      </c>
      <c r="T43" s="6">
        <v>35063</v>
      </c>
      <c r="U43" s="6">
        <v>34607</v>
      </c>
      <c r="V43" s="6">
        <v>37410</v>
      </c>
      <c r="W43" s="6">
        <v>33965</v>
      </c>
      <c r="X43" s="6">
        <v>35900</v>
      </c>
      <c r="Y43" s="6">
        <v>37139</v>
      </c>
      <c r="Z43" s="6">
        <v>35557</v>
      </c>
      <c r="AA43" s="6">
        <v>33022</v>
      </c>
      <c r="AB43" s="6">
        <v>30732</v>
      </c>
      <c r="AC43" s="6">
        <v>40396</v>
      </c>
      <c r="AD43" s="6">
        <v>37450</v>
      </c>
      <c r="AE43" s="6">
        <v>17931</v>
      </c>
      <c r="AF43" s="6">
        <v>18340</v>
      </c>
      <c r="AG43" s="6">
        <v>28326</v>
      </c>
      <c r="AH43" s="6">
        <v>31767</v>
      </c>
      <c r="AI43" s="6">
        <v>29937</v>
      </c>
      <c r="AJ43" s="6">
        <v>31350</v>
      </c>
      <c r="AK43" s="6">
        <v>34091</v>
      </c>
      <c r="AL43" s="6">
        <v>36102</v>
      </c>
      <c r="AM43" s="6">
        <v>28113</v>
      </c>
      <c r="AN43" s="6">
        <v>25738</v>
      </c>
      <c r="AO43" s="6">
        <v>36309</v>
      </c>
      <c r="AP43" s="6">
        <v>46602</v>
      </c>
      <c r="AQ43" s="6">
        <v>37027</v>
      </c>
      <c r="AR43" s="6">
        <v>37730</v>
      </c>
      <c r="AS43" s="6">
        <v>34633</v>
      </c>
      <c r="AT43" s="6">
        <v>35867</v>
      </c>
      <c r="AU43" s="6">
        <v>37222</v>
      </c>
      <c r="AV43" s="6">
        <v>40493</v>
      </c>
      <c r="AW43" s="6">
        <v>36545</v>
      </c>
      <c r="AX43" s="6">
        <v>40350</v>
      </c>
      <c r="AY43" s="6">
        <v>37054</v>
      </c>
      <c r="AZ43" s="5">
        <v>32128</v>
      </c>
      <c r="BA43" s="5">
        <v>42383</v>
      </c>
      <c r="BB43" s="5">
        <v>49715</v>
      </c>
      <c r="BC43" s="5">
        <v>40566</v>
      </c>
      <c r="BD43" s="5">
        <v>43973</v>
      </c>
      <c r="BE43" s="5">
        <v>44883</v>
      </c>
      <c r="BF43" s="5">
        <v>47818</v>
      </c>
      <c r="BG43" s="5">
        <v>49708</v>
      </c>
      <c r="BH43" s="5">
        <v>48496</v>
      </c>
      <c r="BI43" s="5">
        <v>42545</v>
      </c>
      <c r="BJ43" s="5">
        <v>51929</v>
      </c>
      <c r="BK43" s="5">
        <v>42726</v>
      </c>
      <c r="BL43" s="5">
        <v>38317</v>
      </c>
      <c r="BM43" s="5">
        <v>48876</v>
      </c>
      <c r="BN43" s="5">
        <v>52857</v>
      </c>
      <c r="BO43" s="5">
        <v>43225</v>
      </c>
      <c r="BP43" s="5">
        <v>46880</v>
      </c>
      <c r="BQ43" s="5">
        <v>44232</v>
      </c>
      <c r="BR43" s="5">
        <v>41385</v>
      </c>
      <c r="BS43" s="5">
        <v>46776</v>
      </c>
      <c r="BT43" s="5">
        <v>44190</v>
      </c>
      <c r="BU43" s="5">
        <v>50298</v>
      </c>
      <c r="BV43" s="5">
        <v>48454</v>
      </c>
      <c r="BW43" s="5">
        <v>42158</v>
      </c>
      <c r="BX43" s="5">
        <v>39674</v>
      </c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48">
        <f>SUM(BL43:BW43)</f>
        <v>547648</v>
      </c>
      <c r="CK43" s="10">
        <f t="shared" si="0"/>
        <v>89</v>
      </c>
      <c r="CL43" s="12">
        <f>CJ43/SUM(AZ43:BK43)*100-100</f>
        <v>2.0075623521522914</v>
      </c>
      <c r="CM43" s="6">
        <f>SUM(BX43:CI43)</f>
        <v>39674</v>
      </c>
      <c r="CN43" s="10">
        <f t="shared" si="1"/>
        <v>89</v>
      </c>
      <c r="CO43" s="149">
        <f>CM43/BL43*100-100</f>
        <v>3.5415089907873778</v>
      </c>
    </row>
    <row r="44" spans="1:93" ht="15">
      <c r="A44" s="14" t="s">
        <v>4</v>
      </c>
      <c r="B44" s="14" t="s">
        <v>5</v>
      </c>
      <c r="C44" s="7" t="s">
        <v>48</v>
      </c>
      <c r="D44" s="6">
        <v>5612</v>
      </c>
      <c r="E44" s="6">
        <v>7156</v>
      </c>
      <c r="F44" s="6">
        <v>10393</v>
      </c>
      <c r="G44" s="6">
        <v>10738</v>
      </c>
      <c r="H44" s="6">
        <v>11259</v>
      </c>
      <c r="I44" s="6">
        <v>13546</v>
      </c>
      <c r="J44" s="6">
        <v>11706</v>
      </c>
      <c r="K44" s="6">
        <v>15009</v>
      </c>
      <c r="L44" s="6">
        <v>9573</v>
      </c>
      <c r="M44" s="6">
        <v>11393</v>
      </c>
      <c r="N44" s="6">
        <v>11376</v>
      </c>
      <c r="O44" s="6">
        <v>8021</v>
      </c>
      <c r="P44" s="6">
        <v>9059</v>
      </c>
      <c r="Q44" s="6">
        <v>9374</v>
      </c>
      <c r="R44" s="6">
        <v>8294</v>
      </c>
      <c r="S44" s="6">
        <v>8794</v>
      </c>
      <c r="T44" s="6">
        <v>11337</v>
      </c>
      <c r="U44" s="6">
        <v>8992</v>
      </c>
      <c r="V44" s="6">
        <v>10937</v>
      </c>
      <c r="W44" s="6">
        <v>9451</v>
      </c>
      <c r="X44" s="6">
        <v>9914</v>
      </c>
      <c r="Y44" s="6">
        <v>11731</v>
      </c>
      <c r="Z44" s="6">
        <v>13083</v>
      </c>
      <c r="AA44" s="6">
        <v>8464</v>
      </c>
      <c r="AB44" s="6">
        <v>6402</v>
      </c>
      <c r="AC44" s="6">
        <v>8848</v>
      </c>
      <c r="AD44" s="6">
        <v>11195</v>
      </c>
      <c r="AE44" s="6">
        <v>4651</v>
      </c>
      <c r="AF44" s="6">
        <v>5790</v>
      </c>
      <c r="AG44" s="6">
        <v>7520</v>
      </c>
      <c r="AH44" s="6">
        <v>11240</v>
      </c>
      <c r="AI44" s="6">
        <v>10997</v>
      </c>
      <c r="AJ44" s="6">
        <v>8419</v>
      </c>
      <c r="AK44" s="6">
        <v>10028</v>
      </c>
      <c r="AL44" s="6">
        <v>8784</v>
      </c>
      <c r="AM44" s="6">
        <v>9398</v>
      </c>
      <c r="AN44" s="6">
        <v>6467</v>
      </c>
      <c r="AO44" s="6">
        <v>8435</v>
      </c>
      <c r="AP44" s="6">
        <v>10567</v>
      </c>
      <c r="AQ44" s="6">
        <v>9896</v>
      </c>
      <c r="AR44" s="6">
        <v>9275</v>
      </c>
      <c r="AS44" s="6">
        <v>10166</v>
      </c>
      <c r="AT44" s="6">
        <v>9049</v>
      </c>
      <c r="AU44" s="6">
        <v>9138</v>
      </c>
      <c r="AV44" s="6">
        <v>10781</v>
      </c>
      <c r="AW44" s="6">
        <v>9000</v>
      </c>
      <c r="AX44" s="6">
        <v>9383</v>
      </c>
      <c r="AY44" s="6">
        <v>9021</v>
      </c>
      <c r="AZ44" s="5">
        <v>6816</v>
      </c>
      <c r="BA44" s="5">
        <v>7994</v>
      </c>
      <c r="BB44" s="5">
        <v>10336</v>
      </c>
      <c r="BC44" s="5">
        <v>9377</v>
      </c>
      <c r="BD44" s="5">
        <v>10673</v>
      </c>
      <c r="BE44" s="5">
        <v>11327</v>
      </c>
      <c r="BF44" s="5">
        <v>10925</v>
      </c>
      <c r="BG44" s="5">
        <v>10999</v>
      </c>
      <c r="BH44" s="5">
        <v>12262</v>
      </c>
      <c r="BI44" s="5">
        <v>11905</v>
      </c>
      <c r="BJ44" s="5">
        <v>15790</v>
      </c>
      <c r="BK44" s="5">
        <v>15091</v>
      </c>
      <c r="BL44" s="5">
        <v>11814</v>
      </c>
      <c r="BM44" s="5">
        <v>12924</v>
      </c>
      <c r="BN44" s="5">
        <v>17187</v>
      </c>
      <c r="BO44" s="5">
        <v>12839</v>
      </c>
      <c r="BP44" s="5">
        <v>13255</v>
      </c>
      <c r="BQ44" s="5">
        <v>17639</v>
      </c>
      <c r="BR44" s="5">
        <v>13876</v>
      </c>
      <c r="BS44" s="5">
        <v>17619</v>
      </c>
      <c r="BT44" s="5">
        <v>14756</v>
      </c>
      <c r="BU44" s="5">
        <v>14953</v>
      </c>
      <c r="BV44" s="5">
        <v>16668</v>
      </c>
      <c r="BW44" s="5">
        <v>15671</v>
      </c>
      <c r="BX44" s="5">
        <v>14974</v>
      </c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48">
        <f>SUM(BL44:BW44)</f>
        <v>179201</v>
      </c>
      <c r="CK44" s="10">
        <f t="shared" si="0"/>
        <v>114</v>
      </c>
      <c r="CL44" s="12">
        <f>CJ44/SUM(AZ44:BK44)*100-100</f>
        <v>34.237986441439773</v>
      </c>
      <c r="CM44" s="6">
        <f>SUM(BX44:CI44)</f>
        <v>14974</v>
      </c>
      <c r="CN44" s="10">
        <f t="shared" si="1"/>
        <v>114</v>
      </c>
      <c r="CO44" s="149">
        <f>CM44/BL44*100-100</f>
        <v>26.747926189266977</v>
      </c>
    </row>
    <row r="45" spans="1:93" ht="15">
      <c r="A45" s="14" t="s">
        <v>4</v>
      </c>
      <c r="B45" s="14" t="s">
        <v>5</v>
      </c>
      <c r="C45" s="7" t="s">
        <v>49</v>
      </c>
      <c r="D45" s="6">
        <v>86856</v>
      </c>
      <c r="E45" s="6">
        <v>88095</v>
      </c>
      <c r="F45" s="6">
        <v>104539</v>
      </c>
      <c r="G45" s="6">
        <v>95213</v>
      </c>
      <c r="H45" s="6">
        <v>101757</v>
      </c>
      <c r="I45" s="6">
        <v>113311</v>
      </c>
      <c r="J45" s="6">
        <v>98492</v>
      </c>
      <c r="K45" s="6">
        <v>97276</v>
      </c>
      <c r="L45" s="6">
        <v>95317</v>
      </c>
      <c r="M45" s="6">
        <v>119690</v>
      </c>
      <c r="N45" s="6">
        <v>114720</v>
      </c>
      <c r="O45" s="6">
        <v>92212</v>
      </c>
      <c r="P45" s="6">
        <v>106102</v>
      </c>
      <c r="Q45" s="6">
        <v>97536</v>
      </c>
      <c r="R45" s="6">
        <v>105468</v>
      </c>
      <c r="S45" s="6">
        <v>107207</v>
      </c>
      <c r="T45" s="6">
        <v>113498</v>
      </c>
      <c r="U45" s="6">
        <v>102631</v>
      </c>
      <c r="V45" s="6">
        <v>99107</v>
      </c>
      <c r="W45" s="6">
        <v>102422</v>
      </c>
      <c r="X45" s="6">
        <v>105779</v>
      </c>
      <c r="Y45" s="6">
        <v>117321</v>
      </c>
      <c r="Z45" s="6">
        <v>106185</v>
      </c>
      <c r="AA45" s="6">
        <v>95786</v>
      </c>
      <c r="AB45" s="6">
        <v>97374</v>
      </c>
      <c r="AC45" s="6">
        <v>95154</v>
      </c>
      <c r="AD45" s="6">
        <v>90776</v>
      </c>
      <c r="AE45" s="6">
        <v>33442</v>
      </c>
      <c r="AF45" s="6">
        <v>50961</v>
      </c>
      <c r="AG45" s="6">
        <v>75028</v>
      </c>
      <c r="AH45" s="6">
        <v>89338</v>
      </c>
      <c r="AI45" s="6">
        <v>83061</v>
      </c>
      <c r="AJ45" s="6">
        <v>99049</v>
      </c>
      <c r="AK45" s="6">
        <v>107850</v>
      </c>
      <c r="AL45" s="6">
        <v>99328</v>
      </c>
      <c r="AM45" s="6">
        <v>109593</v>
      </c>
      <c r="AN45" s="6">
        <v>92259</v>
      </c>
      <c r="AO45" s="6">
        <v>106130</v>
      </c>
      <c r="AP45" s="6">
        <v>125963</v>
      </c>
      <c r="AQ45" s="6">
        <v>118645</v>
      </c>
      <c r="AR45" s="6">
        <v>102548</v>
      </c>
      <c r="AS45" s="6">
        <v>104430</v>
      </c>
      <c r="AT45" s="6">
        <v>93931</v>
      </c>
      <c r="AU45" s="6">
        <v>95776</v>
      </c>
      <c r="AV45" s="6">
        <v>101696</v>
      </c>
      <c r="AW45" s="6">
        <v>91820</v>
      </c>
      <c r="AX45" s="6">
        <v>106054</v>
      </c>
      <c r="AY45" s="6">
        <v>105408</v>
      </c>
      <c r="AZ45" s="5">
        <v>90738</v>
      </c>
      <c r="BA45" s="5">
        <v>112507</v>
      </c>
      <c r="BB45" s="5">
        <v>127689</v>
      </c>
      <c r="BC45" s="5">
        <v>102613</v>
      </c>
      <c r="BD45" s="5">
        <v>116985</v>
      </c>
      <c r="BE45" s="5">
        <v>113949</v>
      </c>
      <c r="BF45" s="5">
        <v>100276</v>
      </c>
      <c r="BG45" s="5">
        <v>105030</v>
      </c>
      <c r="BH45" s="5">
        <v>113097</v>
      </c>
      <c r="BI45" s="5">
        <v>108242</v>
      </c>
      <c r="BJ45" s="5">
        <v>113594</v>
      </c>
      <c r="BK45" s="5">
        <v>111940</v>
      </c>
      <c r="BL45" s="5">
        <v>100493</v>
      </c>
      <c r="BM45" s="5">
        <v>114814</v>
      </c>
      <c r="BN45" s="5">
        <v>124860</v>
      </c>
      <c r="BO45" s="5">
        <v>90529</v>
      </c>
      <c r="BP45" s="5">
        <v>112276</v>
      </c>
      <c r="BQ45" s="5">
        <v>124859</v>
      </c>
      <c r="BR45" s="5">
        <v>104847</v>
      </c>
      <c r="BS45" s="5">
        <v>116790</v>
      </c>
      <c r="BT45" s="5">
        <v>112556</v>
      </c>
      <c r="BU45" s="5">
        <v>120441</v>
      </c>
      <c r="BV45" s="5">
        <v>119131</v>
      </c>
      <c r="BW45" s="5">
        <v>116074</v>
      </c>
      <c r="BX45" s="5">
        <v>106328</v>
      </c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48">
        <f>SUM(BL45:BW45)</f>
        <v>1357670</v>
      </c>
      <c r="CK45" s="10">
        <f t="shared" si="0"/>
        <v>64</v>
      </c>
      <c r="CL45" s="12">
        <f>CJ45/SUM(AZ45:BK45)*100-100</f>
        <v>3.1146993149332474</v>
      </c>
      <c r="CM45" s="6">
        <f>SUM(BX45:CI45)</f>
        <v>106328</v>
      </c>
      <c r="CN45" s="10">
        <f t="shared" si="1"/>
        <v>64</v>
      </c>
      <c r="CO45" s="149">
        <f>CM45/BL45*100-100</f>
        <v>5.8063745733533807</v>
      </c>
    </row>
    <row r="46" spans="1:93" ht="15">
      <c r="A46" s="14" t="s">
        <v>4</v>
      </c>
      <c r="B46" s="14" t="s">
        <v>5</v>
      </c>
      <c r="C46" s="7" t="s">
        <v>50</v>
      </c>
      <c r="D46" s="6">
        <v>705254</v>
      </c>
      <c r="E46" s="6">
        <v>712079</v>
      </c>
      <c r="F46" s="6">
        <v>799676</v>
      </c>
      <c r="G46" s="6">
        <v>814194</v>
      </c>
      <c r="H46" s="6">
        <v>783595</v>
      </c>
      <c r="I46" s="6">
        <v>951262</v>
      </c>
      <c r="J46" s="6">
        <v>709692</v>
      </c>
      <c r="K46" s="6">
        <v>696804</v>
      </c>
      <c r="L46" s="6">
        <v>710235</v>
      </c>
      <c r="M46" s="6">
        <v>777156</v>
      </c>
      <c r="N46" s="6">
        <v>804490</v>
      </c>
      <c r="O46" s="6">
        <v>622684</v>
      </c>
      <c r="P46" s="6">
        <v>748391</v>
      </c>
      <c r="Q46" s="6">
        <v>806203</v>
      </c>
      <c r="R46" s="6">
        <v>857108</v>
      </c>
      <c r="S46" s="6">
        <v>776086</v>
      </c>
      <c r="T46" s="6">
        <v>901492</v>
      </c>
      <c r="U46" s="6">
        <v>744174</v>
      </c>
      <c r="V46" s="6">
        <v>703606</v>
      </c>
      <c r="W46" s="6">
        <v>690166</v>
      </c>
      <c r="X46" s="6">
        <v>793154</v>
      </c>
      <c r="Y46" s="6">
        <v>795024</v>
      </c>
      <c r="Z46" s="6">
        <v>697409</v>
      </c>
      <c r="AA46" s="6">
        <v>623537</v>
      </c>
      <c r="AB46" s="6">
        <v>751142</v>
      </c>
      <c r="AC46" s="6">
        <v>767798</v>
      </c>
      <c r="AD46" s="6">
        <v>679976</v>
      </c>
      <c r="AE46" s="6">
        <v>498037</v>
      </c>
      <c r="AF46" s="6">
        <v>575321</v>
      </c>
      <c r="AG46" s="6">
        <v>855199</v>
      </c>
      <c r="AH46" s="6">
        <v>695102</v>
      </c>
      <c r="AI46" s="6">
        <v>640514</v>
      </c>
      <c r="AJ46" s="6">
        <v>903050</v>
      </c>
      <c r="AK46" s="6">
        <v>728700</v>
      </c>
      <c r="AL46" s="6">
        <v>716573</v>
      </c>
      <c r="AM46" s="6">
        <v>589715</v>
      </c>
      <c r="AN46" s="6">
        <v>631136</v>
      </c>
      <c r="AO46" s="6">
        <v>764226</v>
      </c>
      <c r="AP46" s="6">
        <v>923812</v>
      </c>
      <c r="AQ46" s="6">
        <v>817723</v>
      </c>
      <c r="AR46" s="6">
        <v>778062</v>
      </c>
      <c r="AS46" s="6">
        <v>778719</v>
      </c>
      <c r="AT46" s="6">
        <v>855574</v>
      </c>
      <c r="AU46" s="6">
        <v>671055</v>
      </c>
      <c r="AV46" s="6">
        <v>867103</v>
      </c>
      <c r="AW46" s="6">
        <v>801981</v>
      </c>
      <c r="AX46" s="6">
        <v>885191</v>
      </c>
      <c r="AY46" s="6">
        <v>786755</v>
      </c>
      <c r="AZ46" s="5">
        <v>823801</v>
      </c>
      <c r="BA46" s="5">
        <v>883225</v>
      </c>
      <c r="BB46" s="5">
        <v>900826</v>
      </c>
      <c r="BC46" s="5">
        <v>903230</v>
      </c>
      <c r="BD46" s="5">
        <v>925475</v>
      </c>
      <c r="BE46" s="5">
        <v>952800</v>
      </c>
      <c r="BF46" s="5">
        <v>790464</v>
      </c>
      <c r="BG46" s="5">
        <v>889429</v>
      </c>
      <c r="BH46" s="5">
        <v>1110798</v>
      </c>
      <c r="BI46" s="5">
        <v>967049</v>
      </c>
      <c r="BJ46" s="5">
        <v>1243487</v>
      </c>
      <c r="BK46" s="5">
        <v>801871</v>
      </c>
      <c r="BL46" s="5">
        <v>862585</v>
      </c>
      <c r="BM46" s="5">
        <v>806599</v>
      </c>
      <c r="BN46" s="5">
        <v>908756</v>
      </c>
      <c r="BO46" s="5">
        <v>718779</v>
      </c>
      <c r="BP46" s="5">
        <v>785580</v>
      </c>
      <c r="BQ46" s="5">
        <v>790385</v>
      </c>
      <c r="BR46" s="5">
        <v>610448</v>
      </c>
      <c r="BS46" s="5">
        <v>693272</v>
      </c>
      <c r="BT46" s="5">
        <v>732171</v>
      </c>
      <c r="BU46" s="5">
        <v>731686</v>
      </c>
      <c r="BV46" s="5">
        <v>797546</v>
      </c>
      <c r="BW46" s="5">
        <v>679662</v>
      </c>
      <c r="BX46" s="5">
        <v>842628</v>
      </c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48">
        <f>SUM(BL46:BW46)</f>
        <v>9117469</v>
      </c>
      <c r="CK46" s="10">
        <f t="shared" si="0"/>
        <v>31</v>
      </c>
      <c r="CL46" s="12">
        <f>CJ46/SUM(AZ46:BK46)*100-100</f>
        <v>-18.539149811189773</v>
      </c>
      <c r="CM46" s="6">
        <f>SUM(BX46:CI46)</f>
        <v>842628</v>
      </c>
      <c r="CN46" s="10">
        <f t="shared" si="1"/>
        <v>31</v>
      </c>
      <c r="CO46" s="149">
        <f>CM46/BL46*100-100</f>
        <v>-2.3136270628401832</v>
      </c>
    </row>
    <row r="47" spans="1:93" ht="15">
      <c r="A47" s="14" t="s">
        <v>4</v>
      </c>
      <c r="B47" s="14" t="s">
        <v>5</v>
      </c>
      <c r="C47" s="7" t="s">
        <v>51</v>
      </c>
      <c r="D47" s="6">
        <v>1846923</v>
      </c>
      <c r="E47" s="6">
        <v>2146308</v>
      </c>
      <c r="F47" s="6">
        <v>2262404</v>
      </c>
      <c r="G47" s="6">
        <v>2138118</v>
      </c>
      <c r="H47" s="6">
        <v>2108647</v>
      </c>
      <c r="I47" s="6">
        <v>2375551</v>
      </c>
      <c r="J47" s="6">
        <v>2250170</v>
      </c>
      <c r="K47" s="6">
        <v>2217160</v>
      </c>
      <c r="L47" s="6">
        <v>2099172</v>
      </c>
      <c r="M47" s="6">
        <v>2287561</v>
      </c>
      <c r="N47" s="6">
        <v>2425174</v>
      </c>
      <c r="O47" s="6">
        <v>1718644</v>
      </c>
      <c r="P47" s="6">
        <v>1833776</v>
      </c>
      <c r="Q47" s="6">
        <v>2073641</v>
      </c>
      <c r="R47" s="6">
        <v>2241964</v>
      </c>
      <c r="S47" s="6">
        <v>2347685</v>
      </c>
      <c r="T47" s="6">
        <v>2434240</v>
      </c>
      <c r="U47" s="6">
        <v>2064483</v>
      </c>
      <c r="V47" s="6">
        <v>2465503</v>
      </c>
      <c r="W47" s="6">
        <v>2251126</v>
      </c>
      <c r="X47" s="6">
        <v>2217457</v>
      </c>
      <c r="Y47" s="6">
        <v>2628232</v>
      </c>
      <c r="Z47" s="6">
        <v>2282400</v>
      </c>
      <c r="AA47" s="6">
        <v>1716060</v>
      </c>
      <c r="AB47" s="6">
        <v>1870397</v>
      </c>
      <c r="AC47" s="6">
        <v>2023920</v>
      </c>
      <c r="AD47" s="6">
        <v>2230591</v>
      </c>
      <c r="AE47" s="6">
        <v>1650863</v>
      </c>
      <c r="AF47" s="6">
        <v>1481816</v>
      </c>
      <c r="AG47" s="6">
        <v>1932914</v>
      </c>
      <c r="AH47" s="6">
        <v>2011136</v>
      </c>
      <c r="AI47" s="6">
        <v>1822691</v>
      </c>
      <c r="AJ47" s="6">
        <v>2158599</v>
      </c>
      <c r="AK47" s="6">
        <v>2107041</v>
      </c>
      <c r="AL47" s="6">
        <v>2065581</v>
      </c>
      <c r="AM47" s="6">
        <v>1735466</v>
      </c>
      <c r="AN47" s="6">
        <v>1643964</v>
      </c>
      <c r="AO47" s="6">
        <v>1961299</v>
      </c>
      <c r="AP47" s="6">
        <v>2471664</v>
      </c>
      <c r="AQ47" s="6">
        <v>2302759</v>
      </c>
      <c r="AR47" s="6">
        <v>2287641</v>
      </c>
      <c r="AS47" s="6">
        <v>2077079</v>
      </c>
      <c r="AT47" s="6">
        <v>2361211</v>
      </c>
      <c r="AU47" s="6">
        <v>2130194</v>
      </c>
      <c r="AV47" s="6">
        <v>2308618</v>
      </c>
      <c r="AW47" s="6">
        <v>2431120</v>
      </c>
      <c r="AX47" s="6">
        <v>2596355</v>
      </c>
      <c r="AY47" s="6">
        <v>2059987</v>
      </c>
      <c r="AZ47" s="5">
        <v>2131992</v>
      </c>
      <c r="BA47" s="5">
        <v>2087405</v>
      </c>
      <c r="BB47" s="5">
        <v>997800</v>
      </c>
      <c r="BC47" s="5">
        <v>781612</v>
      </c>
      <c r="BD47" s="5">
        <v>1100796</v>
      </c>
      <c r="BE47" s="5">
        <v>1171084</v>
      </c>
      <c r="BF47" s="5">
        <v>1012168</v>
      </c>
      <c r="BG47" s="5">
        <v>1147801</v>
      </c>
      <c r="BH47" s="5">
        <v>1096168</v>
      </c>
      <c r="BI47" s="5">
        <v>982760</v>
      </c>
      <c r="BJ47" s="5">
        <v>1219349</v>
      </c>
      <c r="BK47" s="5">
        <v>816447</v>
      </c>
      <c r="BL47" s="5">
        <v>896700</v>
      </c>
      <c r="BM47" s="5">
        <v>832952</v>
      </c>
      <c r="BN47" s="5">
        <v>1048538</v>
      </c>
      <c r="BO47" s="5">
        <v>727568</v>
      </c>
      <c r="BP47" s="5">
        <v>705278</v>
      </c>
      <c r="BQ47" s="5">
        <v>743927</v>
      </c>
      <c r="BR47" s="5">
        <v>696730</v>
      </c>
      <c r="BS47" s="5">
        <v>739241</v>
      </c>
      <c r="BT47" s="5">
        <v>615344</v>
      </c>
      <c r="BU47" s="5">
        <v>610215</v>
      </c>
      <c r="BV47" s="5">
        <v>753290</v>
      </c>
      <c r="BW47" s="5">
        <v>533953</v>
      </c>
      <c r="BX47" s="5">
        <v>606437</v>
      </c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48">
        <f>SUM(BL47:BW47)</f>
        <v>8903736</v>
      </c>
      <c r="CK47" s="10">
        <f t="shared" si="0"/>
        <v>32</v>
      </c>
      <c r="CL47" s="12">
        <f>CJ47/SUM(AZ47:BK47)*100-100</f>
        <v>-38.786509697717122</v>
      </c>
      <c r="CM47" s="6">
        <f>SUM(BX47:CI47)</f>
        <v>606437</v>
      </c>
      <c r="CN47" s="10">
        <f t="shared" si="1"/>
        <v>32</v>
      </c>
      <c r="CO47" s="149">
        <f>CM47/BL47*100-100</f>
        <v>-32.3701349392216</v>
      </c>
    </row>
    <row r="48" spans="1:93" ht="15">
      <c r="A48" s="14" t="s">
        <v>4</v>
      </c>
      <c r="B48" s="14" t="s">
        <v>5</v>
      </c>
      <c r="C48" s="7" t="s">
        <v>52</v>
      </c>
      <c r="D48" s="6">
        <v>3833</v>
      </c>
      <c r="E48" s="6">
        <v>4396</v>
      </c>
      <c r="F48" s="6">
        <v>4404</v>
      </c>
      <c r="G48" s="6">
        <v>4564</v>
      </c>
      <c r="H48" s="6">
        <v>3798</v>
      </c>
      <c r="I48" s="6">
        <v>3785</v>
      </c>
      <c r="J48" s="6">
        <v>4340</v>
      </c>
      <c r="K48" s="6">
        <v>3517</v>
      </c>
      <c r="L48" s="6">
        <v>3565</v>
      </c>
      <c r="M48" s="6">
        <v>9976</v>
      </c>
      <c r="N48" s="6">
        <v>4019</v>
      </c>
      <c r="O48" s="6">
        <v>1753</v>
      </c>
      <c r="P48" s="6">
        <v>4694</v>
      </c>
      <c r="Q48" s="6">
        <v>10173</v>
      </c>
      <c r="R48" s="6">
        <v>8148</v>
      </c>
      <c r="S48" s="6">
        <v>5857</v>
      </c>
      <c r="T48" s="6">
        <v>3715</v>
      </c>
      <c r="U48" s="6">
        <v>3036</v>
      </c>
      <c r="V48" s="6">
        <v>3356</v>
      </c>
      <c r="W48" s="6">
        <v>2142</v>
      </c>
      <c r="X48" s="6">
        <v>3855</v>
      </c>
      <c r="Y48" s="6">
        <v>4220</v>
      </c>
      <c r="Z48" s="6">
        <v>6182</v>
      </c>
      <c r="AA48" s="6">
        <v>2290</v>
      </c>
      <c r="AB48" s="6">
        <v>4176</v>
      </c>
      <c r="AC48" s="6">
        <v>4245</v>
      </c>
      <c r="AD48" s="6">
        <v>2951</v>
      </c>
      <c r="AE48" s="6">
        <v>2118</v>
      </c>
      <c r="AF48" s="6">
        <v>2951</v>
      </c>
      <c r="AG48" s="6">
        <v>3336</v>
      </c>
      <c r="AH48" s="6">
        <v>3632</v>
      </c>
      <c r="AI48" s="6">
        <v>2129</v>
      </c>
      <c r="AJ48" s="6">
        <v>4653</v>
      </c>
      <c r="AK48" s="6">
        <v>5658</v>
      </c>
      <c r="AL48" s="6">
        <v>4990</v>
      </c>
      <c r="AM48" s="6">
        <v>3890</v>
      </c>
      <c r="AN48" s="6">
        <v>3496</v>
      </c>
      <c r="AO48" s="6">
        <v>4238</v>
      </c>
      <c r="AP48" s="6">
        <v>7594</v>
      </c>
      <c r="AQ48" s="6">
        <v>4942</v>
      </c>
      <c r="AR48" s="6">
        <v>4338</v>
      </c>
      <c r="AS48" s="6">
        <v>5671</v>
      </c>
      <c r="AT48" s="6">
        <v>5919</v>
      </c>
      <c r="AU48" s="6">
        <v>3605</v>
      </c>
      <c r="AV48" s="6">
        <v>5658</v>
      </c>
      <c r="AW48" s="6">
        <v>7870</v>
      </c>
      <c r="AX48" s="6">
        <v>7129</v>
      </c>
      <c r="AY48" s="6">
        <v>7682</v>
      </c>
      <c r="AZ48" s="5">
        <v>6924</v>
      </c>
      <c r="BA48" s="5">
        <v>7249</v>
      </c>
      <c r="BB48" s="5">
        <v>8105</v>
      </c>
      <c r="BC48" s="5">
        <v>6582</v>
      </c>
      <c r="BD48" s="5">
        <v>7902</v>
      </c>
      <c r="BE48" s="5">
        <v>7792</v>
      </c>
      <c r="BF48" s="5">
        <v>6355</v>
      </c>
      <c r="BG48" s="5">
        <v>4587</v>
      </c>
      <c r="BH48" s="5">
        <v>7592</v>
      </c>
      <c r="BI48" s="5">
        <v>6683</v>
      </c>
      <c r="BJ48" s="5">
        <v>7004</v>
      </c>
      <c r="BK48" s="5">
        <v>5233</v>
      </c>
      <c r="BL48" s="5">
        <v>7004</v>
      </c>
      <c r="BM48" s="5">
        <v>8628</v>
      </c>
      <c r="BN48" s="5">
        <v>8608</v>
      </c>
      <c r="BO48" s="5">
        <v>6865</v>
      </c>
      <c r="BP48" s="5">
        <v>7550</v>
      </c>
      <c r="BQ48" s="5">
        <v>7319</v>
      </c>
      <c r="BR48" s="5">
        <v>8540</v>
      </c>
      <c r="BS48" s="5">
        <v>5720</v>
      </c>
      <c r="BT48" s="5">
        <v>7852</v>
      </c>
      <c r="BU48" s="5">
        <v>6960</v>
      </c>
      <c r="BV48" s="5">
        <v>7756</v>
      </c>
      <c r="BW48" s="5">
        <v>5463</v>
      </c>
      <c r="BX48" s="5">
        <v>9197</v>
      </c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48">
        <f>SUM(BL48:BW48)</f>
        <v>88265</v>
      </c>
      <c r="CK48" s="10">
        <f t="shared" si="0"/>
        <v>131</v>
      </c>
      <c r="CL48" s="12">
        <f>CJ48/SUM(AZ48:BK48)*100-100</f>
        <v>7.6297434396644235</v>
      </c>
      <c r="CM48" s="6">
        <f>SUM(BX48:CI48)</f>
        <v>9197</v>
      </c>
      <c r="CN48" s="10">
        <f t="shared" si="1"/>
        <v>131</v>
      </c>
      <c r="CO48" s="149">
        <f>CM48/BL48*100-100</f>
        <v>31.310679611650471</v>
      </c>
    </row>
    <row r="49" spans="1:93" ht="15">
      <c r="A49" s="14" t="s">
        <v>4</v>
      </c>
      <c r="B49" s="14" t="s">
        <v>5</v>
      </c>
      <c r="C49" s="7" t="s">
        <v>53</v>
      </c>
      <c r="D49" s="6">
        <v>4540055</v>
      </c>
      <c r="E49" s="6">
        <v>4350022</v>
      </c>
      <c r="F49" s="6">
        <v>4711106</v>
      </c>
      <c r="G49" s="6">
        <v>4421182</v>
      </c>
      <c r="H49" s="6">
        <v>4382258</v>
      </c>
      <c r="I49" s="6">
        <v>4784793</v>
      </c>
      <c r="J49" s="6">
        <v>4383671</v>
      </c>
      <c r="K49" s="6">
        <v>4494536</v>
      </c>
      <c r="L49" s="6">
        <v>4456080</v>
      </c>
      <c r="M49" s="6">
        <v>4962450</v>
      </c>
      <c r="N49" s="6">
        <v>4907958</v>
      </c>
      <c r="O49" s="6">
        <v>3626848</v>
      </c>
      <c r="P49" s="6">
        <v>4651792</v>
      </c>
      <c r="Q49" s="6">
        <v>4516250</v>
      </c>
      <c r="R49" s="6">
        <v>4801784</v>
      </c>
      <c r="S49" s="6">
        <v>4793417</v>
      </c>
      <c r="T49" s="6">
        <v>4898455</v>
      </c>
      <c r="U49" s="6">
        <v>4269559</v>
      </c>
      <c r="V49" s="6">
        <v>4855102</v>
      </c>
      <c r="W49" s="6">
        <v>4589860</v>
      </c>
      <c r="X49" s="6">
        <v>4829229</v>
      </c>
      <c r="Y49" s="6">
        <v>5135558</v>
      </c>
      <c r="Z49" s="6">
        <v>5010556</v>
      </c>
      <c r="AA49" s="6">
        <v>3993459</v>
      </c>
      <c r="AB49" s="6">
        <v>4872815</v>
      </c>
      <c r="AC49" s="6">
        <v>4947491</v>
      </c>
      <c r="AD49" s="6">
        <v>5007331</v>
      </c>
      <c r="AE49" s="6">
        <v>4369341</v>
      </c>
      <c r="AF49" s="6">
        <v>4383572</v>
      </c>
      <c r="AG49" s="6">
        <v>4872538</v>
      </c>
      <c r="AH49" s="6">
        <v>4755519</v>
      </c>
      <c r="AI49" s="6">
        <v>4315214</v>
      </c>
      <c r="AJ49" s="6">
        <v>4743266</v>
      </c>
      <c r="AK49" s="6">
        <v>4907247</v>
      </c>
      <c r="AL49" s="6">
        <v>5079026</v>
      </c>
      <c r="AM49" s="6">
        <v>4011228</v>
      </c>
      <c r="AN49" s="6">
        <v>4630850</v>
      </c>
      <c r="AO49" s="6">
        <v>4710606</v>
      </c>
      <c r="AP49" s="6">
        <v>5437611</v>
      </c>
      <c r="AQ49" s="6">
        <v>4967768</v>
      </c>
      <c r="AR49" s="6">
        <v>4669470</v>
      </c>
      <c r="AS49" s="6">
        <v>4987836</v>
      </c>
      <c r="AT49" s="6">
        <v>4830617</v>
      </c>
      <c r="AU49" s="6">
        <v>4958968</v>
      </c>
      <c r="AV49" s="6">
        <v>5002328</v>
      </c>
      <c r="AW49" s="6">
        <v>5336910</v>
      </c>
      <c r="AX49" s="6">
        <v>6149933</v>
      </c>
      <c r="AY49" s="6">
        <v>4955532</v>
      </c>
      <c r="AZ49" s="5">
        <v>5221633</v>
      </c>
      <c r="BA49" s="5">
        <v>5386058</v>
      </c>
      <c r="BB49" s="5">
        <v>6462142</v>
      </c>
      <c r="BC49" s="5">
        <v>5369904</v>
      </c>
      <c r="BD49" s="5">
        <v>6061062</v>
      </c>
      <c r="BE49" s="5">
        <v>5974721</v>
      </c>
      <c r="BF49" s="5">
        <v>5806461</v>
      </c>
      <c r="BG49" s="5">
        <v>5837210</v>
      </c>
      <c r="BH49" s="5">
        <v>6407174</v>
      </c>
      <c r="BI49" s="5">
        <v>5966149</v>
      </c>
      <c r="BJ49" s="5">
        <v>6408663</v>
      </c>
      <c r="BK49" s="5">
        <v>5709500</v>
      </c>
      <c r="BL49" s="5">
        <v>5598052</v>
      </c>
      <c r="BM49" s="5">
        <v>5698417</v>
      </c>
      <c r="BN49" s="5">
        <v>6513209</v>
      </c>
      <c r="BO49" s="5">
        <v>5010399</v>
      </c>
      <c r="BP49" s="5">
        <v>5560528</v>
      </c>
      <c r="BQ49" s="5">
        <v>5740300</v>
      </c>
      <c r="BR49" s="5">
        <v>5300955</v>
      </c>
      <c r="BS49" s="5">
        <v>5405620</v>
      </c>
      <c r="BT49" s="5">
        <v>5525664</v>
      </c>
      <c r="BU49" s="5">
        <v>5489013</v>
      </c>
      <c r="BV49" s="5">
        <v>6098110</v>
      </c>
      <c r="BW49" s="5">
        <v>4628417</v>
      </c>
      <c r="BX49" s="5">
        <v>5790194</v>
      </c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48">
        <f>SUM(BL49:BW49)</f>
        <v>66568684</v>
      </c>
      <c r="CK49" s="10">
        <f t="shared" si="0"/>
        <v>9</v>
      </c>
      <c r="CL49" s="12">
        <f>CJ49/SUM(AZ49:BK49)*100-100</f>
        <v>-5.7243368449788363</v>
      </c>
      <c r="CM49" s="6">
        <f>SUM(BX49:CI49)</f>
        <v>5790194</v>
      </c>
      <c r="CN49" s="10">
        <f t="shared" si="1"/>
        <v>9</v>
      </c>
      <c r="CO49" s="149">
        <f>CM49/BL49*100-100</f>
        <v>3.4323010933088796</v>
      </c>
    </row>
    <row r="50" spans="1:93" ht="15">
      <c r="A50" s="14" t="s">
        <v>4</v>
      </c>
      <c r="B50" s="14" t="s">
        <v>5</v>
      </c>
      <c r="C50" s="7" t="s">
        <v>54</v>
      </c>
      <c r="D50" s="6">
        <v>197531</v>
      </c>
      <c r="E50" s="6">
        <v>222501</v>
      </c>
      <c r="F50" s="6">
        <v>235724</v>
      </c>
      <c r="G50" s="6">
        <v>210589</v>
      </c>
      <c r="H50" s="6">
        <v>232740</v>
      </c>
      <c r="I50" s="6">
        <v>232772</v>
      </c>
      <c r="J50" s="6">
        <v>208078</v>
      </c>
      <c r="K50" s="6">
        <v>230065</v>
      </c>
      <c r="L50" s="6">
        <v>222378</v>
      </c>
      <c r="M50" s="6">
        <v>254528</v>
      </c>
      <c r="N50" s="6">
        <v>241046</v>
      </c>
      <c r="O50" s="6">
        <v>181092</v>
      </c>
      <c r="P50" s="6">
        <v>209493</v>
      </c>
      <c r="Q50" s="6">
        <v>249597</v>
      </c>
      <c r="R50" s="6">
        <v>261821</v>
      </c>
      <c r="S50" s="6">
        <v>245188</v>
      </c>
      <c r="T50" s="6">
        <v>244471</v>
      </c>
      <c r="U50" s="6">
        <v>227589</v>
      </c>
      <c r="V50" s="6">
        <v>273907</v>
      </c>
      <c r="W50" s="6">
        <v>216389</v>
      </c>
      <c r="X50" s="6">
        <v>240965</v>
      </c>
      <c r="Y50" s="6">
        <v>249137</v>
      </c>
      <c r="Z50" s="6">
        <v>299652</v>
      </c>
      <c r="AA50" s="6">
        <v>212845</v>
      </c>
      <c r="AB50" s="6">
        <v>241663</v>
      </c>
      <c r="AC50" s="6">
        <v>258197</v>
      </c>
      <c r="AD50" s="6">
        <v>251663</v>
      </c>
      <c r="AE50" s="6">
        <v>162780</v>
      </c>
      <c r="AF50" s="6">
        <v>181067</v>
      </c>
      <c r="AG50" s="6">
        <v>232412</v>
      </c>
      <c r="AH50" s="6">
        <v>251634</v>
      </c>
      <c r="AI50" s="6">
        <v>217915</v>
      </c>
      <c r="AJ50" s="6">
        <v>257612</v>
      </c>
      <c r="AK50" s="6">
        <v>288540</v>
      </c>
      <c r="AL50" s="6">
        <v>288431</v>
      </c>
      <c r="AM50" s="6">
        <v>221376</v>
      </c>
      <c r="AN50" s="6">
        <v>224438</v>
      </c>
      <c r="AO50" s="6">
        <v>259535</v>
      </c>
      <c r="AP50" s="6">
        <v>355138</v>
      </c>
      <c r="AQ50" s="6">
        <v>308457</v>
      </c>
      <c r="AR50" s="6">
        <v>280010</v>
      </c>
      <c r="AS50" s="6">
        <v>305369</v>
      </c>
      <c r="AT50" s="6">
        <v>309293</v>
      </c>
      <c r="AU50" s="6">
        <v>289020</v>
      </c>
      <c r="AV50" s="6">
        <v>301363</v>
      </c>
      <c r="AW50" s="6">
        <v>313042</v>
      </c>
      <c r="AX50" s="6">
        <v>322975</v>
      </c>
      <c r="AY50" s="6">
        <v>279974</v>
      </c>
      <c r="AZ50" s="5">
        <v>276549</v>
      </c>
      <c r="BA50" s="5">
        <v>322655</v>
      </c>
      <c r="BB50" s="5">
        <v>374789</v>
      </c>
      <c r="BC50" s="5">
        <v>316728</v>
      </c>
      <c r="BD50" s="5">
        <v>339249</v>
      </c>
      <c r="BE50" s="5">
        <v>353989</v>
      </c>
      <c r="BF50" s="5">
        <v>317571</v>
      </c>
      <c r="BG50" s="5">
        <v>325093</v>
      </c>
      <c r="BH50" s="5">
        <v>354285</v>
      </c>
      <c r="BI50" s="5">
        <v>332783</v>
      </c>
      <c r="BJ50" s="5">
        <v>369497</v>
      </c>
      <c r="BK50" s="5">
        <v>346407</v>
      </c>
      <c r="BL50" s="5">
        <v>365144</v>
      </c>
      <c r="BM50" s="5">
        <v>362399</v>
      </c>
      <c r="BN50" s="5">
        <v>433165</v>
      </c>
      <c r="BO50" s="5">
        <v>338069</v>
      </c>
      <c r="BP50" s="5">
        <v>375824</v>
      </c>
      <c r="BQ50" s="5">
        <v>398557</v>
      </c>
      <c r="BR50" s="5">
        <v>345385</v>
      </c>
      <c r="BS50" s="5">
        <v>361861</v>
      </c>
      <c r="BT50" s="5">
        <v>362811</v>
      </c>
      <c r="BU50" s="5">
        <v>371728</v>
      </c>
      <c r="BV50" s="5">
        <v>391334</v>
      </c>
      <c r="BW50" s="5">
        <v>322135</v>
      </c>
      <c r="BX50" s="5">
        <v>360170</v>
      </c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48">
        <f>SUM(BL50:BW50)</f>
        <v>4428412</v>
      </c>
      <c r="CK50" s="10">
        <f t="shared" si="0"/>
        <v>49</v>
      </c>
      <c r="CL50" s="12">
        <f>CJ50/SUM(AZ50:BK50)*100-100</f>
        <v>9.8971981055168072</v>
      </c>
      <c r="CM50" s="6">
        <f>SUM(BX50:CI50)</f>
        <v>360170</v>
      </c>
      <c r="CN50" s="10">
        <f t="shared" si="1"/>
        <v>49</v>
      </c>
      <c r="CO50" s="149">
        <f>CM50/BL50*100-100</f>
        <v>-1.3622023092259496</v>
      </c>
    </row>
    <row r="51" spans="1:93" ht="15" hidden="1">
      <c r="A51" s="14" t="s">
        <v>4</v>
      </c>
      <c r="B51" s="14" t="s">
        <v>5</v>
      </c>
      <c r="C51" s="7" t="s">
        <v>55</v>
      </c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48">
        <f>SUM(BL51:BW51)</f>
        <v>0</v>
      </c>
      <c r="CK51" s="10">
        <f t="shared" si="0"/>
        <v>235</v>
      </c>
      <c r="CL51" s="12" t="e">
        <f>CJ51/SUM(AZ51:BK51)*100-100</f>
        <v>#DIV/0!</v>
      </c>
      <c r="CM51" s="6">
        <f>SUM(BX51:CI51)</f>
        <v>0</v>
      </c>
      <c r="CN51" s="10">
        <f t="shared" si="1"/>
        <v>235</v>
      </c>
      <c r="CO51" s="149" t="e">
        <f>CM51/BL51*100-100</f>
        <v>#DIV/0!</v>
      </c>
    </row>
    <row r="52" spans="1:93" ht="15" hidden="1">
      <c r="A52" s="14" t="s">
        <v>4</v>
      </c>
      <c r="B52" s="14" t="s">
        <v>5</v>
      </c>
      <c r="C52" s="7" t="s">
        <v>56</v>
      </c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48">
        <f>SUM(BL52:BW52)</f>
        <v>0</v>
      </c>
      <c r="CK52" s="10">
        <f t="shared" si="0"/>
        <v>235</v>
      </c>
      <c r="CL52" s="12" t="e">
        <f>CJ52/SUM(AZ52:BK52)*100-100</f>
        <v>#DIV/0!</v>
      </c>
      <c r="CM52" s="6">
        <f>SUM(BX52:CI52)</f>
        <v>0</v>
      </c>
      <c r="CN52" s="10">
        <f t="shared" si="1"/>
        <v>235</v>
      </c>
      <c r="CO52" s="149" t="e">
        <f>CM52/BL52*100-100</f>
        <v>#DIV/0!</v>
      </c>
    </row>
    <row r="53" spans="1:93" ht="14.25" hidden="1" customHeight="1">
      <c r="A53" s="14" t="s">
        <v>4</v>
      </c>
      <c r="B53" s="14" t="s">
        <v>5</v>
      </c>
      <c r="C53" s="7" t="s">
        <v>57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48">
        <f>SUM(BL53:BW53)</f>
        <v>0</v>
      </c>
      <c r="CK53" s="10">
        <f t="shared" si="0"/>
        <v>235</v>
      </c>
      <c r="CL53" s="12" t="e">
        <f>CJ53/SUM(AZ53:BK53)*100-100</f>
        <v>#DIV/0!</v>
      </c>
      <c r="CM53" s="6">
        <f>SUM(BX53:CI53)</f>
        <v>0</v>
      </c>
      <c r="CN53" s="10">
        <f t="shared" si="1"/>
        <v>235</v>
      </c>
      <c r="CO53" s="149" t="e">
        <f>CM53/BL53*100-100</f>
        <v>#DIV/0!</v>
      </c>
    </row>
    <row r="54" spans="1:93" ht="14.25" hidden="1" customHeight="1">
      <c r="A54" s="14" t="s">
        <v>4</v>
      </c>
      <c r="B54" s="14" t="s">
        <v>5</v>
      </c>
      <c r="C54" s="7" t="s">
        <v>58</v>
      </c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48">
        <f>SUM(BL54:BW54)</f>
        <v>0</v>
      </c>
      <c r="CK54" s="10">
        <f t="shared" si="0"/>
        <v>235</v>
      </c>
      <c r="CL54" s="12" t="e">
        <f>CJ54/SUM(AZ54:BK54)*100-100</f>
        <v>#DIV/0!</v>
      </c>
      <c r="CM54" s="6">
        <f>SUM(BX54:CI54)</f>
        <v>0</v>
      </c>
      <c r="CN54" s="10">
        <f t="shared" si="1"/>
        <v>235</v>
      </c>
      <c r="CO54" s="149" t="e">
        <f>CM54/BL54*100-100</f>
        <v>#DIV/0!</v>
      </c>
    </row>
    <row r="55" spans="1:93" ht="15">
      <c r="A55" s="14" t="s">
        <v>4</v>
      </c>
      <c r="B55" s="14" t="s">
        <v>5</v>
      </c>
      <c r="C55" s="7" t="s">
        <v>59</v>
      </c>
      <c r="D55" s="6">
        <v>1730999</v>
      </c>
      <c r="E55" s="6">
        <v>1738822</v>
      </c>
      <c r="F55" s="6">
        <v>1995905</v>
      </c>
      <c r="G55" s="6">
        <v>1851802</v>
      </c>
      <c r="H55" s="6">
        <v>1814422</v>
      </c>
      <c r="I55" s="6">
        <v>1802643</v>
      </c>
      <c r="J55" s="6">
        <v>1731107</v>
      </c>
      <c r="K55" s="6">
        <v>1277528</v>
      </c>
      <c r="L55" s="6">
        <v>1253146</v>
      </c>
      <c r="M55" s="6">
        <v>1358733</v>
      </c>
      <c r="N55" s="6">
        <v>1354908</v>
      </c>
      <c r="O55" s="6">
        <v>1253296</v>
      </c>
      <c r="P55" s="6">
        <v>1350922</v>
      </c>
      <c r="Q55" s="6">
        <v>1600600</v>
      </c>
      <c r="R55" s="6">
        <v>1573243</v>
      </c>
      <c r="S55" s="6">
        <v>1487179</v>
      </c>
      <c r="T55" s="6">
        <v>1651386</v>
      </c>
      <c r="U55" s="6">
        <v>1834868</v>
      </c>
      <c r="V55" s="6">
        <v>1832301</v>
      </c>
      <c r="W55" s="6">
        <v>1437051</v>
      </c>
      <c r="X55" s="6">
        <v>1518522</v>
      </c>
      <c r="Y55" s="6">
        <v>1800202</v>
      </c>
      <c r="Z55" s="6">
        <v>1734701</v>
      </c>
      <c r="AA55" s="6">
        <v>1761895</v>
      </c>
      <c r="AB55" s="6">
        <v>1622666</v>
      </c>
      <c r="AC55" s="6">
        <v>1846528</v>
      </c>
      <c r="AD55" s="6">
        <v>1863105</v>
      </c>
      <c r="AE55" s="6">
        <v>1319201</v>
      </c>
      <c r="AF55" s="6">
        <v>1248225</v>
      </c>
      <c r="AG55" s="6">
        <v>1657383</v>
      </c>
      <c r="AH55" s="6">
        <v>1820755</v>
      </c>
      <c r="AI55" s="6">
        <v>1663772</v>
      </c>
      <c r="AJ55" s="6">
        <v>2242649</v>
      </c>
      <c r="AK55" s="6">
        <v>2418248</v>
      </c>
      <c r="AL55" s="6">
        <v>2033378</v>
      </c>
      <c r="AM55" s="6">
        <v>1877608</v>
      </c>
      <c r="AN55" s="6">
        <v>1471063</v>
      </c>
      <c r="AO55" s="6">
        <v>1696211</v>
      </c>
      <c r="AP55" s="6">
        <v>2068900</v>
      </c>
      <c r="AQ55" s="6">
        <v>1811237</v>
      </c>
      <c r="AR55" s="6">
        <v>1527339</v>
      </c>
      <c r="AS55" s="6">
        <v>1988639</v>
      </c>
      <c r="AT55" s="6">
        <v>1678142</v>
      </c>
      <c r="AU55" s="6">
        <v>1878722</v>
      </c>
      <c r="AV55" s="6">
        <v>1845143</v>
      </c>
      <c r="AW55" s="6">
        <v>1648031</v>
      </c>
      <c r="AX55" s="6">
        <v>1902557</v>
      </c>
      <c r="AY55" s="6">
        <v>1792632</v>
      </c>
      <c r="AZ55" s="5">
        <v>1669229</v>
      </c>
      <c r="BA55" s="5">
        <v>1881289</v>
      </c>
      <c r="BB55" s="5">
        <v>2259029</v>
      </c>
      <c r="BC55" s="5">
        <v>2135644</v>
      </c>
      <c r="BD55" s="5">
        <v>2283035</v>
      </c>
      <c r="BE55" s="5">
        <v>2147092</v>
      </c>
      <c r="BF55" s="5">
        <v>2084082</v>
      </c>
      <c r="BG55" s="5">
        <v>2354760</v>
      </c>
      <c r="BH55" s="5">
        <v>2495986</v>
      </c>
      <c r="BI55" s="5">
        <v>2351374</v>
      </c>
      <c r="BJ55" s="5">
        <v>2663049</v>
      </c>
      <c r="BK55" s="5">
        <v>2648200</v>
      </c>
      <c r="BL55" s="5">
        <v>2267526</v>
      </c>
      <c r="BM55" s="5">
        <v>2633718</v>
      </c>
      <c r="BN55" s="5">
        <v>3107657</v>
      </c>
      <c r="BO55" s="5">
        <v>2315019</v>
      </c>
      <c r="BP55" s="5">
        <v>2715200</v>
      </c>
      <c r="BQ55" s="5">
        <v>2543658</v>
      </c>
      <c r="BR55" s="5">
        <v>2534381</v>
      </c>
      <c r="BS55" s="5">
        <v>2535396</v>
      </c>
      <c r="BT55" s="5">
        <v>2407020</v>
      </c>
      <c r="BU55" s="5">
        <v>2716169</v>
      </c>
      <c r="BV55" s="5">
        <v>2745537</v>
      </c>
      <c r="BW55" s="5">
        <v>2175516</v>
      </c>
      <c r="BX55" s="5">
        <v>2239282</v>
      </c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48">
        <f>SUM(BL55:BW55)</f>
        <v>30696797</v>
      </c>
      <c r="CK55" s="10">
        <f t="shared" si="0"/>
        <v>14</v>
      </c>
      <c r="CL55" s="12">
        <f>CJ55/SUM(AZ55:BK55)*100-100</f>
        <v>13.806621040650285</v>
      </c>
      <c r="CM55" s="6">
        <f>SUM(BX55:CI55)</f>
        <v>2239282</v>
      </c>
      <c r="CN55" s="10">
        <f t="shared" si="1"/>
        <v>14</v>
      </c>
      <c r="CO55" s="149">
        <f>CM55/BL55*100-100</f>
        <v>-1.2455865996685418</v>
      </c>
    </row>
    <row r="56" spans="1:93" ht="13.5" customHeight="1">
      <c r="A56" s="14" t="s">
        <v>4</v>
      </c>
      <c r="B56" s="14" t="s">
        <v>5</v>
      </c>
      <c r="C56" s="7" t="s">
        <v>60</v>
      </c>
      <c r="D56" s="6">
        <v>358514</v>
      </c>
      <c r="E56" s="6">
        <v>379420</v>
      </c>
      <c r="F56" s="6">
        <v>377779</v>
      </c>
      <c r="G56" s="6">
        <v>362814</v>
      </c>
      <c r="H56" s="6">
        <v>358902</v>
      </c>
      <c r="I56" s="6">
        <v>378263</v>
      </c>
      <c r="J56" s="6">
        <v>372300</v>
      </c>
      <c r="K56" s="6">
        <v>422101</v>
      </c>
      <c r="L56" s="6">
        <v>368235</v>
      </c>
      <c r="M56" s="6">
        <v>402525</v>
      </c>
      <c r="N56" s="6">
        <v>403164</v>
      </c>
      <c r="O56" s="6">
        <v>340324</v>
      </c>
      <c r="P56" s="6">
        <v>355523</v>
      </c>
      <c r="Q56" s="6">
        <v>376843</v>
      </c>
      <c r="R56" s="6">
        <v>413224</v>
      </c>
      <c r="S56" s="6">
        <v>434871</v>
      </c>
      <c r="T56" s="6">
        <v>426625</v>
      </c>
      <c r="U56" s="6">
        <v>371691</v>
      </c>
      <c r="V56" s="6">
        <v>419029</v>
      </c>
      <c r="W56" s="6">
        <v>424666</v>
      </c>
      <c r="X56" s="6">
        <v>424166</v>
      </c>
      <c r="Y56" s="6">
        <v>423038</v>
      </c>
      <c r="Z56" s="6">
        <v>411100</v>
      </c>
      <c r="AA56" s="6">
        <v>361395</v>
      </c>
      <c r="AB56" s="6">
        <v>338963</v>
      </c>
      <c r="AC56" s="6">
        <v>433297</v>
      </c>
      <c r="AD56" s="6">
        <v>437689</v>
      </c>
      <c r="AE56" s="6">
        <v>329976</v>
      </c>
      <c r="AF56" s="6">
        <v>288671</v>
      </c>
      <c r="AG56" s="6">
        <v>364910</v>
      </c>
      <c r="AH56" s="6">
        <v>435159</v>
      </c>
      <c r="AI56" s="6">
        <v>377117</v>
      </c>
      <c r="AJ56" s="6">
        <v>388551</v>
      </c>
      <c r="AK56" s="6">
        <v>424512</v>
      </c>
      <c r="AL56" s="6">
        <v>416162</v>
      </c>
      <c r="AM56" s="6">
        <v>362541</v>
      </c>
      <c r="AN56" s="6">
        <v>308970</v>
      </c>
      <c r="AO56" s="6">
        <v>392035</v>
      </c>
      <c r="AP56" s="6">
        <v>491272</v>
      </c>
      <c r="AQ56" s="6">
        <v>434589</v>
      </c>
      <c r="AR56" s="6">
        <v>387202</v>
      </c>
      <c r="AS56" s="6">
        <v>462795</v>
      </c>
      <c r="AT56" s="6">
        <v>441987</v>
      </c>
      <c r="AU56" s="6">
        <v>440550</v>
      </c>
      <c r="AV56" s="6">
        <v>504483</v>
      </c>
      <c r="AW56" s="6">
        <v>496459</v>
      </c>
      <c r="AX56" s="6">
        <v>556701</v>
      </c>
      <c r="AY56" s="6">
        <v>478524</v>
      </c>
      <c r="AZ56" s="5">
        <v>434616</v>
      </c>
      <c r="BA56" s="5">
        <v>374747</v>
      </c>
      <c r="BB56" s="5">
        <v>262779</v>
      </c>
      <c r="BC56" s="5">
        <v>283988</v>
      </c>
      <c r="BD56" s="5">
        <v>312791</v>
      </c>
      <c r="BE56" s="5">
        <v>484973</v>
      </c>
      <c r="BF56" s="5">
        <v>397855</v>
      </c>
      <c r="BG56" s="5">
        <v>352364</v>
      </c>
      <c r="BH56" s="5">
        <v>479038</v>
      </c>
      <c r="BI56" s="5">
        <v>522817</v>
      </c>
      <c r="BJ56" s="5">
        <v>399577</v>
      </c>
      <c r="BK56" s="5">
        <v>501707</v>
      </c>
      <c r="BL56" s="5">
        <v>347173</v>
      </c>
      <c r="BM56" s="5">
        <v>380506</v>
      </c>
      <c r="BN56" s="5">
        <v>1156030</v>
      </c>
      <c r="BO56" s="5">
        <v>414006</v>
      </c>
      <c r="BP56" s="5">
        <v>477188</v>
      </c>
      <c r="BQ56" s="5">
        <v>562345</v>
      </c>
      <c r="BR56" s="5">
        <v>570156</v>
      </c>
      <c r="BS56" s="5">
        <v>565932</v>
      </c>
      <c r="BT56" s="5">
        <v>598032</v>
      </c>
      <c r="BU56" s="5">
        <v>605215</v>
      </c>
      <c r="BV56" s="5">
        <v>662747</v>
      </c>
      <c r="BW56" s="5">
        <v>617180</v>
      </c>
      <c r="BX56" s="5">
        <v>458120</v>
      </c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48">
        <f>SUM(BL56:BW56)</f>
        <v>6956510</v>
      </c>
      <c r="CK56" s="10">
        <f t="shared" si="0"/>
        <v>38</v>
      </c>
      <c r="CL56" s="12">
        <f>CJ56/SUM(AZ56:BK56)*100-100</f>
        <v>44.708660998008838</v>
      </c>
      <c r="CM56" s="6">
        <f>SUM(BX56:CI56)</f>
        <v>458120</v>
      </c>
      <c r="CN56" s="10">
        <f t="shared" si="1"/>
        <v>38</v>
      </c>
      <c r="CO56" s="149">
        <f>CM56/BL56*100-100</f>
        <v>31.957266262065332</v>
      </c>
    </row>
    <row r="57" spans="1:93" ht="15">
      <c r="A57" s="14" t="s">
        <v>4</v>
      </c>
      <c r="B57" s="14" t="s">
        <v>5</v>
      </c>
      <c r="C57" s="7" t="s">
        <v>61</v>
      </c>
      <c r="D57" s="6">
        <v>155</v>
      </c>
      <c r="E57" s="6">
        <v>633</v>
      </c>
      <c r="F57" s="6">
        <v>113</v>
      </c>
      <c r="G57" s="6">
        <v>124</v>
      </c>
      <c r="H57" s="6">
        <v>528</v>
      </c>
      <c r="I57" s="6">
        <v>179</v>
      </c>
      <c r="J57" s="6">
        <v>450</v>
      </c>
      <c r="K57" s="6">
        <v>78</v>
      </c>
      <c r="L57" s="6">
        <v>227</v>
      </c>
      <c r="M57" s="6">
        <v>135</v>
      </c>
      <c r="N57" s="6">
        <v>183</v>
      </c>
      <c r="O57" s="6">
        <v>161</v>
      </c>
      <c r="P57" s="6">
        <v>123</v>
      </c>
      <c r="Q57" s="6">
        <v>127</v>
      </c>
      <c r="R57" s="6">
        <v>186</v>
      </c>
      <c r="S57" s="6">
        <v>294</v>
      </c>
      <c r="T57" s="6">
        <v>157</v>
      </c>
      <c r="U57" s="6">
        <v>139</v>
      </c>
      <c r="V57" s="6">
        <v>397</v>
      </c>
      <c r="W57" s="6">
        <v>69</v>
      </c>
      <c r="X57" s="6">
        <v>146</v>
      </c>
      <c r="Y57" s="6">
        <v>308</v>
      </c>
      <c r="Z57" s="6">
        <v>278</v>
      </c>
      <c r="AA57" s="6">
        <v>160</v>
      </c>
      <c r="AB57" s="6">
        <v>127</v>
      </c>
      <c r="AC57" s="6">
        <v>178</v>
      </c>
      <c r="AD57" s="6">
        <v>248</v>
      </c>
      <c r="AE57" s="6">
        <v>36</v>
      </c>
      <c r="AF57" s="6">
        <v>132</v>
      </c>
      <c r="AG57" s="6">
        <v>142</v>
      </c>
      <c r="AH57" s="6">
        <v>323</v>
      </c>
      <c r="AI57" s="6">
        <v>66</v>
      </c>
      <c r="AJ57" s="6">
        <v>83</v>
      </c>
      <c r="AK57" s="6">
        <v>97</v>
      </c>
      <c r="AL57" s="6">
        <v>152</v>
      </c>
      <c r="AM57" s="6">
        <v>245</v>
      </c>
      <c r="AN57" s="6">
        <v>40</v>
      </c>
      <c r="AO57" s="6">
        <v>147</v>
      </c>
      <c r="AP57" s="6">
        <v>194</v>
      </c>
      <c r="AQ57" s="6">
        <v>114</v>
      </c>
      <c r="AR57" s="6">
        <v>229</v>
      </c>
      <c r="AS57" s="6">
        <v>211</v>
      </c>
      <c r="AT57" s="6">
        <v>108</v>
      </c>
      <c r="AU57" s="6">
        <v>159</v>
      </c>
      <c r="AV57" s="6">
        <v>163</v>
      </c>
      <c r="AW57" s="6">
        <v>99</v>
      </c>
      <c r="AX57" s="6">
        <v>90</v>
      </c>
      <c r="AY57" s="6">
        <v>254</v>
      </c>
      <c r="AZ57" s="5">
        <v>75</v>
      </c>
      <c r="BA57" s="5">
        <v>51</v>
      </c>
      <c r="BB57" s="5">
        <v>78</v>
      </c>
      <c r="BC57" s="5">
        <v>311</v>
      </c>
      <c r="BD57" s="5">
        <v>44</v>
      </c>
      <c r="BE57" s="5">
        <v>38</v>
      </c>
      <c r="BF57" s="5">
        <v>38</v>
      </c>
      <c r="BG57" s="5">
        <v>42</v>
      </c>
      <c r="BH57" s="5">
        <v>52</v>
      </c>
      <c r="BI57" s="5">
        <v>49</v>
      </c>
      <c r="BJ57" s="5">
        <v>101</v>
      </c>
      <c r="BK57" s="5">
        <v>690</v>
      </c>
      <c r="BL57" s="5">
        <v>169</v>
      </c>
      <c r="BM57" s="5">
        <v>24</v>
      </c>
      <c r="BN57" s="5">
        <v>51</v>
      </c>
      <c r="BO57" s="5">
        <v>76</v>
      </c>
      <c r="BP57" s="5">
        <v>34</v>
      </c>
      <c r="BQ57" s="5">
        <v>148</v>
      </c>
      <c r="BR57" s="5">
        <v>241</v>
      </c>
      <c r="BS57" s="5">
        <v>28</v>
      </c>
      <c r="BT57" s="5">
        <v>36</v>
      </c>
      <c r="BU57" s="5">
        <v>40</v>
      </c>
      <c r="BV57" s="5">
        <v>117</v>
      </c>
      <c r="BW57" s="5">
        <v>132</v>
      </c>
      <c r="BX57" s="5">
        <v>23</v>
      </c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48">
        <f>SUM(BL57:BW57)</f>
        <v>1096</v>
      </c>
      <c r="CK57" s="10">
        <f t="shared" si="0"/>
        <v>205</v>
      </c>
      <c r="CL57" s="12">
        <f>CJ57/SUM(AZ57:BK57)*100-100</f>
        <v>-30.146590184831098</v>
      </c>
      <c r="CM57" s="6">
        <f>SUM(BX57:CI57)</f>
        <v>23</v>
      </c>
      <c r="CN57" s="10">
        <f t="shared" si="1"/>
        <v>205</v>
      </c>
      <c r="CO57" s="149">
        <f>CM57/BL57*100-100</f>
        <v>-86.390532544378701</v>
      </c>
    </row>
    <row r="58" spans="1:93" ht="15">
      <c r="A58" s="14" t="s">
        <v>4</v>
      </c>
      <c r="B58" s="14" t="s">
        <v>5</v>
      </c>
      <c r="C58" s="7" t="s">
        <v>62</v>
      </c>
      <c r="D58" s="6">
        <v>228178</v>
      </c>
      <c r="E58" s="6">
        <v>251164</v>
      </c>
      <c r="F58" s="6">
        <v>256193</v>
      </c>
      <c r="G58" s="6">
        <v>351089</v>
      </c>
      <c r="H58" s="6">
        <v>224586</v>
      </c>
      <c r="I58" s="6">
        <v>269387</v>
      </c>
      <c r="J58" s="6">
        <v>300355</v>
      </c>
      <c r="K58" s="6">
        <v>253404</v>
      </c>
      <c r="L58" s="6">
        <v>264113</v>
      </c>
      <c r="M58" s="6">
        <v>296215</v>
      </c>
      <c r="N58" s="6">
        <v>320728</v>
      </c>
      <c r="O58" s="6">
        <v>271443</v>
      </c>
      <c r="P58" s="6">
        <v>281487</v>
      </c>
      <c r="Q58" s="6">
        <v>251078</v>
      </c>
      <c r="R58" s="6">
        <v>347036</v>
      </c>
      <c r="S58" s="6">
        <v>298716</v>
      </c>
      <c r="T58" s="6">
        <v>315740</v>
      </c>
      <c r="U58" s="6">
        <v>307229</v>
      </c>
      <c r="V58" s="6">
        <v>319318</v>
      </c>
      <c r="W58" s="6">
        <v>278595</v>
      </c>
      <c r="X58" s="6">
        <v>262822</v>
      </c>
      <c r="Y58" s="6">
        <v>305900</v>
      </c>
      <c r="Z58" s="6">
        <v>346491</v>
      </c>
      <c r="AA58" s="6">
        <v>300473</v>
      </c>
      <c r="AB58" s="6">
        <v>303923</v>
      </c>
      <c r="AC58" s="6">
        <v>292985</v>
      </c>
      <c r="AD58" s="6">
        <v>344126</v>
      </c>
      <c r="AE58" s="6">
        <v>496950</v>
      </c>
      <c r="AF58" s="6">
        <v>254409</v>
      </c>
      <c r="AG58" s="6">
        <v>361772</v>
      </c>
      <c r="AH58" s="6">
        <v>289044</v>
      </c>
      <c r="AI58" s="6">
        <v>220501</v>
      </c>
      <c r="AJ58" s="6">
        <v>305937</v>
      </c>
      <c r="AK58" s="6">
        <v>370133</v>
      </c>
      <c r="AL58" s="6">
        <v>456999</v>
      </c>
      <c r="AM58" s="6">
        <v>324614</v>
      </c>
      <c r="AN58" s="6">
        <v>274232</v>
      </c>
      <c r="AO58" s="6">
        <v>298995</v>
      </c>
      <c r="AP58" s="6">
        <v>358532</v>
      </c>
      <c r="AQ58" s="6">
        <v>365155</v>
      </c>
      <c r="AR58" s="6">
        <v>298312</v>
      </c>
      <c r="AS58" s="6">
        <v>299601</v>
      </c>
      <c r="AT58" s="6">
        <v>604760</v>
      </c>
      <c r="AU58" s="6">
        <v>298414</v>
      </c>
      <c r="AV58" s="6">
        <v>395645</v>
      </c>
      <c r="AW58" s="6">
        <v>227408</v>
      </c>
      <c r="AX58" s="6">
        <v>372180</v>
      </c>
      <c r="AY58" s="6">
        <v>353437</v>
      </c>
      <c r="AZ58" s="5">
        <v>283896</v>
      </c>
      <c r="BA58" s="5">
        <v>327677</v>
      </c>
      <c r="BB58" s="5">
        <v>343523</v>
      </c>
      <c r="BC58" s="5">
        <v>248846</v>
      </c>
      <c r="BD58" s="5">
        <v>297530</v>
      </c>
      <c r="BE58" s="5">
        <v>362853</v>
      </c>
      <c r="BF58" s="5">
        <v>285210</v>
      </c>
      <c r="BG58" s="5">
        <v>347614</v>
      </c>
      <c r="BH58" s="5">
        <v>315590</v>
      </c>
      <c r="BI58" s="5">
        <v>640692</v>
      </c>
      <c r="BJ58" s="5">
        <v>387333</v>
      </c>
      <c r="BK58" s="5">
        <v>349522</v>
      </c>
      <c r="BL58" s="5">
        <v>229559</v>
      </c>
      <c r="BM58" s="5">
        <v>378342</v>
      </c>
      <c r="BN58" s="5">
        <v>454509</v>
      </c>
      <c r="BO58" s="5">
        <v>245762</v>
      </c>
      <c r="BP58" s="5">
        <v>676741</v>
      </c>
      <c r="BQ58" s="5">
        <v>489069</v>
      </c>
      <c r="BR58" s="5">
        <v>389072</v>
      </c>
      <c r="BS58" s="5">
        <v>391023</v>
      </c>
      <c r="BT58" s="5">
        <v>477250</v>
      </c>
      <c r="BU58" s="5">
        <v>396768</v>
      </c>
      <c r="BV58" s="5">
        <v>443972</v>
      </c>
      <c r="BW58" s="5">
        <v>774380</v>
      </c>
      <c r="BX58" s="5">
        <v>309406</v>
      </c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48">
        <f>SUM(BL58:BW58)</f>
        <v>5346447</v>
      </c>
      <c r="CK58" s="10">
        <f t="shared" si="0"/>
        <v>45</v>
      </c>
      <c r="CL58" s="12">
        <f>CJ58/SUM(AZ58:BK58)*100-100</f>
        <v>27.591457957762302</v>
      </c>
      <c r="CM58" s="6">
        <f>SUM(BX58:CI58)</f>
        <v>309406</v>
      </c>
      <c r="CN58" s="10">
        <f t="shared" si="1"/>
        <v>45</v>
      </c>
      <c r="CO58" s="149">
        <f>CM58/BL58*100-100</f>
        <v>34.782779154814222</v>
      </c>
    </row>
    <row r="59" spans="1:93" ht="15">
      <c r="A59" s="14" t="s">
        <v>4</v>
      </c>
      <c r="B59" s="14" t="s">
        <v>5</v>
      </c>
      <c r="C59" s="7" t="s">
        <v>63</v>
      </c>
      <c r="D59" s="6">
        <v>168804</v>
      </c>
      <c r="E59" s="6">
        <v>163756</v>
      </c>
      <c r="F59" s="6">
        <v>216915</v>
      </c>
      <c r="G59" s="6">
        <v>158833</v>
      </c>
      <c r="H59" s="6">
        <v>192093</v>
      </c>
      <c r="I59" s="6">
        <v>178357</v>
      </c>
      <c r="J59" s="6">
        <v>212788</v>
      </c>
      <c r="K59" s="6">
        <v>164057</v>
      </c>
      <c r="L59" s="6">
        <v>130693</v>
      </c>
      <c r="M59" s="6">
        <v>147955</v>
      </c>
      <c r="N59" s="6">
        <v>214446</v>
      </c>
      <c r="O59" s="6">
        <v>215331</v>
      </c>
      <c r="P59" s="6">
        <v>112709</v>
      </c>
      <c r="Q59" s="6">
        <v>170900</v>
      </c>
      <c r="R59" s="6">
        <v>212629</v>
      </c>
      <c r="S59" s="6">
        <v>147291</v>
      </c>
      <c r="T59" s="6">
        <v>215508</v>
      </c>
      <c r="U59" s="6">
        <v>188775</v>
      </c>
      <c r="V59" s="6">
        <v>151491</v>
      </c>
      <c r="W59" s="6">
        <v>132002</v>
      </c>
      <c r="X59" s="6">
        <v>188082</v>
      </c>
      <c r="Y59" s="6">
        <v>172897</v>
      </c>
      <c r="Z59" s="6">
        <v>190627</v>
      </c>
      <c r="AA59" s="6">
        <v>154368</v>
      </c>
      <c r="AB59" s="6">
        <v>93725</v>
      </c>
      <c r="AC59" s="6">
        <v>168696</v>
      </c>
      <c r="AD59" s="6">
        <v>182650</v>
      </c>
      <c r="AE59" s="6">
        <v>143429</v>
      </c>
      <c r="AF59" s="6">
        <v>123771</v>
      </c>
      <c r="AG59" s="6">
        <v>118855</v>
      </c>
      <c r="AH59" s="6">
        <v>107533</v>
      </c>
      <c r="AI59" s="6">
        <v>93418</v>
      </c>
      <c r="AJ59" s="6">
        <v>97857</v>
      </c>
      <c r="AK59" s="6">
        <v>141482</v>
      </c>
      <c r="AL59" s="6">
        <v>167374</v>
      </c>
      <c r="AM59" s="6">
        <v>204678</v>
      </c>
      <c r="AN59" s="6">
        <v>149059</v>
      </c>
      <c r="AO59" s="6">
        <v>125248</v>
      </c>
      <c r="AP59" s="6">
        <v>176236</v>
      </c>
      <c r="AQ59" s="6">
        <v>133918</v>
      </c>
      <c r="AR59" s="6">
        <v>174664</v>
      </c>
      <c r="AS59" s="6">
        <v>116641</v>
      </c>
      <c r="AT59" s="6">
        <v>111147</v>
      </c>
      <c r="AU59" s="6">
        <v>140855</v>
      </c>
      <c r="AV59" s="6">
        <v>206175</v>
      </c>
      <c r="AW59" s="6">
        <v>171459</v>
      </c>
      <c r="AX59" s="6">
        <v>166359</v>
      </c>
      <c r="AY59" s="6">
        <v>174473</v>
      </c>
      <c r="AZ59" s="5">
        <v>130057</v>
      </c>
      <c r="BA59" s="5">
        <v>110751</v>
      </c>
      <c r="BB59" s="5">
        <v>144920</v>
      </c>
      <c r="BC59" s="5">
        <v>120191</v>
      </c>
      <c r="BD59" s="5">
        <v>133591</v>
      </c>
      <c r="BE59" s="5">
        <v>114831</v>
      </c>
      <c r="BF59" s="5">
        <v>123276</v>
      </c>
      <c r="BG59" s="5">
        <v>141084</v>
      </c>
      <c r="BH59" s="5">
        <v>162886</v>
      </c>
      <c r="BI59" s="5">
        <v>153034</v>
      </c>
      <c r="BJ59" s="5">
        <v>175107</v>
      </c>
      <c r="BK59" s="5">
        <v>162330</v>
      </c>
      <c r="BL59" s="5">
        <v>165331</v>
      </c>
      <c r="BM59" s="5">
        <v>150794</v>
      </c>
      <c r="BN59" s="5">
        <v>199536</v>
      </c>
      <c r="BO59" s="5">
        <v>168911</v>
      </c>
      <c r="BP59" s="5">
        <v>206486</v>
      </c>
      <c r="BQ59" s="5">
        <v>191568</v>
      </c>
      <c r="BR59" s="5">
        <v>156515</v>
      </c>
      <c r="BS59" s="5">
        <v>162183</v>
      </c>
      <c r="BT59" s="5">
        <v>145174</v>
      </c>
      <c r="BU59" s="5">
        <v>148817</v>
      </c>
      <c r="BV59" s="5">
        <v>168011</v>
      </c>
      <c r="BW59" s="5">
        <v>189769</v>
      </c>
      <c r="BX59" s="5">
        <v>179419</v>
      </c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48">
        <f>SUM(BL59:BW59)</f>
        <v>2053095</v>
      </c>
      <c r="CK59" s="10">
        <f t="shared" si="0"/>
        <v>58</v>
      </c>
      <c r="CL59" s="12">
        <f>CJ59/SUM(AZ59:BK59)*100-100</f>
        <v>22.788503748075726</v>
      </c>
      <c r="CM59" s="6">
        <f>SUM(BX59:CI59)</f>
        <v>179419</v>
      </c>
      <c r="CN59" s="10">
        <f t="shared" si="1"/>
        <v>58</v>
      </c>
      <c r="CO59" s="149">
        <f>CM59/BL59*100-100</f>
        <v>8.5210879992257986</v>
      </c>
    </row>
    <row r="60" spans="1:93" ht="15">
      <c r="A60" s="14" t="s">
        <v>4</v>
      </c>
      <c r="B60" s="14" t="s">
        <v>5</v>
      </c>
      <c r="C60" s="7" t="s">
        <v>64</v>
      </c>
      <c r="D60" s="6">
        <v>8049</v>
      </c>
      <c r="E60" s="6">
        <v>8453</v>
      </c>
      <c r="F60" s="6">
        <v>8729</v>
      </c>
      <c r="G60" s="6">
        <v>14903</v>
      </c>
      <c r="H60" s="6">
        <v>11002</v>
      </c>
      <c r="I60" s="6">
        <v>14925</v>
      </c>
      <c r="J60" s="6">
        <v>13004</v>
      </c>
      <c r="K60" s="6">
        <v>14360</v>
      </c>
      <c r="L60" s="6">
        <v>7101</v>
      </c>
      <c r="M60" s="6">
        <v>13559</v>
      </c>
      <c r="N60" s="6">
        <v>13103</v>
      </c>
      <c r="O60" s="6">
        <v>7609</v>
      </c>
      <c r="P60" s="6">
        <v>11307</v>
      </c>
      <c r="Q60" s="6">
        <v>15802</v>
      </c>
      <c r="R60" s="6">
        <v>10513</v>
      </c>
      <c r="S60" s="6">
        <v>9630</v>
      </c>
      <c r="T60" s="6">
        <v>10287</v>
      </c>
      <c r="U60" s="6">
        <v>10262</v>
      </c>
      <c r="V60" s="6">
        <v>10758</v>
      </c>
      <c r="W60" s="6">
        <v>10725</v>
      </c>
      <c r="X60" s="6">
        <v>10116</v>
      </c>
      <c r="Y60" s="6">
        <v>11150</v>
      </c>
      <c r="Z60" s="6">
        <v>8213</v>
      </c>
      <c r="AA60" s="6">
        <v>9021</v>
      </c>
      <c r="AB60" s="6">
        <v>7300</v>
      </c>
      <c r="AC60" s="6">
        <v>12850</v>
      </c>
      <c r="AD60" s="6">
        <v>10673</v>
      </c>
      <c r="AE60" s="6">
        <v>12972</v>
      </c>
      <c r="AF60" s="6">
        <v>6599</v>
      </c>
      <c r="AG60" s="6">
        <v>8930</v>
      </c>
      <c r="AH60" s="6">
        <v>9903</v>
      </c>
      <c r="AI60" s="6">
        <v>18474</v>
      </c>
      <c r="AJ60" s="6">
        <v>8128</v>
      </c>
      <c r="AK60" s="6">
        <v>8728</v>
      </c>
      <c r="AL60" s="6">
        <v>8873</v>
      </c>
      <c r="AM60" s="6">
        <v>7399</v>
      </c>
      <c r="AN60" s="6">
        <v>5748</v>
      </c>
      <c r="AO60" s="6">
        <v>9408</v>
      </c>
      <c r="AP60" s="6">
        <v>11239</v>
      </c>
      <c r="AQ60" s="6">
        <v>8578</v>
      </c>
      <c r="AR60" s="6">
        <v>9187</v>
      </c>
      <c r="AS60" s="6">
        <v>16951</v>
      </c>
      <c r="AT60" s="6">
        <v>12074</v>
      </c>
      <c r="AU60" s="6">
        <v>9323</v>
      </c>
      <c r="AV60" s="6">
        <v>18338</v>
      </c>
      <c r="AW60" s="6">
        <v>9109</v>
      </c>
      <c r="AX60" s="6">
        <v>27822</v>
      </c>
      <c r="AY60" s="6">
        <v>10964</v>
      </c>
      <c r="AZ60" s="5">
        <v>13381</v>
      </c>
      <c r="BA60" s="5">
        <v>15873</v>
      </c>
      <c r="BB60" s="5">
        <v>21788</v>
      </c>
      <c r="BC60" s="5">
        <v>11042</v>
      </c>
      <c r="BD60" s="5">
        <v>13527</v>
      </c>
      <c r="BE60" s="5">
        <v>21548</v>
      </c>
      <c r="BF60" s="5">
        <v>18469</v>
      </c>
      <c r="BG60" s="5">
        <v>21322</v>
      </c>
      <c r="BH60" s="5">
        <v>23069</v>
      </c>
      <c r="BI60" s="5">
        <v>35422</v>
      </c>
      <c r="BJ60" s="5">
        <v>16246</v>
      </c>
      <c r="BK60" s="5">
        <v>26402</v>
      </c>
      <c r="BL60" s="5">
        <v>16630</v>
      </c>
      <c r="BM60" s="5">
        <v>20531</v>
      </c>
      <c r="BN60" s="5">
        <v>24468</v>
      </c>
      <c r="BO60" s="5">
        <v>42699</v>
      </c>
      <c r="BP60" s="5">
        <v>33496</v>
      </c>
      <c r="BQ60" s="5">
        <v>22689</v>
      </c>
      <c r="BR60" s="5">
        <v>16106</v>
      </c>
      <c r="BS60" s="5">
        <v>18819</v>
      </c>
      <c r="BT60" s="5">
        <v>18196</v>
      </c>
      <c r="BU60" s="5">
        <v>18701</v>
      </c>
      <c r="BV60" s="5">
        <v>22969</v>
      </c>
      <c r="BW60" s="5">
        <v>19604</v>
      </c>
      <c r="BX60" s="5">
        <v>16080</v>
      </c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48">
        <f>SUM(BL60:BW60)</f>
        <v>274908</v>
      </c>
      <c r="CK60" s="10">
        <f t="shared" si="0"/>
        <v>101</v>
      </c>
      <c r="CL60" s="12">
        <f>CJ60/SUM(AZ60:BK60)*100-100</f>
        <v>15.464385166891375</v>
      </c>
      <c r="CM60" s="6">
        <f>SUM(BX60:CI60)</f>
        <v>16080</v>
      </c>
      <c r="CN60" s="10">
        <f t="shared" si="1"/>
        <v>101</v>
      </c>
      <c r="CO60" s="149">
        <f>CM60/BL60*100-100</f>
        <v>-3.3072760072158758</v>
      </c>
    </row>
    <row r="61" spans="1:93" ht="15">
      <c r="A61" s="14" t="s">
        <v>4</v>
      </c>
      <c r="B61" s="14" t="s">
        <v>5</v>
      </c>
      <c r="C61" s="7" t="s">
        <v>65</v>
      </c>
      <c r="D61" s="6">
        <v>2391</v>
      </c>
      <c r="E61" s="6">
        <v>1117</v>
      </c>
      <c r="F61" s="6">
        <v>1698</v>
      </c>
      <c r="G61" s="6">
        <v>1150</v>
      </c>
      <c r="H61" s="6">
        <v>1717</v>
      </c>
      <c r="I61" s="6">
        <v>1103</v>
      </c>
      <c r="J61" s="6">
        <v>1661</v>
      </c>
      <c r="K61" s="6">
        <v>1314</v>
      </c>
      <c r="L61" s="6">
        <v>977</v>
      </c>
      <c r="M61" s="6">
        <v>1801</v>
      </c>
      <c r="N61" s="6">
        <v>2113</v>
      </c>
      <c r="O61" s="6">
        <v>1496</v>
      </c>
      <c r="P61" s="6">
        <v>1866</v>
      </c>
      <c r="Q61" s="6">
        <v>2030</v>
      </c>
      <c r="R61" s="6">
        <v>2206</v>
      </c>
      <c r="S61" s="6">
        <v>1814</v>
      </c>
      <c r="T61" s="6">
        <v>2056</v>
      </c>
      <c r="U61" s="6">
        <v>1441</v>
      </c>
      <c r="V61" s="6">
        <v>1156</v>
      </c>
      <c r="W61" s="6">
        <v>1632</v>
      </c>
      <c r="X61" s="6">
        <v>1183</v>
      </c>
      <c r="Y61" s="6">
        <v>1441</v>
      </c>
      <c r="Z61" s="6">
        <v>1232</v>
      </c>
      <c r="AA61" s="6">
        <v>3648</v>
      </c>
      <c r="AB61" s="6">
        <v>1906</v>
      </c>
      <c r="AC61" s="6">
        <v>1530</v>
      </c>
      <c r="AD61" s="6">
        <v>1582</v>
      </c>
      <c r="AE61" s="6">
        <v>1387</v>
      </c>
      <c r="AF61" s="6">
        <v>1044</v>
      </c>
      <c r="AG61" s="6">
        <v>513</v>
      </c>
      <c r="AH61" s="6">
        <v>1090</v>
      </c>
      <c r="AI61" s="6">
        <v>1366</v>
      </c>
      <c r="AJ61" s="6">
        <v>1179</v>
      </c>
      <c r="AK61" s="6">
        <v>1675</v>
      </c>
      <c r="AL61" s="6">
        <v>1942</v>
      </c>
      <c r="AM61" s="6">
        <v>529</v>
      </c>
      <c r="AN61" s="6">
        <v>1416</v>
      </c>
      <c r="AO61" s="6">
        <v>2834</v>
      </c>
      <c r="AP61" s="6">
        <v>1416</v>
      </c>
      <c r="AQ61" s="6">
        <v>687</v>
      </c>
      <c r="AR61" s="6">
        <v>1385</v>
      </c>
      <c r="AS61" s="6">
        <v>1455</v>
      </c>
      <c r="AT61" s="6">
        <v>1448</v>
      </c>
      <c r="AU61" s="6">
        <v>763</v>
      </c>
      <c r="AV61" s="6">
        <v>1574</v>
      </c>
      <c r="AW61" s="6">
        <v>1697</v>
      </c>
      <c r="AX61" s="6">
        <v>1965</v>
      </c>
      <c r="AY61" s="6">
        <v>1100</v>
      </c>
      <c r="AZ61" s="5">
        <v>676</v>
      </c>
      <c r="BA61" s="5">
        <v>1542</v>
      </c>
      <c r="BB61" s="5">
        <v>1208</v>
      </c>
      <c r="BC61" s="5">
        <v>1361</v>
      </c>
      <c r="BD61" s="5">
        <v>1922</v>
      </c>
      <c r="BE61" s="5">
        <v>1639</v>
      </c>
      <c r="BF61" s="5">
        <v>1865</v>
      </c>
      <c r="BG61" s="5">
        <v>1192</v>
      </c>
      <c r="BH61" s="5">
        <v>1207</v>
      </c>
      <c r="BI61" s="5">
        <v>1949</v>
      </c>
      <c r="BJ61" s="5">
        <v>1447</v>
      </c>
      <c r="BK61" s="5">
        <v>1612</v>
      </c>
      <c r="BL61" s="5">
        <v>392</v>
      </c>
      <c r="BM61" s="5">
        <v>1221</v>
      </c>
      <c r="BN61" s="5">
        <v>1351</v>
      </c>
      <c r="BO61" s="5">
        <v>1042</v>
      </c>
      <c r="BP61" s="5">
        <v>1260</v>
      </c>
      <c r="BQ61" s="5">
        <v>1424</v>
      </c>
      <c r="BR61" s="5">
        <v>2338</v>
      </c>
      <c r="BS61" s="5">
        <v>1416</v>
      </c>
      <c r="BT61" s="5">
        <v>1257</v>
      </c>
      <c r="BU61" s="5">
        <v>3056</v>
      </c>
      <c r="BV61" s="5">
        <v>2776</v>
      </c>
      <c r="BW61" s="5">
        <v>5549</v>
      </c>
      <c r="BX61" s="5">
        <v>1894</v>
      </c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48">
        <f>SUM(BL61:BW61)</f>
        <v>23082</v>
      </c>
      <c r="CK61" s="10">
        <f t="shared" si="0"/>
        <v>165</v>
      </c>
      <c r="CL61" s="12">
        <f>CJ61/SUM(AZ61:BK61)*100-100</f>
        <v>30.998864926220222</v>
      </c>
      <c r="CM61" s="6">
        <f>SUM(BX61:CI61)</f>
        <v>1894</v>
      </c>
      <c r="CN61" s="10">
        <f t="shared" si="1"/>
        <v>165</v>
      </c>
      <c r="CO61" s="149">
        <f>CM61/BL61*100-100</f>
        <v>383.16326530612247</v>
      </c>
    </row>
    <row r="62" spans="1:93" ht="15">
      <c r="A62" s="14" t="s">
        <v>4</v>
      </c>
      <c r="B62" s="14" t="s">
        <v>5</v>
      </c>
      <c r="C62" s="7" t="s">
        <v>66</v>
      </c>
      <c r="D62" s="6">
        <v>18310</v>
      </c>
      <c r="E62" s="6">
        <v>22425</v>
      </c>
      <c r="F62" s="6">
        <v>25119</v>
      </c>
      <c r="G62" s="6">
        <v>14628</v>
      </c>
      <c r="H62" s="6">
        <v>15763</v>
      </c>
      <c r="I62" s="6">
        <v>28979</v>
      </c>
      <c r="J62" s="6">
        <v>22422</v>
      </c>
      <c r="K62" s="6">
        <v>20064</v>
      </c>
      <c r="L62" s="6">
        <v>18631</v>
      </c>
      <c r="M62" s="6">
        <v>21931</v>
      </c>
      <c r="N62" s="6">
        <v>19891</v>
      </c>
      <c r="O62" s="6">
        <v>24149</v>
      </c>
      <c r="P62" s="6">
        <v>19947</v>
      </c>
      <c r="Q62" s="6">
        <v>28205</v>
      </c>
      <c r="R62" s="6">
        <v>32608</v>
      </c>
      <c r="S62" s="6">
        <v>26497</v>
      </c>
      <c r="T62" s="6">
        <v>18490</v>
      </c>
      <c r="U62" s="6">
        <v>15475</v>
      </c>
      <c r="V62" s="6">
        <v>28923</v>
      </c>
      <c r="W62" s="6">
        <v>32377</v>
      </c>
      <c r="X62" s="6">
        <v>38381</v>
      </c>
      <c r="Y62" s="6">
        <v>27800</v>
      </c>
      <c r="Z62" s="6">
        <v>22027</v>
      </c>
      <c r="AA62" s="6">
        <v>16996</v>
      </c>
      <c r="AB62" s="6">
        <v>18932</v>
      </c>
      <c r="AC62" s="6">
        <v>18516</v>
      </c>
      <c r="AD62" s="6">
        <v>20917</v>
      </c>
      <c r="AE62" s="6">
        <v>23103</v>
      </c>
      <c r="AF62" s="6">
        <v>25503</v>
      </c>
      <c r="AG62" s="6">
        <v>33152</v>
      </c>
      <c r="AH62" s="6">
        <v>19219</v>
      </c>
      <c r="AI62" s="6">
        <v>13927</v>
      </c>
      <c r="AJ62" s="6">
        <v>15159</v>
      </c>
      <c r="AK62" s="6">
        <v>21917</v>
      </c>
      <c r="AL62" s="6">
        <v>12745</v>
      </c>
      <c r="AM62" s="6">
        <v>14103</v>
      </c>
      <c r="AN62" s="6">
        <v>11338</v>
      </c>
      <c r="AO62" s="6">
        <v>12536</v>
      </c>
      <c r="AP62" s="6">
        <v>15714</v>
      </c>
      <c r="AQ62" s="6">
        <v>16152</v>
      </c>
      <c r="AR62" s="6">
        <v>11545</v>
      </c>
      <c r="AS62" s="6">
        <v>16946</v>
      </c>
      <c r="AT62" s="6">
        <v>17454</v>
      </c>
      <c r="AU62" s="6">
        <v>9803</v>
      </c>
      <c r="AV62" s="6">
        <v>13684</v>
      </c>
      <c r="AW62" s="6">
        <v>9332</v>
      </c>
      <c r="AX62" s="6">
        <v>8047</v>
      </c>
      <c r="AY62" s="6">
        <v>9010</v>
      </c>
      <c r="AZ62" s="5">
        <v>8076</v>
      </c>
      <c r="BA62" s="5">
        <v>17269</v>
      </c>
      <c r="BB62" s="5">
        <v>13039</v>
      </c>
      <c r="BC62" s="5">
        <v>7449</v>
      </c>
      <c r="BD62" s="5">
        <v>15699</v>
      </c>
      <c r="BE62" s="5">
        <v>9435</v>
      </c>
      <c r="BF62" s="5">
        <v>13313</v>
      </c>
      <c r="BG62" s="5">
        <v>14555</v>
      </c>
      <c r="BH62" s="5">
        <v>8669</v>
      </c>
      <c r="BI62" s="5">
        <v>11093</v>
      </c>
      <c r="BJ62" s="5">
        <v>10993</v>
      </c>
      <c r="BK62" s="5">
        <v>11063</v>
      </c>
      <c r="BL62" s="5">
        <v>10487</v>
      </c>
      <c r="BM62" s="5">
        <v>8919</v>
      </c>
      <c r="BN62" s="5">
        <v>13614</v>
      </c>
      <c r="BO62" s="5">
        <v>8532</v>
      </c>
      <c r="BP62" s="5">
        <v>11332</v>
      </c>
      <c r="BQ62" s="5">
        <v>10136</v>
      </c>
      <c r="BR62" s="5">
        <v>8482</v>
      </c>
      <c r="BS62" s="5">
        <v>19499</v>
      </c>
      <c r="BT62" s="5">
        <v>17739</v>
      </c>
      <c r="BU62" s="5">
        <v>17777</v>
      </c>
      <c r="BV62" s="5">
        <v>33713</v>
      </c>
      <c r="BW62" s="5">
        <v>13128</v>
      </c>
      <c r="BX62" s="5">
        <v>14110</v>
      </c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48">
        <f>SUM(BL62:BW62)</f>
        <v>173358</v>
      </c>
      <c r="CK62" s="10">
        <f t="shared" si="0"/>
        <v>117</v>
      </c>
      <c r="CL62" s="12">
        <f>CJ62/SUM(AZ62:BK62)*100-100</f>
        <v>23.25225910574251</v>
      </c>
      <c r="CM62" s="6">
        <f>SUM(BX62:CI62)</f>
        <v>14110</v>
      </c>
      <c r="CN62" s="10">
        <f t="shared" si="1"/>
        <v>117</v>
      </c>
      <c r="CO62" s="149">
        <f>CM62/BL62*100-100</f>
        <v>34.547535043387057</v>
      </c>
    </row>
    <row r="63" spans="1:93" ht="15">
      <c r="A63" s="14" t="s">
        <v>4</v>
      </c>
      <c r="B63" s="14" t="s">
        <v>5</v>
      </c>
      <c r="C63" s="7" t="s">
        <v>67</v>
      </c>
      <c r="D63" s="6">
        <v>2304</v>
      </c>
      <c r="E63" s="6">
        <v>2531</v>
      </c>
      <c r="F63" s="6">
        <v>2718</v>
      </c>
      <c r="G63" s="6">
        <v>2666</v>
      </c>
      <c r="H63" s="6">
        <v>2576</v>
      </c>
      <c r="I63" s="6">
        <v>4646</v>
      </c>
      <c r="J63" s="6">
        <v>3118</v>
      </c>
      <c r="K63" s="6">
        <v>3177</v>
      </c>
      <c r="L63" s="6">
        <v>2762</v>
      </c>
      <c r="M63" s="6">
        <v>3532</v>
      </c>
      <c r="N63" s="6">
        <v>7831</v>
      </c>
      <c r="O63" s="6">
        <v>1739</v>
      </c>
      <c r="P63" s="6">
        <v>3238</v>
      </c>
      <c r="Q63" s="6">
        <v>4268</v>
      </c>
      <c r="R63" s="6">
        <v>3462</v>
      </c>
      <c r="S63" s="6">
        <v>3110</v>
      </c>
      <c r="T63" s="6">
        <v>3555</v>
      </c>
      <c r="U63" s="6">
        <v>2750</v>
      </c>
      <c r="V63" s="6">
        <v>2959</v>
      </c>
      <c r="W63" s="6">
        <v>3508</v>
      </c>
      <c r="X63" s="6">
        <v>1946</v>
      </c>
      <c r="Y63" s="6">
        <v>2392</v>
      </c>
      <c r="Z63" s="6">
        <v>2264</v>
      </c>
      <c r="AA63" s="6">
        <v>2557</v>
      </c>
      <c r="AB63" s="6">
        <v>3073</v>
      </c>
      <c r="AC63" s="6">
        <v>2077</v>
      </c>
      <c r="AD63" s="6">
        <v>3231</v>
      </c>
      <c r="AE63" s="6">
        <v>4816</v>
      </c>
      <c r="AF63" s="6">
        <v>3236</v>
      </c>
      <c r="AG63" s="6">
        <v>3777</v>
      </c>
      <c r="AH63" s="6">
        <v>2063</v>
      </c>
      <c r="AI63" s="6">
        <v>2532</v>
      </c>
      <c r="AJ63" s="6">
        <v>3250</v>
      </c>
      <c r="AK63" s="6">
        <v>3057</v>
      </c>
      <c r="AL63" s="6">
        <v>3605</v>
      </c>
      <c r="AM63" s="6">
        <v>2284</v>
      </c>
      <c r="AN63" s="6">
        <v>2431</v>
      </c>
      <c r="AO63" s="6">
        <v>2749</v>
      </c>
      <c r="AP63" s="6">
        <v>3656</v>
      </c>
      <c r="AQ63" s="6">
        <v>3762</v>
      </c>
      <c r="AR63" s="6">
        <v>3229</v>
      </c>
      <c r="AS63" s="6">
        <v>4605</v>
      </c>
      <c r="AT63" s="6">
        <v>5029</v>
      </c>
      <c r="AU63" s="6">
        <v>4523</v>
      </c>
      <c r="AV63" s="6">
        <v>5162</v>
      </c>
      <c r="AW63" s="6">
        <v>3829</v>
      </c>
      <c r="AX63" s="6">
        <v>5366</v>
      </c>
      <c r="AY63" s="6">
        <v>4285</v>
      </c>
      <c r="AZ63" s="5">
        <v>3497</v>
      </c>
      <c r="BA63" s="5">
        <v>3089</v>
      </c>
      <c r="BB63" s="5">
        <v>4224</v>
      </c>
      <c r="BC63" s="5">
        <v>2599</v>
      </c>
      <c r="BD63" s="5">
        <v>3552</v>
      </c>
      <c r="BE63" s="5">
        <v>4833</v>
      </c>
      <c r="BF63" s="5">
        <v>3286</v>
      </c>
      <c r="BG63" s="5">
        <v>8901</v>
      </c>
      <c r="BH63" s="5">
        <v>5789</v>
      </c>
      <c r="BI63" s="5">
        <v>5072</v>
      </c>
      <c r="BJ63" s="5">
        <v>5951</v>
      </c>
      <c r="BK63" s="5">
        <v>6347</v>
      </c>
      <c r="BL63" s="5">
        <v>5798</v>
      </c>
      <c r="BM63" s="5">
        <v>4097</v>
      </c>
      <c r="BN63" s="5">
        <v>5100</v>
      </c>
      <c r="BO63" s="5">
        <v>5488</v>
      </c>
      <c r="BP63" s="5">
        <v>9269</v>
      </c>
      <c r="BQ63" s="5">
        <v>9978</v>
      </c>
      <c r="BR63" s="5">
        <v>8001</v>
      </c>
      <c r="BS63" s="5">
        <v>5076</v>
      </c>
      <c r="BT63" s="5">
        <v>11024</v>
      </c>
      <c r="BU63" s="5">
        <v>7415</v>
      </c>
      <c r="BV63" s="5">
        <v>4205</v>
      </c>
      <c r="BW63" s="5">
        <v>7808</v>
      </c>
      <c r="BX63" s="5">
        <v>5163</v>
      </c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48">
        <f>SUM(BL63:BW63)</f>
        <v>83259</v>
      </c>
      <c r="CK63" s="10">
        <f t="shared" si="0"/>
        <v>133</v>
      </c>
      <c r="CL63" s="12">
        <f>CJ63/SUM(AZ63:BK63)*100-100</f>
        <v>45.71053552677634</v>
      </c>
      <c r="CM63" s="6">
        <f>SUM(BX63:CI63)</f>
        <v>5163</v>
      </c>
      <c r="CN63" s="10">
        <f t="shared" si="1"/>
        <v>133</v>
      </c>
      <c r="CO63" s="149">
        <f>CM63/BL63*100-100</f>
        <v>-10.952052431873057</v>
      </c>
    </row>
    <row r="64" spans="1:93" ht="15">
      <c r="A64" s="14" t="s">
        <v>4</v>
      </c>
      <c r="B64" s="14" t="s">
        <v>5</v>
      </c>
      <c r="C64" s="7" t="s">
        <v>68</v>
      </c>
      <c r="D64" s="6">
        <v>8086</v>
      </c>
      <c r="E64" s="6">
        <v>5493</v>
      </c>
      <c r="F64" s="6">
        <v>5443</v>
      </c>
      <c r="G64" s="6">
        <v>9707</v>
      </c>
      <c r="H64" s="6">
        <v>5999</v>
      </c>
      <c r="I64" s="6">
        <v>4700</v>
      </c>
      <c r="J64" s="6">
        <v>5168</v>
      </c>
      <c r="K64" s="6">
        <v>7368</v>
      </c>
      <c r="L64" s="6">
        <v>7750</v>
      </c>
      <c r="M64" s="6">
        <v>6875</v>
      </c>
      <c r="N64" s="6">
        <v>2627</v>
      </c>
      <c r="O64" s="6">
        <v>4726</v>
      </c>
      <c r="P64" s="6">
        <v>6466</v>
      </c>
      <c r="Q64" s="6">
        <v>4015</v>
      </c>
      <c r="R64" s="6">
        <v>4728</v>
      </c>
      <c r="S64" s="6">
        <v>6955</v>
      </c>
      <c r="T64" s="6">
        <v>8205</v>
      </c>
      <c r="U64" s="6">
        <v>5523</v>
      </c>
      <c r="V64" s="6">
        <v>5413</v>
      </c>
      <c r="W64" s="6">
        <v>6221</v>
      </c>
      <c r="X64" s="6">
        <v>5559</v>
      </c>
      <c r="Y64" s="6">
        <v>4965</v>
      </c>
      <c r="Z64" s="6">
        <v>1642</v>
      </c>
      <c r="AA64" s="6">
        <v>6465</v>
      </c>
      <c r="AB64" s="6">
        <v>5295</v>
      </c>
      <c r="AC64" s="6">
        <v>4561</v>
      </c>
      <c r="AD64" s="6">
        <v>5001</v>
      </c>
      <c r="AE64" s="6">
        <v>1244</v>
      </c>
      <c r="AF64" s="6">
        <v>1366</v>
      </c>
      <c r="AG64" s="6">
        <v>1496</v>
      </c>
      <c r="AH64" s="6">
        <v>2772</v>
      </c>
      <c r="AI64" s="6">
        <v>2874</v>
      </c>
      <c r="AJ64" s="6">
        <v>4257</v>
      </c>
      <c r="AK64" s="6">
        <v>2992</v>
      </c>
      <c r="AL64" s="6">
        <v>2413</v>
      </c>
      <c r="AM64" s="6">
        <v>5204</v>
      </c>
      <c r="AN64" s="6">
        <v>8276</v>
      </c>
      <c r="AO64" s="6">
        <v>4884</v>
      </c>
      <c r="AP64" s="6">
        <v>5237</v>
      </c>
      <c r="AQ64" s="6">
        <v>4011</v>
      </c>
      <c r="AR64" s="6">
        <v>4858</v>
      </c>
      <c r="AS64" s="6">
        <v>5517</v>
      </c>
      <c r="AT64" s="6">
        <v>6137</v>
      </c>
      <c r="AU64" s="6">
        <v>6870</v>
      </c>
      <c r="AV64" s="6">
        <v>5134</v>
      </c>
      <c r="AW64" s="6">
        <v>1798</v>
      </c>
      <c r="AX64" s="6">
        <v>3332</v>
      </c>
      <c r="AY64" s="6">
        <v>3904</v>
      </c>
      <c r="AZ64" s="5">
        <v>5203</v>
      </c>
      <c r="BA64" s="5">
        <v>4287</v>
      </c>
      <c r="BB64" s="5">
        <v>8405</v>
      </c>
      <c r="BC64" s="5">
        <v>7114</v>
      </c>
      <c r="BD64" s="5">
        <v>8333</v>
      </c>
      <c r="BE64" s="5">
        <v>6256</v>
      </c>
      <c r="BF64" s="5">
        <v>8455</v>
      </c>
      <c r="BG64" s="5">
        <v>5295</v>
      </c>
      <c r="BH64" s="5">
        <v>5423</v>
      </c>
      <c r="BI64" s="5">
        <v>3966</v>
      </c>
      <c r="BJ64" s="5">
        <v>9325</v>
      </c>
      <c r="BK64" s="5">
        <v>6869</v>
      </c>
      <c r="BL64" s="5">
        <v>7054</v>
      </c>
      <c r="BM64" s="5">
        <v>7868</v>
      </c>
      <c r="BN64" s="5">
        <v>6732</v>
      </c>
      <c r="BO64" s="5">
        <v>6574</v>
      </c>
      <c r="BP64" s="5">
        <v>7917</v>
      </c>
      <c r="BQ64" s="5">
        <v>9098</v>
      </c>
      <c r="BR64" s="5">
        <v>6684</v>
      </c>
      <c r="BS64" s="5">
        <v>7856</v>
      </c>
      <c r="BT64" s="5">
        <v>5205</v>
      </c>
      <c r="BU64" s="5">
        <v>6456</v>
      </c>
      <c r="BV64" s="5">
        <v>6048</v>
      </c>
      <c r="BW64" s="5">
        <v>6961</v>
      </c>
      <c r="BX64" s="5">
        <v>6691</v>
      </c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48">
        <f>SUM(BL64:BW64)</f>
        <v>84453</v>
      </c>
      <c r="CK64" s="10">
        <f t="shared" si="0"/>
        <v>132</v>
      </c>
      <c r="CL64" s="12">
        <f>CJ64/SUM(AZ64:BK64)*100-100</f>
        <v>6.9959838339815832</v>
      </c>
      <c r="CM64" s="6">
        <f>SUM(BX64:CI64)</f>
        <v>6691</v>
      </c>
      <c r="CN64" s="10">
        <f t="shared" si="1"/>
        <v>132</v>
      </c>
      <c r="CO64" s="149">
        <f>CM64/BL64*100-100</f>
        <v>-5.1460164445704493</v>
      </c>
    </row>
    <row r="65" spans="1:93" ht="15" hidden="1">
      <c r="A65" s="14" t="s">
        <v>4</v>
      </c>
      <c r="B65" s="14" t="s">
        <v>5</v>
      </c>
      <c r="C65" s="7" t="s">
        <v>69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>
        <v>17</v>
      </c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>
        <v>1</v>
      </c>
      <c r="AH65" s="6"/>
      <c r="AI65" s="6"/>
      <c r="AJ65" s="6">
        <v>18</v>
      </c>
      <c r="AK65" s="6"/>
      <c r="AL65" s="6">
        <v>18</v>
      </c>
      <c r="AM65" s="6"/>
      <c r="AN65" s="6"/>
      <c r="AO65" s="6"/>
      <c r="AP65" s="6">
        <v>7</v>
      </c>
      <c r="AQ65" s="6">
        <v>45</v>
      </c>
      <c r="AR65" s="6"/>
      <c r="AS65" s="6"/>
      <c r="AT65" s="6"/>
      <c r="AU65" s="6"/>
      <c r="AV65" s="6"/>
      <c r="AW65" s="6"/>
      <c r="AX65" s="6"/>
      <c r="AY65" s="6"/>
      <c r="AZ65" s="5"/>
      <c r="BA65" s="5"/>
      <c r="BB65" s="5">
        <v>2</v>
      </c>
      <c r="BC65" s="5"/>
      <c r="BD65" s="5"/>
      <c r="BE65" s="5"/>
      <c r="BF65" s="5"/>
      <c r="BG65" s="5"/>
      <c r="BH65" s="5"/>
      <c r="BI65" s="5">
        <v>3</v>
      </c>
      <c r="BJ65" s="5"/>
      <c r="BK65" s="5">
        <v>19</v>
      </c>
      <c r="BL65" s="5"/>
      <c r="BM65" s="5"/>
      <c r="BN65" s="5"/>
      <c r="BO65" s="5"/>
      <c r="BP65" s="5"/>
      <c r="BQ65" s="5"/>
      <c r="BR65" s="5"/>
      <c r="BS65" s="5">
        <v>16</v>
      </c>
      <c r="BT65" s="5"/>
      <c r="BU65" s="5">
        <v>50</v>
      </c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48">
        <f>SUM(BL65:BW65)</f>
        <v>66</v>
      </c>
      <c r="CK65" s="10">
        <f t="shared" si="0"/>
        <v>229</v>
      </c>
      <c r="CL65" s="12">
        <f>CJ65/SUM(AZ65:BK65)*100-100</f>
        <v>175</v>
      </c>
      <c r="CM65" s="6">
        <f>SUM(BX65:CI65)</f>
        <v>0</v>
      </c>
      <c r="CN65" s="10">
        <f t="shared" si="1"/>
        <v>229</v>
      </c>
      <c r="CO65" s="149" t="e">
        <f>CM65/BL65*100-100</f>
        <v>#DIV/0!</v>
      </c>
    </row>
    <row r="66" spans="1:93" ht="15">
      <c r="A66" s="14" t="s">
        <v>4</v>
      </c>
      <c r="B66" s="14" t="s">
        <v>5</v>
      </c>
      <c r="C66" s="7" t="s">
        <v>70</v>
      </c>
      <c r="D66" s="6">
        <v>4445</v>
      </c>
      <c r="E66" s="6">
        <v>5050</v>
      </c>
      <c r="F66" s="6">
        <v>6614</v>
      </c>
      <c r="G66" s="6">
        <v>4775</v>
      </c>
      <c r="H66" s="6">
        <v>7455</v>
      </c>
      <c r="I66" s="6">
        <v>7610</v>
      </c>
      <c r="J66" s="6">
        <v>6259</v>
      </c>
      <c r="K66" s="6">
        <v>4070</v>
      </c>
      <c r="L66" s="6">
        <v>5428</v>
      </c>
      <c r="M66" s="6">
        <v>10142</v>
      </c>
      <c r="N66" s="6">
        <v>11212</v>
      </c>
      <c r="O66" s="6">
        <v>4379</v>
      </c>
      <c r="P66" s="6">
        <v>3786</v>
      </c>
      <c r="Q66" s="6">
        <v>4703</v>
      </c>
      <c r="R66" s="6">
        <v>4400</v>
      </c>
      <c r="S66" s="6">
        <v>6418</v>
      </c>
      <c r="T66" s="6">
        <v>4733</v>
      </c>
      <c r="U66" s="6">
        <v>3555</v>
      </c>
      <c r="V66" s="6">
        <v>3723</v>
      </c>
      <c r="W66" s="6">
        <v>5161</v>
      </c>
      <c r="X66" s="6">
        <v>4482</v>
      </c>
      <c r="Y66" s="6">
        <v>9325</v>
      </c>
      <c r="Z66" s="6">
        <v>6168</v>
      </c>
      <c r="AA66" s="6">
        <v>4873</v>
      </c>
      <c r="AB66" s="6">
        <v>10281</v>
      </c>
      <c r="AC66" s="6">
        <v>8859</v>
      </c>
      <c r="AD66" s="6">
        <v>5495</v>
      </c>
      <c r="AE66" s="6">
        <v>4135</v>
      </c>
      <c r="AF66" s="6">
        <v>4342</v>
      </c>
      <c r="AG66" s="6">
        <v>5559</v>
      </c>
      <c r="AH66" s="6">
        <v>4432</v>
      </c>
      <c r="AI66" s="6">
        <v>3584</v>
      </c>
      <c r="AJ66" s="6">
        <v>5084</v>
      </c>
      <c r="AK66" s="6">
        <v>7483</v>
      </c>
      <c r="AL66" s="6">
        <v>5719</v>
      </c>
      <c r="AM66" s="6">
        <v>7238</v>
      </c>
      <c r="AN66" s="6">
        <v>7337</v>
      </c>
      <c r="AO66" s="6">
        <v>3868</v>
      </c>
      <c r="AP66" s="6">
        <v>6504</v>
      </c>
      <c r="AQ66" s="6">
        <v>6299</v>
      </c>
      <c r="AR66" s="6">
        <v>4848</v>
      </c>
      <c r="AS66" s="6">
        <v>10290</v>
      </c>
      <c r="AT66" s="6">
        <v>11855</v>
      </c>
      <c r="AU66" s="6">
        <v>6757</v>
      </c>
      <c r="AV66" s="6">
        <v>7777</v>
      </c>
      <c r="AW66" s="6">
        <v>11699</v>
      </c>
      <c r="AX66" s="6">
        <v>12377</v>
      </c>
      <c r="AY66" s="6">
        <v>7570</v>
      </c>
      <c r="AZ66" s="5">
        <v>7815</v>
      </c>
      <c r="BA66" s="5">
        <v>6182</v>
      </c>
      <c r="BB66" s="5">
        <v>17830</v>
      </c>
      <c r="BC66" s="5">
        <v>6521</v>
      </c>
      <c r="BD66" s="5">
        <v>6426</v>
      </c>
      <c r="BE66" s="5">
        <v>15285</v>
      </c>
      <c r="BF66" s="5">
        <v>16228</v>
      </c>
      <c r="BG66" s="5">
        <v>7531</v>
      </c>
      <c r="BH66" s="5">
        <v>6539</v>
      </c>
      <c r="BI66" s="5">
        <v>8361</v>
      </c>
      <c r="BJ66" s="5">
        <v>8284</v>
      </c>
      <c r="BK66" s="5">
        <v>5562</v>
      </c>
      <c r="BL66" s="5">
        <v>5202</v>
      </c>
      <c r="BM66" s="5">
        <v>7348</v>
      </c>
      <c r="BN66" s="5">
        <v>5330</v>
      </c>
      <c r="BO66" s="5">
        <v>5619</v>
      </c>
      <c r="BP66" s="5">
        <v>6396</v>
      </c>
      <c r="BQ66" s="5">
        <v>5988</v>
      </c>
      <c r="BR66" s="5">
        <v>4582</v>
      </c>
      <c r="BS66" s="5">
        <v>7096</v>
      </c>
      <c r="BT66" s="5">
        <v>5824</v>
      </c>
      <c r="BU66" s="5">
        <v>4452</v>
      </c>
      <c r="BV66" s="5">
        <v>4740</v>
      </c>
      <c r="BW66" s="5">
        <v>9366</v>
      </c>
      <c r="BX66" s="5">
        <v>3829</v>
      </c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48">
        <f>SUM(BL66:BW66)</f>
        <v>71943</v>
      </c>
      <c r="CK66" s="10">
        <f t="shared" si="0"/>
        <v>138</v>
      </c>
      <c r="CL66" s="12">
        <f>CJ66/SUM(AZ66:BK66)*100-100</f>
        <v>-36.087026047404144</v>
      </c>
      <c r="CM66" s="6">
        <f>SUM(BX66:CI66)</f>
        <v>3829</v>
      </c>
      <c r="CN66" s="10">
        <f t="shared" si="1"/>
        <v>138</v>
      </c>
      <c r="CO66" s="149">
        <f>CM66/BL66*100-100</f>
        <v>-26.393694732795083</v>
      </c>
    </row>
    <row r="67" spans="1:93" ht="15">
      <c r="A67" s="14" t="s">
        <v>4</v>
      </c>
      <c r="B67" s="14" t="s">
        <v>5</v>
      </c>
      <c r="C67" s="7" t="s">
        <v>71</v>
      </c>
      <c r="D67" s="6">
        <v>256</v>
      </c>
      <c r="E67" s="6">
        <v>295</v>
      </c>
      <c r="F67" s="6">
        <v>2061</v>
      </c>
      <c r="G67" s="6">
        <v>332</v>
      </c>
      <c r="H67" s="6">
        <v>504</v>
      </c>
      <c r="I67" s="6">
        <v>1069</v>
      </c>
      <c r="J67" s="6">
        <v>969</v>
      </c>
      <c r="K67" s="6">
        <v>272</v>
      </c>
      <c r="L67" s="6">
        <v>286</v>
      </c>
      <c r="M67" s="6">
        <v>1561</v>
      </c>
      <c r="N67" s="6">
        <v>694</v>
      </c>
      <c r="O67" s="6">
        <v>1287</v>
      </c>
      <c r="P67" s="6">
        <v>305</v>
      </c>
      <c r="Q67" s="6">
        <v>1512</v>
      </c>
      <c r="R67" s="6">
        <v>1490</v>
      </c>
      <c r="S67" s="6">
        <v>1938</v>
      </c>
      <c r="T67" s="6">
        <v>4160</v>
      </c>
      <c r="U67" s="6">
        <v>1161</v>
      </c>
      <c r="V67" s="6">
        <v>538</v>
      </c>
      <c r="W67" s="6">
        <v>321</v>
      </c>
      <c r="X67" s="6">
        <v>478</v>
      </c>
      <c r="Y67" s="6">
        <v>510</v>
      </c>
      <c r="Z67" s="6">
        <v>530</v>
      </c>
      <c r="AA67" s="6">
        <v>417</v>
      </c>
      <c r="AB67" s="6">
        <v>763</v>
      </c>
      <c r="AC67" s="6">
        <v>581</v>
      </c>
      <c r="AD67" s="6">
        <v>623</v>
      </c>
      <c r="AE67" s="6">
        <v>353</v>
      </c>
      <c r="AF67" s="6">
        <v>367</v>
      </c>
      <c r="AG67" s="6">
        <v>1711</v>
      </c>
      <c r="AH67" s="6">
        <v>544</v>
      </c>
      <c r="AI67" s="6">
        <v>740</v>
      </c>
      <c r="AJ67" s="6">
        <v>1086</v>
      </c>
      <c r="AK67" s="6">
        <v>525</v>
      </c>
      <c r="AL67" s="6">
        <v>460</v>
      </c>
      <c r="AM67" s="6">
        <v>812</v>
      </c>
      <c r="AN67" s="6">
        <v>739</v>
      </c>
      <c r="AO67" s="6">
        <v>779</v>
      </c>
      <c r="AP67" s="6">
        <v>490</v>
      </c>
      <c r="AQ67" s="6">
        <v>752</v>
      </c>
      <c r="AR67" s="6">
        <v>280</v>
      </c>
      <c r="AS67" s="6">
        <v>221</v>
      </c>
      <c r="AT67" s="6">
        <v>1013</v>
      </c>
      <c r="AU67" s="6">
        <v>2516</v>
      </c>
      <c r="AV67" s="6">
        <v>527</v>
      </c>
      <c r="AW67" s="6">
        <v>811</v>
      </c>
      <c r="AX67" s="6">
        <v>548</v>
      </c>
      <c r="AY67" s="6">
        <v>980</v>
      </c>
      <c r="AZ67" s="5">
        <v>1272</v>
      </c>
      <c r="BA67" s="5">
        <v>2383</v>
      </c>
      <c r="BB67" s="5">
        <v>356</v>
      </c>
      <c r="BC67" s="5">
        <v>1101</v>
      </c>
      <c r="BD67" s="5">
        <v>921</v>
      </c>
      <c r="BE67" s="5">
        <v>669</v>
      </c>
      <c r="BF67" s="5">
        <v>593</v>
      </c>
      <c r="BG67" s="5">
        <v>2734</v>
      </c>
      <c r="BH67" s="5">
        <v>836</v>
      </c>
      <c r="BI67" s="5">
        <v>340</v>
      </c>
      <c r="BJ67" s="5">
        <v>1111</v>
      </c>
      <c r="BK67" s="5">
        <v>769</v>
      </c>
      <c r="BL67" s="5">
        <v>1543</v>
      </c>
      <c r="BM67" s="5">
        <v>2299</v>
      </c>
      <c r="BN67" s="5">
        <v>1326</v>
      </c>
      <c r="BO67" s="5">
        <v>246</v>
      </c>
      <c r="BP67" s="5">
        <v>968</v>
      </c>
      <c r="BQ67" s="5">
        <v>420</v>
      </c>
      <c r="BR67" s="5">
        <v>109</v>
      </c>
      <c r="BS67" s="5">
        <v>614</v>
      </c>
      <c r="BT67" s="5">
        <v>308</v>
      </c>
      <c r="BU67" s="5">
        <v>1133</v>
      </c>
      <c r="BV67" s="5">
        <v>393</v>
      </c>
      <c r="BW67" s="5">
        <v>919</v>
      </c>
      <c r="BX67" s="5">
        <v>464</v>
      </c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48">
        <f>SUM(BL67:BW67)</f>
        <v>10278</v>
      </c>
      <c r="CK67" s="10">
        <f t="shared" ref="CK67:CK130" si="2">RANK(CJ67,CJ$2:CJ$263,0)</f>
        <v>181</v>
      </c>
      <c r="CL67" s="12">
        <f>CJ67/SUM(AZ67:BK67)*100-100</f>
        <v>-21.45204432556362</v>
      </c>
      <c r="CM67" s="6">
        <f>SUM(BX67:CI67)</f>
        <v>464</v>
      </c>
      <c r="CN67" s="10">
        <f t="shared" ref="CN67:CN130" si="3">CK67</f>
        <v>181</v>
      </c>
      <c r="CO67" s="149">
        <f>CM67/BL67*100-100</f>
        <v>-69.928710304601424</v>
      </c>
    </row>
    <row r="68" spans="1:93" ht="15">
      <c r="A68" s="14" t="s">
        <v>4</v>
      </c>
      <c r="B68" s="14" t="s">
        <v>5</v>
      </c>
      <c r="C68" s="7" t="s">
        <v>72</v>
      </c>
      <c r="D68" s="6">
        <v>673</v>
      </c>
      <c r="E68" s="6">
        <v>475</v>
      </c>
      <c r="F68" s="6">
        <v>694</v>
      </c>
      <c r="G68" s="6">
        <v>587</v>
      </c>
      <c r="H68" s="6">
        <v>1269</v>
      </c>
      <c r="I68" s="6">
        <v>582</v>
      </c>
      <c r="J68" s="6">
        <v>380</v>
      </c>
      <c r="K68" s="6">
        <v>388</v>
      </c>
      <c r="L68" s="6">
        <v>625</v>
      </c>
      <c r="M68" s="6">
        <v>661</v>
      </c>
      <c r="N68" s="6">
        <v>826</v>
      </c>
      <c r="O68" s="6">
        <v>428</v>
      </c>
      <c r="P68" s="6">
        <v>1002</v>
      </c>
      <c r="Q68" s="6">
        <v>541</v>
      </c>
      <c r="R68" s="6">
        <v>891</v>
      </c>
      <c r="S68" s="6">
        <v>657</v>
      </c>
      <c r="T68" s="6">
        <v>544</v>
      </c>
      <c r="U68" s="6">
        <v>455</v>
      </c>
      <c r="V68" s="6">
        <v>1508</v>
      </c>
      <c r="W68" s="6">
        <v>780</v>
      </c>
      <c r="X68" s="6">
        <v>1039</v>
      </c>
      <c r="Y68" s="6">
        <v>622</v>
      </c>
      <c r="Z68" s="6">
        <v>424</v>
      </c>
      <c r="AA68" s="6">
        <v>229</v>
      </c>
      <c r="AB68" s="6">
        <v>373</v>
      </c>
      <c r="AC68" s="6">
        <v>230</v>
      </c>
      <c r="AD68" s="6">
        <v>95</v>
      </c>
      <c r="AE68" s="6">
        <v>24</v>
      </c>
      <c r="AF68" s="6">
        <v>101</v>
      </c>
      <c r="AG68" s="6">
        <v>82</v>
      </c>
      <c r="AH68" s="6">
        <v>330</v>
      </c>
      <c r="AI68" s="6">
        <v>387</v>
      </c>
      <c r="AJ68" s="6">
        <v>219</v>
      </c>
      <c r="AK68" s="6">
        <v>293</v>
      </c>
      <c r="AL68" s="6">
        <v>184</v>
      </c>
      <c r="AM68" s="6">
        <v>706</v>
      </c>
      <c r="AN68" s="6">
        <v>169</v>
      </c>
      <c r="AO68" s="6">
        <v>652</v>
      </c>
      <c r="AP68" s="6">
        <v>163</v>
      </c>
      <c r="AQ68" s="6">
        <v>298</v>
      </c>
      <c r="AR68" s="6">
        <v>227</v>
      </c>
      <c r="AS68" s="6">
        <v>375</v>
      </c>
      <c r="AT68" s="6">
        <v>145</v>
      </c>
      <c r="AU68" s="6">
        <v>119</v>
      </c>
      <c r="AV68" s="6">
        <v>247</v>
      </c>
      <c r="AW68" s="6">
        <v>57</v>
      </c>
      <c r="AX68" s="6">
        <v>462</v>
      </c>
      <c r="AY68" s="6">
        <v>210</v>
      </c>
      <c r="AZ68" s="5">
        <v>96</v>
      </c>
      <c r="BA68" s="5">
        <v>347</v>
      </c>
      <c r="BB68" s="5">
        <v>155</v>
      </c>
      <c r="BC68" s="5">
        <v>205</v>
      </c>
      <c r="BD68" s="5">
        <v>243</v>
      </c>
      <c r="BE68" s="5">
        <v>325</v>
      </c>
      <c r="BF68" s="5">
        <v>452</v>
      </c>
      <c r="BG68" s="5">
        <v>572</v>
      </c>
      <c r="BH68" s="5">
        <v>586</v>
      </c>
      <c r="BI68" s="5">
        <v>260</v>
      </c>
      <c r="BJ68" s="5">
        <v>90</v>
      </c>
      <c r="BK68" s="5">
        <v>156</v>
      </c>
      <c r="BL68" s="5">
        <v>131</v>
      </c>
      <c r="BM68" s="5">
        <v>148</v>
      </c>
      <c r="BN68" s="5">
        <v>408</v>
      </c>
      <c r="BO68" s="5">
        <v>189</v>
      </c>
      <c r="BP68" s="5">
        <v>247</v>
      </c>
      <c r="BQ68" s="5">
        <v>446</v>
      </c>
      <c r="BR68" s="5">
        <v>112</v>
      </c>
      <c r="BS68" s="5">
        <v>101</v>
      </c>
      <c r="BT68" s="5">
        <v>149</v>
      </c>
      <c r="BU68" s="5">
        <v>190</v>
      </c>
      <c r="BV68" s="5">
        <v>217</v>
      </c>
      <c r="BW68" s="5">
        <v>165</v>
      </c>
      <c r="BX68" s="5">
        <v>141</v>
      </c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48">
        <f>SUM(BL68:BW68)</f>
        <v>2503</v>
      </c>
      <c r="CK68" s="10">
        <f t="shared" si="2"/>
        <v>195</v>
      </c>
      <c r="CL68" s="12">
        <f>CJ68/SUM(AZ68:BK68)*100-100</f>
        <v>-28.219099512474912</v>
      </c>
      <c r="CM68" s="6">
        <f>SUM(BX68:CI68)</f>
        <v>141</v>
      </c>
      <c r="CN68" s="10">
        <f t="shared" si="3"/>
        <v>195</v>
      </c>
      <c r="CO68" s="149">
        <f>CM68/BL68*100-100</f>
        <v>7.6335877862595396</v>
      </c>
    </row>
    <row r="69" spans="1:93" ht="15" hidden="1">
      <c r="A69" s="14" t="s">
        <v>4</v>
      </c>
      <c r="B69" s="14" t="s">
        <v>5</v>
      </c>
      <c r="C69" s="7" t="s">
        <v>73</v>
      </c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48">
        <f>SUM(BL69:BW69)</f>
        <v>0</v>
      </c>
      <c r="CK69" s="10">
        <f t="shared" si="2"/>
        <v>235</v>
      </c>
      <c r="CL69" s="12" t="e">
        <f>CJ69/SUM(AZ69:BK69)*100-100</f>
        <v>#DIV/0!</v>
      </c>
      <c r="CM69" s="6">
        <f>SUM(BX69:CI69)</f>
        <v>0</v>
      </c>
      <c r="CN69" s="10">
        <f t="shared" si="3"/>
        <v>235</v>
      </c>
      <c r="CO69" s="149" t="e">
        <f>CM69/BL69*100-100</f>
        <v>#DIV/0!</v>
      </c>
    </row>
    <row r="70" spans="1:93" ht="15">
      <c r="A70" s="14" t="s">
        <v>4</v>
      </c>
      <c r="B70" s="14" t="s">
        <v>5</v>
      </c>
      <c r="C70" s="7" t="s">
        <v>74</v>
      </c>
      <c r="D70" s="6">
        <v>17288</v>
      </c>
      <c r="E70" s="6">
        <v>15608</v>
      </c>
      <c r="F70" s="6">
        <v>19343</v>
      </c>
      <c r="G70" s="6">
        <v>17629</v>
      </c>
      <c r="H70" s="6">
        <v>19668</v>
      </c>
      <c r="I70" s="6">
        <v>18727</v>
      </c>
      <c r="J70" s="6">
        <v>13071</v>
      </c>
      <c r="K70" s="6">
        <v>10669</v>
      </c>
      <c r="L70" s="6">
        <v>13712</v>
      </c>
      <c r="M70" s="6">
        <v>21048</v>
      </c>
      <c r="N70" s="6">
        <v>27481</v>
      </c>
      <c r="O70" s="6">
        <v>16780</v>
      </c>
      <c r="P70" s="6">
        <v>14503</v>
      </c>
      <c r="Q70" s="6">
        <v>14377</v>
      </c>
      <c r="R70" s="6">
        <v>17969</v>
      </c>
      <c r="S70" s="6">
        <v>19256</v>
      </c>
      <c r="T70" s="6">
        <v>16711</v>
      </c>
      <c r="U70" s="6">
        <v>24606</v>
      </c>
      <c r="V70" s="6">
        <v>29851</v>
      </c>
      <c r="W70" s="6">
        <v>16934</v>
      </c>
      <c r="X70" s="6">
        <v>10542</v>
      </c>
      <c r="Y70" s="6">
        <v>16296</v>
      </c>
      <c r="Z70" s="6">
        <v>15852</v>
      </c>
      <c r="AA70" s="6">
        <v>15060</v>
      </c>
      <c r="AB70" s="6">
        <v>20626</v>
      </c>
      <c r="AC70" s="6">
        <v>17568</v>
      </c>
      <c r="AD70" s="6">
        <v>16965</v>
      </c>
      <c r="AE70" s="6">
        <v>16315</v>
      </c>
      <c r="AF70" s="6">
        <v>14584</v>
      </c>
      <c r="AG70" s="6">
        <v>19417</v>
      </c>
      <c r="AH70" s="6">
        <v>37146</v>
      </c>
      <c r="AI70" s="6">
        <v>17115</v>
      </c>
      <c r="AJ70" s="6">
        <v>17724</v>
      </c>
      <c r="AK70" s="6">
        <v>20647</v>
      </c>
      <c r="AL70" s="6">
        <v>17403</v>
      </c>
      <c r="AM70" s="6">
        <v>22898</v>
      </c>
      <c r="AN70" s="6">
        <v>35936</v>
      </c>
      <c r="AO70" s="6">
        <v>21406</v>
      </c>
      <c r="AP70" s="6">
        <v>25830</v>
      </c>
      <c r="AQ70" s="6">
        <v>24278</v>
      </c>
      <c r="AR70" s="6">
        <v>19771</v>
      </c>
      <c r="AS70" s="6">
        <v>26913</v>
      </c>
      <c r="AT70" s="6">
        <v>38040</v>
      </c>
      <c r="AU70" s="6">
        <v>23132</v>
      </c>
      <c r="AV70" s="6">
        <v>26059</v>
      </c>
      <c r="AW70" s="6">
        <v>24232</v>
      </c>
      <c r="AX70" s="6">
        <v>23576</v>
      </c>
      <c r="AY70" s="6">
        <v>43230</v>
      </c>
      <c r="AZ70" s="5">
        <v>25443</v>
      </c>
      <c r="BA70" s="5">
        <v>20582</v>
      </c>
      <c r="BB70" s="5">
        <v>26946</v>
      </c>
      <c r="BC70" s="5">
        <v>28401</v>
      </c>
      <c r="BD70" s="5">
        <v>29550</v>
      </c>
      <c r="BE70" s="5">
        <v>33440</v>
      </c>
      <c r="BF70" s="5">
        <v>25252</v>
      </c>
      <c r="BG70" s="5">
        <v>26617</v>
      </c>
      <c r="BH70" s="5">
        <v>27969</v>
      </c>
      <c r="BI70" s="5">
        <v>25365</v>
      </c>
      <c r="BJ70" s="5">
        <v>35629</v>
      </c>
      <c r="BK70" s="5">
        <v>36520</v>
      </c>
      <c r="BL70" s="5">
        <v>41657</v>
      </c>
      <c r="BM70" s="5">
        <v>35736</v>
      </c>
      <c r="BN70" s="5">
        <v>32282</v>
      </c>
      <c r="BO70" s="5">
        <v>21350</v>
      </c>
      <c r="BP70" s="5">
        <v>27000</v>
      </c>
      <c r="BQ70" s="5">
        <v>43068</v>
      </c>
      <c r="BR70" s="5">
        <v>32537</v>
      </c>
      <c r="BS70" s="5">
        <v>30107</v>
      </c>
      <c r="BT70" s="5">
        <v>33589</v>
      </c>
      <c r="BU70" s="5">
        <v>34677</v>
      </c>
      <c r="BV70" s="5">
        <v>30157</v>
      </c>
      <c r="BW70" s="5">
        <v>36944</v>
      </c>
      <c r="BX70" s="5">
        <v>25626</v>
      </c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48">
        <f>SUM(BL70:BW70)</f>
        <v>399104</v>
      </c>
      <c r="CK70" s="10">
        <f t="shared" si="2"/>
        <v>95</v>
      </c>
      <c r="CL70" s="12">
        <f>CJ70/SUM(AZ70:BK70)*100-100</f>
        <v>16.794746483901733</v>
      </c>
      <c r="CM70" s="6">
        <f>SUM(BX70:CI70)</f>
        <v>25626</v>
      </c>
      <c r="CN70" s="10">
        <f t="shared" si="3"/>
        <v>95</v>
      </c>
      <c r="CO70" s="149">
        <f>CM70/BL70*100-100</f>
        <v>-38.483328132126651</v>
      </c>
    </row>
    <row r="71" spans="1:93" ht="15">
      <c r="A71" s="14" t="s">
        <v>4</v>
      </c>
      <c r="B71" s="14" t="s">
        <v>5</v>
      </c>
      <c r="C71" s="7" t="s">
        <v>75</v>
      </c>
      <c r="D71" s="6">
        <v>404</v>
      </c>
      <c r="E71" s="6">
        <v>661</v>
      </c>
      <c r="F71" s="6">
        <v>837</v>
      </c>
      <c r="G71" s="6">
        <v>1422</v>
      </c>
      <c r="H71" s="6">
        <v>1066</v>
      </c>
      <c r="I71" s="6">
        <v>880</v>
      </c>
      <c r="J71" s="6">
        <v>2841</v>
      </c>
      <c r="K71" s="6">
        <v>995</v>
      </c>
      <c r="L71" s="6">
        <v>1045</v>
      </c>
      <c r="M71" s="6">
        <v>1201</v>
      </c>
      <c r="N71" s="6">
        <v>1651</v>
      </c>
      <c r="O71" s="6">
        <v>1227</v>
      </c>
      <c r="P71" s="6">
        <v>1373</v>
      </c>
      <c r="Q71" s="6">
        <v>1670</v>
      </c>
      <c r="R71" s="6">
        <v>1375</v>
      </c>
      <c r="S71" s="6">
        <v>1254</v>
      </c>
      <c r="T71" s="6">
        <v>2178</v>
      </c>
      <c r="U71" s="6">
        <v>693</v>
      </c>
      <c r="V71" s="6">
        <v>1165</v>
      </c>
      <c r="W71" s="6">
        <v>1718</v>
      </c>
      <c r="X71" s="6">
        <v>1322</v>
      </c>
      <c r="Y71" s="6">
        <v>1015</v>
      </c>
      <c r="Z71" s="6">
        <v>2104</v>
      </c>
      <c r="AA71" s="6">
        <v>880</v>
      </c>
      <c r="AB71" s="6">
        <v>1931</v>
      </c>
      <c r="AC71" s="6">
        <v>1530</v>
      </c>
      <c r="AD71" s="6">
        <v>679</v>
      </c>
      <c r="AE71" s="6">
        <v>1248</v>
      </c>
      <c r="AF71" s="6">
        <v>763</v>
      </c>
      <c r="AG71" s="6">
        <v>2260</v>
      </c>
      <c r="AH71" s="6">
        <v>1257</v>
      </c>
      <c r="AI71" s="6">
        <v>1436</v>
      </c>
      <c r="AJ71" s="6">
        <v>841</v>
      </c>
      <c r="AK71" s="6">
        <v>1096</v>
      </c>
      <c r="AL71" s="6">
        <v>1785</v>
      </c>
      <c r="AM71" s="6">
        <v>1339</v>
      </c>
      <c r="AN71" s="6">
        <v>2100</v>
      </c>
      <c r="AO71" s="6">
        <v>1408</v>
      </c>
      <c r="AP71" s="6">
        <v>2615</v>
      </c>
      <c r="AQ71" s="6">
        <v>3637</v>
      </c>
      <c r="AR71" s="6">
        <v>2509</v>
      </c>
      <c r="AS71" s="6">
        <v>2564</v>
      </c>
      <c r="AT71" s="6">
        <v>2019</v>
      </c>
      <c r="AU71" s="6">
        <v>1631</v>
      </c>
      <c r="AV71" s="6">
        <v>1431</v>
      </c>
      <c r="AW71" s="6">
        <v>783</v>
      </c>
      <c r="AX71" s="6">
        <v>1297</v>
      </c>
      <c r="AY71" s="6">
        <v>743</v>
      </c>
      <c r="AZ71" s="5">
        <v>847</v>
      </c>
      <c r="BA71" s="5">
        <v>2711</v>
      </c>
      <c r="BB71" s="5">
        <v>2283</v>
      </c>
      <c r="BC71" s="5">
        <v>2138</v>
      </c>
      <c r="BD71" s="5">
        <v>2115</v>
      </c>
      <c r="BE71" s="5">
        <v>1319</v>
      </c>
      <c r="BF71" s="5">
        <v>1108</v>
      </c>
      <c r="BG71" s="5">
        <v>856</v>
      </c>
      <c r="BH71" s="5">
        <v>2363</v>
      </c>
      <c r="BI71" s="5">
        <v>1161</v>
      </c>
      <c r="BJ71" s="5">
        <v>1375</v>
      </c>
      <c r="BK71" s="5">
        <v>900</v>
      </c>
      <c r="BL71" s="5">
        <v>1553</v>
      </c>
      <c r="BM71" s="5">
        <v>1623</v>
      </c>
      <c r="BN71" s="5">
        <v>1168</v>
      </c>
      <c r="BO71" s="5">
        <v>1399</v>
      </c>
      <c r="BP71" s="5">
        <v>977</v>
      </c>
      <c r="BQ71" s="5">
        <v>1544</v>
      </c>
      <c r="BR71" s="5">
        <v>1139</v>
      </c>
      <c r="BS71" s="5">
        <v>1191</v>
      </c>
      <c r="BT71" s="5">
        <v>770</v>
      </c>
      <c r="BU71" s="5">
        <v>1010</v>
      </c>
      <c r="BV71" s="5">
        <v>1216</v>
      </c>
      <c r="BW71" s="5">
        <v>528</v>
      </c>
      <c r="BX71" s="5">
        <v>1621</v>
      </c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48">
        <f>SUM(BL71:BW71)</f>
        <v>14118</v>
      </c>
      <c r="CK71" s="10">
        <f t="shared" si="2"/>
        <v>177</v>
      </c>
      <c r="CL71" s="12">
        <f>CJ71/SUM(AZ71:BK71)*100-100</f>
        <v>-26.376720901126404</v>
      </c>
      <c r="CM71" s="6">
        <f>SUM(BX71:CI71)</f>
        <v>1621</v>
      </c>
      <c r="CN71" s="10">
        <f t="shared" si="3"/>
        <v>177</v>
      </c>
      <c r="CO71" s="149">
        <f>CM71/BL71*100-100</f>
        <v>4.378622021893122</v>
      </c>
    </row>
    <row r="72" spans="1:93" ht="15">
      <c r="A72" s="14" t="s">
        <v>4</v>
      </c>
      <c r="B72" s="14" t="s">
        <v>5</v>
      </c>
      <c r="C72" s="7" t="s">
        <v>76</v>
      </c>
      <c r="D72" s="6">
        <v>411</v>
      </c>
      <c r="E72" s="6">
        <v>93</v>
      </c>
      <c r="F72" s="6">
        <v>472</v>
      </c>
      <c r="G72" s="6">
        <v>1790</v>
      </c>
      <c r="H72" s="6">
        <v>177</v>
      </c>
      <c r="I72" s="6">
        <v>426</v>
      </c>
      <c r="J72" s="6">
        <v>641</v>
      </c>
      <c r="K72" s="6">
        <v>4428</v>
      </c>
      <c r="L72" s="6">
        <v>70</v>
      </c>
      <c r="M72" s="6">
        <v>382</v>
      </c>
      <c r="N72" s="6">
        <v>2472</v>
      </c>
      <c r="O72" s="6">
        <v>2025</v>
      </c>
      <c r="P72" s="6">
        <v>852</v>
      </c>
      <c r="Q72" s="6">
        <v>433</v>
      </c>
      <c r="R72" s="6">
        <v>1353</v>
      </c>
      <c r="S72" s="6">
        <v>36</v>
      </c>
      <c r="T72" s="6">
        <v>393</v>
      </c>
      <c r="U72" s="6">
        <v>327</v>
      </c>
      <c r="V72" s="6">
        <v>236</v>
      </c>
      <c r="W72" s="6">
        <v>470</v>
      </c>
      <c r="X72" s="6">
        <v>7906</v>
      </c>
      <c r="Y72" s="6">
        <v>107</v>
      </c>
      <c r="Z72" s="6">
        <v>392</v>
      </c>
      <c r="AA72" s="6">
        <v>435</v>
      </c>
      <c r="AB72" s="6">
        <v>278</v>
      </c>
      <c r="AC72" s="6">
        <v>10</v>
      </c>
      <c r="AD72" s="6">
        <v>1994</v>
      </c>
      <c r="AE72" s="6">
        <v>592</v>
      </c>
      <c r="AF72" s="6">
        <v>199</v>
      </c>
      <c r="AG72" s="6">
        <v>400</v>
      </c>
      <c r="AH72" s="6">
        <v>129</v>
      </c>
      <c r="AI72" s="6">
        <v>448</v>
      </c>
      <c r="AJ72" s="6">
        <v>540</v>
      </c>
      <c r="AK72" s="6">
        <v>178</v>
      </c>
      <c r="AL72" s="6">
        <v>644</v>
      </c>
      <c r="AM72" s="6">
        <v>391</v>
      </c>
      <c r="AN72" s="6">
        <v>713</v>
      </c>
      <c r="AO72" s="6">
        <v>191</v>
      </c>
      <c r="AP72" s="6">
        <v>197</v>
      </c>
      <c r="AQ72" s="6">
        <v>92</v>
      </c>
      <c r="AR72" s="6">
        <v>73</v>
      </c>
      <c r="AS72" s="6">
        <v>679</v>
      </c>
      <c r="AT72" s="6">
        <v>431</v>
      </c>
      <c r="AU72" s="6">
        <v>194</v>
      </c>
      <c r="AV72" s="6">
        <v>49</v>
      </c>
      <c r="AW72" s="6">
        <v>612</v>
      </c>
      <c r="AX72" s="6">
        <v>289</v>
      </c>
      <c r="AY72" s="6">
        <v>521</v>
      </c>
      <c r="AZ72" s="5">
        <v>88</v>
      </c>
      <c r="BA72" s="5">
        <v>463</v>
      </c>
      <c r="BB72" s="5">
        <v>310</v>
      </c>
      <c r="BC72" s="5">
        <v>210</v>
      </c>
      <c r="BD72" s="5">
        <v>1484</v>
      </c>
      <c r="BE72" s="5">
        <v>58</v>
      </c>
      <c r="BF72" s="5">
        <v>216</v>
      </c>
      <c r="BG72" s="5">
        <v>339</v>
      </c>
      <c r="BH72" s="5">
        <v>94</v>
      </c>
      <c r="BI72" s="5">
        <v>75</v>
      </c>
      <c r="BJ72" s="5">
        <v>515</v>
      </c>
      <c r="BK72" s="5">
        <v>349</v>
      </c>
      <c r="BL72" s="5">
        <v>240</v>
      </c>
      <c r="BM72" s="5">
        <v>60</v>
      </c>
      <c r="BN72" s="5">
        <v>174</v>
      </c>
      <c r="BO72" s="5">
        <v>920</v>
      </c>
      <c r="BP72" s="5">
        <v>95</v>
      </c>
      <c r="BQ72" s="5">
        <v>199</v>
      </c>
      <c r="BR72" s="5">
        <v>85</v>
      </c>
      <c r="BS72" s="5">
        <v>301</v>
      </c>
      <c r="BT72" s="5">
        <v>435</v>
      </c>
      <c r="BU72" s="5">
        <v>571</v>
      </c>
      <c r="BV72" s="5">
        <v>344</v>
      </c>
      <c r="BW72" s="5">
        <v>1073</v>
      </c>
      <c r="BX72" s="5">
        <v>62</v>
      </c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48">
        <f>SUM(BL72:BW72)</f>
        <v>4497</v>
      </c>
      <c r="CK72" s="10">
        <f t="shared" si="2"/>
        <v>188</v>
      </c>
      <c r="CL72" s="12">
        <f>CJ72/SUM(AZ72:BK72)*100-100</f>
        <v>7.0459414425136941</v>
      </c>
      <c r="CM72" s="6">
        <f>SUM(BX72:CI72)</f>
        <v>62</v>
      </c>
      <c r="CN72" s="10">
        <f t="shared" si="3"/>
        <v>188</v>
      </c>
      <c r="CO72" s="149">
        <f>CM72/BL72*100-100</f>
        <v>-74.166666666666657</v>
      </c>
    </row>
    <row r="73" spans="1:93" ht="15">
      <c r="A73" s="14" t="s">
        <v>4</v>
      </c>
      <c r="B73" s="14" t="s">
        <v>5</v>
      </c>
      <c r="C73" s="7" t="s">
        <v>77</v>
      </c>
      <c r="D73" s="6">
        <v>456</v>
      </c>
      <c r="E73" s="6">
        <v>635</v>
      </c>
      <c r="F73" s="6">
        <v>252</v>
      </c>
      <c r="G73" s="6">
        <v>700</v>
      </c>
      <c r="H73" s="6">
        <v>339</v>
      </c>
      <c r="I73" s="6">
        <v>365</v>
      </c>
      <c r="J73" s="6">
        <v>480</v>
      </c>
      <c r="K73" s="6">
        <v>191</v>
      </c>
      <c r="L73" s="6">
        <v>208</v>
      </c>
      <c r="M73" s="6">
        <v>737</v>
      </c>
      <c r="N73" s="6">
        <v>2669</v>
      </c>
      <c r="O73" s="6">
        <v>302</v>
      </c>
      <c r="P73" s="6">
        <v>975</v>
      </c>
      <c r="Q73" s="6">
        <v>318</v>
      </c>
      <c r="R73" s="6">
        <v>335</v>
      </c>
      <c r="S73" s="6">
        <v>296</v>
      </c>
      <c r="T73" s="6">
        <v>1015</v>
      </c>
      <c r="U73" s="6">
        <v>763</v>
      </c>
      <c r="V73" s="6">
        <v>818</v>
      </c>
      <c r="W73" s="6">
        <v>808</v>
      </c>
      <c r="X73" s="6">
        <v>296</v>
      </c>
      <c r="Y73" s="6">
        <v>1081</v>
      </c>
      <c r="Z73" s="6">
        <v>1057</v>
      </c>
      <c r="AA73" s="6">
        <v>528</v>
      </c>
      <c r="AB73" s="6">
        <v>98</v>
      </c>
      <c r="AC73" s="6">
        <v>770</v>
      </c>
      <c r="AD73" s="6">
        <v>691</v>
      </c>
      <c r="AE73" s="6">
        <v>505</v>
      </c>
      <c r="AF73" s="6">
        <v>494</v>
      </c>
      <c r="AG73" s="6">
        <v>292</v>
      </c>
      <c r="AH73" s="6">
        <v>513</v>
      </c>
      <c r="AI73" s="6">
        <v>344</v>
      </c>
      <c r="AJ73" s="6">
        <v>464</v>
      </c>
      <c r="AK73" s="6">
        <v>505</v>
      </c>
      <c r="AL73" s="6">
        <v>236</v>
      </c>
      <c r="AM73" s="6">
        <v>2713</v>
      </c>
      <c r="AN73" s="6">
        <v>576</v>
      </c>
      <c r="AO73" s="6">
        <v>305</v>
      </c>
      <c r="AP73" s="6">
        <v>1760</v>
      </c>
      <c r="AQ73" s="6">
        <v>1410</v>
      </c>
      <c r="AR73" s="6">
        <v>861</v>
      </c>
      <c r="AS73" s="6">
        <v>1094</v>
      </c>
      <c r="AT73" s="6">
        <v>529</v>
      </c>
      <c r="AU73" s="6">
        <v>437</v>
      </c>
      <c r="AV73" s="6">
        <v>520</v>
      </c>
      <c r="AW73" s="6">
        <v>364</v>
      </c>
      <c r="AX73" s="6">
        <v>527</v>
      </c>
      <c r="AY73" s="6">
        <v>304</v>
      </c>
      <c r="AZ73" s="5">
        <v>727</v>
      </c>
      <c r="BA73" s="5">
        <v>577</v>
      </c>
      <c r="BB73" s="5">
        <v>680</v>
      </c>
      <c r="BC73" s="5">
        <v>1389</v>
      </c>
      <c r="BD73" s="5">
        <v>316</v>
      </c>
      <c r="BE73" s="5">
        <v>1275</v>
      </c>
      <c r="BF73" s="5">
        <v>645</v>
      </c>
      <c r="BG73" s="5">
        <v>1366</v>
      </c>
      <c r="BH73" s="5">
        <v>2344</v>
      </c>
      <c r="BI73" s="5">
        <v>749</v>
      </c>
      <c r="BJ73" s="5">
        <v>2080</v>
      </c>
      <c r="BK73" s="5">
        <v>2875</v>
      </c>
      <c r="BL73" s="5">
        <v>1021</v>
      </c>
      <c r="BM73" s="5">
        <v>547</v>
      </c>
      <c r="BN73" s="5">
        <v>1720</v>
      </c>
      <c r="BO73" s="5">
        <v>266</v>
      </c>
      <c r="BP73" s="5">
        <v>1473</v>
      </c>
      <c r="BQ73" s="5">
        <v>821</v>
      </c>
      <c r="BR73" s="5">
        <v>1817</v>
      </c>
      <c r="BS73" s="5">
        <v>1079</v>
      </c>
      <c r="BT73" s="5">
        <v>740</v>
      </c>
      <c r="BU73" s="5">
        <v>894</v>
      </c>
      <c r="BV73" s="5">
        <v>858</v>
      </c>
      <c r="BW73" s="5">
        <v>1383</v>
      </c>
      <c r="BX73" s="5">
        <v>942</v>
      </c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48">
        <f>SUM(BL73:BW73)</f>
        <v>12619</v>
      </c>
      <c r="CK73" s="10">
        <f t="shared" si="2"/>
        <v>178</v>
      </c>
      <c r="CL73" s="12">
        <f>CJ73/SUM(AZ73:BK73)*100-100</f>
        <v>-16.00213006723024</v>
      </c>
      <c r="CM73" s="6">
        <f>SUM(BX73:CI73)</f>
        <v>942</v>
      </c>
      <c r="CN73" s="10">
        <f t="shared" si="3"/>
        <v>178</v>
      </c>
      <c r="CO73" s="149">
        <f>CM73/BL73*100-100</f>
        <v>-7.7375122428991148</v>
      </c>
    </row>
    <row r="74" spans="1:93" ht="15">
      <c r="A74" s="14" t="s">
        <v>4</v>
      </c>
      <c r="B74" s="14" t="s">
        <v>5</v>
      </c>
      <c r="C74" s="7" t="s">
        <v>78</v>
      </c>
      <c r="D74" s="6">
        <v>2860</v>
      </c>
      <c r="E74" s="6">
        <v>3132</v>
      </c>
      <c r="F74" s="6">
        <v>5796</v>
      </c>
      <c r="G74" s="6">
        <v>7933</v>
      </c>
      <c r="H74" s="6">
        <v>5565</v>
      </c>
      <c r="I74" s="6">
        <v>3118</v>
      </c>
      <c r="J74" s="6">
        <v>4135</v>
      </c>
      <c r="K74" s="6">
        <v>3294</v>
      </c>
      <c r="L74" s="6">
        <v>3179</v>
      </c>
      <c r="M74" s="6">
        <v>4214</v>
      </c>
      <c r="N74" s="6">
        <v>2045</v>
      </c>
      <c r="O74" s="6">
        <v>3042</v>
      </c>
      <c r="P74" s="6">
        <v>1366</v>
      </c>
      <c r="Q74" s="6">
        <v>3204</v>
      </c>
      <c r="R74" s="6">
        <v>5725</v>
      </c>
      <c r="S74" s="6">
        <v>2658</v>
      </c>
      <c r="T74" s="6">
        <v>2582</v>
      </c>
      <c r="U74" s="6">
        <v>5736</v>
      </c>
      <c r="V74" s="6">
        <v>2668</v>
      </c>
      <c r="W74" s="6">
        <v>3569</v>
      </c>
      <c r="X74" s="6">
        <v>2734</v>
      </c>
      <c r="Y74" s="6">
        <v>2464</v>
      </c>
      <c r="Z74" s="6">
        <v>2841</v>
      </c>
      <c r="AA74" s="6">
        <v>3883</v>
      </c>
      <c r="AB74" s="6">
        <v>2095</v>
      </c>
      <c r="AC74" s="6">
        <v>2198</v>
      </c>
      <c r="AD74" s="6">
        <v>2012</v>
      </c>
      <c r="AE74" s="6">
        <v>1324</v>
      </c>
      <c r="AF74" s="6">
        <v>1803</v>
      </c>
      <c r="AG74" s="6">
        <v>2577</v>
      </c>
      <c r="AH74" s="6">
        <v>2536</v>
      </c>
      <c r="AI74" s="6">
        <v>1908</v>
      </c>
      <c r="AJ74" s="6">
        <v>2843</v>
      </c>
      <c r="AK74" s="6">
        <v>2162</v>
      </c>
      <c r="AL74" s="6">
        <v>2417</v>
      </c>
      <c r="AM74" s="6">
        <v>2758</v>
      </c>
      <c r="AN74" s="6">
        <v>2690</v>
      </c>
      <c r="AO74" s="6">
        <v>2431</v>
      </c>
      <c r="AP74" s="6">
        <v>2627</v>
      </c>
      <c r="AQ74" s="6">
        <v>3253</v>
      </c>
      <c r="AR74" s="6">
        <v>1748</v>
      </c>
      <c r="AS74" s="6">
        <v>2366</v>
      </c>
      <c r="AT74" s="6">
        <v>4086</v>
      </c>
      <c r="AU74" s="6">
        <v>1887</v>
      </c>
      <c r="AV74" s="6">
        <v>3306</v>
      </c>
      <c r="AW74" s="6">
        <v>4306</v>
      </c>
      <c r="AX74" s="6">
        <v>3311</v>
      </c>
      <c r="AY74" s="6">
        <v>2356</v>
      </c>
      <c r="AZ74" s="5">
        <v>2519</v>
      </c>
      <c r="BA74" s="5">
        <v>2607</v>
      </c>
      <c r="BB74" s="5">
        <v>3092</v>
      </c>
      <c r="BC74" s="5">
        <v>2503</v>
      </c>
      <c r="BD74" s="5">
        <v>2386</v>
      </c>
      <c r="BE74" s="5">
        <v>4908</v>
      </c>
      <c r="BF74" s="5">
        <v>5460</v>
      </c>
      <c r="BG74" s="5">
        <v>7388</v>
      </c>
      <c r="BH74" s="5">
        <v>2072</v>
      </c>
      <c r="BI74" s="5">
        <v>8958</v>
      </c>
      <c r="BJ74" s="5">
        <v>3726</v>
      </c>
      <c r="BK74" s="5">
        <v>6450</v>
      </c>
      <c r="BL74" s="5">
        <v>2719</v>
      </c>
      <c r="BM74" s="5">
        <v>4017</v>
      </c>
      <c r="BN74" s="5">
        <v>2962</v>
      </c>
      <c r="BO74" s="5">
        <v>2263</v>
      </c>
      <c r="BP74" s="5">
        <v>2364</v>
      </c>
      <c r="BQ74" s="5">
        <v>3952</v>
      </c>
      <c r="BR74" s="5">
        <v>2858</v>
      </c>
      <c r="BS74" s="5">
        <v>3530</v>
      </c>
      <c r="BT74" s="5">
        <v>11814</v>
      </c>
      <c r="BU74" s="5">
        <v>7960</v>
      </c>
      <c r="BV74" s="5">
        <v>6300</v>
      </c>
      <c r="BW74" s="5">
        <v>1842</v>
      </c>
      <c r="BX74" s="5">
        <v>4661</v>
      </c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48">
        <f>SUM(BL74:BW74)</f>
        <v>52581</v>
      </c>
      <c r="CK74" s="10">
        <f t="shared" si="2"/>
        <v>147</v>
      </c>
      <c r="CL74" s="12">
        <f>CJ74/SUM(AZ74:BK74)*100-100</f>
        <v>0.98331060707906204</v>
      </c>
      <c r="CM74" s="6">
        <f>SUM(BX74:CI74)</f>
        <v>4661</v>
      </c>
      <c r="CN74" s="10">
        <f t="shared" si="3"/>
        <v>147</v>
      </c>
      <c r="CO74" s="149">
        <f>CM74/BL74*100-100</f>
        <v>71.42331739610151</v>
      </c>
    </row>
    <row r="75" spans="1:93" ht="15">
      <c r="A75" s="14" t="s">
        <v>4</v>
      </c>
      <c r="B75" s="14" t="s">
        <v>5</v>
      </c>
      <c r="C75" s="7" t="s">
        <v>79</v>
      </c>
      <c r="D75" s="6">
        <v>932</v>
      </c>
      <c r="E75" s="6">
        <v>1077</v>
      </c>
      <c r="F75" s="6">
        <v>1113</v>
      </c>
      <c r="G75" s="6">
        <v>755</v>
      </c>
      <c r="H75" s="6">
        <v>1047</v>
      </c>
      <c r="I75" s="6">
        <v>811</v>
      </c>
      <c r="J75" s="6">
        <v>1457</v>
      </c>
      <c r="K75" s="6">
        <v>956</v>
      </c>
      <c r="L75" s="6">
        <v>925</v>
      </c>
      <c r="M75" s="6">
        <v>1107</v>
      </c>
      <c r="N75" s="6">
        <v>901</v>
      </c>
      <c r="O75" s="6">
        <v>777</v>
      </c>
      <c r="P75" s="6">
        <v>1130</v>
      </c>
      <c r="Q75" s="6">
        <v>1377</v>
      </c>
      <c r="R75" s="6">
        <v>5980</v>
      </c>
      <c r="S75" s="6">
        <v>1461</v>
      </c>
      <c r="T75" s="6">
        <v>1252</v>
      </c>
      <c r="U75" s="6">
        <v>1005</v>
      </c>
      <c r="V75" s="6">
        <v>1719</v>
      </c>
      <c r="W75" s="6">
        <v>1574</v>
      </c>
      <c r="X75" s="6">
        <v>1400</v>
      </c>
      <c r="Y75" s="6">
        <v>1508</v>
      </c>
      <c r="Z75" s="6">
        <v>1252</v>
      </c>
      <c r="AA75" s="6">
        <v>869</v>
      </c>
      <c r="AB75" s="6">
        <v>1127</v>
      </c>
      <c r="AC75" s="6">
        <v>1650</v>
      </c>
      <c r="AD75" s="6">
        <v>1166</v>
      </c>
      <c r="AE75" s="6">
        <v>1736</v>
      </c>
      <c r="AF75" s="6">
        <v>1116</v>
      </c>
      <c r="AG75" s="6">
        <v>1346</v>
      </c>
      <c r="AH75" s="6">
        <v>1440</v>
      </c>
      <c r="AI75" s="6">
        <v>1225</v>
      </c>
      <c r="AJ75" s="6">
        <v>1616</v>
      </c>
      <c r="AK75" s="6">
        <v>1051</v>
      </c>
      <c r="AL75" s="6">
        <v>1143</v>
      </c>
      <c r="AM75" s="6">
        <v>1348</v>
      </c>
      <c r="AN75" s="6">
        <v>1006</v>
      </c>
      <c r="AO75" s="6">
        <v>954</v>
      </c>
      <c r="AP75" s="6">
        <v>1605</v>
      </c>
      <c r="AQ75" s="6">
        <v>1286</v>
      </c>
      <c r="AR75" s="6">
        <v>1067</v>
      </c>
      <c r="AS75" s="6">
        <v>1278</v>
      </c>
      <c r="AT75" s="6">
        <v>1278</v>
      </c>
      <c r="AU75" s="6">
        <v>1461</v>
      </c>
      <c r="AV75" s="6">
        <v>1611</v>
      </c>
      <c r="AW75" s="6">
        <v>2690</v>
      </c>
      <c r="AX75" s="6">
        <v>1704</v>
      </c>
      <c r="AY75" s="6">
        <v>862</v>
      </c>
      <c r="AZ75" s="5">
        <v>1224</v>
      </c>
      <c r="BA75" s="5">
        <v>1502</v>
      </c>
      <c r="BB75" s="5">
        <v>1359</v>
      </c>
      <c r="BC75" s="5">
        <v>1624</v>
      </c>
      <c r="BD75" s="5">
        <v>1503</v>
      </c>
      <c r="BE75" s="5">
        <v>7193</v>
      </c>
      <c r="BF75" s="5">
        <v>1189</v>
      </c>
      <c r="BG75" s="5">
        <v>1139</v>
      </c>
      <c r="BH75" s="5">
        <v>1309</v>
      </c>
      <c r="BI75" s="5">
        <v>1175</v>
      </c>
      <c r="BJ75" s="5">
        <v>2383</v>
      </c>
      <c r="BK75" s="5">
        <v>2040</v>
      </c>
      <c r="BL75" s="5">
        <v>1537</v>
      </c>
      <c r="BM75" s="5">
        <v>6420</v>
      </c>
      <c r="BN75" s="5">
        <v>1353</v>
      </c>
      <c r="BO75" s="5">
        <v>2057</v>
      </c>
      <c r="BP75" s="5">
        <v>1120</v>
      </c>
      <c r="BQ75" s="5">
        <v>828</v>
      </c>
      <c r="BR75" s="5">
        <v>928</v>
      </c>
      <c r="BS75" s="5">
        <v>1420</v>
      </c>
      <c r="BT75" s="5">
        <v>1170</v>
      </c>
      <c r="BU75" s="5">
        <v>1052</v>
      </c>
      <c r="BV75" s="5">
        <v>1691</v>
      </c>
      <c r="BW75" s="5">
        <v>1031</v>
      </c>
      <c r="BX75" s="5">
        <v>1205</v>
      </c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48">
        <f>SUM(BL75:BW75)</f>
        <v>20607</v>
      </c>
      <c r="CK75" s="10">
        <f t="shared" si="2"/>
        <v>169</v>
      </c>
      <c r="CL75" s="12">
        <f>CJ75/SUM(AZ75:BK75)*100-100</f>
        <v>-12.829949238578678</v>
      </c>
      <c r="CM75" s="6">
        <f>SUM(BX75:CI75)</f>
        <v>1205</v>
      </c>
      <c r="CN75" s="10">
        <f t="shared" si="3"/>
        <v>169</v>
      </c>
      <c r="CO75" s="149">
        <f>CM75/BL75*100-100</f>
        <v>-21.600520494469748</v>
      </c>
    </row>
    <row r="76" spans="1:93" ht="15">
      <c r="A76" s="14" t="s">
        <v>4</v>
      </c>
      <c r="B76" s="14" t="s">
        <v>5</v>
      </c>
      <c r="C76" s="7" t="s">
        <v>80</v>
      </c>
      <c r="D76" s="6">
        <v>20736</v>
      </c>
      <c r="E76" s="6">
        <v>19431</v>
      </c>
      <c r="F76" s="6">
        <v>19318</v>
      </c>
      <c r="G76" s="6">
        <v>14186</v>
      </c>
      <c r="H76" s="6">
        <v>20246</v>
      </c>
      <c r="I76" s="6">
        <v>20295</v>
      </c>
      <c r="J76" s="6">
        <v>24733</v>
      </c>
      <c r="K76" s="6">
        <v>18101</v>
      </c>
      <c r="L76" s="6">
        <v>23248</v>
      </c>
      <c r="M76" s="6">
        <v>17821</v>
      </c>
      <c r="N76" s="6">
        <v>18498</v>
      </c>
      <c r="O76" s="6">
        <v>13641</v>
      </c>
      <c r="P76" s="6">
        <v>13085</v>
      </c>
      <c r="Q76" s="6">
        <v>19386</v>
      </c>
      <c r="R76" s="6">
        <v>17193</v>
      </c>
      <c r="S76" s="6">
        <v>25853</v>
      </c>
      <c r="T76" s="6">
        <v>25555</v>
      </c>
      <c r="U76" s="6">
        <v>19450</v>
      </c>
      <c r="V76" s="6">
        <v>23475</v>
      </c>
      <c r="W76" s="6">
        <v>15687</v>
      </c>
      <c r="X76" s="6">
        <v>19187</v>
      </c>
      <c r="Y76" s="6">
        <v>22756</v>
      </c>
      <c r="Z76" s="6">
        <v>19885</v>
      </c>
      <c r="AA76" s="6">
        <v>18237</v>
      </c>
      <c r="AB76" s="6">
        <v>14459</v>
      </c>
      <c r="AC76" s="6">
        <v>20488</v>
      </c>
      <c r="AD76" s="6">
        <v>26710</v>
      </c>
      <c r="AE76" s="6">
        <v>19223</v>
      </c>
      <c r="AF76" s="6">
        <v>15355</v>
      </c>
      <c r="AG76" s="6">
        <v>20779</v>
      </c>
      <c r="AH76" s="6">
        <v>20884</v>
      </c>
      <c r="AI76" s="6">
        <v>22154</v>
      </c>
      <c r="AJ76" s="6">
        <v>29305</v>
      </c>
      <c r="AK76" s="6">
        <v>22412</v>
      </c>
      <c r="AL76" s="6">
        <v>24275</v>
      </c>
      <c r="AM76" s="6">
        <v>23836</v>
      </c>
      <c r="AN76" s="6">
        <v>21727</v>
      </c>
      <c r="AO76" s="6">
        <v>37402</v>
      </c>
      <c r="AP76" s="6">
        <v>35502</v>
      </c>
      <c r="AQ76" s="6">
        <v>31062</v>
      </c>
      <c r="AR76" s="6">
        <v>21221</v>
      </c>
      <c r="AS76" s="6">
        <v>34389</v>
      </c>
      <c r="AT76" s="6">
        <v>31323</v>
      </c>
      <c r="AU76" s="6">
        <v>25240</v>
      </c>
      <c r="AV76" s="6">
        <v>29967</v>
      </c>
      <c r="AW76" s="6">
        <v>30797</v>
      </c>
      <c r="AX76" s="6">
        <v>38757</v>
      </c>
      <c r="AY76" s="6">
        <v>21803</v>
      </c>
      <c r="AZ76" s="5">
        <v>27312</v>
      </c>
      <c r="BA76" s="5">
        <v>21292</v>
      </c>
      <c r="BB76" s="5">
        <v>21484</v>
      </c>
      <c r="BC76" s="5">
        <v>19190</v>
      </c>
      <c r="BD76" s="5">
        <v>28590</v>
      </c>
      <c r="BE76" s="5">
        <v>31245</v>
      </c>
      <c r="BF76" s="5">
        <v>22911</v>
      </c>
      <c r="BG76" s="5">
        <v>22876</v>
      </c>
      <c r="BH76" s="5">
        <v>25072</v>
      </c>
      <c r="BI76" s="5">
        <v>20129</v>
      </c>
      <c r="BJ76" s="5">
        <v>23530</v>
      </c>
      <c r="BK76" s="5">
        <v>28983</v>
      </c>
      <c r="BL76" s="5">
        <v>19171</v>
      </c>
      <c r="BM76" s="5">
        <v>19362</v>
      </c>
      <c r="BN76" s="5">
        <v>21755</v>
      </c>
      <c r="BO76" s="5">
        <v>20063</v>
      </c>
      <c r="BP76" s="5">
        <v>24079</v>
      </c>
      <c r="BQ76" s="5">
        <v>26092</v>
      </c>
      <c r="BR76" s="5">
        <v>20183</v>
      </c>
      <c r="BS76" s="5">
        <v>19455</v>
      </c>
      <c r="BT76" s="5">
        <v>21438</v>
      </c>
      <c r="BU76" s="5">
        <v>18423</v>
      </c>
      <c r="BV76" s="5">
        <v>19477</v>
      </c>
      <c r="BW76" s="5">
        <v>22235</v>
      </c>
      <c r="BX76" s="5">
        <v>27263</v>
      </c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48">
        <f>SUM(BL76:BW76)</f>
        <v>251733</v>
      </c>
      <c r="CK76" s="10">
        <f t="shared" si="2"/>
        <v>103</v>
      </c>
      <c r="CL76" s="12">
        <f>CJ76/SUM(AZ76:BK76)*100-100</f>
        <v>-13.970965162295727</v>
      </c>
      <c r="CM76" s="6">
        <f>SUM(BX76:CI76)</f>
        <v>27263</v>
      </c>
      <c r="CN76" s="10">
        <f t="shared" si="3"/>
        <v>103</v>
      </c>
      <c r="CO76" s="149">
        <f>CM76/BL76*100-100</f>
        <v>42.209587397631822</v>
      </c>
    </row>
    <row r="77" spans="1:93" ht="15">
      <c r="A77" s="14" t="s">
        <v>4</v>
      </c>
      <c r="B77" s="14" t="s">
        <v>5</v>
      </c>
      <c r="C77" s="7" t="s">
        <v>81</v>
      </c>
      <c r="D77" s="6">
        <v>12279</v>
      </c>
      <c r="E77" s="6">
        <v>3575</v>
      </c>
      <c r="F77" s="6">
        <v>12675</v>
      </c>
      <c r="G77" s="6">
        <v>4718</v>
      </c>
      <c r="H77" s="6">
        <v>14152</v>
      </c>
      <c r="I77" s="6">
        <v>6801</v>
      </c>
      <c r="J77" s="6">
        <v>11108</v>
      </c>
      <c r="K77" s="6">
        <v>2365</v>
      </c>
      <c r="L77" s="6">
        <v>6204</v>
      </c>
      <c r="M77" s="6">
        <v>24275</v>
      </c>
      <c r="N77" s="6">
        <v>7343</v>
      </c>
      <c r="O77" s="6">
        <v>9607</v>
      </c>
      <c r="P77" s="6">
        <v>8533</v>
      </c>
      <c r="Q77" s="6">
        <v>15001</v>
      </c>
      <c r="R77" s="6">
        <v>9137</v>
      </c>
      <c r="S77" s="6">
        <v>11917</v>
      </c>
      <c r="T77" s="6">
        <v>19453</v>
      </c>
      <c r="U77" s="6">
        <v>5314</v>
      </c>
      <c r="V77" s="6">
        <v>17342</v>
      </c>
      <c r="W77" s="6">
        <v>9810</v>
      </c>
      <c r="X77" s="6">
        <v>12691</v>
      </c>
      <c r="Y77" s="6">
        <v>11067</v>
      </c>
      <c r="Z77" s="6">
        <v>7951</v>
      </c>
      <c r="AA77" s="6">
        <v>20792</v>
      </c>
      <c r="AB77" s="6">
        <v>4096</v>
      </c>
      <c r="AC77" s="6">
        <v>16517</v>
      </c>
      <c r="AD77" s="6">
        <v>5732</v>
      </c>
      <c r="AE77" s="6">
        <v>14040</v>
      </c>
      <c r="AF77" s="6">
        <v>11870</v>
      </c>
      <c r="AG77" s="6">
        <v>12156</v>
      </c>
      <c r="AH77" s="6">
        <v>4547</v>
      </c>
      <c r="AI77" s="6">
        <v>5153</v>
      </c>
      <c r="AJ77" s="6">
        <v>10202</v>
      </c>
      <c r="AK77" s="6">
        <v>5682</v>
      </c>
      <c r="AL77" s="6">
        <v>11863</v>
      </c>
      <c r="AM77" s="6">
        <v>10982</v>
      </c>
      <c r="AN77" s="6">
        <v>4454</v>
      </c>
      <c r="AO77" s="6">
        <v>4251</v>
      </c>
      <c r="AP77" s="6">
        <v>13910</v>
      </c>
      <c r="AQ77" s="6">
        <v>4108</v>
      </c>
      <c r="AR77" s="6">
        <v>12920</v>
      </c>
      <c r="AS77" s="6">
        <v>7032</v>
      </c>
      <c r="AT77" s="6">
        <v>11197</v>
      </c>
      <c r="AU77" s="6">
        <v>13871</v>
      </c>
      <c r="AV77" s="6">
        <v>12567</v>
      </c>
      <c r="AW77" s="6">
        <v>3221</v>
      </c>
      <c r="AX77" s="6">
        <v>13951</v>
      </c>
      <c r="AY77" s="6">
        <v>13747</v>
      </c>
      <c r="AZ77" s="5">
        <v>7568</v>
      </c>
      <c r="BA77" s="5">
        <v>8244</v>
      </c>
      <c r="BB77" s="5">
        <v>21755</v>
      </c>
      <c r="BC77" s="5">
        <v>4473</v>
      </c>
      <c r="BD77" s="5">
        <v>25551</v>
      </c>
      <c r="BE77" s="5">
        <v>4689</v>
      </c>
      <c r="BF77" s="5">
        <v>22900</v>
      </c>
      <c r="BG77" s="5">
        <v>27799</v>
      </c>
      <c r="BH77" s="5">
        <v>4648</v>
      </c>
      <c r="BI77" s="5">
        <v>19181</v>
      </c>
      <c r="BJ77" s="5">
        <v>16088</v>
      </c>
      <c r="BK77" s="5">
        <v>26726</v>
      </c>
      <c r="BL77" s="5">
        <v>6579</v>
      </c>
      <c r="BM77" s="5">
        <v>23731</v>
      </c>
      <c r="BN77" s="5">
        <v>15251</v>
      </c>
      <c r="BO77" s="5">
        <v>11491</v>
      </c>
      <c r="BP77" s="5">
        <v>22782</v>
      </c>
      <c r="BQ77" s="5">
        <v>12439</v>
      </c>
      <c r="BR77" s="5">
        <v>9454</v>
      </c>
      <c r="BS77" s="5">
        <v>17155</v>
      </c>
      <c r="BT77" s="5">
        <v>24333</v>
      </c>
      <c r="BU77" s="5">
        <v>16427</v>
      </c>
      <c r="BV77" s="5">
        <v>16821</v>
      </c>
      <c r="BW77" s="5">
        <v>12512</v>
      </c>
      <c r="BX77" s="5">
        <v>8993</v>
      </c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48">
        <f>SUM(BL77:BW77)</f>
        <v>188975</v>
      </c>
      <c r="CK77" s="10">
        <f t="shared" si="2"/>
        <v>109</v>
      </c>
      <c r="CL77" s="12">
        <f>CJ77/SUM(AZ77:BK77)*100-100</f>
        <v>-0.34120513442532285</v>
      </c>
      <c r="CM77" s="6">
        <f>SUM(BX77:CI77)</f>
        <v>8993</v>
      </c>
      <c r="CN77" s="10">
        <f t="shared" si="3"/>
        <v>109</v>
      </c>
      <c r="CO77" s="149">
        <f>CM77/BL77*100-100</f>
        <v>36.692506459948333</v>
      </c>
    </row>
    <row r="78" spans="1:93" ht="15">
      <c r="A78" s="14" t="s">
        <v>4</v>
      </c>
      <c r="B78" s="14" t="s">
        <v>5</v>
      </c>
      <c r="C78" s="7" t="s">
        <v>82</v>
      </c>
      <c r="D78" s="6">
        <v>121</v>
      </c>
      <c r="E78" s="6">
        <v>303</v>
      </c>
      <c r="F78" s="6">
        <v>285</v>
      </c>
      <c r="G78" s="6">
        <v>314</v>
      </c>
      <c r="H78" s="6">
        <v>403</v>
      </c>
      <c r="I78" s="6">
        <v>145</v>
      </c>
      <c r="J78" s="6">
        <v>128</v>
      </c>
      <c r="K78" s="6">
        <v>217</v>
      </c>
      <c r="L78" s="6">
        <v>275</v>
      </c>
      <c r="M78" s="6">
        <v>211</v>
      </c>
      <c r="N78" s="6">
        <v>238</v>
      </c>
      <c r="O78" s="6">
        <v>107</v>
      </c>
      <c r="P78" s="6">
        <v>230</v>
      </c>
      <c r="Q78" s="6">
        <v>292</v>
      </c>
      <c r="R78" s="6">
        <v>171</v>
      </c>
      <c r="S78" s="6">
        <v>179</v>
      </c>
      <c r="T78" s="6">
        <v>185</v>
      </c>
      <c r="U78" s="6">
        <v>103</v>
      </c>
      <c r="V78" s="6">
        <v>592</v>
      </c>
      <c r="W78" s="6">
        <v>142</v>
      </c>
      <c r="X78" s="6">
        <v>209</v>
      </c>
      <c r="Y78" s="6">
        <v>161</v>
      </c>
      <c r="Z78" s="6">
        <v>237</v>
      </c>
      <c r="AA78" s="6">
        <v>240</v>
      </c>
      <c r="AB78" s="6">
        <v>212</v>
      </c>
      <c r="AC78" s="6">
        <v>194</v>
      </c>
      <c r="AD78" s="6">
        <v>126</v>
      </c>
      <c r="AE78" s="6">
        <v>406</v>
      </c>
      <c r="AF78" s="6">
        <v>173</v>
      </c>
      <c r="AG78" s="6">
        <v>193</v>
      </c>
      <c r="AH78" s="6">
        <v>465</v>
      </c>
      <c r="AI78" s="6">
        <v>238</v>
      </c>
      <c r="AJ78" s="6">
        <v>260</v>
      </c>
      <c r="AK78" s="6">
        <v>220</v>
      </c>
      <c r="AL78" s="6">
        <v>226</v>
      </c>
      <c r="AM78" s="6">
        <v>159</v>
      </c>
      <c r="AN78" s="6">
        <v>677</v>
      </c>
      <c r="AO78" s="6">
        <v>399</v>
      </c>
      <c r="AP78" s="6">
        <v>427</v>
      </c>
      <c r="AQ78" s="6">
        <v>223</v>
      </c>
      <c r="AR78" s="6">
        <v>415</v>
      </c>
      <c r="AS78" s="6">
        <v>239</v>
      </c>
      <c r="AT78" s="6">
        <v>232</v>
      </c>
      <c r="AU78" s="6">
        <v>240</v>
      </c>
      <c r="AV78" s="6">
        <v>258</v>
      </c>
      <c r="AW78" s="6">
        <v>178</v>
      </c>
      <c r="AX78" s="6">
        <v>412</v>
      </c>
      <c r="AY78" s="6">
        <v>307</v>
      </c>
      <c r="AZ78" s="5">
        <v>228</v>
      </c>
      <c r="BA78" s="5">
        <v>359</v>
      </c>
      <c r="BB78" s="5">
        <v>120</v>
      </c>
      <c r="BC78" s="5">
        <v>165</v>
      </c>
      <c r="BD78" s="5">
        <v>329</v>
      </c>
      <c r="BE78" s="5">
        <v>204</v>
      </c>
      <c r="BF78" s="5">
        <v>121</v>
      </c>
      <c r="BG78" s="5">
        <v>185</v>
      </c>
      <c r="BH78" s="5">
        <v>333</v>
      </c>
      <c r="BI78" s="5">
        <v>225</v>
      </c>
      <c r="BJ78" s="5">
        <v>431</v>
      </c>
      <c r="BK78" s="5">
        <v>286</v>
      </c>
      <c r="BL78" s="5">
        <v>204</v>
      </c>
      <c r="BM78" s="5">
        <v>129</v>
      </c>
      <c r="BN78" s="5">
        <v>211</v>
      </c>
      <c r="BO78" s="5">
        <v>205</v>
      </c>
      <c r="BP78" s="5">
        <v>537</v>
      </c>
      <c r="BQ78" s="5">
        <v>80</v>
      </c>
      <c r="BR78" s="5">
        <v>225</v>
      </c>
      <c r="BS78" s="5">
        <v>163</v>
      </c>
      <c r="BT78" s="5">
        <v>180</v>
      </c>
      <c r="BU78" s="5">
        <v>364</v>
      </c>
      <c r="BV78" s="5">
        <v>757</v>
      </c>
      <c r="BW78" s="5">
        <v>372</v>
      </c>
      <c r="BX78" s="5">
        <v>183</v>
      </c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48">
        <f>SUM(BL78:BW78)</f>
        <v>3427</v>
      </c>
      <c r="CK78" s="10">
        <f t="shared" si="2"/>
        <v>192</v>
      </c>
      <c r="CL78" s="12">
        <f>CJ78/SUM(AZ78:BK78)*100-100</f>
        <v>14.768921634293378</v>
      </c>
      <c r="CM78" s="6">
        <f>SUM(BX78:CI78)</f>
        <v>183</v>
      </c>
      <c r="CN78" s="10">
        <f t="shared" si="3"/>
        <v>192</v>
      </c>
      <c r="CO78" s="149">
        <f>CM78/BL78*100-100</f>
        <v>-10.294117647058826</v>
      </c>
    </row>
    <row r="79" spans="1:93" ht="15">
      <c r="A79" s="14" t="s">
        <v>4</v>
      </c>
      <c r="B79" s="14" t="s">
        <v>5</v>
      </c>
      <c r="C79" s="7" t="s">
        <v>83</v>
      </c>
      <c r="D79" s="6">
        <v>6623</v>
      </c>
      <c r="E79" s="6">
        <v>8319</v>
      </c>
      <c r="F79" s="6">
        <v>12412</v>
      </c>
      <c r="G79" s="6">
        <v>9803</v>
      </c>
      <c r="H79" s="6">
        <v>10438</v>
      </c>
      <c r="I79" s="6">
        <v>10305</v>
      </c>
      <c r="J79" s="6">
        <v>12836</v>
      </c>
      <c r="K79" s="6">
        <v>6695</v>
      </c>
      <c r="L79" s="6">
        <v>8081</v>
      </c>
      <c r="M79" s="6">
        <v>6253</v>
      </c>
      <c r="N79" s="6">
        <v>9573</v>
      </c>
      <c r="O79" s="6">
        <v>4578</v>
      </c>
      <c r="P79" s="6">
        <v>6794</v>
      </c>
      <c r="Q79" s="6">
        <v>6280</v>
      </c>
      <c r="R79" s="6">
        <v>6986</v>
      </c>
      <c r="S79" s="6">
        <v>8019</v>
      </c>
      <c r="T79" s="6">
        <v>7030</v>
      </c>
      <c r="U79" s="6">
        <v>7665</v>
      </c>
      <c r="V79" s="6">
        <v>13590</v>
      </c>
      <c r="W79" s="6">
        <v>6073</v>
      </c>
      <c r="X79" s="6">
        <v>7395</v>
      </c>
      <c r="Y79" s="6">
        <v>11553</v>
      </c>
      <c r="Z79" s="6">
        <v>7310</v>
      </c>
      <c r="AA79" s="6">
        <v>8226</v>
      </c>
      <c r="AB79" s="6">
        <v>6116</v>
      </c>
      <c r="AC79" s="6">
        <v>10171</v>
      </c>
      <c r="AD79" s="6">
        <v>9873</v>
      </c>
      <c r="AE79" s="6">
        <v>9739</v>
      </c>
      <c r="AF79" s="6">
        <v>6821</v>
      </c>
      <c r="AG79" s="6">
        <v>9452</v>
      </c>
      <c r="AH79" s="6">
        <v>8281</v>
      </c>
      <c r="AI79" s="6">
        <v>10447</v>
      </c>
      <c r="AJ79" s="6">
        <v>8328</v>
      </c>
      <c r="AK79" s="6">
        <v>9235</v>
      </c>
      <c r="AL79" s="6">
        <v>11319</v>
      </c>
      <c r="AM79" s="6">
        <v>8071</v>
      </c>
      <c r="AN79" s="6">
        <v>6474</v>
      </c>
      <c r="AO79" s="6">
        <v>11107</v>
      </c>
      <c r="AP79" s="6">
        <v>12079</v>
      </c>
      <c r="AQ79" s="6">
        <v>8981</v>
      </c>
      <c r="AR79" s="6">
        <v>8190</v>
      </c>
      <c r="AS79" s="6">
        <v>11426</v>
      </c>
      <c r="AT79" s="6">
        <v>8279</v>
      </c>
      <c r="AU79" s="6">
        <v>7279</v>
      </c>
      <c r="AV79" s="6">
        <v>11248</v>
      </c>
      <c r="AW79" s="6">
        <v>11984</v>
      </c>
      <c r="AX79" s="6">
        <v>12246</v>
      </c>
      <c r="AY79" s="6">
        <v>14377</v>
      </c>
      <c r="AZ79" s="5">
        <v>7793</v>
      </c>
      <c r="BA79" s="5">
        <v>13184</v>
      </c>
      <c r="BB79" s="5">
        <v>20309</v>
      </c>
      <c r="BC79" s="5">
        <v>11371</v>
      </c>
      <c r="BD79" s="5">
        <v>9795</v>
      </c>
      <c r="BE79" s="5">
        <v>22012</v>
      </c>
      <c r="BF79" s="5">
        <v>10215</v>
      </c>
      <c r="BG79" s="5">
        <v>10123</v>
      </c>
      <c r="BH79" s="5">
        <v>14306</v>
      </c>
      <c r="BI79" s="5">
        <v>10324</v>
      </c>
      <c r="BJ79" s="5">
        <v>11630</v>
      </c>
      <c r="BK79" s="5">
        <v>12747</v>
      </c>
      <c r="BL79" s="5">
        <v>21604</v>
      </c>
      <c r="BM79" s="5">
        <v>12939</v>
      </c>
      <c r="BN79" s="5">
        <v>21662</v>
      </c>
      <c r="BO79" s="5">
        <v>12100</v>
      </c>
      <c r="BP79" s="5">
        <v>16559</v>
      </c>
      <c r="BQ79" s="5">
        <v>26244</v>
      </c>
      <c r="BR79" s="5">
        <v>15473</v>
      </c>
      <c r="BS79" s="5">
        <v>10685</v>
      </c>
      <c r="BT79" s="5">
        <v>10062</v>
      </c>
      <c r="BU79" s="5">
        <v>7961</v>
      </c>
      <c r="BV79" s="5">
        <v>14609</v>
      </c>
      <c r="BW79" s="5">
        <v>22320</v>
      </c>
      <c r="BX79" s="5">
        <v>19476</v>
      </c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48">
        <f>SUM(BL79:BW79)</f>
        <v>192218</v>
      </c>
      <c r="CK79" s="10">
        <f t="shared" si="2"/>
        <v>108</v>
      </c>
      <c r="CL79" s="12">
        <f>CJ79/SUM(AZ79:BK79)*100-100</f>
        <v>24.971880709191268</v>
      </c>
      <c r="CM79" s="6">
        <f>SUM(BX79:CI79)</f>
        <v>19476</v>
      </c>
      <c r="CN79" s="10">
        <f t="shared" si="3"/>
        <v>108</v>
      </c>
      <c r="CO79" s="149">
        <f>CM79/BL79*100-100</f>
        <v>-9.8500277726346894</v>
      </c>
    </row>
    <row r="80" spans="1:93" ht="15">
      <c r="A80" s="14" t="s">
        <v>4</v>
      </c>
      <c r="B80" s="14" t="s">
        <v>5</v>
      </c>
      <c r="C80" s="7" t="s">
        <v>84</v>
      </c>
      <c r="D80" s="6">
        <v>365</v>
      </c>
      <c r="E80" s="6">
        <v>617</v>
      </c>
      <c r="F80" s="6">
        <v>848</v>
      </c>
      <c r="G80" s="6">
        <v>569</v>
      </c>
      <c r="H80" s="6">
        <v>703</v>
      </c>
      <c r="I80" s="6">
        <v>519</v>
      </c>
      <c r="J80" s="6">
        <v>1158</v>
      </c>
      <c r="K80" s="6">
        <v>652</v>
      </c>
      <c r="L80" s="6">
        <v>1413</v>
      </c>
      <c r="M80" s="6">
        <v>803</v>
      </c>
      <c r="N80" s="6">
        <v>777</v>
      </c>
      <c r="O80" s="6">
        <v>1240</v>
      </c>
      <c r="P80" s="6">
        <v>654</v>
      </c>
      <c r="Q80" s="6">
        <v>486</v>
      </c>
      <c r="R80" s="6">
        <v>679</v>
      </c>
      <c r="S80" s="6">
        <v>721</v>
      </c>
      <c r="T80" s="6">
        <v>1233</v>
      </c>
      <c r="U80" s="6">
        <v>1726</v>
      </c>
      <c r="V80" s="6">
        <v>1678</v>
      </c>
      <c r="W80" s="6">
        <v>2781</v>
      </c>
      <c r="X80" s="6">
        <v>1386</v>
      </c>
      <c r="Y80" s="6">
        <v>1383</v>
      </c>
      <c r="Z80" s="6">
        <v>753</v>
      </c>
      <c r="AA80" s="6">
        <v>524</v>
      </c>
      <c r="AB80" s="6">
        <v>998</v>
      </c>
      <c r="AC80" s="6">
        <v>801</v>
      </c>
      <c r="AD80" s="6">
        <v>350</v>
      </c>
      <c r="AE80" s="6">
        <v>347</v>
      </c>
      <c r="AF80" s="6">
        <v>186</v>
      </c>
      <c r="AG80" s="6">
        <v>320</v>
      </c>
      <c r="AH80" s="6">
        <v>2127</v>
      </c>
      <c r="AI80" s="6">
        <v>1086</v>
      </c>
      <c r="AJ80" s="6">
        <v>190</v>
      </c>
      <c r="AK80" s="6">
        <v>390</v>
      </c>
      <c r="AL80" s="6">
        <v>525</v>
      </c>
      <c r="AM80" s="6">
        <v>393</v>
      </c>
      <c r="AN80" s="6">
        <v>156</v>
      </c>
      <c r="AO80" s="6">
        <v>730</v>
      </c>
      <c r="AP80" s="6">
        <v>562</v>
      </c>
      <c r="AQ80" s="6">
        <v>574</v>
      </c>
      <c r="AR80" s="6">
        <v>409</v>
      </c>
      <c r="AS80" s="6">
        <v>514</v>
      </c>
      <c r="AT80" s="6">
        <v>389</v>
      </c>
      <c r="AU80" s="6">
        <v>202</v>
      </c>
      <c r="AV80" s="6">
        <v>479</v>
      </c>
      <c r="AW80" s="6">
        <v>451</v>
      </c>
      <c r="AX80" s="6">
        <v>787</v>
      </c>
      <c r="AY80" s="6">
        <v>400</v>
      </c>
      <c r="AZ80" s="5">
        <v>117</v>
      </c>
      <c r="BA80" s="5">
        <v>592</v>
      </c>
      <c r="BB80" s="5">
        <v>612</v>
      </c>
      <c r="BC80" s="5">
        <v>524</v>
      </c>
      <c r="BD80" s="5">
        <v>1022</v>
      </c>
      <c r="BE80" s="5">
        <v>351</v>
      </c>
      <c r="BF80" s="5">
        <v>335</v>
      </c>
      <c r="BG80" s="5">
        <v>447</v>
      </c>
      <c r="BH80" s="5">
        <v>637</v>
      </c>
      <c r="BI80" s="5">
        <v>379</v>
      </c>
      <c r="BJ80" s="5">
        <v>994</v>
      </c>
      <c r="BK80" s="5">
        <v>411</v>
      </c>
      <c r="BL80" s="5">
        <v>225</v>
      </c>
      <c r="BM80" s="5">
        <v>767</v>
      </c>
      <c r="BN80" s="5">
        <v>739</v>
      </c>
      <c r="BO80" s="5">
        <v>316</v>
      </c>
      <c r="BP80" s="5">
        <v>1227</v>
      </c>
      <c r="BQ80" s="5">
        <v>481</v>
      </c>
      <c r="BR80" s="5">
        <v>347</v>
      </c>
      <c r="BS80" s="5">
        <v>519</v>
      </c>
      <c r="BT80" s="5">
        <v>685</v>
      </c>
      <c r="BU80" s="5">
        <v>202</v>
      </c>
      <c r="BV80" s="5">
        <v>440</v>
      </c>
      <c r="BW80" s="5">
        <v>424</v>
      </c>
      <c r="BX80" s="5">
        <v>563</v>
      </c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48">
        <f>SUM(BL80:BW80)</f>
        <v>6372</v>
      </c>
      <c r="CK80" s="10">
        <f t="shared" si="2"/>
        <v>186</v>
      </c>
      <c r="CL80" s="12">
        <f>CJ80/SUM(AZ80:BK80)*100-100</f>
        <v>-0.76312100918860892</v>
      </c>
      <c r="CM80" s="6">
        <f>SUM(BX80:CI80)</f>
        <v>563</v>
      </c>
      <c r="CN80" s="10">
        <f t="shared" si="3"/>
        <v>186</v>
      </c>
      <c r="CO80" s="149">
        <f>CM80/BL80*100-100</f>
        <v>150.2222222222222</v>
      </c>
    </row>
    <row r="81" spans="1:93" ht="15">
      <c r="A81" s="14" t="s">
        <v>4</v>
      </c>
      <c r="B81" s="14" t="s">
        <v>5</v>
      </c>
      <c r="C81" s="7" t="s">
        <v>85</v>
      </c>
      <c r="D81" s="6">
        <v>28139</v>
      </c>
      <c r="E81" s="6">
        <v>25637</v>
      </c>
      <c r="F81" s="6">
        <v>29579</v>
      </c>
      <c r="G81" s="6">
        <v>46991</v>
      </c>
      <c r="H81" s="6">
        <v>25399</v>
      </c>
      <c r="I81" s="6">
        <v>33360</v>
      </c>
      <c r="J81" s="6">
        <v>35234</v>
      </c>
      <c r="K81" s="6">
        <v>28295</v>
      </c>
      <c r="L81" s="6">
        <v>27069</v>
      </c>
      <c r="M81" s="6">
        <v>27741</v>
      </c>
      <c r="N81" s="6">
        <v>32589</v>
      </c>
      <c r="O81" s="6">
        <v>29689</v>
      </c>
      <c r="P81" s="6">
        <v>34583</v>
      </c>
      <c r="Q81" s="6">
        <v>30150</v>
      </c>
      <c r="R81" s="6">
        <v>57224</v>
      </c>
      <c r="S81" s="6">
        <v>31457</v>
      </c>
      <c r="T81" s="6">
        <v>23103</v>
      </c>
      <c r="U81" s="6">
        <v>19028</v>
      </c>
      <c r="V81" s="6">
        <v>25420</v>
      </c>
      <c r="W81" s="6">
        <v>23103</v>
      </c>
      <c r="X81" s="6">
        <v>25967</v>
      </c>
      <c r="Y81" s="6">
        <v>21057</v>
      </c>
      <c r="Z81" s="6">
        <v>38414</v>
      </c>
      <c r="AA81" s="6">
        <v>21272</v>
      </c>
      <c r="AB81" s="6">
        <v>24450</v>
      </c>
      <c r="AC81" s="6">
        <v>31469</v>
      </c>
      <c r="AD81" s="6">
        <v>21183</v>
      </c>
      <c r="AE81" s="6">
        <v>24832</v>
      </c>
      <c r="AF81" s="6">
        <v>19713</v>
      </c>
      <c r="AG81" s="6">
        <v>27878</v>
      </c>
      <c r="AH81" s="6">
        <v>15166</v>
      </c>
      <c r="AI81" s="6">
        <v>17633</v>
      </c>
      <c r="AJ81" s="6">
        <v>18628</v>
      </c>
      <c r="AK81" s="6">
        <v>16775</v>
      </c>
      <c r="AL81" s="6">
        <v>23198</v>
      </c>
      <c r="AM81" s="6">
        <v>23298</v>
      </c>
      <c r="AN81" s="6">
        <v>18261</v>
      </c>
      <c r="AO81" s="6">
        <v>18860</v>
      </c>
      <c r="AP81" s="6">
        <v>26387</v>
      </c>
      <c r="AQ81" s="6">
        <v>20930</v>
      </c>
      <c r="AR81" s="6">
        <v>21346</v>
      </c>
      <c r="AS81" s="6">
        <v>20105</v>
      </c>
      <c r="AT81" s="6">
        <v>23292</v>
      </c>
      <c r="AU81" s="6">
        <v>22362</v>
      </c>
      <c r="AV81" s="6">
        <v>18597</v>
      </c>
      <c r="AW81" s="6">
        <v>20192</v>
      </c>
      <c r="AX81" s="6">
        <v>20670</v>
      </c>
      <c r="AY81" s="6">
        <v>19805</v>
      </c>
      <c r="AZ81" s="5">
        <v>14308</v>
      </c>
      <c r="BA81" s="5">
        <v>18120</v>
      </c>
      <c r="BB81" s="5">
        <v>25083</v>
      </c>
      <c r="BC81" s="5">
        <v>21572</v>
      </c>
      <c r="BD81" s="5">
        <v>20617</v>
      </c>
      <c r="BE81" s="5">
        <v>40565</v>
      </c>
      <c r="BF81" s="5">
        <v>17843</v>
      </c>
      <c r="BG81" s="5">
        <v>18075</v>
      </c>
      <c r="BH81" s="5">
        <v>23311</v>
      </c>
      <c r="BI81" s="5">
        <v>15757</v>
      </c>
      <c r="BJ81" s="5">
        <v>25740</v>
      </c>
      <c r="BK81" s="5">
        <v>18870</v>
      </c>
      <c r="BL81" s="5">
        <v>23907</v>
      </c>
      <c r="BM81" s="5">
        <v>28254</v>
      </c>
      <c r="BN81" s="5">
        <v>29944</v>
      </c>
      <c r="BO81" s="5">
        <v>27432</v>
      </c>
      <c r="BP81" s="5">
        <v>28481</v>
      </c>
      <c r="BQ81" s="5">
        <v>16829</v>
      </c>
      <c r="BR81" s="5">
        <v>18546</v>
      </c>
      <c r="BS81" s="5">
        <v>22089</v>
      </c>
      <c r="BT81" s="5">
        <v>18559</v>
      </c>
      <c r="BU81" s="5">
        <v>15269</v>
      </c>
      <c r="BV81" s="5">
        <v>19996</v>
      </c>
      <c r="BW81" s="5">
        <v>18679</v>
      </c>
      <c r="BX81" s="5">
        <v>13638</v>
      </c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48">
        <f>SUM(BL81:BW81)</f>
        <v>267985</v>
      </c>
      <c r="CK81" s="10">
        <f t="shared" si="2"/>
        <v>102</v>
      </c>
      <c r="CL81" s="12">
        <f>CJ81/SUM(AZ81:BK81)*100-100</f>
        <v>3.1262867456063077</v>
      </c>
      <c r="CM81" s="6">
        <f>SUM(BX81:CI81)</f>
        <v>13638</v>
      </c>
      <c r="CN81" s="10">
        <f t="shared" si="3"/>
        <v>102</v>
      </c>
      <c r="CO81" s="149">
        <f>CM81/BL81*100-100</f>
        <v>-42.953946542853558</v>
      </c>
    </row>
    <row r="82" spans="1:93" ht="15">
      <c r="A82" s="14" t="s">
        <v>4</v>
      </c>
      <c r="B82" s="14" t="s">
        <v>5</v>
      </c>
      <c r="C82" s="7" t="s">
        <v>86</v>
      </c>
      <c r="D82" s="6">
        <v>81</v>
      </c>
      <c r="E82" s="6">
        <v>130</v>
      </c>
      <c r="F82" s="6">
        <v>203</v>
      </c>
      <c r="G82" s="6">
        <v>64</v>
      </c>
      <c r="H82" s="6">
        <v>108</v>
      </c>
      <c r="I82" s="6">
        <v>72</v>
      </c>
      <c r="J82" s="6">
        <v>64</v>
      </c>
      <c r="K82" s="6">
        <v>24</v>
      </c>
      <c r="L82" s="6">
        <v>90</v>
      </c>
      <c r="M82" s="6">
        <v>102</v>
      </c>
      <c r="N82" s="6">
        <v>107</v>
      </c>
      <c r="O82" s="6">
        <v>109</v>
      </c>
      <c r="P82" s="6">
        <v>51</v>
      </c>
      <c r="Q82" s="6">
        <v>65</v>
      </c>
      <c r="R82" s="6">
        <v>14</v>
      </c>
      <c r="S82" s="6">
        <v>59</v>
      </c>
      <c r="T82" s="6">
        <v>111</v>
      </c>
      <c r="U82" s="6">
        <v>46</v>
      </c>
      <c r="V82" s="6">
        <v>171</v>
      </c>
      <c r="W82" s="6">
        <v>31</v>
      </c>
      <c r="X82" s="6">
        <v>103</v>
      </c>
      <c r="Y82" s="6">
        <v>75</v>
      </c>
      <c r="Z82" s="6">
        <v>37</v>
      </c>
      <c r="AA82" s="6">
        <v>58</v>
      </c>
      <c r="AB82" s="6">
        <v>137</v>
      </c>
      <c r="AC82" s="6">
        <v>35</v>
      </c>
      <c r="AD82" s="6">
        <v>18</v>
      </c>
      <c r="AE82" s="6">
        <v>173</v>
      </c>
      <c r="AF82" s="6">
        <v>131</v>
      </c>
      <c r="AG82" s="6">
        <v>46</v>
      </c>
      <c r="AH82" s="6">
        <v>37</v>
      </c>
      <c r="AI82" s="6">
        <v>29</v>
      </c>
      <c r="AJ82" s="6">
        <v>184</v>
      </c>
      <c r="AK82" s="6">
        <v>60</v>
      </c>
      <c r="AL82" s="6">
        <v>622</v>
      </c>
      <c r="AM82" s="6">
        <v>11</v>
      </c>
      <c r="AN82" s="6">
        <v>53</v>
      </c>
      <c r="AO82" s="6">
        <v>63</v>
      </c>
      <c r="AP82" s="6">
        <v>36</v>
      </c>
      <c r="AQ82" s="6">
        <v>41</v>
      </c>
      <c r="AR82" s="6">
        <v>60</v>
      </c>
      <c r="AS82" s="6">
        <v>90</v>
      </c>
      <c r="AT82" s="6">
        <v>67</v>
      </c>
      <c r="AU82" s="6">
        <v>131</v>
      </c>
      <c r="AV82" s="6">
        <v>58</v>
      </c>
      <c r="AW82" s="6">
        <v>19</v>
      </c>
      <c r="AX82" s="6">
        <v>44</v>
      </c>
      <c r="AY82" s="6">
        <v>75</v>
      </c>
      <c r="AZ82" s="5">
        <v>26</v>
      </c>
      <c r="BA82" s="5">
        <v>88</v>
      </c>
      <c r="BB82" s="5">
        <v>24</v>
      </c>
      <c r="BC82" s="5">
        <v>28</v>
      </c>
      <c r="BD82" s="5">
        <v>150</v>
      </c>
      <c r="BE82" s="5">
        <v>92</v>
      </c>
      <c r="BF82" s="5">
        <v>24</v>
      </c>
      <c r="BG82" s="5">
        <v>15</v>
      </c>
      <c r="BH82" s="5">
        <v>22</v>
      </c>
      <c r="BI82" s="5">
        <v>27</v>
      </c>
      <c r="BJ82" s="5">
        <v>43</v>
      </c>
      <c r="BK82" s="5">
        <v>82</v>
      </c>
      <c r="BL82" s="5">
        <v>119</v>
      </c>
      <c r="BM82" s="5">
        <v>19</v>
      </c>
      <c r="BN82" s="5">
        <v>40</v>
      </c>
      <c r="BO82" s="5">
        <v>48</v>
      </c>
      <c r="BP82" s="5">
        <v>278</v>
      </c>
      <c r="BQ82" s="5">
        <v>6</v>
      </c>
      <c r="BR82" s="5">
        <v>0</v>
      </c>
      <c r="BS82" s="5">
        <v>48</v>
      </c>
      <c r="BT82" s="5">
        <v>4</v>
      </c>
      <c r="BU82" s="5">
        <v>21</v>
      </c>
      <c r="BV82" s="5">
        <v>165</v>
      </c>
      <c r="BW82" s="5">
        <v>16</v>
      </c>
      <c r="BX82" s="5">
        <v>75</v>
      </c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48">
        <f>SUM(BL82:BW82)</f>
        <v>764</v>
      </c>
      <c r="CK82" s="10">
        <f t="shared" si="2"/>
        <v>208</v>
      </c>
      <c r="CL82" s="12">
        <f>CJ82/SUM(AZ82:BK82)*100-100</f>
        <v>23.027375201288237</v>
      </c>
      <c r="CM82" s="6">
        <f>SUM(BX82:CI82)</f>
        <v>75</v>
      </c>
      <c r="CN82" s="10">
        <f t="shared" si="3"/>
        <v>208</v>
      </c>
      <c r="CO82" s="149">
        <f>CM82/BL82*100-100</f>
        <v>-36.97478991596639</v>
      </c>
    </row>
    <row r="83" spans="1:93" ht="15">
      <c r="A83" s="14" t="s">
        <v>4</v>
      </c>
      <c r="B83" s="14" t="s">
        <v>5</v>
      </c>
      <c r="C83" s="7" t="s">
        <v>87</v>
      </c>
      <c r="D83" s="6">
        <v>3756</v>
      </c>
      <c r="E83" s="6">
        <v>4760</v>
      </c>
      <c r="F83" s="6">
        <v>3407</v>
      </c>
      <c r="G83" s="6">
        <v>4882</v>
      </c>
      <c r="H83" s="6">
        <v>9317</v>
      </c>
      <c r="I83" s="6">
        <v>13435</v>
      </c>
      <c r="J83" s="6">
        <v>6779</v>
      </c>
      <c r="K83" s="6">
        <v>11491</v>
      </c>
      <c r="L83" s="6">
        <v>9348</v>
      </c>
      <c r="M83" s="6">
        <v>7841</v>
      </c>
      <c r="N83" s="6">
        <v>9155</v>
      </c>
      <c r="O83" s="6">
        <v>5783</v>
      </c>
      <c r="P83" s="6">
        <v>4661</v>
      </c>
      <c r="Q83" s="6">
        <v>4460</v>
      </c>
      <c r="R83" s="6">
        <v>6562</v>
      </c>
      <c r="S83" s="6">
        <v>8447</v>
      </c>
      <c r="T83" s="6">
        <v>7787</v>
      </c>
      <c r="U83" s="6">
        <v>4293</v>
      </c>
      <c r="V83" s="6">
        <v>6091</v>
      </c>
      <c r="W83" s="6">
        <v>6556</v>
      </c>
      <c r="X83" s="6">
        <v>8427</v>
      </c>
      <c r="Y83" s="6">
        <v>5082</v>
      </c>
      <c r="Z83" s="6">
        <v>5678</v>
      </c>
      <c r="AA83" s="6">
        <v>12255</v>
      </c>
      <c r="AB83" s="6">
        <v>5977</v>
      </c>
      <c r="AC83" s="6">
        <v>6504</v>
      </c>
      <c r="AD83" s="6">
        <v>11360</v>
      </c>
      <c r="AE83" s="6">
        <v>7936</v>
      </c>
      <c r="AF83" s="6">
        <v>6880</v>
      </c>
      <c r="AG83" s="6">
        <v>12869</v>
      </c>
      <c r="AH83" s="6">
        <v>7686</v>
      </c>
      <c r="AI83" s="6">
        <v>7321</v>
      </c>
      <c r="AJ83" s="6">
        <v>7363</v>
      </c>
      <c r="AK83" s="6">
        <v>7023</v>
      </c>
      <c r="AL83" s="6">
        <v>12502</v>
      </c>
      <c r="AM83" s="6">
        <v>6764</v>
      </c>
      <c r="AN83" s="6">
        <v>6979</v>
      </c>
      <c r="AO83" s="6">
        <v>7567</v>
      </c>
      <c r="AP83" s="6">
        <v>11571</v>
      </c>
      <c r="AQ83" s="6">
        <v>4480</v>
      </c>
      <c r="AR83" s="6">
        <v>5567</v>
      </c>
      <c r="AS83" s="6">
        <v>7055</v>
      </c>
      <c r="AT83" s="6">
        <v>6457</v>
      </c>
      <c r="AU83" s="6">
        <v>15582</v>
      </c>
      <c r="AV83" s="6">
        <v>10411</v>
      </c>
      <c r="AW83" s="6">
        <v>6399</v>
      </c>
      <c r="AX83" s="6">
        <v>10427</v>
      </c>
      <c r="AY83" s="6">
        <v>10190</v>
      </c>
      <c r="AZ83" s="5">
        <v>5241</v>
      </c>
      <c r="BA83" s="5">
        <v>6649</v>
      </c>
      <c r="BB83" s="5">
        <v>9001</v>
      </c>
      <c r="BC83" s="5">
        <v>7135</v>
      </c>
      <c r="BD83" s="5">
        <v>8248</v>
      </c>
      <c r="BE83" s="5">
        <v>22248</v>
      </c>
      <c r="BF83" s="5">
        <v>9381</v>
      </c>
      <c r="BG83" s="5">
        <v>26056</v>
      </c>
      <c r="BH83" s="5">
        <v>17198</v>
      </c>
      <c r="BI83" s="5">
        <v>13611</v>
      </c>
      <c r="BJ83" s="5">
        <v>15450</v>
      </c>
      <c r="BK83" s="5">
        <v>16162</v>
      </c>
      <c r="BL83" s="5">
        <v>7800</v>
      </c>
      <c r="BM83" s="5">
        <v>12214</v>
      </c>
      <c r="BN83" s="5">
        <v>25983</v>
      </c>
      <c r="BO83" s="5">
        <v>14117</v>
      </c>
      <c r="BP83" s="5">
        <v>9703</v>
      </c>
      <c r="BQ83" s="5">
        <v>16315</v>
      </c>
      <c r="BR83" s="5">
        <v>9276</v>
      </c>
      <c r="BS83" s="5">
        <v>13372</v>
      </c>
      <c r="BT83" s="5">
        <v>14745</v>
      </c>
      <c r="BU83" s="5">
        <v>20302</v>
      </c>
      <c r="BV83" s="5">
        <v>9314</v>
      </c>
      <c r="BW83" s="5">
        <v>11179</v>
      </c>
      <c r="BX83" s="5">
        <v>11935</v>
      </c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48">
        <f>SUM(BL83:BW83)</f>
        <v>164320</v>
      </c>
      <c r="CK83" s="10">
        <f t="shared" si="2"/>
        <v>118</v>
      </c>
      <c r="CL83" s="12">
        <f>CJ83/SUM(AZ83:BK83)*100-100</f>
        <v>5.0773756234812737</v>
      </c>
      <c r="CM83" s="6">
        <f>SUM(BX83:CI83)</f>
        <v>11935</v>
      </c>
      <c r="CN83" s="10">
        <f t="shared" si="3"/>
        <v>118</v>
      </c>
      <c r="CO83" s="149">
        <f>CM83/BL83*100-100</f>
        <v>53.012820512820497</v>
      </c>
    </row>
    <row r="84" spans="1:93" ht="15">
      <c r="A84" s="14" t="s">
        <v>4</v>
      </c>
      <c r="B84" s="14" t="s">
        <v>5</v>
      </c>
      <c r="C84" s="7" t="s">
        <v>88</v>
      </c>
      <c r="D84" s="6">
        <v>2207</v>
      </c>
      <c r="E84" s="6">
        <v>2053</v>
      </c>
      <c r="F84" s="6">
        <v>2443</v>
      </c>
      <c r="G84" s="6">
        <v>2113</v>
      </c>
      <c r="H84" s="6">
        <v>2970</v>
      </c>
      <c r="I84" s="6">
        <v>3347</v>
      </c>
      <c r="J84" s="6">
        <v>3543</v>
      </c>
      <c r="K84" s="6">
        <v>3033</v>
      </c>
      <c r="L84" s="6">
        <v>2409</v>
      </c>
      <c r="M84" s="6">
        <v>4386</v>
      </c>
      <c r="N84" s="6">
        <v>9820</v>
      </c>
      <c r="O84" s="6">
        <v>4429</v>
      </c>
      <c r="P84" s="6">
        <v>6593</v>
      </c>
      <c r="Q84" s="6">
        <v>2204</v>
      </c>
      <c r="R84" s="6">
        <v>2093</v>
      </c>
      <c r="S84" s="6">
        <v>3352</v>
      </c>
      <c r="T84" s="6">
        <v>3315</v>
      </c>
      <c r="U84" s="6">
        <v>3323</v>
      </c>
      <c r="V84" s="6">
        <v>3797</v>
      </c>
      <c r="W84" s="6">
        <v>4765</v>
      </c>
      <c r="X84" s="6">
        <v>2200</v>
      </c>
      <c r="Y84" s="6">
        <v>3466</v>
      </c>
      <c r="Z84" s="6">
        <v>5483</v>
      </c>
      <c r="AA84" s="6">
        <v>2630</v>
      </c>
      <c r="AB84" s="6">
        <v>3022</v>
      </c>
      <c r="AC84" s="6">
        <v>2683</v>
      </c>
      <c r="AD84" s="6">
        <v>6435</v>
      </c>
      <c r="AE84" s="6">
        <v>2649</v>
      </c>
      <c r="AF84" s="6">
        <v>5207</v>
      </c>
      <c r="AG84" s="6">
        <v>2469</v>
      </c>
      <c r="AH84" s="6">
        <v>3092</v>
      </c>
      <c r="AI84" s="6">
        <v>2286</v>
      </c>
      <c r="AJ84" s="6">
        <v>3828</v>
      </c>
      <c r="AK84" s="6">
        <v>4360</v>
      </c>
      <c r="AL84" s="6">
        <v>3851</v>
      </c>
      <c r="AM84" s="6">
        <v>4387</v>
      </c>
      <c r="AN84" s="6">
        <v>3904</v>
      </c>
      <c r="AO84" s="6">
        <v>3322</v>
      </c>
      <c r="AP84" s="6">
        <v>3617</v>
      </c>
      <c r="AQ84" s="6">
        <v>3931</v>
      </c>
      <c r="AR84" s="6">
        <v>3432</v>
      </c>
      <c r="AS84" s="6">
        <v>3444</v>
      </c>
      <c r="AT84" s="6">
        <v>4134</v>
      </c>
      <c r="AU84" s="6">
        <v>3630</v>
      </c>
      <c r="AV84" s="6">
        <v>4647</v>
      </c>
      <c r="AW84" s="6">
        <v>5454</v>
      </c>
      <c r="AX84" s="6">
        <v>5340</v>
      </c>
      <c r="AY84" s="6">
        <v>4809</v>
      </c>
      <c r="AZ84" s="5">
        <v>3960</v>
      </c>
      <c r="BA84" s="5">
        <v>3506</v>
      </c>
      <c r="BB84" s="5">
        <v>4596</v>
      </c>
      <c r="BC84" s="5">
        <v>4336</v>
      </c>
      <c r="BD84" s="5">
        <v>3969</v>
      </c>
      <c r="BE84" s="5">
        <v>4532</v>
      </c>
      <c r="BF84" s="5">
        <v>12202</v>
      </c>
      <c r="BG84" s="5">
        <v>9953</v>
      </c>
      <c r="BH84" s="5">
        <v>7476</v>
      </c>
      <c r="BI84" s="5">
        <v>7595</v>
      </c>
      <c r="BJ84" s="5">
        <v>8559</v>
      </c>
      <c r="BK84" s="5">
        <v>8589</v>
      </c>
      <c r="BL84" s="5">
        <v>9994</v>
      </c>
      <c r="BM84" s="5">
        <v>6545</v>
      </c>
      <c r="BN84" s="5">
        <v>8679</v>
      </c>
      <c r="BO84" s="5">
        <v>5525</v>
      </c>
      <c r="BP84" s="5">
        <v>6653</v>
      </c>
      <c r="BQ84" s="5">
        <v>10456</v>
      </c>
      <c r="BR84" s="5">
        <v>10417</v>
      </c>
      <c r="BS84" s="5">
        <v>8263</v>
      </c>
      <c r="BT84" s="5">
        <v>7340</v>
      </c>
      <c r="BU84" s="5">
        <v>10070</v>
      </c>
      <c r="BV84" s="5">
        <v>12702</v>
      </c>
      <c r="BW84" s="5">
        <v>5380</v>
      </c>
      <c r="BX84" s="5">
        <v>4456</v>
      </c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48">
        <f>SUM(BL84:BW84)</f>
        <v>102024</v>
      </c>
      <c r="CK84" s="10">
        <f t="shared" si="2"/>
        <v>127</v>
      </c>
      <c r="CL84" s="12">
        <f>CJ84/SUM(AZ84:BK84)*100-100</f>
        <v>28.699557226293933</v>
      </c>
      <c r="CM84" s="6">
        <f>SUM(BX84:CI84)</f>
        <v>4456</v>
      </c>
      <c r="CN84" s="10">
        <f t="shared" si="3"/>
        <v>127</v>
      </c>
      <c r="CO84" s="149">
        <f>CM84/BL84*100-100</f>
        <v>-55.413247948769261</v>
      </c>
    </row>
    <row r="85" spans="1:93" ht="15">
      <c r="A85" s="14" t="s">
        <v>4</v>
      </c>
      <c r="B85" s="14" t="s">
        <v>5</v>
      </c>
      <c r="C85" s="7" t="s">
        <v>89</v>
      </c>
      <c r="D85" s="6">
        <v>234</v>
      </c>
      <c r="E85" s="6">
        <v>78</v>
      </c>
      <c r="F85" s="6">
        <v>65</v>
      </c>
      <c r="G85" s="6">
        <v>103</v>
      </c>
      <c r="H85" s="6">
        <v>158</v>
      </c>
      <c r="I85" s="6">
        <v>89</v>
      </c>
      <c r="J85" s="6">
        <v>62</v>
      </c>
      <c r="K85" s="6">
        <v>233</v>
      </c>
      <c r="L85" s="6">
        <v>67</v>
      </c>
      <c r="M85" s="6">
        <v>59</v>
      </c>
      <c r="N85" s="6">
        <v>31</v>
      </c>
      <c r="O85" s="6">
        <v>239</v>
      </c>
      <c r="P85" s="6">
        <v>31</v>
      </c>
      <c r="Q85" s="6">
        <v>33</v>
      </c>
      <c r="R85" s="6">
        <v>44</v>
      </c>
      <c r="S85" s="6">
        <v>101</v>
      </c>
      <c r="T85" s="6">
        <v>168</v>
      </c>
      <c r="U85" s="6">
        <v>1012</v>
      </c>
      <c r="V85" s="6">
        <v>57</v>
      </c>
      <c r="W85" s="6">
        <v>19</v>
      </c>
      <c r="X85" s="6">
        <v>35</v>
      </c>
      <c r="Y85" s="6">
        <v>38</v>
      </c>
      <c r="Z85" s="6">
        <v>45</v>
      </c>
      <c r="AA85" s="6">
        <v>105</v>
      </c>
      <c r="AB85" s="6">
        <v>55</v>
      </c>
      <c r="AC85" s="6">
        <v>72</v>
      </c>
      <c r="AD85" s="6">
        <v>49</v>
      </c>
      <c r="AE85" s="6">
        <v>80</v>
      </c>
      <c r="AF85" s="6">
        <v>1384</v>
      </c>
      <c r="AG85" s="6">
        <v>133</v>
      </c>
      <c r="AH85" s="6">
        <v>114</v>
      </c>
      <c r="AI85" s="6">
        <v>64</v>
      </c>
      <c r="AJ85" s="6">
        <v>42</v>
      </c>
      <c r="AK85" s="6">
        <v>106</v>
      </c>
      <c r="AL85" s="6">
        <v>123</v>
      </c>
      <c r="AM85" s="6">
        <v>266</v>
      </c>
      <c r="AN85" s="6">
        <v>664</v>
      </c>
      <c r="AO85" s="6">
        <v>160</v>
      </c>
      <c r="AP85" s="6">
        <v>69</v>
      </c>
      <c r="AQ85" s="6">
        <v>83</v>
      </c>
      <c r="AR85" s="6">
        <v>85</v>
      </c>
      <c r="AS85" s="6">
        <v>62</v>
      </c>
      <c r="AT85" s="6">
        <v>360</v>
      </c>
      <c r="AU85" s="6">
        <v>12</v>
      </c>
      <c r="AV85" s="6">
        <v>1830</v>
      </c>
      <c r="AW85" s="6">
        <v>167</v>
      </c>
      <c r="AX85" s="6">
        <v>124</v>
      </c>
      <c r="AY85" s="6">
        <v>5</v>
      </c>
      <c r="AZ85" s="5">
        <v>79</v>
      </c>
      <c r="BA85" s="5">
        <v>54</v>
      </c>
      <c r="BB85" s="5">
        <v>715</v>
      </c>
      <c r="BC85" s="5">
        <v>179</v>
      </c>
      <c r="BD85" s="5">
        <v>135</v>
      </c>
      <c r="BE85" s="5">
        <v>86</v>
      </c>
      <c r="BF85" s="5">
        <v>86</v>
      </c>
      <c r="BG85" s="5">
        <v>82</v>
      </c>
      <c r="BH85" s="5">
        <v>57</v>
      </c>
      <c r="BI85" s="5">
        <v>432</v>
      </c>
      <c r="BJ85" s="5">
        <v>16</v>
      </c>
      <c r="BK85" s="5">
        <v>31</v>
      </c>
      <c r="BL85" s="5">
        <v>108</v>
      </c>
      <c r="BM85" s="5">
        <v>134</v>
      </c>
      <c r="BN85" s="5">
        <v>123</v>
      </c>
      <c r="BO85" s="5">
        <v>83</v>
      </c>
      <c r="BP85" s="5">
        <v>209</v>
      </c>
      <c r="BQ85" s="5">
        <v>490</v>
      </c>
      <c r="BR85" s="5">
        <v>50</v>
      </c>
      <c r="BS85" s="5">
        <v>14</v>
      </c>
      <c r="BT85" s="5">
        <v>60</v>
      </c>
      <c r="BU85" s="5">
        <v>177</v>
      </c>
      <c r="BV85" s="5">
        <v>210</v>
      </c>
      <c r="BW85" s="5">
        <v>34</v>
      </c>
      <c r="BX85" s="5">
        <v>64</v>
      </c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48">
        <f>SUM(BL85:BW85)</f>
        <v>1692</v>
      </c>
      <c r="CK85" s="10">
        <f t="shared" si="2"/>
        <v>202</v>
      </c>
      <c r="CL85" s="12">
        <f>CJ85/SUM(AZ85:BK85)*100-100</f>
        <v>-13.319672131147541</v>
      </c>
      <c r="CM85" s="6">
        <f>SUM(BX85:CI85)</f>
        <v>64</v>
      </c>
      <c r="CN85" s="10">
        <f t="shared" si="3"/>
        <v>202</v>
      </c>
      <c r="CO85" s="149">
        <f>CM85/BL85*100-100</f>
        <v>-40.740740740740748</v>
      </c>
    </row>
    <row r="86" spans="1:93" ht="15">
      <c r="A86" s="14" t="s">
        <v>4</v>
      </c>
      <c r="B86" s="14" t="s">
        <v>5</v>
      </c>
      <c r="C86" s="7" t="s">
        <v>90</v>
      </c>
      <c r="D86" s="6">
        <v>4824</v>
      </c>
      <c r="E86" s="6">
        <v>568</v>
      </c>
      <c r="F86" s="6">
        <v>22711</v>
      </c>
      <c r="G86" s="6">
        <v>18083</v>
      </c>
      <c r="H86" s="6">
        <v>18039</v>
      </c>
      <c r="I86" s="6">
        <v>32296</v>
      </c>
      <c r="J86" s="6">
        <v>24067</v>
      </c>
      <c r="K86" s="6">
        <v>856</v>
      </c>
      <c r="L86" s="6">
        <v>58388</v>
      </c>
      <c r="M86" s="6">
        <v>30006</v>
      </c>
      <c r="N86" s="6">
        <v>42578</v>
      </c>
      <c r="O86" s="6">
        <v>707</v>
      </c>
      <c r="P86" s="6">
        <v>916</v>
      </c>
      <c r="Q86" s="6">
        <v>31459</v>
      </c>
      <c r="R86" s="6">
        <v>35873</v>
      </c>
      <c r="S86" s="6">
        <v>6012</v>
      </c>
      <c r="T86" s="6">
        <v>5795</v>
      </c>
      <c r="U86" s="6">
        <v>28135</v>
      </c>
      <c r="V86" s="6">
        <v>51072</v>
      </c>
      <c r="W86" s="6">
        <v>35099</v>
      </c>
      <c r="X86" s="6">
        <v>19527</v>
      </c>
      <c r="Y86" s="6">
        <v>4589</v>
      </c>
      <c r="Z86" s="6">
        <v>594</v>
      </c>
      <c r="AA86" s="6">
        <v>602</v>
      </c>
      <c r="AB86" s="6">
        <v>21187</v>
      </c>
      <c r="AC86" s="6">
        <v>7972</v>
      </c>
      <c r="AD86" s="6">
        <v>15999</v>
      </c>
      <c r="AE86" s="6">
        <v>10445</v>
      </c>
      <c r="AF86" s="6">
        <v>6306</v>
      </c>
      <c r="AG86" s="6">
        <v>113784</v>
      </c>
      <c r="AH86" s="6">
        <v>999</v>
      </c>
      <c r="AI86" s="6">
        <v>1061</v>
      </c>
      <c r="AJ86" s="6">
        <v>4247</v>
      </c>
      <c r="AK86" s="6">
        <v>7144</v>
      </c>
      <c r="AL86" s="6">
        <v>2217</v>
      </c>
      <c r="AM86" s="6">
        <v>90619</v>
      </c>
      <c r="AN86" s="6">
        <v>20376</v>
      </c>
      <c r="AO86" s="6">
        <v>11987</v>
      </c>
      <c r="AP86" s="6">
        <v>142116</v>
      </c>
      <c r="AQ86" s="6">
        <v>3423</v>
      </c>
      <c r="AR86" s="6">
        <v>13071</v>
      </c>
      <c r="AS86" s="6">
        <v>13046</v>
      </c>
      <c r="AT86" s="6">
        <v>65259</v>
      </c>
      <c r="AU86" s="6">
        <v>1531</v>
      </c>
      <c r="AV86" s="6">
        <v>243757</v>
      </c>
      <c r="AW86" s="6">
        <v>45249</v>
      </c>
      <c r="AX86" s="6">
        <v>89540</v>
      </c>
      <c r="AY86" s="6">
        <v>19957</v>
      </c>
      <c r="AZ86" s="5">
        <v>85084</v>
      </c>
      <c r="BA86" s="5">
        <v>88535</v>
      </c>
      <c r="BB86" s="5">
        <v>49101</v>
      </c>
      <c r="BC86" s="5">
        <v>20229</v>
      </c>
      <c r="BD86" s="5">
        <v>54413</v>
      </c>
      <c r="BE86" s="5">
        <v>49723</v>
      </c>
      <c r="BF86" s="5">
        <v>1130</v>
      </c>
      <c r="BG86" s="5">
        <v>27292</v>
      </c>
      <c r="BH86" s="5">
        <v>23334</v>
      </c>
      <c r="BI86" s="5">
        <v>316229</v>
      </c>
      <c r="BJ86" s="5">
        <v>64076</v>
      </c>
      <c r="BK86" s="5">
        <v>23652</v>
      </c>
      <c r="BL86" s="5">
        <v>65475</v>
      </c>
      <c r="BM86" s="5">
        <v>31793</v>
      </c>
      <c r="BN86" s="5">
        <v>34243</v>
      </c>
      <c r="BO86" s="5">
        <v>45209</v>
      </c>
      <c r="BP86" s="5">
        <v>107087</v>
      </c>
      <c r="BQ86" s="5">
        <v>589477</v>
      </c>
      <c r="BR86" s="5">
        <v>59122</v>
      </c>
      <c r="BS86" s="5">
        <v>26016</v>
      </c>
      <c r="BT86" s="5">
        <v>2066</v>
      </c>
      <c r="BU86" s="5">
        <v>18041</v>
      </c>
      <c r="BV86" s="5">
        <v>32299</v>
      </c>
      <c r="BW86" s="5">
        <v>1662</v>
      </c>
      <c r="BX86" s="5">
        <v>29436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48">
        <f>SUM(BL86:BW86)</f>
        <v>1012490</v>
      </c>
      <c r="CK86" s="10">
        <f t="shared" si="2"/>
        <v>73</v>
      </c>
      <c r="CL86" s="12">
        <f>CJ86/SUM(AZ86:BK86)*100-100</f>
        <v>26.120144793584444</v>
      </c>
      <c r="CM86" s="6">
        <f>SUM(BX86:CI86)</f>
        <v>29436</v>
      </c>
      <c r="CN86" s="10">
        <f t="shared" si="3"/>
        <v>73</v>
      </c>
      <c r="CO86" s="149">
        <f>CM86/BL86*100-100</f>
        <v>-55.042382588774345</v>
      </c>
    </row>
    <row r="87" spans="1:93" ht="15">
      <c r="A87" s="14" t="s">
        <v>4</v>
      </c>
      <c r="B87" s="14" t="s">
        <v>5</v>
      </c>
      <c r="C87" s="7" t="s">
        <v>91</v>
      </c>
      <c r="D87" s="6">
        <v>13584</v>
      </c>
      <c r="E87" s="6">
        <v>17234</v>
      </c>
      <c r="F87" s="6">
        <v>27223</v>
      </c>
      <c r="G87" s="6">
        <v>22085</v>
      </c>
      <c r="H87" s="6">
        <v>37601</v>
      </c>
      <c r="I87" s="6">
        <v>33709</v>
      </c>
      <c r="J87" s="6">
        <v>20394</v>
      </c>
      <c r="K87" s="6">
        <v>18901</v>
      </c>
      <c r="L87" s="6">
        <v>16500</v>
      </c>
      <c r="M87" s="6">
        <v>28682</v>
      </c>
      <c r="N87" s="6">
        <v>44438</v>
      </c>
      <c r="O87" s="6">
        <v>45693</v>
      </c>
      <c r="P87" s="6">
        <v>32440</v>
      </c>
      <c r="Q87" s="6">
        <v>50718</v>
      </c>
      <c r="R87" s="6">
        <v>43269</v>
      </c>
      <c r="S87" s="6">
        <v>34766</v>
      </c>
      <c r="T87" s="6">
        <v>35097</v>
      </c>
      <c r="U87" s="6">
        <v>28127</v>
      </c>
      <c r="V87" s="6">
        <v>40159</v>
      </c>
      <c r="W87" s="6">
        <v>35729</v>
      </c>
      <c r="X87" s="6">
        <v>27742</v>
      </c>
      <c r="Y87" s="6">
        <v>21015</v>
      </c>
      <c r="Z87" s="6">
        <v>49295</v>
      </c>
      <c r="AA87" s="6">
        <v>34065</v>
      </c>
      <c r="AB87" s="6">
        <v>37783</v>
      </c>
      <c r="AC87" s="6">
        <v>30326</v>
      </c>
      <c r="AD87" s="6">
        <v>41047</v>
      </c>
      <c r="AE87" s="6">
        <v>21781</v>
      </c>
      <c r="AF87" s="6">
        <v>27621</v>
      </c>
      <c r="AG87" s="6">
        <v>33165</v>
      </c>
      <c r="AH87" s="6">
        <v>25129</v>
      </c>
      <c r="AI87" s="6">
        <v>33244</v>
      </c>
      <c r="AJ87" s="6">
        <v>28625</v>
      </c>
      <c r="AK87" s="6">
        <v>27907</v>
      </c>
      <c r="AL87" s="6">
        <v>22511</v>
      </c>
      <c r="AM87" s="6">
        <v>23072</v>
      </c>
      <c r="AN87" s="6">
        <v>40170</v>
      </c>
      <c r="AO87" s="6">
        <v>28357</v>
      </c>
      <c r="AP87" s="6">
        <v>33045</v>
      </c>
      <c r="AQ87" s="6">
        <v>32972</v>
      </c>
      <c r="AR87" s="6">
        <v>25867</v>
      </c>
      <c r="AS87" s="6">
        <v>73579</v>
      </c>
      <c r="AT87" s="6">
        <v>84893</v>
      </c>
      <c r="AU87" s="6">
        <v>60186</v>
      </c>
      <c r="AV87" s="6">
        <v>63946</v>
      </c>
      <c r="AW87" s="6">
        <v>44925</v>
      </c>
      <c r="AX87" s="6">
        <v>42819</v>
      </c>
      <c r="AY87" s="6">
        <v>46438</v>
      </c>
      <c r="AZ87" s="5">
        <v>26517</v>
      </c>
      <c r="BA87" s="5">
        <v>35585</v>
      </c>
      <c r="BB87" s="5">
        <v>49227</v>
      </c>
      <c r="BC87" s="5">
        <v>31846</v>
      </c>
      <c r="BD87" s="5">
        <v>39025</v>
      </c>
      <c r="BE87" s="5">
        <v>48832</v>
      </c>
      <c r="BF87" s="5">
        <v>36770</v>
      </c>
      <c r="BG87" s="5">
        <v>49388</v>
      </c>
      <c r="BH87" s="5">
        <v>38267</v>
      </c>
      <c r="BI87" s="5">
        <v>58398</v>
      </c>
      <c r="BJ87" s="5">
        <v>66552</v>
      </c>
      <c r="BK87" s="5">
        <v>52668</v>
      </c>
      <c r="BL87" s="5">
        <v>50409</v>
      </c>
      <c r="BM87" s="5">
        <v>57816</v>
      </c>
      <c r="BN87" s="5">
        <v>40971</v>
      </c>
      <c r="BO87" s="5">
        <v>28795</v>
      </c>
      <c r="BP87" s="5">
        <v>46771</v>
      </c>
      <c r="BQ87" s="5">
        <v>46710</v>
      </c>
      <c r="BR87" s="5">
        <v>32605</v>
      </c>
      <c r="BS87" s="5">
        <v>67509</v>
      </c>
      <c r="BT87" s="5">
        <v>34236</v>
      </c>
      <c r="BU87" s="5">
        <v>38273</v>
      </c>
      <c r="BV87" s="5">
        <v>30740</v>
      </c>
      <c r="BW87" s="5">
        <v>91832</v>
      </c>
      <c r="BX87" s="5">
        <v>38348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48">
        <f>SUM(BL87:BW87)</f>
        <v>566667</v>
      </c>
      <c r="CK87" s="10">
        <f t="shared" si="2"/>
        <v>88</v>
      </c>
      <c r="CL87" s="12">
        <f>CJ87/SUM(AZ87:BK87)*100-100</f>
        <v>6.3015523144022865</v>
      </c>
      <c r="CM87" s="6">
        <f>SUM(BX87:CI87)</f>
        <v>38348</v>
      </c>
      <c r="CN87" s="10">
        <f t="shared" si="3"/>
        <v>88</v>
      </c>
      <c r="CO87" s="149">
        <f>CM87/BL87*100-100</f>
        <v>-23.926283005018945</v>
      </c>
    </row>
    <row r="88" spans="1:93" ht="15">
      <c r="A88" s="14" t="s">
        <v>4</v>
      </c>
      <c r="B88" s="14" t="s">
        <v>5</v>
      </c>
      <c r="C88" s="7" t="s">
        <v>92</v>
      </c>
      <c r="D88" s="6">
        <v>1791</v>
      </c>
      <c r="E88" s="6">
        <v>2534</v>
      </c>
      <c r="F88" s="6">
        <v>2976</v>
      </c>
      <c r="G88" s="6">
        <v>2148</v>
      </c>
      <c r="H88" s="6">
        <v>4757</v>
      </c>
      <c r="I88" s="6">
        <v>3278</v>
      </c>
      <c r="J88" s="6">
        <v>4149</v>
      </c>
      <c r="K88" s="6">
        <v>5140</v>
      </c>
      <c r="L88" s="6">
        <v>3191</v>
      </c>
      <c r="M88" s="6">
        <v>4146</v>
      </c>
      <c r="N88" s="6">
        <v>2982</v>
      </c>
      <c r="O88" s="6">
        <v>2247</v>
      </c>
      <c r="P88" s="6">
        <v>2982</v>
      </c>
      <c r="Q88" s="6">
        <v>3153</v>
      </c>
      <c r="R88" s="6">
        <v>3727</v>
      </c>
      <c r="S88" s="6">
        <v>3583</v>
      </c>
      <c r="T88" s="6">
        <v>4029</v>
      </c>
      <c r="U88" s="6">
        <v>4892</v>
      </c>
      <c r="V88" s="6">
        <v>6602</v>
      </c>
      <c r="W88" s="6">
        <v>5219</v>
      </c>
      <c r="X88" s="6">
        <v>4059</v>
      </c>
      <c r="Y88" s="6">
        <v>7997</v>
      </c>
      <c r="Z88" s="6">
        <v>3032</v>
      </c>
      <c r="AA88" s="6">
        <v>3261</v>
      </c>
      <c r="AB88" s="6">
        <v>3438</v>
      </c>
      <c r="AC88" s="6">
        <v>3307</v>
      </c>
      <c r="AD88" s="6">
        <v>2971</v>
      </c>
      <c r="AE88" s="6">
        <v>1801</v>
      </c>
      <c r="AF88" s="6">
        <v>3418</v>
      </c>
      <c r="AG88" s="6">
        <v>3053</v>
      </c>
      <c r="AH88" s="6">
        <v>4011</v>
      </c>
      <c r="AI88" s="6">
        <v>1369</v>
      </c>
      <c r="AJ88" s="6">
        <v>2606</v>
      </c>
      <c r="AK88" s="6">
        <v>3014</v>
      </c>
      <c r="AL88" s="6">
        <v>2086</v>
      </c>
      <c r="AM88" s="6">
        <v>2982</v>
      </c>
      <c r="AN88" s="6">
        <v>1410</v>
      </c>
      <c r="AO88" s="6">
        <v>2071</v>
      </c>
      <c r="AP88" s="6">
        <v>3080</v>
      </c>
      <c r="AQ88" s="6">
        <v>4074</v>
      </c>
      <c r="AR88" s="6">
        <v>2570</v>
      </c>
      <c r="AS88" s="6">
        <v>5269</v>
      </c>
      <c r="AT88" s="6">
        <v>3832</v>
      </c>
      <c r="AU88" s="6">
        <v>3822</v>
      </c>
      <c r="AV88" s="6">
        <v>2760</v>
      </c>
      <c r="AW88" s="6">
        <v>2505</v>
      </c>
      <c r="AX88" s="6">
        <v>2838</v>
      </c>
      <c r="AY88" s="6">
        <v>2508</v>
      </c>
      <c r="AZ88" s="5">
        <v>1904</v>
      </c>
      <c r="BA88" s="5">
        <v>3453</v>
      </c>
      <c r="BB88" s="5">
        <v>4761</v>
      </c>
      <c r="BC88" s="5">
        <v>2928</v>
      </c>
      <c r="BD88" s="5">
        <v>4118</v>
      </c>
      <c r="BE88" s="5">
        <v>3579</v>
      </c>
      <c r="BF88" s="5">
        <v>2997</v>
      </c>
      <c r="BG88" s="5">
        <v>2995</v>
      </c>
      <c r="BH88" s="5">
        <v>3948</v>
      </c>
      <c r="BI88" s="5">
        <v>4368</v>
      </c>
      <c r="BJ88" s="5">
        <v>3501</v>
      </c>
      <c r="BK88" s="5">
        <v>4358</v>
      </c>
      <c r="BL88" s="5">
        <v>12493</v>
      </c>
      <c r="BM88" s="5">
        <v>2839</v>
      </c>
      <c r="BN88" s="5">
        <v>7102</v>
      </c>
      <c r="BO88" s="5">
        <v>3633</v>
      </c>
      <c r="BP88" s="5">
        <v>2793</v>
      </c>
      <c r="BQ88" s="5">
        <v>7786</v>
      </c>
      <c r="BR88" s="5">
        <v>3388</v>
      </c>
      <c r="BS88" s="5">
        <v>3364</v>
      </c>
      <c r="BT88" s="5">
        <v>3194</v>
      </c>
      <c r="BU88" s="5">
        <v>5638</v>
      </c>
      <c r="BV88" s="5">
        <v>3485</v>
      </c>
      <c r="BW88" s="5">
        <v>3481</v>
      </c>
      <c r="BX88" s="5">
        <v>2951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48">
        <f>SUM(BL88:BW88)</f>
        <v>59196</v>
      </c>
      <c r="CK88" s="10">
        <f t="shared" si="2"/>
        <v>144</v>
      </c>
      <c r="CL88" s="12">
        <f>CJ88/SUM(AZ88:BK88)*100-100</f>
        <v>37.953856909811236</v>
      </c>
      <c r="CM88" s="6">
        <f>SUM(BX88:CI88)</f>
        <v>2951</v>
      </c>
      <c r="CN88" s="10">
        <f t="shared" si="3"/>
        <v>144</v>
      </c>
      <c r="CO88" s="149">
        <f>CM88/BL88*100-100</f>
        <v>-76.378772112382933</v>
      </c>
    </row>
    <row r="89" spans="1:93" ht="15">
      <c r="A89" s="14" t="s">
        <v>4</v>
      </c>
      <c r="B89" s="14" t="s">
        <v>5</v>
      </c>
      <c r="C89" s="7" t="s">
        <v>93</v>
      </c>
      <c r="D89" s="6">
        <v>1167</v>
      </c>
      <c r="E89" s="6">
        <v>3507</v>
      </c>
      <c r="F89" s="6">
        <v>2218</v>
      </c>
      <c r="G89" s="6">
        <v>775</v>
      </c>
      <c r="H89" s="6">
        <v>912</v>
      </c>
      <c r="I89" s="6">
        <v>1879</v>
      </c>
      <c r="J89" s="6">
        <v>1355</v>
      </c>
      <c r="K89" s="6">
        <v>1169</v>
      </c>
      <c r="L89" s="6">
        <v>2192</v>
      </c>
      <c r="M89" s="6">
        <v>2079</v>
      </c>
      <c r="N89" s="6">
        <v>1203</v>
      </c>
      <c r="O89" s="6">
        <v>650</v>
      </c>
      <c r="P89" s="6">
        <v>1478</v>
      </c>
      <c r="Q89" s="6">
        <v>1388</v>
      </c>
      <c r="R89" s="6">
        <v>2121</v>
      </c>
      <c r="S89" s="6">
        <v>6472</v>
      </c>
      <c r="T89" s="6">
        <v>937</v>
      </c>
      <c r="U89" s="6">
        <v>1937</v>
      </c>
      <c r="V89" s="6">
        <v>2805</v>
      </c>
      <c r="W89" s="6">
        <v>1768</v>
      </c>
      <c r="X89" s="6">
        <v>1428</v>
      </c>
      <c r="Y89" s="6">
        <v>1608</v>
      </c>
      <c r="Z89" s="6">
        <v>8024</v>
      </c>
      <c r="AA89" s="6">
        <v>507</v>
      </c>
      <c r="AB89" s="6">
        <v>465</v>
      </c>
      <c r="AC89" s="6">
        <v>1949</v>
      </c>
      <c r="AD89" s="6">
        <v>2077</v>
      </c>
      <c r="AE89" s="6">
        <v>3765</v>
      </c>
      <c r="AF89" s="6">
        <v>445</v>
      </c>
      <c r="AG89" s="6">
        <v>2912</v>
      </c>
      <c r="AH89" s="6">
        <v>954</v>
      </c>
      <c r="AI89" s="6">
        <v>495</v>
      </c>
      <c r="AJ89" s="6">
        <v>2185</v>
      </c>
      <c r="AK89" s="6">
        <v>4089</v>
      </c>
      <c r="AL89" s="6">
        <v>1341</v>
      </c>
      <c r="AM89" s="6">
        <v>2741</v>
      </c>
      <c r="AN89" s="6">
        <v>621</v>
      </c>
      <c r="AO89" s="6">
        <v>2414</v>
      </c>
      <c r="AP89" s="6">
        <v>3412</v>
      </c>
      <c r="AQ89" s="6">
        <v>3783</v>
      </c>
      <c r="AR89" s="6">
        <v>432</v>
      </c>
      <c r="AS89" s="6">
        <v>895</v>
      </c>
      <c r="AT89" s="6">
        <v>1114</v>
      </c>
      <c r="AU89" s="6">
        <v>715</v>
      </c>
      <c r="AV89" s="6">
        <v>1198</v>
      </c>
      <c r="AW89" s="6">
        <v>3009</v>
      </c>
      <c r="AX89" s="6">
        <v>3271</v>
      </c>
      <c r="AY89" s="6">
        <v>3486</v>
      </c>
      <c r="AZ89" s="5">
        <v>2596</v>
      </c>
      <c r="BA89" s="5">
        <v>2962</v>
      </c>
      <c r="BB89" s="5">
        <v>1347</v>
      </c>
      <c r="BC89" s="5">
        <v>927</v>
      </c>
      <c r="BD89" s="5">
        <v>3573</v>
      </c>
      <c r="BE89" s="5">
        <v>4614</v>
      </c>
      <c r="BF89" s="5">
        <v>2119</v>
      </c>
      <c r="BG89" s="5">
        <v>611</v>
      </c>
      <c r="BH89" s="5">
        <v>3698</v>
      </c>
      <c r="BI89" s="5">
        <v>4037</v>
      </c>
      <c r="BJ89" s="5">
        <v>7151</v>
      </c>
      <c r="BK89" s="5">
        <v>4643</v>
      </c>
      <c r="BL89" s="5">
        <v>1704</v>
      </c>
      <c r="BM89" s="5">
        <v>5354</v>
      </c>
      <c r="BN89" s="5">
        <v>1724</v>
      </c>
      <c r="BO89" s="5">
        <v>1295</v>
      </c>
      <c r="BP89" s="5">
        <v>2925</v>
      </c>
      <c r="BQ89" s="5">
        <v>3761</v>
      </c>
      <c r="BR89" s="5">
        <v>720</v>
      </c>
      <c r="BS89" s="5">
        <v>662</v>
      </c>
      <c r="BT89" s="5">
        <v>3113</v>
      </c>
      <c r="BU89" s="5">
        <v>1281</v>
      </c>
      <c r="BV89" s="5">
        <v>4298</v>
      </c>
      <c r="BW89" s="5">
        <v>552</v>
      </c>
      <c r="BX89" s="5">
        <v>549</v>
      </c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48">
        <f>SUM(BL89:BW89)</f>
        <v>27389</v>
      </c>
      <c r="CK89" s="10">
        <f t="shared" si="2"/>
        <v>162</v>
      </c>
      <c r="CL89" s="12">
        <f>CJ89/SUM(AZ89:BK89)*100-100</f>
        <v>-28.447149798840059</v>
      </c>
      <c r="CM89" s="6">
        <f>SUM(BX89:CI89)</f>
        <v>549</v>
      </c>
      <c r="CN89" s="10">
        <f t="shared" si="3"/>
        <v>162</v>
      </c>
      <c r="CO89" s="149">
        <f>CM89/BL89*100-100</f>
        <v>-67.781690140845072</v>
      </c>
    </row>
    <row r="90" spans="1:93" ht="15">
      <c r="A90" s="14" t="s">
        <v>4</v>
      </c>
      <c r="B90" s="14" t="s">
        <v>5</v>
      </c>
      <c r="C90" s="7" t="s">
        <v>94</v>
      </c>
      <c r="D90" s="6">
        <v>9054</v>
      </c>
      <c r="E90" s="6">
        <v>25774</v>
      </c>
      <c r="F90" s="6">
        <v>9911</v>
      </c>
      <c r="G90" s="6">
        <v>9931</v>
      </c>
      <c r="H90" s="6">
        <v>5458</v>
      </c>
      <c r="I90" s="6">
        <v>7148</v>
      </c>
      <c r="J90" s="6">
        <v>8048</v>
      </c>
      <c r="K90" s="6">
        <v>5547</v>
      </c>
      <c r="L90" s="6">
        <v>6307</v>
      </c>
      <c r="M90" s="6">
        <v>3844</v>
      </c>
      <c r="N90" s="6">
        <v>5192</v>
      </c>
      <c r="O90" s="6">
        <v>7928</v>
      </c>
      <c r="P90" s="6">
        <v>4712</v>
      </c>
      <c r="Q90" s="6">
        <v>5682</v>
      </c>
      <c r="R90" s="6">
        <v>9544</v>
      </c>
      <c r="S90" s="6">
        <v>5055</v>
      </c>
      <c r="T90" s="6">
        <v>6886</v>
      </c>
      <c r="U90" s="6">
        <v>7784</v>
      </c>
      <c r="V90" s="6">
        <v>8038</v>
      </c>
      <c r="W90" s="6">
        <v>8059</v>
      </c>
      <c r="X90" s="6">
        <v>8335</v>
      </c>
      <c r="Y90" s="6">
        <v>7737</v>
      </c>
      <c r="Z90" s="6">
        <v>9262</v>
      </c>
      <c r="AA90" s="6">
        <v>4798</v>
      </c>
      <c r="AB90" s="6">
        <v>8101</v>
      </c>
      <c r="AC90" s="6">
        <v>9289</v>
      </c>
      <c r="AD90" s="6">
        <v>6904</v>
      </c>
      <c r="AE90" s="6">
        <v>6716</v>
      </c>
      <c r="AF90" s="6">
        <v>5006</v>
      </c>
      <c r="AG90" s="6">
        <v>6383</v>
      </c>
      <c r="AH90" s="6">
        <v>12643</v>
      </c>
      <c r="AI90" s="6">
        <v>5575</v>
      </c>
      <c r="AJ90" s="6">
        <v>6113</v>
      </c>
      <c r="AK90" s="6">
        <v>10405</v>
      </c>
      <c r="AL90" s="6">
        <v>9646</v>
      </c>
      <c r="AM90" s="6">
        <v>7807</v>
      </c>
      <c r="AN90" s="6">
        <v>6264</v>
      </c>
      <c r="AO90" s="6">
        <v>5800</v>
      </c>
      <c r="AP90" s="6">
        <v>10714</v>
      </c>
      <c r="AQ90" s="6">
        <v>6456</v>
      </c>
      <c r="AR90" s="6">
        <v>3785</v>
      </c>
      <c r="AS90" s="6">
        <v>6806</v>
      </c>
      <c r="AT90" s="6">
        <v>9778</v>
      </c>
      <c r="AU90" s="6">
        <v>6182</v>
      </c>
      <c r="AV90" s="6">
        <v>6813</v>
      </c>
      <c r="AW90" s="6">
        <v>13769</v>
      </c>
      <c r="AX90" s="6">
        <v>9153</v>
      </c>
      <c r="AY90" s="6">
        <v>6551</v>
      </c>
      <c r="AZ90" s="5">
        <v>5282</v>
      </c>
      <c r="BA90" s="5">
        <v>18711</v>
      </c>
      <c r="BB90" s="5">
        <v>16089</v>
      </c>
      <c r="BC90" s="5">
        <v>6768</v>
      </c>
      <c r="BD90" s="5">
        <v>7182</v>
      </c>
      <c r="BE90" s="5">
        <v>11133</v>
      </c>
      <c r="BF90" s="5">
        <v>7771</v>
      </c>
      <c r="BG90" s="5">
        <v>6095</v>
      </c>
      <c r="BH90" s="5">
        <v>8378</v>
      </c>
      <c r="BI90" s="5">
        <v>7887</v>
      </c>
      <c r="BJ90" s="5">
        <v>7850</v>
      </c>
      <c r="BK90" s="5">
        <v>23610</v>
      </c>
      <c r="BL90" s="5">
        <v>8211</v>
      </c>
      <c r="BM90" s="5">
        <v>9647</v>
      </c>
      <c r="BN90" s="5">
        <v>12545</v>
      </c>
      <c r="BO90" s="5">
        <v>9879</v>
      </c>
      <c r="BP90" s="5">
        <v>8154</v>
      </c>
      <c r="BQ90" s="5">
        <v>7395</v>
      </c>
      <c r="BR90" s="5">
        <v>11159</v>
      </c>
      <c r="BS90" s="5">
        <v>6084</v>
      </c>
      <c r="BT90" s="5">
        <v>11437</v>
      </c>
      <c r="BU90" s="5">
        <v>8350</v>
      </c>
      <c r="BV90" s="5">
        <v>7943</v>
      </c>
      <c r="BW90" s="5">
        <v>10956</v>
      </c>
      <c r="BX90" s="5">
        <v>4523</v>
      </c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48">
        <f>SUM(BL90:BW90)</f>
        <v>111760</v>
      </c>
      <c r="CK90" s="10">
        <f t="shared" si="2"/>
        <v>126</v>
      </c>
      <c r="CL90" s="12">
        <f>CJ90/SUM(AZ90:BK90)*100-100</f>
        <v>-11.830603679510247</v>
      </c>
      <c r="CM90" s="6">
        <f>SUM(BX90:CI90)</f>
        <v>4523</v>
      </c>
      <c r="CN90" s="10">
        <f t="shared" si="3"/>
        <v>126</v>
      </c>
      <c r="CO90" s="149">
        <f>CM90/BL90*100-100</f>
        <v>-44.915357447326755</v>
      </c>
    </row>
    <row r="91" spans="1:93" ht="15">
      <c r="A91" s="14" t="s">
        <v>4</v>
      </c>
      <c r="B91" s="14" t="s">
        <v>5</v>
      </c>
      <c r="C91" s="7" t="s">
        <v>95</v>
      </c>
      <c r="D91" s="6">
        <v>138655</v>
      </c>
      <c r="E91" s="6">
        <v>179148</v>
      </c>
      <c r="F91" s="6">
        <v>201786</v>
      </c>
      <c r="G91" s="6">
        <v>174009</v>
      </c>
      <c r="H91" s="6">
        <v>158124</v>
      </c>
      <c r="I91" s="6">
        <v>181663</v>
      </c>
      <c r="J91" s="6">
        <v>168390</v>
      </c>
      <c r="K91" s="6">
        <v>186098</v>
      </c>
      <c r="L91" s="6">
        <v>150793</v>
      </c>
      <c r="M91" s="6">
        <v>173264</v>
      </c>
      <c r="N91" s="6">
        <v>166149</v>
      </c>
      <c r="O91" s="6">
        <v>154308</v>
      </c>
      <c r="P91" s="6">
        <v>181007</v>
      </c>
      <c r="Q91" s="6">
        <v>180102</v>
      </c>
      <c r="R91" s="6">
        <v>196586</v>
      </c>
      <c r="S91" s="6">
        <v>184365</v>
      </c>
      <c r="T91" s="6">
        <v>191313</v>
      </c>
      <c r="U91" s="6">
        <v>153929</v>
      </c>
      <c r="V91" s="6">
        <v>190196</v>
      </c>
      <c r="W91" s="6">
        <v>147500</v>
      </c>
      <c r="X91" s="6">
        <v>194048</v>
      </c>
      <c r="Y91" s="6">
        <v>202596</v>
      </c>
      <c r="Z91" s="6">
        <v>196069</v>
      </c>
      <c r="AA91" s="6">
        <v>177539</v>
      </c>
      <c r="AB91" s="6">
        <v>185089</v>
      </c>
      <c r="AC91" s="6">
        <v>180341</v>
      </c>
      <c r="AD91" s="6">
        <v>202738</v>
      </c>
      <c r="AE91" s="6">
        <v>114066</v>
      </c>
      <c r="AF91" s="6">
        <v>91133</v>
      </c>
      <c r="AG91" s="6">
        <v>122593</v>
      </c>
      <c r="AH91" s="6">
        <v>143530</v>
      </c>
      <c r="AI91" s="6">
        <v>142950</v>
      </c>
      <c r="AJ91" s="6">
        <v>173041</v>
      </c>
      <c r="AK91" s="6">
        <v>171031</v>
      </c>
      <c r="AL91" s="6">
        <v>188753</v>
      </c>
      <c r="AM91" s="6">
        <v>187320</v>
      </c>
      <c r="AN91" s="6">
        <v>163636</v>
      </c>
      <c r="AO91" s="6">
        <v>192270</v>
      </c>
      <c r="AP91" s="6">
        <v>226428</v>
      </c>
      <c r="AQ91" s="6">
        <v>175766</v>
      </c>
      <c r="AR91" s="6">
        <v>155123</v>
      </c>
      <c r="AS91" s="6">
        <v>185739</v>
      </c>
      <c r="AT91" s="6">
        <v>175975</v>
      </c>
      <c r="AU91" s="6">
        <v>154940</v>
      </c>
      <c r="AV91" s="6">
        <v>165401</v>
      </c>
      <c r="AW91" s="6">
        <v>168530</v>
      </c>
      <c r="AX91" s="6">
        <v>192387</v>
      </c>
      <c r="AY91" s="6">
        <v>223433</v>
      </c>
      <c r="AZ91" s="5">
        <v>193980</v>
      </c>
      <c r="BA91" s="5">
        <v>219687</v>
      </c>
      <c r="BB91" s="5">
        <v>257329</v>
      </c>
      <c r="BC91" s="5">
        <v>221980</v>
      </c>
      <c r="BD91" s="5">
        <v>223113</v>
      </c>
      <c r="BE91" s="5">
        <v>241480</v>
      </c>
      <c r="BF91" s="5">
        <v>238839</v>
      </c>
      <c r="BG91" s="5">
        <v>225730</v>
      </c>
      <c r="BH91" s="5">
        <v>255145</v>
      </c>
      <c r="BI91" s="5">
        <v>230281</v>
      </c>
      <c r="BJ91" s="5">
        <v>241159</v>
      </c>
      <c r="BK91" s="5">
        <v>283790</v>
      </c>
      <c r="BL91" s="5">
        <v>254214</v>
      </c>
      <c r="BM91" s="5">
        <v>307997</v>
      </c>
      <c r="BN91" s="5">
        <v>312882</v>
      </c>
      <c r="BO91" s="5">
        <v>280026</v>
      </c>
      <c r="BP91" s="5">
        <v>281083</v>
      </c>
      <c r="BQ91" s="5">
        <v>236790</v>
      </c>
      <c r="BR91" s="5">
        <v>251717</v>
      </c>
      <c r="BS91" s="5">
        <v>235205</v>
      </c>
      <c r="BT91" s="5">
        <v>255962</v>
      </c>
      <c r="BU91" s="5">
        <v>277951</v>
      </c>
      <c r="BV91" s="5">
        <v>274461</v>
      </c>
      <c r="BW91" s="5">
        <v>264919</v>
      </c>
      <c r="BX91" s="5">
        <v>278473</v>
      </c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48">
        <f>SUM(BL91:BW91)</f>
        <v>3233207</v>
      </c>
      <c r="CK91" s="10">
        <f t="shared" si="2"/>
        <v>53</v>
      </c>
      <c r="CL91" s="12">
        <f>CJ91/SUM(AZ91:BK91)*100-100</f>
        <v>14.146236928127067</v>
      </c>
      <c r="CM91" s="6">
        <f>SUM(BX91:CI91)</f>
        <v>278473</v>
      </c>
      <c r="CN91" s="10">
        <f t="shared" si="3"/>
        <v>53</v>
      </c>
      <c r="CO91" s="149">
        <f>CM91/BL91*100-100</f>
        <v>9.5427474489996484</v>
      </c>
    </row>
    <row r="92" spans="1:93" ht="15">
      <c r="A92" s="14" t="s">
        <v>4</v>
      </c>
      <c r="B92" s="14" t="s">
        <v>5</v>
      </c>
      <c r="C92" s="7" t="s">
        <v>96</v>
      </c>
      <c r="D92" s="6">
        <v>5881</v>
      </c>
      <c r="E92" s="6">
        <v>5589</v>
      </c>
      <c r="F92" s="6">
        <v>5981</v>
      </c>
      <c r="G92" s="6">
        <v>7082</v>
      </c>
      <c r="H92" s="6">
        <v>5152</v>
      </c>
      <c r="I92" s="6">
        <v>5057</v>
      </c>
      <c r="J92" s="6">
        <v>5469</v>
      </c>
      <c r="K92" s="6">
        <v>6256</v>
      </c>
      <c r="L92" s="6">
        <v>3920</v>
      </c>
      <c r="M92" s="6">
        <v>6311</v>
      </c>
      <c r="N92" s="6">
        <v>8080</v>
      </c>
      <c r="O92" s="6">
        <v>6181</v>
      </c>
      <c r="P92" s="6">
        <v>3037</v>
      </c>
      <c r="Q92" s="6">
        <v>7905</v>
      </c>
      <c r="R92" s="6">
        <v>6124</v>
      </c>
      <c r="S92" s="6">
        <v>5508</v>
      </c>
      <c r="T92" s="6">
        <v>7692</v>
      </c>
      <c r="U92" s="6">
        <v>4275</v>
      </c>
      <c r="V92" s="6">
        <v>6766</v>
      </c>
      <c r="W92" s="6">
        <v>5367</v>
      </c>
      <c r="X92" s="6">
        <v>4999</v>
      </c>
      <c r="Y92" s="6">
        <v>5979</v>
      </c>
      <c r="Z92" s="6">
        <v>5133</v>
      </c>
      <c r="AA92" s="6">
        <v>5018</v>
      </c>
      <c r="AB92" s="6">
        <v>4135</v>
      </c>
      <c r="AC92" s="6">
        <v>11382</v>
      </c>
      <c r="AD92" s="6">
        <v>6489</v>
      </c>
      <c r="AE92" s="6">
        <v>4661</v>
      </c>
      <c r="AF92" s="6">
        <v>3870</v>
      </c>
      <c r="AG92" s="6">
        <v>4111</v>
      </c>
      <c r="AH92" s="6">
        <v>3877</v>
      </c>
      <c r="AI92" s="6">
        <v>2496</v>
      </c>
      <c r="AJ92" s="6">
        <v>2467</v>
      </c>
      <c r="AK92" s="6">
        <v>4984</v>
      </c>
      <c r="AL92" s="6">
        <v>5062</v>
      </c>
      <c r="AM92" s="6">
        <v>4728</v>
      </c>
      <c r="AN92" s="6">
        <v>3792</v>
      </c>
      <c r="AO92" s="6">
        <v>3443</v>
      </c>
      <c r="AP92" s="6">
        <v>7157</v>
      </c>
      <c r="AQ92" s="6">
        <v>6619</v>
      </c>
      <c r="AR92" s="6">
        <v>5768</v>
      </c>
      <c r="AS92" s="6">
        <v>5950</v>
      </c>
      <c r="AT92" s="6">
        <v>5651</v>
      </c>
      <c r="AU92" s="6">
        <v>3987</v>
      </c>
      <c r="AV92" s="6">
        <v>5505</v>
      </c>
      <c r="AW92" s="6">
        <v>4939</v>
      </c>
      <c r="AX92" s="6">
        <v>4038</v>
      </c>
      <c r="AY92" s="6">
        <v>5290</v>
      </c>
      <c r="AZ92" s="5">
        <v>3762</v>
      </c>
      <c r="BA92" s="5">
        <v>4409</v>
      </c>
      <c r="BB92" s="5">
        <v>6798</v>
      </c>
      <c r="BC92" s="5">
        <v>6538</v>
      </c>
      <c r="BD92" s="5">
        <v>17569</v>
      </c>
      <c r="BE92" s="5">
        <v>6085</v>
      </c>
      <c r="BF92" s="5">
        <v>17569</v>
      </c>
      <c r="BG92" s="5">
        <v>18813</v>
      </c>
      <c r="BH92" s="5">
        <v>20456</v>
      </c>
      <c r="BI92" s="5">
        <v>19270</v>
      </c>
      <c r="BJ92" s="5">
        <v>10242</v>
      </c>
      <c r="BK92" s="5">
        <v>7260</v>
      </c>
      <c r="BL92" s="5">
        <v>4439</v>
      </c>
      <c r="BM92" s="5">
        <v>5091</v>
      </c>
      <c r="BN92" s="5">
        <v>17085</v>
      </c>
      <c r="BO92" s="5">
        <v>13651</v>
      </c>
      <c r="BP92" s="5">
        <v>5375</v>
      </c>
      <c r="BQ92" s="5">
        <v>7121</v>
      </c>
      <c r="BR92" s="5">
        <v>5958</v>
      </c>
      <c r="BS92" s="5">
        <v>5934</v>
      </c>
      <c r="BT92" s="5">
        <v>7153</v>
      </c>
      <c r="BU92" s="5">
        <v>7257</v>
      </c>
      <c r="BV92" s="5">
        <v>8015</v>
      </c>
      <c r="BW92" s="5">
        <v>7612</v>
      </c>
      <c r="BX92" s="5">
        <v>12169</v>
      </c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48">
        <f>SUM(BL92:BW92)</f>
        <v>94691</v>
      </c>
      <c r="CK92" s="10">
        <f t="shared" si="2"/>
        <v>129</v>
      </c>
      <c r="CL92" s="12">
        <f>CJ92/SUM(AZ92:BK92)*100-100</f>
        <v>-31.764561760021905</v>
      </c>
      <c r="CM92" s="6">
        <f>SUM(BX92:CI92)</f>
        <v>12169</v>
      </c>
      <c r="CN92" s="10">
        <f t="shared" si="3"/>
        <v>129</v>
      </c>
      <c r="CO92" s="149">
        <f>CM92/BL92*100-100</f>
        <v>174.13831944131562</v>
      </c>
    </row>
    <row r="93" spans="1:93" ht="15">
      <c r="A93" s="14" t="s">
        <v>4</v>
      </c>
      <c r="B93" s="14" t="s">
        <v>5</v>
      </c>
      <c r="C93" s="7" t="s">
        <v>97</v>
      </c>
      <c r="D93" s="6">
        <v>12498</v>
      </c>
      <c r="E93" s="6">
        <v>9276</v>
      </c>
      <c r="F93" s="6">
        <v>11769</v>
      </c>
      <c r="G93" s="6">
        <v>11025</v>
      </c>
      <c r="H93" s="6">
        <v>10935</v>
      </c>
      <c r="I93" s="6">
        <v>10214</v>
      </c>
      <c r="J93" s="6">
        <v>11100</v>
      </c>
      <c r="K93" s="6">
        <v>11188</v>
      </c>
      <c r="L93" s="6">
        <v>10645</v>
      </c>
      <c r="M93" s="6">
        <v>8451</v>
      </c>
      <c r="N93" s="6">
        <v>11818</v>
      </c>
      <c r="O93" s="6">
        <v>12287</v>
      </c>
      <c r="P93" s="6">
        <v>9259</v>
      </c>
      <c r="Q93" s="6">
        <v>12934</v>
      </c>
      <c r="R93" s="6">
        <v>11583</v>
      </c>
      <c r="S93" s="6">
        <v>8903</v>
      </c>
      <c r="T93" s="6">
        <v>11918</v>
      </c>
      <c r="U93" s="6">
        <v>11899</v>
      </c>
      <c r="V93" s="6">
        <v>12746</v>
      </c>
      <c r="W93" s="6">
        <v>12766</v>
      </c>
      <c r="X93" s="6">
        <v>13119</v>
      </c>
      <c r="Y93" s="6">
        <v>13871</v>
      </c>
      <c r="Z93" s="6">
        <v>11183</v>
      </c>
      <c r="AA93" s="6">
        <v>14855</v>
      </c>
      <c r="AB93" s="6">
        <v>9634</v>
      </c>
      <c r="AC93" s="6">
        <v>10499</v>
      </c>
      <c r="AD93" s="6">
        <v>12511</v>
      </c>
      <c r="AE93" s="6">
        <v>3365</v>
      </c>
      <c r="AF93" s="6">
        <v>5023</v>
      </c>
      <c r="AG93" s="6">
        <v>9122</v>
      </c>
      <c r="AH93" s="6">
        <v>7452</v>
      </c>
      <c r="AI93" s="6">
        <v>10835</v>
      </c>
      <c r="AJ93" s="6">
        <v>10391</v>
      </c>
      <c r="AK93" s="6">
        <v>8949</v>
      </c>
      <c r="AL93" s="6">
        <v>9896</v>
      </c>
      <c r="AM93" s="6">
        <v>11209</v>
      </c>
      <c r="AN93" s="6">
        <v>7405</v>
      </c>
      <c r="AO93" s="6">
        <v>6360</v>
      </c>
      <c r="AP93" s="6">
        <v>8955</v>
      </c>
      <c r="AQ93" s="6">
        <v>6885</v>
      </c>
      <c r="AR93" s="6">
        <v>9518</v>
      </c>
      <c r="AS93" s="6">
        <v>6814</v>
      </c>
      <c r="AT93" s="6">
        <v>10691</v>
      </c>
      <c r="AU93" s="6">
        <v>7638</v>
      </c>
      <c r="AV93" s="6">
        <v>9046</v>
      </c>
      <c r="AW93" s="6">
        <v>8398</v>
      </c>
      <c r="AX93" s="6">
        <v>10776</v>
      </c>
      <c r="AY93" s="6">
        <v>10022</v>
      </c>
      <c r="AZ93" s="5">
        <v>8675</v>
      </c>
      <c r="BA93" s="5">
        <v>10524</v>
      </c>
      <c r="BB93" s="5">
        <v>9537</v>
      </c>
      <c r="BC93" s="5">
        <v>8075</v>
      </c>
      <c r="BD93" s="5">
        <v>11540</v>
      </c>
      <c r="BE93" s="5">
        <v>9900</v>
      </c>
      <c r="BF93" s="5">
        <v>11328</v>
      </c>
      <c r="BG93" s="5">
        <v>11394</v>
      </c>
      <c r="BH93" s="5">
        <v>14240</v>
      </c>
      <c r="BI93" s="5">
        <v>11681</v>
      </c>
      <c r="BJ93" s="5">
        <v>13234</v>
      </c>
      <c r="BK93" s="5">
        <v>17101</v>
      </c>
      <c r="BL93" s="5">
        <v>14838</v>
      </c>
      <c r="BM93" s="5">
        <v>16449</v>
      </c>
      <c r="BN93" s="5">
        <v>15584</v>
      </c>
      <c r="BO93" s="5">
        <v>14026</v>
      </c>
      <c r="BP93" s="5">
        <v>14572</v>
      </c>
      <c r="BQ93" s="5">
        <v>13852</v>
      </c>
      <c r="BR93" s="5">
        <v>13888</v>
      </c>
      <c r="BS93" s="5">
        <v>18704</v>
      </c>
      <c r="BT93" s="5">
        <v>12081</v>
      </c>
      <c r="BU93" s="5">
        <v>15988</v>
      </c>
      <c r="BV93" s="5">
        <v>19840</v>
      </c>
      <c r="BW93" s="5">
        <v>9888</v>
      </c>
      <c r="BX93" s="5">
        <v>12190</v>
      </c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48">
        <f>SUM(BL93:BW93)</f>
        <v>179710</v>
      </c>
      <c r="CK93" s="10">
        <f t="shared" si="2"/>
        <v>113</v>
      </c>
      <c r="CL93" s="12">
        <f>CJ93/SUM(AZ93:BK93)*100-100</f>
        <v>30.956284750307873</v>
      </c>
      <c r="CM93" s="6">
        <f>SUM(BX93:CI93)</f>
        <v>12190</v>
      </c>
      <c r="CN93" s="10">
        <f t="shared" si="3"/>
        <v>113</v>
      </c>
      <c r="CO93" s="149">
        <f>CM93/BL93*100-100</f>
        <v>-17.846070899042999</v>
      </c>
    </row>
    <row r="94" spans="1:93" ht="15" hidden="1">
      <c r="A94" s="14" t="s">
        <v>4</v>
      </c>
      <c r="B94" s="14" t="s">
        <v>5</v>
      </c>
      <c r="C94" s="7" t="s">
        <v>98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48">
        <f>SUM(BL94:BW94)</f>
        <v>0</v>
      </c>
      <c r="CK94" s="10">
        <f t="shared" si="2"/>
        <v>235</v>
      </c>
      <c r="CL94" s="12" t="e">
        <f>CJ94/SUM(AZ94:BK94)*100-100</f>
        <v>#DIV/0!</v>
      </c>
      <c r="CM94" s="6">
        <f>SUM(BX94:CI94)</f>
        <v>0</v>
      </c>
      <c r="CN94" s="10">
        <f t="shared" si="3"/>
        <v>235</v>
      </c>
      <c r="CO94" s="149" t="e">
        <f>CM94/BL94*100-100</f>
        <v>#DIV/0!</v>
      </c>
    </row>
    <row r="95" spans="1:93" ht="15">
      <c r="A95" s="14" t="s">
        <v>4</v>
      </c>
      <c r="B95" s="14" t="s">
        <v>5</v>
      </c>
      <c r="C95" s="7" t="s">
        <v>99</v>
      </c>
      <c r="D95" s="6">
        <v>584</v>
      </c>
      <c r="E95" s="6">
        <v>338</v>
      </c>
      <c r="F95" s="6">
        <v>653</v>
      </c>
      <c r="G95" s="6">
        <v>345</v>
      </c>
      <c r="H95" s="6">
        <v>499</v>
      </c>
      <c r="I95" s="6">
        <v>457</v>
      </c>
      <c r="J95" s="6">
        <v>299</v>
      </c>
      <c r="K95" s="6">
        <v>322</v>
      </c>
      <c r="L95" s="6">
        <v>343</v>
      </c>
      <c r="M95" s="6">
        <v>806</v>
      </c>
      <c r="N95" s="6">
        <v>983</v>
      </c>
      <c r="O95" s="6">
        <v>339</v>
      </c>
      <c r="P95" s="6">
        <v>403</v>
      </c>
      <c r="Q95" s="6">
        <v>563</v>
      </c>
      <c r="R95" s="6">
        <v>808</v>
      </c>
      <c r="S95" s="6">
        <v>477</v>
      </c>
      <c r="T95" s="6">
        <v>735</v>
      </c>
      <c r="U95" s="6">
        <v>532</v>
      </c>
      <c r="V95" s="6">
        <v>978</v>
      </c>
      <c r="W95" s="6">
        <v>368</v>
      </c>
      <c r="X95" s="6">
        <v>663</v>
      </c>
      <c r="Y95" s="6">
        <v>749</v>
      </c>
      <c r="Z95" s="6">
        <v>683</v>
      </c>
      <c r="AA95" s="6">
        <v>310</v>
      </c>
      <c r="AB95" s="6">
        <v>454</v>
      </c>
      <c r="AC95" s="6">
        <v>568</v>
      </c>
      <c r="AD95" s="6">
        <v>171</v>
      </c>
      <c r="AE95" s="6">
        <v>35</v>
      </c>
      <c r="AF95" s="6">
        <v>114</v>
      </c>
      <c r="AG95" s="6">
        <v>223</v>
      </c>
      <c r="AH95" s="6">
        <v>152</v>
      </c>
      <c r="AI95" s="6">
        <v>187</v>
      </c>
      <c r="AJ95" s="6">
        <v>372</v>
      </c>
      <c r="AK95" s="6">
        <v>280</v>
      </c>
      <c r="AL95" s="6">
        <v>1615</v>
      </c>
      <c r="AM95" s="6">
        <v>175</v>
      </c>
      <c r="AN95" s="6">
        <v>79</v>
      </c>
      <c r="AO95" s="6">
        <v>422</v>
      </c>
      <c r="AP95" s="6">
        <v>401</v>
      </c>
      <c r="AQ95" s="6">
        <v>236</v>
      </c>
      <c r="AR95" s="6">
        <v>144</v>
      </c>
      <c r="AS95" s="6">
        <v>180</v>
      </c>
      <c r="AT95" s="6">
        <v>2978</v>
      </c>
      <c r="AU95" s="6">
        <v>139</v>
      </c>
      <c r="AV95" s="6">
        <v>236</v>
      </c>
      <c r="AW95" s="6">
        <v>135</v>
      </c>
      <c r="AX95" s="6">
        <v>41</v>
      </c>
      <c r="AY95" s="6">
        <v>116</v>
      </c>
      <c r="AZ95" s="5">
        <v>157</v>
      </c>
      <c r="BA95" s="5">
        <v>264</v>
      </c>
      <c r="BB95" s="5">
        <v>72</v>
      </c>
      <c r="BC95" s="5">
        <v>117</v>
      </c>
      <c r="BD95" s="5">
        <v>252</v>
      </c>
      <c r="BE95" s="5">
        <v>158</v>
      </c>
      <c r="BF95" s="5">
        <v>269</v>
      </c>
      <c r="BG95" s="5">
        <v>110</v>
      </c>
      <c r="BH95" s="5">
        <v>223</v>
      </c>
      <c r="BI95" s="5">
        <v>598</v>
      </c>
      <c r="BJ95" s="5">
        <v>408</v>
      </c>
      <c r="BK95" s="5">
        <v>227</v>
      </c>
      <c r="BL95" s="5">
        <v>465</v>
      </c>
      <c r="BM95" s="5">
        <v>373</v>
      </c>
      <c r="BN95" s="5">
        <v>370</v>
      </c>
      <c r="BO95" s="5">
        <v>178</v>
      </c>
      <c r="BP95" s="5">
        <v>81</v>
      </c>
      <c r="BQ95" s="5">
        <v>336</v>
      </c>
      <c r="BR95" s="5">
        <v>195</v>
      </c>
      <c r="BS95" s="5">
        <v>55</v>
      </c>
      <c r="BT95" s="5">
        <v>98</v>
      </c>
      <c r="BU95" s="5">
        <v>47</v>
      </c>
      <c r="BV95" s="5">
        <v>78</v>
      </c>
      <c r="BW95" s="5">
        <v>139</v>
      </c>
      <c r="BX95" s="5">
        <v>124</v>
      </c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48">
        <f>SUM(BL95:BW95)</f>
        <v>2415</v>
      </c>
      <c r="CK95" s="10">
        <f t="shared" si="2"/>
        <v>196</v>
      </c>
      <c r="CL95" s="12">
        <f>CJ95/SUM(AZ95:BK95)*100-100</f>
        <v>-15.411558669001749</v>
      </c>
      <c r="CM95" s="6">
        <f>SUM(BX95:CI95)</f>
        <v>124</v>
      </c>
      <c r="CN95" s="10">
        <f t="shared" si="3"/>
        <v>196</v>
      </c>
      <c r="CO95" s="149">
        <f>CM95/BL95*100-100</f>
        <v>-73.333333333333329</v>
      </c>
    </row>
    <row r="96" spans="1:93" ht="15">
      <c r="A96" s="14" t="s">
        <v>4</v>
      </c>
      <c r="B96" s="14" t="s">
        <v>5</v>
      </c>
      <c r="C96" s="7" t="s">
        <v>100</v>
      </c>
      <c r="D96" s="6">
        <v>8562</v>
      </c>
      <c r="E96" s="6">
        <v>10707</v>
      </c>
      <c r="F96" s="6">
        <v>9669</v>
      </c>
      <c r="G96" s="6">
        <v>3570</v>
      </c>
      <c r="H96" s="6">
        <v>7015</v>
      </c>
      <c r="I96" s="6">
        <v>9148</v>
      </c>
      <c r="J96" s="6">
        <v>11006</v>
      </c>
      <c r="K96" s="6">
        <v>5784</v>
      </c>
      <c r="L96" s="6">
        <v>2677</v>
      </c>
      <c r="M96" s="6">
        <v>4825</v>
      </c>
      <c r="N96" s="6">
        <v>17250</v>
      </c>
      <c r="O96" s="6">
        <v>14735</v>
      </c>
      <c r="P96" s="6">
        <v>10007</v>
      </c>
      <c r="Q96" s="6">
        <v>9187</v>
      </c>
      <c r="R96" s="6">
        <v>4872</v>
      </c>
      <c r="S96" s="6">
        <v>10075</v>
      </c>
      <c r="T96" s="6">
        <v>17880</v>
      </c>
      <c r="U96" s="6">
        <v>5102</v>
      </c>
      <c r="V96" s="6">
        <v>5592</v>
      </c>
      <c r="W96" s="6">
        <v>7361</v>
      </c>
      <c r="X96" s="6">
        <v>7856</v>
      </c>
      <c r="Y96" s="6">
        <v>4208</v>
      </c>
      <c r="Z96" s="6">
        <v>10299</v>
      </c>
      <c r="AA96" s="6">
        <v>5601</v>
      </c>
      <c r="AB96" s="6">
        <v>5519</v>
      </c>
      <c r="AC96" s="6">
        <v>5769</v>
      </c>
      <c r="AD96" s="6">
        <v>4964</v>
      </c>
      <c r="AE96" s="6">
        <v>2221</v>
      </c>
      <c r="AF96" s="6">
        <v>4512</v>
      </c>
      <c r="AG96" s="6">
        <v>4983</v>
      </c>
      <c r="AH96" s="6">
        <v>7774</v>
      </c>
      <c r="AI96" s="6">
        <v>9002</v>
      </c>
      <c r="AJ96" s="6">
        <v>2820</v>
      </c>
      <c r="AK96" s="6">
        <v>4167</v>
      </c>
      <c r="AL96" s="6">
        <v>5284</v>
      </c>
      <c r="AM96" s="6">
        <v>4314</v>
      </c>
      <c r="AN96" s="6">
        <v>3175</v>
      </c>
      <c r="AO96" s="6">
        <v>7191</v>
      </c>
      <c r="AP96" s="6">
        <v>5606</v>
      </c>
      <c r="AQ96" s="6">
        <v>3895</v>
      </c>
      <c r="AR96" s="6">
        <v>2796</v>
      </c>
      <c r="AS96" s="6">
        <v>3919</v>
      </c>
      <c r="AT96" s="6">
        <v>4067</v>
      </c>
      <c r="AU96" s="6">
        <v>3292</v>
      </c>
      <c r="AV96" s="6">
        <v>3840</v>
      </c>
      <c r="AW96" s="6">
        <v>3164</v>
      </c>
      <c r="AX96" s="6">
        <v>5618</v>
      </c>
      <c r="AY96" s="6">
        <v>5957</v>
      </c>
      <c r="AZ96" s="5">
        <v>2690</v>
      </c>
      <c r="BA96" s="5">
        <v>7114</v>
      </c>
      <c r="BB96" s="5">
        <v>4491</v>
      </c>
      <c r="BC96" s="5">
        <v>5746</v>
      </c>
      <c r="BD96" s="5">
        <v>4421</v>
      </c>
      <c r="BE96" s="5">
        <v>3205</v>
      </c>
      <c r="BF96" s="5">
        <v>2969</v>
      </c>
      <c r="BG96" s="5">
        <v>2859</v>
      </c>
      <c r="BH96" s="5">
        <v>4088</v>
      </c>
      <c r="BI96" s="5">
        <v>2332</v>
      </c>
      <c r="BJ96" s="5">
        <v>4439</v>
      </c>
      <c r="BK96" s="5">
        <v>5379</v>
      </c>
      <c r="BL96" s="5">
        <v>17540</v>
      </c>
      <c r="BM96" s="5">
        <v>8020</v>
      </c>
      <c r="BN96" s="5">
        <v>10774</v>
      </c>
      <c r="BO96" s="5">
        <v>17446</v>
      </c>
      <c r="BP96" s="5">
        <v>5463</v>
      </c>
      <c r="BQ96" s="5">
        <v>11873</v>
      </c>
      <c r="BR96" s="5">
        <v>3594</v>
      </c>
      <c r="BS96" s="5">
        <v>8647</v>
      </c>
      <c r="BT96" s="5">
        <v>4570</v>
      </c>
      <c r="BU96" s="5">
        <v>12952</v>
      </c>
      <c r="BV96" s="5">
        <v>6402</v>
      </c>
      <c r="BW96" s="5">
        <v>8156</v>
      </c>
      <c r="BX96" s="5">
        <v>3688</v>
      </c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48">
        <f>SUM(BL96:BW96)</f>
        <v>115437</v>
      </c>
      <c r="CK96" s="10">
        <f t="shared" si="2"/>
        <v>125</v>
      </c>
      <c r="CL96" s="12">
        <f>CJ96/SUM(AZ96:BK96)*100-100</f>
        <v>132.11348601532183</v>
      </c>
      <c r="CM96" s="6">
        <f>SUM(BX96:CI96)</f>
        <v>3688</v>
      </c>
      <c r="CN96" s="10">
        <f t="shared" si="3"/>
        <v>125</v>
      </c>
      <c r="CO96" s="149">
        <f>CM96/BL96*100-100</f>
        <v>-78.973774230330676</v>
      </c>
    </row>
    <row r="97" spans="1:93" ht="15">
      <c r="A97" s="14" t="s">
        <v>4</v>
      </c>
      <c r="B97" s="14" t="s">
        <v>5</v>
      </c>
      <c r="C97" s="7" t="s">
        <v>101</v>
      </c>
      <c r="D97" s="6">
        <v>3126</v>
      </c>
      <c r="E97" s="6">
        <v>5422</v>
      </c>
      <c r="F97" s="6">
        <v>4480</v>
      </c>
      <c r="G97" s="6">
        <v>3999</v>
      </c>
      <c r="H97" s="6">
        <v>5303</v>
      </c>
      <c r="I97" s="6">
        <v>5790</v>
      </c>
      <c r="J97" s="6">
        <v>5340</v>
      </c>
      <c r="K97" s="6">
        <v>4903</v>
      </c>
      <c r="L97" s="6">
        <v>4419</v>
      </c>
      <c r="M97" s="6">
        <v>4597</v>
      </c>
      <c r="N97" s="6">
        <v>6066</v>
      </c>
      <c r="O97" s="6">
        <v>3834</v>
      </c>
      <c r="P97" s="6">
        <v>4178</v>
      </c>
      <c r="Q97" s="6">
        <v>4582</v>
      </c>
      <c r="R97" s="6">
        <v>3916</v>
      </c>
      <c r="S97" s="6">
        <v>5927</v>
      </c>
      <c r="T97" s="6">
        <v>3367</v>
      </c>
      <c r="U97" s="6">
        <v>5463</v>
      </c>
      <c r="V97" s="6">
        <v>7330</v>
      </c>
      <c r="W97" s="6">
        <v>4592</v>
      </c>
      <c r="X97" s="6">
        <v>5658</v>
      </c>
      <c r="Y97" s="6">
        <v>5730</v>
      </c>
      <c r="Z97" s="6">
        <v>4436</v>
      </c>
      <c r="AA97" s="6">
        <v>4089</v>
      </c>
      <c r="AB97" s="6">
        <v>4780</v>
      </c>
      <c r="AC97" s="6">
        <v>4518</v>
      </c>
      <c r="AD97" s="6">
        <v>6784</v>
      </c>
      <c r="AE97" s="6">
        <v>2229</v>
      </c>
      <c r="AF97" s="6">
        <v>3181</v>
      </c>
      <c r="AG97" s="6">
        <v>2063</v>
      </c>
      <c r="AH97" s="6">
        <v>2934</v>
      </c>
      <c r="AI97" s="6">
        <v>2754</v>
      </c>
      <c r="AJ97" s="6">
        <v>4087</v>
      </c>
      <c r="AK97" s="6">
        <v>4130</v>
      </c>
      <c r="AL97" s="6">
        <v>4589</v>
      </c>
      <c r="AM97" s="6">
        <v>3024</v>
      </c>
      <c r="AN97" s="6">
        <v>2643</v>
      </c>
      <c r="AO97" s="6">
        <v>2992</v>
      </c>
      <c r="AP97" s="6">
        <v>2798</v>
      </c>
      <c r="AQ97" s="6">
        <v>6076</v>
      </c>
      <c r="AR97" s="6">
        <v>2718</v>
      </c>
      <c r="AS97" s="6">
        <v>3721</v>
      </c>
      <c r="AT97" s="6">
        <v>9155</v>
      </c>
      <c r="AU97" s="6">
        <v>3517</v>
      </c>
      <c r="AV97" s="6">
        <v>4714</v>
      </c>
      <c r="AW97" s="6">
        <v>8406</v>
      </c>
      <c r="AX97" s="6">
        <v>3954</v>
      </c>
      <c r="AY97" s="6">
        <v>4786</v>
      </c>
      <c r="AZ97" s="5">
        <v>7635</v>
      </c>
      <c r="BA97" s="5">
        <v>5055</v>
      </c>
      <c r="BB97" s="5">
        <v>5256</v>
      </c>
      <c r="BC97" s="5">
        <v>3401</v>
      </c>
      <c r="BD97" s="5">
        <v>4143</v>
      </c>
      <c r="BE97" s="5">
        <v>5784</v>
      </c>
      <c r="BF97" s="5">
        <v>5458</v>
      </c>
      <c r="BG97" s="5">
        <v>4716</v>
      </c>
      <c r="BH97" s="5">
        <v>4593</v>
      </c>
      <c r="BI97" s="5">
        <v>4922</v>
      </c>
      <c r="BJ97" s="5">
        <v>6420</v>
      </c>
      <c r="BK97" s="5">
        <v>4975</v>
      </c>
      <c r="BL97" s="5">
        <v>5090</v>
      </c>
      <c r="BM97" s="5">
        <v>4551</v>
      </c>
      <c r="BN97" s="5">
        <v>5323</v>
      </c>
      <c r="BO97" s="5">
        <v>8751</v>
      </c>
      <c r="BP97" s="5">
        <v>4624</v>
      </c>
      <c r="BQ97" s="5">
        <v>5543</v>
      </c>
      <c r="BR97" s="5">
        <v>6411</v>
      </c>
      <c r="BS97" s="5">
        <v>6482</v>
      </c>
      <c r="BT97" s="5">
        <v>6240</v>
      </c>
      <c r="BU97" s="5">
        <v>4641</v>
      </c>
      <c r="BV97" s="5">
        <v>5071</v>
      </c>
      <c r="BW97" s="5">
        <v>4633</v>
      </c>
      <c r="BX97" s="5">
        <v>6712</v>
      </c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48">
        <f>SUM(BL97:BW97)</f>
        <v>67360</v>
      </c>
      <c r="CK97" s="10">
        <f t="shared" si="2"/>
        <v>140</v>
      </c>
      <c r="CL97" s="12">
        <f>CJ97/SUM(AZ97:BK97)*100-100</f>
        <v>8.0214246768658342</v>
      </c>
      <c r="CM97" s="6">
        <f>SUM(BX97:CI97)</f>
        <v>6712</v>
      </c>
      <c r="CN97" s="10">
        <f t="shared" si="3"/>
        <v>140</v>
      </c>
      <c r="CO97" s="149">
        <f>CM97/BL97*100-100</f>
        <v>31.866404715127686</v>
      </c>
    </row>
    <row r="98" spans="1:93" ht="15">
      <c r="A98" s="14" t="s">
        <v>4</v>
      </c>
      <c r="B98" s="14" t="s">
        <v>5</v>
      </c>
      <c r="C98" s="7" t="s">
        <v>102</v>
      </c>
      <c r="D98" s="6">
        <v>999</v>
      </c>
      <c r="E98" s="6">
        <v>829</v>
      </c>
      <c r="F98" s="6">
        <v>2442</v>
      </c>
      <c r="G98" s="6">
        <v>1211</v>
      </c>
      <c r="H98" s="6">
        <v>2328</v>
      </c>
      <c r="I98" s="6">
        <v>1589</v>
      </c>
      <c r="J98" s="6">
        <v>1047</v>
      </c>
      <c r="K98" s="6">
        <v>4160</v>
      </c>
      <c r="L98" s="6">
        <v>697</v>
      </c>
      <c r="M98" s="6">
        <v>4768</v>
      </c>
      <c r="N98" s="6">
        <v>826</v>
      </c>
      <c r="O98" s="6">
        <v>1203</v>
      </c>
      <c r="P98" s="6">
        <v>1353</v>
      </c>
      <c r="Q98" s="6">
        <v>1113</v>
      </c>
      <c r="R98" s="6">
        <v>1794</v>
      </c>
      <c r="S98" s="6">
        <v>793</v>
      </c>
      <c r="T98" s="6">
        <v>1427</v>
      </c>
      <c r="U98" s="6">
        <v>3515</v>
      </c>
      <c r="V98" s="6">
        <v>2315</v>
      </c>
      <c r="W98" s="6">
        <v>1809</v>
      </c>
      <c r="X98" s="6">
        <v>1984</v>
      </c>
      <c r="Y98" s="6">
        <v>4305</v>
      </c>
      <c r="Z98" s="6">
        <v>3712</v>
      </c>
      <c r="AA98" s="6">
        <v>8148</v>
      </c>
      <c r="AB98" s="6">
        <v>17178</v>
      </c>
      <c r="AC98" s="6">
        <v>3300</v>
      </c>
      <c r="AD98" s="6">
        <v>2456</v>
      </c>
      <c r="AE98" s="6">
        <v>1648</v>
      </c>
      <c r="AF98" s="6">
        <v>1379</v>
      </c>
      <c r="AG98" s="6">
        <v>802</v>
      </c>
      <c r="AH98" s="6">
        <v>6444</v>
      </c>
      <c r="AI98" s="6">
        <v>7073</v>
      </c>
      <c r="AJ98" s="6">
        <v>7366</v>
      </c>
      <c r="AK98" s="6">
        <v>4746</v>
      </c>
      <c r="AL98" s="6">
        <v>5498</v>
      </c>
      <c r="AM98" s="6">
        <v>2687</v>
      </c>
      <c r="AN98" s="6">
        <v>2538</v>
      </c>
      <c r="AO98" s="6">
        <v>951</v>
      </c>
      <c r="AP98" s="6">
        <v>3936</v>
      </c>
      <c r="AQ98" s="6">
        <v>2036</v>
      </c>
      <c r="AR98" s="6">
        <v>1244</v>
      </c>
      <c r="AS98" s="6">
        <v>2340</v>
      </c>
      <c r="AT98" s="6">
        <v>3808</v>
      </c>
      <c r="AU98" s="6">
        <v>1419</v>
      </c>
      <c r="AV98" s="6">
        <v>952</v>
      </c>
      <c r="AW98" s="6">
        <v>1860</v>
      </c>
      <c r="AX98" s="6">
        <v>2698</v>
      </c>
      <c r="AY98" s="6">
        <v>2973</v>
      </c>
      <c r="AZ98" s="5">
        <v>4037</v>
      </c>
      <c r="BA98" s="5">
        <v>2575</v>
      </c>
      <c r="BB98" s="5">
        <v>6250</v>
      </c>
      <c r="BC98" s="5">
        <v>1480</v>
      </c>
      <c r="BD98" s="5">
        <v>2294</v>
      </c>
      <c r="BE98" s="5">
        <v>2015</v>
      </c>
      <c r="BF98" s="5">
        <v>3471</v>
      </c>
      <c r="BG98" s="5">
        <v>4155</v>
      </c>
      <c r="BH98" s="5">
        <v>2469</v>
      </c>
      <c r="BI98" s="5">
        <v>2966</v>
      </c>
      <c r="BJ98" s="5">
        <v>3589</v>
      </c>
      <c r="BK98" s="5">
        <v>1027</v>
      </c>
      <c r="BL98" s="5">
        <v>4500</v>
      </c>
      <c r="BM98" s="5">
        <v>3081</v>
      </c>
      <c r="BN98" s="5">
        <v>3249</v>
      </c>
      <c r="BO98" s="5">
        <v>1379</v>
      </c>
      <c r="BP98" s="5">
        <v>2288</v>
      </c>
      <c r="BQ98" s="5">
        <v>2549</v>
      </c>
      <c r="BR98" s="5">
        <v>1196</v>
      </c>
      <c r="BS98" s="5">
        <v>733</v>
      </c>
      <c r="BT98" s="5">
        <v>296</v>
      </c>
      <c r="BU98" s="5">
        <v>407</v>
      </c>
      <c r="BV98" s="5">
        <v>311</v>
      </c>
      <c r="BW98" s="5">
        <v>616</v>
      </c>
      <c r="BX98" s="5">
        <v>297</v>
      </c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48">
        <f>SUM(BL98:BW98)</f>
        <v>20605</v>
      </c>
      <c r="CK98" s="10">
        <f t="shared" si="2"/>
        <v>170</v>
      </c>
      <c r="CL98" s="12">
        <f>CJ98/SUM(AZ98:BK98)*100-100</f>
        <v>-43.280665051750709</v>
      </c>
      <c r="CM98" s="6">
        <f>SUM(BX98:CI98)</f>
        <v>297</v>
      </c>
      <c r="CN98" s="10">
        <f t="shared" si="3"/>
        <v>170</v>
      </c>
      <c r="CO98" s="149">
        <f>CM98/BL98*100-100</f>
        <v>-93.4</v>
      </c>
    </row>
    <row r="99" spans="1:93" ht="15">
      <c r="A99" s="14" t="s">
        <v>4</v>
      </c>
      <c r="B99" s="14" t="s">
        <v>5</v>
      </c>
      <c r="C99" s="7" t="s">
        <v>103</v>
      </c>
      <c r="D99" s="6">
        <v>45667</v>
      </c>
      <c r="E99" s="6">
        <v>62714</v>
      </c>
      <c r="F99" s="6">
        <v>68724</v>
      </c>
      <c r="G99" s="6">
        <v>72259</v>
      </c>
      <c r="H99" s="6">
        <v>67908</v>
      </c>
      <c r="I99" s="6">
        <v>75773</v>
      </c>
      <c r="J99" s="6">
        <v>81004</v>
      </c>
      <c r="K99" s="6">
        <v>82326</v>
      </c>
      <c r="L99" s="6">
        <v>63953</v>
      </c>
      <c r="M99" s="6">
        <v>80909</v>
      </c>
      <c r="N99" s="6">
        <v>96850</v>
      </c>
      <c r="O99" s="6">
        <v>70570</v>
      </c>
      <c r="P99" s="6">
        <v>71897</v>
      </c>
      <c r="Q99" s="6">
        <v>67038</v>
      </c>
      <c r="R99" s="6">
        <v>104502</v>
      </c>
      <c r="S99" s="6">
        <v>68546</v>
      </c>
      <c r="T99" s="6">
        <v>91798</v>
      </c>
      <c r="U99" s="6">
        <v>85984</v>
      </c>
      <c r="V99" s="6">
        <v>77700</v>
      </c>
      <c r="W99" s="6">
        <v>82709</v>
      </c>
      <c r="X99" s="6">
        <v>79851</v>
      </c>
      <c r="Y99" s="6">
        <v>118312</v>
      </c>
      <c r="Z99" s="6">
        <v>82632</v>
      </c>
      <c r="AA99" s="6">
        <v>78206</v>
      </c>
      <c r="AB99" s="6">
        <v>83256</v>
      </c>
      <c r="AC99" s="6">
        <v>69595</v>
      </c>
      <c r="AD99" s="6">
        <v>116704</v>
      </c>
      <c r="AE99" s="6">
        <v>54739</v>
      </c>
      <c r="AF99" s="6">
        <v>68071</v>
      </c>
      <c r="AG99" s="6">
        <v>64124</v>
      </c>
      <c r="AH99" s="6">
        <v>85674</v>
      </c>
      <c r="AI99" s="6">
        <v>58081</v>
      </c>
      <c r="AJ99" s="6">
        <v>80939</v>
      </c>
      <c r="AK99" s="6">
        <v>86622</v>
      </c>
      <c r="AL99" s="6">
        <v>57508</v>
      </c>
      <c r="AM99" s="6">
        <v>67370</v>
      </c>
      <c r="AN99" s="6">
        <v>45735</v>
      </c>
      <c r="AO99" s="6">
        <v>57608</v>
      </c>
      <c r="AP99" s="6">
        <v>105816</v>
      </c>
      <c r="AQ99" s="6">
        <v>76400</v>
      </c>
      <c r="AR99" s="6">
        <v>98436</v>
      </c>
      <c r="AS99" s="6">
        <v>90825</v>
      </c>
      <c r="AT99" s="6">
        <v>80869</v>
      </c>
      <c r="AU99" s="6">
        <v>89887</v>
      </c>
      <c r="AV99" s="6">
        <v>78099</v>
      </c>
      <c r="AW99" s="6">
        <v>71863</v>
      </c>
      <c r="AX99" s="6">
        <v>99820</v>
      </c>
      <c r="AY99" s="6">
        <v>80164</v>
      </c>
      <c r="AZ99" s="5">
        <v>61527</v>
      </c>
      <c r="BA99" s="5">
        <v>76679</v>
      </c>
      <c r="BB99" s="5">
        <v>82904</v>
      </c>
      <c r="BC99" s="5">
        <v>75524</v>
      </c>
      <c r="BD99" s="5">
        <v>106974</v>
      </c>
      <c r="BE99" s="5">
        <v>111783</v>
      </c>
      <c r="BF99" s="5">
        <v>89272</v>
      </c>
      <c r="BG99" s="5">
        <v>116891</v>
      </c>
      <c r="BH99" s="5">
        <v>82960</v>
      </c>
      <c r="BI99" s="5">
        <v>93816</v>
      </c>
      <c r="BJ99" s="5">
        <v>83364</v>
      </c>
      <c r="BK99" s="5">
        <v>86292</v>
      </c>
      <c r="BL99" s="5">
        <v>50793</v>
      </c>
      <c r="BM99" s="5">
        <v>65620</v>
      </c>
      <c r="BN99" s="5">
        <v>74196</v>
      </c>
      <c r="BO99" s="5">
        <v>71901</v>
      </c>
      <c r="BP99" s="5">
        <v>72432</v>
      </c>
      <c r="BQ99" s="5">
        <v>79176</v>
      </c>
      <c r="BR99" s="5">
        <v>73957</v>
      </c>
      <c r="BS99" s="5">
        <v>74493</v>
      </c>
      <c r="BT99" s="5">
        <v>72786</v>
      </c>
      <c r="BU99" s="5">
        <v>58768</v>
      </c>
      <c r="BV99" s="5">
        <v>83675</v>
      </c>
      <c r="BW99" s="5">
        <v>80393</v>
      </c>
      <c r="BX99" s="5">
        <v>50177</v>
      </c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48">
        <f>SUM(BL99:BW99)</f>
        <v>858190</v>
      </c>
      <c r="CK99" s="10">
        <f t="shared" si="2"/>
        <v>77</v>
      </c>
      <c r="CL99" s="12">
        <f>CJ99/SUM(AZ99:BK99)*100-100</f>
        <v>-19.64407773135602</v>
      </c>
      <c r="CM99" s="6">
        <f>SUM(BX99:CI99)</f>
        <v>50177</v>
      </c>
      <c r="CN99" s="10">
        <f t="shared" si="3"/>
        <v>77</v>
      </c>
      <c r="CO99" s="149">
        <f>CM99/BL99*100-100</f>
        <v>-1.2127655385584575</v>
      </c>
    </row>
    <row r="100" spans="1:93" ht="15" hidden="1">
      <c r="A100" s="14" t="s">
        <v>4</v>
      </c>
      <c r="B100" s="14" t="s">
        <v>5</v>
      </c>
      <c r="C100" s="7" t="s">
        <v>104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48">
        <f>SUM(BL100:BW100)</f>
        <v>0</v>
      </c>
      <c r="CK100" s="10">
        <f t="shared" si="2"/>
        <v>235</v>
      </c>
      <c r="CL100" s="12" t="e">
        <f>CJ100/SUM(AZ100:BK100)*100-100</f>
        <v>#DIV/0!</v>
      </c>
      <c r="CM100" s="6">
        <f>SUM(BX100:CI100)</f>
        <v>0</v>
      </c>
      <c r="CN100" s="10">
        <f t="shared" si="3"/>
        <v>235</v>
      </c>
      <c r="CO100" s="149" t="e">
        <f>CM100/BL100*100-100</f>
        <v>#DIV/0!</v>
      </c>
    </row>
    <row r="101" spans="1:93" ht="15">
      <c r="A101" s="14" t="s">
        <v>4</v>
      </c>
      <c r="B101" s="14" t="s">
        <v>5</v>
      </c>
      <c r="C101" s="7" t="s">
        <v>105</v>
      </c>
      <c r="D101" s="6">
        <v>4967</v>
      </c>
      <c r="E101" s="6">
        <v>4578</v>
      </c>
      <c r="F101" s="6">
        <v>2653</v>
      </c>
      <c r="G101" s="6">
        <v>1703</v>
      </c>
      <c r="H101" s="6">
        <v>3067</v>
      </c>
      <c r="I101" s="6">
        <v>8185</v>
      </c>
      <c r="J101" s="6">
        <v>2887</v>
      </c>
      <c r="K101" s="6">
        <v>2738</v>
      </c>
      <c r="L101" s="6">
        <v>2315</v>
      </c>
      <c r="M101" s="6">
        <v>3509</v>
      </c>
      <c r="N101" s="6">
        <v>3904</v>
      </c>
      <c r="O101" s="6">
        <v>3555</v>
      </c>
      <c r="P101" s="6">
        <v>3380</v>
      </c>
      <c r="Q101" s="6">
        <v>5745</v>
      </c>
      <c r="R101" s="6">
        <v>3912</v>
      </c>
      <c r="S101" s="6">
        <v>6573</v>
      </c>
      <c r="T101" s="6">
        <v>7704</v>
      </c>
      <c r="U101" s="6">
        <v>5773</v>
      </c>
      <c r="V101" s="6">
        <v>5304</v>
      </c>
      <c r="W101" s="6">
        <v>4523</v>
      </c>
      <c r="X101" s="6">
        <v>3868</v>
      </c>
      <c r="Y101" s="6">
        <v>3360</v>
      </c>
      <c r="Z101" s="6">
        <v>2558</v>
      </c>
      <c r="AA101" s="6">
        <v>4109</v>
      </c>
      <c r="AB101" s="6">
        <v>3876</v>
      </c>
      <c r="AC101" s="6">
        <v>5113</v>
      </c>
      <c r="AD101" s="6">
        <v>6471</v>
      </c>
      <c r="AE101" s="6">
        <v>3807</v>
      </c>
      <c r="AF101" s="6">
        <v>2635</v>
      </c>
      <c r="AG101" s="6">
        <v>7477</v>
      </c>
      <c r="AH101" s="6">
        <v>11276</v>
      </c>
      <c r="AI101" s="6">
        <v>4073</v>
      </c>
      <c r="AJ101" s="6">
        <v>5273</v>
      </c>
      <c r="AK101" s="6">
        <v>8578</v>
      </c>
      <c r="AL101" s="6">
        <v>2232</v>
      </c>
      <c r="AM101" s="6">
        <v>8731</v>
      </c>
      <c r="AN101" s="6">
        <v>2756</v>
      </c>
      <c r="AO101" s="6">
        <v>5105</v>
      </c>
      <c r="AP101" s="6">
        <v>3034</v>
      </c>
      <c r="AQ101" s="6">
        <v>8227</v>
      </c>
      <c r="AR101" s="6">
        <v>6331</v>
      </c>
      <c r="AS101" s="6">
        <v>3551</v>
      </c>
      <c r="AT101" s="6">
        <v>8944</v>
      </c>
      <c r="AU101" s="6">
        <v>15398</v>
      </c>
      <c r="AV101" s="6">
        <v>2514</v>
      </c>
      <c r="AW101" s="6">
        <v>3285</v>
      </c>
      <c r="AX101" s="6">
        <v>3389</v>
      </c>
      <c r="AY101" s="6">
        <v>13346</v>
      </c>
      <c r="AZ101" s="5">
        <v>2183</v>
      </c>
      <c r="BA101" s="5">
        <v>2124</v>
      </c>
      <c r="BB101" s="5">
        <v>2387</v>
      </c>
      <c r="BC101" s="5">
        <v>12744</v>
      </c>
      <c r="BD101" s="5">
        <v>3290</v>
      </c>
      <c r="BE101" s="5">
        <v>6459</v>
      </c>
      <c r="BF101" s="5">
        <v>3573</v>
      </c>
      <c r="BG101" s="5">
        <v>4900</v>
      </c>
      <c r="BH101" s="5">
        <v>3204</v>
      </c>
      <c r="BI101" s="5">
        <v>3548</v>
      </c>
      <c r="BJ101" s="5">
        <v>3566</v>
      </c>
      <c r="BK101" s="5">
        <v>4321</v>
      </c>
      <c r="BL101" s="5">
        <v>3323</v>
      </c>
      <c r="BM101" s="5">
        <v>4486</v>
      </c>
      <c r="BN101" s="5">
        <v>3647</v>
      </c>
      <c r="BO101" s="5">
        <v>4109</v>
      </c>
      <c r="BP101" s="5">
        <v>6189</v>
      </c>
      <c r="BQ101" s="5">
        <v>7537</v>
      </c>
      <c r="BR101" s="5">
        <v>6299</v>
      </c>
      <c r="BS101" s="5">
        <v>3568</v>
      </c>
      <c r="BT101" s="5">
        <v>3129</v>
      </c>
      <c r="BU101" s="5">
        <v>3516</v>
      </c>
      <c r="BV101" s="5">
        <v>3614</v>
      </c>
      <c r="BW101" s="5">
        <v>3979</v>
      </c>
      <c r="BX101" s="5">
        <v>2621</v>
      </c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48">
        <f>SUM(BL101:BW101)</f>
        <v>53396</v>
      </c>
      <c r="CK101" s="10">
        <f t="shared" si="2"/>
        <v>146</v>
      </c>
      <c r="CL101" s="12">
        <f>CJ101/SUM(AZ101:BK101)*100-100</f>
        <v>2.0975544465477327</v>
      </c>
      <c r="CM101" s="6">
        <f>SUM(BX101:CI101)</f>
        <v>2621</v>
      </c>
      <c r="CN101" s="10">
        <f t="shared" si="3"/>
        <v>146</v>
      </c>
      <c r="CO101" s="149">
        <f>CM101/BL101*100-100</f>
        <v>-21.125489015949441</v>
      </c>
    </row>
    <row r="102" spans="1:93" ht="15">
      <c r="A102" s="14" t="s">
        <v>4</v>
      </c>
      <c r="B102" s="14" t="s">
        <v>5</v>
      </c>
      <c r="C102" s="7" t="s">
        <v>106</v>
      </c>
      <c r="D102" s="6">
        <v>3649</v>
      </c>
      <c r="E102" s="6">
        <v>4495</v>
      </c>
      <c r="F102" s="6">
        <v>3418</v>
      </c>
      <c r="G102" s="6">
        <v>5551</v>
      </c>
      <c r="H102" s="6">
        <v>4555</v>
      </c>
      <c r="I102" s="6">
        <v>5336</v>
      </c>
      <c r="J102" s="6">
        <v>9500</v>
      </c>
      <c r="K102" s="6">
        <v>4747</v>
      </c>
      <c r="L102" s="6">
        <v>4482</v>
      </c>
      <c r="M102" s="6">
        <v>9644</v>
      </c>
      <c r="N102" s="6">
        <v>6814</v>
      </c>
      <c r="O102" s="6">
        <v>3603</v>
      </c>
      <c r="P102" s="6">
        <v>3130</v>
      </c>
      <c r="Q102" s="6">
        <v>4713</v>
      </c>
      <c r="R102" s="6">
        <v>5971</v>
      </c>
      <c r="S102" s="6">
        <v>7188</v>
      </c>
      <c r="T102" s="6">
        <v>8828</v>
      </c>
      <c r="U102" s="6">
        <v>2866</v>
      </c>
      <c r="V102" s="6">
        <v>6532</v>
      </c>
      <c r="W102" s="6">
        <v>3540</v>
      </c>
      <c r="X102" s="6">
        <v>8371</v>
      </c>
      <c r="Y102" s="6">
        <v>6306</v>
      </c>
      <c r="Z102" s="6">
        <v>2852</v>
      </c>
      <c r="AA102" s="6">
        <v>3611</v>
      </c>
      <c r="AB102" s="6">
        <v>2024</v>
      </c>
      <c r="AC102" s="6">
        <v>3311</v>
      </c>
      <c r="AD102" s="6">
        <v>2424</v>
      </c>
      <c r="AE102" s="6">
        <v>3252</v>
      </c>
      <c r="AF102" s="6">
        <v>4058</v>
      </c>
      <c r="AG102" s="6">
        <v>2346</v>
      </c>
      <c r="AH102" s="6">
        <v>5272</v>
      </c>
      <c r="AI102" s="6">
        <v>2634</v>
      </c>
      <c r="AJ102" s="6">
        <v>2977</v>
      </c>
      <c r="AK102" s="6">
        <v>3956</v>
      </c>
      <c r="AL102" s="6">
        <v>6900</v>
      </c>
      <c r="AM102" s="6">
        <v>2173</v>
      </c>
      <c r="AN102" s="6">
        <v>3322</v>
      </c>
      <c r="AO102" s="6">
        <v>2816</v>
      </c>
      <c r="AP102" s="6">
        <v>3264</v>
      </c>
      <c r="AQ102" s="6">
        <v>4660</v>
      </c>
      <c r="AR102" s="6">
        <v>5192</v>
      </c>
      <c r="AS102" s="6">
        <v>3314</v>
      </c>
      <c r="AT102" s="6">
        <v>3584</v>
      </c>
      <c r="AU102" s="6">
        <v>3895</v>
      </c>
      <c r="AV102" s="6">
        <v>3144</v>
      </c>
      <c r="AW102" s="6">
        <v>2926</v>
      </c>
      <c r="AX102" s="6">
        <v>4369</v>
      </c>
      <c r="AY102" s="6">
        <v>2978</v>
      </c>
      <c r="AZ102" s="5">
        <v>2718</v>
      </c>
      <c r="BA102" s="5">
        <v>3113</v>
      </c>
      <c r="BB102" s="5">
        <v>3391</v>
      </c>
      <c r="BC102" s="5">
        <v>6135</v>
      </c>
      <c r="BD102" s="5">
        <v>6113</v>
      </c>
      <c r="BE102" s="5">
        <v>3281</v>
      </c>
      <c r="BF102" s="5">
        <v>5105</v>
      </c>
      <c r="BG102" s="5">
        <v>7273</v>
      </c>
      <c r="BH102" s="5">
        <v>4881</v>
      </c>
      <c r="BI102" s="5">
        <v>2515</v>
      </c>
      <c r="BJ102" s="5">
        <v>2667</v>
      </c>
      <c r="BK102" s="5">
        <v>3029</v>
      </c>
      <c r="BL102" s="5">
        <v>2431</v>
      </c>
      <c r="BM102" s="5">
        <v>4654</v>
      </c>
      <c r="BN102" s="5">
        <v>4241</v>
      </c>
      <c r="BO102" s="5">
        <v>4952</v>
      </c>
      <c r="BP102" s="5">
        <v>6002</v>
      </c>
      <c r="BQ102" s="5">
        <v>2954</v>
      </c>
      <c r="BR102" s="5">
        <v>3230</v>
      </c>
      <c r="BS102" s="5">
        <v>5385</v>
      </c>
      <c r="BT102" s="5">
        <v>3473</v>
      </c>
      <c r="BU102" s="5">
        <v>4129</v>
      </c>
      <c r="BV102" s="5">
        <v>11980</v>
      </c>
      <c r="BW102" s="5">
        <v>8947</v>
      </c>
      <c r="BX102" s="5">
        <v>4083</v>
      </c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48">
        <f>SUM(BL102:BW102)</f>
        <v>62378</v>
      </c>
      <c r="CK102" s="10">
        <f t="shared" si="2"/>
        <v>142</v>
      </c>
      <c r="CL102" s="12">
        <f>CJ102/SUM(AZ102:BK102)*100-100</f>
        <v>24.207005037733211</v>
      </c>
      <c r="CM102" s="6">
        <f>SUM(BX102:CI102)</f>
        <v>4083</v>
      </c>
      <c r="CN102" s="10">
        <f t="shared" si="3"/>
        <v>142</v>
      </c>
      <c r="CO102" s="149">
        <f>CM102/BL102*100-100</f>
        <v>67.955573837926778</v>
      </c>
    </row>
    <row r="103" spans="1:93" ht="15">
      <c r="A103" s="14" t="s">
        <v>4</v>
      </c>
      <c r="B103" s="14" t="s">
        <v>5</v>
      </c>
      <c r="C103" s="7" t="s">
        <v>107</v>
      </c>
      <c r="D103" s="6">
        <v>11</v>
      </c>
      <c r="E103" s="6">
        <v>67</v>
      </c>
      <c r="F103" s="6">
        <v>26</v>
      </c>
      <c r="G103" s="6">
        <v>17</v>
      </c>
      <c r="H103" s="6">
        <v>27</v>
      </c>
      <c r="I103" s="6">
        <v>10</v>
      </c>
      <c r="J103" s="6">
        <v>21</v>
      </c>
      <c r="K103" s="6">
        <v>20</v>
      </c>
      <c r="L103" s="6">
        <v>17</v>
      </c>
      <c r="M103" s="6">
        <v>33</v>
      </c>
      <c r="N103" s="6">
        <v>14</v>
      </c>
      <c r="O103" s="6">
        <v>26</v>
      </c>
      <c r="P103" s="6">
        <v>18</v>
      </c>
      <c r="Q103" s="6">
        <v>37</v>
      </c>
      <c r="R103" s="6">
        <v>790</v>
      </c>
      <c r="S103" s="6"/>
      <c r="T103" s="6">
        <v>38</v>
      </c>
      <c r="U103" s="6">
        <v>54</v>
      </c>
      <c r="V103" s="6">
        <v>14</v>
      </c>
      <c r="W103" s="6">
        <v>19</v>
      </c>
      <c r="X103" s="6">
        <v>79</v>
      </c>
      <c r="Y103" s="6">
        <v>18</v>
      </c>
      <c r="Z103" s="6">
        <v>38</v>
      </c>
      <c r="AA103" s="6">
        <v>35</v>
      </c>
      <c r="AB103" s="6">
        <v>132</v>
      </c>
      <c r="AC103" s="6">
        <v>26</v>
      </c>
      <c r="AD103" s="6">
        <v>15</v>
      </c>
      <c r="AE103" s="6">
        <v>44</v>
      </c>
      <c r="AF103" s="6">
        <v>36</v>
      </c>
      <c r="AG103" s="6">
        <v>27</v>
      </c>
      <c r="AH103" s="6">
        <v>22</v>
      </c>
      <c r="AI103" s="6">
        <v>39</v>
      </c>
      <c r="AJ103" s="6">
        <v>42</v>
      </c>
      <c r="AK103" s="6">
        <v>17</v>
      </c>
      <c r="AL103" s="6">
        <v>158</v>
      </c>
      <c r="AM103" s="6">
        <v>13</v>
      </c>
      <c r="AN103" s="6">
        <v>51</v>
      </c>
      <c r="AO103" s="6">
        <v>130</v>
      </c>
      <c r="AP103" s="6"/>
      <c r="AQ103" s="6">
        <v>43</v>
      </c>
      <c r="AR103" s="6">
        <v>6</v>
      </c>
      <c r="AS103" s="6">
        <v>30</v>
      </c>
      <c r="AT103" s="6">
        <v>81</v>
      </c>
      <c r="AU103" s="6">
        <v>28</v>
      </c>
      <c r="AV103" s="6">
        <v>36</v>
      </c>
      <c r="AW103" s="6">
        <v>57</v>
      </c>
      <c r="AX103" s="6">
        <v>41</v>
      </c>
      <c r="AY103" s="6">
        <v>47</v>
      </c>
      <c r="AZ103" s="5">
        <v>33</v>
      </c>
      <c r="BA103" s="5">
        <v>26</v>
      </c>
      <c r="BB103" s="5">
        <v>28</v>
      </c>
      <c r="BC103" s="5">
        <v>32</v>
      </c>
      <c r="BD103" s="5">
        <v>35</v>
      </c>
      <c r="BE103" s="5">
        <v>9</v>
      </c>
      <c r="BF103" s="5">
        <v>59</v>
      </c>
      <c r="BG103" s="5">
        <v>90</v>
      </c>
      <c r="BH103" s="5">
        <v>114</v>
      </c>
      <c r="BI103" s="5">
        <v>39</v>
      </c>
      <c r="BJ103" s="5">
        <v>52</v>
      </c>
      <c r="BK103" s="5">
        <v>16</v>
      </c>
      <c r="BL103" s="5">
        <v>16</v>
      </c>
      <c r="BM103" s="5">
        <v>29</v>
      </c>
      <c r="BN103" s="5">
        <v>199</v>
      </c>
      <c r="BO103" s="5">
        <v>25</v>
      </c>
      <c r="BP103" s="5">
        <v>76</v>
      </c>
      <c r="BQ103" s="5">
        <v>62</v>
      </c>
      <c r="BR103" s="5">
        <v>55</v>
      </c>
      <c r="BS103" s="5">
        <v>141</v>
      </c>
      <c r="BT103" s="5">
        <v>305</v>
      </c>
      <c r="BU103" s="5">
        <v>48</v>
      </c>
      <c r="BV103" s="5">
        <v>41</v>
      </c>
      <c r="BW103" s="5">
        <v>2</v>
      </c>
      <c r="BX103" s="5">
        <v>34</v>
      </c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48">
        <f>SUM(BL103:BW103)</f>
        <v>999</v>
      </c>
      <c r="CK103" s="10">
        <f t="shared" si="2"/>
        <v>206</v>
      </c>
      <c r="CL103" s="12">
        <f>CJ103/SUM(AZ103:BK103)*100-100</f>
        <v>87.42964352720449</v>
      </c>
      <c r="CM103" s="6">
        <f>SUM(BX103:CI103)</f>
        <v>34</v>
      </c>
      <c r="CN103" s="10">
        <f t="shared" si="3"/>
        <v>206</v>
      </c>
      <c r="CO103" s="149">
        <f>CM103/BL103*100-100</f>
        <v>112.5</v>
      </c>
    </row>
    <row r="104" spans="1:93" ht="15">
      <c r="A104" s="14" t="s">
        <v>4</v>
      </c>
      <c r="B104" s="14" t="s">
        <v>5</v>
      </c>
      <c r="C104" s="7" t="s">
        <v>108</v>
      </c>
      <c r="D104" s="6">
        <v>7724</v>
      </c>
      <c r="E104" s="6">
        <v>10432</v>
      </c>
      <c r="F104" s="6">
        <v>10831</v>
      </c>
      <c r="G104" s="6">
        <v>11784</v>
      </c>
      <c r="H104" s="6">
        <v>14128</v>
      </c>
      <c r="I104" s="6">
        <v>11277</v>
      </c>
      <c r="J104" s="6">
        <v>9339</v>
      </c>
      <c r="K104" s="6">
        <v>8044</v>
      </c>
      <c r="L104" s="6">
        <v>9574</v>
      </c>
      <c r="M104" s="6">
        <v>10450</v>
      </c>
      <c r="N104" s="6">
        <v>12048</v>
      </c>
      <c r="O104" s="6">
        <v>9070</v>
      </c>
      <c r="P104" s="6">
        <v>12138</v>
      </c>
      <c r="Q104" s="6">
        <v>10148</v>
      </c>
      <c r="R104" s="6">
        <v>10956</v>
      </c>
      <c r="S104" s="6">
        <v>10597</v>
      </c>
      <c r="T104" s="6">
        <v>8790</v>
      </c>
      <c r="U104" s="6">
        <v>8023</v>
      </c>
      <c r="V104" s="6">
        <v>14160</v>
      </c>
      <c r="W104" s="6">
        <v>11177</v>
      </c>
      <c r="X104" s="6">
        <v>11018</v>
      </c>
      <c r="Y104" s="6">
        <v>9425</v>
      </c>
      <c r="Z104" s="6">
        <v>11498</v>
      </c>
      <c r="AA104" s="6">
        <v>9388</v>
      </c>
      <c r="AB104" s="6">
        <v>10325</v>
      </c>
      <c r="AC104" s="6">
        <v>8883</v>
      </c>
      <c r="AD104" s="6">
        <v>12014</v>
      </c>
      <c r="AE104" s="6">
        <v>9833</v>
      </c>
      <c r="AF104" s="6">
        <v>10113</v>
      </c>
      <c r="AG104" s="6">
        <v>9406</v>
      </c>
      <c r="AH104" s="6">
        <v>14816</v>
      </c>
      <c r="AI104" s="6">
        <v>8578</v>
      </c>
      <c r="AJ104" s="6">
        <v>35487</v>
      </c>
      <c r="AK104" s="6">
        <v>12191</v>
      </c>
      <c r="AL104" s="6">
        <v>12811</v>
      </c>
      <c r="AM104" s="6">
        <v>16352</v>
      </c>
      <c r="AN104" s="6">
        <v>12718</v>
      </c>
      <c r="AO104" s="6">
        <v>11512</v>
      </c>
      <c r="AP104" s="6">
        <v>17779</v>
      </c>
      <c r="AQ104" s="6">
        <v>11823</v>
      </c>
      <c r="AR104" s="6">
        <v>13850</v>
      </c>
      <c r="AS104" s="6">
        <v>16671</v>
      </c>
      <c r="AT104" s="6">
        <v>12666</v>
      </c>
      <c r="AU104" s="6">
        <v>17939</v>
      </c>
      <c r="AV104" s="6">
        <v>24204</v>
      </c>
      <c r="AW104" s="6">
        <v>22677</v>
      </c>
      <c r="AX104" s="6">
        <v>10913</v>
      </c>
      <c r="AY104" s="6">
        <v>16293</v>
      </c>
      <c r="AZ104" s="5">
        <v>8457</v>
      </c>
      <c r="BA104" s="5">
        <v>9898</v>
      </c>
      <c r="BB104" s="5">
        <v>14145</v>
      </c>
      <c r="BC104" s="5">
        <v>11110</v>
      </c>
      <c r="BD104" s="5">
        <v>20577</v>
      </c>
      <c r="BE104" s="5">
        <v>19080</v>
      </c>
      <c r="BF104" s="5">
        <v>12143</v>
      </c>
      <c r="BG104" s="5">
        <v>11045</v>
      </c>
      <c r="BH104" s="5">
        <v>19189</v>
      </c>
      <c r="BI104" s="5">
        <v>11250</v>
      </c>
      <c r="BJ104" s="5">
        <v>13756</v>
      </c>
      <c r="BK104" s="5">
        <v>17199</v>
      </c>
      <c r="BL104" s="5">
        <v>11755</v>
      </c>
      <c r="BM104" s="5">
        <v>17051</v>
      </c>
      <c r="BN104" s="5">
        <v>19666</v>
      </c>
      <c r="BO104" s="5">
        <v>11893</v>
      </c>
      <c r="BP104" s="5">
        <v>19586</v>
      </c>
      <c r="BQ104" s="5">
        <v>13902</v>
      </c>
      <c r="BR104" s="5">
        <v>14684</v>
      </c>
      <c r="BS104" s="5">
        <v>15921</v>
      </c>
      <c r="BT104" s="5">
        <v>16616</v>
      </c>
      <c r="BU104" s="5">
        <v>14267</v>
      </c>
      <c r="BV104" s="5">
        <v>18378</v>
      </c>
      <c r="BW104" s="5">
        <v>12571</v>
      </c>
      <c r="BX104" s="5">
        <v>16479</v>
      </c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48">
        <f>SUM(BL104:BW104)</f>
        <v>186290</v>
      </c>
      <c r="CK104" s="10">
        <f t="shared" si="2"/>
        <v>111</v>
      </c>
      <c r="CL104" s="12">
        <f>CJ104/SUM(AZ104:BK104)*100-100</f>
        <v>10.986660629494367</v>
      </c>
      <c r="CM104" s="6">
        <f>SUM(BX104:CI104)</f>
        <v>16479</v>
      </c>
      <c r="CN104" s="10">
        <f t="shared" si="3"/>
        <v>111</v>
      </c>
      <c r="CO104" s="149">
        <f>CM104/BL104*100-100</f>
        <v>40.187154402381964</v>
      </c>
    </row>
    <row r="105" spans="1:93" ht="15">
      <c r="A105" s="14" t="s">
        <v>4</v>
      </c>
      <c r="B105" s="14" t="s">
        <v>5</v>
      </c>
      <c r="C105" s="7" t="s">
        <v>109</v>
      </c>
      <c r="D105" s="6">
        <v>559</v>
      </c>
      <c r="E105" s="6">
        <v>1005</v>
      </c>
      <c r="F105" s="6">
        <v>1879</v>
      </c>
      <c r="G105" s="6">
        <v>989</v>
      </c>
      <c r="H105" s="6">
        <v>1225</v>
      </c>
      <c r="I105" s="6">
        <v>1425</v>
      </c>
      <c r="J105" s="6">
        <v>1110</v>
      </c>
      <c r="K105" s="6">
        <v>859</v>
      </c>
      <c r="L105" s="6">
        <v>1834</v>
      </c>
      <c r="M105" s="6">
        <v>1104</v>
      </c>
      <c r="N105" s="6">
        <v>1669</v>
      </c>
      <c r="O105" s="6">
        <v>1462</v>
      </c>
      <c r="P105" s="6">
        <v>836</v>
      </c>
      <c r="Q105" s="6">
        <v>1185</v>
      </c>
      <c r="R105" s="6">
        <v>1059</v>
      </c>
      <c r="S105" s="6">
        <v>1116</v>
      </c>
      <c r="T105" s="6">
        <v>1599</v>
      </c>
      <c r="U105" s="6">
        <v>1114</v>
      </c>
      <c r="V105" s="6">
        <v>67701</v>
      </c>
      <c r="W105" s="6">
        <v>1850</v>
      </c>
      <c r="X105" s="6">
        <v>3106</v>
      </c>
      <c r="Y105" s="6">
        <v>2657</v>
      </c>
      <c r="Z105" s="6">
        <v>749</v>
      </c>
      <c r="AA105" s="6">
        <v>1305</v>
      </c>
      <c r="AB105" s="6">
        <v>1479</v>
      </c>
      <c r="AC105" s="6">
        <v>1393</v>
      </c>
      <c r="AD105" s="6">
        <v>67281</v>
      </c>
      <c r="AE105" s="6">
        <v>870</v>
      </c>
      <c r="AF105" s="6">
        <v>753</v>
      </c>
      <c r="AG105" s="6">
        <v>1096</v>
      </c>
      <c r="AH105" s="6">
        <v>1423</v>
      </c>
      <c r="AI105" s="6">
        <v>866</v>
      </c>
      <c r="AJ105" s="6">
        <v>603</v>
      </c>
      <c r="AK105" s="6">
        <v>1392</v>
      </c>
      <c r="AL105" s="6">
        <v>986</v>
      </c>
      <c r="AM105" s="6">
        <v>598</v>
      </c>
      <c r="AN105" s="6">
        <v>1829</v>
      </c>
      <c r="AO105" s="6">
        <v>983</v>
      </c>
      <c r="AP105" s="6">
        <v>685</v>
      </c>
      <c r="AQ105" s="6">
        <v>606</v>
      </c>
      <c r="AR105" s="6">
        <v>892</v>
      </c>
      <c r="AS105" s="6">
        <v>1347</v>
      </c>
      <c r="AT105" s="6">
        <v>1207</v>
      </c>
      <c r="AU105" s="6">
        <v>2123</v>
      </c>
      <c r="AV105" s="6">
        <v>973</v>
      </c>
      <c r="AW105" s="6">
        <v>560</v>
      </c>
      <c r="AX105" s="6">
        <v>1744</v>
      </c>
      <c r="AY105" s="6">
        <v>1639</v>
      </c>
      <c r="AZ105" s="5">
        <v>1709</v>
      </c>
      <c r="BA105" s="5">
        <v>3128</v>
      </c>
      <c r="BB105" s="5">
        <v>1433</v>
      </c>
      <c r="BC105" s="5">
        <v>643</v>
      </c>
      <c r="BD105" s="5">
        <v>1001</v>
      </c>
      <c r="BE105" s="5">
        <v>1319</v>
      </c>
      <c r="BF105" s="5">
        <v>695</v>
      </c>
      <c r="BG105" s="5">
        <v>1573</v>
      </c>
      <c r="BH105" s="5">
        <v>1586</v>
      </c>
      <c r="BI105" s="5">
        <v>939</v>
      </c>
      <c r="BJ105" s="5">
        <v>8638</v>
      </c>
      <c r="BK105" s="5">
        <v>988</v>
      </c>
      <c r="BL105" s="5">
        <v>1113</v>
      </c>
      <c r="BM105" s="5">
        <v>1534</v>
      </c>
      <c r="BN105" s="5">
        <v>988</v>
      </c>
      <c r="BO105" s="5">
        <v>1419</v>
      </c>
      <c r="BP105" s="5">
        <v>6054</v>
      </c>
      <c r="BQ105" s="5">
        <v>1792</v>
      </c>
      <c r="BR105" s="5">
        <v>1632</v>
      </c>
      <c r="BS105" s="5">
        <v>842</v>
      </c>
      <c r="BT105" s="5">
        <v>1073</v>
      </c>
      <c r="BU105" s="5">
        <v>2346</v>
      </c>
      <c r="BV105" s="5">
        <v>1243</v>
      </c>
      <c r="BW105" s="5">
        <v>785</v>
      </c>
      <c r="BX105" s="5">
        <v>796</v>
      </c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48">
        <f>SUM(BL105:BW105)</f>
        <v>20821</v>
      </c>
      <c r="CK105" s="10">
        <f t="shared" si="2"/>
        <v>168</v>
      </c>
      <c r="CL105" s="12">
        <f>CJ105/SUM(AZ105:BK105)*100-100</f>
        <v>-11.969389480805006</v>
      </c>
      <c r="CM105" s="6">
        <f>SUM(BX105:CI105)</f>
        <v>796</v>
      </c>
      <c r="CN105" s="10">
        <f t="shared" si="3"/>
        <v>168</v>
      </c>
      <c r="CO105" s="149">
        <f>CM105/BL105*100-100</f>
        <v>-28.481581311769986</v>
      </c>
    </row>
    <row r="106" spans="1:93" ht="15">
      <c r="A106" s="14" t="s">
        <v>4</v>
      </c>
      <c r="B106" s="14" t="s">
        <v>5</v>
      </c>
      <c r="C106" s="7" t="s">
        <v>110</v>
      </c>
      <c r="D106" s="6">
        <v>1059</v>
      </c>
      <c r="E106" s="6">
        <v>1136</v>
      </c>
      <c r="F106" s="6">
        <v>1783</v>
      </c>
      <c r="G106" s="6">
        <v>1696</v>
      </c>
      <c r="H106" s="6">
        <v>2612</v>
      </c>
      <c r="I106" s="6">
        <v>1283</v>
      </c>
      <c r="J106" s="6">
        <v>2646</v>
      </c>
      <c r="K106" s="6">
        <v>1578</v>
      </c>
      <c r="L106" s="6">
        <v>1126</v>
      </c>
      <c r="M106" s="6">
        <v>1229</v>
      </c>
      <c r="N106" s="6">
        <v>1947</v>
      </c>
      <c r="O106" s="6">
        <v>1957</v>
      </c>
      <c r="P106" s="6">
        <v>982</v>
      </c>
      <c r="Q106" s="6">
        <v>2025</v>
      </c>
      <c r="R106" s="6">
        <v>1579</v>
      </c>
      <c r="S106" s="6">
        <v>1323</v>
      </c>
      <c r="T106" s="6">
        <v>848</v>
      </c>
      <c r="U106" s="6">
        <v>976</v>
      </c>
      <c r="V106" s="6">
        <v>1700</v>
      </c>
      <c r="W106" s="6">
        <v>445</v>
      </c>
      <c r="X106" s="6">
        <v>789</v>
      </c>
      <c r="Y106" s="6">
        <v>3276</v>
      </c>
      <c r="Z106" s="6">
        <v>1164</v>
      </c>
      <c r="AA106" s="6">
        <v>1589</v>
      </c>
      <c r="AB106" s="6">
        <v>596</v>
      </c>
      <c r="AC106" s="6">
        <v>862</v>
      </c>
      <c r="AD106" s="6">
        <v>979</v>
      </c>
      <c r="AE106" s="6">
        <v>760</v>
      </c>
      <c r="AF106" s="6">
        <v>709</v>
      </c>
      <c r="AG106" s="6">
        <v>901</v>
      </c>
      <c r="AH106" s="6">
        <v>1109</v>
      </c>
      <c r="AI106" s="6">
        <v>964</v>
      </c>
      <c r="AJ106" s="6">
        <v>1574</v>
      </c>
      <c r="AK106" s="6">
        <v>1458</v>
      </c>
      <c r="AL106" s="6">
        <v>1429</v>
      </c>
      <c r="AM106" s="6">
        <v>1841</v>
      </c>
      <c r="AN106" s="6">
        <v>1178</v>
      </c>
      <c r="AO106" s="6">
        <v>1019</v>
      </c>
      <c r="AP106" s="6">
        <v>1421</v>
      </c>
      <c r="AQ106" s="6">
        <v>1774</v>
      </c>
      <c r="AR106" s="6">
        <v>1073</v>
      </c>
      <c r="AS106" s="6">
        <v>1115</v>
      </c>
      <c r="AT106" s="6">
        <v>1234</v>
      </c>
      <c r="AU106" s="6">
        <v>1368</v>
      </c>
      <c r="AV106" s="6">
        <v>999</v>
      </c>
      <c r="AW106" s="6">
        <v>1223</v>
      </c>
      <c r="AX106" s="6">
        <v>1348</v>
      </c>
      <c r="AY106" s="6">
        <v>1842</v>
      </c>
      <c r="AZ106" s="5">
        <v>1195</v>
      </c>
      <c r="BA106" s="5">
        <v>941</v>
      </c>
      <c r="BB106" s="5">
        <v>1837</v>
      </c>
      <c r="BC106" s="5">
        <v>1091</v>
      </c>
      <c r="BD106" s="5">
        <v>1435</v>
      </c>
      <c r="BE106" s="5">
        <v>1254</v>
      </c>
      <c r="BF106" s="5">
        <v>1157</v>
      </c>
      <c r="BG106" s="5">
        <v>3880</v>
      </c>
      <c r="BH106" s="5">
        <v>1837</v>
      </c>
      <c r="BI106" s="5">
        <v>1721</v>
      </c>
      <c r="BJ106" s="5">
        <v>1329</v>
      </c>
      <c r="BK106" s="5">
        <v>1918</v>
      </c>
      <c r="BL106" s="5">
        <v>1208</v>
      </c>
      <c r="BM106" s="5">
        <v>1114</v>
      </c>
      <c r="BN106" s="5">
        <v>1662</v>
      </c>
      <c r="BO106" s="5">
        <v>851</v>
      </c>
      <c r="BP106" s="5">
        <v>795</v>
      </c>
      <c r="BQ106" s="5">
        <v>3087</v>
      </c>
      <c r="BR106" s="5">
        <v>2746</v>
      </c>
      <c r="BS106" s="5">
        <v>2073</v>
      </c>
      <c r="BT106" s="5">
        <v>1426</v>
      </c>
      <c r="BU106" s="5">
        <v>984</v>
      </c>
      <c r="BV106" s="5">
        <v>1489</v>
      </c>
      <c r="BW106" s="5">
        <v>3490</v>
      </c>
      <c r="BX106" s="5">
        <v>1613</v>
      </c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48">
        <f>SUM(BL106:BW106)</f>
        <v>20925</v>
      </c>
      <c r="CK106" s="10">
        <f t="shared" si="2"/>
        <v>167</v>
      </c>
      <c r="CL106" s="12">
        <f>CJ106/SUM(AZ106:BK106)*100-100</f>
        <v>6.7874457769839154</v>
      </c>
      <c r="CM106" s="6">
        <f>SUM(BX106:CI106)</f>
        <v>1613</v>
      </c>
      <c r="CN106" s="10">
        <f t="shared" si="3"/>
        <v>167</v>
      </c>
      <c r="CO106" s="149">
        <f>CM106/BL106*100-100</f>
        <v>33.526490066225165</v>
      </c>
    </row>
    <row r="107" spans="1:93" ht="15">
      <c r="A107" s="14" t="s">
        <v>4</v>
      </c>
      <c r="B107" s="14" t="s">
        <v>5</v>
      </c>
      <c r="C107" s="7" t="s">
        <v>111</v>
      </c>
      <c r="D107" s="6">
        <v>2667</v>
      </c>
      <c r="E107" s="6">
        <v>2891</v>
      </c>
      <c r="F107" s="6">
        <v>1914</v>
      </c>
      <c r="G107" s="6">
        <v>2807</v>
      </c>
      <c r="H107" s="6">
        <v>3636</v>
      </c>
      <c r="I107" s="6">
        <v>2950</v>
      </c>
      <c r="J107" s="6">
        <v>2821</v>
      </c>
      <c r="K107" s="6">
        <v>2566</v>
      </c>
      <c r="L107" s="6">
        <v>3929</v>
      </c>
      <c r="M107" s="6">
        <v>2506</v>
      </c>
      <c r="N107" s="6">
        <v>1524</v>
      </c>
      <c r="O107" s="6">
        <v>2637</v>
      </c>
      <c r="P107" s="6">
        <v>1289</v>
      </c>
      <c r="Q107" s="6">
        <v>5775</v>
      </c>
      <c r="R107" s="6">
        <v>5505</v>
      </c>
      <c r="S107" s="6">
        <v>2772</v>
      </c>
      <c r="T107" s="6">
        <v>1878</v>
      </c>
      <c r="U107" s="6">
        <v>1512</v>
      </c>
      <c r="V107" s="6">
        <v>1061</v>
      </c>
      <c r="W107" s="6">
        <v>1803</v>
      </c>
      <c r="X107" s="6">
        <v>1158</v>
      </c>
      <c r="Y107" s="6">
        <v>2263</v>
      </c>
      <c r="Z107" s="6">
        <v>7138</v>
      </c>
      <c r="AA107" s="6">
        <v>666</v>
      </c>
      <c r="AB107" s="6">
        <v>6849</v>
      </c>
      <c r="AC107" s="6">
        <v>2048</v>
      </c>
      <c r="AD107" s="6">
        <v>721</v>
      </c>
      <c r="AE107" s="6">
        <v>923</v>
      </c>
      <c r="AF107" s="6">
        <v>3736</v>
      </c>
      <c r="AG107" s="6">
        <v>5657</v>
      </c>
      <c r="AH107" s="6">
        <v>5958</v>
      </c>
      <c r="AI107" s="6">
        <v>2282</v>
      </c>
      <c r="AJ107" s="6">
        <v>2421</v>
      </c>
      <c r="AK107" s="6">
        <v>4387</v>
      </c>
      <c r="AL107" s="6">
        <v>2196</v>
      </c>
      <c r="AM107" s="6">
        <v>5409</v>
      </c>
      <c r="AN107" s="6">
        <v>1769</v>
      </c>
      <c r="AO107" s="6">
        <v>3890</v>
      </c>
      <c r="AP107" s="6">
        <v>2729</v>
      </c>
      <c r="AQ107" s="6">
        <v>4372</v>
      </c>
      <c r="AR107" s="6">
        <v>1486</v>
      </c>
      <c r="AS107" s="6">
        <v>5414</v>
      </c>
      <c r="AT107" s="6">
        <v>7765</v>
      </c>
      <c r="AU107" s="6">
        <v>2108</v>
      </c>
      <c r="AV107" s="6">
        <v>1640</v>
      </c>
      <c r="AW107" s="6">
        <v>2668</v>
      </c>
      <c r="AX107" s="6">
        <v>2783</v>
      </c>
      <c r="AY107" s="6">
        <v>2264</v>
      </c>
      <c r="AZ107" s="5">
        <v>1448</v>
      </c>
      <c r="BA107" s="5">
        <v>2187</v>
      </c>
      <c r="BB107" s="5">
        <v>4509</v>
      </c>
      <c r="BC107" s="5">
        <v>1326</v>
      </c>
      <c r="BD107" s="5">
        <v>1989</v>
      </c>
      <c r="BE107" s="5">
        <v>3525</v>
      </c>
      <c r="BF107" s="5">
        <v>1541</v>
      </c>
      <c r="BG107" s="5">
        <v>1617</v>
      </c>
      <c r="BH107" s="5">
        <v>2022</v>
      </c>
      <c r="BI107" s="5">
        <v>8529</v>
      </c>
      <c r="BJ107" s="5">
        <v>7071</v>
      </c>
      <c r="BK107" s="5">
        <v>5501</v>
      </c>
      <c r="BL107" s="5">
        <v>2413</v>
      </c>
      <c r="BM107" s="5">
        <v>6970</v>
      </c>
      <c r="BN107" s="5">
        <v>3829</v>
      </c>
      <c r="BO107" s="5">
        <v>1904</v>
      </c>
      <c r="BP107" s="5">
        <v>1825</v>
      </c>
      <c r="BQ107" s="5">
        <v>7150</v>
      </c>
      <c r="BR107" s="5">
        <v>3877</v>
      </c>
      <c r="BS107" s="5">
        <v>3753</v>
      </c>
      <c r="BT107" s="5">
        <v>2165</v>
      </c>
      <c r="BU107" s="5">
        <v>4402</v>
      </c>
      <c r="BV107" s="5">
        <v>3165</v>
      </c>
      <c r="BW107" s="5">
        <v>5302</v>
      </c>
      <c r="BX107" s="5">
        <v>5277</v>
      </c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48">
        <f>SUM(BL107:BW107)</f>
        <v>46755</v>
      </c>
      <c r="CK107" s="10">
        <f t="shared" si="2"/>
        <v>153</v>
      </c>
      <c r="CL107" s="12">
        <f>CJ107/SUM(AZ107:BK107)*100-100</f>
        <v>13.30425299890949</v>
      </c>
      <c r="CM107" s="6">
        <f>SUM(BX107:CI107)</f>
        <v>5277</v>
      </c>
      <c r="CN107" s="10">
        <f t="shared" si="3"/>
        <v>153</v>
      </c>
      <c r="CO107" s="149">
        <f>CM107/BL107*100-100</f>
        <v>118.69042685453789</v>
      </c>
    </row>
    <row r="108" spans="1:93" ht="15">
      <c r="A108" s="14" t="s">
        <v>4</v>
      </c>
      <c r="B108" s="14" t="s">
        <v>5</v>
      </c>
      <c r="C108" s="7" t="s">
        <v>112</v>
      </c>
      <c r="D108" s="6">
        <v>1106</v>
      </c>
      <c r="E108" s="6">
        <v>2423</v>
      </c>
      <c r="F108" s="6">
        <v>2459</v>
      </c>
      <c r="G108" s="6">
        <v>1306</v>
      </c>
      <c r="H108" s="6">
        <v>1393</v>
      </c>
      <c r="I108" s="6">
        <v>2875</v>
      </c>
      <c r="J108" s="6">
        <v>2190</v>
      </c>
      <c r="K108" s="6">
        <v>3422</v>
      </c>
      <c r="L108" s="6">
        <v>1296</v>
      </c>
      <c r="M108" s="6">
        <v>1433</v>
      </c>
      <c r="N108" s="6">
        <v>1453</v>
      </c>
      <c r="O108" s="6">
        <v>1325</v>
      </c>
      <c r="P108" s="6">
        <v>10504</v>
      </c>
      <c r="Q108" s="6">
        <v>2075</v>
      </c>
      <c r="R108" s="6">
        <v>897</v>
      </c>
      <c r="S108" s="6">
        <v>938</v>
      </c>
      <c r="T108" s="6">
        <v>1645</v>
      </c>
      <c r="U108" s="6">
        <v>1464</v>
      </c>
      <c r="V108" s="6">
        <v>1605</v>
      </c>
      <c r="W108" s="6">
        <v>939</v>
      </c>
      <c r="X108" s="6">
        <v>2961</v>
      </c>
      <c r="Y108" s="6">
        <v>1395</v>
      </c>
      <c r="Z108" s="6">
        <v>1505</v>
      </c>
      <c r="AA108" s="6">
        <v>1337</v>
      </c>
      <c r="AB108" s="6">
        <v>622</v>
      </c>
      <c r="AC108" s="6">
        <v>1126</v>
      </c>
      <c r="AD108" s="6">
        <v>1353</v>
      </c>
      <c r="AE108" s="6">
        <v>1795</v>
      </c>
      <c r="AF108" s="6">
        <v>713</v>
      </c>
      <c r="AG108" s="6">
        <v>11304</v>
      </c>
      <c r="AH108" s="6">
        <v>1988</v>
      </c>
      <c r="AI108" s="6">
        <v>1093</v>
      </c>
      <c r="AJ108" s="6">
        <v>1426</v>
      </c>
      <c r="AK108" s="6">
        <v>1634</v>
      </c>
      <c r="AL108" s="6">
        <v>1646</v>
      </c>
      <c r="AM108" s="6">
        <v>4178</v>
      </c>
      <c r="AN108" s="6">
        <v>1922</v>
      </c>
      <c r="AO108" s="6">
        <v>983</v>
      </c>
      <c r="AP108" s="6">
        <v>1816</v>
      </c>
      <c r="AQ108" s="6">
        <v>1657</v>
      </c>
      <c r="AR108" s="6">
        <v>623</v>
      </c>
      <c r="AS108" s="6">
        <v>3677</v>
      </c>
      <c r="AT108" s="6">
        <v>2179</v>
      </c>
      <c r="AU108" s="6">
        <v>1481</v>
      </c>
      <c r="AV108" s="6">
        <v>3206</v>
      </c>
      <c r="AW108" s="6">
        <v>3090</v>
      </c>
      <c r="AX108" s="6">
        <v>1668</v>
      </c>
      <c r="AY108" s="6">
        <v>993</v>
      </c>
      <c r="AZ108" s="5">
        <v>1022</v>
      </c>
      <c r="BA108" s="5">
        <v>1307</v>
      </c>
      <c r="BB108" s="5">
        <v>1924</v>
      </c>
      <c r="BC108" s="5">
        <v>1224</v>
      </c>
      <c r="BD108" s="5">
        <v>477</v>
      </c>
      <c r="BE108" s="5">
        <v>1387</v>
      </c>
      <c r="BF108" s="5">
        <v>1740</v>
      </c>
      <c r="BG108" s="5">
        <v>2527</v>
      </c>
      <c r="BH108" s="5">
        <v>1570</v>
      </c>
      <c r="BI108" s="5">
        <v>1612</v>
      </c>
      <c r="BJ108" s="5">
        <v>1182</v>
      </c>
      <c r="BK108" s="5">
        <v>897</v>
      </c>
      <c r="BL108" s="5">
        <v>618</v>
      </c>
      <c r="BM108" s="5">
        <v>1326</v>
      </c>
      <c r="BN108" s="5">
        <v>1219</v>
      </c>
      <c r="BO108" s="5">
        <v>3760</v>
      </c>
      <c r="BP108" s="5">
        <v>2352</v>
      </c>
      <c r="BQ108" s="5">
        <v>813</v>
      </c>
      <c r="BR108" s="5">
        <v>353</v>
      </c>
      <c r="BS108" s="5">
        <v>528</v>
      </c>
      <c r="BT108" s="5">
        <v>1186</v>
      </c>
      <c r="BU108" s="5">
        <v>1869</v>
      </c>
      <c r="BV108" s="5">
        <v>632</v>
      </c>
      <c r="BW108" s="5">
        <v>1284</v>
      </c>
      <c r="BX108" s="5">
        <v>1620</v>
      </c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48">
        <f>SUM(BL108:BW108)</f>
        <v>15940</v>
      </c>
      <c r="CK108" s="10">
        <f t="shared" si="2"/>
        <v>174</v>
      </c>
      <c r="CL108" s="12">
        <f>CJ108/SUM(AZ108:BK108)*100-100</f>
        <v>-5.5071432805738283</v>
      </c>
      <c r="CM108" s="6">
        <f>SUM(BX108:CI108)</f>
        <v>1620</v>
      </c>
      <c r="CN108" s="10">
        <f t="shared" si="3"/>
        <v>174</v>
      </c>
      <c r="CO108" s="149">
        <f>CM108/BL108*100-100</f>
        <v>162.13592233009712</v>
      </c>
    </row>
    <row r="109" spans="1:93" ht="15" hidden="1">
      <c r="A109" s="14" t="s">
        <v>4</v>
      </c>
      <c r="B109" s="14" t="s">
        <v>5</v>
      </c>
      <c r="C109" s="7" t="s">
        <v>113</v>
      </c>
      <c r="D109" s="6"/>
      <c r="E109" s="6"/>
      <c r="F109" s="6"/>
      <c r="G109" s="6"/>
      <c r="H109" s="6"/>
      <c r="I109" s="6"/>
      <c r="J109" s="6"/>
      <c r="K109" s="6">
        <v>1</v>
      </c>
      <c r="L109" s="6">
        <v>25</v>
      </c>
      <c r="M109" s="6">
        <v>39</v>
      </c>
      <c r="N109" s="6">
        <v>21</v>
      </c>
      <c r="O109" s="6">
        <v>5</v>
      </c>
      <c r="P109" s="6">
        <v>10</v>
      </c>
      <c r="Q109" s="6">
        <v>5</v>
      </c>
      <c r="R109" s="6">
        <v>7</v>
      </c>
      <c r="S109" s="6">
        <v>1</v>
      </c>
      <c r="T109" s="6">
        <v>2</v>
      </c>
      <c r="U109" s="6">
        <v>1</v>
      </c>
      <c r="V109" s="6">
        <v>3</v>
      </c>
      <c r="W109" s="6">
        <v>7</v>
      </c>
      <c r="X109" s="6">
        <v>2</v>
      </c>
      <c r="Y109" s="6">
        <v>5</v>
      </c>
      <c r="Z109" s="6">
        <v>18</v>
      </c>
      <c r="AA109" s="6">
        <v>12</v>
      </c>
      <c r="AB109" s="6">
        <v>30</v>
      </c>
      <c r="AC109" s="6">
        <v>42</v>
      </c>
      <c r="AD109" s="6">
        <v>21</v>
      </c>
      <c r="AE109" s="6">
        <v>27</v>
      </c>
      <c r="AF109" s="6">
        <v>9</v>
      </c>
      <c r="AG109" s="6">
        <v>19</v>
      </c>
      <c r="AH109" s="6">
        <v>28</v>
      </c>
      <c r="AI109" s="6">
        <v>13</v>
      </c>
      <c r="AJ109" s="6">
        <v>18</v>
      </c>
      <c r="AK109" s="6">
        <v>11</v>
      </c>
      <c r="AL109" s="6">
        <v>7</v>
      </c>
      <c r="AM109" s="6">
        <v>7</v>
      </c>
      <c r="AN109" s="6">
        <v>15</v>
      </c>
      <c r="AO109" s="6">
        <v>10</v>
      </c>
      <c r="AP109" s="6">
        <v>12</v>
      </c>
      <c r="AQ109" s="6">
        <v>7</v>
      </c>
      <c r="AR109" s="6">
        <v>15</v>
      </c>
      <c r="AS109" s="6">
        <v>6</v>
      </c>
      <c r="AT109" s="6">
        <v>21</v>
      </c>
      <c r="AU109" s="6">
        <v>26</v>
      </c>
      <c r="AV109" s="6">
        <v>16</v>
      </c>
      <c r="AW109" s="6">
        <v>4</v>
      </c>
      <c r="AX109" s="6"/>
      <c r="AY109" s="6"/>
      <c r="AZ109" s="5">
        <v>2</v>
      </c>
      <c r="BA109" s="5"/>
      <c r="BB109" s="5">
        <v>8</v>
      </c>
      <c r="BC109" s="5"/>
      <c r="BD109" s="5"/>
      <c r="BE109" s="5"/>
      <c r="BF109" s="5">
        <v>5</v>
      </c>
      <c r="BG109" s="5">
        <v>26</v>
      </c>
      <c r="BH109" s="5">
        <v>6</v>
      </c>
      <c r="BI109" s="5"/>
      <c r="BJ109" s="5"/>
      <c r="BK109" s="5"/>
      <c r="BL109" s="5"/>
      <c r="BM109" s="5"/>
      <c r="BN109" s="5"/>
      <c r="BO109" s="5">
        <v>267</v>
      </c>
      <c r="BP109" s="5"/>
      <c r="BQ109" s="5">
        <v>3</v>
      </c>
      <c r="BR109" s="5">
        <v>1</v>
      </c>
      <c r="BS109" s="5">
        <v>87</v>
      </c>
      <c r="BT109" s="5">
        <v>134</v>
      </c>
      <c r="BU109" s="5">
        <v>86</v>
      </c>
      <c r="BV109" s="5">
        <v>96</v>
      </c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48">
        <f>SUM(BL109:BW109)</f>
        <v>674</v>
      </c>
      <c r="CK109" s="10">
        <f t="shared" si="2"/>
        <v>209</v>
      </c>
      <c r="CL109" s="12">
        <f>CJ109/SUM(AZ109:BK109)*100-100</f>
        <v>1334.0425531914893</v>
      </c>
      <c r="CM109" s="6">
        <f>SUM(BX109:CI109)</f>
        <v>0</v>
      </c>
      <c r="CN109" s="10">
        <f t="shared" si="3"/>
        <v>209</v>
      </c>
      <c r="CO109" s="149" t="e">
        <f>CM109/BL109*100-100</f>
        <v>#DIV/0!</v>
      </c>
    </row>
    <row r="110" spans="1:93" ht="15">
      <c r="A110" s="14" t="s">
        <v>4</v>
      </c>
      <c r="B110" s="14" t="s">
        <v>5</v>
      </c>
      <c r="C110" s="7" t="s">
        <v>114</v>
      </c>
      <c r="D110" s="6">
        <v>739988</v>
      </c>
      <c r="E110" s="6">
        <v>643366</v>
      </c>
      <c r="F110" s="6">
        <v>721798</v>
      </c>
      <c r="G110" s="6">
        <v>718241</v>
      </c>
      <c r="H110" s="6">
        <v>780595</v>
      </c>
      <c r="I110" s="6">
        <v>828477</v>
      </c>
      <c r="J110" s="6">
        <v>836320</v>
      </c>
      <c r="K110" s="6">
        <v>895921</v>
      </c>
      <c r="L110" s="6">
        <v>773762</v>
      </c>
      <c r="M110" s="6">
        <v>760654</v>
      </c>
      <c r="N110" s="6">
        <v>597877</v>
      </c>
      <c r="O110" s="6">
        <v>559288</v>
      </c>
      <c r="P110" s="6">
        <v>802769</v>
      </c>
      <c r="Q110" s="6">
        <v>772835</v>
      </c>
      <c r="R110" s="6">
        <v>731734</v>
      </c>
      <c r="S110" s="6">
        <v>722649</v>
      </c>
      <c r="T110" s="6">
        <v>854516</v>
      </c>
      <c r="U110" s="6">
        <v>759691</v>
      </c>
      <c r="V110" s="6">
        <v>955673</v>
      </c>
      <c r="W110" s="6">
        <v>820964</v>
      </c>
      <c r="X110" s="6">
        <v>794310</v>
      </c>
      <c r="Y110" s="6">
        <v>664236</v>
      </c>
      <c r="Z110" s="6">
        <v>522810</v>
      </c>
      <c r="AA110" s="6">
        <v>832661</v>
      </c>
      <c r="AB110" s="6">
        <v>804104</v>
      </c>
      <c r="AC110" s="6">
        <v>742213</v>
      </c>
      <c r="AD110" s="6">
        <v>610051</v>
      </c>
      <c r="AE110" s="6">
        <v>289470</v>
      </c>
      <c r="AF110" s="6">
        <v>326052</v>
      </c>
      <c r="AG110" s="6">
        <v>408631</v>
      </c>
      <c r="AH110" s="6">
        <v>544897</v>
      </c>
      <c r="AI110" s="6">
        <v>578553</v>
      </c>
      <c r="AJ110" s="6">
        <v>646993</v>
      </c>
      <c r="AK110" s="6">
        <v>572339</v>
      </c>
      <c r="AL110" s="6">
        <v>481862</v>
      </c>
      <c r="AM110" s="6">
        <v>535390</v>
      </c>
      <c r="AN110" s="6">
        <v>663276</v>
      </c>
      <c r="AO110" s="6">
        <v>689699</v>
      </c>
      <c r="AP110" s="6">
        <v>712521</v>
      </c>
      <c r="AQ110" s="6">
        <v>607162</v>
      </c>
      <c r="AR110" s="6">
        <v>615967</v>
      </c>
      <c r="AS110" s="6">
        <v>705673</v>
      </c>
      <c r="AT110" s="6">
        <v>754517</v>
      </c>
      <c r="AU110" s="6">
        <v>752739</v>
      </c>
      <c r="AV110" s="6">
        <v>730502</v>
      </c>
      <c r="AW110" s="6">
        <v>587732</v>
      </c>
      <c r="AX110" s="6">
        <v>541640</v>
      </c>
      <c r="AY110" s="6">
        <v>617071</v>
      </c>
      <c r="AZ110" s="5">
        <v>673567</v>
      </c>
      <c r="BA110" s="5">
        <v>739845</v>
      </c>
      <c r="BB110" s="5">
        <v>853854</v>
      </c>
      <c r="BC110" s="5">
        <v>767383</v>
      </c>
      <c r="BD110" s="5">
        <v>911949</v>
      </c>
      <c r="BE110" s="5">
        <v>843305</v>
      </c>
      <c r="BF110" s="5">
        <v>873235</v>
      </c>
      <c r="BG110" s="5">
        <v>893266</v>
      </c>
      <c r="BH110" s="5">
        <v>928236</v>
      </c>
      <c r="BI110" s="5">
        <v>795821</v>
      </c>
      <c r="BJ110" s="5">
        <v>694979</v>
      </c>
      <c r="BK110" s="5">
        <v>812840</v>
      </c>
      <c r="BL110" s="5">
        <v>786651</v>
      </c>
      <c r="BM110" s="5">
        <v>844376</v>
      </c>
      <c r="BN110" s="5">
        <v>903631</v>
      </c>
      <c r="BO110" s="5">
        <v>770069</v>
      </c>
      <c r="BP110" s="5">
        <v>832398</v>
      </c>
      <c r="BQ110" s="5">
        <v>873372</v>
      </c>
      <c r="BR110" s="5">
        <v>857388</v>
      </c>
      <c r="BS110" s="5">
        <v>909381</v>
      </c>
      <c r="BT110" s="5">
        <v>801951</v>
      </c>
      <c r="BU110" s="5">
        <v>746822</v>
      </c>
      <c r="BV110" s="5">
        <v>743580</v>
      </c>
      <c r="BW110" s="5">
        <v>775745</v>
      </c>
      <c r="BX110" s="5">
        <v>839964</v>
      </c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48">
        <f>SUM(BL110:BW110)</f>
        <v>9845364</v>
      </c>
      <c r="CK110" s="10">
        <f t="shared" si="2"/>
        <v>30</v>
      </c>
      <c r="CL110" s="12">
        <f>CJ110/SUM(AZ110:BK110)*100-100</f>
        <v>0.5831872402505951</v>
      </c>
      <c r="CM110" s="6">
        <f>SUM(BX110:CI110)</f>
        <v>839964</v>
      </c>
      <c r="CN110" s="10">
        <f t="shared" si="3"/>
        <v>30</v>
      </c>
      <c r="CO110" s="149">
        <f>CM110/BL110*100-100</f>
        <v>6.7772112410713419</v>
      </c>
    </row>
    <row r="111" spans="1:93" ht="15">
      <c r="A111" s="14" t="s">
        <v>4</v>
      </c>
      <c r="B111" s="14" t="s">
        <v>5</v>
      </c>
      <c r="C111" s="7" t="s">
        <v>115</v>
      </c>
      <c r="D111" s="6">
        <v>722</v>
      </c>
      <c r="E111" s="6">
        <v>324</v>
      </c>
      <c r="F111" s="6">
        <v>361</v>
      </c>
      <c r="G111" s="6"/>
      <c r="H111" s="6">
        <v>123</v>
      </c>
      <c r="I111" s="6">
        <v>178</v>
      </c>
      <c r="J111" s="6">
        <v>187</v>
      </c>
      <c r="K111" s="6">
        <v>420</v>
      </c>
      <c r="L111" s="6">
        <v>408</v>
      </c>
      <c r="M111" s="6">
        <v>1653</v>
      </c>
      <c r="N111" s="6">
        <v>206</v>
      </c>
      <c r="O111" s="6">
        <v>399</v>
      </c>
      <c r="P111" s="6">
        <v>310</v>
      </c>
      <c r="Q111" s="6">
        <v>45</v>
      </c>
      <c r="R111" s="6">
        <v>245</v>
      </c>
      <c r="S111" s="6">
        <v>2668</v>
      </c>
      <c r="T111" s="6">
        <v>1033</v>
      </c>
      <c r="U111" s="6">
        <v>1097</v>
      </c>
      <c r="V111" s="6">
        <v>1094</v>
      </c>
      <c r="W111" s="6">
        <v>202</v>
      </c>
      <c r="X111" s="6">
        <v>1463</v>
      </c>
      <c r="Y111" s="6">
        <v>614</v>
      </c>
      <c r="Z111" s="6">
        <v>479</v>
      </c>
      <c r="AA111" s="6">
        <v>270</v>
      </c>
      <c r="AB111" s="6">
        <v>170</v>
      </c>
      <c r="AC111" s="6">
        <v>232</v>
      </c>
      <c r="AD111" s="6">
        <v>445</v>
      </c>
      <c r="AE111" s="6">
        <v>1030</v>
      </c>
      <c r="AF111" s="6">
        <v>142</v>
      </c>
      <c r="AG111" s="6">
        <v>2104</v>
      </c>
      <c r="AH111" s="6">
        <v>1115</v>
      </c>
      <c r="AI111" s="6">
        <v>450</v>
      </c>
      <c r="AJ111" s="6">
        <v>968</v>
      </c>
      <c r="AK111" s="6">
        <v>340</v>
      </c>
      <c r="AL111" s="6">
        <v>263</v>
      </c>
      <c r="AM111" s="6">
        <v>825</v>
      </c>
      <c r="AN111" s="6">
        <v>1692</v>
      </c>
      <c r="AO111" s="6">
        <v>310</v>
      </c>
      <c r="AP111" s="6">
        <v>257</v>
      </c>
      <c r="AQ111" s="6">
        <v>369</v>
      </c>
      <c r="AR111" s="6">
        <v>381</v>
      </c>
      <c r="AS111" s="6">
        <v>998</v>
      </c>
      <c r="AT111" s="6">
        <v>599</v>
      </c>
      <c r="AU111" s="6">
        <v>255</v>
      </c>
      <c r="AV111" s="6">
        <v>382</v>
      </c>
      <c r="AW111" s="6">
        <v>833</v>
      </c>
      <c r="AX111" s="6">
        <v>1409</v>
      </c>
      <c r="AY111" s="6">
        <v>626</v>
      </c>
      <c r="AZ111" s="5">
        <v>285</v>
      </c>
      <c r="BA111" s="5">
        <v>19</v>
      </c>
      <c r="BB111" s="5">
        <v>339</v>
      </c>
      <c r="BC111" s="5">
        <v>373</v>
      </c>
      <c r="BD111" s="5">
        <v>433</v>
      </c>
      <c r="BE111" s="5">
        <v>74</v>
      </c>
      <c r="BF111" s="5">
        <v>876</v>
      </c>
      <c r="BG111" s="5">
        <v>618</v>
      </c>
      <c r="BH111" s="5">
        <v>772</v>
      </c>
      <c r="BI111" s="5">
        <v>891</v>
      </c>
      <c r="BJ111" s="5">
        <v>470</v>
      </c>
      <c r="BK111" s="5">
        <v>252</v>
      </c>
      <c r="BL111" s="5">
        <v>1536</v>
      </c>
      <c r="BM111" s="5">
        <v>459</v>
      </c>
      <c r="BN111" s="5">
        <v>400</v>
      </c>
      <c r="BO111" s="5">
        <v>304</v>
      </c>
      <c r="BP111" s="5">
        <v>415</v>
      </c>
      <c r="BQ111" s="5">
        <v>413</v>
      </c>
      <c r="BR111" s="5">
        <v>646</v>
      </c>
      <c r="BS111" s="5">
        <v>370</v>
      </c>
      <c r="BT111" s="5">
        <v>1308</v>
      </c>
      <c r="BU111" s="5">
        <v>887</v>
      </c>
      <c r="BV111" s="5">
        <v>1038</v>
      </c>
      <c r="BW111" s="5">
        <v>988</v>
      </c>
      <c r="BX111" s="5">
        <v>659</v>
      </c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48">
        <f>SUM(BL111:BW111)</f>
        <v>8764</v>
      </c>
      <c r="CK111" s="10">
        <f t="shared" si="2"/>
        <v>183</v>
      </c>
      <c r="CL111" s="12">
        <f>CJ111/SUM(AZ111:BK111)*100-100</f>
        <v>62.236208811551279</v>
      </c>
      <c r="CM111" s="6">
        <f>SUM(BX111:CI111)</f>
        <v>659</v>
      </c>
      <c r="CN111" s="10">
        <f t="shared" si="3"/>
        <v>183</v>
      </c>
      <c r="CO111" s="149">
        <f>CM111/BL111*100-100</f>
        <v>-57.096354166666671</v>
      </c>
    </row>
    <row r="112" spans="1:93" ht="15">
      <c r="A112" s="14" t="s">
        <v>4</v>
      </c>
      <c r="B112" s="14" t="s">
        <v>5</v>
      </c>
      <c r="C112" s="7" t="s">
        <v>116</v>
      </c>
      <c r="D112" s="6">
        <v>10214</v>
      </c>
      <c r="E112" s="6">
        <v>14016</v>
      </c>
      <c r="F112" s="6">
        <v>11660</v>
      </c>
      <c r="G112" s="6">
        <v>19579</v>
      </c>
      <c r="H112" s="6">
        <v>12423</v>
      </c>
      <c r="I112" s="6">
        <v>11469</v>
      </c>
      <c r="J112" s="6">
        <v>8289</v>
      </c>
      <c r="K112" s="6">
        <v>12394</v>
      </c>
      <c r="L112" s="6">
        <v>15076</v>
      </c>
      <c r="M112" s="6">
        <v>12488</v>
      </c>
      <c r="N112" s="6">
        <v>16857</v>
      </c>
      <c r="O112" s="6">
        <v>11763</v>
      </c>
      <c r="P112" s="6">
        <v>6678</v>
      </c>
      <c r="Q112" s="6">
        <v>21185</v>
      </c>
      <c r="R112" s="6">
        <v>23616</v>
      </c>
      <c r="S112" s="6">
        <v>10423</v>
      </c>
      <c r="T112" s="6">
        <v>14988</v>
      </c>
      <c r="U112" s="6">
        <v>16411</v>
      </c>
      <c r="V112" s="6">
        <v>14104</v>
      </c>
      <c r="W112" s="6">
        <v>12365</v>
      </c>
      <c r="X112" s="6">
        <v>8974</v>
      </c>
      <c r="Y112" s="6">
        <v>8526</v>
      </c>
      <c r="Z112" s="6">
        <v>9456</v>
      </c>
      <c r="AA112" s="6">
        <v>8683</v>
      </c>
      <c r="AB112" s="6">
        <v>10015</v>
      </c>
      <c r="AC112" s="6">
        <v>26815</v>
      </c>
      <c r="AD112" s="6">
        <v>32322</v>
      </c>
      <c r="AE112" s="6">
        <v>9161</v>
      </c>
      <c r="AF112" s="6">
        <v>13493</v>
      </c>
      <c r="AG112" s="6">
        <v>13925</v>
      </c>
      <c r="AH112" s="6">
        <v>8463</v>
      </c>
      <c r="AI112" s="6">
        <v>13007</v>
      </c>
      <c r="AJ112" s="6">
        <v>9218</v>
      </c>
      <c r="AK112" s="6">
        <v>9756</v>
      </c>
      <c r="AL112" s="6">
        <v>6195</v>
      </c>
      <c r="AM112" s="6">
        <v>7971</v>
      </c>
      <c r="AN112" s="6">
        <v>6060</v>
      </c>
      <c r="AO112" s="6">
        <v>5941</v>
      </c>
      <c r="AP112" s="6">
        <v>23385</v>
      </c>
      <c r="AQ112" s="6">
        <v>3934</v>
      </c>
      <c r="AR112" s="6">
        <v>7652</v>
      </c>
      <c r="AS112" s="6">
        <v>9769</v>
      </c>
      <c r="AT112" s="6">
        <v>11180</v>
      </c>
      <c r="AU112" s="6">
        <v>9571</v>
      </c>
      <c r="AV112" s="6">
        <v>12722</v>
      </c>
      <c r="AW112" s="6">
        <v>6286</v>
      </c>
      <c r="AX112" s="6">
        <v>4993</v>
      </c>
      <c r="AY112" s="6">
        <v>8640</v>
      </c>
      <c r="AZ112" s="5">
        <v>9456</v>
      </c>
      <c r="BA112" s="5">
        <v>7166</v>
      </c>
      <c r="BB112" s="5">
        <v>9429</v>
      </c>
      <c r="BC112" s="5">
        <v>29260</v>
      </c>
      <c r="BD112" s="5">
        <v>6941</v>
      </c>
      <c r="BE112" s="5">
        <v>4612</v>
      </c>
      <c r="BF112" s="5">
        <v>11369</v>
      </c>
      <c r="BG112" s="5">
        <v>8126</v>
      </c>
      <c r="BH112" s="5">
        <v>13509</v>
      </c>
      <c r="BI112" s="5">
        <v>12181</v>
      </c>
      <c r="BJ112" s="5">
        <v>13455</v>
      </c>
      <c r="BK112" s="5">
        <v>16041</v>
      </c>
      <c r="BL112" s="5">
        <v>9370</v>
      </c>
      <c r="BM112" s="5">
        <v>6518</v>
      </c>
      <c r="BN112" s="5">
        <v>10255</v>
      </c>
      <c r="BO112" s="5">
        <v>7014</v>
      </c>
      <c r="BP112" s="5">
        <v>226</v>
      </c>
      <c r="BQ112" s="5">
        <v>1249</v>
      </c>
      <c r="BR112" s="5">
        <v>1598</v>
      </c>
      <c r="BS112" s="5">
        <v>1131</v>
      </c>
      <c r="BT112" s="5">
        <v>1446</v>
      </c>
      <c r="BU112" s="5">
        <v>1254</v>
      </c>
      <c r="BV112" s="5">
        <v>1294</v>
      </c>
      <c r="BW112" s="5">
        <v>1857</v>
      </c>
      <c r="BX112" s="5">
        <v>1070</v>
      </c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48">
        <f>SUM(BL112:BW112)</f>
        <v>43212</v>
      </c>
      <c r="CK112" s="10">
        <f t="shared" si="2"/>
        <v>155</v>
      </c>
      <c r="CL112" s="12">
        <f>CJ112/SUM(AZ112:BK112)*100-100</f>
        <v>-69.47119290684941</v>
      </c>
      <c r="CM112" s="6">
        <f>SUM(BX112:CI112)</f>
        <v>1070</v>
      </c>
      <c r="CN112" s="10">
        <f t="shared" si="3"/>
        <v>155</v>
      </c>
      <c r="CO112" s="149">
        <f>CM112/BL112*100-100</f>
        <v>-88.580576307363927</v>
      </c>
    </row>
    <row r="113" spans="1:93" ht="15">
      <c r="A113" s="14" t="s">
        <v>4</v>
      </c>
      <c r="B113" s="14" t="s">
        <v>5</v>
      </c>
      <c r="C113" s="7" t="s">
        <v>117</v>
      </c>
      <c r="D113" s="6">
        <v>13406</v>
      </c>
      <c r="E113" s="6">
        <v>13590</v>
      </c>
      <c r="F113" s="6">
        <v>16451</v>
      </c>
      <c r="G113" s="6">
        <v>8861</v>
      </c>
      <c r="H113" s="6">
        <v>8022</v>
      </c>
      <c r="I113" s="6">
        <v>8532</v>
      </c>
      <c r="J113" s="6">
        <v>19001</v>
      </c>
      <c r="K113" s="6">
        <v>13466</v>
      </c>
      <c r="L113" s="6">
        <v>13516</v>
      </c>
      <c r="M113" s="6">
        <v>10796</v>
      </c>
      <c r="N113" s="6">
        <v>11345</v>
      </c>
      <c r="O113" s="6">
        <v>12448</v>
      </c>
      <c r="P113" s="6">
        <v>10532</v>
      </c>
      <c r="Q113" s="6">
        <v>17790</v>
      </c>
      <c r="R113" s="6">
        <v>15636</v>
      </c>
      <c r="S113" s="6">
        <v>17684</v>
      </c>
      <c r="T113" s="6">
        <v>15966</v>
      </c>
      <c r="U113" s="6">
        <v>15712</v>
      </c>
      <c r="V113" s="6">
        <v>15282</v>
      </c>
      <c r="W113" s="6">
        <v>11021</v>
      </c>
      <c r="X113" s="6">
        <v>14519</v>
      </c>
      <c r="Y113" s="6">
        <v>12808</v>
      </c>
      <c r="Z113" s="6">
        <v>13288</v>
      </c>
      <c r="AA113" s="6">
        <v>14264</v>
      </c>
      <c r="AB113" s="6">
        <v>10801</v>
      </c>
      <c r="AC113" s="6">
        <v>19398</v>
      </c>
      <c r="AD113" s="6">
        <v>18720</v>
      </c>
      <c r="AE113" s="6">
        <v>13233</v>
      </c>
      <c r="AF113" s="6">
        <v>9715</v>
      </c>
      <c r="AG113" s="6">
        <v>13065</v>
      </c>
      <c r="AH113" s="6">
        <v>10384</v>
      </c>
      <c r="AI113" s="6">
        <v>13495</v>
      </c>
      <c r="AJ113" s="6">
        <v>11021</v>
      </c>
      <c r="AK113" s="6">
        <v>12350</v>
      </c>
      <c r="AL113" s="6">
        <v>16812</v>
      </c>
      <c r="AM113" s="6">
        <v>8947</v>
      </c>
      <c r="AN113" s="6">
        <v>5943</v>
      </c>
      <c r="AO113" s="6">
        <v>15776</v>
      </c>
      <c r="AP113" s="6">
        <v>9203</v>
      </c>
      <c r="AQ113" s="6">
        <v>9032</v>
      </c>
      <c r="AR113" s="6">
        <v>11233</v>
      </c>
      <c r="AS113" s="6">
        <v>10207</v>
      </c>
      <c r="AT113" s="6">
        <v>11866</v>
      </c>
      <c r="AU113" s="6">
        <v>14253</v>
      </c>
      <c r="AV113" s="6">
        <v>13248</v>
      </c>
      <c r="AW113" s="6">
        <v>13549</v>
      </c>
      <c r="AX113" s="6">
        <v>14875</v>
      </c>
      <c r="AY113" s="6">
        <v>11844</v>
      </c>
      <c r="AZ113" s="5">
        <v>10577</v>
      </c>
      <c r="BA113" s="5">
        <v>9653</v>
      </c>
      <c r="BB113" s="5">
        <v>17202</v>
      </c>
      <c r="BC113" s="5">
        <v>16334</v>
      </c>
      <c r="BD113" s="5">
        <v>12329</v>
      </c>
      <c r="BE113" s="5">
        <v>35475</v>
      </c>
      <c r="BF113" s="5">
        <v>18222</v>
      </c>
      <c r="BG113" s="5">
        <v>19237</v>
      </c>
      <c r="BH113" s="5">
        <v>20260</v>
      </c>
      <c r="BI113" s="5">
        <v>19360</v>
      </c>
      <c r="BJ113" s="5">
        <v>10813</v>
      </c>
      <c r="BK113" s="5">
        <v>16277</v>
      </c>
      <c r="BL113" s="5">
        <v>13991</v>
      </c>
      <c r="BM113" s="5">
        <v>15284</v>
      </c>
      <c r="BN113" s="5">
        <v>13004</v>
      </c>
      <c r="BO113" s="5">
        <v>13821</v>
      </c>
      <c r="BP113" s="5">
        <v>17561</v>
      </c>
      <c r="BQ113" s="5">
        <v>15100</v>
      </c>
      <c r="BR113" s="5">
        <v>11977</v>
      </c>
      <c r="BS113" s="5">
        <v>13514</v>
      </c>
      <c r="BT113" s="5">
        <v>12267</v>
      </c>
      <c r="BU113" s="5">
        <v>15382</v>
      </c>
      <c r="BV113" s="5">
        <v>22029</v>
      </c>
      <c r="BW113" s="5">
        <v>18987</v>
      </c>
      <c r="BX113" s="5">
        <v>12567</v>
      </c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48">
        <f>SUM(BL113:BW113)</f>
        <v>182917</v>
      </c>
      <c r="CK113" s="10">
        <f t="shared" si="2"/>
        <v>112</v>
      </c>
      <c r="CL113" s="12">
        <f>CJ113/SUM(AZ113:BK113)*100-100</f>
        <v>-11.09269511371204</v>
      </c>
      <c r="CM113" s="6">
        <f>SUM(BX113:CI113)</f>
        <v>12567</v>
      </c>
      <c r="CN113" s="10">
        <f t="shared" si="3"/>
        <v>112</v>
      </c>
      <c r="CO113" s="149">
        <f>CM113/BL113*100-100</f>
        <v>-10.177971553141305</v>
      </c>
    </row>
    <row r="114" spans="1:93" ht="15">
      <c r="A114" s="14" t="s">
        <v>4</v>
      </c>
      <c r="B114" s="14" t="s">
        <v>5</v>
      </c>
      <c r="C114" s="7" t="s">
        <v>118</v>
      </c>
      <c r="D114" s="6">
        <v>2801</v>
      </c>
      <c r="E114" s="6">
        <v>2703</v>
      </c>
      <c r="F114" s="6">
        <v>3735</v>
      </c>
      <c r="G114" s="6">
        <v>2151</v>
      </c>
      <c r="H114" s="6">
        <v>5909</v>
      </c>
      <c r="I114" s="6">
        <v>2993</v>
      </c>
      <c r="J114" s="6">
        <v>2760</v>
      </c>
      <c r="K114" s="6">
        <v>3938</v>
      </c>
      <c r="L114" s="6">
        <v>4703</v>
      </c>
      <c r="M114" s="6">
        <v>6069</v>
      </c>
      <c r="N114" s="6">
        <v>8329</v>
      </c>
      <c r="O114" s="6">
        <v>3096</v>
      </c>
      <c r="P114" s="6">
        <v>2592</v>
      </c>
      <c r="Q114" s="6">
        <v>3744</v>
      </c>
      <c r="R114" s="6">
        <v>3803</v>
      </c>
      <c r="S114" s="6">
        <v>3124</v>
      </c>
      <c r="T114" s="6">
        <v>4705</v>
      </c>
      <c r="U114" s="6">
        <v>6009</v>
      </c>
      <c r="V114" s="6">
        <v>4824</v>
      </c>
      <c r="W114" s="6">
        <v>4520</v>
      </c>
      <c r="X114" s="6">
        <v>4117</v>
      </c>
      <c r="Y114" s="6">
        <v>5245</v>
      </c>
      <c r="Z114" s="6">
        <v>6082</v>
      </c>
      <c r="AA114" s="6">
        <v>4009</v>
      </c>
      <c r="AB114" s="6">
        <v>3461</v>
      </c>
      <c r="AC114" s="6">
        <v>5828</v>
      </c>
      <c r="AD114" s="6">
        <v>4320</v>
      </c>
      <c r="AE114" s="6">
        <v>3529</v>
      </c>
      <c r="AF114" s="6">
        <v>4026</v>
      </c>
      <c r="AG114" s="6">
        <v>5223</v>
      </c>
      <c r="AH114" s="6">
        <v>7664</v>
      </c>
      <c r="AI114" s="6">
        <v>7894</v>
      </c>
      <c r="AJ114" s="6">
        <v>6761</v>
      </c>
      <c r="AK114" s="6">
        <v>7039</v>
      </c>
      <c r="AL114" s="6">
        <v>7221</v>
      </c>
      <c r="AM114" s="6">
        <v>5250</v>
      </c>
      <c r="AN114" s="6">
        <v>3810</v>
      </c>
      <c r="AO114" s="6">
        <v>3420</v>
      </c>
      <c r="AP114" s="6">
        <v>5187</v>
      </c>
      <c r="AQ114" s="6">
        <v>5228</v>
      </c>
      <c r="AR114" s="6">
        <v>6282</v>
      </c>
      <c r="AS114" s="6">
        <v>6443</v>
      </c>
      <c r="AT114" s="6">
        <v>5562</v>
      </c>
      <c r="AU114" s="6">
        <v>6026</v>
      </c>
      <c r="AV114" s="6">
        <v>5474</v>
      </c>
      <c r="AW114" s="6">
        <v>4214</v>
      </c>
      <c r="AX114" s="6">
        <v>4531</v>
      </c>
      <c r="AY114" s="6">
        <v>16326</v>
      </c>
      <c r="AZ114" s="5">
        <v>4886</v>
      </c>
      <c r="BA114" s="5">
        <v>4359</v>
      </c>
      <c r="BB114" s="5">
        <v>5502</v>
      </c>
      <c r="BC114" s="5">
        <v>3603</v>
      </c>
      <c r="BD114" s="5">
        <v>5175</v>
      </c>
      <c r="BE114" s="5">
        <v>5462</v>
      </c>
      <c r="BF114" s="5">
        <v>10330</v>
      </c>
      <c r="BG114" s="5">
        <v>6849</v>
      </c>
      <c r="BH114" s="5">
        <v>6360</v>
      </c>
      <c r="BI114" s="5">
        <v>4014</v>
      </c>
      <c r="BJ114" s="5">
        <v>6231</v>
      </c>
      <c r="BK114" s="5">
        <v>7707</v>
      </c>
      <c r="BL114" s="5">
        <v>5986</v>
      </c>
      <c r="BM114" s="5">
        <v>4850</v>
      </c>
      <c r="BN114" s="5">
        <v>6126</v>
      </c>
      <c r="BO114" s="5">
        <v>3130</v>
      </c>
      <c r="BP114" s="5">
        <v>7973</v>
      </c>
      <c r="BQ114" s="5">
        <v>7082</v>
      </c>
      <c r="BR114" s="5">
        <v>3948</v>
      </c>
      <c r="BS114" s="5">
        <v>4770</v>
      </c>
      <c r="BT114" s="5">
        <v>3368</v>
      </c>
      <c r="BU114" s="5">
        <v>5545</v>
      </c>
      <c r="BV114" s="5">
        <v>6488</v>
      </c>
      <c r="BW114" s="5">
        <v>3270</v>
      </c>
      <c r="BX114" s="5">
        <v>4928</v>
      </c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48">
        <f>SUM(BL114:BW114)</f>
        <v>62536</v>
      </c>
      <c r="CK114" s="10">
        <f t="shared" si="2"/>
        <v>141</v>
      </c>
      <c r="CL114" s="12">
        <f>CJ114/SUM(AZ114:BK114)*100-100</f>
        <v>-11.268764720905807</v>
      </c>
      <c r="CM114" s="6">
        <f>SUM(BX114:CI114)</f>
        <v>4928</v>
      </c>
      <c r="CN114" s="10">
        <f t="shared" si="3"/>
        <v>141</v>
      </c>
      <c r="CO114" s="149">
        <f>CM114/BL114*100-100</f>
        <v>-17.674574006014026</v>
      </c>
    </row>
    <row r="115" spans="1:93" ht="15">
      <c r="A115" s="14" t="s">
        <v>4</v>
      </c>
      <c r="B115" s="14" t="s">
        <v>5</v>
      </c>
      <c r="C115" s="7" t="s">
        <v>119</v>
      </c>
      <c r="D115" s="6">
        <v>795</v>
      </c>
      <c r="E115" s="6">
        <v>541</v>
      </c>
      <c r="F115" s="6">
        <v>768</v>
      </c>
      <c r="G115" s="6">
        <v>990</v>
      </c>
      <c r="H115" s="6">
        <v>1202</v>
      </c>
      <c r="I115" s="6">
        <v>1220</v>
      </c>
      <c r="J115" s="6">
        <v>733</v>
      </c>
      <c r="K115" s="6">
        <v>986</v>
      </c>
      <c r="L115" s="6">
        <v>3631</v>
      </c>
      <c r="M115" s="6">
        <v>1434</v>
      </c>
      <c r="N115" s="6">
        <v>788</v>
      </c>
      <c r="O115" s="6">
        <v>559</v>
      </c>
      <c r="P115" s="6">
        <v>1096</v>
      </c>
      <c r="Q115" s="6">
        <v>1217</v>
      </c>
      <c r="R115" s="6">
        <v>1465</v>
      </c>
      <c r="S115" s="6">
        <v>1220</v>
      </c>
      <c r="T115" s="6">
        <v>816</v>
      </c>
      <c r="U115" s="6">
        <v>926</v>
      </c>
      <c r="V115" s="6">
        <v>878</v>
      </c>
      <c r="W115" s="6">
        <v>893</v>
      </c>
      <c r="X115" s="6">
        <v>867</v>
      </c>
      <c r="Y115" s="6">
        <v>783</v>
      </c>
      <c r="Z115" s="6">
        <v>2332</v>
      </c>
      <c r="AA115" s="6">
        <v>2846</v>
      </c>
      <c r="AB115" s="6">
        <v>856</v>
      </c>
      <c r="AC115" s="6">
        <v>898</v>
      </c>
      <c r="AD115" s="6">
        <v>1031</v>
      </c>
      <c r="AE115" s="6">
        <v>939</v>
      </c>
      <c r="AF115" s="6">
        <v>460</v>
      </c>
      <c r="AG115" s="6">
        <v>809</v>
      </c>
      <c r="AH115" s="6">
        <v>1472</v>
      </c>
      <c r="AI115" s="6">
        <v>829</v>
      </c>
      <c r="AJ115" s="6">
        <v>1202</v>
      </c>
      <c r="AK115" s="6">
        <v>733</v>
      </c>
      <c r="AL115" s="6">
        <v>1424</v>
      </c>
      <c r="AM115" s="6">
        <v>1042</v>
      </c>
      <c r="AN115" s="6">
        <v>2090</v>
      </c>
      <c r="AO115" s="6">
        <v>910</v>
      </c>
      <c r="AP115" s="6">
        <v>1459</v>
      </c>
      <c r="AQ115" s="6">
        <v>920</v>
      </c>
      <c r="AR115" s="6">
        <v>781</v>
      </c>
      <c r="AS115" s="6">
        <v>634</v>
      </c>
      <c r="AT115" s="6">
        <v>499</v>
      </c>
      <c r="AU115" s="6">
        <v>884</v>
      </c>
      <c r="AV115" s="6">
        <v>2120</v>
      </c>
      <c r="AW115" s="6">
        <v>1209</v>
      </c>
      <c r="AX115" s="6">
        <v>1409</v>
      </c>
      <c r="AY115" s="6">
        <v>1364</v>
      </c>
      <c r="AZ115" s="5">
        <v>1465</v>
      </c>
      <c r="BA115" s="5">
        <v>1515</v>
      </c>
      <c r="BB115" s="5">
        <v>1469</v>
      </c>
      <c r="BC115" s="5">
        <v>952</v>
      </c>
      <c r="BD115" s="5">
        <v>2224</v>
      </c>
      <c r="BE115" s="5">
        <v>3264</v>
      </c>
      <c r="BF115" s="5">
        <v>1190</v>
      </c>
      <c r="BG115" s="5">
        <v>1406</v>
      </c>
      <c r="BH115" s="5">
        <v>1222</v>
      </c>
      <c r="BI115" s="5">
        <v>2889</v>
      </c>
      <c r="BJ115" s="5">
        <v>2817</v>
      </c>
      <c r="BK115" s="5">
        <v>661</v>
      </c>
      <c r="BL115" s="5">
        <v>847</v>
      </c>
      <c r="BM115" s="5">
        <v>990</v>
      </c>
      <c r="BN115" s="5">
        <v>792</v>
      </c>
      <c r="BO115" s="5">
        <v>1520</v>
      </c>
      <c r="BP115" s="5">
        <v>779</v>
      </c>
      <c r="BQ115" s="5">
        <v>1335</v>
      </c>
      <c r="BR115" s="5">
        <v>1963</v>
      </c>
      <c r="BS115" s="5">
        <v>1040</v>
      </c>
      <c r="BT115" s="5">
        <v>1441</v>
      </c>
      <c r="BU115" s="5">
        <v>2339</v>
      </c>
      <c r="BV115" s="5">
        <v>1186</v>
      </c>
      <c r="BW115" s="5">
        <v>1495</v>
      </c>
      <c r="BX115" s="5">
        <v>1646</v>
      </c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48">
        <f>SUM(BL115:BW115)</f>
        <v>15727</v>
      </c>
      <c r="CK115" s="10">
        <f t="shared" si="2"/>
        <v>176</v>
      </c>
      <c r="CL115" s="12">
        <f>CJ115/SUM(AZ115:BK115)*100-100</f>
        <v>-25.372496915630634</v>
      </c>
      <c r="CM115" s="6">
        <f>SUM(BX115:CI115)</f>
        <v>1646</v>
      </c>
      <c r="CN115" s="10">
        <f t="shared" si="3"/>
        <v>176</v>
      </c>
      <c r="CO115" s="149">
        <f>CM115/BL115*100-100</f>
        <v>94.332939787485259</v>
      </c>
    </row>
    <row r="116" spans="1:93" ht="15">
      <c r="A116" s="14" t="s">
        <v>4</v>
      </c>
      <c r="B116" s="14" t="s">
        <v>5</v>
      </c>
      <c r="C116" s="7" t="s">
        <v>120</v>
      </c>
      <c r="D116" s="6">
        <v>128517</v>
      </c>
      <c r="E116" s="6">
        <v>122730</v>
      </c>
      <c r="F116" s="6">
        <v>143748</v>
      </c>
      <c r="G116" s="6">
        <v>140346</v>
      </c>
      <c r="H116" s="6">
        <v>135593</v>
      </c>
      <c r="I116" s="6">
        <v>123535</v>
      </c>
      <c r="J116" s="6">
        <v>115281</v>
      </c>
      <c r="K116" s="6">
        <v>105408</v>
      </c>
      <c r="L116" s="6">
        <v>99584</v>
      </c>
      <c r="M116" s="6">
        <v>135011</v>
      </c>
      <c r="N116" s="6">
        <v>134059</v>
      </c>
      <c r="O116" s="6">
        <v>109251</v>
      </c>
      <c r="P116" s="6">
        <v>124939</v>
      </c>
      <c r="Q116" s="6">
        <v>114931</v>
      </c>
      <c r="R116" s="6">
        <v>143020</v>
      </c>
      <c r="S116" s="6">
        <v>133365</v>
      </c>
      <c r="T116" s="6">
        <v>126487</v>
      </c>
      <c r="U116" s="6">
        <v>115429</v>
      </c>
      <c r="V116" s="6">
        <v>116926</v>
      </c>
      <c r="W116" s="6">
        <v>102416</v>
      </c>
      <c r="X116" s="6">
        <v>114255</v>
      </c>
      <c r="Y116" s="6">
        <v>131644</v>
      </c>
      <c r="Z116" s="6">
        <v>121973</v>
      </c>
      <c r="AA116" s="6">
        <v>106880</v>
      </c>
      <c r="AB116" s="6">
        <v>126786</v>
      </c>
      <c r="AC116" s="6">
        <v>122763</v>
      </c>
      <c r="AD116" s="6">
        <v>116639</v>
      </c>
      <c r="AE116" s="6">
        <v>49383</v>
      </c>
      <c r="AF116" s="6">
        <v>67053</v>
      </c>
      <c r="AG116" s="6">
        <v>89348</v>
      </c>
      <c r="AH116" s="6">
        <v>114905</v>
      </c>
      <c r="AI116" s="6">
        <v>89819</v>
      </c>
      <c r="AJ116" s="6">
        <v>107899</v>
      </c>
      <c r="AK116" s="6">
        <v>116224</v>
      </c>
      <c r="AL116" s="6">
        <v>121095</v>
      </c>
      <c r="AM116" s="6">
        <v>115727</v>
      </c>
      <c r="AN116" s="6">
        <v>106197</v>
      </c>
      <c r="AO116" s="6">
        <v>105889</v>
      </c>
      <c r="AP116" s="6">
        <v>141115</v>
      </c>
      <c r="AQ116" s="6">
        <v>117288</v>
      </c>
      <c r="AR116" s="6">
        <v>112744</v>
      </c>
      <c r="AS116" s="6">
        <v>130468</v>
      </c>
      <c r="AT116" s="6">
        <v>111370</v>
      </c>
      <c r="AU116" s="6">
        <v>101663</v>
      </c>
      <c r="AV116" s="6">
        <v>117786</v>
      </c>
      <c r="AW116" s="6">
        <v>114305</v>
      </c>
      <c r="AX116" s="6">
        <v>120428</v>
      </c>
      <c r="AY116" s="6">
        <v>122917</v>
      </c>
      <c r="AZ116" s="5">
        <v>116250</v>
      </c>
      <c r="BA116" s="5">
        <v>128137</v>
      </c>
      <c r="BB116" s="5">
        <v>176050</v>
      </c>
      <c r="BC116" s="5">
        <v>153128</v>
      </c>
      <c r="BD116" s="5">
        <v>146332</v>
      </c>
      <c r="BE116" s="5">
        <v>150979</v>
      </c>
      <c r="BF116" s="5">
        <v>135664</v>
      </c>
      <c r="BG116" s="5">
        <v>129556</v>
      </c>
      <c r="BH116" s="5">
        <v>154850</v>
      </c>
      <c r="BI116" s="5">
        <v>142120</v>
      </c>
      <c r="BJ116" s="5">
        <v>170259</v>
      </c>
      <c r="BK116" s="5">
        <v>138275</v>
      </c>
      <c r="BL116" s="5">
        <v>140844</v>
      </c>
      <c r="BM116" s="5">
        <v>162716</v>
      </c>
      <c r="BN116" s="5">
        <v>182254</v>
      </c>
      <c r="BO116" s="5">
        <v>134317</v>
      </c>
      <c r="BP116" s="5">
        <v>151316</v>
      </c>
      <c r="BQ116" s="5">
        <v>174394</v>
      </c>
      <c r="BR116" s="5">
        <v>135978</v>
      </c>
      <c r="BS116" s="5">
        <v>148345</v>
      </c>
      <c r="BT116" s="5">
        <v>168046</v>
      </c>
      <c r="BU116" s="5">
        <v>154792</v>
      </c>
      <c r="BV116" s="5">
        <v>159742</v>
      </c>
      <c r="BW116" s="5">
        <v>118682</v>
      </c>
      <c r="BX116" s="5">
        <v>152813</v>
      </c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48">
        <f>SUM(BL116:BW116)</f>
        <v>1831426</v>
      </c>
      <c r="CK116" s="10">
        <f t="shared" si="2"/>
        <v>62</v>
      </c>
      <c r="CL116" s="12">
        <f>CJ116/SUM(AZ116:BK116)*100-100</f>
        <v>5.1576711070280226</v>
      </c>
      <c r="CM116" s="6">
        <f>SUM(BX116:CI116)</f>
        <v>152813</v>
      </c>
      <c r="CN116" s="10">
        <f t="shared" si="3"/>
        <v>62</v>
      </c>
      <c r="CO116" s="149">
        <f>CM116/BL116*100-100</f>
        <v>8.4980545852148452</v>
      </c>
    </row>
    <row r="117" spans="1:93" ht="15">
      <c r="A117" s="14" t="s">
        <v>4</v>
      </c>
      <c r="B117" s="14" t="s">
        <v>5</v>
      </c>
      <c r="C117" s="7" t="s">
        <v>121</v>
      </c>
      <c r="D117" s="6">
        <v>5890</v>
      </c>
      <c r="E117" s="6">
        <v>5978</v>
      </c>
      <c r="F117" s="6">
        <v>8234</v>
      </c>
      <c r="G117" s="6">
        <v>7403</v>
      </c>
      <c r="H117" s="6">
        <v>6635</v>
      </c>
      <c r="I117" s="6">
        <v>10631</v>
      </c>
      <c r="J117" s="6">
        <v>7856</v>
      </c>
      <c r="K117" s="6">
        <v>8952</v>
      </c>
      <c r="L117" s="6">
        <v>8294</v>
      </c>
      <c r="M117" s="6">
        <v>11333</v>
      </c>
      <c r="N117" s="6">
        <v>10456</v>
      </c>
      <c r="O117" s="6">
        <v>12171</v>
      </c>
      <c r="P117" s="6">
        <v>8548</v>
      </c>
      <c r="Q117" s="6">
        <v>8117</v>
      </c>
      <c r="R117" s="6">
        <v>15833</v>
      </c>
      <c r="S117" s="6">
        <v>4749</v>
      </c>
      <c r="T117" s="6">
        <v>6698</v>
      </c>
      <c r="U117" s="6">
        <v>5375</v>
      </c>
      <c r="V117" s="6">
        <v>7308</v>
      </c>
      <c r="W117" s="6">
        <v>7444</v>
      </c>
      <c r="X117" s="6">
        <v>7144</v>
      </c>
      <c r="Y117" s="6">
        <v>16345</v>
      </c>
      <c r="Z117" s="6">
        <v>14367</v>
      </c>
      <c r="AA117" s="6">
        <v>7640</v>
      </c>
      <c r="AB117" s="6">
        <v>17382</v>
      </c>
      <c r="AC117" s="6">
        <v>10258</v>
      </c>
      <c r="AD117" s="6">
        <v>7943</v>
      </c>
      <c r="AE117" s="6">
        <v>12838</v>
      </c>
      <c r="AF117" s="6">
        <v>10634</v>
      </c>
      <c r="AG117" s="6">
        <v>12089</v>
      </c>
      <c r="AH117" s="6">
        <v>7181</v>
      </c>
      <c r="AI117" s="6">
        <v>6337</v>
      </c>
      <c r="AJ117" s="6">
        <v>16514</v>
      </c>
      <c r="AK117" s="6">
        <v>9121</v>
      </c>
      <c r="AL117" s="6">
        <v>15229</v>
      </c>
      <c r="AM117" s="6">
        <v>7479</v>
      </c>
      <c r="AN117" s="6">
        <v>4196</v>
      </c>
      <c r="AO117" s="6">
        <v>8455</v>
      </c>
      <c r="AP117" s="6">
        <v>7023</v>
      </c>
      <c r="AQ117" s="6">
        <v>14316</v>
      </c>
      <c r="AR117" s="6">
        <v>8545</v>
      </c>
      <c r="AS117" s="6">
        <v>20932</v>
      </c>
      <c r="AT117" s="6">
        <v>8299</v>
      </c>
      <c r="AU117" s="6">
        <v>6346</v>
      </c>
      <c r="AV117" s="6">
        <v>8062</v>
      </c>
      <c r="AW117" s="6">
        <v>11423</v>
      </c>
      <c r="AX117" s="6">
        <v>9276</v>
      </c>
      <c r="AY117" s="6">
        <v>8419</v>
      </c>
      <c r="AZ117" s="5">
        <v>6655</v>
      </c>
      <c r="BA117" s="5">
        <v>6824</v>
      </c>
      <c r="BB117" s="5">
        <v>8452</v>
      </c>
      <c r="BC117" s="5">
        <v>5227</v>
      </c>
      <c r="BD117" s="5">
        <v>7727</v>
      </c>
      <c r="BE117" s="5">
        <v>18962</v>
      </c>
      <c r="BF117" s="5">
        <v>6285</v>
      </c>
      <c r="BG117" s="5">
        <v>12536</v>
      </c>
      <c r="BH117" s="5">
        <v>12209</v>
      </c>
      <c r="BI117" s="5">
        <v>10647</v>
      </c>
      <c r="BJ117" s="5">
        <v>12054</v>
      </c>
      <c r="BK117" s="5">
        <v>11473</v>
      </c>
      <c r="BL117" s="5">
        <v>5336</v>
      </c>
      <c r="BM117" s="5">
        <v>8955</v>
      </c>
      <c r="BN117" s="5">
        <v>12557</v>
      </c>
      <c r="BO117" s="5">
        <v>18450</v>
      </c>
      <c r="BP117" s="5">
        <v>9054</v>
      </c>
      <c r="BQ117" s="5">
        <v>9780</v>
      </c>
      <c r="BR117" s="5">
        <v>12039</v>
      </c>
      <c r="BS117" s="5">
        <v>8743</v>
      </c>
      <c r="BT117" s="5">
        <v>10434</v>
      </c>
      <c r="BU117" s="5">
        <v>8582</v>
      </c>
      <c r="BV117" s="5">
        <v>12375</v>
      </c>
      <c r="BW117" s="5">
        <v>9625</v>
      </c>
      <c r="BX117" s="5">
        <v>11838</v>
      </c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48">
        <f>SUM(BL117:BW117)</f>
        <v>125930</v>
      </c>
      <c r="CK117" s="10">
        <f t="shared" si="2"/>
        <v>124</v>
      </c>
      <c r="CL117" s="12">
        <f>CJ117/SUM(AZ117:BK117)*100-100</f>
        <v>5.778195899236465</v>
      </c>
      <c r="CM117" s="6">
        <f>SUM(BX117:CI117)</f>
        <v>11838</v>
      </c>
      <c r="CN117" s="10">
        <f t="shared" si="3"/>
        <v>124</v>
      </c>
      <c r="CO117" s="149">
        <f>CM117/BL117*100-100</f>
        <v>121.85157421289355</v>
      </c>
    </row>
    <row r="118" spans="1:93" ht="15" hidden="1">
      <c r="A118" s="14" t="s">
        <v>4</v>
      </c>
      <c r="B118" s="14" t="s">
        <v>5</v>
      </c>
      <c r="C118" s="7" t="s">
        <v>122</v>
      </c>
      <c r="D118" s="6"/>
      <c r="E118" s="6"/>
      <c r="F118" s="6"/>
      <c r="G118" s="6">
        <v>7</v>
      </c>
      <c r="H118" s="6">
        <v>13</v>
      </c>
      <c r="I118" s="6">
        <v>22</v>
      </c>
      <c r="J118" s="6"/>
      <c r="K118" s="6">
        <v>13</v>
      </c>
      <c r="L118" s="6">
        <v>1</v>
      </c>
      <c r="M118" s="6"/>
      <c r="N118" s="6">
        <v>3</v>
      </c>
      <c r="O118" s="6"/>
      <c r="P118" s="6">
        <v>11</v>
      </c>
      <c r="Q118" s="6">
        <v>19</v>
      </c>
      <c r="R118" s="6"/>
      <c r="S118" s="6"/>
      <c r="T118" s="6"/>
      <c r="U118" s="6"/>
      <c r="V118" s="6">
        <v>13</v>
      </c>
      <c r="W118" s="6"/>
      <c r="X118" s="6"/>
      <c r="Y118" s="6">
        <v>3</v>
      </c>
      <c r="Z118" s="6"/>
      <c r="AA118" s="6"/>
      <c r="AB118" s="6">
        <v>14</v>
      </c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>
        <v>64</v>
      </c>
      <c r="AP118" s="6">
        <v>1</v>
      </c>
      <c r="AQ118" s="6"/>
      <c r="AR118" s="6">
        <v>1</v>
      </c>
      <c r="AS118" s="6">
        <v>1</v>
      </c>
      <c r="AT118" s="6"/>
      <c r="AU118" s="6"/>
      <c r="AV118" s="6"/>
      <c r="AW118" s="6">
        <v>3</v>
      </c>
      <c r="AX118" s="6"/>
      <c r="AY118" s="6">
        <v>2</v>
      </c>
      <c r="AZ118" s="5">
        <v>1</v>
      </c>
      <c r="BA118" s="5">
        <v>3</v>
      </c>
      <c r="BB118" s="5">
        <v>1</v>
      </c>
      <c r="BC118" s="5">
        <v>6</v>
      </c>
      <c r="BD118" s="5"/>
      <c r="BE118" s="5"/>
      <c r="BF118" s="5"/>
      <c r="BG118" s="5"/>
      <c r="BH118" s="5">
        <v>4</v>
      </c>
      <c r="BI118" s="5"/>
      <c r="BJ118" s="5"/>
      <c r="BK118" s="5"/>
      <c r="BL118" s="5">
        <v>3</v>
      </c>
      <c r="BM118" s="5">
        <v>7</v>
      </c>
      <c r="BN118" s="5">
        <v>43</v>
      </c>
      <c r="BO118" s="5"/>
      <c r="BP118" s="5">
        <v>57</v>
      </c>
      <c r="BQ118" s="5">
        <v>2</v>
      </c>
      <c r="BR118" s="5">
        <v>1</v>
      </c>
      <c r="BS118" s="5">
        <v>4</v>
      </c>
      <c r="BT118" s="5">
        <v>12</v>
      </c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48">
        <f>SUM(BL118:BW118)</f>
        <v>129</v>
      </c>
      <c r="CK118" s="10">
        <f t="shared" si="2"/>
        <v>223</v>
      </c>
      <c r="CL118" s="12">
        <f>CJ118/SUM(AZ118:BK118)*100-100</f>
        <v>760</v>
      </c>
      <c r="CM118" s="6">
        <f>SUM(BX118:CI118)</f>
        <v>0</v>
      </c>
      <c r="CN118" s="10">
        <f t="shared" si="3"/>
        <v>223</v>
      </c>
      <c r="CO118" s="149">
        <f>CM118/BL118*100-100</f>
        <v>-100</v>
      </c>
    </row>
    <row r="119" spans="1:93" ht="15">
      <c r="A119" s="14" t="s">
        <v>4</v>
      </c>
      <c r="B119" s="14" t="s">
        <v>5</v>
      </c>
      <c r="C119" s="7" t="s">
        <v>123</v>
      </c>
      <c r="D119" s="6">
        <v>146</v>
      </c>
      <c r="E119" s="6">
        <v>134</v>
      </c>
      <c r="F119" s="6">
        <v>372</v>
      </c>
      <c r="G119" s="6">
        <v>162</v>
      </c>
      <c r="H119" s="6">
        <v>480</v>
      </c>
      <c r="I119" s="6">
        <v>1437</v>
      </c>
      <c r="J119" s="6">
        <v>699</v>
      </c>
      <c r="K119" s="6">
        <v>708</v>
      </c>
      <c r="L119" s="6">
        <v>1876</v>
      </c>
      <c r="M119" s="6">
        <v>3112</v>
      </c>
      <c r="N119" s="6">
        <v>559</v>
      </c>
      <c r="O119" s="6">
        <v>460</v>
      </c>
      <c r="P119" s="6">
        <v>270</v>
      </c>
      <c r="Q119" s="6">
        <v>1737</v>
      </c>
      <c r="R119" s="6">
        <v>1540</v>
      </c>
      <c r="S119" s="6">
        <v>348</v>
      </c>
      <c r="T119" s="6">
        <v>533</v>
      </c>
      <c r="U119" s="6">
        <v>528</v>
      </c>
      <c r="V119" s="6">
        <v>503</v>
      </c>
      <c r="W119" s="6">
        <v>947</v>
      </c>
      <c r="X119" s="6">
        <v>453</v>
      </c>
      <c r="Y119" s="6">
        <v>1325</v>
      </c>
      <c r="Z119" s="6">
        <v>1094</v>
      </c>
      <c r="AA119" s="6">
        <v>333</v>
      </c>
      <c r="AB119" s="6">
        <v>461</v>
      </c>
      <c r="AC119" s="6">
        <v>218</v>
      </c>
      <c r="AD119" s="6">
        <v>313</v>
      </c>
      <c r="AE119" s="6">
        <v>530</v>
      </c>
      <c r="AF119" s="6">
        <v>499</v>
      </c>
      <c r="AG119" s="6">
        <v>599</v>
      </c>
      <c r="AH119" s="6">
        <v>1009</v>
      </c>
      <c r="AI119" s="6">
        <v>463</v>
      </c>
      <c r="AJ119" s="6">
        <v>1371</v>
      </c>
      <c r="AK119" s="6">
        <v>233</v>
      </c>
      <c r="AL119" s="6">
        <v>510</v>
      </c>
      <c r="AM119" s="6">
        <v>401</v>
      </c>
      <c r="AN119" s="6">
        <v>931</v>
      </c>
      <c r="AO119" s="6">
        <v>197</v>
      </c>
      <c r="AP119" s="6">
        <v>561</v>
      </c>
      <c r="AQ119" s="6">
        <v>390</v>
      </c>
      <c r="AR119" s="6">
        <v>642</v>
      </c>
      <c r="AS119" s="6">
        <v>1236</v>
      </c>
      <c r="AT119" s="6">
        <v>1249</v>
      </c>
      <c r="AU119" s="6">
        <v>206</v>
      </c>
      <c r="AV119" s="6">
        <v>894</v>
      </c>
      <c r="AW119" s="6">
        <v>373</v>
      </c>
      <c r="AX119" s="6">
        <v>2191</v>
      </c>
      <c r="AY119" s="6">
        <v>230</v>
      </c>
      <c r="AZ119" s="5">
        <v>1323</v>
      </c>
      <c r="BA119" s="5">
        <v>734</v>
      </c>
      <c r="BB119" s="5">
        <v>387</v>
      </c>
      <c r="BC119" s="5">
        <v>696</v>
      </c>
      <c r="BD119" s="5">
        <v>486</v>
      </c>
      <c r="BE119" s="5">
        <v>629</v>
      </c>
      <c r="BF119" s="5">
        <v>233</v>
      </c>
      <c r="BG119" s="5">
        <v>949</v>
      </c>
      <c r="BH119" s="5">
        <v>1327</v>
      </c>
      <c r="BI119" s="5">
        <v>348</v>
      </c>
      <c r="BJ119" s="5">
        <v>186</v>
      </c>
      <c r="BK119" s="5">
        <v>559</v>
      </c>
      <c r="BL119" s="5">
        <v>1374</v>
      </c>
      <c r="BM119" s="5">
        <v>651</v>
      </c>
      <c r="BN119" s="5">
        <v>1088</v>
      </c>
      <c r="BO119" s="5">
        <v>542</v>
      </c>
      <c r="BP119" s="5">
        <v>473</v>
      </c>
      <c r="BQ119" s="5">
        <v>417</v>
      </c>
      <c r="BR119" s="5">
        <v>765</v>
      </c>
      <c r="BS119" s="5">
        <v>153</v>
      </c>
      <c r="BT119" s="5">
        <v>506</v>
      </c>
      <c r="BU119" s="5">
        <v>382</v>
      </c>
      <c r="BV119" s="5">
        <v>217</v>
      </c>
      <c r="BW119" s="5">
        <v>514</v>
      </c>
      <c r="BX119" s="5">
        <v>325</v>
      </c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48">
        <f>SUM(BL119:BW119)</f>
        <v>7082</v>
      </c>
      <c r="CK119" s="10">
        <f t="shared" si="2"/>
        <v>184</v>
      </c>
      <c r="CL119" s="12">
        <f>CJ119/SUM(AZ119:BK119)*100-100</f>
        <v>-9.8638157057401088</v>
      </c>
      <c r="CM119" s="6">
        <f>SUM(BX119:CI119)</f>
        <v>325</v>
      </c>
      <c r="CN119" s="10">
        <f t="shared" si="3"/>
        <v>184</v>
      </c>
      <c r="CO119" s="149">
        <f>CM119/BL119*100-100</f>
        <v>-76.346433770014556</v>
      </c>
    </row>
    <row r="120" spans="1:93" ht="15">
      <c r="A120" s="14" t="s">
        <v>4</v>
      </c>
      <c r="B120" s="14" t="s">
        <v>5</v>
      </c>
      <c r="C120" s="7" t="s">
        <v>124</v>
      </c>
      <c r="D120" s="6">
        <v>96</v>
      </c>
      <c r="E120" s="6">
        <v>8</v>
      </c>
      <c r="F120" s="6">
        <v>51</v>
      </c>
      <c r="G120" s="6">
        <v>57</v>
      </c>
      <c r="H120" s="6">
        <v>109</v>
      </c>
      <c r="I120" s="6">
        <v>209</v>
      </c>
      <c r="J120" s="6">
        <v>46</v>
      </c>
      <c r="K120" s="6">
        <v>127</v>
      </c>
      <c r="L120" s="6">
        <v>56</v>
      </c>
      <c r="M120" s="6">
        <v>79</v>
      </c>
      <c r="N120" s="6">
        <v>235</v>
      </c>
      <c r="O120" s="6">
        <v>347</v>
      </c>
      <c r="P120" s="6">
        <v>8</v>
      </c>
      <c r="Q120" s="6">
        <v>95</v>
      </c>
      <c r="R120" s="6">
        <v>42</v>
      </c>
      <c r="S120" s="6">
        <v>216</v>
      </c>
      <c r="T120" s="6">
        <v>99</v>
      </c>
      <c r="U120" s="6">
        <v>24</v>
      </c>
      <c r="V120" s="6">
        <v>98</v>
      </c>
      <c r="W120" s="6">
        <v>79</v>
      </c>
      <c r="X120" s="6">
        <v>20</v>
      </c>
      <c r="Y120" s="6">
        <v>21</v>
      </c>
      <c r="Z120" s="6">
        <v>134</v>
      </c>
      <c r="AA120" s="6">
        <v>84</v>
      </c>
      <c r="AB120" s="6">
        <v>128</v>
      </c>
      <c r="AC120" s="6">
        <v>138</v>
      </c>
      <c r="AD120" s="6">
        <v>96</v>
      </c>
      <c r="AE120" s="6">
        <v>22</v>
      </c>
      <c r="AF120" s="6">
        <v>23</v>
      </c>
      <c r="AG120" s="6">
        <v>116</v>
      </c>
      <c r="AH120" s="6">
        <v>21</v>
      </c>
      <c r="AI120" s="6">
        <v>61</v>
      </c>
      <c r="AJ120" s="6">
        <v>252</v>
      </c>
      <c r="AK120" s="6">
        <v>50</v>
      </c>
      <c r="AL120" s="6">
        <v>104</v>
      </c>
      <c r="AM120" s="6">
        <v>121</v>
      </c>
      <c r="AN120" s="6">
        <v>24</v>
      </c>
      <c r="AO120" s="6">
        <v>76</v>
      </c>
      <c r="AP120" s="6">
        <v>54</v>
      </c>
      <c r="AQ120" s="6">
        <v>17</v>
      </c>
      <c r="AR120" s="6">
        <v>42</v>
      </c>
      <c r="AS120" s="6">
        <v>179</v>
      </c>
      <c r="AT120" s="6">
        <v>157</v>
      </c>
      <c r="AU120" s="6">
        <v>153</v>
      </c>
      <c r="AV120" s="6">
        <v>99</v>
      </c>
      <c r="AW120" s="6">
        <v>146</v>
      </c>
      <c r="AX120" s="6">
        <v>186</v>
      </c>
      <c r="AY120" s="6">
        <v>232</v>
      </c>
      <c r="AZ120" s="5">
        <v>254</v>
      </c>
      <c r="BA120" s="5">
        <v>108</v>
      </c>
      <c r="BB120" s="5">
        <v>42</v>
      </c>
      <c r="BC120" s="5">
        <v>37</v>
      </c>
      <c r="BD120" s="5">
        <v>80</v>
      </c>
      <c r="BE120" s="5">
        <v>34</v>
      </c>
      <c r="BF120" s="5">
        <v>113</v>
      </c>
      <c r="BG120" s="5">
        <v>74</v>
      </c>
      <c r="BH120" s="5">
        <v>104</v>
      </c>
      <c r="BI120" s="5">
        <v>196</v>
      </c>
      <c r="BJ120" s="5">
        <v>1098</v>
      </c>
      <c r="BK120" s="5">
        <v>624</v>
      </c>
      <c r="BL120" s="5">
        <v>32</v>
      </c>
      <c r="BM120" s="5">
        <v>41</v>
      </c>
      <c r="BN120" s="5">
        <v>171</v>
      </c>
      <c r="BO120" s="5">
        <v>138</v>
      </c>
      <c r="BP120" s="5">
        <v>827</v>
      </c>
      <c r="BQ120" s="5">
        <v>651</v>
      </c>
      <c r="BR120" s="5">
        <v>52</v>
      </c>
      <c r="BS120" s="5">
        <v>122</v>
      </c>
      <c r="BT120" s="5">
        <v>30</v>
      </c>
      <c r="BU120" s="5">
        <v>163</v>
      </c>
      <c r="BV120" s="5">
        <v>103</v>
      </c>
      <c r="BW120" s="5">
        <v>44</v>
      </c>
      <c r="BX120" s="5">
        <v>743</v>
      </c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48">
        <f>SUM(BL120:BW120)</f>
        <v>2374</v>
      </c>
      <c r="CK120" s="10">
        <f t="shared" si="2"/>
        <v>197</v>
      </c>
      <c r="CL120" s="12">
        <f>CJ120/SUM(AZ120:BK120)*100-100</f>
        <v>-14.109985528219966</v>
      </c>
      <c r="CM120" s="6">
        <f>SUM(BX120:CI120)</f>
        <v>743</v>
      </c>
      <c r="CN120" s="10">
        <f t="shared" si="3"/>
        <v>197</v>
      </c>
      <c r="CO120" s="149">
        <f>CM120/BL120*100-100</f>
        <v>2221.875</v>
      </c>
    </row>
    <row r="121" spans="1:93" ht="15">
      <c r="A121" s="14" t="s">
        <v>4</v>
      </c>
      <c r="B121" s="14" t="s">
        <v>5</v>
      </c>
      <c r="C121" s="7" t="s">
        <v>125</v>
      </c>
      <c r="D121" s="6"/>
      <c r="E121" s="6">
        <v>74</v>
      </c>
      <c r="F121" s="6">
        <v>3</v>
      </c>
      <c r="G121" s="6">
        <v>71</v>
      </c>
      <c r="H121" s="6">
        <v>430</v>
      </c>
      <c r="I121" s="6">
        <v>6</v>
      </c>
      <c r="J121" s="6">
        <v>93</v>
      </c>
      <c r="K121" s="6">
        <v>28</v>
      </c>
      <c r="L121" s="6">
        <v>27</v>
      </c>
      <c r="M121" s="6">
        <v>274</v>
      </c>
      <c r="N121" s="6">
        <v>33</v>
      </c>
      <c r="O121" s="6">
        <v>28</v>
      </c>
      <c r="P121" s="6">
        <v>10</v>
      </c>
      <c r="Q121" s="6">
        <v>2</v>
      </c>
      <c r="R121" s="6"/>
      <c r="S121" s="6">
        <v>14</v>
      </c>
      <c r="T121" s="6">
        <v>8</v>
      </c>
      <c r="U121" s="6">
        <v>22</v>
      </c>
      <c r="V121" s="6">
        <v>6</v>
      </c>
      <c r="W121" s="6"/>
      <c r="X121" s="6">
        <v>2</v>
      </c>
      <c r="Y121" s="6">
        <v>155</v>
      </c>
      <c r="Z121" s="6"/>
      <c r="AA121" s="6">
        <v>195</v>
      </c>
      <c r="AB121" s="6">
        <v>278</v>
      </c>
      <c r="AC121" s="6">
        <v>61</v>
      </c>
      <c r="AD121" s="6">
        <v>32</v>
      </c>
      <c r="AE121" s="6"/>
      <c r="AF121" s="6">
        <v>46</v>
      </c>
      <c r="AG121" s="6">
        <v>290</v>
      </c>
      <c r="AH121" s="6">
        <v>337</v>
      </c>
      <c r="AI121" s="6">
        <v>40</v>
      </c>
      <c r="AJ121" s="6">
        <v>14</v>
      </c>
      <c r="AK121" s="6">
        <v>4</v>
      </c>
      <c r="AL121" s="6">
        <v>115</v>
      </c>
      <c r="AM121" s="6">
        <v>5</v>
      </c>
      <c r="AN121" s="6">
        <v>113</v>
      </c>
      <c r="AO121" s="6">
        <v>6</v>
      </c>
      <c r="AP121" s="6">
        <v>48</v>
      </c>
      <c r="AQ121" s="6">
        <v>6</v>
      </c>
      <c r="AR121" s="6">
        <v>7</v>
      </c>
      <c r="AS121" s="6">
        <v>17</v>
      </c>
      <c r="AT121" s="6"/>
      <c r="AU121" s="6">
        <v>90</v>
      </c>
      <c r="AV121" s="6"/>
      <c r="AW121" s="6"/>
      <c r="AX121" s="6">
        <v>6</v>
      </c>
      <c r="AY121" s="6">
        <v>6</v>
      </c>
      <c r="AZ121" s="5">
        <v>2</v>
      </c>
      <c r="BA121" s="5"/>
      <c r="BB121" s="5">
        <v>75</v>
      </c>
      <c r="BC121" s="5">
        <v>4</v>
      </c>
      <c r="BD121" s="5">
        <v>139</v>
      </c>
      <c r="BE121" s="5">
        <v>2</v>
      </c>
      <c r="BF121" s="5">
        <v>1</v>
      </c>
      <c r="BG121" s="5">
        <v>221</v>
      </c>
      <c r="BH121" s="5">
        <v>1</v>
      </c>
      <c r="BI121" s="5">
        <v>1</v>
      </c>
      <c r="BJ121" s="5">
        <v>11</v>
      </c>
      <c r="BK121" s="5">
        <v>5</v>
      </c>
      <c r="BL121" s="5">
        <v>1</v>
      </c>
      <c r="BM121" s="5"/>
      <c r="BN121" s="5"/>
      <c r="BO121" s="5"/>
      <c r="BP121" s="5">
        <v>1</v>
      </c>
      <c r="BQ121" s="5"/>
      <c r="BR121" s="5"/>
      <c r="BS121" s="5"/>
      <c r="BT121" s="5"/>
      <c r="BU121" s="5"/>
      <c r="BV121" s="5">
        <v>4</v>
      </c>
      <c r="BW121" s="5">
        <v>4</v>
      </c>
      <c r="BX121" s="5">
        <v>1</v>
      </c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48">
        <f>SUM(BL121:BW121)</f>
        <v>10</v>
      </c>
      <c r="CK121" s="10">
        <f t="shared" si="2"/>
        <v>234</v>
      </c>
      <c r="CL121" s="12">
        <f>CJ121/SUM(AZ121:BK121)*100-100</f>
        <v>-97.835497835497833</v>
      </c>
      <c r="CM121" s="6">
        <f>SUM(BX121:CI121)</f>
        <v>1</v>
      </c>
      <c r="CN121" s="10">
        <f t="shared" si="3"/>
        <v>234</v>
      </c>
      <c r="CO121" s="149">
        <f>CM121/BL121*100-100</f>
        <v>0</v>
      </c>
    </row>
    <row r="122" spans="1:93" ht="15">
      <c r="A122" s="14" t="s">
        <v>4</v>
      </c>
      <c r="B122" s="14" t="s">
        <v>5</v>
      </c>
      <c r="C122" s="7" t="s">
        <v>126</v>
      </c>
      <c r="D122" s="6">
        <v>347</v>
      </c>
      <c r="E122" s="6">
        <v>381</v>
      </c>
      <c r="F122" s="6">
        <v>5760</v>
      </c>
      <c r="G122" s="6">
        <v>658</v>
      </c>
      <c r="H122" s="6">
        <v>577</v>
      </c>
      <c r="I122" s="6">
        <v>439</v>
      </c>
      <c r="J122" s="6">
        <v>694</v>
      </c>
      <c r="K122" s="6">
        <v>4542</v>
      </c>
      <c r="L122" s="6">
        <v>194</v>
      </c>
      <c r="M122" s="6">
        <v>349</v>
      </c>
      <c r="N122" s="6">
        <v>645</v>
      </c>
      <c r="O122" s="6">
        <v>306</v>
      </c>
      <c r="P122" s="6">
        <v>1893</v>
      </c>
      <c r="Q122" s="6">
        <v>984</v>
      </c>
      <c r="R122" s="6">
        <v>292</v>
      </c>
      <c r="S122" s="6">
        <v>97</v>
      </c>
      <c r="T122" s="6">
        <v>950</v>
      </c>
      <c r="U122" s="6">
        <v>343</v>
      </c>
      <c r="V122" s="6">
        <v>771</v>
      </c>
      <c r="W122" s="6">
        <v>447</v>
      </c>
      <c r="X122" s="6">
        <v>589</v>
      </c>
      <c r="Y122" s="6">
        <v>369</v>
      </c>
      <c r="Z122" s="6">
        <v>280</v>
      </c>
      <c r="AA122" s="6">
        <v>780</v>
      </c>
      <c r="AB122" s="6">
        <v>780</v>
      </c>
      <c r="AC122" s="6">
        <v>152</v>
      </c>
      <c r="AD122" s="6">
        <v>116</v>
      </c>
      <c r="AE122" s="6">
        <v>4826</v>
      </c>
      <c r="AF122" s="6">
        <v>96</v>
      </c>
      <c r="AG122" s="6">
        <v>491</v>
      </c>
      <c r="AH122" s="6">
        <v>251</v>
      </c>
      <c r="AI122" s="6">
        <v>107</v>
      </c>
      <c r="AJ122" s="6">
        <v>1533</v>
      </c>
      <c r="AK122" s="6">
        <v>311</v>
      </c>
      <c r="AL122" s="6">
        <v>246</v>
      </c>
      <c r="AM122" s="6">
        <v>455</v>
      </c>
      <c r="AN122" s="6">
        <v>607</v>
      </c>
      <c r="AO122" s="6">
        <v>1854</v>
      </c>
      <c r="AP122" s="6">
        <v>317</v>
      </c>
      <c r="AQ122" s="6">
        <v>413</v>
      </c>
      <c r="AR122" s="6">
        <v>2522</v>
      </c>
      <c r="AS122" s="6">
        <v>5820</v>
      </c>
      <c r="AT122" s="6">
        <v>3075</v>
      </c>
      <c r="AU122" s="6">
        <v>3140</v>
      </c>
      <c r="AV122" s="6">
        <v>537</v>
      </c>
      <c r="AW122" s="6">
        <v>262</v>
      </c>
      <c r="AX122" s="6">
        <v>4319</v>
      </c>
      <c r="AY122" s="6">
        <v>369</v>
      </c>
      <c r="AZ122" s="5">
        <v>391</v>
      </c>
      <c r="BA122" s="5">
        <v>716</v>
      </c>
      <c r="BB122" s="5">
        <v>14249</v>
      </c>
      <c r="BC122" s="5">
        <v>1125</v>
      </c>
      <c r="BD122" s="5">
        <v>741</v>
      </c>
      <c r="BE122" s="5">
        <v>813</v>
      </c>
      <c r="BF122" s="5">
        <v>732</v>
      </c>
      <c r="BG122" s="5">
        <v>240</v>
      </c>
      <c r="BH122" s="5">
        <v>448</v>
      </c>
      <c r="BI122" s="5">
        <v>624</v>
      </c>
      <c r="BJ122" s="5">
        <v>6315</v>
      </c>
      <c r="BK122" s="5">
        <v>242</v>
      </c>
      <c r="BL122" s="5">
        <v>154</v>
      </c>
      <c r="BM122" s="5">
        <v>134</v>
      </c>
      <c r="BN122" s="5">
        <v>216</v>
      </c>
      <c r="BO122" s="5">
        <v>11742</v>
      </c>
      <c r="BP122" s="5">
        <v>277</v>
      </c>
      <c r="BQ122" s="5">
        <v>301</v>
      </c>
      <c r="BR122" s="5">
        <v>8193</v>
      </c>
      <c r="BS122" s="5">
        <v>321</v>
      </c>
      <c r="BT122" s="5">
        <v>137</v>
      </c>
      <c r="BU122" s="5">
        <v>6510</v>
      </c>
      <c r="BV122" s="5">
        <v>356</v>
      </c>
      <c r="BW122" s="5">
        <v>949</v>
      </c>
      <c r="BX122" s="5">
        <v>5449</v>
      </c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48">
        <f>SUM(BL122:BW122)</f>
        <v>29290</v>
      </c>
      <c r="CK122" s="10">
        <f t="shared" si="2"/>
        <v>160</v>
      </c>
      <c r="CL122" s="12">
        <f>CJ122/SUM(AZ122:BK122)*100-100</f>
        <v>9.9639585523351855</v>
      </c>
      <c r="CM122" s="6">
        <f>SUM(BX122:CI122)</f>
        <v>5449</v>
      </c>
      <c r="CN122" s="10">
        <f t="shared" si="3"/>
        <v>160</v>
      </c>
      <c r="CO122" s="149">
        <f>CM122/BL122*100-100</f>
        <v>3438.3116883116882</v>
      </c>
    </row>
    <row r="123" spans="1:93" ht="15">
      <c r="A123" s="14" t="s">
        <v>4</v>
      </c>
      <c r="B123" s="14" t="s">
        <v>5</v>
      </c>
      <c r="C123" s="7" t="s">
        <v>127</v>
      </c>
      <c r="D123" s="6">
        <v>234618</v>
      </c>
      <c r="E123" s="6">
        <v>233275</v>
      </c>
      <c r="F123" s="6">
        <v>306191</v>
      </c>
      <c r="G123" s="6">
        <v>267936</v>
      </c>
      <c r="H123" s="6">
        <v>245645</v>
      </c>
      <c r="I123" s="6">
        <v>263564</v>
      </c>
      <c r="J123" s="6">
        <v>268515</v>
      </c>
      <c r="K123" s="6">
        <v>251039</v>
      </c>
      <c r="L123" s="6">
        <v>218399</v>
      </c>
      <c r="M123" s="6">
        <v>227862</v>
      </c>
      <c r="N123" s="6">
        <v>170228</v>
      </c>
      <c r="O123" s="6">
        <v>225470</v>
      </c>
      <c r="P123" s="6">
        <v>224196</v>
      </c>
      <c r="Q123" s="6">
        <v>191412</v>
      </c>
      <c r="R123" s="6">
        <v>196622</v>
      </c>
      <c r="S123" s="6">
        <v>219492</v>
      </c>
      <c r="T123" s="6">
        <v>252076</v>
      </c>
      <c r="U123" s="6">
        <v>184544</v>
      </c>
      <c r="V123" s="6">
        <v>209468</v>
      </c>
      <c r="W123" s="6">
        <v>272753</v>
      </c>
      <c r="X123" s="6">
        <v>182036</v>
      </c>
      <c r="Y123" s="6">
        <v>183907</v>
      </c>
      <c r="Z123" s="6">
        <v>136661</v>
      </c>
      <c r="AA123" s="6">
        <v>140429</v>
      </c>
      <c r="AB123" s="6">
        <v>170204</v>
      </c>
      <c r="AC123" s="6">
        <v>183638</v>
      </c>
      <c r="AD123" s="6">
        <v>217571</v>
      </c>
      <c r="AE123" s="6">
        <v>120053</v>
      </c>
      <c r="AF123" s="6">
        <v>103281</v>
      </c>
      <c r="AG123" s="6">
        <v>105124</v>
      </c>
      <c r="AH123" s="6">
        <v>143236</v>
      </c>
      <c r="AI123" s="6">
        <v>129277</v>
      </c>
      <c r="AJ123" s="6">
        <v>169700</v>
      </c>
      <c r="AK123" s="6">
        <v>187387</v>
      </c>
      <c r="AL123" s="6">
        <v>157135</v>
      </c>
      <c r="AM123" s="6">
        <v>164240</v>
      </c>
      <c r="AN123" s="6">
        <v>166320</v>
      </c>
      <c r="AO123" s="6">
        <v>160389</v>
      </c>
      <c r="AP123" s="6">
        <v>193590</v>
      </c>
      <c r="AQ123" s="6">
        <v>166532</v>
      </c>
      <c r="AR123" s="6">
        <v>182532</v>
      </c>
      <c r="AS123" s="6">
        <v>191721</v>
      </c>
      <c r="AT123" s="6">
        <v>194436</v>
      </c>
      <c r="AU123" s="6">
        <v>198319</v>
      </c>
      <c r="AV123" s="6">
        <v>187092</v>
      </c>
      <c r="AW123" s="6">
        <v>206971</v>
      </c>
      <c r="AX123" s="6">
        <v>227373</v>
      </c>
      <c r="AY123" s="6">
        <v>170960</v>
      </c>
      <c r="AZ123" s="5">
        <v>181997</v>
      </c>
      <c r="BA123" s="5">
        <v>186599</v>
      </c>
      <c r="BB123" s="5">
        <v>193170</v>
      </c>
      <c r="BC123" s="5">
        <v>258805</v>
      </c>
      <c r="BD123" s="5">
        <v>217913</v>
      </c>
      <c r="BE123" s="5">
        <v>206615</v>
      </c>
      <c r="BF123" s="5">
        <v>209244</v>
      </c>
      <c r="BG123" s="5">
        <v>227599</v>
      </c>
      <c r="BH123" s="5">
        <v>223901</v>
      </c>
      <c r="BI123" s="5">
        <v>180136</v>
      </c>
      <c r="BJ123" s="5">
        <v>194009</v>
      </c>
      <c r="BK123" s="5">
        <v>217836</v>
      </c>
      <c r="BL123" s="5">
        <v>215681</v>
      </c>
      <c r="BM123" s="5">
        <v>230768</v>
      </c>
      <c r="BN123" s="5">
        <v>258393</v>
      </c>
      <c r="BO123" s="5">
        <v>183654</v>
      </c>
      <c r="BP123" s="5">
        <v>218216</v>
      </c>
      <c r="BQ123" s="5">
        <v>225607</v>
      </c>
      <c r="BR123" s="5">
        <v>228517</v>
      </c>
      <c r="BS123" s="5">
        <v>240771</v>
      </c>
      <c r="BT123" s="5">
        <v>207251</v>
      </c>
      <c r="BU123" s="5">
        <v>194819</v>
      </c>
      <c r="BV123" s="5">
        <v>177376</v>
      </c>
      <c r="BW123" s="5">
        <v>152999</v>
      </c>
      <c r="BX123" s="5">
        <v>175015</v>
      </c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48">
        <f>SUM(BL123:BW123)</f>
        <v>2534052</v>
      </c>
      <c r="CK123" s="10">
        <f t="shared" si="2"/>
        <v>57</v>
      </c>
      <c r="CL123" s="12">
        <f>CJ123/SUM(AZ123:BK123)*100-100</f>
        <v>1.4503824128521359</v>
      </c>
      <c r="CM123" s="6">
        <f>SUM(BX123:CI123)</f>
        <v>175015</v>
      </c>
      <c r="CN123" s="10">
        <f t="shared" si="3"/>
        <v>57</v>
      </c>
      <c r="CO123" s="149">
        <f>CM123/BL123*100-100</f>
        <v>-18.8546974466921</v>
      </c>
    </row>
    <row r="124" spans="1:93" ht="15">
      <c r="A124" s="14" t="s">
        <v>4</v>
      </c>
      <c r="B124" s="14" t="s">
        <v>5</v>
      </c>
      <c r="C124" s="7" t="s">
        <v>128</v>
      </c>
      <c r="D124" s="6">
        <v>1072</v>
      </c>
      <c r="E124" s="6">
        <v>466</v>
      </c>
      <c r="F124" s="6">
        <v>634</v>
      </c>
      <c r="G124" s="6">
        <v>518</v>
      </c>
      <c r="H124" s="6">
        <v>408</v>
      </c>
      <c r="I124" s="6">
        <v>345</v>
      </c>
      <c r="J124" s="6">
        <v>526</v>
      </c>
      <c r="K124" s="6">
        <v>413</v>
      </c>
      <c r="L124" s="6">
        <v>524</v>
      </c>
      <c r="M124" s="6">
        <v>783</v>
      </c>
      <c r="N124" s="6">
        <v>848</v>
      </c>
      <c r="O124" s="6">
        <v>532</v>
      </c>
      <c r="P124" s="6">
        <v>711</v>
      </c>
      <c r="Q124" s="6">
        <v>916</v>
      </c>
      <c r="R124" s="6">
        <v>814</v>
      </c>
      <c r="S124" s="6">
        <v>637</v>
      </c>
      <c r="T124" s="6">
        <v>583</v>
      </c>
      <c r="U124" s="6">
        <v>925</v>
      </c>
      <c r="V124" s="6">
        <v>740</v>
      </c>
      <c r="W124" s="6">
        <v>754</v>
      </c>
      <c r="X124" s="6">
        <v>391</v>
      </c>
      <c r="Y124" s="6">
        <v>1046</v>
      </c>
      <c r="Z124" s="6">
        <v>1054</v>
      </c>
      <c r="AA124" s="6">
        <v>474</v>
      </c>
      <c r="AB124" s="6">
        <v>784</v>
      </c>
      <c r="AC124" s="6">
        <v>610</v>
      </c>
      <c r="AD124" s="6">
        <v>505</v>
      </c>
      <c r="AE124" s="6">
        <v>300</v>
      </c>
      <c r="AF124" s="6">
        <v>56</v>
      </c>
      <c r="AG124" s="6">
        <v>429</v>
      </c>
      <c r="AH124" s="6">
        <v>789</v>
      </c>
      <c r="AI124" s="6">
        <v>414</v>
      </c>
      <c r="AJ124" s="6">
        <v>584</v>
      </c>
      <c r="AK124" s="6">
        <v>1115</v>
      </c>
      <c r="AL124" s="6">
        <v>410</v>
      </c>
      <c r="AM124" s="6">
        <v>463</v>
      </c>
      <c r="AN124" s="6">
        <v>360</v>
      </c>
      <c r="AO124" s="6">
        <v>499</v>
      </c>
      <c r="AP124" s="6">
        <v>847</v>
      </c>
      <c r="AQ124" s="6">
        <v>965</v>
      </c>
      <c r="AR124" s="6">
        <v>414</v>
      </c>
      <c r="AS124" s="6">
        <v>611</v>
      </c>
      <c r="AT124" s="6">
        <v>787</v>
      </c>
      <c r="AU124" s="6">
        <v>595</v>
      </c>
      <c r="AV124" s="6">
        <v>655</v>
      </c>
      <c r="AW124" s="6">
        <v>695</v>
      </c>
      <c r="AX124" s="6">
        <v>731</v>
      </c>
      <c r="AY124" s="6">
        <v>927</v>
      </c>
      <c r="AZ124" s="5">
        <v>682</v>
      </c>
      <c r="BA124" s="5">
        <v>586</v>
      </c>
      <c r="BB124" s="5">
        <v>759</v>
      </c>
      <c r="BC124" s="5">
        <v>386</v>
      </c>
      <c r="BD124" s="5">
        <v>439</v>
      </c>
      <c r="BE124" s="5">
        <v>1038</v>
      </c>
      <c r="BF124" s="5">
        <v>1191</v>
      </c>
      <c r="BG124" s="5">
        <v>979</v>
      </c>
      <c r="BH124" s="5">
        <v>29772</v>
      </c>
      <c r="BI124" s="5">
        <v>713</v>
      </c>
      <c r="BJ124" s="5">
        <v>590</v>
      </c>
      <c r="BK124" s="5">
        <v>682</v>
      </c>
      <c r="BL124" s="5">
        <v>449</v>
      </c>
      <c r="BM124" s="5">
        <v>371</v>
      </c>
      <c r="BN124" s="5">
        <v>641</v>
      </c>
      <c r="BO124" s="5">
        <v>501</v>
      </c>
      <c r="BP124" s="5">
        <v>544</v>
      </c>
      <c r="BQ124" s="5">
        <v>820</v>
      </c>
      <c r="BR124" s="5">
        <v>690</v>
      </c>
      <c r="BS124" s="5">
        <v>575</v>
      </c>
      <c r="BT124" s="5">
        <v>461</v>
      </c>
      <c r="BU124" s="5">
        <v>396</v>
      </c>
      <c r="BV124" s="5">
        <v>588</v>
      </c>
      <c r="BW124" s="5">
        <v>411</v>
      </c>
      <c r="BX124" s="5">
        <v>413</v>
      </c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48">
        <f>SUM(BL124:BW124)</f>
        <v>6447</v>
      </c>
      <c r="CK124" s="10">
        <f t="shared" si="2"/>
        <v>185</v>
      </c>
      <c r="CL124" s="12">
        <f>CJ124/SUM(AZ124:BK124)*100-100</f>
        <v>-82.952111484253109</v>
      </c>
      <c r="CM124" s="6">
        <f>SUM(BX124:CI124)</f>
        <v>413</v>
      </c>
      <c r="CN124" s="10">
        <f t="shared" si="3"/>
        <v>185</v>
      </c>
      <c r="CO124" s="149">
        <f>CM124/BL124*100-100</f>
        <v>-8.0178173719376389</v>
      </c>
    </row>
    <row r="125" spans="1:93" ht="15">
      <c r="A125" s="14" t="s">
        <v>4</v>
      </c>
      <c r="B125" s="14" t="s">
        <v>5</v>
      </c>
      <c r="C125" s="7" t="s">
        <v>129</v>
      </c>
      <c r="D125" s="6">
        <v>2027</v>
      </c>
      <c r="E125" s="6">
        <v>2540</v>
      </c>
      <c r="F125" s="6">
        <v>3674</v>
      </c>
      <c r="G125" s="6">
        <v>2229</v>
      </c>
      <c r="H125" s="6">
        <v>3211</v>
      </c>
      <c r="I125" s="6">
        <v>3141</v>
      </c>
      <c r="J125" s="6">
        <v>2645</v>
      </c>
      <c r="K125" s="6">
        <v>4402</v>
      </c>
      <c r="L125" s="6">
        <v>7113</v>
      </c>
      <c r="M125" s="6">
        <v>3798</v>
      </c>
      <c r="N125" s="6">
        <v>4081</v>
      </c>
      <c r="O125" s="6">
        <v>4633</v>
      </c>
      <c r="P125" s="6">
        <v>3863</v>
      </c>
      <c r="Q125" s="6">
        <v>3420</v>
      </c>
      <c r="R125" s="6">
        <v>2983</v>
      </c>
      <c r="S125" s="6">
        <v>3238</v>
      </c>
      <c r="T125" s="6">
        <v>3075</v>
      </c>
      <c r="U125" s="6">
        <v>1173</v>
      </c>
      <c r="V125" s="6">
        <v>1970</v>
      </c>
      <c r="W125" s="6">
        <v>1325</v>
      </c>
      <c r="X125" s="6">
        <v>1960</v>
      </c>
      <c r="Y125" s="6">
        <v>1473</v>
      </c>
      <c r="Z125" s="6">
        <v>4811</v>
      </c>
      <c r="AA125" s="6">
        <v>3092</v>
      </c>
      <c r="AB125" s="6">
        <v>1898</v>
      </c>
      <c r="AC125" s="6">
        <v>5115</v>
      </c>
      <c r="AD125" s="6">
        <v>4134</v>
      </c>
      <c r="AE125" s="6">
        <v>2331</v>
      </c>
      <c r="AF125" s="6">
        <v>1364</v>
      </c>
      <c r="AG125" s="6">
        <v>2180</v>
      </c>
      <c r="AH125" s="6">
        <v>1176</v>
      </c>
      <c r="AI125" s="6">
        <v>722</v>
      </c>
      <c r="AJ125" s="6">
        <v>1895</v>
      </c>
      <c r="AK125" s="6">
        <v>1188</v>
      </c>
      <c r="AL125" s="6">
        <v>1253</v>
      </c>
      <c r="AM125" s="6">
        <v>4578</v>
      </c>
      <c r="AN125" s="6">
        <v>645</v>
      </c>
      <c r="AO125" s="6">
        <v>955</v>
      </c>
      <c r="AP125" s="6">
        <v>1233</v>
      </c>
      <c r="AQ125" s="6">
        <v>1437</v>
      </c>
      <c r="AR125" s="6">
        <v>889</v>
      </c>
      <c r="AS125" s="6">
        <v>1732</v>
      </c>
      <c r="AT125" s="6">
        <v>1031</v>
      </c>
      <c r="AU125" s="6">
        <v>985</v>
      </c>
      <c r="AV125" s="6">
        <v>3183</v>
      </c>
      <c r="AW125" s="6">
        <v>1066</v>
      </c>
      <c r="AX125" s="6">
        <v>1094</v>
      </c>
      <c r="AY125" s="6">
        <v>1206</v>
      </c>
      <c r="AZ125" s="5">
        <v>2612</v>
      </c>
      <c r="BA125" s="5">
        <v>1762</v>
      </c>
      <c r="BB125" s="5">
        <v>2621</v>
      </c>
      <c r="BC125" s="5">
        <v>4220</v>
      </c>
      <c r="BD125" s="5">
        <v>1129</v>
      </c>
      <c r="BE125" s="5">
        <v>1597</v>
      </c>
      <c r="BF125" s="5">
        <v>1435</v>
      </c>
      <c r="BG125" s="5">
        <v>6537</v>
      </c>
      <c r="BH125" s="5">
        <v>1305</v>
      </c>
      <c r="BI125" s="5">
        <v>2157</v>
      </c>
      <c r="BJ125" s="5">
        <v>2656</v>
      </c>
      <c r="BK125" s="5">
        <v>1460</v>
      </c>
      <c r="BL125" s="5">
        <v>1333</v>
      </c>
      <c r="BM125" s="5">
        <v>1358</v>
      </c>
      <c r="BN125" s="5">
        <v>2892</v>
      </c>
      <c r="BO125" s="5">
        <v>1079</v>
      </c>
      <c r="BP125" s="5">
        <v>1236</v>
      </c>
      <c r="BQ125" s="5">
        <v>931</v>
      </c>
      <c r="BR125" s="5">
        <v>1559</v>
      </c>
      <c r="BS125" s="5">
        <v>1257</v>
      </c>
      <c r="BT125" s="5">
        <v>1249</v>
      </c>
      <c r="BU125" s="5">
        <v>1028</v>
      </c>
      <c r="BV125" s="5">
        <v>1591</v>
      </c>
      <c r="BW125" s="5">
        <v>1054</v>
      </c>
      <c r="BX125" s="5">
        <v>10187</v>
      </c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48">
        <f>SUM(BL125:BW125)</f>
        <v>16567</v>
      </c>
      <c r="CK125" s="10">
        <f t="shared" si="2"/>
        <v>173</v>
      </c>
      <c r="CL125" s="12">
        <f>CJ125/SUM(AZ125:BK125)*100-100</f>
        <v>-43.823539384897089</v>
      </c>
      <c r="CM125" s="6">
        <f>SUM(BX125:CI125)</f>
        <v>10187</v>
      </c>
      <c r="CN125" s="10">
        <f t="shared" si="3"/>
        <v>173</v>
      </c>
      <c r="CO125" s="149">
        <f>CM125/BL125*100-100</f>
        <v>664.21605401350337</v>
      </c>
    </row>
    <row r="126" spans="1:93" ht="15">
      <c r="A126" s="14" t="s">
        <v>4</v>
      </c>
      <c r="B126" s="14" t="s">
        <v>5</v>
      </c>
      <c r="C126" s="7" t="s">
        <v>130</v>
      </c>
      <c r="D126" s="6">
        <v>2161</v>
      </c>
      <c r="E126" s="6">
        <v>1130</v>
      </c>
      <c r="F126" s="6">
        <v>862</v>
      </c>
      <c r="G126" s="6">
        <v>828</v>
      </c>
      <c r="H126" s="6">
        <v>1437</v>
      </c>
      <c r="I126" s="6">
        <v>1082</v>
      </c>
      <c r="J126" s="6">
        <v>999</v>
      </c>
      <c r="K126" s="6">
        <v>898</v>
      </c>
      <c r="L126" s="6">
        <v>821</v>
      </c>
      <c r="M126" s="6">
        <v>1234</v>
      </c>
      <c r="N126" s="6">
        <v>2882</v>
      </c>
      <c r="O126" s="6">
        <v>1623</v>
      </c>
      <c r="P126" s="6">
        <v>3364</v>
      </c>
      <c r="Q126" s="6">
        <v>2350</v>
      </c>
      <c r="R126" s="6">
        <v>1190</v>
      </c>
      <c r="S126" s="6">
        <v>746</v>
      </c>
      <c r="T126" s="6">
        <v>1560</v>
      </c>
      <c r="U126" s="6">
        <v>776</v>
      </c>
      <c r="V126" s="6">
        <v>2673</v>
      </c>
      <c r="W126" s="6">
        <v>874</v>
      </c>
      <c r="X126" s="6">
        <v>1813</v>
      </c>
      <c r="Y126" s="6">
        <v>2664</v>
      </c>
      <c r="Z126" s="6">
        <v>3920</v>
      </c>
      <c r="AA126" s="6">
        <v>2697</v>
      </c>
      <c r="AB126" s="6">
        <v>2259</v>
      </c>
      <c r="AC126" s="6">
        <v>2211</v>
      </c>
      <c r="AD126" s="6">
        <v>1785</v>
      </c>
      <c r="AE126" s="6">
        <v>1227</v>
      </c>
      <c r="AF126" s="6">
        <v>642</v>
      </c>
      <c r="AG126" s="6">
        <v>701</v>
      </c>
      <c r="AH126" s="6">
        <v>1973</v>
      </c>
      <c r="AI126" s="6">
        <v>1893</v>
      </c>
      <c r="AJ126" s="6">
        <v>622</v>
      </c>
      <c r="AK126" s="6">
        <v>1183</v>
      </c>
      <c r="AL126" s="6">
        <v>564</v>
      </c>
      <c r="AM126" s="6">
        <v>429</v>
      </c>
      <c r="AN126" s="6">
        <v>720</v>
      </c>
      <c r="AO126" s="6">
        <v>575</v>
      </c>
      <c r="AP126" s="6">
        <v>1153</v>
      </c>
      <c r="AQ126" s="6">
        <v>831</v>
      </c>
      <c r="AR126" s="6">
        <v>2476</v>
      </c>
      <c r="AS126" s="6">
        <v>600</v>
      </c>
      <c r="AT126" s="6">
        <v>617</v>
      </c>
      <c r="AU126" s="6">
        <v>996</v>
      </c>
      <c r="AV126" s="6">
        <v>738</v>
      </c>
      <c r="AW126" s="6">
        <v>760</v>
      </c>
      <c r="AX126" s="6">
        <v>986</v>
      </c>
      <c r="AY126" s="6">
        <v>1930</v>
      </c>
      <c r="AZ126" s="5">
        <v>843</v>
      </c>
      <c r="BA126" s="5">
        <v>783</v>
      </c>
      <c r="BB126" s="5">
        <v>1006</v>
      </c>
      <c r="BC126" s="5">
        <v>485</v>
      </c>
      <c r="BD126" s="5">
        <v>827</v>
      </c>
      <c r="BE126" s="5">
        <v>1035</v>
      </c>
      <c r="BF126" s="5">
        <v>716</v>
      </c>
      <c r="BG126" s="5">
        <v>1900</v>
      </c>
      <c r="BH126" s="5">
        <v>848</v>
      </c>
      <c r="BI126" s="5">
        <v>1283</v>
      </c>
      <c r="BJ126" s="5">
        <v>2020</v>
      </c>
      <c r="BK126" s="5">
        <v>1469</v>
      </c>
      <c r="BL126" s="5">
        <v>1132</v>
      </c>
      <c r="BM126" s="5">
        <v>654</v>
      </c>
      <c r="BN126" s="5">
        <v>1735</v>
      </c>
      <c r="BO126" s="5">
        <v>3189</v>
      </c>
      <c r="BP126" s="5">
        <v>2744</v>
      </c>
      <c r="BQ126" s="5">
        <v>1725</v>
      </c>
      <c r="BR126" s="5">
        <v>1509</v>
      </c>
      <c r="BS126" s="5">
        <v>1625</v>
      </c>
      <c r="BT126" s="5">
        <v>917</v>
      </c>
      <c r="BU126" s="5">
        <v>2083</v>
      </c>
      <c r="BV126" s="5">
        <v>2400</v>
      </c>
      <c r="BW126" s="5">
        <v>1546</v>
      </c>
      <c r="BX126" s="5">
        <v>1447</v>
      </c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48">
        <f>SUM(BL126:BW126)</f>
        <v>21259</v>
      </c>
      <c r="CK126" s="10">
        <f t="shared" si="2"/>
        <v>166</v>
      </c>
      <c r="CL126" s="12">
        <f>CJ126/SUM(AZ126:BK126)*100-100</f>
        <v>60.870223231176709</v>
      </c>
      <c r="CM126" s="6">
        <f>SUM(BX126:CI126)</f>
        <v>1447</v>
      </c>
      <c r="CN126" s="10">
        <f t="shared" si="3"/>
        <v>166</v>
      </c>
      <c r="CO126" s="149">
        <f>CM126/BL126*100-100</f>
        <v>27.826855123674903</v>
      </c>
    </row>
    <row r="127" spans="1:93" ht="15">
      <c r="A127" s="14" t="s">
        <v>4</v>
      </c>
      <c r="B127" s="14" t="s">
        <v>5</v>
      </c>
      <c r="C127" s="7" t="s">
        <v>131</v>
      </c>
      <c r="D127" s="6">
        <v>295</v>
      </c>
      <c r="E127" s="6">
        <v>529</v>
      </c>
      <c r="F127" s="6">
        <v>143</v>
      </c>
      <c r="G127" s="6">
        <v>180</v>
      </c>
      <c r="H127" s="6">
        <v>153</v>
      </c>
      <c r="I127" s="6">
        <v>191</v>
      </c>
      <c r="J127" s="6">
        <v>240</v>
      </c>
      <c r="K127" s="6">
        <v>156</v>
      </c>
      <c r="L127" s="6">
        <v>161</v>
      </c>
      <c r="M127" s="6">
        <v>481</v>
      </c>
      <c r="N127" s="6">
        <v>201</v>
      </c>
      <c r="O127" s="6">
        <v>136</v>
      </c>
      <c r="P127" s="6">
        <v>116</v>
      </c>
      <c r="Q127" s="6">
        <v>250</v>
      </c>
      <c r="R127" s="6">
        <v>146</v>
      </c>
      <c r="S127" s="6">
        <v>205</v>
      </c>
      <c r="T127" s="6">
        <v>180</v>
      </c>
      <c r="U127" s="6">
        <v>190</v>
      </c>
      <c r="V127" s="6">
        <v>191</v>
      </c>
      <c r="W127" s="6">
        <v>265</v>
      </c>
      <c r="X127" s="6">
        <v>583</v>
      </c>
      <c r="Y127" s="6">
        <v>237</v>
      </c>
      <c r="Z127" s="6">
        <v>331</v>
      </c>
      <c r="AA127" s="6">
        <v>427</v>
      </c>
      <c r="AB127" s="6">
        <v>156</v>
      </c>
      <c r="AC127" s="6">
        <v>300</v>
      </c>
      <c r="AD127" s="6">
        <v>270</v>
      </c>
      <c r="AE127" s="6">
        <v>70</v>
      </c>
      <c r="AF127" s="6">
        <v>104</v>
      </c>
      <c r="AG127" s="6">
        <v>310</v>
      </c>
      <c r="AH127" s="6">
        <v>349</v>
      </c>
      <c r="AI127" s="6">
        <v>1143</v>
      </c>
      <c r="AJ127" s="6">
        <v>285</v>
      </c>
      <c r="AK127" s="6">
        <v>154</v>
      </c>
      <c r="AL127" s="6">
        <v>195</v>
      </c>
      <c r="AM127" s="6">
        <v>252</v>
      </c>
      <c r="AN127" s="6">
        <v>148</v>
      </c>
      <c r="AO127" s="6">
        <v>124</v>
      </c>
      <c r="AP127" s="6">
        <v>320</v>
      </c>
      <c r="AQ127" s="6">
        <v>307</v>
      </c>
      <c r="AR127" s="6">
        <v>180</v>
      </c>
      <c r="AS127" s="6">
        <v>313</v>
      </c>
      <c r="AT127" s="6">
        <v>2754</v>
      </c>
      <c r="AU127" s="6">
        <v>660</v>
      </c>
      <c r="AV127" s="6">
        <v>526</v>
      </c>
      <c r="AW127" s="6">
        <v>371</v>
      </c>
      <c r="AX127" s="6">
        <v>163</v>
      </c>
      <c r="AY127" s="6">
        <v>327</v>
      </c>
      <c r="AZ127" s="5">
        <v>161</v>
      </c>
      <c r="BA127" s="5">
        <v>2901</v>
      </c>
      <c r="BB127" s="5">
        <v>240</v>
      </c>
      <c r="BC127" s="5">
        <v>211</v>
      </c>
      <c r="BD127" s="5">
        <v>228</v>
      </c>
      <c r="BE127" s="5">
        <v>316</v>
      </c>
      <c r="BF127" s="5">
        <v>175</v>
      </c>
      <c r="BG127" s="5">
        <v>656</v>
      </c>
      <c r="BH127" s="5">
        <v>740</v>
      </c>
      <c r="BI127" s="5">
        <v>474</v>
      </c>
      <c r="BJ127" s="5">
        <v>413</v>
      </c>
      <c r="BK127" s="5">
        <v>246</v>
      </c>
      <c r="BL127" s="5">
        <v>242</v>
      </c>
      <c r="BM127" s="5">
        <v>458</v>
      </c>
      <c r="BN127" s="5">
        <v>347</v>
      </c>
      <c r="BO127" s="5">
        <v>269</v>
      </c>
      <c r="BP127" s="5">
        <v>428</v>
      </c>
      <c r="BQ127" s="5">
        <v>405</v>
      </c>
      <c r="BR127" s="5">
        <v>435</v>
      </c>
      <c r="BS127" s="5">
        <v>15836</v>
      </c>
      <c r="BT127" s="5">
        <v>382</v>
      </c>
      <c r="BU127" s="5">
        <v>483</v>
      </c>
      <c r="BV127" s="5">
        <v>281</v>
      </c>
      <c r="BW127" s="5">
        <v>354</v>
      </c>
      <c r="BX127" s="5">
        <v>287</v>
      </c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48">
        <f>SUM(BL127:BW127)</f>
        <v>19920</v>
      </c>
      <c r="CK127" s="10">
        <f t="shared" si="2"/>
        <v>171</v>
      </c>
      <c r="CL127" s="12">
        <f>CJ127/SUM(AZ127:BK127)*100-100</f>
        <v>194.63097174974115</v>
      </c>
      <c r="CM127" s="6">
        <f>SUM(BX127:CI127)</f>
        <v>287</v>
      </c>
      <c r="CN127" s="10">
        <f t="shared" si="3"/>
        <v>171</v>
      </c>
      <c r="CO127" s="149">
        <f>CM127/BL127*100-100</f>
        <v>18.595041322314046</v>
      </c>
    </row>
    <row r="128" spans="1:93" ht="15">
      <c r="A128" s="14" t="s">
        <v>4</v>
      </c>
      <c r="B128" s="14" t="s">
        <v>5</v>
      </c>
      <c r="C128" s="7" t="s">
        <v>132</v>
      </c>
      <c r="D128" s="6">
        <v>379</v>
      </c>
      <c r="E128" s="6">
        <v>495</v>
      </c>
      <c r="F128" s="6">
        <v>383</v>
      </c>
      <c r="G128" s="6">
        <v>593</v>
      </c>
      <c r="H128" s="6">
        <v>995</v>
      </c>
      <c r="I128" s="6">
        <v>245</v>
      </c>
      <c r="J128" s="6">
        <v>612</v>
      </c>
      <c r="K128" s="6">
        <v>699</v>
      </c>
      <c r="L128" s="6">
        <v>1575</v>
      </c>
      <c r="M128" s="6">
        <v>392</v>
      </c>
      <c r="N128" s="6">
        <v>761</v>
      </c>
      <c r="O128" s="6">
        <v>881</v>
      </c>
      <c r="P128" s="6">
        <v>1163</v>
      </c>
      <c r="Q128" s="6">
        <v>794</v>
      </c>
      <c r="R128" s="6">
        <v>2612</v>
      </c>
      <c r="S128" s="6">
        <v>18840</v>
      </c>
      <c r="T128" s="6">
        <v>980</v>
      </c>
      <c r="U128" s="6">
        <v>40461</v>
      </c>
      <c r="V128" s="6">
        <v>808</v>
      </c>
      <c r="W128" s="6">
        <v>20391</v>
      </c>
      <c r="X128" s="6">
        <v>323</v>
      </c>
      <c r="Y128" s="6">
        <v>32782</v>
      </c>
      <c r="Z128" s="6">
        <v>1029</v>
      </c>
      <c r="AA128" s="6">
        <v>230</v>
      </c>
      <c r="AB128" s="6">
        <v>279</v>
      </c>
      <c r="AC128" s="6">
        <v>899</v>
      </c>
      <c r="AD128" s="6">
        <v>259</v>
      </c>
      <c r="AE128" s="6">
        <v>2025</v>
      </c>
      <c r="AF128" s="6">
        <v>302</v>
      </c>
      <c r="AG128" s="6">
        <v>377</v>
      </c>
      <c r="AH128" s="6">
        <v>307</v>
      </c>
      <c r="AI128" s="6">
        <v>1148</v>
      </c>
      <c r="AJ128" s="6">
        <v>433</v>
      </c>
      <c r="AK128" s="6">
        <v>3952</v>
      </c>
      <c r="AL128" s="6">
        <v>539</v>
      </c>
      <c r="AM128" s="6">
        <v>994</v>
      </c>
      <c r="AN128" s="6">
        <v>945</v>
      </c>
      <c r="AO128" s="6">
        <v>816</v>
      </c>
      <c r="AP128" s="6">
        <v>2176</v>
      </c>
      <c r="AQ128" s="6">
        <v>2832</v>
      </c>
      <c r="AR128" s="6">
        <v>582</v>
      </c>
      <c r="AS128" s="6">
        <v>1093</v>
      </c>
      <c r="AT128" s="6">
        <v>681</v>
      </c>
      <c r="AU128" s="6">
        <v>1386</v>
      </c>
      <c r="AV128" s="6">
        <v>1173</v>
      </c>
      <c r="AW128" s="6">
        <v>1942</v>
      </c>
      <c r="AX128" s="6">
        <v>4430</v>
      </c>
      <c r="AY128" s="6">
        <v>3903</v>
      </c>
      <c r="AZ128" s="5">
        <v>1352</v>
      </c>
      <c r="BA128" s="5">
        <v>1024</v>
      </c>
      <c r="BB128" s="5">
        <v>1466</v>
      </c>
      <c r="BC128" s="5">
        <v>1841</v>
      </c>
      <c r="BD128" s="5">
        <v>772</v>
      </c>
      <c r="BE128" s="5">
        <v>802</v>
      </c>
      <c r="BF128" s="5">
        <v>1075</v>
      </c>
      <c r="BG128" s="5">
        <v>3586</v>
      </c>
      <c r="BH128" s="5">
        <v>792</v>
      </c>
      <c r="BI128" s="5">
        <v>4541</v>
      </c>
      <c r="BJ128" s="5">
        <v>1024</v>
      </c>
      <c r="BK128" s="5">
        <v>631</v>
      </c>
      <c r="BL128" s="5">
        <v>715</v>
      </c>
      <c r="BM128" s="5">
        <v>548</v>
      </c>
      <c r="BN128" s="5">
        <v>835</v>
      </c>
      <c r="BO128" s="5">
        <v>547</v>
      </c>
      <c r="BP128" s="5">
        <v>507</v>
      </c>
      <c r="BQ128" s="5">
        <v>430</v>
      </c>
      <c r="BR128" s="5">
        <v>39866</v>
      </c>
      <c r="BS128" s="5">
        <v>918</v>
      </c>
      <c r="BT128" s="5">
        <v>547</v>
      </c>
      <c r="BU128" s="5">
        <v>343</v>
      </c>
      <c r="BV128" s="5">
        <v>219</v>
      </c>
      <c r="BW128" s="5">
        <v>1289</v>
      </c>
      <c r="BX128" s="5">
        <v>462</v>
      </c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48">
        <f>SUM(BL128:BW128)</f>
        <v>46764</v>
      </c>
      <c r="CK128" s="10">
        <f t="shared" si="2"/>
        <v>152</v>
      </c>
      <c r="CL128" s="12">
        <f>CJ128/SUM(AZ128:BK128)*100-100</f>
        <v>147.35004760393525</v>
      </c>
      <c r="CM128" s="6">
        <f>SUM(BX128:CI128)</f>
        <v>462</v>
      </c>
      <c r="CN128" s="10">
        <f t="shared" si="3"/>
        <v>152</v>
      </c>
      <c r="CO128" s="149">
        <f>CM128/BL128*100-100</f>
        <v>-35.384615384615387</v>
      </c>
    </row>
    <row r="129" spans="1:93" ht="15">
      <c r="A129" s="14" t="s">
        <v>4</v>
      </c>
      <c r="B129" s="14" t="s">
        <v>5</v>
      </c>
      <c r="C129" s="7" t="s">
        <v>133</v>
      </c>
      <c r="D129" s="6">
        <v>11505</v>
      </c>
      <c r="E129" s="6">
        <v>11694</v>
      </c>
      <c r="F129" s="6">
        <v>10227</v>
      </c>
      <c r="G129" s="6">
        <v>10336</v>
      </c>
      <c r="H129" s="6">
        <v>10400</v>
      </c>
      <c r="I129" s="6">
        <v>12680</v>
      </c>
      <c r="J129" s="6">
        <v>11054</v>
      </c>
      <c r="K129" s="6">
        <v>12402</v>
      </c>
      <c r="L129" s="6">
        <v>13505</v>
      </c>
      <c r="M129" s="6">
        <v>9248</v>
      </c>
      <c r="N129" s="6">
        <v>16529</v>
      </c>
      <c r="O129" s="6">
        <v>14304</v>
      </c>
      <c r="P129" s="6">
        <v>6986</v>
      </c>
      <c r="Q129" s="6">
        <v>9265</v>
      </c>
      <c r="R129" s="6">
        <v>11173</v>
      </c>
      <c r="S129" s="6">
        <v>8623</v>
      </c>
      <c r="T129" s="6">
        <v>10012</v>
      </c>
      <c r="U129" s="6">
        <v>9850</v>
      </c>
      <c r="V129" s="6">
        <v>13946</v>
      </c>
      <c r="W129" s="6">
        <v>12081</v>
      </c>
      <c r="X129" s="6">
        <v>12679</v>
      </c>
      <c r="Y129" s="6">
        <v>10733</v>
      </c>
      <c r="Z129" s="6">
        <v>9160</v>
      </c>
      <c r="AA129" s="6">
        <v>12071</v>
      </c>
      <c r="AB129" s="6">
        <v>10210</v>
      </c>
      <c r="AC129" s="6">
        <v>8249</v>
      </c>
      <c r="AD129" s="6">
        <v>10169</v>
      </c>
      <c r="AE129" s="6">
        <v>15786</v>
      </c>
      <c r="AF129" s="6">
        <v>5874</v>
      </c>
      <c r="AG129" s="6">
        <v>7258</v>
      </c>
      <c r="AH129" s="6">
        <v>8955</v>
      </c>
      <c r="AI129" s="6">
        <v>5649</v>
      </c>
      <c r="AJ129" s="6">
        <v>7510</v>
      </c>
      <c r="AK129" s="6">
        <v>8366</v>
      </c>
      <c r="AL129" s="6">
        <v>8416</v>
      </c>
      <c r="AM129" s="6">
        <v>7878</v>
      </c>
      <c r="AN129" s="6">
        <v>6494</v>
      </c>
      <c r="AO129" s="6">
        <v>8132</v>
      </c>
      <c r="AP129" s="6">
        <v>9739</v>
      </c>
      <c r="AQ129" s="6">
        <v>12760</v>
      </c>
      <c r="AR129" s="6">
        <v>8433</v>
      </c>
      <c r="AS129" s="6">
        <v>9713</v>
      </c>
      <c r="AT129" s="6">
        <v>11756</v>
      </c>
      <c r="AU129" s="6">
        <v>9771</v>
      </c>
      <c r="AV129" s="6">
        <v>12369</v>
      </c>
      <c r="AW129" s="6">
        <v>8944</v>
      </c>
      <c r="AX129" s="6">
        <v>11431</v>
      </c>
      <c r="AY129" s="6">
        <v>9950</v>
      </c>
      <c r="AZ129" s="5">
        <v>9142</v>
      </c>
      <c r="BA129" s="5">
        <v>8225</v>
      </c>
      <c r="BB129" s="5">
        <v>13106</v>
      </c>
      <c r="BC129" s="5">
        <v>32371</v>
      </c>
      <c r="BD129" s="5">
        <v>9473</v>
      </c>
      <c r="BE129" s="5">
        <v>12426</v>
      </c>
      <c r="BF129" s="5">
        <v>12995</v>
      </c>
      <c r="BG129" s="5">
        <v>10920</v>
      </c>
      <c r="BH129" s="5">
        <v>11869</v>
      </c>
      <c r="BI129" s="5">
        <v>10192</v>
      </c>
      <c r="BJ129" s="5">
        <v>12285</v>
      </c>
      <c r="BK129" s="5">
        <v>16351</v>
      </c>
      <c r="BL129" s="5">
        <v>7739</v>
      </c>
      <c r="BM129" s="5">
        <v>10349</v>
      </c>
      <c r="BN129" s="5">
        <v>14601</v>
      </c>
      <c r="BO129" s="5">
        <v>7560</v>
      </c>
      <c r="BP129" s="5">
        <v>9891</v>
      </c>
      <c r="BQ129" s="5">
        <v>11520</v>
      </c>
      <c r="BR129" s="5">
        <v>12718</v>
      </c>
      <c r="BS129" s="5">
        <v>11035</v>
      </c>
      <c r="BT129" s="5">
        <v>10491</v>
      </c>
      <c r="BU129" s="5">
        <v>19253</v>
      </c>
      <c r="BV129" s="5">
        <v>13132</v>
      </c>
      <c r="BW129" s="5">
        <v>11499</v>
      </c>
      <c r="BX129" s="5">
        <v>6582</v>
      </c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48">
        <f>SUM(BL129:BW129)</f>
        <v>139788</v>
      </c>
      <c r="CK129" s="10">
        <f t="shared" si="2"/>
        <v>122</v>
      </c>
      <c r="CL129" s="12">
        <f>CJ129/SUM(AZ129:BK129)*100-100</f>
        <v>-12.27887421166578</v>
      </c>
      <c r="CM129" s="6">
        <f>SUM(BX129:CI129)</f>
        <v>6582</v>
      </c>
      <c r="CN129" s="10">
        <f t="shared" si="3"/>
        <v>122</v>
      </c>
      <c r="CO129" s="149">
        <f>CM129/BL129*100-100</f>
        <v>-14.950251970538829</v>
      </c>
    </row>
    <row r="130" spans="1:93" ht="15">
      <c r="A130" s="14" t="s">
        <v>4</v>
      </c>
      <c r="B130" s="14" t="s">
        <v>5</v>
      </c>
      <c r="C130" s="7" t="s">
        <v>134</v>
      </c>
      <c r="D130" s="6">
        <v>274</v>
      </c>
      <c r="E130" s="6">
        <v>142</v>
      </c>
      <c r="F130" s="6">
        <v>56</v>
      </c>
      <c r="G130" s="6">
        <v>61</v>
      </c>
      <c r="H130" s="6">
        <v>55</v>
      </c>
      <c r="I130" s="6">
        <v>27</v>
      </c>
      <c r="J130" s="6">
        <v>50</v>
      </c>
      <c r="K130" s="6">
        <v>67</v>
      </c>
      <c r="L130" s="6">
        <v>136</v>
      </c>
      <c r="M130" s="6">
        <v>32</v>
      </c>
      <c r="N130" s="6">
        <v>115</v>
      </c>
      <c r="O130" s="6">
        <v>219</v>
      </c>
      <c r="P130" s="6">
        <v>102</v>
      </c>
      <c r="Q130" s="6">
        <v>88</v>
      </c>
      <c r="R130" s="6">
        <v>102</v>
      </c>
      <c r="S130" s="6">
        <v>36</v>
      </c>
      <c r="T130" s="6">
        <v>315</v>
      </c>
      <c r="U130" s="6">
        <v>51</v>
      </c>
      <c r="V130" s="6">
        <v>570</v>
      </c>
      <c r="W130" s="6">
        <v>92</v>
      </c>
      <c r="X130" s="6">
        <v>185</v>
      </c>
      <c r="Y130" s="6">
        <v>193</v>
      </c>
      <c r="Z130" s="6">
        <v>93</v>
      </c>
      <c r="AA130" s="6">
        <v>208</v>
      </c>
      <c r="AB130" s="6">
        <v>495</v>
      </c>
      <c r="AC130" s="6">
        <v>122</v>
      </c>
      <c r="AD130" s="6">
        <v>581</v>
      </c>
      <c r="AE130" s="6">
        <v>51</v>
      </c>
      <c r="AF130" s="6">
        <v>120</v>
      </c>
      <c r="AG130" s="6">
        <v>230</v>
      </c>
      <c r="AH130" s="6">
        <v>62</v>
      </c>
      <c r="AI130" s="6">
        <v>56</v>
      </c>
      <c r="AJ130" s="6">
        <v>198</v>
      </c>
      <c r="AK130" s="6">
        <v>148</v>
      </c>
      <c r="AL130" s="6">
        <v>282</v>
      </c>
      <c r="AM130" s="6">
        <v>53</v>
      </c>
      <c r="AN130" s="6">
        <v>109</v>
      </c>
      <c r="AO130" s="6">
        <v>30</v>
      </c>
      <c r="AP130" s="6">
        <v>148</v>
      </c>
      <c r="AQ130" s="6">
        <v>27</v>
      </c>
      <c r="AR130" s="6">
        <v>108</v>
      </c>
      <c r="AS130" s="6">
        <v>356</v>
      </c>
      <c r="AT130" s="6">
        <v>75</v>
      </c>
      <c r="AU130" s="6">
        <v>86</v>
      </c>
      <c r="AV130" s="6">
        <v>121</v>
      </c>
      <c r="AW130" s="6">
        <v>130</v>
      </c>
      <c r="AX130" s="6">
        <v>41</v>
      </c>
      <c r="AY130" s="6">
        <v>64</v>
      </c>
      <c r="AZ130" s="5">
        <v>119</v>
      </c>
      <c r="BA130" s="5">
        <v>32</v>
      </c>
      <c r="BB130" s="5">
        <v>1032</v>
      </c>
      <c r="BC130" s="5">
        <v>20</v>
      </c>
      <c r="BD130" s="5">
        <v>162</v>
      </c>
      <c r="BE130" s="5">
        <v>141</v>
      </c>
      <c r="BF130" s="5">
        <v>41</v>
      </c>
      <c r="BG130" s="5">
        <v>291</v>
      </c>
      <c r="BH130" s="5">
        <v>91</v>
      </c>
      <c r="BI130" s="5">
        <v>199</v>
      </c>
      <c r="BJ130" s="5">
        <v>95</v>
      </c>
      <c r="BK130" s="5">
        <v>136</v>
      </c>
      <c r="BL130" s="5">
        <v>90</v>
      </c>
      <c r="BM130" s="5">
        <v>111</v>
      </c>
      <c r="BN130" s="5">
        <v>583</v>
      </c>
      <c r="BO130" s="5">
        <v>48</v>
      </c>
      <c r="BP130" s="5">
        <v>144</v>
      </c>
      <c r="BQ130" s="5">
        <v>84</v>
      </c>
      <c r="BR130" s="5">
        <v>64</v>
      </c>
      <c r="BS130" s="5">
        <v>56</v>
      </c>
      <c r="BT130" s="5">
        <v>43</v>
      </c>
      <c r="BU130" s="5">
        <v>321</v>
      </c>
      <c r="BV130" s="5">
        <v>491</v>
      </c>
      <c r="BW130" s="5">
        <v>125</v>
      </c>
      <c r="BX130" s="5">
        <v>134</v>
      </c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48">
        <f>SUM(BL130:BW130)</f>
        <v>2160</v>
      </c>
      <c r="CK130" s="10">
        <f t="shared" si="2"/>
        <v>199</v>
      </c>
      <c r="CL130" s="12">
        <f>CJ130/SUM(AZ130:BK130)*100-100</f>
        <v>-8.4357778719796528</v>
      </c>
      <c r="CM130" s="6">
        <f>SUM(BX130:CI130)</f>
        <v>134</v>
      </c>
      <c r="CN130" s="10">
        <f t="shared" si="3"/>
        <v>199</v>
      </c>
      <c r="CO130" s="149">
        <f>CM130/BL130*100-100</f>
        <v>48.888888888888886</v>
      </c>
    </row>
    <row r="131" spans="1:93" ht="15">
      <c r="A131" s="14" t="s">
        <v>4</v>
      </c>
      <c r="B131" s="14" t="s">
        <v>5</v>
      </c>
      <c r="C131" s="7" t="s">
        <v>135</v>
      </c>
      <c r="D131" s="6">
        <v>721702</v>
      </c>
      <c r="E131" s="6">
        <v>712250</v>
      </c>
      <c r="F131" s="6">
        <v>777963</v>
      </c>
      <c r="G131" s="6">
        <v>793440</v>
      </c>
      <c r="H131" s="6">
        <v>807803</v>
      </c>
      <c r="I131" s="6">
        <v>858770</v>
      </c>
      <c r="J131" s="6">
        <v>843604</v>
      </c>
      <c r="K131" s="6">
        <v>891029</v>
      </c>
      <c r="L131" s="6">
        <v>762863</v>
      </c>
      <c r="M131" s="6">
        <v>823876</v>
      </c>
      <c r="N131" s="6">
        <v>788896</v>
      </c>
      <c r="O131" s="6">
        <v>675989</v>
      </c>
      <c r="P131" s="6">
        <v>735006</v>
      </c>
      <c r="Q131" s="6">
        <v>735293</v>
      </c>
      <c r="R131" s="6">
        <v>911681</v>
      </c>
      <c r="S131" s="6">
        <v>885268</v>
      </c>
      <c r="T131" s="6">
        <v>928200</v>
      </c>
      <c r="U131" s="6">
        <v>793420</v>
      </c>
      <c r="V131" s="6">
        <v>1026999</v>
      </c>
      <c r="W131" s="6">
        <v>906817</v>
      </c>
      <c r="X131" s="6">
        <v>799879</v>
      </c>
      <c r="Y131" s="6">
        <v>797918</v>
      </c>
      <c r="Z131" s="6">
        <v>888878</v>
      </c>
      <c r="AA131" s="6">
        <v>748268</v>
      </c>
      <c r="AB131" s="6">
        <v>735274</v>
      </c>
      <c r="AC131" s="6">
        <v>859242</v>
      </c>
      <c r="AD131" s="6">
        <v>803648</v>
      </c>
      <c r="AE131" s="6">
        <v>558851</v>
      </c>
      <c r="AF131" s="6">
        <v>525248</v>
      </c>
      <c r="AG131" s="6">
        <v>590441</v>
      </c>
      <c r="AH131" s="6">
        <v>682631</v>
      </c>
      <c r="AI131" s="6">
        <v>649280</v>
      </c>
      <c r="AJ131" s="6">
        <v>807269</v>
      </c>
      <c r="AK131" s="6">
        <v>739248</v>
      </c>
      <c r="AL131" s="6">
        <v>774165</v>
      </c>
      <c r="AM131" s="6">
        <v>725412</v>
      </c>
      <c r="AN131" s="6">
        <v>741871</v>
      </c>
      <c r="AO131" s="6">
        <v>740048</v>
      </c>
      <c r="AP131" s="6">
        <v>999347</v>
      </c>
      <c r="AQ131" s="6">
        <v>838135</v>
      </c>
      <c r="AR131" s="6">
        <v>854647</v>
      </c>
      <c r="AS131" s="6">
        <v>919754</v>
      </c>
      <c r="AT131" s="6">
        <v>923014</v>
      </c>
      <c r="AU131" s="6">
        <v>871690</v>
      </c>
      <c r="AV131" s="6">
        <v>897095</v>
      </c>
      <c r="AW131" s="6">
        <v>901342</v>
      </c>
      <c r="AX131" s="6">
        <v>864096</v>
      </c>
      <c r="AY131" s="6">
        <v>933306</v>
      </c>
      <c r="AZ131" s="5">
        <v>883052</v>
      </c>
      <c r="BA131" s="5">
        <v>914587</v>
      </c>
      <c r="BB131" s="5">
        <v>1012692</v>
      </c>
      <c r="BC131" s="5">
        <v>1025410</v>
      </c>
      <c r="BD131" s="5">
        <v>1132798</v>
      </c>
      <c r="BE131" s="5">
        <v>1185970</v>
      </c>
      <c r="BF131" s="5">
        <v>1139609</v>
      </c>
      <c r="BG131" s="5">
        <v>1181603</v>
      </c>
      <c r="BH131" s="5">
        <v>1204256</v>
      </c>
      <c r="BI131" s="5">
        <v>1047686</v>
      </c>
      <c r="BJ131" s="5">
        <v>1179737</v>
      </c>
      <c r="BK131" s="5">
        <v>996642</v>
      </c>
      <c r="BL131" s="5">
        <v>1131212</v>
      </c>
      <c r="BM131" s="5">
        <v>1209990</v>
      </c>
      <c r="BN131" s="5">
        <v>1343009</v>
      </c>
      <c r="BO131" s="5">
        <v>1016327</v>
      </c>
      <c r="BP131" s="5">
        <v>1001557</v>
      </c>
      <c r="BQ131" s="5">
        <v>1102522</v>
      </c>
      <c r="BR131" s="5">
        <v>1080809</v>
      </c>
      <c r="BS131" s="5">
        <v>992639</v>
      </c>
      <c r="BT131" s="5">
        <v>993445</v>
      </c>
      <c r="BU131" s="5">
        <v>946809</v>
      </c>
      <c r="BV131" s="5">
        <v>1087662</v>
      </c>
      <c r="BW131" s="5">
        <v>887808</v>
      </c>
      <c r="BX131" s="5">
        <v>946750</v>
      </c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48">
        <f>SUM(BL131:BW131)</f>
        <v>12793789</v>
      </c>
      <c r="CK131" s="10">
        <f t="shared" ref="CK131:CK194" si="4">RANK(CJ131,CJ$2:CJ$263,0)</f>
        <v>23</v>
      </c>
      <c r="CL131" s="12">
        <f>CJ131/SUM(AZ131:BK131)*100-100</f>
        <v>-0.85440670450390144</v>
      </c>
      <c r="CM131" s="6">
        <f>SUM(BX131:CI131)</f>
        <v>946750</v>
      </c>
      <c r="CN131" s="10">
        <f t="shared" ref="CN131:CN194" si="5">CK131</f>
        <v>23</v>
      </c>
      <c r="CO131" s="149">
        <f>CM131/BL131*100-100</f>
        <v>-16.306580906143139</v>
      </c>
    </row>
    <row r="132" spans="1:93" ht="15">
      <c r="A132" s="14" t="s">
        <v>4</v>
      </c>
      <c r="B132" s="14" t="s">
        <v>5</v>
      </c>
      <c r="C132" s="7" t="s">
        <v>136</v>
      </c>
      <c r="D132" s="6">
        <v>123</v>
      </c>
      <c r="E132" s="6">
        <v>629</v>
      </c>
      <c r="F132" s="6">
        <v>1071</v>
      </c>
      <c r="G132" s="6">
        <v>257</v>
      </c>
      <c r="H132" s="6">
        <v>21266</v>
      </c>
      <c r="I132" s="6">
        <v>29561</v>
      </c>
      <c r="J132" s="6">
        <v>2170</v>
      </c>
      <c r="K132" s="6">
        <v>456</v>
      </c>
      <c r="L132" s="6">
        <v>25757</v>
      </c>
      <c r="M132" s="6">
        <v>14631</v>
      </c>
      <c r="N132" s="6">
        <v>906</v>
      </c>
      <c r="O132" s="6">
        <v>250</v>
      </c>
      <c r="P132" s="6">
        <v>429</v>
      </c>
      <c r="Q132" s="6">
        <v>997</v>
      </c>
      <c r="R132" s="6">
        <v>426744</v>
      </c>
      <c r="S132" s="6">
        <v>284</v>
      </c>
      <c r="T132" s="6">
        <v>489</v>
      </c>
      <c r="U132" s="6">
        <v>141</v>
      </c>
      <c r="V132" s="6">
        <v>15175</v>
      </c>
      <c r="W132" s="6">
        <v>93</v>
      </c>
      <c r="X132" s="6">
        <v>374</v>
      </c>
      <c r="Y132" s="6">
        <v>108</v>
      </c>
      <c r="Z132" s="6">
        <v>288</v>
      </c>
      <c r="AA132" s="6">
        <v>198</v>
      </c>
      <c r="AB132" s="6">
        <v>157</v>
      </c>
      <c r="AC132" s="6">
        <v>31</v>
      </c>
      <c r="AD132" s="6">
        <v>96</v>
      </c>
      <c r="AE132" s="6">
        <v>309</v>
      </c>
      <c r="AF132" s="6">
        <v>68564</v>
      </c>
      <c r="AG132" s="6">
        <v>312</v>
      </c>
      <c r="AH132" s="6">
        <v>93</v>
      </c>
      <c r="AI132" s="6">
        <v>134</v>
      </c>
      <c r="AJ132" s="6">
        <v>123</v>
      </c>
      <c r="AK132" s="6">
        <v>51</v>
      </c>
      <c r="AL132" s="6">
        <v>288</v>
      </c>
      <c r="AM132" s="6">
        <v>84</v>
      </c>
      <c r="AN132" s="6">
        <v>45</v>
      </c>
      <c r="AO132" s="6">
        <v>412554</v>
      </c>
      <c r="AP132" s="6">
        <v>3513</v>
      </c>
      <c r="AQ132" s="6">
        <v>14599</v>
      </c>
      <c r="AR132" s="6">
        <v>3024</v>
      </c>
      <c r="AS132" s="6">
        <v>401905</v>
      </c>
      <c r="AT132" s="6">
        <v>2368</v>
      </c>
      <c r="AU132" s="6">
        <v>699</v>
      </c>
      <c r="AV132" s="6">
        <v>143</v>
      </c>
      <c r="AW132" s="6">
        <v>191</v>
      </c>
      <c r="AX132" s="6">
        <v>8264</v>
      </c>
      <c r="AY132" s="6">
        <v>1961</v>
      </c>
      <c r="AZ132" s="5">
        <v>163</v>
      </c>
      <c r="BA132" s="5">
        <v>197</v>
      </c>
      <c r="BB132" s="5">
        <v>164</v>
      </c>
      <c r="BC132" s="5">
        <v>165</v>
      </c>
      <c r="BD132" s="5">
        <v>267</v>
      </c>
      <c r="BE132" s="5">
        <v>114</v>
      </c>
      <c r="BF132" s="5">
        <v>119</v>
      </c>
      <c r="BG132" s="5">
        <v>482</v>
      </c>
      <c r="BH132" s="5">
        <v>115</v>
      </c>
      <c r="BI132" s="5">
        <v>494</v>
      </c>
      <c r="BJ132" s="5">
        <v>554</v>
      </c>
      <c r="BK132" s="5">
        <v>78</v>
      </c>
      <c r="BL132" s="5">
        <v>67</v>
      </c>
      <c r="BM132" s="5">
        <v>94</v>
      </c>
      <c r="BN132" s="5">
        <v>295</v>
      </c>
      <c r="BO132" s="5">
        <v>215</v>
      </c>
      <c r="BP132" s="5">
        <v>513</v>
      </c>
      <c r="BQ132" s="5">
        <v>137</v>
      </c>
      <c r="BR132" s="5">
        <v>107</v>
      </c>
      <c r="BS132" s="5">
        <v>154</v>
      </c>
      <c r="BT132" s="5">
        <v>198</v>
      </c>
      <c r="BU132" s="5">
        <v>87</v>
      </c>
      <c r="BV132" s="5">
        <v>289</v>
      </c>
      <c r="BW132" s="5">
        <v>200</v>
      </c>
      <c r="BX132" s="5">
        <v>113</v>
      </c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48">
        <f>SUM(BL132:BW132)</f>
        <v>2356</v>
      </c>
      <c r="CK132" s="10">
        <f t="shared" si="4"/>
        <v>198</v>
      </c>
      <c r="CL132" s="12">
        <f>CJ132/SUM(AZ132:BK132)*100-100</f>
        <v>-19.093406593406598</v>
      </c>
      <c r="CM132" s="6">
        <f>SUM(BX132:CI132)</f>
        <v>113</v>
      </c>
      <c r="CN132" s="10">
        <f t="shared" si="5"/>
        <v>198</v>
      </c>
      <c r="CO132" s="149">
        <f>CM132/BL132*100-100</f>
        <v>68.656716417910445</v>
      </c>
    </row>
    <row r="133" spans="1:93" ht="15">
      <c r="A133" s="14" t="s">
        <v>4</v>
      </c>
      <c r="B133" s="14" t="s">
        <v>5</v>
      </c>
      <c r="C133" s="7" t="s">
        <v>137</v>
      </c>
      <c r="D133" s="6">
        <v>170428</v>
      </c>
      <c r="E133" s="6">
        <v>176066</v>
      </c>
      <c r="F133" s="6">
        <v>191787</v>
      </c>
      <c r="G133" s="6">
        <v>194537</v>
      </c>
      <c r="H133" s="6">
        <v>164243</v>
      </c>
      <c r="I133" s="6">
        <v>255705</v>
      </c>
      <c r="J133" s="6">
        <v>229522</v>
      </c>
      <c r="K133" s="6">
        <v>223312</v>
      </c>
      <c r="L133" s="6">
        <v>201051</v>
      </c>
      <c r="M133" s="6">
        <v>319706</v>
      </c>
      <c r="N133" s="6">
        <v>310604</v>
      </c>
      <c r="O133" s="6">
        <v>227621</v>
      </c>
      <c r="P133" s="6">
        <v>226005</v>
      </c>
      <c r="Q133" s="6">
        <v>425014</v>
      </c>
      <c r="R133" s="6">
        <v>201055</v>
      </c>
      <c r="S133" s="6">
        <v>196134</v>
      </c>
      <c r="T133" s="6">
        <v>194444</v>
      </c>
      <c r="U133" s="6">
        <v>188164</v>
      </c>
      <c r="V133" s="6">
        <v>193509</v>
      </c>
      <c r="W133" s="6">
        <v>185817</v>
      </c>
      <c r="X133" s="6">
        <v>242949</v>
      </c>
      <c r="Y133" s="6">
        <v>321845</v>
      </c>
      <c r="Z133" s="6">
        <v>303925</v>
      </c>
      <c r="AA133" s="6">
        <v>205516</v>
      </c>
      <c r="AB133" s="6">
        <v>133774</v>
      </c>
      <c r="AC133" s="6">
        <v>171464</v>
      </c>
      <c r="AD133" s="6">
        <v>238664</v>
      </c>
      <c r="AE133" s="6">
        <v>142956</v>
      </c>
      <c r="AF133" s="6">
        <v>134632</v>
      </c>
      <c r="AG133" s="6">
        <v>134645</v>
      </c>
      <c r="AH133" s="6">
        <v>165935</v>
      </c>
      <c r="AI133" s="6">
        <v>119074</v>
      </c>
      <c r="AJ133" s="6">
        <v>145396</v>
      </c>
      <c r="AK133" s="6">
        <v>151362</v>
      </c>
      <c r="AL133" s="6">
        <v>175954</v>
      </c>
      <c r="AM133" s="6">
        <v>177625</v>
      </c>
      <c r="AN133" s="6">
        <v>157569</v>
      </c>
      <c r="AO133" s="6">
        <v>175537</v>
      </c>
      <c r="AP133" s="6">
        <v>207095</v>
      </c>
      <c r="AQ133" s="6">
        <v>198615</v>
      </c>
      <c r="AR133" s="6">
        <v>171005</v>
      </c>
      <c r="AS133" s="6">
        <v>246417</v>
      </c>
      <c r="AT133" s="6">
        <v>302339</v>
      </c>
      <c r="AU133" s="6">
        <v>251259</v>
      </c>
      <c r="AV133" s="6">
        <v>281369</v>
      </c>
      <c r="AW133" s="6">
        <v>196656</v>
      </c>
      <c r="AX133" s="6">
        <v>278620</v>
      </c>
      <c r="AY133" s="6">
        <v>252169</v>
      </c>
      <c r="AZ133" s="5">
        <v>181949</v>
      </c>
      <c r="BA133" s="5">
        <v>183492</v>
      </c>
      <c r="BB133" s="5">
        <v>213326</v>
      </c>
      <c r="BC133" s="5">
        <v>200855</v>
      </c>
      <c r="BD133" s="5">
        <v>199208</v>
      </c>
      <c r="BE133" s="5">
        <v>187187</v>
      </c>
      <c r="BF133" s="5">
        <v>285948</v>
      </c>
      <c r="BG133" s="5">
        <v>217714</v>
      </c>
      <c r="BH133" s="5">
        <v>282103</v>
      </c>
      <c r="BI133" s="5">
        <v>230362</v>
      </c>
      <c r="BJ133" s="5">
        <v>327866</v>
      </c>
      <c r="BK133" s="5">
        <v>282290</v>
      </c>
      <c r="BL133" s="5">
        <v>189949</v>
      </c>
      <c r="BM133" s="5">
        <v>191750</v>
      </c>
      <c r="BN133" s="5">
        <v>350474</v>
      </c>
      <c r="BO133" s="5">
        <v>169664</v>
      </c>
      <c r="BP133" s="5">
        <v>211994</v>
      </c>
      <c r="BQ133" s="5">
        <v>263852</v>
      </c>
      <c r="BR133" s="5">
        <v>227630</v>
      </c>
      <c r="BS133" s="5">
        <v>196018</v>
      </c>
      <c r="BT133" s="5">
        <v>283039</v>
      </c>
      <c r="BU133" s="5">
        <v>251679</v>
      </c>
      <c r="BV133" s="5">
        <v>503945</v>
      </c>
      <c r="BW133" s="5">
        <v>546395</v>
      </c>
      <c r="BX133" s="5">
        <v>187892</v>
      </c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48">
        <f>SUM(BL133:BW133)</f>
        <v>3386389</v>
      </c>
      <c r="CK133" s="10">
        <f t="shared" si="4"/>
        <v>52</v>
      </c>
      <c r="CL133" s="12">
        <f>CJ133/SUM(AZ133:BK133)*100-100</f>
        <v>21.275973212047418</v>
      </c>
      <c r="CM133" s="6">
        <f>SUM(BX133:CI133)</f>
        <v>187892</v>
      </c>
      <c r="CN133" s="10">
        <f t="shared" si="5"/>
        <v>52</v>
      </c>
      <c r="CO133" s="149">
        <f>CM133/BL133*100-100</f>
        <v>-1.0829222580798046</v>
      </c>
    </row>
    <row r="134" spans="1:93" ht="15">
      <c r="A134" s="14" t="s">
        <v>4</v>
      </c>
      <c r="B134" s="14" t="s">
        <v>5</v>
      </c>
      <c r="C134" s="7" t="s">
        <v>138</v>
      </c>
      <c r="D134" s="6">
        <v>18358</v>
      </c>
      <c r="E134" s="6">
        <v>15844</v>
      </c>
      <c r="F134" s="6">
        <v>20443</v>
      </c>
      <c r="G134" s="6">
        <v>32899</v>
      </c>
      <c r="H134" s="6">
        <v>23200</v>
      </c>
      <c r="I134" s="6">
        <v>20116</v>
      </c>
      <c r="J134" s="6">
        <v>19165</v>
      </c>
      <c r="K134" s="6">
        <v>18787</v>
      </c>
      <c r="L134" s="6">
        <v>24068</v>
      </c>
      <c r="M134" s="6">
        <v>17980</v>
      </c>
      <c r="N134" s="6">
        <v>18375</v>
      </c>
      <c r="O134" s="6">
        <v>16328</v>
      </c>
      <c r="P134" s="6">
        <v>14188</v>
      </c>
      <c r="Q134" s="6">
        <v>14299</v>
      </c>
      <c r="R134" s="6">
        <v>16647</v>
      </c>
      <c r="S134" s="6">
        <v>15709</v>
      </c>
      <c r="T134" s="6">
        <v>16884</v>
      </c>
      <c r="U134" s="6">
        <v>14317</v>
      </c>
      <c r="V134" s="6">
        <v>19869</v>
      </c>
      <c r="W134" s="6">
        <v>21318</v>
      </c>
      <c r="X134" s="6">
        <v>20178</v>
      </c>
      <c r="Y134" s="6">
        <v>20560</v>
      </c>
      <c r="Z134" s="6">
        <v>22827</v>
      </c>
      <c r="AA134" s="6">
        <v>16583</v>
      </c>
      <c r="AB134" s="6">
        <v>18308</v>
      </c>
      <c r="AC134" s="6">
        <v>19860</v>
      </c>
      <c r="AD134" s="6">
        <v>17512</v>
      </c>
      <c r="AE134" s="6">
        <v>17479</v>
      </c>
      <c r="AF134" s="6">
        <v>10104</v>
      </c>
      <c r="AG134" s="6">
        <v>12554</v>
      </c>
      <c r="AH134" s="6">
        <v>20605</v>
      </c>
      <c r="AI134" s="6">
        <v>18376</v>
      </c>
      <c r="AJ134" s="6">
        <v>13793</v>
      </c>
      <c r="AK134" s="6">
        <v>19018</v>
      </c>
      <c r="AL134" s="6">
        <v>16006</v>
      </c>
      <c r="AM134" s="6">
        <v>12192</v>
      </c>
      <c r="AN134" s="6">
        <v>11615</v>
      </c>
      <c r="AO134" s="6">
        <v>14465</v>
      </c>
      <c r="AP134" s="6">
        <v>18669</v>
      </c>
      <c r="AQ134" s="6">
        <v>18491</v>
      </c>
      <c r="AR134" s="6">
        <v>19545</v>
      </c>
      <c r="AS134" s="6">
        <v>16737</v>
      </c>
      <c r="AT134" s="6">
        <v>21718</v>
      </c>
      <c r="AU134" s="6">
        <v>21665</v>
      </c>
      <c r="AV134" s="6">
        <v>23119</v>
      </c>
      <c r="AW134" s="6">
        <v>23498</v>
      </c>
      <c r="AX134" s="6">
        <v>24388</v>
      </c>
      <c r="AY134" s="6">
        <v>32653</v>
      </c>
      <c r="AZ134" s="5">
        <v>19664</v>
      </c>
      <c r="BA134" s="5">
        <v>33543</v>
      </c>
      <c r="BB134" s="5">
        <v>28368</v>
      </c>
      <c r="BC134" s="5">
        <v>21827</v>
      </c>
      <c r="BD134" s="5">
        <v>29097</v>
      </c>
      <c r="BE134" s="5">
        <v>23959</v>
      </c>
      <c r="BF134" s="5">
        <v>29202</v>
      </c>
      <c r="BG134" s="5">
        <v>22344</v>
      </c>
      <c r="BH134" s="5">
        <v>29626</v>
      </c>
      <c r="BI134" s="5">
        <v>24651</v>
      </c>
      <c r="BJ134" s="5">
        <v>31438</v>
      </c>
      <c r="BK134" s="5">
        <v>25785</v>
      </c>
      <c r="BL134" s="5">
        <v>29767</v>
      </c>
      <c r="BM134" s="5">
        <v>28520</v>
      </c>
      <c r="BN134" s="5">
        <v>29488</v>
      </c>
      <c r="BO134" s="5">
        <v>30844</v>
      </c>
      <c r="BP134" s="5">
        <v>31899</v>
      </c>
      <c r="BQ134" s="5">
        <v>42473</v>
      </c>
      <c r="BR134" s="5">
        <v>27648</v>
      </c>
      <c r="BS134" s="5">
        <v>28220</v>
      </c>
      <c r="BT134" s="5">
        <v>26650</v>
      </c>
      <c r="BU134" s="5">
        <v>28308</v>
      </c>
      <c r="BV134" s="5">
        <v>32375</v>
      </c>
      <c r="BW134" s="5">
        <v>27562</v>
      </c>
      <c r="BX134" s="5">
        <v>24431</v>
      </c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48">
        <f>SUM(BL134:BW134)</f>
        <v>363754</v>
      </c>
      <c r="CK134" s="10">
        <f t="shared" si="4"/>
        <v>97</v>
      </c>
      <c r="CL134" s="12">
        <f>CJ134/SUM(AZ134:BK134)*100-100</f>
        <v>13.849591867394452</v>
      </c>
      <c r="CM134" s="6">
        <f>SUM(BX134:CI134)</f>
        <v>24431</v>
      </c>
      <c r="CN134" s="10">
        <f t="shared" si="5"/>
        <v>97</v>
      </c>
      <c r="CO134" s="149">
        <f>CM134/BL134*100-100</f>
        <v>-17.925891087445834</v>
      </c>
    </row>
    <row r="135" spans="1:93" ht="15">
      <c r="A135" s="14" t="s">
        <v>4</v>
      </c>
      <c r="B135" s="14" t="s">
        <v>5</v>
      </c>
      <c r="C135" s="7" t="s">
        <v>139</v>
      </c>
      <c r="D135" s="6">
        <v>2334</v>
      </c>
      <c r="E135" s="6">
        <v>4789</v>
      </c>
      <c r="F135" s="6">
        <v>2061</v>
      </c>
      <c r="G135" s="6">
        <v>1621</v>
      </c>
      <c r="H135" s="6">
        <v>1319</v>
      </c>
      <c r="I135" s="6">
        <v>1975</v>
      </c>
      <c r="J135" s="6">
        <v>1084</v>
      </c>
      <c r="K135" s="6">
        <v>12418</v>
      </c>
      <c r="L135" s="6">
        <v>7651</v>
      </c>
      <c r="M135" s="6">
        <v>1674</v>
      </c>
      <c r="N135" s="6">
        <v>1661</v>
      </c>
      <c r="O135" s="6">
        <v>1058</v>
      </c>
      <c r="P135" s="6">
        <v>2052</v>
      </c>
      <c r="Q135" s="6">
        <v>1408</v>
      </c>
      <c r="R135" s="6">
        <v>1522</v>
      </c>
      <c r="S135" s="6">
        <v>1930</v>
      </c>
      <c r="T135" s="6">
        <v>1612</v>
      </c>
      <c r="U135" s="6">
        <v>3101</v>
      </c>
      <c r="V135" s="6">
        <v>1621</v>
      </c>
      <c r="W135" s="6">
        <v>1045</v>
      </c>
      <c r="X135" s="6">
        <v>1330</v>
      </c>
      <c r="Y135" s="6">
        <v>1567</v>
      </c>
      <c r="Z135" s="6">
        <v>1843</v>
      </c>
      <c r="AA135" s="6">
        <v>1464</v>
      </c>
      <c r="AB135" s="6">
        <v>1561</v>
      </c>
      <c r="AC135" s="6">
        <v>1480</v>
      </c>
      <c r="AD135" s="6">
        <v>1116</v>
      </c>
      <c r="AE135" s="6">
        <v>641</v>
      </c>
      <c r="AF135" s="6">
        <v>479</v>
      </c>
      <c r="AG135" s="6">
        <v>911</v>
      </c>
      <c r="AH135" s="6">
        <v>1753</v>
      </c>
      <c r="AI135" s="6">
        <v>1402</v>
      </c>
      <c r="AJ135" s="6">
        <v>1207</v>
      </c>
      <c r="AK135" s="6">
        <v>1329</v>
      </c>
      <c r="AL135" s="6">
        <v>879</v>
      </c>
      <c r="AM135" s="6">
        <v>1409</v>
      </c>
      <c r="AN135" s="6">
        <v>669</v>
      </c>
      <c r="AO135" s="6">
        <v>876</v>
      </c>
      <c r="AP135" s="6">
        <v>2445</v>
      </c>
      <c r="AQ135" s="6">
        <v>965</v>
      </c>
      <c r="AR135" s="6">
        <v>1096</v>
      </c>
      <c r="AS135" s="6">
        <v>1033</v>
      </c>
      <c r="AT135" s="6">
        <v>1668</v>
      </c>
      <c r="AU135" s="6">
        <v>1054</v>
      </c>
      <c r="AV135" s="6">
        <v>867</v>
      </c>
      <c r="AW135" s="6">
        <v>918</v>
      </c>
      <c r="AX135" s="6">
        <v>4708</v>
      </c>
      <c r="AY135" s="6">
        <v>1350</v>
      </c>
      <c r="AZ135" s="5">
        <v>1398</v>
      </c>
      <c r="BA135" s="5">
        <v>1075</v>
      </c>
      <c r="BB135" s="5">
        <v>1770</v>
      </c>
      <c r="BC135" s="5">
        <v>749</v>
      </c>
      <c r="BD135" s="5">
        <v>1108</v>
      </c>
      <c r="BE135" s="5">
        <v>1372</v>
      </c>
      <c r="BF135" s="5">
        <v>2260</v>
      </c>
      <c r="BG135" s="5">
        <v>1209</v>
      </c>
      <c r="BH135" s="5">
        <v>1442</v>
      </c>
      <c r="BI135" s="5">
        <v>1291</v>
      </c>
      <c r="BJ135" s="5">
        <v>956</v>
      </c>
      <c r="BK135" s="5">
        <v>1279</v>
      </c>
      <c r="BL135" s="5">
        <v>779</v>
      </c>
      <c r="BM135" s="5">
        <v>1512</v>
      </c>
      <c r="BN135" s="5">
        <v>1610</v>
      </c>
      <c r="BO135" s="5">
        <v>2378</v>
      </c>
      <c r="BP135" s="5">
        <v>1000</v>
      </c>
      <c r="BQ135" s="5">
        <v>1569</v>
      </c>
      <c r="BR135" s="5">
        <v>1313</v>
      </c>
      <c r="BS135" s="5">
        <v>2248</v>
      </c>
      <c r="BT135" s="5">
        <v>2081</v>
      </c>
      <c r="BU135" s="5">
        <v>1461</v>
      </c>
      <c r="BV135" s="5">
        <v>1429</v>
      </c>
      <c r="BW135" s="5">
        <v>1331</v>
      </c>
      <c r="BX135" s="5">
        <v>1593</v>
      </c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48">
        <f>SUM(BL135:BW135)</f>
        <v>18711</v>
      </c>
      <c r="CK135" s="10">
        <f t="shared" si="4"/>
        <v>172</v>
      </c>
      <c r="CL135" s="12">
        <f>CJ135/SUM(AZ135:BK135)*100-100</f>
        <v>17.61267207241184</v>
      </c>
      <c r="CM135" s="6">
        <f>SUM(BX135:CI135)</f>
        <v>1593</v>
      </c>
      <c r="CN135" s="10">
        <f t="shared" si="5"/>
        <v>172</v>
      </c>
      <c r="CO135" s="149">
        <f>CM135/BL135*100-100</f>
        <v>104.49293966623875</v>
      </c>
    </row>
    <row r="136" spans="1:93" ht="15">
      <c r="A136" s="14" t="s">
        <v>4</v>
      </c>
      <c r="B136" s="14" t="s">
        <v>5</v>
      </c>
      <c r="C136" s="7" t="s">
        <v>140</v>
      </c>
      <c r="D136" s="6">
        <v>71</v>
      </c>
      <c r="E136" s="6">
        <v>73</v>
      </c>
      <c r="F136" s="6">
        <v>54</v>
      </c>
      <c r="G136" s="6">
        <v>2</v>
      </c>
      <c r="H136" s="6">
        <v>54</v>
      </c>
      <c r="I136" s="6">
        <v>174</v>
      </c>
      <c r="J136" s="6">
        <v>23</v>
      </c>
      <c r="K136" s="6">
        <v>59</v>
      </c>
      <c r="L136" s="6">
        <v>301</v>
      </c>
      <c r="M136" s="6">
        <v>196</v>
      </c>
      <c r="N136" s="6">
        <v>437</v>
      </c>
      <c r="O136" s="6">
        <v>56</v>
      </c>
      <c r="P136" s="6">
        <v>38</v>
      </c>
      <c r="Q136" s="6">
        <v>122</v>
      </c>
      <c r="R136" s="6">
        <v>40</v>
      </c>
      <c r="S136" s="6">
        <v>9</v>
      </c>
      <c r="T136" s="6">
        <v>319</v>
      </c>
      <c r="U136" s="6">
        <v>70</v>
      </c>
      <c r="V136" s="6">
        <v>420</v>
      </c>
      <c r="W136" s="6">
        <v>72</v>
      </c>
      <c r="X136" s="6">
        <v>180</v>
      </c>
      <c r="Y136" s="6">
        <v>75</v>
      </c>
      <c r="Z136" s="6">
        <v>131</v>
      </c>
      <c r="AA136" s="6">
        <v>74</v>
      </c>
      <c r="AB136" s="6">
        <v>59</v>
      </c>
      <c r="AC136" s="6">
        <v>61</v>
      </c>
      <c r="AD136" s="6">
        <v>74</v>
      </c>
      <c r="AE136" s="6"/>
      <c r="AF136" s="6">
        <v>59</v>
      </c>
      <c r="AG136" s="6">
        <v>27</v>
      </c>
      <c r="AH136" s="6">
        <v>20</v>
      </c>
      <c r="AI136" s="6">
        <v>34</v>
      </c>
      <c r="AJ136" s="6">
        <v>120</v>
      </c>
      <c r="AK136" s="6">
        <v>40</v>
      </c>
      <c r="AL136" s="6">
        <v>168</v>
      </c>
      <c r="AM136" s="6">
        <v>114</v>
      </c>
      <c r="AN136" s="6">
        <v>35</v>
      </c>
      <c r="AO136" s="6">
        <v>52</v>
      </c>
      <c r="AP136" s="6">
        <v>166</v>
      </c>
      <c r="AQ136" s="6">
        <v>99</v>
      </c>
      <c r="AR136" s="6">
        <v>30</v>
      </c>
      <c r="AS136" s="6">
        <v>36</v>
      </c>
      <c r="AT136" s="6">
        <v>101</v>
      </c>
      <c r="AU136" s="6">
        <v>172</v>
      </c>
      <c r="AV136" s="6">
        <v>109</v>
      </c>
      <c r="AW136" s="6">
        <v>264</v>
      </c>
      <c r="AX136" s="6">
        <v>24</v>
      </c>
      <c r="AY136" s="6">
        <v>26</v>
      </c>
      <c r="AZ136" s="5">
        <v>102</v>
      </c>
      <c r="BA136" s="5">
        <v>43</v>
      </c>
      <c r="BB136" s="5">
        <v>65</v>
      </c>
      <c r="BC136" s="5">
        <v>97</v>
      </c>
      <c r="BD136" s="5">
        <v>45</v>
      </c>
      <c r="BE136" s="5">
        <v>25</v>
      </c>
      <c r="BF136" s="5">
        <v>130</v>
      </c>
      <c r="BG136" s="5">
        <v>188</v>
      </c>
      <c r="BH136" s="5">
        <v>39</v>
      </c>
      <c r="BI136" s="5">
        <v>68</v>
      </c>
      <c r="BJ136" s="5">
        <v>155</v>
      </c>
      <c r="BK136" s="5">
        <v>21</v>
      </c>
      <c r="BL136" s="5">
        <v>18</v>
      </c>
      <c r="BM136" s="5">
        <v>42</v>
      </c>
      <c r="BN136" s="5">
        <v>79</v>
      </c>
      <c r="BO136" s="5">
        <v>42</v>
      </c>
      <c r="BP136" s="5">
        <v>52</v>
      </c>
      <c r="BQ136" s="5">
        <v>174</v>
      </c>
      <c r="BR136" s="5">
        <v>175</v>
      </c>
      <c r="BS136" s="5">
        <v>53</v>
      </c>
      <c r="BT136" s="5">
        <v>52</v>
      </c>
      <c r="BU136" s="5">
        <v>5</v>
      </c>
      <c r="BV136" s="5">
        <v>70</v>
      </c>
      <c r="BW136" s="5">
        <v>47</v>
      </c>
      <c r="BX136" s="5">
        <v>20</v>
      </c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48">
        <f>SUM(BL136:BW136)</f>
        <v>809</v>
      </c>
      <c r="CK136" s="10">
        <f t="shared" si="4"/>
        <v>207</v>
      </c>
      <c r="CL136" s="12">
        <f>CJ136/SUM(AZ136:BK136)*100-100</f>
        <v>-17.280163599182004</v>
      </c>
      <c r="CM136" s="6">
        <f>SUM(BX136:CI136)</f>
        <v>20</v>
      </c>
      <c r="CN136" s="10">
        <f t="shared" si="5"/>
        <v>207</v>
      </c>
      <c r="CO136" s="149">
        <f>CM136/BL136*100-100</f>
        <v>11.111111111111114</v>
      </c>
    </row>
    <row r="137" spans="1:93" ht="15">
      <c r="A137" s="14" t="s">
        <v>4</v>
      </c>
      <c r="B137" s="14" t="s">
        <v>5</v>
      </c>
      <c r="C137" s="7" t="s">
        <v>141</v>
      </c>
      <c r="D137" s="6">
        <v>32968</v>
      </c>
      <c r="E137" s="6">
        <v>25019</v>
      </c>
      <c r="F137" s="6">
        <v>18936</v>
      </c>
      <c r="G137" s="6">
        <v>22303</v>
      </c>
      <c r="H137" s="6">
        <v>16199</v>
      </c>
      <c r="I137" s="6">
        <v>20438</v>
      </c>
      <c r="J137" s="6">
        <v>20344</v>
      </c>
      <c r="K137" s="6">
        <v>23093</v>
      </c>
      <c r="L137" s="6">
        <v>30856</v>
      </c>
      <c r="M137" s="6">
        <v>20605</v>
      </c>
      <c r="N137" s="6">
        <v>27522</v>
      </c>
      <c r="O137" s="6">
        <v>23260</v>
      </c>
      <c r="P137" s="6">
        <v>22164</v>
      </c>
      <c r="Q137" s="6">
        <v>21093</v>
      </c>
      <c r="R137" s="6">
        <v>20815</v>
      </c>
      <c r="S137" s="6">
        <v>22464</v>
      </c>
      <c r="T137" s="6">
        <v>22502</v>
      </c>
      <c r="U137" s="6">
        <v>15495</v>
      </c>
      <c r="V137" s="6">
        <v>20723</v>
      </c>
      <c r="W137" s="6">
        <v>19686</v>
      </c>
      <c r="X137" s="6">
        <v>24138</v>
      </c>
      <c r="Y137" s="6">
        <v>31626</v>
      </c>
      <c r="Z137" s="6">
        <v>26405</v>
      </c>
      <c r="AA137" s="6">
        <v>22579</v>
      </c>
      <c r="AB137" s="6">
        <v>24395</v>
      </c>
      <c r="AC137" s="6">
        <v>24011</v>
      </c>
      <c r="AD137" s="6">
        <v>23489</v>
      </c>
      <c r="AE137" s="6">
        <v>16199</v>
      </c>
      <c r="AF137" s="6">
        <v>10823</v>
      </c>
      <c r="AG137" s="6">
        <v>18016</v>
      </c>
      <c r="AH137" s="6">
        <v>18890</v>
      </c>
      <c r="AI137" s="6">
        <v>17890</v>
      </c>
      <c r="AJ137" s="6">
        <v>16988</v>
      </c>
      <c r="AK137" s="6">
        <v>20467</v>
      </c>
      <c r="AL137" s="6">
        <v>20771</v>
      </c>
      <c r="AM137" s="6">
        <v>16051</v>
      </c>
      <c r="AN137" s="6">
        <v>10977</v>
      </c>
      <c r="AO137" s="6">
        <v>17556</v>
      </c>
      <c r="AP137" s="6">
        <v>22600</v>
      </c>
      <c r="AQ137" s="6">
        <v>19637</v>
      </c>
      <c r="AR137" s="6">
        <v>20714</v>
      </c>
      <c r="AS137" s="6">
        <v>21673</v>
      </c>
      <c r="AT137" s="6">
        <v>21819</v>
      </c>
      <c r="AU137" s="6">
        <v>16811</v>
      </c>
      <c r="AV137" s="6">
        <v>33094</v>
      </c>
      <c r="AW137" s="6">
        <v>36031</v>
      </c>
      <c r="AX137" s="6">
        <v>31566</v>
      </c>
      <c r="AY137" s="6">
        <v>31886</v>
      </c>
      <c r="AZ137" s="5">
        <v>26111</v>
      </c>
      <c r="BA137" s="5">
        <v>28636</v>
      </c>
      <c r="BB137" s="5">
        <v>29212</v>
      </c>
      <c r="BC137" s="5">
        <v>28190</v>
      </c>
      <c r="BD137" s="5">
        <v>35853</v>
      </c>
      <c r="BE137" s="5">
        <v>27366</v>
      </c>
      <c r="BF137" s="5">
        <v>35253</v>
      </c>
      <c r="BG137" s="5">
        <v>26958</v>
      </c>
      <c r="BH137" s="5">
        <v>34029</v>
      </c>
      <c r="BI137" s="5">
        <v>33829</v>
      </c>
      <c r="BJ137" s="5">
        <v>33498</v>
      </c>
      <c r="BK137" s="5">
        <v>25549</v>
      </c>
      <c r="BL137" s="5">
        <v>21392</v>
      </c>
      <c r="BM137" s="5">
        <v>30062</v>
      </c>
      <c r="BN137" s="5">
        <v>42508</v>
      </c>
      <c r="BO137" s="5">
        <v>25332</v>
      </c>
      <c r="BP137" s="5">
        <v>33853</v>
      </c>
      <c r="BQ137" s="5">
        <v>34017</v>
      </c>
      <c r="BR137" s="5">
        <v>29655</v>
      </c>
      <c r="BS137" s="5">
        <v>26675</v>
      </c>
      <c r="BT137" s="5">
        <v>35399</v>
      </c>
      <c r="BU137" s="5">
        <v>32476</v>
      </c>
      <c r="BV137" s="5">
        <v>34732</v>
      </c>
      <c r="BW137" s="5">
        <v>26692</v>
      </c>
      <c r="BX137" s="5">
        <v>35132</v>
      </c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48">
        <f>SUM(BL137:BW137)</f>
        <v>372793</v>
      </c>
      <c r="CK137" s="10">
        <f t="shared" si="4"/>
        <v>96</v>
      </c>
      <c r="CL137" s="12">
        <f>CJ137/SUM(AZ137:BK137)*100-100</f>
        <v>2.2796611099526984</v>
      </c>
      <c r="CM137" s="6">
        <f>SUM(BX137:CI137)</f>
        <v>35132</v>
      </c>
      <c r="CN137" s="10">
        <f t="shared" si="5"/>
        <v>96</v>
      </c>
      <c r="CO137" s="149">
        <f>CM137/BL137*100-100</f>
        <v>64.229618548990288</v>
      </c>
    </row>
    <row r="138" spans="1:93" ht="15">
      <c r="A138" s="14" t="s">
        <v>4</v>
      </c>
      <c r="B138" s="14" t="s">
        <v>5</v>
      </c>
      <c r="C138" s="7" t="s">
        <v>142</v>
      </c>
      <c r="D138" s="6">
        <v>36441</v>
      </c>
      <c r="E138" s="6">
        <v>39414</v>
      </c>
      <c r="F138" s="6">
        <v>40908</v>
      </c>
      <c r="G138" s="6">
        <v>35315</v>
      </c>
      <c r="H138" s="6">
        <v>41565</v>
      </c>
      <c r="I138" s="6">
        <v>47041</v>
      </c>
      <c r="J138" s="6">
        <v>40510</v>
      </c>
      <c r="K138" s="6">
        <v>42938</v>
      </c>
      <c r="L138" s="6">
        <v>42375</v>
      </c>
      <c r="M138" s="6">
        <v>38762</v>
      </c>
      <c r="N138" s="6">
        <v>37185</v>
      </c>
      <c r="O138" s="6">
        <v>37317</v>
      </c>
      <c r="P138" s="6">
        <v>32415</v>
      </c>
      <c r="Q138" s="6">
        <v>36754</v>
      </c>
      <c r="R138" s="6">
        <v>37059</v>
      </c>
      <c r="S138" s="6">
        <v>34377</v>
      </c>
      <c r="T138" s="6">
        <v>44041</v>
      </c>
      <c r="U138" s="6">
        <v>34202</v>
      </c>
      <c r="V138" s="6">
        <v>49105</v>
      </c>
      <c r="W138" s="6">
        <v>40583</v>
      </c>
      <c r="X138" s="6">
        <v>36051</v>
      </c>
      <c r="Y138" s="6">
        <v>43389</v>
      </c>
      <c r="Z138" s="6">
        <v>34200</v>
      </c>
      <c r="AA138" s="6">
        <v>32042</v>
      </c>
      <c r="AB138" s="6">
        <v>34966</v>
      </c>
      <c r="AC138" s="6">
        <v>42570</v>
      </c>
      <c r="AD138" s="6">
        <v>39695</v>
      </c>
      <c r="AE138" s="6">
        <v>28338</v>
      </c>
      <c r="AF138" s="6">
        <v>24468</v>
      </c>
      <c r="AG138" s="6">
        <v>28956</v>
      </c>
      <c r="AH138" s="6">
        <v>30981</v>
      </c>
      <c r="AI138" s="6">
        <v>43013</v>
      </c>
      <c r="AJ138" s="6">
        <v>27271</v>
      </c>
      <c r="AK138" s="6">
        <v>37694</v>
      </c>
      <c r="AL138" s="6">
        <v>30180</v>
      </c>
      <c r="AM138" s="6">
        <v>32995</v>
      </c>
      <c r="AN138" s="6">
        <v>29534</v>
      </c>
      <c r="AO138" s="6">
        <v>35556</v>
      </c>
      <c r="AP138" s="6">
        <v>37213</v>
      </c>
      <c r="AQ138" s="6">
        <v>61388</v>
      </c>
      <c r="AR138" s="6">
        <v>52589</v>
      </c>
      <c r="AS138" s="6">
        <v>41462</v>
      </c>
      <c r="AT138" s="6">
        <v>38532</v>
      </c>
      <c r="AU138" s="6">
        <v>37348</v>
      </c>
      <c r="AV138" s="6">
        <v>37147</v>
      </c>
      <c r="AW138" s="6">
        <v>47904</v>
      </c>
      <c r="AX138" s="6">
        <v>37245</v>
      </c>
      <c r="AY138" s="6">
        <v>74047</v>
      </c>
      <c r="AZ138" s="5">
        <v>51542</v>
      </c>
      <c r="BA138" s="5">
        <v>57125</v>
      </c>
      <c r="BB138" s="5">
        <v>43713</v>
      </c>
      <c r="BC138" s="5">
        <v>43254</v>
      </c>
      <c r="BD138" s="5">
        <v>45632</v>
      </c>
      <c r="BE138" s="5">
        <v>55205</v>
      </c>
      <c r="BF138" s="5">
        <v>44711</v>
      </c>
      <c r="BG138" s="5">
        <v>47192</v>
      </c>
      <c r="BH138" s="5">
        <v>45696</v>
      </c>
      <c r="BI138" s="5">
        <v>44730</v>
      </c>
      <c r="BJ138" s="5">
        <v>45605</v>
      </c>
      <c r="BK138" s="5">
        <v>43140</v>
      </c>
      <c r="BL138" s="5">
        <v>41970</v>
      </c>
      <c r="BM138" s="5">
        <v>45973</v>
      </c>
      <c r="BN138" s="5">
        <v>43667</v>
      </c>
      <c r="BO138" s="5">
        <v>49413</v>
      </c>
      <c r="BP138" s="5">
        <v>45601</v>
      </c>
      <c r="BQ138" s="5">
        <v>48001</v>
      </c>
      <c r="BR138" s="5">
        <v>50456</v>
      </c>
      <c r="BS138" s="5">
        <v>45821</v>
      </c>
      <c r="BT138" s="5">
        <v>41280</v>
      </c>
      <c r="BU138" s="5">
        <v>51032</v>
      </c>
      <c r="BV138" s="5">
        <v>37403</v>
      </c>
      <c r="BW138" s="5">
        <v>38839</v>
      </c>
      <c r="BX138" s="5">
        <v>38021</v>
      </c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48">
        <f>SUM(BL138:BW138)</f>
        <v>539456</v>
      </c>
      <c r="CK138" s="10">
        <f t="shared" si="4"/>
        <v>90</v>
      </c>
      <c r="CL138" s="12">
        <f>CJ138/SUM(AZ138:BK138)*100-100</f>
        <v>-4.9492110757737322</v>
      </c>
      <c r="CM138" s="6">
        <f>SUM(BX138:CI138)</f>
        <v>38021</v>
      </c>
      <c r="CN138" s="10">
        <f t="shared" si="5"/>
        <v>90</v>
      </c>
      <c r="CO138" s="149">
        <f>CM138/BL138*100-100</f>
        <v>-9.4091017393376148</v>
      </c>
    </row>
    <row r="139" spans="1:93" ht="15">
      <c r="A139" s="14" t="s">
        <v>4</v>
      </c>
      <c r="B139" s="14" t="s">
        <v>5</v>
      </c>
      <c r="C139" s="7" t="s">
        <v>143</v>
      </c>
      <c r="D139" s="6">
        <v>12080</v>
      </c>
      <c r="E139" s="6">
        <v>8449</v>
      </c>
      <c r="F139" s="6">
        <v>10498</v>
      </c>
      <c r="G139" s="6">
        <v>8651</v>
      </c>
      <c r="H139" s="6">
        <v>22080</v>
      </c>
      <c r="I139" s="6">
        <v>18314</v>
      </c>
      <c r="J139" s="6">
        <v>14891</v>
      </c>
      <c r="K139" s="6">
        <v>26223</v>
      </c>
      <c r="L139" s="6">
        <v>26227</v>
      </c>
      <c r="M139" s="6">
        <v>12912</v>
      </c>
      <c r="N139" s="6">
        <v>33925</v>
      </c>
      <c r="O139" s="6">
        <v>21303</v>
      </c>
      <c r="P139" s="6">
        <v>52504</v>
      </c>
      <c r="Q139" s="6">
        <v>23710</v>
      </c>
      <c r="R139" s="6">
        <v>13466</v>
      </c>
      <c r="S139" s="6">
        <v>8959</v>
      </c>
      <c r="T139" s="6">
        <v>34255</v>
      </c>
      <c r="U139" s="6">
        <v>15943</v>
      </c>
      <c r="V139" s="6">
        <v>53550</v>
      </c>
      <c r="W139" s="6">
        <v>14263</v>
      </c>
      <c r="X139" s="6">
        <v>108497</v>
      </c>
      <c r="Y139" s="6">
        <v>56189</v>
      </c>
      <c r="Z139" s="6">
        <v>34217</v>
      </c>
      <c r="AA139" s="6">
        <v>31293</v>
      </c>
      <c r="AB139" s="6">
        <v>10391</v>
      </c>
      <c r="AC139" s="6">
        <v>12466</v>
      </c>
      <c r="AD139" s="6">
        <v>10743</v>
      </c>
      <c r="AE139" s="6">
        <v>7771</v>
      </c>
      <c r="AF139" s="6">
        <v>3957</v>
      </c>
      <c r="AG139" s="6">
        <v>5939</v>
      </c>
      <c r="AH139" s="6">
        <v>8570</v>
      </c>
      <c r="AI139" s="6">
        <v>5854</v>
      </c>
      <c r="AJ139" s="6">
        <v>11114</v>
      </c>
      <c r="AK139" s="6">
        <v>11683</v>
      </c>
      <c r="AL139" s="6">
        <v>23425</v>
      </c>
      <c r="AM139" s="6">
        <v>7568</v>
      </c>
      <c r="AN139" s="6">
        <v>6489</v>
      </c>
      <c r="AO139" s="6">
        <v>9685</v>
      </c>
      <c r="AP139" s="6">
        <v>12666</v>
      </c>
      <c r="AQ139" s="6">
        <v>9010</v>
      </c>
      <c r="AR139" s="6">
        <v>9511</v>
      </c>
      <c r="AS139" s="6">
        <v>15991</v>
      </c>
      <c r="AT139" s="6">
        <v>13948</v>
      </c>
      <c r="AU139" s="6">
        <v>10703</v>
      </c>
      <c r="AV139" s="6">
        <v>12611</v>
      </c>
      <c r="AW139" s="6">
        <v>10263</v>
      </c>
      <c r="AX139" s="6">
        <v>15622</v>
      </c>
      <c r="AY139" s="6">
        <v>10144</v>
      </c>
      <c r="AZ139" s="5">
        <v>9617</v>
      </c>
      <c r="BA139" s="5">
        <v>14786</v>
      </c>
      <c r="BB139" s="5">
        <v>11165</v>
      </c>
      <c r="BC139" s="5">
        <v>13071</v>
      </c>
      <c r="BD139" s="5">
        <v>12542</v>
      </c>
      <c r="BE139" s="5">
        <v>12527</v>
      </c>
      <c r="BF139" s="5">
        <v>9691</v>
      </c>
      <c r="BG139" s="5">
        <v>14298</v>
      </c>
      <c r="BH139" s="5">
        <v>12329</v>
      </c>
      <c r="BI139" s="5">
        <v>10661</v>
      </c>
      <c r="BJ139" s="5">
        <v>10048</v>
      </c>
      <c r="BK139" s="5">
        <v>10336</v>
      </c>
      <c r="BL139" s="5">
        <v>9635</v>
      </c>
      <c r="BM139" s="5">
        <v>11560</v>
      </c>
      <c r="BN139" s="5">
        <v>11889</v>
      </c>
      <c r="BO139" s="5">
        <v>13625</v>
      </c>
      <c r="BP139" s="5">
        <v>10623</v>
      </c>
      <c r="BQ139" s="5">
        <v>15025</v>
      </c>
      <c r="BR139" s="5">
        <v>11984</v>
      </c>
      <c r="BS139" s="5">
        <v>10517</v>
      </c>
      <c r="BT139" s="5">
        <v>14483</v>
      </c>
      <c r="BU139" s="5">
        <v>16989</v>
      </c>
      <c r="BV139" s="5">
        <v>15381</v>
      </c>
      <c r="BW139" s="5">
        <v>8716</v>
      </c>
      <c r="BX139" s="5">
        <v>9346</v>
      </c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48">
        <f>SUM(BL139:BW139)</f>
        <v>150427</v>
      </c>
      <c r="CK139" s="10">
        <f t="shared" si="4"/>
        <v>120</v>
      </c>
      <c r="CL139" s="12">
        <f>CJ139/SUM(AZ139:BK139)*100-100</f>
        <v>6.6321214140397444</v>
      </c>
      <c r="CM139" s="6">
        <f>SUM(BX139:CI139)</f>
        <v>9346</v>
      </c>
      <c r="CN139" s="10">
        <f t="shared" si="5"/>
        <v>120</v>
      </c>
      <c r="CO139" s="149">
        <f>CM139/BL139*100-100</f>
        <v>-2.9994810586403702</v>
      </c>
    </row>
    <row r="140" spans="1:93" ht="15">
      <c r="A140" s="14" t="s">
        <v>4</v>
      </c>
      <c r="B140" s="14" t="s">
        <v>5</v>
      </c>
      <c r="C140" s="7" t="s">
        <v>144</v>
      </c>
      <c r="D140" s="6">
        <v>0</v>
      </c>
      <c r="E140" s="6">
        <v>5</v>
      </c>
      <c r="F140" s="6"/>
      <c r="G140" s="6">
        <v>0</v>
      </c>
      <c r="H140" s="6"/>
      <c r="I140" s="6"/>
      <c r="J140" s="6"/>
      <c r="K140" s="6">
        <v>38</v>
      </c>
      <c r="L140" s="6"/>
      <c r="M140" s="6"/>
      <c r="N140" s="6">
        <v>3</v>
      </c>
      <c r="O140" s="6">
        <v>28</v>
      </c>
      <c r="P140" s="6"/>
      <c r="Q140" s="6"/>
      <c r="R140" s="6">
        <v>23</v>
      </c>
      <c r="S140" s="6">
        <v>2</v>
      </c>
      <c r="T140" s="6">
        <v>2</v>
      </c>
      <c r="U140" s="6"/>
      <c r="V140" s="6"/>
      <c r="W140" s="6"/>
      <c r="X140" s="6">
        <v>4</v>
      </c>
      <c r="Y140" s="6">
        <v>28</v>
      </c>
      <c r="Z140" s="6"/>
      <c r="AA140" s="6">
        <v>6</v>
      </c>
      <c r="AB140" s="6"/>
      <c r="AC140" s="6">
        <v>1</v>
      </c>
      <c r="AD140" s="6">
        <v>1</v>
      </c>
      <c r="AE140" s="6">
        <v>22</v>
      </c>
      <c r="AF140" s="6">
        <v>5</v>
      </c>
      <c r="AG140" s="6"/>
      <c r="AH140" s="6">
        <v>3</v>
      </c>
      <c r="AI140" s="6">
        <v>5</v>
      </c>
      <c r="AJ140" s="6">
        <v>1</v>
      </c>
      <c r="AK140" s="6">
        <v>1</v>
      </c>
      <c r="AL140" s="6">
        <v>11</v>
      </c>
      <c r="AM140" s="6">
        <v>1</v>
      </c>
      <c r="AN140" s="6">
        <v>27</v>
      </c>
      <c r="AO140" s="6">
        <v>7</v>
      </c>
      <c r="AP140" s="6">
        <v>24</v>
      </c>
      <c r="AQ140" s="6"/>
      <c r="AR140" s="6">
        <v>23</v>
      </c>
      <c r="AS140" s="6">
        <v>20</v>
      </c>
      <c r="AT140" s="6">
        <v>5</v>
      </c>
      <c r="AU140" s="6">
        <v>21</v>
      </c>
      <c r="AV140" s="6">
        <v>10</v>
      </c>
      <c r="AW140" s="6"/>
      <c r="AX140" s="6">
        <v>4</v>
      </c>
      <c r="AY140" s="6">
        <v>27</v>
      </c>
      <c r="AZ140" s="5">
        <v>0</v>
      </c>
      <c r="BA140" s="5">
        <v>3</v>
      </c>
      <c r="BB140" s="5">
        <v>7</v>
      </c>
      <c r="BC140" s="5">
        <v>128</v>
      </c>
      <c r="BD140" s="5">
        <v>7</v>
      </c>
      <c r="BE140" s="5">
        <v>7</v>
      </c>
      <c r="BF140" s="5">
        <v>3</v>
      </c>
      <c r="BG140" s="5">
        <v>3</v>
      </c>
      <c r="BH140" s="5">
        <v>16</v>
      </c>
      <c r="BI140" s="5">
        <v>11</v>
      </c>
      <c r="BJ140" s="5">
        <v>9</v>
      </c>
      <c r="BK140" s="5"/>
      <c r="BL140" s="5">
        <v>12</v>
      </c>
      <c r="BM140" s="5"/>
      <c r="BN140" s="5">
        <v>18</v>
      </c>
      <c r="BO140" s="5">
        <v>107</v>
      </c>
      <c r="BP140" s="5">
        <v>3</v>
      </c>
      <c r="BQ140" s="5">
        <v>10</v>
      </c>
      <c r="BR140" s="5">
        <v>14</v>
      </c>
      <c r="BS140" s="5">
        <v>45</v>
      </c>
      <c r="BT140" s="5">
        <v>3</v>
      </c>
      <c r="BU140" s="5">
        <v>6</v>
      </c>
      <c r="BV140" s="5">
        <v>14</v>
      </c>
      <c r="BW140" s="5">
        <v>35</v>
      </c>
      <c r="BX140" s="5">
        <v>39</v>
      </c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48">
        <f>SUM(BL140:BW140)</f>
        <v>267</v>
      </c>
      <c r="CK140" s="10">
        <f t="shared" si="4"/>
        <v>216</v>
      </c>
      <c r="CL140" s="12">
        <f>CJ140/SUM(AZ140:BK140)*100-100</f>
        <v>37.62886597938143</v>
      </c>
      <c r="CM140" s="6">
        <f>SUM(BX140:CI140)</f>
        <v>39</v>
      </c>
      <c r="CN140" s="10">
        <f t="shared" si="5"/>
        <v>216</v>
      </c>
      <c r="CO140" s="149">
        <f>CM140/BL140*100-100</f>
        <v>225</v>
      </c>
    </row>
    <row r="141" spans="1:93" ht="15" hidden="1">
      <c r="A141" s="14" t="s">
        <v>4</v>
      </c>
      <c r="B141" s="14" t="s">
        <v>5</v>
      </c>
      <c r="C141" s="7" t="s">
        <v>145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48">
        <f>SUM(BL141:BW141)</f>
        <v>0</v>
      </c>
      <c r="CK141" s="10">
        <f t="shared" si="4"/>
        <v>235</v>
      </c>
      <c r="CL141" s="12" t="e">
        <f>CJ141/SUM(AZ141:BK141)*100-100</f>
        <v>#DIV/0!</v>
      </c>
      <c r="CM141" s="6">
        <f>SUM(BX141:CI141)</f>
        <v>0</v>
      </c>
      <c r="CN141" s="10">
        <f t="shared" si="5"/>
        <v>235</v>
      </c>
      <c r="CO141" s="149" t="e">
        <f>CM141/BL141*100-100</f>
        <v>#DIV/0!</v>
      </c>
    </row>
    <row r="142" spans="1:93" ht="15">
      <c r="A142" s="14" t="s">
        <v>4</v>
      </c>
      <c r="B142" s="14" t="s">
        <v>5</v>
      </c>
      <c r="C142" s="7" t="s">
        <v>146</v>
      </c>
      <c r="D142" s="6">
        <v>269</v>
      </c>
      <c r="E142" s="6">
        <v>502</v>
      </c>
      <c r="F142" s="6">
        <v>386</v>
      </c>
      <c r="G142" s="6">
        <v>420</v>
      </c>
      <c r="H142" s="6">
        <v>533</v>
      </c>
      <c r="I142" s="6">
        <v>311</v>
      </c>
      <c r="J142" s="6">
        <v>226</v>
      </c>
      <c r="K142" s="6">
        <v>145</v>
      </c>
      <c r="L142" s="6">
        <v>313</v>
      </c>
      <c r="M142" s="6">
        <v>299</v>
      </c>
      <c r="N142" s="6">
        <v>202</v>
      </c>
      <c r="O142" s="6">
        <v>150</v>
      </c>
      <c r="P142" s="6">
        <v>166</v>
      </c>
      <c r="Q142" s="6">
        <v>91</v>
      </c>
      <c r="R142" s="6">
        <v>42</v>
      </c>
      <c r="S142" s="6">
        <v>263</v>
      </c>
      <c r="T142" s="6">
        <v>698</v>
      </c>
      <c r="U142" s="6">
        <v>332</v>
      </c>
      <c r="V142" s="6">
        <v>136</v>
      </c>
      <c r="W142" s="6">
        <v>70</v>
      </c>
      <c r="X142" s="6">
        <v>394</v>
      </c>
      <c r="Y142" s="6">
        <v>496</v>
      </c>
      <c r="Z142" s="6">
        <v>166</v>
      </c>
      <c r="AA142" s="6">
        <v>223</v>
      </c>
      <c r="AB142" s="6">
        <v>362</v>
      </c>
      <c r="AC142" s="6">
        <v>586</v>
      </c>
      <c r="AD142" s="6">
        <v>605</v>
      </c>
      <c r="AE142" s="6">
        <v>219</v>
      </c>
      <c r="AF142" s="6">
        <v>410</v>
      </c>
      <c r="AG142" s="6">
        <v>495</v>
      </c>
      <c r="AH142" s="6">
        <v>152</v>
      </c>
      <c r="AI142" s="6">
        <v>124</v>
      </c>
      <c r="AJ142" s="6">
        <v>91</v>
      </c>
      <c r="AK142" s="6">
        <v>421</v>
      </c>
      <c r="AL142" s="6">
        <v>157</v>
      </c>
      <c r="AM142" s="6">
        <v>287</v>
      </c>
      <c r="AN142" s="6">
        <v>214</v>
      </c>
      <c r="AO142" s="6">
        <v>213</v>
      </c>
      <c r="AP142" s="6">
        <v>111</v>
      </c>
      <c r="AQ142" s="6">
        <v>120</v>
      </c>
      <c r="AR142" s="6">
        <v>541</v>
      </c>
      <c r="AS142" s="6">
        <v>276</v>
      </c>
      <c r="AT142" s="6">
        <v>340</v>
      </c>
      <c r="AU142" s="6">
        <v>98</v>
      </c>
      <c r="AV142" s="6">
        <v>124</v>
      </c>
      <c r="AW142" s="6">
        <v>170</v>
      </c>
      <c r="AX142" s="6">
        <v>248</v>
      </c>
      <c r="AY142" s="6">
        <v>168</v>
      </c>
      <c r="AZ142" s="5">
        <v>363</v>
      </c>
      <c r="BA142" s="5">
        <v>125</v>
      </c>
      <c r="BB142" s="5">
        <v>159</v>
      </c>
      <c r="BC142" s="5">
        <v>66</v>
      </c>
      <c r="BD142" s="5">
        <v>284</v>
      </c>
      <c r="BE142" s="5">
        <v>476</v>
      </c>
      <c r="BF142" s="5">
        <v>478</v>
      </c>
      <c r="BG142" s="5">
        <v>326</v>
      </c>
      <c r="BH142" s="5">
        <v>174</v>
      </c>
      <c r="BI142" s="5">
        <v>287</v>
      </c>
      <c r="BJ142" s="5">
        <v>642</v>
      </c>
      <c r="BK142" s="5">
        <v>223</v>
      </c>
      <c r="BL142" s="5">
        <v>243</v>
      </c>
      <c r="BM142" s="5">
        <v>141</v>
      </c>
      <c r="BN142" s="5">
        <v>319</v>
      </c>
      <c r="BO142" s="5">
        <v>272</v>
      </c>
      <c r="BP142" s="5">
        <v>354</v>
      </c>
      <c r="BQ142" s="5">
        <v>142</v>
      </c>
      <c r="BR142" s="5">
        <v>833</v>
      </c>
      <c r="BS142" s="5">
        <v>324</v>
      </c>
      <c r="BT142" s="5">
        <v>200</v>
      </c>
      <c r="BU142" s="5">
        <v>207</v>
      </c>
      <c r="BV142" s="5">
        <v>513</v>
      </c>
      <c r="BW142" s="5">
        <v>343</v>
      </c>
      <c r="BX142" s="5">
        <v>1073</v>
      </c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48">
        <f>SUM(BL142:BW142)</f>
        <v>3891</v>
      </c>
      <c r="CK142" s="10">
        <f t="shared" si="4"/>
        <v>191</v>
      </c>
      <c r="CL142" s="12">
        <f>CJ142/SUM(AZ142:BK142)*100-100</f>
        <v>7.9933388842631246</v>
      </c>
      <c r="CM142" s="6">
        <f>SUM(BX142:CI142)</f>
        <v>1073</v>
      </c>
      <c r="CN142" s="10">
        <f t="shared" si="5"/>
        <v>191</v>
      </c>
      <c r="CO142" s="149">
        <f>CM142/BL142*100-100</f>
        <v>341.56378600823041</v>
      </c>
    </row>
    <row r="143" spans="1:93" ht="15">
      <c r="A143" s="14" t="s">
        <v>4</v>
      </c>
      <c r="B143" s="14" t="s">
        <v>5</v>
      </c>
      <c r="C143" s="7" t="s">
        <v>147</v>
      </c>
      <c r="D143" s="6">
        <v>796</v>
      </c>
      <c r="E143" s="6">
        <v>637</v>
      </c>
      <c r="F143" s="6">
        <v>513</v>
      </c>
      <c r="G143" s="6">
        <v>722</v>
      </c>
      <c r="H143" s="6">
        <v>1080</v>
      </c>
      <c r="I143" s="6">
        <v>772</v>
      </c>
      <c r="J143" s="6">
        <v>1200</v>
      </c>
      <c r="K143" s="6">
        <v>1225</v>
      </c>
      <c r="L143" s="6">
        <v>535</v>
      </c>
      <c r="M143" s="6">
        <v>979</v>
      </c>
      <c r="N143" s="6">
        <v>661</v>
      </c>
      <c r="O143" s="6">
        <v>502</v>
      </c>
      <c r="P143" s="6">
        <v>626</v>
      </c>
      <c r="Q143" s="6">
        <v>531</v>
      </c>
      <c r="R143" s="6">
        <v>847</v>
      </c>
      <c r="S143" s="6">
        <v>933</v>
      </c>
      <c r="T143" s="6">
        <v>1118</v>
      </c>
      <c r="U143" s="6">
        <v>640</v>
      </c>
      <c r="V143" s="6">
        <v>791</v>
      </c>
      <c r="W143" s="6">
        <v>871</v>
      </c>
      <c r="X143" s="6">
        <v>770</v>
      </c>
      <c r="Y143" s="6">
        <v>903</v>
      </c>
      <c r="Z143" s="6">
        <v>4909</v>
      </c>
      <c r="AA143" s="6">
        <v>467</v>
      </c>
      <c r="AB143" s="6">
        <v>802</v>
      </c>
      <c r="AC143" s="6">
        <v>2766</v>
      </c>
      <c r="AD143" s="6">
        <v>727</v>
      </c>
      <c r="AE143" s="6">
        <v>721</v>
      </c>
      <c r="AF143" s="6">
        <v>838</v>
      </c>
      <c r="AG143" s="6">
        <v>1020</v>
      </c>
      <c r="AH143" s="6">
        <v>1207</v>
      </c>
      <c r="AI143" s="6">
        <v>1086</v>
      </c>
      <c r="AJ143" s="6">
        <v>536</v>
      </c>
      <c r="AK143" s="6">
        <v>981</v>
      </c>
      <c r="AL143" s="6">
        <v>524</v>
      </c>
      <c r="AM143" s="6">
        <v>381</v>
      </c>
      <c r="AN143" s="6">
        <v>689</v>
      </c>
      <c r="AO143" s="6">
        <v>762</v>
      </c>
      <c r="AP143" s="6">
        <v>2066</v>
      </c>
      <c r="AQ143" s="6">
        <v>601</v>
      </c>
      <c r="AR143" s="6">
        <v>832</v>
      </c>
      <c r="AS143" s="6">
        <v>711</v>
      </c>
      <c r="AT143" s="6">
        <v>1276</v>
      </c>
      <c r="AU143" s="6">
        <v>1017</v>
      </c>
      <c r="AV143" s="6">
        <v>910</v>
      </c>
      <c r="AW143" s="6">
        <v>827</v>
      </c>
      <c r="AX143" s="6">
        <v>584</v>
      </c>
      <c r="AY143" s="6">
        <v>540</v>
      </c>
      <c r="AZ143" s="5">
        <v>721</v>
      </c>
      <c r="BA143" s="5">
        <v>633</v>
      </c>
      <c r="BB143" s="5">
        <v>833</v>
      </c>
      <c r="BC143" s="5">
        <v>529</v>
      </c>
      <c r="BD143" s="5">
        <v>1037</v>
      </c>
      <c r="BE143" s="5">
        <v>1966</v>
      </c>
      <c r="BF143" s="5">
        <v>988</v>
      </c>
      <c r="BG143" s="5">
        <v>2371</v>
      </c>
      <c r="BH143" s="5">
        <v>1134</v>
      </c>
      <c r="BI143" s="5">
        <v>1089</v>
      </c>
      <c r="BJ143" s="5">
        <v>2127</v>
      </c>
      <c r="BK143" s="5">
        <v>1091</v>
      </c>
      <c r="BL143" s="5">
        <v>663</v>
      </c>
      <c r="BM143" s="5">
        <v>559</v>
      </c>
      <c r="BN143" s="5">
        <v>662</v>
      </c>
      <c r="BO143" s="5">
        <v>375</v>
      </c>
      <c r="BP143" s="5">
        <v>740</v>
      </c>
      <c r="BQ143" s="5">
        <v>1282</v>
      </c>
      <c r="BR143" s="5">
        <v>1988</v>
      </c>
      <c r="BS143" s="5">
        <v>1351</v>
      </c>
      <c r="BT143" s="5">
        <v>788</v>
      </c>
      <c r="BU143" s="5">
        <v>1108</v>
      </c>
      <c r="BV143" s="5">
        <v>1674</v>
      </c>
      <c r="BW143" s="5">
        <v>873</v>
      </c>
      <c r="BX143" s="5">
        <v>836</v>
      </c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48">
        <f>SUM(BL143:BW143)</f>
        <v>12063</v>
      </c>
      <c r="CK143" s="10">
        <f t="shared" si="4"/>
        <v>179</v>
      </c>
      <c r="CL143" s="12">
        <f>CJ143/SUM(AZ143:BK143)*100-100</f>
        <v>-16.915765548591494</v>
      </c>
      <c r="CM143" s="6">
        <f>SUM(BX143:CI143)</f>
        <v>836</v>
      </c>
      <c r="CN143" s="10">
        <f t="shared" si="5"/>
        <v>179</v>
      </c>
      <c r="CO143" s="149">
        <f>CM143/BL143*100-100</f>
        <v>26.093514328808439</v>
      </c>
    </row>
    <row r="144" spans="1:93" ht="15" hidden="1">
      <c r="A144" s="14" t="s">
        <v>4</v>
      </c>
      <c r="B144" s="14" t="s">
        <v>5</v>
      </c>
      <c r="C144" s="7" t="s">
        <v>148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48">
        <f>SUM(BL144:BW144)</f>
        <v>0</v>
      </c>
      <c r="CK144" s="10">
        <f t="shared" si="4"/>
        <v>235</v>
      </c>
      <c r="CL144" s="12" t="e">
        <f>CJ144/SUM(AZ144:BK144)*100-100</f>
        <v>#DIV/0!</v>
      </c>
      <c r="CM144" s="6">
        <f>SUM(BX144:CI144)</f>
        <v>0</v>
      </c>
      <c r="CN144" s="10">
        <f t="shared" si="5"/>
        <v>235</v>
      </c>
      <c r="CO144" s="149" t="e">
        <f>CM144/BL144*100-100</f>
        <v>#DIV/0!</v>
      </c>
    </row>
    <row r="145" spans="1:93" ht="15">
      <c r="A145" s="14" t="s">
        <v>4</v>
      </c>
      <c r="B145" s="14" t="s">
        <v>5</v>
      </c>
      <c r="C145" s="7" t="s">
        <v>149</v>
      </c>
      <c r="D145" s="6">
        <v>19829</v>
      </c>
      <c r="E145" s="6">
        <v>20958</v>
      </c>
      <c r="F145" s="6">
        <v>24027</v>
      </c>
      <c r="G145" s="6">
        <v>19447</v>
      </c>
      <c r="H145" s="6">
        <v>22159</v>
      </c>
      <c r="I145" s="6">
        <v>23670</v>
      </c>
      <c r="J145" s="6">
        <v>26570</v>
      </c>
      <c r="K145" s="6">
        <v>23582</v>
      </c>
      <c r="L145" s="6">
        <v>22770</v>
      </c>
      <c r="M145" s="6">
        <v>30656</v>
      </c>
      <c r="N145" s="6">
        <v>28500</v>
      </c>
      <c r="O145" s="6">
        <v>20532</v>
      </c>
      <c r="P145" s="6">
        <v>23803</v>
      </c>
      <c r="Q145" s="6">
        <v>20311</v>
      </c>
      <c r="R145" s="6">
        <v>22980</v>
      </c>
      <c r="S145" s="6">
        <v>22893</v>
      </c>
      <c r="T145" s="6">
        <v>27976</v>
      </c>
      <c r="U145" s="6">
        <v>19402</v>
      </c>
      <c r="V145" s="6">
        <v>30774</v>
      </c>
      <c r="W145" s="6">
        <v>26020</v>
      </c>
      <c r="X145" s="6">
        <v>21120</v>
      </c>
      <c r="Y145" s="6">
        <v>29725</v>
      </c>
      <c r="Z145" s="6">
        <v>21830</v>
      </c>
      <c r="AA145" s="6">
        <v>17007</v>
      </c>
      <c r="AB145" s="6">
        <v>21567</v>
      </c>
      <c r="AC145" s="6">
        <v>18666</v>
      </c>
      <c r="AD145" s="6">
        <v>24139</v>
      </c>
      <c r="AE145" s="6">
        <v>23903</v>
      </c>
      <c r="AF145" s="6">
        <v>16538</v>
      </c>
      <c r="AG145" s="6">
        <v>20194</v>
      </c>
      <c r="AH145" s="6">
        <v>20525</v>
      </c>
      <c r="AI145" s="6">
        <v>13121</v>
      </c>
      <c r="AJ145" s="6">
        <v>17754</v>
      </c>
      <c r="AK145" s="6">
        <v>20973</v>
      </c>
      <c r="AL145" s="6">
        <v>18650</v>
      </c>
      <c r="AM145" s="6">
        <v>22808</v>
      </c>
      <c r="AN145" s="6">
        <v>15441</v>
      </c>
      <c r="AO145" s="6">
        <v>16939</v>
      </c>
      <c r="AP145" s="6">
        <v>22440</v>
      </c>
      <c r="AQ145" s="6">
        <v>17118</v>
      </c>
      <c r="AR145" s="6">
        <v>25782</v>
      </c>
      <c r="AS145" s="6">
        <v>18200</v>
      </c>
      <c r="AT145" s="6">
        <v>29350</v>
      </c>
      <c r="AU145" s="6">
        <v>22322</v>
      </c>
      <c r="AV145" s="6">
        <v>23335</v>
      </c>
      <c r="AW145" s="6">
        <v>21172</v>
      </c>
      <c r="AX145" s="6">
        <v>22493</v>
      </c>
      <c r="AY145" s="6">
        <v>21880</v>
      </c>
      <c r="AZ145" s="5">
        <v>29710</v>
      </c>
      <c r="BA145" s="5">
        <v>20924</v>
      </c>
      <c r="BB145" s="5">
        <v>26503</v>
      </c>
      <c r="BC145" s="5">
        <v>20854</v>
      </c>
      <c r="BD145" s="5">
        <v>36334</v>
      </c>
      <c r="BE145" s="5">
        <v>29367</v>
      </c>
      <c r="BF145" s="5">
        <v>27646</v>
      </c>
      <c r="BG145" s="5">
        <v>27311</v>
      </c>
      <c r="BH145" s="5">
        <v>34122</v>
      </c>
      <c r="BI145" s="5">
        <v>25396</v>
      </c>
      <c r="BJ145" s="5">
        <v>25195</v>
      </c>
      <c r="BK145" s="5">
        <v>26556</v>
      </c>
      <c r="BL145" s="5">
        <v>24781</v>
      </c>
      <c r="BM145" s="5">
        <v>26963</v>
      </c>
      <c r="BN145" s="5">
        <v>31230</v>
      </c>
      <c r="BO145" s="5">
        <v>21058</v>
      </c>
      <c r="BP145" s="5">
        <v>26588</v>
      </c>
      <c r="BQ145" s="5">
        <v>64318</v>
      </c>
      <c r="BR145" s="5">
        <v>53907</v>
      </c>
      <c r="BS145" s="5">
        <v>33594</v>
      </c>
      <c r="BT145" s="5">
        <v>43660</v>
      </c>
      <c r="BU145" s="5">
        <v>31175</v>
      </c>
      <c r="BV145" s="5">
        <v>27111</v>
      </c>
      <c r="BW145" s="5">
        <v>25968</v>
      </c>
      <c r="BX145" s="5">
        <v>26893</v>
      </c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48">
        <f>SUM(BL145:BW145)</f>
        <v>410353</v>
      </c>
      <c r="CK145" s="10">
        <f t="shared" si="4"/>
        <v>93</v>
      </c>
      <c r="CL145" s="12">
        <f>CJ145/SUM(AZ145:BK145)*100-100</f>
        <v>24.380300559532969</v>
      </c>
      <c r="CM145" s="6">
        <f>SUM(BX145:CI145)</f>
        <v>26893</v>
      </c>
      <c r="CN145" s="10">
        <f t="shared" si="5"/>
        <v>93</v>
      </c>
      <c r="CO145" s="149">
        <f>CM145/BL145*100-100</f>
        <v>8.5226584883580188</v>
      </c>
    </row>
    <row r="146" spans="1:93" ht="15">
      <c r="A146" s="14" t="s">
        <v>4</v>
      </c>
      <c r="B146" s="14" t="s">
        <v>5</v>
      </c>
      <c r="C146" s="7" t="s">
        <v>150</v>
      </c>
      <c r="D146" s="6">
        <v>513</v>
      </c>
      <c r="E146" s="6">
        <v>924</v>
      </c>
      <c r="F146" s="6">
        <v>959</v>
      </c>
      <c r="G146" s="6">
        <v>812</v>
      </c>
      <c r="H146" s="6">
        <v>1084</v>
      </c>
      <c r="I146" s="6">
        <v>1058</v>
      </c>
      <c r="J146" s="6">
        <v>743</v>
      </c>
      <c r="K146" s="6">
        <v>658</v>
      </c>
      <c r="L146" s="6">
        <v>805</v>
      </c>
      <c r="M146" s="6">
        <v>840</v>
      </c>
      <c r="N146" s="6">
        <v>859</v>
      </c>
      <c r="O146" s="6">
        <v>550</v>
      </c>
      <c r="P146" s="6">
        <v>1290</v>
      </c>
      <c r="Q146" s="6">
        <v>767</v>
      </c>
      <c r="R146" s="6">
        <v>805</v>
      </c>
      <c r="S146" s="6">
        <v>664</v>
      </c>
      <c r="T146" s="6">
        <v>914</v>
      </c>
      <c r="U146" s="6">
        <v>842</v>
      </c>
      <c r="V146" s="6">
        <v>1231</v>
      </c>
      <c r="W146" s="6">
        <v>1327</v>
      </c>
      <c r="X146" s="6">
        <v>1027</v>
      </c>
      <c r="Y146" s="6">
        <v>719</v>
      </c>
      <c r="Z146" s="6">
        <v>780</v>
      </c>
      <c r="AA146" s="6">
        <v>639</v>
      </c>
      <c r="AB146" s="6">
        <v>789</v>
      </c>
      <c r="AC146" s="6">
        <v>1123</v>
      </c>
      <c r="AD146" s="6">
        <v>1100</v>
      </c>
      <c r="AE146" s="6">
        <v>1021</v>
      </c>
      <c r="AF146" s="6">
        <v>2373</v>
      </c>
      <c r="AG146" s="6">
        <v>963</v>
      </c>
      <c r="AH146" s="6">
        <v>1054</v>
      </c>
      <c r="AI146" s="6">
        <v>585</v>
      </c>
      <c r="AJ146" s="6">
        <v>942</v>
      </c>
      <c r="AK146" s="6">
        <v>754</v>
      </c>
      <c r="AL146" s="6">
        <v>1069</v>
      </c>
      <c r="AM146" s="6">
        <v>810</v>
      </c>
      <c r="AN146" s="6">
        <v>1228</v>
      </c>
      <c r="AO146" s="6">
        <v>1791</v>
      </c>
      <c r="AP146" s="6">
        <v>930</v>
      </c>
      <c r="AQ146" s="6">
        <v>1801</v>
      </c>
      <c r="AR146" s="6">
        <v>3363</v>
      </c>
      <c r="AS146" s="6">
        <v>1047</v>
      </c>
      <c r="AT146" s="6">
        <v>1199</v>
      </c>
      <c r="AU146" s="6">
        <v>788</v>
      </c>
      <c r="AV146" s="6">
        <v>1727</v>
      </c>
      <c r="AW146" s="6">
        <v>3674</v>
      </c>
      <c r="AX146" s="6">
        <v>1719</v>
      </c>
      <c r="AY146" s="6">
        <v>1281</v>
      </c>
      <c r="AZ146" s="5">
        <v>3425</v>
      </c>
      <c r="BA146" s="5">
        <v>2575</v>
      </c>
      <c r="BB146" s="5">
        <v>1970</v>
      </c>
      <c r="BC146" s="5">
        <v>1215</v>
      </c>
      <c r="BD146" s="5">
        <v>2154</v>
      </c>
      <c r="BE146" s="5">
        <v>2574</v>
      </c>
      <c r="BF146" s="5">
        <v>2653</v>
      </c>
      <c r="BG146" s="5">
        <v>2806</v>
      </c>
      <c r="BH146" s="5">
        <v>2030</v>
      </c>
      <c r="BI146" s="5">
        <v>1996</v>
      </c>
      <c r="BJ146" s="5">
        <v>2708</v>
      </c>
      <c r="BK146" s="5">
        <v>1275</v>
      </c>
      <c r="BL146" s="5">
        <v>2119</v>
      </c>
      <c r="BM146" s="5">
        <v>3577</v>
      </c>
      <c r="BN146" s="5">
        <v>2161</v>
      </c>
      <c r="BO146" s="5">
        <v>2234</v>
      </c>
      <c r="BP146" s="5">
        <v>2541</v>
      </c>
      <c r="BQ146" s="5">
        <v>2253</v>
      </c>
      <c r="BR146" s="5">
        <v>2640</v>
      </c>
      <c r="BS146" s="5">
        <v>3604</v>
      </c>
      <c r="BT146" s="5">
        <v>5360</v>
      </c>
      <c r="BU146" s="5">
        <v>3566</v>
      </c>
      <c r="BV146" s="5">
        <v>2303</v>
      </c>
      <c r="BW146" s="5">
        <v>1389</v>
      </c>
      <c r="BX146" s="5">
        <v>1706</v>
      </c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48">
        <f>SUM(BL146:BW146)</f>
        <v>33747</v>
      </c>
      <c r="CK146" s="10">
        <f t="shared" si="4"/>
        <v>159</v>
      </c>
      <c r="CL146" s="12">
        <f>CJ146/SUM(AZ146:BK146)*100-100</f>
        <v>23.249698696176196</v>
      </c>
      <c r="CM146" s="6">
        <f>SUM(BX146:CI146)</f>
        <v>1706</v>
      </c>
      <c r="CN146" s="10">
        <f t="shared" si="5"/>
        <v>159</v>
      </c>
      <c r="CO146" s="149">
        <f>CM146/BL146*100-100</f>
        <v>-19.490325625294943</v>
      </c>
    </row>
    <row r="147" spans="1:93" ht="15">
      <c r="A147" s="14" t="s">
        <v>4</v>
      </c>
      <c r="B147" s="14" t="s">
        <v>5</v>
      </c>
      <c r="C147" s="7" t="s">
        <v>151</v>
      </c>
      <c r="D147" s="6">
        <v>1206</v>
      </c>
      <c r="E147" s="6">
        <v>4881</v>
      </c>
      <c r="F147" s="6">
        <v>4043</v>
      </c>
      <c r="G147" s="6">
        <v>3589</v>
      </c>
      <c r="H147" s="6">
        <v>2611</v>
      </c>
      <c r="I147" s="6">
        <v>2181</v>
      </c>
      <c r="J147" s="6">
        <v>2107</v>
      </c>
      <c r="K147" s="6">
        <v>7704</v>
      </c>
      <c r="L147" s="6">
        <v>1590</v>
      </c>
      <c r="M147" s="6">
        <v>1972</v>
      </c>
      <c r="N147" s="6">
        <v>2305</v>
      </c>
      <c r="O147" s="6">
        <v>4284</v>
      </c>
      <c r="P147" s="6">
        <v>2648</v>
      </c>
      <c r="Q147" s="6">
        <v>1325</v>
      </c>
      <c r="R147" s="6">
        <v>6489</v>
      </c>
      <c r="S147" s="6">
        <v>780</v>
      </c>
      <c r="T147" s="6">
        <v>1226</v>
      </c>
      <c r="U147" s="6">
        <v>2435</v>
      </c>
      <c r="V147" s="6">
        <v>1224</v>
      </c>
      <c r="W147" s="6">
        <v>8647</v>
      </c>
      <c r="X147" s="6">
        <v>783</v>
      </c>
      <c r="Y147" s="6">
        <v>1142</v>
      </c>
      <c r="Z147" s="6">
        <v>832</v>
      </c>
      <c r="AA147" s="6">
        <v>682</v>
      </c>
      <c r="AB147" s="6">
        <v>3129</v>
      </c>
      <c r="AC147" s="6">
        <v>1141</v>
      </c>
      <c r="AD147" s="6">
        <v>1565</v>
      </c>
      <c r="AE147" s="6">
        <v>2443</v>
      </c>
      <c r="AF147" s="6">
        <v>649</v>
      </c>
      <c r="AG147" s="6">
        <v>2552</v>
      </c>
      <c r="AH147" s="6">
        <v>2392</v>
      </c>
      <c r="AI147" s="6">
        <v>1159</v>
      </c>
      <c r="AJ147" s="6">
        <v>2196</v>
      </c>
      <c r="AK147" s="6">
        <v>1999</v>
      </c>
      <c r="AL147" s="6">
        <v>9714</v>
      </c>
      <c r="AM147" s="6">
        <v>9055</v>
      </c>
      <c r="AN147" s="6">
        <v>1299</v>
      </c>
      <c r="AO147" s="6">
        <v>1465</v>
      </c>
      <c r="AP147" s="6">
        <v>8781</v>
      </c>
      <c r="AQ147" s="6">
        <v>1998</v>
      </c>
      <c r="AR147" s="6">
        <v>1496</v>
      </c>
      <c r="AS147" s="6">
        <v>1417</v>
      </c>
      <c r="AT147" s="6">
        <v>1702</v>
      </c>
      <c r="AU147" s="6">
        <v>11173</v>
      </c>
      <c r="AV147" s="6">
        <v>7501</v>
      </c>
      <c r="AW147" s="6">
        <v>1207</v>
      </c>
      <c r="AX147" s="6">
        <v>2100</v>
      </c>
      <c r="AY147" s="6">
        <v>1559</v>
      </c>
      <c r="AZ147" s="5">
        <v>1436</v>
      </c>
      <c r="BA147" s="5">
        <v>1269</v>
      </c>
      <c r="BB147" s="5">
        <v>2421</v>
      </c>
      <c r="BC147" s="5">
        <v>1865</v>
      </c>
      <c r="BD147" s="5">
        <v>1271</v>
      </c>
      <c r="BE147" s="5">
        <v>2681</v>
      </c>
      <c r="BF147" s="5">
        <v>2513</v>
      </c>
      <c r="BG147" s="5">
        <v>1151</v>
      </c>
      <c r="BH147" s="5">
        <v>1116</v>
      </c>
      <c r="BI147" s="5">
        <v>395</v>
      </c>
      <c r="BJ147" s="5">
        <v>761</v>
      </c>
      <c r="BK147" s="5">
        <v>867</v>
      </c>
      <c r="BL147" s="5">
        <v>2389</v>
      </c>
      <c r="BM147" s="5">
        <v>2324</v>
      </c>
      <c r="BN147" s="5">
        <v>1419</v>
      </c>
      <c r="BO147" s="5">
        <v>2454</v>
      </c>
      <c r="BP147" s="5">
        <v>789</v>
      </c>
      <c r="BQ147" s="5">
        <v>1239</v>
      </c>
      <c r="BR147" s="5">
        <v>1072</v>
      </c>
      <c r="BS147" s="5">
        <v>2996</v>
      </c>
      <c r="BT147" s="5">
        <v>4659</v>
      </c>
      <c r="BU147" s="5">
        <v>42354</v>
      </c>
      <c r="BV147" s="5">
        <v>1157</v>
      </c>
      <c r="BW147" s="5">
        <v>7945</v>
      </c>
      <c r="BX147" s="5">
        <v>805</v>
      </c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48">
        <f>SUM(BL147:BW147)</f>
        <v>70797</v>
      </c>
      <c r="CK147" s="10">
        <f t="shared" si="4"/>
        <v>139</v>
      </c>
      <c r="CL147" s="12">
        <f>CJ147/SUM(AZ147:BK147)*100-100</f>
        <v>298.94624140651416</v>
      </c>
      <c r="CM147" s="6">
        <f>SUM(BX147:CI147)</f>
        <v>805</v>
      </c>
      <c r="CN147" s="10">
        <f t="shared" si="5"/>
        <v>139</v>
      </c>
      <c r="CO147" s="149">
        <f>CM147/BL147*100-100</f>
        <v>-66.303892842193392</v>
      </c>
    </row>
    <row r="148" spans="1:93" ht="15">
      <c r="A148" s="14" t="s">
        <v>4</v>
      </c>
      <c r="B148" s="14" t="s">
        <v>5</v>
      </c>
      <c r="C148" s="7" t="s">
        <v>152</v>
      </c>
      <c r="D148" s="6">
        <v>9740</v>
      </c>
      <c r="E148" s="6">
        <v>16652</v>
      </c>
      <c r="F148" s="6">
        <v>20027</v>
      </c>
      <c r="G148" s="6">
        <v>9056</v>
      </c>
      <c r="H148" s="6">
        <v>10177</v>
      </c>
      <c r="I148" s="6">
        <v>11235</v>
      </c>
      <c r="J148" s="6">
        <v>21344</v>
      </c>
      <c r="K148" s="6">
        <v>13810</v>
      </c>
      <c r="L148" s="6">
        <v>9568</v>
      </c>
      <c r="M148" s="6">
        <v>14371</v>
      </c>
      <c r="N148" s="6">
        <v>12144</v>
      </c>
      <c r="O148" s="6">
        <v>15259</v>
      </c>
      <c r="P148" s="6">
        <v>11224</v>
      </c>
      <c r="Q148" s="6">
        <v>11768</v>
      </c>
      <c r="R148" s="6">
        <v>10350</v>
      </c>
      <c r="S148" s="6">
        <v>13720</v>
      </c>
      <c r="T148" s="6">
        <v>12773</v>
      </c>
      <c r="U148" s="6">
        <v>13292</v>
      </c>
      <c r="V148" s="6">
        <v>11995</v>
      </c>
      <c r="W148" s="6">
        <v>11907</v>
      </c>
      <c r="X148" s="6">
        <v>12175</v>
      </c>
      <c r="Y148" s="6">
        <v>14926</v>
      </c>
      <c r="Z148" s="6">
        <v>9505</v>
      </c>
      <c r="AA148" s="6">
        <v>9886</v>
      </c>
      <c r="AB148" s="6">
        <v>10531</v>
      </c>
      <c r="AC148" s="6">
        <v>7987</v>
      </c>
      <c r="AD148" s="6">
        <v>9589</v>
      </c>
      <c r="AE148" s="6">
        <v>9768</v>
      </c>
      <c r="AF148" s="6">
        <v>4503</v>
      </c>
      <c r="AG148" s="6">
        <v>5790</v>
      </c>
      <c r="AH148" s="6">
        <v>6815</v>
      </c>
      <c r="AI148" s="6">
        <v>7527</v>
      </c>
      <c r="AJ148" s="6">
        <v>8405</v>
      </c>
      <c r="AK148" s="6">
        <v>10564</v>
      </c>
      <c r="AL148" s="6">
        <v>10345</v>
      </c>
      <c r="AM148" s="6">
        <v>9732</v>
      </c>
      <c r="AN148" s="6">
        <v>8886</v>
      </c>
      <c r="AO148" s="6">
        <v>16328</v>
      </c>
      <c r="AP148" s="6">
        <v>13411</v>
      </c>
      <c r="AQ148" s="6">
        <v>17784</v>
      </c>
      <c r="AR148" s="6">
        <v>21854</v>
      </c>
      <c r="AS148" s="6">
        <v>11125</v>
      </c>
      <c r="AT148" s="6">
        <v>16695</v>
      </c>
      <c r="AU148" s="6">
        <v>10214</v>
      </c>
      <c r="AV148" s="6">
        <v>17067</v>
      </c>
      <c r="AW148" s="6">
        <v>11161</v>
      </c>
      <c r="AX148" s="6">
        <v>18903</v>
      </c>
      <c r="AY148" s="6">
        <v>14657</v>
      </c>
      <c r="AZ148" s="5">
        <v>10914</v>
      </c>
      <c r="BA148" s="5">
        <v>14089</v>
      </c>
      <c r="BB148" s="5">
        <v>14568</v>
      </c>
      <c r="BC148" s="5">
        <v>15173</v>
      </c>
      <c r="BD148" s="5">
        <v>20340</v>
      </c>
      <c r="BE148" s="5">
        <v>13108</v>
      </c>
      <c r="BF148" s="5">
        <v>18131</v>
      </c>
      <c r="BG148" s="5">
        <v>17248</v>
      </c>
      <c r="BH148" s="5">
        <v>16371</v>
      </c>
      <c r="BI148" s="5">
        <v>13120</v>
      </c>
      <c r="BJ148" s="5">
        <v>21200</v>
      </c>
      <c r="BK148" s="5">
        <v>10804</v>
      </c>
      <c r="BL148" s="5">
        <v>19475</v>
      </c>
      <c r="BM148" s="5">
        <v>17281</v>
      </c>
      <c r="BN148" s="5">
        <v>17712</v>
      </c>
      <c r="BO148" s="5">
        <v>15989</v>
      </c>
      <c r="BP148" s="5">
        <v>20589</v>
      </c>
      <c r="BQ148" s="5">
        <v>22246</v>
      </c>
      <c r="BR148" s="5">
        <v>18199</v>
      </c>
      <c r="BS148" s="5">
        <v>28192</v>
      </c>
      <c r="BT148" s="5">
        <v>21196</v>
      </c>
      <c r="BU148" s="5">
        <v>14696</v>
      </c>
      <c r="BV148" s="5">
        <v>21293</v>
      </c>
      <c r="BW148" s="5">
        <v>20669</v>
      </c>
      <c r="BX148" s="5">
        <v>21472</v>
      </c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48">
        <f>SUM(BL148:BW148)</f>
        <v>237537</v>
      </c>
      <c r="CK148" s="10">
        <f t="shared" si="4"/>
        <v>104</v>
      </c>
      <c r="CL148" s="12">
        <f>CJ148/SUM(AZ148:BK148)*100-100</f>
        <v>28.352587725460097</v>
      </c>
      <c r="CM148" s="6">
        <f>SUM(BX148:CI148)</f>
        <v>21472</v>
      </c>
      <c r="CN148" s="10">
        <f t="shared" si="5"/>
        <v>104</v>
      </c>
      <c r="CO148" s="149">
        <f>CM148/BL148*100-100</f>
        <v>10.254172015404379</v>
      </c>
    </row>
    <row r="149" spans="1:93" ht="15">
      <c r="A149" s="14" t="s">
        <v>4</v>
      </c>
      <c r="B149" s="14" t="s">
        <v>5</v>
      </c>
      <c r="C149" s="7" t="s">
        <v>153</v>
      </c>
      <c r="D149" s="6">
        <v>5572</v>
      </c>
      <c r="E149" s="6">
        <v>4238</v>
      </c>
      <c r="F149" s="6">
        <v>7951</v>
      </c>
      <c r="G149" s="6">
        <v>16361</v>
      </c>
      <c r="H149" s="6">
        <v>6490</v>
      </c>
      <c r="I149" s="6">
        <v>8147</v>
      </c>
      <c r="J149" s="6">
        <v>15241</v>
      </c>
      <c r="K149" s="6">
        <v>8859</v>
      </c>
      <c r="L149" s="6">
        <v>5144</v>
      </c>
      <c r="M149" s="6">
        <v>6967</v>
      </c>
      <c r="N149" s="6">
        <v>9160</v>
      </c>
      <c r="O149" s="6">
        <v>5504</v>
      </c>
      <c r="P149" s="6">
        <v>5573</v>
      </c>
      <c r="Q149" s="6">
        <v>4169</v>
      </c>
      <c r="R149" s="6">
        <v>4649</v>
      </c>
      <c r="S149" s="6">
        <v>7842</v>
      </c>
      <c r="T149" s="6">
        <v>4239</v>
      </c>
      <c r="U149" s="6">
        <v>5860</v>
      </c>
      <c r="V149" s="6">
        <v>5594</v>
      </c>
      <c r="W149" s="6">
        <v>4961</v>
      </c>
      <c r="X149" s="6">
        <v>5509</v>
      </c>
      <c r="Y149" s="6">
        <v>5918</v>
      </c>
      <c r="Z149" s="6">
        <v>5051</v>
      </c>
      <c r="AA149" s="6">
        <v>3631</v>
      </c>
      <c r="AB149" s="6">
        <v>5088</v>
      </c>
      <c r="AC149" s="6">
        <v>4292</v>
      </c>
      <c r="AD149" s="6">
        <v>5665</v>
      </c>
      <c r="AE149" s="6">
        <v>3570</v>
      </c>
      <c r="AF149" s="6">
        <v>3521</v>
      </c>
      <c r="AG149" s="6">
        <v>3438</v>
      </c>
      <c r="AH149" s="6">
        <v>5330</v>
      </c>
      <c r="AI149" s="6">
        <v>2744</v>
      </c>
      <c r="AJ149" s="6">
        <v>3847</v>
      </c>
      <c r="AK149" s="6">
        <v>6176</v>
      </c>
      <c r="AL149" s="6">
        <v>3893</v>
      </c>
      <c r="AM149" s="6">
        <v>4262</v>
      </c>
      <c r="AN149" s="6">
        <v>2899</v>
      </c>
      <c r="AO149" s="6">
        <v>2965</v>
      </c>
      <c r="AP149" s="6">
        <v>4404</v>
      </c>
      <c r="AQ149" s="6">
        <v>2610</v>
      </c>
      <c r="AR149" s="6">
        <v>3356</v>
      </c>
      <c r="AS149" s="6">
        <v>3298</v>
      </c>
      <c r="AT149" s="6">
        <v>3604</v>
      </c>
      <c r="AU149" s="6">
        <v>7049</v>
      </c>
      <c r="AV149" s="6">
        <v>4371</v>
      </c>
      <c r="AW149" s="6">
        <v>3657</v>
      </c>
      <c r="AX149" s="6">
        <v>4352</v>
      </c>
      <c r="AY149" s="6">
        <v>3912</v>
      </c>
      <c r="AZ149" s="5">
        <v>4113</v>
      </c>
      <c r="BA149" s="5">
        <v>6288</v>
      </c>
      <c r="BB149" s="5">
        <v>7980</v>
      </c>
      <c r="BC149" s="5">
        <v>6890</v>
      </c>
      <c r="BD149" s="5">
        <v>8666</v>
      </c>
      <c r="BE149" s="5">
        <v>5528</v>
      </c>
      <c r="BF149" s="5">
        <v>4132</v>
      </c>
      <c r="BG149" s="5">
        <v>4104</v>
      </c>
      <c r="BH149" s="5">
        <v>5168</v>
      </c>
      <c r="BI149" s="5">
        <v>6408</v>
      </c>
      <c r="BJ149" s="5">
        <v>5692</v>
      </c>
      <c r="BK149" s="5">
        <v>5071</v>
      </c>
      <c r="BL149" s="5">
        <v>3889</v>
      </c>
      <c r="BM149" s="5">
        <v>5769</v>
      </c>
      <c r="BN149" s="5">
        <v>5796</v>
      </c>
      <c r="BO149" s="5">
        <v>4322</v>
      </c>
      <c r="BP149" s="5">
        <v>5014</v>
      </c>
      <c r="BQ149" s="5">
        <v>22002</v>
      </c>
      <c r="BR149" s="5">
        <v>4715</v>
      </c>
      <c r="BS149" s="5">
        <v>5352</v>
      </c>
      <c r="BT149" s="5">
        <v>4961</v>
      </c>
      <c r="BU149" s="5">
        <v>7082</v>
      </c>
      <c r="BV149" s="5">
        <v>7998</v>
      </c>
      <c r="BW149" s="5">
        <v>4607</v>
      </c>
      <c r="BX149" s="5">
        <v>4775</v>
      </c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48">
        <f>SUM(BL149:BW149)</f>
        <v>81507</v>
      </c>
      <c r="CK149" s="10">
        <f t="shared" si="4"/>
        <v>135</v>
      </c>
      <c r="CL149" s="12">
        <f>CJ149/SUM(AZ149:BK149)*100-100</f>
        <v>16.372073101085107</v>
      </c>
      <c r="CM149" s="6">
        <f>SUM(BX149:CI149)</f>
        <v>4775</v>
      </c>
      <c r="CN149" s="10">
        <f t="shared" si="5"/>
        <v>135</v>
      </c>
      <c r="CO149" s="149">
        <f>CM149/BL149*100-100</f>
        <v>22.782206222679349</v>
      </c>
    </row>
    <row r="150" spans="1:93" ht="15">
      <c r="A150" s="14" t="s">
        <v>4</v>
      </c>
      <c r="B150" s="14" t="s">
        <v>5</v>
      </c>
      <c r="C150" s="7" t="s">
        <v>154</v>
      </c>
      <c r="D150" s="6">
        <v>516</v>
      </c>
      <c r="E150" s="6">
        <v>586</v>
      </c>
      <c r="F150" s="6">
        <v>1502</v>
      </c>
      <c r="G150" s="6">
        <v>983</v>
      </c>
      <c r="H150" s="6">
        <v>1610</v>
      </c>
      <c r="I150" s="6">
        <v>82816</v>
      </c>
      <c r="J150" s="6">
        <v>1139</v>
      </c>
      <c r="K150" s="6">
        <v>500384</v>
      </c>
      <c r="L150" s="6">
        <v>1760</v>
      </c>
      <c r="M150" s="6">
        <v>56569</v>
      </c>
      <c r="N150" s="6">
        <v>923</v>
      </c>
      <c r="O150" s="6">
        <v>630</v>
      </c>
      <c r="P150" s="6">
        <v>932</v>
      </c>
      <c r="Q150" s="6">
        <v>1127</v>
      </c>
      <c r="R150" s="6">
        <v>785</v>
      </c>
      <c r="S150" s="6">
        <v>956</v>
      </c>
      <c r="T150" s="6">
        <v>649</v>
      </c>
      <c r="U150" s="6">
        <v>5471</v>
      </c>
      <c r="V150" s="6">
        <v>883</v>
      </c>
      <c r="W150" s="6">
        <v>55041</v>
      </c>
      <c r="X150" s="6">
        <v>696</v>
      </c>
      <c r="Y150" s="6">
        <v>867</v>
      </c>
      <c r="Z150" s="6">
        <v>544</v>
      </c>
      <c r="AA150" s="6">
        <v>573</v>
      </c>
      <c r="AB150" s="6">
        <v>4712</v>
      </c>
      <c r="AC150" s="6">
        <v>3693</v>
      </c>
      <c r="AD150" s="6">
        <v>55675</v>
      </c>
      <c r="AE150" s="6">
        <v>479</v>
      </c>
      <c r="AF150" s="6">
        <v>323</v>
      </c>
      <c r="AG150" s="6">
        <v>667</v>
      </c>
      <c r="AH150" s="6">
        <v>162044</v>
      </c>
      <c r="AI150" s="6">
        <v>755</v>
      </c>
      <c r="AJ150" s="6">
        <v>1009</v>
      </c>
      <c r="AK150" s="6">
        <v>442</v>
      </c>
      <c r="AL150" s="6">
        <v>1310</v>
      </c>
      <c r="AM150" s="6">
        <v>621</v>
      </c>
      <c r="AN150" s="6">
        <v>903</v>
      </c>
      <c r="AO150" s="6">
        <v>920</v>
      </c>
      <c r="AP150" s="6">
        <v>815</v>
      </c>
      <c r="AQ150" s="6">
        <v>14407</v>
      </c>
      <c r="AR150" s="6">
        <v>1234</v>
      </c>
      <c r="AS150" s="6">
        <v>1019</v>
      </c>
      <c r="AT150" s="6">
        <v>903</v>
      </c>
      <c r="AU150" s="6">
        <v>1216</v>
      </c>
      <c r="AV150" s="6">
        <v>4443</v>
      </c>
      <c r="AW150" s="6">
        <v>1338</v>
      </c>
      <c r="AX150" s="6">
        <v>321009</v>
      </c>
      <c r="AY150" s="6">
        <v>1105</v>
      </c>
      <c r="AZ150" s="5">
        <v>1872</v>
      </c>
      <c r="BA150" s="5">
        <v>1509</v>
      </c>
      <c r="BB150" s="5">
        <v>871</v>
      </c>
      <c r="BC150" s="5">
        <v>56485</v>
      </c>
      <c r="BD150" s="5">
        <v>60020</v>
      </c>
      <c r="BE150" s="5">
        <v>618</v>
      </c>
      <c r="BF150" s="5">
        <v>723</v>
      </c>
      <c r="BG150" s="5">
        <v>562</v>
      </c>
      <c r="BH150" s="5">
        <v>1365</v>
      </c>
      <c r="BI150" s="5">
        <v>1306</v>
      </c>
      <c r="BJ150" s="5">
        <v>2001</v>
      </c>
      <c r="BK150" s="5">
        <v>1335</v>
      </c>
      <c r="BL150" s="5">
        <v>530</v>
      </c>
      <c r="BM150" s="5">
        <v>2066</v>
      </c>
      <c r="BN150" s="5">
        <v>578223</v>
      </c>
      <c r="BO150" s="5">
        <v>181053</v>
      </c>
      <c r="BP150" s="5">
        <v>1115</v>
      </c>
      <c r="BQ150" s="5">
        <v>3821</v>
      </c>
      <c r="BR150" s="5">
        <v>1329</v>
      </c>
      <c r="BS150" s="5">
        <v>140753</v>
      </c>
      <c r="BT150" s="5">
        <v>3946</v>
      </c>
      <c r="BU150" s="5">
        <v>1877</v>
      </c>
      <c r="BV150" s="5">
        <v>1524</v>
      </c>
      <c r="BW150" s="5">
        <v>1078</v>
      </c>
      <c r="BX150" s="5">
        <v>607232</v>
      </c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48">
        <f>SUM(BL150:BW150)</f>
        <v>917315</v>
      </c>
      <c r="CK150" s="10">
        <f t="shared" si="4"/>
        <v>76</v>
      </c>
      <c r="CL150" s="12">
        <f>CJ150/SUM(AZ150:BK150)*100-100</f>
        <v>612.93727218323272</v>
      </c>
      <c r="CM150" s="6">
        <f>SUM(BX150:CI150)</f>
        <v>607232</v>
      </c>
      <c r="CN150" s="10">
        <f t="shared" si="5"/>
        <v>76</v>
      </c>
      <c r="CO150" s="149">
        <f>CM150/BL150*100-100</f>
        <v>114472.07547169812</v>
      </c>
    </row>
    <row r="151" spans="1:93" ht="15">
      <c r="A151" s="14" t="s">
        <v>4</v>
      </c>
      <c r="B151" s="14" t="s">
        <v>5</v>
      </c>
      <c r="C151" s="7" t="s">
        <v>155</v>
      </c>
      <c r="D151" s="6">
        <v>821698</v>
      </c>
      <c r="E151" s="6">
        <v>879032</v>
      </c>
      <c r="F151" s="6">
        <v>865872</v>
      </c>
      <c r="G151" s="6">
        <v>802285</v>
      </c>
      <c r="H151" s="6">
        <v>846842</v>
      </c>
      <c r="I151" s="6">
        <v>858136</v>
      </c>
      <c r="J151" s="6">
        <v>895075</v>
      </c>
      <c r="K151" s="6">
        <v>789033</v>
      </c>
      <c r="L151" s="6">
        <v>833649</v>
      </c>
      <c r="M151" s="6">
        <v>937353</v>
      </c>
      <c r="N151" s="6">
        <v>903634</v>
      </c>
      <c r="O151" s="6">
        <v>716229</v>
      </c>
      <c r="P151" s="6">
        <v>889873</v>
      </c>
      <c r="Q151" s="6">
        <v>848379</v>
      </c>
      <c r="R151" s="6">
        <v>926686</v>
      </c>
      <c r="S151" s="6">
        <v>982508</v>
      </c>
      <c r="T151" s="6">
        <v>882330</v>
      </c>
      <c r="U151" s="6">
        <v>898984</v>
      </c>
      <c r="V151" s="6">
        <v>995524</v>
      </c>
      <c r="W151" s="6">
        <v>849858</v>
      </c>
      <c r="X151" s="6">
        <v>947440</v>
      </c>
      <c r="Y151" s="6">
        <v>921769</v>
      </c>
      <c r="Z151" s="6">
        <v>1023133</v>
      </c>
      <c r="AA151" s="6">
        <v>747032</v>
      </c>
      <c r="AB151" s="6">
        <v>833538</v>
      </c>
      <c r="AC151" s="6">
        <v>1112098</v>
      </c>
      <c r="AD151" s="6">
        <v>924980</v>
      </c>
      <c r="AE151" s="6">
        <v>594333</v>
      </c>
      <c r="AF151" s="6">
        <v>539676</v>
      </c>
      <c r="AG151" s="6">
        <v>785618</v>
      </c>
      <c r="AH151" s="6">
        <v>857200</v>
      </c>
      <c r="AI151" s="6">
        <v>700397</v>
      </c>
      <c r="AJ151" s="6">
        <v>797744</v>
      </c>
      <c r="AK151" s="6">
        <v>771817</v>
      </c>
      <c r="AL151" s="6">
        <v>749907</v>
      </c>
      <c r="AM151" s="6">
        <v>666107</v>
      </c>
      <c r="AN151" s="6">
        <v>626359</v>
      </c>
      <c r="AO151" s="6">
        <v>788856</v>
      </c>
      <c r="AP151" s="6">
        <v>961424</v>
      </c>
      <c r="AQ151" s="6">
        <v>830985</v>
      </c>
      <c r="AR151" s="6">
        <v>763663</v>
      </c>
      <c r="AS151" s="6">
        <v>1022188</v>
      </c>
      <c r="AT151" s="6">
        <v>871533</v>
      </c>
      <c r="AU151" s="6">
        <v>717700</v>
      </c>
      <c r="AV151" s="6">
        <v>784445</v>
      </c>
      <c r="AW151" s="6">
        <v>911451</v>
      </c>
      <c r="AX151" s="6">
        <v>923053</v>
      </c>
      <c r="AY151" s="6">
        <v>856290</v>
      </c>
      <c r="AZ151" s="5">
        <v>815076</v>
      </c>
      <c r="BA151" s="5">
        <v>941916</v>
      </c>
      <c r="BB151" s="5">
        <v>1142307</v>
      </c>
      <c r="BC151" s="5">
        <v>1022029</v>
      </c>
      <c r="BD151" s="5">
        <v>1145998</v>
      </c>
      <c r="BE151" s="5">
        <v>990597</v>
      </c>
      <c r="BF151" s="5">
        <v>1254781</v>
      </c>
      <c r="BG151" s="5">
        <v>1053102</v>
      </c>
      <c r="BH151" s="5">
        <v>1160245</v>
      </c>
      <c r="BI151" s="5">
        <v>1055139</v>
      </c>
      <c r="BJ151" s="5">
        <v>1094969</v>
      </c>
      <c r="BK151" s="5">
        <v>1086329</v>
      </c>
      <c r="BL151" s="5">
        <v>956212</v>
      </c>
      <c r="BM151" s="5">
        <v>1099205</v>
      </c>
      <c r="BN151" s="5">
        <v>1149355</v>
      </c>
      <c r="BO151" s="5">
        <v>1025149</v>
      </c>
      <c r="BP151" s="5">
        <v>1080543</v>
      </c>
      <c r="BQ151" s="5">
        <v>1248685</v>
      </c>
      <c r="BR151" s="5">
        <v>1072688</v>
      </c>
      <c r="BS151" s="5">
        <v>1072014</v>
      </c>
      <c r="BT151" s="5">
        <v>1050311</v>
      </c>
      <c r="BU151" s="5">
        <v>1046379</v>
      </c>
      <c r="BV151" s="5">
        <v>1075999</v>
      </c>
      <c r="BW151" s="5">
        <v>854512</v>
      </c>
      <c r="BX151" s="5">
        <v>934630</v>
      </c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48">
        <f>SUM(BL151:BW151)</f>
        <v>12731052</v>
      </c>
      <c r="CK151" s="10">
        <f t="shared" si="4"/>
        <v>24</v>
      </c>
      <c r="CL151" s="12">
        <f>CJ151/SUM(AZ151:BK151)*100-100</f>
        <v>-0.24631560868068902</v>
      </c>
      <c r="CM151" s="6">
        <f>SUM(BX151:CI151)</f>
        <v>934630</v>
      </c>
      <c r="CN151" s="10">
        <f t="shared" si="5"/>
        <v>24</v>
      </c>
      <c r="CO151" s="149">
        <f>CM151/BL151*100-100</f>
        <v>-2.2570308676318547</v>
      </c>
    </row>
    <row r="152" spans="1:93" ht="15">
      <c r="A152" s="14" t="s">
        <v>4</v>
      </c>
      <c r="B152" s="14" t="s">
        <v>5</v>
      </c>
      <c r="C152" s="7" t="s">
        <v>156</v>
      </c>
      <c r="D152" s="6">
        <v>107600</v>
      </c>
      <c r="E152" s="6">
        <v>105468</v>
      </c>
      <c r="F152" s="6">
        <v>122918</v>
      </c>
      <c r="G152" s="6">
        <v>124803</v>
      </c>
      <c r="H152" s="6">
        <v>113817</v>
      </c>
      <c r="I152" s="6">
        <v>115083</v>
      </c>
      <c r="J152" s="6">
        <v>121737</v>
      </c>
      <c r="K152" s="6">
        <v>131449</v>
      </c>
      <c r="L152" s="6">
        <v>122259</v>
      </c>
      <c r="M152" s="6">
        <v>185236</v>
      </c>
      <c r="N152" s="6">
        <v>138361</v>
      </c>
      <c r="O152" s="6">
        <v>92529</v>
      </c>
      <c r="P152" s="6">
        <v>138723</v>
      </c>
      <c r="Q152" s="6">
        <v>119360</v>
      </c>
      <c r="R152" s="6">
        <v>138534</v>
      </c>
      <c r="S152" s="6">
        <v>135030</v>
      </c>
      <c r="T152" s="6">
        <v>131551</v>
      </c>
      <c r="U152" s="6">
        <v>120863</v>
      </c>
      <c r="V152" s="6">
        <v>138029</v>
      </c>
      <c r="W152" s="6">
        <v>131554</v>
      </c>
      <c r="X152" s="6">
        <v>210160</v>
      </c>
      <c r="Y152" s="6">
        <v>127327</v>
      </c>
      <c r="Z152" s="6">
        <v>206240</v>
      </c>
      <c r="AA152" s="6">
        <v>118077</v>
      </c>
      <c r="AB152" s="6">
        <v>119908</v>
      </c>
      <c r="AC152" s="6">
        <v>125769</v>
      </c>
      <c r="AD152" s="6">
        <v>131798</v>
      </c>
      <c r="AE152" s="6">
        <v>98054</v>
      </c>
      <c r="AF152" s="6">
        <v>103540</v>
      </c>
      <c r="AG152" s="6">
        <v>94458</v>
      </c>
      <c r="AH152" s="6">
        <v>108801</v>
      </c>
      <c r="AI152" s="6">
        <v>103180</v>
      </c>
      <c r="AJ152" s="6">
        <v>100443</v>
      </c>
      <c r="AK152" s="6">
        <v>111396</v>
      </c>
      <c r="AL152" s="6">
        <v>125367</v>
      </c>
      <c r="AM152" s="6">
        <v>100870</v>
      </c>
      <c r="AN152" s="6">
        <v>107885</v>
      </c>
      <c r="AO152" s="6">
        <v>112011</v>
      </c>
      <c r="AP152" s="6">
        <v>150135</v>
      </c>
      <c r="AQ152" s="6">
        <v>161363</v>
      </c>
      <c r="AR152" s="6">
        <v>125676</v>
      </c>
      <c r="AS152" s="6">
        <v>130793</v>
      </c>
      <c r="AT152" s="6">
        <v>139696</v>
      </c>
      <c r="AU152" s="6">
        <v>127207</v>
      </c>
      <c r="AV152" s="6">
        <v>128941</v>
      </c>
      <c r="AW152" s="6">
        <v>138835</v>
      </c>
      <c r="AX152" s="6">
        <v>145242</v>
      </c>
      <c r="AY152" s="6">
        <v>146865</v>
      </c>
      <c r="AZ152" s="5">
        <v>153215</v>
      </c>
      <c r="BA152" s="5">
        <v>175921</v>
      </c>
      <c r="BB152" s="5">
        <v>219140</v>
      </c>
      <c r="BC152" s="5">
        <v>130999</v>
      </c>
      <c r="BD152" s="5">
        <v>156006</v>
      </c>
      <c r="BE152" s="5">
        <v>173325</v>
      </c>
      <c r="BF152" s="5">
        <v>159838</v>
      </c>
      <c r="BG152" s="5">
        <v>161745</v>
      </c>
      <c r="BH152" s="5">
        <v>168885</v>
      </c>
      <c r="BI152" s="5">
        <v>175911</v>
      </c>
      <c r="BJ152" s="5">
        <v>175638</v>
      </c>
      <c r="BK152" s="5">
        <v>141122</v>
      </c>
      <c r="BL152" s="5">
        <v>157693</v>
      </c>
      <c r="BM152" s="5">
        <v>234061</v>
      </c>
      <c r="BN152" s="5">
        <v>250152</v>
      </c>
      <c r="BO152" s="5">
        <v>131250</v>
      </c>
      <c r="BP152" s="5">
        <v>150439</v>
      </c>
      <c r="BQ152" s="5">
        <v>147896</v>
      </c>
      <c r="BR152" s="5">
        <v>149634</v>
      </c>
      <c r="BS152" s="5">
        <v>168618</v>
      </c>
      <c r="BT152" s="5">
        <v>136886</v>
      </c>
      <c r="BU152" s="5">
        <v>153495</v>
      </c>
      <c r="BV152" s="5">
        <v>146924</v>
      </c>
      <c r="BW152" s="5">
        <v>151835</v>
      </c>
      <c r="BX152" s="5">
        <v>128889</v>
      </c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48">
        <f>SUM(BL152:BW152)</f>
        <v>1978883</v>
      </c>
      <c r="CK152" s="10">
        <f t="shared" si="4"/>
        <v>59</v>
      </c>
      <c r="CL152" s="12">
        <f>CJ152/SUM(AZ152:BK152)*100-100</f>
        <v>-0.64576539667477562</v>
      </c>
      <c r="CM152" s="6">
        <f>SUM(BX152:CI152)</f>
        <v>128889</v>
      </c>
      <c r="CN152" s="10">
        <f t="shared" si="5"/>
        <v>59</v>
      </c>
      <c r="CO152" s="149">
        <f>CM152/BL152*100-100</f>
        <v>-18.265871027883293</v>
      </c>
    </row>
    <row r="153" spans="1:93" ht="15">
      <c r="A153" s="14" t="s">
        <v>4</v>
      </c>
      <c r="B153" s="14" t="s">
        <v>5</v>
      </c>
      <c r="C153" s="7" t="s">
        <v>157</v>
      </c>
      <c r="D153" s="6">
        <v>16973</v>
      </c>
      <c r="E153" s="6">
        <v>20841</v>
      </c>
      <c r="F153" s="6">
        <v>15148</v>
      </c>
      <c r="G153" s="6">
        <v>20344</v>
      </c>
      <c r="H153" s="6">
        <v>22486</v>
      </c>
      <c r="I153" s="6">
        <v>19673</v>
      </c>
      <c r="J153" s="6">
        <v>21153</v>
      </c>
      <c r="K153" s="6">
        <v>20221</v>
      </c>
      <c r="L153" s="6">
        <v>23387</v>
      </c>
      <c r="M153" s="6">
        <v>15854</v>
      </c>
      <c r="N153" s="6">
        <v>15177</v>
      </c>
      <c r="O153" s="6">
        <v>15125</v>
      </c>
      <c r="P153" s="6">
        <v>6232</v>
      </c>
      <c r="Q153" s="6">
        <v>18266</v>
      </c>
      <c r="R153" s="6">
        <v>13730</v>
      </c>
      <c r="S153" s="6">
        <v>18053</v>
      </c>
      <c r="T153" s="6">
        <v>17309</v>
      </c>
      <c r="U153" s="6">
        <v>18295</v>
      </c>
      <c r="V153" s="6">
        <v>18958</v>
      </c>
      <c r="W153" s="6">
        <v>12373</v>
      </c>
      <c r="X153" s="6">
        <v>22259</v>
      </c>
      <c r="Y153" s="6">
        <v>13825</v>
      </c>
      <c r="Z153" s="6">
        <v>16184</v>
      </c>
      <c r="AA153" s="6">
        <v>23183</v>
      </c>
      <c r="AB153" s="6">
        <v>10220</v>
      </c>
      <c r="AC153" s="6">
        <v>8362</v>
      </c>
      <c r="AD153" s="6">
        <v>20547</v>
      </c>
      <c r="AE153" s="6">
        <v>23921</v>
      </c>
      <c r="AF153" s="6">
        <v>15951</v>
      </c>
      <c r="AG153" s="6">
        <v>12655</v>
      </c>
      <c r="AH153" s="6">
        <v>14469</v>
      </c>
      <c r="AI153" s="6">
        <v>8339</v>
      </c>
      <c r="AJ153" s="6">
        <v>6284</v>
      </c>
      <c r="AK153" s="6">
        <v>7800</v>
      </c>
      <c r="AL153" s="6">
        <v>11369</v>
      </c>
      <c r="AM153" s="6">
        <v>4530</v>
      </c>
      <c r="AN153" s="6">
        <v>4813</v>
      </c>
      <c r="AO153" s="6">
        <v>7065</v>
      </c>
      <c r="AP153" s="6">
        <v>5267</v>
      </c>
      <c r="AQ153" s="6">
        <v>6411</v>
      </c>
      <c r="AR153" s="6">
        <v>9969</v>
      </c>
      <c r="AS153" s="6">
        <v>8878</v>
      </c>
      <c r="AT153" s="6">
        <v>11220</v>
      </c>
      <c r="AU153" s="6">
        <v>7690</v>
      </c>
      <c r="AV153" s="6">
        <v>15463</v>
      </c>
      <c r="AW153" s="6">
        <v>14974</v>
      </c>
      <c r="AX153" s="6">
        <v>10876</v>
      </c>
      <c r="AY153" s="6">
        <v>11936</v>
      </c>
      <c r="AZ153" s="5">
        <v>6512</v>
      </c>
      <c r="BA153" s="5">
        <v>8349</v>
      </c>
      <c r="BB153" s="5">
        <v>18809</v>
      </c>
      <c r="BC153" s="5">
        <v>4751</v>
      </c>
      <c r="BD153" s="5">
        <v>8527</v>
      </c>
      <c r="BE153" s="5">
        <v>16770</v>
      </c>
      <c r="BF153" s="5">
        <v>4798</v>
      </c>
      <c r="BG153" s="5">
        <v>20986</v>
      </c>
      <c r="BH153" s="5">
        <v>12815</v>
      </c>
      <c r="BI153" s="5">
        <v>12312</v>
      </c>
      <c r="BJ153" s="5">
        <v>22927</v>
      </c>
      <c r="BK153" s="5">
        <v>14113</v>
      </c>
      <c r="BL153" s="5">
        <v>11925</v>
      </c>
      <c r="BM153" s="5">
        <v>16603</v>
      </c>
      <c r="BN153" s="5">
        <v>18139</v>
      </c>
      <c r="BO153" s="5">
        <v>13167</v>
      </c>
      <c r="BP153" s="5">
        <v>12144</v>
      </c>
      <c r="BQ153" s="5">
        <v>11628</v>
      </c>
      <c r="BR153" s="5">
        <v>12974</v>
      </c>
      <c r="BS153" s="5">
        <v>11034</v>
      </c>
      <c r="BT153" s="5">
        <v>15224</v>
      </c>
      <c r="BU153" s="5">
        <v>15851</v>
      </c>
      <c r="BV153" s="5">
        <v>17872</v>
      </c>
      <c r="BW153" s="5">
        <v>16923</v>
      </c>
      <c r="BX153" s="5">
        <v>5503</v>
      </c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48">
        <f>SUM(BL153:BW153)</f>
        <v>173484</v>
      </c>
      <c r="CK153" s="10">
        <f t="shared" si="4"/>
        <v>116</v>
      </c>
      <c r="CL153" s="12">
        <f>CJ153/SUM(AZ153:BK153)*100-100</f>
        <v>14.383295202051841</v>
      </c>
      <c r="CM153" s="6">
        <f>SUM(BX153:CI153)</f>
        <v>5503</v>
      </c>
      <c r="CN153" s="10">
        <f t="shared" si="5"/>
        <v>116</v>
      </c>
      <c r="CO153" s="149">
        <f>CM153/BL153*100-100</f>
        <v>-53.853249475890983</v>
      </c>
    </row>
    <row r="154" spans="1:93" ht="15" hidden="1">
      <c r="A154" s="14" t="s">
        <v>4</v>
      </c>
      <c r="B154" s="14" t="s">
        <v>5</v>
      </c>
      <c r="C154" s="7" t="s">
        <v>158</v>
      </c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48">
        <f>SUM(BL154:BW154)</f>
        <v>0</v>
      </c>
      <c r="CK154" s="10">
        <f t="shared" si="4"/>
        <v>235</v>
      </c>
      <c r="CL154" s="12" t="e">
        <f>CJ154/SUM(AZ154:BK154)*100-100</f>
        <v>#DIV/0!</v>
      </c>
      <c r="CM154" s="6">
        <f>SUM(BX154:CI154)</f>
        <v>0</v>
      </c>
      <c r="CN154" s="10">
        <f t="shared" si="5"/>
        <v>235</v>
      </c>
      <c r="CO154" s="149" t="e">
        <f>CM154/BL154*100-100</f>
        <v>#DIV/0!</v>
      </c>
    </row>
    <row r="155" spans="1:93" ht="15">
      <c r="A155" s="14" t="s">
        <v>4</v>
      </c>
      <c r="B155" s="14" t="s">
        <v>5</v>
      </c>
      <c r="C155" s="7" t="s">
        <v>159</v>
      </c>
      <c r="D155" s="6">
        <v>1122003</v>
      </c>
      <c r="E155" s="6">
        <v>1081217</v>
      </c>
      <c r="F155" s="6">
        <v>1085599</v>
      </c>
      <c r="G155" s="6">
        <v>1153570</v>
      </c>
      <c r="H155" s="6">
        <v>1218344</v>
      </c>
      <c r="I155" s="6">
        <v>1180407</v>
      </c>
      <c r="J155" s="6">
        <v>1182526</v>
      </c>
      <c r="K155" s="6">
        <v>1225402</v>
      </c>
      <c r="L155" s="6">
        <v>1116602</v>
      </c>
      <c r="M155" s="6">
        <v>1250754</v>
      </c>
      <c r="N155" s="6">
        <v>1259481</v>
      </c>
      <c r="O155" s="6">
        <v>1020003</v>
      </c>
      <c r="P155" s="6">
        <v>1062495</v>
      </c>
      <c r="Q155" s="6">
        <v>1082088</v>
      </c>
      <c r="R155" s="6">
        <v>1153326</v>
      </c>
      <c r="S155" s="6">
        <v>1052155</v>
      </c>
      <c r="T155" s="6">
        <v>1257023</v>
      </c>
      <c r="U155" s="6">
        <v>1027744</v>
      </c>
      <c r="V155" s="6">
        <v>1315177</v>
      </c>
      <c r="W155" s="6">
        <v>1262018</v>
      </c>
      <c r="X155" s="6">
        <v>1171301</v>
      </c>
      <c r="Y155" s="6">
        <v>1217944</v>
      </c>
      <c r="Z155" s="6">
        <v>1041025</v>
      </c>
      <c r="AA155" s="6">
        <v>1048857</v>
      </c>
      <c r="AB155" s="6">
        <v>1096430</v>
      </c>
      <c r="AC155" s="6">
        <v>1056773</v>
      </c>
      <c r="AD155" s="6">
        <v>1091588</v>
      </c>
      <c r="AE155" s="6">
        <v>586137</v>
      </c>
      <c r="AF155" s="6">
        <v>492001</v>
      </c>
      <c r="AG155" s="6">
        <v>688225</v>
      </c>
      <c r="AH155" s="6">
        <v>984402</v>
      </c>
      <c r="AI155" s="6">
        <v>974705</v>
      </c>
      <c r="AJ155" s="6">
        <v>1094989</v>
      </c>
      <c r="AK155" s="6">
        <v>1191974</v>
      </c>
      <c r="AL155" s="6">
        <v>1005884</v>
      </c>
      <c r="AM155" s="6">
        <v>1012483</v>
      </c>
      <c r="AN155" s="6">
        <v>1035379</v>
      </c>
      <c r="AO155" s="6">
        <v>982869</v>
      </c>
      <c r="AP155" s="6">
        <v>1293606</v>
      </c>
      <c r="AQ155" s="6">
        <v>1140897</v>
      </c>
      <c r="AR155" s="6">
        <v>1061825</v>
      </c>
      <c r="AS155" s="6">
        <v>1095551</v>
      </c>
      <c r="AT155" s="6">
        <v>1151354</v>
      </c>
      <c r="AU155" s="6">
        <v>1123148</v>
      </c>
      <c r="AV155" s="6">
        <v>1052310</v>
      </c>
      <c r="AW155" s="6">
        <v>1123672</v>
      </c>
      <c r="AX155" s="6">
        <v>1052113</v>
      </c>
      <c r="AY155" s="6">
        <v>1077020</v>
      </c>
      <c r="AZ155" s="5">
        <v>1050111</v>
      </c>
      <c r="BA155" s="5">
        <v>1139413</v>
      </c>
      <c r="BB155" s="5">
        <v>1292783</v>
      </c>
      <c r="BC155" s="5">
        <v>1354592</v>
      </c>
      <c r="BD155" s="5">
        <v>1434097</v>
      </c>
      <c r="BE155" s="5">
        <v>1498557</v>
      </c>
      <c r="BF155" s="5">
        <v>1355659</v>
      </c>
      <c r="BG155" s="5">
        <v>1453844</v>
      </c>
      <c r="BH155" s="5">
        <v>1499173</v>
      </c>
      <c r="BI155" s="5">
        <v>1485716</v>
      </c>
      <c r="BJ155" s="5">
        <v>1563803</v>
      </c>
      <c r="BK155" s="5">
        <v>1222121</v>
      </c>
      <c r="BL155" s="5">
        <v>1368002</v>
      </c>
      <c r="BM155" s="5">
        <v>1327526</v>
      </c>
      <c r="BN155" s="5">
        <v>1670180</v>
      </c>
      <c r="BO155" s="5">
        <v>1330561</v>
      </c>
      <c r="BP155" s="5">
        <v>1674855</v>
      </c>
      <c r="BQ155" s="5">
        <v>1810202</v>
      </c>
      <c r="BR155" s="5">
        <v>1633743</v>
      </c>
      <c r="BS155" s="5">
        <v>1717274</v>
      </c>
      <c r="BT155" s="5">
        <v>1631741</v>
      </c>
      <c r="BU155" s="5">
        <v>1746210</v>
      </c>
      <c r="BV155" s="5">
        <v>1617227</v>
      </c>
      <c r="BW155" s="5">
        <v>1424555</v>
      </c>
      <c r="BX155" s="5">
        <v>1559095</v>
      </c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48">
        <f>SUM(BL155:BW155)</f>
        <v>18952076</v>
      </c>
      <c r="CK155" s="10">
        <f t="shared" si="4"/>
        <v>20</v>
      </c>
      <c r="CL155" s="12">
        <f>CJ155/SUM(AZ155:BK155)*100-100</f>
        <v>15.915766664552478</v>
      </c>
      <c r="CM155" s="6">
        <f>SUM(BX155:CI155)</f>
        <v>1559095</v>
      </c>
      <c r="CN155" s="10">
        <f t="shared" si="5"/>
        <v>20</v>
      </c>
      <c r="CO155" s="149">
        <f>CM155/BL155*100-100</f>
        <v>13.968766127534906</v>
      </c>
    </row>
    <row r="156" spans="1:93" ht="15" hidden="1">
      <c r="A156" s="14" t="s">
        <v>4</v>
      </c>
      <c r="B156" s="14" t="s">
        <v>5</v>
      </c>
      <c r="C156" s="7" t="s">
        <v>160</v>
      </c>
      <c r="D156" s="6">
        <v>2</v>
      </c>
      <c r="E156" s="6">
        <v>1</v>
      </c>
      <c r="F156" s="6"/>
      <c r="G156" s="6">
        <v>9</v>
      </c>
      <c r="H156" s="6">
        <v>13</v>
      </c>
      <c r="I156" s="6">
        <v>3</v>
      </c>
      <c r="J156" s="6">
        <v>3</v>
      </c>
      <c r="K156" s="6"/>
      <c r="L156" s="6">
        <v>8</v>
      </c>
      <c r="M156" s="6">
        <v>4</v>
      </c>
      <c r="N156" s="6">
        <v>9</v>
      </c>
      <c r="O156" s="6">
        <v>37</v>
      </c>
      <c r="P156" s="6">
        <v>1</v>
      </c>
      <c r="Q156" s="6">
        <v>7</v>
      </c>
      <c r="R156" s="6">
        <v>5</v>
      </c>
      <c r="S156" s="6">
        <v>9</v>
      </c>
      <c r="T156" s="6">
        <v>8</v>
      </c>
      <c r="U156" s="6">
        <v>4</v>
      </c>
      <c r="V156" s="6"/>
      <c r="W156" s="6">
        <v>23</v>
      </c>
      <c r="X156" s="6">
        <v>12</v>
      </c>
      <c r="Y156" s="6">
        <v>12</v>
      </c>
      <c r="Z156" s="6">
        <v>13</v>
      </c>
      <c r="AA156" s="6">
        <v>8</v>
      </c>
      <c r="AB156" s="6">
        <v>6</v>
      </c>
      <c r="AC156" s="6"/>
      <c r="AD156" s="6"/>
      <c r="AE156" s="6"/>
      <c r="AF156" s="6">
        <v>24</v>
      </c>
      <c r="AG156" s="6"/>
      <c r="AH156" s="6">
        <v>74</v>
      </c>
      <c r="AI156" s="6">
        <v>11</v>
      </c>
      <c r="AJ156" s="6">
        <v>11</v>
      </c>
      <c r="AK156" s="6">
        <v>31</v>
      </c>
      <c r="AL156" s="6"/>
      <c r="AM156" s="6">
        <v>230</v>
      </c>
      <c r="AN156" s="6">
        <v>1</v>
      </c>
      <c r="AO156" s="6">
        <v>3</v>
      </c>
      <c r="AP156" s="6"/>
      <c r="AQ156" s="6">
        <v>11</v>
      </c>
      <c r="AR156" s="6">
        <v>0</v>
      </c>
      <c r="AS156" s="6">
        <v>21</v>
      </c>
      <c r="AT156" s="6">
        <v>0</v>
      </c>
      <c r="AU156" s="6">
        <v>1</v>
      </c>
      <c r="AV156" s="6">
        <v>62</v>
      </c>
      <c r="AW156" s="6">
        <v>4</v>
      </c>
      <c r="AX156" s="6">
        <v>11</v>
      </c>
      <c r="AY156" s="6">
        <v>2</v>
      </c>
      <c r="AZ156" s="5"/>
      <c r="BA156" s="5">
        <v>7</v>
      </c>
      <c r="BB156" s="5">
        <v>7</v>
      </c>
      <c r="BC156" s="5">
        <v>10</v>
      </c>
      <c r="BD156" s="5">
        <v>1</v>
      </c>
      <c r="BE156" s="5">
        <v>2</v>
      </c>
      <c r="BF156" s="5">
        <v>34</v>
      </c>
      <c r="BG156" s="5">
        <v>0</v>
      </c>
      <c r="BH156" s="5">
        <v>0</v>
      </c>
      <c r="BI156" s="5">
        <v>33</v>
      </c>
      <c r="BJ156" s="5">
        <v>1</v>
      </c>
      <c r="BK156" s="5">
        <v>6</v>
      </c>
      <c r="BL156" s="5">
        <v>1</v>
      </c>
      <c r="BM156" s="5"/>
      <c r="BN156" s="5">
        <v>22</v>
      </c>
      <c r="BO156" s="5">
        <v>0</v>
      </c>
      <c r="BP156" s="5">
        <v>8</v>
      </c>
      <c r="BQ156" s="5">
        <v>29</v>
      </c>
      <c r="BR156" s="5"/>
      <c r="BS156" s="5">
        <v>5</v>
      </c>
      <c r="BT156" s="5"/>
      <c r="BU156" s="5">
        <v>5</v>
      </c>
      <c r="BV156" s="5"/>
      <c r="BW156" s="5">
        <v>0</v>
      </c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48">
        <f>SUM(BL156:BW156)</f>
        <v>70</v>
      </c>
      <c r="CK156" s="10">
        <f t="shared" si="4"/>
        <v>228</v>
      </c>
      <c r="CL156" s="12">
        <f>CJ156/SUM(AZ156:BK156)*100-100</f>
        <v>-30.693069306930695</v>
      </c>
      <c r="CM156" s="6">
        <f>SUM(BX156:CI156)</f>
        <v>0</v>
      </c>
      <c r="CN156" s="10">
        <f t="shared" si="5"/>
        <v>228</v>
      </c>
      <c r="CO156" s="149">
        <f>CM156/BL156*100-100</f>
        <v>-100</v>
      </c>
    </row>
    <row r="157" spans="1:93" ht="15">
      <c r="A157" s="14" t="s">
        <v>4</v>
      </c>
      <c r="B157" s="14" t="s">
        <v>5</v>
      </c>
      <c r="C157" s="7" t="s">
        <v>161</v>
      </c>
      <c r="D157" s="6">
        <v>6049</v>
      </c>
      <c r="E157" s="6">
        <v>4654</v>
      </c>
      <c r="F157" s="6">
        <v>5869</v>
      </c>
      <c r="G157" s="6">
        <v>4492</v>
      </c>
      <c r="H157" s="6">
        <v>6366</v>
      </c>
      <c r="I157" s="6">
        <v>4776</v>
      </c>
      <c r="J157" s="6">
        <v>4024</v>
      </c>
      <c r="K157" s="6">
        <v>2201</v>
      </c>
      <c r="L157" s="6">
        <v>2934</v>
      </c>
      <c r="M157" s="6">
        <v>4365</v>
      </c>
      <c r="N157" s="6">
        <v>4248</v>
      </c>
      <c r="O157" s="6">
        <v>3783</v>
      </c>
      <c r="P157" s="6">
        <v>5180</v>
      </c>
      <c r="Q157" s="6">
        <v>4468</v>
      </c>
      <c r="R157" s="6">
        <v>4121</v>
      </c>
      <c r="S157" s="6">
        <v>4404</v>
      </c>
      <c r="T157" s="6">
        <v>3538</v>
      </c>
      <c r="U157" s="6">
        <v>3054</v>
      </c>
      <c r="V157" s="6">
        <v>4778</v>
      </c>
      <c r="W157" s="6">
        <v>3302</v>
      </c>
      <c r="X157" s="6">
        <v>3051</v>
      </c>
      <c r="Y157" s="6">
        <v>4105</v>
      </c>
      <c r="Z157" s="6">
        <v>4752</v>
      </c>
      <c r="AA157" s="6">
        <v>3244</v>
      </c>
      <c r="AB157" s="6">
        <v>3809</v>
      </c>
      <c r="AC157" s="6">
        <v>3436</v>
      </c>
      <c r="AD157" s="6">
        <v>4034</v>
      </c>
      <c r="AE157" s="6">
        <v>3837</v>
      </c>
      <c r="AF157" s="6">
        <v>4193</v>
      </c>
      <c r="AG157" s="6">
        <v>3405</v>
      </c>
      <c r="AH157" s="6">
        <v>4340</v>
      </c>
      <c r="AI157" s="6">
        <v>4070</v>
      </c>
      <c r="AJ157" s="6">
        <v>3942</v>
      </c>
      <c r="AK157" s="6">
        <v>5247</v>
      </c>
      <c r="AL157" s="6">
        <v>3240</v>
      </c>
      <c r="AM157" s="6">
        <v>4633</v>
      </c>
      <c r="AN157" s="6">
        <v>3062</v>
      </c>
      <c r="AO157" s="6">
        <v>3846</v>
      </c>
      <c r="AP157" s="6">
        <v>6186</v>
      </c>
      <c r="AQ157" s="6">
        <v>4664</v>
      </c>
      <c r="AR157" s="6">
        <v>3538</v>
      </c>
      <c r="AS157" s="6">
        <v>5608</v>
      </c>
      <c r="AT157" s="6">
        <v>3416</v>
      </c>
      <c r="AU157" s="6">
        <v>3613</v>
      </c>
      <c r="AV157" s="6">
        <v>6262</v>
      </c>
      <c r="AW157" s="6">
        <v>2623</v>
      </c>
      <c r="AX157" s="6">
        <v>3793</v>
      </c>
      <c r="AY157" s="6">
        <v>9870</v>
      </c>
      <c r="AZ157" s="5">
        <v>3347</v>
      </c>
      <c r="BA157" s="5">
        <v>3070</v>
      </c>
      <c r="BB157" s="5">
        <v>4853</v>
      </c>
      <c r="BC157" s="5">
        <v>2758</v>
      </c>
      <c r="BD157" s="5">
        <v>3532</v>
      </c>
      <c r="BE157" s="5">
        <v>4353</v>
      </c>
      <c r="BF157" s="5">
        <v>4628</v>
      </c>
      <c r="BG157" s="5">
        <v>5093</v>
      </c>
      <c r="BH157" s="5">
        <v>6674</v>
      </c>
      <c r="BI157" s="5">
        <v>3697</v>
      </c>
      <c r="BJ157" s="5">
        <v>4073</v>
      </c>
      <c r="BK157" s="5">
        <v>3956</v>
      </c>
      <c r="BL157" s="5">
        <v>4506</v>
      </c>
      <c r="BM157" s="5">
        <v>4345</v>
      </c>
      <c r="BN157" s="5">
        <v>5077</v>
      </c>
      <c r="BO157" s="5">
        <v>3987</v>
      </c>
      <c r="BP157" s="5">
        <v>6147</v>
      </c>
      <c r="BQ157" s="5">
        <v>3821</v>
      </c>
      <c r="BR157" s="5">
        <v>5119</v>
      </c>
      <c r="BS157" s="5">
        <v>8051</v>
      </c>
      <c r="BT157" s="5">
        <v>4020</v>
      </c>
      <c r="BU157" s="5">
        <v>4812</v>
      </c>
      <c r="BV157" s="5">
        <v>4987</v>
      </c>
      <c r="BW157" s="5">
        <v>3918</v>
      </c>
      <c r="BX157" s="5">
        <v>7003</v>
      </c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48">
        <f>SUM(BL157:BW157)</f>
        <v>58790</v>
      </c>
      <c r="CK157" s="10">
        <f t="shared" si="4"/>
        <v>145</v>
      </c>
      <c r="CL157" s="12">
        <f>CJ157/SUM(AZ157:BK157)*100-100</f>
        <v>17.500099932046197</v>
      </c>
      <c r="CM157" s="6">
        <f>SUM(BX157:CI157)</f>
        <v>7003</v>
      </c>
      <c r="CN157" s="10">
        <f t="shared" si="5"/>
        <v>145</v>
      </c>
      <c r="CO157" s="149">
        <f>CM157/BL157*100-100</f>
        <v>55.415002219263215</v>
      </c>
    </row>
    <row r="158" spans="1:93" ht="17.25" hidden="1" customHeight="1">
      <c r="A158" s="14" t="s">
        <v>4</v>
      </c>
      <c r="B158" s="14" t="s">
        <v>5</v>
      </c>
      <c r="C158" s="7" t="s">
        <v>162</v>
      </c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48">
        <f>SUM(BL158:BW158)</f>
        <v>0</v>
      </c>
      <c r="CK158" s="10">
        <f t="shared" si="4"/>
        <v>235</v>
      </c>
      <c r="CL158" s="12" t="e">
        <f>CJ158/SUM(AZ158:BK158)*100-100</f>
        <v>#DIV/0!</v>
      </c>
      <c r="CM158" s="6">
        <f>SUM(BX158:CI158)</f>
        <v>0</v>
      </c>
      <c r="CN158" s="10">
        <f t="shared" si="5"/>
        <v>235</v>
      </c>
      <c r="CO158" s="149" t="e">
        <f>CM158/BL158*100-100</f>
        <v>#DIV/0!</v>
      </c>
    </row>
    <row r="159" spans="1:93" ht="15">
      <c r="A159" s="14" t="s">
        <v>4</v>
      </c>
      <c r="B159" s="14" t="s">
        <v>5</v>
      </c>
      <c r="C159" s="7" t="s">
        <v>163</v>
      </c>
      <c r="D159" s="6">
        <v>25986</v>
      </c>
      <c r="E159" s="6">
        <v>33587</v>
      </c>
      <c r="F159" s="6">
        <v>32417</v>
      </c>
      <c r="G159" s="6">
        <v>26133</v>
      </c>
      <c r="H159" s="6">
        <v>28471</v>
      </c>
      <c r="I159" s="6">
        <v>30246</v>
      </c>
      <c r="J159" s="6">
        <v>35779</v>
      </c>
      <c r="K159" s="6">
        <v>28812</v>
      </c>
      <c r="L159" s="6">
        <v>27907</v>
      </c>
      <c r="M159" s="6">
        <v>32800</v>
      </c>
      <c r="N159" s="6">
        <v>30492</v>
      </c>
      <c r="O159" s="6">
        <v>74768</v>
      </c>
      <c r="P159" s="6">
        <v>79794</v>
      </c>
      <c r="Q159" s="6">
        <v>100169</v>
      </c>
      <c r="R159" s="6">
        <v>41391</v>
      </c>
      <c r="S159" s="6">
        <v>79881</v>
      </c>
      <c r="T159" s="6">
        <v>31185</v>
      </c>
      <c r="U159" s="6">
        <v>29619</v>
      </c>
      <c r="V159" s="6">
        <v>37593</v>
      </c>
      <c r="W159" s="6">
        <v>30470</v>
      </c>
      <c r="X159" s="6">
        <v>28756</v>
      </c>
      <c r="Y159" s="6">
        <v>38109</v>
      </c>
      <c r="Z159" s="6">
        <v>46373</v>
      </c>
      <c r="AA159" s="6">
        <v>31948</v>
      </c>
      <c r="AB159" s="6">
        <v>48944</v>
      </c>
      <c r="AC159" s="6">
        <v>34195</v>
      </c>
      <c r="AD159" s="6">
        <v>38995</v>
      </c>
      <c r="AE159" s="6">
        <v>20511</v>
      </c>
      <c r="AF159" s="6">
        <v>32262</v>
      </c>
      <c r="AG159" s="6">
        <v>29070</v>
      </c>
      <c r="AH159" s="6">
        <v>26659</v>
      </c>
      <c r="AI159" s="6">
        <v>20158</v>
      </c>
      <c r="AJ159" s="6">
        <v>24503</v>
      </c>
      <c r="AK159" s="6">
        <v>29011</v>
      </c>
      <c r="AL159" s="6">
        <v>29244</v>
      </c>
      <c r="AM159" s="6">
        <v>23290</v>
      </c>
      <c r="AN159" s="6">
        <v>25585</v>
      </c>
      <c r="AO159" s="6">
        <v>25781</v>
      </c>
      <c r="AP159" s="6">
        <v>34932</v>
      </c>
      <c r="AQ159" s="6">
        <v>27199</v>
      </c>
      <c r="AR159" s="6">
        <v>36711</v>
      </c>
      <c r="AS159" s="6">
        <v>29240</v>
      </c>
      <c r="AT159" s="6">
        <v>41868</v>
      </c>
      <c r="AU159" s="6">
        <v>28684</v>
      </c>
      <c r="AV159" s="6">
        <v>32189</v>
      </c>
      <c r="AW159" s="6">
        <v>23403</v>
      </c>
      <c r="AX159" s="6">
        <v>29036</v>
      </c>
      <c r="AY159" s="6">
        <v>38545</v>
      </c>
      <c r="AZ159" s="5">
        <v>28745</v>
      </c>
      <c r="BA159" s="5">
        <v>45590</v>
      </c>
      <c r="BB159" s="5">
        <v>41490</v>
      </c>
      <c r="BC159" s="5">
        <v>33337</v>
      </c>
      <c r="BD159" s="5">
        <v>41081</v>
      </c>
      <c r="BE159" s="5">
        <v>35919</v>
      </c>
      <c r="BF159" s="5">
        <v>33989</v>
      </c>
      <c r="BG159" s="5">
        <v>37642</v>
      </c>
      <c r="BH159" s="5">
        <v>27808</v>
      </c>
      <c r="BI159" s="5">
        <v>44878</v>
      </c>
      <c r="BJ159" s="5">
        <v>39465</v>
      </c>
      <c r="BK159" s="5">
        <v>39542</v>
      </c>
      <c r="BL159" s="5">
        <v>45493</v>
      </c>
      <c r="BM159" s="5">
        <v>40835</v>
      </c>
      <c r="BN159" s="5">
        <v>53082</v>
      </c>
      <c r="BO159" s="5">
        <v>33896</v>
      </c>
      <c r="BP159" s="5">
        <v>40456</v>
      </c>
      <c r="BQ159" s="5">
        <v>45445</v>
      </c>
      <c r="BR159" s="5">
        <v>34124</v>
      </c>
      <c r="BS159" s="5">
        <v>77934</v>
      </c>
      <c r="BT159" s="5">
        <v>64777</v>
      </c>
      <c r="BU159" s="5">
        <v>43596</v>
      </c>
      <c r="BV159" s="5">
        <v>54697</v>
      </c>
      <c r="BW159" s="5">
        <v>37107</v>
      </c>
      <c r="BX159" s="5">
        <v>37057</v>
      </c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48">
        <f>SUM(BL159:BW159)</f>
        <v>571442</v>
      </c>
      <c r="CK159" s="10">
        <f t="shared" si="4"/>
        <v>86</v>
      </c>
      <c r="CL159" s="12">
        <f>CJ159/SUM(AZ159:BK159)*100-100</f>
        <v>27.132324477291831</v>
      </c>
      <c r="CM159" s="6">
        <f>SUM(BX159:CI159)</f>
        <v>37057</v>
      </c>
      <c r="CN159" s="10">
        <f t="shared" si="5"/>
        <v>86</v>
      </c>
      <c r="CO159" s="149">
        <f>CM159/BL159*100-100</f>
        <v>-18.543512188688368</v>
      </c>
    </row>
    <row r="160" spans="1:93" ht="15">
      <c r="A160" s="14" t="s">
        <v>4</v>
      </c>
      <c r="B160" s="14" t="s">
        <v>5</v>
      </c>
      <c r="C160" s="7" t="s">
        <v>164</v>
      </c>
      <c r="D160" s="6">
        <v>16037</v>
      </c>
      <c r="E160" s="6">
        <v>15323</v>
      </c>
      <c r="F160" s="6">
        <v>19319</v>
      </c>
      <c r="G160" s="6">
        <v>11207</v>
      </c>
      <c r="H160" s="6">
        <v>11116</v>
      </c>
      <c r="I160" s="6">
        <v>17220</v>
      </c>
      <c r="J160" s="6">
        <v>16544</v>
      </c>
      <c r="K160" s="6">
        <v>14462</v>
      </c>
      <c r="L160" s="6">
        <v>13354</v>
      </c>
      <c r="M160" s="6">
        <v>14034</v>
      </c>
      <c r="N160" s="6">
        <v>15211</v>
      </c>
      <c r="O160" s="6">
        <v>12664</v>
      </c>
      <c r="P160" s="6">
        <v>14823</v>
      </c>
      <c r="Q160" s="6">
        <v>10449</v>
      </c>
      <c r="R160" s="6">
        <v>16232</v>
      </c>
      <c r="S160" s="6">
        <v>14945</v>
      </c>
      <c r="T160" s="6">
        <v>13335</v>
      </c>
      <c r="U160" s="6">
        <v>9943</v>
      </c>
      <c r="V160" s="6">
        <v>15054</v>
      </c>
      <c r="W160" s="6">
        <v>17323</v>
      </c>
      <c r="X160" s="6">
        <v>17459</v>
      </c>
      <c r="Y160" s="6">
        <v>13063</v>
      </c>
      <c r="Z160" s="6">
        <v>15033</v>
      </c>
      <c r="AA160" s="6">
        <v>14125</v>
      </c>
      <c r="AB160" s="6">
        <v>10750</v>
      </c>
      <c r="AC160" s="6">
        <v>12907</v>
      </c>
      <c r="AD160" s="6">
        <v>15864</v>
      </c>
      <c r="AE160" s="6">
        <v>8226</v>
      </c>
      <c r="AF160" s="6">
        <v>7539</v>
      </c>
      <c r="AG160" s="6">
        <v>11357</v>
      </c>
      <c r="AH160" s="6">
        <v>14725</v>
      </c>
      <c r="AI160" s="6">
        <v>12279</v>
      </c>
      <c r="AJ160" s="6">
        <v>11440</v>
      </c>
      <c r="AK160" s="6">
        <v>14778</v>
      </c>
      <c r="AL160" s="6">
        <v>12011</v>
      </c>
      <c r="AM160" s="6">
        <v>12806</v>
      </c>
      <c r="AN160" s="6">
        <v>11503</v>
      </c>
      <c r="AO160" s="6">
        <v>12246</v>
      </c>
      <c r="AP160" s="6">
        <v>16187</v>
      </c>
      <c r="AQ160" s="6">
        <v>13090</v>
      </c>
      <c r="AR160" s="6">
        <v>20592</v>
      </c>
      <c r="AS160" s="6">
        <v>16384</v>
      </c>
      <c r="AT160" s="6">
        <v>15016</v>
      </c>
      <c r="AU160" s="6">
        <v>19046</v>
      </c>
      <c r="AV160" s="6">
        <v>13797</v>
      </c>
      <c r="AW160" s="6">
        <v>17130</v>
      </c>
      <c r="AX160" s="6">
        <v>15737</v>
      </c>
      <c r="AY160" s="6">
        <v>14764</v>
      </c>
      <c r="AZ160" s="5">
        <v>20857</v>
      </c>
      <c r="BA160" s="5">
        <v>13186</v>
      </c>
      <c r="BB160" s="5">
        <v>23266</v>
      </c>
      <c r="BC160" s="5">
        <v>12550</v>
      </c>
      <c r="BD160" s="5">
        <v>13016</v>
      </c>
      <c r="BE160" s="5">
        <v>14387</v>
      </c>
      <c r="BF160" s="5">
        <v>16603</v>
      </c>
      <c r="BG160" s="5">
        <v>16836</v>
      </c>
      <c r="BH160" s="5">
        <v>17815</v>
      </c>
      <c r="BI160" s="5">
        <v>23037</v>
      </c>
      <c r="BJ160" s="5">
        <v>18352</v>
      </c>
      <c r="BK160" s="5">
        <v>16773</v>
      </c>
      <c r="BL160" s="5">
        <v>14422</v>
      </c>
      <c r="BM160" s="5">
        <v>14327</v>
      </c>
      <c r="BN160" s="5">
        <v>16857</v>
      </c>
      <c r="BO160" s="5">
        <v>13806</v>
      </c>
      <c r="BP160" s="5">
        <v>18992</v>
      </c>
      <c r="BQ160" s="5">
        <v>21300</v>
      </c>
      <c r="BR160" s="5">
        <v>13496</v>
      </c>
      <c r="BS160" s="5">
        <v>16860</v>
      </c>
      <c r="BT160" s="5">
        <v>18156</v>
      </c>
      <c r="BU160" s="5">
        <v>17807</v>
      </c>
      <c r="BV160" s="5">
        <v>19543</v>
      </c>
      <c r="BW160" s="5">
        <v>17811</v>
      </c>
      <c r="BX160" s="5">
        <v>16995</v>
      </c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48">
        <f>SUM(BL160:BW160)</f>
        <v>203377</v>
      </c>
      <c r="CK160" s="10">
        <f t="shared" si="4"/>
        <v>106</v>
      </c>
      <c r="CL160" s="12">
        <f>CJ160/SUM(AZ160:BK160)*100-100</f>
        <v>-1.5971704777479943</v>
      </c>
      <c r="CM160" s="6">
        <f>SUM(BX160:CI160)</f>
        <v>16995</v>
      </c>
      <c r="CN160" s="10">
        <f t="shared" si="5"/>
        <v>106</v>
      </c>
      <c r="CO160" s="149">
        <f>CM160/BL160*100-100</f>
        <v>17.840798779642213</v>
      </c>
    </row>
    <row r="161" spans="1:93" ht="15">
      <c r="A161" s="14" t="s">
        <v>4</v>
      </c>
      <c r="B161" s="14" t="s">
        <v>5</v>
      </c>
      <c r="C161" s="7" t="s">
        <v>165</v>
      </c>
      <c r="D161" s="6">
        <v>65980</v>
      </c>
      <c r="E161" s="6">
        <v>70621</v>
      </c>
      <c r="F161" s="6">
        <v>77625</v>
      </c>
      <c r="G161" s="6">
        <v>64513</v>
      </c>
      <c r="H161" s="6">
        <v>64699</v>
      </c>
      <c r="I161" s="6">
        <v>69544</v>
      </c>
      <c r="J161" s="6">
        <v>75901</v>
      </c>
      <c r="K161" s="6">
        <v>81642</v>
      </c>
      <c r="L161" s="6">
        <v>72566</v>
      </c>
      <c r="M161" s="6">
        <v>80249</v>
      </c>
      <c r="N161" s="6">
        <v>66045</v>
      </c>
      <c r="O161" s="6">
        <v>51428</v>
      </c>
      <c r="P161" s="6">
        <v>65809</v>
      </c>
      <c r="Q161" s="6">
        <v>75314</v>
      </c>
      <c r="R161" s="6">
        <v>72219</v>
      </c>
      <c r="S161" s="6">
        <v>75857</v>
      </c>
      <c r="T161" s="6">
        <v>95083</v>
      </c>
      <c r="U161" s="6">
        <v>81173</v>
      </c>
      <c r="V161" s="6">
        <v>97654</v>
      </c>
      <c r="W161" s="6">
        <v>77276</v>
      </c>
      <c r="X161" s="6">
        <v>69769</v>
      </c>
      <c r="Y161" s="6">
        <v>67798</v>
      </c>
      <c r="Z161" s="6">
        <v>78167</v>
      </c>
      <c r="AA161" s="6">
        <v>74684</v>
      </c>
      <c r="AB161" s="6">
        <v>62253</v>
      </c>
      <c r="AC161" s="6">
        <v>81724</v>
      </c>
      <c r="AD161" s="6">
        <v>67809</v>
      </c>
      <c r="AE161" s="6">
        <v>62104</v>
      </c>
      <c r="AF161" s="6">
        <v>36164</v>
      </c>
      <c r="AG161" s="6">
        <v>48515</v>
      </c>
      <c r="AH161" s="6">
        <v>74806</v>
      </c>
      <c r="AI161" s="6">
        <v>49766</v>
      </c>
      <c r="AJ161" s="6">
        <v>68351</v>
      </c>
      <c r="AK161" s="6">
        <v>57958</v>
      </c>
      <c r="AL161" s="6">
        <v>73182</v>
      </c>
      <c r="AM161" s="6">
        <v>73508</v>
      </c>
      <c r="AN161" s="6">
        <v>66123</v>
      </c>
      <c r="AO161" s="6">
        <v>66782</v>
      </c>
      <c r="AP161" s="6">
        <v>93743</v>
      </c>
      <c r="AQ161" s="6">
        <v>76224</v>
      </c>
      <c r="AR161" s="6">
        <v>84597</v>
      </c>
      <c r="AS161" s="6">
        <v>74937</v>
      </c>
      <c r="AT161" s="6">
        <v>80204</v>
      </c>
      <c r="AU161" s="6">
        <v>56682</v>
      </c>
      <c r="AV161" s="6">
        <v>63679</v>
      </c>
      <c r="AW161" s="6">
        <v>65531</v>
      </c>
      <c r="AX161" s="6">
        <v>72177</v>
      </c>
      <c r="AY161" s="6">
        <v>77277</v>
      </c>
      <c r="AZ161" s="5">
        <v>59293</v>
      </c>
      <c r="BA161" s="5">
        <v>79751</v>
      </c>
      <c r="BB161" s="5">
        <v>91411</v>
      </c>
      <c r="BC161" s="5">
        <v>111013</v>
      </c>
      <c r="BD161" s="5">
        <v>138825</v>
      </c>
      <c r="BE161" s="5">
        <v>109351</v>
      </c>
      <c r="BF161" s="5">
        <v>76984</v>
      </c>
      <c r="BG161" s="5">
        <v>92495</v>
      </c>
      <c r="BH161" s="5">
        <v>95734</v>
      </c>
      <c r="BI161" s="5">
        <v>160783</v>
      </c>
      <c r="BJ161" s="5">
        <v>102941</v>
      </c>
      <c r="BK161" s="5">
        <v>71809</v>
      </c>
      <c r="BL161" s="5">
        <v>115338</v>
      </c>
      <c r="BM161" s="5">
        <v>112395</v>
      </c>
      <c r="BN161" s="5">
        <v>111059</v>
      </c>
      <c r="BO161" s="5">
        <v>61412</v>
      </c>
      <c r="BP161" s="5">
        <v>73449</v>
      </c>
      <c r="BQ161" s="5">
        <v>94400</v>
      </c>
      <c r="BR161" s="5">
        <v>86327</v>
      </c>
      <c r="BS161" s="5">
        <v>69886</v>
      </c>
      <c r="BT161" s="5">
        <v>77021</v>
      </c>
      <c r="BU161" s="5">
        <v>94833</v>
      </c>
      <c r="BV161" s="5">
        <v>89317</v>
      </c>
      <c r="BW161" s="5">
        <v>100876</v>
      </c>
      <c r="BX161" s="5">
        <v>64571</v>
      </c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48">
        <f>SUM(BL161:BW161)</f>
        <v>1086313</v>
      </c>
      <c r="CK161" s="10">
        <f t="shared" si="4"/>
        <v>71</v>
      </c>
      <c r="CL161" s="12">
        <f>CJ161/SUM(AZ161:BK161)*100-100</f>
        <v>-8.7431010005124392</v>
      </c>
      <c r="CM161" s="6">
        <f>SUM(BX161:CI161)</f>
        <v>64571</v>
      </c>
      <c r="CN161" s="10">
        <f t="shared" si="5"/>
        <v>71</v>
      </c>
      <c r="CO161" s="149">
        <f>CM161/BL161*100-100</f>
        <v>-44.01584906969083</v>
      </c>
    </row>
    <row r="162" spans="1:93" ht="15">
      <c r="A162" s="14" t="s">
        <v>4</v>
      </c>
      <c r="B162" s="14" t="s">
        <v>5</v>
      </c>
      <c r="C162" s="7" t="s">
        <v>166</v>
      </c>
      <c r="D162" s="6">
        <v>16</v>
      </c>
      <c r="E162" s="6">
        <v>43</v>
      </c>
      <c r="F162" s="6">
        <v>63</v>
      </c>
      <c r="G162" s="6">
        <v>45</v>
      </c>
      <c r="H162" s="6">
        <v>151</v>
      </c>
      <c r="I162" s="6">
        <v>131</v>
      </c>
      <c r="J162" s="6">
        <v>23</v>
      </c>
      <c r="K162" s="6">
        <v>34</v>
      </c>
      <c r="L162" s="6">
        <v>83</v>
      </c>
      <c r="M162" s="6">
        <v>256</v>
      </c>
      <c r="N162" s="6">
        <v>82</v>
      </c>
      <c r="O162" s="6">
        <v>97</v>
      </c>
      <c r="P162" s="6">
        <v>25</v>
      </c>
      <c r="Q162" s="6">
        <v>39</v>
      </c>
      <c r="R162" s="6">
        <v>22</v>
      </c>
      <c r="S162" s="6">
        <v>15</v>
      </c>
      <c r="T162" s="6">
        <v>25</v>
      </c>
      <c r="U162" s="6">
        <v>65</v>
      </c>
      <c r="V162" s="6">
        <v>170</v>
      </c>
      <c r="W162" s="6">
        <v>153</v>
      </c>
      <c r="X162" s="6">
        <v>134</v>
      </c>
      <c r="Y162" s="6">
        <v>154</v>
      </c>
      <c r="Z162" s="6">
        <v>45</v>
      </c>
      <c r="AA162" s="6">
        <v>66</v>
      </c>
      <c r="AB162" s="6">
        <v>148</v>
      </c>
      <c r="AC162" s="6">
        <v>38</v>
      </c>
      <c r="AD162" s="6">
        <v>77</v>
      </c>
      <c r="AE162" s="6">
        <v>23</v>
      </c>
      <c r="AF162" s="6">
        <v>32</v>
      </c>
      <c r="AG162" s="6">
        <v>8</v>
      </c>
      <c r="AH162" s="6">
        <v>181</v>
      </c>
      <c r="AI162" s="6">
        <v>127</v>
      </c>
      <c r="AJ162" s="6">
        <v>470</v>
      </c>
      <c r="AK162" s="6">
        <v>68</v>
      </c>
      <c r="AL162" s="6">
        <v>51</v>
      </c>
      <c r="AM162" s="6">
        <v>94</v>
      </c>
      <c r="AN162" s="6">
        <v>36</v>
      </c>
      <c r="AO162" s="6">
        <v>37</v>
      </c>
      <c r="AP162" s="6">
        <v>46</v>
      </c>
      <c r="AQ162" s="6">
        <v>29</v>
      </c>
      <c r="AR162" s="6">
        <v>23</v>
      </c>
      <c r="AS162" s="6">
        <v>98</v>
      </c>
      <c r="AT162" s="6">
        <v>33</v>
      </c>
      <c r="AU162" s="6">
        <v>76</v>
      </c>
      <c r="AV162" s="6">
        <v>579</v>
      </c>
      <c r="AW162" s="6">
        <v>72</v>
      </c>
      <c r="AX162" s="6">
        <v>256</v>
      </c>
      <c r="AY162" s="6">
        <v>237</v>
      </c>
      <c r="AZ162" s="5">
        <v>203</v>
      </c>
      <c r="BA162" s="5">
        <v>103</v>
      </c>
      <c r="BB162" s="5">
        <v>167</v>
      </c>
      <c r="BC162" s="5">
        <v>75</v>
      </c>
      <c r="BD162" s="5">
        <v>162</v>
      </c>
      <c r="BE162" s="5">
        <v>104</v>
      </c>
      <c r="BF162" s="5">
        <v>220</v>
      </c>
      <c r="BG162" s="5">
        <v>68</v>
      </c>
      <c r="BH162" s="5">
        <v>76</v>
      </c>
      <c r="BI162" s="5">
        <v>354</v>
      </c>
      <c r="BJ162" s="5">
        <v>367</v>
      </c>
      <c r="BK162" s="5">
        <v>93</v>
      </c>
      <c r="BL162" s="5">
        <v>128</v>
      </c>
      <c r="BM162" s="5">
        <v>131</v>
      </c>
      <c r="BN162" s="5">
        <v>67</v>
      </c>
      <c r="BO162" s="5">
        <v>93</v>
      </c>
      <c r="BP162" s="5">
        <v>129</v>
      </c>
      <c r="BQ162" s="5">
        <v>109</v>
      </c>
      <c r="BR162" s="5">
        <v>117</v>
      </c>
      <c r="BS162" s="5">
        <v>41</v>
      </c>
      <c r="BT162" s="5">
        <v>58</v>
      </c>
      <c r="BU162" s="5">
        <v>520</v>
      </c>
      <c r="BV162" s="5">
        <v>66</v>
      </c>
      <c r="BW162" s="5">
        <v>31</v>
      </c>
      <c r="BX162" s="5">
        <v>93</v>
      </c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48">
        <f>SUM(BL162:BW162)</f>
        <v>1490</v>
      </c>
      <c r="CK162" s="10">
        <f t="shared" si="4"/>
        <v>203</v>
      </c>
      <c r="CL162" s="12">
        <f>CJ162/SUM(AZ162:BK162)*100-100</f>
        <v>-25.200803212851412</v>
      </c>
      <c r="CM162" s="6">
        <f>SUM(BX162:CI162)</f>
        <v>93</v>
      </c>
      <c r="CN162" s="10">
        <f t="shared" si="5"/>
        <v>203</v>
      </c>
      <c r="CO162" s="149">
        <f>CM162/BL162*100-100</f>
        <v>-27.34375</v>
      </c>
    </row>
    <row r="163" spans="1:93" ht="15">
      <c r="A163" s="14" t="s">
        <v>4</v>
      </c>
      <c r="B163" s="14" t="s">
        <v>5</v>
      </c>
      <c r="C163" s="7" t="s">
        <v>167</v>
      </c>
      <c r="D163" s="6">
        <v>339</v>
      </c>
      <c r="E163" s="6">
        <v>313</v>
      </c>
      <c r="F163" s="6">
        <v>311</v>
      </c>
      <c r="G163" s="6">
        <v>287</v>
      </c>
      <c r="H163" s="6">
        <v>275</v>
      </c>
      <c r="I163" s="6">
        <v>246</v>
      </c>
      <c r="J163" s="6">
        <v>292</v>
      </c>
      <c r="K163" s="6">
        <v>3944</v>
      </c>
      <c r="L163" s="6">
        <v>220</v>
      </c>
      <c r="M163" s="6">
        <v>401</v>
      </c>
      <c r="N163" s="6">
        <v>172</v>
      </c>
      <c r="O163" s="6">
        <v>154</v>
      </c>
      <c r="P163" s="6">
        <v>2016</v>
      </c>
      <c r="Q163" s="6">
        <v>305</v>
      </c>
      <c r="R163" s="6">
        <v>222</v>
      </c>
      <c r="S163" s="6">
        <v>196</v>
      </c>
      <c r="T163" s="6">
        <v>594</v>
      </c>
      <c r="U163" s="6">
        <v>8147</v>
      </c>
      <c r="V163" s="6">
        <v>90</v>
      </c>
      <c r="W163" s="6">
        <v>265</v>
      </c>
      <c r="X163" s="6">
        <v>503</v>
      </c>
      <c r="Y163" s="6">
        <v>302</v>
      </c>
      <c r="Z163" s="6">
        <v>143</v>
      </c>
      <c r="AA163" s="6">
        <v>294</v>
      </c>
      <c r="AB163" s="6">
        <v>494</v>
      </c>
      <c r="AC163" s="6">
        <v>267</v>
      </c>
      <c r="AD163" s="6">
        <v>186</v>
      </c>
      <c r="AE163" s="6">
        <v>122</v>
      </c>
      <c r="AF163" s="6">
        <v>89</v>
      </c>
      <c r="AG163" s="6">
        <v>139</v>
      </c>
      <c r="AH163" s="6">
        <v>127</v>
      </c>
      <c r="AI163" s="6">
        <v>149</v>
      </c>
      <c r="AJ163" s="6">
        <v>3505</v>
      </c>
      <c r="AK163" s="6">
        <v>96</v>
      </c>
      <c r="AL163" s="6">
        <v>75</v>
      </c>
      <c r="AM163" s="6">
        <v>63</v>
      </c>
      <c r="AN163" s="6">
        <v>70</v>
      </c>
      <c r="AO163" s="6">
        <v>29</v>
      </c>
      <c r="AP163" s="6">
        <v>117</v>
      </c>
      <c r="AQ163" s="6">
        <v>76</v>
      </c>
      <c r="AR163" s="6">
        <v>32</v>
      </c>
      <c r="AS163" s="6">
        <v>95</v>
      </c>
      <c r="AT163" s="6">
        <v>72</v>
      </c>
      <c r="AU163" s="6">
        <v>42</v>
      </c>
      <c r="AV163" s="6">
        <v>313</v>
      </c>
      <c r="AW163" s="6">
        <v>27</v>
      </c>
      <c r="AX163" s="6">
        <v>7131</v>
      </c>
      <c r="AY163" s="6">
        <v>27</v>
      </c>
      <c r="AZ163" s="5">
        <v>201</v>
      </c>
      <c r="BA163" s="5">
        <v>82</v>
      </c>
      <c r="BB163" s="5">
        <v>101</v>
      </c>
      <c r="BC163" s="5">
        <v>161</v>
      </c>
      <c r="BD163" s="5">
        <v>222</v>
      </c>
      <c r="BE163" s="5">
        <v>19</v>
      </c>
      <c r="BF163" s="5">
        <v>291</v>
      </c>
      <c r="BG163" s="5">
        <v>64</v>
      </c>
      <c r="BH163" s="5">
        <v>15</v>
      </c>
      <c r="BI163" s="5">
        <v>133</v>
      </c>
      <c r="BJ163" s="5">
        <v>79</v>
      </c>
      <c r="BK163" s="5">
        <v>73</v>
      </c>
      <c r="BL163" s="5">
        <v>57</v>
      </c>
      <c r="BM163" s="5">
        <v>133</v>
      </c>
      <c r="BN163" s="5">
        <v>184</v>
      </c>
      <c r="BO163" s="5">
        <v>7</v>
      </c>
      <c r="BP163" s="5">
        <v>29</v>
      </c>
      <c r="BQ163" s="5">
        <v>114</v>
      </c>
      <c r="BR163" s="5">
        <v>68</v>
      </c>
      <c r="BS163" s="5">
        <v>101</v>
      </c>
      <c r="BT163" s="5">
        <v>135</v>
      </c>
      <c r="BU163" s="5">
        <v>188</v>
      </c>
      <c r="BV163" s="5">
        <v>67</v>
      </c>
      <c r="BW163" s="5">
        <v>88</v>
      </c>
      <c r="BX163" s="5">
        <v>358</v>
      </c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48">
        <f>SUM(BL163:BW163)</f>
        <v>1171</v>
      </c>
      <c r="CK163" s="10">
        <f t="shared" si="4"/>
        <v>204</v>
      </c>
      <c r="CL163" s="12">
        <f>CJ163/SUM(AZ163:BK163)*100-100</f>
        <v>-18.736988202637065</v>
      </c>
      <c r="CM163" s="6">
        <f>SUM(BX163:CI163)</f>
        <v>358</v>
      </c>
      <c r="CN163" s="10">
        <f t="shared" si="5"/>
        <v>204</v>
      </c>
      <c r="CO163" s="149">
        <f>CM163/BL163*100-100</f>
        <v>528.07017543859649</v>
      </c>
    </row>
    <row r="164" spans="1:93" ht="15">
      <c r="A164" s="14" t="s">
        <v>4</v>
      </c>
      <c r="B164" s="14" t="s">
        <v>5</v>
      </c>
      <c r="C164" s="7" t="s">
        <v>168</v>
      </c>
      <c r="D164" s="6">
        <v>229</v>
      </c>
      <c r="E164" s="6">
        <v>189</v>
      </c>
      <c r="F164" s="6">
        <v>250</v>
      </c>
      <c r="G164" s="6">
        <v>224</v>
      </c>
      <c r="H164" s="6">
        <v>186</v>
      </c>
      <c r="I164" s="6">
        <v>193</v>
      </c>
      <c r="J164" s="6">
        <v>1194</v>
      </c>
      <c r="K164" s="6">
        <v>159</v>
      </c>
      <c r="L164" s="6">
        <v>299</v>
      </c>
      <c r="M164" s="6">
        <v>157</v>
      </c>
      <c r="N164" s="6">
        <v>225</v>
      </c>
      <c r="O164" s="6">
        <v>210</v>
      </c>
      <c r="P164" s="6">
        <v>168</v>
      </c>
      <c r="Q164" s="6">
        <v>175</v>
      </c>
      <c r="R164" s="6">
        <v>325</v>
      </c>
      <c r="S164" s="6">
        <v>257</v>
      </c>
      <c r="T164" s="6">
        <v>341</v>
      </c>
      <c r="U164" s="6">
        <v>136</v>
      </c>
      <c r="V164" s="6">
        <v>222</v>
      </c>
      <c r="W164" s="6">
        <v>373</v>
      </c>
      <c r="X164" s="6">
        <v>196</v>
      </c>
      <c r="Y164" s="6">
        <v>522</v>
      </c>
      <c r="Z164" s="6">
        <v>195</v>
      </c>
      <c r="AA164" s="6">
        <v>98</v>
      </c>
      <c r="AB164" s="6">
        <v>422</v>
      </c>
      <c r="AC164" s="6">
        <v>109</v>
      </c>
      <c r="AD164" s="6">
        <v>145</v>
      </c>
      <c r="AE164" s="6">
        <v>143</v>
      </c>
      <c r="AF164" s="6">
        <v>197</v>
      </c>
      <c r="AG164" s="6">
        <v>204</v>
      </c>
      <c r="AH164" s="6">
        <v>281</v>
      </c>
      <c r="AI164" s="6">
        <v>301</v>
      </c>
      <c r="AJ164" s="6">
        <v>304</v>
      </c>
      <c r="AK164" s="6">
        <v>527</v>
      </c>
      <c r="AL164" s="6">
        <v>197</v>
      </c>
      <c r="AM164" s="6">
        <v>253</v>
      </c>
      <c r="AN164" s="6">
        <v>202</v>
      </c>
      <c r="AO164" s="6">
        <v>323</v>
      </c>
      <c r="AP164" s="6">
        <v>251</v>
      </c>
      <c r="AQ164" s="6">
        <v>282</v>
      </c>
      <c r="AR164" s="6">
        <v>231</v>
      </c>
      <c r="AS164" s="6">
        <v>196</v>
      </c>
      <c r="AT164" s="6">
        <v>304</v>
      </c>
      <c r="AU164" s="6">
        <v>476</v>
      </c>
      <c r="AV164" s="6">
        <v>248</v>
      </c>
      <c r="AW164" s="6">
        <v>191</v>
      </c>
      <c r="AX164" s="6">
        <v>765</v>
      </c>
      <c r="AY164" s="6">
        <v>145</v>
      </c>
      <c r="AZ164" s="5">
        <v>236</v>
      </c>
      <c r="BA164" s="5">
        <v>227</v>
      </c>
      <c r="BB164" s="5">
        <v>423</v>
      </c>
      <c r="BC164" s="5">
        <v>213</v>
      </c>
      <c r="BD164" s="5">
        <v>290</v>
      </c>
      <c r="BE164" s="5">
        <v>120</v>
      </c>
      <c r="BF164" s="5">
        <v>462</v>
      </c>
      <c r="BG164" s="5">
        <v>284</v>
      </c>
      <c r="BH164" s="5">
        <v>660</v>
      </c>
      <c r="BI164" s="5">
        <v>367</v>
      </c>
      <c r="BJ164" s="5">
        <v>323</v>
      </c>
      <c r="BK164" s="5">
        <v>211</v>
      </c>
      <c r="BL164" s="5">
        <v>249</v>
      </c>
      <c r="BM164" s="5">
        <v>186</v>
      </c>
      <c r="BN164" s="5">
        <v>413</v>
      </c>
      <c r="BO164" s="5">
        <v>163</v>
      </c>
      <c r="BP164" s="5">
        <v>290</v>
      </c>
      <c r="BQ164" s="5">
        <v>350</v>
      </c>
      <c r="BR164" s="5">
        <v>789</v>
      </c>
      <c r="BS164" s="5">
        <v>349</v>
      </c>
      <c r="BT164" s="5">
        <v>4139</v>
      </c>
      <c r="BU164" s="5">
        <v>348</v>
      </c>
      <c r="BV164" s="5">
        <v>647</v>
      </c>
      <c r="BW164" s="5">
        <v>846</v>
      </c>
      <c r="BX164" s="5">
        <v>406</v>
      </c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48">
        <f>SUM(BL164:BW164)</f>
        <v>8769</v>
      </c>
      <c r="CK164" s="10">
        <f t="shared" si="4"/>
        <v>182</v>
      </c>
      <c r="CL164" s="12">
        <f>CJ164/SUM(AZ164:BK164)*100-100</f>
        <v>129.79559748427673</v>
      </c>
      <c r="CM164" s="6">
        <f>SUM(BX164:CI164)</f>
        <v>406</v>
      </c>
      <c r="CN164" s="10">
        <f t="shared" si="5"/>
        <v>182</v>
      </c>
      <c r="CO164" s="149">
        <f>CM164/BL164*100-100</f>
        <v>63.052208835341361</v>
      </c>
    </row>
    <row r="165" spans="1:93" ht="15">
      <c r="A165" s="14" t="s">
        <v>4</v>
      </c>
      <c r="B165" s="14" t="s">
        <v>5</v>
      </c>
      <c r="C165" s="7" t="s">
        <v>169</v>
      </c>
      <c r="D165" s="6">
        <v>284</v>
      </c>
      <c r="E165" s="6">
        <v>446</v>
      </c>
      <c r="F165" s="6">
        <v>171</v>
      </c>
      <c r="G165" s="6">
        <v>205</v>
      </c>
      <c r="H165" s="6">
        <v>343</v>
      </c>
      <c r="I165" s="6">
        <v>157</v>
      </c>
      <c r="J165" s="6">
        <v>132</v>
      </c>
      <c r="K165" s="6">
        <v>123</v>
      </c>
      <c r="L165" s="6">
        <v>377</v>
      </c>
      <c r="M165" s="6">
        <v>490</v>
      </c>
      <c r="N165" s="6">
        <v>596</v>
      </c>
      <c r="O165" s="6">
        <v>294</v>
      </c>
      <c r="P165" s="6">
        <v>208</v>
      </c>
      <c r="Q165" s="6">
        <v>346</v>
      </c>
      <c r="R165" s="6">
        <v>500</v>
      </c>
      <c r="S165" s="6">
        <v>304</v>
      </c>
      <c r="T165" s="6">
        <v>297</v>
      </c>
      <c r="U165" s="6">
        <v>521</v>
      </c>
      <c r="V165" s="6">
        <v>323</v>
      </c>
      <c r="W165" s="6">
        <v>193</v>
      </c>
      <c r="X165" s="6">
        <v>491</v>
      </c>
      <c r="Y165" s="6">
        <v>245</v>
      </c>
      <c r="Z165" s="6">
        <v>472</v>
      </c>
      <c r="AA165" s="6">
        <v>267</v>
      </c>
      <c r="AB165" s="6">
        <v>506</v>
      </c>
      <c r="AC165" s="6">
        <v>332</v>
      </c>
      <c r="AD165" s="6">
        <v>133</v>
      </c>
      <c r="AE165" s="6">
        <v>194</v>
      </c>
      <c r="AF165" s="6">
        <v>146</v>
      </c>
      <c r="AG165" s="6">
        <v>58</v>
      </c>
      <c r="AH165" s="6">
        <v>154</v>
      </c>
      <c r="AI165" s="6">
        <v>75</v>
      </c>
      <c r="AJ165" s="6">
        <v>126</v>
      </c>
      <c r="AK165" s="6">
        <v>217</v>
      </c>
      <c r="AL165" s="6">
        <v>110</v>
      </c>
      <c r="AM165" s="6">
        <v>888</v>
      </c>
      <c r="AN165" s="6">
        <v>427</v>
      </c>
      <c r="AO165" s="6">
        <v>511</v>
      </c>
      <c r="AP165" s="6">
        <v>643</v>
      </c>
      <c r="AQ165" s="6">
        <v>339</v>
      </c>
      <c r="AR165" s="6">
        <v>501</v>
      </c>
      <c r="AS165" s="6">
        <v>330</v>
      </c>
      <c r="AT165" s="6">
        <v>376</v>
      </c>
      <c r="AU165" s="6">
        <v>210</v>
      </c>
      <c r="AV165" s="6">
        <v>352</v>
      </c>
      <c r="AW165" s="6">
        <v>497</v>
      </c>
      <c r="AX165" s="6">
        <v>220</v>
      </c>
      <c r="AY165" s="6">
        <v>530</v>
      </c>
      <c r="AZ165" s="5">
        <v>272</v>
      </c>
      <c r="BA165" s="5">
        <v>362</v>
      </c>
      <c r="BB165" s="5">
        <v>224</v>
      </c>
      <c r="BC165" s="5">
        <v>586</v>
      </c>
      <c r="BD165" s="5">
        <v>144</v>
      </c>
      <c r="BE165" s="5">
        <v>211</v>
      </c>
      <c r="BF165" s="5">
        <v>146</v>
      </c>
      <c r="BG165" s="5">
        <v>148</v>
      </c>
      <c r="BH165" s="5">
        <v>383</v>
      </c>
      <c r="BI165" s="5">
        <v>238</v>
      </c>
      <c r="BJ165" s="5">
        <v>347</v>
      </c>
      <c r="BK165" s="5">
        <v>773</v>
      </c>
      <c r="BL165" s="5">
        <v>430</v>
      </c>
      <c r="BM165" s="5">
        <v>895</v>
      </c>
      <c r="BN165" s="5">
        <v>358</v>
      </c>
      <c r="BO165" s="5">
        <v>303</v>
      </c>
      <c r="BP165" s="5">
        <v>161</v>
      </c>
      <c r="BQ165" s="5">
        <v>445</v>
      </c>
      <c r="BR165" s="5">
        <v>322</v>
      </c>
      <c r="BS165" s="5">
        <v>151</v>
      </c>
      <c r="BT165" s="5">
        <v>274</v>
      </c>
      <c r="BU165" s="5">
        <v>328</v>
      </c>
      <c r="BV165" s="5">
        <v>450</v>
      </c>
      <c r="BW165" s="5">
        <v>287</v>
      </c>
      <c r="BX165" s="5">
        <v>153</v>
      </c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48">
        <f>SUM(BL165:BW165)</f>
        <v>4404</v>
      </c>
      <c r="CK165" s="10">
        <f t="shared" si="4"/>
        <v>189</v>
      </c>
      <c r="CL165" s="12">
        <f>CJ165/SUM(AZ165:BK165)*100-100</f>
        <v>14.866979655712043</v>
      </c>
      <c r="CM165" s="6">
        <f>SUM(BX165:CI165)</f>
        <v>153</v>
      </c>
      <c r="CN165" s="10">
        <f t="shared" si="5"/>
        <v>189</v>
      </c>
      <c r="CO165" s="149">
        <f>CM165/BL165*100-100</f>
        <v>-64.418604651162795</v>
      </c>
    </row>
    <row r="166" spans="1:93" ht="15">
      <c r="A166" s="14" t="s">
        <v>4</v>
      </c>
      <c r="B166" s="14" t="s">
        <v>5</v>
      </c>
      <c r="C166" s="7" t="s">
        <v>170</v>
      </c>
      <c r="D166" s="6">
        <v>86</v>
      </c>
      <c r="E166" s="6">
        <v>1</v>
      </c>
      <c r="F166" s="6">
        <v>13</v>
      </c>
      <c r="G166" s="6">
        <v>3</v>
      </c>
      <c r="H166" s="6">
        <v>83</v>
      </c>
      <c r="I166" s="6">
        <v>14</v>
      </c>
      <c r="J166" s="6">
        <v>23</v>
      </c>
      <c r="K166" s="6">
        <v>196</v>
      </c>
      <c r="L166" s="6">
        <v>6</v>
      </c>
      <c r="M166" s="6">
        <v>19</v>
      </c>
      <c r="N166" s="6">
        <v>190</v>
      </c>
      <c r="O166" s="6">
        <v>15</v>
      </c>
      <c r="P166" s="6">
        <v>4</v>
      </c>
      <c r="Q166" s="6">
        <v>15</v>
      </c>
      <c r="R166" s="6">
        <v>24</v>
      </c>
      <c r="S166" s="6">
        <v>179</v>
      </c>
      <c r="T166" s="6">
        <v>1</v>
      </c>
      <c r="U166" s="6">
        <v>21</v>
      </c>
      <c r="V166" s="6">
        <v>15</v>
      </c>
      <c r="W166" s="6">
        <v>60</v>
      </c>
      <c r="X166" s="6">
        <v>6</v>
      </c>
      <c r="Y166" s="6">
        <v>11</v>
      </c>
      <c r="Z166" s="6">
        <v>4</v>
      </c>
      <c r="AA166" s="6">
        <v>5</v>
      </c>
      <c r="AB166" s="6">
        <v>15</v>
      </c>
      <c r="AC166" s="6">
        <v>17</v>
      </c>
      <c r="AD166" s="6">
        <v>38</v>
      </c>
      <c r="AE166" s="6">
        <v>5</v>
      </c>
      <c r="AF166" s="6">
        <v>23</v>
      </c>
      <c r="AG166" s="6">
        <v>10</v>
      </c>
      <c r="AH166" s="6">
        <v>5</v>
      </c>
      <c r="AI166" s="6">
        <v>52</v>
      </c>
      <c r="AJ166" s="6">
        <v>27</v>
      </c>
      <c r="AK166" s="6">
        <v>4</v>
      </c>
      <c r="AL166" s="6">
        <v>6</v>
      </c>
      <c r="AM166" s="6">
        <v>50</v>
      </c>
      <c r="AN166" s="6">
        <v>17</v>
      </c>
      <c r="AO166" s="6">
        <v>11</v>
      </c>
      <c r="AP166" s="6">
        <v>20</v>
      </c>
      <c r="AQ166" s="6">
        <v>30</v>
      </c>
      <c r="AR166" s="6">
        <v>22</v>
      </c>
      <c r="AS166" s="6">
        <v>18</v>
      </c>
      <c r="AT166" s="6"/>
      <c r="AU166" s="6">
        <v>27</v>
      </c>
      <c r="AV166" s="6">
        <v>14</v>
      </c>
      <c r="AW166" s="6">
        <v>31</v>
      </c>
      <c r="AX166" s="6">
        <v>6</v>
      </c>
      <c r="AY166" s="6"/>
      <c r="AZ166" s="5">
        <v>129</v>
      </c>
      <c r="BA166" s="5">
        <v>11</v>
      </c>
      <c r="BB166" s="5">
        <v>39</v>
      </c>
      <c r="BC166" s="5">
        <v>25</v>
      </c>
      <c r="BD166" s="5">
        <v>18</v>
      </c>
      <c r="BE166" s="5">
        <v>12</v>
      </c>
      <c r="BF166" s="5">
        <v>8</v>
      </c>
      <c r="BG166" s="5">
        <v>42</v>
      </c>
      <c r="BH166" s="5">
        <v>4</v>
      </c>
      <c r="BI166" s="5">
        <v>16</v>
      </c>
      <c r="BJ166" s="5">
        <v>646</v>
      </c>
      <c r="BK166" s="5">
        <v>7</v>
      </c>
      <c r="BL166" s="5">
        <v>7</v>
      </c>
      <c r="BM166" s="5">
        <v>17</v>
      </c>
      <c r="BN166" s="5">
        <v>15</v>
      </c>
      <c r="BO166" s="5">
        <v>15</v>
      </c>
      <c r="BP166" s="5">
        <v>21</v>
      </c>
      <c r="BQ166" s="5">
        <v>22</v>
      </c>
      <c r="BR166" s="5">
        <v>15</v>
      </c>
      <c r="BS166" s="5">
        <v>30</v>
      </c>
      <c r="BT166" s="5">
        <v>3</v>
      </c>
      <c r="BU166" s="5">
        <v>12</v>
      </c>
      <c r="BV166" s="5">
        <v>11</v>
      </c>
      <c r="BW166" s="5">
        <v>33</v>
      </c>
      <c r="BX166" s="5">
        <v>2</v>
      </c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48">
        <f>SUM(BL166:BW166)</f>
        <v>201</v>
      </c>
      <c r="CK166" s="10">
        <f t="shared" si="4"/>
        <v>221</v>
      </c>
      <c r="CL166" s="12">
        <f>CJ166/SUM(AZ166:BK166)*100-100</f>
        <v>-78.996865203761757</v>
      </c>
      <c r="CM166" s="6">
        <f>SUM(BX166:CI166)</f>
        <v>2</v>
      </c>
      <c r="CN166" s="10">
        <f t="shared" si="5"/>
        <v>221</v>
      </c>
      <c r="CO166" s="149">
        <f>CM166/BL166*100-100</f>
        <v>-71.428571428571431</v>
      </c>
    </row>
    <row r="167" spans="1:93" ht="15">
      <c r="A167" s="14" t="s">
        <v>4</v>
      </c>
      <c r="B167" s="14" t="s">
        <v>5</v>
      </c>
      <c r="C167" s="7" t="s">
        <v>171</v>
      </c>
      <c r="D167" s="6">
        <v>42</v>
      </c>
      <c r="E167" s="6">
        <v>58</v>
      </c>
      <c r="F167" s="6">
        <v>113</v>
      </c>
      <c r="G167" s="6">
        <v>146</v>
      </c>
      <c r="H167" s="6">
        <v>66</v>
      </c>
      <c r="I167" s="6">
        <v>188</v>
      </c>
      <c r="J167" s="6">
        <v>179</v>
      </c>
      <c r="K167" s="6">
        <v>172</v>
      </c>
      <c r="L167" s="6">
        <v>55</v>
      </c>
      <c r="M167" s="6">
        <v>162</v>
      </c>
      <c r="N167" s="6">
        <v>48</v>
      </c>
      <c r="O167" s="6">
        <v>134</v>
      </c>
      <c r="P167" s="6">
        <v>144</v>
      </c>
      <c r="Q167" s="6">
        <v>5429</v>
      </c>
      <c r="R167" s="6">
        <v>99</v>
      </c>
      <c r="S167" s="6">
        <v>87</v>
      </c>
      <c r="T167" s="6">
        <v>214</v>
      </c>
      <c r="U167" s="6">
        <v>1854</v>
      </c>
      <c r="V167" s="6">
        <v>48</v>
      </c>
      <c r="W167" s="6">
        <v>152</v>
      </c>
      <c r="X167" s="6">
        <v>131</v>
      </c>
      <c r="Y167" s="6">
        <v>127</v>
      </c>
      <c r="Z167" s="6">
        <v>203</v>
      </c>
      <c r="AA167" s="6">
        <v>173</v>
      </c>
      <c r="AB167" s="6">
        <v>157</v>
      </c>
      <c r="AC167" s="6">
        <v>103</v>
      </c>
      <c r="AD167" s="6">
        <v>434</v>
      </c>
      <c r="AE167" s="6">
        <v>137</v>
      </c>
      <c r="AF167" s="6">
        <v>139</v>
      </c>
      <c r="AG167" s="6">
        <v>208</v>
      </c>
      <c r="AH167" s="6">
        <v>167</v>
      </c>
      <c r="AI167" s="6">
        <v>144</v>
      </c>
      <c r="AJ167" s="6">
        <v>320</v>
      </c>
      <c r="AK167" s="6">
        <v>220</v>
      </c>
      <c r="AL167" s="6">
        <v>355</v>
      </c>
      <c r="AM167" s="6">
        <v>171</v>
      </c>
      <c r="AN167" s="6">
        <v>137</v>
      </c>
      <c r="AO167" s="6">
        <v>111</v>
      </c>
      <c r="AP167" s="6">
        <v>198</v>
      </c>
      <c r="AQ167" s="6">
        <v>92</v>
      </c>
      <c r="AR167" s="6">
        <v>172</v>
      </c>
      <c r="AS167" s="6">
        <v>371</v>
      </c>
      <c r="AT167" s="6">
        <v>186</v>
      </c>
      <c r="AU167" s="6">
        <v>237</v>
      </c>
      <c r="AV167" s="6">
        <v>366</v>
      </c>
      <c r="AW167" s="6">
        <v>72</v>
      </c>
      <c r="AX167" s="6">
        <v>250</v>
      </c>
      <c r="AY167" s="6">
        <v>246</v>
      </c>
      <c r="AZ167" s="5">
        <v>155</v>
      </c>
      <c r="BA167" s="5">
        <v>216</v>
      </c>
      <c r="BB167" s="5">
        <v>243</v>
      </c>
      <c r="BC167" s="5">
        <v>61</v>
      </c>
      <c r="BD167" s="5">
        <v>254</v>
      </c>
      <c r="BE167" s="5">
        <v>305</v>
      </c>
      <c r="BF167" s="5">
        <v>316</v>
      </c>
      <c r="BG167" s="5">
        <v>308</v>
      </c>
      <c r="BH167" s="5">
        <v>264</v>
      </c>
      <c r="BI167" s="5">
        <v>206</v>
      </c>
      <c r="BJ167" s="5">
        <v>163</v>
      </c>
      <c r="BK167" s="5">
        <v>102</v>
      </c>
      <c r="BL167" s="5">
        <v>58</v>
      </c>
      <c r="BM167" s="5">
        <v>103</v>
      </c>
      <c r="BN167" s="5">
        <v>276</v>
      </c>
      <c r="BO167" s="5">
        <v>173</v>
      </c>
      <c r="BP167" s="5">
        <v>295</v>
      </c>
      <c r="BQ167" s="5">
        <v>163</v>
      </c>
      <c r="BR167" s="5">
        <v>184</v>
      </c>
      <c r="BS167" s="5">
        <v>140</v>
      </c>
      <c r="BT167" s="5">
        <v>73</v>
      </c>
      <c r="BU167" s="5">
        <v>225</v>
      </c>
      <c r="BV167" s="5">
        <v>74</v>
      </c>
      <c r="BW167" s="5">
        <v>154</v>
      </c>
      <c r="BX167" s="5">
        <v>80</v>
      </c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48">
        <f>SUM(BL167:BW167)</f>
        <v>1918</v>
      </c>
      <c r="CK167" s="10">
        <f t="shared" si="4"/>
        <v>201</v>
      </c>
      <c r="CL167" s="12">
        <f>CJ167/SUM(AZ167:BK167)*100-100</f>
        <v>-26.031623602005396</v>
      </c>
      <c r="CM167" s="6">
        <f>SUM(BX167:CI167)</f>
        <v>80</v>
      </c>
      <c r="CN167" s="10">
        <f t="shared" si="5"/>
        <v>201</v>
      </c>
      <c r="CO167" s="149">
        <f>CM167/BL167*100-100</f>
        <v>37.931034482758633</v>
      </c>
    </row>
    <row r="168" spans="1:93" ht="15">
      <c r="A168" s="14" t="s">
        <v>4</v>
      </c>
      <c r="B168" s="14" t="s">
        <v>5</v>
      </c>
      <c r="C168" s="7" t="s">
        <v>172</v>
      </c>
      <c r="D168" s="6">
        <v>1746</v>
      </c>
      <c r="E168" s="6">
        <v>1516</v>
      </c>
      <c r="F168" s="6">
        <v>2002</v>
      </c>
      <c r="G168" s="6">
        <v>1664</v>
      </c>
      <c r="H168" s="6">
        <v>4001</v>
      </c>
      <c r="I168" s="6">
        <v>1294</v>
      </c>
      <c r="J168" s="6">
        <v>992</v>
      </c>
      <c r="K168" s="6">
        <v>2293</v>
      </c>
      <c r="L168" s="6">
        <v>1425</v>
      </c>
      <c r="M168" s="6">
        <v>2090</v>
      </c>
      <c r="N168" s="6">
        <v>1362</v>
      </c>
      <c r="O168" s="6">
        <v>1517</v>
      </c>
      <c r="P168" s="6">
        <v>857</v>
      </c>
      <c r="Q168" s="6">
        <v>1554</v>
      </c>
      <c r="R168" s="6">
        <v>2395</v>
      </c>
      <c r="S168" s="6">
        <v>1205</v>
      </c>
      <c r="T168" s="6">
        <v>5359</v>
      </c>
      <c r="U168" s="6">
        <v>878</v>
      </c>
      <c r="V168" s="6">
        <v>1918</v>
      </c>
      <c r="W168" s="6">
        <v>2167</v>
      </c>
      <c r="X168" s="6">
        <v>901</v>
      </c>
      <c r="Y168" s="6">
        <v>1839</v>
      </c>
      <c r="Z168" s="6">
        <v>4873</v>
      </c>
      <c r="AA168" s="6">
        <v>2023</v>
      </c>
      <c r="AB168" s="6">
        <v>2189</v>
      </c>
      <c r="AC168" s="6">
        <v>1538</v>
      </c>
      <c r="AD168" s="6">
        <v>2379</v>
      </c>
      <c r="AE168" s="6">
        <v>2199</v>
      </c>
      <c r="AF168" s="6">
        <v>1237</v>
      </c>
      <c r="AG168" s="6">
        <v>1885</v>
      </c>
      <c r="AH168" s="6">
        <v>4187</v>
      </c>
      <c r="AI168" s="6">
        <v>1113</v>
      </c>
      <c r="AJ168" s="6">
        <v>1551</v>
      </c>
      <c r="AK168" s="6">
        <v>2895</v>
      </c>
      <c r="AL168" s="6">
        <v>1750</v>
      </c>
      <c r="AM168" s="6">
        <v>581</v>
      </c>
      <c r="AN168" s="6">
        <v>1778</v>
      </c>
      <c r="AO168" s="6">
        <v>4212</v>
      </c>
      <c r="AP168" s="6">
        <v>2754</v>
      </c>
      <c r="AQ168" s="6">
        <v>2674</v>
      </c>
      <c r="AR168" s="6">
        <v>2103</v>
      </c>
      <c r="AS168" s="6">
        <v>3802</v>
      </c>
      <c r="AT168" s="6">
        <v>2321</v>
      </c>
      <c r="AU168" s="6">
        <v>943</v>
      </c>
      <c r="AV168" s="6">
        <v>2765</v>
      </c>
      <c r="AW168" s="6">
        <v>2159</v>
      </c>
      <c r="AX168" s="6">
        <v>2104</v>
      </c>
      <c r="AY168" s="6">
        <v>3089</v>
      </c>
      <c r="AZ168" s="5">
        <v>2786</v>
      </c>
      <c r="BA168" s="5">
        <v>1569</v>
      </c>
      <c r="BB168" s="5">
        <v>3226</v>
      </c>
      <c r="BC168" s="5">
        <v>1605</v>
      </c>
      <c r="BD168" s="5">
        <v>6485</v>
      </c>
      <c r="BE168" s="5">
        <v>3052</v>
      </c>
      <c r="BF168" s="5">
        <v>6705</v>
      </c>
      <c r="BG168" s="5">
        <v>4490</v>
      </c>
      <c r="BH168" s="5">
        <v>3551</v>
      </c>
      <c r="BI168" s="5">
        <v>2215</v>
      </c>
      <c r="BJ168" s="5">
        <v>3783</v>
      </c>
      <c r="BK168" s="5">
        <v>1492</v>
      </c>
      <c r="BL168" s="5">
        <v>2365</v>
      </c>
      <c r="BM168" s="5">
        <v>4842</v>
      </c>
      <c r="BN168" s="5">
        <v>3183</v>
      </c>
      <c r="BO168" s="5">
        <v>3143</v>
      </c>
      <c r="BP168" s="5">
        <v>2436</v>
      </c>
      <c r="BQ168" s="5">
        <v>1383</v>
      </c>
      <c r="BR168" s="5">
        <v>2845</v>
      </c>
      <c r="BS168" s="5">
        <v>3518</v>
      </c>
      <c r="BT168" s="5">
        <v>2484</v>
      </c>
      <c r="BU168" s="5">
        <v>2856</v>
      </c>
      <c r="BV168" s="5">
        <v>2201</v>
      </c>
      <c r="BW168" s="5">
        <v>2792</v>
      </c>
      <c r="BX168" s="5">
        <v>4551</v>
      </c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48">
        <f>SUM(BL168:BW168)</f>
        <v>34048</v>
      </c>
      <c r="CK168" s="10">
        <f t="shared" si="4"/>
        <v>158</v>
      </c>
      <c r="CL168" s="12">
        <f>CJ168/SUM(AZ168:BK168)*100-100</f>
        <v>-16.872970531507121</v>
      </c>
      <c r="CM168" s="6">
        <f>SUM(BX168:CI168)</f>
        <v>4551</v>
      </c>
      <c r="CN168" s="10">
        <f t="shared" si="5"/>
        <v>158</v>
      </c>
      <c r="CO168" s="149">
        <f>CM168/BL168*100-100</f>
        <v>92.431289640591984</v>
      </c>
    </row>
    <row r="169" spans="1:93" ht="15">
      <c r="A169" s="14" t="s">
        <v>4</v>
      </c>
      <c r="B169" s="14" t="s">
        <v>5</v>
      </c>
      <c r="C169" s="7" t="s">
        <v>173</v>
      </c>
      <c r="D169" s="6">
        <v>5714</v>
      </c>
      <c r="E169" s="6">
        <v>6303</v>
      </c>
      <c r="F169" s="6">
        <v>7910</v>
      </c>
      <c r="G169" s="6">
        <v>9357</v>
      </c>
      <c r="H169" s="6">
        <v>7643</v>
      </c>
      <c r="I169" s="6">
        <v>7925</v>
      </c>
      <c r="J169" s="6">
        <v>8800</v>
      </c>
      <c r="K169" s="6">
        <v>7357</v>
      </c>
      <c r="L169" s="6">
        <v>7319</v>
      </c>
      <c r="M169" s="6">
        <v>7437</v>
      </c>
      <c r="N169" s="6">
        <v>8652</v>
      </c>
      <c r="O169" s="6">
        <v>8068</v>
      </c>
      <c r="P169" s="6">
        <v>6941</v>
      </c>
      <c r="Q169" s="6">
        <v>6603</v>
      </c>
      <c r="R169" s="6">
        <v>7838</v>
      </c>
      <c r="S169" s="6">
        <v>7882</v>
      </c>
      <c r="T169" s="6">
        <v>7583</v>
      </c>
      <c r="U169" s="6">
        <v>14234</v>
      </c>
      <c r="V169" s="6">
        <v>7589</v>
      </c>
      <c r="W169" s="6">
        <v>7820</v>
      </c>
      <c r="X169" s="6">
        <v>5337</v>
      </c>
      <c r="Y169" s="6">
        <v>7271</v>
      </c>
      <c r="Z169" s="6">
        <v>7846</v>
      </c>
      <c r="AA169" s="6">
        <v>12673</v>
      </c>
      <c r="AB169" s="6">
        <v>5642</v>
      </c>
      <c r="AC169" s="6">
        <v>5600</v>
      </c>
      <c r="AD169" s="6">
        <v>10974</v>
      </c>
      <c r="AE169" s="6">
        <v>5085</v>
      </c>
      <c r="AF169" s="6">
        <v>6347</v>
      </c>
      <c r="AG169" s="6">
        <v>7085</v>
      </c>
      <c r="AH169" s="6">
        <v>7441</v>
      </c>
      <c r="AI169" s="6">
        <v>11343</v>
      </c>
      <c r="AJ169" s="6">
        <v>7291</v>
      </c>
      <c r="AK169" s="6">
        <v>7072</v>
      </c>
      <c r="AL169" s="6">
        <v>6911</v>
      </c>
      <c r="AM169" s="6">
        <v>19607</v>
      </c>
      <c r="AN169" s="6">
        <v>13179</v>
      </c>
      <c r="AO169" s="6">
        <v>7275</v>
      </c>
      <c r="AP169" s="6">
        <v>12765</v>
      </c>
      <c r="AQ169" s="6">
        <v>7860</v>
      </c>
      <c r="AR169" s="6">
        <v>5380</v>
      </c>
      <c r="AS169" s="6">
        <v>6624</v>
      </c>
      <c r="AT169" s="6">
        <v>5567</v>
      </c>
      <c r="AU169" s="6">
        <v>6431</v>
      </c>
      <c r="AV169" s="6">
        <v>6682</v>
      </c>
      <c r="AW169" s="6">
        <v>8370</v>
      </c>
      <c r="AX169" s="6">
        <v>7467</v>
      </c>
      <c r="AY169" s="6">
        <v>12135</v>
      </c>
      <c r="AZ169" s="5">
        <v>7137</v>
      </c>
      <c r="BA169" s="5">
        <v>9798</v>
      </c>
      <c r="BB169" s="5">
        <v>9753</v>
      </c>
      <c r="BC169" s="5">
        <v>8044</v>
      </c>
      <c r="BD169" s="5">
        <v>6991</v>
      </c>
      <c r="BE169" s="5">
        <v>7451</v>
      </c>
      <c r="BF169" s="5">
        <v>8827</v>
      </c>
      <c r="BG169" s="5">
        <v>8505</v>
      </c>
      <c r="BH169" s="5">
        <v>19713</v>
      </c>
      <c r="BI169" s="5">
        <v>9495</v>
      </c>
      <c r="BJ169" s="5">
        <v>9246</v>
      </c>
      <c r="BK169" s="5">
        <v>8978</v>
      </c>
      <c r="BL169" s="5">
        <v>6158</v>
      </c>
      <c r="BM169" s="5">
        <v>7869</v>
      </c>
      <c r="BN169" s="5">
        <v>10573</v>
      </c>
      <c r="BO169" s="5">
        <v>10177</v>
      </c>
      <c r="BP169" s="5">
        <v>15044</v>
      </c>
      <c r="BQ169" s="5">
        <v>15030</v>
      </c>
      <c r="BR169" s="5">
        <v>12775</v>
      </c>
      <c r="BS169" s="5">
        <v>11948</v>
      </c>
      <c r="BT169" s="5">
        <v>12556</v>
      </c>
      <c r="BU169" s="5">
        <v>10544</v>
      </c>
      <c r="BV169" s="5">
        <v>16682</v>
      </c>
      <c r="BW169" s="5">
        <v>12123</v>
      </c>
      <c r="BX169" s="5">
        <v>9236</v>
      </c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48">
        <f>SUM(BL169:BW169)</f>
        <v>141479</v>
      </c>
      <c r="CK169" s="10">
        <f t="shared" si="4"/>
        <v>121</v>
      </c>
      <c r="CL169" s="12">
        <f>CJ169/SUM(AZ169:BK169)*100-100</f>
        <v>24.171918060699667</v>
      </c>
      <c r="CM169" s="6">
        <f>SUM(BX169:CI169)</f>
        <v>9236</v>
      </c>
      <c r="CN169" s="10">
        <f t="shared" si="5"/>
        <v>121</v>
      </c>
      <c r="CO169" s="149">
        <f>CM169/BL169*100-100</f>
        <v>49.983760961351095</v>
      </c>
    </row>
    <row r="170" spans="1:93" ht="15">
      <c r="A170" s="14" t="s">
        <v>4</v>
      </c>
      <c r="B170" s="14" t="s">
        <v>5</v>
      </c>
      <c r="C170" s="7" t="s">
        <v>174</v>
      </c>
      <c r="D170" s="6">
        <v>47</v>
      </c>
      <c r="E170" s="6">
        <v>74</v>
      </c>
      <c r="F170" s="6">
        <v>139</v>
      </c>
      <c r="G170" s="6">
        <v>24</v>
      </c>
      <c r="H170" s="6">
        <v>37</v>
      </c>
      <c r="I170" s="6">
        <v>151</v>
      </c>
      <c r="J170" s="6">
        <v>54</v>
      </c>
      <c r="K170" s="6">
        <v>128</v>
      </c>
      <c r="L170" s="6">
        <v>69</v>
      </c>
      <c r="M170" s="6">
        <v>71</v>
      </c>
      <c r="N170" s="6">
        <v>156</v>
      </c>
      <c r="O170" s="6">
        <v>53</v>
      </c>
      <c r="P170" s="6">
        <v>62</v>
      </c>
      <c r="Q170" s="6">
        <v>75</v>
      </c>
      <c r="R170" s="6">
        <v>292</v>
      </c>
      <c r="S170" s="6">
        <v>33</v>
      </c>
      <c r="T170" s="6">
        <v>101</v>
      </c>
      <c r="U170" s="6">
        <v>221</v>
      </c>
      <c r="V170" s="6">
        <v>92</v>
      </c>
      <c r="W170" s="6">
        <v>156</v>
      </c>
      <c r="X170" s="6">
        <v>208</v>
      </c>
      <c r="Y170" s="6">
        <v>136</v>
      </c>
      <c r="Z170" s="6">
        <v>235</v>
      </c>
      <c r="AA170" s="6">
        <v>27</v>
      </c>
      <c r="AB170" s="6">
        <v>60</v>
      </c>
      <c r="AC170" s="6">
        <v>80</v>
      </c>
      <c r="AD170" s="6">
        <v>161</v>
      </c>
      <c r="AE170" s="6">
        <v>332</v>
      </c>
      <c r="AF170" s="6">
        <v>80</v>
      </c>
      <c r="AG170" s="6">
        <v>33</v>
      </c>
      <c r="AH170" s="6">
        <v>50</v>
      </c>
      <c r="AI170" s="6">
        <v>75</v>
      </c>
      <c r="AJ170" s="6">
        <v>60</v>
      </c>
      <c r="AK170" s="6">
        <v>251</v>
      </c>
      <c r="AL170" s="6">
        <v>86</v>
      </c>
      <c r="AM170" s="6">
        <v>200</v>
      </c>
      <c r="AN170" s="6">
        <v>108</v>
      </c>
      <c r="AO170" s="6">
        <v>131</v>
      </c>
      <c r="AP170" s="6">
        <v>229</v>
      </c>
      <c r="AQ170" s="6">
        <v>94</v>
      </c>
      <c r="AR170" s="6">
        <v>78</v>
      </c>
      <c r="AS170" s="6">
        <v>205</v>
      </c>
      <c r="AT170" s="6">
        <v>24</v>
      </c>
      <c r="AU170" s="6">
        <v>66</v>
      </c>
      <c r="AV170" s="6">
        <v>93</v>
      </c>
      <c r="AW170" s="6">
        <v>271</v>
      </c>
      <c r="AX170" s="6">
        <v>68</v>
      </c>
      <c r="AY170" s="6">
        <v>143</v>
      </c>
      <c r="AZ170" s="5">
        <v>100</v>
      </c>
      <c r="BA170" s="5">
        <v>206</v>
      </c>
      <c r="BB170" s="5">
        <v>20</v>
      </c>
      <c r="BC170" s="5">
        <v>213</v>
      </c>
      <c r="BD170" s="5">
        <v>181</v>
      </c>
      <c r="BE170" s="5">
        <v>297</v>
      </c>
      <c r="BF170" s="5">
        <v>71</v>
      </c>
      <c r="BG170" s="5">
        <v>264</v>
      </c>
      <c r="BH170" s="5">
        <v>328</v>
      </c>
      <c r="BI170" s="5">
        <v>422</v>
      </c>
      <c r="BJ170" s="5">
        <v>342</v>
      </c>
      <c r="BK170" s="5">
        <v>186</v>
      </c>
      <c r="BL170" s="5">
        <v>89</v>
      </c>
      <c r="BM170" s="5">
        <v>125</v>
      </c>
      <c r="BN170" s="5">
        <v>158</v>
      </c>
      <c r="BO170" s="5">
        <v>178</v>
      </c>
      <c r="BP170" s="5">
        <v>424</v>
      </c>
      <c r="BQ170" s="5">
        <v>10</v>
      </c>
      <c r="BR170" s="5">
        <v>478</v>
      </c>
      <c r="BS170" s="5">
        <v>24</v>
      </c>
      <c r="BT170" s="5">
        <v>40</v>
      </c>
      <c r="BU170" s="5">
        <v>284</v>
      </c>
      <c r="BV170" s="5">
        <v>128</v>
      </c>
      <c r="BW170" s="5">
        <v>193</v>
      </c>
      <c r="BX170" s="5">
        <v>298</v>
      </c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48">
        <f>SUM(BL170:BW170)</f>
        <v>2131</v>
      </c>
      <c r="CK170" s="10">
        <f t="shared" si="4"/>
        <v>200</v>
      </c>
      <c r="CL170" s="12">
        <f>CJ170/SUM(AZ170:BK170)*100-100</f>
        <v>-18.973384030418245</v>
      </c>
      <c r="CM170" s="6">
        <f>SUM(BX170:CI170)</f>
        <v>298</v>
      </c>
      <c r="CN170" s="10">
        <f t="shared" si="5"/>
        <v>200</v>
      </c>
      <c r="CO170" s="149">
        <f>CM170/BL170*100-100</f>
        <v>234.83146067415731</v>
      </c>
    </row>
    <row r="171" spans="1:93" ht="15">
      <c r="A171" s="14" t="s">
        <v>4</v>
      </c>
      <c r="B171" s="14" t="s">
        <v>5</v>
      </c>
      <c r="C171" s="7" t="s">
        <v>175</v>
      </c>
      <c r="D171" s="6">
        <v>24079</v>
      </c>
      <c r="E171" s="6">
        <v>17173</v>
      </c>
      <c r="F171" s="6">
        <v>23549</v>
      </c>
      <c r="G171" s="6">
        <v>18497</v>
      </c>
      <c r="H171" s="6">
        <v>19997</v>
      </c>
      <c r="I171" s="6">
        <v>18947</v>
      </c>
      <c r="J171" s="6">
        <v>17979</v>
      </c>
      <c r="K171" s="6">
        <v>19991</v>
      </c>
      <c r="L171" s="6">
        <v>17223</v>
      </c>
      <c r="M171" s="6">
        <v>21696</v>
      </c>
      <c r="N171" s="6">
        <v>16772</v>
      </c>
      <c r="O171" s="6">
        <v>11544</v>
      </c>
      <c r="P171" s="6">
        <v>17233</v>
      </c>
      <c r="Q171" s="6">
        <v>18563</v>
      </c>
      <c r="R171" s="6">
        <v>18660</v>
      </c>
      <c r="S171" s="6">
        <v>14705</v>
      </c>
      <c r="T171" s="6">
        <v>19101</v>
      </c>
      <c r="U171" s="6">
        <v>16766</v>
      </c>
      <c r="V171" s="6">
        <v>22044</v>
      </c>
      <c r="W171" s="6">
        <v>24473</v>
      </c>
      <c r="X171" s="6">
        <v>22039</v>
      </c>
      <c r="Y171" s="6">
        <v>26819</v>
      </c>
      <c r="Z171" s="6">
        <v>21148</v>
      </c>
      <c r="AA171" s="6">
        <v>17254</v>
      </c>
      <c r="AB171" s="6">
        <v>20036</v>
      </c>
      <c r="AC171" s="6">
        <v>20688</v>
      </c>
      <c r="AD171" s="6">
        <v>20337</v>
      </c>
      <c r="AE171" s="6">
        <v>14704</v>
      </c>
      <c r="AF171" s="6">
        <v>22508</v>
      </c>
      <c r="AG171" s="6">
        <v>17045</v>
      </c>
      <c r="AH171" s="6">
        <v>14238</v>
      </c>
      <c r="AI171" s="6">
        <v>22853</v>
      </c>
      <c r="AJ171" s="6">
        <v>20525</v>
      </c>
      <c r="AK171" s="6">
        <v>20895</v>
      </c>
      <c r="AL171" s="6">
        <v>24985</v>
      </c>
      <c r="AM171" s="6">
        <v>26243</v>
      </c>
      <c r="AN171" s="6">
        <v>21973</v>
      </c>
      <c r="AO171" s="6">
        <v>22693</v>
      </c>
      <c r="AP171" s="6">
        <v>37248</v>
      </c>
      <c r="AQ171" s="6">
        <v>42384</v>
      </c>
      <c r="AR171" s="6">
        <v>28471</v>
      </c>
      <c r="AS171" s="6">
        <v>37305</v>
      </c>
      <c r="AT171" s="6">
        <v>41577</v>
      </c>
      <c r="AU171" s="6">
        <v>42513</v>
      </c>
      <c r="AV171" s="6">
        <v>41668</v>
      </c>
      <c r="AW171" s="6">
        <v>40435</v>
      </c>
      <c r="AX171" s="6">
        <v>51504</v>
      </c>
      <c r="AY171" s="6">
        <v>43088</v>
      </c>
      <c r="AZ171" s="5">
        <v>29216</v>
      </c>
      <c r="BA171" s="5">
        <v>32038</v>
      </c>
      <c r="BB171" s="5">
        <v>25862</v>
      </c>
      <c r="BC171" s="5">
        <v>33327</v>
      </c>
      <c r="BD171" s="5">
        <v>30737</v>
      </c>
      <c r="BE171" s="5">
        <v>21966</v>
      </c>
      <c r="BF171" s="5">
        <v>37673</v>
      </c>
      <c r="BG171" s="5">
        <v>24599</v>
      </c>
      <c r="BH171" s="5">
        <v>30041</v>
      </c>
      <c r="BI171" s="5">
        <v>21528</v>
      </c>
      <c r="BJ171" s="5">
        <v>31304</v>
      </c>
      <c r="BK171" s="5">
        <v>35610</v>
      </c>
      <c r="BL171" s="5">
        <v>27700</v>
      </c>
      <c r="BM171" s="5">
        <v>35557</v>
      </c>
      <c r="BN171" s="5">
        <v>29668</v>
      </c>
      <c r="BO171" s="5">
        <v>20499</v>
      </c>
      <c r="BP171" s="5">
        <v>35394</v>
      </c>
      <c r="BQ171" s="5">
        <v>32637</v>
      </c>
      <c r="BR171" s="5">
        <v>30129</v>
      </c>
      <c r="BS171" s="5">
        <v>29257</v>
      </c>
      <c r="BT171" s="5">
        <v>31841</v>
      </c>
      <c r="BU171" s="5">
        <v>30709</v>
      </c>
      <c r="BV171" s="5">
        <v>25972</v>
      </c>
      <c r="BW171" s="5">
        <v>23077</v>
      </c>
      <c r="BX171" s="5">
        <v>40218</v>
      </c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48">
        <f>SUM(BL171:BW171)</f>
        <v>352440</v>
      </c>
      <c r="CK171" s="10">
        <f t="shared" si="4"/>
        <v>99</v>
      </c>
      <c r="CL171" s="12">
        <f>CJ171/SUM(AZ171:BK171)*100-100</f>
        <v>-0.41282731611383383</v>
      </c>
      <c r="CM171" s="6">
        <f>SUM(BX171:CI171)</f>
        <v>40218</v>
      </c>
      <c r="CN171" s="10">
        <f t="shared" si="5"/>
        <v>99</v>
      </c>
      <c r="CO171" s="149">
        <f>CM171/BL171*100-100</f>
        <v>45.191335740072191</v>
      </c>
    </row>
    <row r="172" spans="1:93" ht="15">
      <c r="A172" s="14" t="s">
        <v>4</v>
      </c>
      <c r="B172" s="14" t="s">
        <v>5</v>
      </c>
      <c r="C172" s="7" t="s">
        <v>176</v>
      </c>
      <c r="D172" s="6">
        <v>8503</v>
      </c>
      <c r="E172" s="6">
        <v>9534</v>
      </c>
      <c r="F172" s="6">
        <v>5577</v>
      </c>
      <c r="G172" s="6">
        <v>2612</v>
      </c>
      <c r="H172" s="6">
        <v>4451</v>
      </c>
      <c r="I172" s="6">
        <v>8694</v>
      </c>
      <c r="J172" s="6">
        <v>23167</v>
      </c>
      <c r="K172" s="6">
        <v>15284</v>
      </c>
      <c r="L172" s="6">
        <v>12864</v>
      </c>
      <c r="M172" s="6">
        <v>12979</v>
      </c>
      <c r="N172" s="6">
        <v>16016</v>
      </c>
      <c r="O172" s="6">
        <v>8104</v>
      </c>
      <c r="P172" s="6">
        <v>4911</v>
      </c>
      <c r="Q172" s="6">
        <v>4859</v>
      </c>
      <c r="R172" s="6">
        <v>3953</v>
      </c>
      <c r="S172" s="6">
        <v>5404</v>
      </c>
      <c r="T172" s="6">
        <v>6252</v>
      </c>
      <c r="U172" s="6">
        <v>4173</v>
      </c>
      <c r="V172" s="6">
        <v>4163</v>
      </c>
      <c r="W172" s="6">
        <v>3956</v>
      </c>
      <c r="X172" s="6">
        <v>4467</v>
      </c>
      <c r="Y172" s="6">
        <v>2526</v>
      </c>
      <c r="Z172" s="6">
        <v>4938</v>
      </c>
      <c r="AA172" s="6">
        <v>2364</v>
      </c>
      <c r="AB172" s="6">
        <v>3380</v>
      </c>
      <c r="AC172" s="6">
        <v>2627</v>
      </c>
      <c r="AD172" s="6">
        <v>2046</v>
      </c>
      <c r="AE172" s="6">
        <v>1479</v>
      </c>
      <c r="AF172" s="6">
        <v>1632</v>
      </c>
      <c r="AG172" s="6">
        <v>4145</v>
      </c>
      <c r="AH172" s="6">
        <v>3075</v>
      </c>
      <c r="AI172" s="6">
        <v>2928</v>
      </c>
      <c r="AJ172" s="6">
        <v>3436</v>
      </c>
      <c r="AK172" s="6">
        <v>2652</v>
      </c>
      <c r="AL172" s="6">
        <v>3319</v>
      </c>
      <c r="AM172" s="6">
        <v>2891</v>
      </c>
      <c r="AN172" s="6">
        <v>3440</v>
      </c>
      <c r="AO172" s="6">
        <v>3262</v>
      </c>
      <c r="AP172" s="6">
        <v>2609</v>
      </c>
      <c r="AQ172" s="6">
        <v>3637</v>
      </c>
      <c r="AR172" s="6">
        <v>2759</v>
      </c>
      <c r="AS172" s="6">
        <v>5978</v>
      </c>
      <c r="AT172" s="6">
        <v>3314</v>
      </c>
      <c r="AU172" s="6">
        <v>4529</v>
      </c>
      <c r="AV172" s="6">
        <v>3313</v>
      </c>
      <c r="AW172" s="6">
        <v>4272</v>
      </c>
      <c r="AX172" s="6">
        <v>3674</v>
      </c>
      <c r="AY172" s="6">
        <v>10157</v>
      </c>
      <c r="AZ172" s="5">
        <v>6872</v>
      </c>
      <c r="BA172" s="5">
        <v>4602</v>
      </c>
      <c r="BB172" s="5">
        <v>6636</v>
      </c>
      <c r="BC172" s="5">
        <v>6105</v>
      </c>
      <c r="BD172" s="5">
        <v>5373</v>
      </c>
      <c r="BE172" s="5">
        <v>6206</v>
      </c>
      <c r="BF172" s="5">
        <v>7041</v>
      </c>
      <c r="BG172" s="5">
        <v>6176</v>
      </c>
      <c r="BH172" s="5">
        <v>9189</v>
      </c>
      <c r="BI172" s="5">
        <v>5161</v>
      </c>
      <c r="BJ172" s="5">
        <v>12200</v>
      </c>
      <c r="BK172" s="5">
        <v>8126</v>
      </c>
      <c r="BL172" s="5">
        <v>3970</v>
      </c>
      <c r="BM172" s="5">
        <v>7655</v>
      </c>
      <c r="BN172" s="5">
        <v>7832</v>
      </c>
      <c r="BO172" s="5">
        <v>4780</v>
      </c>
      <c r="BP172" s="5">
        <v>8383</v>
      </c>
      <c r="BQ172" s="5">
        <v>11408</v>
      </c>
      <c r="BR172" s="5">
        <v>6029</v>
      </c>
      <c r="BS172" s="5">
        <v>6392</v>
      </c>
      <c r="BT172" s="5">
        <v>5682</v>
      </c>
      <c r="BU172" s="5">
        <v>7974</v>
      </c>
      <c r="BV172" s="5">
        <v>5177</v>
      </c>
      <c r="BW172" s="5">
        <v>7904</v>
      </c>
      <c r="BX172" s="5">
        <v>16891</v>
      </c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48">
        <f>SUM(BL172:BW172)</f>
        <v>83186</v>
      </c>
      <c r="CK172" s="10">
        <f t="shared" si="4"/>
        <v>134</v>
      </c>
      <c r="CL172" s="12">
        <f>CJ172/SUM(AZ172:BK172)*100-100</f>
        <v>-0.59865928997335516</v>
      </c>
      <c r="CM172" s="6">
        <f>SUM(BX172:CI172)</f>
        <v>16891</v>
      </c>
      <c r="CN172" s="10">
        <f t="shared" si="5"/>
        <v>134</v>
      </c>
      <c r="CO172" s="149">
        <f>CM172/BL172*100-100</f>
        <v>325.4659949622166</v>
      </c>
    </row>
    <row r="173" spans="1:93" ht="15">
      <c r="A173" s="14" t="s">
        <v>4</v>
      </c>
      <c r="B173" s="14" t="s">
        <v>5</v>
      </c>
      <c r="C173" s="7" t="s">
        <v>177</v>
      </c>
      <c r="D173" s="6">
        <v>8562596</v>
      </c>
      <c r="E173" s="6">
        <v>8657029</v>
      </c>
      <c r="F173" s="6">
        <v>10900815</v>
      </c>
      <c r="G173" s="6">
        <v>9323984</v>
      </c>
      <c r="H173" s="6">
        <v>8496464</v>
      </c>
      <c r="I173" s="6">
        <v>9933727</v>
      </c>
      <c r="J173" s="6">
        <v>10086075</v>
      </c>
      <c r="K173" s="6">
        <v>9421219</v>
      </c>
      <c r="L173" s="6">
        <v>9262323</v>
      </c>
      <c r="M173" s="6">
        <v>10057387</v>
      </c>
      <c r="N173" s="6">
        <v>10162697</v>
      </c>
      <c r="O173" s="6">
        <v>8476255</v>
      </c>
      <c r="P173" s="6">
        <v>9479264</v>
      </c>
      <c r="Q173" s="6">
        <v>9066708</v>
      </c>
      <c r="R173" s="6">
        <v>10615841</v>
      </c>
      <c r="S173" s="6">
        <v>9784022</v>
      </c>
      <c r="T173" s="6">
        <v>10194868</v>
      </c>
      <c r="U173" s="6">
        <v>9237201</v>
      </c>
      <c r="V173" s="6">
        <v>11257724</v>
      </c>
      <c r="W173" s="6">
        <v>9742503</v>
      </c>
      <c r="X173" s="6">
        <v>9911278</v>
      </c>
      <c r="Y173" s="6">
        <v>11069674</v>
      </c>
      <c r="Z173" s="6">
        <v>9873650</v>
      </c>
      <c r="AA173" s="6">
        <v>8447407</v>
      </c>
      <c r="AB173" s="6">
        <v>9021744</v>
      </c>
      <c r="AC173" s="6">
        <v>9532310</v>
      </c>
      <c r="AD173" s="6">
        <v>10225529</v>
      </c>
      <c r="AE173" s="6">
        <v>6289001</v>
      </c>
      <c r="AF173" s="6">
        <v>6464527</v>
      </c>
      <c r="AG173" s="6">
        <v>7292050</v>
      </c>
      <c r="AH173" s="6">
        <v>9223675</v>
      </c>
      <c r="AI173" s="6">
        <v>7608844</v>
      </c>
      <c r="AJ173" s="6">
        <v>9251524</v>
      </c>
      <c r="AK173" s="6">
        <v>9847263</v>
      </c>
      <c r="AL173" s="6">
        <v>9573903</v>
      </c>
      <c r="AM173" s="6">
        <v>9145651</v>
      </c>
      <c r="AN173" s="6">
        <v>8449110</v>
      </c>
      <c r="AO173" s="6">
        <v>9482008</v>
      </c>
      <c r="AP173" s="6">
        <v>11150881</v>
      </c>
      <c r="AQ173" s="6">
        <v>10062327</v>
      </c>
      <c r="AR173" s="6">
        <v>9079249</v>
      </c>
      <c r="AS173" s="6">
        <v>10243929</v>
      </c>
      <c r="AT173" s="6">
        <v>10834765</v>
      </c>
      <c r="AU173" s="6">
        <v>9396478</v>
      </c>
      <c r="AV173" s="6">
        <v>10710267</v>
      </c>
      <c r="AW173" s="6">
        <v>10890356</v>
      </c>
      <c r="AX173" s="6">
        <v>10997817</v>
      </c>
      <c r="AY173" s="6">
        <v>10682473</v>
      </c>
      <c r="AZ173" s="5">
        <v>9962357</v>
      </c>
      <c r="BA173" s="5">
        <v>10940747</v>
      </c>
      <c r="BB173" s="5">
        <v>13817682</v>
      </c>
      <c r="BC173" s="5">
        <v>11910878</v>
      </c>
      <c r="BD173" s="5">
        <v>13444617</v>
      </c>
      <c r="BE173" s="5">
        <v>14329121</v>
      </c>
      <c r="BF173" s="5">
        <v>12397067</v>
      </c>
      <c r="BG173" s="5">
        <v>13326927</v>
      </c>
      <c r="BH173" s="5">
        <v>15328662</v>
      </c>
      <c r="BI173" s="5">
        <v>13952493</v>
      </c>
      <c r="BJ173" s="5">
        <v>14394751</v>
      </c>
      <c r="BK173" s="5">
        <v>12402944</v>
      </c>
      <c r="BL173" s="5">
        <v>12101129</v>
      </c>
      <c r="BM173" s="5">
        <v>13128252</v>
      </c>
      <c r="BN173" s="5">
        <v>14611365</v>
      </c>
      <c r="BO173" s="5">
        <v>11953414</v>
      </c>
      <c r="BP173" s="5">
        <v>12490864</v>
      </c>
      <c r="BQ173" s="5">
        <v>13867258</v>
      </c>
      <c r="BR173" s="5">
        <v>13611342</v>
      </c>
      <c r="BS173" s="5">
        <v>13068918</v>
      </c>
      <c r="BT173" s="5">
        <v>13214460</v>
      </c>
      <c r="BU173" s="5">
        <v>14318546</v>
      </c>
      <c r="BV173" s="5">
        <v>14186376</v>
      </c>
      <c r="BW173" s="5">
        <v>11410856</v>
      </c>
      <c r="BX173" s="5">
        <v>11851782</v>
      </c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48">
        <f>SUM(BL173:BW173)</f>
        <v>157962780</v>
      </c>
      <c r="CK173" s="10">
        <f t="shared" si="4"/>
        <v>1</v>
      </c>
      <c r="CL173" s="12">
        <f>CJ173/SUM(AZ173:BK173)*100-100</f>
        <v>1.1232019083038551</v>
      </c>
      <c r="CM173" s="6">
        <f>SUM(BX173:CI173)</f>
        <v>11851782</v>
      </c>
      <c r="CN173" s="10">
        <f t="shared" si="5"/>
        <v>1</v>
      </c>
      <c r="CO173" s="149">
        <f>CM173/BL173*100-100</f>
        <v>-2.0605267491983597</v>
      </c>
    </row>
    <row r="174" spans="1:93" ht="15">
      <c r="A174" s="14" t="s">
        <v>4</v>
      </c>
      <c r="B174" s="14" t="s">
        <v>5</v>
      </c>
      <c r="C174" s="7" t="s">
        <v>178</v>
      </c>
      <c r="D174" s="6">
        <v>4309</v>
      </c>
      <c r="E174" s="6">
        <v>5513</v>
      </c>
      <c r="F174" s="6">
        <v>8709</v>
      </c>
      <c r="G174" s="6">
        <v>10884</v>
      </c>
      <c r="H174" s="6">
        <v>5312</v>
      </c>
      <c r="I174" s="6">
        <v>9923</v>
      </c>
      <c r="J174" s="6">
        <v>10261</v>
      </c>
      <c r="K174" s="6">
        <v>5067</v>
      </c>
      <c r="L174" s="6">
        <v>7831</v>
      </c>
      <c r="M174" s="6">
        <v>3921</v>
      </c>
      <c r="N174" s="6">
        <v>5115</v>
      </c>
      <c r="O174" s="6">
        <v>3777</v>
      </c>
      <c r="P174" s="6">
        <v>6080</v>
      </c>
      <c r="Q174" s="6">
        <v>5661</v>
      </c>
      <c r="R174" s="6">
        <v>7221</v>
      </c>
      <c r="S174" s="6">
        <v>6171</v>
      </c>
      <c r="T174" s="6">
        <v>7999</v>
      </c>
      <c r="U174" s="6">
        <v>4534</v>
      </c>
      <c r="V174" s="6">
        <v>4209</v>
      </c>
      <c r="W174" s="6">
        <v>4904</v>
      </c>
      <c r="X174" s="6">
        <v>3317</v>
      </c>
      <c r="Y174" s="6">
        <v>3193</v>
      </c>
      <c r="Z174" s="6">
        <v>7448</v>
      </c>
      <c r="AA174" s="6">
        <v>4541</v>
      </c>
      <c r="AB174" s="6">
        <v>4298</v>
      </c>
      <c r="AC174" s="6">
        <v>5901</v>
      </c>
      <c r="AD174" s="6">
        <v>5788</v>
      </c>
      <c r="AE174" s="6">
        <v>2540</v>
      </c>
      <c r="AF174" s="6">
        <v>7114</v>
      </c>
      <c r="AG174" s="6">
        <v>4870</v>
      </c>
      <c r="AH174" s="6">
        <v>10871</v>
      </c>
      <c r="AI174" s="6">
        <v>5416</v>
      </c>
      <c r="AJ174" s="6">
        <v>4252</v>
      </c>
      <c r="AK174" s="6">
        <v>6191</v>
      </c>
      <c r="AL174" s="6">
        <v>4216</v>
      </c>
      <c r="AM174" s="6">
        <v>7751</v>
      </c>
      <c r="AN174" s="6">
        <v>8612</v>
      </c>
      <c r="AO174" s="6">
        <v>5873</v>
      </c>
      <c r="AP174" s="6">
        <v>8041</v>
      </c>
      <c r="AQ174" s="6">
        <v>4280</v>
      </c>
      <c r="AR174" s="6">
        <v>4618</v>
      </c>
      <c r="AS174" s="6">
        <v>5997</v>
      </c>
      <c r="AT174" s="6">
        <v>5746</v>
      </c>
      <c r="AU174" s="6">
        <v>3319</v>
      </c>
      <c r="AV174" s="6">
        <v>2626</v>
      </c>
      <c r="AW174" s="6">
        <v>3354</v>
      </c>
      <c r="AX174" s="6">
        <v>2065</v>
      </c>
      <c r="AY174" s="6">
        <v>1660</v>
      </c>
      <c r="AZ174" s="5">
        <v>1558</v>
      </c>
      <c r="BA174" s="5">
        <v>1948</v>
      </c>
      <c r="BB174" s="5">
        <v>2626</v>
      </c>
      <c r="BC174" s="5">
        <v>3333</v>
      </c>
      <c r="BD174" s="5">
        <v>3628</v>
      </c>
      <c r="BE174" s="5">
        <v>2224</v>
      </c>
      <c r="BF174" s="5">
        <v>2698</v>
      </c>
      <c r="BG174" s="5">
        <v>2713</v>
      </c>
      <c r="BH174" s="5">
        <v>2520</v>
      </c>
      <c r="BI174" s="5">
        <v>2624</v>
      </c>
      <c r="BJ174" s="5">
        <v>3726</v>
      </c>
      <c r="BK174" s="5">
        <v>2262</v>
      </c>
      <c r="BL174" s="5">
        <v>1904</v>
      </c>
      <c r="BM174" s="5">
        <v>3848</v>
      </c>
      <c r="BN174" s="5">
        <v>3873</v>
      </c>
      <c r="BO174" s="5">
        <v>2810</v>
      </c>
      <c r="BP174" s="5">
        <v>5299</v>
      </c>
      <c r="BQ174" s="5">
        <v>5050</v>
      </c>
      <c r="BR174" s="5">
        <v>3403</v>
      </c>
      <c r="BS174" s="5">
        <v>3585</v>
      </c>
      <c r="BT174" s="5">
        <v>1603</v>
      </c>
      <c r="BU174" s="5">
        <v>1424</v>
      </c>
      <c r="BV174" s="5">
        <v>2614</v>
      </c>
      <c r="BW174" s="5">
        <v>3471</v>
      </c>
      <c r="BX174" s="5">
        <v>3766</v>
      </c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48">
        <f>SUM(BL174:BW174)</f>
        <v>38884</v>
      </c>
      <c r="CK174" s="10">
        <f t="shared" si="4"/>
        <v>157</v>
      </c>
      <c r="CL174" s="12">
        <f>CJ174/SUM(AZ174:BK174)*100-100</f>
        <v>22.04645323289391</v>
      </c>
      <c r="CM174" s="6">
        <f>SUM(BX174:CI174)</f>
        <v>3766</v>
      </c>
      <c r="CN174" s="10">
        <f t="shared" si="5"/>
        <v>157</v>
      </c>
      <c r="CO174" s="149">
        <f>CM174/BL174*100-100</f>
        <v>97.79411764705884</v>
      </c>
    </row>
    <row r="175" spans="1:93" ht="15">
      <c r="A175" s="14" t="s">
        <v>4</v>
      </c>
      <c r="B175" s="14" t="s">
        <v>5</v>
      </c>
      <c r="C175" s="7" t="s">
        <v>179</v>
      </c>
      <c r="D175" s="6">
        <v>13671</v>
      </c>
      <c r="E175" s="6">
        <v>17123</v>
      </c>
      <c r="F175" s="6">
        <v>18985</v>
      </c>
      <c r="G175" s="6">
        <v>15344</v>
      </c>
      <c r="H175" s="6">
        <v>13670</v>
      </c>
      <c r="I175" s="6">
        <v>21683</v>
      </c>
      <c r="J175" s="6">
        <v>14198</v>
      </c>
      <c r="K175" s="6">
        <v>13656</v>
      </c>
      <c r="L175" s="6">
        <v>18895</v>
      </c>
      <c r="M175" s="6">
        <v>18838</v>
      </c>
      <c r="N175" s="6">
        <v>20293</v>
      </c>
      <c r="O175" s="6">
        <v>12839</v>
      </c>
      <c r="P175" s="6">
        <v>9017</v>
      </c>
      <c r="Q175" s="6">
        <v>13247</v>
      </c>
      <c r="R175" s="6">
        <v>19522</v>
      </c>
      <c r="S175" s="6">
        <v>10559</v>
      </c>
      <c r="T175" s="6">
        <v>14870</v>
      </c>
      <c r="U175" s="6">
        <v>12757</v>
      </c>
      <c r="V175" s="6">
        <v>13047</v>
      </c>
      <c r="W175" s="6">
        <v>15431</v>
      </c>
      <c r="X175" s="6">
        <v>17021</v>
      </c>
      <c r="Y175" s="6">
        <v>21487</v>
      </c>
      <c r="Z175" s="6">
        <v>17448</v>
      </c>
      <c r="AA175" s="6">
        <v>15422</v>
      </c>
      <c r="AB175" s="6">
        <v>9848</v>
      </c>
      <c r="AC175" s="6">
        <v>11405</v>
      </c>
      <c r="AD175" s="6">
        <v>14256</v>
      </c>
      <c r="AE175" s="6">
        <v>39027</v>
      </c>
      <c r="AF175" s="6">
        <v>14366</v>
      </c>
      <c r="AG175" s="6">
        <v>14111</v>
      </c>
      <c r="AH175" s="6">
        <v>30170</v>
      </c>
      <c r="AI175" s="6">
        <v>12951</v>
      </c>
      <c r="AJ175" s="6">
        <v>12830</v>
      </c>
      <c r="AK175" s="6">
        <v>11044</v>
      </c>
      <c r="AL175" s="6">
        <v>8776</v>
      </c>
      <c r="AM175" s="6">
        <v>8378</v>
      </c>
      <c r="AN175" s="6">
        <v>16051</v>
      </c>
      <c r="AO175" s="6">
        <v>15263</v>
      </c>
      <c r="AP175" s="6">
        <v>13233</v>
      </c>
      <c r="AQ175" s="6">
        <v>11162</v>
      </c>
      <c r="AR175" s="6">
        <v>9089</v>
      </c>
      <c r="AS175" s="6">
        <v>14549</v>
      </c>
      <c r="AT175" s="6">
        <v>17128</v>
      </c>
      <c r="AU175" s="6">
        <v>12585</v>
      </c>
      <c r="AV175" s="6">
        <v>14290</v>
      </c>
      <c r="AW175" s="6">
        <v>13819</v>
      </c>
      <c r="AX175" s="6">
        <v>18725</v>
      </c>
      <c r="AY175" s="6">
        <v>23412</v>
      </c>
      <c r="AZ175" s="5">
        <v>11033</v>
      </c>
      <c r="BA175" s="5">
        <v>16648</v>
      </c>
      <c r="BB175" s="5">
        <v>24153</v>
      </c>
      <c r="BC175" s="5">
        <v>19075</v>
      </c>
      <c r="BD175" s="5">
        <v>30881</v>
      </c>
      <c r="BE175" s="5">
        <v>39149</v>
      </c>
      <c r="BF175" s="5">
        <v>38881</v>
      </c>
      <c r="BG175" s="5">
        <v>51612</v>
      </c>
      <c r="BH175" s="5">
        <v>59169</v>
      </c>
      <c r="BI175" s="5">
        <v>64762</v>
      </c>
      <c r="BJ175" s="5">
        <v>60714</v>
      </c>
      <c r="BK175" s="5">
        <v>60789</v>
      </c>
      <c r="BL175" s="5">
        <v>37584</v>
      </c>
      <c r="BM175" s="5">
        <v>51894</v>
      </c>
      <c r="BN175" s="5">
        <v>50707</v>
      </c>
      <c r="BO175" s="5">
        <v>44716</v>
      </c>
      <c r="BP175" s="5">
        <v>53011</v>
      </c>
      <c r="BQ175" s="5">
        <v>40170</v>
      </c>
      <c r="BR175" s="5">
        <v>35774</v>
      </c>
      <c r="BS175" s="5">
        <v>36586</v>
      </c>
      <c r="BT175" s="5">
        <v>39437</v>
      </c>
      <c r="BU175" s="5">
        <v>34267</v>
      </c>
      <c r="BV175" s="5">
        <v>37797</v>
      </c>
      <c r="BW175" s="5">
        <v>31980</v>
      </c>
      <c r="BX175" s="5">
        <v>28041</v>
      </c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48">
        <f>SUM(BL175:BW175)</f>
        <v>493923</v>
      </c>
      <c r="CK175" s="10">
        <f t="shared" si="4"/>
        <v>91</v>
      </c>
      <c r="CL175" s="12">
        <f>CJ175/SUM(AZ175:BK175)*100-100</f>
        <v>3.5768958155959893</v>
      </c>
      <c r="CM175" s="6">
        <f>SUM(BX175:CI175)</f>
        <v>28041</v>
      </c>
      <c r="CN175" s="10">
        <f t="shared" si="5"/>
        <v>91</v>
      </c>
      <c r="CO175" s="149">
        <f>CM175/BL175*100-100</f>
        <v>-25.391123882503194</v>
      </c>
    </row>
    <row r="176" spans="1:93" ht="15">
      <c r="A176" s="14" t="s">
        <v>4</v>
      </c>
      <c r="B176" s="14" t="s">
        <v>5</v>
      </c>
      <c r="C176" s="7" t="s">
        <v>180</v>
      </c>
      <c r="D176" s="6">
        <v>25439</v>
      </c>
      <c r="E176" s="6">
        <v>25475</v>
      </c>
      <c r="F176" s="6">
        <v>31436</v>
      </c>
      <c r="G176" s="6">
        <v>39586</v>
      </c>
      <c r="H176" s="6">
        <v>32409</v>
      </c>
      <c r="I176" s="6">
        <v>30373</v>
      </c>
      <c r="J176" s="6">
        <v>55397</v>
      </c>
      <c r="K176" s="6">
        <v>31424</v>
      </c>
      <c r="L176" s="6">
        <v>32889</v>
      </c>
      <c r="M176" s="6">
        <v>38067</v>
      </c>
      <c r="N176" s="6">
        <v>39832</v>
      </c>
      <c r="O176" s="6">
        <v>51158</v>
      </c>
      <c r="P176" s="6">
        <v>38794</v>
      </c>
      <c r="Q176" s="6">
        <v>27701</v>
      </c>
      <c r="R176" s="6">
        <v>35416</v>
      </c>
      <c r="S176" s="6">
        <v>44580</v>
      </c>
      <c r="T176" s="6">
        <v>39536</v>
      </c>
      <c r="U176" s="6">
        <v>38529</v>
      </c>
      <c r="V176" s="6">
        <v>38862</v>
      </c>
      <c r="W176" s="6">
        <v>34711</v>
      </c>
      <c r="X176" s="6">
        <v>46776</v>
      </c>
      <c r="Y176" s="6">
        <v>32887</v>
      </c>
      <c r="Z176" s="6">
        <v>31773</v>
      </c>
      <c r="AA176" s="6">
        <v>33545</v>
      </c>
      <c r="AB176" s="6">
        <v>37674</v>
      </c>
      <c r="AC176" s="6">
        <v>31702</v>
      </c>
      <c r="AD176" s="6">
        <v>31016</v>
      </c>
      <c r="AE176" s="6">
        <v>26043</v>
      </c>
      <c r="AF176" s="6">
        <v>19614</v>
      </c>
      <c r="AG176" s="6">
        <v>21570</v>
      </c>
      <c r="AH176" s="6">
        <v>38340</v>
      </c>
      <c r="AI176" s="6">
        <v>22216</v>
      </c>
      <c r="AJ176" s="6">
        <v>38607</v>
      </c>
      <c r="AK176" s="6">
        <v>32225</v>
      </c>
      <c r="AL176" s="6">
        <v>27487</v>
      </c>
      <c r="AM176" s="6">
        <v>32267</v>
      </c>
      <c r="AN176" s="6">
        <v>20219</v>
      </c>
      <c r="AO176" s="6">
        <v>25933</v>
      </c>
      <c r="AP176" s="6">
        <v>27521</v>
      </c>
      <c r="AQ176" s="6">
        <v>22849</v>
      </c>
      <c r="AR176" s="6">
        <v>22053</v>
      </c>
      <c r="AS176" s="6">
        <v>24899</v>
      </c>
      <c r="AT176" s="6">
        <v>22450</v>
      </c>
      <c r="AU176" s="6">
        <v>22752</v>
      </c>
      <c r="AV176" s="6">
        <v>41741</v>
      </c>
      <c r="AW176" s="6">
        <v>26768</v>
      </c>
      <c r="AX176" s="6">
        <v>23298</v>
      </c>
      <c r="AY176" s="6">
        <v>23696</v>
      </c>
      <c r="AZ176" s="5">
        <v>28247</v>
      </c>
      <c r="BA176" s="5">
        <v>26563</v>
      </c>
      <c r="BB176" s="5">
        <v>33421</v>
      </c>
      <c r="BC176" s="5">
        <v>23654</v>
      </c>
      <c r="BD176" s="5">
        <v>31661</v>
      </c>
      <c r="BE176" s="5">
        <v>42665</v>
      </c>
      <c r="BF176" s="5">
        <v>34945</v>
      </c>
      <c r="BG176" s="5">
        <v>43491</v>
      </c>
      <c r="BH176" s="5">
        <v>43118</v>
      </c>
      <c r="BI176" s="5">
        <v>59285</v>
      </c>
      <c r="BJ176" s="5">
        <v>51222</v>
      </c>
      <c r="BK176" s="5">
        <v>51142</v>
      </c>
      <c r="BL176" s="5">
        <v>38626</v>
      </c>
      <c r="BM176" s="5">
        <v>47383</v>
      </c>
      <c r="BN176" s="5">
        <v>51313</v>
      </c>
      <c r="BO176" s="5">
        <v>46989</v>
      </c>
      <c r="BP176" s="5">
        <v>48899</v>
      </c>
      <c r="BQ176" s="5">
        <v>48705</v>
      </c>
      <c r="BR176" s="5">
        <v>49542</v>
      </c>
      <c r="BS176" s="5">
        <v>47094</v>
      </c>
      <c r="BT176" s="5">
        <v>49402</v>
      </c>
      <c r="BU176" s="5">
        <v>48325</v>
      </c>
      <c r="BV176" s="5">
        <v>54116</v>
      </c>
      <c r="BW176" s="5">
        <v>38674</v>
      </c>
      <c r="BX176" s="5">
        <v>35467</v>
      </c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48">
        <f>SUM(BL176:BW176)</f>
        <v>569068</v>
      </c>
      <c r="CK176" s="10">
        <f t="shared" si="4"/>
        <v>87</v>
      </c>
      <c r="CL176" s="12">
        <f>CJ176/SUM(AZ176:BK176)*100-100</f>
        <v>21.229447779571984</v>
      </c>
      <c r="CM176" s="6">
        <f>SUM(BX176:CI176)</f>
        <v>35467</v>
      </c>
      <c r="CN176" s="10">
        <f t="shared" si="5"/>
        <v>87</v>
      </c>
      <c r="CO176" s="149">
        <f>CM176/BL176*100-100</f>
        <v>-8.1784290374359188</v>
      </c>
    </row>
    <row r="177" spans="1:93" ht="15">
      <c r="A177" s="14" t="s">
        <v>4</v>
      </c>
      <c r="B177" s="14" t="s">
        <v>5</v>
      </c>
      <c r="C177" s="7" t="s">
        <v>181</v>
      </c>
      <c r="D177" s="6">
        <v>29663</v>
      </c>
      <c r="E177" s="6">
        <v>39837</v>
      </c>
      <c r="F177" s="6">
        <v>29500</v>
      </c>
      <c r="G177" s="6">
        <v>30245</v>
      </c>
      <c r="H177" s="6">
        <v>23190</v>
      </c>
      <c r="I177" s="6">
        <v>30173</v>
      </c>
      <c r="J177" s="6">
        <v>33641</v>
      </c>
      <c r="K177" s="6">
        <v>27945</v>
      </c>
      <c r="L177" s="6">
        <v>30674</v>
      </c>
      <c r="M177" s="6">
        <v>31952</v>
      </c>
      <c r="N177" s="6">
        <v>29323</v>
      </c>
      <c r="O177" s="6">
        <v>27219</v>
      </c>
      <c r="P177" s="6">
        <v>26544</v>
      </c>
      <c r="Q177" s="6">
        <v>29138</v>
      </c>
      <c r="R177" s="6">
        <v>26051</v>
      </c>
      <c r="S177" s="6">
        <v>23868</v>
      </c>
      <c r="T177" s="6">
        <v>37065</v>
      </c>
      <c r="U177" s="6">
        <v>23043</v>
      </c>
      <c r="V177" s="6">
        <v>41098</v>
      </c>
      <c r="W177" s="6">
        <v>26391</v>
      </c>
      <c r="X177" s="6">
        <v>23477</v>
      </c>
      <c r="Y177" s="6">
        <v>44074</v>
      </c>
      <c r="Z177" s="6">
        <v>43284</v>
      </c>
      <c r="AA177" s="6">
        <v>35175</v>
      </c>
      <c r="AB177" s="6">
        <v>26495</v>
      </c>
      <c r="AC177" s="6">
        <v>42270</v>
      </c>
      <c r="AD177" s="6">
        <v>34035</v>
      </c>
      <c r="AE177" s="6">
        <v>36195</v>
      </c>
      <c r="AF177" s="6">
        <v>25821</v>
      </c>
      <c r="AG177" s="6">
        <v>24774</v>
      </c>
      <c r="AH177" s="6">
        <v>26604</v>
      </c>
      <c r="AI177" s="6">
        <v>165235</v>
      </c>
      <c r="AJ177" s="6">
        <v>35851</v>
      </c>
      <c r="AK177" s="6">
        <v>30028</v>
      </c>
      <c r="AL177" s="6">
        <v>26368</v>
      </c>
      <c r="AM177" s="6">
        <v>32542</v>
      </c>
      <c r="AN177" s="6">
        <v>39795</v>
      </c>
      <c r="AO177" s="6">
        <v>98710</v>
      </c>
      <c r="AP177" s="6">
        <v>30535</v>
      </c>
      <c r="AQ177" s="6">
        <v>19867</v>
      </c>
      <c r="AR177" s="6">
        <v>16463</v>
      </c>
      <c r="AS177" s="6">
        <v>88193</v>
      </c>
      <c r="AT177" s="6">
        <v>18850</v>
      </c>
      <c r="AU177" s="6">
        <v>94073</v>
      </c>
      <c r="AV177" s="6">
        <v>33374</v>
      </c>
      <c r="AW177" s="6">
        <v>22624</v>
      </c>
      <c r="AX177" s="6">
        <v>37370</v>
      </c>
      <c r="AY177" s="6">
        <v>26366</v>
      </c>
      <c r="AZ177" s="5">
        <v>24222</v>
      </c>
      <c r="BA177" s="5">
        <v>37439</v>
      </c>
      <c r="BB177" s="5">
        <v>29235</v>
      </c>
      <c r="BC177" s="5">
        <v>26007</v>
      </c>
      <c r="BD177" s="5">
        <v>25309</v>
      </c>
      <c r="BE177" s="5">
        <v>22601</v>
      </c>
      <c r="BF177" s="5">
        <v>28258</v>
      </c>
      <c r="BG177" s="5">
        <v>28555</v>
      </c>
      <c r="BH177" s="5">
        <v>34492</v>
      </c>
      <c r="BI177" s="5">
        <v>122752</v>
      </c>
      <c r="BJ177" s="5">
        <v>31383</v>
      </c>
      <c r="BK177" s="5">
        <v>30611</v>
      </c>
      <c r="BL177" s="5">
        <v>28179</v>
      </c>
      <c r="BM177" s="5">
        <v>129801</v>
      </c>
      <c r="BN177" s="5">
        <v>44325</v>
      </c>
      <c r="BO177" s="5">
        <v>26539</v>
      </c>
      <c r="BP177" s="5">
        <v>27368</v>
      </c>
      <c r="BQ177" s="5">
        <v>112081</v>
      </c>
      <c r="BR177" s="5">
        <v>29121</v>
      </c>
      <c r="BS177" s="5">
        <v>35187</v>
      </c>
      <c r="BT177" s="5">
        <v>121385</v>
      </c>
      <c r="BU177" s="5">
        <v>116246</v>
      </c>
      <c r="BV177" s="5">
        <v>255886</v>
      </c>
      <c r="BW177" s="5">
        <v>129490</v>
      </c>
      <c r="BX177" s="5">
        <v>22934</v>
      </c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48">
        <f>SUM(BL177:BW177)</f>
        <v>1055608</v>
      </c>
      <c r="CK177" s="10">
        <f t="shared" si="4"/>
        <v>72</v>
      </c>
      <c r="CL177" s="12">
        <f>CJ177/SUM(AZ177:BK177)*100-100</f>
        <v>139.44073455759599</v>
      </c>
      <c r="CM177" s="6">
        <f>SUM(BX177:CI177)</f>
        <v>22934</v>
      </c>
      <c r="CN177" s="10">
        <f t="shared" si="5"/>
        <v>72</v>
      </c>
      <c r="CO177" s="149">
        <f>CM177/BL177*100-100</f>
        <v>-18.613151637744423</v>
      </c>
    </row>
    <row r="178" spans="1:93" ht="15">
      <c r="A178" s="14" t="s">
        <v>4</v>
      </c>
      <c r="B178" s="14" t="s">
        <v>5</v>
      </c>
      <c r="C178" s="7" t="s">
        <v>182</v>
      </c>
      <c r="D178" s="6">
        <v>45077</v>
      </c>
      <c r="E178" s="6">
        <v>52954</v>
      </c>
      <c r="F178" s="6">
        <v>139279</v>
      </c>
      <c r="G178" s="6">
        <v>51672</v>
      </c>
      <c r="H178" s="6">
        <v>56378</v>
      </c>
      <c r="I178" s="6">
        <v>70198</v>
      </c>
      <c r="J178" s="6">
        <v>60055</v>
      </c>
      <c r="K178" s="6">
        <v>77453</v>
      </c>
      <c r="L178" s="6">
        <v>58397</v>
      </c>
      <c r="M178" s="6">
        <v>45855</v>
      </c>
      <c r="N178" s="6">
        <v>71804</v>
      </c>
      <c r="O178" s="6">
        <v>98978</v>
      </c>
      <c r="P178" s="6">
        <v>51333</v>
      </c>
      <c r="Q178" s="6">
        <v>56837</v>
      </c>
      <c r="R178" s="6">
        <v>84390</v>
      </c>
      <c r="S178" s="6">
        <v>43439</v>
      </c>
      <c r="T178" s="6">
        <v>81013</v>
      </c>
      <c r="U178" s="6">
        <v>61977</v>
      </c>
      <c r="V178" s="6">
        <v>51452</v>
      </c>
      <c r="W178" s="6">
        <v>121550</v>
      </c>
      <c r="X178" s="6">
        <v>62528</v>
      </c>
      <c r="Y178" s="6">
        <v>71874</v>
      </c>
      <c r="Z178" s="6">
        <v>60582</v>
      </c>
      <c r="AA178" s="6">
        <v>66767</v>
      </c>
      <c r="AB178" s="6">
        <v>49823</v>
      </c>
      <c r="AC178" s="6">
        <v>53298</v>
      </c>
      <c r="AD178" s="6">
        <v>55654</v>
      </c>
      <c r="AE178" s="6">
        <v>32926</v>
      </c>
      <c r="AF178" s="6">
        <v>38000</v>
      </c>
      <c r="AG178" s="6">
        <v>49139</v>
      </c>
      <c r="AH178" s="6">
        <v>37534</v>
      </c>
      <c r="AI178" s="6">
        <v>40401</v>
      </c>
      <c r="AJ178" s="6">
        <v>29869</v>
      </c>
      <c r="AK178" s="6">
        <v>48717</v>
      </c>
      <c r="AL178" s="6">
        <v>48245</v>
      </c>
      <c r="AM178" s="6">
        <v>47380</v>
      </c>
      <c r="AN178" s="6">
        <v>40410</v>
      </c>
      <c r="AO178" s="6">
        <v>49237</v>
      </c>
      <c r="AP178" s="6">
        <v>64553</v>
      </c>
      <c r="AQ178" s="6">
        <v>51384</v>
      </c>
      <c r="AR178" s="6">
        <v>51528</v>
      </c>
      <c r="AS178" s="6">
        <v>66548</v>
      </c>
      <c r="AT178" s="6">
        <v>61866</v>
      </c>
      <c r="AU178" s="6">
        <v>47870</v>
      </c>
      <c r="AV178" s="6">
        <v>67951</v>
      </c>
      <c r="AW178" s="6">
        <v>46670</v>
      </c>
      <c r="AX178" s="6">
        <v>104400</v>
      </c>
      <c r="AY178" s="6">
        <v>120725</v>
      </c>
      <c r="AZ178" s="5">
        <v>48207</v>
      </c>
      <c r="BA178" s="5">
        <v>54158</v>
      </c>
      <c r="BB178" s="5">
        <v>64938</v>
      </c>
      <c r="BC178" s="5">
        <v>57527</v>
      </c>
      <c r="BD178" s="5">
        <v>68528</v>
      </c>
      <c r="BE178" s="5">
        <v>85453</v>
      </c>
      <c r="BF178" s="5">
        <v>64265</v>
      </c>
      <c r="BG178" s="5">
        <v>72636</v>
      </c>
      <c r="BH178" s="5">
        <v>122975</v>
      </c>
      <c r="BI178" s="5">
        <v>55831</v>
      </c>
      <c r="BJ178" s="5">
        <v>69667</v>
      </c>
      <c r="BK178" s="5">
        <v>63676</v>
      </c>
      <c r="BL178" s="5">
        <v>57005</v>
      </c>
      <c r="BM178" s="5">
        <v>76674</v>
      </c>
      <c r="BN178" s="5">
        <v>87219</v>
      </c>
      <c r="BO178" s="5">
        <v>83892</v>
      </c>
      <c r="BP178" s="5">
        <v>120512</v>
      </c>
      <c r="BQ178" s="5">
        <v>64521</v>
      </c>
      <c r="BR178" s="5">
        <v>60173</v>
      </c>
      <c r="BS178" s="5">
        <v>57211</v>
      </c>
      <c r="BT178" s="5">
        <v>67236</v>
      </c>
      <c r="BU178" s="5">
        <v>61045</v>
      </c>
      <c r="BV178" s="5">
        <v>61615</v>
      </c>
      <c r="BW178" s="5">
        <v>56447</v>
      </c>
      <c r="BX178" s="5">
        <v>36285</v>
      </c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48">
        <f>SUM(BL178:BW178)</f>
        <v>853550</v>
      </c>
      <c r="CK178" s="10">
        <f t="shared" si="4"/>
        <v>78</v>
      </c>
      <c r="CL178" s="12">
        <f>CJ178/SUM(AZ178:BK178)*100-100</f>
        <v>3.1030571557302551</v>
      </c>
      <c r="CM178" s="6">
        <f>SUM(BX178:CI178)</f>
        <v>36285</v>
      </c>
      <c r="CN178" s="10">
        <f t="shared" si="5"/>
        <v>78</v>
      </c>
      <c r="CO178" s="149">
        <f>CM178/BL178*100-100</f>
        <v>-36.347688799228138</v>
      </c>
    </row>
    <row r="179" spans="1:93" ht="15">
      <c r="A179" s="14" t="s">
        <v>4</v>
      </c>
      <c r="B179" s="14" t="s">
        <v>5</v>
      </c>
      <c r="C179" s="7" t="s">
        <v>183</v>
      </c>
      <c r="D179" s="6">
        <v>5767</v>
      </c>
      <c r="E179" s="6">
        <v>7370</v>
      </c>
      <c r="F179" s="6">
        <v>9969</v>
      </c>
      <c r="G179" s="6">
        <v>7243</v>
      </c>
      <c r="H179" s="6">
        <v>8854</v>
      </c>
      <c r="I179" s="6">
        <v>8056</v>
      </c>
      <c r="J179" s="6">
        <v>10087</v>
      </c>
      <c r="K179" s="6">
        <v>6353</v>
      </c>
      <c r="L179" s="6">
        <v>6335</v>
      </c>
      <c r="M179" s="6">
        <v>7199</v>
      </c>
      <c r="N179" s="6">
        <v>6182</v>
      </c>
      <c r="O179" s="6">
        <v>5924</v>
      </c>
      <c r="P179" s="6">
        <v>4397</v>
      </c>
      <c r="Q179" s="6">
        <v>6016</v>
      </c>
      <c r="R179" s="6">
        <v>7392</v>
      </c>
      <c r="S179" s="6">
        <v>5569</v>
      </c>
      <c r="T179" s="6">
        <v>8034</v>
      </c>
      <c r="U179" s="6">
        <v>5615</v>
      </c>
      <c r="V179" s="6">
        <v>7853</v>
      </c>
      <c r="W179" s="6">
        <v>6112</v>
      </c>
      <c r="X179" s="6">
        <v>7759</v>
      </c>
      <c r="Y179" s="6">
        <v>6109</v>
      </c>
      <c r="Z179" s="6">
        <v>8376</v>
      </c>
      <c r="AA179" s="6">
        <v>6478</v>
      </c>
      <c r="AB179" s="6">
        <v>5967</v>
      </c>
      <c r="AC179" s="6">
        <v>7223</v>
      </c>
      <c r="AD179" s="6">
        <v>9229</v>
      </c>
      <c r="AE179" s="6">
        <v>4983</v>
      </c>
      <c r="AF179" s="6">
        <v>4589</v>
      </c>
      <c r="AG179" s="6">
        <v>6671</v>
      </c>
      <c r="AH179" s="6">
        <v>6859</v>
      </c>
      <c r="AI179" s="6">
        <v>5385</v>
      </c>
      <c r="AJ179" s="6">
        <v>7206</v>
      </c>
      <c r="AK179" s="6">
        <v>9721</v>
      </c>
      <c r="AL179" s="6">
        <v>7536</v>
      </c>
      <c r="AM179" s="6">
        <v>7070</v>
      </c>
      <c r="AN179" s="6">
        <v>6776</v>
      </c>
      <c r="AO179" s="6">
        <v>8887</v>
      </c>
      <c r="AP179" s="6">
        <v>8908</v>
      </c>
      <c r="AQ179" s="6">
        <v>6922</v>
      </c>
      <c r="AR179" s="6">
        <v>7401</v>
      </c>
      <c r="AS179" s="6">
        <v>8283</v>
      </c>
      <c r="AT179" s="6">
        <v>6916</v>
      </c>
      <c r="AU179" s="6">
        <v>7505</v>
      </c>
      <c r="AV179" s="6">
        <v>8479</v>
      </c>
      <c r="AW179" s="6">
        <v>9148</v>
      </c>
      <c r="AX179" s="6">
        <v>9644</v>
      </c>
      <c r="AY179" s="6">
        <v>8925</v>
      </c>
      <c r="AZ179" s="5">
        <v>8540</v>
      </c>
      <c r="BA179" s="5">
        <v>8879</v>
      </c>
      <c r="BB179" s="5">
        <v>10561</v>
      </c>
      <c r="BC179" s="5">
        <v>9401</v>
      </c>
      <c r="BD179" s="5">
        <v>8558</v>
      </c>
      <c r="BE179" s="5">
        <v>10905</v>
      </c>
      <c r="BF179" s="5">
        <v>13008</v>
      </c>
      <c r="BG179" s="5">
        <v>14081</v>
      </c>
      <c r="BH179" s="5">
        <v>13604</v>
      </c>
      <c r="BI179" s="5">
        <v>12796</v>
      </c>
      <c r="BJ179" s="5">
        <v>11127</v>
      </c>
      <c r="BK179" s="5">
        <v>8817</v>
      </c>
      <c r="BL179" s="5">
        <v>9886</v>
      </c>
      <c r="BM179" s="5">
        <v>13542</v>
      </c>
      <c r="BN179" s="5">
        <v>11012</v>
      </c>
      <c r="BO179" s="5">
        <v>9242</v>
      </c>
      <c r="BP179" s="5">
        <v>10364</v>
      </c>
      <c r="BQ179" s="5">
        <v>14508</v>
      </c>
      <c r="BR179" s="5">
        <v>10738</v>
      </c>
      <c r="BS179" s="5">
        <v>13117</v>
      </c>
      <c r="BT179" s="5">
        <v>11527</v>
      </c>
      <c r="BU179" s="5">
        <v>7809</v>
      </c>
      <c r="BV179" s="5">
        <v>8738</v>
      </c>
      <c r="BW179" s="5">
        <v>7227</v>
      </c>
      <c r="BX179" s="5">
        <v>8148</v>
      </c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48">
        <f>SUM(BL179:BW179)</f>
        <v>127710</v>
      </c>
      <c r="CK179" s="10">
        <f t="shared" si="4"/>
        <v>123</v>
      </c>
      <c r="CL179" s="12">
        <f>CJ179/SUM(AZ179:BK179)*100-100</f>
        <v>-1.970416880953664</v>
      </c>
      <c r="CM179" s="6">
        <f>SUM(BX179:CI179)</f>
        <v>8148</v>
      </c>
      <c r="CN179" s="10">
        <f t="shared" si="5"/>
        <v>123</v>
      </c>
      <c r="CO179" s="149">
        <f>CM179/BL179*100-100</f>
        <v>-17.580416750960964</v>
      </c>
    </row>
    <row r="180" spans="1:93" ht="15">
      <c r="A180" s="14" t="s">
        <v>4</v>
      </c>
      <c r="B180" s="14" t="s">
        <v>5</v>
      </c>
      <c r="C180" s="7" t="s">
        <v>184</v>
      </c>
      <c r="D180" s="6">
        <v>208</v>
      </c>
      <c r="E180" s="6">
        <v>230</v>
      </c>
      <c r="F180" s="6">
        <v>203</v>
      </c>
      <c r="G180" s="6">
        <v>114</v>
      </c>
      <c r="H180" s="6">
        <v>126</v>
      </c>
      <c r="I180" s="6">
        <v>287</v>
      </c>
      <c r="J180" s="6">
        <v>35</v>
      </c>
      <c r="K180" s="6">
        <v>133</v>
      </c>
      <c r="L180" s="6">
        <v>48</v>
      </c>
      <c r="M180" s="6">
        <v>188</v>
      </c>
      <c r="N180" s="6">
        <v>138</v>
      </c>
      <c r="O180" s="6">
        <v>41</v>
      </c>
      <c r="P180" s="6">
        <v>680</v>
      </c>
      <c r="Q180" s="6">
        <v>697</v>
      </c>
      <c r="R180" s="6">
        <v>245</v>
      </c>
      <c r="S180" s="6">
        <v>276</v>
      </c>
      <c r="T180" s="6">
        <v>12</v>
      </c>
      <c r="U180" s="6">
        <v>183</v>
      </c>
      <c r="V180" s="6">
        <v>175</v>
      </c>
      <c r="W180" s="6">
        <v>165</v>
      </c>
      <c r="X180" s="6">
        <v>48</v>
      </c>
      <c r="Y180" s="6">
        <v>628</v>
      </c>
      <c r="Z180" s="6">
        <v>1045</v>
      </c>
      <c r="AA180" s="6">
        <v>896</v>
      </c>
      <c r="AB180" s="6">
        <v>498</v>
      </c>
      <c r="AC180" s="6">
        <v>528</v>
      </c>
      <c r="AD180" s="6">
        <v>972</v>
      </c>
      <c r="AE180" s="6">
        <v>653</v>
      </c>
      <c r="AF180" s="6">
        <v>512</v>
      </c>
      <c r="AG180" s="6">
        <v>1064</v>
      </c>
      <c r="AH180" s="6">
        <v>890</v>
      </c>
      <c r="AI180" s="6">
        <v>511</v>
      </c>
      <c r="AJ180" s="6">
        <v>591</v>
      </c>
      <c r="AK180" s="6">
        <v>321</v>
      </c>
      <c r="AL180" s="6">
        <v>480</v>
      </c>
      <c r="AM180" s="6">
        <v>137</v>
      </c>
      <c r="AN180" s="6">
        <v>93</v>
      </c>
      <c r="AO180" s="6">
        <v>98</v>
      </c>
      <c r="AP180" s="6">
        <v>319</v>
      </c>
      <c r="AQ180" s="6">
        <v>463</v>
      </c>
      <c r="AR180" s="6">
        <v>116</v>
      </c>
      <c r="AS180" s="6">
        <v>160</v>
      </c>
      <c r="AT180" s="6">
        <v>81</v>
      </c>
      <c r="AU180" s="6">
        <v>251</v>
      </c>
      <c r="AV180" s="6">
        <v>336</v>
      </c>
      <c r="AW180" s="6">
        <v>2652</v>
      </c>
      <c r="AX180" s="6">
        <v>275</v>
      </c>
      <c r="AY180" s="6">
        <v>179</v>
      </c>
      <c r="AZ180" s="5">
        <v>66</v>
      </c>
      <c r="BA180" s="5">
        <v>740</v>
      </c>
      <c r="BB180" s="5">
        <v>218</v>
      </c>
      <c r="BC180" s="5">
        <v>100</v>
      </c>
      <c r="BD180" s="5">
        <v>56</v>
      </c>
      <c r="BE180" s="5">
        <v>269</v>
      </c>
      <c r="BF180" s="5">
        <v>1028</v>
      </c>
      <c r="BG180" s="5">
        <v>358</v>
      </c>
      <c r="BH180" s="5">
        <v>55</v>
      </c>
      <c r="BI180" s="5">
        <v>37</v>
      </c>
      <c r="BJ180" s="5">
        <v>698</v>
      </c>
      <c r="BK180" s="5">
        <v>952</v>
      </c>
      <c r="BL180" s="5">
        <v>340</v>
      </c>
      <c r="BM180" s="5">
        <v>522</v>
      </c>
      <c r="BN180" s="5">
        <v>493</v>
      </c>
      <c r="BO180" s="5">
        <v>238</v>
      </c>
      <c r="BP180" s="5">
        <v>289</v>
      </c>
      <c r="BQ180" s="5">
        <v>150</v>
      </c>
      <c r="BR180" s="5">
        <v>220</v>
      </c>
      <c r="BS180" s="5">
        <v>38</v>
      </c>
      <c r="BT180" s="5">
        <v>415</v>
      </c>
      <c r="BU180" s="5">
        <v>275</v>
      </c>
      <c r="BV180" s="5">
        <v>465</v>
      </c>
      <c r="BW180" s="5">
        <v>845</v>
      </c>
      <c r="BX180" s="5">
        <v>186</v>
      </c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48">
        <f>SUM(BL180:BW180)</f>
        <v>4290</v>
      </c>
      <c r="CK180" s="10">
        <f t="shared" si="4"/>
        <v>190</v>
      </c>
      <c r="CL180" s="12">
        <f>CJ180/SUM(AZ180:BK180)*100-100</f>
        <v>-6.2704828490277436</v>
      </c>
      <c r="CM180" s="6">
        <f>SUM(BX180:CI180)</f>
        <v>186</v>
      </c>
      <c r="CN180" s="10">
        <f t="shared" si="5"/>
        <v>190</v>
      </c>
      <c r="CO180" s="149">
        <f>CM180/BL180*100-100</f>
        <v>-45.294117647058819</v>
      </c>
    </row>
    <row r="181" spans="1:93" ht="15">
      <c r="A181" s="14" t="s">
        <v>4</v>
      </c>
      <c r="B181" s="14" t="s">
        <v>5</v>
      </c>
      <c r="C181" s="7" t="s">
        <v>185</v>
      </c>
      <c r="D181" s="6">
        <v>2832</v>
      </c>
      <c r="E181" s="6">
        <v>2578</v>
      </c>
      <c r="F181" s="6">
        <v>5376</v>
      </c>
      <c r="G181" s="6">
        <v>4564</v>
      </c>
      <c r="H181" s="6">
        <v>4253</v>
      </c>
      <c r="I181" s="6">
        <v>3707</v>
      </c>
      <c r="J181" s="6">
        <v>2825</v>
      </c>
      <c r="K181" s="6">
        <v>3328</v>
      </c>
      <c r="L181" s="6">
        <v>5691</v>
      </c>
      <c r="M181" s="6">
        <v>3960</v>
      </c>
      <c r="N181" s="6">
        <v>68688</v>
      </c>
      <c r="O181" s="6">
        <v>4699</v>
      </c>
      <c r="P181" s="6">
        <v>4291</v>
      </c>
      <c r="Q181" s="6">
        <v>4547</v>
      </c>
      <c r="R181" s="6">
        <v>4513</v>
      </c>
      <c r="S181" s="6">
        <v>5245</v>
      </c>
      <c r="T181" s="6">
        <v>6410</v>
      </c>
      <c r="U181" s="6">
        <v>4477</v>
      </c>
      <c r="V181" s="6">
        <v>8686</v>
      </c>
      <c r="W181" s="6">
        <v>6872</v>
      </c>
      <c r="X181" s="6">
        <v>6196</v>
      </c>
      <c r="Y181" s="6">
        <v>5691</v>
      </c>
      <c r="Z181" s="6">
        <v>5670</v>
      </c>
      <c r="AA181" s="6">
        <v>5796</v>
      </c>
      <c r="AB181" s="6">
        <v>3412</v>
      </c>
      <c r="AC181" s="6">
        <v>8778</v>
      </c>
      <c r="AD181" s="6">
        <v>3948</v>
      </c>
      <c r="AE181" s="6">
        <v>2389</v>
      </c>
      <c r="AF181" s="6">
        <v>2814</v>
      </c>
      <c r="AG181" s="6">
        <v>9244</v>
      </c>
      <c r="AH181" s="6">
        <v>7558</v>
      </c>
      <c r="AI181" s="6">
        <v>2637</v>
      </c>
      <c r="AJ181" s="6">
        <v>4091</v>
      </c>
      <c r="AK181" s="6">
        <v>2846</v>
      </c>
      <c r="AL181" s="6">
        <v>11217</v>
      </c>
      <c r="AM181" s="6">
        <v>3898</v>
      </c>
      <c r="AN181" s="6">
        <v>2032</v>
      </c>
      <c r="AO181" s="6">
        <v>2868</v>
      </c>
      <c r="AP181" s="6">
        <v>3143</v>
      </c>
      <c r="AQ181" s="6">
        <v>4418</v>
      </c>
      <c r="AR181" s="6">
        <v>3515</v>
      </c>
      <c r="AS181" s="6">
        <v>4952</v>
      </c>
      <c r="AT181" s="6">
        <v>3589</v>
      </c>
      <c r="AU181" s="6">
        <v>6434</v>
      </c>
      <c r="AV181" s="6">
        <v>3255</v>
      </c>
      <c r="AW181" s="6">
        <v>3377</v>
      </c>
      <c r="AX181" s="6">
        <v>7429</v>
      </c>
      <c r="AY181" s="6">
        <v>2584</v>
      </c>
      <c r="AZ181" s="5">
        <v>4008</v>
      </c>
      <c r="BA181" s="5">
        <v>2237</v>
      </c>
      <c r="BB181" s="5">
        <v>6014</v>
      </c>
      <c r="BC181" s="5">
        <v>5561</v>
      </c>
      <c r="BD181" s="5">
        <v>1920</v>
      </c>
      <c r="BE181" s="5">
        <v>2144</v>
      </c>
      <c r="BF181" s="5">
        <v>3615</v>
      </c>
      <c r="BG181" s="5">
        <v>2360</v>
      </c>
      <c r="BH181" s="5">
        <v>2733</v>
      </c>
      <c r="BI181" s="5">
        <v>2267</v>
      </c>
      <c r="BJ181" s="5">
        <v>3039</v>
      </c>
      <c r="BK181" s="5">
        <v>3274</v>
      </c>
      <c r="BL181" s="5">
        <v>3532</v>
      </c>
      <c r="BM181" s="5">
        <v>4684</v>
      </c>
      <c r="BN181" s="5">
        <v>6350</v>
      </c>
      <c r="BO181" s="5">
        <v>5443</v>
      </c>
      <c r="BP181" s="5">
        <v>4203</v>
      </c>
      <c r="BQ181" s="5">
        <v>5744</v>
      </c>
      <c r="BR181" s="5">
        <v>2846</v>
      </c>
      <c r="BS181" s="5">
        <v>5786</v>
      </c>
      <c r="BT181" s="5">
        <v>2613</v>
      </c>
      <c r="BU181" s="5">
        <v>2989</v>
      </c>
      <c r="BV181" s="5">
        <v>4178</v>
      </c>
      <c r="BW181" s="5">
        <v>2229</v>
      </c>
      <c r="BX181" s="5">
        <v>4424</v>
      </c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48">
        <f>SUM(BL181:BW181)</f>
        <v>50597</v>
      </c>
      <c r="CK181" s="10">
        <f t="shared" si="4"/>
        <v>149</v>
      </c>
      <c r="CL181" s="12">
        <f>CJ181/SUM(AZ181:BK181)*100-100</f>
        <v>29.166241192688659</v>
      </c>
      <c r="CM181" s="6">
        <f>SUM(BX181:CI181)</f>
        <v>4424</v>
      </c>
      <c r="CN181" s="10">
        <f t="shared" si="5"/>
        <v>149</v>
      </c>
      <c r="CO181" s="149">
        <f>CM181/BL181*100-100</f>
        <v>25.254813137032841</v>
      </c>
    </row>
    <row r="182" spans="1:93" ht="15">
      <c r="A182" s="14" t="s">
        <v>4</v>
      </c>
      <c r="B182" s="14" t="s">
        <v>5</v>
      </c>
      <c r="C182" s="7" t="s">
        <v>186</v>
      </c>
      <c r="D182" s="6">
        <v>7328940</v>
      </c>
      <c r="E182" s="6">
        <v>6914644</v>
      </c>
      <c r="F182" s="6">
        <v>7864495</v>
      </c>
      <c r="G182" s="6">
        <v>7429059</v>
      </c>
      <c r="H182" s="6">
        <v>7544214</v>
      </c>
      <c r="I182" s="6">
        <v>8241500</v>
      </c>
      <c r="J182" s="6">
        <v>7961840</v>
      </c>
      <c r="K182" s="6">
        <v>7840681</v>
      </c>
      <c r="L182" s="6">
        <v>7944831</v>
      </c>
      <c r="M182" s="6">
        <v>8477696</v>
      </c>
      <c r="N182" s="6">
        <v>8357248</v>
      </c>
      <c r="O182" s="6">
        <v>7098734</v>
      </c>
      <c r="P182" s="6">
        <v>7795966</v>
      </c>
      <c r="Q182" s="6">
        <v>7402597</v>
      </c>
      <c r="R182" s="6">
        <v>8261053</v>
      </c>
      <c r="S182" s="6">
        <v>8275278</v>
      </c>
      <c r="T182" s="6">
        <v>8168976</v>
      </c>
      <c r="U182" s="6">
        <v>7201496</v>
      </c>
      <c r="V182" s="6">
        <v>8726262</v>
      </c>
      <c r="W182" s="6">
        <v>7381875</v>
      </c>
      <c r="X182" s="6">
        <v>7671913</v>
      </c>
      <c r="Y182" s="6">
        <v>8623219</v>
      </c>
      <c r="Z182" s="6">
        <v>8165545</v>
      </c>
      <c r="AA182" s="6">
        <v>8309769</v>
      </c>
      <c r="AB182" s="6">
        <v>7293039</v>
      </c>
      <c r="AC182" s="6">
        <v>6738488</v>
      </c>
      <c r="AD182" s="6">
        <v>7471108</v>
      </c>
      <c r="AE182" s="6">
        <v>7217225</v>
      </c>
      <c r="AF182" s="6">
        <v>7171704</v>
      </c>
      <c r="AG182" s="6">
        <v>8218294</v>
      </c>
      <c r="AH182" s="6">
        <v>8721351</v>
      </c>
      <c r="AI182" s="6">
        <v>7306658</v>
      </c>
      <c r="AJ182" s="6">
        <v>8470667</v>
      </c>
      <c r="AK182" s="6">
        <v>8645292</v>
      </c>
      <c r="AL182" s="6">
        <v>9342167</v>
      </c>
      <c r="AM182" s="6">
        <v>9244094</v>
      </c>
      <c r="AN182" s="6">
        <v>7535260</v>
      </c>
      <c r="AO182" s="6">
        <v>8324264</v>
      </c>
      <c r="AP182" s="6">
        <v>10317332</v>
      </c>
      <c r="AQ182" s="6">
        <v>8377209</v>
      </c>
      <c r="AR182" s="6">
        <v>8379028</v>
      </c>
      <c r="AS182" s="6">
        <v>9510539</v>
      </c>
      <c r="AT182" s="6">
        <v>8339493</v>
      </c>
      <c r="AU182" s="6">
        <v>7625544</v>
      </c>
      <c r="AV182" s="6">
        <v>8443336</v>
      </c>
      <c r="AW182" s="6">
        <v>9376686</v>
      </c>
      <c r="AX182" s="6">
        <v>8913603</v>
      </c>
      <c r="AY182" s="6">
        <v>8422085</v>
      </c>
      <c r="AZ182" s="5">
        <v>7916325</v>
      </c>
      <c r="BA182" s="5">
        <v>9056133</v>
      </c>
      <c r="BB182" s="5">
        <v>10435607</v>
      </c>
      <c r="BC182" s="5">
        <v>8253992</v>
      </c>
      <c r="BD182" s="5">
        <v>9200560</v>
      </c>
      <c r="BE182" s="5">
        <v>9081068</v>
      </c>
      <c r="BF182" s="5">
        <v>8863790</v>
      </c>
      <c r="BG182" s="5">
        <v>8816917</v>
      </c>
      <c r="BH182" s="5">
        <v>9009223</v>
      </c>
      <c r="BI182" s="5">
        <v>8514557</v>
      </c>
      <c r="BJ182" s="5">
        <v>9327033</v>
      </c>
      <c r="BK182" s="5">
        <v>8286411</v>
      </c>
      <c r="BL182" s="5">
        <v>7293126</v>
      </c>
      <c r="BM182" s="5">
        <v>7941297</v>
      </c>
      <c r="BN182" s="5">
        <v>9020419</v>
      </c>
      <c r="BO182" s="5">
        <v>7741569</v>
      </c>
      <c r="BP182" s="5">
        <v>8724536</v>
      </c>
      <c r="BQ182" s="5">
        <v>8828647</v>
      </c>
      <c r="BR182" s="5">
        <v>8271481</v>
      </c>
      <c r="BS182" s="5">
        <v>8222139</v>
      </c>
      <c r="BT182" s="5">
        <v>7574770</v>
      </c>
      <c r="BU182" s="5">
        <v>7905655</v>
      </c>
      <c r="BV182" s="5">
        <v>8559132</v>
      </c>
      <c r="BW182" s="5">
        <v>7248008</v>
      </c>
      <c r="BX182" s="5">
        <v>7632910</v>
      </c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48">
        <f>SUM(BL182:BW182)</f>
        <v>97330779</v>
      </c>
      <c r="CK182" s="10">
        <f>RANK(CJ182,CJ$2:CJ$263,0)</f>
        <v>4</v>
      </c>
      <c r="CL182" s="12">
        <f>CJ182/SUM(AZ182:BK182)*100-100</f>
        <v>-8.8335465060776102</v>
      </c>
      <c r="CM182" s="6">
        <f>SUM(BX182:CI182)</f>
        <v>7632910</v>
      </c>
      <c r="CN182" s="10">
        <f t="shared" si="5"/>
        <v>4</v>
      </c>
      <c r="CO182" s="149">
        <f>CM182/BL182*100-100</f>
        <v>4.658962425714293</v>
      </c>
    </row>
    <row r="183" spans="1:93" ht="15">
      <c r="A183" s="14" t="s">
        <v>4</v>
      </c>
      <c r="B183" s="14" t="s">
        <v>5</v>
      </c>
      <c r="C183" s="7" t="s">
        <v>187</v>
      </c>
      <c r="D183" s="6">
        <v>23213</v>
      </c>
      <c r="E183" s="6">
        <v>26423</v>
      </c>
      <c r="F183" s="6">
        <v>34907</v>
      </c>
      <c r="G183" s="6">
        <v>33053</v>
      </c>
      <c r="H183" s="6">
        <v>29778</v>
      </c>
      <c r="I183" s="6">
        <v>31794</v>
      </c>
      <c r="J183" s="6">
        <v>31404</v>
      </c>
      <c r="K183" s="6">
        <v>28604</v>
      </c>
      <c r="L183" s="6">
        <v>29177</v>
      </c>
      <c r="M183" s="6">
        <v>30389</v>
      </c>
      <c r="N183" s="6">
        <v>33451</v>
      </c>
      <c r="O183" s="6">
        <v>26894</v>
      </c>
      <c r="P183" s="6">
        <v>26006</v>
      </c>
      <c r="Q183" s="6">
        <v>25303</v>
      </c>
      <c r="R183" s="6">
        <v>52240</v>
      </c>
      <c r="S183" s="6">
        <v>29330</v>
      </c>
      <c r="T183" s="6">
        <v>32404</v>
      </c>
      <c r="U183" s="6">
        <v>31598</v>
      </c>
      <c r="V183" s="6">
        <v>36681</v>
      </c>
      <c r="W183" s="6">
        <v>32930</v>
      </c>
      <c r="X183" s="6">
        <v>34910</v>
      </c>
      <c r="Y183" s="6">
        <v>37480</v>
      </c>
      <c r="Z183" s="6">
        <v>33867</v>
      </c>
      <c r="AA183" s="6">
        <v>30676</v>
      </c>
      <c r="AB183" s="6">
        <v>30259</v>
      </c>
      <c r="AC183" s="6">
        <v>33109</v>
      </c>
      <c r="AD183" s="6">
        <v>29623</v>
      </c>
      <c r="AE183" s="6">
        <v>26479</v>
      </c>
      <c r="AF183" s="6">
        <v>17592</v>
      </c>
      <c r="AG183" s="6">
        <v>23053</v>
      </c>
      <c r="AH183" s="6">
        <v>28317</v>
      </c>
      <c r="AI183" s="6">
        <v>24607</v>
      </c>
      <c r="AJ183" s="6">
        <v>26539</v>
      </c>
      <c r="AK183" s="6">
        <v>27030</v>
      </c>
      <c r="AL183" s="6">
        <v>26516</v>
      </c>
      <c r="AM183" s="6">
        <v>22798</v>
      </c>
      <c r="AN183" s="6">
        <v>20327</v>
      </c>
      <c r="AO183" s="6">
        <v>25671</v>
      </c>
      <c r="AP183" s="6">
        <v>31108</v>
      </c>
      <c r="AQ183" s="6">
        <v>29729</v>
      </c>
      <c r="AR183" s="6">
        <v>24455</v>
      </c>
      <c r="AS183" s="6">
        <v>33625</v>
      </c>
      <c r="AT183" s="6">
        <v>30804</v>
      </c>
      <c r="AU183" s="6">
        <v>37337</v>
      </c>
      <c r="AV183" s="6">
        <v>38832</v>
      </c>
      <c r="AW183" s="6">
        <v>38417</v>
      </c>
      <c r="AX183" s="6">
        <v>37638</v>
      </c>
      <c r="AY183" s="6">
        <v>32005</v>
      </c>
      <c r="AZ183" s="5">
        <v>27430</v>
      </c>
      <c r="BA183" s="5">
        <v>32513</v>
      </c>
      <c r="BB183" s="5">
        <v>36825</v>
      </c>
      <c r="BC183" s="5">
        <v>41316</v>
      </c>
      <c r="BD183" s="5">
        <v>35225</v>
      </c>
      <c r="BE183" s="5">
        <v>42421</v>
      </c>
      <c r="BF183" s="5">
        <v>48459</v>
      </c>
      <c r="BG183" s="5">
        <v>54919</v>
      </c>
      <c r="BH183" s="5">
        <v>69449</v>
      </c>
      <c r="BI183" s="5">
        <v>63522</v>
      </c>
      <c r="BJ183" s="5">
        <v>69101</v>
      </c>
      <c r="BK183" s="5">
        <v>62359</v>
      </c>
      <c r="BL183" s="5">
        <v>50406</v>
      </c>
      <c r="BM183" s="5">
        <v>60937</v>
      </c>
      <c r="BN183" s="5">
        <v>75629</v>
      </c>
      <c r="BO183" s="5">
        <v>61929</v>
      </c>
      <c r="BP183" s="5">
        <v>69213</v>
      </c>
      <c r="BQ183" s="5">
        <v>69044</v>
      </c>
      <c r="BR183" s="5">
        <v>62196</v>
      </c>
      <c r="BS183" s="5">
        <v>73635</v>
      </c>
      <c r="BT183" s="5">
        <v>65512</v>
      </c>
      <c r="BU183" s="5">
        <v>70173</v>
      </c>
      <c r="BV183" s="5">
        <v>81380</v>
      </c>
      <c r="BW183" s="5">
        <v>76350</v>
      </c>
      <c r="BX183" s="5">
        <v>57727</v>
      </c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48">
        <f>SUM(BL183:BW183)</f>
        <v>816404</v>
      </c>
      <c r="CK183" s="10">
        <f t="shared" si="4"/>
        <v>81</v>
      </c>
      <c r="CL183" s="12">
        <f>CJ183/SUM(AZ183:BK183)*100-100</f>
        <v>39.905644695555907</v>
      </c>
      <c r="CM183" s="6">
        <f>SUM(BX183:CI183)</f>
        <v>57727</v>
      </c>
      <c r="CN183" s="10">
        <f t="shared" si="5"/>
        <v>81</v>
      </c>
      <c r="CO183" s="149">
        <f>CM183/BL183*100-100</f>
        <v>14.52406459548466</v>
      </c>
    </row>
    <row r="184" spans="1:93" ht="15">
      <c r="A184" s="14" t="s">
        <v>4</v>
      </c>
      <c r="B184" s="14" t="s">
        <v>5</v>
      </c>
      <c r="C184" s="7" t="s">
        <v>188</v>
      </c>
      <c r="D184" s="6">
        <v>458029</v>
      </c>
      <c r="E184" s="6">
        <v>457602</v>
      </c>
      <c r="F184" s="6">
        <v>555300</v>
      </c>
      <c r="G184" s="6">
        <v>478665</v>
      </c>
      <c r="H184" s="6">
        <v>477344</v>
      </c>
      <c r="I184" s="6">
        <v>576798</v>
      </c>
      <c r="J184" s="6">
        <v>514211</v>
      </c>
      <c r="K184" s="6">
        <v>548024</v>
      </c>
      <c r="L184" s="6">
        <v>548484</v>
      </c>
      <c r="M184" s="6">
        <v>515302</v>
      </c>
      <c r="N184" s="6">
        <v>511466</v>
      </c>
      <c r="O184" s="6">
        <v>422650</v>
      </c>
      <c r="P184" s="6">
        <v>488060</v>
      </c>
      <c r="Q184" s="6">
        <v>448034</v>
      </c>
      <c r="R184" s="6">
        <v>625951</v>
      </c>
      <c r="S184" s="6">
        <v>498074</v>
      </c>
      <c r="T184" s="6">
        <v>505872</v>
      </c>
      <c r="U184" s="6">
        <v>463630</v>
      </c>
      <c r="V184" s="6">
        <v>503971</v>
      </c>
      <c r="W184" s="6">
        <v>480652</v>
      </c>
      <c r="X184" s="6">
        <v>474059</v>
      </c>
      <c r="Y184" s="6">
        <v>493491</v>
      </c>
      <c r="Z184" s="6">
        <v>463524</v>
      </c>
      <c r="AA184" s="6">
        <v>444178</v>
      </c>
      <c r="AB184" s="6">
        <v>406543</v>
      </c>
      <c r="AC184" s="6">
        <v>451622</v>
      </c>
      <c r="AD184" s="6">
        <v>441290</v>
      </c>
      <c r="AE184" s="6">
        <v>439168</v>
      </c>
      <c r="AF184" s="6">
        <v>350798</v>
      </c>
      <c r="AG184" s="6">
        <v>388420</v>
      </c>
      <c r="AH184" s="6">
        <v>557991</v>
      </c>
      <c r="AI184" s="6">
        <v>444707</v>
      </c>
      <c r="AJ184" s="6">
        <v>534959</v>
      </c>
      <c r="AK184" s="6">
        <v>540607</v>
      </c>
      <c r="AL184" s="6">
        <v>559568</v>
      </c>
      <c r="AM184" s="6">
        <v>439240</v>
      </c>
      <c r="AN184" s="6">
        <v>430954</v>
      </c>
      <c r="AO184" s="6">
        <v>414967</v>
      </c>
      <c r="AP184" s="6">
        <v>530640</v>
      </c>
      <c r="AQ184" s="6">
        <v>422481</v>
      </c>
      <c r="AR184" s="6">
        <v>429456</v>
      </c>
      <c r="AS184" s="6">
        <v>461768</v>
      </c>
      <c r="AT184" s="6">
        <v>512633</v>
      </c>
      <c r="AU184" s="6">
        <v>450805</v>
      </c>
      <c r="AV184" s="6">
        <v>473551</v>
      </c>
      <c r="AW184" s="6">
        <v>455108</v>
      </c>
      <c r="AX184" s="6">
        <v>493844</v>
      </c>
      <c r="AY184" s="6">
        <v>458628</v>
      </c>
      <c r="AZ184" s="5">
        <v>407206</v>
      </c>
      <c r="BA184" s="5">
        <v>433948</v>
      </c>
      <c r="BB184" s="5">
        <v>671477</v>
      </c>
      <c r="BC184" s="5">
        <v>477152</v>
      </c>
      <c r="BD184" s="5">
        <v>633649</v>
      </c>
      <c r="BE184" s="5">
        <v>705902</v>
      </c>
      <c r="BF184" s="5">
        <v>532822</v>
      </c>
      <c r="BG184" s="5">
        <v>520841</v>
      </c>
      <c r="BH184" s="5">
        <v>528523</v>
      </c>
      <c r="BI184" s="5">
        <v>447604</v>
      </c>
      <c r="BJ184" s="5">
        <v>525478</v>
      </c>
      <c r="BK184" s="5">
        <v>479527</v>
      </c>
      <c r="BL184" s="5">
        <v>360290</v>
      </c>
      <c r="BM184" s="5">
        <v>655137</v>
      </c>
      <c r="BN184" s="5">
        <v>745811</v>
      </c>
      <c r="BO184" s="5">
        <v>496677</v>
      </c>
      <c r="BP184" s="5">
        <v>463253</v>
      </c>
      <c r="BQ184" s="5">
        <v>604404</v>
      </c>
      <c r="BR184" s="5">
        <v>441159</v>
      </c>
      <c r="BS184" s="5">
        <v>535915</v>
      </c>
      <c r="BT184" s="5">
        <v>521766</v>
      </c>
      <c r="BU184" s="5">
        <v>431533</v>
      </c>
      <c r="BV184" s="5">
        <v>553303</v>
      </c>
      <c r="BW184" s="5">
        <v>446161</v>
      </c>
      <c r="BX184" s="5">
        <v>422489</v>
      </c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48">
        <f>SUM(BL184:BW184)</f>
        <v>6255409</v>
      </c>
      <c r="CK184" s="10">
        <f t="shared" si="4"/>
        <v>41</v>
      </c>
      <c r="CL184" s="12">
        <f>CJ184/SUM(AZ184:BK184)*100-100</f>
        <v>-1.7083248941057008</v>
      </c>
      <c r="CM184" s="6">
        <f>SUM(BX184:CI184)</f>
        <v>422489</v>
      </c>
      <c r="CN184" s="10">
        <f t="shared" si="5"/>
        <v>41</v>
      </c>
      <c r="CO184" s="149">
        <f>CM184/BL184*100-100</f>
        <v>17.263593216575529</v>
      </c>
    </row>
    <row r="185" spans="1:93" ht="15">
      <c r="A185" s="14" t="s">
        <v>4</v>
      </c>
      <c r="B185" s="14" t="s">
        <v>5</v>
      </c>
      <c r="C185" s="7" t="s">
        <v>189</v>
      </c>
      <c r="D185" s="6">
        <v>858730</v>
      </c>
      <c r="E185" s="6">
        <v>854274</v>
      </c>
      <c r="F185" s="6">
        <v>936160</v>
      </c>
      <c r="G185" s="6">
        <v>1018918</v>
      </c>
      <c r="H185" s="6">
        <v>964058</v>
      </c>
      <c r="I185" s="6">
        <v>1084804</v>
      </c>
      <c r="J185" s="6">
        <v>1120253</v>
      </c>
      <c r="K185" s="6">
        <v>1166409</v>
      </c>
      <c r="L185" s="6">
        <v>1297001</v>
      </c>
      <c r="M185" s="6">
        <v>1188616</v>
      </c>
      <c r="N185" s="6">
        <v>994869</v>
      </c>
      <c r="O185" s="6">
        <v>1014956</v>
      </c>
      <c r="P185" s="6">
        <v>910128</v>
      </c>
      <c r="Q185" s="6">
        <v>932515</v>
      </c>
      <c r="R185" s="6">
        <v>972908</v>
      </c>
      <c r="S185" s="6">
        <v>995047</v>
      </c>
      <c r="T185" s="6">
        <v>1168902</v>
      </c>
      <c r="U185" s="6">
        <v>831973</v>
      </c>
      <c r="V185" s="6">
        <v>955753</v>
      </c>
      <c r="W185" s="6">
        <v>785470</v>
      </c>
      <c r="X185" s="6">
        <v>989727</v>
      </c>
      <c r="Y185" s="6">
        <v>953707</v>
      </c>
      <c r="Z185" s="6">
        <v>1075416</v>
      </c>
      <c r="AA185" s="6">
        <v>1351749</v>
      </c>
      <c r="AB185" s="6">
        <v>804686</v>
      </c>
      <c r="AC185" s="6">
        <v>1084968</v>
      </c>
      <c r="AD185" s="6">
        <v>918430</v>
      </c>
      <c r="AE185" s="6">
        <v>456359</v>
      </c>
      <c r="AF185" s="6">
        <v>533331</v>
      </c>
      <c r="AG185" s="6">
        <v>913013</v>
      </c>
      <c r="AH185" s="6">
        <v>950629</v>
      </c>
      <c r="AI185" s="6">
        <v>600408</v>
      </c>
      <c r="AJ185" s="6">
        <v>1230211</v>
      </c>
      <c r="AK185" s="6">
        <v>1020893</v>
      </c>
      <c r="AL185" s="6">
        <v>1077860</v>
      </c>
      <c r="AM185" s="6">
        <v>1067400</v>
      </c>
      <c r="AN185" s="6">
        <v>722491</v>
      </c>
      <c r="AO185" s="6">
        <v>990325</v>
      </c>
      <c r="AP185" s="6">
        <v>1312532</v>
      </c>
      <c r="AQ185" s="6">
        <v>1047841</v>
      </c>
      <c r="AR185" s="6">
        <v>808539</v>
      </c>
      <c r="AS185" s="6">
        <v>933816</v>
      </c>
      <c r="AT185" s="6">
        <v>919917</v>
      </c>
      <c r="AU185" s="6">
        <v>1011788</v>
      </c>
      <c r="AV185" s="6">
        <v>1122751</v>
      </c>
      <c r="AW185" s="6">
        <v>997898</v>
      </c>
      <c r="AX185" s="6">
        <v>1194361</v>
      </c>
      <c r="AY185" s="6">
        <v>1367240</v>
      </c>
      <c r="AZ185" s="5">
        <v>960748</v>
      </c>
      <c r="BA185" s="5">
        <v>1127345</v>
      </c>
      <c r="BB185" s="5">
        <v>1189262</v>
      </c>
      <c r="BC185" s="5">
        <v>1150554</v>
      </c>
      <c r="BD185" s="5">
        <v>1385383</v>
      </c>
      <c r="BE185" s="5">
        <v>1352532</v>
      </c>
      <c r="BF185" s="5">
        <v>1039235</v>
      </c>
      <c r="BG185" s="5">
        <v>1104829</v>
      </c>
      <c r="BH185" s="5">
        <v>1423308</v>
      </c>
      <c r="BI185" s="5">
        <v>1210048</v>
      </c>
      <c r="BJ185" s="5">
        <v>1507533</v>
      </c>
      <c r="BK185" s="5">
        <v>1426723</v>
      </c>
      <c r="BL185" s="5">
        <v>1290584</v>
      </c>
      <c r="BM185" s="5">
        <v>1368178</v>
      </c>
      <c r="BN185" s="5">
        <v>1582205</v>
      </c>
      <c r="BO185" s="5">
        <v>1200748</v>
      </c>
      <c r="BP185" s="5">
        <v>1622547</v>
      </c>
      <c r="BQ185" s="5">
        <v>1468930</v>
      </c>
      <c r="BR185" s="5">
        <v>1354611</v>
      </c>
      <c r="BS185" s="5">
        <v>1426741</v>
      </c>
      <c r="BT185" s="5">
        <v>1257873</v>
      </c>
      <c r="BU185" s="5">
        <v>1354167</v>
      </c>
      <c r="BV185" s="5">
        <v>1311252</v>
      </c>
      <c r="BW185" s="5">
        <v>1244683</v>
      </c>
      <c r="BX185" s="5">
        <v>1044207</v>
      </c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48">
        <f>SUM(BL185:BW185)</f>
        <v>16482519</v>
      </c>
      <c r="CK185" s="10">
        <f t="shared" si="4"/>
        <v>22</v>
      </c>
      <c r="CL185" s="12">
        <f>CJ185/SUM(AZ185:BK185)*100-100</f>
        <v>10.78823054948748</v>
      </c>
      <c r="CM185" s="6">
        <f>SUM(BX185:CI185)</f>
        <v>1044207</v>
      </c>
      <c r="CN185" s="10">
        <f t="shared" si="5"/>
        <v>22</v>
      </c>
      <c r="CO185" s="149">
        <f>CM185/BL185*100-100</f>
        <v>-19.090349795131516</v>
      </c>
    </row>
    <row r="186" spans="1:93" ht="15">
      <c r="A186" s="14" t="s">
        <v>4</v>
      </c>
      <c r="B186" s="14" t="s">
        <v>5</v>
      </c>
      <c r="C186" s="7" t="s">
        <v>190</v>
      </c>
      <c r="D186" s="6">
        <v>366193</v>
      </c>
      <c r="E186" s="6">
        <v>213409</v>
      </c>
      <c r="F186" s="6">
        <v>272869</v>
      </c>
      <c r="G186" s="6">
        <v>197368</v>
      </c>
      <c r="H186" s="6">
        <v>221134</v>
      </c>
      <c r="I186" s="6">
        <v>207737</v>
      </c>
      <c r="J186" s="6">
        <v>234818</v>
      </c>
      <c r="K186" s="6">
        <v>288940</v>
      </c>
      <c r="L186" s="6">
        <v>205923</v>
      </c>
      <c r="M186" s="6">
        <v>207705</v>
      </c>
      <c r="N186" s="6">
        <v>216753</v>
      </c>
      <c r="O186" s="6">
        <v>231142</v>
      </c>
      <c r="P186" s="6">
        <v>210765</v>
      </c>
      <c r="Q186" s="6">
        <v>185817</v>
      </c>
      <c r="R186" s="6">
        <v>221633</v>
      </c>
      <c r="S186" s="6">
        <v>240521</v>
      </c>
      <c r="T186" s="6">
        <v>221788</v>
      </c>
      <c r="U186" s="6">
        <v>258032</v>
      </c>
      <c r="V186" s="6">
        <v>264076</v>
      </c>
      <c r="W186" s="6">
        <v>205036</v>
      </c>
      <c r="X186" s="6">
        <v>198619</v>
      </c>
      <c r="Y186" s="6">
        <v>234258</v>
      </c>
      <c r="Z186" s="6">
        <v>215887</v>
      </c>
      <c r="AA186" s="6">
        <v>310141</v>
      </c>
      <c r="AB186" s="6">
        <v>181565</v>
      </c>
      <c r="AC186" s="6">
        <v>175736</v>
      </c>
      <c r="AD186" s="6">
        <v>196307</v>
      </c>
      <c r="AE186" s="6">
        <v>180913</v>
      </c>
      <c r="AF186" s="6">
        <v>153478</v>
      </c>
      <c r="AG186" s="6">
        <v>185115</v>
      </c>
      <c r="AH186" s="6">
        <v>178306</v>
      </c>
      <c r="AI186" s="6">
        <v>153510</v>
      </c>
      <c r="AJ186" s="6">
        <v>161450</v>
      </c>
      <c r="AK186" s="6">
        <v>183770</v>
      </c>
      <c r="AL186" s="6">
        <v>191704</v>
      </c>
      <c r="AM186" s="6">
        <v>159263</v>
      </c>
      <c r="AN186" s="6">
        <v>169855</v>
      </c>
      <c r="AO186" s="6">
        <v>189611</v>
      </c>
      <c r="AP186" s="6">
        <v>171595</v>
      </c>
      <c r="AQ186" s="6">
        <v>171226</v>
      </c>
      <c r="AR186" s="6">
        <v>149591</v>
      </c>
      <c r="AS186" s="6">
        <v>157255</v>
      </c>
      <c r="AT186" s="6">
        <v>222006</v>
      </c>
      <c r="AU186" s="6">
        <v>192535</v>
      </c>
      <c r="AV186" s="6">
        <v>230327</v>
      </c>
      <c r="AW186" s="6">
        <v>230940</v>
      </c>
      <c r="AX186" s="6">
        <v>324159</v>
      </c>
      <c r="AY186" s="6">
        <v>268304</v>
      </c>
      <c r="AZ186" s="5">
        <v>255185</v>
      </c>
      <c r="BA186" s="5">
        <v>198603</v>
      </c>
      <c r="BB186" s="5">
        <v>232171</v>
      </c>
      <c r="BC186" s="5">
        <v>174692</v>
      </c>
      <c r="BD186" s="5">
        <v>204534</v>
      </c>
      <c r="BE186" s="5">
        <v>275026</v>
      </c>
      <c r="BF186" s="5">
        <v>205890</v>
      </c>
      <c r="BG186" s="5">
        <v>274926</v>
      </c>
      <c r="BH186" s="5">
        <v>268737</v>
      </c>
      <c r="BI186" s="5">
        <v>252835</v>
      </c>
      <c r="BJ186" s="5">
        <v>358456</v>
      </c>
      <c r="BK186" s="5">
        <v>346505</v>
      </c>
      <c r="BL186" s="5">
        <v>260580</v>
      </c>
      <c r="BM186" s="5">
        <v>214412</v>
      </c>
      <c r="BN186" s="5">
        <v>362134</v>
      </c>
      <c r="BO186" s="5">
        <v>320120</v>
      </c>
      <c r="BP186" s="5">
        <v>259011</v>
      </c>
      <c r="BQ186" s="5">
        <v>457572</v>
      </c>
      <c r="BR186" s="5">
        <v>280399</v>
      </c>
      <c r="BS186" s="5">
        <v>260407</v>
      </c>
      <c r="BT186" s="5">
        <v>215678</v>
      </c>
      <c r="BU186" s="5">
        <v>279917</v>
      </c>
      <c r="BV186" s="5">
        <v>264084</v>
      </c>
      <c r="BW186" s="5">
        <v>216421</v>
      </c>
      <c r="BX186" s="5">
        <v>202956</v>
      </c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48">
        <f>SUM(BL186:BW186)</f>
        <v>3390735</v>
      </c>
      <c r="CK186" s="10">
        <f t="shared" si="4"/>
        <v>51</v>
      </c>
      <c r="CL186" s="12">
        <f>CJ186/SUM(AZ186:BK186)*100-100</f>
        <v>11.260647862552347</v>
      </c>
      <c r="CM186" s="6">
        <f>SUM(BX186:CI186)</f>
        <v>202956</v>
      </c>
      <c r="CN186" s="10">
        <f t="shared" si="5"/>
        <v>51</v>
      </c>
      <c r="CO186" s="149">
        <f>CM186/BL186*100-100</f>
        <v>-22.113746258346765</v>
      </c>
    </row>
    <row r="187" spans="1:93" ht="15">
      <c r="A187" s="14" t="s">
        <v>4</v>
      </c>
      <c r="B187" s="14" t="s">
        <v>5</v>
      </c>
      <c r="C187" s="7" t="s">
        <v>191</v>
      </c>
      <c r="D187" s="6">
        <v>44240</v>
      </c>
      <c r="E187" s="6">
        <v>43145</v>
      </c>
      <c r="F187" s="6">
        <v>49708</v>
      </c>
      <c r="G187" s="6">
        <v>51138</v>
      </c>
      <c r="H187" s="6">
        <v>64992</v>
      </c>
      <c r="I187" s="6">
        <v>56677</v>
      </c>
      <c r="J187" s="6">
        <v>48351</v>
      </c>
      <c r="K187" s="6">
        <v>61031</v>
      </c>
      <c r="L187" s="6">
        <v>73688</v>
      </c>
      <c r="M187" s="6">
        <v>79800</v>
      </c>
      <c r="N187" s="6">
        <v>69837</v>
      </c>
      <c r="O187" s="6">
        <v>76457</v>
      </c>
      <c r="P187" s="6">
        <v>49846</v>
      </c>
      <c r="Q187" s="6">
        <v>69310</v>
      </c>
      <c r="R187" s="6">
        <v>113792</v>
      </c>
      <c r="S187" s="6">
        <v>64780</v>
      </c>
      <c r="T187" s="6">
        <v>59753</v>
      </c>
      <c r="U187" s="6">
        <v>69392</v>
      </c>
      <c r="V187" s="6">
        <v>77585</v>
      </c>
      <c r="W187" s="6">
        <v>125036</v>
      </c>
      <c r="X187" s="6">
        <v>98521</v>
      </c>
      <c r="Y187" s="6">
        <v>96723</v>
      </c>
      <c r="Z187" s="6">
        <v>85913</v>
      </c>
      <c r="AA187" s="6">
        <v>75173</v>
      </c>
      <c r="AB187" s="6">
        <v>52460</v>
      </c>
      <c r="AC187" s="6">
        <v>57220</v>
      </c>
      <c r="AD187" s="6">
        <v>110156</v>
      </c>
      <c r="AE187" s="6">
        <v>67030</v>
      </c>
      <c r="AF187" s="6">
        <v>69911</v>
      </c>
      <c r="AG187" s="6">
        <v>58662</v>
      </c>
      <c r="AH187" s="6">
        <v>58627</v>
      </c>
      <c r="AI187" s="6">
        <v>66272</v>
      </c>
      <c r="AJ187" s="6">
        <v>85380</v>
      </c>
      <c r="AK187" s="6">
        <v>79466</v>
      </c>
      <c r="AL187" s="6">
        <v>78538</v>
      </c>
      <c r="AM187" s="6">
        <v>123475</v>
      </c>
      <c r="AN187" s="6">
        <v>79694</v>
      </c>
      <c r="AO187" s="6">
        <v>63135</v>
      </c>
      <c r="AP187" s="6">
        <v>93593</v>
      </c>
      <c r="AQ187" s="6">
        <v>82756</v>
      </c>
      <c r="AR187" s="6">
        <v>56485</v>
      </c>
      <c r="AS187" s="6">
        <v>59987</v>
      </c>
      <c r="AT187" s="6">
        <v>70649</v>
      </c>
      <c r="AU187" s="6">
        <v>60672</v>
      </c>
      <c r="AV187" s="6">
        <v>101701</v>
      </c>
      <c r="AW187" s="6">
        <v>60832</v>
      </c>
      <c r="AX187" s="6">
        <v>81988</v>
      </c>
      <c r="AY187" s="6">
        <v>77879</v>
      </c>
      <c r="AZ187" s="5">
        <v>78471</v>
      </c>
      <c r="BA187" s="5">
        <v>55895</v>
      </c>
      <c r="BB187" s="5">
        <v>99410</v>
      </c>
      <c r="BC187" s="5">
        <v>65517</v>
      </c>
      <c r="BD187" s="5">
        <v>82481</v>
      </c>
      <c r="BE187" s="5">
        <v>111240</v>
      </c>
      <c r="BF187" s="5">
        <v>78272</v>
      </c>
      <c r="BG187" s="5">
        <v>106864</v>
      </c>
      <c r="BH187" s="5">
        <v>94097</v>
      </c>
      <c r="BI187" s="5">
        <v>84642</v>
      </c>
      <c r="BJ187" s="5">
        <v>101883</v>
      </c>
      <c r="BK187" s="5">
        <v>109962</v>
      </c>
      <c r="BL187" s="5">
        <v>76445</v>
      </c>
      <c r="BM187" s="5">
        <v>82851</v>
      </c>
      <c r="BN187" s="5">
        <v>97705</v>
      </c>
      <c r="BO187" s="5">
        <v>96349</v>
      </c>
      <c r="BP187" s="5">
        <v>95894</v>
      </c>
      <c r="BQ187" s="5">
        <v>95924</v>
      </c>
      <c r="BR187" s="5">
        <v>98627</v>
      </c>
      <c r="BS187" s="5">
        <v>93700</v>
      </c>
      <c r="BT187" s="5">
        <v>118586</v>
      </c>
      <c r="BU187" s="5">
        <v>116627</v>
      </c>
      <c r="BV187" s="5">
        <v>105238</v>
      </c>
      <c r="BW187" s="5">
        <v>113731</v>
      </c>
      <c r="BX187" s="5">
        <v>90233</v>
      </c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48">
        <f>SUM(BL187:BW187)</f>
        <v>1191677</v>
      </c>
      <c r="CK187" s="10">
        <f t="shared" si="4"/>
        <v>68</v>
      </c>
      <c r="CL187" s="12">
        <f>CJ187/SUM(AZ187:BK187)*100-100</f>
        <v>11.503610814290539</v>
      </c>
      <c r="CM187" s="6">
        <f>SUM(BX187:CI187)</f>
        <v>90233</v>
      </c>
      <c r="CN187" s="10">
        <f t="shared" si="5"/>
        <v>68</v>
      </c>
      <c r="CO187" s="149">
        <f>CM187/BL187*100-100</f>
        <v>18.036496827784674</v>
      </c>
    </row>
    <row r="188" spans="1:93" ht="15">
      <c r="A188" s="14" t="s">
        <v>4</v>
      </c>
      <c r="B188" s="14" t="s">
        <v>5</v>
      </c>
      <c r="C188" s="7" t="s">
        <v>192</v>
      </c>
      <c r="D188" s="6">
        <v>260655</v>
      </c>
      <c r="E188" s="6">
        <v>213901</v>
      </c>
      <c r="F188" s="6">
        <v>209725</v>
      </c>
      <c r="G188" s="6">
        <v>203878</v>
      </c>
      <c r="H188" s="6">
        <v>205768</v>
      </c>
      <c r="I188" s="6">
        <v>222886</v>
      </c>
      <c r="J188" s="6">
        <v>234303</v>
      </c>
      <c r="K188" s="6">
        <v>247786</v>
      </c>
      <c r="L188" s="6">
        <v>224676</v>
      </c>
      <c r="M188" s="6">
        <v>398660</v>
      </c>
      <c r="N188" s="6">
        <v>165895</v>
      </c>
      <c r="O188" s="6">
        <v>108940</v>
      </c>
      <c r="P188" s="6">
        <v>101626</v>
      </c>
      <c r="Q188" s="6">
        <v>118882</v>
      </c>
      <c r="R188" s="6">
        <v>116371</v>
      </c>
      <c r="S188" s="6">
        <v>87113</v>
      </c>
      <c r="T188" s="6">
        <v>117242</v>
      </c>
      <c r="U188" s="6">
        <v>119476</v>
      </c>
      <c r="V188" s="6">
        <v>164266</v>
      </c>
      <c r="W188" s="6">
        <v>142228</v>
      </c>
      <c r="X188" s="6">
        <v>129928</v>
      </c>
      <c r="Y188" s="6">
        <v>116367</v>
      </c>
      <c r="Z188" s="6">
        <v>131994</v>
      </c>
      <c r="AA188" s="6">
        <v>166244</v>
      </c>
      <c r="AB188" s="6">
        <v>114386</v>
      </c>
      <c r="AC188" s="6">
        <v>132706</v>
      </c>
      <c r="AD188" s="6">
        <v>165531</v>
      </c>
      <c r="AE188" s="6">
        <v>134689</v>
      </c>
      <c r="AF188" s="6">
        <v>146495</v>
      </c>
      <c r="AG188" s="6">
        <v>107428</v>
      </c>
      <c r="AH188" s="6">
        <v>118183</v>
      </c>
      <c r="AI188" s="6">
        <v>84681</v>
      </c>
      <c r="AJ188" s="6">
        <v>98278</v>
      </c>
      <c r="AK188" s="6">
        <v>116570</v>
      </c>
      <c r="AL188" s="6">
        <v>144654</v>
      </c>
      <c r="AM188" s="6">
        <v>178703</v>
      </c>
      <c r="AN188" s="6">
        <v>95271</v>
      </c>
      <c r="AO188" s="6">
        <v>138266</v>
      </c>
      <c r="AP188" s="6">
        <v>124761</v>
      </c>
      <c r="AQ188" s="6">
        <v>124971</v>
      </c>
      <c r="AR188" s="6">
        <v>125730</v>
      </c>
      <c r="AS188" s="6">
        <v>137673</v>
      </c>
      <c r="AT188" s="6">
        <v>103565</v>
      </c>
      <c r="AU188" s="6">
        <v>84668</v>
      </c>
      <c r="AV188" s="6">
        <v>113237</v>
      </c>
      <c r="AW188" s="6">
        <v>112344</v>
      </c>
      <c r="AX188" s="6">
        <v>143147</v>
      </c>
      <c r="AY188" s="6">
        <v>136913</v>
      </c>
      <c r="AZ188" s="5">
        <v>108425</v>
      </c>
      <c r="BA188" s="5">
        <v>149579</v>
      </c>
      <c r="BB188" s="5">
        <v>158671</v>
      </c>
      <c r="BC188" s="5">
        <v>115194</v>
      </c>
      <c r="BD188" s="5">
        <v>115460</v>
      </c>
      <c r="BE188" s="5">
        <v>150082</v>
      </c>
      <c r="BF188" s="5">
        <v>88448</v>
      </c>
      <c r="BG188" s="5">
        <v>137543</v>
      </c>
      <c r="BH188" s="5">
        <v>243465</v>
      </c>
      <c r="BI188" s="5">
        <v>101654</v>
      </c>
      <c r="BJ188" s="5">
        <v>100206</v>
      </c>
      <c r="BK188" s="5">
        <v>114707</v>
      </c>
      <c r="BL188" s="5">
        <v>100679</v>
      </c>
      <c r="BM188" s="5">
        <v>96760</v>
      </c>
      <c r="BN188" s="5">
        <v>92150</v>
      </c>
      <c r="BO188" s="5">
        <v>83141</v>
      </c>
      <c r="BP188" s="5">
        <v>86939</v>
      </c>
      <c r="BQ188" s="5">
        <v>106908</v>
      </c>
      <c r="BR188" s="5">
        <v>96214</v>
      </c>
      <c r="BS188" s="5">
        <v>101276</v>
      </c>
      <c r="BT188" s="5">
        <v>122158</v>
      </c>
      <c r="BU188" s="5">
        <v>101822</v>
      </c>
      <c r="BV188" s="5">
        <v>101698</v>
      </c>
      <c r="BW188" s="5">
        <v>109931</v>
      </c>
      <c r="BX188" s="5">
        <v>99926</v>
      </c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48">
        <f>SUM(BL188:BW188)</f>
        <v>1199676</v>
      </c>
      <c r="CK188" s="10">
        <f t="shared" si="4"/>
        <v>67</v>
      </c>
      <c r="CL188" s="12">
        <f>CJ188/SUM(AZ188:BK188)*100-100</f>
        <v>-24.235806481356349</v>
      </c>
      <c r="CM188" s="6">
        <f>SUM(BX188:CI188)</f>
        <v>99926</v>
      </c>
      <c r="CN188" s="10">
        <f t="shared" si="5"/>
        <v>67</v>
      </c>
      <c r="CO188" s="149">
        <f>CM188/BL188*100-100</f>
        <v>-0.74792161225279585</v>
      </c>
    </row>
    <row r="189" spans="1:93" ht="15">
      <c r="A189" s="14" t="s">
        <v>4</v>
      </c>
      <c r="B189" s="14" t="s">
        <v>5</v>
      </c>
      <c r="C189" s="7" t="s">
        <v>193</v>
      </c>
      <c r="D189" s="6">
        <v>355421</v>
      </c>
      <c r="E189" s="6">
        <v>396713</v>
      </c>
      <c r="F189" s="6">
        <v>385411</v>
      </c>
      <c r="G189" s="6">
        <v>347979</v>
      </c>
      <c r="H189" s="6">
        <v>366939</v>
      </c>
      <c r="I189" s="6">
        <v>400016</v>
      </c>
      <c r="J189" s="6">
        <v>396993</v>
      </c>
      <c r="K189" s="6">
        <v>379782</v>
      </c>
      <c r="L189" s="6">
        <v>317618</v>
      </c>
      <c r="M189" s="6">
        <v>350154</v>
      </c>
      <c r="N189" s="6">
        <v>435841</v>
      </c>
      <c r="O189" s="6">
        <v>440223</v>
      </c>
      <c r="P189" s="6">
        <v>363584</v>
      </c>
      <c r="Q189" s="6">
        <v>373727</v>
      </c>
      <c r="R189" s="6">
        <v>401743</v>
      </c>
      <c r="S189" s="6">
        <v>381807</v>
      </c>
      <c r="T189" s="6">
        <v>419695</v>
      </c>
      <c r="U189" s="6">
        <v>440080</v>
      </c>
      <c r="V189" s="6">
        <v>391022</v>
      </c>
      <c r="W189" s="6">
        <v>372052</v>
      </c>
      <c r="X189" s="6">
        <v>353150</v>
      </c>
      <c r="Y189" s="6">
        <v>403965</v>
      </c>
      <c r="Z189" s="6">
        <v>401120</v>
      </c>
      <c r="AA189" s="6">
        <v>364037</v>
      </c>
      <c r="AB189" s="6">
        <v>368095</v>
      </c>
      <c r="AC189" s="6">
        <v>388689</v>
      </c>
      <c r="AD189" s="6">
        <v>386153</v>
      </c>
      <c r="AE189" s="6">
        <v>295829</v>
      </c>
      <c r="AF189" s="6">
        <v>308276</v>
      </c>
      <c r="AG189" s="6">
        <v>325652</v>
      </c>
      <c r="AH189" s="6">
        <v>333281</v>
      </c>
      <c r="AI189" s="6">
        <v>311094</v>
      </c>
      <c r="AJ189" s="6">
        <v>353380</v>
      </c>
      <c r="AK189" s="6">
        <v>534858</v>
      </c>
      <c r="AL189" s="6">
        <v>430080</v>
      </c>
      <c r="AM189" s="6">
        <v>397352</v>
      </c>
      <c r="AN189" s="6">
        <v>338856</v>
      </c>
      <c r="AO189" s="6">
        <v>414394</v>
      </c>
      <c r="AP189" s="6">
        <v>455816</v>
      </c>
      <c r="AQ189" s="6">
        <v>368406</v>
      </c>
      <c r="AR189" s="6">
        <v>522677</v>
      </c>
      <c r="AS189" s="6">
        <v>400204</v>
      </c>
      <c r="AT189" s="6">
        <v>578062</v>
      </c>
      <c r="AU189" s="6">
        <v>521116</v>
      </c>
      <c r="AV189" s="6">
        <v>387374</v>
      </c>
      <c r="AW189" s="6">
        <v>419541</v>
      </c>
      <c r="AX189" s="6">
        <v>471728</v>
      </c>
      <c r="AY189" s="6">
        <v>464790</v>
      </c>
      <c r="AZ189" s="5">
        <v>432637</v>
      </c>
      <c r="BA189" s="5">
        <v>519028</v>
      </c>
      <c r="BB189" s="5">
        <v>589262</v>
      </c>
      <c r="BC189" s="5">
        <v>468209</v>
      </c>
      <c r="BD189" s="5">
        <v>476426</v>
      </c>
      <c r="BE189" s="5">
        <v>538975</v>
      </c>
      <c r="BF189" s="5">
        <v>434993</v>
      </c>
      <c r="BG189" s="5">
        <v>494907</v>
      </c>
      <c r="BH189" s="5">
        <v>491158</v>
      </c>
      <c r="BI189" s="5">
        <v>426880</v>
      </c>
      <c r="BJ189" s="5">
        <v>513288</v>
      </c>
      <c r="BK189" s="5">
        <v>508627</v>
      </c>
      <c r="BL189" s="5">
        <v>471066</v>
      </c>
      <c r="BM189" s="5">
        <v>473280</v>
      </c>
      <c r="BN189" s="5">
        <v>560798</v>
      </c>
      <c r="BO189" s="5">
        <v>403639</v>
      </c>
      <c r="BP189" s="5">
        <v>436034</v>
      </c>
      <c r="BQ189" s="5">
        <v>482040</v>
      </c>
      <c r="BR189" s="5">
        <v>396646</v>
      </c>
      <c r="BS189" s="5">
        <v>407951</v>
      </c>
      <c r="BT189" s="5">
        <v>441196</v>
      </c>
      <c r="BU189" s="5">
        <v>393226</v>
      </c>
      <c r="BV189" s="5">
        <v>463292</v>
      </c>
      <c r="BW189" s="5">
        <v>351514</v>
      </c>
      <c r="BX189" s="5">
        <v>451090</v>
      </c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48">
        <f>SUM(BL189:BW189)</f>
        <v>5280682</v>
      </c>
      <c r="CK189" s="10">
        <f t="shared" si="4"/>
        <v>47</v>
      </c>
      <c r="CL189" s="12">
        <f>CJ189/SUM(AZ189:BK189)*100-100</f>
        <v>-10.411730475927101</v>
      </c>
      <c r="CM189" s="6">
        <f>SUM(BX189:CI189)</f>
        <v>451090</v>
      </c>
      <c r="CN189" s="10">
        <f t="shared" si="5"/>
        <v>47</v>
      </c>
      <c r="CO189" s="149">
        <f>CM189/BL189*100-100</f>
        <v>-4.2405947361940832</v>
      </c>
    </row>
    <row r="190" spans="1:93" ht="15">
      <c r="A190" s="14" t="s">
        <v>4</v>
      </c>
      <c r="B190" s="14" t="s">
        <v>5</v>
      </c>
      <c r="C190" s="7" t="s">
        <v>194</v>
      </c>
      <c r="D190" s="6">
        <v>1605639</v>
      </c>
      <c r="E190" s="6">
        <v>1536403</v>
      </c>
      <c r="F190" s="6">
        <v>1844973</v>
      </c>
      <c r="G190" s="6">
        <v>1426906</v>
      </c>
      <c r="H190" s="6">
        <v>1580253</v>
      </c>
      <c r="I190" s="6">
        <v>1661771</v>
      </c>
      <c r="J190" s="6">
        <v>2000450</v>
      </c>
      <c r="K190" s="6">
        <v>1771843</v>
      </c>
      <c r="L190" s="6">
        <v>1877170</v>
      </c>
      <c r="M190" s="6">
        <v>1721652</v>
      </c>
      <c r="N190" s="6">
        <v>1746976</v>
      </c>
      <c r="O190" s="6">
        <v>1661546</v>
      </c>
      <c r="P190" s="6">
        <v>1961096</v>
      </c>
      <c r="Q190" s="6">
        <v>1644969</v>
      </c>
      <c r="R190" s="6">
        <v>1830016</v>
      </c>
      <c r="S190" s="6">
        <v>1642114</v>
      </c>
      <c r="T190" s="6">
        <v>1658330</v>
      </c>
      <c r="U190" s="6">
        <v>1597603</v>
      </c>
      <c r="V190" s="6">
        <v>2045470</v>
      </c>
      <c r="W190" s="6">
        <v>1579782</v>
      </c>
      <c r="X190" s="6">
        <v>1865240</v>
      </c>
      <c r="Y190" s="6">
        <v>1917238</v>
      </c>
      <c r="Z190" s="6">
        <v>1596146</v>
      </c>
      <c r="AA190" s="6">
        <v>1323830</v>
      </c>
      <c r="AB190" s="6">
        <v>1634243</v>
      </c>
      <c r="AC190" s="6">
        <v>1648722</v>
      </c>
      <c r="AD190" s="6">
        <v>1601197</v>
      </c>
      <c r="AE190" s="6">
        <v>1128418</v>
      </c>
      <c r="AF190" s="6">
        <v>1423989</v>
      </c>
      <c r="AG190" s="6">
        <v>1291293</v>
      </c>
      <c r="AH190" s="6">
        <v>1449370</v>
      </c>
      <c r="AI190" s="6">
        <v>1146431</v>
      </c>
      <c r="AJ190" s="6">
        <v>1471263</v>
      </c>
      <c r="AK190" s="6">
        <v>1474909</v>
      </c>
      <c r="AL190" s="6">
        <v>1597879</v>
      </c>
      <c r="AM190" s="6">
        <v>1527884</v>
      </c>
      <c r="AN190" s="6">
        <v>1469726</v>
      </c>
      <c r="AO190" s="6">
        <v>1435784</v>
      </c>
      <c r="AP190" s="6">
        <v>1673735</v>
      </c>
      <c r="AQ190" s="6">
        <v>1547682</v>
      </c>
      <c r="AR190" s="6">
        <v>1310134</v>
      </c>
      <c r="AS190" s="6">
        <v>1400311</v>
      </c>
      <c r="AT190" s="6">
        <v>1435137</v>
      </c>
      <c r="AU190" s="6">
        <v>1563233</v>
      </c>
      <c r="AV190" s="6">
        <v>1637290</v>
      </c>
      <c r="AW190" s="6">
        <v>1574056</v>
      </c>
      <c r="AX190" s="6">
        <v>1693848</v>
      </c>
      <c r="AY190" s="6">
        <v>1504077</v>
      </c>
      <c r="AZ190" s="5">
        <v>1557201</v>
      </c>
      <c r="BA190" s="5">
        <v>1736103</v>
      </c>
      <c r="BB190" s="5">
        <v>1915320</v>
      </c>
      <c r="BC190" s="5">
        <v>1623136</v>
      </c>
      <c r="BD190" s="5">
        <v>1680229</v>
      </c>
      <c r="BE190" s="5">
        <v>1644221</v>
      </c>
      <c r="BF190" s="5">
        <v>1578718</v>
      </c>
      <c r="BG190" s="5">
        <v>1683424</v>
      </c>
      <c r="BH190" s="5">
        <v>1805320</v>
      </c>
      <c r="BI190" s="5">
        <v>1849642</v>
      </c>
      <c r="BJ190" s="5">
        <v>1766221</v>
      </c>
      <c r="BK190" s="5">
        <v>1671635</v>
      </c>
      <c r="BL190" s="5">
        <v>1649885</v>
      </c>
      <c r="BM190" s="5">
        <v>1748124</v>
      </c>
      <c r="BN190" s="5">
        <v>1942281</v>
      </c>
      <c r="BO190" s="5">
        <v>1537005</v>
      </c>
      <c r="BP190" s="5">
        <v>1660373</v>
      </c>
      <c r="BQ190" s="5">
        <v>1801978</v>
      </c>
      <c r="BR190" s="5">
        <v>1756037</v>
      </c>
      <c r="BS190" s="5">
        <v>1569730</v>
      </c>
      <c r="BT190" s="5">
        <v>1631405</v>
      </c>
      <c r="BU190" s="5">
        <v>1735968</v>
      </c>
      <c r="BV190" s="5">
        <v>1670845</v>
      </c>
      <c r="BW190" s="5">
        <v>1527893</v>
      </c>
      <c r="BX190" s="5">
        <v>1809686</v>
      </c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48">
        <f>SUM(BL190:BW190)</f>
        <v>20231524</v>
      </c>
      <c r="CK190" s="10">
        <f t="shared" si="4"/>
        <v>19</v>
      </c>
      <c r="CL190" s="12">
        <f>CJ190/SUM(AZ190:BK190)*100-100</f>
        <v>-1.363383951281179</v>
      </c>
      <c r="CM190" s="6">
        <f>SUM(BX190:CI190)</f>
        <v>1809686</v>
      </c>
      <c r="CN190" s="10">
        <f t="shared" si="5"/>
        <v>19</v>
      </c>
      <c r="CO190" s="149">
        <f>CM190/BL190*100-100</f>
        <v>9.685584146773877</v>
      </c>
    </row>
    <row r="191" spans="1:93" ht="15">
      <c r="A191" s="14" t="s">
        <v>4</v>
      </c>
      <c r="B191" s="14" t="s">
        <v>5</v>
      </c>
      <c r="C191" s="7" t="s">
        <v>195</v>
      </c>
      <c r="D191" s="6">
        <v>5173</v>
      </c>
      <c r="E191" s="6">
        <v>3973</v>
      </c>
      <c r="F191" s="6">
        <v>5556</v>
      </c>
      <c r="G191" s="6">
        <v>4232</v>
      </c>
      <c r="H191" s="6">
        <v>4232</v>
      </c>
      <c r="I191" s="6">
        <v>4627</v>
      </c>
      <c r="J191" s="6">
        <v>3984</v>
      </c>
      <c r="K191" s="6">
        <v>4702</v>
      </c>
      <c r="L191" s="6">
        <v>3310</v>
      </c>
      <c r="M191" s="6">
        <v>5136</v>
      </c>
      <c r="N191" s="6">
        <v>5512</v>
      </c>
      <c r="O191" s="6">
        <v>7449</v>
      </c>
      <c r="P191" s="6">
        <v>7289</v>
      </c>
      <c r="Q191" s="6">
        <v>4620</v>
      </c>
      <c r="R191" s="6">
        <v>7298</v>
      </c>
      <c r="S191" s="6">
        <v>10619</v>
      </c>
      <c r="T191" s="6">
        <v>6433</v>
      </c>
      <c r="U191" s="6">
        <v>5677</v>
      </c>
      <c r="V191" s="6">
        <v>8617</v>
      </c>
      <c r="W191" s="6">
        <v>9073</v>
      </c>
      <c r="X191" s="6">
        <v>8525</v>
      </c>
      <c r="Y191" s="6">
        <v>6899</v>
      </c>
      <c r="Z191" s="6">
        <v>5716</v>
      </c>
      <c r="AA191" s="6">
        <v>7475</v>
      </c>
      <c r="AB191" s="6">
        <v>7671</v>
      </c>
      <c r="AC191" s="6">
        <v>3837</v>
      </c>
      <c r="AD191" s="6">
        <v>7542</v>
      </c>
      <c r="AE191" s="6">
        <v>14071</v>
      </c>
      <c r="AF191" s="6">
        <v>5153</v>
      </c>
      <c r="AG191" s="6">
        <v>6968</v>
      </c>
      <c r="AH191" s="6">
        <v>5193</v>
      </c>
      <c r="AI191" s="6">
        <v>8417</v>
      </c>
      <c r="AJ191" s="6">
        <v>6691</v>
      </c>
      <c r="AK191" s="6">
        <v>10827</v>
      </c>
      <c r="AL191" s="6">
        <v>8658</v>
      </c>
      <c r="AM191" s="6">
        <v>6367</v>
      </c>
      <c r="AN191" s="6">
        <v>5399</v>
      </c>
      <c r="AO191" s="6">
        <v>8627</v>
      </c>
      <c r="AP191" s="6">
        <v>9342</v>
      </c>
      <c r="AQ191" s="6">
        <v>9298</v>
      </c>
      <c r="AR191" s="6">
        <v>4805</v>
      </c>
      <c r="AS191" s="6">
        <v>8440</v>
      </c>
      <c r="AT191" s="6">
        <v>5843</v>
      </c>
      <c r="AU191" s="6">
        <v>6608</v>
      </c>
      <c r="AV191" s="6">
        <v>8379</v>
      </c>
      <c r="AW191" s="6">
        <v>8152</v>
      </c>
      <c r="AX191" s="6">
        <v>8056</v>
      </c>
      <c r="AY191" s="6">
        <v>10688</v>
      </c>
      <c r="AZ191" s="5">
        <v>7157</v>
      </c>
      <c r="BA191" s="5">
        <v>6232</v>
      </c>
      <c r="BB191" s="5">
        <v>9554</v>
      </c>
      <c r="BC191" s="5">
        <v>6116</v>
      </c>
      <c r="BD191" s="5">
        <v>7811</v>
      </c>
      <c r="BE191" s="5">
        <v>11128</v>
      </c>
      <c r="BF191" s="5">
        <v>6135</v>
      </c>
      <c r="BG191" s="5">
        <v>8609</v>
      </c>
      <c r="BH191" s="5">
        <v>6456</v>
      </c>
      <c r="BI191" s="5">
        <v>13198</v>
      </c>
      <c r="BJ191" s="5">
        <v>10679</v>
      </c>
      <c r="BK191" s="5">
        <v>10128</v>
      </c>
      <c r="BL191" s="5">
        <v>8916</v>
      </c>
      <c r="BM191" s="5">
        <v>7783</v>
      </c>
      <c r="BN191" s="5">
        <v>7726</v>
      </c>
      <c r="BO191" s="5">
        <v>5410</v>
      </c>
      <c r="BP191" s="5">
        <v>7069</v>
      </c>
      <c r="BQ191" s="5">
        <v>9986</v>
      </c>
      <c r="BR191" s="5">
        <v>8920</v>
      </c>
      <c r="BS191" s="5">
        <v>8840</v>
      </c>
      <c r="BT191" s="5">
        <v>10654</v>
      </c>
      <c r="BU191" s="5">
        <v>5176</v>
      </c>
      <c r="BV191" s="5">
        <v>9354</v>
      </c>
      <c r="BW191" s="5">
        <v>5132</v>
      </c>
      <c r="BX191" s="5">
        <v>7144</v>
      </c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48">
        <f>SUM(BL191:BW191)</f>
        <v>94966</v>
      </c>
      <c r="CK191" s="10">
        <f t="shared" si="4"/>
        <v>128</v>
      </c>
      <c r="CL191" s="12">
        <f>CJ191/SUM(AZ191:BK191)*100-100</f>
        <v>-7.9813571310911442</v>
      </c>
      <c r="CM191" s="6">
        <f>SUM(BX191:CI191)</f>
        <v>7144</v>
      </c>
      <c r="CN191" s="10">
        <f t="shared" si="5"/>
        <v>128</v>
      </c>
      <c r="CO191" s="149">
        <f>CM191/BL191*100-100</f>
        <v>-19.874383131449079</v>
      </c>
    </row>
    <row r="192" spans="1:93" ht="15">
      <c r="A192" s="14" t="s">
        <v>4</v>
      </c>
      <c r="B192" s="14" t="s">
        <v>5</v>
      </c>
      <c r="C192" s="7" t="s">
        <v>196</v>
      </c>
      <c r="D192" s="6">
        <v>76800</v>
      </c>
      <c r="E192" s="6">
        <v>49488</v>
      </c>
      <c r="F192" s="6">
        <v>65529</v>
      </c>
      <c r="G192" s="6">
        <v>51040</v>
      </c>
      <c r="H192" s="6">
        <v>48685</v>
      </c>
      <c r="I192" s="6">
        <v>62635</v>
      </c>
      <c r="J192" s="6">
        <v>73072</v>
      </c>
      <c r="K192" s="6">
        <v>67140</v>
      </c>
      <c r="L192" s="6">
        <v>62731</v>
      </c>
      <c r="M192" s="6">
        <v>95939</v>
      </c>
      <c r="N192" s="6">
        <v>74546</v>
      </c>
      <c r="O192" s="6">
        <v>87185</v>
      </c>
      <c r="P192" s="6">
        <v>55483</v>
      </c>
      <c r="Q192" s="6">
        <v>78428</v>
      </c>
      <c r="R192" s="6">
        <v>85730</v>
      </c>
      <c r="S192" s="6">
        <v>76047</v>
      </c>
      <c r="T192" s="6">
        <v>54069</v>
      </c>
      <c r="U192" s="6">
        <v>43694</v>
      </c>
      <c r="V192" s="6">
        <v>66838</v>
      </c>
      <c r="W192" s="6">
        <v>53459</v>
      </c>
      <c r="X192" s="6">
        <v>64596</v>
      </c>
      <c r="Y192" s="6">
        <v>66720</v>
      </c>
      <c r="Z192" s="6">
        <v>59498</v>
      </c>
      <c r="AA192" s="6">
        <v>69403</v>
      </c>
      <c r="AB192" s="6">
        <v>51940</v>
      </c>
      <c r="AC192" s="6">
        <v>69238</v>
      </c>
      <c r="AD192" s="6">
        <v>62434</v>
      </c>
      <c r="AE192" s="6">
        <v>34115</v>
      </c>
      <c r="AF192" s="6">
        <v>40166</v>
      </c>
      <c r="AG192" s="6">
        <v>52154</v>
      </c>
      <c r="AH192" s="6">
        <v>52192</v>
      </c>
      <c r="AI192" s="6">
        <v>46675</v>
      </c>
      <c r="AJ192" s="6">
        <v>58065</v>
      </c>
      <c r="AK192" s="6">
        <v>61761</v>
      </c>
      <c r="AL192" s="6">
        <v>54373</v>
      </c>
      <c r="AM192" s="6">
        <v>49521</v>
      </c>
      <c r="AN192" s="6">
        <v>45104</v>
      </c>
      <c r="AO192" s="6">
        <v>48159</v>
      </c>
      <c r="AP192" s="6">
        <v>57645</v>
      </c>
      <c r="AQ192" s="6">
        <v>43480</v>
      </c>
      <c r="AR192" s="6">
        <v>40596</v>
      </c>
      <c r="AS192" s="6">
        <v>47618</v>
      </c>
      <c r="AT192" s="6">
        <v>49488</v>
      </c>
      <c r="AU192" s="6">
        <v>55286</v>
      </c>
      <c r="AV192" s="6">
        <v>60426</v>
      </c>
      <c r="AW192" s="6">
        <v>50834</v>
      </c>
      <c r="AX192" s="6">
        <v>74132</v>
      </c>
      <c r="AY192" s="6">
        <v>52177</v>
      </c>
      <c r="AZ192" s="5">
        <v>52841</v>
      </c>
      <c r="BA192" s="5">
        <v>56625</v>
      </c>
      <c r="BB192" s="5">
        <v>68290</v>
      </c>
      <c r="BC192" s="5">
        <v>50619</v>
      </c>
      <c r="BD192" s="5">
        <v>68838</v>
      </c>
      <c r="BE192" s="5">
        <v>69810</v>
      </c>
      <c r="BF192" s="5">
        <v>65239</v>
      </c>
      <c r="BG192" s="5">
        <v>67156</v>
      </c>
      <c r="BH192" s="5">
        <v>61904</v>
      </c>
      <c r="BI192" s="5">
        <v>61826</v>
      </c>
      <c r="BJ192" s="5">
        <v>77459</v>
      </c>
      <c r="BK192" s="5">
        <v>70209</v>
      </c>
      <c r="BL192" s="5">
        <v>69980</v>
      </c>
      <c r="BM192" s="5">
        <v>76804</v>
      </c>
      <c r="BN192" s="5">
        <v>88221</v>
      </c>
      <c r="BO192" s="5">
        <v>61545</v>
      </c>
      <c r="BP192" s="5">
        <v>59885</v>
      </c>
      <c r="BQ192" s="5">
        <v>64620</v>
      </c>
      <c r="BR192" s="5">
        <v>60617</v>
      </c>
      <c r="BS192" s="5">
        <v>64503</v>
      </c>
      <c r="BT192" s="5">
        <v>67555</v>
      </c>
      <c r="BU192" s="5">
        <v>62616</v>
      </c>
      <c r="BV192" s="5">
        <v>59526</v>
      </c>
      <c r="BW192" s="5">
        <v>49340</v>
      </c>
      <c r="BX192" s="5">
        <v>58200</v>
      </c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48">
        <f>SUM(BL192:BW192)</f>
        <v>785212</v>
      </c>
      <c r="CK192" s="10">
        <f t="shared" si="4"/>
        <v>82</v>
      </c>
      <c r="CL192" s="12">
        <f>CJ192/SUM(AZ192:BK192)*100-100</f>
        <v>1.8676311856526127</v>
      </c>
      <c r="CM192" s="6">
        <f>SUM(BX192:CI192)</f>
        <v>58200</v>
      </c>
      <c r="CN192" s="10">
        <f t="shared" si="5"/>
        <v>82</v>
      </c>
      <c r="CO192" s="149">
        <f>CM192/BL192*100-100</f>
        <v>-16.833380965990287</v>
      </c>
    </row>
    <row r="193" spans="1:93" ht="15">
      <c r="A193" s="14" t="s">
        <v>4</v>
      </c>
      <c r="B193" s="14" t="s">
        <v>5</v>
      </c>
      <c r="C193" s="7" t="s">
        <v>197</v>
      </c>
      <c r="D193" s="6">
        <v>8099</v>
      </c>
      <c r="E193" s="6">
        <v>7684</v>
      </c>
      <c r="F193" s="6">
        <v>8893</v>
      </c>
      <c r="G193" s="6">
        <v>12922</v>
      </c>
      <c r="H193" s="6">
        <v>8613</v>
      </c>
      <c r="I193" s="6">
        <v>8919</v>
      </c>
      <c r="J193" s="6">
        <v>9041</v>
      </c>
      <c r="K193" s="6">
        <v>14631</v>
      </c>
      <c r="L193" s="6">
        <v>10667</v>
      </c>
      <c r="M193" s="6">
        <v>12263</v>
      </c>
      <c r="N193" s="6">
        <v>18066</v>
      </c>
      <c r="O193" s="6">
        <v>12383</v>
      </c>
      <c r="P193" s="6">
        <v>14733</v>
      </c>
      <c r="Q193" s="6">
        <v>8568</v>
      </c>
      <c r="R193" s="6">
        <v>7334</v>
      </c>
      <c r="S193" s="6">
        <v>6997</v>
      </c>
      <c r="T193" s="6">
        <v>13821</v>
      </c>
      <c r="U193" s="6">
        <v>14718</v>
      </c>
      <c r="V193" s="6">
        <v>12743</v>
      </c>
      <c r="W193" s="6">
        <v>8410</v>
      </c>
      <c r="X193" s="6">
        <v>13444</v>
      </c>
      <c r="Y193" s="6">
        <v>8683</v>
      </c>
      <c r="Z193" s="6">
        <v>17753</v>
      </c>
      <c r="AA193" s="6">
        <v>14418</v>
      </c>
      <c r="AB193" s="6">
        <v>13465</v>
      </c>
      <c r="AC193" s="6">
        <v>15529</v>
      </c>
      <c r="AD193" s="6">
        <v>10502</v>
      </c>
      <c r="AE193" s="6">
        <v>7011</v>
      </c>
      <c r="AF193" s="6">
        <v>12706</v>
      </c>
      <c r="AG193" s="6">
        <v>20795</v>
      </c>
      <c r="AH193" s="6">
        <v>11042</v>
      </c>
      <c r="AI193" s="6">
        <v>11595</v>
      </c>
      <c r="AJ193" s="6">
        <v>8365</v>
      </c>
      <c r="AK193" s="6">
        <v>14133</v>
      </c>
      <c r="AL193" s="6">
        <v>9833</v>
      </c>
      <c r="AM193" s="6">
        <v>13440</v>
      </c>
      <c r="AN193" s="6">
        <v>29560</v>
      </c>
      <c r="AO193" s="6">
        <v>19849</v>
      </c>
      <c r="AP193" s="6">
        <v>14068</v>
      </c>
      <c r="AQ193" s="6">
        <v>10174</v>
      </c>
      <c r="AR193" s="6">
        <v>8830</v>
      </c>
      <c r="AS193" s="6">
        <v>9107</v>
      </c>
      <c r="AT193" s="6">
        <v>12466</v>
      </c>
      <c r="AU193" s="6">
        <v>8559</v>
      </c>
      <c r="AV193" s="6">
        <v>8642</v>
      </c>
      <c r="AW193" s="6">
        <v>15644</v>
      </c>
      <c r="AX193" s="6">
        <v>19003</v>
      </c>
      <c r="AY193" s="6">
        <v>30140</v>
      </c>
      <c r="AZ193" s="5">
        <v>12025</v>
      </c>
      <c r="BA193" s="5">
        <v>10967</v>
      </c>
      <c r="BB193" s="5">
        <v>15566</v>
      </c>
      <c r="BC193" s="5">
        <v>15442</v>
      </c>
      <c r="BD193" s="5">
        <v>10873</v>
      </c>
      <c r="BE193" s="5">
        <v>15151</v>
      </c>
      <c r="BF193" s="5">
        <v>10746</v>
      </c>
      <c r="BG193" s="5">
        <v>10957</v>
      </c>
      <c r="BH193" s="5">
        <v>9500</v>
      </c>
      <c r="BI193" s="5">
        <v>10580</v>
      </c>
      <c r="BJ193" s="5">
        <v>11073</v>
      </c>
      <c r="BK193" s="5">
        <v>8518</v>
      </c>
      <c r="BL193" s="5">
        <v>12318</v>
      </c>
      <c r="BM193" s="5">
        <v>18683</v>
      </c>
      <c r="BN193" s="5">
        <v>25580</v>
      </c>
      <c r="BO193" s="5">
        <v>18475</v>
      </c>
      <c r="BP193" s="5">
        <v>13009</v>
      </c>
      <c r="BQ193" s="5">
        <v>29428</v>
      </c>
      <c r="BR193" s="5">
        <v>21123</v>
      </c>
      <c r="BS193" s="5">
        <v>29823</v>
      </c>
      <c r="BT193" s="5">
        <v>19717</v>
      </c>
      <c r="BU193" s="5">
        <v>9960</v>
      </c>
      <c r="BV193" s="5">
        <v>6974</v>
      </c>
      <c r="BW193" s="5">
        <v>13562</v>
      </c>
      <c r="BX193" s="5">
        <v>11273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48">
        <f>SUM(BL193:BW193)</f>
        <v>218652</v>
      </c>
      <c r="CK193" s="10">
        <f t="shared" si="4"/>
        <v>105</v>
      </c>
      <c r="CL193" s="12">
        <f>CJ193/SUM(AZ193:BK193)*100-100</f>
        <v>54.635850577801676</v>
      </c>
      <c r="CM193" s="6">
        <f>SUM(BX193:CI193)</f>
        <v>11273</v>
      </c>
      <c r="CN193" s="10">
        <f t="shared" si="5"/>
        <v>105</v>
      </c>
      <c r="CO193" s="149">
        <f>CM193/BL193*100-100</f>
        <v>-8.4835200519564893</v>
      </c>
    </row>
    <row r="194" spans="1:93" ht="15">
      <c r="A194" s="14" t="s">
        <v>4</v>
      </c>
      <c r="B194" s="14" t="s">
        <v>5</v>
      </c>
      <c r="C194" s="7" t="s">
        <v>198</v>
      </c>
      <c r="D194" s="6">
        <v>68205</v>
      </c>
      <c r="E194" s="6">
        <v>89382</v>
      </c>
      <c r="F194" s="6">
        <v>123313</v>
      </c>
      <c r="G194" s="6">
        <v>109667</v>
      </c>
      <c r="H194" s="6">
        <v>131917</v>
      </c>
      <c r="I194" s="6">
        <v>177218</v>
      </c>
      <c r="J194" s="6">
        <v>182150</v>
      </c>
      <c r="K194" s="6">
        <v>107569</v>
      </c>
      <c r="L194" s="6">
        <v>91272</v>
      </c>
      <c r="M194" s="6">
        <v>113244</v>
      </c>
      <c r="N194" s="6">
        <v>138064</v>
      </c>
      <c r="O194" s="6">
        <v>80444</v>
      </c>
      <c r="P194" s="6">
        <v>94635</v>
      </c>
      <c r="Q194" s="6">
        <v>122322</v>
      </c>
      <c r="R194" s="6">
        <v>102756</v>
      </c>
      <c r="S194" s="6">
        <v>109230</v>
      </c>
      <c r="T194" s="6">
        <v>108689</v>
      </c>
      <c r="U194" s="6">
        <v>171597</v>
      </c>
      <c r="V194" s="6">
        <v>113481</v>
      </c>
      <c r="W194" s="6">
        <v>102812</v>
      </c>
      <c r="X194" s="6">
        <v>233115</v>
      </c>
      <c r="Y194" s="6">
        <v>89683</v>
      </c>
      <c r="Z194" s="6">
        <v>104228</v>
      </c>
      <c r="AA194" s="6">
        <v>91499</v>
      </c>
      <c r="AB194" s="6">
        <v>71103</v>
      </c>
      <c r="AC194" s="6">
        <v>167971</v>
      </c>
      <c r="AD194" s="6">
        <v>137224</v>
      </c>
      <c r="AE194" s="6">
        <v>95545</v>
      </c>
      <c r="AF194" s="6">
        <v>88535</v>
      </c>
      <c r="AG194" s="6">
        <v>100332</v>
      </c>
      <c r="AH194" s="6">
        <v>118833</v>
      </c>
      <c r="AI194" s="6">
        <v>154842</v>
      </c>
      <c r="AJ194" s="6">
        <v>113309</v>
      </c>
      <c r="AK194" s="6">
        <v>172375</v>
      </c>
      <c r="AL194" s="6">
        <v>136306</v>
      </c>
      <c r="AM194" s="6">
        <v>95301</v>
      </c>
      <c r="AN194" s="6">
        <v>73422</v>
      </c>
      <c r="AO194" s="6">
        <v>85756</v>
      </c>
      <c r="AP194" s="6">
        <v>177198</v>
      </c>
      <c r="AQ194" s="6">
        <v>113488</v>
      </c>
      <c r="AR194" s="6">
        <v>93502</v>
      </c>
      <c r="AS194" s="6">
        <v>110374</v>
      </c>
      <c r="AT194" s="6">
        <v>136723</v>
      </c>
      <c r="AU194" s="6">
        <v>159377</v>
      </c>
      <c r="AV194" s="6">
        <v>97026</v>
      </c>
      <c r="AW194" s="6">
        <v>102271</v>
      </c>
      <c r="AX194" s="6">
        <v>109241</v>
      </c>
      <c r="AY194" s="6">
        <v>182107</v>
      </c>
      <c r="AZ194" s="5">
        <v>84103</v>
      </c>
      <c r="BA194" s="5">
        <v>130322</v>
      </c>
      <c r="BB194" s="5">
        <v>150492</v>
      </c>
      <c r="BC194" s="5">
        <v>131275</v>
      </c>
      <c r="BD194" s="5">
        <v>259469</v>
      </c>
      <c r="BE194" s="5">
        <v>191932</v>
      </c>
      <c r="BF194" s="5">
        <v>233781</v>
      </c>
      <c r="BG194" s="5">
        <v>259941</v>
      </c>
      <c r="BH194" s="5">
        <v>319518</v>
      </c>
      <c r="BI194" s="5">
        <v>337601</v>
      </c>
      <c r="BJ194" s="5">
        <v>337654</v>
      </c>
      <c r="BK194" s="5">
        <v>365697</v>
      </c>
      <c r="BL194" s="5">
        <v>247726</v>
      </c>
      <c r="BM194" s="5">
        <v>296836</v>
      </c>
      <c r="BN194" s="5">
        <v>313740</v>
      </c>
      <c r="BO194" s="5">
        <v>264377</v>
      </c>
      <c r="BP194" s="5">
        <v>290220</v>
      </c>
      <c r="BQ194" s="5">
        <v>293204</v>
      </c>
      <c r="BR194" s="5">
        <v>241020</v>
      </c>
      <c r="BS194" s="5">
        <v>253147</v>
      </c>
      <c r="BT194" s="5">
        <v>243489</v>
      </c>
      <c r="BU194" s="5">
        <v>326213</v>
      </c>
      <c r="BV194" s="5">
        <v>245830</v>
      </c>
      <c r="BW194" s="5">
        <v>213643</v>
      </c>
      <c r="BX194" s="5">
        <v>245366</v>
      </c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48">
        <f>SUM(BL194:BW194)</f>
        <v>3229445</v>
      </c>
      <c r="CK194" s="10">
        <f t="shared" si="4"/>
        <v>54</v>
      </c>
      <c r="CL194" s="12">
        <f>CJ194/SUM(AZ194:BK194)*100-100</f>
        <v>15.263840730105983</v>
      </c>
      <c r="CM194" s="6">
        <f>SUM(BX194:CI194)</f>
        <v>245366</v>
      </c>
      <c r="CN194" s="10">
        <f t="shared" si="5"/>
        <v>54</v>
      </c>
      <c r="CO194" s="149">
        <f>CM194/BL194*100-100</f>
        <v>-0.95266544488669069</v>
      </c>
    </row>
    <row r="195" spans="1:93" ht="15">
      <c r="A195" s="14" t="s">
        <v>4</v>
      </c>
      <c r="B195" s="14" t="s">
        <v>5</v>
      </c>
      <c r="C195" s="7" t="s">
        <v>199</v>
      </c>
      <c r="D195" s="6">
        <v>102148</v>
      </c>
      <c r="E195" s="6">
        <v>106979</v>
      </c>
      <c r="F195" s="6">
        <v>112985</v>
      </c>
      <c r="G195" s="6">
        <v>116647</v>
      </c>
      <c r="H195" s="6">
        <v>113162</v>
      </c>
      <c r="I195" s="6">
        <v>113399</v>
      </c>
      <c r="J195" s="6">
        <v>126916</v>
      </c>
      <c r="K195" s="6">
        <v>113176</v>
      </c>
      <c r="L195" s="6">
        <v>105114</v>
      </c>
      <c r="M195" s="6">
        <v>123556</v>
      </c>
      <c r="N195" s="6">
        <v>107899</v>
      </c>
      <c r="O195" s="6">
        <v>107135</v>
      </c>
      <c r="P195" s="6">
        <v>191299</v>
      </c>
      <c r="Q195" s="6">
        <v>86973</v>
      </c>
      <c r="R195" s="6">
        <v>121276</v>
      </c>
      <c r="S195" s="6">
        <v>97520</v>
      </c>
      <c r="T195" s="6">
        <v>109047</v>
      </c>
      <c r="U195" s="6">
        <v>80674</v>
      </c>
      <c r="V195" s="6">
        <v>129789</v>
      </c>
      <c r="W195" s="6">
        <v>116780</v>
      </c>
      <c r="X195" s="6">
        <v>113743</v>
      </c>
      <c r="Y195" s="6">
        <v>145844</v>
      </c>
      <c r="Z195" s="6">
        <v>135319</v>
      </c>
      <c r="AA195" s="6">
        <v>122090</v>
      </c>
      <c r="AB195" s="6">
        <v>102243</v>
      </c>
      <c r="AC195" s="6">
        <v>102073</v>
      </c>
      <c r="AD195" s="6">
        <v>103818</v>
      </c>
      <c r="AE195" s="6">
        <v>85702</v>
      </c>
      <c r="AF195" s="6">
        <v>82292</v>
      </c>
      <c r="AG195" s="6">
        <v>83351</v>
      </c>
      <c r="AH195" s="6">
        <v>491076</v>
      </c>
      <c r="AI195" s="6">
        <v>84509</v>
      </c>
      <c r="AJ195" s="6">
        <v>101455</v>
      </c>
      <c r="AK195" s="6">
        <v>94530</v>
      </c>
      <c r="AL195" s="6">
        <v>90629</v>
      </c>
      <c r="AM195" s="6">
        <v>113909</v>
      </c>
      <c r="AN195" s="6">
        <v>73556</v>
      </c>
      <c r="AO195" s="6">
        <v>90478</v>
      </c>
      <c r="AP195" s="6">
        <v>105359</v>
      </c>
      <c r="AQ195" s="6">
        <v>128109</v>
      </c>
      <c r="AR195" s="6">
        <v>92244</v>
      </c>
      <c r="AS195" s="6">
        <v>99510</v>
      </c>
      <c r="AT195" s="6">
        <v>110105</v>
      </c>
      <c r="AU195" s="6">
        <v>106639</v>
      </c>
      <c r="AV195" s="6">
        <v>156704</v>
      </c>
      <c r="AW195" s="6">
        <v>114840</v>
      </c>
      <c r="AX195" s="6">
        <v>131009</v>
      </c>
      <c r="AY195" s="6">
        <v>122625</v>
      </c>
      <c r="AZ195" s="5">
        <v>125688</v>
      </c>
      <c r="BA195" s="5">
        <v>103664</v>
      </c>
      <c r="BB195" s="5">
        <v>129753</v>
      </c>
      <c r="BC195" s="5">
        <v>69087</v>
      </c>
      <c r="BD195" s="5">
        <v>102570</v>
      </c>
      <c r="BE195" s="5">
        <v>112991</v>
      </c>
      <c r="BF195" s="5">
        <v>119987</v>
      </c>
      <c r="BG195" s="5">
        <v>114556</v>
      </c>
      <c r="BH195" s="5">
        <v>113459</v>
      </c>
      <c r="BI195" s="5">
        <v>97437</v>
      </c>
      <c r="BJ195" s="5">
        <v>150931</v>
      </c>
      <c r="BK195" s="5">
        <v>136828</v>
      </c>
      <c r="BL195" s="5">
        <v>102689</v>
      </c>
      <c r="BM195" s="5">
        <v>78804</v>
      </c>
      <c r="BN195" s="5">
        <v>122493</v>
      </c>
      <c r="BO195" s="5">
        <v>78685</v>
      </c>
      <c r="BP195" s="5">
        <v>76259</v>
      </c>
      <c r="BQ195" s="5">
        <v>97650</v>
      </c>
      <c r="BR195" s="5">
        <v>104798</v>
      </c>
      <c r="BS195" s="5">
        <v>105014</v>
      </c>
      <c r="BT195" s="5">
        <v>155455</v>
      </c>
      <c r="BU195" s="5">
        <v>124590</v>
      </c>
      <c r="BV195" s="5">
        <v>104325</v>
      </c>
      <c r="BW195" s="5">
        <v>121221</v>
      </c>
      <c r="BX195" s="5">
        <v>94673</v>
      </c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48">
        <f>SUM(BL195:BW195)</f>
        <v>1271983</v>
      </c>
      <c r="CK195" s="10">
        <f t="shared" ref="CK195:CK258" si="6">RANK(CJ195,CJ$2:CJ$263,0)</f>
        <v>66</v>
      </c>
      <c r="CL195" s="12">
        <f>CJ195/SUM(AZ195:BK195)*100-100</f>
        <v>-7.6232197078908399</v>
      </c>
      <c r="CM195" s="6">
        <f>SUM(BX195:CI195)</f>
        <v>94673</v>
      </c>
      <c r="CN195" s="10">
        <f t="shared" ref="CN195:CN258" si="7">CK195</f>
        <v>66</v>
      </c>
      <c r="CO195" s="149">
        <f>CM195/BL195*100-100</f>
        <v>-7.8060941288745624</v>
      </c>
    </row>
    <row r="196" spans="1:93" ht="15">
      <c r="A196" s="14" t="s">
        <v>4</v>
      </c>
      <c r="B196" s="14" t="s">
        <v>5</v>
      </c>
      <c r="C196" s="7" t="s">
        <v>200</v>
      </c>
      <c r="D196" s="6">
        <v>4242</v>
      </c>
      <c r="E196" s="6">
        <v>5617</v>
      </c>
      <c r="F196" s="6">
        <v>5922</v>
      </c>
      <c r="G196" s="6">
        <v>5359</v>
      </c>
      <c r="H196" s="6">
        <v>5934</v>
      </c>
      <c r="I196" s="6">
        <v>4274</v>
      </c>
      <c r="J196" s="6">
        <v>4355</v>
      </c>
      <c r="K196" s="6">
        <v>3592</v>
      </c>
      <c r="L196" s="6">
        <v>5015</v>
      </c>
      <c r="M196" s="6">
        <v>6872</v>
      </c>
      <c r="N196" s="6">
        <v>4446</v>
      </c>
      <c r="O196" s="6">
        <v>4127</v>
      </c>
      <c r="P196" s="6">
        <v>3184</v>
      </c>
      <c r="Q196" s="6">
        <v>5483</v>
      </c>
      <c r="R196" s="6">
        <v>4401</v>
      </c>
      <c r="S196" s="6">
        <v>5189</v>
      </c>
      <c r="T196" s="6">
        <v>3236</v>
      </c>
      <c r="U196" s="6">
        <v>3216</v>
      </c>
      <c r="V196" s="6">
        <v>4633</v>
      </c>
      <c r="W196" s="6">
        <v>4167</v>
      </c>
      <c r="X196" s="6">
        <v>5831</v>
      </c>
      <c r="Y196" s="6">
        <v>4901</v>
      </c>
      <c r="Z196" s="6">
        <v>7173</v>
      </c>
      <c r="AA196" s="6">
        <v>5051</v>
      </c>
      <c r="AB196" s="6">
        <v>3699</v>
      </c>
      <c r="AC196" s="6">
        <v>3714</v>
      </c>
      <c r="AD196" s="6">
        <v>4156</v>
      </c>
      <c r="AE196" s="6">
        <v>2176</v>
      </c>
      <c r="AF196" s="6">
        <v>3112</v>
      </c>
      <c r="AG196" s="6">
        <v>3848</v>
      </c>
      <c r="AH196" s="6">
        <v>2653</v>
      </c>
      <c r="AI196" s="6">
        <v>2875</v>
      </c>
      <c r="AJ196" s="6">
        <v>3059</v>
      </c>
      <c r="AK196" s="6">
        <v>3754</v>
      </c>
      <c r="AL196" s="6">
        <v>4254</v>
      </c>
      <c r="AM196" s="6">
        <v>2683</v>
      </c>
      <c r="AN196" s="6">
        <v>2452</v>
      </c>
      <c r="AO196" s="6">
        <v>3657</v>
      </c>
      <c r="AP196" s="6">
        <v>4425</v>
      </c>
      <c r="AQ196" s="6">
        <v>4516</v>
      </c>
      <c r="AR196" s="6">
        <v>3335</v>
      </c>
      <c r="AS196" s="6">
        <v>3868</v>
      </c>
      <c r="AT196" s="6">
        <v>4897</v>
      </c>
      <c r="AU196" s="6">
        <v>3714</v>
      </c>
      <c r="AV196" s="6">
        <v>4004</v>
      </c>
      <c r="AW196" s="6">
        <v>3853</v>
      </c>
      <c r="AX196" s="6">
        <v>5654</v>
      </c>
      <c r="AY196" s="6">
        <v>4459</v>
      </c>
      <c r="AZ196" s="5">
        <v>4054</v>
      </c>
      <c r="BA196" s="5">
        <v>5160</v>
      </c>
      <c r="BB196" s="5">
        <v>7105</v>
      </c>
      <c r="BC196" s="5">
        <v>6890</v>
      </c>
      <c r="BD196" s="5">
        <v>8529</v>
      </c>
      <c r="BE196" s="5">
        <v>15690</v>
      </c>
      <c r="BF196" s="5">
        <v>29636</v>
      </c>
      <c r="BG196" s="5">
        <v>37567</v>
      </c>
      <c r="BH196" s="5">
        <v>53150</v>
      </c>
      <c r="BI196" s="5">
        <v>43197</v>
      </c>
      <c r="BJ196" s="5">
        <v>57966</v>
      </c>
      <c r="BK196" s="5">
        <v>54282</v>
      </c>
      <c r="BL196" s="5">
        <v>42408</v>
      </c>
      <c r="BM196" s="5">
        <v>58764</v>
      </c>
      <c r="BN196" s="5">
        <v>69046</v>
      </c>
      <c r="BO196" s="5">
        <v>60205</v>
      </c>
      <c r="BP196" s="5">
        <v>67969</v>
      </c>
      <c r="BQ196" s="5">
        <v>72698</v>
      </c>
      <c r="BR196" s="5">
        <v>53964</v>
      </c>
      <c r="BS196" s="5">
        <v>55960</v>
      </c>
      <c r="BT196" s="5">
        <v>53923</v>
      </c>
      <c r="BU196" s="5">
        <v>55283</v>
      </c>
      <c r="BV196" s="5">
        <v>63202</v>
      </c>
      <c r="BW196" s="5">
        <v>60598</v>
      </c>
      <c r="BX196" s="5">
        <v>44306</v>
      </c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48">
        <f>SUM(BL196:BW196)</f>
        <v>714020</v>
      </c>
      <c r="CK196" s="10">
        <f t="shared" si="6"/>
        <v>85</v>
      </c>
      <c r="CL196" s="12">
        <f>CJ196/SUM(AZ196:BK196)*100-100</f>
        <v>120.90425893956552</v>
      </c>
      <c r="CM196" s="6">
        <f>SUM(BX196:CI196)</f>
        <v>44306</v>
      </c>
      <c r="CN196" s="10">
        <f t="shared" si="7"/>
        <v>85</v>
      </c>
      <c r="CO196" s="149">
        <f>CM196/BL196*100-100</f>
        <v>4.4755706470477321</v>
      </c>
    </row>
    <row r="197" spans="1:93" ht="17.25" hidden="1" customHeight="1">
      <c r="A197" s="14" t="s">
        <v>4</v>
      </c>
      <c r="B197" s="14" t="s">
        <v>5</v>
      </c>
      <c r="C197" s="7" t="s">
        <v>201</v>
      </c>
      <c r="D197" s="10">
        <v>283</v>
      </c>
      <c r="E197" s="10">
        <v>190</v>
      </c>
      <c r="F197" s="10">
        <v>21</v>
      </c>
      <c r="G197" s="10">
        <v>84</v>
      </c>
      <c r="H197" s="10">
        <v>174</v>
      </c>
      <c r="I197" s="10">
        <v>201</v>
      </c>
      <c r="J197" s="10">
        <v>472</v>
      </c>
      <c r="K197" s="10">
        <v>66</v>
      </c>
      <c r="L197" s="10">
        <v>66</v>
      </c>
      <c r="M197" s="10">
        <v>802</v>
      </c>
      <c r="N197" s="10">
        <v>180</v>
      </c>
      <c r="O197" s="10">
        <v>120</v>
      </c>
      <c r="P197" s="10">
        <v>34</v>
      </c>
      <c r="Q197" s="10">
        <v>139</v>
      </c>
      <c r="R197" s="10">
        <v>139</v>
      </c>
      <c r="S197" s="10">
        <v>114</v>
      </c>
      <c r="T197" s="10">
        <v>92</v>
      </c>
      <c r="U197" s="10">
        <v>63</v>
      </c>
      <c r="V197" s="10">
        <v>124</v>
      </c>
      <c r="W197" s="10">
        <v>40</v>
      </c>
      <c r="X197" s="10">
        <v>110</v>
      </c>
      <c r="Y197" s="10">
        <v>113</v>
      </c>
      <c r="Z197" s="10">
        <v>73</v>
      </c>
      <c r="AA197" s="10">
        <v>76</v>
      </c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48">
        <f>SUM(BL197:BW197)</f>
        <v>0</v>
      </c>
      <c r="CK197" s="10">
        <f t="shared" si="6"/>
        <v>235</v>
      </c>
      <c r="CL197" s="12" t="e">
        <f>CJ197/SUM(AZ197:BK197)*100-100</f>
        <v>#DIV/0!</v>
      </c>
      <c r="CM197" s="6">
        <f>SUM(BX197:CI197)</f>
        <v>0</v>
      </c>
      <c r="CN197" s="10">
        <f t="shared" si="7"/>
        <v>235</v>
      </c>
      <c r="CO197" s="149" t="e">
        <f>CM197/BL197*100-100</f>
        <v>#DIV/0!</v>
      </c>
    </row>
    <row r="198" spans="1:93" ht="15">
      <c r="A198" s="14" t="s">
        <v>4</v>
      </c>
      <c r="B198" s="14" t="s">
        <v>5</v>
      </c>
      <c r="C198" s="7" t="s">
        <v>202</v>
      </c>
      <c r="D198" s="6">
        <v>1520794</v>
      </c>
      <c r="E198" s="6">
        <v>1387079</v>
      </c>
      <c r="F198" s="6">
        <v>1543658</v>
      </c>
      <c r="G198" s="6">
        <v>1560815</v>
      </c>
      <c r="H198" s="6">
        <v>1379424</v>
      </c>
      <c r="I198" s="6">
        <v>1420403</v>
      </c>
      <c r="J198" s="6">
        <v>1374864</v>
      </c>
      <c r="K198" s="6">
        <v>1515238</v>
      </c>
      <c r="L198" s="6">
        <v>1414647</v>
      </c>
      <c r="M198" s="6">
        <v>1496738</v>
      </c>
      <c r="N198" s="6">
        <v>1462920</v>
      </c>
      <c r="O198" s="6">
        <v>1183054</v>
      </c>
      <c r="P198" s="6">
        <v>1387588</v>
      </c>
      <c r="Q198" s="6">
        <v>1343704</v>
      </c>
      <c r="R198" s="6">
        <v>1386116</v>
      </c>
      <c r="S198" s="6">
        <v>1466047</v>
      </c>
      <c r="T198" s="6">
        <v>1736449</v>
      </c>
      <c r="U198" s="6">
        <v>1299495</v>
      </c>
      <c r="V198" s="6">
        <v>1546245</v>
      </c>
      <c r="W198" s="6">
        <v>1227464</v>
      </c>
      <c r="X198" s="6">
        <v>1510495</v>
      </c>
      <c r="Y198" s="6">
        <v>1423788</v>
      </c>
      <c r="Z198" s="6">
        <v>1503573</v>
      </c>
      <c r="AA198" s="6">
        <v>1421903</v>
      </c>
      <c r="AB198" s="6">
        <v>1561608</v>
      </c>
      <c r="AC198" s="6">
        <v>1834001</v>
      </c>
      <c r="AD198" s="6">
        <v>1820644</v>
      </c>
      <c r="AE198" s="6">
        <v>1105535</v>
      </c>
      <c r="AF198" s="6">
        <v>1187748</v>
      </c>
      <c r="AG198" s="6">
        <v>1521771</v>
      </c>
      <c r="AH198" s="6">
        <v>1660697</v>
      </c>
      <c r="AI198" s="6">
        <v>1223004</v>
      </c>
      <c r="AJ198" s="6">
        <v>1433344</v>
      </c>
      <c r="AK198" s="6">
        <v>1493628</v>
      </c>
      <c r="AL198" s="6">
        <v>1452922</v>
      </c>
      <c r="AM198" s="6">
        <v>1479451</v>
      </c>
      <c r="AN198" s="6">
        <v>1421089</v>
      </c>
      <c r="AO198" s="6">
        <v>1518090</v>
      </c>
      <c r="AP198" s="6">
        <v>1739475</v>
      </c>
      <c r="AQ198" s="6">
        <v>1595022</v>
      </c>
      <c r="AR198" s="6">
        <v>1484095</v>
      </c>
      <c r="AS198" s="6">
        <v>1514676</v>
      </c>
      <c r="AT198" s="6">
        <v>1553460</v>
      </c>
      <c r="AU198" s="6">
        <v>1251884</v>
      </c>
      <c r="AV198" s="6">
        <v>1468543</v>
      </c>
      <c r="AW198" s="6">
        <v>1761482</v>
      </c>
      <c r="AX198" s="6">
        <v>1687788</v>
      </c>
      <c r="AY198" s="6">
        <v>1737170</v>
      </c>
      <c r="AZ198" s="5">
        <v>1537884</v>
      </c>
      <c r="BA198" s="5">
        <v>1816469</v>
      </c>
      <c r="BB198" s="5">
        <v>1645131</v>
      </c>
      <c r="BC198" s="5">
        <v>1540234</v>
      </c>
      <c r="BD198" s="5">
        <v>1853029</v>
      </c>
      <c r="BE198" s="5">
        <v>1907337</v>
      </c>
      <c r="BF198" s="5">
        <v>1652030</v>
      </c>
      <c r="BG198" s="5">
        <v>1778537</v>
      </c>
      <c r="BH198" s="5">
        <v>2042357</v>
      </c>
      <c r="BI198" s="5">
        <v>1892136</v>
      </c>
      <c r="BJ198" s="5">
        <v>1895586</v>
      </c>
      <c r="BK198" s="5">
        <v>1966193</v>
      </c>
      <c r="BL198" s="5">
        <v>1591474</v>
      </c>
      <c r="BM198" s="5">
        <v>1959507</v>
      </c>
      <c r="BN198" s="5">
        <v>1942838</v>
      </c>
      <c r="BO198" s="5">
        <v>1693545</v>
      </c>
      <c r="BP198" s="5">
        <v>1585279</v>
      </c>
      <c r="BQ198" s="5">
        <v>1589617</v>
      </c>
      <c r="BR198" s="5">
        <v>1582224</v>
      </c>
      <c r="BS198" s="5">
        <v>1457226</v>
      </c>
      <c r="BT198" s="5">
        <v>1769088</v>
      </c>
      <c r="BU198" s="5">
        <v>1645615</v>
      </c>
      <c r="BV198" s="5">
        <v>1788226</v>
      </c>
      <c r="BW198" s="5">
        <v>1831074</v>
      </c>
      <c r="BX198" s="5">
        <v>1514936</v>
      </c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48">
        <f>SUM(BL198:BW198)</f>
        <v>20435713</v>
      </c>
      <c r="CK198" s="10">
        <f t="shared" si="6"/>
        <v>18</v>
      </c>
      <c r="CL198" s="12">
        <f>CJ198/SUM(AZ198:BK198)*100-100</f>
        <v>-5.0690477222406543</v>
      </c>
      <c r="CM198" s="6">
        <f>SUM(BX198:CI198)</f>
        <v>1514936</v>
      </c>
      <c r="CN198" s="10">
        <f t="shared" si="7"/>
        <v>18</v>
      </c>
      <c r="CO198" s="149">
        <f>CM198/BL198*100-100</f>
        <v>-4.8092523032107266</v>
      </c>
    </row>
    <row r="199" spans="1:93" ht="15">
      <c r="A199" s="14" t="s">
        <v>4</v>
      </c>
      <c r="B199" s="14" t="s">
        <v>5</v>
      </c>
      <c r="C199" s="7" t="s">
        <v>203</v>
      </c>
      <c r="D199" s="6">
        <v>79390</v>
      </c>
      <c r="E199" s="6">
        <v>135783</v>
      </c>
      <c r="F199" s="6">
        <v>128872</v>
      </c>
      <c r="G199" s="6">
        <v>91614</v>
      </c>
      <c r="H199" s="6">
        <v>82046</v>
      </c>
      <c r="I199" s="6">
        <v>106224</v>
      </c>
      <c r="J199" s="6">
        <v>125346</v>
      </c>
      <c r="K199" s="6">
        <v>112414</v>
      </c>
      <c r="L199" s="6">
        <v>87507</v>
      </c>
      <c r="M199" s="6">
        <v>121470</v>
      </c>
      <c r="N199" s="6">
        <v>102257</v>
      </c>
      <c r="O199" s="6">
        <v>103144</v>
      </c>
      <c r="P199" s="6">
        <v>101070</v>
      </c>
      <c r="Q199" s="6">
        <v>81327</v>
      </c>
      <c r="R199" s="6">
        <v>80685</v>
      </c>
      <c r="S199" s="6">
        <v>94966</v>
      </c>
      <c r="T199" s="6">
        <v>89481</v>
      </c>
      <c r="U199" s="6">
        <v>75624</v>
      </c>
      <c r="V199" s="6">
        <v>92094</v>
      </c>
      <c r="W199" s="6">
        <v>187637</v>
      </c>
      <c r="X199" s="6">
        <v>127823</v>
      </c>
      <c r="Y199" s="6">
        <v>162746</v>
      </c>
      <c r="Z199" s="6">
        <v>200106</v>
      </c>
      <c r="AA199" s="6">
        <v>149981</v>
      </c>
      <c r="AB199" s="6">
        <v>155582</v>
      </c>
      <c r="AC199" s="6">
        <v>73876</v>
      </c>
      <c r="AD199" s="6">
        <v>74943</v>
      </c>
      <c r="AE199" s="6">
        <v>65487</v>
      </c>
      <c r="AF199" s="6">
        <v>55167</v>
      </c>
      <c r="AG199" s="6">
        <v>71644</v>
      </c>
      <c r="AH199" s="6">
        <v>95159</v>
      </c>
      <c r="AI199" s="6">
        <v>65896</v>
      </c>
      <c r="AJ199" s="6">
        <v>76649</v>
      </c>
      <c r="AK199" s="6">
        <v>87658</v>
      </c>
      <c r="AL199" s="6">
        <v>94625</v>
      </c>
      <c r="AM199" s="6">
        <v>107515</v>
      </c>
      <c r="AN199" s="6">
        <v>124363</v>
      </c>
      <c r="AO199" s="6">
        <v>81835</v>
      </c>
      <c r="AP199" s="6">
        <v>97450</v>
      </c>
      <c r="AQ199" s="6">
        <v>98609</v>
      </c>
      <c r="AR199" s="6">
        <v>69880</v>
      </c>
      <c r="AS199" s="6">
        <v>73222</v>
      </c>
      <c r="AT199" s="6">
        <v>74677</v>
      </c>
      <c r="AU199" s="6">
        <v>61731</v>
      </c>
      <c r="AV199" s="6">
        <v>74892</v>
      </c>
      <c r="AW199" s="6">
        <v>85313</v>
      </c>
      <c r="AX199" s="6">
        <v>93392</v>
      </c>
      <c r="AY199" s="6">
        <v>77406</v>
      </c>
      <c r="AZ199" s="5">
        <v>65213</v>
      </c>
      <c r="BA199" s="5">
        <v>75831</v>
      </c>
      <c r="BB199" s="5">
        <v>90234</v>
      </c>
      <c r="BC199" s="5">
        <v>65961</v>
      </c>
      <c r="BD199" s="5">
        <v>91107</v>
      </c>
      <c r="BE199" s="5">
        <v>79123</v>
      </c>
      <c r="BF199" s="5">
        <v>87365</v>
      </c>
      <c r="BG199" s="5">
        <v>102410</v>
      </c>
      <c r="BH199" s="5">
        <v>123902</v>
      </c>
      <c r="BI199" s="5">
        <v>86572</v>
      </c>
      <c r="BJ199" s="5">
        <v>120625</v>
      </c>
      <c r="BK199" s="5">
        <v>115801</v>
      </c>
      <c r="BL199" s="5">
        <v>88868</v>
      </c>
      <c r="BM199" s="5">
        <v>101248</v>
      </c>
      <c r="BN199" s="5">
        <v>103096</v>
      </c>
      <c r="BO199" s="5">
        <v>81775</v>
      </c>
      <c r="BP199" s="5">
        <v>78467</v>
      </c>
      <c r="BQ199" s="5">
        <v>91583</v>
      </c>
      <c r="BR199" s="5">
        <v>97495</v>
      </c>
      <c r="BS199" s="5">
        <v>88113</v>
      </c>
      <c r="BT199" s="5">
        <v>100960</v>
      </c>
      <c r="BU199" s="5">
        <v>104939</v>
      </c>
      <c r="BV199" s="5">
        <v>103812</v>
      </c>
      <c r="BW199" s="5">
        <v>84371</v>
      </c>
      <c r="BX199" s="5">
        <v>70079</v>
      </c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48">
        <f>SUM(BL199:BW199)</f>
        <v>1124727</v>
      </c>
      <c r="CK199" s="10">
        <f t="shared" si="6"/>
        <v>70</v>
      </c>
      <c r="CL199" s="12">
        <f>CJ199/SUM(AZ199:BK199)*100-100</f>
        <v>1.8641590227361604</v>
      </c>
      <c r="CM199" s="6">
        <f>SUM(BX199:CI199)</f>
        <v>70079</v>
      </c>
      <c r="CN199" s="10">
        <f t="shared" si="7"/>
        <v>70</v>
      </c>
      <c r="CO199" s="149">
        <f>CM199/BL199*100-100</f>
        <v>-21.142593509474722</v>
      </c>
    </row>
    <row r="200" spans="1:93" ht="15">
      <c r="A200" s="14" t="s">
        <v>4</v>
      </c>
      <c r="B200" s="14" t="s">
        <v>5</v>
      </c>
      <c r="C200" s="7" t="s">
        <v>204</v>
      </c>
      <c r="D200" s="6">
        <v>2483</v>
      </c>
      <c r="E200" s="6">
        <v>3911</v>
      </c>
      <c r="F200" s="6">
        <v>3446</v>
      </c>
      <c r="G200" s="6">
        <v>1840</v>
      </c>
      <c r="H200" s="6">
        <v>1945</v>
      </c>
      <c r="I200" s="6">
        <v>1510</v>
      </c>
      <c r="J200" s="6">
        <v>1168</v>
      </c>
      <c r="K200" s="6">
        <v>1489</v>
      </c>
      <c r="L200" s="6">
        <v>2198</v>
      </c>
      <c r="M200" s="6">
        <v>1639</v>
      </c>
      <c r="N200" s="6">
        <v>2166</v>
      </c>
      <c r="O200" s="6">
        <v>5728</v>
      </c>
      <c r="P200" s="6">
        <v>1060</v>
      </c>
      <c r="Q200" s="6">
        <v>1358</v>
      </c>
      <c r="R200" s="6">
        <v>2505</v>
      </c>
      <c r="S200" s="6">
        <v>3209</v>
      </c>
      <c r="T200" s="6">
        <v>2919</v>
      </c>
      <c r="U200" s="6">
        <v>1825</v>
      </c>
      <c r="V200" s="6">
        <v>1530</v>
      </c>
      <c r="W200" s="6">
        <v>1303</v>
      </c>
      <c r="X200" s="6">
        <v>1302</v>
      </c>
      <c r="Y200" s="6">
        <v>1452</v>
      </c>
      <c r="Z200" s="6">
        <v>1120</v>
      </c>
      <c r="AA200" s="6">
        <v>1425</v>
      </c>
      <c r="AB200" s="6">
        <v>1207</v>
      </c>
      <c r="AC200" s="6">
        <v>1255</v>
      </c>
      <c r="AD200" s="6">
        <v>1841</v>
      </c>
      <c r="AE200" s="6">
        <v>4234</v>
      </c>
      <c r="AF200" s="6">
        <v>5015</v>
      </c>
      <c r="AG200" s="6">
        <v>5162</v>
      </c>
      <c r="AH200" s="6">
        <v>13450</v>
      </c>
      <c r="AI200" s="6">
        <v>8140</v>
      </c>
      <c r="AJ200" s="6">
        <v>3656</v>
      </c>
      <c r="AK200" s="6">
        <v>2052</v>
      </c>
      <c r="AL200" s="6">
        <v>2146</v>
      </c>
      <c r="AM200" s="6">
        <v>2119</v>
      </c>
      <c r="AN200" s="6">
        <v>1509</v>
      </c>
      <c r="AO200" s="6">
        <v>1324</v>
      </c>
      <c r="AP200" s="6">
        <v>2183</v>
      </c>
      <c r="AQ200" s="6">
        <v>1890</v>
      </c>
      <c r="AR200" s="6">
        <v>1959</v>
      </c>
      <c r="AS200" s="6">
        <v>2134</v>
      </c>
      <c r="AT200" s="6">
        <v>3039</v>
      </c>
      <c r="AU200" s="6">
        <v>965</v>
      </c>
      <c r="AV200" s="6">
        <v>1318</v>
      </c>
      <c r="AW200" s="6">
        <v>1341</v>
      </c>
      <c r="AX200" s="6">
        <v>2029</v>
      </c>
      <c r="AY200" s="6">
        <v>8135</v>
      </c>
      <c r="AZ200" s="5">
        <v>1462</v>
      </c>
      <c r="BA200" s="5">
        <v>1905</v>
      </c>
      <c r="BB200" s="5">
        <v>2192</v>
      </c>
      <c r="BC200" s="5">
        <v>2004</v>
      </c>
      <c r="BD200" s="5">
        <v>3103</v>
      </c>
      <c r="BE200" s="5">
        <v>7174</v>
      </c>
      <c r="BF200" s="5">
        <v>2122</v>
      </c>
      <c r="BG200" s="5">
        <v>2711</v>
      </c>
      <c r="BH200" s="5">
        <v>4121</v>
      </c>
      <c r="BI200" s="5">
        <v>3532</v>
      </c>
      <c r="BJ200" s="5">
        <v>2765</v>
      </c>
      <c r="BK200" s="5">
        <v>3003</v>
      </c>
      <c r="BL200" s="5">
        <v>2083</v>
      </c>
      <c r="BM200" s="5">
        <v>3364</v>
      </c>
      <c r="BN200" s="5">
        <v>2019</v>
      </c>
      <c r="BO200" s="5">
        <v>2530</v>
      </c>
      <c r="BP200" s="5">
        <v>2830</v>
      </c>
      <c r="BQ200" s="5">
        <v>4078</v>
      </c>
      <c r="BR200" s="5">
        <v>3575</v>
      </c>
      <c r="BS200" s="5">
        <v>3398</v>
      </c>
      <c r="BT200" s="5">
        <v>2309</v>
      </c>
      <c r="BU200" s="5">
        <v>2637</v>
      </c>
      <c r="BV200" s="5">
        <v>10354</v>
      </c>
      <c r="BW200" s="5">
        <v>8529</v>
      </c>
      <c r="BX200" s="5">
        <v>2550</v>
      </c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48">
        <f>SUM(BL200:BW200)</f>
        <v>47706</v>
      </c>
      <c r="CK200" s="10">
        <f t="shared" si="6"/>
        <v>151</v>
      </c>
      <c r="CL200" s="12">
        <f>CJ200/SUM(AZ200:BK200)*100-100</f>
        <v>32.171552058513868</v>
      </c>
      <c r="CM200" s="6">
        <f>SUM(BX200:CI200)</f>
        <v>2550</v>
      </c>
      <c r="CN200" s="10">
        <f t="shared" si="7"/>
        <v>151</v>
      </c>
      <c r="CO200" s="149">
        <f>CM200/BL200*100-100</f>
        <v>22.419587133941434</v>
      </c>
    </row>
    <row r="201" spans="1:93" ht="15">
      <c r="A201" s="14" t="s">
        <v>4</v>
      </c>
      <c r="B201" s="14" t="s">
        <v>5</v>
      </c>
      <c r="C201" s="7" t="s">
        <v>205</v>
      </c>
      <c r="D201" s="6">
        <v>58776</v>
      </c>
      <c r="E201" s="6">
        <v>71264</v>
      </c>
      <c r="F201" s="6">
        <v>64034</v>
      </c>
      <c r="G201" s="6">
        <v>56197</v>
      </c>
      <c r="H201" s="6">
        <v>53339</v>
      </c>
      <c r="I201" s="6">
        <v>63042</v>
      </c>
      <c r="J201" s="6">
        <v>70450</v>
      </c>
      <c r="K201" s="6">
        <v>60290</v>
      </c>
      <c r="L201" s="6">
        <v>66423</v>
      </c>
      <c r="M201" s="6">
        <v>71038</v>
      </c>
      <c r="N201" s="6">
        <v>65414</v>
      </c>
      <c r="O201" s="6">
        <v>59647</v>
      </c>
      <c r="P201" s="6">
        <v>53212</v>
      </c>
      <c r="Q201" s="6">
        <v>71632</v>
      </c>
      <c r="R201" s="6">
        <v>59419</v>
      </c>
      <c r="S201" s="6">
        <v>57147</v>
      </c>
      <c r="T201" s="6">
        <v>61648</v>
      </c>
      <c r="U201" s="6">
        <v>56215</v>
      </c>
      <c r="V201" s="6">
        <v>57476</v>
      </c>
      <c r="W201" s="6">
        <v>53060</v>
      </c>
      <c r="X201" s="6">
        <v>60603</v>
      </c>
      <c r="Y201" s="6">
        <v>47357</v>
      </c>
      <c r="Z201" s="6">
        <v>28919</v>
      </c>
      <c r="AA201" s="6">
        <v>38709</v>
      </c>
      <c r="AB201" s="6">
        <v>25755</v>
      </c>
      <c r="AC201" s="6">
        <v>32856</v>
      </c>
      <c r="AD201" s="6">
        <v>35588</v>
      </c>
      <c r="AE201" s="6">
        <v>23099</v>
      </c>
      <c r="AF201" s="6">
        <v>22510</v>
      </c>
      <c r="AG201" s="6">
        <v>29202</v>
      </c>
      <c r="AH201" s="6">
        <v>163722</v>
      </c>
      <c r="AI201" s="6">
        <v>23123</v>
      </c>
      <c r="AJ201" s="6">
        <v>43333</v>
      </c>
      <c r="AK201" s="6">
        <v>42857</v>
      </c>
      <c r="AL201" s="6">
        <v>96883</v>
      </c>
      <c r="AM201" s="6">
        <v>226114</v>
      </c>
      <c r="AN201" s="6">
        <v>30924</v>
      </c>
      <c r="AO201" s="6">
        <v>32055</v>
      </c>
      <c r="AP201" s="6">
        <v>32661</v>
      </c>
      <c r="AQ201" s="6">
        <v>97037</v>
      </c>
      <c r="AR201" s="6">
        <v>93725</v>
      </c>
      <c r="AS201" s="6">
        <v>33999</v>
      </c>
      <c r="AT201" s="6">
        <v>28403</v>
      </c>
      <c r="AU201" s="6">
        <v>28393</v>
      </c>
      <c r="AV201" s="6">
        <v>29244</v>
      </c>
      <c r="AW201" s="6">
        <v>29416</v>
      </c>
      <c r="AX201" s="6">
        <v>41612</v>
      </c>
      <c r="AY201" s="6">
        <v>39431</v>
      </c>
      <c r="AZ201" s="5">
        <v>33037</v>
      </c>
      <c r="BA201" s="5">
        <v>33761</v>
      </c>
      <c r="BB201" s="5">
        <v>46685</v>
      </c>
      <c r="BC201" s="5">
        <v>39056</v>
      </c>
      <c r="BD201" s="5">
        <v>40219</v>
      </c>
      <c r="BE201" s="5">
        <v>45295</v>
      </c>
      <c r="BF201" s="5">
        <v>47075</v>
      </c>
      <c r="BG201" s="5">
        <v>41796</v>
      </c>
      <c r="BH201" s="5">
        <v>46799</v>
      </c>
      <c r="BI201" s="5">
        <v>40336</v>
      </c>
      <c r="BJ201" s="5">
        <v>46978</v>
      </c>
      <c r="BK201" s="5">
        <v>44502</v>
      </c>
      <c r="BL201" s="5">
        <v>35732</v>
      </c>
      <c r="BM201" s="5">
        <v>38535</v>
      </c>
      <c r="BN201" s="5">
        <v>40980</v>
      </c>
      <c r="BO201" s="5">
        <v>32196</v>
      </c>
      <c r="BP201" s="5">
        <v>41042</v>
      </c>
      <c r="BQ201" s="5">
        <v>40865</v>
      </c>
      <c r="BR201" s="5">
        <v>36194</v>
      </c>
      <c r="BS201" s="5">
        <v>43213</v>
      </c>
      <c r="BT201" s="5">
        <v>39933</v>
      </c>
      <c r="BU201" s="5">
        <v>40672</v>
      </c>
      <c r="BV201" s="5">
        <v>35440</v>
      </c>
      <c r="BW201" s="5">
        <v>29769</v>
      </c>
      <c r="BX201" s="5">
        <v>31981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48">
        <f>SUM(BL201:BW201)</f>
        <v>454571</v>
      </c>
      <c r="CK201" s="10">
        <f t="shared" si="6"/>
        <v>92</v>
      </c>
      <c r="CL201" s="12">
        <f>CJ201/SUM(AZ201:BK201)*100-100</f>
        <v>-10.081912572521603</v>
      </c>
      <c r="CM201" s="6">
        <f>SUM(BX201:CI201)</f>
        <v>31981</v>
      </c>
      <c r="CN201" s="10">
        <f t="shared" si="7"/>
        <v>92</v>
      </c>
      <c r="CO201" s="149">
        <f>CM201/BL201*100-100</f>
        <v>-10.497593193775884</v>
      </c>
    </row>
    <row r="202" spans="1:93" ht="15">
      <c r="A202" s="14" t="s">
        <v>4</v>
      </c>
      <c r="B202" s="14" t="s">
        <v>5</v>
      </c>
      <c r="C202" s="7" t="s">
        <v>206</v>
      </c>
      <c r="D202" s="6">
        <v>8954</v>
      </c>
      <c r="E202" s="6">
        <v>7501</v>
      </c>
      <c r="F202" s="6">
        <v>6636</v>
      </c>
      <c r="G202" s="6">
        <v>8806</v>
      </c>
      <c r="H202" s="6">
        <v>6132</v>
      </c>
      <c r="I202" s="6">
        <v>7244</v>
      </c>
      <c r="J202" s="6">
        <v>6449</v>
      </c>
      <c r="K202" s="6">
        <v>9268</v>
      </c>
      <c r="L202" s="6">
        <v>10457</v>
      </c>
      <c r="M202" s="6">
        <v>7725</v>
      </c>
      <c r="N202" s="6">
        <v>12165</v>
      </c>
      <c r="O202" s="6">
        <v>7224</v>
      </c>
      <c r="P202" s="6">
        <v>7103</v>
      </c>
      <c r="Q202" s="6">
        <v>6348</v>
      </c>
      <c r="R202" s="6">
        <v>6563</v>
      </c>
      <c r="S202" s="6">
        <v>6841</v>
      </c>
      <c r="T202" s="6">
        <v>6413</v>
      </c>
      <c r="U202" s="6">
        <v>5602</v>
      </c>
      <c r="V202" s="6">
        <v>5524</v>
      </c>
      <c r="W202" s="6">
        <v>9044</v>
      </c>
      <c r="X202" s="6">
        <v>5092</v>
      </c>
      <c r="Y202" s="6">
        <v>9248</v>
      </c>
      <c r="Z202" s="6">
        <v>7325</v>
      </c>
      <c r="AA202" s="6">
        <v>71551</v>
      </c>
      <c r="AB202" s="6">
        <v>7563</v>
      </c>
      <c r="AC202" s="6">
        <v>3817</v>
      </c>
      <c r="AD202" s="6">
        <v>4672</v>
      </c>
      <c r="AE202" s="6">
        <v>5010</v>
      </c>
      <c r="AF202" s="6">
        <v>6382</v>
      </c>
      <c r="AG202" s="6">
        <v>5327</v>
      </c>
      <c r="AH202" s="6">
        <v>5472</v>
      </c>
      <c r="AI202" s="6">
        <v>4323</v>
      </c>
      <c r="AJ202" s="6">
        <v>6824</v>
      </c>
      <c r="AK202" s="6">
        <v>8487</v>
      </c>
      <c r="AL202" s="6">
        <v>8278</v>
      </c>
      <c r="AM202" s="6">
        <v>6848</v>
      </c>
      <c r="AN202" s="6">
        <v>5662</v>
      </c>
      <c r="AO202" s="6">
        <v>68663</v>
      </c>
      <c r="AP202" s="6">
        <v>9631</v>
      </c>
      <c r="AQ202" s="6">
        <v>7351</v>
      </c>
      <c r="AR202" s="6">
        <v>6355</v>
      </c>
      <c r="AS202" s="6">
        <v>68313</v>
      </c>
      <c r="AT202" s="6">
        <v>9944</v>
      </c>
      <c r="AU202" s="6">
        <v>66894</v>
      </c>
      <c r="AV202" s="6">
        <v>12887</v>
      </c>
      <c r="AW202" s="6">
        <v>10564</v>
      </c>
      <c r="AX202" s="6">
        <v>15044</v>
      </c>
      <c r="AY202" s="6">
        <v>14842</v>
      </c>
      <c r="AZ202" s="5">
        <v>10274</v>
      </c>
      <c r="BA202" s="5">
        <v>11750</v>
      </c>
      <c r="BB202" s="5">
        <v>15169</v>
      </c>
      <c r="BC202" s="5">
        <v>12225</v>
      </c>
      <c r="BD202" s="5">
        <v>13856</v>
      </c>
      <c r="BE202" s="5">
        <v>13091</v>
      </c>
      <c r="BF202" s="5">
        <v>13322</v>
      </c>
      <c r="BG202" s="5">
        <v>28937</v>
      </c>
      <c r="BH202" s="5">
        <v>33999</v>
      </c>
      <c r="BI202" s="5">
        <v>34296</v>
      </c>
      <c r="BJ202" s="5">
        <v>38498</v>
      </c>
      <c r="BK202" s="5">
        <v>11437</v>
      </c>
      <c r="BL202" s="5">
        <v>9334</v>
      </c>
      <c r="BM202" s="5">
        <v>10671</v>
      </c>
      <c r="BN202" s="5">
        <v>12350</v>
      </c>
      <c r="BO202" s="5">
        <v>8158</v>
      </c>
      <c r="BP202" s="5">
        <v>8833</v>
      </c>
      <c r="BQ202" s="5">
        <v>15510</v>
      </c>
      <c r="BR202" s="5">
        <v>13205</v>
      </c>
      <c r="BS202" s="5">
        <v>12704</v>
      </c>
      <c r="BT202" s="5">
        <v>13797</v>
      </c>
      <c r="BU202" s="5">
        <v>20321</v>
      </c>
      <c r="BV202" s="5">
        <v>15327</v>
      </c>
      <c r="BW202" s="5">
        <v>16052</v>
      </c>
      <c r="BX202" s="5">
        <v>16914</v>
      </c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48">
        <f>SUM(BL202:BW202)</f>
        <v>156262</v>
      </c>
      <c r="CK202" s="10">
        <f t="shared" si="6"/>
        <v>119</v>
      </c>
      <c r="CL202" s="12">
        <f>CJ202/SUM(AZ202:BK202)*100-100</f>
        <v>-34.02602447077102</v>
      </c>
      <c r="CM202" s="6">
        <f>SUM(BX202:CI202)</f>
        <v>16914</v>
      </c>
      <c r="CN202" s="10">
        <f t="shared" si="7"/>
        <v>119</v>
      </c>
      <c r="CO202" s="149">
        <f>CM202/BL202*100-100</f>
        <v>81.20848510820656</v>
      </c>
    </row>
    <row r="203" spans="1:93" ht="15">
      <c r="A203" s="14" t="s">
        <v>4</v>
      </c>
      <c r="B203" s="14" t="s">
        <v>5</v>
      </c>
      <c r="C203" s="7" t="s">
        <v>207</v>
      </c>
      <c r="D203" s="6">
        <v>454592</v>
      </c>
      <c r="E203" s="6">
        <v>366179</v>
      </c>
      <c r="F203" s="6">
        <v>426142</v>
      </c>
      <c r="G203" s="6">
        <v>408359</v>
      </c>
      <c r="H203" s="6">
        <v>390640</v>
      </c>
      <c r="I203" s="6">
        <v>427209</v>
      </c>
      <c r="J203" s="6">
        <v>428470</v>
      </c>
      <c r="K203" s="6">
        <v>493466</v>
      </c>
      <c r="L203" s="6">
        <v>390718</v>
      </c>
      <c r="M203" s="6">
        <v>450889</v>
      </c>
      <c r="N203" s="6">
        <v>516636</v>
      </c>
      <c r="O203" s="6">
        <v>432406</v>
      </c>
      <c r="P203" s="6">
        <v>451094</v>
      </c>
      <c r="Q203" s="6">
        <v>506084</v>
      </c>
      <c r="R203" s="6">
        <v>458179</v>
      </c>
      <c r="S203" s="6">
        <v>469388</v>
      </c>
      <c r="T203" s="6">
        <v>504162</v>
      </c>
      <c r="U203" s="6">
        <v>394444</v>
      </c>
      <c r="V203" s="6">
        <v>543530</v>
      </c>
      <c r="W203" s="6">
        <v>414148</v>
      </c>
      <c r="X203" s="6">
        <v>395138</v>
      </c>
      <c r="Y203" s="6">
        <v>441034</v>
      </c>
      <c r="Z203" s="6">
        <v>503181</v>
      </c>
      <c r="AA203" s="6">
        <v>487775</v>
      </c>
      <c r="AB203" s="6">
        <v>529646</v>
      </c>
      <c r="AC203" s="6">
        <v>430894</v>
      </c>
      <c r="AD203" s="6">
        <v>384786</v>
      </c>
      <c r="AE203" s="6">
        <v>397730</v>
      </c>
      <c r="AF203" s="6">
        <v>359191</v>
      </c>
      <c r="AG203" s="6">
        <v>370343</v>
      </c>
      <c r="AH203" s="6">
        <v>387010</v>
      </c>
      <c r="AI203" s="6">
        <v>307377</v>
      </c>
      <c r="AJ203" s="6">
        <v>345934</v>
      </c>
      <c r="AK203" s="6">
        <v>374621</v>
      </c>
      <c r="AL203" s="6">
        <v>388558</v>
      </c>
      <c r="AM203" s="6">
        <v>374654</v>
      </c>
      <c r="AN203" s="6">
        <v>399291</v>
      </c>
      <c r="AO203" s="6">
        <v>443081</v>
      </c>
      <c r="AP203" s="6">
        <v>469253</v>
      </c>
      <c r="AQ203" s="6">
        <v>431525</v>
      </c>
      <c r="AR203" s="6">
        <v>397721</v>
      </c>
      <c r="AS203" s="6">
        <v>405284</v>
      </c>
      <c r="AT203" s="6">
        <v>459539</v>
      </c>
      <c r="AU203" s="6">
        <v>417137</v>
      </c>
      <c r="AV203" s="6">
        <v>439067</v>
      </c>
      <c r="AW203" s="6">
        <v>467250</v>
      </c>
      <c r="AX203" s="6">
        <v>446460</v>
      </c>
      <c r="AY203" s="6">
        <v>392732</v>
      </c>
      <c r="AZ203" s="5">
        <v>487392</v>
      </c>
      <c r="BA203" s="5">
        <v>450247</v>
      </c>
      <c r="BB203" s="5">
        <v>536528</v>
      </c>
      <c r="BC203" s="5">
        <v>488043</v>
      </c>
      <c r="BD203" s="5">
        <v>545414</v>
      </c>
      <c r="BE203" s="5">
        <v>509862</v>
      </c>
      <c r="BF203" s="5">
        <v>488414</v>
      </c>
      <c r="BG203" s="5">
        <v>530408</v>
      </c>
      <c r="BH203" s="5">
        <v>546536</v>
      </c>
      <c r="BI203" s="5">
        <v>530144</v>
      </c>
      <c r="BJ203" s="5">
        <v>580249</v>
      </c>
      <c r="BK203" s="5">
        <v>525746</v>
      </c>
      <c r="BL203" s="5">
        <v>523978</v>
      </c>
      <c r="BM203" s="5">
        <v>531641</v>
      </c>
      <c r="BN203" s="5">
        <v>607382</v>
      </c>
      <c r="BO203" s="5">
        <v>463201</v>
      </c>
      <c r="BP203" s="5">
        <v>514098</v>
      </c>
      <c r="BQ203" s="5">
        <v>534289</v>
      </c>
      <c r="BR203" s="5">
        <v>510652</v>
      </c>
      <c r="BS203" s="5">
        <v>496465</v>
      </c>
      <c r="BT203" s="5">
        <v>525165</v>
      </c>
      <c r="BU203" s="5">
        <v>551054</v>
      </c>
      <c r="BV203" s="5">
        <v>520475</v>
      </c>
      <c r="BW203" s="5">
        <v>488358</v>
      </c>
      <c r="BX203" s="5">
        <v>514724</v>
      </c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48">
        <f>SUM(BL203:BW203)</f>
        <v>6266758</v>
      </c>
      <c r="CK203" s="10">
        <f t="shared" si="6"/>
        <v>40</v>
      </c>
      <c r="CL203" s="12">
        <f>CJ203/SUM(AZ203:BK203)*100-100</f>
        <v>0.76821242315665472</v>
      </c>
      <c r="CM203" s="6">
        <f>SUM(BX203:CI203)</f>
        <v>514724</v>
      </c>
      <c r="CN203" s="10">
        <f t="shared" si="7"/>
        <v>40</v>
      </c>
      <c r="CO203" s="149">
        <f>CM203/BL203*100-100</f>
        <v>-1.7661046837844339</v>
      </c>
    </row>
    <row r="204" spans="1:93" ht="15">
      <c r="A204" s="14" t="s">
        <v>4</v>
      </c>
      <c r="B204" s="14" t="s">
        <v>5</v>
      </c>
      <c r="C204" s="7" t="s">
        <v>208</v>
      </c>
      <c r="D204" s="6">
        <v>2390</v>
      </c>
      <c r="E204" s="6">
        <v>2912</v>
      </c>
      <c r="F204" s="6">
        <v>3487</v>
      </c>
      <c r="G204" s="6">
        <v>5206</v>
      </c>
      <c r="H204" s="6">
        <v>3964</v>
      </c>
      <c r="I204" s="6">
        <v>3274</v>
      </c>
      <c r="J204" s="6">
        <v>4976</v>
      </c>
      <c r="K204" s="6">
        <v>3527</v>
      </c>
      <c r="L204" s="6">
        <v>4133</v>
      </c>
      <c r="M204" s="6">
        <v>3897</v>
      </c>
      <c r="N204" s="6">
        <v>5226</v>
      </c>
      <c r="O204" s="6">
        <v>3182</v>
      </c>
      <c r="P204" s="6">
        <v>3509</v>
      </c>
      <c r="Q204" s="6">
        <v>4009</v>
      </c>
      <c r="R204" s="6">
        <v>5017</v>
      </c>
      <c r="S204" s="6">
        <v>2707</v>
      </c>
      <c r="T204" s="6">
        <v>2794</v>
      </c>
      <c r="U204" s="6">
        <v>2917</v>
      </c>
      <c r="V204" s="6">
        <v>2885</v>
      </c>
      <c r="W204" s="6">
        <v>3717</v>
      </c>
      <c r="X204" s="6">
        <v>3623</v>
      </c>
      <c r="Y204" s="6">
        <v>3208</v>
      </c>
      <c r="Z204" s="6">
        <v>4487</v>
      </c>
      <c r="AA204" s="6">
        <v>3691</v>
      </c>
      <c r="AB204" s="6">
        <v>3780</v>
      </c>
      <c r="AC204" s="6">
        <v>3172</v>
      </c>
      <c r="AD204" s="6">
        <v>2598</v>
      </c>
      <c r="AE204" s="6">
        <v>1639</v>
      </c>
      <c r="AF204" s="6">
        <v>1389</v>
      </c>
      <c r="AG204" s="6">
        <v>1111</v>
      </c>
      <c r="AH204" s="6">
        <v>1197</v>
      </c>
      <c r="AI204" s="6">
        <v>920</v>
      </c>
      <c r="AJ204" s="6">
        <v>1889</v>
      </c>
      <c r="AK204" s="6">
        <v>1296</v>
      </c>
      <c r="AL204" s="6">
        <v>2081</v>
      </c>
      <c r="AM204" s="6">
        <v>2512</v>
      </c>
      <c r="AN204" s="6">
        <v>2079</v>
      </c>
      <c r="AO204" s="6">
        <v>2299</v>
      </c>
      <c r="AP204" s="6">
        <v>3407</v>
      </c>
      <c r="AQ204" s="6">
        <v>2883</v>
      </c>
      <c r="AR204" s="6">
        <v>2678</v>
      </c>
      <c r="AS204" s="6">
        <v>2472</v>
      </c>
      <c r="AT204" s="6">
        <v>2254</v>
      </c>
      <c r="AU204" s="6">
        <v>2638</v>
      </c>
      <c r="AV204" s="6">
        <v>2880</v>
      </c>
      <c r="AW204" s="6">
        <v>2905</v>
      </c>
      <c r="AX204" s="6">
        <v>5107</v>
      </c>
      <c r="AY204" s="6">
        <v>3082</v>
      </c>
      <c r="AZ204" s="5">
        <v>3369</v>
      </c>
      <c r="BA204" s="5">
        <v>2910</v>
      </c>
      <c r="BB204" s="5">
        <v>4023</v>
      </c>
      <c r="BC204" s="5">
        <v>3458</v>
      </c>
      <c r="BD204" s="5">
        <v>2700</v>
      </c>
      <c r="BE204" s="5">
        <v>3103</v>
      </c>
      <c r="BF204" s="5">
        <v>9822</v>
      </c>
      <c r="BG204" s="5">
        <v>5101</v>
      </c>
      <c r="BH204" s="5">
        <v>2964</v>
      </c>
      <c r="BI204" s="5">
        <v>3220</v>
      </c>
      <c r="BJ204" s="5">
        <v>4064</v>
      </c>
      <c r="BK204" s="5">
        <v>3260</v>
      </c>
      <c r="BL204" s="5">
        <v>2812</v>
      </c>
      <c r="BM204" s="5">
        <v>3540</v>
      </c>
      <c r="BN204" s="5">
        <v>3683</v>
      </c>
      <c r="BO204" s="5">
        <v>2202</v>
      </c>
      <c r="BP204" s="5">
        <v>5028</v>
      </c>
      <c r="BQ204" s="5">
        <v>2746</v>
      </c>
      <c r="BR204" s="5">
        <v>2657</v>
      </c>
      <c r="BS204" s="5">
        <v>3367</v>
      </c>
      <c r="BT204" s="5">
        <v>3045</v>
      </c>
      <c r="BU204" s="5">
        <v>3799</v>
      </c>
      <c r="BV204" s="5">
        <v>3988</v>
      </c>
      <c r="BW204" s="5">
        <v>3498</v>
      </c>
      <c r="BX204" s="5">
        <v>3619</v>
      </c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48">
        <f>SUM(BL204:BW204)</f>
        <v>40365</v>
      </c>
      <c r="CK204" s="10">
        <f t="shared" si="6"/>
        <v>156</v>
      </c>
      <c r="CL204" s="12">
        <f>CJ204/SUM(AZ204:BK204)*100-100</f>
        <v>-15.895736967120882</v>
      </c>
      <c r="CM204" s="6">
        <f>SUM(BX204:CI204)</f>
        <v>3619</v>
      </c>
      <c r="CN204" s="10">
        <f t="shared" si="7"/>
        <v>156</v>
      </c>
      <c r="CO204" s="149">
        <f>CM204/BL204*100-100</f>
        <v>28.698435277382657</v>
      </c>
    </row>
    <row r="205" spans="1:93" ht="15">
      <c r="A205" s="14" t="s">
        <v>4</v>
      </c>
      <c r="B205" s="14" t="s">
        <v>5</v>
      </c>
      <c r="C205" s="7" t="s">
        <v>209</v>
      </c>
      <c r="D205" s="6">
        <v>10206</v>
      </c>
      <c r="E205" s="6">
        <v>8661</v>
      </c>
      <c r="F205" s="6">
        <v>9830</v>
      </c>
      <c r="G205" s="6">
        <v>10056</v>
      </c>
      <c r="H205" s="6">
        <v>9829</v>
      </c>
      <c r="I205" s="6">
        <v>11309</v>
      </c>
      <c r="J205" s="6">
        <v>14404</v>
      </c>
      <c r="K205" s="6">
        <v>14021</v>
      </c>
      <c r="L205" s="6">
        <v>10173</v>
      </c>
      <c r="M205" s="6">
        <v>13087</v>
      </c>
      <c r="N205" s="6">
        <v>15207</v>
      </c>
      <c r="O205" s="6">
        <v>7467</v>
      </c>
      <c r="P205" s="6">
        <v>12464</v>
      </c>
      <c r="Q205" s="6">
        <v>8595</v>
      </c>
      <c r="R205" s="6">
        <v>13776</v>
      </c>
      <c r="S205" s="6">
        <v>10561</v>
      </c>
      <c r="T205" s="6">
        <v>12097</v>
      </c>
      <c r="U205" s="6">
        <v>10457</v>
      </c>
      <c r="V205" s="6">
        <v>10804</v>
      </c>
      <c r="W205" s="6">
        <v>18638</v>
      </c>
      <c r="X205" s="6">
        <v>11744</v>
      </c>
      <c r="Y205" s="6">
        <v>20362</v>
      </c>
      <c r="Z205" s="6">
        <v>9499</v>
      </c>
      <c r="AA205" s="6">
        <v>10111</v>
      </c>
      <c r="AB205" s="6">
        <v>8440</v>
      </c>
      <c r="AC205" s="6">
        <v>12121</v>
      </c>
      <c r="AD205" s="6">
        <v>10149</v>
      </c>
      <c r="AE205" s="6">
        <v>18806</v>
      </c>
      <c r="AF205" s="6">
        <v>11173</v>
      </c>
      <c r="AG205" s="6">
        <v>9020</v>
      </c>
      <c r="AH205" s="6">
        <v>13311</v>
      </c>
      <c r="AI205" s="6">
        <v>14711</v>
      </c>
      <c r="AJ205" s="6">
        <v>14665</v>
      </c>
      <c r="AK205" s="6">
        <v>12500</v>
      </c>
      <c r="AL205" s="6">
        <v>17689</v>
      </c>
      <c r="AM205" s="6">
        <v>14451</v>
      </c>
      <c r="AN205" s="6">
        <v>10642</v>
      </c>
      <c r="AO205" s="6">
        <v>10060</v>
      </c>
      <c r="AP205" s="6">
        <v>14019</v>
      </c>
      <c r="AQ205" s="6">
        <v>11065</v>
      </c>
      <c r="AR205" s="6">
        <v>11551</v>
      </c>
      <c r="AS205" s="6">
        <v>14079</v>
      </c>
      <c r="AT205" s="6">
        <v>11342</v>
      </c>
      <c r="AU205" s="6">
        <v>16264</v>
      </c>
      <c r="AV205" s="6">
        <v>12402</v>
      </c>
      <c r="AW205" s="6">
        <v>12011</v>
      </c>
      <c r="AX205" s="6">
        <v>14948</v>
      </c>
      <c r="AY205" s="6">
        <v>10033</v>
      </c>
      <c r="AZ205" s="5">
        <v>10508</v>
      </c>
      <c r="BA205" s="5">
        <v>11690</v>
      </c>
      <c r="BB205" s="5">
        <v>13389</v>
      </c>
      <c r="BC205" s="5">
        <v>13815</v>
      </c>
      <c r="BD205" s="5">
        <v>16821</v>
      </c>
      <c r="BE205" s="5">
        <v>10485</v>
      </c>
      <c r="BF205" s="5">
        <v>12938</v>
      </c>
      <c r="BG205" s="5">
        <v>15384</v>
      </c>
      <c r="BH205" s="5">
        <v>16224</v>
      </c>
      <c r="BI205" s="5">
        <v>13051</v>
      </c>
      <c r="BJ205" s="5">
        <v>14706</v>
      </c>
      <c r="BK205" s="5">
        <v>13955</v>
      </c>
      <c r="BL205" s="5">
        <v>13793</v>
      </c>
      <c r="BM205" s="5">
        <v>12531</v>
      </c>
      <c r="BN205" s="5">
        <v>22952</v>
      </c>
      <c r="BO205" s="5">
        <v>12719</v>
      </c>
      <c r="BP205" s="5">
        <v>14850</v>
      </c>
      <c r="BQ205" s="5">
        <v>14407</v>
      </c>
      <c r="BR205" s="5">
        <v>13106</v>
      </c>
      <c r="BS205" s="5">
        <v>16112</v>
      </c>
      <c r="BT205" s="5">
        <v>12670</v>
      </c>
      <c r="BU205" s="5">
        <v>14782</v>
      </c>
      <c r="BV205" s="5">
        <v>16476</v>
      </c>
      <c r="BW205" s="5">
        <v>11836</v>
      </c>
      <c r="BX205" s="5">
        <v>10653</v>
      </c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48">
        <f>SUM(BL205:BW205)</f>
        <v>176234</v>
      </c>
      <c r="CK205" s="10">
        <f t="shared" si="6"/>
        <v>115</v>
      </c>
      <c r="CL205" s="12">
        <f>CJ205/SUM(AZ205:BK205)*100-100</f>
        <v>8.1415755433648798</v>
      </c>
      <c r="CM205" s="6">
        <f>SUM(BX205:CI205)</f>
        <v>10653</v>
      </c>
      <c r="CN205" s="10">
        <f t="shared" si="7"/>
        <v>115</v>
      </c>
      <c r="CO205" s="149">
        <f>CM205/BL205*100-100</f>
        <v>-22.76517073878054</v>
      </c>
    </row>
    <row r="206" spans="1:93" ht="15">
      <c r="A206" s="14" t="s">
        <v>4</v>
      </c>
      <c r="B206" s="14" t="s">
        <v>5</v>
      </c>
      <c r="C206" s="7" t="s">
        <v>210</v>
      </c>
      <c r="D206" s="6">
        <v>8536</v>
      </c>
      <c r="E206" s="6">
        <v>15653</v>
      </c>
      <c r="F206" s="6">
        <v>12679</v>
      </c>
      <c r="G206" s="6">
        <v>7816</v>
      </c>
      <c r="H206" s="6">
        <v>5045</v>
      </c>
      <c r="I206" s="6">
        <v>9848</v>
      </c>
      <c r="J206" s="6">
        <v>6897</v>
      </c>
      <c r="K206" s="6">
        <v>8078</v>
      </c>
      <c r="L206" s="6">
        <v>7141</v>
      </c>
      <c r="M206" s="6">
        <v>6350</v>
      </c>
      <c r="N206" s="6">
        <v>17684</v>
      </c>
      <c r="O206" s="6">
        <v>16609</v>
      </c>
      <c r="P206" s="6">
        <v>6881</v>
      </c>
      <c r="Q206" s="6">
        <v>9383</v>
      </c>
      <c r="R206" s="6">
        <v>12409</v>
      </c>
      <c r="S206" s="6">
        <v>20461</v>
      </c>
      <c r="T206" s="6">
        <v>14614</v>
      </c>
      <c r="U206" s="6">
        <v>10522</v>
      </c>
      <c r="V206" s="6">
        <v>18604</v>
      </c>
      <c r="W206" s="6">
        <v>10167</v>
      </c>
      <c r="X206" s="6">
        <v>9885</v>
      </c>
      <c r="Y206" s="6">
        <v>15440</v>
      </c>
      <c r="Z206" s="6">
        <v>7514</v>
      </c>
      <c r="AA206" s="6">
        <v>15506</v>
      </c>
      <c r="AB206" s="6">
        <v>10079</v>
      </c>
      <c r="AC206" s="6">
        <v>10431</v>
      </c>
      <c r="AD206" s="6">
        <v>8473</v>
      </c>
      <c r="AE206" s="6">
        <v>8209</v>
      </c>
      <c r="AF206" s="6">
        <v>6692</v>
      </c>
      <c r="AG206" s="6">
        <v>13983</v>
      </c>
      <c r="AH206" s="6">
        <v>14806</v>
      </c>
      <c r="AI206" s="6">
        <v>12662</v>
      </c>
      <c r="AJ206" s="6">
        <v>10805</v>
      </c>
      <c r="AK206" s="6">
        <v>10251</v>
      </c>
      <c r="AL206" s="6">
        <v>15774</v>
      </c>
      <c r="AM206" s="6">
        <v>17448</v>
      </c>
      <c r="AN206" s="6">
        <v>10547</v>
      </c>
      <c r="AO206" s="6">
        <v>6205</v>
      </c>
      <c r="AP206" s="6">
        <v>6026</v>
      </c>
      <c r="AQ206" s="6">
        <v>2309</v>
      </c>
      <c r="AR206" s="6">
        <v>7649</v>
      </c>
      <c r="AS206" s="6">
        <v>4915</v>
      </c>
      <c r="AT206" s="6">
        <v>10088</v>
      </c>
      <c r="AU206" s="6">
        <v>9355</v>
      </c>
      <c r="AV206" s="6">
        <v>8703</v>
      </c>
      <c r="AW206" s="6">
        <v>6910</v>
      </c>
      <c r="AX206" s="6">
        <v>6377</v>
      </c>
      <c r="AY206" s="6">
        <v>5815</v>
      </c>
      <c r="AZ206" s="5">
        <v>7455</v>
      </c>
      <c r="BA206" s="5">
        <v>6512</v>
      </c>
      <c r="BB206" s="5">
        <v>19345</v>
      </c>
      <c r="BC206" s="5">
        <v>7439</v>
      </c>
      <c r="BD206" s="5">
        <v>8013</v>
      </c>
      <c r="BE206" s="5">
        <v>9402</v>
      </c>
      <c r="BF206" s="5">
        <v>5334</v>
      </c>
      <c r="BG206" s="5">
        <v>5234</v>
      </c>
      <c r="BH206" s="5">
        <v>4861</v>
      </c>
      <c r="BI206" s="5">
        <v>4525</v>
      </c>
      <c r="BJ206" s="5">
        <v>4648</v>
      </c>
      <c r="BK206" s="5">
        <v>3787</v>
      </c>
      <c r="BL206" s="5">
        <v>2918</v>
      </c>
      <c r="BM206" s="5">
        <v>7123</v>
      </c>
      <c r="BN206" s="5">
        <v>4854</v>
      </c>
      <c r="BO206" s="5">
        <v>3637</v>
      </c>
      <c r="BP206" s="5">
        <v>5233</v>
      </c>
      <c r="BQ206" s="5">
        <v>7899</v>
      </c>
      <c r="BR206" s="5">
        <v>4674</v>
      </c>
      <c r="BS206" s="5">
        <v>6601</v>
      </c>
      <c r="BT206" s="5">
        <v>7233</v>
      </c>
      <c r="BU206" s="5">
        <v>6672</v>
      </c>
      <c r="BV206" s="5">
        <v>6410</v>
      </c>
      <c r="BW206" s="5">
        <v>9780</v>
      </c>
      <c r="BX206" s="5">
        <v>6599</v>
      </c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48">
        <f>SUM(BL206:BW206)</f>
        <v>73034</v>
      </c>
      <c r="CK206" s="10">
        <f t="shared" si="6"/>
        <v>137</v>
      </c>
      <c r="CL206" s="12">
        <f>CJ206/SUM(AZ206:BK206)*100-100</f>
        <v>-15.621281266246896</v>
      </c>
      <c r="CM206" s="6">
        <f>SUM(BX206:CI206)</f>
        <v>6599</v>
      </c>
      <c r="CN206" s="10">
        <f t="shared" si="7"/>
        <v>137</v>
      </c>
      <c r="CO206" s="149">
        <f>CM206/BL206*100-100</f>
        <v>126.14804660726526</v>
      </c>
    </row>
    <row r="207" spans="1:93" ht="15">
      <c r="A207" s="14" t="s">
        <v>4</v>
      </c>
      <c r="B207" s="14" t="s">
        <v>5</v>
      </c>
      <c r="C207" s="7" t="s">
        <v>211</v>
      </c>
      <c r="D207" s="6">
        <v>4223</v>
      </c>
      <c r="E207" s="6">
        <v>2377</v>
      </c>
      <c r="F207" s="6">
        <v>4044</v>
      </c>
      <c r="G207" s="6">
        <v>2289</v>
      </c>
      <c r="H207" s="6">
        <v>2252</v>
      </c>
      <c r="I207" s="6">
        <v>3819</v>
      </c>
      <c r="J207" s="6">
        <v>3039</v>
      </c>
      <c r="K207" s="6">
        <v>3689</v>
      </c>
      <c r="L207" s="6">
        <v>2945</v>
      </c>
      <c r="M207" s="6">
        <v>3638</v>
      </c>
      <c r="N207" s="6">
        <v>2790</v>
      </c>
      <c r="O207" s="6">
        <v>11245</v>
      </c>
      <c r="P207" s="6">
        <v>1994</v>
      </c>
      <c r="Q207" s="6">
        <v>2457</v>
      </c>
      <c r="R207" s="6">
        <v>2803</v>
      </c>
      <c r="S207" s="6">
        <v>2960</v>
      </c>
      <c r="T207" s="6">
        <v>4740</v>
      </c>
      <c r="U207" s="6">
        <v>2501</v>
      </c>
      <c r="V207" s="6">
        <v>6049</v>
      </c>
      <c r="W207" s="6">
        <v>5657</v>
      </c>
      <c r="X207" s="6">
        <v>4603</v>
      </c>
      <c r="Y207" s="6">
        <v>3608</v>
      </c>
      <c r="Z207" s="6">
        <v>3068</v>
      </c>
      <c r="AA207" s="6">
        <v>2927</v>
      </c>
      <c r="AB207" s="6">
        <v>2336</v>
      </c>
      <c r="AC207" s="6">
        <v>4575</v>
      </c>
      <c r="AD207" s="6">
        <v>1735</v>
      </c>
      <c r="AE207" s="6">
        <v>536</v>
      </c>
      <c r="AF207" s="6">
        <v>945</v>
      </c>
      <c r="AG207" s="6">
        <v>1820</v>
      </c>
      <c r="AH207" s="6">
        <v>3482</v>
      </c>
      <c r="AI207" s="6">
        <v>2219</v>
      </c>
      <c r="AJ207" s="6">
        <v>2629</v>
      </c>
      <c r="AK207" s="6">
        <v>1995</v>
      </c>
      <c r="AL207" s="6">
        <v>3084</v>
      </c>
      <c r="AM207" s="6">
        <v>2392</v>
      </c>
      <c r="AN207" s="6">
        <v>1764</v>
      </c>
      <c r="AO207" s="6">
        <v>2212</v>
      </c>
      <c r="AP207" s="6">
        <v>5803</v>
      </c>
      <c r="AQ207" s="6">
        <v>2863</v>
      </c>
      <c r="AR207" s="6">
        <v>3239</v>
      </c>
      <c r="AS207" s="6">
        <v>3817</v>
      </c>
      <c r="AT207" s="6">
        <v>3376</v>
      </c>
      <c r="AU207" s="6">
        <v>2956</v>
      </c>
      <c r="AV207" s="6">
        <v>2364</v>
      </c>
      <c r="AW207" s="6">
        <v>3504</v>
      </c>
      <c r="AX207" s="6">
        <v>2484</v>
      </c>
      <c r="AY207" s="6">
        <v>2663</v>
      </c>
      <c r="AZ207" s="5">
        <v>2085</v>
      </c>
      <c r="BA207" s="5">
        <v>2057</v>
      </c>
      <c r="BB207" s="5">
        <v>2259</v>
      </c>
      <c r="BC207" s="5">
        <v>1812</v>
      </c>
      <c r="BD207" s="5">
        <v>3712</v>
      </c>
      <c r="BE207" s="5">
        <v>4237</v>
      </c>
      <c r="BF207" s="5">
        <v>4056</v>
      </c>
      <c r="BG207" s="5">
        <v>4288</v>
      </c>
      <c r="BH207" s="5">
        <v>4267</v>
      </c>
      <c r="BI207" s="5">
        <v>1488</v>
      </c>
      <c r="BJ207" s="5">
        <v>2028</v>
      </c>
      <c r="BK207" s="5">
        <v>2325</v>
      </c>
      <c r="BL207" s="5">
        <v>2038</v>
      </c>
      <c r="BM207" s="5">
        <v>37313</v>
      </c>
      <c r="BN207" s="5">
        <v>13846</v>
      </c>
      <c r="BO207" s="5">
        <v>1838</v>
      </c>
      <c r="BP207" s="5">
        <v>3377</v>
      </c>
      <c r="BQ207" s="5">
        <v>3035</v>
      </c>
      <c r="BR207" s="5">
        <v>11767</v>
      </c>
      <c r="BS207" s="5">
        <v>2465</v>
      </c>
      <c r="BT207" s="5">
        <v>3539</v>
      </c>
      <c r="BU207" s="5">
        <v>3355</v>
      </c>
      <c r="BV207" s="5">
        <v>7393</v>
      </c>
      <c r="BW207" s="5">
        <v>2523</v>
      </c>
      <c r="BX207" s="5">
        <v>2955</v>
      </c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48">
        <f>SUM(BL207:BW207)</f>
        <v>92489</v>
      </c>
      <c r="CK207" s="10">
        <f t="shared" si="6"/>
        <v>130</v>
      </c>
      <c r="CL207" s="12">
        <f>CJ207/SUM(AZ207:BK207)*100-100</f>
        <v>167.20113248974405</v>
      </c>
      <c r="CM207" s="6">
        <f>SUM(BX207:CI207)</f>
        <v>2955</v>
      </c>
      <c r="CN207" s="10">
        <f t="shared" si="7"/>
        <v>130</v>
      </c>
      <c r="CO207" s="149">
        <f>CM207/BL207*100-100</f>
        <v>44.995093228655549</v>
      </c>
    </row>
    <row r="208" spans="1:93" ht="15">
      <c r="A208" s="14" t="s">
        <v>4</v>
      </c>
      <c r="B208" s="14" t="s">
        <v>5</v>
      </c>
      <c r="C208" s="7" t="s">
        <v>212</v>
      </c>
      <c r="D208" s="6">
        <v>70323</v>
      </c>
      <c r="E208" s="6">
        <v>58187</v>
      </c>
      <c r="F208" s="6">
        <v>66821</v>
      </c>
      <c r="G208" s="6">
        <v>55705</v>
      </c>
      <c r="H208" s="6">
        <v>75124</v>
      </c>
      <c r="I208" s="6">
        <v>79866</v>
      </c>
      <c r="J208" s="6">
        <v>69687</v>
      </c>
      <c r="K208" s="6">
        <v>63596</v>
      </c>
      <c r="L208" s="6">
        <v>65448</v>
      </c>
      <c r="M208" s="6">
        <v>69878</v>
      </c>
      <c r="N208" s="6">
        <v>63280</v>
      </c>
      <c r="O208" s="6">
        <v>67931</v>
      </c>
      <c r="P208" s="6">
        <v>49383</v>
      </c>
      <c r="Q208" s="6">
        <v>70769</v>
      </c>
      <c r="R208" s="6">
        <v>54896</v>
      </c>
      <c r="S208" s="6">
        <v>57870</v>
      </c>
      <c r="T208" s="6">
        <v>126980</v>
      </c>
      <c r="U208" s="6">
        <v>60242</v>
      </c>
      <c r="V208" s="6">
        <v>59294</v>
      </c>
      <c r="W208" s="6">
        <v>51571</v>
      </c>
      <c r="X208" s="6">
        <v>75551</v>
      </c>
      <c r="Y208" s="6">
        <v>63842</v>
      </c>
      <c r="Z208" s="6">
        <v>60986</v>
      </c>
      <c r="AA208" s="6">
        <v>143850</v>
      </c>
      <c r="AB208" s="6">
        <v>52769</v>
      </c>
      <c r="AC208" s="6">
        <v>66365</v>
      </c>
      <c r="AD208" s="6">
        <v>121870</v>
      </c>
      <c r="AE208" s="6">
        <v>48214</v>
      </c>
      <c r="AF208" s="6">
        <v>45383</v>
      </c>
      <c r="AG208" s="6">
        <v>62850</v>
      </c>
      <c r="AH208" s="6">
        <v>59748</v>
      </c>
      <c r="AI208" s="6">
        <v>40841</v>
      </c>
      <c r="AJ208" s="6">
        <v>55338</v>
      </c>
      <c r="AK208" s="6">
        <v>72810</v>
      </c>
      <c r="AL208" s="6">
        <v>49261</v>
      </c>
      <c r="AM208" s="6">
        <v>61337</v>
      </c>
      <c r="AN208" s="6">
        <v>40282</v>
      </c>
      <c r="AO208" s="6">
        <v>42803</v>
      </c>
      <c r="AP208" s="6">
        <v>55897</v>
      </c>
      <c r="AQ208" s="6">
        <v>46220</v>
      </c>
      <c r="AR208" s="6">
        <v>37609</v>
      </c>
      <c r="AS208" s="6">
        <v>47170</v>
      </c>
      <c r="AT208" s="6">
        <v>40632</v>
      </c>
      <c r="AU208" s="6">
        <v>39086</v>
      </c>
      <c r="AV208" s="6">
        <v>120575</v>
      </c>
      <c r="AW208" s="6">
        <v>39136</v>
      </c>
      <c r="AX208" s="6">
        <v>50636</v>
      </c>
      <c r="AY208" s="6">
        <v>52113</v>
      </c>
      <c r="AZ208" s="5">
        <v>48256</v>
      </c>
      <c r="BA208" s="5">
        <v>117180</v>
      </c>
      <c r="BB208" s="5">
        <v>62469</v>
      </c>
      <c r="BC208" s="5">
        <v>55113</v>
      </c>
      <c r="BD208" s="5">
        <v>53410</v>
      </c>
      <c r="BE208" s="5">
        <v>72715</v>
      </c>
      <c r="BF208" s="5">
        <v>71533</v>
      </c>
      <c r="BG208" s="5">
        <v>63923</v>
      </c>
      <c r="BH208" s="5">
        <v>64474</v>
      </c>
      <c r="BI208" s="5">
        <v>62139</v>
      </c>
      <c r="BJ208" s="5">
        <v>59733</v>
      </c>
      <c r="BK208" s="5">
        <v>59898</v>
      </c>
      <c r="BL208" s="5">
        <v>49451</v>
      </c>
      <c r="BM208" s="5">
        <v>67045</v>
      </c>
      <c r="BN208" s="5">
        <v>78861</v>
      </c>
      <c r="BO208" s="5">
        <v>45239</v>
      </c>
      <c r="BP208" s="5">
        <v>65366</v>
      </c>
      <c r="BQ208" s="5">
        <v>112570</v>
      </c>
      <c r="BR208" s="5">
        <v>68051</v>
      </c>
      <c r="BS208" s="5">
        <v>65148</v>
      </c>
      <c r="BT208" s="5">
        <v>62440</v>
      </c>
      <c r="BU208" s="5">
        <v>61693</v>
      </c>
      <c r="BV208" s="5">
        <v>55242</v>
      </c>
      <c r="BW208" s="5">
        <v>88399</v>
      </c>
      <c r="BX208" s="5">
        <v>54185</v>
      </c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48">
        <f>SUM(BL208:BW208)</f>
        <v>819505</v>
      </c>
      <c r="CK208" s="10">
        <f t="shared" si="6"/>
        <v>80</v>
      </c>
      <c r="CL208" s="12">
        <f>CJ208/SUM(AZ208:BK208)*100-100</f>
        <v>3.6242338871305719</v>
      </c>
      <c r="CM208" s="6">
        <f>SUM(BX208:CI208)</f>
        <v>54185</v>
      </c>
      <c r="CN208" s="10">
        <f t="shared" si="7"/>
        <v>80</v>
      </c>
      <c r="CO208" s="149">
        <f>CM208/BL208*100-100</f>
        <v>9.5731127783057985</v>
      </c>
    </row>
    <row r="209" spans="1:93" ht="15">
      <c r="A209" s="14" t="s">
        <v>4</v>
      </c>
      <c r="B209" s="14" t="s">
        <v>5</v>
      </c>
      <c r="C209" s="7" t="s">
        <v>213</v>
      </c>
      <c r="D209" s="6">
        <v>132075</v>
      </c>
      <c r="E209" s="6">
        <v>115952</v>
      </c>
      <c r="F209" s="6">
        <v>138981</v>
      </c>
      <c r="G209" s="6">
        <v>98914</v>
      </c>
      <c r="H209" s="6">
        <v>105519</v>
      </c>
      <c r="I209" s="6">
        <v>103758</v>
      </c>
      <c r="J209" s="6">
        <v>98077</v>
      </c>
      <c r="K209" s="6">
        <v>95625</v>
      </c>
      <c r="L209" s="6">
        <v>103333</v>
      </c>
      <c r="M209" s="6">
        <v>94008</v>
      </c>
      <c r="N209" s="6">
        <v>119497</v>
      </c>
      <c r="O209" s="6">
        <v>98998</v>
      </c>
      <c r="P209" s="6">
        <v>86064</v>
      </c>
      <c r="Q209" s="6">
        <v>82606</v>
      </c>
      <c r="R209" s="6">
        <v>120757</v>
      </c>
      <c r="S209" s="6">
        <v>101319</v>
      </c>
      <c r="T209" s="6">
        <v>86673</v>
      </c>
      <c r="U209" s="6">
        <v>108724</v>
      </c>
      <c r="V209" s="6">
        <v>88660</v>
      </c>
      <c r="W209" s="6">
        <v>88719</v>
      </c>
      <c r="X209" s="6">
        <v>85741</v>
      </c>
      <c r="Y209" s="6">
        <v>79555</v>
      </c>
      <c r="Z209" s="6">
        <v>97263</v>
      </c>
      <c r="AA209" s="6">
        <v>88723</v>
      </c>
      <c r="AB209" s="6">
        <v>82079</v>
      </c>
      <c r="AC209" s="6">
        <v>81532</v>
      </c>
      <c r="AD209" s="6">
        <v>80802</v>
      </c>
      <c r="AE209" s="6">
        <v>90770</v>
      </c>
      <c r="AF209" s="6">
        <v>56433</v>
      </c>
      <c r="AG209" s="6">
        <v>69825</v>
      </c>
      <c r="AH209" s="6">
        <v>86169</v>
      </c>
      <c r="AI209" s="6">
        <v>85044</v>
      </c>
      <c r="AJ209" s="6">
        <v>72531</v>
      </c>
      <c r="AK209" s="6">
        <v>126826</v>
      </c>
      <c r="AL209" s="6">
        <v>132986</v>
      </c>
      <c r="AM209" s="6">
        <v>90457</v>
      </c>
      <c r="AN209" s="6">
        <v>75503</v>
      </c>
      <c r="AO209" s="6">
        <v>102085</v>
      </c>
      <c r="AP209" s="6">
        <v>110107</v>
      </c>
      <c r="AQ209" s="6">
        <v>92407</v>
      </c>
      <c r="AR209" s="6">
        <v>100906</v>
      </c>
      <c r="AS209" s="6">
        <v>88730</v>
      </c>
      <c r="AT209" s="6">
        <v>92483</v>
      </c>
      <c r="AU209" s="6">
        <v>89856</v>
      </c>
      <c r="AV209" s="6">
        <v>92847</v>
      </c>
      <c r="AW209" s="6">
        <v>188422</v>
      </c>
      <c r="AX209" s="6">
        <v>201001</v>
      </c>
      <c r="AY209" s="6">
        <v>100456</v>
      </c>
      <c r="AZ209" s="5">
        <v>89059</v>
      </c>
      <c r="BA209" s="5">
        <v>131781</v>
      </c>
      <c r="BB209" s="5">
        <v>108601</v>
      </c>
      <c r="BC209" s="5">
        <v>77049</v>
      </c>
      <c r="BD209" s="5">
        <v>113561</v>
      </c>
      <c r="BE209" s="5">
        <v>100650</v>
      </c>
      <c r="BF209" s="5">
        <v>92456</v>
      </c>
      <c r="BG209" s="5">
        <v>99790</v>
      </c>
      <c r="BH209" s="5">
        <v>86775</v>
      </c>
      <c r="BI209" s="5">
        <v>85496</v>
      </c>
      <c r="BJ209" s="5">
        <v>111755</v>
      </c>
      <c r="BK209" s="5">
        <v>104694</v>
      </c>
      <c r="BL209" s="5">
        <v>65311</v>
      </c>
      <c r="BM209" s="5">
        <v>72255</v>
      </c>
      <c r="BN209" s="5">
        <v>88433</v>
      </c>
      <c r="BO209" s="5">
        <v>80218</v>
      </c>
      <c r="BP209" s="5">
        <v>76562</v>
      </c>
      <c r="BQ209" s="5">
        <v>89997</v>
      </c>
      <c r="BR209" s="5">
        <v>72923</v>
      </c>
      <c r="BS209" s="5">
        <v>87526</v>
      </c>
      <c r="BT209" s="5">
        <v>88876</v>
      </c>
      <c r="BU209" s="5">
        <v>79645</v>
      </c>
      <c r="BV209" s="5">
        <v>91474</v>
      </c>
      <c r="BW209" s="5">
        <v>77228</v>
      </c>
      <c r="BX209" s="5">
        <v>64661</v>
      </c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48">
        <f>SUM(BL209:BW209)</f>
        <v>970448</v>
      </c>
      <c r="CK209" s="10">
        <f t="shared" si="6"/>
        <v>75</v>
      </c>
      <c r="CL209" s="12">
        <f>CJ209/SUM(AZ209:BK209)*100-100</f>
        <v>-19.24152032135359</v>
      </c>
      <c r="CM209" s="6">
        <f>SUM(BX209:CI209)</f>
        <v>64661</v>
      </c>
      <c r="CN209" s="10">
        <f t="shared" si="7"/>
        <v>75</v>
      </c>
      <c r="CO209" s="149">
        <f>CM209/BL209*100-100</f>
        <v>-0.99523816814931365</v>
      </c>
    </row>
    <row r="210" spans="1:93" ht="15">
      <c r="A210" s="14" t="s">
        <v>4</v>
      </c>
      <c r="B210" s="14" t="s">
        <v>5</v>
      </c>
      <c r="C210" s="7" t="s">
        <v>214</v>
      </c>
      <c r="D210" s="6">
        <v>139092</v>
      </c>
      <c r="E210" s="6">
        <v>132486</v>
      </c>
      <c r="F210" s="6">
        <v>203804</v>
      </c>
      <c r="G210" s="6">
        <v>236533</v>
      </c>
      <c r="H210" s="6">
        <v>261718</v>
      </c>
      <c r="I210" s="6">
        <v>269542</v>
      </c>
      <c r="J210" s="6">
        <v>157826</v>
      </c>
      <c r="K210" s="6">
        <v>228204</v>
      </c>
      <c r="L210" s="6">
        <v>213547</v>
      </c>
      <c r="M210" s="6">
        <v>166032</v>
      </c>
      <c r="N210" s="6">
        <v>304360</v>
      </c>
      <c r="O210" s="6">
        <v>263184</v>
      </c>
      <c r="P210" s="6">
        <v>240490</v>
      </c>
      <c r="Q210" s="6">
        <v>193992</v>
      </c>
      <c r="R210" s="6">
        <v>181959</v>
      </c>
      <c r="S210" s="6">
        <v>144615</v>
      </c>
      <c r="T210" s="6">
        <v>226189</v>
      </c>
      <c r="U210" s="6">
        <v>148955</v>
      </c>
      <c r="V210" s="6">
        <v>259919</v>
      </c>
      <c r="W210" s="6">
        <v>165669</v>
      </c>
      <c r="X210" s="6">
        <v>210236</v>
      </c>
      <c r="Y210" s="6">
        <v>261252</v>
      </c>
      <c r="Z210" s="6">
        <v>302372</v>
      </c>
      <c r="AA210" s="6">
        <v>159476</v>
      </c>
      <c r="AB210" s="6">
        <v>213493</v>
      </c>
      <c r="AC210" s="6">
        <v>243891</v>
      </c>
      <c r="AD210" s="6">
        <v>141402</v>
      </c>
      <c r="AE210" s="6">
        <v>150034</v>
      </c>
      <c r="AF210" s="6">
        <v>109693</v>
      </c>
      <c r="AG210" s="6">
        <v>183898</v>
      </c>
      <c r="AH210" s="6">
        <v>161470</v>
      </c>
      <c r="AI210" s="6">
        <v>119114</v>
      </c>
      <c r="AJ210" s="6">
        <v>140173</v>
      </c>
      <c r="AK210" s="6">
        <v>130748</v>
      </c>
      <c r="AL210" s="6">
        <v>188515</v>
      </c>
      <c r="AM210" s="6">
        <v>141958</v>
      </c>
      <c r="AN210" s="6">
        <v>117775</v>
      </c>
      <c r="AO210" s="6">
        <v>121593</v>
      </c>
      <c r="AP210" s="6">
        <v>215480</v>
      </c>
      <c r="AQ210" s="6">
        <v>122907</v>
      </c>
      <c r="AR210" s="6">
        <v>191657</v>
      </c>
      <c r="AS210" s="6">
        <v>129167</v>
      </c>
      <c r="AT210" s="6">
        <v>140075</v>
      </c>
      <c r="AU210" s="6">
        <v>128413</v>
      </c>
      <c r="AV210" s="6">
        <v>159696</v>
      </c>
      <c r="AW210" s="6">
        <v>160300</v>
      </c>
      <c r="AX210" s="6">
        <v>170093</v>
      </c>
      <c r="AY210" s="6">
        <v>194047</v>
      </c>
      <c r="AZ210" s="5">
        <v>132204</v>
      </c>
      <c r="BA210" s="5">
        <v>153769</v>
      </c>
      <c r="BB210" s="5">
        <v>225200</v>
      </c>
      <c r="BC210" s="5">
        <v>122650</v>
      </c>
      <c r="BD210" s="5">
        <v>151001</v>
      </c>
      <c r="BE210" s="5">
        <v>132407</v>
      </c>
      <c r="BF210" s="5">
        <v>216220</v>
      </c>
      <c r="BG210" s="5">
        <v>162791</v>
      </c>
      <c r="BH210" s="5">
        <v>146095</v>
      </c>
      <c r="BI210" s="5">
        <v>146318</v>
      </c>
      <c r="BJ210" s="5">
        <v>168184</v>
      </c>
      <c r="BK210" s="5">
        <v>226941</v>
      </c>
      <c r="BL210" s="5">
        <v>159673</v>
      </c>
      <c r="BM210" s="5">
        <v>164760</v>
      </c>
      <c r="BN210" s="5">
        <v>172278</v>
      </c>
      <c r="BO210" s="5">
        <v>142981</v>
      </c>
      <c r="BP210" s="5">
        <v>137136</v>
      </c>
      <c r="BQ210" s="5">
        <v>159475</v>
      </c>
      <c r="BR210" s="5">
        <v>228223</v>
      </c>
      <c r="BS210" s="5">
        <v>159119</v>
      </c>
      <c r="BT210" s="5">
        <v>148543</v>
      </c>
      <c r="BU210" s="5">
        <v>151187</v>
      </c>
      <c r="BV210" s="5">
        <v>154155</v>
      </c>
      <c r="BW210" s="5">
        <v>141308</v>
      </c>
      <c r="BX210" s="5">
        <v>140955</v>
      </c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48">
        <f>SUM(BL210:BW210)</f>
        <v>1918838</v>
      </c>
      <c r="CK210" s="10">
        <f t="shared" si="6"/>
        <v>60</v>
      </c>
      <c r="CL210" s="12">
        <f>CJ210/SUM(AZ210:BK210)*100-100</f>
        <v>-3.273649295788843</v>
      </c>
      <c r="CM210" s="6">
        <f>SUM(BX210:CI210)</f>
        <v>140955</v>
      </c>
      <c r="CN210" s="10">
        <f t="shared" si="7"/>
        <v>60</v>
      </c>
      <c r="CO210" s="149">
        <f>CM210/BL210*100-100</f>
        <v>-11.722708285057578</v>
      </c>
    </row>
    <row r="211" spans="1:93" ht="15">
      <c r="A211" s="14" t="s">
        <v>4</v>
      </c>
      <c r="B211" s="14" t="s">
        <v>5</v>
      </c>
      <c r="C211" s="7" t="s">
        <v>215</v>
      </c>
      <c r="D211" s="6">
        <v>460150</v>
      </c>
      <c r="E211" s="6">
        <v>578019</v>
      </c>
      <c r="F211" s="6">
        <v>575555</v>
      </c>
      <c r="G211" s="6">
        <v>537118</v>
      </c>
      <c r="H211" s="6">
        <v>525956</v>
      </c>
      <c r="I211" s="6">
        <v>532058</v>
      </c>
      <c r="J211" s="6">
        <v>501261</v>
      </c>
      <c r="K211" s="6">
        <v>550303</v>
      </c>
      <c r="L211" s="6">
        <v>455508</v>
      </c>
      <c r="M211" s="6">
        <v>472267</v>
      </c>
      <c r="N211" s="6">
        <v>521211</v>
      </c>
      <c r="O211" s="6">
        <v>548748</v>
      </c>
      <c r="P211" s="6">
        <v>363009</v>
      </c>
      <c r="Q211" s="6">
        <v>401388</v>
      </c>
      <c r="R211" s="6">
        <v>458365</v>
      </c>
      <c r="S211" s="6">
        <v>439099</v>
      </c>
      <c r="T211" s="6">
        <v>442118</v>
      </c>
      <c r="U211" s="6">
        <v>441564</v>
      </c>
      <c r="V211" s="6">
        <v>523541</v>
      </c>
      <c r="W211" s="6">
        <v>479203</v>
      </c>
      <c r="X211" s="6">
        <v>551255</v>
      </c>
      <c r="Y211" s="6">
        <v>598511</v>
      </c>
      <c r="Z211" s="6">
        <v>668915</v>
      </c>
      <c r="AA211" s="6">
        <v>547486</v>
      </c>
      <c r="AB211" s="6">
        <v>492502</v>
      </c>
      <c r="AC211" s="6">
        <v>650893</v>
      </c>
      <c r="AD211" s="6">
        <v>556348</v>
      </c>
      <c r="AE211" s="6">
        <v>389610</v>
      </c>
      <c r="AF211" s="6">
        <v>482617</v>
      </c>
      <c r="AG211" s="6">
        <v>507904</v>
      </c>
      <c r="AH211" s="6">
        <v>564385</v>
      </c>
      <c r="AI211" s="6">
        <v>396778</v>
      </c>
      <c r="AJ211" s="6">
        <v>454172</v>
      </c>
      <c r="AK211" s="6">
        <v>413651</v>
      </c>
      <c r="AL211" s="6">
        <v>432178</v>
      </c>
      <c r="AM211" s="6">
        <v>501847</v>
      </c>
      <c r="AN211" s="6">
        <v>340638</v>
      </c>
      <c r="AO211" s="6">
        <v>443788</v>
      </c>
      <c r="AP211" s="6">
        <v>591311</v>
      </c>
      <c r="AQ211" s="6">
        <v>413667</v>
      </c>
      <c r="AR211" s="6">
        <v>423404</v>
      </c>
      <c r="AS211" s="6">
        <v>548768</v>
      </c>
      <c r="AT211" s="6">
        <v>403765</v>
      </c>
      <c r="AU211" s="6">
        <v>466714</v>
      </c>
      <c r="AV211" s="6">
        <v>470486</v>
      </c>
      <c r="AW211" s="6">
        <v>413540</v>
      </c>
      <c r="AX211" s="6">
        <v>483182</v>
      </c>
      <c r="AY211" s="6">
        <v>564884</v>
      </c>
      <c r="AZ211" s="5">
        <v>401039</v>
      </c>
      <c r="BA211" s="5">
        <v>385301</v>
      </c>
      <c r="BB211" s="5">
        <v>541391</v>
      </c>
      <c r="BC211" s="5">
        <v>419175</v>
      </c>
      <c r="BD211" s="5">
        <v>495904</v>
      </c>
      <c r="BE211" s="5">
        <v>521382</v>
      </c>
      <c r="BF211" s="5">
        <v>554865</v>
      </c>
      <c r="BG211" s="5">
        <v>734076</v>
      </c>
      <c r="BH211" s="5">
        <v>677783</v>
      </c>
      <c r="BI211" s="5">
        <v>675665</v>
      </c>
      <c r="BJ211" s="5">
        <v>653520</v>
      </c>
      <c r="BK211" s="5">
        <v>648277</v>
      </c>
      <c r="BL211" s="5">
        <v>545408</v>
      </c>
      <c r="BM211" s="5">
        <v>618245</v>
      </c>
      <c r="BN211" s="5">
        <v>916594</v>
      </c>
      <c r="BO211" s="5">
        <v>599560</v>
      </c>
      <c r="BP211" s="5">
        <v>555038</v>
      </c>
      <c r="BQ211" s="5">
        <v>621205</v>
      </c>
      <c r="BR211" s="5">
        <v>702167</v>
      </c>
      <c r="BS211" s="5">
        <v>691994</v>
      </c>
      <c r="BT211" s="5">
        <v>750614</v>
      </c>
      <c r="BU211" s="5">
        <v>680075</v>
      </c>
      <c r="BV211" s="5">
        <v>723109</v>
      </c>
      <c r="BW211" s="5">
        <v>707683</v>
      </c>
      <c r="BX211" s="5">
        <v>606183</v>
      </c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48">
        <f>SUM(BL211:BW211)</f>
        <v>8111692</v>
      </c>
      <c r="CK211" s="10">
        <f t="shared" si="6"/>
        <v>35</v>
      </c>
      <c r="CL211" s="12">
        <f>CJ211/SUM(AZ211:BK211)*100-100</f>
        <v>20.918827174020322</v>
      </c>
      <c r="CM211" s="6">
        <f>SUM(BX211:CI211)</f>
        <v>606183</v>
      </c>
      <c r="CN211" s="10">
        <f t="shared" si="7"/>
        <v>35</v>
      </c>
      <c r="CO211" s="149">
        <f>CM211/BL211*100-100</f>
        <v>11.143034205585536</v>
      </c>
    </row>
    <row r="212" spans="1:93" ht="15">
      <c r="A212" s="14" t="s">
        <v>4</v>
      </c>
      <c r="B212" s="14" t="s">
        <v>5</v>
      </c>
      <c r="C212" s="7" t="s">
        <v>216</v>
      </c>
      <c r="D212" s="6">
        <v>573249</v>
      </c>
      <c r="E212" s="6">
        <v>560470</v>
      </c>
      <c r="F212" s="6">
        <v>626637</v>
      </c>
      <c r="G212" s="6">
        <v>775439</v>
      </c>
      <c r="H212" s="6">
        <v>994063</v>
      </c>
      <c r="I212" s="6">
        <v>742510</v>
      </c>
      <c r="J212" s="6">
        <v>670722</v>
      </c>
      <c r="K212" s="6">
        <v>614338</v>
      </c>
      <c r="L212" s="6">
        <v>586319</v>
      </c>
      <c r="M212" s="6">
        <v>638610</v>
      </c>
      <c r="N212" s="6">
        <v>611688</v>
      </c>
      <c r="O212" s="6">
        <v>579556</v>
      </c>
      <c r="P212" s="6">
        <v>617844</v>
      </c>
      <c r="Q212" s="6">
        <v>647963</v>
      </c>
      <c r="R212" s="6">
        <v>613616</v>
      </c>
      <c r="S212" s="6">
        <v>579453</v>
      </c>
      <c r="T212" s="6">
        <v>622136</v>
      </c>
      <c r="U212" s="6">
        <v>536070</v>
      </c>
      <c r="V212" s="6">
        <v>650656</v>
      </c>
      <c r="W212" s="6">
        <v>588197</v>
      </c>
      <c r="X212" s="6">
        <v>601897</v>
      </c>
      <c r="Y212" s="6">
        <v>622223</v>
      </c>
      <c r="Z212" s="6">
        <v>676116</v>
      </c>
      <c r="AA212" s="6">
        <v>549198</v>
      </c>
      <c r="AB212" s="6">
        <v>571008</v>
      </c>
      <c r="AC212" s="6">
        <v>625097</v>
      </c>
      <c r="AD212" s="6">
        <v>573701</v>
      </c>
      <c r="AE212" s="6">
        <v>551182</v>
      </c>
      <c r="AF212" s="6">
        <v>457623</v>
      </c>
      <c r="AG212" s="6">
        <v>460955</v>
      </c>
      <c r="AH212" s="6">
        <v>522040</v>
      </c>
      <c r="AI212" s="6">
        <v>428287</v>
      </c>
      <c r="AJ212" s="6">
        <v>461338</v>
      </c>
      <c r="AK212" s="6">
        <v>524234</v>
      </c>
      <c r="AL212" s="6">
        <v>487001</v>
      </c>
      <c r="AM212" s="6">
        <v>477691</v>
      </c>
      <c r="AN212" s="6">
        <v>490338</v>
      </c>
      <c r="AO212" s="6">
        <v>495700</v>
      </c>
      <c r="AP212" s="6">
        <v>618105</v>
      </c>
      <c r="AQ212" s="6">
        <v>572914</v>
      </c>
      <c r="AR212" s="6">
        <v>698392</v>
      </c>
      <c r="AS212" s="6">
        <v>634720</v>
      </c>
      <c r="AT212" s="6">
        <v>617351</v>
      </c>
      <c r="AU212" s="6">
        <v>576683</v>
      </c>
      <c r="AV212" s="6">
        <v>577089</v>
      </c>
      <c r="AW212" s="6">
        <v>615551</v>
      </c>
      <c r="AX212" s="6">
        <v>664077</v>
      </c>
      <c r="AY212" s="6">
        <v>664822</v>
      </c>
      <c r="AZ212" s="5">
        <v>551945</v>
      </c>
      <c r="BA212" s="5">
        <v>603497</v>
      </c>
      <c r="BB212" s="5">
        <v>695599</v>
      </c>
      <c r="BC212" s="5">
        <v>645652</v>
      </c>
      <c r="BD212" s="5">
        <v>608308</v>
      </c>
      <c r="BE212" s="5">
        <v>621223</v>
      </c>
      <c r="BF212" s="5">
        <v>745141</v>
      </c>
      <c r="BG212" s="5">
        <v>806399</v>
      </c>
      <c r="BH212" s="5">
        <v>636595</v>
      </c>
      <c r="BI212" s="5">
        <v>592614</v>
      </c>
      <c r="BJ212" s="5">
        <v>627047</v>
      </c>
      <c r="BK212" s="5">
        <v>559036</v>
      </c>
      <c r="BL212" s="5">
        <v>569336</v>
      </c>
      <c r="BM212" s="5">
        <v>599272</v>
      </c>
      <c r="BN212" s="5">
        <v>652474</v>
      </c>
      <c r="BO212" s="5">
        <v>524741</v>
      </c>
      <c r="BP212" s="5">
        <v>575694</v>
      </c>
      <c r="BQ212" s="5">
        <v>1177084</v>
      </c>
      <c r="BR212" s="5">
        <v>541355</v>
      </c>
      <c r="BS212" s="5">
        <v>588664</v>
      </c>
      <c r="BT212" s="5">
        <v>519875</v>
      </c>
      <c r="BU212" s="5">
        <v>566569</v>
      </c>
      <c r="BV212" s="5">
        <v>613966</v>
      </c>
      <c r="BW212" s="5">
        <v>498717</v>
      </c>
      <c r="BX212" s="5">
        <v>566587</v>
      </c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48">
        <f>SUM(BL212:BW212)</f>
        <v>7427747</v>
      </c>
      <c r="CK212" s="10">
        <f t="shared" si="6"/>
        <v>36</v>
      </c>
      <c r="CL212" s="12">
        <f>CJ212/SUM(AZ212:BK212)*100-100</f>
        <v>-3.4486815122624819</v>
      </c>
      <c r="CM212" s="6">
        <f>SUM(BX212:CI212)</f>
        <v>566587</v>
      </c>
      <c r="CN212" s="10">
        <f t="shared" si="7"/>
        <v>36</v>
      </c>
      <c r="CO212" s="149">
        <f>CM212/BL212*100-100</f>
        <v>-0.48284317169475344</v>
      </c>
    </row>
    <row r="213" spans="1:93" ht="15">
      <c r="A213" s="14" t="s">
        <v>4</v>
      </c>
      <c r="B213" s="14" t="s">
        <v>5</v>
      </c>
      <c r="C213" s="7" t="s">
        <v>217</v>
      </c>
      <c r="D213" s="6">
        <v>28124</v>
      </c>
      <c r="E213" s="6">
        <v>25260</v>
      </c>
      <c r="F213" s="6">
        <v>25618</v>
      </c>
      <c r="G213" s="6">
        <v>21461</v>
      </c>
      <c r="H213" s="6">
        <v>22895</v>
      </c>
      <c r="I213" s="6">
        <v>22735</v>
      </c>
      <c r="J213" s="6">
        <v>89926</v>
      </c>
      <c r="K213" s="6">
        <v>24003</v>
      </c>
      <c r="L213" s="6">
        <v>22296</v>
      </c>
      <c r="M213" s="6">
        <v>24632</v>
      </c>
      <c r="N213" s="6">
        <v>25097</v>
      </c>
      <c r="O213" s="6">
        <v>18464</v>
      </c>
      <c r="P213" s="6">
        <v>24145</v>
      </c>
      <c r="Q213" s="6">
        <v>20199</v>
      </c>
      <c r="R213" s="6">
        <v>23864</v>
      </c>
      <c r="S213" s="6">
        <v>27385</v>
      </c>
      <c r="T213" s="6">
        <v>25122</v>
      </c>
      <c r="U213" s="6">
        <v>31275</v>
      </c>
      <c r="V213" s="6">
        <v>25392</v>
      </c>
      <c r="W213" s="6">
        <v>28703</v>
      </c>
      <c r="X213" s="6">
        <v>30520</v>
      </c>
      <c r="Y213" s="6">
        <v>26790</v>
      </c>
      <c r="Z213" s="6">
        <v>26277</v>
      </c>
      <c r="AA213" s="6">
        <v>27140</v>
      </c>
      <c r="AB213" s="6">
        <v>21183</v>
      </c>
      <c r="AC213" s="6">
        <v>23984</v>
      </c>
      <c r="AD213" s="6">
        <v>24297</v>
      </c>
      <c r="AE213" s="6">
        <v>16991</v>
      </c>
      <c r="AF213" s="6">
        <v>10848</v>
      </c>
      <c r="AG213" s="6">
        <v>14499</v>
      </c>
      <c r="AH213" s="6">
        <v>22684</v>
      </c>
      <c r="AI213" s="6">
        <v>21611</v>
      </c>
      <c r="AJ213" s="6">
        <v>18311</v>
      </c>
      <c r="AK213" s="6">
        <v>20561</v>
      </c>
      <c r="AL213" s="6">
        <v>19526</v>
      </c>
      <c r="AM213" s="6">
        <v>18340</v>
      </c>
      <c r="AN213" s="6">
        <v>14371</v>
      </c>
      <c r="AO213" s="6">
        <v>22778</v>
      </c>
      <c r="AP213" s="6">
        <v>21585</v>
      </c>
      <c r="AQ213" s="6">
        <v>17648</v>
      </c>
      <c r="AR213" s="6">
        <v>20790</v>
      </c>
      <c r="AS213" s="6">
        <v>19271</v>
      </c>
      <c r="AT213" s="6">
        <v>44607</v>
      </c>
      <c r="AU213" s="6">
        <v>19152</v>
      </c>
      <c r="AV213" s="6">
        <v>20343</v>
      </c>
      <c r="AW213" s="6">
        <v>17768</v>
      </c>
      <c r="AX213" s="6">
        <v>21141</v>
      </c>
      <c r="AY213" s="6">
        <v>26028</v>
      </c>
      <c r="AZ213" s="5">
        <v>16296</v>
      </c>
      <c r="BA213" s="5">
        <v>16282</v>
      </c>
      <c r="BB213" s="5">
        <v>21856</v>
      </c>
      <c r="BC213" s="5">
        <v>14375</v>
      </c>
      <c r="BD213" s="5">
        <v>17629</v>
      </c>
      <c r="BE213" s="5">
        <v>17771</v>
      </c>
      <c r="BF213" s="5">
        <v>15540</v>
      </c>
      <c r="BG213" s="5">
        <v>29426</v>
      </c>
      <c r="BH213" s="5">
        <v>17045</v>
      </c>
      <c r="BI213" s="5">
        <v>18481</v>
      </c>
      <c r="BJ213" s="5">
        <v>23039</v>
      </c>
      <c r="BK213" s="5">
        <v>13533</v>
      </c>
      <c r="BL213" s="5">
        <v>14807</v>
      </c>
      <c r="BM213" s="5">
        <v>12728</v>
      </c>
      <c r="BN213" s="5">
        <v>19117</v>
      </c>
      <c r="BO213" s="5">
        <v>13681</v>
      </c>
      <c r="BP213" s="5">
        <v>15325</v>
      </c>
      <c r="BQ213" s="5">
        <v>14357</v>
      </c>
      <c r="BR213" s="5">
        <v>15459</v>
      </c>
      <c r="BS213" s="5">
        <v>17279</v>
      </c>
      <c r="BT213" s="5">
        <v>21659</v>
      </c>
      <c r="BU213" s="5">
        <v>14119</v>
      </c>
      <c r="BV213" s="5">
        <v>14763</v>
      </c>
      <c r="BW213" s="5">
        <v>13273</v>
      </c>
      <c r="BX213" s="5">
        <v>17171</v>
      </c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48">
        <f>SUM(BL213:BW213)</f>
        <v>186567</v>
      </c>
      <c r="CK213" s="10">
        <f t="shared" si="6"/>
        <v>110</v>
      </c>
      <c r="CL213" s="12">
        <f>CJ213/SUM(AZ213:BK213)*100-100</f>
        <v>-15.684697184021545</v>
      </c>
      <c r="CM213" s="6">
        <f>SUM(BX213:CI213)</f>
        <v>17171</v>
      </c>
      <c r="CN213" s="10">
        <f t="shared" si="7"/>
        <v>110</v>
      </c>
      <c r="CO213" s="149">
        <f>CM213/BL213*100-100</f>
        <v>15.965421759978398</v>
      </c>
    </row>
    <row r="214" spans="1:93" ht="15">
      <c r="A214" s="14" t="s">
        <v>4</v>
      </c>
      <c r="B214" s="14" t="s">
        <v>5</v>
      </c>
      <c r="C214" s="7" t="s">
        <v>218</v>
      </c>
      <c r="D214" s="6">
        <v>6861</v>
      </c>
      <c r="E214" s="6">
        <v>7546</v>
      </c>
      <c r="F214" s="6">
        <v>7316</v>
      </c>
      <c r="G214" s="6">
        <v>6546</v>
      </c>
      <c r="H214" s="6">
        <v>6523</v>
      </c>
      <c r="I214" s="6">
        <v>7804</v>
      </c>
      <c r="J214" s="6">
        <v>6168</v>
      </c>
      <c r="K214" s="6">
        <v>7031</v>
      </c>
      <c r="L214" s="6">
        <v>9109</v>
      </c>
      <c r="M214" s="6">
        <v>8742</v>
      </c>
      <c r="N214" s="6">
        <v>8274</v>
      </c>
      <c r="O214" s="6">
        <v>6103</v>
      </c>
      <c r="P214" s="6">
        <v>10642</v>
      </c>
      <c r="Q214" s="6">
        <v>7822</v>
      </c>
      <c r="R214" s="6">
        <v>5186</v>
      </c>
      <c r="S214" s="6">
        <v>6450</v>
      </c>
      <c r="T214" s="6">
        <v>8028</v>
      </c>
      <c r="U214" s="6">
        <v>8783</v>
      </c>
      <c r="V214" s="6">
        <v>7775</v>
      </c>
      <c r="W214" s="6">
        <v>9650</v>
      </c>
      <c r="X214" s="6">
        <v>6184</v>
      </c>
      <c r="Y214" s="6">
        <v>6116</v>
      </c>
      <c r="Z214" s="6">
        <v>5127</v>
      </c>
      <c r="AA214" s="6">
        <v>5834</v>
      </c>
      <c r="AB214" s="6">
        <v>3723</v>
      </c>
      <c r="AC214" s="6">
        <v>3184</v>
      </c>
      <c r="AD214" s="6">
        <v>5135</v>
      </c>
      <c r="AE214" s="6">
        <v>4390</v>
      </c>
      <c r="AF214" s="6">
        <v>5742</v>
      </c>
      <c r="AG214" s="6">
        <v>8061</v>
      </c>
      <c r="AH214" s="6">
        <v>8617</v>
      </c>
      <c r="AI214" s="6">
        <v>2516</v>
      </c>
      <c r="AJ214" s="6">
        <v>3500</v>
      </c>
      <c r="AK214" s="6">
        <v>3777</v>
      </c>
      <c r="AL214" s="6">
        <v>6867</v>
      </c>
      <c r="AM214" s="6">
        <v>3483</v>
      </c>
      <c r="AN214" s="6">
        <v>4075</v>
      </c>
      <c r="AO214" s="6">
        <v>3092</v>
      </c>
      <c r="AP214" s="6">
        <v>5565</v>
      </c>
      <c r="AQ214" s="6">
        <v>2793</v>
      </c>
      <c r="AR214" s="6">
        <v>2386</v>
      </c>
      <c r="AS214" s="6">
        <v>3329</v>
      </c>
      <c r="AT214" s="6">
        <v>3830</v>
      </c>
      <c r="AU214" s="6">
        <v>4151</v>
      </c>
      <c r="AV214" s="6">
        <v>3509</v>
      </c>
      <c r="AW214" s="6">
        <v>2290</v>
      </c>
      <c r="AX214" s="6">
        <v>3568</v>
      </c>
      <c r="AY214" s="6">
        <v>5101</v>
      </c>
      <c r="AZ214" s="5">
        <v>3230</v>
      </c>
      <c r="BA214" s="5">
        <v>3204</v>
      </c>
      <c r="BB214" s="5">
        <v>3370</v>
      </c>
      <c r="BC214" s="5">
        <v>2407</v>
      </c>
      <c r="BD214" s="5">
        <v>4430</v>
      </c>
      <c r="BE214" s="5">
        <v>4787</v>
      </c>
      <c r="BF214" s="5">
        <v>4244</v>
      </c>
      <c r="BG214" s="5">
        <v>3973</v>
      </c>
      <c r="BH214" s="5">
        <v>3124</v>
      </c>
      <c r="BI214" s="5">
        <v>5288</v>
      </c>
      <c r="BJ214" s="5">
        <v>3185</v>
      </c>
      <c r="BK214" s="5">
        <v>3532</v>
      </c>
      <c r="BL214" s="5">
        <v>3851</v>
      </c>
      <c r="BM214" s="5">
        <v>3021</v>
      </c>
      <c r="BN214" s="5">
        <v>4152</v>
      </c>
      <c r="BO214" s="5">
        <v>4060</v>
      </c>
      <c r="BP214" s="5">
        <v>3153</v>
      </c>
      <c r="BQ214" s="5">
        <v>4492</v>
      </c>
      <c r="BR214" s="5">
        <v>3990</v>
      </c>
      <c r="BS214" s="5">
        <v>3362</v>
      </c>
      <c r="BT214" s="5">
        <v>3209</v>
      </c>
      <c r="BU214" s="5">
        <v>2448</v>
      </c>
      <c r="BV214" s="5">
        <v>5112</v>
      </c>
      <c r="BW214" s="5">
        <v>4063</v>
      </c>
      <c r="BX214" s="5">
        <v>3589</v>
      </c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48">
        <f>SUM(BL214:BW214)</f>
        <v>44913</v>
      </c>
      <c r="CK214" s="10">
        <f t="shared" si="6"/>
        <v>154</v>
      </c>
      <c r="CL214" s="12">
        <f>CJ214/SUM(AZ214:BK214)*100-100</f>
        <v>0.3104480278733206</v>
      </c>
      <c r="CM214" s="6">
        <f>SUM(BX214:CI214)</f>
        <v>3589</v>
      </c>
      <c r="CN214" s="10">
        <f t="shared" si="7"/>
        <v>154</v>
      </c>
      <c r="CO214" s="149">
        <f>CM214/BL214*100-100</f>
        <v>-6.8034276811217893</v>
      </c>
    </row>
    <row r="215" spans="1:93" ht="15">
      <c r="A215" s="14" t="s">
        <v>4</v>
      </c>
      <c r="B215" s="14" t="s">
        <v>5</v>
      </c>
      <c r="C215" s="7" t="s">
        <v>219</v>
      </c>
      <c r="D215" s="6">
        <v>4482</v>
      </c>
      <c r="E215" s="6">
        <v>5664</v>
      </c>
      <c r="F215" s="6">
        <v>6488</v>
      </c>
      <c r="G215" s="6">
        <v>2897</v>
      </c>
      <c r="H215" s="6">
        <v>4022</v>
      </c>
      <c r="I215" s="6">
        <v>3606</v>
      </c>
      <c r="J215" s="6">
        <v>3597</v>
      </c>
      <c r="K215" s="6">
        <v>1651</v>
      </c>
      <c r="L215" s="6">
        <v>5024</v>
      </c>
      <c r="M215" s="6">
        <v>6410</v>
      </c>
      <c r="N215" s="6">
        <v>2442</v>
      </c>
      <c r="O215" s="6">
        <v>1517</v>
      </c>
      <c r="P215" s="6">
        <v>1412</v>
      </c>
      <c r="Q215" s="6">
        <v>1695</v>
      </c>
      <c r="R215" s="6">
        <v>2137</v>
      </c>
      <c r="S215" s="6">
        <v>2701</v>
      </c>
      <c r="T215" s="6">
        <v>2585</v>
      </c>
      <c r="U215" s="6">
        <v>1327</v>
      </c>
      <c r="V215" s="6">
        <v>1793</v>
      </c>
      <c r="W215" s="6">
        <v>1901</v>
      </c>
      <c r="X215" s="6">
        <v>1302</v>
      </c>
      <c r="Y215" s="6">
        <v>4789</v>
      </c>
      <c r="Z215" s="6">
        <v>3519</v>
      </c>
      <c r="AA215" s="6">
        <v>3453</v>
      </c>
      <c r="AB215" s="6">
        <v>1118</v>
      </c>
      <c r="AC215" s="6">
        <v>4750</v>
      </c>
      <c r="AD215" s="6">
        <v>1841</v>
      </c>
      <c r="AE215" s="6">
        <v>1970</v>
      </c>
      <c r="AF215" s="6">
        <v>816</v>
      </c>
      <c r="AG215" s="6">
        <v>1305</v>
      </c>
      <c r="AH215" s="6">
        <v>2533</v>
      </c>
      <c r="AI215" s="6">
        <v>1552</v>
      </c>
      <c r="AJ215" s="6">
        <v>6287</v>
      </c>
      <c r="AK215" s="6">
        <v>4641</v>
      </c>
      <c r="AL215" s="6">
        <v>4017</v>
      </c>
      <c r="AM215" s="6">
        <v>5001</v>
      </c>
      <c r="AN215" s="6">
        <v>4126</v>
      </c>
      <c r="AO215" s="6">
        <v>3003</v>
      </c>
      <c r="AP215" s="6">
        <v>3321</v>
      </c>
      <c r="AQ215" s="6">
        <v>2681</v>
      </c>
      <c r="AR215" s="6">
        <v>2931</v>
      </c>
      <c r="AS215" s="6">
        <v>2054</v>
      </c>
      <c r="AT215" s="6">
        <v>2230</v>
      </c>
      <c r="AU215" s="6">
        <v>1705</v>
      </c>
      <c r="AV215" s="6">
        <v>1875</v>
      </c>
      <c r="AW215" s="6">
        <v>2286</v>
      </c>
      <c r="AX215" s="6">
        <v>3390</v>
      </c>
      <c r="AY215" s="6">
        <v>3101</v>
      </c>
      <c r="AZ215" s="5">
        <v>2033</v>
      </c>
      <c r="BA215" s="5">
        <v>5873</v>
      </c>
      <c r="BB215" s="5">
        <v>3097</v>
      </c>
      <c r="BC215" s="5">
        <v>2005</v>
      </c>
      <c r="BD215" s="5">
        <v>2548</v>
      </c>
      <c r="BE215" s="5">
        <v>5701</v>
      </c>
      <c r="BF215" s="5">
        <v>5268</v>
      </c>
      <c r="BG215" s="5">
        <v>3579</v>
      </c>
      <c r="BH215" s="5">
        <v>5197</v>
      </c>
      <c r="BI215" s="5">
        <v>6223</v>
      </c>
      <c r="BJ215" s="5">
        <v>6305</v>
      </c>
      <c r="BK215" s="5">
        <v>9035</v>
      </c>
      <c r="BL215" s="5">
        <v>7762</v>
      </c>
      <c r="BM215" s="5">
        <v>8374</v>
      </c>
      <c r="BN215" s="5">
        <v>12256</v>
      </c>
      <c r="BO215" s="5">
        <v>8588</v>
      </c>
      <c r="BP215" s="5">
        <v>6778</v>
      </c>
      <c r="BQ215" s="5">
        <v>7556</v>
      </c>
      <c r="BR215" s="5">
        <v>7498</v>
      </c>
      <c r="BS215" s="5">
        <v>5063</v>
      </c>
      <c r="BT215" s="5">
        <v>4523</v>
      </c>
      <c r="BU215" s="5">
        <v>3453</v>
      </c>
      <c r="BV215" s="5">
        <v>3797</v>
      </c>
      <c r="BW215" s="5">
        <v>3694</v>
      </c>
      <c r="BX215" s="5">
        <v>3266</v>
      </c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48">
        <f>SUM(BL215:BW215)</f>
        <v>79342</v>
      </c>
      <c r="CK215" s="10">
        <f t="shared" si="6"/>
        <v>136</v>
      </c>
      <c r="CL215" s="12">
        <f>CJ215/SUM(AZ215:BK215)*100-100</f>
        <v>39.529403489026436</v>
      </c>
      <c r="CM215" s="6">
        <f>SUM(BX215:CI215)</f>
        <v>3266</v>
      </c>
      <c r="CN215" s="10">
        <f t="shared" si="7"/>
        <v>136</v>
      </c>
      <c r="CO215" s="149">
        <f>CM215/BL215*100-100</f>
        <v>-57.923215666065445</v>
      </c>
    </row>
    <row r="216" spans="1:93" ht="15">
      <c r="A216" s="14" t="s">
        <v>4</v>
      </c>
      <c r="B216" s="14" t="s">
        <v>5</v>
      </c>
      <c r="C216" s="7" t="s">
        <v>220</v>
      </c>
      <c r="D216" s="6">
        <v>684079</v>
      </c>
      <c r="E216" s="6">
        <v>538669</v>
      </c>
      <c r="F216" s="6">
        <v>709818</v>
      </c>
      <c r="G216" s="6">
        <v>641438</v>
      </c>
      <c r="H216" s="6">
        <v>677905</v>
      </c>
      <c r="I216" s="6">
        <v>636923</v>
      </c>
      <c r="J216" s="6">
        <v>759717</v>
      </c>
      <c r="K216" s="6">
        <v>762087</v>
      </c>
      <c r="L216" s="6">
        <v>674955</v>
      </c>
      <c r="M216" s="6">
        <v>678547</v>
      </c>
      <c r="N216" s="6">
        <v>611123</v>
      </c>
      <c r="O216" s="6">
        <v>516276</v>
      </c>
      <c r="P216" s="6">
        <v>635373</v>
      </c>
      <c r="Q216" s="6">
        <v>593436</v>
      </c>
      <c r="R216" s="6">
        <v>720489</v>
      </c>
      <c r="S216" s="6">
        <v>619566</v>
      </c>
      <c r="T216" s="6">
        <v>663114</v>
      </c>
      <c r="U216" s="6">
        <v>594783</v>
      </c>
      <c r="V216" s="6">
        <v>735428</v>
      </c>
      <c r="W216" s="6">
        <v>655246</v>
      </c>
      <c r="X216" s="6">
        <v>625602</v>
      </c>
      <c r="Y216" s="6">
        <v>741930</v>
      </c>
      <c r="Z216" s="6">
        <v>611815</v>
      </c>
      <c r="AA216" s="6">
        <v>601146</v>
      </c>
      <c r="AB216" s="6">
        <v>730665</v>
      </c>
      <c r="AC216" s="6">
        <v>730717</v>
      </c>
      <c r="AD216" s="6">
        <v>718336</v>
      </c>
      <c r="AE216" s="6">
        <v>619962</v>
      </c>
      <c r="AF216" s="6">
        <v>563960</v>
      </c>
      <c r="AG216" s="6">
        <v>712934</v>
      </c>
      <c r="AH216" s="6">
        <v>730014</v>
      </c>
      <c r="AI216" s="6">
        <v>584652</v>
      </c>
      <c r="AJ216" s="6">
        <v>735763</v>
      </c>
      <c r="AK216" s="6">
        <v>767115</v>
      </c>
      <c r="AL216" s="6">
        <v>647225</v>
      </c>
      <c r="AM216" s="6">
        <v>649267</v>
      </c>
      <c r="AN216" s="6">
        <v>694192</v>
      </c>
      <c r="AO216" s="6">
        <v>691276</v>
      </c>
      <c r="AP216" s="6">
        <v>905785</v>
      </c>
      <c r="AQ216" s="6">
        <v>761830</v>
      </c>
      <c r="AR216" s="6">
        <v>759260</v>
      </c>
      <c r="AS216" s="6">
        <v>770922</v>
      </c>
      <c r="AT216" s="6">
        <v>756907</v>
      </c>
      <c r="AU216" s="6">
        <v>680915</v>
      </c>
      <c r="AV216" s="6">
        <v>681231</v>
      </c>
      <c r="AW216" s="6">
        <v>752024</v>
      </c>
      <c r="AX216" s="6">
        <v>925065</v>
      </c>
      <c r="AY216" s="6">
        <v>953585</v>
      </c>
      <c r="AZ216" s="5">
        <v>742448</v>
      </c>
      <c r="BA216" s="5">
        <v>872321</v>
      </c>
      <c r="BB216" s="5">
        <v>947111</v>
      </c>
      <c r="BC216" s="5">
        <v>901879</v>
      </c>
      <c r="BD216" s="5">
        <v>906676</v>
      </c>
      <c r="BE216" s="5">
        <v>963537</v>
      </c>
      <c r="BF216" s="5">
        <v>879475</v>
      </c>
      <c r="BG216" s="5">
        <v>815261</v>
      </c>
      <c r="BH216" s="5">
        <v>945396</v>
      </c>
      <c r="BI216" s="5">
        <v>942094</v>
      </c>
      <c r="BJ216" s="5">
        <v>943437</v>
      </c>
      <c r="BK216" s="5">
        <v>1175619</v>
      </c>
      <c r="BL216" s="5">
        <v>759949</v>
      </c>
      <c r="BM216" s="5">
        <v>837815</v>
      </c>
      <c r="BN216" s="5">
        <v>975621</v>
      </c>
      <c r="BO216" s="5">
        <v>796842</v>
      </c>
      <c r="BP216" s="5">
        <v>830962</v>
      </c>
      <c r="BQ216" s="5">
        <v>903546</v>
      </c>
      <c r="BR216" s="5">
        <v>784383</v>
      </c>
      <c r="BS216" s="5">
        <v>785725</v>
      </c>
      <c r="BT216" s="5">
        <v>896080</v>
      </c>
      <c r="BU216" s="5">
        <v>703758</v>
      </c>
      <c r="BV216" s="5">
        <v>826764</v>
      </c>
      <c r="BW216" s="5">
        <v>785150</v>
      </c>
      <c r="BX216" s="5">
        <v>692975</v>
      </c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48">
        <f>SUM(BL216:BW216)</f>
        <v>9886595</v>
      </c>
      <c r="CK216" s="10">
        <f t="shared" si="6"/>
        <v>29</v>
      </c>
      <c r="CL216" s="12">
        <f>CJ216/SUM(AZ216:BK216)*100-100</f>
        <v>-10.408994663829219</v>
      </c>
      <c r="CM216" s="6">
        <f>SUM(BX216:CI216)</f>
        <v>692975</v>
      </c>
      <c r="CN216" s="10">
        <f t="shared" si="7"/>
        <v>29</v>
      </c>
      <c r="CO216" s="149">
        <f>CM216/BL216*100-100</f>
        <v>-8.8129598170403511</v>
      </c>
    </row>
    <row r="217" spans="1:93" ht="15">
      <c r="A217" s="14" t="s">
        <v>4</v>
      </c>
      <c r="B217" s="14" t="s">
        <v>5</v>
      </c>
      <c r="C217" s="7" t="s">
        <v>221</v>
      </c>
      <c r="D217" s="6">
        <v>383441</v>
      </c>
      <c r="E217" s="6">
        <v>372672</v>
      </c>
      <c r="F217" s="6">
        <v>413946</v>
      </c>
      <c r="G217" s="6">
        <v>458704</v>
      </c>
      <c r="H217" s="6">
        <v>422857</v>
      </c>
      <c r="I217" s="6">
        <v>479671</v>
      </c>
      <c r="J217" s="6">
        <v>421931</v>
      </c>
      <c r="K217" s="6">
        <v>391854</v>
      </c>
      <c r="L217" s="6">
        <v>385893</v>
      </c>
      <c r="M217" s="6">
        <v>505864</v>
      </c>
      <c r="N217" s="6">
        <v>433132</v>
      </c>
      <c r="O217" s="6">
        <v>397779</v>
      </c>
      <c r="P217" s="6">
        <v>435382</v>
      </c>
      <c r="Q217" s="6">
        <v>389961</v>
      </c>
      <c r="R217" s="6">
        <v>422014</v>
      </c>
      <c r="S217" s="6">
        <v>374964</v>
      </c>
      <c r="T217" s="6">
        <v>392725</v>
      </c>
      <c r="U217" s="6">
        <v>366411</v>
      </c>
      <c r="V217" s="6">
        <v>470801</v>
      </c>
      <c r="W217" s="6">
        <v>391217</v>
      </c>
      <c r="X217" s="6">
        <v>434230</v>
      </c>
      <c r="Y217" s="6">
        <v>422153</v>
      </c>
      <c r="Z217" s="6">
        <v>413910</v>
      </c>
      <c r="AA217" s="6">
        <v>506278</v>
      </c>
      <c r="AB217" s="6">
        <v>382424</v>
      </c>
      <c r="AC217" s="6">
        <v>365207</v>
      </c>
      <c r="AD217" s="6">
        <v>405191</v>
      </c>
      <c r="AE217" s="6">
        <v>318806</v>
      </c>
      <c r="AF217" s="6">
        <v>280740</v>
      </c>
      <c r="AG217" s="6">
        <v>342665</v>
      </c>
      <c r="AH217" s="6">
        <v>383555</v>
      </c>
      <c r="AI217" s="6">
        <v>297112</v>
      </c>
      <c r="AJ217" s="6">
        <v>337629</v>
      </c>
      <c r="AK217" s="6">
        <v>375858</v>
      </c>
      <c r="AL217" s="6">
        <v>357916</v>
      </c>
      <c r="AM217" s="6">
        <v>344052</v>
      </c>
      <c r="AN217" s="6">
        <v>359550</v>
      </c>
      <c r="AO217" s="6">
        <v>383672</v>
      </c>
      <c r="AP217" s="6">
        <v>501312</v>
      </c>
      <c r="AQ217" s="6">
        <v>438971</v>
      </c>
      <c r="AR217" s="6">
        <v>414803</v>
      </c>
      <c r="AS217" s="6">
        <v>410544</v>
      </c>
      <c r="AT217" s="6">
        <v>406079</v>
      </c>
      <c r="AU217" s="6">
        <v>392058</v>
      </c>
      <c r="AV217" s="6">
        <v>393532</v>
      </c>
      <c r="AW217" s="6">
        <v>353630</v>
      </c>
      <c r="AX217" s="6">
        <v>461947</v>
      </c>
      <c r="AY217" s="6">
        <v>407793</v>
      </c>
      <c r="AZ217" s="5">
        <v>386810</v>
      </c>
      <c r="BA217" s="5">
        <v>441049</v>
      </c>
      <c r="BB217" s="5">
        <v>468414</v>
      </c>
      <c r="BC217" s="5">
        <v>423846</v>
      </c>
      <c r="BD217" s="5">
        <v>528894</v>
      </c>
      <c r="BE217" s="5">
        <v>462969</v>
      </c>
      <c r="BF217" s="5">
        <v>458493</v>
      </c>
      <c r="BG217" s="5">
        <v>462142</v>
      </c>
      <c r="BH217" s="5">
        <v>478900</v>
      </c>
      <c r="BI217" s="5">
        <v>439032</v>
      </c>
      <c r="BJ217" s="5">
        <v>473038</v>
      </c>
      <c r="BK217" s="5">
        <v>411465</v>
      </c>
      <c r="BL217" s="5">
        <v>447595</v>
      </c>
      <c r="BM217" s="5">
        <v>439069</v>
      </c>
      <c r="BN217" s="5">
        <v>522380</v>
      </c>
      <c r="BO217" s="5">
        <v>431678</v>
      </c>
      <c r="BP217" s="5">
        <v>442657</v>
      </c>
      <c r="BQ217" s="5">
        <v>463751</v>
      </c>
      <c r="BR217" s="5">
        <v>491149</v>
      </c>
      <c r="BS217" s="5">
        <v>466442</v>
      </c>
      <c r="BT217" s="5">
        <v>413247</v>
      </c>
      <c r="BU217" s="5">
        <v>390955</v>
      </c>
      <c r="BV217" s="5">
        <v>432166</v>
      </c>
      <c r="BW217" s="5">
        <v>352475</v>
      </c>
      <c r="BX217" s="5">
        <v>408687</v>
      </c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48">
        <f>SUM(BL217:BW217)</f>
        <v>5293564</v>
      </c>
      <c r="CK217" s="10">
        <f t="shared" si="6"/>
        <v>46</v>
      </c>
      <c r="CL217" s="12">
        <f>CJ217/SUM(AZ217:BK217)*100-100</f>
        <v>-2.6032501620959607</v>
      </c>
      <c r="CM217" s="6">
        <f>SUM(BX217:CI217)</f>
        <v>408687</v>
      </c>
      <c r="CN217" s="10">
        <f t="shared" si="7"/>
        <v>46</v>
      </c>
      <c r="CO217" s="149">
        <f>CM217/BL217*100-100</f>
        <v>-8.6926797663065969</v>
      </c>
    </row>
    <row r="218" spans="1:93" ht="15">
      <c r="A218" s="14" t="s">
        <v>4</v>
      </c>
      <c r="B218" s="14" t="s">
        <v>5</v>
      </c>
      <c r="C218" s="7" t="s">
        <v>222</v>
      </c>
      <c r="D218" s="6"/>
      <c r="E218" s="6">
        <v>90</v>
      </c>
      <c r="F218" s="6"/>
      <c r="G218" s="6"/>
      <c r="H218" s="6">
        <v>8</v>
      </c>
      <c r="I218" s="6">
        <v>9</v>
      </c>
      <c r="J218" s="6">
        <v>1</v>
      </c>
      <c r="K218" s="6">
        <v>16</v>
      </c>
      <c r="L218" s="6">
        <v>2</v>
      </c>
      <c r="M218" s="6">
        <v>3</v>
      </c>
      <c r="N218" s="6"/>
      <c r="O218" s="6">
        <v>90</v>
      </c>
      <c r="P218" s="6">
        <v>160</v>
      </c>
      <c r="Q218" s="6">
        <v>1</v>
      </c>
      <c r="R218" s="6">
        <v>8</v>
      </c>
      <c r="S218" s="6">
        <v>1</v>
      </c>
      <c r="T218" s="6">
        <v>4</v>
      </c>
      <c r="U218" s="6">
        <v>19</v>
      </c>
      <c r="V218" s="6">
        <v>52</v>
      </c>
      <c r="W218" s="6">
        <v>15</v>
      </c>
      <c r="X218" s="6">
        <v>2</v>
      </c>
      <c r="Y218" s="6">
        <v>8</v>
      </c>
      <c r="Z218" s="6">
        <v>43</v>
      </c>
      <c r="AA218" s="6">
        <v>2</v>
      </c>
      <c r="AB218" s="6">
        <v>53</v>
      </c>
      <c r="AC218" s="6">
        <v>72</v>
      </c>
      <c r="AD218" s="6">
        <v>8</v>
      </c>
      <c r="AE218" s="6"/>
      <c r="AF218" s="6"/>
      <c r="AG218" s="6">
        <v>2</v>
      </c>
      <c r="AH218" s="6">
        <v>37</v>
      </c>
      <c r="AI218" s="6">
        <v>18</v>
      </c>
      <c r="AJ218" s="6">
        <v>16</v>
      </c>
      <c r="AK218" s="6">
        <v>42</v>
      </c>
      <c r="AL218" s="6">
        <v>31</v>
      </c>
      <c r="AM218" s="6">
        <v>3</v>
      </c>
      <c r="AN218" s="6">
        <v>355</v>
      </c>
      <c r="AO218" s="6">
        <v>132</v>
      </c>
      <c r="AP218" s="6">
        <v>73</v>
      </c>
      <c r="AQ218" s="6">
        <v>218</v>
      </c>
      <c r="AR218" s="6">
        <v>1149</v>
      </c>
      <c r="AS218" s="6">
        <v>198</v>
      </c>
      <c r="AT218" s="6">
        <v>62</v>
      </c>
      <c r="AU218" s="6">
        <v>56</v>
      </c>
      <c r="AV218" s="6">
        <v>5</v>
      </c>
      <c r="AW218" s="6">
        <v>8</v>
      </c>
      <c r="AX218" s="6">
        <v>19</v>
      </c>
      <c r="AY218" s="6">
        <v>26</v>
      </c>
      <c r="AZ218" s="5">
        <v>2039</v>
      </c>
      <c r="BA218" s="5">
        <v>22</v>
      </c>
      <c r="BB218" s="5">
        <v>10</v>
      </c>
      <c r="BC218" s="5">
        <v>36</v>
      </c>
      <c r="BD218" s="5">
        <v>1057</v>
      </c>
      <c r="BE218" s="5">
        <v>43</v>
      </c>
      <c r="BF218" s="5">
        <v>36</v>
      </c>
      <c r="BG218" s="5">
        <v>46</v>
      </c>
      <c r="BH218" s="5">
        <v>466</v>
      </c>
      <c r="BI218" s="5">
        <v>52</v>
      </c>
      <c r="BJ218" s="5">
        <v>428</v>
      </c>
      <c r="BK218" s="5">
        <v>159</v>
      </c>
      <c r="BL218" s="5">
        <v>9</v>
      </c>
      <c r="BM218" s="5"/>
      <c r="BN218" s="5">
        <v>6</v>
      </c>
      <c r="BO218" s="5">
        <v>91</v>
      </c>
      <c r="BP218" s="5">
        <v>35</v>
      </c>
      <c r="BQ218" s="5">
        <v>53</v>
      </c>
      <c r="BR218" s="5">
        <v>8</v>
      </c>
      <c r="BS218" s="5">
        <v>7</v>
      </c>
      <c r="BT218" s="5">
        <v>190</v>
      </c>
      <c r="BU218" s="5">
        <v>14</v>
      </c>
      <c r="BV218" s="5">
        <v>41</v>
      </c>
      <c r="BW218" s="5">
        <v>22</v>
      </c>
      <c r="BX218" s="5">
        <v>6</v>
      </c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48">
        <f>SUM(BL218:BW218)</f>
        <v>476</v>
      </c>
      <c r="CK218" s="10">
        <f t="shared" si="6"/>
        <v>212</v>
      </c>
      <c r="CL218" s="12">
        <f>CJ218/SUM(AZ218:BK218)*100-100</f>
        <v>-89.1670459717797</v>
      </c>
      <c r="CM218" s="6">
        <f>SUM(BX218:CI218)</f>
        <v>6</v>
      </c>
      <c r="CN218" s="10">
        <f t="shared" si="7"/>
        <v>212</v>
      </c>
      <c r="CO218" s="149">
        <f>CM218/BL218*100-100</f>
        <v>-33.333333333333343</v>
      </c>
    </row>
    <row r="219" spans="1:93" ht="15">
      <c r="A219" s="14" t="s">
        <v>4</v>
      </c>
      <c r="B219" s="14" t="s">
        <v>5</v>
      </c>
      <c r="C219" s="7" t="s">
        <v>223</v>
      </c>
      <c r="D219" s="6">
        <v>7950</v>
      </c>
      <c r="E219" s="6">
        <v>7979</v>
      </c>
      <c r="F219" s="6">
        <v>13610</v>
      </c>
      <c r="G219" s="6">
        <v>26943</v>
      </c>
      <c r="H219" s="6">
        <v>19520</v>
      </c>
      <c r="I219" s="6">
        <v>15492</v>
      </c>
      <c r="J219" s="6">
        <v>9070</v>
      </c>
      <c r="K219" s="6">
        <v>14426</v>
      </c>
      <c r="L219" s="6">
        <v>5667</v>
      </c>
      <c r="M219" s="6">
        <v>8066</v>
      </c>
      <c r="N219" s="6">
        <v>6290</v>
      </c>
      <c r="O219" s="6">
        <v>8934</v>
      </c>
      <c r="P219" s="6">
        <v>5378</v>
      </c>
      <c r="Q219" s="6">
        <v>7448</v>
      </c>
      <c r="R219" s="6">
        <v>5622</v>
      </c>
      <c r="S219" s="6">
        <v>9805</v>
      </c>
      <c r="T219" s="6">
        <v>9830</v>
      </c>
      <c r="U219" s="6">
        <v>8315</v>
      </c>
      <c r="V219" s="6">
        <v>12319</v>
      </c>
      <c r="W219" s="6">
        <v>15811</v>
      </c>
      <c r="X219" s="6">
        <v>12103</v>
      </c>
      <c r="Y219" s="6">
        <v>32397</v>
      </c>
      <c r="Z219" s="6">
        <v>23364</v>
      </c>
      <c r="AA219" s="6">
        <v>17476</v>
      </c>
      <c r="AB219" s="6">
        <v>12347</v>
      </c>
      <c r="AC219" s="6">
        <v>22785</v>
      </c>
      <c r="AD219" s="6">
        <v>22726</v>
      </c>
      <c r="AE219" s="6">
        <v>9165</v>
      </c>
      <c r="AF219" s="6">
        <v>9127</v>
      </c>
      <c r="AG219" s="6">
        <v>18091</v>
      </c>
      <c r="AH219" s="6">
        <v>17306</v>
      </c>
      <c r="AI219" s="6">
        <v>6812</v>
      </c>
      <c r="AJ219" s="6">
        <v>6080</v>
      </c>
      <c r="AK219" s="6">
        <v>20432</v>
      </c>
      <c r="AL219" s="6">
        <v>7520</v>
      </c>
      <c r="AM219" s="6">
        <v>14936</v>
      </c>
      <c r="AN219" s="6">
        <v>6036</v>
      </c>
      <c r="AO219" s="6">
        <v>7275</v>
      </c>
      <c r="AP219" s="6">
        <v>7382</v>
      </c>
      <c r="AQ219" s="6">
        <v>7817</v>
      </c>
      <c r="AR219" s="6">
        <v>11905</v>
      </c>
      <c r="AS219" s="6">
        <v>34470</v>
      </c>
      <c r="AT219" s="6">
        <v>17911</v>
      </c>
      <c r="AU219" s="6">
        <v>11730</v>
      </c>
      <c r="AV219" s="6">
        <v>25059</v>
      </c>
      <c r="AW219" s="6">
        <v>24401</v>
      </c>
      <c r="AX219" s="6">
        <v>15744</v>
      </c>
      <c r="AY219" s="6">
        <v>12788</v>
      </c>
      <c r="AZ219" s="5">
        <v>22405</v>
      </c>
      <c r="BA219" s="5">
        <v>12692</v>
      </c>
      <c r="BB219" s="5">
        <v>16740</v>
      </c>
      <c r="BC219" s="5">
        <v>14292</v>
      </c>
      <c r="BD219" s="5">
        <v>10869</v>
      </c>
      <c r="BE219" s="5">
        <v>12552</v>
      </c>
      <c r="BF219" s="5">
        <v>11555</v>
      </c>
      <c r="BG219" s="5">
        <v>10001</v>
      </c>
      <c r="BH219" s="5">
        <v>13980</v>
      </c>
      <c r="BI219" s="5">
        <v>29983</v>
      </c>
      <c r="BJ219" s="5">
        <v>27702</v>
      </c>
      <c r="BK219" s="5">
        <v>26366</v>
      </c>
      <c r="BL219" s="5">
        <v>14305</v>
      </c>
      <c r="BM219" s="5">
        <v>9324</v>
      </c>
      <c r="BN219" s="5">
        <v>18911</v>
      </c>
      <c r="BO219" s="5">
        <v>13986</v>
      </c>
      <c r="BP219" s="5">
        <v>18247</v>
      </c>
      <c r="BQ219" s="5">
        <v>30164</v>
      </c>
      <c r="BR219" s="5">
        <v>22572</v>
      </c>
      <c r="BS219" s="5">
        <v>9068</v>
      </c>
      <c r="BT219" s="5">
        <v>14981</v>
      </c>
      <c r="BU219" s="5">
        <v>12352</v>
      </c>
      <c r="BV219" s="5">
        <v>18730</v>
      </c>
      <c r="BW219" s="5">
        <v>15295</v>
      </c>
      <c r="BX219" s="5">
        <v>8636</v>
      </c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48">
        <f>SUM(BL219:BW219)</f>
        <v>197935</v>
      </c>
      <c r="CK219" s="10">
        <f t="shared" si="6"/>
        <v>107</v>
      </c>
      <c r="CL219" s="12">
        <f>CJ219/SUM(AZ219:BK219)*100-100</f>
        <v>-5.356297546584301</v>
      </c>
      <c r="CM219" s="6">
        <f>SUM(BX219:CI219)</f>
        <v>8636</v>
      </c>
      <c r="CN219" s="10">
        <f t="shared" si="7"/>
        <v>107</v>
      </c>
      <c r="CO219" s="149">
        <f>CM219/BL219*100-100</f>
        <v>-39.629500174764068</v>
      </c>
    </row>
    <row r="220" spans="1:93" ht="15">
      <c r="A220" s="14" t="s">
        <v>4</v>
      </c>
      <c r="B220" s="14" t="s">
        <v>5</v>
      </c>
      <c r="C220" s="7" t="s">
        <v>224</v>
      </c>
      <c r="D220" s="6">
        <v>39434</v>
      </c>
      <c r="E220" s="6">
        <v>39058</v>
      </c>
      <c r="F220" s="6">
        <v>54921</v>
      </c>
      <c r="G220" s="6">
        <v>47712</v>
      </c>
      <c r="H220" s="6">
        <v>47732</v>
      </c>
      <c r="I220" s="6">
        <v>63701</v>
      </c>
      <c r="J220" s="6">
        <v>48268</v>
      </c>
      <c r="K220" s="6">
        <v>53057</v>
      </c>
      <c r="L220" s="6">
        <v>61579</v>
      </c>
      <c r="M220" s="6">
        <v>70156</v>
      </c>
      <c r="N220" s="6">
        <v>110490</v>
      </c>
      <c r="O220" s="6">
        <v>51084</v>
      </c>
      <c r="P220" s="6">
        <v>37848</v>
      </c>
      <c r="Q220" s="6">
        <v>42203</v>
      </c>
      <c r="R220" s="6">
        <v>124599</v>
      </c>
      <c r="S220" s="6">
        <v>140187</v>
      </c>
      <c r="T220" s="6">
        <v>61140</v>
      </c>
      <c r="U220" s="6">
        <v>67448</v>
      </c>
      <c r="V220" s="6">
        <v>60198</v>
      </c>
      <c r="W220" s="6">
        <v>54391</v>
      </c>
      <c r="X220" s="6">
        <v>81114</v>
      </c>
      <c r="Y220" s="6">
        <v>61806</v>
      </c>
      <c r="Z220" s="6">
        <v>77644</v>
      </c>
      <c r="AA220" s="6">
        <v>67151</v>
      </c>
      <c r="AB220" s="6">
        <v>44527</v>
      </c>
      <c r="AC220" s="6">
        <v>53620</v>
      </c>
      <c r="AD220" s="6">
        <v>50626</v>
      </c>
      <c r="AE220" s="6">
        <v>38616</v>
      </c>
      <c r="AF220" s="6">
        <v>33671</v>
      </c>
      <c r="AG220" s="6">
        <v>47369</v>
      </c>
      <c r="AH220" s="6">
        <v>76828</v>
      </c>
      <c r="AI220" s="6">
        <v>50469</v>
      </c>
      <c r="AJ220" s="6">
        <v>48856</v>
      </c>
      <c r="AK220" s="6">
        <v>48385</v>
      </c>
      <c r="AL220" s="6">
        <v>58602</v>
      </c>
      <c r="AM220" s="6">
        <v>50101</v>
      </c>
      <c r="AN220" s="6">
        <v>30087</v>
      </c>
      <c r="AO220" s="6">
        <v>36581</v>
      </c>
      <c r="AP220" s="6">
        <v>61498</v>
      </c>
      <c r="AQ220" s="6">
        <v>47410</v>
      </c>
      <c r="AR220" s="6">
        <v>39092</v>
      </c>
      <c r="AS220" s="6">
        <v>51832</v>
      </c>
      <c r="AT220" s="6">
        <v>43210</v>
      </c>
      <c r="AU220" s="6">
        <v>42568</v>
      </c>
      <c r="AV220" s="6">
        <v>68389</v>
      </c>
      <c r="AW220" s="6">
        <v>41064</v>
      </c>
      <c r="AX220" s="6">
        <v>57314</v>
      </c>
      <c r="AY220" s="6">
        <v>52954</v>
      </c>
      <c r="AZ220" s="5">
        <v>42418</v>
      </c>
      <c r="BA220" s="5">
        <v>131055</v>
      </c>
      <c r="BB220" s="5">
        <v>228594</v>
      </c>
      <c r="BC220" s="5">
        <v>47119</v>
      </c>
      <c r="BD220" s="5">
        <v>53424</v>
      </c>
      <c r="BE220" s="5">
        <v>63582</v>
      </c>
      <c r="BF220" s="5">
        <v>87737</v>
      </c>
      <c r="BG220" s="5">
        <v>84900</v>
      </c>
      <c r="BH220" s="5">
        <v>74321</v>
      </c>
      <c r="BI220" s="5">
        <v>69663</v>
      </c>
      <c r="BJ220" s="5">
        <v>85287</v>
      </c>
      <c r="BK220" s="5">
        <v>345562</v>
      </c>
      <c r="BL220" s="5">
        <v>58303</v>
      </c>
      <c r="BM220" s="5">
        <v>70315</v>
      </c>
      <c r="BN220" s="5">
        <v>118194</v>
      </c>
      <c r="BO220" s="5">
        <v>69282</v>
      </c>
      <c r="BP220" s="5">
        <v>87700</v>
      </c>
      <c r="BQ220" s="5">
        <v>102170</v>
      </c>
      <c r="BR220" s="5">
        <v>65889</v>
      </c>
      <c r="BS220" s="5">
        <v>95224</v>
      </c>
      <c r="BT220" s="5">
        <v>92371</v>
      </c>
      <c r="BU220" s="5">
        <v>86906</v>
      </c>
      <c r="BV220" s="5">
        <v>77047</v>
      </c>
      <c r="BW220" s="5">
        <v>78856</v>
      </c>
      <c r="BX220" s="5">
        <v>61011</v>
      </c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48">
        <f>SUM(BL220:BW220)</f>
        <v>1002257</v>
      </c>
      <c r="CK220" s="10">
        <f t="shared" si="6"/>
        <v>74</v>
      </c>
      <c r="CL220" s="12">
        <f>CJ220/SUM(AZ220:BK220)*100-100</f>
        <v>-23.705108315533224</v>
      </c>
      <c r="CM220" s="6">
        <f>SUM(BX220:CI220)</f>
        <v>61011</v>
      </c>
      <c r="CN220" s="10">
        <f t="shared" si="7"/>
        <v>74</v>
      </c>
      <c r="CO220" s="149">
        <f>CM220/BL220*100-100</f>
        <v>4.6447009587842842</v>
      </c>
    </row>
    <row r="221" spans="1:93" ht="15">
      <c r="A221" s="14" t="s">
        <v>4</v>
      </c>
      <c r="B221" s="14" t="s">
        <v>5</v>
      </c>
      <c r="C221" s="7" t="s">
        <v>225</v>
      </c>
      <c r="D221" s="6">
        <v>467159</v>
      </c>
      <c r="E221" s="6">
        <v>505583</v>
      </c>
      <c r="F221" s="6">
        <v>483807</v>
      </c>
      <c r="G221" s="6">
        <v>737303</v>
      </c>
      <c r="H221" s="6">
        <v>484632</v>
      </c>
      <c r="I221" s="6">
        <v>781855</v>
      </c>
      <c r="J221" s="6">
        <v>546051</v>
      </c>
      <c r="K221" s="6">
        <v>553310</v>
      </c>
      <c r="L221" s="6">
        <v>878921</v>
      </c>
      <c r="M221" s="6">
        <v>545996</v>
      </c>
      <c r="N221" s="6">
        <v>1190652</v>
      </c>
      <c r="O221" s="6">
        <v>1125298</v>
      </c>
      <c r="P221" s="6">
        <v>463860</v>
      </c>
      <c r="Q221" s="6">
        <v>481519</v>
      </c>
      <c r="R221" s="6">
        <v>567522</v>
      </c>
      <c r="S221" s="6">
        <v>600546</v>
      </c>
      <c r="T221" s="6">
        <v>883535</v>
      </c>
      <c r="U221" s="6">
        <v>855812</v>
      </c>
      <c r="V221" s="6">
        <v>972898</v>
      </c>
      <c r="W221" s="6">
        <v>528002</v>
      </c>
      <c r="X221" s="6">
        <v>537893</v>
      </c>
      <c r="Y221" s="6">
        <v>969706</v>
      </c>
      <c r="Z221" s="6">
        <v>653065</v>
      </c>
      <c r="AA221" s="6">
        <v>1220552</v>
      </c>
      <c r="AB221" s="6">
        <v>534248</v>
      </c>
      <c r="AC221" s="6">
        <v>560830</v>
      </c>
      <c r="AD221" s="6">
        <v>626596</v>
      </c>
      <c r="AE221" s="6">
        <v>384637</v>
      </c>
      <c r="AF221" s="6">
        <v>347802</v>
      </c>
      <c r="AG221" s="6">
        <v>419231</v>
      </c>
      <c r="AH221" s="6">
        <v>457631</v>
      </c>
      <c r="AI221" s="6">
        <v>520688</v>
      </c>
      <c r="AJ221" s="6">
        <v>498902</v>
      </c>
      <c r="AK221" s="6">
        <v>535688</v>
      </c>
      <c r="AL221" s="6">
        <v>505997</v>
      </c>
      <c r="AM221" s="6">
        <v>1469375</v>
      </c>
      <c r="AN221" s="6">
        <v>377679</v>
      </c>
      <c r="AO221" s="6">
        <v>436466</v>
      </c>
      <c r="AP221" s="6">
        <v>567675</v>
      </c>
      <c r="AQ221" s="6">
        <v>527105</v>
      </c>
      <c r="AR221" s="6">
        <v>679356</v>
      </c>
      <c r="AS221" s="6">
        <v>702246</v>
      </c>
      <c r="AT221" s="6">
        <v>449599</v>
      </c>
      <c r="AU221" s="6">
        <v>525409</v>
      </c>
      <c r="AV221" s="6">
        <v>512748</v>
      </c>
      <c r="AW221" s="6">
        <v>732350</v>
      </c>
      <c r="AX221" s="6">
        <v>560150</v>
      </c>
      <c r="AY221" s="6">
        <v>1059604</v>
      </c>
      <c r="AZ221" s="5">
        <v>493944</v>
      </c>
      <c r="BA221" s="5">
        <v>571202</v>
      </c>
      <c r="BB221" s="5">
        <v>582451</v>
      </c>
      <c r="BC221" s="5">
        <v>503416</v>
      </c>
      <c r="BD221" s="5">
        <v>542583</v>
      </c>
      <c r="BE221" s="5">
        <v>579484</v>
      </c>
      <c r="BF221" s="5">
        <v>619445</v>
      </c>
      <c r="BG221" s="5">
        <v>650243</v>
      </c>
      <c r="BH221" s="5">
        <v>847090</v>
      </c>
      <c r="BI221" s="5">
        <v>626573</v>
      </c>
      <c r="BJ221" s="5">
        <v>787662</v>
      </c>
      <c r="BK221" s="5">
        <v>792018</v>
      </c>
      <c r="BL221" s="5">
        <v>690360</v>
      </c>
      <c r="BM221" s="5">
        <v>692830</v>
      </c>
      <c r="BN221" s="5">
        <v>775350</v>
      </c>
      <c r="BO221" s="5">
        <v>647716</v>
      </c>
      <c r="BP221" s="5">
        <v>674327</v>
      </c>
      <c r="BQ221" s="5">
        <v>672941</v>
      </c>
      <c r="BR221" s="5">
        <v>664945</v>
      </c>
      <c r="BS221" s="5">
        <v>732731</v>
      </c>
      <c r="BT221" s="5">
        <v>693047</v>
      </c>
      <c r="BU221" s="5">
        <v>817602</v>
      </c>
      <c r="BV221" s="5">
        <v>825725</v>
      </c>
      <c r="BW221" s="5">
        <v>717585</v>
      </c>
      <c r="BX221" s="5">
        <v>701316</v>
      </c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48">
        <f>SUM(BL221:BW221)</f>
        <v>8605159</v>
      </c>
      <c r="CK221" s="10">
        <f t="shared" si="6"/>
        <v>33</v>
      </c>
      <c r="CL221" s="12">
        <f>CJ221/SUM(AZ221:BK221)*100-100</f>
        <v>13.283744800464348</v>
      </c>
      <c r="CM221" s="6">
        <f>SUM(BX221:CI221)</f>
        <v>701316</v>
      </c>
      <c r="CN221" s="10">
        <f t="shared" si="7"/>
        <v>33</v>
      </c>
      <c r="CO221" s="149">
        <f>CM221/BL221*100-100</f>
        <v>1.5869980879541004</v>
      </c>
    </row>
    <row r="222" spans="1:93" ht="15">
      <c r="A222" s="14" t="s">
        <v>4</v>
      </c>
      <c r="B222" s="14" t="s">
        <v>5</v>
      </c>
      <c r="C222" s="7" t="s">
        <v>226</v>
      </c>
      <c r="D222" s="6">
        <v>300682</v>
      </c>
      <c r="E222" s="6">
        <v>231111</v>
      </c>
      <c r="F222" s="6">
        <v>262221</v>
      </c>
      <c r="G222" s="6">
        <v>244361</v>
      </c>
      <c r="H222" s="6">
        <v>235275</v>
      </c>
      <c r="I222" s="6">
        <v>239418</v>
      </c>
      <c r="J222" s="6">
        <v>254838</v>
      </c>
      <c r="K222" s="6">
        <v>457195</v>
      </c>
      <c r="L222" s="6">
        <v>288990</v>
      </c>
      <c r="M222" s="6">
        <v>269713</v>
      </c>
      <c r="N222" s="6">
        <v>664249</v>
      </c>
      <c r="O222" s="6">
        <v>661378</v>
      </c>
      <c r="P222" s="6">
        <v>256500</v>
      </c>
      <c r="Q222" s="6">
        <v>329054</v>
      </c>
      <c r="R222" s="6">
        <v>224466</v>
      </c>
      <c r="S222" s="6">
        <v>465781</v>
      </c>
      <c r="T222" s="6">
        <v>508255</v>
      </c>
      <c r="U222" s="6">
        <v>202354</v>
      </c>
      <c r="V222" s="6">
        <v>387987</v>
      </c>
      <c r="W222" s="6">
        <v>229455</v>
      </c>
      <c r="X222" s="6">
        <v>379498</v>
      </c>
      <c r="Y222" s="6">
        <v>389099</v>
      </c>
      <c r="Z222" s="6">
        <v>298341</v>
      </c>
      <c r="AA222" s="6">
        <v>633829</v>
      </c>
      <c r="AB222" s="6">
        <v>269545</v>
      </c>
      <c r="AC222" s="6">
        <v>225191</v>
      </c>
      <c r="AD222" s="6">
        <v>264686</v>
      </c>
      <c r="AE222" s="6">
        <v>192880</v>
      </c>
      <c r="AF222" s="6">
        <v>212163</v>
      </c>
      <c r="AG222" s="6">
        <v>237534</v>
      </c>
      <c r="AH222" s="6">
        <v>256801</v>
      </c>
      <c r="AI222" s="6">
        <v>216049</v>
      </c>
      <c r="AJ222" s="6">
        <v>247572</v>
      </c>
      <c r="AK222" s="6">
        <v>271669</v>
      </c>
      <c r="AL222" s="6">
        <v>259375</v>
      </c>
      <c r="AM222" s="6">
        <v>314326</v>
      </c>
      <c r="AN222" s="6">
        <v>237545</v>
      </c>
      <c r="AO222" s="6">
        <v>389389</v>
      </c>
      <c r="AP222" s="6">
        <v>289146</v>
      </c>
      <c r="AQ222" s="6">
        <v>309223</v>
      </c>
      <c r="AR222" s="6">
        <v>267291</v>
      </c>
      <c r="AS222" s="6">
        <v>413328</v>
      </c>
      <c r="AT222" s="6">
        <v>270275</v>
      </c>
      <c r="AU222" s="6">
        <v>292430</v>
      </c>
      <c r="AV222" s="6">
        <v>276250</v>
      </c>
      <c r="AW222" s="6">
        <v>260363</v>
      </c>
      <c r="AX222" s="6">
        <v>333093</v>
      </c>
      <c r="AY222" s="6">
        <v>406432</v>
      </c>
      <c r="AZ222" s="5">
        <v>227343</v>
      </c>
      <c r="BA222" s="5">
        <v>265091</v>
      </c>
      <c r="BB222" s="5">
        <v>262309</v>
      </c>
      <c r="BC222" s="5">
        <v>253869</v>
      </c>
      <c r="BD222" s="5">
        <v>289654</v>
      </c>
      <c r="BE222" s="5">
        <v>307973</v>
      </c>
      <c r="BF222" s="5">
        <v>239481</v>
      </c>
      <c r="BG222" s="5">
        <v>267965</v>
      </c>
      <c r="BH222" s="5">
        <v>373229</v>
      </c>
      <c r="BI222" s="5">
        <v>266687</v>
      </c>
      <c r="BJ222" s="5">
        <v>304222</v>
      </c>
      <c r="BK222" s="5">
        <v>346413</v>
      </c>
      <c r="BL222" s="5">
        <v>215229</v>
      </c>
      <c r="BM222" s="5">
        <v>271230</v>
      </c>
      <c r="BN222" s="5">
        <v>320849</v>
      </c>
      <c r="BO222" s="5">
        <v>262548</v>
      </c>
      <c r="BP222" s="5">
        <v>482178</v>
      </c>
      <c r="BQ222" s="5">
        <v>270137</v>
      </c>
      <c r="BR222" s="5">
        <v>276329</v>
      </c>
      <c r="BS222" s="5">
        <v>253911</v>
      </c>
      <c r="BT222" s="5">
        <v>257459</v>
      </c>
      <c r="BU222" s="5">
        <v>391501</v>
      </c>
      <c r="BV222" s="5">
        <v>257529</v>
      </c>
      <c r="BW222" s="5">
        <v>271853</v>
      </c>
      <c r="BX222" s="5">
        <v>240871</v>
      </c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48">
        <f>SUM(BL222:BW222)</f>
        <v>3530753</v>
      </c>
      <c r="CK222" s="10">
        <f t="shared" si="6"/>
        <v>50</v>
      </c>
      <c r="CL222" s="12">
        <f>CJ222/SUM(AZ222:BK222)*100-100</f>
        <v>3.716457965898968</v>
      </c>
      <c r="CM222" s="6">
        <f>SUM(BX222:CI222)</f>
        <v>240871</v>
      </c>
      <c r="CN222" s="10">
        <f t="shared" si="7"/>
        <v>50</v>
      </c>
      <c r="CO222" s="149">
        <f>CM222/BL222*100-100</f>
        <v>11.913822022125274</v>
      </c>
    </row>
    <row r="223" spans="1:93" ht="15">
      <c r="A223" s="14" t="s">
        <v>4</v>
      </c>
      <c r="B223" s="14" t="s">
        <v>5</v>
      </c>
      <c r="C223" s="7" t="s">
        <v>227</v>
      </c>
      <c r="D223" s="6">
        <v>2</v>
      </c>
      <c r="E223" s="6"/>
      <c r="F223" s="6">
        <v>45</v>
      </c>
      <c r="G223" s="6">
        <v>2</v>
      </c>
      <c r="H223" s="6"/>
      <c r="I223" s="6"/>
      <c r="J223" s="6">
        <v>8</v>
      </c>
      <c r="K223" s="6">
        <v>2</v>
      </c>
      <c r="L223" s="6">
        <v>56</v>
      </c>
      <c r="M223" s="6"/>
      <c r="N223" s="6">
        <v>10</v>
      </c>
      <c r="O223" s="6"/>
      <c r="P223" s="6">
        <v>4</v>
      </c>
      <c r="Q223" s="6">
        <v>7</v>
      </c>
      <c r="R223" s="6">
        <v>1</v>
      </c>
      <c r="S223" s="6">
        <v>2</v>
      </c>
      <c r="T223" s="6">
        <v>13</v>
      </c>
      <c r="U223" s="6">
        <v>5</v>
      </c>
      <c r="V223" s="6">
        <v>19</v>
      </c>
      <c r="W223" s="6">
        <v>9</v>
      </c>
      <c r="X223" s="6">
        <v>1</v>
      </c>
      <c r="Y223" s="6">
        <v>3</v>
      </c>
      <c r="Z223" s="6">
        <v>6</v>
      </c>
      <c r="AA223" s="6">
        <v>1</v>
      </c>
      <c r="AB223" s="6">
        <v>5</v>
      </c>
      <c r="AC223" s="6">
        <v>57</v>
      </c>
      <c r="AD223" s="6">
        <v>143</v>
      </c>
      <c r="AE223" s="6">
        <v>223</v>
      </c>
      <c r="AF223" s="6">
        <v>177</v>
      </c>
      <c r="AG223" s="6">
        <v>256</v>
      </c>
      <c r="AH223" s="6">
        <v>10</v>
      </c>
      <c r="AI223" s="6">
        <v>10</v>
      </c>
      <c r="AJ223" s="6">
        <v>64</v>
      </c>
      <c r="AK223" s="6">
        <v>11</v>
      </c>
      <c r="AL223" s="6">
        <v>10</v>
      </c>
      <c r="AM223" s="6">
        <v>36</v>
      </c>
      <c r="AN223" s="6">
        <v>4</v>
      </c>
      <c r="AO223" s="6">
        <v>6</v>
      </c>
      <c r="AP223" s="6"/>
      <c r="AQ223" s="6">
        <v>49</v>
      </c>
      <c r="AR223" s="6">
        <v>39</v>
      </c>
      <c r="AS223" s="6"/>
      <c r="AT223" s="6">
        <v>27</v>
      </c>
      <c r="AU223" s="6">
        <v>3</v>
      </c>
      <c r="AV223" s="6">
        <v>64</v>
      </c>
      <c r="AW223" s="6">
        <v>17</v>
      </c>
      <c r="AX223" s="6">
        <v>94</v>
      </c>
      <c r="AY223" s="6">
        <v>9</v>
      </c>
      <c r="AZ223" s="5">
        <v>2</v>
      </c>
      <c r="BA223" s="5">
        <v>58</v>
      </c>
      <c r="BB223" s="5">
        <v>34</v>
      </c>
      <c r="BC223" s="5"/>
      <c r="BD223" s="5">
        <v>15</v>
      </c>
      <c r="BE223" s="5">
        <v>27</v>
      </c>
      <c r="BF223" s="5">
        <v>64</v>
      </c>
      <c r="BG223" s="5">
        <v>26</v>
      </c>
      <c r="BH223" s="5">
        <v>206</v>
      </c>
      <c r="BI223" s="5">
        <v>18</v>
      </c>
      <c r="BJ223" s="5">
        <v>7</v>
      </c>
      <c r="BK223" s="5">
        <v>1</v>
      </c>
      <c r="BL223" s="5">
        <v>46</v>
      </c>
      <c r="BM223" s="5">
        <v>5</v>
      </c>
      <c r="BN223" s="5">
        <v>27</v>
      </c>
      <c r="BO223" s="5">
        <v>31</v>
      </c>
      <c r="BP223" s="5">
        <v>112</v>
      </c>
      <c r="BQ223" s="5">
        <v>8</v>
      </c>
      <c r="BR223" s="5">
        <v>12</v>
      </c>
      <c r="BS223" s="5">
        <v>13</v>
      </c>
      <c r="BT223" s="5">
        <v>1</v>
      </c>
      <c r="BU223" s="5">
        <v>1</v>
      </c>
      <c r="BV223" s="5">
        <v>9</v>
      </c>
      <c r="BW223" s="5"/>
      <c r="BX223" s="5">
        <v>11</v>
      </c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48">
        <f>SUM(BL223:BW223)</f>
        <v>265</v>
      </c>
      <c r="CK223" s="10">
        <f t="shared" si="6"/>
        <v>217</v>
      </c>
      <c r="CL223" s="12">
        <f>CJ223/SUM(AZ223:BK223)*100-100</f>
        <v>-42.139737991266379</v>
      </c>
      <c r="CM223" s="6">
        <f>SUM(BX223:CI223)</f>
        <v>11</v>
      </c>
      <c r="CN223" s="10">
        <f t="shared" si="7"/>
        <v>217</v>
      </c>
      <c r="CO223" s="149">
        <f>CM223/BL223*100-100</f>
        <v>-76.086956521739125</v>
      </c>
    </row>
    <row r="224" spans="1:93" ht="15" hidden="1" customHeight="1">
      <c r="A224" s="14" t="s">
        <v>4</v>
      </c>
      <c r="B224" s="14" t="s">
        <v>5</v>
      </c>
      <c r="C224" s="7" t="s">
        <v>228</v>
      </c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48">
        <f>SUM(BL224:BW224)</f>
        <v>0</v>
      </c>
      <c r="CK224" s="10">
        <f t="shared" si="6"/>
        <v>235</v>
      </c>
      <c r="CL224" s="12" t="e">
        <f>CJ224/SUM(AZ224:BK224)*100-100</f>
        <v>#DIV/0!</v>
      </c>
      <c r="CM224" s="6">
        <f>SUM(BX224:CI224)</f>
        <v>0</v>
      </c>
      <c r="CN224" s="10">
        <f t="shared" si="7"/>
        <v>235</v>
      </c>
      <c r="CO224" s="149" t="e">
        <f>CM224/BL224*100-100</f>
        <v>#DIV/0!</v>
      </c>
    </row>
    <row r="225" spans="1:93" ht="15" hidden="1">
      <c r="A225" s="14" t="s">
        <v>4</v>
      </c>
      <c r="B225" s="14" t="s">
        <v>5</v>
      </c>
      <c r="C225" s="7" t="s">
        <v>229</v>
      </c>
      <c r="D225" s="6"/>
      <c r="E225" s="6"/>
      <c r="F225" s="6"/>
      <c r="G225" s="6">
        <v>7</v>
      </c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>
        <v>10</v>
      </c>
      <c r="U225" s="6">
        <v>0</v>
      </c>
      <c r="V225" s="6"/>
      <c r="W225" s="6">
        <v>7</v>
      </c>
      <c r="X225" s="6"/>
      <c r="Y225" s="6">
        <v>3</v>
      </c>
      <c r="Z225" s="6">
        <v>1</v>
      </c>
      <c r="AA225" s="6"/>
      <c r="AB225" s="6"/>
      <c r="AC225" s="6"/>
      <c r="AD225" s="6"/>
      <c r="AE225" s="6"/>
      <c r="AF225" s="6"/>
      <c r="AG225" s="6">
        <v>4</v>
      </c>
      <c r="AH225" s="6">
        <v>63</v>
      </c>
      <c r="AI225" s="6"/>
      <c r="AJ225" s="6">
        <v>60</v>
      </c>
      <c r="AK225" s="6"/>
      <c r="AL225" s="6">
        <v>29</v>
      </c>
      <c r="AM225" s="6"/>
      <c r="AN225" s="6"/>
      <c r="AO225" s="6"/>
      <c r="AP225" s="6"/>
      <c r="AQ225" s="6"/>
      <c r="AR225" s="6">
        <v>13</v>
      </c>
      <c r="AS225" s="6"/>
      <c r="AT225" s="6">
        <v>2</v>
      </c>
      <c r="AU225" s="6">
        <v>11</v>
      </c>
      <c r="AV225" s="6"/>
      <c r="AW225" s="6"/>
      <c r="AX225" s="6"/>
      <c r="AY225" s="6">
        <v>122</v>
      </c>
      <c r="AZ225" s="5">
        <v>5</v>
      </c>
      <c r="BA225" s="5"/>
      <c r="BB225" s="5"/>
      <c r="BC225" s="5"/>
      <c r="BD225" s="5"/>
      <c r="BE225" s="5"/>
      <c r="BF225" s="5">
        <v>6</v>
      </c>
      <c r="BG225" s="5">
        <v>23</v>
      </c>
      <c r="BH225" s="5">
        <v>5</v>
      </c>
      <c r="BI225" s="5"/>
      <c r="BJ225" s="5"/>
      <c r="BK225" s="5">
        <v>9</v>
      </c>
      <c r="BL225" s="5">
        <v>1</v>
      </c>
      <c r="BM225" s="5"/>
      <c r="BN225" s="5">
        <v>0</v>
      </c>
      <c r="BO225" s="5"/>
      <c r="BP225" s="5">
        <v>126</v>
      </c>
      <c r="BQ225" s="5">
        <v>3</v>
      </c>
      <c r="BR225" s="5">
        <v>207</v>
      </c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48">
        <f>SUM(BL225:BW225)</f>
        <v>337</v>
      </c>
      <c r="CK225" s="10">
        <f t="shared" si="6"/>
        <v>213</v>
      </c>
      <c r="CL225" s="12">
        <f>CJ225/SUM(AZ225:BK225)*100-100</f>
        <v>602.08333333333326</v>
      </c>
      <c r="CM225" s="6">
        <f>SUM(BX225:CI225)</f>
        <v>0</v>
      </c>
      <c r="CN225" s="10">
        <f t="shared" si="7"/>
        <v>213</v>
      </c>
      <c r="CO225" s="149">
        <f>CM225/BL225*100-100</f>
        <v>-100</v>
      </c>
    </row>
    <row r="226" spans="1:93" ht="15" hidden="1">
      <c r="A226" s="14" t="s">
        <v>4</v>
      </c>
      <c r="B226" s="14" t="s">
        <v>5</v>
      </c>
      <c r="C226" s="7" t="s">
        <v>230</v>
      </c>
      <c r="D226" s="6"/>
      <c r="E226" s="6">
        <v>3</v>
      </c>
      <c r="F226" s="6">
        <v>2</v>
      </c>
      <c r="G226" s="6"/>
      <c r="H226" s="6"/>
      <c r="I226" s="6">
        <v>6</v>
      </c>
      <c r="J226" s="6"/>
      <c r="K226" s="6">
        <v>1</v>
      </c>
      <c r="L226" s="6">
        <v>20</v>
      </c>
      <c r="M226" s="6">
        <v>26</v>
      </c>
      <c r="N226" s="6"/>
      <c r="O226" s="6">
        <v>22</v>
      </c>
      <c r="P226" s="6">
        <v>17</v>
      </c>
      <c r="Q226" s="6"/>
      <c r="R226" s="6"/>
      <c r="S226" s="6"/>
      <c r="T226" s="6">
        <v>1006</v>
      </c>
      <c r="U226" s="6"/>
      <c r="V226" s="6">
        <v>601</v>
      </c>
      <c r="W226" s="6">
        <v>812</v>
      </c>
      <c r="X226" s="6">
        <v>21</v>
      </c>
      <c r="Y226" s="6">
        <v>3715</v>
      </c>
      <c r="Z226" s="6">
        <v>47</v>
      </c>
      <c r="AA226" s="6">
        <v>2</v>
      </c>
      <c r="AB226" s="6">
        <v>37</v>
      </c>
      <c r="AC226" s="6"/>
      <c r="AD226" s="6">
        <v>1</v>
      </c>
      <c r="AE226" s="6"/>
      <c r="AF226" s="6"/>
      <c r="AG226" s="6"/>
      <c r="AH226" s="6"/>
      <c r="AI226" s="6">
        <v>2616</v>
      </c>
      <c r="AJ226" s="6">
        <v>8102</v>
      </c>
      <c r="AK226" s="6">
        <v>1218</v>
      </c>
      <c r="AL226" s="6"/>
      <c r="AM226" s="6">
        <v>188</v>
      </c>
      <c r="AN226" s="6"/>
      <c r="AO226" s="6"/>
      <c r="AP226" s="6"/>
      <c r="AQ226" s="6"/>
      <c r="AR226" s="6"/>
      <c r="AS226" s="6"/>
      <c r="AT226" s="6"/>
      <c r="AU226" s="6">
        <v>64</v>
      </c>
      <c r="AV226" s="6">
        <v>378</v>
      </c>
      <c r="AW226" s="6">
        <v>375</v>
      </c>
      <c r="AX226" s="6">
        <v>1518</v>
      </c>
      <c r="AY226" s="6">
        <v>4</v>
      </c>
      <c r="AZ226" s="5">
        <v>150</v>
      </c>
      <c r="BA226" s="5">
        <v>63</v>
      </c>
      <c r="BB226" s="5"/>
      <c r="BC226" s="5"/>
      <c r="BD226" s="5"/>
      <c r="BE226" s="5">
        <v>1</v>
      </c>
      <c r="BF226" s="5">
        <v>1</v>
      </c>
      <c r="BG226" s="5">
        <v>331</v>
      </c>
      <c r="BH226" s="5">
        <v>87</v>
      </c>
      <c r="BI226" s="5">
        <v>191</v>
      </c>
      <c r="BJ226" s="5">
        <v>7</v>
      </c>
      <c r="BK226" s="5">
        <v>3</v>
      </c>
      <c r="BL226" s="5"/>
      <c r="BM226" s="5">
        <v>3</v>
      </c>
      <c r="BN226" s="5"/>
      <c r="BO226" s="5"/>
      <c r="BP226" s="5"/>
      <c r="BQ226" s="5"/>
      <c r="BR226" s="5"/>
      <c r="BS226" s="5">
        <v>0</v>
      </c>
      <c r="BT226" s="5">
        <v>12</v>
      </c>
      <c r="BU226" s="5">
        <v>20</v>
      </c>
      <c r="BV226" s="5">
        <v>237</v>
      </c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48">
        <f>SUM(BL226:BW226)</f>
        <v>272</v>
      </c>
      <c r="CK226" s="10">
        <f t="shared" si="6"/>
        <v>214</v>
      </c>
      <c r="CL226" s="12">
        <f>CJ226/SUM(AZ226:BK226)*100-100</f>
        <v>-67.386091127098325</v>
      </c>
      <c r="CM226" s="6">
        <f>SUM(BX226:CI226)</f>
        <v>0</v>
      </c>
      <c r="CN226" s="10">
        <f t="shared" si="7"/>
        <v>214</v>
      </c>
      <c r="CO226" s="149" t="e">
        <f>CM226/BL226*100-100</f>
        <v>#DIV/0!</v>
      </c>
    </row>
    <row r="227" spans="1:93" ht="15">
      <c r="A227" s="14" t="s">
        <v>4</v>
      </c>
      <c r="B227" s="14" t="s">
        <v>5</v>
      </c>
      <c r="C227" s="7" t="s">
        <v>231</v>
      </c>
      <c r="D227" s="6">
        <v>851825</v>
      </c>
      <c r="E227" s="6">
        <v>847039</v>
      </c>
      <c r="F227" s="6">
        <v>819010</v>
      </c>
      <c r="G227" s="6">
        <v>802986</v>
      </c>
      <c r="H227" s="6">
        <v>829112</v>
      </c>
      <c r="I227" s="6">
        <v>937411</v>
      </c>
      <c r="J227" s="6">
        <v>833557</v>
      </c>
      <c r="K227" s="6">
        <v>863790</v>
      </c>
      <c r="L227" s="6">
        <v>818125</v>
      </c>
      <c r="M227" s="6">
        <v>845045</v>
      </c>
      <c r="N227" s="6">
        <v>831289</v>
      </c>
      <c r="O227" s="6">
        <v>723880</v>
      </c>
      <c r="P227" s="6">
        <v>756019</v>
      </c>
      <c r="Q227" s="6">
        <v>745317</v>
      </c>
      <c r="R227" s="6">
        <v>792802</v>
      </c>
      <c r="S227" s="6">
        <v>790372</v>
      </c>
      <c r="T227" s="6">
        <v>834264</v>
      </c>
      <c r="U227" s="6">
        <v>725478</v>
      </c>
      <c r="V227" s="6">
        <v>968581</v>
      </c>
      <c r="W227" s="6">
        <v>753859</v>
      </c>
      <c r="X227" s="6">
        <v>711003</v>
      </c>
      <c r="Y227" s="6">
        <v>735789</v>
      </c>
      <c r="Z227" s="6">
        <v>717634</v>
      </c>
      <c r="AA227" s="6">
        <v>684693</v>
      </c>
      <c r="AB227" s="6">
        <v>650500</v>
      </c>
      <c r="AC227" s="6">
        <v>758880</v>
      </c>
      <c r="AD227" s="6">
        <v>718003</v>
      </c>
      <c r="AE227" s="6">
        <v>518820</v>
      </c>
      <c r="AF227" s="6">
        <v>584107</v>
      </c>
      <c r="AG227" s="6">
        <v>713702</v>
      </c>
      <c r="AH227" s="6">
        <v>869016</v>
      </c>
      <c r="AI227" s="6">
        <v>700700</v>
      </c>
      <c r="AJ227" s="6">
        <v>767688</v>
      </c>
      <c r="AK227" s="6">
        <v>741033</v>
      </c>
      <c r="AL227" s="6">
        <v>744363</v>
      </c>
      <c r="AM227" s="6">
        <v>710886</v>
      </c>
      <c r="AN227" s="6">
        <v>640309</v>
      </c>
      <c r="AO227" s="6">
        <v>749788</v>
      </c>
      <c r="AP227" s="6">
        <v>960925</v>
      </c>
      <c r="AQ227" s="6">
        <v>748196</v>
      </c>
      <c r="AR227" s="6">
        <v>781072</v>
      </c>
      <c r="AS227" s="6">
        <v>851911</v>
      </c>
      <c r="AT227" s="6">
        <v>890077</v>
      </c>
      <c r="AU227" s="6">
        <v>704989</v>
      </c>
      <c r="AV227" s="6">
        <v>800284</v>
      </c>
      <c r="AW227" s="6">
        <v>832428</v>
      </c>
      <c r="AX227" s="6">
        <v>1047654</v>
      </c>
      <c r="AY227" s="6">
        <v>874079</v>
      </c>
      <c r="AZ227" s="5">
        <v>871857</v>
      </c>
      <c r="BA227" s="5">
        <v>897118</v>
      </c>
      <c r="BB227" s="5">
        <v>1104698</v>
      </c>
      <c r="BC227" s="5">
        <v>1025905</v>
      </c>
      <c r="BD227" s="5">
        <v>1041785</v>
      </c>
      <c r="BE227" s="5">
        <v>875878</v>
      </c>
      <c r="BF227" s="5">
        <v>1001437</v>
      </c>
      <c r="BG227" s="5">
        <v>927046</v>
      </c>
      <c r="BH227" s="5">
        <v>957902</v>
      </c>
      <c r="BI227" s="5">
        <v>831041</v>
      </c>
      <c r="BJ227" s="5">
        <v>1095512</v>
      </c>
      <c r="BK227" s="5">
        <v>1151629</v>
      </c>
      <c r="BL227" s="5">
        <v>837370</v>
      </c>
      <c r="BM227" s="5">
        <v>1130793</v>
      </c>
      <c r="BN227" s="5">
        <v>1177659</v>
      </c>
      <c r="BO227" s="5">
        <v>808116</v>
      </c>
      <c r="BP227" s="5">
        <v>1027441</v>
      </c>
      <c r="BQ227" s="5">
        <v>1048096</v>
      </c>
      <c r="BR227" s="5">
        <v>979034</v>
      </c>
      <c r="BS227" s="5">
        <v>902925</v>
      </c>
      <c r="BT227" s="5">
        <v>768535</v>
      </c>
      <c r="BU227" s="5">
        <v>864473</v>
      </c>
      <c r="BV227" s="5">
        <v>1128181</v>
      </c>
      <c r="BW227" s="5">
        <v>995359</v>
      </c>
      <c r="BX227" s="5">
        <v>813571</v>
      </c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48">
        <f>SUM(BL227:BW227)</f>
        <v>11667982</v>
      </c>
      <c r="CK227" s="10">
        <f t="shared" si="6"/>
        <v>27</v>
      </c>
      <c r="CL227" s="12">
        <f>CJ227/SUM(AZ227:BK227)*100-100</f>
        <v>-0.96611657565630082</v>
      </c>
      <c r="CM227" s="6">
        <f>SUM(BX227:CI227)</f>
        <v>813571</v>
      </c>
      <c r="CN227" s="10">
        <f t="shared" si="7"/>
        <v>27</v>
      </c>
      <c r="CO227" s="149">
        <f>CM227/BL227*100-100</f>
        <v>-2.8421128055698119</v>
      </c>
    </row>
    <row r="228" spans="1:93" ht="18" hidden="1" customHeight="1">
      <c r="A228" s="14" t="s">
        <v>4</v>
      </c>
      <c r="B228" s="14" t="s">
        <v>5</v>
      </c>
      <c r="C228" s="7" t="s">
        <v>232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48">
        <f>SUM(BL228:BW228)</f>
        <v>0</v>
      </c>
      <c r="CK228" s="10">
        <f t="shared" si="6"/>
        <v>235</v>
      </c>
      <c r="CL228" s="12" t="e">
        <f>CJ228/SUM(AZ228:BK228)*100-100</f>
        <v>#DIV/0!</v>
      </c>
      <c r="CM228" s="6">
        <f>SUM(BX228:CI228)</f>
        <v>0</v>
      </c>
      <c r="CN228" s="10">
        <f t="shared" si="7"/>
        <v>235</v>
      </c>
      <c r="CO228" s="149" t="e">
        <f>CM228/BL228*100-100</f>
        <v>#DIV/0!</v>
      </c>
    </row>
    <row r="229" spans="1:93" ht="18" hidden="1" customHeight="1">
      <c r="A229" s="14" t="s">
        <v>4</v>
      </c>
      <c r="B229" s="14" t="s">
        <v>5</v>
      </c>
      <c r="C229" s="7" t="s">
        <v>233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>
        <v>15</v>
      </c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48">
        <f>SUM(BL229:BW229)</f>
        <v>0</v>
      </c>
      <c r="CK229" s="10">
        <f t="shared" si="6"/>
        <v>235</v>
      </c>
      <c r="CL229" s="12" t="e">
        <f>CJ229/SUM(AZ229:BK229)*100-100</f>
        <v>#DIV/0!</v>
      </c>
      <c r="CM229" s="6">
        <f>SUM(BX229:CI229)</f>
        <v>0</v>
      </c>
      <c r="CN229" s="10">
        <f t="shared" si="7"/>
        <v>235</v>
      </c>
      <c r="CO229" s="149" t="e">
        <f>CM229/BL229*100-100</f>
        <v>#DIV/0!</v>
      </c>
    </row>
    <row r="230" spans="1:93" ht="15" hidden="1">
      <c r="A230" s="14" t="s">
        <v>4</v>
      </c>
      <c r="B230" s="14" t="s">
        <v>5</v>
      </c>
      <c r="C230" s="7" t="s">
        <v>234</v>
      </c>
      <c r="D230" s="6"/>
      <c r="E230" s="6"/>
      <c r="F230" s="6"/>
      <c r="G230" s="6"/>
      <c r="H230" s="6">
        <v>366</v>
      </c>
      <c r="I230" s="6">
        <v>3</v>
      </c>
      <c r="J230" s="6">
        <v>16</v>
      </c>
      <c r="K230" s="6">
        <v>416</v>
      </c>
      <c r="L230" s="6">
        <v>6</v>
      </c>
      <c r="M230" s="6">
        <v>5</v>
      </c>
      <c r="N230" s="6"/>
      <c r="O230" s="6">
        <v>39</v>
      </c>
      <c r="P230" s="6">
        <v>857</v>
      </c>
      <c r="Q230" s="6">
        <v>15</v>
      </c>
      <c r="R230" s="6"/>
      <c r="S230" s="6">
        <v>10</v>
      </c>
      <c r="T230" s="6">
        <v>15</v>
      </c>
      <c r="U230" s="6">
        <v>19</v>
      </c>
      <c r="V230" s="6">
        <v>7</v>
      </c>
      <c r="W230" s="6">
        <v>6</v>
      </c>
      <c r="X230" s="6">
        <v>4</v>
      </c>
      <c r="Y230" s="6">
        <v>7</v>
      </c>
      <c r="Z230" s="6">
        <v>10</v>
      </c>
      <c r="AA230" s="6"/>
      <c r="AB230" s="6">
        <v>10</v>
      </c>
      <c r="AC230" s="6">
        <v>21</v>
      </c>
      <c r="AD230" s="6"/>
      <c r="AE230" s="6"/>
      <c r="AF230" s="6">
        <v>1</v>
      </c>
      <c r="AG230" s="6">
        <v>179</v>
      </c>
      <c r="AH230" s="6">
        <v>22</v>
      </c>
      <c r="AI230" s="6">
        <v>17</v>
      </c>
      <c r="AJ230" s="6">
        <v>49</v>
      </c>
      <c r="AK230" s="6">
        <v>4</v>
      </c>
      <c r="AL230" s="6">
        <v>5</v>
      </c>
      <c r="AM230" s="6">
        <v>3</v>
      </c>
      <c r="AN230" s="6"/>
      <c r="AO230" s="6">
        <v>7</v>
      </c>
      <c r="AP230" s="6">
        <v>45</v>
      </c>
      <c r="AQ230" s="6"/>
      <c r="AR230" s="6">
        <v>5</v>
      </c>
      <c r="AS230" s="6">
        <v>2161</v>
      </c>
      <c r="AT230" s="6"/>
      <c r="AU230" s="6">
        <v>10</v>
      </c>
      <c r="AV230" s="6"/>
      <c r="AW230" s="6">
        <v>18</v>
      </c>
      <c r="AX230" s="6">
        <v>3</v>
      </c>
      <c r="AY230" s="6">
        <v>233</v>
      </c>
      <c r="AZ230" s="5">
        <v>5</v>
      </c>
      <c r="BA230" s="5">
        <v>2</v>
      </c>
      <c r="BB230" s="5">
        <v>40</v>
      </c>
      <c r="BC230" s="5">
        <v>33</v>
      </c>
      <c r="BD230" s="5"/>
      <c r="BE230" s="5">
        <v>2</v>
      </c>
      <c r="BF230" s="5">
        <v>5</v>
      </c>
      <c r="BG230" s="5">
        <v>9</v>
      </c>
      <c r="BH230" s="5"/>
      <c r="BI230" s="5">
        <v>8</v>
      </c>
      <c r="BJ230" s="5">
        <v>9</v>
      </c>
      <c r="BK230" s="5"/>
      <c r="BL230" s="5">
        <v>5</v>
      </c>
      <c r="BM230" s="5">
        <v>33</v>
      </c>
      <c r="BN230" s="5">
        <v>3</v>
      </c>
      <c r="BO230" s="5"/>
      <c r="BP230" s="5"/>
      <c r="BQ230" s="5"/>
      <c r="BR230" s="5"/>
      <c r="BS230" s="5"/>
      <c r="BT230" s="5">
        <v>26</v>
      </c>
      <c r="BU230" s="5">
        <v>6</v>
      </c>
      <c r="BV230" s="5">
        <v>157</v>
      </c>
      <c r="BW230" s="5">
        <v>3</v>
      </c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48">
        <f>SUM(BL230:BW230)</f>
        <v>233</v>
      </c>
      <c r="CK230" s="10">
        <f t="shared" si="6"/>
        <v>218</v>
      </c>
      <c r="CL230" s="12">
        <f>CJ230/SUM(AZ230:BK230)*100-100</f>
        <v>106.19469026548671</v>
      </c>
      <c r="CM230" s="6">
        <f>SUM(BX230:CI230)</f>
        <v>0</v>
      </c>
      <c r="CN230" s="10">
        <f t="shared" si="7"/>
        <v>218</v>
      </c>
      <c r="CO230" s="149">
        <f>CM230/BL230*100-100</f>
        <v>-100</v>
      </c>
    </row>
    <row r="231" spans="1:93" ht="15">
      <c r="A231" s="14" t="s">
        <v>4</v>
      </c>
      <c r="B231" s="14" t="s">
        <v>5</v>
      </c>
      <c r="C231" s="7" t="s">
        <v>235</v>
      </c>
      <c r="D231" s="6">
        <v>626</v>
      </c>
      <c r="E231" s="6">
        <v>284</v>
      </c>
      <c r="F231" s="6">
        <v>667</v>
      </c>
      <c r="G231" s="6">
        <v>573</v>
      </c>
      <c r="H231" s="6">
        <v>441</v>
      </c>
      <c r="I231" s="6">
        <v>1237</v>
      </c>
      <c r="J231" s="6">
        <v>457</v>
      </c>
      <c r="K231" s="6">
        <v>740</v>
      </c>
      <c r="L231" s="6">
        <v>684</v>
      </c>
      <c r="M231" s="6">
        <v>762</v>
      </c>
      <c r="N231" s="6">
        <v>1279</v>
      </c>
      <c r="O231" s="6">
        <v>395</v>
      </c>
      <c r="P231" s="6">
        <v>515</v>
      </c>
      <c r="Q231" s="6">
        <v>888</v>
      </c>
      <c r="R231" s="6">
        <v>1156</v>
      </c>
      <c r="S231" s="6">
        <v>462</v>
      </c>
      <c r="T231" s="6">
        <v>359</v>
      </c>
      <c r="U231" s="6">
        <v>973</v>
      </c>
      <c r="V231" s="6">
        <v>466</v>
      </c>
      <c r="W231" s="6">
        <v>1387</v>
      </c>
      <c r="X231" s="6">
        <v>511</v>
      </c>
      <c r="Y231" s="6">
        <v>350</v>
      </c>
      <c r="Z231" s="6">
        <v>903</v>
      </c>
      <c r="AA231" s="6">
        <v>703</v>
      </c>
      <c r="AB231" s="6">
        <v>2018</v>
      </c>
      <c r="AC231" s="6">
        <v>1502</v>
      </c>
      <c r="AD231" s="6">
        <v>922</v>
      </c>
      <c r="AE231" s="6">
        <v>156</v>
      </c>
      <c r="AF231" s="6">
        <v>459</v>
      </c>
      <c r="AG231" s="6">
        <v>232</v>
      </c>
      <c r="AH231" s="6">
        <v>866</v>
      </c>
      <c r="AI231" s="6">
        <v>381</v>
      </c>
      <c r="AJ231" s="6">
        <v>193</v>
      </c>
      <c r="AK231" s="6">
        <v>210</v>
      </c>
      <c r="AL231" s="6">
        <v>681</v>
      </c>
      <c r="AM231" s="6">
        <v>859</v>
      </c>
      <c r="AN231" s="6">
        <v>185</v>
      </c>
      <c r="AO231" s="6">
        <v>486</v>
      </c>
      <c r="AP231" s="6">
        <v>478</v>
      </c>
      <c r="AQ231" s="6">
        <v>341</v>
      </c>
      <c r="AR231" s="6">
        <v>368</v>
      </c>
      <c r="AS231" s="6">
        <v>488</v>
      </c>
      <c r="AT231" s="6">
        <v>1230</v>
      </c>
      <c r="AU231" s="6">
        <v>289</v>
      </c>
      <c r="AV231" s="6">
        <v>199</v>
      </c>
      <c r="AW231" s="6">
        <v>578</v>
      </c>
      <c r="AX231" s="6">
        <v>229</v>
      </c>
      <c r="AY231" s="6">
        <v>290</v>
      </c>
      <c r="AZ231" s="5">
        <v>1275</v>
      </c>
      <c r="BA231" s="5">
        <v>2534</v>
      </c>
      <c r="BB231" s="5">
        <v>496</v>
      </c>
      <c r="BC231" s="5">
        <v>218</v>
      </c>
      <c r="BD231" s="5">
        <v>1634</v>
      </c>
      <c r="BE231" s="5">
        <v>1586</v>
      </c>
      <c r="BF231" s="5">
        <v>464</v>
      </c>
      <c r="BG231" s="5">
        <v>1134</v>
      </c>
      <c r="BH231" s="5">
        <v>1479</v>
      </c>
      <c r="BI231" s="5">
        <v>807</v>
      </c>
      <c r="BJ231" s="5">
        <v>1180</v>
      </c>
      <c r="BK231" s="5">
        <v>534</v>
      </c>
      <c r="BL231" s="5">
        <v>578</v>
      </c>
      <c r="BM231" s="5">
        <v>822</v>
      </c>
      <c r="BN231" s="5">
        <v>764</v>
      </c>
      <c r="BO231" s="5">
        <v>667</v>
      </c>
      <c r="BP231" s="5">
        <v>450</v>
      </c>
      <c r="BQ231" s="5">
        <v>1356</v>
      </c>
      <c r="BR231" s="5">
        <v>13908</v>
      </c>
      <c r="BS231" s="5">
        <v>1805</v>
      </c>
      <c r="BT231" s="5">
        <v>2328</v>
      </c>
      <c r="BU231" s="5">
        <v>216</v>
      </c>
      <c r="BV231" s="5">
        <v>429</v>
      </c>
      <c r="BW231" s="5">
        <v>1297</v>
      </c>
      <c r="BX231" s="5">
        <v>1513</v>
      </c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48">
        <f>SUM(BL231:BW231)</f>
        <v>24620</v>
      </c>
      <c r="CK231" s="10">
        <f t="shared" si="6"/>
        <v>163</v>
      </c>
      <c r="CL231" s="12">
        <f>CJ231/SUM(AZ231:BK231)*100-100</f>
        <v>84.543887264822729</v>
      </c>
      <c r="CM231" s="6">
        <f>SUM(BX231:CI231)</f>
        <v>1513</v>
      </c>
      <c r="CN231" s="10">
        <f t="shared" si="7"/>
        <v>163</v>
      </c>
      <c r="CO231" s="149">
        <f>CM231/BL231*100-100</f>
        <v>161.76470588235293</v>
      </c>
    </row>
    <row r="232" spans="1:93" ht="15">
      <c r="A232" s="14" t="s">
        <v>4</v>
      </c>
      <c r="B232" s="14" t="s">
        <v>5</v>
      </c>
      <c r="C232" s="7" t="s">
        <v>236</v>
      </c>
      <c r="D232" s="6">
        <v>87</v>
      </c>
      <c r="E232" s="6">
        <v>121</v>
      </c>
      <c r="F232" s="6">
        <v>79</v>
      </c>
      <c r="G232" s="6">
        <v>86</v>
      </c>
      <c r="H232" s="6">
        <v>171</v>
      </c>
      <c r="I232" s="6">
        <v>277</v>
      </c>
      <c r="J232" s="6">
        <v>326</v>
      </c>
      <c r="K232" s="6">
        <v>316</v>
      </c>
      <c r="L232" s="6">
        <v>400</v>
      </c>
      <c r="M232" s="6">
        <v>143</v>
      </c>
      <c r="N232" s="6">
        <v>297</v>
      </c>
      <c r="O232" s="6">
        <v>449</v>
      </c>
      <c r="P232" s="6">
        <v>150</v>
      </c>
      <c r="Q232" s="6">
        <v>171</v>
      </c>
      <c r="R232" s="6">
        <v>437</v>
      </c>
      <c r="S232" s="6">
        <v>488</v>
      </c>
      <c r="T232" s="6">
        <v>241</v>
      </c>
      <c r="U232" s="6">
        <v>153</v>
      </c>
      <c r="V232" s="6">
        <v>160</v>
      </c>
      <c r="W232" s="6">
        <v>157</v>
      </c>
      <c r="X232" s="6">
        <v>427</v>
      </c>
      <c r="Y232" s="6">
        <v>199</v>
      </c>
      <c r="Z232" s="6">
        <v>409</v>
      </c>
      <c r="AA232" s="6">
        <v>401</v>
      </c>
      <c r="AB232" s="6">
        <v>353</v>
      </c>
      <c r="AC232" s="6">
        <v>171</v>
      </c>
      <c r="AD232" s="6">
        <v>103</v>
      </c>
      <c r="AE232" s="6">
        <v>74</v>
      </c>
      <c r="AF232" s="6">
        <v>117</v>
      </c>
      <c r="AG232" s="6">
        <v>381</v>
      </c>
      <c r="AH232" s="6">
        <v>130</v>
      </c>
      <c r="AI232" s="6">
        <v>111</v>
      </c>
      <c r="AJ232" s="6">
        <v>148</v>
      </c>
      <c r="AK232" s="6">
        <v>509</v>
      </c>
      <c r="AL232" s="6">
        <v>97</v>
      </c>
      <c r="AM232" s="6">
        <v>271</v>
      </c>
      <c r="AN232" s="6">
        <v>143</v>
      </c>
      <c r="AO232" s="6">
        <v>283</v>
      </c>
      <c r="AP232" s="6">
        <v>1501</v>
      </c>
      <c r="AQ232" s="6">
        <v>1544</v>
      </c>
      <c r="AR232" s="6">
        <v>445</v>
      </c>
      <c r="AS232" s="6">
        <v>122</v>
      </c>
      <c r="AT232" s="6">
        <v>274</v>
      </c>
      <c r="AU232" s="6">
        <v>66</v>
      </c>
      <c r="AV232" s="6">
        <v>170</v>
      </c>
      <c r="AW232" s="6">
        <v>224</v>
      </c>
      <c r="AX232" s="6">
        <v>215</v>
      </c>
      <c r="AY232" s="6">
        <v>168</v>
      </c>
      <c r="AZ232" s="5">
        <v>345</v>
      </c>
      <c r="BA232" s="5">
        <v>73</v>
      </c>
      <c r="BB232" s="5">
        <v>129</v>
      </c>
      <c r="BC232" s="5">
        <v>167</v>
      </c>
      <c r="BD232" s="5">
        <v>322</v>
      </c>
      <c r="BE232" s="5">
        <v>75</v>
      </c>
      <c r="BF232" s="5">
        <v>91</v>
      </c>
      <c r="BG232" s="5">
        <v>133</v>
      </c>
      <c r="BH232" s="5">
        <v>233</v>
      </c>
      <c r="BI232" s="5">
        <v>84</v>
      </c>
      <c r="BJ232" s="5">
        <v>189</v>
      </c>
      <c r="BK232" s="5">
        <v>110</v>
      </c>
      <c r="BL232" s="5">
        <v>203</v>
      </c>
      <c r="BM232" s="5">
        <v>213</v>
      </c>
      <c r="BN232" s="5">
        <v>255</v>
      </c>
      <c r="BO232" s="5">
        <v>155</v>
      </c>
      <c r="BP232" s="5">
        <v>209</v>
      </c>
      <c r="BQ232" s="5">
        <v>229</v>
      </c>
      <c r="BR232" s="5">
        <v>215</v>
      </c>
      <c r="BS232" s="5">
        <v>322</v>
      </c>
      <c r="BT232" s="5">
        <v>195</v>
      </c>
      <c r="BU232" s="5">
        <v>248</v>
      </c>
      <c r="BV232" s="5">
        <v>326</v>
      </c>
      <c r="BW232" s="5">
        <v>220</v>
      </c>
      <c r="BX232" s="5">
        <v>2087</v>
      </c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48">
        <f>SUM(BL232:BW232)</f>
        <v>2790</v>
      </c>
      <c r="CK232" s="10">
        <f t="shared" si="6"/>
        <v>194</v>
      </c>
      <c r="CL232" s="12">
        <f>CJ232/SUM(AZ232:BK232)*100-100</f>
        <v>43.003587903639158</v>
      </c>
      <c r="CM232" s="6">
        <f>SUM(BX232:CI232)</f>
        <v>2087</v>
      </c>
      <c r="CN232" s="10">
        <f t="shared" si="7"/>
        <v>194</v>
      </c>
      <c r="CO232" s="149">
        <f>CM232/BL232*100-100</f>
        <v>928.07881773399026</v>
      </c>
    </row>
    <row r="233" spans="1:93" ht="15">
      <c r="A233" s="14" t="s">
        <v>4</v>
      </c>
      <c r="B233" s="14" t="s">
        <v>5</v>
      </c>
      <c r="C233" s="7" t="s">
        <v>237</v>
      </c>
      <c r="D233" s="6">
        <v>3323</v>
      </c>
      <c r="E233" s="6">
        <v>1457</v>
      </c>
      <c r="F233" s="6">
        <v>1476</v>
      </c>
      <c r="G233" s="6">
        <v>1525</v>
      </c>
      <c r="H233" s="6">
        <v>1586</v>
      </c>
      <c r="I233" s="6">
        <v>3674</v>
      </c>
      <c r="J233" s="6">
        <v>1983</v>
      </c>
      <c r="K233" s="6">
        <v>6189</v>
      </c>
      <c r="L233" s="6">
        <v>2580</v>
      </c>
      <c r="M233" s="6">
        <v>1888</v>
      </c>
      <c r="N233" s="6">
        <v>2338</v>
      </c>
      <c r="O233" s="6">
        <v>1968</v>
      </c>
      <c r="P233" s="6">
        <v>1728</v>
      </c>
      <c r="Q233" s="6">
        <v>2297</v>
      </c>
      <c r="R233" s="6">
        <v>1982</v>
      </c>
      <c r="S233" s="6">
        <v>2404</v>
      </c>
      <c r="T233" s="6">
        <v>3158</v>
      </c>
      <c r="U233" s="6">
        <v>2794</v>
      </c>
      <c r="V233" s="6">
        <v>2825</v>
      </c>
      <c r="W233" s="6">
        <v>1690</v>
      </c>
      <c r="X233" s="6">
        <v>1176</v>
      </c>
      <c r="Y233" s="6">
        <v>2105</v>
      </c>
      <c r="Z233" s="6">
        <v>2097</v>
      </c>
      <c r="AA233" s="6">
        <v>893</v>
      </c>
      <c r="AB233" s="6">
        <v>1679</v>
      </c>
      <c r="AC233" s="6">
        <v>2438</v>
      </c>
      <c r="AD233" s="6">
        <v>1103</v>
      </c>
      <c r="AE233" s="6">
        <v>1023</v>
      </c>
      <c r="AF233" s="6">
        <v>1106</v>
      </c>
      <c r="AG233" s="6">
        <v>1853</v>
      </c>
      <c r="AH233" s="6">
        <v>1539</v>
      </c>
      <c r="AI233" s="6">
        <v>1095</v>
      </c>
      <c r="AJ233" s="6">
        <v>1767</v>
      </c>
      <c r="AK233" s="6">
        <v>2255</v>
      </c>
      <c r="AL233" s="6">
        <v>1741</v>
      </c>
      <c r="AM233" s="6">
        <v>916</v>
      </c>
      <c r="AN233" s="6">
        <v>1775</v>
      </c>
      <c r="AO233" s="6">
        <v>1969</v>
      </c>
      <c r="AP233" s="6">
        <v>1792</v>
      </c>
      <c r="AQ233" s="6">
        <v>1870</v>
      </c>
      <c r="AR233" s="6">
        <v>1275</v>
      </c>
      <c r="AS233" s="6">
        <v>1715</v>
      </c>
      <c r="AT233" s="6">
        <v>1716</v>
      </c>
      <c r="AU233" s="6">
        <v>1618</v>
      </c>
      <c r="AV233" s="6">
        <v>2424</v>
      </c>
      <c r="AW233" s="6">
        <v>1704</v>
      </c>
      <c r="AX233" s="6">
        <v>3287</v>
      </c>
      <c r="AY233" s="6">
        <v>1416</v>
      </c>
      <c r="AZ233" s="5">
        <v>1470</v>
      </c>
      <c r="BA233" s="5">
        <v>2823</v>
      </c>
      <c r="BB233" s="5">
        <v>2330</v>
      </c>
      <c r="BC233" s="5">
        <v>1629</v>
      </c>
      <c r="BD233" s="5">
        <v>2693</v>
      </c>
      <c r="BE233" s="5">
        <v>1668</v>
      </c>
      <c r="BF233" s="5">
        <v>1006</v>
      </c>
      <c r="BG233" s="5">
        <v>1129</v>
      </c>
      <c r="BH233" s="5">
        <v>2155</v>
      </c>
      <c r="BI233" s="5">
        <v>1616</v>
      </c>
      <c r="BJ233" s="5">
        <v>1730</v>
      </c>
      <c r="BK233" s="5">
        <v>8013</v>
      </c>
      <c r="BL233" s="5">
        <v>1566</v>
      </c>
      <c r="BM233" s="5">
        <v>2308</v>
      </c>
      <c r="BN233" s="5">
        <v>7734</v>
      </c>
      <c r="BO233" s="5">
        <v>1645</v>
      </c>
      <c r="BP233" s="5">
        <v>1778</v>
      </c>
      <c r="BQ233" s="5">
        <v>1994</v>
      </c>
      <c r="BR233" s="5">
        <v>1509</v>
      </c>
      <c r="BS233" s="5">
        <v>2913</v>
      </c>
      <c r="BT233" s="5">
        <v>1869</v>
      </c>
      <c r="BU233" s="5">
        <v>1910</v>
      </c>
      <c r="BV233" s="5">
        <v>2106</v>
      </c>
      <c r="BW233" s="5">
        <v>1023</v>
      </c>
      <c r="BX233" s="5">
        <v>1365</v>
      </c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48">
        <f>SUM(BL233:BW233)</f>
        <v>28355</v>
      </c>
      <c r="CK233" s="10">
        <f t="shared" si="6"/>
        <v>161</v>
      </c>
      <c r="CL233" s="12">
        <f>CJ233/SUM(AZ233:BK233)*100-100</f>
        <v>0.32906376052650899</v>
      </c>
      <c r="CM233" s="6">
        <f>SUM(BX233:CI233)</f>
        <v>1365</v>
      </c>
      <c r="CN233" s="10">
        <f t="shared" si="7"/>
        <v>161</v>
      </c>
      <c r="CO233" s="149">
        <f>CM233/BL233*100-100</f>
        <v>-12.835249042145591</v>
      </c>
    </row>
    <row r="234" spans="1:93" ht="15">
      <c r="A234" s="14" t="s">
        <v>4</v>
      </c>
      <c r="B234" s="14" t="s">
        <v>5</v>
      </c>
      <c r="C234" s="7" t="s">
        <v>238</v>
      </c>
      <c r="D234" s="6">
        <v>160</v>
      </c>
      <c r="E234" s="6">
        <v>239</v>
      </c>
      <c r="F234" s="6">
        <v>107</v>
      </c>
      <c r="G234" s="6">
        <v>1309</v>
      </c>
      <c r="H234" s="6">
        <v>291</v>
      </c>
      <c r="I234" s="6">
        <v>845</v>
      </c>
      <c r="J234" s="6">
        <v>1062</v>
      </c>
      <c r="K234" s="6">
        <v>96</v>
      </c>
      <c r="L234" s="6">
        <v>680</v>
      </c>
      <c r="M234" s="6">
        <v>426</v>
      </c>
      <c r="N234" s="6">
        <v>474</v>
      </c>
      <c r="O234" s="6">
        <v>328</v>
      </c>
      <c r="P234" s="6">
        <v>527</v>
      </c>
      <c r="Q234" s="6">
        <v>101</v>
      </c>
      <c r="R234" s="6">
        <v>331</v>
      </c>
      <c r="S234" s="6">
        <v>441</v>
      </c>
      <c r="T234" s="6">
        <v>659</v>
      </c>
      <c r="U234" s="6">
        <v>685</v>
      </c>
      <c r="V234" s="6">
        <v>581</v>
      </c>
      <c r="W234" s="6">
        <v>855</v>
      </c>
      <c r="X234" s="6">
        <v>590</v>
      </c>
      <c r="Y234" s="6">
        <v>510</v>
      </c>
      <c r="Z234" s="6">
        <v>337</v>
      </c>
      <c r="AA234" s="6">
        <v>624</v>
      </c>
      <c r="AB234" s="6">
        <v>270</v>
      </c>
      <c r="AC234" s="6">
        <v>219</v>
      </c>
      <c r="AD234" s="6">
        <v>639</v>
      </c>
      <c r="AE234" s="6">
        <v>193</v>
      </c>
      <c r="AF234" s="6">
        <v>17</v>
      </c>
      <c r="AG234" s="6">
        <v>408</v>
      </c>
      <c r="AH234" s="6">
        <v>759</v>
      </c>
      <c r="AI234" s="6">
        <v>214</v>
      </c>
      <c r="AJ234" s="6">
        <v>247</v>
      </c>
      <c r="AK234" s="6">
        <v>88</v>
      </c>
      <c r="AL234" s="6">
        <v>136</v>
      </c>
      <c r="AM234" s="6">
        <v>418</v>
      </c>
      <c r="AN234" s="6">
        <v>1182</v>
      </c>
      <c r="AO234" s="6">
        <v>1707</v>
      </c>
      <c r="AP234" s="6">
        <v>385</v>
      </c>
      <c r="AQ234" s="6">
        <v>878</v>
      </c>
      <c r="AR234" s="6">
        <v>290</v>
      </c>
      <c r="AS234" s="6">
        <v>104</v>
      </c>
      <c r="AT234" s="6">
        <v>1151</v>
      </c>
      <c r="AU234" s="6">
        <v>490</v>
      </c>
      <c r="AV234" s="6">
        <v>779</v>
      </c>
      <c r="AW234" s="6">
        <v>235</v>
      </c>
      <c r="AX234" s="6">
        <v>717</v>
      </c>
      <c r="AY234" s="6">
        <v>1272</v>
      </c>
      <c r="AZ234" s="5">
        <v>458</v>
      </c>
      <c r="BA234" s="5">
        <v>868</v>
      </c>
      <c r="BB234" s="5">
        <v>301</v>
      </c>
      <c r="BC234" s="5">
        <v>175</v>
      </c>
      <c r="BD234" s="5">
        <v>354</v>
      </c>
      <c r="BE234" s="5">
        <v>420</v>
      </c>
      <c r="BF234" s="5">
        <v>718</v>
      </c>
      <c r="BG234" s="5">
        <v>577</v>
      </c>
      <c r="BH234" s="5">
        <v>1748</v>
      </c>
      <c r="BI234" s="5">
        <v>848</v>
      </c>
      <c r="BJ234" s="5">
        <v>51</v>
      </c>
      <c r="BK234" s="5">
        <v>425</v>
      </c>
      <c r="BL234" s="5">
        <v>2996</v>
      </c>
      <c r="BM234" s="5">
        <v>717</v>
      </c>
      <c r="BN234" s="5">
        <v>1074</v>
      </c>
      <c r="BO234" s="5">
        <v>491</v>
      </c>
      <c r="BP234" s="5">
        <v>1035</v>
      </c>
      <c r="BQ234" s="5">
        <v>693</v>
      </c>
      <c r="BR234" s="5">
        <v>1489</v>
      </c>
      <c r="BS234" s="5">
        <v>498</v>
      </c>
      <c r="BT234" s="5">
        <v>504</v>
      </c>
      <c r="BU234" s="5">
        <v>374</v>
      </c>
      <c r="BV234" s="5">
        <v>541</v>
      </c>
      <c r="BW234" s="5">
        <v>17</v>
      </c>
      <c r="BX234" s="5">
        <v>64</v>
      </c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48">
        <f>SUM(BL234:BW234)</f>
        <v>10429</v>
      </c>
      <c r="CK234" s="10">
        <f t="shared" si="6"/>
        <v>180</v>
      </c>
      <c r="CL234" s="12">
        <f>CJ234/SUM(AZ234:BK234)*100-100</f>
        <v>50.208843439435412</v>
      </c>
      <c r="CM234" s="6">
        <f>SUM(BX234:CI234)</f>
        <v>64</v>
      </c>
      <c r="CN234" s="10">
        <f t="shared" si="7"/>
        <v>180</v>
      </c>
      <c r="CO234" s="149">
        <f>CM234/BL234*100-100</f>
        <v>-97.863818424566091</v>
      </c>
    </row>
    <row r="235" spans="1:93" ht="15" hidden="1">
      <c r="A235" s="14" t="s">
        <v>4</v>
      </c>
      <c r="B235" s="14" t="s">
        <v>5</v>
      </c>
      <c r="C235" s="7" t="s">
        <v>239</v>
      </c>
      <c r="D235" s="6"/>
      <c r="E235" s="6"/>
      <c r="F235" s="6"/>
      <c r="G235" s="6"/>
      <c r="H235" s="6">
        <v>11</v>
      </c>
      <c r="I235" s="6"/>
      <c r="J235" s="6">
        <v>27</v>
      </c>
      <c r="K235" s="6"/>
      <c r="L235" s="6"/>
      <c r="M235" s="6"/>
      <c r="N235" s="6">
        <v>1</v>
      </c>
      <c r="O235" s="6">
        <v>1</v>
      </c>
      <c r="P235" s="6">
        <v>3</v>
      </c>
      <c r="Q235" s="6">
        <v>7</v>
      </c>
      <c r="R235" s="6">
        <v>4</v>
      </c>
      <c r="S235" s="6">
        <v>4</v>
      </c>
      <c r="T235" s="6">
        <v>0</v>
      </c>
      <c r="U235" s="6">
        <v>2</v>
      </c>
      <c r="V235" s="6">
        <v>3</v>
      </c>
      <c r="W235" s="6">
        <v>2</v>
      </c>
      <c r="X235" s="6">
        <v>1</v>
      </c>
      <c r="Y235" s="6"/>
      <c r="Z235" s="6"/>
      <c r="AA235" s="6">
        <v>2</v>
      </c>
      <c r="AB235" s="6">
        <v>3</v>
      </c>
      <c r="AC235" s="6">
        <v>2</v>
      </c>
      <c r="AD235" s="6">
        <v>2</v>
      </c>
      <c r="AE235" s="6">
        <v>2</v>
      </c>
      <c r="AF235" s="6"/>
      <c r="AG235" s="6"/>
      <c r="AH235" s="6">
        <v>2</v>
      </c>
      <c r="AI235" s="6">
        <v>5</v>
      </c>
      <c r="AJ235" s="6"/>
      <c r="AK235" s="6"/>
      <c r="AL235" s="6">
        <v>0</v>
      </c>
      <c r="AM235" s="6"/>
      <c r="AN235" s="6"/>
      <c r="AO235" s="6">
        <v>1</v>
      </c>
      <c r="AP235" s="6"/>
      <c r="AQ235" s="6"/>
      <c r="AR235" s="6"/>
      <c r="AS235" s="6">
        <v>8</v>
      </c>
      <c r="AT235" s="6">
        <v>1</v>
      </c>
      <c r="AU235" s="6"/>
      <c r="AV235" s="6">
        <v>1</v>
      </c>
      <c r="AW235" s="6"/>
      <c r="AX235" s="6"/>
      <c r="AY235" s="6"/>
      <c r="AZ235" s="5">
        <v>25</v>
      </c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>
        <v>11</v>
      </c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48">
        <f>SUM(BL235:BW235)</f>
        <v>11</v>
      </c>
      <c r="CK235" s="10">
        <f t="shared" si="6"/>
        <v>233</v>
      </c>
      <c r="CL235" s="12">
        <f>CJ235/SUM(AZ235:BK235)*100-100</f>
        <v>-56</v>
      </c>
      <c r="CM235" s="6">
        <f>SUM(BX235:CI235)</f>
        <v>0</v>
      </c>
      <c r="CN235" s="10">
        <f t="shared" si="7"/>
        <v>233</v>
      </c>
      <c r="CO235" s="149" t="e">
        <f>CM235/BL235*100-100</f>
        <v>#DIV/0!</v>
      </c>
    </row>
    <row r="236" spans="1:93" ht="15" hidden="1">
      <c r="A236" s="14" t="s">
        <v>4</v>
      </c>
      <c r="B236" s="14" t="s">
        <v>5</v>
      </c>
      <c r="C236" s="7" t="s">
        <v>240</v>
      </c>
      <c r="D236" s="6"/>
      <c r="E236" s="6">
        <v>3</v>
      </c>
      <c r="F236" s="6"/>
      <c r="G236" s="6"/>
      <c r="H236" s="6"/>
      <c r="I236" s="6"/>
      <c r="J236" s="6">
        <v>7</v>
      </c>
      <c r="K236" s="6"/>
      <c r="L236" s="6"/>
      <c r="M236" s="6"/>
      <c r="N236" s="6"/>
      <c r="O236" s="6">
        <v>3</v>
      </c>
      <c r="P236" s="6">
        <v>6</v>
      </c>
      <c r="Q236" s="6">
        <v>1</v>
      </c>
      <c r="R236" s="6"/>
      <c r="S236" s="6">
        <v>3</v>
      </c>
      <c r="T236" s="6">
        <v>3</v>
      </c>
      <c r="U236" s="6"/>
      <c r="V236" s="6"/>
      <c r="W236" s="6"/>
      <c r="X236" s="6"/>
      <c r="Y236" s="6">
        <v>4</v>
      </c>
      <c r="Z236" s="6"/>
      <c r="AA236" s="6">
        <v>15</v>
      </c>
      <c r="AB236" s="6">
        <v>43</v>
      </c>
      <c r="AC236" s="6"/>
      <c r="AD236" s="6"/>
      <c r="AE236" s="6"/>
      <c r="AF236" s="6"/>
      <c r="AG236" s="6"/>
      <c r="AH236" s="6"/>
      <c r="AI236" s="6"/>
      <c r="AJ236" s="6"/>
      <c r="AK236" s="6"/>
      <c r="AL236" s="6">
        <v>4</v>
      </c>
      <c r="AM236" s="6">
        <v>2</v>
      </c>
      <c r="AN236" s="6"/>
      <c r="AO236" s="6"/>
      <c r="AP236" s="6">
        <v>29</v>
      </c>
      <c r="AQ236" s="6">
        <v>178</v>
      </c>
      <c r="AR236" s="6"/>
      <c r="AS236" s="6">
        <v>73</v>
      </c>
      <c r="AT236" s="6"/>
      <c r="AU236" s="6">
        <v>21</v>
      </c>
      <c r="AV236" s="6"/>
      <c r="AW236" s="6">
        <v>40</v>
      </c>
      <c r="AX236" s="6"/>
      <c r="AY236" s="6"/>
      <c r="AZ236" s="5">
        <v>0</v>
      </c>
      <c r="BA236" s="5"/>
      <c r="BB236" s="5"/>
      <c r="BC236" s="5"/>
      <c r="BD236" s="5">
        <v>1</v>
      </c>
      <c r="BE236" s="5">
        <v>13</v>
      </c>
      <c r="BF236" s="5">
        <v>3</v>
      </c>
      <c r="BG236" s="5">
        <v>50</v>
      </c>
      <c r="BH236" s="5">
        <v>245</v>
      </c>
      <c r="BI236" s="5">
        <v>16</v>
      </c>
      <c r="BJ236" s="5"/>
      <c r="BK236" s="5"/>
      <c r="BL236" s="5"/>
      <c r="BM236" s="5">
        <v>100</v>
      </c>
      <c r="BN236" s="5"/>
      <c r="BO236" s="5"/>
      <c r="BP236" s="5"/>
      <c r="BQ236" s="5">
        <v>5</v>
      </c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48">
        <f>SUM(BL236:BW236)</f>
        <v>105</v>
      </c>
      <c r="CK236" s="10">
        <f t="shared" si="6"/>
        <v>226</v>
      </c>
      <c r="CL236" s="12">
        <f>CJ236/SUM(AZ236:BK236)*100-100</f>
        <v>-67.987804878048777</v>
      </c>
      <c r="CM236" s="6">
        <f>SUM(BX236:CI236)</f>
        <v>0</v>
      </c>
      <c r="CN236" s="10">
        <f t="shared" si="7"/>
        <v>226</v>
      </c>
      <c r="CO236" s="149" t="e">
        <f>CM236/BL236*100-100</f>
        <v>#DIV/0!</v>
      </c>
    </row>
    <row r="237" spans="1:93" ht="17.25" hidden="1" customHeight="1">
      <c r="A237" s="14" t="s">
        <v>4</v>
      </c>
      <c r="B237" s="14" t="s">
        <v>5</v>
      </c>
      <c r="C237" s="7" t="s">
        <v>241</v>
      </c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>
        <v>140</v>
      </c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6">
        <v>1</v>
      </c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5"/>
      <c r="BA237" s="5"/>
      <c r="BB237" s="5"/>
      <c r="BC237" s="5"/>
      <c r="BD237" s="5"/>
      <c r="BE237" s="5"/>
      <c r="BF237" s="5"/>
      <c r="BG237" s="5">
        <v>2</v>
      </c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48">
        <f>SUM(BL237:BW237)</f>
        <v>0</v>
      </c>
      <c r="CK237" s="10">
        <f t="shared" si="6"/>
        <v>235</v>
      </c>
      <c r="CL237" s="12">
        <f>CJ237/SUM(AZ237:BK237)*100-100</f>
        <v>-100</v>
      </c>
      <c r="CM237" s="6">
        <f>SUM(BX237:CI237)</f>
        <v>0</v>
      </c>
      <c r="CN237" s="10">
        <f t="shared" si="7"/>
        <v>235</v>
      </c>
      <c r="CO237" s="149" t="e">
        <f>CM237/BL237*100-100</f>
        <v>#DIV/0!</v>
      </c>
    </row>
    <row r="238" spans="1:93" ht="15">
      <c r="A238" s="14" t="s">
        <v>4</v>
      </c>
      <c r="B238" s="14" t="s">
        <v>5</v>
      </c>
      <c r="C238" s="7" t="s">
        <v>242</v>
      </c>
      <c r="D238" s="6">
        <v>256808</v>
      </c>
      <c r="E238" s="6">
        <v>25825</v>
      </c>
      <c r="F238" s="6">
        <v>79551</v>
      </c>
      <c r="G238" s="6">
        <v>21802</v>
      </c>
      <c r="H238" s="6">
        <v>17156</v>
      </c>
      <c r="I238" s="6">
        <v>46563</v>
      </c>
      <c r="J238" s="6">
        <v>47750</v>
      </c>
      <c r="K238" s="6">
        <v>60935</v>
      </c>
      <c r="L238" s="6">
        <v>29047</v>
      </c>
      <c r="M238" s="6">
        <v>27068</v>
      </c>
      <c r="N238" s="6">
        <v>25</v>
      </c>
      <c r="O238" s="6">
        <v>58422</v>
      </c>
      <c r="P238" s="6">
        <v>7178</v>
      </c>
      <c r="Q238" s="6">
        <v>18230</v>
      </c>
      <c r="R238" s="6">
        <v>112</v>
      </c>
      <c r="S238" s="6">
        <v>1139</v>
      </c>
      <c r="T238" s="6">
        <v>12</v>
      </c>
      <c r="U238" s="6">
        <v>15659</v>
      </c>
      <c r="V238" s="6">
        <v>16524</v>
      </c>
      <c r="W238" s="6">
        <v>34</v>
      </c>
      <c r="X238" s="6">
        <v>28</v>
      </c>
      <c r="Y238" s="6">
        <v>10251</v>
      </c>
      <c r="Z238" s="6">
        <v>35141</v>
      </c>
      <c r="AA238" s="6">
        <v>51566</v>
      </c>
      <c r="AB238" s="6">
        <v>48557</v>
      </c>
      <c r="AC238" s="6">
        <v>29272</v>
      </c>
      <c r="AD238" s="6">
        <v>15899</v>
      </c>
      <c r="AE238" s="6">
        <v>165</v>
      </c>
      <c r="AF238" s="6">
        <v>592238</v>
      </c>
      <c r="AG238" s="6">
        <v>10089</v>
      </c>
      <c r="AH238" s="6">
        <v>1299</v>
      </c>
      <c r="AI238" s="6">
        <v>268</v>
      </c>
      <c r="AJ238" s="6">
        <v>12473</v>
      </c>
      <c r="AK238" s="6">
        <v>90808</v>
      </c>
      <c r="AL238" s="6">
        <v>2984</v>
      </c>
      <c r="AM238" s="6">
        <v>101730</v>
      </c>
      <c r="AN238" s="6">
        <v>2777</v>
      </c>
      <c r="AO238" s="6">
        <v>16975</v>
      </c>
      <c r="AP238" s="6">
        <v>61313</v>
      </c>
      <c r="AQ238" s="6">
        <v>51</v>
      </c>
      <c r="AR238" s="6">
        <v>9989</v>
      </c>
      <c r="AS238" s="6">
        <v>2251</v>
      </c>
      <c r="AT238" s="6">
        <v>22404</v>
      </c>
      <c r="AU238" s="6">
        <v>21986</v>
      </c>
      <c r="AV238" s="6">
        <v>1390</v>
      </c>
      <c r="AW238" s="6">
        <v>16249</v>
      </c>
      <c r="AX238" s="6">
        <v>5464</v>
      </c>
      <c r="AY238" s="6">
        <v>568</v>
      </c>
      <c r="AZ238" s="5">
        <v>12138</v>
      </c>
      <c r="BA238" s="5">
        <v>37680</v>
      </c>
      <c r="BB238" s="5">
        <v>11407</v>
      </c>
      <c r="BC238" s="5">
        <v>18569</v>
      </c>
      <c r="BD238" s="5">
        <v>59774</v>
      </c>
      <c r="BE238" s="5">
        <v>27374</v>
      </c>
      <c r="BF238" s="5">
        <v>18067</v>
      </c>
      <c r="BG238" s="5">
        <v>18226</v>
      </c>
      <c r="BH238" s="5">
        <v>8703</v>
      </c>
      <c r="BI238" s="5">
        <v>39965</v>
      </c>
      <c r="BJ238" s="5">
        <v>3129</v>
      </c>
      <c r="BK238" s="5">
        <v>5038</v>
      </c>
      <c r="BL238" s="5">
        <v>48475</v>
      </c>
      <c r="BM238" s="5">
        <v>30340</v>
      </c>
      <c r="BN238" s="5">
        <v>93412</v>
      </c>
      <c r="BO238" s="5">
        <v>82473</v>
      </c>
      <c r="BP238" s="5">
        <v>11095</v>
      </c>
      <c r="BQ238" s="5">
        <v>16306</v>
      </c>
      <c r="BR238" s="5">
        <v>4597</v>
      </c>
      <c r="BS238" s="5">
        <v>4540</v>
      </c>
      <c r="BT238" s="5">
        <v>25</v>
      </c>
      <c r="BU238" s="5">
        <v>17115</v>
      </c>
      <c r="BV238" s="5">
        <v>36651</v>
      </c>
      <c r="BW238" s="5">
        <v>14600</v>
      </c>
      <c r="BX238" s="5">
        <v>48</v>
      </c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48">
        <f>SUM(BL238:BW238)</f>
        <v>359629</v>
      </c>
      <c r="CK238" s="10">
        <f t="shared" si="6"/>
        <v>98</v>
      </c>
      <c r="CL238" s="12">
        <f>CJ238/SUM(AZ238:BK238)*100-100</f>
        <v>38.281616487868661</v>
      </c>
      <c r="CM238" s="6">
        <f>SUM(BX238:CI238)</f>
        <v>48</v>
      </c>
      <c r="CN238" s="10">
        <f t="shared" si="7"/>
        <v>98</v>
      </c>
      <c r="CO238" s="149">
        <f>CM238/BL238*100-100</f>
        <v>-99.90097988653946</v>
      </c>
    </row>
    <row r="239" spans="1:93" ht="15">
      <c r="A239" s="14" t="s">
        <v>4</v>
      </c>
      <c r="B239" s="14" t="s">
        <v>5</v>
      </c>
      <c r="C239" s="7" t="s">
        <v>243</v>
      </c>
      <c r="D239" s="6">
        <v>2</v>
      </c>
      <c r="E239" s="6"/>
      <c r="F239" s="6"/>
      <c r="G239" s="6"/>
      <c r="H239" s="6"/>
      <c r="I239" s="6">
        <v>14</v>
      </c>
      <c r="J239" s="6"/>
      <c r="K239" s="6">
        <v>1</v>
      </c>
      <c r="L239" s="6">
        <v>158</v>
      </c>
      <c r="M239" s="6">
        <v>14</v>
      </c>
      <c r="N239" s="6">
        <v>4</v>
      </c>
      <c r="O239" s="6"/>
      <c r="P239" s="6"/>
      <c r="Q239" s="6"/>
      <c r="R239" s="6"/>
      <c r="S239" s="6">
        <v>2</v>
      </c>
      <c r="T239" s="6">
        <v>6</v>
      </c>
      <c r="U239" s="6">
        <v>2</v>
      </c>
      <c r="V239" s="6">
        <v>28</v>
      </c>
      <c r="W239" s="6">
        <v>2</v>
      </c>
      <c r="X239" s="6">
        <v>1</v>
      </c>
      <c r="Y239" s="6">
        <v>1</v>
      </c>
      <c r="Z239" s="6">
        <v>1</v>
      </c>
      <c r="AA239" s="6">
        <v>7</v>
      </c>
      <c r="AB239" s="6">
        <v>110</v>
      </c>
      <c r="AC239" s="6">
        <v>2</v>
      </c>
      <c r="AD239" s="6"/>
      <c r="AE239" s="6">
        <v>1</v>
      </c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>
        <v>126</v>
      </c>
      <c r="AQ239" s="6"/>
      <c r="AR239" s="6">
        <v>2</v>
      </c>
      <c r="AS239" s="6"/>
      <c r="AT239" s="6"/>
      <c r="AU239" s="6"/>
      <c r="AV239" s="6">
        <v>2</v>
      </c>
      <c r="AW239" s="6">
        <v>38</v>
      </c>
      <c r="AX239" s="6"/>
      <c r="AY239" s="6"/>
      <c r="AZ239" s="5">
        <v>3</v>
      </c>
      <c r="BA239" s="5"/>
      <c r="BB239" s="5"/>
      <c r="BC239" s="5"/>
      <c r="BD239" s="5"/>
      <c r="BE239" s="5">
        <v>5</v>
      </c>
      <c r="BF239" s="5">
        <v>26</v>
      </c>
      <c r="BG239" s="5">
        <v>3</v>
      </c>
      <c r="BH239" s="5">
        <v>22</v>
      </c>
      <c r="BI239" s="5"/>
      <c r="BJ239" s="5">
        <v>5</v>
      </c>
      <c r="BK239" s="5"/>
      <c r="BL239" s="5"/>
      <c r="BM239" s="5">
        <v>6</v>
      </c>
      <c r="BN239" s="5"/>
      <c r="BO239" s="5">
        <v>30</v>
      </c>
      <c r="BP239" s="5"/>
      <c r="BQ239" s="5"/>
      <c r="BR239" s="5"/>
      <c r="BS239" s="5"/>
      <c r="BT239" s="5"/>
      <c r="BU239" s="5">
        <v>21</v>
      </c>
      <c r="BV239" s="5"/>
      <c r="BW239" s="5"/>
      <c r="BX239" s="5">
        <v>5</v>
      </c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48">
        <f>SUM(BL239:BW239)</f>
        <v>57</v>
      </c>
      <c r="CK239" s="10">
        <f t="shared" si="6"/>
        <v>230</v>
      </c>
      <c r="CL239" s="12">
        <f>CJ239/SUM(AZ239:BK239)*100-100</f>
        <v>-10.9375</v>
      </c>
      <c r="CM239" s="6">
        <f>SUM(BX239:CI239)</f>
        <v>5</v>
      </c>
      <c r="CN239" s="10">
        <f t="shared" si="7"/>
        <v>230</v>
      </c>
      <c r="CO239" s="149" t="e">
        <f>CM239/BL239*100-100</f>
        <v>#DIV/0!</v>
      </c>
    </row>
    <row r="240" spans="1:93" ht="15" hidden="1">
      <c r="A240" s="14" t="s">
        <v>4</v>
      </c>
      <c r="B240" s="14" t="s">
        <v>5</v>
      </c>
      <c r="C240" s="7" t="s">
        <v>244</v>
      </c>
      <c r="D240" s="6"/>
      <c r="E240" s="6">
        <v>31</v>
      </c>
      <c r="F240" s="6"/>
      <c r="G240" s="6"/>
      <c r="H240" s="6"/>
      <c r="I240" s="6"/>
      <c r="J240" s="6"/>
      <c r="K240" s="6"/>
      <c r="L240" s="6"/>
      <c r="M240" s="6">
        <v>2</v>
      </c>
      <c r="N240" s="6"/>
      <c r="O240" s="6"/>
      <c r="P240" s="6"/>
      <c r="Q240" s="6">
        <v>6</v>
      </c>
      <c r="R240" s="6">
        <v>35</v>
      </c>
      <c r="S240" s="6">
        <v>65</v>
      </c>
      <c r="T240" s="6"/>
      <c r="U240" s="6">
        <v>38</v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>
        <v>0</v>
      </c>
      <c r="AP240" s="6"/>
      <c r="AQ240" s="6"/>
      <c r="AR240" s="6"/>
      <c r="AS240" s="6">
        <v>4</v>
      </c>
      <c r="AT240" s="6"/>
      <c r="AU240" s="6">
        <v>7</v>
      </c>
      <c r="AV240" s="6">
        <v>28</v>
      </c>
      <c r="AW240" s="6"/>
      <c r="AX240" s="6"/>
      <c r="AY240" s="6"/>
      <c r="AZ240" s="5">
        <v>16</v>
      </c>
      <c r="BA240" s="5">
        <v>24</v>
      </c>
      <c r="BB240" s="5">
        <v>44</v>
      </c>
      <c r="BC240" s="5">
        <v>55</v>
      </c>
      <c r="BD240" s="5"/>
      <c r="BE240" s="5"/>
      <c r="BF240" s="5"/>
      <c r="BG240" s="5"/>
      <c r="BH240" s="5">
        <v>104</v>
      </c>
      <c r="BI240" s="5"/>
      <c r="BJ240" s="5">
        <v>12</v>
      </c>
      <c r="BK240" s="5"/>
      <c r="BL240" s="5">
        <v>9</v>
      </c>
      <c r="BM240" s="5"/>
      <c r="BN240" s="5">
        <v>8</v>
      </c>
      <c r="BO240" s="5">
        <v>119</v>
      </c>
      <c r="BP240" s="5"/>
      <c r="BQ240" s="5"/>
      <c r="BR240" s="5">
        <v>12</v>
      </c>
      <c r="BS240" s="5">
        <v>23</v>
      </c>
      <c r="BT240" s="5">
        <v>26</v>
      </c>
      <c r="BU240" s="5"/>
      <c r="BV240" s="5">
        <v>10</v>
      </c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48">
        <f>SUM(BL240:BW240)</f>
        <v>207</v>
      </c>
      <c r="CK240" s="10">
        <f t="shared" si="6"/>
        <v>220</v>
      </c>
      <c r="CL240" s="12">
        <f>CJ240/SUM(AZ240:BK240)*100-100</f>
        <v>-18.82352941176471</v>
      </c>
      <c r="CM240" s="6">
        <f>SUM(BX240:CI240)</f>
        <v>0</v>
      </c>
      <c r="CN240" s="10">
        <f t="shared" si="7"/>
        <v>220</v>
      </c>
      <c r="CO240" s="149">
        <f>CM240/BL240*100-100</f>
        <v>-100</v>
      </c>
    </row>
    <row r="241" spans="1:93" ht="15">
      <c r="A241" s="14" t="s">
        <v>4</v>
      </c>
      <c r="B241" s="14" t="s">
        <v>5</v>
      </c>
      <c r="C241" s="7" t="s">
        <v>245</v>
      </c>
      <c r="D241" s="6">
        <v>2133</v>
      </c>
      <c r="E241" s="6">
        <v>3481</v>
      </c>
      <c r="F241" s="6">
        <v>3987</v>
      </c>
      <c r="G241" s="6">
        <v>3162</v>
      </c>
      <c r="H241" s="6">
        <v>4174</v>
      </c>
      <c r="I241" s="6">
        <v>3981</v>
      </c>
      <c r="J241" s="6">
        <v>4141</v>
      </c>
      <c r="K241" s="6">
        <v>2904</v>
      </c>
      <c r="L241" s="6">
        <v>2495</v>
      </c>
      <c r="M241" s="6">
        <v>2892</v>
      </c>
      <c r="N241" s="6">
        <v>4410</v>
      </c>
      <c r="O241" s="6">
        <v>3223</v>
      </c>
      <c r="P241" s="6">
        <v>3544</v>
      </c>
      <c r="Q241" s="6">
        <v>2740</v>
      </c>
      <c r="R241" s="6">
        <v>10519</v>
      </c>
      <c r="S241" s="6">
        <v>3083</v>
      </c>
      <c r="T241" s="6">
        <v>3243</v>
      </c>
      <c r="U241" s="6">
        <v>4072</v>
      </c>
      <c r="V241" s="6">
        <v>3249</v>
      </c>
      <c r="W241" s="6">
        <v>2880</v>
      </c>
      <c r="X241" s="6">
        <v>3513</v>
      </c>
      <c r="Y241" s="6">
        <v>3168</v>
      </c>
      <c r="Z241" s="6">
        <v>2561</v>
      </c>
      <c r="AA241" s="6">
        <v>3403</v>
      </c>
      <c r="AB241" s="6">
        <v>2671</v>
      </c>
      <c r="AC241" s="6">
        <v>2877</v>
      </c>
      <c r="AD241" s="6">
        <v>3654</v>
      </c>
      <c r="AE241" s="6">
        <v>2017</v>
      </c>
      <c r="AF241" s="6">
        <v>1789</v>
      </c>
      <c r="AG241" s="6">
        <v>2438</v>
      </c>
      <c r="AH241" s="6">
        <v>4118</v>
      </c>
      <c r="AI241" s="6">
        <v>7326</v>
      </c>
      <c r="AJ241" s="6">
        <v>2461</v>
      </c>
      <c r="AK241" s="6">
        <v>3740</v>
      </c>
      <c r="AL241" s="6">
        <v>3161</v>
      </c>
      <c r="AM241" s="6">
        <v>3183</v>
      </c>
      <c r="AN241" s="6">
        <v>2350</v>
      </c>
      <c r="AO241" s="6">
        <v>3962</v>
      </c>
      <c r="AP241" s="6">
        <v>2973</v>
      </c>
      <c r="AQ241" s="6">
        <v>2543</v>
      </c>
      <c r="AR241" s="6">
        <v>2582</v>
      </c>
      <c r="AS241" s="6">
        <v>2658</v>
      </c>
      <c r="AT241" s="6">
        <v>3065</v>
      </c>
      <c r="AU241" s="6">
        <v>2288</v>
      </c>
      <c r="AV241" s="6">
        <v>2271</v>
      </c>
      <c r="AW241" s="6">
        <v>1815</v>
      </c>
      <c r="AX241" s="6">
        <v>3328</v>
      </c>
      <c r="AY241" s="6">
        <v>3804</v>
      </c>
      <c r="AZ241" s="5">
        <v>3221</v>
      </c>
      <c r="BA241" s="5">
        <v>2697</v>
      </c>
      <c r="BB241" s="5">
        <v>4120</v>
      </c>
      <c r="BC241" s="5">
        <v>3985</v>
      </c>
      <c r="BD241" s="5">
        <v>2645</v>
      </c>
      <c r="BE241" s="5">
        <v>2866</v>
      </c>
      <c r="BF241" s="5">
        <v>2361</v>
      </c>
      <c r="BG241" s="5">
        <v>4585</v>
      </c>
      <c r="BH241" s="5">
        <v>2828</v>
      </c>
      <c r="BI241" s="5">
        <v>3278</v>
      </c>
      <c r="BJ241" s="5">
        <v>4030</v>
      </c>
      <c r="BK241" s="5">
        <v>5958</v>
      </c>
      <c r="BL241" s="5">
        <v>6731</v>
      </c>
      <c r="BM241" s="5">
        <v>3887</v>
      </c>
      <c r="BN241" s="5">
        <v>6136</v>
      </c>
      <c r="BO241" s="5">
        <v>3052</v>
      </c>
      <c r="BP241" s="5">
        <v>4422</v>
      </c>
      <c r="BQ241" s="5">
        <v>3517</v>
      </c>
      <c r="BR241" s="5">
        <v>3857</v>
      </c>
      <c r="BS241" s="5">
        <v>3184</v>
      </c>
      <c r="BT241" s="5">
        <v>4992</v>
      </c>
      <c r="BU241" s="5">
        <v>4521</v>
      </c>
      <c r="BV241" s="5">
        <v>3511</v>
      </c>
      <c r="BW241" s="5">
        <v>2798</v>
      </c>
      <c r="BX241" s="5">
        <v>4731</v>
      </c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48">
        <f>SUM(BL241:BW241)</f>
        <v>50608</v>
      </c>
      <c r="CK241" s="10">
        <f t="shared" si="6"/>
        <v>148</v>
      </c>
      <c r="CL241" s="12">
        <f>CJ241/SUM(AZ241:BK241)*100-100</f>
        <v>18.870672241274008</v>
      </c>
      <c r="CM241" s="6">
        <f>SUM(BX241:CI241)</f>
        <v>4731</v>
      </c>
      <c r="CN241" s="10">
        <f t="shared" si="7"/>
        <v>148</v>
      </c>
      <c r="CO241" s="149">
        <f>CM241/BL241*100-100</f>
        <v>-29.713266973703753</v>
      </c>
    </row>
    <row r="242" spans="1:93" ht="15">
      <c r="A242" s="14" t="s">
        <v>4</v>
      </c>
      <c r="B242" s="14" t="s">
        <v>5</v>
      </c>
      <c r="C242" s="7" t="s">
        <v>246</v>
      </c>
      <c r="D242" s="6">
        <v>93707</v>
      </c>
      <c r="E242" s="6">
        <v>110993</v>
      </c>
      <c r="F242" s="6">
        <v>113600</v>
      </c>
      <c r="G242" s="6">
        <v>111169</v>
      </c>
      <c r="H242" s="6">
        <v>111183</v>
      </c>
      <c r="I242" s="6">
        <v>129980</v>
      </c>
      <c r="J242" s="6">
        <v>127916</v>
      </c>
      <c r="K242" s="6">
        <v>107969</v>
      </c>
      <c r="L242" s="6">
        <v>103326</v>
      </c>
      <c r="M242" s="6">
        <v>109933</v>
      </c>
      <c r="N242" s="6">
        <v>234067</v>
      </c>
      <c r="O242" s="6">
        <v>146496</v>
      </c>
      <c r="P242" s="6">
        <v>93311</v>
      </c>
      <c r="Q242" s="6">
        <v>211139</v>
      </c>
      <c r="R242" s="6">
        <v>96288</v>
      </c>
      <c r="S242" s="6">
        <v>220685</v>
      </c>
      <c r="T242" s="6">
        <v>108882</v>
      </c>
      <c r="U242" s="6">
        <v>128428</v>
      </c>
      <c r="V242" s="6">
        <v>212516</v>
      </c>
      <c r="W242" s="6">
        <v>101806</v>
      </c>
      <c r="X242" s="6">
        <v>175438</v>
      </c>
      <c r="Y242" s="6">
        <v>101386</v>
      </c>
      <c r="Z242" s="6">
        <v>172619</v>
      </c>
      <c r="AA242" s="6">
        <v>94074</v>
      </c>
      <c r="AB242" s="6">
        <v>98609</v>
      </c>
      <c r="AC242" s="6">
        <v>89848</v>
      </c>
      <c r="AD242" s="6">
        <v>93892</v>
      </c>
      <c r="AE242" s="6">
        <v>66393</v>
      </c>
      <c r="AF242" s="6">
        <v>79542</v>
      </c>
      <c r="AG242" s="6">
        <v>95715</v>
      </c>
      <c r="AH242" s="6">
        <v>144038</v>
      </c>
      <c r="AI242" s="6">
        <v>90511</v>
      </c>
      <c r="AJ242" s="6">
        <v>108882</v>
      </c>
      <c r="AK242" s="6">
        <v>101307</v>
      </c>
      <c r="AL242" s="6">
        <v>104864</v>
      </c>
      <c r="AM242" s="6">
        <v>119646</v>
      </c>
      <c r="AN242" s="6">
        <v>92529</v>
      </c>
      <c r="AO242" s="6">
        <v>109266</v>
      </c>
      <c r="AP242" s="6">
        <v>130254</v>
      </c>
      <c r="AQ242" s="6">
        <v>117637</v>
      </c>
      <c r="AR242" s="6">
        <v>127589</v>
      </c>
      <c r="AS242" s="6">
        <v>142160</v>
      </c>
      <c r="AT242" s="6">
        <v>149626</v>
      </c>
      <c r="AU242" s="6">
        <v>105507</v>
      </c>
      <c r="AV242" s="6">
        <v>157701</v>
      </c>
      <c r="AW242" s="6">
        <v>135914</v>
      </c>
      <c r="AX242" s="6">
        <v>158360</v>
      </c>
      <c r="AY242" s="6">
        <v>159475</v>
      </c>
      <c r="AZ242" s="5">
        <v>118645</v>
      </c>
      <c r="BA242" s="5">
        <v>146718</v>
      </c>
      <c r="BB242" s="5">
        <v>180404</v>
      </c>
      <c r="BC242" s="5">
        <v>130921</v>
      </c>
      <c r="BD242" s="5">
        <v>151478</v>
      </c>
      <c r="BE242" s="5">
        <v>139560</v>
      </c>
      <c r="BF242" s="5">
        <v>131432</v>
      </c>
      <c r="BG242" s="5">
        <v>136129</v>
      </c>
      <c r="BH242" s="5">
        <v>167143</v>
      </c>
      <c r="BI242" s="5">
        <v>197719</v>
      </c>
      <c r="BJ242" s="5">
        <v>231846</v>
      </c>
      <c r="BK242" s="5">
        <v>139230</v>
      </c>
      <c r="BL242" s="5">
        <v>122521</v>
      </c>
      <c r="BM242" s="5">
        <v>202487</v>
      </c>
      <c r="BN242" s="5">
        <v>136294</v>
      </c>
      <c r="BO242" s="5">
        <v>105774</v>
      </c>
      <c r="BP242" s="5">
        <v>139058</v>
      </c>
      <c r="BQ242" s="5">
        <v>131559</v>
      </c>
      <c r="BR242" s="5">
        <v>130708</v>
      </c>
      <c r="BS242" s="5">
        <v>113520</v>
      </c>
      <c r="BT242" s="5">
        <v>106283</v>
      </c>
      <c r="BU242" s="5">
        <v>182612</v>
      </c>
      <c r="BV242" s="5">
        <v>112802</v>
      </c>
      <c r="BW242" s="5">
        <v>109205</v>
      </c>
      <c r="BX242" s="5">
        <v>109071</v>
      </c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48">
        <f>SUM(BL242:BW242)</f>
        <v>1592823</v>
      </c>
      <c r="CK242" s="10">
        <f t="shared" si="6"/>
        <v>63</v>
      </c>
      <c r="CL242" s="12">
        <f>CJ242/SUM(AZ242:BK242)*100-100</f>
        <v>-14.87806116314178</v>
      </c>
      <c r="CM242" s="6">
        <f>SUM(BX242:CI242)</f>
        <v>109071</v>
      </c>
      <c r="CN242" s="10">
        <f t="shared" si="7"/>
        <v>63</v>
      </c>
      <c r="CO242" s="149">
        <f>CM242/BL242*100-100</f>
        <v>-10.977709943601511</v>
      </c>
    </row>
    <row r="243" spans="1:93" ht="15" hidden="1">
      <c r="A243" s="14" t="s">
        <v>4</v>
      </c>
      <c r="B243" s="14" t="s">
        <v>5</v>
      </c>
      <c r="C243" s="7" t="s">
        <v>247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48">
        <f>SUM(BL243:BW243)</f>
        <v>0</v>
      </c>
      <c r="CK243" s="10">
        <f t="shared" si="6"/>
        <v>235</v>
      </c>
      <c r="CL243" s="12" t="e">
        <f>CJ243/SUM(AZ243:BK243)*100-100</f>
        <v>#DIV/0!</v>
      </c>
      <c r="CM243" s="6">
        <f>SUM(BX243:CI243)</f>
        <v>0</v>
      </c>
      <c r="CN243" s="10">
        <f t="shared" si="7"/>
        <v>235</v>
      </c>
      <c r="CO243" s="149" t="e">
        <f>CM243/BL243*100-100</f>
        <v>#DIV/0!</v>
      </c>
    </row>
    <row r="244" spans="1:93" ht="15" hidden="1">
      <c r="A244" s="14" t="s">
        <v>4</v>
      </c>
      <c r="B244" s="14" t="s">
        <v>5</v>
      </c>
      <c r="C244" s="7" t="s">
        <v>248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>
        <v>27</v>
      </c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>
        <v>14</v>
      </c>
      <c r="AP244" s="6">
        <v>7</v>
      </c>
      <c r="AQ244" s="6"/>
      <c r="AR244" s="6"/>
      <c r="AS244" s="6"/>
      <c r="AT244" s="6"/>
      <c r="AU244" s="6"/>
      <c r="AV244" s="6"/>
      <c r="AW244" s="6"/>
      <c r="AX244" s="6"/>
      <c r="AY244" s="6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>
        <v>18</v>
      </c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48">
        <f>SUM(BL244:BW244)</f>
        <v>18</v>
      </c>
      <c r="CK244" s="10">
        <f t="shared" si="6"/>
        <v>232</v>
      </c>
      <c r="CL244" s="12" t="e">
        <f>CJ244/SUM(AZ244:BK244)*100-100</f>
        <v>#DIV/0!</v>
      </c>
      <c r="CM244" s="6">
        <f>SUM(BX244:CI244)</f>
        <v>0</v>
      </c>
      <c r="CN244" s="10">
        <f t="shared" si="7"/>
        <v>232</v>
      </c>
      <c r="CO244" s="149" t="e">
        <f>CM244/BL244*100-100</f>
        <v>#DIV/0!</v>
      </c>
    </row>
    <row r="245" spans="1:93" ht="15">
      <c r="A245" s="14" t="s">
        <v>4</v>
      </c>
      <c r="B245" s="14" t="s">
        <v>5</v>
      </c>
      <c r="C245" s="7" t="s">
        <v>249</v>
      </c>
      <c r="D245" s="6"/>
      <c r="E245" s="6">
        <v>66</v>
      </c>
      <c r="F245" s="6">
        <v>1</v>
      </c>
      <c r="G245" s="6">
        <v>103</v>
      </c>
      <c r="H245" s="6">
        <v>35</v>
      </c>
      <c r="I245" s="6"/>
      <c r="J245" s="6">
        <v>5</v>
      </c>
      <c r="K245" s="6">
        <v>58</v>
      </c>
      <c r="L245" s="6"/>
      <c r="M245" s="6">
        <v>7</v>
      </c>
      <c r="N245" s="6">
        <v>15</v>
      </c>
      <c r="O245" s="6">
        <v>97</v>
      </c>
      <c r="P245" s="6">
        <v>28</v>
      </c>
      <c r="Q245" s="6">
        <v>17</v>
      </c>
      <c r="R245" s="6">
        <v>36</v>
      </c>
      <c r="S245" s="6">
        <v>105</v>
      </c>
      <c r="T245" s="6">
        <v>3</v>
      </c>
      <c r="U245" s="6"/>
      <c r="V245" s="6">
        <v>104</v>
      </c>
      <c r="W245" s="6">
        <v>45</v>
      </c>
      <c r="X245" s="6">
        <v>11</v>
      </c>
      <c r="Y245" s="6"/>
      <c r="Z245" s="6"/>
      <c r="AA245" s="6">
        <v>170</v>
      </c>
      <c r="AB245" s="6">
        <v>3</v>
      </c>
      <c r="AC245" s="6">
        <v>36</v>
      </c>
      <c r="AD245" s="6">
        <v>1190</v>
      </c>
      <c r="AE245" s="6">
        <v>4</v>
      </c>
      <c r="AF245" s="6">
        <v>1082</v>
      </c>
      <c r="AG245" s="6">
        <v>213</v>
      </c>
      <c r="AH245" s="6">
        <v>277</v>
      </c>
      <c r="AI245" s="6"/>
      <c r="AJ245" s="6">
        <v>585</v>
      </c>
      <c r="AK245" s="6">
        <v>1</v>
      </c>
      <c r="AL245" s="6">
        <v>1</v>
      </c>
      <c r="AM245" s="6">
        <v>1</v>
      </c>
      <c r="AN245" s="6">
        <v>0</v>
      </c>
      <c r="AO245" s="6">
        <v>3</v>
      </c>
      <c r="AP245" s="6">
        <v>9</v>
      </c>
      <c r="AQ245" s="6"/>
      <c r="AR245" s="6">
        <v>265</v>
      </c>
      <c r="AS245" s="6"/>
      <c r="AT245" s="6">
        <v>202</v>
      </c>
      <c r="AU245" s="6"/>
      <c r="AV245" s="6">
        <v>57</v>
      </c>
      <c r="AW245" s="6">
        <v>87</v>
      </c>
      <c r="AX245" s="6">
        <v>4</v>
      </c>
      <c r="AY245" s="6">
        <v>2</v>
      </c>
      <c r="AZ245" s="5">
        <v>371</v>
      </c>
      <c r="BA245" s="5">
        <v>1159</v>
      </c>
      <c r="BB245" s="5">
        <v>1</v>
      </c>
      <c r="BC245" s="5"/>
      <c r="BD245" s="5">
        <v>131</v>
      </c>
      <c r="BE245" s="5">
        <v>3</v>
      </c>
      <c r="BF245" s="5">
        <v>38</v>
      </c>
      <c r="BG245" s="5">
        <v>520</v>
      </c>
      <c r="BH245" s="5"/>
      <c r="BI245" s="5">
        <v>50</v>
      </c>
      <c r="BJ245" s="5">
        <v>54</v>
      </c>
      <c r="BK245" s="5">
        <v>120</v>
      </c>
      <c r="BL245" s="5"/>
      <c r="BM245" s="5">
        <v>51</v>
      </c>
      <c r="BN245" s="5">
        <v>36</v>
      </c>
      <c r="BO245" s="5">
        <v>53</v>
      </c>
      <c r="BP245" s="5">
        <v>4</v>
      </c>
      <c r="BQ245" s="5"/>
      <c r="BR245" s="5"/>
      <c r="BS245" s="5"/>
      <c r="BT245" s="5">
        <v>26</v>
      </c>
      <c r="BU245" s="5"/>
      <c r="BV245" s="5">
        <v>20</v>
      </c>
      <c r="BW245" s="5">
        <v>18</v>
      </c>
      <c r="BX245" s="5">
        <v>86</v>
      </c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48">
        <f>SUM(BL245:BW245)</f>
        <v>208</v>
      </c>
      <c r="CK245" s="10">
        <f t="shared" si="6"/>
        <v>219</v>
      </c>
      <c r="CL245" s="12">
        <f>CJ245/SUM(AZ245:BK245)*100-100</f>
        <v>-91.499795668165106</v>
      </c>
      <c r="CM245" s="6">
        <f>SUM(BX245:CI245)</f>
        <v>86</v>
      </c>
      <c r="CN245" s="10">
        <f t="shared" si="7"/>
        <v>219</v>
      </c>
      <c r="CO245" s="149" t="e">
        <f>CM245/BL245*100-100</f>
        <v>#DIV/0!</v>
      </c>
    </row>
    <row r="246" spans="1:93" ht="15" hidden="1">
      <c r="A246" s="14" t="s">
        <v>4</v>
      </c>
      <c r="B246" s="14" t="s">
        <v>5</v>
      </c>
      <c r="C246" s="7" t="s">
        <v>250</v>
      </c>
      <c r="D246" s="6"/>
      <c r="E246" s="6">
        <v>2</v>
      </c>
      <c r="F246" s="6">
        <v>7</v>
      </c>
      <c r="G246" s="6"/>
      <c r="H246" s="6">
        <v>50</v>
      </c>
      <c r="I246" s="6">
        <v>3</v>
      </c>
      <c r="J246" s="6"/>
      <c r="K246" s="6"/>
      <c r="L246" s="6"/>
      <c r="M246" s="6">
        <v>35</v>
      </c>
      <c r="N246" s="6"/>
      <c r="O246" s="6"/>
      <c r="P246" s="6"/>
      <c r="Q246" s="6"/>
      <c r="R246" s="6"/>
      <c r="S246" s="6"/>
      <c r="T246" s="6">
        <v>50</v>
      </c>
      <c r="U246" s="6"/>
      <c r="V246" s="6"/>
      <c r="W246" s="6"/>
      <c r="X246" s="6">
        <v>5</v>
      </c>
      <c r="Y246" s="6"/>
      <c r="Z246" s="6">
        <v>23</v>
      </c>
      <c r="AA246" s="6">
        <v>9</v>
      </c>
      <c r="AB246" s="6">
        <v>24</v>
      </c>
      <c r="AC246" s="6"/>
      <c r="AD246" s="6">
        <v>1</v>
      </c>
      <c r="AE246" s="6"/>
      <c r="AF246" s="6">
        <v>9</v>
      </c>
      <c r="AG246" s="6"/>
      <c r="AH246" s="6"/>
      <c r="AI246" s="6"/>
      <c r="AJ246" s="6"/>
      <c r="AK246" s="6"/>
      <c r="AL246" s="6"/>
      <c r="AM246" s="6"/>
      <c r="AN246" s="6"/>
      <c r="AO246" s="6">
        <v>9</v>
      </c>
      <c r="AP246" s="6"/>
      <c r="AQ246" s="6"/>
      <c r="AR246" s="6">
        <v>23</v>
      </c>
      <c r="AS246" s="6"/>
      <c r="AT246" s="6"/>
      <c r="AU246" s="6"/>
      <c r="AV246" s="6">
        <v>1</v>
      </c>
      <c r="AW246" s="6"/>
      <c r="AX246" s="6">
        <v>17</v>
      </c>
      <c r="AY246" s="6"/>
      <c r="AZ246" s="5"/>
      <c r="BA246" s="5"/>
      <c r="BB246" s="5"/>
      <c r="BC246" s="5">
        <v>5</v>
      </c>
      <c r="BD246" s="5">
        <v>34</v>
      </c>
      <c r="BE246" s="5"/>
      <c r="BF246" s="5"/>
      <c r="BG246" s="5"/>
      <c r="BH246" s="5"/>
      <c r="BI246" s="5"/>
      <c r="BJ246" s="5"/>
      <c r="BK246" s="5"/>
      <c r="BL246" s="5"/>
      <c r="BM246" s="5"/>
      <c r="BN246" s="5">
        <v>26</v>
      </c>
      <c r="BO246" s="5"/>
      <c r="BP246" s="5"/>
      <c r="BQ246" s="5">
        <v>51</v>
      </c>
      <c r="BR246" s="5"/>
      <c r="BS246" s="5"/>
      <c r="BT246" s="5"/>
      <c r="BU246" s="5"/>
      <c r="BV246" s="5"/>
      <c r="BW246" s="5">
        <v>50</v>
      </c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48">
        <f>SUM(BL246:BW246)</f>
        <v>127</v>
      </c>
      <c r="CK246" s="10">
        <f t="shared" si="6"/>
        <v>224</v>
      </c>
      <c r="CL246" s="12">
        <f>CJ246/SUM(AZ246:BK246)*100-100</f>
        <v>225.64102564102564</v>
      </c>
      <c r="CM246" s="6">
        <f>SUM(BX246:CI246)</f>
        <v>0</v>
      </c>
      <c r="CN246" s="10">
        <f t="shared" si="7"/>
        <v>224</v>
      </c>
      <c r="CO246" s="149" t="e">
        <f>CM246/BL246*100-100</f>
        <v>#DIV/0!</v>
      </c>
    </row>
    <row r="247" spans="1:93" ht="15" hidden="1">
      <c r="A247" s="14" t="s">
        <v>4</v>
      </c>
      <c r="B247" s="14" t="s">
        <v>5</v>
      </c>
      <c r="C247" s="7" t="s">
        <v>251</v>
      </c>
      <c r="D247" s="6">
        <v>10</v>
      </c>
      <c r="E247" s="6">
        <v>15</v>
      </c>
      <c r="F247" s="6">
        <v>5</v>
      </c>
      <c r="G247" s="6"/>
      <c r="H247" s="6"/>
      <c r="I247" s="6">
        <v>34</v>
      </c>
      <c r="J247" s="6">
        <v>45</v>
      </c>
      <c r="K247" s="6">
        <v>13</v>
      </c>
      <c r="L247" s="6"/>
      <c r="M247" s="6">
        <v>91</v>
      </c>
      <c r="N247" s="6">
        <v>2</v>
      </c>
      <c r="O247" s="6">
        <v>1</v>
      </c>
      <c r="P247" s="6"/>
      <c r="Q247" s="6"/>
      <c r="R247" s="6">
        <v>16</v>
      </c>
      <c r="S247" s="6"/>
      <c r="T247" s="6">
        <v>4</v>
      </c>
      <c r="U247" s="6"/>
      <c r="V247" s="6"/>
      <c r="W247" s="6"/>
      <c r="X247" s="6"/>
      <c r="Y247" s="6"/>
      <c r="Z247" s="6"/>
      <c r="AA247" s="6"/>
      <c r="AB247" s="6">
        <v>1</v>
      </c>
      <c r="AC247" s="6"/>
      <c r="AD247" s="6">
        <v>8</v>
      </c>
      <c r="AE247" s="6"/>
      <c r="AF247" s="6"/>
      <c r="AG247" s="6">
        <v>13</v>
      </c>
      <c r="AH247" s="6"/>
      <c r="AI247" s="6">
        <v>77</v>
      </c>
      <c r="AJ247" s="6"/>
      <c r="AK247" s="6"/>
      <c r="AL247" s="6">
        <v>8</v>
      </c>
      <c r="AM247" s="6"/>
      <c r="AN247" s="6">
        <v>3</v>
      </c>
      <c r="AO247" s="6">
        <v>77</v>
      </c>
      <c r="AP247" s="6">
        <v>8</v>
      </c>
      <c r="AQ247" s="6">
        <v>2</v>
      </c>
      <c r="AR247" s="6">
        <v>248</v>
      </c>
      <c r="AS247" s="6">
        <v>13</v>
      </c>
      <c r="AT247" s="6">
        <v>39</v>
      </c>
      <c r="AU247" s="6"/>
      <c r="AV247" s="6"/>
      <c r="AW247" s="6">
        <v>6</v>
      </c>
      <c r="AX247" s="6"/>
      <c r="AY247" s="6">
        <v>16</v>
      </c>
      <c r="AZ247" s="5">
        <v>21</v>
      </c>
      <c r="BA247" s="5">
        <v>4</v>
      </c>
      <c r="BB247" s="5"/>
      <c r="BC247" s="5">
        <v>27</v>
      </c>
      <c r="BD247" s="5"/>
      <c r="BE247" s="5">
        <v>110</v>
      </c>
      <c r="BF247" s="5"/>
      <c r="BG247" s="5"/>
      <c r="BH247" s="5"/>
      <c r="BI247" s="5"/>
      <c r="BJ247" s="5">
        <v>31</v>
      </c>
      <c r="BK247" s="5">
        <v>8</v>
      </c>
      <c r="BL247" s="5"/>
      <c r="BM247" s="5">
        <v>13</v>
      </c>
      <c r="BN247" s="5">
        <v>11</v>
      </c>
      <c r="BO247" s="5">
        <v>10</v>
      </c>
      <c r="BP247" s="5"/>
      <c r="BQ247" s="5">
        <v>1</v>
      </c>
      <c r="BR247" s="5"/>
      <c r="BS247" s="5"/>
      <c r="BT247" s="5">
        <v>23</v>
      </c>
      <c r="BU247" s="5">
        <v>14</v>
      </c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48">
        <f>SUM(BL247:BW247)</f>
        <v>72</v>
      </c>
      <c r="CK247" s="10">
        <f t="shared" si="6"/>
        <v>227</v>
      </c>
      <c r="CL247" s="12">
        <f>CJ247/SUM(AZ247:BK247)*100-100</f>
        <v>-64.179104477611943</v>
      </c>
      <c r="CM247" s="6">
        <f>SUM(BX247:CI247)</f>
        <v>0</v>
      </c>
      <c r="CN247" s="10">
        <f t="shared" si="7"/>
        <v>227</v>
      </c>
      <c r="CO247" s="149" t="e">
        <f>CM247/BL247*100-100</f>
        <v>#DIV/0!</v>
      </c>
    </row>
    <row r="248" spans="1:93" ht="15">
      <c r="A248" s="14" t="s">
        <v>4</v>
      </c>
      <c r="B248" s="14" t="s">
        <v>5</v>
      </c>
      <c r="C248" s="7" t="s">
        <v>252</v>
      </c>
      <c r="D248" s="6">
        <v>800</v>
      </c>
      <c r="E248" s="6">
        <v>1183</v>
      </c>
      <c r="F248" s="6">
        <v>5628</v>
      </c>
      <c r="G248" s="6">
        <v>1263</v>
      </c>
      <c r="H248" s="6">
        <v>1213</v>
      </c>
      <c r="I248" s="6">
        <v>1582</v>
      </c>
      <c r="J248" s="6">
        <v>2062</v>
      </c>
      <c r="K248" s="6">
        <v>3117</v>
      </c>
      <c r="L248" s="6">
        <v>1025</v>
      </c>
      <c r="M248" s="6">
        <v>1089</v>
      </c>
      <c r="N248" s="6">
        <v>2022</v>
      </c>
      <c r="O248" s="6">
        <v>1488</v>
      </c>
      <c r="P248" s="6">
        <v>1462</v>
      </c>
      <c r="Q248" s="6">
        <v>822</v>
      </c>
      <c r="R248" s="6">
        <v>909</v>
      </c>
      <c r="S248" s="6">
        <v>1584</v>
      </c>
      <c r="T248" s="6">
        <v>1926</v>
      </c>
      <c r="U248" s="6">
        <v>844</v>
      </c>
      <c r="V248" s="6">
        <v>3326</v>
      </c>
      <c r="W248" s="6">
        <v>6018</v>
      </c>
      <c r="X248" s="6">
        <v>4491</v>
      </c>
      <c r="Y248" s="6">
        <v>4080</v>
      </c>
      <c r="Z248" s="6">
        <v>2363</v>
      </c>
      <c r="AA248" s="6">
        <v>2316</v>
      </c>
      <c r="AB248" s="6">
        <v>1018</v>
      </c>
      <c r="AC248" s="6">
        <v>2303</v>
      </c>
      <c r="AD248" s="6">
        <v>1016</v>
      </c>
      <c r="AE248" s="6">
        <v>623</v>
      </c>
      <c r="AF248" s="6">
        <v>1029</v>
      </c>
      <c r="AG248" s="6">
        <v>3404</v>
      </c>
      <c r="AH248" s="6">
        <v>2098</v>
      </c>
      <c r="AI248" s="6">
        <v>767</v>
      </c>
      <c r="AJ248" s="6">
        <v>708</v>
      </c>
      <c r="AK248" s="6">
        <v>1361</v>
      </c>
      <c r="AL248" s="6">
        <v>923</v>
      </c>
      <c r="AM248" s="6">
        <v>1284</v>
      </c>
      <c r="AN248" s="6">
        <v>182</v>
      </c>
      <c r="AO248" s="6">
        <v>661</v>
      </c>
      <c r="AP248" s="6">
        <v>2232</v>
      </c>
      <c r="AQ248" s="6">
        <v>382</v>
      </c>
      <c r="AR248" s="6">
        <v>404</v>
      </c>
      <c r="AS248" s="6">
        <v>437</v>
      </c>
      <c r="AT248" s="6">
        <v>3426</v>
      </c>
      <c r="AU248" s="6">
        <v>805</v>
      </c>
      <c r="AV248" s="6">
        <v>415</v>
      </c>
      <c r="AW248" s="6">
        <v>835</v>
      </c>
      <c r="AX248" s="6">
        <v>1448</v>
      </c>
      <c r="AY248" s="6">
        <v>729</v>
      </c>
      <c r="AZ248" s="5">
        <v>492</v>
      </c>
      <c r="BA248" s="5">
        <v>309</v>
      </c>
      <c r="BB248" s="5">
        <v>1226</v>
      </c>
      <c r="BC248" s="5">
        <v>1166</v>
      </c>
      <c r="BD248" s="5">
        <v>150</v>
      </c>
      <c r="BE248" s="5">
        <v>470</v>
      </c>
      <c r="BF248" s="5">
        <v>712</v>
      </c>
      <c r="BG248" s="5">
        <v>839</v>
      </c>
      <c r="BH248" s="5">
        <v>704</v>
      </c>
      <c r="BI248" s="5">
        <v>683</v>
      </c>
      <c r="BJ248" s="5">
        <v>552</v>
      </c>
      <c r="BK248" s="5">
        <v>323</v>
      </c>
      <c r="BL248" s="5">
        <v>6074</v>
      </c>
      <c r="BM248" s="5">
        <v>489</v>
      </c>
      <c r="BN248" s="5">
        <v>1505</v>
      </c>
      <c r="BO248" s="5">
        <v>404</v>
      </c>
      <c r="BP248" s="5">
        <v>627</v>
      </c>
      <c r="BQ248" s="5">
        <v>315</v>
      </c>
      <c r="BR248" s="5">
        <v>614</v>
      </c>
      <c r="BS248" s="5">
        <v>332</v>
      </c>
      <c r="BT248" s="5">
        <v>1014</v>
      </c>
      <c r="BU248" s="5">
        <v>2342</v>
      </c>
      <c r="BV248" s="5">
        <v>267</v>
      </c>
      <c r="BW248" s="5">
        <v>1878</v>
      </c>
      <c r="BX248" s="5">
        <v>526</v>
      </c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48">
        <f>SUM(BL248:BW248)</f>
        <v>15861</v>
      </c>
      <c r="CK248" s="10">
        <f t="shared" si="6"/>
        <v>175</v>
      </c>
      <c r="CL248" s="12">
        <f>CJ248/SUM(AZ248:BK248)*100-100</f>
        <v>107.98583792289537</v>
      </c>
      <c r="CM248" s="6">
        <f>SUM(BX248:CI248)</f>
        <v>526</v>
      </c>
      <c r="CN248" s="10">
        <f t="shared" si="7"/>
        <v>175</v>
      </c>
      <c r="CO248" s="149">
        <f>CM248/BL248*100-100</f>
        <v>-91.340138294369439</v>
      </c>
    </row>
    <row r="249" spans="1:93" ht="15" hidden="1">
      <c r="A249" s="14" t="s">
        <v>4</v>
      </c>
      <c r="B249" s="14" t="s">
        <v>5</v>
      </c>
      <c r="C249" s="7" t="s">
        <v>253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>
        <v>16</v>
      </c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>
        <v>2</v>
      </c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5"/>
      <c r="BA249" s="5"/>
      <c r="BB249" s="5"/>
      <c r="BC249" s="5"/>
      <c r="BD249" s="5"/>
      <c r="BE249" s="5"/>
      <c r="BF249" s="5"/>
      <c r="BG249" s="5"/>
      <c r="BH249" s="5">
        <v>2</v>
      </c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48">
        <f>SUM(BL249:BW249)</f>
        <v>0</v>
      </c>
      <c r="CK249" s="10">
        <f t="shared" si="6"/>
        <v>235</v>
      </c>
      <c r="CL249" s="12">
        <f>CJ249/SUM(AZ249:BK249)*100-100</f>
        <v>-100</v>
      </c>
      <c r="CM249" s="6">
        <f>SUM(BX249:CI249)</f>
        <v>0</v>
      </c>
      <c r="CN249" s="10">
        <f t="shared" si="7"/>
        <v>235</v>
      </c>
      <c r="CO249" s="149" t="e">
        <f>CM249/BL249*100-100</f>
        <v>#DIV/0!</v>
      </c>
    </row>
    <row r="250" spans="1:93" ht="15" hidden="1">
      <c r="A250" s="14" t="s">
        <v>4</v>
      </c>
      <c r="B250" s="14" t="s">
        <v>5</v>
      </c>
      <c r="C250" s="7" t="s">
        <v>254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48">
        <f>SUM(BL250:BW250)</f>
        <v>0</v>
      </c>
      <c r="CK250" s="10">
        <f t="shared" si="6"/>
        <v>235</v>
      </c>
      <c r="CL250" s="12" t="e">
        <f>CJ250/SUM(AZ250:BK250)*100-100</f>
        <v>#DIV/0!</v>
      </c>
      <c r="CM250" s="6">
        <f>SUM(BX250:CI250)</f>
        <v>0</v>
      </c>
      <c r="CN250" s="10">
        <f t="shared" si="7"/>
        <v>235</v>
      </c>
      <c r="CO250" s="149" t="e">
        <f>CM250/BL250*100-100</f>
        <v>#DIV/0!</v>
      </c>
    </row>
    <row r="251" spans="1:93" ht="15" hidden="1">
      <c r="A251" s="14" t="s">
        <v>4</v>
      </c>
      <c r="B251" s="14" t="s">
        <v>5</v>
      </c>
      <c r="C251" s="7" t="s">
        <v>255</v>
      </c>
      <c r="D251" s="6">
        <v>23</v>
      </c>
      <c r="E251" s="6">
        <v>66</v>
      </c>
      <c r="F251" s="6">
        <v>7</v>
      </c>
      <c r="G251" s="6">
        <v>3</v>
      </c>
      <c r="H251" s="6">
        <v>5</v>
      </c>
      <c r="I251" s="6">
        <v>8</v>
      </c>
      <c r="J251" s="6">
        <v>80</v>
      </c>
      <c r="K251" s="6">
        <v>25</v>
      </c>
      <c r="L251" s="6">
        <v>6</v>
      </c>
      <c r="M251" s="6">
        <v>24</v>
      </c>
      <c r="N251" s="6">
        <v>3</v>
      </c>
      <c r="O251" s="6">
        <v>6</v>
      </c>
      <c r="P251" s="6">
        <v>3</v>
      </c>
      <c r="Q251" s="6">
        <v>13</v>
      </c>
      <c r="R251" s="6">
        <v>22</v>
      </c>
      <c r="S251" s="6">
        <v>105</v>
      </c>
      <c r="T251" s="6">
        <v>2</v>
      </c>
      <c r="U251" s="6">
        <v>35</v>
      </c>
      <c r="V251" s="6">
        <v>23</v>
      </c>
      <c r="W251" s="6">
        <v>50</v>
      </c>
      <c r="X251" s="6">
        <v>29</v>
      </c>
      <c r="Y251" s="6">
        <v>3</v>
      </c>
      <c r="Z251" s="6">
        <v>56</v>
      </c>
      <c r="AA251" s="6">
        <v>29</v>
      </c>
      <c r="AB251" s="6">
        <v>13</v>
      </c>
      <c r="AC251" s="6">
        <v>24</v>
      </c>
      <c r="AD251" s="6">
        <v>49</v>
      </c>
      <c r="AE251" s="6">
        <v>6</v>
      </c>
      <c r="AF251" s="6">
        <v>27</v>
      </c>
      <c r="AG251" s="6">
        <v>15</v>
      </c>
      <c r="AH251" s="6">
        <v>13</v>
      </c>
      <c r="AI251" s="6">
        <v>5</v>
      </c>
      <c r="AJ251" s="6">
        <v>5</v>
      </c>
      <c r="AK251" s="6">
        <v>10</v>
      </c>
      <c r="AL251" s="6">
        <v>22</v>
      </c>
      <c r="AM251" s="6">
        <v>24</v>
      </c>
      <c r="AN251" s="6"/>
      <c r="AO251" s="6">
        <v>14</v>
      </c>
      <c r="AP251" s="6">
        <v>179</v>
      </c>
      <c r="AQ251" s="6">
        <v>10</v>
      </c>
      <c r="AR251" s="6">
        <v>42</v>
      </c>
      <c r="AS251" s="6">
        <v>78</v>
      </c>
      <c r="AT251" s="6">
        <v>8</v>
      </c>
      <c r="AU251" s="6">
        <v>14</v>
      </c>
      <c r="AV251" s="6">
        <v>286</v>
      </c>
      <c r="AW251" s="6">
        <v>43</v>
      </c>
      <c r="AX251" s="6"/>
      <c r="AY251" s="6">
        <v>28</v>
      </c>
      <c r="AZ251" s="5">
        <v>9</v>
      </c>
      <c r="BA251" s="5"/>
      <c r="BB251" s="5">
        <v>23</v>
      </c>
      <c r="BC251" s="5">
        <v>1046</v>
      </c>
      <c r="BD251" s="5">
        <v>1</v>
      </c>
      <c r="BE251" s="5">
        <v>769</v>
      </c>
      <c r="BF251" s="5">
        <v>1</v>
      </c>
      <c r="BG251" s="5">
        <v>83</v>
      </c>
      <c r="BH251" s="5">
        <v>27</v>
      </c>
      <c r="BI251" s="5">
        <v>122</v>
      </c>
      <c r="BJ251" s="5">
        <v>95</v>
      </c>
      <c r="BK251" s="5"/>
      <c r="BL251" s="5">
        <v>3</v>
      </c>
      <c r="BM251" s="5">
        <v>16</v>
      </c>
      <c r="BN251" s="5">
        <v>83</v>
      </c>
      <c r="BO251" s="5">
        <v>2</v>
      </c>
      <c r="BP251" s="5"/>
      <c r="BQ251" s="5">
        <v>14</v>
      </c>
      <c r="BR251" s="5"/>
      <c r="BS251" s="5">
        <v>46</v>
      </c>
      <c r="BT251" s="5">
        <v>1</v>
      </c>
      <c r="BU251" s="5">
        <v>2</v>
      </c>
      <c r="BV251" s="5">
        <v>10</v>
      </c>
      <c r="BW251" s="5">
        <v>4</v>
      </c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48">
        <f>SUM(BL251:BW251)</f>
        <v>181</v>
      </c>
      <c r="CK251" s="10">
        <f t="shared" si="6"/>
        <v>222</v>
      </c>
      <c r="CL251" s="12">
        <f>CJ251/SUM(AZ251:BK251)*100-100</f>
        <v>-91.681985294117652</v>
      </c>
      <c r="CM251" s="6">
        <f>SUM(BX251:CI251)</f>
        <v>0</v>
      </c>
      <c r="CN251" s="10">
        <f t="shared" si="7"/>
        <v>222</v>
      </c>
      <c r="CO251" s="149">
        <f>CM251/BL251*100-100</f>
        <v>-100</v>
      </c>
    </row>
    <row r="252" spans="1:93" ht="15">
      <c r="A252" s="14" t="s">
        <v>4</v>
      </c>
      <c r="B252" s="14" t="s">
        <v>5</v>
      </c>
      <c r="C252" s="7" t="s">
        <v>256</v>
      </c>
      <c r="D252" s="6">
        <v>875</v>
      </c>
      <c r="E252" s="6">
        <v>429</v>
      </c>
      <c r="F252" s="6">
        <v>30</v>
      </c>
      <c r="G252" s="6">
        <v>4</v>
      </c>
      <c r="H252" s="6">
        <v>5</v>
      </c>
      <c r="I252" s="6">
        <v>425</v>
      </c>
      <c r="J252" s="6">
        <v>1</v>
      </c>
      <c r="K252" s="6"/>
      <c r="L252" s="6">
        <v>5</v>
      </c>
      <c r="M252" s="6">
        <v>4</v>
      </c>
      <c r="N252" s="6">
        <v>6</v>
      </c>
      <c r="O252" s="6">
        <v>12</v>
      </c>
      <c r="P252" s="6">
        <v>397</v>
      </c>
      <c r="Q252" s="6">
        <v>585</v>
      </c>
      <c r="R252" s="6">
        <v>61</v>
      </c>
      <c r="S252" s="6">
        <v>7</v>
      </c>
      <c r="T252" s="6"/>
      <c r="U252" s="6"/>
      <c r="V252" s="6">
        <v>48</v>
      </c>
      <c r="W252" s="6"/>
      <c r="X252" s="6">
        <v>32</v>
      </c>
      <c r="Y252" s="6">
        <v>1517</v>
      </c>
      <c r="Z252" s="6">
        <v>20</v>
      </c>
      <c r="AA252" s="6">
        <v>190</v>
      </c>
      <c r="AB252" s="6"/>
      <c r="AC252" s="6">
        <v>2</v>
      </c>
      <c r="AD252" s="6">
        <v>2</v>
      </c>
      <c r="AE252" s="6"/>
      <c r="AF252" s="6">
        <v>44</v>
      </c>
      <c r="AG252" s="6">
        <v>174</v>
      </c>
      <c r="AH252" s="6"/>
      <c r="AI252" s="6">
        <v>8</v>
      </c>
      <c r="AJ252" s="6">
        <v>8</v>
      </c>
      <c r="AK252" s="6"/>
      <c r="AL252" s="6">
        <v>1</v>
      </c>
      <c r="AM252" s="6"/>
      <c r="AN252" s="6">
        <v>336</v>
      </c>
      <c r="AO252" s="6"/>
      <c r="AP252" s="6">
        <v>175</v>
      </c>
      <c r="AQ252" s="6">
        <v>113</v>
      </c>
      <c r="AR252" s="6">
        <v>3</v>
      </c>
      <c r="AS252" s="6">
        <v>27</v>
      </c>
      <c r="AT252" s="6">
        <v>1743</v>
      </c>
      <c r="AU252" s="6">
        <v>165</v>
      </c>
      <c r="AV252" s="6">
        <v>24</v>
      </c>
      <c r="AW252" s="6"/>
      <c r="AX252" s="6">
        <v>67</v>
      </c>
      <c r="AY252" s="6"/>
      <c r="AZ252" s="5"/>
      <c r="BA252" s="5">
        <v>22</v>
      </c>
      <c r="BB252" s="5">
        <v>495</v>
      </c>
      <c r="BC252" s="5">
        <v>285</v>
      </c>
      <c r="BD252" s="5"/>
      <c r="BE252" s="5">
        <v>13</v>
      </c>
      <c r="BF252" s="5"/>
      <c r="BG252" s="5">
        <v>74</v>
      </c>
      <c r="BH252" s="5"/>
      <c r="BI252" s="5">
        <v>22</v>
      </c>
      <c r="BJ252" s="5">
        <v>1</v>
      </c>
      <c r="BK252" s="5">
        <v>1</v>
      </c>
      <c r="BL252" s="5">
        <v>70</v>
      </c>
      <c r="BM252" s="5">
        <v>13</v>
      </c>
      <c r="BN252" s="5">
        <v>92</v>
      </c>
      <c r="BO252" s="5">
        <v>37</v>
      </c>
      <c r="BP252" s="5">
        <v>2</v>
      </c>
      <c r="BQ252" s="5">
        <v>245</v>
      </c>
      <c r="BR252" s="5">
        <v>6</v>
      </c>
      <c r="BS252" s="5">
        <v>16</v>
      </c>
      <c r="BT252" s="5">
        <v>3</v>
      </c>
      <c r="BU252" s="5">
        <v>3</v>
      </c>
      <c r="BV252" s="5">
        <v>1</v>
      </c>
      <c r="BW252" s="5">
        <v>25</v>
      </c>
      <c r="BX252" s="5">
        <v>832</v>
      </c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48">
        <f>SUM(BL252:BW252)</f>
        <v>513</v>
      </c>
      <c r="CK252" s="10">
        <f t="shared" si="6"/>
        <v>211</v>
      </c>
      <c r="CL252" s="12">
        <f>CJ252/SUM(AZ252:BK252)*100-100</f>
        <v>-43.811610076670313</v>
      </c>
      <c r="CM252" s="6">
        <f>SUM(BX252:CI252)</f>
        <v>832</v>
      </c>
      <c r="CN252" s="10">
        <f t="shared" si="7"/>
        <v>211</v>
      </c>
      <c r="CO252" s="149">
        <f>CM252/BL252*100-100</f>
        <v>1088.5714285714287</v>
      </c>
    </row>
    <row r="253" spans="1:93" ht="15" hidden="1">
      <c r="A253" s="14" t="s">
        <v>4</v>
      </c>
      <c r="B253" s="14" t="s">
        <v>5</v>
      </c>
      <c r="C253" s="7" t="s">
        <v>257</v>
      </c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5">
        <v>3</v>
      </c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48">
        <f>SUM(BL253:BW253)</f>
        <v>0</v>
      </c>
      <c r="CK253" s="10">
        <f t="shared" si="6"/>
        <v>235</v>
      </c>
      <c r="CL253" s="12">
        <f>CJ253/SUM(AZ253:BK253)*100-100</f>
        <v>-100</v>
      </c>
      <c r="CM253" s="6">
        <f>SUM(BX253:CI253)</f>
        <v>0</v>
      </c>
      <c r="CN253" s="10">
        <f t="shared" si="7"/>
        <v>235</v>
      </c>
      <c r="CO253" s="149" t="e">
        <f>CM253/BL253*100-100</f>
        <v>#DIV/0!</v>
      </c>
    </row>
    <row r="254" spans="1:93" ht="15">
      <c r="A254" s="14" t="s">
        <v>4</v>
      </c>
      <c r="B254" s="14" t="s">
        <v>5</v>
      </c>
      <c r="C254" s="7" t="s">
        <v>258</v>
      </c>
      <c r="D254" s="6">
        <v>49</v>
      </c>
      <c r="E254" s="6"/>
      <c r="F254" s="6">
        <v>5</v>
      </c>
      <c r="G254" s="6">
        <v>2</v>
      </c>
      <c r="H254" s="6">
        <v>6</v>
      </c>
      <c r="I254" s="6">
        <v>11</v>
      </c>
      <c r="J254" s="6">
        <v>14</v>
      </c>
      <c r="K254" s="6">
        <v>26</v>
      </c>
      <c r="L254" s="6">
        <v>16</v>
      </c>
      <c r="M254" s="6">
        <v>66</v>
      </c>
      <c r="N254" s="6">
        <v>437</v>
      </c>
      <c r="O254" s="6">
        <v>5</v>
      </c>
      <c r="P254" s="6">
        <v>3</v>
      </c>
      <c r="Q254" s="6">
        <v>5</v>
      </c>
      <c r="R254" s="6">
        <v>18</v>
      </c>
      <c r="S254" s="6">
        <v>1</v>
      </c>
      <c r="T254" s="6">
        <v>19</v>
      </c>
      <c r="U254" s="6">
        <v>2</v>
      </c>
      <c r="V254" s="6">
        <v>32</v>
      </c>
      <c r="W254" s="6">
        <v>21</v>
      </c>
      <c r="X254" s="6">
        <v>24</v>
      </c>
      <c r="Y254" s="6">
        <v>8</v>
      </c>
      <c r="Z254" s="6">
        <v>1</v>
      </c>
      <c r="AA254" s="6">
        <v>38</v>
      </c>
      <c r="AB254" s="6">
        <v>94</v>
      </c>
      <c r="AC254" s="6">
        <v>43</v>
      </c>
      <c r="AD254" s="6">
        <v>243</v>
      </c>
      <c r="AE254" s="6">
        <v>2</v>
      </c>
      <c r="AF254" s="6">
        <v>17</v>
      </c>
      <c r="AG254" s="6">
        <v>18</v>
      </c>
      <c r="AH254" s="6">
        <v>10</v>
      </c>
      <c r="AI254" s="6">
        <v>1</v>
      </c>
      <c r="AJ254" s="6">
        <v>4</v>
      </c>
      <c r="AK254" s="6">
        <v>1</v>
      </c>
      <c r="AL254" s="6"/>
      <c r="AM254" s="6">
        <v>10</v>
      </c>
      <c r="AN254" s="6">
        <v>17</v>
      </c>
      <c r="AO254" s="6">
        <v>27</v>
      </c>
      <c r="AP254" s="6"/>
      <c r="AQ254" s="6">
        <v>214</v>
      </c>
      <c r="AR254" s="6"/>
      <c r="AS254" s="6">
        <v>2</v>
      </c>
      <c r="AT254" s="6">
        <v>108</v>
      </c>
      <c r="AU254" s="6">
        <v>2296</v>
      </c>
      <c r="AV254" s="6">
        <v>58</v>
      </c>
      <c r="AW254" s="6">
        <v>9</v>
      </c>
      <c r="AX254" s="6">
        <v>41</v>
      </c>
      <c r="AY254" s="6">
        <v>1</v>
      </c>
      <c r="AZ254" s="5">
        <v>51</v>
      </c>
      <c r="BA254" s="5">
        <v>40</v>
      </c>
      <c r="BB254" s="5">
        <v>17</v>
      </c>
      <c r="BC254" s="5"/>
      <c r="BD254" s="5"/>
      <c r="BE254" s="5">
        <v>3</v>
      </c>
      <c r="BF254" s="5">
        <v>11</v>
      </c>
      <c r="BG254" s="5">
        <v>27</v>
      </c>
      <c r="BH254" s="5">
        <v>810</v>
      </c>
      <c r="BI254" s="5">
        <v>23</v>
      </c>
      <c r="BJ254" s="5">
        <v>161</v>
      </c>
      <c r="BK254" s="5">
        <v>168</v>
      </c>
      <c r="BL254" s="5">
        <v>136</v>
      </c>
      <c r="BM254" s="5">
        <v>30</v>
      </c>
      <c r="BN254" s="5">
        <v>4</v>
      </c>
      <c r="BO254" s="5">
        <v>6</v>
      </c>
      <c r="BP254" s="5"/>
      <c r="BQ254" s="5"/>
      <c r="BR254" s="5">
        <v>8</v>
      </c>
      <c r="BS254" s="5">
        <v>16</v>
      </c>
      <c r="BT254" s="5"/>
      <c r="BU254" s="5">
        <v>4</v>
      </c>
      <c r="BV254" s="5">
        <v>10</v>
      </c>
      <c r="BW254" s="5">
        <v>56</v>
      </c>
      <c r="BX254" s="5">
        <v>42</v>
      </c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48">
        <f>SUM(BL254:BW254)</f>
        <v>270</v>
      </c>
      <c r="CK254" s="10">
        <f t="shared" si="6"/>
        <v>215</v>
      </c>
      <c r="CL254" s="12">
        <f>CJ254/SUM(AZ254:BK254)*100-100</f>
        <v>-79.40503432494279</v>
      </c>
      <c r="CM254" s="6">
        <f>SUM(BX254:CI254)</f>
        <v>42</v>
      </c>
      <c r="CN254" s="10">
        <f t="shared" si="7"/>
        <v>215</v>
      </c>
      <c r="CO254" s="149">
        <f>CM254/BL254*100-100</f>
        <v>-69.117647058823536</v>
      </c>
    </row>
    <row r="255" spans="1:93" ht="15">
      <c r="A255" s="14" t="s">
        <v>4</v>
      </c>
      <c r="B255" s="14" t="s">
        <v>5</v>
      </c>
      <c r="C255" s="7" t="s">
        <v>259</v>
      </c>
      <c r="D255" s="6"/>
      <c r="E255" s="6">
        <v>9</v>
      </c>
      <c r="F255" s="6">
        <v>45</v>
      </c>
      <c r="G255" s="6"/>
      <c r="H255" s="6">
        <v>5</v>
      </c>
      <c r="I255" s="6">
        <v>12</v>
      </c>
      <c r="J255" s="6">
        <v>29</v>
      </c>
      <c r="K255" s="6">
        <v>1</v>
      </c>
      <c r="L255" s="6">
        <v>8</v>
      </c>
      <c r="M255" s="6">
        <v>34</v>
      </c>
      <c r="N255" s="6">
        <v>5</v>
      </c>
      <c r="O255" s="6">
        <v>17</v>
      </c>
      <c r="P255" s="6">
        <v>77</v>
      </c>
      <c r="Q255" s="6">
        <v>17</v>
      </c>
      <c r="R255" s="6">
        <v>6</v>
      </c>
      <c r="S255" s="6">
        <v>9</v>
      </c>
      <c r="T255" s="6"/>
      <c r="U255" s="6">
        <v>12</v>
      </c>
      <c r="V255" s="6">
        <v>52</v>
      </c>
      <c r="W255" s="6"/>
      <c r="X255" s="6"/>
      <c r="Y255" s="6">
        <v>21</v>
      </c>
      <c r="Z255" s="6">
        <v>39</v>
      </c>
      <c r="AA255" s="6"/>
      <c r="AB255" s="6">
        <v>1</v>
      </c>
      <c r="AC255" s="6">
        <v>62</v>
      </c>
      <c r="AD255" s="6"/>
      <c r="AE255" s="6">
        <v>18</v>
      </c>
      <c r="AF255" s="6">
        <v>53</v>
      </c>
      <c r="AG255" s="6">
        <v>16</v>
      </c>
      <c r="AH255" s="6">
        <v>9</v>
      </c>
      <c r="AI255" s="6"/>
      <c r="AJ255" s="6">
        <v>2</v>
      </c>
      <c r="AK255" s="6"/>
      <c r="AL255" s="6">
        <v>7</v>
      </c>
      <c r="AM255" s="6">
        <v>59</v>
      </c>
      <c r="AN255" s="6"/>
      <c r="AO255" s="6"/>
      <c r="AP255" s="6">
        <v>28</v>
      </c>
      <c r="AQ255" s="6">
        <v>6</v>
      </c>
      <c r="AR255" s="6">
        <v>6</v>
      </c>
      <c r="AS255" s="6">
        <v>10</v>
      </c>
      <c r="AT255" s="6"/>
      <c r="AU255" s="6">
        <v>8</v>
      </c>
      <c r="AV255" s="6"/>
      <c r="AW255" s="6">
        <v>10</v>
      </c>
      <c r="AX255" s="6"/>
      <c r="AY255" s="6">
        <v>22</v>
      </c>
      <c r="AZ255" s="5">
        <v>94</v>
      </c>
      <c r="BA255" s="5">
        <v>32</v>
      </c>
      <c r="BB255" s="5">
        <v>5</v>
      </c>
      <c r="BC255" s="5">
        <v>11</v>
      </c>
      <c r="BD255" s="5"/>
      <c r="BE255" s="5">
        <v>16</v>
      </c>
      <c r="BF255" s="5"/>
      <c r="BG255" s="5">
        <v>99</v>
      </c>
      <c r="BH255" s="5">
        <v>8</v>
      </c>
      <c r="BI255" s="5">
        <v>12</v>
      </c>
      <c r="BJ255" s="5"/>
      <c r="BK255" s="5">
        <v>64</v>
      </c>
      <c r="BL255" s="5">
        <v>1</v>
      </c>
      <c r="BM255" s="5">
        <v>1</v>
      </c>
      <c r="BN255" s="5">
        <v>1</v>
      </c>
      <c r="BO255" s="5">
        <v>6</v>
      </c>
      <c r="BP255" s="5"/>
      <c r="BQ255" s="5">
        <v>76</v>
      </c>
      <c r="BR255" s="5"/>
      <c r="BS255" s="5">
        <v>1</v>
      </c>
      <c r="BT255" s="5"/>
      <c r="BU255" s="5">
        <v>38</v>
      </c>
      <c r="BV255" s="5"/>
      <c r="BW255" s="5"/>
      <c r="BX255" s="5">
        <v>63</v>
      </c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48">
        <f>SUM(BL255:BW255)</f>
        <v>124</v>
      </c>
      <c r="CK255" s="10">
        <f t="shared" si="6"/>
        <v>225</v>
      </c>
      <c r="CL255" s="12">
        <f>CJ255/SUM(AZ255:BK255)*100-100</f>
        <v>-63.636363636363633</v>
      </c>
      <c r="CM255" s="6">
        <f>SUM(BX255:CI255)</f>
        <v>63</v>
      </c>
      <c r="CN255" s="10">
        <f t="shared" si="7"/>
        <v>225</v>
      </c>
      <c r="CO255" s="149">
        <f>CM255/BL255*100-100</f>
        <v>6200</v>
      </c>
    </row>
    <row r="256" spans="1:93" ht="15" hidden="1">
      <c r="A256" s="14" t="s">
        <v>4</v>
      </c>
      <c r="B256" s="14" t="s">
        <v>5</v>
      </c>
      <c r="C256" s="7" t="s">
        <v>260</v>
      </c>
      <c r="D256" s="6"/>
      <c r="E256" s="6"/>
      <c r="F256" s="6"/>
      <c r="G256" s="6"/>
      <c r="H256" s="6"/>
      <c r="I256" s="6"/>
      <c r="J256" s="6">
        <v>10</v>
      </c>
      <c r="K256" s="6"/>
      <c r="L256" s="6"/>
      <c r="M256" s="6"/>
      <c r="N256" s="6">
        <v>7</v>
      </c>
      <c r="O256" s="6">
        <v>6</v>
      </c>
      <c r="P256" s="6"/>
      <c r="Q256" s="6"/>
      <c r="R256" s="6">
        <v>3</v>
      </c>
      <c r="S256" s="6">
        <v>4</v>
      </c>
      <c r="T256" s="6">
        <v>2</v>
      </c>
      <c r="U256" s="6">
        <v>2</v>
      </c>
      <c r="V256" s="6"/>
      <c r="W256" s="6"/>
      <c r="X256" s="6"/>
      <c r="Y256" s="6"/>
      <c r="Z256" s="6"/>
      <c r="AA256" s="6"/>
      <c r="AB256" s="6">
        <v>72</v>
      </c>
      <c r="AC256" s="6">
        <v>1</v>
      </c>
      <c r="AD256" s="6"/>
      <c r="AE256" s="6">
        <v>15</v>
      </c>
      <c r="AF256" s="6"/>
      <c r="AG256" s="6"/>
      <c r="AH256" s="6"/>
      <c r="AI256" s="6"/>
      <c r="AJ256" s="6"/>
      <c r="AK256" s="6"/>
      <c r="AL256" s="6"/>
      <c r="AM256" s="6"/>
      <c r="AN256" s="6"/>
      <c r="AO256" s="6">
        <v>27</v>
      </c>
      <c r="AP256" s="6">
        <v>81</v>
      </c>
      <c r="AQ256" s="6"/>
      <c r="AR256" s="6"/>
      <c r="AS256" s="6"/>
      <c r="AT256" s="6"/>
      <c r="AU256" s="6"/>
      <c r="AV256" s="6"/>
      <c r="AW256" s="6"/>
      <c r="AX256" s="6"/>
      <c r="AY256" s="6"/>
      <c r="AZ256" s="5"/>
      <c r="BA256" s="5"/>
      <c r="BB256" s="5">
        <v>78</v>
      </c>
      <c r="BC256" s="5">
        <v>3</v>
      </c>
      <c r="BD256" s="5"/>
      <c r="BE256" s="5"/>
      <c r="BF256" s="5"/>
      <c r="BG256" s="5">
        <v>20</v>
      </c>
      <c r="BH256" s="5">
        <v>3</v>
      </c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48">
        <f>SUM(BL256:BW256)</f>
        <v>0</v>
      </c>
      <c r="CK256" s="10">
        <f t="shared" si="6"/>
        <v>235</v>
      </c>
      <c r="CL256" s="12">
        <f>CJ256/SUM(AZ256:BK256)*100-100</f>
        <v>-100</v>
      </c>
      <c r="CM256" s="6">
        <f>SUM(BX256:CI256)</f>
        <v>0</v>
      </c>
      <c r="CN256" s="10">
        <f t="shared" si="7"/>
        <v>235</v>
      </c>
      <c r="CO256" s="149" t="e">
        <f>CM256/BL256*100-100</f>
        <v>#DIV/0!</v>
      </c>
    </row>
    <row r="257" spans="1:93" ht="15">
      <c r="A257" s="14" t="s">
        <v>4</v>
      </c>
      <c r="B257" s="14" t="s">
        <v>5</v>
      </c>
      <c r="C257" s="7" t="s">
        <v>261</v>
      </c>
      <c r="D257" s="6">
        <v>126</v>
      </c>
      <c r="E257" s="6">
        <v>45</v>
      </c>
      <c r="F257" s="6">
        <v>75</v>
      </c>
      <c r="G257" s="6">
        <v>53</v>
      </c>
      <c r="H257" s="6">
        <v>50</v>
      </c>
      <c r="I257" s="6">
        <v>334</v>
      </c>
      <c r="J257" s="6">
        <v>12</v>
      </c>
      <c r="K257" s="6">
        <v>2</v>
      </c>
      <c r="L257" s="6">
        <v>124</v>
      </c>
      <c r="M257" s="6">
        <v>2</v>
      </c>
      <c r="N257" s="6">
        <v>31</v>
      </c>
      <c r="O257" s="6">
        <v>27</v>
      </c>
      <c r="P257" s="6">
        <v>41</v>
      </c>
      <c r="Q257" s="6">
        <v>17</v>
      </c>
      <c r="R257" s="6">
        <v>29</v>
      </c>
      <c r="S257" s="6">
        <v>34</v>
      </c>
      <c r="T257" s="6">
        <v>49</v>
      </c>
      <c r="U257" s="6"/>
      <c r="V257" s="6">
        <v>242</v>
      </c>
      <c r="W257" s="6">
        <v>67</v>
      </c>
      <c r="X257" s="6">
        <v>17</v>
      </c>
      <c r="Y257" s="6">
        <v>119</v>
      </c>
      <c r="Z257" s="6">
        <v>39</v>
      </c>
      <c r="AA257" s="6">
        <v>13</v>
      </c>
      <c r="AB257" s="6">
        <v>23</v>
      </c>
      <c r="AC257" s="6"/>
      <c r="AD257" s="6">
        <v>82</v>
      </c>
      <c r="AE257" s="6"/>
      <c r="AF257" s="6">
        <v>14</v>
      </c>
      <c r="AG257" s="6">
        <v>12</v>
      </c>
      <c r="AH257" s="6">
        <v>29</v>
      </c>
      <c r="AI257" s="6">
        <v>31</v>
      </c>
      <c r="AJ257" s="6">
        <v>18</v>
      </c>
      <c r="AK257" s="6">
        <v>18</v>
      </c>
      <c r="AL257" s="6">
        <v>15</v>
      </c>
      <c r="AM257" s="6">
        <v>120</v>
      </c>
      <c r="AN257" s="6">
        <v>76</v>
      </c>
      <c r="AO257" s="6">
        <v>4</v>
      </c>
      <c r="AP257" s="6">
        <v>111</v>
      </c>
      <c r="AQ257" s="6">
        <v>26</v>
      </c>
      <c r="AR257" s="6">
        <v>35</v>
      </c>
      <c r="AS257" s="6">
        <v>49</v>
      </c>
      <c r="AT257" s="6">
        <v>15</v>
      </c>
      <c r="AU257" s="6">
        <v>22</v>
      </c>
      <c r="AV257" s="6">
        <v>31</v>
      </c>
      <c r="AW257" s="6">
        <v>33</v>
      </c>
      <c r="AX257" s="6">
        <v>24</v>
      </c>
      <c r="AY257" s="6">
        <v>74</v>
      </c>
      <c r="AZ257" s="5">
        <v>16</v>
      </c>
      <c r="BA257" s="5">
        <v>23</v>
      </c>
      <c r="BB257" s="5">
        <v>1</v>
      </c>
      <c r="BC257" s="5">
        <v>16</v>
      </c>
      <c r="BD257" s="5">
        <v>9</v>
      </c>
      <c r="BE257" s="5">
        <v>26</v>
      </c>
      <c r="BF257" s="5">
        <v>20</v>
      </c>
      <c r="BG257" s="5">
        <v>18</v>
      </c>
      <c r="BH257" s="5">
        <v>66</v>
      </c>
      <c r="BI257" s="5">
        <v>291</v>
      </c>
      <c r="BJ257" s="5">
        <v>37</v>
      </c>
      <c r="BK257" s="5">
        <v>19</v>
      </c>
      <c r="BL257" s="5">
        <v>87</v>
      </c>
      <c r="BM257" s="5">
        <v>11</v>
      </c>
      <c r="BN257" s="5">
        <v>24</v>
      </c>
      <c r="BO257" s="5">
        <v>23</v>
      </c>
      <c r="BP257" s="5">
        <v>55</v>
      </c>
      <c r="BQ257" s="5">
        <v>165</v>
      </c>
      <c r="BR257" s="5">
        <v>8</v>
      </c>
      <c r="BS257" s="5">
        <v>22</v>
      </c>
      <c r="BT257" s="5">
        <v>32</v>
      </c>
      <c r="BU257" s="5">
        <v>6</v>
      </c>
      <c r="BV257" s="5">
        <v>178</v>
      </c>
      <c r="BW257" s="5">
        <v>6</v>
      </c>
      <c r="BX257" s="5">
        <v>13</v>
      </c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48">
        <f>SUM(BL257:BW257)</f>
        <v>617</v>
      </c>
      <c r="CK257" s="10">
        <f t="shared" si="6"/>
        <v>210</v>
      </c>
      <c r="CL257" s="12">
        <f>CJ257/SUM(AZ257:BK257)*100-100</f>
        <v>13.837638376383765</v>
      </c>
      <c r="CM257" s="6">
        <f>SUM(BX257:CI257)</f>
        <v>13</v>
      </c>
      <c r="CN257" s="10">
        <f t="shared" si="7"/>
        <v>210</v>
      </c>
      <c r="CO257" s="149">
        <f>CM257/BL257*100-100</f>
        <v>-85.05747126436782</v>
      </c>
    </row>
    <row r="258" spans="1:93" ht="15" hidden="1">
      <c r="A258" s="14" t="s">
        <v>4</v>
      </c>
      <c r="B258" s="14" t="s">
        <v>5</v>
      </c>
      <c r="C258" s="7" t="s">
        <v>262</v>
      </c>
      <c r="D258" s="6">
        <v>26</v>
      </c>
      <c r="E258" s="6"/>
      <c r="F258" s="6">
        <v>2</v>
      </c>
      <c r="G258" s="6"/>
      <c r="H258" s="6">
        <v>1</v>
      </c>
      <c r="I258" s="6">
        <v>32</v>
      </c>
      <c r="J258" s="6">
        <v>1</v>
      </c>
      <c r="K258" s="6"/>
      <c r="L258" s="6"/>
      <c r="M258" s="6">
        <v>12</v>
      </c>
      <c r="N258" s="6">
        <v>1</v>
      </c>
      <c r="O258" s="6">
        <v>11</v>
      </c>
      <c r="P258" s="6">
        <v>1</v>
      </c>
      <c r="Q258" s="6">
        <v>1</v>
      </c>
      <c r="R258" s="6">
        <v>24</v>
      </c>
      <c r="S258" s="6"/>
      <c r="T258" s="6"/>
      <c r="U258" s="6">
        <v>2</v>
      </c>
      <c r="V258" s="6"/>
      <c r="W258" s="6">
        <v>13</v>
      </c>
      <c r="X258" s="6">
        <v>11</v>
      </c>
      <c r="Y258" s="6">
        <v>43</v>
      </c>
      <c r="Z258" s="6">
        <v>13</v>
      </c>
      <c r="AA258" s="6"/>
      <c r="AB258" s="6">
        <v>19</v>
      </c>
      <c r="AC258" s="6">
        <v>1</v>
      </c>
      <c r="AD258" s="6">
        <v>13</v>
      </c>
      <c r="AE258" s="6">
        <v>8</v>
      </c>
      <c r="AF258" s="6">
        <v>12</v>
      </c>
      <c r="AG258" s="6"/>
      <c r="AH258" s="6">
        <v>50</v>
      </c>
      <c r="AI258" s="6">
        <v>11</v>
      </c>
      <c r="AJ258" s="6">
        <v>11</v>
      </c>
      <c r="AK258" s="6">
        <v>12</v>
      </c>
      <c r="AL258" s="6">
        <v>1</v>
      </c>
      <c r="AM258" s="6"/>
      <c r="AN258" s="6"/>
      <c r="AO258" s="6">
        <v>16</v>
      </c>
      <c r="AP258" s="6">
        <v>1</v>
      </c>
      <c r="AQ258" s="6"/>
      <c r="AR258" s="6">
        <v>49</v>
      </c>
      <c r="AS258" s="6"/>
      <c r="AT258" s="6"/>
      <c r="AU258" s="6">
        <v>4</v>
      </c>
      <c r="AV258" s="6">
        <v>69</v>
      </c>
      <c r="AW258" s="6">
        <v>6</v>
      </c>
      <c r="AX258" s="6">
        <v>1</v>
      </c>
      <c r="AY258" s="6"/>
      <c r="AZ258" s="5">
        <v>1</v>
      </c>
      <c r="BA258" s="5">
        <v>58</v>
      </c>
      <c r="BB258" s="5">
        <v>4</v>
      </c>
      <c r="BC258" s="5"/>
      <c r="BD258" s="5">
        <v>19</v>
      </c>
      <c r="BE258" s="5"/>
      <c r="BF258" s="5"/>
      <c r="BG258" s="5">
        <v>5</v>
      </c>
      <c r="BH258" s="5">
        <v>58</v>
      </c>
      <c r="BI258" s="5"/>
      <c r="BJ258" s="5"/>
      <c r="BK258" s="5">
        <v>20</v>
      </c>
      <c r="BL258" s="5"/>
      <c r="BM258" s="5"/>
      <c r="BN258" s="5">
        <v>1</v>
      </c>
      <c r="BO258" s="5"/>
      <c r="BP258" s="5">
        <v>7</v>
      </c>
      <c r="BQ258" s="5">
        <v>7</v>
      </c>
      <c r="BR258" s="5"/>
      <c r="BS258" s="5"/>
      <c r="BT258" s="5">
        <v>23</v>
      </c>
      <c r="BU258" s="5"/>
      <c r="BV258" s="5">
        <v>3</v>
      </c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48">
        <f>SUM(BL258:BW258)</f>
        <v>41</v>
      </c>
      <c r="CK258" s="10">
        <f t="shared" si="6"/>
        <v>231</v>
      </c>
      <c r="CL258" s="12">
        <f>CJ258/SUM(AZ258:BK258)*100-100</f>
        <v>-75.151515151515156</v>
      </c>
      <c r="CM258" s="6">
        <f>SUM(BX258:CI258)</f>
        <v>0</v>
      </c>
      <c r="CN258" s="10">
        <f t="shared" si="7"/>
        <v>231</v>
      </c>
      <c r="CO258" s="149" t="e">
        <f>CM258/BL258*100-100</f>
        <v>#DIV/0!</v>
      </c>
    </row>
    <row r="259" spans="1:93" ht="15" hidden="1">
      <c r="A259" s="14" t="s">
        <v>4</v>
      </c>
      <c r="B259" s="14" t="s">
        <v>5</v>
      </c>
      <c r="C259" s="7" t="s">
        <v>263</v>
      </c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>
        <v>3</v>
      </c>
      <c r="O259" s="10"/>
      <c r="P259" s="10"/>
      <c r="Q259" s="10">
        <v>140</v>
      </c>
      <c r="R259" s="10"/>
      <c r="S259" s="10"/>
      <c r="T259" s="10"/>
      <c r="U259" s="10"/>
      <c r="V259" s="10">
        <v>2</v>
      </c>
      <c r="W259" s="10"/>
      <c r="X259" s="10"/>
      <c r="Y259" s="10"/>
      <c r="Z259" s="10"/>
      <c r="AA259" s="10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5"/>
      <c r="BA259" s="5"/>
      <c r="BB259" s="5"/>
      <c r="BC259" s="5">
        <v>3</v>
      </c>
      <c r="BD259" s="5"/>
      <c r="BE259" s="5"/>
      <c r="BF259" s="5"/>
      <c r="BG259" s="5">
        <v>8</v>
      </c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48">
        <f>SUM(BL259:BW259)</f>
        <v>0</v>
      </c>
      <c r="CK259" s="10">
        <f t="shared" ref="CK259:CK263" si="8">RANK(CJ259,CJ$2:CJ$263,0)</f>
        <v>235</v>
      </c>
      <c r="CL259" s="12">
        <f>CJ259/SUM(AZ259:BK259)*100-100</f>
        <v>-100</v>
      </c>
      <c r="CM259" s="6">
        <f>SUM(BX259:CI259)</f>
        <v>0</v>
      </c>
      <c r="CN259" s="10">
        <f t="shared" ref="CN259:CN322" si="9">CK259</f>
        <v>235</v>
      </c>
      <c r="CO259" s="149" t="e">
        <f>CM259/BL259*100-100</f>
        <v>#DIV/0!</v>
      </c>
    </row>
    <row r="260" spans="1:93" ht="15">
      <c r="A260" s="14" t="s">
        <v>4</v>
      </c>
      <c r="B260" s="14" t="s">
        <v>5</v>
      </c>
      <c r="C260" s="7" t="s">
        <v>264</v>
      </c>
      <c r="D260" s="6">
        <v>11</v>
      </c>
      <c r="E260" s="6">
        <v>11</v>
      </c>
      <c r="F260" s="6">
        <v>6</v>
      </c>
      <c r="G260" s="6"/>
      <c r="H260" s="6"/>
      <c r="I260" s="6">
        <v>39</v>
      </c>
      <c r="J260" s="6"/>
      <c r="K260" s="6">
        <v>2</v>
      </c>
      <c r="L260" s="6">
        <v>9</v>
      </c>
      <c r="M260" s="6">
        <v>636</v>
      </c>
      <c r="N260" s="6">
        <v>16</v>
      </c>
      <c r="O260" s="6"/>
      <c r="P260" s="6">
        <v>3</v>
      </c>
      <c r="Q260" s="6">
        <v>19</v>
      </c>
      <c r="R260" s="6">
        <v>22</v>
      </c>
      <c r="S260" s="6"/>
      <c r="T260" s="6"/>
      <c r="U260" s="6"/>
      <c r="V260" s="6">
        <v>1</v>
      </c>
      <c r="W260" s="6">
        <v>7</v>
      </c>
      <c r="X260" s="6"/>
      <c r="Y260" s="6"/>
      <c r="Z260" s="6">
        <v>65</v>
      </c>
      <c r="AA260" s="6"/>
      <c r="AB260" s="6">
        <v>39</v>
      </c>
      <c r="AC260" s="6">
        <v>402</v>
      </c>
      <c r="AD260" s="6">
        <v>125</v>
      </c>
      <c r="AE260" s="6">
        <v>18469</v>
      </c>
      <c r="AF260" s="6">
        <v>20</v>
      </c>
      <c r="AG260" s="6">
        <v>35</v>
      </c>
      <c r="AH260" s="6">
        <v>229</v>
      </c>
      <c r="AI260" s="6">
        <v>51</v>
      </c>
      <c r="AJ260" s="6">
        <v>707</v>
      </c>
      <c r="AK260" s="6">
        <v>360</v>
      </c>
      <c r="AL260" s="6">
        <v>345</v>
      </c>
      <c r="AM260" s="6">
        <v>491</v>
      </c>
      <c r="AN260" s="6">
        <v>96</v>
      </c>
      <c r="AO260" s="6">
        <v>59</v>
      </c>
      <c r="AP260" s="6">
        <v>226</v>
      </c>
      <c r="AQ260" s="6">
        <v>23</v>
      </c>
      <c r="AR260" s="6">
        <v>15</v>
      </c>
      <c r="AS260" s="6">
        <v>1621</v>
      </c>
      <c r="AT260" s="6">
        <v>97</v>
      </c>
      <c r="AU260" s="6">
        <v>133</v>
      </c>
      <c r="AV260" s="6">
        <v>93</v>
      </c>
      <c r="AW260" s="6">
        <v>12</v>
      </c>
      <c r="AX260" s="6"/>
      <c r="AY260" s="6">
        <v>383</v>
      </c>
      <c r="AZ260" s="5"/>
      <c r="BA260" s="5">
        <v>18</v>
      </c>
      <c r="BB260" s="5">
        <v>1213</v>
      </c>
      <c r="BC260" s="5">
        <v>1660</v>
      </c>
      <c r="BD260" s="5">
        <v>60</v>
      </c>
      <c r="BE260" s="5">
        <v>1954</v>
      </c>
      <c r="BF260" s="5">
        <v>17</v>
      </c>
      <c r="BG260" s="5"/>
      <c r="BH260" s="5">
        <v>1</v>
      </c>
      <c r="BI260" s="5">
        <v>34</v>
      </c>
      <c r="BJ260" s="5"/>
      <c r="BK260" s="5">
        <v>4</v>
      </c>
      <c r="BL260" s="5">
        <v>310</v>
      </c>
      <c r="BM260" s="5">
        <v>715</v>
      </c>
      <c r="BN260" s="5">
        <v>9</v>
      </c>
      <c r="BO260" s="5"/>
      <c r="BP260" s="5">
        <v>14</v>
      </c>
      <c r="BQ260" s="5">
        <v>293</v>
      </c>
      <c r="BR260" s="5">
        <v>3</v>
      </c>
      <c r="BS260" s="5">
        <v>1666</v>
      </c>
      <c r="BT260" s="5">
        <v>4</v>
      </c>
      <c r="BU260" s="5"/>
      <c r="BV260" s="5">
        <v>49</v>
      </c>
      <c r="BW260" s="5">
        <v>32</v>
      </c>
      <c r="BX260" s="5">
        <v>26</v>
      </c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48">
        <f>SUM(BL260:BW260)</f>
        <v>3095</v>
      </c>
      <c r="CK260" s="10">
        <f t="shared" si="8"/>
        <v>193</v>
      </c>
      <c r="CL260" s="12">
        <f>CJ260/SUM(AZ260:BK260)*100-100</f>
        <v>-37.613384398306792</v>
      </c>
      <c r="CM260" s="6">
        <f>SUM(BX260:CI260)</f>
        <v>26</v>
      </c>
      <c r="CN260" s="10">
        <f t="shared" si="9"/>
        <v>193</v>
      </c>
      <c r="CO260" s="149">
        <f>CM260/BL260*100-100</f>
        <v>-91.612903225806448</v>
      </c>
    </row>
    <row r="261" spans="1:93" ht="15">
      <c r="A261" s="14" t="s">
        <v>4</v>
      </c>
      <c r="B261" s="14" t="s">
        <v>5</v>
      </c>
      <c r="C261" s="7" t="s">
        <v>265</v>
      </c>
      <c r="D261" s="6">
        <v>244045</v>
      </c>
      <c r="E261" s="6">
        <v>258677</v>
      </c>
      <c r="F261" s="6">
        <v>250858</v>
      </c>
      <c r="G261" s="6">
        <v>290227</v>
      </c>
      <c r="H261" s="6">
        <v>340584</v>
      </c>
      <c r="I261" s="6">
        <v>359557</v>
      </c>
      <c r="J261" s="6">
        <v>350413</v>
      </c>
      <c r="K261" s="6">
        <v>398377</v>
      </c>
      <c r="L261" s="6">
        <v>365829</v>
      </c>
      <c r="M261" s="6">
        <v>375202</v>
      </c>
      <c r="N261" s="6">
        <v>316015</v>
      </c>
      <c r="O261" s="6">
        <v>265301</v>
      </c>
      <c r="P261" s="6">
        <v>283254</v>
      </c>
      <c r="Q261" s="6">
        <v>266062</v>
      </c>
      <c r="R261" s="6">
        <v>291140</v>
      </c>
      <c r="S261" s="6">
        <v>299438</v>
      </c>
      <c r="T261" s="6">
        <v>330090</v>
      </c>
      <c r="U261" s="6">
        <v>303745</v>
      </c>
      <c r="V261" s="6">
        <v>331978</v>
      </c>
      <c r="W261" s="6">
        <v>319062</v>
      </c>
      <c r="X261" s="6">
        <v>305755</v>
      </c>
      <c r="Y261" s="6">
        <v>335905</v>
      </c>
      <c r="Z261" s="6">
        <v>262661</v>
      </c>
      <c r="AA261" s="6">
        <v>262025</v>
      </c>
      <c r="AB261" s="6">
        <v>256529</v>
      </c>
      <c r="AC261" s="6">
        <v>234812</v>
      </c>
      <c r="AD261" s="6">
        <v>166699</v>
      </c>
      <c r="AE261" s="6">
        <v>74643</v>
      </c>
      <c r="AF261" s="6">
        <v>58307</v>
      </c>
      <c r="AG261" s="6">
        <v>75261</v>
      </c>
      <c r="AH261" s="6">
        <v>106769</v>
      </c>
      <c r="AI261" s="6">
        <v>103856</v>
      </c>
      <c r="AJ261" s="6">
        <v>100999</v>
      </c>
      <c r="AK261" s="6">
        <v>112844</v>
      </c>
      <c r="AL261" s="6">
        <v>95274</v>
      </c>
      <c r="AM261" s="6">
        <v>108279</v>
      </c>
      <c r="AN261" s="6">
        <v>118196</v>
      </c>
      <c r="AO261" s="6">
        <v>117338</v>
      </c>
      <c r="AP261" s="6">
        <v>153054</v>
      </c>
      <c r="AQ261" s="6">
        <v>141139</v>
      </c>
      <c r="AR261" s="6">
        <v>149293</v>
      </c>
      <c r="AS261" s="6">
        <v>169952</v>
      </c>
      <c r="AT261" s="6">
        <v>204849</v>
      </c>
      <c r="AU261" s="6">
        <v>213159</v>
      </c>
      <c r="AV261" s="6">
        <v>201347</v>
      </c>
      <c r="AW261" s="6">
        <v>239462</v>
      </c>
      <c r="AX261" s="6">
        <v>229548</v>
      </c>
      <c r="AY261" s="6">
        <v>227660</v>
      </c>
      <c r="AZ261" s="5">
        <v>225362</v>
      </c>
      <c r="BA261" s="5">
        <v>234167</v>
      </c>
      <c r="BB261" s="5">
        <v>344277</v>
      </c>
      <c r="BC261" s="5">
        <v>410661</v>
      </c>
      <c r="BD261" s="5">
        <v>474484</v>
      </c>
      <c r="BE261" s="5">
        <v>503204</v>
      </c>
      <c r="BF261" s="5">
        <v>520556</v>
      </c>
      <c r="BG261" s="5">
        <v>535929</v>
      </c>
      <c r="BH261" s="5">
        <v>508044</v>
      </c>
      <c r="BI261" s="5">
        <v>491258</v>
      </c>
      <c r="BJ261" s="5">
        <v>421527</v>
      </c>
      <c r="BK261" s="5">
        <v>375816</v>
      </c>
      <c r="BL261" s="5">
        <v>363420</v>
      </c>
      <c r="BM261" s="5">
        <v>357311</v>
      </c>
      <c r="BN261" s="5">
        <v>379192</v>
      </c>
      <c r="BO261" s="5">
        <v>363728</v>
      </c>
      <c r="BP261" s="5">
        <v>378684</v>
      </c>
      <c r="BQ261" s="5">
        <v>375570</v>
      </c>
      <c r="BR261" s="5">
        <v>404911</v>
      </c>
      <c r="BS261" s="5">
        <v>484149</v>
      </c>
      <c r="BT261" s="5">
        <v>496043</v>
      </c>
      <c r="BU261" s="5">
        <v>495357</v>
      </c>
      <c r="BV261" s="5">
        <v>391851</v>
      </c>
      <c r="BW261" s="5">
        <v>334010</v>
      </c>
      <c r="BX261" s="5">
        <v>346543</v>
      </c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48">
        <f>SUM(BL261:BW261)</f>
        <v>4824226</v>
      </c>
      <c r="CK261" s="10">
        <f t="shared" si="8"/>
        <v>48</v>
      </c>
      <c r="CL261" s="12">
        <f>CJ261/SUM(AZ261:BK261)*100-100</f>
        <v>-4.3814967836306522</v>
      </c>
      <c r="CM261" s="6">
        <f>SUM(BX261:CI261)</f>
        <v>346543</v>
      </c>
      <c r="CN261" s="10">
        <f t="shared" si="9"/>
        <v>48</v>
      </c>
      <c r="CO261" s="149">
        <f>CM261/BL261*100-100</f>
        <v>-4.6439381431952</v>
      </c>
    </row>
    <row r="262" spans="1:93" ht="15">
      <c r="A262" s="14" t="s">
        <v>4</v>
      </c>
      <c r="B262" s="14" t="s">
        <v>5</v>
      </c>
      <c r="C262" s="7" t="s">
        <v>266</v>
      </c>
      <c r="D262" s="6">
        <v>10</v>
      </c>
      <c r="E262" s="6">
        <v>38</v>
      </c>
      <c r="F262" s="6">
        <v>58</v>
      </c>
      <c r="G262" s="6">
        <v>73</v>
      </c>
      <c r="H262" s="6">
        <v>73</v>
      </c>
      <c r="I262" s="6">
        <v>195</v>
      </c>
      <c r="J262" s="6">
        <v>83</v>
      </c>
      <c r="K262" s="6">
        <v>146</v>
      </c>
      <c r="L262" s="6"/>
      <c r="M262" s="6">
        <v>67</v>
      </c>
      <c r="N262" s="6">
        <v>40</v>
      </c>
      <c r="O262" s="6">
        <v>34</v>
      </c>
      <c r="P262" s="6">
        <v>34</v>
      </c>
      <c r="Q262" s="6">
        <v>42</v>
      </c>
      <c r="R262" s="6">
        <v>130</v>
      </c>
      <c r="S262" s="6">
        <v>131</v>
      </c>
      <c r="T262" s="6">
        <v>99</v>
      </c>
      <c r="U262" s="6">
        <v>106</v>
      </c>
      <c r="V262" s="6">
        <v>91</v>
      </c>
      <c r="W262" s="6">
        <v>79</v>
      </c>
      <c r="X262" s="6">
        <v>59</v>
      </c>
      <c r="Y262" s="6">
        <v>61</v>
      </c>
      <c r="Z262" s="6">
        <v>60</v>
      </c>
      <c r="AA262" s="6">
        <v>36</v>
      </c>
      <c r="AB262" s="6">
        <v>30</v>
      </c>
      <c r="AC262" s="6">
        <v>24</v>
      </c>
      <c r="AD262" s="6">
        <v>0</v>
      </c>
      <c r="AE262" s="6"/>
      <c r="AF262" s="6">
        <v>85</v>
      </c>
      <c r="AG262" s="6">
        <v>4</v>
      </c>
      <c r="AH262" s="6">
        <v>10</v>
      </c>
      <c r="AI262" s="6">
        <v>5</v>
      </c>
      <c r="AJ262" s="6">
        <v>7</v>
      </c>
      <c r="AK262" s="6">
        <v>5</v>
      </c>
      <c r="AL262" s="6">
        <v>200000</v>
      </c>
      <c r="AM262" s="6">
        <v>2</v>
      </c>
      <c r="AN262" s="6">
        <v>38</v>
      </c>
      <c r="AO262" s="6">
        <v>739</v>
      </c>
      <c r="AP262" s="6">
        <v>1077</v>
      </c>
      <c r="AQ262" s="6">
        <v>521</v>
      </c>
      <c r="AR262" s="6">
        <v>350</v>
      </c>
      <c r="AS262" s="6">
        <v>498</v>
      </c>
      <c r="AT262" s="6">
        <v>173</v>
      </c>
      <c r="AU262" s="6">
        <v>231</v>
      </c>
      <c r="AV262" s="6">
        <v>34</v>
      </c>
      <c r="AW262" s="6">
        <v>159</v>
      </c>
      <c r="AX262" s="6">
        <v>110</v>
      </c>
      <c r="AY262" s="6">
        <v>162</v>
      </c>
      <c r="AZ262" s="5">
        <v>187</v>
      </c>
      <c r="BA262" s="5">
        <v>96</v>
      </c>
      <c r="BB262" s="5">
        <v>163</v>
      </c>
      <c r="BC262" s="5">
        <v>156</v>
      </c>
      <c r="BD262" s="5">
        <v>147</v>
      </c>
      <c r="BE262" s="5">
        <v>132</v>
      </c>
      <c r="BF262" s="5">
        <v>84</v>
      </c>
      <c r="BG262" s="5">
        <v>89</v>
      </c>
      <c r="BH262" s="5">
        <v>325</v>
      </c>
      <c r="BI262" s="5">
        <v>394</v>
      </c>
      <c r="BJ262" s="5">
        <v>184</v>
      </c>
      <c r="BK262" s="5">
        <v>215</v>
      </c>
      <c r="BL262" s="5">
        <v>219</v>
      </c>
      <c r="BM262" s="5">
        <v>305</v>
      </c>
      <c r="BN262" s="5">
        <v>432</v>
      </c>
      <c r="BO262" s="5">
        <v>460</v>
      </c>
      <c r="BP262" s="5">
        <v>433</v>
      </c>
      <c r="BQ262" s="5">
        <v>501</v>
      </c>
      <c r="BR262" s="5">
        <v>401</v>
      </c>
      <c r="BS262" s="5">
        <v>488</v>
      </c>
      <c r="BT262" s="5">
        <v>441</v>
      </c>
      <c r="BU262" s="5">
        <v>439</v>
      </c>
      <c r="BV262" s="5">
        <v>254</v>
      </c>
      <c r="BW262" s="5">
        <v>245</v>
      </c>
      <c r="BX262" s="5">
        <v>178</v>
      </c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48">
        <f>SUM(BL262:BW262)</f>
        <v>4618</v>
      </c>
      <c r="CK262" s="10">
        <f t="shared" si="8"/>
        <v>187</v>
      </c>
      <c r="CL262" s="12">
        <f>CJ262/SUM(AZ262:BK262)*100-100</f>
        <v>112.61510128913446</v>
      </c>
      <c r="CM262" s="6">
        <f>SUM(BX262:CI262)</f>
        <v>178</v>
      </c>
      <c r="CN262" s="10">
        <f t="shared" si="9"/>
        <v>187</v>
      </c>
      <c r="CO262" s="149">
        <f>CM262/BL262*100-100</f>
        <v>-18.721461187214615</v>
      </c>
    </row>
    <row r="263" spans="1:93" ht="18" hidden="1" customHeight="1">
      <c r="A263" s="14" t="s">
        <v>4</v>
      </c>
      <c r="B263" s="14" t="s">
        <v>5</v>
      </c>
      <c r="C263" s="7" t="s">
        <v>267</v>
      </c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48">
        <f>SUM(BL263:BW263)</f>
        <v>0</v>
      </c>
      <c r="CK263" s="10">
        <f t="shared" si="8"/>
        <v>235</v>
      </c>
      <c r="CL263" s="12" t="e">
        <f>CJ263/SUM(AZ263:BK263)*100-100</f>
        <v>#DIV/0!</v>
      </c>
      <c r="CM263" s="6">
        <f>SUM(BX263:CI263)</f>
        <v>0</v>
      </c>
      <c r="CN263" s="10">
        <f t="shared" si="9"/>
        <v>235</v>
      </c>
      <c r="CO263" s="149" t="e">
        <f>CM263/BL263*100-100</f>
        <v>#DIV/0!</v>
      </c>
    </row>
    <row r="264" spans="1:93" ht="15">
      <c r="A264" s="14" t="s">
        <v>4</v>
      </c>
      <c r="B264" s="14" t="s">
        <v>5</v>
      </c>
      <c r="C264" s="8" t="s">
        <v>268</v>
      </c>
      <c r="D264" s="5">
        <f t="shared" ref="D264" si="10">SUM(D2:D263)</f>
        <v>107092448</v>
      </c>
      <c r="E264" s="5">
        <f t="shared" ref="E264:BK264" si="11">SUM(E2:E263)</f>
        <v>104721042</v>
      </c>
      <c r="F264" s="5">
        <f t="shared" si="11"/>
        <v>116088452</v>
      </c>
      <c r="G264" s="5">
        <f t="shared" si="11"/>
        <v>110343441</v>
      </c>
      <c r="H264" s="5">
        <f t="shared" si="11"/>
        <v>109064136</v>
      </c>
      <c r="I264" s="5">
        <f t="shared" si="11"/>
        <v>115319531</v>
      </c>
      <c r="J264" s="5">
        <f t="shared" si="11"/>
        <v>110958653</v>
      </c>
      <c r="K264" s="5">
        <f t="shared" si="11"/>
        <v>105383114</v>
      </c>
      <c r="L264" s="5">
        <f t="shared" si="11"/>
        <v>109142947</v>
      </c>
      <c r="M264" s="5">
        <f t="shared" si="11"/>
        <v>117258863</v>
      </c>
      <c r="N264" s="5">
        <f t="shared" si="11"/>
        <v>116261245</v>
      </c>
      <c r="O264" s="5">
        <f t="shared" si="11"/>
        <v>95806272</v>
      </c>
      <c r="P264" s="5">
        <f t="shared" si="11"/>
        <v>108899537</v>
      </c>
      <c r="Q264" s="5">
        <f t="shared" si="11"/>
        <v>108836775</v>
      </c>
      <c r="R264" s="5">
        <f t="shared" si="11"/>
        <v>118219115</v>
      </c>
      <c r="S264" s="5">
        <f t="shared" si="11"/>
        <v>109975418</v>
      </c>
      <c r="T264" s="5">
        <f t="shared" si="11"/>
        <v>114248806</v>
      </c>
      <c r="U264" s="5">
        <f t="shared" si="11"/>
        <v>106163621</v>
      </c>
      <c r="V264" s="5">
        <f t="shared" si="11"/>
        <v>114974340</v>
      </c>
      <c r="W264" s="5">
        <f t="shared" si="11"/>
        <v>101617012</v>
      </c>
      <c r="X264" s="5">
        <f t="shared" si="11"/>
        <v>114148222</v>
      </c>
      <c r="Y264" s="5">
        <f t="shared" si="11"/>
        <v>119762654</v>
      </c>
      <c r="Z264" s="5">
        <f t="shared" si="11"/>
        <v>113243511</v>
      </c>
      <c r="AA264" s="5">
        <f t="shared" si="11"/>
        <v>98062559</v>
      </c>
      <c r="AB264" s="5">
        <f t="shared" si="11"/>
        <v>106611344</v>
      </c>
      <c r="AC264" s="5">
        <f t="shared" si="11"/>
        <v>109137235</v>
      </c>
      <c r="AD264" s="5">
        <f t="shared" si="11"/>
        <v>109270787</v>
      </c>
      <c r="AE264" s="5">
        <f t="shared" si="11"/>
        <v>75919700</v>
      </c>
      <c r="AF264" s="5">
        <f t="shared" si="11"/>
        <v>80578111</v>
      </c>
      <c r="AG264" s="5">
        <f t="shared" si="11"/>
        <v>95965247</v>
      </c>
      <c r="AH264" s="5">
        <f t="shared" si="11"/>
        <v>102776873</v>
      </c>
      <c r="AI264" s="5">
        <f t="shared" si="11"/>
        <v>91242678</v>
      </c>
      <c r="AJ264" s="5">
        <f t="shared" si="11"/>
        <v>109942263</v>
      </c>
      <c r="AK264" s="5">
        <f t="shared" si="11"/>
        <v>112193384</v>
      </c>
      <c r="AL264" s="5">
        <f t="shared" si="11"/>
        <v>112079136</v>
      </c>
      <c r="AM264" s="5">
        <f t="shared" si="11"/>
        <v>101211695</v>
      </c>
      <c r="AN264" s="5">
        <f t="shared" si="11"/>
        <v>98870051</v>
      </c>
      <c r="AO264" s="5">
        <f t="shared" si="11"/>
        <v>107916589</v>
      </c>
      <c r="AP264" s="5">
        <f t="shared" si="11"/>
        <v>127979394</v>
      </c>
      <c r="AQ264" s="5">
        <f t="shared" si="11"/>
        <v>112655306</v>
      </c>
      <c r="AR264" s="5">
        <f t="shared" si="11"/>
        <v>110271043</v>
      </c>
      <c r="AS264" s="5">
        <f t="shared" si="11"/>
        <v>119015135</v>
      </c>
      <c r="AT264" s="5">
        <f t="shared" si="11"/>
        <v>115459184</v>
      </c>
      <c r="AU264" s="5">
        <f t="shared" si="11"/>
        <v>104503748</v>
      </c>
      <c r="AV264" s="5">
        <f t="shared" si="11"/>
        <v>118302460</v>
      </c>
      <c r="AW264" s="5">
        <f t="shared" si="11"/>
        <v>121401427</v>
      </c>
      <c r="AX264" s="5">
        <f t="shared" si="11"/>
        <v>125981201</v>
      </c>
      <c r="AY264" s="5">
        <f>SUM(AY2:AY263)</f>
        <v>116990543</v>
      </c>
      <c r="AZ264" s="5">
        <f t="shared" si="11"/>
        <v>112351553</v>
      </c>
      <c r="BA264" s="5">
        <f t="shared" si="11"/>
        <v>125807081</v>
      </c>
      <c r="BB264" s="5">
        <f t="shared" si="11"/>
        <v>140786536</v>
      </c>
      <c r="BC264" s="5">
        <f t="shared" si="11"/>
        <v>125153837</v>
      </c>
      <c r="BD264" s="5">
        <f t="shared" si="11"/>
        <v>136731385</v>
      </c>
      <c r="BE264" s="5">
        <f t="shared" si="11"/>
        <v>138137001</v>
      </c>
      <c r="BF264" s="5">
        <f t="shared" si="11"/>
        <v>129546929</v>
      </c>
      <c r="BG264" s="5">
        <f t="shared" si="11"/>
        <v>130545792</v>
      </c>
      <c r="BH264" s="5">
        <f t="shared" si="11"/>
        <v>144325771</v>
      </c>
      <c r="BI264" s="5">
        <f t="shared" si="11"/>
        <v>137692208</v>
      </c>
      <c r="BJ264" s="5">
        <f t="shared" si="11"/>
        <v>146284043</v>
      </c>
      <c r="BK264" s="5">
        <f t="shared" si="11"/>
        <v>126672055</v>
      </c>
      <c r="BL264" s="5">
        <f t="shared" ref="BL264:BM264" si="12">SUM(BL2:BL263)</f>
        <v>129037734</v>
      </c>
      <c r="BM264" s="5">
        <f t="shared" si="12"/>
        <v>135452637</v>
      </c>
      <c r="BN264" s="5">
        <f t="shared" ref="BN264:BO264" si="13">SUM(BN2:BN263)</f>
        <v>149158409</v>
      </c>
      <c r="BO264" s="5">
        <f t="shared" si="13"/>
        <v>125264853</v>
      </c>
      <c r="BP264" s="5">
        <f t="shared" ref="BP264" si="14">SUM(BP2:BP263)</f>
        <v>134067859</v>
      </c>
      <c r="BQ264" s="5">
        <f t="shared" ref="BQ264:BV264" si="15">SUM(BQ2:BQ263)</f>
        <v>141456382</v>
      </c>
      <c r="BR264" s="5">
        <f t="shared" si="15"/>
        <v>128146093</v>
      </c>
      <c r="BS264" s="5">
        <f t="shared" si="15"/>
        <v>125678846</v>
      </c>
      <c r="BT264" s="5">
        <f t="shared" si="15"/>
        <v>131642412</v>
      </c>
      <c r="BU264" s="5">
        <f t="shared" si="15"/>
        <v>133231016</v>
      </c>
      <c r="BV264" s="5">
        <f t="shared" si="15"/>
        <v>141673193</v>
      </c>
      <c r="BW264" s="5">
        <f t="shared" ref="BW264" si="16">SUM(BW2:BW263)</f>
        <v>115152408</v>
      </c>
      <c r="BX264" s="5">
        <f>SUM(BX2:BX263)</f>
        <v>131115763</v>
      </c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49">
        <f t="shared" ref="CJ264" si="17">SUM(CJ2:CJ263)</f>
        <v>1589961842</v>
      </c>
      <c r="CK264" s="10"/>
      <c r="CL264" s="12">
        <f>CJ264/SUM(AZ264:BK264)*100-100</f>
        <v>-0.25547438210502094</v>
      </c>
      <c r="CM264" s="6">
        <f>SUM(BX264:CI264)</f>
        <v>131115763</v>
      </c>
      <c r="CN264" s="150">
        <f t="shared" si="9"/>
        <v>0</v>
      </c>
      <c r="CO264" s="149">
        <f>CM264/BL264*100-100</f>
        <v>1.610404131864243</v>
      </c>
    </row>
    <row r="265" spans="1:93" ht="15">
      <c r="A265" s="14" t="s">
        <v>4</v>
      </c>
      <c r="B265" s="14" t="s">
        <v>5</v>
      </c>
      <c r="C265" s="8" t="s">
        <v>269</v>
      </c>
      <c r="D265" s="5">
        <f t="shared" ref="D265" si="18">D264-D287</f>
        <v>49463047</v>
      </c>
      <c r="E265" s="5">
        <f t="shared" ref="E265:BE265" si="19">E264-E287</f>
        <v>48468561</v>
      </c>
      <c r="F265" s="5">
        <f t="shared" si="19"/>
        <v>54626762</v>
      </c>
      <c r="G265" s="5">
        <f t="shared" si="19"/>
        <v>51320311</v>
      </c>
      <c r="H265" s="5">
        <f t="shared" si="19"/>
        <v>50349477</v>
      </c>
      <c r="I265" s="5">
        <f t="shared" si="19"/>
        <v>54638620</v>
      </c>
      <c r="J265" s="5">
        <f t="shared" si="19"/>
        <v>53146152</v>
      </c>
      <c r="K265" s="5">
        <f t="shared" si="19"/>
        <v>52266582</v>
      </c>
      <c r="L265" s="5">
        <f t="shared" si="19"/>
        <v>50884713</v>
      </c>
      <c r="M265" s="5">
        <f t="shared" si="19"/>
        <v>54404960</v>
      </c>
      <c r="N265" s="5">
        <f t="shared" si="19"/>
        <v>55232116</v>
      </c>
      <c r="O265" s="5">
        <f t="shared" si="19"/>
        <v>46158623</v>
      </c>
      <c r="P265" s="5">
        <f t="shared" si="19"/>
        <v>50542833</v>
      </c>
      <c r="Q265" s="5">
        <f t="shared" si="19"/>
        <v>50675704</v>
      </c>
      <c r="R265" s="5">
        <f t="shared" si="19"/>
        <v>55755758</v>
      </c>
      <c r="S265" s="5">
        <f t="shared" si="19"/>
        <v>51413907</v>
      </c>
      <c r="T265" s="5">
        <f t="shared" si="19"/>
        <v>54601166</v>
      </c>
      <c r="U265" s="5">
        <f t="shared" si="19"/>
        <v>48655386</v>
      </c>
      <c r="V265" s="5">
        <f t="shared" si="19"/>
        <v>57051189</v>
      </c>
      <c r="W265" s="5">
        <f t="shared" si="19"/>
        <v>49823954</v>
      </c>
      <c r="X265" s="5">
        <f t="shared" si="19"/>
        <v>53019353</v>
      </c>
      <c r="Y265" s="5">
        <f t="shared" si="19"/>
        <v>56929060</v>
      </c>
      <c r="Z265" s="5">
        <f t="shared" si="19"/>
        <v>52709523</v>
      </c>
      <c r="AA265" s="5">
        <f t="shared" si="19"/>
        <v>48716864</v>
      </c>
      <c r="AB265" s="5">
        <f t="shared" si="19"/>
        <v>48558522</v>
      </c>
      <c r="AC265" s="5">
        <f t="shared" si="19"/>
        <v>50610266</v>
      </c>
      <c r="AD265" s="5">
        <f t="shared" si="19"/>
        <v>53202696</v>
      </c>
      <c r="AE265" s="5">
        <f t="shared" si="19"/>
        <v>37444772</v>
      </c>
      <c r="AF265" s="5">
        <f t="shared" si="19"/>
        <v>37864788</v>
      </c>
      <c r="AG265" s="5">
        <f t="shared" si="19"/>
        <v>44786986</v>
      </c>
      <c r="AH265" s="5">
        <f t="shared" si="19"/>
        <v>50224427</v>
      </c>
      <c r="AI265" s="5">
        <f t="shared" si="19"/>
        <v>43115936</v>
      </c>
      <c r="AJ265" s="5">
        <f t="shared" si="19"/>
        <v>50777895</v>
      </c>
      <c r="AK265" s="5">
        <f t="shared" si="19"/>
        <v>52406298</v>
      </c>
      <c r="AL265" s="5">
        <f t="shared" si="19"/>
        <v>52482169</v>
      </c>
      <c r="AM265" s="5">
        <f t="shared" si="19"/>
        <v>49712480</v>
      </c>
      <c r="AN265" s="5">
        <f t="shared" si="19"/>
        <v>43705095</v>
      </c>
      <c r="AO265" s="5">
        <f t="shared" si="19"/>
        <v>49298232</v>
      </c>
      <c r="AP265" s="5">
        <f t="shared" si="19"/>
        <v>59226273</v>
      </c>
      <c r="AQ265" s="5">
        <f t="shared" si="19"/>
        <v>51126888</v>
      </c>
      <c r="AR265" s="5">
        <f t="shared" si="19"/>
        <v>48774189</v>
      </c>
      <c r="AS265" s="5">
        <f t="shared" si="19"/>
        <v>53924780</v>
      </c>
      <c r="AT265" s="5">
        <f t="shared" si="19"/>
        <v>53443182</v>
      </c>
      <c r="AU265" s="5">
        <f t="shared" si="19"/>
        <v>48759340</v>
      </c>
      <c r="AV265" s="5">
        <f t="shared" si="19"/>
        <v>53549220</v>
      </c>
      <c r="AW265" s="5">
        <f t="shared" si="19"/>
        <v>54621660</v>
      </c>
      <c r="AX265" s="5">
        <f t="shared" si="19"/>
        <v>57859651</v>
      </c>
      <c r="AY265" s="5">
        <f>AY264-AY287</f>
        <v>53735092</v>
      </c>
      <c r="AZ265" s="5">
        <f t="shared" si="19"/>
        <v>50565694</v>
      </c>
      <c r="BA265" s="5">
        <f t="shared" si="19"/>
        <v>55440875</v>
      </c>
      <c r="BB265" s="5">
        <f t="shared" si="19"/>
        <v>63065951</v>
      </c>
      <c r="BC265" s="5">
        <f t="shared" si="19"/>
        <v>54727233</v>
      </c>
      <c r="BD265" s="5">
        <f t="shared" si="19"/>
        <v>60538643</v>
      </c>
      <c r="BE265" s="5">
        <f t="shared" si="19"/>
        <v>61567540</v>
      </c>
      <c r="BF265" s="5">
        <f>BF264-BF287</f>
        <v>57568412</v>
      </c>
      <c r="BG265" s="5">
        <f>BG264-BG287</f>
        <v>59953770</v>
      </c>
      <c r="BH265" s="5">
        <f t="shared" ref="BH265:BS265" si="20">BH264-BH287</f>
        <v>65409521</v>
      </c>
      <c r="BI265" s="5">
        <f t="shared" si="20"/>
        <v>61410804</v>
      </c>
      <c r="BJ265" s="5">
        <f t="shared" si="20"/>
        <v>66649694</v>
      </c>
      <c r="BK265" s="5">
        <f t="shared" si="20"/>
        <v>58493805</v>
      </c>
      <c r="BL265" s="5">
        <f t="shared" si="20"/>
        <v>55009557</v>
      </c>
      <c r="BM265" s="5">
        <f t="shared" si="20"/>
        <v>59706049</v>
      </c>
      <c r="BN265" s="5">
        <f t="shared" si="20"/>
        <v>69310139</v>
      </c>
      <c r="BO265" s="5">
        <f t="shared" si="20"/>
        <v>54088071</v>
      </c>
      <c r="BP265" s="5">
        <f t="shared" si="20"/>
        <v>59749896</v>
      </c>
      <c r="BQ265" s="5">
        <f t="shared" si="20"/>
        <v>63783893</v>
      </c>
      <c r="BR265" s="5">
        <f t="shared" si="20"/>
        <v>58834902</v>
      </c>
      <c r="BS265" s="5">
        <f t="shared" si="20"/>
        <v>58109068</v>
      </c>
      <c r="BT265" s="5">
        <f t="shared" ref="BT265:BU265" si="21">BT264-BT287</f>
        <v>58223741</v>
      </c>
      <c r="BU265" s="5">
        <f t="shared" si="21"/>
        <v>60541124</v>
      </c>
      <c r="BV265" s="5">
        <f t="shared" ref="BV265:BW265" si="22">BV264-BV287</f>
        <v>64168495</v>
      </c>
      <c r="BW265" s="5">
        <f t="shared" si="22"/>
        <v>53822548</v>
      </c>
      <c r="BX265" s="5">
        <f t="shared" ref="BX265" si="23">BX264-BX287</f>
        <v>56039672</v>
      </c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49">
        <f t="shared" ref="CJ265" si="24">CJ264-CJ287</f>
        <v>715347483</v>
      </c>
      <c r="CK265" s="10"/>
      <c r="CL265" s="12">
        <f>CJ265/SUM(AZ265:BK265)*100-100</f>
        <v>-6.2146352775158675E-3</v>
      </c>
      <c r="CM265" s="6">
        <f>SUM(BX265:CI265)</f>
        <v>56039672</v>
      </c>
      <c r="CN265" s="150">
        <f t="shared" si="9"/>
        <v>0</v>
      </c>
      <c r="CO265" s="149">
        <f>CM265/BL265*100-100</f>
        <v>1.8726109719443826</v>
      </c>
    </row>
    <row r="266" spans="1:93" ht="15">
      <c r="A266" s="14" t="s">
        <v>4</v>
      </c>
      <c r="B266" s="14" t="s">
        <v>5</v>
      </c>
      <c r="C266" s="9" t="s">
        <v>270</v>
      </c>
      <c r="D266" s="5">
        <f t="shared" ref="D266" si="25">SUM(D58:D119)</f>
        <v>1709001</v>
      </c>
      <c r="E266" s="5">
        <f t="shared" ref="E266:BK266" si="26">SUM(E58:E119)</f>
        <v>1700917</v>
      </c>
      <c r="F266" s="5">
        <f t="shared" si="26"/>
        <v>1937865</v>
      </c>
      <c r="G266" s="5">
        <f t="shared" si="26"/>
        <v>1922757</v>
      </c>
      <c r="H266" s="5">
        <f t="shared" si="26"/>
        <v>1880389</v>
      </c>
      <c r="I266" s="5">
        <f t="shared" si="26"/>
        <v>2013889</v>
      </c>
      <c r="J266" s="5">
        <f t="shared" si="26"/>
        <v>2047702</v>
      </c>
      <c r="K266" s="5">
        <f t="shared" si="26"/>
        <v>1958944</v>
      </c>
      <c r="L266" s="5">
        <f t="shared" si="26"/>
        <v>1805183</v>
      </c>
      <c r="M266" s="5">
        <f t="shared" si="26"/>
        <v>1947598</v>
      </c>
      <c r="N266" s="5">
        <f t="shared" si="26"/>
        <v>1933109</v>
      </c>
      <c r="O266" s="5">
        <f t="shared" si="26"/>
        <v>1679919</v>
      </c>
      <c r="P266" s="5">
        <f t="shared" si="26"/>
        <v>1851228</v>
      </c>
      <c r="Q266" s="5">
        <f t="shared" si="26"/>
        <v>1931942</v>
      </c>
      <c r="R266" s="5">
        <f t="shared" si="26"/>
        <v>2145090</v>
      </c>
      <c r="S266" s="5">
        <f t="shared" si="26"/>
        <v>1885312</v>
      </c>
      <c r="T266" s="5">
        <f t="shared" si="26"/>
        <v>2131314</v>
      </c>
      <c r="U266" s="5">
        <f t="shared" si="26"/>
        <v>1916251</v>
      </c>
      <c r="V266" s="5">
        <f t="shared" si="26"/>
        <v>2281441</v>
      </c>
      <c r="W266" s="5">
        <f t="shared" si="26"/>
        <v>1898783</v>
      </c>
      <c r="X266" s="5">
        <f t="shared" si="26"/>
        <v>1962611</v>
      </c>
      <c r="Y266" s="5">
        <f t="shared" si="26"/>
        <v>1905041</v>
      </c>
      <c r="Z266" s="5">
        <f t="shared" si="26"/>
        <v>1792664</v>
      </c>
      <c r="AA266" s="5">
        <f t="shared" si="26"/>
        <v>1941678</v>
      </c>
      <c r="AB266" s="5">
        <f t="shared" si="26"/>
        <v>1912250</v>
      </c>
      <c r="AC266" s="5">
        <f t="shared" si="26"/>
        <v>1913787</v>
      </c>
      <c r="AD266" s="5">
        <f t="shared" si="26"/>
        <v>1984614</v>
      </c>
      <c r="AE266" s="5">
        <f t="shared" si="26"/>
        <v>1418454</v>
      </c>
      <c r="AF266" s="5">
        <f t="shared" si="26"/>
        <v>1182332</v>
      </c>
      <c r="AG266" s="5">
        <f t="shared" si="26"/>
        <v>1599779</v>
      </c>
      <c r="AH266" s="5">
        <f t="shared" si="26"/>
        <v>1582905</v>
      </c>
      <c r="AI266" s="5">
        <f t="shared" si="26"/>
        <v>1453201</v>
      </c>
      <c r="AJ266" s="5">
        <f t="shared" si="26"/>
        <v>1721559</v>
      </c>
      <c r="AK266" s="5">
        <f t="shared" si="26"/>
        <v>1749414</v>
      </c>
      <c r="AL266" s="5">
        <f t="shared" si="26"/>
        <v>1767446</v>
      </c>
      <c r="AM266" s="5">
        <f t="shared" si="26"/>
        <v>1807563</v>
      </c>
      <c r="AN266" s="5">
        <f t="shared" si="26"/>
        <v>1684714</v>
      </c>
      <c r="AO266" s="5">
        <f t="shared" si="26"/>
        <v>1751484</v>
      </c>
      <c r="AP266" s="5">
        <f t="shared" si="26"/>
        <v>2202904</v>
      </c>
      <c r="AQ266" s="5">
        <f t="shared" si="26"/>
        <v>1768455</v>
      </c>
      <c r="AR266" s="5">
        <f t="shared" si="26"/>
        <v>1723377</v>
      </c>
      <c r="AS266" s="5">
        <f t="shared" si="26"/>
        <v>1912421</v>
      </c>
      <c r="AT266" s="5">
        <f t="shared" si="26"/>
        <v>2304067</v>
      </c>
      <c r="AU266" s="5">
        <f t="shared" si="26"/>
        <v>1870798</v>
      </c>
      <c r="AV266" s="5">
        <f t="shared" si="26"/>
        <v>2291490</v>
      </c>
      <c r="AW266" s="5">
        <f t="shared" si="26"/>
        <v>1702217</v>
      </c>
      <c r="AX266" s="5">
        <f t="shared" si="26"/>
        <v>1925880</v>
      </c>
      <c r="AY266" s="5">
        <f>SUM(AY58:AY119)</f>
        <v>1937989</v>
      </c>
      <c r="AZ266" s="5">
        <f t="shared" si="26"/>
        <v>1798527</v>
      </c>
      <c r="BA266" s="5">
        <f t="shared" si="26"/>
        <v>1986462</v>
      </c>
      <c r="BB266" s="5">
        <f t="shared" si="26"/>
        <v>2289328</v>
      </c>
      <c r="BC266" s="5">
        <f t="shared" si="26"/>
        <v>1908493</v>
      </c>
      <c r="BD266" s="5">
        <f t="shared" si="26"/>
        <v>2224634</v>
      </c>
      <c r="BE266" s="5">
        <f t="shared" si="26"/>
        <v>2309258</v>
      </c>
      <c r="BF266" s="5">
        <f t="shared" si="26"/>
        <v>2104419</v>
      </c>
      <c r="BG266" s="5">
        <f t="shared" si="26"/>
        <v>2280639</v>
      </c>
      <c r="BH266" s="5">
        <f t="shared" si="26"/>
        <v>2294762</v>
      </c>
      <c r="BI266" s="5">
        <f t="shared" si="26"/>
        <v>2760544</v>
      </c>
      <c r="BJ266" s="5">
        <f t="shared" si="26"/>
        <v>2225586</v>
      </c>
      <c r="BK266" s="5">
        <f t="shared" si="26"/>
        <v>2285608</v>
      </c>
      <c r="BL266" s="5">
        <f t="shared" ref="BL266:BM266" si="27">SUM(BL58:BL119)</f>
        <v>2059551</v>
      </c>
      <c r="BM266" s="5">
        <f t="shared" si="27"/>
        <v>2334665</v>
      </c>
      <c r="BN266" s="5">
        <f t="shared" ref="BN266:BO266" si="28">SUM(BN58:BN119)</f>
        <v>2578069</v>
      </c>
      <c r="BO266" s="5">
        <f t="shared" si="28"/>
        <v>2079213</v>
      </c>
      <c r="BP266" s="5">
        <f t="shared" ref="BP266:BQ266" si="29">SUM(BP58:BP119)</f>
        <v>2714428</v>
      </c>
      <c r="BQ266" s="5">
        <f t="shared" si="29"/>
        <v>3033473</v>
      </c>
      <c r="BR266" s="5">
        <f t="shared" ref="BR266:BS266" si="30">SUM(BR58:BR119)</f>
        <v>2238426</v>
      </c>
      <c r="BS266" s="5">
        <f t="shared" si="30"/>
        <v>2316727</v>
      </c>
      <c r="BT266" s="5">
        <f t="shared" ref="BT266" si="31">SUM(BT58:BT119)</f>
        <v>2271568</v>
      </c>
      <c r="BU266" s="5">
        <f>SUM(BU58:BU119)</f>
        <v>2157421</v>
      </c>
      <c r="BV266" s="5">
        <f>SUM(BV58:BV119)</f>
        <v>2287306</v>
      </c>
      <c r="BW266" s="5">
        <f>SUM(BW58:BW119)</f>
        <v>2615963</v>
      </c>
      <c r="BX266" s="5">
        <f>SUM(BX58:BX119)</f>
        <v>2155930</v>
      </c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49">
        <f t="shared" ref="CJ266" si="32">SUM(CJ58:CJ119)</f>
        <v>28686810</v>
      </c>
      <c r="CK266" s="10"/>
      <c r="CL266" s="12">
        <f>CJ266/SUM(AZ266:BK266)*100-100</f>
        <v>8.3819261258579019</v>
      </c>
      <c r="CM266" s="6">
        <f>SUM(BX266:CI266)</f>
        <v>2155930</v>
      </c>
      <c r="CN266" s="150">
        <f t="shared" si="9"/>
        <v>0</v>
      </c>
      <c r="CO266" s="149">
        <f>CM266/BL266*100-100</f>
        <v>4.6796122067382697</v>
      </c>
    </row>
    <row r="267" spans="1:93" ht="15">
      <c r="A267" s="14" t="s">
        <v>4</v>
      </c>
      <c r="B267" s="14" t="s">
        <v>5</v>
      </c>
      <c r="C267" s="9" t="s">
        <v>271</v>
      </c>
      <c r="D267" s="5">
        <f t="shared" ref="D267" si="33">SUM(D120:D173)</f>
        <v>12071729</v>
      </c>
      <c r="E267" s="5">
        <f t="shared" ref="E267:BK267" si="34">SUM(E120:E173)</f>
        <v>12186073</v>
      </c>
      <c r="F267" s="5">
        <f t="shared" si="34"/>
        <v>14616793</v>
      </c>
      <c r="G267" s="5">
        <f t="shared" si="34"/>
        <v>12988286</v>
      </c>
      <c r="H267" s="5">
        <f t="shared" si="34"/>
        <v>12252744</v>
      </c>
      <c r="I267" s="5">
        <f t="shared" si="34"/>
        <v>13930968</v>
      </c>
      <c r="J267" s="5">
        <f t="shared" si="34"/>
        <v>14017009</v>
      </c>
      <c r="K267" s="5">
        <f t="shared" si="34"/>
        <v>13833615</v>
      </c>
      <c r="L267" s="5">
        <f t="shared" si="34"/>
        <v>12921074</v>
      </c>
      <c r="M267" s="5">
        <f t="shared" si="34"/>
        <v>14231321</v>
      </c>
      <c r="N267" s="5">
        <f t="shared" si="34"/>
        <v>14110452</v>
      </c>
      <c r="O267" s="5">
        <f t="shared" si="34"/>
        <v>11792111</v>
      </c>
      <c r="P267" s="5">
        <f t="shared" si="34"/>
        <v>13148238</v>
      </c>
      <c r="Q267" s="5">
        <f t="shared" si="34"/>
        <v>12871526</v>
      </c>
      <c r="R267" s="5">
        <f t="shared" si="34"/>
        <v>14908390</v>
      </c>
      <c r="S267" s="5">
        <f t="shared" si="34"/>
        <v>13642462</v>
      </c>
      <c r="T267" s="5">
        <f t="shared" si="34"/>
        <v>14228277</v>
      </c>
      <c r="U267" s="5">
        <f t="shared" si="34"/>
        <v>12825382</v>
      </c>
      <c r="V267" s="5">
        <f t="shared" si="34"/>
        <v>15582005</v>
      </c>
      <c r="W267" s="5">
        <f t="shared" si="34"/>
        <v>13774067</v>
      </c>
      <c r="X267" s="5">
        <f t="shared" si="34"/>
        <v>13892533</v>
      </c>
      <c r="Y267" s="5">
        <f t="shared" si="34"/>
        <v>15075159</v>
      </c>
      <c r="Z267" s="5">
        <f t="shared" si="34"/>
        <v>13858476</v>
      </c>
      <c r="AA267" s="5">
        <f t="shared" si="34"/>
        <v>11795627</v>
      </c>
      <c r="AB267" s="5">
        <f t="shared" si="34"/>
        <v>12433987</v>
      </c>
      <c r="AC267" s="5">
        <f t="shared" si="34"/>
        <v>13371908</v>
      </c>
      <c r="AD267" s="5">
        <f t="shared" si="34"/>
        <v>14027675</v>
      </c>
      <c r="AE267" s="5">
        <f t="shared" si="34"/>
        <v>8671928</v>
      </c>
      <c r="AF267" s="5">
        <f t="shared" si="34"/>
        <v>8647709</v>
      </c>
      <c r="AG267" s="5">
        <f t="shared" si="34"/>
        <v>9940599</v>
      </c>
      <c r="AH267" s="5">
        <f t="shared" si="34"/>
        <v>12625513</v>
      </c>
      <c r="AI267" s="5">
        <f t="shared" si="34"/>
        <v>10543582</v>
      </c>
      <c r="AJ267" s="5">
        <f t="shared" si="34"/>
        <v>12637934</v>
      </c>
      <c r="AK267" s="5">
        <f t="shared" si="34"/>
        <v>13299233</v>
      </c>
      <c r="AL267" s="5">
        <f t="shared" si="34"/>
        <v>12878720</v>
      </c>
      <c r="AM267" s="5">
        <f t="shared" si="34"/>
        <v>12296024</v>
      </c>
      <c r="AN267" s="5">
        <f t="shared" si="34"/>
        <v>11538062</v>
      </c>
      <c r="AO267" s="5">
        <f t="shared" si="34"/>
        <v>13141237</v>
      </c>
      <c r="AP267" s="5">
        <f t="shared" si="34"/>
        <v>15335562</v>
      </c>
      <c r="AQ267" s="5">
        <f t="shared" si="34"/>
        <v>13784173</v>
      </c>
      <c r="AR267" s="5">
        <f t="shared" si="34"/>
        <v>12614419</v>
      </c>
      <c r="AS267" s="5">
        <f t="shared" si="34"/>
        <v>14596827</v>
      </c>
      <c r="AT267" s="5">
        <f t="shared" si="34"/>
        <v>14798796</v>
      </c>
      <c r="AU267" s="5">
        <f t="shared" si="34"/>
        <v>13017279</v>
      </c>
      <c r="AV267" s="5">
        <f t="shared" si="34"/>
        <v>14415343</v>
      </c>
      <c r="AW267" s="5">
        <f t="shared" si="34"/>
        <v>14725936</v>
      </c>
      <c r="AX267" s="5">
        <f t="shared" si="34"/>
        <v>15210005</v>
      </c>
      <c r="AY267" s="5">
        <f>SUM(AY120:AY173)</f>
        <v>14557384</v>
      </c>
      <c r="AZ267" s="5">
        <f t="shared" si="34"/>
        <v>13570527</v>
      </c>
      <c r="BA267" s="5">
        <f t="shared" si="34"/>
        <v>14880799</v>
      </c>
      <c r="BB267" s="5">
        <f t="shared" si="34"/>
        <v>18321995</v>
      </c>
      <c r="BC267" s="5">
        <f t="shared" si="34"/>
        <v>16369660</v>
      </c>
      <c r="BD267" s="5">
        <f t="shared" si="34"/>
        <v>18255123</v>
      </c>
      <c r="BE267" s="5">
        <f t="shared" si="34"/>
        <v>18986994</v>
      </c>
      <c r="BF267" s="5">
        <f t="shared" si="34"/>
        <v>17198049</v>
      </c>
      <c r="BG267" s="5">
        <f t="shared" si="34"/>
        <v>18034491</v>
      </c>
      <c r="BH267" s="5">
        <f t="shared" si="34"/>
        <v>20323037</v>
      </c>
      <c r="BI267" s="5">
        <f t="shared" si="34"/>
        <v>18598430</v>
      </c>
      <c r="BJ267" s="5">
        <f t="shared" si="34"/>
        <v>19386428</v>
      </c>
      <c r="BK267" s="5">
        <f t="shared" si="34"/>
        <v>16726390</v>
      </c>
      <c r="BL267" s="5">
        <f t="shared" ref="BL267:BM267" si="35">SUM(BL120:BL173)</f>
        <v>16522390</v>
      </c>
      <c r="BM267" s="5">
        <f t="shared" si="35"/>
        <v>17858037</v>
      </c>
      <c r="BN267" s="5">
        <f t="shared" ref="BN267:BO267" si="36">SUM(BN120:BN173)</f>
        <v>20678988</v>
      </c>
      <c r="BO267" s="5">
        <f t="shared" si="36"/>
        <v>16350604</v>
      </c>
      <c r="BP267" s="5">
        <f t="shared" ref="BP267:BQ267" si="37">SUM(BP120:BP173)</f>
        <v>17240143</v>
      </c>
      <c r="BQ267" s="5">
        <f t="shared" si="37"/>
        <v>19179892</v>
      </c>
      <c r="BR267" s="5">
        <f t="shared" ref="BR267" si="38">SUM(BR120:BR173)</f>
        <v>18481275</v>
      </c>
      <c r="BS267" s="5">
        <f t="shared" ref="BS267:BX267" si="39">SUM(BS120:BS173)</f>
        <v>18053617</v>
      </c>
      <c r="BT267" s="5">
        <f t="shared" si="39"/>
        <v>17972789</v>
      </c>
      <c r="BU267" s="5">
        <f t="shared" si="39"/>
        <v>19151838</v>
      </c>
      <c r="BV267" s="5">
        <f t="shared" si="39"/>
        <v>19237831</v>
      </c>
      <c r="BW267" s="5">
        <f t="shared" si="39"/>
        <v>15836692</v>
      </c>
      <c r="BX267" s="5">
        <f t="shared" si="39"/>
        <v>16786660</v>
      </c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49">
        <f t="shared" ref="CJ267" si="40">SUM(CJ120:CJ173)</f>
        <v>216564096</v>
      </c>
      <c r="CK267" s="10"/>
      <c r="CL267" s="12">
        <f>CJ267/SUM(AZ267:BK267)*100-100</f>
        <v>2.806607656745669</v>
      </c>
      <c r="CM267" s="6">
        <f>SUM(BX267:CI267)</f>
        <v>16786660</v>
      </c>
      <c r="CN267" s="150">
        <f t="shared" si="9"/>
        <v>0</v>
      </c>
      <c r="CO267" s="149">
        <f>CM267/BL267*100-100</f>
        <v>1.5994659368287643</v>
      </c>
    </row>
    <row r="268" spans="1:93" ht="15">
      <c r="A268" s="14" t="s">
        <v>4</v>
      </c>
      <c r="B268" s="14" t="s">
        <v>5</v>
      </c>
      <c r="C268" s="9" t="s">
        <v>272</v>
      </c>
      <c r="D268" s="5">
        <f t="shared" ref="D268" si="41">SUM(D174:D222)</f>
        <v>17140421</v>
      </c>
      <c r="E268" s="5">
        <f t="shared" ref="E268:BK268" si="42">SUM(E174:E222)</f>
        <v>16250973</v>
      </c>
      <c r="F268" s="5">
        <f t="shared" si="42"/>
        <v>18511595</v>
      </c>
      <c r="G268" s="5">
        <f t="shared" si="42"/>
        <v>17690639</v>
      </c>
      <c r="H268" s="5">
        <f t="shared" si="42"/>
        <v>17729754</v>
      </c>
      <c r="I268" s="5">
        <f t="shared" si="42"/>
        <v>19062486</v>
      </c>
      <c r="J268" s="5">
        <f t="shared" si="42"/>
        <v>18802315</v>
      </c>
      <c r="K268" s="5">
        <f t="shared" si="42"/>
        <v>18847511</v>
      </c>
      <c r="L268" s="5">
        <f t="shared" si="42"/>
        <v>18710436</v>
      </c>
      <c r="M268" s="5">
        <f t="shared" si="42"/>
        <v>19213161</v>
      </c>
      <c r="N268" s="5">
        <f t="shared" si="42"/>
        <v>19996674</v>
      </c>
      <c r="O268" s="5">
        <f t="shared" si="42"/>
        <v>17760066</v>
      </c>
      <c r="P268" s="5">
        <f t="shared" si="42"/>
        <v>17668335</v>
      </c>
      <c r="Q268" s="5">
        <f t="shared" si="42"/>
        <v>16956484</v>
      </c>
      <c r="R268" s="5">
        <f t="shared" si="42"/>
        <v>18662363</v>
      </c>
      <c r="S268" s="5">
        <f t="shared" si="42"/>
        <v>18363516</v>
      </c>
      <c r="T268" s="5">
        <f t="shared" si="42"/>
        <v>19337039</v>
      </c>
      <c r="U268" s="5">
        <f t="shared" si="42"/>
        <v>16775718</v>
      </c>
      <c r="V268" s="5">
        <f t="shared" si="42"/>
        <v>20208147</v>
      </c>
      <c r="W268" s="5">
        <f t="shared" si="42"/>
        <v>16834523</v>
      </c>
      <c r="X268" s="5">
        <f t="shared" si="42"/>
        <v>18185989</v>
      </c>
      <c r="Y268" s="5">
        <f t="shared" si="42"/>
        <v>19793654</v>
      </c>
      <c r="Z268" s="5">
        <f t="shared" si="42"/>
        <v>18862347</v>
      </c>
      <c r="AA268" s="5">
        <f t="shared" si="42"/>
        <v>19629602</v>
      </c>
      <c r="AB268" s="5">
        <f t="shared" si="42"/>
        <v>16991092</v>
      </c>
      <c r="AC268" s="5">
        <f t="shared" si="42"/>
        <v>17299843</v>
      </c>
      <c r="AD268" s="5">
        <f t="shared" si="42"/>
        <v>17739363</v>
      </c>
      <c r="AE268" s="5">
        <f t="shared" si="42"/>
        <v>14776998</v>
      </c>
      <c r="AF268" s="5">
        <f t="shared" si="42"/>
        <v>14793198</v>
      </c>
      <c r="AG268" s="5">
        <f t="shared" si="42"/>
        <v>17026327</v>
      </c>
      <c r="AH268" s="5">
        <f t="shared" si="42"/>
        <v>18943994</v>
      </c>
      <c r="AI268" s="5">
        <f t="shared" si="42"/>
        <v>15135951</v>
      </c>
      <c r="AJ268" s="5">
        <f t="shared" si="42"/>
        <v>17882564</v>
      </c>
      <c r="AK268" s="5">
        <f t="shared" si="42"/>
        <v>18473650</v>
      </c>
      <c r="AL268" s="5">
        <f t="shared" si="42"/>
        <v>19126401</v>
      </c>
      <c r="AM268" s="5">
        <f t="shared" si="42"/>
        <v>19956531</v>
      </c>
      <c r="AN268" s="5">
        <f t="shared" si="42"/>
        <v>16026337</v>
      </c>
      <c r="AO268" s="5">
        <f t="shared" si="42"/>
        <v>17805269</v>
      </c>
      <c r="AP268" s="5">
        <f t="shared" si="42"/>
        <v>21569552</v>
      </c>
      <c r="AQ268" s="5">
        <f t="shared" si="42"/>
        <v>18217076</v>
      </c>
      <c r="AR268" s="5">
        <f t="shared" si="42"/>
        <v>17893973</v>
      </c>
      <c r="AS268" s="5">
        <f t="shared" si="42"/>
        <v>19567336</v>
      </c>
      <c r="AT268" s="5">
        <f t="shared" si="42"/>
        <v>18113552</v>
      </c>
      <c r="AU268" s="5">
        <f t="shared" si="42"/>
        <v>17211813</v>
      </c>
      <c r="AV268" s="5">
        <f t="shared" si="42"/>
        <v>18511566</v>
      </c>
      <c r="AW268" s="5">
        <f t="shared" si="42"/>
        <v>19673657</v>
      </c>
      <c r="AX268" s="5">
        <f t="shared" si="42"/>
        <v>20170278</v>
      </c>
      <c r="AY268" s="5">
        <f t="shared" si="42"/>
        <v>20136707</v>
      </c>
      <c r="AZ268" s="5">
        <f t="shared" si="42"/>
        <v>17475525</v>
      </c>
      <c r="BA268" s="5">
        <f t="shared" si="42"/>
        <v>19894180</v>
      </c>
      <c r="BB268" s="5">
        <f t="shared" si="42"/>
        <v>22422098</v>
      </c>
      <c r="BC268" s="5">
        <f t="shared" si="42"/>
        <v>18450779</v>
      </c>
      <c r="BD268" s="5">
        <f t="shared" si="42"/>
        <v>20800500</v>
      </c>
      <c r="BE268" s="5">
        <f t="shared" si="42"/>
        <v>20979464</v>
      </c>
      <c r="BF268" s="5">
        <f t="shared" si="42"/>
        <v>19846816</v>
      </c>
      <c r="BG268" s="5">
        <f t="shared" si="42"/>
        <v>20619083</v>
      </c>
      <c r="BH268" s="5">
        <f t="shared" si="42"/>
        <v>21972433</v>
      </c>
      <c r="BI268" s="5">
        <f t="shared" si="42"/>
        <v>20411185</v>
      </c>
      <c r="BJ268" s="5">
        <f t="shared" si="42"/>
        <v>22131228</v>
      </c>
      <c r="BK268" s="5">
        <f t="shared" si="42"/>
        <v>21286198</v>
      </c>
      <c r="BL268" s="5">
        <f t="shared" ref="BL268:BM268" si="43">SUM(BL174:BL222)</f>
        <v>18088533</v>
      </c>
      <c r="BM268" s="5">
        <f t="shared" si="43"/>
        <v>20078754</v>
      </c>
      <c r="BN268" s="5">
        <f t="shared" ref="BN268:BO268" si="44">SUM(BN174:BN222)</f>
        <v>22790706</v>
      </c>
      <c r="BO268" s="5">
        <f t="shared" si="44"/>
        <v>18592755</v>
      </c>
      <c r="BP268" s="5">
        <f t="shared" ref="BP268:BQ268" si="45">SUM(BP174:BP222)</f>
        <v>20432351</v>
      </c>
      <c r="BQ268" s="5">
        <f t="shared" si="45"/>
        <v>21707489</v>
      </c>
      <c r="BR268" s="5">
        <f t="shared" ref="BR268:BS268" si="46">SUM(BR174:BR222)</f>
        <v>19660119</v>
      </c>
      <c r="BS268" s="5">
        <f t="shared" si="46"/>
        <v>19498312</v>
      </c>
      <c r="BT268" s="5">
        <f t="shared" ref="BT268:BU268" si="47">SUM(BT174:BT222)</f>
        <v>19238208</v>
      </c>
      <c r="BU268" s="5">
        <f t="shared" si="47"/>
        <v>19601429</v>
      </c>
      <c r="BV268" s="5">
        <f t="shared" ref="BV268:BW268" si="48">SUM(BV174:BV222)</f>
        <v>20632365</v>
      </c>
      <c r="BW268" s="5">
        <f t="shared" si="48"/>
        <v>18309942</v>
      </c>
      <c r="BX268" s="5">
        <f t="shared" ref="BX268" si="49">SUM(BX174:BX222)</f>
        <v>18156546</v>
      </c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49">
        <f t="shared" ref="CJ268" si="50">SUM(CJ174:CJ222)</f>
        <v>238630963</v>
      </c>
      <c r="CK268" s="10"/>
      <c r="CL268" s="12">
        <f>CJ268/SUM(AZ268:BK268)*100-100</f>
        <v>-3.1095626659081574</v>
      </c>
      <c r="CM268" s="6">
        <f>SUM(BX268:CI268)</f>
        <v>18156546</v>
      </c>
      <c r="CN268" s="150">
        <f t="shared" si="9"/>
        <v>0</v>
      </c>
      <c r="CO268" s="149">
        <f>CM268/BL268*100-100</f>
        <v>0.37600064084799101</v>
      </c>
    </row>
    <row r="269" spans="1:93" ht="15">
      <c r="A269" s="14" t="s">
        <v>4</v>
      </c>
      <c r="B269" s="14" t="s">
        <v>5</v>
      </c>
      <c r="C269" s="9" t="s">
        <v>273</v>
      </c>
      <c r="D269" s="5">
        <f t="shared" ref="D269" si="51">SUM(D223:D259)</f>
        <v>1210582</v>
      </c>
      <c r="E269" s="5">
        <f t="shared" ref="E269:BK269" si="52">SUM(E223:E259)</f>
        <v>991291</v>
      </c>
      <c r="F269" s="5">
        <f t="shared" si="52"/>
        <v>1024329</v>
      </c>
      <c r="G269" s="5">
        <f t="shared" si="52"/>
        <v>944049</v>
      </c>
      <c r="H269" s="5">
        <f t="shared" si="52"/>
        <v>965861</v>
      </c>
      <c r="I269" s="5">
        <f t="shared" si="52"/>
        <v>1126432</v>
      </c>
      <c r="J269" s="5">
        <f t="shared" si="52"/>
        <v>1019509</v>
      </c>
      <c r="K269" s="5">
        <f t="shared" si="52"/>
        <v>1046601</v>
      </c>
      <c r="L269" s="5">
        <f t="shared" si="52"/>
        <v>958761</v>
      </c>
      <c r="M269" s="5">
        <f t="shared" si="52"/>
        <v>989568</v>
      </c>
      <c r="N269" s="5">
        <f t="shared" si="52"/>
        <v>1076741</v>
      </c>
      <c r="O269" s="5">
        <f t="shared" si="52"/>
        <v>936896</v>
      </c>
      <c r="P269" s="5">
        <f t="shared" si="52"/>
        <v>865871</v>
      </c>
      <c r="Q269" s="5">
        <f t="shared" si="52"/>
        <v>982676</v>
      </c>
      <c r="R269" s="5">
        <f t="shared" si="52"/>
        <v>904791</v>
      </c>
      <c r="S269" s="5">
        <f t="shared" si="52"/>
        <v>1021009</v>
      </c>
      <c r="T269" s="5">
        <f t="shared" si="52"/>
        <v>953942</v>
      </c>
      <c r="U269" s="5">
        <f t="shared" si="52"/>
        <v>879205</v>
      </c>
      <c r="V269" s="5">
        <f t="shared" si="52"/>
        <v>1209389</v>
      </c>
      <c r="W269" s="5">
        <f t="shared" si="52"/>
        <v>869720</v>
      </c>
      <c r="X269" s="5">
        <f t="shared" si="52"/>
        <v>897334</v>
      </c>
      <c r="Y269" s="5">
        <f t="shared" si="52"/>
        <v>863282</v>
      </c>
      <c r="Z269" s="5">
        <f t="shared" si="52"/>
        <v>934320</v>
      </c>
      <c r="AA269" s="5">
        <f t="shared" si="52"/>
        <v>839149</v>
      </c>
      <c r="AB269" s="5">
        <f t="shared" si="52"/>
        <v>806161</v>
      </c>
      <c r="AC269" s="5">
        <f t="shared" si="52"/>
        <v>887761</v>
      </c>
      <c r="AD269" s="5">
        <f t="shared" si="52"/>
        <v>836965</v>
      </c>
      <c r="AE269" s="5">
        <f t="shared" si="52"/>
        <v>589743</v>
      </c>
      <c r="AF269" s="5">
        <f t="shared" si="52"/>
        <v>1261840</v>
      </c>
      <c r="AG269" s="5">
        <f t="shared" si="52"/>
        <v>829122</v>
      </c>
      <c r="AH269" s="5">
        <f t="shared" si="52"/>
        <v>1024348</v>
      </c>
      <c r="AI269" s="5">
        <f t="shared" si="52"/>
        <v>804154</v>
      </c>
      <c r="AJ269" s="5">
        <f t="shared" si="52"/>
        <v>903475</v>
      </c>
      <c r="AK269" s="5">
        <f t="shared" si="52"/>
        <v>942586</v>
      </c>
      <c r="AL269" s="5">
        <f t="shared" si="52"/>
        <v>859053</v>
      </c>
      <c r="AM269" s="5">
        <f t="shared" si="52"/>
        <v>939636</v>
      </c>
      <c r="AN269" s="5">
        <f t="shared" si="52"/>
        <v>741870</v>
      </c>
      <c r="AO269" s="5">
        <f t="shared" si="52"/>
        <v>885302</v>
      </c>
      <c r="AP269" s="5">
        <f t="shared" si="52"/>
        <v>1162652</v>
      </c>
      <c r="AQ269" s="5">
        <f t="shared" si="52"/>
        <v>874040</v>
      </c>
      <c r="AR269" s="5">
        <f t="shared" si="52"/>
        <v>924744</v>
      </c>
      <c r="AS269" s="5">
        <f t="shared" si="52"/>
        <v>1004271</v>
      </c>
      <c r="AT269" s="5">
        <f t="shared" si="52"/>
        <v>1075114</v>
      </c>
      <c r="AU269" s="5">
        <f t="shared" si="52"/>
        <v>840663</v>
      </c>
      <c r="AV269" s="5">
        <f t="shared" si="52"/>
        <v>966632</v>
      </c>
      <c r="AW269" s="5">
        <f t="shared" si="52"/>
        <v>990664</v>
      </c>
      <c r="AX269" s="5">
        <f t="shared" si="52"/>
        <v>1222471</v>
      </c>
      <c r="AY269" s="5">
        <f t="shared" si="52"/>
        <v>1042312</v>
      </c>
      <c r="AZ269" s="5">
        <f t="shared" si="52"/>
        <v>1010673</v>
      </c>
      <c r="BA269" s="5">
        <f t="shared" si="52"/>
        <v>1092305</v>
      </c>
      <c r="BB269" s="5">
        <f t="shared" si="52"/>
        <v>1305853</v>
      </c>
      <c r="BC269" s="5">
        <f t="shared" si="52"/>
        <v>1184219</v>
      </c>
      <c r="BD269" s="5">
        <f t="shared" si="52"/>
        <v>1261045</v>
      </c>
      <c r="BE269" s="5">
        <f t="shared" si="52"/>
        <v>1050885</v>
      </c>
      <c r="BF269" s="5">
        <f t="shared" si="52"/>
        <v>1156463</v>
      </c>
      <c r="BG269" s="5">
        <f t="shared" si="52"/>
        <v>1091096</v>
      </c>
      <c r="BH269" s="5">
        <f t="shared" si="52"/>
        <v>1144538</v>
      </c>
      <c r="BI269" s="5">
        <f t="shared" si="52"/>
        <v>1076794</v>
      </c>
      <c r="BJ269" s="5">
        <f t="shared" si="52"/>
        <v>1338638</v>
      </c>
      <c r="BK269" s="5">
        <f t="shared" si="52"/>
        <v>1311673</v>
      </c>
      <c r="BL269" s="5">
        <f t="shared" ref="BL269:BM269" si="53">SUM(BL223:BL259)</f>
        <v>1026872</v>
      </c>
      <c r="BM269" s="5">
        <f t="shared" si="53"/>
        <v>1372349</v>
      </c>
      <c r="BN269" s="5">
        <f t="shared" ref="BN269:BO269" si="54">SUM(BN223:BN259)</f>
        <v>1425149</v>
      </c>
      <c r="BO269" s="5">
        <f t="shared" si="54"/>
        <v>1003094</v>
      </c>
      <c r="BP269" s="5">
        <f t="shared" ref="BP269:BQ269" si="55">SUM(BP223:BP259)</f>
        <v>1186421</v>
      </c>
      <c r="BQ269" s="5">
        <f t="shared" si="55"/>
        <v>1204640</v>
      </c>
      <c r="BR269" s="5">
        <f t="shared" ref="BR269:BS269" si="56">SUM(BR223:BR259)</f>
        <v>1136184</v>
      </c>
      <c r="BS269" s="5">
        <f t="shared" si="56"/>
        <v>1030176</v>
      </c>
      <c r="BT269" s="5">
        <f t="shared" ref="BT269:BU269" si="57">SUM(BT223:BT259)</f>
        <v>885936</v>
      </c>
      <c r="BU269" s="5">
        <f t="shared" si="57"/>
        <v>1073926</v>
      </c>
      <c r="BV269" s="5">
        <f t="shared" ref="BV269:BW269" si="58">SUM(BV223:BV259)</f>
        <v>1285449</v>
      </c>
      <c r="BW269" s="5">
        <f t="shared" si="58"/>
        <v>1126559</v>
      </c>
      <c r="BX269" s="5">
        <f t="shared" ref="BX269" si="59">SUM(BX223:BX259)</f>
        <v>934028</v>
      </c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49">
        <f t="shared" ref="CJ269" si="60">SUM(CJ223:CJ259)</f>
        <v>13756755</v>
      </c>
      <c r="CK269" s="10"/>
      <c r="CL269" s="12">
        <f>CJ269/SUM(AZ269:BK269)*100-100</f>
        <v>-1.9068990975730316</v>
      </c>
      <c r="CM269" s="6">
        <f>SUM(BX269:CI269)</f>
        <v>934028</v>
      </c>
      <c r="CN269" s="150">
        <f t="shared" si="9"/>
        <v>0</v>
      </c>
      <c r="CO269" s="149">
        <f>CM269/BL269*100-100</f>
        <v>-9.0414384655536395</v>
      </c>
    </row>
    <row r="270" spans="1:93" ht="15">
      <c r="A270" s="14" t="s">
        <v>4</v>
      </c>
      <c r="B270" s="14" t="s">
        <v>5</v>
      </c>
      <c r="C270" s="9" t="s">
        <v>274</v>
      </c>
      <c r="D270" s="5">
        <f t="shared" ref="D270" si="61">SUM(D2:D57)</f>
        <v>74716649</v>
      </c>
      <c r="E270" s="5">
        <f t="shared" ref="E270:BK270" si="62">SUM(E2:E57)</f>
        <v>73333062</v>
      </c>
      <c r="F270" s="5">
        <f t="shared" si="62"/>
        <v>79746948</v>
      </c>
      <c r="G270" s="5">
        <f t="shared" si="62"/>
        <v>76507410</v>
      </c>
      <c r="H270" s="5">
        <f t="shared" si="62"/>
        <v>75894731</v>
      </c>
      <c r="I270" s="5">
        <f t="shared" si="62"/>
        <v>78825965</v>
      </c>
      <c r="J270" s="5">
        <f t="shared" si="62"/>
        <v>74721622</v>
      </c>
      <c r="K270" s="5">
        <f t="shared" si="62"/>
        <v>69297918</v>
      </c>
      <c r="L270" s="5">
        <f t="shared" si="62"/>
        <v>74381655</v>
      </c>
      <c r="M270" s="5">
        <f t="shared" si="62"/>
        <v>80501310</v>
      </c>
      <c r="N270" s="5">
        <f t="shared" si="62"/>
        <v>78828198</v>
      </c>
      <c r="O270" s="5">
        <f t="shared" si="62"/>
        <v>63371945</v>
      </c>
      <c r="P270" s="5">
        <f t="shared" si="62"/>
        <v>75082574</v>
      </c>
      <c r="Q270" s="5">
        <f t="shared" si="62"/>
        <v>75828024</v>
      </c>
      <c r="R270" s="5">
        <f t="shared" si="62"/>
        <v>81307189</v>
      </c>
      <c r="S270" s="5">
        <f t="shared" si="62"/>
        <v>74763550</v>
      </c>
      <c r="T270" s="5">
        <f t="shared" si="62"/>
        <v>77268045</v>
      </c>
      <c r="U270" s="5">
        <f t="shared" si="62"/>
        <v>73463214</v>
      </c>
      <c r="V270" s="5">
        <f t="shared" si="62"/>
        <v>75361288</v>
      </c>
      <c r="W270" s="5">
        <f t="shared" si="62"/>
        <v>67920771</v>
      </c>
      <c r="X270" s="5">
        <f t="shared" si="62"/>
        <v>78903941</v>
      </c>
      <c r="Y270" s="5">
        <f t="shared" si="62"/>
        <v>81789552</v>
      </c>
      <c r="Z270" s="5">
        <f t="shared" si="62"/>
        <v>77532918</v>
      </c>
      <c r="AA270" s="5">
        <f t="shared" si="62"/>
        <v>63594442</v>
      </c>
      <c r="AB270" s="5">
        <f t="shared" si="62"/>
        <v>74211256</v>
      </c>
      <c r="AC270" s="5">
        <f t="shared" si="62"/>
        <v>75428698</v>
      </c>
      <c r="AD270" s="5">
        <f t="shared" si="62"/>
        <v>74515346</v>
      </c>
      <c r="AE270" s="5">
        <f t="shared" si="62"/>
        <v>50369465</v>
      </c>
      <c r="AF270" s="5">
        <f t="shared" si="62"/>
        <v>54634620</v>
      </c>
      <c r="AG270" s="5">
        <f t="shared" si="62"/>
        <v>66494120</v>
      </c>
      <c r="AH270" s="5">
        <f t="shared" si="62"/>
        <v>68493105</v>
      </c>
      <c r="AI270" s="5">
        <f t="shared" si="62"/>
        <v>63201878</v>
      </c>
      <c r="AJ270" s="5">
        <f t="shared" si="62"/>
        <v>76695018</v>
      </c>
      <c r="AK270" s="5">
        <f t="shared" si="62"/>
        <v>77615292</v>
      </c>
      <c r="AL270" s="5">
        <f t="shared" si="62"/>
        <v>77151897</v>
      </c>
      <c r="AM270" s="5">
        <f t="shared" si="62"/>
        <v>66103169</v>
      </c>
      <c r="AN270" s="5">
        <f t="shared" si="62"/>
        <v>68760738</v>
      </c>
      <c r="AO270" s="5">
        <f t="shared" si="62"/>
        <v>74215161</v>
      </c>
      <c r="AP270" s="5">
        <f t="shared" si="62"/>
        <v>87554367</v>
      </c>
      <c r="AQ270" s="5">
        <f t="shared" si="62"/>
        <v>77869879</v>
      </c>
      <c r="AR270" s="5">
        <f t="shared" si="62"/>
        <v>76964872</v>
      </c>
      <c r="AS270" s="5">
        <f t="shared" si="62"/>
        <v>81762209</v>
      </c>
      <c r="AT270" s="5">
        <f t="shared" si="62"/>
        <v>78962536</v>
      </c>
      <c r="AU270" s="5">
        <f t="shared" si="62"/>
        <v>71349672</v>
      </c>
      <c r="AV270" s="5">
        <f t="shared" si="62"/>
        <v>81915955</v>
      </c>
      <c r="AW270" s="5">
        <f t="shared" si="62"/>
        <v>84069320</v>
      </c>
      <c r="AX270" s="5">
        <f t="shared" si="62"/>
        <v>87222909</v>
      </c>
      <c r="AY270" s="5">
        <f t="shared" si="62"/>
        <v>79087946</v>
      </c>
      <c r="AZ270" s="5">
        <f t="shared" si="62"/>
        <v>78270752</v>
      </c>
      <c r="BA270" s="5">
        <f t="shared" si="62"/>
        <v>87719054</v>
      </c>
      <c r="BB270" s="5">
        <f t="shared" si="62"/>
        <v>96101609</v>
      </c>
      <c r="BC270" s="5">
        <f t="shared" si="62"/>
        <v>86828209</v>
      </c>
      <c r="BD270" s="5">
        <f t="shared" si="62"/>
        <v>93715392</v>
      </c>
      <c r="BE270" s="5">
        <f t="shared" si="62"/>
        <v>94305110</v>
      </c>
      <c r="BF270" s="5">
        <f t="shared" si="62"/>
        <v>88720525</v>
      </c>
      <c r="BG270" s="5">
        <f t="shared" si="62"/>
        <v>87984465</v>
      </c>
      <c r="BH270" s="5">
        <f t="shared" si="62"/>
        <v>98082631</v>
      </c>
      <c r="BI270" s="5">
        <f t="shared" si="62"/>
        <v>94353569</v>
      </c>
      <c r="BJ270" s="5">
        <f t="shared" si="62"/>
        <v>100780452</v>
      </c>
      <c r="BK270" s="5">
        <f t="shared" si="62"/>
        <v>84686151</v>
      </c>
      <c r="BL270" s="5">
        <f t="shared" ref="BL270:BM270" si="63">SUM(BL2:BL57)</f>
        <v>90976439</v>
      </c>
      <c r="BM270" s="5">
        <f t="shared" si="63"/>
        <v>93450501</v>
      </c>
      <c r="BN270" s="5">
        <f t="shared" ref="BN270:BO270" si="64">SUM(BN2:BN57)</f>
        <v>101305864</v>
      </c>
      <c r="BO270" s="5">
        <f t="shared" si="64"/>
        <v>86874999</v>
      </c>
      <c r="BP270" s="5">
        <f t="shared" ref="BP270:BQ270" si="65">SUM(BP2:BP57)</f>
        <v>92115385</v>
      </c>
      <c r="BQ270" s="5">
        <f t="shared" si="65"/>
        <v>95954524</v>
      </c>
      <c r="BR270" s="5">
        <f t="shared" ref="BR270" si="66">SUM(BR2:BR57)</f>
        <v>86224774</v>
      </c>
      <c r="BS270" s="5">
        <f t="shared" ref="BS270:BX270" si="67">SUM(BS2:BS57)</f>
        <v>84293711</v>
      </c>
      <c r="BT270" s="5">
        <f t="shared" si="67"/>
        <v>90777423</v>
      </c>
      <c r="BU270" s="5">
        <f t="shared" si="67"/>
        <v>90750606</v>
      </c>
      <c r="BV270" s="5">
        <f t="shared" si="67"/>
        <v>97838088</v>
      </c>
      <c r="BW270" s="5">
        <f t="shared" si="67"/>
        <v>76928965</v>
      </c>
      <c r="BX270" s="5">
        <f t="shared" si="67"/>
        <v>92735852</v>
      </c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49">
        <f t="shared" ref="CJ270" si="68">SUM(CJ2:CJ57)</f>
        <v>1087491279</v>
      </c>
      <c r="CK270" s="10"/>
      <c r="CL270" s="12">
        <f>CJ270/SUM(AZ270:BK270)*100-100</f>
        <v>-0.37164103649396907</v>
      </c>
      <c r="CM270" s="6">
        <f>SUM(BX270:CI270)</f>
        <v>92735852</v>
      </c>
      <c r="CN270" s="150">
        <f t="shared" si="9"/>
        <v>0</v>
      </c>
      <c r="CO270" s="149">
        <f>CM270/BL270*100-100</f>
        <v>1.9339215947988322</v>
      </c>
    </row>
    <row r="271" spans="1:93" ht="15">
      <c r="A271" s="14" t="s">
        <v>4</v>
      </c>
      <c r="B271" s="14" t="s">
        <v>5</v>
      </c>
      <c r="C271" s="9" t="s">
        <v>275</v>
      </c>
      <c r="D271" s="5">
        <f t="shared" ref="D271" si="69">SUM(D260:D263)</f>
        <v>244066</v>
      </c>
      <c r="E271" s="5">
        <f t="shared" ref="E271:BK271" si="70">SUM(E260:E263)</f>
        <v>258726</v>
      </c>
      <c r="F271" s="5">
        <f t="shared" si="70"/>
        <v>250922</v>
      </c>
      <c r="G271" s="5">
        <f t="shared" si="70"/>
        <v>290300</v>
      </c>
      <c r="H271" s="5">
        <f t="shared" si="70"/>
        <v>340657</v>
      </c>
      <c r="I271" s="5">
        <f t="shared" si="70"/>
        <v>359791</v>
      </c>
      <c r="J271" s="5">
        <f t="shared" si="70"/>
        <v>350496</v>
      </c>
      <c r="K271" s="5">
        <f t="shared" si="70"/>
        <v>398525</v>
      </c>
      <c r="L271" s="5">
        <f t="shared" si="70"/>
        <v>365838</v>
      </c>
      <c r="M271" s="5">
        <f t="shared" si="70"/>
        <v>375905</v>
      </c>
      <c r="N271" s="5">
        <f t="shared" si="70"/>
        <v>316071</v>
      </c>
      <c r="O271" s="5">
        <f t="shared" si="70"/>
        <v>265335</v>
      </c>
      <c r="P271" s="5">
        <f t="shared" si="70"/>
        <v>283291</v>
      </c>
      <c r="Q271" s="5">
        <f t="shared" si="70"/>
        <v>266123</v>
      </c>
      <c r="R271" s="5">
        <f t="shared" si="70"/>
        <v>291292</v>
      </c>
      <c r="S271" s="5">
        <f t="shared" si="70"/>
        <v>299569</v>
      </c>
      <c r="T271" s="5">
        <f t="shared" si="70"/>
        <v>330189</v>
      </c>
      <c r="U271" s="5">
        <f t="shared" si="70"/>
        <v>303851</v>
      </c>
      <c r="V271" s="5">
        <f t="shared" si="70"/>
        <v>332070</v>
      </c>
      <c r="W271" s="5">
        <f t="shared" si="70"/>
        <v>319148</v>
      </c>
      <c r="X271" s="5">
        <f t="shared" si="70"/>
        <v>305814</v>
      </c>
      <c r="Y271" s="5">
        <f t="shared" si="70"/>
        <v>335966</v>
      </c>
      <c r="Z271" s="5">
        <f t="shared" si="70"/>
        <v>262786</v>
      </c>
      <c r="AA271" s="5">
        <f t="shared" si="70"/>
        <v>262061</v>
      </c>
      <c r="AB271" s="5">
        <f t="shared" si="70"/>
        <v>256598</v>
      </c>
      <c r="AC271" s="5">
        <f t="shared" si="70"/>
        <v>235238</v>
      </c>
      <c r="AD271" s="5">
        <f t="shared" si="70"/>
        <v>166824</v>
      </c>
      <c r="AE271" s="5">
        <f t="shared" si="70"/>
        <v>93112</v>
      </c>
      <c r="AF271" s="5">
        <f t="shared" si="70"/>
        <v>58412</v>
      </c>
      <c r="AG271" s="5">
        <f t="shared" si="70"/>
        <v>75300</v>
      </c>
      <c r="AH271" s="5">
        <f t="shared" si="70"/>
        <v>107008</v>
      </c>
      <c r="AI271" s="5">
        <f t="shared" si="70"/>
        <v>103912</v>
      </c>
      <c r="AJ271" s="5">
        <f t="shared" si="70"/>
        <v>101713</v>
      </c>
      <c r="AK271" s="5">
        <f t="shared" si="70"/>
        <v>113209</v>
      </c>
      <c r="AL271" s="5">
        <f t="shared" si="70"/>
        <v>295619</v>
      </c>
      <c r="AM271" s="5">
        <f t="shared" si="70"/>
        <v>108772</v>
      </c>
      <c r="AN271" s="5">
        <f t="shared" si="70"/>
        <v>118330</v>
      </c>
      <c r="AO271" s="5">
        <f t="shared" si="70"/>
        <v>118136</v>
      </c>
      <c r="AP271" s="5">
        <f t="shared" si="70"/>
        <v>154357</v>
      </c>
      <c r="AQ271" s="5">
        <f t="shared" si="70"/>
        <v>141683</v>
      </c>
      <c r="AR271" s="5">
        <f t="shared" si="70"/>
        <v>149658</v>
      </c>
      <c r="AS271" s="5">
        <f t="shared" si="70"/>
        <v>172071</v>
      </c>
      <c r="AT271" s="5">
        <f t="shared" si="70"/>
        <v>205119</v>
      </c>
      <c r="AU271" s="5">
        <f t="shared" si="70"/>
        <v>213523</v>
      </c>
      <c r="AV271" s="5">
        <f t="shared" si="70"/>
        <v>201474</v>
      </c>
      <c r="AW271" s="5">
        <f t="shared" si="70"/>
        <v>239633</v>
      </c>
      <c r="AX271" s="5">
        <f t="shared" si="70"/>
        <v>229658</v>
      </c>
      <c r="AY271" s="5">
        <f t="shared" si="70"/>
        <v>228205</v>
      </c>
      <c r="AZ271" s="5">
        <f t="shared" si="70"/>
        <v>225549</v>
      </c>
      <c r="BA271" s="5">
        <f t="shared" si="70"/>
        <v>234281</v>
      </c>
      <c r="BB271" s="5">
        <f t="shared" si="70"/>
        <v>345653</v>
      </c>
      <c r="BC271" s="5">
        <f t="shared" si="70"/>
        <v>412477</v>
      </c>
      <c r="BD271" s="5">
        <f t="shared" si="70"/>
        <v>474691</v>
      </c>
      <c r="BE271" s="5">
        <f t="shared" si="70"/>
        <v>505290</v>
      </c>
      <c r="BF271" s="5">
        <f t="shared" si="70"/>
        <v>520657</v>
      </c>
      <c r="BG271" s="5">
        <f t="shared" si="70"/>
        <v>536018</v>
      </c>
      <c r="BH271" s="5">
        <f t="shared" si="70"/>
        <v>508370</v>
      </c>
      <c r="BI271" s="5">
        <f t="shared" si="70"/>
        <v>491686</v>
      </c>
      <c r="BJ271" s="5">
        <f t="shared" si="70"/>
        <v>421711</v>
      </c>
      <c r="BK271" s="5">
        <f t="shared" si="70"/>
        <v>376035</v>
      </c>
      <c r="BL271" s="5">
        <f t="shared" ref="BL271:BM271" si="71">SUM(BL260:BL263)</f>
        <v>363949</v>
      </c>
      <c r="BM271" s="5">
        <f t="shared" si="71"/>
        <v>358331</v>
      </c>
      <c r="BN271" s="5">
        <f t="shared" ref="BN271:BO271" si="72">SUM(BN260:BN263)</f>
        <v>379633</v>
      </c>
      <c r="BO271" s="5">
        <f t="shared" si="72"/>
        <v>364188</v>
      </c>
      <c r="BP271" s="5">
        <f t="shared" ref="BP271:BQ271" si="73">SUM(BP260:BP263)</f>
        <v>379131</v>
      </c>
      <c r="BQ271" s="5">
        <f t="shared" si="73"/>
        <v>376364</v>
      </c>
      <c r="BR271" s="5">
        <f t="shared" ref="BR271:BS271" si="74">SUM(BR260:BR263)</f>
        <v>405315</v>
      </c>
      <c r="BS271" s="5">
        <f t="shared" si="74"/>
        <v>486303</v>
      </c>
      <c r="BT271" s="5">
        <f t="shared" ref="BT271" si="75">SUM(BT260:BT263)</f>
        <v>496488</v>
      </c>
      <c r="BU271" s="5">
        <f>SUM(BU260:BU263)</f>
        <v>495796</v>
      </c>
      <c r="BV271" s="5">
        <f>SUM(BV260:BV263)</f>
        <v>392154</v>
      </c>
      <c r="BW271" s="5">
        <f>SUM(BW260:BW263)</f>
        <v>334287</v>
      </c>
      <c r="BX271" s="5">
        <f>SUM(BX260:BX263)</f>
        <v>346747</v>
      </c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49">
        <f t="shared" ref="CJ271" si="76">SUM(CJ260:CJ263)</f>
        <v>4831939</v>
      </c>
      <c r="CK271" s="10"/>
      <c r="CL271" s="12">
        <f>CJ271/SUM(AZ271:BK271)*100-100</f>
        <v>-4.3638313377871754</v>
      </c>
      <c r="CM271" s="6">
        <f>SUM(BX271:CI271)</f>
        <v>346747</v>
      </c>
      <c r="CN271" s="150">
        <f t="shared" si="9"/>
        <v>0</v>
      </c>
      <c r="CO271" s="149">
        <f>CM271/BL271*100-100</f>
        <v>-4.7264864033147376</v>
      </c>
    </row>
    <row r="272" spans="1:93" ht="15">
      <c r="A272" s="14" t="s">
        <v>4</v>
      </c>
      <c r="B272" s="14" t="s">
        <v>5</v>
      </c>
      <c r="C272" s="9" t="s">
        <v>276</v>
      </c>
      <c r="D272" s="5">
        <f t="shared" ref="D272" si="77">D47+D185+D131+D182+D110</f>
        <v>11496283</v>
      </c>
      <c r="E272" s="5">
        <f t="shared" ref="E272:BK272" si="78">E47+E185+E131+E182+E110</f>
        <v>11270842</v>
      </c>
      <c r="F272" s="5">
        <f t="shared" si="78"/>
        <v>12562820</v>
      </c>
      <c r="G272" s="5">
        <f t="shared" si="78"/>
        <v>12097776</v>
      </c>
      <c r="H272" s="5">
        <f t="shared" si="78"/>
        <v>12205317</v>
      </c>
      <c r="I272" s="5">
        <f t="shared" si="78"/>
        <v>13389102</v>
      </c>
      <c r="J272" s="5">
        <f t="shared" si="78"/>
        <v>13012187</v>
      </c>
      <c r="K272" s="5">
        <f t="shared" si="78"/>
        <v>13011200</v>
      </c>
      <c r="L272" s="5">
        <f t="shared" si="78"/>
        <v>12877629</v>
      </c>
      <c r="M272" s="5">
        <f t="shared" si="78"/>
        <v>13538403</v>
      </c>
      <c r="N272" s="5">
        <f t="shared" si="78"/>
        <v>13164064</v>
      </c>
      <c r="O272" s="5">
        <f t="shared" si="78"/>
        <v>11067611</v>
      </c>
      <c r="P272" s="5">
        <f t="shared" si="78"/>
        <v>12077645</v>
      </c>
      <c r="Q272" s="5">
        <f t="shared" si="78"/>
        <v>11916881</v>
      </c>
      <c r="R272" s="5">
        <f t="shared" si="78"/>
        <v>13119340</v>
      </c>
      <c r="S272" s="5">
        <f t="shared" si="78"/>
        <v>13225927</v>
      </c>
      <c r="T272" s="5">
        <f t="shared" si="78"/>
        <v>13554834</v>
      </c>
      <c r="U272" s="5">
        <f t="shared" si="78"/>
        <v>11651063</v>
      </c>
      <c r="V272" s="5">
        <f t="shared" si="78"/>
        <v>14130190</v>
      </c>
      <c r="W272" s="5">
        <f t="shared" si="78"/>
        <v>12146252</v>
      </c>
      <c r="X272" s="5">
        <f t="shared" si="78"/>
        <v>12473286</v>
      </c>
      <c r="Y272" s="5">
        <f t="shared" si="78"/>
        <v>13667312</v>
      </c>
      <c r="Z272" s="5">
        <f t="shared" si="78"/>
        <v>12935049</v>
      </c>
      <c r="AA272" s="5">
        <f t="shared" si="78"/>
        <v>12958507</v>
      </c>
      <c r="AB272" s="5">
        <f t="shared" si="78"/>
        <v>11507500</v>
      </c>
      <c r="AC272" s="5">
        <f t="shared" si="78"/>
        <v>11448831</v>
      </c>
      <c r="AD272" s="5">
        <f t="shared" si="78"/>
        <v>12033828</v>
      </c>
      <c r="AE272" s="5">
        <f t="shared" si="78"/>
        <v>10172768</v>
      </c>
      <c r="AF272" s="5">
        <f t="shared" si="78"/>
        <v>10038151</v>
      </c>
      <c r="AG272" s="5">
        <f t="shared" si="78"/>
        <v>12063293</v>
      </c>
      <c r="AH272" s="5">
        <f t="shared" si="78"/>
        <v>12910644</v>
      </c>
      <c r="AI272" s="5">
        <f t="shared" si="78"/>
        <v>10957590</v>
      </c>
      <c r="AJ272" s="5">
        <f t="shared" si="78"/>
        <v>13313739</v>
      </c>
      <c r="AK272" s="5">
        <f t="shared" si="78"/>
        <v>13084813</v>
      </c>
      <c r="AL272" s="5">
        <f t="shared" si="78"/>
        <v>13741635</v>
      </c>
      <c r="AM272" s="5">
        <f t="shared" si="78"/>
        <v>13307762</v>
      </c>
      <c r="AN272" s="5">
        <f t="shared" si="78"/>
        <v>11306862</v>
      </c>
      <c r="AO272" s="5">
        <f t="shared" si="78"/>
        <v>12705635</v>
      </c>
      <c r="AP272" s="5">
        <f t="shared" si="78"/>
        <v>15813396</v>
      </c>
      <c r="AQ272" s="5">
        <f t="shared" si="78"/>
        <v>13173106</v>
      </c>
      <c r="AR272" s="5">
        <f t="shared" si="78"/>
        <v>12945822</v>
      </c>
      <c r="AS272" s="5">
        <f t="shared" si="78"/>
        <v>14146861</v>
      </c>
      <c r="AT272" s="5">
        <f t="shared" si="78"/>
        <v>13298152</v>
      </c>
      <c r="AU272" s="5">
        <f t="shared" si="78"/>
        <v>12391955</v>
      </c>
      <c r="AV272" s="5">
        <f t="shared" si="78"/>
        <v>13502302</v>
      </c>
      <c r="AW272" s="5">
        <f t="shared" si="78"/>
        <v>14294778</v>
      </c>
      <c r="AX272" s="5">
        <f t="shared" si="78"/>
        <v>14110055</v>
      </c>
      <c r="AY272" s="5">
        <f t="shared" si="78"/>
        <v>13399689</v>
      </c>
      <c r="AZ272" s="5">
        <f t="shared" si="78"/>
        <v>12565684</v>
      </c>
      <c r="BA272" s="5">
        <f t="shared" si="78"/>
        <v>13925315</v>
      </c>
      <c r="BB272" s="5">
        <f t="shared" si="78"/>
        <v>14489215</v>
      </c>
      <c r="BC272" s="5">
        <f t="shared" si="78"/>
        <v>11978951</v>
      </c>
      <c r="BD272" s="5">
        <f t="shared" si="78"/>
        <v>13731486</v>
      </c>
      <c r="BE272" s="5">
        <f t="shared" si="78"/>
        <v>13633959</v>
      </c>
      <c r="BF272" s="5">
        <f t="shared" si="78"/>
        <v>12928037</v>
      </c>
      <c r="BG272" s="5">
        <f t="shared" si="78"/>
        <v>13144416</v>
      </c>
      <c r="BH272" s="5">
        <f t="shared" si="78"/>
        <v>13661191</v>
      </c>
      <c r="BI272" s="5">
        <f t="shared" si="78"/>
        <v>12550872</v>
      </c>
      <c r="BJ272" s="5">
        <f t="shared" si="78"/>
        <v>13928631</v>
      </c>
      <c r="BK272" s="5">
        <f t="shared" si="78"/>
        <v>12339063</v>
      </c>
      <c r="BL272" s="5">
        <f t="shared" ref="BL272:BM272" si="79">BL47+BL185+BL131+BL182+BL110</f>
        <v>11398273</v>
      </c>
      <c r="BM272" s="5">
        <f t="shared" si="79"/>
        <v>12196793</v>
      </c>
      <c r="BN272" s="5">
        <f t="shared" ref="BN272:BO272" si="80">BN47+BN185+BN131+BN182+BN110</f>
        <v>13897802</v>
      </c>
      <c r="BO272" s="5">
        <f t="shared" si="80"/>
        <v>11456281</v>
      </c>
      <c r="BP272" s="5">
        <f t="shared" ref="BP272:BQ272" si="81">BP47+BP185+BP131+BP182+BP110</f>
        <v>12886316</v>
      </c>
      <c r="BQ272" s="5">
        <f t="shared" si="81"/>
        <v>13017398</v>
      </c>
      <c r="BR272" s="5">
        <f t="shared" ref="BR272:BS272" si="82">BR47+BR185+BR131+BR182+BR110</f>
        <v>12261019</v>
      </c>
      <c r="BS272" s="5">
        <f t="shared" si="82"/>
        <v>12290141</v>
      </c>
      <c r="BT272" s="5">
        <f t="shared" ref="BT272:BU272" si="83">BT47+BT185+BT131+BT182+BT110</f>
        <v>11243383</v>
      </c>
      <c r="BU272" s="5">
        <f t="shared" si="83"/>
        <v>11563668</v>
      </c>
      <c r="BV272" s="5">
        <f t="shared" ref="BV272:BW272" si="84">BV47+BV185+BV131+BV182+BV110</f>
        <v>12454916</v>
      </c>
      <c r="BW272" s="5">
        <f t="shared" si="84"/>
        <v>10690197</v>
      </c>
      <c r="BX272" s="5">
        <f t="shared" ref="BX272" si="85">BX47+BX185+BX131+BX182+BX110</f>
        <v>11070268</v>
      </c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49">
        <f t="shared" ref="CJ272" si="86">CJ47+CJ185+CJ131+CJ182+CJ110</f>
        <v>145356187</v>
      </c>
      <c r="CK272" s="10"/>
      <c r="CL272" s="12">
        <f>CJ272/SUM(AZ272:BK272)*100-100</f>
        <v>-8.5101357139449334</v>
      </c>
      <c r="CM272" s="6">
        <f>SUM(BX272:CI272)</f>
        <v>11070268</v>
      </c>
      <c r="CN272" s="150">
        <f t="shared" si="9"/>
        <v>0</v>
      </c>
      <c r="CO272" s="149">
        <f>CM272/BL272*100-100</f>
        <v>-2.877672784289345</v>
      </c>
    </row>
    <row r="273" spans="1:93" ht="15">
      <c r="A273" s="14" t="s">
        <v>4</v>
      </c>
      <c r="B273" s="14" t="s">
        <v>5</v>
      </c>
      <c r="C273" s="9" t="s">
        <v>277</v>
      </c>
      <c r="D273" s="5">
        <f t="shared" ref="D273" si="87">SUM(D2:D30)</f>
        <v>64906522</v>
      </c>
      <c r="E273" s="5">
        <f t="shared" ref="E273:BK273" si="88">SUM(E2:E30)</f>
        <v>63262599</v>
      </c>
      <c r="F273" s="5">
        <f t="shared" si="88"/>
        <v>68827035</v>
      </c>
      <c r="G273" s="5">
        <f t="shared" si="88"/>
        <v>66151121</v>
      </c>
      <c r="H273" s="5">
        <f t="shared" si="88"/>
        <v>65692325</v>
      </c>
      <c r="I273" s="5">
        <f t="shared" si="88"/>
        <v>67685987</v>
      </c>
      <c r="J273" s="5">
        <f t="shared" si="88"/>
        <v>64552196</v>
      </c>
      <c r="K273" s="5">
        <f t="shared" si="88"/>
        <v>59450706</v>
      </c>
      <c r="L273" s="5">
        <f t="shared" si="88"/>
        <v>64808397</v>
      </c>
      <c r="M273" s="5">
        <f t="shared" si="88"/>
        <v>69937385</v>
      </c>
      <c r="N273" s="5">
        <f t="shared" si="88"/>
        <v>68168229</v>
      </c>
      <c r="O273" s="5">
        <f t="shared" si="88"/>
        <v>55201454</v>
      </c>
      <c r="P273" s="5">
        <f t="shared" si="88"/>
        <v>65486137</v>
      </c>
      <c r="Q273" s="5">
        <f t="shared" si="88"/>
        <v>65731269</v>
      </c>
      <c r="R273" s="5">
        <f t="shared" si="88"/>
        <v>70633054</v>
      </c>
      <c r="S273" s="5">
        <f t="shared" si="88"/>
        <v>64163579</v>
      </c>
      <c r="T273" s="5">
        <f t="shared" si="88"/>
        <v>66191000</v>
      </c>
      <c r="U273" s="5">
        <f t="shared" si="88"/>
        <v>63476032</v>
      </c>
      <c r="V273" s="5">
        <f t="shared" si="88"/>
        <v>64204094</v>
      </c>
      <c r="W273" s="5">
        <f t="shared" si="88"/>
        <v>57821772</v>
      </c>
      <c r="X273" s="5">
        <f t="shared" si="88"/>
        <v>68387735</v>
      </c>
      <c r="Y273" s="5">
        <f t="shared" si="88"/>
        <v>70218757</v>
      </c>
      <c r="Z273" s="5">
        <f t="shared" si="88"/>
        <v>66599298</v>
      </c>
      <c r="AA273" s="5">
        <f t="shared" si="88"/>
        <v>54510315</v>
      </c>
      <c r="AB273" s="5">
        <f t="shared" si="88"/>
        <v>64075823</v>
      </c>
      <c r="AC273" s="5">
        <f t="shared" si="88"/>
        <v>64659931</v>
      </c>
      <c r="AD273" s="5">
        <f t="shared" si="88"/>
        <v>63511889</v>
      </c>
      <c r="AE273" s="5">
        <f t="shared" si="88"/>
        <v>41726487</v>
      </c>
      <c r="AF273" s="5">
        <f t="shared" si="88"/>
        <v>46147243</v>
      </c>
      <c r="AG273" s="5">
        <f t="shared" si="88"/>
        <v>56165959</v>
      </c>
      <c r="AH273" s="5">
        <f t="shared" si="88"/>
        <v>58057093</v>
      </c>
      <c r="AI273" s="5">
        <f t="shared" si="88"/>
        <v>53766342</v>
      </c>
      <c r="AJ273" s="5">
        <f t="shared" si="88"/>
        <v>65542176</v>
      </c>
      <c r="AK273" s="5">
        <f t="shared" si="88"/>
        <v>66249647</v>
      </c>
      <c r="AL273" s="5">
        <f t="shared" si="88"/>
        <v>66064816</v>
      </c>
      <c r="AM273" s="5">
        <f t="shared" si="88"/>
        <v>56859871</v>
      </c>
      <c r="AN273" s="5">
        <f t="shared" si="88"/>
        <v>59464646</v>
      </c>
      <c r="AO273" s="5">
        <f t="shared" si="88"/>
        <v>63943644</v>
      </c>
      <c r="AP273" s="5">
        <f t="shared" si="88"/>
        <v>75206625</v>
      </c>
      <c r="AQ273" s="5">
        <f t="shared" si="88"/>
        <v>66696521</v>
      </c>
      <c r="AR273" s="5">
        <f t="shared" si="88"/>
        <v>66504370</v>
      </c>
      <c r="AS273" s="5">
        <f t="shared" si="88"/>
        <v>70586376</v>
      </c>
      <c r="AT273" s="5">
        <f t="shared" si="88"/>
        <v>67942247</v>
      </c>
      <c r="AU273" s="5">
        <f t="shared" si="88"/>
        <v>60474029</v>
      </c>
      <c r="AV273" s="5">
        <f t="shared" si="88"/>
        <v>70541948</v>
      </c>
      <c r="AW273" s="5">
        <f t="shared" si="88"/>
        <v>72498540</v>
      </c>
      <c r="AX273" s="5">
        <f t="shared" si="88"/>
        <v>74252341</v>
      </c>
      <c r="AY273" s="5">
        <f t="shared" si="88"/>
        <v>68213504</v>
      </c>
      <c r="AZ273" s="5">
        <f t="shared" si="88"/>
        <v>67238838</v>
      </c>
      <c r="BA273" s="5">
        <f t="shared" si="88"/>
        <v>76240259</v>
      </c>
      <c r="BB273" s="5">
        <f t="shared" si="88"/>
        <v>84277504</v>
      </c>
      <c r="BC273" s="5">
        <f t="shared" si="88"/>
        <v>76553974</v>
      </c>
      <c r="BD273" s="5">
        <f t="shared" si="88"/>
        <v>82150309</v>
      </c>
      <c r="BE273" s="5">
        <f t="shared" si="88"/>
        <v>82657951</v>
      </c>
      <c r="BF273" s="5">
        <f t="shared" si="88"/>
        <v>77725554</v>
      </c>
      <c r="BG273" s="5">
        <f t="shared" si="88"/>
        <v>76496256</v>
      </c>
      <c r="BH273" s="5">
        <f t="shared" si="88"/>
        <v>85473307</v>
      </c>
      <c r="BI273" s="5">
        <f t="shared" si="88"/>
        <v>82591160</v>
      </c>
      <c r="BJ273" s="5">
        <f t="shared" si="88"/>
        <v>87778124</v>
      </c>
      <c r="BK273" s="5">
        <f t="shared" si="88"/>
        <v>73222545</v>
      </c>
      <c r="BL273" s="5">
        <f t="shared" ref="BL273:BM273" si="89">SUM(BL2:BL30)</f>
        <v>80074562</v>
      </c>
      <c r="BM273" s="5">
        <f t="shared" si="89"/>
        <v>82067399</v>
      </c>
      <c r="BN273" s="5">
        <f t="shared" ref="BN273:BO273" si="90">SUM(BN2:BN30)</f>
        <v>87402629</v>
      </c>
      <c r="BO273" s="5">
        <f t="shared" si="90"/>
        <v>76795337</v>
      </c>
      <c r="BP273" s="5">
        <f t="shared" ref="BP273:BQ273" si="91">SUM(BP2:BP30)</f>
        <v>80797092</v>
      </c>
      <c r="BQ273" s="5">
        <f t="shared" si="91"/>
        <v>84492182</v>
      </c>
      <c r="BR273" s="5">
        <f t="shared" ref="BR273" si="92">SUM(BR2:BR30)</f>
        <v>75562259</v>
      </c>
      <c r="BS273" s="5">
        <f t="shared" ref="BS273:BX273" si="93">SUM(BS2:BS30)</f>
        <v>73368420</v>
      </c>
      <c r="BT273" s="5">
        <f t="shared" si="93"/>
        <v>79901182</v>
      </c>
      <c r="BU273" s="5">
        <f t="shared" si="93"/>
        <v>79563942</v>
      </c>
      <c r="BV273" s="5">
        <f t="shared" si="93"/>
        <v>85673705</v>
      </c>
      <c r="BW273" s="5">
        <f t="shared" si="93"/>
        <v>67381913</v>
      </c>
      <c r="BX273" s="5">
        <f t="shared" si="93"/>
        <v>81834097</v>
      </c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49">
        <f t="shared" ref="CJ273" si="94">SUM(CJ2:CJ30)</f>
        <v>953080622</v>
      </c>
      <c r="CK273" s="10"/>
      <c r="CL273" s="12">
        <f>CJ273/SUM(AZ273:BK273)*100-100</f>
        <v>7.0856457768613268E-2</v>
      </c>
      <c r="CM273" s="6">
        <f>SUM(BX273:CI273)</f>
        <v>81834097</v>
      </c>
      <c r="CN273" s="150">
        <f t="shared" si="9"/>
        <v>0</v>
      </c>
      <c r="CO273" s="149">
        <f>CM273/BL273*100-100</f>
        <v>2.1973707455309039</v>
      </c>
    </row>
    <row r="274" spans="1:93" ht="15">
      <c r="A274" s="14" t="s">
        <v>4</v>
      </c>
      <c r="B274" s="14" t="s">
        <v>5</v>
      </c>
      <c r="C274" s="9" t="s">
        <v>278</v>
      </c>
      <c r="D274" s="5">
        <f>D2+D6+D7+D8+D9+D10+D11+D15+D16+D17+D18+D20+D23+D24+D25+D28+D13+D14+D12</f>
        <v>41294021</v>
      </c>
      <c r="E274" s="5">
        <f t="shared" ref="E274:BK274" si="95">E2+E6+E7+E8+E9+E10+E11+E15+E16+E17+E18+E20+E23+E24+E25+E28+E13+E14+E12</f>
        <v>40434351</v>
      </c>
      <c r="F274" s="5">
        <f t="shared" si="95"/>
        <v>44627833</v>
      </c>
      <c r="G274" s="5">
        <f t="shared" si="95"/>
        <v>42153665</v>
      </c>
      <c r="H274" s="5">
        <f t="shared" si="95"/>
        <v>41083897</v>
      </c>
      <c r="I274" s="5">
        <f t="shared" si="95"/>
        <v>43299232</v>
      </c>
      <c r="J274" s="5">
        <f t="shared" si="95"/>
        <v>41729330</v>
      </c>
      <c r="K274" s="5">
        <f t="shared" si="95"/>
        <v>36751612</v>
      </c>
      <c r="L274" s="5">
        <f t="shared" si="95"/>
        <v>41361565</v>
      </c>
      <c r="M274" s="5">
        <f t="shared" si="95"/>
        <v>44508214</v>
      </c>
      <c r="N274" s="5">
        <f t="shared" si="95"/>
        <v>43201128</v>
      </c>
      <c r="O274" s="5">
        <f t="shared" si="95"/>
        <v>35631973</v>
      </c>
      <c r="P274" s="5">
        <f t="shared" si="95"/>
        <v>41876505</v>
      </c>
      <c r="Q274" s="5">
        <f t="shared" si="95"/>
        <v>41839084</v>
      </c>
      <c r="R274" s="5">
        <f t="shared" si="95"/>
        <v>44889449</v>
      </c>
      <c r="S274" s="5">
        <f t="shared" si="95"/>
        <v>42099960</v>
      </c>
      <c r="T274" s="5">
        <f t="shared" si="95"/>
        <v>42585516</v>
      </c>
      <c r="U274" s="5">
        <f t="shared" si="95"/>
        <v>40808978</v>
      </c>
      <c r="V274" s="5">
        <f t="shared" si="95"/>
        <v>41486697</v>
      </c>
      <c r="W274" s="5">
        <f t="shared" si="95"/>
        <v>35620781</v>
      </c>
      <c r="X274" s="5">
        <f t="shared" si="95"/>
        <v>43351528</v>
      </c>
      <c r="Y274" s="5">
        <f t="shared" si="95"/>
        <v>44232379</v>
      </c>
      <c r="Z274" s="5">
        <f t="shared" si="95"/>
        <v>42251927</v>
      </c>
      <c r="AA274" s="5">
        <f t="shared" si="95"/>
        <v>34996615</v>
      </c>
      <c r="AB274" s="5">
        <f t="shared" si="95"/>
        <v>41073736</v>
      </c>
      <c r="AC274" s="5">
        <f t="shared" si="95"/>
        <v>41229431</v>
      </c>
      <c r="AD274" s="5">
        <f t="shared" si="95"/>
        <v>38999131</v>
      </c>
      <c r="AE274" s="5">
        <f t="shared" si="95"/>
        <v>26761266</v>
      </c>
      <c r="AF274" s="5">
        <f t="shared" si="95"/>
        <v>30432271</v>
      </c>
      <c r="AG274" s="5">
        <f t="shared" si="95"/>
        <v>36362495</v>
      </c>
      <c r="AH274" s="5">
        <f t="shared" si="95"/>
        <v>37382140</v>
      </c>
      <c r="AI274" s="5">
        <f t="shared" si="95"/>
        <v>32575682</v>
      </c>
      <c r="AJ274" s="5">
        <f t="shared" si="95"/>
        <v>41493862</v>
      </c>
      <c r="AK274" s="5">
        <f t="shared" si="95"/>
        <v>41471694</v>
      </c>
      <c r="AL274" s="5">
        <f t="shared" si="95"/>
        <v>41492192</v>
      </c>
      <c r="AM274" s="5">
        <f t="shared" si="95"/>
        <v>35950714</v>
      </c>
      <c r="AN274" s="5">
        <f t="shared" si="95"/>
        <v>38816885</v>
      </c>
      <c r="AO274" s="5">
        <f t="shared" si="95"/>
        <v>40811687</v>
      </c>
      <c r="AP274" s="5">
        <f t="shared" si="95"/>
        <v>48300705</v>
      </c>
      <c r="AQ274" s="5">
        <f t="shared" si="95"/>
        <v>43254186</v>
      </c>
      <c r="AR274" s="5">
        <f t="shared" si="95"/>
        <v>42865189</v>
      </c>
      <c r="AS274" s="5">
        <f t="shared" si="95"/>
        <v>45762253</v>
      </c>
      <c r="AT274" s="5">
        <f t="shared" si="95"/>
        <v>43882011</v>
      </c>
      <c r="AU274" s="5">
        <f t="shared" si="95"/>
        <v>38095242</v>
      </c>
      <c r="AV274" s="5">
        <f t="shared" si="95"/>
        <v>45417855</v>
      </c>
      <c r="AW274" s="5">
        <f t="shared" si="95"/>
        <v>46865365</v>
      </c>
      <c r="AX274" s="5">
        <f t="shared" si="95"/>
        <v>47527772</v>
      </c>
      <c r="AY274" s="5">
        <f t="shared" si="95"/>
        <v>44392725</v>
      </c>
      <c r="AZ274" s="5">
        <f t="shared" si="95"/>
        <v>43459144</v>
      </c>
      <c r="BA274" s="5">
        <f t="shared" si="95"/>
        <v>49180378</v>
      </c>
      <c r="BB274" s="5">
        <f t="shared" si="95"/>
        <v>54114444</v>
      </c>
      <c r="BC274" s="5">
        <f t="shared" si="95"/>
        <v>49716722</v>
      </c>
      <c r="BD274" s="5">
        <f t="shared" si="95"/>
        <v>54154256</v>
      </c>
      <c r="BE274" s="5">
        <f t="shared" si="95"/>
        <v>53536576</v>
      </c>
      <c r="BF274" s="5">
        <f t="shared" si="95"/>
        <v>51371590</v>
      </c>
      <c r="BG274" s="5">
        <f t="shared" si="95"/>
        <v>48449377</v>
      </c>
      <c r="BH274" s="5">
        <f t="shared" si="95"/>
        <v>55500362</v>
      </c>
      <c r="BI274" s="5">
        <f t="shared" si="95"/>
        <v>53408442</v>
      </c>
      <c r="BJ274" s="5">
        <f t="shared" si="95"/>
        <v>55678146</v>
      </c>
      <c r="BK274" s="5">
        <f t="shared" si="95"/>
        <v>48498387</v>
      </c>
      <c r="BL274" s="5">
        <f t="shared" ref="BL274" si="96">BL2+BL6+BL7+BL8+BL9+BL10+BL11+BL15+BL16+BL17+BL18+BL20+BL23+BL24+BL25+BL28+BL13+BL14+BL12</f>
        <v>52761215</v>
      </c>
      <c r="BM274" s="5">
        <f t="shared" ref="BM274:BR274" si="97">BM2+BM6+BM7+BM8+BM9+BM10+BM11+BM15+BM16+BM17+BM18+BM20+BM23+BM24+BM25+BM28+BM13+BM14+BM12</f>
        <v>53811220</v>
      </c>
      <c r="BN274" s="5">
        <f t="shared" si="97"/>
        <v>56345990</v>
      </c>
      <c r="BO274" s="5">
        <f t="shared" si="97"/>
        <v>50099831</v>
      </c>
      <c r="BP274" s="5">
        <f t="shared" si="97"/>
        <v>52114265</v>
      </c>
      <c r="BQ274" s="5">
        <f t="shared" si="97"/>
        <v>54684665</v>
      </c>
      <c r="BR274" s="5">
        <f t="shared" si="97"/>
        <v>49188352</v>
      </c>
      <c r="BS274" s="5">
        <f t="shared" ref="BS274:BX274" si="98">BS2+BS6+BS7+BS8+BS9+BS10+BS11+BS15+BS16+BS17+BS18+BS20+BS23+BS24+BS25+BS28+BS13+BS14+BS12</f>
        <v>46190778</v>
      </c>
      <c r="BT274" s="5">
        <f t="shared" si="98"/>
        <v>51146666</v>
      </c>
      <c r="BU274" s="5">
        <f t="shared" si="98"/>
        <v>50918501</v>
      </c>
      <c r="BV274" s="5">
        <f t="shared" si="98"/>
        <v>54170719</v>
      </c>
      <c r="BW274" s="5">
        <f t="shared" si="98"/>
        <v>43242113</v>
      </c>
      <c r="BX274" s="5">
        <f t="shared" si="98"/>
        <v>52466853</v>
      </c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49">
        <f t="shared" ref="CJ274" si="99">CJ2+CJ6+CJ7+CJ8+CJ9+CJ10+CJ11+CJ15+CJ16+CJ17+CJ18+CJ20+CJ23+CJ24+CJ25+CJ28+CJ13+CJ14</f>
        <v>609215987</v>
      </c>
      <c r="CK274" s="10"/>
      <c r="CL274" s="12">
        <f>CJ274/SUM(AZ274:BK274)*100-100</f>
        <v>-1.2724431082959882</v>
      </c>
      <c r="CM274" s="6">
        <f>SUM(BX274:CI274)</f>
        <v>52466853</v>
      </c>
      <c r="CN274" s="150">
        <f t="shared" si="9"/>
        <v>0</v>
      </c>
      <c r="CO274" s="149">
        <f>CM274/BL274*100-100</f>
        <v>-0.55791361135257489</v>
      </c>
    </row>
    <row r="275" spans="1:93" ht="15">
      <c r="A275" s="14" t="s">
        <v>4</v>
      </c>
      <c r="B275" s="14" t="s">
        <v>5</v>
      </c>
      <c r="C275" s="9" t="s">
        <v>279</v>
      </c>
      <c r="D275" s="5">
        <f t="shared" ref="D275" si="100">D273+D182+D185+D198+D186+D190+D173+D211+D131+D123+D55+D155+D47+D151+D227+D110</f>
        <v>93679320</v>
      </c>
      <c r="E275" s="5">
        <f t="shared" ref="E275:BK275" si="101">E273+E182+E185+E198+E186+E190+E173+E211+E131+E123+E55+E155+E47+E151+E227+E110</f>
        <v>91684765</v>
      </c>
      <c r="F275" s="5">
        <f t="shared" si="101"/>
        <v>101600302</v>
      </c>
      <c r="G275" s="5">
        <f t="shared" si="101"/>
        <v>96173667</v>
      </c>
      <c r="H275" s="5">
        <f t="shared" si="101"/>
        <v>95055238</v>
      </c>
      <c r="I275" s="5">
        <f t="shared" si="101"/>
        <v>99872946</v>
      </c>
      <c r="J275" s="5">
        <f t="shared" si="101"/>
        <v>96672631</v>
      </c>
      <c r="K275" s="5">
        <f t="shared" si="101"/>
        <v>90416241</v>
      </c>
      <c r="L275" s="5">
        <f t="shared" si="101"/>
        <v>95141518</v>
      </c>
      <c r="M275" s="5">
        <f t="shared" si="101"/>
        <v>102051284</v>
      </c>
      <c r="N275" s="5">
        <f t="shared" si="101"/>
        <v>99962390</v>
      </c>
      <c r="O275" s="5">
        <f t="shared" si="101"/>
        <v>82308688</v>
      </c>
      <c r="P275" s="5">
        <f t="shared" si="101"/>
        <v>95249009</v>
      </c>
      <c r="Q275" s="5">
        <f t="shared" si="101"/>
        <v>94758532</v>
      </c>
      <c r="R275" s="5">
        <f t="shared" si="101"/>
        <v>102907044</v>
      </c>
      <c r="S275" s="5">
        <f t="shared" si="101"/>
        <v>95493015</v>
      </c>
      <c r="T275" s="5">
        <f t="shared" si="101"/>
        <v>98876466</v>
      </c>
      <c r="U275" s="5">
        <f t="shared" si="101"/>
        <v>92632608</v>
      </c>
      <c r="V275" s="5">
        <f t="shared" si="101"/>
        <v>99292391</v>
      </c>
      <c r="W275" s="5">
        <f t="shared" si="101"/>
        <v>87777551</v>
      </c>
      <c r="X275" s="5">
        <f t="shared" si="101"/>
        <v>99428210</v>
      </c>
      <c r="Y275" s="5">
        <f t="shared" si="101"/>
        <v>103989149</v>
      </c>
      <c r="Z275" s="5">
        <f t="shared" si="101"/>
        <v>98045672</v>
      </c>
      <c r="AA275" s="5">
        <f t="shared" si="101"/>
        <v>83902495</v>
      </c>
      <c r="AB275" s="5">
        <f t="shared" si="101"/>
        <v>92848323</v>
      </c>
      <c r="AC275" s="5">
        <f t="shared" si="101"/>
        <v>94908341</v>
      </c>
      <c r="AD275" s="5">
        <f t="shared" si="101"/>
        <v>94760989</v>
      </c>
      <c r="AE275" s="5">
        <f t="shared" si="101"/>
        <v>64131276</v>
      </c>
      <c r="AF275" s="5">
        <f t="shared" si="101"/>
        <v>68865043</v>
      </c>
      <c r="AG275" s="5">
        <f t="shared" si="101"/>
        <v>82977437</v>
      </c>
      <c r="AH275" s="5">
        <f t="shared" si="101"/>
        <v>88718779</v>
      </c>
      <c r="AI275" s="5">
        <f t="shared" si="101"/>
        <v>79421350</v>
      </c>
      <c r="AJ275" s="5">
        <f t="shared" si="101"/>
        <v>96700438</v>
      </c>
      <c r="AK275" s="5">
        <f t="shared" si="101"/>
        <v>98058140</v>
      </c>
      <c r="AL275" s="5">
        <f t="shared" si="101"/>
        <v>97745704</v>
      </c>
      <c r="AM275" s="5">
        <f t="shared" si="101"/>
        <v>87413053</v>
      </c>
      <c r="AN275" s="5">
        <f t="shared" si="101"/>
        <v>86561356</v>
      </c>
      <c r="AO275" s="5">
        <f t="shared" si="101"/>
        <v>94096673</v>
      </c>
      <c r="AP275" s="5">
        <f t="shared" si="101"/>
        <v>111825463</v>
      </c>
      <c r="AQ275" s="5">
        <f t="shared" si="101"/>
        <v>98357398</v>
      </c>
      <c r="AR275" s="5">
        <f t="shared" si="101"/>
        <v>96213096</v>
      </c>
      <c r="AS275" s="5">
        <f t="shared" si="101"/>
        <v>103748186</v>
      </c>
      <c r="AT275" s="5">
        <f t="shared" si="101"/>
        <v>100475074</v>
      </c>
      <c r="AU275" s="5">
        <f t="shared" si="101"/>
        <v>90359706</v>
      </c>
      <c r="AV275" s="5">
        <f t="shared" si="101"/>
        <v>103230437</v>
      </c>
      <c r="AW275" s="5">
        <f t="shared" si="101"/>
        <v>106386245</v>
      </c>
      <c r="AX275" s="5">
        <f t="shared" si="101"/>
        <v>108701940</v>
      </c>
      <c r="AY275" s="5">
        <f t="shared" si="101"/>
        <v>101141082</v>
      </c>
      <c r="AZ275" s="5">
        <f t="shared" si="101"/>
        <v>98106458</v>
      </c>
      <c r="BA275" s="5">
        <f t="shared" si="101"/>
        <v>110289132</v>
      </c>
      <c r="BB275" s="5">
        <f t="shared" si="101"/>
        <v>122910401</v>
      </c>
      <c r="BC275" s="5">
        <f t="shared" si="101"/>
        <v>109998015</v>
      </c>
      <c r="BD275" s="5">
        <f t="shared" si="101"/>
        <v>119682936</v>
      </c>
      <c r="BE275" s="5">
        <f t="shared" si="101"/>
        <v>120687736</v>
      </c>
      <c r="BF275" s="5">
        <f t="shared" si="101"/>
        <v>112947364</v>
      </c>
      <c r="BG275" s="5">
        <f t="shared" si="101"/>
        <v>113454913</v>
      </c>
      <c r="BH275" s="5">
        <f t="shared" si="101"/>
        <v>125594564</v>
      </c>
      <c r="BI275" s="5">
        <f t="shared" si="101"/>
        <v>119668209</v>
      </c>
      <c r="BJ275" s="5">
        <f t="shared" si="101"/>
        <v>127386631</v>
      </c>
      <c r="BK275" s="5">
        <f t="shared" si="101"/>
        <v>108923277</v>
      </c>
      <c r="BL275" s="5">
        <f t="shared" ref="BL275:BM275" si="102">BL273+BL182+BL185+BL198+BL186+BL190+BL173+BL211+BL131+BL123+BL55+BL155+BL47+BL151+BL227+BL110</f>
        <v>113266102</v>
      </c>
      <c r="BM275" s="5">
        <f t="shared" si="102"/>
        <v>118354742</v>
      </c>
      <c r="BN275" s="5">
        <f t="shared" ref="BN275:BO275" si="103">BN273+BN182+BN185+BN198+BN186+BN190+BN173+BN211+BN131+BN123+BN55+BN155+BN47+BN151+BN227+BN110</f>
        <v>128438887</v>
      </c>
      <c r="BO275" s="5">
        <f t="shared" si="103"/>
        <v>110017761</v>
      </c>
      <c r="BP275" s="5">
        <f t="shared" ref="BP275:BQ275" si="104">BP273+BP182+BP185+BP198+BP186+BP190+BP173+BP211+BP131+BP123+BP55+BP155+BP47+BP151+BP227+BP110</f>
        <v>116950228</v>
      </c>
      <c r="BQ275" s="5">
        <f t="shared" si="104"/>
        <v>122723458</v>
      </c>
      <c r="BR275" s="5">
        <f t="shared" ref="BR275:BS275" si="105">BR273+BR182+BR185+BR198+BR186+BR190+BR173+BR211+BR131+BR123+BR55+BR155+BR47+BR151+BR227+BR110</f>
        <v>112203810</v>
      </c>
      <c r="BS275" s="5">
        <f t="shared" si="105"/>
        <v>109175216</v>
      </c>
      <c r="BT275" s="5">
        <f t="shared" ref="BT275:BU275" si="106">BT273+BT182+BT185+BT198+BT186+BT190+BT173+BT211+BT131+BT123+BT55+BT155+BT47+BT151+BT227+BT110</f>
        <v>114790668</v>
      </c>
      <c r="BU275" s="5">
        <f t="shared" si="106"/>
        <v>116355781</v>
      </c>
      <c r="BV275" s="5">
        <f t="shared" ref="BV275:BW275" si="107">BV273+BV182+BV185+BV198+BV186+BV190+BV173+BV211+BV131+BV123+BV55+BV155+BV47+BV151+BV227+BV110</f>
        <v>123505581</v>
      </c>
      <c r="BW275" s="5">
        <f t="shared" si="107"/>
        <v>99368978</v>
      </c>
      <c r="BX275" s="5">
        <f t="shared" ref="BX275" si="108">BX273+BX182+BX185+BX198+BX186+BX190+BX173+BX211+BX131+BX123+BX55+BX155+BX47+BX151+BX227+BX110</f>
        <v>114611501</v>
      </c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49">
        <f t="shared" ref="CJ275" si="109">CJ273+CJ182+CJ185+CJ198+CJ186+CJ190+CJ173+CJ211+CJ131+CJ123+CJ55+CJ155+CJ47+CJ151+CJ227+CJ110</f>
        <v>1385151212</v>
      </c>
      <c r="CK275" s="10"/>
      <c r="CL275" s="12">
        <f>CJ275/SUM(AZ275:BK275)*100-100</f>
        <v>-0.32370922018505155</v>
      </c>
      <c r="CM275" s="6">
        <f>SUM(BX275:CI275)</f>
        <v>114611501</v>
      </c>
      <c r="CN275" s="150">
        <f t="shared" si="9"/>
        <v>0</v>
      </c>
      <c r="CO275" s="149">
        <f>CM275/BL275*100-100</f>
        <v>1.1878214013226938</v>
      </c>
    </row>
    <row r="276" spans="1:93" ht="15">
      <c r="A276" s="14" t="s">
        <v>4</v>
      </c>
      <c r="B276" s="14" t="s">
        <v>5</v>
      </c>
      <c r="C276" s="9" t="s">
        <v>280</v>
      </c>
      <c r="D276" s="5">
        <f t="shared" ref="D276" si="110">D9+D11+D10+D20+D25</f>
        <v>11638559</v>
      </c>
      <c r="E276" s="5">
        <f t="shared" ref="E276:BK276" si="111">E9+E11+E10+E20+E25</f>
        <v>11670402</v>
      </c>
      <c r="F276" s="5">
        <f t="shared" si="111"/>
        <v>12409423</v>
      </c>
      <c r="G276" s="5">
        <f t="shared" si="111"/>
        <v>11794861</v>
      </c>
      <c r="H276" s="5">
        <f t="shared" si="111"/>
        <v>12025421</v>
      </c>
      <c r="I276" s="5">
        <f t="shared" si="111"/>
        <v>12763992</v>
      </c>
      <c r="J276" s="5">
        <f t="shared" si="111"/>
        <v>12220566</v>
      </c>
      <c r="K276" s="5">
        <f t="shared" si="111"/>
        <v>9909993</v>
      </c>
      <c r="L276" s="5">
        <f t="shared" si="111"/>
        <v>11865106</v>
      </c>
      <c r="M276" s="5">
        <f t="shared" si="111"/>
        <v>13098406</v>
      </c>
      <c r="N276" s="5">
        <f t="shared" si="111"/>
        <v>12146113</v>
      </c>
      <c r="O276" s="5">
        <f t="shared" si="111"/>
        <v>9719249</v>
      </c>
      <c r="P276" s="5">
        <f t="shared" si="111"/>
        <v>11685783</v>
      </c>
      <c r="Q276" s="5">
        <f t="shared" si="111"/>
        <v>11651981</v>
      </c>
      <c r="R276" s="5">
        <f t="shared" si="111"/>
        <v>12592477</v>
      </c>
      <c r="S276" s="5">
        <f t="shared" si="111"/>
        <v>11435687</v>
      </c>
      <c r="T276" s="5">
        <f t="shared" si="111"/>
        <v>11821763</v>
      </c>
      <c r="U276" s="5">
        <f t="shared" si="111"/>
        <v>11623634</v>
      </c>
      <c r="V276" s="5">
        <f t="shared" si="111"/>
        <v>11576231</v>
      </c>
      <c r="W276" s="5">
        <f t="shared" si="111"/>
        <v>8895463</v>
      </c>
      <c r="X276" s="5">
        <f t="shared" si="111"/>
        <v>11831519</v>
      </c>
      <c r="Y276" s="5">
        <f t="shared" si="111"/>
        <v>12291543</v>
      </c>
      <c r="Z276" s="5">
        <f t="shared" si="111"/>
        <v>11758861</v>
      </c>
      <c r="AA276" s="5">
        <f t="shared" si="111"/>
        <v>9675498</v>
      </c>
      <c r="AB276" s="5">
        <f t="shared" si="111"/>
        <v>11445791</v>
      </c>
      <c r="AC276" s="5">
        <f t="shared" si="111"/>
        <v>11393500</v>
      </c>
      <c r="AD276" s="5">
        <f t="shared" si="111"/>
        <v>10487409</v>
      </c>
      <c r="AE276" s="5">
        <f t="shared" si="111"/>
        <v>6574949</v>
      </c>
      <c r="AF276" s="5">
        <f t="shared" si="111"/>
        <v>8209762</v>
      </c>
      <c r="AG276" s="5">
        <f t="shared" si="111"/>
        <v>9600134</v>
      </c>
      <c r="AH276" s="5">
        <f t="shared" si="111"/>
        <v>10671914</v>
      </c>
      <c r="AI276" s="5">
        <f t="shared" si="111"/>
        <v>8081182</v>
      </c>
      <c r="AJ276" s="5">
        <f t="shared" si="111"/>
        <v>11702371</v>
      </c>
      <c r="AK276" s="5">
        <f t="shared" si="111"/>
        <v>11648363</v>
      </c>
      <c r="AL276" s="5">
        <f t="shared" si="111"/>
        <v>11535589</v>
      </c>
      <c r="AM276" s="5">
        <f t="shared" si="111"/>
        <v>9574355</v>
      </c>
      <c r="AN276" s="5">
        <f t="shared" si="111"/>
        <v>10779451</v>
      </c>
      <c r="AO276" s="5">
        <f t="shared" si="111"/>
        <v>11282364</v>
      </c>
      <c r="AP276" s="5">
        <f t="shared" si="111"/>
        <v>13369401</v>
      </c>
      <c r="AQ276" s="5">
        <f t="shared" si="111"/>
        <v>12002188</v>
      </c>
      <c r="AR276" s="5">
        <f t="shared" si="111"/>
        <v>11886006</v>
      </c>
      <c r="AS276" s="5">
        <f t="shared" si="111"/>
        <v>12616283</v>
      </c>
      <c r="AT276" s="5">
        <f t="shared" si="111"/>
        <v>12534251</v>
      </c>
      <c r="AU276" s="5">
        <f t="shared" si="111"/>
        <v>9518607</v>
      </c>
      <c r="AV276" s="5">
        <f t="shared" si="111"/>
        <v>12390153</v>
      </c>
      <c r="AW276" s="5">
        <f t="shared" si="111"/>
        <v>13481815</v>
      </c>
      <c r="AX276" s="5">
        <f t="shared" si="111"/>
        <v>13003731</v>
      </c>
      <c r="AY276" s="5">
        <f t="shared" si="111"/>
        <v>11586291</v>
      </c>
      <c r="AZ276" s="5">
        <f t="shared" si="111"/>
        <v>12140165</v>
      </c>
      <c r="BA276" s="5">
        <f t="shared" si="111"/>
        <v>13757052</v>
      </c>
      <c r="BB276" s="5">
        <f t="shared" si="111"/>
        <v>15040357</v>
      </c>
      <c r="BC276" s="5">
        <f t="shared" si="111"/>
        <v>13805981</v>
      </c>
      <c r="BD276" s="5">
        <f t="shared" si="111"/>
        <v>16367960</v>
      </c>
      <c r="BE276" s="5">
        <f t="shared" si="111"/>
        <v>14276170</v>
      </c>
      <c r="BF276" s="5">
        <f t="shared" si="111"/>
        <v>13676623</v>
      </c>
      <c r="BG276" s="5">
        <f t="shared" si="111"/>
        <v>11952865</v>
      </c>
      <c r="BH276" s="5">
        <f t="shared" si="111"/>
        <v>15814101</v>
      </c>
      <c r="BI276" s="5">
        <f t="shared" si="111"/>
        <v>14770914</v>
      </c>
      <c r="BJ276" s="5">
        <f t="shared" si="111"/>
        <v>15430662</v>
      </c>
      <c r="BK276" s="5">
        <f t="shared" si="111"/>
        <v>13151196</v>
      </c>
      <c r="BL276" s="5">
        <f t="shared" ref="BL276:BM276" si="112">BL9+BL11+BL10+BL20+BL25</f>
        <v>14701540</v>
      </c>
      <c r="BM276" s="5">
        <f t="shared" si="112"/>
        <v>15523253</v>
      </c>
      <c r="BN276" s="5">
        <f t="shared" ref="BN276:BO276" si="113">BN9+BN11+BN10+BN20+BN25</f>
        <v>16019480</v>
      </c>
      <c r="BO276" s="5">
        <f t="shared" si="113"/>
        <v>13540804</v>
      </c>
      <c r="BP276" s="5">
        <f t="shared" ref="BP276:BQ276" si="114">BP9+BP11+BP10+BP20+BP25</f>
        <v>14792384</v>
      </c>
      <c r="BQ276" s="5">
        <f t="shared" si="114"/>
        <v>15401010</v>
      </c>
      <c r="BR276" s="5">
        <f t="shared" ref="BR276:BS276" si="115">BR9+BR11+BR10+BR20+BR25</f>
        <v>14155865</v>
      </c>
      <c r="BS276" s="5">
        <f t="shared" si="115"/>
        <v>11746021</v>
      </c>
      <c r="BT276" s="5">
        <f t="shared" ref="BT276" si="116">BT9+BT11+BT10+BT20+BT25</f>
        <v>14408707</v>
      </c>
      <c r="BU276" s="5">
        <f>BU9+BU11+BU10+BU20+BU25</f>
        <v>14423190</v>
      </c>
      <c r="BV276" s="5">
        <f>BV9+BV11+BV10+BV20+BV25</f>
        <v>15867619</v>
      </c>
      <c r="BW276" s="5">
        <f>BW9+BW11+BW10+BW20+BW25</f>
        <v>11812712</v>
      </c>
      <c r="BX276" s="5">
        <f>BX9+BX11+BX10+BX20+BX25</f>
        <v>15060790</v>
      </c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49">
        <f t="shared" ref="CJ276" si="117">CJ9+CJ11+CJ10+CJ20+CJ25</f>
        <v>172392585</v>
      </c>
      <c r="CK276" s="10"/>
      <c r="CL276" s="12">
        <f>CJ276/SUM(AZ276:BK276)*100-100</f>
        <v>1.29773562910826</v>
      </c>
      <c r="CM276" s="6">
        <f>SUM(BX276:CI276)</f>
        <v>15060790</v>
      </c>
      <c r="CN276" s="150">
        <f t="shared" si="9"/>
        <v>0</v>
      </c>
      <c r="CO276" s="149">
        <f>CM276/BL276*100-100</f>
        <v>2.4436215525720542</v>
      </c>
    </row>
    <row r="277" spans="1:93" ht="15">
      <c r="A277" s="14" t="s">
        <v>4</v>
      </c>
      <c r="B277" s="14" t="s">
        <v>5</v>
      </c>
      <c r="C277" s="9" t="s">
        <v>281</v>
      </c>
      <c r="D277" s="5">
        <f t="shared" ref="D277" si="118">SUM(D58,D59,D91,D87,D116,D177,D179,D187,D188,D189,D191,D192,D195,D199,D201,D208,D211,D214,D221)</f>
        <v>2700264</v>
      </c>
      <c r="E277" s="5">
        <f t="shared" ref="E277:BK277" si="119">SUM(E58,E59,E91,E87,E116,E177,E179,E187,E188,E189,E191,E192,E195,E199,E201,E208,E211,E214,E221)</f>
        <v>2951820</v>
      </c>
      <c r="F277" s="5">
        <f t="shared" si="119"/>
        <v>3040653</v>
      </c>
      <c r="G277" s="5">
        <f t="shared" si="119"/>
        <v>3143247</v>
      </c>
      <c r="H277" s="5">
        <f t="shared" si="119"/>
        <v>2811439</v>
      </c>
      <c r="I277" s="5">
        <f t="shared" si="119"/>
        <v>3255969</v>
      </c>
      <c r="J277" s="5">
        <f t="shared" si="119"/>
        <v>3063518</v>
      </c>
      <c r="K277" s="5">
        <f t="shared" si="119"/>
        <v>2982727</v>
      </c>
      <c r="L277" s="5">
        <f t="shared" si="119"/>
        <v>3048745</v>
      </c>
      <c r="M277" s="5">
        <f t="shared" si="119"/>
        <v>3162914</v>
      </c>
      <c r="N277" s="5">
        <f t="shared" si="119"/>
        <v>3725943</v>
      </c>
      <c r="O277" s="5">
        <f t="shared" si="119"/>
        <v>3567429</v>
      </c>
      <c r="P277" s="5">
        <f t="shared" si="119"/>
        <v>2573826</v>
      </c>
      <c r="Q277" s="5">
        <f t="shared" si="119"/>
        <v>2649280</v>
      </c>
      <c r="R277" s="5">
        <f t="shared" si="119"/>
        <v>3048266</v>
      </c>
      <c r="S277" s="5">
        <f t="shared" si="119"/>
        <v>2801904</v>
      </c>
      <c r="T277" s="5">
        <f t="shared" si="119"/>
        <v>3307273</v>
      </c>
      <c r="U277" s="5">
        <f t="shared" si="119"/>
        <v>3079380</v>
      </c>
      <c r="V277" s="5">
        <f t="shared" si="119"/>
        <v>3418236</v>
      </c>
      <c r="W277" s="5">
        <f t="shared" si="119"/>
        <v>2856496</v>
      </c>
      <c r="X277" s="5">
        <f t="shared" si="119"/>
        <v>2945957</v>
      </c>
      <c r="Y277" s="5">
        <f t="shared" si="119"/>
        <v>3569031</v>
      </c>
      <c r="Z277" s="5">
        <f t="shared" si="119"/>
        <v>3392793</v>
      </c>
      <c r="AA277" s="5">
        <f t="shared" si="119"/>
        <v>3725812</v>
      </c>
      <c r="AB277" s="5">
        <f t="shared" si="119"/>
        <v>2741142</v>
      </c>
      <c r="AC277" s="5">
        <f t="shared" si="119"/>
        <v>2986371</v>
      </c>
      <c r="AD277" s="5">
        <f t="shared" si="119"/>
        <v>3186578</v>
      </c>
      <c r="AE277" s="5">
        <f t="shared" si="119"/>
        <v>2413660</v>
      </c>
      <c r="AF277" s="5">
        <f t="shared" si="119"/>
        <v>2205911</v>
      </c>
      <c r="AG277" s="5">
        <f t="shared" si="119"/>
        <v>2490285</v>
      </c>
      <c r="AH277" s="5">
        <f t="shared" si="119"/>
        <v>3121418</v>
      </c>
      <c r="AI277" s="5">
        <f t="shared" si="119"/>
        <v>2402042</v>
      </c>
      <c r="AJ277" s="5">
        <f t="shared" si="119"/>
        <v>2591559</v>
      </c>
      <c r="AK277" s="5">
        <f t="shared" si="119"/>
        <v>2920979</v>
      </c>
      <c r="AL277" s="5">
        <f t="shared" si="119"/>
        <v>2983379</v>
      </c>
      <c r="AM277" s="5">
        <f t="shared" si="119"/>
        <v>4134021</v>
      </c>
      <c r="AN277" s="5">
        <f t="shared" si="119"/>
        <v>2335706</v>
      </c>
      <c r="AO277" s="5">
        <f t="shared" si="119"/>
        <v>2661454</v>
      </c>
      <c r="AP277" s="5">
        <f t="shared" si="119"/>
        <v>3171874</v>
      </c>
      <c r="AQ277" s="5">
        <f t="shared" si="119"/>
        <v>2794339</v>
      </c>
      <c r="AR277" s="5">
        <f t="shared" si="119"/>
        <v>2939471</v>
      </c>
      <c r="AS277" s="5">
        <f t="shared" si="119"/>
        <v>3064670</v>
      </c>
      <c r="AT277" s="5">
        <f t="shared" si="119"/>
        <v>3032529</v>
      </c>
      <c r="AU277" s="5">
        <f t="shared" si="119"/>
        <v>2818109</v>
      </c>
      <c r="AV277" s="5">
        <f t="shared" si="119"/>
        <v>3030081</v>
      </c>
      <c r="AW277" s="5">
        <f t="shared" si="119"/>
        <v>2826987</v>
      </c>
      <c r="AX277" s="5">
        <f t="shared" si="119"/>
        <v>3083787</v>
      </c>
      <c r="AY277" s="5">
        <f t="shared" si="119"/>
        <v>3619600</v>
      </c>
      <c r="AZ277" s="5">
        <f t="shared" si="119"/>
        <v>2633400</v>
      </c>
      <c r="BA277" s="5">
        <f t="shared" si="119"/>
        <v>2945657</v>
      </c>
      <c r="BB277" s="5">
        <f t="shared" si="119"/>
        <v>3392385</v>
      </c>
      <c r="BC277" s="5">
        <f t="shared" si="119"/>
        <v>2671269</v>
      </c>
      <c r="BD277" s="5">
        <f t="shared" si="119"/>
        <v>2954697</v>
      </c>
      <c r="BE277" s="5">
        <f t="shared" si="119"/>
        <v>3249493</v>
      </c>
      <c r="BF277" s="5">
        <f t="shared" si="119"/>
        <v>3038626</v>
      </c>
      <c r="BG277" s="5">
        <f t="shared" si="119"/>
        <v>3462064</v>
      </c>
      <c r="BH277" s="5">
        <f t="shared" si="119"/>
        <v>3748545</v>
      </c>
      <c r="BI277" s="5">
        <f t="shared" si="119"/>
        <v>3642283</v>
      </c>
      <c r="BJ277" s="5">
        <f t="shared" si="119"/>
        <v>3709069</v>
      </c>
      <c r="BK277" s="5">
        <f t="shared" si="119"/>
        <v>3640502</v>
      </c>
      <c r="BL277" s="5">
        <f t="shared" ref="BL277:BM277" si="120">SUM(BL58,BL59,BL91,BL87,BL116,BL177,BL179,BL187,BL188,BL189,BL191,BL192,BL195,BL199,BL201,BL208,BL211,BL214,BL221)</f>
        <v>3121867</v>
      </c>
      <c r="BM277" s="5">
        <f t="shared" si="120"/>
        <v>3538214</v>
      </c>
      <c r="BN277" s="5">
        <f t="shared" ref="BN277:BO277" si="121">SUM(BN58,BN59,BN91,BN87,BN116,BN177,BN179,BN187,BN188,BN189,BN191,BN192,BN195,BN199,BN201,BN208,BN211,BN214,BN221)</f>
        <v>4133615</v>
      </c>
      <c r="BO277" s="5">
        <f t="shared" si="121"/>
        <v>3032907</v>
      </c>
      <c r="BP277" s="5">
        <f t="shared" ref="BP277:BQ277" si="122">SUM(BP58,BP59,BP91,BP87,BP116,BP177,BP179,BP187,BP188,BP189,BP191,BP192,BP195,BP199,BP201,BP208,BP211,BP214,BP221)</f>
        <v>3579602</v>
      </c>
      <c r="BQ277" s="5">
        <f t="shared" si="122"/>
        <v>3665904</v>
      </c>
      <c r="BR277" s="5">
        <f t="shared" ref="BR277:BS277" si="123">SUM(BR58,BR59,BR91,BR87,BR116,BR177,BR179,BR187,BR188,BR189,BR191,BR192,BR195,BR199,BR201,BR208,BR211,BR214,BR221)</f>
        <v>3344410</v>
      </c>
      <c r="BS277" s="5">
        <f t="shared" si="123"/>
        <v>3458414</v>
      </c>
      <c r="BT277" s="5">
        <f t="shared" ref="BT277" si="124">SUM(BT58,BT59,BT91,BT87,BT116,BT177,BT179,BT187,BT188,BT189,BT191,BT192,BT195,BT199,BT201,BT208,BT211,BT214,BT221)</f>
        <v>3779387</v>
      </c>
      <c r="BU277" s="5">
        <f>SUM(BU58,BU59,BU91,BU87,BU116,BU177,BU179,BU187,BU188,BU189,BU191,BU192,BU195,BU199,BU201,BU208,BU211,BU214,BU221)</f>
        <v>3652142</v>
      </c>
      <c r="BV277" s="5">
        <f>SUM(BV58,BV59,BV91,BV87,BV116,BV177,BV179,BV187,BV188,BV189,BV191,BV192,BV195,BV199,BV201,BV208,BV211,BV214,BV221)</f>
        <v>3933423</v>
      </c>
      <c r="BW277" s="5">
        <f>SUM(BW58,BW59,BW91,BW87,BW116,BW177,BW179,BW187,BW188,BW189,BW191,BW192,BW195,BW199,BW201,BW208,BW211,BW214,BW221)</f>
        <v>3959038</v>
      </c>
      <c r="BX277" s="5">
        <f>SUM(BX58,BX59,BX91,BX87,BX116,BX177,BX179,BX187,BX188,BX189,BX191,BX192,BX195,BX199,BX201,BX208,BX211,BX214,BX221)</f>
        <v>3258140</v>
      </c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49">
        <f t="shared" ref="CJ277" si="125">SUM(CJ58,CJ59,CJ91,CJ87,CJ116,CJ177,CJ179,CJ187,CJ188,CJ189,CJ191,CJ192,CJ195,CJ199,CJ201,CJ208,CJ211,CJ214,CJ221)</f>
        <v>43198923</v>
      </c>
      <c r="CK277" s="10"/>
      <c r="CL277" s="12">
        <f>CJ277/SUM(AZ277:BK277)*100-100</f>
        <v>10.517125592797186</v>
      </c>
      <c r="CM277" s="6">
        <f>SUM(BX277:CI277)</f>
        <v>3258140</v>
      </c>
      <c r="CN277" s="150">
        <f t="shared" si="9"/>
        <v>0</v>
      </c>
      <c r="CO277" s="149">
        <f>CM277/BL277*100-100</f>
        <v>4.3651122869744228</v>
      </c>
    </row>
    <row r="278" spans="1:93" ht="15">
      <c r="A278" s="14" t="s">
        <v>4</v>
      </c>
      <c r="B278" s="14" t="s">
        <v>5</v>
      </c>
      <c r="C278" s="9" t="s">
        <v>282</v>
      </c>
      <c r="D278" s="5">
        <f t="shared" ref="D278" si="126">D6+D13+D14+D16+D19+D23+D24+D26+D27+D28</f>
        <v>13071159</v>
      </c>
      <c r="E278" s="5">
        <f t="shared" ref="E278:BK278" si="127">E6+E13+E14+E16+E19+E23+E24+E26+E27+E28</f>
        <v>12692362</v>
      </c>
      <c r="F278" s="5">
        <f t="shared" si="127"/>
        <v>13735971</v>
      </c>
      <c r="G278" s="5">
        <f t="shared" si="127"/>
        <v>13418950</v>
      </c>
      <c r="H278" s="5">
        <f t="shared" si="127"/>
        <v>13581212</v>
      </c>
      <c r="I278" s="5">
        <f t="shared" si="127"/>
        <v>14100391</v>
      </c>
      <c r="J278" s="5">
        <f t="shared" si="127"/>
        <v>13357895</v>
      </c>
      <c r="K278" s="5">
        <f t="shared" si="127"/>
        <v>13439668</v>
      </c>
      <c r="L278" s="5">
        <f t="shared" si="127"/>
        <v>13857725</v>
      </c>
      <c r="M278" s="5">
        <f t="shared" si="127"/>
        <v>15019878</v>
      </c>
      <c r="N278" s="5">
        <f t="shared" si="127"/>
        <v>14585072</v>
      </c>
      <c r="O278" s="5">
        <f t="shared" si="127"/>
        <v>11270995</v>
      </c>
      <c r="P278" s="5">
        <f t="shared" si="127"/>
        <v>13361713</v>
      </c>
      <c r="Q278" s="5">
        <f t="shared" si="127"/>
        <v>13334004</v>
      </c>
      <c r="R278" s="5">
        <f t="shared" si="127"/>
        <v>14408128</v>
      </c>
      <c r="S278" s="5">
        <f t="shared" si="127"/>
        <v>13446760</v>
      </c>
      <c r="T278" s="5">
        <f t="shared" si="127"/>
        <v>14105539</v>
      </c>
      <c r="U278" s="5">
        <f t="shared" si="127"/>
        <v>13685090</v>
      </c>
      <c r="V278" s="5">
        <f t="shared" si="127"/>
        <v>13546712</v>
      </c>
      <c r="W278" s="5">
        <f t="shared" si="127"/>
        <v>13298849</v>
      </c>
      <c r="X278" s="5">
        <f t="shared" si="127"/>
        <v>14677975</v>
      </c>
      <c r="Y278" s="5">
        <f t="shared" si="127"/>
        <v>15235106</v>
      </c>
      <c r="Z278" s="5">
        <f t="shared" si="127"/>
        <v>14872292</v>
      </c>
      <c r="AA278" s="5">
        <f t="shared" si="127"/>
        <v>11539465</v>
      </c>
      <c r="AB278" s="5">
        <f t="shared" si="127"/>
        <v>14003360</v>
      </c>
      <c r="AC278" s="5">
        <f t="shared" si="127"/>
        <v>14245878</v>
      </c>
      <c r="AD278" s="5">
        <f t="shared" si="127"/>
        <v>13880211</v>
      </c>
      <c r="AE278" s="5">
        <f t="shared" si="127"/>
        <v>9200689</v>
      </c>
      <c r="AF278" s="5">
        <f t="shared" si="127"/>
        <v>9835710</v>
      </c>
      <c r="AG278" s="5">
        <f t="shared" si="127"/>
        <v>11849432</v>
      </c>
      <c r="AH278" s="5">
        <f t="shared" si="127"/>
        <v>12690652</v>
      </c>
      <c r="AI278" s="5">
        <f t="shared" si="127"/>
        <v>12799594</v>
      </c>
      <c r="AJ278" s="5">
        <f t="shared" si="127"/>
        <v>14414026</v>
      </c>
      <c r="AK278" s="5">
        <f t="shared" si="127"/>
        <v>15013042</v>
      </c>
      <c r="AL278" s="5">
        <f t="shared" si="127"/>
        <v>14910223</v>
      </c>
      <c r="AM278" s="5">
        <f t="shared" si="127"/>
        <v>12725500</v>
      </c>
      <c r="AN278" s="5">
        <f t="shared" si="127"/>
        <v>13380426</v>
      </c>
      <c r="AO278" s="5">
        <f t="shared" si="127"/>
        <v>14649605</v>
      </c>
      <c r="AP278" s="5">
        <f t="shared" si="127"/>
        <v>16969734</v>
      </c>
      <c r="AQ278" s="5">
        <f t="shared" si="127"/>
        <v>15220067</v>
      </c>
      <c r="AR278" s="5">
        <f t="shared" si="127"/>
        <v>15417557</v>
      </c>
      <c r="AS278" s="5">
        <f t="shared" si="127"/>
        <v>16165123</v>
      </c>
      <c r="AT278" s="5">
        <f t="shared" si="127"/>
        <v>15094971</v>
      </c>
      <c r="AU278" s="5">
        <f t="shared" si="127"/>
        <v>14492987</v>
      </c>
      <c r="AV278" s="5">
        <f t="shared" si="127"/>
        <v>15754648</v>
      </c>
      <c r="AW278" s="5">
        <f t="shared" si="127"/>
        <v>16448186</v>
      </c>
      <c r="AX278" s="5">
        <f t="shared" si="127"/>
        <v>16982059</v>
      </c>
      <c r="AY278" s="5">
        <f t="shared" si="127"/>
        <v>15592455</v>
      </c>
      <c r="AZ278" s="5">
        <f t="shared" si="127"/>
        <v>15258719</v>
      </c>
      <c r="BA278" s="5">
        <f t="shared" si="127"/>
        <v>17676399</v>
      </c>
      <c r="BB278" s="5">
        <f t="shared" si="127"/>
        <v>19640021</v>
      </c>
      <c r="BC278" s="5">
        <f t="shared" si="127"/>
        <v>17268216</v>
      </c>
      <c r="BD278" s="5">
        <f t="shared" si="127"/>
        <v>18516305</v>
      </c>
      <c r="BE278" s="5">
        <f t="shared" si="127"/>
        <v>19767127</v>
      </c>
      <c r="BF278" s="5">
        <f t="shared" si="127"/>
        <v>17566548</v>
      </c>
      <c r="BG278" s="5">
        <f t="shared" si="127"/>
        <v>18613151</v>
      </c>
      <c r="BH278" s="5">
        <f t="shared" si="127"/>
        <v>19542496</v>
      </c>
      <c r="BI278" s="5">
        <f t="shared" si="127"/>
        <v>19171886</v>
      </c>
      <c r="BJ278" s="5">
        <f t="shared" si="127"/>
        <v>19753860</v>
      </c>
      <c r="BK278" s="5">
        <f t="shared" si="127"/>
        <v>16134621</v>
      </c>
      <c r="BL278" s="5">
        <f t="shared" ref="BL278:BM278" si="128">BL6+BL13+BL14+BL16+BL19+BL23+BL24+BL26+BL27+BL28</f>
        <v>17700512</v>
      </c>
      <c r="BM278" s="5">
        <f t="shared" si="128"/>
        <v>18311112</v>
      </c>
      <c r="BN278" s="5">
        <f t="shared" ref="BN278:BO278" si="129">BN6+BN13+BN14+BN16+BN19+BN23+BN24+BN26+BN27+BN28</f>
        <v>19769690</v>
      </c>
      <c r="BO278" s="5">
        <f t="shared" si="129"/>
        <v>17648684</v>
      </c>
      <c r="BP278" s="5">
        <f t="shared" ref="BP278:BQ278" si="130">BP6+BP13+BP14+BP16+BP19+BP23+BP24+BP26+BP27+BP28</f>
        <v>18429063</v>
      </c>
      <c r="BQ278" s="5">
        <f t="shared" si="130"/>
        <v>19398357</v>
      </c>
      <c r="BR278" s="5">
        <f t="shared" ref="BR278:BS278" si="131">BR6+BR13+BR14+BR16+BR19+BR23+BR24+BR26+BR27+BR28</f>
        <v>16843846</v>
      </c>
      <c r="BS278" s="5">
        <f t="shared" si="131"/>
        <v>18090180</v>
      </c>
      <c r="BT278" s="5">
        <f t="shared" ref="BT278:BU278" si="132">BT6+BT13+BT14+BT16+BT19+BT23+BT24+BT26+BT27+BT28</f>
        <v>18277293</v>
      </c>
      <c r="BU278" s="5">
        <f t="shared" si="132"/>
        <v>18078309</v>
      </c>
      <c r="BV278" s="5">
        <f t="shared" ref="BV278" si="133">BV6+BV13+BV14+BV16+BV19+BV23+BV24+BV26+BV27+BV28</f>
        <v>19335697</v>
      </c>
      <c r="BW278" s="5">
        <f>BW6+BW13+BW14+BW16+BW19+BW23+BW24+BW26+BW27+BW28</f>
        <v>15016777</v>
      </c>
      <c r="BX278" s="5">
        <f>BX6+BX13+BX14+BX16+BX19+BX23+BX24+BX26+BX27+BX28</f>
        <v>18628893</v>
      </c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49">
        <f t="shared" ref="CJ278" si="134">CJ6+CJ13+CJ14+CJ16+CJ19+CJ23+CJ24+CJ26+CJ27+CJ28</f>
        <v>216899520</v>
      </c>
      <c r="CK278" s="10"/>
      <c r="CL278" s="12">
        <f>CJ278/SUM(AZ278:BK278)*100-100</f>
        <v>-0.91811017171312415</v>
      </c>
      <c r="CM278" s="6">
        <f>SUM(BX278:CI278)</f>
        <v>18628893</v>
      </c>
      <c r="CN278" s="150">
        <f t="shared" si="9"/>
        <v>0</v>
      </c>
      <c r="CO278" s="149">
        <f>CM278/BL278*100-100</f>
        <v>5.2449386774800644</v>
      </c>
    </row>
    <row r="279" spans="1:93" ht="15">
      <c r="A279" s="14" t="s">
        <v>4</v>
      </c>
      <c r="B279" s="14" t="s">
        <v>5</v>
      </c>
      <c r="C279" s="9" t="s">
        <v>283</v>
      </c>
      <c r="D279" s="5">
        <f t="shared" ref="D279" si="135">SUM(D47,D74,D123,D131,D153,D171,D172,D173,D177,D181,D182,D184,D195,D199,D202,D203,D204,D208,D211,D216,D217,D221,D227,D242)</f>
        <v>22895876</v>
      </c>
      <c r="E279" s="5">
        <f t="shared" ref="E279:BK279" si="136">SUM(E47,E74,E123,E131,E153,E171,E172,E173,E177,E181,E182,E184,E195,E199,E202,E203,E204,E208,E211,E216,E217,E221,E227,E242)</f>
        <v>22844719</v>
      </c>
      <c r="F279" s="5">
        <f t="shared" si="136"/>
        <v>26612793</v>
      </c>
      <c r="G279" s="5">
        <f t="shared" si="136"/>
        <v>24490452</v>
      </c>
      <c r="H279" s="5">
        <f t="shared" si="136"/>
        <v>23482772</v>
      </c>
      <c r="I279" s="5">
        <f t="shared" si="136"/>
        <v>26569336</v>
      </c>
      <c r="J279" s="5">
        <f t="shared" si="136"/>
        <v>25979592</v>
      </c>
      <c r="K279" s="5">
        <f t="shared" si="136"/>
        <v>25283975</v>
      </c>
      <c r="L279" s="5">
        <f t="shared" si="136"/>
        <v>24909195</v>
      </c>
      <c r="M279" s="5">
        <f t="shared" si="136"/>
        <v>26415406</v>
      </c>
      <c r="N279" s="5">
        <f t="shared" si="136"/>
        <v>27192667</v>
      </c>
      <c r="O279" s="5">
        <f t="shared" si="136"/>
        <v>22866974</v>
      </c>
      <c r="P279" s="5">
        <f t="shared" si="136"/>
        <v>24167257</v>
      </c>
      <c r="Q279" s="5">
        <f t="shared" si="136"/>
        <v>23574532</v>
      </c>
      <c r="R279" s="5">
        <f t="shared" si="136"/>
        <v>26709840</v>
      </c>
      <c r="S279" s="5">
        <f t="shared" si="136"/>
        <v>25854276</v>
      </c>
      <c r="T279" s="5">
        <f t="shared" si="136"/>
        <v>26736466</v>
      </c>
      <c r="U279" s="5">
        <f t="shared" si="136"/>
        <v>23749243</v>
      </c>
      <c r="V279" s="5">
        <f t="shared" si="136"/>
        <v>29004425</v>
      </c>
      <c r="W279" s="5">
        <f t="shared" si="136"/>
        <v>24805590</v>
      </c>
      <c r="X279" s="5">
        <f t="shared" si="136"/>
        <v>25094185</v>
      </c>
      <c r="Y279" s="5">
        <f t="shared" si="136"/>
        <v>28287237</v>
      </c>
      <c r="Z279" s="5">
        <f t="shared" si="136"/>
        <v>26054085</v>
      </c>
      <c r="AA279" s="5">
        <f t="shared" si="136"/>
        <v>24526933</v>
      </c>
      <c r="AB279" s="5">
        <f t="shared" si="136"/>
        <v>23303370</v>
      </c>
      <c r="AC279" s="5">
        <f t="shared" si="136"/>
        <v>23710715</v>
      </c>
      <c r="AD279" s="5">
        <f t="shared" si="136"/>
        <v>25283715</v>
      </c>
      <c r="AE279" s="5">
        <f t="shared" si="136"/>
        <v>19257183</v>
      </c>
      <c r="AF279" s="5">
        <f t="shared" si="136"/>
        <v>19056475</v>
      </c>
      <c r="AG279" s="5">
        <f t="shared" si="136"/>
        <v>21984460</v>
      </c>
      <c r="AH279" s="5">
        <f t="shared" si="136"/>
        <v>25596801</v>
      </c>
      <c r="AI279" s="5">
        <f t="shared" si="136"/>
        <v>21259664</v>
      </c>
      <c r="AJ279" s="5">
        <f t="shared" si="136"/>
        <v>24956873</v>
      </c>
      <c r="AK279" s="5">
        <f t="shared" si="136"/>
        <v>25707275</v>
      </c>
      <c r="AL279" s="5">
        <f t="shared" si="136"/>
        <v>25978169</v>
      </c>
      <c r="AM279" s="5">
        <f t="shared" si="136"/>
        <v>25988813</v>
      </c>
      <c r="AN279" s="5">
        <f t="shared" si="136"/>
        <v>22192352</v>
      </c>
      <c r="AO279" s="5">
        <f t="shared" si="136"/>
        <v>24763419</v>
      </c>
      <c r="AP279" s="5">
        <f t="shared" si="136"/>
        <v>30143142</v>
      </c>
      <c r="AQ279" s="5">
        <f t="shared" si="136"/>
        <v>25971516</v>
      </c>
      <c r="AR279" s="5">
        <f t="shared" si="136"/>
        <v>25067449</v>
      </c>
      <c r="AS279" s="5">
        <f t="shared" si="136"/>
        <v>27674984</v>
      </c>
      <c r="AT279" s="5">
        <f t="shared" si="136"/>
        <v>27001392</v>
      </c>
      <c r="AU279" s="5">
        <f t="shared" si="136"/>
        <v>24399873</v>
      </c>
      <c r="AV279" s="5">
        <f t="shared" si="136"/>
        <v>26943325</v>
      </c>
      <c r="AW279" s="5">
        <f t="shared" si="136"/>
        <v>28291465</v>
      </c>
      <c r="AX279" s="5">
        <f t="shared" si="136"/>
        <v>28585258</v>
      </c>
      <c r="AY279" s="5">
        <f t="shared" si="136"/>
        <v>27506146</v>
      </c>
      <c r="AZ279" s="5">
        <f t="shared" si="136"/>
        <v>25311213</v>
      </c>
      <c r="BA279" s="5">
        <f t="shared" si="136"/>
        <v>27781982</v>
      </c>
      <c r="BB279" s="5">
        <f t="shared" si="136"/>
        <v>31880721</v>
      </c>
      <c r="BC279" s="5">
        <f t="shared" si="136"/>
        <v>26885132</v>
      </c>
      <c r="BD279" s="5">
        <f t="shared" si="136"/>
        <v>30280962</v>
      </c>
      <c r="BE279" s="5">
        <f t="shared" si="136"/>
        <v>31088050</v>
      </c>
      <c r="BF279" s="5">
        <f t="shared" si="136"/>
        <v>28677135</v>
      </c>
      <c r="BG279" s="5">
        <f t="shared" si="136"/>
        <v>29881984</v>
      </c>
      <c r="BH279" s="5">
        <f t="shared" si="136"/>
        <v>32441623</v>
      </c>
      <c r="BI279" s="5">
        <f t="shared" si="136"/>
        <v>29824146</v>
      </c>
      <c r="BJ279" s="5">
        <f t="shared" si="136"/>
        <v>32084051</v>
      </c>
      <c r="BK279" s="5">
        <f t="shared" si="136"/>
        <v>28469199</v>
      </c>
      <c r="BL279" s="5">
        <f t="shared" ref="BL279:BM279" si="137">SUM(BL47,BL74,BL123,BL131,BL153,BL171,BL172,BL173,BL177,BL181,BL182,BL184,BL195,BL199,BL202,BL203,BL204,BL208,BL211,BL216,BL217,BL221,BL227,BL242)</f>
        <v>26256498</v>
      </c>
      <c r="BM279" s="5">
        <f t="shared" si="137"/>
        <v>28910901</v>
      </c>
      <c r="BN279" s="5">
        <f t="shared" ref="BN279:BO279" si="138">SUM(BN47,BN74,BN123,BN131,BN153,BN171,BN172,BN173,BN177,BN181,BN182,BN184,BN195,BN199,BN202,BN203,BN204,BN208,BN211,BN216,BN217,BN221,BN227,BN242)</f>
        <v>32568574</v>
      </c>
      <c r="BO279" s="5">
        <f t="shared" si="138"/>
        <v>26260846</v>
      </c>
      <c r="BP279" s="5">
        <f t="shared" ref="BP279:BQ279" si="139">SUM(BP47,BP74,BP123,BP131,BP153,BP171,BP172,BP173,BP177,BP181,BP182,BP184,BP195,BP199,BP202,BP203,BP204,BP208,BP211,BP216,BP217,BP221,BP227,BP242)</f>
        <v>28111094</v>
      </c>
      <c r="BQ279" s="5">
        <f t="shared" si="139"/>
        <v>30245261</v>
      </c>
      <c r="BR279" s="5">
        <f t="shared" ref="BR279:BS279" si="140">SUM(BR47,BR74,BR123,BR131,BR153,BR171,BR172,BR173,BR177,BR181,BR182,BR184,BR195,BR199,BR202,BR203,BR204,BR208,BR211,BR216,BR217,BR221,BR227,BR242)</f>
        <v>28963239</v>
      </c>
      <c r="BS279" s="5">
        <f t="shared" si="140"/>
        <v>28354957</v>
      </c>
      <c r="BT279" s="5">
        <f t="shared" ref="BT279:BU279" si="141">SUM(BT47,BT74,BT123,BT131,BT153,BT171,BT172,BT173,BT177,BT181,BT182,BT184,BT195,BT199,BT202,BT203,BT204,BT208,BT211,BT216,BT217,BT221,BT227,BT242)</f>
        <v>27804263</v>
      </c>
      <c r="BU279" s="5">
        <f t="shared" si="141"/>
        <v>29095177</v>
      </c>
      <c r="BV279" s="5">
        <f t="shared" ref="BV279:BW279" si="142">SUM(BV47,BV74,BV123,BV131,BV153,BV171,BV172,BV173,BV177,BV181,BV182,BV184,BV195,BV199,BV202,BV203,BV204,BV208,BV211,BV216,BV217,BV221,BV227,BV242)</f>
        <v>30484440</v>
      </c>
      <c r="BW279" s="5">
        <f t="shared" si="142"/>
        <v>25330606</v>
      </c>
      <c r="BX279" s="5">
        <f t="shared" ref="BX279" si="143">SUM(BX47,BX74,BX123,BX131,BX153,BX171,BX172,BX173,BX177,BX181,BX182,BX184,BX195,BX199,BX202,BX203,BX204,BX208,BX211,BX216,BX217,BX221,BX227,BX242)</f>
        <v>25816011</v>
      </c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49">
        <f t="shared" ref="CJ279" si="144">SUM(CJ47,CJ74,CJ123,CJ131,CJ153,CJ171,CJ172,CJ173,CJ177,CJ181,CJ182,CJ184,CJ195,CJ199,CJ202,CJ203,CJ204,CJ208,CJ211,CJ216,CJ217,CJ221,CJ227,CJ242)</f>
        <v>342385856</v>
      </c>
      <c r="CK279" s="10"/>
      <c r="CL279" s="12">
        <f>CJ279/SUM(AZ279:BK279)*100-100</f>
        <v>-3.4461727033885552</v>
      </c>
      <c r="CM279" s="6">
        <f>SUM(BX279:CI279)</f>
        <v>25816011</v>
      </c>
      <c r="CN279" s="150">
        <f t="shared" si="9"/>
        <v>0</v>
      </c>
      <c r="CO279" s="149">
        <f>CM279/BL279*100-100</f>
        <v>-1.6776304288561192</v>
      </c>
    </row>
    <row r="280" spans="1:93" ht="15">
      <c r="A280" s="14" t="s">
        <v>4</v>
      </c>
      <c r="B280" s="14" t="s">
        <v>5</v>
      </c>
      <c r="C280" s="9" t="s">
        <v>284</v>
      </c>
      <c r="D280" s="5">
        <f t="shared" ref="D280" si="145">D268+D269</f>
        <v>18351003</v>
      </c>
      <c r="E280" s="5">
        <f t="shared" ref="E280:BK280" si="146">E268+E269</f>
        <v>17242264</v>
      </c>
      <c r="F280" s="5">
        <f t="shared" si="146"/>
        <v>19535924</v>
      </c>
      <c r="G280" s="5">
        <f t="shared" si="146"/>
        <v>18634688</v>
      </c>
      <c r="H280" s="5">
        <f t="shared" si="146"/>
        <v>18695615</v>
      </c>
      <c r="I280" s="5">
        <f t="shared" si="146"/>
        <v>20188918</v>
      </c>
      <c r="J280" s="5">
        <f t="shared" si="146"/>
        <v>19821824</v>
      </c>
      <c r="K280" s="5">
        <f t="shared" si="146"/>
        <v>19894112</v>
      </c>
      <c r="L280" s="5">
        <f t="shared" si="146"/>
        <v>19669197</v>
      </c>
      <c r="M280" s="5">
        <f t="shared" si="146"/>
        <v>20202729</v>
      </c>
      <c r="N280" s="5">
        <f t="shared" si="146"/>
        <v>21073415</v>
      </c>
      <c r="O280" s="5">
        <f t="shared" si="146"/>
        <v>18696962</v>
      </c>
      <c r="P280" s="5">
        <f t="shared" si="146"/>
        <v>18534206</v>
      </c>
      <c r="Q280" s="5">
        <f t="shared" si="146"/>
        <v>17939160</v>
      </c>
      <c r="R280" s="5">
        <f t="shared" si="146"/>
        <v>19567154</v>
      </c>
      <c r="S280" s="5">
        <f t="shared" si="146"/>
        <v>19384525</v>
      </c>
      <c r="T280" s="5">
        <f t="shared" si="146"/>
        <v>20290981</v>
      </c>
      <c r="U280" s="5">
        <f t="shared" si="146"/>
        <v>17654923</v>
      </c>
      <c r="V280" s="5">
        <f t="shared" si="146"/>
        <v>21417536</v>
      </c>
      <c r="W280" s="5">
        <f t="shared" si="146"/>
        <v>17704243</v>
      </c>
      <c r="X280" s="5">
        <f t="shared" si="146"/>
        <v>19083323</v>
      </c>
      <c r="Y280" s="5">
        <f t="shared" si="146"/>
        <v>20656936</v>
      </c>
      <c r="Z280" s="5">
        <f t="shared" si="146"/>
        <v>19796667</v>
      </c>
      <c r="AA280" s="5">
        <f t="shared" si="146"/>
        <v>20468751</v>
      </c>
      <c r="AB280" s="5">
        <f t="shared" si="146"/>
        <v>17797253</v>
      </c>
      <c r="AC280" s="5">
        <f t="shared" si="146"/>
        <v>18187604</v>
      </c>
      <c r="AD280" s="5">
        <f t="shared" si="146"/>
        <v>18576328</v>
      </c>
      <c r="AE280" s="5">
        <f t="shared" si="146"/>
        <v>15366741</v>
      </c>
      <c r="AF280" s="5">
        <f t="shared" si="146"/>
        <v>16055038</v>
      </c>
      <c r="AG280" s="5">
        <f t="shared" si="146"/>
        <v>17855449</v>
      </c>
      <c r="AH280" s="5">
        <f t="shared" si="146"/>
        <v>19968342</v>
      </c>
      <c r="AI280" s="5">
        <f t="shared" si="146"/>
        <v>15940105</v>
      </c>
      <c r="AJ280" s="5">
        <f t="shared" si="146"/>
        <v>18786039</v>
      </c>
      <c r="AK280" s="5">
        <f t="shared" si="146"/>
        <v>19416236</v>
      </c>
      <c r="AL280" s="5">
        <f t="shared" si="146"/>
        <v>19985454</v>
      </c>
      <c r="AM280" s="5">
        <f t="shared" si="146"/>
        <v>20896167</v>
      </c>
      <c r="AN280" s="5">
        <f t="shared" si="146"/>
        <v>16768207</v>
      </c>
      <c r="AO280" s="5">
        <f t="shared" si="146"/>
        <v>18690571</v>
      </c>
      <c r="AP280" s="5">
        <f t="shared" si="146"/>
        <v>22732204</v>
      </c>
      <c r="AQ280" s="5">
        <f t="shared" si="146"/>
        <v>19091116</v>
      </c>
      <c r="AR280" s="5">
        <f t="shared" si="146"/>
        <v>18818717</v>
      </c>
      <c r="AS280" s="5">
        <f t="shared" si="146"/>
        <v>20571607</v>
      </c>
      <c r="AT280" s="5">
        <f t="shared" si="146"/>
        <v>19188666</v>
      </c>
      <c r="AU280" s="5">
        <f t="shared" si="146"/>
        <v>18052476</v>
      </c>
      <c r="AV280" s="5">
        <f t="shared" si="146"/>
        <v>19478198</v>
      </c>
      <c r="AW280" s="5">
        <f t="shared" si="146"/>
        <v>20664321</v>
      </c>
      <c r="AX280" s="5">
        <f t="shared" si="146"/>
        <v>21392749</v>
      </c>
      <c r="AY280" s="5">
        <f t="shared" si="146"/>
        <v>21179019</v>
      </c>
      <c r="AZ280" s="5">
        <f t="shared" si="146"/>
        <v>18486198</v>
      </c>
      <c r="BA280" s="5">
        <f t="shared" si="146"/>
        <v>20986485</v>
      </c>
      <c r="BB280" s="5">
        <f t="shared" si="146"/>
        <v>23727951</v>
      </c>
      <c r="BC280" s="5">
        <f t="shared" si="146"/>
        <v>19634998</v>
      </c>
      <c r="BD280" s="5">
        <f t="shared" si="146"/>
        <v>22061545</v>
      </c>
      <c r="BE280" s="5">
        <f t="shared" si="146"/>
        <v>22030349</v>
      </c>
      <c r="BF280" s="5">
        <f t="shared" si="146"/>
        <v>21003279</v>
      </c>
      <c r="BG280" s="5">
        <f t="shared" si="146"/>
        <v>21710179</v>
      </c>
      <c r="BH280" s="5">
        <f t="shared" si="146"/>
        <v>23116971</v>
      </c>
      <c r="BI280" s="5">
        <f t="shared" si="146"/>
        <v>21487979</v>
      </c>
      <c r="BJ280" s="5">
        <f t="shared" si="146"/>
        <v>23469866</v>
      </c>
      <c r="BK280" s="5">
        <f t="shared" si="146"/>
        <v>22597871</v>
      </c>
      <c r="BL280" s="5">
        <f t="shared" ref="BL280:BM280" si="147">BL268+BL269</f>
        <v>19115405</v>
      </c>
      <c r="BM280" s="5">
        <f t="shared" si="147"/>
        <v>21451103</v>
      </c>
      <c r="BN280" s="5">
        <f t="shared" ref="BN280:BO280" si="148">BN268+BN269</f>
        <v>24215855</v>
      </c>
      <c r="BO280" s="5">
        <f t="shared" si="148"/>
        <v>19595849</v>
      </c>
      <c r="BP280" s="5">
        <f t="shared" ref="BP280:BQ280" si="149">BP268+BP269</f>
        <v>21618772</v>
      </c>
      <c r="BQ280" s="5">
        <f t="shared" si="149"/>
        <v>22912129</v>
      </c>
      <c r="BR280" s="5">
        <f t="shared" ref="BR280:BS280" si="150">BR268+BR269</f>
        <v>20796303</v>
      </c>
      <c r="BS280" s="5">
        <f t="shared" si="150"/>
        <v>20528488</v>
      </c>
      <c r="BT280" s="5">
        <f t="shared" ref="BT280:BU280" si="151">BT268+BT269</f>
        <v>20124144</v>
      </c>
      <c r="BU280" s="5">
        <f t="shared" si="151"/>
        <v>20675355</v>
      </c>
      <c r="BV280" s="5">
        <f t="shared" ref="BV280:BW280" si="152">BV268+BV269</f>
        <v>21917814</v>
      </c>
      <c r="BW280" s="5">
        <f t="shared" si="152"/>
        <v>19436501</v>
      </c>
      <c r="BX280" s="5">
        <f t="shared" ref="BX280" si="153">BX268+BX269</f>
        <v>19090574</v>
      </c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49">
        <f t="shared" ref="CJ280" si="154">CJ268+CJ269</f>
        <v>252387718</v>
      </c>
      <c r="CK280" s="10"/>
      <c r="CL280" s="12">
        <f>CJ280/SUM(AZ280:BK280)*100-100</f>
        <v>-3.0447701688322013</v>
      </c>
      <c r="CM280" s="6">
        <f>SUM(BX280:CI280)</f>
        <v>19090574</v>
      </c>
      <c r="CN280" s="150">
        <f t="shared" si="9"/>
        <v>0</v>
      </c>
      <c r="CO280" s="149">
        <f>CM280/BL280*100-100</f>
        <v>-0.12990046509608533</v>
      </c>
    </row>
    <row r="281" spans="1:93" ht="15">
      <c r="A281" s="14" t="s">
        <v>4</v>
      </c>
      <c r="B281" s="14" t="s">
        <v>5</v>
      </c>
      <c r="C281" s="9" t="s">
        <v>285</v>
      </c>
      <c r="D281" s="5">
        <f t="shared" ref="D281" si="155">SUM(D173,D155,D151)</f>
        <v>10506297</v>
      </c>
      <c r="E281" s="5">
        <f t="shared" ref="E281:BK281" si="156">SUM(E173,E155,E151)</f>
        <v>10617278</v>
      </c>
      <c r="F281" s="5">
        <f t="shared" si="156"/>
        <v>12852286</v>
      </c>
      <c r="G281" s="5">
        <f t="shared" si="156"/>
        <v>11279839</v>
      </c>
      <c r="H281" s="5">
        <f t="shared" si="156"/>
        <v>10561650</v>
      </c>
      <c r="I281" s="5">
        <f t="shared" si="156"/>
        <v>11972270</v>
      </c>
      <c r="J281" s="5">
        <f t="shared" si="156"/>
        <v>12163676</v>
      </c>
      <c r="K281" s="5">
        <f t="shared" si="156"/>
        <v>11435654</v>
      </c>
      <c r="L281" s="5">
        <f t="shared" si="156"/>
        <v>11212574</v>
      </c>
      <c r="M281" s="5">
        <f t="shared" si="156"/>
        <v>12245494</v>
      </c>
      <c r="N281" s="5">
        <f t="shared" si="156"/>
        <v>12325812</v>
      </c>
      <c r="O281" s="5">
        <f t="shared" si="156"/>
        <v>10212487</v>
      </c>
      <c r="P281" s="5">
        <f t="shared" si="156"/>
        <v>11431632</v>
      </c>
      <c r="Q281" s="5">
        <f t="shared" si="156"/>
        <v>10997175</v>
      </c>
      <c r="R281" s="5">
        <f t="shared" si="156"/>
        <v>12695853</v>
      </c>
      <c r="S281" s="5">
        <f t="shared" si="156"/>
        <v>11818685</v>
      </c>
      <c r="T281" s="5">
        <f t="shared" si="156"/>
        <v>12334221</v>
      </c>
      <c r="U281" s="5">
        <f t="shared" si="156"/>
        <v>11163929</v>
      </c>
      <c r="V281" s="5">
        <f t="shared" si="156"/>
        <v>13568425</v>
      </c>
      <c r="W281" s="5">
        <f t="shared" si="156"/>
        <v>11854379</v>
      </c>
      <c r="X281" s="5">
        <f t="shared" si="156"/>
        <v>12030019</v>
      </c>
      <c r="Y281" s="5">
        <f t="shared" si="156"/>
        <v>13209387</v>
      </c>
      <c r="Z281" s="5">
        <f t="shared" si="156"/>
        <v>11937808</v>
      </c>
      <c r="AA281" s="5">
        <f t="shared" si="156"/>
        <v>10243296</v>
      </c>
      <c r="AB281" s="5">
        <f t="shared" si="156"/>
        <v>10951712</v>
      </c>
      <c r="AC281" s="5">
        <f t="shared" si="156"/>
        <v>11701181</v>
      </c>
      <c r="AD281" s="5">
        <f t="shared" si="156"/>
        <v>12242097</v>
      </c>
      <c r="AE281" s="5">
        <f t="shared" si="156"/>
        <v>7469471</v>
      </c>
      <c r="AF281" s="5">
        <f t="shared" si="156"/>
        <v>7496204</v>
      </c>
      <c r="AG281" s="5">
        <f t="shared" si="156"/>
        <v>8765893</v>
      </c>
      <c r="AH281" s="5">
        <f t="shared" si="156"/>
        <v>11065277</v>
      </c>
      <c r="AI281" s="5">
        <f t="shared" si="156"/>
        <v>9283946</v>
      </c>
      <c r="AJ281" s="5">
        <f t="shared" si="156"/>
        <v>11144257</v>
      </c>
      <c r="AK281" s="5">
        <f t="shared" si="156"/>
        <v>11811054</v>
      </c>
      <c r="AL281" s="5">
        <f t="shared" si="156"/>
        <v>11329694</v>
      </c>
      <c r="AM281" s="5">
        <f t="shared" si="156"/>
        <v>10824241</v>
      </c>
      <c r="AN281" s="5">
        <f t="shared" si="156"/>
        <v>10110848</v>
      </c>
      <c r="AO281" s="5">
        <f t="shared" si="156"/>
        <v>11253733</v>
      </c>
      <c r="AP281" s="5">
        <f t="shared" si="156"/>
        <v>13405911</v>
      </c>
      <c r="AQ281" s="5">
        <f t="shared" si="156"/>
        <v>12034209</v>
      </c>
      <c r="AR281" s="5">
        <f t="shared" si="156"/>
        <v>10904737</v>
      </c>
      <c r="AS281" s="5">
        <f t="shared" si="156"/>
        <v>12361668</v>
      </c>
      <c r="AT281" s="5">
        <f t="shared" si="156"/>
        <v>12857652</v>
      </c>
      <c r="AU281" s="5">
        <f t="shared" si="156"/>
        <v>11237326</v>
      </c>
      <c r="AV281" s="5">
        <f t="shared" si="156"/>
        <v>12547022</v>
      </c>
      <c r="AW281" s="5">
        <f t="shared" si="156"/>
        <v>12925479</v>
      </c>
      <c r="AX281" s="5">
        <f t="shared" si="156"/>
        <v>12972983</v>
      </c>
      <c r="AY281" s="5">
        <f t="shared" si="156"/>
        <v>12615783</v>
      </c>
      <c r="AZ281" s="5">
        <f t="shared" si="156"/>
        <v>11827544</v>
      </c>
      <c r="BA281" s="5">
        <f t="shared" si="156"/>
        <v>13022076</v>
      </c>
      <c r="BB281" s="5">
        <f t="shared" si="156"/>
        <v>16252772</v>
      </c>
      <c r="BC281" s="5">
        <f t="shared" si="156"/>
        <v>14287499</v>
      </c>
      <c r="BD281" s="5">
        <f t="shared" si="156"/>
        <v>16024712</v>
      </c>
      <c r="BE281" s="5">
        <f t="shared" si="156"/>
        <v>16818275</v>
      </c>
      <c r="BF281" s="5">
        <f t="shared" si="156"/>
        <v>15007507</v>
      </c>
      <c r="BG281" s="5">
        <f t="shared" si="156"/>
        <v>15833873</v>
      </c>
      <c r="BH281" s="5">
        <f t="shared" si="156"/>
        <v>17988080</v>
      </c>
      <c r="BI281" s="5">
        <f t="shared" si="156"/>
        <v>16493348</v>
      </c>
      <c r="BJ281" s="5">
        <f t="shared" si="156"/>
        <v>17053523</v>
      </c>
      <c r="BK281" s="5">
        <f t="shared" si="156"/>
        <v>14711394</v>
      </c>
      <c r="BL281" s="5">
        <f t="shared" ref="BL281:BM281" si="157">SUM(BL173,BL155,BL151)</f>
        <v>14425343</v>
      </c>
      <c r="BM281" s="5">
        <f t="shared" si="157"/>
        <v>15554983</v>
      </c>
      <c r="BN281" s="5">
        <f t="shared" ref="BN281:BO281" si="158">SUM(BN173,BN155,BN151)</f>
        <v>17430900</v>
      </c>
      <c r="BO281" s="5">
        <f t="shared" si="158"/>
        <v>14309124</v>
      </c>
      <c r="BP281" s="5">
        <f t="shared" ref="BP281:BQ281" si="159">SUM(BP173,BP155,BP151)</f>
        <v>15246262</v>
      </c>
      <c r="BQ281" s="5">
        <f t="shared" si="159"/>
        <v>16926145</v>
      </c>
      <c r="BR281" s="5">
        <f t="shared" ref="BR281:BS281" si="160">SUM(BR173,BR155,BR151)</f>
        <v>16317773</v>
      </c>
      <c r="BS281" s="5">
        <f t="shared" si="160"/>
        <v>15858206</v>
      </c>
      <c r="BT281" s="5">
        <f t="shared" ref="BT281:BU281" si="161">SUM(BT173,BT155,BT151)</f>
        <v>15896512</v>
      </c>
      <c r="BU281" s="5">
        <f t="shared" si="161"/>
        <v>17111135</v>
      </c>
      <c r="BV281" s="5">
        <f t="shared" ref="BV281:BW281" si="162">SUM(BV173,BV155,BV151)</f>
        <v>16879602</v>
      </c>
      <c r="BW281" s="5">
        <f t="shared" si="162"/>
        <v>13689923</v>
      </c>
      <c r="BX281" s="5">
        <f t="shared" ref="BX281" si="163">SUM(BX173,BX155,BX151)</f>
        <v>14345507</v>
      </c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49">
        <f t="shared" ref="CJ281" si="164">SUM(CJ173,CJ155,CJ151)</f>
        <v>189645908</v>
      </c>
      <c r="CK281" s="10"/>
      <c r="CL281" s="12">
        <f>CJ281/SUM(AZ281:BK281)*100-100</f>
        <v>2.333957978757482</v>
      </c>
      <c r="CM281" s="6">
        <f>SUM(BX281:CI281)</f>
        <v>14345507</v>
      </c>
      <c r="CN281" s="150">
        <f t="shared" si="9"/>
        <v>0</v>
      </c>
      <c r="CO281" s="149">
        <f>CM281/BL281*100-100</f>
        <v>-0.55344264604315185</v>
      </c>
    </row>
    <row r="282" spans="1:93" ht="15">
      <c r="A282" s="14" t="s">
        <v>4</v>
      </c>
      <c r="B282" s="14" t="s">
        <v>5</v>
      </c>
      <c r="C282" s="9" t="s">
        <v>286</v>
      </c>
      <c r="D282" s="5">
        <f t="shared" ref="D282" si="165">D267-D281</f>
        <v>1565432</v>
      </c>
      <c r="E282" s="5">
        <f t="shared" ref="E282:BE282" si="166">E267-E281</f>
        <v>1568795</v>
      </c>
      <c r="F282" s="5">
        <f t="shared" si="166"/>
        <v>1764507</v>
      </c>
      <c r="G282" s="5">
        <f t="shared" si="166"/>
        <v>1708447</v>
      </c>
      <c r="H282" s="5">
        <f t="shared" si="166"/>
        <v>1691094</v>
      </c>
      <c r="I282" s="5">
        <f t="shared" si="166"/>
        <v>1958698</v>
      </c>
      <c r="J282" s="5">
        <f t="shared" si="166"/>
        <v>1853333</v>
      </c>
      <c r="K282" s="5">
        <f t="shared" si="166"/>
        <v>2397961</v>
      </c>
      <c r="L282" s="5">
        <f t="shared" si="166"/>
        <v>1708500</v>
      </c>
      <c r="M282" s="5">
        <f t="shared" si="166"/>
        <v>1985827</v>
      </c>
      <c r="N282" s="5">
        <f t="shared" si="166"/>
        <v>1784640</v>
      </c>
      <c r="O282" s="5">
        <f t="shared" si="166"/>
        <v>1579624</v>
      </c>
      <c r="P282" s="5">
        <f t="shared" si="166"/>
        <v>1716606</v>
      </c>
      <c r="Q282" s="5">
        <f t="shared" si="166"/>
        <v>1874351</v>
      </c>
      <c r="R282" s="5">
        <f t="shared" si="166"/>
        <v>2212537</v>
      </c>
      <c r="S282" s="5">
        <f t="shared" si="166"/>
        <v>1823777</v>
      </c>
      <c r="T282" s="5">
        <f t="shared" si="166"/>
        <v>1894056</v>
      </c>
      <c r="U282" s="5">
        <f t="shared" si="166"/>
        <v>1661453</v>
      </c>
      <c r="V282" s="5">
        <f t="shared" si="166"/>
        <v>2013580</v>
      </c>
      <c r="W282" s="5">
        <f t="shared" si="166"/>
        <v>1919688</v>
      </c>
      <c r="X282" s="5">
        <f t="shared" si="166"/>
        <v>1862514</v>
      </c>
      <c r="Y282" s="5">
        <f t="shared" si="166"/>
        <v>1865772</v>
      </c>
      <c r="Z282" s="5">
        <f t="shared" si="166"/>
        <v>1920668</v>
      </c>
      <c r="AA282" s="5">
        <f t="shared" si="166"/>
        <v>1552331</v>
      </c>
      <c r="AB282" s="5">
        <f t="shared" si="166"/>
        <v>1482275</v>
      </c>
      <c r="AC282" s="5">
        <f t="shared" si="166"/>
        <v>1670727</v>
      </c>
      <c r="AD282" s="5">
        <f t="shared" si="166"/>
        <v>1785578</v>
      </c>
      <c r="AE282" s="5">
        <f t="shared" si="166"/>
        <v>1202457</v>
      </c>
      <c r="AF282" s="5">
        <f t="shared" si="166"/>
        <v>1151505</v>
      </c>
      <c r="AG282" s="5">
        <f t="shared" si="166"/>
        <v>1174706</v>
      </c>
      <c r="AH282" s="5">
        <f t="shared" si="166"/>
        <v>1560236</v>
      </c>
      <c r="AI282" s="5">
        <f t="shared" si="166"/>
        <v>1259636</v>
      </c>
      <c r="AJ282" s="5">
        <f t="shared" si="166"/>
        <v>1493677</v>
      </c>
      <c r="AK282" s="5">
        <f t="shared" si="166"/>
        <v>1488179</v>
      </c>
      <c r="AL282" s="5">
        <f t="shared" si="166"/>
        <v>1549026</v>
      </c>
      <c r="AM282" s="5">
        <f t="shared" si="166"/>
        <v>1471783</v>
      </c>
      <c r="AN282" s="5">
        <f t="shared" si="166"/>
        <v>1427214</v>
      </c>
      <c r="AO282" s="5">
        <f t="shared" si="166"/>
        <v>1887504</v>
      </c>
      <c r="AP282" s="5">
        <f t="shared" si="166"/>
        <v>1929651</v>
      </c>
      <c r="AQ282" s="5">
        <f t="shared" si="166"/>
        <v>1749964</v>
      </c>
      <c r="AR282" s="5">
        <f t="shared" si="166"/>
        <v>1709682</v>
      </c>
      <c r="AS282" s="5">
        <f t="shared" si="166"/>
        <v>2235159</v>
      </c>
      <c r="AT282" s="5">
        <f t="shared" si="166"/>
        <v>1941144</v>
      </c>
      <c r="AU282" s="5">
        <f t="shared" si="166"/>
        <v>1779953</v>
      </c>
      <c r="AV282" s="5">
        <f t="shared" si="166"/>
        <v>1868321</v>
      </c>
      <c r="AW282" s="5">
        <f t="shared" si="166"/>
        <v>1800457</v>
      </c>
      <c r="AX282" s="5">
        <f t="shared" si="166"/>
        <v>2237022</v>
      </c>
      <c r="AY282" s="5">
        <f t="shared" si="166"/>
        <v>1941601</v>
      </c>
      <c r="AZ282" s="5">
        <f t="shared" si="166"/>
        <v>1742983</v>
      </c>
      <c r="BA282" s="5">
        <f t="shared" si="166"/>
        <v>1858723</v>
      </c>
      <c r="BB282" s="5">
        <f t="shared" si="166"/>
        <v>2069223</v>
      </c>
      <c r="BC282" s="5">
        <f t="shared" si="166"/>
        <v>2082161</v>
      </c>
      <c r="BD282" s="5">
        <f t="shared" si="166"/>
        <v>2230411</v>
      </c>
      <c r="BE282" s="5">
        <f t="shared" si="166"/>
        <v>2168719</v>
      </c>
      <c r="BF282" s="5">
        <f>BF267-BF281</f>
        <v>2190542</v>
      </c>
      <c r="BG282" s="5">
        <f t="shared" ref="BG282:BS282" si="167">BG267-BG281</f>
        <v>2200618</v>
      </c>
      <c r="BH282" s="5">
        <f t="shared" si="167"/>
        <v>2334957</v>
      </c>
      <c r="BI282" s="5">
        <f t="shared" si="167"/>
        <v>2105082</v>
      </c>
      <c r="BJ282" s="5">
        <f t="shared" si="167"/>
        <v>2332905</v>
      </c>
      <c r="BK282" s="5">
        <f t="shared" si="167"/>
        <v>2014996</v>
      </c>
      <c r="BL282" s="5">
        <f t="shared" si="167"/>
        <v>2097047</v>
      </c>
      <c r="BM282" s="5">
        <f t="shared" si="167"/>
        <v>2303054</v>
      </c>
      <c r="BN282" s="5">
        <f t="shared" si="167"/>
        <v>3248088</v>
      </c>
      <c r="BO282" s="5">
        <f t="shared" si="167"/>
        <v>2041480</v>
      </c>
      <c r="BP282" s="5">
        <f t="shared" si="167"/>
        <v>1993881</v>
      </c>
      <c r="BQ282" s="5">
        <f t="shared" si="167"/>
        <v>2253747</v>
      </c>
      <c r="BR282" s="5">
        <f t="shared" si="167"/>
        <v>2163502</v>
      </c>
      <c r="BS282" s="5">
        <f t="shared" si="167"/>
        <v>2195411</v>
      </c>
      <c r="BT282" s="5">
        <f t="shared" ref="BT282:BU282" si="168">BT267-BT281</f>
        <v>2076277</v>
      </c>
      <c r="BU282" s="5">
        <f t="shared" si="168"/>
        <v>2040703</v>
      </c>
      <c r="BV282" s="5">
        <f t="shared" ref="BV282:BW282" si="169">BV267-BV281</f>
        <v>2358229</v>
      </c>
      <c r="BW282" s="5">
        <f t="shared" si="169"/>
        <v>2146769</v>
      </c>
      <c r="BX282" s="5">
        <f t="shared" ref="BX282" si="170">BX267-BX281</f>
        <v>2441153</v>
      </c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49">
        <f t="shared" ref="CJ282" si="171">CJ267-CJ281</f>
        <v>26918188</v>
      </c>
      <c r="CK282" s="10"/>
      <c r="CL282" s="12">
        <f>CJ282/SUM(AZ282:BK282)*100-100</f>
        <v>6.2644504905389908</v>
      </c>
      <c r="CM282" s="6">
        <f>SUM(BX282:CI282)</f>
        <v>2441153</v>
      </c>
      <c r="CN282" s="150">
        <f t="shared" si="9"/>
        <v>0</v>
      </c>
      <c r="CO282" s="149">
        <f>CM282/BL282*100-100</f>
        <v>16.409074283981241</v>
      </c>
    </row>
    <row r="283" spans="1:93" ht="15">
      <c r="A283" s="14" t="s">
        <v>4</v>
      </c>
      <c r="B283" s="14" t="s">
        <v>5</v>
      </c>
      <c r="C283" s="9" t="s">
        <v>287</v>
      </c>
      <c r="D283" s="5">
        <f t="shared" ref="D283" si="172">SUM(D177,D179,D187,D188,D191,D192,D195,D199,D201,D208,D209,D211,D214,D221)</f>
        <v>1799180</v>
      </c>
      <c r="E283" s="5">
        <f t="shared" ref="E283:BF283" si="173">SUM(E177,E179,E187,E188,E191,E192,E195,E199,E201,E208,E209,E211,E214,E221)</f>
        <v>1937027</v>
      </c>
      <c r="F283" s="5">
        <f t="shared" si="173"/>
        <v>1948358</v>
      </c>
      <c r="G283" s="5">
        <f t="shared" si="173"/>
        <v>2047820</v>
      </c>
      <c r="H283" s="5">
        <f t="shared" si="173"/>
        <v>1802022</v>
      </c>
      <c r="I283" s="5">
        <f t="shared" si="173"/>
        <v>2173060</v>
      </c>
      <c r="J283" s="5">
        <f t="shared" si="173"/>
        <v>1947394</v>
      </c>
      <c r="K283" s="5">
        <f t="shared" si="173"/>
        <v>1970702</v>
      </c>
      <c r="L283" s="5">
        <f t="shared" si="173"/>
        <v>2172777</v>
      </c>
      <c r="M283" s="5">
        <f t="shared" si="173"/>
        <v>2125641</v>
      </c>
      <c r="N283" s="5">
        <f t="shared" si="173"/>
        <v>2529779</v>
      </c>
      <c r="O283" s="5">
        <f t="shared" si="173"/>
        <v>2430178</v>
      </c>
      <c r="P283" s="5">
        <f t="shared" si="173"/>
        <v>1563724</v>
      </c>
      <c r="Q283" s="5">
        <f t="shared" si="173"/>
        <v>1590430</v>
      </c>
      <c r="R283" s="5">
        <f t="shared" si="173"/>
        <v>1824740</v>
      </c>
      <c r="S283" s="5">
        <f t="shared" si="173"/>
        <v>1722913</v>
      </c>
      <c r="T283" s="5">
        <f t="shared" si="173"/>
        <v>2090106</v>
      </c>
      <c r="U283" s="5">
        <f t="shared" si="173"/>
        <v>1954535</v>
      </c>
      <c r="V283" s="5">
        <f t="shared" si="173"/>
        <v>2297784</v>
      </c>
      <c r="W283" s="5">
        <f t="shared" si="173"/>
        <v>1876921</v>
      </c>
      <c r="X283" s="5">
        <f t="shared" si="173"/>
        <v>1891599</v>
      </c>
      <c r="Y283" s="5">
        <f t="shared" si="173"/>
        <v>2410569</v>
      </c>
      <c r="Z283" s="5">
        <f t="shared" si="173"/>
        <v>2184481</v>
      </c>
      <c r="AA283" s="5">
        <f t="shared" si="173"/>
        <v>2677173</v>
      </c>
      <c r="AB283" s="5">
        <f t="shared" si="173"/>
        <v>1707820</v>
      </c>
      <c r="AC283" s="5">
        <f t="shared" si="173"/>
        <v>1884103</v>
      </c>
      <c r="AD283" s="5">
        <f t="shared" si="173"/>
        <v>1994027</v>
      </c>
      <c r="AE283" s="5">
        <f t="shared" si="173"/>
        <v>1382992</v>
      </c>
      <c r="AF283" s="5">
        <f t="shared" si="173"/>
        <v>1390081</v>
      </c>
      <c r="AG283" s="5">
        <f t="shared" si="173"/>
        <v>1508725</v>
      </c>
      <c r="AH283" s="5">
        <f t="shared" si="173"/>
        <v>2194165</v>
      </c>
      <c r="AI283" s="5">
        <f t="shared" si="173"/>
        <v>1596060</v>
      </c>
      <c r="AJ283" s="5">
        <f t="shared" si="173"/>
        <v>1597351</v>
      </c>
      <c r="AK283" s="5">
        <f t="shared" si="173"/>
        <v>1686170</v>
      </c>
      <c r="AL283" s="5">
        <f t="shared" si="173"/>
        <v>1729553</v>
      </c>
      <c r="AM283" s="5">
        <f t="shared" si="173"/>
        <v>2971715</v>
      </c>
      <c r="AN283" s="5">
        <f t="shared" si="173"/>
        <v>1339059</v>
      </c>
      <c r="AO283" s="5">
        <f t="shared" si="173"/>
        <v>1598386</v>
      </c>
      <c r="AP283" s="5">
        <f t="shared" si="173"/>
        <v>1890809</v>
      </c>
      <c r="AQ283" s="5">
        <f t="shared" si="173"/>
        <v>1693241</v>
      </c>
      <c r="AR283" s="5">
        <f t="shared" si="173"/>
        <v>1750990</v>
      </c>
      <c r="AS283" s="5">
        <f t="shared" si="173"/>
        <v>1947168</v>
      </c>
      <c r="AT283" s="5">
        <f t="shared" si="173"/>
        <v>1458805</v>
      </c>
      <c r="AU283" s="5">
        <f t="shared" si="173"/>
        <v>1630791</v>
      </c>
      <c r="AV283" s="5">
        <f t="shared" si="173"/>
        <v>1786601</v>
      </c>
      <c r="AW283" s="5">
        <f t="shared" si="173"/>
        <v>1869241</v>
      </c>
      <c r="AX283" s="5">
        <f t="shared" si="173"/>
        <v>1918887</v>
      </c>
      <c r="AY283" s="5">
        <f t="shared" si="173"/>
        <v>2334568</v>
      </c>
      <c r="AZ283" s="5">
        <f t="shared" ref="AZ283:BE283" si="174">SUM(AZ177,AZ179,AZ187,AZ188,AZ191,AZ192,AZ195,AZ199,AZ201,AZ208,AZ209,AZ211,AZ214,AZ221)</f>
        <v>1539122</v>
      </c>
      <c r="BA283" s="5">
        <f t="shared" si="174"/>
        <v>1736573</v>
      </c>
      <c r="BB283" s="5">
        <f t="shared" si="174"/>
        <v>1940675</v>
      </c>
      <c r="BC283" s="5">
        <f t="shared" si="174"/>
        <v>1504118</v>
      </c>
      <c r="BD283" s="5">
        <f t="shared" si="174"/>
        <v>1752241</v>
      </c>
      <c r="BE283" s="5">
        <f t="shared" si="174"/>
        <v>1892193</v>
      </c>
      <c r="BF283" s="5">
        <f t="shared" si="173"/>
        <v>1876330</v>
      </c>
      <c r="BG283" s="5">
        <f t="shared" ref="BG283:BS283" si="175">SUM(BG177,BG179,BG187,BG188,BG191,BG192,BG195,BG199,BG201,BG208,BG209,BG211,BG214,BG221)</f>
        <v>2173575</v>
      </c>
      <c r="BH283" s="5">
        <f t="shared" si="175"/>
        <v>2417424</v>
      </c>
      <c r="BI283" s="5">
        <f t="shared" si="175"/>
        <v>2076374</v>
      </c>
      <c r="BJ283" s="5">
        <f t="shared" si="175"/>
        <v>2267126</v>
      </c>
      <c r="BK283" s="5">
        <f t="shared" si="175"/>
        <v>2249984</v>
      </c>
      <c r="BL283" s="5">
        <f t="shared" si="175"/>
        <v>1875755</v>
      </c>
      <c r="BM283" s="5">
        <f t="shared" si="175"/>
        <v>2079524</v>
      </c>
      <c r="BN283" s="5">
        <f t="shared" si="175"/>
        <v>2471098</v>
      </c>
      <c r="BO283" s="5">
        <f t="shared" si="175"/>
        <v>1851675</v>
      </c>
      <c r="BP283" s="5">
        <f t="shared" si="175"/>
        <v>1857733</v>
      </c>
      <c r="BQ283" s="5">
        <f t="shared" si="175"/>
        <v>2135330</v>
      </c>
      <c r="BR283" s="5">
        <f t="shared" si="175"/>
        <v>2054800</v>
      </c>
      <c r="BS283" s="5">
        <f t="shared" si="175"/>
        <v>2133724</v>
      </c>
      <c r="BT283" s="5">
        <f>SUM(BT177,BT179,BT187,BT188,BT191,BT192,BT195,BT199,BT201,BT208,BT209,BT211,BT214,BT221)</f>
        <v>2346399</v>
      </c>
      <c r="BU283" s="5">
        <f>SUM(BU177,BU179,BU187,BU188,BU191,BU192,BU195,BU199,BU201,BU208,BU209,BU211,BU214,BU221)</f>
        <v>2321960</v>
      </c>
      <c r="BV283" s="5">
        <f>SUM(BV177,BV179,BV187,BV188,BV191,BV192,BV195,BV199,BV201,BV208,BV209,BV211,BV214,BV221)</f>
        <v>2484679</v>
      </c>
      <c r="BW283" s="5">
        <f>SUM(BW177,BW179,BW187,BW188,BW191,BW192,BW195,BW199,BW201,BW208,BW209,BW211,BW214,BW221)</f>
        <v>2245170</v>
      </c>
      <c r="BX283" s="5">
        <f>SUM(BX177,BX179,BX187,BX188,BX191,BX192,BX195,BX199,BX201,BX208,BX209,BX211,BX214,BX221)</f>
        <v>1913252</v>
      </c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49">
        <f t="shared" ref="CJ283" si="176">SUM(CJ177,CJ179,CJ187,CJ188,CJ191,CJ192,CJ195,CJ199,CJ201,CJ208,CJ209,CJ211,CJ214,CJ221)</f>
        <v>25857847</v>
      </c>
      <c r="CK283" s="10"/>
      <c r="CL283" s="12">
        <f>CJ283/SUM(AZ283:BK283)*100-100</f>
        <v>10.382222798985822</v>
      </c>
      <c r="CM283" s="6">
        <f>SUM(BX283:CI283)</f>
        <v>1913252</v>
      </c>
      <c r="CN283" s="150">
        <f t="shared" si="9"/>
        <v>0</v>
      </c>
      <c r="CO283" s="149">
        <f>CM283/BL283*100-100</f>
        <v>1.9990350552177745</v>
      </c>
    </row>
    <row r="284" spans="1:93" ht="15">
      <c r="A284" s="14" t="s">
        <v>4</v>
      </c>
      <c r="B284" s="14" t="s">
        <v>5</v>
      </c>
      <c r="C284" s="9" t="s">
        <v>288</v>
      </c>
      <c r="D284" s="5">
        <f t="shared" ref="D284" si="177">D280-D283</f>
        <v>16551823</v>
      </c>
      <c r="E284" s="5">
        <f t="shared" ref="E284:BE284" si="178">E280-E283</f>
        <v>15305237</v>
      </c>
      <c r="F284" s="5">
        <f t="shared" si="178"/>
        <v>17587566</v>
      </c>
      <c r="G284" s="5">
        <f t="shared" si="178"/>
        <v>16586868</v>
      </c>
      <c r="H284" s="5">
        <f t="shared" si="178"/>
        <v>16893593</v>
      </c>
      <c r="I284" s="5">
        <f t="shared" si="178"/>
        <v>18015858</v>
      </c>
      <c r="J284" s="5">
        <f t="shared" si="178"/>
        <v>17874430</v>
      </c>
      <c r="K284" s="5">
        <f t="shared" si="178"/>
        <v>17923410</v>
      </c>
      <c r="L284" s="5">
        <f t="shared" si="178"/>
        <v>17496420</v>
      </c>
      <c r="M284" s="5">
        <f t="shared" si="178"/>
        <v>18077088</v>
      </c>
      <c r="N284" s="5">
        <f t="shared" si="178"/>
        <v>18543636</v>
      </c>
      <c r="O284" s="5">
        <f t="shared" si="178"/>
        <v>16266784</v>
      </c>
      <c r="P284" s="5">
        <f t="shared" si="178"/>
        <v>16970482</v>
      </c>
      <c r="Q284" s="5">
        <f t="shared" si="178"/>
        <v>16348730</v>
      </c>
      <c r="R284" s="5">
        <f t="shared" si="178"/>
        <v>17742414</v>
      </c>
      <c r="S284" s="5">
        <f t="shared" si="178"/>
        <v>17661612</v>
      </c>
      <c r="T284" s="5">
        <f t="shared" si="178"/>
        <v>18200875</v>
      </c>
      <c r="U284" s="5">
        <f t="shared" si="178"/>
        <v>15700388</v>
      </c>
      <c r="V284" s="5">
        <f t="shared" si="178"/>
        <v>19119752</v>
      </c>
      <c r="W284" s="5">
        <f t="shared" si="178"/>
        <v>15827322</v>
      </c>
      <c r="X284" s="5">
        <f t="shared" si="178"/>
        <v>17191724</v>
      </c>
      <c r="Y284" s="5">
        <f t="shared" si="178"/>
        <v>18246367</v>
      </c>
      <c r="Z284" s="5">
        <f t="shared" si="178"/>
        <v>17612186</v>
      </c>
      <c r="AA284" s="5">
        <f t="shared" si="178"/>
        <v>17791578</v>
      </c>
      <c r="AB284" s="5">
        <f t="shared" si="178"/>
        <v>16089433</v>
      </c>
      <c r="AC284" s="5">
        <f t="shared" si="178"/>
        <v>16303501</v>
      </c>
      <c r="AD284" s="5">
        <f t="shared" si="178"/>
        <v>16582301</v>
      </c>
      <c r="AE284" s="5">
        <f t="shared" si="178"/>
        <v>13983749</v>
      </c>
      <c r="AF284" s="5">
        <f t="shared" si="178"/>
        <v>14664957</v>
      </c>
      <c r="AG284" s="5">
        <f t="shared" si="178"/>
        <v>16346724</v>
      </c>
      <c r="AH284" s="5">
        <f t="shared" si="178"/>
        <v>17774177</v>
      </c>
      <c r="AI284" s="5">
        <f t="shared" si="178"/>
        <v>14344045</v>
      </c>
      <c r="AJ284" s="5">
        <f t="shared" si="178"/>
        <v>17188688</v>
      </c>
      <c r="AK284" s="5">
        <f t="shared" si="178"/>
        <v>17730066</v>
      </c>
      <c r="AL284" s="5">
        <f t="shared" si="178"/>
        <v>18255901</v>
      </c>
      <c r="AM284" s="5">
        <f t="shared" si="178"/>
        <v>17924452</v>
      </c>
      <c r="AN284" s="5">
        <f t="shared" si="178"/>
        <v>15429148</v>
      </c>
      <c r="AO284" s="5">
        <f t="shared" si="178"/>
        <v>17092185</v>
      </c>
      <c r="AP284" s="5">
        <f t="shared" si="178"/>
        <v>20841395</v>
      </c>
      <c r="AQ284" s="5">
        <f t="shared" si="178"/>
        <v>17397875</v>
      </c>
      <c r="AR284" s="5">
        <f t="shared" si="178"/>
        <v>17067727</v>
      </c>
      <c r="AS284" s="5">
        <f t="shared" si="178"/>
        <v>18624439</v>
      </c>
      <c r="AT284" s="5">
        <f t="shared" si="178"/>
        <v>17729861</v>
      </c>
      <c r="AU284" s="5">
        <f t="shared" si="178"/>
        <v>16421685</v>
      </c>
      <c r="AV284" s="5">
        <f t="shared" si="178"/>
        <v>17691597</v>
      </c>
      <c r="AW284" s="5">
        <f t="shared" si="178"/>
        <v>18795080</v>
      </c>
      <c r="AX284" s="5">
        <f t="shared" si="178"/>
        <v>19473862</v>
      </c>
      <c r="AY284" s="5">
        <f t="shared" si="178"/>
        <v>18844451</v>
      </c>
      <c r="AZ284" s="5">
        <f t="shared" si="178"/>
        <v>16947076</v>
      </c>
      <c r="BA284" s="5">
        <f t="shared" si="178"/>
        <v>19249912</v>
      </c>
      <c r="BB284" s="5">
        <f t="shared" si="178"/>
        <v>21787276</v>
      </c>
      <c r="BC284" s="5">
        <f t="shared" si="178"/>
        <v>18130880</v>
      </c>
      <c r="BD284" s="5">
        <f t="shared" si="178"/>
        <v>20309304</v>
      </c>
      <c r="BE284" s="5">
        <f t="shared" si="178"/>
        <v>20138156</v>
      </c>
      <c r="BF284" s="5">
        <f>BF280-BF283</f>
        <v>19126949</v>
      </c>
      <c r="BG284" s="5">
        <f t="shared" ref="BG284:BS284" si="179">BG280-BG283</f>
        <v>19536604</v>
      </c>
      <c r="BH284" s="5">
        <f t="shared" si="179"/>
        <v>20699547</v>
      </c>
      <c r="BI284" s="5">
        <f t="shared" si="179"/>
        <v>19411605</v>
      </c>
      <c r="BJ284" s="5">
        <f t="shared" si="179"/>
        <v>21202740</v>
      </c>
      <c r="BK284" s="5">
        <f t="shared" si="179"/>
        <v>20347887</v>
      </c>
      <c r="BL284" s="5">
        <f t="shared" si="179"/>
        <v>17239650</v>
      </c>
      <c r="BM284" s="5">
        <f t="shared" si="179"/>
        <v>19371579</v>
      </c>
      <c r="BN284" s="5">
        <f t="shared" si="179"/>
        <v>21744757</v>
      </c>
      <c r="BO284" s="5">
        <f t="shared" si="179"/>
        <v>17744174</v>
      </c>
      <c r="BP284" s="5">
        <f t="shared" si="179"/>
        <v>19761039</v>
      </c>
      <c r="BQ284" s="5">
        <f t="shared" si="179"/>
        <v>20776799</v>
      </c>
      <c r="BR284" s="5">
        <f t="shared" si="179"/>
        <v>18741503</v>
      </c>
      <c r="BS284" s="5">
        <f t="shared" si="179"/>
        <v>18394764</v>
      </c>
      <c r="BT284" s="5">
        <f t="shared" ref="BT284:BU284" si="180">BT280-BT283</f>
        <v>17777745</v>
      </c>
      <c r="BU284" s="5">
        <f t="shared" si="180"/>
        <v>18353395</v>
      </c>
      <c r="BV284" s="5">
        <f t="shared" ref="BV284:BW284" si="181">BV280-BV283</f>
        <v>19433135</v>
      </c>
      <c r="BW284" s="5">
        <f t="shared" si="181"/>
        <v>17191331</v>
      </c>
      <c r="BX284" s="5">
        <f t="shared" ref="BX284" si="182">BX280-BX283</f>
        <v>17177322</v>
      </c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49">
        <f t="shared" ref="CJ284" si="183">CJ280-CJ283</f>
        <v>226529871</v>
      </c>
      <c r="CK284" s="10"/>
      <c r="CL284" s="12">
        <f>CJ284/SUM(AZ284:BK284)*100-100</f>
        <v>-4.3725590989994458</v>
      </c>
      <c r="CM284" s="6">
        <f>SUM(BX284:CI284)</f>
        <v>17177322</v>
      </c>
      <c r="CN284" s="150">
        <f t="shared" si="9"/>
        <v>0</v>
      </c>
      <c r="CO284" s="149">
        <f>CM284/BL284*100-100</f>
        <v>-0.36153866232783116</v>
      </c>
    </row>
    <row r="285" spans="1:93" ht="15">
      <c r="A285" s="14" t="s">
        <v>4</v>
      </c>
      <c r="B285" s="14" t="s">
        <v>5</v>
      </c>
      <c r="C285" s="9" t="s">
        <v>289</v>
      </c>
      <c r="D285" s="5">
        <f t="shared" ref="D285" si="184">D266+D283</f>
        <v>3508181</v>
      </c>
      <c r="E285" s="5">
        <f t="shared" ref="E285:BF285" si="185">E266+E283</f>
        <v>3637944</v>
      </c>
      <c r="F285" s="5">
        <f t="shared" si="185"/>
        <v>3886223</v>
      </c>
      <c r="G285" s="5">
        <f t="shared" si="185"/>
        <v>3970577</v>
      </c>
      <c r="H285" s="5">
        <f t="shared" si="185"/>
        <v>3682411</v>
      </c>
      <c r="I285" s="5">
        <f t="shared" si="185"/>
        <v>4186949</v>
      </c>
      <c r="J285" s="5">
        <f t="shared" si="185"/>
        <v>3995096</v>
      </c>
      <c r="K285" s="5">
        <f t="shared" si="185"/>
        <v>3929646</v>
      </c>
      <c r="L285" s="5">
        <f t="shared" si="185"/>
        <v>3977960</v>
      </c>
      <c r="M285" s="5">
        <f t="shared" si="185"/>
        <v>4073239</v>
      </c>
      <c r="N285" s="5">
        <f t="shared" si="185"/>
        <v>4462888</v>
      </c>
      <c r="O285" s="5">
        <f t="shared" si="185"/>
        <v>4110097</v>
      </c>
      <c r="P285" s="5">
        <f t="shared" si="185"/>
        <v>3414952</v>
      </c>
      <c r="Q285" s="5">
        <f t="shared" si="185"/>
        <v>3522372</v>
      </c>
      <c r="R285" s="5">
        <f t="shared" si="185"/>
        <v>3969830</v>
      </c>
      <c r="S285" s="5">
        <f t="shared" si="185"/>
        <v>3608225</v>
      </c>
      <c r="T285" s="5">
        <f t="shared" si="185"/>
        <v>4221420</v>
      </c>
      <c r="U285" s="5">
        <f t="shared" si="185"/>
        <v>3870786</v>
      </c>
      <c r="V285" s="5">
        <f t="shared" si="185"/>
        <v>4579225</v>
      </c>
      <c r="W285" s="5">
        <f t="shared" si="185"/>
        <v>3775704</v>
      </c>
      <c r="X285" s="5">
        <f t="shared" si="185"/>
        <v>3854210</v>
      </c>
      <c r="Y285" s="5">
        <f t="shared" si="185"/>
        <v>4315610</v>
      </c>
      <c r="Z285" s="5">
        <f t="shared" si="185"/>
        <v>3977145</v>
      </c>
      <c r="AA285" s="5">
        <f t="shared" si="185"/>
        <v>4618851</v>
      </c>
      <c r="AB285" s="5">
        <f t="shared" si="185"/>
        <v>3620070</v>
      </c>
      <c r="AC285" s="5">
        <f t="shared" si="185"/>
        <v>3797890</v>
      </c>
      <c r="AD285" s="5">
        <f t="shared" si="185"/>
        <v>3978641</v>
      </c>
      <c r="AE285" s="5">
        <f t="shared" si="185"/>
        <v>2801446</v>
      </c>
      <c r="AF285" s="5">
        <f t="shared" si="185"/>
        <v>2572413</v>
      </c>
      <c r="AG285" s="5">
        <f t="shared" si="185"/>
        <v>3108504</v>
      </c>
      <c r="AH285" s="5">
        <f t="shared" si="185"/>
        <v>3777070</v>
      </c>
      <c r="AI285" s="5">
        <f t="shared" si="185"/>
        <v>3049261</v>
      </c>
      <c r="AJ285" s="5">
        <f t="shared" si="185"/>
        <v>3318910</v>
      </c>
      <c r="AK285" s="5">
        <f t="shared" si="185"/>
        <v>3435584</v>
      </c>
      <c r="AL285" s="5">
        <f t="shared" si="185"/>
        <v>3496999</v>
      </c>
      <c r="AM285" s="5">
        <f t="shared" si="185"/>
        <v>4779278</v>
      </c>
      <c r="AN285" s="5">
        <f t="shared" si="185"/>
        <v>3023773</v>
      </c>
      <c r="AO285" s="5">
        <f t="shared" si="185"/>
        <v>3349870</v>
      </c>
      <c r="AP285" s="5">
        <f t="shared" si="185"/>
        <v>4093713</v>
      </c>
      <c r="AQ285" s="5">
        <f t="shared" si="185"/>
        <v>3461696</v>
      </c>
      <c r="AR285" s="5">
        <f t="shared" si="185"/>
        <v>3474367</v>
      </c>
      <c r="AS285" s="5">
        <f t="shared" si="185"/>
        <v>3859589</v>
      </c>
      <c r="AT285" s="5">
        <f t="shared" si="185"/>
        <v>3762872</v>
      </c>
      <c r="AU285" s="5">
        <f t="shared" si="185"/>
        <v>3501589</v>
      </c>
      <c r="AV285" s="5">
        <f t="shared" si="185"/>
        <v>4078091</v>
      </c>
      <c r="AW285" s="5">
        <f t="shared" si="185"/>
        <v>3571458</v>
      </c>
      <c r="AX285" s="5">
        <f t="shared" si="185"/>
        <v>3844767</v>
      </c>
      <c r="AY285" s="5">
        <f t="shared" si="185"/>
        <v>4272557</v>
      </c>
      <c r="AZ285" s="5">
        <f t="shared" ref="AZ285:BE285" si="186">AZ266+AZ283</f>
        <v>3337649</v>
      </c>
      <c r="BA285" s="5">
        <f t="shared" si="186"/>
        <v>3723035</v>
      </c>
      <c r="BB285" s="5">
        <f t="shared" si="186"/>
        <v>4230003</v>
      </c>
      <c r="BC285" s="5">
        <f t="shared" si="186"/>
        <v>3412611</v>
      </c>
      <c r="BD285" s="5">
        <f t="shared" si="186"/>
        <v>3976875</v>
      </c>
      <c r="BE285" s="5">
        <f t="shared" si="186"/>
        <v>4201451</v>
      </c>
      <c r="BF285" s="5">
        <f t="shared" si="185"/>
        <v>3980749</v>
      </c>
      <c r="BG285" s="5">
        <f t="shared" ref="BG285:BS285" si="187">BG266+BG283</f>
        <v>4454214</v>
      </c>
      <c r="BH285" s="5">
        <f t="shared" si="187"/>
        <v>4712186</v>
      </c>
      <c r="BI285" s="5">
        <f t="shared" si="187"/>
        <v>4836918</v>
      </c>
      <c r="BJ285" s="5">
        <f t="shared" si="187"/>
        <v>4492712</v>
      </c>
      <c r="BK285" s="5">
        <f t="shared" si="187"/>
        <v>4535592</v>
      </c>
      <c r="BL285" s="5">
        <f t="shared" si="187"/>
        <v>3935306</v>
      </c>
      <c r="BM285" s="5">
        <f t="shared" si="187"/>
        <v>4414189</v>
      </c>
      <c r="BN285" s="5">
        <f t="shared" si="187"/>
        <v>5049167</v>
      </c>
      <c r="BO285" s="5">
        <f t="shared" si="187"/>
        <v>3930888</v>
      </c>
      <c r="BP285" s="5">
        <f t="shared" si="187"/>
        <v>4572161</v>
      </c>
      <c r="BQ285" s="5">
        <f t="shared" si="187"/>
        <v>5168803</v>
      </c>
      <c r="BR285" s="5">
        <f t="shared" si="187"/>
        <v>4293226</v>
      </c>
      <c r="BS285" s="5">
        <f t="shared" si="187"/>
        <v>4450451</v>
      </c>
      <c r="BT285" s="5">
        <f t="shared" ref="BT285" si="188">BT266+BT283</f>
        <v>4617967</v>
      </c>
      <c r="BU285" s="5">
        <f>BU266+BU283</f>
        <v>4479381</v>
      </c>
      <c r="BV285" s="5">
        <f>BV266+BV283</f>
        <v>4771985</v>
      </c>
      <c r="BW285" s="5">
        <f>BW266+BW283</f>
        <v>4861133</v>
      </c>
      <c r="BX285" s="5">
        <f>BX266+BX283</f>
        <v>4069182</v>
      </c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49">
        <f t="shared" ref="CJ285" si="189">CJ266+CJ283</f>
        <v>54544657</v>
      </c>
      <c r="CK285" s="10"/>
      <c r="CL285" s="12">
        <f>CJ285/SUM(AZ285:BK285)*100-100</f>
        <v>9.3210856336519043</v>
      </c>
      <c r="CM285" s="6">
        <f>SUM(BX285:CI285)</f>
        <v>4069182</v>
      </c>
      <c r="CN285" s="150">
        <f t="shared" si="9"/>
        <v>0</v>
      </c>
      <c r="CO285" s="149">
        <f>CM285/BL285*100-100</f>
        <v>3.4019209687887013</v>
      </c>
    </row>
    <row r="286" spans="1:93" ht="15">
      <c r="A286" s="14" t="s">
        <v>4</v>
      </c>
      <c r="B286" s="14" t="s">
        <v>5</v>
      </c>
      <c r="C286" s="9" t="s">
        <v>290</v>
      </c>
      <c r="D286" s="5">
        <f t="shared" ref="D286" si="190">D280-D182</f>
        <v>11022063</v>
      </c>
      <c r="E286" s="5">
        <f t="shared" ref="E286:BE286" si="191">E280-E182</f>
        <v>10327620</v>
      </c>
      <c r="F286" s="5">
        <f t="shared" si="191"/>
        <v>11671429</v>
      </c>
      <c r="G286" s="5">
        <f t="shared" si="191"/>
        <v>11205629</v>
      </c>
      <c r="H286" s="5">
        <f t="shared" si="191"/>
        <v>11151401</v>
      </c>
      <c r="I286" s="5">
        <f t="shared" si="191"/>
        <v>11947418</v>
      </c>
      <c r="J286" s="5">
        <f t="shared" si="191"/>
        <v>11859984</v>
      </c>
      <c r="K286" s="5">
        <f t="shared" si="191"/>
        <v>12053431</v>
      </c>
      <c r="L286" s="5">
        <f t="shared" si="191"/>
        <v>11724366</v>
      </c>
      <c r="M286" s="5">
        <f t="shared" si="191"/>
        <v>11725033</v>
      </c>
      <c r="N286" s="5">
        <f t="shared" si="191"/>
        <v>12716167</v>
      </c>
      <c r="O286" s="5">
        <f t="shared" si="191"/>
        <v>11598228</v>
      </c>
      <c r="P286" s="5">
        <f t="shared" si="191"/>
        <v>10738240</v>
      </c>
      <c r="Q286" s="5">
        <f t="shared" si="191"/>
        <v>10536563</v>
      </c>
      <c r="R286" s="5">
        <f t="shared" si="191"/>
        <v>11306101</v>
      </c>
      <c r="S286" s="5">
        <f t="shared" si="191"/>
        <v>11109247</v>
      </c>
      <c r="T286" s="5">
        <f t="shared" si="191"/>
        <v>12122005</v>
      </c>
      <c r="U286" s="5">
        <f t="shared" si="191"/>
        <v>10453427</v>
      </c>
      <c r="V286" s="5">
        <f t="shared" si="191"/>
        <v>12691274</v>
      </c>
      <c r="W286" s="5">
        <f t="shared" si="191"/>
        <v>10322368</v>
      </c>
      <c r="X286" s="5">
        <f t="shared" si="191"/>
        <v>11411410</v>
      </c>
      <c r="Y286" s="5">
        <f t="shared" si="191"/>
        <v>12033717</v>
      </c>
      <c r="Z286" s="5">
        <f t="shared" si="191"/>
        <v>11631122</v>
      </c>
      <c r="AA286" s="5">
        <f t="shared" si="191"/>
        <v>12158982</v>
      </c>
      <c r="AB286" s="5">
        <f t="shared" si="191"/>
        <v>10504214</v>
      </c>
      <c r="AC286" s="5">
        <f t="shared" si="191"/>
        <v>11449116</v>
      </c>
      <c r="AD286" s="5">
        <f t="shared" si="191"/>
        <v>11105220</v>
      </c>
      <c r="AE286" s="5">
        <f t="shared" si="191"/>
        <v>8149516</v>
      </c>
      <c r="AF286" s="5">
        <f t="shared" si="191"/>
        <v>8883334</v>
      </c>
      <c r="AG286" s="5">
        <f t="shared" si="191"/>
        <v>9637155</v>
      </c>
      <c r="AH286" s="5">
        <f t="shared" si="191"/>
        <v>11246991</v>
      </c>
      <c r="AI286" s="5">
        <f t="shared" si="191"/>
        <v>8633447</v>
      </c>
      <c r="AJ286" s="5">
        <f t="shared" si="191"/>
        <v>10315372</v>
      </c>
      <c r="AK286" s="5">
        <f t="shared" si="191"/>
        <v>10770944</v>
      </c>
      <c r="AL286" s="5">
        <f t="shared" si="191"/>
        <v>10643287</v>
      </c>
      <c r="AM286" s="5">
        <f t="shared" si="191"/>
        <v>11652073</v>
      </c>
      <c r="AN286" s="5">
        <f t="shared" si="191"/>
        <v>9232947</v>
      </c>
      <c r="AO286" s="5">
        <f t="shared" si="191"/>
        <v>10366307</v>
      </c>
      <c r="AP286" s="5">
        <f t="shared" si="191"/>
        <v>12414872</v>
      </c>
      <c r="AQ286" s="5">
        <f t="shared" si="191"/>
        <v>10713907</v>
      </c>
      <c r="AR286" s="5">
        <f t="shared" si="191"/>
        <v>10439689</v>
      </c>
      <c r="AS286" s="5">
        <f t="shared" si="191"/>
        <v>11061068</v>
      </c>
      <c r="AT286" s="5">
        <f t="shared" si="191"/>
        <v>10849173</v>
      </c>
      <c r="AU286" s="5">
        <f t="shared" si="191"/>
        <v>10426932</v>
      </c>
      <c r="AV286" s="5">
        <f t="shared" si="191"/>
        <v>11034862</v>
      </c>
      <c r="AW286" s="5">
        <f t="shared" si="191"/>
        <v>11287635</v>
      </c>
      <c r="AX286" s="5">
        <f t="shared" si="191"/>
        <v>12479146</v>
      </c>
      <c r="AY286" s="5">
        <f t="shared" si="191"/>
        <v>12756934</v>
      </c>
      <c r="AZ286" s="5">
        <f t="shared" si="191"/>
        <v>10569873</v>
      </c>
      <c r="BA286" s="5">
        <f t="shared" si="191"/>
        <v>11930352</v>
      </c>
      <c r="BB286" s="5">
        <f t="shared" si="191"/>
        <v>13292344</v>
      </c>
      <c r="BC286" s="5">
        <f t="shared" si="191"/>
        <v>11381006</v>
      </c>
      <c r="BD286" s="5">
        <f t="shared" si="191"/>
        <v>12860985</v>
      </c>
      <c r="BE286" s="5">
        <f t="shared" si="191"/>
        <v>12949281</v>
      </c>
      <c r="BF286" s="5">
        <f>BF280-BF182</f>
        <v>12139489</v>
      </c>
      <c r="BG286" s="5">
        <f t="shared" ref="BG286:BS286" si="192">BG280-BG182</f>
        <v>12893262</v>
      </c>
      <c r="BH286" s="5">
        <f t="shared" si="192"/>
        <v>14107748</v>
      </c>
      <c r="BI286" s="5">
        <f t="shared" si="192"/>
        <v>12973422</v>
      </c>
      <c r="BJ286" s="5">
        <f t="shared" si="192"/>
        <v>14142833</v>
      </c>
      <c r="BK286" s="5">
        <f t="shared" si="192"/>
        <v>14311460</v>
      </c>
      <c r="BL286" s="5">
        <f t="shared" si="192"/>
        <v>11822279</v>
      </c>
      <c r="BM286" s="5">
        <f t="shared" si="192"/>
        <v>13509806</v>
      </c>
      <c r="BN286" s="5">
        <f t="shared" si="192"/>
        <v>15195436</v>
      </c>
      <c r="BO286" s="5">
        <f t="shared" si="192"/>
        <v>11854280</v>
      </c>
      <c r="BP286" s="5">
        <f t="shared" si="192"/>
        <v>12894236</v>
      </c>
      <c r="BQ286" s="5">
        <f t="shared" si="192"/>
        <v>14083482</v>
      </c>
      <c r="BR286" s="5">
        <f t="shared" si="192"/>
        <v>12524822</v>
      </c>
      <c r="BS286" s="5">
        <f t="shared" si="192"/>
        <v>12306349</v>
      </c>
      <c r="BT286" s="5">
        <f t="shared" ref="BT286:BU286" si="193">BT280-BT182</f>
        <v>12549374</v>
      </c>
      <c r="BU286" s="5">
        <f t="shared" si="193"/>
        <v>12769700</v>
      </c>
      <c r="BV286" s="5">
        <f t="shared" ref="BV286:BW286" si="194">BV280-BV182</f>
        <v>13358682</v>
      </c>
      <c r="BW286" s="5">
        <f t="shared" si="194"/>
        <v>12188493</v>
      </c>
      <c r="BX286" s="5">
        <f t="shared" ref="BX286" si="195">BX280-BX182</f>
        <v>11457664</v>
      </c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49">
        <f t="shared" ref="CJ286" si="196">CJ280-CJ182</f>
        <v>155056939</v>
      </c>
      <c r="CK286" s="10"/>
      <c r="CL286" s="12">
        <f>CJ286/SUM(AZ286:BK286)*100-100</f>
        <v>0.98004810160306022</v>
      </c>
      <c r="CM286" s="6">
        <f>SUM(BX286:CI286)</f>
        <v>11457664</v>
      </c>
      <c r="CN286" s="150">
        <f t="shared" si="9"/>
        <v>0</v>
      </c>
      <c r="CO286" s="149">
        <f>CM286/BL286*100-100</f>
        <v>-3.0841346241278842</v>
      </c>
    </row>
    <row r="287" spans="1:93" ht="15">
      <c r="A287" s="14" t="s">
        <v>4</v>
      </c>
      <c r="B287" s="14" t="s">
        <v>5</v>
      </c>
      <c r="C287" s="9" t="s">
        <v>308</v>
      </c>
      <c r="D287" s="5">
        <f t="shared" ref="D287" si="197">SUM(D2:D28)</f>
        <v>57629401</v>
      </c>
      <c r="E287" s="5">
        <f t="shared" ref="E287:BF287" si="198">SUM(E2:E28)</f>
        <v>56252481</v>
      </c>
      <c r="F287" s="5">
        <f t="shared" si="198"/>
        <v>61461690</v>
      </c>
      <c r="G287" s="5">
        <f t="shared" si="198"/>
        <v>59023130</v>
      </c>
      <c r="H287" s="5">
        <f t="shared" si="198"/>
        <v>58714659</v>
      </c>
      <c r="I287" s="5">
        <f t="shared" si="198"/>
        <v>60680911</v>
      </c>
      <c r="J287" s="5">
        <f t="shared" si="198"/>
        <v>57812501</v>
      </c>
      <c r="K287" s="5">
        <f t="shared" si="198"/>
        <v>53116532</v>
      </c>
      <c r="L287" s="5">
        <f t="shared" si="198"/>
        <v>58258234</v>
      </c>
      <c r="M287" s="5">
        <f t="shared" si="198"/>
        <v>62853903</v>
      </c>
      <c r="N287" s="5">
        <f t="shared" si="198"/>
        <v>61029129</v>
      </c>
      <c r="O287" s="5">
        <f t="shared" si="198"/>
        <v>49647649</v>
      </c>
      <c r="P287" s="5">
        <f t="shared" si="198"/>
        <v>58356704</v>
      </c>
      <c r="Q287" s="5">
        <f t="shared" si="198"/>
        <v>58161071</v>
      </c>
      <c r="R287" s="5">
        <f t="shared" si="198"/>
        <v>62463357</v>
      </c>
      <c r="S287" s="5">
        <f t="shared" si="198"/>
        <v>58561511</v>
      </c>
      <c r="T287" s="5">
        <f t="shared" si="198"/>
        <v>59647640</v>
      </c>
      <c r="U287" s="5">
        <f t="shared" si="198"/>
        <v>57508235</v>
      </c>
      <c r="V287" s="5">
        <f t="shared" si="198"/>
        <v>57923151</v>
      </c>
      <c r="W287" s="5">
        <f t="shared" si="198"/>
        <v>51793058</v>
      </c>
      <c r="X287" s="5">
        <f t="shared" si="198"/>
        <v>61128869</v>
      </c>
      <c r="Y287" s="5">
        <f t="shared" si="198"/>
        <v>62833594</v>
      </c>
      <c r="Z287" s="5">
        <f t="shared" si="198"/>
        <v>60533988</v>
      </c>
      <c r="AA287" s="5">
        <f t="shared" si="198"/>
        <v>49345695</v>
      </c>
      <c r="AB287" s="5">
        <f t="shared" si="198"/>
        <v>58052822</v>
      </c>
      <c r="AC287" s="5">
        <f t="shared" si="198"/>
        <v>58526969</v>
      </c>
      <c r="AD287" s="5">
        <f t="shared" si="198"/>
        <v>56068091</v>
      </c>
      <c r="AE287" s="5">
        <f t="shared" si="198"/>
        <v>38474928</v>
      </c>
      <c r="AF287" s="5">
        <f t="shared" si="198"/>
        <v>42713323</v>
      </c>
      <c r="AG287" s="5">
        <f t="shared" si="198"/>
        <v>51178261</v>
      </c>
      <c r="AH287" s="5">
        <f t="shared" si="198"/>
        <v>52552446</v>
      </c>
      <c r="AI287" s="5">
        <f t="shared" si="198"/>
        <v>48126742</v>
      </c>
      <c r="AJ287" s="5">
        <f t="shared" si="198"/>
        <v>59164368</v>
      </c>
      <c r="AK287" s="5">
        <f t="shared" si="198"/>
        <v>59787086</v>
      </c>
      <c r="AL287" s="5">
        <f t="shared" si="198"/>
        <v>59596967</v>
      </c>
      <c r="AM287" s="5">
        <f t="shared" si="198"/>
        <v>51499215</v>
      </c>
      <c r="AN287" s="5">
        <f t="shared" si="198"/>
        <v>55164956</v>
      </c>
      <c r="AO287" s="5">
        <f t="shared" si="198"/>
        <v>58618357</v>
      </c>
      <c r="AP287" s="5">
        <f t="shared" si="198"/>
        <v>68753121</v>
      </c>
      <c r="AQ287" s="5">
        <f t="shared" si="198"/>
        <v>61528418</v>
      </c>
      <c r="AR287" s="5">
        <f t="shared" si="198"/>
        <v>61496854</v>
      </c>
      <c r="AS287" s="5">
        <f t="shared" si="198"/>
        <v>65090355</v>
      </c>
      <c r="AT287" s="5">
        <f t="shared" si="198"/>
        <v>62016002</v>
      </c>
      <c r="AU287" s="5">
        <f t="shared" si="198"/>
        <v>55744408</v>
      </c>
      <c r="AV287" s="5">
        <f t="shared" si="198"/>
        <v>64753240</v>
      </c>
      <c r="AW287" s="5">
        <f t="shared" si="198"/>
        <v>66779767</v>
      </c>
      <c r="AX287" s="5">
        <f t="shared" si="198"/>
        <v>68121550</v>
      </c>
      <c r="AY287" s="5">
        <f t="shared" si="198"/>
        <v>63255451</v>
      </c>
      <c r="AZ287" s="5">
        <f t="shared" ref="AZ287:BE287" si="199">SUM(AZ2:AZ28)</f>
        <v>61785859</v>
      </c>
      <c r="BA287" s="5">
        <f t="shared" si="199"/>
        <v>70366206</v>
      </c>
      <c r="BB287" s="5">
        <f t="shared" si="199"/>
        <v>77720585</v>
      </c>
      <c r="BC287" s="5">
        <f t="shared" si="199"/>
        <v>70426604</v>
      </c>
      <c r="BD287" s="5">
        <f t="shared" si="199"/>
        <v>76192742</v>
      </c>
      <c r="BE287" s="5">
        <f t="shared" si="199"/>
        <v>76569461</v>
      </c>
      <c r="BF287" s="5">
        <f t="shared" si="198"/>
        <v>71978517</v>
      </c>
      <c r="BG287" s="5">
        <f t="shared" ref="BG287:BR287" si="200">SUM(BG2:BG28)</f>
        <v>70592022</v>
      </c>
      <c r="BH287" s="5">
        <f t="shared" si="200"/>
        <v>78916250</v>
      </c>
      <c r="BI287" s="5">
        <f t="shared" si="200"/>
        <v>76281404</v>
      </c>
      <c r="BJ287" s="5">
        <f t="shared" si="200"/>
        <v>79634349</v>
      </c>
      <c r="BK287" s="5">
        <f t="shared" si="200"/>
        <v>68178250</v>
      </c>
      <c r="BL287" s="5">
        <f t="shared" si="200"/>
        <v>74028177</v>
      </c>
      <c r="BM287" s="5">
        <f t="shared" si="200"/>
        <v>75746588</v>
      </c>
      <c r="BN287" s="5">
        <f t="shared" si="200"/>
        <v>79848270</v>
      </c>
      <c r="BO287" s="5">
        <f t="shared" si="200"/>
        <v>71176782</v>
      </c>
      <c r="BP287" s="5">
        <f t="shared" si="200"/>
        <v>74317963</v>
      </c>
      <c r="BQ287" s="5">
        <f t="shared" si="200"/>
        <v>77672489</v>
      </c>
      <c r="BR287" s="5">
        <f t="shared" si="200"/>
        <v>69311191</v>
      </c>
      <c r="BS287" s="5">
        <f t="shared" ref="BS287:BX287" si="201">SUM(BS2:BS28)</f>
        <v>67569778</v>
      </c>
      <c r="BT287" s="5">
        <f t="shared" si="201"/>
        <v>73418671</v>
      </c>
      <c r="BU287" s="5">
        <f t="shared" si="201"/>
        <v>72689892</v>
      </c>
      <c r="BV287" s="5">
        <f t="shared" si="201"/>
        <v>77504698</v>
      </c>
      <c r="BW287" s="5">
        <f t="shared" si="201"/>
        <v>61329860</v>
      </c>
      <c r="BX287" s="5">
        <f t="shared" si="201"/>
        <v>75076091</v>
      </c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49">
        <f t="shared" ref="CJ287" si="202">SUM(CJ2:CJ28)</f>
        <v>874614359</v>
      </c>
      <c r="CK287" s="10"/>
      <c r="CL287" s="12">
        <f>CJ287/SUM(AZ287:BK287)*100-100</f>
        <v>-0.45842207162064597</v>
      </c>
      <c r="CM287" s="6">
        <f>SUM(BX287:CI287)</f>
        <v>75076091</v>
      </c>
      <c r="CN287" s="150">
        <f t="shared" si="9"/>
        <v>0</v>
      </c>
      <c r="CO287" s="149">
        <f>CM287/BL287*100-100</f>
        <v>1.4155609964567901</v>
      </c>
    </row>
    <row r="288" spans="1:93" ht="15">
      <c r="A288" s="14" t="s">
        <v>4</v>
      </c>
      <c r="B288" s="14" t="s">
        <v>5</v>
      </c>
      <c r="C288" s="9" t="s">
        <v>292</v>
      </c>
      <c r="D288" s="5">
        <f t="shared" ref="D288" si="203">D266-D116-D91-D87-D59-D58</f>
        <v>1031263</v>
      </c>
      <c r="E288" s="5">
        <f t="shared" ref="E288:BE288" si="204">E266-E116-E91-E87-E59-E58</f>
        <v>966885</v>
      </c>
      <c r="F288" s="5">
        <f t="shared" si="204"/>
        <v>1092000</v>
      </c>
      <c r="G288" s="5">
        <f t="shared" si="204"/>
        <v>1076395</v>
      </c>
      <c r="H288" s="5">
        <f t="shared" si="204"/>
        <v>1132392</v>
      </c>
      <c r="I288" s="5">
        <f t="shared" si="204"/>
        <v>1227238</v>
      </c>
      <c r="J288" s="5">
        <f t="shared" si="204"/>
        <v>1230494</v>
      </c>
      <c r="K288" s="5">
        <f t="shared" si="204"/>
        <v>1231076</v>
      </c>
      <c r="L288" s="5">
        <f t="shared" si="204"/>
        <v>1143500</v>
      </c>
      <c r="M288" s="5">
        <f t="shared" si="204"/>
        <v>1166471</v>
      </c>
      <c r="N288" s="5">
        <f t="shared" si="204"/>
        <v>1053289</v>
      </c>
      <c r="O288" s="5">
        <f t="shared" si="204"/>
        <v>883893</v>
      </c>
      <c r="P288" s="5">
        <f t="shared" si="204"/>
        <v>1118646</v>
      </c>
      <c r="Q288" s="5">
        <f t="shared" si="204"/>
        <v>1164213</v>
      </c>
      <c r="R288" s="5">
        <f t="shared" si="204"/>
        <v>1202550</v>
      </c>
      <c r="S288" s="5">
        <f t="shared" si="204"/>
        <v>1086809</v>
      </c>
      <c r="T288" s="5">
        <f t="shared" si="204"/>
        <v>1247169</v>
      </c>
      <c r="U288" s="5">
        <f t="shared" si="204"/>
        <v>1122762</v>
      </c>
      <c r="V288" s="5">
        <f t="shared" si="204"/>
        <v>1463351</v>
      </c>
      <c r="W288" s="5">
        <f t="shared" si="204"/>
        <v>1202541</v>
      </c>
      <c r="X288" s="5">
        <f t="shared" si="204"/>
        <v>1175662</v>
      </c>
      <c r="Y288" s="5">
        <f t="shared" si="204"/>
        <v>1070989</v>
      </c>
      <c r="Z288" s="5">
        <f t="shared" si="204"/>
        <v>888209</v>
      </c>
      <c r="AA288" s="5">
        <f t="shared" si="204"/>
        <v>1168353</v>
      </c>
      <c r="AB288" s="5">
        <f t="shared" si="204"/>
        <v>1164944</v>
      </c>
      <c r="AC288" s="5">
        <f t="shared" si="204"/>
        <v>1118676</v>
      </c>
      <c r="AD288" s="5">
        <f t="shared" si="204"/>
        <v>1097414</v>
      </c>
      <c r="AE288" s="5">
        <f t="shared" si="204"/>
        <v>592845</v>
      </c>
      <c r="AF288" s="5">
        <f t="shared" si="204"/>
        <v>618345</v>
      </c>
      <c r="AG288" s="5">
        <f t="shared" si="204"/>
        <v>874046</v>
      </c>
      <c r="AH288" s="5">
        <f t="shared" si="204"/>
        <v>902764</v>
      </c>
      <c r="AI288" s="5">
        <f t="shared" si="204"/>
        <v>873269</v>
      </c>
      <c r="AJ288" s="5">
        <f t="shared" si="204"/>
        <v>1008200</v>
      </c>
      <c r="AK288" s="5">
        <f t="shared" si="204"/>
        <v>922637</v>
      </c>
      <c r="AL288" s="5">
        <f t="shared" si="204"/>
        <v>810714</v>
      </c>
      <c r="AM288" s="5">
        <f t="shared" si="204"/>
        <v>952152</v>
      </c>
      <c r="AN288" s="5">
        <f t="shared" si="204"/>
        <v>951420</v>
      </c>
      <c r="AO288" s="5">
        <f t="shared" si="204"/>
        <v>1000725</v>
      </c>
      <c r="AP288" s="5">
        <f t="shared" si="204"/>
        <v>1267548</v>
      </c>
      <c r="AQ288" s="5">
        <f t="shared" si="204"/>
        <v>943356</v>
      </c>
      <c r="AR288" s="5">
        <f t="shared" si="204"/>
        <v>956667</v>
      </c>
      <c r="AS288" s="5">
        <f t="shared" si="204"/>
        <v>1106393</v>
      </c>
      <c r="AT288" s="5">
        <f t="shared" si="204"/>
        <v>1215922</v>
      </c>
      <c r="AU288" s="5">
        <f t="shared" si="204"/>
        <v>1114740</v>
      </c>
      <c r="AV288" s="5">
        <f t="shared" si="204"/>
        <v>1342537</v>
      </c>
      <c r="AW288" s="5">
        <f t="shared" si="204"/>
        <v>975590</v>
      </c>
      <c r="AX288" s="5">
        <f t="shared" si="204"/>
        <v>1031707</v>
      </c>
      <c r="AY288" s="5">
        <f t="shared" si="204"/>
        <v>1017291</v>
      </c>
      <c r="AZ288" s="5">
        <f t="shared" si="204"/>
        <v>1047827</v>
      </c>
      <c r="BA288" s="5">
        <f t="shared" si="204"/>
        <v>1164625</v>
      </c>
      <c r="BB288" s="5">
        <f t="shared" si="204"/>
        <v>1318279</v>
      </c>
      <c r="BC288" s="5">
        <f t="shared" si="204"/>
        <v>1132502</v>
      </c>
      <c r="BD288" s="5">
        <f t="shared" si="204"/>
        <v>1385043</v>
      </c>
      <c r="BE288" s="5">
        <f t="shared" si="204"/>
        <v>1390283</v>
      </c>
      <c r="BF288" s="5">
        <f>BF266-BF116-BF91-BF87-BF59-BF58</f>
        <v>1284660</v>
      </c>
      <c r="BG288" s="5">
        <f t="shared" ref="BG288:BS288" si="205">BG266-BG116-BG91-BG87-BG59-BG58</f>
        <v>1387267</v>
      </c>
      <c r="BH288" s="5">
        <f t="shared" si="205"/>
        <v>1368024</v>
      </c>
      <c r="BI288" s="5">
        <f t="shared" si="205"/>
        <v>1536019</v>
      </c>
      <c r="BJ288" s="5">
        <f t="shared" si="205"/>
        <v>1185176</v>
      </c>
      <c r="BK288" s="5">
        <f t="shared" si="205"/>
        <v>1299023</v>
      </c>
      <c r="BL288" s="5">
        <f t="shared" si="205"/>
        <v>1219194</v>
      </c>
      <c r="BM288" s="5">
        <f t="shared" si="205"/>
        <v>1277000</v>
      </c>
      <c r="BN288" s="5">
        <f t="shared" si="205"/>
        <v>1387917</v>
      </c>
      <c r="BO288" s="5">
        <f t="shared" si="205"/>
        <v>1221402</v>
      </c>
      <c r="BP288" s="5">
        <f t="shared" si="205"/>
        <v>1352031</v>
      </c>
      <c r="BQ288" s="5">
        <f t="shared" si="205"/>
        <v>1894942</v>
      </c>
      <c r="BR288" s="5">
        <f t="shared" si="205"/>
        <v>1272539</v>
      </c>
      <c r="BS288" s="5">
        <f t="shared" si="205"/>
        <v>1312462</v>
      </c>
      <c r="BT288" s="5">
        <f t="shared" ref="BT288:BU288" si="206">BT266-BT116-BT91-BT87-BT59-BT58</f>
        <v>1190900</v>
      </c>
      <c r="BU288" s="5">
        <f t="shared" si="206"/>
        <v>1140820</v>
      </c>
      <c r="BV288" s="5">
        <f t="shared" ref="BV288:BW288" si="207">BV266-BV116-BV91-BV87-BV59-BV58</f>
        <v>1210380</v>
      </c>
      <c r="BW288" s="5">
        <f t="shared" si="207"/>
        <v>1176381</v>
      </c>
      <c r="BX288" s="5">
        <f t="shared" ref="BX288" si="208">BX266-BX116-BX91-BX87-BX59-BX58</f>
        <v>1197471</v>
      </c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49">
        <f t="shared" ref="CJ288" si="209">CJ266-CJ116-CJ91-CJ87-CJ59-CJ58</f>
        <v>15655968</v>
      </c>
      <c r="CK288" s="10"/>
      <c r="CL288" s="12">
        <f>CJ288/SUM(AZ288:BK288)*100-100</f>
        <v>1.0145348702164512</v>
      </c>
      <c r="CM288" s="6">
        <f>SUM(BX288:CI288)</f>
        <v>1197471</v>
      </c>
      <c r="CN288" s="150">
        <f t="shared" si="9"/>
        <v>0</v>
      </c>
      <c r="CO288" s="149">
        <f>CM288/BL288*100-100</f>
        <v>-1.7817508944433769</v>
      </c>
    </row>
    <row r="289" spans="1:93" ht="15">
      <c r="A289" s="14" t="s">
        <v>4</v>
      </c>
      <c r="B289" s="14" t="s">
        <v>5</v>
      </c>
      <c r="C289" s="9" t="s">
        <v>293</v>
      </c>
      <c r="D289" s="5">
        <f t="shared" ref="D289" si="210">SUM(D6,D13,D14)</f>
        <v>607828</v>
      </c>
      <c r="E289" s="5">
        <f t="shared" ref="E289:BK289" si="211">SUM(E6,E13,E14)</f>
        <v>549119</v>
      </c>
      <c r="F289" s="5">
        <f t="shared" si="211"/>
        <v>629538</v>
      </c>
      <c r="G289" s="5">
        <f t="shared" si="211"/>
        <v>611075</v>
      </c>
      <c r="H289" s="5">
        <f t="shared" si="211"/>
        <v>650494</v>
      </c>
      <c r="I289" s="5">
        <f t="shared" si="211"/>
        <v>617298</v>
      </c>
      <c r="J289" s="5">
        <f t="shared" si="211"/>
        <v>690092</v>
      </c>
      <c r="K289" s="5">
        <f t="shared" si="211"/>
        <v>584773</v>
      </c>
      <c r="L289" s="5">
        <f t="shared" si="211"/>
        <v>582513</v>
      </c>
      <c r="M289" s="5">
        <f t="shared" si="211"/>
        <v>629863</v>
      </c>
      <c r="N289" s="5">
        <f t="shared" si="211"/>
        <v>592935</v>
      </c>
      <c r="O289" s="5">
        <f t="shared" si="211"/>
        <v>504364</v>
      </c>
      <c r="P289" s="5">
        <f t="shared" si="211"/>
        <v>533791</v>
      </c>
      <c r="Q289" s="5">
        <f t="shared" si="211"/>
        <v>520218</v>
      </c>
      <c r="R289" s="5">
        <f t="shared" si="211"/>
        <v>629881</v>
      </c>
      <c r="S289" s="5">
        <f t="shared" si="211"/>
        <v>583507</v>
      </c>
      <c r="T289" s="5">
        <f t="shared" si="211"/>
        <v>580205</v>
      </c>
      <c r="U289" s="5">
        <f t="shared" si="211"/>
        <v>588832</v>
      </c>
      <c r="V289" s="5">
        <f t="shared" si="211"/>
        <v>601519</v>
      </c>
      <c r="W289" s="5">
        <f t="shared" si="211"/>
        <v>573488</v>
      </c>
      <c r="X289" s="5">
        <f t="shared" si="211"/>
        <v>623956</v>
      </c>
      <c r="Y289" s="5">
        <f t="shared" si="211"/>
        <v>661065</v>
      </c>
      <c r="Z289" s="5">
        <f t="shared" si="211"/>
        <v>616133</v>
      </c>
      <c r="AA289" s="5">
        <f t="shared" si="211"/>
        <v>499114</v>
      </c>
      <c r="AB289" s="5">
        <f t="shared" si="211"/>
        <v>577398</v>
      </c>
      <c r="AC289" s="5">
        <f t="shared" si="211"/>
        <v>576884</v>
      </c>
      <c r="AD289" s="5">
        <f t="shared" si="211"/>
        <v>590497</v>
      </c>
      <c r="AE289" s="5">
        <f t="shared" si="211"/>
        <v>448049</v>
      </c>
      <c r="AF289" s="5">
        <f t="shared" si="211"/>
        <v>429400</v>
      </c>
      <c r="AG289" s="5">
        <f t="shared" si="211"/>
        <v>539436</v>
      </c>
      <c r="AH289" s="5">
        <f t="shared" si="211"/>
        <v>597064</v>
      </c>
      <c r="AI289" s="5">
        <f t="shared" si="211"/>
        <v>550273</v>
      </c>
      <c r="AJ289" s="5">
        <f t="shared" si="211"/>
        <v>618257</v>
      </c>
      <c r="AK289" s="5">
        <f t="shared" si="211"/>
        <v>612911</v>
      </c>
      <c r="AL289" s="5">
        <f t="shared" si="211"/>
        <v>675806</v>
      </c>
      <c r="AM289" s="5">
        <f t="shared" si="211"/>
        <v>623494</v>
      </c>
      <c r="AN289" s="5">
        <f t="shared" si="211"/>
        <v>544408</v>
      </c>
      <c r="AO289" s="5">
        <f t="shared" si="211"/>
        <v>606340</v>
      </c>
      <c r="AP289" s="5">
        <f t="shared" si="211"/>
        <v>781589</v>
      </c>
      <c r="AQ289" s="5">
        <f t="shared" si="211"/>
        <v>721535</v>
      </c>
      <c r="AR289" s="5">
        <f t="shared" si="211"/>
        <v>727294</v>
      </c>
      <c r="AS289" s="5">
        <f t="shared" si="211"/>
        <v>724806</v>
      </c>
      <c r="AT289" s="5">
        <f t="shared" si="211"/>
        <v>707649</v>
      </c>
      <c r="AU289" s="5">
        <f t="shared" si="211"/>
        <v>724788</v>
      </c>
      <c r="AV289" s="5">
        <f t="shared" si="211"/>
        <v>770676</v>
      </c>
      <c r="AW289" s="5">
        <f t="shared" si="211"/>
        <v>798865</v>
      </c>
      <c r="AX289" s="5">
        <f t="shared" si="211"/>
        <v>790319</v>
      </c>
      <c r="AY289" s="5">
        <f t="shared" si="211"/>
        <v>749724</v>
      </c>
      <c r="AZ289" s="5">
        <f t="shared" si="211"/>
        <v>686180</v>
      </c>
      <c r="BA289" s="5">
        <f t="shared" si="211"/>
        <v>843639</v>
      </c>
      <c r="BB289" s="5">
        <f t="shared" si="211"/>
        <v>881869</v>
      </c>
      <c r="BC289" s="5">
        <f t="shared" si="211"/>
        <v>826308</v>
      </c>
      <c r="BD289" s="5">
        <f t="shared" si="211"/>
        <v>861422</v>
      </c>
      <c r="BE289" s="5">
        <f t="shared" si="211"/>
        <v>887276</v>
      </c>
      <c r="BF289" s="5">
        <f t="shared" si="211"/>
        <v>892649</v>
      </c>
      <c r="BG289" s="5">
        <f t="shared" si="211"/>
        <v>922253</v>
      </c>
      <c r="BH289" s="5">
        <f t="shared" si="211"/>
        <v>971771</v>
      </c>
      <c r="BI289" s="5">
        <f t="shared" si="211"/>
        <v>1024271</v>
      </c>
      <c r="BJ289" s="5">
        <f t="shared" si="211"/>
        <v>948596</v>
      </c>
      <c r="BK289" s="5">
        <f t="shared" si="211"/>
        <v>854991</v>
      </c>
      <c r="BL289" s="5">
        <f t="shared" ref="BL289:BM289" si="212">SUM(BL6,BL13,BL14)</f>
        <v>905409</v>
      </c>
      <c r="BM289" s="5">
        <f t="shared" si="212"/>
        <v>894153</v>
      </c>
      <c r="BN289" s="5">
        <f t="shared" ref="BN289:BO289" si="213">SUM(BN6,BN13,BN14)</f>
        <v>928241</v>
      </c>
      <c r="BO289" s="5">
        <f t="shared" si="213"/>
        <v>950564</v>
      </c>
      <c r="BP289" s="5">
        <f t="shared" ref="BP289:BQ289" si="214">SUM(BP6,BP13,BP14)</f>
        <v>976915</v>
      </c>
      <c r="BQ289" s="5">
        <f t="shared" si="214"/>
        <v>1012315</v>
      </c>
      <c r="BR289" s="5">
        <f t="shared" ref="BR289:BS289" si="215">SUM(BR6,BR13,BR14)</f>
        <v>849754</v>
      </c>
      <c r="BS289" s="5">
        <f t="shared" si="215"/>
        <v>924499</v>
      </c>
      <c r="BT289" s="5">
        <f t="shared" ref="BT289:BU289" si="216">SUM(BT6,BT13,BT14)</f>
        <v>906721</v>
      </c>
      <c r="BU289" s="5">
        <f t="shared" si="216"/>
        <v>915333</v>
      </c>
      <c r="BV289" s="5">
        <f t="shared" ref="BV289:BW289" si="217">SUM(BV6,BV13,BV14)</f>
        <v>944970</v>
      </c>
      <c r="BW289" s="5">
        <f t="shared" si="217"/>
        <v>813785</v>
      </c>
      <c r="BX289" s="5">
        <f t="shared" ref="BX289" si="218">SUM(BX6,BX13,BX14)</f>
        <v>815853</v>
      </c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49">
        <f t="shared" ref="CJ289" si="219">SUM(CJ6,CJ13,CJ14)</f>
        <v>11022659</v>
      </c>
      <c r="CK289" s="10"/>
      <c r="CL289" s="12">
        <f>CJ289/SUM(AZ289:BK289)*100-100</f>
        <v>3.9753330393421464</v>
      </c>
      <c r="CM289" s="6">
        <f>SUM(BX289:CI289)</f>
        <v>815853</v>
      </c>
      <c r="CN289" s="150">
        <f t="shared" si="9"/>
        <v>0</v>
      </c>
      <c r="CO289" s="149">
        <f>CM289/BL289*100-100</f>
        <v>-9.891220431871119</v>
      </c>
    </row>
    <row r="290" spans="1:93" ht="15">
      <c r="A290" s="14" t="s">
        <v>4</v>
      </c>
      <c r="B290" s="14" t="s">
        <v>5</v>
      </c>
      <c r="C290" s="9" t="s">
        <v>294</v>
      </c>
      <c r="D290" s="5">
        <f t="shared" ref="D290" si="220">SUM(D19,D23,D26,D27)</f>
        <v>11879308</v>
      </c>
      <c r="E290" s="5">
        <f t="shared" ref="E290:BK290" si="221">SUM(E19,E23,E26,E27)</f>
        <v>11573608</v>
      </c>
      <c r="F290" s="5">
        <f t="shared" si="221"/>
        <v>12502662</v>
      </c>
      <c r="G290" s="5">
        <f t="shared" si="221"/>
        <v>12241255</v>
      </c>
      <c r="H290" s="5">
        <f t="shared" si="221"/>
        <v>12367051</v>
      </c>
      <c r="I290" s="5">
        <f t="shared" si="221"/>
        <v>12891743</v>
      </c>
      <c r="J290" s="5">
        <f t="shared" si="221"/>
        <v>12082208</v>
      </c>
      <c r="K290" s="5">
        <f t="shared" si="221"/>
        <v>12316936</v>
      </c>
      <c r="L290" s="5">
        <f t="shared" si="221"/>
        <v>12698238</v>
      </c>
      <c r="M290" s="5">
        <f t="shared" si="221"/>
        <v>13759142</v>
      </c>
      <c r="N290" s="5">
        <f t="shared" si="221"/>
        <v>13387215</v>
      </c>
      <c r="O290" s="5">
        <f t="shared" si="221"/>
        <v>10273850</v>
      </c>
      <c r="P290" s="5">
        <f t="shared" si="221"/>
        <v>12246988</v>
      </c>
      <c r="Q290" s="5">
        <f t="shared" si="221"/>
        <v>12247096</v>
      </c>
      <c r="R290" s="5">
        <f t="shared" si="221"/>
        <v>13122554</v>
      </c>
      <c r="S290" s="5">
        <f t="shared" si="221"/>
        <v>12289713</v>
      </c>
      <c r="T290" s="5">
        <f t="shared" si="221"/>
        <v>12960811</v>
      </c>
      <c r="U290" s="5">
        <f t="shared" si="221"/>
        <v>12532323</v>
      </c>
      <c r="V290" s="5">
        <f t="shared" si="221"/>
        <v>12305038</v>
      </c>
      <c r="W290" s="5">
        <f t="shared" si="221"/>
        <v>12218541</v>
      </c>
      <c r="X290" s="5">
        <f t="shared" si="221"/>
        <v>13383702</v>
      </c>
      <c r="Y290" s="5">
        <f t="shared" si="221"/>
        <v>13957166</v>
      </c>
      <c r="Z290" s="5">
        <f t="shared" si="221"/>
        <v>13681872</v>
      </c>
      <c r="AA290" s="5">
        <f t="shared" si="221"/>
        <v>10556524</v>
      </c>
      <c r="AB290" s="5">
        <f t="shared" si="221"/>
        <v>12884413</v>
      </c>
      <c r="AC290" s="5">
        <f t="shared" si="221"/>
        <v>12899295</v>
      </c>
      <c r="AD290" s="5">
        <f t="shared" si="221"/>
        <v>12741838</v>
      </c>
      <c r="AE290" s="5">
        <f t="shared" si="221"/>
        <v>8377793</v>
      </c>
      <c r="AF290" s="5">
        <f t="shared" si="221"/>
        <v>9010174</v>
      </c>
      <c r="AG290" s="5">
        <f t="shared" si="221"/>
        <v>10824277</v>
      </c>
      <c r="AH290" s="5">
        <f t="shared" si="221"/>
        <v>11605583</v>
      </c>
      <c r="AI290" s="5">
        <f t="shared" si="221"/>
        <v>11813950</v>
      </c>
      <c r="AJ290" s="5">
        <f t="shared" si="221"/>
        <v>13249403</v>
      </c>
      <c r="AK290" s="5">
        <f t="shared" si="221"/>
        <v>13856022</v>
      </c>
      <c r="AL290" s="5">
        <f t="shared" si="221"/>
        <v>13672721</v>
      </c>
      <c r="AM290" s="5">
        <f t="shared" si="221"/>
        <v>11641718</v>
      </c>
      <c r="AN290" s="5">
        <f t="shared" si="221"/>
        <v>12323708</v>
      </c>
      <c r="AO290" s="5">
        <f t="shared" si="221"/>
        <v>13483437</v>
      </c>
      <c r="AP290" s="5">
        <f t="shared" si="221"/>
        <v>15535044</v>
      </c>
      <c r="AQ290" s="5">
        <f t="shared" si="221"/>
        <v>13912834</v>
      </c>
      <c r="AR290" s="5">
        <f t="shared" si="221"/>
        <v>14092028</v>
      </c>
      <c r="AS290" s="5">
        <f t="shared" si="221"/>
        <v>14729835</v>
      </c>
      <c r="AT290" s="5">
        <f t="shared" si="221"/>
        <v>13692521</v>
      </c>
      <c r="AU290" s="5">
        <f t="shared" si="221"/>
        <v>13210362</v>
      </c>
      <c r="AV290" s="5">
        <f t="shared" si="221"/>
        <v>14294824</v>
      </c>
      <c r="AW290" s="5">
        <f t="shared" si="221"/>
        <v>15001110</v>
      </c>
      <c r="AX290" s="5">
        <f t="shared" si="221"/>
        <v>15534119</v>
      </c>
      <c r="AY290" s="5">
        <f t="shared" si="221"/>
        <v>14263144</v>
      </c>
      <c r="AZ290" s="5">
        <f t="shared" si="221"/>
        <v>13940887</v>
      </c>
      <c r="BA290" s="5">
        <f t="shared" si="221"/>
        <v>16140071</v>
      </c>
      <c r="BB290" s="5">
        <f t="shared" si="221"/>
        <v>17960622</v>
      </c>
      <c r="BC290" s="5">
        <f t="shared" si="221"/>
        <v>15763511</v>
      </c>
      <c r="BD290" s="5">
        <f t="shared" si="221"/>
        <v>16911454</v>
      </c>
      <c r="BE290" s="5">
        <f t="shared" si="221"/>
        <v>17359013</v>
      </c>
      <c r="BF290" s="5">
        <f t="shared" si="221"/>
        <v>15965480</v>
      </c>
      <c r="BG290" s="5">
        <f t="shared" si="221"/>
        <v>17010788</v>
      </c>
      <c r="BH290" s="5">
        <f t="shared" si="221"/>
        <v>17830243</v>
      </c>
      <c r="BI290" s="5">
        <f t="shared" si="221"/>
        <v>17336541</v>
      </c>
      <c r="BJ290" s="5">
        <f t="shared" si="221"/>
        <v>18008246</v>
      </c>
      <c r="BK290" s="5">
        <f t="shared" si="221"/>
        <v>14621346</v>
      </c>
      <c r="BL290" s="5">
        <f t="shared" ref="BL290:BM290" si="222">SUM(BL19,BL23,BL26,BL27)</f>
        <v>16056763</v>
      </c>
      <c r="BM290" s="5">
        <f t="shared" si="222"/>
        <v>16669462</v>
      </c>
      <c r="BN290" s="5">
        <f t="shared" ref="BN290:BO290" si="223">SUM(BN19,BN23,BN26,BN27)</f>
        <v>18050600</v>
      </c>
      <c r="BO290" s="5">
        <f t="shared" si="223"/>
        <v>15993495</v>
      </c>
      <c r="BP290" s="5">
        <f t="shared" ref="BP290:BQ290" si="224">SUM(BP19,BP23,BP26,BP27)</f>
        <v>16694837</v>
      </c>
      <c r="BQ290" s="5">
        <f t="shared" si="224"/>
        <v>17596444</v>
      </c>
      <c r="BR290" s="5">
        <f t="shared" ref="BR290:BS290" si="225">SUM(BR19,BR23,BR26,BR27)</f>
        <v>15310457</v>
      </c>
      <c r="BS290" s="5">
        <f t="shared" si="225"/>
        <v>16275966</v>
      </c>
      <c r="BT290" s="5">
        <f t="shared" ref="BT290:BU290" si="226">SUM(BT19,BT23,BT26,BT27)</f>
        <v>16632322</v>
      </c>
      <c r="BU290" s="5">
        <f t="shared" si="226"/>
        <v>16447961</v>
      </c>
      <c r="BV290" s="5">
        <f t="shared" ref="BV290:BW290" si="227">SUM(BV19,BV23,BV26,BV27)</f>
        <v>17612738</v>
      </c>
      <c r="BW290" s="5">
        <f t="shared" si="227"/>
        <v>13569890</v>
      </c>
      <c r="BX290" s="5">
        <f t="shared" ref="BX290" si="228">SUM(BX19,BX23,BX26,BX27)</f>
        <v>17065953</v>
      </c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49">
        <f t="shared" ref="CJ290" si="229">SUM(CJ19,CJ23,CJ26,CJ27)</f>
        <v>196910935</v>
      </c>
      <c r="CK290" s="10"/>
      <c r="CL290" s="12">
        <f>CJ290/SUM(AZ290:BK290)*100-100</f>
        <v>-0.97424416238875722</v>
      </c>
      <c r="CM290" s="6">
        <f>SUM(BX290:CI290)</f>
        <v>17065953</v>
      </c>
      <c r="CN290" s="150">
        <f t="shared" si="9"/>
        <v>0</v>
      </c>
      <c r="CO290" s="149">
        <f>CM290/BL290*100-100</f>
        <v>6.2851397881378688</v>
      </c>
    </row>
    <row r="291" spans="1:93" ht="15">
      <c r="A291" s="14" t="s">
        <v>4</v>
      </c>
      <c r="B291" s="14" t="s">
        <v>5</v>
      </c>
      <c r="C291" s="9" t="s">
        <v>295</v>
      </c>
      <c r="D291" s="5">
        <f t="shared" ref="D291" si="230">SUM(D181,D182,D186,D190,D193,D198,D200,D203,D206,D210,D212,D217,D222,D227,D242)</f>
        <v>13640104</v>
      </c>
      <c r="E291" s="5">
        <f t="shared" ref="E291:BK291" si="231">SUM(E181,E182,E186,E190,E193,E198,E200,E203,E206,E210,E212,E217,E222,E227,E242)</f>
        <v>12702311</v>
      </c>
      <c r="F291" s="5">
        <f t="shared" si="231"/>
        <v>14421749</v>
      </c>
      <c r="G291" s="5">
        <f t="shared" si="231"/>
        <v>13678841</v>
      </c>
      <c r="H291" s="5">
        <f t="shared" si="231"/>
        <v>13989729</v>
      </c>
      <c r="I291" s="5">
        <f t="shared" si="231"/>
        <v>14781136</v>
      </c>
      <c r="J291" s="5">
        <f t="shared" si="231"/>
        <v>14487163</v>
      </c>
      <c r="K291" s="5">
        <f t="shared" si="231"/>
        <v>14601044</v>
      </c>
      <c r="L291" s="5">
        <f t="shared" si="231"/>
        <v>14255186</v>
      </c>
      <c r="M291" s="5">
        <f t="shared" si="231"/>
        <v>14914089</v>
      </c>
      <c r="N291" s="5">
        <f t="shared" si="231"/>
        <v>15485922</v>
      </c>
      <c r="O291" s="5">
        <f t="shared" si="231"/>
        <v>13418574</v>
      </c>
      <c r="P291" s="5">
        <f t="shared" si="231"/>
        <v>14233020</v>
      </c>
      <c r="Q291" s="5">
        <f t="shared" si="231"/>
        <v>13624453</v>
      </c>
      <c r="R291" s="5">
        <f t="shared" si="231"/>
        <v>14514903</v>
      </c>
      <c r="S291" s="5">
        <f t="shared" si="231"/>
        <v>14705130</v>
      </c>
      <c r="T291" s="5">
        <f t="shared" si="231"/>
        <v>15019920</v>
      </c>
      <c r="U291" s="5">
        <f t="shared" si="231"/>
        <v>12890308</v>
      </c>
      <c r="V291" s="5">
        <f t="shared" si="231"/>
        <v>16117606</v>
      </c>
      <c r="W291" s="5">
        <f t="shared" si="231"/>
        <v>13065260</v>
      </c>
      <c r="X291" s="5">
        <f t="shared" si="231"/>
        <v>14184534</v>
      </c>
      <c r="Y291" s="5">
        <f t="shared" si="231"/>
        <v>15202705</v>
      </c>
      <c r="Z291" s="5">
        <f t="shared" si="231"/>
        <v>14597381</v>
      </c>
      <c r="AA291" s="5">
        <f t="shared" si="231"/>
        <v>14518111</v>
      </c>
      <c r="AB291" s="5">
        <f t="shared" si="231"/>
        <v>13413843</v>
      </c>
      <c r="AC291" s="5">
        <f t="shared" si="231"/>
        <v>13171948</v>
      </c>
      <c r="AD291" s="5">
        <f t="shared" si="231"/>
        <v>13695681</v>
      </c>
      <c r="AE291" s="5">
        <f t="shared" si="231"/>
        <v>11849779</v>
      </c>
      <c r="AF291" s="5">
        <f t="shared" si="231"/>
        <v>12047205</v>
      </c>
      <c r="AG291" s="5">
        <f t="shared" si="231"/>
        <v>13670469</v>
      </c>
      <c r="AH291" s="5">
        <f t="shared" si="231"/>
        <v>14780510</v>
      </c>
      <c r="AI291" s="5">
        <f t="shared" si="231"/>
        <v>12023787</v>
      </c>
      <c r="AJ291" s="5">
        <f t="shared" si="231"/>
        <v>13972857</v>
      </c>
      <c r="AK291" s="5">
        <f t="shared" si="231"/>
        <v>14346351</v>
      </c>
      <c r="AL291" s="5">
        <f t="shared" si="231"/>
        <v>15154234</v>
      </c>
      <c r="AM291" s="5">
        <f t="shared" si="231"/>
        <v>14930810</v>
      </c>
      <c r="AN291" s="5">
        <f t="shared" si="231"/>
        <v>12976915</v>
      </c>
      <c r="AO291" s="5">
        <f t="shared" si="231"/>
        <v>14190484</v>
      </c>
      <c r="AP291" s="5">
        <f t="shared" si="231"/>
        <v>17112032</v>
      </c>
      <c r="AQ291" s="5">
        <f t="shared" si="231"/>
        <v>14451303</v>
      </c>
      <c r="AR291" s="5">
        <f t="shared" si="231"/>
        <v>14223326</v>
      </c>
      <c r="AS291" s="5">
        <f t="shared" si="231"/>
        <v>15591003</v>
      </c>
      <c r="AT291" s="5">
        <f t="shared" si="231"/>
        <v>14512300</v>
      </c>
      <c r="AU291" s="5">
        <f t="shared" si="231"/>
        <v>13275726</v>
      </c>
      <c r="AV291" s="5">
        <f t="shared" si="231"/>
        <v>14605033</v>
      </c>
      <c r="AW291" s="5">
        <f t="shared" si="231"/>
        <v>15795872</v>
      </c>
      <c r="AX291" s="5">
        <f t="shared" si="231"/>
        <v>15935920</v>
      </c>
      <c r="AY291" s="5">
        <f t="shared" si="231"/>
        <v>15077690</v>
      </c>
      <c r="AZ291" s="5">
        <f t="shared" si="231"/>
        <v>14067741</v>
      </c>
      <c r="BA291" s="5">
        <f t="shared" si="231"/>
        <v>15786418</v>
      </c>
      <c r="BB291" s="5">
        <f t="shared" si="231"/>
        <v>17744498</v>
      </c>
      <c r="BC291" s="5">
        <f t="shared" si="231"/>
        <v>14713386</v>
      </c>
      <c r="BD291" s="5">
        <f t="shared" si="231"/>
        <v>16278795</v>
      </c>
      <c r="BE291" s="5">
        <f t="shared" si="231"/>
        <v>15991395</v>
      </c>
      <c r="BF291" s="5">
        <f t="shared" si="231"/>
        <v>15602863</v>
      </c>
      <c r="BG291" s="5">
        <f t="shared" si="231"/>
        <v>15867946</v>
      </c>
      <c r="BH291" s="5">
        <f t="shared" si="231"/>
        <v>16453252</v>
      </c>
      <c r="BI291" s="5">
        <f t="shared" si="231"/>
        <v>15533629</v>
      </c>
      <c r="BJ291" s="5">
        <f t="shared" si="231"/>
        <v>16848919</v>
      </c>
      <c r="BK291" s="5">
        <f t="shared" si="231"/>
        <v>15649786</v>
      </c>
      <c r="BL291" s="5">
        <f t="shared" ref="BL291:BM291" si="232">SUM(BL181,BL182,BL186,BL190,BL193,BL198,BL200,BL203,BL206,BL210,BL212,BL217,BL222,BL227,BL242)</f>
        <v>13691618</v>
      </c>
      <c r="BM291" s="5">
        <f t="shared" si="232"/>
        <v>15236446</v>
      </c>
      <c r="BN291" s="5">
        <f t="shared" ref="BN291:BO291" si="233">SUM(BN181,BN182,BN186,BN190,BN193,BN198,BN200,BN203,BN206,BN210,BN212,BN217,BN222,BN227,BN242)</f>
        <v>16895791</v>
      </c>
      <c r="BO291" s="5">
        <f t="shared" si="233"/>
        <v>14061363</v>
      </c>
      <c r="BP291" s="5">
        <f t="shared" ref="BP291:BQ291" si="234">SUM(BP181,BP182,BP186,BP190,BP193,BP198,BP200,BP203,BP206,BP210,BP212,BP217,BP222,BP227,BP242)</f>
        <v>15572736</v>
      </c>
      <c r="BQ291" s="5">
        <f t="shared" si="234"/>
        <v>16509354</v>
      </c>
      <c r="BR291" s="5">
        <f t="shared" ref="BR291:BS291" si="235">SUM(BR181,BR182,BR186,BR190,BR193,BR198,BR200,BR203,BR206,BR210,BR212,BR217,BR222,BR227,BR242)</f>
        <v>15079809</v>
      </c>
      <c r="BS291" s="5">
        <f t="shared" si="235"/>
        <v>14536156</v>
      </c>
      <c r="BT291" s="5">
        <f t="shared" ref="BT291:BU291" si="236">SUM(BT181,BT182,BT186,BT190,BT193,BT198,BT200,BT203,BT206,BT210,BT212,BT217,BT222,BT227,BT242)</f>
        <v>13961920</v>
      </c>
      <c r="BU291" s="5">
        <f t="shared" si="236"/>
        <v>14687764</v>
      </c>
      <c r="BV291" s="5">
        <f t="shared" ref="BV291:BW291" si="237">SUM(BV181,BV182,BV186,BV190,BV193,BV198,BV200,BV203,BV206,BV210,BV212,BV217,BV222,BV227,BV242)</f>
        <v>15529477</v>
      </c>
      <c r="BW291" s="5">
        <f t="shared" si="237"/>
        <v>13714771</v>
      </c>
      <c r="BX291" s="5">
        <f t="shared" ref="BX291" si="238">SUM(BX181,BX182,BX186,BX190,BX193,BX198,BX200,BX203,BX206,BX210,BX212,BX217,BX222,BX227,BX242)</f>
        <v>13979800</v>
      </c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49">
        <f t="shared" ref="CJ291" si="239">SUM(CJ181,CJ182,CJ186,CJ190,CJ193,CJ198,CJ200,CJ203,CJ206,CJ210,CJ212,CJ217,CJ222,CJ227,CJ242)</f>
        <v>179477205</v>
      </c>
      <c r="CK291" s="10"/>
      <c r="CL291" s="12">
        <f>CJ291/SUM(AZ291:BK291)*100-100</f>
        <v>-5.8053441006198483</v>
      </c>
      <c r="CM291" s="6">
        <f>SUM(BX291:CI291)</f>
        <v>13979800</v>
      </c>
      <c r="CN291" s="150">
        <f t="shared" si="9"/>
        <v>0</v>
      </c>
      <c r="CO291" s="149">
        <f>CM291/BL291*100-100</f>
        <v>2.1048060207347277</v>
      </c>
    </row>
    <row r="292" spans="1:93" ht="15">
      <c r="A292" s="14" t="s">
        <v>4</v>
      </c>
      <c r="B292" s="14" t="s">
        <v>5</v>
      </c>
      <c r="C292" s="9" t="s">
        <v>296</v>
      </c>
      <c r="D292" s="5">
        <f>SUM(D181,D186,D193,D200,D203,D206,D210,D212,D217,D222)</f>
        <v>2239199</v>
      </c>
      <c r="E292" s="5">
        <f t="shared" ref="E292:BP292" si="240">SUM(E181,E186,E193,E200,E203,E206,E210,E212,E217,E222)</f>
        <v>1906153</v>
      </c>
      <c r="F292" s="5">
        <f t="shared" si="240"/>
        <v>2236013</v>
      </c>
      <c r="G292" s="5">
        <f t="shared" si="240"/>
        <v>2347906</v>
      </c>
      <c r="H292" s="5">
        <f t="shared" si="240"/>
        <v>2545543</v>
      </c>
      <c r="I292" s="5">
        <f t="shared" si="240"/>
        <v>2390071</v>
      </c>
      <c r="J292" s="5">
        <f t="shared" si="240"/>
        <v>2188536</v>
      </c>
      <c r="K292" s="5">
        <f t="shared" si="240"/>
        <v>2501523</v>
      </c>
      <c r="L292" s="5">
        <f t="shared" si="240"/>
        <v>2097087</v>
      </c>
      <c r="M292" s="5">
        <f t="shared" si="240"/>
        <v>2263025</v>
      </c>
      <c r="N292" s="5">
        <f t="shared" si="240"/>
        <v>2853422</v>
      </c>
      <c r="O292" s="5">
        <f t="shared" si="240"/>
        <v>2604864</v>
      </c>
      <c r="P292" s="5">
        <f t="shared" si="240"/>
        <v>2239040</v>
      </c>
      <c r="Q292" s="5">
        <f t="shared" si="240"/>
        <v>2276727</v>
      </c>
      <c r="R292" s="5">
        <f t="shared" si="240"/>
        <v>2148628</v>
      </c>
      <c r="S292" s="5">
        <f t="shared" si="240"/>
        <v>2310634</v>
      </c>
      <c r="T292" s="5">
        <f t="shared" si="240"/>
        <v>2513019</v>
      </c>
      <c r="U292" s="5">
        <f t="shared" si="240"/>
        <v>1937808</v>
      </c>
      <c r="V292" s="5">
        <f t="shared" si="240"/>
        <v>2618532</v>
      </c>
      <c r="W292" s="5">
        <f t="shared" si="240"/>
        <v>2020474</v>
      </c>
      <c r="X292" s="5">
        <f t="shared" si="240"/>
        <v>2250445</v>
      </c>
      <c r="Y292" s="5">
        <f t="shared" si="240"/>
        <v>2401285</v>
      </c>
      <c r="Z292" s="5">
        <f t="shared" si="240"/>
        <v>2441864</v>
      </c>
      <c r="AA292" s="5">
        <f t="shared" si="240"/>
        <v>2683842</v>
      </c>
      <c r="AB292" s="5">
        <f t="shared" si="240"/>
        <v>2175844</v>
      </c>
      <c r="AC292" s="5">
        <f t="shared" si="240"/>
        <v>2102009</v>
      </c>
      <c r="AD292" s="5">
        <f t="shared" si="240"/>
        <v>1990837</v>
      </c>
      <c r="AE292" s="5">
        <f t="shared" si="240"/>
        <v>1813388</v>
      </c>
      <c r="AF292" s="5">
        <f t="shared" si="240"/>
        <v>1600115</v>
      </c>
      <c r="AG292" s="5">
        <f t="shared" si="240"/>
        <v>1829694</v>
      </c>
      <c r="AH292" s="5">
        <f t="shared" si="240"/>
        <v>1936038</v>
      </c>
      <c r="AI292" s="5">
        <f t="shared" si="240"/>
        <v>1556483</v>
      </c>
      <c r="AJ292" s="5">
        <f t="shared" si="240"/>
        <v>1721013</v>
      </c>
      <c r="AK292" s="5">
        <f t="shared" si="240"/>
        <v>1890182</v>
      </c>
      <c r="AL292" s="5">
        <f t="shared" si="240"/>
        <v>1912039</v>
      </c>
      <c r="AM292" s="5">
        <f t="shared" si="240"/>
        <v>1848849</v>
      </c>
      <c r="AN292" s="5">
        <f t="shared" si="240"/>
        <v>1818002</v>
      </c>
      <c r="AO292" s="5">
        <f t="shared" si="240"/>
        <v>2053292</v>
      </c>
      <c r="AP292" s="5">
        <f t="shared" si="240"/>
        <v>2290311</v>
      </c>
      <c r="AQ292" s="5">
        <f t="shared" si="240"/>
        <v>2065557</v>
      </c>
      <c r="AR292" s="5">
        <f t="shared" si="240"/>
        <v>2141408</v>
      </c>
      <c r="AS292" s="5">
        <f t="shared" si="240"/>
        <v>2171406</v>
      </c>
      <c r="AT292" s="5">
        <f t="shared" si="240"/>
        <v>2144507</v>
      </c>
      <c r="AU292" s="5">
        <f t="shared" si="240"/>
        <v>2024569</v>
      </c>
      <c r="AV292" s="5">
        <f t="shared" si="240"/>
        <v>2097879</v>
      </c>
      <c r="AW292" s="5">
        <f t="shared" si="240"/>
        <v>2115306</v>
      </c>
      <c r="AX292" s="5">
        <f t="shared" si="240"/>
        <v>2434667</v>
      </c>
      <c r="AY292" s="5">
        <f t="shared" si="240"/>
        <v>2380804</v>
      </c>
      <c r="AZ292" s="5">
        <f t="shared" si="240"/>
        <v>2065829</v>
      </c>
      <c r="BA292" s="5">
        <f t="shared" si="240"/>
        <v>2133877</v>
      </c>
      <c r="BB292" s="5">
        <f t="shared" si="240"/>
        <v>2463338</v>
      </c>
      <c r="BC292" s="5">
        <f t="shared" si="240"/>
        <v>2139198</v>
      </c>
      <c r="BD292" s="5">
        <f t="shared" si="240"/>
        <v>2351714</v>
      </c>
      <c r="BE292" s="5">
        <f t="shared" si="240"/>
        <v>2343331</v>
      </c>
      <c r="BF292" s="5">
        <f t="shared" si="240"/>
        <v>2375456</v>
      </c>
      <c r="BG292" s="5">
        <f t="shared" si="240"/>
        <v>2525893</v>
      </c>
      <c r="BH292" s="5">
        <f t="shared" si="240"/>
        <v>2471307</v>
      </c>
      <c r="BI292" s="5">
        <f t="shared" si="240"/>
        <v>2248534</v>
      </c>
      <c r="BJ292" s="5">
        <f t="shared" si="240"/>
        <v>2532721</v>
      </c>
      <c r="BK292" s="5">
        <f t="shared" si="240"/>
        <v>2434688</v>
      </c>
      <c r="BL292" s="5">
        <f t="shared" si="240"/>
        <v>2197242</v>
      </c>
      <c r="BM292" s="5">
        <f t="shared" si="240"/>
        <v>2254238</v>
      </c>
      <c r="BN292" s="5">
        <f t="shared" si="240"/>
        <v>2676300</v>
      </c>
      <c r="BO292" s="5">
        <f t="shared" si="240"/>
        <v>2175354</v>
      </c>
      <c r="BP292" s="5">
        <f t="shared" si="240"/>
        <v>2436049</v>
      </c>
      <c r="BQ292" s="5">
        <f t="shared" ref="BQ292:BR292" si="241">SUM(BQ181,BQ186,BQ193,BQ200,BQ203,BQ206,BQ210,BQ212,BQ217,BQ222)</f>
        <v>3109457</v>
      </c>
      <c r="BR292" s="5">
        <f t="shared" si="241"/>
        <v>2360325</v>
      </c>
      <c r="BS292" s="5">
        <f t="shared" ref="BS292:BT292" si="242">SUM(BS181,BS186,BS193,BS200,BS203,BS206,BS210,BS212,BS217,BS222)</f>
        <v>2270616</v>
      </c>
      <c r="BT292" s="5">
        <f t="shared" si="242"/>
        <v>2111839</v>
      </c>
      <c r="BU292" s="5">
        <f t="shared" ref="BU292:BV292" si="243">SUM(BU181,BU186,BU193,BU200,BU203,BU206,BU210,BU212,BU217,BU222)</f>
        <v>2353441</v>
      </c>
      <c r="BV292" s="5">
        <f t="shared" si="243"/>
        <v>2270291</v>
      </c>
      <c r="BW292" s="5">
        <f t="shared" ref="BW292:BX292" si="244">SUM(BW181,BW186,BW193,BW200,BW203,BW206,BW210,BW212,BW217,BW222)</f>
        <v>2003232</v>
      </c>
      <c r="BX292" s="5">
        <f t="shared" si="244"/>
        <v>2099626</v>
      </c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49">
        <f>SUM(CJ181,CJ186,CJ193,CJ200,CJ203,CJ206,CJ210,CJ212,CJ217,CJ222)</f>
        <v>28218384</v>
      </c>
      <c r="CK292" s="10"/>
      <c r="CL292" s="12">
        <f>CJ292/SUM(AZ292:BK292)*100-100</f>
        <v>0.47176008618706078</v>
      </c>
      <c r="CM292" s="6">
        <f>SUM(BX292:CI292)</f>
        <v>2099626</v>
      </c>
      <c r="CN292" s="150">
        <f t="shared" si="9"/>
        <v>0</v>
      </c>
      <c r="CO292" s="149">
        <f>CM292/BL292*100-100</f>
        <v>-4.4426603897067309</v>
      </c>
    </row>
    <row r="293" spans="1:93" ht="15">
      <c r="A293" s="14" t="s">
        <v>4</v>
      </c>
      <c r="B293" s="14" t="s">
        <v>5</v>
      </c>
      <c r="C293" s="9" t="s">
        <v>297</v>
      </c>
      <c r="D293" s="5">
        <f>D272+D123+D58+D62+D188+D211+D221</f>
        <v>13165353</v>
      </c>
      <c r="E293" s="5">
        <f t="shared" ref="E293:BP293" si="245">E272+E123+E58+E62+E188+E211+E221</f>
        <v>13075209</v>
      </c>
      <c r="F293" s="5">
        <f t="shared" si="245"/>
        <v>14419410</v>
      </c>
      <c r="G293" s="5">
        <f t="shared" si="245"/>
        <v>14209728</v>
      </c>
      <c r="H293" s="5">
        <f t="shared" si="245"/>
        <v>13907667</v>
      </c>
      <c r="I293" s="5">
        <f t="shared" si="245"/>
        <v>15487831</v>
      </c>
      <c r="J293" s="5">
        <f t="shared" si="245"/>
        <v>14885094</v>
      </c>
      <c r="K293" s="5">
        <f t="shared" si="245"/>
        <v>14887106</v>
      </c>
      <c r="L293" s="5">
        <f t="shared" si="245"/>
        <v>14937877</v>
      </c>
      <c r="M293" s="5">
        <f t="shared" si="245"/>
        <v>15501334</v>
      </c>
      <c r="N293" s="5">
        <f t="shared" si="245"/>
        <v>15552669</v>
      </c>
      <c r="O293" s="5">
        <f t="shared" si="245"/>
        <v>13371659</v>
      </c>
      <c r="P293" s="5">
        <f t="shared" si="245"/>
        <v>13531770</v>
      </c>
      <c r="Q293" s="5">
        <f t="shared" si="245"/>
        <v>13389365</v>
      </c>
      <c r="R293" s="5">
        <f t="shared" si="245"/>
        <v>14837864</v>
      </c>
      <c r="S293" s="5">
        <f t="shared" si="245"/>
        <v>14897390</v>
      </c>
      <c r="T293" s="5">
        <f t="shared" si="245"/>
        <v>15584035</v>
      </c>
      <c r="U293" s="5">
        <f t="shared" si="245"/>
        <v>13575163</v>
      </c>
      <c r="V293" s="5">
        <f t="shared" si="245"/>
        <v>16348604</v>
      </c>
      <c r="W293" s="5">
        <f t="shared" si="245"/>
        <v>13879410</v>
      </c>
      <c r="X293" s="5">
        <f t="shared" si="245"/>
        <v>14175601</v>
      </c>
      <c r="Y293" s="5">
        <f t="shared" si="245"/>
        <v>15869503</v>
      </c>
      <c r="Z293" s="5">
        <f t="shared" si="245"/>
        <v>14894202</v>
      </c>
      <c r="AA293" s="5">
        <f t="shared" si="245"/>
        <v>15350687</v>
      </c>
      <c r="AB293" s="5">
        <f t="shared" si="245"/>
        <v>13141695</v>
      </c>
      <c r="AC293" s="5">
        <f t="shared" si="245"/>
        <v>13288399</v>
      </c>
      <c r="AD293" s="5">
        <f t="shared" si="245"/>
        <v>13964917</v>
      </c>
      <c r="AE293" s="5">
        <f t="shared" si="245"/>
        <v>11721810</v>
      </c>
      <c r="AF293" s="5">
        <f t="shared" si="245"/>
        <v>11398258</v>
      </c>
      <c r="AG293" s="5">
        <f t="shared" si="245"/>
        <v>13597904</v>
      </c>
      <c r="AH293" s="5">
        <f t="shared" si="245"/>
        <v>14502342</v>
      </c>
      <c r="AI293" s="5">
        <f t="shared" si="245"/>
        <v>12323442</v>
      </c>
      <c r="AJ293" s="5">
        <f t="shared" si="245"/>
        <v>14855887</v>
      </c>
      <c r="AK293" s="5">
        <f t="shared" si="245"/>
        <v>14730159</v>
      </c>
      <c r="AL293" s="5">
        <f t="shared" si="245"/>
        <v>15451343</v>
      </c>
      <c r="AM293" s="5">
        <f t="shared" si="245"/>
        <v>15960644</v>
      </c>
      <c r="AN293" s="5">
        <f t="shared" si="245"/>
        <v>12572340</v>
      </c>
      <c r="AO293" s="5">
        <f t="shared" si="245"/>
        <v>14196075</v>
      </c>
      <c r="AP293" s="5">
        <f t="shared" si="245"/>
        <v>17664979</v>
      </c>
      <c r="AQ293" s="5">
        <f t="shared" si="245"/>
        <v>14786688</v>
      </c>
      <c r="AR293" s="5">
        <f t="shared" si="245"/>
        <v>14666701</v>
      </c>
      <c r="AS293" s="5">
        <f t="shared" si="245"/>
        <v>16043816</v>
      </c>
      <c r="AT293" s="5">
        <f t="shared" si="245"/>
        <v>15071731</v>
      </c>
      <c r="AU293" s="5">
        <f t="shared" si="245"/>
        <v>13975282</v>
      </c>
      <c r="AV293" s="5">
        <f t="shared" si="245"/>
        <v>15195194</v>
      </c>
      <c r="AW293" s="5">
        <f t="shared" si="245"/>
        <v>15996723</v>
      </c>
      <c r="AX293" s="5">
        <f t="shared" si="245"/>
        <v>15904134</v>
      </c>
      <c r="AY293" s="5">
        <f t="shared" si="245"/>
        <v>15694497</v>
      </c>
      <c r="AZ293" s="5">
        <f t="shared" si="245"/>
        <v>14043061</v>
      </c>
      <c r="BA293" s="5">
        <f t="shared" si="245"/>
        <v>15562942</v>
      </c>
      <c r="BB293" s="5">
        <f t="shared" si="245"/>
        <v>16321460</v>
      </c>
      <c r="BC293" s="5">
        <f t="shared" si="245"/>
        <v>13531836</v>
      </c>
      <c r="BD293" s="5">
        <f t="shared" si="245"/>
        <v>15416575</v>
      </c>
      <c r="BE293" s="5">
        <f t="shared" si="245"/>
        <v>15463810</v>
      </c>
      <c r="BF293" s="5">
        <f t="shared" si="245"/>
        <v>14698562</v>
      </c>
      <c r="BG293" s="5">
        <f t="shared" si="245"/>
        <v>15256046</v>
      </c>
      <c r="BH293" s="5">
        <f t="shared" si="245"/>
        <v>15977689</v>
      </c>
      <c r="BI293" s="5">
        <f t="shared" si="245"/>
        <v>14786685</v>
      </c>
      <c r="BJ293" s="5">
        <f t="shared" si="245"/>
        <v>16062354</v>
      </c>
      <c r="BK293" s="5">
        <f t="shared" si="245"/>
        <v>14472486</v>
      </c>
      <c r="BL293" s="5">
        <f t="shared" si="245"/>
        <v>13190447</v>
      </c>
      <c r="BM293" s="5">
        <f t="shared" si="245"/>
        <v>14222657</v>
      </c>
      <c r="BN293" s="5">
        <f t="shared" si="245"/>
        <v>16408412</v>
      </c>
      <c r="BO293" s="5">
        <f t="shared" si="245"/>
        <v>13224646</v>
      </c>
      <c r="BP293" s="5">
        <f t="shared" si="245"/>
        <v>15108909</v>
      </c>
      <c r="BQ293" s="5">
        <f t="shared" ref="BQ293:BR293" si="246">BQ272+BQ123+BQ58+BQ62+BQ188+BQ211+BQ221</f>
        <v>15143264</v>
      </c>
      <c r="BR293" s="5">
        <f t="shared" si="246"/>
        <v>14350416</v>
      </c>
      <c r="BS293" s="5">
        <f t="shared" ref="BS293:BT293" si="247">BS272+BS123+BS58+BS62+BS188+BS211+BS221</f>
        <v>14467435</v>
      </c>
      <c r="BT293" s="5">
        <f t="shared" si="247"/>
        <v>13511442</v>
      </c>
      <c r="BU293" s="5">
        <f t="shared" ref="BU293:BV293" si="248">BU272+BU123+BU58+BU62+BU188+BU211+BU221</f>
        <v>13772531</v>
      </c>
      <c r="BV293" s="5">
        <f t="shared" si="248"/>
        <v>14760509</v>
      </c>
      <c r="BW293" s="5">
        <f t="shared" ref="BW293:BX293" si="249">BW272+BW123+BW58+BW62+BW188+BW211+BW221</f>
        <v>13165903</v>
      </c>
      <c r="BX293" s="5">
        <f t="shared" si="249"/>
        <v>12976224</v>
      </c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49">
        <f t="shared" ref="CJ293" si="250">CJ272+CJ123+CJ58+CJ62+CJ188+CJ211+CJ221</f>
        <v>171326571</v>
      </c>
      <c r="CK293" s="10"/>
      <c r="CL293" s="12">
        <f>CJ293/SUM(AZ293:BK293)*100-100</f>
        <v>-5.6538007476985399</v>
      </c>
      <c r="CM293" s="6">
        <f>SUM(BX293:CI293)</f>
        <v>12976224</v>
      </c>
      <c r="CN293" s="150">
        <f t="shared" si="9"/>
        <v>0</v>
      </c>
      <c r="CO293" s="149">
        <f>CM293/BL293*100-100</f>
        <v>-1.6240768792748241</v>
      </c>
    </row>
    <row r="294" spans="1:93" s="160" customFormat="1" ht="15">
      <c r="A294" s="151" t="s">
        <v>4</v>
      </c>
      <c r="B294" s="151" t="s">
        <v>5</v>
      </c>
      <c r="C294" s="152" t="s">
        <v>298</v>
      </c>
      <c r="D294" s="153">
        <f>D8+D11+D30+D190+D173+D151</f>
        <v>33321886</v>
      </c>
      <c r="E294" s="153">
        <f t="shared" ref="E294:BP294" si="251">E8+E11+E30+E190+E173+E151</f>
        <v>32288681</v>
      </c>
      <c r="F294" s="153">
        <f t="shared" si="251"/>
        <v>36825487</v>
      </c>
      <c r="G294" s="153">
        <f t="shared" si="251"/>
        <v>33648701</v>
      </c>
      <c r="H294" s="153">
        <f t="shared" si="251"/>
        <v>32201808</v>
      </c>
      <c r="I294" s="153">
        <f t="shared" si="251"/>
        <v>35049818</v>
      </c>
      <c r="J294" s="153">
        <f t="shared" si="251"/>
        <v>34714550</v>
      </c>
      <c r="K294" s="153">
        <f t="shared" si="251"/>
        <v>29883171</v>
      </c>
      <c r="L294" s="153">
        <f t="shared" si="251"/>
        <v>33199824</v>
      </c>
      <c r="M294" s="153">
        <f t="shared" si="251"/>
        <v>35927154</v>
      </c>
      <c r="N294" s="153">
        <f t="shared" si="251"/>
        <v>35203501</v>
      </c>
      <c r="O294" s="153">
        <f t="shared" si="251"/>
        <v>28996370</v>
      </c>
      <c r="P294" s="153">
        <f t="shared" si="251"/>
        <v>34283506</v>
      </c>
      <c r="Q294" s="153">
        <f t="shared" si="251"/>
        <v>34072319</v>
      </c>
      <c r="R294" s="153">
        <f t="shared" si="251"/>
        <v>37430627</v>
      </c>
      <c r="S294" s="153">
        <f t="shared" si="251"/>
        <v>32835825</v>
      </c>
      <c r="T294" s="153">
        <f t="shared" si="251"/>
        <v>34143339</v>
      </c>
      <c r="U294" s="153">
        <f t="shared" si="251"/>
        <v>32148048</v>
      </c>
      <c r="V294" s="153">
        <f t="shared" si="251"/>
        <v>35488238</v>
      </c>
      <c r="W294" s="153">
        <f t="shared" si="251"/>
        <v>29738513</v>
      </c>
      <c r="X294" s="153">
        <f t="shared" si="251"/>
        <v>35275072</v>
      </c>
      <c r="Y294" s="153">
        <f t="shared" si="251"/>
        <v>36996818</v>
      </c>
      <c r="Z294" s="153">
        <f t="shared" si="251"/>
        <v>33692383</v>
      </c>
      <c r="AA294" s="153">
        <f t="shared" si="251"/>
        <v>27767189</v>
      </c>
      <c r="AB294" s="153">
        <f t="shared" si="251"/>
        <v>31934110</v>
      </c>
      <c r="AC294" s="153">
        <f t="shared" si="251"/>
        <v>33182768</v>
      </c>
      <c r="AD294" s="153">
        <f t="shared" si="251"/>
        <v>33149291</v>
      </c>
      <c r="AE294" s="153">
        <f t="shared" si="251"/>
        <v>19364981</v>
      </c>
      <c r="AF294" s="153">
        <f t="shared" si="251"/>
        <v>22456333</v>
      </c>
      <c r="AG294" s="153">
        <f t="shared" si="251"/>
        <v>26884001</v>
      </c>
      <c r="AH294" s="153">
        <f t="shared" si="251"/>
        <v>30239721</v>
      </c>
      <c r="AI294" s="153">
        <f t="shared" si="251"/>
        <v>25475601</v>
      </c>
      <c r="AJ294" s="153">
        <f t="shared" si="251"/>
        <v>31982523</v>
      </c>
      <c r="AK294" s="153">
        <f t="shared" si="251"/>
        <v>32867328</v>
      </c>
      <c r="AL294" s="153">
        <f t="shared" si="251"/>
        <v>32609468</v>
      </c>
      <c r="AM294" s="153">
        <f t="shared" si="251"/>
        <v>28689056</v>
      </c>
      <c r="AN294" s="153">
        <f t="shared" si="251"/>
        <v>28174484</v>
      </c>
      <c r="AO294" s="153">
        <f t="shared" si="251"/>
        <v>31085775</v>
      </c>
      <c r="AP294" s="153">
        <f t="shared" si="251"/>
        <v>36819355</v>
      </c>
      <c r="AQ294" s="153">
        <f t="shared" si="251"/>
        <v>32327734</v>
      </c>
      <c r="AR294" s="153">
        <f t="shared" si="251"/>
        <v>30797582</v>
      </c>
      <c r="AS294" s="153">
        <f t="shared" si="251"/>
        <v>33921050</v>
      </c>
      <c r="AT294" s="153">
        <f t="shared" si="251"/>
        <v>34254058</v>
      </c>
      <c r="AU294" s="153">
        <f t="shared" si="251"/>
        <v>28196025</v>
      </c>
      <c r="AV294" s="153">
        <f t="shared" si="251"/>
        <v>34173366</v>
      </c>
      <c r="AW294" s="153">
        <f t="shared" si="251"/>
        <v>35549689</v>
      </c>
      <c r="AX294" s="153">
        <f t="shared" si="251"/>
        <v>35814562</v>
      </c>
      <c r="AY294" s="153">
        <f t="shared" si="251"/>
        <v>32438035</v>
      </c>
      <c r="AZ294" s="153">
        <f t="shared" si="251"/>
        <v>32622585</v>
      </c>
      <c r="BA294" s="153">
        <f t="shared" si="251"/>
        <v>36302078</v>
      </c>
      <c r="BB294" s="153">
        <f t="shared" si="251"/>
        <v>41931835</v>
      </c>
      <c r="BC294" s="153">
        <f t="shared" si="251"/>
        <v>37601631</v>
      </c>
      <c r="BD294" s="153">
        <f t="shared" si="251"/>
        <v>41097076</v>
      </c>
      <c r="BE294" s="153">
        <f t="shared" si="251"/>
        <v>40993601</v>
      </c>
      <c r="BF294" s="153">
        <f t="shared" si="251"/>
        <v>37900635</v>
      </c>
      <c r="BG294" s="153">
        <f t="shared" si="251"/>
        <v>36985257</v>
      </c>
      <c r="BH294" s="153">
        <f t="shared" si="251"/>
        <v>43312747</v>
      </c>
      <c r="BI294" s="153">
        <f t="shared" si="251"/>
        <v>41191086</v>
      </c>
      <c r="BJ294" s="153">
        <f t="shared" si="251"/>
        <v>43941868</v>
      </c>
      <c r="BK294" s="153">
        <f t="shared" si="251"/>
        <v>36723494</v>
      </c>
      <c r="BL294" s="153">
        <f t="shared" si="251"/>
        <v>38774494</v>
      </c>
      <c r="BM294" s="153">
        <f t="shared" si="251"/>
        <v>40929713</v>
      </c>
      <c r="BN294" s="153">
        <f t="shared" si="251"/>
        <v>44415644</v>
      </c>
      <c r="BO294" s="153">
        <f t="shared" si="251"/>
        <v>36819762</v>
      </c>
      <c r="BP294" s="153">
        <f t="shared" si="251"/>
        <v>39148584</v>
      </c>
      <c r="BQ294" s="153">
        <f t="shared" ref="BQ294:BR294" si="252">BQ8+BQ11+BQ30+BQ190+BQ173+BQ151</f>
        <v>42341461</v>
      </c>
      <c r="BR294" s="153">
        <f t="shared" si="252"/>
        <v>39413455</v>
      </c>
      <c r="BS294" s="153">
        <f t="shared" ref="BS294:BT294" si="253">BS8+BS11+BS30+BS190+BS173+BS151</f>
        <v>35648192</v>
      </c>
      <c r="BT294" s="153">
        <f t="shared" si="253"/>
        <v>39887423</v>
      </c>
      <c r="BU294" s="153">
        <f t="shared" ref="BU294:BV294" si="254">BU8+BU11+BU30+BU190+BU173+BU151</f>
        <v>41340952</v>
      </c>
      <c r="BV294" s="153">
        <f t="shared" si="254"/>
        <v>43568935</v>
      </c>
      <c r="BW294" s="153">
        <f t="shared" ref="BW294:BX294" si="255">BW8+BW11+BW30+BW190+BW173+BW151</f>
        <v>34624426</v>
      </c>
      <c r="BX294" s="153">
        <f t="shared" si="255"/>
        <v>39521763</v>
      </c>
      <c r="BY294" s="153"/>
      <c r="BZ294" s="153"/>
      <c r="CA294" s="153"/>
      <c r="CB294" s="153"/>
      <c r="CC294" s="153"/>
      <c r="CD294" s="153"/>
      <c r="CE294" s="153"/>
      <c r="CF294" s="153"/>
      <c r="CG294" s="153"/>
      <c r="CH294" s="153"/>
      <c r="CI294" s="153"/>
      <c r="CJ294" s="154">
        <f>CJ8+CJ11+CJ30+CJ190+CJ173+CJ151</f>
        <v>476913041</v>
      </c>
      <c r="CK294" s="155"/>
      <c r="CL294" s="156">
        <f>CJ294/SUM(AZ294:BK294)*100-100</f>
        <v>1.3406493430771604</v>
      </c>
      <c r="CM294" s="157">
        <f>SUM(BX294:CI294)</f>
        <v>39521763</v>
      </c>
      <c r="CN294" s="158">
        <f t="shared" si="9"/>
        <v>0</v>
      </c>
      <c r="CO294" s="159">
        <f>CM294/BL294*100-100</f>
        <v>1.9272179283629072</v>
      </c>
    </row>
    <row r="295" spans="1:93" ht="15">
      <c r="A295" s="14" t="s">
        <v>299</v>
      </c>
      <c r="B295" s="14" t="s">
        <v>5</v>
      </c>
      <c r="C295" s="9" t="s">
        <v>6</v>
      </c>
      <c r="D295" s="5">
        <v>3961456</v>
      </c>
      <c r="E295" s="5">
        <v>3372813</v>
      </c>
      <c r="F295" s="5">
        <v>3998767</v>
      </c>
      <c r="G295" s="5">
        <v>4047538</v>
      </c>
      <c r="H295" s="5">
        <v>3496783</v>
      </c>
      <c r="I295" s="5">
        <v>3680677</v>
      </c>
      <c r="J295" s="5">
        <v>4299598</v>
      </c>
      <c r="K295" s="5">
        <v>3781239</v>
      </c>
      <c r="L295" s="5">
        <v>4055757</v>
      </c>
      <c r="M295" s="5">
        <v>3524409</v>
      </c>
      <c r="N295" s="5">
        <v>4036646</v>
      </c>
      <c r="O295" s="5">
        <v>3603488</v>
      </c>
      <c r="P295" s="5">
        <v>4121586</v>
      </c>
      <c r="Q295" s="5">
        <v>4015675</v>
      </c>
      <c r="R295" s="5">
        <v>3588057</v>
      </c>
      <c r="S295" s="5">
        <v>3567597</v>
      </c>
      <c r="T295" s="5">
        <v>3684361</v>
      </c>
      <c r="U295" s="5">
        <v>3871568</v>
      </c>
      <c r="V295" s="5">
        <v>3391065</v>
      </c>
      <c r="W295" s="5">
        <v>3347566</v>
      </c>
      <c r="X295" s="5">
        <v>3549765</v>
      </c>
      <c r="Y295" s="5">
        <v>3627164</v>
      </c>
      <c r="Z295" s="5">
        <v>3402894</v>
      </c>
      <c r="AA295" s="5">
        <v>2881273</v>
      </c>
      <c r="AB295" s="5">
        <v>3265007</v>
      </c>
      <c r="AC295" s="5">
        <v>3538227</v>
      </c>
      <c r="AD295" s="5">
        <v>3413299</v>
      </c>
      <c r="AE295" s="5">
        <v>2713883</v>
      </c>
      <c r="AF295" s="5">
        <v>2658000</v>
      </c>
      <c r="AG295" s="5">
        <v>2904765</v>
      </c>
      <c r="AH295" s="5">
        <v>2777748</v>
      </c>
      <c r="AI295" s="5">
        <v>2754313</v>
      </c>
      <c r="AJ295" s="5">
        <v>3031299</v>
      </c>
      <c r="AK295" s="5">
        <v>3411505</v>
      </c>
      <c r="AL295" s="5">
        <v>3375842</v>
      </c>
      <c r="AM295" s="5">
        <v>2943594</v>
      </c>
      <c r="AN295" s="5">
        <v>3151624</v>
      </c>
      <c r="AO295" s="5">
        <v>3319857</v>
      </c>
      <c r="AP295" s="5">
        <v>4314360</v>
      </c>
      <c r="AQ295" s="5">
        <v>4514503</v>
      </c>
      <c r="AR295" s="5">
        <v>4340501</v>
      </c>
      <c r="AS295" s="5">
        <v>5204332</v>
      </c>
      <c r="AT295" s="5">
        <v>4587314</v>
      </c>
      <c r="AU295" s="5">
        <v>4307980</v>
      </c>
      <c r="AV295" s="5">
        <v>4478054</v>
      </c>
      <c r="AW295" s="5">
        <v>4682905</v>
      </c>
      <c r="AX295" s="5">
        <v>4974840</v>
      </c>
      <c r="AY295" s="5">
        <v>4426128</v>
      </c>
      <c r="AZ295" s="5">
        <v>4096566</v>
      </c>
      <c r="BA295" s="5">
        <v>4496863</v>
      </c>
      <c r="BB295" s="5">
        <v>5351193</v>
      </c>
      <c r="BC295" s="5">
        <v>4641096</v>
      </c>
      <c r="BD295" s="5">
        <v>6173037</v>
      </c>
      <c r="BE295" s="5">
        <v>5418746</v>
      </c>
      <c r="BF295" s="5">
        <v>5415652</v>
      </c>
      <c r="BG295" s="5">
        <v>4890022</v>
      </c>
      <c r="BH295" s="5">
        <v>7198027</v>
      </c>
      <c r="BI295" s="5">
        <v>5445526</v>
      </c>
      <c r="BJ295" s="5">
        <v>4974342</v>
      </c>
      <c r="BK295" s="5">
        <v>4908650</v>
      </c>
      <c r="BL295" s="5">
        <v>4213479</v>
      </c>
      <c r="BM295" s="5">
        <v>4419324</v>
      </c>
      <c r="BN295" s="5">
        <v>4456101</v>
      </c>
      <c r="BO295" s="5">
        <v>4332033</v>
      </c>
      <c r="BP295" s="5">
        <v>4982928</v>
      </c>
      <c r="BQ295" s="5">
        <v>4698601</v>
      </c>
      <c r="BR295" s="5">
        <v>4081386</v>
      </c>
      <c r="BS295" s="5">
        <v>4915273</v>
      </c>
      <c r="BT295" s="5">
        <v>4436113</v>
      </c>
      <c r="BU295" s="5">
        <v>4490778</v>
      </c>
      <c r="BV295" s="5">
        <v>4636558</v>
      </c>
      <c r="BW295" s="5">
        <v>3554704</v>
      </c>
      <c r="BX295" s="5">
        <v>4014003</v>
      </c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49">
        <f>SUM(BL295:BW295)</f>
        <v>53217278</v>
      </c>
      <c r="CK295" s="10">
        <f>RANK(CJ295,CJ$295:CJ$556,0)</f>
        <v>9</v>
      </c>
      <c r="CL295" s="12">
        <f>CJ295/SUM(AZ295:BK295)*100-100</f>
        <v>-15.541160951040567</v>
      </c>
      <c r="CM295" s="6">
        <f>SUM(BX295:CI295)</f>
        <v>4014003</v>
      </c>
      <c r="CN295" s="10">
        <f t="shared" si="9"/>
        <v>9</v>
      </c>
      <c r="CO295" s="149">
        <f>CM295/BL295*100-100</f>
        <v>-4.7342350584873003</v>
      </c>
    </row>
    <row r="296" spans="1:93" ht="15" hidden="1">
      <c r="A296" s="14" t="s">
        <v>299</v>
      </c>
      <c r="B296" s="14" t="s">
        <v>5</v>
      </c>
      <c r="C296" s="9" t="s">
        <v>7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49">
        <f>SUM(BL296:BW296)</f>
        <v>0</v>
      </c>
      <c r="CK296" s="10">
        <f t="shared" ref="CK296:CK359" si="256">RANK(CJ296,CJ$295:CJ$556,0)</f>
        <v>229</v>
      </c>
      <c r="CL296" s="12" t="e">
        <f>CJ296/SUM(AZ296:BK296)*100-100</f>
        <v>#DIV/0!</v>
      </c>
      <c r="CM296" s="6">
        <f>SUM(BX296:CI296)</f>
        <v>0</v>
      </c>
      <c r="CN296" s="10">
        <f t="shared" si="9"/>
        <v>229</v>
      </c>
      <c r="CO296" s="149" t="e">
        <f>CM296/BL296*100-100</f>
        <v>#DIV/0!</v>
      </c>
    </row>
    <row r="297" spans="1:93" ht="15">
      <c r="A297" s="14" t="s">
        <v>299</v>
      </c>
      <c r="B297" s="14" t="s">
        <v>5</v>
      </c>
      <c r="C297" s="9" t="s">
        <v>8</v>
      </c>
      <c r="D297" s="5">
        <v>417035</v>
      </c>
      <c r="E297" s="5">
        <v>305184</v>
      </c>
      <c r="F297" s="5">
        <v>360076</v>
      </c>
      <c r="G297" s="5">
        <v>404590</v>
      </c>
      <c r="H297" s="5">
        <v>349418</v>
      </c>
      <c r="I297" s="5">
        <v>359969</v>
      </c>
      <c r="J297" s="5">
        <v>351184</v>
      </c>
      <c r="K297" s="5">
        <v>377075</v>
      </c>
      <c r="L297" s="5">
        <v>389361</v>
      </c>
      <c r="M297" s="5">
        <v>371427</v>
      </c>
      <c r="N297" s="5">
        <v>330706</v>
      </c>
      <c r="O297" s="5">
        <v>298993</v>
      </c>
      <c r="P297" s="5">
        <v>391855</v>
      </c>
      <c r="Q297" s="5">
        <v>377466</v>
      </c>
      <c r="R297" s="5">
        <v>375084</v>
      </c>
      <c r="S297" s="5">
        <v>395915</v>
      </c>
      <c r="T297" s="5">
        <v>327586</v>
      </c>
      <c r="U297" s="5">
        <v>356761</v>
      </c>
      <c r="V297" s="5">
        <v>364175</v>
      </c>
      <c r="W297" s="5">
        <v>401754</v>
      </c>
      <c r="X297" s="5">
        <v>395806</v>
      </c>
      <c r="Y297" s="5">
        <v>434990</v>
      </c>
      <c r="Z297" s="5">
        <v>472054</v>
      </c>
      <c r="AA297" s="5">
        <v>352296</v>
      </c>
      <c r="AB297" s="5">
        <v>407356</v>
      </c>
      <c r="AC297" s="5">
        <v>359743</v>
      </c>
      <c r="AD297" s="5">
        <v>407077</v>
      </c>
      <c r="AE297" s="5">
        <v>319428</v>
      </c>
      <c r="AF297" s="5">
        <v>326820</v>
      </c>
      <c r="AG297" s="5">
        <v>353753</v>
      </c>
      <c r="AH297" s="5">
        <v>391461</v>
      </c>
      <c r="AI297" s="5">
        <v>393055</v>
      </c>
      <c r="AJ297" s="5">
        <v>450352</v>
      </c>
      <c r="AK297" s="5">
        <v>443164</v>
      </c>
      <c r="AL297" s="5">
        <v>412868</v>
      </c>
      <c r="AM297" s="5">
        <v>344874</v>
      </c>
      <c r="AN297" s="5">
        <v>404590</v>
      </c>
      <c r="AO297" s="5">
        <v>413253</v>
      </c>
      <c r="AP297" s="5">
        <v>533086</v>
      </c>
      <c r="AQ297" s="5">
        <v>417882</v>
      </c>
      <c r="AR297" s="5">
        <v>467316</v>
      </c>
      <c r="AS297" s="5">
        <v>426691</v>
      </c>
      <c r="AT297" s="5">
        <v>436621</v>
      </c>
      <c r="AU297" s="5">
        <v>408787</v>
      </c>
      <c r="AV297" s="5">
        <v>492237</v>
      </c>
      <c r="AW297" s="5">
        <v>408029</v>
      </c>
      <c r="AX297" s="5">
        <v>462899</v>
      </c>
      <c r="AY297" s="5">
        <v>394441</v>
      </c>
      <c r="AZ297" s="5">
        <v>487116</v>
      </c>
      <c r="BA297" s="5">
        <v>528594</v>
      </c>
      <c r="BB297" s="5">
        <v>658611</v>
      </c>
      <c r="BC297" s="5">
        <v>576831</v>
      </c>
      <c r="BD297" s="5">
        <v>661400</v>
      </c>
      <c r="BE297" s="5">
        <v>656108</v>
      </c>
      <c r="BF297" s="5">
        <v>501927</v>
      </c>
      <c r="BG297" s="5">
        <v>461025</v>
      </c>
      <c r="BH297" s="5">
        <v>611927</v>
      </c>
      <c r="BI297" s="5">
        <v>556587</v>
      </c>
      <c r="BJ297" s="5">
        <v>643829</v>
      </c>
      <c r="BK297" s="5">
        <v>468292</v>
      </c>
      <c r="BL297" s="5">
        <v>512896</v>
      </c>
      <c r="BM297" s="5">
        <v>532105</v>
      </c>
      <c r="BN297" s="5">
        <v>550807</v>
      </c>
      <c r="BO297" s="5">
        <v>491094</v>
      </c>
      <c r="BP297" s="5">
        <v>503937</v>
      </c>
      <c r="BQ297" s="5">
        <v>535999</v>
      </c>
      <c r="BR297" s="5">
        <v>501193</v>
      </c>
      <c r="BS297" s="5">
        <v>490158</v>
      </c>
      <c r="BT297" s="5">
        <v>505352</v>
      </c>
      <c r="BU297" s="5">
        <v>502387</v>
      </c>
      <c r="BV297" s="5">
        <v>530926</v>
      </c>
      <c r="BW297" s="5">
        <v>393071</v>
      </c>
      <c r="BX297" s="5">
        <v>568516</v>
      </c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49">
        <f>SUM(BL297:BW297)</f>
        <v>6049925</v>
      </c>
      <c r="CK297" s="10">
        <f t="shared" si="256"/>
        <v>37</v>
      </c>
      <c r="CL297" s="12">
        <f>CJ297/SUM(AZ297:BK297)*100-100</f>
        <v>-11.190463293535885</v>
      </c>
      <c r="CM297" s="6">
        <f>SUM(BX297:CI297)</f>
        <v>568516</v>
      </c>
      <c r="CN297" s="10">
        <f t="shared" si="9"/>
        <v>37</v>
      </c>
      <c r="CO297" s="149">
        <f>CM297/BL297*100-100</f>
        <v>10.844303718492625</v>
      </c>
    </row>
    <row r="298" spans="1:93" ht="15">
      <c r="A298" s="14" t="s">
        <v>299</v>
      </c>
      <c r="B298" s="14" t="s">
        <v>5</v>
      </c>
      <c r="C298" s="9" t="s">
        <v>9</v>
      </c>
      <c r="D298" s="5">
        <v>939733</v>
      </c>
      <c r="E298" s="5">
        <v>984888</v>
      </c>
      <c r="F298" s="5">
        <v>992775</v>
      </c>
      <c r="G298" s="5">
        <v>1008665</v>
      </c>
      <c r="H298" s="5">
        <v>1012979</v>
      </c>
      <c r="I298" s="5">
        <v>1045783</v>
      </c>
      <c r="J298" s="5">
        <v>949601</v>
      </c>
      <c r="K298" s="5">
        <v>1089704</v>
      </c>
      <c r="L298" s="5">
        <v>1658241</v>
      </c>
      <c r="M298" s="5">
        <v>1000731</v>
      </c>
      <c r="N298" s="5">
        <v>1081398</v>
      </c>
      <c r="O298" s="5">
        <v>911707</v>
      </c>
      <c r="P298" s="5">
        <v>973137</v>
      </c>
      <c r="Q298" s="5">
        <v>968741</v>
      </c>
      <c r="R298" s="5">
        <v>1033836</v>
      </c>
      <c r="S298" s="5">
        <v>961869</v>
      </c>
      <c r="T298" s="5">
        <v>965161</v>
      </c>
      <c r="U298" s="5">
        <v>966551</v>
      </c>
      <c r="V298" s="5">
        <v>956950</v>
      </c>
      <c r="W298" s="5">
        <v>970164</v>
      </c>
      <c r="X298" s="5">
        <v>1050904</v>
      </c>
      <c r="Y298" s="5">
        <v>1044512</v>
      </c>
      <c r="Z298" s="5">
        <v>1044833</v>
      </c>
      <c r="AA298" s="5">
        <v>905100</v>
      </c>
      <c r="AB298" s="5">
        <v>951042</v>
      </c>
      <c r="AC298" s="5">
        <v>994873</v>
      </c>
      <c r="AD298" s="5">
        <v>1053627</v>
      </c>
      <c r="AE298" s="5">
        <v>870685</v>
      </c>
      <c r="AF298" s="5">
        <v>806466</v>
      </c>
      <c r="AG298" s="5">
        <v>878528</v>
      </c>
      <c r="AH298" s="5">
        <v>886858</v>
      </c>
      <c r="AI298" s="5">
        <v>892767</v>
      </c>
      <c r="AJ298" s="5">
        <v>980921</v>
      </c>
      <c r="AK298" s="5">
        <v>977338</v>
      </c>
      <c r="AL298" s="5">
        <v>1004138</v>
      </c>
      <c r="AM298" s="5">
        <v>863902</v>
      </c>
      <c r="AN298" s="5">
        <v>887532</v>
      </c>
      <c r="AO298" s="5">
        <v>905512</v>
      </c>
      <c r="AP298" s="5">
        <v>1075264</v>
      </c>
      <c r="AQ298" s="5">
        <v>953683</v>
      </c>
      <c r="AR298" s="5">
        <v>1002070</v>
      </c>
      <c r="AS298" s="5">
        <v>1047987</v>
      </c>
      <c r="AT298" s="5">
        <v>1030079</v>
      </c>
      <c r="AU298" s="5">
        <v>966310</v>
      </c>
      <c r="AV298" s="5">
        <v>1150970</v>
      </c>
      <c r="AW298" s="5">
        <v>1160161</v>
      </c>
      <c r="AX298" s="5">
        <v>1259663</v>
      </c>
      <c r="AY298" s="5">
        <v>1190364</v>
      </c>
      <c r="AZ298" s="5">
        <v>1049544</v>
      </c>
      <c r="BA298" s="5">
        <v>1097689</v>
      </c>
      <c r="BB298" s="5">
        <v>1651150</v>
      </c>
      <c r="BC298" s="5">
        <v>1167055</v>
      </c>
      <c r="BD298" s="5">
        <v>1307531</v>
      </c>
      <c r="BE298" s="5">
        <v>1328746</v>
      </c>
      <c r="BF298" s="5">
        <v>1441358</v>
      </c>
      <c r="BG298" s="5">
        <v>1535832</v>
      </c>
      <c r="BH298" s="5">
        <v>1380011</v>
      </c>
      <c r="BI298" s="5">
        <v>1317645</v>
      </c>
      <c r="BJ298" s="5">
        <v>1387277</v>
      </c>
      <c r="BK298" s="5">
        <v>1328856</v>
      </c>
      <c r="BL298" s="5">
        <v>1092574</v>
      </c>
      <c r="BM298" s="5">
        <v>1480145</v>
      </c>
      <c r="BN298" s="5">
        <v>1348956</v>
      </c>
      <c r="BO298" s="5">
        <v>1149601</v>
      </c>
      <c r="BP298" s="5">
        <v>1255905</v>
      </c>
      <c r="BQ298" s="5">
        <v>1322111</v>
      </c>
      <c r="BR298" s="5">
        <v>1312692</v>
      </c>
      <c r="BS298" s="5">
        <v>1220107</v>
      </c>
      <c r="BT298" s="5">
        <v>1306631</v>
      </c>
      <c r="BU298" s="5">
        <v>1168839</v>
      </c>
      <c r="BV298" s="5">
        <v>1237192</v>
      </c>
      <c r="BW298" s="5">
        <v>1015577</v>
      </c>
      <c r="BX298" s="5">
        <v>1288225</v>
      </c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49">
        <f>SUM(BL298:BW298)</f>
        <v>14910330</v>
      </c>
      <c r="CK298" s="10">
        <f t="shared" si="256"/>
        <v>22</v>
      </c>
      <c r="CL298" s="12">
        <f>CJ298/SUM(AZ298:BK298)*100-100</f>
        <v>-6.7678653765275669</v>
      </c>
      <c r="CM298" s="6">
        <f>SUM(BX298:CI298)</f>
        <v>1288225</v>
      </c>
      <c r="CN298" s="10">
        <f t="shared" si="9"/>
        <v>22</v>
      </c>
      <c r="CO298" s="149">
        <f>CM298/BL298*100-100</f>
        <v>17.907345406352349</v>
      </c>
    </row>
    <row r="299" spans="1:93" ht="15">
      <c r="A299" s="14" t="s">
        <v>299</v>
      </c>
      <c r="B299" s="14" t="s">
        <v>5</v>
      </c>
      <c r="C299" s="9" t="s">
        <v>10</v>
      </c>
      <c r="D299" s="5">
        <v>64521</v>
      </c>
      <c r="E299" s="5">
        <v>63870</v>
      </c>
      <c r="F299" s="5">
        <v>71930</v>
      </c>
      <c r="G299" s="5">
        <v>70607</v>
      </c>
      <c r="H299" s="5">
        <v>70146</v>
      </c>
      <c r="I299" s="5">
        <v>73176</v>
      </c>
      <c r="J299" s="5">
        <v>72348</v>
      </c>
      <c r="K299" s="5">
        <v>72926</v>
      </c>
      <c r="L299" s="5">
        <v>53444</v>
      </c>
      <c r="M299" s="5">
        <v>73774</v>
      </c>
      <c r="N299" s="5">
        <v>74518</v>
      </c>
      <c r="O299" s="5">
        <v>63704</v>
      </c>
      <c r="P299" s="5">
        <v>78112</v>
      </c>
      <c r="Q299" s="5">
        <v>72411</v>
      </c>
      <c r="R299" s="5">
        <v>74582</v>
      </c>
      <c r="S299" s="5">
        <v>81733</v>
      </c>
      <c r="T299" s="5">
        <v>70365</v>
      </c>
      <c r="U299" s="5">
        <v>70049</v>
      </c>
      <c r="V299" s="5">
        <v>60683</v>
      </c>
      <c r="W299" s="5">
        <v>64491</v>
      </c>
      <c r="X299" s="5">
        <v>62775</v>
      </c>
      <c r="Y299" s="5">
        <v>60534</v>
      </c>
      <c r="Z299" s="5">
        <v>63281</v>
      </c>
      <c r="AA299" s="5">
        <v>55291</v>
      </c>
      <c r="AB299" s="5">
        <v>59016</v>
      </c>
      <c r="AC299" s="5">
        <v>58887</v>
      </c>
      <c r="AD299" s="5">
        <v>71112</v>
      </c>
      <c r="AE299" s="5">
        <v>61176</v>
      </c>
      <c r="AF299" s="5">
        <v>67291</v>
      </c>
      <c r="AG299" s="5">
        <v>79114</v>
      </c>
      <c r="AH299" s="5">
        <v>69849</v>
      </c>
      <c r="AI299" s="5">
        <v>58479</v>
      </c>
      <c r="AJ299" s="5">
        <v>73069</v>
      </c>
      <c r="AK299" s="5">
        <v>68545</v>
      </c>
      <c r="AL299" s="5">
        <v>76221</v>
      </c>
      <c r="AM299" s="5">
        <v>61898</v>
      </c>
      <c r="AN299" s="5">
        <v>56992</v>
      </c>
      <c r="AO299" s="5">
        <v>66791</v>
      </c>
      <c r="AP299" s="5">
        <v>67486</v>
      </c>
      <c r="AQ299" s="5">
        <v>64730</v>
      </c>
      <c r="AR299" s="5">
        <v>74251</v>
      </c>
      <c r="AS299" s="5">
        <v>72702</v>
      </c>
      <c r="AT299" s="5">
        <v>75319</v>
      </c>
      <c r="AU299" s="5">
        <v>69900</v>
      </c>
      <c r="AV299" s="5">
        <v>79194</v>
      </c>
      <c r="AW299" s="5">
        <v>75070</v>
      </c>
      <c r="AX299" s="5">
        <v>81923</v>
      </c>
      <c r="AY299" s="5">
        <v>64222</v>
      </c>
      <c r="AZ299" s="5">
        <v>66533</v>
      </c>
      <c r="BA299" s="5">
        <v>71866</v>
      </c>
      <c r="BB299" s="5">
        <v>94599</v>
      </c>
      <c r="BC299" s="5">
        <v>76995</v>
      </c>
      <c r="BD299" s="5">
        <v>87410</v>
      </c>
      <c r="BE299" s="5">
        <v>89216</v>
      </c>
      <c r="BF299" s="5">
        <v>76178</v>
      </c>
      <c r="BG299" s="5">
        <v>76373</v>
      </c>
      <c r="BH299" s="5">
        <v>78315</v>
      </c>
      <c r="BI299" s="5">
        <v>93867</v>
      </c>
      <c r="BJ299" s="5">
        <v>87286</v>
      </c>
      <c r="BK299" s="5">
        <v>76734</v>
      </c>
      <c r="BL299" s="5">
        <v>76285</v>
      </c>
      <c r="BM299" s="5">
        <v>80471</v>
      </c>
      <c r="BN299" s="5">
        <v>84879</v>
      </c>
      <c r="BO299" s="5">
        <v>88005</v>
      </c>
      <c r="BP299" s="5">
        <v>95203</v>
      </c>
      <c r="BQ299" s="5">
        <v>85446</v>
      </c>
      <c r="BR299" s="5">
        <v>71719</v>
      </c>
      <c r="BS299" s="5">
        <v>69535</v>
      </c>
      <c r="BT299" s="5">
        <v>84972</v>
      </c>
      <c r="BU299" s="5">
        <v>81217</v>
      </c>
      <c r="BV299" s="5">
        <v>75959</v>
      </c>
      <c r="BW299" s="5">
        <v>67822</v>
      </c>
      <c r="BX299" s="5">
        <v>77055</v>
      </c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49">
        <f>SUM(BL299:BW299)</f>
        <v>961513</v>
      </c>
      <c r="CK299" s="10">
        <f t="shared" si="256"/>
        <v>72</v>
      </c>
      <c r="CL299" s="12">
        <f>CJ299/SUM(AZ299:BK299)*100-100</f>
        <v>-1.4208937718121888</v>
      </c>
      <c r="CM299" s="6">
        <f>SUM(BX299:CI299)</f>
        <v>77055</v>
      </c>
      <c r="CN299" s="10">
        <f t="shared" si="9"/>
        <v>72</v>
      </c>
      <c r="CO299" s="149">
        <f>CM299/BL299*100-100</f>
        <v>1.0093727469358384</v>
      </c>
    </row>
    <row r="300" spans="1:93" ht="15">
      <c r="A300" s="14" t="s">
        <v>299</v>
      </c>
      <c r="B300" s="14" t="s">
        <v>5</v>
      </c>
      <c r="C300" s="7" t="s">
        <v>11</v>
      </c>
      <c r="D300" s="6">
        <v>587954</v>
      </c>
      <c r="E300" s="6">
        <v>637700</v>
      </c>
      <c r="F300" s="6">
        <v>715649</v>
      </c>
      <c r="G300" s="6">
        <v>659466</v>
      </c>
      <c r="H300" s="6">
        <v>684838</v>
      </c>
      <c r="I300" s="6">
        <v>689483</v>
      </c>
      <c r="J300" s="6">
        <v>1227118</v>
      </c>
      <c r="K300" s="6">
        <v>640889</v>
      </c>
      <c r="L300" s="6">
        <v>665335</v>
      </c>
      <c r="M300" s="6">
        <v>734853</v>
      </c>
      <c r="N300" s="6">
        <v>687666</v>
      </c>
      <c r="O300" s="6">
        <v>749934</v>
      </c>
      <c r="P300" s="6">
        <v>694197</v>
      </c>
      <c r="Q300" s="6">
        <v>694329</v>
      </c>
      <c r="R300" s="6">
        <v>1289928</v>
      </c>
      <c r="S300" s="6">
        <v>767564</v>
      </c>
      <c r="T300" s="6">
        <v>812793</v>
      </c>
      <c r="U300" s="6">
        <v>694537</v>
      </c>
      <c r="V300" s="6">
        <v>646004</v>
      </c>
      <c r="W300" s="6">
        <v>679186</v>
      </c>
      <c r="X300" s="6">
        <v>718788</v>
      </c>
      <c r="Y300" s="6">
        <v>710670</v>
      </c>
      <c r="Z300" s="6">
        <v>693551</v>
      </c>
      <c r="AA300" s="6">
        <v>639388</v>
      </c>
      <c r="AB300" s="6">
        <v>628906</v>
      </c>
      <c r="AC300" s="6">
        <v>645201</v>
      </c>
      <c r="AD300" s="6">
        <v>687945</v>
      </c>
      <c r="AE300" s="6">
        <v>569273</v>
      </c>
      <c r="AF300" s="6">
        <v>508564</v>
      </c>
      <c r="AG300" s="6">
        <v>605163</v>
      </c>
      <c r="AH300" s="6">
        <v>641560</v>
      </c>
      <c r="AI300" s="6">
        <v>600498</v>
      </c>
      <c r="AJ300" s="6">
        <v>655203</v>
      </c>
      <c r="AK300" s="6">
        <v>646579</v>
      </c>
      <c r="AL300" s="6">
        <v>672138</v>
      </c>
      <c r="AM300" s="6">
        <v>673456</v>
      </c>
      <c r="AN300" s="6">
        <v>548446</v>
      </c>
      <c r="AO300" s="6">
        <v>731141</v>
      </c>
      <c r="AP300" s="6">
        <v>731353</v>
      </c>
      <c r="AQ300" s="6">
        <v>617924</v>
      </c>
      <c r="AR300" s="6">
        <v>707204</v>
      </c>
      <c r="AS300" s="6">
        <v>686569</v>
      </c>
      <c r="AT300" s="6">
        <v>710691</v>
      </c>
      <c r="AU300" s="6">
        <v>667654</v>
      </c>
      <c r="AV300" s="6">
        <v>689893</v>
      </c>
      <c r="AW300" s="6">
        <v>762717</v>
      </c>
      <c r="AX300" s="6">
        <v>788054</v>
      </c>
      <c r="AY300" s="6">
        <v>759274</v>
      </c>
      <c r="AZ300" s="5">
        <v>677238</v>
      </c>
      <c r="BA300" s="5">
        <v>727667</v>
      </c>
      <c r="BB300" s="5">
        <v>885311</v>
      </c>
      <c r="BC300" s="5">
        <v>757051</v>
      </c>
      <c r="BD300" s="5">
        <v>893956</v>
      </c>
      <c r="BE300" s="5">
        <v>885217</v>
      </c>
      <c r="BF300" s="5">
        <v>794771</v>
      </c>
      <c r="BG300" s="5">
        <v>961634</v>
      </c>
      <c r="BH300" s="5">
        <v>903261</v>
      </c>
      <c r="BI300" s="5">
        <v>866920</v>
      </c>
      <c r="BJ300" s="5">
        <v>920207</v>
      </c>
      <c r="BK300" s="5">
        <v>676211</v>
      </c>
      <c r="BL300" s="5">
        <v>770062</v>
      </c>
      <c r="BM300" s="5">
        <v>703628</v>
      </c>
      <c r="BN300" s="5">
        <v>897776</v>
      </c>
      <c r="BO300" s="5">
        <v>903005</v>
      </c>
      <c r="BP300" s="5">
        <v>821861</v>
      </c>
      <c r="BQ300" s="5">
        <v>779162</v>
      </c>
      <c r="BR300" s="5">
        <v>726722</v>
      </c>
      <c r="BS300" s="5">
        <v>758230</v>
      </c>
      <c r="BT300" s="5">
        <v>766680</v>
      </c>
      <c r="BU300" s="5">
        <v>791244</v>
      </c>
      <c r="BV300" s="5">
        <v>846742</v>
      </c>
      <c r="BW300" s="5">
        <v>672488</v>
      </c>
      <c r="BX300" s="5">
        <v>786779</v>
      </c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48">
        <f>SUM(BL300:BW300)</f>
        <v>9437600</v>
      </c>
      <c r="CK300" s="10">
        <f t="shared" si="256"/>
        <v>29</v>
      </c>
      <c r="CL300" s="12">
        <f>CJ300/SUM(AZ300:BK300)*100-100</f>
        <v>-5.1444482726873986</v>
      </c>
      <c r="CM300" s="6">
        <f>SUM(BX300:CI300)</f>
        <v>786779</v>
      </c>
      <c r="CN300" s="10">
        <f t="shared" si="9"/>
        <v>29</v>
      </c>
      <c r="CO300" s="149">
        <f>CM300/BL300*100-100</f>
        <v>2.1708641641841666</v>
      </c>
    </row>
    <row r="301" spans="1:93" ht="15">
      <c r="A301" s="14" t="s">
        <v>299</v>
      </c>
      <c r="B301" s="14" t="s">
        <v>5</v>
      </c>
      <c r="C301" s="7" t="s">
        <v>12</v>
      </c>
      <c r="D301" s="6">
        <v>5137095</v>
      </c>
      <c r="E301" s="6">
        <v>5449354</v>
      </c>
      <c r="F301" s="6">
        <v>5595811</v>
      </c>
      <c r="G301" s="6">
        <v>5688290</v>
      </c>
      <c r="H301" s="6">
        <v>5117561</v>
      </c>
      <c r="I301" s="6">
        <v>5663086</v>
      </c>
      <c r="J301" s="6">
        <v>5876429</v>
      </c>
      <c r="K301" s="6">
        <v>4622468</v>
      </c>
      <c r="L301" s="6">
        <v>5159320</v>
      </c>
      <c r="M301" s="6">
        <v>5923412</v>
      </c>
      <c r="N301" s="6">
        <v>5725146</v>
      </c>
      <c r="O301" s="6">
        <v>5065933</v>
      </c>
      <c r="P301" s="6">
        <v>5326851</v>
      </c>
      <c r="Q301" s="6">
        <v>5557493</v>
      </c>
      <c r="R301" s="6">
        <v>6064105</v>
      </c>
      <c r="S301" s="6">
        <v>5521892</v>
      </c>
      <c r="T301" s="6">
        <v>5728205</v>
      </c>
      <c r="U301" s="6">
        <v>5573912</v>
      </c>
      <c r="V301" s="6">
        <v>5788856</v>
      </c>
      <c r="W301" s="6">
        <v>4518929</v>
      </c>
      <c r="X301" s="6">
        <v>5716357</v>
      </c>
      <c r="Y301" s="6">
        <v>5810588</v>
      </c>
      <c r="Z301" s="6">
        <v>5504390</v>
      </c>
      <c r="AA301" s="6">
        <v>5087824</v>
      </c>
      <c r="AB301" s="6">
        <v>5164750</v>
      </c>
      <c r="AC301" s="6">
        <v>5596179</v>
      </c>
      <c r="AD301" s="6">
        <v>5343999</v>
      </c>
      <c r="AE301" s="6">
        <v>3407969</v>
      </c>
      <c r="AF301" s="6">
        <v>3873821</v>
      </c>
      <c r="AG301" s="6">
        <v>4382570</v>
      </c>
      <c r="AH301" s="6">
        <v>4311202</v>
      </c>
      <c r="AI301" s="6">
        <v>4108508</v>
      </c>
      <c r="AJ301" s="6">
        <v>4741929</v>
      </c>
      <c r="AK301" s="6">
        <v>5201802</v>
      </c>
      <c r="AL301" s="6">
        <v>5656345</v>
      </c>
      <c r="AM301" s="6">
        <v>4574854</v>
      </c>
      <c r="AN301" s="6">
        <v>4432989</v>
      </c>
      <c r="AO301" s="6">
        <v>4926212</v>
      </c>
      <c r="AP301" s="6">
        <v>5801460</v>
      </c>
      <c r="AQ301" s="6">
        <v>4912698</v>
      </c>
      <c r="AR301" s="6">
        <v>4723387</v>
      </c>
      <c r="AS301" s="6">
        <v>5460694</v>
      </c>
      <c r="AT301" s="6">
        <v>5193170</v>
      </c>
      <c r="AU301" s="6">
        <v>4419895</v>
      </c>
      <c r="AV301" s="6">
        <v>5249775</v>
      </c>
      <c r="AW301" s="6">
        <v>5681429</v>
      </c>
      <c r="AX301" s="6">
        <v>5732410</v>
      </c>
      <c r="AY301" s="6">
        <v>5387185</v>
      </c>
      <c r="AZ301" s="5">
        <v>5062641</v>
      </c>
      <c r="BA301" s="5">
        <v>5668435</v>
      </c>
      <c r="BB301" s="5">
        <v>6443483</v>
      </c>
      <c r="BC301" s="5">
        <v>5692615</v>
      </c>
      <c r="BD301" s="5">
        <v>5924741</v>
      </c>
      <c r="BE301" s="5">
        <v>6495396</v>
      </c>
      <c r="BF301" s="5">
        <v>5606182</v>
      </c>
      <c r="BG301" s="5">
        <v>5283300</v>
      </c>
      <c r="BH301" s="5">
        <v>5903451</v>
      </c>
      <c r="BI301" s="5">
        <v>6035036</v>
      </c>
      <c r="BJ301" s="5">
        <v>6129781</v>
      </c>
      <c r="BK301" s="5">
        <v>5724138</v>
      </c>
      <c r="BL301" s="5">
        <v>5229649</v>
      </c>
      <c r="BM301" s="5">
        <v>6304066</v>
      </c>
      <c r="BN301" s="5">
        <v>6649482</v>
      </c>
      <c r="BO301" s="5">
        <v>5622517</v>
      </c>
      <c r="BP301" s="5">
        <v>6035181</v>
      </c>
      <c r="BQ301" s="5">
        <v>6271683</v>
      </c>
      <c r="BR301" s="5">
        <v>5655614</v>
      </c>
      <c r="BS301" s="5">
        <v>5123611</v>
      </c>
      <c r="BT301" s="5">
        <v>5780579</v>
      </c>
      <c r="BU301" s="5">
        <v>5725149</v>
      </c>
      <c r="BV301" s="5">
        <v>6311855</v>
      </c>
      <c r="BW301" s="5">
        <v>5215944</v>
      </c>
      <c r="BX301" s="5">
        <v>5686139</v>
      </c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48">
        <f>SUM(BL301:BW301)</f>
        <v>69925330</v>
      </c>
      <c r="CK301" s="10">
        <f t="shared" si="256"/>
        <v>6</v>
      </c>
      <c r="CL301" s="12">
        <f>CJ301/SUM(AZ301:BK301)*100-100</f>
        <v>-6.2697587834321666E-2</v>
      </c>
      <c r="CM301" s="6">
        <f>SUM(BX301:CI301)</f>
        <v>5686139</v>
      </c>
      <c r="CN301" s="10">
        <f t="shared" si="9"/>
        <v>6</v>
      </c>
      <c r="CO301" s="149">
        <f>CM301/BL301*100-100</f>
        <v>8.7288840991049312</v>
      </c>
    </row>
    <row r="302" spans="1:93" ht="15">
      <c r="A302" s="14" t="s">
        <v>299</v>
      </c>
      <c r="B302" s="14" t="s">
        <v>5</v>
      </c>
      <c r="C302" s="7" t="s">
        <v>13</v>
      </c>
      <c r="D302" s="6">
        <v>155688</v>
      </c>
      <c r="E302" s="6">
        <v>149836</v>
      </c>
      <c r="F302" s="6">
        <v>168384</v>
      </c>
      <c r="G302" s="6">
        <v>184111</v>
      </c>
      <c r="H302" s="6">
        <v>180054</v>
      </c>
      <c r="I302" s="6">
        <v>164931</v>
      </c>
      <c r="J302" s="6">
        <v>188378</v>
      </c>
      <c r="K302" s="6">
        <v>157565</v>
      </c>
      <c r="L302" s="6">
        <v>156821</v>
      </c>
      <c r="M302" s="6">
        <v>163273</v>
      </c>
      <c r="N302" s="6">
        <v>170885</v>
      </c>
      <c r="O302" s="6">
        <v>136907</v>
      </c>
      <c r="P302" s="6">
        <v>159354</v>
      </c>
      <c r="Q302" s="6">
        <v>150646</v>
      </c>
      <c r="R302" s="6">
        <v>176631</v>
      </c>
      <c r="S302" s="6">
        <v>183934</v>
      </c>
      <c r="T302" s="6">
        <v>165089</v>
      </c>
      <c r="U302" s="6">
        <v>177170</v>
      </c>
      <c r="V302" s="6">
        <v>208031</v>
      </c>
      <c r="W302" s="6">
        <v>160273</v>
      </c>
      <c r="X302" s="6">
        <v>181986</v>
      </c>
      <c r="Y302" s="6">
        <v>181863</v>
      </c>
      <c r="Z302" s="6">
        <v>197914</v>
      </c>
      <c r="AA302" s="6">
        <v>182180</v>
      </c>
      <c r="AB302" s="6">
        <v>169838</v>
      </c>
      <c r="AC302" s="6">
        <v>180658</v>
      </c>
      <c r="AD302" s="6">
        <v>183769</v>
      </c>
      <c r="AE302" s="6">
        <v>207116</v>
      </c>
      <c r="AF302" s="6">
        <v>173409</v>
      </c>
      <c r="AG302" s="6">
        <v>205131</v>
      </c>
      <c r="AH302" s="6">
        <v>204449</v>
      </c>
      <c r="AI302" s="6">
        <v>175964</v>
      </c>
      <c r="AJ302" s="6">
        <v>189140</v>
      </c>
      <c r="AK302" s="6">
        <v>208405</v>
      </c>
      <c r="AL302" s="6">
        <v>173856</v>
      </c>
      <c r="AM302" s="6">
        <v>169508</v>
      </c>
      <c r="AN302" s="6">
        <v>192946</v>
      </c>
      <c r="AO302" s="6">
        <v>226132</v>
      </c>
      <c r="AP302" s="6">
        <v>247706</v>
      </c>
      <c r="AQ302" s="6">
        <v>226148</v>
      </c>
      <c r="AR302" s="6">
        <v>252435</v>
      </c>
      <c r="AS302" s="6">
        <v>249311</v>
      </c>
      <c r="AT302" s="6">
        <v>262661</v>
      </c>
      <c r="AU302" s="6">
        <v>217581</v>
      </c>
      <c r="AV302" s="6">
        <v>202522</v>
      </c>
      <c r="AW302" s="6">
        <v>243527</v>
      </c>
      <c r="AX302" s="6">
        <v>262883</v>
      </c>
      <c r="AY302" s="6">
        <v>207849</v>
      </c>
      <c r="AZ302" s="5">
        <v>221373</v>
      </c>
      <c r="BA302" s="5">
        <v>225073</v>
      </c>
      <c r="BB302" s="5">
        <v>279269</v>
      </c>
      <c r="BC302" s="5">
        <v>263695</v>
      </c>
      <c r="BD302" s="5">
        <v>257700</v>
      </c>
      <c r="BE302" s="5">
        <v>293012</v>
      </c>
      <c r="BF302" s="5">
        <v>266886</v>
      </c>
      <c r="BG302" s="5">
        <v>247268</v>
      </c>
      <c r="BH302" s="5">
        <v>231161</v>
      </c>
      <c r="BI302" s="5">
        <v>268149</v>
      </c>
      <c r="BJ302" s="5">
        <v>264653</v>
      </c>
      <c r="BK302" s="5">
        <v>245077</v>
      </c>
      <c r="BL302" s="5">
        <v>243000</v>
      </c>
      <c r="BM302" s="5">
        <v>293131</v>
      </c>
      <c r="BN302" s="5">
        <v>294367</v>
      </c>
      <c r="BO302" s="5">
        <v>267366</v>
      </c>
      <c r="BP302" s="5">
        <v>287159</v>
      </c>
      <c r="BQ302" s="5">
        <v>282214</v>
      </c>
      <c r="BR302" s="5">
        <v>292364</v>
      </c>
      <c r="BS302" s="5">
        <v>238730</v>
      </c>
      <c r="BT302" s="5">
        <v>235893</v>
      </c>
      <c r="BU302" s="5">
        <v>252378</v>
      </c>
      <c r="BV302" s="5">
        <v>260487</v>
      </c>
      <c r="BW302" s="5">
        <v>227986</v>
      </c>
      <c r="BX302" s="5">
        <v>279017</v>
      </c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48">
        <f>SUM(BL302:BW302)</f>
        <v>3175075</v>
      </c>
      <c r="CK302" s="10">
        <f t="shared" si="256"/>
        <v>48</v>
      </c>
      <c r="CL302" s="12">
        <f>CJ302/SUM(AZ302:BK302)*100-100</f>
        <v>3.648301383206956</v>
      </c>
      <c r="CM302" s="6">
        <f>SUM(BX302:CI302)</f>
        <v>279017</v>
      </c>
      <c r="CN302" s="10">
        <f t="shared" si="9"/>
        <v>48</v>
      </c>
      <c r="CO302" s="149">
        <f>CM302/BL302*100-100</f>
        <v>14.821810699588482</v>
      </c>
    </row>
    <row r="303" spans="1:93" ht="15">
      <c r="A303" s="14" t="s">
        <v>299</v>
      </c>
      <c r="B303" s="14" t="s">
        <v>5</v>
      </c>
      <c r="C303" s="7" t="s">
        <v>14</v>
      </c>
      <c r="D303" s="6">
        <v>951185</v>
      </c>
      <c r="E303" s="6">
        <v>948888</v>
      </c>
      <c r="F303" s="6">
        <v>888984</v>
      </c>
      <c r="G303" s="6">
        <v>879178</v>
      </c>
      <c r="H303" s="6">
        <v>1147732</v>
      </c>
      <c r="I303" s="6">
        <v>1487789</v>
      </c>
      <c r="J303" s="6">
        <v>1206402</v>
      </c>
      <c r="K303" s="6">
        <v>1447175</v>
      </c>
      <c r="L303" s="6">
        <v>1280380</v>
      </c>
      <c r="M303" s="6">
        <v>994470</v>
      </c>
      <c r="N303" s="6">
        <v>1099996</v>
      </c>
      <c r="O303" s="6">
        <v>1250840</v>
      </c>
      <c r="P303" s="6">
        <v>1659105</v>
      </c>
      <c r="Q303" s="6">
        <v>1529369</v>
      </c>
      <c r="R303" s="6">
        <v>1182600</v>
      </c>
      <c r="S303" s="6">
        <v>2072786</v>
      </c>
      <c r="T303" s="6">
        <v>1965188</v>
      </c>
      <c r="U303" s="6">
        <v>1426339</v>
      </c>
      <c r="V303" s="6">
        <v>1706269</v>
      </c>
      <c r="W303" s="6">
        <v>1277442</v>
      </c>
      <c r="X303" s="6">
        <v>868404</v>
      </c>
      <c r="Y303" s="6">
        <v>1884516</v>
      </c>
      <c r="Z303" s="6">
        <v>1633976</v>
      </c>
      <c r="AA303" s="6">
        <v>1175294</v>
      </c>
      <c r="AB303" s="6">
        <v>1785779</v>
      </c>
      <c r="AC303" s="6">
        <v>1329686</v>
      </c>
      <c r="AD303" s="6">
        <v>1989705</v>
      </c>
      <c r="AE303" s="6">
        <v>1609511</v>
      </c>
      <c r="AF303" s="6">
        <v>1607019</v>
      </c>
      <c r="AG303" s="6">
        <v>2265865</v>
      </c>
      <c r="AH303" s="6">
        <v>1477932</v>
      </c>
      <c r="AI303" s="6">
        <v>2061522</v>
      </c>
      <c r="AJ303" s="6">
        <v>2139596</v>
      </c>
      <c r="AK303" s="6">
        <v>1626765</v>
      </c>
      <c r="AL303" s="6">
        <v>1358612</v>
      </c>
      <c r="AM303" s="6">
        <v>1875143</v>
      </c>
      <c r="AN303" s="6">
        <v>1220814</v>
      </c>
      <c r="AO303" s="6">
        <v>1603214</v>
      </c>
      <c r="AP303" s="6">
        <v>2252214</v>
      </c>
      <c r="AQ303" s="6">
        <v>1419077</v>
      </c>
      <c r="AR303" s="6">
        <v>2237314</v>
      </c>
      <c r="AS303" s="6">
        <v>2025875</v>
      </c>
      <c r="AT303" s="6">
        <v>1604766</v>
      </c>
      <c r="AU303" s="6">
        <v>1888574</v>
      </c>
      <c r="AV303" s="6">
        <v>1704367</v>
      </c>
      <c r="AW303" s="6">
        <v>1969713</v>
      </c>
      <c r="AX303" s="6">
        <v>1630891</v>
      </c>
      <c r="AY303" s="6">
        <v>1616284</v>
      </c>
      <c r="AZ303" s="5">
        <v>1794426</v>
      </c>
      <c r="BA303" s="5">
        <v>3044774</v>
      </c>
      <c r="BB303" s="5">
        <v>2761951</v>
      </c>
      <c r="BC303" s="5">
        <v>2651230</v>
      </c>
      <c r="BD303" s="5">
        <v>2529972</v>
      </c>
      <c r="BE303" s="5">
        <v>1933269</v>
      </c>
      <c r="BF303" s="5">
        <v>1955413</v>
      </c>
      <c r="BG303" s="5">
        <v>3075053</v>
      </c>
      <c r="BH303" s="5">
        <v>2666455</v>
      </c>
      <c r="BI303" s="5">
        <v>2099839</v>
      </c>
      <c r="BJ303" s="5">
        <v>1796090</v>
      </c>
      <c r="BK303" s="5">
        <v>2225734</v>
      </c>
      <c r="BL303" s="5">
        <v>2588406</v>
      </c>
      <c r="BM303" s="5">
        <v>2831017</v>
      </c>
      <c r="BN303" s="5">
        <v>1919144</v>
      </c>
      <c r="BO303" s="5">
        <v>1890105</v>
      </c>
      <c r="BP303" s="5">
        <v>2128997</v>
      </c>
      <c r="BQ303" s="5">
        <v>1818590</v>
      </c>
      <c r="BR303" s="5">
        <v>1714844</v>
      </c>
      <c r="BS303" s="5">
        <v>2684800</v>
      </c>
      <c r="BT303" s="5">
        <v>2079436</v>
      </c>
      <c r="BU303" s="5">
        <v>2616511</v>
      </c>
      <c r="BV303" s="5">
        <v>2105896</v>
      </c>
      <c r="BW303" s="5">
        <v>1160311</v>
      </c>
      <c r="BX303" s="5">
        <v>2212446</v>
      </c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48">
        <f>SUM(BL303:BW303)</f>
        <v>25538057</v>
      </c>
      <c r="CK303" s="10">
        <f t="shared" si="256"/>
        <v>16</v>
      </c>
      <c r="CL303" s="12">
        <f>CJ303/SUM(AZ303:BK303)*100-100</f>
        <v>-10.500201056934969</v>
      </c>
      <c r="CM303" s="6">
        <f>SUM(BX303:CI303)</f>
        <v>2212446</v>
      </c>
      <c r="CN303" s="10">
        <f t="shared" si="9"/>
        <v>16</v>
      </c>
      <c r="CO303" s="149">
        <f>CM303/BL303*100-100</f>
        <v>-14.524769298170384</v>
      </c>
    </row>
    <row r="304" spans="1:93" ht="15">
      <c r="A304" s="14" t="s">
        <v>299</v>
      </c>
      <c r="B304" s="14" t="s">
        <v>5</v>
      </c>
      <c r="C304" s="7" t="s">
        <v>15</v>
      </c>
      <c r="D304" s="6">
        <v>4643176</v>
      </c>
      <c r="E304" s="6">
        <v>4971360</v>
      </c>
      <c r="F304" s="6">
        <v>4955466</v>
      </c>
      <c r="G304" s="6">
        <v>5022934</v>
      </c>
      <c r="H304" s="6">
        <v>5209551</v>
      </c>
      <c r="I304" s="6">
        <v>5685582</v>
      </c>
      <c r="J304" s="6">
        <v>5588281</v>
      </c>
      <c r="K304" s="6">
        <v>4471354</v>
      </c>
      <c r="L304" s="6">
        <v>5182372</v>
      </c>
      <c r="M304" s="6">
        <v>5318376</v>
      </c>
      <c r="N304" s="6">
        <v>5018749</v>
      </c>
      <c r="O304" s="6">
        <v>4155491</v>
      </c>
      <c r="P304" s="6">
        <v>4485558</v>
      </c>
      <c r="Q304" s="6">
        <v>4716425</v>
      </c>
      <c r="R304" s="6">
        <v>5044407</v>
      </c>
      <c r="S304" s="6">
        <v>4769429</v>
      </c>
      <c r="T304" s="6">
        <v>4851729</v>
      </c>
      <c r="U304" s="6">
        <v>5118303</v>
      </c>
      <c r="V304" s="6">
        <v>5129636</v>
      </c>
      <c r="W304" s="6">
        <v>4007395</v>
      </c>
      <c r="X304" s="6">
        <v>4818766</v>
      </c>
      <c r="Y304" s="6">
        <v>4994307</v>
      </c>
      <c r="Z304" s="6">
        <v>4891319</v>
      </c>
      <c r="AA304" s="6">
        <v>4273005</v>
      </c>
      <c r="AB304" s="6">
        <v>4354675</v>
      </c>
      <c r="AC304" s="6">
        <v>4987678</v>
      </c>
      <c r="AD304" s="6">
        <v>4729038</v>
      </c>
      <c r="AE304" s="6">
        <v>3198744</v>
      </c>
      <c r="AF304" s="6">
        <v>3920893</v>
      </c>
      <c r="AG304" s="6">
        <v>4357271</v>
      </c>
      <c r="AH304" s="6">
        <v>4647093</v>
      </c>
      <c r="AI304" s="6">
        <v>4097555</v>
      </c>
      <c r="AJ304" s="6">
        <v>4799096</v>
      </c>
      <c r="AK304" s="6">
        <v>5070063</v>
      </c>
      <c r="AL304" s="6">
        <v>5381847</v>
      </c>
      <c r="AM304" s="6">
        <v>4361564</v>
      </c>
      <c r="AN304" s="6">
        <v>4469708</v>
      </c>
      <c r="AO304" s="6">
        <v>5255506</v>
      </c>
      <c r="AP304" s="6">
        <v>5959727</v>
      </c>
      <c r="AQ304" s="6">
        <v>5277474</v>
      </c>
      <c r="AR304" s="6">
        <v>5594559</v>
      </c>
      <c r="AS304" s="6">
        <v>5656152</v>
      </c>
      <c r="AT304" s="6">
        <v>5741241</v>
      </c>
      <c r="AU304" s="6">
        <v>4520050</v>
      </c>
      <c r="AV304" s="6">
        <v>5474851</v>
      </c>
      <c r="AW304" s="6">
        <v>5836221</v>
      </c>
      <c r="AX304" s="6">
        <v>6103656</v>
      </c>
      <c r="AY304" s="6">
        <v>5499636</v>
      </c>
      <c r="AZ304" s="5">
        <v>4791647</v>
      </c>
      <c r="BA304" s="5">
        <v>6139761</v>
      </c>
      <c r="BB304" s="5">
        <v>6673829</v>
      </c>
      <c r="BC304" s="5">
        <v>5988651</v>
      </c>
      <c r="BD304" s="5">
        <v>6583860</v>
      </c>
      <c r="BE304" s="5">
        <v>6550467</v>
      </c>
      <c r="BF304" s="5">
        <v>6255579</v>
      </c>
      <c r="BG304" s="5">
        <v>5360421</v>
      </c>
      <c r="BH304" s="5">
        <v>6030136</v>
      </c>
      <c r="BI304" s="5">
        <v>6626848</v>
      </c>
      <c r="BJ304" s="5">
        <v>6502676</v>
      </c>
      <c r="BK304" s="5">
        <v>5673202</v>
      </c>
      <c r="BL304" s="5">
        <v>5381727</v>
      </c>
      <c r="BM304" s="5">
        <v>6247219</v>
      </c>
      <c r="BN304" s="5">
        <v>6915222</v>
      </c>
      <c r="BO304" s="5">
        <v>5856760</v>
      </c>
      <c r="BP304" s="5">
        <v>6376452</v>
      </c>
      <c r="BQ304" s="5">
        <v>6459079</v>
      </c>
      <c r="BR304" s="5">
        <v>6413145</v>
      </c>
      <c r="BS304" s="5">
        <v>5150142</v>
      </c>
      <c r="BT304" s="5">
        <v>5856401</v>
      </c>
      <c r="BU304" s="5">
        <v>6246653</v>
      </c>
      <c r="BV304" s="5">
        <v>6280989</v>
      </c>
      <c r="BW304" s="5">
        <v>4935457</v>
      </c>
      <c r="BX304" s="5">
        <v>5857302</v>
      </c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48">
        <f>SUM(BL304:BW304)</f>
        <v>72119246</v>
      </c>
      <c r="CK304" s="10">
        <f t="shared" si="256"/>
        <v>5</v>
      </c>
      <c r="CL304" s="12">
        <f>CJ304/SUM(AZ304:BK304)*100-100</f>
        <v>-1.4455770076741317</v>
      </c>
      <c r="CM304" s="6">
        <f>SUM(BX304:CI304)</f>
        <v>5857302</v>
      </c>
      <c r="CN304" s="10">
        <f t="shared" si="9"/>
        <v>5</v>
      </c>
      <c r="CO304" s="149">
        <f>CM304/BL304*100-100</f>
        <v>8.8368473540185022</v>
      </c>
    </row>
    <row r="305" spans="1:93" ht="15">
      <c r="A305" s="14" t="s">
        <v>299</v>
      </c>
      <c r="B305" s="14" t="s">
        <v>5</v>
      </c>
      <c r="C305" s="7" t="s">
        <v>16</v>
      </c>
      <c r="D305" s="6">
        <v>139925</v>
      </c>
      <c r="E305" s="6">
        <v>137833</v>
      </c>
      <c r="F305" s="6">
        <v>147488</v>
      </c>
      <c r="G305" s="6">
        <v>151027</v>
      </c>
      <c r="H305" s="6">
        <v>150272</v>
      </c>
      <c r="I305" s="6">
        <v>145074</v>
      </c>
      <c r="J305" s="6">
        <v>165442</v>
      </c>
      <c r="K305" s="6">
        <v>135280</v>
      </c>
      <c r="L305" s="6">
        <v>146173</v>
      </c>
      <c r="M305" s="6">
        <v>161784</v>
      </c>
      <c r="N305" s="6">
        <v>144421</v>
      </c>
      <c r="O305" s="6">
        <v>139874</v>
      </c>
      <c r="P305" s="6">
        <v>143980</v>
      </c>
      <c r="Q305" s="6">
        <v>150105</v>
      </c>
      <c r="R305" s="6">
        <v>157341</v>
      </c>
      <c r="S305" s="6">
        <v>160302</v>
      </c>
      <c r="T305" s="6">
        <v>150049</v>
      </c>
      <c r="U305" s="6">
        <v>148252</v>
      </c>
      <c r="V305" s="6">
        <v>164687</v>
      </c>
      <c r="W305" s="6">
        <v>129044</v>
      </c>
      <c r="X305" s="6">
        <v>154850</v>
      </c>
      <c r="Y305" s="6">
        <v>154509</v>
      </c>
      <c r="Z305" s="6">
        <v>157080</v>
      </c>
      <c r="AA305" s="6">
        <v>130166</v>
      </c>
      <c r="AB305" s="6">
        <v>136539</v>
      </c>
      <c r="AC305" s="6">
        <v>137031</v>
      </c>
      <c r="AD305" s="6">
        <v>156289</v>
      </c>
      <c r="AE305" s="6">
        <v>117384</v>
      </c>
      <c r="AF305" s="6">
        <v>124527</v>
      </c>
      <c r="AG305" s="6">
        <v>138167</v>
      </c>
      <c r="AH305" s="6">
        <v>135839</v>
      </c>
      <c r="AI305" s="6">
        <v>115138</v>
      </c>
      <c r="AJ305" s="6">
        <v>145560</v>
      </c>
      <c r="AK305" s="6">
        <v>148409</v>
      </c>
      <c r="AL305" s="6">
        <v>168981</v>
      </c>
      <c r="AM305" s="6">
        <v>120105</v>
      </c>
      <c r="AN305" s="6">
        <v>125320</v>
      </c>
      <c r="AO305" s="6">
        <v>145793</v>
      </c>
      <c r="AP305" s="6">
        <v>173329</v>
      </c>
      <c r="AQ305" s="6">
        <v>151247</v>
      </c>
      <c r="AR305" s="6">
        <v>170263</v>
      </c>
      <c r="AS305" s="6">
        <v>163508</v>
      </c>
      <c r="AT305" s="6">
        <v>179309</v>
      </c>
      <c r="AU305" s="6">
        <v>141387</v>
      </c>
      <c r="AV305" s="6">
        <v>165416</v>
      </c>
      <c r="AW305" s="6">
        <v>183823</v>
      </c>
      <c r="AX305" s="6">
        <v>196534</v>
      </c>
      <c r="AY305" s="6">
        <v>158592</v>
      </c>
      <c r="AZ305" s="5">
        <v>185221</v>
      </c>
      <c r="BA305" s="5">
        <v>192610</v>
      </c>
      <c r="BB305" s="5">
        <v>215328</v>
      </c>
      <c r="BC305" s="5">
        <v>196348</v>
      </c>
      <c r="BD305" s="5">
        <v>218031</v>
      </c>
      <c r="BE305" s="5">
        <v>202085</v>
      </c>
      <c r="BF305" s="5">
        <v>217561</v>
      </c>
      <c r="BG305" s="5">
        <v>187502</v>
      </c>
      <c r="BH305" s="5">
        <v>186873</v>
      </c>
      <c r="BI305" s="5">
        <v>204895</v>
      </c>
      <c r="BJ305" s="5">
        <v>220876</v>
      </c>
      <c r="BK305" s="5">
        <v>183620</v>
      </c>
      <c r="BL305" s="5">
        <v>166546</v>
      </c>
      <c r="BM305" s="5">
        <v>210382</v>
      </c>
      <c r="BN305" s="5">
        <v>224458</v>
      </c>
      <c r="BO305" s="5">
        <v>196629</v>
      </c>
      <c r="BP305" s="5">
        <v>207123</v>
      </c>
      <c r="BQ305" s="5">
        <v>215514</v>
      </c>
      <c r="BR305" s="5">
        <v>202459</v>
      </c>
      <c r="BS305" s="5">
        <v>200477</v>
      </c>
      <c r="BT305" s="5">
        <v>209297</v>
      </c>
      <c r="BU305" s="5">
        <v>217029</v>
      </c>
      <c r="BV305" s="5">
        <v>235056</v>
      </c>
      <c r="BW305" s="5">
        <v>174449</v>
      </c>
      <c r="BX305" s="5">
        <v>210001</v>
      </c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48">
        <f>SUM(BL305:BW305)</f>
        <v>2459419</v>
      </c>
      <c r="CK305" s="10">
        <f t="shared" si="256"/>
        <v>54</v>
      </c>
      <c r="CL305" s="12">
        <f>CJ305/SUM(AZ305:BK305)*100-100</f>
        <v>2.0103693564777387</v>
      </c>
      <c r="CM305" s="6">
        <f>SUM(BX305:CI305)</f>
        <v>210001</v>
      </c>
      <c r="CN305" s="10">
        <f t="shared" si="9"/>
        <v>54</v>
      </c>
      <c r="CO305" s="149">
        <f>CM305/BL305*100-100</f>
        <v>26.091890528742809</v>
      </c>
    </row>
    <row r="306" spans="1:93" ht="15">
      <c r="A306" s="14" t="s">
        <v>299</v>
      </c>
      <c r="B306" s="14" t="s">
        <v>5</v>
      </c>
      <c r="C306" s="7" t="s">
        <v>17</v>
      </c>
      <c r="D306" s="6">
        <v>67839</v>
      </c>
      <c r="E306" s="6">
        <v>74090</v>
      </c>
      <c r="F306" s="6">
        <v>77542</v>
      </c>
      <c r="G306" s="6">
        <v>75002</v>
      </c>
      <c r="H306" s="6">
        <v>80617</v>
      </c>
      <c r="I306" s="6">
        <v>88875</v>
      </c>
      <c r="J306" s="6">
        <v>75843</v>
      </c>
      <c r="K306" s="6">
        <v>83026</v>
      </c>
      <c r="L306" s="6">
        <v>78259</v>
      </c>
      <c r="M306" s="6">
        <v>68999</v>
      </c>
      <c r="N306" s="6">
        <v>78468</v>
      </c>
      <c r="O306" s="6">
        <v>67557</v>
      </c>
      <c r="P306" s="6">
        <v>61821</v>
      </c>
      <c r="Q306" s="6">
        <v>67824</v>
      </c>
      <c r="R306" s="6">
        <v>85180</v>
      </c>
      <c r="S306" s="6">
        <v>76259</v>
      </c>
      <c r="T306" s="6">
        <v>64742</v>
      </c>
      <c r="U306" s="6">
        <v>75745</v>
      </c>
      <c r="V306" s="6">
        <v>67236</v>
      </c>
      <c r="W306" s="6">
        <v>77362</v>
      </c>
      <c r="X306" s="6">
        <v>74146</v>
      </c>
      <c r="Y306" s="6">
        <v>81184</v>
      </c>
      <c r="Z306" s="6">
        <v>83378</v>
      </c>
      <c r="AA306" s="6">
        <v>57057</v>
      </c>
      <c r="AB306" s="6">
        <v>92902</v>
      </c>
      <c r="AC306" s="6">
        <v>74809</v>
      </c>
      <c r="AD306" s="6">
        <v>73768</v>
      </c>
      <c r="AE306" s="6">
        <v>72551</v>
      </c>
      <c r="AF306" s="6">
        <v>70863</v>
      </c>
      <c r="AG306" s="6">
        <v>64607</v>
      </c>
      <c r="AH306" s="6">
        <v>68017</v>
      </c>
      <c r="AI306" s="6">
        <v>86035</v>
      </c>
      <c r="AJ306" s="6">
        <v>92756</v>
      </c>
      <c r="AK306" s="6">
        <v>87450</v>
      </c>
      <c r="AL306" s="6">
        <v>88446</v>
      </c>
      <c r="AM306" s="6">
        <v>61815</v>
      </c>
      <c r="AN306" s="6">
        <v>67961</v>
      </c>
      <c r="AO306" s="6">
        <v>74900</v>
      </c>
      <c r="AP306" s="6">
        <v>88493</v>
      </c>
      <c r="AQ306" s="6">
        <v>81206</v>
      </c>
      <c r="AR306" s="6">
        <v>90391</v>
      </c>
      <c r="AS306" s="6">
        <v>89877</v>
      </c>
      <c r="AT306" s="6">
        <v>91023</v>
      </c>
      <c r="AU306" s="6">
        <v>102219</v>
      </c>
      <c r="AV306" s="6">
        <v>101384</v>
      </c>
      <c r="AW306" s="6">
        <v>97639</v>
      </c>
      <c r="AX306" s="6">
        <v>128565</v>
      </c>
      <c r="AY306" s="6">
        <v>80355</v>
      </c>
      <c r="AZ306" s="5">
        <v>87976</v>
      </c>
      <c r="BA306" s="5">
        <v>93942</v>
      </c>
      <c r="BB306" s="5">
        <v>107374</v>
      </c>
      <c r="BC306" s="5">
        <v>102268</v>
      </c>
      <c r="BD306" s="5">
        <v>101180</v>
      </c>
      <c r="BE306" s="5">
        <v>105280</v>
      </c>
      <c r="BF306" s="5">
        <v>90004</v>
      </c>
      <c r="BG306" s="5">
        <v>126861</v>
      </c>
      <c r="BH306" s="5">
        <v>98641</v>
      </c>
      <c r="BI306" s="5">
        <v>110504</v>
      </c>
      <c r="BJ306" s="5">
        <v>101822</v>
      </c>
      <c r="BK306" s="5">
        <v>81735</v>
      </c>
      <c r="BL306" s="5">
        <v>87393</v>
      </c>
      <c r="BM306" s="5">
        <v>106168</v>
      </c>
      <c r="BN306" s="5">
        <v>102717</v>
      </c>
      <c r="BO306" s="5">
        <v>94904</v>
      </c>
      <c r="BP306" s="5">
        <v>99357</v>
      </c>
      <c r="BQ306" s="5">
        <v>91461</v>
      </c>
      <c r="BR306" s="5">
        <v>90324</v>
      </c>
      <c r="BS306" s="5">
        <v>89556</v>
      </c>
      <c r="BT306" s="5">
        <v>94913</v>
      </c>
      <c r="BU306" s="5">
        <v>108804</v>
      </c>
      <c r="BV306" s="5">
        <v>107596</v>
      </c>
      <c r="BW306" s="5">
        <v>71606</v>
      </c>
      <c r="BX306" s="5">
        <v>94948</v>
      </c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48">
        <f>SUM(BL306:BW306)</f>
        <v>1144799</v>
      </c>
      <c r="CK306" s="10">
        <f t="shared" si="256"/>
        <v>70</v>
      </c>
      <c r="CL306" s="12">
        <f>CJ306/SUM(AZ306:BK306)*100-100</f>
        <v>-5.1994597490698311</v>
      </c>
      <c r="CM306" s="6">
        <f>SUM(BX306:CI306)</f>
        <v>94948</v>
      </c>
      <c r="CN306" s="10">
        <f t="shared" si="9"/>
        <v>70</v>
      </c>
      <c r="CO306" s="149">
        <f>CM306/BL306*100-100</f>
        <v>8.6448571395878417</v>
      </c>
    </row>
    <row r="307" spans="1:93" ht="15">
      <c r="A307" s="14" t="s">
        <v>299</v>
      </c>
      <c r="B307" s="14" t="s">
        <v>5</v>
      </c>
      <c r="C307" s="7" t="s">
        <v>18</v>
      </c>
      <c r="D307" s="6">
        <v>144980</v>
      </c>
      <c r="E307" s="6">
        <v>151371</v>
      </c>
      <c r="F307" s="6">
        <v>158574</v>
      </c>
      <c r="G307" s="6">
        <v>156436</v>
      </c>
      <c r="H307" s="6">
        <v>153156</v>
      </c>
      <c r="I307" s="6">
        <v>160691</v>
      </c>
      <c r="J307" s="6">
        <v>188392</v>
      </c>
      <c r="K307" s="6">
        <v>161554</v>
      </c>
      <c r="L307" s="6">
        <v>163785</v>
      </c>
      <c r="M307" s="6">
        <v>177403</v>
      </c>
      <c r="N307" s="6">
        <v>183295</v>
      </c>
      <c r="O307" s="6">
        <v>152702</v>
      </c>
      <c r="P307" s="6">
        <v>162313</v>
      </c>
      <c r="Q307" s="6">
        <v>164323</v>
      </c>
      <c r="R307" s="6">
        <v>181870</v>
      </c>
      <c r="S307" s="6">
        <v>168307</v>
      </c>
      <c r="T307" s="6">
        <v>169257</v>
      </c>
      <c r="U307" s="6">
        <v>166796</v>
      </c>
      <c r="V307" s="6">
        <v>183611</v>
      </c>
      <c r="W307" s="6">
        <v>171186</v>
      </c>
      <c r="X307" s="6">
        <v>210456</v>
      </c>
      <c r="Y307" s="6">
        <v>186231</v>
      </c>
      <c r="Z307" s="6">
        <v>188725</v>
      </c>
      <c r="AA307" s="6">
        <v>154516</v>
      </c>
      <c r="AB307" s="6">
        <v>188596</v>
      </c>
      <c r="AC307" s="6">
        <v>186915</v>
      </c>
      <c r="AD307" s="6">
        <v>181411</v>
      </c>
      <c r="AE307" s="6">
        <v>149704</v>
      </c>
      <c r="AF307" s="6">
        <v>150899</v>
      </c>
      <c r="AG307" s="6">
        <v>173850</v>
      </c>
      <c r="AH307" s="6">
        <v>187117</v>
      </c>
      <c r="AI307" s="6">
        <v>207776</v>
      </c>
      <c r="AJ307" s="6">
        <v>204383</v>
      </c>
      <c r="AK307" s="6">
        <v>215895</v>
      </c>
      <c r="AL307" s="6">
        <v>216063</v>
      </c>
      <c r="AM307" s="6">
        <v>199867</v>
      </c>
      <c r="AN307" s="6">
        <v>178504</v>
      </c>
      <c r="AO307" s="6">
        <v>203319</v>
      </c>
      <c r="AP307" s="6">
        <v>240571</v>
      </c>
      <c r="AQ307" s="6">
        <v>200746</v>
      </c>
      <c r="AR307" s="6">
        <v>221598</v>
      </c>
      <c r="AS307" s="6">
        <v>231985</v>
      </c>
      <c r="AT307" s="6">
        <v>216202</v>
      </c>
      <c r="AU307" s="6">
        <v>283584</v>
      </c>
      <c r="AV307" s="6">
        <v>246067</v>
      </c>
      <c r="AW307" s="6">
        <v>262106</v>
      </c>
      <c r="AX307" s="6">
        <v>265385</v>
      </c>
      <c r="AY307" s="6">
        <v>272296</v>
      </c>
      <c r="AZ307" s="5">
        <v>231283</v>
      </c>
      <c r="BA307" s="5">
        <v>283454</v>
      </c>
      <c r="BB307" s="5">
        <v>266021</v>
      </c>
      <c r="BC307" s="5">
        <v>289456</v>
      </c>
      <c r="BD307" s="5">
        <v>269469</v>
      </c>
      <c r="BE307" s="5">
        <v>267306</v>
      </c>
      <c r="BF307" s="5">
        <v>240481</v>
      </c>
      <c r="BG307" s="5">
        <v>282099</v>
      </c>
      <c r="BH307" s="5">
        <v>292913</v>
      </c>
      <c r="BI307" s="5">
        <v>320500</v>
      </c>
      <c r="BJ307" s="5">
        <v>250210</v>
      </c>
      <c r="BK307" s="5">
        <v>256301</v>
      </c>
      <c r="BL307" s="5">
        <v>230023</v>
      </c>
      <c r="BM307" s="5">
        <v>256481</v>
      </c>
      <c r="BN307" s="5">
        <v>252860</v>
      </c>
      <c r="BO307" s="5">
        <v>244988</v>
      </c>
      <c r="BP307" s="5">
        <v>266029</v>
      </c>
      <c r="BQ307" s="5">
        <v>208062</v>
      </c>
      <c r="BR307" s="5">
        <v>230306</v>
      </c>
      <c r="BS307" s="5">
        <v>239958</v>
      </c>
      <c r="BT307" s="5">
        <v>244356</v>
      </c>
      <c r="BU307" s="5">
        <v>239199</v>
      </c>
      <c r="BV307" s="5">
        <v>281992</v>
      </c>
      <c r="BW307" s="5">
        <v>190265</v>
      </c>
      <c r="BX307" s="5">
        <v>239980</v>
      </c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48">
        <f>SUM(BL307:BW307)</f>
        <v>2884519</v>
      </c>
      <c r="CK307" s="10">
        <f t="shared" si="256"/>
        <v>49</v>
      </c>
      <c r="CL307" s="12">
        <f>CJ307/SUM(AZ307:BK307)*100-100</f>
        <v>-11.231721379304403</v>
      </c>
      <c r="CM307" s="6">
        <f>SUM(BX307:CI307)</f>
        <v>239980</v>
      </c>
      <c r="CN307" s="10">
        <f t="shared" si="9"/>
        <v>49</v>
      </c>
      <c r="CO307" s="149">
        <f>CM307/BL307*100-100</f>
        <v>4.3286975650260899</v>
      </c>
    </row>
    <row r="308" spans="1:93" ht="15">
      <c r="A308" s="14" t="s">
        <v>299</v>
      </c>
      <c r="B308" s="14" t="s">
        <v>5</v>
      </c>
      <c r="C308" s="7" t="s">
        <v>19</v>
      </c>
      <c r="D308" s="6">
        <v>272978</v>
      </c>
      <c r="E308" s="6">
        <v>285447</v>
      </c>
      <c r="F308" s="6">
        <v>308440</v>
      </c>
      <c r="G308" s="6">
        <v>316852</v>
      </c>
      <c r="H308" s="6">
        <v>276983</v>
      </c>
      <c r="I308" s="6">
        <v>280914</v>
      </c>
      <c r="J308" s="6">
        <v>311842</v>
      </c>
      <c r="K308" s="6">
        <v>297039</v>
      </c>
      <c r="L308" s="6">
        <v>271524</v>
      </c>
      <c r="M308" s="6">
        <v>306335</v>
      </c>
      <c r="N308" s="6">
        <v>289172</v>
      </c>
      <c r="O308" s="6">
        <v>238535</v>
      </c>
      <c r="P308" s="6">
        <v>279148</v>
      </c>
      <c r="Q308" s="6">
        <v>279566</v>
      </c>
      <c r="R308" s="6">
        <v>316532</v>
      </c>
      <c r="S308" s="6">
        <v>297758</v>
      </c>
      <c r="T308" s="6">
        <v>281001</v>
      </c>
      <c r="U308" s="6">
        <v>280269</v>
      </c>
      <c r="V308" s="6">
        <v>278955</v>
      </c>
      <c r="W308" s="6">
        <v>255765</v>
      </c>
      <c r="X308" s="6">
        <v>269696</v>
      </c>
      <c r="Y308" s="6">
        <v>256586</v>
      </c>
      <c r="Z308" s="6">
        <v>260960</v>
      </c>
      <c r="AA308" s="6">
        <v>217599</v>
      </c>
      <c r="AB308" s="6">
        <v>261966</v>
      </c>
      <c r="AC308" s="6">
        <v>238844</v>
      </c>
      <c r="AD308" s="6">
        <v>255030</v>
      </c>
      <c r="AE308" s="6">
        <v>190393</v>
      </c>
      <c r="AF308" s="6">
        <v>211891</v>
      </c>
      <c r="AG308" s="6">
        <v>226500</v>
      </c>
      <c r="AH308" s="6">
        <v>233603</v>
      </c>
      <c r="AI308" s="6">
        <v>229898</v>
      </c>
      <c r="AJ308" s="6">
        <v>248430</v>
      </c>
      <c r="AK308" s="6">
        <v>230393</v>
      </c>
      <c r="AL308" s="6">
        <v>247914</v>
      </c>
      <c r="AM308" s="6">
        <v>221923</v>
      </c>
      <c r="AN308" s="6">
        <v>241539</v>
      </c>
      <c r="AO308" s="6">
        <v>261591</v>
      </c>
      <c r="AP308" s="6">
        <v>298471</v>
      </c>
      <c r="AQ308" s="6">
        <v>272659</v>
      </c>
      <c r="AR308" s="6">
        <v>260664</v>
      </c>
      <c r="AS308" s="6">
        <v>287710</v>
      </c>
      <c r="AT308" s="6">
        <v>296082</v>
      </c>
      <c r="AU308" s="6">
        <v>283138</v>
      </c>
      <c r="AV308" s="6">
        <v>290735</v>
      </c>
      <c r="AW308" s="6">
        <v>291437</v>
      </c>
      <c r="AX308" s="6">
        <v>298505</v>
      </c>
      <c r="AY308" s="6">
        <v>340776</v>
      </c>
      <c r="AZ308" s="5">
        <v>294185</v>
      </c>
      <c r="BA308" s="5">
        <v>329087</v>
      </c>
      <c r="BB308" s="5">
        <v>384238</v>
      </c>
      <c r="BC308" s="5">
        <v>373273</v>
      </c>
      <c r="BD308" s="5">
        <v>382290</v>
      </c>
      <c r="BE308" s="5">
        <v>347534</v>
      </c>
      <c r="BF308" s="5">
        <v>333844</v>
      </c>
      <c r="BG308" s="5">
        <v>339561</v>
      </c>
      <c r="BH308" s="5">
        <v>330908</v>
      </c>
      <c r="BI308" s="5">
        <v>352462</v>
      </c>
      <c r="BJ308" s="5">
        <v>315713</v>
      </c>
      <c r="BK308" s="5">
        <v>278648</v>
      </c>
      <c r="BL308" s="5">
        <v>335344</v>
      </c>
      <c r="BM308" s="5">
        <v>350036</v>
      </c>
      <c r="BN308" s="5">
        <v>338276</v>
      </c>
      <c r="BO308" s="5">
        <v>330945</v>
      </c>
      <c r="BP308" s="5">
        <v>318102</v>
      </c>
      <c r="BQ308" s="5">
        <v>307539</v>
      </c>
      <c r="BR308" s="5">
        <v>289940</v>
      </c>
      <c r="BS308" s="5">
        <v>297268</v>
      </c>
      <c r="BT308" s="5">
        <v>292406</v>
      </c>
      <c r="BU308" s="5">
        <v>289272</v>
      </c>
      <c r="BV308" s="5">
        <v>300976</v>
      </c>
      <c r="BW308" s="5">
        <v>245299</v>
      </c>
      <c r="BX308" s="5">
        <v>291625</v>
      </c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48">
        <f>SUM(BL308:BW308)</f>
        <v>3695403</v>
      </c>
      <c r="CK308" s="10">
        <f t="shared" si="256"/>
        <v>46</v>
      </c>
      <c r="CL308" s="12">
        <f>CJ308/SUM(AZ308:BK308)*100-100</f>
        <v>-9.0192806388784419</v>
      </c>
      <c r="CM308" s="6">
        <f>SUM(BX308:CI308)</f>
        <v>291625</v>
      </c>
      <c r="CN308" s="10">
        <f t="shared" si="9"/>
        <v>46</v>
      </c>
      <c r="CO308" s="149">
        <f>CM308/BL308*100-100</f>
        <v>-13.037060451357405</v>
      </c>
    </row>
    <row r="309" spans="1:93" ht="15">
      <c r="A309" s="14" t="s">
        <v>299</v>
      </c>
      <c r="B309" s="14" t="s">
        <v>5</v>
      </c>
      <c r="C309" s="7" t="s">
        <v>20</v>
      </c>
      <c r="D309" s="6">
        <v>27916</v>
      </c>
      <c r="E309" s="6">
        <v>32019</v>
      </c>
      <c r="F309" s="6">
        <v>33782</v>
      </c>
      <c r="G309" s="6">
        <v>32496</v>
      </c>
      <c r="H309" s="6">
        <v>43601</v>
      </c>
      <c r="I309" s="6">
        <v>40211</v>
      </c>
      <c r="J309" s="6">
        <v>30646</v>
      </c>
      <c r="K309" s="6">
        <v>33138</v>
      </c>
      <c r="L309" s="6">
        <v>32007</v>
      </c>
      <c r="M309" s="6">
        <v>36793</v>
      </c>
      <c r="N309" s="6">
        <v>26516</v>
      </c>
      <c r="O309" s="6">
        <v>22217</v>
      </c>
      <c r="P309" s="6">
        <v>28448</v>
      </c>
      <c r="Q309" s="6">
        <v>29004</v>
      </c>
      <c r="R309" s="6">
        <v>35254</v>
      </c>
      <c r="S309" s="6">
        <v>20367</v>
      </c>
      <c r="T309" s="6">
        <v>49739</v>
      </c>
      <c r="U309" s="6">
        <v>36258</v>
      </c>
      <c r="V309" s="6">
        <v>34112</v>
      </c>
      <c r="W309" s="6">
        <v>32371</v>
      </c>
      <c r="X309" s="6">
        <v>34361</v>
      </c>
      <c r="Y309" s="6">
        <v>41783</v>
      </c>
      <c r="Z309" s="6">
        <v>33542</v>
      </c>
      <c r="AA309" s="6">
        <v>23328</v>
      </c>
      <c r="AB309" s="6">
        <v>30613</v>
      </c>
      <c r="AC309" s="6">
        <v>32912</v>
      </c>
      <c r="AD309" s="6">
        <v>32965</v>
      </c>
      <c r="AE309" s="6">
        <v>27112</v>
      </c>
      <c r="AF309" s="6">
        <v>28760</v>
      </c>
      <c r="AG309" s="6">
        <v>25520</v>
      </c>
      <c r="AH309" s="6">
        <v>29274</v>
      </c>
      <c r="AI309" s="6">
        <v>32925</v>
      </c>
      <c r="AJ309" s="6">
        <v>27672</v>
      </c>
      <c r="AK309" s="6">
        <v>36376</v>
      </c>
      <c r="AL309" s="6">
        <v>33780</v>
      </c>
      <c r="AM309" s="6">
        <v>31330</v>
      </c>
      <c r="AN309" s="6">
        <v>31672</v>
      </c>
      <c r="AO309" s="6">
        <v>34343</v>
      </c>
      <c r="AP309" s="6">
        <v>39479</v>
      </c>
      <c r="AQ309" s="6">
        <v>39884</v>
      </c>
      <c r="AR309" s="6">
        <v>43578</v>
      </c>
      <c r="AS309" s="6">
        <v>38174</v>
      </c>
      <c r="AT309" s="6">
        <v>42085</v>
      </c>
      <c r="AU309" s="6">
        <v>33669</v>
      </c>
      <c r="AV309" s="6">
        <v>31223</v>
      </c>
      <c r="AW309" s="6">
        <v>38913</v>
      </c>
      <c r="AX309" s="6">
        <v>30338</v>
      </c>
      <c r="AY309" s="6">
        <v>31833</v>
      </c>
      <c r="AZ309" s="5">
        <v>30131</v>
      </c>
      <c r="BA309" s="5">
        <v>32456</v>
      </c>
      <c r="BB309" s="5">
        <v>41048</v>
      </c>
      <c r="BC309" s="5">
        <v>39703</v>
      </c>
      <c r="BD309" s="5">
        <v>38330</v>
      </c>
      <c r="BE309" s="5">
        <v>43829</v>
      </c>
      <c r="BF309" s="5">
        <v>52668</v>
      </c>
      <c r="BG309" s="5">
        <v>41171</v>
      </c>
      <c r="BH309" s="5">
        <v>46634</v>
      </c>
      <c r="BI309" s="5">
        <v>58215</v>
      </c>
      <c r="BJ309" s="5">
        <v>61918</v>
      </c>
      <c r="BK309" s="5">
        <v>67844</v>
      </c>
      <c r="BL309" s="5">
        <v>56818</v>
      </c>
      <c r="BM309" s="5">
        <v>55474</v>
      </c>
      <c r="BN309" s="5">
        <v>54723</v>
      </c>
      <c r="BO309" s="5">
        <v>99555</v>
      </c>
      <c r="BP309" s="5">
        <v>66888</v>
      </c>
      <c r="BQ309" s="5">
        <v>92795</v>
      </c>
      <c r="BR309" s="5">
        <v>64669</v>
      </c>
      <c r="BS309" s="5">
        <v>59739</v>
      </c>
      <c r="BT309" s="5">
        <v>81962</v>
      </c>
      <c r="BU309" s="5">
        <v>43977</v>
      </c>
      <c r="BV309" s="5">
        <v>83383</v>
      </c>
      <c r="BW309" s="5">
        <v>43128</v>
      </c>
      <c r="BX309" s="5">
        <v>60453</v>
      </c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48">
        <f>SUM(BL309:BW309)</f>
        <v>803111</v>
      </c>
      <c r="CK309" s="10">
        <f t="shared" si="256"/>
        <v>77</v>
      </c>
      <c r="CL309" s="12">
        <f>CJ309/SUM(AZ309:BK309)*100-100</f>
        <v>44.979754380834265</v>
      </c>
      <c r="CM309" s="6">
        <f>SUM(BX309:CI309)</f>
        <v>60453</v>
      </c>
      <c r="CN309" s="10">
        <f t="shared" si="9"/>
        <v>77</v>
      </c>
      <c r="CO309" s="149">
        <f>CM309/BL309*100-100</f>
        <v>6.3976204723854977</v>
      </c>
    </row>
    <row r="310" spans="1:93" ht="15">
      <c r="A310" s="14" t="s">
        <v>299</v>
      </c>
      <c r="B310" s="14" t="s">
        <v>5</v>
      </c>
      <c r="C310" s="7" t="s">
        <v>21</v>
      </c>
      <c r="D310" s="6">
        <v>7951879</v>
      </c>
      <c r="E310" s="6">
        <v>7940712</v>
      </c>
      <c r="F310" s="6">
        <v>8936799</v>
      </c>
      <c r="G310" s="6">
        <v>7780416</v>
      </c>
      <c r="H310" s="6">
        <v>7869504</v>
      </c>
      <c r="I310" s="6">
        <v>7907142</v>
      </c>
      <c r="J310" s="6">
        <v>8160192</v>
      </c>
      <c r="K310" s="6">
        <v>7831422</v>
      </c>
      <c r="L310" s="6">
        <v>8094183</v>
      </c>
      <c r="M310" s="6">
        <v>8762174</v>
      </c>
      <c r="N310" s="6">
        <v>8337064</v>
      </c>
      <c r="O310" s="6">
        <v>8137936</v>
      </c>
      <c r="P310" s="6">
        <v>7635581</v>
      </c>
      <c r="Q310" s="6">
        <v>8716056</v>
      </c>
      <c r="R310" s="6">
        <v>9102340</v>
      </c>
      <c r="S310" s="6">
        <v>8086077</v>
      </c>
      <c r="T310" s="6">
        <v>8364726</v>
      </c>
      <c r="U310" s="6">
        <v>7938395</v>
      </c>
      <c r="V310" s="6">
        <v>7980041</v>
      </c>
      <c r="W310" s="6">
        <v>7842079</v>
      </c>
      <c r="X310" s="6">
        <v>8221720</v>
      </c>
      <c r="Y310" s="6">
        <v>8142189</v>
      </c>
      <c r="Z310" s="6">
        <v>8143367</v>
      </c>
      <c r="AA310" s="6">
        <v>7643608</v>
      </c>
      <c r="AB310" s="6">
        <v>7779900</v>
      </c>
      <c r="AC310" s="6">
        <v>7997471</v>
      </c>
      <c r="AD310" s="6">
        <v>8332582</v>
      </c>
      <c r="AE310" s="6">
        <v>6490845</v>
      </c>
      <c r="AF310" s="6">
        <v>6548344</v>
      </c>
      <c r="AG310" s="6">
        <v>6695836</v>
      </c>
      <c r="AH310" s="6">
        <v>6798470</v>
      </c>
      <c r="AI310" s="6">
        <v>6596507</v>
      </c>
      <c r="AJ310" s="6">
        <v>7299812</v>
      </c>
      <c r="AK310" s="6">
        <v>7581522</v>
      </c>
      <c r="AL310" s="6">
        <v>7501868</v>
      </c>
      <c r="AM310" s="6">
        <v>7400634</v>
      </c>
      <c r="AN310" s="6">
        <v>6998517</v>
      </c>
      <c r="AO310" s="6">
        <v>7772829</v>
      </c>
      <c r="AP310" s="6">
        <v>8969427</v>
      </c>
      <c r="AQ310" s="6">
        <v>7835728</v>
      </c>
      <c r="AR310" s="6">
        <v>8286402</v>
      </c>
      <c r="AS310" s="6">
        <v>8406497</v>
      </c>
      <c r="AT310" s="6">
        <v>8515894</v>
      </c>
      <c r="AU310" s="6">
        <v>8079999</v>
      </c>
      <c r="AV310" s="6">
        <v>8901148</v>
      </c>
      <c r="AW310" s="6">
        <v>10205934</v>
      </c>
      <c r="AX310" s="6">
        <v>10700554</v>
      </c>
      <c r="AY310" s="6">
        <v>10440207</v>
      </c>
      <c r="AZ310" s="5">
        <v>8468490</v>
      </c>
      <c r="BA310" s="5">
        <v>8501522</v>
      </c>
      <c r="BB310" s="5">
        <v>9161824</v>
      </c>
      <c r="BC310" s="5">
        <v>9516645</v>
      </c>
      <c r="BD310" s="5">
        <v>9918079</v>
      </c>
      <c r="BE310" s="5">
        <v>10097960</v>
      </c>
      <c r="BF310" s="5">
        <v>9671007</v>
      </c>
      <c r="BG310" s="5">
        <v>10529239</v>
      </c>
      <c r="BH310" s="5">
        <v>10165747</v>
      </c>
      <c r="BI310" s="5">
        <v>10830866</v>
      </c>
      <c r="BJ310" s="5">
        <v>9817082</v>
      </c>
      <c r="BK310" s="5">
        <v>8319509</v>
      </c>
      <c r="BL310" s="5">
        <v>9389298</v>
      </c>
      <c r="BM310" s="5">
        <v>8814363</v>
      </c>
      <c r="BN310" s="5">
        <v>9710902</v>
      </c>
      <c r="BO310" s="5">
        <v>8264754</v>
      </c>
      <c r="BP310" s="5">
        <v>9152234</v>
      </c>
      <c r="BQ310" s="5">
        <v>9495265</v>
      </c>
      <c r="BR310" s="5">
        <v>8614119</v>
      </c>
      <c r="BS310" s="5">
        <v>8306857</v>
      </c>
      <c r="BT310" s="5">
        <v>8328840</v>
      </c>
      <c r="BU310" s="5">
        <v>8519363</v>
      </c>
      <c r="BV310" s="5">
        <v>8499698</v>
      </c>
      <c r="BW310" s="5">
        <v>7996187</v>
      </c>
      <c r="BX310" s="5">
        <v>7812105</v>
      </c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48">
        <f>SUM(BL310:BW310)</f>
        <v>105091880</v>
      </c>
      <c r="CK310" s="10">
        <f t="shared" si="256"/>
        <v>2</v>
      </c>
      <c r="CL310" s="12">
        <f>CJ310/SUM(AZ310:BK310)*100-100</f>
        <v>-8.6141433627045672</v>
      </c>
      <c r="CM310" s="6">
        <f>SUM(BX310:CI310)</f>
        <v>7812105</v>
      </c>
      <c r="CN310" s="10">
        <f t="shared" si="9"/>
        <v>2</v>
      </c>
      <c r="CO310" s="149">
        <f>CM310/BL310*100-100</f>
        <v>-16.797773379862903</v>
      </c>
    </row>
    <row r="311" spans="1:93" ht="15">
      <c r="A311" s="14" t="s">
        <v>299</v>
      </c>
      <c r="B311" s="14" t="s">
        <v>5</v>
      </c>
      <c r="C311" s="7" t="s">
        <v>22</v>
      </c>
      <c r="D311" s="6">
        <v>3355303</v>
      </c>
      <c r="E311" s="6">
        <v>3462705</v>
      </c>
      <c r="F311" s="6">
        <v>3730473</v>
      </c>
      <c r="G311" s="6">
        <v>3728174</v>
      </c>
      <c r="H311" s="6">
        <v>3433448</v>
      </c>
      <c r="I311" s="6">
        <v>3651251</v>
      </c>
      <c r="J311" s="6">
        <v>3756531</v>
      </c>
      <c r="K311" s="6">
        <v>3440331</v>
      </c>
      <c r="L311" s="6">
        <v>3630267</v>
      </c>
      <c r="M311" s="6">
        <v>3908101</v>
      </c>
      <c r="N311" s="6">
        <v>3775716</v>
      </c>
      <c r="O311" s="6">
        <v>3121427</v>
      </c>
      <c r="P311" s="6">
        <v>3592517</v>
      </c>
      <c r="Q311" s="6">
        <v>3632719</v>
      </c>
      <c r="R311" s="6">
        <v>3845213</v>
      </c>
      <c r="S311" s="6">
        <v>3878422</v>
      </c>
      <c r="T311" s="6">
        <v>3945717</v>
      </c>
      <c r="U311" s="6">
        <v>3719984</v>
      </c>
      <c r="V311" s="6">
        <v>3910168</v>
      </c>
      <c r="W311" s="6">
        <v>3150789</v>
      </c>
      <c r="X311" s="6">
        <v>3819617</v>
      </c>
      <c r="Y311" s="6">
        <v>3760594</v>
      </c>
      <c r="Z311" s="6">
        <v>3656532</v>
      </c>
      <c r="AA311" s="6">
        <v>3146946</v>
      </c>
      <c r="AB311" s="6">
        <v>3367889</v>
      </c>
      <c r="AC311" s="6">
        <v>3642690</v>
      </c>
      <c r="AD311" s="6">
        <v>3584245</v>
      </c>
      <c r="AE311" s="6">
        <v>2799533</v>
      </c>
      <c r="AF311" s="6">
        <v>2752894</v>
      </c>
      <c r="AG311" s="6">
        <v>3292678</v>
      </c>
      <c r="AH311" s="6">
        <v>3706115</v>
      </c>
      <c r="AI311" s="6">
        <v>2893247</v>
      </c>
      <c r="AJ311" s="6">
        <v>3638734</v>
      </c>
      <c r="AK311" s="6">
        <v>3689792</v>
      </c>
      <c r="AL311" s="6">
        <v>3803433</v>
      </c>
      <c r="AM311" s="6">
        <v>3283084</v>
      </c>
      <c r="AN311" s="6">
        <v>3331476</v>
      </c>
      <c r="AO311" s="6">
        <v>3667530</v>
      </c>
      <c r="AP311" s="6">
        <v>4275261</v>
      </c>
      <c r="AQ311" s="6">
        <v>3734207</v>
      </c>
      <c r="AR311" s="6">
        <v>3799254</v>
      </c>
      <c r="AS311" s="6">
        <v>4146714</v>
      </c>
      <c r="AT311" s="6">
        <v>4121090</v>
      </c>
      <c r="AU311" s="6">
        <v>3483758</v>
      </c>
      <c r="AV311" s="6">
        <v>4217130</v>
      </c>
      <c r="AW311" s="6">
        <v>4247101</v>
      </c>
      <c r="AX311" s="6">
        <v>4283453</v>
      </c>
      <c r="AY311" s="6">
        <v>4184847</v>
      </c>
      <c r="AZ311" s="5">
        <v>3801484</v>
      </c>
      <c r="BA311" s="5">
        <v>4517746</v>
      </c>
      <c r="BB311" s="5">
        <v>4978863</v>
      </c>
      <c r="BC311" s="5">
        <v>4777835</v>
      </c>
      <c r="BD311" s="5">
        <v>5110106</v>
      </c>
      <c r="BE311" s="5">
        <v>4873224</v>
      </c>
      <c r="BF311" s="5">
        <v>5254839</v>
      </c>
      <c r="BG311" s="5">
        <v>5015586</v>
      </c>
      <c r="BH311" s="5">
        <v>5294584</v>
      </c>
      <c r="BI311" s="5">
        <v>5033661</v>
      </c>
      <c r="BJ311" s="5">
        <v>4983141</v>
      </c>
      <c r="BK311" s="5">
        <v>4495707</v>
      </c>
      <c r="BL311" s="5">
        <v>4184798</v>
      </c>
      <c r="BM311" s="5">
        <v>4763757</v>
      </c>
      <c r="BN311" s="5">
        <v>5155602</v>
      </c>
      <c r="BO311" s="5">
        <v>4549998</v>
      </c>
      <c r="BP311" s="5">
        <v>4873964</v>
      </c>
      <c r="BQ311" s="5">
        <v>4844221</v>
      </c>
      <c r="BR311" s="5">
        <v>4461369</v>
      </c>
      <c r="BS311" s="5">
        <v>4215706</v>
      </c>
      <c r="BT311" s="5">
        <v>4497395</v>
      </c>
      <c r="BU311" s="5">
        <v>4481799</v>
      </c>
      <c r="BV311" s="5">
        <v>4763735</v>
      </c>
      <c r="BW311" s="5">
        <v>3790927</v>
      </c>
      <c r="BX311" s="5">
        <v>4302559</v>
      </c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48">
        <f>SUM(BL311:BW311)</f>
        <v>54583271</v>
      </c>
      <c r="CK311" s="10">
        <f t="shared" si="256"/>
        <v>8</v>
      </c>
      <c r="CL311" s="12">
        <f>CJ311/SUM(AZ311:BK311)*100-100</f>
        <v>-6.1123186466342787</v>
      </c>
      <c r="CM311" s="6">
        <f>SUM(BX311:CI311)</f>
        <v>4302559</v>
      </c>
      <c r="CN311" s="10">
        <f t="shared" si="9"/>
        <v>8</v>
      </c>
      <c r="CO311" s="149">
        <f>CM311/BL311*100-100</f>
        <v>2.8140187411674447</v>
      </c>
    </row>
    <row r="312" spans="1:93" ht="15">
      <c r="A312" s="14" t="s">
        <v>299</v>
      </c>
      <c r="B312" s="14" t="s">
        <v>5</v>
      </c>
      <c r="C312" s="7" t="s">
        <v>23</v>
      </c>
      <c r="D312" s="6">
        <v>4378632</v>
      </c>
      <c r="E312" s="6">
        <v>4359484</v>
      </c>
      <c r="F312" s="6">
        <v>4582488</v>
      </c>
      <c r="G312" s="6">
        <v>4520476</v>
      </c>
      <c r="H312" s="6">
        <v>4296397</v>
      </c>
      <c r="I312" s="6">
        <v>4673113</v>
      </c>
      <c r="J312" s="6">
        <v>4629795</v>
      </c>
      <c r="K312" s="6">
        <v>4541553</v>
      </c>
      <c r="L312" s="6">
        <v>4658238</v>
      </c>
      <c r="M312" s="6">
        <v>5093403</v>
      </c>
      <c r="N312" s="6">
        <v>5083227</v>
      </c>
      <c r="O312" s="6">
        <v>4274620</v>
      </c>
      <c r="P312" s="6">
        <v>4650044</v>
      </c>
      <c r="Q312" s="6">
        <v>4748834</v>
      </c>
      <c r="R312" s="6">
        <v>5073656</v>
      </c>
      <c r="S312" s="6">
        <v>4688097</v>
      </c>
      <c r="T312" s="6">
        <v>4712243</v>
      </c>
      <c r="U312" s="6">
        <v>4680185</v>
      </c>
      <c r="V312" s="6">
        <v>4712224</v>
      </c>
      <c r="W312" s="6">
        <v>4391920</v>
      </c>
      <c r="X312" s="6">
        <v>5060902</v>
      </c>
      <c r="Y312" s="6">
        <v>5271401</v>
      </c>
      <c r="Z312" s="6">
        <v>5225886</v>
      </c>
      <c r="AA312" s="6">
        <v>4400100</v>
      </c>
      <c r="AB312" s="6">
        <v>4865275</v>
      </c>
      <c r="AC312" s="6">
        <v>4878006</v>
      </c>
      <c r="AD312" s="6">
        <v>4819420</v>
      </c>
      <c r="AE312" s="6">
        <v>3586389</v>
      </c>
      <c r="AF312" s="6">
        <v>4007495</v>
      </c>
      <c r="AG312" s="6">
        <v>4595085</v>
      </c>
      <c r="AH312" s="6">
        <v>4869545</v>
      </c>
      <c r="AI312" s="6">
        <v>4685722</v>
      </c>
      <c r="AJ312" s="6">
        <v>5344663</v>
      </c>
      <c r="AK312" s="6">
        <v>5574746</v>
      </c>
      <c r="AL312" s="6">
        <v>5960516</v>
      </c>
      <c r="AM312" s="6">
        <v>5294234</v>
      </c>
      <c r="AN312" s="6">
        <v>5095179</v>
      </c>
      <c r="AO312" s="6">
        <v>5468170</v>
      </c>
      <c r="AP312" s="6">
        <v>6197545</v>
      </c>
      <c r="AQ312" s="6">
        <v>5425064</v>
      </c>
      <c r="AR312" s="6">
        <v>5614517</v>
      </c>
      <c r="AS312" s="6">
        <v>5811547</v>
      </c>
      <c r="AT312" s="6">
        <v>5474080</v>
      </c>
      <c r="AU312" s="6">
        <v>5362550</v>
      </c>
      <c r="AV312" s="6">
        <v>5884127</v>
      </c>
      <c r="AW312" s="6">
        <v>6149914</v>
      </c>
      <c r="AX312" s="6">
        <v>6488303</v>
      </c>
      <c r="AY312" s="6">
        <v>6077099</v>
      </c>
      <c r="AZ312" s="5">
        <v>5443561</v>
      </c>
      <c r="BA312" s="5">
        <v>6142916</v>
      </c>
      <c r="BB312" s="5">
        <v>6673819</v>
      </c>
      <c r="BC312" s="5">
        <v>6283050</v>
      </c>
      <c r="BD312" s="5">
        <v>6534706</v>
      </c>
      <c r="BE312" s="5">
        <v>6673704</v>
      </c>
      <c r="BF312" s="5">
        <v>6208151</v>
      </c>
      <c r="BG312" s="5">
        <v>6520148</v>
      </c>
      <c r="BH312" s="5">
        <v>6846769</v>
      </c>
      <c r="BI312" s="5">
        <v>7223351</v>
      </c>
      <c r="BJ312" s="5">
        <v>7408344</v>
      </c>
      <c r="BK312" s="5">
        <v>6363614</v>
      </c>
      <c r="BL312" s="5">
        <v>6412673</v>
      </c>
      <c r="BM312" s="5">
        <v>7256822</v>
      </c>
      <c r="BN312" s="5">
        <v>7601136</v>
      </c>
      <c r="BO312" s="5">
        <v>6611535</v>
      </c>
      <c r="BP312" s="5">
        <v>7203546</v>
      </c>
      <c r="BQ312" s="5">
        <v>6964119</v>
      </c>
      <c r="BR312" s="5">
        <v>6533227</v>
      </c>
      <c r="BS312" s="5">
        <v>6425309</v>
      </c>
      <c r="BT312" s="5">
        <v>6624920</v>
      </c>
      <c r="BU312" s="5">
        <v>6876392</v>
      </c>
      <c r="BV312" s="5">
        <v>7082917</v>
      </c>
      <c r="BW312" s="5">
        <v>5892341</v>
      </c>
      <c r="BX312" s="5">
        <v>6732982</v>
      </c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48">
        <f>SUM(BL312:BW312)</f>
        <v>81484937</v>
      </c>
      <c r="CK312" s="10">
        <f t="shared" si="256"/>
        <v>4</v>
      </c>
      <c r="CL312" s="12">
        <f>CJ312/SUM(AZ312:BK312)*100-100</f>
        <v>4.0381995214558373</v>
      </c>
      <c r="CM312" s="6">
        <f>SUM(BX312:CI312)</f>
        <v>6732982</v>
      </c>
      <c r="CN312" s="10">
        <f t="shared" si="9"/>
        <v>4</v>
      </c>
      <c r="CO312" s="149">
        <f>CM312/BL312*100-100</f>
        <v>4.9949373685513052</v>
      </c>
    </row>
    <row r="313" spans="1:93" ht="15">
      <c r="A313" s="14" t="s">
        <v>299</v>
      </c>
      <c r="B313" s="14" t="s">
        <v>5</v>
      </c>
      <c r="C313" s="7" t="s">
        <v>24</v>
      </c>
      <c r="D313" s="6">
        <v>535826</v>
      </c>
      <c r="E313" s="6">
        <v>530237</v>
      </c>
      <c r="F313" s="6">
        <v>559833</v>
      </c>
      <c r="G313" s="6">
        <v>570150</v>
      </c>
      <c r="H313" s="6">
        <v>554891</v>
      </c>
      <c r="I313" s="6">
        <v>559078</v>
      </c>
      <c r="J313" s="6">
        <v>660304</v>
      </c>
      <c r="K313" s="6">
        <v>480724</v>
      </c>
      <c r="L313" s="6">
        <v>594397</v>
      </c>
      <c r="M313" s="6">
        <v>639816</v>
      </c>
      <c r="N313" s="6">
        <v>624108</v>
      </c>
      <c r="O313" s="6">
        <v>463111</v>
      </c>
      <c r="P313" s="6">
        <v>610714</v>
      </c>
      <c r="Q313" s="6">
        <v>642229</v>
      </c>
      <c r="R313" s="6">
        <v>632646</v>
      </c>
      <c r="S313" s="6">
        <v>607234</v>
      </c>
      <c r="T313" s="6">
        <v>657894</v>
      </c>
      <c r="U313" s="6">
        <v>644452</v>
      </c>
      <c r="V313" s="6">
        <v>634105</v>
      </c>
      <c r="W313" s="6">
        <v>510277</v>
      </c>
      <c r="X313" s="6">
        <v>672023</v>
      </c>
      <c r="Y313" s="6">
        <v>639947</v>
      </c>
      <c r="Z313" s="6">
        <v>625339</v>
      </c>
      <c r="AA313" s="6">
        <v>520712</v>
      </c>
      <c r="AB313" s="6">
        <v>590250</v>
      </c>
      <c r="AC313" s="6">
        <v>605539</v>
      </c>
      <c r="AD313" s="6">
        <v>558073</v>
      </c>
      <c r="AE313" s="6">
        <v>328319</v>
      </c>
      <c r="AF313" s="6">
        <v>442969</v>
      </c>
      <c r="AG313" s="6">
        <v>544845</v>
      </c>
      <c r="AH313" s="6">
        <v>559699</v>
      </c>
      <c r="AI313" s="6">
        <v>507985</v>
      </c>
      <c r="AJ313" s="6">
        <v>616730</v>
      </c>
      <c r="AK313" s="6">
        <v>641355</v>
      </c>
      <c r="AL313" s="6">
        <v>574675</v>
      </c>
      <c r="AM313" s="6">
        <v>475675</v>
      </c>
      <c r="AN313" s="6">
        <v>516103</v>
      </c>
      <c r="AO313" s="6">
        <v>523280</v>
      </c>
      <c r="AP313" s="6">
        <v>621629</v>
      </c>
      <c r="AQ313" s="6">
        <v>575216</v>
      </c>
      <c r="AR313" s="6">
        <v>599754</v>
      </c>
      <c r="AS313" s="6">
        <v>597629</v>
      </c>
      <c r="AT313" s="6">
        <v>668542</v>
      </c>
      <c r="AU313" s="6">
        <v>459351</v>
      </c>
      <c r="AV313" s="6">
        <v>620885</v>
      </c>
      <c r="AW313" s="6">
        <v>622833</v>
      </c>
      <c r="AX313" s="6">
        <v>703561</v>
      </c>
      <c r="AY313" s="6">
        <v>582200</v>
      </c>
      <c r="AZ313" s="5">
        <v>569695</v>
      </c>
      <c r="BA313" s="5">
        <v>643132</v>
      </c>
      <c r="BB313" s="5">
        <v>745884</v>
      </c>
      <c r="BC313" s="5">
        <v>705220</v>
      </c>
      <c r="BD313" s="5">
        <v>763787</v>
      </c>
      <c r="BE313" s="5">
        <v>787139</v>
      </c>
      <c r="BF313" s="5">
        <v>655343</v>
      </c>
      <c r="BG313" s="5">
        <v>722029</v>
      </c>
      <c r="BH313" s="5">
        <v>732589</v>
      </c>
      <c r="BI313" s="5">
        <v>724998</v>
      </c>
      <c r="BJ313" s="5">
        <v>733788</v>
      </c>
      <c r="BK313" s="5">
        <v>602296</v>
      </c>
      <c r="BL313" s="5">
        <v>615079</v>
      </c>
      <c r="BM313" s="5">
        <v>695816</v>
      </c>
      <c r="BN313" s="5">
        <v>774451</v>
      </c>
      <c r="BO313" s="5">
        <v>654613</v>
      </c>
      <c r="BP313" s="5">
        <v>708650</v>
      </c>
      <c r="BQ313" s="5">
        <v>730706</v>
      </c>
      <c r="BR313" s="5">
        <v>739262</v>
      </c>
      <c r="BS313" s="5">
        <v>599272</v>
      </c>
      <c r="BT313" s="5">
        <v>626106</v>
      </c>
      <c r="BU313" s="5">
        <v>693424</v>
      </c>
      <c r="BV313" s="5">
        <v>696891</v>
      </c>
      <c r="BW313" s="5">
        <v>507583</v>
      </c>
      <c r="BX313" s="5">
        <v>725785</v>
      </c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48">
        <f>SUM(BL313:BW313)</f>
        <v>8041853</v>
      </c>
      <c r="CK313" s="10">
        <f t="shared" si="256"/>
        <v>32</v>
      </c>
      <c r="CL313" s="12">
        <f>CJ313/SUM(AZ313:BK313)*100-100</f>
        <v>-4.1026842676397308</v>
      </c>
      <c r="CM313" s="6">
        <f>SUM(BX313:CI313)</f>
        <v>725785</v>
      </c>
      <c r="CN313" s="10">
        <f t="shared" si="9"/>
        <v>32</v>
      </c>
      <c r="CO313" s="149">
        <f>CM313/BL313*100-100</f>
        <v>17.99866358630355</v>
      </c>
    </row>
    <row r="314" spans="1:93" ht="15">
      <c r="A314" s="14" t="s">
        <v>299</v>
      </c>
      <c r="B314" s="14" t="s">
        <v>5</v>
      </c>
      <c r="C314" s="7" t="s">
        <v>25</v>
      </c>
      <c r="D314" s="6">
        <v>1274279</v>
      </c>
      <c r="E314" s="6">
        <v>1292929</v>
      </c>
      <c r="F314" s="6">
        <v>1420205</v>
      </c>
      <c r="G314" s="6">
        <v>1333153</v>
      </c>
      <c r="H314" s="6">
        <v>1311555</v>
      </c>
      <c r="I314" s="6">
        <v>1382417</v>
      </c>
      <c r="J314" s="6">
        <v>1357075</v>
      </c>
      <c r="K314" s="6">
        <v>1329548</v>
      </c>
      <c r="L314" s="6">
        <v>1352497</v>
      </c>
      <c r="M314" s="6">
        <v>1493731</v>
      </c>
      <c r="N314" s="6">
        <v>1376882</v>
      </c>
      <c r="O314" s="6">
        <v>1066789</v>
      </c>
      <c r="P314" s="6">
        <v>1229236</v>
      </c>
      <c r="Q314" s="6">
        <v>1380924</v>
      </c>
      <c r="R314" s="6">
        <v>1427764</v>
      </c>
      <c r="S314" s="6">
        <v>1352529</v>
      </c>
      <c r="T314" s="6">
        <v>1359177</v>
      </c>
      <c r="U314" s="6">
        <v>1337334</v>
      </c>
      <c r="V314" s="6">
        <v>1339757</v>
      </c>
      <c r="W314" s="6">
        <v>1217578</v>
      </c>
      <c r="X314" s="6">
        <v>1377542</v>
      </c>
      <c r="Y314" s="6">
        <v>1341766</v>
      </c>
      <c r="Z314" s="6">
        <v>1341918</v>
      </c>
      <c r="AA314" s="6">
        <v>1091182</v>
      </c>
      <c r="AB314" s="6">
        <v>1275855</v>
      </c>
      <c r="AC314" s="6">
        <v>1340831</v>
      </c>
      <c r="AD314" s="6">
        <v>1201402</v>
      </c>
      <c r="AE314" s="6">
        <v>638529</v>
      </c>
      <c r="AF314" s="6">
        <v>868058</v>
      </c>
      <c r="AG314" s="6">
        <v>1073667</v>
      </c>
      <c r="AH314" s="6">
        <v>1203030</v>
      </c>
      <c r="AI314" s="6">
        <v>1058373</v>
      </c>
      <c r="AJ314" s="6">
        <v>1279639</v>
      </c>
      <c r="AK314" s="6">
        <v>1260241</v>
      </c>
      <c r="AL314" s="6">
        <v>1338579</v>
      </c>
      <c r="AM314" s="6">
        <v>1062224</v>
      </c>
      <c r="AN314" s="6">
        <v>1099523</v>
      </c>
      <c r="AO314" s="6">
        <v>1267309</v>
      </c>
      <c r="AP314" s="6">
        <v>1420188</v>
      </c>
      <c r="AQ314" s="6">
        <v>1256790</v>
      </c>
      <c r="AR314" s="6">
        <v>1106780</v>
      </c>
      <c r="AS314" s="6">
        <v>1231861</v>
      </c>
      <c r="AT314" s="6">
        <v>1195794</v>
      </c>
      <c r="AU314" s="6">
        <v>1001278</v>
      </c>
      <c r="AV314" s="6">
        <v>1215179</v>
      </c>
      <c r="AW314" s="6">
        <v>1279173</v>
      </c>
      <c r="AX314" s="6">
        <v>1448845</v>
      </c>
      <c r="AY314" s="6">
        <v>1144453</v>
      </c>
      <c r="AZ314" s="5">
        <v>1208728</v>
      </c>
      <c r="BA314" s="5">
        <v>1454423</v>
      </c>
      <c r="BB314" s="5">
        <v>1508746</v>
      </c>
      <c r="BC314" s="5">
        <v>1357417</v>
      </c>
      <c r="BD314" s="5">
        <v>1523418</v>
      </c>
      <c r="BE314" s="5">
        <v>1514353</v>
      </c>
      <c r="BF314" s="5">
        <v>1442468</v>
      </c>
      <c r="BG314" s="5">
        <v>1382168</v>
      </c>
      <c r="BH314" s="5">
        <v>1614229</v>
      </c>
      <c r="BI314" s="5">
        <v>1609959</v>
      </c>
      <c r="BJ314" s="5">
        <v>1771108</v>
      </c>
      <c r="BK314" s="5">
        <v>1250606</v>
      </c>
      <c r="BL314" s="5">
        <v>1357494</v>
      </c>
      <c r="BM314" s="5">
        <v>1671383</v>
      </c>
      <c r="BN314" s="5">
        <v>1770903</v>
      </c>
      <c r="BO314" s="5">
        <v>1515089</v>
      </c>
      <c r="BP314" s="5">
        <v>1769135</v>
      </c>
      <c r="BQ314" s="5">
        <v>1719812</v>
      </c>
      <c r="BR314" s="5">
        <v>1605334</v>
      </c>
      <c r="BS314" s="5">
        <v>1522996</v>
      </c>
      <c r="BT314" s="5">
        <v>1762393</v>
      </c>
      <c r="BU314" s="5">
        <v>1705120</v>
      </c>
      <c r="BV314" s="5">
        <v>1795690</v>
      </c>
      <c r="BW314" s="5">
        <v>1304392</v>
      </c>
      <c r="BX314" s="5">
        <v>1618689</v>
      </c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48">
        <f>SUM(BL314:BW314)</f>
        <v>19499741</v>
      </c>
      <c r="CK314" s="10">
        <f t="shared" si="256"/>
        <v>19</v>
      </c>
      <c r="CL314" s="12">
        <f>CJ314/SUM(AZ314:BK314)*100-100</f>
        <v>10.557647138732932</v>
      </c>
      <c r="CM314" s="6">
        <f>SUM(BX314:CI314)</f>
        <v>1618689</v>
      </c>
      <c r="CN314" s="10">
        <f t="shared" si="9"/>
        <v>19</v>
      </c>
      <c r="CO314" s="149">
        <f>CM314/BL314*100-100</f>
        <v>19.240969020857548</v>
      </c>
    </row>
    <row r="315" spans="1:93" ht="15">
      <c r="A315" s="14" t="s">
        <v>299</v>
      </c>
      <c r="B315" s="14" t="s">
        <v>5</v>
      </c>
      <c r="C315" s="7" t="s">
        <v>26</v>
      </c>
      <c r="D315" s="6">
        <v>1253778</v>
      </c>
      <c r="E315" s="6">
        <v>1301447</v>
      </c>
      <c r="F315" s="6">
        <v>1325422</v>
      </c>
      <c r="G315" s="6">
        <v>1333827</v>
      </c>
      <c r="H315" s="6">
        <v>1272209</v>
      </c>
      <c r="I315" s="6">
        <v>1382098</v>
      </c>
      <c r="J315" s="6">
        <v>1320153</v>
      </c>
      <c r="K315" s="6">
        <v>1183616</v>
      </c>
      <c r="L315" s="6">
        <v>1354857</v>
      </c>
      <c r="M315" s="6">
        <v>1465439</v>
      </c>
      <c r="N315" s="6">
        <v>1423973</v>
      </c>
      <c r="O315" s="6">
        <v>1189340</v>
      </c>
      <c r="P315" s="6">
        <v>1228572</v>
      </c>
      <c r="Q315" s="6">
        <v>1197591</v>
      </c>
      <c r="R315" s="6">
        <v>1389966</v>
      </c>
      <c r="S315" s="6">
        <v>1367116</v>
      </c>
      <c r="T315" s="6">
        <v>1392719</v>
      </c>
      <c r="U315" s="6">
        <v>1386125</v>
      </c>
      <c r="V315" s="6">
        <v>1253827</v>
      </c>
      <c r="W315" s="6">
        <v>1145106</v>
      </c>
      <c r="X315" s="6">
        <v>1263785</v>
      </c>
      <c r="Y315" s="6">
        <v>1300331</v>
      </c>
      <c r="Z315" s="6">
        <v>1279867</v>
      </c>
      <c r="AA315" s="6">
        <v>1162193</v>
      </c>
      <c r="AB315" s="6">
        <v>1265614</v>
      </c>
      <c r="AC315" s="6">
        <v>1398226</v>
      </c>
      <c r="AD315" s="6">
        <v>1363745</v>
      </c>
      <c r="AE315" s="6">
        <v>1183902</v>
      </c>
      <c r="AF315" s="6">
        <v>1054507</v>
      </c>
      <c r="AG315" s="6">
        <v>1138033</v>
      </c>
      <c r="AH315" s="6">
        <v>993571</v>
      </c>
      <c r="AI315" s="6">
        <v>1124093</v>
      </c>
      <c r="AJ315" s="6">
        <v>1253016</v>
      </c>
      <c r="AK315" s="6">
        <v>1303250</v>
      </c>
      <c r="AL315" s="6">
        <v>1389564</v>
      </c>
      <c r="AM315" s="6">
        <v>1214553</v>
      </c>
      <c r="AN315" s="6">
        <v>1188712</v>
      </c>
      <c r="AO315" s="6">
        <v>1315967</v>
      </c>
      <c r="AP315" s="6">
        <v>1523853</v>
      </c>
      <c r="AQ315" s="6">
        <v>1245659</v>
      </c>
      <c r="AR315" s="6">
        <v>1508922</v>
      </c>
      <c r="AS315" s="6">
        <v>1502852</v>
      </c>
      <c r="AT315" s="6">
        <v>1309984</v>
      </c>
      <c r="AU315" s="6">
        <v>1167367</v>
      </c>
      <c r="AV315" s="6">
        <v>1545434</v>
      </c>
      <c r="AW315" s="6">
        <v>1542989</v>
      </c>
      <c r="AX315" s="6">
        <v>1519811</v>
      </c>
      <c r="AY315" s="6">
        <v>1480777</v>
      </c>
      <c r="AZ315" s="5">
        <v>1314146</v>
      </c>
      <c r="BA315" s="5">
        <v>1454343</v>
      </c>
      <c r="BB315" s="5">
        <v>1729726</v>
      </c>
      <c r="BC315" s="5">
        <v>1542954</v>
      </c>
      <c r="BD315" s="5">
        <v>1614583</v>
      </c>
      <c r="BE315" s="5">
        <v>1628028</v>
      </c>
      <c r="BF315" s="5">
        <v>1522763</v>
      </c>
      <c r="BG315" s="5">
        <v>1500870</v>
      </c>
      <c r="BH315" s="5">
        <v>1589300</v>
      </c>
      <c r="BI315" s="5">
        <v>1696093</v>
      </c>
      <c r="BJ315" s="5">
        <v>1648033</v>
      </c>
      <c r="BK315" s="5">
        <v>1449519</v>
      </c>
      <c r="BL315" s="5">
        <v>1489015</v>
      </c>
      <c r="BM315" s="5">
        <v>1655113</v>
      </c>
      <c r="BN315" s="5">
        <v>1763308</v>
      </c>
      <c r="BO315" s="5">
        <v>1611337</v>
      </c>
      <c r="BP315" s="5">
        <v>1640240</v>
      </c>
      <c r="BQ315" s="5">
        <v>1619998</v>
      </c>
      <c r="BR315" s="5">
        <v>1432932</v>
      </c>
      <c r="BS315" s="5">
        <v>1385914</v>
      </c>
      <c r="BT315" s="5">
        <v>1712699</v>
      </c>
      <c r="BU315" s="5">
        <v>1525258</v>
      </c>
      <c r="BV315" s="5">
        <v>1722993</v>
      </c>
      <c r="BW315" s="5">
        <v>1382571</v>
      </c>
      <c r="BX315" s="5">
        <v>1579810</v>
      </c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48">
        <f>SUM(BL315:BW315)</f>
        <v>18941378</v>
      </c>
      <c r="CK315" s="10">
        <f t="shared" si="256"/>
        <v>20</v>
      </c>
      <c r="CL315" s="12">
        <f>CJ315/SUM(AZ315:BK315)*100-100</f>
        <v>1.3430454355128063</v>
      </c>
      <c r="CM315" s="6">
        <f>SUM(BX315:CI315)</f>
        <v>1579810</v>
      </c>
      <c r="CN315" s="10">
        <f t="shared" si="9"/>
        <v>20</v>
      </c>
      <c r="CO315" s="149">
        <f>CM315/BL315*100-100</f>
        <v>6.0976551612978938</v>
      </c>
    </row>
    <row r="316" spans="1:93" ht="15">
      <c r="A316" s="14" t="s">
        <v>299</v>
      </c>
      <c r="B316" s="14" t="s">
        <v>5</v>
      </c>
      <c r="C316" s="7" t="s">
        <v>27</v>
      </c>
      <c r="D316" s="6">
        <v>1164376</v>
      </c>
      <c r="E316" s="6">
        <v>1206053</v>
      </c>
      <c r="F316" s="6">
        <v>1551865</v>
      </c>
      <c r="G316" s="6">
        <v>1323007</v>
      </c>
      <c r="H316" s="6">
        <v>1474496</v>
      </c>
      <c r="I316" s="6">
        <v>1446268</v>
      </c>
      <c r="J316" s="6">
        <v>1354950</v>
      </c>
      <c r="K316" s="6">
        <v>1310060</v>
      </c>
      <c r="L316" s="6">
        <v>1469413</v>
      </c>
      <c r="M316" s="6">
        <v>1637271</v>
      </c>
      <c r="N316" s="6">
        <v>1497329</v>
      </c>
      <c r="O316" s="6">
        <v>1201214</v>
      </c>
      <c r="P316" s="6">
        <v>1391949</v>
      </c>
      <c r="Q316" s="6">
        <v>1477701</v>
      </c>
      <c r="R316" s="6">
        <v>1562271</v>
      </c>
      <c r="S316" s="6">
        <v>1531198</v>
      </c>
      <c r="T316" s="6">
        <v>1463147</v>
      </c>
      <c r="U316" s="6">
        <v>1585391</v>
      </c>
      <c r="V316" s="6">
        <v>1253880</v>
      </c>
      <c r="W316" s="6">
        <v>1296994</v>
      </c>
      <c r="X316" s="6">
        <v>1633717</v>
      </c>
      <c r="Y316" s="6">
        <v>1761086</v>
      </c>
      <c r="Z316" s="6">
        <v>1428161</v>
      </c>
      <c r="AA316" s="6">
        <v>1311387</v>
      </c>
      <c r="AB316" s="6">
        <v>1121816</v>
      </c>
      <c r="AC316" s="6">
        <v>1319812</v>
      </c>
      <c r="AD316" s="6">
        <v>1324712</v>
      </c>
      <c r="AE316" s="6">
        <v>640889</v>
      </c>
      <c r="AF316" s="6">
        <v>849830</v>
      </c>
      <c r="AG316" s="6">
        <v>1510834</v>
      </c>
      <c r="AH316" s="6">
        <v>1058543</v>
      </c>
      <c r="AI316" s="6">
        <v>1505878</v>
      </c>
      <c r="AJ316" s="6">
        <v>1557937</v>
      </c>
      <c r="AK316" s="6">
        <v>1456930</v>
      </c>
      <c r="AL316" s="6">
        <v>1594093</v>
      </c>
      <c r="AM316" s="6">
        <v>1232417</v>
      </c>
      <c r="AN316" s="6">
        <v>1166526</v>
      </c>
      <c r="AO316" s="6">
        <v>1654552</v>
      </c>
      <c r="AP316" s="6">
        <v>1732000</v>
      </c>
      <c r="AQ316" s="6">
        <v>1324097</v>
      </c>
      <c r="AR316" s="6">
        <v>1448219</v>
      </c>
      <c r="AS316" s="6">
        <v>1460577</v>
      </c>
      <c r="AT316" s="6">
        <v>1187885</v>
      </c>
      <c r="AU316" s="6">
        <v>954444</v>
      </c>
      <c r="AV316" s="6">
        <v>1156209</v>
      </c>
      <c r="AW316" s="6">
        <v>1616616</v>
      </c>
      <c r="AX316" s="6">
        <v>1769103</v>
      </c>
      <c r="AY316" s="6">
        <v>1569049</v>
      </c>
      <c r="AZ316" s="5">
        <v>1434489</v>
      </c>
      <c r="BA316" s="5">
        <v>1708645</v>
      </c>
      <c r="BB316" s="5">
        <v>1619482</v>
      </c>
      <c r="BC316" s="5">
        <v>1477891</v>
      </c>
      <c r="BD316" s="5">
        <v>1647666</v>
      </c>
      <c r="BE316" s="5">
        <v>1926398</v>
      </c>
      <c r="BF316" s="5">
        <v>1434915</v>
      </c>
      <c r="BG316" s="5">
        <v>1208183</v>
      </c>
      <c r="BH316" s="5">
        <v>1955356</v>
      </c>
      <c r="BI316" s="5">
        <v>1763110</v>
      </c>
      <c r="BJ316" s="5">
        <v>1957827</v>
      </c>
      <c r="BK316" s="5">
        <v>1381332</v>
      </c>
      <c r="BL316" s="5">
        <v>1366258</v>
      </c>
      <c r="BM316" s="5">
        <v>1657947</v>
      </c>
      <c r="BN316" s="5">
        <v>2303160</v>
      </c>
      <c r="BO316" s="5">
        <v>1507607</v>
      </c>
      <c r="BP316" s="5">
        <v>2000509</v>
      </c>
      <c r="BQ316" s="5">
        <v>1842447</v>
      </c>
      <c r="BR316" s="5">
        <v>1711068</v>
      </c>
      <c r="BS316" s="5">
        <v>1359226</v>
      </c>
      <c r="BT316" s="5">
        <v>1982004</v>
      </c>
      <c r="BU316" s="5">
        <v>1823199</v>
      </c>
      <c r="BV316" s="5">
        <v>1775250</v>
      </c>
      <c r="BW316" s="5">
        <v>1442300</v>
      </c>
      <c r="BX316" s="5">
        <v>1478078</v>
      </c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48">
        <f>SUM(BL316:BW316)</f>
        <v>20770975</v>
      </c>
      <c r="CK316" s="10">
        <f t="shared" si="256"/>
        <v>18</v>
      </c>
      <c r="CL316" s="12">
        <f>CJ316/SUM(AZ316:BK316)*100-100</f>
        <v>6.4343432386926906</v>
      </c>
      <c r="CM316" s="6">
        <f>SUM(BX316:CI316)</f>
        <v>1478078</v>
      </c>
      <c r="CN316" s="10">
        <f t="shared" si="9"/>
        <v>18</v>
      </c>
      <c r="CO316" s="149">
        <f>CM316/BL316*100-100</f>
        <v>8.1843985542994062</v>
      </c>
    </row>
    <row r="317" spans="1:93" ht="15">
      <c r="A317" s="14" t="s">
        <v>299</v>
      </c>
      <c r="B317" s="14" t="s">
        <v>5</v>
      </c>
      <c r="C317" s="7" t="s">
        <v>28</v>
      </c>
      <c r="D317" s="6">
        <v>510110</v>
      </c>
      <c r="E317" s="6">
        <v>505763</v>
      </c>
      <c r="F317" s="6">
        <v>543448</v>
      </c>
      <c r="G317" s="6">
        <v>548293</v>
      </c>
      <c r="H317" s="6">
        <v>511599</v>
      </c>
      <c r="I317" s="6">
        <v>552693</v>
      </c>
      <c r="J317" s="6">
        <v>551620</v>
      </c>
      <c r="K317" s="6">
        <v>508690</v>
      </c>
      <c r="L317" s="6">
        <v>482767</v>
      </c>
      <c r="M317" s="6">
        <v>558288</v>
      </c>
      <c r="N317" s="6">
        <v>579178</v>
      </c>
      <c r="O317" s="6">
        <v>450993</v>
      </c>
      <c r="P317" s="6">
        <v>523785</v>
      </c>
      <c r="Q317" s="6">
        <v>506870</v>
      </c>
      <c r="R317" s="6">
        <v>578159</v>
      </c>
      <c r="S317" s="6">
        <v>540972</v>
      </c>
      <c r="T317" s="6">
        <v>526636</v>
      </c>
      <c r="U317" s="6">
        <v>512939</v>
      </c>
      <c r="V317" s="6">
        <v>557289</v>
      </c>
      <c r="W317" s="6">
        <v>442723</v>
      </c>
      <c r="X317" s="6">
        <v>545149</v>
      </c>
      <c r="Y317" s="6">
        <v>585910</v>
      </c>
      <c r="Z317" s="6">
        <v>536531</v>
      </c>
      <c r="AA317" s="6">
        <v>426561</v>
      </c>
      <c r="AB317" s="6">
        <v>490668</v>
      </c>
      <c r="AC317" s="6">
        <v>535242</v>
      </c>
      <c r="AD317" s="6">
        <v>487612</v>
      </c>
      <c r="AE317" s="6">
        <v>334531</v>
      </c>
      <c r="AF317" s="6">
        <v>367323</v>
      </c>
      <c r="AG317" s="6">
        <v>476923</v>
      </c>
      <c r="AH317" s="6">
        <v>463697</v>
      </c>
      <c r="AI317" s="6">
        <v>405353</v>
      </c>
      <c r="AJ317" s="6">
        <v>490717</v>
      </c>
      <c r="AK317" s="6">
        <v>502282</v>
      </c>
      <c r="AL317" s="6">
        <v>586521</v>
      </c>
      <c r="AM317" s="6">
        <v>447830</v>
      </c>
      <c r="AN317" s="6">
        <v>512758</v>
      </c>
      <c r="AO317" s="6">
        <v>528400</v>
      </c>
      <c r="AP317" s="6">
        <v>635034</v>
      </c>
      <c r="AQ317" s="6">
        <v>556682</v>
      </c>
      <c r="AR317" s="6">
        <v>540026</v>
      </c>
      <c r="AS317" s="6">
        <v>559593</v>
      </c>
      <c r="AT317" s="6">
        <v>504448</v>
      </c>
      <c r="AU317" s="6">
        <v>454214</v>
      </c>
      <c r="AV317" s="6">
        <v>535812</v>
      </c>
      <c r="AW317" s="6">
        <v>606476</v>
      </c>
      <c r="AX317" s="6">
        <v>661331</v>
      </c>
      <c r="AY317" s="6">
        <v>505325</v>
      </c>
      <c r="AZ317" s="5">
        <v>503155</v>
      </c>
      <c r="BA317" s="5">
        <v>555435</v>
      </c>
      <c r="BB317" s="5">
        <v>725557</v>
      </c>
      <c r="BC317" s="5">
        <v>600643</v>
      </c>
      <c r="BD317" s="5">
        <v>566800</v>
      </c>
      <c r="BE317" s="5">
        <v>722675</v>
      </c>
      <c r="BF317" s="5">
        <v>566027</v>
      </c>
      <c r="BG317" s="5">
        <v>509533</v>
      </c>
      <c r="BH317" s="5">
        <v>905137</v>
      </c>
      <c r="BI317" s="5">
        <v>627196</v>
      </c>
      <c r="BJ317" s="5">
        <v>767016</v>
      </c>
      <c r="BK317" s="5">
        <v>587596</v>
      </c>
      <c r="BL317" s="5">
        <v>559495</v>
      </c>
      <c r="BM317" s="5">
        <v>628660</v>
      </c>
      <c r="BN317" s="5">
        <v>658038</v>
      </c>
      <c r="BO317" s="5">
        <v>622168</v>
      </c>
      <c r="BP317" s="5">
        <v>609922</v>
      </c>
      <c r="BQ317" s="5">
        <v>631141</v>
      </c>
      <c r="BR317" s="5">
        <v>594530</v>
      </c>
      <c r="BS317" s="5">
        <v>489037</v>
      </c>
      <c r="BT317" s="5">
        <v>589415</v>
      </c>
      <c r="BU317" s="5">
        <v>594354</v>
      </c>
      <c r="BV317" s="5">
        <v>608571</v>
      </c>
      <c r="BW317" s="5">
        <v>479699</v>
      </c>
      <c r="BX317" s="5">
        <v>595276</v>
      </c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48">
        <f>SUM(BL317:BW317)</f>
        <v>7065030</v>
      </c>
      <c r="CK317" s="10">
        <f t="shared" si="256"/>
        <v>34</v>
      </c>
      <c r="CL317" s="12">
        <f>CJ317/SUM(AZ317:BK317)*100-100</f>
        <v>-7.4866730306137299</v>
      </c>
      <c r="CM317" s="6">
        <f>SUM(BX317:CI317)</f>
        <v>595276</v>
      </c>
      <c r="CN317" s="10">
        <f t="shared" si="9"/>
        <v>34</v>
      </c>
      <c r="CO317" s="149">
        <f>CM317/BL317*100-100</f>
        <v>6.3952314140430104</v>
      </c>
    </row>
    <row r="318" spans="1:93" ht="15">
      <c r="A318" s="14" t="s">
        <v>299</v>
      </c>
      <c r="B318" s="14" t="s">
        <v>5</v>
      </c>
      <c r="C318" s="7" t="s">
        <v>29</v>
      </c>
      <c r="D318" s="6">
        <v>2678446</v>
      </c>
      <c r="E318" s="6">
        <v>2683667</v>
      </c>
      <c r="F318" s="6">
        <v>2907772</v>
      </c>
      <c r="G318" s="6">
        <v>3014893</v>
      </c>
      <c r="H318" s="6">
        <v>2736374</v>
      </c>
      <c r="I318" s="6">
        <v>2958361</v>
      </c>
      <c r="J318" s="6">
        <v>2612523</v>
      </c>
      <c r="K318" s="6">
        <v>2176840</v>
      </c>
      <c r="L318" s="6">
        <v>2574603</v>
      </c>
      <c r="M318" s="6">
        <v>2682102</v>
      </c>
      <c r="N318" s="6">
        <v>2782267</v>
      </c>
      <c r="O318" s="6">
        <v>2591064</v>
      </c>
      <c r="P318" s="6">
        <v>2871329</v>
      </c>
      <c r="Q318" s="6">
        <v>2673711</v>
      </c>
      <c r="R318" s="6">
        <v>3079252</v>
      </c>
      <c r="S318" s="6">
        <v>2699838</v>
      </c>
      <c r="T318" s="6">
        <v>3322083</v>
      </c>
      <c r="U318" s="6">
        <v>2988283</v>
      </c>
      <c r="V318" s="6">
        <v>2882614</v>
      </c>
      <c r="W318" s="6">
        <v>2093032</v>
      </c>
      <c r="X318" s="6">
        <v>2654351</v>
      </c>
      <c r="Y318" s="6">
        <v>2807841</v>
      </c>
      <c r="Z318" s="6">
        <v>2750542</v>
      </c>
      <c r="AA318" s="6">
        <v>2303376</v>
      </c>
      <c r="AB318" s="6">
        <v>2726978</v>
      </c>
      <c r="AC318" s="6">
        <v>2882023</v>
      </c>
      <c r="AD318" s="6">
        <v>2628289</v>
      </c>
      <c r="AE318" s="6">
        <v>1785657</v>
      </c>
      <c r="AF318" s="6">
        <v>2193710</v>
      </c>
      <c r="AG318" s="6">
        <v>3073223</v>
      </c>
      <c r="AH318" s="6">
        <v>2698028</v>
      </c>
      <c r="AI318" s="6">
        <v>2102984</v>
      </c>
      <c r="AJ318" s="6">
        <v>2742962</v>
      </c>
      <c r="AK318" s="6">
        <v>2869003</v>
      </c>
      <c r="AL318" s="6">
        <v>3021240</v>
      </c>
      <c r="AM318" s="6">
        <v>2556967</v>
      </c>
      <c r="AN318" s="6">
        <v>2386847</v>
      </c>
      <c r="AO318" s="6">
        <v>2653975</v>
      </c>
      <c r="AP318" s="6">
        <v>3357325</v>
      </c>
      <c r="AQ318" s="6">
        <v>2881320</v>
      </c>
      <c r="AR318" s="6">
        <v>2912863</v>
      </c>
      <c r="AS318" s="6">
        <v>3103571</v>
      </c>
      <c r="AT318" s="6">
        <v>2837796</v>
      </c>
      <c r="AU318" s="6">
        <v>2168926</v>
      </c>
      <c r="AV318" s="6">
        <v>2485365</v>
      </c>
      <c r="AW318" s="6">
        <v>2698075</v>
      </c>
      <c r="AX318" s="6">
        <v>3324465</v>
      </c>
      <c r="AY318" s="6">
        <v>3369317</v>
      </c>
      <c r="AZ318" s="5">
        <v>2873288</v>
      </c>
      <c r="BA318" s="5">
        <v>3479575</v>
      </c>
      <c r="BB318" s="5">
        <v>3432918</v>
      </c>
      <c r="BC318" s="5">
        <v>3085540</v>
      </c>
      <c r="BD318" s="5">
        <v>3356330</v>
      </c>
      <c r="BE318" s="5">
        <v>3174953</v>
      </c>
      <c r="BF318" s="5">
        <v>2920698</v>
      </c>
      <c r="BG318" s="5">
        <v>2381887</v>
      </c>
      <c r="BH318" s="5">
        <v>3285884</v>
      </c>
      <c r="BI318" s="5">
        <v>3118584</v>
      </c>
      <c r="BJ318" s="5">
        <v>3735907</v>
      </c>
      <c r="BK318" s="5">
        <v>2910845</v>
      </c>
      <c r="BL318" s="5">
        <v>3107017</v>
      </c>
      <c r="BM318" s="5">
        <v>3415657</v>
      </c>
      <c r="BN318" s="5">
        <v>3752595</v>
      </c>
      <c r="BO318" s="5">
        <v>3089306</v>
      </c>
      <c r="BP318" s="5">
        <v>3804436</v>
      </c>
      <c r="BQ318" s="5">
        <v>3311069</v>
      </c>
      <c r="BR318" s="5">
        <v>3147268</v>
      </c>
      <c r="BS318" s="5">
        <v>2981589</v>
      </c>
      <c r="BT318" s="5">
        <v>2961570</v>
      </c>
      <c r="BU318" s="5">
        <v>2950818</v>
      </c>
      <c r="BV318" s="5">
        <v>3607487</v>
      </c>
      <c r="BW318" s="5">
        <v>2981167</v>
      </c>
      <c r="BX318" s="5">
        <v>3236462</v>
      </c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48">
        <f>SUM(BL318:BW318)</f>
        <v>39109979</v>
      </c>
      <c r="CK318" s="10">
        <f t="shared" si="256"/>
        <v>11</v>
      </c>
      <c r="CL318" s="12">
        <f>CJ318/SUM(AZ318:BK318)*100-100</f>
        <v>3.5850072500274166</v>
      </c>
      <c r="CM318" s="6">
        <f>SUM(BX318:CI318)</f>
        <v>3236462</v>
      </c>
      <c r="CN318" s="10">
        <f t="shared" si="9"/>
        <v>11</v>
      </c>
      <c r="CO318" s="149">
        <f>CM318/BL318*100-100</f>
        <v>4.1662147326519232</v>
      </c>
    </row>
    <row r="319" spans="1:93" ht="15">
      <c r="A319" s="14" t="s">
        <v>299</v>
      </c>
      <c r="B319" s="14" t="s">
        <v>5</v>
      </c>
      <c r="C319" s="7" t="s">
        <v>30</v>
      </c>
      <c r="D319" s="6">
        <v>3913641</v>
      </c>
      <c r="E319" s="6">
        <v>3791984</v>
      </c>
      <c r="F319" s="6">
        <v>4117326</v>
      </c>
      <c r="G319" s="6">
        <v>4059990</v>
      </c>
      <c r="H319" s="6">
        <v>3897801</v>
      </c>
      <c r="I319" s="6">
        <v>4207911</v>
      </c>
      <c r="J319" s="6">
        <v>3649572</v>
      </c>
      <c r="K319" s="6">
        <v>3702200</v>
      </c>
      <c r="L319" s="6">
        <v>3957071</v>
      </c>
      <c r="M319" s="6">
        <v>4464834</v>
      </c>
      <c r="N319" s="6">
        <v>4511883</v>
      </c>
      <c r="O319" s="6">
        <v>3329535</v>
      </c>
      <c r="P319" s="6">
        <v>3945376</v>
      </c>
      <c r="Q319" s="6">
        <v>3980433</v>
      </c>
      <c r="R319" s="6">
        <v>4230169</v>
      </c>
      <c r="S319" s="6">
        <v>4058303</v>
      </c>
      <c r="T319" s="6">
        <v>3943714</v>
      </c>
      <c r="U319" s="6">
        <v>4062039</v>
      </c>
      <c r="V319" s="6">
        <v>3713406</v>
      </c>
      <c r="W319" s="6">
        <v>3670345</v>
      </c>
      <c r="X319" s="6">
        <v>4278300</v>
      </c>
      <c r="Y319" s="6">
        <v>4242234</v>
      </c>
      <c r="Z319" s="6">
        <v>4202439</v>
      </c>
      <c r="AA319" s="6">
        <v>3343105</v>
      </c>
      <c r="AB319" s="6">
        <v>3820579</v>
      </c>
      <c r="AC319" s="6">
        <v>3937970</v>
      </c>
      <c r="AD319" s="6">
        <v>3643650</v>
      </c>
      <c r="AE319" s="6">
        <v>2327122</v>
      </c>
      <c r="AF319" s="6">
        <v>2849060</v>
      </c>
      <c r="AG319" s="6">
        <v>3534600</v>
      </c>
      <c r="AH319" s="6">
        <v>3596574</v>
      </c>
      <c r="AI319" s="6">
        <v>3255308</v>
      </c>
      <c r="AJ319" s="6">
        <v>4041378</v>
      </c>
      <c r="AK319" s="6">
        <v>4368280</v>
      </c>
      <c r="AL319" s="6">
        <v>4542477</v>
      </c>
      <c r="AM319" s="6">
        <v>3853659</v>
      </c>
      <c r="AN319" s="6">
        <v>3698177</v>
      </c>
      <c r="AO319" s="6">
        <v>3971716</v>
      </c>
      <c r="AP319" s="6">
        <v>4643695</v>
      </c>
      <c r="AQ319" s="6">
        <v>4216581</v>
      </c>
      <c r="AR319" s="6">
        <v>4054159</v>
      </c>
      <c r="AS319" s="6">
        <v>4213372</v>
      </c>
      <c r="AT319" s="6">
        <v>3856846</v>
      </c>
      <c r="AU319" s="6">
        <v>3536491</v>
      </c>
      <c r="AV319" s="6">
        <v>4148709</v>
      </c>
      <c r="AW319" s="6">
        <v>4434304</v>
      </c>
      <c r="AX319" s="6">
        <v>4704842</v>
      </c>
      <c r="AY319" s="6">
        <v>4250278</v>
      </c>
      <c r="AZ319" s="5">
        <v>4071671</v>
      </c>
      <c r="BA319" s="5">
        <v>4567769</v>
      </c>
      <c r="BB319" s="5">
        <v>5020848</v>
      </c>
      <c r="BC319" s="5">
        <v>4546149</v>
      </c>
      <c r="BD319" s="5">
        <v>5501142</v>
      </c>
      <c r="BE319" s="5">
        <v>5333267</v>
      </c>
      <c r="BF319" s="5">
        <v>4685361</v>
      </c>
      <c r="BG319" s="5">
        <v>4995543</v>
      </c>
      <c r="BH319" s="5">
        <v>5207378</v>
      </c>
      <c r="BI319" s="5">
        <v>5339651</v>
      </c>
      <c r="BJ319" s="5">
        <v>5480547</v>
      </c>
      <c r="BK319" s="5">
        <v>4467376</v>
      </c>
      <c r="BL319" s="5">
        <v>4806331</v>
      </c>
      <c r="BM319" s="5">
        <v>5212913</v>
      </c>
      <c r="BN319" s="5">
        <v>5641581</v>
      </c>
      <c r="BO319" s="5">
        <v>4904028</v>
      </c>
      <c r="BP319" s="5">
        <v>5348230</v>
      </c>
      <c r="BQ319" s="5">
        <v>5603634</v>
      </c>
      <c r="BR319" s="5">
        <v>4708733</v>
      </c>
      <c r="BS319" s="5">
        <v>4779540</v>
      </c>
      <c r="BT319" s="5">
        <v>5123855</v>
      </c>
      <c r="BU319" s="5">
        <v>5361630</v>
      </c>
      <c r="BV319" s="5">
        <v>5634232</v>
      </c>
      <c r="BW319" s="5">
        <v>4226621</v>
      </c>
      <c r="BX319" s="5">
        <v>5486400</v>
      </c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48">
        <f>SUM(BL319:BW319)</f>
        <v>61351328</v>
      </c>
      <c r="CK319" s="10">
        <f t="shared" si="256"/>
        <v>7</v>
      </c>
      <c r="CL319" s="12">
        <f>CJ319/SUM(AZ319:BK319)*100-100</f>
        <v>3.6047701542041324</v>
      </c>
      <c r="CM319" s="6">
        <f>SUM(BX319:CI319)</f>
        <v>5486400</v>
      </c>
      <c r="CN319" s="10">
        <f t="shared" si="9"/>
        <v>7</v>
      </c>
      <c r="CO319" s="149">
        <f>CM319/BL319*100-100</f>
        <v>14.149441642700026</v>
      </c>
    </row>
    <row r="320" spans="1:93" ht="15">
      <c r="A320" s="14" t="s">
        <v>299</v>
      </c>
      <c r="B320" s="14" t="s">
        <v>5</v>
      </c>
      <c r="C320" s="7" t="s">
        <v>31</v>
      </c>
      <c r="D320" s="6">
        <v>2200286</v>
      </c>
      <c r="E320" s="6">
        <v>2296451</v>
      </c>
      <c r="F320" s="6">
        <v>2454444</v>
      </c>
      <c r="G320" s="6">
        <v>2338422</v>
      </c>
      <c r="H320" s="6">
        <v>2404026</v>
      </c>
      <c r="I320" s="6">
        <v>2501384</v>
      </c>
      <c r="J320" s="6">
        <v>2232468</v>
      </c>
      <c r="K320" s="6">
        <v>2018936</v>
      </c>
      <c r="L320" s="6">
        <v>2132724</v>
      </c>
      <c r="M320" s="6">
        <v>2421515</v>
      </c>
      <c r="N320" s="6">
        <v>2443789</v>
      </c>
      <c r="O320" s="6">
        <v>1930011</v>
      </c>
      <c r="P320" s="6">
        <v>2233234</v>
      </c>
      <c r="Q320" s="6">
        <v>2413341</v>
      </c>
      <c r="R320" s="6">
        <v>2412774</v>
      </c>
      <c r="S320" s="6">
        <v>2506892</v>
      </c>
      <c r="T320" s="6">
        <v>2538684</v>
      </c>
      <c r="U320" s="6">
        <v>2346115</v>
      </c>
      <c r="V320" s="6">
        <v>2388759</v>
      </c>
      <c r="W320" s="6">
        <v>2092389</v>
      </c>
      <c r="X320" s="6">
        <v>2692205</v>
      </c>
      <c r="Y320" s="6">
        <v>2588117</v>
      </c>
      <c r="Z320" s="6">
        <v>2533178</v>
      </c>
      <c r="AA320" s="6">
        <v>1904675</v>
      </c>
      <c r="AB320" s="6">
        <v>2314822</v>
      </c>
      <c r="AC320" s="6">
        <v>2497370</v>
      </c>
      <c r="AD320" s="6">
        <v>2290585</v>
      </c>
      <c r="AE320" s="6">
        <v>1377903</v>
      </c>
      <c r="AF320" s="6">
        <v>1675641</v>
      </c>
      <c r="AG320" s="6">
        <v>2241956</v>
      </c>
      <c r="AH320" s="6">
        <v>2409588</v>
      </c>
      <c r="AI320" s="6">
        <v>2233004</v>
      </c>
      <c r="AJ320" s="6">
        <v>2809122</v>
      </c>
      <c r="AK320" s="6">
        <v>2609841</v>
      </c>
      <c r="AL320" s="6">
        <v>2758269</v>
      </c>
      <c r="AM320" s="6">
        <v>2276600</v>
      </c>
      <c r="AN320" s="6">
        <v>2051649</v>
      </c>
      <c r="AO320" s="6">
        <v>2597536</v>
      </c>
      <c r="AP320" s="6">
        <v>2836339</v>
      </c>
      <c r="AQ320" s="6">
        <v>2459120</v>
      </c>
      <c r="AR320" s="6">
        <v>2438368</v>
      </c>
      <c r="AS320" s="6">
        <v>2571849</v>
      </c>
      <c r="AT320" s="6">
        <v>2489421</v>
      </c>
      <c r="AU320" s="6">
        <v>1975576</v>
      </c>
      <c r="AV320" s="6">
        <v>2530442</v>
      </c>
      <c r="AW320" s="6">
        <v>2436832</v>
      </c>
      <c r="AX320" s="6">
        <v>2880184</v>
      </c>
      <c r="AY320" s="6">
        <v>2355946</v>
      </c>
      <c r="AZ320" s="5">
        <v>2360582</v>
      </c>
      <c r="BA320" s="5">
        <v>2915758</v>
      </c>
      <c r="BB320" s="5">
        <v>2881494</v>
      </c>
      <c r="BC320" s="5">
        <v>2604074</v>
      </c>
      <c r="BD320" s="5">
        <v>2872863</v>
      </c>
      <c r="BE320" s="5">
        <v>2807660</v>
      </c>
      <c r="BF320" s="5">
        <v>2748296</v>
      </c>
      <c r="BG320" s="5">
        <v>2708332</v>
      </c>
      <c r="BH320" s="5">
        <v>3230683</v>
      </c>
      <c r="BI320" s="5">
        <v>3043432</v>
      </c>
      <c r="BJ320" s="5">
        <v>3320680</v>
      </c>
      <c r="BK320" s="5">
        <v>2637078</v>
      </c>
      <c r="BL320" s="5">
        <v>2855040</v>
      </c>
      <c r="BM320" s="5">
        <v>3204429</v>
      </c>
      <c r="BN320" s="5">
        <v>3353967</v>
      </c>
      <c r="BO320" s="5">
        <v>3031193</v>
      </c>
      <c r="BP320" s="5">
        <v>3200314</v>
      </c>
      <c r="BQ320" s="5">
        <v>3468200</v>
      </c>
      <c r="BR320" s="5">
        <v>3072135</v>
      </c>
      <c r="BS320" s="5">
        <v>2937527</v>
      </c>
      <c r="BT320" s="5">
        <v>3211614</v>
      </c>
      <c r="BU320" s="5">
        <v>3094500</v>
      </c>
      <c r="BV320" s="5">
        <v>3408026</v>
      </c>
      <c r="BW320" s="5">
        <v>2467263</v>
      </c>
      <c r="BX320" s="5">
        <v>2925693</v>
      </c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48">
        <f>SUM(BL320:BW320)</f>
        <v>37304208</v>
      </c>
      <c r="CK320" s="10">
        <f t="shared" si="256"/>
        <v>12</v>
      </c>
      <c r="CL320" s="12">
        <f>CJ320/SUM(AZ320:BK320)*100-100</f>
        <v>9.2973611151315794</v>
      </c>
      <c r="CM320" s="6">
        <f>SUM(BX320:CI320)</f>
        <v>2925693</v>
      </c>
      <c r="CN320" s="10">
        <f t="shared" si="9"/>
        <v>12</v>
      </c>
      <c r="CO320" s="149">
        <f>CM320/BL320*100-100</f>
        <v>2.4746763618022953</v>
      </c>
    </row>
    <row r="321" spans="1:93" ht="15">
      <c r="A321" s="14" t="s">
        <v>299</v>
      </c>
      <c r="B321" s="14" t="s">
        <v>5</v>
      </c>
      <c r="C321" s="7" t="s">
        <v>32</v>
      </c>
      <c r="D321" s="6">
        <v>6033</v>
      </c>
      <c r="E321" s="6">
        <v>10564</v>
      </c>
      <c r="F321" s="6">
        <v>6862</v>
      </c>
      <c r="G321" s="6">
        <v>6358</v>
      </c>
      <c r="H321" s="6">
        <v>10099</v>
      </c>
      <c r="I321" s="6">
        <v>10996</v>
      </c>
      <c r="J321" s="6">
        <v>9700</v>
      </c>
      <c r="K321" s="6">
        <v>8720</v>
      </c>
      <c r="L321" s="6">
        <v>8172</v>
      </c>
      <c r="M321" s="6">
        <v>7989</v>
      </c>
      <c r="N321" s="6">
        <v>18125</v>
      </c>
      <c r="O321" s="6">
        <v>5150</v>
      </c>
      <c r="P321" s="6">
        <v>6766</v>
      </c>
      <c r="Q321" s="6">
        <v>8740</v>
      </c>
      <c r="R321" s="6">
        <v>12056</v>
      </c>
      <c r="S321" s="6">
        <v>12291</v>
      </c>
      <c r="T321" s="6">
        <v>11090</v>
      </c>
      <c r="U321" s="6">
        <v>10396</v>
      </c>
      <c r="V321" s="6">
        <v>11622</v>
      </c>
      <c r="W321" s="6">
        <v>12336</v>
      </c>
      <c r="X321" s="6">
        <v>7460</v>
      </c>
      <c r="Y321" s="6">
        <v>11776</v>
      </c>
      <c r="Z321" s="6">
        <v>8657</v>
      </c>
      <c r="AA321" s="6">
        <v>8752</v>
      </c>
      <c r="AB321" s="6">
        <v>8411</v>
      </c>
      <c r="AC321" s="6">
        <v>6784</v>
      </c>
      <c r="AD321" s="6">
        <v>7863</v>
      </c>
      <c r="AE321" s="6">
        <v>9520</v>
      </c>
      <c r="AF321" s="6">
        <v>10709</v>
      </c>
      <c r="AG321" s="6">
        <v>9752</v>
      </c>
      <c r="AH321" s="6">
        <v>9940</v>
      </c>
      <c r="AI321" s="6">
        <v>9541</v>
      </c>
      <c r="AJ321" s="6">
        <v>8170</v>
      </c>
      <c r="AK321" s="6">
        <v>8648</v>
      </c>
      <c r="AL321" s="6">
        <v>9988</v>
      </c>
      <c r="AM321" s="6">
        <v>16602</v>
      </c>
      <c r="AN321" s="6">
        <v>10413</v>
      </c>
      <c r="AO321" s="6">
        <v>8280</v>
      </c>
      <c r="AP321" s="6">
        <v>15942</v>
      </c>
      <c r="AQ321" s="6">
        <v>19962</v>
      </c>
      <c r="AR321" s="6">
        <v>15564</v>
      </c>
      <c r="AS321" s="6">
        <v>25349</v>
      </c>
      <c r="AT321" s="6">
        <v>39098</v>
      </c>
      <c r="AU321" s="6">
        <v>9730</v>
      </c>
      <c r="AV321" s="6">
        <v>8452</v>
      </c>
      <c r="AW321" s="6">
        <v>7325</v>
      </c>
      <c r="AX321" s="6">
        <v>7009</v>
      </c>
      <c r="AY321" s="6">
        <v>9865</v>
      </c>
      <c r="AZ321" s="5">
        <v>11796</v>
      </c>
      <c r="BA321" s="5">
        <v>72485</v>
      </c>
      <c r="BB321" s="5">
        <v>33502</v>
      </c>
      <c r="BC321" s="5">
        <v>11160</v>
      </c>
      <c r="BD321" s="5">
        <v>14379</v>
      </c>
      <c r="BE321" s="5">
        <v>14244</v>
      </c>
      <c r="BF321" s="5">
        <v>21119</v>
      </c>
      <c r="BG321" s="5">
        <v>12612</v>
      </c>
      <c r="BH321" s="5">
        <v>13374</v>
      </c>
      <c r="BI321" s="5">
        <v>18763</v>
      </c>
      <c r="BJ321" s="5">
        <v>10519</v>
      </c>
      <c r="BK321" s="5">
        <v>40149</v>
      </c>
      <c r="BL321" s="5">
        <v>7032</v>
      </c>
      <c r="BM321" s="5">
        <v>8463</v>
      </c>
      <c r="BN321" s="5">
        <v>25027</v>
      </c>
      <c r="BO321" s="5">
        <v>13177</v>
      </c>
      <c r="BP321" s="5">
        <v>13284</v>
      </c>
      <c r="BQ321" s="5">
        <v>13297</v>
      </c>
      <c r="BR321" s="5">
        <v>9132</v>
      </c>
      <c r="BS321" s="5">
        <v>11231</v>
      </c>
      <c r="BT321" s="5">
        <v>8705</v>
      </c>
      <c r="BU321" s="5">
        <v>6998</v>
      </c>
      <c r="BV321" s="5">
        <v>6259</v>
      </c>
      <c r="BW321" s="5">
        <v>5655</v>
      </c>
      <c r="BX321" s="5">
        <v>9870</v>
      </c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48">
        <f>SUM(BL321:BW321)</f>
        <v>128260</v>
      </c>
      <c r="CK321" s="10">
        <f t="shared" si="256"/>
        <v>114</v>
      </c>
      <c r="CL321" s="12">
        <f>CJ321/SUM(AZ321:BK321)*100-100</f>
        <v>-53.207200239326966</v>
      </c>
      <c r="CM321" s="6">
        <f>SUM(BX321:CI321)</f>
        <v>9870</v>
      </c>
      <c r="CN321" s="10">
        <f t="shared" si="9"/>
        <v>114</v>
      </c>
      <c r="CO321" s="149">
        <f>CM321/BL321*100-100</f>
        <v>40.358361774744026</v>
      </c>
    </row>
    <row r="322" spans="1:93" ht="25.5" hidden="1" customHeight="1">
      <c r="A322" s="14" t="s">
        <v>299</v>
      </c>
      <c r="B322" s="14" t="s">
        <v>5</v>
      </c>
      <c r="C322" s="7" t="s">
        <v>33</v>
      </c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48">
        <f>SUM(BL322:BW322)</f>
        <v>0</v>
      </c>
      <c r="CK322" s="10">
        <f t="shared" si="256"/>
        <v>229</v>
      </c>
      <c r="CL322" s="12" t="e">
        <f>CJ322/SUM(AZ322:BK322)*100-100</f>
        <v>#DIV/0!</v>
      </c>
      <c r="CM322" s="6">
        <f>SUM(BX322:CI322)</f>
        <v>0</v>
      </c>
      <c r="CN322" s="10">
        <f t="shared" si="9"/>
        <v>229</v>
      </c>
      <c r="CO322" s="149" t="e">
        <f>CM322/BL322*100-100</f>
        <v>#DIV/0!</v>
      </c>
    </row>
    <row r="323" spans="1:93" ht="15">
      <c r="A323" s="14" t="s">
        <v>299</v>
      </c>
      <c r="B323" s="14" t="s">
        <v>5</v>
      </c>
      <c r="C323" s="7" t="s">
        <v>34</v>
      </c>
      <c r="D323" s="6">
        <v>3045399</v>
      </c>
      <c r="E323" s="6">
        <v>2898396</v>
      </c>
      <c r="F323" s="6">
        <v>3173980</v>
      </c>
      <c r="G323" s="6">
        <v>2955201</v>
      </c>
      <c r="H323" s="6">
        <v>4058955</v>
      </c>
      <c r="I323" s="6">
        <v>3086972</v>
      </c>
      <c r="J323" s="6">
        <v>2907925</v>
      </c>
      <c r="K323" s="6">
        <v>2644366</v>
      </c>
      <c r="L323" s="6">
        <v>2921483</v>
      </c>
      <c r="M323" s="6">
        <v>3278141</v>
      </c>
      <c r="N323" s="6">
        <v>3249325</v>
      </c>
      <c r="O323" s="6">
        <v>2804455</v>
      </c>
      <c r="P323" s="6">
        <v>3201080</v>
      </c>
      <c r="Q323" s="6">
        <v>3082680</v>
      </c>
      <c r="R323" s="6">
        <v>3639899</v>
      </c>
      <c r="S323" s="6">
        <v>2837149</v>
      </c>
      <c r="T323" s="6">
        <v>2683574</v>
      </c>
      <c r="U323" s="6">
        <v>3076418</v>
      </c>
      <c r="V323" s="6">
        <v>3216064</v>
      </c>
      <c r="W323" s="6">
        <v>3138382</v>
      </c>
      <c r="X323" s="6">
        <v>3265574</v>
      </c>
      <c r="Y323" s="6">
        <v>3589013</v>
      </c>
      <c r="Z323" s="6">
        <v>3482978</v>
      </c>
      <c r="AA323" s="6">
        <v>3183715</v>
      </c>
      <c r="AB323" s="6">
        <v>3585045</v>
      </c>
      <c r="AC323" s="6">
        <v>3692314</v>
      </c>
      <c r="AD323" s="6">
        <v>3078748</v>
      </c>
      <c r="AE323" s="6">
        <v>3060884</v>
      </c>
      <c r="AF323" s="6">
        <v>2125795</v>
      </c>
      <c r="AG323" s="6">
        <v>2415334</v>
      </c>
      <c r="AH323" s="6">
        <v>2454415</v>
      </c>
      <c r="AI323" s="6">
        <v>2483715</v>
      </c>
      <c r="AJ323" s="6">
        <v>2858975</v>
      </c>
      <c r="AK323" s="6">
        <v>2941359</v>
      </c>
      <c r="AL323" s="6">
        <v>3151939</v>
      </c>
      <c r="AM323" s="6">
        <v>3169580</v>
      </c>
      <c r="AN323" s="6">
        <v>1740740</v>
      </c>
      <c r="AO323" s="6">
        <v>2752075</v>
      </c>
      <c r="AP323" s="6">
        <v>3218166</v>
      </c>
      <c r="AQ323" s="6">
        <v>3093571</v>
      </c>
      <c r="AR323" s="6">
        <v>2750262</v>
      </c>
      <c r="AS323" s="6">
        <v>2739770</v>
      </c>
      <c r="AT323" s="6">
        <v>2860653</v>
      </c>
      <c r="AU323" s="6">
        <v>2314988</v>
      </c>
      <c r="AV323" s="6">
        <v>2337424</v>
      </c>
      <c r="AW323" s="6">
        <v>2891268</v>
      </c>
      <c r="AX323" s="6">
        <v>2926919</v>
      </c>
      <c r="AY323" s="6">
        <v>2619503</v>
      </c>
      <c r="AZ323" s="5">
        <v>2804654</v>
      </c>
      <c r="BA323" s="5">
        <v>2737446</v>
      </c>
      <c r="BB323" s="5">
        <v>3784919</v>
      </c>
      <c r="BC323" s="5">
        <v>3962883</v>
      </c>
      <c r="BD323" s="5">
        <v>3638735</v>
      </c>
      <c r="BE323" s="5">
        <v>3290124</v>
      </c>
      <c r="BF323" s="5">
        <v>3391876</v>
      </c>
      <c r="BG323" s="5">
        <v>3344179</v>
      </c>
      <c r="BH323" s="5">
        <v>3918460</v>
      </c>
      <c r="BI323" s="5">
        <v>3140328</v>
      </c>
      <c r="BJ323" s="5">
        <v>3389868</v>
      </c>
      <c r="BK323" s="5">
        <v>2910593</v>
      </c>
      <c r="BL323" s="5">
        <v>3242754</v>
      </c>
      <c r="BM323" s="5">
        <v>3173856</v>
      </c>
      <c r="BN323" s="5">
        <v>3494956</v>
      </c>
      <c r="BO323" s="5">
        <v>2954490</v>
      </c>
      <c r="BP323" s="5">
        <v>3275971</v>
      </c>
      <c r="BQ323" s="5">
        <v>3394486</v>
      </c>
      <c r="BR323" s="5">
        <v>2884432</v>
      </c>
      <c r="BS323" s="5">
        <v>2814752</v>
      </c>
      <c r="BT323" s="5">
        <v>3168436</v>
      </c>
      <c r="BU323" s="5">
        <v>2752802</v>
      </c>
      <c r="BV323" s="5">
        <v>3073977</v>
      </c>
      <c r="BW323" s="5">
        <v>2473544</v>
      </c>
      <c r="BX323" s="5">
        <v>3271400</v>
      </c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48">
        <f>SUM(BL323:BW323)</f>
        <v>36704456</v>
      </c>
      <c r="CK323" s="10">
        <f t="shared" si="256"/>
        <v>13</v>
      </c>
      <c r="CL323" s="12">
        <f>CJ323/SUM(AZ323:BK323)*100-100</f>
        <v>-8.9537212384809095</v>
      </c>
      <c r="CM323" s="6">
        <f>SUM(BX323:CI323)</f>
        <v>3271400</v>
      </c>
      <c r="CN323" s="10">
        <f t="shared" ref="CN323:CN386" si="257">CK323</f>
        <v>13</v>
      </c>
      <c r="CO323" s="149">
        <f>CM323/BL323*100-100</f>
        <v>0.88338492528264112</v>
      </c>
    </row>
    <row r="324" spans="1:93" ht="15">
      <c r="A324" s="14" t="s">
        <v>299</v>
      </c>
      <c r="B324" s="14" t="s">
        <v>5</v>
      </c>
      <c r="C324" s="7" t="s">
        <v>35</v>
      </c>
      <c r="D324" s="6">
        <v>9855</v>
      </c>
      <c r="E324" s="6">
        <v>11094</v>
      </c>
      <c r="F324" s="6">
        <v>9586</v>
      </c>
      <c r="G324" s="6">
        <v>7744</v>
      </c>
      <c r="H324" s="6">
        <v>8831</v>
      </c>
      <c r="I324" s="6">
        <v>9969</v>
      </c>
      <c r="J324" s="6">
        <v>12607</v>
      </c>
      <c r="K324" s="6">
        <v>11251</v>
      </c>
      <c r="L324" s="6">
        <v>9428</v>
      </c>
      <c r="M324" s="6">
        <v>12320</v>
      </c>
      <c r="N324" s="6">
        <v>11199</v>
      </c>
      <c r="O324" s="6">
        <v>9029</v>
      </c>
      <c r="P324" s="6">
        <v>9905</v>
      </c>
      <c r="Q324" s="6">
        <v>13663</v>
      </c>
      <c r="R324" s="6">
        <v>11923</v>
      </c>
      <c r="S324" s="6">
        <v>11095</v>
      </c>
      <c r="T324" s="6">
        <v>11798</v>
      </c>
      <c r="U324" s="6">
        <v>12501</v>
      </c>
      <c r="V324" s="6">
        <v>13082</v>
      </c>
      <c r="W324" s="6">
        <v>12760</v>
      </c>
      <c r="X324" s="6">
        <v>13967</v>
      </c>
      <c r="Y324" s="6">
        <v>13003</v>
      </c>
      <c r="Z324" s="6">
        <v>11713</v>
      </c>
      <c r="AA324" s="6">
        <v>10170</v>
      </c>
      <c r="AB324" s="6">
        <v>11833</v>
      </c>
      <c r="AC324" s="6">
        <v>14672</v>
      </c>
      <c r="AD324" s="6">
        <v>12825</v>
      </c>
      <c r="AE324" s="6">
        <v>11320</v>
      </c>
      <c r="AF324" s="6">
        <v>10608</v>
      </c>
      <c r="AG324" s="6">
        <v>12725</v>
      </c>
      <c r="AH324" s="6">
        <v>13053</v>
      </c>
      <c r="AI324" s="6">
        <v>12295</v>
      </c>
      <c r="AJ324" s="6">
        <v>12013</v>
      </c>
      <c r="AK324" s="6">
        <v>12101</v>
      </c>
      <c r="AL324" s="6">
        <v>11929</v>
      </c>
      <c r="AM324" s="6">
        <v>11014</v>
      </c>
      <c r="AN324" s="6">
        <v>8714</v>
      </c>
      <c r="AO324" s="6">
        <v>11378</v>
      </c>
      <c r="AP324" s="6">
        <v>12440</v>
      </c>
      <c r="AQ324" s="6">
        <v>11807</v>
      </c>
      <c r="AR324" s="6">
        <v>10563</v>
      </c>
      <c r="AS324" s="6">
        <v>12313</v>
      </c>
      <c r="AT324" s="6">
        <v>14581</v>
      </c>
      <c r="AU324" s="6">
        <v>10284</v>
      </c>
      <c r="AV324" s="6">
        <v>13768</v>
      </c>
      <c r="AW324" s="6">
        <v>12764</v>
      </c>
      <c r="AX324" s="6">
        <v>16670</v>
      </c>
      <c r="AY324" s="6">
        <v>15760</v>
      </c>
      <c r="AZ324" s="5">
        <v>14703</v>
      </c>
      <c r="BA324" s="5">
        <v>17483</v>
      </c>
      <c r="BB324" s="5">
        <v>21198</v>
      </c>
      <c r="BC324" s="5">
        <v>14952</v>
      </c>
      <c r="BD324" s="5">
        <v>15336</v>
      </c>
      <c r="BE324" s="5">
        <v>18078</v>
      </c>
      <c r="BF324" s="5">
        <v>16243</v>
      </c>
      <c r="BG324" s="5">
        <v>18344</v>
      </c>
      <c r="BH324" s="5">
        <v>16487</v>
      </c>
      <c r="BI324" s="5">
        <v>20690</v>
      </c>
      <c r="BJ324" s="5">
        <v>19936</v>
      </c>
      <c r="BK324" s="5">
        <v>17625</v>
      </c>
      <c r="BL324" s="5">
        <v>18813</v>
      </c>
      <c r="BM324" s="5">
        <v>18971</v>
      </c>
      <c r="BN324" s="5">
        <v>18531</v>
      </c>
      <c r="BO324" s="5">
        <v>15847</v>
      </c>
      <c r="BP324" s="5">
        <v>20053</v>
      </c>
      <c r="BQ324" s="5">
        <v>18618</v>
      </c>
      <c r="BR324" s="5">
        <v>16605</v>
      </c>
      <c r="BS324" s="5">
        <v>18318</v>
      </c>
      <c r="BT324" s="5">
        <v>15489</v>
      </c>
      <c r="BU324" s="5">
        <v>23996</v>
      </c>
      <c r="BV324" s="5">
        <v>20659</v>
      </c>
      <c r="BW324" s="5">
        <v>15584</v>
      </c>
      <c r="BX324" s="5">
        <v>17369</v>
      </c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48">
        <f>SUM(BL324:BW324)</f>
        <v>221484</v>
      </c>
      <c r="CK324" s="10">
        <f t="shared" si="256"/>
        <v>100</v>
      </c>
      <c r="CL324" s="12">
        <f>CJ324/SUM(AZ324:BK324)*100-100</f>
        <v>4.9314224801610749</v>
      </c>
      <c r="CM324" s="6">
        <f>SUM(BX324:CI324)</f>
        <v>17369</v>
      </c>
      <c r="CN324" s="10">
        <f t="shared" si="257"/>
        <v>100</v>
      </c>
      <c r="CO324" s="149">
        <f>CM324/BL324*100-100</f>
        <v>-7.6755435071493139</v>
      </c>
    </row>
    <row r="325" spans="1:93" ht="15">
      <c r="A325" s="14" t="s">
        <v>299</v>
      </c>
      <c r="B325" s="14" t="s">
        <v>5</v>
      </c>
      <c r="C325" s="7" t="s">
        <v>36</v>
      </c>
      <c r="D325" s="6">
        <v>222</v>
      </c>
      <c r="E325" s="6">
        <v>457</v>
      </c>
      <c r="F325" s="6">
        <v>163</v>
      </c>
      <c r="G325" s="6">
        <v>758</v>
      </c>
      <c r="H325" s="6">
        <v>267</v>
      </c>
      <c r="I325" s="6">
        <v>975</v>
      </c>
      <c r="J325" s="6">
        <v>50</v>
      </c>
      <c r="K325" s="6">
        <v>88</v>
      </c>
      <c r="L325" s="6">
        <v>1438</v>
      </c>
      <c r="M325" s="6">
        <v>1577</v>
      </c>
      <c r="N325" s="6">
        <v>4150</v>
      </c>
      <c r="O325" s="6">
        <v>2116</v>
      </c>
      <c r="P325" s="6">
        <v>321</v>
      </c>
      <c r="Q325" s="6">
        <v>57</v>
      </c>
      <c r="R325" s="6">
        <v>358</v>
      </c>
      <c r="S325" s="6">
        <v>63</v>
      </c>
      <c r="T325" s="6">
        <v>22</v>
      </c>
      <c r="U325" s="6">
        <v>25</v>
      </c>
      <c r="V325" s="6">
        <v>196</v>
      </c>
      <c r="W325" s="6">
        <v>51</v>
      </c>
      <c r="X325" s="6">
        <v>58</v>
      </c>
      <c r="Y325" s="6">
        <v>103</v>
      </c>
      <c r="Z325" s="6">
        <v>265</v>
      </c>
      <c r="AA325" s="6">
        <v>377</v>
      </c>
      <c r="AB325" s="6">
        <v>552</v>
      </c>
      <c r="AC325" s="6">
        <v>500</v>
      </c>
      <c r="AD325" s="6">
        <v>586</v>
      </c>
      <c r="AE325" s="6">
        <v>110</v>
      </c>
      <c r="AF325" s="6">
        <v>636</v>
      </c>
      <c r="AG325" s="6">
        <v>120</v>
      </c>
      <c r="AH325" s="6">
        <v>1494</v>
      </c>
      <c r="AI325" s="6">
        <v>177</v>
      </c>
      <c r="AJ325" s="6">
        <v>171</v>
      </c>
      <c r="AK325" s="6">
        <v>235</v>
      </c>
      <c r="AL325" s="6">
        <v>204</v>
      </c>
      <c r="AM325" s="6">
        <v>466</v>
      </c>
      <c r="AN325" s="6">
        <v>161</v>
      </c>
      <c r="AO325" s="6">
        <v>117</v>
      </c>
      <c r="AP325" s="6">
        <v>177</v>
      </c>
      <c r="AQ325" s="6">
        <v>248</v>
      </c>
      <c r="AR325" s="6">
        <v>164</v>
      </c>
      <c r="AS325" s="6">
        <v>166</v>
      </c>
      <c r="AT325" s="6">
        <v>256</v>
      </c>
      <c r="AU325" s="6">
        <v>137</v>
      </c>
      <c r="AV325" s="6">
        <v>211</v>
      </c>
      <c r="AW325" s="6">
        <v>169</v>
      </c>
      <c r="AX325" s="6">
        <v>72</v>
      </c>
      <c r="AY325" s="6">
        <v>431</v>
      </c>
      <c r="AZ325" s="5">
        <v>393</v>
      </c>
      <c r="BA325" s="5">
        <v>214</v>
      </c>
      <c r="BB325" s="5">
        <v>2715</v>
      </c>
      <c r="BC325" s="5">
        <v>241</v>
      </c>
      <c r="BD325" s="5">
        <v>778</v>
      </c>
      <c r="BE325" s="5">
        <v>229</v>
      </c>
      <c r="BF325" s="5">
        <v>162</v>
      </c>
      <c r="BG325" s="5">
        <v>272</v>
      </c>
      <c r="BH325" s="5">
        <v>118</v>
      </c>
      <c r="BI325" s="5">
        <v>395</v>
      </c>
      <c r="BJ325" s="5">
        <v>521</v>
      </c>
      <c r="BK325" s="5">
        <v>190</v>
      </c>
      <c r="BL325" s="5">
        <v>661</v>
      </c>
      <c r="BM325" s="5">
        <v>259</v>
      </c>
      <c r="BN325" s="5">
        <v>255</v>
      </c>
      <c r="BO325" s="5">
        <v>196</v>
      </c>
      <c r="BP325" s="5">
        <v>181</v>
      </c>
      <c r="BQ325" s="5">
        <v>245</v>
      </c>
      <c r="BR325" s="5">
        <v>2069</v>
      </c>
      <c r="BS325" s="5">
        <v>119</v>
      </c>
      <c r="BT325" s="5">
        <v>105</v>
      </c>
      <c r="BU325" s="5">
        <v>502</v>
      </c>
      <c r="BV325" s="5">
        <v>396</v>
      </c>
      <c r="BW325" s="5">
        <v>300</v>
      </c>
      <c r="BX325" s="5">
        <v>210</v>
      </c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48">
        <f>SUM(BL325:BW325)</f>
        <v>5288</v>
      </c>
      <c r="CK325" s="10">
        <f t="shared" si="256"/>
        <v>164</v>
      </c>
      <c r="CL325" s="12">
        <f>CJ325/SUM(AZ325:BK325)*100-100</f>
        <v>-15.093127809890817</v>
      </c>
      <c r="CM325" s="6">
        <f>SUM(BX325:CI325)</f>
        <v>210</v>
      </c>
      <c r="CN325" s="10">
        <f t="shared" si="257"/>
        <v>164</v>
      </c>
      <c r="CO325" s="149">
        <f>CM325/BL325*100-100</f>
        <v>-68.229954614220873</v>
      </c>
    </row>
    <row r="326" spans="1:93" ht="15">
      <c r="A326" s="14" t="s">
        <v>299</v>
      </c>
      <c r="B326" s="14" t="s">
        <v>5</v>
      </c>
      <c r="C326" s="7" t="s">
        <v>37</v>
      </c>
      <c r="D326" s="6">
        <v>48654</v>
      </c>
      <c r="E326" s="6">
        <v>46152</v>
      </c>
      <c r="F326" s="6">
        <v>42714</v>
      </c>
      <c r="G326" s="6">
        <v>52355</v>
      </c>
      <c r="H326" s="6">
        <v>47743</v>
      </c>
      <c r="I326" s="6">
        <v>50144</v>
      </c>
      <c r="J326" s="6">
        <v>53589</v>
      </c>
      <c r="K326" s="6">
        <v>53986</v>
      </c>
      <c r="L326" s="6">
        <v>52246</v>
      </c>
      <c r="M326" s="6">
        <v>55291</v>
      </c>
      <c r="N326" s="6">
        <v>53985</v>
      </c>
      <c r="O326" s="6">
        <v>39225</v>
      </c>
      <c r="P326" s="6">
        <v>50049</v>
      </c>
      <c r="Q326" s="6">
        <v>47333</v>
      </c>
      <c r="R326" s="6">
        <v>48378</v>
      </c>
      <c r="S326" s="6">
        <v>48247</v>
      </c>
      <c r="T326" s="6">
        <v>43605</v>
      </c>
      <c r="U326" s="6">
        <v>38452</v>
      </c>
      <c r="V326" s="6">
        <v>55149</v>
      </c>
      <c r="W326" s="6">
        <v>51490</v>
      </c>
      <c r="X326" s="6">
        <v>48412</v>
      </c>
      <c r="Y326" s="6">
        <v>46118</v>
      </c>
      <c r="Z326" s="6">
        <v>45647</v>
      </c>
      <c r="AA326" s="6">
        <v>32452</v>
      </c>
      <c r="AB326" s="6">
        <v>43481</v>
      </c>
      <c r="AC326" s="6">
        <v>49571</v>
      </c>
      <c r="AD326" s="6">
        <v>51414</v>
      </c>
      <c r="AE326" s="6">
        <v>41211</v>
      </c>
      <c r="AF326" s="6">
        <v>38366</v>
      </c>
      <c r="AG326" s="6">
        <v>43660</v>
      </c>
      <c r="AH326" s="6">
        <v>44391</v>
      </c>
      <c r="AI326" s="6">
        <v>43124</v>
      </c>
      <c r="AJ326" s="6">
        <v>44990</v>
      </c>
      <c r="AK326" s="6">
        <v>42105</v>
      </c>
      <c r="AL326" s="6">
        <v>47462</v>
      </c>
      <c r="AM326" s="6">
        <v>40963</v>
      </c>
      <c r="AN326" s="6">
        <v>45223</v>
      </c>
      <c r="AO326" s="6">
        <v>57687</v>
      </c>
      <c r="AP326" s="6">
        <v>61305</v>
      </c>
      <c r="AQ326" s="6">
        <v>79130</v>
      </c>
      <c r="AR326" s="6">
        <v>75837</v>
      </c>
      <c r="AS326" s="6">
        <v>74955</v>
      </c>
      <c r="AT326" s="6">
        <v>64158</v>
      </c>
      <c r="AU326" s="6">
        <v>80683</v>
      </c>
      <c r="AV326" s="6">
        <v>67673</v>
      </c>
      <c r="AW326" s="6">
        <v>65789</v>
      </c>
      <c r="AX326" s="6">
        <v>70515</v>
      </c>
      <c r="AY326" s="6">
        <v>49763</v>
      </c>
      <c r="AZ326" s="5">
        <v>65468</v>
      </c>
      <c r="BA326" s="5">
        <v>58551</v>
      </c>
      <c r="BB326" s="5">
        <v>61771</v>
      </c>
      <c r="BC326" s="5">
        <v>29365</v>
      </c>
      <c r="BD326" s="5">
        <v>38643</v>
      </c>
      <c r="BE326" s="5">
        <v>28525</v>
      </c>
      <c r="BF326" s="5">
        <v>28914</v>
      </c>
      <c r="BG326" s="5">
        <v>26217</v>
      </c>
      <c r="BH326" s="5">
        <v>22886</v>
      </c>
      <c r="BI326" s="5">
        <v>17875</v>
      </c>
      <c r="BJ326" s="5">
        <v>22997</v>
      </c>
      <c r="BK326" s="5">
        <v>15681</v>
      </c>
      <c r="BL326" s="5">
        <v>28728</v>
      </c>
      <c r="BM326" s="5">
        <v>20464</v>
      </c>
      <c r="BN326" s="5">
        <v>23911</v>
      </c>
      <c r="BO326" s="5">
        <v>21993</v>
      </c>
      <c r="BP326" s="5">
        <v>20922</v>
      </c>
      <c r="BQ326" s="5">
        <v>19549</v>
      </c>
      <c r="BR326" s="5">
        <v>17756</v>
      </c>
      <c r="BS326" s="5">
        <v>21580</v>
      </c>
      <c r="BT326" s="5">
        <v>18576</v>
      </c>
      <c r="BU326" s="5">
        <v>17664</v>
      </c>
      <c r="BV326" s="5">
        <v>19202</v>
      </c>
      <c r="BW326" s="5">
        <v>12373</v>
      </c>
      <c r="BX326" s="5">
        <v>18539</v>
      </c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48">
        <f>SUM(BL326:BW326)</f>
        <v>242718</v>
      </c>
      <c r="CK326" s="10">
        <f t="shared" si="256"/>
        <v>96</v>
      </c>
      <c r="CL326" s="12">
        <f>CJ326/SUM(AZ326:BK326)*100-100</f>
        <v>-41.779305481262575</v>
      </c>
      <c r="CM326" s="6">
        <f>SUM(BX326:CI326)</f>
        <v>18539</v>
      </c>
      <c r="CN326" s="10">
        <f t="shared" si="257"/>
        <v>96</v>
      </c>
      <c r="CO326" s="149">
        <f>CM326/BL326*100-100</f>
        <v>-35.467140072403225</v>
      </c>
    </row>
    <row r="327" spans="1:93" ht="15">
      <c r="A327" s="14" t="s">
        <v>299</v>
      </c>
      <c r="B327" s="14" t="s">
        <v>5</v>
      </c>
      <c r="C327" s="7" t="s">
        <v>38</v>
      </c>
      <c r="D327" s="6">
        <v>66915</v>
      </c>
      <c r="E327" s="6">
        <v>64000</v>
      </c>
      <c r="F327" s="6">
        <v>64701</v>
      </c>
      <c r="G327" s="6">
        <v>67197</v>
      </c>
      <c r="H327" s="6">
        <v>70310</v>
      </c>
      <c r="I327" s="6">
        <v>65369</v>
      </c>
      <c r="J327" s="6">
        <v>73203</v>
      </c>
      <c r="K327" s="6">
        <v>61191</v>
      </c>
      <c r="L327" s="6">
        <v>69123</v>
      </c>
      <c r="M327" s="6">
        <v>79030</v>
      </c>
      <c r="N327" s="6">
        <v>74773</v>
      </c>
      <c r="O327" s="6">
        <v>53058</v>
      </c>
      <c r="P327" s="6">
        <v>71097</v>
      </c>
      <c r="Q327" s="6">
        <v>65432</v>
      </c>
      <c r="R327" s="6">
        <v>68847</v>
      </c>
      <c r="S327" s="6">
        <v>69809</v>
      </c>
      <c r="T327" s="6">
        <v>64416</v>
      </c>
      <c r="U327" s="6">
        <v>61179</v>
      </c>
      <c r="V327" s="6">
        <v>71693</v>
      </c>
      <c r="W327" s="6">
        <v>57191</v>
      </c>
      <c r="X327" s="6">
        <v>67506</v>
      </c>
      <c r="Y327" s="6">
        <v>69572</v>
      </c>
      <c r="Z327" s="6">
        <v>64026</v>
      </c>
      <c r="AA327" s="6">
        <v>54785</v>
      </c>
      <c r="AB327" s="6">
        <v>68393</v>
      </c>
      <c r="AC327" s="6">
        <v>68125</v>
      </c>
      <c r="AD327" s="6">
        <v>65900</v>
      </c>
      <c r="AE327" s="6">
        <v>55999</v>
      </c>
      <c r="AF327" s="6">
        <v>53872</v>
      </c>
      <c r="AG327" s="6">
        <v>59700</v>
      </c>
      <c r="AH327" s="6">
        <v>68561</v>
      </c>
      <c r="AI327" s="6">
        <v>56978</v>
      </c>
      <c r="AJ327" s="6">
        <v>70369</v>
      </c>
      <c r="AK327" s="6">
        <v>71950</v>
      </c>
      <c r="AL327" s="6">
        <v>71281</v>
      </c>
      <c r="AM327" s="6">
        <v>62545</v>
      </c>
      <c r="AN327" s="6">
        <v>67435</v>
      </c>
      <c r="AO327" s="6">
        <v>71183</v>
      </c>
      <c r="AP327" s="6">
        <v>82954</v>
      </c>
      <c r="AQ327" s="6">
        <v>73459</v>
      </c>
      <c r="AR327" s="6">
        <v>69856</v>
      </c>
      <c r="AS327" s="6">
        <v>85068</v>
      </c>
      <c r="AT327" s="6">
        <v>79673</v>
      </c>
      <c r="AU327" s="6">
        <v>74867</v>
      </c>
      <c r="AV327" s="6">
        <v>88925</v>
      </c>
      <c r="AW327" s="6">
        <v>89501</v>
      </c>
      <c r="AX327" s="6">
        <v>94525</v>
      </c>
      <c r="AY327" s="6">
        <v>88271</v>
      </c>
      <c r="AZ327" s="5">
        <v>100455</v>
      </c>
      <c r="BA327" s="5">
        <v>103377</v>
      </c>
      <c r="BB327" s="5">
        <v>129144</v>
      </c>
      <c r="BC327" s="5">
        <v>99480</v>
      </c>
      <c r="BD327" s="5">
        <v>109934</v>
      </c>
      <c r="BE327" s="5">
        <v>121292</v>
      </c>
      <c r="BF327" s="5">
        <v>110907</v>
      </c>
      <c r="BG327" s="5">
        <v>101813</v>
      </c>
      <c r="BH327" s="5">
        <v>110646</v>
      </c>
      <c r="BI327" s="5">
        <v>110271</v>
      </c>
      <c r="BJ327" s="5">
        <v>128635</v>
      </c>
      <c r="BK327" s="5">
        <v>90858</v>
      </c>
      <c r="BL327" s="5">
        <v>109047</v>
      </c>
      <c r="BM327" s="5">
        <v>109766</v>
      </c>
      <c r="BN327" s="5">
        <v>122968</v>
      </c>
      <c r="BO327" s="5">
        <v>104014</v>
      </c>
      <c r="BP327" s="5">
        <v>118818</v>
      </c>
      <c r="BQ327" s="5">
        <v>115189</v>
      </c>
      <c r="BR327" s="5">
        <v>110569</v>
      </c>
      <c r="BS327" s="5">
        <v>98124</v>
      </c>
      <c r="BT327" s="5">
        <v>110915</v>
      </c>
      <c r="BU327" s="5">
        <v>109180</v>
      </c>
      <c r="BV327" s="5">
        <v>116447</v>
      </c>
      <c r="BW327" s="5">
        <v>81627</v>
      </c>
      <c r="BX327" s="5">
        <v>103676</v>
      </c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48">
        <f>SUM(BL327:BW327)</f>
        <v>1306664</v>
      </c>
      <c r="CK327" s="10">
        <f t="shared" si="256"/>
        <v>66</v>
      </c>
      <c r="CL327" s="12">
        <f>CJ327/SUM(AZ327:BK327)*100-100</f>
        <v>-0.77064911316118412</v>
      </c>
      <c r="CM327" s="6">
        <f>SUM(BX327:CI327)</f>
        <v>103676</v>
      </c>
      <c r="CN327" s="10">
        <f t="shared" si="257"/>
        <v>66</v>
      </c>
      <c r="CO327" s="149">
        <f>CM327/BL327*100-100</f>
        <v>-4.925399139820442</v>
      </c>
    </row>
    <row r="328" spans="1:93" ht="15">
      <c r="A328" s="14" t="s">
        <v>299</v>
      </c>
      <c r="B328" s="14" t="s">
        <v>5</v>
      </c>
      <c r="C328" s="7" t="s">
        <v>39</v>
      </c>
      <c r="D328" s="6">
        <v>1268</v>
      </c>
      <c r="E328" s="6">
        <v>752</v>
      </c>
      <c r="F328" s="6">
        <v>1508</v>
      </c>
      <c r="G328" s="6">
        <v>6450</v>
      </c>
      <c r="H328" s="6">
        <v>977</v>
      </c>
      <c r="I328" s="6">
        <v>586</v>
      </c>
      <c r="J328" s="6">
        <v>1909</v>
      </c>
      <c r="K328" s="6">
        <v>976</v>
      </c>
      <c r="L328" s="6">
        <v>2830</v>
      </c>
      <c r="M328" s="6">
        <v>1446</v>
      </c>
      <c r="N328" s="6">
        <v>2766</v>
      </c>
      <c r="O328" s="6">
        <v>990</v>
      </c>
      <c r="P328" s="6">
        <v>1131</v>
      </c>
      <c r="Q328" s="6">
        <v>970</v>
      </c>
      <c r="R328" s="6">
        <v>1535</v>
      </c>
      <c r="S328" s="6">
        <v>730</v>
      </c>
      <c r="T328" s="6">
        <v>5772</v>
      </c>
      <c r="U328" s="6">
        <v>994</v>
      </c>
      <c r="V328" s="6">
        <v>3400</v>
      </c>
      <c r="W328" s="6">
        <v>940</v>
      </c>
      <c r="X328" s="6">
        <v>819</v>
      </c>
      <c r="Y328" s="6">
        <v>1456</v>
      </c>
      <c r="Z328" s="6">
        <v>1885</v>
      </c>
      <c r="AA328" s="6">
        <v>1295</v>
      </c>
      <c r="AB328" s="6">
        <v>1593</v>
      </c>
      <c r="AC328" s="6">
        <v>4709</v>
      </c>
      <c r="AD328" s="6">
        <v>374</v>
      </c>
      <c r="AE328" s="6">
        <v>3014</v>
      </c>
      <c r="AF328" s="6">
        <v>672</v>
      </c>
      <c r="AG328" s="6">
        <v>675</v>
      </c>
      <c r="AH328" s="6">
        <v>735</v>
      </c>
      <c r="AI328" s="6">
        <v>1001</v>
      </c>
      <c r="AJ328" s="6">
        <v>1691</v>
      </c>
      <c r="AK328" s="6">
        <v>664</v>
      </c>
      <c r="AL328" s="6">
        <v>2529</v>
      </c>
      <c r="AM328" s="6">
        <v>411</v>
      </c>
      <c r="AN328" s="6">
        <v>1800</v>
      </c>
      <c r="AO328" s="6">
        <v>3332</v>
      </c>
      <c r="AP328" s="6">
        <v>1019</v>
      </c>
      <c r="AQ328" s="6">
        <v>1569</v>
      </c>
      <c r="AR328" s="6">
        <v>1479</v>
      </c>
      <c r="AS328" s="6">
        <v>904</v>
      </c>
      <c r="AT328" s="6">
        <v>2184</v>
      </c>
      <c r="AU328" s="6">
        <v>732</v>
      </c>
      <c r="AV328" s="6">
        <v>527</v>
      </c>
      <c r="AW328" s="6">
        <v>778</v>
      </c>
      <c r="AX328" s="6">
        <v>1038</v>
      </c>
      <c r="AY328" s="6">
        <v>1470</v>
      </c>
      <c r="AZ328" s="5">
        <v>2336</v>
      </c>
      <c r="BA328" s="5">
        <v>2053</v>
      </c>
      <c r="BB328" s="5">
        <v>1978</v>
      </c>
      <c r="BC328" s="5">
        <v>7003</v>
      </c>
      <c r="BD328" s="5">
        <v>5443</v>
      </c>
      <c r="BE328" s="5">
        <v>2154</v>
      </c>
      <c r="BF328" s="5">
        <v>3328</v>
      </c>
      <c r="BG328" s="5">
        <v>1336</v>
      </c>
      <c r="BH328" s="5">
        <v>734</v>
      </c>
      <c r="BI328" s="5">
        <v>3579</v>
      </c>
      <c r="BJ328" s="5">
        <v>1216</v>
      </c>
      <c r="BK328" s="5">
        <v>711</v>
      </c>
      <c r="BL328" s="5">
        <v>5166</v>
      </c>
      <c r="BM328" s="5">
        <v>6466</v>
      </c>
      <c r="BN328" s="5">
        <v>1869</v>
      </c>
      <c r="BO328" s="5">
        <v>1635</v>
      </c>
      <c r="BP328" s="5">
        <v>6109</v>
      </c>
      <c r="BQ328" s="5">
        <v>2887</v>
      </c>
      <c r="BR328" s="5">
        <v>9209</v>
      </c>
      <c r="BS328" s="5">
        <v>3733</v>
      </c>
      <c r="BT328" s="5">
        <v>8542</v>
      </c>
      <c r="BU328" s="5">
        <v>3474</v>
      </c>
      <c r="BV328" s="5">
        <v>2318</v>
      </c>
      <c r="BW328" s="5">
        <v>5441</v>
      </c>
      <c r="BX328" s="5">
        <v>1838</v>
      </c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48">
        <f>SUM(BL328:BW328)</f>
        <v>56849</v>
      </c>
      <c r="CK328" s="10">
        <f t="shared" si="256"/>
        <v>131</v>
      </c>
      <c r="CL328" s="12">
        <f>CJ328/SUM(AZ328:BK328)*100-100</f>
        <v>78.372187882400937</v>
      </c>
      <c r="CM328" s="6">
        <f>SUM(BX328:CI328)</f>
        <v>1838</v>
      </c>
      <c r="CN328" s="10">
        <f t="shared" si="257"/>
        <v>131</v>
      </c>
      <c r="CO328" s="149">
        <f>CM328/BL328*100-100</f>
        <v>-64.421215640727837</v>
      </c>
    </row>
    <row r="329" spans="1:93" ht="15">
      <c r="A329" s="14" t="s">
        <v>299</v>
      </c>
      <c r="B329" s="14" t="s">
        <v>5</v>
      </c>
      <c r="C329" s="7" t="s">
        <v>40</v>
      </c>
      <c r="D329" s="6">
        <v>8</v>
      </c>
      <c r="E329" s="6">
        <v>8</v>
      </c>
      <c r="F329" s="6">
        <v>45</v>
      </c>
      <c r="G329" s="6">
        <v>13</v>
      </c>
      <c r="H329" s="6">
        <v>8</v>
      </c>
      <c r="I329" s="6">
        <v>14</v>
      </c>
      <c r="J329" s="6">
        <v>690</v>
      </c>
      <c r="K329" s="6">
        <v>4</v>
      </c>
      <c r="L329" s="6">
        <v>565</v>
      </c>
      <c r="M329" s="6">
        <v>576</v>
      </c>
      <c r="N329" s="6">
        <v>6</v>
      </c>
      <c r="O329" s="6">
        <v>305</v>
      </c>
      <c r="P329" s="6">
        <v>435</v>
      </c>
      <c r="Q329" s="6">
        <v>815</v>
      </c>
      <c r="R329" s="6">
        <v>175</v>
      </c>
      <c r="S329" s="6">
        <v>499</v>
      </c>
      <c r="T329" s="6">
        <v>500</v>
      </c>
      <c r="U329" s="6">
        <v>1027</v>
      </c>
      <c r="V329" s="6">
        <v>306</v>
      </c>
      <c r="W329" s="6">
        <v>2158</v>
      </c>
      <c r="X329" s="6">
        <v>1229</v>
      </c>
      <c r="Y329" s="6">
        <v>797</v>
      </c>
      <c r="Z329" s="6">
        <v>2390</v>
      </c>
      <c r="AA329" s="6">
        <v>387</v>
      </c>
      <c r="AB329" s="6">
        <v>1089</v>
      </c>
      <c r="AC329" s="6">
        <v>1026</v>
      </c>
      <c r="AD329" s="6">
        <v>285</v>
      </c>
      <c r="AE329" s="6">
        <v>185</v>
      </c>
      <c r="AF329" s="6">
        <v>442</v>
      </c>
      <c r="AG329" s="6">
        <v>1288</v>
      </c>
      <c r="AH329" s="6">
        <v>443</v>
      </c>
      <c r="AI329" s="6">
        <v>844</v>
      </c>
      <c r="AJ329" s="6">
        <v>1035</v>
      </c>
      <c r="AK329" s="6">
        <v>693</v>
      </c>
      <c r="AL329" s="6">
        <v>1730</v>
      </c>
      <c r="AM329" s="6">
        <v>1637</v>
      </c>
      <c r="AN329" s="6">
        <v>319</v>
      </c>
      <c r="AO329" s="6">
        <v>13</v>
      </c>
      <c r="AP329" s="6">
        <v>1049</v>
      </c>
      <c r="AQ329" s="6">
        <v>535</v>
      </c>
      <c r="AR329" s="6">
        <v>1034</v>
      </c>
      <c r="AS329" s="6">
        <v>79</v>
      </c>
      <c r="AT329" s="6">
        <v>814</v>
      </c>
      <c r="AU329" s="6">
        <v>3420</v>
      </c>
      <c r="AV329" s="6">
        <v>9</v>
      </c>
      <c r="AW329" s="6">
        <v>14</v>
      </c>
      <c r="AX329" s="6">
        <v>8</v>
      </c>
      <c r="AY329" s="6">
        <v>104</v>
      </c>
      <c r="AZ329" s="5">
        <v>5</v>
      </c>
      <c r="BA329" s="5">
        <v>318</v>
      </c>
      <c r="BB329" s="5">
        <v>257</v>
      </c>
      <c r="BC329" s="5">
        <v>1774</v>
      </c>
      <c r="BD329" s="5">
        <v>11</v>
      </c>
      <c r="BE329" s="5">
        <v>165</v>
      </c>
      <c r="BF329" s="5">
        <v>43</v>
      </c>
      <c r="BG329" s="5">
        <v>11</v>
      </c>
      <c r="BH329" s="5">
        <v>31</v>
      </c>
      <c r="BI329" s="5">
        <v>38</v>
      </c>
      <c r="BJ329" s="5">
        <v>36</v>
      </c>
      <c r="BK329" s="5">
        <v>34</v>
      </c>
      <c r="BL329" s="5">
        <v>18</v>
      </c>
      <c r="BM329" s="5">
        <v>89</v>
      </c>
      <c r="BN329" s="5">
        <v>50</v>
      </c>
      <c r="BO329" s="5">
        <v>38</v>
      </c>
      <c r="BP329" s="5">
        <v>8737</v>
      </c>
      <c r="BQ329" s="5">
        <v>107</v>
      </c>
      <c r="BR329" s="5">
        <v>9</v>
      </c>
      <c r="BS329" s="5">
        <v>18</v>
      </c>
      <c r="BT329" s="5">
        <v>46</v>
      </c>
      <c r="BU329" s="5">
        <v>28</v>
      </c>
      <c r="BV329" s="5">
        <v>8</v>
      </c>
      <c r="BW329" s="5">
        <v>17</v>
      </c>
      <c r="BX329" s="5">
        <v>10</v>
      </c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48">
        <f>SUM(BL329:BW329)</f>
        <v>9165</v>
      </c>
      <c r="CK329" s="10">
        <f t="shared" si="256"/>
        <v>157</v>
      </c>
      <c r="CL329" s="12">
        <f>CJ329/SUM(AZ329:BK329)*100-100</f>
        <v>236.57730444362835</v>
      </c>
      <c r="CM329" s="6">
        <f>SUM(BX329:CI329)</f>
        <v>10</v>
      </c>
      <c r="CN329" s="10">
        <f t="shared" si="257"/>
        <v>157</v>
      </c>
      <c r="CO329" s="149">
        <f>CM329/BL329*100-100</f>
        <v>-44.444444444444443</v>
      </c>
    </row>
    <row r="330" spans="1:93" ht="15">
      <c r="A330" s="14" t="s">
        <v>299</v>
      </c>
      <c r="B330" s="14" t="s">
        <v>5</v>
      </c>
      <c r="C330" s="7" t="s">
        <v>41</v>
      </c>
      <c r="D330" s="6">
        <v>45147</v>
      </c>
      <c r="E330" s="6">
        <v>39657</v>
      </c>
      <c r="F330" s="6">
        <v>39157</v>
      </c>
      <c r="G330" s="6">
        <v>40557</v>
      </c>
      <c r="H330" s="6">
        <v>41730</v>
      </c>
      <c r="I330" s="6">
        <v>38600</v>
      </c>
      <c r="J330" s="6">
        <v>39805</v>
      </c>
      <c r="K330" s="6">
        <v>30405</v>
      </c>
      <c r="L330" s="6">
        <v>37782</v>
      </c>
      <c r="M330" s="6">
        <v>46135</v>
      </c>
      <c r="N330" s="6">
        <v>51720</v>
      </c>
      <c r="O330" s="6">
        <v>33097</v>
      </c>
      <c r="P330" s="6">
        <v>45442</v>
      </c>
      <c r="Q330" s="6">
        <v>54893</v>
      </c>
      <c r="R330" s="6">
        <v>45464</v>
      </c>
      <c r="S330" s="6">
        <v>39965</v>
      </c>
      <c r="T330" s="6">
        <v>63780</v>
      </c>
      <c r="U330" s="6">
        <v>38592</v>
      </c>
      <c r="V330" s="6">
        <v>39326</v>
      </c>
      <c r="W330" s="6">
        <v>34343</v>
      </c>
      <c r="X330" s="6">
        <v>52394</v>
      </c>
      <c r="Y330" s="6">
        <v>40936</v>
      </c>
      <c r="Z330" s="6">
        <v>42408</v>
      </c>
      <c r="AA330" s="6">
        <v>31040</v>
      </c>
      <c r="AB330" s="6">
        <v>42867</v>
      </c>
      <c r="AC330" s="6">
        <v>47262</v>
      </c>
      <c r="AD330" s="6">
        <v>48186</v>
      </c>
      <c r="AE330" s="6">
        <v>34427</v>
      </c>
      <c r="AF330" s="6">
        <v>26950</v>
      </c>
      <c r="AG330" s="6">
        <v>29563</v>
      </c>
      <c r="AH330" s="6">
        <v>24493</v>
      </c>
      <c r="AI330" s="6">
        <v>26614</v>
      </c>
      <c r="AJ330" s="6">
        <v>31580</v>
      </c>
      <c r="AK330" s="6">
        <v>37884</v>
      </c>
      <c r="AL330" s="6">
        <v>41716</v>
      </c>
      <c r="AM330" s="6">
        <v>31547</v>
      </c>
      <c r="AN330" s="6">
        <v>37771</v>
      </c>
      <c r="AO330" s="6">
        <v>44593</v>
      </c>
      <c r="AP330" s="6">
        <v>46892</v>
      </c>
      <c r="AQ330" s="6">
        <v>52878</v>
      </c>
      <c r="AR330" s="6">
        <v>52338</v>
      </c>
      <c r="AS330" s="6">
        <v>60477</v>
      </c>
      <c r="AT330" s="6">
        <v>41136</v>
      </c>
      <c r="AU330" s="6">
        <v>61786</v>
      </c>
      <c r="AV330" s="6">
        <v>51435</v>
      </c>
      <c r="AW330" s="6">
        <v>51664</v>
      </c>
      <c r="AX330" s="6">
        <v>56234</v>
      </c>
      <c r="AY330" s="6">
        <v>47691</v>
      </c>
      <c r="AZ330" s="5">
        <v>76437</v>
      </c>
      <c r="BA330" s="5">
        <v>68931</v>
      </c>
      <c r="BB330" s="5">
        <v>88065</v>
      </c>
      <c r="BC330" s="5">
        <v>78910</v>
      </c>
      <c r="BD330" s="5">
        <v>74716</v>
      </c>
      <c r="BE330" s="5">
        <v>78635</v>
      </c>
      <c r="BF330" s="5">
        <v>83474</v>
      </c>
      <c r="BG330" s="5">
        <v>76343</v>
      </c>
      <c r="BH330" s="5">
        <v>82814</v>
      </c>
      <c r="BI330" s="5">
        <v>86813</v>
      </c>
      <c r="BJ330" s="5">
        <v>70100</v>
      </c>
      <c r="BK330" s="5">
        <v>47597</v>
      </c>
      <c r="BL330" s="5">
        <v>86592</v>
      </c>
      <c r="BM330" s="5">
        <v>73369</v>
      </c>
      <c r="BN330" s="5">
        <v>82161</v>
      </c>
      <c r="BO330" s="5">
        <v>60788</v>
      </c>
      <c r="BP330" s="5">
        <v>78418</v>
      </c>
      <c r="BQ330" s="5">
        <v>73609</v>
      </c>
      <c r="BR330" s="5">
        <v>56249</v>
      </c>
      <c r="BS330" s="5">
        <v>73335</v>
      </c>
      <c r="BT330" s="5">
        <v>62827</v>
      </c>
      <c r="BU330" s="5">
        <v>56824</v>
      </c>
      <c r="BV330" s="5">
        <v>66402</v>
      </c>
      <c r="BW330" s="5">
        <v>43135</v>
      </c>
      <c r="BX330" s="5">
        <v>62951</v>
      </c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48">
        <f>SUM(BL330:BW330)</f>
        <v>813709</v>
      </c>
      <c r="CK330" s="10">
        <f t="shared" si="256"/>
        <v>76</v>
      </c>
      <c r="CL330" s="12">
        <f>CJ330/SUM(AZ330:BK330)*100-100</f>
        <v>-10.85913664572459</v>
      </c>
      <c r="CM330" s="6">
        <f>SUM(BX330:CI330)</f>
        <v>62951</v>
      </c>
      <c r="CN330" s="10">
        <f t="shared" si="257"/>
        <v>76</v>
      </c>
      <c r="CO330" s="149">
        <f>CM330/BL330*100-100</f>
        <v>-27.30159830007392</v>
      </c>
    </row>
    <row r="331" spans="1:93" ht="21.75" hidden="1" customHeight="1">
      <c r="A331" s="14" t="s">
        <v>299</v>
      </c>
      <c r="B331" s="14" t="s">
        <v>5</v>
      </c>
      <c r="C331" s="7" t="s">
        <v>42</v>
      </c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48">
        <f>SUM(BL331:BW331)</f>
        <v>0</v>
      </c>
      <c r="CK331" s="10">
        <f t="shared" si="256"/>
        <v>229</v>
      </c>
      <c r="CL331" s="12" t="e">
        <f>CJ331/SUM(AZ331:BK331)*100-100</f>
        <v>#DIV/0!</v>
      </c>
      <c r="CM331" s="6">
        <f>SUM(BX331:CI331)</f>
        <v>0</v>
      </c>
      <c r="CN331" s="10">
        <f t="shared" si="257"/>
        <v>229</v>
      </c>
      <c r="CO331" s="149" t="e">
        <f>CM331/BL331*100-100</f>
        <v>#DIV/0!</v>
      </c>
    </row>
    <row r="332" spans="1:93" ht="23.25" hidden="1" customHeight="1">
      <c r="A332" s="14" t="s">
        <v>299</v>
      </c>
      <c r="B332" s="14" t="s">
        <v>5</v>
      </c>
      <c r="C332" s="7" t="s">
        <v>43</v>
      </c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48">
        <f>SUM(BL332:BW332)</f>
        <v>0</v>
      </c>
      <c r="CK332" s="10">
        <f t="shared" si="256"/>
        <v>229</v>
      </c>
      <c r="CL332" s="12" t="e">
        <f>CJ332/SUM(AZ332:BK332)*100-100</f>
        <v>#DIV/0!</v>
      </c>
      <c r="CM332" s="6">
        <f>SUM(BX332:CI332)</f>
        <v>0</v>
      </c>
      <c r="CN332" s="10">
        <f t="shared" si="257"/>
        <v>229</v>
      </c>
      <c r="CO332" s="149" t="e">
        <f>CM332/BL332*100-100</f>
        <v>#DIV/0!</v>
      </c>
    </row>
    <row r="333" spans="1:93" ht="19.5" hidden="1" customHeight="1">
      <c r="A333" s="14" t="s">
        <v>299</v>
      </c>
      <c r="B333" s="14" t="s">
        <v>5</v>
      </c>
      <c r="C333" s="7" t="s">
        <v>44</v>
      </c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48">
        <f>SUM(BL333:BW333)</f>
        <v>0</v>
      </c>
      <c r="CK333" s="10">
        <f t="shared" si="256"/>
        <v>229</v>
      </c>
      <c r="CL333" s="12" t="e">
        <f>CJ333/SUM(AZ333:BK333)*100-100</f>
        <v>#DIV/0!</v>
      </c>
      <c r="CM333" s="6">
        <f>SUM(BX333:CI333)</f>
        <v>0</v>
      </c>
      <c r="CN333" s="10">
        <f t="shared" si="257"/>
        <v>229</v>
      </c>
      <c r="CO333" s="149" t="e">
        <f>CM333/BL333*100-100</f>
        <v>#DIV/0!</v>
      </c>
    </row>
    <row r="334" spans="1:93" ht="15">
      <c r="A334" s="14" t="s">
        <v>299</v>
      </c>
      <c r="B334" s="14" t="s">
        <v>5</v>
      </c>
      <c r="C334" s="7" t="s">
        <v>45</v>
      </c>
      <c r="D334" s="6">
        <v>1564</v>
      </c>
      <c r="E334" s="6">
        <v>1799</v>
      </c>
      <c r="F334" s="6">
        <v>2208</v>
      </c>
      <c r="G334" s="6">
        <v>2166</v>
      </c>
      <c r="H334" s="6">
        <v>1882</v>
      </c>
      <c r="I334" s="6">
        <v>1658</v>
      </c>
      <c r="J334" s="6">
        <v>2558</v>
      </c>
      <c r="K334" s="6">
        <v>2141</v>
      </c>
      <c r="L334" s="6">
        <v>2504</v>
      </c>
      <c r="M334" s="6">
        <v>2872</v>
      </c>
      <c r="N334" s="6">
        <v>3235</v>
      </c>
      <c r="O334" s="6">
        <v>1823</v>
      </c>
      <c r="P334" s="6">
        <v>2303</v>
      </c>
      <c r="Q334" s="6">
        <v>1911</v>
      </c>
      <c r="R334" s="6">
        <v>2252</v>
      </c>
      <c r="S334" s="6">
        <v>2295</v>
      </c>
      <c r="T334" s="6">
        <v>2444</v>
      </c>
      <c r="U334" s="6">
        <v>3783</v>
      </c>
      <c r="V334" s="6">
        <v>2576</v>
      </c>
      <c r="W334" s="6">
        <v>2452</v>
      </c>
      <c r="X334" s="6">
        <v>3193</v>
      </c>
      <c r="Y334" s="6">
        <v>3361</v>
      </c>
      <c r="Z334" s="6">
        <v>3763</v>
      </c>
      <c r="AA334" s="6">
        <v>2425</v>
      </c>
      <c r="AB334" s="6">
        <v>2597</v>
      </c>
      <c r="AC334" s="6">
        <v>2913</v>
      </c>
      <c r="AD334" s="6">
        <v>2824</v>
      </c>
      <c r="AE334" s="6">
        <v>2793</v>
      </c>
      <c r="AF334" s="6">
        <v>2666</v>
      </c>
      <c r="AG334" s="6">
        <v>7936</v>
      </c>
      <c r="AH334" s="6">
        <v>5325</v>
      </c>
      <c r="AI334" s="6">
        <v>3962</v>
      </c>
      <c r="AJ334" s="6">
        <v>5401</v>
      </c>
      <c r="AK334" s="6">
        <v>4608</v>
      </c>
      <c r="AL334" s="6">
        <v>4860</v>
      </c>
      <c r="AM334" s="6">
        <v>4606</v>
      </c>
      <c r="AN334" s="6">
        <v>2790</v>
      </c>
      <c r="AO334" s="6">
        <v>5850</v>
      </c>
      <c r="AP334" s="6">
        <v>4168</v>
      </c>
      <c r="AQ334" s="6">
        <v>4704</v>
      </c>
      <c r="AR334" s="6">
        <v>3916</v>
      </c>
      <c r="AS334" s="6">
        <v>5364</v>
      </c>
      <c r="AT334" s="6">
        <v>4525</v>
      </c>
      <c r="AU334" s="6">
        <v>4391</v>
      </c>
      <c r="AV334" s="6">
        <v>6093</v>
      </c>
      <c r="AW334" s="6">
        <v>7047</v>
      </c>
      <c r="AX334" s="6">
        <v>7233</v>
      </c>
      <c r="AY334" s="6">
        <v>6475</v>
      </c>
      <c r="AZ334" s="5">
        <v>4709</v>
      </c>
      <c r="BA334" s="5">
        <v>5821</v>
      </c>
      <c r="BB334" s="5">
        <v>6425</v>
      </c>
      <c r="BC334" s="5">
        <v>7031</v>
      </c>
      <c r="BD334" s="5">
        <v>8356</v>
      </c>
      <c r="BE334" s="5">
        <v>6901</v>
      </c>
      <c r="BF334" s="5">
        <v>7738</v>
      </c>
      <c r="BG334" s="5">
        <v>8268</v>
      </c>
      <c r="BH334" s="5">
        <v>9883</v>
      </c>
      <c r="BI334" s="5">
        <v>9741</v>
      </c>
      <c r="BJ334" s="5">
        <v>9710</v>
      </c>
      <c r="BK334" s="5">
        <v>7450</v>
      </c>
      <c r="BL334" s="5">
        <v>7076</v>
      </c>
      <c r="BM334" s="5">
        <v>6814</v>
      </c>
      <c r="BN334" s="5">
        <v>7994</v>
      </c>
      <c r="BO334" s="5">
        <v>6269</v>
      </c>
      <c r="BP334" s="5">
        <v>8366</v>
      </c>
      <c r="BQ334" s="5">
        <v>9007</v>
      </c>
      <c r="BR334" s="5">
        <v>7393</v>
      </c>
      <c r="BS334" s="5">
        <v>8375</v>
      </c>
      <c r="BT334" s="5">
        <v>9402</v>
      </c>
      <c r="BU334" s="5">
        <v>9158</v>
      </c>
      <c r="BV334" s="5">
        <v>9067</v>
      </c>
      <c r="BW334" s="5">
        <v>6633</v>
      </c>
      <c r="BX334" s="5">
        <v>5147</v>
      </c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48">
        <f>SUM(BL334:BW334)</f>
        <v>95554</v>
      </c>
      <c r="CK334" s="10">
        <f t="shared" si="256"/>
        <v>119</v>
      </c>
      <c r="CL334" s="12">
        <f>CJ334/SUM(AZ334:BK334)*100-100</f>
        <v>3.8258016146382374</v>
      </c>
      <c r="CM334" s="6">
        <f>SUM(BX334:CI334)</f>
        <v>5147</v>
      </c>
      <c r="CN334" s="10">
        <f t="shared" si="257"/>
        <v>119</v>
      </c>
      <c r="CO334" s="149">
        <f>CM334/BL334*100-100</f>
        <v>-27.261164499717353</v>
      </c>
    </row>
    <row r="335" spans="1:93" ht="15">
      <c r="A335" s="14" t="s">
        <v>299</v>
      </c>
      <c r="B335" s="14" t="s">
        <v>5</v>
      </c>
      <c r="C335" s="7" t="s">
        <v>46</v>
      </c>
      <c r="D335" s="6">
        <v>55267</v>
      </c>
      <c r="E335" s="6">
        <v>43229</v>
      </c>
      <c r="F335" s="6">
        <v>43571</v>
      </c>
      <c r="G335" s="6">
        <v>44990</v>
      </c>
      <c r="H335" s="6">
        <v>39634</v>
      </c>
      <c r="I335" s="6">
        <v>43747</v>
      </c>
      <c r="J335" s="6">
        <v>43059</v>
      </c>
      <c r="K335" s="6">
        <v>35965</v>
      </c>
      <c r="L335" s="6">
        <v>34416</v>
      </c>
      <c r="M335" s="6">
        <v>47312</v>
      </c>
      <c r="N335" s="6">
        <v>41935</v>
      </c>
      <c r="O335" s="6">
        <v>33639</v>
      </c>
      <c r="P335" s="6">
        <v>39970</v>
      </c>
      <c r="Q335" s="6">
        <v>39779</v>
      </c>
      <c r="R335" s="6">
        <v>41892</v>
      </c>
      <c r="S335" s="6">
        <v>40521</v>
      </c>
      <c r="T335" s="6">
        <v>45852</v>
      </c>
      <c r="U335" s="6">
        <v>35675</v>
      </c>
      <c r="V335" s="6">
        <v>40746</v>
      </c>
      <c r="W335" s="6">
        <v>35276</v>
      </c>
      <c r="X335" s="6">
        <v>38286</v>
      </c>
      <c r="Y335" s="6">
        <v>46508</v>
      </c>
      <c r="Z335" s="6">
        <v>44188</v>
      </c>
      <c r="AA335" s="6">
        <v>40245</v>
      </c>
      <c r="AB335" s="6">
        <v>42990</v>
      </c>
      <c r="AC335" s="6">
        <v>42331</v>
      </c>
      <c r="AD335" s="6">
        <v>45041</v>
      </c>
      <c r="AE335" s="6">
        <v>34115</v>
      </c>
      <c r="AF335" s="6">
        <v>29681</v>
      </c>
      <c r="AG335" s="6">
        <v>39645</v>
      </c>
      <c r="AH335" s="6">
        <v>40638</v>
      </c>
      <c r="AI335" s="6">
        <v>37117</v>
      </c>
      <c r="AJ335" s="6">
        <v>43237</v>
      </c>
      <c r="AK335" s="6">
        <v>47819</v>
      </c>
      <c r="AL335" s="6">
        <v>53055</v>
      </c>
      <c r="AM335" s="6">
        <v>40634</v>
      </c>
      <c r="AN335" s="6">
        <v>55487</v>
      </c>
      <c r="AO335" s="6">
        <v>49360</v>
      </c>
      <c r="AP335" s="6">
        <v>67761</v>
      </c>
      <c r="AQ335" s="6">
        <v>67607</v>
      </c>
      <c r="AR335" s="6">
        <v>58432</v>
      </c>
      <c r="AS335" s="6">
        <v>59585</v>
      </c>
      <c r="AT335" s="6">
        <v>71685</v>
      </c>
      <c r="AU335" s="6">
        <v>78848</v>
      </c>
      <c r="AV335" s="6">
        <v>64825</v>
      </c>
      <c r="AW335" s="6">
        <v>68059</v>
      </c>
      <c r="AX335" s="6">
        <v>65251</v>
      </c>
      <c r="AY335" s="6">
        <v>59494</v>
      </c>
      <c r="AZ335" s="5">
        <v>67768</v>
      </c>
      <c r="BA335" s="5">
        <v>67217</v>
      </c>
      <c r="BB335" s="5">
        <v>78195</v>
      </c>
      <c r="BC335" s="5">
        <v>68850</v>
      </c>
      <c r="BD335" s="5">
        <v>70366</v>
      </c>
      <c r="BE335" s="5">
        <v>70377</v>
      </c>
      <c r="BF335" s="5">
        <v>67603</v>
      </c>
      <c r="BG335" s="5">
        <v>71877</v>
      </c>
      <c r="BH335" s="5">
        <v>76180</v>
      </c>
      <c r="BI335" s="5">
        <v>72707</v>
      </c>
      <c r="BJ335" s="5">
        <v>77369</v>
      </c>
      <c r="BK335" s="5">
        <v>69340</v>
      </c>
      <c r="BL335" s="5">
        <v>73269</v>
      </c>
      <c r="BM335" s="5">
        <v>75889</v>
      </c>
      <c r="BN335" s="5">
        <v>83698</v>
      </c>
      <c r="BO335" s="5">
        <v>69799</v>
      </c>
      <c r="BP335" s="5">
        <v>75041</v>
      </c>
      <c r="BQ335" s="5">
        <v>76902</v>
      </c>
      <c r="BR335" s="5">
        <v>75865</v>
      </c>
      <c r="BS335" s="5">
        <v>72835</v>
      </c>
      <c r="BT335" s="5">
        <v>74724</v>
      </c>
      <c r="BU335" s="5">
        <v>78125</v>
      </c>
      <c r="BV335" s="5">
        <v>87068</v>
      </c>
      <c r="BW335" s="5">
        <v>66230</v>
      </c>
      <c r="BX335" s="5">
        <v>85181</v>
      </c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48">
        <f>SUM(BL335:BW335)</f>
        <v>909445</v>
      </c>
      <c r="CK335" s="10">
        <f t="shared" si="256"/>
        <v>74</v>
      </c>
      <c r="CL335" s="12">
        <f>CJ335/SUM(AZ335:BK335)*100-100</f>
        <v>6.0145783232247112</v>
      </c>
      <c r="CM335" s="6">
        <f>SUM(BX335:CI335)</f>
        <v>85181</v>
      </c>
      <c r="CN335" s="10">
        <f t="shared" si="257"/>
        <v>74</v>
      </c>
      <c r="CO335" s="149">
        <f>CM335/BL335*100-100</f>
        <v>16.257898975009894</v>
      </c>
    </row>
    <row r="336" spans="1:93" ht="15">
      <c r="A336" s="14" t="s">
        <v>299</v>
      </c>
      <c r="B336" s="14" t="s">
        <v>5</v>
      </c>
      <c r="C336" s="7" t="s">
        <v>47</v>
      </c>
      <c r="D336" s="6">
        <v>21032</v>
      </c>
      <c r="E336" s="6">
        <v>21039</v>
      </c>
      <c r="F336" s="6">
        <v>18576</v>
      </c>
      <c r="G336" s="6">
        <v>17787</v>
      </c>
      <c r="H336" s="6">
        <v>19502</v>
      </c>
      <c r="I336" s="6">
        <v>20175</v>
      </c>
      <c r="J336" s="6">
        <v>19856</v>
      </c>
      <c r="K336" s="6">
        <v>19315</v>
      </c>
      <c r="L336" s="6">
        <v>19273</v>
      </c>
      <c r="M336" s="6">
        <v>21815</v>
      </c>
      <c r="N336" s="6">
        <v>22121</v>
      </c>
      <c r="O336" s="6">
        <v>23360</v>
      </c>
      <c r="P336" s="6">
        <v>22687</v>
      </c>
      <c r="Q336" s="6">
        <v>22774</v>
      </c>
      <c r="R336" s="6">
        <v>22065</v>
      </c>
      <c r="S336" s="6">
        <v>23345</v>
      </c>
      <c r="T336" s="6">
        <v>18786</v>
      </c>
      <c r="U336" s="6">
        <v>20951</v>
      </c>
      <c r="V336" s="6">
        <v>20523</v>
      </c>
      <c r="W336" s="6">
        <v>19137</v>
      </c>
      <c r="X336" s="6">
        <v>22166</v>
      </c>
      <c r="Y336" s="6">
        <v>22800</v>
      </c>
      <c r="Z336" s="6">
        <v>26767</v>
      </c>
      <c r="AA336" s="6">
        <v>18130</v>
      </c>
      <c r="AB336" s="6">
        <v>24199</v>
      </c>
      <c r="AC336" s="6">
        <v>23210</v>
      </c>
      <c r="AD336" s="6">
        <v>23634</v>
      </c>
      <c r="AE336" s="6">
        <v>12756</v>
      </c>
      <c r="AF336" s="6">
        <v>12355</v>
      </c>
      <c r="AG336" s="6">
        <v>18512</v>
      </c>
      <c r="AH336" s="6">
        <v>23803</v>
      </c>
      <c r="AI336" s="6">
        <v>29270</v>
      </c>
      <c r="AJ336" s="6">
        <v>27413</v>
      </c>
      <c r="AK336" s="6">
        <v>28283</v>
      </c>
      <c r="AL336" s="6">
        <v>28637</v>
      </c>
      <c r="AM336" s="6">
        <v>18860</v>
      </c>
      <c r="AN336" s="6">
        <v>21451</v>
      </c>
      <c r="AO336" s="6">
        <v>23620</v>
      </c>
      <c r="AP336" s="6">
        <v>29743</v>
      </c>
      <c r="AQ336" s="6">
        <v>22226</v>
      </c>
      <c r="AR336" s="6">
        <v>22804</v>
      </c>
      <c r="AS336" s="6">
        <v>20244</v>
      </c>
      <c r="AT336" s="6">
        <v>23352</v>
      </c>
      <c r="AU336" s="6">
        <v>14974</v>
      </c>
      <c r="AV336" s="6">
        <v>19708</v>
      </c>
      <c r="AW336" s="6">
        <v>24667</v>
      </c>
      <c r="AX336" s="6">
        <v>27072</v>
      </c>
      <c r="AY336" s="6">
        <v>16440</v>
      </c>
      <c r="AZ336" s="5">
        <v>19760</v>
      </c>
      <c r="BA336" s="5">
        <v>21921</v>
      </c>
      <c r="BB336" s="5">
        <v>28691</v>
      </c>
      <c r="BC336" s="5">
        <v>27361</v>
      </c>
      <c r="BD336" s="5">
        <v>26150</v>
      </c>
      <c r="BE336" s="5">
        <v>24818</v>
      </c>
      <c r="BF336" s="5">
        <v>20895</v>
      </c>
      <c r="BG336" s="5">
        <v>23923</v>
      </c>
      <c r="BH336" s="5">
        <v>22473</v>
      </c>
      <c r="BI336" s="5">
        <v>24134</v>
      </c>
      <c r="BJ336" s="5">
        <v>28578</v>
      </c>
      <c r="BK336" s="5">
        <v>21721</v>
      </c>
      <c r="BL336" s="5">
        <v>27844</v>
      </c>
      <c r="BM336" s="5">
        <v>24610</v>
      </c>
      <c r="BN336" s="5">
        <v>24977</v>
      </c>
      <c r="BO336" s="5">
        <v>18212</v>
      </c>
      <c r="BP336" s="5">
        <v>21774</v>
      </c>
      <c r="BQ336" s="5">
        <v>24233</v>
      </c>
      <c r="BR336" s="5">
        <v>23713</v>
      </c>
      <c r="BS336" s="5">
        <v>28486</v>
      </c>
      <c r="BT336" s="5">
        <v>33278</v>
      </c>
      <c r="BU336" s="5">
        <v>41413</v>
      </c>
      <c r="BV336" s="5">
        <v>25510</v>
      </c>
      <c r="BW336" s="5">
        <v>30424</v>
      </c>
      <c r="BX336" s="5">
        <v>26153</v>
      </c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48">
        <f>SUM(BL336:BW336)</f>
        <v>324474</v>
      </c>
      <c r="CK336" s="10">
        <f t="shared" si="256"/>
        <v>89</v>
      </c>
      <c r="CL336" s="12">
        <f>CJ336/SUM(AZ336:BK336)*100-100</f>
        <v>11.723852974089681</v>
      </c>
      <c r="CM336" s="6">
        <f>SUM(BX336:CI336)</f>
        <v>26153</v>
      </c>
      <c r="CN336" s="10">
        <f t="shared" si="257"/>
        <v>89</v>
      </c>
      <c r="CO336" s="149">
        <f>CM336/BL336*100-100</f>
        <v>-6.0731216779198292</v>
      </c>
    </row>
    <row r="337" spans="1:93" ht="15" customHeight="1">
      <c r="A337" s="14" t="s">
        <v>299</v>
      </c>
      <c r="B337" s="14" t="s">
        <v>5</v>
      </c>
      <c r="C337" s="7" t="s">
        <v>48</v>
      </c>
      <c r="D337" s="6">
        <v>1338</v>
      </c>
      <c r="E337" s="6">
        <v>1290</v>
      </c>
      <c r="F337" s="6">
        <v>1792</v>
      </c>
      <c r="G337" s="6">
        <v>956</v>
      </c>
      <c r="H337" s="6">
        <v>1812</v>
      </c>
      <c r="I337" s="6">
        <v>1383</v>
      </c>
      <c r="J337" s="6">
        <v>983</v>
      </c>
      <c r="K337" s="6">
        <v>984</v>
      </c>
      <c r="L337" s="6">
        <v>1689</v>
      </c>
      <c r="M337" s="6">
        <v>2624</v>
      </c>
      <c r="N337" s="6">
        <v>2011</v>
      </c>
      <c r="O337" s="6">
        <v>1488</v>
      </c>
      <c r="P337" s="6">
        <v>2001</v>
      </c>
      <c r="Q337" s="6">
        <v>1346</v>
      </c>
      <c r="R337" s="6">
        <v>1548</v>
      </c>
      <c r="S337" s="6">
        <v>1390</v>
      </c>
      <c r="T337" s="6">
        <v>1227</v>
      </c>
      <c r="U337" s="6">
        <v>1312</v>
      </c>
      <c r="V337" s="6">
        <v>2088</v>
      </c>
      <c r="W337" s="6">
        <v>2050</v>
      </c>
      <c r="X337" s="6">
        <v>1593</v>
      </c>
      <c r="Y337" s="6">
        <v>2098</v>
      </c>
      <c r="Z337" s="6">
        <v>1925</v>
      </c>
      <c r="AA337" s="6">
        <v>1038</v>
      </c>
      <c r="AB337" s="6">
        <v>1802</v>
      </c>
      <c r="AC337" s="6">
        <v>1652</v>
      </c>
      <c r="AD337" s="6">
        <v>1619</v>
      </c>
      <c r="AE337" s="6">
        <v>2418</v>
      </c>
      <c r="AF337" s="6">
        <v>3298</v>
      </c>
      <c r="AG337" s="6">
        <v>2910</v>
      </c>
      <c r="AH337" s="6">
        <v>2143</v>
      </c>
      <c r="AI337" s="6">
        <v>2089</v>
      </c>
      <c r="AJ337" s="6">
        <v>2189</v>
      </c>
      <c r="AK337" s="6">
        <v>2162</v>
      </c>
      <c r="AL337" s="6">
        <v>2612</v>
      </c>
      <c r="AM337" s="6">
        <v>2202</v>
      </c>
      <c r="AN337" s="6">
        <v>1459</v>
      </c>
      <c r="AO337" s="6">
        <v>1625</v>
      </c>
      <c r="AP337" s="6">
        <v>2435</v>
      </c>
      <c r="AQ337" s="6">
        <v>1719</v>
      </c>
      <c r="AR337" s="6">
        <v>2230</v>
      </c>
      <c r="AS337" s="6">
        <v>1907</v>
      </c>
      <c r="AT337" s="6">
        <v>2639</v>
      </c>
      <c r="AU337" s="6">
        <v>2170</v>
      </c>
      <c r="AV337" s="6">
        <v>2267</v>
      </c>
      <c r="AW337" s="6">
        <v>1796</v>
      </c>
      <c r="AX337" s="6">
        <v>2473</v>
      </c>
      <c r="AY337" s="6">
        <v>2231</v>
      </c>
      <c r="AZ337" s="5">
        <v>1800</v>
      </c>
      <c r="BA337" s="5">
        <v>2614</v>
      </c>
      <c r="BB337" s="5">
        <v>2680</v>
      </c>
      <c r="BC337" s="5">
        <v>2234</v>
      </c>
      <c r="BD337" s="5">
        <v>2553</v>
      </c>
      <c r="BE337" s="5">
        <v>2511</v>
      </c>
      <c r="BF337" s="5">
        <v>1464</v>
      </c>
      <c r="BG337" s="5">
        <v>3135</v>
      </c>
      <c r="BH337" s="5">
        <v>2494</v>
      </c>
      <c r="BI337" s="5">
        <v>2214</v>
      </c>
      <c r="BJ337" s="5">
        <v>2262</v>
      </c>
      <c r="BK337" s="5">
        <v>3398</v>
      </c>
      <c r="BL337" s="5">
        <v>1625</v>
      </c>
      <c r="BM337" s="5">
        <v>2788</v>
      </c>
      <c r="BN337" s="5">
        <v>2450</v>
      </c>
      <c r="BO337" s="5">
        <v>2604</v>
      </c>
      <c r="BP337" s="5">
        <v>2329</v>
      </c>
      <c r="BQ337" s="5">
        <v>3284</v>
      </c>
      <c r="BR337" s="5">
        <v>2657</v>
      </c>
      <c r="BS337" s="5">
        <v>2628</v>
      </c>
      <c r="BT337" s="5">
        <v>2834</v>
      </c>
      <c r="BU337" s="5">
        <v>3208</v>
      </c>
      <c r="BV337" s="5">
        <v>4613</v>
      </c>
      <c r="BW337" s="5">
        <v>4355</v>
      </c>
      <c r="BX337" s="5">
        <v>1702</v>
      </c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48">
        <f>SUM(BL337:BW337)</f>
        <v>35375</v>
      </c>
      <c r="CK337" s="10">
        <f t="shared" si="256"/>
        <v>139</v>
      </c>
      <c r="CL337" s="12">
        <f>CJ337/SUM(AZ337:BK337)*100-100</f>
        <v>20.491161143090707</v>
      </c>
      <c r="CM337" s="6">
        <f>SUM(BX337:CI337)</f>
        <v>1702</v>
      </c>
      <c r="CN337" s="10">
        <f t="shared" si="257"/>
        <v>139</v>
      </c>
      <c r="CO337" s="149">
        <f>CM337/BL337*100-100</f>
        <v>4.7384615384615358</v>
      </c>
    </row>
    <row r="338" spans="1:93" ht="15">
      <c r="A338" s="14" t="s">
        <v>299</v>
      </c>
      <c r="B338" s="14" t="s">
        <v>5</v>
      </c>
      <c r="C338" s="7" t="s">
        <v>49</v>
      </c>
      <c r="D338" s="6">
        <v>232240</v>
      </c>
      <c r="E338" s="6">
        <v>231834</v>
      </c>
      <c r="F338" s="6">
        <v>219981</v>
      </c>
      <c r="G338" s="6">
        <v>205300</v>
      </c>
      <c r="H338" s="6">
        <v>241101</v>
      </c>
      <c r="I338" s="6">
        <v>249158</v>
      </c>
      <c r="J338" s="6">
        <v>262829</v>
      </c>
      <c r="K338" s="6">
        <v>226961</v>
      </c>
      <c r="L338" s="6">
        <v>243745</v>
      </c>
      <c r="M338" s="6">
        <v>289694</v>
      </c>
      <c r="N338" s="6">
        <v>273700</v>
      </c>
      <c r="O338" s="6">
        <v>221003</v>
      </c>
      <c r="P338" s="6">
        <v>286209</v>
      </c>
      <c r="Q338" s="6">
        <v>246019</v>
      </c>
      <c r="R338" s="6">
        <v>292270</v>
      </c>
      <c r="S338" s="6">
        <v>275183</v>
      </c>
      <c r="T338" s="6">
        <v>270571</v>
      </c>
      <c r="U338" s="6">
        <v>257448</v>
      </c>
      <c r="V338" s="6">
        <v>288640</v>
      </c>
      <c r="W338" s="6">
        <v>237771</v>
      </c>
      <c r="X338" s="6">
        <v>268336</v>
      </c>
      <c r="Y338" s="6">
        <v>265013</v>
      </c>
      <c r="Z338" s="6">
        <v>269966</v>
      </c>
      <c r="AA338" s="6">
        <v>248758</v>
      </c>
      <c r="AB338" s="6">
        <v>248358</v>
      </c>
      <c r="AC338" s="6">
        <v>247809</v>
      </c>
      <c r="AD338" s="6">
        <v>232557</v>
      </c>
      <c r="AE338" s="6">
        <v>42238</v>
      </c>
      <c r="AF338" s="6">
        <v>116873</v>
      </c>
      <c r="AG338" s="6">
        <v>229994</v>
      </c>
      <c r="AH338" s="6">
        <v>260928</v>
      </c>
      <c r="AI338" s="6">
        <v>254365</v>
      </c>
      <c r="AJ338" s="6">
        <v>288425</v>
      </c>
      <c r="AK338" s="6">
        <v>296696</v>
      </c>
      <c r="AL338" s="6">
        <v>297403</v>
      </c>
      <c r="AM338" s="6">
        <v>274231</v>
      </c>
      <c r="AN338" s="6">
        <v>265273</v>
      </c>
      <c r="AO338" s="6">
        <v>294130</v>
      </c>
      <c r="AP338" s="6">
        <v>310664</v>
      </c>
      <c r="AQ338" s="6">
        <v>316342</v>
      </c>
      <c r="AR338" s="6">
        <v>265320</v>
      </c>
      <c r="AS338" s="6">
        <v>461869</v>
      </c>
      <c r="AT338" s="6">
        <v>245642</v>
      </c>
      <c r="AU338" s="6">
        <v>303916</v>
      </c>
      <c r="AV338" s="6">
        <v>232485</v>
      </c>
      <c r="AW338" s="6">
        <v>242847</v>
      </c>
      <c r="AX338" s="6">
        <v>268025</v>
      </c>
      <c r="AY338" s="6">
        <v>271041</v>
      </c>
      <c r="AZ338" s="5">
        <v>289495</v>
      </c>
      <c r="BA338" s="5">
        <v>325122</v>
      </c>
      <c r="BB338" s="5">
        <v>310158</v>
      </c>
      <c r="BC338" s="5">
        <v>252069</v>
      </c>
      <c r="BD338" s="5">
        <v>348683</v>
      </c>
      <c r="BE338" s="5">
        <v>370323</v>
      </c>
      <c r="BF338" s="5">
        <v>305637</v>
      </c>
      <c r="BG338" s="5">
        <v>311963</v>
      </c>
      <c r="BH338" s="5">
        <v>367892</v>
      </c>
      <c r="BI338" s="5">
        <v>351639</v>
      </c>
      <c r="BJ338" s="5">
        <v>358668</v>
      </c>
      <c r="BK338" s="5">
        <v>301219</v>
      </c>
      <c r="BL338" s="5">
        <v>287841</v>
      </c>
      <c r="BM338" s="5">
        <v>347694</v>
      </c>
      <c r="BN338" s="5">
        <v>379662</v>
      </c>
      <c r="BO338" s="5">
        <v>288749</v>
      </c>
      <c r="BP338" s="5">
        <v>375359</v>
      </c>
      <c r="BQ338" s="5">
        <v>321193</v>
      </c>
      <c r="BR338" s="5">
        <v>316821</v>
      </c>
      <c r="BS338" s="5">
        <v>250964</v>
      </c>
      <c r="BT338" s="5">
        <v>316533</v>
      </c>
      <c r="BU338" s="5">
        <v>325427</v>
      </c>
      <c r="BV338" s="5">
        <v>310398</v>
      </c>
      <c r="BW338" s="5">
        <v>255176</v>
      </c>
      <c r="BX338" s="5">
        <v>257849</v>
      </c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48">
        <f>SUM(BL338:BW338)</f>
        <v>3775817</v>
      </c>
      <c r="CK338" s="10">
        <f t="shared" si="256"/>
        <v>45</v>
      </c>
      <c r="CL338" s="12">
        <f>CJ338/SUM(AZ338:BK338)*100-100</f>
        <v>-3.0068062929439208</v>
      </c>
      <c r="CM338" s="6">
        <f>SUM(BX338:CI338)</f>
        <v>257849</v>
      </c>
      <c r="CN338" s="10">
        <f t="shared" si="257"/>
        <v>45</v>
      </c>
      <c r="CO338" s="149">
        <f>CM338/BL338*100-100</f>
        <v>-10.419641399244711</v>
      </c>
    </row>
    <row r="339" spans="1:93" ht="15">
      <c r="A339" s="14" t="s">
        <v>299</v>
      </c>
      <c r="B339" s="14" t="s">
        <v>5</v>
      </c>
      <c r="C339" s="7" t="s">
        <v>50</v>
      </c>
      <c r="D339" s="6">
        <v>1068052</v>
      </c>
      <c r="E339" s="6">
        <v>1044342</v>
      </c>
      <c r="F339" s="6">
        <v>968665</v>
      </c>
      <c r="G339" s="6">
        <v>915215</v>
      </c>
      <c r="H339" s="6">
        <v>985212</v>
      </c>
      <c r="I339" s="6">
        <v>1128244</v>
      </c>
      <c r="J339" s="6">
        <v>1069731</v>
      </c>
      <c r="K339" s="6">
        <v>1042183</v>
      </c>
      <c r="L339" s="6">
        <v>934937</v>
      </c>
      <c r="M339" s="6">
        <v>1160183</v>
      </c>
      <c r="N339" s="6">
        <v>1187167</v>
      </c>
      <c r="O339" s="6">
        <v>919166</v>
      </c>
      <c r="P339" s="6">
        <v>1201056</v>
      </c>
      <c r="Q339" s="6">
        <v>1109231</v>
      </c>
      <c r="R339" s="6">
        <v>1020585</v>
      </c>
      <c r="S339" s="6">
        <v>1066612</v>
      </c>
      <c r="T339" s="6">
        <v>1002465</v>
      </c>
      <c r="U339" s="6">
        <v>1028994</v>
      </c>
      <c r="V339" s="6">
        <v>1012127</v>
      </c>
      <c r="W339" s="6">
        <v>814530</v>
      </c>
      <c r="X339" s="6">
        <v>855132</v>
      </c>
      <c r="Y339" s="6">
        <v>742103</v>
      </c>
      <c r="Z339" s="6">
        <v>1003008</v>
      </c>
      <c r="AA339" s="6">
        <v>1074376</v>
      </c>
      <c r="AB339" s="6">
        <v>965131</v>
      </c>
      <c r="AC339" s="6">
        <v>900096</v>
      </c>
      <c r="AD339" s="6">
        <v>775103</v>
      </c>
      <c r="AE339" s="6">
        <v>557124</v>
      </c>
      <c r="AF339" s="6">
        <v>578207</v>
      </c>
      <c r="AG339" s="6">
        <v>573496</v>
      </c>
      <c r="AH339" s="6">
        <v>555789</v>
      </c>
      <c r="AI339" s="6">
        <v>574749</v>
      </c>
      <c r="AJ339" s="6">
        <v>588927</v>
      </c>
      <c r="AK339" s="6">
        <v>608418</v>
      </c>
      <c r="AL339" s="6">
        <v>707647</v>
      </c>
      <c r="AM339" s="6">
        <v>718705</v>
      </c>
      <c r="AN339" s="6">
        <v>797804</v>
      </c>
      <c r="AO339" s="6">
        <v>790827</v>
      </c>
      <c r="AP339" s="6">
        <v>976622</v>
      </c>
      <c r="AQ339" s="6">
        <v>986920</v>
      </c>
      <c r="AR339" s="6">
        <v>1057576</v>
      </c>
      <c r="AS339" s="6">
        <v>1191205</v>
      </c>
      <c r="AT339" s="6">
        <v>1089775</v>
      </c>
      <c r="AU339" s="6">
        <v>1348259</v>
      </c>
      <c r="AV339" s="6">
        <v>1685229</v>
      </c>
      <c r="AW339" s="6">
        <v>2395366</v>
      </c>
      <c r="AX339" s="6">
        <v>2896808</v>
      </c>
      <c r="AY339" s="6">
        <v>4186954</v>
      </c>
      <c r="AZ339" s="5">
        <v>3907113</v>
      </c>
      <c r="BA339" s="5">
        <v>3704041</v>
      </c>
      <c r="BB339" s="5">
        <v>4587930</v>
      </c>
      <c r="BC339" s="5">
        <v>4685097</v>
      </c>
      <c r="BD339" s="5">
        <v>4122496</v>
      </c>
      <c r="BE339" s="5">
        <v>4401125</v>
      </c>
      <c r="BF339" s="5">
        <v>6899312</v>
      </c>
      <c r="BG339" s="5">
        <v>9187849</v>
      </c>
      <c r="BH339" s="5">
        <v>7080452</v>
      </c>
      <c r="BI339" s="5">
        <v>4535524</v>
      </c>
      <c r="BJ339" s="5">
        <v>4781439</v>
      </c>
      <c r="BK339" s="5">
        <v>5193815</v>
      </c>
      <c r="BL339" s="5">
        <v>3943174</v>
      </c>
      <c r="BM339" s="5">
        <v>3064646</v>
      </c>
      <c r="BN339" s="5">
        <v>3012644</v>
      </c>
      <c r="BO339" s="5">
        <v>2553300</v>
      </c>
      <c r="BP339" s="5">
        <v>2499536</v>
      </c>
      <c r="BQ339" s="5">
        <v>1921923</v>
      </c>
      <c r="BR339" s="5">
        <v>2329124</v>
      </c>
      <c r="BS339" s="5">
        <v>2188381</v>
      </c>
      <c r="BT339" s="5">
        <v>1510791</v>
      </c>
      <c r="BU339" s="5">
        <v>2507703</v>
      </c>
      <c r="BV339" s="5">
        <v>2505570</v>
      </c>
      <c r="BW339" s="5">
        <v>2510058</v>
      </c>
      <c r="BX339" s="5">
        <v>2223584</v>
      </c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48">
        <f>SUM(BL339:BW339)</f>
        <v>30546850</v>
      </c>
      <c r="CK339" s="10">
        <f t="shared" si="256"/>
        <v>14</v>
      </c>
      <c r="CL339" s="12">
        <f>CJ339/SUM(AZ339:BK339)*100-100</f>
        <v>-51.579183102711553</v>
      </c>
      <c r="CM339" s="6">
        <f>SUM(BX339:CI339)</f>
        <v>2223584</v>
      </c>
      <c r="CN339" s="10">
        <f t="shared" si="257"/>
        <v>14</v>
      </c>
      <c r="CO339" s="149">
        <f>CM339/BL339*100-100</f>
        <v>-43.609285311781832</v>
      </c>
    </row>
    <row r="340" spans="1:93" ht="15">
      <c r="A340" s="14" t="s">
        <v>299</v>
      </c>
      <c r="B340" s="14" t="s">
        <v>5</v>
      </c>
      <c r="C340" s="7" t="s">
        <v>51</v>
      </c>
      <c r="D340" s="6">
        <v>2892941</v>
      </c>
      <c r="E340" s="6">
        <v>2939419</v>
      </c>
      <c r="F340" s="6">
        <v>2848904</v>
      </c>
      <c r="G340" s="6">
        <v>2899995</v>
      </c>
      <c r="H340" s="6">
        <v>2957179</v>
      </c>
      <c r="I340" s="6">
        <v>2957559</v>
      </c>
      <c r="J340" s="6">
        <v>3109656</v>
      </c>
      <c r="K340" s="6">
        <v>2845983</v>
      </c>
      <c r="L340" s="6">
        <v>3009689</v>
      </c>
      <c r="M340" s="6">
        <v>3437629</v>
      </c>
      <c r="N340" s="6">
        <v>3337354</v>
      </c>
      <c r="O340" s="6">
        <v>2748260</v>
      </c>
      <c r="P340" s="6">
        <v>3220568</v>
      </c>
      <c r="Q340" s="6">
        <v>2907831</v>
      </c>
      <c r="R340" s="6">
        <v>2835232</v>
      </c>
      <c r="S340" s="6">
        <v>2568970</v>
      </c>
      <c r="T340" s="6">
        <v>2534411</v>
      </c>
      <c r="U340" s="6">
        <v>2234218</v>
      </c>
      <c r="V340" s="6">
        <v>2377983</v>
      </c>
      <c r="W340" s="6">
        <v>2342361</v>
      </c>
      <c r="X340" s="6">
        <v>2275772</v>
      </c>
      <c r="Y340" s="6">
        <v>2471979</v>
      </c>
      <c r="Z340" s="6">
        <v>2745385</v>
      </c>
      <c r="AA340" s="6">
        <v>2738252</v>
      </c>
      <c r="AB340" s="6">
        <v>2554384</v>
      </c>
      <c r="AC340" s="6">
        <v>2367055</v>
      </c>
      <c r="AD340" s="6">
        <v>2201897</v>
      </c>
      <c r="AE340" s="6">
        <v>1386699</v>
      </c>
      <c r="AF340" s="6">
        <v>1142293</v>
      </c>
      <c r="AG340" s="6">
        <v>1318476</v>
      </c>
      <c r="AH340" s="6">
        <v>1453829</v>
      </c>
      <c r="AI340" s="6">
        <v>1381574</v>
      </c>
      <c r="AJ340" s="6">
        <v>1996712</v>
      </c>
      <c r="AK340" s="6">
        <v>1946600</v>
      </c>
      <c r="AL340" s="6">
        <v>2024919</v>
      </c>
      <c r="AM340" s="6">
        <v>1695199</v>
      </c>
      <c r="AN340" s="6">
        <v>2515196</v>
      </c>
      <c r="AO340" s="6">
        <v>2274069</v>
      </c>
      <c r="AP340" s="6">
        <v>2538898</v>
      </c>
      <c r="AQ340" s="6">
        <v>2608077</v>
      </c>
      <c r="AR340" s="6">
        <v>2495992</v>
      </c>
      <c r="AS340" s="6">
        <v>2522878</v>
      </c>
      <c r="AT340" s="6">
        <v>2603658</v>
      </c>
      <c r="AU340" s="6">
        <v>2862071</v>
      </c>
      <c r="AV340" s="6">
        <v>2870637</v>
      </c>
      <c r="AW340" s="6">
        <v>2903969</v>
      </c>
      <c r="AX340" s="6">
        <v>3579611</v>
      </c>
      <c r="AY340" s="6">
        <v>3340852</v>
      </c>
      <c r="AZ340" s="5">
        <v>4080774</v>
      </c>
      <c r="BA340" s="5">
        <v>3753981</v>
      </c>
      <c r="BB340" s="5">
        <v>4751189</v>
      </c>
      <c r="BC340" s="5">
        <v>3834894</v>
      </c>
      <c r="BD340" s="5">
        <v>3566617</v>
      </c>
      <c r="BE340" s="5">
        <v>3543753</v>
      </c>
      <c r="BF340" s="5">
        <v>2968683</v>
      </c>
      <c r="BG340" s="5">
        <v>2909718</v>
      </c>
      <c r="BH340" s="5">
        <v>1863819</v>
      </c>
      <c r="BI340" s="5">
        <v>1825652</v>
      </c>
      <c r="BJ340" s="5">
        <v>1560449</v>
      </c>
      <c r="BK340" s="5">
        <v>1692153</v>
      </c>
      <c r="BL340" s="5">
        <v>993772</v>
      </c>
      <c r="BM340" s="5">
        <v>335560</v>
      </c>
      <c r="BN340" s="5">
        <v>327521</v>
      </c>
      <c r="BO340" s="5">
        <v>310177</v>
      </c>
      <c r="BP340" s="5">
        <v>253264</v>
      </c>
      <c r="BQ340" s="5">
        <v>283564</v>
      </c>
      <c r="BR340" s="5">
        <v>236703</v>
      </c>
      <c r="BS340" s="5">
        <v>177080</v>
      </c>
      <c r="BT340" s="5">
        <v>193815</v>
      </c>
      <c r="BU340" s="5">
        <v>207738</v>
      </c>
      <c r="BV340" s="5">
        <v>181312</v>
      </c>
      <c r="BW340" s="5">
        <v>190041</v>
      </c>
      <c r="BX340" s="5">
        <v>173212</v>
      </c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48">
        <f>SUM(BL340:BW340)</f>
        <v>3690547</v>
      </c>
      <c r="CK340" s="10">
        <f t="shared" si="256"/>
        <v>47</v>
      </c>
      <c r="CL340" s="12">
        <f>CJ340/SUM(AZ340:BK340)*100-100</f>
        <v>-89.847658218401008</v>
      </c>
      <c r="CM340" s="6">
        <f>SUM(BX340:CI340)</f>
        <v>173212</v>
      </c>
      <c r="CN340" s="10">
        <f t="shared" si="257"/>
        <v>47</v>
      </c>
      <c r="CO340" s="149">
        <f>CM340/BL340*100-100</f>
        <v>-82.570247501438956</v>
      </c>
    </row>
    <row r="341" spans="1:93" ht="15">
      <c r="A341" s="14" t="s">
        <v>299</v>
      </c>
      <c r="B341" s="14" t="s">
        <v>5</v>
      </c>
      <c r="C341" s="7" t="s">
        <v>52</v>
      </c>
      <c r="D341" s="6">
        <v>677</v>
      </c>
      <c r="E341" s="6">
        <v>762</v>
      </c>
      <c r="F341" s="6">
        <v>832</v>
      </c>
      <c r="G341" s="6">
        <v>985</v>
      </c>
      <c r="H341" s="6">
        <v>994</v>
      </c>
      <c r="I341" s="6">
        <v>1660</v>
      </c>
      <c r="J341" s="6">
        <v>1116</v>
      </c>
      <c r="K341" s="6">
        <v>527</v>
      </c>
      <c r="L341" s="6">
        <v>961</v>
      </c>
      <c r="M341" s="6">
        <v>972</v>
      </c>
      <c r="N341" s="6">
        <v>1020</v>
      </c>
      <c r="O341" s="6">
        <v>1026</v>
      </c>
      <c r="P341" s="6">
        <v>988</v>
      </c>
      <c r="Q341" s="6">
        <v>1122</v>
      </c>
      <c r="R341" s="6">
        <v>918</v>
      </c>
      <c r="S341" s="6">
        <v>733</v>
      </c>
      <c r="T341" s="6">
        <v>886</v>
      </c>
      <c r="U341" s="6">
        <v>780</v>
      </c>
      <c r="V341" s="6">
        <v>1226</v>
      </c>
      <c r="W341" s="6">
        <v>676</v>
      </c>
      <c r="X341" s="6">
        <v>1097</v>
      </c>
      <c r="Y341" s="6">
        <v>704</v>
      </c>
      <c r="Z341" s="6">
        <v>938</v>
      </c>
      <c r="AA341" s="6">
        <v>1038</v>
      </c>
      <c r="AB341" s="6">
        <v>793</v>
      </c>
      <c r="AC341" s="6">
        <v>996</v>
      </c>
      <c r="AD341" s="6">
        <v>1074</v>
      </c>
      <c r="AE341" s="6">
        <v>474</v>
      </c>
      <c r="AF341" s="6">
        <v>717</v>
      </c>
      <c r="AG341" s="6">
        <v>1179</v>
      </c>
      <c r="AH341" s="6">
        <v>772</v>
      </c>
      <c r="AI341" s="6">
        <v>794</v>
      </c>
      <c r="AJ341" s="6">
        <v>705</v>
      </c>
      <c r="AK341" s="6">
        <v>927</v>
      </c>
      <c r="AL341" s="6">
        <v>833</v>
      </c>
      <c r="AM341" s="6">
        <v>910</v>
      </c>
      <c r="AN341" s="6">
        <v>915</v>
      </c>
      <c r="AO341" s="6">
        <v>856</v>
      </c>
      <c r="AP341" s="6">
        <v>1016</v>
      </c>
      <c r="AQ341" s="6">
        <v>1125</v>
      </c>
      <c r="AR341" s="6">
        <v>935</v>
      </c>
      <c r="AS341" s="6">
        <v>988</v>
      </c>
      <c r="AT341" s="6">
        <v>645</v>
      </c>
      <c r="AU341" s="6">
        <v>578</v>
      </c>
      <c r="AV341" s="6">
        <v>1180</v>
      </c>
      <c r="AW341" s="6">
        <v>794</v>
      </c>
      <c r="AX341" s="6">
        <v>1141</v>
      </c>
      <c r="AY341" s="6">
        <v>1197</v>
      </c>
      <c r="AZ341" s="5">
        <v>673</v>
      </c>
      <c r="BA341" s="5">
        <v>907</v>
      </c>
      <c r="BB341" s="5">
        <v>3440</v>
      </c>
      <c r="BC341" s="5">
        <v>3095</v>
      </c>
      <c r="BD341" s="5">
        <v>1616</v>
      </c>
      <c r="BE341" s="5">
        <v>1018</v>
      </c>
      <c r="BF341" s="5">
        <v>1130</v>
      </c>
      <c r="BG341" s="5">
        <v>842</v>
      </c>
      <c r="BH341" s="5">
        <v>937</v>
      </c>
      <c r="BI341" s="5">
        <v>1696</v>
      </c>
      <c r="BJ341" s="5">
        <v>996</v>
      </c>
      <c r="BK341" s="5">
        <v>1370</v>
      </c>
      <c r="BL341" s="5">
        <v>552</v>
      </c>
      <c r="BM341" s="5">
        <v>774</v>
      </c>
      <c r="BN341" s="5">
        <v>1188</v>
      </c>
      <c r="BO341" s="5">
        <v>802</v>
      </c>
      <c r="BP341" s="5">
        <v>1258</v>
      </c>
      <c r="BQ341" s="5">
        <v>1434</v>
      </c>
      <c r="BR341" s="5">
        <v>1165</v>
      </c>
      <c r="BS341" s="5">
        <v>1182</v>
      </c>
      <c r="BT341" s="5">
        <v>1276</v>
      </c>
      <c r="BU341" s="5">
        <v>12903</v>
      </c>
      <c r="BV341" s="5">
        <v>789</v>
      </c>
      <c r="BW341" s="5">
        <v>1017</v>
      </c>
      <c r="BX341" s="5">
        <v>938</v>
      </c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48">
        <f>SUM(BL341:BW341)</f>
        <v>24340</v>
      </c>
      <c r="CK341" s="10">
        <f t="shared" si="256"/>
        <v>142</v>
      </c>
      <c r="CL341" s="12">
        <f>CJ341/SUM(AZ341:BK341)*100-100</f>
        <v>37.358916478555329</v>
      </c>
      <c r="CM341" s="6">
        <f>SUM(BX341:CI341)</f>
        <v>938</v>
      </c>
      <c r="CN341" s="10">
        <f t="shared" si="257"/>
        <v>142</v>
      </c>
      <c r="CO341" s="149">
        <f>CM341/BL341*100-100</f>
        <v>69.927536231884062</v>
      </c>
    </row>
    <row r="342" spans="1:93" ht="15">
      <c r="A342" s="14" t="s">
        <v>299</v>
      </c>
      <c r="B342" s="14" t="s">
        <v>5</v>
      </c>
      <c r="C342" s="7" t="s">
        <v>53</v>
      </c>
      <c r="D342" s="6">
        <v>3654608</v>
      </c>
      <c r="E342" s="6">
        <v>3685786</v>
      </c>
      <c r="F342" s="6">
        <v>3913557</v>
      </c>
      <c r="G342" s="6">
        <v>3732127</v>
      </c>
      <c r="H342" s="6">
        <v>3549748</v>
      </c>
      <c r="I342" s="6">
        <v>3940465</v>
      </c>
      <c r="J342" s="6">
        <v>4223213</v>
      </c>
      <c r="K342" s="6">
        <v>3647571</v>
      </c>
      <c r="L342" s="6">
        <v>3822824</v>
      </c>
      <c r="M342" s="6">
        <v>4393671</v>
      </c>
      <c r="N342" s="6">
        <v>4244495</v>
      </c>
      <c r="O342" s="6">
        <v>3104458</v>
      </c>
      <c r="P342" s="6">
        <v>4056618</v>
      </c>
      <c r="Q342" s="6">
        <v>3569630</v>
      </c>
      <c r="R342" s="6">
        <v>3969265</v>
      </c>
      <c r="S342" s="6">
        <v>3598683</v>
      </c>
      <c r="T342" s="6">
        <v>4089514</v>
      </c>
      <c r="U342" s="6">
        <v>3651893</v>
      </c>
      <c r="V342" s="6">
        <v>3910824</v>
      </c>
      <c r="W342" s="6">
        <v>3509805</v>
      </c>
      <c r="X342" s="6">
        <v>3696997</v>
      </c>
      <c r="Y342" s="6">
        <v>4131937</v>
      </c>
      <c r="Z342" s="6">
        <v>4142009</v>
      </c>
      <c r="AA342" s="6">
        <v>3496368</v>
      </c>
      <c r="AB342" s="6">
        <v>3970004</v>
      </c>
      <c r="AC342" s="6">
        <v>3856377</v>
      </c>
      <c r="AD342" s="6">
        <v>4657283</v>
      </c>
      <c r="AE342" s="6">
        <v>3520451</v>
      </c>
      <c r="AF342" s="6">
        <v>3613724</v>
      </c>
      <c r="AG342" s="6">
        <v>3479008</v>
      </c>
      <c r="AH342" s="6">
        <v>3813650</v>
      </c>
      <c r="AI342" s="6">
        <v>3141946</v>
      </c>
      <c r="AJ342" s="6">
        <v>3799366</v>
      </c>
      <c r="AK342" s="6">
        <v>4238779</v>
      </c>
      <c r="AL342" s="6">
        <v>4064669</v>
      </c>
      <c r="AM342" s="6">
        <v>3401197</v>
      </c>
      <c r="AN342" s="6">
        <v>3533920</v>
      </c>
      <c r="AO342" s="6">
        <v>3886317</v>
      </c>
      <c r="AP342" s="6">
        <v>4496995</v>
      </c>
      <c r="AQ342" s="6">
        <v>4064090</v>
      </c>
      <c r="AR342" s="6">
        <v>4373834</v>
      </c>
      <c r="AS342" s="6">
        <v>4164493</v>
      </c>
      <c r="AT342" s="6">
        <v>3891331</v>
      </c>
      <c r="AU342" s="6">
        <v>4094187</v>
      </c>
      <c r="AV342" s="6">
        <v>4084187</v>
      </c>
      <c r="AW342" s="6">
        <v>4226042</v>
      </c>
      <c r="AX342" s="6">
        <v>4592760</v>
      </c>
      <c r="AY342" s="6">
        <v>3839165</v>
      </c>
      <c r="AZ342" s="5">
        <v>4125727</v>
      </c>
      <c r="BA342" s="5">
        <v>4617792</v>
      </c>
      <c r="BB342" s="5">
        <v>5221972</v>
      </c>
      <c r="BC342" s="5">
        <v>4803787</v>
      </c>
      <c r="BD342" s="5">
        <v>4736837</v>
      </c>
      <c r="BE342" s="5">
        <v>4577859</v>
      </c>
      <c r="BF342" s="5">
        <v>4558847</v>
      </c>
      <c r="BG342" s="5">
        <v>4665736</v>
      </c>
      <c r="BH342" s="5">
        <v>4410315</v>
      </c>
      <c r="BI342" s="5">
        <v>4538006</v>
      </c>
      <c r="BJ342" s="5">
        <v>4932782</v>
      </c>
      <c r="BK342" s="5">
        <v>4533380</v>
      </c>
      <c r="BL342" s="5">
        <v>4504780</v>
      </c>
      <c r="BM342" s="5">
        <v>4047961</v>
      </c>
      <c r="BN342" s="5">
        <v>4669250</v>
      </c>
      <c r="BO342" s="5">
        <v>3742781</v>
      </c>
      <c r="BP342" s="5">
        <v>4680993</v>
      </c>
      <c r="BQ342" s="5">
        <v>4579701</v>
      </c>
      <c r="BR342" s="5">
        <v>4005097</v>
      </c>
      <c r="BS342" s="5">
        <v>4014920</v>
      </c>
      <c r="BT342" s="5">
        <v>4467896</v>
      </c>
      <c r="BU342" s="5">
        <v>4312672</v>
      </c>
      <c r="BV342" s="5">
        <v>5118512</v>
      </c>
      <c r="BW342" s="5">
        <v>3650636</v>
      </c>
      <c r="BX342" s="5">
        <v>4258393</v>
      </c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48">
        <f>SUM(BL342:BW342)</f>
        <v>51795199</v>
      </c>
      <c r="CK342" s="10">
        <f t="shared" si="256"/>
        <v>10</v>
      </c>
      <c r="CL342" s="12">
        <f>CJ342/SUM(AZ342:BK342)*100-100</f>
        <v>-7.0488634503788745</v>
      </c>
      <c r="CM342" s="6">
        <f>SUM(BX342:CI342)</f>
        <v>4258393</v>
      </c>
      <c r="CN342" s="10">
        <f t="shared" si="257"/>
        <v>10</v>
      </c>
      <c r="CO342" s="149">
        <f>CM342/BL342*100-100</f>
        <v>-5.4694568880167367</v>
      </c>
    </row>
    <row r="343" spans="1:93" ht="15">
      <c r="A343" s="14" t="s">
        <v>299</v>
      </c>
      <c r="B343" s="14" t="s">
        <v>5</v>
      </c>
      <c r="C343" s="7" t="s">
        <v>54</v>
      </c>
      <c r="D343" s="6">
        <v>152128</v>
      </c>
      <c r="E343" s="6">
        <v>154832</v>
      </c>
      <c r="F343" s="6">
        <v>172335</v>
      </c>
      <c r="G343" s="6">
        <v>164663</v>
      </c>
      <c r="H343" s="6">
        <v>161314</v>
      </c>
      <c r="I343" s="6">
        <v>182515</v>
      </c>
      <c r="J343" s="6">
        <v>195316</v>
      </c>
      <c r="K343" s="6">
        <v>171097</v>
      </c>
      <c r="L343" s="6">
        <v>165761</v>
      </c>
      <c r="M343" s="6">
        <v>185757</v>
      </c>
      <c r="N343" s="6">
        <v>167721</v>
      </c>
      <c r="O343" s="6">
        <v>132597</v>
      </c>
      <c r="P343" s="6">
        <v>170867</v>
      </c>
      <c r="Q343" s="6">
        <v>181911</v>
      </c>
      <c r="R343" s="6">
        <v>183943</v>
      </c>
      <c r="S343" s="6">
        <v>195371</v>
      </c>
      <c r="T343" s="6">
        <v>181938</v>
      </c>
      <c r="U343" s="6">
        <v>183246</v>
      </c>
      <c r="V343" s="6">
        <v>207337</v>
      </c>
      <c r="W343" s="6">
        <v>185066</v>
      </c>
      <c r="X343" s="6">
        <v>189562</v>
      </c>
      <c r="Y343" s="6">
        <v>201943</v>
      </c>
      <c r="Z343" s="6">
        <v>190408</v>
      </c>
      <c r="AA343" s="6">
        <v>157045</v>
      </c>
      <c r="AB343" s="6">
        <v>182920</v>
      </c>
      <c r="AC343" s="6">
        <v>194243</v>
      </c>
      <c r="AD343" s="6">
        <v>199028</v>
      </c>
      <c r="AE343" s="6">
        <v>123994</v>
      </c>
      <c r="AF343" s="6">
        <v>150659</v>
      </c>
      <c r="AG343" s="6">
        <v>186602</v>
      </c>
      <c r="AH343" s="6">
        <v>192287</v>
      </c>
      <c r="AI343" s="6">
        <v>164715</v>
      </c>
      <c r="AJ343" s="6">
        <v>201298</v>
      </c>
      <c r="AK343" s="6">
        <v>205102</v>
      </c>
      <c r="AL343" s="6">
        <v>220742</v>
      </c>
      <c r="AM343" s="6">
        <v>183189</v>
      </c>
      <c r="AN343" s="6">
        <v>183231</v>
      </c>
      <c r="AO343" s="6">
        <v>213787</v>
      </c>
      <c r="AP343" s="6">
        <v>250973</v>
      </c>
      <c r="AQ343" s="6">
        <v>225390</v>
      </c>
      <c r="AR343" s="6">
        <v>192815</v>
      </c>
      <c r="AS343" s="6">
        <v>221944</v>
      </c>
      <c r="AT343" s="6">
        <v>247197</v>
      </c>
      <c r="AU343" s="6">
        <v>231117</v>
      </c>
      <c r="AV343" s="6">
        <v>248582</v>
      </c>
      <c r="AW343" s="6">
        <v>255949</v>
      </c>
      <c r="AX343" s="6">
        <v>280801</v>
      </c>
      <c r="AY343" s="6">
        <v>230625</v>
      </c>
      <c r="AZ343" s="5">
        <v>246271</v>
      </c>
      <c r="BA343" s="5">
        <v>296079</v>
      </c>
      <c r="BB343" s="5">
        <v>344306</v>
      </c>
      <c r="BC343" s="5">
        <v>302829</v>
      </c>
      <c r="BD343" s="5">
        <v>333843</v>
      </c>
      <c r="BE343" s="5">
        <v>335735</v>
      </c>
      <c r="BF343" s="5">
        <v>327699</v>
      </c>
      <c r="BG343" s="5">
        <v>338194</v>
      </c>
      <c r="BH343" s="5">
        <v>377435</v>
      </c>
      <c r="BI343" s="5">
        <v>366847</v>
      </c>
      <c r="BJ343" s="5">
        <v>400923</v>
      </c>
      <c r="BK343" s="5">
        <v>300969</v>
      </c>
      <c r="BL343" s="5">
        <v>312413</v>
      </c>
      <c r="BM343" s="5">
        <v>348578</v>
      </c>
      <c r="BN343" s="5">
        <v>424890</v>
      </c>
      <c r="BO343" s="5">
        <v>340757</v>
      </c>
      <c r="BP343" s="5">
        <v>388161</v>
      </c>
      <c r="BQ343" s="5">
        <v>431440</v>
      </c>
      <c r="BR343" s="5">
        <v>365424</v>
      </c>
      <c r="BS343" s="5">
        <v>336006</v>
      </c>
      <c r="BT343" s="5">
        <v>369540</v>
      </c>
      <c r="BU343" s="5">
        <v>382368</v>
      </c>
      <c r="BV343" s="5">
        <v>393342</v>
      </c>
      <c r="BW343" s="5">
        <v>294270</v>
      </c>
      <c r="BX343" s="5">
        <v>360288</v>
      </c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48">
        <f>SUM(BL343:BW343)</f>
        <v>4387189</v>
      </c>
      <c r="CK343" s="10">
        <f t="shared" si="256"/>
        <v>44</v>
      </c>
      <c r="CL343" s="12">
        <f>CJ343/SUM(AZ343:BK343)*100-100</f>
        <v>10.477093421771627</v>
      </c>
      <c r="CM343" s="6">
        <f>SUM(BX343:CI343)</f>
        <v>360288</v>
      </c>
      <c r="CN343" s="10">
        <f t="shared" si="257"/>
        <v>44</v>
      </c>
      <c r="CO343" s="149">
        <f>CM343/BL343*100-100</f>
        <v>15.324266275731162</v>
      </c>
    </row>
    <row r="344" spans="1:93" ht="18.75" hidden="1" customHeight="1">
      <c r="A344" s="14" t="s">
        <v>299</v>
      </c>
      <c r="B344" s="14" t="s">
        <v>5</v>
      </c>
      <c r="C344" s="7" t="s">
        <v>55</v>
      </c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48">
        <f>SUM(BL344:BW344)</f>
        <v>0</v>
      </c>
      <c r="CK344" s="10">
        <f t="shared" si="256"/>
        <v>229</v>
      </c>
      <c r="CL344" s="12" t="e">
        <f>CJ344/SUM(AZ344:BK344)*100-100</f>
        <v>#DIV/0!</v>
      </c>
      <c r="CM344" s="6">
        <f>SUM(BX344:CI344)</f>
        <v>0</v>
      </c>
      <c r="CN344" s="10">
        <f t="shared" si="257"/>
        <v>229</v>
      </c>
      <c r="CO344" s="149" t="e">
        <f>CM344/BL344*100-100</f>
        <v>#DIV/0!</v>
      </c>
    </row>
    <row r="345" spans="1:93" ht="15.75" hidden="1" customHeight="1">
      <c r="A345" s="14" t="s">
        <v>299</v>
      </c>
      <c r="B345" s="14" t="s">
        <v>5</v>
      </c>
      <c r="C345" s="7" t="s">
        <v>56</v>
      </c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48">
        <f>SUM(BL345:BW345)</f>
        <v>0</v>
      </c>
      <c r="CK345" s="10">
        <f t="shared" si="256"/>
        <v>229</v>
      </c>
      <c r="CL345" s="12" t="e">
        <f>CJ345/SUM(AZ345:BK345)*100-100</f>
        <v>#DIV/0!</v>
      </c>
      <c r="CM345" s="6">
        <f>SUM(BX345:CI345)</f>
        <v>0</v>
      </c>
      <c r="CN345" s="10">
        <f t="shared" si="257"/>
        <v>229</v>
      </c>
      <c r="CO345" s="149" t="e">
        <f>CM345/BL345*100-100</f>
        <v>#DIV/0!</v>
      </c>
    </row>
    <row r="346" spans="1:93" ht="19.5" hidden="1" customHeight="1">
      <c r="A346" s="14" t="s">
        <v>299</v>
      </c>
      <c r="B346" s="14" t="s">
        <v>5</v>
      </c>
      <c r="C346" s="7" t="s">
        <v>57</v>
      </c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48">
        <f>SUM(BL346:BW346)</f>
        <v>0</v>
      </c>
      <c r="CK346" s="10">
        <f t="shared" si="256"/>
        <v>229</v>
      </c>
      <c r="CL346" s="12" t="e">
        <f>CJ346/SUM(AZ346:BK346)*100-100</f>
        <v>#DIV/0!</v>
      </c>
      <c r="CM346" s="6">
        <f>SUM(BX346:CI346)</f>
        <v>0</v>
      </c>
      <c r="CN346" s="10">
        <f t="shared" si="257"/>
        <v>229</v>
      </c>
      <c r="CO346" s="149" t="e">
        <f>CM346/BL346*100-100</f>
        <v>#DIV/0!</v>
      </c>
    </row>
    <row r="347" spans="1:93" ht="17.25" hidden="1" customHeight="1">
      <c r="A347" s="14" t="s">
        <v>299</v>
      </c>
      <c r="B347" s="14" t="s">
        <v>5</v>
      </c>
      <c r="C347" s="7" t="s">
        <v>58</v>
      </c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48">
        <f>SUM(BL347:BW347)</f>
        <v>0</v>
      </c>
      <c r="CK347" s="10">
        <f t="shared" si="256"/>
        <v>229</v>
      </c>
      <c r="CL347" s="12" t="e">
        <f>CJ347/SUM(AZ347:BK347)*100-100</f>
        <v>#DIV/0!</v>
      </c>
      <c r="CM347" s="6">
        <f>SUM(BX347:CI347)</f>
        <v>0</v>
      </c>
      <c r="CN347" s="10">
        <f t="shared" si="257"/>
        <v>229</v>
      </c>
      <c r="CO347" s="149" t="e">
        <f>CM347/BL347*100-100</f>
        <v>#DIV/0!</v>
      </c>
    </row>
    <row r="348" spans="1:93" ht="15">
      <c r="A348" s="14" t="s">
        <v>299</v>
      </c>
      <c r="B348" s="14" t="s">
        <v>5</v>
      </c>
      <c r="C348" s="7" t="s">
        <v>59</v>
      </c>
      <c r="D348" s="6">
        <v>1513672</v>
      </c>
      <c r="E348" s="6">
        <v>1291557</v>
      </c>
      <c r="F348" s="6">
        <v>1497277</v>
      </c>
      <c r="G348" s="6">
        <v>1420602</v>
      </c>
      <c r="H348" s="6">
        <v>1386620</v>
      </c>
      <c r="I348" s="6">
        <v>1379585</v>
      </c>
      <c r="J348" s="6">
        <v>1423427</v>
      </c>
      <c r="K348" s="6">
        <v>1292404</v>
      </c>
      <c r="L348" s="6">
        <v>1163654</v>
      </c>
      <c r="M348" s="6">
        <v>1501700</v>
      </c>
      <c r="N348" s="6">
        <v>1424573</v>
      </c>
      <c r="O348" s="6">
        <v>1091139</v>
      </c>
      <c r="P348" s="6">
        <v>1484413</v>
      </c>
      <c r="Q348" s="6">
        <v>1279477</v>
      </c>
      <c r="R348" s="6">
        <v>1362082</v>
      </c>
      <c r="S348" s="6">
        <v>1354825</v>
      </c>
      <c r="T348" s="6">
        <v>1313010</v>
      </c>
      <c r="U348" s="6">
        <v>1178577</v>
      </c>
      <c r="V348" s="6">
        <v>1465274</v>
      </c>
      <c r="W348" s="6">
        <v>1222787</v>
      </c>
      <c r="X348" s="6">
        <v>1241285</v>
      </c>
      <c r="Y348" s="6">
        <v>1447627</v>
      </c>
      <c r="Z348" s="6">
        <v>1364480</v>
      </c>
      <c r="AA348" s="6">
        <v>1152327</v>
      </c>
      <c r="AB348" s="6">
        <v>1445474</v>
      </c>
      <c r="AC348" s="6">
        <v>1281080</v>
      </c>
      <c r="AD348" s="6">
        <v>1342973</v>
      </c>
      <c r="AE348" s="6">
        <v>983068</v>
      </c>
      <c r="AF348" s="6">
        <v>936336</v>
      </c>
      <c r="AG348" s="6">
        <v>1162647</v>
      </c>
      <c r="AH348" s="6">
        <v>1429568</v>
      </c>
      <c r="AI348" s="6">
        <v>1203544</v>
      </c>
      <c r="AJ348" s="6">
        <v>1427789</v>
      </c>
      <c r="AK348" s="6">
        <v>1471385</v>
      </c>
      <c r="AL348" s="6">
        <v>1424031</v>
      </c>
      <c r="AM348" s="6">
        <v>1287346</v>
      </c>
      <c r="AN348" s="6">
        <v>1375926</v>
      </c>
      <c r="AO348" s="6">
        <v>1386447</v>
      </c>
      <c r="AP348" s="6">
        <v>1620369</v>
      </c>
      <c r="AQ348" s="6">
        <v>1502760</v>
      </c>
      <c r="AR348" s="6">
        <v>1328488</v>
      </c>
      <c r="AS348" s="6">
        <v>1574294</v>
      </c>
      <c r="AT348" s="6">
        <v>1605405</v>
      </c>
      <c r="AU348" s="6">
        <v>1521659</v>
      </c>
      <c r="AV348" s="6">
        <v>1648643</v>
      </c>
      <c r="AW348" s="6">
        <v>1686691</v>
      </c>
      <c r="AX348" s="6">
        <v>1693629</v>
      </c>
      <c r="AY348" s="6">
        <v>1621521</v>
      </c>
      <c r="AZ348" s="5">
        <v>1902325</v>
      </c>
      <c r="BA348" s="5">
        <v>1922522</v>
      </c>
      <c r="BB348" s="5">
        <v>2196701</v>
      </c>
      <c r="BC348" s="5">
        <v>2044376</v>
      </c>
      <c r="BD348" s="5">
        <v>2056727</v>
      </c>
      <c r="BE348" s="5">
        <v>2144600</v>
      </c>
      <c r="BF348" s="5">
        <v>1948625</v>
      </c>
      <c r="BG348" s="5">
        <v>2088273</v>
      </c>
      <c r="BH348" s="5">
        <v>2109099</v>
      </c>
      <c r="BI348" s="5">
        <v>2239433</v>
      </c>
      <c r="BJ348" s="5">
        <v>2187707</v>
      </c>
      <c r="BK348" s="5">
        <v>1876485</v>
      </c>
      <c r="BL348" s="5">
        <v>2221097</v>
      </c>
      <c r="BM348" s="5">
        <v>2090093</v>
      </c>
      <c r="BN348" s="5">
        <v>2266158</v>
      </c>
      <c r="BO348" s="5">
        <v>1890189</v>
      </c>
      <c r="BP348" s="5">
        <v>2036435</v>
      </c>
      <c r="BQ348" s="5">
        <v>2233582</v>
      </c>
      <c r="BR348" s="5">
        <v>1846817</v>
      </c>
      <c r="BS348" s="5">
        <v>1949296</v>
      </c>
      <c r="BT348" s="5">
        <v>1932105</v>
      </c>
      <c r="BU348" s="5">
        <v>2061554</v>
      </c>
      <c r="BV348" s="5">
        <v>2082553</v>
      </c>
      <c r="BW348" s="5">
        <v>1731972</v>
      </c>
      <c r="BX348" s="5">
        <v>2132725</v>
      </c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48">
        <f>SUM(BL348:BW348)</f>
        <v>24341851</v>
      </c>
      <c r="CK348" s="10">
        <f t="shared" si="256"/>
        <v>17</v>
      </c>
      <c r="CL348" s="12">
        <f>CJ348/SUM(AZ348:BK348)*100-100</f>
        <v>-1.5172712179247014</v>
      </c>
      <c r="CM348" s="6">
        <f>SUM(BX348:CI348)</f>
        <v>2132725</v>
      </c>
      <c r="CN348" s="10">
        <f t="shared" si="257"/>
        <v>17</v>
      </c>
      <c r="CO348" s="149">
        <f>CM348/BL348*100-100</f>
        <v>-3.978754642413179</v>
      </c>
    </row>
    <row r="349" spans="1:93" ht="15">
      <c r="A349" s="14" t="s">
        <v>299</v>
      </c>
      <c r="B349" s="14" t="s">
        <v>5</v>
      </c>
      <c r="C349" s="7" t="s">
        <v>60</v>
      </c>
      <c r="D349" s="6">
        <v>239669</v>
      </c>
      <c r="E349" s="6">
        <v>213102</v>
      </c>
      <c r="F349" s="6">
        <v>207490</v>
      </c>
      <c r="G349" s="6">
        <v>207437</v>
      </c>
      <c r="H349" s="6">
        <v>201672</v>
      </c>
      <c r="I349" s="6">
        <v>192178</v>
      </c>
      <c r="J349" s="6">
        <v>174166</v>
      </c>
      <c r="K349" s="6">
        <v>211526</v>
      </c>
      <c r="L349" s="6">
        <v>197153</v>
      </c>
      <c r="M349" s="6">
        <v>288060</v>
      </c>
      <c r="N349" s="6">
        <v>289148</v>
      </c>
      <c r="O349" s="6">
        <v>228458</v>
      </c>
      <c r="P349" s="6">
        <v>256859</v>
      </c>
      <c r="Q349" s="6">
        <v>225494</v>
      </c>
      <c r="R349" s="6">
        <v>241932</v>
      </c>
      <c r="S349" s="6">
        <v>244492</v>
      </c>
      <c r="T349" s="6">
        <v>224021</v>
      </c>
      <c r="U349" s="6">
        <v>206282</v>
      </c>
      <c r="V349" s="6">
        <v>212100</v>
      </c>
      <c r="W349" s="6">
        <v>243407</v>
      </c>
      <c r="X349" s="6">
        <v>254703</v>
      </c>
      <c r="Y349" s="6">
        <v>307842</v>
      </c>
      <c r="Z349" s="6">
        <v>209218</v>
      </c>
      <c r="AA349" s="6">
        <v>247649</v>
      </c>
      <c r="AB349" s="6">
        <v>242756</v>
      </c>
      <c r="AC349" s="6">
        <v>221180</v>
      </c>
      <c r="AD349" s="6">
        <v>207760</v>
      </c>
      <c r="AE349" s="6">
        <v>142484</v>
      </c>
      <c r="AF349" s="6">
        <v>176103</v>
      </c>
      <c r="AG349" s="6">
        <v>170367</v>
      </c>
      <c r="AH349" s="6">
        <v>171458</v>
      </c>
      <c r="AI349" s="6">
        <v>185181</v>
      </c>
      <c r="AJ349" s="6">
        <v>251542</v>
      </c>
      <c r="AK349" s="6">
        <v>249593</v>
      </c>
      <c r="AL349" s="6">
        <v>257499</v>
      </c>
      <c r="AM349" s="6">
        <v>244732</v>
      </c>
      <c r="AN349" s="6">
        <v>265644</v>
      </c>
      <c r="AO349" s="6">
        <v>234764</v>
      </c>
      <c r="AP349" s="6">
        <v>274940</v>
      </c>
      <c r="AQ349" s="6">
        <v>237452</v>
      </c>
      <c r="AR349" s="6">
        <v>234915</v>
      </c>
      <c r="AS349" s="6">
        <v>243283</v>
      </c>
      <c r="AT349" s="6">
        <v>215336</v>
      </c>
      <c r="AU349" s="6">
        <v>225473</v>
      </c>
      <c r="AV349" s="6">
        <v>293358</v>
      </c>
      <c r="AW349" s="6">
        <v>300306</v>
      </c>
      <c r="AX349" s="6">
        <v>297712</v>
      </c>
      <c r="AY349" s="6">
        <v>288695</v>
      </c>
      <c r="AZ349" s="5">
        <v>285788</v>
      </c>
      <c r="BA349" s="5">
        <v>256066</v>
      </c>
      <c r="BB349" s="5">
        <v>195295</v>
      </c>
      <c r="BC349" s="5">
        <v>209549</v>
      </c>
      <c r="BD349" s="5">
        <v>231941</v>
      </c>
      <c r="BE349" s="5">
        <v>229416</v>
      </c>
      <c r="BF349" s="5">
        <v>228721</v>
      </c>
      <c r="BG349" s="5">
        <v>236174</v>
      </c>
      <c r="BH349" s="5">
        <v>276719</v>
      </c>
      <c r="BI349" s="5">
        <v>350551</v>
      </c>
      <c r="BJ349" s="5">
        <v>349515</v>
      </c>
      <c r="BK349" s="5">
        <v>301567</v>
      </c>
      <c r="BL349" s="5">
        <v>240322</v>
      </c>
      <c r="BM349" s="5">
        <v>228187</v>
      </c>
      <c r="BN349" s="5">
        <v>218205</v>
      </c>
      <c r="BO349" s="5">
        <v>197892</v>
      </c>
      <c r="BP349" s="5">
        <v>222142</v>
      </c>
      <c r="BQ349" s="5">
        <v>227889</v>
      </c>
      <c r="BR349" s="5">
        <v>216228</v>
      </c>
      <c r="BS349" s="5">
        <v>220598</v>
      </c>
      <c r="BT349" s="5">
        <v>265345</v>
      </c>
      <c r="BU349" s="5">
        <v>312627</v>
      </c>
      <c r="BV349" s="5">
        <v>288578</v>
      </c>
      <c r="BW349" s="5">
        <v>230961</v>
      </c>
      <c r="BX349" s="5">
        <v>301324</v>
      </c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48">
        <f>SUM(BL349:BW349)</f>
        <v>2868974</v>
      </c>
      <c r="CK349" s="10">
        <f t="shared" si="256"/>
        <v>50</v>
      </c>
      <c r="CL349" s="12">
        <f>CJ349/SUM(AZ349:BK349)*100-100</f>
        <v>-8.9590905600288409</v>
      </c>
      <c r="CM349" s="6">
        <f>SUM(BX349:CI349)</f>
        <v>301324</v>
      </c>
      <c r="CN349" s="10">
        <f t="shared" si="257"/>
        <v>50</v>
      </c>
      <c r="CO349" s="149">
        <f>CM349/BL349*100-100</f>
        <v>25.383443879461723</v>
      </c>
    </row>
    <row r="350" spans="1:93" ht="15">
      <c r="A350" s="14" t="s">
        <v>299</v>
      </c>
      <c r="B350" s="14" t="s">
        <v>5</v>
      </c>
      <c r="C350" s="7" t="s">
        <v>61</v>
      </c>
      <c r="D350" s="6">
        <v>59</v>
      </c>
      <c r="E350" s="6">
        <v>164</v>
      </c>
      <c r="F350" s="6">
        <v>251</v>
      </c>
      <c r="G350" s="6">
        <v>217</v>
      </c>
      <c r="H350" s="6">
        <v>195</v>
      </c>
      <c r="I350" s="6">
        <v>191</v>
      </c>
      <c r="J350" s="6">
        <v>142</v>
      </c>
      <c r="K350" s="6">
        <v>72</v>
      </c>
      <c r="L350" s="6">
        <v>92</v>
      </c>
      <c r="M350" s="6">
        <v>129</v>
      </c>
      <c r="N350" s="6">
        <v>157</v>
      </c>
      <c r="O350" s="6">
        <v>164</v>
      </c>
      <c r="P350" s="6">
        <v>100</v>
      </c>
      <c r="Q350" s="6">
        <v>104</v>
      </c>
      <c r="R350" s="6">
        <v>187</v>
      </c>
      <c r="S350" s="6">
        <v>160</v>
      </c>
      <c r="T350" s="6">
        <v>104</v>
      </c>
      <c r="U350" s="6">
        <v>113</v>
      </c>
      <c r="V350" s="6">
        <v>105</v>
      </c>
      <c r="W350" s="6">
        <v>56</v>
      </c>
      <c r="X350" s="6">
        <v>61</v>
      </c>
      <c r="Y350" s="6">
        <v>165</v>
      </c>
      <c r="Z350" s="6">
        <v>170</v>
      </c>
      <c r="AA350" s="6">
        <v>107</v>
      </c>
      <c r="AB350" s="6">
        <v>63</v>
      </c>
      <c r="AC350" s="6">
        <v>74</v>
      </c>
      <c r="AD350" s="6">
        <v>42</v>
      </c>
      <c r="AE350" s="6">
        <v>15</v>
      </c>
      <c r="AF350" s="6">
        <v>78</v>
      </c>
      <c r="AG350" s="6">
        <v>211</v>
      </c>
      <c r="AH350" s="6">
        <v>161</v>
      </c>
      <c r="AI350" s="6">
        <v>103</v>
      </c>
      <c r="AJ350" s="6">
        <v>114</v>
      </c>
      <c r="AK350" s="6">
        <v>67</v>
      </c>
      <c r="AL350" s="6">
        <v>133</v>
      </c>
      <c r="AM350" s="6">
        <v>61</v>
      </c>
      <c r="AN350" s="6">
        <v>81</v>
      </c>
      <c r="AO350" s="6">
        <v>117</v>
      </c>
      <c r="AP350" s="6">
        <v>76</v>
      </c>
      <c r="AQ350" s="6">
        <v>110</v>
      </c>
      <c r="AR350" s="6">
        <v>149</v>
      </c>
      <c r="AS350" s="6">
        <v>142</v>
      </c>
      <c r="AT350" s="6">
        <v>139</v>
      </c>
      <c r="AU350" s="6">
        <v>90</v>
      </c>
      <c r="AV350" s="6">
        <v>105</v>
      </c>
      <c r="AW350" s="6">
        <v>66</v>
      </c>
      <c r="AX350" s="6">
        <v>117</v>
      </c>
      <c r="AY350" s="6">
        <v>102</v>
      </c>
      <c r="AZ350" s="5">
        <v>79</v>
      </c>
      <c r="BA350" s="5">
        <v>123</v>
      </c>
      <c r="BB350" s="5">
        <v>87</v>
      </c>
      <c r="BC350" s="5">
        <v>34</v>
      </c>
      <c r="BD350" s="5">
        <v>145</v>
      </c>
      <c r="BE350" s="5">
        <v>170</v>
      </c>
      <c r="BF350" s="5">
        <v>164</v>
      </c>
      <c r="BG350" s="5">
        <v>74</v>
      </c>
      <c r="BH350" s="5">
        <v>122</v>
      </c>
      <c r="BI350" s="5">
        <v>160</v>
      </c>
      <c r="BJ350" s="5">
        <v>187</v>
      </c>
      <c r="BK350" s="5">
        <v>172</v>
      </c>
      <c r="BL350" s="5">
        <v>62</v>
      </c>
      <c r="BM350" s="5">
        <v>149</v>
      </c>
      <c r="BN350" s="5">
        <v>81</v>
      </c>
      <c r="BO350" s="5">
        <v>75</v>
      </c>
      <c r="BP350" s="5">
        <v>134</v>
      </c>
      <c r="BQ350" s="5">
        <v>132</v>
      </c>
      <c r="BR350" s="5">
        <v>121</v>
      </c>
      <c r="BS350" s="5">
        <v>173</v>
      </c>
      <c r="BT350" s="5">
        <v>89</v>
      </c>
      <c r="BU350" s="5">
        <v>121</v>
      </c>
      <c r="BV350" s="5">
        <v>162</v>
      </c>
      <c r="BW350" s="5">
        <v>82</v>
      </c>
      <c r="BX350" s="5">
        <v>126</v>
      </c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48">
        <f>SUM(BL350:BW350)</f>
        <v>1381</v>
      </c>
      <c r="CK350" s="10">
        <f t="shared" si="256"/>
        <v>186</v>
      </c>
      <c r="CL350" s="12">
        <f>CJ350/SUM(AZ350:BK350)*100-100</f>
        <v>-8.9650626235992092</v>
      </c>
      <c r="CM350" s="6">
        <f>SUM(BX350:CI350)</f>
        <v>126</v>
      </c>
      <c r="CN350" s="10">
        <f t="shared" si="257"/>
        <v>186</v>
      </c>
      <c r="CO350" s="149">
        <f>CM350/BL350*100-100</f>
        <v>103.2258064516129</v>
      </c>
    </row>
    <row r="351" spans="1:93" ht="15">
      <c r="A351" s="14" t="s">
        <v>299</v>
      </c>
      <c r="B351" s="14" t="s">
        <v>5</v>
      </c>
      <c r="C351" s="7" t="s">
        <v>62</v>
      </c>
      <c r="D351" s="6">
        <v>109920</v>
      </c>
      <c r="E351" s="6">
        <v>116122</v>
      </c>
      <c r="F351" s="6">
        <v>100863</v>
      </c>
      <c r="G351" s="6">
        <v>143254</v>
      </c>
      <c r="H351" s="6">
        <v>122739</v>
      </c>
      <c r="I351" s="6">
        <v>128712</v>
      </c>
      <c r="J351" s="6">
        <v>127910</v>
      </c>
      <c r="K351" s="6">
        <v>145376</v>
      </c>
      <c r="L351" s="6">
        <v>99482</v>
      </c>
      <c r="M351" s="6">
        <v>51759</v>
      </c>
      <c r="N351" s="6">
        <v>99578</v>
      </c>
      <c r="O351" s="6">
        <v>58322</v>
      </c>
      <c r="P351" s="6">
        <v>110127</v>
      </c>
      <c r="Q351" s="6">
        <v>127808</v>
      </c>
      <c r="R351" s="6">
        <v>127531</v>
      </c>
      <c r="S351" s="6">
        <v>71188</v>
      </c>
      <c r="T351" s="6">
        <v>133579</v>
      </c>
      <c r="U351" s="6">
        <v>154091</v>
      </c>
      <c r="V351" s="6">
        <v>180847</v>
      </c>
      <c r="W351" s="6">
        <v>70800</v>
      </c>
      <c r="X351" s="6">
        <v>136664</v>
      </c>
      <c r="Y351" s="6">
        <v>124441</v>
      </c>
      <c r="Z351" s="6">
        <v>113598</v>
      </c>
      <c r="AA351" s="6">
        <v>121541</v>
      </c>
      <c r="AB351" s="6">
        <v>96969</v>
      </c>
      <c r="AC351" s="6">
        <v>91970</v>
      </c>
      <c r="AD351" s="6">
        <v>91165</v>
      </c>
      <c r="AE351" s="6">
        <v>66052</v>
      </c>
      <c r="AF351" s="6">
        <v>80259</v>
      </c>
      <c r="AG351" s="6">
        <v>90898</v>
      </c>
      <c r="AH351" s="6">
        <v>114318</v>
      </c>
      <c r="AI351" s="6">
        <v>93154</v>
      </c>
      <c r="AJ351" s="6">
        <v>89015</v>
      </c>
      <c r="AK351" s="6">
        <v>87962</v>
      </c>
      <c r="AL351" s="6">
        <v>87693</v>
      </c>
      <c r="AM351" s="6">
        <v>61651</v>
      </c>
      <c r="AN351" s="6">
        <v>62687</v>
      </c>
      <c r="AO351" s="6">
        <v>120244</v>
      </c>
      <c r="AP351" s="6">
        <v>86649</v>
      </c>
      <c r="AQ351" s="6">
        <v>72991</v>
      </c>
      <c r="AR351" s="6">
        <v>92371</v>
      </c>
      <c r="AS351" s="6">
        <v>109062</v>
      </c>
      <c r="AT351" s="6">
        <v>90234</v>
      </c>
      <c r="AU351" s="6">
        <v>82092</v>
      </c>
      <c r="AV351" s="6">
        <v>81436</v>
      </c>
      <c r="AW351" s="6">
        <v>93472</v>
      </c>
      <c r="AX351" s="6">
        <v>62828</v>
      </c>
      <c r="AY351" s="6">
        <v>67044</v>
      </c>
      <c r="AZ351" s="5">
        <v>65722</v>
      </c>
      <c r="BA351" s="5">
        <v>75821</v>
      </c>
      <c r="BB351" s="5">
        <v>115300</v>
      </c>
      <c r="BC351" s="5">
        <v>149651</v>
      </c>
      <c r="BD351" s="5">
        <v>100316</v>
      </c>
      <c r="BE351" s="5">
        <v>96163</v>
      </c>
      <c r="BF351" s="5">
        <v>104757</v>
      </c>
      <c r="BG351" s="5">
        <v>146098</v>
      </c>
      <c r="BH351" s="5">
        <v>129857</v>
      </c>
      <c r="BI351" s="5">
        <v>136080</v>
      </c>
      <c r="BJ351" s="5">
        <v>83255</v>
      </c>
      <c r="BK351" s="5">
        <v>106473</v>
      </c>
      <c r="BL351" s="5">
        <v>150114</v>
      </c>
      <c r="BM351" s="5">
        <v>129074</v>
      </c>
      <c r="BN351" s="5">
        <v>96469</v>
      </c>
      <c r="BO351" s="5">
        <v>77014</v>
      </c>
      <c r="BP351" s="5">
        <v>137553</v>
      </c>
      <c r="BQ351" s="5">
        <v>158711</v>
      </c>
      <c r="BR351" s="5">
        <v>159453</v>
      </c>
      <c r="BS351" s="5">
        <v>129682</v>
      </c>
      <c r="BT351" s="5">
        <v>117755</v>
      </c>
      <c r="BU351" s="5">
        <v>136791</v>
      </c>
      <c r="BV351" s="5">
        <v>128570</v>
      </c>
      <c r="BW351" s="5">
        <v>69325</v>
      </c>
      <c r="BX351" s="5">
        <v>136727</v>
      </c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48">
        <f>SUM(BL351:BW351)</f>
        <v>1490511</v>
      </c>
      <c r="CK351" s="10">
        <f t="shared" si="256"/>
        <v>63</v>
      </c>
      <c r="CL351" s="12">
        <f>CJ351/SUM(AZ351:BK351)*100-100</f>
        <v>13.823517956949757</v>
      </c>
      <c r="CM351" s="6">
        <f>SUM(BX351:CI351)</f>
        <v>136727</v>
      </c>
      <c r="CN351" s="10">
        <f t="shared" si="257"/>
        <v>63</v>
      </c>
      <c r="CO351" s="149">
        <f>CM351/BL351*100-100</f>
        <v>-8.9178890709727341</v>
      </c>
    </row>
    <row r="352" spans="1:93" ht="15">
      <c r="A352" s="14" t="s">
        <v>299</v>
      </c>
      <c r="B352" s="14" t="s">
        <v>5</v>
      </c>
      <c r="C352" s="7" t="s">
        <v>63</v>
      </c>
      <c r="D352" s="6">
        <v>48369</v>
      </c>
      <c r="E352" s="6">
        <v>48559</v>
      </c>
      <c r="F352" s="6">
        <v>36525</v>
      </c>
      <c r="G352" s="6">
        <v>58880</v>
      </c>
      <c r="H352" s="6">
        <v>32804</v>
      </c>
      <c r="I352" s="6">
        <v>51881</v>
      </c>
      <c r="J352" s="6">
        <v>71498</v>
      </c>
      <c r="K352" s="6">
        <v>59559</v>
      </c>
      <c r="L352" s="6">
        <v>49402</v>
      </c>
      <c r="M352" s="6">
        <v>56087</v>
      </c>
      <c r="N352" s="6">
        <v>73057</v>
      </c>
      <c r="O352" s="6">
        <v>59489</v>
      </c>
      <c r="P352" s="6">
        <v>40894</v>
      </c>
      <c r="Q352" s="6">
        <v>70231</v>
      </c>
      <c r="R352" s="6">
        <v>44933</v>
      </c>
      <c r="S352" s="6">
        <v>84225</v>
      </c>
      <c r="T352" s="6">
        <v>19903</v>
      </c>
      <c r="U352" s="6">
        <v>46969</v>
      </c>
      <c r="V352" s="6">
        <v>35408</v>
      </c>
      <c r="W352" s="6">
        <v>60525</v>
      </c>
      <c r="X352" s="6">
        <v>116120</v>
      </c>
      <c r="Y352" s="6">
        <v>64270</v>
      </c>
      <c r="Z352" s="6">
        <v>51995</v>
      </c>
      <c r="AA352" s="6">
        <v>27969</v>
      </c>
      <c r="AB352" s="6">
        <v>65442</v>
      </c>
      <c r="AC352" s="6">
        <v>53448</v>
      </c>
      <c r="AD352" s="6">
        <v>58367</v>
      </c>
      <c r="AE352" s="6">
        <v>62478</v>
      </c>
      <c r="AF352" s="6">
        <v>39394</v>
      </c>
      <c r="AG352" s="6">
        <v>32720</v>
      </c>
      <c r="AH352" s="6">
        <v>85440</v>
      </c>
      <c r="AI352" s="6">
        <v>58593</v>
      </c>
      <c r="AJ352" s="6">
        <v>44169</v>
      </c>
      <c r="AK352" s="6">
        <v>21048</v>
      </c>
      <c r="AL352" s="6">
        <v>44484</v>
      </c>
      <c r="AM352" s="6">
        <v>60905</v>
      </c>
      <c r="AN352" s="6">
        <v>38526</v>
      </c>
      <c r="AO352" s="6">
        <v>13427</v>
      </c>
      <c r="AP352" s="6">
        <v>40103</v>
      </c>
      <c r="AQ352" s="6">
        <v>83200</v>
      </c>
      <c r="AR352" s="6">
        <v>79329</v>
      </c>
      <c r="AS352" s="6">
        <v>34255</v>
      </c>
      <c r="AT352" s="6">
        <v>92234</v>
      </c>
      <c r="AU352" s="6">
        <v>75796</v>
      </c>
      <c r="AV352" s="6">
        <v>58369</v>
      </c>
      <c r="AW352" s="6">
        <v>85281</v>
      </c>
      <c r="AX352" s="6">
        <v>97087</v>
      </c>
      <c r="AY352" s="6">
        <v>76531</v>
      </c>
      <c r="AZ352" s="5">
        <v>153973</v>
      </c>
      <c r="BA352" s="5">
        <v>151453</v>
      </c>
      <c r="BB352" s="5">
        <v>120375</v>
      </c>
      <c r="BC352" s="5">
        <v>145074</v>
      </c>
      <c r="BD352" s="5">
        <v>322666</v>
      </c>
      <c r="BE352" s="5">
        <v>240323</v>
      </c>
      <c r="BF352" s="5">
        <v>127182</v>
      </c>
      <c r="BG352" s="5">
        <v>149970</v>
      </c>
      <c r="BH352" s="5">
        <v>207438</v>
      </c>
      <c r="BI352" s="5">
        <v>136672</v>
      </c>
      <c r="BJ352" s="5">
        <v>137393</v>
      </c>
      <c r="BK352" s="5">
        <v>79575</v>
      </c>
      <c r="BL352" s="5">
        <v>121466</v>
      </c>
      <c r="BM352" s="5">
        <v>154031</v>
      </c>
      <c r="BN352" s="5">
        <v>163976</v>
      </c>
      <c r="BO352" s="5">
        <v>57582</v>
      </c>
      <c r="BP352" s="5">
        <v>99317</v>
      </c>
      <c r="BQ352" s="5">
        <v>153468</v>
      </c>
      <c r="BR352" s="5">
        <v>47938</v>
      </c>
      <c r="BS352" s="5">
        <v>86591</v>
      </c>
      <c r="BT352" s="5">
        <v>125340</v>
      </c>
      <c r="BU352" s="5">
        <v>174103</v>
      </c>
      <c r="BV352" s="5">
        <v>146419</v>
      </c>
      <c r="BW352" s="5">
        <v>169389</v>
      </c>
      <c r="BX352" s="5">
        <v>210523</v>
      </c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48">
        <f>SUM(BL352:BW352)</f>
        <v>1499620</v>
      </c>
      <c r="CK352" s="10">
        <f t="shared" si="256"/>
        <v>62</v>
      </c>
      <c r="CL352" s="12">
        <f>CJ352/SUM(AZ352:BK352)*100-100</f>
        <v>-23.957985775525913</v>
      </c>
      <c r="CM352" s="6">
        <f>SUM(BX352:CI352)</f>
        <v>210523</v>
      </c>
      <c r="CN352" s="10">
        <f t="shared" si="257"/>
        <v>62</v>
      </c>
      <c r="CO352" s="149">
        <f>CM352/BL352*100-100</f>
        <v>73.31845948660532</v>
      </c>
    </row>
    <row r="353" spans="1:93" ht="15">
      <c r="A353" s="14" t="s">
        <v>299</v>
      </c>
      <c r="B353" s="14" t="s">
        <v>5</v>
      </c>
      <c r="C353" s="7" t="s">
        <v>64</v>
      </c>
      <c r="D353" s="6">
        <v>161</v>
      </c>
      <c r="E353" s="6">
        <v>96</v>
      </c>
      <c r="F353" s="6">
        <v>231</v>
      </c>
      <c r="G353" s="6">
        <v>70</v>
      </c>
      <c r="H353" s="6">
        <v>635</v>
      </c>
      <c r="I353" s="6">
        <v>1681</v>
      </c>
      <c r="J353" s="6">
        <v>86</v>
      </c>
      <c r="K353" s="6">
        <v>40501</v>
      </c>
      <c r="L353" s="6">
        <v>2355</v>
      </c>
      <c r="M353" s="6">
        <v>135</v>
      </c>
      <c r="N353" s="6">
        <v>60</v>
      </c>
      <c r="O353" s="6">
        <v>348</v>
      </c>
      <c r="P353" s="6">
        <v>123</v>
      </c>
      <c r="Q353" s="6">
        <v>86</v>
      </c>
      <c r="R353" s="6">
        <v>35</v>
      </c>
      <c r="S353" s="6">
        <v>101</v>
      </c>
      <c r="T353" s="6">
        <v>158</v>
      </c>
      <c r="U353" s="6">
        <v>30</v>
      </c>
      <c r="V353" s="6">
        <v>27</v>
      </c>
      <c r="W353" s="6">
        <v>486</v>
      </c>
      <c r="X353" s="6">
        <v>26</v>
      </c>
      <c r="Y353" s="6">
        <v>20</v>
      </c>
      <c r="Z353" s="6">
        <v>441</v>
      </c>
      <c r="AA353" s="6">
        <v>333</v>
      </c>
      <c r="AB353" s="6">
        <v>118</v>
      </c>
      <c r="AC353" s="6">
        <v>143</v>
      </c>
      <c r="AD353" s="6">
        <v>103</v>
      </c>
      <c r="AE353" s="6">
        <v>11</v>
      </c>
      <c r="AF353" s="6">
        <v>53</v>
      </c>
      <c r="AG353" s="6">
        <v>206</v>
      </c>
      <c r="AH353" s="6">
        <v>58</v>
      </c>
      <c r="AI353" s="6">
        <v>68</v>
      </c>
      <c r="AJ353" s="6">
        <v>61</v>
      </c>
      <c r="AK353" s="6">
        <v>22</v>
      </c>
      <c r="AL353" s="6">
        <v>40</v>
      </c>
      <c r="AM353" s="6">
        <v>618</v>
      </c>
      <c r="AN353" s="6">
        <v>208</v>
      </c>
      <c r="AO353" s="6">
        <v>273</v>
      </c>
      <c r="AP353" s="6">
        <v>97</v>
      </c>
      <c r="AQ353" s="6">
        <v>186</v>
      </c>
      <c r="AR353" s="6">
        <v>210</v>
      </c>
      <c r="AS353" s="6">
        <v>110</v>
      </c>
      <c r="AT353" s="6">
        <v>96</v>
      </c>
      <c r="AU353" s="6">
        <v>212</v>
      </c>
      <c r="AV353" s="6">
        <v>1142</v>
      </c>
      <c r="AW353" s="6">
        <v>155</v>
      </c>
      <c r="AX353" s="6">
        <v>51</v>
      </c>
      <c r="AY353" s="6">
        <v>113</v>
      </c>
      <c r="AZ353" s="5">
        <v>182</v>
      </c>
      <c r="BA353" s="5">
        <v>82</v>
      </c>
      <c r="BB353" s="5">
        <v>171</v>
      </c>
      <c r="BC353" s="5">
        <v>82</v>
      </c>
      <c r="BD353" s="5">
        <v>144</v>
      </c>
      <c r="BE353" s="5">
        <v>54</v>
      </c>
      <c r="BF353" s="5">
        <v>162</v>
      </c>
      <c r="BG353" s="5">
        <v>57697</v>
      </c>
      <c r="BH353" s="5">
        <v>53025</v>
      </c>
      <c r="BI353" s="5">
        <v>57</v>
      </c>
      <c r="BJ353" s="5">
        <v>26</v>
      </c>
      <c r="BK353" s="5">
        <v>301</v>
      </c>
      <c r="BL353" s="5">
        <v>94260</v>
      </c>
      <c r="BM353" s="5">
        <v>42403</v>
      </c>
      <c r="BN353" s="5">
        <v>49</v>
      </c>
      <c r="BO353" s="5">
        <v>4559</v>
      </c>
      <c r="BP353" s="5">
        <v>39970</v>
      </c>
      <c r="BQ353" s="5">
        <v>568</v>
      </c>
      <c r="BR353" s="5">
        <v>60</v>
      </c>
      <c r="BS353" s="5">
        <v>39</v>
      </c>
      <c r="BT353" s="5">
        <v>16224</v>
      </c>
      <c r="BU353" s="5">
        <v>36130</v>
      </c>
      <c r="BV353" s="5">
        <v>202</v>
      </c>
      <c r="BW353" s="5">
        <v>53667</v>
      </c>
      <c r="BX353" s="5">
        <v>126111</v>
      </c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48">
        <f>SUM(BL353:BW353)</f>
        <v>288131</v>
      </c>
      <c r="CK353" s="10">
        <f t="shared" si="256"/>
        <v>92</v>
      </c>
      <c r="CL353" s="12">
        <f>CJ353/SUM(AZ353:BK353)*100-100</f>
        <v>157.29887572220787</v>
      </c>
      <c r="CM353" s="6">
        <f>SUM(BX353:CI353)</f>
        <v>126111</v>
      </c>
      <c r="CN353" s="10">
        <f t="shared" si="257"/>
        <v>92</v>
      </c>
      <c r="CO353" s="149">
        <f>CM353/BL353*100-100</f>
        <v>33.790579248886075</v>
      </c>
    </row>
    <row r="354" spans="1:93" ht="15">
      <c r="A354" s="14" t="s">
        <v>299</v>
      </c>
      <c r="B354" s="14" t="s">
        <v>5</v>
      </c>
      <c r="C354" s="7" t="s">
        <v>65</v>
      </c>
      <c r="D354" s="6">
        <v>24936</v>
      </c>
      <c r="E354" s="6">
        <v>1967</v>
      </c>
      <c r="F354" s="6">
        <v>2981</v>
      </c>
      <c r="G354" s="6">
        <v>2841</v>
      </c>
      <c r="H354" s="6">
        <v>1992</v>
      </c>
      <c r="I354" s="6">
        <v>22592</v>
      </c>
      <c r="J354" s="6">
        <v>6239</v>
      </c>
      <c r="K354" s="6">
        <v>3145</v>
      </c>
      <c r="L354" s="6">
        <v>1329</v>
      </c>
      <c r="M354" s="6">
        <v>1895</v>
      </c>
      <c r="N354" s="6">
        <v>1745</v>
      </c>
      <c r="O354" s="6">
        <v>2233</v>
      </c>
      <c r="P354" s="6">
        <v>2175</v>
      </c>
      <c r="Q354" s="6">
        <v>3252</v>
      </c>
      <c r="R354" s="6">
        <v>24719</v>
      </c>
      <c r="S354" s="6">
        <v>33631</v>
      </c>
      <c r="T354" s="6">
        <v>2510</v>
      </c>
      <c r="U354" s="6">
        <v>3340</v>
      </c>
      <c r="V354" s="6">
        <v>2057</v>
      </c>
      <c r="W354" s="6">
        <v>3258</v>
      </c>
      <c r="X354" s="6">
        <v>1897</v>
      </c>
      <c r="Y354" s="6">
        <v>1032</v>
      </c>
      <c r="Z354" s="6">
        <v>2171</v>
      </c>
      <c r="AA354" s="6">
        <v>1564</v>
      </c>
      <c r="AB354" s="6">
        <v>1551</v>
      </c>
      <c r="AC354" s="6">
        <v>1731</v>
      </c>
      <c r="AD354" s="6">
        <v>1861</v>
      </c>
      <c r="AE354" s="6">
        <v>502</v>
      </c>
      <c r="AF354" s="6">
        <v>1525</v>
      </c>
      <c r="AG354" s="6">
        <v>1673</v>
      </c>
      <c r="AH354" s="6">
        <v>851</v>
      </c>
      <c r="AI354" s="6">
        <v>741</v>
      </c>
      <c r="AJ354" s="6">
        <v>1264</v>
      </c>
      <c r="AK354" s="6">
        <v>461</v>
      </c>
      <c r="AL354" s="6">
        <v>1124</v>
      </c>
      <c r="AM354" s="6">
        <v>1719</v>
      </c>
      <c r="AN354" s="6">
        <v>1274</v>
      </c>
      <c r="AO354" s="6">
        <v>2167</v>
      </c>
      <c r="AP354" s="6">
        <v>1927</v>
      </c>
      <c r="AQ354" s="6">
        <v>2197</v>
      </c>
      <c r="AR354" s="6">
        <v>1379</v>
      </c>
      <c r="AS354" s="6">
        <v>4921</v>
      </c>
      <c r="AT354" s="6">
        <v>1887</v>
      </c>
      <c r="AU354" s="6">
        <v>4073</v>
      </c>
      <c r="AV354" s="6">
        <v>1988</v>
      </c>
      <c r="AW354" s="6">
        <v>1071</v>
      </c>
      <c r="AX354" s="6">
        <v>2333</v>
      </c>
      <c r="AY354" s="6">
        <v>3060</v>
      </c>
      <c r="AZ354" s="5">
        <v>2870</v>
      </c>
      <c r="BA354" s="5">
        <v>1461</v>
      </c>
      <c r="BB354" s="5">
        <v>3111</v>
      </c>
      <c r="BC354" s="5">
        <v>3359</v>
      </c>
      <c r="BD354" s="5">
        <v>67799</v>
      </c>
      <c r="BE354" s="5">
        <v>52190</v>
      </c>
      <c r="BF354" s="5">
        <v>29755</v>
      </c>
      <c r="BG354" s="5">
        <v>5898</v>
      </c>
      <c r="BH354" s="5">
        <v>23377</v>
      </c>
      <c r="BI354" s="5">
        <v>50727</v>
      </c>
      <c r="BJ354" s="5">
        <v>83049</v>
      </c>
      <c r="BK354" s="5">
        <v>38374</v>
      </c>
      <c r="BL354" s="5">
        <v>9370</v>
      </c>
      <c r="BM354" s="5">
        <v>184417</v>
      </c>
      <c r="BN354" s="5">
        <v>12206</v>
      </c>
      <c r="BO354" s="5">
        <v>11614</v>
      </c>
      <c r="BP354" s="5">
        <v>10664</v>
      </c>
      <c r="BQ354" s="5">
        <v>9264</v>
      </c>
      <c r="BR354" s="5">
        <v>10143</v>
      </c>
      <c r="BS354" s="5">
        <v>10014</v>
      </c>
      <c r="BT354" s="5">
        <v>6411</v>
      </c>
      <c r="BU354" s="5">
        <v>7208</v>
      </c>
      <c r="BV354" s="5">
        <v>7831</v>
      </c>
      <c r="BW354" s="5">
        <v>15487</v>
      </c>
      <c r="BX354" s="5">
        <v>46269</v>
      </c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48">
        <f>SUM(BL354:BW354)</f>
        <v>294629</v>
      </c>
      <c r="CK354" s="10">
        <f t="shared" si="256"/>
        <v>91</v>
      </c>
      <c r="CL354" s="12">
        <f>CJ354/SUM(AZ354:BK354)*100-100</f>
        <v>-18.604027958118081</v>
      </c>
      <c r="CM354" s="6">
        <f>SUM(BX354:CI354)</f>
        <v>46269</v>
      </c>
      <c r="CN354" s="10">
        <f t="shared" si="257"/>
        <v>91</v>
      </c>
      <c r="CO354" s="149">
        <f>CM354/BL354*100-100</f>
        <v>393.79935965848449</v>
      </c>
    </row>
    <row r="355" spans="1:93" ht="15">
      <c r="A355" s="14" t="s">
        <v>299</v>
      </c>
      <c r="B355" s="14" t="s">
        <v>5</v>
      </c>
      <c r="C355" s="7" t="s">
        <v>66</v>
      </c>
      <c r="D355" s="6">
        <v>12915</v>
      </c>
      <c r="E355" s="6">
        <v>8579</v>
      </c>
      <c r="F355" s="6">
        <v>9116</v>
      </c>
      <c r="G355" s="6">
        <v>14053</v>
      </c>
      <c r="H355" s="6">
        <v>11020</v>
      </c>
      <c r="I355" s="6">
        <v>14215</v>
      </c>
      <c r="J355" s="6">
        <v>11815</v>
      </c>
      <c r="K355" s="6">
        <v>21015</v>
      </c>
      <c r="L355" s="6">
        <v>16663</v>
      </c>
      <c r="M355" s="6">
        <v>11464</v>
      </c>
      <c r="N355" s="6">
        <v>14854</v>
      </c>
      <c r="O355" s="6">
        <v>7798</v>
      </c>
      <c r="P355" s="6">
        <v>11009</v>
      </c>
      <c r="Q355" s="6">
        <v>6398</v>
      </c>
      <c r="R355" s="6">
        <v>7732</v>
      </c>
      <c r="S355" s="6">
        <v>9661</v>
      </c>
      <c r="T355" s="6">
        <v>12094</v>
      </c>
      <c r="U355" s="6">
        <v>11972</v>
      </c>
      <c r="V355" s="6">
        <v>14628</v>
      </c>
      <c r="W355" s="6">
        <v>13880</v>
      </c>
      <c r="X355" s="6">
        <v>16473</v>
      </c>
      <c r="Y355" s="6">
        <v>14450</v>
      </c>
      <c r="Z355" s="6">
        <v>17666</v>
      </c>
      <c r="AA355" s="6">
        <v>10656</v>
      </c>
      <c r="AB355" s="6">
        <v>13821</v>
      </c>
      <c r="AC355" s="6">
        <v>9866</v>
      </c>
      <c r="AD355" s="6">
        <v>7767</v>
      </c>
      <c r="AE355" s="6">
        <v>20923</v>
      </c>
      <c r="AF355" s="6">
        <v>15756</v>
      </c>
      <c r="AG355" s="6">
        <v>13513</v>
      </c>
      <c r="AH355" s="6">
        <v>14323</v>
      </c>
      <c r="AI355" s="6">
        <v>13336</v>
      </c>
      <c r="AJ355" s="6">
        <v>10573</v>
      </c>
      <c r="AK355" s="6">
        <v>11474</v>
      </c>
      <c r="AL355" s="6">
        <v>13620</v>
      </c>
      <c r="AM355" s="6">
        <v>10719</v>
      </c>
      <c r="AN355" s="6">
        <v>9756</v>
      </c>
      <c r="AO355" s="6">
        <v>7622</v>
      </c>
      <c r="AP355" s="6">
        <v>8378</v>
      </c>
      <c r="AQ355" s="6">
        <v>10235</v>
      </c>
      <c r="AR355" s="6">
        <v>15664</v>
      </c>
      <c r="AS355" s="6">
        <v>19789</v>
      </c>
      <c r="AT355" s="6">
        <v>18222</v>
      </c>
      <c r="AU355" s="6">
        <v>15879</v>
      </c>
      <c r="AV355" s="6">
        <v>23230</v>
      </c>
      <c r="AW355" s="6">
        <v>21300</v>
      </c>
      <c r="AX355" s="6">
        <v>31271</v>
      </c>
      <c r="AY355" s="6">
        <v>19869</v>
      </c>
      <c r="AZ355" s="5">
        <v>27737</v>
      </c>
      <c r="BA355" s="5">
        <v>24861</v>
      </c>
      <c r="BB355" s="5">
        <v>17127</v>
      </c>
      <c r="BC355" s="5">
        <v>20033</v>
      </c>
      <c r="BD355" s="5">
        <v>27099</v>
      </c>
      <c r="BE355" s="5">
        <v>22321</v>
      </c>
      <c r="BF355" s="5">
        <v>25361</v>
      </c>
      <c r="BG355" s="5">
        <v>33892</v>
      </c>
      <c r="BH355" s="5">
        <v>36886</v>
      </c>
      <c r="BI355" s="5">
        <v>22869</v>
      </c>
      <c r="BJ355" s="5">
        <v>32097</v>
      </c>
      <c r="BK355" s="5">
        <v>21384</v>
      </c>
      <c r="BL355" s="5">
        <v>20138</v>
      </c>
      <c r="BM355" s="5">
        <v>9703</v>
      </c>
      <c r="BN355" s="5">
        <v>10470</v>
      </c>
      <c r="BO355" s="5">
        <v>11021</v>
      </c>
      <c r="BP355" s="5">
        <v>12274</v>
      </c>
      <c r="BQ355" s="5">
        <v>16798</v>
      </c>
      <c r="BR355" s="5">
        <v>14970</v>
      </c>
      <c r="BS355" s="5">
        <v>15401</v>
      </c>
      <c r="BT355" s="5">
        <v>14001</v>
      </c>
      <c r="BU355" s="5">
        <v>10436</v>
      </c>
      <c r="BV355" s="5">
        <v>11560</v>
      </c>
      <c r="BW355" s="5">
        <v>16028</v>
      </c>
      <c r="BX355" s="5">
        <v>7482</v>
      </c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48">
        <f>SUM(BL355:BW355)</f>
        <v>162800</v>
      </c>
      <c r="CK355" s="10">
        <f t="shared" si="256"/>
        <v>108</v>
      </c>
      <c r="CL355" s="12">
        <f>CJ355/SUM(AZ355:BK355)*100-100</f>
        <v>-47.76476174891792</v>
      </c>
      <c r="CM355" s="6">
        <f>SUM(BX355:CI355)</f>
        <v>7482</v>
      </c>
      <c r="CN355" s="10">
        <f t="shared" si="257"/>
        <v>108</v>
      </c>
      <c r="CO355" s="149">
        <f>CM355/BL355*100-100</f>
        <v>-62.846360115205087</v>
      </c>
    </row>
    <row r="356" spans="1:93" ht="15">
      <c r="A356" s="14" t="s">
        <v>299</v>
      </c>
      <c r="B356" s="14" t="s">
        <v>5</v>
      </c>
      <c r="C356" s="7" t="s">
        <v>67</v>
      </c>
      <c r="D356" s="6">
        <v>64</v>
      </c>
      <c r="E356" s="6">
        <v>185</v>
      </c>
      <c r="F356" s="6">
        <v>17</v>
      </c>
      <c r="G356" s="6">
        <v>21</v>
      </c>
      <c r="H356" s="6">
        <v>116</v>
      </c>
      <c r="I356" s="6">
        <v>14</v>
      </c>
      <c r="J356" s="6">
        <v>2</v>
      </c>
      <c r="K356" s="6">
        <v>16</v>
      </c>
      <c r="L356" s="6">
        <v>83</v>
      </c>
      <c r="M356" s="6">
        <v>9</v>
      </c>
      <c r="N356" s="6">
        <v>126</v>
      </c>
      <c r="O356" s="6">
        <v>133</v>
      </c>
      <c r="P356" s="6">
        <v>863</v>
      </c>
      <c r="Q356" s="6">
        <v>60</v>
      </c>
      <c r="R356" s="6">
        <v>8</v>
      </c>
      <c r="S356" s="6">
        <v>356</v>
      </c>
      <c r="T356" s="6">
        <v>95</v>
      </c>
      <c r="U356" s="6">
        <v>628</v>
      </c>
      <c r="V356" s="6">
        <v>296</v>
      </c>
      <c r="W356" s="6">
        <v>293</v>
      </c>
      <c r="X356" s="6">
        <v>47</v>
      </c>
      <c r="Y356" s="6">
        <v>21</v>
      </c>
      <c r="Z356" s="6">
        <v>63</v>
      </c>
      <c r="AA356" s="6">
        <v>42</v>
      </c>
      <c r="AB356" s="6">
        <v>20</v>
      </c>
      <c r="AC356" s="6">
        <v>138</v>
      </c>
      <c r="AD356" s="6">
        <v>19</v>
      </c>
      <c r="AE356" s="6">
        <v>8</v>
      </c>
      <c r="AF356" s="6">
        <v>5</v>
      </c>
      <c r="AG356" s="6">
        <v>30</v>
      </c>
      <c r="AH356" s="6">
        <v>160</v>
      </c>
      <c r="AI356" s="6">
        <v>143</v>
      </c>
      <c r="AJ356" s="6">
        <v>33</v>
      </c>
      <c r="AK356" s="6">
        <v>176</v>
      </c>
      <c r="AL356" s="6">
        <v>17</v>
      </c>
      <c r="AM356" s="6">
        <v>33</v>
      </c>
      <c r="AN356" s="6">
        <v>20</v>
      </c>
      <c r="AO356" s="6">
        <v>18</v>
      </c>
      <c r="AP356" s="6">
        <v>272</v>
      </c>
      <c r="AQ356" s="6">
        <v>150</v>
      </c>
      <c r="AR356" s="6">
        <v>32</v>
      </c>
      <c r="AS356" s="6">
        <v>21</v>
      </c>
      <c r="AT356" s="6">
        <v>17</v>
      </c>
      <c r="AU356" s="6">
        <v>289</v>
      </c>
      <c r="AV356" s="6">
        <v>92</v>
      </c>
      <c r="AW356" s="6">
        <v>51</v>
      </c>
      <c r="AX356" s="6">
        <v>21</v>
      </c>
      <c r="AY356" s="6">
        <v>8</v>
      </c>
      <c r="AZ356" s="5">
        <v>66</v>
      </c>
      <c r="BA356" s="5">
        <v>259</v>
      </c>
      <c r="BB356" s="5">
        <v>13</v>
      </c>
      <c r="BC356" s="5">
        <v>9</v>
      </c>
      <c r="BD356" s="5">
        <v>271</v>
      </c>
      <c r="BE356" s="5">
        <v>115</v>
      </c>
      <c r="BF356" s="5">
        <v>78</v>
      </c>
      <c r="BG356" s="5">
        <v>377</v>
      </c>
      <c r="BH356" s="5">
        <v>136</v>
      </c>
      <c r="BI356" s="5">
        <v>69</v>
      </c>
      <c r="BJ356" s="5">
        <v>87</v>
      </c>
      <c r="BK356" s="5">
        <v>25</v>
      </c>
      <c r="BL356" s="5">
        <v>11</v>
      </c>
      <c r="BM356" s="5">
        <v>1385</v>
      </c>
      <c r="BN356" s="5">
        <v>11</v>
      </c>
      <c r="BO356" s="5">
        <v>407</v>
      </c>
      <c r="BP356" s="5">
        <v>67</v>
      </c>
      <c r="BQ356" s="5">
        <v>245</v>
      </c>
      <c r="BR356" s="5">
        <v>127</v>
      </c>
      <c r="BS356" s="5">
        <v>33</v>
      </c>
      <c r="BT356" s="5">
        <v>44</v>
      </c>
      <c r="BU356" s="5">
        <v>118</v>
      </c>
      <c r="BV356" s="5">
        <v>242</v>
      </c>
      <c r="BW356" s="5">
        <v>8</v>
      </c>
      <c r="BX356" s="5">
        <v>122</v>
      </c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48">
        <f>SUM(BL356:BW356)</f>
        <v>2698</v>
      </c>
      <c r="CK356" s="10">
        <f t="shared" si="256"/>
        <v>180</v>
      </c>
      <c r="CL356" s="12">
        <f>CJ356/SUM(AZ356:BK356)*100-100</f>
        <v>79.269102990033218</v>
      </c>
      <c r="CM356" s="6">
        <f>SUM(BX356:CI356)</f>
        <v>122</v>
      </c>
      <c r="CN356" s="10">
        <f t="shared" si="257"/>
        <v>180</v>
      </c>
      <c r="CO356" s="149">
        <f>CM356/BL356*100-100</f>
        <v>1009.0909090909092</v>
      </c>
    </row>
    <row r="357" spans="1:93" ht="15">
      <c r="A357" s="14" t="s">
        <v>299</v>
      </c>
      <c r="B357" s="14" t="s">
        <v>5</v>
      </c>
      <c r="C357" s="7" t="s">
        <v>68</v>
      </c>
      <c r="D357" s="6">
        <v>221</v>
      </c>
      <c r="E357" s="6">
        <v>369</v>
      </c>
      <c r="F357" s="6">
        <v>321</v>
      </c>
      <c r="G357" s="6">
        <v>320</v>
      </c>
      <c r="H357" s="6">
        <v>238</v>
      </c>
      <c r="I357" s="6">
        <v>228</v>
      </c>
      <c r="J357" s="6">
        <v>190</v>
      </c>
      <c r="K357" s="6">
        <v>203</v>
      </c>
      <c r="L357" s="6">
        <v>50</v>
      </c>
      <c r="M357" s="6">
        <v>383</v>
      </c>
      <c r="N357" s="6">
        <v>265</v>
      </c>
      <c r="O357" s="6">
        <v>215</v>
      </c>
      <c r="P357" s="6">
        <v>66</v>
      </c>
      <c r="Q357" s="6">
        <v>450</v>
      </c>
      <c r="R357" s="6">
        <v>338</v>
      </c>
      <c r="S357" s="6">
        <v>181</v>
      </c>
      <c r="T357" s="6">
        <v>455</v>
      </c>
      <c r="U357" s="6">
        <v>92</v>
      </c>
      <c r="V357" s="6">
        <v>248</v>
      </c>
      <c r="W357" s="6">
        <v>376</v>
      </c>
      <c r="X357" s="6">
        <v>111</v>
      </c>
      <c r="Y357" s="6">
        <v>120</v>
      </c>
      <c r="Z357" s="6">
        <v>519</v>
      </c>
      <c r="AA357" s="6">
        <v>37</v>
      </c>
      <c r="AB357" s="6">
        <v>524</v>
      </c>
      <c r="AC357" s="6">
        <v>118</v>
      </c>
      <c r="AD357" s="6">
        <v>110</v>
      </c>
      <c r="AE357" s="6">
        <v>8</v>
      </c>
      <c r="AF357" s="6">
        <v>65</v>
      </c>
      <c r="AG357" s="6">
        <v>73</v>
      </c>
      <c r="AH357" s="6">
        <v>86</v>
      </c>
      <c r="AI357" s="6">
        <v>60</v>
      </c>
      <c r="AJ357" s="6">
        <v>88</v>
      </c>
      <c r="AK357" s="6">
        <v>211</v>
      </c>
      <c r="AL357" s="6">
        <v>58</v>
      </c>
      <c r="AM357" s="6">
        <v>44</v>
      </c>
      <c r="AN357" s="6">
        <v>27</v>
      </c>
      <c r="AO357" s="6">
        <v>30</v>
      </c>
      <c r="AP357" s="6">
        <v>379</v>
      </c>
      <c r="AQ357" s="6">
        <v>1081</v>
      </c>
      <c r="AR357" s="6">
        <v>221</v>
      </c>
      <c r="AS357" s="6">
        <v>250</v>
      </c>
      <c r="AT357" s="6">
        <v>46</v>
      </c>
      <c r="AU357" s="6">
        <v>109</v>
      </c>
      <c r="AV357" s="6">
        <v>51</v>
      </c>
      <c r="AW357" s="6">
        <v>23</v>
      </c>
      <c r="AX357" s="6">
        <v>59</v>
      </c>
      <c r="AY357" s="6">
        <v>79</v>
      </c>
      <c r="AZ357" s="5">
        <v>199</v>
      </c>
      <c r="BA357" s="5">
        <v>40</v>
      </c>
      <c r="BB357" s="5">
        <v>57</v>
      </c>
      <c r="BC357" s="5">
        <v>197</v>
      </c>
      <c r="BD357" s="5">
        <v>212</v>
      </c>
      <c r="BE357" s="5">
        <v>110</v>
      </c>
      <c r="BF357" s="5">
        <v>69</v>
      </c>
      <c r="BG357" s="5">
        <v>237</v>
      </c>
      <c r="BH357" s="5">
        <v>73</v>
      </c>
      <c r="BI357" s="5">
        <v>46</v>
      </c>
      <c r="BJ357" s="5">
        <v>2801</v>
      </c>
      <c r="BK357" s="5">
        <v>928</v>
      </c>
      <c r="BL357" s="5">
        <v>2620</v>
      </c>
      <c r="BM357" s="5">
        <v>418</v>
      </c>
      <c r="BN357" s="5">
        <v>676</v>
      </c>
      <c r="BO357" s="5">
        <v>2354</v>
      </c>
      <c r="BP357" s="5">
        <v>1001</v>
      </c>
      <c r="BQ357" s="5">
        <v>1038</v>
      </c>
      <c r="BR357" s="5">
        <v>23</v>
      </c>
      <c r="BS357" s="5">
        <v>51</v>
      </c>
      <c r="BT357" s="5">
        <v>223</v>
      </c>
      <c r="BU357" s="5">
        <v>27</v>
      </c>
      <c r="BV357" s="5">
        <v>59</v>
      </c>
      <c r="BW357" s="5">
        <v>74</v>
      </c>
      <c r="BX357" s="5">
        <v>6</v>
      </c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48">
        <f>SUM(BL357:BW357)</f>
        <v>8564</v>
      </c>
      <c r="CK357" s="10">
        <f t="shared" si="256"/>
        <v>159</v>
      </c>
      <c r="CL357" s="12">
        <f>CJ357/SUM(AZ357:BK357)*100-100</f>
        <v>72.348561078687851</v>
      </c>
      <c r="CM357" s="6">
        <f>SUM(BX357:CI357)</f>
        <v>6</v>
      </c>
      <c r="CN357" s="10">
        <f t="shared" si="257"/>
        <v>159</v>
      </c>
      <c r="CO357" s="149">
        <f>CM357/BL357*100-100</f>
        <v>-99.770992366412216</v>
      </c>
    </row>
    <row r="358" spans="1:93" ht="15" hidden="1">
      <c r="A358" s="14" t="s">
        <v>299</v>
      </c>
      <c r="B358" s="14" t="s">
        <v>5</v>
      </c>
      <c r="C358" s="7" t="s">
        <v>69</v>
      </c>
      <c r="D358" s="10"/>
      <c r="E358" s="10">
        <v>7</v>
      </c>
      <c r="F358" s="10"/>
      <c r="G358" s="10"/>
      <c r="H358" s="10"/>
      <c r="I358" s="10"/>
      <c r="J358" s="10"/>
      <c r="K358" s="10">
        <v>2</v>
      </c>
      <c r="L358" s="10"/>
      <c r="M358" s="10">
        <v>2</v>
      </c>
      <c r="N358" s="10"/>
      <c r="O358" s="10"/>
      <c r="P358" s="10">
        <v>4</v>
      </c>
      <c r="Q358" s="10">
        <v>1</v>
      </c>
      <c r="R358" s="10"/>
      <c r="S358" s="10">
        <v>2</v>
      </c>
      <c r="T358" s="10"/>
      <c r="U358" s="10"/>
      <c r="V358" s="10"/>
      <c r="W358" s="10"/>
      <c r="X358" s="10"/>
      <c r="Y358" s="10">
        <v>35</v>
      </c>
      <c r="Z358" s="10"/>
      <c r="AA358" s="10"/>
      <c r="AB358" s="6">
        <v>4</v>
      </c>
      <c r="AC358" s="6"/>
      <c r="AD358" s="6">
        <v>19</v>
      </c>
      <c r="AE358" s="6"/>
      <c r="AF358" s="6">
        <v>0</v>
      </c>
      <c r="AG358" s="6"/>
      <c r="AH358" s="6"/>
      <c r="AI358" s="6"/>
      <c r="AJ358" s="6"/>
      <c r="AK358" s="6">
        <v>0</v>
      </c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5">
        <v>2</v>
      </c>
      <c r="BA358" s="5"/>
      <c r="BB358" s="5"/>
      <c r="BC358" s="5"/>
      <c r="BD358" s="5"/>
      <c r="BE358" s="5"/>
      <c r="BF358" s="5"/>
      <c r="BG358" s="5"/>
      <c r="BH358" s="5">
        <v>0</v>
      </c>
      <c r="BI358" s="5">
        <v>0</v>
      </c>
      <c r="BJ358" s="5"/>
      <c r="BK358" s="5"/>
      <c r="BL358" s="5"/>
      <c r="BM358" s="5"/>
      <c r="BN358" s="5">
        <v>3</v>
      </c>
      <c r="BO358" s="5"/>
      <c r="BP358" s="5"/>
      <c r="BQ358" s="5">
        <v>1</v>
      </c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48">
        <f>SUM(BL358:BW358)</f>
        <v>4</v>
      </c>
      <c r="CK358" s="10">
        <f t="shared" si="256"/>
        <v>226</v>
      </c>
      <c r="CL358" s="12">
        <f>CJ358/SUM(AZ358:BK358)*100-100</f>
        <v>100</v>
      </c>
      <c r="CM358" s="6">
        <f>SUM(BX358:CI358)</f>
        <v>0</v>
      </c>
      <c r="CN358" s="10">
        <f t="shared" si="257"/>
        <v>226</v>
      </c>
      <c r="CO358" s="149" t="e">
        <f>CM358/BL358*100-100</f>
        <v>#DIV/0!</v>
      </c>
    </row>
    <row r="359" spans="1:93" ht="15">
      <c r="A359" s="14" t="s">
        <v>299</v>
      </c>
      <c r="B359" s="14" t="s">
        <v>5</v>
      </c>
      <c r="C359" s="7" t="s">
        <v>70</v>
      </c>
      <c r="D359" s="6">
        <v>12468</v>
      </c>
      <c r="E359" s="6">
        <v>530</v>
      </c>
      <c r="F359" s="6">
        <v>783</v>
      </c>
      <c r="G359" s="6">
        <v>12365</v>
      </c>
      <c r="H359" s="6">
        <v>971</v>
      </c>
      <c r="I359" s="6">
        <v>1285</v>
      </c>
      <c r="J359" s="6">
        <v>14093</v>
      </c>
      <c r="K359" s="6">
        <v>1436</v>
      </c>
      <c r="L359" s="6">
        <v>10172</v>
      </c>
      <c r="M359" s="6">
        <v>1000</v>
      </c>
      <c r="N359" s="6">
        <v>638</v>
      </c>
      <c r="O359" s="6">
        <v>569</v>
      </c>
      <c r="P359" s="6">
        <v>9116</v>
      </c>
      <c r="Q359" s="6">
        <v>8156</v>
      </c>
      <c r="R359" s="6">
        <v>1420</v>
      </c>
      <c r="S359" s="6">
        <v>1634</v>
      </c>
      <c r="T359" s="6">
        <v>7846</v>
      </c>
      <c r="U359" s="6">
        <v>8727</v>
      </c>
      <c r="V359" s="6">
        <v>11087</v>
      </c>
      <c r="W359" s="6">
        <v>2082</v>
      </c>
      <c r="X359" s="6">
        <v>1971</v>
      </c>
      <c r="Y359" s="6">
        <v>828</v>
      </c>
      <c r="Z359" s="6">
        <v>6622</v>
      </c>
      <c r="AA359" s="6">
        <v>705</v>
      </c>
      <c r="AB359" s="6">
        <v>7768</v>
      </c>
      <c r="AC359" s="6">
        <v>172</v>
      </c>
      <c r="AD359" s="6">
        <v>806</v>
      </c>
      <c r="AE359" s="6">
        <v>1209</v>
      </c>
      <c r="AF359" s="6">
        <v>1476</v>
      </c>
      <c r="AG359" s="6">
        <v>1921</v>
      </c>
      <c r="AH359" s="6">
        <v>2526</v>
      </c>
      <c r="AI359" s="6">
        <v>2763</v>
      </c>
      <c r="AJ359" s="6">
        <v>1952</v>
      </c>
      <c r="AK359" s="6">
        <v>936</v>
      </c>
      <c r="AL359" s="6">
        <v>1341</v>
      </c>
      <c r="AM359" s="6">
        <v>921</v>
      </c>
      <c r="AN359" s="6">
        <v>798</v>
      </c>
      <c r="AO359" s="6">
        <v>15462</v>
      </c>
      <c r="AP359" s="6">
        <v>1190</v>
      </c>
      <c r="AQ359" s="6">
        <v>6919</v>
      </c>
      <c r="AR359" s="6">
        <v>1046</v>
      </c>
      <c r="AS359" s="6">
        <v>7868</v>
      </c>
      <c r="AT359" s="6">
        <v>2863</v>
      </c>
      <c r="AU359" s="6">
        <v>3077</v>
      </c>
      <c r="AV359" s="6">
        <v>9202</v>
      </c>
      <c r="AW359" s="6">
        <v>1823</v>
      </c>
      <c r="AX359" s="6">
        <v>1400</v>
      </c>
      <c r="AY359" s="6">
        <v>916</v>
      </c>
      <c r="AZ359" s="5">
        <v>23592</v>
      </c>
      <c r="BA359" s="5">
        <v>504</v>
      </c>
      <c r="BB359" s="5">
        <v>2289</v>
      </c>
      <c r="BC359" s="5">
        <v>2230</v>
      </c>
      <c r="BD359" s="5">
        <v>18388</v>
      </c>
      <c r="BE359" s="5">
        <v>1781</v>
      </c>
      <c r="BF359" s="5">
        <v>2973</v>
      </c>
      <c r="BG359" s="5">
        <v>3999</v>
      </c>
      <c r="BH359" s="5">
        <v>2765</v>
      </c>
      <c r="BI359" s="5">
        <v>1757</v>
      </c>
      <c r="BJ359" s="5">
        <v>1835</v>
      </c>
      <c r="BK359" s="5">
        <v>1397</v>
      </c>
      <c r="BL359" s="5">
        <v>825</v>
      </c>
      <c r="BM359" s="5">
        <v>1369</v>
      </c>
      <c r="BN359" s="5">
        <v>749</v>
      </c>
      <c r="BO359" s="5">
        <v>2032</v>
      </c>
      <c r="BP359" s="5">
        <v>1755</v>
      </c>
      <c r="BQ359" s="5">
        <v>2788</v>
      </c>
      <c r="BR359" s="5">
        <v>3394</v>
      </c>
      <c r="BS359" s="5">
        <v>4659</v>
      </c>
      <c r="BT359" s="5">
        <v>1771</v>
      </c>
      <c r="BU359" s="5">
        <v>2465</v>
      </c>
      <c r="BV359" s="5">
        <v>1413</v>
      </c>
      <c r="BW359" s="5">
        <v>986</v>
      </c>
      <c r="BX359" s="5">
        <v>1699</v>
      </c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48">
        <f>SUM(BL359:BW359)</f>
        <v>24206</v>
      </c>
      <c r="CK359" s="10">
        <f t="shared" si="256"/>
        <v>143</v>
      </c>
      <c r="CL359" s="12">
        <f>CJ359/SUM(AZ359:BK359)*100-100</f>
        <v>-61.886317115414897</v>
      </c>
      <c r="CM359" s="6">
        <f>SUM(BX359:CI359)</f>
        <v>1699</v>
      </c>
      <c r="CN359" s="10">
        <f t="shared" si="257"/>
        <v>143</v>
      </c>
      <c r="CO359" s="149">
        <f>CM359/BL359*100-100</f>
        <v>105.93939393939397</v>
      </c>
    </row>
    <row r="360" spans="1:93" ht="15">
      <c r="A360" s="14" t="s">
        <v>299</v>
      </c>
      <c r="B360" s="14" t="s">
        <v>5</v>
      </c>
      <c r="C360" s="7" t="s">
        <v>71</v>
      </c>
      <c r="D360" s="6">
        <v>3233</v>
      </c>
      <c r="E360" s="6">
        <v>380</v>
      </c>
      <c r="F360" s="6">
        <v>1165</v>
      </c>
      <c r="G360" s="6">
        <v>669</v>
      </c>
      <c r="H360" s="6">
        <v>854</v>
      </c>
      <c r="I360" s="6">
        <v>922</v>
      </c>
      <c r="J360" s="6">
        <v>462</v>
      </c>
      <c r="K360" s="6">
        <v>370</v>
      </c>
      <c r="L360" s="6">
        <v>182</v>
      </c>
      <c r="M360" s="6">
        <v>210</v>
      </c>
      <c r="N360" s="6">
        <v>429</v>
      </c>
      <c r="O360" s="6">
        <v>586</v>
      </c>
      <c r="P360" s="6">
        <v>978</v>
      </c>
      <c r="Q360" s="6">
        <v>1306</v>
      </c>
      <c r="R360" s="6">
        <v>1038</v>
      </c>
      <c r="S360" s="6">
        <v>1595</v>
      </c>
      <c r="T360" s="6">
        <v>3937</v>
      </c>
      <c r="U360" s="6">
        <v>1851</v>
      </c>
      <c r="V360" s="6">
        <v>394</v>
      </c>
      <c r="W360" s="6">
        <v>369</v>
      </c>
      <c r="X360" s="6">
        <v>500</v>
      </c>
      <c r="Y360" s="6">
        <v>429</v>
      </c>
      <c r="Z360" s="6">
        <v>243</v>
      </c>
      <c r="AA360" s="6">
        <v>1351</v>
      </c>
      <c r="AB360" s="6">
        <v>713</v>
      </c>
      <c r="AC360" s="6">
        <v>906</v>
      </c>
      <c r="AD360" s="6">
        <v>2099</v>
      </c>
      <c r="AE360" s="6">
        <v>41</v>
      </c>
      <c r="AF360" s="6">
        <v>840</v>
      </c>
      <c r="AG360" s="6">
        <v>806</v>
      </c>
      <c r="AH360" s="6">
        <v>111</v>
      </c>
      <c r="AI360" s="6">
        <v>59</v>
      </c>
      <c r="AJ360" s="6">
        <v>136</v>
      </c>
      <c r="AK360" s="6">
        <v>95</v>
      </c>
      <c r="AL360" s="6">
        <v>15</v>
      </c>
      <c r="AM360" s="6">
        <v>831</v>
      </c>
      <c r="AN360" s="6">
        <v>1116</v>
      </c>
      <c r="AO360" s="6">
        <v>2814</v>
      </c>
      <c r="AP360" s="6">
        <v>2068</v>
      </c>
      <c r="AQ360" s="6">
        <v>720</v>
      </c>
      <c r="AR360" s="6">
        <v>2564</v>
      </c>
      <c r="AS360" s="6">
        <v>1375</v>
      </c>
      <c r="AT360" s="6">
        <v>1403</v>
      </c>
      <c r="AU360" s="6">
        <v>552</v>
      </c>
      <c r="AV360" s="6">
        <v>935</v>
      </c>
      <c r="AW360" s="6">
        <v>1009</v>
      </c>
      <c r="AX360" s="6">
        <v>1731</v>
      </c>
      <c r="AY360" s="6">
        <v>851</v>
      </c>
      <c r="AZ360" s="5">
        <v>769</v>
      </c>
      <c r="BA360" s="5">
        <v>321</v>
      </c>
      <c r="BB360" s="5">
        <v>593</v>
      </c>
      <c r="BC360" s="5">
        <v>521</v>
      </c>
      <c r="BD360" s="5">
        <v>1125</v>
      </c>
      <c r="BE360" s="5">
        <v>1850</v>
      </c>
      <c r="BF360" s="5">
        <v>2259</v>
      </c>
      <c r="BG360" s="5">
        <v>1321</v>
      </c>
      <c r="BH360" s="5">
        <v>732</v>
      </c>
      <c r="BI360" s="5">
        <v>1611</v>
      </c>
      <c r="BJ360" s="5">
        <v>644</v>
      </c>
      <c r="BK360" s="5">
        <v>1112</v>
      </c>
      <c r="BL360" s="5">
        <v>1103</v>
      </c>
      <c r="BM360" s="5">
        <v>1536</v>
      </c>
      <c r="BN360" s="5">
        <v>1640</v>
      </c>
      <c r="BO360" s="5">
        <v>1088</v>
      </c>
      <c r="BP360" s="5">
        <v>1741</v>
      </c>
      <c r="BQ360" s="5">
        <v>890</v>
      </c>
      <c r="BR360" s="5">
        <v>582</v>
      </c>
      <c r="BS360" s="5">
        <v>2130</v>
      </c>
      <c r="BT360" s="5">
        <v>298</v>
      </c>
      <c r="BU360" s="5">
        <v>515</v>
      </c>
      <c r="BV360" s="5">
        <v>483</v>
      </c>
      <c r="BW360" s="5">
        <v>257</v>
      </c>
      <c r="BX360" s="5">
        <v>4</v>
      </c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48">
        <f>SUM(BL360:BW360)</f>
        <v>12263</v>
      </c>
      <c r="CK360" s="10">
        <f t="shared" ref="CK360:CK423" si="258">RANK(CJ360,CJ$295:CJ$556,0)</f>
        <v>155</v>
      </c>
      <c r="CL360" s="12">
        <f>CJ360/SUM(AZ360:BK360)*100-100</f>
        <v>-4.6274692798257888</v>
      </c>
      <c r="CM360" s="6">
        <f>SUM(BX360:CI360)</f>
        <v>4</v>
      </c>
      <c r="CN360" s="10">
        <f t="shared" si="257"/>
        <v>155</v>
      </c>
      <c r="CO360" s="149">
        <f>CM360/BL360*100-100</f>
        <v>-99.637352674524024</v>
      </c>
    </row>
    <row r="361" spans="1:93" ht="15" hidden="1">
      <c r="A361" s="14" t="s">
        <v>299</v>
      </c>
      <c r="B361" s="14" t="s">
        <v>5</v>
      </c>
      <c r="C361" s="7" t="s">
        <v>72</v>
      </c>
      <c r="D361" s="6">
        <v>1</v>
      </c>
      <c r="E361" s="6">
        <v>2</v>
      </c>
      <c r="F361" s="6">
        <v>1</v>
      </c>
      <c r="G361" s="6">
        <v>1</v>
      </c>
      <c r="H361" s="6">
        <v>2</v>
      </c>
      <c r="I361" s="6">
        <v>9</v>
      </c>
      <c r="J361" s="6">
        <v>4</v>
      </c>
      <c r="K361" s="6">
        <v>1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1</v>
      </c>
      <c r="R361" s="6">
        <v>4</v>
      </c>
      <c r="S361" s="6">
        <v>6</v>
      </c>
      <c r="T361" s="6">
        <v>21</v>
      </c>
      <c r="U361" s="6">
        <v>5</v>
      </c>
      <c r="V361" s="6">
        <v>7</v>
      </c>
      <c r="W361" s="6">
        <v>7</v>
      </c>
      <c r="X361" s="6">
        <v>1</v>
      </c>
      <c r="Y361" s="6">
        <v>1</v>
      </c>
      <c r="Z361" s="6">
        <v>2</v>
      </c>
      <c r="AA361" s="6">
        <v>23</v>
      </c>
      <c r="AB361" s="6">
        <v>17</v>
      </c>
      <c r="AC361" s="6">
        <v>8</v>
      </c>
      <c r="AD361" s="6">
        <v>11</v>
      </c>
      <c r="AE361" s="6">
        <v>2</v>
      </c>
      <c r="AF361" s="6">
        <v>2</v>
      </c>
      <c r="AG361" s="6">
        <v>3</v>
      </c>
      <c r="AH361" s="6">
        <v>1</v>
      </c>
      <c r="AI361" s="6">
        <v>3</v>
      </c>
      <c r="AJ361" s="6">
        <v>1</v>
      </c>
      <c r="AK361" s="6">
        <v>192</v>
      </c>
      <c r="AL361" s="6">
        <v>11</v>
      </c>
      <c r="AM361" s="6">
        <v>4</v>
      </c>
      <c r="AN361" s="6">
        <v>12</v>
      </c>
      <c r="AO361" s="6">
        <v>17</v>
      </c>
      <c r="AP361" s="6">
        <v>7</v>
      </c>
      <c r="AQ361" s="6">
        <v>11</v>
      </c>
      <c r="AR361" s="6">
        <v>5</v>
      </c>
      <c r="AS361" s="6">
        <v>3</v>
      </c>
      <c r="AT361" s="6">
        <v>19</v>
      </c>
      <c r="AU361" s="6">
        <v>1</v>
      </c>
      <c r="AV361" s="6">
        <v>4</v>
      </c>
      <c r="AW361" s="6">
        <v>7</v>
      </c>
      <c r="AX361" s="6">
        <v>11</v>
      </c>
      <c r="AY361" s="6">
        <v>27</v>
      </c>
      <c r="AZ361" s="5">
        <v>28</v>
      </c>
      <c r="BA361" s="5">
        <v>10</v>
      </c>
      <c r="BB361" s="5">
        <v>41</v>
      </c>
      <c r="BC361" s="5">
        <v>32</v>
      </c>
      <c r="BD361" s="5">
        <v>11</v>
      </c>
      <c r="BE361" s="5">
        <v>0</v>
      </c>
      <c r="BF361" s="5">
        <v>11</v>
      </c>
      <c r="BG361" s="5">
        <v>3</v>
      </c>
      <c r="BH361" s="5">
        <v>36</v>
      </c>
      <c r="BI361" s="5">
        <v>2</v>
      </c>
      <c r="BJ361" s="5">
        <v>3</v>
      </c>
      <c r="BK361" s="5">
        <v>2</v>
      </c>
      <c r="BL361" s="5">
        <v>6</v>
      </c>
      <c r="BM361" s="5">
        <v>41</v>
      </c>
      <c r="BN361" s="5">
        <v>11</v>
      </c>
      <c r="BO361" s="5"/>
      <c r="BP361" s="5">
        <v>0</v>
      </c>
      <c r="BQ361" s="5">
        <v>14</v>
      </c>
      <c r="BR361" s="5">
        <v>0</v>
      </c>
      <c r="BS361" s="5">
        <v>0</v>
      </c>
      <c r="BT361" s="5">
        <v>35</v>
      </c>
      <c r="BU361" s="5">
        <v>1</v>
      </c>
      <c r="BV361" s="5">
        <v>9</v>
      </c>
      <c r="BW361" s="5">
        <v>4</v>
      </c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48">
        <f>SUM(BL361:BW361)</f>
        <v>121</v>
      </c>
      <c r="CK361" s="10">
        <f t="shared" si="258"/>
        <v>210</v>
      </c>
      <c r="CL361" s="12">
        <f>CJ361/SUM(AZ361:BK361)*100-100</f>
        <v>-32.402234636871512</v>
      </c>
      <c r="CM361" s="6">
        <f>SUM(BX361:CI361)</f>
        <v>0</v>
      </c>
      <c r="CN361" s="10">
        <f t="shared" si="257"/>
        <v>210</v>
      </c>
      <c r="CO361" s="149">
        <f>CM361/BL361*100-100</f>
        <v>-100</v>
      </c>
    </row>
    <row r="362" spans="1:93" ht="17.25" hidden="1" customHeight="1">
      <c r="A362" s="14" t="s">
        <v>299</v>
      </c>
      <c r="B362" s="14" t="s">
        <v>5</v>
      </c>
      <c r="C362" s="7" t="s">
        <v>73</v>
      </c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48">
        <f>SUM(BL362:BW362)</f>
        <v>0</v>
      </c>
      <c r="CK362" s="10">
        <f t="shared" si="258"/>
        <v>229</v>
      </c>
      <c r="CL362" s="12" t="e">
        <f>CJ362/SUM(AZ362:BK362)*100-100</f>
        <v>#DIV/0!</v>
      </c>
      <c r="CM362" s="6">
        <f>SUM(BX362:CI362)</f>
        <v>0</v>
      </c>
      <c r="CN362" s="10">
        <f t="shared" si="257"/>
        <v>229</v>
      </c>
      <c r="CO362" s="149" t="e">
        <f>CM362/BL362*100-100</f>
        <v>#DIV/0!</v>
      </c>
    </row>
    <row r="363" spans="1:93" ht="15">
      <c r="A363" s="14" t="s">
        <v>299</v>
      </c>
      <c r="B363" s="14" t="s">
        <v>5</v>
      </c>
      <c r="C363" s="7" t="s">
        <v>74</v>
      </c>
      <c r="D363" s="6">
        <v>86055</v>
      </c>
      <c r="E363" s="6">
        <v>81641</v>
      </c>
      <c r="F363" s="6">
        <v>80279</v>
      </c>
      <c r="G363" s="6">
        <v>65977</v>
      </c>
      <c r="H363" s="6">
        <v>60186</v>
      </c>
      <c r="I363" s="6">
        <v>114943</v>
      </c>
      <c r="J363" s="6">
        <v>115772</v>
      </c>
      <c r="K363" s="6">
        <v>56405</v>
      </c>
      <c r="L363" s="6">
        <v>101204</v>
      </c>
      <c r="M363" s="6">
        <v>119057</v>
      </c>
      <c r="N363" s="6">
        <v>49889</v>
      </c>
      <c r="O363" s="6">
        <v>49099</v>
      </c>
      <c r="P363" s="6">
        <v>61919</v>
      </c>
      <c r="Q363" s="6">
        <v>97916</v>
      </c>
      <c r="R363" s="6">
        <v>63614</v>
      </c>
      <c r="S363" s="6">
        <v>67075</v>
      </c>
      <c r="T363" s="6">
        <v>124953</v>
      </c>
      <c r="U363" s="6">
        <v>49445</v>
      </c>
      <c r="V363" s="6">
        <v>70884</v>
      </c>
      <c r="W363" s="6">
        <v>59151</v>
      </c>
      <c r="X363" s="6">
        <v>60067</v>
      </c>
      <c r="Y363" s="6">
        <v>55966</v>
      </c>
      <c r="Z363" s="6">
        <v>94413</v>
      </c>
      <c r="AA363" s="6">
        <v>34799</v>
      </c>
      <c r="AB363" s="6">
        <v>68971</v>
      </c>
      <c r="AC363" s="6">
        <v>61265</v>
      </c>
      <c r="AD363" s="6">
        <v>64161</v>
      </c>
      <c r="AE363" s="6">
        <v>55314</v>
      </c>
      <c r="AF363" s="6">
        <v>59496</v>
      </c>
      <c r="AG363" s="6">
        <v>46431</v>
      </c>
      <c r="AH363" s="6">
        <v>61582</v>
      </c>
      <c r="AI363" s="6">
        <v>46475</v>
      </c>
      <c r="AJ363" s="6">
        <v>63530</v>
      </c>
      <c r="AK363" s="6">
        <v>56383</v>
      </c>
      <c r="AL363" s="6">
        <v>53161</v>
      </c>
      <c r="AM363" s="6">
        <v>31173</v>
      </c>
      <c r="AN363" s="6">
        <v>71686</v>
      </c>
      <c r="AO363" s="6">
        <v>49481</v>
      </c>
      <c r="AP363" s="6">
        <v>63269</v>
      </c>
      <c r="AQ363" s="6">
        <v>46239</v>
      </c>
      <c r="AR363" s="6">
        <v>58838</v>
      </c>
      <c r="AS363" s="6">
        <v>54323</v>
      </c>
      <c r="AT363" s="6">
        <v>63165</v>
      </c>
      <c r="AU363" s="6">
        <v>44819</v>
      </c>
      <c r="AV363" s="6">
        <v>84754</v>
      </c>
      <c r="AW363" s="6">
        <v>56442</v>
      </c>
      <c r="AX363" s="6">
        <v>77258</v>
      </c>
      <c r="AY363" s="6">
        <v>56679</v>
      </c>
      <c r="AZ363" s="5">
        <v>64848</v>
      </c>
      <c r="BA363" s="5">
        <v>57898</v>
      </c>
      <c r="BB363" s="5">
        <v>78266</v>
      </c>
      <c r="BC363" s="5">
        <v>79318</v>
      </c>
      <c r="BD363" s="5">
        <v>111997</v>
      </c>
      <c r="BE363" s="5">
        <v>75951</v>
      </c>
      <c r="BF363" s="5">
        <v>90408</v>
      </c>
      <c r="BG363" s="5">
        <v>96642</v>
      </c>
      <c r="BH363" s="5">
        <v>73260</v>
      </c>
      <c r="BI363" s="5">
        <v>73524</v>
      </c>
      <c r="BJ363" s="5">
        <v>82634</v>
      </c>
      <c r="BK363" s="5">
        <v>68714</v>
      </c>
      <c r="BL363" s="5">
        <v>68343</v>
      </c>
      <c r="BM363" s="5">
        <v>80760</v>
      </c>
      <c r="BN363" s="5">
        <v>94470</v>
      </c>
      <c r="BO363" s="5">
        <v>81649</v>
      </c>
      <c r="BP363" s="5">
        <v>94272</v>
      </c>
      <c r="BQ363" s="5">
        <v>92426</v>
      </c>
      <c r="BR363" s="5">
        <v>64603</v>
      </c>
      <c r="BS363" s="5">
        <v>74357</v>
      </c>
      <c r="BT363" s="5">
        <v>70446</v>
      </c>
      <c r="BU363" s="5">
        <v>66199</v>
      </c>
      <c r="BV363" s="5">
        <v>91909</v>
      </c>
      <c r="BW363" s="5">
        <v>74795</v>
      </c>
      <c r="BX363" s="5">
        <v>112068</v>
      </c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48">
        <f>SUM(BL363:BW363)</f>
        <v>954229</v>
      </c>
      <c r="CK363" s="10">
        <f t="shared" si="258"/>
        <v>73</v>
      </c>
      <c r="CL363" s="12">
        <f>CJ363/SUM(AZ363:BK363)*100-100</f>
        <v>8.0653619449151392E-2</v>
      </c>
      <c r="CM363" s="6">
        <f>SUM(BX363:CI363)</f>
        <v>112068</v>
      </c>
      <c r="CN363" s="10">
        <f t="shared" si="257"/>
        <v>73</v>
      </c>
      <c r="CO363" s="149">
        <f>CM363/BL363*100-100</f>
        <v>63.978754225012068</v>
      </c>
    </row>
    <row r="364" spans="1:93" ht="15">
      <c r="A364" s="14" t="s">
        <v>299</v>
      </c>
      <c r="B364" s="14" t="s">
        <v>5</v>
      </c>
      <c r="C364" s="7" t="s">
        <v>75</v>
      </c>
      <c r="D364" s="6">
        <v>2</v>
      </c>
      <c r="E364" s="6">
        <v>2</v>
      </c>
      <c r="F364" s="6">
        <v>41</v>
      </c>
      <c r="G364" s="6">
        <v>6</v>
      </c>
      <c r="H364" s="6">
        <v>0</v>
      </c>
      <c r="I364" s="6">
        <v>2</v>
      </c>
      <c r="J364" s="6">
        <v>1</v>
      </c>
      <c r="K364" s="6"/>
      <c r="L364" s="6">
        <v>240</v>
      </c>
      <c r="M364" s="6">
        <v>3</v>
      </c>
      <c r="N364" s="6">
        <v>7</v>
      </c>
      <c r="O364" s="6">
        <v>2</v>
      </c>
      <c r="P364" s="6">
        <v>41</v>
      </c>
      <c r="Q364" s="6">
        <v>18</v>
      </c>
      <c r="R364" s="6">
        <v>6</v>
      </c>
      <c r="S364" s="6">
        <v>5</v>
      </c>
      <c r="T364" s="6">
        <v>10</v>
      </c>
      <c r="U364" s="6">
        <v>75</v>
      </c>
      <c r="V364" s="6">
        <v>5</v>
      </c>
      <c r="W364" s="6">
        <v>1</v>
      </c>
      <c r="X364" s="6">
        <v>72</v>
      </c>
      <c r="Y364" s="6">
        <v>5</v>
      </c>
      <c r="Z364" s="6">
        <v>5</v>
      </c>
      <c r="AA364" s="6">
        <v>139</v>
      </c>
      <c r="AB364" s="6">
        <v>49</v>
      </c>
      <c r="AC364" s="6">
        <v>18</v>
      </c>
      <c r="AD364" s="6">
        <v>4</v>
      </c>
      <c r="AE364" s="6">
        <v>1</v>
      </c>
      <c r="AF364" s="6">
        <v>25</v>
      </c>
      <c r="AG364" s="6">
        <v>531</v>
      </c>
      <c r="AH364" s="6">
        <v>1</v>
      </c>
      <c r="AI364" s="6">
        <v>443</v>
      </c>
      <c r="AJ364" s="6">
        <v>55</v>
      </c>
      <c r="AK364" s="6">
        <v>118</v>
      </c>
      <c r="AL364" s="6">
        <v>309</v>
      </c>
      <c r="AM364" s="6">
        <v>53</v>
      </c>
      <c r="AN364" s="6">
        <v>44</v>
      </c>
      <c r="AO364" s="6">
        <v>37</v>
      </c>
      <c r="AP364" s="6">
        <v>8</v>
      </c>
      <c r="AQ364" s="6">
        <v>45</v>
      </c>
      <c r="AR364" s="6">
        <v>208</v>
      </c>
      <c r="AS364" s="6">
        <v>674</v>
      </c>
      <c r="AT364" s="6">
        <v>15</v>
      </c>
      <c r="AU364" s="6">
        <v>32</v>
      </c>
      <c r="AV364" s="6">
        <v>83</v>
      </c>
      <c r="AW364" s="6">
        <v>6</v>
      </c>
      <c r="AX364" s="6">
        <v>320</v>
      </c>
      <c r="AY364" s="6">
        <v>184</v>
      </c>
      <c r="AZ364" s="5">
        <v>106</v>
      </c>
      <c r="BA364" s="5">
        <v>90</v>
      </c>
      <c r="BB364" s="5">
        <v>81</v>
      </c>
      <c r="BC364" s="5">
        <v>70</v>
      </c>
      <c r="BD364" s="5">
        <v>44</v>
      </c>
      <c r="BE364" s="5">
        <v>107</v>
      </c>
      <c r="BF364" s="5">
        <v>64</v>
      </c>
      <c r="BG364" s="5">
        <v>98</v>
      </c>
      <c r="BH364" s="5">
        <v>47</v>
      </c>
      <c r="BI364" s="5">
        <v>139</v>
      </c>
      <c r="BJ364" s="5">
        <v>283</v>
      </c>
      <c r="BK364" s="5">
        <v>173</v>
      </c>
      <c r="BL364" s="5">
        <v>121</v>
      </c>
      <c r="BM364" s="5">
        <v>47</v>
      </c>
      <c r="BN364" s="5">
        <v>77</v>
      </c>
      <c r="BO364" s="5">
        <v>288</v>
      </c>
      <c r="BP364" s="5">
        <v>92</v>
      </c>
      <c r="BQ364" s="5">
        <v>48</v>
      </c>
      <c r="BR364" s="5">
        <v>168</v>
      </c>
      <c r="BS364" s="5">
        <v>164</v>
      </c>
      <c r="BT364" s="5">
        <v>108</v>
      </c>
      <c r="BU364" s="5">
        <v>135</v>
      </c>
      <c r="BV364" s="5">
        <v>295</v>
      </c>
      <c r="BW364" s="5">
        <v>24</v>
      </c>
      <c r="BX364" s="5">
        <v>293</v>
      </c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48">
        <f>SUM(BL364:BW364)</f>
        <v>1567</v>
      </c>
      <c r="CK364" s="10">
        <f t="shared" si="258"/>
        <v>185</v>
      </c>
      <c r="CL364" s="12">
        <f>CJ364/SUM(AZ364:BK364)*100-100</f>
        <v>20.353302611367113</v>
      </c>
      <c r="CM364" s="6">
        <f>SUM(BX364:CI364)</f>
        <v>293</v>
      </c>
      <c r="CN364" s="10">
        <f t="shared" si="257"/>
        <v>185</v>
      </c>
      <c r="CO364" s="149">
        <f>CM364/BL364*100-100</f>
        <v>142.14876033057854</v>
      </c>
    </row>
    <row r="365" spans="1:93" ht="15">
      <c r="A365" s="14" t="s">
        <v>299</v>
      </c>
      <c r="B365" s="14" t="s">
        <v>5</v>
      </c>
      <c r="C365" s="7" t="s">
        <v>76</v>
      </c>
      <c r="D365" s="6"/>
      <c r="E365" s="6">
        <v>15</v>
      </c>
      <c r="F365" s="6"/>
      <c r="G365" s="6">
        <v>2</v>
      </c>
      <c r="H365" s="6"/>
      <c r="I365" s="6"/>
      <c r="J365" s="6"/>
      <c r="K365" s="6"/>
      <c r="L365" s="6">
        <v>21</v>
      </c>
      <c r="M365" s="6">
        <v>2</v>
      </c>
      <c r="N365" s="6">
        <v>17</v>
      </c>
      <c r="O365" s="6">
        <v>14</v>
      </c>
      <c r="P365" s="6"/>
      <c r="Q365" s="6">
        <v>1</v>
      </c>
      <c r="R365" s="6">
        <v>26</v>
      </c>
      <c r="S365" s="6"/>
      <c r="T365" s="6"/>
      <c r="U365" s="6">
        <v>27</v>
      </c>
      <c r="V365" s="6"/>
      <c r="W365" s="6">
        <v>29</v>
      </c>
      <c r="X365" s="6">
        <v>13</v>
      </c>
      <c r="Y365" s="6">
        <v>0</v>
      </c>
      <c r="Z365" s="6">
        <v>1</v>
      </c>
      <c r="AA365" s="6">
        <v>17</v>
      </c>
      <c r="AB365" s="6">
        <v>16</v>
      </c>
      <c r="AC365" s="6"/>
      <c r="AD365" s="6"/>
      <c r="AE365" s="6">
        <v>1</v>
      </c>
      <c r="AF365" s="6">
        <v>1</v>
      </c>
      <c r="AG365" s="6">
        <v>16</v>
      </c>
      <c r="AH365" s="6">
        <v>2</v>
      </c>
      <c r="AI365" s="6">
        <v>1</v>
      </c>
      <c r="AJ365" s="6">
        <v>145</v>
      </c>
      <c r="AK365" s="6">
        <v>12</v>
      </c>
      <c r="AL365" s="6">
        <v>16</v>
      </c>
      <c r="AM365" s="6">
        <v>11</v>
      </c>
      <c r="AN365" s="6">
        <v>12</v>
      </c>
      <c r="AO365" s="6">
        <v>8</v>
      </c>
      <c r="AP365" s="6">
        <v>27</v>
      </c>
      <c r="AQ365" s="6">
        <v>10</v>
      </c>
      <c r="AR365" s="6">
        <v>45</v>
      </c>
      <c r="AS365" s="6">
        <v>83</v>
      </c>
      <c r="AT365" s="6">
        <v>42</v>
      </c>
      <c r="AU365" s="6">
        <v>10</v>
      </c>
      <c r="AV365" s="6">
        <v>10</v>
      </c>
      <c r="AW365" s="6">
        <v>11</v>
      </c>
      <c r="AX365" s="6">
        <v>18</v>
      </c>
      <c r="AY365" s="6">
        <v>3</v>
      </c>
      <c r="AZ365" s="5">
        <v>2</v>
      </c>
      <c r="BA365" s="5">
        <v>11</v>
      </c>
      <c r="BB365" s="5">
        <v>48</v>
      </c>
      <c r="BC365" s="5">
        <v>34</v>
      </c>
      <c r="BD365" s="5">
        <v>30</v>
      </c>
      <c r="BE365" s="5">
        <v>65</v>
      </c>
      <c r="BF365" s="5">
        <v>67</v>
      </c>
      <c r="BG365" s="5">
        <v>10</v>
      </c>
      <c r="BH365" s="5">
        <v>20</v>
      </c>
      <c r="BI365" s="5">
        <v>44</v>
      </c>
      <c r="BJ365" s="5">
        <v>5</v>
      </c>
      <c r="BK365" s="5">
        <v>10</v>
      </c>
      <c r="BL365" s="5">
        <v>11</v>
      </c>
      <c r="BM365" s="5">
        <v>19</v>
      </c>
      <c r="BN365" s="5">
        <v>29</v>
      </c>
      <c r="BO365" s="5">
        <v>56</v>
      </c>
      <c r="BP365" s="5">
        <v>88</v>
      </c>
      <c r="BQ365" s="5">
        <v>31</v>
      </c>
      <c r="BR365" s="5">
        <v>40</v>
      </c>
      <c r="BS365" s="5">
        <v>37</v>
      </c>
      <c r="BT365" s="5">
        <v>1</v>
      </c>
      <c r="BU365" s="5">
        <v>3</v>
      </c>
      <c r="BV365" s="5">
        <v>26</v>
      </c>
      <c r="BW365" s="5">
        <v>75</v>
      </c>
      <c r="BX365" s="5">
        <v>5</v>
      </c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48">
        <f>SUM(BL365:BW365)</f>
        <v>416</v>
      </c>
      <c r="CK365" s="10">
        <f t="shared" si="258"/>
        <v>200</v>
      </c>
      <c r="CL365" s="12">
        <f>CJ365/SUM(AZ365:BK365)*100-100</f>
        <v>20.23121387283237</v>
      </c>
      <c r="CM365" s="6">
        <f>SUM(BX365:CI365)</f>
        <v>5</v>
      </c>
      <c r="CN365" s="10">
        <f t="shared" si="257"/>
        <v>200</v>
      </c>
      <c r="CO365" s="149">
        <f>CM365/BL365*100-100</f>
        <v>-54.545454545454547</v>
      </c>
    </row>
    <row r="366" spans="1:93" ht="15">
      <c r="A366" s="14" t="s">
        <v>299</v>
      </c>
      <c r="B366" s="14" t="s">
        <v>5</v>
      </c>
      <c r="C366" s="7" t="s">
        <v>77</v>
      </c>
      <c r="D366" s="6">
        <v>647</v>
      </c>
      <c r="E366" s="6">
        <v>361</v>
      </c>
      <c r="F366" s="6">
        <v>235</v>
      </c>
      <c r="G366" s="6">
        <v>528</v>
      </c>
      <c r="H366" s="6">
        <v>198</v>
      </c>
      <c r="I366" s="6">
        <v>352</v>
      </c>
      <c r="J366" s="6">
        <v>247</v>
      </c>
      <c r="K366" s="6">
        <v>172</v>
      </c>
      <c r="L366" s="6">
        <v>143</v>
      </c>
      <c r="M366" s="6">
        <v>648</v>
      </c>
      <c r="N366" s="6">
        <v>822</v>
      </c>
      <c r="O366" s="6">
        <v>286</v>
      </c>
      <c r="P366" s="6">
        <v>292</v>
      </c>
      <c r="Q366" s="6">
        <v>240</v>
      </c>
      <c r="R366" s="6">
        <v>365</v>
      </c>
      <c r="S366" s="6">
        <v>416</v>
      </c>
      <c r="T366" s="6">
        <v>293</v>
      </c>
      <c r="U366" s="6">
        <v>540</v>
      </c>
      <c r="V366" s="6">
        <v>441</v>
      </c>
      <c r="W366" s="6">
        <v>252</v>
      </c>
      <c r="X366" s="6">
        <v>746</v>
      </c>
      <c r="Y366" s="6">
        <v>1004</v>
      </c>
      <c r="Z366" s="6">
        <v>449</v>
      </c>
      <c r="AA366" s="6">
        <v>534</v>
      </c>
      <c r="AB366" s="6">
        <v>287</v>
      </c>
      <c r="AC366" s="6">
        <v>288</v>
      </c>
      <c r="AD366" s="6">
        <v>579</v>
      </c>
      <c r="AE366" s="6">
        <v>298</v>
      </c>
      <c r="AF366" s="6">
        <v>417</v>
      </c>
      <c r="AG366" s="6">
        <v>656</v>
      </c>
      <c r="AH366" s="6">
        <v>402</v>
      </c>
      <c r="AI366" s="6">
        <v>647</v>
      </c>
      <c r="AJ366" s="6">
        <v>288</v>
      </c>
      <c r="AK366" s="6">
        <v>691</v>
      </c>
      <c r="AL366" s="6">
        <v>376</v>
      </c>
      <c r="AM366" s="6">
        <v>523</v>
      </c>
      <c r="AN366" s="6">
        <v>246</v>
      </c>
      <c r="AO366" s="6">
        <v>376</v>
      </c>
      <c r="AP366" s="6">
        <v>460</v>
      </c>
      <c r="AQ366" s="6">
        <v>241</v>
      </c>
      <c r="AR366" s="6">
        <v>457</v>
      </c>
      <c r="AS366" s="6">
        <v>128</v>
      </c>
      <c r="AT366" s="6">
        <v>354</v>
      </c>
      <c r="AU366" s="6">
        <v>266</v>
      </c>
      <c r="AV366" s="6">
        <v>408</v>
      </c>
      <c r="AW366" s="6">
        <v>506</v>
      </c>
      <c r="AX366" s="6">
        <v>469</v>
      </c>
      <c r="AY366" s="6">
        <v>564</v>
      </c>
      <c r="AZ366" s="5">
        <v>552</v>
      </c>
      <c r="BA366" s="5">
        <v>435</v>
      </c>
      <c r="BB366" s="5">
        <v>510</v>
      </c>
      <c r="BC366" s="5">
        <v>242</v>
      </c>
      <c r="BD366" s="5">
        <v>691</v>
      </c>
      <c r="BE366" s="5">
        <v>497</v>
      </c>
      <c r="BF366" s="5">
        <v>359</v>
      </c>
      <c r="BG366" s="5">
        <v>304</v>
      </c>
      <c r="BH366" s="5">
        <v>372</v>
      </c>
      <c r="BI366" s="5">
        <v>498</v>
      </c>
      <c r="BJ366" s="5">
        <v>537</v>
      </c>
      <c r="BK366" s="5">
        <v>658</v>
      </c>
      <c r="BL366" s="5">
        <v>490</v>
      </c>
      <c r="BM366" s="5">
        <v>974</v>
      </c>
      <c r="BN366" s="5">
        <v>915</v>
      </c>
      <c r="BO366" s="5">
        <v>791</v>
      </c>
      <c r="BP366" s="5">
        <v>296</v>
      </c>
      <c r="BQ366" s="5">
        <v>419</v>
      </c>
      <c r="BR366" s="5">
        <v>402</v>
      </c>
      <c r="BS366" s="5">
        <v>1266</v>
      </c>
      <c r="BT366" s="5">
        <v>597</v>
      </c>
      <c r="BU366" s="5">
        <v>1095</v>
      </c>
      <c r="BV366" s="5">
        <v>991</v>
      </c>
      <c r="BW366" s="5">
        <v>868</v>
      </c>
      <c r="BX366" s="5">
        <v>612</v>
      </c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48">
        <f>SUM(BL366:BW366)</f>
        <v>9104</v>
      </c>
      <c r="CK366" s="10">
        <f t="shared" si="258"/>
        <v>158</v>
      </c>
      <c r="CL366" s="12">
        <f>CJ366/SUM(AZ366:BK366)*100-100</f>
        <v>60.990274093722377</v>
      </c>
      <c r="CM366" s="6">
        <f>SUM(BX366:CI366)</f>
        <v>612</v>
      </c>
      <c r="CN366" s="10">
        <f t="shared" si="257"/>
        <v>158</v>
      </c>
      <c r="CO366" s="149">
        <f>CM366/BL366*100-100</f>
        <v>24.897959183673478</v>
      </c>
    </row>
    <row r="367" spans="1:93" ht="15">
      <c r="A367" s="14" t="s">
        <v>299</v>
      </c>
      <c r="B367" s="14" t="s">
        <v>5</v>
      </c>
      <c r="C367" s="7" t="s">
        <v>78</v>
      </c>
      <c r="D367" s="6">
        <v>190</v>
      </c>
      <c r="E367" s="6">
        <v>7494</v>
      </c>
      <c r="F367" s="6">
        <v>1440</v>
      </c>
      <c r="G367" s="6">
        <v>3364</v>
      </c>
      <c r="H367" s="6">
        <v>7771</v>
      </c>
      <c r="I367" s="6">
        <v>2604</v>
      </c>
      <c r="J367" s="6">
        <v>1760</v>
      </c>
      <c r="K367" s="6">
        <v>3254</v>
      </c>
      <c r="L367" s="6">
        <v>1160</v>
      </c>
      <c r="M367" s="6">
        <v>571</v>
      </c>
      <c r="N367" s="6">
        <v>672</v>
      </c>
      <c r="O367" s="6">
        <v>2590</v>
      </c>
      <c r="P367" s="6">
        <v>1904</v>
      </c>
      <c r="Q367" s="6">
        <v>1805</v>
      </c>
      <c r="R367" s="6">
        <v>3063</v>
      </c>
      <c r="S367" s="6">
        <v>3341</v>
      </c>
      <c r="T367" s="6">
        <v>1646</v>
      </c>
      <c r="U367" s="6">
        <v>2537</v>
      </c>
      <c r="V367" s="6">
        <v>1874</v>
      </c>
      <c r="W367" s="6">
        <v>1711</v>
      </c>
      <c r="X367" s="6">
        <v>2631</v>
      </c>
      <c r="Y367" s="6">
        <v>2522</v>
      </c>
      <c r="Z367" s="6">
        <v>803</v>
      </c>
      <c r="AA367" s="6">
        <v>2256</v>
      </c>
      <c r="AB367" s="6">
        <v>422</v>
      </c>
      <c r="AC367" s="6">
        <v>1324</v>
      </c>
      <c r="AD367" s="6">
        <v>3954</v>
      </c>
      <c r="AE367" s="6">
        <v>2299</v>
      </c>
      <c r="AF367" s="6">
        <v>2295</v>
      </c>
      <c r="AG367" s="6">
        <v>5162</v>
      </c>
      <c r="AH367" s="6">
        <v>5882</v>
      </c>
      <c r="AI367" s="6">
        <v>3335</v>
      </c>
      <c r="AJ367" s="6">
        <v>6442</v>
      </c>
      <c r="AK367" s="6">
        <v>1692</v>
      </c>
      <c r="AL367" s="6">
        <v>4915</v>
      </c>
      <c r="AM367" s="6">
        <v>3622</v>
      </c>
      <c r="AN367" s="6">
        <v>270</v>
      </c>
      <c r="AO367" s="6">
        <v>97</v>
      </c>
      <c r="AP367" s="6">
        <v>7735</v>
      </c>
      <c r="AQ367" s="6">
        <v>9271</v>
      </c>
      <c r="AR367" s="6">
        <v>6763</v>
      </c>
      <c r="AS367" s="6">
        <v>1841</v>
      </c>
      <c r="AT367" s="6">
        <v>7243</v>
      </c>
      <c r="AU367" s="6">
        <v>6658</v>
      </c>
      <c r="AV367" s="6">
        <v>6483</v>
      </c>
      <c r="AW367" s="6">
        <v>7521</v>
      </c>
      <c r="AX367" s="6">
        <v>138</v>
      </c>
      <c r="AY367" s="6">
        <v>8224</v>
      </c>
      <c r="AZ367" s="5">
        <v>9070</v>
      </c>
      <c r="BA367" s="5">
        <v>8596</v>
      </c>
      <c r="BB367" s="5">
        <v>395</v>
      </c>
      <c r="BC367" s="5">
        <v>16693</v>
      </c>
      <c r="BD367" s="5">
        <v>49648</v>
      </c>
      <c r="BE367" s="5">
        <v>19323</v>
      </c>
      <c r="BF367" s="5">
        <v>16389</v>
      </c>
      <c r="BG367" s="5">
        <v>29544</v>
      </c>
      <c r="BH367" s="5">
        <v>10075</v>
      </c>
      <c r="BI367" s="5">
        <v>7135</v>
      </c>
      <c r="BJ367" s="5">
        <v>309</v>
      </c>
      <c r="BK367" s="5">
        <v>68016</v>
      </c>
      <c r="BL367" s="5">
        <v>259</v>
      </c>
      <c r="BM367" s="5">
        <v>190</v>
      </c>
      <c r="BN367" s="5">
        <v>3709</v>
      </c>
      <c r="BO367" s="5">
        <v>145</v>
      </c>
      <c r="BP367" s="5">
        <v>8912</v>
      </c>
      <c r="BQ367" s="5">
        <v>8297</v>
      </c>
      <c r="BR367" s="5">
        <v>8556</v>
      </c>
      <c r="BS367" s="5">
        <v>217</v>
      </c>
      <c r="BT367" s="5">
        <v>9229</v>
      </c>
      <c r="BU367" s="5">
        <v>8870</v>
      </c>
      <c r="BV367" s="5">
        <v>68</v>
      </c>
      <c r="BW367" s="5">
        <v>858</v>
      </c>
      <c r="BX367" s="5">
        <v>1717</v>
      </c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48">
        <f>SUM(BL367:BW367)</f>
        <v>49310</v>
      </c>
      <c r="CK367" s="10">
        <f t="shared" si="258"/>
        <v>135</v>
      </c>
      <c r="CL367" s="12">
        <f>CJ367/SUM(AZ367:BK367)*100-100</f>
        <v>-79.034239964624788</v>
      </c>
      <c r="CM367" s="6">
        <f>SUM(BX367:CI367)</f>
        <v>1717</v>
      </c>
      <c r="CN367" s="10">
        <f t="shared" si="257"/>
        <v>135</v>
      </c>
      <c r="CO367" s="149">
        <f>CM367/BL367*100-100</f>
        <v>562.93436293436287</v>
      </c>
    </row>
    <row r="368" spans="1:93" ht="15">
      <c r="A368" s="14" t="s">
        <v>299</v>
      </c>
      <c r="B368" s="14" t="s">
        <v>5</v>
      </c>
      <c r="C368" s="7" t="s">
        <v>79</v>
      </c>
      <c r="D368" s="6">
        <v>63</v>
      </c>
      <c r="E368" s="6">
        <v>24</v>
      </c>
      <c r="F368" s="6">
        <v>19</v>
      </c>
      <c r="G368" s="6">
        <v>153</v>
      </c>
      <c r="H368" s="6">
        <v>39</v>
      </c>
      <c r="I368" s="6">
        <v>52</v>
      </c>
      <c r="J368" s="6">
        <v>47</v>
      </c>
      <c r="K368" s="6">
        <v>1</v>
      </c>
      <c r="L368" s="6">
        <v>33</v>
      </c>
      <c r="M368" s="6">
        <v>1</v>
      </c>
      <c r="N368" s="6">
        <v>22</v>
      </c>
      <c r="O368" s="6">
        <v>5</v>
      </c>
      <c r="P368" s="6">
        <v>47</v>
      </c>
      <c r="Q368" s="6">
        <v>39</v>
      </c>
      <c r="R368" s="6">
        <v>42</v>
      </c>
      <c r="S368" s="6">
        <v>15</v>
      </c>
      <c r="T368" s="6">
        <v>13</v>
      </c>
      <c r="U368" s="6">
        <v>309</v>
      </c>
      <c r="V368" s="6">
        <v>50</v>
      </c>
      <c r="W368" s="6">
        <v>24</v>
      </c>
      <c r="X368" s="6">
        <v>16</v>
      </c>
      <c r="Y368" s="6">
        <v>32</v>
      </c>
      <c r="Z368" s="6">
        <v>76</v>
      </c>
      <c r="AA368" s="6">
        <v>12</v>
      </c>
      <c r="AB368" s="6">
        <v>38</v>
      </c>
      <c r="AC368" s="6">
        <v>32</v>
      </c>
      <c r="AD368" s="6">
        <v>43</v>
      </c>
      <c r="AE368" s="6">
        <v>9</v>
      </c>
      <c r="AF368" s="6">
        <v>3</v>
      </c>
      <c r="AG368" s="6">
        <v>58</v>
      </c>
      <c r="AH368" s="6">
        <v>29</v>
      </c>
      <c r="AI368" s="6">
        <v>8</v>
      </c>
      <c r="AJ368" s="6">
        <v>31</v>
      </c>
      <c r="AK368" s="6">
        <v>7</v>
      </c>
      <c r="AL368" s="6">
        <v>52</v>
      </c>
      <c r="AM368" s="6">
        <v>21</v>
      </c>
      <c r="AN368" s="6">
        <v>43</v>
      </c>
      <c r="AO368" s="6">
        <v>12</v>
      </c>
      <c r="AP368" s="6">
        <v>111</v>
      </c>
      <c r="AQ368" s="6">
        <v>13</v>
      </c>
      <c r="AR368" s="6">
        <v>36</v>
      </c>
      <c r="AS368" s="6">
        <v>15</v>
      </c>
      <c r="AT368" s="6">
        <v>13</v>
      </c>
      <c r="AU368" s="6">
        <v>65</v>
      </c>
      <c r="AV368" s="6">
        <v>33</v>
      </c>
      <c r="AW368" s="6">
        <v>28</v>
      </c>
      <c r="AX368" s="6">
        <v>70</v>
      </c>
      <c r="AY368" s="6">
        <v>188</v>
      </c>
      <c r="AZ368" s="5">
        <v>77</v>
      </c>
      <c r="BA368" s="5">
        <v>54</v>
      </c>
      <c r="BB368" s="5">
        <v>36</v>
      </c>
      <c r="BC368" s="5">
        <v>68</v>
      </c>
      <c r="BD368" s="5">
        <v>80</v>
      </c>
      <c r="BE368" s="5">
        <v>89</v>
      </c>
      <c r="BF368" s="5">
        <v>40</v>
      </c>
      <c r="BG368" s="5">
        <v>81</v>
      </c>
      <c r="BH368" s="5">
        <v>34</v>
      </c>
      <c r="BI368" s="5">
        <v>74</v>
      </c>
      <c r="BJ368" s="5">
        <v>80</v>
      </c>
      <c r="BK368" s="5">
        <v>96</v>
      </c>
      <c r="BL368" s="5">
        <v>55</v>
      </c>
      <c r="BM368" s="5">
        <v>59</v>
      </c>
      <c r="BN368" s="5">
        <v>48</v>
      </c>
      <c r="BO368" s="5">
        <v>71</v>
      </c>
      <c r="BP368" s="5">
        <v>46</v>
      </c>
      <c r="BQ368" s="5">
        <v>354</v>
      </c>
      <c r="BR368" s="5">
        <v>30</v>
      </c>
      <c r="BS368" s="5">
        <v>39</v>
      </c>
      <c r="BT368" s="5">
        <v>25</v>
      </c>
      <c r="BU368" s="5">
        <v>40</v>
      </c>
      <c r="BV368" s="5">
        <v>27</v>
      </c>
      <c r="BW368" s="5">
        <v>55</v>
      </c>
      <c r="BX368" s="5">
        <v>77</v>
      </c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48">
        <f>SUM(BL368:BW368)</f>
        <v>849</v>
      </c>
      <c r="CK368" s="10">
        <f t="shared" si="258"/>
        <v>192</v>
      </c>
      <c r="CL368" s="12">
        <f>CJ368/SUM(AZ368:BK368)*100-100</f>
        <v>4.9443757725587005</v>
      </c>
      <c r="CM368" s="6">
        <f>SUM(BX368:CI368)</f>
        <v>77</v>
      </c>
      <c r="CN368" s="10">
        <f t="shared" si="257"/>
        <v>192</v>
      </c>
      <c r="CO368" s="149">
        <f>CM368/BL368*100-100</f>
        <v>40</v>
      </c>
    </row>
    <row r="369" spans="1:93" ht="15">
      <c r="A369" s="14" t="s">
        <v>299</v>
      </c>
      <c r="B369" s="14" t="s">
        <v>5</v>
      </c>
      <c r="C369" s="7" t="s">
        <v>80</v>
      </c>
      <c r="D369" s="6">
        <v>24414</v>
      </c>
      <c r="E369" s="6">
        <v>20525</v>
      </c>
      <c r="F369" s="6">
        <v>16898</v>
      </c>
      <c r="G369" s="6">
        <v>21937</v>
      </c>
      <c r="H369" s="6">
        <v>17002</v>
      </c>
      <c r="I369" s="6">
        <v>21937</v>
      </c>
      <c r="J369" s="6">
        <v>28154</v>
      </c>
      <c r="K369" s="6">
        <v>83219</v>
      </c>
      <c r="L369" s="6">
        <v>27912</v>
      </c>
      <c r="M369" s="6">
        <v>83053</v>
      </c>
      <c r="N369" s="6">
        <v>22547</v>
      </c>
      <c r="O369" s="6">
        <v>27973</v>
      </c>
      <c r="P369" s="6">
        <v>14626</v>
      </c>
      <c r="Q369" s="6">
        <v>15914</v>
      </c>
      <c r="R369" s="6">
        <v>23927</v>
      </c>
      <c r="S369" s="6">
        <v>20950</v>
      </c>
      <c r="T369" s="6">
        <v>27307</v>
      </c>
      <c r="U369" s="6">
        <v>18273</v>
      </c>
      <c r="V369" s="6">
        <v>17377</v>
      </c>
      <c r="W369" s="6">
        <v>19468</v>
      </c>
      <c r="X369" s="6">
        <v>80051</v>
      </c>
      <c r="Y369" s="6">
        <v>17905</v>
      </c>
      <c r="Z369" s="6">
        <v>21362</v>
      </c>
      <c r="AA369" s="6">
        <v>16900</v>
      </c>
      <c r="AB369" s="6">
        <v>22049</v>
      </c>
      <c r="AC369" s="6">
        <v>16923</v>
      </c>
      <c r="AD369" s="6">
        <v>29198</v>
      </c>
      <c r="AE369" s="6">
        <v>22800</v>
      </c>
      <c r="AF369" s="6">
        <v>22120</v>
      </c>
      <c r="AG369" s="6">
        <v>24428</v>
      </c>
      <c r="AH369" s="6">
        <v>27438</v>
      </c>
      <c r="AI369" s="6">
        <v>21167</v>
      </c>
      <c r="AJ369" s="6">
        <v>19947</v>
      </c>
      <c r="AK369" s="6">
        <v>24190</v>
      </c>
      <c r="AL369" s="6">
        <v>21036</v>
      </c>
      <c r="AM369" s="6">
        <v>46788</v>
      </c>
      <c r="AN369" s="6">
        <v>24149</v>
      </c>
      <c r="AO369" s="6">
        <v>17619</v>
      </c>
      <c r="AP369" s="6">
        <v>23781</v>
      </c>
      <c r="AQ369" s="6">
        <v>22168</v>
      </c>
      <c r="AR369" s="6">
        <v>28724</v>
      </c>
      <c r="AS369" s="6">
        <v>26236</v>
      </c>
      <c r="AT369" s="6">
        <v>26642</v>
      </c>
      <c r="AU369" s="6">
        <v>22457</v>
      </c>
      <c r="AV369" s="6">
        <v>22247</v>
      </c>
      <c r="AW369" s="6">
        <v>36414</v>
      </c>
      <c r="AX369" s="6">
        <v>25920</v>
      </c>
      <c r="AY369" s="6">
        <v>8521</v>
      </c>
      <c r="AZ369" s="5">
        <v>29638</v>
      </c>
      <c r="BA369" s="5">
        <v>19457</v>
      </c>
      <c r="BB369" s="5">
        <v>23788</v>
      </c>
      <c r="BC369" s="5">
        <v>30501</v>
      </c>
      <c r="BD369" s="5">
        <v>68206</v>
      </c>
      <c r="BE369" s="5">
        <v>35605</v>
      </c>
      <c r="BF369" s="5">
        <v>27271</v>
      </c>
      <c r="BG369" s="5">
        <v>23309</v>
      </c>
      <c r="BH369" s="5">
        <v>18946</v>
      </c>
      <c r="BI369" s="5">
        <v>23237</v>
      </c>
      <c r="BJ369" s="5">
        <v>97245</v>
      </c>
      <c r="BK369" s="5">
        <v>30589</v>
      </c>
      <c r="BL369" s="5">
        <v>17671</v>
      </c>
      <c r="BM369" s="5">
        <v>20620</v>
      </c>
      <c r="BN369" s="5">
        <v>29275</v>
      </c>
      <c r="BO369" s="5">
        <v>18142</v>
      </c>
      <c r="BP369" s="5">
        <v>17011</v>
      </c>
      <c r="BQ369" s="5">
        <v>16727</v>
      </c>
      <c r="BR369" s="5">
        <v>19416</v>
      </c>
      <c r="BS369" s="5">
        <v>18618</v>
      </c>
      <c r="BT369" s="5">
        <v>22454</v>
      </c>
      <c r="BU369" s="5">
        <v>19132</v>
      </c>
      <c r="BV369" s="5">
        <v>21068</v>
      </c>
      <c r="BW369" s="5">
        <v>18779</v>
      </c>
      <c r="BX369" s="5">
        <v>15874</v>
      </c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48">
        <f>SUM(BL369:BW369)</f>
        <v>238913</v>
      </c>
      <c r="CK369" s="10">
        <f t="shared" si="258"/>
        <v>97</v>
      </c>
      <c r="CL369" s="12">
        <f>CJ369/SUM(AZ369:BK369)*100-100</f>
        <v>-44.152064554736882</v>
      </c>
      <c r="CM369" s="6">
        <f>SUM(BX369:CI369)</f>
        <v>15874</v>
      </c>
      <c r="CN369" s="10">
        <f t="shared" si="257"/>
        <v>97</v>
      </c>
      <c r="CO369" s="149">
        <f>CM369/BL369*100-100</f>
        <v>-10.169203780204867</v>
      </c>
    </row>
    <row r="370" spans="1:93" ht="15">
      <c r="A370" s="14" t="s">
        <v>299</v>
      </c>
      <c r="B370" s="14" t="s">
        <v>5</v>
      </c>
      <c r="C370" s="7" t="s">
        <v>81</v>
      </c>
      <c r="D370" s="6">
        <v>9280</v>
      </c>
      <c r="E370" s="6">
        <v>5127</v>
      </c>
      <c r="F370" s="6">
        <v>9635</v>
      </c>
      <c r="G370" s="6">
        <v>8852</v>
      </c>
      <c r="H370" s="6">
        <v>9150</v>
      </c>
      <c r="I370" s="6">
        <v>9845</v>
      </c>
      <c r="J370" s="6">
        <v>10416</v>
      </c>
      <c r="K370" s="6">
        <v>8414</v>
      </c>
      <c r="L370" s="6">
        <v>10564</v>
      </c>
      <c r="M370" s="6">
        <v>10043</v>
      </c>
      <c r="N370" s="6">
        <v>5797</v>
      </c>
      <c r="O370" s="6">
        <v>236</v>
      </c>
      <c r="P370" s="6">
        <v>5727</v>
      </c>
      <c r="Q370" s="6">
        <v>6097</v>
      </c>
      <c r="R370" s="6">
        <v>13969</v>
      </c>
      <c r="S370" s="6">
        <v>12271</v>
      </c>
      <c r="T370" s="6">
        <v>8073</v>
      </c>
      <c r="U370" s="6">
        <v>7695</v>
      </c>
      <c r="V370" s="6">
        <v>10897</v>
      </c>
      <c r="W370" s="6">
        <v>9276</v>
      </c>
      <c r="X370" s="6">
        <v>11851</v>
      </c>
      <c r="Y370" s="6">
        <v>11015</v>
      </c>
      <c r="Z370" s="6">
        <v>4034</v>
      </c>
      <c r="AA370" s="6">
        <v>13731</v>
      </c>
      <c r="AB370" s="6">
        <v>7789</v>
      </c>
      <c r="AC370" s="6">
        <v>2789</v>
      </c>
      <c r="AD370" s="6">
        <v>13311</v>
      </c>
      <c r="AE370" s="6">
        <v>11305</v>
      </c>
      <c r="AF370" s="6">
        <v>12864</v>
      </c>
      <c r="AG370" s="6">
        <v>14782</v>
      </c>
      <c r="AH370" s="6">
        <v>11837</v>
      </c>
      <c r="AI370" s="6">
        <v>8069</v>
      </c>
      <c r="AJ370" s="6">
        <v>6343</v>
      </c>
      <c r="AK370" s="6">
        <v>5761</v>
      </c>
      <c r="AL370" s="6">
        <v>9667</v>
      </c>
      <c r="AM370" s="6">
        <v>25359</v>
      </c>
      <c r="AN370" s="6">
        <v>1873</v>
      </c>
      <c r="AO370" s="6">
        <v>61</v>
      </c>
      <c r="AP370" s="6">
        <v>3267</v>
      </c>
      <c r="AQ370" s="6">
        <v>8725</v>
      </c>
      <c r="AR370" s="6">
        <v>12644</v>
      </c>
      <c r="AS370" s="6">
        <v>9370</v>
      </c>
      <c r="AT370" s="6">
        <v>5019</v>
      </c>
      <c r="AU370" s="6">
        <v>11763</v>
      </c>
      <c r="AV370" s="6">
        <v>10627</v>
      </c>
      <c r="AW370" s="6">
        <v>13063</v>
      </c>
      <c r="AX370" s="6">
        <v>10613</v>
      </c>
      <c r="AY370" s="6">
        <v>7993</v>
      </c>
      <c r="AZ370" s="5">
        <v>11404</v>
      </c>
      <c r="BA370" s="5">
        <v>13487</v>
      </c>
      <c r="BB370" s="5">
        <v>15241</v>
      </c>
      <c r="BC370" s="5">
        <v>10996</v>
      </c>
      <c r="BD370" s="5">
        <v>14906</v>
      </c>
      <c r="BE370" s="5">
        <v>16433</v>
      </c>
      <c r="BF370" s="5">
        <v>7224</v>
      </c>
      <c r="BG370" s="5">
        <v>20696</v>
      </c>
      <c r="BH370" s="5">
        <v>16760</v>
      </c>
      <c r="BI370" s="5">
        <v>12260</v>
      </c>
      <c r="BJ370" s="5">
        <v>17174</v>
      </c>
      <c r="BK370" s="5">
        <v>7768</v>
      </c>
      <c r="BL370" s="5">
        <v>8048</v>
      </c>
      <c r="BM370" s="5">
        <v>11587</v>
      </c>
      <c r="BN370" s="5">
        <v>7921</v>
      </c>
      <c r="BO370" s="5">
        <v>4555</v>
      </c>
      <c r="BP370" s="5">
        <v>944</v>
      </c>
      <c r="BQ370" s="5">
        <v>1443</v>
      </c>
      <c r="BR370" s="5">
        <v>3792</v>
      </c>
      <c r="BS370" s="5">
        <v>2905</v>
      </c>
      <c r="BT370" s="5">
        <v>6721</v>
      </c>
      <c r="BU370" s="5">
        <v>3157</v>
      </c>
      <c r="BV370" s="5">
        <v>6836</v>
      </c>
      <c r="BW370" s="5">
        <v>3147</v>
      </c>
      <c r="BX370" s="5">
        <v>9485</v>
      </c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48">
        <f>SUM(BL370:BW370)</f>
        <v>61056</v>
      </c>
      <c r="CK370" s="10">
        <f t="shared" si="258"/>
        <v>128</v>
      </c>
      <c r="CL370" s="12">
        <f>CJ370/SUM(AZ370:BK370)*100-100</f>
        <v>-62.849789168172606</v>
      </c>
      <c r="CM370" s="6">
        <f>SUM(BX370:CI370)</f>
        <v>9485</v>
      </c>
      <c r="CN370" s="10">
        <f t="shared" si="257"/>
        <v>128</v>
      </c>
      <c r="CO370" s="149">
        <f>CM370/BL370*100-100</f>
        <v>17.855367793240546</v>
      </c>
    </row>
    <row r="371" spans="1:93" ht="15" hidden="1">
      <c r="A371" s="14" t="s">
        <v>299</v>
      </c>
      <c r="B371" s="14" t="s">
        <v>5</v>
      </c>
      <c r="C371" s="7" t="s">
        <v>82</v>
      </c>
      <c r="D371" s="6"/>
      <c r="E371" s="6">
        <v>22</v>
      </c>
      <c r="F371" s="6"/>
      <c r="G371" s="6"/>
      <c r="H371" s="6"/>
      <c r="I371" s="6"/>
      <c r="J371" s="6"/>
      <c r="K371" s="6">
        <v>105</v>
      </c>
      <c r="L371" s="6"/>
      <c r="M371" s="6">
        <v>2</v>
      </c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>
        <v>2</v>
      </c>
      <c r="AA371" s="6"/>
      <c r="AB371" s="6"/>
      <c r="AC371" s="6">
        <v>0</v>
      </c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>
        <v>62</v>
      </c>
      <c r="AP371" s="6"/>
      <c r="AQ371" s="6"/>
      <c r="AR371" s="6"/>
      <c r="AS371" s="6"/>
      <c r="AT371" s="6"/>
      <c r="AU371" s="6"/>
      <c r="AV371" s="6">
        <v>2</v>
      </c>
      <c r="AW371" s="6"/>
      <c r="AX371" s="6"/>
      <c r="AY371" s="6"/>
      <c r="AZ371" s="5">
        <v>0</v>
      </c>
      <c r="BA371" s="5"/>
      <c r="BB371" s="5"/>
      <c r="BC371" s="5"/>
      <c r="BD371" s="5">
        <v>709</v>
      </c>
      <c r="BE371" s="5"/>
      <c r="BF371" s="5"/>
      <c r="BG371" s="5"/>
      <c r="BH371" s="5"/>
      <c r="BI371" s="5"/>
      <c r="BJ371" s="5"/>
      <c r="BK371" s="5"/>
      <c r="BL371" s="5"/>
      <c r="BM371" s="5"/>
      <c r="BN371" s="5">
        <v>136</v>
      </c>
      <c r="BO371" s="5">
        <v>198</v>
      </c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48">
        <f>SUM(BL371:BW371)</f>
        <v>334</v>
      </c>
      <c r="CK371" s="10">
        <f t="shared" si="258"/>
        <v>202</v>
      </c>
      <c r="CL371" s="12">
        <f>CJ371/SUM(AZ371:BK371)*100-100</f>
        <v>-52.891396332863188</v>
      </c>
      <c r="CM371" s="6">
        <f>SUM(BX371:CI371)</f>
        <v>0</v>
      </c>
      <c r="CN371" s="10">
        <f t="shared" si="257"/>
        <v>202</v>
      </c>
      <c r="CO371" s="149" t="e">
        <f>CM371/BL371*100-100</f>
        <v>#DIV/0!</v>
      </c>
    </row>
    <row r="372" spans="1:93" ht="15">
      <c r="A372" s="14" t="s">
        <v>299</v>
      </c>
      <c r="B372" s="14" t="s">
        <v>5</v>
      </c>
      <c r="C372" s="7" t="s">
        <v>83</v>
      </c>
      <c r="D372" s="6">
        <v>3505</v>
      </c>
      <c r="E372" s="6">
        <v>6118</v>
      </c>
      <c r="F372" s="6">
        <v>2790</v>
      </c>
      <c r="G372" s="6">
        <v>2918</v>
      </c>
      <c r="H372" s="6">
        <v>3804</v>
      </c>
      <c r="I372" s="6">
        <v>4998</v>
      </c>
      <c r="J372" s="6">
        <v>2912</v>
      </c>
      <c r="K372" s="6">
        <v>45318</v>
      </c>
      <c r="L372" s="6">
        <v>4884</v>
      </c>
      <c r="M372" s="6">
        <v>7188</v>
      </c>
      <c r="N372" s="6">
        <v>4636</v>
      </c>
      <c r="O372" s="6">
        <v>1900</v>
      </c>
      <c r="P372" s="6">
        <v>4808</v>
      </c>
      <c r="Q372" s="6">
        <v>4046</v>
      </c>
      <c r="R372" s="6">
        <v>8216</v>
      </c>
      <c r="S372" s="6">
        <v>6400</v>
      </c>
      <c r="T372" s="6">
        <v>4361</v>
      </c>
      <c r="U372" s="6">
        <v>6276</v>
      </c>
      <c r="V372" s="6">
        <v>4973</v>
      </c>
      <c r="W372" s="6">
        <v>6503</v>
      </c>
      <c r="X372" s="6">
        <v>3884</v>
      </c>
      <c r="Y372" s="6">
        <v>4751</v>
      </c>
      <c r="Z372" s="6">
        <v>13403</v>
      </c>
      <c r="AA372" s="6">
        <v>26576</v>
      </c>
      <c r="AB372" s="6">
        <v>14231</v>
      </c>
      <c r="AC372" s="6">
        <v>24233</v>
      </c>
      <c r="AD372" s="6">
        <v>10961</v>
      </c>
      <c r="AE372" s="6">
        <v>7725</v>
      </c>
      <c r="AF372" s="6">
        <v>9068</v>
      </c>
      <c r="AG372" s="6">
        <v>7342</v>
      </c>
      <c r="AH372" s="6">
        <v>7089</v>
      </c>
      <c r="AI372" s="6">
        <v>9351</v>
      </c>
      <c r="AJ372" s="6">
        <v>6264</v>
      </c>
      <c r="AK372" s="6">
        <v>8234</v>
      </c>
      <c r="AL372" s="6">
        <v>6300</v>
      </c>
      <c r="AM372" s="6">
        <v>4160</v>
      </c>
      <c r="AN372" s="6">
        <v>9690</v>
      </c>
      <c r="AO372" s="6">
        <v>3984</v>
      </c>
      <c r="AP372" s="6">
        <v>5648</v>
      </c>
      <c r="AQ372" s="6">
        <v>5260</v>
      </c>
      <c r="AR372" s="6">
        <v>7952</v>
      </c>
      <c r="AS372" s="6">
        <v>5949</v>
      </c>
      <c r="AT372" s="6">
        <v>8327</v>
      </c>
      <c r="AU372" s="6">
        <v>6656</v>
      </c>
      <c r="AV372" s="6">
        <v>8191</v>
      </c>
      <c r="AW372" s="6">
        <v>4987</v>
      </c>
      <c r="AX372" s="6">
        <v>9631</v>
      </c>
      <c r="AY372" s="6">
        <v>6020</v>
      </c>
      <c r="AZ372" s="5">
        <v>6564</v>
      </c>
      <c r="BA372" s="5">
        <v>7991</v>
      </c>
      <c r="BB372" s="5">
        <v>10695</v>
      </c>
      <c r="BC372" s="5">
        <v>13162</v>
      </c>
      <c r="BD372" s="5">
        <v>9832</v>
      </c>
      <c r="BE372" s="5">
        <v>5387</v>
      </c>
      <c r="BF372" s="5">
        <v>10243</v>
      </c>
      <c r="BG372" s="5">
        <v>17709</v>
      </c>
      <c r="BH372" s="5">
        <v>39098</v>
      </c>
      <c r="BI372" s="5">
        <v>51927</v>
      </c>
      <c r="BJ372" s="5">
        <v>28573</v>
      </c>
      <c r="BK372" s="5">
        <v>27269</v>
      </c>
      <c r="BL372" s="5">
        <v>54525</v>
      </c>
      <c r="BM372" s="5">
        <v>27082</v>
      </c>
      <c r="BN372" s="5">
        <v>13930</v>
      </c>
      <c r="BO372" s="5">
        <v>14743</v>
      </c>
      <c r="BP372" s="5">
        <v>14370</v>
      </c>
      <c r="BQ372" s="5">
        <v>20943</v>
      </c>
      <c r="BR372" s="5">
        <v>30890</v>
      </c>
      <c r="BS372" s="5">
        <v>13346</v>
      </c>
      <c r="BT372" s="5">
        <v>57737</v>
      </c>
      <c r="BU372" s="5">
        <v>31042</v>
      </c>
      <c r="BV372" s="5">
        <v>27725</v>
      </c>
      <c r="BW372" s="5">
        <v>33797</v>
      </c>
      <c r="BX372" s="5">
        <v>56370</v>
      </c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48">
        <f>SUM(BL372:BW372)</f>
        <v>340130</v>
      </c>
      <c r="CK372" s="10">
        <f t="shared" si="258"/>
        <v>88</v>
      </c>
      <c r="CL372" s="12">
        <f>CJ372/SUM(AZ372:BK372)*100-100</f>
        <v>48.885970671919466</v>
      </c>
      <c r="CM372" s="6">
        <f>SUM(BX372:CI372)</f>
        <v>56370</v>
      </c>
      <c r="CN372" s="10">
        <f t="shared" si="257"/>
        <v>88</v>
      </c>
      <c r="CO372" s="149">
        <f>CM372/BL372*100-100</f>
        <v>3.3837689133425073</v>
      </c>
    </row>
    <row r="373" spans="1:93" ht="15" hidden="1">
      <c r="A373" s="14" t="s">
        <v>299</v>
      </c>
      <c r="B373" s="14" t="s">
        <v>5</v>
      </c>
      <c r="C373" s="7" t="s">
        <v>84</v>
      </c>
      <c r="D373" s="6">
        <v>217</v>
      </c>
      <c r="E373" s="6"/>
      <c r="F373" s="6">
        <v>1</v>
      </c>
      <c r="G373" s="6">
        <v>314</v>
      </c>
      <c r="H373" s="6">
        <v>74</v>
      </c>
      <c r="I373" s="6">
        <v>192</v>
      </c>
      <c r="J373" s="6"/>
      <c r="K373" s="6"/>
      <c r="L373" s="6">
        <v>137</v>
      </c>
      <c r="M373" s="6">
        <v>5</v>
      </c>
      <c r="N373" s="6">
        <v>7</v>
      </c>
      <c r="O373" s="6">
        <v>5</v>
      </c>
      <c r="P373" s="6">
        <v>0</v>
      </c>
      <c r="Q373" s="6"/>
      <c r="R373" s="6">
        <v>3</v>
      </c>
      <c r="S373" s="6"/>
      <c r="T373" s="6">
        <v>5</v>
      </c>
      <c r="U373" s="6">
        <v>1</v>
      </c>
      <c r="V373" s="6">
        <v>121</v>
      </c>
      <c r="W373" s="6">
        <v>97</v>
      </c>
      <c r="X373" s="6">
        <v>166</v>
      </c>
      <c r="Y373" s="6">
        <v>198</v>
      </c>
      <c r="Z373" s="6">
        <v>8</v>
      </c>
      <c r="AA373" s="6">
        <v>28</v>
      </c>
      <c r="AB373" s="6">
        <v>61</v>
      </c>
      <c r="AC373" s="6">
        <v>32</v>
      </c>
      <c r="AD373" s="6">
        <v>51</v>
      </c>
      <c r="AE373" s="6">
        <v>7</v>
      </c>
      <c r="AF373" s="6">
        <v>2</v>
      </c>
      <c r="AG373" s="6"/>
      <c r="AH373" s="6">
        <v>19</v>
      </c>
      <c r="AI373" s="6">
        <v>3</v>
      </c>
      <c r="AJ373" s="6">
        <v>1</v>
      </c>
      <c r="AK373" s="6">
        <v>84</v>
      </c>
      <c r="AL373" s="6">
        <v>251</v>
      </c>
      <c r="AM373" s="6">
        <v>3</v>
      </c>
      <c r="AN373" s="6"/>
      <c r="AO373" s="6">
        <v>13</v>
      </c>
      <c r="AP373" s="6">
        <v>5</v>
      </c>
      <c r="AQ373" s="6">
        <v>2</v>
      </c>
      <c r="AR373" s="6"/>
      <c r="AS373" s="6">
        <v>39</v>
      </c>
      <c r="AT373" s="6">
        <v>141</v>
      </c>
      <c r="AU373" s="6">
        <v>15</v>
      </c>
      <c r="AV373" s="6">
        <v>2</v>
      </c>
      <c r="AW373" s="6">
        <v>16</v>
      </c>
      <c r="AX373" s="6"/>
      <c r="AY373" s="6">
        <v>2</v>
      </c>
      <c r="AZ373" s="5">
        <v>31</v>
      </c>
      <c r="BA373" s="5">
        <v>1</v>
      </c>
      <c r="BB373" s="5">
        <v>88</v>
      </c>
      <c r="BC373" s="5">
        <v>37</v>
      </c>
      <c r="BD373" s="5">
        <v>15</v>
      </c>
      <c r="BE373" s="5">
        <v>0</v>
      </c>
      <c r="BF373" s="5">
        <v>0</v>
      </c>
      <c r="BG373" s="5">
        <v>0</v>
      </c>
      <c r="BH373" s="5">
        <v>0</v>
      </c>
      <c r="BI373" s="5">
        <v>1</v>
      </c>
      <c r="BJ373" s="5">
        <v>4</v>
      </c>
      <c r="BK373" s="5">
        <v>68</v>
      </c>
      <c r="BL373" s="5">
        <v>12</v>
      </c>
      <c r="BM373" s="5">
        <v>0</v>
      </c>
      <c r="BN373" s="5">
        <v>10</v>
      </c>
      <c r="BO373" s="5">
        <v>1</v>
      </c>
      <c r="BP373" s="5">
        <v>12</v>
      </c>
      <c r="BQ373" s="5">
        <v>0</v>
      </c>
      <c r="BR373" s="5">
        <v>1</v>
      </c>
      <c r="BS373" s="5">
        <v>0</v>
      </c>
      <c r="BT373" s="5">
        <v>1</v>
      </c>
      <c r="BU373" s="5">
        <v>30</v>
      </c>
      <c r="BV373" s="5">
        <v>11</v>
      </c>
      <c r="BW373" s="5">
        <v>0</v>
      </c>
      <c r="BX373" s="5">
        <v>0</v>
      </c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48">
        <f>SUM(BL373:BW373)</f>
        <v>78</v>
      </c>
      <c r="CK373" s="10">
        <f t="shared" si="258"/>
        <v>213</v>
      </c>
      <c r="CL373" s="12">
        <f>CJ373/SUM(AZ373:BK373)*100-100</f>
        <v>-68.163265306122454</v>
      </c>
      <c r="CM373" s="6">
        <f>SUM(BX373:CI373)</f>
        <v>0</v>
      </c>
      <c r="CN373" s="10">
        <f t="shared" si="257"/>
        <v>213</v>
      </c>
      <c r="CO373" s="149">
        <f>CM373/BL373*100-100</f>
        <v>-100</v>
      </c>
    </row>
    <row r="374" spans="1:93" ht="15">
      <c r="A374" s="14" t="s">
        <v>299</v>
      </c>
      <c r="B374" s="14" t="s">
        <v>5</v>
      </c>
      <c r="C374" s="7" t="s">
        <v>85</v>
      </c>
      <c r="D374" s="6">
        <v>11420</v>
      </c>
      <c r="E374" s="6">
        <v>10981</v>
      </c>
      <c r="F374" s="6">
        <v>8823</v>
      </c>
      <c r="G374" s="6">
        <v>8104</v>
      </c>
      <c r="H374" s="6">
        <v>13427</v>
      </c>
      <c r="I374" s="6">
        <v>9784</v>
      </c>
      <c r="J374" s="6">
        <v>15587</v>
      </c>
      <c r="K374" s="6">
        <v>15240</v>
      </c>
      <c r="L374" s="6">
        <v>11227</v>
      </c>
      <c r="M374" s="6">
        <v>10004</v>
      </c>
      <c r="N374" s="6">
        <v>9874</v>
      </c>
      <c r="O374" s="6">
        <v>9922</v>
      </c>
      <c r="P374" s="6">
        <v>11739</v>
      </c>
      <c r="Q374" s="6">
        <v>9518</v>
      </c>
      <c r="R374" s="6">
        <v>12081</v>
      </c>
      <c r="S374" s="6">
        <v>12169</v>
      </c>
      <c r="T374" s="6">
        <v>17718</v>
      </c>
      <c r="U374" s="6">
        <v>11451</v>
      </c>
      <c r="V374" s="6">
        <v>13746</v>
      </c>
      <c r="W374" s="6">
        <v>9817</v>
      </c>
      <c r="X374" s="6">
        <v>10468</v>
      </c>
      <c r="Y374" s="6">
        <v>10583</v>
      </c>
      <c r="Z374" s="6">
        <v>9986</v>
      </c>
      <c r="AA374" s="6">
        <v>9400</v>
      </c>
      <c r="AB374" s="6">
        <v>11974</v>
      </c>
      <c r="AC374" s="6">
        <v>10161</v>
      </c>
      <c r="AD374" s="6">
        <v>7789</v>
      </c>
      <c r="AE374" s="6">
        <v>14585</v>
      </c>
      <c r="AF374" s="6">
        <v>18057</v>
      </c>
      <c r="AG374" s="6">
        <v>12046</v>
      </c>
      <c r="AH374" s="6">
        <v>17216</v>
      </c>
      <c r="AI374" s="6">
        <v>10685</v>
      </c>
      <c r="AJ374" s="6">
        <v>15900</v>
      </c>
      <c r="AK374" s="6">
        <v>14173</v>
      </c>
      <c r="AL374" s="6">
        <v>12095</v>
      </c>
      <c r="AM374" s="6">
        <v>10971</v>
      </c>
      <c r="AN374" s="6">
        <v>12648</v>
      </c>
      <c r="AO374" s="6">
        <v>14324</v>
      </c>
      <c r="AP374" s="6">
        <v>14768</v>
      </c>
      <c r="AQ374" s="6">
        <v>24774</v>
      </c>
      <c r="AR374" s="6">
        <v>14473</v>
      </c>
      <c r="AS374" s="6">
        <v>16349</v>
      </c>
      <c r="AT374" s="6">
        <v>12916</v>
      </c>
      <c r="AU374" s="6">
        <v>10817</v>
      </c>
      <c r="AV374" s="6">
        <v>15414</v>
      </c>
      <c r="AW374" s="6">
        <v>13563</v>
      </c>
      <c r="AX374" s="6">
        <v>12067</v>
      </c>
      <c r="AY374" s="6">
        <v>9068</v>
      </c>
      <c r="AZ374" s="5">
        <v>20876</v>
      </c>
      <c r="BA374" s="5">
        <v>20539</v>
      </c>
      <c r="BB374" s="5">
        <v>12266</v>
      </c>
      <c r="BC374" s="5">
        <v>20607</v>
      </c>
      <c r="BD374" s="5">
        <v>17188</v>
      </c>
      <c r="BE374" s="5">
        <v>17316</v>
      </c>
      <c r="BF374" s="5">
        <v>10259</v>
      </c>
      <c r="BG374" s="5">
        <v>20640</v>
      </c>
      <c r="BH374" s="5">
        <v>18094</v>
      </c>
      <c r="BI374" s="5">
        <v>17354</v>
      </c>
      <c r="BJ374" s="5">
        <v>17982</v>
      </c>
      <c r="BK374" s="5">
        <v>14846</v>
      </c>
      <c r="BL374" s="5">
        <v>19213</v>
      </c>
      <c r="BM374" s="5">
        <v>13822</v>
      </c>
      <c r="BN374" s="5">
        <v>16468</v>
      </c>
      <c r="BO374" s="5">
        <v>17779</v>
      </c>
      <c r="BP374" s="5">
        <v>17789</v>
      </c>
      <c r="BQ374" s="5">
        <v>18073</v>
      </c>
      <c r="BR374" s="5">
        <v>14725</v>
      </c>
      <c r="BS374" s="5">
        <v>24240</v>
      </c>
      <c r="BT374" s="5">
        <v>22594</v>
      </c>
      <c r="BU374" s="5">
        <v>20082</v>
      </c>
      <c r="BV374" s="5">
        <v>18287</v>
      </c>
      <c r="BW374" s="5">
        <v>10748</v>
      </c>
      <c r="BX374" s="5">
        <v>12966</v>
      </c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48">
        <f>SUM(BL374:BW374)</f>
        <v>213820</v>
      </c>
      <c r="CK374" s="10">
        <f t="shared" si="258"/>
        <v>102</v>
      </c>
      <c r="CL374" s="12">
        <f>CJ374/SUM(AZ374:BK374)*100-100</f>
        <v>2.8143888213033819</v>
      </c>
      <c r="CM374" s="6">
        <f>SUM(BX374:CI374)</f>
        <v>12966</v>
      </c>
      <c r="CN374" s="10">
        <f t="shared" si="257"/>
        <v>102</v>
      </c>
      <c r="CO374" s="149">
        <f>CM374/BL374*100-100</f>
        <v>-32.514443345651372</v>
      </c>
    </row>
    <row r="375" spans="1:93" ht="15">
      <c r="A375" s="14" t="s">
        <v>299</v>
      </c>
      <c r="B375" s="14" t="s">
        <v>5</v>
      </c>
      <c r="C375" s="7" t="s">
        <v>86</v>
      </c>
      <c r="D375" s="6">
        <v>1766</v>
      </c>
      <c r="E375" s="6">
        <v>203</v>
      </c>
      <c r="F375" s="6">
        <v>892</v>
      </c>
      <c r="G375" s="6">
        <v>70</v>
      </c>
      <c r="H375" s="6">
        <v>43</v>
      </c>
      <c r="I375" s="6"/>
      <c r="J375" s="6"/>
      <c r="K375" s="6"/>
      <c r="L375" s="6"/>
      <c r="M375" s="6">
        <v>36</v>
      </c>
      <c r="N375" s="6">
        <v>50</v>
      </c>
      <c r="O375" s="6">
        <v>1021</v>
      </c>
      <c r="P375" s="6">
        <v>349</v>
      </c>
      <c r="Q375" s="6">
        <v>3722</v>
      </c>
      <c r="R375" s="6"/>
      <c r="S375" s="6">
        <v>693</v>
      </c>
      <c r="T375" s="6">
        <v>1020</v>
      </c>
      <c r="U375" s="6">
        <v>26</v>
      </c>
      <c r="V375" s="6">
        <v>173</v>
      </c>
      <c r="W375" s="6">
        <v>176</v>
      </c>
      <c r="X375" s="6">
        <v>23</v>
      </c>
      <c r="Y375" s="6">
        <v>18</v>
      </c>
      <c r="Z375" s="6">
        <v>242</v>
      </c>
      <c r="AA375" s="6">
        <v>824</v>
      </c>
      <c r="AB375" s="6">
        <v>780</v>
      </c>
      <c r="AC375" s="6">
        <v>1336</v>
      </c>
      <c r="AD375" s="6">
        <v>347</v>
      </c>
      <c r="AE375" s="6">
        <v>339</v>
      </c>
      <c r="AF375" s="6">
        <v>599</v>
      </c>
      <c r="AG375" s="6"/>
      <c r="AH375" s="6">
        <v>150</v>
      </c>
      <c r="AI375" s="6">
        <v>14</v>
      </c>
      <c r="AJ375" s="6">
        <v>746</v>
      </c>
      <c r="AK375" s="6">
        <v>413</v>
      </c>
      <c r="AL375" s="6">
        <v>153</v>
      </c>
      <c r="AM375" s="6">
        <v>224</v>
      </c>
      <c r="AN375" s="6">
        <v>147</v>
      </c>
      <c r="AO375" s="6">
        <v>1026</v>
      </c>
      <c r="AP375" s="6">
        <v>339</v>
      </c>
      <c r="AQ375" s="6">
        <v>18</v>
      </c>
      <c r="AR375" s="6"/>
      <c r="AS375" s="6">
        <v>31</v>
      </c>
      <c r="AT375" s="6">
        <v>52</v>
      </c>
      <c r="AU375" s="6">
        <v>148</v>
      </c>
      <c r="AV375" s="6"/>
      <c r="AW375" s="6">
        <v>192</v>
      </c>
      <c r="AX375" s="6">
        <v>120</v>
      </c>
      <c r="AY375" s="6">
        <v>834</v>
      </c>
      <c r="AZ375" s="5">
        <v>545</v>
      </c>
      <c r="BA375" s="5">
        <v>1543</v>
      </c>
      <c r="BB375" s="5">
        <v>198</v>
      </c>
      <c r="BC375" s="5">
        <v>43</v>
      </c>
      <c r="BD375" s="5"/>
      <c r="BE375" s="5">
        <v>86</v>
      </c>
      <c r="BF375" s="5">
        <v>75</v>
      </c>
      <c r="BG375" s="5">
        <v>43</v>
      </c>
      <c r="BH375" s="5"/>
      <c r="BI375" s="5"/>
      <c r="BJ375" s="5">
        <v>189</v>
      </c>
      <c r="BK375" s="5">
        <v>1156</v>
      </c>
      <c r="BL375" s="5">
        <v>435</v>
      </c>
      <c r="BM375" s="5">
        <v>270</v>
      </c>
      <c r="BN375" s="5">
        <v>168</v>
      </c>
      <c r="BO375" s="5">
        <v>253</v>
      </c>
      <c r="BP375" s="5"/>
      <c r="BQ375" s="5">
        <v>87</v>
      </c>
      <c r="BR375" s="5">
        <v>0</v>
      </c>
      <c r="BS375" s="5">
        <v>82</v>
      </c>
      <c r="BT375" s="5">
        <v>172</v>
      </c>
      <c r="BU375" s="5">
        <v>134</v>
      </c>
      <c r="BV375" s="5">
        <v>169</v>
      </c>
      <c r="BW375" s="5">
        <v>43</v>
      </c>
      <c r="BX375" s="5">
        <v>477</v>
      </c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48">
        <f>SUM(BL375:BW375)</f>
        <v>1813</v>
      </c>
      <c r="CK375" s="10">
        <f t="shared" si="258"/>
        <v>184</v>
      </c>
      <c r="CL375" s="12">
        <f>CJ375/SUM(AZ375:BK375)*100-100</f>
        <v>-53.249097472924191</v>
      </c>
      <c r="CM375" s="6">
        <f>SUM(BX375:CI375)</f>
        <v>477</v>
      </c>
      <c r="CN375" s="10">
        <f t="shared" si="257"/>
        <v>184</v>
      </c>
      <c r="CO375" s="149">
        <f>CM375/BL375*100-100</f>
        <v>9.6551724137930961</v>
      </c>
    </row>
    <row r="376" spans="1:93" ht="15">
      <c r="A376" s="14" t="s">
        <v>299</v>
      </c>
      <c r="B376" s="14" t="s">
        <v>5</v>
      </c>
      <c r="C376" s="7" t="s">
        <v>87</v>
      </c>
      <c r="D376" s="6">
        <v>14453</v>
      </c>
      <c r="E376" s="6">
        <v>12280</v>
      </c>
      <c r="F376" s="6">
        <v>17547</v>
      </c>
      <c r="G376" s="6">
        <v>20453</v>
      </c>
      <c r="H376" s="6">
        <v>22972</v>
      </c>
      <c r="I376" s="6">
        <v>12058</v>
      </c>
      <c r="J376" s="6">
        <v>13292</v>
      </c>
      <c r="K376" s="6">
        <v>5509</v>
      </c>
      <c r="L376" s="6">
        <v>8085</v>
      </c>
      <c r="M376" s="6">
        <v>20977</v>
      </c>
      <c r="N376" s="6">
        <v>24469</v>
      </c>
      <c r="O376" s="6">
        <v>6058</v>
      </c>
      <c r="P376" s="6">
        <v>3923</v>
      </c>
      <c r="Q376" s="6">
        <v>14472</v>
      </c>
      <c r="R376" s="6">
        <v>9486</v>
      </c>
      <c r="S376" s="6">
        <v>1399</v>
      </c>
      <c r="T376" s="6">
        <v>5774</v>
      </c>
      <c r="U376" s="6">
        <v>2531</v>
      </c>
      <c r="V376" s="6">
        <v>6711</v>
      </c>
      <c r="W376" s="6">
        <v>3825</v>
      </c>
      <c r="X376" s="6">
        <v>4223</v>
      </c>
      <c r="Y376" s="6">
        <v>3139</v>
      </c>
      <c r="Z376" s="6">
        <v>9141</v>
      </c>
      <c r="AA376" s="6">
        <v>370</v>
      </c>
      <c r="AB376" s="6">
        <v>5005</v>
      </c>
      <c r="AC376" s="6">
        <v>4059</v>
      </c>
      <c r="AD376" s="6">
        <v>11522</v>
      </c>
      <c r="AE376" s="6">
        <v>4780</v>
      </c>
      <c r="AF376" s="6">
        <v>1475</v>
      </c>
      <c r="AG376" s="6">
        <v>2623</v>
      </c>
      <c r="AH376" s="6">
        <v>280</v>
      </c>
      <c r="AI376" s="6">
        <v>161</v>
      </c>
      <c r="AJ376" s="6">
        <v>939</v>
      </c>
      <c r="AK376" s="6">
        <v>6148</v>
      </c>
      <c r="AL376" s="6">
        <v>8366</v>
      </c>
      <c r="AM376" s="6">
        <v>1008</v>
      </c>
      <c r="AN376" s="6">
        <v>11932</v>
      </c>
      <c r="AO376" s="6">
        <v>18815</v>
      </c>
      <c r="AP376" s="6">
        <v>12434</v>
      </c>
      <c r="AQ376" s="6">
        <v>2799</v>
      </c>
      <c r="AR376" s="6">
        <v>7710</v>
      </c>
      <c r="AS376" s="6">
        <v>11850</v>
      </c>
      <c r="AT376" s="6">
        <v>3349</v>
      </c>
      <c r="AU376" s="6">
        <v>464</v>
      </c>
      <c r="AV376" s="6">
        <v>5214</v>
      </c>
      <c r="AW376" s="6">
        <v>6824</v>
      </c>
      <c r="AX376" s="6">
        <v>9149</v>
      </c>
      <c r="AY376" s="6">
        <v>30045</v>
      </c>
      <c r="AZ376" s="5">
        <v>9885</v>
      </c>
      <c r="BA376" s="5">
        <v>24520</v>
      </c>
      <c r="BB376" s="5">
        <v>13958</v>
      </c>
      <c r="BC376" s="5">
        <v>7721</v>
      </c>
      <c r="BD376" s="5">
        <v>3132</v>
      </c>
      <c r="BE376" s="5">
        <v>6233</v>
      </c>
      <c r="BF376" s="5">
        <v>7715</v>
      </c>
      <c r="BG376" s="5">
        <v>18010</v>
      </c>
      <c r="BH376" s="5">
        <v>16631</v>
      </c>
      <c r="BI376" s="5">
        <v>15157</v>
      </c>
      <c r="BJ376" s="5">
        <v>29816</v>
      </c>
      <c r="BK376" s="5">
        <v>12202</v>
      </c>
      <c r="BL376" s="5">
        <v>27261</v>
      </c>
      <c r="BM376" s="5">
        <v>17063</v>
      </c>
      <c r="BN376" s="5">
        <v>46775</v>
      </c>
      <c r="BO376" s="5">
        <v>23944</v>
      </c>
      <c r="BP376" s="5">
        <v>18989</v>
      </c>
      <c r="BQ376" s="5">
        <v>7453</v>
      </c>
      <c r="BR376" s="5">
        <v>12601</v>
      </c>
      <c r="BS376" s="5">
        <v>10392</v>
      </c>
      <c r="BT376" s="5">
        <v>12018</v>
      </c>
      <c r="BU376" s="5">
        <v>15635</v>
      </c>
      <c r="BV376" s="5">
        <v>6202</v>
      </c>
      <c r="BW376" s="5">
        <v>17976</v>
      </c>
      <c r="BX376" s="5">
        <v>10870</v>
      </c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48">
        <f>SUM(BL376:BW376)</f>
        <v>216309</v>
      </c>
      <c r="CK376" s="10">
        <f t="shared" si="258"/>
        <v>101</v>
      </c>
      <c r="CL376" s="12">
        <f>CJ376/SUM(AZ376:BK376)*100-100</f>
        <v>31.112256031034065</v>
      </c>
      <c r="CM376" s="6">
        <f>SUM(BX376:CI376)</f>
        <v>10870</v>
      </c>
      <c r="CN376" s="10">
        <f t="shared" si="257"/>
        <v>101</v>
      </c>
      <c r="CO376" s="149">
        <f>CM376/BL376*100-100</f>
        <v>-60.12618759399875</v>
      </c>
    </row>
    <row r="377" spans="1:93" ht="15">
      <c r="A377" s="14" t="s">
        <v>299</v>
      </c>
      <c r="B377" s="14" t="s">
        <v>5</v>
      </c>
      <c r="C377" s="7" t="s">
        <v>88</v>
      </c>
      <c r="D377" s="6">
        <v>2035</v>
      </c>
      <c r="E377" s="6">
        <v>2405</v>
      </c>
      <c r="F377" s="6">
        <v>754</v>
      </c>
      <c r="G377" s="6">
        <v>932</v>
      </c>
      <c r="H377" s="6">
        <v>1529</v>
      </c>
      <c r="I377" s="6">
        <v>1304</v>
      </c>
      <c r="J377" s="6">
        <v>1028</v>
      </c>
      <c r="K377" s="6">
        <v>1405</v>
      </c>
      <c r="L377" s="6">
        <v>1862</v>
      </c>
      <c r="M377" s="6">
        <v>2133</v>
      </c>
      <c r="N377" s="6">
        <v>2861</v>
      </c>
      <c r="O377" s="6">
        <v>1016</v>
      </c>
      <c r="P377" s="6">
        <v>1121</v>
      </c>
      <c r="Q377" s="6">
        <v>230</v>
      </c>
      <c r="R377" s="6">
        <v>2539</v>
      </c>
      <c r="S377" s="6">
        <v>1048</v>
      </c>
      <c r="T377" s="6">
        <v>658</v>
      </c>
      <c r="U377" s="6">
        <v>1384</v>
      </c>
      <c r="V377" s="6">
        <v>1053</v>
      </c>
      <c r="W377" s="6">
        <v>725</v>
      </c>
      <c r="X377" s="6">
        <v>929</v>
      </c>
      <c r="Y377" s="6">
        <v>1722</v>
      </c>
      <c r="Z377" s="6">
        <v>1693</v>
      </c>
      <c r="AA377" s="6">
        <v>1198</v>
      </c>
      <c r="AB377" s="6">
        <v>2564</v>
      </c>
      <c r="AC377" s="6">
        <v>831</v>
      </c>
      <c r="AD377" s="6">
        <v>2206</v>
      </c>
      <c r="AE377" s="6">
        <v>9579</v>
      </c>
      <c r="AF377" s="6">
        <v>3332</v>
      </c>
      <c r="AG377" s="6">
        <v>6229</v>
      </c>
      <c r="AH377" s="6">
        <v>628</v>
      </c>
      <c r="AI377" s="6">
        <v>434</v>
      </c>
      <c r="AJ377" s="6">
        <v>501</v>
      </c>
      <c r="AK377" s="6">
        <v>648</v>
      </c>
      <c r="AL377" s="6">
        <v>800</v>
      </c>
      <c r="AM377" s="6">
        <v>826</v>
      </c>
      <c r="AN377" s="6">
        <v>832</v>
      </c>
      <c r="AO377" s="6">
        <v>653</v>
      </c>
      <c r="AP377" s="6">
        <v>1961</v>
      </c>
      <c r="AQ377" s="6">
        <v>745</v>
      </c>
      <c r="AR377" s="6">
        <v>2405</v>
      </c>
      <c r="AS377" s="6">
        <v>17080</v>
      </c>
      <c r="AT377" s="6">
        <v>1534</v>
      </c>
      <c r="AU377" s="6">
        <v>1011</v>
      </c>
      <c r="AV377" s="6">
        <v>1354</v>
      </c>
      <c r="AW377" s="6">
        <v>1743</v>
      </c>
      <c r="AX377" s="6">
        <v>1484</v>
      </c>
      <c r="AY377" s="6">
        <v>1165</v>
      </c>
      <c r="AZ377" s="5">
        <v>879</v>
      </c>
      <c r="BA377" s="5">
        <v>717</v>
      </c>
      <c r="BB377" s="5">
        <v>1584</v>
      </c>
      <c r="BC377" s="5">
        <v>841</v>
      </c>
      <c r="BD377" s="5">
        <v>1240</v>
      </c>
      <c r="BE377" s="5">
        <v>6099</v>
      </c>
      <c r="BF377" s="5">
        <v>4640</v>
      </c>
      <c r="BG377" s="5">
        <v>6864</v>
      </c>
      <c r="BH377" s="5">
        <v>2586</v>
      </c>
      <c r="BI377" s="5">
        <v>1528</v>
      </c>
      <c r="BJ377" s="5">
        <v>2570</v>
      </c>
      <c r="BK377" s="5">
        <v>2146</v>
      </c>
      <c r="BL377" s="5">
        <v>9076</v>
      </c>
      <c r="BM377" s="5">
        <v>2363</v>
      </c>
      <c r="BN377" s="5">
        <v>13748</v>
      </c>
      <c r="BO377" s="5">
        <v>8511</v>
      </c>
      <c r="BP377" s="5">
        <v>1844</v>
      </c>
      <c r="BQ377" s="5">
        <v>7722</v>
      </c>
      <c r="BR377" s="5">
        <v>33706</v>
      </c>
      <c r="BS377" s="5">
        <v>1434</v>
      </c>
      <c r="BT377" s="5">
        <v>1042</v>
      </c>
      <c r="BU377" s="5">
        <v>629</v>
      </c>
      <c r="BV377" s="5">
        <v>8982</v>
      </c>
      <c r="BW377" s="5">
        <v>732</v>
      </c>
      <c r="BX377" s="5">
        <v>764</v>
      </c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48">
        <f>SUM(BL377:BW377)</f>
        <v>89789</v>
      </c>
      <c r="CK377" s="10">
        <f t="shared" si="258"/>
        <v>121</v>
      </c>
      <c r="CL377" s="12">
        <f>CJ377/SUM(AZ377:BK377)*100-100</f>
        <v>183.29967817252475</v>
      </c>
      <c r="CM377" s="6">
        <f>SUM(BX377:CI377)</f>
        <v>764</v>
      </c>
      <c r="CN377" s="10">
        <f t="shared" si="257"/>
        <v>121</v>
      </c>
      <c r="CO377" s="149">
        <f>CM377/BL377*100-100</f>
        <v>-91.582194799471125</v>
      </c>
    </row>
    <row r="378" spans="1:93" ht="15">
      <c r="A378" s="14" t="s">
        <v>299</v>
      </c>
      <c r="B378" s="14" t="s">
        <v>5</v>
      </c>
      <c r="C378" s="7" t="s">
        <v>89</v>
      </c>
      <c r="D378" s="6">
        <v>100</v>
      </c>
      <c r="E378" s="6">
        <v>122</v>
      </c>
      <c r="F378" s="6">
        <v>158</v>
      </c>
      <c r="G378" s="6">
        <v>284</v>
      </c>
      <c r="H378" s="6">
        <v>151</v>
      </c>
      <c r="I378" s="6">
        <v>25</v>
      </c>
      <c r="J378" s="6">
        <v>105</v>
      </c>
      <c r="K378" s="6">
        <v>249</v>
      </c>
      <c r="L378" s="6">
        <v>198</v>
      </c>
      <c r="M378" s="6">
        <v>386</v>
      </c>
      <c r="N378" s="6">
        <v>101</v>
      </c>
      <c r="O378" s="6">
        <v>242</v>
      </c>
      <c r="P378" s="6">
        <v>224</v>
      </c>
      <c r="Q378" s="6">
        <v>21</v>
      </c>
      <c r="R378" s="6">
        <v>84</v>
      </c>
      <c r="S378" s="6">
        <v>10705</v>
      </c>
      <c r="T378" s="6">
        <v>75</v>
      </c>
      <c r="U378" s="6">
        <v>100</v>
      </c>
      <c r="V378" s="6">
        <v>206</v>
      </c>
      <c r="W378" s="6">
        <v>426</v>
      </c>
      <c r="X378" s="6">
        <v>374</v>
      </c>
      <c r="Y378" s="6">
        <v>502</v>
      </c>
      <c r="Z378" s="6">
        <v>292</v>
      </c>
      <c r="AA378" s="6">
        <v>462</v>
      </c>
      <c r="AB378" s="6">
        <v>355</v>
      </c>
      <c r="AC378" s="6">
        <v>23</v>
      </c>
      <c r="AD378" s="6">
        <v>419</v>
      </c>
      <c r="AE378" s="6">
        <v>300</v>
      </c>
      <c r="AF378" s="6">
        <v>76</v>
      </c>
      <c r="AG378" s="6">
        <v>268</v>
      </c>
      <c r="AH378" s="6">
        <v>80</v>
      </c>
      <c r="AI378" s="6">
        <v>557</v>
      </c>
      <c r="AJ378" s="6">
        <v>317</v>
      </c>
      <c r="AK378" s="6">
        <v>180</v>
      </c>
      <c r="AL378" s="6">
        <v>316</v>
      </c>
      <c r="AM378" s="6">
        <v>81</v>
      </c>
      <c r="AN378" s="6">
        <v>154</v>
      </c>
      <c r="AO378" s="6">
        <v>70</v>
      </c>
      <c r="AP378" s="6">
        <v>169</v>
      </c>
      <c r="AQ378" s="6">
        <v>25</v>
      </c>
      <c r="AR378" s="6">
        <v>17</v>
      </c>
      <c r="AS378" s="6">
        <v>429</v>
      </c>
      <c r="AT378" s="6">
        <v>581</v>
      </c>
      <c r="AU378" s="6">
        <v>199</v>
      </c>
      <c r="AV378" s="6">
        <v>198</v>
      </c>
      <c r="AW378" s="6">
        <v>811</v>
      </c>
      <c r="AX378" s="6">
        <v>883</v>
      </c>
      <c r="AY378" s="6">
        <v>249</v>
      </c>
      <c r="AZ378" s="5">
        <v>158</v>
      </c>
      <c r="BA378" s="5">
        <v>399</v>
      </c>
      <c r="BB378" s="5">
        <v>666</v>
      </c>
      <c r="BC378" s="5">
        <v>90</v>
      </c>
      <c r="BD378" s="5">
        <v>51</v>
      </c>
      <c r="BE378" s="5">
        <v>144</v>
      </c>
      <c r="BF378" s="5">
        <v>342</v>
      </c>
      <c r="BG378" s="5">
        <v>322</v>
      </c>
      <c r="BH378" s="5">
        <v>628</v>
      </c>
      <c r="BI378" s="5">
        <v>777</v>
      </c>
      <c r="BJ378" s="5">
        <v>439</v>
      </c>
      <c r="BK378" s="5">
        <v>204</v>
      </c>
      <c r="BL378" s="5">
        <v>97</v>
      </c>
      <c r="BM378" s="5">
        <v>289</v>
      </c>
      <c r="BN378" s="5">
        <v>367</v>
      </c>
      <c r="BO378" s="5">
        <v>227</v>
      </c>
      <c r="BP378" s="5">
        <v>160</v>
      </c>
      <c r="BQ378" s="5">
        <v>383</v>
      </c>
      <c r="BR378" s="5">
        <v>193</v>
      </c>
      <c r="BS378" s="5">
        <v>676</v>
      </c>
      <c r="BT378" s="5">
        <v>666</v>
      </c>
      <c r="BU378" s="5">
        <v>198</v>
      </c>
      <c r="BV378" s="5">
        <v>258</v>
      </c>
      <c r="BW378" s="5">
        <v>359</v>
      </c>
      <c r="BX378" s="5">
        <v>234</v>
      </c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48">
        <f>SUM(BL378:BW378)</f>
        <v>3873</v>
      </c>
      <c r="CK378" s="10">
        <f t="shared" si="258"/>
        <v>175</v>
      </c>
      <c r="CL378" s="12">
        <f>CJ378/SUM(AZ378:BK378)*100-100</f>
        <v>-8.2227488151658861</v>
      </c>
      <c r="CM378" s="6">
        <f>SUM(BX378:CI378)</f>
        <v>234</v>
      </c>
      <c r="CN378" s="10">
        <f t="shared" si="257"/>
        <v>175</v>
      </c>
      <c r="CO378" s="149">
        <f>CM378/BL378*100-100</f>
        <v>141.23711340206185</v>
      </c>
    </row>
    <row r="379" spans="1:93" ht="15">
      <c r="A379" s="14" t="s">
        <v>299</v>
      </c>
      <c r="B379" s="14" t="s">
        <v>5</v>
      </c>
      <c r="C379" s="7" t="s">
        <v>90</v>
      </c>
      <c r="D379" s="6">
        <v>3365</v>
      </c>
      <c r="E379" s="6">
        <v>78175</v>
      </c>
      <c r="F379" s="6">
        <v>3815</v>
      </c>
      <c r="G379" s="6">
        <v>1936</v>
      </c>
      <c r="H379" s="6">
        <v>3436</v>
      </c>
      <c r="I379" s="6">
        <v>2320</v>
      </c>
      <c r="J379" s="6">
        <v>19387</v>
      </c>
      <c r="K379" s="6">
        <v>1907</v>
      </c>
      <c r="L379" s="6">
        <v>1385</v>
      </c>
      <c r="M379" s="6">
        <v>1408</v>
      </c>
      <c r="N379" s="6">
        <v>2012</v>
      </c>
      <c r="O379" s="6">
        <v>3210</v>
      </c>
      <c r="P379" s="6">
        <v>3514</v>
      </c>
      <c r="Q379" s="6">
        <v>6239</v>
      </c>
      <c r="R379" s="6">
        <v>4920</v>
      </c>
      <c r="S379" s="6">
        <v>13455</v>
      </c>
      <c r="T379" s="6">
        <v>560</v>
      </c>
      <c r="U379" s="6">
        <v>6886</v>
      </c>
      <c r="V379" s="6">
        <v>8965</v>
      </c>
      <c r="W379" s="6">
        <v>3705</v>
      </c>
      <c r="X379" s="6">
        <v>4399</v>
      </c>
      <c r="Y379" s="6">
        <v>4238</v>
      </c>
      <c r="Z379" s="6">
        <v>11438</v>
      </c>
      <c r="AA379" s="6">
        <v>9</v>
      </c>
      <c r="AB379" s="6">
        <v>8316</v>
      </c>
      <c r="AC379" s="6">
        <v>846</v>
      </c>
      <c r="AD379" s="6">
        <v>16080</v>
      </c>
      <c r="AE379" s="6">
        <v>8043</v>
      </c>
      <c r="AF379" s="6">
        <v>3741</v>
      </c>
      <c r="AG379" s="6">
        <v>5890</v>
      </c>
      <c r="AH379" s="6">
        <v>440</v>
      </c>
      <c r="AI379" s="6">
        <v>5915</v>
      </c>
      <c r="AJ379" s="6">
        <v>14554</v>
      </c>
      <c r="AK379" s="6">
        <v>8229</v>
      </c>
      <c r="AL379" s="6">
        <v>14279</v>
      </c>
      <c r="AM379" s="6">
        <v>3632</v>
      </c>
      <c r="AN379" s="6">
        <v>11598</v>
      </c>
      <c r="AO379" s="6">
        <v>403</v>
      </c>
      <c r="AP379" s="6">
        <v>10790</v>
      </c>
      <c r="AQ379" s="6">
        <v>28503</v>
      </c>
      <c r="AR379" s="6">
        <v>19605</v>
      </c>
      <c r="AS379" s="6">
        <v>5907</v>
      </c>
      <c r="AT379" s="6">
        <v>19578</v>
      </c>
      <c r="AU379" s="6">
        <v>6445</v>
      </c>
      <c r="AV379" s="6">
        <v>11419</v>
      </c>
      <c r="AW379" s="6">
        <v>19984</v>
      </c>
      <c r="AX379" s="6">
        <v>3328</v>
      </c>
      <c r="AY379" s="6">
        <v>6573</v>
      </c>
      <c r="AZ379" s="5">
        <v>15942</v>
      </c>
      <c r="BA379" s="5">
        <v>6099</v>
      </c>
      <c r="BB379" s="5">
        <v>8291</v>
      </c>
      <c r="BC379" s="5">
        <v>8751</v>
      </c>
      <c r="BD379" s="5">
        <v>12526</v>
      </c>
      <c r="BE379" s="5">
        <v>47366</v>
      </c>
      <c r="BF379" s="5">
        <v>6958</v>
      </c>
      <c r="BG379" s="5">
        <v>29073</v>
      </c>
      <c r="BH379" s="5">
        <v>13758</v>
      </c>
      <c r="BI379" s="5">
        <v>7750</v>
      </c>
      <c r="BJ379" s="5">
        <v>8038</v>
      </c>
      <c r="BK379" s="5">
        <v>5320</v>
      </c>
      <c r="BL379" s="5">
        <v>11808</v>
      </c>
      <c r="BM379" s="5">
        <v>8005</v>
      </c>
      <c r="BN379" s="5">
        <v>34939</v>
      </c>
      <c r="BO379" s="5">
        <v>9082</v>
      </c>
      <c r="BP379" s="5">
        <v>37722</v>
      </c>
      <c r="BQ379" s="5">
        <v>8080</v>
      </c>
      <c r="BR379" s="5">
        <v>6907</v>
      </c>
      <c r="BS379" s="5">
        <v>7491</v>
      </c>
      <c r="BT379" s="5">
        <v>4280</v>
      </c>
      <c r="BU379" s="5">
        <v>2390</v>
      </c>
      <c r="BV379" s="5">
        <v>32591</v>
      </c>
      <c r="BW379" s="5">
        <v>7518</v>
      </c>
      <c r="BX379" s="5">
        <v>3397</v>
      </c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48">
        <f>SUM(BL379:BW379)</f>
        <v>170813</v>
      </c>
      <c r="CK379" s="10">
        <f t="shared" si="258"/>
        <v>107</v>
      </c>
      <c r="CL379" s="12">
        <f>CJ379/SUM(AZ379:BK379)*100-100</f>
        <v>0.55394650089479569</v>
      </c>
      <c r="CM379" s="6">
        <f>SUM(BX379:CI379)</f>
        <v>3397</v>
      </c>
      <c r="CN379" s="10">
        <f t="shared" si="257"/>
        <v>107</v>
      </c>
      <c r="CO379" s="149">
        <f>CM379/BL379*100-100</f>
        <v>-71.231368563685635</v>
      </c>
    </row>
    <row r="380" spans="1:93" ht="15">
      <c r="A380" s="14" t="s">
        <v>299</v>
      </c>
      <c r="B380" s="14" t="s">
        <v>5</v>
      </c>
      <c r="C380" s="7" t="s">
        <v>91</v>
      </c>
      <c r="D380" s="6">
        <v>383111</v>
      </c>
      <c r="E380" s="6">
        <v>336193</v>
      </c>
      <c r="F380" s="6">
        <v>307191</v>
      </c>
      <c r="G380" s="6">
        <v>262834</v>
      </c>
      <c r="H380" s="6">
        <v>226917</v>
      </c>
      <c r="I380" s="6">
        <v>354930</v>
      </c>
      <c r="J380" s="6">
        <v>178729</v>
      </c>
      <c r="K380" s="6">
        <v>158584</v>
      </c>
      <c r="L380" s="6">
        <v>290403</v>
      </c>
      <c r="M380" s="6">
        <v>349645</v>
      </c>
      <c r="N380" s="6">
        <v>404208</v>
      </c>
      <c r="O380" s="6">
        <v>185931</v>
      </c>
      <c r="P380" s="6">
        <v>271657</v>
      </c>
      <c r="Q380" s="6">
        <v>198513</v>
      </c>
      <c r="R380" s="6">
        <v>237440</v>
      </c>
      <c r="S380" s="6">
        <v>375344</v>
      </c>
      <c r="T380" s="6">
        <v>364439</v>
      </c>
      <c r="U380" s="6">
        <v>336679</v>
      </c>
      <c r="V380" s="6">
        <v>433044</v>
      </c>
      <c r="W380" s="6">
        <v>325854</v>
      </c>
      <c r="X380" s="6">
        <v>255062</v>
      </c>
      <c r="Y380" s="6">
        <v>360693</v>
      </c>
      <c r="Z380" s="6">
        <v>369433</v>
      </c>
      <c r="AA380" s="6">
        <v>393508</v>
      </c>
      <c r="AB380" s="6">
        <v>360249</v>
      </c>
      <c r="AC380" s="6">
        <v>163018</v>
      </c>
      <c r="AD380" s="6">
        <v>7607</v>
      </c>
      <c r="AE380" s="6">
        <v>183</v>
      </c>
      <c r="AF380" s="6"/>
      <c r="AG380" s="6">
        <v>1</v>
      </c>
      <c r="AH380" s="6">
        <v>46</v>
      </c>
      <c r="AI380" s="6">
        <v>4</v>
      </c>
      <c r="AJ380" s="6">
        <v>3785</v>
      </c>
      <c r="AK380" s="6">
        <v>23147</v>
      </c>
      <c r="AL380" s="6">
        <v>64831</v>
      </c>
      <c r="AM380" s="6">
        <v>127111</v>
      </c>
      <c r="AN380" s="6">
        <v>264282</v>
      </c>
      <c r="AO380" s="6">
        <v>187375</v>
      </c>
      <c r="AP380" s="6">
        <v>126734</v>
      </c>
      <c r="AQ380" s="6">
        <v>101413</v>
      </c>
      <c r="AR380" s="6">
        <v>282768</v>
      </c>
      <c r="AS380" s="6">
        <v>222790</v>
      </c>
      <c r="AT380" s="6">
        <v>152628</v>
      </c>
      <c r="AU380" s="6">
        <v>252516</v>
      </c>
      <c r="AV380" s="6">
        <v>352680</v>
      </c>
      <c r="AW380" s="6">
        <v>355531</v>
      </c>
      <c r="AX380" s="6">
        <v>458776</v>
      </c>
      <c r="AY380" s="6">
        <v>352568</v>
      </c>
      <c r="AZ380" s="5">
        <v>305822</v>
      </c>
      <c r="BA380" s="5">
        <v>264247</v>
      </c>
      <c r="BB380" s="5">
        <v>445641</v>
      </c>
      <c r="BC380" s="5">
        <v>388512</v>
      </c>
      <c r="BD380" s="5">
        <v>205391</v>
      </c>
      <c r="BE380" s="5">
        <v>294316</v>
      </c>
      <c r="BF380" s="5">
        <v>90092</v>
      </c>
      <c r="BG380" s="5">
        <v>220971</v>
      </c>
      <c r="BH380" s="5">
        <v>232192</v>
      </c>
      <c r="BI380" s="5">
        <v>293448</v>
      </c>
      <c r="BJ380" s="5">
        <v>464924</v>
      </c>
      <c r="BK380" s="5">
        <v>390456</v>
      </c>
      <c r="BL380" s="5">
        <v>290231</v>
      </c>
      <c r="BM380" s="5">
        <v>186724</v>
      </c>
      <c r="BN380" s="5">
        <v>351661</v>
      </c>
      <c r="BO380" s="5">
        <v>484441</v>
      </c>
      <c r="BP380" s="5">
        <v>425549</v>
      </c>
      <c r="BQ380" s="5">
        <v>498494</v>
      </c>
      <c r="BR380" s="5">
        <v>468774</v>
      </c>
      <c r="BS380" s="5">
        <v>277108</v>
      </c>
      <c r="BT380" s="5">
        <v>504853</v>
      </c>
      <c r="BU380" s="5">
        <v>455002</v>
      </c>
      <c r="BV380" s="5">
        <v>528614</v>
      </c>
      <c r="BW380" s="5">
        <v>448752</v>
      </c>
      <c r="BX380" s="5">
        <v>316299</v>
      </c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48">
        <f>SUM(BL380:BW380)</f>
        <v>4920203</v>
      </c>
      <c r="CK380" s="10">
        <f t="shared" si="258"/>
        <v>41</v>
      </c>
      <c r="CL380" s="12">
        <f>CJ380/SUM(AZ380:BK380)*100-100</f>
        <v>36.823876004863166</v>
      </c>
      <c r="CM380" s="6">
        <f>SUM(BX380:CI380)</f>
        <v>316299</v>
      </c>
      <c r="CN380" s="10">
        <f t="shared" si="257"/>
        <v>41</v>
      </c>
      <c r="CO380" s="149">
        <f>CM380/BL380*100-100</f>
        <v>8.9818110401714364</v>
      </c>
    </row>
    <row r="381" spans="1:93" ht="15">
      <c r="A381" s="14" t="s">
        <v>299</v>
      </c>
      <c r="B381" s="14" t="s">
        <v>5</v>
      </c>
      <c r="C381" s="7" t="s">
        <v>92</v>
      </c>
      <c r="D381" s="6">
        <v>26911</v>
      </c>
      <c r="E381" s="6">
        <v>26279</v>
      </c>
      <c r="F381" s="6">
        <v>25672</v>
      </c>
      <c r="G381" s="6">
        <v>33781</v>
      </c>
      <c r="H381" s="6">
        <v>13981</v>
      </c>
      <c r="I381" s="6">
        <v>17111</v>
      </c>
      <c r="J381" s="6">
        <v>18368</v>
      </c>
      <c r="K381" s="6">
        <v>30437</v>
      </c>
      <c r="L381" s="6">
        <v>19722</v>
      </c>
      <c r="M381" s="6">
        <v>22899</v>
      </c>
      <c r="N381" s="6">
        <v>21880</v>
      </c>
      <c r="O381" s="6">
        <v>31610</v>
      </c>
      <c r="P381" s="6">
        <v>16268</v>
      </c>
      <c r="Q381" s="6">
        <v>26133</v>
      </c>
      <c r="R381" s="6">
        <v>11022</v>
      </c>
      <c r="S381" s="6">
        <v>11958</v>
      </c>
      <c r="T381" s="6">
        <v>15663</v>
      </c>
      <c r="U381" s="6">
        <v>17689</v>
      </c>
      <c r="V381" s="6">
        <v>22567</v>
      </c>
      <c r="W381" s="6">
        <v>25882</v>
      </c>
      <c r="X381" s="6">
        <v>8365</v>
      </c>
      <c r="Y381" s="6">
        <v>12459</v>
      </c>
      <c r="Z381" s="6">
        <v>11804</v>
      </c>
      <c r="AA381" s="6">
        <v>10279</v>
      </c>
      <c r="AB381" s="6">
        <v>27014</v>
      </c>
      <c r="AC381" s="6">
        <v>12506</v>
      </c>
      <c r="AD381" s="6">
        <v>9983</v>
      </c>
      <c r="AE381" s="6">
        <v>13701</v>
      </c>
      <c r="AF381" s="6">
        <v>10559</v>
      </c>
      <c r="AG381" s="6">
        <v>22482</v>
      </c>
      <c r="AH381" s="6">
        <v>20278</v>
      </c>
      <c r="AI381" s="6">
        <v>22988</v>
      </c>
      <c r="AJ381" s="6">
        <v>10269</v>
      </c>
      <c r="AK381" s="6">
        <v>11368</v>
      </c>
      <c r="AL381" s="6">
        <v>10883</v>
      </c>
      <c r="AM381" s="6">
        <v>18745</v>
      </c>
      <c r="AN381" s="6">
        <v>22815</v>
      </c>
      <c r="AO381" s="6">
        <v>16194</v>
      </c>
      <c r="AP381" s="6">
        <v>19601</v>
      </c>
      <c r="AQ381" s="6">
        <v>12912</v>
      </c>
      <c r="AR381" s="6">
        <v>10589</v>
      </c>
      <c r="AS381" s="6">
        <v>9957</v>
      </c>
      <c r="AT381" s="6">
        <v>11274</v>
      </c>
      <c r="AU381" s="6">
        <v>30495</v>
      </c>
      <c r="AV381" s="6">
        <v>15889</v>
      </c>
      <c r="AW381" s="6">
        <v>11905</v>
      </c>
      <c r="AX381" s="6">
        <v>8629</v>
      </c>
      <c r="AY381" s="6">
        <v>19179</v>
      </c>
      <c r="AZ381" s="5">
        <v>33643</v>
      </c>
      <c r="BA381" s="5">
        <v>24491</v>
      </c>
      <c r="BB381" s="5">
        <v>15606</v>
      </c>
      <c r="BC381" s="5">
        <v>9335</v>
      </c>
      <c r="BD381" s="5">
        <v>9206</v>
      </c>
      <c r="BE381" s="5">
        <v>10174</v>
      </c>
      <c r="BF381" s="5">
        <v>21801</v>
      </c>
      <c r="BG381" s="5">
        <v>29621</v>
      </c>
      <c r="BH381" s="5">
        <v>15240</v>
      </c>
      <c r="BI381" s="5">
        <v>9899</v>
      </c>
      <c r="BJ381" s="5">
        <v>8939</v>
      </c>
      <c r="BK381" s="5">
        <v>13354</v>
      </c>
      <c r="BL381" s="5">
        <v>12577</v>
      </c>
      <c r="BM381" s="5">
        <v>20141</v>
      </c>
      <c r="BN381" s="5">
        <v>17081</v>
      </c>
      <c r="BO381" s="5">
        <v>15429</v>
      </c>
      <c r="BP381" s="5">
        <v>11298</v>
      </c>
      <c r="BQ381" s="5">
        <v>10540</v>
      </c>
      <c r="BR381" s="5">
        <v>8718</v>
      </c>
      <c r="BS381" s="5">
        <v>11369</v>
      </c>
      <c r="BT381" s="5">
        <v>13071</v>
      </c>
      <c r="BU381" s="5">
        <v>8516</v>
      </c>
      <c r="BV381" s="5">
        <v>9466</v>
      </c>
      <c r="BW381" s="5">
        <v>12177</v>
      </c>
      <c r="BX381" s="5">
        <v>15005</v>
      </c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48">
        <f>SUM(BL381:BW381)</f>
        <v>150383</v>
      </c>
      <c r="CK381" s="10">
        <f t="shared" si="258"/>
        <v>111</v>
      </c>
      <c r="CL381" s="12">
        <f>CJ381/SUM(AZ381:BK381)*100-100</f>
        <v>-25.297428331569876</v>
      </c>
      <c r="CM381" s="6">
        <f>SUM(BX381:CI381)</f>
        <v>15005</v>
      </c>
      <c r="CN381" s="10">
        <f t="shared" si="257"/>
        <v>111</v>
      </c>
      <c r="CO381" s="149">
        <f>CM381/BL381*100-100</f>
        <v>19.305080702870313</v>
      </c>
    </row>
    <row r="382" spans="1:93" ht="15">
      <c r="A382" s="14" t="s">
        <v>299</v>
      </c>
      <c r="B382" s="14" t="s">
        <v>5</v>
      </c>
      <c r="C382" s="7" t="s">
        <v>93</v>
      </c>
      <c r="D382" s="6">
        <v>9453</v>
      </c>
      <c r="E382" s="6">
        <v>9128</v>
      </c>
      <c r="F382" s="6">
        <v>7598</v>
      </c>
      <c r="G382" s="6">
        <v>8064</v>
      </c>
      <c r="H382" s="6">
        <v>9923</v>
      </c>
      <c r="I382" s="6">
        <v>11774</v>
      </c>
      <c r="J382" s="6">
        <v>7476</v>
      </c>
      <c r="K382" s="6">
        <v>7851</v>
      </c>
      <c r="L382" s="6">
        <v>13379</v>
      </c>
      <c r="M382" s="6">
        <v>12301</v>
      </c>
      <c r="N382" s="6">
        <v>11833</v>
      </c>
      <c r="O382" s="6">
        <v>5780</v>
      </c>
      <c r="P382" s="6">
        <v>8436</v>
      </c>
      <c r="Q382" s="6">
        <v>5155</v>
      </c>
      <c r="R382" s="6">
        <v>9577</v>
      </c>
      <c r="S382" s="6">
        <v>6304</v>
      </c>
      <c r="T382" s="6">
        <v>8918</v>
      </c>
      <c r="U382" s="6">
        <v>5883</v>
      </c>
      <c r="V382" s="6">
        <v>8279</v>
      </c>
      <c r="W382" s="6">
        <v>4010</v>
      </c>
      <c r="X382" s="6">
        <v>7578</v>
      </c>
      <c r="Y382" s="6">
        <v>10698</v>
      </c>
      <c r="Z382" s="6">
        <v>5600</v>
      </c>
      <c r="AA382" s="6">
        <v>6363</v>
      </c>
      <c r="AB382" s="6">
        <v>6685</v>
      </c>
      <c r="AC382" s="6">
        <v>5808</v>
      </c>
      <c r="AD382" s="6">
        <v>3913</v>
      </c>
      <c r="AE382" s="6">
        <v>5396</v>
      </c>
      <c r="AF382" s="6">
        <v>7802</v>
      </c>
      <c r="AG382" s="6">
        <v>5101</v>
      </c>
      <c r="AH382" s="6">
        <v>4350</v>
      </c>
      <c r="AI382" s="6">
        <v>4877</v>
      </c>
      <c r="AJ382" s="6">
        <v>5939</v>
      </c>
      <c r="AK382" s="6">
        <v>8048</v>
      </c>
      <c r="AL382" s="6">
        <v>12146</v>
      </c>
      <c r="AM382" s="6">
        <v>7129</v>
      </c>
      <c r="AN382" s="6">
        <v>3870</v>
      </c>
      <c r="AO382" s="6">
        <v>7793</v>
      </c>
      <c r="AP382" s="6">
        <v>6923</v>
      </c>
      <c r="AQ382" s="6">
        <v>6297</v>
      </c>
      <c r="AR382" s="6">
        <v>5601</v>
      </c>
      <c r="AS382" s="6">
        <v>9364</v>
      </c>
      <c r="AT382" s="6">
        <v>9627</v>
      </c>
      <c r="AU382" s="6">
        <v>7284</v>
      </c>
      <c r="AV382" s="6">
        <v>3684</v>
      </c>
      <c r="AW382" s="6">
        <v>9239</v>
      </c>
      <c r="AX382" s="6">
        <v>11033</v>
      </c>
      <c r="AY382" s="6">
        <v>6148</v>
      </c>
      <c r="AZ382" s="5">
        <v>7362</v>
      </c>
      <c r="BA382" s="5">
        <v>7421</v>
      </c>
      <c r="BB382" s="5">
        <v>6195</v>
      </c>
      <c r="BC382" s="5">
        <v>4753</v>
      </c>
      <c r="BD382" s="5">
        <v>8378</v>
      </c>
      <c r="BE382" s="5">
        <v>5374</v>
      </c>
      <c r="BF382" s="5">
        <v>7091</v>
      </c>
      <c r="BG382" s="5">
        <v>7406</v>
      </c>
      <c r="BH382" s="5">
        <v>10503</v>
      </c>
      <c r="BI382" s="5">
        <v>9704</v>
      </c>
      <c r="BJ382" s="5">
        <v>7569</v>
      </c>
      <c r="BK382" s="5">
        <v>5142</v>
      </c>
      <c r="BL382" s="5">
        <v>12220</v>
      </c>
      <c r="BM382" s="5">
        <v>10029</v>
      </c>
      <c r="BN382" s="5">
        <v>6731</v>
      </c>
      <c r="BO382" s="5">
        <v>6778</v>
      </c>
      <c r="BP382" s="5">
        <v>10264</v>
      </c>
      <c r="BQ382" s="5">
        <v>7068</v>
      </c>
      <c r="BR382" s="5">
        <v>8834</v>
      </c>
      <c r="BS382" s="5">
        <v>7273</v>
      </c>
      <c r="BT382" s="5">
        <v>8040</v>
      </c>
      <c r="BU382" s="5">
        <v>5881</v>
      </c>
      <c r="BV382" s="5">
        <v>8766</v>
      </c>
      <c r="BW382" s="5">
        <v>5571</v>
      </c>
      <c r="BX382" s="5">
        <v>7892</v>
      </c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48">
        <f>SUM(BL382:BW382)</f>
        <v>97455</v>
      </c>
      <c r="CK382" s="10">
        <f t="shared" si="258"/>
        <v>118</v>
      </c>
      <c r="CL382" s="12">
        <f>CJ382/SUM(AZ382:BK382)*100-100</f>
        <v>12.148726092660354</v>
      </c>
      <c r="CM382" s="6">
        <f>SUM(BX382:CI382)</f>
        <v>7892</v>
      </c>
      <c r="CN382" s="10">
        <f t="shared" si="257"/>
        <v>118</v>
      </c>
      <c r="CO382" s="149">
        <f>CM382/BL382*100-100</f>
        <v>-35.417348608837969</v>
      </c>
    </row>
    <row r="383" spans="1:93" ht="15">
      <c r="A383" s="14" t="s">
        <v>299</v>
      </c>
      <c r="B383" s="14" t="s">
        <v>5</v>
      </c>
      <c r="C383" s="7" t="s">
        <v>94</v>
      </c>
      <c r="D383" s="6">
        <v>725</v>
      </c>
      <c r="E383" s="6">
        <v>331</v>
      </c>
      <c r="F383" s="6">
        <v>475</v>
      </c>
      <c r="G383" s="6">
        <v>2172</v>
      </c>
      <c r="H383" s="6">
        <v>308</v>
      </c>
      <c r="I383" s="6">
        <v>1094</v>
      </c>
      <c r="J383" s="6">
        <v>1547</v>
      </c>
      <c r="K383" s="6">
        <v>198</v>
      </c>
      <c r="L383" s="6">
        <v>78</v>
      </c>
      <c r="M383" s="6">
        <v>155</v>
      </c>
      <c r="N383" s="6">
        <v>56</v>
      </c>
      <c r="O383" s="6">
        <v>480</v>
      </c>
      <c r="P383" s="6">
        <v>19</v>
      </c>
      <c r="Q383" s="6">
        <v>153</v>
      </c>
      <c r="R383" s="6">
        <v>451</v>
      </c>
      <c r="S383" s="6">
        <v>1174</v>
      </c>
      <c r="T383" s="6">
        <v>539</v>
      </c>
      <c r="U383" s="6">
        <v>1008</v>
      </c>
      <c r="V383" s="6">
        <v>1081</v>
      </c>
      <c r="W383" s="6">
        <v>1029</v>
      </c>
      <c r="X383" s="6">
        <v>49</v>
      </c>
      <c r="Y383" s="6">
        <v>102</v>
      </c>
      <c r="Z383" s="6">
        <v>67</v>
      </c>
      <c r="AA383" s="6">
        <v>797</v>
      </c>
      <c r="AB383" s="6">
        <v>42</v>
      </c>
      <c r="AC383" s="6">
        <v>10</v>
      </c>
      <c r="AD383" s="6">
        <v>127</v>
      </c>
      <c r="AE383" s="6">
        <v>23</v>
      </c>
      <c r="AF383" s="6">
        <v>616</v>
      </c>
      <c r="AG383" s="6">
        <v>1653</v>
      </c>
      <c r="AH383" s="6">
        <v>470</v>
      </c>
      <c r="AI383" s="6">
        <v>122</v>
      </c>
      <c r="AJ383" s="6">
        <v>47</v>
      </c>
      <c r="AK383" s="6">
        <v>52</v>
      </c>
      <c r="AL383" s="6">
        <v>45</v>
      </c>
      <c r="AM383" s="6">
        <v>56</v>
      </c>
      <c r="AN383" s="6">
        <v>76</v>
      </c>
      <c r="AO383" s="6">
        <v>530</v>
      </c>
      <c r="AP383" s="6">
        <v>251</v>
      </c>
      <c r="AQ383" s="6">
        <v>32</v>
      </c>
      <c r="AR383" s="6">
        <v>352</v>
      </c>
      <c r="AS383" s="6">
        <v>1727</v>
      </c>
      <c r="AT383" s="6">
        <v>323</v>
      </c>
      <c r="AU383" s="6">
        <v>399</v>
      </c>
      <c r="AV383" s="6">
        <v>368</v>
      </c>
      <c r="AW383" s="6">
        <v>161</v>
      </c>
      <c r="AX383" s="6">
        <v>1110</v>
      </c>
      <c r="AY383" s="6">
        <v>455</v>
      </c>
      <c r="AZ383" s="5">
        <v>54</v>
      </c>
      <c r="BA383" s="5">
        <v>149</v>
      </c>
      <c r="BB383" s="5">
        <v>92</v>
      </c>
      <c r="BC383" s="5">
        <v>83</v>
      </c>
      <c r="BD383" s="5">
        <v>511</v>
      </c>
      <c r="BE383" s="5">
        <v>1992</v>
      </c>
      <c r="BF383" s="5">
        <v>1905</v>
      </c>
      <c r="BG383" s="5">
        <v>544</v>
      </c>
      <c r="BH383" s="5">
        <v>1045</v>
      </c>
      <c r="BI383" s="5">
        <v>1808</v>
      </c>
      <c r="BJ383" s="5">
        <v>1099</v>
      </c>
      <c r="BK383" s="5">
        <v>314</v>
      </c>
      <c r="BL383" s="5">
        <v>279</v>
      </c>
      <c r="BM383" s="5">
        <v>1070</v>
      </c>
      <c r="BN383" s="5">
        <v>99</v>
      </c>
      <c r="BO383" s="5">
        <v>261</v>
      </c>
      <c r="BP383" s="5">
        <v>523</v>
      </c>
      <c r="BQ383" s="5">
        <v>2098</v>
      </c>
      <c r="BR383" s="5">
        <v>1171</v>
      </c>
      <c r="BS383" s="5">
        <v>211</v>
      </c>
      <c r="BT383" s="5">
        <v>434</v>
      </c>
      <c r="BU383" s="5">
        <v>184</v>
      </c>
      <c r="BV383" s="5">
        <v>647</v>
      </c>
      <c r="BW383" s="5">
        <v>1086</v>
      </c>
      <c r="BX383" s="5">
        <v>75</v>
      </c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48">
        <f>SUM(BL383:BW383)</f>
        <v>8063</v>
      </c>
      <c r="CK383" s="10">
        <f t="shared" si="258"/>
        <v>160</v>
      </c>
      <c r="CL383" s="12">
        <f>CJ383/SUM(AZ383:BK383)*100-100</f>
        <v>-15.975406419341383</v>
      </c>
      <c r="CM383" s="6">
        <f>SUM(BX383:CI383)</f>
        <v>75</v>
      </c>
      <c r="CN383" s="10">
        <f t="shared" si="257"/>
        <v>160</v>
      </c>
      <c r="CO383" s="149">
        <f>CM383/BL383*100-100</f>
        <v>-73.118279569892479</v>
      </c>
    </row>
    <row r="384" spans="1:93" ht="15">
      <c r="A384" s="14" t="s">
        <v>299</v>
      </c>
      <c r="B384" s="14" t="s">
        <v>5</v>
      </c>
      <c r="C384" s="7" t="s">
        <v>95</v>
      </c>
      <c r="D384" s="6">
        <v>121838</v>
      </c>
      <c r="E384" s="6">
        <v>106166</v>
      </c>
      <c r="F384" s="6">
        <v>114869</v>
      </c>
      <c r="G384" s="6">
        <v>104835</v>
      </c>
      <c r="H384" s="6">
        <v>111236</v>
      </c>
      <c r="I384" s="6">
        <v>106679</v>
      </c>
      <c r="J384" s="6">
        <v>109010</v>
      </c>
      <c r="K384" s="6">
        <v>85398</v>
      </c>
      <c r="L384" s="6">
        <v>81384</v>
      </c>
      <c r="M384" s="6">
        <v>100597</v>
      </c>
      <c r="N384" s="6">
        <v>95394</v>
      </c>
      <c r="O384" s="6">
        <v>99456</v>
      </c>
      <c r="P384" s="6">
        <v>122351</v>
      </c>
      <c r="Q384" s="6">
        <v>123542</v>
      </c>
      <c r="R384" s="6">
        <v>151021</v>
      </c>
      <c r="S384" s="6">
        <v>143740</v>
      </c>
      <c r="T384" s="6">
        <v>122574</v>
      </c>
      <c r="U384" s="6">
        <v>110878</v>
      </c>
      <c r="V384" s="6">
        <v>127065</v>
      </c>
      <c r="W384" s="6">
        <v>90993</v>
      </c>
      <c r="X384" s="6">
        <v>100502</v>
      </c>
      <c r="Y384" s="6">
        <v>123733</v>
      </c>
      <c r="Z384" s="6">
        <v>98029</v>
      </c>
      <c r="AA384" s="6">
        <v>110502</v>
      </c>
      <c r="AB384" s="6">
        <v>145354</v>
      </c>
      <c r="AC384" s="6">
        <v>144473</v>
      </c>
      <c r="AD384" s="6">
        <v>152005</v>
      </c>
      <c r="AE384" s="6">
        <v>92773</v>
      </c>
      <c r="AF384" s="6">
        <v>99484</v>
      </c>
      <c r="AG384" s="6">
        <v>88809</v>
      </c>
      <c r="AH384" s="6">
        <v>114331</v>
      </c>
      <c r="AI384" s="6">
        <v>81883</v>
      </c>
      <c r="AJ384" s="6">
        <v>109789</v>
      </c>
      <c r="AK384" s="6">
        <v>125455</v>
      </c>
      <c r="AL384" s="6">
        <v>115030</v>
      </c>
      <c r="AM384" s="6">
        <v>101906</v>
      </c>
      <c r="AN384" s="6">
        <v>129394</v>
      </c>
      <c r="AO384" s="6">
        <v>124106</v>
      </c>
      <c r="AP384" s="6">
        <v>170231</v>
      </c>
      <c r="AQ384" s="6">
        <v>131661</v>
      </c>
      <c r="AR384" s="6">
        <v>140595</v>
      </c>
      <c r="AS384" s="6">
        <v>142114</v>
      </c>
      <c r="AT384" s="6">
        <v>123011</v>
      </c>
      <c r="AU384" s="6">
        <v>103751</v>
      </c>
      <c r="AV384" s="6">
        <v>115248</v>
      </c>
      <c r="AW384" s="6">
        <v>116425</v>
      </c>
      <c r="AX384" s="6">
        <v>131200</v>
      </c>
      <c r="AY384" s="6">
        <v>135789</v>
      </c>
      <c r="AZ384" s="5">
        <v>141562</v>
      </c>
      <c r="BA384" s="5">
        <v>171784</v>
      </c>
      <c r="BB384" s="5">
        <v>198595</v>
      </c>
      <c r="BC384" s="5">
        <v>190834</v>
      </c>
      <c r="BD384" s="5">
        <v>188426</v>
      </c>
      <c r="BE384" s="5">
        <v>208028</v>
      </c>
      <c r="BF384" s="5">
        <v>156055</v>
      </c>
      <c r="BG384" s="5">
        <v>139689</v>
      </c>
      <c r="BH384" s="5">
        <v>152857</v>
      </c>
      <c r="BI384" s="5">
        <v>172237</v>
      </c>
      <c r="BJ384" s="5">
        <v>183950</v>
      </c>
      <c r="BK384" s="5">
        <v>187575</v>
      </c>
      <c r="BL384" s="5">
        <v>208662</v>
      </c>
      <c r="BM384" s="5">
        <v>232258</v>
      </c>
      <c r="BN384" s="5">
        <v>286426</v>
      </c>
      <c r="BO384" s="5">
        <v>243211</v>
      </c>
      <c r="BP384" s="5">
        <v>251157</v>
      </c>
      <c r="BQ384" s="5">
        <v>287429</v>
      </c>
      <c r="BR384" s="5">
        <v>184987</v>
      </c>
      <c r="BS384" s="5">
        <v>203346</v>
      </c>
      <c r="BT384" s="5">
        <v>197440</v>
      </c>
      <c r="BU384" s="5">
        <v>215889</v>
      </c>
      <c r="BV384" s="5">
        <v>240866</v>
      </c>
      <c r="BW384" s="5">
        <v>222111</v>
      </c>
      <c r="BX384" s="5">
        <v>293517</v>
      </c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48">
        <f>SUM(BL384:BW384)</f>
        <v>2773782</v>
      </c>
      <c r="CK384" s="10">
        <f t="shared" si="258"/>
        <v>53</v>
      </c>
      <c r="CL384" s="12">
        <f>CJ384/SUM(AZ384:BK384)*100-100</f>
        <v>32.615825648596854</v>
      </c>
      <c r="CM384" s="6">
        <f>SUM(BX384:CI384)</f>
        <v>293517</v>
      </c>
      <c r="CN384" s="10">
        <f t="shared" si="257"/>
        <v>53</v>
      </c>
      <c r="CO384" s="149">
        <f>CM384/BL384*100-100</f>
        <v>40.666244931995294</v>
      </c>
    </row>
    <row r="385" spans="1:93" ht="15">
      <c r="A385" s="14" t="s">
        <v>299</v>
      </c>
      <c r="B385" s="14" t="s">
        <v>5</v>
      </c>
      <c r="C385" s="7" t="s">
        <v>96</v>
      </c>
      <c r="D385" s="6">
        <v>9334</v>
      </c>
      <c r="E385" s="6">
        <v>11244</v>
      </c>
      <c r="F385" s="6">
        <v>8849</v>
      </c>
      <c r="G385" s="6">
        <v>6494</v>
      </c>
      <c r="H385" s="6">
        <v>7527</v>
      </c>
      <c r="I385" s="6">
        <v>8809</v>
      </c>
      <c r="J385" s="6">
        <v>4812</v>
      </c>
      <c r="K385" s="6">
        <v>6298</v>
      </c>
      <c r="L385" s="6">
        <v>7456</v>
      </c>
      <c r="M385" s="6">
        <v>7295</v>
      </c>
      <c r="N385" s="6">
        <v>8769</v>
      </c>
      <c r="O385" s="6">
        <v>6799</v>
      </c>
      <c r="P385" s="6">
        <v>9916</v>
      </c>
      <c r="Q385" s="6">
        <v>11351</v>
      </c>
      <c r="R385" s="6">
        <v>11145</v>
      </c>
      <c r="S385" s="6">
        <v>4108</v>
      </c>
      <c r="T385" s="6">
        <v>8741</v>
      </c>
      <c r="U385" s="6">
        <v>11437</v>
      </c>
      <c r="V385" s="6">
        <v>5534</v>
      </c>
      <c r="W385" s="6">
        <v>2775</v>
      </c>
      <c r="X385" s="6">
        <v>4567</v>
      </c>
      <c r="Y385" s="6">
        <v>4128</v>
      </c>
      <c r="Z385" s="6">
        <v>6110</v>
      </c>
      <c r="AA385" s="6">
        <v>6960</v>
      </c>
      <c r="AB385" s="6">
        <v>6887</v>
      </c>
      <c r="AC385" s="6">
        <v>7326</v>
      </c>
      <c r="AD385" s="6">
        <v>8735</v>
      </c>
      <c r="AE385" s="6">
        <v>8673</v>
      </c>
      <c r="AF385" s="6">
        <v>4146</v>
      </c>
      <c r="AG385" s="6">
        <v>1426</v>
      </c>
      <c r="AH385" s="6">
        <v>183</v>
      </c>
      <c r="AI385" s="6">
        <v>9</v>
      </c>
      <c r="AJ385" s="6">
        <v>593</v>
      </c>
      <c r="AK385" s="6">
        <v>14153</v>
      </c>
      <c r="AL385" s="6">
        <v>3288</v>
      </c>
      <c r="AM385" s="6">
        <v>59569</v>
      </c>
      <c r="AN385" s="6">
        <v>8638</v>
      </c>
      <c r="AO385" s="6">
        <v>8217</v>
      </c>
      <c r="AP385" s="6">
        <v>24270</v>
      </c>
      <c r="AQ385" s="6">
        <v>9617</v>
      </c>
      <c r="AR385" s="6">
        <v>9764</v>
      </c>
      <c r="AS385" s="6">
        <v>3310</v>
      </c>
      <c r="AT385" s="6">
        <v>2308</v>
      </c>
      <c r="AU385" s="6">
        <v>16403</v>
      </c>
      <c r="AV385" s="6">
        <v>9445</v>
      </c>
      <c r="AW385" s="6">
        <v>9386</v>
      </c>
      <c r="AX385" s="6">
        <v>3360</v>
      </c>
      <c r="AY385" s="6">
        <v>4555</v>
      </c>
      <c r="AZ385" s="5">
        <v>3998</v>
      </c>
      <c r="BA385" s="5">
        <v>10033</v>
      </c>
      <c r="BB385" s="5">
        <v>2005</v>
      </c>
      <c r="BC385" s="5">
        <v>2863</v>
      </c>
      <c r="BD385" s="5">
        <v>2238</v>
      </c>
      <c r="BE385" s="5">
        <v>7777</v>
      </c>
      <c r="BF385" s="5">
        <v>1105</v>
      </c>
      <c r="BG385" s="5">
        <v>847</v>
      </c>
      <c r="BH385" s="5">
        <v>1092</v>
      </c>
      <c r="BI385" s="5">
        <v>1078</v>
      </c>
      <c r="BJ385" s="5">
        <v>154</v>
      </c>
      <c r="BK385" s="5">
        <v>18</v>
      </c>
      <c r="BL385" s="5">
        <v>6</v>
      </c>
      <c r="BM385" s="5">
        <v>10251</v>
      </c>
      <c r="BN385" s="5">
        <v>27</v>
      </c>
      <c r="BO385" s="5">
        <v>10339</v>
      </c>
      <c r="BP385" s="5">
        <v>129</v>
      </c>
      <c r="BQ385" s="5">
        <v>6943</v>
      </c>
      <c r="BR385" s="5">
        <v>180</v>
      </c>
      <c r="BS385" s="5">
        <v>10102</v>
      </c>
      <c r="BT385" s="5">
        <v>4072</v>
      </c>
      <c r="BU385" s="5">
        <v>11</v>
      </c>
      <c r="BV385" s="5">
        <v>96</v>
      </c>
      <c r="BW385" s="5">
        <v>4492</v>
      </c>
      <c r="BX385" s="5">
        <v>13583</v>
      </c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48">
        <f>SUM(BL385:BW385)</f>
        <v>46648</v>
      </c>
      <c r="CK385" s="10">
        <f t="shared" si="258"/>
        <v>136</v>
      </c>
      <c r="CL385" s="12">
        <f>CJ385/SUM(AZ385:BK385)*100-100</f>
        <v>40.472175379426631</v>
      </c>
      <c r="CM385" s="6">
        <f>SUM(BX385:CI385)</f>
        <v>13583</v>
      </c>
      <c r="CN385" s="10">
        <f t="shared" si="257"/>
        <v>136</v>
      </c>
      <c r="CO385" s="149">
        <f>CM385/BL385*100-100</f>
        <v>226283.33333333334</v>
      </c>
    </row>
    <row r="386" spans="1:93" ht="15">
      <c r="A386" s="14" t="s">
        <v>299</v>
      </c>
      <c r="B386" s="14" t="s">
        <v>5</v>
      </c>
      <c r="C386" s="7" t="s">
        <v>97</v>
      </c>
      <c r="D386" s="6">
        <v>4597</v>
      </c>
      <c r="E386" s="6">
        <v>4990</v>
      </c>
      <c r="F386" s="6">
        <v>4616</v>
      </c>
      <c r="G386" s="6">
        <v>3445</v>
      </c>
      <c r="H386" s="6">
        <v>7771</v>
      </c>
      <c r="I386" s="6">
        <v>3924</v>
      </c>
      <c r="J386" s="6">
        <v>4890</v>
      </c>
      <c r="K386" s="6">
        <v>5282</v>
      </c>
      <c r="L386" s="6">
        <v>2922</v>
      </c>
      <c r="M386" s="6">
        <v>5215</v>
      </c>
      <c r="N386" s="6">
        <v>3781</v>
      </c>
      <c r="O386" s="6">
        <v>3711</v>
      </c>
      <c r="P386" s="6">
        <v>5432</v>
      </c>
      <c r="Q386" s="6">
        <v>4456</v>
      </c>
      <c r="R386" s="6">
        <v>4897</v>
      </c>
      <c r="S386" s="6">
        <v>6154</v>
      </c>
      <c r="T386" s="6">
        <v>5190</v>
      </c>
      <c r="U386" s="6">
        <v>4829</v>
      </c>
      <c r="V386" s="6">
        <v>4718</v>
      </c>
      <c r="W386" s="6">
        <v>4150</v>
      </c>
      <c r="X386" s="6">
        <v>4725</v>
      </c>
      <c r="Y386" s="6">
        <v>4147</v>
      </c>
      <c r="Z386" s="6">
        <v>3600</v>
      </c>
      <c r="AA386" s="6">
        <v>3733</v>
      </c>
      <c r="AB386" s="6">
        <v>3747</v>
      </c>
      <c r="AC386" s="6">
        <v>3591</v>
      </c>
      <c r="AD386" s="6">
        <v>3423</v>
      </c>
      <c r="AE386" s="6">
        <v>3533</v>
      </c>
      <c r="AF386" s="6">
        <v>2346</v>
      </c>
      <c r="AG386" s="6">
        <v>2942</v>
      </c>
      <c r="AH386" s="6">
        <v>3633</v>
      </c>
      <c r="AI386" s="6">
        <v>3805</v>
      </c>
      <c r="AJ386" s="6">
        <v>3588</v>
      </c>
      <c r="AK386" s="6">
        <v>3915</v>
      </c>
      <c r="AL386" s="6">
        <v>5316</v>
      </c>
      <c r="AM386" s="6">
        <v>2790</v>
      </c>
      <c r="AN386" s="6">
        <v>2331</v>
      </c>
      <c r="AO386" s="6">
        <v>3510</v>
      </c>
      <c r="AP386" s="6">
        <v>5124</v>
      </c>
      <c r="AQ386" s="6">
        <v>3811</v>
      </c>
      <c r="AR386" s="6">
        <v>3325</v>
      </c>
      <c r="AS386" s="6">
        <v>3380</v>
      </c>
      <c r="AT386" s="6">
        <v>3924</v>
      </c>
      <c r="AU386" s="6">
        <v>3240</v>
      </c>
      <c r="AV386" s="6">
        <v>3523</v>
      </c>
      <c r="AW386" s="6">
        <v>3880</v>
      </c>
      <c r="AX386" s="6">
        <v>3986</v>
      </c>
      <c r="AY386" s="6">
        <v>4325</v>
      </c>
      <c r="AZ386" s="5">
        <v>2455</v>
      </c>
      <c r="BA386" s="5">
        <v>3716</v>
      </c>
      <c r="BB386" s="5">
        <v>4544</v>
      </c>
      <c r="BC386" s="5">
        <v>3595</v>
      </c>
      <c r="BD386" s="5">
        <v>4473</v>
      </c>
      <c r="BE386" s="5">
        <v>3984</v>
      </c>
      <c r="BF386" s="5">
        <v>3666</v>
      </c>
      <c r="BG386" s="5">
        <v>3727</v>
      </c>
      <c r="BH386" s="5">
        <v>3772</v>
      </c>
      <c r="BI386" s="5">
        <v>5067</v>
      </c>
      <c r="BJ386" s="5">
        <v>4579</v>
      </c>
      <c r="BK386" s="5">
        <v>4143</v>
      </c>
      <c r="BL386" s="5">
        <v>4656</v>
      </c>
      <c r="BM386" s="5">
        <v>4155</v>
      </c>
      <c r="BN386" s="5">
        <v>6620</v>
      </c>
      <c r="BO386" s="5">
        <v>6862</v>
      </c>
      <c r="BP386" s="5">
        <v>4095</v>
      </c>
      <c r="BQ386" s="5">
        <v>5087</v>
      </c>
      <c r="BR386" s="5">
        <v>5074</v>
      </c>
      <c r="BS386" s="5">
        <v>3768</v>
      </c>
      <c r="BT386" s="5">
        <v>5643</v>
      </c>
      <c r="BU386" s="5">
        <v>6244</v>
      </c>
      <c r="BV386" s="5">
        <v>4263</v>
      </c>
      <c r="BW386" s="5">
        <v>3772</v>
      </c>
      <c r="BX386" s="5">
        <v>3150</v>
      </c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48">
        <f>SUM(BL386:BW386)</f>
        <v>60239</v>
      </c>
      <c r="CK386" s="10">
        <f t="shared" si="258"/>
        <v>129</v>
      </c>
      <c r="CL386" s="12">
        <f>CJ386/SUM(AZ386:BK386)*100-100</f>
        <v>26.231638062907308</v>
      </c>
      <c r="CM386" s="6">
        <f>SUM(BX386:CI386)</f>
        <v>3150</v>
      </c>
      <c r="CN386" s="10">
        <f t="shared" si="257"/>
        <v>129</v>
      </c>
      <c r="CO386" s="149">
        <f>CM386/BL386*100-100</f>
        <v>-32.345360824742258</v>
      </c>
    </row>
    <row r="387" spans="1:93" ht="15" hidden="1" customHeight="1">
      <c r="A387" s="14" t="s">
        <v>299</v>
      </c>
      <c r="B387" s="14" t="s">
        <v>5</v>
      </c>
      <c r="C387" s="7" t="s">
        <v>98</v>
      </c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48">
        <f>SUM(BL387:BW387)</f>
        <v>0</v>
      </c>
      <c r="CK387" s="10">
        <f t="shared" si="258"/>
        <v>229</v>
      </c>
      <c r="CL387" s="12" t="e">
        <f>CJ387/SUM(AZ387:BK387)*100-100</f>
        <v>#DIV/0!</v>
      </c>
      <c r="CM387" s="6">
        <f>SUM(BX387:CI387)</f>
        <v>0</v>
      </c>
      <c r="CN387" s="10">
        <f t="shared" ref="CN387:CN450" si="259">CK387</f>
        <v>229</v>
      </c>
      <c r="CO387" s="149" t="e">
        <f>CM387/BL387*100-100</f>
        <v>#DIV/0!</v>
      </c>
    </row>
    <row r="388" spans="1:93" ht="17.25" hidden="1" customHeight="1">
      <c r="A388" s="14" t="s">
        <v>299</v>
      </c>
      <c r="B388" s="14" t="s">
        <v>5</v>
      </c>
      <c r="C388" s="7" t="s">
        <v>99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>
        <v>2</v>
      </c>
      <c r="P388" s="10"/>
      <c r="Q388" s="10"/>
      <c r="R388" s="10"/>
      <c r="S388" s="10"/>
      <c r="T388" s="10">
        <v>12</v>
      </c>
      <c r="U388" s="10"/>
      <c r="V388" s="10"/>
      <c r="W388" s="10"/>
      <c r="X388" s="10">
        <v>1</v>
      </c>
      <c r="Y388" s="10"/>
      <c r="Z388" s="10">
        <v>1</v>
      </c>
      <c r="AA388" s="10"/>
      <c r="AB388" s="6"/>
      <c r="AC388" s="6"/>
      <c r="AD388" s="6"/>
      <c r="AE388" s="6"/>
      <c r="AF388" s="6"/>
      <c r="AG388" s="6"/>
      <c r="AH388" s="6"/>
      <c r="AI388" s="6"/>
      <c r="AJ388" s="6">
        <v>1</v>
      </c>
      <c r="AK388" s="6"/>
      <c r="AL388" s="6"/>
      <c r="AM388" s="6"/>
      <c r="AN388" s="6"/>
      <c r="AO388" s="6"/>
      <c r="AP388" s="6">
        <v>0</v>
      </c>
      <c r="AQ388" s="6"/>
      <c r="AR388" s="6"/>
      <c r="AS388" s="6"/>
      <c r="AT388" s="6"/>
      <c r="AU388" s="6"/>
      <c r="AV388" s="6"/>
      <c r="AW388" s="6">
        <v>1</v>
      </c>
      <c r="AX388" s="6"/>
      <c r="AY388" s="6"/>
      <c r="AZ388" s="5"/>
      <c r="BA388" s="5"/>
      <c r="BB388" s="5">
        <v>13</v>
      </c>
      <c r="BC388" s="5"/>
      <c r="BD388" s="5">
        <v>1</v>
      </c>
      <c r="BE388" s="5">
        <v>8</v>
      </c>
      <c r="BF388" s="5"/>
      <c r="BG388" s="5"/>
      <c r="BH388" s="5"/>
      <c r="BI388" s="5"/>
      <c r="BJ388" s="5"/>
      <c r="BK388" s="5"/>
      <c r="BL388" s="5"/>
      <c r="BM388" s="5"/>
      <c r="BN388" s="5">
        <v>2</v>
      </c>
      <c r="BO388" s="5"/>
      <c r="BP388" s="5"/>
      <c r="BQ388" s="5"/>
      <c r="BR388" s="5"/>
      <c r="BS388" s="5"/>
      <c r="BT388" s="5"/>
      <c r="BU388" s="5">
        <v>5</v>
      </c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48">
        <f>SUM(BL388:BW388)</f>
        <v>7</v>
      </c>
      <c r="CK388" s="10">
        <f t="shared" si="258"/>
        <v>224</v>
      </c>
      <c r="CL388" s="12">
        <f>CJ388/SUM(AZ388:BK388)*100-100</f>
        <v>-68.181818181818187</v>
      </c>
      <c r="CM388" s="6">
        <f>SUM(BX388:CI388)</f>
        <v>0</v>
      </c>
      <c r="CN388" s="10">
        <f t="shared" si="259"/>
        <v>224</v>
      </c>
      <c r="CO388" s="149" t="e">
        <f>CM388/BL388*100-100</f>
        <v>#DIV/0!</v>
      </c>
    </row>
    <row r="389" spans="1:93" ht="15">
      <c r="A389" s="14" t="s">
        <v>299</v>
      </c>
      <c r="B389" s="14" t="s">
        <v>5</v>
      </c>
      <c r="C389" s="7" t="s">
        <v>100</v>
      </c>
      <c r="D389" s="6">
        <v>28640</v>
      </c>
      <c r="E389" s="6">
        <v>23366</v>
      </c>
      <c r="F389" s="6">
        <v>22911</v>
      </c>
      <c r="G389" s="6">
        <v>15835</v>
      </c>
      <c r="H389" s="6">
        <v>17300</v>
      </c>
      <c r="I389" s="6">
        <v>24081</v>
      </c>
      <c r="J389" s="6">
        <v>26346</v>
      </c>
      <c r="K389" s="6">
        <v>15243</v>
      </c>
      <c r="L389" s="6">
        <v>14276</v>
      </c>
      <c r="M389" s="6">
        <v>20576</v>
      </c>
      <c r="N389" s="6">
        <v>15124</v>
      </c>
      <c r="O389" s="6">
        <v>13217</v>
      </c>
      <c r="P389" s="6">
        <v>32437</v>
      </c>
      <c r="Q389" s="6">
        <v>41360</v>
      </c>
      <c r="R389" s="6">
        <v>29915</v>
      </c>
      <c r="S389" s="6">
        <v>32708</v>
      </c>
      <c r="T389" s="6">
        <v>14018</v>
      </c>
      <c r="U389" s="6">
        <v>17629</v>
      </c>
      <c r="V389" s="6">
        <v>16351</v>
      </c>
      <c r="W389" s="6">
        <v>9932</v>
      </c>
      <c r="X389" s="6">
        <v>17840</v>
      </c>
      <c r="Y389" s="6">
        <v>22878</v>
      </c>
      <c r="Z389" s="6">
        <v>19977</v>
      </c>
      <c r="AA389" s="6">
        <v>10627</v>
      </c>
      <c r="AB389" s="6">
        <v>26841</v>
      </c>
      <c r="AC389" s="6">
        <v>14553</v>
      </c>
      <c r="AD389" s="6">
        <v>14423</v>
      </c>
      <c r="AE389" s="6">
        <v>9038</v>
      </c>
      <c r="AF389" s="6">
        <v>11989</v>
      </c>
      <c r="AG389" s="6">
        <v>9369</v>
      </c>
      <c r="AH389" s="6">
        <v>6423</v>
      </c>
      <c r="AI389" s="6">
        <v>3874</v>
      </c>
      <c r="AJ389" s="6">
        <v>5824</v>
      </c>
      <c r="AK389" s="6">
        <v>11734</v>
      </c>
      <c r="AL389" s="6">
        <v>13845</v>
      </c>
      <c r="AM389" s="6">
        <v>6819</v>
      </c>
      <c r="AN389" s="6">
        <v>10493</v>
      </c>
      <c r="AO389" s="6">
        <v>9015</v>
      </c>
      <c r="AP389" s="6">
        <v>13768</v>
      </c>
      <c r="AQ389" s="6">
        <v>10939</v>
      </c>
      <c r="AR389" s="6">
        <v>15723</v>
      </c>
      <c r="AS389" s="6">
        <v>17596</v>
      </c>
      <c r="AT389" s="6">
        <v>11102</v>
      </c>
      <c r="AU389" s="6">
        <v>19809</v>
      </c>
      <c r="AV389" s="6">
        <v>12737</v>
      </c>
      <c r="AW389" s="6">
        <v>16604</v>
      </c>
      <c r="AX389" s="6">
        <v>13812</v>
      </c>
      <c r="AY389" s="6">
        <v>10712</v>
      </c>
      <c r="AZ389" s="5">
        <v>10054</v>
      </c>
      <c r="BA389" s="5">
        <v>11958</v>
      </c>
      <c r="BB389" s="5">
        <v>10681</v>
      </c>
      <c r="BC389" s="5">
        <v>17694</v>
      </c>
      <c r="BD389" s="5">
        <v>10279</v>
      </c>
      <c r="BE389" s="5">
        <v>16632</v>
      </c>
      <c r="BF389" s="5">
        <v>13041</v>
      </c>
      <c r="BG389" s="5">
        <v>16075</v>
      </c>
      <c r="BH389" s="5">
        <v>6979</v>
      </c>
      <c r="BI389" s="5">
        <v>24608</v>
      </c>
      <c r="BJ389" s="5">
        <v>12603</v>
      </c>
      <c r="BK389" s="5">
        <v>13758</v>
      </c>
      <c r="BL389" s="5">
        <v>9315</v>
      </c>
      <c r="BM389" s="5">
        <v>13201</v>
      </c>
      <c r="BN389" s="5">
        <v>12884</v>
      </c>
      <c r="BO389" s="5">
        <v>11700</v>
      </c>
      <c r="BP389" s="5">
        <v>16752</v>
      </c>
      <c r="BQ389" s="5">
        <v>14213</v>
      </c>
      <c r="BR389" s="5">
        <v>14627</v>
      </c>
      <c r="BS389" s="5">
        <v>18732</v>
      </c>
      <c r="BT389" s="5">
        <v>12230</v>
      </c>
      <c r="BU389" s="5">
        <v>10471</v>
      </c>
      <c r="BV389" s="5">
        <v>7864</v>
      </c>
      <c r="BW389" s="5">
        <v>14249</v>
      </c>
      <c r="BX389" s="5">
        <v>13023</v>
      </c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48">
        <f>SUM(BL389:BW389)</f>
        <v>156238</v>
      </c>
      <c r="CK389" s="10">
        <f t="shared" si="258"/>
        <v>110</v>
      </c>
      <c r="CL389" s="12">
        <f>CJ389/SUM(AZ389:BK389)*100-100</f>
        <v>-4.9427483238218173</v>
      </c>
      <c r="CM389" s="6">
        <f>SUM(BX389:CI389)</f>
        <v>13023</v>
      </c>
      <c r="CN389" s="10">
        <f t="shared" si="259"/>
        <v>110</v>
      </c>
      <c r="CO389" s="149">
        <f>CM389/BL389*100-100</f>
        <v>39.806763285024147</v>
      </c>
    </row>
    <row r="390" spans="1:93" ht="15">
      <c r="A390" s="14" t="s">
        <v>299</v>
      </c>
      <c r="B390" s="14" t="s">
        <v>5</v>
      </c>
      <c r="C390" s="7" t="s">
        <v>101</v>
      </c>
      <c r="D390" s="6">
        <v>21620</v>
      </c>
      <c r="E390" s="6">
        <v>17161</v>
      </c>
      <c r="F390" s="6">
        <v>15089</v>
      </c>
      <c r="G390" s="6">
        <v>3652</v>
      </c>
      <c r="H390" s="6">
        <v>10698</v>
      </c>
      <c r="I390" s="6">
        <v>21314</v>
      </c>
      <c r="J390" s="6">
        <v>11304</v>
      </c>
      <c r="K390" s="6">
        <v>3045</v>
      </c>
      <c r="L390" s="6">
        <v>3759</v>
      </c>
      <c r="M390" s="6">
        <v>9100</v>
      </c>
      <c r="N390" s="6">
        <v>15473</v>
      </c>
      <c r="O390" s="6">
        <v>10719</v>
      </c>
      <c r="P390" s="6">
        <v>13402</v>
      </c>
      <c r="Q390" s="6">
        <v>14077</v>
      </c>
      <c r="R390" s="6">
        <v>21648</v>
      </c>
      <c r="S390" s="6">
        <v>5679</v>
      </c>
      <c r="T390" s="6">
        <v>4265</v>
      </c>
      <c r="U390" s="6">
        <v>3594</v>
      </c>
      <c r="V390" s="6">
        <v>20291</v>
      </c>
      <c r="W390" s="6">
        <v>4952</v>
      </c>
      <c r="X390" s="6">
        <v>3534</v>
      </c>
      <c r="Y390" s="6">
        <v>4326</v>
      </c>
      <c r="Z390" s="6">
        <v>4741</v>
      </c>
      <c r="AA390" s="6">
        <v>29217</v>
      </c>
      <c r="AB390" s="6">
        <v>34070</v>
      </c>
      <c r="AC390" s="6">
        <v>6344</v>
      </c>
      <c r="AD390" s="6">
        <v>14404</v>
      </c>
      <c r="AE390" s="6">
        <v>2461</v>
      </c>
      <c r="AF390" s="6">
        <v>8725</v>
      </c>
      <c r="AG390" s="6">
        <v>36437</v>
      </c>
      <c r="AH390" s="6">
        <v>20921</v>
      </c>
      <c r="AI390" s="6">
        <v>14951</v>
      </c>
      <c r="AJ390" s="6">
        <v>3483</v>
      </c>
      <c r="AK390" s="6">
        <v>8061</v>
      </c>
      <c r="AL390" s="6">
        <v>14268</v>
      </c>
      <c r="AM390" s="6">
        <v>6948</v>
      </c>
      <c r="AN390" s="6">
        <v>4993</v>
      </c>
      <c r="AO390" s="6">
        <v>3068</v>
      </c>
      <c r="AP390" s="6">
        <v>4122</v>
      </c>
      <c r="AQ390" s="6">
        <v>3296</v>
      </c>
      <c r="AR390" s="6">
        <v>7440</v>
      </c>
      <c r="AS390" s="6">
        <v>8252</v>
      </c>
      <c r="AT390" s="6">
        <v>2190</v>
      </c>
      <c r="AU390" s="6">
        <v>2966</v>
      </c>
      <c r="AV390" s="6">
        <v>3408</v>
      </c>
      <c r="AW390" s="6">
        <v>211916</v>
      </c>
      <c r="AX390" s="6">
        <v>4537</v>
      </c>
      <c r="AY390" s="6">
        <v>5809</v>
      </c>
      <c r="AZ390" s="5">
        <v>9535</v>
      </c>
      <c r="BA390" s="5">
        <v>6432</v>
      </c>
      <c r="BB390" s="5">
        <v>5662</v>
      </c>
      <c r="BC390" s="5">
        <v>3493</v>
      </c>
      <c r="BD390" s="5">
        <v>5477</v>
      </c>
      <c r="BE390" s="5">
        <v>3826</v>
      </c>
      <c r="BF390" s="5">
        <v>4707</v>
      </c>
      <c r="BG390" s="5">
        <v>6521</v>
      </c>
      <c r="BH390" s="5">
        <v>3494</v>
      </c>
      <c r="BI390" s="5">
        <v>4005</v>
      </c>
      <c r="BJ390" s="5">
        <v>3867</v>
      </c>
      <c r="BK390" s="5">
        <v>6113</v>
      </c>
      <c r="BL390" s="5">
        <v>12760</v>
      </c>
      <c r="BM390" s="5">
        <v>13783</v>
      </c>
      <c r="BN390" s="5">
        <v>7807</v>
      </c>
      <c r="BO390" s="5">
        <v>3688</v>
      </c>
      <c r="BP390" s="5">
        <v>4245</v>
      </c>
      <c r="BQ390" s="5">
        <v>3490</v>
      </c>
      <c r="BR390" s="5">
        <v>8039</v>
      </c>
      <c r="BS390" s="5">
        <v>4766</v>
      </c>
      <c r="BT390" s="5">
        <v>2315</v>
      </c>
      <c r="BU390" s="5">
        <v>3258</v>
      </c>
      <c r="BV390" s="5">
        <v>4526</v>
      </c>
      <c r="BW390" s="5">
        <v>8961</v>
      </c>
      <c r="BX390" s="5">
        <v>19803</v>
      </c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48">
        <f>SUM(BL390:BW390)</f>
        <v>77638</v>
      </c>
      <c r="CK390" s="10">
        <f t="shared" si="258"/>
        <v>123</v>
      </c>
      <c r="CL390" s="12">
        <f>CJ390/SUM(AZ390:BK390)*100-100</f>
        <v>22.97725400747639</v>
      </c>
      <c r="CM390" s="6">
        <f>SUM(BX390:CI390)</f>
        <v>19803</v>
      </c>
      <c r="CN390" s="10">
        <f t="shared" si="259"/>
        <v>123</v>
      </c>
      <c r="CO390" s="149">
        <f>CM390/BL390*100-100</f>
        <v>55.195924764890293</v>
      </c>
    </row>
    <row r="391" spans="1:93" ht="15">
      <c r="A391" s="14" t="s">
        <v>299</v>
      </c>
      <c r="B391" s="14" t="s">
        <v>5</v>
      </c>
      <c r="C391" s="7" t="s">
        <v>102</v>
      </c>
      <c r="D391" s="6">
        <v>6</v>
      </c>
      <c r="E391" s="6">
        <v>9</v>
      </c>
      <c r="F391" s="6"/>
      <c r="G391" s="6">
        <v>3</v>
      </c>
      <c r="H391" s="6">
        <v>2</v>
      </c>
      <c r="I391" s="6">
        <v>5</v>
      </c>
      <c r="J391" s="6">
        <v>22</v>
      </c>
      <c r="K391" s="6">
        <v>30</v>
      </c>
      <c r="L391" s="6">
        <v>19</v>
      </c>
      <c r="M391" s="6">
        <v>33</v>
      </c>
      <c r="N391" s="6">
        <v>56</v>
      </c>
      <c r="O391" s="6">
        <v>29</v>
      </c>
      <c r="P391" s="6">
        <v>23</v>
      </c>
      <c r="Q391" s="6">
        <v>172</v>
      </c>
      <c r="R391" s="6">
        <v>85</v>
      </c>
      <c r="S391" s="6">
        <v>44</v>
      </c>
      <c r="T391" s="6">
        <v>235</v>
      </c>
      <c r="U391" s="6">
        <v>26</v>
      </c>
      <c r="V391" s="6">
        <v>17</v>
      </c>
      <c r="W391" s="6">
        <v>45</v>
      </c>
      <c r="X391" s="6">
        <v>25</v>
      </c>
      <c r="Y391" s="6">
        <v>60</v>
      </c>
      <c r="Z391" s="6">
        <v>145</v>
      </c>
      <c r="AA391" s="6">
        <v>43</v>
      </c>
      <c r="AB391" s="6">
        <v>73</v>
      </c>
      <c r="AC391" s="6">
        <v>61</v>
      </c>
      <c r="AD391" s="6">
        <v>20</v>
      </c>
      <c r="AE391" s="6">
        <v>29</v>
      </c>
      <c r="AF391" s="6">
        <v>139</v>
      </c>
      <c r="AG391" s="6">
        <v>2</v>
      </c>
      <c r="AH391" s="6">
        <v>59</v>
      </c>
      <c r="AI391" s="6">
        <v>35</v>
      </c>
      <c r="AJ391" s="6">
        <v>57</v>
      </c>
      <c r="AK391" s="6">
        <v>25</v>
      </c>
      <c r="AL391" s="6">
        <v>57</v>
      </c>
      <c r="AM391" s="6">
        <v>48</v>
      </c>
      <c r="AN391" s="6">
        <v>44</v>
      </c>
      <c r="AO391" s="6">
        <v>35</v>
      </c>
      <c r="AP391" s="6">
        <v>139</v>
      </c>
      <c r="AQ391" s="6">
        <v>114</v>
      </c>
      <c r="AR391" s="6">
        <v>20</v>
      </c>
      <c r="AS391" s="6">
        <v>136</v>
      </c>
      <c r="AT391" s="6">
        <v>73</v>
      </c>
      <c r="AU391" s="6">
        <v>57</v>
      </c>
      <c r="AV391" s="6">
        <v>106</v>
      </c>
      <c r="AW391" s="6">
        <v>316</v>
      </c>
      <c r="AX391" s="6">
        <v>61</v>
      </c>
      <c r="AY391" s="6">
        <v>36</v>
      </c>
      <c r="AZ391" s="5">
        <v>45</v>
      </c>
      <c r="BA391" s="5">
        <v>98</v>
      </c>
      <c r="BB391" s="5">
        <v>132</v>
      </c>
      <c r="BC391" s="5">
        <v>67</v>
      </c>
      <c r="BD391" s="5">
        <v>76</v>
      </c>
      <c r="BE391" s="5">
        <v>79</v>
      </c>
      <c r="BF391" s="5">
        <v>206</v>
      </c>
      <c r="BG391" s="5">
        <v>402</v>
      </c>
      <c r="BH391" s="5">
        <v>221</v>
      </c>
      <c r="BI391" s="5">
        <v>260</v>
      </c>
      <c r="BJ391" s="5">
        <v>195</v>
      </c>
      <c r="BK391" s="5">
        <v>64</v>
      </c>
      <c r="BL391" s="5">
        <v>79</v>
      </c>
      <c r="BM391" s="5">
        <v>1895</v>
      </c>
      <c r="BN391" s="5">
        <v>616</v>
      </c>
      <c r="BO391" s="5">
        <v>543</v>
      </c>
      <c r="BP391" s="5">
        <v>463</v>
      </c>
      <c r="BQ391" s="5">
        <v>859</v>
      </c>
      <c r="BR391" s="5">
        <v>50</v>
      </c>
      <c r="BS391" s="5">
        <v>339</v>
      </c>
      <c r="BT391" s="5">
        <v>359</v>
      </c>
      <c r="BU391" s="5">
        <v>304</v>
      </c>
      <c r="BV391" s="5">
        <v>311</v>
      </c>
      <c r="BW391" s="5">
        <v>436</v>
      </c>
      <c r="BX391" s="5">
        <v>1329</v>
      </c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48">
        <f>SUM(BL391:BW391)</f>
        <v>6254</v>
      </c>
      <c r="CK391" s="10">
        <f t="shared" si="258"/>
        <v>162</v>
      </c>
      <c r="CL391" s="12">
        <f>CJ391/SUM(AZ391:BK391)*100-100</f>
        <v>238.97018970189703</v>
      </c>
      <c r="CM391" s="6">
        <f>SUM(BX391:CI391)</f>
        <v>1329</v>
      </c>
      <c r="CN391" s="10">
        <f t="shared" si="259"/>
        <v>162</v>
      </c>
      <c r="CO391" s="149">
        <f>CM391/BL391*100-100</f>
        <v>1582.2784810126582</v>
      </c>
    </row>
    <row r="392" spans="1:93" ht="15">
      <c r="A392" s="14" t="s">
        <v>299</v>
      </c>
      <c r="B392" s="14" t="s">
        <v>5</v>
      </c>
      <c r="C392" s="7" t="s">
        <v>103</v>
      </c>
      <c r="D392" s="6">
        <v>42780</v>
      </c>
      <c r="E392" s="6">
        <v>57679</v>
      </c>
      <c r="F392" s="6">
        <v>167171</v>
      </c>
      <c r="G392" s="6">
        <v>181142</v>
      </c>
      <c r="H392" s="6">
        <v>185290</v>
      </c>
      <c r="I392" s="6">
        <v>255459</v>
      </c>
      <c r="J392" s="6">
        <v>237963</v>
      </c>
      <c r="K392" s="6">
        <v>331110</v>
      </c>
      <c r="L392" s="6">
        <v>199303</v>
      </c>
      <c r="M392" s="6">
        <v>261073</v>
      </c>
      <c r="N392" s="6">
        <v>212231</v>
      </c>
      <c r="O392" s="6">
        <v>264073</v>
      </c>
      <c r="P392" s="6">
        <v>160861</v>
      </c>
      <c r="Q392" s="6">
        <v>184613</v>
      </c>
      <c r="R392" s="6">
        <v>106506</v>
      </c>
      <c r="S392" s="6">
        <v>197912</v>
      </c>
      <c r="T392" s="6">
        <v>145884</v>
      </c>
      <c r="U392" s="6">
        <v>162719</v>
      </c>
      <c r="V392" s="6">
        <v>267236</v>
      </c>
      <c r="W392" s="6">
        <v>129958</v>
      </c>
      <c r="X392" s="6">
        <v>173046</v>
      </c>
      <c r="Y392" s="6">
        <v>317850</v>
      </c>
      <c r="Z392" s="6">
        <v>160655</v>
      </c>
      <c r="AA392" s="6">
        <v>240287</v>
      </c>
      <c r="AB392" s="6">
        <v>174976</v>
      </c>
      <c r="AC392" s="6">
        <v>304518</v>
      </c>
      <c r="AD392" s="6">
        <v>138659</v>
      </c>
      <c r="AE392" s="6">
        <v>93336</v>
      </c>
      <c r="AF392" s="6">
        <v>96957</v>
      </c>
      <c r="AG392" s="6">
        <v>153641</v>
      </c>
      <c r="AH392" s="6">
        <v>61421</v>
      </c>
      <c r="AI392" s="6">
        <v>203398</v>
      </c>
      <c r="AJ392" s="6">
        <v>121330</v>
      </c>
      <c r="AK392" s="6">
        <v>72811</v>
      </c>
      <c r="AL392" s="6">
        <v>97920</v>
      </c>
      <c r="AM392" s="6">
        <v>77609</v>
      </c>
      <c r="AN392" s="6">
        <v>73236</v>
      </c>
      <c r="AO392" s="6">
        <v>22662</v>
      </c>
      <c r="AP392" s="6">
        <v>74764</v>
      </c>
      <c r="AQ392" s="6">
        <v>38900</v>
      </c>
      <c r="AR392" s="6">
        <v>72816</v>
      </c>
      <c r="AS392" s="6">
        <v>83050</v>
      </c>
      <c r="AT392" s="6">
        <v>95825</v>
      </c>
      <c r="AU392" s="6">
        <v>19444</v>
      </c>
      <c r="AV392" s="6">
        <v>122669</v>
      </c>
      <c r="AW392" s="6">
        <v>298643</v>
      </c>
      <c r="AX392" s="6">
        <v>162053</v>
      </c>
      <c r="AY392" s="6">
        <v>155711</v>
      </c>
      <c r="AZ392" s="5">
        <v>105920</v>
      </c>
      <c r="BA392" s="5">
        <v>252262</v>
      </c>
      <c r="BB392" s="5">
        <v>318377</v>
      </c>
      <c r="BC392" s="5">
        <v>369949</v>
      </c>
      <c r="BD392" s="5">
        <v>141738</v>
      </c>
      <c r="BE392" s="5">
        <v>379524</v>
      </c>
      <c r="BF392" s="5">
        <v>166916</v>
      </c>
      <c r="BG392" s="5">
        <v>20465</v>
      </c>
      <c r="BH392" s="5">
        <v>31428</v>
      </c>
      <c r="BI392" s="5">
        <v>113859</v>
      </c>
      <c r="BJ392" s="5">
        <v>170701</v>
      </c>
      <c r="BK392" s="5">
        <v>282453</v>
      </c>
      <c r="BL392" s="5">
        <v>190496</v>
      </c>
      <c r="BM392" s="5">
        <v>95083</v>
      </c>
      <c r="BN392" s="5">
        <v>115141</v>
      </c>
      <c r="BO392" s="5">
        <v>257766</v>
      </c>
      <c r="BP392" s="5">
        <v>122487</v>
      </c>
      <c r="BQ392" s="5">
        <v>234440</v>
      </c>
      <c r="BR392" s="5">
        <v>89655</v>
      </c>
      <c r="BS392" s="5">
        <v>132899</v>
      </c>
      <c r="BT392" s="5">
        <v>170187</v>
      </c>
      <c r="BU392" s="5">
        <v>292790</v>
      </c>
      <c r="BV392" s="5">
        <v>160110</v>
      </c>
      <c r="BW392" s="5">
        <v>77078</v>
      </c>
      <c r="BX392" s="5">
        <v>123163</v>
      </c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48">
        <f>SUM(BL392:BW392)</f>
        <v>1938132</v>
      </c>
      <c r="CK392" s="10">
        <f t="shared" si="258"/>
        <v>57</v>
      </c>
      <c r="CL392" s="12">
        <f>CJ392/SUM(AZ392:BK392)*100-100</f>
        <v>-17.652167410494258</v>
      </c>
      <c r="CM392" s="6">
        <f>SUM(BX392:CI392)</f>
        <v>123163</v>
      </c>
      <c r="CN392" s="10">
        <f t="shared" si="259"/>
        <v>57</v>
      </c>
      <c r="CO392" s="149">
        <f>CM392/BL392*100-100</f>
        <v>-35.346149000503942</v>
      </c>
    </row>
    <row r="393" spans="1:93" ht="15" hidden="1">
      <c r="A393" s="14" t="s">
        <v>299</v>
      </c>
      <c r="B393" s="14" t="s">
        <v>5</v>
      </c>
      <c r="C393" s="7" t="s">
        <v>104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48">
        <f>SUM(BL393:BW393)</f>
        <v>0</v>
      </c>
      <c r="CK393" s="10">
        <f t="shared" si="258"/>
        <v>229</v>
      </c>
      <c r="CL393" s="12" t="e">
        <f>CJ393/SUM(AZ393:BK393)*100-100</f>
        <v>#DIV/0!</v>
      </c>
      <c r="CM393" s="6">
        <f>SUM(BX393:CI393)</f>
        <v>0</v>
      </c>
      <c r="CN393" s="10">
        <f t="shared" si="259"/>
        <v>229</v>
      </c>
      <c r="CO393" s="149" t="e">
        <f>CM393/BL393*100-100</f>
        <v>#DIV/0!</v>
      </c>
    </row>
    <row r="394" spans="1:93" ht="15">
      <c r="A394" s="14" t="s">
        <v>299</v>
      </c>
      <c r="B394" s="14" t="s">
        <v>5</v>
      </c>
      <c r="C394" s="7" t="s">
        <v>105</v>
      </c>
      <c r="D394" s="6">
        <v>1109</v>
      </c>
      <c r="E394" s="6">
        <v>2482</v>
      </c>
      <c r="F394" s="6">
        <v>1631</v>
      </c>
      <c r="G394" s="6">
        <v>3086</v>
      </c>
      <c r="H394" s="6">
        <v>4569</v>
      </c>
      <c r="I394" s="6">
        <v>480</v>
      </c>
      <c r="J394" s="6">
        <v>1168</v>
      </c>
      <c r="K394" s="6">
        <v>565</v>
      </c>
      <c r="L394" s="6">
        <v>544</v>
      </c>
      <c r="M394" s="6">
        <v>1305</v>
      </c>
      <c r="N394" s="6">
        <v>991</v>
      </c>
      <c r="O394" s="6">
        <v>532</v>
      </c>
      <c r="P394" s="6">
        <v>1554</v>
      </c>
      <c r="Q394" s="6">
        <v>1572</v>
      </c>
      <c r="R394" s="6">
        <v>466</v>
      </c>
      <c r="S394" s="6">
        <v>918</v>
      </c>
      <c r="T394" s="6">
        <v>661</v>
      </c>
      <c r="U394" s="6">
        <v>355</v>
      </c>
      <c r="V394" s="6">
        <v>503</v>
      </c>
      <c r="W394" s="6">
        <v>1276</v>
      </c>
      <c r="X394" s="6">
        <v>354</v>
      </c>
      <c r="Y394" s="6">
        <v>1330</v>
      </c>
      <c r="Z394" s="6">
        <v>964</v>
      </c>
      <c r="AA394" s="6">
        <v>344</v>
      </c>
      <c r="AB394" s="6">
        <v>1540</v>
      </c>
      <c r="AC394" s="6">
        <v>902</v>
      </c>
      <c r="AD394" s="6">
        <v>511</v>
      </c>
      <c r="AE394" s="6">
        <v>590</v>
      </c>
      <c r="AF394" s="6">
        <v>1453</v>
      </c>
      <c r="AG394" s="6">
        <v>890</v>
      </c>
      <c r="AH394" s="6">
        <v>761</v>
      </c>
      <c r="AI394" s="6">
        <v>743</v>
      </c>
      <c r="AJ394" s="6">
        <v>1811</v>
      </c>
      <c r="AK394" s="6">
        <v>1626</v>
      </c>
      <c r="AL394" s="6">
        <v>962</v>
      </c>
      <c r="AM394" s="6">
        <v>3074</v>
      </c>
      <c r="AN394" s="6">
        <v>978</v>
      </c>
      <c r="AO394" s="6">
        <v>1140</v>
      </c>
      <c r="AP394" s="6">
        <v>1043</v>
      </c>
      <c r="AQ394" s="6">
        <v>1474</v>
      </c>
      <c r="AR394" s="6">
        <v>504</v>
      </c>
      <c r="AS394" s="6">
        <v>416</v>
      </c>
      <c r="AT394" s="6">
        <v>1013</v>
      </c>
      <c r="AU394" s="6">
        <v>1855</v>
      </c>
      <c r="AV394" s="6">
        <v>1174</v>
      </c>
      <c r="AW394" s="6">
        <v>1559</v>
      </c>
      <c r="AX394" s="6">
        <v>4001</v>
      </c>
      <c r="AY394" s="6">
        <v>3103</v>
      </c>
      <c r="AZ394" s="5">
        <v>6357</v>
      </c>
      <c r="BA394" s="5">
        <v>1738</v>
      </c>
      <c r="BB394" s="5">
        <v>2375</v>
      </c>
      <c r="BC394" s="5">
        <v>2162</v>
      </c>
      <c r="BD394" s="5">
        <v>3444</v>
      </c>
      <c r="BE394" s="5">
        <v>784</v>
      </c>
      <c r="BF394" s="5">
        <v>1176</v>
      </c>
      <c r="BG394" s="5">
        <v>1170</v>
      </c>
      <c r="BH394" s="5">
        <v>1524</v>
      </c>
      <c r="BI394" s="5">
        <v>3288</v>
      </c>
      <c r="BJ394" s="5">
        <v>2566</v>
      </c>
      <c r="BK394" s="5">
        <v>1600</v>
      </c>
      <c r="BL394" s="5">
        <v>1364</v>
      </c>
      <c r="BM394" s="5">
        <v>2769</v>
      </c>
      <c r="BN394" s="5">
        <v>2908</v>
      </c>
      <c r="BO394" s="5">
        <v>825</v>
      </c>
      <c r="BP394" s="5">
        <v>1635</v>
      </c>
      <c r="BQ394" s="5">
        <v>412</v>
      </c>
      <c r="BR394" s="5">
        <v>701</v>
      </c>
      <c r="BS394" s="5">
        <v>1259</v>
      </c>
      <c r="BT394" s="5">
        <v>322</v>
      </c>
      <c r="BU394" s="5">
        <v>2550</v>
      </c>
      <c r="BV394" s="5">
        <v>1274</v>
      </c>
      <c r="BW394" s="5">
        <v>1546</v>
      </c>
      <c r="BX394" s="5">
        <v>672</v>
      </c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48">
        <f>SUM(BL394:BW394)</f>
        <v>17565</v>
      </c>
      <c r="CK394" s="10">
        <f t="shared" si="258"/>
        <v>149</v>
      </c>
      <c r="CL394" s="12">
        <f>CJ394/SUM(AZ394:BK394)*100-100</f>
        <v>-37.677405620210045</v>
      </c>
      <c r="CM394" s="6">
        <f>SUM(BX394:CI394)</f>
        <v>672</v>
      </c>
      <c r="CN394" s="10">
        <f t="shared" si="259"/>
        <v>149</v>
      </c>
      <c r="CO394" s="149">
        <f>CM394/BL394*100-100</f>
        <v>-50.733137829912025</v>
      </c>
    </row>
    <row r="395" spans="1:93" ht="15">
      <c r="A395" s="14" t="s">
        <v>299</v>
      </c>
      <c r="B395" s="14" t="s">
        <v>5</v>
      </c>
      <c r="C395" s="7" t="s">
        <v>106</v>
      </c>
      <c r="D395" s="6">
        <v>2411</v>
      </c>
      <c r="E395" s="6">
        <v>4672</v>
      </c>
      <c r="F395" s="6">
        <v>7104</v>
      </c>
      <c r="G395" s="6">
        <v>6345</v>
      </c>
      <c r="H395" s="6">
        <v>5686</v>
      </c>
      <c r="I395" s="6">
        <v>4398</v>
      </c>
      <c r="J395" s="6">
        <v>3452</v>
      </c>
      <c r="K395" s="6">
        <v>3592</v>
      </c>
      <c r="L395" s="6">
        <v>6406</v>
      </c>
      <c r="M395" s="6">
        <v>8542</v>
      </c>
      <c r="N395" s="6">
        <v>2710</v>
      </c>
      <c r="O395" s="6">
        <v>5946</v>
      </c>
      <c r="P395" s="6">
        <v>15635</v>
      </c>
      <c r="Q395" s="6">
        <v>7926</v>
      </c>
      <c r="R395" s="6">
        <v>6540</v>
      </c>
      <c r="S395" s="6">
        <v>14738</v>
      </c>
      <c r="T395" s="6">
        <v>2793</v>
      </c>
      <c r="U395" s="6">
        <v>2227</v>
      </c>
      <c r="V395" s="6">
        <v>12081</v>
      </c>
      <c r="W395" s="6">
        <v>1611</v>
      </c>
      <c r="X395" s="6">
        <v>7844</v>
      </c>
      <c r="Y395" s="6">
        <v>2449</v>
      </c>
      <c r="Z395" s="6">
        <v>1929</v>
      </c>
      <c r="AA395" s="6">
        <v>1923</v>
      </c>
      <c r="AB395" s="6">
        <v>7366</v>
      </c>
      <c r="AC395" s="6">
        <v>4499</v>
      </c>
      <c r="AD395" s="6">
        <v>3437</v>
      </c>
      <c r="AE395" s="6">
        <v>9093</v>
      </c>
      <c r="AF395" s="6">
        <v>2638</v>
      </c>
      <c r="AG395" s="6">
        <v>21128</v>
      </c>
      <c r="AH395" s="6">
        <v>2892</v>
      </c>
      <c r="AI395" s="6">
        <v>2044</v>
      </c>
      <c r="AJ395" s="6">
        <v>4293</v>
      </c>
      <c r="AK395" s="6">
        <v>12624</v>
      </c>
      <c r="AL395" s="6">
        <v>1969</v>
      </c>
      <c r="AM395" s="6">
        <v>1641</v>
      </c>
      <c r="AN395" s="6">
        <v>1366</v>
      </c>
      <c r="AO395" s="6">
        <v>1796</v>
      </c>
      <c r="AP395" s="6">
        <v>2797</v>
      </c>
      <c r="AQ395" s="6">
        <v>15353</v>
      </c>
      <c r="AR395" s="6">
        <v>2410</v>
      </c>
      <c r="AS395" s="6">
        <v>1995</v>
      </c>
      <c r="AT395" s="6">
        <v>5797</v>
      </c>
      <c r="AU395" s="6">
        <v>5194</v>
      </c>
      <c r="AV395" s="6">
        <v>4082</v>
      </c>
      <c r="AW395" s="6">
        <v>12329</v>
      </c>
      <c r="AX395" s="6">
        <v>10523</v>
      </c>
      <c r="AY395" s="6">
        <v>11214</v>
      </c>
      <c r="AZ395" s="5">
        <v>2373</v>
      </c>
      <c r="BA395" s="5">
        <v>5200</v>
      </c>
      <c r="BB395" s="5">
        <v>4165</v>
      </c>
      <c r="BC395" s="5">
        <v>8622</v>
      </c>
      <c r="BD395" s="5">
        <v>4301</v>
      </c>
      <c r="BE395" s="5">
        <v>4958</v>
      </c>
      <c r="BF395" s="5">
        <v>3229</v>
      </c>
      <c r="BG395" s="5">
        <v>3579</v>
      </c>
      <c r="BH395" s="5">
        <v>3155</v>
      </c>
      <c r="BI395" s="5">
        <v>11558</v>
      </c>
      <c r="BJ395" s="5">
        <v>3285</v>
      </c>
      <c r="BK395" s="5">
        <v>2751</v>
      </c>
      <c r="BL395" s="5">
        <v>7065</v>
      </c>
      <c r="BM395" s="5">
        <v>2865</v>
      </c>
      <c r="BN395" s="5">
        <v>4915</v>
      </c>
      <c r="BO395" s="5">
        <v>5621</v>
      </c>
      <c r="BP395" s="5">
        <v>2991</v>
      </c>
      <c r="BQ395" s="5">
        <v>5383</v>
      </c>
      <c r="BR395" s="5">
        <v>3897</v>
      </c>
      <c r="BS395" s="5">
        <v>4961</v>
      </c>
      <c r="BT395" s="5">
        <v>3128</v>
      </c>
      <c r="BU395" s="5">
        <v>7334</v>
      </c>
      <c r="BV395" s="5">
        <v>6669</v>
      </c>
      <c r="BW395" s="5">
        <v>1927</v>
      </c>
      <c r="BX395" s="5">
        <v>2968</v>
      </c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48">
        <f>SUM(BL395:BW395)</f>
        <v>56756</v>
      </c>
      <c r="CK395" s="10">
        <f t="shared" si="258"/>
        <v>132</v>
      </c>
      <c r="CL395" s="12">
        <f>CJ395/SUM(AZ395:BK395)*100-100</f>
        <v>-0.73457394711067536</v>
      </c>
      <c r="CM395" s="6">
        <f>SUM(BX395:CI395)</f>
        <v>2968</v>
      </c>
      <c r="CN395" s="10">
        <f t="shared" si="259"/>
        <v>132</v>
      </c>
      <c r="CO395" s="149">
        <f>CM395/BL395*100-100</f>
        <v>-57.990092002830856</v>
      </c>
    </row>
    <row r="396" spans="1:93" ht="15">
      <c r="A396" s="14" t="s">
        <v>299</v>
      </c>
      <c r="B396" s="14" t="s">
        <v>5</v>
      </c>
      <c r="C396" s="7" t="s">
        <v>107</v>
      </c>
      <c r="D396" s="6"/>
      <c r="E396" s="6"/>
      <c r="F396" s="6">
        <v>376</v>
      </c>
      <c r="G396" s="6"/>
      <c r="H396" s="6"/>
      <c r="I396" s="6"/>
      <c r="J396" s="6"/>
      <c r="K396" s="6">
        <v>0</v>
      </c>
      <c r="L396" s="6"/>
      <c r="M396" s="6"/>
      <c r="N396" s="6"/>
      <c r="O396" s="6">
        <v>17</v>
      </c>
      <c r="P396" s="6"/>
      <c r="Q396" s="6">
        <v>14</v>
      </c>
      <c r="R396" s="6"/>
      <c r="S396" s="6"/>
      <c r="T396" s="6"/>
      <c r="U396" s="6"/>
      <c r="V396" s="6"/>
      <c r="W396" s="6">
        <v>46</v>
      </c>
      <c r="X396" s="6"/>
      <c r="Y396" s="6"/>
      <c r="Z396" s="6"/>
      <c r="AA396" s="6"/>
      <c r="AB396" s="6">
        <v>1</v>
      </c>
      <c r="AC396" s="6"/>
      <c r="AD396" s="6">
        <v>125</v>
      </c>
      <c r="AE396" s="6"/>
      <c r="AF396" s="6">
        <v>8</v>
      </c>
      <c r="AG396" s="6"/>
      <c r="AH396" s="6"/>
      <c r="AI396" s="6">
        <v>191</v>
      </c>
      <c r="AJ396" s="6"/>
      <c r="AK396" s="6">
        <v>4</v>
      </c>
      <c r="AL396" s="6">
        <v>9</v>
      </c>
      <c r="AM396" s="6">
        <v>163</v>
      </c>
      <c r="AN396" s="6"/>
      <c r="AO396" s="6">
        <v>0</v>
      </c>
      <c r="AP396" s="6">
        <v>10</v>
      </c>
      <c r="AQ396" s="6"/>
      <c r="AR396" s="6"/>
      <c r="AS396" s="6"/>
      <c r="AT396" s="6"/>
      <c r="AU396" s="6"/>
      <c r="AV396" s="6"/>
      <c r="AW396" s="6">
        <v>125</v>
      </c>
      <c r="AX396" s="6">
        <v>22</v>
      </c>
      <c r="AY396" s="6">
        <v>15</v>
      </c>
      <c r="AZ396" s="5">
        <v>7</v>
      </c>
      <c r="BA396" s="5">
        <v>16</v>
      </c>
      <c r="BB396" s="5"/>
      <c r="BC396" s="5"/>
      <c r="BD396" s="5"/>
      <c r="BE396" s="5"/>
      <c r="BF396" s="5">
        <v>7</v>
      </c>
      <c r="BG396" s="5">
        <v>612</v>
      </c>
      <c r="BH396" s="5">
        <v>103</v>
      </c>
      <c r="BI396" s="5">
        <v>114</v>
      </c>
      <c r="BJ396" s="5">
        <v>0</v>
      </c>
      <c r="BK396" s="5">
        <v>342</v>
      </c>
      <c r="BL396" s="5">
        <v>350</v>
      </c>
      <c r="BM396" s="5">
        <v>300</v>
      </c>
      <c r="BN396" s="5">
        <v>484</v>
      </c>
      <c r="BO396" s="5">
        <v>485</v>
      </c>
      <c r="BP396" s="5">
        <v>492</v>
      </c>
      <c r="BQ396" s="5"/>
      <c r="BR396" s="5">
        <v>448</v>
      </c>
      <c r="BS396" s="5"/>
      <c r="BT396" s="5">
        <v>511</v>
      </c>
      <c r="BU396" s="5">
        <v>519</v>
      </c>
      <c r="BV396" s="5">
        <v>515</v>
      </c>
      <c r="BW396" s="5">
        <v>198</v>
      </c>
      <c r="BX396" s="5">
        <v>370</v>
      </c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48">
        <f>SUM(BL396:BW396)</f>
        <v>4302</v>
      </c>
      <c r="CK396" s="10">
        <f t="shared" si="258"/>
        <v>168</v>
      </c>
      <c r="CL396" s="12">
        <f>CJ396/SUM(AZ396:BK396)*100-100</f>
        <v>258.20149875104079</v>
      </c>
      <c r="CM396" s="6">
        <f>SUM(BX396:CI396)</f>
        <v>370</v>
      </c>
      <c r="CN396" s="10">
        <f t="shared" si="259"/>
        <v>168</v>
      </c>
      <c r="CO396" s="149">
        <f>CM396/BL396*100-100</f>
        <v>5.7142857142857224</v>
      </c>
    </row>
    <row r="397" spans="1:93" ht="15">
      <c r="A397" s="14" t="s">
        <v>299</v>
      </c>
      <c r="B397" s="14" t="s">
        <v>5</v>
      </c>
      <c r="C397" s="7" t="s">
        <v>108</v>
      </c>
      <c r="D397" s="6">
        <v>1375</v>
      </c>
      <c r="E397" s="6">
        <v>2225</v>
      </c>
      <c r="F397" s="6">
        <v>2126</v>
      </c>
      <c r="G397" s="6">
        <v>3250</v>
      </c>
      <c r="H397" s="6">
        <v>2300</v>
      </c>
      <c r="I397" s="6">
        <v>1044</v>
      </c>
      <c r="J397" s="6">
        <v>2520</v>
      </c>
      <c r="K397" s="6">
        <v>4374</v>
      </c>
      <c r="L397" s="6">
        <v>1200</v>
      </c>
      <c r="M397" s="6">
        <v>485</v>
      </c>
      <c r="N397" s="6">
        <v>969</v>
      </c>
      <c r="O397" s="6">
        <v>749</v>
      </c>
      <c r="P397" s="6">
        <v>1547</v>
      </c>
      <c r="Q397" s="6">
        <v>1809</v>
      </c>
      <c r="R397" s="6">
        <v>1865</v>
      </c>
      <c r="S397" s="6">
        <v>1780</v>
      </c>
      <c r="T397" s="6">
        <v>1358</v>
      </c>
      <c r="U397" s="6">
        <v>1350</v>
      </c>
      <c r="V397" s="6">
        <v>2282</v>
      </c>
      <c r="W397" s="6">
        <v>4544</v>
      </c>
      <c r="X397" s="6">
        <v>1658</v>
      </c>
      <c r="Y397" s="6">
        <v>1689</v>
      </c>
      <c r="Z397" s="6">
        <v>1320</v>
      </c>
      <c r="AA397" s="6">
        <v>1110</v>
      </c>
      <c r="AB397" s="6">
        <v>1196</v>
      </c>
      <c r="AC397" s="6">
        <v>1660</v>
      </c>
      <c r="AD397" s="6">
        <v>3412</v>
      </c>
      <c r="AE397" s="6">
        <v>2332</v>
      </c>
      <c r="AF397" s="6">
        <v>704</v>
      </c>
      <c r="AG397" s="6">
        <v>2294</v>
      </c>
      <c r="AH397" s="6">
        <v>3119</v>
      </c>
      <c r="AI397" s="6">
        <v>1823</v>
      </c>
      <c r="AJ397" s="6">
        <v>813</v>
      </c>
      <c r="AK397" s="6">
        <v>858</v>
      </c>
      <c r="AL397" s="6">
        <v>648</v>
      </c>
      <c r="AM397" s="6">
        <v>617</v>
      </c>
      <c r="AN397" s="6">
        <v>683</v>
      </c>
      <c r="AO397" s="6">
        <v>1708</v>
      </c>
      <c r="AP397" s="6">
        <v>2548</v>
      </c>
      <c r="AQ397" s="6">
        <v>2596</v>
      </c>
      <c r="AR397" s="6">
        <v>2101</v>
      </c>
      <c r="AS397" s="6">
        <v>1136</v>
      </c>
      <c r="AT397" s="6">
        <v>4112</v>
      </c>
      <c r="AU397" s="6">
        <v>2441</v>
      </c>
      <c r="AV397" s="6">
        <v>2495</v>
      </c>
      <c r="AW397" s="6">
        <v>1396</v>
      </c>
      <c r="AX397" s="6">
        <v>2171</v>
      </c>
      <c r="AY397" s="6">
        <v>1312</v>
      </c>
      <c r="AZ397" s="5">
        <v>2627</v>
      </c>
      <c r="BA397" s="5">
        <v>2113</v>
      </c>
      <c r="BB397" s="5">
        <v>4959</v>
      </c>
      <c r="BC397" s="5">
        <v>2561</v>
      </c>
      <c r="BD397" s="5">
        <v>3068</v>
      </c>
      <c r="BE397" s="5">
        <v>1421</v>
      </c>
      <c r="BF397" s="5">
        <v>1643</v>
      </c>
      <c r="BG397" s="5">
        <v>1438</v>
      </c>
      <c r="BH397" s="5">
        <v>3542</v>
      </c>
      <c r="BI397" s="5">
        <v>1402</v>
      </c>
      <c r="BJ397" s="5">
        <v>834</v>
      </c>
      <c r="BK397" s="5">
        <v>1731</v>
      </c>
      <c r="BL397" s="5">
        <v>2433</v>
      </c>
      <c r="BM397" s="5">
        <v>1644</v>
      </c>
      <c r="BN397" s="5">
        <v>2198</v>
      </c>
      <c r="BO397" s="5">
        <v>3010</v>
      </c>
      <c r="BP397" s="5">
        <v>1783</v>
      </c>
      <c r="BQ397" s="5">
        <v>2091</v>
      </c>
      <c r="BR397" s="5">
        <v>2110</v>
      </c>
      <c r="BS397" s="5">
        <v>2265</v>
      </c>
      <c r="BT397" s="5">
        <v>1033</v>
      </c>
      <c r="BU397" s="5">
        <v>289</v>
      </c>
      <c r="BV397" s="5">
        <v>524</v>
      </c>
      <c r="BW397" s="5">
        <v>345</v>
      </c>
      <c r="BX397" s="5">
        <v>1170</v>
      </c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48">
        <f>SUM(BL397:BW397)</f>
        <v>19725</v>
      </c>
      <c r="CK397" s="10">
        <f t="shared" si="258"/>
        <v>145</v>
      </c>
      <c r="CL397" s="12">
        <f>CJ397/SUM(AZ397:BK397)*100-100</f>
        <v>-27.850323713376497</v>
      </c>
      <c r="CM397" s="6">
        <f>SUM(BX397:CI397)</f>
        <v>1170</v>
      </c>
      <c r="CN397" s="10">
        <f t="shared" si="259"/>
        <v>145</v>
      </c>
      <c r="CO397" s="149">
        <f>CM397/BL397*100-100</f>
        <v>-51.911220715166465</v>
      </c>
    </row>
    <row r="398" spans="1:93" ht="15">
      <c r="A398" s="14" t="s">
        <v>299</v>
      </c>
      <c r="B398" s="14" t="s">
        <v>5</v>
      </c>
      <c r="C398" s="7" t="s">
        <v>109</v>
      </c>
      <c r="D398" s="6">
        <v>429</v>
      </c>
      <c r="E398" s="6">
        <v>433</v>
      </c>
      <c r="F398" s="6">
        <v>130</v>
      </c>
      <c r="G398" s="6">
        <v>74</v>
      </c>
      <c r="H398" s="6">
        <v>294</v>
      </c>
      <c r="I398" s="6">
        <v>433</v>
      </c>
      <c r="J398" s="6">
        <v>1038</v>
      </c>
      <c r="K398" s="6">
        <v>336</v>
      </c>
      <c r="L398" s="6">
        <v>20</v>
      </c>
      <c r="M398" s="6">
        <v>194</v>
      </c>
      <c r="N398" s="6">
        <v>197</v>
      </c>
      <c r="O398" s="6">
        <v>66</v>
      </c>
      <c r="P398" s="6">
        <v>88</v>
      </c>
      <c r="Q398" s="6">
        <v>94</v>
      </c>
      <c r="R398" s="6">
        <v>135</v>
      </c>
      <c r="S398" s="6">
        <v>152</v>
      </c>
      <c r="T398" s="6">
        <v>189</v>
      </c>
      <c r="U398" s="6">
        <v>441</v>
      </c>
      <c r="V398" s="6">
        <v>207</v>
      </c>
      <c r="W398" s="6">
        <v>120</v>
      </c>
      <c r="X398" s="6">
        <v>212</v>
      </c>
      <c r="Y398" s="6">
        <v>53</v>
      </c>
      <c r="Z398" s="6">
        <v>65</v>
      </c>
      <c r="AA398" s="6">
        <v>338</v>
      </c>
      <c r="AB398" s="6">
        <v>284</v>
      </c>
      <c r="AC398" s="6">
        <v>69</v>
      </c>
      <c r="AD398" s="6">
        <v>15</v>
      </c>
      <c r="AE398" s="6">
        <v>133</v>
      </c>
      <c r="AF398" s="6">
        <v>107</v>
      </c>
      <c r="AG398" s="6">
        <v>52</v>
      </c>
      <c r="AH398" s="6">
        <v>178</v>
      </c>
      <c r="AI398" s="6">
        <v>193</v>
      </c>
      <c r="AJ398" s="6">
        <v>793</v>
      </c>
      <c r="AK398" s="6">
        <v>203</v>
      </c>
      <c r="AL398" s="6">
        <v>1430</v>
      </c>
      <c r="AM398" s="6">
        <v>1086</v>
      </c>
      <c r="AN398" s="6">
        <v>1673</v>
      </c>
      <c r="AO398" s="6">
        <v>585</v>
      </c>
      <c r="AP398" s="6">
        <v>319</v>
      </c>
      <c r="AQ398" s="6">
        <v>406</v>
      </c>
      <c r="AR398" s="6">
        <v>772</v>
      </c>
      <c r="AS398" s="6">
        <v>940</v>
      </c>
      <c r="AT398" s="6">
        <v>597</v>
      </c>
      <c r="AU398" s="6">
        <v>243</v>
      </c>
      <c r="AV398" s="6">
        <v>933</v>
      </c>
      <c r="AW398" s="6">
        <v>88</v>
      </c>
      <c r="AX398" s="6">
        <v>392</v>
      </c>
      <c r="AY398" s="6">
        <v>162</v>
      </c>
      <c r="AZ398" s="5">
        <v>139</v>
      </c>
      <c r="BA398" s="5">
        <v>235</v>
      </c>
      <c r="BB398" s="5">
        <v>536</v>
      </c>
      <c r="BC398" s="5">
        <v>172</v>
      </c>
      <c r="BD398" s="5">
        <v>414</v>
      </c>
      <c r="BE398" s="5">
        <v>180</v>
      </c>
      <c r="BF398" s="5">
        <v>3510</v>
      </c>
      <c r="BG398" s="5">
        <v>444</v>
      </c>
      <c r="BH398" s="5">
        <v>187</v>
      </c>
      <c r="BI398" s="5">
        <v>167</v>
      </c>
      <c r="BJ398" s="5">
        <v>311</v>
      </c>
      <c r="BK398" s="5">
        <v>123</v>
      </c>
      <c r="BL398" s="5">
        <v>655</v>
      </c>
      <c r="BM398" s="5">
        <v>1325</v>
      </c>
      <c r="BN398" s="5">
        <v>1193</v>
      </c>
      <c r="BO398" s="5">
        <v>1036</v>
      </c>
      <c r="BP398" s="5">
        <v>911</v>
      </c>
      <c r="BQ398" s="5">
        <v>7769</v>
      </c>
      <c r="BR398" s="5">
        <v>3342</v>
      </c>
      <c r="BS398" s="5">
        <v>2195</v>
      </c>
      <c r="BT398" s="5">
        <v>2340</v>
      </c>
      <c r="BU398" s="5">
        <v>617</v>
      </c>
      <c r="BV398" s="5">
        <v>3136</v>
      </c>
      <c r="BW398" s="5">
        <v>3826</v>
      </c>
      <c r="BX398" s="5">
        <v>8448</v>
      </c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48">
        <f>SUM(BL398:BW398)</f>
        <v>28345</v>
      </c>
      <c r="CK398" s="10">
        <f t="shared" si="258"/>
        <v>140</v>
      </c>
      <c r="CL398" s="12">
        <f>CJ398/SUM(AZ398:BK398)*100-100</f>
        <v>341.64848862574013</v>
      </c>
      <c r="CM398" s="6">
        <f>SUM(BX398:CI398)</f>
        <v>8448</v>
      </c>
      <c r="CN398" s="10">
        <f t="shared" si="259"/>
        <v>140</v>
      </c>
      <c r="CO398" s="149">
        <f>CM398/BL398*100-100</f>
        <v>1189.7709923664122</v>
      </c>
    </row>
    <row r="399" spans="1:93" ht="15">
      <c r="A399" s="14" t="s">
        <v>299</v>
      </c>
      <c r="B399" s="14" t="s">
        <v>5</v>
      </c>
      <c r="C399" s="7" t="s">
        <v>110</v>
      </c>
      <c r="D399" s="6">
        <v>1654</v>
      </c>
      <c r="E399" s="6">
        <v>5882</v>
      </c>
      <c r="F399" s="6">
        <v>2376</v>
      </c>
      <c r="G399" s="6">
        <v>90</v>
      </c>
      <c r="H399" s="6">
        <v>660</v>
      </c>
      <c r="I399" s="6">
        <v>159</v>
      </c>
      <c r="J399" s="6">
        <v>2341</v>
      </c>
      <c r="K399" s="6">
        <v>3898</v>
      </c>
      <c r="L399" s="6">
        <v>3088</v>
      </c>
      <c r="M399" s="6">
        <v>1056</v>
      </c>
      <c r="N399" s="6">
        <v>2516</v>
      </c>
      <c r="O399" s="6">
        <v>3674</v>
      </c>
      <c r="P399" s="6">
        <v>8417</v>
      </c>
      <c r="Q399" s="6">
        <v>355</v>
      </c>
      <c r="R399" s="6">
        <v>4726</v>
      </c>
      <c r="S399" s="6">
        <v>3212</v>
      </c>
      <c r="T399" s="6">
        <v>5766</v>
      </c>
      <c r="U399" s="6">
        <v>2168</v>
      </c>
      <c r="V399" s="6">
        <v>385</v>
      </c>
      <c r="W399" s="6">
        <v>151</v>
      </c>
      <c r="X399" s="6">
        <v>232</v>
      </c>
      <c r="Y399" s="6">
        <v>200</v>
      </c>
      <c r="Z399" s="6">
        <v>209</v>
      </c>
      <c r="AA399" s="6">
        <v>11150</v>
      </c>
      <c r="AB399" s="6">
        <v>7035</v>
      </c>
      <c r="AC399" s="6">
        <v>380</v>
      </c>
      <c r="AD399" s="6">
        <v>8294</v>
      </c>
      <c r="AE399" s="6">
        <v>234</v>
      </c>
      <c r="AF399" s="6">
        <v>3162</v>
      </c>
      <c r="AG399" s="6">
        <v>2525</v>
      </c>
      <c r="AH399" s="6">
        <v>128</v>
      </c>
      <c r="AI399" s="6">
        <v>472</v>
      </c>
      <c r="AJ399" s="6">
        <v>239</v>
      </c>
      <c r="AK399" s="6">
        <v>221</v>
      </c>
      <c r="AL399" s="6">
        <v>464</v>
      </c>
      <c r="AM399" s="6">
        <v>590</v>
      </c>
      <c r="AN399" s="6">
        <v>2699</v>
      </c>
      <c r="AO399" s="6">
        <v>3680</v>
      </c>
      <c r="AP399" s="6">
        <v>7379</v>
      </c>
      <c r="AQ399" s="6">
        <v>647</v>
      </c>
      <c r="AR399" s="6">
        <v>6168</v>
      </c>
      <c r="AS399" s="6">
        <v>2340</v>
      </c>
      <c r="AT399" s="6">
        <v>5987</v>
      </c>
      <c r="AU399" s="6">
        <v>5462</v>
      </c>
      <c r="AV399" s="6">
        <v>1599</v>
      </c>
      <c r="AW399" s="6">
        <v>10145</v>
      </c>
      <c r="AX399" s="6">
        <v>8261</v>
      </c>
      <c r="AY399" s="6">
        <v>11859</v>
      </c>
      <c r="AZ399" s="5">
        <v>3902</v>
      </c>
      <c r="BA399" s="5">
        <v>453</v>
      </c>
      <c r="BB399" s="5">
        <v>790</v>
      </c>
      <c r="BC399" s="5">
        <v>8648</v>
      </c>
      <c r="BD399" s="5">
        <v>2078</v>
      </c>
      <c r="BE399" s="5">
        <v>1930</v>
      </c>
      <c r="BF399" s="5">
        <v>4889</v>
      </c>
      <c r="BG399" s="5">
        <v>11914</v>
      </c>
      <c r="BH399" s="5">
        <v>3993</v>
      </c>
      <c r="BI399" s="5">
        <v>9493</v>
      </c>
      <c r="BJ399" s="5">
        <v>2212</v>
      </c>
      <c r="BK399" s="5">
        <v>333</v>
      </c>
      <c r="BL399" s="5">
        <v>177</v>
      </c>
      <c r="BM399" s="5">
        <v>3919</v>
      </c>
      <c r="BN399" s="5">
        <v>262</v>
      </c>
      <c r="BO399" s="5">
        <v>6933</v>
      </c>
      <c r="BP399" s="5">
        <v>290</v>
      </c>
      <c r="BQ399" s="5">
        <v>552</v>
      </c>
      <c r="BR399" s="5">
        <v>4282</v>
      </c>
      <c r="BS399" s="5">
        <v>518</v>
      </c>
      <c r="BT399" s="5">
        <v>237</v>
      </c>
      <c r="BU399" s="5">
        <v>959</v>
      </c>
      <c r="BV399" s="5">
        <v>358</v>
      </c>
      <c r="BW399" s="5">
        <v>3442</v>
      </c>
      <c r="BX399" s="5">
        <v>414</v>
      </c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48">
        <f>SUM(BL399:BW399)</f>
        <v>21929</v>
      </c>
      <c r="CK399" s="10">
        <f t="shared" si="258"/>
        <v>144</v>
      </c>
      <c r="CL399" s="12">
        <f>CJ399/SUM(AZ399:BK399)*100-100</f>
        <v>-56.692011454527503</v>
      </c>
      <c r="CM399" s="6">
        <f>SUM(BX399:CI399)</f>
        <v>414</v>
      </c>
      <c r="CN399" s="10">
        <f t="shared" si="259"/>
        <v>144</v>
      </c>
      <c r="CO399" s="149">
        <f>CM399/BL399*100-100</f>
        <v>133.89830508474577</v>
      </c>
    </row>
    <row r="400" spans="1:93" ht="15">
      <c r="A400" s="14" t="s">
        <v>299</v>
      </c>
      <c r="B400" s="14" t="s">
        <v>5</v>
      </c>
      <c r="C400" s="7" t="s">
        <v>111</v>
      </c>
      <c r="D400" s="6">
        <v>2330</v>
      </c>
      <c r="E400" s="6">
        <v>2191</v>
      </c>
      <c r="F400" s="6">
        <v>2587</v>
      </c>
      <c r="G400" s="6">
        <v>4659</v>
      </c>
      <c r="H400" s="6">
        <v>5128</v>
      </c>
      <c r="I400" s="6">
        <v>3251</v>
      </c>
      <c r="J400" s="6">
        <v>4734</v>
      </c>
      <c r="K400" s="6">
        <v>4087</v>
      </c>
      <c r="L400" s="6">
        <v>3489</v>
      </c>
      <c r="M400" s="6">
        <v>3595</v>
      </c>
      <c r="N400" s="6">
        <v>3857</v>
      </c>
      <c r="O400" s="6">
        <v>2798</v>
      </c>
      <c r="P400" s="6">
        <v>3964</v>
      </c>
      <c r="Q400" s="6">
        <v>3715</v>
      </c>
      <c r="R400" s="6">
        <v>2702</v>
      </c>
      <c r="S400" s="6">
        <v>3650</v>
      </c>
      <c r="T400" s="6">
        <v>3896</v>
      </c>
      <c r="U400" s="6">
        <v>3249</v>
      </c>
      <c r="V400" s="6">
        <v>3521</v>
      </c>
      <c r="W400" s="6">
        <v>3959</v>
      </c>
      <c r="X400" s="6">
        <v>3699</v>
      </c>
      <c r="Y400" s="6">
        <v>4398</v>
      </c>
      <c r="Z400" s="6">
        <v>3477</v>
      </c>
      <c r="AA400" s="6">
        <v>2314</v>
      </c>
      <c r="AB400" s="6">
        <v>2435</v>
      </c>
      <c r="AC400" s="6">
        <v>1212</v>
      </c>
      <c r="AD400" s="6">
        <v>1900</v>
      </c>
      <c r="AE400" s="6">
        <v>1689</v>
      </c>
      <c r="AF400" s="6">
        <v>1878</v>
      </c>
      <c r="AG400" s="6">
        <v>1054</v>
      </c>
      <c r="AH400" s="6">
        <v>2483</v>
      </c>
      <c r="AI400" s="6">
        <v>1560</v>
      </c>
      <c r="AJ400" s="6">
        <v>5801</v>
      </c>
      <c r="AK400" s="6">
        <v>3562</v>
      </c>
      <c r="AL400" s="6">
        <v>2978</v>
      </c>
      <c r="AM400" s="6">
        <v>1610</v>
      </c>
      <c r="AN400" s="6">
        <v>1275</v>
      </c>
      <c r="AO400" s="6">
        <v>1930</v>
      </c>
      <c r="AP400" s="6">
        <v>1353</v>
      </c>
      <c r="AQ400" s="6">
        <v>1925</v>
      </c>
      <c r="AR400" s="6">
        <v>1740</v>
      </c>
      <c r="AS400" s="6">
        <v>2028</v>
      </c>
      <c r="AT400" s="6">
        <v>3427</v>
      </c>
      <c r="AU400" s="6">
        <v>3668</v>
      </c>
      <c r="AV400" s="6">
        <v>4972</v>
      </c>
      <c r="AW400" s="6">
        <v>5338</v>
      </c>
      <c r="AX400" s="6">
        <v>3677</v>
      </c>
      <c r="AY400" s="6">
        <v>2827</v>
      </c>
      <c r="AZ400" s="5">
        <v>2603</v>
      </c>
      <c r="BA400" s="5">
        <v>2466</v>
      </c>
      <c r="BB400" s="5">
        <v>2542</v>
      </c>
      <c r="BC400" s="5">
        <v>2932</v>
      </c>
      <c r="BD400" s="5">
        <v>4904</v>
      </c>
      <c r="BE400" s="5">
        <v>6014</v>
      </c>
      <c r="BF400" s="5">
        <v>4941</v>
      </c>
      <c r="BG400" s="5">
        <v>5372</v>
      </c>
      <c r="BH400" s="5">
        <v>6933</v>
      </c>
      <c r="BI400" s="5">
        <v>6231</v>
      </c>
      <c r="BJ400" s="5">
        <v>5224</v>
      </c>
      <c r="BK400" s="5">
        <v>5134</v>
      </c>
      <c r="BL400" s="5">
        <v>5767</v>
      </c>
      <c r="BM400" s="5">
        <v>4405</v>
      </c>
      <c r="BN400" s="5">
        <v>7178</v>
      </c>
      <c r="BO400" s="5">
        <v>5773</v>
      </c>
      <c r="BP400" s="5">
        <v>5283</v>
      </c>
      <c r="BQ400" s="5">
        <v>6983</v>
      </c>
      <c r="BR400" s="5">
        <v>6572</v>
      </c>
      <c r="BS400" s="5">
        <v>4907</v>
      </c>
      <c r="BT400" s="5">
        <v>7248</v>
      </c>
      <c r="BU400" s="5">
        <v>7522</v>
      </c>
      <c r="BV400" s="5">
        <v>7292</v>
      </c>
      <c r="BW400" s="5">
        <v>3364</v>
      </c>
      <c r="BX400" s="5">
        <v>4456</v>
      </c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48">
        <f>SUM(BL400:BW400)</f>
        <v>72294</v>
      </c>
      <c r="CK400" s="10">
        <f t="shared" si="258"/>
        <v>125</v>
      </c>
      <c r="CL400" s="12">
        <f>CJ400/SUM(AZ400:BK400)*100-100</f>
        <v>30.740017361111114</v>
      </c>
      <c r="CM400" s="6">
        <f>SUM(BX400:CI400)</f>
        <v>4456</v>
      </c>
      <c r="CN400" s="10">
        <f t="shared" si="259"/>
        <v>125</v>
      </c>
      <c r="CO400" s="149">
        <f>CM400/BL400*100-100</f>
        <v>-22.732790012138025</v>
      </c>
    </row>
    <row r="401" spans="1:93" ht="15">
      <c r="A401" s="14" t="s">
        <v>299</v>
      </c>
      <c r="B401" s="14" t="s">
        <v>5</v>
      </c>
      <c r="C401" s="7" t="s">
        <v>112</v>
      </c>
      <c r="D401" s="6">
        <v>9</v>
      </c>
      <c r="E401" s="6">
        <v>17</v>
      </c>
      <c r="F401" s="6">
        <v>25</v>
      </c>
      <c r="G401" s="6">
        <v>128</v>
      </c>
      <c r="H401" s="6">
        <v>64</v>
      </c>
      <c r="I401" s="6">
        <v>33</v>
      </c>
      <c r="J401" s="6">
        <v>101</v>
      </c>
      <c r="K401" s="6">
        <v>48</v>
      </c>
      <c r="L401" s="6">
        <v>141</v>
      </c>
      <c r="M401" s="6">
        <v>146</v>
      </c>
      <c r="N401" s="6">
        <v>37</v>
      </c>
      <c r="O401" s="6">
        <v>179</v>
      </c>
      <c r="P401" s="6">
        <v>114</v>
      </c>
      <c r="Q401" s="6">
        <v>204</v>
      </c>
      <c r="R401" s="6">
        <v>125</v>
      </c>
      <c r="S401" s="6">
        <v>113</v>
      </c>
      <c r="T401" s="6">
        <v>474</v>
      </c>
      <c r="U401" s="6">
        <v>379</v>
      </c>
      <c r="V401" s="6">
        <v>275</v>
      </c>
      <c r="W401" s="6">
        <v>330</v>
      </c>
      <c r="X401" s="6">
        <v>404</v>
      </c>
      <c r="Y401" s="6">
        <v>91</v>
      </c>
      <c r="Z401" s="6">
        <v>60</v>
      </c>
      <c r="AA401" s="6">
        <v>203</v>
      </c>
      <c r="AB401" s="6">
        <v>520</v>
      </c>
      <c r="AC401" s="6">
        <v>37</v>
      </c>
      <c r="AD401" s="6">
        <v>109</v>
      </c>
      <c r="AE401" s="6">
        <v>161</v>
      </c>
      <c r="AF401" s="6">
        <v>121</v>
      </c>
      <c r="AG401" s="6">
        <v>33</v>
      </c>
      <c r="AH401" s="6">
        <v>186</v>
      </c>
      <c r="AI401" s="6">
        <v>25</v>
      </c>
      <c r="AJ401" s="6">
        <v>303</v>
      </c>
      <c r="AK401" s="6">
        <v>465</v>
      </c>
      <c r="AL401" s="6">
        <v>34</v>
      </c>
      <c r="AM401" s="6">
        <v>327</v>
      </c>
      <c r="AN401" s="6">
        <v>188</v>
      </c>
      <c r="AO401" s="6">
        <v>286</v>
      </c>
      <c r="AP401" s="6">
        <v>433</v>
      </c>
      <c r="AQ401" s="6">
        <v>418</v>
      </c>
      <c r="AR401" s="6">
        <v>448</v>
      </c>
      <c r="AS401" s="6">
        <v>382</v>
      </c>
      <c r="AT401" s="6">
        <v>136</v>
      </c>
      <c r="AU401" s="6">
        <v>1484</v>
      </c>
      <c r="AV401" s="6">
        <v>864</v>
      </c>
      <c r="AW401" s="6">
        <v>432</v>
      </c>
      <c r="AX401" s="6">
        <v>772</v>
      </c>
      <c r="AY401" s="6">
        <v>247</v>
      </c>
      <c r="AZ401" s="5">
        <v>444</v>
      </c>
      <c r="BA401" s="5">
        <v>737</v>
      </c>
      <c r="BB401" s="5">
        <v>217</v>
      </c>
      <c r="BC401" s="5">
        <v>987</v>
      </c>
      <c r="BD401" s="5">
        <v>1296</v>
      </c>
      <c r="BE401" s="5">
        <v>2374</v>
      </c>
      <c r="BF401" s="5">
        <v>365</v>
      </c>
      <c r="BG401" s="5">
        <v>2597</v>
      </c>
      <c r="BH401" s="5">
        <v>355</v>
      </c>
      <c r="BI401" s="5">
        <v>115</v>
      </c>
      <c r="BJ401" s="5">
        <v>198</v>
      </c>
      <c r="BK401" s="5">
        <v>292</v>
      </c>
      <c r="BL401" s="5">
        <v>440</v>
      </c>
      <c r="BM401" s="5">
        <v>22</v>
      </c>
      <c r="BN401" s="5">
        <v>72</v>
      </c>
      <c r="BO401" s="5">
        <v>297</v>
      </c>
      <c r="BP401" s="5">
        <v>3015</v>
      </c>
      <c r="BQ401" s="5">
        <v>25</v>
      </c>
      <c r="BR401" s="5">
        <v>295</v>
      </c>
      <c r="BS401" s="5">
        <v>304</v>
      </c>
      <c r="BT401" s="5">
        <v>265</v>
      </c>
      <c r="BU401" s="5">
        <v>193</v>
      </c>
      <c r="BV401" s="5">
        <v>9</v>
      </c>
      <c r="BW401" s="5">
        <v>44</v>
      </c>
      <c r="BX401" s="5">
        <v>16</v>
      </c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48">
        <f>SUM(BL401:BW401)</f>
        <v>4981</v>
      </c>
      <c r="CK401" s="10">
        <f t="shared" si="258"/>
        <v>167</v>
      </c>
      <c r="CL401" s="12">
        <f>CJ401/SUM(AZ401:BK401)*100-100</f>
        <v>-50.075172897664629</v>
      </c>
      <c r="CM401" s="6">
        <f>SUM(BX401:CI401)</f>
        <v>16</v>
      </c>
      <c r="CN401" s="10">
        <f t="shared" si="259"/>
        <v>167</v>
      </c>
      <c r="CO401" s="149">
        <f>CM401/BL401*100-100</f>
        <v>-96.36363636363636</v>
      </c>
    </row>
    <row r="402" spans="1:93" ht="15" hidden="1">
      <c r="A402" s="14" t="s">
        <v>299</v>
      </c>
      <c r="B402" s="14" t="s">
        <v>5</v>
      </c>
      <c r="C402" s="7" t="s">
        <v>113</v>
      </c>
      <c r="D402" s="6"/>
      <c r="E402" s="6">
        <v>11</v>
      </c>
      <c r="F402" s="6">
        <v>10</v>
      </c>
      <c r="G402" s="6"/>
      <c r="H402" s="6"/>
      <c r="I402" s="6"/>
      <c r="J402" s="6">
        <v>3</v>
      </c>
      <c r="K402" s="6"/>
      <c r="L402" s="6">
        <v>16</v>
      </c>
      <c r="M402" s="6">
        <v>11</v>
      </c>
      <c r="N402" s="6"/>
      <c r="O402" s="6"/>
      <c r="P402" s="6"/>
      <c r="Q402" s="6"/>
      <c r="R402" s="6">
        <v>23</v>
      </c>
      <c r="S402" s="6">
        <v>6</v>
      </c>
      <c r="T402" s="6">
        <v>20</v>
      </c>
      <c r="U402" s="6"/>
      <c r="V402" s="6"/>
      <c r="W402" s="6">
        <v>2</v>
      </c>
      <c r="X402" s="6"/>
      <c r="Y402" s="6"/>
      <c r="Z402" s="6">
        <v>1</v>
      </c>
      <c r="AA402" s="6"/>
      <c r="AB402" s="6">
        <v>5</v>
      </c>
      <c r="AC402" s="6"/>
      <c r="AD402" s="6">
        <v>4</v>
      </c>
      <c r="AE402" s="6">
        <v>15</v>
      </c>
      <c r="AF402" s="6">
        <v>23</v>
      </c>
      <c r="AG402" s="6"/>
      <c r="AH402" s="6"/>
      <c r="AI402" s="6"/>
      <c r="AJ402" s="6"/>
      <c r="AK402" s="6">
        <v>219</v>
      </c>
      <c r="AL402" s="6"/>
      <c r="AM402" s="6">
        <v>1100</v>
      </c>
      <c r="AN402" s="6">
        <v>19</v>
      </c>
      <c r="AO402" s="6"/>
      <c r="AP402" s="6"/>
      <c r="AQ402" s="6"/>
      <c r="AR402" s="6"/>
      <c r="AS402" s="6">
        <v>0</v>
      </c>
      <c r="AT402" s="6">
        <v>301</v>
      </c>
      <c r="AU402" s="6">
        <v>0</v>
      </c>
      <c r="AV402" s="6"/>
      <c r="AW402" s="6"/>
      <c r="AX402" s="6">
        <v>297</v>
      </c>
      <c r="AY402" s="6">
        <v>298</v>
      </c>
      <c r="AZ402" s="5">
        <v>19</v>
      </c>
      <c r="BA402" s="5">
        <v>322</v>
      </c>
      <c r="BB402" s="5">
        <v>44</v>
      </c>
      <c r="BC402" s="5"/>
      <c r="BD402" s="5"/>
      <c r="BE402" s="5">
        <v>0</v>
      </c>
      <c r="BF402" s="5"/>
      <c r="BG402" s="5"/>
      <c r="BH402" s="5">
        <v>0</v>
      </c>
      <c r="BI402" s="5"/>
      <c r="BJ402" s="5">
        <v>233</v>
      </c>
      <c r="BK402" s="5"/>
      <c r="BL402" s="5">
        <v>0</v>
      </c>
      <c r="BM402" s="5">
        <v>590</v>
      </c>
      <c r="BN402" s="5"/>
      <c r="BO402" s="5">
        <v>6</v>
      </c>
      <c r="BP402" s="5"/>
      <c r="BQ402" s="5"/>
      <c r="BR402" s="5">
        <v>0</v>
      </c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48">
        <f>SUM(BL402:BW402)</f>
        <v>596</v>
      </c>
      <c r="CK402" s="10">
        <f t="shared" si="258"/>
        <v>196</v>
      </c>
      <c r="CL402" s="12">
        <f>CJ402/SUM(AZ402:BK402)*100-100</f>
        <v>-3.5598705501618184</v>
      </c>
      <c r="CM402" s="6">
        <f>SUM(BX402:CI402)</f>
        <v>0</v>
      </c>
      <c r="CN402" s="10">
        <f t="shared" si="259"/>
        <v>196</v>
      </c>
      <c r="CO402" s="149" t="e">
        <f>CM402/BL402*100-100</f>
        <v>#DIV/0!</v>
      </c>
    </row>
    <row r="403" spans="1:93" ht="15">
      <c r="A403" s="14" t="s">
        <v>299</v>
      </c>
      <c r="B403" s="14" t="s">
        <v>5</v>
      </c>
      <c r="C403" s="7" t="s">
        <v>114</v>
      </c>
      <c r="D403" s="6">
        <v>543987</v>
      </c>
      <c r="E403" s="6">
        <v>485486</v>
      </c>
      <c r="F403" s="6">
        <v>600619</v>
      </c>
      <c r="G403" s="6">
        <v>613058</v>
      </c>
      <c r="H403" s="6">
        <v>505569</v>
      </c>
      <c r="I403" s="6">
        <v>765389</v>
      </c>
      <c r="J403" s="6">
        <v>656189</v>
      </c>
      <c r="K403" s="6">
        <v>702820</v>
      </c>
      <c r="L403" s="6">
        <v>726199</v>
      </c>
      <c r="M403" s="6">
        <v>854321</v>
      </c>
      <c r="N403" s="6">
        <v>839657</v>
      </c>
      <c r="O403" s="6">
        <v>730190</v>
      </c>
      <c r="P403" s="6">
        <v>846900</v>
      </c>
      <c r="Q403" s="6">
        <v>492505</v>
      </c>
      <c r="R403" s="6">
        <v>772235</v>
      </c>
      <c r="S403" s="6">
        <v>783230</v>
      </c>
      <c r="T403" s="6">
        <v>851308</v>
      </c>
      <c r="U403" s="6">
        <v>682335</v>
      </c>
      <c r="V403" s="6">
        <v>774424</v>
      </c>
      <c r="W403" s="6">
        <v>789299</v>
      </c>
      <c r="X403" s="6">
        <v>999923</v>
      </c>
      <c r="Y403" s="6">
        <v>891389</v>
      </c>
      <c r="Z403" s="6">
        <v>896868</v>
      </c>
      <c r="AA403" s="6">
        <v>817903</v>
      </c>
      <c r="AB403" s="6">
        <v>823003</v>
      </c>
      <c r="AC403" s="6">
        <v>607121</v>
      </c>
      <c r="AD403" s="6">
        <v>964772</v>
      </c>
      <c r="AE403" s="6">
        <v>564787</v>
      </c>
      <c r="AF403" s="6">
        <v>316254</v>
      </c>
      <c r="AG403" s="6">
        <v>385995</v>
      </c>
      <c r="AH403" s="6">
        <v>715046</v>
      </c>
      <c r="AI403" s="6">
        <v>646074</v>
      </c>
      <c r="AJ403" s="6">
        <v>811247</v>
      </c>
      <c r="AK403" s="6">
        <v>801532</v>
      </c>
      <c r="AL403" s="6">
        <v>1035571</v>
      </c>
      <c r="AM403" s="6">
        <v>855908</v>
      </c>
      <c r="AN403" s="6">
        <v>959693</v>
      </c>
      <c r="AO403" s="6">
        <v>880694</v>
      </c>
      <c r="AP403" s="6">
        <v>1184506</v>
      </c>
      <c r="AQ403" s="6">
        <v>1068497</v>
      </c>
      <c r="AR403" s="6">
        <v>1131787</v>
      </c>
      <c r="AS403" s="6">
        <v>1228613</v>
      </c>
      <c r="AT403" s="6">
        <v>980278</v>
      </c>
      <c r="AU403" s="6">
        <v>1007641</v>
      </c>
      <c r="AV403" s="6">
        <v>1029053</v>
      </c>
      <c r="AW403" s="6">
        <v>996769</v>
      </c>
      <c r="AX403" s="6">
        <v>861379</v>
      </c>
      <c r="AY403" s="6">
        <v>951313</v>
      </c>
      <c r="AZ403" s="5">
        <v>1070385</v>
      </c>
      <c r="BA403" s="5">
        <v>828724</v>
      </c>
      <c r="BB403" s="5">
        <v>1569369</v>
      </c>
      <c r="BC403" s="5">
        <v>1197143</v>
      </c>
      <c r="BD403" s="5">
        <v>1227867</v>
      </c>
      <c r="BE403" s="5">
        <v>1147085</v>
      </c>
      <c r="BF403" s="5">
        <v>1314817</v>
      </c>
      <c r="BG403" s="5">
        <v>1208875</v>
      </c>
      <c r="BH403" s="5">
        <v>1273780</v>
      </c>
      <c r="BI403" s="5">
        <v>1232100</v>
      </c>
      <c r="BJ403" s="5">
        <v>1164602</v>
      </c>
      <c r="BK403" s="5">
        <v>1098808</v>
      </c>
      <c r="BL403" s="5">
        <v>1284491</v>
      </c>
      <c r="BM403" s="5">
        <v>886996</v>
      </c>
      <c r="BN403" s="5">
        <v>1166396</v>
      </c>
      <c r="BO403" s="5">
        <v>1053837</v>
      </c>
      <c r="BP403" s="5">
        <v>1218238</v>
      </c>
      <c r="BQ403" s="5">
        <v>944289</v>
      </c>
      <c r="BR403" s="5">
        <v>762627</v>
      </c>
      <c r="BS403" s="5">
        <v>1031232</v>
      </c>
      <c r="BT403" s="5">
        <v>975578</v>
      </c>
      <c r="BU403" s="5">
        <v>886902</v>
      </c>
      <c r="BV403" s="5">
        <v>930056</v>
      </c>
      <c r="BW403" s="5">
        <v>948691</v>
      </c>
      <c r="BX403" s="5">
        <v>882017</v>
      </c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48">
        <f>SUM(BL403:BW403)</f>
        <v>12089333</v>
      </c>
      <c r="CK403" s="10">
        <f t="shared" si="258"/>
        <v>26</v>
      </c>
      <c r="CL403" s="12">
        <f>CJ403/SUM(AZ403:BK403)*100-100</f>
        <v>-15.657120651506204</v>
      </c>
      <c r="CM403" s="6">
        <f>SUM(BX403:CI403)</f>
        <v>882017</v>
      </c>
      <c r="CN403" s="10">
        <f t="shared" si="259"/>
        <v>26</v>
      </c>
      <c r="CO403" s="149">
        <f>CM403/BL403*100-100</f>
        <v>-31.333345270616917</v>
      </c>
    </row>
    <row r="404" spans="1:93" ht="15" hidden="1">
      <c r="A404" s="14" t="s">
        <v>299</v>
      </c>
      <c r="B404" s="14" t="s">
        <v>5</v>
      </c>
      <c r="C404" s="7" t="s">
        <v>115</v>
      </c>
      <c r="D404" s="6"/>
      <c r="E404" s="6">
        <v>19</v>
      </c>
      <c r="F404" s="6">
        <v>6</v>
      </c>
      <c r="G404" s="6">
        <v>7</v>
      </c>
      <c r="H404" s="6">
        <v>10</v>
      </c>
      <c r="I404" s="6">
        <v>57</v>
      </c>
      <c r="J404" s="6">
        <v>3</v>
      </c>
      <c r="K404" s="6">
        <v>1</v>
      </c>
      <c r="L404" s="6"/>
      <c r="M404" s="6">
        <v>4</v>
      </c>
      <c r="N404" s="6"/>
      <c r="O404" s="6">
        <v>16</v>
      </c>
      <c r="P404" s="6">
        <v>4</v>
      </c>
      <c r="Q404" s="6">
        <v>7</v>
      </c>
      <c r="R404" s="6"/>
      <c r="S404" s="6">
        <v>2</v>
      </c>
      <c r="T404" s="6">
        <v>24</v>
      </c>
      <c r="U404" s="6"/>
      <c r="V404" s="6"/>
      <c r="W404" s="6">
        <v>0</v>
      </c>
      <c r="X404" s="6"/>
      <c r="Y404" s="6">
        <v>2</v>
      </c>
      <c r="Z404" s="6">
        <v>7</v>
      </c>
      <c r="AA404" s="6">
        <v>9</v>
      </c>
      <c r="AB404" s="6"/>
      <c r="AC404" s="6"/>
      <c r="AD404" s="6"/>
      <c r="AE404" s="6">
        <v>2</v>
      </c>
      <c r="AF404" s="6">
        <v>3</v>
      </c>
      <c r="AG404" s="6"/>
      <c r="AH404" s="6"/>
      <c r="AI404" s="6"/>
      <c r="AJ404" s="6"/>
      <c r="AK404" s="6">
        <v>5</v>
      </c>
      <c r="AL404" s="6"/>
      <c r="AM404" s="6">
        <v>1</v>
      </c>
      <c r="AN404" s="6">
        <v>3</v>
      </c>
      <c r="AO404" s="6"/>
      <c r="AP404" s="6"/>
      <c r="AQ404" s="6">
        <v>4</v>
      </c>
      <c r="AR404" s="6"/>
      <c r="AS404" s="6"/>
      <c r="AT404" s="6">
        <v>120</v>
      </c>
      <c r="AU404" s="6"/>
      <c r="AV404" s="6"/>
      <c r="AW404" s="6">
        <v>0</v>
      </c>
      <c r="AX404" s="6"/>
      <c r="AY404" s="6"/>
      <c r="AZ404" s="5"/>
      <c r="BA404" s="5">
        <v>0</v>
      </c>
      <c r="BB404" s="5">
        <v>2</v>
      </c>
      <c r="BC404" s="5"/>
      <c r="BD404" s="5">
        <v>1</v>
      </c>
      <c r="BE404" s="5"/>
      <c r="BF404" s="5"/>
      <c r="BG404" s="5">
        <v>1</v>
      </c>
      <c r="BH404" s="5">
        <v>1</v>
      </c>
      <c r="BI404" s="5">
        <v>15</v>
      </c>
      <c r="BJ404" s="5">
        <v>12</v>
      </c>
      <c r="BK404" s="5">
        <v>11</v>
      </c>
      <c r="BL404" s="5">
        <v>27142</v>
      </c>
      <c r="BM404" s="5">
        <v>3</v>
      </c>
      <c r="BN404" s="5">
        <v>13</v>
      </c>
      <c r="BO404" s="5"/>
      <c r="BP404" s="5">
        <v>2</v>
      </c>
      <c r="BQ404" s="5">
        <v>25</v>
      </c>
      <c r="BR404" s="5"/>
      <c r="BS404" s="5">
        <v>234</v>
      </c>
      <c r="BT404" s="5"/>
      <c r="BU404" s="5"/>
      <c r="BV404" s="5"/>
      <c r="BW404" s="5">
        <v>0</v>
      </c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48">
        <f>SUM(BL404:BW404)</f>
        <v>27419</v>
      </c>
      <c r="CK404" s="10">
        <f t="shared" si="258"/>
        <v>141</v>
      </c>
      <c r="CL404" s="12">
        <f>CJ404/SUM(AZ404:BK404)*100-100</f>
        <v>63665.116279069764</v>
      </c>
      <c r="CM404" s="6">
        <f>SUM(BX404:CI404)</f>
        <v>0</v>
      </c>
      <c r="CN404" s="10">
        <f t="shared" si="259"/>
        <v>141</v>
      </c>
      <c r="CO404" s="149">
        <f>CM404/BL404*100-100</f>
        <v>-100</v>
      </c>
    </row>
    <row r="405" spans="1:93" ht="15">
      <c r="A405" s="14" t="s">
        <v>299</v>
      </c>
      <c r="B405" s="14" t="s">
        <v>5</v>
      </c>
      <c r="C405" s="7" t="s">
        <v>116</v>
      </c>
      <c r="D405" s="6">
        <v>177</v>
      </c>
      <c r="E405" s="6">
        <v>602</v>
      </c>
      <c r="F405" s="6">
        <v>1439</v>
      </c>
      <c r="G405" s="6">
        <v>1358</v>
      </c>
      <c r="H405" s="6">
        <v>2735</v>
      </c>
      <c r="I405" s="6">
        <v>1411</v>
      </c>
      <c r="J405" s="6">
        <v>1288</v>
      </c>
      <c r="K405" s="6">
        <v>998</v>
      </c>
      <c r="L405" s="6">
        <v>1414</v>
      </c>
      <c r="M405" s="6">
        <v>700</v>
      </c>
      <c r="N405" s="6">
        <v>778</v>
      </c>
      <c r="O405" s="6">
        <v>1681</v>
      </c>
      <c r="P405" s="6">
        <v>1407</v>
      </c>
      <c r="Q405" s="6">
        <v>1176</v>
      </c>
      <c r="R405" s="6">
        <v>906</v>
      </c>
      <c r="S405" s="6">
        <v>920</v>
      </c>
      <c r="T405" s="6">
        <v>1448</v>
      </c>
      <c r="U405" s="6">
        <v>1306</v>
      </c>
      <c r="V405" s="6">
        <v>1189</v>
      </c>
      <c r="W405" s="6">
        <v>1231</v>
      </c>
      <c r="X405" s="6">
        <v>669</v>
      </c>
      <c r="Y405" s="6">
        <v>976</v>
      </c>
      <c r="Z405" s="6">
        <v>1033</v>
      </c>
      <c r="AA405" s="6">
        <v>152</v>
      </c>
      <c r="AB405" s="6">
        <v>1607</v>
      </c>
      <c r="AC405" s="6">
        <v>1893</v>
      </c>
      <c r="AD405" s="6">
        <v>860</v>
      </c>
      <c r="AE405" s="6">
        <v>2398</v>
      </c>
      <c r="AF405" s="6">
        <v>499</v>
      </c>
      <c r="AG405" s="6">
        <v>653</v>
      </c>
      <c r="AH405" s="6">
        <v>28</v>
      </c>
      <c r="AI405" s="6">
        <v>1511</v>
      </c>
      <c r="AJ405" s="6">
        <v>1493</v>
      </c>
      <c r="AK405" s="6">
        <v>2636</v>
      </c>
      <c r="AL405" s="6">
        <v>518</v>
      </c>
      <c r="AM405" s="6">
        <v>1967</v>
      </c>
      <c r="AN405" s="6">
        <v>251</v>
      </c>
      <c r="AO405" s="6">
        <v>1806</v>
      </c>
      <c r="AP405" s="6">
        <v>2966</v>
      </c>
      <c r="AQ405" s="6">
        <v>852</v>
      </c>
      <c r="AR405" s="6">
        <v>547</v>
      </c>
      <c r="AS405" s="6">
        <v>716</v>
      </c>
      <c r="AT405" s="6">
        <v>3510</v>
      </c>
      <c r="AU405" s="6">
        <v>2946</v>
      </c>
      <c r="AV405" s="6">
        <v>1016</v>
      </c>
      <c r="AW405" s="6">
        <v>984</v>
      </c>
      <c r="AX405" s="6">
        <v>1416</v>
      </c>
      <c r="AY405" s="6">
        <v>548</v>
      </c>
      <c r="AZ405" s="5">
        <v>2255</v>
      </c>
      <c r="BA405" s="5">
        <v>606</v>
      </c>
      <c r="BB405" s="5">
        <v>31</v>
      </c>
      <c r="BC405" s="5">
        <v>1318</v>
      </c>
      <c r="BD405" s="5">
        <v>1431</v>
      </c>
      <c r="BE405" s="5">
        <v>2368</v>
      </c>
      <c r="BF405" s="5">
        <v>2704</v>
      </c>
      <c r="BG405" s="5">
        <v>5732</v>
      </c>
      <c r="BH405" s="5">
        <v>1568</v>
      </c>
      <c r="BI405" s="5">
        <v>3316</v>
      </c>
      <c r="BJ405" s="5">
        <v>3213</v>
      </c>
      <c r="BK405" s="5">
        <v>1412</v>
      </c>
      <c r="BL405" s="5">
        <v>59579</v>
      </c>
      <c r="BM405" s="5">
        <v>59692</v>
      </c>
      <c r="BN405" s="5">
        <v>2924</v>
      </c>
      <c r="BO405" s="5">
        <v>696</v>
      </c>
      <c r="BP405" s="5">
        <v>2489</v>
      </c>
      <c r="BQ405" s="5">
        <v>2755</v>
      </c>
      <c r="BR405" s="5">
        <v>1306</v>
      </c>
      <c r="BS405" s="5">
        <v>2759</v>
      </c>
      <c r="BT405" s="5">
        <v>4846</v>
      </c>
      <c r="BU405" s="5">
        <v>2776</v>
      </c>
      <c r="BV405" s="5">
        <v>3537</v>
      </c>
      <c r="BW405" s="5">
        <v>1626</v>
      </c>
      <c r="BX405" s="5">
        <v>776</v>
      </c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48">
        <f>SUM(BL405:BW405)</f>
        <v>144985</v>
      </c>
      <c r="CK405" s="10">
        <f t="shared" si="258"/>
        <v>112</v>
      </c>
      <c r="CL405" s="12">
        <f>CJ405/SUM(AZ405:BK405)*100-100</f>
        <v>458.62294829313396</v>
      </c>
      <c r="CM405" s="6">
        <f>SUM(BX405:CI405)</f>
        <v>776</v>
      </c>
      <c r="CN405" s="10">
        <f t="shared" si="259"/>
        <v>112</v>
      </c>
      <c r="CO405" s="149">
        <f>CM405/BL405*100-100</f>
        <v>-98.697527652360733</v>
      </c>
    </row>
    <row r="406" spans="1:93" ht="15">
      <c r="A406" s="14" t="s">
        <v>299</v>
      </c>
      <c r="B406" s="14" t="s">
        <v>5</v>
      </c>
      <c r="C406" s="7" t="s">
        <v>117</v>
      </c>
      <c r="D406" s="6">
        <v>6243</v>
      </c>
      <c r="E406" s="6">
        <v>4641</v>
      </c>
      <c r="F406" s="6">
        <v>6770</v>
      </c>
      <c r="G406" s="6">
        <v>5376</v>
      </c>
      <c r="H406" s="6">
        <v>4838</v>
      </c>
      <c r="I406" s="6">
        <v>3157</v>
      </c>
      <c r="J406" s="6">
        <v>12555</v>
      </c>
      <c r="K406" s="6">
        <v>6989</v>
      </c>
      <c r="L406" s="6">
        <v>4196</v>
      </c>
      <c r="M406" s="6">
        <v>2872</v>
      </c>
      <c r="N406" s="6">
        <v>5675</v>
      </c>
      <c r="O406" s="6">
        <v>6374</v>
      </c>
      <c r="P406" s="6">
        <v>11493</v>
      </c>
      <c r="Q406" s="6">
        <v>10021</v>
      </c>
      <c r="R406" s="6">
        <v>8567</v>
      </c>
      <c r="S406" s="6">
        <v>7539</v>
      </c>
      <c r="T406" s="6">
        <v>8403</v>
      </c>
      <c r="U406" s="6">
        <v>6364</v>
      </c>
      <c r="V406" s="6">
        <v>4635</v>
      </c>
      <c r="W406" s="6">
        <v>3850</v>
      </c>
      <c r="X406" s="6">
        <v>2519</v>
      </c>
      <c r="Y406" s="6">
        <v>2897</v>
      </c>
      <c r="Z406" s="6">
        <v>6368</v>
      </c>
      <c r="AA406" s="6">
        <v>8745</v>
      </c>
      <c r="AB406" s="6">
        <v>4653</v>
      </c>
      <c r="AC406" s="6">
        <v>3404</v>
      </c>
      <c r="AD406" s="6">
        <v>7115</v>
      </c>
      <c r="AE406" s="6">
        <v>8841</v>
      </c>
      <c r="AF406" s="6">
        <v>4479</v>
      </c>
      <c r="AG406" s="6">
        <v>3592</v>
      </c>
      <c r="AH406" s="6">
        <v>3731</v>
      </c>
      <c r="AI406" s="6">
        <v>3663</v>
      </c>
      <c r="AJ406" s="6">
        <v>8850</v>
      </c>
      <c r="AK406" s="6">
        <v>5666</v>
      </c>
      <c r="AL406" s="6">
        <v>9529</v>
      </c>
      <c r="AM406" s="6">
        <v>6594</v>
      </c>
      <c r="AN406" s="6">
        <v>7014</v>
      </c>
      <c r="AO406" s="6">
        <v>7002</v>
      </c>
      <c r="AP406" s="6">
        <v>14816</v>
      </c>
      <c r="AQ406" s="6">
        <v>8894</v>
      </c>
      <c r="AR406" s="6">
        <v>7563</v>
      </c>
      <c r="AS406" s="6">
        <v>12979</v>
      </c>
      <c r="AT406" s="6">
        <v>4642</v>
      </c>
      <c r="AU406" s="6">
        <v>3660</v>
      </c>
      <c r="AV406" s="6">
        <v>3907</v>
      </c>
      <c r="AW406" s="6">
        <v>4637</v>
      </c>
      <c r="AX406" s="6">
        <v>6885</v>
      </c>
      <c r="AY406" s="6">
        <v>13632</v>
      </c>
      <c r="AZ406" s="5">
        <v>21198</v>
      </c>
      <c r="BA406" s="5">
        <v>7652</v>
      </c>
      <c r="BB406" s="5">
        <v>22759</v>
      </c>
      <c r="BC406" s="5">
        <v>15568</v>
      </c>
      <c r="BD406" s="5">
        <v>14036</v>
      </c>
      <c r="BE406" s="5">
        <v>9162</v>
      </c>
      <c r="BF406" s="5">
        <v>11796</v>
      </c>
      <c r="BG406" s="5">
        <v>9425</v>
      </c>
      <c r="BH406" s="5">
        <v>15722</v>
      </c>
      <c r="BI406" s="5">
        <v>13858</v>
      </c>
      <c r="BJ406" s="5">
        <v>5619</v>
      </c>
      <c r="BK406" s="5">
        <v>12590</v>
      </c>
      <c r="BL406" s="5">
        <v>7771</v>
      </c>
      <c r="BM406" s="5">
        <v>22500</v>
      </c>
      <c r="BN406" s="5">
        <v>24196</v>
      </c>
      <c r="BO406" s="5">
        <v>14449</v>
      </c>
      <c r="BP406" s="5">
        <v>15603</v>
      </c>
      <c r="BQ406" s="5">
        <v>18393</v>
      </c>
      <c r="BR406" s="5">
        <v>21882</v>
      </c>
      <c r="BS406" s="5">
        <v>19105</v>
      </c>
      <c r="BT406" s="5">
        <v>8540</v>
      </c>
      <c r="BU406" s="5">
        <v>11273</v>
      </c>
      <c r="BV406" s="5">
        <v>10652</v>
      </c>
      <c r="BW406" s="5">
        <v>6407</v>
      </c>
      <c r="BX406" s="5">
        <v>11936</v>
      </c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48">
        <f>SUM(BL406:BW406)</f>
        <v>180771</v>
      </c>
      <c r="CK406" s="10">
        <f t="shared" si="258"/>
        <v>104</v>
      </c>
      <c r="CL406" s="12">
        <f>CJ406/SUM(AZ406:BK406)*100-100</f>
        <v>13.41782476393638</v>
      </c>
      <c r="CM406" s="6">
        <f>SUM(BX406:CI406)</f>
        <v>11936</v>
      </c>
      <c r="CN406" s="10">
        <f t="shared" si="259"/>
        <v>104</v>
      </c>
      <c r="CO406" s="149">
        <f>CM406/BL406*100-100</f>
        <v>53.596705700682037</v>
      </c>
    </row>
    <row r="407" spans="1:93" ht="15">
      <c r="A407" s="14" t="s">
        <v>299</v>
      </c>
      <c r="B407" s="14" t="s">
        <v>5</v>
      </c>
      <c r="C407" s="7" t="s">
        <v>118</v>
      </c>
      <c r="D407" s="6">
        <v>17</v>
      </c>
      <c r="E407" s="6">
        <v>109</v>
      </c>
      <c r="F407" s="6">
        <v>82</v>
      </c>
      <c r="G407" s="6">
        <v>1043</v>
      </c>
      <c r="H407" s="6">
        <v>1271</v>
      </c>
      <c r="I407" s="6">
        <v>1739</v>
      </c>
      <c r="J407" s="6">
        <v>39</v>
      </c>
      <c r="K407" s="6">
        <v>660</v>
      </c>
      <c r="L407" s="6">
        <v>859</v>
      </c>
      <c r="M407" s="6">
        <v>102</v>
      </c>
      <c r="N407" s="6">
        <v>162</v>
      </c>
      <c r="O407" s="6">
        <v>16</v>
      </c>
      <c r="P407" s="6">
        <v>35</v>
      </c>
      <c r="Q407" s="6">
        <v>147</v>
      </c>
      <c r="R407" s="6">
        <v>112</v>
      </c>
      <c r="S407" s="6">
        <v>126</v>
      </c>
      <c r="T407" s="6">
        <v>46</v>
      </c>
      <c r="U407" s="6">
        <v>277</v>
      </c>
      <c r="V407" s="6">
        <v>96</v>
      </c>
      <c r="W407" s="6">
        <v>914</v>
      </c>
      <c r="X407" s="6">
        <v>422</v>
      </c>
      <c r="Y407" s="6">
        <v>1334</v>
      </c>
      <c r="Z407" s="6">
        <v>637</v>
      </c>
      <c r="AA407" s="6">
        <v>323</v>
      </c>
      <c r="AB407" s="6">
        <v>1055</v>
      </c>
      <c r="AC407" s="6">
        <v>196</v>
      </c>
      <c r="AD407" s="6">
        <v>531</v>
      </c>
      <c r="AE407" s="6">
        <v>630</v>
      </c>
      <c r="AF407" s="6">
        <v>385</v>
      </c>
      <c r="AG407" s="6">
        <v>71</v>
      </c>
      <c r="AH407" s="6">
        <v>312</v>
      </c>
      <c r="AI407" s="6">
        <v>103</v>
      </c>
      <c r="AJ407" s="6">
        <v>881</v>
      </c>
      <c r="AK407" s="6">
        <v>202</v>
      </c>
      <c r="AL407" s="6">
        <v>205</v>
      </c>
      <c r="AM407" s="6">
        <v>32</v>
      </c>
      <c r="AN407" s="6">
        <v>136</v>
      </c>
      <c r="AO407" s="6">
        <v>144</v>
      </c>
      <c r="AP407" s="6">
        <v>708</v>
      </c>
      <c r="AQ407" s="6">
        <v>1591</v>
      </c>
      <c r="AR407" s="6">
        <v>1055</v>
      </c>
      <c r="AS407" s="6">
        <v>734</v>
      </c>
      <c r="AT407" s="6">
        <v>471</v>
      </c>
      <c r="AU407" s="6">
        <v>1172</v>
      </c>
      <c r="AV407" s="6">
        <v>581</v>
      </c>
      <c r="AW407" s="6">
        <v>93</v>
      </c>
      <c r="AX407" s="6">
        <v>157</v>
      </c>
      <c r="AY407" s="6">
        <v>22</v>
      </c>
      <c r="AZ407" s="5">
        <v>518</v>
      </c>
      <c r="BA407" s="5">
        <v>2214</v>
      </c>
      <c r="BB407" s="5">
        <v>1722</v>
      </c>
      <c r="BC407" s="5">
        <v>1806</v>
      </c>
      <c r="BD407" s="5">
        <v>5544</v>
      </c>
      <c r="BE407" s="5">
        <v>261</v>
      </c>
      <c r="BF407" s="5">
        <v>2322</v>
      </c>
      <c r="BG407" s="5">
        <v>53</v>
      </c>
      <c r="BH407" s="5">
        <v>1558</v>
      </c>
      <c r="BI407" s="5">
        <v>1972</v>
      </c>
      <c r="BJ407" s="5">
        <v>90</v>
      </c>
      <c r="BK407" s="5">
        <v>491</v>
      </c>
      <c r="BL407" s="5">
        <v>145</v>
      </c>
      <c r="BM407" s="5">
        <v>91</v>
      </c>
      <c r="BN407" s="5">
        <v>237</v>
      </c>
      <c r="BO407" s="5">
        <v>123</v>
      </c>
      <c r="BP407" s="5">
        <v>91</v>
      </c>
      <c r="BQ407" s="5">
        <v>219</v>
      </c>
      <c r="BR407" s="5">
        <v>1333</v>
      </c>
      <c r="BS407" s="5">
        <v>530</v>
      </c>
      <c r="BT407" s="5">
        <v>85</v>
      </c>
      <c r="BU407" s="5">
        <v>29</v>
      </c>
      <c r="BV407" s="5">
        <v>10</v>
      </c>
      <c r="BW407" s="5">
        <v>60</v>
      </c>
      <c r="BX407" s="5">
        <v>337</v>
      </c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48">
        <f>SUM(BL407:BW407)</f>
        <v>2953</v>
      </c>
      <c r="CK407" s="10">
        <f t="shared" si="258"/>
        <v>178</v>
      </c>
      <c r="CL407" s="12">
        <f>CJ407/SUM(AZ407:BK407)*100-100</f>
        <v>-84.081720661958926</v>
      </c>
      <c r="CM407" s="6">
        <f>SUM(BX407:CI407)</f>
        <v>337</v>
      </c>
      <c r="CN407" s="10">
        <f t="shared" si="259"/>
        <v>178</v>
      </c>
      <c r="CO407" s="149">
        <f>CM407/BL407*100-100</f>
        <v>132.41379310344828</v>
      </c>
    </row>
    <row r="408" spans="1:93" ht="15">
      <c r="A408" s="14" t="s">
        <v>299</v>
      </c>
      <c r="B408" s="14" t="s">
        <v>5</v>
      </c>
      <c r="C408" s="7" t="s">
        <v>119</v>
      </c>
      <c r="D408" s="6">
        <v>1</v>
      </c>
      <c r="E408" s="6">
        <v>11</v>
      </c>
      <c r="F408" s="6">
        <v>34</v>
      </c>
      <c r="G408" s="6">
        <v>24</v>
      </c>
      <c r="H408" s="6">
        <v>0</v>
      </c>
      <c r="I408" s="6">
        <v>95</v>
      </c>
      <c r="J408" s="6">
        <v>38</v>
      </c>
      <c r="K408" s="6">
        <v>14</v>
      </c>
      <c r="L408" s="6">
        <v>2</v>
      </c>
      <c r="M408" s="6">
        <v>758</v>
      </c>
      <c r="N408" s="6">
        <v>212</v>
      </c>
      <c r="O408" s="6">
        <v>105</v>
      </c>
      <c r="P408" s="6">
        <v>135</v>
      </c>
      <c r="Q408" s="6">
        <v>63</v>
      </c>
      <c r="R408" s="6">
        <v>1</v>
      </c>
      <c r="S408" s="6">
        <v>4</v>
      </c>
      <c r="T408" s="6">
        <v>3</v>
      </c>
      <c r="U408" s="6">
        <v>425</v>
      </c>
      <c r="V408" s="6">
        <v>58895</v>
      </c>
      <c r="W408" s="6">
        <v>3</v>
      </c>
      <c r="X408" s="6">
        <v>20</v>
      </c>
      <c r="Y408" s="6">
        <v>350</v>
      </c>
      <c r="Z408" s="6">
        <v>50</v>
      </c>
      <c r="AA408" s="6">
        <v>123</v>
      </c>
      <c r="AB408" s="6">
        <v>1</v>
      </c>
      <c r="AC408" s="6">
        <v>3</v>
      </c>
      <c r="AD408" s="6">
        <v>152</v>
      </c>
      <c r="AE408" s="6">
        <v>1286</v>
      </c>
      <c r="AF408" s="6">
        <v>20</v>
      </c>
      <c r="AG408" s="6">
        <v>58049</v>
      </c>
      <c r="AH408" s="6">
        <v>2</v>
      </c>
      <c r="AI408" s="6">
        <v>25</v>
      </c>
      <c r="AJ408" s="6">
        <v>36393</v>
      </c>
      <c r="AK408" s="6">
        <v>30613</v>
      </c>
      <c r="AL408" s="6">
        <v>32847</v>
      </c>
      <c r="AM408" s="6">
        <v>76836</v>
      </c>
      <c r="AN408" s="6">
        <v>42227</v>
      </c>
      <c r="AO408" s="6">
        <v>92351</v>
      </c>
      <c r="AP408" s="6">
        <v>53857</v>
      </c>
      <c r="AQ408" s="6">
        <v>65346</v>
      </c>
      <c r="AR408" s="6">
        <v>66536</v>
      </c>
      <c r="AS408" s="6">
        <v>54730</v>
      </c>
      <c r="AT408" s="6">
        <v>126275</v>
      </c>
      <c r="AU408" s="6">
        <v>65378</v>
      </c>
      <c r="AV408" s="6">
        <v>58915</v>
      </c>
      <c r="AW408" s="6">
        <v>132176</v>
      </c>
      <c r="AX408" s="6">
        <v>72183</v>
      </c>
      <c r="AY408" s="6">
        <v>71392</v>
      </c>
      <c r="AZ408" s="5">
        <v>614</v>
      </c>
      <c r="BA408" s="5">
        <v>323</v>
      </c>
      <c r="BB408" s="5">
        <v>100</v>
      </c>
      <c r="BC408" s="5">
        <v>250</v>
      </c>
      <c r="BD408" s="5">
        <v>96102</v>
      </c>
      <c r="BE408" s="5">
        <v>212514</v>
      </c>
      <c r="BF408" s="5">
        <v>243271</v>
      </c>
      <c r="BG408" s="5">
        <v>101800</v>
      </c>
      <c r="BH408" s="5">
        <v>193391</v>
      </c>
      <c r="BI408" s="5">
        <v>87770</v>
      </c>
      <c r="BJ408" s="5">
        <v>197651</v>
      </c>
      <c r="BK408" s="5">
        <v>71629</v>
      </c>
      <c r="BL408" s="5">
        <v>423</v>
      </c>
      <c r="BM408" s="5">
        <v>75553</v>
      </c>
      <c r="BN408" s="5">
        <v>150571</v>
      </c>
      <c r="BO408" s="5">
        <v>74875</v>
      </c>
      <c r="BP408" s="5">
        <v>68084</v>
      </c>
      <c r="BQ408" s="5">
        <v>433</v>
      </c>
      <c r="BR408" s="5">
        <v>570</v>
      </c>
      <c r="BS408" s="5">
        <v>422</v>
      </c>
      <c r="BT408" s="5">
        <v>672</v>
      </c>
      <c r="BU408" s="5">
        <v>82120</v>
      </c>
      <c r="BV408" s="5">
        <v>161982</v>
      </c>
      <c r="BW408" s="5">
        <v>74976</v>
      </c>
      <c r="BX408" s="5">
        <v>1627</v>
      </c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48">
        <f>SUM(BL408:BW408)</f>
        <v>690681</v>
      </c>
      <c r="CK408" s="10">
        <f t="shared" si="258"/>
        <v>81</v>
      </c>
      <c r="CL408" s="12">
        <f>CJ408/SUM(AZ408:BK408)*100-100</f>
        <v>-42.70180809098941</v>
      </c>
      <c r="CM408" s="6">
        <f>SUM(BX408:CI408)</f>
        <v>1627</v>
      </c>
      <c r="CN408" s="10">
        <f t="shared" si="259"/>
        <v>81</v>
      </c>
      <c r="CO408" s="149">
        <f>CM408/BL408*100-100</f>
        <v>284.63356973995275</v>
      </c>
    </row>
    <row r="409" spans="1:93" ht="15">
      <c r="A409" s="14" t="s">
        <v>299</v>
      </c>
      <c r="B409" s="14" t="s">
        <v>5</v>
      </c>
      <c r="C409" s="7" t="s">
        <v>120</v>
      </c>
      <c r="D409" s="6">
        <v>152462</v>
      </c>
      <c r="E409" s="6">
        <v>170191</v>
      </c>
      <c r="F409" s="6">
        <v>150887</v>
      </c>
      <c r="G409" s="6">
        <v>146059</v>
      </c>
      <c r="H409" s="6">
        <v>154452</v>
      </c>
      <c r="I409" s="6">
        <v>147767</v>
      </c>
      <c r="J409" s="6">
        <v>155581</v>
      </c>
      <c r="K409" s="6">
        <v>143234</v>
      </c>
      <c r="L409" s="6">
        <v>135028</v>
      </c>
      <c r="M409" s="6">
        <v>161097</v>
      </c>
      <c r="N409" s="6">
        <v>139722</v>
      </c>
      <c r="O409" s="6">
        <v>122680</v>
      </c>
      <c r="P409" s="6">
        <v>169457</v>
      </c>
      <c r="Q409" s="6">
        <v>143927</v>
      </c>
      <c r="R409" s="6">
        <v>172581</v>
      </c>
      <c r="S409" s="6">
        <v>189851</v>
      </c>
      <c r="T409" s="6">
        <v>154470</v>
      </c>
      <c r="U409" s="6">
        <v>138998</v>
      </c>
      <c r="V409" s="6">
        <v>170568</v>
      </c>
      <c r="W409" s="6">
        <v>133742</v>
      </c>
      <c r="X409" s="6">
        <v>156019</v>
      </c>
      <c r="Y409" s="6">
        <v>175907</v>
      </c>
      <c r="Z409" s="6">
        <v>164189</v>
      </c>
      <c r="AA409" s="6">
        <v>121544</v>
      </c>
      <c r="AB409" s="6">
        <v>169795</v>
      </c>
      <c r="AC409" s="6">
        <v>169252</v>
      </c>
      <c r="AD409" s="6">
        <v>153227</v>
      </c>
      <c r="AE409" s="6">
        <v>42370</v>
      </c>
      <c r="AF409" s="6">
        <v>92717</v>
      </c>
      <c r="AG409" s="6">
        <v>139318</v>
      </c>
      <c r="AH409" s="6">
        <v>165775</v>
      </c>
      <c r="AI409" s="6">
        <v>126134</v>
      </c>
      <c r="AJ409" s="6">
        <v>169480</v>
      </c>
      <c r="AK409" s="6">
        <v>172104</v>
      </c>
      <c r="AL409" s="6">
        <v>166402</v>
      </c>
      <c r="AM409" s="6">
        <v>151692</v>
      </c>
      <c r="AN409" s="6">
        <v>144670</v>
      </c>
      <c r="AO409" s="6">
        <v>171033</v>
      </c>
      <c r="AP409" s="6">
        <v>192864</v>
      </c>
      <c r="AQ409" s="6">
        <v>179819</v>
      </c>
      <c r="AR409" s="6">
        <v>138836</v>
      </c>
      <c r="AS409" s="6">
        <v>188901</v>
      </c>
      <c r="AT409" s="6">
        <v>169699</v>
      </c>
      <c r="AU409" s="6">
        <v>145172</v>
      </c>
      <c r="AV409" s="6">
        <v>161996</v>
      </c>
      <c r="AW409" s="6">
        <v>156013</v>
      </c>
      <c r="AX409" s="6">
        <v>184602</v>
      </c>
      <c r="AY409" s="6">
        <v>166497</v>
      </c>
      <c r="AZ409" s="5">
        <v>183450</v>
      </c>
      <c r="BA409" s="5">
        <v>209327</v>
      </c>
      <c r="BB409" s="5">
        <v>226465</v>
      </c>
      <c r="BC409" s="5">
        <v>202819</v>
      </c>
      <c r="BD409" s="5">
        <v>243748</v>
      </c>
      <c r="BE409" s="5">
        <v>254848</v>
      </c>
      <c r="BF409" s="5">
        <v>189499</v>
      </c>
      <c r="BG409" s="5">
        <v>195842</v>
      </c>
      <c r="BH409" s="5">
        <v>265619</v>
      </c>
      <c r="BI409" s="5">
        <v>237265</v>
      </c>
      <c r="BJ409" s="5">
        <v>268033</v>
      </c>
      <c r="BK409" s="5">
        <v>188791</v>
      </c>
      <c r="BL409" s="5">
        <v>263241</v>
      </c>
      <c r="BM409" s="5">
        <v>248936</v>
      </c>
      <c r="BN409" s="5">
        <v>273111</v>
      </c>
      <c r="BO409" s="5">
        <v>206298</v>
      </c>
      <c r="BP409" s="5">
        <v>263901</v>
      </c>
      <c r="BQ409" s="5">
        <v>294404</v>
      </c>
      <c r="BR409" s="5">
        <v>181589</v>
      </c>
      <c r="BS409" s="5">
        <v>207621</v>
      </c>
      <c r="BT409" s="5">
        <v>221249</v>
      </c>
      <c r="BU409" s="5">
        <v>250794</v>
      </c>
      <c r="BV409" s="5">
        <v>236885</v>
      </c>
      <c r="BW409" s="5">
        <v>183825</v>
      </c>
      <c r="BX409" s="5">
        <v>244906</v>
      </c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48">
        <f>SUM(BL409:BW409)</f>
        <v>2831854</v>
      </c>
      <c r="CK409" s="10">
        <f t="shared" si="258"/>
        <v>51</v>
      </c>
      <c r="CL409" s="12">
        <f>CJ409/SUM(AZ409:BK409)*100-100</f>
        <v>6.2327953645300767</v>
      </c>
      <c r="CM409" s="6">
        <f>SUM(BX409:CI409)</f>
        <v>244906</v>
      </c>
      <c r="CN409" s="10">
        <f t="shared" si="259"/>
        <v>51</v>
      </c>
      <c r="CO409" s="149">
        <f>CM409/BL409*100-100</f>
        <v>-6.9651004212869623</v>
      </c>
    </row>
    <row r="410" spans="1:93" ht="15">
      <c r="A410" s="14" t="s">
        <v>299</v>
      </c>
      <c r="B410" s="14" t="s">
        <v>5</v>
      </c>
      <c r="C410" s="7" t="s">
        <v>121</v>
      </c>
      <c r="D410" s="6">
        <v>7721</v>
      </c>
      <c r="E410" s="6">
        <v>9097</v>
      </c>
      <c r="F410" s="6">
        <v>10364</v>
      </c>
      <c r="G410" s="6">
        <v>9641</v>
      </c>
      <c r="H410" s="6">
        <v>10306</v>
      </c>
      <c r="I410" s="6">
        <v>6658</v>
      </c>
      <c r="J410" s="6">
        <v>11077</v>
      </c>
      <c r="K410" s="6">
        <v>7953</v>
      </c>
      <c r="L410" s="6">
        <v>8407</v>
      </c>
      <c r="M410" s="6">
        <v>7886</v>
      </c>
      <c r="N410" s="6">
        <v>6423</v>
      </c>
      <c r="O410" s="6">
        <v>4676</v>
      </c>
      <c r="P410" s="6">
        <v>9900</v>
      </c>
      <c r="Q410" s="6">
        <v>5638</v>
      </c>
      <c r="R410" s="6">
        <v>7119</v>
      </c>
      <c r="S410" s="6">
        <v>8327</v>
      </c>
      <c r="T410" s="6">
        <v>7609</v>
      </c>
      <c r="U410" s="6">
        <v>6708</v>
      </c>
      <c r="V410" s="6">
        <v>5484</v>
      </c>
      <c r="W410" s="6">
        <v>6038</v>
      </c>
      <c r="X410" s="6">
        <v>7005</v>
      </c>
      <c r="Y410" s="6">
        <v>5676</v>
      </c>
      <c r="Z410" s="6">
        <v>8776</v>
      </c>
      <c r="AA410" s="6">
        <v>6705</v>
      </c>
      <c r="AB410" s="6">
        <v>9371</v>
      </c>
      <c r="AC410" s="6">
        <v>5050</v>
      </c>
      <c r="AD410" s="6">
        <v>7822</v>
      </c>
      <c r="AE410" s="6">
        <v>6871</v>
      </c>
      <c r="AF410" s="6">
        <v>6762</v>
      </c>
      <c r="AG410" s="6">
        <v>9762</v>
      </c>
      <c r="AH410" s="6">
        <v>7482</v>
      </c>
      <c r="AI410" s="6">
        <v>6269</v>
      </c>
      <c r="AJ410" s="6">
        <v>6884</v>
      </c>
      <c r="AK410" s="6">
        <v>7468</v>
      </c>
      <c r="AL410" s="6">
        <v>9564</v>
      </c>
      <c r="AM410" s="6">
        <v>7400</v>
      </c>
      <c r="AN410" s="6">
        <v>7141</v>
      </c>
      <c r="AO410" s="6">
        <v>6437</v>
      </c>
      <c r="AP410" s="6">
        <v>9214</v>
      </c>
      <c r="AQ410" s="6">
        <v>7069</v>
      </c>
      <c r="AR410" s="6">
        <v>11226</v>
      </c>
      <c r="AS410" s="6">
        <v>12638</v>
      </c>
      <c r="AT410" s="6">
        <v>10548</v>
      </c>
      <c r="AU410" s="6">
        <v>6096</v>
      </c>
      <c r="AV410" s="6">
        <v>12061</v>
      </c>
      <c r="AW410" s="6">
        <v>13040</v>
      </c>
      <c r="AX410" s="6">
        <v>12731</v>
      </c>
      <c r="AY410" s="6">
        <v>8257</v>
      </c>
      <c r="AZ410" s="5">
        <v>16572</v>
      </c>
      <c r="BA410" s="5">
        <v>15191</v>
      </c>
      <c r="BB410" s="5">
        <v>10939</v>
      </c>
      <c r="BC410" s="5">
        <v>12937</v>
      </c>
      <c r="BD410" s="5">
        <v>20746</v>
      </c>
      <c r="BE410" s="5">
        <v>16319</v>
      </c>
      <c r="BF410" s="5">
        <v>15078</v>
      </c>
      <c r="BG410" s="5">
        <v>9475</v>
      </c>
      <c r="BH410" s="5">
        <v>13712</v>
      </c>
      <c r="BI410" s="5">
        <v>12878</v>
      </c>
      <c r="BJ410" s="5">
        <v>13044</v>
      </c>
      <c r="BK410" s="5">
        <v>7732</v>
      </c>
      <c r="BL410" s="5">
        <v>12433</v>
      </c>
      <c r="BM410" s="5">
        <v>7790</v>
      </c>
      <c r="BN410" s="5">
        <v>14995</v>
      </c>
      <c r="BO410" s="5">
        <v>10040</v>
      </c>
      <c r="BP410" s="5">
        <v>14500</v>
      </c>
      <c r="BQ410" s="5">
        <v>23564</v>
      </c>
      <c r="BR410" s="5">
        <v>13819</v>
      </c>
      <c r="BS410" s="5">
        <v>11042</v>
      </c>
      <c r="BT410" s="5">
        <v>13219</v>
      </c>
      <c r="BU410" s="5">
        <v>21092</v>
      </c>
      <c r="BV410" s="5">
        <v>29914</v>
      </c>
      <c r="BW410" s="5">
        <v>11502</v>
      </c>
      <c r="BX410" s="5">
        <v>15506</v>
      </c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48">
        <f>SUM(BL410:BW410)</f>
        <v>183910</v>
      </c>
      <c r="CK410" s="10">
        <f t="shared" si="258"/>
        <v>103</v>
      </c>
      <c r="CL410" s="12">
        <f>CJ410/SUM(AZ410:BK410)*100-100</f>
        <v>11.715859873772189</v>
      </c>
      <c r="CM410" s="6">
        <f>SUM(BX410:CI410)</f>
        <v>15506</v>
      </c>
      <c r="CN410" s="10">
        <f t="shared" si="259"/>
        <v>103</v>
      </c>
      <c r="CO410" s="149">
        <f>CM410/BL410*100-100</f>
        <v>24.716480334593413</v>
      </c>
    </row>
    <row r="411" spans="1:93" ht="15">
      <c r="A411" s="14" t="s">
        <v>299</v>
      </c>
      <c r="B411" s="14" t="s">
        <v>5</v>
      </c>
      <c r="C411" s="7" t="s">
        <v>122</v>
      </c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>
        <v>0</v>
      </c>
      <c r="Q411" s="6"/>
      <c r="R411" s="6">
        <v>8</v>
      </c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>
        <v>0</v>
      </c>
      <c r="AD411" s="6">
        <v>0</v>
      </c>
      <c r="AE411" s="6"/>
      <c r="AF411" s="6">
        <v>0</v>
      </c>
      <c r="AG411" s="6"/>
      <c r="AH411" s="6">
        <v>0</v>
      </c>
      <c r="AI411" s="6">
        <v>5</v>
      </c>
      <c r="AJ411" s="6">
        <v>0</v>
      </c>
      <c r="AK411" s="6"/>
      <c r="AL411" s="6"/>
      <c r="AM411" s="6">
        <v>0</v>
      </c>
      <c r="AN411" s="6">
        <v>0</v>
      </c>
      <c r="AO411" s="6"/>
      <c r="AP411" s="6"/>
      <c r="AQ411" s="6"/>
      <c r="AR411" s="6"/>
      <c r="AS411" s="6"/>
      <c r="AT411" s="6"/>
      <c r="AU411" s="6">
        <v>1</v>
      </c>
      <c r="AV411" s="6"/>
      <c r="AW411" s="6"/>
      <c r="AX411" s="6"/>
      <c r="AY411" s="6"/>
      <c r="AZ411" s="5">
        <v>1</v>
      </c>
      <c r="BA411" s="5"/>
      <c r="BB411" s="5">
        <v>7</v>
      </c>
      <c r="BC411" s="5">
        <v>9</v>
      </c>
      <c r="BD411" s="5">
        <v>7</v>
      </c>
      <c r="BE411" s="5">
        <v>5</v>
      </c>
      <c r="BF411" s="5">
        <v>6</v>
      </c>
      <c r="BG411" s="5">
        <v>7</v>
      </c>
      <c r="BH411" s="5">
        <v>6</v>
      </c>
      <c r="BI411" s="5">
        <v>8</v>
      </c>
      <c r="BJ411" s="5">
        <v>10</v>
      </c>
      <c r="BK411" s="5">
        <v>14</v>
      </c>
      <c r="BL411" s="5">
        <v>10</v>
      </c>
      <c r="BM411" s="5">
        <v>4</v>
      </c>
      <c r="BN411" s="5">
        <v>5</v>
      </c>
      <c r="BO411" s="5">
        <v>6</v>
      </c>
      <c r="BP411" s="5">
        <v>7</v>
      </c>
      <c r="BQ411" s="5">
        <v>4</v>
      </c>
      <c r="BR411" s="5">
        <v>3</v>
      </c>
      <c r="BS411" s="5">
        <v>4</v>
      </c>
      <c r="BT411" s="5">
        <v>4</v>
      </c>
      <c r="BU411" s="5">
        <v>4</v>
      </c>
      <c r="BV411" s="5">
        <v>19</v>
      </c>
      <c r="BW411" s="5">
        <v>10</v>
      </c>
      <c r="BX411" s="5">
        <v>8</v>
      </c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48">
        <f>SUM(BL411:BW411)</f>
        <v>80</v>
      </c>
      <c r="CK411" s="10">
        <f t="shared" si="258"/>
        <v>212</v>
      </c>
      <c r="CL411" s="12">
        <f>CJ411/SUM(AZ411:BK411)*100-100</f>
        <v>0</v>
      </c>
      <c r="CM411" s="6">
        <f>SUM(BX411:CI411)</f>
        <v>8</v>
      </c>
      <c r="CN411" s="10">
        <f t="shared" si="259"/>
        <v>212</v>
      </c>
      <c r="CO411" s="149">
        <f>CM411/BL411*100-100</f>
        <v>-20</v>
      </c>
    </row>
    <row r="412" spans="1:93" ht="15">
      <c r="A412" s="14" t="s">
        <v>299</v>
      </c>
      <c r="B412" s="14" t="s">
        <v>5</v>
      </c>
      <c r="C412" s="7" t="s">
        <v>123</v>
      </c>
      <c r="D412" s="6">
        <v>180</v>
      </c>
      <c r="E412" s="6">
        <v>8</v>
      </c>
      <c r="F412" s="6">
        <v>21</v>
      </c>
      <c r="G412" s="6">
        <v>201</v>
      </c>
      <c r="H412" s="6">
        <v>14</v>
      </c>
      <c r="I412" s="6">
        <v>224</v>
      </c>
      <c r="J412" s="6">
        <v>457</v>
      </c>
      <c r="K412" s="6">
        <v>238</v>
      </c>
      <c r="L412" s="6">
        <v>5</v>
      </c>
      <c r="M412" s="6">
        <v>46</v>
      </c>
      <c r="N412" s="6">
        <v>74</v>
      </c>
      <c r="O412" s="6">
        <v>70</v>
      </c>
      <c r="P412" s="6">
        <v>176</v>
      </c>
      <c r="Q412" s="6">
        <v>12</v>
      </c>
      <c r="R412" s="6">
        <v>124</v>
      </c>
      <c r="S412" s="6">
        <v>374</v>
      </c>
      <c r="T412" s="6">
        <v>26</v>
      </c>
      <c r="U412" s="6">
        <v>53</v>
      </c>
      <c r="V412" s="6">
        <v>145</v>
      </c>
      <c r="W412" s="6">
        <v>94</v>
      </c>
      <c r="X412" s="6">
        <v>110</v>
      </c>
      <c r="Y412" s="6">
        <v>31</v>
      </c>
      <c r="Z412" s="6">
        <v>56</v>
      </c>
      <c r="AA412" s="6">
        <v>1</v>
      </c>
      <c r="AB412" s="6">
        <v>90</v>
      </c>
      <c r="AC412" s="6">
        <v>10</v>
      </c>
      <c r="AD412" s="6">
        <v>29</v>
      </c>
      <c r="AE412" s="6">
        <v>242</v>
      </c>
      <c r="AF412" s="6">
        <v>211</v>
      </c>
      <c r="AG412" s="6">
        <v>94</v>
      </c>
      <c r="AH412" s="6">
        <v>238</v>
      </c>
      <c r="AI412" s="6">
        <v>5</v>
      </c>
      <c r="AJ412" s="6">
        <v>35</v>
      </c>
      <c r="AK412" s="6">
        <v>37</v>
      </c>
      <c r="AL412" s="6">
        <v>110</v>
      </c>
      <c r="AM412" s="6">
        <v>191</v>
      </c>
      <c r="AN412" s="6">
        <v>11</v>
      </c>
      <c r="AO412" s="6">
        <v>231</v>
      </c>
      <c r="AP412" s="6">
        <v>97</v>
      </c>
      <c r="AQ412" s="6">
        <v>46</v>
      </c>
      <c r="AR412" s="6">
        <v>16</v>
      </c>
      <c r="AS412" s="6">
        <v>247</v>
      </c>
      <c r="AT412" s="6">
        <v>9</v>
      </c>
      <c r="AU412" s="6">
        <v>15</v>
      </c>
      <c r="AV412" s="6">
        <v>351</v>
      </c>
      <c r="AW412" s="6">
        <v>386</v>
      </c>
      <c r="AX412" s="6">
        <v>141</v>
      </c>
      <c r="AY412" s="6">
        <v>46</v>
      </c>
      <c r="AZ412" s="5">
        <v>27</v>
      </c>
      <c r="BA412" s="5">
        <v>397</v>
      </c>
      <c r="BB412" s="5">
        <v>214</v>
      </c>
      <c r="BC412" s="5">
        <v>186</v>
      </c>
      <c r="BD412" s="5">
        <v>398</v>
      </c>
      <c r="BE412" s="5">
        <v>43</v>
      </c>
      <c r="BF412" s="5">
        <v>84</v>
      </c>
      <c r="BG412" s="5">
        <v>347</v>
      </c>
      <c r="BH412" s="5">
        <v>316</v>
      </c>
      <c r="BI412" s="5">
        <v>133</v>
      </c>
      <c r="BJ412" s="5">
        <v>433</v>
      </c>
      <c r="BK412" s="5">
        <v>267</v>
      </c>
      <c r="BL412" s="5">
        <v>95</v>
      </c>
      <c r="BM412" s="5">
        <v>596</v>
      </c>
      <c r="BN412" s="5">
        <v>221</v>
      </c>
      <c r="BO412" s="5">
        <v>195</v>
      </c>
      <c r="BP412" s="5">
        <v>188</v>
      </c>
      <c r="BQ412" s="5">
        <v>32</v>
      </c>
      <c r="BR412" s="5">
        <v>219</v>
      </c>
      <c r="BS412" s="5">
        <v>142</v>
      </c>
      <c r="BT412" s="5">
        <v>151</v>
      </c>
      <c r="BU412" s="5">
        <v>171</v>
      </c>
      <c r="BV412" s="5">
        <v>104</v>
      </c>
      <c r="BW412" s="5">
        <v>226</v>
      </c>
      <c r="BX412" s="5">
        <v>316</v>
      </c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48">
        <f>SUM(BL412:BW412)</f>
        <v>2340</v>
      </c>
      <c r="CK412" s="10">
        <f t="shared" si="258"/>
        <v>181</v>
      </c>
      <c r="CL412" s="12">
        <f>CJ412/SUM(AZ412:BK412)*100-100</f>
        <v>-17.750439367311074</v>
      </c>
      <c r="CM412" s="6">
        <f>SUM(BX412:CI412)</f>
        <v>316</v>
      </c>
      <c r="CN412" s="10">
        <f t="shared" si="259"/>
        <v>181</v>
      </c>
      <c r="CO412" s="149">
        <f>CM412/BL412*100-100</f>
        <v>232.63157894736844</v>
      </c>
    </row>
    <row r="413" spans="1:93" ht="15" hidden="1">
      <c r="A413" s="14" t="s">
        <v>299</v>
      </c>
      <c r="B413" s="14" t="s">
        <v>5</v>
      </c>
      <c r="C413" s="7" t="s">
        <v>124</v>
      </c>
      <c r="D413" s="6">
        <v>18</v>
      </c>
      <c r="E413" s="6">
        <v>2</v>
      </c>
      <c r="F413" s="6">
        <v>1</v>
      </c>
      <c r="G413" s="6">
        <v>31</v>
      </c>
      <c r="H413" s="6">
        <v>0</v>
      </c>
      <c r="I413" s="6"/>
      <c r="J413" s="6">
        <v>80</v>
      </c>
      <c r="K413" s="6">
        <v>81</v>
      </c>
      <c r="L413" s="6">
        <v>109</v>
      </c>
      <c r="M413" s="6">
        <v>7</v>
      </c>
      <c r="N413" s="6">
        <v>28</v>
      </c>
      <c r="O413" s="6">
        <v>17</v>
      </c>
      <c r="P413" s="6">
        <v>47</v>
      </c>
      <c r="Q413" s="6">
        <v>5</v>
      </c>
      <c r="R413" s="6">
        <v>29</v>
      </c>
      <c r="S413" s="6">
        <v>62</v>
      </c>
      <c r="T413" s="6">
        <v>32</v>
      </c>
      <c r="U413" s="6">
        <v>36</v>
      </c>
      <c r="V413" s="6"/>
      <c r="W413" s="6"/>
      <c r="X413" s="6">
        <v>10</v>
      </c>
      <c r="Y413" s="6">
        <v>4</v>
      </c>
      <c r="Z413" s="6">
        <v>25</v>
      </c>
      <c r="AA413" s="6"/>
      <c r="AB413" s="6">
        <v>23</v>
      </c>
      <c r="AC413" s="6"/>
      <c r="AD413" s="6">
        <v>7</v>
      </c>
      <c r="AE413" s="6">
        <v>10</v>
      </c>
      <c r="AF413" s="6"/>
      <c r="AG413" s="6">
        <v>1</v>
      </c>
      <c r="AH413" s="6">
        <v>9</v>
      </c>
      <c r="AI413" s="6"/>
      <c r="AJ413" s="6">
        <v>8</v>
      </c>
      <c r="AK413" s="6">
        <v>91</v>
      </c>
      <c r="AL413" s="6">
        <v>28</v>
      </c>
      <c r="AM413" s="6">
        <v>187</v>
      </c>
      <c r="AN413" s="6"/>
      <c r="AO413" s="6">
        <v>88</v>
      </c>
      <c r="AP413" s="6"/>
      <c r="AQ413" s="6"/>
      <c r="AR413" s="6">
        <v>10</v>
      </c>
      <c r="AS413" s="6">
        <v>0</v>
      </c>
      <c r="AT413" s="6">
        <v>0</v>
      </c>
      <c r="AU413" s="6">
        <v>1</v>
      </c>
      <c r="AV413" s="6"/>
      <c r="AW413" s="6"/>
      <c r="AX413" s="6">
        <v>18</v>
      </c>
      <c r="AY413" s="6">
        <v>17</v>
      </c>
      <c r="AZ413" s="5">
        <v>123</v>
      </c>
      <c r="BA413" s="5">
        <v>32</v>
      </c>
      <c r="BB413" s="5">
        <v>28</v>
      </c>
      <c r="BC413" s="5"/>
      <c r="BD413" s="5">
        <v>0</v>
      </c>
      <c r="BE413" s="5"/>
      <c r="BF413" s="5">
        <v>0</v>
      </c>
      <c r="BG413" s="5">
        <v>20</v>
      </c>
      <c r="BH413" s="5">
        <v>0</v>
      </c>
      <c r="BI413" s="5"/>
      <c r="BJ413" s="5"/>
      <c r="BK413" s="5">
        <v>0</v>
      </c>
      <c r="BL413" s="5"/>
      <c r="BM413" s="5">
        <v>1</v>
      </c>
      <c r="BN413" s="5">
        <v>179</v>
      </c>
      <c r="BO413" s="5"/>
      <c r="BP413" s="5">
        <v>6</v>
      </c>
      <c r="BQ413" s="5">
        <v>1</v>
      </c>
      <c r="BR413" s="5">
        <v>0</v>
      </c>
      <c r="BS413" s="5">
        <v>0</v>
      </c>
      <c r="BT413" s="5"/>
      <c r="BU413" s="5"/>
      <c r="BV413" s="5">
        <v>1</v>
      </c>
      <c r="BW413" s="5">
        <v>2</v>
      </c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48">
        <f>SUM(BL413:BW413)</f>
        <v>190</v>
      </c>
      <c r="CK413" s="10">
        <f t="shared" si="258"/>
        <v>207</v>
      </c>
      <c r="CL413" s="12">
        <f>CJ413/SUM(AZ413:BK413)*100-100</f>
        <v>-6.403940886699516</v>
      </c>
      <c r="CM413" s="6">
        <f>SUM(BX413:CI413)</f>
        <v>0</v>
      </c>
      <c r="CN413" s="10">
        <f t="shared" si="259"/>
        <v>207</v>
      </c>
      <c r="CO413" s="149" t="e">
        <f>CM413/BL413*100-100</f>
        <v>#DIV/0!</v>
      </c>
    </row>
    <row r="414" spans="1:93" ht="15">
      <c r="A414" s="14" t="s">
        <v>299</v>
      </c>
      <c r="B414" s="14" t="s">
        <v>5</v>
      </c>
      <c r="C414" s="7" t="s">
        <v>125</v>
      </c>
      <c r="D414" s="6">
        <v>1</v>
      </c>
      <c r="E414" s="6">
        <v>0</v>
      </c>
      <c r="F414" s="6">
        <v>1</v>
      </c>
      <c r="G414" s="6">
        <v>53</v>
      </c>
      <c r="H414" s="6">
        <v>0</v>
      </c>
      <c r="I414" s="6">
        <v>0</v>
      </c>
      <c r="J414" s="6">
        <v>2</v>
      </c>
      <c r="K414" s="6"/>
      <c r="L414" s="6"/>
      <c r="M414" s="6">
        <v>1</v>
      </c>
      <c r="N414" s="6"/>
      <c r="O414" s="6">
        <v>0</v>
      </c>
      <c r="P414" s="6">
        <v>41</v>
      </c>
      <c r="Q414" s="6">
        <v>0</v>
      </c>
      <c r="R414" s="6">
        <v>3</v>
      </c>
      <c r="S414" s="6">
        <v>0</v>
      </c>
      <c r="T414" s="6">
        <v>2</v>
      </c>
      <c r="U414" s="6"/>
      <c r="V414" s="6">
        <v>0</v>
      </c>
      <c r="W414" s="6"/>
      <c r="X414" s="6"/>
      <c r="Y414" s="6"/>
      <c r="Z414" s="6"/>
      <c r="AA414" s="6"/>
      <c r="AB414" s="6"/>
      <c r="AC414" s="6">
        <v>0</v>
      </c>
      <c r="AD414" s="6"/>
      <c r="AE414" s="6"/>
      <c r="AF414" s="6"/>
      <c r="AG414" s="6">
        <v>32</v>
      </c>
      <c r="AH414" s="6">
        <v>2</v>
      </c>
      <c r="AI414" s="6">
        <v>1</v>
      </c>
      <c r="AJ414" s="6"/>
      <c r="AK414" s="6">
        <v>0</v>
      </c>
      <c r="AL414" s="6">
        <v>0</v>
      </c>
      <c r="AM414" s="6">
        <v>0</v>
      </c>
      <c r="AN414" s="6">
        <v>0</v>
      </c>
      <c r="AO414" s="6">
        <v>1</v>
      </c>
      <c r="AP414" s="6">
        <v>0</v>
      </c>
      <c r="AQ414" s="6">
        <v>0</v>
      </c>
      <c r="AR414" s="6">
        <v>0</v>
      </c>
      <c r="AS414" s="6">
        <v>1</v>
      </c>
      <c r="AT414" s="6">
        <v>3</v>
      </c>
      <c r="AU414" s="6">
        <v>1</v>
      </c>
      <c r="AV414" s="6">
        <v>0</v>
      </c>
      <c r="AW414" s="6">
        <v>0</v>
      </c>
      <c r="AX414" s="6">
        <v>2</v>
      </c>
      <c r="AY414" s="6">
        <v>1</v>
      </c>
      <c r="AZ414" s="5">
        <v>1</v>
      </c>
      <c r="BA414" s="5">
        <v>24</v>
      </c>
      <c r="BB414" s="5">
        <v>9</v>
      </c>
      <c r="BC414" s="5">
        <v>3</v>
      </c>
      <c r="BD414" s="5">
        <v>10</v>
      </c>
      <c r="BE414" s="5">
        <v>3</v>
      </c>
      <c r="BF414" s="5">
        <v>4</v>
      </c>
      <c r="BG414" s="5">
        <v>14</v>
      </c>
      <c r="BH414" s="5">
        <v>9</v>
      </c>
      <c r="BI414" s="5">
        <v>17</v>
      </c>
      <c r="BJ414" s="5">
        <v>12</v>
      </c>
      <c r="BK414" s="5">
        <v>129</v>
      </c>
      <c r="BL414" s="5">
        <v>62</v>
      </c>
      <c r="BM414" s="5">
        <v>5</v>
      </c>
      <c r="BN414" s="5">
        <v>5</v>
      </c>
      <c r="BO414" s="5">
        <v>4</v>
      </c>
      <c r="BP414" s="5">
        <v>7</v>
      </c>
      <c r="BQ414" s="5">
        <v>13</v>
      </c>
      <c r="BR414" s="5">
        <v>3</v>
      </c>
      <c r="BS414" s="5">
        <v>1</v>
      </c>
      <c r="BT414" s="5">
        <v>1</v>
      </c>
      <c r="BU414" s="5">
        <v>1</v>
      </c>
      <c r="BV414" s="5">
        <v>2</v>
      </c>
      <c r="BW414" s="5">
        <v>1</v>
      </c>
      <c r="BX414" s="5">
        <v>3</v>
      </c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48">
        <f>SUM(BL414:BW414)</f>
        <v>105</v>
      </c>
      <c r="CK414" s="10">
        <f t="shared" si="258"/>
        <v>211</v>
      </c>
      <c r="CL414" s="12">
        <f>CJ414/SUM(AZ414:BK414)*100-100</f>
        <v>-55.319148936170215</v>
      </c>
      <c r="CM414" s="6">
        <f>SUM(BX414:CI414)</f>
        <v>3</v>
      </c>
      <c r="CN414" s="10">
        <f t="shared" si="259"/>
        <v>211</v>
      </c>
      <c r="CO414" s="149">
        <f>CM414/BL414*100-100</f>
        <v>-95.161290322580641</v>
      </c>
    </row>
    <row r="415" spans="1:93" ht="15">
      <c r="A415" s="14" t="s">
        <v>299</v>
      </c>
      <c r="B415" s="14" t="s">
        <v>5</v>
      </c>
      <c r="C415" s="7" t="s">
        <v>126</v>
      </c>
      <c r="D415" s="6">
        <v>19</v>
      </c>
      <c r="E415" s="6">
        <v>29</v>
      </c>
      <c r="F415" s="6">
        <v>82</v>
      </c>
      <c r="G415" s="6">
        <v>18</v>
      </c>
      <c r="H415" s="6">
        <v>63</v>
      </c>
      <c r="I415" s="6">
        <v>8</v>
      </c>
      <c r="J415" s="6">
        <v>31</v>
      </c>
      <c r="K415" s="6">
        <v>867</v>
      </c>
      <c r="L415" s="6">
        <v>24</v>
      </c>
      <c r="M415" s="6">
        <v>24</v>
      </c>
      <c r="N415" s="6">
        <v>11</v>
      </c>
      <c r="O415" s="6">
        <v>9837</v>
      </c>
      <c r="P415" s="6">
        <v>19</v>
      </c>
      <c r="Q415" s="6">
        <v>24</v>
      </c>
      <c r="R415" s="6">
        <v>29</v>
      </c>
      <c r="S415" s="6">
        <v>50</v>
      </c>
      <c r="T415" s="6">
        <v>114</v>
      </c>
      <c r="U415" s="6">
        <v>7337</v>
      </c>
      <c r="V415" s="6">
        <v>60</v>
      </c>
      <c r="W415" s="6">
        <v>78</v>
      </c>
      <c r="X415" s="6">
        <v>29</v>
      </c>
      <c r="Y415" s="6">
        <v>105</v>
      </c>
      <c r="Z415" s="6">
        <v>12</v>
      </c>
      <c r="AA415" s="6">
        <v>15</v>
      </c>
      <c r="AB415" s="6">
        <v>23</v>
      </c>
      <c r="AC415" s="6">
        <v>16</v>
      </c>
      <c r="AD415" s="6">
        <v>30</v>
      </c>
      <c r="AE415" s="6">
        <v>20</v>
      </c>
      <c r="AF415" s="6">
        <v>9</v>
      </c>
      <c r="AG415" s="6">
        <v>25</v>
      </c>
      <c r="AH415" s="6">
        <v>11</v>
      </c>
      <c r="AI415" s="6">
        <v>37</v>
      </c>
      <c r="AJ415" s="6">
        <v>59</v>
      </c>
      <c r="AK415" s="6">
        <v>77</v>
      </c>
      <c r="AL415" s="6">
        <v>51</v>
      </c>
      <c r="AM415" s="6">
        <v>70</v>
      </c>
      <c r="AN415" s="6">
        <v>17</v>
      </c>
      <c r="AO415" s="6">
        <v>57</v>
      </c>
      <c r="AP415" s="6">
        <v>29</v>
      </c>
      <c r="AQ415" s="6">
        <v>64</v>
      </c>
      <c r="AR415" s="6">
        <v>20</v>
      </c>
      <c r="AS415" s="6">
        <v>45</v>
      </c>
      <c r="AT415" s="6">
        <v>1708</v>
      </c>
      <c r="AU415" s="6">
        <v>10</v>
      </c>
      <c r="AV415" s="6">
        <v>29</v>
      </c>
      <c r="AW415" s="6">
        <v>30</v>
      </c>
      <c r="AX415" s="6">
        <v>36</v>
      </c>
      <c r="AY415" s="6">
        <v>35</v>
      </c>
      <c r="AZ415" s="5">
        <v>11</v>
      </c>
      <c r="BA415" s="5">
        <v>6814</v>
      </c>
      <c r="BB415" s="5">
        <v>97</v>
      </c>
      <c r="BC415" s="5">
        <v>34</v>
      </c>
      <c r="BD415" s="5">
        <v>132</v>
      </c>
      <c r="BE415" s="5">
        <v>13016</v>
      </c>
      <c r="BF415" s="5">
        <v>14</v>
      </c>
      <c r="BG415" s="5">
        <v>86</v>
      </c>
      <c r="BH415" s="5">
        <v>69</v>
      </c>
      <c r="BI415" s="5">
        <v>6</v>
      </c>
      <c r="BJ415" s="5">
        <v>51</v>
      </c>
      <c r="BK415" s="5">
        <v>6274</v>
      </c>
      <c r="BL415" s="5">
        <v>13</v>
      </c>
      <c r="BM415" s="5">
        <v>33</v>
      </c>
      <c r="BN415" s="5">
        <v>28</v>
      </c>
      <c r="BO415" s="5">
        <v>76</v>
      </c>
      <c r="BP415" s="5">
        <v>55</v>
      </c>
      <c r="BQ415" s="5">
        <v>31</v>
      </c>
      <c r="BR415" s="5">
        <v>49</v>
      </c>
      <c r="BS415" s="5">
        <v>51</v>
      </c>
      <c r="BT415" s="5">
        <v>21</v>
      </c>
      <c r="BU415" s="5">
        <v>10</v>
      </c>
      <c r="BV415" s="5">
        <v>57</v>
      </c>
      <c r="BW415" s="5">
        <v>22</v>
      </c>
      <c r="BX415" s="5">
        <v>63</v>
      </c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48">
        <f>SUM(BL415:BW415)</f>
        <v>446</v>
      </c>
      <c r="CK415" s="10">
        <f t="shared" si="258"/>
        <v>198</v>
      </c>
      <c r="CL415" s="12">
        <f>CJ415/SUM(AZ415:BK415)*100-100</f>
        <v>-98.323560366862125</v>
      </c>
      <c r="CM415" s="6">
        <f>SUM(BX415:CI415)</f>
        <v>63</v>
      </c>
      <c r="CN415" s="10">
        <f t="shared" si="259"/>
        <v>198</v>
      </c>
      <c r="CO415" s="149">
        <f>CM415/BL415*100-100</f>
        <v>384.61538461538458</v>
      </c>
    </row>
    <row r="416" spans="1:93" ht="15">
      <c r="A416" s="14" t="s">
        <v>299</v>
      </c>
      <c r="B416" s="14" t="s">
        <v>5</v>
      </c>
      <c r="C416" s="7" t="s">
        <v>127</v>
      </c>
      <c r="D416" s="6">
        <v>126917</v>
      </c>
      <c r="E416" s="6">
        <v>127079</v>
      </c>
      <c r="F416" s="6">
        <v>98142</v>
      </c>
      <c r="G416" s="6">
        <v>121115</v>
      </c>
      <c r="H416" s="6">
        <v>80943</v>
      </c>
      <c r="I416" s="6">
        <v>169668</v>
      </c>
      <c r="J416" s="6">
        <v>97026</v>
      </c>
      <c r="K416" s="6">
        <v>95249</v>
      </c>
      <c r="L416" s="6">
        <v>112601</v>
      </c>
      <c r="M416" s="6">
        <v>108573</v>
      </c>
      <c r="N416" s="6">
        <v>102479</v>
      </c>
      <c r="O416" s="6">
        <v>64756</v>
      </c>
      <c r="P416" s="6">
        <v>104834</v>
      </c>
      <c r="Q416" s="6">
        <v>73619</v>
      </c>
      <c r="R416" s="6">
        <v>67428</v>
      </c>
      <c r="S416" s="6">
        <v>98361</v>
      </c>
      <c r="T416" s="6">
        <v>91055</v>
      </c>
      <c r="U416" s="6">
        <v>86525</v>
      </c>
      <c r="V416" s="6">
        <v>105602</v>
      </c>
      <c r="W416" s="6">
        <v>77558</v>
      </c>
      <c r="X416" s="6">
        <v>107072</v>
      </c>
      <c r="Y416" s="6">
        <v>92208</v>
      </c>
      <c r="Z416" s="6">
        <v>103153</v>
      </c>
      <c r="AA416" s="6">
        <v>74467</v>
      </c>
      <c r="AB416" s="6">
        <v>106977</v>
      </c>
      <c r="AC416" s="6">
        <v>79510</v>
      </c>
      <c r="AD416" s="6">
        <v>83616</v>
      </c>
      <c r="AE416" s="6">
        <v>75674</v>
      </c>
      <c r="AF416" s="6">
        <v>63326</v>
      </c>
      <c r="AG416" s="6">
        <v>73124</v>
      </c>
      <c r="AH416" s="6">
        <v>67115</v>
      </c>
      <c r="AI416" s="6">
        <v>69401</v>
      </c>
      <c r="AJ416" s="6">
        <v>87397</v>
      </c>
      <c r="AK416" s="6">
        <v>86977</v>
      </c>
      <c r="AL416" s="6">
        <v>68431</v>
      </c>
      <c r="AM416" s="6">
        <v>80906</v>
      </c>
      <c r="AN416" s="6">
        <v>70324</v>
      </c>
      <c r="AO416" s="6">
        <v>43890</v>
      </c>
      <c r="AP416" s="6">
        <v>66609</v>
      </c>
      <c r="AQ416" s="6">
        <v>87389</v>
      </c>
      <c r="AR416" s="6">
        <v>68893</v>
      </c>
      <c r="AS416" s="6">
        <v>92350</v>
      </c>
      <c r="AT416" s="6">
        <v>73220</v>
      </c>
      <c r="AU416" s="6">
        <v>91540</v>
      </c>
      <c r="AV416" s="6">
        <v>83037</v>
      </c>
      <c r="AW416" s="6">
        <v>115615</v>
      </c>
      <c r="AX416" s="6">
        <v>110475</v>
      </c>
      <c r="AY416" s="6">
        <v>100047</v>
      </c>
      <c r="AZ416" s="5">
        <v>65303</v>
      </c>
      <c r="BA416" s="5">
        <v>70696</v>
      </c>
      <c r="BB416" s="5">
        <v>87652</v>
      </c>
      <c r="BC416" s="5">
        <v>79840</v>
      </c>
      <c r="BD416" s="5">
        <v>86063</v>
      </c>
      <c r="BE416" s="5">
        <v>72767</v>
      </c>
      <c r="BF416" s="5">
        <v>96434</v>
      </c>
      <c r="BG416" s="5">
        <v>99907</v>
      </c>
      <c r="BH416" s="5">
        <v>84832</v>
      </c>
      <c r="BI416" s="5">
        <v>123678</v>
      </c>
      <c r="BJ416" s="5">
        <v>116015</v>
      </c>
      <c r="BK416" s="5">
        <v>109748</v>
      </c>
      <c r="BL416" s="5">
        <v>69960</v>
      </c>
      <c r="BM416" s="5">
        <v>88213</v>
      </c>
      <c r="BN416" s="5">
        <v>68674</v>
      </c>
      <c r="BO416" s="5">
        <v>72280</v>
      </c>
      <c r="BP416" s="5">
        <v>74953</v>
      </c>
      <c r="BQ416" s="5">
        <v>98023</v>
      </c>
      <c r="BR416" s="5">
        <v>87212</v>
      </c>
      <c r="BS416" s="5">
        <v>95912</v>
      </c>
      <c r="BT416" s="5">
        <v>71900</v>
      </c>
      <c r="BU416" s="5">
        <v>77320</v>
      </c>
      <c r="BV416" s="5">
        <v>69669</v>
      </c>
      <c r="BW416" s="5">
        <v>99190</v>
      </c>
      <c r="BX416" s="5">
        <v>72291</v>
      </c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48">
        <f>SUM(BL416:BW416)</f>
        <v>973306</v>
      </c>
      <c r="CK416" s="10">
        <f t="shared" si="258"/>
        <v>71</v>
      </c>
      <c r="CL416" s="12">
        <f>CJ416/SUM(AZ416:BK416)*100-100</f>
        <v>-10.945664655263116</v>
      </c>
      <c r="CM416" s="6">
        <f>SUM(BX416:CI416)</f>
        <v>72291</v>
      </c>
      <c r="CN416" s="10">
        <f t="shared" si="259"/>
        <v>71</v>
      </c>
      <c r="CO416" s="149">
        <f>CM416/BL416*100-100</f>
        <v>3.3319039451114918</v>
      </c>
    </row>
    <row r="417" spans="1:93" ht="15" hidden="1">
      <c r="A417" s="14" t="s">
        <v>299</v>
      </c>
      <c r="B417" s="14" t="s">
        <v>5</v>
      </c>
      <c r="C417" s="7" t="s">
        <v>128</v>
      </c>
      <c r="D417" s="6">
        <v>0</v>
      </c>
      <c r="E417" s="6">
        <v>4</v>
      </c>
      <c r="F417" s="6">
        <v>31</v>
      </c>
      <c r="G417" s="6">
        <v>0</v>
      </c>
      <c r="H417" s="6">
        <v>30</v>
      </c>
      <c r="I417" s="6"/>
      <c r="J417" s="6">
        <v>2</v>
      </c>
      <c r="K417" s="6">
        <v>1</v>
      </c>
      <c r="L417" s="6">
        <v>0</v>
      </c>
      <c r="M417" s="6">
        <v>1</v>
      </c>
      <c r="N417" s="6">
        <v>22</v>
      </c>
      <c r="O417" s="6">
        <v>1</v>
      </c>
      <c r="P417" s="6"/>
      <c r="Q417" s="6">
        <v>12</v>
      </c>
      <c r="R417" s="6"/>
      <c r="S417" s="6">
        <v>42</v>
      </c>
      <c r="T417" s="6">
        <v>32</v>
      </c>
      <c r="U417" s="6">
        <v>5</v>
      </c>
      <c r="V417" s="6">
        <v>3</v>
      </c>
      <c r="W417" s="6">
        <v>3</v>
      </c>
      <c r="X417" s="6">
        <v>31</v>
      </c>
      <c r="Y417" s="6">
        <v>2</v>
      </c>
      <c r="Z417" s="6">
        <v>2</v>
      </c>
      <c r="AA417" s="6">
        <v>8</v>
      </c>
      <c r="AB417" s="6">
        <v>3</v>
      </c>
      <c r="AC417" s="6">
        <v>3</v>
      </c>
      <c r="AD417" s="6">
        <v>1</v>
      </c>
      <c r="AE417" s="6">
        <v>0</v>
      </c>
      <c r="AF417" s="6">
        <v>1</v>
      </c>
      <c r="AG417" s="6">
        <v>82</v>
      </c>
      <c r="AH417" s="6">
        <v>5</v>
      </c>
      <c r="AI417" s="6">
        <v>22</v>
      </c>
      <c r="AJ417" s="6">
        <v>1</v>
      </c>
      <c r="AK417" s="6">
        <v>46</v>
      </c>
      <c r="AL417" s="6"/>
      <c r="AM417" s="6">
        <v>3</v>
      </c>
      <c r="AN417" s="6">
        <v>0</v>
      </c>
      <c r="AO417" s="6">
        <v>1</v>
      </c>
      <c r="AP417" s="6">
        <v>0</v>
      </c>
      <c r="AQ417" s="6">
        <v>10</v>
      </c>
      <c r="AR417" s="6">
        <v>2</v>
      </c>
      <c r="AS417" s="6">
        <v>8</v>
      </c>
      <c r="AT417" s="6">
        <v>1</v>
      </c>
      <c r="AU417" s="6">
        <v>1</v>
      </c>
      <c r="AV417" s="6">
        <v>7</v>
      </c>
      <c r="AW417" s="6"/>
      <c r="AX417" s="6">
        <v>27</v>
      </c>
      <c r="AY417" s="6">
        <v>1</v>
      </c>
      <c r="AZ417" s="5">
        <v>2</v>
      </c>
      <c r="BA417" s="5">
        <v>0</v>
      </c>
      <c r="BB417" s="5">
        <v>8</v>
      </c>
      <c r="BC417" s="5">
        <v>64</v>
      </c>
      <c r="BD417" s="5">
        <v>6</v>
      </c>
      <c r="BE417" s="5">
        <v>3</v>
      </c>
      <c r="BF417" s="5">
        <v>7</v>
      </c>
      <c r="BG417" s="5">
        <v>1</v>
      </c>
      <c r="BH417" s="5">
        <v>49</v>
      </c>
      <c r="BI417" s="5">
        <v>1</v>
      </c>
      <c r="BJ417" s="5">
        <v>2</v>
      </c>
      <c r="BK417" s="5">
        <v>8</v>
      </c>
      <c r="BL417" s="5">
        <v>18</v>
      </c>
      <c r="BM417" s="5">
        <v>1</v>
      </c>
      <c r="BN417" s="5">
        <v>2</v>
      </c>
      <c r="BO417" s="5">
        <v>9</v>
      </c>
      <c r="BP417" s="5">
        <v>1</v>
      </c>
      <c r="BQ417" s="5">
        <v>1</v>
      </c>
      <c r="BR417" s="5">
        <v>2</v>
      </c>
      <c r="BS417" s="5">
        <v>0</v>
      </c>
      <c r="BT417" s="5">
        <v>0</v>
      </c>
      <c r="BU417" s="5">
        <v>3</v>
      </c>
      <c r="BV417" s="5">
        <v>2</v>
      </c>
      <c r="BW417" s="5">
        <v>0</v>
      </c>
      <c r="BX417" s="5">
        <v>0</v>
      </c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48">
        <f>SUM(BL417:BW417)</f>
        <v>39</v>
      </c>
      <c r="CK417" s="10">
        <f t="shared" si="258"/>
        <v>218</v>
      </c>
      <c r="CL417" s="12">
        <f>CJ417/SUM(AZ417:BK417)*100-100</f>
        <v>-74.172185430463571</v>
      </c>
      <c r="CM417" s="6">
        <f>SUM(BX417:CI417)</f>
        <v>0</v>
      </c>
      <c r="CN417" s="10">
        <f t="shared" si="259"/>
        <v>218</v>
      </c>
      <c r="CO417" s="149">
        <f>CM417/BL417*100-100</f>
        <v>-100</v>
      </c>
    </row>
    <row r="418" spans="1:93" ht="15">
      <c r="A418" s="14" t="s">
        <v>299</v>
      </c>
      <c r="B418" s="14" t="s">
        <v>5</v>
      </c>
      <c r="C418" s="7" t="s">
        <v>129</v>
      </c>
      <c r="D418" s="6">
        <v>68</v>
      </c>
      <c r="E418" s="6">
        <v>41</v>
      </c>
      <c r="F418" s="6">
        <v>16</v>
      </c>
      <c r="G418" s="6">
        <v>84</v>
      </c>
      <c r="H418" s="6">
        <v>246</v>
      </c>
      <c r="I418" s="6">
        <v>485</v>
      </c>
      <c r="J418" s="6">
        <v>63</v>
      </c>
      <c r="K418" s="6">
        <v>81</v>
      </c>
      <c r="L418" s="6">
        <v>27</v>
      </c>
      <c r="M418" s="6">
        <v>81</v>
      </c>
      <c r="N418" s="6">
        <v>89</v>
      </c>
      <c r="O418" s="6">
        <v>81</v>
      </c>
      <c r="P418" s="6">
        <v>584</v>
      </c>
      <c r="Q418" s="6">
        <v>7</v>
      </c>
      <c r="R418" s="6">
        <v>80</v>
      </c>
      <c r="S418" s="6">
        <v>59</v>
      </c>
      <c r="T418" s="6">
        <v>202</v>
      </c>
      <c r="U418" s="6">
        <v>80</v>
      </c>
      <c r="V418" s="6">
        <v>493</v>
      </c>
      <c r="W418" s="6">
        <v>394</v>
      </c>
      <c r="X418" s="6">
        <v>221</v>
      </c>
      <c r="Y418" s="6">
        <v>193</v>
      </c>
      <c r="Z418" s="6">
        <v>160</v>
      </c>
      <c r="AA418" s="6">
        <v>430</v>
      </c>
      <c r="AB418" s="6">
        <v>105</v>
      </c>
      <c r="AC418" s="6">
        <v>48</v>
      </c>
      <c r="AD418" s="6">
        <v>107</v>
      </c>
      <c r="AE418" s="6">
        <v>105</v>
      </c>
      <c r="AF418" s="6">
        <v>111</v>
      </c>
      <c r="AG418" s="6">
        <v>170</v>
      </c>
      <c r="AH418" s="6">
        <v>669</v>
      </c>
      <c r="AI418" s="6">
        <v>306</v>
      </c>
      <c r="AJ418" s="6">
        <v>56</v>
      </c>
      <c r="AK418" s="6">
        <v>117</v>
      </c>
      <c r="AL418" s="6">
        <v>197</v>
      </c>
      <c r="AM418" s="6">
        <v>129</v>
      </c>
      <c r="AN418" s="6">
        <v>279</v>
      </c>
      <c r="AO418" s="6">
        <v>143</v>
      </c>
      <c r="AP418" s="6">
        <v>247</v>
      </c>
      <c r="AQ418" s="6">
        <v>940</v>
      </c>
      <c r="AR418" s="6">
        <v>13</v>
      </c>
      <c r="AS418" s="6">
        <v>166</v>
      </c>
      <c r="AT418" s="6">
        <v>291</v>
      </c>
      <c r="AU418" s="6">
        <v>56</v>
      </c>
      <c r="AV418" s="6">
        <v>240</v>
      </c>
      <c r="AW418" s="6">
        <v>194</v>
      </c>
      <c r="AX418" s="6">
        <v>154</v>
      </c>
      <c r="AY418" s="6">
        <v>165</v>
      </c>
      <c r="AZ418" s="5">
        <v>15</v>
      </c>
      <c r="BA418" s="5">
        <v>394</v>
      </c>
      <c r="BB418" s="5">
        <v>185</v>
      </c>
      <c r="BC418" s="5">
        <v>12</v>
      </c>
      <c r="BD418" s="5">
        <v>538</v>
      </c>
      <c r="BE418" s="5">
        <v>55</v>
      </c>
      <c r="BF418" s="5">
        <v>59</v>
      </c>
      <c r="BG418" s="5">
        <v>255</v>
      </c>
      <c r="BH418" s="5">
        <v>236</v>
      </c>
      <c r="BI418" s="5">
        <v>1201</v>
      </c>
      <c r="BJ418" s="5">
        <v>127</v>
      </c>
      <c r="BK418" s="5">
        <v>468</v>
      </c>
      <c r="BL418" s="5">
        <v>523</v>
      </c>
      <c r="BM418" s="5">
        <v>49</v>
      </c>
      <c r="BN418" s="5">
        <v>136</v>
      </c>
      <c r="BO418" s="5">
        <v>317</v>
      </c>
      <c r="BP418" s="5">
        <v>6</v>
      </c>
      <c r="BQ418" s="5">
        <v>549</v>
      </c>
      <c r="BR418" s="5">
        <v>516</v>
      </c>
      <c r="BS418" s="5">
        <v>115</v>
      </c>
      <c r="BT418" s="5">
        <v>29</v>
      </c>
      <c r="BU418" s="5">
        <v>249</v>
      </c>
      <c r="BV418" s="5">
        <v>248</v>
      </c>
      <c r="BW418" s="5">
        <v>369</v>
      </c>
      <c r="BX418" s="5">
        <v>343</v>
      </c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48">
        <f>SUM(BL418:BW418)</f>
        <v>3106</v>
      </c>
      <c r="CK418" s="10">
        <f t="shared" si="258"/>
        <v>177</v>
      </c>
      <c r="CL418" s="12">
        <f>CJ418/SUM(AZ418:BK418)*100-100</f>
        <v>-12.383638928067697</v>
      </c>
      <c r="CM418" s="6">
        <f>SUM(BX418:CI418)</f>
        <v>343</v>
      </c>
      <c r="CN418" s="10">
        <f t="shared" si="259"/>
        <v>177</v>
      </c>
      <c r="CO418" s="149">
        <f>CM418/BL418*100-100</f>
        <v>-34.416826003824099</v>
      </c>
    </row>
    <row r="419" spans="1:93" ht="15">
      <c r="A419" s="14" t="s">
        <v>299</v>
      </c>
      <c r="B419" s="14" t="s">
        <v>5</v>
      </c>
      <c r="C419" s="7" t="s">
        <v>130</v>
      </c>
      <c r="D419" s="6">
        <v>87</v>
      </c>
      <c r="E419" s="6">
        <v>356</v>
      </c>
      <c r="F419" s="6">
        <v>521</v>
      </c>
      <c r="G419" s="6">
        <v>487</v>
      </c>
      <c r="H419" s="6">
        <v>211</v>
      </c>
      <c r="I419" s="6">
        <v>223</v>
      </c>
      <c r="J419" s="6">
        <v>124</v>
      </c>
      <c r="K419" s="6">
        <v>142</v>
      </c>
      <c r="L419" s="6">
        <v>147</v>
      </c>
      <c r="M419" s="6">
        <v>105</v>
      </c>
      <c r="N419" s="6">
        <v>358</v>
      </c>
      <c r="O419" s="6">
        <v>172</v>
      </c>
      <c r="P419" s="6">
        <v>234</v>
      </c>
      <c r="Q419" s="6">
        <v>129</v>
      </c>
      <c r="R419" s="6">
        <v>197</v>
      </c>
      <c r="S419" s="6">
        <v>83</v>
      </c>
      <c r="T419" s="6">
        <v>85</v>
      </c>
      <c r="U419" s="6">
        <v>142</v>
      </c>
      <c r="V419" s="6">
        <v>191</v>
      </c>
      <c r="W419" s="6">
        <v>190</v>
      </c>
      <c r="X419" s="6">
        <v>154</v>
      </c>
      <c r="Y419" s="6">
        <v>5091</v>
      </c>
      <c r="Z419" s="6">
        <v>291</v>
      </c>
      <c r="AA419" s="6">
        <v>179</v>
      </c>
      <c r="AB419" s="6">
        <v>168</v>
      </c>
      <c r="AC419" s="6">
        <v>4414</v>
      </c>
      <c r="AD419" s="6">
        <v>110</v>
      </c>
      <c r="AE419" s="6">
        <v>89</v>
      </c>
      <c r="AF419" s="6">
        <v>174</v>
      </c>
      <c r="AG419" s="6">
        <v>146</v>
      </c>
      <c r="AH419" s="6">
        <v>163</v>
      </c>
      <c r="AI419" s="6">
        <v>315</v>
      </c>
      <c r="AJ419" s="6">
        <v>340</v>
      </c>
      <c r="AK419" s="6">
        <v>187</v>
      </c>
      <c r="AL419" s="6">
        <v>266</v>
      </c>
      <c r="AM419" s="6">
        <v>290</v>
      </c>
      <c r="AN419" s="6">
        <v>211</v>
      </c>
      <c r="AO419" s="6">
        <v>355</v>
      </c>
      <c r="AP419" s="6">
        <v>245</v>
      </c>
      <c r="AQ419" s="6">
        <v>199</v>
      </c>
      <c r="AR419" s="6">
        <v>175</v>
      </c>
      <c r="AS419" s="6">
        <v>91</v>
      </c>
      <c r="AT419" s="6">
        <v>155</v>
      </c>
      <c r="AU419" s="6">
        <v>92</v>
      </c>
      <c r="AV419" s="6">
        <v>69</v>
      </c>
      <c r="AW419" s="6">
        <v>133</v>
      </c>
      <c r="AX419" s="6">
        <v>243</v>
      </c>
      <c r="AY419" s="6">
        <v>124</v>
      </c>
      <c r="AZ419" s="5">
        <v>105</v>
      </c>
      <c r="BA419" s="5">
        <v>333</v>
      </c>
      <c r="BB419" s="5">
        <v>364</v>
      </c>
      <c r="BC419" s="5">
        <v>275</v>
      </c>
      <c r="BD419" s="5">
        <v>364</v>
      </c>
      <c r="BE419" s="5">
        <v>480</v>
      </c>
      <c r="BF419" s="5">
        <v>137</v>
      </c>
      <c r="BG419" s="5">
        <v>368</v>
      </c>
      <c r="BH419" s="5">
        <v>170</v>
      </c>
      <c r="BI419" s="5">
        <v>161</v>
      </c>
      <c r="BJ419" s="5">
        <v>613</v>
      </c>
      <c r="BK419" s="5">
        <v>290</v>
      </c>
      <c r="BL419" s="5">
        <v>210</v>
      </c>
      <c r="BM419" s="5">
        <v>374</v>
      </c>
      <c r="BN419" s="5">
        <v>789</v>
      </c>
      <c r="BO419" s="5">
        <v>409</v>
      </c>
      <c r="BP419" s="5">
        <v>462</v>
      </c>
      <c r="BQ419" s="5">
        <v>266</v>
      </c>
      <c r="BR419" s="5">
        <v>278</v>
      </c>
      <c r="BS419" s="5">
        <v>217</v>
      </c>
      <c r="BT419" s="5">
        <v>316</v>
      </c>
      <c r="BU419" s="5">
        <v>365</v>
      </c>
      <c r="BV419" s="5">
        <v>352</v>
      </c>
      <c r="BW419" s="5">
        <v>243</v>
      </c>
      <c r="BX419" s="5">
        <v>288</v>
      </c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48">
        <f>SUM(BL419:BW419)</f>
        <v>4281</v>
      </c>
      <c r="CK419" s="10">
        <f t="shared" si="258"/>
        <v>169</v>
      </c>
      <c r="CL419" s="12">
        <f>CJ419/SUM(AZ419:BK419)*100-100</f>
        <v>16.967213114754117</v>
      </c>
      <c r="CM419" s="6">
        <f>SUM(BX419:CI419)</f>
        <v>288</v>
      </c>
      <c r="CN419" s="10">
        <f t="shared" si="259"/>
        <v>169</v>
      </c>
      <c r="CO419" s="149">
        <f>CM419/BL419*100-100</f>
        <v>37.142857142857139</v>
      </c>
    </row>
    <row r="420" spans="1:93" ht="15">
      <c r="A420" s="14" t="s">
        <v>299</v>
      </c>
      <c r="B420" s="14" t="s">
        <v>5</v>
      </c>
      <c r="C420" s="7" t="s">
        <v>131</v>
      </c>
      <c r="D420" s="6">
        <v>342</v>
      </c>
      <c r="E420" s="6">
        <v>172</v>
      </c>
      <c r="F420" s="6">
        <v>131</v>
      </c>
      <c r="G420" s="6">
        <v>148</v>
      </c>
      <c r="H420" s="6">
        <v>198</v>
      </c>
      <c r="I420" s="6">
        <v>30</v>
      </c>
      <c r="J420" s="6">
        <v>402</v>
      </c>
      <c r="K420" s="6">
        <v>139</v>
      </c>
      <c r="L420" s="6">
        <v>256</v>
      </c>
      <c r="M420" s="6">
        <v>159</v>
      </c>
      <c r="N420" s="6">
        <v>560</v>
      </c>
      <c r="O420" s="6">
        <v>58</v>
      </c>
      <c r="P420" s="6">
        <v>185</v>
      </c>
      <c r="Q420" s="6">
        <v>352</v>
      </c>
      <c r="R420" s="6">
        <v>2308</v>
      </c>
      <c r="S420" s="6">
        <v>127</v>
      </c>
      <c r="T420" s="6">
        <v>356</v>
      </c>
      <c r="U420" s="6">
        <v>293</v>
      </c>
      <c r="V420" s="6">
        <v>323</v>
      </c>
      <c r="W420" s="6">
        <v>200</v>
      </c>
      <c r="X420" s="6">
        <v>209</v>
      </c>
      <c r="Y420" s="6">
        <v>207</v>
      </c>
      <c r="Z420" s="6">
        <v>140</v>
      </c>
      <c r="AA420" s="6">
        <v>276</v>
      </c>
      <c r="AB420" s="6">
        <v>174</v>
      </c>
      <c r="AC420" s="6">
        <v>94</v>
      </c>
      <c r="AD420" s="6">
        <v>114</v>
      </c>
      <c r="AE420" s="6">
        <v>112</v>
      </c>
      <c r="AF420" s="6">
        <v>41</v>
      </c>
      <c r="AG420" s="6">
        <v>162</v>
      </c>
      <c r="AH420" s="6">
        <v>168</v>
      </c>
      <c r="AI420" s="6">
        <v>288</v>
      </c>
      <c r="AJ420" s="6">
        <v>112</v>
      </c>
      <c r="AK420" s="6">
        <v>172</v>
      </c>
      <c r="AL420" s="6">
        <v>76</v>
      </c>
      <c r="AM420" s="6">
        <v>50</v>
      </c>
      <c r="AN420" s="6">
        <v>5</v>
      </c>
      <c r="AO420" s="6">
        <v>114</v>
      </c>
      <c r="AP420" s="6">
        <v>25</v>
      </c>
      <c r="AQ420" s="6">
        <v>20</v>
      </c>
      <c r="AR420" s="6">
        <v>197</v>
      </c>
      <c r="AS420" s="6">
        <v>315</v>
      </c>
      <c r="AT420" s="6">
        <v>111</v>
      </c>
      <c r="AU420" s="6">
        <v>94</v>
      </c>
      <c r="AV420" s="6">
        <v>65</v>
      </c>
      <c r="AW420" s="6">
        <v>302</v>
      </c>
      <c r="AX420" s="6">
        <v>372</v>
      </c>
      <c r="AY420" s="6">
        <v>171</v>
      </c>
      <c r="AZ420" s="5">
        <v>187</v>
      </c>
      <c r="BA420" s="5">
        <v>58</v>
      </c>
      <c r="BB420" s="5">
        <v>291</v>
      </c>
      <c r="BC420" s="5">
        <v>510</v>
      </c>
      <c r="BD420" s="5">
        <v>789</v>
      </c>
      <c r="BE420" s="5">
        <v>334</v>
      </c>
      <c r="BF420" s="5">
        <v>473</v>
      </c>
      <c r="BG420" s="5">
        <v>228</v>
      </c>
      <c r="BH420" s="5">
        <v>282</v>
      </c>
      <c r="BI420" s="5">
        <v>363</v>
      </c>
      <c r="BJ420" s="5">
        <v>354</v>
      </c>
      <c r="BK420" s="5">
        <v>131</v>
      </c>
      <c r="BL420" s="5">
        <v>192</v>
      </c>
      <c r="BM420" s="5">
        <v>170</v>
      </c>
      <c r="BN420" s="5">
        <v>209</v>
      </c>
      <c r="BO420" s="5">
        <v>156</v>
      </c>
      <c r="BP420" s="5">
        <v>306</v>
      </c>
      <c r="BQ420" s="5">
        <v>308</v>
      </c>
      <c r="BR420" s="5">
        <v>319</v>
      </c>
      <c r="BS420" s="5">
        <v>436</v>
      </c>
      <c r="BT420" s="5">
        <v>215</v>
      </c>
      <c r="BU420" s="5">
        <v>705</v>
      </c>
      <c r="BV420" s="5">
        <v>367</v>
      </c>
      <c r="BW420" s="5">
        <v>545</v>
      </c>
      <c r="BX420" s="5">
        <v>368</v>
      </c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48">
        <f>SUM(BL420:BW420)</f>
        <v>3928</v>
      </c>
      <c r="CK420" s="10">
        <f t="shared" si="258"/>
        <v>172</v>
      </c>
      <c r="CL420" s="12">
        <f>CJ420/SUM(AZ420:BK420)*100-100</f>
        <v>-1.7999999999999972</v>
      </c>
      <c r="CM420" s="6">
        <f>SUM(BX420:CI420)</f>
        <v>368</v>
      </c>
      <c r="CN420" s="10">
        <f t="shared" si="259"/>
        <v>172</v>
      </c>
      <c r="CO420" s="149">
        <f>CM420/BL420*100-100</f>
        <v>91.666666666666686</v>
      </c>
    </row>
    <row r="421" spans="1:93" ht="15">
      <c r="A421" s="14" t="s">
        <v>299</v>
      </c>
      <c r="B421" s="14" t="s">
        <v>5</v>
      </c>
      <c r="C421" s="7" t="s">
        <v>132</v>
      </c>
      <c r="D421" s="6">
        <v>13</v>
      </c>
      <c r="E421" s="6">
        <v>8</v>
      </c>
      <c r="F421" s="6">
        <v>45</v>
      </c>
      <c r="G421" s="6">
        <v>15</v>
      </c>
      <c r="H421" s="6">
        <v>32</v>
      </c>
      <c r="I421" s="6">
        <v>62</v>
      </c>
      <c r="J421" s="6">
        <v>45</v>
      </c>
      <c r="K421" s="6">
        <v>26</v>
      </c>
      <c r="L421" s="6">
        <v>42</v>
      </c>
      <c r="M421" s="6">
        <v>56</v>
      </c>
      <c r="N421" s="6">
        <v>285</v>
      </c>
      <c r="O421" s="6">
        <v>29</v>
      </c>
      <c r="P421" s="6">
        <v>67</v>
      </c>
      <c r="Q421" s="6">
        <v>0</v>
      </c>
      <c r="R421" s="6">
        <v>36</v>
      </c>
      <c r="S421" s="6">
        <v>56</v>
      </c>
      <c r="T421" s="6">
        <v>166</v>
      </c>
      <c r="U421" s="6">
        <v>44</v>
      </c>
      <c r="V421" s="6">
        <v>38</v>
      </c>
      <c r="W421" s="6">
        <v>75</v>
      </c>
      <c r="X421" s="6">
        <v>271</v>
      </c>
      <c r="Y421" s="6">
        <v>88</v>
      </c>
      <c r="Z421" s="6">
        <v>45</v>
      </c>
      <c r="AA421" s="6">
        <v>31</v>
      </c>
      <c r="AB421" s="6">
        <v>101</v>
      </c>
      <c r="AC421" s="6">
        <v>29</v>
      </c>
      <c r="AD421" s="6">
        <v>11</v>
      </c>
      <c r="AE421" s="6"/>
      <c r="AF421" s="6">
        <v>17</v>
      </c>
      <c r="AG421" s="6">
        <v>4</v>
      </c>
      <c r="AH421" s="6">
        <v>3</v>
      </c>
      <c r="AI421" s="6">
        <v>8</v>
      </c>
      <c r="AJ421" s="6">
        <v>19</v>
      </c>
      <c r="AK421" s="6">
        <v>13</v>
      </c>
      <c r="AL421" s="6">
        <v>10</v>
      </c>
      <c r="AM421" s="6">
        <v>10</v>
      </c>
      <c r="AN421" s="6">
        <v>2</v>
      </c>
      <c r="AO421" s="6">
        <v>6</v>
      </c>
      <c r="AP421" s="6">
        <v>46</v>
      </c>
      <c r="AQ421" s="6">
        <v>4</v>
      </c>
      <c r="AR421" s="6">
        <v>16</v>
      </c>
      <c r="AS421" s="6">
        <v>59</v>
      </c>
      <c r="AT421" s="6">
        <v>150</v>
      </c>
      <c r="AU421" s="6">
        <v>40</v>
      </c>
      <c r="AV421" s="6">
        <v>57</v>
      </c>
      <c r="AW421" s="6">
        <v>15</v>
      </c>
      <c r="AX421" s="6">
        <v>93</v>
      </c>
      <c r="AY421" s="6">
        <v>74</v>
      </c>
      <c r="AZ421" s="5">
        <v>65</v>
      </c>
      <c r="BA421" s="5">
        <v>51</v>
      </c>
      <c r="BB421" s="5">
        <v>61</v>
      </c>
      <c r="BC421" s="5">
        <v>65</v>
      </c>
      <c r="BD421" s="5">
        <v>59</v>
      </c>
      <c r="BE421" s="5">
        <v>70</v>
      </c>
      <c r="BF421" s="5">
        <v>35</v>
      </c>
      <c r="BG421" s="5">
        <v>68</v>
      </c>
      <c r="BH421" s="5">
        <v>17</v>
      </c>
      <c r="BI421" s="5">
        <v>213</v>
      </c>
      <c r="BJ421" s="5">
        <v>34</v>
      </c>
      <c r="BK421" s="5">
        <v>30</v>
      </c>
      <c r="BL421" s="5">
        <v>180</v>
      </c>
      <c r="BM421" s="5">
        <v>32</v>
      </c>
      <c r="BN421" s="5">
        <v>29</v>
      </c>
      <c r="BO421" s="5">
        <v>74</v>
      </c>
      <c r="BP421" s="5">
        <v>19625</v>
      </c>
      <c r="BQ421" s="5">
        <v>56326</v>
      </c>
      <c r="BR421" s="5">
        <v>63</v>
      </c>
      <c r="BS421" s="5">
        <v>16750</v>
      </c>
      <c r="BT421" s="5">
        <v>7</v>
      </c>
      <c r="BU421" s="5">
        <v>9</v>
      </c>
      <c r="BV421" s="5">
        <v>24</v>
      </c>
      <c r="BW421" s="5">
        <v>24</v>
      </c>
      <c r="BX421" s="5">
        <v>66</v>
      </c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48">
        <f>SUM(BL421:BW421)</f>
        <v>93143</v>
      </c>
      <c r="CK421" s="10">
        <f t="shared" si="258"/>
        <v>120</v>
      </c>
      <c r="CL421" s="12">
        <f>CJ421/SUM(AZ421:BK421)*100-100</f>
        <v>12027.994791666668</v>
      </c>
      <c r="CM421" s="6">
        <f>SUM(BX421:CI421)</f>
        <v>66</v>
      </c>
      <c r="CN421" s="10">
        <f t="shared" si="259"/>
        <v>120</v>
      </c>
      <c r="CO421" s="149">
        <f>CM421/BL421*100-100</f>
        <v>-63.333333333333336</v>
      </c>
    </row>
    <row r="422" spans="1:93" ht="15">
      <c r="A422" s="14" t="s">
        <v>299</v>
      </c>
      <c r="B422" s="14" t="s">
        <v>5</v>
      </c>
      <c r="C422" s="7" t="s">
        <v>133</v>
      </c>
      <c r="D422" s="6">
        <v>5580</v>
      </c>
      <c r="E422" s="6">
        <v>3005</v>
      </c>
      <c r="F422" s="6">
        <v>27034</v>
      </c>
      <c r="G422" s="6">
        <v>16984</v>
      </c>
      <c r="H422" s="6">
        <v>10258</v>
      </c>
      <c r="I422" s="6">
        <v>12112</v>
      </c>
      <c r="J422" s="6">
        <v>5958</v>
      </c>
      <c r="K422" s="6">
        <v>17705</v>
      </c>
      <c r="L422" s="6">
        <v>19409</v>
      </c>
      <c r="M422" s="6">
        <v>18632</v>
      </c>
      <c r="N422" s="6">
        <v>7590</v>
      </c>
      <c r="O422" s="6">
        <v>11343</v>
      </c>
      <c r="P422" s="6">
        <v>20136</v>
      </c>
      <c r="Q422" s="6">
        <v>7623</v>
      </c>
      <c r="R422" s="6">
        <v>9282</v>
      </c>
      <c r="S422" s="6">
        <v>18737</v>
      </c>
      <c r="T422" s="6">
        <v>22121</v>
      </c>
      <c r="U422" s="6">
        <v>8743</v>
      </c>
      <c r="V422" s="6">
        <v>9092</v>
      </c>
      <c r="W422" s="6">
        <v>21074</v>
      </c>
      <c r="X422" s="6">
        <v>10294</v>
      </c>
      <c r="Y422" s="6">
        <v>23916</v>
      </c>
      <c r="Z422" s="6">
        <v>9151</v>
      </c>
      <c r="AA422" s="6">
        <v>8572</v>
      </c>
      <c r="AB422" s="6">
        <v>11895</v>
      </c>
      <c r="AC422" s="6">
        <v>22598</v>
      </c>
      <c r="AD422" s="6">
        <v>10753</v>
      </c>
      <c r="AE422" s="6">
        <v>8272</v>
      </c>
      <c r="AF422" s="6">
        <v>7960</v>
      </c>
      <c r="AG422" s="6">
        <v>8979</v>
      </c>
      <c r="AH422" s="6">
        <v>9362</v>
      </c>
      <c r="AI422" s="6">
        <v>25789</v>
      </c>
      <c r="AJ422" s="6">
        <v>7209</v>
      </c>
      <c r="AK422" s="6">
        <v>17710</v>
      </c>
      <c r="AL422" s="6">
        <v>8756</v>
      </c>
      <c r="AM422" s="6">
        <v>15318</v>
      </c>
      <c r="AN422" s="6">
        <v>11253</v>
      </c>
      <c r="AO422" s="6">
        <v>28121</v>
      </c>
      <c r="AP422" s="6">
        <v>9673</v>
      </c>
      <c r="AQ422" s="6">
        <v>10534</v>
      </c>
      <c r="AR422" s="6">
        <v>7981</v>
      </c>
      <c r="AS422" s="6">
        <v>27115</v>
      </c>
      <c r="AT422" s="6">
        <v>12028</v>
      </c>
      <c r="AU422" s="6">
        <v>28127</v>
      </c>
      <c r="AV422" s="6">
        <v>11912</v>
      </c>
      <c r="AW422" s="6">
        <v>11174</v>
      </c>
      <c r="AX422" s="6">
        <v>7749</v>
      </c>
      <c r="AY422" s="6">
        <v>5037</v>
      </c>
      <c r="AZ422" s="5">
        <v>11485</v>
      </c>
      <c r="BA422" s="5">
        <v>7358</v>
      </c>
      <c r="BB422" s="5">
        <v>9742</v>
      </c>
      <c r="BC422" s="5">
        <v>4619</v>
      </c>
      <c r="BD422" s="5">
        <v>6875</v>
      </c>
      <c r="BE422" s="5">
        <v>13296</v>
      </c>
      <c r="BF422" s="5">
        <v>10164</v>
      </c>
      <c r="BG422" s="5">
        <v>9641</v>
      </c>
      <c r="BH422" s="5">
        <v>26824</v>
      </c>
      <c r="BI422" s="5">
        <v>11849</v>
      </c>
      <c r="BJ422" s="5">
        <v>9654</v>
      </c>
      <c r="BK422" s="5">
        <v>14556</v>
      </c>
      <c r="BL422" s="5">
        <v>8630</v>
      </c>
      <c r="BM422" s="5">
        <v>9092</v>
      </c>
      <c r="BN422" s="5">
        <v>26128</v>
      </c>
      <c r="BO422" s="5">
        <v>11329</v>
      </c>
      <c r="BP422" s="5">
        <v>7228</v>
      </c>
      <c r="BQ422" s="5">
        <v>5698</v>
      </c>
      <c r="BR422" s="5">
        <v>5542</v>
      </c>
      <c r="BS422" s="5">
        <v>5265</v>
      </c>
      <c r="BT422" s="5">
        <v>8792</v>
      </c>
      <c r="BU422" s="5">
        <v>8179</v>
      </c>
      <c r="BV422" s="5">
        <v>39070</v>
      </c>
      <c r="BW422" s="5">
        <v>6448</v>
      </c>
      <c r="BX422" s="5">
        <v>9997</v>
      </c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48">
        <f>SUM(BL422:BW422)</f>
        <v>141401</v>
      </c>
      <c r="CK422" s="10">
        <f t="shared" si="258"/>
        <v>113</v>
      </c>
      <c r="CL422" s="12">
        <f>CJ422/SUM(AZ422:BK422)*100-100</f>
        <v>3.9231826433343286</v>
      </c>
      <c r="CM422" s="6">
        <f>SUM(BX422:CI422)</f>
        <v>9997</v>
      </c>
      <c r="CN422" s="10">
        <f t="shared" si="259"/>
        <v>113</v>
      </c>
      <c r="CO422" s="149">
        <f>CM422/BL422*100-100</f>
        <v>15.840092699884138</v>
      </c>
    </row>
    <row r="423" spans="1:93" ht="17.25" hidden="1" customHeight="1">
      <c r="A423" s="14" t="s">
        <v>299</v>
      </c>
      <c r="B423" s="14" t="s">
        <v>5</v>
      </c>
      <c r="C423" s="7" t="s">
        <v>134</v>
      </c>
      <c r="D423" s="6"/>
      <c r="E423" s="6"/>
      <c r="F423" s="6"/>
      <c r="G423" s="6"/>
      <c r="H423" s="6">
        <v>11</v>
      </c>
      <c r="I423" s="6"/>
      <c r="J423" s="6"/>
      <c r="K423" s="6"/>
      <c r="L423" s="6"/>
      <c r="M423" s="6"/>
      <c r="N423" s="6"/>
      <c r="O423" s="6">
        <v>17</v>
      </c>
      <c r="P423" s="6"/>
      <c r="Q423" s="6">
        <v>18</v>
      </c>
      <c r="R423" s="6">
        <v>1</v>
      </c>
      <c r="S423" s="6">
        <v>16</v>
      </c>
      <c r="T423" s="6"/>
      <c r="U423" s="6">
        <v>2</v>
      </c>
      <c r="V423" s="6">
        <v>3</v>
      </c>
      <c r="W423" s="6"/>
      <c r="X423" s="6">
        <v>0</v>
      </c>
      <c r="Y423" s="6"/>
      <c r="Z423" s="6"/>
      <c r="AA423" s="6"/>
      <c r="AB423" s="6"/>
      <c r="AC423" s="6"/>
      <c r="AD423" s="6"/>
      <c r="AE423" s="6"/>
      <c r="AF423" s="6">
        <v>0</v>
      </c>
      <c r="AG423" s="6"/>
      <c r="AH423" s="6"/>
      <c r="AI423" s="6"/>
      <c r="AJ423" s="6"/>
      <c r="AK423" s="6"/>
      <c r="AL423" s="6">
        <v>15</v>
      </c>
      <c r="AM423" s="6">
        <v>7</v>
      </c>
      <c r="AN423" s="6"/>
      <c r="AO423" s="6"/>
      <c r="AP423" s="6">
        <v>2</v>
      </c>
      <c r="AQ423" s="6"/>
      <c r="AR423" s="6">
        <v>1</v>
      </c>
      <c r="AS423" s="6"/>
      <c r="AT423" s="6"/>
      <c r="AU423" s="6">
        <v>2</v>
      </c>
      <c r="AV423" s="6">
        <v>36</v>
      </c>
      <c r="AW423" s="6">
        <v>74</v>
      </c>
      <c r="AX423" s="6">
        <v>72</v>
      </c>
      <c r="AY423" s="6"/>
      <c r="AZ423" s="5">
        <v>18</v>
      </c>
      <c r="BA423" s="5"/>
      <c r="BB423" s="5">
        <v>9</v>
      </c>
      <c r="BC423" s="5">
        <v>0</v>
      </c>
      <c r="BD423" s="5"/>
      <c r="BE423" s="5">
        <v>1</v>
      </c>
      <c r="BF423" s="5">
        <v>2</v>
      </c>
      <c r="BG423" s="5">
        <v>1</v>
      </c>
      <c r="BH423" s="5">
        <v>0</v>
      </c>
      <c r="BI423" s="5">
        <v>2</v>
      </c>
      <c r="BJ423" s="5"/>
      <c r="BK423" s="5">
        <v>0</v>
      </c>
      <c r="BL423" s="5">
        <v>0</v>
      </c>
      <c r="BM423" s="5">
        <v>0</v>
      </c>
      <c r="BN423" s="5">
        <v>0</v>
      </c>
      <c r="BO423" s="5">
        <v>1</v>
      </c>
      <c r="BP423" s="5">
        <v>0</v>
      </c>
      <c r="BQ423" s="5">
        <v>3</v>
      </c>
      <c r="BR423" s="5">
        <v>0</v>
      </c>
      <c r="BS423" s="5"/>
      <c r="BT423" s="5">
        <v>3</v>
      </c>
      <c r="BU423" s="5">
        <v>3</v>
      </c>
      <c r="BV423" s="5">
        <v>9</v>
      </c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48">
        <f>SUM(BL423:BW423)</f>
        <v>19</v>
      </c>
      <c r="CK423" s="10">
        <f t="shared" si="258"/>
        <v>220</v>
      </c>
      <c r="CL423" s="12">
        <f>CJ423/SUM(AZ423:BK423)*100-100</f>
        <v>-42.424242424242422</v>
      </c>
      <c r="CM423" s="6">
        <f>SUM(BX423:CI423)</f>
        <v>0</v>
      </c>
      <c r="CN423" s="10">
        <f t="shared" si="259"/>
        <v>220</v>
      </c>
      <c r="CO423" s="149" t="e">
        <f>CM423/BL423*100-100</f>
        <v>#DIV/0!</v>
      </c>
    </row>
    <row r="424" spans="1:93" ht="15">
      <c r="A424" s="14" t="s">
        <v>299</v>
      </c>
      <c r="B424" s="14" t="s">
        <v>5</v>
      </c>
      <c r="C424" s="7" t="s">
        <v>135</v>
      </c>
      <c r="D424" s="6">
        <v>655965</v>
      </c>
      <c r="E424" s="6">
        <v>599224</v>
      </c>
      <c r="F424" s="6">
        <v>591228</v>
      </c>
      <c r="G424" s="6">
        <v>681235</v>
      </c>
      <c r="H424" s="6">
        <v>756784</v>
      </c>
      <c r="I424" s="6">
        <v>623235</v>
      </c>
      <c r="J424" s="6">
        <v>638526</v>
      </c>
      <c r="K424" s="6">
        <v>609591</v>
      </c>
      <c r="L424" s="6">
        <v>582267</v>
      </c>
      <c r="M424" s="6">
        <v>570811</v>
      </c>
      <c r="N424" s="6">
        <v>632399</v>
      </c>
      <c r="O424" s="6">
        <v>546950</v>
      </c>
      <c r="P424" s="6">
        <v>680940</v>
      </c>
      <c r="Q424" s="6">
        <v>713122</v>
      </c>
      <c r="R424" s="6">
        <v>597571</v>
      </c>
      <c r="S424" s="6">
        <v>558551</v>
      </c>
      <c r="T424" s="6">
        <v>599317</v>
      </c>
      <c r="U424" s="6">
        <v>609023</v>
      </c>
      <c r="V424" s="6">
        <v>555824</v>
      </c>
      <c r="W424" s="6">
        <v>597342</v>
      </c>
      <c r="X424" s="6">
        <v>523726</v>
      </c>
      <c r="Y424" s="6">
        <v>530040</v>
      </c>
      <c r="Z424" s="6">
        <v>557033</v>
      </c>
      <c r="AA424" s="6">
        <v>510336</v>
      </c>
      <c r="AB424" s="6">
        <v>552363</v>
      </c>
      <c r="AC424" s="6">
        <v>510536</v>
      </c>
      <c r="AD424" s="6">
        <v>583603</v>
      </c>
      <c r="AE424" s="6">
        <v>575344</v>
      </c>
      <c r="AF424" s="6">
        <v>612121</v>
      </c>
      <c r="AG424" s="6">
        <v>503071</v>
      </c>
      <c r="AH424" s="6">
        <v>475452</v>
      </c>
      <c r="AI424" s="6">
        <v>437804</v>
      </c>
      <c r="AJ424" s="6">
        <v>452349</v>
      </c>
      <c r="AK424" s="6">
        <v>476764</v>
      </c>
      <c r="AL424" s="6">
        <v>506194</v>
      </c>
      <c r="AM424" s="6">
        <v>432835</v>
      </c>
      <c r="AN424" s="6">
        <v>532792</v>
      </c>
      <c r="AO424" s="6">
        <v>477488</v>
      </c>
      <c r="AP424" s="6">
        <v>595799</v>
      </c>
      <c r="AQ424" s="6">
        <v>677034</v>
      </c>
      <c r="AR424" s="6">
        <v>638116</v>
      </c>
      <c r="AS424" s="6">
        <v>804202</v>
      </c>
      <c r="AT424" s="6">
        <v>605089</v>
      </c>
      <c r="AU424" s="6">
        <v>696377</v>
      </c>
      <c r="AV424" s="6">
        <v>651553</v>
      </c>
      <c r="AW424" s="6">
        <v>649876</v>
      </c>
      <c r="AX424" s="6">
        <v>566591</v>
      </c>
      <c r="AY424" s="6">
        <v>647882</v>
      </c>
      <c r="AZ424" s="5">
        <v>687847</v>
      </c>
      <c r="BA424" s="5">
        <v>682187</v>
      </c>
      <c r="BB424" s="5">
        <v>839864</v>
      </c>
      <c r="BC424" s="5">
        <v>810668</v>
      </c>
      <c r="BD424" s="5">
        <v>1028651</v>
      </c>
      <c r="BE424" s="5">
        <v>909733</v>
      </c>
      <c r="BF424" s="5">
        <v>744426</v>
      </c>
      <c r="BG424" s="5">
        <v>911761</v>
      </c>
      <c r="BH424" s="5">
        <v>696087</v>
      </c>
      <c r="BI424" s="5">
        <v>733345</v>
      </c>
      <c r="BJ424" s="5">
        <v>847123</v>
      </c>
      <c r="BK424" s="5">
        <v>612562</v>
      </c>
      <c r="BL424" s="5">
        <v>782923</v>
      </c>
      <c r="BM424" s="5">
        <v>702949</v>
      </c>
      <c r="BN424" s="5">
        <v>715413</v>
      </c>
      <c r="BO424" s="5">
        <v>681176</v>
      </c>
      <c r="BP424" s="5">
        <v>727139</v>
      </c>
      <c r="BQ424" s="5">
        <v>612296</v>
      </c>
      <c r="BR424" s="5">
        <v>745717</v>
      </c>
      <c r="BS424" s="5">
        <v>689006</v>
      </c>
      <c r="BT424" s="5">
        <v>582008</v>
      </c>
      <c r="BU424" s="5">
        <v>657352</v>
      </c>
      <c r="BV424" s="5">
        <v>766138</v>
      </c>
      <c r="BW424" s="5">
        <v>618008</v>
      </c>
      <c r="BX424" s="5">
        <v>765463</v>
      </c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48">
        <f>SUM(BL424:BW424)</f>
        <v>8280125</v>
      </c>
      <c r="CK424" s="10">
        <f t="shared" ref="CK424:CK487" si="260">RANK(CJ424,CJ$295:CJ$556,0)</f>
        <v>31</v>
      </c>
      <c r="CL424" s="12">
        <f>CJ424/SUM(AZ424:BK424)*100-100</f>
        <v>-12.879800981749852</v>
      </c>
      <c r="CM424" s="6">
        <f>SUM(BX424:CI424)</f>
        <v>765463</v>
      </c>
      <c r="CN424" s="10">
        <f t="shared" si="259"/>
        <v>31</v>
      </c>
      <c r="CO424" s="149">
        <f>CM424/BL424*100-100</f>
        <v>-2.2301043653079518</v>
      </c>
    </row>
    <row r="425" spans="1:93" ht="15" hidden="1">
      <c r="A425" s="14" t="s">
        <v>299</v>
      </c>
      <c r="B425" s="14" t="s">
        <v>5</v>
      </c>
      <c r="C425" s="7" t="s">
        <v>136</v>
      </c>
      <c r="D425" s="6">
        <v>59</v>
      </c>
      <c r="E425" s="6"/>
      <c r="F425" s="6">
        <v>27</v>
      </c>
      <c r="G425" s="6"/>
      <c r="H425" s="6"/>
      <c r="I425" s="6">
        <v>654</v>
      </c>
      <c r="J425" s="6">
        <v>860</v>
      </c>
      <c r="K425" s="6">
        <v>12</v>
      </c>
      <c r="L425" s="6">
        <v>4</v>
      </c>
      <c r="M425" s="6">
        <v>17</v>
      </c>
      <c r="N425" s="6">
        <v>533</v>
      </c>
      <c r="O425" s="6">
        <v>4</v>
      </c>
      <c r="P425" s="6">
        <v>21</v>
      </c>
      <c r="Q425" s="6">
        <v>0</v>
      </c>
      <c r="R425" s="6">
        <v>23</v>
      </c>
      <c r="S425" s="6">
        <v>28</v>
      </c>
      <c r="T425" s="6">
        <v>7</v>
      </c>
      <c r="U425" s="6">
        <v>2091</v>
      </c>
      <c r="V425" s="6">
        <v>4</v>
      </c>
      <c r="W425" s="6">
        <v>17</v>
      </c>
      <c r="X425" s="6">
        <v>16</v>
      </c>
      <c r="Y425" s="6">
        <v>41</v>
      </c>
      <c r="Z425" s="6"/>
      <c r="AA425" s="6">
        <v>1</v>
      </c>
      <c r="AB425" s="6">
        <v>1</v>
      </c>
      <c r="AC425" s="6"/>
      <c r="AD425" s="6">
        <v>6</v>
      </c>
      <c r="AE425" s="6">
        <v>4</v>
      </c>
      <c r="AF425" s="6"/>
      <c r="AG425" s="6">
        <v>3</v>
      </c>
      <c r="AH425" s="6">
        <v>1</v>
      </c>
      <c r="AI425" s="6">
        <v>0</v>
      </c>
      <c r="AJ425" s="6">
        <v>5</v>
      </c>
      <c r="AK425" s="6">
        <v>10</v>
      </c>
      <c r="AL425" s="6">
        <v>4</v>
      </c>
      <c r="AM425" s="6">
        <v>2</v>
      </c>
      <c r="AN425" s="6">
        <v>0</v>
      </c>
      <c r="AO425" s="6"/>
      <c r="AP425" s="6">
        <v>11299</v>
      </c>
      <c r="AQ425" s="6"/>
      <c r="AR425" s="6">
        <v>47</v>
      </c>
      <c r="AS425" s="6">
        <v>27</v>
      </c>
      <c r="AT425" s="6">
        <v>33</v>
      </c>
      <c r="AU425" s="6">
        <v>37</v>
      </c>
      <c r="AV425" s="6">
        <v>1476</v>
      </c>
      <c r="AW425" s="6">
        <v>8</v>
      </c>
      <c r="AX425" s="6">
        <v>44</v>
      </c>
      <c r="AY425" s="6">
        <v>25</v>
      </c>
      <c r="AZ425" s="5">
        <v>63</v>
      </c>
      <c r="BA425" s="5">
        <v>48</v>
      </c>
      <c r="BB425" s="5">
        <v>30</v>
      </c>
      <c r="BC425" s="5">
        <v>1</v>
      </c>
      <c r="BD425" s="5"/>
      <c r="BE425" s="5">
        <v>1760</v>
      </c>
      <c r="BF425" s="5">
        <v>3</v>
      </c>
      <c r="BG425" s="5"/>
      <c r="BH425" s="5">
        <v>7</v>
      </c>
      <c r="BI425" s="5"/>
      <c r="BJ425" s="5">
        <v>16</v>
      </c>
      <c r="BK425" s="5">
        <v>0</v>
      </c>
      <c r="BL425" s="5">
        <v>2</v>
      </c>
      <c r="BM425" s="5">
        <v>85</v>
      </c>
      <c r="BN425" s="5"/>
      <c r="BO425" s="5">
        <v>20</v>
      </c>
      <c r="BP425" s="5"/>
      <c r="BQ425" s="5">
        <v>2</v>
      </c>
      <c r="BR425" s="5"/>
      <c r="BS425" s="5"/>
      <c r="BT425" s="5">
        <v>17300</v>
      </c>
      <c r="BU425" s="5">
        <v>4</v>
      </c>
      <c r="BV425" s="5">
        <v>2</v>
      </c>
      <c r="BW425" s="5">
        <v>1</v>
      </c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48">
        <f>SUM(BL425:BW425)</f>
        <v>17416</v>
      </c>
      <c r="CK425" s="10">
        <f t="shared" si="260"/>
        <v>150</v>
      </c>
      <c r="CL425" s="12">
        <f>CJ425/SUM(AZ425:BK425)*100-100</f>
        <v>803.31950207468878</v>
      </c>
      <c r="CM425" s="6">
        <f>SUM(BX425:CI425)</f>
        <v>0</v>
      </c>
      <c r="CN425" s="10">
        <f t="shared" si="259"/>
        <v>150</v>
      </c>
      <c r="CO425" s="149">
        <f>CM425/BL425*100-100</f>
        <v>-100</v>
      </c>
    </row>
    <row r="426" spans="1:93" ht="15">
      <c r="A426" s="14" t="s">
        <v>299</v>
      </c>
      <c r="B426" s="14" t="s">
        <v>5</v>
      </c>
      <c r="C426" s="7" t="s">
        <v>137</v>
      </c>
      <c r="D426" s="6">
        <v>91752</v>
      </c>
      <c r="E426" s="6">
        <v>149440</v>
      </c>
      <c r="F426" s="6">
        <v>109158</v>
      </c>
      <c r="G426" s="6">
        <v>171301</v>
      </c>
      <c r="H426" s="6">
        <v>104645</v>
      </c>
      <c r="I426" s="6">
        <v>117097</v>
      </c>
      <c r="J426" s="6">
        <v>123210</v>
      </c>
      <c r="K426" s="6">
        <v>105476</v>
      </c>
      <c r="L426" s="6">
        <v>92185</v>
      </c>
      <c r="M426" s="6">
        <v>108599</v>
      </c>
      <c r="N426" s="6">
        <v>116537</v>
      </c>
      <c r="O426" s="6">
        <v>119202</v>
      </c>
      <c r="P426" s="6">
        <v>77611</v>
      </c>
      <c r="Q426" s="6">
        <v>89235</v>
      </c>
      <c r="R426" s="6">
        <v>75497</v>
      </c>
      <c r="S426" s="6">
        <v>99849</v>
      </c>
      <c r="T426" s="6">
        <v>67697</v>
      </c>
      <c r="U426" s="6">
        <v>151238</v>
      </c>
      <c r="V426" s="6">
        <v>129744</v>
      </c>
      <c r="W426" s="6">
        <v>75904</v>
      </c>
      <c r="X426" s="6">
        <v>78321</v>
      </c>
      <c r="Y426" s="6">
        <v>151033</v>
      </c>
      <c r="Z426" s="6">
        <v>56271</v>
      </c>
      <c r="AA426" s="6">
        <v>63848</v>
      </c>
      <c r="AB426" s="6">
        <v>82008</v>
      </c>
      <c r="AC426" s="6">
        <v>101030</v>
      </c>
      <c r="AD426" s="6">
        <v>138399</v>
      </c>
      <c r="AE426" s="6">
        <v>82316</v>
      </c>
      <c r="AF426" s="6">
        <v>83269</v>
      </c>
      <c r="AG426" s="6">
        <v>100278</v>
      </c>
      <c r="AH426" s="6">
        <v>105737</v>
      </c>
      <c r="AI426" s="6">
        <v>70994</v>
      </c>
      <c r="AJ426" s="6">
        <v>85075</v>
      </c>
      <c r="AK426" s="6">
        <v>106993</v>
      </c>
      <c r="AL426" s="6">
        <v>158189</v>
      </c>
      <c r="AM426" s="6">
        <v>95489</v>
      </c>
      <c r="AN426" s="6">
        <v>78981</v>
      </c>
      <c r="AO426" s="6">
        <v>144245</v>
      </c>
      <c r="AP426" s="6">
        <v>55336</v>
      </c>
      <c r="AQ426" s="6">
        <v>66495</v>
      </c>
      <c r="AR426" s="6">
        <v>86340</v>
      </c>
      <c r="AS426" s="6">
        <v>129173</v>
      </c>
      <c r="AT426" s="6">
        <v>107889</v>
      </c>
      <c r="AU426" s="6">
        <v>107447</v>
      </c>
      <c r="AV426" s="6">
        <v>118331</v>
      </c>
      <c r="AW426" s="6">
        <v>72674</v>
      </c>
      <c r="AX426" s="6">
        <v>58234</v>
      </c>
      <c r="AY426" s="6">
        <v>95361</v>
      </c>
      <c r="AZ426" s="5">
        <v>196503</v>
      </c>
      <c r="BA426" s="5">
        <v>86525</v>
      </c>
      <c r="BB426" s="5">
        <v>139327</v>
      </c>
      <c r="BC426" s="5">
        <v>83052</v>
      </c>
      <c r="BD426" s="5">
        <v>96611</v>
      </c>
      <c r="BE426" s="5">
        <v>177424</v>
      </c>
      <c r="BF426" s="5">
        <v>191198</v>
      </c>
      <c r="BG426" s="5">
        <v>85713</v>
      </c>
      <c r="BH426" s="5">
        <v>63491</v>
      </c>
      <c r="BI426" s="5">
        <v>117924</v>
      </c>
      <c r="BJ426" s="5">
        <v>141085</v>
      </c>
      <c r="BK426" s="5">
        <v>71971</v>
      </c>
      <c r="BL426" s="5">
        <v>132920</v>
      </c>
      <c r="BM426" s="5">
        <v>153127</v>
      </c>
      <c r="BN426" s="5">
        <v>98502</v>
      </c>
      <c r="BO426" s="5">
        <v>118912</v>
      </c>
      <c r="BP426" s="5">
        <v>111823</v>
      </c>
      <c r="BQ426" s="5">
        <v>126005</v>
      </c>
      <c r="BR426" s="5">
        <v>149856</v>
      </c>
      <c r="BS426" s="5">
        <v>129063</v>
      </c>
      <c r="BT426" s="5">
        <v>122147</v>
      </c>
      <c r="BU426" s="5">
        <v>119987</v>
      </c>
      <c r="BV426" s="5">
        <v>96608</v>
      </c>
      <c r="BW426" s="5">
        <v>182157</v>
      </c>
      <c r="BX426" s="5">
        <v>101457</v>
      </c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48">
        <f>SUM(BL426:BW426)</f>
        <v>1541107</v>
      </c>
      <c r="CK426" s="10">
        <f t="shared" si="260"/>
        <v>61</v>
      </c>
      <c r="CL426" s="12">
        <f>CJ426/SUM(AZ426:BK426)*100-100</f>
        <v>6.2228774820378021</v>
      </c>
      <c r="CM426" s="6">
        <f>SUM(BX426:CI426)</f>
        <v>101457</v>
      </c>
      <c r="CN426" s="10">
        <f t="shared" si="259"/>
        <v>61</v>
      </c>
      <c r="CO426" s="149">
        <f>CM426/BL426*100-100</f>
        <v>-23.670628949744213</v>
      </c>
    </row>
    <row r="427" spans="1:93" ht="15">
      <c r="A427" s="14" t="s">
        <v>299</v>
      </c>
      <c r="B427" s="14" t="s">
        <v>5</v>
      </c>
      <c r="C427" s="7" t="s">
        <v>138</v>
      </c>
      <c r="D427" s="6">
        <v>42289</v>
      </c>
      <c r="E427" s="6">
        <v>47140</v>
      </c>
      <c r="F427" s="6">
        <v>54291</v>
      </c>
      <c r="G427" s="6">
        <v>56469</v>
      </c>
      <c r="H427" s="6">
        <v>52698</v>
      </c>
      <c r="I427" s="6">
        <v>46400</v>
      </c>
      <c r="J427" s="6">
        <v>51488</v>
      </c>
      <c r="K427" s="6">
        <v>41332</v>
      </c>
      <c r="L427" s="6">
        <v>38991</v>
      </c>
      <c r="M427" s="6">
        <v>45185</v>
      </c>
      <c r="N427" s="6">
        <v>41907</v>
      </c>
      <c r="O427" s="6">
        <v>37653</v>
      </c>
      <c r="P427" s="6">
        <v>42160</v>
      </c>
      <c r="Q427" s="6">
        <v>54865</v>
      </c>
      <c r="R427" s="6">
        <v>64388</v>
      </c>
      <c r="S427" s="6">
        <v>58455</v>
      </c>
      <c r="T427" s="6">
        <v>54994</v>
      </c>
      <c r="U427" s="6">
        <v>55116</v>
      </c>
      <c r="V427" s="6">
        <v>50229</v>
      </c>
      <c r="W427" s="6">
        <v>44858</v>
      </c>
      <c r="X427" s="6">
        <v>49046</v>
      </c>
      <c r="Y427" s="6">
        <v>45987</v>
      </c>
      <c r="Z427" s="6">
        <v>43203</v>
      </c>
      <c r="AA427" s="6">
        <v>40057</v>
      </c>
      <c r="AB427" s="6">
        <v>43363</v>
      </c>
      <c r="AC427" s="6">
        <v>63641</v>
      </c>
      <c r="AD427" s="6">
        <v>66332</v>
      </c>
      <c r="AE427" s="6">
        <v>53920</v>
      </c>
      <c r="AF427" s="6">
        <v>49464</v>
      </c>
      <c r="AG427" s="6">
        <v>48251</v>
      </c>
      <c r="AH427" s="6">
        <v>46578</v>
      </c>
      <c r="AI427" s="6">
        <v>40706</v>
      </c>
      <c r="AJ427" s="6">
        <v>57765</v>
      </c>
      <c r="AK427" s="6">
        <v>43589</v>
      </c>
      <c r="AL427" s="6">
        <v>50174</v>
      </c>
      <c r="AM427" s="6">
        <v>47349</v>
      </c>
      <c r="AN427" s="6">
        <v>39719</v>
      </c>
      <c r="AO427" s="6">
        <v>46922</v>
      </c>
      <c r="AP427" s="6">
        <v>59285</v>
      </c>
      <c r="AQ427" s="6">
        <v>94088</v>
      </c>
      <c r="AR427" s="6">
        <v>57286</v>
      </c>
      <c r="AS427" s="6">
        <v>58151</v>
      </c>
      <c r="AT427" s="6">
        <v>59586</v>
      </c>
      <c r="AU427" s="6">
        <v>55367</v>
      </c>
      <c r="AV427" s="6">
        <v>38255</v>
      </c>
      <c r="AW427" s="6">
        <v>58905</v>
      </c>
      <c r="AX427" s="6">
        <v>66071</v>
      </c>
      <c r="AY427" s="6">
        <v>48153</v>
      </c>
      <c r="AZ427" s="5">
        <v>52525</v>
      </c>
      <c r="BA427" s="5">
        <v>42864</v>
      </c>
      <c r="BB427" s="5">
        <v>85360</v>
      </c>
      <c r="BC427" s="5">
        <v>64323</v>
      </c>
      <c r="BD427" s="5">
        <v>66911</v>
      </c>
      <c r="BE427" s="5">
        <v>77430</v>
      </c>
      <c r="BF427" s="5">
        <v>71490</v>
      </c>
      <c r="BG427" s="5">
        <v>64472</v>
      </c>
      <c r="BH427" s="5">
        <v>45683</v>
      </c>
      <c r="BI427" s="5">
        <v>65328</v>
      </c>
      <c r="BJ427" s="5">
        <v>49068</v>
      </c>
      <c r="BK427" s="5">
        <v>58542</v>
      </c>
      <c r="BL427" s="5">
        <v>51285</v>
      </c>
      <c r="BM427" s="5">
        <v>48981</v>
      </c>
      <c r="BN427" s="5">
        <v>71779</v>
      </c>
      <c r="BO427" s="5">
        <v>73771</v>
      </c>
      <c r="BP427" s="5">
        <v>76932</v>
      </c>
      <c r="BQ427" s="5">
        <v>76639</v>
      </c>
      <c r="BR427" s="5">
        <v>57546</v>
      </c>
      <c r="BS427" s="5">
        <v>61534</v>
      </c>
      <c r="BT427" s="5">
        <v>51303</v>
      </c>
      <c r="BU427" s="5">
        <v>63441</v>
      </c>
      <c r="BV427" s="5">
        <v>56235</v>
      </c>
      <c r="BW427" s="5">
        <v>48519</v>
      </c>
      <c r="BX427" s="5">
        <v>57470</v>
      </c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48">
        <f>SUM(BL427:BW427)</f>
        <v>737965</v>
      </c>
      <c r="CK427" s="10">
        <f t="shared" si="260"/>
        <v>79</v>
      </c>
      <c r="CL427" s="12">
        <f>CJ427/SUM(AZ427:BK427)*100-100</f>
        <v>-0.81062263775612564</v>
      </c>
      <c r="CM427" s="6">
        <f>SUM(BX427:CI427)</f>
        <v>57470</v>
      </c>
      <c r="CN427" s="10">
        <f t="shared" si="259"/>
        <v>79</v>
      </c>
      <c r="CO427" s="149">
        <f>CM427/BL427*100-100</f>
        <v>12.060056546748555</v>
      </c>
    </row>
    <row r="428" spans="1:93" ht="15">
      <c r="A428" s="14" t="s">
        <v>299</v>
      </c>
      <c r="B428" s="14" t="s">
        <v>5</v>
      </c>
      <c r="C428" s="7" t="s">
        <v>139</v>
      </c>
      <c r="D428" s="6">
        <v>18</v>
      </c>
      <c r="E428" s="6">
        <v>142</v>
      </c>
      <c r="F428" s="6">
        <v>113</v>
      </c>
      <c r="G428" s="6">
        <v>60</v>
      </c>
      <c r="H428" s="6">
        <v>492</v>
      </c>
      <c r="I428" s="6">
        <v>80</v>
      </c>
      <c r="J428" s="6">
        <v>282</v>
      </c>
      <c r="K428" s="6">
        <v>244</v>
      </c>
      <c r="L428" s="6">
        <v>15</v>
      </c>
      <c r="M428" s="6">
        <v>187</v>
      </c>
      <c r="N428" s="6">
        <v>46</v>
      </c>
      <c r="O428" s="6">
        <v>60</v>
      </c>
      <c r="P428" s="6">
        <v>203</v>
      </c>
      <c r="Q428" s="6">
        <v>28</v>
      </c>
      <c r="R428" s="6">
        <v>38</v>
      </c>
      <c r="S428" s="6">
        <v>111</v>
      </c>
      <c r="T428" s="6">
        <v>79</v>
      </c>
      <c r="U428" s="6">
        <v>1</v>
      </c>
      <c r="V428" s="6">
        <v>1</v>
      </c>
      <c r="W428" s="6">
        <v>78</v>
      </c>
      <c r="X428" s="6">
        <v>17</v>
      </c>
      <c r="Y428" s="6">
        <v>94</v>
      </c>
      <c r="Z428" s="6">
        <v>16</v>
      </c>
      <c r="AA428" s="6">
        <v>21</v>
      </c>
      <c r="AB428" s="6">
        <v>25</v>
      </c>
      <c r="AC428" s="6">
        <v>74</v>
      </c>
      <c r="AD428" s="6">
        <v>72</v>
      </c>
      <c r="AE428" s="6">
        <v>1</v>
      </c>
      <c r="AF428" s="6">
        <v>2</v>
      </c>
      <c r="AG428" s="6">
        <v>34</v>
      </c>
      <c r="AH428" s="6">
        <v>3</v>
      </c>
      <c r="AI428" s="6">
        <v>5</v>
      </c>
      <c r="AJ428" s="6">
        <v>10</v>
      </c>
      <c r="AK428" s="6">
        <v>152</v>
      </c>
      <c r="AL428" s="6">
        <v>6</v>
      </c>
      <c r="AM428" s="6">
        <v>18</v>
      </c>
      <c r="AN428" s="6">
        <v>24</v>
      </c>
      <c r="AO428" s="6"/>
      <c r="AP428" s="6">
        <v>31</v>
      </c>
      <c r="AQ428" s="6">
        <v>55</v>
      </c>
      <c r="AR428" s="6">
        <v>0</v>
      </c>
      <c r="AS428" s="6">
        <v>43</v>
      </c>
      <c r="AT428" s="6">
        <v>8</v>
      </c>
      <c r="AU428" s="6">
        <v>10</v>
      </c>
      <c r="AV428" s="6">
        <v>35</v>
      </c>
      <c r="AW428" s="6">
        <v>4</v>
      </c>
      <c r="AX428" s="6">
        <v>26</v>
      </c>
      <c r="AY428" s="6">
        <v>5</v>
      </c>
      <c r="AZ428" s="5">
        <v>26</v>
      </c>
      <c r="BA428" s="5">
        <v>9</v>
      </c>
      <c r="BB428" s="5">
        <v>97</v>
      </c>
      <c r="BC428" s="5">
        <v>11</v>
      </c>
      <c r="BD428" s="5">
        <v>7</v>
      </c>
      <c r="BE428" s="5">
        <v>48</v>
      </c>
      <c r="BF428" s="5">
        <v>17</v>
      </c>
      <c r="BG428" s="5">
        <v>21</v>
      </c>
      <c r="BH428" s="5">
        <v>34</v>
      </c>
      <c r="BI428" s="5">
        <v>19</v>
      </c>
      <c r="BJ428" s="5">
        <v>15</v>
      </c>
      <c r="BK428" s="5">
        <v>41</v>
      </c>
      <c r="BL428" s="5">
        <v>7</v>
      </c>
      <c r="BM428" s="5">
        <v>3</v>
      </c>
      <c r="BN428" s="5">
        <v>33</v>
      </c>
      <c r="BO428" s="5">
        <v>3</v>
      </c>
      <c r="BP428" s="5">
        <v>34</v>
      </c>
      <c r="BQ428" s="5">
        <v>26</v>
      </c>
      <c r="BR428" s="5">
        <v>3</v>
      </c>
      <c r="BS428" s="5">
        <v>8</v>
      </c>
      <c r="BT428" s="5">
        <v>7</v>
      </c>
      <c r="BU428" s="5">
        <v>53</v>
      </c>
      <c r="BV428" s="5">
        <v>3</v>
      </c>
      <c r="BW428" s="5">
        <v>37</v>
      </c>
      <c r="BX428" s="5">
        <v>7</v>
      </c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48">
        <f>SUM(BL428:BW428)</f>
        <v>217</v>
      </c>
      <c r="CK428" s="10">
        <f t="shared" si="260"/>
        <v>206</v>
      </c>
      <c r="CL428" s="12">
        <f>CJ428/SUM(AZ428:BK428)*100-100</f>
        <v>-37.10144927536232</v>
      </c>
      <c r="CM428" s="6">
        <f>SUM(BX428:CI428)</f>
        <v>7</v>
      </c>
      <c r="CN428" s="10">
        <f t="shared" si="259"/>
        <v>206</v>
      </c>
      <c r="CO428" s="149">
        <f>CM428/BL428*100-100</f>
        <v>0</v>
      </c>
    </row>
    <row r="429" spans="1:93" ht="15">
      <c r="A429" s="14" t="s">
        <v>299</v>
      </c>
      <c r="B429" s="14" t="s">
        <v>5</v>
      </c>
      <c r="C429" s="7" t="s">
        <v>140</v>
      </c>
      <c r="D429" s="6">
        <v>4</v>
      </c>
      <c r="E429" s="6">
        <v>0</v>
      </c>
      <c r="F429" s="6">
        <v>1</v>
      </c>
      <c r="G429" s="6">
        <v>1</v>
      </c>
      <c r="H429" s="6">
        <v>3</v>
      </c>
      <c r="I429" s="6">
        <v>1</v>
      </c>
      <c r="J429" s="6">
        <v>5</v>
      </c>
      <c r="K429" s="6">
        <v>2</v>
      </c>
      <c r="L429" s="6">
        <v>12</v>
      </c>
      <c r="M429" s="6">
        <v>38</v>
      </c>
      <c r="N429" s="6">
        <v>4</v>
      </c>
      <c r="O429" s="6">
        <v>0</v>
      </c>
      <c r="P429" s="6">
        <v>7</v>
      </c>
      <c r="Q429" s="6">
        <v>1</v>
      </c>
      <c r="R429" s="6">
        <v>6</v>
      </c>
      <c r="S429" s="6">
        <v>9</v>
      </c>
      <c r="T429" s="6">
        <v>24</v>
      </c>
      <c r="U429" s="6">
        <v>36</v>
      </c>
      <c r="V429" s="6">
        <v>3</v>
      </c>
      <c r="W429" s="6">
        <v>37</v>
      </c>
      <c r="X429" s="6">
        <v>8</v>
      </c>
      <c r="Y429" s="6">
        <v>2</v>
      </c>
      <c r="Z429" s="6">
        <v>1</v>
      </c>
      <c r="AA429" s="6">
        <v>34</v>
      </c>
      <c r="AB429" s="6">
        <v>6</v>
      </c>
      <c r="AC429" s="6">
        <v>2</v>
      </c>
      <c r="AD429" s="6">
        <v>1</v>
      </c>
      <c r="AE429" s="6">
        <v>11</v>
      </c>
      <c r="AF429" s="6">
        <v>36</v>
      </c>
      <c r="AG429" s="6">
        <v>8</v>
      </c>
      <c r="AH429" s="6">
        <v>47</v>
      </c>
      <c r="AI429" s="6">
        <v>14</v>
      </c>
      <c r="AJ429" s="6">
        <v>30</v>
      </c>
      <c r="AK429" s="6">
        <v>43</v>
      </c>
      <c r="AL429" s="6">
        <v>10</v>
      </c>
      <c r="AM429" s="6">
        <v>5</v>
      </c>
      <c r="AN429" s="6">
        <v>15</v>
      </c>
      <c r="AO429" s="6">
        <v>50</v>
      </c>
      <c r="AP429" s="6">
        <v>36</v>
      </c>
      <c r="AQ429" s="6">
        <v>20</v>
      </c>
      <c r="AR429" s="6">
        <v>57</v>
      </c>
      <c r="AS429" s="6">
        <v>5</v>
      </c>
      <c r="AT429" s="6">
        <v>31</v>
      </c>
      <c r="AU429" s="6">
        <v>13</v>
      </c>
      <c r="AV429" s="6">
        <v>3</v>
      </c>
      <c r="AW429" s="6">
        <v>3</v>
      </c>
      <c r="AX429" s="6">
        <v>16</v>
      </c>
      <c r="AY429" s="6">
        <v>7</v>
      </c>
      <c r="AZ429" s="5">
        <v>8</v>
      </c>
      <c r="BA429" s="5">
        <v>23</v>
      </c>
      <c r="BB429" s="5">
        <v>38</v>
      </c>
      <c r="BC429" s="5">
        <v>32</v>
      </c>
      <c r="BD429" s="5">
        <v>73</v>
      </c>
      <c r="BE429" s="5">
        <v>72</v>
      </c>
      <c r="BF429" s="5">
        <v>203</v>
      </c>
      <c r="BG429" s="5">
        <v>113</v>
      </c>
      <c r="BH429" s="5">
        <v>23</v>
      </c>
      <c r="BI429" s="5">
        <v>146</v>
      </c>
      <c r="BJ429" s="5">
        <v>56</v>
      </c>
      <c r="BK429" s="5">
        <v>23</v>
      </c>
      <c r="BL429" s="5">
        <v>40</v>
      </c>
      <c r="BM429" s="5">
        <v>38</v>
      </c>
      <c r="BN429" s="5">
        <v>22</v>
      </c>
      <c r="BO429" s="5">
        <v>12</v>
      </c>
      <c r="BP429" s="5">
        <v>84</v>
      </c>
      <c r="BQ429" s="5">
        <v>170</v>
      </c>
      <c r="BR429" s="5">
        <v>81</v>
      </c>
      <c r="BS429" s="5">
        <v>41</v>
      </c>
      <c r="BT429" s="5">
        <v>267</v>
      </c>
      <c r="BU429" s="5">
        <v>63</v>
      </c>
      <c r="BV429" s="5">
        <v>62</v>
      </c>
      <c r="BW429" s="5">
        <v>10</v>
      </c>
      <c r="BX429" s="5">
        <v>91</v>
      </c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48">
        <f>SUM(BL429:BW429)</f>
        <v>890</v>
      </c>
      <c r="CK429" s="10">
        <f t="shared" si="260"/>
        <v>191</v>
      </c>
      <c r="CL429" s="12">
        <f>CJ429/SUM(AZ429:BK429)*100-100</f>
        <v>9.8765432098765444</v>
      </c>
      <c r="CM429" s="6">
        <f>SUM(BX429:CI429)</f>
        <v>91</v>
      </c>
      <c r="CN429" s="10">
        <f t="shared" si="259"/>
        <v>191</v>
      </c>
      <c r="CO429" s="149">
        <f>CM429/BL429*100-100</f>
        <v>127.5</v>
      </c>
    </row>
    <row r="430" spans="1:93" ht="15">
      <c r="A430" s="14" t="s">
        <v>299</v>
      </c>
      <c r="B430" s="14" t="s">
        <v>5</v>
      </c>
      <c r="C430" s="7" t="s">
        <v>141</v>
      </c>
      <c r="D430" s="6">
        <v>12657</v>
      </c>
      <c r="E430" s="6">
        <v>11942</v>
      </c>
      <c r="F430" s="6">
        <v>14280</v>
      </c>
      <c r="G430" s="6">
        <v>15842</v>
      </c>
      <c r="H430" s="6">
        <v>14362</v>
      </c>
      <c r="I430" s="6">
        <v>15401</v>
      </c>
      <c r="J430" s="6">
        <v>16519</v>
      </c>
      <c r="K430" s="6">
        <v>18126</v>
      </c>
      <c r="L430" s="6">
        <v>15459</v>
      </c>
      <c r="M430" s="6">
        <v>14330</v>
      </c>
      <c r="N430" s="6">
        <v>16377</v>
      </c>
      <c r="O430" s="6">
        <v>12500</v>
      </c>
      <c r="P430" s="6">
        <v>16816</v>
      </c>
      <c r="Q430" s="6">
        <v>17415</v>
      </c>
      <c r="R430" s="6">
        <v>16676</v>
      </c>
      <c r="S430" s="6">
        <v>18875</v>
      </c>
      <c r="T430" s="6">
        <v>16977</v>
      </c>
      <c r="U430" s="6">
        <v>19054</v>
      </c>
      <c r="V430" s="6">
        <v>20736</v>
      </c>
      <c r="W430" s="6">
        <v>21661</v>
      </c>
      <c r="X430" s="6">
        <v>20385</v>
      </c>
      <c r="Y430" s="6">
        <v>20936</v>
      </c>
      <c r="Z430" s="6">
        <v>19870</v>
      </c>
      <c r="AA430" s="6">
        <v>18288</v>
      </c>
      <c r="AB430" s="6">
        <v>19456</v>
      </c>
      <c r="AC430" s="6">
        <v>17150</v>
      </c>
      <c r="AD430" s="6">
        <v>24816</v>
      </c>
      <c r="AE430" s="6">
        <v>19840</v>
      </c>
      <c r="AF430" s="6">
        <v>18853</v>
      </c>
      <c r="AG430" s="6">
        <v>19455</v>
      </c>
      <c r="AH430" s="6">
        <v>22406</v>
      </c>
      <c r="AI430" s="6">
        <v>20948</v>
      </c>
      <c r="AJ430" s="6">
        <v>21105</v>
      </c>
      <c r="AK430" s="6">
        <v>20861</v>
      </c>
      <c r="AL430" s="6">
        <v>19452</v>
      </c>
      <c r="AM430" s="6">
        <v>14192</v>
      </c>
      <c r="AN430" s="6">
        <v>17595</v>
      </c>
      <c r="AO430" s="6">
        <v>20261</v>
      </c>
      <c r="AP430" s="6">
        <v>21674</v>
      </c>
      <c r="AQ430" s="6">
        <v>20611</v>
      </c>
      <c r="AR430" s="6">
        <v>18933</v>
      </c>
      <c r="AS430" s="6">
        <v>23040</v>
      </c>
      <c r="AT430" s="6">
        <v>22874</v>
      </c>
      <c r="AU430" s="6">
        <v>21396</v>
      </c>
      <c r="AV430" s="6">
        <v>21146</v>
      </c>
      <c r="AW430" s="6">
        <v>21914</v>
      </c>
      <c r="AX430" s="6">
        <v>21602</v>
      </c>
      <c r="AY430" s="6">
        <v>19894</v>
      </c>
      <c r="AZ430" s="5">
        <v>18717</v>
      </c>
      <c r="BA430" s="5">
        <v>18290</v>
      </c>
      <c r="BB430" s="5">
        <v>24126</v>
      </c>
      <c r="BC430" s="5">
        <v>20113</v>
      </c>
      <c r="BD430" s="5">
        <v>26833</v>
      </c>
      <c r="BE430" s="5">
        <v>22260</v>
      </c>
      <c r="BF430" s="5">
        <v>25790</v>
      </c>
      <c r="BG430" s="5">
        <v>24369</v>
      </c>
      <c r="BH430" s="5">
        <v>24604</v>
      </c>
      <c r="BI430" s="5">
        <v>25073</v>
      </c>
      <c r="BJ430" s="5">
        <v>29078</v>
      </c>
      <c r="BK430" s="5">
        <v>20718</v>
      </c>
      <c r="BL430" s="5">
        <v>21670</v>
      </c>
      <c r="BM430" s="5">
        <v>19284</v>
      </c>
      <c r="BN430" s="5">
        <v>24204</v>
      </c>
      <c r="BO430" s="5">
        <v>24700</v>
      </c>
      <c r="BP430" s="5">
        <v>25434</v>
      </c>
      <c r="BQ430" s="5">
        <v>28547</v>
      </c>
      <c r="BR430" s="5">
        <v>30804</v>
      </c>
      <c r="BS430" s="5">
        <v>28197</v>
      </c>
      <c r="BT430" s="5">
        <v>24683</v>
      </c>
      <c r="BU430" s="5">
        <v>23568</v>
      </c>
      <c r="BV430" s="5">
        <v>23562</v>
      </c>
      <c r="BW430" s="5">
        <v>21046</v>
      </c>
      <c r="BX430" s="5">
        <v>20019</v>
      </c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48">
        <f>SUM(BL430:BW430)</f>
        <v>295699</v>
      </c>
      <c r="CK430" s="10">
        <f t="shared" si="260"/>
        <v>90</v>
      </c>
      <c r="CL430" s="12">
        <f>CJ430/SUM(AZ430:BK430)*100-100</f>
        <v>5.6177246929146207</v>
      </c>
      <c r="CM430" s="6">
        <f>SUM(BX430:CI430)</f>
        <v>20019</v>
      </c>
      <c r="CN430" s="10">
        <f t="shared" si="259"/>
        <v>90</v>
      </c>
      <c r="CO430" s="149">
        <f>CM430/BL430*100-100</f>
        <v>-7.6188278726349807</v>
      </c>
    </row>
    <row r="431" spans="1:93" ht="15">
      <c r="A431" s="14" t="s">
        <v>299</v>
      </c>
      <c r="B431" s="14" t="s">
        <v>5</v>
      </c>
      <c r="C431" s="7" t="s">
        <v>142</v>
      </c>
      <c r="D431" s="6">
        <v>53638</v>
      </c>
      <c r="E431" s="6">
        <v>44470</v>
      </c>
      <c r="F431" s="6">
        <v>42950</v>
      </c>
      <c r="G431" s="6">
        <v>39024</v>
      </c>
      <c r="H431" s="6">
        <v>43997</v>
      </c>
      <c r="I431" s="6">
        <v>42051</v>
      </c>
      <c r="J431" s="6">
        <v>40150</v>
      </c>
      <c r="K431" s="6">
        <v>49368</v>
      </c>
      <c r="L431" s="6">
        <v>34296</v>
      </c>
      <c r="M431" s="6">
        <v>41597</v>
      </c>
      <c r="N431" s="6">
        <v>41711</v>
      </c>
      <c r="O431" s="6">
        <v>31185</v>
      </c>
      <c r="P431" s="6">
        <v>55151</v>
      </c>
      <c r="Q431" s="6">
        <v>42375</v>
      </c>
      <c r="R431" s="6">
        <v>37065</v>
      </c>
      <c r="S431" s="6">
        <v>42564</v>
      </c>
      <c r="T431" s="6">
        <v>40474</v>
      </c>
      <c r="U431" s="6">
        <v>31857</v>
      </c>
      <c r="V431" s="6">
        <v>32920</v>
      </c>
      <c r="W431" s="6">
        <v>34386</v>
      </c>
      <c r="X431" s="6">
        <v>31127</v>
      </c>
      <c r="Y431" s="6">
        <v>37871</v>
      </c>
      <c r="Z431" s="6">
        <v>31653</v>
      </c>
      <c r="AA431" s="6">
        <v>29600</v>
      </c>
      <c r="AB431" s="6">
        <v>39744</v>
      </c>
      <c r="AC431" s="6">
        <v>38088</v>
      </c>
      <c r="AD431" s="6">
        <v>36362</v>
      </c>
      <c r="AE431" s="6">
        <v>40247</v>
      </c>
      <c r="AF431" s="6">
        <v>37551</v>
      </c>
      <c r="AG431" s="6">
        <v>42917</v>
      </c>
      <c r="AH431" s="6">
        <v>41191</v>
      </c>
      <c r="AI431" s="6">
        <v>30654</v>
      </c>
      <c r="AJ431" s="6">
        <v>33881</v>
      </c>
      <c r="AK431" s="6">
        <v>36821</v>
      </c>
      <c r="AL431" s="6">
        <v>33233</v>
      </c>
      <c r="AM431" s="6">
        <v>25887</v>
      </c>
      <c r="AN431" s="6">
        <v>49707</v>
      </c>
      <c r="AO431" s="6">
        <v>53910</v>
      </c>
      <c r="AP431" s="6">
        <v>43652</v>
      </c>
      <c r="AQ431" s="6">
        <v>41111</v>
      </c>
      <c r="AR431" s="6">
        <v>43863</v>
      </c>
      <c r="AS431" s="6">
        <v>40038</v>
      </c>
      <c r="AT431" s="6">
        <v>34228</v>
      </c>
      <c r="AU431" s="6">
        <v>32030</v>
      </c>
      <c r="AV431" s="6">
        <v>31812</v>
      </c>
      <c r="AW431" s="6">
        <v>50082</v>
      </c>
      <c r="AX431" s="6">
        <v>36199</v>
      </c>
      <c r="AY431" s="6">
        <v>38199</v>
      </c>
      <c r="AZ431" s="5">
        <v>39175</v>
      </c>
      <c r="BA431" s="5">
        <v>38584</v>
      </c>
      <c r="BB431" s="5">
        <v>34486</v>
      </c>
      <c r="BC431" s="5">
        <v>45617</v>
      </c>
      <c r="BD431" s="5">
        <v>38998</v>
      </c>
      <c r="BE431" s="5">
        <v>39470</v>
      </c>
      <c r="BF431" s="5">
        <v>40971</v>
      </c>
      <c r="BG431" s="5">
        <v>33535</v>
      </c>
      <c r="BH431" s="5">
        <v>37935</v>
      </c>
      <c r="BI431" s="5">
        <v>46701</v>
      </c>
      <c r="BJ431" s="5">
        <v>43873</v>
      </c>
      <c r="BK431" s="5">
        <v>38031</v>
      </c>
      <c r="BL431" s="5">
        <v>55740</v>
      </c>
      <c r="BM431" s="5">
        <v>54915</v>
      </c>
      <c r="BN431" s="5">
        <v>49261</v>
      </c>
      <c r="BO431" s="5">
        <v>76294</v>
      </c>
      <c r="BP431" s="5">
        <v>64035</v>
      </c>
      <c r="BQ431" s="5">
        <v>63696</v>
      </c>
      <c r="BR431" s="5">
        <v>55563</v>
      </c>
      <c r="BS431" s="5">
        <v>52101</v>
      </c>
      <c r="BT431" s="5">
        <v>46070</v>
      </c>
      <c r="BU431" s="5">
        <v>44448</v>
      </c>
      <c r="BV431" s="5">
        <v>44218</v>
      </c>
      <c r="BW431" s="5">
        <v>50123</v>
      </c>
      <c r="BX431" s="5">
        <v>62265</v>
      </c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48">
        <f>SUM(BL431:BW431)</f>
        <v>656464</v>
      </c>
      <c r="CK431" s="10">
        <f t="shared" si="260"/>
        <v>84</v>
      </c>
      <c r="CL431" s="12">
        <f>CJ431/SUM(AZ431:BK431)*100-100</f>
        <v>37.51508245073066</v>
      </c>
      <c r="CM431" s="6">
        <f>SUM(BX431:CI431)</f>
        <v>62265</v>
      </c>
      <c r="CN431" s="10">
        <f t="shared" si="259"/>
        <v>84</v>
      </c>
      <c r="CO431" s="149">
        <f>CM431/BL431*100-100</f>
        <v>11.706135629709365</v>
      </c>
    </row>
    <row r="432" spans="1:93" ht="15">
      <c r="A432" s="14" t="s">
        <v>299</v>
      </c>
      <c r="B432" s="14" t="s">
        <v>5</v>
      </c>
      <c r="C432" s="7" t="s">
        <v>143</v>
      </c>
      <c r="D432" s="6">
        <v>4548</v>
      </c>
      <c r="E432" s="6">
        <v>4093</v>
      </c>
      <c r="F432" s="6">
        <v>5092</v>
      </c>
      <c r="G432" s="6">
        <v>4518</v>
      </c>
      <c r="H432" s="6">
        <v>5587</v>
      </c>
      <c r="I432" s="6">
        <v>7587</v>
      </c>
      <c r="J432" s="6">
        <v>7365</v>
      </c>
      <c r="K432" s="6">
        <v>5787</v>
      </c>
      <c r="L432" s="6">
        <v>4296</v>
      </c>
      <c r="M432" s="6">
        <v>3987</v>
      </c>
      <c r="N432" s="6">
        <v>3716</v>
      </c>
      <c r="O432" s="6">
        <v>3052</v>
      </c>
      <c r="P432" s="6">
        <v>3972</v>
      </c>
      <c r="Q432" s="6">
        <v>3375</v>
      </c>
      <c r="R432" s="6">
        <v>4931</v>
      </c>
      <c r="S432" s="6">
        <v>3893</v>
      </c>
      <c r="T432" s="6">
        <v>3770</v>
      </c>
      <c r="U432" s="6">
        <v>3142</v>
      </c>
      <c r="V432" s="6">
        <v>3295</v>
      </c>
      <c r="W432" s="6">
        <v>3474</v>
      </c>
      <c r="X432" s="6">
        <v>2356</v>
      </c>
      <c r="Y432" s="6">
        <v>3332</v>
      </c>
      <c r="Z432" s="6">
        <v>2543</v>
      </c>
      <c r="AA432" s="6">
        <v>1972</v>
      </c>
      <c r="AB432" s="6">
        <v>2570</v>
      </c>
      <c r="AC432" s="6">
        <v>2918</v>
      </c>
      <c r="AD432" s="6">
        <v>3129</v>
      </c>
      <c r="AE432" s="6">
        <v>2848</v>
      </c>
      <c r="AF432" s="6">
        <v>1907</v>
      </c>
      <c r="AG432" s="6">
        <v>2241</v>
      </c>
      <c r="AH432" s="6">
        <v>2389</v>
      </c>
      <c r="AI432" s="6">
        <v>2859</v>
      </c>
      <c r="AJ432" s="6">
        <v>3224</v>
      </c>
      <c r="AK432" s="6">
        <v>3404</v>
      </c>
      <c r="AL432" s="6">
        <v>4458</v>
      </c>
      <c r="AM432" s="6">
        <v>4786</v>
      </c>
      <c r="AN432" s="6">
        <v>4381</v>
      </c>
      <c r="AO432" s="6">
        <v>4038</v>
      </c>
      <c r="AP432" s="6">
        <v>5110</v>
      </c>
      <c r="AQ432" s="6">
        <v>5904</v>
      </c>
      <c r="AR432" s="6">
        <v>4831</v>
      </c>
      <c r="AS432" s="6">
        <v>6329</v>
      </c>
      <c r="AT432" s="6">
        <v>7056</v>
      </c>
      <c r="AU432" s="6">
        <v>6050</v>
      </c>
      <c r="AV432" s="6">
        <v>5863</v>
      </c>
      <c r="AW432" s="6">
        <v>1607</v>
      </c>
      <c r="AX432" s="6">
        <v>2486</v>
      </c>
      <c r="AY432" s="6">
        <v>2594</v>
      </c>
      <c r="AZ432" s="5">
        <v>2157</v>
      </c>
      <c r="BA432" s="5">
        <v>1476</v>
      </c>
      <c r="BB432" s="5">
        <v>3842</v>
      </c>
      <c r="BC432" s="5">
        <v>3296</v>
      </c>
      <c r="BD432" s="5">
        <v>3448</v>
      </c>
      <c r="BE432" s="5">
        <v>3900</v>
      </c>
      <c r="BF432" s="5">
        <v>5552</v>
      </c>
      <c r="BG432" s="5">
        <v>3556</v>
      </c>
      <c r="BH432" s="5">
        <v>3926</v>
      </c>
      <c r="BI432" s="5">
        <v>3271</v>
      </c>
      <c r="BJ432" s="5">
        <v>3078</v>
      </c>
      <c r="BK432" s="5">
        <v>2731</v>
      </c>
      <c r="BL432" s="5">
        <v>2974</v>
      </c>
      <c r="BM432" s="5">
        <v>4238</v>
      </c>
      <c r="BN432" s="5">
        <v>4032</v>
      </c>
      <c r="BO432" s="5">
        <v>4646</v>
      </c>
      <c r="BP432" s="5">
        <v>3899</v>
      </c>
      <c r="BQ432" s="5">
        <v>5377</v>
      </c>
      <c r="BR432" s="5">
        <v>7726</v>
      </c>
      <c r="BS432" s="5">
        <v>8003</v>
      </c>
      <c r="BT432" s="5">
        <v>6359</v>
      </c>
      <c r="BU432" s="5">
        <v>9637</v>
      </c>
      <c r="BV432" s="5">
        <v>6328</v>
      </c>
      <c r="BW432" s="5">
        <v>4689</v>
      </c>
      <c r="BX432" s="5">
        <v>6156</v>
      </c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48">
        <f>SUM(BL432:BW432)</f>
        <v>67908</v>
      </c>
      <c r="CK432" s="10">
        <f t="shared" si="260"/>
        <v>127</v>
      </c>
      <c r="CL432" s="12">
        <f>CJ432/SUM(AZ432:BK432)*100-100</f>
        <v>68.786816792185533</v>
      </c>
      <c r="CM432" s="6">
        <f>SUM(BX432:CI432)</f>
        <v>6156</v>
      </c>
      <c r="CN432" s="10">
        <f t="shared" si="259"/>
        <v>127</v>
      </c>
      <c r="CO432" s="149">
        <f>CM432/BL432*100-100</f>
        <v>106.99394754539341</v>
      </c>
    </row>
    <row r="433" spans="1:93" ht="15">
      <c r="A433" s="14" t="s">
        <v>299</v>
      </c>
      <c r="B433" s="14" t="s">
        <v>5</v>
      </c>
      <c r="C433" s="7" t="s">
        <v>144</v>
      </c>
      <c r="D433" s="6">
        <v>274</v>
      </c>
      <c r="E433" s="6">
        <v>286</v>
      </c>
      <c r="F433" s="6">
        <v>261</v>
      </c>
      <c r="G433" s="6">
        <v>234</v>
      </c>
      <c r="H433" s="6">
        <v>534</v>
      </c>
      <c r="I433" s="6">
        <v>956</v>
      </c>
      <c r="J433" s="6">
        <v>12</v>
      </c>
      <c r="K433" s="6">
        <v>245</v>
      </c>
      <c r="L433" s="6">
        <v>171</v>
      </c>
      <c r="M433" s="6">
        <v>396</v>
      </c>
      <c r="N433" s="6">
        <v>170</v>
      </c>
      <c r="O433" s="6">
        <v>70</v>
      </c>
      <c r="P433" s="6">
        <v>101</v>
      </c>
      <c r="Q433" s="6">
        <v>314</v>
      </c>
      <c r="R433" s="6">
        <v>159</v>
      </c>
      <c r="S433" s="6">
        <v>1313</v>
      </c>
      <c r="T433" s="6">
        <v>76</v>
      </c>
      <c r="U433" s="6">
        <v>322</v>
      </c>
      <c r="V433" s="6">
        <v>1272</v>
      </c>
      <c r="W433" s="6">
        <v>539</v>
      </c>
      <c r="X433" s="6">
        <v>214</v>
      </c>
      <c r="Y433" s="6">
        <v>202</v>
      </c>
      <c r="Z433" s="6">
        <v>303</v>
      </c>
      <c r="AA433" s="6">
        <v>328</v>
      </c>
      <c r="AB433" s="6">
        <v>629</v>
      </c>
      <c r="AC433" s="6">
        <v>259</v>
      </c>
      <c r="AD433" s="6">
        <v>109</v>
      </c>
      <c r="AE433" s="6">
        <v>150</v>
      </c>
      <c r="AF433" s="6">
        <v>367</v>
      </c>
      <c r="AG433" s="6">
        <v>390</v>
      </c>
      <c r="AH433" s="6">
        <v>273</v>
      </c>
      <c r="AI433" s="6">
        <v>569</v>
      </c>
      <c r="AJ433" s="6">
        <v>271</v>
      </c>
      <c r="AK433" s="6">
        <v>144</v>
      </c>
      <c r="AL433" s="6">
        <v>199</v>
      </c>
      <c r="AM433" s="6">
        <v>89</v>
      </c>
      <c r="AN433" s="6">
        <v>448</v>
      </c>
      <c r="AO433" s="6">
        <v>458</v>
      </c>
      <c r="AP433" s="6">
        <v>199</v>
      </c>
      <c r="AQ433" s="6">
        <v>389</v>
      </c>
      <c r="AR433" s="6">
        <v>333</v>
      </c>
      <c r="AS433" s="6">
        <v>808</v>
      </c>
      <c r="AT433" s="6">
        <v>253</v>
      </c>
      <c r="AU433" s="6">
        <v>483</v>
      </c>
      <c r="AV433" s="6">
        <v>258</v>
      </c>
      <c r="AW433" s="6">
        <v>369</v>
      </c>
      <c r="AX433" s="6">
        <v>174</v>
      </c>
      <c r="AY433" s="6">
        <v>237</v>
      </c>
      <c r="AZ433" s="5">
        <v>245</v>
      </c>
      <c r="BA433" s="5">
        <v>294</v>
      </c>
      <c r="BB433" s="5">
        <v>693</v>
      </c>
      <c r="BC433" s="5">
        <v>814</v>
      </c>
      <c r="BD433" s="5">
        <v>1925</v>
      </c>
      <c r="BE433" s="5">
        <v>648</v>
      </c>
      <c r="BF433" s="5">
        <v>743</v>
      </c>
      <c r="BG433" s="5">
        <v>1147</v>
      </c>
      <c r="BH433" s="5">
        <v>378</v>
      </c>
      <c r="BI433" s="5">
        <v>556</v>
      </c>
      <c r="BJ433" s="5">
        <v>221</v>
      </c>
      <c r="BK433" s="5">
        <v>373</v>
      </c>
      <c r="BL433" s="5">
        <v>396</v>
      </c>
      <c r="BM433" s="5">
        <v>399</v>
      </c>
      <c r="BN433" s="5">
        <v>621</v>
      </c>
      <c r="BO433" s="5">
        <v>494</v>
      </c>
      <c r="BP433" s="5">
        <v>602</v>
      </c>
      <c r="BQ433" s="5">
        <v>654</v>
      </c>
      <c r="BR433" s="5">
        <v>732</v>
      </c>
      <c r="BS433" s="5">
        <v>453</v>
      </c>
      <c r="BT433" s="5">
        <v>339</v>
      </c>
      <c r="BU433" s="5">
        <v>529</v>
      </c>
      <c r="BV433" s="5">
        <v>269</v>
      </c>
      <c r="BW433" s="5">
        <v>249</v>
      </c>
      <c r="BX433" s="5">
        <v>160</v>
      </c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48">
        <f>SUM(BL433:BW433)</f>
        <v>5737</v>
      </c>
      <c r="CK433" s="10">
        <f t="shared" si="260"/>
        <v>163</v>
      </c>
      <c r="CL433" s="12">
        <f>CJ433/SUM(AZ433:BK433)*100-100</f>
        <v>-28.617643399278336</v>
      </c>
      <c r="CM433" s="6">
        <f>SUM(BX433:CI433)</f>
        <v>160</v>
      </c>
      <c r="CN433" s="10">
        <f t="shared" si="259"/>
        <v>163</v>
      </c>
      <c r="CO433" s="149">
        <f>CM433/BL433*100-100</f>
        <v>-59.595959595959599</v>
      </c>
    </row>
    <row r="434" spans="1:93" ht="19.5" hidden="1" customHeight="1">
      <c r="A434" s="14" t="s">
        <v>299</v>
      </c>
      <c r="B434" s="14" t="s">
        <v>5</v>
      </c>
      <c r="C434" s="7" t="s">
        <v>145</v>
      </c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48">
        <f>SUM(BL434:BW434)</f>
        <v>0</v>
      </c>
      <c r="CK434" s="10">
        <f t="shared" si="260"/>
        <v>229</v>
      </c>
      <c r="CL434" s="12" t="e">
        <f>CJ434/SUM(AZ434:BK434)*100-100</f>
        <v>#DIV/0!</v>
      </c>
      <c r="CM434" s="6">
        <f>SUM(BX434:CI434)</f>
        <v>0</v>
      </c>
      <c r="CN434" s="10">
        <f t="shared" si="259"/>
        <v>229</v>
      </c>
      <c r="CO434" s="149" t="e">
        <f>CM434/BL434*100-100</f>
        <v>#DIV/0!</v>
      </c>
    </row>
    <row r="435" spans="1:93" ht="15">
      <c r="A435" s="14" t="s">
        <v>299</v>
      </c>
      <c r="B435" s="14" t="s">
        <v>5</v>
      </c>
      <c r="C435" s="7" t="s">
        <v>146</v>
      </c>
      <c r="D435" s="6">
        <v>201</v>
      </c>
      <c r="E435" s="6">
        <v>456</v>
      </c>
      <c r="F435" s="6">
        <v>341</v>
      </c>
      <c r="G435" s="6">
        <v>179</v>
      </c>
      <c r="H435" s="6">
        <v>254</v>
      </c>
      <c r="I435" s="6">
        <v>252</v>
      </c>
      <c r="J435" s="6">
        <v>93</v>
      </c>
      <c r="K435" s="6">
        <v>159</v>
      </c>
      <c r="L435" s="6">
        <v>101</v>
      </c>
      <c r="M435" s="6">
        <v>639</v>
      </c>
      <c r="N435" s="6">
        <v>108</v>
      </c>
      <c r="O435" s="6">
        <v>88</v>
      </c>
      <c r="P435" s="6"/>
      <c r="Q435" s="6">
        <v>18</v>
      </c>
      <c r="R435" s="6">
        <v>30</v>
      </c>
      <c r="S435" s="6">
        <v>100</v>
      </c>
      <c r="T435" s="6">
        <v>161</v>
      </c>
      <c r="U435" s="6">
        <v>191</v>
      </c>
      <c r="V435" s="6">
        <v>137</v>
      </c>
      <c r="W435" s="6">
        <v>227</v>
      </c>
      <c r="X435" s="6">
        <v>473</v>
      </c>
      <c r="Y435" s="6">
        <v>67</v>
      </c>
      <c r="Z435" s="6">
        <v>75</v>
      </c>
      <c r="AA435" s="6">
        <v>167</v>
      </c>
      <c r="AB435" s="6">
        <v>28</v>
      </c>
      <c r="AC435" s="6">
        <v>152</v>
      </c>
      <c r="AD435" s="6">
        <v>84</v>
      </c>
      <c r="AE435" s="6">
        <v>145</v>
      </c>
      <c r="AF435" s="6">
        <v>117</v>
      </c>
      <c r="AG435" s="6">
        <v>100</v>
      </c>
      <c r="AH435" s="6">
        <v>78</v>
      </c>
      <c r="AI435" s="6">
        <v>140</v>
      </c>
      <c r="AJ435" s="6">
        <v>73</v>
      </c>
      <c r="AK435" s="6">
        <v>83</v>
      </c>
      <c r="AL435" s="6">
        <v>53</v>
      </c>
      <c r="AM435" s="6">
        <v>4</v>
      </c>
      <c r="AN435" s="6">
        <v>303</v>
      </c>
      <c r="AO435" s="6">
        <v>99</v>
      </c>
      <c r="AP435" s="6">
        <v>10</v>
      </c>
      <c r="AQ435" s="6">
        <v>421</v>
      </c>
      <c r="AR435" s="6">
        <v>230</v>
      </c>
      <c r="AS435" s="6">
        <v>118</v>
      </c>
      <c r="AT435" s="6">
        <v>120</v>
      </c>
      <c r="AU435" s="6">
        <v>129</v>
      </c>
      <c r="AV435" s="6">
        <v>172</v>
      </c>
      <c r="AW435" s="6">
        <v>182</v>
      </c>
      <c r="AX435" s="6">
        <v>17</v>
      </c>
      <c r="AY435" s="6">
        <v>93</v>
      </c>
      <c r="AZ435" s="5">
        <v>143</v>
      </c>
      <c r="BA435" s="5">
        <v>267</v>
      </c>
      <c r="BB435" s="5">
        <v>54</v>
      </c>
      <c r="BC435" s="5">
        <v>28</v>
      </c>
      <c r="BD435" s="5">
        <v>58</v>
      </c>
      <c r="BE435" s="5">
        <v>246</v>
      </c>
      <c r="BF435" s="5">
        <v>22</v>
      </c>
      <c r="BG435" s="5">
        <v>62</v>
      </c>
      <c r="BH435" s="5">
        <v>101</v>
      </c>
      <c r="BI435" s="5">
        <v>38</v>
      </c>
      <c r="BJ435" s="5">
        <v>10</v>
      </c>
      <c r="BK435" s="5">
        <v>45</v>
      </c>
      <c r="BL435" s="5">
        <v>79</v>
      </c>
      <c r="BM435" s="5">
        <v>83</v>
      </c>
      <c r="BN435" s="5">
        <v>103</v>
      </c>
      <c r="BO435" s="5">
        <v>18</v>
      </c>
      <c r="BP435" s="5">
        <v>259</v>
      </c>
      <c r="BQ435" s="5">
        <v>21</v>
      </c>
      <c r="BR435" s="5">
        <v>125</v>
      </c>
      <c r="BS435" s="5">
        <v>105</v>
      </c>
      <c r="BT435" s="5">
        <v>37</v>
      </c>
      <c r="BU435" s="5">
        <v>67</v>
      </c>
      <c r="BV435" s="5">
        <v>145</v>
      </c>
      <c r="BW435" s="5">
        <v>133</v>
      </c>
      <c r="BX435" s="5">
        <v>89</v>
      </c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48">
        <f>SUM(BL435:BW435)</f>
        <v>1175</v>
      </c>
      <c r="CK435" s="10">
        <f t="shared" si="260"/>
        <v>187</v>
      </c>
      <c r="CL435" s="12">
        <f>CJ435/SUM(AZ435:BK435)*100-100</f>
        <v>9.4040968342644362</v>
      </c>
      <c r="CM435" s="6">
        <f>SUM(BX435:CI435)</f>
        <v>89</v>
      </c>
      <c r="CN435" s="10">
        <f t="shared" si="259"/>
        <v>187</v>
      </c>
      <c r="CO435" s="149">
        <f>CM435/BL435*100-100</f>
        <v>12.658227848101262</v>
      </c>
    </row>
    <row r="436" spans="1:93" ht="15">
      <c r="A436" s="14" t="s">
        <v>299</v>
      </c>
      <c r="B436" s="14" t="s">
        <v>5</v>
      </c>
      <c r="C436" s="7" t="s">
        <v>147</v>
      </c>
      <c r="D436" s="6">
        <v>221</v>
      </c>
      <c r="E436" s="6">
        <v>70</v>
      </c>
      <c r="F436" s="6">
        <v>57</v>
      </c>
      <c r="G436" s="6">
        <v>126</v>
      </c>
      <c r="H436" s="6">
        <v>1037</v>
      </c>
      <c r="I436" s="6">
        <v>4059</v>
      </c>
      <c r="J436" s="6">
        <v>1590</v>
      </c>
      <c r="K436" s="6">
        <v>1591</v>
      </c>
      <c r="L436" s="6">
        <v>582</v>
      </c>
      <c r="M436" s="6">
        <v>769</v>
      </c>
      <c r="N436" s="6">
        <v>416</v>
      </c>
      <c r="O436" s="6">
        <v>106</v>
      </c>
      <c r="P436" s="6">
        <v>450</v>
      </c>
      <c r="Q436" s="6">
        <v>148</v>
      </c>
      <c r="R436" s="6">
        <v>67</v>
      </c>
      <c r="S436" s="6">
        <v>185</v>
      </c>
      <c r="T436" s="6">
        <v>546</v>
      </c>
      <c r="U436" s="6">
        <v>3668</v>
      </c>
      <c r="V436" s="6">
        <v>2557</v>
      </c>
      <c r="W436" s="6">
        <v>315</v>
      </c>
      <c r="X436" s="6">
        <v>152</v>
      </c>
      <c r="Y436" s="6">
        <v>821</v>
      </c>
      <c r="Z436" s="6">
        <v>563</v>
      </c>
      <c r="AA436" s="6">
        <v>692</v>
      </c>
      <c r="AB436" s="6">
        <v>227</v>
      </c>
      <c r="AC436" s="6">
        <v>6787</v>
      </c>
      <c r="AD436" s="6">
        <v>1874</v>
      </c>
      <c r="AE436" s="6">
        <v>2852</v>
      </c>
      <c r="AF436" s="6">
        <v>2492</v>
      </c>
      <c r="AG436" s="6">
        <v>7718</v>
      </c>
      <c r="AH436" s="6">
        <v>72</v>
      </c>
      <c r="AI436" s="6">
        <v>7696</v>
      </c>
      <c r="AJ436" s="6">
        <v>542</v>
      </c>
      <c r="AK436" s="6">
        <v>7667</v>
      </c>
      <c r="AL436" s="6">
        <v>946</v>
      </c>
      <c r="AM436" s="6">
        <v>6839</v>
      </c>
      <c r="AN436" s="6">
        <v>488</v>
      </c>
      <c r="AO436" s="6">
        <v>6428</v>
      </c>
      <c r="AP436" s="6">
        <v>3485</v>
      </c>
      <c r="AQ436" s="6">
        <v>2259</v>
      </c>
      <c r="AR436" s="6">
        <v>4176</v>
      </c>
      <c r="AS436" s="6">
        <v>5353</v>
      </c>
      <c r="AT436" s="6">
        <v>3409</v>
      </c>
      <c r="AU436" s="6">
        <v>3471</v>
      </c>
      <c r="AV436" s="6">
        <v>3946</v>
      </c>
      <c r="AW436" s="6">
        <v>4610</v>
      </c>
      <c r="AX436" s="6">
        <v>4021</v>
      </c>
      <c r="AY436" s="6">
        <v>3517</v>
      </c>
      <c r="AZ436" s="5">
        <v>3350</v>
      </c>
      <c r="BA436" s="5">
        <v>3330</v>
      </c>
      <c r="BB436" s="5">
        <v>3551</v>
      </c>
      <c r="BC436" s="5">
        <v>2578</v>
      </c>
      <c r="BD436" s="5">
        <v>3710</v>
      </c>
      <c r="BE436" s="5">
        <v>6040</v>
      </c>
      <c r="BF436" s="5">
        <v>303</v>
      </c>
      <c r="BG436" s="5">
        <v>6263</v>
      </c>
      <c r="BH436" s="5">
        <v>593</v>
      </c>
      <c r="BI436" s="5">
        <v>5633</v>
      </c>
      <c r="BJ436" s="5">
        <v>4091</v>
      </c>
      <c r="BK436" s="5">
        <v>3937</v>
      </c>
      <c r="BL436" s="5">
        <v>989</v>
      </c>
      <c r="BM436" s="5">
        <v>5375</v>
      </c>
      <c r="BN436" s="5">
        <v>608</v>
      </c>
      <c r="BO436" s="5">
        <v>6314</v>
      </c>
      <c r="BP436" s="5">
        <v>3365</v>
      </c>
      <c r="BQ436" s="5">
        <v>649</v>
      </c>
      <c r="BR436" s="5">
        <v>11395</v>
      </c>
      <c r="BS436" s="5">
        <v>4109</v>
      </c>
      <c r="BT436" s="5">
        <v>2899</v>
      </c>
      <c r="BU436" s="5">
        <v>3347</v>
      </c>
      <c r="BV436" s="5">
        <v>413</v>
      </c>
      <c r="BW436" s="5">
        <v>6552</v>
      </c>
      <c r="BX436" s="5">
        <v>2732</v>
      </c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48">
        <f>SUM(BL436:BW436)</f>
        <v>46015</v>
      </c>
      <c r="CK436" s="10">
        <f t="shared" si="260"/>
        <v>137</v>
      </c>
      <c r="CL436" s="12">
        <f>CJ436/SUM(AZ436:BK436)*100-100</f>
        <v>6.0766730445607493</v>
      </c>
      <c r="CM436" s="6">
        <f>SUM(BX436:CI436)</f>
        <v>2732</v>
      </c>
      <c r="CN436" s="10">
        <f t="shared" si="259"/>
        <v>137</v>
      </c>
      <c r="CO436" s="149">
        <f>CM436/BL436*100-100</f>
        <v>176.23862487360975</v>
      </c>
    </row>
    <row r="437" spans="1:93" ht="12" hidden="1" customHeight="1">
      <c r="A437" s="14" t="s">
        <v>299</v>
      </c>
      <c r="B437" s="14" t="s">
        <v>5</v>
      </c>
      <c r="C437" s="7" t="s">
        <v>148</v>
      </c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48">
        <f>SUM(BL437:BW437)</f>
        <v>0</v>
      </c>
      <c r="CK437" s="10">
        <f t="shared" si="260"/>
        <v>229</v>
      </c>
      <c r="CL437" s="12" t="e">
        <f>CJ437/SUM(AZ437:BK437)*100-100</f>
        <v>#DIV/0!</v>
      </c>
      <c r="CM437" s="6">
        <f>SUM(BX437:CI437)</f>
        <v>0</v>
      </c>
      <c r="CN437" s="10">
        <f t="shared" si="259"/>
        <v>229</v>
      </c>
      <c r="CO437" s="149" t="e">
        <f>CM437/BL437*100-100</f>
        <v>#DIV/0!</v>
      </c>
    </row>
    <row r="438" spans="1:93" ht="15">
      <c r="A438" s="14" t="s">
        <v>299</v>
      </c>
      <c r="B438" s="14" t="s">
        <v>5</v>
      </c>
      <c r="C438" s="7" t="s">
        <v>149</v>
      </c>
      <c r="D438" s="6">
        <v>3788</v>
      </c>
      <c r="E438" s="6">
        <v>6988</v>
      </c>
      <c r="F438" s="6">
        <v>7905</v>
      </c>
      <c r="G438" s="6">
        <v>8471</v>
      </c>
      <c r="H438" s="6">
        <v>8947</v>
      </c>
      <c r="I438" s="6">
        <v>11033</v>
      </c>
      <c r="J438" s="6">
        <v>12406</v>
      </c>
      <c r="K438" s="6">
        <v>7988</v>
      </c>
      <c r="L438" s="6">
        <v>8374</v>
      </c>
      <c r="M438" s="6">
        <v>9970</v>
      </c>
      <c r="N438" s="6">
        <v>18487</v>
      </c>
      <c r="O438" s="6">
        <v>8979</v>
      </c>
      <c r="P438" s="6">
        <v>6709</v>
      </c>
      <c r="Q438" s="6">
        <v>8144</v>
      </c>
      <c r="R438" s="6">
        <v>12065</v>
      </c>
      <c r="S438" s="6">
        <v>13659</v>
      </c>
      <c r="T438" s="6">
        <v>15393</v>
      </c>
      <c r="U438" s="6">
        <v>11447</v>
      </c>
      <c r="V438" s="6">
        <v>10555</v>
      </c>
      <c r="W438" s="6">
        <v>10776</v>
      </c>
      <c r="X438" s="6">
        <v>12808</v>
      </c>
      <c r="Y438" s="6">
        <v>9251</v>
      </c>
      <c r="Z438" s="6">
        <v>9749</v>
      </c>
      <c r="AA438" s="6">
        <v>8577</v>
      </c>
      <c r="AB438" s="6">
        <v>9477</v>
      </c>
      <c r="AC438" s="6">
        <v>8989</v>
      </c>
      <c r="AD438" s="6">
        <v>11030</v>
      </c>
      <c r="AE438" s="6">
        <v>13713</v>
      </c>
      <c r="AF438" s="6">
        <v>10693</v>
      </c>
      <c r="AG438" s="6">
        <v>11064</v>
      </c>
      <c r="AH438" s="6">
        <v>12387</v>
      </c>
      <c r="AI438" s="6">
        <v>9090</v>
      </c>
      <c r="AJ438" s="6">
        <v>8111</v>
      </c>
      <c r="AK438" s="6">
        <v>12930</v>
      </c>
      <c r="AL438" s="6">
        <v>14011</v>
      </c>
      <c r="AM438" s="6">
        <v>13379</v>
      </c>
      <c r="AN438" s="6">
        <v>8911</v>
      </c>
      <c r="AO438" s="6">
        <v>8448</v>
      </c>
      <c r="AP438" s="6">
        <v>10869</v>
      </c>
      <c r="AQ438" s="6">
        <v>9836</v>
      </c>
      <c r="AR438" s="6">
        <v>11801</v>
      </c>
      <c r="AS438" s="6">
        <v>14748</v>
      </c>
      <c r="AT438" s="6">
        <v>16107</v>
      </c>
      <c r="AU438" s="6">
        <v>15738</v>
      </c>
      <c r="AV438" s="6">
        <v>16121</v>
      </c>
      <c r="AW438" s="6">
        <v>23336</v>
      </c>
      <c r="AX438" s="6">
        <v>27894</v>
      </c>
      <c r="AY438" s="6">
        <v>22067</v>
      </c>
      <c r="AZ438" s="5">
        <v>17454</v>
      </c>
      <c r="BA438" s="5">
        <v>12083</v>
      </c>
      <c r="BB438" s="5">
        <v>12400</v>
      </c>
      <c r="BC438" s="5">
        <v>32576</v>
      </c>
      <c r="BD438" s="5">
        <v>24576</v>
      </c>
      <c r="BE438" s="5">
        <v>17721</v>
      </c>
      <c r="BF438" s="5">
        <v>12816</v>
      </c>
      <c r="BG438" s="5">
        <v>36821</v>
      </c>
      <c r="BH438" s="5">
        <v>27436</v>
      </c>
      <c r="BI438" s="5">
        <v>38584</v>
      </c>
      <c r="BJ438" s="5">
        <v>17605</v>
      </c>
      <c r="BK438" s="5">
        <v>33715</v>
      </c>
      <c r="BL438" s="5">
        <v>20074</v>
      </c>
      <c r="BM438" s="5">
        <v>9160</v>
      </c>
      <c r="BN438" s="5">
        <v>15536</v>
      </c>
      <c r="BO438" s="5">
        <v>30545</v>
      </c>
      <c r="BP438" s="5">
        <v>30885</v>
      </c>
      <c r="BQ438" s="5">
        <v>23565</v>
      </c>
      <c r="BR438" s="5">
        <v>11087</v>
      </c>
      <c r="BS438" s="5">
        <v>20490</v>
      </c>
      <c r="BT438" s="5">
        <v>20209</v>
      </c>
      <c r="BU438" s="5">
        <v>27697</v>
      </c>
      <c r="BV438" s="5">
        <v>28929</v>
      </c>
      <c r="BW438" s="5">
        <v>21160</v>
      </c>
      <c r="BX438" s="5">
        <v>20491</v>
      </c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48">
        <f>SUM(BL438:BW438)</f>
        <v>259337</v>
      </c>
      <c r="CK438" s="10">
        <f t="shared" si="260"/>
        <v>93</v>
      </c>
      <c r="CL438" s="12">
        <f>CJ438/SUM(AZ438:BK438)*100-100</f>
        <v>-8.6156166420590097</v>
      </c>
      <c r="CM438" s="6">
        <f>SUM(BX438:CI438)</f>
        <v>20491</v>
      </c>
      <c r="CN438" s="10">
        <f t="shared" si="259"/>
        <v>93</v>
      </c>
      <c r="CO438" s="149">
        <f>CM438/BL438*100-100</f>
        <v>2.077313938427821</v>
      </c>
    </row>
    <row r="439" spans="1:93" ht="15">
      <c r="A439" s="14" t="s">
        <v>299</v>
      </c>
      <c r="B439" s="14" t="s">
        <v>5</v>
      </c>
      <c r="C439" s="7" t="s">
        <v>150</v>
      </c>
      <c r="D439" s="6">
        <v>514</v>
      </c>
      <c r="E439" s="6">
        <v>139</v>
      </c>
      <c r="F439" s="6">
        <v>691</v>
      </c>
      <c r="G439" s="6">
        <v>526</v>
      </c>
      <c r="H439" s="6">
        <v>2080</v>
      </c>
      <c r="I439" s="6">
        <v>550</v>
      </c>
      <c r="J439" s="6">
        <v>717</v>
      </c>
      <c r="K439" s="6">
        <v>1310</v>
      </c>
      <c r="L439" s="6">
        <v>1124</v>
      </c>
      <c r="M439" s="6">
        <v>642</v>
      </c>
      <c r="N439" s="6">
        <v>1141</v>
      </c>
      <c r="O439" s="6">
        <v>3982</v>
      </c>
      <c r="P439" s="6">
        <v>2141</v>
      </c>
      <c r="Q439" s="6">
        <v>736</v>
      </c>
      <c r="R439" s="6">
        <v>210</v>
      </c>
      <c r="S439" s="6">
        <v>1368</v>
      </c>
      <c r="T439" s="6">
        <v>262</v>
      </c>
      <c r="U439" s="6">
        <v>1508</v>
      </c>
      <c r="V439" s="6">
        <v>284</v>
      </c>
      <c r="W439" s="6">
        <v>1367</v>
      </c>
      <c r="X439" s="6">
        <v>457</v>
      </c>
      <c r="Y439" s="6">
        <v>131</v>
      </c>
      <c r="Z439" s="6">
        <v>1152</v>
      </c>
      <c r="AA439" s="6">
        <v>596</v>
      </c>
      <c r="AB439" s="6">
        <v>789</v>
      </c>
      <c r="AC439" s="6">
        <v>442</v>
      </c>
      <c r="AD439" s="6">
        <v>123</v>
      </c>
      <c r="AE439" s="6">
        <v>785</v>
      </c>
      <c r="AF439" s="6">
        <v>429</v>
      </c>
      <c r="AG439" s="6">
        <v>943</v>
      </c>
      <c r="AH439" s="6">
        <v>275</v>
      </c>
      <c r="AI439" s="6">
        <v>709</v>
      </c>
      <c r="AJ439" s="6">
        <v>485</v>
      </c>
      <c r="AK439" s="6">
        <v>24215</v>
      </c>
      <c r="AL439" s="6">
        <v>14009</v>
      </c>
      <c r="AM439" s="6">
        <v>1078</v>
      </c>
      <c r="AN439" s="6">
        <v>1020</v>
      </c>
      <c r="AO439" s="6">
        <v>1669</v>
      </c>
      <c r="AP439" s="6">
        <v>1150</v>
      </c>
      <c r="AQ439" s="6">
        <v>1404</v>
      </c>
      <c r="AR439" s="6">
        <v>1584</v>
      </c>
      <c r="AS439" s="6">
        <v>765</v>
      </c>
      <c r="AT439" s="6">
        <v>1027</v>
      </c>
      <c r="AU439" s="6">
        <v>308</v>
      </c>
      <c r="AV439" s="6">
        <v>1630</v>
      </c>
      <c r="AW439" s="6">
        <v>1190</v>
      </c>
      <c r="AX439" s="6">
        <v>7657</v>
      </c>
      <c r="AY439" s="6">
        <v>4140</v>
      </c>
      <c r="AZ439" s="5">
        <v>17689</v>
      </c>
      <c r="BA439" s="5">
        <v>827</v>
      </c>
      <c r="BB439" s="5">
        <v>1467</v>
      </c>
      <c r="BC439" s="5">
        <v>1585</v>
      </c>
      <c r="BD439" s="5">
        <v>862</v>
      </c>
      <c r="BE439" s="5">
        <v>1022</v>
      </c>
      <c r="BF439" s="5">
        <v>183598</v>
      </c>
      <c r="BG439" s="5">
        <v>270356</v>
      </c>
      <c r="BH439" s="5">
        <v>102758</v>
      </c>
      <c r="BI439" s="5">
        <v>254762</v>
      </c>
      <c r="BJ439" s="5">
        <v>81699</v>
      </c>
      <c r="BK439" s="5">
        <v>161756</v>
      </c>
      <c r="BL439" s="5">
        <v>102316</v>
      </c>
      <c r="BM439" s="5">
        <v>80994</v>
      </c>
      <c r="BN439" s="5">
        <v>172013</v>
      </c>
      <c r="BO439" s="5">
        <v>112342</v>
      </c>
      <c r="BP439" s="5">
        <v>61806</v>
      </c>
      <c r="BQ439" s="5">
        <v>137170</v>
      </c>
      <c r="BR439" s="5">
        <v>61999</v>
      </c>
      <c r="BS439" s="5">
        <v>80502</v>
      </c>
      <c r="BT439" s="5">
        <v>59083</v>
      </c>
      <c r="BU439" s="5">
        <v>80151</v>
      </c>
      <c r="BV439" s="5">
        <v>93524</v>
      </c>
      <c r="BW439" s="5">
        <v>150214</v>
      </c>
      <c r="BX439" s="5">
        <v>186225</v>
      </c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48">
        <f>SUM(BL439:BW439)</f>
        <v>1192114</v>
      </c>
      <c r="CK439" s="10">
        <f t="shared" si="260"/>
        <v>69</v>
      </c>
      <c r="CL439" s="12">
        <f>CJ439/SUM(AZ439:BK439)*100-100</f>
        <v>10.546643533222479</v>
      </c>
      <c r="CM439" s="6">
        <f>SUM(BX439:CI439)</f>
        <v>186225</v>
      </c>
      <c r="CN439" s="10">
        <f t="shared" si="259"/>
        <v>69</v>
      </c>
      <c r="CO439" s="149">
        <f>CM439/BL439*100-100</f>
        <v>82.009656358731775</v>
      </c>
    </row>
    <row r="440" spans="1:93" ht="15">
      <c r="A440" s="14" t="s">
        <v>299</v>
      </c>
      <c r="B440" s="14" t="s">
        <v>5</v>
      </c>
      <c r="C440" s="7" t="s">
        <v>151</v>
      </c>
      <c r="D440" s="6">
        <v>57</v>
      </c>
      <c r="E440" s="6">
        <v>269</v>
      </c>
      <c r="F440" s="6">
        <v>667</v>
      </c>
      <c r="G440" s="6">
        <v>242</v>
      </c>
      <c r="H440" s="6">
        <v>448</v>
      </c>
      <c r="I440" s="6">
        <v>87</v>
      </c>
      <c r="J440" s="6">
        <v>545</v>
      </c>
      <c r="K440" s="6">
        <v>290</v>
      </c>
      <c r="L440" s="6">
        <v>35</v>
      </c>
      <c r="M440" s="6">
        <v>155</v>
      </c>
      <c r="N440" s="6">
        <v>59</v>
      </c>
      <c r="O440" s="6">
        <v>232</v>
      </c>
      <c r="P440" s="6">
        <v>94</v>
      </c>
      <c r="Q440" s="6">
        <v>329</v>
      </c>
      <c r="R440" s="6">
        <v>242</v>
      </c>
      <c r="S440" s="6">
        <v>245</v>
      </c>
      <c r="T440" s="6">
        <v>169</v>
      </c>
      <c r="U440" s="6">
        <v>207</v>
      </c>
      <c r="V440" s="6">
        <v>272</v>
      </c>
      <c r="W440" s="6">
        <v>1114</v>
      </c>
      <c r="X440" s="6">
        <v>400</v>
      </c>
      <c r="Y440" s="6">
        <v>172</v>
      </c>
      <c r="Z440" s="6">
        <v>129</v>
      </c>
      <c r="AA440" s="6">
        <v>194</v>
      </c>
      <c r="AB440" s="6">
        <v>215</v>
      </c>
      <c r="AC440" s="6">
        <v>546</v>
      </c>
      <c r="AD440" s="6">
        <v>483</v>
      </c>
      <c r="AE440" s="6">
        <v>29</v>
      </c>
      <c r="AF440" s="6">
        <v>173</v>
      </c>
      <c r="AG440" s="6">
        <v>77</v>
      </c>
      <c r="AH440" s="6">
        <v>396</v>
      </c>
      <c r="AI440" s="6">
        <v>77</v>
      </c>
      <c r="AJ440" s="6">
        <v>141</v>
      </c>
      <c r="AK440" s="6">
        <v>279</v>
      </c>
      <c r="AL440" s="6">
        <v>176</v>
      </c>
      <c r="AM440" s="6">
        <v>69</v>
      </c>
      <c r="AN440" s="6">
        <v>159</v>
      </c>
      <c r="AO440" s="6">
        <v>471</v>
      </c>
      <c r="AP440" s="6">
        <v>83</v>
      </c>
      <c r="AQ440" s="6">
        <v>151</v>
      </c>
      <c r="AR440" s="6">
        <v>183</v>
      </c>
      <c r="AS440" s="6">
        <v>193</v>
      </c>
      <c r="AT440" s="6">
        <v>262</v>
      </c>
      <c r="AU440" s="6">
        <v>232</v>
      </c>
      <c r="AV440" s="6">
        <v>122</v>
      </c>
      <c r="AW440" s="6">
        <v>321</v>
      </c>
      <c r="AX440" s="6">
        <v>271</v>
      </c>
      <c r="AY440" s="6">
        <v>244</v>
      </c>
      <c r="AZ440" s="5">
        <v>161</v>
      </c>
      <c r="BA440" s="5">
        <v>69</v>
      </c>
      <c r="BB440" s="5">
        <v>108</v>
      </c>
      <c r="BC440" s="5">
        <v>496</v>
      </c>
      <c r="BD440" s="5">
        <v>330</v>
      </c>
      <c r="BE440" s="5">
        <v>298</v>
      </c>
      <c r="BF440" s="5">
        <v>264</v>
      </c>
      <c r="BG440" s="5">
        <v>222</v>
      </c>
      <c r="BH440" s="5">
        <v>359</v>
      </c>
      <c r="BI440" s="5">
        <v>165</v>
      </c>
      <c r="BJ440" s="5">
        <v>155</v>
      </c>
      <c r="BK440" s="5">
        <v>116</v>
      </c>
      <c r="BL440" s="5">
        <v>185</v>
      </c>
      <c r="BM440" s="5">
        <v>272</v>
      </c>
      <c r="BN440" s="5">
        <v>176</v>
      </c>
      <c r="BO440" s="5">
        <v>298</v>
      </c>
      <c r="BP440" s="5">
        <v>270</v>
      </c>
      <c r="BQ440" s="5">
        <v>118</v>
      </c>
      <c r="BR440" s="5">
        <v>251</v>
      </c>
      <c r="BS440" s="5">
        <v>287</v>
      </c>
      <c r="BT440" s="5">
        <v>353</v>
      </c>
      <c r="BU440" s="5">
        <v>116</v>
      </c>
      <c r="BV440" s="5">
        <v>232</v>
      </c>
      <c r="BW440" s="5">
        <v>206</v>
      </c>
      <c r="BX440" s="5">
        <v>279</v>
      </c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48">
        <f>SUM(BL440:BW440)</f>
        <v>2764</v>
      </c>
      <c r="CK440" s="10">
        <f t="shared" si="260"/>
        <v>179</v>
      </c>
      <c r="CL440" s="12">
        <f>CJ440/SUM(AZ440:BK440)*100-100</f>
        <v>0.76558512577469173</v>
      </c>
      <c r="CM440" s="6">
        <f>SUM(BX440:CI440)</f>
        <v>279</v>
      </c>
      <c r="CN440" s="10">
        <f t="shared" si="259"/>
        <v>179</v>
      </c>
      <c r="CO440" s="149">
        <f>CM440/BL440*100-100</f>
        <v>50.810810810810807</v>
      </c>
    </row>
    <row r="441" spans="1:93" ht="15">
      <c r="A441" s="14" t="s">
        <v>299</v>
      </c>
      <c r="B441" s="14" t="s">
        <v>5</v>
      </c>
      <c r="C441" s="7" t="s">
        <v>152</v>
      </c>
      <c r="D441" s="6">
        <v>34053</v>
      </c>
      <c r="E441" s="6">
        <v>30568</v>
      </c>
      <c r="F441" s="6">
        <v>32042</v>
      </c>
      <c r="G441" s="6">
        <v>41048</v>
      </c>
      <c r="H441" s="6">
        <v>35173</v>
      </c>
      <c r="I441" s="6">
        <v>37633</v>
      </c>
      <c r="J441" s="6">
        <v>36910</v>
      </c>
      <c r="K441" s="6">
        <v>35510</v>
      </c>
      <c r="L441" s="6">
        <v>16329</v>
      </c>
      <c r="M441" s="6">
        <v>11704</v>
      </c>
      <c r="N441" s="6">
        <v>20872</v>
      </c>
      <c r="O441" s="6">
        <v>11642</v>
      </c>
      <c r="P441" s="6">
        <v>15474</v>
      </c>
      <c r="Q441" s="6">
        <v>21217</v>
      </c>
      <c r="R441" s="6">
        <v>38691</v>
      </c>
      <c r="S441" s="6">
        <v>38401</v>
      </c>
      <c r="T441" s="6">
        <v>40182</v>
      </c>
      <c r="U441" s="6">
        <v>36297</v>
      </c>
      <c r="V441" s="6">
        <v>32836</v>
      </c>
      <c r="W441" s="6">
        <v>21980</v>
      </c>
      <c r="X441" s="6">
        <v>23293</v>
      </c>
      <c r="Y441" s="6">
        <v>14244</v>
      </c>
      <c r="Z441" s="6">
        <v>13559</v>
      </c>
      <c r="AA441" s="6">
        <v>12570</v>
      </c>
      <c r="AB441" s="6">
        <v>21882</v>
      </c>
      <c r="AC441" s="6">
        <v>39706</v>
      </c>
      <c r="AD441" s="6">
        <v>46640</v>
      </c>
      <c r="AE441" s="6">
        <v>43615</v>
      </c>
      <c r="AF441" s="6">
        <v>41955</v>
      </c>
      <c r="AG441" s="6">
        <v>49875</v>
      </c>
      <c r="AH441" s="6">
        <v>26869</v>
      </c>
      <c r="AI441" s="6">
        <v>17333</v>
      </c>
      <c r="AJ441" s="6">
        <v>17813</v>
      </c>
      <c r="AK441" s="6">
        <v>22245</v>
      </c>
      <c r="AL441" s="6">
        <v>11015</v>
      </c>
      <c r="AM441" s="6">
        <v>12145</v>
      </c>
      <c r="AN441" s="6">
        <v>14763</v>
      </c>
      <c r="AO441" s="6">
        <v>20977</v>
      </c>
      <c r="AP441" s="6">
        <v>31965</v>
      </c>
      <c r="AQ441" s="6">
        <v>42060</v>
      </c>
      <c r="AR441" s="6">
        <v>36757</v>
      </c>
      <c r="AS441" s="6">
        <v>42680</v>
      </c>
      <c r="AT441" s="6">
        <v>35342</v>
      </c>
      <c r="AU441" s="6">
        <v>35919</v>
      </c>
      <c r="AV441" s="6">
        <v>34775</v>
      </c>
      <c r="AW441" s="6">
        <v>30812</v>
      </c>
      <c r="AX441" s="6">
        <v>24191</v>
      </c>
      <c r="AY441" s="6">
        <v>20544</v>
      </c>
      <c r="AZ441" s="5">
        <v>36760</v>
      </c>
      <c r="BA441" s="5">
        <v>38494</v>
      </c>
      <c r="BB441" s="5">
        <v>53197</v>
      </c>
      <c r="BC441" s="5">
        <v>69808</v>
      </c>
      <c r="BD441" s="5">
        <v>67869</v>
      </c>
      <c r="BE441" s="5">
        <v>43545</v>
      </c>
      <c r="BF441" s="5">
        <v>60461</v>
      </c>
      <c r="BG441" s="5">
        <v>57736</v>
      </c>
      <c r="BH441" s="5">
        <v>38958</v>
      </c>
      <c r="BI441" s="5">
        <v>35347</v>
      </c>
      <c r="BJ441" s="5">
        <v>36137</v>
      </c>
      <c r="BK441" s="5">
        <v>12808</v>
      </c>
      <c r="BL441" s="5">
        <v>34291</v>
      </c>
      <c r="BM441" s="5">
        <v>36192</v>
      </c>
      <c r="BN441" s="5">
        <v>48151</v>
      </c>
      <c r="BO441" s="5">
        <v>49618</v>
      </c>
      <c r="BP441" s="5">
        <v>55340</v>
      </c>
      <c r="BQ441" s="5">
        <v>58208</v>
      </c>
      <c r="BR441" s="5">
        <v>40979</v>
      </c>
      <c r="BS441" s="5">
        <v>28347</v>
      </c>
      <c r="BT441" s="5">
        <v>27699</v>
      </c>
      <c r="BU441" s="5">
        <v>16485</v>
      </c>
      <c r="BV441" s="5">
        <v>20141</v>
      </c>
      <c r="BW441" s="5">
        <v>12791</v>
      </c>
      <c r="BX441" s="5">
        <v>19899</v>
      </c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48">
        <f>SUM(BL441:BW441)</f>
        <v>428242</v>
      </c>
      <c r="CK441" s="10">
        <f t="shared" si="260"/>
        <v>86</v>
      </c>
      <c r="CL441" s="12">
        <f>CJ441/SUM(AZ441:BK441)*100-100</f>
        <v>-22.296051676585861</v>
      </c>
      <c r="CM441" s="6">
        <f>SUM(BX441:CI441)</f>
        <v>19899</v>
      </c>
      <c r="CN441" s="10">
        <f t="shared" si="259"/>
        <v>86</v>
      </c>
      <c r="CO441" s="149">
        <f>CM441/BL441*100-100</f>
        <v>-41.970196261409697</v>
      </c>
    </row>
    <row r="442" spans="1:93" ht="15">
      <c r="A442" s="14" t="s">
        <v>299</v>
      </c>
      <c r="B442" s="14" t="s">
        <v>5</v>
      </c>
      <c r="C442" s="7" t="s">
        <v>153</v>
      </c>
      <c r="D442" s="6">
        <v>16801</v>
      </c>
      <c r="E442" s="6">
        <v>3873</v>
      </c>
      <c r="F442" s="6">
        <v>14494</v>
      </c>
      <c r="G442" s="6">
        <v>11526</v>
      </c>
      <c r="H442" s="6">
        <v>10274</v>
      </c>
      <c r="I442" s="6">
        <v>7800</v>
      </c>
      <c r="J442" s="6">
        <v>15518</v>
      </c>
      <c r="K442" s="6">
        <v>3752</v>
      </c>
      <c r="L442" s="6">
        <v>10747</v>
      </c>
      <c r="M442" s="6">
        <v>6682</v>
      </c>
      <c r="N442" s="6">
        <v>10940</v>
      </c>
      <c r="O442" s="6">
        <v>2472</v>
      </c>
      <c r="P442" s="6">
        <v>26100</v>
      </c>
      <c r="Q442" s="6">
        <v>8247</v>
      </c>
      <c r="R442" s="6">
        <v>5133</v>
      </c>
      <c r="S442" s="6">
        <v>29436</v>
      </c>
      <c r="T442" s="6">
        <v>10112</v>
      </c>
      <c r="U442" s="6">
        <v>11865</v>
      </c>
      <c r="V442" s="6">
        <v>11585</v>
      </c>
      <c r="W442" s="6">
        <v>16170</v>
      </c>
      <c r="X442" s="6">
        <v>9417</v>
      </c>
      <c r="Y442" s="6">
        <v>18501</v>
      </c>
      <c r="Z442" s="6">
        <v>15502</v>
      </c>
      <c r="AA442" s="6">
        <v>8739</v>
      </c>
      <c r="AB442" s="6">
        <v>8282</v>
      </c>
      <c r="AC442" s="6">
        <v>4950</v>
      </c>
      <c r="AD442" s="6">
        <v>1082</v>
      </c>
      <c r="AE442" s="6">
        <v>3733</v>
      </c>
      <c r="AF442" s="6">
        <v>4219</v>
      </c>
      <c r="AG442" s="6">
        <v>2422</v>
      </c>
      <c r="AH442" s="6">
        <v>2278</v>
      </c>
      <c r="AI442" s="6">
        <v>1595</v>
      </c>
      <c r="AJ442" s="6">
        <v>1302</v>
      </c>
      <c r="AK442" s="6">
        <v>2677</v>
      </c>
      <c r="AL442" s="6">
        <v>2210</v>
      </c>
      <c r="AM442" s="6">
        <v>4744</v>
      </c>
      <c r="AN442" s="6">
        <v>1866</v>
      </c>
      <c r="AO442" s="6">
        <v>2503</v>
      </c>
      <c r="AP442" s="6">
        <v>2358</v>
      </c>
      <c r="AQ442" s="6">
        <v>5425</v>
      </c>
      <c r="AR442" s="6">
        <v>2124</v>
      </c>
      <c r="AS442" s="6">
        <v>868</v>
      </c>
      <c r="AT442" s="6">
        <v>2395</v>
      </c>
      <c r="AU442" s="6">
        <v>3783</v>
      </c>
      <c r="AV442" s="6">
        <v>2283</v>
      </c>
      <c r="AW442" s="6">
        <v>2105</v>
      </c>
      <c r="AX442" s="6">
        <v>982</v>
      </c>
      <c r="AY442" s="6">
        <v>1898</v>
      </c>
      <c r="AZ442" s="5">
        <v>440</v>
      </c>
      <c r="BA442" s="5">
        <v>339</v>
      </c>
      <c r="BB442" s="5">
        <v>938</v>
      </c>
      <c r="BC442" s="5">
        <v>973</v>
      </c>
      <c r="BD442" s="5">
        <v>1281</v>
      </c>
      <c r="BE442" s="5">
        <v>941</v>
      </c>
      <c r="BF442" s="5">
        <v>553</v>
      </c>
      <c r="BG442" s="5">
        <v>643</v>
      </c>
      <c r="BH442" s="5">
        <v>940</v>
      </c>
      <c r="BI442" s="5">
        <v>708</v>
      </c>
      <c r="BJ442" s="5">
        <v>1085</v>
      </c>
      <c r="BK442" s="5">
        <v>1504</v>
      </c>
      <c r="BL442" s="5">
        <v>534</v>
      </c>
      <c r="BM442" s="5">
        <v>444</v>
      </c>
      <c r="BN442" s="5">
        <v>869</v>
      </c>
      <c r="BO442" s="5">
        <v>517</v>
      </c>
      <c r="BP442" s="5">
        <v>779</v>
      </c>
      <c r="BQ442" s="5">
        <v>581</v>
      </c>
      <c r="BR442" s="5">
        <v>332</v>
      </c>
      <c r="BS442" s="5">
        <v>974</v>
      </c>
      <c r="BT442" s="5">
        <v>587</v>
      </c>
      <c r="BU442" s="5">
        <v>428</v>
      </c>
      <c r="BV442" s="5">
        <v>558</v>
      </c>
      <c r="BW442" s="5">
        <v>297</v>
      </c>
      <c r="BX442" s="5">
        <v>677</v>
      </c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48">
        <f>SUM(BL442:BW442)</f>
        <v>6900</v>
      </c>
      <c r="CK442" s="10">
        <f t="shared" si="260"/>
        <v>161</v>
      </c>
      <c r="CL442" s="12">
        <f>CJ442/SUM(AZ442:BK442)*100-100</f>
        <v>-33.301111648139198</v>
      </c>
      <c r="CM442" s="6">
        <f>SUM(BX442:CI442)</f>
        <v>677</v>
      </c>
      <c r="CN442" s="10">
        <f t="shared" si="259"/>
        <v>161</v>
      </c>
      <c r="CO442" s="149">
        <f>CM442/BL442*100-100</f>
        <v>26.779026217228477</v>
      </c>
    </row>
    <row r="443" spans="1:93" ht="15">
      <c r="A443" s="14" t="s">
        <v>299</v>
      </c>
      <c r="B443" s="14" t="s">
        <v>5</v>
      </c>
      <c r="C443" s="7" t="s">
        <v>154</v>
      </c>
      <c r="D443" s="6">
        <v>11</v>
      </c>
      <c r="E443" s="6">
        <v>5</v>
      </c>
      <c r="F443" s="6">
        <v>9</v>
      </c>
      <c r="G443" s="6">
        <v>18</v>
      </c>
      <c r="H443" s="6">
        <v>17</v>
      </c>
      <c r="I443" s="6">
        <v>10</v>
      </c>
      <c r="J443" s="6"/>
      <c r="K443" s="6">
        <v>9</v>
      </c>
      <c r="L443" s="6">
        <v>1</v>
      </c>
      <c r="M443" s="6">
        <v>1</v>
      </c>
      <c r="N443" s="6">
        <v>167</v>
      </c>
      <c r="O443" s="6">
        <v>8</v>
      </c>
      <c r="P443" s="6">
        <v>1037</v>
      </c>
      <c r="Q443" s="6">
        <v>139</v>
      </c>
      <c r="R443" s="6">
        <v>6</v>
      </c>
      <c r="S443" s="6">
        <v>3304</v>
      </c>
      <c r="T443" s="6">
        <v>29</v>
      </c>
      <c r="U443" s="6">
        <v>6</v>
      </c>
      <c r="V443" s="6">
        <v>15</v>
      </c>
      <c r="W443" s="6">
        <v>1</v>
      </c>
      <c r="X443" s="6"/>
      <c r="Y443" s="6">
        <v>0</v>
      </c>
      <c r="Z443" s="6">
        <v>46</v>
      </c>
      <c r="AA443" s="6">
        <v>1</v>
      </c>
      <c r="AB443" s="6">
        <v>9</v>
      </c>
      <c r="AC443" s="6">
        <v>2</v>
      </c>
      <c r="AD443" s="6">
        <v>4</v>
      </c>
      <c r="AE443" s="6">
        <v>0</v>
      </c>
      <c r="AF443" s="6"/>
      <c r="AG443" s="6">
        <v>60</v>
      </c>
      <c r="AH443" s="6">
        <v>102</v>
      </c>
      <c r="AI443" s="6">
        <v>17</v>
      </c>
      <c r="AJ443" s="6">
        <v>21</v>
      </c>
      <c r="AK443" s="6">
        <v>0</v>
      </c>
      <c r="AL443" s="6">
        <v>25</v>
      </c>
      <c r="AM443" s="6">
        <v>3</v>
      </c>
      <c r="AN443" s="6">
        <v>2</v>
      </c>
      <c r="AO443" s="6">
        <v>19</v>
      </c>
      <c r="AP443" s="6">
        <v>7</v>
      </c>
      <c r="AQ443" s="6">
        <v>222</v>
      </c>
      <c r="AR443" s="6">
        <v>4</v>
      </c>
      <c r="AS443" s="6">
        <v>4</v>
      </c>
      <c r="AT443" s="6"/>
      <c r="AU443" s="6"/>
      <c r="AV443" s="6">
        <v>3</v>
      </c>
      <c r="AW443" s="6">
        <v>21</v>
      </c>
      <c r="AX443" s="6">
        <v>11</v>
      </c>
      <c r="AY443" s="6">
        <v>9</v>
      </c>
      <c r="AZ443" s="5">
        <v>81</v>
      </c>
      <c r="BA443" s="5"/>
      <c r="BB443" s="5"/>
      <c r="BC443" s="5">
        <v>5</v>
      </c>
      <c r="BD443" s="5">
        <v>9</v>
      </c>
      <c r="BE443" s="5">
        <v>151</v>
      </c>
      <c r="BF443" s="5">
        <v>3</v>
      </c>
      <c r="BG443" s="5">
        <v>4</v>
      </c>
      <c r="BH443" s="5">
        <v>7</v>
      </c>
      <c r="BI443" s="5">
        <v>219</v>
      </c>
      <c r="BJ443" s="5">
        <v>38</v>
      </c>
      <c r="BK443" s="5">
        <v>4</v>
      </c>
      <c r="BL443" s="5">
        <v>17</v>
      </c>
      <c r="BM443" s="5">
        <v>39</v>
      </c>
      <c r="BN443" s="5">
        <v>28</v>
      </c>
      <c r="BO443" s="5">
        <v>22</v>
      </c>
      <c r="BP443" s="5">
        <v>217</v>
      </c>
      <c r="BQ443" s="5">
        <v>181</v>
      </c>
      <c r="BR443" s="5">
        <v>236</v>
      </c>
      <c r="BS443" s="5">
        <v>130</v>
      </c>
      <c r="BT443" s="5">
        <v>179</v>
      </c>
      <c r="BU443" s="5">
        <v>67665</v>
      </c>
      <c r="BV443" s="5">
        <v>205</v>
      </c>
      <c r="BW443" s="5">
        <v>165</v>
      </c>
      <c r="BX443" s="5">
        <v>24</v>
      </c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48">
        <f>SUM(BL443:BW443)</f>
        <v>69084</v>
      </c>
      <c r="CK443" s="10">
        <f t="shared" si="260"/>
        <v>126</v>
      </c>
      <c r="CL443" s="12">
        <f>CJ443/SUM(AZ443:BK443)*100-100</f>
        <v>13159.884836852209</v>
      </c>
      <c r="CM443" s="6">
        <f>SUM(BX443:CI443)</f>
        <v>24</v>
      </c>
      <c r="CN443" s="10">
        <f t="shared" si="259"/>
        <v>126</v>
      </c>
      <c r="CO443" s="149">
        <f>CM443/BL443*100-100</f>
        <v>41.176470588235304</v>
      </c>
    </row>
    <row r="444" spans="1:93" ht="15">
      <c r="A444" s="14" t="s">
        <v>299</v>
      </c>
      <c r="B444" s="14" t="s">
        <v>5</v>
      </c>
      <c r="C444" s="7" t="s">
        <v>155</v>
      </c>
      <c r="D444" s="6">
        <v>363703</v>
      </c>
      <c r="E444" s="6">
        <v>350410</v>
      </c>
      <c r="F444" s="6">
        <v>455325</v>
      </c>
      <c r="G444" s="6">
        <v>366657</v>
      </c>
      <c r="H444" s="6">
        <v>347913</v>
      </c>
      <c r="I444" s="6">
        <v>431839</v>
      </c>
      <c r="J444" s="6">
        <v>378266</v>
      </c>
      <c r="K444" s="6">
        <v>398532</v>
      </c>
      <c r="L444" s="6">
        <v>351573</v>
      </c>
      <c r="M444" s="6">
        <v>435378</v>
      </c>
      <c r="N444" s="6">
        <v>434709</v>
      </c>
      <c r="O444" s="6">
        <v>398787</v>
      </c>
      <c r="P444" s="6">
        <v>477520</v>
      </c>
      <c r="Q444" s="6">
        <v>395534</v>
      </c>
      <c r="R444" s="6">
        <v>377057</v>
      </c>
      <c r="S444" s="6">
        <v>384938</v>
      </c>
      <c r="T444" s="6">
        <v>509207</v>
      </c>
      <c r="U444" s="6">
        <v>483575</v>
      </c>
      <c r="V444" s="6">
        <v>482177</v>
      </c>
      <c r="W444" s="6">
        <v>439522</v>
      </c>
      <c r="X444" s="6">
        <v>516347</v>
      </c>
      <c r="Y444" s="6">
        <v>498494</v>
      </c>
      <c r="Z444" s="6">
        <v>593402</v>
      </c>
      <c r="AA444" s="6">
        <v>515348</v>
      </c>
      <c r="AB444" s="6">
        <v>554547</v>
      </c>
      <c r="AC444" s="6">
        <v>455459</v>
      </c>
      <c r="AD444" s="6">
        <v>523318</v>
      </c>
      <c r="AE444" s="6">
        <v>356922</v>
      </c>
      <c r="AF444" s="6">
        <v>330374</v>
      </c>
      <c r="AG444" s="6">
        <v>402829</v>
      </c>
      <c r="AH444" s="6">
        <v>449301</v>
      </c>
      <c r="AI444" s="6">
        <v>403175</v>
      </c>
      <c r="AJ444" s="6">
        <v>422530</v>
      </c>
      <c r="AK444" s="6">
        <v>648164</v>
      </c>
      <c r="AL444" s="6">
        <v>488580</v>
      </c>
      <c r="AM444" s="6">
        <v>494437</v>
      </c>
      <c r="AN444" s="6">
        <v>545113</v>
      </c>
      <c r="AO444" s="6">
        <v>406426</v>
      </c>
      <c r="AP444" s="6">
        <v>574165</v>
      </c>
      <c r="AQ444" s="6">
        <v>431532</v>
      </c>
      <c r="AR444" s="6">
        <v>402063</v>
      </c>
      <c r="AS444" s="6">
        <v>586686</v>
      </c>
      <c r="AT444" s="6">
        <v>486623</v>
      </c>
      <c r="AU444" s="6">
        <v>616441</v>
      </c>
      <c r="AV444" s="6">
        <v>522212</v>
      </c>
      <c r="AW444" s="6">
        <v>477141</v>
      </c>
      <c r="AX444" s="6">
        <v>490981</v>
      </c>
      <c r="AY444" s="6">
        <v>638570</v>
      </c>
      <c r="AZ444" s="5">
        <v>479642</v>
      </c>
      <c r="BA444" s="5">
        <v>453190</v>
      </c>
      <c r="BB444" s="5">
        <v>760611</v>
      </c>
      <c r="BC444" s="5">
        <v>621748</v>
      </c>
      <c r="BD444" s="5">
        <v>595374</v>
      </c>
      <c r="BE444" s="5">
        <v>833222</v>
      </c>
      <c r="BF444" s="5">
        <v>599770</v>
      </c>
      <c r="BG444" s="5">
        <v>624527</v>
      </c>
      <c r="BH444" s="5">
        <v>943543</v>
      </c>
      <c r="BI444" s="5">
        <v>735421</v>
      </c>
      <c r="BJ444" s="5">
        <v>638421</v>
      </c>
      <c r="BK444" s="5">
        <v>719212</v>
      </c>
      <c r="BL444" s="5">
        <v>737165</v>
      </c>
      <c r="BM444" s="5">
        <v>535420</v>
      </c>
      <c r="BN444" s="5">
        <v>597343</v>
      </c>
      <c r="BO444" s="5">
        <v>589903</v>
      </c>
      <c r="BP444" s="5">
        <v>560425</v>
      </c>
      <c r="BQ444" s="5">
        <v>520089</v>
      </c>
      <c r="BR444" s="5">
        <v>661174</v>
      </c>
      <c r="BS444" s="5">
        <v>589874</v>
      </c>
      <c r="BT444" s="5">
        <v>500979</v>
      </c>
      <c r="BU444" s="5">
        <v>494826</v>
      </c>
      <c r="BV444" s="5">
        <v>571877</v>
      </c>
      <c r="BW444" s="5">
        <v>596450</v>
      </c>
      <c r="BX444" s="5">
        <v>623707</v>
      </c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48">
        <f>SUM(BL444:BW444)</f>
        <v>6955525</v>
      </c>
      <c r="CK444" s="10">
        <f t="shared" si="260"/>
        <v>35</v>
      </c>
      <c r="CL444" s="12">
        <f>CJ444/SUM(AZ444:BK444)*100-100</f>
        <v>-13.106780894828916</v>
      </c>
      <c r="CM444" s="6">
        <f>SUM(BX444:CI444)</f>
        <v>623707</v>
      </c>
      <c r="CN444" s="10">
        <f t="shared" si="259"/>
        <v>35</v>
      </c>
      <c r="CO444" s="149">
        <f>CM444/BL444*100-100</f>
        <v>-15.391126816927013</v>
      </c>
    </row>
    <row r="445" spans="1:93" ht="15">
      <c r="A445" s="14" t="s">
        <v>299</v>
      </c>
      <c r="B445" s="14" t="s">
        <v>5</v>
      </c>
      <c r="C445" s="7" t="s">
        <v>156</v>
      </c>
      <c r="D445" s="6">
        <v>99726</v>
      </c>
      <c r="E445" s="6">
        <v>80676</v>
      </c>
      <c r="F445" s="6">
        <v>88852</v>
      </c>
      <c r="G445" s="6">
        <v>78261</v>
      </c>
      <c r="H445" s="6">
        <v>64094</v>
      </c>
      <c r="I445" s="6">
        <v>58455</v>
      </c>
      <c r="J445" s="6">
        <v>86265</v>
      </c>
      <c r="K445" s="6">
        <v>70716</v>
      </c>
      <c r="L445" s="6">
        <v>87900</v>
      </c>
      <c r="M445" s="6">
        <v>72085</v>
      </c>
      <c r="N445" s="6">
        <v>80222</v>
      </c>
      <c r="O445" s="6">
        <v>64301</v>
      </c>
      <c r="P445" s="6">
        <v>79742</v>
      </c>
      <c r="Q445" s="6">
        <v>59717</v>
      </c>
      <c r="R445" s="6">
        <v>51989</v>
      </c>
      <c r="S445" s="6">
        <v>61857</v>
      </c>
      <c r="T445" s="6">
        <v>56686</v>
      </c>
      <c r="U445" s="6">
        <v>55459</v>
      </c>
      <c r="V445" s="6">
        <v>52964</v>
      </c>
      <c r="W445" s="6">
        <v>52891</v>
      </c>
      <c r="X445" s="6">
        <v>55868</v>
      </c>
      <c r="Y445" s="6">
        <v>57093</v>
      </c>
      <c r="Z445" s="6">
        <v>48745</v>
      </c>
      <c r="AA445" s="6">
        <v>63847</v>
      </c>
      <c r="AB445" s="6">
        <v>69202</v>
      </c>
      <c r="AC445" s="6">
        <v>66580</v>
      </c>
      <c r="AD445" s="6">
        <v>74416</v>
      </c>
      <c r="AE445" s="6">
        <v>61593</v>
      </c>
      <c r="AF445" s="6">
        <v>54028</v>
      </c>
      <c r="AG445" s="6">
        <v>55682</v>
      </c>
      <c r="AH445" s="6">
        <v>51512</v>
      </c>
      <c r="AI445" s="6">
        <v>63651</v>
      </c>
      <c r="AJ445" s="6">
        <v>51843</v>
      </c>
      <c r="AK445" s="6">
        <v>57129</v>
      </c>
      <c r="AL445" s="6">
        <v>63969</v>
      </c>
      <c r="AM445" s="6">
        <v>60725</v>
      </c>
      <c r="AN445" s="6">
        <v>85139</v>
      </c>
      <c r="AO445" s="6">
        <v>73646</v>
      </c>
      <c r="AP445" s="6">
        <v>72264</v>
      </c>
      <c r="AQ445" s="6">
        <v>74709</v>
      </c>
      <c r="AR445" s="6">
        <v>84381</v>
      </c>
      <c r="AS445" s="6">
        <v>71009</v>
      </c>
      <c r="AT445" s="6">
        <v>70912</v>
      </c>
      <c r="AU445" s="6">
        <v>99959</v>
      </c>
      <c r="AV445" s="6">
        <v>115958</v>
      </c>
      <c r="AW445" s="6">
        <v>105296</v>
      </c>
      <c r="AX445" s="6">
        <v>113654</v>
      </c>
      <c r="AY445" s="6">
        <v>121387</v>
      </c>
      <c r="AZ445" s="5">
        <v>99734</v>
      </c>
      <c r="BA445" s="5">
        <v>83401</v>
      </c>
      <c r="BB445" s="5">
        <v>275692</v>
      </c>
      <c r="BC445" s="5">
        <v>186071</v>
      </c>
      <c r="BD445" s="5">
        <v>238699</v>
      </c>
      <c r="BE445" s="5">
        <v>208250</v>
      </c>
      <c r="BF445" s="5">
        <v>185536</v>
      </c>
      <c r="BG445" s="5">
        <v>445727</v>
      </c>
      <c r="BH445" s="5">
        <v>437194</v>
      </c>
      <c r="BI445" s="5">
        <v>328177</v>
      </c>
      <c r="BJ445" s="5">
        <v>350846</v>
      </c>
      <c r="BK445" s="5">
        <v>244811</v>
      </c>
      <c r="BL445" s="5">
        <v>258847</v>
      </c>
      <c r="BM445" s="5">
        <v>177939</v>
      </c>
      <c r="BN445" s="5">
        <v>198803</v>
      </c>
      <c r="BO445" s="5">
        <v>81656</v>
      </c>
      <c r="BP445" s="5">
        <v>117909</v>
      </c>
      <c r="BQ445" s="5">
        <v>108027</v>
      </c>
      <c r="BR445" s="5">
        <v>91082</v>
      </c>
      <c r="BS445" s="5">
        <v>96151</v>
      </c>
      <c r="BT445" s="5">
        <v>87091</v>
      </c>
      <c r="BU445" s="5">
        <v>130649</v>
      </c>
      <c r="BV445" s="5">
        <v>136370</v>
      </c>
      <c r="BW445" s="5">
        <v>124648</v>
      </c>
      <c r="BX445" s="5">
        <v>162407</v>
      </c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48">
        <f>SUM(BL445:BW445)</f>
        <v>1609172</v>
      </c>
      <c r="CK445" s="10">
        <f t="shared" si="260"/>
        <v>59</v>
      </c>
      <c r="CL445" s="12">
        <f>CJ445/SUM(AZ445:BK445)*100-100</f>
        <v>-47.824254297310951</v>
      </c>
      <c r="CM445" s="6">
        <f>SUM(BX445:CI445)</f>
        <v>162407</v>
      </c>
      <c r="CN445" s="10">
        <f t="shared" si="259"/>
        <v>59</v>
      </c>
      <c r="CO445" s="149">
        <f>CM445/BL445*100-100</f>
        <v>-37.25753051030145</v>
      </c>
    </row>
    <row r="446" spans="1:93" ht="15">
      <c r="A446" s="14" t="s">
        <v>299</v>
      </c>
      <c r="B446" s="14" t="s">
        <v>5</v>
      </c>
      <c r="C446" s="7" t="s">
        <v>157</v>
      </c>
      <c r="D446" s="6">
        <v>5327</v>
      </c>
      <c r="E446" s="6">
        <v>3777</v>
      </c>
      <c r="F446" s="6">
        <v>3655</v>
      </c>
      <c r="G446" s="6">
        <v>7985</v>
      </c>
      <c r="H446" s="6">
        <v>5089</v>
      </c>
      <c r="I446" s="6">
        <v>5330</v>
      </c>
      <c r="J446" s="6">
        <v>4124</v>
      </c>
      <c r="K446" s="6">
        <v>5041</v>
      </c>
      <c r="L446" s="6">
        <v>4579</v>
      </c>
      <c r="M446" s="6">
        <v>4011</v>
      </c>
      <c r="N446" s="6">
        <v>5185</v>
      </c>
      <c r="O446" s="6">
        <v>2065</v>
      </c>
      <c r="P446" s="6">
        <v>3659</v>
      </c>
      <c r="Q446" s="6">
        <v>4143</v>
      </c>
      <c r="R446" s="6">
        <v>2964</v>
      </c>
      <c r="S446" s="6">
        <v>4524</v>
      </c>
      <c r="T446" s="6">
        <v>6219</v>
      </c>
      <c r="U446" s="6">
        <v>5206</v>
      </c>
      <c r="V446" s="6">
        <v>3918</v>
      </c>
      <c r="W446" s="6">
        <v>5357</v>
      </c>
      <c r="X446" s="6">
        <v>2811</v>
      </c>
      <c r="Y446" s="6">
        <v>4970</v>
      </c>
      <c r="Z446" s="6">
        <v>3831</v>
      </c>
      <c r="AA446" s="6">
        <v>4036</v>
      </c>
      <c r="AB446" s="6">
        <v>4170</v>
      </c>
      <c r="AC446" s="6">
        <v>2770</v>
      </c>
      <c r="AD446" s="6">
        <v>3621</v>
      </c>
      <c r="AE446" s="6">
        <v>2841</v>
      </c>
      <c r="AF446" s="6">
        <v>2521</v>
      </c>
      <c r="AG446" s="6">
        <v>3258</v>
      </c>
      <c r="AH446" s="6">
        <v>4436</v>
      </c>
      <c r="AI446" s="6">
        <v>2750</v>
      </c>
      <c r="AJ446" s="6">
        <v>4626</v>
      </c>
      <c r="AK446" s="6">
        <v>4895</v>
      </c>
      <c r="AL446" s="6">
        <v>4138</v>
      </c>
      <c r="AM446" s="6">
        <v>2477</v>
      </c>
      <c r="AN446" s="6">
        <v>4830</v>
      </c>
      <c r="AO446" s="6">
        <v>4143</v>
      </c>
      <c r="AP446" s="6">
        <v>4918</v>
      </c>
      <c r="AQ446" s="6">
        <v>3246</v>
      </c>
      <c r="AR446" s="6">
        <v>4187</v>
      </c>
      <c r="AS446" s="6">
        <v>4865</v>
      </c>
      <c r="AT446" s="6">
        <v>3609</v>
      </c>
      <c r="AU446" s="6">
        <v>5113</v>
      </c>
      <c r="AV446" s="6">
        <v>3130</v>
      </c>
      <c r="AW446" s="6">
        <v>3992</v>
      </c>
      <c r="AX446" s="6">
        <v>3151</v>
      </c>
      <c r="AY446" s="6">
        <v>4233</v>
      </c>
      <c r="AZ446" s="5">
        <v>2840</v>
      </c>
      <c r="BA446" s="5">
        <v>2930</v>
      </c>
      <c r="BB446" s="5">
        <v>4947</v>
      </c>
      <c r="BC446" s="5">
        <v>2321</v>
      </c>
      <c r="BD446" s="5">
        <v>4367</v>
      </c>
      <c r="BE446" s="5">
        <v>5176</v>
      </c>
      <c r="BF446" s="5">
        <v>4145</v>
      </c>
      <c r="BG446" s="5">
        <v>5044</v>
      </c>
      <c r="BH446" s="5">
        <v>3847</v>
      </c>
      <c r="BI446" s="5">
        <v>3901</v>
      </c>
      <c r="BJ446" s="5">
        <v>4178</v>
      </c>
      <c r="BK446" s="5">
        <v>2559</v>
      </c>
      <c r="BL446" s="5">
        <v>4919</v>
      </c>
      <c r="BM446" s="5">
        <v>5023</v>
      </c>
      <c r="BN446" s="5">
        <v>5122</v>
      </c>
      <c r="BO446" s="5">
        <v>5042</v>
      </c>
      <c r="BP446" s="5">
        <v>5570</v>
      </c>
      <c r="BQ446" s="5">
        <v>4139</v>
      </c>
      <c r="BR446" s="5">
        <v>5510</v>
      </c>
      <c r="BS446" s="5">
        <v>2647</v>
      </c>
      <c r="BT446" s="5">
        <v>4360</v>
      </c>
      <c r="BU446" s="5">
        <v>4042</v>
      </c>
      <c r="BV446" s="5">
        <v>2574</v>
      </c>
      <c r="BW446" s="5">
        <v>2120</v>
      </c>
      <c r="BX446" s="5">
        <v>3020</v>
      </c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48">
        <f>SUM(BL446:BW446)</f>
        <v>51068</v>
      </c>
      <c r="CK446" s="10">
        <f t="shared" si="260"/>
        <v>134</v>
      </c>
      <c r="CL446" s="12">
        <f>CJ446/SUM(AZ446:BK446)*100-100</f>
        <v>10.405361582531626</v>
      </c>
      <c r="CM446" s="6">
        <f>SUM(BX446:CI446)</f>
        <v>3020</v>
      </c>
      <c r="CN446" s="10">
        <f t="shared" si="259"/>
        <v>134</v>
      </c>
      <c r="CO446" s="149">
        <f>CM446/BL446*100-100</f>
        <v>-38.605407603171372</v>
      </c>
    </row>
    <row r="447" spans="1:93" ht="15" hidden="1">
      <c r="A447" s="14" t="s">
        <v>299</v>
      </c>
      <c r="B447" s="14" t="s">
        <v>5</v>
      </c>
      <c r="C447" s="7" t="s">
        <v>158</v>
      </c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48">
        <f>SUM(BL447:BW447)</f>
        <v>0</v>
      </c>
      <c r="CK447" s="10">
        <f t="shared" si="260"/>
        <v>229</v>
      </c>
      <c r="CL447" s="12" t="e">
        <f>CJ447/SUM(AZ447:BK447)*100-100</f>
        <v>#DIV/0!</v>
      </c>
      <c r="CM447" s="6">
        <f>SUM(BX447:CI447)</f>
        <v>0</v>
      </c>
      <c r="CN447" s="10">
        <f t="shared" si="259"/>
        <v>229</v>
      </c>
      <c r="CO447" s="149" t="e">
        <f>CM447/BL447*100-100</f>
        <v>#DIV/0!</v>
      </c>
    </row>
    <row r="448" spans="1:93" ht="15">
      <c r="A448" s="14" t="s">
        <v>299</v>
      </c>
      <c r="B448" s="14" t="s">
        <v>5</v>
      </c>
      <c r="C448" s="7" t="s">
        <v>159</v>
      </c>
      <c r="D448" s="6">
        <v>592363</v>
      </c>
      <c r="E448" s="6">
        <v>532071</v>
      </c>
      <c r="F448" s="6">
        <v>677978</v>
      </c>
      <c r="G448" s="6">
        <v>792593</v>
      </c>
      <c r="H448" s="6">
        <v>781927</v>
      </c>
      <c r="I448" s="6">
        <v>851701</v>
      </c>
      <c r="J448" s="6">
        <v>840175</v>
      </c>
      <c r="K448" s="6">
        <v>459953</v>
      </c>
      <c r="L448" s="6">
        <v>534473</v>
      </c>
      <c r="M448" s="6">
        <v>524768</v>
      </c>
      <c r="N448" s="6">
        <v>663500</v>
      </c>
      <c r="O448" s="6">
        <v>584686</v>
      </c>
      <c r="P448" s="6">
        <v>680154</v>
      </c>
      <c r="Q448" s="6">
        <v>621426</v>
      </c>
      <c r="R448" s="6">
        <v>752959</v>
      </c>
      <c r="S448" s="6">
        <v>767745</v>
      </c>
      <c r="T448" s="6">
        <v>777432</v>
      </c>
      <c r="U448" s="6">
        <v>751931</v>
      </c>
      <c r="V448" s="6">
        <v>764174</v>
      </c>
      <c r="W448" s="6">
        <v>652878</v>
      </c>
      <c r="X448" s="6">
        <v>675748</v>
      </c>
      <c r="Y448" s="6">
        <v>802427</v>
      </c>
      <c r="Z448" s="6">
        <v>657678</v>
      </c>
      <c r="AA448" s="6">
        <v>791155</v>
      </c>
      <c r="AB448" s="6">
        <v>741861</v>
      </c>
      <c r="AC448" s="6">
        <v>585570</v>
      </c>
      <c r="AD448" s="6">
        <v>726319</v>
      </c>
      <c r="AE448" s="6">
        <v>366265</v>
      </c>
      <c r="AF448" s="6">
        <v>535267</v>
      </c>
      <c r="AG448" s="6">
        <v>357551</v>
      </c>
      <c r="AH448" s="6">
        <v>534327</v>
      </c>
      <c r="AI448" s="6">
        <v>737769</v>
      </c>
      <c r="AJ448" s="6">
        <v>802666</v>
      </c>
      <c r="AK448" s="6">
        <v>922786</v>
      </c>
      <c r="AL448" s="6">
        <v>912823</v>
      </c>
      <c r="AM448" s="6">
        <v>640075</v>
      </c>
      <c r="AN448" s="6">
        <v>645366</v>
      </c>
      <c r="AO448" s="6">
        <v>609718</v>
      </c>
      <c r="AP448" s="6">
        <v>661295</v>
      </c>
      <c r="AQ448" s="6">
        <v>806227</v>
      </c>
      <c r="AR448" s="6">
        <v>650377</v>
      </c>
      <c r="AS448" s="6">
        <v>709905</v>
      </c>
      <c r="AT448" s="6">
        <v>666175</v>
      </c>
      <c r="AU448" s="6">
        <v>498738</v>
      </c>
      <c r="AV448" s="6">
        <v>655210</v>
      </c>
      <c r="AW448" s="6">
        <v>599601</v>
      </c>
      <c r="AX448" s="6">
        <v>642424</v>
      </c>
      <c r="AY448" s="6">
        <v>637895</v>
      </c>
      <c r="AZ448" s="5">
        <v>595336</v>
      </c>
      <c r="BA448" s="5">
        <v>575811</v>
      </c>
      <c r="BB448" s="5">
        <v>780954</v>
      </c>
      <c r="BC448" s="5">
        <v>742448</v>
      </c>
      <c r="BD448" s="5">
        <v>795004</v>
      </c>
      <c r="BE448" s="5">
        <v>845266</v>
      </c>
      <c r="BF448" s="5">
        <v>656338</v>
      </c>
      <c r="BG448" s="5">
        <v>821771</v>
      </c>
      <c r="BH448" s="5">
        <v>829792</v>
      </c>
      <c r="BI448" s="5">
        <v>880710</v>
      </c>
      <c r="BJ448" s="5">
        <v>884128</v>
      </c>
      <c r="BK448" s="5">
        <v>742174</v>
      </c>
      <c r="BL448" s="5">
        <v>851462</v>
      </c>
      <c r="BM448" s="5">
        <v>806280</v>
      </c>
      <c r="BN448" s="5">
        <v>840843</v>
      </c>
      <c r="BO448" s="5">
        <v>739922</v>
      </c>
      <c r="BP448" s="5">
        <v>920758</v>
      </c>
      <c r="BQ448" s="5">
        <v>778066</v>
      </c>
      <c r="BR448" s="5">
        <v>849168</v>
      </c>
      <c r="BS448" s="5">
        <v>942245</v>
      </c>
      <c r="BT448" s="5">
        <v>776244</v>
      </c>
      <c r="BU448" s="5">
        <v>955651</v>
      </c>
      <c r="BV448" s="5">
        <v>941796</v>
      </c>
      <c r="BW448" s="5">
        <v>715450</v>
      </c>
      <c r="BX448" s="5">
        <v>850709</v>
      </c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48">
        <f>SUM(BL448:BW448)</f>
        <v>10117885</v>
      </c>
      <c r="CK448" s="10">
        <f t="shared" si="260"/>
        <v>28</v>
      </c>
      <c r="CL448" s="12">
        <f>CJ448/SUM(AZ448:BK448)*100-100</f>
        <v>10.581217023624291</v>
      </c>
      <c r="CM448" s="6">
        <f>SUM(BX448:CI448)</f>
        <v>850709</v>
      </c>
      <c r="CN448" s="10">
        <f t="shared" si="259"/>
        <v>28</v>
      </c>
      <c r="CO448" s="149">
        <f>CM448/BL448*100-100</f>
        <v>-8.8436125158835921E-2</v>
      </c>
    </row>
    <row r="449" spans="1:93" ht="15" hidden="1">
      <c r="A449" s="14" t="s">
        <v>299</v>
      </c>
      <c r="B449" s="14" t="s">
        <v>5</v>
      </c>
      <c r="C449" s="7" t="s">
        <v>160</v>
      </c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>
        <v>1</v>
      </c>
      <c r="O449" s="6"/>
      <c r="P449" s="6"/>
      <c r="Q449" s="6"/>
      <c r="R449" s="6"/>
      <c r="S449" s="6"/>
      <c r="T449" s="6"/>
      <c r="U449" s="6">
        <v>1</v>
      </c>
      <c r="V449" s="6"/>
      <c r="W449" s="6"/>
      <c r="X449" s="6"/>
      <c r="Y449" s="6"/>
      <c r="Z449" s="6"/>
      <c r="AA449" s="6"/>
      <c r="AB449" s="6"/>
      <c r="AC449" s="6"/>
      <c r="AD449" s="6"/>
      <c r="AE449" s="6">
        <v>0</v>
      </c>
      <c r="AF449" s="6"/>
      <c r="AG449" s="6"/>
      <c r="AH449" s="6"/>
      <c r="AI449" s="6"/>
      <c r="AJ449" s="6">
        <v>6</v>
      </c>
      <c r="AK449" s="6">
        <v>0</v>
      </c>
      <c r="AL449" s="6"/>
      <c r="AM449" s="6"/>
      <c r="AN449" s="6"/>
      <c r="AO449" s="6"/>
      <c r="AP449" s="6"/>
      <c r="AQ449" s="6"/>
      <c r="AR449" s="6"/>
      <c r="AS449" s="6"/>
      <c r="AT449" s="6">
        <v>19</v>
      </c>
      <c r="AU449" s="6"/>
      <c r="AV449" s="6"/>
      <c r="AW449" s="6">
        <v>7</v>
      </c>
      <c r="AX449" s="6">
        <v>0</v>
      </c>
      <c r="AY449" s="6">
        <v>0</v>
      </c>
      <c r="AZ449" s="5">
        <v>1</v>
      </c>
      <c r="BA449" s="5">
        <v>0</v>
      </c>
      <c r="BB449" s="5">
        <v>28</v>
      </c>
      <c r="BC449" s="5"/>
      <c r="BD449" s="5"/>
      <c r="BE449" s="5"/>
      <c r="BF449" s="5"/>
      <c r="BG449" s="5"/>
      <c r="BH449" s="5"/>
      <c r="BI449" s="5">
        <v>0</v>
      </c>
      <c r="BJ449" s="5"/>
      <c r="BK449" s="5"/>
      <c r="BL449" s="5"/>
      <c r="BM449" s="5"/>
      <c r="BN449" s="5">
        <v>0</v>
      </c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48">
        <f>SUM(BL449:BW449)</f>
        <v>0</v>
      </c>
      <c r="CK449" s="10">
        <f t="shared" si="260"/>
        <v>229</v>
      </c>
      <c r="CL449" s="12">
        <f>CJ449/SUM(AZ449:BK449)*100-100</f>
        <v>-100</v>
      </c>
      <c r="CM449" s="6">
        <f>SUM(BX449:CI449)</f>
        <v>0</v>
      </c>
      <c r="CN449" s="10">
        <f t="shared" si="259"/>
        <v>229</v>
      </c>
      <c r="CO449" s="149" t="e">
        <f>CM449/BL449*100-100</f>
        <v>#DIV/0!</v>
      </c>
    </row>
    <row r="450" spans="1:93" ht="15">
      <c r="A450" s="14" t="s">
        <v>299</v>
      </c>
      <c r="B450" s="14" t="s">
        <v>5</v>
      </c>
      <c r="C450" s="7" t="s">
        <v>161</v>
      </c>
      <c r="D450" s="6">
        <v>5474</v>
      </c>
      <c r="E450" s="6">
        <v>3496</v>
      </c>
      <c r="F450" s="6">
        <v>7635</v>
      </c>
      <c r="G450" s="6">
        <v>8814</v>
      </c>
      <c r="H450" s="6">
        <v>6354</v>
      </c>
      <c r="I450" s="6">
        <v>8990</v>
      </c>
      <c r="J450" s="6">
        <v>7387</v>
      </c>
      <c r="K450" s="6">
        <v>8293</v>
      </c>
      <c r="L450" s="6">
        <v>5955</v>
      </c>
      <c r="M450" s="6">
        <v>7089</v>
      </c>
      <c r="N450" s="6">
        <v>6950</v>
      </c>
      <c r="O450" s="6">
        <v>3867</v>
      </c>
      <c r="P450" s="6">
        <v>4594</v>
      </c>
      <c r="Q450" s="6">
        <v>3566</v>
      </c>
      <c r="R450" s="6">
        <v>6398</v>
      </c>
      <c r="S450" s="6">
        <v>6377</v>
      </c>
      <c r="T450" s="6">
        <v>9063</v>
      </c>
      <c r="U450" s="6">
        <v>6196</v>
      </c>
      <c r="V450" s="6">
        <v>5417</v>
      </c>
      <c r="W450" s="6">
        <v>6867</v>
      </c>
      <c r="X450" s="6">
        <v>10499</v>
      </c>
      <c r="Y450" s="6">
        <v>6569</v>
      </c>
      <c r="Z450" s="6">
        <v>5512</v>
      </c>
      <c r="AA450" s="6">
        <v>3330</v>
      </c>
      <c r="AB450" s="6">
        <v>6006</v>
      </c>
      <c r="AC450" s="6">
        <v>3729</v>
      </c>
      <c r="AD450" s="6">
        <v>8251</v>
      </c>
      <c r="AE450" s="6">
        <v>10287</v>
      </c>
      <c r="AF450" s="6">
        <v>8863</v>
      </c>
      <c r="AG450" s="6">
        <v>7853</v>
      </c>
      <c r="AH450" s="6">
        <v>5346</v>
      </c>
      <c r="AI450" s="6">
        <v>6644</v>
      </c>
      <c r="AJ450" s="6">
        <v>6012</v>
      </c>
      <c r="AK450" s="6">
        <v>6995</v>
      </c>
      <c r="AL450" s="6">
        <v>4157</v>
      </c>
      <c r="AM450" s="6">
        <v>3884</v>
      </c>
      <c r="AN450" s="6">
        <v>4227</v>
      </c>
      <c r="AO450" s="6">
        <v>5812</v>
      </c>
      <c r="AP450" s="6">
        <v>6750</v>
      </c>
      <c r="AQ450" s="6">
        <v>7264</v>
      </c>
      <c r="AR450" s="6">
        <v>9596</v>
      </c>
      <c r="AS450" s="6">
        <v>9810</v>
      </c>
      <c r="AT450" s="6">
        <v>7640</v>
      </c>
      <c r="AU450" s="6">
        <v>10085</v>
      </c>
      <c r="AV450" s="6">
        <v>7001</v>
      </c>
      <c r="AW450" s="6">
        <v>11263</v>
      </c>
      <c r="AX450" s="6">
        <v>10753</v>
      </c>
      <c r="AY450" s="6">
        <v>5815</v>
      </c>
      <c r="AZ450" s="5">
        <v>6156</v>
      </c>
      <c r="BA450" s="5">
        <v>8420</v>
      </c>
      <c r="BB450" s="5">
        <v>9709</v>
      </c>
      <c r="BC450" s="5">
        <v>10612</v>
      </c>
      <c r="BD450" s="5">
        <v>10006</v>
      </c>
      <c r="BE450" s="5">
        <v>11970</v>
      </c>
      <c r="BF450" s="5">
        <v>8623</v>
      </c>
      <c r="BG450" s="5">
        <v>14605</v>
      </c>
      <c r="BH450" s="5">
        <v>7620</v>
      </c>
      <c r="BI450" s="5">
        <v>8918</v>
      </c>
      <c r="BJ450" s="5">
        <v>5110</v>
      </c>
      <c r="BK450" s="5">
        <v>9148</v>
      </c>
      <c r="BL450" s="5">
        <v>3611</v>
      </c>
      <c r="BM450" s="5">
        <v>5882</v>
      </c>
      <c r="BN450" s="5">
        <v>5299</v>
      </c>
      <c r="BO450" s="5">
        <v>10857</v>
      </c>
      <c r="BP450" s="5">
        <v>7728</v>
      </c>
      <c r="BQ450" s="5">
        <v>9535</v>
      </c>
      <c r="BR450" s="5">
        <v>6845</v>
      </c>
      <c r="BS450" s="5">
        <v>8442</v>
      </c>
      <c r="BT450" s="5">
        <v>5486</v>
      </c>
      <c r="BU450" s="5">
        <v>4177</v>
      </c>
      <c r="BV450" s="5">
        <v>5392</v>
      </c>
      <c r="BW450" s="5">
        <v>5777</v>
      </c>
      <c r="BX450" s="5">
        <v>4312</v>
      </c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48">
        <f>SUM(BL450:BW450)</f>
        <v>79031</v>
      </c>
      <c r="CK450" s="10">
        <f t="shared" si="260"/>
        <v>122</v>
      </c>
      <c r="CL450" s="12">
        <f>CJ450/SUM(AZ450:BK450)*100-100</f>
        <v>-28.734771905461827</v>
      </c>
      <c r="CM450" s="6">
        <f>SUM(BX450:CI450)</f>
        <v>4312</v>
      </c>
      <c r="CN450" s="10">
        <f t="shared" si="259"/>
        <v>122</v>
      </c>
      <c r="CO450" s="149">
        <f>CM450/BL450*100-100</f>
        <v>19.412905012461906</v>
      </c>
    </row>
    <row r="451" spans="1:93" ht="12" hidden="1" customHeight="1">
      <c r="A451" s="14" t="s">
        <v>299</v>
      </c>
      <c r="B451" s="14" t="s">
        <v>5</v>
      </c>
      <c r="C451" s="7" t="s">
        <v>162</v>
      </c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48">
        <f>SUM(BL451:BW451)</f>
        <v>0</v>
      </c>
      <c r="CK451" s="10">
        <f t="shared" si="260"/>
        <v>229</v>
      </c>
      <c r="CL451" s="12" t="e">
        <f>CJ451/SUM(AZ451:BK451)*100-100</f>
        <v>#DIV/0!</v>
      </c>
      <c r="CM451" s="6">
        <f>SUM(BX451:CI451)</f>
        <v>0</v>
      </c>
      <c r="CN451" s="10">
        <f t="shared" ref="CN451:CN514" si="261">CK451</f>
        <v>229</v>
      </c>
      <c r="CO451" s="149" t="e">
        <f>CM451/BL451*100-100</f>
        <v>#DIV/0!</v>
      </c>
    </row>
    <row r="452" spans="1:93" ht="15">
      <c r="A452" s="14" t="s">
        <v>299</v>
      </c>
      <c r="B452" s="14" t="s">
        <v>5</v>
      </c>
      <c r="C452" s="7" t="s">
        <v>163</v>
      </c>
      <c r="D452" s="6">
        <v>4031</v>
      </c>
      <c r="E452" s="6">
        <v>3635</v>
      </c>
      <c r="F452" s="6">
        <v>3292</v>
      </c>
      <c r="G452" s="6">
        <v>5533</v>
      </c>
      <c r="H452" s="6">
        <v>2639</v>
      </c>
      <c r="I452" s="6">
        <v>4297</v>
      </c>
      <c r="J452" s="6">
        <v>3151</v>
      </c>
      <c r="K452" s="6">
        <v>1552</v>
      </c>
      <c r="L452" s="6">
        <v>1177</v>
      </c>
      <c r="M452" s="6">
        <v>2016</v>
      </c>
      <c r="N452" s="6">
        <v>1315</v>
      </c>
      <c r="O452" s="6">
        <v>1774</v>
      </c>
      <c r="P452" s="6">
        <v>5116</v>
      </c>
      <c r="Q452" s="6">
        <v>2571</v>
      </c>
      <c r="R452" s="6">
        <v>5599</v>
      </c>
      <c r="S452" s="6">
        <v>5037</v>
      </c>
      <c r="T452" s="6">
        <v>5455</v>
      </c>
      <c r="U452" s="6">
        <v>4592</v>
      </c>
      <c r="V452" s="6">
        <v>8973</v>
      </c>
      <c r="W452" s="6">
        <v>30314</v>
      </c>
      <c r="X452" s="6">
        <v>2387</v>
      </c>
      <c r="Y452" s="6">
        <v>6204</v>
      </c>
      <c r="Z452" s="6">
        <v>16048</v>
      </c>
      <c r="AA452" s="6">
        <v>16073</v>
      </c>
      <c r="AB452" s="6">
        <v>16919</v>
      </c>
      <c r="AC452" s="6">
        <v>4028</v>
      </c>
      <c r="AD452" s="6">
        <v>5464</v>
      </c>
      <c r="AE452" s="6">
        <v>26200</v>
      </c>
      <c r="AF452" s="6">
        <v>4943</v>
      </c>
      <c r="AG452" s="6">
        <v>3970</v>
      </c>
      <c r="AH452" s="6">
        <v>28282</v>
      </c>
      <c r="AI452" s="6">
        <v>5536</v>
      </c>
      <c r="AJ452" s="6">
        <v>4474</v>
      </c>
      <c r="AK452" s="6">
        <v>4438</v>
      </c>
      <c r="AL452" s="6">
        <v>4407</v>
      </c>
      <c r="AM452" s="6">
        <v>1995</v>
      </c>
      <c r="AN452" s="6">
        <v>20901</v>
      </c>
      <c r="AO452" s="6">
        <v>31990</v>
      </c>
      <c r="AP452" s="6">
        <v>47523</v>
      </c>
      <c r="AQ452" s="6">
        <v>3888</v>
      </c>
      <c r="AR452" s="6">
        <v>3293</v>
      </c>
      <c r="AS452" s="6">
        <v>38132</v>
      </c>
      <c r="AT452" s="6">
        <v>4975</v>
      </c>
      <c r="AU452" s="6">
        <v>3416</v>
      </c>
      <c r="AV452" s="6">
        <v>3556</v>
      </c>
      <c r="AW452" s="6">
        <v>45753</v>
      </c>
      <c r="AX452" s="6">
        <v>36708</v>
      </c>
      <c r="AY452" s="6">
        <v>12795</v>
      </c>
      <c r="AZ452" s="5">
        <v>19285</v>
      </c>
      <c r="BA452" s="5">
        <v>3383</v>
      </c>
      <c r="BB452" s="5">
        <v>7047</v>
      </c>
      <c r="BC452" s="5">
        <v>68788</v>
      </c>
      <c r="BD452" s="5">
        <v>4385</v>
      </c>
      <c r="BE452" s="5">
        <v>60826</v>
      </c>
      <c r="BF452" s="5">
        <v>16754</v>
      </c>
      <c r="BG452" s="5">
        <v>2885</v>
      </c>
      <c r="BH452" s="5">
        <v>35907</v>
      </c>
      <c r="BI452" s="5">
        <v>21465</v>
      </c>
      <c r="BJ452" s="5">
        <v>3390</v>
      </c>
      <c r="BK452" s="5">
        <v>2750</v>
      </c>
      <c r="BL452" s="5">
        <v>48420</v>
      </c>
      <c r="BM452" s="5">
        <v>5432</v>
      </c>
      <c r="BN452" s="5">
        <v>6540</v>
      </c>
      <c r="BO452" s="5">
        <v>5202</v>
      </c>
      <c r="BP452" s="5">
        <v>45190</v>
      </c>
      <c r="BQ452" s="5">
        <v>48213</v>
      </c>
      <c r="BR452" s="5">
        <v>5608</v>
      </c>
      <c r="BS452" s="5">
        <v>3905</v>
      </c>
      <c r="BT452" s="5">
        <v>4932</v>
      </c>
      <c r="BU452" s="5">
        <v>46357</v>
      </c>
      <c r="BV452" s="5">
        <v>4920</v>
      </c>
      <c r="BW452" s="5">
        <v>4110</v>
      </c>
      <c r="BX452" s="5">
        <v>5897</v>
      </c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48">
        <f>SUM(BL452:BW452)</f>
        <v>228829</v>
      </c>
      <c r="CK452" s="10">
        <f t="shared" si="260"/>
        <v>99</v>
      </c>
      <c r="CL452" s="12">
        <f>CJ452/SUM(AZ452:BK452)*100-100</f>
        <v>-7.3060174589350453</v>
      </c>
      <c r="CM452" s="6">
        <f>SUM(BX452:CI452)</f>
        <v>5897</v>
      </c>
      <c r="CN452" s="10">
        <f t="shared" si="261"/>
        <v>99</v>
      </c>
      <c r="CO452" s="149">
        <f>CM452/BL452*100-100</f>
        <v>-87.821148285832294</v>
      </c>
    </row>
    <row r="453" spans="1:93" ht="15">
      <c r="A453" s="14" t="s">
        <v>299</v>
      </c>
      <c r="B453" s="14" t="s">
        <v>5</v>
      </c>
      <c r="C453" s="7" t="s">
        <v>164</v>
      </c>
      <c r="D453" s="6">
        <v>6000</v>
      </c>
      <c r="E453" s="6">
        <v>4725</v>
      </c>
      <c r="F453" s="6">
        <v>4749</v>
      </c>
      <c r="G453" s="6">
        <v>3587</v>
      </c>
      <c r="H453" s="6">
        <v>4095</v>
      </c>
      <c r="I453" s="6">
        <v>3923</v>
      </c>
      <c r="J453" s="6">
        <v>3767</v>
      </c>
      <c r="K453" s="6">
        <v>3728</v>
      </c>
      <c r="L453" s="6">
        <v>4055</v>
      </c>
      <c r="M453" s="6">
        <v>6280</v>
      </c>
      <c r="N453" s="6">
        <v>6130</v>
      </c>
      <c r="O453" s="6">
        <v>5237</v>
      </c>
      <c r="P453" s="6">
        <v>4867</v>
      </c>
      <c r="Q453" s="6">
        <v>4422</v>
      </c>
      <c r="R453" s="6">
        <v>3730</v>
      </c>
      <c r="S453" s="6">
        <v>3391</v>
      </c>
      <c r="T453" s="6">
        <v>3821</v>
      </c>
      <c r="U453" s="6">
        <v>4244</v>
      </c>
      <c r="V453" s="6">
        <v>3871</v>
      </c>
      <c r="W453" s="6">
        <v>3964</v>
      </c>
      <c r="X453" s="6">
        <v>3418</v>
      </c>
      <c r="Y453" s="6">
        <v>3949</v>
      </c>
      <c r="Z453" s="6">
        <v>4414</v>
      </c>
      <c r="AA453" s="6">
        <v>3265</v>
      </c>
      <c r="AB453" s="6">
        <v>3108</v>
      </c>
      <c r="AC453" s="6">
        <v>3003</v>
      </c>
      <c r="AD453" s="6">
        <v>4070</v>
      </c>
      <c r="AE453" s="6">
        <v>2788</v>
      </c>
      <c r="AF453" s="6">
        <v>2950</v>
      </c>
      <c r="AG453" s="6">
        <v>2923</v>
      </c>
      <c r="AH453" s="6">
        <v>3369</v>
      </c>
      <c r="AI453" s="6">
        <v>3312</v>
      </c>
      <c r="AJ453" s="6">
        <v>3801</v>
      </c>
      <c r="AK453" s="6">
        <v>3837</v>
      </c>
      <c r="AL453" s="6">
        <v>3441</v>
      </c>
      <c r="AM453" s="6">
        <v>3153</v>
      </c>
      <c r="AN453" s="6">
        <v>3244</v>
      </c>
      <c r="AO453" s="6">
        <v>3091</v>
      </c>
      <c r="AP453" s="6">
        <v>3877</v>
      </c>
      <c r="AQ453" s="6">
        <v>4207</v>
      </c>
      <c r="AR453" s="6">
        <v>4017</v>
      </c>
      <c r="AS453" s="6">
        <v>4055</v>
      </c>
      <c r="AT453" s="6">
        <v>5089</v>
      </c>
      <c r="AU453" s="6">
        <v>5171</v>
      </c>
      <c r="AV453" s="6">
        <v>6303</v>
      </c>
      <c r="AW453" s="6">
        <v>3721</v>
      </c>
      <c r="AX453" s="6">
        <v>7060</v>
      </c>
      <c r="AY453" s="6">
        <v>5068</v>
      </c>
      <c r="AZ453" s="5">
        <v>4348</v>
      </c>
      <c r="BA453" s="5">
        <v>4077</v>
      </c>
      <c r="BB453" s="5">
        <v>4997</v>
      </c>
      <c r="BC453" s="5">
        <v>5306</v>
      </c>
      <c r="BD453" s="5">
        <v>5959</v>
      </c>
      <c r="BE453" s="5">
        <v>4630</v>
      </c>
      <c r="BF453" s="5">
        <v>4889</v>
      </c>
      <c r="BG453" s="5">
        <v>6029</v>
      </c>
      <c r="BH453" s="5">
        <v>6489</v>
      </c>
      <c r="BI453" s="5">
        <v>4792</v>
      </c>
      <c r="BJ453" s="5">
        <v>6999</v>
      </c>
      <c r="BK453" s="5">
        <v>4237</v>
      </c>
      <c r="BL453" s="5">
        <v>5484</v>
      </c>
      <c r="BM453" s="5">
        <v>3609</v>
      </c>
      <c r="BN453" s="5">
        <v>4794</v>
      </c>
      <c r="BO453" s="5">
        <v>2599</v>
      </c>
      <c r="BP453" s="5">
        <v>4605</v>
      </c>
      <c r="BQ453" s="5">
        <v>4424</v>
      </c>
      <c r="BR453" s="5">
        <v>7994</v>
      </c>
      <c r="BS453" s="5">
        <v>3396</v>
      </c>
      <c r="BT453" s="5">
        <v>5424</v>
      </c>
      <c r="BU453" s="5">
        <v>6137</v>
      </c>
      <c r="BV453" s="5">
        <v>5450</v>
      </c>
      <c r="BW453" s="5">
        <v>5530</v>
      </c>
      <c r="BX453" s="5">
        <v>4522</v>
      </c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48">
        <f>SUM(BL453:BW453)</f>
        <v>59446</v>
      </c>
      <c r="CK453" s="10">
        <f t="shared" si="260"/>
        <v>130</v>
      </c>
      <c r="CL453" s="12">
        <f>CJ453/SUM(AZ453:BK453)*100-100</f>
        <v>-5.2683579806221275</v>
      </c>
      <c r="CM453" s="6">
        <f>SUM(BX453:CI453)</f>
        <v>4522</v>
      </c>
      <c r="CN453" s="10">
        <f t="shared" si="261"/>
        <v>130</v>
      </c>
      <c r="CO453" s="149">
        <f>CM453/BL453*100-100</f>
        <v>-17.541940189642602</v>
      </c>
    </row>
    <row r="454" spans="1:93" ht="15">
      <c r="A454" s="14" t="s">
        <v>299</v>
      </c>
      <c r="B454" s="14" t="s">
        <v>5</v>
      </c>
      <c r="C454" s="7" t="s">
        <v>165</v>
      </c>
      <c r="D454" s="6">
        <v>71768</v>
      </c>
      <c r="E454" s="6">
        <v>147298</v>
      </c>
      <c r="F454" s="6">
        <v>65467</v>
      </c>
      <c r="G454" s="6">
        <v>98292</v>
      </c>
      <c r="H454" s="6">
        <v>93531</v>
      </c>
      <c r="I454" s="6">
        <v>111142</v>
      </c>
      <c r="J454" s="6">
        <v>168221</v>
      </c>
      <c r="K454" s="6">
        <v>77305</v>
      </c>
      <c r="L454" s="6">
        <v>123809</v>
      </c>
      <c r="M454" s="6">
        <v>118659</v>
      </c>
      <c r="N454" s="6">
        <v>105673</v>
      </c>
      <c r="O454" s="6">
        <v>84253</v>
      </c>
      <c r="P454" s="6">
        <v>165923</v>
      </c>
      <c r="Q454" s="6">
        <v>72446</v>
      </c>
      <c r="R454" s="6">
        <v>118392</v>
      </c>
      <c r="S454" s="6">
        <v>120725</v>
      </c>
      <c r="T454" s="6">
        <v>105558</v>
      </c>
      <c r="U454" s="6">
        <v>109188</v>
      </c>
      <c r="V454" s="6">
        <v>71394</v>
      </c>
      <c r="W454" s="6">
        <v>120723</v>
      </c>
      <c r="X454" s="6">
        <v>87827</v>
      </c>
      <c r="Y454" s="6">
        <v>97140</v>
      </c>
      <c r="Z454" s="6">
        <v>84618</v>
      </c>
      <c r="AA454" s="6">
        <v>117918</v>
      </c>
      <c r="AB454" s="6">
        <v>149717</v>
      </c>
      <c r="AC454" s="6">
        <v>84805</v>
      </c>
      <c r="AD454" s="6">
        <v>103840</v>
      </c>
      <c r="AE454" s="6">
        <v>145097</v>
      </c>
      <c r="AF454" s="6">
        <v>63481</v>
      </c>
      <c r="AG454" s="6">
        <v>84543</v>
      </c>
      <c r="AH454" s="6">
        <v>59365</v>
      </c>
      <c r="AI454" s="6">
        <v>104168</v>
      </c>
      <c r="AJ454" s="6">
        <v>91895</v>
      </c>
      <c r="AK454" s="6">
        <v>140283</v>
      </c>
      <c r="AL454" s="6">
        <v>143076</v>
      </c>
      <c r="AM454" s="6">
        <v>84436</v>
      </c>
      <c r="AN454" s="6">
        <v>88388</v>
      </c>
      <c r="AO454" s="6">
        <v>100985</v>
      </c>
      <c r="AP454" s="6">
        <v>107014</v>
      </c>
      <c r="AQ454" s="6">
        <v>117743</v>
      </c>
      <c r="AR454" s="6">
        <v>88249</v>
      </c>
      <c r="AS454" s="6">
        <v>75860</v>
      </c>
      <c r="AT454" s="6">
        <v>62789</v>
      </c>
      <c r="AU454" s="6">
        <v>126250</v>
      </c>
      <c r="AV454" s="6">
        <v>146501</v>
      </c>
      <c r="AW454" s="6">
        <v>62543</v>
      </c>
      <c r="AX454" s="6">
        <v>132499</v>
      </c>
      <c r="AY454" s="6">
        <v>258404</v>
      </c>
      <c r="AZ454" s="5">
        <v>175309</v>
      </c>
      <c r="BA454" s="5">
        <v>117989</v>
      </c>
      <c r="BB454" s="5">
        <v>221752</v>
      </c>
      <c r="BC454" s="5">
        <v>87088</v>
      </c>
      <c r="BD454" s="5">
        <v>78754</v>
      </c>
      <c r="BE454" s="5">
        <v>91811</v>
      </c>
      <c r="BF454" s="5">
        <v>57981</v>
      </c>
      <c r="BG454" s="5">
        <v>129990</v>
      </c>
      <c r="BH454" s="5">
        <v>118142</v>
      </c>
      <c r="BI454" s="5">
        <v>198349</v>
      </c>
      <c r="BJ454" s="5">
        <v>141716</v>
      </c>
      <c r="BK454" s="5">
        <v>154399</v>
      </c>
      <c r="BL454" s="5">
        <v>95436</v>
      </c>
      <c r="BM454" s="5">
        <v>90028</v>
      </c>
      <c r="BN454" s="5">
        <v>154825</v>
      </c>
      <c r="BO454" s="5">
        <v>85536</v>
      </c>
      <c r="BP454" s="5">
        <v>113153</v>
      </c>
      <c r="BQ454" s="5">
        <v>149855</v>
      </c>
      <c r="BR454" s="5">
        <v>94797</v>
      </c>
      <c r="BS454" s="5">
        <v>74363</v>
      </c>
      <c r="BT454" s="5">
        <v>87754</v>
      </c>
      <c r="BU454" s="5">
        <v>121136</v>
      </c>
      <c r="BV454" s="5">
        <v>101598</v>
      </c>
      <c r="BW454" s="5">
        <v>202559</v>
      </c>
      <c r="BX454" s="5">
        <v>125232</v>
      </c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48">
        <f>SUM(BL454:BW454)</f>
        <v>1371040</v>
      </c>
      <c r="CK454" s="10">
        <f t="shared" si="260"/>
        <v>65</v>
      </c>
      <c r="CL454" s="12">
        <f>CJ454/SUM(AZ454:BK454)*100-100</f>
        <v>-12.854673039764066</v>
      </c>
      <c r="CM454" s="6">
        <f>SUM(BX454:CI454)</f>
        <v>125232</v>
      </c>
      <c r="CN454" s="10">
        <f t="shared" si="261"/>
        <v>65</v>
      </c>
      <c r="CO454" s="149">
        <f>CM454/BL454*100-100</f>
        <v>31.220922922167745</v>
      </c>
    </row>
    <row r="455" spans="1:93" ht="15">
      <c r="A455" s="14" t="s">
        <v>299</v>
      </c>
      <c r="B455" s="14" t="s">
        <v>5</v>
      </c>
      <c r="C455" s="7" t="s">
        <v>166</v>
      </c>
      <c r="D455" s="6">
        <v>148</v>
      </c>
      <c r="E455" s="6">
        <v>155</v>
      </c>
      <c r="F455" s="6">
        <v>168</v>
      </c>
      <c r="G455" s="6">
        <v>155</v>
      </c>
      <c r="H455" s="6">
        <v>329</v>
      </c>
      <c r="I455" s="6"/>
      <c r="J455" s="6">
        <v>120</v>
      </c>
      <c r="K455" s="6">
        <v>313</v>
      </c>
      <c r="L455" s="6">
        <v>162</v>
      </c>
      <c r="M455" s="6">
        <v>431</v>
      </c>
      <c r="N455" s="6">
        <v>182</v>
      </c>
      <c r="O455" s="6">
        <v>156</v>
      </c>
      <c r="P455" s="6">
        <v>223</v>
      </c>
      <c r="Q455" s="6">
        <v>148</v>
      </c>
      <c r="R455" s="6">
        <v>165</v>
      </c>
      <c r="S455" s="6">
        <v>298</v>
      </c>
      <c r="T455" s="6">
        <v>166</v>
      </c>
      <c r="U455" s="6">
        <v>171</v>
      </c>
      <c r="V455" s="6">
        <v>193</v>
      </c>
      <c r="W455" s="6">
        <v>396</v>
      </c>
      <c r="X455" s="6">
        <v>61</v>
      </c>
      <c r="Y455" s="6">
        <v>246</v>
      </c>
      <c r="Z455" s="6">
        <v>171</v>
      </c>
      <c r="AA455" s="6">
        <v>165</v>
      </c>
      <c r="AB455" s="6">
        <v>136</v>
      </c>
      <c r="AC455" s="6"/>
      <c r="AD455" s="6">
        <v>165</v>
      </c>
      <c r="AE455" s="6">
        <v>285</v>
      </c>
      <c r="AF455" s="6">
        <v>4</v>
      </c>
      <c r="AG455" s="6">
        <v>4</v>
      </c>
      <c r="AH455" s="6">
        <v>6</v>
      </c>
      <c r="AI455" s="6">
        <v>105</v>
      </c>
      <c r="AJ455" s="6">
        <v>156</v>
      </c>
      <c r="AK455" s="6">
        <v>21</v>
      </c>
      <c r="AL455" s="6">
        <v>11</v>
      </c>
      <c r="AM455" s="6"/>
      <c r="AN455" s="6">
        <v>4</v>
      </c>
      <c r="AO455" s="6"/>
      <c r="AP455" s="6">
        <v>0</v>
      </c>
      <c r="AQ455" s="6"/>
      <c r="AR455" s="6">
        <v>7</v>
      </c>
      <c r="AS455" s="6">
        <v>12</v>
      </c>
      <c r="AT455" s="6">
        <v>6</v>
      </c>
      <c r="AU455" s="6">
        <v>0</v>
      </c>
      <c r="AV455" s="6">
        <v>0</v>
      </c>
      <c r="AW455" s="6"/>
      <c r="AX455" s="6">
        <v>171</v>
      </c>
      <c r="AY455" s="6">
        <v>29</v>
      </c>
      <c r="AZ455" s="5">
        <v>4</v>
      </c>
      <c r="BA455" s="5">
        <v>295</v>
      </c>
      <c r="BB455" s="5">
        <v>20</v>
      </c>
      <c r="BC455" s="5">
        <v>16</v>
      </c>
      <c r="BD455" s="5">
        <v>8</v>
      </c>
      <c r="BE455" s="5">
        <v>38</v>
      </c>
      <c r="BF455" s="5">
        <v>22</v>
      </c>
      <c r="BG455" s="5"/>
      <c r="BH455" s="5"/>
      <c r="BI455" s="5">
        <v>91</v>
      </c>
      <c r="BJ455" s="5">
        <v>0</v>
      </c>
      <c r="BK455" s="5">
        <v>0</v>
      </c>
      <c r="BL455" s="5">
        <v>8</v>
      </c>
      <c r="BM455" s="5">
        <v>0</v>
      </c>
      <c r="BN455" s="5">
        <v>11</v>
      </c>
      <c r="BO455" s="5">
        <v>10</v>
      </c>
      <c r="BP455" s="5">
        <v>0</v>
      </c>
      <c r="BQ455" s="5">
        <v>1</v>
      </c>
      <c r="BR455" s="5">
        <v>0</v>
      </c>
      <c r="BS455" s="5">
        <v>8</v>
      </c>
      <c r="BT455" s="5">
        <v>0</v>
      </c>
      <c r="BU455" s="5"/>
      <c r="BV455" s="5">
        <v>0</v>
      </c>
      <c r="BW455" s="5">
        <v>0</v>
      </c>
      <c r="BX455" s="5">
        <v>2</v>
      </c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48">
        <f>SUM(BL455:BW455)</f>
        <v>38</v>
      </c>
      <c r="CK455" s="10">
        <f t="shared" si="260"/>
        <v>219</v>
      </c>
      <c r="CL455" s="12">
        <f>CJ455/SUM(AZ455:BK455)*100-100</f>
        <v>-92.307692307692307</v>
      </c>
      <c r="CM455" s="6">
        <f>SUM(BX455:CI455)</f>
        <v>2</v>
      </c>
      <c r="CN455" s="10">
        <f t="shared" si="261"/>
        <v>219</v>
      </c>
      <c r="CO455" s="149">
        <f>CM455/BL455*100-100</f>
        <v>-75</v>
      </c>
    </row>
    <row r="456" spans="1:93" ht="15">
      <c r="A456" s="14" t="s">
        <v>299</v>
      </c>
      <c r="B456" s="14" t="s">
        <v>5</v>
      </c>
      <c r="C456" s="7" t="s">
        <v>167</v>
      </c>
      <c r="D456" s="6">
        <v>358</v>
      </c>
      <c r="E456" s="6">
        <v>439</v>
      </c>
      <c r="F456" s="6">
        <v>451</v>
      </c>
      <c r="G456" s="6">
        <v>442</v>
      </c>
      <c r="H456" s="6">
        <v>529</v>
      </c>
      <c r="I456" s="6">
        <v>463</v>
      </c>
      <c r="J456" s="6">
        <v>605</v>
      </c>
      <c r="K456" s="6">
        <v>504</v>
      </c>
      <c r="L456" s="6">
        <v>492</v>
      </c>
      <c r="M456" s="6">
        <v>588</v>
      </c>
      <c r="N456" s="6">
        <v>493</v>
      </c>
      <c r="O456" s="6">
        <v>285</v>
      </c>
      <c r="P456" s="6">
        <v>357</v>
      </c>
      <c r="Q456" s="6">
        <v>469</v>
      </c>
      <c r="R456" s="6">
        <v>434</v>
      </c>
      <c r="S456" s="6">
        <v>407</v>
      </c>
      <c r="T456" s="6">
        <v>291</v>
      </c>
      <c r="U456" s="6">
        <v>401</v>
      </c>
      <c r="V456" s="6">
        <v>292</v>
      </c>
      <c r="W456" s="6">
        <v>205</v>
      </c>
      <c r="X456" s="6">
        <v>340</v>
      </c>
      <c r="Y456" s="6">
        <v>320</v>
      </c>
      <c r="Z456" s="6">
        <v>414</v>
      </c>
      <c r="AA456" s="6">
        <v>246</v>
      </c>
      <c r="AB456" s="6">
        <v>369</v>
      </c>
      <c r="AC456" s="6">
        <v>356</v>
      </c>
      <c r="AD456" s="6">
        <v>379</v>
      </c>
      <c r="AE456" s="6">
        <v>91</v>
      </c>
      <c r="AF456" s="6">
        <v>100</v>
      </c>
      <c r="AG456" s="6">
        <v>261</v>
      </c>
      <c r="AH456" s="6">
        <v>349</v>
      </c>
      <c r="AI456" s="6">
        <v>312</v>
      </c>
      <c r="AJ456" s="6">
        <v>380</v>
      </c>
      <c r="AK456" s="6">
        <v>392</v>
      </c>
      <c r="AL456" s="6">
        <v>241</v>
      </c>
      <c r="AM456" s="6">
        <v>212</v>
      </c>
      <c r="AN456" s="6">
        <v>60</v>
      </c>
      <c r="AO456" s="6">
        <v>144</v>
      </c>
      <c r="AP456" s="6">
        <v>120</v>
      </c>
      <c r="AQ456" s="6">
        <v>141</v>
      </c>
      <c r="AR456" s="6">
        <v>101</v>
      </c>
      <c r="AS456" s="6">
        <v>122</v>
      </c>
      <c r="AT456" s="6">
        <v>50</v>
      </c>
      <c r="AU456" s="6">
        <v>218</v>
      </c>
      <c r="AV456" s="6">
        <v>177</v>
      </c>
      <c r="AW456" s="6">
        <v>148</v>
      </c>
      <c r="AX456" s="6">
        <v>107</v>
      </c>
      <c r="AY456" s="6">
        <v>163</v>
      </c>
      <c r="AZ456" s="5">
        <v>57</v>
      </c>
      <c r="BA456" s="5">
        <v>172</v>
      </c>
      <c r="BB456" s="5">
        <v>147</v>
      </c>
      <c r="BC456" s="5">
        <v>65</v>
      </c>
      <c r="BD456" s="5">
        <v>63</v>
      </c>
      <c r="BE456" s="5">
        <v>204</v>
      </c>
      <c r="BF456" s="5">
        <v>95</v>
      </c>
      <c r="BG456" s="5">
        <v>116</v>
      </c>
      <c r="BH456" s="5">
        <v>197</v>
      </c>
      <c r="BI456" s="5">
        <v>141</v>
      </c>
      <c r="BJ456" s="5">
        <v>180</v>
      </c>
      <c r="BK456" s="5">
        <v>98</v>
      </c>
      <c r="BL456" s="5">
        <v>155</v>
      </c>
      <c r="BM456" s="5">
        <v>147</v>
      </c>
      <c r="BN456" s="5">
        <v>119</v>
      </c>
      <c r="BO456" s="5">
        <v>66</v>
      </c>
      <c r="BP456" s="5">
        <v>135</v>
      </c>
      <c r="BQ456" s="5">
        <v>96</v>
      </c>
      <c r="BR456" s="5">
        <v>44</v>
      </c>
      <c r="BS456" s="5">
        <v>71</v>
      </c>
      <c r="BT456" s="5">
        <v>44</v>
      </c>
      <c r="BU456" s="5">
        <v>56</v>
      </c>
      <c r="BV456" s="5">
        <v>68</v>
      </c>
      <c r="BW456" s="5">
        <v>13</v>
      </c>
      <c r="BX456" s="5">
        <v>109</v>
      </c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48">
        <f>SUM(BL456:BW456)</f>
        <v>1014</v>
      </c>
      <c r="CK456" s="10">
        <f t="shared" si="260"/>
        <v>190</v>
      </c>
      <c r="CL456" s="12">
        <f>CJ456/SUM(AZ456:BK456)*100-100</f>
        <v>-33.941368078175898</v>
      </c>
      <c r="CM456" s="6">
        <f>SUM(BX456:CI456)</f>
        <v>109</v>
      </c>
      <c r="CN456" s="10">
        <f t="shared" si="261"/>
        <v>190</v>
      </c>
      <c r="CO456" s="149">
        <f>CM456/BL456*100-100</f>
        <v>-29.677419354838705</v>
      </c>
    </row>
    <row r="457" spans="1:93" ht="15" hidden="1">
      <c r="A457" s="14" t="s">
        <v>299</v>
      </c>
      <c r="B457" s="14" t="s">
        <v>5</v>
      </c>
      <c r="C457" s="7" t="s">
        <v>168</v>
      </c>
      <c r="D457" s="6">
        <v>1</v>
      </c>
      <c r="E457" s="6">
        <v>20</v>
      </c>
      <c r="F457" s="6"/>
      <c r="G457" s="6">
        <v>2</v>
      </c>
      <c r="H457" s="6">
        <v>14</v>
      </c>
      <c r="I457" s="6">
        <v>4</v>
      </c>
      <c r="J457" s="6">
        <v>12</v>
      </c>
      <c r="K457" s="6"/>
      <c r="L457" s="6">
        <v>3</v>
      </c>
      <c r="M457" s="6"/>
      <c r="N457" s="6">
        <v>5</v>
      </c>
      <c r="O457" s="6">
        <v>6</v>
      </c>
      <c r="P457" s="6">
        <v>7</v>
      </c>
      <c r="Q457" s="6">
        <v>0</v>
      </c>
      <c r="R457" s="6">
        <v>5</v>
      </c>
      <c r="S457" s="6">
        <v>4</v>
      </c>
      <c r="T457" s="6">
        <v>1</v>
      </c>
      <c r="U457" s="6">
        <v>10</v>
      </c>
      <c r="V457" s="6">
        <v>2</v>
      </c>
      <c r="W457" s="6">
        <v>0</v>
      </c>
      <c r="X457" s="6">
        <v>5</v>
      </c>
      <c r="Y457" s="6">
        <v>1</v>
      </c>
      <c r="Z457" s="6">
        <v>26</v>
      </c>
      <c r="AA457" s="6">
        <v>0</v>
      </c>
      <c r="AB457" s="6">
        <v>6</v>
      </c>
      <c r="AC457" s="6">
        <v>5</v>
      </c>
      <c r="AD457" s="6"/>
      <c r="AE457" s="6">
        <v>8</v>
      </c>
      <c r="AF457" s="6"/>
      <c r="AG457" s="6">
        <v>12</v>
      </c>
      <c r="AH457" s="6">
        <v>4</v>
      </c>
      <c r="AI457" s="6">
        <v>7</v>
      </c>
      <c r="AJ457" s="6">
        <v>0</v>
      </c>
      <c r="AK457" s="6">
        <v>1</v>
      </c>
      <c r="AL457" s="6">
        <v>10</v>
      </c>
      <c r="AM457" s="6">
        <v>7</v>
      </c>
      <c r="AN457" s="6">
        <v>0</v>
      </c>
      <c r="AO457" s="6">
        <v>0</v>
      </c>
      <c r="AP457" s="6">
        <v>7</v>
      </c>
      <c r="AQ457" s="6">
        <v>11</v>
      </c>
      <c r="AR457" s="6">
        <v>6</v>
      </c>
      <c r="AS457" s="6">
        <v>4</v>
      </c>
      <c r="AT457" s="6">
        <v>29</v>
      </c>
      <c r="AU457" s="6">
        <v>6</v>
      </c>
      <c r="AV457" s="6">
        <v>8</v>
      </c>
      <c r="AW457" s="6">
        <v>9</v>
      </c>
      <c r="AX457" s="6">
        <v>5</v>
      </c>
      <c r="AY457" s="6">
        <v>4</v>
      </c>
      <c r="AZ457" s="5">
        <v>2</v>
      </c>
      <c r="BA457" s="5">
        <v>4</v>
      </c>
      <c r="BB457" s="5">
        <v>3</v>
      </c>
      <c r="BC457" s="5">
        <v>11</v>
      </c>
      <c r="BD457" s="5">
        <v>11</v>
      </c>
      <c r="BE457" s="5">
        <v>6</v>
      </c>
      <c r="BF457" s="5">
        <v>1</v>
      </c>
      <c r="BG457" s="5">
        <v>9</v>
      </c>
      <c r="BH457" s="5">
        <v>0</v>
      </c>
      <c r="BI457" s="5">
        <v>2</v>
      </c>
      <c r="BJ457" s="5">
        <v>15</v>
      </c>
      <c r="BK457" s="5">
        <v>2</v>
      </c>
      <c r="BL457" s="5">
        <v>0</v>
      </c>
      <c r="BM457" s="5">
        <v>8</v>
      </c>
      <c r="BN457" s="5">
        <v>29</v>
      </c>
      <c r="BO457" s="5">
        <v>1</v>
      </c>
      <c r="BP457" s="5">
        <v>5</v>
      </c>
      <c r="BQ457" s="5">
        <v>2</v>
      </c>
      <c r="BR457" s="5">
        <v>9</v>
      </c>
      <c r="BS457" s="5">
        <v>19</v>
      </c>
      <c r="BT457" s="5"/>
      <c r="BU457" s="5">
        <v>2</v>
      </c>
      <c r="BV457" s="5">
        <v>0</v>
      </c>
      <c r="BW457" s="5">
        <v>1034</v>
      </c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48">
        <f>SUM(BL457:BW457)</f>
        <v>1109</v>
      </c>
      <c r="CK457" s="10">
        <f t="shared" si="260"/>
        <v>189</v>
      </c>
      <c r="CL457" s="12">
        <f>CJ457/SUM(AZ457:BK457)*100-100</f>
        <v>1580.3030303030305</v>
      </c>
      <c r="CM457" s="6">
        <f>SUM(BX457:CI457)</f>
        <v>0</v>
      </c>
      <c r="CN457" s="10">
        <f t="shared" si="261"/>
        <v>189</v>
      </c>
      <c r="CO457" s="149" t="e">
        <f>CM457/BL457*100-100</f>
        <v>#DIV/0!</v>
      </c>
    </row>
    <row r="458" spans="1:93" ht="15">
      <c r="A458" s="14" t="s">
        <v>299</v>
      </c>
      <c r="B458" s="14" t="s">
        <v>5</v>
      </c>
      <c r="C458" s="7" t="s">
        <v>169</v>
      </c>
      <c r="D458" s="6"/>
      <c r="E458" s="6">
        <v>1</v>
      </c>
      <c r="F458" s="6">
        <v>1</v>
      </c>
      <c r="G458" s="6">
        <v>15</v>
      </c>
      <c r="H458" s="6"/>
      <c r="I458" s="6">
        <v>1</v>
      </c>
      <c r="J458" s="6"/>
      <c r="K458" s="6">
        <v>1</v>
      </c>
      <c r="L458" s="6">
        <v>29</v>
      </c>
      <c r="M458" s="6"/>
      <c r="N458" s="6">
        <v>38</v>
      </c>
      <c r="O458" s="6">
        <v>41</v>
      </c>
      <c r="P458" s="6">
        <v>8</v>
      </c>
      <c r="Q458" s="6">
        <v>24</v>
      </c>
      <c r="R458" s="6">
        <v>58</v>
      </c>
      <c r="S458" s="6">
        <v>2</v>
      </c>
      <c r="T458" s="6"/>
      <c r="U458" s="6">
        <v>4</v>
      </c>
      <c r="V458" s="6">
        <v>4</v>
      </c>
      <c r="W458" s="6"/>
      <c r="X458" s="6"/>
      <c r="Y458" s="6">
        <v>0</v>
      </c>
      <c r="Z458" s="6">
        <v>3</v>
      </c>
      <c r="AA458" s="6"/>
      <c r="AB458" s="6">
        <v>0</v>
      </c>
      <c r="AC458" s="6">
        <v>5</v>
      </c>
      <c r="AD458" s="6">
        <v>131</v>
      </c>
      <c r="AE458" s="6"/>
      <c r="AF458" s="6">
        <v>3</v>
      </c>
      <c r="AG458" s="6">
        <v>2</v>
      </c>
      <c r="AH458" s="6">
        <v>1</v>
      </c>
      <c r="AI458" s="6">
        <v>0</v>
      </c>
      <c r="AJ458" s="6">
        <v>21</v>
      </c>
      <c r="AK458" s="6"/>
      <c r="AL458" s="6"/>
      <c r="AM458" s="6"/>
      <c r="AN458" s="6">
        <v>0</v>
      </c>
      <c r="AO458" s="6">
        <v>240</v>
      </c>
      <c r="AP458" s="6">
        <v>23</v>
      </c>
      <c r="AQ458" s="6">
        <v>14</v>
      </c>
      <c r="AR458" s="6">
        <v>11</v>
      </c>
      <c r="AS458" s="6"/>
      <c r="AT458" s="6">
        <v>1</v>
      </c>
      <c r="AU458" s="6"/>
      <c r="AV458" s="6">
        <v>0</v>
      </c>
      <c r="AW458" s="6">
        <v>8</v>
      </c>
      <c r="AX458" s="6">
        <v>0</v>
      </c>
      <c r="AY458" s="6">
        <v>14</v>
      </c>
      <c r="AZ458" s="5">
        <v>2</v>
      </c>
      <c r="BA458" s="5">
        <v>3</v>
      </c>
      <c r="BB458" s="5">
        <v>6</v>
      </c>
      <c r="BC458" s="5">
        <v>23</v>
      </c>
      <c r="BD458" s="5">
        <v>1</v>
      </c>
      <c r="BE458" s="5">
        <v>1</v>
      </c>
      <c r="BF458" s="5">
        <v>24</v>
      </c>
      <c r="BG458" s="5">
        <v>1</v>
      </c>
      <c r="BH458" s="5">
        <v>77</v>
      </c>
      <c r="BI458" s="5">
        <v>3</v>
      </c>
      <c r="BJ458" s="5">
        <v>4</v>
      </c>
      <c r="BK458" s="5">
        <v>1</v>
      </c>
      <c r="BL458" s="5">
        <v>54</v>
      </c>
      <c r="BM458" s="5">
        <v>2</v>
      </c>
      <c r="BN458" s="5">
        <v>2</v>
      </c>
      <c r="BO458" s="5">
        <v>2</v>
      </c>
      <c r="BP458" s="5">
        <v>0</v>
      </c>
      <c r="BQ458" s="5">
        <v>24</v>
      </c>
      <c r="BR458" s="5"/>
      <c r="BS458" s="5">
        <v>8</v>
      </c>
      <c r="BT458" s="5">
        <v>5</v>
      </c>
      <c r="BU458" s="5">
        <v>4</v>
      </c>
      <c r="BV458" s="5">
        <v>57</v>
      </c>
      <c r="BW458" s="5">
        <v>1</v>
      </c>
      <c r="BX458" s="5">
        <v>4</v>
      </c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48">
        <f>SUM(BL458:BW458)</f>
        <v>159</v>
      </c>
      <c r="CK458" s="10">
        <f t="shared" si="260"/>
        <v>208</v>
      </c>
      <c r="CL458" s="12">
        <f>CJ458/SUM(AZ458:BK458)*100-100</f>
        <v>8.9041095890410844</v>
      </c>
      <c r="CM458" s="6">
        <f>SUM(BX458:CI458)</f>
        <v>4</v>
      </c>
      <c r="CN458" s="10">
        <f t="shared" si="261"/>
        <v>208</v>
      </c>
      <c r="CO458" s="149">
        <f>CM458/BL458*100-100</f>
        <v>-92.592592592592595</v>
      </c>
    </row>
    <row r="459" spans="1:93" ht="15" hidden="1">
      <c r="A459" s="14" t="s">
        <v>299</v>
      </c>
      <c r="B459" s="14" t="s">
        <v>5</v>
      </c>
      <c r="C459" s="7" t="s">
        <v>170</v>
      </c>
      <c r="D459" s="10"/>
      <c r="E459" s="10"/>
      <c r="F459" s="10"/>
      <c r="G459" s="10"/>
      <c r="H459" s="10"/>
      <c r="I459" s="10"/>
      <c r="J459" s="10"/>
      <c r="K459" s="10">
        <v>0</v>
      </c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>
        <v>0</v>
      </c>
      <c r="W459" s="10"/>
      <c r="X459" s="10"/>
      <c r="Y459" s="10"/>
      <c r="Z459" s="10"/>
      <c r="AA459" s="10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5">
        <v>0</v>
      </c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48">
        <f>SUM(BL459:BW459)</f>
        <v>0</v>
      </c>
      <c r="CK459" s="10">
        <f t="shared" si="260"/>
        <v>229</v>
      </c>
      <c r="CL459" s="12" t="e">
        <f>CJ459/SUM(AZ459:BK459)*100-100</f>
        <v>#DIV/0!</v>
      </c>
      <c r="CM459" s="6">
        <f>SUM(BX459:CI459)</f>
        <v>0</v>
      </c>
      <c r="CN459" s="10">
        <f t="shared" si="261"/>
        <v>229</v>
      </c>
      <c r="CO459" s="149" t="e">
        <f>CM459/BL459*100-100</f>
        <v>#DIV/0!</v>
      </c>
    </row>
    <row r="460" spans="1:93" ht="15">
      <c r="A460" s="14" t="s">
        <v>299</v>
      </c>
      <c r="B460" s="14" t="s">
        <v>5</v>
      </c>
      <c r="C460" s="7" t="s">
        <v>171</v>
      </c>
      <c r="D460" s="6"/>
      <c r="E460" s="6">
        <v>14</v>
      </c>
      <c r="F460" s="6">
        <v>3</v>
      </c>
      <c r="G460" s="6"/>
      <c r="H460" s="6">
        <v>4</v>
      </c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>
        <v>78</v>
      </c>
      <c r="Y460" s="6"/>
      <c r="Z460" s="6"/>
      <c r="AA460" s="6"/>
      <c r="AB460" s="6">
        <v>9</v>
      </c>
      <c r="AC460" s="6">
        <v>5</v>
      </c>
      <c r="AD460" s="6">
        <v>77</v>
      </c>
      <c r="AE460" s="6"/>
      <c r="AF460" s="6">
        <v>81</v>
      </c>
      <c r="AG460" s="6"/>
      <c r="AH460" s="6">
        <v>33</v>
      </c>
      <c r="AI460" s="6"/>
      <c r="AJ460" s="6"/>
      <c r="AK460" s="6"/>
      <c r="AL460" s="6"/>
      <c r="AM460" s="6"/>
      <c r="AN460" s="6"/>
      <c r="AO460" s="6">
        <v>1</v>
      </c>
      <c r="AP460" s="6"/>
      <c r="AQ460" s="6"/>
      <c r="AR460" s="6"/>
      <c r="AS460" s="6"/>
      <c r="AT460" s="6">
        <v>50</v>
      </c>
      <c r="AU460" s="6">
        <v>52</v>
      </c>
      <c r="AV460" s="6">
        <v>86</v>
      </c>
      <c r="AW460" s="6"/>
      <c r="AX460" s="6"/>
      <c r="AY460" s="6"/>
      <c r="AZ460" s="5"/>
      <c r="BA460" s="5"/>
      <c r="BB460" s="5">
        <v>90</v>
      </c>
      <c r="BC460" s="5">
        <v>127</v>
      </c>
      <c r="BD460" s="5">
        <v>54</v>
      </c>
      <c r="BE460" s="5">
        <v>78</v>
      </c>
      <c r="BF460" s="5">
        <v>0</v>
      </c>
      <c r="BG460" s="5">
        <v>118</v>
      </c>
      <c r="BH460" s="5">
        <v>42</v>
      </c>
      <c r="BI460" s="5">
        <v>68</v>
      </c>
      <c r="BJ460" s="5">
        <v>0</v>
      </c>
      <c r="BK460" s="5">
        <v>74</v>
      </c>
      <c r="BL460" s="5">
        <v>3</v>
      </c>
      <c r="BM460" s="5">
        <v>0</v>
      </c>
      <c r="BN460" s="5">
        <v>0</v>
      </c>
      <c r="BO460" s="5">
        <v>0</v>
      </c>
      <c r="BP460" s="5">
        <v>41</v>
      </c>
      <c r="BQ460" s="5">
        <v>105</v>
      </c>
      <c r="BR460" s="5">
        <v>47</v>
      </c>
      <c r="BS460" s="5">
        <v>49</v>
      </c>
      <c r="BT460" s="5">
        <v>110</v>
      </c>
      <c r="BU460" s="5">
        <v>79</v>
      </c>
      <c r="BV460" s="5">
        <v>34</v>
      </c>
      <c r="BW460" s="5">
        <v>34</v>
      </c>
      <c r="BX460" s="5">
        <v>34</v>
      </c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48">
        <f>SUM(BL460:BW460)</f>
        <v>502</v>
      </c>
      <c r="CK460" s="10">
        <f t="shared" si="260"/>
        <v>197</v>
      </c>
      <c r="CL460" s="12">
        <f>CJ460/SUM(AZ460:BK460)*100-100</f>
        <v>-22.887864823348693</v>
      </c>
      <c r="CM460" s="6">
        <f>SUM(BX460:CI460)</f>
        <v>34</v>
      </c>
      <c r="CN460" s="10">
        <f t="shared" si="261"/>
        <v>197</v>
      </c>
      <c r="CO460" s="149">
        <f>CM460/BL460*100-100</f>
        <v>1033.3333333333335</v>
      </c>
    </row>
    <row r="461" spans="1:93" ht="15">
      <c r="A461" s="14" t="s">
        <v>299</v>
      </c>
      <c r="B461" s="14" t="s">
        <v>5</v>
      </c>
      <c r="C461" s="7" t="s">
        <v>172</v>
      </c>
      <c r="D461" s="6">
        <v>58</v>
      </c>
      <c r="E461" s="6">
        <v>82</v>
      </c>
      <c r="F461" s="6">
        <v>76</v>
      </c>
      <c r="G461" s="6">
        <v>85</v>
      </c>
      <c r="H461" s="6">
        <v>103</v>
      </c>
      <c r="I461" s="6">
        <v>73</v>
      </c>
      <c r="J461" s="6">
        <v>83</v>
      </c>
      <c r="K461" s="6">
        <v>48</v>
      </c>
      <c r="L461" s="6">
        <v>78</v>
      </c>
      <c r="M461" s="6">
        <v>63</v>
      </c>
      <c r="N461" s="6">
        <v>38</v>
      </c>
      <c r="O461" s="6">
        <v>51</v>
      </c>
      <c r="P461" s="6">
        <v>104</v>
      </c>
      <c r="Q461" s="6">
        <v>73</v>
      </c>
      <c r="R461" s="6">
        <v>55</v>
      </c>
      <c r="S461" s="6">
        <v>172</v>
      </c>
      <c r="T461" s="6">
        <v>236</v>
      </c>
      <c r="U461" s="6">
        <v>134</v>
      </c>
      <c r="V461" s="6">
        <v>214</v>
      </c>
      <c r="W461" s="6">
        <v>112</v>
      </c>
      <c r="X461" s="6">
        <v>63</v>
      </c>
      <c r="Y461" s="6">
        <v>157</v>
      </c>
      <c r="Z461" s="6">
        <v>22</v>
      </c>
      <c r="AA461" s="6">
        <v>203</v>
      </c>
      <c r="AB461" s="6">
        <v>46</v>
      </c>
      <c r="AC461" s="6">
        <v>132</v>
      </c>
      <c r="AD461" s="6">
        <v>100</v>
      </c>
      <c r="AE461" s="6">
        <v>142</v>
      </c>
      <c r="AF461" s="6">
        <v>134</v>
      </c>
      <c r="AG461" s="6">
        <v>148</v>
      </c>
      <c r="AH461" s="6">
        <v>47</v>
      </c>
      <c r="AI461" s="6">
        <v>165</v>
      </c>
      <c r="AJ461" s="6">
        <v>197</v>
      </c>
      <c r="AK461" s="6">
        <v>84</v>
      </c>
      <c r="AL461" s="6">
        <v>212</v>
      </c>
      <c r="AM461" s="6">
        <v>48</v>
      </c>
      <c r="AN461" s="6">
        <v>31</v>
      </c>
      <c r="AO461" s="6">
        <v>196</v>
      </c>
      <c r="AP461" s="6">
        <v>109</v>
      </c>
      <c r="AQ461" s="6">
        <v>114</v>
      </c>
      <c r="AR461" s="6">
        <v>91</v>
      </c>
      <c r="AS461" s="6">
        <v>194</v>
      </c>
      <c r="AT461" s="6">
        <v>129</v>
      </c>
      <c r="AU461" s="6">
        <v>572</v>
      </c>
      <c r="AV461" s="6">
        <v>386</v>
      </c>
      <c r="AW461" s="6">
        <v>180</v>
      </c>
      <c r="AX461" s="6">
        <v>198</v>
      </c>
      <c r="AY461" s="6">
        <v>182</v>
      </c>
      <c r="AZ461" s="5">
        <v>31</v>
      </c>
      <c r="BA461" s="5">
        <v>218</v>
      </c>
      <c r="BB461" s="5">
        <v>562</v>
      </c>
      <c r="BC461" s="5">
        <v>368</v>
      </c>
      <c r="BD461" s="5">
        <v>185</v>
      </c>
      <c r="BE461" s="5">
        <v>101</v>
      </c>
      <c r="BF461" s="5">
        <v>744</v>
      </c>
      <c r="BG461" s="5">
        <v>468</v>
      </c>
      <c r="BH461" s="5">
        <v>388</v>
      </c>
      <c r="BI461" s="5">
        <v>512</v>
      </c>
      <c r="BJ461" s="5">
        <v>234</v>
      </c>
      <c r="BK461" s="5">
        <v>245</v>
      </c>
      <c r="BL461" s="5">
        <v>286</v>
      </c>
      <c r="BM461" s="5">
        <v>352</v>
      </c>
      <c r="BN461" s="5">
        <v>443</v>
      </c>
      <c r="BO461" s="5">
        <v>224</v>
      </c>
      <c r="BP461" s="5">
        <v>277</v>
      </c>
      <c r="BQ461" s="5">
        <v>400</v>
      </c>
      <c r="BR461" s="5">
        <v>182</v>
      </c>
      <c r="BS461" s="5">
        <v>334</v>
      </c>
      <c r="BT461" s="5">
        <v>319</v>
      </c>
      <c r="BU461" s="5">
        <v>234</v>
      </c>
      <c r="BV461" s="5">
        <v>272</v>
      </c>
      <c r="BW461" s="5">
        <v>150</v>
      </c>
      <c r="BX461" s="5">
        <v>152</v>
      </c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48">
        <f>SUM(BL461:BW461)</f>
        <v>3473</v>
      </c>
      <c r="CK461" s="10">
        <f t="shared" si="260"/>
        <v>176</v>
      </c>
      <c r="CL461" s="12">
        <f>CJ461/SUM(AZ461:BK461)*100-100</f>
        <v>-14.373767258382642</v>
      </c>
      <c r="CM461" s="6">
        <f>SUM(BX461:CI461)</f>
        <v>152</v>
      </c>
      <c r="CN461" s="10">
        <f t="shared" si="261"/>
        <v>176</v>
      </c>
      <c r="CO461" s="149">
        <f>CM461/BL461*100-100</f>
        <v>-46.853146853146853</v>
      </c>
    </row>
    <row r="462" spans="1:93" ht="15">
      <c r="A462" s="14" t="s">
        <v>299</v>
      </c>
      <c r="B462" s="14" t="s">
        <v>5</v>
      </c>
      <c r="C462" s="7" t="s">
        <v>173</v>
      </c>
      <c r="D462" s="6">
        <v>6815</v>
      </c>
      <c r="E462" s="6">
        <v>6981</v>
      </c>
      <c r="F462" s="6">
        <v>6634</v>
      </c>
      <c r="G462" s="6">
        <v>5926</v>
      </c>
      <c r="H462" s="6">
        <v>8158</v>
      </c>
      <c r="I462" s="6">
        <v>6639</v>
      </c>
      <c r="J462" s="6">
        <v>4555</v>
      </c>
      <c r="K462" s="6">
        <v>7046</v>
      </c>
      <c r="L462" s="6">
        <v>7605</v>
      </c>
      <c r="M462" s="6">
        <v>5701</v>
      </c>
      <c r="N462" s="6">
        <v>4132</v>
      </c>
      <c r="O462" s="6">
        <v>7402</v>
      </c>
      <c r="P462" s="6">
        <v>3190</v>
      </c>
      <c r="Q462" s="6">
        <v>12657</v>
      </c>
      <c r="R462" s="6">
        <v>6227</v>
      </c>
      <c r="S462" s="6">
        <v>3240</v>
      </c>
      <c r="T462" s="6">
        <v>7989</v>
      </c>
      <c r="U462" s="6">
        <v>4162</v>
      </c>
      <c r="V462" s="6">
        <v>2783</v>
      </c>
      <c r="W462" s="6">
        <v>3091</v>
      </c>
      <c r="X462" s="6">
        <v>2676</v>
      </c>
      <c r="Y462" s="6">
        <v>26035</v>
      </c>
      <c r="Z462" s="6">
        <v>7573</v>
      </c>
      <c r="AA462" s="6">
        <v>3752</v>
      </c>
      <c r="AB462" s="6">
        <v>4975</v>
      </c>
      <c r="AC462" s="6">
        <v>3442</v>
      </c>
      <c r="AD462" s="6">
        <v>4919</v>
      </c>
      <c r="AE462" s="6">
        <v>5737</v>
      </c>
      <c r="AF462" s="6">
        <v>2088</v>
      </c>
      <c r="AG462" s="6">
        <v>1653</v>
      </c>
      <c r="AH462" s="6">
        <v>454</v>
      </c>
      <c r="AI462" s="6">
        <v>3612</v>
      </c>
      <c r="AJ462" s="6">
        <v>7731</v>
      </c>
      <c r="AK462" s="6">
        <v>1019</v>
      </c>
      <c r="AL462" s="6">
        <v>640</v>
      </c>
      <c r="AM462" s="6">
        <v>2069</v>
      </c>
      <c r="AN462" s="6">
        <v>2707</v>
      </c>
      <c r="AO462" s="6">
        <v>1068</v>
      </c>
      <c r="AP462" s="6">
        <v>2106</v>
      </c>
      <c r="AQ462" s="6">
        <v>1263</v>
      </c>
      <c r="AR462" s="6">
        <v>5225</v>
      </c>
      <c r="AS462" s="6">
        <v>2564</v>
      </c>
      <c r="AT462" s="6">
        <v>4706</v>
      </c>
      <c r="AU462" s="6">
        <v>3920</v>
      </c>
      <c r="AV462" s="6">
        <v>27806</v>
      </c>
      <c r="AW462" s="6">
        <v>4430</v>
      </c>
      <c r="AX462" s="6">
        <v>7875</v>
      </c>
      <c r="AY462" s="6">
        <v>7611</v>
      </c>
      <c r="AZ462" s="5">
        <v>7348</v>
      </c>
      <c r="BA462" s="5">
        <v>38153</v>
      </c>
      <c r="BB462" s="5">
        <v>6838</v>
      </c>
      <c r="BC462" s="5">
        <v>46596</v>
      </c>
      <c r="BD462" s="5">
        <v>11023</v>
      </c>
      <c r="BE462" s="5">
        <v>55559</v>
      </c>
      <c r="BF462" s="5">
        <v>17745</v>
      </c>
      <c r="BG462" s="5">
        <v>8938</v>
      </c>
      <c r="BH462" s="5">
        <v>11172</v>
      </c>
      <c r="BI462" s="5">
        <v>10378</v>
      </c>
      <c r="BJ462" s="5">
        <v>8678</v>
      </c>
      <c r="BK462" s="5">
        <v>8829</v>
      </c>
      <c r="BL462" s="5">
        <v>7782</v>
      </c>
      <c r="BM462" s="5">
        <v>63182</v>
      </c>
      <c r="BN462" s="5">
        <v>12713</v>
      </c>
      <c r="BO462" s="5">
        <v>7782</v>
      </c>
      <c r="BP462" s="5">
        <v>7076</v>
      </c>
      <c r="BQ462" s="5">
        <v>5926</v>
      </c>
      <c r="BR462" s="5">
        <v>3422</v>
      </c>
      <c r="BS462" s="5">
        <v>29797</v>
      </c>
      <c r="BT462" s="5">
        <v>5738</v>
      </c>
      <c r="BU462" s="5">
        <v>2612</v>
      </c>
      <c r="BV462" s="5">
        <v>5765</v>
      </c>
      <c r="BW462" s="5">
        <v>5238</v>
      </c>
      <c r="BX462" s="5">
        <v>4059</v>
      </c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48">
        <f>SUM(BL462:BW462)</f>
        <v>157033</v>
      </c>
      <c r="CK462" s="10">
        <f t="shared" si="260"/>
        <v>109</v>
      </c>
      <c r="CL462" s="12">
        <f>CJ462/SUM(AZ462:BK462)*100-100</f>
        <v>-32.095893313499701</v>
      </c>
      <c r="CM462" s="6">
        <f>SUM(BX462:CI462)</f>
        <v>4059</v>
      </c>
      <c r="CN462" s="10">
        <f t="shared" si="261"/>
        <v>109</v>
      </c>
      <c r="CO462" s="149">
        <f>CM462/BL462*100-100</f>
        <v>-47.84117193523516</v>
      </c>
    </row>
    <row r="463" spans="1:93" ht="15" hidden="1">
      <c r="A463" s="14" t="s">
        <v>299</v>
      </c>
      <c r="B463" s="14" t="s">
        <v>5</v>
      </c>
      <c r="C463" s="7" t="s">
        <v>174</v>
      </c>
      <c r="D463" s="10"/>
      <c r="E463" s="10"/>
      <c r="F463" s="10"/>
      <c r="G463" s="10"/>
      <c r="H463" s="10"/>
      <c r="I463" s="10"/>
      <c r="J463" s="10"/>
      <c r="K463" s="10"/>
      <c r="L463" s="10"/>
      <c r="M463" s="10">
        <v>33</v>
      </c>
      <c r="N463" s="10"/>
      <c r="O463" s="10"/>
      <c r="P463" s="10"/>
      <c r="Q463" s="10"/>
      <c r="R463" s="10">
        <v>39</v>
      </c>
      <c r="S463" s="10"/>
      <c r="T463" s="10"/>
      <c r="U463" s="10"/>
      <c r="V463" s="10">
        <v>1</v>
      </c>
      <c r="W463" s="10"/>
      <c r="X463" s="10"/>
      <c r="Y463" s="10">
        <v>1</v>
      </c>
      <c r="Z463" s="10">
        <v>11</v>
      </c>
      <c r="AA463" s="10"/>
      <c r="AB463" s="6"/>
      <c r="AC463" s="6"/>
      <c r="AD463" s="6"/>
      <c r="AE463" s="6"/>
      <c r="AF463" s="6">
        <v>1</v>
      </c>
      <c r="AG463" s="6"/>
      <c r="AH463" s="6">
        <v>1</v>
      </c>
      <c r="AI463" s="6"/>
      <c r="AJ463" s="6"/>
      <c r="AK463" s="6">
        <v>5</v>
      </c>
      <c r="AL463" s="6"/>
      <c r="AM463" s="6">
        <v>23</v>
      </c>
      <c r="AN463" s="6">
        <v>0</v>
      </c>
      <c r="AO463" s="6"/>
      <c r="AP463" s="6"/>
      <c r="AQ463" s="6"/>
      <c r="AR463" s="6"/>
      <c r="AS463" s="6"/>
      <c r="AT463" s="6">
        <v>0</v>
      </c>
      <c r="AU463" s="6"/>
      <c r="AV463" s="6"/>
      <c r="AW463" s="6"/>
      <c r="AX463" s="6">
        <v>56</v>
      </c>
      <c r="AY463" s="6">
        <v>8</v>
      </c>
      <c r="AZ463" s="5">
        <v>18</v>
      </c>
      <c r="BA463" s="5">
        <v>1</v>
      </c>
      <c r="BB463" s="5">
        <v>10</v>
      </c>
      <c r="BC463" s="5"/>
      <c r="BD463" s="5"/>
      <c r="BE463" s="5"/>
      <c r="BF463" s="5">
        <v>0</v>
      </c>
      <c r="BG463" s="5"/>
      <c r="BH463" s="5">
        <v>59</v>
      </c>
      <c r="BI463" s="5"/>
      <c r="BJ463" s="5"/>
      <c r="BK463" s="5">
        <v>0</v>
      </c>
      <c r="BL463" s="5">
        <v>0</v>
      </c>
      <c r="BM463" s="5"/>
      <c r="BN463" s="5"/>
      <c r="BO463" s="5"/>
      <c r="BP463" s="5"/>
      <c r="BQ463" s="5"/>
      <c r="BR463" s="5"/>
      <c r="BS463" s="5"/>
      <c r="BT463" s="5">
        <v>0</v>
      </c>
      <c r="BU463" s="5"/>
      <c r="BV463" s="5"/>
      <c r="BW463" s="5"/>
      <c r="BX463" s="5">
        <v>0</v>
      </c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48">
        <f>SUM(BL463:BW463)</f>
        <v>0</v>
      </c>
      <c r="CK463" s="10">
        <f t="shared" si="260"/>
        <v>229</v>
      </c>
      <c r="CL463" s="12">
        <f>CJ463/SUM(AZ463:BK463)*100-100</f>
        <v>-100</v>
      </c>
      <c r="CM463" s="6">
        <f>SUM(BX463:CI463)</f>
        <v>0</v>
      </c>
      <c r="CN463" s="10">
        <f t="shared" si="261"/>
        <v>229</v>
      </c>
      <c r="CO463" s="149" t="e">
        <f>CM463/BL463*100-100</f>
        <v>#DIV/0!</v>
      </c>
    </row>
    <row r="464" spans="1:93" ht="15">
      <c r="A464" s="14" t="s">
        <v>299</v>
      </c>
      <c r="B464" s="14" t="s">
        <v>5</v>
      </c>
      <c r="C464" s="7" t="s">
        <v>175</v>
      </c>
      <c r="D464" s="6">
        <v>25105</v>
      </c>
      <c r="E464" s="6">
        <v>22293</v>
      </c>
      <c r="F464" s="6">
        <v>26363</v>
      </c>
      <c r="G464" s="6">
        <v>22555</v>
      </c>
      <c r="H464" s="6">
        <v>27136</v>
      </c>
      <c r="I464" s="6">
        <v>23837</v>
      </c>
      <c r="J464" s="6">
        <v>27546</v>
      </c>
      <c r="K464" s="6">
        <v>28127</v>
      </c>
      <c r="L464" s="6">
        <v>23597</v>
      </c>
      <c r="M464" s="6">
        <v>27547</v>
      </c>
      <c r="N464" s="6">
        <v>18919</v>
      </c>
      <c r="O464" s="6">
        <v>21477</v>
      </c>
      <c r="P464" s="6">
        <v>28481</v>
      </c>
      <c r="Q464" s="6">
        <v>22986</v>
      </c>
      <c r="R464" s="6">
        <v>28385</v>
      </c>
      <c r="S464" s="6">
        <v>27683</v>
      </c>
      <c r="T464" s="6">
        <v>26610</v>
      </c>
      <c r="U464" s="6">
        <v>21571</v>
      </c>
      <c r="V464" s="6">
        <v>24027</v>
      </c>
      <c r="W464" s="6">
        <v>22500</v>
      </c>
      <c r="X464" s="6">
        <v>40942</v>
      </c>
      <c r="Y464" s="6">
        <v>26415</v>
      </c>
      <c r="Z464" s="6">
        <v>21125</v>
      </c>
      <c r="AA464" s="6">
        <v>18738</v>
      </c>
      <c r="AB464" s="6">
        <v>19674</v>
      </c>
      <c r="AC464" s="6">
        <v>20950</v>
      </c>
      <c r="AD464" s="6">
        <v>21400</v>
      </c>
      <c r="AE464" s="6">
        <v>20921</v>
      </c>
      <c r="AF464" s="6">
        <v>13412</v>
      </c>
      <c r="AG464" s="6">
        <v>16155</v>
      </c>
      <c r="AH464" s="6">
        <v>11430</v>
      </c>
      <c r="AI464" s="6">
        <v>14191</v>
      </c>
      <c r="AJ464" s="6">
        <v>19735</v>
      </c>
      <c r="AK464" s="6">
        <v>16817</v>
      </c>
      <c r="AL464" s="6">
        <v>16698</v>
      </c>
      <c r="AM464" s="6">
        <v>12206</v>
      </c>
      <c r="AN464" s="6">
        <v>12448</v>
      </c>
      <c r="AO464" s="6">
        <v>13671</v>
      </c>
      <c r="AP464" s="6">
        <v>16192</v>
      </c>
      <c r="AQ464" s="6">
        <v>19063</v>
      </c>
      <c r="AR464" s="6">
        <v>18646</v>
      </c>
      <c r="AS464" s="6">
        <v>16067</v>
      </c>
      <c r="AT464" s="6">
        <v>16425</v>
      </c>
      <c r="AU464" s="6">
        <v>18905</v>
      </c>
      <c r="AV464" s="6">
        <v>21201</v>
      </c>
      <c r="AW464" s="6">
        <v>19077</v>
      </c>
      <c r="AX464" s="6">
        <v>19630</v>
      </c>
      <c r="AY464" s="6">
        <v>22346</v>
      </c>
      <c r="AZ464" s="5">
        <v>20173</v>
      </c>
      <c r="BA464" s="5">
        <v>21412</v>
      </c>
      <c r="BB464" s="5">
        <v>19109</v>
      </c>
      <c r="BC464" s="5">
        <v>27441</v>
      </c>
      <c r="BD464" s="5">
        <v>35264</v>
      </c>
      <c r="BE464" s="5">
        <v>27718</v>
      </c>
      <c r="BF464" s="5">
        <v>30388</v>
      </c>
      <c r="BG464" s="5">
        <v>34469</v>
      </c>
      <c r="BH464" s="5">
        <v>30205</v>
      </c>
      <c r="BI464" s="5">
        <v>46669</v>
      </c>
      <c r="BJ464" s="5">
        <v>16376</v>
      </c>
      <c r="BK464" s="5">
        <v>31212</v>
      </c>
      <c r="BL464" s="5">
        <v>16855</v>
      </c>
      <c r="BM464" s="5">
        <v>56229</v>
      </c>
      <c r="BN464" s="5">
        <v>34721</v>
      </c>
      <c r="BO464" s="5">
        <v>33805</v>
      </c>
      <c r="BP464" s="5">
        <v>30741</v>
      </c>
      <c r="BQ464" s="5">
        <v>33212</v>
      </c>
      <c r="BR464" s="5">
        <v>24335</v>
      </c>
      <c r="BS464" s="5">
        <v>19141</v>
      </c>
      <c r="BT464" s="5">
        <v>23978</v>
      </c>
      <c r="BU464" s="5">
        <v>27509</v>
      </c>
      <c r="BV464" s="5">
        <v>28909</v>
      </c>
      <c r="BW464" s="5">
        <v>17924</v>
      </c>
      <c r="BX464" s="5">
        <v>27652</v>
      </c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48">
        <f>SUM(BL464:BW464)</f>
        <v>347359</v>
      </c>
      <c r="CK464" s="10">
        <f t="shared" si="260"/>
        <v>87</v>
      </c>
      <c r="CL464" s="12">
        <f>CJ464/SUM(AZ464:BK464)*100-100</f>
        <v>2.0335687177619235</v>
      </c>
      <c r="CM464" s="6">
        <f>SUM(BX464:CI464)</f>
        <v>27652</v>
      </c>
      <c r="CN464" s="10">
        <f t="shared" si="261"/>
        <v>87</v>
      </c>
      <c r="CO464" s="149">
        <f>CM464/BL464*100-100</f>
        <v>64.058142984277652</v>
      </c>
    </row>
    <row r="465" spans="1:93" ht="15">
      <c r="A465" s="14" t="s">
        <v>299</v>
      </c>
      <c r="B465" s="14" t="s">
        <v>5</v>
      </c>
      <c r="C465" s="7" t="s">
        <v>176</v>
      </c>
      <c r="D465" s="6">
        <v>23851</v>
      </c>
      <c r="E465" s="6">
        <v>24152</v>
      </c>
      <c r="F465" s="6">
        <v>21172</v>
      </c>
      <c r="G465" s="6">
        <v>25991</v>
      </c>
      <c r="H465" s="6">
        <v>27516</v>
      </c>
      <c r="I465" s="6">
        <v>24692</v>
      </c>
      <c r="J465" s="6">
        <v>50933</v>
      </c>
      <c r="K465" s="6">
        <v>33790</v>
      </c>
      <c r="L465" s="6">
        <v>24291</v>
      </c>
      <c r="M465" s="6">
        <v>28836</v>
      </c>
      <c r="N465" s="6">
        <v>4903</v>
      </c>
      <c r="O465" s="6">
        <v>22790</v>
      </c>
      <c r="P465" s="6">
        <v>32269</v>
      </c>
      <c r="Q465" s="6">
        <v>6649</v>
      </c>
      <c r="R465" s="6">
        <v>45131</v>
      </c>
      <c r="S465" s="6">
        <v>19655</v>
      </c>
      <c r="T465" s="6">
        <v>33588</v>
      </c>
      <c r="U465" s="6">
        <v>3085</v>
      </c>
      <c r="V465" s="6">
        <v>36667</v>
      </c>
      <c r="W465" s="6">
        <v>34681</v>
      </c>
      <c r="X465" s="6">
        <v>20181</v>
      </c>
      <c r="Y465" s="6">
        <v>16664</v>
      </c>
      <c r="Z465" s="6">
        <v>12129</v>
      </c>
      <c r="AA465" s="6">
        <v>2780</v>
      </c>
      <c r="AB465" s="6">
        <v>2601</v>
      </c>
      <c r="AC465" s="6">
        <v>1363</v>
      </c>
      <c r="AD465" s="6">
        <v>1501</v>
      </c>
      <c r="AE465" s="6">
        <v>5838</v>
      </c>
      <c r="AF465" s="6">
        <v>1087</v>
      </c>
      <c r="AG465" s="6">
        <v>2287</v>
      </c>
      <c r="AH465" s="6">
        <v>1523</v>
      </c>
      <c r="AI465" s="6">
        <v>1411</v>
      </c>
      <c r="AJ465" s="6">
        <v>1954</v>
      </c>
      <c r="AK465" s="6">
        <v>4306</v>
      </c>
      <c r="AL465" s="6">
        <v>3901</v>
      </c>
      <c r="AM465" s="6">
        <v>2269</v>
      </c>
      <c r="AN465" s="6">
        <v>2374</v>
      </c>
      <c r="AO465" s="6">
        <v>9422</v>
      </c>
      <c r="AP465" s="6">
        <v>8844</v>
      </c>
      <c r="AQ465" s="6">
        <v>2575</v>
      </c>
      <c r="AR465" s="6">
        <v>2577</v>
      </c>
      <c r="AS465" s="6">
        <v>2971</v>
      </c>
      <c r="AT465" s="6">
        <v>3598</v>
      </c>
      <c r="AU465" s="6">
        <v>3022</v>
      </c>
      <c r="AV465" s="6">
        <v>2729</v>
      </c>
      <c r="AW465" s="6">
        <v>1688</v>
      </c>
      <c r="AX465" s="6">
        <v>1271</v>
      </c>
      <c r="AY465" s="6">
        <v>1257</v>
      </c>
      <c r="AZ465" s="5">
        <v>698</v>
      </c>
      <c r="BA465" s="5">
        <v>1407</v>
      </c>
      <c r="BB465" s="5">
        <v>2305</v>
      </c>
      <c r="BC465" s="5">
        <v>2002</v>
      </c>
      <c r="BD465" s="5">
        <v>1109</v>
      </c>
      <c r="BE465" s="5">
        <v>12886</v>
      </c>
      <c r="BF465" s="5">
        <v>1343</v>
      </c>
      <c r="BG465" s="5">
        <v>327</v>
      </c>
      <c r="BH465" s="5">
        <v>1395</v>
      </c>
      <c r="BI465" s="5">
        <v>6609</v>
      </c>
      <c r="BJ465" s="5">
        <v>4595</v>
      </c>
      <c r="BK465" s="5">
        <v>1989</v>
      </c>
      <c r="BL465" s="5">
        <v>566</v>
      </c>
      <c r="BM465" s="5">
        <v>1955</v>
      </c>
      <c r="BN465" s="5">
        <v>1213</v>
      </c>
      <c r="BO465" s="5">
        <v>879</v>
      </c>
      <c r="BP465" s="5">
        <v>590</v>
      </c>
      <c r="BQ465" s="5">
        <v>5897</v>
      </c>
      <c r="BR465" s="5">
        <v>2940</v>
      </c>
      <c r="BS465" s="5">
        <v>1120</v>
      </c>
      <c r="BT465" s="5">
        <v>329</v>
      </c>
      <c r="BU465" s="5">
        <v>1223</v>
      </c>
      <c r="BV465" s="5">
        <v>644</v>
      </c>
      <c r="BW465" s="5">
        <v>552</v>
      </c>
      <c r="BX465" s="5">
        <v>1272</v>
      </c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48">
        <f>SUM(BL465:BW465)</f>
        <v>17908</v>
      </c>
      <c r="CK465" s="10">
        <f t="shared" si="260"/>
        <v>148</v>
      </c>
      <c r="CL465" s="12">
        <f>CJ465/SUM(AZ465:BK465)*100-100</f>
        <v>-51.157779899086322</v>
      </c>
      <c r="CM465" s="6">
        <f>SUM(BX465:CI465)</f>
        <v>1272</v>
      </c>
      <c r="CN465" s="10">
        <f t="shared" si="261"/>
        <v>148</v>
      </c>
      <c r="CO465" s="149">
        <f>CM465/BL465*100-100</f>
        <v>124.73498233215548</v>
      </c>
    </row>
    <row r="466" spans="1:93" ht="15">
      <c r="A466" s="14" t="s">
        <v>299</v>
      </c>
      <c r="B466" s="14" t="s">
        <v>5</v>
      </c>
      <c r="C466" s="7" t="s">
        <v>177</v>
      </c>
      <c r="D466" s="6">
        <v>5096119</v>
      </c>
      <c r="E466" s="6">
        <v>5169426</v>
      </c>
      <c r="F466" s="6">
        <v>5294262</v>
      </c>
      <c r="G466" s="6">
        <v>5602382</v>
      </c>
      <c r="H466" s="6">
        <v>5536751</v>
      </c>
      <c r="I466" s="6">
        <v>5276457</v>
      </c>
      <c r="J466" s="6">
        <v>5479959</v>
      </c>
      <c r="K466" s="6">
        <v>5330259</v>
      </c>
      <c r="L466" s="6">
        <v>5423159</v>
      </c>
      <c r="M466" s="6">
        <v>5853058</v>
      </c>
      <c r="N466" s="6">
        <v>5686807</v>
      </c>
      <c r="O466" s="6">
        <v>4744624</v>
      </c>
      <c r="P466" s="6">
        <v>5780036</v>
      </c>
      <c r="Q466" s="6">
        <v>5942652</v>
      </c>
      <c r="R466" s="6">
        <v>5948775</v>
      </c>
      <c r="S466" s="6">
        <v>5773290</v>
      </c>
      <c r="T466" s="6">
        <v>6074465</v>
      </c>
      <c r="U466" s="6">
        <v>5380269</v>
      </c>
      <c r="V466" s="6">
        <v>6082763</v>
      </c>
      <c r="W466" s="6">
        <v>5723825</v>
      </c>
      <c r="X466" s="6">
        <v>6053507</v>
      </c>
      <c r="Y466" s="6">
        <v>7150190</v>
      </c>
      <c r="Z466" s="6">
        <v>5912610</v>
      </c>
      <c r="AA466" s="6">
        <v>5511734</v>
      </c>
      <c r="AB466" s="6">
        <v>6127579</v>
      </c>
      <c r="AC466" s="6">
        <v>5861501</v>
      </c>
      <c r="AD466" s="6">
        <v>6525806</v>
      </c>
      <c r="AE466" s="6">
        <v>6057107</v>
      </c>
      <c r="AF466" s="6">
        <v>4425321</v>
      </c>
      <c r="AG466" s="6">
        <v>4438067</v>
      </c>
      <c r="AH466" s="6">
        <v>5234344</v>
      </c>
      <c r="AI466" s="6">
        <v>5599472</v>
      </c>
      <c r="AJ466" s="6">
        <v>6210606</v>
      </c>
      <c r="AK466" s="6">
        <v>5777440</v>
      </c>
      <c r="AL466" s="6">
        <v>5829648</v>
      </c>
      <c r="AM466" s="6">
        <v>5607266</v>
      </c>
      <c r="AN466" s="6">
        <v>4758837</v>
      </c>
      <c r="AO466" s="6">
        <v>5124267</v>
      </c>
      <c r="AP466" s="6">
        <v>6700012</v>
      </c>
      <c r="AQ466" s="6">
        <v>6146836</v>
      </c>
      <c r="AR466" s="6">
        <v>5860342</v>
      </c>
      <c r="AS466" s="6">
        <v>6828819</v>
      </c>
      <c r="AT466" s="6">
        <v>5480966</v>
      </c>
      <c r="AU466" s="6">
        <v>6296641</v>
      </c>
      <c r="AV466" s="6">
        <v>6326466</v>
      </c>
      <c r="AW466" s="6">
        <v>6070417</v>
      </c>
      <c r="AX466" s="6">
        <v>6354731</v>
      </c>
      <c r="AY466" s="6">
        <v>6367171</v>
      </c>
      <c r="AZ466" s="5">
        <v>6278451</v>
      </c>
      <c r="BA466" s="5">
        <v>6210099</v>
      </c>
      <c r="BB466" s="5">
        <v>7733009</v>
      </c>
      <c r="BC466" s="5">
        <v>6838438</v>
      </c>
      <c r="BD466" s="5">
        <v>7970595</v>
      </c>
      <c r="BE466" s="5">
        <v>8576497</v>
      </c>
      <c r="BF466" s="5">
        <v>7947721</v>
      </c>
      <c r="BG466" s="5">
        <v>8367515</v>
      </c>
      <c r="BH466" s="5">
        <v>8311061</v>
      </c>
      <c r="BI466" s="5">
        <v>8403705</v>
      </c>
      <c r="BJ466" s="5">
        <v>8773096</v>
      </c>
      <c r="BK466" s="5">
        <v>7927509</v>
      </c>
      <c r="BL466" s="5">
        <v>8343066</v>
      </c>
      <c r="BM466" s="5">
        <v>7462141</v>
      </c>
      <c r="BN466" s="5">
        <v>8825895</v>
      </c>
      <c r="BO466" s="5">
        <v>7793260</v>
      </c>
      <c r="BP466" s="5">
        <v>7576493</v>
      </c>
      <c r="BQ466" s="5">
        <v>7693505</v>
      </c>
      <c r="BR466" s="5">
        <v>7515956</v>
      </c>
      <c r="BS466" s="5">
        <v>7846430</v>
      </c>
      <c r="BT466" s="5">
        <v>7580782</v>
      </c>
      <c r="BU466" s="5">
        <v>7937104</v>
      </c>
      <c r="BV466" s="5">
        <v>8344190</v>
      </c>
      <c r="BW466" s="5">
        <v>7687478</v>
      </c>
      <c r="BX466" s="5">
        <v>7930739</v>
      </c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48">
        <f>SUM(BL466:BW466)</f>
        <v>94606300</v>
      </c>
      <c r="CK466" s="10">
        <f t="shared" si="260"/>
        <v>3</v>
      </c>
      <c r="CL466" s="12">
        <f>CJ466/SUM(AZ466:BK466)*100-100</f>
        <v>1.359155040638683</v>
      </c>
      <c r="CM466" s="6">
        <f>SUM(BX466:CI466)</f>
        <v>7930739</v>
      </c>
      <c r="CN466" s="10">
        <f t="shared" si="261"/>
        <v>3</v>
      </c>
      <c r="CO466" s="149">
        <f>CM466/BL466*100-100</f>
        <v>-4.9421519618806826</v>
      </c>
    </row>
    <row r="467" spans="1:93" ht="15">
      <c r="A467" s="14" t="s">
        <v>299</v>
      </c>
      <c r="B467" s="14" t="s">
        <v>5</v>
      </c>
      <c r="C467" s="7" t="s">
        <v>178</v>
      </c>
      <c r="D467" s="6">
        <v>1185</v>
      </c>
      <c r="E467" s="6">
        <v>1399</v>
      </c>
      <c r="F467" s="6">
        <v>1777</v>
      </c>
      <c r="G467" s="6">
        <v>383</v>
      </c>
      <c r="H467" s="6">
        <v>836</v>
      </c>
      <c r="I467" s="6">
        <v>1016</v>
      </c>
      <c r="J467" s="6">
        <v>1132</v>
      </c>
      <c r="K467" s="6">
        <v>583</v>
      </c>
      <c r="L467" s="6">
        <v>575</v>
      </c>
      <c r="M467" s="6">
        <v>575</v>
      </c>
      <c r="N467" s="6">
        <v>855</v>
      </c>
      <c r="O467" s="6">
        <v>1124</v>
      </c>
      <c r="P467" s="6">
        <v>1798</v>
      </c>
      <c r="Q467" s="6">
        <v>1930</v>
      </c>
      <c r="R467" s="6">
        <v>1107</v>
      </c>
      <c r="S467" s="6">
        <v>1461</v>
      </c>
      <c r="T467" s="6">
        <v>1874</v>
      </c>
      <c r="U467" s="6">
        <v>2126</v>
      </c>
      <c r="V467" s="6">
        <v>2649</v>
      </c>
      <c r="W467" s="6">
        <v>1216</v>
      </c>
      <c r="X467" s="6">
        <v>946</v>
      </c>
      <c r="Y467" s="6">
        <v>883</v>
      </c>
      <c r="Z467" s="6">
        <v>1070</v>
      </c>
      <c r="AA467" s="6">
        <v>1920</v>
      </c>
      <c r="AB467" s="6">
        <v>1216</v>
      </c>
      <c r="AC467" s="6">
        <v>908</v>
      </c>
      <c r="AD467" s="6">
        <v>894</v>
      </c>
      <c r="AE467" s="6">
        <v>311</v>
      </c>
      <c r="AF467" s="6">
        <v>562</v>
      </c>
      <c r="AG467" s="6">
        <v>299</v>
      </c>
      <c r="AH467" s="6">
        <v>4787</v>
      </c>
      <c r="AI467" s="6">
        <v>1615</v>
      </c>
      <c r="AJ467" s="6">
        <v>639</v>
      </c>
      <c r="AK467" s="6">
        <v>941</v>
      </c>
      <c r="AL467" s="6">
        <v>1273</v>
      </c>
      <c r="AM467" s="6">
        <v>1329</v>
      </c>
      <c r="AN467" s="6">
        <v>659</v>
      </c>
      <c r="AO467" s="6">
        <v>675</v>
      </c>
      <c r="AP467" s="6">
        <v>1062</v>
      </c>
      <c r="AQ467" s="6">
        <v>1097</v>
      </c>
      <c r="AR467" s="6">
        <v>797</v>
      </c>
      <c r="AS467" s="6">
        <v>945</v>
      </c>
      <c r="AT467" s="6">
        <v>998</v>
      </c>
      <c r="AU467" s="6">
        <v>479</v>
      </c>
      <c r="AV467" s="6">
        <v>667</v>
      </c>
      <c r="AW467" s="6">
        <v>684</v>
      </c>
      <c r="AX467" s="6">
        <v>1104</v>
      </c>
      <c r="AY467" s="6">
        <v>1914</v>
      </c>
      <c r="AZ467" s="5">
        <v>850</v>
      </c>
      <c r="BA467" s="5">
        <v>935</v>
      </c>
      <c r="BB467" s="5">
        <v>877</v>
      </c>
      <c r="BC467" s="5">
        <v>1087</v>
      </c>
      <c r="BD467" s="5">
        <v>1405</v>
      </c>
      <c r="BE467" s="5">
        <v>987</v>
      </c>
      <c r="BF467" s="5">
        <v>586</v>
      </c>
      <c r="BG467" s="5">
        <v>542</v>
      </c>
      <c r="BH467" s="5">
        <v>1241</v>
      </c>
      <c r="BI467" s="5">
        <v>686</v>
      </c>
      <c r="BJ467" s="5">
        <v>1195</v>
      </c>
      <c r="BK467" s="5">
        <v>1030</v>
      </c>
      <c r="BL467" s="5">
        <v>1677</v>
      </c>
      <c r="BM467" s="5">
        <v>1141</v>
      </c>
      <c r="BN467" s="5">
        <v>1349</v>
      </c>
      <c r="BO467" s="5">
        <v>1150</v>
      </c>
      <c r="BP467" s="5">
        <v>1732</v>
      </c>
      <c r="BQ467" s="5">
        <v>432</v>
      </c>
      <c r="BR467" s="5">
        <v>608</v>
      </c>
      <c r="BS467" s="5">
        <v>390</v>
      </c>
      <c r="BT467" s="5">
        <v>514</v>
      </c>
      <c r="BU467" s="5">
        <v>796</v>
      </c>
      <c r="BV467" s="5">
        <v>1839</v>
      </c>
      <c r="BW467" s="5">
        <v>2051</v>
      </c>
      <c r="BX467" s="5">
        <v>1331</v>
      </c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48">
        <f>SUM(BL467:BW467)</f>
        <v>13679</v>
      </c>
      <c r="CK467" s="10">
        <f t="shared" si="260"/>
        <v>152</v>
      </c>
      <c r="CL467" s="12">
        <f>CJ467/SUM(AZ467:BK467)*100-100</f>
        <v>19.770598021189031</v>
      </c>
      <c r="CM467" s="6">
        <f>SUM(BX467:CI467)</f>
        <v>1331</v>
      </c>
      <c r="CN467" s="10">
        <f t="shared" si="261"/>
        <v>152</v>
      </c>
      <c r="CO467" s="149">
        <f>CM467/BL467*100-100</f>
        <v>-20.632081097197371</v>
      </c>
    </row>
    <row r="468" spans="1:93" ht="15">
      <c r="A468" s="14" t="s">
        <v>299</v>
      </c>
      <c r="B468" s="14" t="s">
        <v>5</v>
      </c>
      <c r="C468" s="7" t="s">
        <v>179</v>
      </c>
      <c r="D468" s="6">
        <v>13144</v>
      </c>
      <c r="E468" s="6">
        <v>8832</v>
      </c>
      <c r="F468" s="6">
        <v>6763</v>
      </c>
      <c r="G468" s="6">
        <v>11528</v>
      </c>
      <c r="H468" s="6">
        <v>10056</v>
      </c>
      <c r="I468" s="6">
        <v>20867</v>
      </c>
      <c r="J468" s="6">
        <v>11653</v>
      </c>
      <c r="K468" s="6">
        <v>12046</v>
      </c>
      <c r="L468" s="6">
        <v>10344</v>
      </c>
      <c r="M468" s="6">
        <v>17309</v>
      </c>
      <c r="N468" s="6">
        <v>14027</v>
      </c>
      <c r="O468" s="6">
        <v>8282</v>
      </c>
      <c r="P468" s="6">
        <v>10451</v>
      </c>
      <c r="Q468" s="6">
        <v>10725</v>
      </c>
      <c r="R468" s="6">
        <v>10368</v>
      </c>
      <c r="S468" s="6">
        <v>9689</v>
      </c>
      <c r="T468" s="6">
        <v>10014</v>
      </c>
      <c r="U468" s="6">
        <v>10508</v>
      </c>
      <c r="V468" s="6">
        <v>9710</v>
      </c>
      <c r="W468" s="6">
        <v>10263</v>
      </c>
      <c r="X468" s="6">
        <v>8329</v>
      </c>
      <c r="Y468" s="6">
        <v>10188</v>
      </c>
      <c r="Z468" s="6">
        <v>7898</v>
      </c>
      <c r="AA468" s="6">
        <v>6596</v>
      </c>
      <c r="AB468" s="6">
        <v>7432</v>
      </c>
      <c r="AC468" s="6">
        <v>7051</v>
      </c>
      <c r="AD468" s="6">
        <v>6023</v>
      </c>
      <c r="AE468" s="6">
        <v>3544</v>
      </c>
      <c r="AF468" s="6">
        <v>4538</v>
      </c>
      <c r="AG468" s="6">
        <v>5286</v>
      </c>
      <c r="AH468" s="6">
        <v>3435</v>
      </c>
      <c r="AI468" s="6">
        <v>6655</v>
      </c>
      <c r="AJ468" s="6">
        <v>6086</v>
      </c>
      <c r="AK468" s="6">
        <v>6459</v>
      </c>
      <c r="AL468" s="6">
        <v>6001</v>
      </c>
      <c r="AM468" s="6">
        <v>5595</v>
      </c>
      <c r="AN468" s="6">
        <v>7321</v>
      </c>
      <c r="AO468" s="6">
        <v>5742</v>
      </c>
      <c r="AP468" s="6">
        <v>9372</v>
      </c>
      <c r="AQ468" s="6">
        <v>10368</v>
      </c>
      <c r="AR468" s="6">
        <v>6528</v>
      </c>
      <c r="AS468" s="6">
        <v>11906</v>
      </c>
      <c r="AT468" s="6">
        <v>10688</v>
      </c>
      <c r="AU468" s="6">
        <v>8102</v>
      </c>
      <c r="AV468" s="6">
        <v>12321</v>
      </c>
      <c r="AW468" s="6">
        <v>9571</v>
      </c>
      <c r="AX468" s="6">
        <v>9806</v>
      </c>
      <c r="AY468" s="6">
        <v>7694</v>
      </c>
      <c r="AZ468" s="5">
        <v>12196</v>
      </c>
      <c r="BA468" s="5">
        <v>8631</v>
      </c>
      <c r="BB468" s="5">
        <v>12099</v>
      </c>
      <c r="BC468" s="5">
        <v>12845</v>
      </c>
      <c r="BD468" s="5">
        <v>14855</v>
      </c>
      <c r="BE468" s="5">
        <v>16863</v>
      </c>
      <c r="BF468" s="5">
        <v>11216</v>
      </c>
      <c r="BG468" s="5">
        <v>6856</v>
      </c>
      <c r="BH468" s="5">
        <v>13069</v>
      </c>
      <c r="BI468" s="5">
        <v>18630</v>
      </c>
      <c r="BJ468" s="5">
        <v>13955</v>
      </c>
      <c r="BK468" s="5">
        <v>14727</v>
      </c>
      <c r="BL468" s="5">
        <v>13474</v>
      </c>
      <c r="BM468" s="5">
        <v>19214</v>
      </c>
      <c r="BN468" s="5">
        <v>18252</v>
      </c>
      <c r="BO468" s="5">
        <v>17822</v>
      </c>
      <c r="BP468" s="5">
        <v>11211</v>
      </c>
      <c r="BQ468" s="5">
        <v>20100</v>
      </c>
      <c r="BR468" s="5">
        <v>11571</v>
      </c>
      <c r="BS468" s="5">
        <v>9437</v>
      </c>
      <c r="BT468" s="5">
        <v>15927</v>
      </c>
      <c r="BU468" s="5">
        <v>14210</v>
      </c>
      <c r="BV468" s="5">
        <v>12973</v>
      </c>
      <c r="BW468" s="5">
        <v>10273</v>
      </c>
      <c r="BX468" s="5">
        <v>10469</v>
      </c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48">
        <f>SUM(BL468:BW468)</f>
        <v>174464</v>
      </c>
      <c r="CK468" s="10">
        <f t="shared" si="260"/>
        <v>105</v>
      </c>
      <c r="CL468" s="12">
        <f>CJ468/SUM(AZ468:BK468)*100-100</f>
        <v>11.877492914032146</v>
      </c>
      <c r="CM468" s="6">
        <f>SUM(BX468:CI468)</f>
        <v>10469</v>
      </c>
      <c r="CN468" s="10">
        <f t="shared" si="261"/>
        <v>105</v>
      </c>
      <c r="CO468" s="149">
        <f>CM468/BL468*100-100</f>
        <v>-22.302211666914047</v>
      </c>
    </row>
    <row r="469" spans="1:93" ht="15">
      <c r="A469" s="14" t="s">
        <v>299</v>
      </c>
      <c r="B469" s="14" t="s">
        <v>5</v>
      </c>
      <c r="C469" s="7" t="s">
        <v>180</v>
      </c>
      <c r="D469" s="6">
        <v>91655</v>
      </c>
      <c r="E469" s="6">
        <v>128619</v>
      </c>
      <c r="F469" s="6">
        <v>57078</v>
      </c>
      <c r="G469" s="6">
        <v>132043</v>
      </c>
      <c r="H469" s="6">
        <v>134751</v>
      </c>
      <c r="I469" s="6">
        <v>94581</v>
      </c>
      <c r="J469" s="6">
        <v>180625</v>
      </c>
      <c r="K469" s="6">
        <v>158428</v>
      </c>
      <c r="L469" s="6">
        <v>102007</v>
      </c>
      <c r="M469" s="6">
        <v>132998</v>
      </c>
      <c r="N469" s="6">
        <v>95355</v>
      </c>
      <c r="O469" s="6">
        <v>134012</v>
      </c>
      <c r="P469" s="6">
        <v>215633</v>
      </c>
      <c r="Q469" s="6">
        <v>127062</v>
      </c>
      <c r="R469" s="6">
        <v>154951</v>
      </c>
      <c r="S469" s="6">
        <v>160606</v>
      </c>
      <c r="T469" s="6">
        <v>59678</v>
      </c>
      <c r="U469" s="6">
        <v>129493</v>
      </c>
      <c r="V469" s="6">
        <v>90507</v>
      </c>
      <c r="W469" s="6">
        <v>60270</v>
      </c>
      <c r="X469" s="6">
        <v>91159</v>
      </c>
      <c r="Y469" s="6">
        <v>97891</v>
      </c>
      <c r="Z469" s="6">
        <v>99950</v>
      </c>
      <c r="AA469" s="6">
        <v>61086</v>
      </c>
      <c r="AB469" s="6">
        <v>125556</v>
      </c>
      <c r="AC469" s="6">
        <v>82496</v>
      </c>
      <c r="AD469" s="6">
        <v>75796</v>
      </c>
      <c r="AE469" s="6">
        <v>31048</v>
      </c>
      <c r="AF469" s="6">
        <v>47664</v>
      </c>
      <c r="AG469" s="6">
        <v>53308</v>
      </c>
      <c r="AH469" s="6">
        <v>50572</v>
      </c>
      <c r="AI469" s="6">
        <v>74011</v>
      </c>
      <c r="AJ469" s="6">
        <v>111532</v>
      </c>
      <c r="AK469" s="6">
        <v>38565</v>
      </c>
      <c r="AL469" s="6">
        <v>20714</v>
      </c>
      <c r="AM469" s="6">
        <v>22804</v>
      </c>
      <c r="AN469" s="6">
        <v>3038</v>
      </c>
      <c r="AO469" s="6">
        <v>55146</v>
      </c>
      <c r="AP469" s="6">
        <v>3305</v>
      </c>
      <c r="AQ469" s="6">
        <v>15268</v>
      </c>
      <c r="AR469" s="6">
        <v>46818</v>
      </c>
      <c r="AS469" s="6">
        <v>85293</v>
      </c>
      <c r="AT469" s="6">
        <v>43480</v>
      </c>
      <c r="AU469" s="6">
        <v>17722</v>
      </c>
      <c r="AV469" s="6">
        <v>57499</v>
      </c>
      <c r="AW469" s="6">
        <v>78377</v>
      </c>
      <c r="AX469" s="6">
        <v>159989</v>
      </c>
      <c r="AY469" s="6">
        <v>139547</v>
      </c>
      <c r="AZ469" s="5">
        <v>72427</v>
      </c>
      <c r="BA469" s="5">
        <v>105907</v>
      </c>
      <c r="BB469" s="5">
        <v>93101</v>
      </c>
      <c r="BC469" s="5">
        <v>207419</v>
      </c>
      <c r="BD469" s="5">
        <v>236464</v>
      </c>
      <c r="BE469" s="5">
        <v>207465</v>
      </c>
      <c r="BF469" s="5">
        <v>134976</v>
      </c>
      <c r="BG469" s="5">
        <v>16959</v>
      </c>
      <c r="BH469" s="5">
        <v>62898</v>
      </c>
      <c r="BI469" s="5">
        <v>184874</v>
      </c>
      <c r="BJ469" s="5">
        <v>231671</v>
      </c>
      <c r="BK469" s="5">
        <v>162745</v>
      </c>
      <c r="BL469" s="5">
        <v>45285</v>
      </c>
      <c r="BM469" s="5">
        <v>87348</v>
      </c>
      <c r="BN469" s="5">
        <v>32277</v>
      </c>
      <c r="BO469" s="5">
        <v>17687</v>
      </c>
      <c r="BP469" s="5">
        <v>40602</v>
      </c>
      <c r="BQ469" s="5">
        <v>34345</v>
      </c>
      <c r="BR469" s="5">
        <v>63520</v>
      </c>
      <c r="BS469" s="5">
        <v>62849</v>
      </c>
      <c r="BT469" s="5">
        <v>118650</v>
      </c>
      <c r="BU469" s="5">
        <v>38141</v>
      </c>
      <c r="BV469" s="5">
        <v>146244</v>
      </c>
      <c r="BW469" s="5">
        <v>104333</v>
      </c>
      <c r="BX469" s="5">
        <v>4343</v>
      </c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48">
        <f>SUM(BL469:BW469)</f>
        <v>791281</v>
      </c>
      <c r="CK469" s="10">
        <f t="shared" si="260"/>
        <v>78</v>
      </c>
      <c r="CL469" s="12">
        <f>CJ469/SUM(AZ469:BK469)*100-100</f>
        <v>-53.912386583773369</v>
      </c>
      <c r="CM469" s="6">
        <f>SUM(BX469:CI469)</f>
        <v>4343</v>
      </c>
      <c r="CN469" s="10">
        <f t="shared" si="261"/>
        <v>78</v>
      </c>
      <c r="CO469" s="149">
        <f>CM469/BL469*100-100</f>
        <v>-90.409627912112171</v>
      </c>
    </row>
    <row r="470" spans="1:93" ht="15">
      <c r="A470" s="14" t="s">
        <v>299</v>
      </c>
      <c r="B470" s="14" t="s">
        <v>5</v>
      </c>
      <c r="C470" s="7" t="s">
        <v>181</v>
      </c>
      <c r="D470" s="6">
        <v>4040</v>
      </c>
      <c r="E470" s="6">
        <v>4554</v>
      </c>
      <c r="F470" s="6">
        <v>3673</v>
      </c>
      <c r="G470" s="6">
        <v>5828</v>
      </c>
      <c r="H470" s="6">
        <v>6870</v>
      </c>
      <c r="I470" s="6">
        <v>7111</v>
      </c>
      <c r="J470" s="6">
        <v>8529</v>
      </c>
      <c r="K470" s="6">
        <v>4506</v>
      </c>
      <c r="L470" s="6">
        <v>3871</v>
      </c>
      <c r="M470" s="6">
        <v>8250</v>
      </c>
      <c r="N470" s="6">
        <v>7490</v>
      </c>
      <c r="O470" s="6">
        <v>3241</v>
      </c>
      <c r="P470" s="6">
        <v>7714</v>
      </c>
      <c r="Q470" s="6">
        <v>10591</v>
      </c>
      <c r="R470" s="6">
        <v>8217</v>
      </c>
      <c r="S470" s="6">
        <v>7598</v>
      </c>
      <c r="T470" s="6">
        <v>6955</v>
      </c>
      <c r="U470" s="6">
        <v>8960</v>
      </c>
      <c r="V470" s="6">
        <v>9043</v>
      </c>
      <c r="W470" s="6">
        <v>6720</v>
      </c>
      <c r="X470" s="6">
        <v>5818</v>
      </c>
      <c r="Y470" s="6">
        <v>9537</v>
      </c>
      <c r="Z470" s="6">
        <v>6780</v>
      </c>
      <c r="AA470" s="6">
        <v>9153</v>
      </c>
      <c r="AB470" s="6">
        <v>8258</v>
      </c>
      <c r="AC470" s="6">
        <v>8948</v>
      </c>
      <c r="AD470" s="6">
        <v>6886</v>
      </c>
      <c r="AE470" s="6">
        <v>6649</v>
      </c>
      <c r="AF470" s="6">
        <v>3164</v>
      </c>
      <c r="AG470" s="6">
        <v>15072</v>
      </c>
      <c r="AH470" s="6">
        <v>15320</v>
      </c>
      <c r="AI470" s="6">
        <v>13685</v>
      </c>
      <c r="AJ470" s="6">
        <v>14048</v>
      </c>
      <c r="AK470" s="6">
        <v>8244</v>
      </c>
      <c r="AL470" s="6">
        <v>10610</v>
      </c>
      <c r="AM470" s="6">
        <v>13979</v>
      </c>
      <c r="AN470" s="6">
        <v>8620</v>
      </c>
      <c r="AO470" s="6">
        <v>9045</v>
      </c>
      <c r="AP470" s="6">
        <v>13142</v>
      </c>
      <c r="AQ470" s="6">
        <v>17033</v>
      </c>
      <c r="AR470" s="6">
        <v>9845</v>
      </c>
      <c r="AS470" s="6">
        <v>8865</v>
      </c>
      <c r="AT470" s="6">
        <v>13296</v>
      </c>
      <c r="AU470" s="6">
        <v>7505</v>
      </c>
      <c r="AV470" s="6">
        <v>14997</v>
      </c>
      <c r="AW470" s="6">
        <v>11949</v>
      </c>
      <c r="AX470" s="6">
        <v>8905</v>
      </c>
      <c r="AY470" s="6">
        <v>13777</v>
      </c>
      <c r="AZ470" s="5">
        <v>15408</v>
      </c>
      <c r="BA470" s="5">
        <v>17531</v>
      </c>
      <c r="BB470" s="5">
        <v>12856</v>
      </c>
      <c r="BC470" s="5">
        <v>19503</v>
      </c>
      <c r="BD470" s="5">
        <v>25076</v>
      </c>
      <c r="BE470" s="5">
        <v>26306</v>
      </c>
      <c r="BF470" s="5">
        <v>17111</v>
      </c>
      <c r="BG470" s="5">
        <v>31667</v>
      </c>
      <c r="BH470" s="5">
        <v>20645</v>
      </c>
      <c r="BI470" s="5">
        <v>24408</v>
      </c>
      <c r="BJ470" s="5">
        <v>21958</v>
      </c>
      <c r="BK470" s="5">
        <v>18979</v>
      </c>
      <c r="BL470" s="5">
        <v>9547</v>
      </c>
      <c r="BM470" s="5">
        <v>19669</v>
      </c>
      <c r="BN470" s="5">
        <v>30952</v>
      </c>
      <c r="BO470" s="5">
        <v>22217</v>
      </c>
      <c r="BP470" s="5">
        <v>22260</v>
      </c>
      <c r="BQ470" s="5">
        <v>17326</v>
      </c>
      <c r="BR470" s="5">
        <v>13391</v>
      </c>
      <c r="BS470" s="5">
        <v>22588</v>
      </c>
      <c r="BT470" s="5">
        <v>12901</v>
      </c>
      <c r="BU470" s="5">
        <v>13338</v>
      </c>
      <c r="BV470" s="5">
        <v>30324</v>
      </c>
      <c r="BW470" s="5">
        <v>14332</v>
      </c>
      <c r="BX470" s="5">
        <v>20867</v>
      </c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48">
        <f>SUM(BL470:BW470)</f>
        <v>228845</v>
      </c>
      <c r="CK470" s="10">
        <f t="shared" si="260"/>
        <v>98</v>
      </c>
      <c r="CL470" s="12">
        <f>CJ470/SUM(AZ470:BK470)*100-100</f>
        <v>-8.9891349304826491</v>
      </c>
      <c r="CM470" s="6">
        <f>SUM(BX470:CI470)</f>
        <v>20867</v>
      </c>
      <c r="CN470" s="10">
        <f t="shared" si="261"/>
        <v>98</v>
      </c>
      <c r="CO470" s="149">
        <f>CM470/BL470*100-100</f>
        <v>118.57127893579133</v>
      </c>
    </row>
    <row r="471" spans="1:93" ht="15">
      <c r="A471" s="14" t="s">
        <v>299</v>
      </c>
      <c r="B471" s="14" t="s">
        <v>5</v>
      </c>
      <c r="C471" s="7" t="s">
        <v>182</v>
      </c>
      <c r="D471" s="6">
        <v>470042</v>
      </c>
      <c r="E471" s="6">
        <v>448434</v>
      </c>
      <c r="F471" s="6">
        <v>476350</v>
      </c>
      <c r="G471" s="6">
        <v>532195</v>
      </c>
      <c r="H471" s="6">
        <v>454386</v>
      </c>
      <c r="I471" s="6">
        <v>415000</v>
      </c>
      <c r="J471" s="6">
        <v>552957</v>
      </c>
      <c r="K471" s="6">
        <v>536441</v>
      </c>
      <c r="L471" s="6">
        <v>525669</v>
      </c>
      <c r="M471" s="6">
        <v>538652</v>
      </c>
      <c r="N471" s="6">
        <v>493312</v>
      </c>
      <c r="O471" s="6">
        <v>364825</v>
      </c>
      <c r="P471" s="6">
        <v>554999</v>
      </c>
      <c r="Q471" s="6">
        <v>505574</v>
      </c>
      <c r="R471" s="6">
        <v>545184</v>
      </c>
      <c r="S471" s="6">
        <v>550065</v>
      </c>
      <c r="T471" s="6">
        <v>469443</v>
      </c>
      <c r="U471" s="6">
        <v>394085</v>
      </c>
      <c r="V471" s="6">
        <v>488152</v>
      </c>
      <c r="W471" s="6">
        <v>536814</v>
      </c>
      <c r="X471" s="6">
        <v>500724</v>
      </c>
      <c r="Y471" s="6">
        <v>499025</v>
      </c>
      <c r="Z471" s="6">
        <v>515182</v>
      </c>
      <c r="AA471" s="6">
        <v>372780</v>
      </c>
      <c r="AB471" s="6">
        <v>548790</v>
      </c>
      <c r="AC471" s="6">
        <v>465449</v>
      </c>
      <c r="AD471" s="6">
        <v>678508</v>
      </c>
      <c r="AE471" s="6">
        <v>461826</v>
      </c>
      <c r="AF471" s="6">
        <v>299028</v>
      </c>
      <c r="AG471" s="6">
        <v>281752</v>
      </c>
      <c r="AH471" s="6">
        <v>401315</v>
      </c>
      <c r="AI471" s="6">
        <v>594303</v>
      </c>
      <c r="AJ471" s="6">
        <v>606584</v>
      </c>
      <c r="AK471" s="6">
        <v>537090</v>
      </c>
      <c r="AL471" s="6">
        <v>486999</v>
      </c>
      <c r="AM471" s="6">
        <v>379179</v>
      </c>
      <c r="AN471" s="6">
        <v>463267</v>
      </c>
      <c r="AO471" s="6">
        <v>532459</v>
      </c>
      <c r="AP471" s="6">
        <v>566950</v>
      </c>
      <c r="AQ471" s="6">
        <v>665820</v>
      </c>
      <c r="AR471" s="6">
        <v>565754</v>
      </c>
      <c r="AS471" s="6">
        <v>531020</v>
      </c>
      <c r="AT471" s="6">
        <v>576672</v>
      </c>
      <c r="AU471" s="6">
        <v>572494</v>
      </c>
      <c r="AV471" s="6">
        <v>669566</v>
      </c>
      <c r="AW471" s="6">
        <v>685512</v>
      </c>
      <c r="AX471" s="6">
        <v>657742</v>
      </c>
      <c r="AY471" s="6">
        <v>642050</v>
      </c>
      <c r="AZ471" s="5">
        <v>688464</v>
      </c>
      <c r="BA471" s="5">
        <v>593934</v>
      </c>
      <c r="BB471" s="5">
        <v>917522</v>
      </c>
      <c r="BC471" s="5">
        <v>857904</v>
      </c>
      <c r="BD471" s="5">
        <v>929150</v>
      </c>
      <c r="BE471" s="5">
        <v>763480</v>
      </c>
      <c r="BF471" s="5">
        <v>768970</v>
      </c>
      <c r="BG471" s="5">
        <v>948487</v>
      </c>
      <c r="BH471" s="5">
        <v>996961</v>
      </c>
      <c r="BI471" s="5">
        <v>962346</v>
      </c>
      <c r="BJ471" s="5">
        <v>818797</v>
      </c>
      <c r="BK471" s="5">
        <v>689812</v>
      </c>
      <c r="BL471" s="5">
        <v>818461</v>
      </c>
      <c r="BM471" s="5">
        <v>729968</v>
      </c>
      <c r="BN471" s="5">
        <v>882148</v>
      </c>
      <c r="BO471" s="5">
        <v>571390</v>
      </c>
      <c r="BP471" s="5">
        <v>559962</v>
      </c>
      <c r="BQ471" s="5">
        <v>594692</v>
      </c>
      <c r="BR471" s="5">
        <v>643783</v>
      </c>
      <c r="BS471" s="5">
        <v>708446</v>
      </c>
      <c r="BT471" s="5">
        <v>656708</v>
      </c>
      <c r="BU471" s="5">
        <v>638318</v>
      </c>
      <c r="BV471" s="5">
        <v>547254</v>
      </c>
      <c r="BW471" s="5">
        <v>442709</v>
      </c>
      <c r="BX471" s="5">
        <v>606592</v>
      </c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48">
        <f>SUM(BL471:BW471)</f>
        <v>7793839</v>
      </c>
      <c r="CK471" s="10">
        <f t="shared" si="260"/>
        <v>33</v>
      </c>
      <c r="CL471" s="12">
        <f>CJ471/SUM(AZ471:BK471)*100-100</f>
        <v>-21.558225601150255</v>
      </c>
      <c r="CM471" s="6">
        <f>SUM(BX471:CI471)</f>
        <v>606592</v>
      </c>
      <c r="CN471" s="10">
        <f t="shared" si="261"/>
        <v>33</v>
      </c>
      <c r="CO471" s="149">
        <f>CM471/BL471*100-100</f>
        <v>-25.88626703043883</v>
      </c>
    </row>
    <row r="472" spans="1:93" ht="15">
      <c r="A472" s="14" t="s">
        <v>299</v>
      </c>
      <c r="B472" s="14" t="s">
        <v>5</v>
      </c>
      <c r="C472" s="7" t="s">
        <v>183</v>
      </c>
      <c r="D472" s="6">
        <v>146</v>
      </c>
      <c r="E472" s="6">
        <v>115</v>
      </c>
      <c r="F472" s="6">
        <v>166</v>
      </c>
      <c r="G472" s="6">
        <v>157</v>
      </c>
      <c r="H472" s="6">
        <v>56</v>
      </c>
      <c r="I472" s="6">
        <v>79</v>
      </c>
      <c r="J472" s="6">
        <v>16</v>
      </c>
      <c r="K472" s="6">
        <v>20</v>
      </c>
      <c r="L472" s="6">
        <v>165</v>
      </c>
      <c r="M472" s="6">
        <v>68</v>
      </c>
      <c r="N472" s="6">
        <v>253</v>
      </c>
      <c r="O472" s="6">
        <v>28</v>
      </c>
      <c r="P472" s="6">
        <v>275</v>
      </c>
      <c r="Q472" s="6">
        <v>18</v>
      </c>
      <c r="R472" s="6">
        <v>292</v>
      </c>
      <c r="S472" s="6">
        <v>78</v>
      </c>
      <c r="T472" s="6">
        <v>176</v>
      </c>
      <c r="U472" s="6">
        <v>124</v>
      </c>
      <c r="V472" s="6">
        <v>38</v>
      </c>
      <c r="W472" s="6">
        <v>60</v>
      </c>
      <c r="X472" s="6">
        <v>139</v>
      </c>
      <c r="Y472" s="6">
        <v>377</v>
      </c>
      <c r="Z472" s="6">
        <v>569</v>
      </c>
      <c r="AA472" s="6">
        <v>370</v>
      </c>
      <c r="AB472" s="6">
        <v>427</v>
      </c>
      <c r="AC472" s="6">
        <v>208</v>
      </c>
      <c r="AD472" s="6">
        <v>474</v>
      </c>
      <c r="AE472" s="6">
        <v>452</v>
      </c>
      <c r="AF472" s="6">
        <v>228</v>
      </c>
      <c r="AG472" s="6">
        <v>230</v>
      </c>
      <c r="AH472" s="6">
        <v>325</v>
      </c>
      <c r="AI472" s="6">
        <v>68</v>
      </c>
      <c r="AJ472" s="6">
        <v>234</v>
      </c>
      <c r="AK472" s="6">
        <v>626</v>
      </c>
      <c r="AL472" s="6">
        <v>562</v>
      </c>
      <c r="AM472" s="6">
        <v>367</v>
      </c>
      <c r="AN472" s="6">
        <v>764</v>
      </c>
      <c r="AO472" s="6">
        <v>726</v>
      </c>
      <c r="AP472" s="6">
        <v>1176</v>
      </c>
      <c r="AQ472" s="6">
        <v>714</v>
      </c>
      <c r="AR472" s="6">
        <v>375</v>
      </c>
      <c r="AS472" s="6">
        <v>232</v>
      </c>
      <c r="AT472" s="6">
        <v>132</v>
      </c>
      <c r="AU472" s="6">
        <v>172</v>
      </c>
      <c r="AV472" s="6">
        <v>269</v>
      </c>
      <c r="AW472" s="6">
        <v>624</v>
      </c>
      <c r="AX472" s="6">
        <v>508</v>
      </c>
      <c r="AY472" s="6">
        <v>437</v>
      </c>
      <c r="AZ472" s="5">
        <v>26</v>
      </c>
      <c r="BA472" s="5">
        <v>332</v>
      </c>
      <c r="BB472" s="5">
        <v>862</v>
      </c>
      <c r="BC472" s="5">
        <v>681</v>
      </c>
      <c r="BD472" s="5">
        <v>177</v>
      </c>
      <c r="BE472" s="5">
        <v>38</v>
      </c>
      <c r="BF472" s="5">
        <v>102</v>
      </c>
      <c r="BG472" s="5">
        <v>88</v>
      </c>
      <c r="BH472" s="5">
        <v>38</v>
      </c>
      <c r="BI472" s="5">
        <v>535</v>
      </c>
      <c r="BJ472" s="5">
        <v>527</v>
      </c>
      <c r="BK472" s="5">
        <v>217</v>
      </c>
      <c r="BL472" s="5">
        <v>386</v>
      </c>
      <c r="BM472" s="5">
        <v>582</v>
      </c>
      <c r="BN472" s="5">
        <v>607</v>
      </c>
      <c r="BO472" s="5">
        <v>370</v>
      </c>
      <c r="BP472" s="5">
        <v>147</v>
      </c>
      <c r="BQ472" s="5">
        <v>127</v>
      </c>
      <c r="BR472" s="5">
        <v>198</v>
      </c>
      <c r="BS472" s="5">
        <v>128</v>
      </c>
      <c r="BT472" s="5">
        <v>21</v>
      </c>
      <c r="BU472" s="5">
        <v>322</v>
      </c>
      <c r="BV472" s="5">
        <v>480</v>
      </c>
      <c r="BW472" s="5">
        <v>710</v>
      </c>
      <c r="BX472" s="5">
        <v>553</v>
      </c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48">
        <f>SUM(BL472:BW472)</f>
        <v>4078</v>
      </c>
      <c r="CK472" s="10">
        <f t="shared" si="260"/>
        <v>170</v>
      </c>
      <c r="CL472" s="12">
        <f>CJ472/SUM(AZ472:BK472)*100-100</f>
        <v>12.558653049958608</v>
      </c>
      <c r="CM472" s="6">
        <f>SUM(BX472:CI472)</f>
        <v>553</v>
      </c>
      <c r="CN472" s="10">
        <f t="shared" si="261"/>
        <v>170</v>
      </c>
      <c r="CO472" s="149">
        <f>CM472/BL472*100-100</f>
        <v>43.264248704663203</v>
      </c>
    </row>
    <row r="473" spans="1:93" ht="15">
      <c r="A473" s="14" t="s">
        <v>299</v>
      </c>
      <c r="B473" s="14" t="s">
        <v>5</v>
      </c>
      <c r="C473" s="7" t="s">
        <v>184</v>
      </c>
      <c r="D473" s="6">
        <v>755</v>
      </c>
      <c r="E473" s="6">
        <v>48</v>
      </c>
      <c r="F473" s="6">
        <v>672</v>
      </c>
      <c r="G473" s="6">
        <v>453</v>
      </c>
      <c r="H473" s="6">
        <v>726</v>
      </c>
      <c r="I473" s="6">
        <v>1259</v>
      </c>
      <c r="J473" s="6">
        <v>859</v>
      </c>
      <c r="K473" s="6">
        <v>692</v>
      </c>
      <c r="L473" s="6">
        <v>735</v>
      </c>
      <c r="M473" s="6">
        <v>769</v>
      </c>
      <c r="N473" s="6">
        <v>164</v>
      </c>
      <c r="O473" s="6">
        <v>205</v>
      </c>
      <c r="P473" s="6">
        <v>207</v>
      </c>
      <c r="Q473" s="6">
        <v>508</v>
      </c>
      <c r="R473" s="6">
        <v>76</v>
      </c>
      <c r="S473" s="6">
        <v>186</v>
      </c>
      <c r="T473" s="6">
        <v>131</v>
      </c>
      <c r="U473" s="6">
        <v>9</v>
      </c>
      <c r="V473" s="6"/>
      <c r="W473" s="6">
        <v>0</v>
      </c>
      <c r="X473" s="6"/>
      <c r="Y473" s="6">
        <v>86</v>
      </c>
      <c r="Z473" s="6">
        <v>3</v>
      </c>
      <c r="AA473" s="6">
        <v>1</v>
      </c>
      <c r="AB473" s="6">
        <v>163</v>
      </c>
      <c r="AC473" s="6">
        <v>0</v>
      </c>
      <c r="AD473" s="6">
        <v>13</v>
      </c>
      <c r="AE473" s="6"/>
      <c r="AF473" s="6">
        <v>3</v>
      </c>
      <c r="AG473" s="6">
        <v>1</v>
      </c>
      <c r="AH473" s="6">
        <v>40</v>
      </c>
      <c r="AI473" s="6"/>
      <c r="AJ473" s="6">
        <v>2</v>
      </c>
      <c r="AK473" s="6">
        <v>1</v>
      </c>
      <c r="AL473" s="6">
        <v>1</v>
      </c>
      <c r="AM473" s="6">
        <v>1</v>
      </c>
      <c r="AN473" s="6">
        <v>0</v>
      </c>
      <c r="AO473" s="6"/>
      <c r="AP473" s="6">
        <v>35</v>
      </c>
      <c r="AQ473" s="6"/>
      <c r="AR473" s="6">
        <v>281</v>
      </c>
      <c r="AS473" s="6">
        <v>354</v>
      </c>
      <c r="AT473" s="6">
        <v>2</v>
      </c>
      <c r="AU473" s="6"/>
      <c r="AV473" s="6">
        <v>194</v>
      </c>
      <c r="AW473" s="6">
        <v>194</v>
      </c>
      <c r="AX473" s="6">
        <v>47</v>
      </c>
      <c r="AY473" s="6">
        <v>91</v>
      </c>
      <c r="AZ473" s="5">
        <v>19</v>
      </c>
      <c r="BA473" s="5">
        <v>56</v>
      </c>
      <c r="BB473" s="5">
        <v>7</v>
      </c>
      <c r="BC473" s="5">
        <v>23</v>
      </c>
      <c r="BD473" s="5">
        <v>45</v>
      </c>
      <c r="BE473" s="5">
        <v>21</v>
      </c>
      <c r="BF473" s="5">
        <v>8</v>
      </c>
      <c r="BG473" s="5">
        <v>28</v>
      </c>
      <c r="BH473" s="5">
        <v>334</v>
      </c>
      <c r="BI473" s="5">
        <v>68</v>
      </c>
      <c r="BJ473" s="5">
        <v>66</v>
      </c>
      <c r="BK473" s="5">
        <v>2</v>
      </c>
      <c r="BL473" s="5">
        <v>62</v>
      </c>
      <c r="BM473" s="5">
        <v>2</v>
      </c>
      <c r="BN473" s="5">
        <v>222</v>
      </c>
      <c r="BO473" s="5">
        <v>8</v>
      </c>
      <c r="BP473" s="5">
        <v>177</v>
      </c>
      <c r="BQ473" s="5">
        <v>180</v>
      </c>
      <c r="BR473" s="5">
        <v>3</v>
      </c>
      <c r="BS473" s="5">
        <v>3</v>
      </c>
      <c r="BT473" s="5">
        <v>3</v>
      </c>
      <c r="BU473" s="5">
        <v>12</v>
      </c>
      <c r="BV473" s="5">
        <v>137</v>
      </c>
      <c r="BW473" s="5">
        <v>6</v>
      </c>
      <c r="BX473" s="5">
        <v>4</v>
      </c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48">
        <f>SUM(BL473:BW473)</f>
        <v>815</v>
      </c>
      <c r="CK473" s="10">
        <f t="shared" si="260"/>
        <v>193</v>
      </c>
      <c r="CL473" s="12">
        <f>CJ473/SUM(AZ473:BK473)*100-100</f>
        <v>20.384047267355982</v>
      </c>
      <c r="CM473" s="6">
        <f>SUM(BX473:CI473)</f>
        <v>4</v>
      </c>
      <c r="CN473" s="10">
        <f t="shared" si="261"/>
        <v>193</v>
      </c>
      <c r="CO473" s="149">
        <f>CM473/BL473*100-100</f>
        <v>-93.548387096774192</v>
      </c>
    </row>
    <row r="474" spans="1:93" ht="15">
      <c r="A474" s="14" t="s">
        <v>299</v>
      </c>
      <c r="B474" s="14" t="s">
        <v>5</v>
      </c>
      <c r="C474" s="7" t="s">
        <v>185</v>
      </c>
      <c r="D474" s="6">
        <v>42</v>
      </c>
      <c r="E474" s="6">
        <v>23</v>
      </c>
      <c r="F474" s="6">
        <v>45</v>
      </c>
      <c r="G474" s="6">
        <v>341</v>
      </c>
      <c r="H474" s="6">
        <v>59</v>
      </c>
      <c r="I474" s="6">
        <v>65</v>
      </c>
      <c r="J474" s="6">
        <v>33</v>
      </c>
      <c r="K474" s="6">
        <v>67</v>
      </c>
      <c r="L474" s="6">
        <v>45</v>
      </c>
      <c r="M474" s="6">
        <v>61</v>
      </c>
      <c r="N474" s="6">
        <v>30</v>
      </c>
      <c r="O474" s="6">
        <v>508</v>
      </c>
      <c r="P474" s="6">
        <v>357</v>
      </c>
      <c r="Q474" s="6">
        <v>40</v>
      </c>
      <c r="R474" s="6">
        <v>115</v>
      </c>
      <c r="S474" s="6">
        <v>19</v>
      </c>
      <c r="T474" s="6">
        <v>14</v>
      </c>
      <c r="U474" s="6">
        <v>125</v>
      </c>
      <c r="V474" s="6">
        <v>22</v>
      </c>
      <c r="W474" s="6">
        <v>16</v>
      </c>
      <c r="X474" s="6">
        <v>66</v>
      </c>
      <c r="Y474" s="6">
        <v>127</v>
      </c>
      <c r="Z474" s="6">
        <v>43</v>
      </c>
      <c r="AA474" s="6">
        <v>16</v>
      </c>
      <c r="AB474" s="6">
        <v>34</v>
      </c>
      <c r="AC474" s="6">
        <v>62</v>
      </c>
      <c r="AD474" s="6">
        <v>204</v>
      </c>
      <c r="AE474" s="6">
        <v>153</v>
      </c>
      <c r="AF474" s="6">
        <v>40</v>
      </c>
      <c r="AG474" s="6">
        <v>41</v>
      </c>
      <c r="AH474" s="6">
        <v>105</v>
      </c>
      <c r="AI474" s="6">
        <v>82</v>
      </c>
      <c r="AJ474" s="6">
        <v>24</v>
      </c>
      <c r="AK474" s="6">
        <v>333</v>
      </c>
      <c r="AL474" s="6">
        <v>562</v>
      </c>
      <c r="AM474" s="6">
        <v>70</v>
      </c>
      <c r="AN474" s="6">
        <v>15</v>
      </c>
      <c r="AO474" s="6">
        <v>32</v>
      </c>
      <c r="AP474" s="6">
        <v>62</v>
      </c>
      <c r="AQ474" s="6">
        <v>410</v>
      </c>
      <c r="AR474" s="6">
        <v>96</v>
      </c>
      <c r="AS474" s="6">
        <v>156</v>
      </c>
      <c r="AT474" s="6">
        <v>19</v>
      </c>
      <c r="AU474" s="6">
        <v>140</v>
      </c>
      <c r="AV474" s="6">
        <v>78</v>
      </c>
      <c r="AW474" s="6">
        <v>61</v>
      </c>
      <c r="AX474" s="6">
        <v>39</v>
      </c>
      <c r="AY474" s="6">
        <v>15</v>
      </c>
      <c r="AZ474" s="5">
        <v>59</v>
      </c>
      <c r="BA474" s="5">
        <v>198</v>
      </c>
      <c r="BB474" s="5">
        <v>304</v>
      </c>
      <c r="BC474" s="5">
        <v>209</v>
      </c>
      <c r="BD474" s="5">
        <v>566</v>
      </c>
      <c r="BE474" s="5">
        <v>366</v>
      </c>
      <c r="BF474" s="5">
        <v>335</v>
      </c>
      <c r="BG474" s="5">
        <v>348</v>
      </c>
      <c r="BH474" s="5">
        <v>401</v>
      </c>
      <c r="BI474" s="5">
        <v>295</v>
      </c>
      <c r="BJ474" s="5">
        <v>329</v>
      </c>
      <c r="BK474" s="5">
        <v>196</v>
      </c>
      <c r="BL474" s="5">
        <v>176</v>
      </c>
      <c r="BM474" s="5">
        <v>232</v>
      </c>
      <c r="BN474" s="5">
        <v>358</v>
      </c>
      <c r="BO474" s="5">
        <v>654</v>
      </c>
      <c r="BP474" s="5">
        <v>296</v>
      </c>
      <c r="BQ474" s="5">
        <v>416</v>
      </c>
      <c r="BR474" s="5">
        <v>260</v>
      </c>
      <c r="BS474" s="5">
        <v>421</v>
      </c>
      <c r="BT474" s="5">
        <v>150</v>
      </c>
      <c r="BU474" s="5">
        <v>229</v>
      </c>
      <c r="BV474" s="5">
        <v>539</v>
      </c>
      <c r="BW474" s="5">
        <v>204</v>
      </c>
      <c r="BX474" s="5">
        <v>330</v>
      </c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48">
        <f>SUM(BL474:BW474)</f>
        <v>3935</v>
      </c>
      <c r="CK474" s="10">
        <f t="shared" si="260"/>
        <v>171</v>
      </c>
      <c r="CL474" s="12">
        <f>CJ474/SUM(AZ474:BK474)*100-100</f>
        <v>9.1236827509706018</v>
      </c>
      <c r="CM474" s="6">
        <f>SUM(BX474:CI474)</f>
        <v>330</v>
      </c>
      <c r="CN474" s="10">
        <f t="shared" si="261"/>
        <v>171</v>
      </c>
      <c r="CO474" s="149">
        <f>CM474/BL474*100-100</f>
        <v>87.5</v>
      </c>
    </row>
    <row r="475" spans="1:93" ht="15">
      <c r="A475" s="14" t="s">
        <v>299</v>
      </c>
      <c r="B475" s="14" t="s">
        <v>5</v>
      </c>
      <c r="C475" s="7" t="s">
        <v>186</v>
      </c>
      <c r="D475" s="6">
        <v>10105915</v>
      </c>
      <c r="E475" s="6">
        <v>7728485</v>
      </c>
      <c r="F475" s="6">
        <v>8051615</v>
      </c>
      <c r="G475" s="6">
        <v>7685863</v>
      </c>
      <c r="H475" s="6">
        <v>7783013</v>
      </c>
      <c r="I475" s="6">
        <v>8430219</v>
      </c>
      <c r="J475" s="6">
        <v>9328361</v>
      </c>
      <c r="K475" s="6">
        <v>9373696</v>
      </c>
      <c r="L475" s="6">
        <v>8811816</v>
      </c>
      <c r="M475" s="6">
        <v>10500269</v>
      </c>
      <c r="N475" s="6">
        <v>9886679</v>
      </c>
      <c r="O475" s="6">
        <v>8378585</v>
      </c>
      <c r="P475" s="6">
        <v>10473123</v>
      </c>
      <c r="Q475" s="6">
        <v>8444776</v>
      </c>
      <c r="R475" s="6">
        <v>8418672</v>
      </c>
      <c r="S475" s="6">
        <v>8526228</v>
      </c>
      <c r="T475" s="6">
        <v>8661971</v>
      </c>
      <c r="U475" s="6">
        <v>8071245</v>
      </c>
      <c r="V475" s="6">
        <v>9632081</v>
      </c>
      <c r="W475" s="6">
        <v>9373791</v>
      </c>
      <c r="X475" s="6">
        <v>9445298</v>
      </c>
      <c r="Y475" s="6">
        <v>10443390</v>
      </c>
      <c r="Z475" s="6">
        <v>9906680</v>
      </c>
      <c r="AA475" s="6">
        <v>8656907</v>
      </c>
      <c r="AB475" s="6">
        <v>10430100</v>
      </c>
      <c r="AC475" s="6">
        <v>7411908</v>
      </c>
      <c r="AD475" s="6">
        <v>7939721</v>
      </c>
      <c r="AE475" s="6">
        <v>9499090</v>
      </c>
      <c r="AF475" s="6">
        <v>10958912</v>
      </c>
      <c r="AG475" s="6">
        <v>9880820</v>
      </c>
      <c r="AH475" s="6">
        <v>10372766</v>
      </c>
      <c r="AI475" s="6">
        <v>9458110</v>
      </c>
      <c r="AJ475" s="6">
        <v>9904037</v>
      </c>
      <c r="AK475" s="6">
        <v>10378407</v>
      </c>
      <c r="AL475" s="6">
        <v>10893196</v>
      </c>
      <c r="AM475" s="6">
        <v>10246188</v>
      </c>
      <c r="AN475" s="6">
        <v>10786143</v>
      </c>
      <c r="AO475" s="6">
        <v>9999080</v>
      </c>
      <c r="AP475" s="6">
        <v>12046141</v>
      </c>
      <c r="AQ475" s="6">
        <v>11029355</v>
      </c>
      <c r="AR475" s="6">
        <v>10432008</v>
      </c>
      <c r="AS475" s="6">
        <v>11130390</v>
      </c>
      <c r="AT475" s="6">
        <v>10936284</v>
      </c>
      <c r="AU475" s="6">
        <v>11460322</v>
      </c>
      <c r="AV475" s="6">
        <v>12447994</v>
      </c>
      <c r="AW475" s="6">
        <v>13543749</v>
      </c>
      <c r="AX475" s="6">
        <v>14228545</v>
      </c>
      <c r="AY475" s="6">
        <v>14924302</v>
      </c>
      <c r="AZ475" s="5">
        <v>14810754</v>
      </c>
      <c r="BA475" s="5">
        <v>13645227</v>
      </c>
      <c r="BB475" s="5">
        <v>16870815</v>
      </c>
      <c r="BC475" s="5">
        <v>16794815</v>
      </c>
      <c r="BD475" s="5">
        <v>17290737</v>
      </c>
      <c r="BE475" s="5">
        <v>16441907</v>
      </c>
      <c r="BF475" s="5">
        <v>14797658</v>
      </c>
      <c r="BG475" s="5">
        <v>16142783</v>
      </c>
      <c r="BH475" s="5">
        <v>16904313</v>
      </c>
      <c r="BI475" s="5">
        <v>17586262</v>
      </c>
      <c r="BJ475" s="5">
        <v>17312716</v>
      </c>
      <c r="BK475" s="5">
        <v>14231963</v>
      </c>
      <c r="BL475" s="5">
        <v>14686570</v>
      </c>
      <c r="BM475" s="5">
        <v>13008053</v>
      </c>
      <c r="BN475" s="5">
        <v>13103136</v>
      </c>
      <c r="BO475" s="5">
        <v>12102476</v>
      </c>
      <c r="BP475" s="5">
        <v>13024587</v>
      </c>
      <c r="BQ475" s="5">
        <v>13918118</v>
      </c>
      <c r="BR475" s="5">
        <v>12461584</v>
      </c>
      <c r="BS475" s="5">
        <v>13178863</v>
      </c>
      <c r="BT475" s="5">
        <v>12515345</v>
      </c>
      <c r="BU475" s="5">
        <v>13362451</v>
      </c>
      <c r="BV475" s="5">
        <v>14026600</v>
      </c>
      <c r="BW475" s="5">
        <v>11353127</v>
      </c>
      <c r="BX475" s="5">
        <v>11553558</v>
      </c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48">
        <f>SUM(BL475:BW475)</f>
        <v>156740910</v>
      </c>
      <c r="CK475" s="10">
        <f t="shared" si="260"/>
        <v>1</v>
      </c>
      <c r="CL475" s="12">
        <f>CJ475/SUM(AZ475:BK475)*100-100</f>
        <v>-18.715474437451235</v>
      </c>
      <c r="CM475" s="6">
        <f>SUM(BX475:CI475)</f>
        <v>11553558</v>
      </c>
      <c r="CN475" s="10">
        <f t="shared" si="261"/>
        <v>1</v>
      </c>
      <c r="CO475" s="149">
        <f>CM475/BL475*100-100</f>
        <v>-21.33249628742449</v>
      </c>
    </row>
    <row r="476" spans="1:93" ht="15">
      <c r="A476" s="14" t="s">
        <v>299</v>
      </c>
      <c r="B476" s="14" t="s">
        <v>5</v>
      </c>
      <c r="C476" s="7" t="s">
        <v>187</v>
      </c>
      <c r="D476" s="6">
        <v>4285</v>
      </c>
      <c r="E476" s="6">
        <v>3811</v>
      </c>
      <c r="F476" s="6">
        <v>11861</v>
      </c>
      <c r="G476" s="6">
        <v>9899</v>
      </c>
      <c r="H476" s="6">
        <v>3307</v>
      </c>
      <c r="I476" s="6">
        <v>4057</v>
      </c>
      <c r="J476" s="6">
        <v>4228</v>
      </c>
      <c r="K476" s="6">
        <v>8235</v>
      </c>
      <c r="L476" s="6">
        <v>6506</v>
      </c>
      <c r="M476" s="6">
        <v>5089</v>
      </c>
      <c r="N476" s="6">
        <v>6200</v>
      </c>
      <c r="O476" s="6">
        <v>5098</v>
      </c>
      <c r="P476" s="6">
        <v>5538</v>
      </c>
      <c r="Q476" s="6">
        <v>5524</v>
      </c>
      <c r="R476" s="6">
        <v>4020</v>
      </c>
      <c r="S476" s="6">
        <v>4657</v>
      </c>
      <c r="T476" s="6">
        <v>4540</v>
      </c>
      <c r="U476" s="6">
        <v>4236</v>
      </c>
      <c r="V476" s="6">
        <v>4597</v>
      </c>
      <c r="W476" s="6">
        <v>3595</v>
      </c>
      <c r="X476" s="6">
        <v>4663</v>
      </c>
      <c r="Y476" s="6">
        <v>6678</v>
      </c>
      <c r="Z476" s="6">
        <v>7007</v>
      </c>
      <c r="AA476" s="6">
        <v>4631</v>
      </c>
      <c r="AB476" s="6">
        <v>5923</v>
      </c>
      <c r="AC476" s="6">
        <v>3627</v>
      </c>
      <c r="AD476" s="6">
        <v>5085</v>
      </c>
      <c r="AE476" s="6">
        <v>3942</v>
      </c>
      <c r="AF476" s="6">
        <v>6119</v>
      </c>
      <c r="AG476" s="6">
        <v>3575</v>
      </c>
      <c r="AH476" s="6">
        <v>3740</v>
      </c>
      <c r="AI476" s="6">
        <v>4101</v>
      </c>
      <c r="AJ476" s="6">
        <v>9069</v>
      </c>
      <c r="AK476" s="6">
        <v>10057</v>
      </c>
      <c r="AL476" s="6">
        <v>9211</v>
      </c>
      <c r="AM476" s="6">
        <v>9260</v>
      </c>
      <c r="AN476" s="6">
        <v>6414</v>
      </c>
      <c r="AO476" s="6">
        <v>6506</v>
      </c>
      <c r="AP476" s="6">
        <v>7272</v>
      </c>
      <c r="AQ476" s="6">
        <v>6250</v>
      </c>
      <c r="AR476" s="6">
        <v>6708</v>
      </c>
      <c r="AS476" s="6">
        <v>7966</v>
      </c>
      <c r="AT476" s="6">
        <v>7717</v>
      </c>
      <c r="AU476" s="6">
        <v>6294</v>
      </c>
      <c r="AV476" s="6">
        <v>7455</v>
      </c>
      <c r="AW476" s="6">
        <v>11508</v>
      </c>
      <c r="AX476" s="6">
        <v>10009</v>
      </c>
      <c r="AY476" s="6">
        <v>11058</v>
      </c>
      <c r="AZ476" s="5">
        <v>7979</v>
      </c>
      <c r="BA476" s="5">
        <v>6671</v>
      </c>
      <c r="BB476" s="5">
        <v>10659</v>
      </c>
      <c r="BC476" s="5">
        <v>8339</v>
      </c>
      <c r="BD476" s="5">
        <v>8636</v>
      </c>
      <c r="BE476" s="5">
        <v>9469</v>
      </c>
      <c r="BF476" s="5">
        <v>6238</v>
      </c>
      <c r="BG476" s="5">
        <v>10487</v>
      </c>
      <c r="BH476" s="5">
        <v>6206</v>
      </c>
      <c r="BI476" s="5">
        <v>8151</v>
      </c>
      <c r="BJ476" s="5">
        <v>10270</v>
      </c>
      <c r="BK476" s="5">
        <v>9980</v>
      </c>
      <c r="BL476" s="5">
        <v>7571</v>
      </c>
      <c r="BM476" s="5">
        <v>9622</v>
      </c>
      <c r="BN476" s="5">
        <v>8681</v>
      </c>
      <c r="BO476" s="5">
        <v>8300</v>
      </c>
      <c r="BP476" s="5">
        <v>7312</v>
      </c>
      <c r="BQ476" s="5">
        <v>8042</v>
      </c>
      <c r="BR476" s="5">
        <v>6620</v>
      </c>
      <c r="BS476" s="5">
        <v>4868</v>
      </c>
      <c r="BT476" s="5">
        <v>5164</v>
      </c>
      <c r="BU476" s="5">
        <v>6683</v>
      </c>
      <c r="BV476" s="5">
        <v>8829</v>
      </c>
      <c r="BW476" s="5">
        <v>16930</v>
      </c>
      <c r="BX476" s="5">
        <v>6365</v>
      </c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48">
        <f>SUM(BL476:BW476)</f>
        <v>98622</v>
      </c>
      <c r="CK476" s="10">
        <f t="shared" si="260"/>
        <v>117</v>
      </c>
      <c r="CL476" s="12">
        <f>CJ476/SUM(AZ476:BK476)*100-100</f>
        <v>-4.3294368724838677</v>
      </c>
      <c r="CM476" s="6">
        <f>SUM(BX476:CI476)</f>
        <v>6365</v>
      </c>
      <c r="CN476" s="10">
        <f t="shared" si="261"/>
        <v>117</v>
      </c>
      <c r="CO476" s="149">
        <f>CM476/BL476*100-100</f>
        <v>-15.929203539823007</v>
      </c>
    </row>
    <row r="477" spans="1:93" ht="15">
      <c r="A477" s="14" t="s">
        <v>299</v>
      </c>
      <c r="B477" s="14" t="s">
        <v>5</v>
      </c>
      <c r="C477" s="7" t="s">
        <v>188</v>
      </c>
      <c r="D477" s="6">
        <v>123493</v>
      </c>
      <c r="E477" s="6">
        <v>98855</v>
      </c>
      <c r="F477" s="6">
        <v>123757</v>
      </c>
      <c r="G477" s="6">
        <v>109300</v>
      </c>
      <c r="H477" s="6">
        <v>114780</v>
      </c>
      <c r="I477" s="6">
        <v>116300</v>
      </c>
      <c r="J477" s="6">
        <v>125851</v>
      </c>
      <c r="K477" s="6">
        <v>115295</v>
      </c>
      <c r="L477" s="6">
        <v>196978</v>
      </c>
      <c r="M477" s="6">
        <v>145598</v>
      </c>
      <c r="N477" s="6">
        <v>107162</v>
      </c>
      <c r="O477" s="6">
        <v>85811</v>
      </c>
      <c r="P477" s="6">
        <v>142508</v>
      </c>
      <c r="Q477" s="6">
        <v>96779</v>
      </c>
      <c r="R477" s="6">
        <v>125865</v>
      </c>
      <c r="S477" s="6">
        <v>111101</v>
      </c>
      <c r="T477" s="6">
        <v>104103</v>
      </c>
      <c r="U477" s="6">
        <v>104397</v>
      </c>
      <c r="V477" s="6">
        <v>113143</v>
      </c>
      <c r="W477" s="6">
        <v>110956</v>
      </c>
      <c r="X477" s="6">
        <v>115893</v>
      </c>
      <c r="Y477" s="6">
        <v>109252</v>
      </c>
      <c r="Z477" s="6">
        <v>101960</v>
      </c>
      <c r="AA477" s="6">
        <v>94718</v>
      </c>
      <c r="AB477" s="6">
        <v>119843</v>
      </c>
      <c r="AC477" s="6">
        <v>76941</v>
      </c>
      <c r="AD477" s="6">
        <v>331957</v>
      </c>
      <c r="AE477" s="6">
        <v>193225</v>
      </c>
      <c r="AF477" s="6">
        <v>118600</v>
      </c>
      <c r="AG477" s="6">
        <v>131812</v>
      </c>
      <c r="AH477" s="6">
        <v>100495</v>
      </c>
      <c r="AI477" s="6">
        <v>126069</v>
      </c>
      <c r="AJ477" s="6">
        <v>103703</v>
      </c>
      <c r="AK477" s="6">
        <v>100421</v>
      </c>
      <c r="AL477" s="6">
        <v>100591</v>
      </c>
      <c r="AM477" s="6">
        <v>97448</v>
      </c>
      <c r="AN477" s="6">
        <v>116658</v>
      </c>
      <c r="AO477" s="6">
        <v>93888</v>
      </c>
      <c r="AP477" s="6">
        <v>130513</v>
      </c>
      <c r="AQ477" s="6">
        <v>100906</v>
      </c>
      <c r="AR477" s="6">
        <v>109871</v>
      </c>
      <c r="AS477" s="6">
        <v>114166</v>
      </c>
      <c r="AT477" s="6">
        <v>107259</v>
      </c>
      <c r="AU477" s="6">
        <v>125132</v>
      </c>
      <c r="AV477" s="6">
        <v>126544</v>
      </c>
      <c r="AW477" s="6">
        <v>151958</v>
      </c>
      <c r="AX477" s="6">
        <v>120917</v>
      </c>
      <c r="AY477" s="6">
        <v>138367</v>
      </c>
      <c r="AZ477" s="5">
        <v>137519</v>
      </c>
      <c r="BA477" s="5">
        <v>113941</v>
      </c>
      <c r="BB477" s="5">
        <v>114929</v>
      </c>
      <c r="BC477" s="5">
        <v>115054</v>
      </c>
      <c r="BD477" s="5">
        <v>135625</v>
      </c>
      <c r="BE477" s="5">
        <v>141196</v>
      </c>
      <c r="BF477" s="5">
        <v>121110</v>
      </c>
      <c r="BG477" s="5">
        <v>124879</v>
      </c>
      <c r="BH477" s="5">
        <v>133828</v>
      </c>
      <c r="BI477" s="5">
        <v>125169</v>
      </c>
      <c r="BJ477" s="5">
        <v>142529</v>
      </c>
      <c r="BK477" s="5">
        <v>91352</v>
      </c>
      <c r="BL477" s="5">
        <v>95870</v>
      </c>
      <c r="BM477" s="5">
        <v>86423</v>
      </c>
      <c r="BN477" s="5">
        <v>140790</v>
      </c>
      <c r="BO477" s="5">
        <v>93176</v>
      </c>
      <c r="BP477" s="5">
        <v>102730</v>
      </c>
      <c r="BQ477" s="5">
        <v>118788</v>
      </c>
      <c r="BR477" s="5">
        <v>104644</v>
      </c>
      <c r="BS477" s="5">
        <v>95851</v>
      </c>
      <c r="BT477" s="5">
        <v>110560</v>
      </c>
      <c r="BU477" s="5">
        <v>111116</v>
      </c>
      <c r="BV477" s="5">
        <v>89172</v>
      </c>
      <c r="BW477" s="5">
        <v>77380</v>
      </c>
      <c r="BX477" s="5">
        <v>78700</v>
      </c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48">
        <f>SUM(BL477:BW477)</f>
        <v>1226500</v>
      </c>
      <c r="CK477" s="10">
        <f t="shared" si="260"/>
        <v>67</v>
      </c>
      <c r="CL477" s="12">
        <f>CJ477/SUM(AZ477:BK477)*100-100</f>
        <v>-18.076641255842006</v>
      </c>
      <c r="CM477" s="6">
        <f>SUM(BX477:CI477)</f>
        <v>78700</v>
      </c>
      <c r="CN477" s="10">
        <f t="shared" si="261"/>
        <v>67</v>
      </c>
      <c r="CO477" s="149">
        <f>CM477/BL477*100-100</f>
        <v>-17.909669343903204</v>
      </c>
    </row>
    <row r="478" spans="1:93" ht="15">
      <c r="A478" s="14" t="s">
        <v>299</v>
      </c>
      <c r="B478" s="14" t="s">
        <v>5</v>
      </c>
      <c r="C478" s="7" t="s">
        <v>189</v>
      </c>
      <c r="D478" s="6">
        <v>766744</v>
      </c>
      <c r="E478" s="6">
        <v>726553</v>
      </c>
      <c r="F478" s="6">
        <v>745810</v>
      </c>
      <c r="G478" s="6">
        <v>804228</v>
      </c>
      <c r="H478" s="6">
        <v>743893</v>
      </c>
      <c r="I478" s="6">
        <v>738795</v>
      </c>
      <c r="J478" s="6">
        <v>786035</v>
      </c>
      <c r="K478" s="6">
        <v>756560</v>
      </c>
      <c r="L478" s="6">
        <v>747201</v>
      </c>
      <c r="M478" s="6">
        <v>775660</v>
      </c>
      <c r="N478" s="6">
        <v>757148</v>
      </c>
      <c r="O478" s="6">
        <v>577665</v>
      </c>
      <c r="P478" s="6">
        <v>844909</v>
      </c>
      <c r="Q478" s="6">
        <v>776281</v>
      </c>
      <c r="R478" s="6">
        <v>888247</v>
      </c>
      <c r="S478" s="6">
        <v>831854</v>
      </c>
      <c r="T478" s="6">
        <v>836771</v>
      </c>
      <c r="U478" s="6">
        <v>718757</v>
      </c>
      <c r="V478" s="6">
        <v>831088</v>
      </c>
      <c r="W478" s="6">
        <v>779675</v>
      </c>
      <c r="X478" s="6">
        <v>757151</v>
      </c>
      <c r="Y478" s="6">
        <v>756904</v>
      </c>
      <c r="Z478" s="6">
        <v>770551</v>
      </c>
      <c r="AA478" s="6">
        <v>604231</v>
      </c>
      <c r="AB478" s="6">
        <v>958647</v>
      </c>
      <c r="AC478" s="6">
        <v>726727</v>
      </c>
      <c r="AD478" s="6">
        <v>862910</v>
      </c>
      <c r="AE478" s="6">
        <v>685840</v>
      </c>
      <c r="AF478" s="6">
        <v>413204</v>
      </c>
      <c r="AG478" s="6">
        <v>596579</v>
      </c>
      <c r="AH478" s="6">
        <v>746887</v>
      </c>
      <c r="AI478" s="6">
        <v>769164</v>
      </c>
      <c r="AJ478" s="6">
        <v>811748</v>
      </c>
      <c r="AK478" s="6">
        <v>841442</v>
      </c>
      <c r="AL478" s="6">
        <v>822230</v>
      </c>
      <c r="AM478" s="6">
        <v>672412</v>
      </c>
      <c r="AN478" s="6">
        <v>829485</v>
      </c>
      <c r="AO478" s="6">
        <v>867994</v>
      </c>
      <c r="AP478" s="6">
        <v>908480</v>
      </c>
      <c r="AQ478" s="6">
        <v>978001</v>
      </c>
      <c r="AR478" s="6">
        <v>922923</v>
      </c>
      <c r="AS478" s="6">
        <v>830338</v>
      </c>
      <c r="AT478" s="6">
        <v>931352</v>
      </c>
      <c r="AU478" s="6">
        <v>779644</v>
      </c>
      <c r="AV478" s="6">
        <v>924695</v>
      </c>
      <c r="AW478" s="6">
        <v>1055837</v>
      </c>
      <c r="AX478" s="6">
        <v>965095</v>
      </c>
      <c r="AY478" s="6">
        <v>884706</v>
      </c>
      <c r="AZ478" s="5">
        <v>1106806</v>
      </c>
      <c r="BA478" s="5">
        <v>1039951</v>
      </c>
      <c r="BB478" s="5">
        <v>1316743</v>
      </c>
      <c r="BC478" s="5">
        <v>1198802</v>
      </c>
      <c r="BD478" s="5">
        <v>1382103</v>
      </c>
      <c r="BE478" s="5">
        <v>1192765</v>
      </c>
      <c r="BF478" s="5">
        <v>1331970</v>
      </c>
      <c r="BG478" s="5">
        <v>1553822</v>
      </c>
      <c r="BH478" s="5">
        <v>1365334</v>
      </c>
      <c r="BI478" s="5">
        <v>1273021</v>
      </c>
      <c r="BJ478" s="5">
        <v>1292799</v>
      </c>
      <c r="BK478" s="5">
        <v>1027882</v>
      </c>
      <c r="BL478" s="5">
        <v>1308517</v>
      </c>
      <c r="BM478" s="5">
        <v>1181326</v>
      </c>
      <c r="BN478" s="5">
        <v>1324277</v>
      </c>
      <c r="BO478" s="5">
        <v>1265353</v>
      </c>
      <c r="BP478" s="5">
        <v>1239402</v>
      </c>
      <c r="BQ478" s="5">
        <v>1273591</v>
      </c>
      <c r="BR478" s="5">
        <v>1120697</v>
      </c>
      <c r="BS478" s="5">
        <v>1157030</v>
      </c>
      <c r="BT478" s="5">
        <v>1123629</v>
      </c>
      <c r="BU478" s="5">
        <v>1104870</v>
      </c>
      <c r="BV478" s="5">
        <v>1153386</v>
      </c>
      <c r="BW478" s="5">
        <v>900058</v>
      </c>
      <c r="BX478" s="5">
        <v>1086551</v>
      </c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48">
        <f>SUM(BL478:BW478)</f>
        <v>14152136</v>
      </c>
      <c r="CK478" s="10">
        <f t="shared" si="260"/>
        <v>23</v>
      </c>
      <c r="CL478" s="12">
        <f>CJ478/SUM(AZ478:BK478)*100-100</f>
        <v>-6.1653767624157041</v>
      </c>
      <c r="CM478" s="6">
        <f>SUM(BX478:CI478)</f>
        <v>1086551</v>
      </c>
      <c r="CN478" s="10">
        <f t="shared" si="261"/>
        <v>23</v>
      </c>
      <c r="CO478" s="149">
        <f>CM478/BL478*100-100</f>
        <v>-16.963172813192344</v>
      </c>
    </row>
    <row r="479" spans="1:93" ht="15">
      <c r="A479" s="14" t="s">
        <v>299</v>
      </c>
      <c r="B479" s="14" t="s">
        <v>5</v>
      </c>
      <c r="C479" s="7" t="s">
        <v>190</v>
      </c>
      <c r="D479" s="6">
        <v>342205</v>
      </c>
      <c r="E479" s="6">
        <v>270478</v>
      </c>
      <c r="F479" s="6">
        <v>327496</v>
      </c>
      <c r="G479" s="6">
        <v>340450</v>
      </c>
      <c r="H479" s="6">
        <v>300433</v>
      </c>
      <c r="I479" s="6">
        <v>297862</v>
      </c>
      <c r="J479" s="6">
        <v>376774</v>
      </c>
      <c r="K479" s="6">
        <v>306112</v>
      </c>
      <c r="L479" s="6">
        <v>304247</v>
      </c>
      <c r="M479" s="6">
        <v>320760</v>
      </c>
      <c r="N479" s="6">
        <v>345881</v>
      </c>
      <c r="O479" s="6">
        <v>273364</v>
      </c>
      <c r="P479" s="6">
        <v>337426</v>
      </c>
      <c r="Q479" s="6">
        <v>295885</v>
      </c>
      <c r="R479" s="6">
        <v>293634</v>
      </c>
      <c r="S479" s="6">
        <v>314808</v>
      </c>
      <c r="T479" s="6">
        <v>287899</v>
      </c>
      <c r="U479" s="6">
        <v>258290</v>
      </c>
      <c r="V479" s="6">
        <v>287293</v>
      </c>
      <c r="W479" s="6">
        <v>299554</v>
      </c>
      <c r="X479" s="6">
        <v>292573</v>
      </c>
      <c r="Y479" s="6">
        <v>328829</v>
      </c>
      <c r="Z479" s="6">
        <v>316244</v>
      </c>
      <c r="AA479" s="6">
        <v>243071</v>
      </c>
      <c r="AB479" s="6">
        <v>360281</v>
      </c>
      <c r="AC479" s="6">
        <v>267692</v>
      </c>
      <c r="AD479" s="6">
        <v>358405</v>
      </c>
      <c r="AE479" s="6">
        <v>255029</v>
      </c>
      <c r="AF479" s="6">
        <v>308750</v>
      </c>
      <c r="AG479" s="6">
        <v>247799</v>
      </c>
      <c r="AH479" s="6">
        <v>270135</v>
      </c>
      <c r="AI479" s="6">
        <v>351193</v>
      </c>
      <c r="AJ479" s="6">
        <v>282006</v>
      </c>
      <c r="AK479" s="6">
        <v>288755</v>
      </c>
      <c r="AL479" s="6">
        <v>249532</v>
      </c>
      <c r="AM479" s="6">
        <v>305739</v>
      </c>
      <c r="AN479" s="6">
        <v>341606</v>
      </c>
      <c r="AO479" s="6">
        <v>257940</v>
      </c>
      <c r="AP479" s="6">
        <v>324881</v>
      </c>
      <c r="AQ479" s="6">
        <v>352951</v>
      </c>
      <c r="AR479" s="6">
        <v>304128</v>
      </c>
      <c r="AS479" s="6">
        <v>369962</v>
      </c>
      <c r="AT479" s="6">
        <v>321418</v>
      </c>
      <c r="AU479" s="6">
        <v>290322</v>
      </c>
      <c r="AV479" s="6">
        <v>368051</v>
      </c>
      <c r="AW479" s="6">
        <v>336324</v>
      </c>
      <c r="AX479" s="6">
        <v>438447</v>
      </c>
      <c r="AY479" s="6">
        <v>375470</v>
      </c>
      <c r="AZ479" s="5">
        <v>382921</v>
      </c>
      <c r="BA479" s="5">
        <v>365026</v>
      </c>
      <c r="BB479" s="5">
        <v>506599</v>
      </c>
      <c r="BC479" s="5">
        <v>449403</v>
      </c>
      <c r="BD479" s="5">
        <v>471208</v>
      </c>
      <c r="BE479" s="5">
        <v>438749</v>
      </c>
      <c r="BF479" s="5">
        <v>383735</v>
      </c>
      <c r="BG479" s="5">
        <v>502002</v>
      </c>
      <c r="BH479" s="5">
        <v>578836</v>
      </c>
      <c r="BI479" s="5">
        <v>469103</v>
      </c>
      <c r="BJ479" s="5">
        <v>551412</v>
      </c>
      <c r="BK479" s="5">
        <v>388416</v>
      </c>
      <c r="BL479" s="5">
        <v>487686</v>
      </c>
      <c r="BM479" s="5">
        <v>402149</v>
      </c>
      <c r="BN479" s="5">
        <v>502728</v>
      </c>
      <c r="BO479" s="5">
        <v>342062</v>
      </c>
      <c r="BP479" s="5">
        <v>339428</v>
      </c>
      <c r="BQ479" s="5">
        <v>397337</v>
      </c>
      <c r="BR479" s="5">
        <v>394442</v>
      </c>
      <c r="BS479" s="5">
        <v>309605</v>
      </c>
      <c r="BT479" s="5">
        <v>323238</v>
      </c>
      <c r="BU479" s="5">
        <v>367961</v>
      </c>
      <c r="BV479" s="5">
        <v>345076</v>
      </c>
      <c r="BW479" s="5">
        <v>294922</v>
      </c>
      <c r="BX479" s="5">
        <v>247640</v>
      </c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48">
        <f>SUM(BL479:BW479)</f>
        <v>4506634</v>
      </c>
      <c r="CK479" s="10">
        <f t="shared" si="260"/>
        <v>43</v>
      </c>
      <c r="CL479" s="12">
        <f>CJ479/SUM(AZ479:BK479)*100-100</f>
        <v>-17.873204298567074</v>
      </c>
      <c r="CM479" s="6">
        <f>SUM(BX479:CI479)</f>
        <v>247640</v>
      </c>
      <c r="CN479" s="10">
        <f t="shared" si="261"/>
        <v>43</v>
      </c>
      <c r="CO479" s="149">
        <f>CM479/BL479*100-100</f>
        <v>-49.221425261336179</v>
      </c>
    </row>
    <row r="480" spans="1:93" ht="15">
      <c r="A480" s="14" t="s">
        <v>299</v>
      </c>
      <c r="B480" s="14" t="s">
        <v>5</v>
      </c>
      <c r="C480" s="7" t="s">
        <v>191</v>
      </c>
      <c r="D480" s="6">
        <v>89883</v>
      </c>
      <c r="E480" s="6">
        <v>47876</v>
      </c>
      <c r="F480" s="6">
        <v>60311</v>
      </c>
      <c r="G480" s="6">
        <v>138912</v>
      </c>
      <c r="H480" s="6">
        <v>109275</v>
      </c>
      <c r="I480" s="6">
        <v>75377</v>
      </c>
      <c r="J480" s="6">
        <v>177273</v>
      </c>
      <c r="K480" s="6">
        <v>120645</v>
      </c>
      <c r="L480" s="6">
        <v>107303</v>
      </c>
      <c r="M480" s="6">
        <v>45412</v>
      </c>
      <c r="N480" s="6">
        <v>58128</v>
      </c>
      <c r="O480" s="6">
        <v>35523</v>
      </c>
      <c r="P480" s="6">
        <v>262</v>
      </c>
      <c r="Q480" s="6">
        <v>633</v>
      </c>
      <c r="R480" s="6">
        <v>33862</v>
      </c>
      <c r="S480" s="6">
        <v>16592</v>
      </c>
      <c r="T480" s="6">
        <v>36758</v>
      </c>
      <c r="U480" s="6">
        <v>60774</v>
      </c>
      <c r="V480" s="6">
        <v>88863</v>
      </c>
      <c r="W480" s="6">
        <v>137204</v>
      </c>
      <c r="X480" s="6">
        <v>76161</v>
      </c>
      <c r="Y480" s="6">
        <v>66333</v>
      </c>
      <c r="Z480" s="6">
        <v>62998</v>
      </c>
      <c r="AA480" s="6">
        <v>82952</v>
      </c>
      <c r="AB480" s="6">
        <v>4524</v>
      </c>
      <c r="AC480" s="6">
        <v>454</v>
      </c>
      <c r="AD480" s="6">
        <v>105</v>
      </c>
      <c r="AE480" s="6">
        <v>4215</v>
      </c>
      <c r="AF480" s="6">
        <v>19912</v>
      </c>
      <c r="AG480" s="6">
        <v>29114</v>
      </c>
      <c r="AH480" s="6">
        <v>58345</v>
      </c>
      <c r="AI480" s="6">
        <v>87328</v>
      </c>
      <c r="AJ480" s="6">
        <v>42235</v>
      </c>
      <c r="AK480" s="6">
        <v>75549</v>
      </c>
      <c r="AL480" s="6">
        <v>40287</v>
      </c>
      <c r="AM480" s="6">
        <v>38519</v>
      </c>
      <c r="AN480" s="6">
        <v>10607</v>
      </c>
      <c r="AO480" s="6">
        <v>6905</v>
      </c>
      <c r="AP480" s="6">
        <v>49341</v>
      </c>
      <c r="AQ480" s="6">
        <v>71820</v>
      </c>
      <c r="AR480" s="6">
        <v>89255</v>
      </c>
      <c r="AS480" s="6">
        <v>75053</v>
      </c>
      <c r="AT480" s="6">
        <v>129255</v>
      </c>
      <c r="AU480" s="6">
        <v>85558</v>
      </c>
      <c r="AV480" s="6">
        <v>136569</v>
      </c>
      <c r="AW480" s="6">
        <v>92033</v>
      </c>
      <c r="AX480" s="6">
        <v>102534</v>
      </c>
      <c r="AY480" s="6">
        <v>85897</v>
      </c>
      <c r="AZ480" s="5">
        <v>51142</v>
      </c>
      <c r="BA480" s="5">
        <v>70246</v>
      </c>
      <c r="BB480" s="5">
        <v>100534</v>
      </c>
      <c r="BC480" s="5">
        <v>155374</v>
      </c>
      <c r="BD480" s="5">
        <v>214325</v>
      </c>
      <c r="BE480" s="5">
        <v>315534</v>
      </c>
      <c r="BF480" s="5">
        <v>232985</v>
      </c>
      <c r="BG480" s="5">
        <v>225259</v>
      </c>
      <c r="BH480" s="5">
        <v>239396</v>
      </c>
      <c r="BI480" s="5">
        <v>214808</v>
      </c>
      <c r="BJ480" s="5">
        <v>253018</v>
      </c>
      <c r="BK480" s="5">
        <v>114430</v>
      </c>
      <c r="BL480" s="5">
        <v>36056</v>
      </c>
      <c r="BM480" s="5">
        <v>70889</v>
      </c>
      <c r="BN480" s="5">
        <v>231591</v>
      </c>
      <c r="BO480" s="5">
        <v>92535</v>
      </c>
      <c r="BP480" s="5">
        <v>109088</v>
      </c>
      <c r="BQ480" s="5">
        <v>186181</v>
      </c>
      <c r="BR480" s="5">
        <v>62125</v>
      </c>
      <c r="BS480" s="5">
        <v>214461</v>
      </c>
      <c r="BT480" s="5">
        <v>227935</v>
      </c>
      <c r="BU480" s="5">
        <v>140022</v>
      </c>
      <c r="BV480" s="5">
        <v>157300</v>
      </c>
      <c r="BW480" s="5">
        <v>43101</v>
      </c>
      <c r="BX480" s="5">
        <v>13610</v>
      </c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48">
        <f>SUM(BL480:BW480)</f>
        <v>1571284</v>
      </c>
      <c r="CK480" s="10">
        <f t="shared" si="260"/>
        <v>60</v>
      </c>
      <c r="CL480" s="12">
        <f>CJ480/SUM(AZ480:BK480)*100-100</f>
        <v>-28.155127612479092</v>
      </c>
      <c r="CM480" s="6">
        <f>SUM(BX480:CI480)</f>
        <v>13610</v>
      </c>
      <c r="CN480" s="10">
        <f t="shared" si="261"/>
        <v>60</v>
      </c>
      <c r="CO480" s="149">
        <f>CM480/BL480*100-100</f>
        <v>-62.253161748391392</v>
      </c>
    </row>
    <row r="481" spans="1:93" ht="15">
      <c r="A481" s="14" t="s">
        <v>299</v>
      </c>
      <c r="B481" s="14" t="s">
        <v>5</v>
      </c>
      <c r="C481" s="7" t="s">
        <v>192</v>
      </c>
      <c r="D481" s="6">
        <v>41612</v>
      </c>
      <c r="E481" s="6">
        <v>29954</v>
      </c>
      <c r="F481" s="6">
        <v>32508</v>
      </c>
      <c r="G481" s="6">
        <v>26310</v>
      </c>
      <c r="H481" s="6">
        <v>22756</v>
      </c>
      <c r="I481" s="6">
        <v>42054</v>
      </c>
      <c r="J481" s="6">
        <v>104892</v>
      </c>
      <c r="K481" s="6">
        <v>37742</v>
      </c>
      <c r="L481" s="6">
        <v>31634</v>
      </c>
      <c r="M481" s="6">
        <v>30196</v>
      </c>
      <c r="N481" s="6">
        <v>20953</v>
      </c>
      <c r="O481" s="6">
        <v>20200</v>
      </c>
      <c r="P481" s="6">
        <v>22780</v>
      </c>
      <c r="Q481" s="6">
        <v>18513</v>
      </c>
      <c r="R481" s="6">
        <v>19499</v>
      </c>
      <c r="S481" s="6">
        <v>19221</v>
      </c>
      <c r="T481" s="6">
        <v>14396</v>
      </c>
      <c r="U481" s="6">
        <v>15367</v>
      </c>
      <c r="V481" s="6">
        <v>19393</v>
      </c>
      <c r="W481" s="6">
        <v>15080</v>
      </c>
      <c r="X481" s="6">
        <v>10251</v>
      </c>
      <c r="Y481" s="6">
        <v>19408</v>
      </c>
      <c r="Z481" s="6">
        <v>17630</v>
      </c>
      <c r="AA481" s="6">
        <v>15757</v>
      </c>
      <c r="AB481" s="6">
        <v>30797</v>
      </c>
      <c r="AC481" s="6">
        <v>21188</v>
      </c>
      <c r="AD481" s="6">
        <v>18325</v>
      </c>
      <c r="AE481" s="6">
        <v>6941</v>
      </c>
      <c r="AF481" s="6">
        <v>12960</v>
      </c>
      <c r="AG481" s="6">
        <v>47535</v>
      </c>
      <c r="AH481" s="6">
        <v>34369</v>
      </c>
      <c r="AI481" s="6">
        <v>18940</v>
      </c>
      <c r="AJ481" s="6">
        <v>20954</v>
      </c>
      <c r="AK481" s="6">
        <v>20123</v>
      </c>
      <c r="AL481" s="6">
        <v>21286</v>
      </c>
      <c r="AM481" s="6">
        <v>21634</v>
      </c>
      <c r="AN481" s="6">
        <v>18165</v>
      </c>
      <c r="AO481" s="6">
        <v>24466</v>
      </c>
      <c r="AP481" s="6">
        <v>31567</v>
      </c>
      <c r="AQ481" s="6">
        <v>23942</v>
      </c>
      <c r="AR481" s="6">
        <v>23699</v>
      </c>
      <c r="AS481" s="6">
        <v>24383</v>
      </c>
      <c r="AT481" s="6">
        <v>32881</v>
      </c>
      <c r="AU481" s="6">
        <v>29303</v>
      </c>
      <c r="AV481" s="6">
        <v>22244</v>
      </c>
      <c r="AW481" s="6">
        <v>31411</v>
      </c>
      <c r="AX481" s="6">
        <v>23725</v>
      </c>
      <c r="AY481" s="6">
        <v>27847</v>
      </c>
      <c r="AZ481" s="5">
        <v>24985</v>
      </c>
      <c r="BA481" s="5">
        <v>34582</v>
      </c>
      <c r="BB481" s="5">
        <v>33844</v>
      </c>
      <c r="BC481" s="5">
        <v>21964</v>
      </c>
      <c r="BD481" s="5">
        <v>23757</v>
      </c>
      <c r="BE481" s="5">
        <v>21204</v>
      </c>
      <c r="BF481" s="5">
        <v>26726</v>
      </c>
      <c r="BG481" s="5">
        <v>20500</v>
      </c>
      <c r="BH481" s="5">
        <v>23214</v>
      </c>
      <c r="BI481" s="5">
        <v>21590</v>
      </c>
      <c r="BJ481" s="5">
        <v>25791</v>
      </c>
      <c r="BK481" s="5">
        <v>20819</v>
      </c>
      <c r="BL481" s="5">
        <v>27913</v>
      </c>
      <c r="BM481" s="5">
        <v>19516</v>
      </c>
      <c r="BN481" s="5">
        <v>31786</v>
      </c>
      <c r="BO481" s="5">
        <v>17392</v>
      </c>
      <c r="BP481" s="5">
        <v>19600</v>
      </c>
      <c r="BQ481" s="5">
        <v>18427</v>
      </c>
      <c r="BR481" s="5">
        <v>17732</v>
      </c>
      <c r="BS481" s="5">
        <v>22169</v>
      </c>
      <c r="BT481" s="5">
        <v>15883</v>
      </c>
      <c r="BU481" s="5">
        <v>11557</v>
      </c>
      <c r="BV481" s="5">
        <v>19828</v>
      </c>
      <c r="BW481" s="5">
        <v>22877</v>
      </c>
      <c r="BX481" s="5">
        <v>21155</v>
      </c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48">
        <f>SUM(BL481:BW481)</f>
        <v>244680</v>
      </c>
      <c r="CK481" s="10">
        <f t="shared" si="260"/>
        <v>94</v>
      </c>
      <c r="CL481" s="12">
        <f>CJ481/SUM(AZ481:BK481)*100-100</f>
        <v>-18.160655035855726</v>
      </c>
      <c r="CM481" s="6">
        <f>SUM(BX481:CI481)</f>
        <v>21155</v>
      </c>
      <c r="CN481" s="10">
        <f t="shared" si="261"/>
        <v>94</v>
      </c>
      <c r="CO481" s="149">
        <f>CM481/BL481*100-100</f>
        <v>-24.210941138537606</v>
      </c>
    </row>
    <row r="482" spans="1:93" ht="15">
      <c r="A482" s="14" t="s">
        <v>299</v>
      </c>
      <c r="B482" s="14" t="s">
        <v>5</v>
      </c>
      <c r="C482" s="7" t="s">
        <v>193</v>
      </c>
      <c r="D482" s="6">
        <v>188646</v>
      </c>
      <c r="E482" s="6">
        <v>162066</v>
      </c>
      <c r="F482" s="6">
        <v>183256</v>
      </c>
      <c r="G482" s="6">
        <v>179981</v>
      </c>
      <c r="H482" s="6">
        <v>154934</v>
      </c>
      <c r="I482" s="6">
        <v>172245</v>
      </c>
      <c r="J482" s="6">
        <v>188762</v>
      </c>
      <c r="K482" s="6">
        <v>154284</v>
      </c>
      <c r="L482" s="6">
        <v>134644</v>
      </c>
      <c r="M482" s="6">
        <v>175840</v>
      </c>
      <c r="N482" s="6">
        <v>174480</v>
      </c>
      <c r="O482" s="6">
        <v>156637</v>
      </c>
      <c r="P482" s="6">
        <v>203151</v>
      </c>
      <c r="Q482" s="6">
        <v>181165</v>
      </c>
      <c r="R482" s="6">
        <v>192852</v>
      </c>
      <c r="S482" s="6">
        <v>196301</v>
      </c>
      <c r="T482" s="6">
        <v>194325</v>
      </c>
      <c r="U482" s="6">
        <v>189106</v>
      </c>
      <c r="V482" s="6">
        <v>198878</v>
      </c>
      <c r="W482" s="6">
        <v>181025</v>
      </c>
      <c r="X482" s="6">
        <v>154952</v>
      </c>
      <c r="Y482" s="6">
        <v>154674</v>
      </c>
      <c r="Z482" s="6">
        <v>185645</v>
      </c>
      <c r="AA482" s="6">
        <v>184236</v>
      </c>
      <c r="AB482" s="6">
        <v>223204</v>
      </c>
      <c r="AC482" s="6">
        <v>187403</v>
      </c>
      <c r="AD482" s="6">
        <v>195737</v>
      </c>
      <c r="AE482" s="6">
        <v>181411</v>
      </c>
      <c r="AF482" s="6">
        <v>168373</v>
      </c>
      <c r="AG482" s="6">
        <v>211592</v>
      </c>
      <c r="AH482" s="6">
        <v>175530</v>
      </c>
      <c r="AI482" s="6">
        <v>168823</v>
      </c>
      <c r="AJ482" s="6">
        <v>171199</v>
      </c>
      <c r="AK482" s="6">
        <v>172108</v>
      </c>
      <c r="AL482" s="6">
        <v>162649</v>
      </c>
      <c r="AM482" s="6">
        <v>227080</v>
      </c>
      <c r="AN482" s="6">
        <v>202241</v>
      </c>
      <c r="AO482" s="6">
        <v>200478</v>
      </c>
      <c r="AP482" s="6">
        <v>225306</v>
      </c>
      <c r="AQ482" s="6">
        <v>221869</v>
      </c>
      <c r="AR482" s="6">
        <v>217799</v>
      </c>
      <c r="AS482" s="6">
        <v>200663</v>
      </c>
      <c r="AT482" s="6">
        <v>205975</v>
      </c>
      <c r="AU482" s="6">
        <v>176567</v>
      </c>
      <c r="AV482" s="6">
        <v>162933</v>
      </c>
      <c r="AW482" s="6">
        <v>182536</v>
      </c>
      <c r="AX482" s="6">
        <v>210965</v>
      </c>
      <c r="AY482" s="6">
        <v>220162</v>
      </c>
      <c r="AZ482" s="5">
        <v>200547</v>
      </c>
      <c r="BA482" s="5">
        <v>206835</v>
      </c>
      <c r="BB482" s="5">
        <v>231655</v>
      </c>
      <c r="BC482" s="5">
        <v>214958</v>
      </c>
      <c r="BD482" s="5">
        <v>218097</v>
      </c>
      <c r="BE482" s="5">
        <v>221550</v>
      </c>
      <c r="BF482" s="5">
        <v>223206</v>
      </c>
      <c r="BG482" s="5">
        <v>250235</v>
      </c>
      <c r="BH482" s="5">
        <v>222276</v>
      </c>
      <c r="BI482" s="5">
        <v>209309</v>
      </c>
      <c r="BJ482" s="5">
        <v>248051</v>
      </c>
      <c r="BK482" s="5">
        <v>235993</v>
      </c>
      <c r="BL482" s="5">
        <v>234025</v>
      </c>
      <c r="BM482" s="5">
        <v>221463</v>
      </c>
      <c r="BN482" s="5">
        <v>267285</v>
      </c>
      <c r="BO482" s="5">
        <v>247787</v>
      </c>
      <c r="BP482" s="5">
        <v>238421</v>
      </c>
      <c r="BQ482" s="5">
        <v>234990</v>
      </c>
      <c r="BR482" s="5">
        <v>254795</v>
      </c>
      <c r="BS482" s="5">
        <v>227317</v>
      </c>
      <c r="BT482" s="5">
        <v>205341</v>
      </c>
      <c r="BU482" s="5">
        <v>219876</v>
      </c>
      <c r="BV482" s="5">
        <v>260520</v>
      </c>
      <c r="BW482" s="5">
        <v>213392</v>
      </c>
      <c r="BX482" s="5">
        <v>266543</v>
      </c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48">
        <f>SUM(BL482:BW482)</f>
        <v>2825212</v>
      </c>
      <c r="CK482" s="10">
        <f t="shared" si="260"/>
        <v>52</v>
      </c>
      <c r="CL482" s="12">
        <f>CJ482/SUM(AZ482:BK482)*100-100</f>
        <v>5.3117889657928288</v>
      </c>
      <c r="CM482" s="6">
        <f>SUM(BX482:CI482)</f>
        <v>266543</v>
      </c>
      <c r="CN482" s="10">
        <f t="shared" si="261"/>
        <v>52</v>
      </c>
      <c r="CO482" s="149">
        <f>CM482/BL482*100-100</f>
        <v>13.895096677705368</v>
      </c>
    </row>
    <row r="483" spans="1:93" ht="15">
      <c r="A483" s="14" t="s">
        <v>299</v>
      </c>
      <c r="B483" s="14" t="s">
        <v>5</v>
      </c>
      <c r="C483" s="7" t="s">
        <v>194</v>
      </c>
      <c r="D483" s="6">
        <v>2093245</v>
      </c>
      <c r="E483" s="6">
        <v>1860286</v>
      </c>
      <c r="F483" s="6">
        <v>2007906</v>
      </c>
      <c r="G483" s="6">
        <v>2023889</v>
      </c>
      <c r="H483" s="6">
        <v>1914098</v>
      </c>
      <c r="I483" s="6">
        <v>2035308</v>
      </c>
      <c r="J483" s="6">
        <v>2012554</v>
      </c>
      <c r="K483" s="6">
        <v>2000019</v>
      </c>
      <c r="L483" s="6">
        <v>1944606</v>
      </c>
      <c r="M483" s="6">
        <v>2108640</v>
      </c>
      <c r="N483" s="6">
        <v>2076831</v>
      </c>
      <c r="O483" s="6">
        <v>1632760</v>
      </c>
      <c r="P483" s="6">
        <v>2077113</v>
      </c>
      <c r="Q483" s="6">
        <v>1927321</v>
      </c>
      <c r="R483" s="6">
        <v>2011823</v>
      </c>
      <c r="S483" s="6">
        <v>2102265</v>
      </c>
      <c r="T483" s="6">
        <v>2099731</v>
      </c>
      <c r="U483" s="6">
        <v>1834368</v>
      </c>
      <c r="V483" s="6">
        <v>2014946</v>
      </c>
      <c r="W483" s="6">
        <v>1914663</v>
      </c>
      <c r="X483" s="6">
        <v>2109499</v>
      </c>
      <c r="Y483" s="6">
        <v>2163437</v>
      </c>
      <c r="Z483" s="6">
        <v>2018397</v>
      </c>
      <c r="AA483" s="6">
        <v>1630892</v>
      </c>
      <c r="AB483" s="6">
        <v>2127657</v>
      </c>
      <c r="AC483" s="6">
        <v>1822228</v>
      </c>
      <c r="AD483" s="6">
        <v>2108354</v>
      </c>
      <c r="AE483" s="6">
        <v>1643466</v>
      </c>
      <c r="AF483" s="6">
        <v>1417958</v>
      </c>
      <c r="AG483" s="6">
        <v>1691288</v>
      </c>
      <c r="AH483" s="6">
        <v>1714426</v>
      </c>
      <c r="AI483" s="6">
        <v>1550545</v>
      </c>
      <c r="AJ483" s="6">
        <v>1685572</v>
      </c>
      <c r="AK483" s="6">
        <v>1939895</v>
      </c>
      <c r="AL483" s="6">
        <v>1969580</v>
      </c>
      <c r="AM483" s="6">
        <v>1756248</v>
      </c>
      <c r="AN483" s="6">
        <v>1798120</v>
      </c>
      <c r="AO483" s="6">
        <v>1678272</v>
      </c>
      <c r="AP483" s="6">
        <v>1884228</v>
      </c>
      <c r="AQ483" s="6">
        <v>2070275</v>
      </c>
      <c r="AR483" s="6">
        <v>1951413</v>
      </c>
      <c r="AS483" s="6">
        <v>2031681</v>
      </c>
      <c r="AT483" s="6">
        <v>1939271</v>
      </c>
      <c r="AU483" s="6">
        <v>1920961</v>
      </c>
      <c r="AV483" s="6">
        <v>2109406</v>
      </c>
      <c r="AW483" s="6">
        <v>2053213</v>
      </c>
      <c r="AX483" s="6">
        <v>2160065</v>
      </c>
      <c r="AY483" s="6">
        <v>1880528</v>
      </c>
      <c r="AZ483" s="5">
        <v>1891327</v>
      </c>
      <c r="BA483" s="5">
        <v>1940473</v>
      </c>
      <c r="BB483" s="5">
        <v>2115281</v>
      </c>
      <c r="BC483" s="5">
        <v>2086175</v>
      </c>
      <c r="BD483" s="5">
        <v>2236108</v>
      </c>
      <c r="BE483" s="5">
        <v>2077936</v>
      </c>
      <c r="BF483" s="5">
        <v>1967076</v>
      </c>
      <c r="BG483" s="5">
        <v>2149011</v>
      </c>
      <c r="BH483" s="5">
        <v>2278857</v>
      </c>
      <c r="BI483" s="5">
        <v>2281768</v>
      </c>
      <c r="BJ483" s="5">
        <v>2442919</v>
      </c>
      <c r="BK483" s="5">
        <v>1946476</v>
      </c>
      <c r="BL483" s="5">
        <v>2102226</v>
      </c>
      <c r="BM483" s="5">
        <v>2131309</v>
      </c>
      <c r="BN483" s="5">
        <v>2415866</v>
      </c>
      <c r="BO483" s="5">
        <v>2111224</v>
      </c>
      <c r="BP483" s="5">
        <v>2084752</v>
      </c>
      <c r="BQ483" s="5">
        <v>2343561</v>
      </c>
      <c r="BR483" s="5">
        <v>2021747</v>
      </c>
      <c r="BS483" s="5">
        <v>2132272</v>
      </c>
      <c r="BT483" s="5">
        <v>2265627</v>
      </c>
      <c r="BU483" s="5">
        <v>2184365</v>
      </c>
      <c r="BV483" s="5">
        <v>2082794</v>
      </c>
      <c r="BW483" s="5">
        <v>1769680</v>
      </c>
      <c r="BX483" s="5">
        <v>1959723</v>
      </c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48">
        <f>SUM(BL483:BW483)</f>
        <v>25645423</v>
      </c>
      <c r="CK483" s="10">
        <f t="shared" si="260"/>
        <v>15</v>
      </c>
      <c r="CL483" s="12">
        <f>CJ483/SUM(AZ483:BK483)*100-100</f>
        <v>0.91296692332517182</v>
      </c>
      <c r="CM483" s="6">
        <f>SUM(BX483:CI483)</f>
        <v>1959723</v>
      </c>
      <c r="CN483" s="10">
        <f t="shared" si="261"/>
        <v>15</v>
      </c>
      <c r="CO483" s="149">
        <f>CM483/BL483*100-100</f>
        <v>-6.7786717508012941</v>
      </c>
    </row>
    <row r="484" spans="1:93" ht="15">
      <c r="A484" s="14" t="s">
        <v>299</v>
      </c>
      <c r="B484" s="14" t="s">
        <v>5</v>
      </c>
      <c r="C484" s="7" t="s">
        <v>195</v>
      </c>
      <c r="D484" s="6">
        <v>465</v>
      </c>
      <c r="E484" s="6">
        <v>130</v>
      </c>
      <c r="F484" s="6">
        <v>25</v>
      </c>
      <c r="G484" s="6">
        <v>136</v>
      </c>
      <c r="H484" s="6">
        <v>6</v>
      </c>
      <c r="I484" s="6">
        <v>297</v>
      </c>
      <c r="J484" s="6">
        <v>168</v>
      </c>
      <c r="K484" s="6">
        <v>60</v>
      </c>
      <c r="L484" s="6">
        <v>14</v>
      </c>
      <c r="M484" s="6">
        <v>677</v>
      </c>
      <c r="N484" s="6">
        <v>138</v>
      </c>
      <c r="O484" s="6">
        <v>119</v>
      </c>
      <c r="P484" s="6">
        <v>280</v>
      </c>
      <c r="Q484" s="6">
        <v>7</v>
      </c>
      <c r="R484" s="6">
        <v>64</v>
      </c>
      <c r="S484" s="6">
        <v>13423</v>
      </c>
      <c r="T484" s="6">
        <v>516</v>
      </c>
      <c r="U484" s="6">
        <v>6599</v>
      </c>
      <c r="V484" s="6">
        <v>8258</v>
      </c>
      <c r="W484" s="6">
        <v>264</v>
      </c>
      <c r="X484" s="6">
        <v>133</v>
      </c>
      <c r="Y484" s="6">
        <v>38</v>
      </c>
      <c r="Z484" s="6">
        <v>459</v>
      </c>
      <c r="AA484" s="6">
        <v>69</v>
      </c>
      <c r="AB484" s="6">
        <v>199</v>
      </c>
      <c r="AC484" s="6">
        <v>444</v>
      </c>
      <c r="AD484" s="6">
        <v>285</v>
      </c>
      <c r="AE484" s="6">
        <v>353</v>
      </c>
      <c r="AF484" s="6">
        <v>455</v>
      </c>
      <c r="AG484" s="6">
        <v>688</v>
      </c>
      <c r="AH484" s="6">
        <v>356</v>
      </c>
      <c r="AI484" s="6">
        <v>189</v>
      </c>
      <c r="AJ484" s="6">
        <v>6192</v>
      </c>
      <c r="AK484" s="6">
        <v>2645</v>
      </c>
      <c r="AL484" s="6">
        <v>235</v>
      </c>
      <c r="AM484" s="6">
        <v>396</v>
      </c>
      <c r="AN484" s="6">
        <v>461</v>
      </c>
      <c r="AO484" s="6">
        <v>0</v>
      </c>
      <c r="AP484" s="6">
        <v>12314</v>
      </c>
      <c r="AQ484" s="6">
        <v>9535</v>
      </c>
      <c r="AR484" s="6">
        <v>3817</v>
      </c>
      <c r="AS484" s="6">
        <v>16475</v>
      </c>
      <c r="AT484" s="6">
        <v>391</v>
      </c>
      <c r="AU484" s="6">
        <v>13316</v>
      </c>
      <c r="AV484" s="6">
        <v>13783</v>
      </c>
      <c r="AW484" s="6">
        <v>15651</v>
      </c>
      <c r="AX484" s="6">
        <v>46</v>
      </c>
      <c r="AY484" s="6">
        <v>470</v>
      </c>
      <c r="AZ484" s="5">
        <v>217</v>
      </c>
      <c r="BA484" s="5">
        <v>595</v>
      </c>
      <c r="BB484" s="5">
        <v>9</v>
      </c>
      <c r="BC484" s="5">
        <v>343</v>
      </c>
      <c r="BD484" s="5">
        <v>47</v>
      </c>
      <c r="BE484" s="5">
        <v>43</v>
      </c>
      <c r="BF484" s="5">
        <v>2</v>
      </c>
      <c r="BG484" s="5">
        <v>44</v>
      </c>
      <c r="BH484" s="5">
        <v>157</v>
      </c>
      <c r="BI484" s="5">
        <v>0</v>
      </c>
      <c r="BJ484" s="5">
        <v>393</v>
      </c>
      <c r="BK484" s="5">
        <v>0</v>
      </c>
      <c r="BL484" s="5">
        <v>37</v>
      </c>
      <c r="BM484" s="5">
        <v>75</v>
      </c>
      <c r="BN484" s="5">
        <v>3</v>
      </c>
      <c r="BO484" s="5">
        <v>13</v>
      </c>
      <c r="BP484" s="5">
        <v>38</v>
      </c>
      <c r="BQ484" s="5">
        <v>95</v>
      </c>
      <c r="BR484" s="5">
        <v>249</v>
      </c>
      <c r="BS484" s="5">
        <v>22</v>
      </c>
      <c r="BT484" s="5">
        <v>8</v>
      </c>
      <c r="BU484" s="5">
        <v>106</v>
      </c>
      <c r="BV484" s="5">
        <v>83</v>
      </c>
      <c r="BW484" s="5">
        <v>444</v>
      </c>
      <c r="BX484" s="5">
        <v>304</v>
      </c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48">
        <f>SUM(BL484:BW484)</f>
        <v>1173</v>
      </c>
      <c r="CK484" s="10">
        <f t="shared" si="260"/>
        <v>188</v>
      </c>
      <c r="CL484" s="12">
        <f>CJ484/SUM(AZ484:BK484)*100-100</f>
        <v>-36.594594594594597</v>
      </c>
      <c r="CM484" s="6">
        <f>SUM(BX484:CI484)</f>
        <v>304</v>
      </c>
      <c r="CN484" s="10">
        <f t="shared" si="261"/>
        <v>188</v>
      </c>
      <c r="CO484" s="149">
        <f>CM484/BL484*100-100</f>
        <v>721.62162162162156</v>
      </c>
    </row>
    <row r="485" spans="1:93" ht="15">
      <c r="A485" s="14" t="s">
        <v>299</v>
      </c>
      <c r="B485" s="14" t="s">
        <v>5</v>
      </c>
      <c r="C485" s="7" t="s">
        <v>196</v>
      </c>
      <c r="D485" s="6">
        <v>2602</v>
      </c>
      <c r="E485" s="6">
        <v>1932</v>
      </c>
      <c r="F485" s="6">
        <v>1486</v>
      </c>
      <c r="G485" s="6">
        <v>2085</v>
      </c>
      <c r="H485" s="6">
        <v>3320</v>
      </c>
      <c r="I485" s="6">
        <v>2512</v>
      </c>
      <c r="J485" s="6">
        <v>2190</v>
      </c>
      <c r="K485" s="6">
        <v>2074</v>
      </c>
      <c r="L485" s="6">
        <v>3308</v>
      </c>
      <c r="M485" s="6">
        <v>2485</v>
      </c>
      <c r="N485" s="6">
        <v>2151</v>
      </c>
      <c r="O485" s="6">
        <v>1787</v>
      </c>
      <c r="P485" s="6">
        <v>3447</v>
      </c>
      <c r="Q485" s="6">
        <v>3588</v>
      </c>
      <c r="R485" s="6">
        <v>1977</v>
      </c>
      <c r="S485" s="6">
        <v>2402</v>
      </c>
      <c r="T485" s="6">
        <v>3514</v>
      </c>
      <c r="U485" s="6">
        <v>2358</v>
      </c>
      <c r="V485" s="6">
        <v>2773</v>
      </c>
      <c r="W485" s="6">
        <v>2152</v>
      </c>
      <c r="X485" s="6">
        <v>3661</v>
      </c>
      <c r="Y485" s="6">
        <v>1958</v>
      </c>
      <c r="Z485" s="6">
        <v>2765</v>
      </c>
      <c r="AA485" s="6">
        <v>2973</v>
      </c>
      <c r="AB485" s="6">
        <v>3546</v>
      </c>
      <c r="AC485" s="6">
        <v>3256</v>
      </c>
      <c r="AD485" s="6">
        <v>3640</v>
      </c>
      <c r="AE485" s="6">
        <v>1779</v>
      </c>
      <c r="AF485" s="6">
        <v>3174</v>
      </c>
      <c r="AG485" s="6">
        <v>2333</v>
      </c>
      <c r="AH485" s="6">
        <v>2458</v>
      </c>
      <c r="AI485" s="6">
        <v>3930</v>
      </c>
      <c r="AJ485" s="6">
        <v>2228</v>
      </c>
      <c r="AK485" s="6">
        <v>3106</v>
      </c>
      <c r="AL485" s="6">
        <v>3335</v>
      </c>
      <c r="AM485" s="6">
        <v>3771</v>
      </c>
      <c r="AN485" s="6">
        <v>2323</v>
      </c>
      <c r="AO485" s="6">
        <v>3388</v>
      </c>
      <c r="AP485" s="6">
        <v>4366</v>
      </c>
      <c r="AQ485" s="6">
        <v>5665</v>
      </c>
      <c r="AR485" s="6">
        <v>4116</v>
      </c>
      <c r="AS485" s="6">
        <v>4899</v>
      </c>
      <c r="AT485" s="6">
        <v>5286</v>
      </c>
      <c r="AU485" s="6">
        <v>6321</v>
      </c>
      <c r="AV485" s="6">
        <v>4491</v>
      </c>
      <c r="AW485" s="6">
        <v>4631</v>
      </c>
      <c r="AX485" s="6">
        <v>6235</v>
      </c>
      <c r="AY485" s="6">
        <v>10756</v>
      </c>
      <c r="AZ485" s="5">
        <v>6807</v>
      </c>
      <c r="BA485" s="5">
        <v>5558</v>
      </c>
      <c r="BB485" s="5">
        <v>7266</v>
      </c>
      <c r="BC485" s="5">
        <v>8075</v>
      </c>
      <c r="BD485" s="5">
        <v>4854</v>
      </c>
      <c r="BE485" s="5">
        <v>6666</v>
      </c>
      <c r="BF485" s="5">
        <v>6723</v>
      </c>
      <c r="BG485" s="5">
        <v>8990</v>
      </c>
      <c r="BH485" s="5">
        <v>7917</v>
      </c>
      <c r="BI485" s="5">
        <v>7102</v>
      </c>
      <c r="BJ485" s="5">
        <v>6512</v>
      </c>
      <c r="BK485" s="5">
        <v>9978</v>
      </c>
      <c r="BL485" s="5">
        <v>7677</v>
      </c>
      <c r="BM485" s="5">
        <v>4913</v>
      </c>
      <c r="BN485" s="5">
        <v>7239</v>
      </c>
      <c r="BO485" s="5">
        <v>5997</v>
      </c>
      <c r="BP485" s="5">
        <v>3984</v>
      </c>
      <c r="BQ485" s="5">
        <v>4828</v>
      </c>
      <c r="BR485" s="5">
        <v>7104</v>
      </c>
      <c r="BS485" s="5">
        <v>8510</v>
      </c>
      <c r="BT485" s="5">
        <v>11207</v>
      </c>
      <c r="BU485" s="5">
        <v>7436</v>
      </c>
      <c r="BV485" s="5">
        <v>8446</v>
      </c>
      <c r="BW485" s="5">
        <v>38612</v>
      </c>
      <c r="BX485" s="5">
        <v>6018</v>
      </c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48">
        <f>SUM(BL485:BW485)</f>
        <v>115953</v>
      </c>
      <c r="CK485" s="10">
        <f t="shared" si="260"/>
        <v>115</v>
      </c>
      <c r="CL485" s="12">
        <f>CJ485/SUM(AZ485:BK485)*100-100</f>
        <v>34.130344253192675</v>
      </c>
      <c r="CM485" s="6">
        <f>SUM(BX485:CI485)</f>
        <v>6018</v>
      </c>
      <c r="CN485" s="10">
        <f t="shared" si="261"/>
        <v>115</v>
      </c>
      <c r="CO485" s="149">
        <f>CM485/BL485*100-100</f>
        <v>-21.610003907776473</v>
      </c>
    </row>
    <row r="486" spans="1:93" ht="15">
      <c r="A486" s="14" t="s">
        <v>299</v>
      </c>
      <c r="B486" s="14" t="s">
        <v>5</v>
      </c>
      <c r="C486" s="7" t="s">
        <v>197</v>
      </c>
      <c r="D486" s="6">
        <v>142716</v>
      </c>
      <c r="E486" s="6">
        <v>133252</v>
      </c>
      <c r="F486" s="6">
        <v>111047</v>
      </c>
      <c r="G486" s="6">
        <v>127977</v>
      </c>
      <c r="H486" s="6">
        <v>111317</v>
      </c>
      <c r="I486" s="6">
        <v>122313</v>
      </c>
      <c r="J486" s="6">
        <v>160639</v>
      </c>
      <c r="K486" s="6">
        <v>172955</v>
      </c>
      <c r="L486" s="6">
        <v>153764</v>
      </c>
      <c r="M486" s="6">
        <v>163554</v>
      </c>
      <c r="N486" s="6">
        <v>159479</v>
      </c>
      <c r="O486" s="6">
        <v>125679</v>
      </c>
      <c r="P486" s="6">
        <v>159343</v>
      </c>
      <c r="Q486" s="6">
        <v>135040</v>
      </c>
      <c r="R486" s="6">
        <v>132235</v>
      </c>
      <c r="S486" s="6">
        <v>130076</v>
      </c>
      <c r="T486" s="6">
        <v>125965</v>
      </c>
      <c r="U486" s="6">
        <v>104103</v>
      </c>
      <c r="V486" s="6">
        <v>141082</v>
      </c>
      <c r="W486" s="6">
        <v>163083</v>
      </c>
      <c r="X486" s="6">
        <v>169756</v>
      </c>
      <c r="Y486" s="6">
        <v>160638</v>
      </c>
      <c r="Z486" s="6">
        <v>163349</v>
      </c>
      <c r="AA486" s="6">
        <v>122881</v>
      </c>
      <c r="AB486" s="6">
        <v>154989</v>
      </c>
      <c r="AC486" s="6">
        <v>126308</v>
      </c>
      <c r="AD486" s="6">
        <v>143518</v>
      </c>
      <c r="AE486" s="6">
        <v>116095</v>
      </c>
      <c r="AF486" s="6">
        <v>113229</v>
      </c>
      <c r="AG486" s="6">
        <v>114923</v>
      </c>
      <c r="AH486" s="6">
        <v>146991</v>
      </c>
      <c r="AI486" s="6">
        <v>138641</v>
      </c>
      <c r="AJ486" s="6">
        <v>142035</v>
      </c>
      <c r="AK486" s="6">
        <v>129543</v>
      </c>
      <c r="AL486" s="6">
        <v>118207</v>
      </c>
      <c r="AM486" s="6">
        <v>109780</v>
      </c>
      <c r="AN486" s="6">
        <v>117740</v>
      </c>
      <c r="AO486" s="6">
        <v>100183</v>
      </c>
      <c r="AP486" s="6">
        <v>133287</v>
      </c>
      <c r="AQ486" s="6">
        <v>138211</v>
      </c>
      <c r="AR486" s="6">
        <v>129732</v>
      </c>
      <c r="AS486" s="6">
        <v>105275</v>
      </c>
      <c r="AT486" s="6">
        <v>125518</v>
      </c>
      <c r="AU486" s="6">
        <v>142086</v>
      </c>
      <c r="AV486" s="6">
        <v>151627</v>
      </c>
      <c r="AW486" s="6">
        <v>158567</v>
      </c>
      <c r="AX486" s="6">
        <v>137878</v>
      </c>
      <c r="AY486" s="6">
        <v>131951</v>
      </c>
      <c r="AZ486" s="5">
        <v>130008</v>
      </c>
      <c r="BA486" s="5">
        <v>120182</v>
      </c>
      <c r="BB486" s="5">
        <v>170886</v>
      </c>
      <c r="BC486" s="5">
        <v>175039</v>
      </c>
      <c r="BD486" s="5">
        <v>213392</v>
      </c>
      <c r="BE486" s="5">
        <v>161079</v>
      </c>
      <c r="BF486" s="5">
        <v>169112</v>
      </c>
      <c r="BG486" s="5">
        <v>228070</v>
      </c>
      <c r="BH486" s="5">
        <v>255535</v>
      </c>
      <c r="BI486" s="5">
        <v>236086</v>
      </c>
      <c r="BJ486" s="5">
        <v>216903</v>
      </c>
      <c r="BK486" s="5">
        <v>188181</v>
      </c>
      <c r="BL486" s="5">
        <v>164272</v>
      </c>
      <c r="BM486" s="5">
        <v>164704</v>
      </c>
      <c r="BN486" s="5">
        <v>155140</v>
      </c>
      <c r="BO486" s="5">
        <v>143562</v>
      </c>
      <c r="BP486" s="5">
        <v>135515</v>
      </c>
      <c r="BQ486" s="5">
        <v>157083</v>
      </c>
      <c r="BR486" s="5">
        <v>175329</v>
      </c>
      <c r="BS486" s="5">
        <v>197614</v>
      </c>
      <c r="BT486" s="5">
        <v>161117</v>
      </c>
      <c r="BU486" s="5">
        <v>173164</v>
      </c>
      <c r="BV486" s="5">
        <v>163766</v>
      </c>
      <c r="BW486" s="5">
        <v>127384</v>
      </c>
      <c r="BX486" s="5">
        <v>148359</v>
      </c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48">
        <f>SUM(BL486:BW486)</f>
        <v>1918650</v>
      </c>
      <c r="CK486" s="10">
        <f t="shared" si="260"/>
        <v>58</v>
      </c>
      <c r="CL486" s="12">
        <f>CJ486/SUM(AZ486:BK486)*100-100</f>
        <v>-15.271676897891922</v>
      </c>
      <c r="CM486" s="6">
        <f>SUM(BX486:CI486)</f>
        <v>148359</v>
      </c>
      <c r="CN486" s="10">
        <f t="shared" si="261"/>
        <v>58</v>
      </c>
      <c r="CO486" s="149">
        <f>CM486/BL486*100-100</f>
        <v>-9.6869825655011255</v>
      </c>
    </row>
    <row r="487" spans="1:93" ht="15">
      <c r="A487" s="14" t="s">
        <v>299</v>
      </c>
      <c r="B487" s="14" t="s">
        <v>5</v>
      </c>
      <c r="C487" s="7" t="s">
        <v>198</v>
      </c>
      <c r="D487" s="6">
        <v>373826</v>
      </c>
      <c r="E487" s="6">
        <v>399376</v>
      </c>
      <c r="F487" s="6">
        <v>374922</v>
      </c>
      <c r="G487" s="6">
        <v>301524</v>
      </c>
      <c r="H487" s="6">
        <v>337465</v>
      </c>
      <c r="I487" s="6">
        <v>405167</v>
      </c>
      <c r="J487" s="6">
        <v>338038</v>
      </c>
      <c r="K487" s="6">
        <v>341446</v>
      </c>
      <c r="L487" s="6">
        <v>304118</v>
      </c>
      <c r="M487" s="6">
        <v>179075</v>
      </c>
      <c r="N487" s="6">
        <v>126857</v>
      </c>
      <c r="O487" s="6">
        <v>254064</v>
      </c>
      <c r="P487" s="6">
        <v>243786</v>
      </c>
      <c r="Q487" s="6">
        <v>269882</v>
      </c>
      <c r="R487" s="6">
        <v>226288</v>
      </c>
      <c r="S487" s="6">
        <v>321628</v>
      </c>
      <c r="T487" s="6">
        <v>270346</v>
      </c>
      <c r="U487" s="6">
        <v>343507</v>
      </c>
      <c r="V487" s="6">
        <v>216316</v>
      </c>
      <c r="W487" s="6">
        <v>366204</v>
      </c>
      <c r="X487" s="6">
        <v>185563</v>
      </c>
      <c r="Y487" s="6">
        <v>211118</v>
      </c>
      <c r="Z487" s="6">
        <v>287602</v>
      </c>
      <c r="AA487" s="6">
        <v>279817</v>
      </c>
      <c r="AB487" s="6">
        <v>412591</v>
      </c>
      <c r="AC487" s="6">
        <v>348317</v>
      </c>
      <c r="AD487" s="6">
        <v>203591</v>
      </c>
      <c r="AE487" s="6">
        <v>125941</v>
      </c>
      <c r="AF487" s="6">
        <v>143352</v>
      </c>
      <c r="AG487" s="6">
        <v>112281</v>
      </c>
      <c r="AH487" s="6">
        <v>196206</v>
      </c>
      <c r="AI487" s="6">
        <v>155817</v>
      </c>
      <c r="AJ487" s="6">
        <v>143509</v>
      </c>
      <c r="AK487" s="6">
        <v>173188</v>
      </c>
      <c r="AL487" s="6">
        <v>217511</v>
      </c>
      <c r="AM487" s="6">
        <v>179811</v>
      </c>
      <c r="AN487" s="6">
        <v>195004</v>
      </c>
      <c r="AO487" s="6">
        <v>206751</v>
      </c>
      <c r="AP487" s="6">
        <v>354153</v>
      </c>
      <c r="AQ487" s="6">
        <v>275384</v>
      </c>
      <c r="AR487" s="6">
        <v>318238</v>
      </c>
      <c r="AS487" s="6">
        <v>296522</v>
      </c>
      <c r="AT487" s="6">
        <v>481193</v>
      </c>
      <c r="AU487" s="6">
        <v>324726</v>
      </c>
      <c r="AV487" s="6">
        <v>237647</v>
      </c>
      <c r="AW487" s="6">
        <v>271034</v>
      </c>
      <c r="AX487" s="6">
        <v>331354</v>
      </c>
      <c r="AY487" s="6">
        <v>385373</v>
      </c>
      <c r="AZ487" s="5">
        <v>439629</v>
      </c>
      <c r="BA487" s="5">
        <v>481079</v>
      </c>
      <c r="BB487" s="5">
        <v>569591</v>
      </c>
      <c r="BC487" s="5">
        <v>617820</v>
      </c>
      <c r="BD487" s="5">
        <v>538524</v>
      </c>
      <c r="BE487" s="5">
        <v>645373</v>
      </c>
      <c r="BF487" s="5">
        <v>737602</v>
      </c>
      <c r="BG487" s="5">
        <v>686361</v>
      </c>
      <c r="BH487" s="5">
        <v>576458</v>
      </c>
      <c r="BI487" s="5">
        <v>462096</v>
      </c>
      <c r="BJ487" s="5">
        <v>646349</v>
      </c>
      <c r="BK487" s="5">
        <v>714332</v>
      </c>
      <c r="BL487" s="5">
        <v>646561</v>
      </c>
      <c r="BM487" s="5">
        <v>395286</v>
      </c>
      <c r="BN487" s="5">
        <v>302747</v>
      </c>
      <c r="BO487" s="5">
        <v>337211</v>
      </c>
      <c r="BP487" s="5">
        <v>545845</v>
      </c>
      <c r="BQ487" s="5">
        <v>494580</v>
      </c>
      <c r="BR487" s="5">
        <v>481884</v>
      </c>
      <c r="BS487" s="5">
        <v>500209</v>
      </c>
      <c r="BT487" s="5">
        <v>490310</v>
      </c>
      <c r="BU487" s="5">
        <v>518549</v>
      </c>
      <c r="BV487" s="5">
        <v>318073</v>
      </c>
      <c r="BW487" s="5">
        <v>484634</v>
      </c>
      <c r="BX487" s="5">
        <v>320688</v>
      </c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48">
        <f>SUM(BL487:BW487)</f>
        <v>5515889</v>
      </c>
      <c r="CK487" s="10">
        <f t="shared" si="260"/>
        <v>39</v>
      </c>
      <c r="CL487" s="12">
        <f>CJ487/SUM(AZ487:BK487)*100-100</f>
        <v>-22.477538974934546</v>
      </c>
      <c r="CM487" s="6">
        <f>SUM(BX487:CI487)</f>
        <v>320688</v>
      </c>
      <c r="CN487" s="10">
        <f t="shared" si="261"/>
        <v>39</v>
      </c>
      <c r="CO487" s="149">
        <f>CM487/BL487*100-100</f>
        <v>-50.400967580785107</v>
      </c>
    </row>
    <row r="488" spans="1:93" ht="15">
      <c r="A488" s="14" t="s">
        <v>299</v>
      </c>
      <c r="B488" s="14" t="s">
        <v>5</v>
      </c>
      <c r="C488" s="7" t="s">
        <v>199</v>
      </c>
      <c r="D488" s="6">
        <v>22659</v>
      </c>
      <c r="E488" s="6">
        <v>39216</v>
      </c>
      <c r="F488" s="6">
        <v>14574</v>
      </c>
      <c r="G488" s="6">
        <v>34626</v>
      </c>
      <c r="H488" s="6">
        <v>23545</v>
      </c>
      <c r="I488" s="6">
        <v>42551</v>
      </c>
      <c r="J488" s="6">
        <v>13872</v>
      </c>
      <c r="K488" s="6">
        <v>29306</v>
      </c>
      <c r="L488" s="6">
        <v>29634</v>
      </c>
      <c r="M488" s="6">
        <v>32233</v>
      </c>
      <c r="N488" s="6">
        <v>29766</v>
      </c>
      <c r="O488" s="6">
        <v>6958</v>
      </c>
      <c r="P488" s="6">
        <v>32137</v>
      </c>
      <c r="Q488" s="6">
        <v>32946</v>
      </c>
      <c r="R488" s="6">
        <v>10492</v>
      </c>
      <c r="S488" s="6">
        <v>31977</v>
      </c>
      <c r="T488" s="6">
        <v>17954</v>
      </c>
      <c r="U488" s="6">
        <v>38404</v>
      </c>
      <c r="V488" s="6">
        <v>15806</v>
      </c>
      <c r="W488" s="6">
        <v>40051</v>
      </c>
      <c r="X488" s="6">
        <v>31815</v>
      </c>
      <c r="Y488" s="6">
        <v>9883</v>
      </c>
      <c r="Z488" s="6">
        <v>24895</v>
      </c>
      <c r="AA488" s="6">
        <v>9032</v>
      </c>
      <c r="AB488" s="6">
        <v>28551</v>
      </c>
      <c r="AC488" s="6">
        <v>8010</v>
      </c>
      <c r="AD488" s="6">
        <v>440758</v>
      </c>
      <c r="AE488" s="6">
        <v>21750</v>
      </c>
      <c r="AF488" s="6">
        <v>17876</v>
      </c>
      <c r="AG488" s="6">
        <v>9079</v>
      </c>
      <c r="AH488" s="6">
        <v>9470</v>
      </c>
      <c r="AI488" s="6">
        <v>23114</v>
      </c>
      <c r="AJ488" s="6">
        <v>27560</v>
      </c>
      <c r="AK488" s="6">
        <v>13942</v>
      </c>
      <c r="AL488" s="6">
        <v>30049</v>
      </c>
      <c r="AM488" s="6">
        <v>405142</v>
      </c>
      <c r="AN488" s="6">
        <v>21885</v>
      </c>
      <c r="AO488" s="6">
        <v>6756</v>
      </c>
      <c r="AP488" s="6">
        <v>35087</v>
      </c>
      <c r="AQ488" s="6">
        <v>31433</v>
      </c>
      <c r="AR488" s="6">
        <v>33896</v>
      </c>
      <c r="AS488" s="6">
        <v>34957</v>
      </c>
      <c r="AT488" s="6">
        <v>48643</v>
      </c>
      <c r="AU488" s="6">
        <v>39398</v>
      </c>
      <c r="AV488" s="6">
        <v>46968</v>
      </c>
      <c r="AW488" s="6">
        <v>49877</v>
      </c>
      <c r="AX488" s="6">
        <v>47464</v>
      </c>
      <c r="AY488" s="6">
        <v>33924</v>
      </c>
      <c r="AZ488" s="5">
        <v>16126</v>
      </c>
      <c r="BA488" s="5">
        <v>46464</v>
      </c>
      <c r="BB488" s="5">
        <v>43361</v>
      </c>
      <c r="BC488" s="5">
        <v>54372</v>
      </c>
      <c r="BD488" s="5">
        <v>20546</v>
      </c>
      <c r="BE488" s="5">
        <v>52973</v>
      </c>
      <c r="BF488" s="5">
        <v>60746</v>
      </c>
      <c r="BG488" s="5">
        <v>79359</v>
      </c>
      <c r="BH488" s="5">
        <v>65195</v>
      </c>
      <c r="BI488" s="5">
        <v>60512</v>
      </c>
      <c r="BJ488" s="5">
        <v>73287</v>
      </c>
      <c r="BK488" s="5">
        <v>49040</v>
      </c>
      <c r="BL488" s="5">
        <v>52785</v>
      </c>
      <c r="BM488" s="5">
        <v>60411</v>
      </c>
      <c r="BN488" s="5">
        <v>49710</v>
      </c>
      <c r="BO488" s="5">
        <v>65196</v>
      </c>
      <c r="BP488" s="5">
        <v>54838</v>
      </c>
      <c r="BQ488" s="5">
        <v>90614</v>
      </c>
      <c r="BR488" s="5">
        <v>14723</v>
      </c>
      <c r="BS488" s="5">
        <v>62306</v>
      </c>
      <c r="BT488" s="5">
        <v>51316</v>
      </c>
      <c r="BU488" s="5">
        <v>77259</v>
      </c>
      <c r="BV488" s="5">
        <v>50280</v>
      </c>
      <c r="BW488" s="5">
        <v>43104</v>
      </c>
      <c r="BX488" s="5">
        <v>12213</v>
      </c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48">
        <f>SUM(BL488:BW488)</f>
        <v>672542</v>
      </c>
      <c r="CK488" s="10">
        <f t="shared" ref="CK488:CK551" si="262">RANK(CJ488,CJ$295:CJ$556,0)</f>
        <v>83</v>
      </c>
      <c r="CL488" s="12">
        <f>CJ488/SUM(AZ488:BK488)*100-100</f>
        <v>8.1290264493609925</v>
      </c>
      <c r="CM488" s="6">
        <f>SUM(BX488:CI488)</f>
        <v>12213</v>
      </c>
      <c r="CN488" s="10">
        <f t="shared" si="261"/>
        <v>83</v>
      </c>
      <c r="CO488" s="149">
        <f>CM488/BL488*100-100</f>
        <v>-76.862745098039213</v>
      </c>
    </row>
    <row r="489" spans="1:93" ht="15">
      <c r="A489" s="14" t="s">
        <v>299</v>
      </c>
      <c r="B489" s="14" t="s">
        <v>5</v>
      </c>
      <c r="C489" s="7" t="s">
        <v>200</v>
      </c>
      <c r="D489" s="6">
        <v>1014</v>
      </c>
      <c r="E489" s="6">
        <v>1384</v>
      </c>
      <c r="F489" s="6">
        <v>1176</v>
      </c>
      <c r="G489" s="6">
        <v>1023</v>
      </c>
      <c r="H489" s="6">
        <v>676</v>
      </c>
      <c r="I489" s="6">
        <v>927</v>
      </c>
      <c r="J489" s="6">
        <v>541</v>
      </c>
      <c r="K489" s="6">
        <v>1017</v>
      </c>
      <c r="L489" s="6">
        <v>1323</v>
      </c>
      <c r="M489" s="6">
        <v>1904</v>
      </c>
      <c r="N489" s="6">
        <v>1308</v>
      </c>
      <c r="O489" s="6">
        <v>1385</v>
      </c>
      <c r="P489" s="6">
        <v>1014</v>
      </c>
      <c r="Q489" s="6">
        <v>1267</v>
      </c>
      <c r="R489" s="6">
        <v>1855</v>
      </c>
      <c r="S489" s="6">
        <v>1711</v>
      </c>
      <c r="T489" s="6">
        <v>1364</v>
      </c>
      <c r="U489" s="6">
        <v>816</v>
      </c>
      <c r="V489" s="6">
        <v>3005</v>
      </c>
      <c r="W489" s="6">
        <v>1748</v>
      </c>
      <c r="X489" s="6">
        <v>549</v>
      </c>
      <c r="Y489" s="6">
        <v>1117</v>
      </c>
      <c r="Z489" s="6">
        <v>2151</v>
      </c>
      <c r="AA489" s="6">
        <v>1024</v>
      </c>
      <c r="AB489" s="6">
        <v>1084</v>
      </c>
      <c r="AC489" s="6">
        <v>599</v>
      </c>
      <c r="AD489" s="6">
        <v>1167</v>
      </c>
      <c r="AE489" s="6">
        <v>1026</v>
      </c>
      <c r="AF489" s="6">
        <v>1191</v>
      </c>
      <c r="AG489" s="6">
        <v>1058</v>
      </c>
      <c r="AH489" s="6">
        <v>1335</v>
      </c>
      <c r="AI489" s="6">
        <v>1072</v>
      </c>
      <c r="AJ489" s="6">
        <v>2816</v>
      </c>
      <c r="AK489" s="6">
        <v>1494</v>
      </c>
      <c r="AL489" s="6">
        <v>2610</v>
      </c>
      <c r="AM489" s="6">
        <v>3117</v>
      </c>
      <c r="AN489" s="6">
        <v>1698</v>
      </c>
      <c r="AO489" s="6">
        <v>2314</v>
      </c>
      <c r="AP489" s="6">
        <v>903</v>
      </c>
      <c r="AQ489" s="6">
        <v>2480</v>
      </c>
      <c r="AR489" s="6">
        <v>758</v>
      </c>
      <c r="AS489" s="6">
        <v>2070</v>
      </c>
      <c r="AT489" s="6">
        <v>1718</v>
      </c>
      <c r="AU489" s="6">
        <v>1380</v>
      </c>
      <c r="AV489" s="6">
        <v>1095</v>
      </c>
      <c r="AW489" s="6">
        <v>999</v>
      </c>
      <c r="AX489" s="6">
        <v>840</v>
      </c>
      <c r="AY489" s="6">
        <v>3561</v>
      </c>
      <c r="AZ489" s="5">
        <v>566</v>
      </c>
      <c r="BA489" s="5">
        <v>5251</v>
      </c>
      <c r="BB489" s="5">
        <v>2467</v>
      </c>
      <c r="BC489" s="5">
        <v>2164</v>
      </c>
      <c r="BD489" s="5">
        <v>2258</v>
      </c>
      <c r="BE489" s="5">
        <v>1920</v>
      </c>
      <c r="BF489" s="5">
        <v>2219</v>
      </c>
      <c r="BG489" s="5">
        <v>3886</v>
      </c>
      <c r="BH489" s="5">
        <v>1885</v>
      </c>
      <c r="BI489" s="5">
        <v>2494</v>
      </c>
      <c r="BJ489" s="5">
        <v>3210</v>
      </c>
      <c r="BK489" s="5">
        <v>2314</v>
      </c>
      <c r="BL489" s="5">
        <v>1975</v>
      </c>
      <c r="BM489" s="5">
        <v>1314</v>
      </c>
      <c r="BN489" s="5">
        <v>1228</v>
      </c>
      <c r="BO489" s="5">
        <v>1739</v>
      </c>
      <c r="BP489" s="5">
        <v>3017</v>
      </c>
      <c r="BQ489" s="5">
        <v>2070</v>
      </c>
      <c r="BR489" s="5">
        <v>1403</v>
      </c>
      <c r="BS489" s="5">
        <v>1215</v>
      </c>
      <c r="BT489" s="5">
        <v>1228</v>
      </c>
      <c r="BU489" s="5">
        <v>2053</v>
      </c>
      <c r="BV489" s="5">
        <v>1060</v>
      </c>
      <c r="BW489" s="5">
        <v>1350</v>
      </c>
      <c r="BX489" s="5">
        <v>1604</v>
      </c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48">
        <f>SUM(BL489:BW489)</f>
        <v>19652</v>
      </c>
      <c r="CK489" s="10">
        <f t="shared" si="262"/>
        <v>146</v>
      </c>
      <c r="CL489" s="12">
        <f>CJ489/SUM(AZ489:BK489)*100-100</f>
        <v>-35.84905660377359</v>
      </c>
      <c r="CM489" s="6">
        <f>SUM(BX489:CI489)</f>
        <v>1604</v>
      </c>
      <c r="CN489" s="10">
        <f t="shared" si="261"/>
        <v>146</v>
      </c>
      <c r="CO489" s="149">
        <f>CM489/BL489*100-100</f>
        <v>-18.784810126582272</v>
      </c>
    </row>
    <row r="490" spans="1:93" ht="15" hidden="1">
      <c r="A490" s="14" t="s">
        <v>299</v>
      </c>
      <c r="B490" s="14" t="s">
        <v>5</v>
      </c>
      <c r="C490" s="7" t="s">
        <v>201</v>
      </c>
      <c r="D490" s="6">
        <v>38</v>
      </c>
      <c r="E490" s="6">
        <v>5</v>
      </c>
      <c r="F490" s="6">
        <v>13</v>
      </c>
      <c r="G490" s="6">
        <v>14</v>
      </c>
      <c r="H490" s="6">
        <v>3</v>
      </c>
      <c r="I490" s="6">
        <v>36</v>
      </c>
      <c r="J490" s="6">
        <v>10</v>
      </c>
      <c r="K490" s="6">
        <v>21</v>
      </c>
      <c r="L490" s="6">
        <v>9</v>
      </c>
      <c r="M490" s="6">
        <v>29</v>
      </c>
      <c r="N490" s="6">
        <v>6</v>
      </c>
      <c r="O490" s="6">
        <v>32</v>
      </c>
      <c r="P490" s="6">
        <v>32</v>
      </c>
      <c r="Q490" s="6">
        <v>8</v>
      </c>
      <c r="R490" s="6">
        <v>27</v>
      </c>
      <c r="S490" s="6">
        <v>21</v>
      </c>
      <c r="T490" s="6">
        <v>24</v>
      </c>
      <c r="U490" s="6">
        <v>6</v>
      </c>
      <c r="V490" s="6">
        <v>11</v>
      </c>
      <c r="W490" s="6">
        <v>16</v>
      </c>
      <c r="X490" s="6">
        <v>18</v>
      </c>
      <c r="Y490" s="6">
        <v>11</v>
      </c>
      <c r="Z490" s="6">
        <v>22</v>
      </c>
      <c r="AA490" s="6">
        <v>13</v>
      </c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48">
        <f>SUM(BL490:BW490)</f>
        <v>0</v>
      </c>
      <c r="CK490" s="10">
        <f t="shared" si="262"/>
        <v>229</v>
      </c>
      <c r="CL490" s="12" t="e">
        <f>CJ490/SUM(AZ490:BK490)*100-100</f>
        <v>#DIV/0!</v>
      </c>
      <c r="CM490" s="6">
        <f>SUM(BX490:CI490)</f>
        <v>0</v>
      </c>
      <c r="CN490" s="10">
        <f t="shared" si="261"/>
        <v>229</v>
      </c>
      <c r="CO490" s="149" t="e">
        <f>CM490/BL490*100-100</f>
        <v>#DIV/0!</v>
      </c>
    </row>
    <row r="491" spans="1:93" ht="15">
      <c r="A491" s="14" t="s">
        <v>299</v>
      </c>
      <c r="B491" s="14" t="s">
        <v>5</v>
      </c>
      <c r="C491" s="7" t="s">
        <v>202</v>
      </c>
      <c r="D491" s="6">
        <v>883075</v>
      </c>
      <c r="E491" s="6">
        <v>766057</v>
      </c>
      <c r="F491" s="6">
        <v>812771</v>
      </c>
      <c r="G491" s="6">
        <v>1021340</v>
      </c>
      <c r="H491" s="6">
        <v>1024562</v>
      </c>
      <c r="I491" s="6">
        <v>1108299</v>
      </c>
      <c r="J491" s="6">
        <v>1040440</v>
      </c>
      <c r="K491" s="6">
        <v>1132228</v>
      </c>
      <c r="L491" s="6">
        <v>1012818</v>
      </c>
      <c r="M491" s="6">
        <v>1220787</v>
      </c>
      <c r="N491" s="6">
        <v>1009798</v>
      </c>
      <c r="O491" s="6">
        <v>1123527</v>
      </c>
      <c r="P491" s="6">
        <v>958360</v>
      </c>
      <c r="Q491" s="6">
        <v>1000567</v>
      </c>
      <c r="R491" s="6">
        <v>1029403</v>
      </c>
      <c r="S491" s="6">
        <v>1148671</v>
      </c>
      <c r="T491" s="6">
        <v>976489</v>
      </c>
      <c r="U491" s="6">
        <v>1013095</v>
      </c>
      <c r="V491" s="6">
        <v>961431</v>
      </c>
      <c r="W491" s="6">
        <v>937597</v>
      </c>
      <c r="X491" s="6">
        <v>1201393</v>
      </c>
      <c r="Y491" s="6">
        <v>1019333</v>
      </c>
      <c r="Z491" s="6">
        <v>1237738</v>
      </c>
      <c r="AA491" s="6">
        <v>812237</v>
      </c>
      <c r="AB491" s="6">
        <v>1171319</v>
      </c>
      <c r="AC491" s="6">
        <v>1027571</v>
      </c>
      <c r="AD491" s="6">
        <v>1150617</v>
      </c>
      <c r="AE491" s="6">
        <v>940543</v>
      </c>
      <c r="AF491" s="6">
        <v>834640</v>
      </c>
      <c r="AG491" s="6">
        <v>856752</v>
      </c>
      <c r="AH491" s="6">
        <v>836459</v>
      </c>
      <c r="AI491" s="6">
        <v>781173</v>
      </c>
      <c r="AJ491" s="6">
        <v>830550</v>
      </c>
      <c r="AK491" s="6">
        <v>854341</v>
      </c>
      <c r="AL491" s="6">
        <v>1043430</v>
      </c>
      <c r="AM491" s="6">
        <v>980910</v>
      </c>
      <c r="AN491" s="6">
        <v>1069041</v>
      </c>
      <c r="AO491" s="6">
        <v>906079</v>
      </c>
      <c r="AP491" s="6">
        <v>1220716</v>
      </c>
      <c r="AQ491" s="6">
        <v>1100699</v>
      </c>
      <c r="AR491" s="6">
        <v>1136055</v>
      </c>
      <c r="AS491" s="6">
        <v>1153795</v>
      </c>
      <c r="AT491" s="6">
        <v>915537</v>
      </c>
      <c r="AU491" s="6">
        <v>1033152</v>
      </c>
      <c r="AV491" s="6">
        <v>920600</v>
      </c>
      <c r="AW491" s="6">
        <v>1100722</v>
      </c>
      <c r="AX491" s="6">
        <v>1074805</v>
      </c>
      <c r="AY491" s="6">
        <v>997928</v>
      </c>
      <c r="AZ491" s="5">
        <v>1106699</v>
      </c>
      <c r="BA491" s="5">
        <v>963352</v>
      </c>
      <c r="BB491" s="5">
        <v>1116235</v>
      </c>
      <c r="BC491" s="5">
        <v>1063148</v>
      </c>
      <c r="BD491" s="5">
        <v>1144557</v>
      </c>
      <c r="BE491" s="5">
        <v>1053208</v>
      </c>
      <c r="BF491" s="5">
        <v>1117488</v>
      </c>
      <c r="BG491" s="5">
        <v>1098277</v>
      </c>
      <c r="BH491" s="5">
        <v>1146447</v>
      </c>
      <c r="BI491" s="5">
        <v>1086247</v>
      </c>
      <c r="BJ491" s="5">
        <v>1467779</v>
      </c>
      <c r="BK491" s="5">
        <v>1011495</v>
      </c>
      <c r="BL491" s="5">
        <v>948392</v>
      </c>
      <c r="BM491" s="5">
        <v>918114</v>
      </c>
      <c r="BN491" s="5">
        <v>1250955</v>
      </c>
      <c r="BO491" s="5">
        <v>1094283</v>
      </c>
      <c r="BP491" s="5">
        <v>1157558</v>
      </c>
      <c r="BQ491" s="5">
        <v>1313426</v>
      </c>
      <c r="BR491" s="5">
        <v>1073837</v>
      </c>
      <c r="BS491" s="5">
        <v>1158595</v>
      </c>
      <c r="BT491" s="5">
        <v>1291026</v>
      </c>
      <c r="BU491" s="5">
        <v>1065255</v>
      </c>
      <c r="BV491" s="5">
        <v>1109169</v>
      </c>
      <c r="BW491" s="5">
        <v>1004612</v>
      </c>
      <c r="BX491" s="5">
        <v>939366</v>
      </c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48">
        <f>SUM(BL491:BW491)</f>
        <v>13385222</v>
      </c>
      <c r="CK491" s="10">
        <f t="shared" si="262"/>
        <v>25</v>
      </c>
      <c r="CL491" s="12">
        <f>CJ491/SUM(AZ491:BK491)*100-100</f>
        <v>7.6934970585270435E-2</v>
      </c>
      <c r="CM491" s="6">
        <f>SUM(BX491:CI491)</f>
        <v>939366</v>
      </c>
      <c r="CN491" s="10">
        <f t="shared" si="261"/>
        <v>25</v>
      </c>
      <c r="CO491" s="149">
        <f>CM491/BL491*100-100</f>
        <v>-0.95171616799804326</v>
      </c>
    </row>
    <row r="492" spans="1:93" ht="15">
      <c r="A492" s="14" t="s">
        <v>299</v>
      </c>
      <c r="B492" s="14" t="s">
        <v>5</v>
      </c>
      <c r="C492" s="7" t="s">
        <v>203</v>
      </c>
      <c r="D492" s="6">
        <v>1352</v>
      </c>
      <c r="E492" s="6">
        <v>1279</v>
      </c>
      <c r="F492" s="6">
        <v>1082</v>
      </c>
      <c r="G492" s="6">
        <v>1310</v>
      </c>
      <c r="H492" s="6">
        <v>929</v>
      </c>
      <c r="I492" s="6">
        <v>1199</v>
      </c>
      <c r="J492" s="6">
        <v>1481</v>
      </c>
      <c r="K492" s="6">
        <v>26411</v>
      </c>
      <c r="L492" s="6">
        <v>2017</v>
      </c>
      <c r="M492" s="6">
        <v>969</v>
      </c>
      <c r="N492" s="6">
        <v>1988</v>
      </c>
      <c r="O492" s="6">
        <v>866</v>
      </c>
      <c r="P492" s="6">
        <v>1265</v>
      </c>
      <c r="Q492" s="6">
        <v>1321</v>
      </c>
      <c r="R492" s="6">
        <v>1222</v>
      </c>
      <c r="S492" s="6">
        <v>1383</v>
      </c>
      <c r="T492" s="6">
        <v>2921</v>
      </c>
      <c r="U492" s="6">
        <v>12725</v>
      </c>
      <c r="V492" s="6">
        <v>25199</v>
      </c>
      <c r="W492" s="6">
        <v>1139</v>
      </c>
      <c r="X492" s="6">
        <v>25837</v>
      </c>
      <c r="Y492" s="6">
        <v>1270</v>
      </c>
      <c r="Z492" s="6">
        <v>1791</v>
      </c>
      <c r="AA492" s="6">
        <v>1569</v>
      </c>
      <c r="AB492" s="6">
        <v>1428</v>
      </c>
      <c r="AC492" s="6">
        <v>1715</v>
      </c>
      <c r="AD492" s="6">
        <v>2273</v>
      </c>
      <c r="AE492" s="6">
        <v>1729</v>
      </c>
      <c r="AF492" s="6">
        <v>4343</v>
      </c>
      <c r="AG492" s="6">
        <v>1067</v>
      </c>
      <c r="AH492" s="6">
        <v>819</v>
      </c>
      <c r="AI492" s="6">
        <v>12003</v>
      </c>
      <c r="AJ492" s="6">
        <v>894</v>
      </c>
      <c r="AK492" s="6">
        <v>903</v>
      </c>
      <c r="AL492" s="6">
        <v>665</v>
      </c>
      <c r="AM492" s="6">
        <v>783</v>
      </c>
      <c r="AN492" s="6">
        <v>1066</v>
      </c>
      <c r="AO492" s="6">
        <v>1856</v>
      </c>
      <c r="AP492" s="6">
        <v>1590</v>
      </c>
      <c r="AQ492" s="6">
        <v>1194</v>
      </c>
      <c r="AR492" s="6">
        <v>1117</v>
      </c>
      <c r="AS492" s="6">
        <v>1690</v>
      </c>
      <c r="AT492" s="6">
        <v>2342</v>
      </c>
      <c r="AU492" s="6">
        <v>3219</v>
      </c>
      <c r="AV492" s="6">
        <v>2086</v>
      </c>
      <c r="AW492" s="6">
        <v>1923</v>
      </c>
      <c r="AX492" s="6">
        <v>3338</v>
      </c>
      <c r="AY492" s="6">
        <v>3179</v>
      </c>
      <c r="AZ492" s="5">
        <v>2179</v>
      </c>
      <c r="BA492" s="5">
        <v>2779</v>
      </c>
      <c r="BB492" s="5">
        <v>2195</v>
      </c>
      <c r="BC492" s="5">
        <v>1276</v>
      </c>
      <c r="BD492" s="5">
        <v>1701</v>
      </c>
      <c r="BE492" s="5">
        <v>2986</v>
      </c>
      <c r="BF492" s="5">
        <v>1343</v>
      </c>
      <c r="BG492" s="5">
        <v>1167</v>
      </c>
      <c r="BH492" s="5">
        <v>1709</v>
      </c>
      <c r="BI492" s="5">
        <v>35088</v>
      </c>
      <c r="BJ492" s="5">
        <v>1405</v>
      </c>
      <c r="BK492" s="5">
        <v>1004</v>
      </c>
      <c r="BL492" s="5">
        <v>38306</v>
      </c>
      <c r="BM492" s="5">
        <v>1227</v>
      </c>
      <c r="BN492" s="5">
        <v>44047</v>
      </c>
      <c r="BO492" s="5">
        <v>50216</v>
      </c>
      <c r="BP492" s="5">
        <v>99478</v>
      </c>
      <c r="BQ492" s="5">
        <v>48581</v>
      </c>
      <c r="BR492" s="5">
        <v>41814</v>
      </c>
      <c r="BS492" s="5">
        <v>73365</v>
      </c>
      <c r="BT492" s="5">
        <v>94434</v>
      </c>
      <c r="BU492" s="5">
        <v>30523</v>
      </c>
      <c r="BV492" s="5">
        <v>117594</v>
      </c>
      <c r="BW492" s="5">
        <v>55948</v>
      </c>
      <c r="BX492" s="5">
        <v>1869</v>
      </c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48">
        <f>SUM(BL492:BW492)</f>
        <v>695533</v>
      </c>
      <c r="CK492" s="10">
        <f t="shared" si="262"/>
        <v>80</v>
      </c>
      <c r="CL492" s="12">
        <f>CJ492/SUM(AZ492:BK492)*100-100</f>
        <v>1168.4800846221185</v>
      </c>
      <c r="CM492" s="6">
        <f>SUM(BX492:CI492)</f>
        <v>1869</v>
      </c>
      <c r="CN492" s="10">
        <f t="shared" si="261"/>
        <v>80</v>
      </c>
      <c r="CO492" s="149">
        <f>CM492/BL492*100-100</f>
        <v>-95.120868793400518</v>
      </c>
    </row>
    <row r="493" spans="1:93" ht="15">
      <c r="A493" s="14" t="s">
        <v>299</v>
      </c>
      <c r="B493" s="14" t="s">
        <v>5</v>
      </c>
      <c r="C493" s="7" t="s">
        <v>204</v>
      </c>
      <c r="D493" s="6">
        <v>9474</v>
      </c>
      <c r="E493" s="6">
        <v>6541</v>
      </c>
      <c r="F493" s="6">
        <v>6606</v>
      </c>
      <c r="G493" s="6">
        <v>8812</v>
      </c>
      <c r="H493" s="6">
        <v>5555</v>
      </c>
      <c r="I493" s="6">
        <v>7759</v>
      </c>
      <c r="J493" s="6">
        <v>10135</v>
      </c>
      <c r="K493" s="6">
        <v>8476</v>
      </c>
      <c r="L493" s="6">
        <v>9078</v>
      </c>
      <c r="M493" s="6">
        <v>8580</v>
      </c>
      <c r="N493" s="6">
        <v>7893</v>
      </c>
      <c r="O493" s="6">
        <v>3581</v>
      </c>
      <c r="P493" s="6">
        <v>10657</v>
      </c>
      <c r="Q493" s="6">
        <v>7751</v>
      </c>
      <c r="R493" s="6">
        <v>8734</v>
      </c>
      <c r="S493" s="6">
        <v>8672</v>
      </c>
      <c r="T493" s="6">
        <v>7801</v>
      </c>
      <c r="U493" s="6">
        <v>7518</v>
      </c>
      <c r="V493" s="6">
        <v>10358</v>
      </c>
      <c r="W493" s="6">
        <v>7745</v>
      </c>
      <c r="X493" s="6">
        <v>10043</v>
      </c>
      <c r="Y493" s="6">
        <v>10257</v>
      </c>
      <c r="Z493" s="6">
        <v>10110</v>
      </c>
      <c r="AA493" s="6">
        <v>8074</v>
      </c>
      <c r="AB493" s="6">
        <v>8374</v>
      </c>
      <c r="AC493" s="6">
        <v>5788</v>
      </c>
      <c r="AD493" s="6">
        <v>9950</v>
      </c>
      <c r="AE493" s="6">
        <v>7861</v>
      </c>
      <c r="AF493" s="6">
        <v>9096</v>
      </c>
      <c r="AG493" s="6">
        <v>6862</v>
      </c>
      <c r="AH493" s="6">
        <v>9732</v>
      </c>
      <c r="AI493" s="6">
        <v>7907</v>
      </c>
      <c r="AJ493" s="6">
        <v>10188</v>
      </c>
      <c r="AK493" s="6">
        <v>10208</v>
      </c>
      <c r="AL493" s="6">
        <v>8717</v>
      </c>
      <c r="AM493" s="6">
        <v>10029</v>
      </c>
      <c r="AN493" s="6">
        <v>8328</v>
      </c>
      <c r="AO493" s="6">
        <v>8645</v>
      </c>
      <c r="AP493" s="6">
        <v>12220</v>
      </c>
      <c r="AQ493" s="6">
        <v>15651</v>
      </c>
      <c r="AR493" s="6">
        <v>8689</v>
      </c>
      <c r="AS493" s="6">
        <v>12442</v>
      </c>
      <c r="AT493" s="6">
        <v>11242</v>
      </c>
      <c r="AU493" s="6">
        <v>9741</v>
      </c>
      <c r="AV493" s="6">
        <v>11418</v>
      </c>
      <c r="AW493" s="6">
        <v>10591</v>
      </c>
      <c r="AX493" s="6">
        <v>13278</v>
      </c>
      <c r="AY493" s="6">
        <v>8844</v>
      </c>
      <c r="AZ493" s="5">
        <v>10772</v>
      </c>
      <c r="BA493" s="5">
        <v>9781</v>
      </c>
      <c r="BB493" s="5">
        <v>15010</v>
      </c>
      <c r="BC493" s="5">
        <v>17995</v>
      </c>
      <c r="BD493" s="5">
        <v>16797</v>
      </c>
      <c r="BE493" s="5">
        <v>10904</v>
      </c>
      <c r="BF493" s="5">
        <v>14389</v>
      </c>
      <c r="BG493" s="5">
        <v>19481</v>
      </c>
      <c r="BH493" s="5">
        <v>15359</v>
      </c>
      <c r="BI493" s="5">
        <v>14761</v>
      </c>
      <c r="BJ493" s="5">
        <v>20237</v>
      </c>
      <c r="BK493" s="5">
        <v>13047</v>
      </c>
      <c r="BL493" s="5">
        <v>13250</v>
      </c>
      <c r="BM493" s="5">
        <v>12383</v>
      </c>
      <c r="BN493" s="5">
        <v>15978</v>
      </c>
      <c r="BO493" s="5">
        <v>14545</v>
      </c>
      <c r="BP493" s="5">
        <v>11226</v>
      </c>
      <c r="BQ493" s="5">
        <v>12848</v>
      </c>
      <c r="BR493" s="5">
        <v>15634</v>
      </c>
      <c r="BS493" s="5">
        <v>15701</v>
      </c>
      <c r="BT493" s="5">
        <v>17608</v>
      </c>
      <c r="BU493" s="5">
        <v>13127</v>
      </c>
      <c r="BV493" s="5">
        <v>18624</v>
      </c>
      <c r="BW493" s="5">
        <v>13166</v>
      </c>
      <c r="BX493" s="5">
        <v>19286</v>
      </c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48">
        <f>SUM(BL493:BW493)</f>
        <v>174090</v>
      </c>
      <c r="CK493" s="10">
        <f t="shared" si="262"/>
        <v>106</v>
      </c>
      <c r="CL493" s="12">
        <f>CJ493/SUM(AZ493:BK493)*100-100</f>
        <v>-2.4886155500663705</v>
      </c>
      <c r="CM493" s="6">
        <f>SUM(BX493:CI493)</f>
        <v>19286</v>
      </c>
      <c r="CN493" s="10">
        <f t="shared" si="261"/>
        <v>106</v>
      </c>
      <c r="CO493" s="149">
        <f>CM493/BL493*100-100</f>
        <v>45.55471698113206</v>
      </c>
    </row>
    <row r="494" spans="1:93" ht="15">
      <c r="A494" s="14" t="s">
        <v>299</v>
      </c>
      <c r="B494" s="14" t="s">
        <v>5</v>
      </c>
      <c r="C494" s="7" t="s">
        <v>205</v>
      </c>
      <c r="D494" s="6">
        <v>2569</v>
      </c>
      <c r="E494" s="6">
        <v>2675</v>
      </c>
      <c r="F494" s="6">
        <v>6283</v>
      </c>
      <c r="G494" s="6">
        <v>5232</v>
      </c>
      <c r="H494" s="6">
        <v>2842</v>
      </c>
      <c r="I494" s="6">
        <v>3219</v>
      </c>
      <c r="J494" s="6">
        <v>3074</v>
      </c>
      <c r="K494" s="6">
        <v>3327</v>
      </c>
      <c r="L494" s="6">
        <v>3954</v>
      </c>
      <c r="M494" s="6">
        <v>2751</v>
      </c>
      <c r="N494" s="6">
        <v>4063</v>
      </c>
      <c r="O494" s="6">
        <v>2841</v>
      </c>
      <c r="P494" s="6">
        <v>3032</v>
      </c>
      <c r="Q494" s="6">
        <v>4547</v>
      </c>
      <c r="R494" s="6">
        <v>2933</v>
      </c>
      <c r="S494" s="6">
        <v>3029</v>
      </c>
      <c r="T494" s="6">
        <v>3411</v>
      </c>
      <c r="U494" s="6">
        <v>3434</v>
      </c>
      <c r="V494" s="6">
        <v>4256</v>
      </c>
      <c r="W494" s="6">
        <v>3145</v>
      </c>
      <c r="X494" s="6">
        <v>2889</v>
      </c>
      <c r="Y494" s="6">
        <v>3705</v>
      </c>
      <c r="Z494" s="6">
        <v>2722</v>
      </c>
      <c r="AA494" s="6">
        <v>2969</v>
      </c>
      <c r="AB494" s="6">
        <v>4772</v>
      </c>
      <c r="AC494" s="6">
        <v>4143</v>
      </c>
      <c r="AD494" s="6">
        <v>4666</v>
      </c>
      <c r="AE494" s="6">
        <v>5499</v>
      </c>
      <c r="AF494" s="6">
        <v>1669</v>
      </c>
      <c r="AG494" s="6">
        <v>5089</v>
      </c>
      <c r="AH494" s="6">
        <v>6424</v>
      </c>
      <c r="AI494" s="6">
        <v>4929</v>
      </c>
      <c r="AJ494" s="6">
        <v>3363</v>
      </c>
      <c r="AK494" s="6">
        <v>3100</v>
      </c>
      <c r="AL494" s="6">
        <v>3520</v>
      </c>
      <c r="AM494" s="6">
        <v>4722</v>
      </c>
      <c r="AN494" s="6">
        <v>1796</v>
      </c>
      <c r="AO494" s="6">
        <v>3698</v>
      </c>
      <c r="AP494" s="6">
        <v>4197</v>
      </c>
      <c r="AQ494" s="6">
        <v>4494</v>
      </c>
      <c r="AR494" s="6">
        <v>3995</v>
      </c>
      <c r="AS494" s="6">
        <v>3124</v>
      </c>
      <c r="AT494" s="6">
        <v>3375</v>
      </c>
      <c r="AU494" s="6">
        <v>3481</v>
      </c>
      <c r="AV494" s="6">
        <v>3909</v>
      </c>
      <c r="AW494" s="6">
        <v>3050</v>
      </c>
      <c r="AX494" s="6">
        <v>3225</v>
      </c>
      <c r="AY494" s="6">
        <v>3563</v>
      </c>
      <c r="AZ494" s="5">
        <v>2692</v>
      </c>
      <c r="BA494" s="5">
        <v>4262</v>
      </c>
      <c r="BB494" s="5">
        <v>6046</v>
      </c>
      <c r="BC494" s="5">
        <v>3837</v>
      </c>
      <c r="BD494" s="5">
        <v>3808</v>
      </c>
      <c r="BE494" s="5">
        <v>4906</v>
      </c>
      <c r="BF494" s="5">
        <v>4213</v>
      </c>
      <c r="BG494" s="5">
        <v>3072</v>
      </c>
      <c r="BH494" s="5">
        <v>4624</v>
      </c>
      <c r="BI494" s="5">
        <v>4638</v>
      </c>
      <c r="BJ494" s="5">
        <v>3166</v>
      </c>
      <c r="BK494" s="5">
        <v>9225</v>
      </c>
      <c r="BL494" s="5">
        <v>3543</v>
      </c>
      <c r="BM494" s="5">
        <v>4248</v>
      </c>
      <c r="BN494" s="5">
        <v>5063</v>
      </c>
      <c r="BO494" s="5">
        <v>3121</v>
      </c>
      <c r="BP494" s="5">
        <v>5052</v>
      </c>
      <c r="BQ494" s="5">
        <v>3862</v>
      </c>
      <c r="BR494" s="5">
        <v>4414</v>
      </c>
      <c r="BS494" s="5">
        <v>3340</v>
      </c>
      <c r="BT494" s="5">
        <v>11414</v>
      </c>
      <c r="BU494" s="5">
        <v>4023</v>
      </c>
      <c r="BV494" s="5">
        <v>5239</v>
      </c>
      <c r="BW494" s="5">
        <v>2353</v>
      </c>
      <c r="BX494" s="5">
        <v>3093</v>
      </c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48">
        <f>SUM(BL494:BW494)</f>
        <v>55672</v>
      </c>
      <c r="CK494" s="10">
        <f t="shared" si="262"/>
        <v>133</v>
      </c>
      <c r="CL494" s="12">
        <f>CJ494/SUM(AZ494:BK494)*100-100</f>
        <v>2.1710804015489487</v>
      </c>
      <c r="CM494" s="6">
        <f>SUM(BX494:CI494)</f>
        <v>3093</v>
      </c>
      <c r="CN494" s="10">
        <f t="shared" si="261"/>
        <v>133</v>
      </c>
      <c r="CO494" s="149">
        <f>CM494/BL494*100-100</f>
        <v>-12.701100762066048</v>
      </c>
    </row>
    <row r="495" spans="1:93" ht="15">
      <c r="A495" s="14" t="s">
        <v>299</v>
      </c>
      <c r="B495" s="14" t="s">
        <v>5</v>
      </c>
      <c r="C495" s="7" t="s">
        <v>206</v>
      </c>
      <c r="D495" s="6">
        <v>5848</v>
      </c>
      <c r="E495" s="6">
        <v>5414</v>
      </c>
      <c r="F495" s="6">
        <v>6131</v>
      </c>
      <c r="G495" s="6">
        <v>5551</v>
      </c>
      <c r="H495" s="6">
        <v>5022</v>
      </c>
      <c r="I495" s="6">
        <v>5847</v>
      </c>
      <c r="J495" s="6">
        <v>5328</v>
      </c>
      <c r="K495" s="6">
        <v>2554</v>
      </c>
      <c r="L495" s="6">
        <v>4031</v>
      </c>
      <c r="M495" s="6">
        <v>3503</v>
      </c>
      <c r="N495" s="6">
        <v>3143</v>
      </c>
      <c r="O495" s="6">
        <v>4604</v>
      </c>
      <c r="P495" s="6">
        <v>5306</v>
      </c>
      <c r="Q495" s="6">
        <v>9636</v>
      </c>
      <c r="R495" s="6">
        <v>4783</v>
      </c>
      <c r="S495" s="6">
        <v>3801</v>
      </c>
      <c r="T495" s="6">
        <v>4133</v>
      </c>
      <c r="U495" s="6">
        <v>1517</v>
      </c>
      <c r="V495" s="6">
        <v>995</v>
      </c>
      <c r="W495" s="6">
        <v>1238</v>
      </c>
      <c r="X495" s="6">
        <v>444</v>
      </c>
      <c r="Y495" s="6">
        <v>766</v>
      </c>
      <c r="Z495" s="6">
        <v>664</v>
      </c>
      <c r="AA495" s="6">
        <v>1195</v>
      </c>
      <c r="AB495" s="6">
        <v>713</v>
      </c>
      <c r="AC495" s="6">
        <v>3070</v>
      </c>
      <c r="AD495" s="6">
        <v>1126</v>
      </c>
      <c r="AE495" s="6">
        <v>1486</v>
      </c>
      <c r="AF495" s="6">
        <v>1382</v>
      </c>
      <c r="AG495" s="6">
        <v>1221</v>
      </c>
      <c r="AH495" s="6">
        <v>876</v>
      </c>
      <c r="AI495" s="6">
        <v>762</v>
      </c>
      <c r="AJ495" s="6">
        <v>605</v>
      </c>
      <c r="AK495" s="6">
        <v>767</v>
      </c>
      <c r="AL495" s="6">
        <v>632</v>
      </c>
      <c r="AM495" s="6">
        <v>1395</v>
      </c>
      <c r="AN495" s="6">
        <v>2397</v>
      </c>
      <c r="AO495" s="6">
        <v>1196</v>
      </c>
      <c r="AP495" s="6">
        <v>932</v>
      </c>
      <c r="AQ495" s="6">
        <v>450</v>
      </c>
      <c r="AR495" s="6">
        <v>979</v>
      </c>
      <c r="AS495" s="6">
        <v>757</v>
      </c>
      <c r="AT495" s="6">
        <v>384</v>
      </c>
      <c r="AU495" s="6">
        <v>757</v>
      </c>
      <c r="AV495" s="6">
        <v>1138</v>
      </c>
      <c r="AW495" s="6">
        <v>672</v>
      </c>
      <c r="AX495" s="6">
        <v>1088</v>
      </c>
      <c r="AY495" s="6">
        <v>1072</v>
      </c>
      <c r="AZ495" s="5">
        <v>1555</v>
      </c>
      <c r="BA495" s="5">
        <v>851</v>
      </c>
      <c r="BB495" s="5">
        <v>884</v>
      </c>
      <c r="BC495" s="5">
        <v>706</v>
      </c>
      <c r="BD495" s="5">
        <v>743</v>
      </c>
      <c r="BE495" s="5">
        <v>1452</v>
      </c>
      <c r="BF495" s="5">
        <v>769</v>
      </c>
      <c r="BG495" s="5">
        <v>1340</v>
      </c>
      <c r="BH495" s="5">
        <v>890</v>
      </c>
      <c r="BI495" s="5">
        <v>1063</v>
      </c>
      <c r="BJ495" s="5">
        <v>1797</v>
      </c>
      <c r="BK495" s="5">
        <v>703</v>
      </c>
      <c r="BL495" s="5">
        <v>826</v>
      </c>
      <c r="BM495" s="5">
        <v>1046</v>
      </c>
      <c r="BN495" s="5">
        <v>978</v>
      </c>
      <c r="BO495" s="5">
        <v>579</v>
      </c>
      <c r="BP495" s="5">
        <v>623</v>
      </c>
      <c r="BQ495" s="5">
        <v>1269</v>
      </c>
      <c r="BR495" s="5">
        <v>1189</v>
      </c>
      <c r="BS495" s="5">
        <v>522</v>
      </c>
      <c r="BT495" s="5">
        <v>571</v>
      </c>
      <c r="BU495" s="5">
        <v>997</v>
      </c>
      <c r="BV495" s="5">
        <v>842</v>
      </c>
      <c r="BW495" s="5">
        <v>1351</v>
      </c>
      <c r="BX495" s="5">
        <v>867</v>
      </c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48">
        <f>SUM(BL495:BW495)</f>
        <v>10793</v>
      </c>
      <c r="CK495" s="10">
        <f t="shared" si="262"/>
        <v>156</v>
      </c>
      <c r="CL495" s="12">
        <f>CJ495/SUM(AZ495:BK495)*100-100</f>
        <v>-15.368932800125464</v>
      </c>
      <c r="CM495" s="6">
        <f>SUM(BX495:CI495)</f>
        <v>867</v>
      </c>
      <c r="CN495" s="10">
        <f t="shared" si="261"/>
        <v>156</v>
      </c>
      <c r="CO495" s="149">
        <f>CM495/BL495*100-100</f>
        <v>4.9636803874091981</v>
      </c>
    </row>
    <row r="496" spans="1:93" ht="15">
      <c r="A496" s="14" t="s">
        <v>299</v>
      </c>
      <c r="B496" s="14" t="s">
        <v>5</v>
      </c>
      <c r="C496" s="7" t="s">
        <v>207</v>
      </c>
      <c r="D496" s="6">
        <v>793627</v>
      </c>
      <c r="E496" s="6">
        <v>772002</v>
      </c>
      <c r="F496" s="6">
        <v>741514</v>
      </c>
      <c r="G496" s="6">
        <v>775672</v>
      </c>
      <c r="H496" s="6">
        <v>687657</v>
      </c>
      <c r="I496" s="6">
        <v>718368</v>
      </c>
      <c r="J496" s="6">
        <v>765478</v>
      </c>
      <c r="K496" s="6">
        <v>712175</v>
      </c>
      <c r="L496" s="6">
        <v>731105</v>
      </c>
      <c r="M496" s="6">
        <v>799449</v>
      </c>
      <c r="N496" s="6">
        <v>781352</v>
      </c>
      <c r="O496" s="6">
        <v>661387</v>
      </c>
      <c r="P496" s="6">
        <v>808237</v>
      </c>
      <c r="Q496" s="6">
        <v>771825</v>
      </c>
      <c r="R496" s="6">
        <v>767703</v>
      </c>
      <c r="S496" s="6">
        <v>726436</v>
      </c>
      <c r="T496" s="6">
        <v>744519</v>
      </c>
      <c r="U496" s="6">
        <v>664082</v>
      </c>
      <c r="V496" s="6">
        <v>707854</v>
      </c>
      <c r="W496" s="6">
        <v>739818</v>
      </c>
      <c r="X496" s="6">
        <v>688135</v>
      </c>
      <c r="Y496" s="6">
        <v>738226</v>
      </c>
      <c r="Z496" s="6">
        <v>716623</v>
      </c>
      <c r="AA496" s="6">
        <v>624104</v>
      </c>
      <c r="AB496" s="6">
        <v>730424</v>
      </c>
      <c r="AC496" s="6">
        <v>693078</v>
      </c>
      <c r="AD496" s="6">
        <v>725436</v>
      </c>
      <c r="AE496" s="6">
        <v>526904</v>
      </c>
      <c r="AF496" s="6">
        <v>523401</v>
      </c>
      <c r="AG496" s="6">
        <v>662615</v>
      </c>
      <c r="AH496" s="6">
        <v>741146</v>
      </c>
      <c r="AI496" s="6">
        <v>695804</v>
      </c>
      <c r="AJ496" s="6">
        <v>767811</v>
      </c>
      <c r="AK496" s="6">
        <v>790887</v>
      </c>
      <c r="AL496" s="6">
        <v>766123</v>
      </c>
      <c r="AM496" s="6">
        <v>737594</v>
      </c>
      <c r="AN496" s="6">
        <v>707141</v>
      </c>
      <c r="AO496" s="6">
        <v>753886</v>
      </c>
      <c r="AP496" s="6">
        <v>902274</v>
      </c>
      <c r="AQ496" s="6">
        <v>962456</v>
      </c>
      <c r="AR496" s="6">
        <v>844875</v>
      </c>
      <c r="AS496" s="6">
        <v>843651</v>
      </c>
      <c r="AT496" s="6">
        <v>791916</v>
      </c>
      <c r="AU496" s="6">
        <v>754298</v>
      </c>
      <c r="AV496" s="6">
        <v>815177</v>
      </c>
      <c r="AW496" s="6">
        <v>833532</v>
      </c>
      <c r="AX496" s="6">
        <v>879484</v>
      </c>
      <c r="AY496" s="6">
        <v>867338</v>
      </c>
      <c r="AZ496" s="5">
        <v>872349</v>
      </c>
      <c r="BA496" s="5">
        <v>938395</v>
      </c>
      <c r="BB496" s="5">
        <v>1036568</v>
      </c>
      <c r="BC496" s="5">
        <v>992522</v>
      </c>
      <c r="BD496" s="5">
        <v>1056165</v>
      </c>
      <c r="BE496" s="5">
        <v>1081105</v>
      </c>
      <c r="BF496" s="5">
        <v>1041885</v>
      </c>
      <c r="BG496" s="5">
        <v>1122837</v>
      </c>
      <c r="BH496" s="5">
        <v>1100114</v>
      </c>
      <c r="BI496" s="5">
        <v>1112666</v>
      </c>
      <c r="BJ496" s="5">
        <v>1165586</v>
      </c>
      <c r="BK496" s="5">
        <v>999974</v>
      </c>
      <c r="BL496" s="5">
        <v>1011665</v>
      </c>
      <c r="BM496" s="5">
        <v>987176</v>
      </c>
      <c r="BN496" s="5">
        <v>1078756</v>
      </c>
      <c r="BO496" s="5">
        <v>929988</v>
      </c>
      <c r="BP496" s="5">
        <v>944286</v>
      </c>
      <c r="BQ496" s="5">
        <v>926396</v>
      </c>
      <c r="BR496" s="5">
        <v>922502</v>
      </c>
      <c r="BS496" s="5">
        <v>899319</v>
      </c>
      <c r="BT496" s="5">
        <v>966572</v>
      </c>
      <c r="BU496" s="5">
        <v>969531</v>
      </c>
      <c r="BV496" s="5">
        <v>1023538</v>
      </c>
      <c r="BW496" s="5">
        <v>827439</v>
      </c>
      <c r="BX496" s="5">
        <v>879645</v>
      </c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48">
        <f>SUM(BL496:BW496)</f>
        <v>11487168</v>
      </c>
      <c r="CK496" s="10">
        <f t="shared" si="262"/>
        <v>27</v>
      </c>
      <c r="CL496" s="12">
        <f>CJ496/SUM(AZ496:BK496)*100-100</f>
        <v>-8.2506733536919512</v>
      </c>
      <c r="CM496" s="6">
        <f>SUM(BX496:CI496)</f>
        <v>879645</v>
      </c>
      <c r="CN496" s="10">
        <f t="shared" si="261"/>
        <v>27</v>
      </c>
      <c r="CO496" s="149">
        <f>CM496/BL496*100-100</f>
        <v>-13.049774381835888</v>
      </c>
    </row>
    <row r="497" spans="1:93" ht="15">
      <c r="A497" s="14" t="s">
        <v>299</v>
      </c>
      <c r="B497" s="14" t="s">
        <v>5</v>
      </c>
      <c r="C497" s="7" t="s">
        <v>208</v>
      </c>
      <c r="D497" s="6">
        <v>1005</v>
      </c>
      <c r="E497" s="6">
        <v>1277</v>
      </c>
      <c r="F497" s="6">
        <v>1360</v>
      </c>
      <c r="G497" s="6">
        <v>2102</v>
      </c>
      <c r="H497" s="6">
        <v>1921</v>
      </c>
      <c r="I497" s="6">
        <v>702</v>
      </c>
      <c r="J497" s="6">
        <v>1409</v>
      </c>
      <c r="K497" s="6">
        <v>1678</v>
      </c>
      <c r="L497" s="6">
        <v>1624</v>
      </c>
      <c r="M497" s="6">
        <v>1802</v>
      </c>
      <c r="N497" s="6">
        <v>2463</v>
      </c>
      <c r="O497" s="6">
        <v>2147</v>
      </c>
      <c r="P497" s="6">
        <v>2488</v>
      </c>
      <c r="Q497" s="6">
        <v>2274</v>
      </c>
      <c r="R497" s="6">
        <v>1895</v>
      </c>
      <c r="S497" s="6">
        <v>1942</v>
      </c>
      <c r="T497" s="6">
        <v>3011</v>
      </c>
      <c r="U497" s="6">
        <v>1038</v>
      </c>
      <c r="V497" s="6">
        <v>2789</v>
      </c>
      <c r="W497" s="6">
        <v>2197</v>
      </c>
      <c r="X497" s="6">
        <v>1643</v>
      </c>
      <c r="Y497" s="6">
        <v>2583</v>
      </c>
      <c r="Z497" s="6">
        <v>1628</v>
      </c>
      <c r="AA497" s="6">
        <v>1746</v>
      </c>
      <c r="AB497" s="6">
        <v>1944</v>
      </c>
      <c r="AC497" s="6">
        <v>2110</v>
      </c>
      <c r="AD497" s="6">
        <v>2310</v>
      </c>
      <c r="AE497" s="6">
        <v>1761</v>
      </c>
      <c r="AF497" s="6">
        <v>1774</v>
      </c>
      <c r="AG497" s="6">
        <v>2134</v>
      </c>
      <c r="AH497" s="6">
        <v>1752</v>
      </c>
      <c r="AI497" s="6">
        <v>1859</v>
      </c>
      <c r="AJ497" s="6">
        <v>2006</v>
      </c>
      <c r="AK497" s="6">
        <v>1872</v>
      </c>
      <c r="AL497" s="6">
        <v>1866</v>
      </c>
      <c r="AM497" s="6">
        <v>1847</v>
      </c>
      <c r="AN497" s="6">
        <v>1250</v>
      </c>
      <c r="AO497" s="6">
        <v>2136</v>
      </c>
      <c r="AP497" s="6">
        <v>1260</v>
      </c>
      <c r="AQ497" s="6">
        <v>2074</v>
      </c>
      <c r="AR497" s="6">
        <v>1083</v>
      </c>
      <c r="AS497" s="6">
        <v>1115</v>
      </c>
      <c r="AT497" s="6">
        <v>2516</v>
      </c>
      <c r="AU497" s="6">
        <v>2168</v>
      </c>
      <c r="AV497" s="6">
        <v>2156</v>
      </c>
      <c r="AW497" s="6">
        <v>1981</v>
      </c>
      <c r="AX497" s="6">
        <v>1780</v>
      </c>
      <c r="AY497" s="6">
        <v>2175</v>
      </c>
      <c r="AZ497" s="5">
        <v>2991</v>
      </c>
      <c r="BA497" s="5">
        <v>2615</v>
      </c>
      <c r="BB497" s="5">
        <v>1415</v>
      </c>
      <c r="BC497" s="5">
        <v>1409</v>
      </c>
      <c r="BD497" s="5">
        <v>1036</v>
      </c>
      <c r="BE497" s="5">
        <v>1670</v>
      </c>
      <c r="BF497" s="5">
        <v>1460</v>
      </c>
      <c r="BG497" s="5">
        <v>2132</v>
      </c>
      <c r="BH497" s="5">
        <v>1763</v>
      </c>
      <c r="BI497" s="5">
        <v>1979</v>
      </c>
      <c r="BJ497" s="5">
        <v>2153</v>
      </c>
      <c r="BK497" s="5">
        <v>2470</v>
      </c>
      <c r="BL497" s="5">
        <v>2259</v>
      </c>
      <c r="BM497" s="5">
        <v>1585</v>
      </c>
      <c r="BN497" s="5">
        <v>1376</v>
      </c>
      <c r="BO497" s="5">
        <v>495</v>
      </c>
      <c r="BP497" s="5">
        <v>731</v>
      </c>
      <c r="BQ497" s="5">
        <v>1663</v>
      </c>
      <c r="BR497" s="5">
        <v>1062</v>
      </c>
      <c r="BS497" s="5">
        <v>1518</v>
      </c>
      <c r="BT497" s="5">
        <v>1323</v>
      </c>
      <c r="BU497" s="5">
        <v>1650</v>
      </c>
      <c r="BV497" s="5">
        <v>1190</v>
      </c>
      <c r="BW497" s="5">
        <v>1221</v>
      </c>
      <c r="BX497" s="5">
        <v>2515</v>
      </c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48">
        <f>SUM(BL497:BW497)</f>
        <v>16073</v>
      </c>
      <c r="CK497" s="10">
        <f t="shared" si="262"/>
        <v>151</v>
      </c>
      <c r="CL497" s="12">
        <f>CJ497/SUM(AZ497:BK497)*100-100</f>
        <v>-30.398822153899445</v>
      </c>
      <c r="CM497" s="6">
        <f>SUM(BX497:CI497)</f>
        <v>2515</v>
      </c>
      <c r="CN497" s="10">
        <f t="shared" si="261"/>
        <v>151</v>
      </c>
      <c r="CO497" s="149">
        <f>CM497/BL497*100-100</f>
        <v>11.332447985834435</v>
      </c>
    </row>
    <row r="498" spans="1:93" ht="15">
      <c r="A498" s="14" t="s">
        <v>299</v>
      </c>
      <c r="B498" s="14" t="s">
        <v>5</v>
      </c>
      <c r="C498" s="7" t="s">
        <v>209</v>
      </c>
      <c r="D498" s="6">
        <v>485</v>
      </c>
      <c r="E498" s="6">
        <v>257</v>
      </c>
      <c r="F498" s="6">
        <v>322</v>
      </c>
      <c r="G498" s="6">
        <v>1166</v>
      </c>
      <c r="H498" s="6">
        <v>1638</v>
      </c>
      <c r="I498" s="6">
        <v>1032</v>
      </c>
      <c r="J498" s="6">
        <v>827</v>
      </c>
      <c r="K498" s="6">
        <v>659</v>
      </c>
      <c r="L498" s="6">
        <v>643</v>
      </c>
      <c r="M498" s="6">
        <v>837</v>
      </c>
      <c r="N498" s="6">
        <v>1468</v>
      </c>
      <c r="O498" s="6">
        <v>1294</v>
      </c>
      <c r="P498" s="6">
        <v>1450</v>
      </c>
      <c r="Q498" s="6">
        <v>159</v>
      </c>
      <c r="R498" s="6">
        <v>3240</v>
      </c>
      <c r="S498" s="6">
        <v>651</v>
      </c>
      <c r="T498" s="6">
        <v>3007</v>
      </c>
      <c r="U498" s="6">
        <v>412</v>
      </c>
      <c r="V498" s="6">
        <v>1689</v>
      </c>
      <c r="W498" s="6">
        <v>868</v>
      </c>
      <c r="X498" s="6">
        <v>1004</v>
      </c>
      <c r="Y498" s="6">
        <v>1030</v>
      </c>
      <c r="Z498" s="6">
        <v>2736</v>
      </c>
      <c r="AA498" s="6">
        <v>1406</v>
      </c>
      <c r="AB498" s="6">
        <v>1565</v>
      </c>
      <c r="AC498" s="6">
        <v>901</v>
      </c>
      <c r="AD498" s="6">
        <v>1874</v>
      </c>
      <c r="AE498" s="6">
        <v>68</v>
      </c>
      <c r="AF498" s="6">
        <v>505</v>
      </c>
      <c r="AG498" s="6">
        <v>335</v>
      </c>
      <c r="AH498" s="6">
        <v>654</v>
      </c>
      <c r="AI498" s="6">
        <v>3094</v>
      </c>
      <c r="AJ498" s="6">
        <v>1292</v>
      </c>
      <c r="AK498" s="6">
        <v>949</v>
      </c>
      <c r="AL498" s="6">
        <v>1976</v>
      </c>
      <c r="AM498" s="6">
        <v>576</v>
      </c>
      <c r="AN498" s="6">
        <v>262</v>
      </c>
      <c r="AO498" s="6">
        <v>1032</v>
      </c>
      <c r="AP498" s="6">
        <v>734</v>
      </c>
      <c r="AQ498" s="6">
        <v>794</v>
      </c>
      <c r="AR498" s="6">
        <v>353</v>
      </c>
      <c r="AS498" s="6">
        <v>449</v>
      </c>
      <c r="AT498" s="6">
        <v>656</v>
      </c>
      <c r="AU498" s="6">
        <v>1029</v>
      </c>
      <c r="AV498" s="6">
        <v>1719</v>
      </c>
      <c r="AW498" s="6">
        <v>1219</v>
      </c>
      <c r="AX498" s="6">
        <v>2107</v>
      </c>
      <c r="AY498" s="6">
        <v>746</v>
      </c>
      <c r="AZ498" s="5">
        <v>2224</v>
      </c>
      <c r="BA498" s="5">
        <v>2525</v>
      </c>
      <c r="BB498" s="5">
        <v>446</v>
      </c>
      <c r="BC498" s="5">
        <v>1257</v>
      </c>
      <c r="BD498" s="5">
        <v>469</v>
      </c>
      <c r="BE498" s="5">
        <v>942</v>
      </c>
      <c r="BF498" s="5">
        <v>1782</v>
      </c>
      <c r="BG498" s="5">
        <v>1285</v>
      </c>
      <c r="BH498" s="5">
        <v>542</v>
      </c>
      <c r="BI498" s="5">
        <v>2550</v>
      </c>
      <c r="BJ498" s="5">
        <v>2489</v>
      </c>
      <c r="BK498" s="5">
        <v>999</v>
      </c>
      <c r="BL498" s="5">
        <v>2923</v>
      </c>
      <c r="BM498" s="5">
        <v>473</v>
      </c>
      <c r="BN498" s="5">
        <v>486</v>
      </c>
      <c r="BO498" s="5">
        <v>1111</v>
      </c>
      <c r="BP498" s="5">
        <v>1366</v>
      </c>
      <c r="BQ498" s="5">
        <v>478</v>
      </c>
      <c r="BR498" s="5">
        <v>636</v>
      </c>
      <c r="BS498" s="5">
        <v>1661</v>
      </c>
      <c r="BT498" s="5">
        <v>2168</v>
      </c>
      <c r="BU498" s="5">
        <v>2221</v>
      </c>
      <c r="BV498" s="5">
        <v>2057</v>
      </c>
      <c r="BW498" s="5">
        <v>2552</v>
      </c>
      <c r="BX498" s="5">
        <v>591</v>
      </c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48">
        <f>SUM(BL498:BW498)</f>
        <v>18132</v>
      </c>
      <c r="CK498" s="10">
        <f t="shared" si="262"/>
        <v>147</v>
      </c>
      <c r="CL498" s="12">
        <f>CJ498/SUM(AZ498:BK498)*100-100</f>
        <v>3.5522558537978313</v>
      </c>
      <c r="CM498" s="6">
        <f>SUM(BX498:CI498)</f>
        <v>591</v>
      </c>
      <c r="CN498" s="10">
        <f t="shared" si="261"/>
        <v>147</v>
      </c>
      <c r="CO498" s="149">
        <f>CM498/BL498*100-100</f>
        <v>-79.78104686965446</v>
      </c>
    </row>
    <row r="499" spans="1:93" ht="15">
      <c r="A499" s="14" t="s">
        <v>299</v>
      </c>
      <c r="B499" s="14" t="s">
        <v>5</v>
      </c>
      <c r="C499" s="7" t="s">
        <v>210</v>
      </c>
      <c r="D499" s="6">
        <v>68659</v>
      </c>
      <c r="E499" s="6">
        <v>58652</v>
      </c>
      <c r="F499" s="6">
        <v>65566</v>
      </c>
      <c r="G499" s="6">
        <v>44176</v>
      </c>
      <c r="H499" s="6">
        <v>42849</v>
      </c>
      <c r="I499" s="6">
        <v>49940</v>
      </c>
      <c r="J499" s="6">
        <v>91090</v>
      </c>
      <c r="K499" s="6">
        <v>115114</v>
      </c>
      <c r="L499" s="6">
        <v>95387</v>
      </c>
      <c r="M499" s="6">
        <v>91749</v>
      </c>
      <c r="N499" s="6">
        <v>80828</v>
      </c>
      <c r="O499" s="6">
        <v>56281</v>
      </c>
      <c r="P499" s="6">
        <v>98007</v>
      </c>
      <c r="Q499" s="6">
        <v>66774</v>
      </c>
      <c r="R499" s="6">
        <v>71695</v>
      </c>
      <c r="S499" s="6">
        <v>55904</v>
      </c>
      <c r="T499" s="6">
        <v>61766</v>
      </c>
      <c r="U499" s="6">
        <v>54706</v>
      </c>
      <c r="V499" s="6">
        <v>93872</v>
      </c>
      <c r="W499" s="6">
        <v>118142</v>
      </c>
      <c r="X499" s="6">
        <v>127269</v>
      </c>
      <c r="Y499" s="6">
        <v>127811</v>
      </c>
      <c r="Z499" s="6">
        <v>95254</v>
      </c>
      <c r="AA499" s="6">
        <v>74458</v>
      </c>
      <c r="AB499" s="6">
        <v>110217</v>
      </c>
      <c r="AC499" s="6">
        <v>70981</v>
      </c>
      <c r="AD499" s="6">
        <v>105008</v>
      </c>
      <c r="AE499" s="6">
        <v>63612</v>
      </c>
      <c r="AF499" s="6">
        <v>49478</v>
      </c>
      <c r="AG499" s="6">
        <v>45496</v>
      </c>
      <c r="AH499" s="6">
        <v>89848</v>
      </c>
      <c r="AI499" s="6">
        <v>120919</v>
      </c>
      <c r="AJ499" s="6">
        <v>166282</v>
      </c>
      <c r="AK499" s="6">
        <v>129439</v>
      </c>
      <c r="AL499" s="6">
        <v>86167</v>
      </c>
      <c r="AM499" s="6">
        <v>70859</v>
      </c>
      <c r="AN499" s="6">
        <v>80938</v>
      </c>
      <c r="AO499" s="6">
        <v>71391</v>
      </c>
      <c r="AP499" s="6">
        <v>93893</v>
      </c>
      <c r="AQ499" s="6">
        <v>62744</v>
      </c>
      <c r="AR499" s="6">
        <v>62824</v>
      </c>
      <c r="AS499" s="6">
        <v>52564</v>
      </c>
      <c r="AT499" s="6">
        <v>79659</v>
      </c>
      <c r="AU499" s="6">
        <v>80958</v>
      </c>
      <c r="AV499" s="6">
        <v>99629</v>
      </c>
      <c r="AW499" s="6">
        <v>107067</v>
      </c>
      <c r="AX499" s="6">
        <v>89289</v>
      </c>
      <c r="AY499" s="6">
        <v>66575</v>
      </c>
      <c r="AZ499" s="5">
        <v>73112</v>
      </c>
      <c r="BA499" s="5">
        <v>101677</v>
      </c>
      <c r="BB499" s="5">
        <v>123024</v>
      </c>
      <c r="BC499" s="5">
        <v>105989</v>
      </c>
      <c r="BD499" s="5">
        <v>99852</v>
      </c>
      <c r="BE499" s="5">
        <v>93802</v>
      </c>
      <c r="BF499" s="5">
        <v>113267</v>
      </c>
      <c r="BG499" s="5">
        <v>150548</v>
      </c>
      <c r="BH499" s="5">
        <v>220077</v>
      </c>
      <c r="BI499" s="5">
        <v>194542</v>
      </c>
      <c r="BJ499" s="5">
        <v>169428</v>
      </c>
      <c r="BK499" s="5">
        <v>136007</v>
      </c>
      <c r="BL499" s="5">
        <v>129448</v>
      </c>
      <c r="BM499" s="5">
        <v>121511</v>
      </c>
      <c r="BN499" s="5">
        <v>107798</v>
      </c>
      <c r="BO499" s="5">
        <v>69499</v>
      </c>
      <c r="BP499" s="5">
        <v>61501</v>
      </c>
      <c r="BQ499" s="5">
        <v>72586</v>
      </c>
      <c r="BR499" s="5">
        <v>103930</v>
      </c>
      <c r="BS499" s="5">
        <v>127709</v>
      </c>
      <c r="BT499" s="5">
        <v>127829</v>
      </c>
      <c r="BU499" s="5">
        <v>113079</v>
      </c>
      <c r="BV499" s="5">
        <v>106268</v>
      </c>
      <c r="BW499" s="5">
        <v>73733</v>
      </c>
      <c r="BX499" s="5">
        <v>90035</v>
      </c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48">
        <f>SUM(BL499:BW499)</f>
        <v>1214891</v>
      </c>
      <c r="CK499" s="10">
        <f t="shared" si="262"/>
        <v>68</v>
      </c>
      <c r="CL499" s="12">
        <f>CJ499/SUM(AZ499:BK499)*100-100</f>
        <v>-23.172592604303361</v>
      </c>
      <c r="CM499" s="6">
        <f>SUM(BX499:CI499)</f>
        <v>90035</v>
      </c>
      <c r="CN499" s="10">
        <f t="shared" si="261"/>
        <v>68</v>
      </c>
      <c r="CO499" s="149">
        <f>CM499/BL499*100-100</f>
        <v>-30.446974847042824</v>
      </c>
    </row>
    <row r="500" spans="1:93" ht="15">
      <c r="A500" s="14" t="s">
        <v>299</v>
      </c>
      <c r="B500" s="14" t="s">
        <v>5</v>
      </c>
      <c r="C500" s="7" t="s">
        <v>211</v>
      </c>
      <c r="D500" s="6">
        <v>2444</v>
      </c>
      <c r="E500" s="6">
        <v>1747</v>
      </c>
      <c r="F500" s="6">
        <v>1515</v>
      </c>
      <c r="G500" s="6">
        <v>2218</v>
      </c>
      <c r="H500" s="6">
        <v>1789</v>
      </c>
      <c r="I500" s="6">
        <v>2663</v>
      </c>
      <c r="J500" s="6">
        <v>2521</v>
      </c>
      <c r="K500" s="6">
        <v>2789</v>
      </c>
      <c r="L500" s="6">
        <v>2339</v>
      </c>
      <c r="M500" s="6">
        <v>2772</v>
      </c>
      <c r="N500" s="6">
        <v>2734</v>
      </c>
      <c r="O500" s="6">
        <v>2408</v>
      </c>
      <c r="P500" s="6">
        <v>2638</v>
      </c>
      <c r="Q500" s="6">
        <v>1863</v>
      </c>
      <c r="R500" s="6">
        <v>1575</v>
      </c>
      <c r="S500" s="6">
        <v>1929</v>
      </c>
      <c r="T500" s="6">
        <v>2440</v>
      </c>
      <c r="U500" s="6">
        <v>2088</v>
      </c>
      <c r="V500" s="6">
        <v>3457</v>
      </c>
      <c r="W500" s="6">
        <v>2785</v>
      </c>
      <c r="X500" s="6">
        <v>2605</v>
      </c>
      <c r="Y500" s="6">
        <v>2890</v>
      </c>
      <c r="Z500" s="6">
        <v>2921</v>
      </c>
      <c r="AA500" s="6">
        <v>2360</v>
      </c>
      <c r="AB500" s="6">
        <v>2251</v>
      </c>
      <c r="AC500" s="6">
        <v>2091</v>
      </c>
      <c r="AD500" s="6">
        <v>1756</v>
      </c>
      <c r="AE500" s="6">
        <v>360</v>
      </c>
      <c r="AF500" s="6">
        <v>536</v>
      </c>
      <c r="AG500" s="6">
        <v>1635</v>
      </c>
      <c r="AH500" s="6">
        <v>1833</v>
      </c>
      <c r="AI500" s="6">
        <v>2039</v>
      </c>
      <c r="AJ500" s="6">
        <v>2259</v>
      </c>
      <c r="AK500" s="6">
        <v>3857</v>
      </c>
      <c r="AL500" s="6">
        <v>1778</v>
      </c>
      <c r="AM500" s="6">
        <v>2663</v>
      </c>
      <c r="AN500" s="6">
        <v>1794</v>
      </c>
      <c r="AO500" s="6">
        <v>1570</v>
      </c>
      <c r="AP500" s="6">
        <v>2271</v>
      </c>
      <c r="AQ500" s="6">
        <v>2101</v>
      </c>
      <c r="AR500" s="6">
        <v>1327</v>
      </c>
      <c r="AS500" s="6">
        <v>1445</v>
      </c>
      <c r="AT500" s="6">
        <v>2916</v>
      </c>
      <c r="AU500" s="6">
        <v>2883</v>
      </c>
      <c r="AV500" s="6">
        <v>3080</v>
      </c>
      <c r="AW500" s="6">
        <v>3086</v>
      </c>
      <c r="AX500" s="6">
        <v>2439</v>
      </c>
      <c r="AY500" s="6">
        <v>3345</v>
      </c>
      <c r="AZ500" s="5">
        <v>2502</v>
      </c>
      <c r="BA500" s="5">
        <v>2259</v>
      </c>
      <c r="BB500" s="5">
        <v>3195</v>
      </c>
      <c r="BC500" s="5">
        <v>2262</v>
      </c>
      <c r="BD500" s="5">
        <v>4432</v>
      </c>
      <c r="BE500" s="5">
        <v>3028</v>
      </c>
      <c r="BF500" s="5">
        <v>4514</v>
      </c>
      <c r="BG500" s="5">
        <v>4022</v>
      </c>
      <c r="BH500" s="5">
        <v>3831</v>
      </c>
      <c r="BI500" s="5">
        <v>3533</v>
      </c>
      <c r="BJ500" s="5">
        <v>2711</v>
      </c>
      <c r="BK500" s="5">
        <v>2725</v>
      </c>
      <c r="BL500" s="5">
        <v>2462</v>
      </c>
      <c r="BM500" s="5">
        <v>2464</v>
      </c>
      <c r="BN500" s="5">
        <v>3056</v>
      </c>
      <c r="BO500" s="5">
        <v>2255</v>
      </c>
      <c r="BP500" s="5">
        <v>2586</v>
      </c>
      <c r="BQ500" s="5">
        <v>3299</v>
      </c>
      <c r="BR500" s="5">
        <v>4514</v>
      </c>
      <c r="BS500" s="5">
        <v>2621</v>
      </c>
      <c r="BT500" s="5">
        <v>3575</v>
      </c>
      <c r="BU500" s="5">
        <v>4365</v>
      </c>
      <c r="BV500" s="5">
        <v>2518</v>
      </c>
      <c r="BW500" s="5">
        <v>2901</v>
      </c>
      <c r="BX500" s="5">
        <v>2415</v>
      </c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48">
        <f>SUM(BL500:BW500)</f>
        <v>36616</v>
      </c>
      <c r="CK500" s="10">
        <f t="shared" si="262"/>
        <v>138</v>
      </c>
      <c r="CL500" s="12">
        <f>CJ500/SUM(AZ500:BK500)*100-100</f>
        <v>-6.1465115086891871</v>
      </c>
      <c r="CM500" s="6">
        <f>SUM(BX500:CI500)</f>
        <v>2415</v>
      </c>
      <c r="CN500" s="10">
        <f t="shared" si="261"/>
        <v>138</v>
      </c>
      <c r="CO500" s="149">
        <f>CM500/BL500*100-100</f>
        <v>-1.9090170593013767</v>
      </c>
    </row>
    <row r="501" spans="1:93" ht="15">
      <c r="A501" s="14" t="s">
        <v>299</v>
      </c>
      <c r="B501" s="14" t="s">
        <v>5</v>
      </c>
      <c r="C501" s="7" t="s">
        <v>212</v>
      </c>
      <c r="D501" s="6">
        <v>3508</v>
      </c>
      <c r="E501" s="6">
        <v>2096</v>
      </c>
      <c r="F501" s="6">
        <v>1880</v>
      </c>
      <c r="G501" s="6">
        <v>1781</v>
      </c>
      <c r="H501" s="6">
        <v>3593</v>
      </c>
      <c r="I501" s="6">
        <v>1744</v>
      </c>
      <c r="J501" s="6">
        <v>5030</v>
      </c>
      <c r="K501" s="6">
        <v>2010</v>
      </c>
      <c r="L501" s="6">
        <v>2837</v>
      </c>
      <c r="M501" s="6">
        <v>2574</v>
      </c>
      <c r="N501" s="6">
        <v>6981</v>
      </c>
      <c r="O501" s="6">
        <v>12545</v>
      </c>
      <c r="P501" s="6">
        <v>11072</v>
      </c>
      <c r="Q501" s="6">
        <v>6963</v>
      </c>
      <c r="R501" s="6">
        <v>1491</v>
      </c>
      <c r="S501" s="6">
        <v>1617</v>
      </c>
      <c r="T501" s="6">
        <v>3377</v>
      </c>
      <c r="U501" s="6">
        <v>1489</v>
      </c>
      <c r="V501" s="6">
        <v>1656</v>
      </c>
      <c r="W501" s="6">
        <v>1831</v>
      </c>
      <c r="X501" s="6">
        <v>2007</v>
      </c>
      <c r="Y501" s="6">
        <v>2217</v>
      </c>
      <c r="Z501" s="6">
        <v>4035</v>
      </c>
      <c r="AA501" s="6">
        <v>798</v>
      </c>
      <c r="AB501" s="6">
        <v>2318</v>
      </c>
      <c r="AC501" s="6">
        <v>1472</v>
      </c>
      <c r="AD501" s="6">
        <v>1220</v>
      </c>
      <c r="AE501" s="6">
        <v>5102</v>
      </c>
      <c r="AF501" s="6">
        <v>1359</v>
      </c>
      <c r="AG501" s="6">
        <v>2583</v>
      </c>
      <c r="AH501" s="6">
        <v>2211</v>
      </c>
      <c r="AI501" s="6">
        <v>3480</v>
      </c>
      <c r="AJ501" s="6">
        <v>4012</v>
      </c>
      <c r="AK501" s="6">
        <v>4303</v>
      </c>
      <c r="AL501" s="6">
        <v>1795</v>
      </c>
      <c r="AM501" s="6">
        <v>4981</v>
      </c>
      <c r="AN501" s="6">
        <v>1291</v>
      </c>
      <c r="AO501" s="6">
        <v>2370</v>
      </c>
      <c r="AP501" s="6">
        <v>1490</v>
      </c>
      <c r="AQ501" s="6">
        <v>1465</v>
      </c>
      <c r="AR501" s="6">
        <v>929</v>
      </c>
      <c r="AS501" s="6">
        <v>2019</v>
      </c>
      <c r="AT501" s="6">
        <v>3244</v>
      </c>
      <c r="AU501" s="6">
        <v>3176</v>
      </c>
      <c r="AV501" s="6">
        <v>9212</v>
      </c>
      <c r="AW501" s="6">
        <v>31636</v>
      </c>
      <c r="AX501" s="6">
        <v>66616</v>
      </c>
      <c r="AY501" s="6">
        <v>29161</v>
      </c>
      <c r="AZ501" s="5">
        <v>3403</v>
      </c>
      <c r="BA501" s="5">
        <v>2565</v>
      </c>
      <c r="BB501" s="5">
        <v>12698</v>
      </c>
      <c r="BC501" s="5">
        <v>2512</v>
      </c>
      <c r="BD501" s="5">
        <v>3372</v>
      </c>
      <c r="BE501" s="5">
        <v>17614</v>
      </c>
      <c r="BF501" s="5">
        <v>2223</v>
      </c>
      <c r="BG501" s="5">
        <v>2117</v>
      </c>
      <c r="BH501" s="5">
        <v>2567</v>
      </c>
      <c r="BI501" s="5">
        <v>12983</v>
      </c>
      <c r="BJ501" s="5">
        <v>11457</v>
      </c>
      <c r="BK501" s="5">
        <v>4306</v>
      </c>
      <c r="BL501" s="5">
        <v>2908</v>
      </c>
      <c r="BM501" s="5">
        <v>80861</v>
      </c>
      <c r="BN501" s="5">
        <v>5106</v>
      </c>
      <c r="BO501" s="5">
        <v>2135</v>
      </c>
      <c r="BP501" s="5">
        <v>5506</v>
      </c>
      <c r="BQ501" s="5">
        <v>84218</v>
      </c>
      <c r="BR501" s="5">
        <v>3297</v>
      </c>
      <c r="BS501" s="5">
        <v>77447</v>
      </c>
      <c r="BT501" s="5">
        <v>139592</v>
      </c>
      <c r="BU501" s="5">
        <v>72448</v>
      </c>
      <c r="BV501" s="5">
        <v>34809</v>
      </c>
      <c r="BW501" s="5">
        <v>2628</v>
      </c>
      <c r="BX501" s="5">
        <v>20992</v>
      </c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48">
        <f>SUM(BL501:BW501)</f>
        <v>510955</v>
      </c>
      <c r="CK501" s="10">
        <f t="shared" si="262"/>
        <v>85</v>
      </c>
      <c r="CL501" s="12">
        <f>CJ501/SUM(AZ501:BK501)*100-100</f>
        <v>556.61102329825098</v>
      </c>
      <c r="CM501" s="6">
        <f>SUM(BX501:CI501)</f>
        <v>20992</v>
      </c>
      <c r="CN501" s="10">
        <f t="shared" si="261"/>
        <v>85</v>
      </c>
      <c r="CO501" s="149">
        <f>CM501/BL501*100-100</f>
        <v>621.87070151306739</v>
      </c>
    </row>
    <row r="502" spans="1:93" ht="15">
      <c r="A502" s="14" t="s">
        <v>299</v>
      </c>
      <c r="B502" s="14" t="s">
        <v>5</v>
      </c>
      <c r="C502" s="7" t="s">
        <v>213</v>
      </c>
      <c r="D502" s="6">
        <v>163431</v>
      </c>
      <c r="E502" s="6">
        <v>138025</v>
      </c>
      <c r="F502" s="6">
        <v>134604</v>
      </c>
      <c r="G502" s="6">
        <v>144074</v>
      </c>
      <c r="H502" s="6">
        <v>143341</v>
      </c>
      <c r="I502" s="6">
        <v>132440</v>
      </c>
      <c r="J502" s="6">
        <v>151769</v>
      </c>
      <c r="K502" s="6">
        <v>149589</v>
      </c>
      <c r="L502" s="6">
        <v>140118</v>
      </c>
      <c r="M502" s="6">
        <v>136305</v>
      </c>
      <c r="N502" s="6">
        <v>146736</v>
      </c>
      <c r="O502" s="6">
        <v>117651</v>
      </c>
      <c r="P502" s="6">
        <v>176688</v>
      </c>
      <c r="Q502" s="6">
        <v>139353</v>
      </c>
      <c r="R502" s="6">
        <v>143549</v>
      </c>
      <c r="S502" s="6">
        <v>139584</v>
      </c>
      <c r="T502" s="6">
        <v>153600</v>
      </c>
      <c r="U502" s="6">
        <v>138555</v>
      </c>
      <c r="V502" s="6">
        <v>145305</v>
      </c>
      <c r="W502" s="6">
        <v>160624</v>
      </c>
      <c r="X502" s="6">
        <v>149541</v>
      </c>
      <c r="Y502" s="6">
        <v>155386</v>
      </c>
      <c r="Z502" s="6">
        <v>158119</v>
      </c>
      <c r="AA502" s="6">
        <v>139783</v>
      </c>
      <c r="AB502" s="6">
        <v>198586</v>
      </c>
      <c r="AC502" s="6">
        <v>140420</v>
      </c>
      <c r="AD502" s="6">
        <v>204587</v>
      </c>
      <c r="AE502" s="6">
        <v>129483</v>
      </c>
      <c r="AF502" s="6">
        <v>94379</v>
      </c>
      <c r="AG502" s="6">
        <v>114331</v>
      </c>
      <c r="AH502" s="6">
        <v>156570</v>
      </c>
      <c r="AI502" s="6">
        <v>169281</v>
      </c>
      <c r="AJ502" s="6">
        <v>166854</v>
      </c>
      <c r="AK502" s="6">
        <v>185517</v>
      </c>
      <c r="AL502" s="6">
        <v>154107</v>
      </c>
      <c r="AM502" s="6">
        <v>143434</v>
      </c>
      <c r="AN502" s="6">
        <v>175753</v>
      </c>
      <c r="AO502" s="6">
        <v>157173</v>
      </c>
      <c r="AP502" s="6">
        <v>174616</v>
      </c>
      <c r="AQ502" s="6">
        <v>192363</v>
      </c>
      <c r="AR502" s="6">
        <v>146819</v>
      </c>
      <c r="AS502" s="6">
        <v>165185</v>
      </c>
      <c r="AT502" s="6">
        <v>189942</v>
      </c>
      <c r="AU502" s="6">
        <v>179097</v>
      </c>
      <c r="AV502" s="6">
        <v>195234</v>
      </c>
      <c r="AW502" s="6">
        <v>201458</v>
      </c>
      <c r="AX502" s="6">
        <v>199828</v>
      </c>
      <c r="AY502" s="6">
        <v>191097</v>
      </c>
      <c r="AZ502" s="5">
        <v>206548</v>
      </c>
      <c r="BA502" s="5">
        <v>207509</v>
      </c>
      <c r="BB502" s="5">
        <v>241490</v>
      </c>
      <c r="BC502" s="5">
        <v>229044</v>
      </c>
      <c r="BD502" s="5">
        <v>234057</v>
      </c>
      <c r="BE502" s="5">
        <v>241644</v>
      </c>
      <c r="BF502" s="5">
        <v>203691</v>
      </c>
      <c r="BG502" s="5">
        <v>316923</v>
      </c>
      <c r="BH502" s="5">
        <v>270555</v>
      </c>
      <c r="BI502" s="5">
        <v>254588</v>
      </c>
      <c r="BJ502" s="5">
        <v>288419</v>
      </c>
      <c r="BK502" s="5">
        <v>215030</v>
      </c>
      <c r="BL502" s="5">
        <v>249730</v>
      </c>
      <c r="BM502" s="5">
        <v>199717</v>
      </c>
      <c r="BN502" s="5">
        <v>206658</v>
      </c>
      <c r="BO502" s="5">
        <v>166620</v>
      </c>
      <c r="BP502" s="5">
        <v>171864</v>
      </c>
      <c r="BQ502" s="5">
        <v>195939</v>
      </c>
      <c r="BR502" s="5">
        <v>184994</v>
      </c>
      <c r="BS502" s="5">
        <v>219029</v>
      </c>
      <c r="BT502" s="5">
        <v>185924</v>
      </c>
      <c r="BU502" s="5">
        <v>181480</v>
      </c>
      <c r="BV502" s="5">
        <v>212673</v>
      </c>
      <c r="BW502" s="5">
        <v>156703</v>
      </c>
      <c r="BX502" s="5">
        <v>195638</v>
      </c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48">
        <f>SUM(BL502:BW502)</f>
        <v>2331331</v>
      </c>
      <c r="CK502" s="10">
        <f t="shared" si="262"/>
        <v>55</v>
      </c>
      <c r="CL502" s="12">
        <f>CJ502/SUM(AZ502:BK502)*100-100</f>
        <v>-19.871709827605997</v>
      </c>
      <c r="CM502" s="6">
        <f>SUM(BX502:CI502)</f>
        <v>195638</v>
      </c>
      <c r="CN502" s="10">
        <f t="shared" si="261"/>
        <v>55</v>
      </c>
      <c r="CO502" s="149">
        <f>CM502/BL502*100-100</f>
        <v>-21.660193008449127</v>
      </c>
    </row>
    <row r="503" spans="1:93" ht="15">
      <c r="A503" s="14" t="s">
        <v>299</v>
      </c>
      <c r="B503" s="14" t="s">
        <v>5</v>
      </c>
      <c r="C503" s="7" t="s">
        <v>214</v>
      </c>
      <c r="D503" s="6">
        <v>307036</v>
      </c>
      <c r="E503" s="6">
        <v>265398</v>
      </c>
      <c r="F503" s="6">
        <v>307989</v>
      </c>
      <c r="G503" s="6">
        <v>334176</v>
      </c>
      <c r="H503" s="6">
        <v>292584</v>
      </c>
      <c r="I503" s="6">
        <v>319562</v>
      </c>
      <c r="J503" s="6">
        <v>313562</v>
      </c>
      <c r="K503" s="6">
        <v>311936</v>
      </c>
      <c r="L503" s="6">
        <v>317265</v>
      </c>
      <c r="M503" s="6">
        <v>332977</v>
      </c>
      <c r="N503" s="6">
        <v>305260</v>
      </c>
      <c r="O503" s="6">
        <v>267358</v>
      </c>
      <c r="P503" s="6">
        <v>326262</v>
      </c>
      <c r="Q503" s="6">
        <v>276584</v>
      </c>
      <c r="R503" s="6">
        <v>569698</v>
      </c>
      <c r="S503" s="6">
        <v>302396</v>
      </c>
      <c r="T503" s="6">
        <v>316449</v>
      </c>
      <c r="U503" s="6">
        <v>310953</v>
      </c>
      <c r="V503" s="6">
        <v>317643</v>
      </c>
      <c r="W503" s="6">
        <v>313026</v>
      </c>
      <c r="X503" s="6">
        <v>321792</v>
      </c>
      <c r="Y503" s="6">
        <v>345668</v>
      </c>
      <c r="Z503" s="6">
        <v>308656</v>
      </c>
      <c r="AA503" s="6">
        <v>287987</v>
      </c>
      <c r="AB503" s="6">
        <v>330890</v>
      </c>
      <c r="AC503" s="6">
        <v>287957</v>
      </c>
      <c r="AD503" s="6">
        <v>309394</v>
      </c>
      <c r="AE503" s="6">
        <v>222917</v>
      </c>
      <c r="AF503" s="6">
        <v>191072</v>
      </c>
      <c r="AG503" s="6">
        <v>207100</v>
      </c>
      <c r="AH503" s="6">
        <v>259489</v>
      </c>
      <c r="AI503" s="6">
        <v>305378</v>
      </c>
      <c r="AJ503" s="6">
        <v>306998</v>
      </c>
      <c r="AK503" s="6">
        <v>307496</v>
      </c>
      <c r="AL503" s="6">
        <v>339027</v>
      </c>
      <c r="AM503" s="6">
        <v>286136</v>
      </c>
      <c r="AN503" s="6">
        <v>274739</v>
      </c>
      <c r="AO503" s="6">
        <v>245287</v>
      </c>
      <c r="AP503" s="6">
        <v>321860</v>
      </c>
      <c r="AQ503" s="6">
        <v>342548</v>
      </c>
      <c r="AR503" s="6">
        <v>312910</v>
      </c>
      <c r="AS503" s="6">
        <v>329115</v>
      </c>
      <c r="AT503" s="6">
        <v>344784</v>
      </c>
      <c r="AU503" s="6">
        <v>369690</v>
      </c>
      <c r="AV503" s="6">
        <v>345091</v>
      </c>
      <c r="AW503" s="6">
        <v>316547</v>
      </c>
      <c r="AX503" s="6">
        <v>377663</v>
      </c>
      <c r="AY503" s="6">
        <v>385751</v>
      </c>
      <c r="AZ503" s="5">
        <v>350612</v>
      </c>
      <c r="BA503" s="5">
        <v>338903</v>
      </c>
      <c r="BB503" s="5">
        <v>458271</v>
      </c>
      <c r="BC503" s="5">
        <v>418761</v>
      </c>
      <c r="BD503" s="5">
        <v>416021</v>
      </c>
      <c r="BE503" s="5">
        <v>469425</v>
      </c>
      <c r="BF503" s="5">
        <v>469258</v>
      </c>
      <c r="BG503" s="5">
        <v>467137</v>
      </c>
      <c r="BH503" s="5">
        <v>444965</v>
      </c>
      <c r="BI503" s="5">
        <v>460885</v>
      </c>
      <c r="BJ503" s="5">
        <v>635234</v>
      </c>
      <c r="BK503" s="5">
        <v>419748</v>
      </c>
      <c r="BL503" s="5">
        <v>541133</v>
      </c>
      <c r="BM503" s="5">
        <v>404421</v>
      </c>
      <c r="BN503" s="5">
        <v>439299</v>
      </c>
      <c r="BO503" s="5">
        <v>383092</v>
      </c>
      <c r="BP503" s="5">
        <v>408798</v>
      </c>
      <c r="BQ503" s="5">
        <v>373570</v>
      </c>
      <c r="BR503" s="5">
        <v>387765</v>
      </c>
      <c r="BS503" s="5">
        <v>406915</v>
      </c>
      <c r="BT503" s="5">
        <v>434618</v>
      </c>
      <c r="BU503" s="5">
        <v>392238</v>
      </c>
      <c r="BV503" s="5">
        <v>392547</v>
      </c>
      <c r="BW503" s="5">
        <v>318833</v>
      </c>
      <c r="BX503" s="5">
        <v>340820</v>
      </c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48">
        <f>SUM(BL503:BW503)</f>
        <v>4883229</v>
      </c>
      <c r="CK503" s="10">
        <f t="shared" si="262"/>
        <v>42</v>
      </c>
      <c r="CL503" s="12">
        <f>CJ503/SUM(AZ503:BK503)*100-100</f>
        <v>-8.7113822202115472</v>
      </c>
      <c r="CM503" s="6">
        <f>SUM(BX503:CI503)</f>
        <v>340820</v>
      </c>
      <c r="CN503" s="10">
        <f t="shared" si="261"/>
        <v>42</v>
      </c>
      <c r="CO503" s="149">
        <f>CM503/BL503*100-100</f>
        <v>-37.017332153093605</v>
      </c>
    </row>
    <row r="504" spans="1:93" ht="15">
      <c r="A504" s="14" t="s">
        <v>299</v>
      </c>
      <c r="B504" s="14" t="s">
        <v>5</v>
      </c>
      <c r="C504" s="7" t="s">
        <v>215</v>
      </c>
      <c r="D504" s="6">
        <v>64451</v>
      </c>
      <c r="E504" s="6">
        <v>96287</v>
      </c>
      <c r="F504" s="6">
        <v>56812</v>
      </c>
      <c r="G504" s="6">
        <v>63305</v>
      </c>
      <c r="H504" s="6">
        <v>135133</v>
      </c>
      <c r="I504" s="6">
        <v>63616</v>
      </c>
      <c r="J504" s="6">
        <v>112494</v>
      </c>
      <c r="K504" s="6">
        <v>144103</v>
      </c>
      <c r="L504" s="6">
        <v>108241</v>
      </c>
      <c r="M504" s="6">
        <v>122978</v>
      </c>
      <c r="N504" s="6">
        <v>107037</v>
      </c>
      <c r="O504" s="6">
        <v>105814</v>
      </c>
      <c r="P504" s="6">
        <v>71272</v>
      </c>
      <c r="Q504" s="6">
        <v>37917</v>
      </c>
      <c r="R504" s="6">
        <v>92407</v>
      </c>
      <c r="S504" s="6">
        <v>92457</v>
      </c>
      <c r="T504" s="6">
        <v>81113</v>
      </c>
      <c r="U504" s="6">
        <v>126583</v>
      </c>
      <c r="V504" s="6">
        <v>163070</v>
      </c>
      <c r="W504" s="6">
        <v>64629</v>
      </c>
      <c r="X504" s="6">
        <v>134085</v>
      </c>
      <c r="Y504" s="6">
        <v>177907</v>
      </c>
      <c r="Z504" s="6">
        <v>82883</v>
      </c>
      <c r="AA504" s="6">
        <v>46428</v>
      </c>
      <c r="AB504" s="6">
        <v>47182</v>
      </c>
      <c r="AC504" s="6">
        <v>50797</v>
      </c>
      <c r="AD504" s="6">
        <v>76375</v>
      </c>
      <c r="AE504" s="6">
        <v>101501</v>
      </c>
      <c r="AF504" s="6">
        <v>50779</v>
      </c>
      <c r="AG504" s="6">
        <v>140636</v>
      </c>
      <c r="AH504" s="6">
        <v>64485</v>
      </c>
      <c r="AI504" s="6">
        <v>60973</v>
      </c>
      <c r="AJ504" s="6">
        <v>69900</v>
      </c>
      <c r="AK504" s="6">
        <v>98613</v>
      </c>
      <c r="AL504" s="6">
        <v>55000</v>
      </c>
      <c r="AM504" s="6">
        <v>104121</v>
      </c>
      <c r="AN504" s="6">
        <v>49212</v>
      </c>
      <c r="AO504" s="6">
        <v>32446</v>
      </c>
      <c r="AP504" s="6">
        <v>44551</v>
      </c>
      <c r="AQ504" s="6">
        <v>103656</v>
      </c>
      <c r="AR504" s="6">
        <v>145864</v>
      </c>
      <c r="AS504" s="6">
        <v>87370</v>
      </c>
      <c r="AT504" s="6">
        <v>111096</v>
      </c>
      <c r="AU504" s="6">
        <v>157134</v>
      </c>
      <c r="AV504" s="6">
        <v>97145</v>
      </c>
      <c r="AW504" s="6">
        <v>152995</v>
      </c>
      <c r="AX504" s="6">
        <v>59210</v>
      </c>
      <c r="AY504" s="6">
        <v>67637</v>
      </c>
      <c r="AZ504" s="5">
        <v>63774</v>
      </c>
      <c r="BA504" s="5">
        <v>106951</v>
      </c>
      <c r="BB504" s="5">
        <v>128542</v>
      </c>
      <c r="BC504" s="5">
        <v>209968</v>
      </c>
      <c r="BD504" s="5">
        <v>192487</v>
      </c>
      <c r="BE504" s="5">
        <v>147730</v>
      </c>
      <c r="BF504" s="5">
        <v>325578</v>
      </c>
      <c r="BG504" s="5">
        <v>212240</v>
      </c>
      <c r="BH504" s="5">
        <v>391789</v>
      </c>
      <c r="BI504" s="5">
        <v>316886</v>
      </c>
      <c r="BJ504" s="5">
        <v>379544</v>
      </c>
      <c r="BK504" s="5">
        <v>303517</v>
      </c>
      <c r="BL504" s="5">
        <v>353573</v>
      </c>
      <c r="BM504" s="5">
        <v>225220</v>
      </c>
      <c r="BN504" s="5">
        <v>89041</v>
      </c>
      <c r="BO504" s="5">
        <v>127446</v>
      </c>
      <c r="BP504" s="5">
        <v>164096</v>
      </c>
      <c r="BQ504" s="5">
        <v>281741</v>
      </c>
      <c r="BR504" s="5">
        <v>295473</v>
      </c>
      <c r="BS504" s="5">
        <v>230818</v>
      </c>
      <c r="BT504" s="5">
        <v>323747</v>
      </c>
      <c r="BU504" s="5">
        <v>93513</v>
      </c>
      <c r="BV504" s="5">
        <v>59758</v>
      </c>
      <c r="BW504" s="5">
        <v>78234</v>
      </c>
      <c r="BX504" s="5">
        <v>87647</v>
      </c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48">
        <f>SUM(BL504:BW504)</f>
        <v>2322660</v>
      </c>
      <c r="CK504" s="10">
        <f t="shared" si="262"/>
        <v>56</v>
      </c>
      <c r="CL504" s="12">
        <f>CJ504/SUM(AZ504:BK504)*100-100</f>
        <v>-16.421195204328455</v>
      </c>
      <c r="CM504" s="6">
        <f>SUM(BX504:CI504)</f>
        <v>87647</v>
      </c>
      <c r="CN504" s="10">
        <f t="shared" si="261"/>
        <v>56</v>
      </c>
      <c r="CO504" s="149">
        <f>CM504/BL504*100-100</f>
        <v>-75.21105966801764</v>
      </c>
    </row>
    <row r="505" spans="1:93" ht="15">
      <c r="A505" s="14" t="s">
        <v>299</v>
      </c>
      <c r="B505" s="14" t="s">
        <v>5</v>
      </c>
      <c r="C505" s="7" t="s">
        <v>216</v>
      </c>
      <c r="D505" s="6">
        <v>601442</v>
      </c>
      <c r="E505" s="6">
        <v>566345</v>
      </c>
      <c r="F505" s="6">
        <v>420685</v>
      </c>
      <c r="G505" s="6">
        <v>456441</v>
      </c>
      <c r="H505" s="6">
        <v>640117</v>
      </c>
      <c r="I505" s="6">
        <v>751947</v>
      </c>
      <c r="J505" s="6">
        <v>421937</v>
      </c>
      <c r="K505" s="6">
        <v>428838</v>
      </c>
      <c r="L505" s="6">
        <v>646218</v>
      </c>
      <c r="M505" s="6">
        <v>624312</v>
      </c>
      <c r="N505" s="6">
        <v>589472</v>
      </c>
      <c r="O505" s="6">
        <v>444092</v>
      </c>
      <c r="P505" s="6">
        <v>455554</v>
      </c>
      <c r="Q505" s="6">
        <v>480367</v>
      </c>
      <c r="R505" s="6">
        <v>353279</v>
      </c>
      <c r="S505" s="6">
        <v>536219</v>
      </c>
      <c r="T505" s="6">
        <v>378831</v>
      </c>
      <c r="U505" s="6">
        <v>451912</v>
      </c>
      <c r="V505" s="6">
        <v>738036</v>
      </c>
      <c r="W505" s="6">
        <v>357955</v>
      </c>
      <c r="X505" s="6">
        <v>367261</v>
      </c>
      <c r="Y505" s="6">
        <v>692231</v>
      </c>
      <c r="Z505" s="6">
        <v>567922</v>
      </c>
      <c r="AA505" s="6">
        <v>378239</v>
      </c>
      <c r="AB505" s="6">
        <v>558542</v>
      </c>
      <c r="AC505" s="6">
        <v>302542</v>
      </c>
      <c r="AD505" s="6">
        <v>616297</v>
      </c>
      <c r="AE505" s="6">
        <v>485467</v>
      </c>
      <c r="AF505" s="6">
        <v>591842</v>
      </c>
      <c r="AG505" s="6">
        <v>506391</v>
      </c>
      <c r="AH505" s="6">
        <v>328588</v>
      </c>
      <c r="AI505" s="6">
        <v>202916</v>
      </c>
      <c r="AJ505" s="6">
        <v>217297</v>
      </c>
      <c r="AK505" s="6">
        <v>319438</v>
      </c>
      <c r="AL505" s="6">
        <v>291987</v>
      </c>
      <c r="AM505" s="6">
        <v>447354</v>
      </c>
      <c r="AN505" s="6">
        <v>261130</v>
      </c>
      <c r="AO505" s="6">
        <v>269776</v>
      </c>
      <c r="AP505" s="6">
        <v>324179</v>
      </c>
      <c r="AQ505" s="6">
        <v>321358</v>
      </c>
      <c r="AR505" s="6">
        <v>371323</v>
      </c>
      <c r="AS505" s="6">
        <v>344972</v>
      </c>
      <c r="AT505" s="6">
        <v>395256</v>
      </c>
      <c r="AU505" s="6">
        <v>544048</v>
      </c>
      <c r="AV505" s="6">
        <v>425106</v>
      </c>
      <c r="AW505" s="6">
        <v>277642</v>
      </c>
      <c r="AX505" s="6">
        <v>317323</v>
      </c>
      <c r="AY505" s="6">
        <v>387804</v>
      </c>
      <c r="AZ505" s="5">
        <v>407518</v>
      </c>
      <c r="BA505" s="5">
        <v>560711</v>
      </c>
      <c r="BB505" s="5">
        <v>361801</v>
      </c>
      <c r="BC505" s="5">
        <v>379066</v>
      </c>
      <c r="BD505" s="5">
        <v>1920868</v>
      </c>
      <c r="BE505" s="5">
        <v>393865</v>
      </c>
      <c r="BF505" s="5">
        <v>285558</v>
      </c>
      <c r="BG505" s="5">
        <v>435474</v>
      </c>
      <c r="BH505" s="5">
        <v>786274</v>
      </c>
      <c r="BI505" s="5">
        <v>813174</v>
      </c>
      <c r="BJ505" s="5">
        <v>398059</v>
      </c>
      <c r="BK505" s="5">
        <v>348961</v>
      </c>
      <c r="BL505" s="5">
        <v>525584</v>
      </c>
      <c r="BM505" s="5">
        <v>816998</v>
      </c>
      <c r="BN505" s="5">
        <v>343014</v>
      </c>
      <c r="BO505" s="5">
        <v>1019510</v>
      </c>
      <c r="BP505" s="5">
        <v>1087700</v>
      </c>
      <c r="BQ505" s="5">
        <v>371599</v>
      </c>
      <c r="BR505" s="5">
        <v>343271</v>
      </c>
      <c r="BS505" s="5">
        <v>350048</v>
      </c>
      <c r="BT505" s="5">
        <v>338098</v>
      </c>
      <c r="BU505" s="5">
        <v>384998</v>
      </c>
      <c r="BV505" s="5">
        <v>283486</v>
      </c>
      <c r="BW505" s="5">
        <v>268222</v>
      </c>
      <c r="BX505" s="5">
        <v>407353</v>
      </c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48">
        <f>SUM(BL505:BW505)</f>
        <v>6132528</v>
      </c>
      <c r="CK505" s="10">
        <f t="shared" si="262"/>
        <v>36</v>
      </c>
      <c r="CL505" s="12">
        <f>CJ505/SUM(AZ505:BK505)*100-100</f>
        <v>-13.52075189291034</v>
      </c>
      <c r="CM505" s="6">
        <f>SUM(BX505:CI505)</f>
        <v>407353</v>
      </c>
      <c r="CN505" s="10">
        <f t="shared" si="261"/>
        <v>36</v>
      </c>
      <c r="CO505" s="149">
        <f>CM505/BL505*100-100</f>
        <v>-22.495167280586926</v>
      </c>
    </row>
    <row r="506" spans="1:93" ht="15">
      <c r="A506" s="14" t="s">
        <v>299</v>
      </c>
      <c r="B506" s="14" t="s">
        <v>5</v>
      </c>
      <c r="C506" s="7" t="s">
        <v>217</v>
      </c>
      <c r="D506" s="6">
        <v>60609</v>
      </c>
      <c r="E506" s="6">
        <v>73374</v>
      </c>
      <c r="F506" s="6">
        <v>60385</v>
      </c>
      <c r="G506" s="6">
        <v>59583</v>
      </c>
      <c r="H506" s="6">
        <v>52276</v>
      </c>
      <c r="I506" s="6">
        <v>60700</v>
      </c>
      <c r="J506" s="6">
        <v>62040</v>
      </c>
      <c r="K506" s="6">
        <v>63976</v>
      </c>
      <c r="L506" s="6">
        <v>59815</v>
      </c>
      <c r="M506" s="6">
        <v>63371</v>
      </c>
      <c r="N506" s="6">
        <v>58995</v>
      </c>
      <c r="O506" s="6">
        <v>48440</v>
      </c>
      <c r="P506" s="6">
        <v>68924</v>
      </c>
      <c r="Q506" s="6">
        <v>61785</v>
      </c>
      <c r="R506" s="6">
        <v>63268</v>
      </c>
      <c r="S506" s="6">
        <v>69013</v>
      </c>
      <c r="T506" s="6">
        <v>57436</v>
      </c>
      <c r="U506" s="6">
        <v>67214</v>
      </c>
      <c r="V506" s="6">
        <v>70046</v>
      </c>
      <c r="W506" s="6">
        <v>61820</v>
      </c>
      <c r="X506" s="6">
        <v>64999</v>
      </c>
      <c r="Y506" s="6">
        <v>65466</v>
      </c>
      <c r="Z506" s="6">
        <v>54949</v>
      </c>
      <c r="AA506" s="6">
        <v>51215</v>
      </c>
      <c r="AB506" s="6">
        <v>75516</v>
      </c>
      <c r="AC506" s="6">
        <v>61678</v>
      </c>
      <c r="AD506" s="6">
        <v>69917</v>
      </c>
      <c r="AE506" s="6">
        <v>41713</v>
      </c>
      <c r="AF506" s="6">
        <v>35367</v>
      </c>
      <c r="AG506" s="6">
        <v>56672</v>
      </c>
      <c r="AH506" s="6">
        <v>66090</v>
      </c>
      <c r="AI506" s="6">
        <v>62693</v>
      </c>
      <c r="AJ506" s="6">
        <v>75177</v>
      </c>
      <c r="AK506" s="6">
        <v>62258</v>
      </c>
      <c r="AL506" s="6">
        <v>62877</v>
      </c>
      <c r="AM506" s="6">
        <v>55064</v>
      </c>
      <c r="AN506" s="6">
        <v>59127</v>
      </c>
      <c r="AO506" s="6">
        <v>67695</v>
      </c>
      <c r="AP506" s="6">
        <v>70487</v>
      </c>
      <c r="AQ506" s="6">
        <v>76842</v>
      </c>
      <c r="AR506" s="6">
        <v>64594</v>
      </c>
      <c r="AS506" s="6">
        <v>76970</v>
      </c>
      <c r="AT506" s="6">
        <v>75971</v>
      </c>
      <c r="AU506" s="6">
        <v>75200</v>
      </c>
      <c r="AV506" s="6">
        <v>74244</v>
      </c>
      <c r="AW506" s="6">
        <v>66999</v>
      </c>
      <c r="AX506" s="6">
        <v>77217</v>
      </c>
      <c r="AY506" s="6">
        <v>79176</v>
      </c>
      <c r="AZ506" s="5">
        <v>84625</v>
      </c>
      <c r="BA506" s="5">
        <v>74097</v>
      </c>
      <c r="BB506" s="5">
        <v>89278</v>
      </c>
      <c r="BC506" s="5">
        <v>89467</v>
      </c>
      <c r="BD506" s="5">
        <v>97207</v>
      </c>
      <c r="BE506" s="5">
        <v>79842</v>
      </c>
      <c r="BF506" s="5">
        <v>88493</v>
      </c>
      <c r="BG506" s="5">
        <v>90562</v>
      </c>
      <c r="BH506" s="5">
        <v>94984</v>
      </c>
      <c r="BI506" s="5">
        <v>88275</v>
      </c>
      <c r="BJ506" s="5">
        <v>101550</v>
      </c>
      <c r="BK506" s="5">
        <v>71246</v>
      </c>
      <c r="BL506" s="5">
        <v>76025</v>
      </c>
      <c r="BM506" s="5">
        <v>69121</v>
      </c>
      <c r="BN506" s="5">
        <v>84399</v>
      </c>
      <c r="BO506" s="5">
        <v>70281</v>
      </c>
      <c r="BP506" s="5">
        <v>79169</v>
      </c>
      <c r="BQ506" s="5">
        <v>76706</v>
      </c>
      <c r="BR506" s="5">
        <v>70761</v>
      </c>
      <c r="BS506" s="5">
        <v>75884</v>
      </c>
      <c r="BT506" s="5">
        <v>73785</v>
      </c>
      <c r="BU506" s="5">
        <v>62939</v>
      </c>
      <c r="BV506" s="5">
        <v>64765</v>
      </c>
      <c r="BW506" s="5">
        <v>58662</v>
      </c>
      <c r="BX506" s="5">
        <v>61083</v>
      </c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48">
        <f>SUM(BL506:BW506)</f>
        <v>862497</v>
      </c>
      <c r="CK506" s="10">
        <f t="shared" si="262"/>
        <v>75</v>
      </c>
      <c r="CL506" s="12">
        <f>CJ506/SUM(AZ506:BK506)*100-100</f>
        <v>-17.82815974451853</v>
      </c>
      <c r="CM506" s="6">
        <f>SUM(BX506:CI506)</f>
        <v>61083</v>
      </c>
      <c r="CN506" s="10">
        <f t="shared" si="261"/>
        <v>75</v>
      </c>
      <c r="CO506" s="149">
        <f>CM506/BL506*100-100</f>
        <v>-19.654061164090763</v>
      </c>
    </row>
    <row r="507" spans="1:93" ht="15">
      <c r="A507" s="14" t="s">
        <v>299</v>
      </c>
      <c r="B507" s="14" t="s">
        <v>5</v>
      </c>
      <c r="C507" s="7" t="s">
        <v>218</v>
      </c>
      <c r="D507" s="6">
        <v>1101</v>
      </c>
      <c r="E507" s="6">
        <v>844</v>
      </c>
      <c r="F507" s="6">
        <v>1852</v>
      </c>
      <c r="G507" s="6">
        <v>771</v>
      </c>
      <c r="H507" s="6">
        <v>2286</v>
      </c>
      <c r="I507" s="6">
        <v>838</v>
      </c>
      <c r="J507" s="6">
        <v>1719</v>
      </c>
      <c r="K507" s="6">
        <v>771</v>
      </c>
      <c r="L507" s="6">
        <v>1272</v>
      </c>
      <c r="M507" s="6">
        <v>1205</v>
      </c>
      <c r="N507" s="6">
        <v>1632</v>
      </c>
      <c r="O507" s="6">
        <v>961</v>
      </c>
      <c r="P507" s="6">
        <v>1057</v>
      </c>
      <c r="Q507" s="6">
        <v>1719</v>
      </c>
      <c r="R507" s="6">
        <v>832</v>
      </c>
      <c r="S507" s="6">
        <v>1741</v>
      </c>
      <c r="T507" s="6">
        <v>1066</v>
      </c>
      <c r="U507" s="6">
        <v>1240</v>
      </c>
      <c r="V507" s="6">
        <v>1045</v>
      </c>
      <c r="W507" s="6">
        <v>1036</v>
      </c>
      <c r="X507" s="6">
        <v>1209</v>
      </c>
      <c r="Y507" s="6">
        <v>1374</v>
      </c>
      <c r="Z507" s="6">
        <v>1732</v>
      </c>
      <c r="AA507" s="6">
        <v>1061</v>
      </c>
      <c r="AB507" s="6">
        <v>1050</v>
      </c>
      <c r="AC507" s="6">
        <v>1205</v>
      </c>
      <c r="AD507" s="6">
        <v>1791</v>
      </c>
      <c r="AE507" s="6">
        <v>1257</v>
      </c>
      <c r="AF507" s="6">
        <v>1160</v>
      </c>
      <c r="AG507" s="6">
        <v>1550</v>
      </c>
      <c r="AH507" s="6">
        <v>1247</v>
      </c>
      <c r="AI507" s="6">
        <v>1354</v>
      </c>
      <c r="AJ507" s="6">
        <v>1232</v>
      </c>
      <c r="AK507" s="6">
        <v>1435</v>
      </c>
      <c r="AL507" s="6">
        <v>1313</v>
      </c>
      <c r="AM507" s="6">
        <v>1388</v>
      </c>
      <c r="AN507" s="6">
        <v>1271</v>
      </c>
      <c r="AO507" s="6">
        <v>1113</v>
      </c>
      <c r="AP507" s="6">
        <v>2367</v>
      </c>
      <c r="AQ507" s="6">
        <v>1800</v>
      </c>
      <c r="AR507" s="6">
        <v>1626</v>
      </c>
      <c r="AS507" s="6">
        <v>1279</v>
      </c>
      <c r="AT507" s="6">
        <v>1348</v>
      </c>
      <c r="AU507" s="6">
        <v>1221</v>
      </c>
      <c r="AV507" s="6">
        <v>1268</v>
      </c>
      <c r="AW507" s="6">
        <v>1179</v>
      </c>
      <c r="AX507" s="6">
        <v>1594</v>
      </c>
      <c r="AY507" s="6">
        <v>1544</v>
      </c>
      <c r="AZ507" s="5">
        <v>492</v>
      </c>
      <c r="BA507" s="5">
        <v>1182</v>
      </c>
      <c r="BB507" s="5">
        <v>1237</v>
      </c>
      <c r="BC507" s="5">
        <v>877</v>
      </c>
      <c r="BD507" s="5">
        <v>992</v>
      </c>
      <c r="BE507" s="5">
        <v>771</v>
      </c>
      <c r="BF507" s="5">
        <v>466</v>
      </c>
      <c r="BG507" s="5">
        <v>795</v>
      </c>
      <c r="BH507" s="5">
        <v>492</v>
      </c>
      <c r="BI507" s="5">
        <v>757</v>
      </c>
      <c r="BJ507" s="5">
        <v>839</v>
      </c>
      <c r="BK507" s="5">
        <v>979</v>
      </c>
      <c r="BL507" s="5">
        <v>949</v>
      </c>
      <c r="BM507" s="5">
        <v>807</v>
      </c>
      <c r="BN507" s="5">
        <v>1000</v>
      </c>
      <c r="BO507" s="5">
        <v>1406</v>
      </c>
      <c r="BP507" s="5">
        <v>630</v>
      </c>
      <c r="BQ507" s="5">
        <v>1713</v>
      </c>
      <c r="BR507" s="5">
        <v>738</v>
      </c>
      <c r="BS507" s="5">
        <v>482</v>
      </c>
      <c r="BT507" s="5">
        <v>1106</v>
      </c>
      <c r="BU507" s="5">
        <v>1773</v>
      </c>
      <c r="BV507" s="5">
        <v>1950</v>
      </c>
      <c r="BW507" s="5">
        <v>893</v>
      </c>
      <c r="BX507" s="5">
        <v>1166</v>
      </c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48">
        <f>SUM(BL507:BW507)</f>
        <v>13447</v>
      </c>
      <c r="CK507" s="10">
        <f t="shared" si="262"/>
        <v>153</v>
      </c>
      <c r="CL507" s="12">
        <f>CJ507/SUM(AZ507:BK507)*100-100</f>
        <v>36.117015892296791</v>
      </c>
      <c r="CM507" s="6">
        <f>SUM(BX507:CI507)</f>
        <v>1166</v>
      </c>
      <c r="CN507" s="10">
        <f t="shared" si="261"/>
        <v>153</v>
      </c>
      <c r="CO507" s="149">
        <f>CM507/BL507*100-100</f>
        <v>22.866174920969456</v>
      </c>
    </row>
    <row r="508" spans="1:93" ht="15">
      <c r="A508" s="14" t="s">
        <v>299</v>
      </c>
      <c r="B508" s="14" t="s">
        <v>5</v>
      </c>
      <c r="C508" s="7" t="s">
        <v>219</v>
      </c>
      <c r="D508" s="6">
        <v>73</v>
      </c>
      <c r="E508" s="6">
        <v>77</v>
      </c>
      <c r="F508" s="6">
        <v>92</v>
      </c>
      <c r="G508" s="6">
        <v>357</v>
      </c>
      <c r="H508" s="6">
        <v>142</v>
      </c>
      <c r="I508" s="6">
        <v>229</v>
      </c>
      <c r="J508" s="6">
        <v>232</v>
      </c>
      <c r="K508" s="6">
        <v>63</v>
      </c>
      <c r="L508" s="6">
        <v>5</v>
      </c>
      <c r="M508" s="6">
        <v>154</v>
      </c>
      <c r="N508" s="6">
        <v>76</v>
      </c>
      <c r="O508" s="6">
        <v>54</v>
      </c>
      <c r="P508" s="6">
        <v>80</v>
      </c>
      <c r="Q508" s="6">
        <v>125</v>
      </c>
      <c r="R508" s="6">
        <v>270</v>
      </c>
      <c r="S508" s="6">
        <v>183</v>
      </c>
      <c r="T508" s="6">
        <v>152</v>
      </c>
      <c r="U508" s="6">
        <v>95</v>
      </c>
      <c r="V508" s="6">
        <v>67</v>
      </c>
      <c r="W508" s="6">
        <v>157</v>
      </c>
      <c r="X508" s="6">
        <v>383</v>
      </c>
      <c r="Y508" s="6">
        <v>182</v>
      </c>
      <c r="Z508" s="6">
        <v>127</v>
      </c>
      <c r="AA508" s="6">
        <v>280</v>
      </c>
      <c r="AB508" s="6">
        <v>347</v>
      </c>
      <c r="AC508" s="6">
        <v>215</v>
      </c>
      <c r="AD508" s="6">
        <v>278</v>
      </c>
      <c r="AE508" s="6">
        <v>114</v>
      </c>
      <c r="AF508" s="6">
        <v>453</v>
      </c>
      <c r="AG508" s="6">
        <v>126</v>
      </c>
      <c r="AH508" s="6">
        <v>323</v>
      </c>
      <c r="AI508" s="6">
        <v>293</v>
      </c>
      <c r="AJ508" s="6">
        <v>317</v>
      </c>
      <c r="AK508" s="6">
        <v>423</v>
      </c>
      <c r="AL508" s="6">
        <v>504</v>
      </c>
      <c r="AM508" s="6">
        <v>285</v>
      </c>
      <c r="AN508" s="6">
        <v>336</v>
      </c>
      <c r="AO508" s="6">
        <v>292</v>
      </c>
      <c r="AP508" s="6">
        <v>286</v>
      </c>
      <c r="AQ508" s="6">
        <v>306</v>
      </c>
      <c r="AR508" s="6">
        <v>223</v>
      </c>
      <c r="AS508" s="6">
        <v>207</v>
      </c>
      <c r="AT508" s="6">
        <v>111</v>
      </c>
      <c r="AU508" s="6">
        <v>125</v>
      </c>
      <c r="AV508" s="6">
        <v>224</v>
      </c>
      <c r="AW508" s="6">
        <v>256</v>
      </c>
      <c r="AX508" s="6">
        <v>298</v>
      </c>
      <c r="AY508" s="6">
        <v>214</v>
      </c>
      <c r="AZ508" s="5">
        <v>264</v>
      </c>
      <c r="BA508" s="5">
        <v>193</v>
      </c>
      <c r="BB508" s="5">
        <v>245</v>
      </c>
      <c r="BC508" s="5">
        <v>260</v>
      </c>
      <c r="BD508" s="5">
        <v>376</v>
      </c>
      <c r="BE508" s="5">
        <v>396</v>
      </c>
      <c r="BF508" s="5">
        <v>124</v>
      </c>
      <c r="BG508" s="5">
        <v>137</v>
      </c>
      <c r="BH508" s="5">
        <v>58</v>
      </c>
      <c r="BI508" s="5">
        <v>66</v>
      </c>
      <c r="BJ508" s="5">
        <v>108</v>
      </c>
      <c r="BK508" s="5">
        <v>62</v>
      </c>
      <c r="BL508" s="5">
        <v>126</v>
      </c>
      <c r="BM508" s="5">
        <v>155</v>
      </c>
      <c r="BN508" s="5">
        <v>108</v>
      </c>
      <c r="BO508" s="5">
        <v>104</v>
      </c>
      <c r="BP508" s="5">
        <v>413</v>
      </c>
      <c r="BQ508" s="5">
        <v>382</v>
      </c>
      <c r="BR508" s="5">
        <v>220</v>
      </c>
      <c r="BS508" s="5">
        <v>186</v>
      </c>
      <c r="BT508" s="5">
        <v>455</v>
      </c>
      <c r="BU508" s="5">
        <v>509</v>
      </c>
      <c r="BV508" s="5">
        <v>434</v>
      </c>
      <c r="BW508" s="5">
        <v>785</v>
      </c>
      <c r="BX508" s="5">
        <v>241</v>
      </c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48">
        <f>SUM(BL508:BW508)</f>
        <v>3877</v>
      </c>
      <c r="CK508" s="10">
        <f t="shared" si="262"/>
        <v>174</v>
      </c>
      <c r="CL508" s="12">
        <f>CJ508/SUM(AZ508:BK508)*100-100</f>
        <v>69.375273044997812</v>
      </c>
      <c r="CM508" s="6">
        <f>SUM(BX508:CI508)</f>
        <v>241</v>
      </c>
      <c r="CN508" s="10">
        <f t="shared" si="261"/>
        <v>174</v>
      </c>
      <c r="CO508" s="149">
        <f>CM508/BL508*100-100</f>
        <v>91.269841269841265</v>
      </c>
    </row>
    <row r="509" spans="1:93" ht="15">
      <c r="A509" s="14" t="s">
        <v>299</v>
      </c>
      <c r="B509" s="14" t="s">
        <v>5</v>
      </c>
      <c r="C509" s="7" t="s">
        <v>220</v>
      </c>
      <c r="D509" s="6">
        <v>916363</v>
      </c>
      <c r="E509" s="6">
        <v>765792</v>
      </c>
      <c r="F509" s="6">
        <v>798534</v>
      </c>
      <c r="G509" s="6">
        <v>815408</v>
      </c>
      <c r="H509" s="6">
        <v>815554</v>
      </c>
      <c r="I509" s="6">
        <v>904012</v>
      </c>
      <c r="J509" s="6">
        <v>926600</v>
      </c>
      <c r="K509" s="6">
        <v>885513</v>
      </c>
      <c r="L509" s="6">
        <v>823058</v>
      </c>
      <c r="M509" s="6">
        <v>944062</v>
      </c>
      <c r="N509" s="6">
        <v>866168</v>
      </c>
      <c r="O509" s="6">
        <v>728439</v>
      </c>
      <c r="P509" s="6">
        <v>1014305</v>
      </c>
      <c r="Q509" s="6">
        <v>829299</v>
      </c>
      <c r="R509" s="6">
        <v>839895</v>
      </c>
      <c r="S509" s="6">
        <v>864809</v>
      </c>
      <c r="T509" s="6">
        <v>856452</v>
      </c>
      <c r="U509" s="6">
        <v>784862</v>
      </c>
      <c r="V509" s="6">
        <v>908340</v>
      </c>
      <c r="W509" s="6">
        <v>806740</v>
      </c>
      <c r="X509" s="6">
        <v>871613</v>
      </c>
      <c r="Y509" s="6">
        <v>879844</v>
      </c>
      <c r="Z509" s="6">
        <v>778775</v>
      </c>
      <c r="AA509" s="6">
        <v>681880</v>
      </c>
      <c r="AB509" s="6">
        <v>895016</v>
      </c>
      <c r="AC509" s="6">
        <v>787255</v>
      </c>
      <c r="AD509" s="6">
        <v>780358</v>
      </c>
      <c r="AE509" s="6">
        <v>811103</v>
      </c>
      <c r="AF509" s="6">
        <v>716870</v>
      </c>
      <c r="AG509" s="6">
        <v>780002</v>
      </c>
      <c r="AH509" s="6">
        <v>812466</v>
      </c>
      <c r="AI509" s="6">
        <v>712707</v>
      </c>
      <c r="AJ509" s="6">
        <v>786005</v>
      </c>
      <c r="AK509" s="6">
        <v>820312</v>
      </c>
      <c r="AL509" s="6">
        <v>834944</v>
      </c>
      <c r="AM509" s="6">
        <v>816587</v>
      </c>
      <c r="AN509" s="6">
        <v>834601</v>
      </c>
      <c r="AO509" s="6">
        <v>801403</v>
      </c>
      <c r="AP509" s="6">
        <v>950474</v>
      </c>
      <c r="AQ509" s="6">
        <v>887281</v>
      </c>
      <c r="AR509" s="6">
        <v>975708</v>
      </c>
      <c r="AS509" s="6">
        <v>1079530</v>
      </c>
      <c r="AT509" s="6">
        <v>913242</v>
      </c>
      <c r="AU509" s="6">
        <v>1105143</v>
      </c>
      <c r="AV509" s="6">
        <v>1195753</v>
      </c>
      <c r="AW509" s="6">
        <v>1141675</v>
      </c>
      <c r="AX509" s="6">
        <v>1231400</v>
      </c>
      <c r="AY509" s="6">
        <v>1086060</v>
      </c>
      <c r="AZ509" s="5">
        <v>1370765</v>
      </c>
      <c r="BA509" s="5">
        <v>1213976</v>
      </c>
      <c r="BB509" s="5">
        <v>1278780</v>
      </c>
      <c r="BC509" s="5">
        <v>1262835</v>
      </c>
      <c r="BD509" s="5">
        <v>1434140</v>
      </c>
      <c r="BE509" s="5">
        <v>1479804</v>
      </c>
      <c r="BF509" s="5">
        <v>1339994</v>
      </c>
      <c r="BG509" s="5">
        <v>1399982</v>
      </c>
      <c r="BH509" s="5">
        <v>1440831</v>
      </c>
      <c r="BI509" s="5">
        <v>1753480</v>
      </c>
      <c r="BJ509" s="5">
        <v>1742413</v>
      </c>
      <c r="BK509" s="5">
        <v>1306610</v>
      </c>
      <c r="BL509" s="5">
        <v>1410072</v>
      </c>
      <c r="BM509" s="5">
        <v>1322549</v>
      </c>
      <c r="BN509" s="5">
        <v>1427782</v>
      </c>
      <c r="BO509" s="5">
        <v>1302499</v>
      </c>
      <c r="BP509" s="5">
        <v>1378465</v>
      </c>
      <c r="BQ509" s="5">
        <v>1396939</v>
      </c>
      <c r="BR509" s="5">
        <v>1364715</v>
      </c>
      <c r="BS509" s="5">
        <v>1322759</v>
      </c>
      <c r="BT509" s="5">
        <v>1295111</v>
      </c>
      <c r="BU509" s="5">
        <v>1319659</v>
      </c>
      <c r="BV509" s="5">
        <v>1232850</v>
      </c>
      <c r="BW509" s="5">
        <v>1080309</v>
      </c>
      <c r="BX509" s="5">
        <v>1241395</v>
      </c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48">
        <f>SUM(BL509:BW509)</f>
        <v>15853709</v>
      </c>
      <c r="CK509" s="10">
        <f t="shared" si="262"/>
        <v>21</v>
      </c>
      <c r="CL509" s="12">
        <f>CJ509/SUM(AZ509:BK509)*100-100</f>
        <v>-6.8722262786800314</v>
      </c>
      <c r="CM509" s="6">
        <f>SUM(BX509:CI509)</f>
        <v>1241395</v>
      </c>
      <c r="CN509" s="10">
        <f t="shared" si="261"/>
        <v>21</v>
      </c>
      <c r="CO509" s="149">
        <f>CM509/BL509*100-100</f>
        <v>-11.962296960722568</v>
      </c>
    </row>
    <row r="510" spans="1:93" ht="15">
      <c r="A510" s="14" t="s">
        <v>299</v>
      </c>
      <c r="B510" s="14" t="s">
        <v>5</v>
      </c>
      <c r="C510" s="7" t="s">
        <v>221</v>
      </c>
      <c r="D510" s="6">
        <v>523388</v>
      </c>
      <c r="E510" s="6">
        <v>486530</v>
      </c>
      <c r="F510" s="6">
        <v>514295</v>
      </c>
      <c r="G510" s="6">
        <v>498361</v>
      </c>
      <c r="H510" s="6">
        <v>457091</v>
      </c>
      <c r="I510" s="6">
        <v>536819</v>
      </c>
      <c r="J510" s="6">
        <v>542360</v>
      </c>
      <c r="K510" s="6">
        <v>537770</v>
      </c>
      <c r="L510" s="6">
        <v>518904</v>
      </c>
      <c r="M510" s="6">
        <v>547307</v>
      </c>
      <c r="N510" s="6">
        <v>535963</v>
      </c>
      <c r="O510" s="6">
        <v>423951</v>
      </c>
      <c r="P510" s="6">
        <v>584911</v>
      </c>
      <c r="Q510" s="6">
        <v>474264</v>
      </c>
      <c r="R510" s="6">
        <v>463853</v>
      </c>
      <c r="S510" s="6">
        <v>504969</v>
      </c>
      <c r="T510" s="6">
        <v>461236</v>
      </c>
      <c r="U510" s="6">
        <v>470214</v>
      </c>
      <c r="V510" s="6">
        <v>527417</v>
      </c>
      <c r="W510" s="6">
        <v>468986</v>
      </c>
      <c r="X510" s="6">
        <v>524120</v>
      </c>
      <c r="Y510" s="6">
        <v>544252</v>
      </c>
      <c r="Z510" s="6">
        <v>529264</v>
      </c>
      <c r="AA510" s="6">
        <v>441973</v>
      </c>
      <c r="AB510" s="6">
        <v>553189</v>
      </c>
      <c r="AC510" s="6">
        <v>459232</v>
      </c>
      <c r="AD510" s="6">
        <v>535798</v>
      </c>
      <c r="AE510" s="6">
        <v>398473</v>
      </c>
      <c r="AF510" s="6">
        <v>403221</v>
      </c>
      <c r="AG510" s="6">
        <v>411006</v>
      </c>
      <c r="AH510" s="6">
        <v>454964</v>
      </c>
      <c r="AI510" s="6">
        <v>411655</v>
      </c>
      <c r="AJ510" s="6">
        <v>496205</v>
      </c>
      <c r="AK510" s="6">
        <v>517355</v>
      </c>
      <c r="AL510" s="6">
        <v>524597</v>
      </c>
      <c r="AM510" s="6">
        <v>462859</v>
      </c>
      <c r="AN510" s="6">
        <v>500201</v>
      </c>
      <c r="AO510" s="6">
        <v>496404</v>
      </c>
      <c r="AP510" s="6">
        <v>620050</v>
      </c>
      <c r="AQ510" s="6">
        <v>572856</v>
      </c>
      <c r="AR510" s="6">
        <v>580399</v>
      </c>
      <c r="AS510" s="6">
        <v>585352</v>
      </c>
      <c r="AT510" s="6">
        <v>575285</v>
      </c>
      <c r="AU510" s="6">
        <v>523640</v>
      </c>
      <c r="AV510" s="6">
        <v>631380</v>
      </c>
      <c r="AW510" s="6">
        <v>621490</v>
      </c>
      <c r="AX510" s="6">
        <v>646195</v>
      </c>
      <c r="AY510" s="6">
        <v>575741</v>
      </c>
      <c r="AZ510" s="5">
        <v>628356</v>
      </c>
      <c r="BA510" s="5">
        <v>583765</v>
      </c>
      <c r="BB510" s="5">
        <v>712174</v>
      </c>
      <c r="BC510" s="5">
        <v>697965</v>
      </c>
      <c r="BD510" s="5">
        <v>735618</v>
      </c>
      <c r="BE510" s="5">
        <v>689580</v>
      </c>
      <c r="BF510" s="5">
        <v>697769</v>
      </c>
      <c r="BG510" s="5">
        <v>732195</v>
      </c>
      <c r="BH510" s="5">
        <v>830273</v>
      </c>
      <c r="BI510" s="5">
        <v>848641</v>
      </c>
      <c r="BJ510" s="5">
        <v>840973</v>
      </c>
      <c r="BK510" s="5">
        <v>667043</v>
      </c>
      <c r="BL510" s="5">
        <v>775055</v>
      </c>
      <c r="BM510" s="5">
        <v>729582</v>
      </c>
      <c r="BN510" s="5">
        <v>819053</v>
      </c>
      <c r="BO510" s="5">
        <v>700841</v>
      </c>
      <c r="BP510" s="5">
        <v>715765</v>
      </c>
      <c r="BQ510" s="5">
        <v>761109</v>
      </c>
      <c r="BR510" s="5">
        <v>692474</v>
      </c>
      <c r="BS510" s="5">
        <v>748375</v>
      </c>
      <c r="BT510" s="5">
        <v>729678</v>
      </c>
      <c r="BU510" s="5">
        <v>736449</v>
      </c>
      <c r="BV510" s="5">
        <v>719780</v>
      </c>
      <c r="BW510" s="5">
        <v>611861</v>
      </c>
      <c r="BX510" s="5">
        <v>603536</v>
      </c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48">
        <f>SUM(BL510:BW510)</f>
        <v>8740022</v>
      </c>
      <c r="CK510" s="10">
        <f t="shared" si="262"/>
        <v>30</v>
      </c>
      <c r="CL510" s="12">
        <f>CJ510/SUM(AZ510:BK510)*100-100</f>
        <v>0.87334863588182543</v>
      </c>
      <c r="CM510" s="6">
        <f>SUM(BX510:CI510)</f>
        <v>603536</v>
      </c>
      <c r="CN510" s="10">
        <f t="shared" si="261"/>
        <v>30</v>
      </c>
      <c r="CO510" s="149">
        <f>CM510/BL510*100-100</f>
        <v>-22.129913360987288</v>
      </c>
    </row>
    <row r="511" spans="1:93" ht="15">
      <c r="A511" s="14" t="s">
        <v>299</v>
      </c>
      <c r="B511" s="14" t="s">
        <v>5</v>
      </c>
      <c r="C511" s="7" t="s">
        <v>222</v>
      </c>
      <c r="D511" s="6">
        <v>78</v>
      </c>
      <c r="E511" s="6">
        <v>223</v>
      </c>
      <c r="F511" s="6">
        <v>287</v>
      </c>
      <c r="G511" s="6">
        <v>46</v>
      </c>
      <c r="H511" s="6">
        <v>155</v>
      </c>
      <c r="I511" s="6">
        <v>167</v>
      </c>
      <c r="J511" s="6">
        <v>51</v>
      </c>
      <c r="K511" s="6">
        <v>80</v>
      </c>
      <c r="L511" s="6">
        <v>284</v>
      </c>
      <c r="M511" s="6">
        <v>53</v>
      </c>
      <c r="N511" s="6">
        <v>885</v>
      </c>
      <c r="O511" s="6">
        <v>27</v>
      </c>
      <c r="P511" s="6">
        <v>137</v>
      </c>
      <c r="Q511" s="6">
        <v>199</v>
      </c>
      <c r="R511" s="6">
        <v>45</v>
      </c>
      <c r="S511" s="6">
        <v>88</v>
      </c>
      <c r="T511" s="6">
        <v>91</v>
      </c>
      <c r="U511" s="6">
        <v>124</v>
      </c>
      <c r="V511" s="6">
        <v>52</v>
      </c>
      <c r="W511" s="6">
        <v>46</v>
      </c>
      <c r="X511" s="6">
        <v>256</v>
      </c>
      <c r="Y511" s="6">
        <v>40</v>
      </c>
      <c r="Z511" s="6">
        <v>83</v>
      </c>
      <c r="AA511" s="6">
        <v>56</v>
      </c>
      <c r="AB511" s="6">
        <v>40</v>
      </c>
      <c r="AC511" s="6">
        <v>59</v>
      </c>
      <c r="AD511" s="6">
        <v>76</v>
      </c>
      <c r="AE511" s="6">
        <v>46</v>
      </c>
      <c r="AF511" s="6">
        <v>47</v>
      </c>
      <c r="AG511" s="6">
        <v>32</v>
      </c>
      <c r="AH511" s="6">
        <v>52</v>
      </c>
      <c r="AI511" s="6">
        <v>65</v>
      </c>
      <c r="AJ511" s="6">
        <v>74</v>
      </c>
      <c r="AK511" s="6">
        <v>66</v>
      </c>
      <c r="AL511" s="6">
        <v>71</v>
      </c>
      <c r="AM511" s="6">
        <v>24</v>
      </c>
      <c r="AN511" s="6">
        <v>21</v>
      </c>
      <c r="AO511" s="6">
        <v>28</v>
      </c>
      <c r="AP511" s="6">
        <v>94</v>
      </c>
      <c r="AQ511" s="6">
        <v>16</v>
      </c>
      <c r="AR511" s="6">
        <v>40</v>
      </c>
      <c r="AS511" s="6">
        <v>23</v>
      </c>
      <c r="AT511" s="6">
        <v>69</v>
      </c>
      <c r="AU511" s="6">
        <v>4</v>
      </c>
      <c r="AV511" s="6">
        <v>1</v>
      </c>
      <c r="AW511" s="6">
        <v>13</v>
      </c>
      <c r="AX511" s="6">
        <v>20</v>
      </c>
      <c r="AY511" s="6">
        <v>51</v>
      </c>
      <c r="AZ511" s="5">
        <v>30</v>
      </c>
      <c r="BA511" s="5">
        <v>796</v>
      </c>
      <c r="BB511" s="5">
        <v>931</v>
      </c>
      <c r="BC511" s="5">
        <v>5</v>
      </c>
      <c r="BD511" s="5">
        <v>642</v>
      </c>
      <c r="BE511" s="5">
        <v>1</v>
      </c>
      <c r="BF511" s="5">
        <v>2</v>
      </c>
      <c r="BG511" s="5">
        <v>1</v>
      </c>
      <c r="BH511" s="5">
        <v>14</v>
      </c>
      <c r="BI511" s="5">
        <v>1</v>
      </c>
      <c r="BJ511" s="5">
        <v>1796</v>
      </c>
      <c r="BK511" s="5">
        <v>2</v>
      </c>
      <c r="BL511" s="5">
        <v>1</v>
      </c>
      <c r="BM511" s="5">
        <v>448</v>
      </c>
      <c r="BN511" s="5">
        <v>1</v>
      </c>
      <c r="BO511" s="5">
        <v>53</v>
      </c>
      <c r="BP511" s="5">
        <v>65</v>
      </c>
      <c r="BQ511" s="5">
        <v>9</v>
      </c>
      <c r="BR511" s="5">
        <v>91</v>
      </c>
      <c r="BS511" s="5">
        <v>10</v>
      </c>
      <c r="BT511" s="5">
        <v>1</v>
      </c>
      <c r="BU511" s="5">
        <v>0</v>
      </c>
      <c r="BV511" s="5">
        <v>16</v>
      </c>
      <c r="BW511" s="5">
        <v>8</v>
      </c>
      <c r="BX511" s="5">
        <v>6</v>
      </c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48">
        <f>SUM(BL511:BW511)</f>
        <v>703</v>
      </c>
      <c r="CK511" s="10">
        <f t="shared" si="262"/>
        <v>194</v>
      </c>
      <c r="CL511" s="12">
        <f>CJ511/SUM(AZ511:BK511)*100-100</f>
        <v>-83.345178867566929</v>
      </c>
      <c r="CM511" s="6">
        <f>SUM(BX511:CI511)</f>
        <v>6</v>
      </c>
      <c r="CN511" s="10">
        <f t="shared" si="261"/>
        <v>194</v>
      </c>
      <c r="CO511" s="149">
        <f>CM511/BL511*100-100</f>
        <v>500</v>
      </c>
    </row>
    <row r="512" spans="1:93" ht="15">
      <c r="A512" s="14" t="s">
        <v>299</v>
      </c>
      <c r="B512" s="14" t="s">
        <v>5</v>
      </c>
      <c r="C512" s="7" t="s">
        <v>223</v>
      </c>
      <c r="D512" s="6">
        <v>24</v>
      </c>
      <c r="E512" s="6">
        <v>36</v>
      </c>
      <c r="F512" s="6">
        <v>205</v>
      </c>
      <c r="G512" s="6">
        <v>402</v>
      </c>
      <c r="H512" s="6">
        <v>310</v>
      </c>
      <c r="I512" s="6">
        <v>292</v>
      </c>
      <c r="J512" s="6">
        <v>228</v>
      </c>
      <c r="K512" s="6">
        <v>140</v>
      </c>
      <c r="L512" s="6">
        <v>518</v>
      </c>
      <c r="M512" s="6">
        <v>169</v>
      </c>
      <c r="N512" s="6">
        <v>105</v>
      </c>
      <c r="O512" s="6">
        <v>38</v>
      </c>
      <c r="P512" s="6">
        <v>55</v>
      </c>
      <c r="Q512" s="6">
        <v>211</v>
      </c>
      <c r="R512" s="6">
        <v>28</v>
      </c>
      <c r="S512" s="6">
        <v>57</v>
      </c>
      <c r="T512" s="6">
        <v>167</v>
      </c>
      <c r="U512" s="6">
        <v>2</v>
      </c>
      <c r="V512" s="6">
        <v>118</v>
      </c>
      <c r="W512" s="6">
        <v>248</v>
      </c>
      <c r="X512" s="6">
        <v>2</v>
      </c>
      <c r="Y512" s="6">
        <v>1</v>
      </c>
      <c r="Z512" s="6">
        <v>20</v>
      </c>
      <c r="AA512" s="6">
        <v>5</v>
      </c>
      <c r="AB512" s="6">
        <v>167</v>
      </c>
      <c r="AC512" s="6">
        <v>18</v>
      </c>
      <c r="AD512" s="6">
        <v>101</v>
      </c>
      <c r="AE512" s="6">
        <v>248</v>
      </c>
      <c r="AF512" s="6">
        <v>33</v>
      </c>
      <c r="AG512" s="6">
        <v>22</v>
      </c>
      <c r="AH512" s="6">
        <v>2</v>
      </c>
      <c r="AI512" s="6">
        <v>102</v>
      </c>
      <c r="AJ512" s="6">
        <v>61</v>
      </c>
      <c r="AK512" s="6">
        <v>25</v>
      </c>
      <c r="AL512" s="6">
        <v>114</v>
      </c>
      <c r="AM512" s="6">
        <v>108</v>
      </c>
      <c r="AN512" s="6">
        <v>53</v>
      </c>
      <c r="AO512" s="6">
        <v>78</v>
      </c>
      <c r="AP512" s="6">
        <v>0</v>
      </c>
      <c r="AQ512" s="6">
        <v>46</v>
      </c>
      <c r="AR512" s="6">
        <v>143</v>
      </c>
      <c r="AS512" s="6">
        <v>26</v>
      </c>
      <c r="AT512" s="6">
        <v>22</v>
      </c>
      <c r="AU512" s="6">
        <v>309</v>
      </c>
      <c r="AV512" s="6">
        <v>18</v>
      </c>
      <c r="AW512" s="6">
        <v>78</v>
      </c>
      <c r="AX512" s="6">
        <v>11</v>
      </c>
      <c r="AY512" s="6">
        <v>0</v>
      </c>
      <c r="AZ512" s="5">
        <v>84</v>
      </c>
      <c r="BA512" s="5">
        <v>13</v>
      </c>
      <c r="BB512" s="5">
        <v>9</v>
      </c>
      <c r="BC512" s="5">
        <v>261</v>
      </c>
      <c r="BD512" s="5">
        <v>29340</v>
      </c>
      <c r="BE512" s="5">
        <v>385</v>
      </c>
      <c r="BF512" s="5">
        <v>215</v>
      </c>
      <c r="BG512" s="5">
        <v>445</v>
      </c>
      <c r="BH512" s="5">
        <v>266</v>
      </c>
      <c r="BI512" s="5">
        <v>217</v>
      </c>
      <c r="BJ512" s="5">
        <v>2310</v>
      </c>
      <c r="BK512" s="5">
        <v>1141</v>
      </c>
      <c r="BL512" s="5">
        <v>295</v>
      </c>
      <c r="BM512" s="5">
        <v>8</v>
      </c>
      <c r="BN512" s="5">
        <v>467</v>
      </c>
      <c r="BO512" s="5">
        <v>129</v>
      </c>
      <c r="BP512" s="5">
        <v>3550</v>
      </c>
      <c r="BQ512" s="5">
        <v>82</v>
      </c>
      <c r="BR512" s="5">
        <v>57</v>
      </c>
      <c r="BS512" s="5">
        <v>169</v>
      </c>
      <c r="BT512" s="5">
        <v>42</v>
      </c>
      <c r="BU512" s="5">
        <v>186</v>
      </c>
      <c r="BV512" s="5">
        <v>128</v>
      </c>
      <c r="BW512" s="5">
        <v>134</v>
      </c>
      <c r="BX512" s="5">
        <v>104</v>
      </c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48">
        <f>SUM(BL512:BW512)</f>
        <v>5247</v>
      </c>
      <c r="CK512" s="10">
        <f t="shared" si="262"/>
        <v>165</v>
      </c>
      <c r="CL512" s="12">
        <f>CJ512/SUM(AZ512:BK512)*100-100</f>
        <v>-84.872859366891547</v>
      </c>
      <c r="CM512" s="6">
        <f>SUM(BX512:CI512)</f>
        <v>104</v>
      </c>
      <c r="CN512" s="10">
        <f t="shared" si="261"/>
        <v>165</v>
      </c>
      <c r="CO512" s="149">
        <f>CM512/BL512*100-100</f>
        <v>-64.745762711864415</v>
      </c>
    </row>
    <row r="513" spans="1:93" ht="15">
      <c r="A513" s="14" t="s">
        <v>299</v>
      </c>
      <c r="B513" s="14" t="s">
        <v>5</v>
      </c>
      <c r="C513" s="7" t="s">
        <v>224</v>
      </c>
      <c r="D513" s="6">
        <v>2254</v>
      </c>
      <c r="E513" s="6">
        <v>1522</v>
      </c>
      <c r="F513" s="6">
        <v>2115</v>
      </c>
      <c r="G513" s="6">
        <v>1510</v>
      </c>
      <c r="H513" s="6">
        <v>1896</v>
      </c>
      <c r="I513" s="6">
        <v>2928</v>
      </c>
      <c r="J513" s="6">
        <v>2073</v>
      </c>
      <c r="K513" s="6">
        <v>2241</v>
      </c>
      <c r="L513" s="6">
        <v>2644</v>
      </c>
      <c r="M513" s="6">
        <v>1795</v>
      </c>
      <c r="N513" s="6">
        <v>2957</v>
      </c>
      <c r="O513" s="6">
        <v>3369</v>
      </c>
      <c r="P513" s="6">
        <v>2920</v>
      </c>
      <c r="Q513" s="6">
        <v>3433</v>
      </c>
      <c r="R513" s="6">
        <v>2406</v>
      </c>
      <c r="S513" s="6">
        <v>2882</v>
      </c>
      <c r="T513" s="6">
        <v>3258</v>
      </c>
      <c r="U513" s="6">
        <v>2553</v>
      </c>
      <c r="V513" s="6">
        <v>4347</v>
      </c>
      <c r="W513" s="6">
        <v>1488</v>
      </c>
      <c r="X513" s="6">
        <v>2153</v>
      </c>
      <c r="Y513" s="6">
        <v>2009</v>
      </c>
      <c r="Z513" s="6">
        <v>2127</v>
      </c>
      <c r="AA513" s="6">
        <v>2040</v>
      </c>
      <c r="AB513" s="6">
        <v>3805</v>
      </c>
      <c r="AC513" s="6">
        <v>3467</v>
      </c>
      <c r="AD513" s="6">
        <v>2364</v>
      </c>
      <c r="AE513" s="6">
        <v>2280</v>
      </c>
      <c r="AF513" s="6">
        <v>2770</v>
      </c>
      <c r="AG513" s="6">
        <v>1933</v>
      </c>
      <c r="AH513" s="6">
        <v>2401</v>
      </c>
      <c r="AI513" s="6">
        <v>1865</v>
      </c>
      <c r="AJ513" s="6">
        <v>2560</v>
      </c>
      <c r="AK513" s="6">
        <v>3210</v>
      </c>
      <c r="AL513" s="6">
        <v>2799</v>
      </c>
      <c r="AM513" s="6">
        <v>2341</v>
      </c>
      <c r="AN513" s="6">
        <v>1785</v>
      </c>
      <c r="AO513" s="6">
        <v>2672</v>
      </c>
      <c r="AP513" s="6">
        <v>4759</v>
      </c>
      <c r="AQ513" s="6">
        <v>5324</v>
      </c>
      <c r="AR513" s="6">
        <v>4154</v>
      </c>
      <c r="AS513" s="6">
        <v>4456</v>
      </c>
      <c r="AT513" s="6">
        <v>4251</v>
      </c>
      <c r="AU513" s="6">
        <v>4739</v>
      </c>
      <c r="AV513" s="6">
        <v>5252</v>
      </c>
      <c r="AW513" s="6">
        <v>5496</v>
      </c>
      <c r="AX513" s="6">
        <v>7244</v>
      </c>
      <c r="AY513" s="6">
        <v>4784</v>
      </c>
      <c r="AZ513" s="5">
        <v>19353</v>
      </c>
      <c r="BA513" s="5">
        <v>3993</v>
      </c>
      <c r="BB513" s="5">
        <v>7759</v>
      </c>
      <c r="BC513" s="5">
        <v>7980</v>
      </c>
      <c r="BD513" s="5">
        <v>5800</v>
      </c>
      <c r="BE513" s="5">
        <v>4157</v>
      </c>
      <c r="BF513" s="5">
        <v>3760</v>
      </c>
      <c r="BG513" s="5">
        <v>5692</v>
      </c>
      <c r="BH513" s="5">
        <v>7327</v>
      </c>
      <c r="BI513" s="5">
        <v>11940</v>
      </c>
      <c r="BJ513" s="5">
        <v>5337</v>
      </c>
      <c r="BK513" s="5">
        <v>6813</v>
      </c>
      <c r="BL513" s="5">
        <v>4323</v>
      </c>
      <c r="BM513" s="5">
        <v>7161</v>
      </c>
      <c r="BN513" s="5">
        <v>5010</v>
      </c>
      <c r="BO513" s="5">
        <v>9778</v>
      </c>
      <c r="BP513" s="5">
        <v>7448</v>
      </c>
      <c r="BQ513" s="5">
        <v>6709</v>
      </c>
      <c r="BR513" s="5">
        <v>5570</v>
      </c>
      <c r="BS513" s="5">
        <v>8256</v>
      </c>
      <c r="BT513" s="5">
        <v>3780</v>
      </c>
      <c r="BU513" s="5">
        <v>3758</v>
      </c>
      <c r="BV513" s="5">
        <v>9252</v>
      </c>
      <c r="BW513" s="5">
        <v>4527</v>
      </c>
      <c r="BX513" s="5">
        <v>5448</v>
      </c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48">
        <f>SUM(BL513:BW513)</f>
        <v>75572</v>
      </c>
      <c r="CK513" s="10">
        <f t="shared" si="262"/>
        <v>124</v>
      </c>
      <c r="CL513" s="12">
        <f>CJ513/SUM(AZ513:BK513)*100-100</f>
        <v>-15.947993015315149</v>
      </c>
      <c r="CM513" s="6">
        <f>SUM(BX513:CI513)</f>
        <v>5448</v>
      </c>
      <c r="CN513" s="10">
        <f t="shared" si="261"/>
        <v>124</v>
      </c>
      <c r="CO513" s="149">
        <f>CM513/BL513*100-100</f>
        <v>26.023594725884806</v>
      </c>
    </row>
    <row r="514" spans="1:93" ht="15">
      <c r="A514" s="14" t="s">
        <v>299</v>
      </c>
      <c r="B514" s="14" t="s">
        <v>5</v>
      </c>
      <c r="C514" s="7" t="s">
        <v>225</v>
      </c>
      <c r="D514" s="6">
        <v>83848</v>
      </c>
      <c r="E514" s="6">
        <v>68494</v>
      </c>
      <c r="F514" s="6">
        <v>76431</v>
      </c>
      <c r="G514" s="6">
        <v>76833</v>
      </c>
      <c r="H514" s="6">
        <v>82468</v>
      </c>
      <c r="I514" s="6">
        <v>162283</v>
      </c>
      <c r="J514" s="6">
        <v>92099</v>
      </c>
      <c r="K514" s="6">
        <v>115046</v>
      </c>
      <c r="L514" s="6">
        <v>109038</v>
      </c>
      <c r="M514" s="6">
        <v>185592</v>
      </c>
      <c r="N514" s="6">
        <v>88153</v>
      </c>
      <c r="O514" s="6">
        <v>79015</v>
      </c>
      <c r="P514" s="6">
        <v>80447</v>
      </c>
      <c r="Q514" s="6">
        <v>99429</v>
      </c>
      <c r="R514" s="6">
        <v>84751</v>
      </c>
      <c r="S514" s="6">
        <v>72528</v>
      </c>
      <c r="T514" s="6">
        <v>187551</v>
      </c>
      <c r="U514" s="6">
        <v>75392</v>
      </c>
      <c r="V514" s="6">
        <v>81748</v>
      </c>
      <c r="W514" s="6">
        <v>71827</v>
      </c>
      <c r="X514" s="6">
        <v>93194</v>
      </c>
      <c r="Y514" s="6">
        <v>80207</v>
      </c>
      <c r="Z514" s="6">
        <v>71015</v>
      </c>
      <c r="AA514" s="6">
        <v>51621</v>
      </c>
      <c r="AB514" s="6">
        <v>84663</v>
      </c>
      <c r="AC514" s="6">
        <v>74158</v>
      </c>
      <c r="AD514" s="6">
        <v>71482</v>
      </c>
      <c r="AE514" s="6">
        <v>57375</v>
      </c>
      <c r="AF514" s="6">
        <v>37626</v>
      </c>
      <c r="AG514" s="6">
        <v>54120</v>
      </c>
      <c r="AH514" s="6">
        <v>46049</v>
      </c>
      <c r="AI514" s="6">
        <v>37802</v>
      </c>
      <c r="AJ514" s="6">
        <v>38456</v>
      </c>
      <c r="AK514" s="6">
        <v>43699</v>
      </c>
      <c r="AL514" s="6">
        <v>45783</v>
      </c>
      <c r="AM514" s="6">
        <v>68214</v>
      </c>
      <c r="AN514" s="6">
        <v>108079</v>
      </c>
      <c r="AO514" s="6">
        <v>63091</v>
      </c>
      <c r="AP514" s="6">
        <v>64303</v>
      </c>
      <c r="AQ514" s="6">
        <v>71778</v>
      </c>
      <c r="AR514" s="6">
        <v>72137</v>
      </c>
      <c r="AS514" s="6">
        <v>73246</v>
      </c>
      <c r="AT514" s="6">
        <v>62977</v>
      </c>
      <c r="AU514" s="6">
        <v>64642</v>
      </c>
      <c r="AV514" s="6">
        <v>67039</v>
      </c>
      <c r="AW514" s="6">
        <v>72685</v>
      </c>
      <c r="AX514" s="6">
        <v>74394</v>
      </c>
      <c r="AY514" s="6">
        <v>60957</v>
      </c>
      <c r="AZ514" s="5">
        <v>102243</v>
      </c>
      <c r="BA514" s="5">
        <v>101316</v>
      </c>
      <c r="BB514" s="5">
        <v>123107</v>
      </c>
      <c r="BC514" s="5">
        <v>131587</v>
      </c>
      <c r="BD514" s="5">
        <v>128757</v>
      </c>
      <c r="BE514" s="5">
        <v>131835</v>
      </c>
      <c r="BF514" s="5">
        <v>118556</v>
      </c>
      <c r="BG514" s="5">
        <v>111010</v>
      </c>
      <c r="BH514" s="5">
        <v>315051</v>
      </c>
      <c r="BI514" s="5">
        <v>107595</v>
      </c>
      <c r="BJ514" s="5">
        <v>684433</v>
      </c>
      <c r="BK514" s="5">
        <v>162359</v>
      </c>
      <c r="BL514" s="5">
        <v>570099</v>
      </c>
      <c r="BM514" s="5">
        <v>683622</v>
      </c>
      <c r="BN514" s="5">
        <v>863084</v>
      </c>
      <c r="BO514" s="5">
        <v>899889</v>
      </c>
      <c r="BP514" s="5">
        <v>785403</v>
      </c>
      <c r="BQ514" s="5">
        <v>326404</v>
      </c>
      <c r="BR514" s="5">
        <v>252772</v>
      </c>
      <c r="BS514" s="5">
        <v>342951</v>
      </c>
      <c r="BT514" s="5">
        <v>215227</v>
      </c>
      <c r="BU514" s="5">
        <v>337442</v>
      </c>
      <c r="BV514" s="5">
        <v>121213</v>
      </c>
      <c r="BW514" s="5">
        <v>153220</v>
      </c>
      <c r="BX514" s="5">
        <v>172029</v>
      </c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48">
        <f>SUM(BL514:BW514)</f>
        <v>5551326</v>
      </c>
      <c r="CK514" s="10">
        <f t="shared" si="262"/>
        <v>38</v>
      </c>
      <c r="CL514" s="12">
        <f>CJ514/SUM(AZ514:BK514)*100-100</f>
        <v>150.30225231744811</v>
      </c>
      <c r="CM514" s="6">
        <f>SUM(BX514:CI514)</f>
        <v>172029</v>
      </c>
      <c r="CN514" s="10">
        <f t="shared" si="261"/>
        <v>38</v>
      </c>
      <c r="CO514" s="149">
        <f>CM514/BL514*100-100</f>
        <v>-69.824714654823111</v>
      </c>
    </row>
    <row r="515" spans="1:93" ht="15">
      <c r="A515" s="14" t="s">
        <v>299</v>
      </c>
      <c r="B515" s="14" t="s">
        <v>5</v>
      </c>
      <c r="C515" s="7" t="s">
        <v>226</v>
      </c>
      <c r="D515" s="6">
        <v>920353</v>
      </c>
      <c r="E515" s="6">
        <v>843492</v>
      </c>
      <c r="F515" s="6">
        <v>817957</v>
      </c>
      <c r="G515" s="6">
        <v>739013</v>
      </c>
      <c r="H515" s="6">
        <v>795491</v>
      </c>
      <c r="I515" s="6">
        <v>905373</v>
      </c>
      <c r="J515" s="6">
        <v>822150</v>
      </c>
      <c r="K515" s="6">
        <v>879394</v>
      </c>
      <c r="L515" s="6">
        <v>909783</v>
      </c>
      <c r="M515" s="6">
        <v>800329</v>
      </c>
      <c r="N515" s="6">
        <v>706067</v>
      </c>
      <c r="O515" s="6">
        <v>629095</v>
      </c>
      <c r="P515" s="6">
        <v>895337</v>
      </c>
      <c r="Q515" s="6">
        <v>817617</v>
      </c>
      <c r="R515" s="6">
        <v>849200</v>
      </c>
      <c r="S515" s="6">
        <v>817829</v>
      </c>
      <c r="T515" s="6">
        <v>718399</v>
      </c>
      <c r="U515" s="6">
        <v>729024</v>
      </c>
      <c r="V515" s="6">
        <v>860552</v>
      </c>
      <c r="W515" s="6">
        <v>807869</v>
      </c>
      <c r="X515" s="6">
        <v>864420</v>
      </c>
      <c r="Y515" s="6">
        <v>831127</v>
      </c>
      <c r="Z515" s="6">
        <v>811470</v>
      </c>
      <c r="AA515" s="6">
        <v>718024</v>
      </c>
      <c r="AB515" s="6">
        <v>944795</v>
      </c>
      <c r="AC515" s="6">
        <v>845975</v>
      </c>
      <c r="AD515" s="6">
        <v>967142</v>
      </c>
      <c r="AE515" s="6">
        <v>692654</v>
      </c>
      <c r="AF515" s="6">
        <v>753942</v>
      </c>
      <c r="AG515" s="6">
        <v>937226</v>
      </c>
      <c r="AH515" s="6">
        <v>863478</v>
      </c>
      <c r="AI515" s="6">
        <v>925307</v>
      </c>
      <c r="AJ515" s="6">
        <v>970783</v>
      </c>
      <c r="AK515" s="6">
        <v>848689</v>
      </c>
      <c r="AL515" s="6">
        <v>851344</v>
      </c>
      <c r="AM515" s="6">
        <v>745602</v>
      </c>
      <c r="AN515" s="6">
        <v>892441</v>
      </c>
      <c r="AO515" s="6">
        <v>850744</v>
      </c>
      <c r="AP515" s="6">
        <v>964473</v>
      </c>
      <c r="AQ515" s="6">
        <v>839767</v>
      </c>
      <c r="AR515" s="6">
        <v>890681</v>
      </c>
      <c r="AS515" s="6">
        <v>937368</v>
      </c>
      <c r="AT515" s="6">
        <v>852979</v>
      </c>
      <c r="AU515" s="6">
        <v>988213</v>
      </c>
      <c r="AV515" s="6">
        <v>863807</v>
      </c>
      <c r="AW515" s="6">
        <v>839686</v>
      </c>
      <c r="AX515" s="6">
        <v>854518</v>
      </c>
      <c r="AY515" s="6">
        <v>905459</v>
      </c>
      <c r="AZ515" s="5">
        <v>974940</v>
      </c>
      <c r="BA515" s="5">
        <v>958097</v>
      </c>
      <c r="BB515" s="5">
        <v>1158093</v>
      </c>
      <c r="BC515" s="5">
        <v>1104078</v>
      </c>
      <c r="BD515" s="5">
        <v>1254165</v>
      </c>
      <c r="BE515" s="5">
        <v>1183153</v>
      </c>
      <c r="BF515" s="5">
        <v>1235400</v>
      </c>
      <c r="BG515" s="5">
        <v>1450318</v>
      </c>
      <c r="BH515" s="5">
        <v>1436261</v>
      </c>
      <c r="BI515" s="5">
        <v>1513679</v>
      </c>
      <c r="BJ515" s="5">
        <v>1430031</v>
      </c>
      <c r="BK515" s="5">
        <v>1062329</v>
      </c>
      <c r="BL515" s="5">
        <v>1254112</v>
      </c>
      <c r="BM515" s="5">
        <v>1189164</v>
      </c>
      <c r="BN515" s="5">
        <v>1093614</v>
      </c>
      <c r="BO515" s="5">
        <v>1013552</v>
      </c>
      <c r="BP515" s="5">
        <v>1065375</v>
      </c>
      <c r="BQ515" s="5">
        <v>1086295</v>
      </c>
      <c r="BR515" s="5">
        <v>1218941</v>
      </c>
      <c r="BS515" s="5">
        <v>1117427</v>
      </c>
      <c r="BT515" s="5">
        <v>1203852</v>
      </c>
      <c r="BU515" s="5">
        <v>1173664</v>
      </c>
      <c r="BV515" s="5">
        <v>1223088</v>
      </c>
      <c r="BW515" s="5">
        <v>1002932</v>
      </c>
      <c r="BX515" s="5">
        <v>1224041</v>
      </c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48">
        <f>SUM(BL515:BW515)</f>
        <v>13642016</v>
      </c>
      <c r="CK515" s="10">
        <f t="shared" si="262"/>
        <v>24</v>
      </c>
      <c r="CL515" s="12">
        <f>CJ515/SUM(AZ515:BK515)*100-100</f>
        <v>-7.5778236899669764</v>
      </c>
      <c r="CM515" s="6">
        <f>SUM(BX515:CI515)</f>
        <v>1224041</v>
      </c>
      <c r="CN515" s="10">
        <f t="shared" ref="CN515:CN578" si="263">CK515</f>
        <v>24</v>
      </c>
      <c r="CO515" s="149">
        <f>CM515/BL515*100-100</f>
        <v>-2.397792222704183</v>
      </c>
    </row>
    <row r="516" spans="1:93" ht="15">
      <c r="A516" s="14" t="s">
        <v>299</v>
      </c>
      <c r="B516" s="14" t="s">
        <v>5</v>
      </c>
      <c r="C516" s="7" t="s">
        <v>227</v>
      </c>
      <c r="D516" s="6"/>
      <c r="E516" s="6"/>
      <c r="F516" s="6"/>
      <c r="G516" s="6"/>
      <c r="H516" s="6">
        <v>9</v>
      </c>
      <c r="I516" s="6"/>
      <c r="J516" s="6"/>
      <c r="K516" s="6">
        <v>18</v>
      </c>
      <c r="L516" s="6"/>
      <c r="M516" s="6">
        <v>3</v>
      </c>
      <c r="N516" s="6">
        <v>2</v>
      </c>
      <c r="O516" s="6">
        <v>2</v>
      </c>
      <c r="P516" s="6">
        <v>0</v>
      </c>
      <c r="Q516" s="6"/>
      <c r="R516" s="6"/>
      <c r="S516" s="6"/>
      <c r="T516" s="6">
        <v>1</v>
      </c>
      <c r="U516" s="6"/>
      <c r="V516" s="6"/>
      <c r="W516" s="6">
        <v>8</v>
      </c>
      <c r="X516" s="6">
        <v>25</v>
      </c>
      <c r="Y516" s="6"/>
      <c r="Z516" s="6"/>
      <c r="AA516" s="6"/>
      <c r="AB516" s="6">
        <v>0</v>
      </c>
      <c r="AC516" s="6">
        <v>25</v>
      </c>
      <c r="AD516" s="6">
        <v>45</v>
      </c>
      <c r="AE516" s="6">
        <v>26</v>
      </c>
      <c r="AF516" s="6"/>
      <c r="AG516" s="6">
        <v>1</v>
      </c>
      <c r="AH516" s="6">
        <v>12</v>
      </c>
      <c r="AI516" s="6"/>
      <c r="AJ516" s="6">
        <v>0</v>
      </c>
      <c r="AK516" s="6">
        <v>30</v>
      </c>
      <c r="AL516" s="6">
        <v>7</v>
      </c>
      <c r="AM516" s="6">
        <v>52</v>
      </c>
      <c r="AN516" s="6">
        <v>192</v>
      </c>
      <c r="AO516" s="6">
        <v>8</v>
      </c>
      <c r="AP516" s="6"/>
      <c r="AQ516" s="6"/>
      <c r="AR516" s="6"/>
      <c r="AS516" s="6">
        <v>79</v>
      </c>
      <c r="AT516" s="6">
        <v>8</v>
      </c>
      <c r="AU516" s="6">
        <v>20</v>
      </c>
      <c r="AV516" s="6"/>
      <c r="AW516" s="6">
        <v>3</v>
      </c>
      <c r="AX516" s="6">
        <v>10</v>
      </c>
      <c r="AY516" s="6">
        <v>2</v>
      </c>
      <c r="AZ516" s="5">
        <v>11</v>
      </c>
      <c r="BA516" s="5">
        <v>22</v>
      </c>
      <c r="BB516" s="5">
        <v>7</v>
      </c>
      <c r="BC516" s="5">
        <v>8</v>
      </c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>
        <v>228</v>
      </c>
      <c r="BT516" s="5">
        <v>226</v>
      </c>
      <c r="BU516" s="5">
        <v>59</v>
      </c>
      <c r="BV516" s="5">
        <v>165</v>
      </c>
      <c r="BW516" s="5"/>
      <c r="BX516" s="5">
        <v>147</v>
      </c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48">
        <f>SUM(BL516:BW516)</f>
        <v>678</v>
      </c>
      <c r="CK516" s="10">
        <f t="shared" si="262"/>
        <v>195</v>
      </c>
      <c r="CL516" s="12">
        <f>CJ516/SUM(AZ516:BK516)*100-100</f>
        <v>1312.5</v>
      </c>
      <c r="CM516" s="6">
        <f>SUM(BX516:CI516)</f>
        <v>147</v>
      </c>
      <c r="CN516" s="10">
        <f t="shared" si="263"/>
        <v>195</v>
      </c>
      <c r="CO516" s="149" t="e">
        <f>CM516/BL516*100-100</f>
        <v>#DIV/0!</v>
      </c>
    </row>
    <row r="517" spans="1:93" ht="15" hidden="1">
      <c r="A517" s="14" t="s">
        <v>299</v>
      </c>
      <c r="B517" s="14" t="s">
        <v>5</v>
      </c>
      <c r="C517" s="7" t="s">
        <v>228</v>
      </c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48">
        <f>SUM(BL517:BW517)</f>
        <v>0</v>
      </c>
      <c r="CK517" s="10">
        <f t="shared" si="262"/>
        <v>229</v>
      </c>
      <c r="CL517" s="12" t="e">
        <f>CJ517/SUM(AZ517:BK517)*100-100</f>
        <v>#DIV/0!</v>
      </c>
      <c r="CM517" s="6">
        <f>SUM(BX517:CI517)</f>
        <v>0</v>
      </c>
      <c r="CN517" s="10">
        <f t="shared" si="263"/>
        <v>229</v>
      </c>
      <c r="CO517" s="149" t="e">
        <f>CM517/BL517*100-100</f>
        <v>#DIV/0!</v>
      </c>
    </row>
    <row r="518" spans="1:93" ht="15" hidden="1">
      <c r="A518" s="14" t="s">
        <v>299</v>
      </c>
      <c r="B518" s="14" t="s">
        <v>5</v>
      </c>
      <c r="C518" s="7" t="s">
        <v>229</v>
      </c>
      <c r="D518" s="6"/>
      <c r="E518" s="6"/>
      <c r="F518" s="6"/>
      <c r="G518" s="6"/>
      <c r="H518" s="6">
        <v>14</v>
      </c>
      <c r="I518" s="6"/>
      <c r="J518" s="6">
        <v>4</v>
      </c>
      <c r="K518" s="6"/>
      <c r="L518" s="6">
        <v>7</v>
      </c>
      <c r="M518" s="6">
        <v>5</v>
      </c>
      <c r="N518" s="6">
        <v>2</v>
      </c>
      <c r="O518" s="6"/>
      <c r="P518" s="6">
        <v>56</v>
      </c>
      <c r="Q518" s="6">
        <v>33</v>
      </c>
      <c r="R518" s="6"/>
      <c r="S518" s="6"/>
      <c r="T518" s="6"/>
      <c r="U518" s="6">
        <v>10</v>
      </c>
      <c r="V518" s="6"/>
      <c r="W518" s="6">
        <v>2</v>
      </c>
      <c r="X518" s="6"/>
      <c r="Y518" s="6">
        <v>1</v>
      </c>
      <c r="Z518" s="6">
        <v>8</v>
      </c>
      <c r="AA518" s="6">
        <v>4</v>
      </c>
      <c r="AB518" s="6">
        <v>5</v>
      </c>
      <c r="AC518" s="6">
        <v>35</v>
      </c>
      <c r="AD518" s="6">
        <v>39</v>
      </c>
      <c r="AE518" s="6"/>
      <c r="AF518" s="6">
        <v>2</v>
      </c>
      <c r="AG518" s="6"/>
      <c r="AH518" s="6">
        <v>11</v>
      </c>
      <c r="AI518" s="6"/>
      <c r="AJ518" s="6">
        <v>0</v>
      </c>
      <c r="AK518" s="6">
        <v>4</v>
      </c>
      <c r="AL518" s="6">
        <v>4</v>
      </c>
      <c r="AM518" s="6"/>
      <c r="AN518" s="6">
        <v>21</v>
      </c>
      <c r="AO518" s="6">
        <v>32</v>
      </c>
      <c r="AP518" s="6">
        <v>42</v>
      </c>
      <c r="AQ518" s="6">
        <v>27</v>
      </c>
      <c r="AR518" s="6">
        <v>1</v>
      </c>
      <c r="AS518" s="6"/>
      <c r="AT518" s="6"/>
      <c r="AU518" s="6"/>
      <c r="AV518" s="6"/>
      <c r="AW518" s="6">
        <v>78</v>
      </c>
      <c r="AX518" s="6">
        <v>0</v>
      </c>
      <c r="AY518" s="6"/>
      <c r="AZ518" s="5">
        <v>31</v>
      </c>
      <c r="BA518" s="5">
        <v>4</v>
      </c>
      <c r="BB518" s="5">
        <v>5</v>
      </c>
      <c r="BC518" s="5"/>
      <c r="BD518" s="5"/>
      <c r="BE518" s="5">
        <v>0</v>
      </c>
      <c r="BF518" s="5"/>
      <c r="BG518" s="5"/>
      <c r="BH518" s="5">
        <v>2</v>
      </c>
      <c r="BI518" s="5"/>
      <c r="BJ518" s="5"/>
      <c r="BK518" s="5"/>
      <c r="BL518" s="5">
        <v>11</v>
      </c>
      <c r="BM518" s="5">
        <v>0</v>
      </c>
      <c r="BN518" s="5"/>
      <c r="BO518" s="5"/>
      <c r="BP518" s="5"/>
      <c r="BQ518" s="5"/>
      <c r="BR518" s="5"/>
      <c r="BS518" s="5"/>
      <c r="BT518" s="5">
        <v>0</v>
      </c>
      <c r="BU518" s="5">
        <v>6</v>
      </c>
      <c r="BV518" s="5"/>
      <c r="BW518" s="5">
        <v>134</v>
      </c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48">
        <f>SUM(BL518:BW518)</f>
        <v>151</v>
      </c>
      <c r="CK518" s="10">
        <f t="shared" si="262"/>
        <v>209</v>
      </c>
      <c r="CL518" s="12">
        <f>CJ518/SUM(AZ518:BK518)*100-100</f>
        <v>259.52380952380952</v>
      </c>
      <c r="CM518" s="6">
        <f>SUM(BX518:CI518)</f>
        <v>0</v>
      </c>
      <c r="CN518" s="10">
        <f t="shared" si="263"/>
        <v>209</v>
      </c>
      <c r="CO518" s="149">
        <f>CM518/BL518*100-100</f>
        <v>-100</v>
      </c>
    </row>
    <row r="519" spans="1:93" ht="15" hidden="1">
      <c r="A519" s="14" t="s">
        <v>299</v>
      </c>
      <c r="B519" s="14" t="s">
        <v>5</v>
      </c>
      <c r="C519" s="7" t="s">
        <v>230</v>
      </c>
      <c r="D519" s="6"/>
      <c r="E519" s="6"/>
      <c r="F519" s="6"/>
      <c r="G519" s="6"/>
      <c r="H519" s="6">
        <v>1</v>
      </c>
      <c r="I519" s="6">
        <v>36</v>
      </c>
      <c r="J519" s="6">
        <v>101</v>
      </c>
      <c r="K519" s="6">
        <v>1</v>
      </c>
      <c r="L519" s="6">
        <v>62</v>
      </c>
      <c r="M519" s="6"/>
      <c r="N519" s="6">
        <v>3</v>
      </c>
      <c r="O519" s="6"/>
      <c r="P519" s="6">
        <v>107</v>
      </c>
      <c r="Q519" s="6"/>
      <c r="R519" s="6">
        <v>17</v>
      </c>
      <c r="S519" s="6"/>
      <c r="T519" s="6"/>
      <c r="U519" s="6"/>
      <c r="V519" s="6">
        <v>198</v>
      </c>
      <c r="W519" s="6">
        <v>0</v>
      </c>
      <c r="X519" s="6">
        <v>118</v>
      </c>
      <c r="Y519" s="6">
        <v>0</v>
      </c>
      <c r="Z519" s="6"/>
      <c r="AA519" s="6">
        <v>9</v>
      </c>
      <c r="AB519" s="6"/>
      <c r="AC519" s="6">
        <v>0</v>
      </c>
      <c r="AD519" s="6">
        <v>1</v>
      </c>
      <c r="AE519" s="6">
        <v>0</v>
      </c>
      <c r="AF519" s="6">
        <v>6</v>
      </c>
      <c r="AG519" s="6">
        <v>862</v>
      </c>
      <c r="AH519" s="6">
        <v>13</v>
      </c>
      <c r="AI519" s="6">
        <v>1</v>
      </c>
      <c r="AJ519" s="6">
        <v>3</v>
      </c>
      <c r="AK519" s="6">
        <v>1</v>
      </c>
      <c r="AL519" s="6">
        <v>120</v>
      </c>
      <c r="AM519" s="6">
        <v>1</v>
      </c>
      <c r="AN519" s="6"/>
      <c r="AO519" s="6"/>
      <c r="AP519" s="6">
        <v>4</v>
      </c>
      <c r="AQ519" s="6">
        <v>22</v>
      </c>
      <c r="AR519" s="6">
        <v>20</v>
      </c>
      <c r="AS519" s="6"/>
      <c r="AT519" s="6">
        <v>311</v>
      </c>
      <c r="AU519" s="6">
        <v>2</v>
      </c>
      <c r="AV519" s="6"/>
      <c r="AW519" s="6">
        <v>13</v>
      </c>
      <c r="AX519" s="6">
        <v>10</v>
      </c>
      <c r="AY519" s="6">
        <v>7</v>
      </c>
      <c r="AZ519" s="5">
        <v>24</v>
      </c>
      <c r="BA519" s="5">
        <v>345</v>
      </c>
      <c r="BB519" s="5">
        <v>54</v>
      </c>
      <c r="BC519" s="5"/>
      <c r="BD519" s="5">
        <v>20</v>
      </c>
      <c r="BE519" s="5">
        <v>270</v>
      </c>
      <c r="BF519" s="5">
        <v>2</v>
      </c>
      <c r="BG519" s="5">
        <v>11</v>
      </c>
      <c r="BH519" s="5"/>
      <c r="BI519" s="5">
        <v>1</v>
      </c>
      <c r="BJ519" s="5">
        <v>46</v>
      </c>
      <c r="BK519" s="5"/>
      <c r="BL519" s="5">
        <v>1</v>
      </c>
      <c r="BM519" s="5">
        <v>3</v>
      </c>
      <c r="BN519" s="5">
        <v>29</v>
      </c>
      <c r="BO519" s="5">
        <v>4</v>
      </c>
      <c r="BP519" s="5">
        <v>31</v>
      </c>
      <c r="BQ519" s="5">
        <v>290</v>
      </c>
      <c r="BR519" s="5">
        <v>12</v>
      </c>
      <c r="BS519" s="5">
        <v>0</v>
      </c>
      <c r="BT519" s="5">
        <v>0</v>
      </c>
      <c r="BU519" s="5">
        <v>1</v>
      </c>
      <c r="BV519" s="5"/>
      <c r="BW519" s="5"/>
      <c r="BX519" s="5">
        <v>0</v>
      </c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48">
        <f>SUM(BL519:BW519)</f>
        <v>371</v>
      </c>
      <c r="CK519" s="10">
        <f t="shared" si="262"/>
        <v>201</v>
      </c>
      <c r="CL519" s="12">
        <f>CJ519/SUM(AZ519:BK519)*100-100</f>
        <v>-52.005174644243205</v>
      </c>
      <c r="CM519" s="6">
        <f>SUM(BX519:CI519)</f>
        <v>0</v>
      </c>
      <c r="CN519" s="10">
        <f t="shared" si="263"/>
        <v>201</v>
      </c>
      <c r="CO519" s="149">
        <f>CM519/BL519*100-100</f>
        <v>-100</v>
      </c>
    </row>
    <row r="520" spans="1:93" ht="15">
      <c r="A520" s="14" t="s">
        <v>299</v>
      </c>
      <c r="B520" s="14" t="s">
        <v>5</v>
      </c>
      <c r="C520" s="7" t="s">
        <v>231</v>
      </c>
      <c r="D520" s="6">
        <v>214402</v>
      </c>
      <c r="E520" s="6">
        <v>255606</v>
      </c>
      <c r="F520" s="6">
        <v>217417</v>
      </c>
      <c r="G520" s="6">
        <v>185960</v>
      </c>
      <c r="H520" s="6">
        <v>296563</v>
      </c>
      <c r="I520" s="6">
        <v>219716</v>
      </c>
      <c r="J520" s="6">
        <v>201276</v>
      </c>
      <c r="K520" s="6">
        <v>215544</v>
      </c>
      <c r="L520" s="6">
        <v>177441</v>
      </c>
      <c r="M520" s="6">
        <v>226732</v>
      </c>
      <c r="N520" s="6">
        <v>201693</v>
      </c>
      <c r="O520" s="6">
        <v>194979</v>
      </c>
      <c r="P520" s="6">
        <v>204947</v>
      </c>
      <c r="Q520" s="6">
        <v>174603</v>
      </c>
      <c r="R520" s="6">
        <v>345738</v>
      </c>
      <c r="S520" s="6">
        <v>196823</v>
      </c>
      <c r="T520" s="6">
        <v>333341</v>
      </c>
      <c r="U520" s="6">
        <v>212881</v>
      </c>
      <c r="V520" s="6">
        <v>300045</v>
      </c>
      <c r="W520" s="6">
        <v>279834</v>
      </c>
      <c r="X520" s="6">
        <v>176632</v>
      </c>
      <c r="Y520" s="6">
        <v>275819</v>
      </c>
      <c r="Z520" s="6">
        <v>217994</v>
      </c>
      <c r="AA520" s="6">
        <v>293043</v>
      </c>
      <c r="AB520" s="6">
        <v>277451</v>
      </c>
      <c r="AC520" s="6">
        <v>218854</v>
      </c>
      <c r="AD520" s="6">
        <v>371531</v>
      </c>
      <c r="AE520" s="6">
        <v>216613</v>
      </c>
      <c r="AF520" s="6">
        <v>291299</v>
      </c>
      <c r="AG520" s="6">
        <v>231550</v>
      </c>
      <c r="AH520" s="6">
        <v>250791</v>
      </c>
      <c r="AI520" s="6">
        <v>201066</v>
      </c>
      <c r="AJ520" s="6">
        <v>241000</v>
      </c>
      <c r="AK520" s="6">
        <v>176601</v>
      </c>
      <c r="AL520" s="6">
        <v>255293</v>
      </c>
      <c r="AM520" s="6">
        <v>237903</v>
      </c>
      <c r="AN520" s="6">
        <v>280376</v>
      </c>
      <c r="AO520" s="6">
        <v>222438</v>
      </c>
      <c r="AP520" s="6">
        <v>259948</v>
      </c>
      <c r="AQ520" s="6">
        <v>192968</v>
      </c>
      <c r="AR520" s="6">
        <v>278211</v>
      </c>
      <c r="AS520" s="6">
        <v>345520</v>
      </c>
      <c r="AT520" s="6">
        <v>278283</v>
      </c>
      <c r="AU520" s="6">
        <v>227471</v>
      </c>
      <c r="AV520" s="6">
        <v>216993</v>
      </c>
      <c r="AW520" s="6">
        <v>249135</v>
      </c>
      <c r="AX520" s="6">
        <v>185252</v>
      </c>
      <c r="AY520" s="6">
        <v>441792</v>
      </c>
      <c r="AZ520" s="5">
        <v>460012</v>
      </c>
      <c r="BA520" s="5">
        <v>291668</v>
      </c>
      <c r="BB520" s="5">
        <v>571325</v>
      </c>
      <c r="BC520" s="5">
        <v>560904</v>
      </c>
      <c r="BD520" s="5">
        <v>655825</v>
      </c>
      <c r="BE520" s="5">
        <v>680605</v>
      </c>
      <c r="BF520" s="5">
        <v>715126</v>
      </c>
      <c r="BG520" s="5">
        <v>372081</v>
      </c>
      <c r="BH520" s="5">
        <v>456912</v>
      </c>
      <c r="BI520" s="5">
        <v>615825</v>
      </c>
      <c r="BJ520" s="5">
        <v>408336</v>
      </c>
      <c r="BK520" s="5">
        <v>365879</v>
      </c>
      <c r="BL520" s="5">
        <v>550452</v>
      </c>
      <c r="BM520" s="5">
        <v>513707</v>
      </c>
      <c r="BN520" s="5">
        <v>482934</v>
      </c>
      <c r="BO520" s="5">
        <v>506709</v>
      </c>
      <c r="BP520" s="5">
        <v>521188</v>
      </c>
      <c r="BQ520" s="5">
        <v>321828</v>
      </c>
      <c r="BR520" s="5">
        <v>459949</v>
      </c>
      <c r="BS520" s="5">
        <v>354617</v>
      </c>
      <c r="BT520" s="5">
        <v>305416</v>
      </c>
      <c r="BU520" s="5">
        <v>345744</v>
      </c>
      <c r="BV520" s="5">
        <v>285739</v>
      </c>
      <c r="BW520" s="5">
        <v>461085</v>
      </c>
      <c r="BX520" s="5">
        <v>309804</v>
      </c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48">
        <f>SUM(BL520:BW520)</f>
        <v>5109368</v>
      </c>
      <c r="CK520" s="10">
        <f t="shared" si="262"/>
        <v>40</v>
      </c>
      <c r="CL520" s="12">
        <f>CJ520/SUM(AZ520:BK520)*100-100</f>
        <v>-16.981563727862124</v>
      </c>
      <c r="CM520" s="6">
        <f>SUM(BX520:CI520)</f>
        <v>309804</v>
      </c>
      <c r="CN520" s="10">
        <f t="shared" si="263"/>
        <v>40</v>
      </c>
      <c r="CO520" s="149">
        <f>CM520/BL520*100-100</f>
        <v>-43.71825336269103</v>
      </c>
    </row>
    <row r="521" spans="1:93" ht="15" hidden="1">
      <c r="A521" s="14" t="s">
        <v>299</v>
      </c>
      <c r="B521" s="14" t="s">
        <v>5</v>
      </c>
      <c r="C521" s="7" t="s">
        <v>232</v>
      </c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48">
        <f>SUM(BL521:BW521)</f>
        <v>0</v>
      </c>
      <c r="CK521" s="10">
        <f t="shared" si="262"/>
        <v>229</v>
      </c>
      <c r="CL521" s="12" t="e">
        <f>CJ521/SUM(AZ521:BK521)*100-100</f>
        <v>#DIV/0!</v>
      </c>
      <c r="CM521" s="6">
        <f>SUM(BX521:CI521)</f>
        <v>0</v>
      </c>
      <c r="CN521" s="10">
        <f t="shared" si="263"/>
        <v>229</v>
      </c>
      <c r="CO521" s="149" t="e">
        <f>CM521/BL521*100-100</f>
        <v>#DIV/0!</v>
      </c>
    </row>
    <row r="522" spans="1:93" ht="15" hidden="1">
      <c r="A522" s="14" t="s">
        <v>299</v>
      </c>
      <c r="B522" s="14" t="s">
        <v>5</v>
      </c>
      <c r="C522" s="7" t="s">
        <v>233</v>
      </c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>
        <v>6</v>
      </c>
      <c r="AY522" s="6">
        <v>7</v>
      </c>
      <c r="AZ522" s="5">
        <v>2</v>
      </c>
      <c r="BA522" s="5"/>
      <c r="BB522" s="5">
        <v>1</v>
      </c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>
        <v>0</v>
      </c>
      <c r="BS522" s="5"/>
      <c r="BT522" s="5"/>
      <c r="BU522" s="5"/>
      <c r="BV522" s="5"/>
      <c r="BW522" s="5">
        <v>0</v>
      </c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48">
        <f>SUM(BL522:BW522)</f>
        <v>0</v>
      </c>
      <c r="CK522" s="10">
        <f t="shared" si="262"/>
        <v>229</v>
      </c>
      <c r="CL522" s="12">
        <f>CJ522/SUM(AZ522:BK522)*100-100</f>
        <v>-100</v>
      </c>
      <c r="CM522" s="6">
        <f>SUM(BX522:CI522)</f>
        <v>0</v>
      </c>
      <c r="CN522" s="10">
        <f t="shared" si="263"/>
        <v>229</v>
      </c>
      <c r="CO522" s="149" t="e">
        <f>CM522/BL522*100-100</f>
        <v>#DIV/0!</v>
      </c>
    </row>
    <row r="523" spans="1:93" ht="15">
      <c r="A523" s="14" t="s">
        <v>299</v>
      </c>
      <c r="B523" s="14" t="s">
        <v>5</v>
      </c>
      <c r="C523" s="7" t="s">
        <v>234</v>
      </c>
      <c r="D523" s="6"/>
      <c r="E523" s="6">
        <v>0</v>
      </c>
      <c r="F523" s="6">
        <v>10</v>
      </c>
      <c r="G523" s="6">
        <v>1</v>
      </c>
      <c r="H523" s="6">
        <v>12</v>
      </c>
      <c r="I523" s="6">
        <v>21</v>
      </c>
      <c r="J523" s="6">
        <v>1</v>
      </c>
      <c r="K523" s="6"/>
      <c r="L523" s="6"/>
      <c r="M523" s="6">
        <v>1</v>
      </c>
      <c r="N523" s="6">
        <v>16</v>
      </c>
      <c r="O523" s="6">
        <v>1</v>
      </c>
      <c r="P523" s="6"/>
      <c r="Q523" s="6"/>
      <c r="R523" s="6">
        <v>66</v>
      </c>
      <c r="S523" s="6"/>
      <c r="T523" s="6"/>
      <c r="U523" s="6"/>
      <c r="V523" s="6"/>
      <c r="W523" s="6"/>
      <c r="X523" s="6"/>
      <c r="Y523" s="6"/>
      <c r="Z523" s="6">
        <v>5</v>
      </c>
      <c r="AA523" s="6"/>
      <c r="AB523" s="6">
        <v>8</v>
      </c>
      <c r="AC523" s="6">
        <v>7</v>
      </c>
      <c r="AD523" s="6">
        <v>11</v>
      </c>
      <c r="AE523" s="6"/>
      <c r="AF523" s="6">
        <v>0</v>
      </c>
      <c r="AG523" s="6">
        <v>4</v>
      </c>
      <c r="AH523" s="6">
        <v>5</v>
      </c>
      <c r="AI523" s="6"/>
      <c r="AJ523" s="6"/>
      <c r="AK523" s="6"/>
      <c r="AL523" s="6">
        <v>4</v>
      </c>
      <c r="AM523" s="6"/>
      <c r="AN523" s="6"/>
      <c r="AO523" s="6">
        <v>8</v>
      </c>
      <c r="AP523" s="6"/>
      <c r="AQ523" s="6">
        <v>19</v>
      </c>
      <c r="AR523" s="6"/>
      <c r="AS523" s="6">
        <v>13</v>
      </c>
      <c r="AT523" s="6"/>
      <c r="AU523" s="6"/>
      <c r="AV523" s="6"/>
      <c r="AW523" s="6">
        <v>1</v>
      </c>
      <c r="AX523" s="6">
        <v>3</v>
      </c>
      <c r="AY523" s="6"/>
      <c r="AZ523" s="5">
        <v>2</v>
      </c>
      <c r="BA523" s="5"/>
      <c r="BB523" s="5">
        <v>119</v>
      </c>
      <c r="BC523" s="5"/>
      <c r="BD523" s="5">
        <v>0</v>
      </c>
      <c r="BE523" s="5">
        <v>0</v>
      </c>
      <c r="BF523" s="5"/>
      <c r="BG523" s="5"/>
      <c r="BH523" s="5"/>
      <c r="BI523" s="5">
        <v>0</v>
      </c>
      <c r="BJ523" s="5"/>
      <c r="BK523" s="5">
        <v>0</v>
      </c>
      <c r="BL523" s="5"/>
      <c r="BM523" s="5"/>
      <c r="BN523" s="5"/>
      <c r="BO523" s="5"/>
      <c r="BP523" s="5"/>
      <c r="BQ523" s="5">
        <v>0</v>
      </c>
      <c r="BR523" s="5">
        <v>0</v>
      </c>
      <c r="BS523" s="5">
        <v>44</v>
      </c>
      <c r="BT523" s="5"/>
      <c r="BU523" s="5">
        <v>0</v>
      </c>
      <c r="BV523" s="5">
        <v>0</v>
      </c>
      <c r="BW523" s="5">
        <v>0</v>
      </c>
      <c r="BX523" s="5">
        <v>20</v>
      </c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48">
        <f>SUM(BL523:BW523)</f>
        <v>44</v>
      </c>
      <c r="CK523" s="10">
        <f t="shared" si="262"/>
        <v>216</v>
      </c>
      <c r="CL523" s="12">
        <f>CJ523/SUM(AZ523:BK523)*100-100</f>
        <v>-63.636363636363633</v>
      </c>
      <c r="CM523" s="6">
        <f>SUM(BX523:CI523)</f>
        <v>20</v>
      </c>
      <c r="CN523" s="10">
        <f t="shared" si="263"/>
        <v>216</v>
      </c>
      <c r="CO523" s="149" t="e">
        <f>CM523/BL523*100-100</f>
        <v>#DIV/0!</v>
      </c>
    </row>
    <row r="524" spans="1:93" ht="15">
      <c r="A524" s="14" t="s">
        <v>299</v>
      </c>
      <c r="B524" s="14" t="s">
        <v>5</v>
      </c>
      <c r="C524" s="7" t="s">
        <v>235</v>
      </c>
      <c r="D524" s="6">
        <v>174</v>
      </c>
      <c r="E524" s="6">
        <v>98</v>
      </c>
      <c r="F524" s="6">
        <v>89</v>
      </c>
      <c r="G524" s="6">
        <v>51</v>
      </c>
      <c r="H524" s="6">
        <v>143</v>
      </c>
      <c r="I524" s="6">
        <v>52</v>
      </c>
      <c r="J524" s="6">
        <v>190</v>
      </c>
      <c r="K524" s="6">
        <v>39</v>
      </c>
      <c r="L524" s="6">
        <v>152</v>
      </c>
      <c r="M524" s="6">
        <v>89</v>
      </c>
      <c r="N524" s="6">
        <v>99</v>
      </c>
      <c r="O524" s="6">
        <v>63</v>
      </c>
      <c r="P524" s="6">
        <v>123</v>
      </c>
      <c r="Q524" s="6">
        <v>85</v>
      </c>
      <c r="R524" s="6">
        <v>305</v>
      </c>
      <c r="S524" s="6">
        <v>89</v>
      </c>
      <c r="T524" s="6">
        <v>42</v>
      </c>
      <c r="U524" s="6">
        <v>58</v>
      </c>
      <c r="V524" s="6">
        <v>61</v>
      </c>
      <c r="W524" s="6">
        <v>426</v>
      </c>
      <c r="X524" s="6">
        <v>133</v>
      </c>
      <c r="Y524" s="6">
        <v>103</v>
      </c>
      <c r="Z524" s="6">
        <v>258</v>
      </c>
      <c r="AA524" s="6">
        <v>67</v>
      </c>
      <c r="AB524" s="6">
        <v>182</v>
      </c>
      <c r="AC524" s="6">
        <v>48</v>
      </c>
      <c r="AD524" s="6">
        <v>77</v>
      </c>
      <c r="AE524" s="6">
        <v>1263</v>
      </c>
      <c r="AF524" s="6">
        <v>1497</v>
      </c>
      <c r="AG524" s="6">
        <v>143</v>
      </c>
      <c r="AH524" s="6">
        <v>136</v>
      </c>
      <c r="AI524" s="6">
        <v>340</v>
      </c>
      <c r="AJ524" s="6">
        <v>4249</v>
      </c>
      <c r="AK524" s="6">
        <v>219</v>
      </c>
      <c r="AL524" s="6">
        <v>2286</v>
      </c>
      <c r="AM524" s="6">
        <v>6435</v>
      </c>
      <c r="AN524" s="6">
        <v>188</v>
      </c>
      <c r="AO524" s="6">
        <v>80</v>
      </c>
      <c r="AP524" s="6">
        <v>3605</v>
      </c>
      <c r="AQ524" s="6">
        <v>1439</v>
      </c>
      <c r="AR524" s="6">
        <v>56</v>
      </c>
      <c r="AS524" s="6">
        <v>56</v>
      </c>
      <c r="AT524" s="6">
        <v>3004</v>
      </c>
      <c r="AU524" s="6">
        <v>31</v>
      </c>
      <c r="AV524" s="6">
        <v>226</v>
      </c>
      <c r="AW524" s="6">
        <v>135</v>
      </c>
      <c r="AX524" s="6">
        <v>240</v>
      </c>
      <c r="AY524" s="6">
        <v>40</v>
      </c>
      <c r="AZ524" s="5">
        <v>223</v>
      </c>
      <c r="BA524" s="5">
        <v>263</v>
      </c>
      <c r="BB524" s="5">
        <v>199</v>
      </c>
      <c r="BC524" s="5">
        <v>46</v>
      </c>
      <c r="BD524" s="5">
        <v>39</v>
      </c>
      <c r="BE524" s="5">
        <v>113</v>
      </c>
      <c r="BF524" s="5">
        <v>8</v>
      </c>
      <c r="BG524" s="5">
        <v>117</v>
      </c>
      <c r="BH524" s="5">
        <v>159</v>
      </c>
      <c r="BI524" s="5">
        <v>119</v>
      </c>
      <c r="BJ524" s="5">
        <v>206</v>
      </c>
      <c r="BK524" s="5">
        <v>47</v>
      </c>
      <c r="BL524" s="5">
        <v>263</v>
      </c>
      <c r="BM524" s="5">
        <v>83</v>
      </c>
      <c r="BN524" s="5">
        <v>60</v>
      </c>
      <c r="BO524" s="5">
        <v>270</v>
      </c>
      <c r="BP524" s="5">
        <v>43</v>
      </c>
      <c r="BQ524" s="5">
        <v>227</v>
      </c>
      <c r="BR524" s="5">
        <v>74</v>
      </c>
      <c r="BS524" s="5">
        <v>166</v>
      </c>
      <c r="BT524" s="5">
        <v>24</v>
      </c>
      <c r="BU524" s="5">
        <v>186</v>
      </c>
      <c r="BV524" s="5">
        <v>654</v>
      </c>
      <c r="BW524" s="5">
        <v>58</v>
      </c>
      <c r="BX524" s="5">
        <v>207</v>
      </c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48">
        <f>SUM(BL524:BW524)</f>
        <v>2108</v>
      </c>
      <c r="CK524" s="10">
        <f t="shared" si="262"/>
        <v>182</v>
      </c>
      <c r="CL524" s="12">
        <f>CJ524/SUM(AZ524:BK524)*100-100</f>
        <v>36.972059779077313</v>
      </c>
      <c r="CM524" s="6">
        <f>SUM(BX524:CI524)</f>
        <v>207</v>
      </c>
      <c r="CN524" s="10">
        <f t="shared" si="263"/>
        <v>182</v>
      </c>
      <c r="CO524" s="149">
        <f>CM524/BL524*100-100</f>
        <v>-21.292775665399247</v>
      </c>
    </row>
    <row r="525" spans="1:93" ht="15">
      <c r="A525" s="14" t="s">
        <v>299</v>
      </c>
      <c r="B525" s="14" t="s">
        <v>5</v>
      </c>
      <c r="C525" s="7" t="s">
        <v>236</v>
      </c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>
        <v>0</v>
      </c>
      <c r="R525" s="6"/>
      <c r="S525" s="6"/>
      <c r="T525" s="6"/>
      <c r="U525" s="6"/>
      <c r="V525" s="6">
        <v>23</v>
      </c>
      <c r="W525" s="6">
        <v>12</v>
      </c>
      <c r="X525" s="6">
        <v>1</v>
      </c>
      <c r="Y525" s="6"/>
      <c r="Z525" s="6"/>
      <c r="AA525" s="6"/>
      <c r="AB525" s="6"/>
      <c r="AC525" s="6">
        <v>1</v>
      </c>
      <c r="AD525" s="6">
        <v>0</v>
      </c>
      <c r="AE525" s="6"/>
      <c r="AF525" s="6"/>
      <c r="AG525" s="6"/>
      <c r="AH525" s="6"/>
      <c r="AI525" s="6"/>
      <c r="AJ525" s="6">
        <v>9</v>
      </c>
      <c r="AK525" s="6"/>
      <c r="AL525" s="6"/>
      <c r="AM525" s="6"/>
      <c r="AN525" s="6"/>
      <c r="AO525" s="6"/>
      <c r="AP525" s="6"/>
      <c r="AQ525" s="6"/>
      <c r="AR525" s="6"/>
      <c r="AS525" s="6">
        <v>17</v>
      </c>
      <c r="AT525" s="6"/>
      <c r="AU525" s="6"/>
      <c r="AV525" s="6"/>
      <c r="AW525" s="6"/>
      <c r="AX525" s="6">
        <v>3</v>
      </c>
      <c r="AY525" s="6"/>
      <c r="AZ525" s="5">
        <v>2</v>
      </c>
      <c r="BA525" s="5"/>
      <c r="BB525" s="5"/>
      <c r="BC525" s="5"/>
      <c r="BD525" s="5"/>
      <c r="BE525" s="5"/>
      <c r="BF525" s="5"/>
      <c r="BG525" s="5"/>
      <c r="BH525" s="5"/>
      <c r="BI525" s="5">
        <v>19</v>
      </c>
      <c r="BJ525" s="5"/>
      <c r="BK525" s="5">
        <v>28</v>
      </c>
      <c r="BL525" s="5"/>
      <c r="BM525" s="5"/>
      <c r="BN525" s="5">
        <v>25</v>
      </c>
      <c r="BO525" s="5"/>
      <c r="BP525" s="5"/>
      <c r="BQ525" s="5">
        <v>1</v>
      </c>
      <c r="BR525" s="5"/>
      <c r="BS525" s="5"/>
      <c r="BT525" s="5">
        <v>19</v>
      </c>
      <c r="BU525" s="5">
        <v>4</v>
      </c>
      <c r="BV525" s="5">
        <v>14</v>
      </c>
      <c r="BW525" s="5">
        <v>0</v>
      </c>
      <c r="BX525" s="5">
        <v>2</v>
      </c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48">
        <f>SUM(BL525:BW525)</f>
        <v>63</v>
      </c>
      <c r="CK525" s="10">
        <f t="shared" si="262"/>
        <v>214</v>
      </c>
      <c r="CL525" s="12">
        <f>CJ525/SUM(AZ525:BK525)*100-100</f>
        <v>28.571428571428584</v>
      </c>
      <c r="CM525" s="6">
        <f>SUM(BX525:CI525)</f>
        <v>2</v>
      </c>
      <c r="CN525" s="10">
        <f t="shared" si="263"/>
        <v>214</v>
      </c>
      <c r="CO525" s="149" t="e">
        <f>CM525/BL525*100-100</f>
        <v>#DIV/0!</v>
      </c>
    </row>
    <row r="526" spans="1:93" ht="15">
      <c r="A526" s="14" t="s">
        <v>299</v>
      </c>
      <c r="B526" s="14" t="s">
        <v>5</v>
      </c>
      <c r="C526" s="7" t="s">
        <v>237</v>
      </c>
      <c r="D526" s="6">
        <v>290</v>
      </c>
      <c r="E526" s="6">
        <v>178</v>
      </c>
      <c r="F526" s="6">
        <v>271</v>
      </c>
      <c r="G526" s="6">
        <v>106</v>
      </c>
      <c r="H526" s="6">
        <v>109</v>
      </c>
      <c r="I526" s="6">
        <v>148</v>
      </c>
      <c r="J526" s="6">
        <v>506</v>
      </c>
      <c r="K526" s="6">
        <v>248</v>
      </c>
      <c r="L526" s="6">
        <v>172</v>
      </c>
      <c r="M526" s="6">
        <v>308</v>
      </c>
      <c r="N526" s="6">
        <v>319</v>
      </c>
      <c r="O526" s="6">
        <v>173</v>
      </c>
      <c r="P526" s="6">
        <v>496</v>
      </c>
      <c r="Q526" s="6">
        <v>253</v>
      </c>
      <c r="R526" s="6">
        <v>162</v>
      </c>
      <c r="S526" s="6">
        <v>106</v>
      </c>
      <c r="T526" s="6">
        <v>25</v>
      </c>
      <c r="U526" s="6">
        <v>118</v>
      </c>
      <c r="V526" s="6">
        <v>319</v>
      </c>
      <c r="W526" s="6">
        <v>124</v>
      </c>
      <c r="X526" s="6">
        <v>447</v>
      </c>
      <c r="Y526" s="6">
        <v>147</v>
      </c>
      <c r="Z526" s="6">
        <v>174</v>
      </c>
      <c r="AA526" s="6">
        <v>37</v>
      </c>
      <c r="AB526" s="6">
        <v>224</v>
      </c>
      <c r="AC526" s="6">
        <v>121</v>
      </c>
      <c r="AD526" s="6">
        <v>170</v>
      </c>
      <c r="AE526" s="6">
        <v>16</v>
      </c>
      <c r="AF526" s="6">
        <v>18</v>
      </c>
      <c r="AG526" s="6">
        <v>50</v>
      </c>
      <c r="AH526" s="6">
        <v>114</v>
      </c>
      <c r="AI526" s="6">
        <v>151</v>
      </c>
      <c r="AJ526" s="6">
        <v>40</v>
      </c>
      <c r="AK526" s="6">
        <v>113</v>
      </c>
      <c r="AL526" s="6">
        <v>182</v>
      </c>
      <c r="AM526" s="6">
        <v>447</v>
      </c>
      <c r="AN526" s="6">
        <v>257</v>
      </c>
      <c r="AO526" s="6">
        <v>230</v>
      </c>
      <c r="AP526" s="6">
        <v>75</v>
      </c>
      <c r="AQ526" s="6">
        <v>57</v>
      </c>
      <c r="AR526" s="6">
        <v>190</v>
      </c>
      <c r="AS526" s="6">
        <v>46</v>
      </c>
      <c r="AT526" s="6">
        <v>43</v>
      </c>
      <c r="AU526" s="6">
        <v>265</v>
      </c>
      <c r="AV526" s="6">
        <v>376</v>
      </c>
      <c r="AW526" s="6">
        <v>201</v>
      </c>
      <c r="AX526" s="6">
        <v>326</v>
      </c>
      <c r="AY526" s="6">
        <v>350</v>
      </c>
      <c r="AZ526" s="5">
        <v>639</v>
      </c>
      <c r="BA526" s="5">
        <v>324</v>
      </c>
      <c r="BB526" s="5">
        <v>429</v>
      </c>
      <c r="BC526" s="5">
        <v>81</v>
      </c>
      <c r="BD526" s="5">
        <v>196</v>
      </c>
      <c r="BE526" s="5">
        <v>117</v>
      </c>
      <c r="BF526" s="5">
        <v>339</v>
      </c>
      <c r="BG526" s="5">
        <v>348</v>
      </c>
      <c r="BH526" s="5">
        <v>220</v>
      </c>
      <c r="BI526" s="5">
        <v>182</v>
      </c>
      <c r="BJ526" s="5">
        <v>1001</v>
      </c>
      <c r="BK526" s="5">
        <v>93</v>
      </c>
      <c r="BL526" s="5">
        <v>1661</v>
      </c>
      <c r="BM526" s="5">
        <v>353</v>
      </c>
      <c r="BN526" s="5">
        <v>240</v>
      </c>
      <c r="BO526" s="5">
        <v>229</v>
      </c>
      <c r="BP526" s="5">
        <v>315</v>
      </c>
      <c r="BQ526" s="5">
        <v>215</v>
      </c>
      <c r="BR526" s="5">
        <v>279</v>
      </c>
      <c r="BS526" s="5">
        <v>103</v>
      </c>
      <c r="BT526" s="5">
        <v>98</v>
      </c>
      <c r="BU526" s="5">
        <v>163</v>
      </c>
      <c r="BV526" s="5">
        <v>165</v>
      </c>
      <c r="BW526" s="5">
        <v>98</v>
      </c>
      <c r="BX526" s="5">
        <v>116</v>
      </c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48">
        <f>SUM(BL526:BW526)</f>
        <v>3919</v>
      </c>
      <c r="CK526" s="10">
        <f t="shared" si="262"/>
        <v>173</v>
      </c>
      <c r="CL526" s="12">
        <f>CJ526/SUM(AZ526:BK526)*100-100</f>
        <v>-1.2597631645250686</v>
      </c>
      <c r="CM526" s="6">
        <f>SUM(BX526:CI526)</f>
        <v>116</v>
      </c>
      <c r="CN526" s="10">
        <f t="shared" si="263"/>
        <v>173</v>
      </c>
      <c r="CO526" s="149">
        <f>CM526/BL526*100-100</f>
        <v>-93.016255267910893</v>
      </c>
    </row>
    <row r="527" spans="1:93" ht="15" hidden="1">
      <c r="A527" s="14" t="s">
        <v>299</v>
      </c>
      <c r="B527" s="14" t="s">
        <v>5</v>
      </c>
      <c r="C527" s="7" t="s">
        <v>238</v>
      </c>
      <c r="D527" s="6"/>
      <c r="E527" s="6"/>
      <c r="F527" s="6"/>
      <c r="G527" s="6"/>
      <c r="H527" s="6">
        <v>6</v>
      </c>
      <c r="I527" s="6">
        <v>1</v>
      </c>
      <c r="J527" s="6">
        <v>0</v>
      </c>
      <c r="K527" s="6">
        <v>0</v>
      </c>
      <c r="L527" s="6"/>
      <c r="M527" s="6"/>
      <c r="N527" s="6"/>
      <c r="O527" s="6"/>
      <c r="P527" s="6"/>
      <c r="Q527" s="6"/>
      <c r="R527" s="6"/>
      <c r="S527" s="6"/>
      <c r="T527" s="6">
        <v>1</v>
      </c>
      <c r="U527" s="6"/>
      <c r="V527" s="6"/>
      <c r="W527" s="6">
        <v>2</v>
      </c>
      <c r="X527" s="6"/>
      <c r="Y527" s="6"/>
      <c r="Z527" s="6"/>
      <c r="AA527" s="6"/>
      <c r="AB527" s="6"/>
      <c r="AC527" s="6">
        <v>1</v>
      </c>
      <c r="AD527" s="6"/>
      <c r="AE527" s="6"/>
      <c r="AF527" s="6">
        <v>1</v>
      </c>
      <c r="AG527" s="6"/>
      <c r="AH527" s="6"/>
      <c r="AI527" s="6"/>
      <c r="AJ527" s="6">
        <v>46</v>
      </c>
      <c r="AK527" s="6"/>
      <c r="AL527" s="6"/>
      <c r="AM527" s="6">
        <v>1</v>
      </c>
      <c r="AN527" s="6">
        <v>0</v>
      </c>
      <c r="AO527" s="6">
        <v>28</v>
      </c>
      <c r="AP527" s="6">
        <v>1</v>
      </c>
      <c r="AQ527" s="6">
        <v>1</v>
      </c>
      <c r="AR527" s="6"/>
      <c r="AS527" s="6"/>
      <c r="AT527" s="6"/>
      <c r="AU527" s="6"/>
      <c r="AV527" s="6"/>
      <c r="AW527" s="6"/>
      <c r="AX527" s="6">
        <v>3</v>
      </c>
      <c r="AY527" s="6">
        <v>1</v>
      </c>
      <c r="AZ527" s="5">
        <v>0</v>
      </c>
      <c r="BA527" s="5">
        <v>1</v>
      </c>
      <c r="BB527" s="5">
        <v>1</v>
      </c>
      <c r="BC527" s="5">
        <v>1</v>
      </c>
      <c r="BD527" s="5">
        <v>1</v>
      </c>
      <c r="BE527" s="5"/>
      <c r="BF527" s="5">
        <v>7</v>
      </c>
      <c r="BG527" s="5"/>
      <c r="BH527" s="5"/>
      <c r="BI527" s="5"/>
      <c r="BJ527" s="5"/>
      <c r="BK527" s="5"/>
      <c r="BL527" s="5">
        <v>0</v>
      </c>
      <c r="BM527" s="5"/>
      <c r="BN527" s="5"/>
      <c r="BO527" s="5">
        <v>1</v>
      </c>
      <c r="BP527" s="5">
        <v>8</v>
      </c>
      <c r="BQ527" s="5">
        <v>0</v>
      </c>
      <c r="BR527" s="5">
        <v>0</v>
      </c>
      <c r="BS527" s="5"/>
      <c r="BT527" s="5"/>
      <c r="BU527" s="5">
        <v>0</v>
      </c>
      <c r="BV527" s="5">
        <v>0</v>
      </c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48">
        <f>SUM(BL527:BW527)</f>
        <v>9</v>
      </c>
      <c r="CK527" s="10">
        <f t="shared" si="262"/>
        <v>222</v>
      </c>
      <c r="CL527" s="12">
        <f>CJ527/SUM(AZ527:BK527)*100-100</f>
        <v>-18.181818181818173</v>
      </c>
      <c r="CM527" s="6">
        <f>SUM(BX527:CI527)</f>
        <v>0</v>
      </c>
      <c r="CN527" s="10">
        <f t="shared" si="263"/>
        <v>222</v>
      </c>
      <c r="CO527" s="149" t="e">
        <f>CM527/BL527*100-100</f>
        <v>#DIV/0!</v>
      </c>
    </row>
    <row r="528" spans="1:93" ht="15" hidden="1">
      <c r="A528" s="14" t="s">
        <v>299</v>
      </c>
      <c r="B528" s="14" t="s">
        <v>5</v>
      </c>
      <c r="C528" s="7" t="s">
        <v>239</v>
      </c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5"/>
      <c r="BA528" s="5"/>
      <c r="BB528" s="5"/>
      <c r="BC528" s="5"/>
      <c r="BD528" s="5"/>
      <c r="BE528" s="5"/>
      <c r="BF528" s="5"/>
      <c r="BG528" s="5"/>
      <c r="BH528" s="5">
        <v>0</v>
      </c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48">
        <f>SUM(BL528:BW528)</f>
        <v>0</v>
      </c>
      <c r="CK528" s="10">
        <f t="shared" si="262"/>
        <v>229</v>
      </c>
      <c r="CL528" s="12" t="e">
        <f>CJ528/SUM(AZ528:BK528)*100-100</f>
        <v>#DIV/0!</v>
      </c>
      <c r="CM528" s="6">
        <f>SUM(BX528:CI528)</f>
        <v>0</v>
      </c>
      <c r="CN528" s="10">
        <f t="shared" si="263"/>
        <v>229</v>
      </c>
      <c r="CO528" s="149" t="e">
        <f>CM528/BL528*100-100</f>
        <v>#DIV/0!</v>
      </c>
    </row>
    <row r="529" spans="1:93" ht="15" hidden="1">
      <c r="A529" s="14" t="s">
        <v>299</v>
      </c>
      <c r="B529" s="14" t="s">
        <v>5</v>
      </c>
      <c r="C529" s="7" t="s">
        <v>240</v>
      </c>
      <c r="D529" s="10">
        <v>5</v>
      </c>
      <c r="E529" s="10">
        <v>6</v>
      </c>
      <c r="F529" s="10"/>
      <c r="G529" s="10">
        <v>2</v>
      </c>
      <c r="H529" s="10">
        <v>4</v>
      </c>
      <c r="I529" s="10"/>
      <c r="J529" s="10"/>
      <c r="K529" s="10">
        <v>2</v>
      </c>
      <c r="L529" s="10">
        <v>1</v>
      </c>
      <c r="M529" s="10">
        <v>1</v>
      </c>
      <c r="N529" s="10">
        <v>2</v>
      </c>
      <c r="O529" s="10"/>
      <c r="P529" s="10">
        <v>3</v>
      </c>
      <c r="Q529" s="10"/>
      <c r="R529" s="10"/>
      <c r="S529" s="10"/>
      <c r="T529" s="10">
        <v>2</v>
      </c>
      <c r="U529" s="10">
        <v>2</v>
      </c>
      <c r="V529" s="10">
        <v>16</v>
      </c>
      <c r="W529" s="10"/>
      <c r="X529" s="10">
        <v>6</v>
      </c>
      <c r="Y529" s="10">
        <v>11</v>
      </c>
      <c r="Z529" s="10">
        <v>15</v>
      </c>
      <c r="AA529" s="10">
        <v>5</v>
      </c>
      <c r="AB529" s="6">
        <v>5</v>
      </c>
      <c r="AC529" s="6"/>
      <c r="AD529" s="6"/>
      <c r="AE529" s="6">
        <v>157</v>
      </c>
      <c r="AF529" s="6"/>
      <c r="AG529" s="6"/>
      <c r="AH529" s="6"/>
      <c r="AI529" s="6"/>
      <c r="AJ529" s="6">
        <v>9</v>
      </c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5">
        <v>5</v>
      </c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>
        <v>0</v>
      </c>
      <c r="BL529" s="5">
        <v>0</v>
      </c>
      <c r="BM529" s="5">
        <v>0</v>
      </c>
      <c r="BN529" s="5"/>
      <c r="BO529" s="5"/>
      <c r="BP529" s="5">
        <v>2</v>
      </c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48">
        <f>SUM(BL529:BW529)</f>
        <v>2</v>
      </c>
      <c r="CK529" s="10">
        <f t="shared" si="262"/>
        <v>227</v>
      </c>
      <c r="CL529" s="12">
        <f>CJ529/SUM(AZ529:BK529)*100-100</f>
        <v>-60</v>
      </c>
      <c r="CM529" s="6">
        <f>SUM(BX529:CI529)</f>
        <v>0</v>
      </c>
      <c r="CN529" s="10">
        <f t="shared" si="263"/>
        <v>227</v>
      </c>
      <c r="CO529" s="149" t="e">
        <f>CM529/BL529*100-100</f>
        <v>#DIV/0!</v>
      </c>
    </row>
    <row r="530" spans="1:93" ht="15">
      <c r="A530" s="14" t="s">
        <v>299</v>
      </c>
      <c r="B530" s="14" t="s">
        <v>5</v>
      </c>
      <c r="C530" s="7" t="s">
        <v>241</v>
      </c>
      <c r="D530" s="6"/>
      <c r="E530" s="6"/>
      <c r="F530" s="6">
        <v>9</v>
      </c>
      <c r="G530" s="6"/>
      <c r="H530" s="6"/>
      <c r="I530" s="6">
        <v>18</v>
      </c>
      <c r="J530" s="6"/>
      <c r="K530" s="6"/>
      <c r="L530" s="6"/>
      <c r="M530" s="6"/>
      <c r="N530" s="6"/>
      <c r="O530" s="6"/>
      <c r="P530" s="6"/>
      <c r="Q530" s="6"/>
      <c r="R530" s="6">
        <v>0</v>
      </c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>
        <v>44</v>
      </c>
      <c r="AN530" s="6"/>
      <c r="AO530" s="6"/>
      <c r="AP530" s="6"/>
      <c r="AQ530" s="6"/>
      <c r="AR530" s="6">
        <v>58</v>
      </c>
      <c r="AS530" s="6"/>
      <c r="AT530" s="6">
        <v>34</v>
      </c>
      <c r="AU530" s="6">
        <v>10</v>
      </c>
      <c r="AV530" s="6"/>
      <c r="AW530" s="6"/>
      <c r="AX530" s="6"/>
      <c r="AY530" s="6"/>
      <c r="AZ530" s="5">
        <v>1</v>
      </c>
      <c r="BA530" s="5"/>
      <c r="BB530" s="5"/>
      <c r="BC530" s="5"/>
      <c r="BD530" s="5"/>
      <c r="BE530" s="5"/>
      <c r="BF530" s="5"/>
      <c r="BG530" s="5"/>
      <c r="BH530" s="5"/>
      <c r="BI530" s="5">
        <v>0</v>
      </c>
      <c r="BJ530" s="5">
        <v>0</v>
      </c>
      <c r="BK530" s="5"/>
      <c r="BL530" s="5"/>
      <c r="BM530" s="5"/>
      <c r="BN530" s="5">
        <v>8</v>
      </c>
      <c r="BO530" s="5"/>
      <c r="BP530" s="5"/>
      <c r="BQ530" s="5"/>
      <c r="BR530" s="5"/>
      <c r="BS530" s="5">
        <v>0</v>
      </c>
      <c r="BT530" s="5"/>
      <c r="BU530" s="5">
        <v>8</v>
      </c>
      <c r="BV530" s="5"/>
      <c r="BW530" s="5"/>
      <c r="BX530" s="5">
        <v>4</v>
      </c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48">
        <f>SUM(BL530:BW530)</f>
        <v>16</v>
      </c>
      <c r="CK530" s="10">
        <f t="shared" si="262"/>
        <v>221</v>
      </c>
      <c r="CL530" s="12">
        <f>CJ530/SUM(AZ530:BK530)*100-100</f>
        <v>1500</v>
      </c>
      <c r="CM530" s="6">
        <f>SUM(BX530:CI530)</f>
        <v>4</v>
      </c>
      <c r="CN530" s="10">
        <f t="shared" si="263"/>
        <v>221</v>
      </c>
      <c r="CO530" s="149" t="e">
        <f>CM530/BL530*100-100</f>
        <v>#DIV/0!</v>
      </c>
    </row>
    <row r="531" spans="1:93" ht="15" hidden="1">
      <c r="A531" s="14" t="s">
        <v>299</v>
      </c>
      <c r="B531" s="14" t="s">
        <v>5</v>
      </c>
      <c r="C531" s="7" t="s">
        <v>242</v>
      </c>
      <c r="D531" s="6">
        <v>8314</v>
      </c>
      <c r="E531" s="6">
        <v>1</v>
      </c>
      <c r="F531" s="6"/>
      <c r="G531" s="6"/>
      <c r="H531" s="6">
        <v>2</v>
      </c>
      <c r="I531" s="6">
        <v>0</v>
      </c>
      <c r="J531" s="6">
        <v>10</v>
      </c>
      <c r="K531" s="6">
        <v>12764</v>
      </c>
      <c r="L531" s="6">
        <v>1</v>
      </c>
      <c r="M531" s="6">
        <v>5</v>
      </c>
      <c r="N531" s="6">
        <v>12754</v>
      </c>
      <c r="O531" s="6">
        <v>12468</v>
      </c>
      <c r="P531" s="6">
        <v>14</v>
      </c>
      <c r="Q531" s="6"/>
      <c r="R531" s="6"/>
      <c r="S531" s="6">
        <v>54</v>
      </c>
      <c r="T531" s="6">
        <v>28</v>
      </c>
      <c r="U531" s="6">
        <v>5825</v>
      </c>
      <c r="V531" s="6"/>
      <c r="W531" s="6">
        <v>6641</v>
      </c>
      <c r="X531" s="6"/>
      <c r="Y531" s="6"/>
      <c r="Z531" s="6"/>
      <c r="AA531" s="6"/>
      <c r="AB531" s="6"/>
      <c r="AC531" s="6"/>
      <c r="AD531" s="6">
        <v>0</v>
      </c>
      <c r="AE531" s="6"/>
      <c r="AF531" s="6"/>
      <c r="AG531" s="6"/>
      <c r="AH531" s="6">
        <v>29</v>
      </c>
      <c r="AI531" s="6"/>
      <c r="AJ531" s="6"/>
      <c r="AK531" s="6">
        <v>21</v>
      </c>
      <c r="AL531" s="6"/>
      <c r="AM531" s="6">
        <v>7021</v>
      </c>
      <c r="AN531" s="6"/>
      <c r="AO531" s="6"/>
      <c r="AP531" s="6">
        <v>22918</v>
      </c>
      <c r="AQ531" s="6"/>
      <c r="AR531" s="6"/>
      <c r="AS531" s="6">
        <v>5942</v>
      </c>
      <c r="AT531" s="6">
        <v>16343</v>
      </c>
      <c r="AU531" s="6">
        <v>31606</v>
      </c>
      <c r="AV531" s="6"/>
      <c r="AW531" s="6">
        <v>10750</v>
      </c>
      <c r="AX531" s="6">
        <v>39144</v>
      </c>
      <c r="AY531" s="6">
        <v>58616</v>
      </c>
      <c r="AZ531" s="5">
        <v>49987</v>
      </c>
      <c r="BA531" s="5">
        <v>46680</v>
      </c>
      <c r="BB531" s="5">
        <v>58755</v>
      </c>
      <c r="BC531" s="5">
        <v>28</v>
      </c>
      <c r="BD531" s="5">
        <v>18782</v>
      </c>
      <c r="BE531" s="5">
        <v>44558</v>
      </c>
      <c r="BF531" s="5">
        <v>77217</v>
      </c>
      <c r="BG531" s="5">
        <v>29283</v>
      </c>
      <c r="BH531" s="5"/>
      <c r="BI531" s="5"/>
      <c r="BJ531" s="5">
        <v>16920</v>
      </c>
      <c r="BK531" s="5">
        <v>0</v>
      </c>
      <c r="BL531" s="5">
        <v>16901</v>
      </c>
      <c r="BM531" s="5">
        <v>0</v>
      </c>
      <c r="BN531" s="5">
        <v>31019</v>
      </c>
      <c r="BO531" s="5">
        <v>7845</v>
      </c>
      <c r="BP531" s="5">
        <v>110</v>
      </c>
      <c r="BQ531" s="5">
        <v>131</v>
      </c>
      <c r="BR531" s="5">
        <v>1</v>
      </c>
      <c r="BS531" s="5">
        <v>37192</v>
      </c>
      <c r="BT531" s="5">
        <v>0</v>
      </c>
      <c r="BU531" s="5">
        <v>2</v>
      </c>
      <c r="BV531" s="5">
        <v>13354</v>
      </c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48">
        <f>SUM(BL531:BW531)</f>
        <v>106555</v>
      </c>
      <c r="CK531" s="10">
        <f t="shared" si="262"/>
        <v>116</v>
      </c>
      <c r="CL531" s="12">
        <f>CJ531/SUM(AZ531:BK531)*100-100</f>
        <v>-68.862686654393499</v>
      </c>
      <c r="CM531" s="6">
        <f>SUM(BX531:CI531)</f>
        <v>0</v>
      </c>
      <c r="CN531" s="10">
        <f t="shared" si="263"/>
        <v>116</v>
      </c>
      <c r="CO531" s="149">
        <f>CM531/BL531*100-100</f>
        <v>-100</v>
      </c>
    </row>
    <row r="532" spans="1:93" ht="15" hidden="1">
      <c r="A532" s="14" t="s">
        <v>299</v>
      </c>
      <c r="B532" s="14" t="s">
        <v>5</v>
      </c>
      <c r="C532" s="7" t="s">
        <v>243</v>
      </c>
      <c r="D532" s="6"/>
      <c r="E532" s="6"/>
      <c r="F532" s="6"/>
      <c r="G532" s="6"/>
      <c r="H532" s="6">
        <v>9</v>
      </c>
      <c r="I532" s="6"/>
      <c r="J532" s="6"/>
      <c r="K532" s="6"/>
      <c r="L532" s="6">
        <v>5</v>
      </c>
      <c r="M532" s="6">
        <v>8</v>
      </c>
      <c r="N532" s="6">
        <v>5</v>
      </c>
      <c r="O532" s="6"/>
      <c r="P532" s="6"/>
      <c r="Q532" s="6"/>
      <c r="R532" s="6"/>
      <c r="S532" s="6"/>
      <c r="T532" s="6">
        <v>7</v>
      </c>
      <c r="U532" s="6"/>
      <c r="V532" s="6"/>
      <c r="W532" s="6"/>
      <c r="X532" s="6"/>
      <c r="Y532" s="6"/>
      <c r="Z532" s="6">
        <v>4</v>
      </c>
      <c r="AA532" s="6"/>
      <c r="AB532" s="6"/>
      <c r="AC532" s="6"/>
      <c r="AD532" s="6">
        <v>7</v>
      </c>
      <c r="AE532" s="6"/>
      <c r="AF532" s="6"/>
      <c r="AG532" s="6"/>
      <c r="AH532" s="6"/>
      <c r="AI532" s="6"/>
      <c r="AJ532" s="6"/>
      <c r="AK532" s="6">
        <v>1</v>
      </c>
      <c r="AL532" s="6">
        <v>9</v>
      </c>
      <c r="AM532" s="6"/>
      <c r="AN532" s="6"/>
      <c r="AO532" s="6">
        <v>5</v>
      </c>
      <c r="AP532" s="6">
        <v>2</v>
      </c>
      <c r="AQ532" s="6"/>
      <c r="AR532" s="6"/>
      <c r="AS532" s="6"/>
      <c r="AT532" s="6"/>
      <c r="AU532" s="6">
        <v>13</v>
      </c>
      <c r="AV532" s="6">
        <v>5</v>
      </c>
      <c r="AW532" s="6"/>
      <c r="AX532" s="6">
        <v>4</v>
      </c>
      <c r="AY532" s="6">
        <v>13</v>
      </c>
      <c r="AZ532" s="5">
        <v>532</v>
      </c>
      <c r="BA532" s="5">
        <v>74</v>
      </c>
      <c r="BB532" s="5">
        <v>41</v>
      </c>
      <c r="BC532" s="5"/>
      <c r="BD532" s="5"/>
      <c r="BE532" s="5">
        <v>9</v>
      </c>
      <c r="BF532" s="5"/>
      <c r="BG532" s="5"/>
      <c r="BH532" s="5">
        <v>7</v>
      </c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>
        <v>8</v>
      </c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48">
        <f>SUM(BL532:BW532)</f>
        <v>8</v>
      </c>
      <c r="CK532" s="10">
        <f t="shared" si="262"/>
        <v>223</v>
      </c>
      <c r="CL532" s="12">
        <f>CJ532/SUM(AZ532:BK532)*100-100</f>
        <v>-98.793363499245856</v>
      </c>
      <c r="CM532" s="6">
        <f>SUM(BX532:CI532)</f>
        <v>0</v>
      </c>
      <c r="CN532" s="10">
        <f t="shared" si="263"/>
        <v>223</v>
      </c>
      <c r="CO532" s="149" t="e">
        <f>CM532/BL532*100-100</f>
        <v>#DIV/0!</v>
      </c>
    </row>
    <row r="533" spans="1:93" ht="15" hidden="1">
      <c r="A533" s="14" t="s">
        <v>299</v>
      </c>
      <c r="B533" s="14" t="s">
        <v>5</v>
      </c>
      <c r="C533" s="7" t="s">
        <v>244</v>
      </c>
      <c r="D533" s="6"/>
      <c r="E533" s="6"/>
      <c r="F533" s="6">
        <v>1</v>
      </c>
      <c r="G533" s="6"/>
      <c r="H533" s="6"/>
      <c r="I533" s="6"/>
      <c r="J533" s="6">
        <v>1</v>
      </c>
      <c r="K533" s="6"/>
      <c r="L533" s="6"/>
      <c r="M533" s="6"/>
      <c r="N533" s="6"/>
      <c r="O533" s="6"/>
      <c r="P533" s="6"/>
      <c r="Q533" s="6"/>
      <c r="R533" s="6"/>
      <c r="S533" s="6">
        <v>0</v>
      </c>
      <c r="T533" s="6"/>
      <c r="U533" s="6"/>
      <c r="V533" s="6">
        <v>0</v>
      </c>
      <c r="W533" s="6"/>
      <c r="X533" s="6">
        <v>10</v>
      </c>
      <c r="Y533" s="6"/>
      <c r="Z533" s="6"/>
      <c r="AA533" s="6">
        <v>11</v>
      </c>
      <c r="AB533" s="6">
        <v>4</v>
      </c>
      <c r="AC533" s="6"/>
      <c r="AD533" s="6">
        <v>9</v>
      </c>
      <c r="AE533" s="6"/>
      <c r="AF533" s="6"/>
      <c r="AG533" s="6">
        <v>7</v>
      </c>
      <c r="AH533" s="6"/>
      <c r="AI533" s="6">
        <v>11</v>
      </c>
      <c r="AJ533" s="6"/>
      <c r="AK533" s="6"/>
      <c r="AL533" s="6"/>
      <c r="AM533" s="6">
        <v>0</v>
      </c>
      <c r="AN533" s="6"/>
      <c r="AO533" s="6"/>
      <c r="AP533" s="6"/>
      <c r="AQ533" s="6">
        <v>5</v>
      </c>
      <c r="AR533" s="6">
        <v>0</v>
      </c>
      <c r="AS533" s="6"/>
      <c r="AT533" s="6"/>
      <c r="AU533" s="6"/>
      <c r="AV533" s="6">
        <v>28</v>
      </c>
      <c r="AW533" s="6">
        <v>2</v>
      </c>
      <c r="AX533" s="6">
        <v>4</v>
      </c>
      <c r="AY533" s="6"/>
      <c r="AZ533" s="5">
        <v>19</v>
      </c>
      <c r="BA533" s="5">
        <v>4</v>
      </c>
      <c r="BB533" s="5">
        <v>37</v>
      </c>
      <c r="BC533" s="5"/>
      <c r="BD533" s="5"/>
      <c r="BE533" s="5">
        <v>4</v>
      </c>
      <c r="BF533" s="5"/>
      <c r="BG533" s="5"/>
      <c r="BH533" s="5">
        <v>7</v>
      </c>
      <c r="BI533" s="5">
        <v>42</v>
      </c>
      <c r="BJ533" s="5"/>
      <c r="BK533" s="5"/>
      <c r="BL533" s="5"/>
      <c r="BM533" s="5">
        <v>3</v>
      </c>
      <c r="BN533" s="5">
        <v>1</v>
      </c>
      <c r="BO533" s="5"/>
      <c r="BP533" s="5"/>
      <c r="BQ533" s="5"/>
      <c r="BR533" s="5"/>
      <c r="BS533" s="5"/>
      <c r="BT533" s="5">
        <v>3</v>
      </c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48">
        <f>SUM(BL533:BW533)</f>
        <v>7</v>
      </c>
      <c r="CK533" s="10">
        <f t="shared" si="262"/>
        <v>224</v>
      </c>
      <c r="CL533" s="12">
        <f>CJ533/SUM(AZ533:BK533)*100-100</f>
        <v>-93.805309734513273</v>
      </c>
      <c r="CM533" s="6">
        <f>SUM(BX533:CI533)</f>
        <v>0</v>
      </c>
      <c r="CN533" s="10">
        <f t="shared" si="263"/>
        <v>224</v>
      </c>
      <c r="CO533" s="149" t="e">
        <f>CM533/BL533*100-100</f>
        <v>#DIV/0!</v>
      </c>
    </row>
    <row r="534" spans="1:93" ht="15">
      <c r="A534" s="14" t="s">
        <v>299</v>
      </c>
      <c r="B534" s="14" t="s">
        <v>5</v>
      </c>
      <c r="C534" s="7" t="s">
        <v>245</v>
      </c>
      <c r="D534" s="6">
        <v>51</v>
      </c>
      <c r="E534" s="6">
        <v>49</v>
      </c>
      <c r="F534" s="6">
        <v>46</v>
      </c>
      <c r="G534" s="6">
        <v>102</v>
      </c>
      <c r="H534" s="6">
        <v>75</v>
      </c>
      <c r="I534" s="6">
        <v>88</v>
      </c>
      <c r="J534" s="6">
        <v>48</v>
      </c>
      <c r="K534" s="6">
        <v>222</v>
      </c>
      <c r="L534" s="6">
        <v>91</v>
      </c>
      <c r="M534" s="6">
        <v>99</v>
      </c>
      <c r="N534" s="6">
        <v>0</v>
      </c>
      <c r="O534" s="6">
        <v>44</v>
      </c>
      <c r="P534" s="6">
        <v>0</v>
      </c>
      <c r="Q534" s="6">
        <v>51</v>
      </c>
      <c r="R534" s="6">
        <v>51</v>
      </c>
      <c r="S534" s="6">
        <v>88</v>
      </c>
      <c r="T534" s="6">
        <v>116</v>
      </c>
      <c r="U534" s="6">
        <v>37</v>
      </c>
      <c r="V534" s="6">
        <v>28</v>
      </c>
      <c r="W534" s="6">
        <v>75</v>
      </c>
      <c r="X534" s="6">
        <v>5</v>
      </c>
      <c r="Y534" s="6">
        <v>36</v>
      </c>
      <c r="Z534" s="6">
        <v>38</v>
      </c>
      <c r="AA534" s="6">
        <v>19</v>
      </c>
      <c r="AB534" s="6">
        <v>8</v>
      </c>
      <c r="AC534" s="6">
        <v>70</v>
      </c>
      <c r="AD534" s="6">
        <v>142</v>
      </c>
      <c r="AE534" s="6">
        <v>230</v>
      </c>
      <c r="AF534" s="6">
        <v>26</v>
      </c>
      <c r="AG534" s="6">
        <v>0</v>
      </c>
      <c r="AH534" s="6">
        <v>90</v>
      </c>
      <c r="AI534" s="6">
        <v>12</v>
      </c>
      <c r="AJ534" s="6">
        <v>20</v>
      </c>
      <c r="AK534" s="6">
        <v>12</v>
      </c>
      <c r="AL534" s="6">
        <v>4</v>
      </c>
      <c r="AM534" s="6">
        <v>26</v>
      </c>
      <c r="AN534" s="6">
        <v>207</v>
      </c>
      <c r="AO534" s="6">
        <v>107</v>
      </c>
      <c r="AP534" s="6">
        <v>129</v>
      </c>
      <c r="AQ534" s="6">
        <v>5</v>
      </c>
      <c r="AR534" s="6">
        <v>153</v>
      </c>
      <c r="AS534" s="6"/>
      <c r="AT534" s="6">
        <v>122</v>
      </c>
      <c r="AU534" s="6">
        <v>61</v>
      </c>
      <c r="AV534" s="6">
        <v>4</v>
      </c>
      <c r="AW534" s="6">
        <v>6</v>
      </c>
      <c r="AX534" s="6">
        <v>136</v>
      </c>
      <c r="AY534" s="6">
        <v>51</v>
      </c>
      <c r="AZ534" s="5">
        <v>8</v>
      </c>
      <c r="BA534" s="5">
        <v>53</v>
      </c>
      <c r="BB534" s="5">
        <v>3208</v>
      </c>
      <c r="BC534" s="5">
        <v>1368</v>
      </c>
      <c r="BD534" s="5">
        <v>8043</v>
      </c>
      <c r="BE534" s="5">
        <v>4</v>
      </c>
      <c r="BF534" s="5">
        <v>862</v>
      </c>
      <c r="BG534" s="5">
        <v>1091</v>
      </c>
      <c r="BH534" s="5">
        <v>1406</v>
      </c>
      <c r="BI534" s="5">
        <v>1650</v>
      </c>
      <c r="BJ534" s="5">
        <v>3192</v>
      </c>
      <c r="BK534" s="5">
        <v>1196</v>
      </c>
      <c r="BL534" s="5">
        <v>3867</v>
      </c>
      <c r="BM534" s="5">
        <v>48</v>
      </c>
      <c r="BN534" s="5">
        <v>2489</v>
      </c>
      <c r="BO534" s="5">
        <v>1072</v>
      </c>
      <c r="BP534" s="5">
        <v>1236</v>
      </c>
      <c r="BQ534" s="5">
        <v>6</v>
      </c>
      <c r="BR534" s="5">
        <v>1367</v>
      </c>
      <c r="BS534" s="5">
        <v>929</v>
      </c>
      <c r="BT534" s="5">
        <v>660</v>
      </c>
      <c r="BU534" s="5">
        <v>473</v>
      </c>
      <c r="BV534" s="5">
        <v>218</v>
      </c>
      <c r="BW534" s="5">
        <v>1</v>
      </c>
      <c r="BX534" s="5">
        <v>193</v>
      </c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48">
        <f>SUM(BL534:BW534)</f>
        <v>12366</v>
      </c>
      <c r="CK534" s="10">
        <f t="shared" si="262"/>
        <v>154</v>
      </c>
      <c r="CL534" s="12">
        <f>CJ534/SUM(AZ534:BK534)*100-100</f>
        <v>-43.99710158054436</v>
      </c>
      <c r="CM534" s="6">
        <f>SUM(BX534:CI534)</f>
        <v>193</v>
      </c>
      <c r="CN534" s="10">
        <f t="shared" si="263"/>
        <v>154</v>
      </c>
      <c r="CO534" s="149">
        <f>CM534/BL534*100-100</f>
        <v>-95.009050943884148</v>
      </c>
    </row>
    <row r="535" spans="1:93" ht="15">
      <c r="A535" s="14" t="s">
        <v>299</v>
      </c>
      <c r="B535" s="14" t="s">
        <v>5</v>
      </c>
      <c r="C535" s="7" t="s">
        <v>246</v>
      </c>
      <c r="D535" s="6">
        <v>53475</v>
      </c>
      <c r="E535" s="6">
        <v>42688</v>
      </c>
      <c r="F535" s="6">
        <v>61910</v>
      </c>
      <c r="G535" s="6">
        <v>69697</v>
      </c>
      <c r="H535" s="6">
        <v>74009</v>
      </c>
      <c r="I535" s="6">
        <v>74054</v>
      </c>
      <c r="J535" s="6">
        <v>91218</v>
      </c>
      <c r="K535" s="6">
        <v>68772</v>
      </c>
      <c r="L535" s="6">
        <v>60729</v>
      </c>
      <c r="M535" s="6">
        <v>56832</v>
      </c>
      <c r="N535" s="6">
        <v>54672</v>
      </c>
      <c r="O535" s="6">
        <v>37154</v>
      </c>
      <c r="P535" s="6">
        <v>47471</v>
      </c>
      <c r="Q535" s="6">
        <v>37768</v>
      </c>
      <c r="R535" s="6">
        <v>46693</v>
      </c>
      <c r="S535" s="6">
        <v>70815</v>
      </c>
      <c r="T535" s="6">
        <v>74827</v>
      </c>
      <c r="U535" s="6">
        <v>70958</v>
      </c>
      <c r="V535" s="6">
        <v>72064</v>
      </c>
      <c r="W535" s="6">
        <v>66785</v>
      </c>
      <c r="X535" s="6">
        <v>52300</v>
      </c>
      <c r="Y535" s="6">
        <v>52661</v>
      </c>
      <c r="Z535" s="6">
        <v>49992</v>
      </c>
      <c r="AA535" s="6">
        <v>34964</v>
      </c>
      <c r="AB535" s="6">
        <v>44180</v>
      </c>
      <c r="AC535" s="6">
        <v>32952</v>
      </c>
      <c r="AD535" s="6">
        <v>55527</v>
      </c>
      <c r="AE535" s="6">
        <v>68164</v>
      </c>
      <c r="AF535" s="6">
        <v>66696</v>
      </c>
      <c r="AG535" s="6">
        <v>64830</v>
      </c>
      <c r="AH535" s="6">
        <v>75116</v>
      </c>
      <c r="AI535" s="6">
        <v>57669</v>
      </c>
      <c r="AJ535" s="6">
        <v>76537</v>
      </c>
      <c r="AK535" s="6">
        <v>59148</v>
      </c>
      <c r="AL535" s="6">
        <v>62902</v>
      </c>
      <c r="AM535" s="6">
        <v>49789</v>
      </c>
      <c r="AN535" s="6">
        <v>38611</v>
      </c>
      <c r="AO535" s="6">
        <v>33707</v>
      </c>
      <c r="AP535" s="6">
        <v>53249</v>
      </c>
      <c r="AQ535" s="6">
        <v>51668</v>
      </c>
      <c r="AR535" s="6">
        <v>55344</v>
      </c>
      <c r="AS535" s="6">
        <v>73876</v>
      </c>
      <c r="AT535" s="6">
        <v>70302</v>
      </c>
      <c r="AU535" s="6">
        <v>59837</v>
      </c>
      <c r="AV535" s="6">
        <v>64106</v>
      </c>
      <c r="AW535" s="6">
        <v>52084</v>
      </c>
      <c r="AX535" s="6">
        <v>48355</v>
      </c>
      <c r="AY535" s="6">
        <v>47028</v>
      </c>
      <c r="AZ535" s="5">
        <v>41187</v>
      </c>
      <c r="BA535" s="5">
        <v>48682</v>
      </c>
      <c r="BB535" s="5">
        <v>46642</v>
      </c>
      <c r="BC535" s="5">
        <v>48294</v>
      </c>
      <c r="BD535" s="5">
        <v>70697</v>
      </c>
      <c r="BE535" s="5">
        <v>70501</v>
      </c>
      <c r="BF535" s="5">
        <v>69318</v>
      </c>
      <c r="BG535" s="5">
        <v>82103</v>
      </c>
      <c r="BH535" s="5">
        <v>89458</v>
      </c>
      <c r="BI535" s="5">
        <v>63046</v>
      </c>
      <c r="BJ535" s="5">
        <v>78614</v>
      </c>
      <c r="BK535" s="5">
        <v>43566</v>
      </c>
      <c r="BL535" s="5">
        <v>41146</v>
      </c>
      <c r="BM535" s="5">
        <v>55278</v>
      </c>
      <c r="BN535" s="5">
        <v>55113</v>
      </c>
      <c r="BO535" s="5">
        <v>44902</v>
      </c>
      <c r="BP535" s="5">
        <v>69842</v>
      </c>
      <c r="BQ535" s="5">
        <v>79782</v>
      </c>
      <c r="BR535" s="5">
        <v>72334</v>
      </c>
      <c r="BS535" s="5">
        <v>71255</v>
      </c>
      <c r="BT535" s="5">
        <v>65059</v>
      </c>
      <c r="BU535" s="5">
        <v>57281</v>
      </c>
      <c r="BV535" s="5">
        <v>40983</v>
      </c>
      <c r="BW535" s="5">
        <v>31404</v>
      </c>
      <c r="BX535" s="5">
        <v>36459</v>
      </c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48">
        <f>SUM(BL535:BW535)</f>
        <v>684379</v>
      </c>
      <c r="CK535" s="10">
        <f t="shared" si="262"/>
        <v>82</v>
      </c>
      <c r="CL535" s="12">
        <f>CJ535/SUM(AZ535:BK535)*100-100</f>
        <v>-9.0052226541932754</v>
      </c>
      <c r="CM535" s="6">
        <f>SUM(BX535:CI535)</f>
        <v>36459</v>
      </c>
      <c r="CN535" s="10">
        <f t="shared" si="263"/>
        <v>82</v>
      </c>
      <c r="CO535" s="149">
        <f>CM535/BL535*100-100</f>
        <v>-11.391143732076031</v>
      </c>
    </row>
    <row r="536" spans="1:93" ht="15" hidden="1">
      <c r="A536" s="14" t="s">
        <v>299</v>
      </c>
      <c r="B536" s="14" t="s">
        <v>5</v>
      </c>
      <c r="C536" s="7" t="s">
        <v>247</v>
      </c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48">
        <f>SUM(BL536:BW536)</f>
        <v>0</v>
      </c>
      <c r="CK536" s="10">
        <f t="shared" si="262"/>
        <v>229</v>
      </c>
      <c r="CL536" s="12" t="e">
        <f>CJ536/SUM(AZ536:BK536)*100-100</f>
        <v>#DIV/0!</v>
      </c>
      <c r="CM536" s="6">
        <f>SUM(BX536:CI536)</f>
        <v>0</v>
      </c>
      <c r="CN536" s="10">
        <f t="shared" si="263"/>
        <v>229</v>
      </c>
      <c r="CO536" s="149" t="e">
        <f>CM536/BL536*100-100</f>
        <v>#DIV/0!</v>
      </c>
    </row>
    <row r="537" spans="1:93" ht="15" hidden="1">
      <c r="A537" s="14" t="s">
        <v>299</v>
      </c>
      <c r="B537" s="14" t="s">
        <v>5</v>
      </c>
      <c r="C537" s="7" t="s">
        <v>248</v>
      </c>
      <c r="D537" s="6"/>
      <c r="E537" s="6">
        <v>8</v>
      </c>
      <c r="F537" s="6">
        <v>19</v>
      </c>
      <c r="G537" s="6"/>
      <c r="H537" s="6">
        <v>28</v>
      </c>
      <c r="I537" s="6">
        <v>11</v>
      </c>
      <c r="J537" s="6">
        <v>427</v>
      </c>
      <c r="K537" s="6">
        <v>9</v>
      </c>
      <c r="L537" s="6">
        <v>110</v>
      </c>
      <c r="M537" s="6">
        <v>11</v>
      </c>
      <c r="N537" s="6">
        <v>30</v>
      </c>
      <c r="O537" s="6">
        <v>19</v>
      </c>
      <c r="P537" s="6">
        <v>0</v>
      </c>
      <c r="Q537" s="6">
        <v>2</v>
      </c>
      <c r="R537" s="6">
        <v>1</v>
      </c>
      <c r="S537" s="6">
        <v>19</v>
      </c>
      <c r="T537" s="6">
        <v>1</v>
      </c>
      <c r="U537" s="6"/>
      <c r="V537" s="6">
        <v>1</v>
      </c>
      <c r="W537" s="6">
        <v>6</v>
      </c>
      <c r="X537" s="6">
        <v>2</v>
      </c>
      <c r="Y537" s="6">
        <v>107</v>
      </c>
      <c r="Z537" s="6">
        <v>91</v>
      </c>
      <c r="AA537" s="6">
        <v>10</v>
      </c>
      <c r="AB537" s="6"/>
      <c r="AC537" s="6">
        <v>16</v>
      </c>
      <c r="AD537" s="6">
        <v>3</v>
      </c>
      <c r="AE537" s="6">
        <v>7</v>
      </c>
      <c r="AF537" s="6">
        <v>4</v>
      </c>
      <c r="AG537" s="6">
        <v>24</v>
      </c>
      <c r="AH537" s="6">
        <v>23</v>
      </c>
      <c r="AI537" s="6">
        <v>591</v>
      </c>
      <c r="AJ537" s="6">
        <v>140</v>
      </c>
      <c r="AK537" s="6">
        <v>52</v>
      </c>
      <c r="AL537" s="6"/>
      <c r="AM537" s="6"/>
      <c r="AN537" s="6">
        <v>441</v>
      </c>
      <c r="AO537" s="6">
        <v>0</v>
      </c>
      <c r="AP537" s="6"/>
      <c r="AQ537" s="6"/>
      <c r="AR537" s="6"/>
      <c r="AS537" s="6"/>
      <c r="AT537" s="6"/>
      <c r="AU537" s="6">
        <v>298</v>
      </c>
      <c r="AV537" s="6"/>
      <c r="AW537" s="6"/>
      <c r="AX537" s="6">
        <v>87</v>
      </c>
      <c r="AY537" s="6"/>
      <c r="AZ537" s="5">
        <v>29</v>
      </c>
      <c r="BA537" s="5">
        <v>14</v>
      </c>
      <c r="BB537" s="5">
        <v>3</v>
      </c>
      <c r="BC537" s="5"/>
      <c r="BD537" s="5">
        <v>1</v>
      </c>
      <c r="BE537" s="5">
        <v>300</v>
      </c>
      <c r="BF537" s="5">
        <v>0</v>
      </c>
      <c r="BG537" s="5"/>
      <c r="BH537" s="5"/>
      <c r="BI537" s="5">
        <v>0</v>
      </c>
      <c r="BJ537" s="5"/>
      <c r="BK537" s="5"/>
      <c r="BL537" s="5">
        <v>4</v>
      </c>
      <c r="BM537" s="5"/>
      <c r="BN537" s="5"/>
      <c r="BO537" s="5"/>
      <c r="BP537" s="5"/>
      <c r="BQ537" s="5"/>
      <c r="BR537" s="5"/>
      <c r="BS537" s="5"/>
      <c r="BT537" s="5">
        <v>419</v>
      </c>
      <c r="BU537" s="5"/>
      <c r="BV537" s="5"/>
      <c r="BW537" s="5">
        <v>2</v>
      </c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48">
        <f>SUM(BL537:BW537)</f>
        <v>425</v>
      </c>
      <c r="CK537" s="10">
        <f t="shared" si="262"/>
        <v>199</v>
      </c>
      <c r="CL537" s="12">
        <f>CJ537/SUM(AZ537:BK537)*100-100</f>
        <v>22.478386167146965</v>
      </c>
      <c r="CM537" s="6">
        <f>SUM(BX537:CI537)</f>
        <v>0</v>
      </c>
      <c r="CN537" s="10">
        <f t="shared" si="263"/>
        <v>199</v>
      </c>
      <c r="CO537" s="149">
        <f>CM537/BL537*100-100</f>
        <v>-100</v>
      </c>
    </row>
    <row r="538" spans="1:93" ht="15" hidden="1">
      <c r="A538" s="14" t="s">
        <v>299</v>
      </c>
      <c r="B538" s="14" t="s">
        <v>5</v>
      </c>
      <c r="C538" s="7" t="s">
        <v>249</v>
      </c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>
        <v>46</v>
      </c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>
        <v>54</v>
      </c>
      <c r="AN538" s="6"/>
      <c r="AO538" s="6"/>
      <c r="AP538" s="6">
        <v>14</v>
      </c>
      <c r="AQ538" s="6"/>
      <c r="AR538" s="6"/>
      <c r="AS538" s="6"/>
      <c r="AT538" s="6"/>
      <c r="AU538" s="6"/>
      <c r="AV538" s="6"/>
      <c r="AW538" s="6">
        <v>8</v>
      </c>
      <c r="AX538" s="6">
        <v>13</v>
      </c>
      <c r="AY538" s="6"/>
      <c r="AZ538" s="5">
        <v>10</v>
      </c>
      <c r="BA538" s="5">
        <v>36</v>
      </c>
      <c r="BB538" s="5"/>
      <c r="BC538" s="5"/>
      <c r="BD538" s="5"/>
      <c r="BE538" s="5"/>
      <c r="BF538" s="5"/>
      <c r="BG538" s="5"/>
      <c r="BH538" s="5"/>
      <c r="BI538" s="5"/>
      <c r="BJ538" s="5">
        <v>48</v>
      </c>
      <c r="BK538" s="5">
        <v>48</v>
      </c>
      <c r="BL538" s="5"/>
      <c r="BM538" s="5"/>
      <c r="BN538" s="5"/>
      <c r="BO538" s="5">
        <v>43</v>
      </c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48">
        <f>SUM(BL538:BW538)</f>
        <v>43</v>
      </c>
      <c r="CK538" s="10">
        <f t="shared" si="262"/>
        <v>217</v>
      </c>
      <c r="CL538" s="12">
        <f>CJ538/SUM(AZ538:BK538)*100-100</f>
        <v>-69.718309859154928</v>
      </c>
      <c r="CM538" s="6">
        <f>SUM(BX538:CI538)</f>
        <v>0</v>
      </c>
      <c r="CN538" s="10">
        <f t="shared" si="263"/>
        <v>217</v>
      </c>
      <c r="CO538" s="149" t="e">
        <f>CM538/BL538*100-100</f>
        <v>#DIV/0!</v>
      </c>
    </row>
    <row r="539" spans="1:93" ht="15" hidden="1">
      <c r="A539" s="14" t="s">
        <v>299</v>
      </c>
      <c r="B539" s="14" t="s">
        <v>5</v>
      </c>
      <c r="C539" s="7" t="s">
        <v>250</v>
      </c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>
        <v>41</v>
      </c>
      <c r="AX539" s="6"/>
      <c r="AY539" s="6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>
        <v>1</v>
      </c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48">
        <f>SUM(BL539:BW539)</f>
        <v>1</v>
      </c>
      <c r="CK539" s="10">
        <f t="shared" si="262"/>
        <v>228</v>
      </c>
      <c r="CL539" s="12" t="e">
        <f>CJ539/SUM(AZ539:BK539)*100-100</f>
        <v>#DIV/0!</v>
      </c>
      <c r="CM539" s="6">
        <f>SUM(BX539:CI539)</f>
        <v>0</v>
      </c>
      <c r="CN539" s="10">
        <f t="shared" si="263"/>
        <v>228</v>
      </c>
      <c r="CO539" s="149" t="e">
        <f>CM539/BL539*100-100</f>
        <v>#DIV/0!</v>
      </c>
    </row>
    <row r="540" spans="1:93" ht="15" hidden="1">
      <c r="A540" s="14" t="s">
        <v>299</v>
      </c>
      <c r="B540" s="14" t="s">
        <v>5</v>
      </c>
      <c r="C540" s="7" t="s">
        <v>251</v>
      </c>
      <c r="D540" s="10"/>
      <c r="E540" s="10">
        <v>3</v>
      </c>
      <c r="F540" s="10"/>
      <c r="G540" s="10">
        <v>4</v>
      </c>
      <c r="H540" s="10">
        <v>3</v>
      </c>
      <c r="I540" s="10"/>
      <c r="J540" s="10"/>
      <c r="K540" s="10">
        <v>3</v>
      </c>
      <c r="L540" s="10">
        <v>7</v>
      </c>
      <c r="M540" s="10"/>
      <c r="N540" s="10">
        <v>14</v>
      </c>
      <c r="O540" s="10">
        <v>1</v>
      </c>
      <c r="P540" s="10"/>
      <c r="Q540" s="10"/>
      <c r="R540" s="10"/>
      <c r="S540" s="10">
        <v>4</v>
      </c>
      <c r="T540" s="10"/>
      <c r="U540" s="10"/>
      <c r="V540" s="10">
        <v>3</v>
      </c>
      <c r="W540" s="10"/>
      <c r="X540" s="10"/>
      <c r="Y540" s="10">
        <v>26</v>
      </c>
      <c r="Z540" s="10">
        <v>2</v>
      </c>
      <c r="AA540" s="10"/>
      <c r="AB540" s="6"/>
      <c r="AC540" s="6">
        <v>1</v>
      </c>
      <c r="AD540" s="6">
        <v>1</v>
      </c>
      <c r="AE540" s="6"/>
      <c r="AF540" s="6">
        <v>0</v>
      </c>
      <c r="AG540" s="6">
        <v>1</v>
      </c>
      <c r="AH540" s="6">
        <v>0</v>
      </c>
      <c r="AI540" s="6"/>
      <c r="AJ540" s="6">
        <v>11</v>
      </c>
      <c r="AK540" s="6">
        <v>0</v>
      </c>
      <c r="AL540" s="6"/>
      <c r="AM540" s="6">
        <v>6</v>
      </c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>
        <v>9</v>
      </c>
      <c r="AY540" s="6"/>
      <c r="AZ540" s="5"/>
      <c r="BA540" s="5"/>
      <c r="BB540" s="5">
        <v>0</v>
      </c>
      <c r="BC540" s="5"/>
      <c r="BD540" s="5"/>
      <c r="BE540" s="5"/>
      <c r="BF540" s="5"/>
      <c r="BG540" s="5"/>
      <c r="BH540" s="5"/>
      <c r="BI540" s="5"/>
      <c r="BJ540" s="5"/>
      <c r="BK540" s="5">
        <v>0</v>
      </c>
      <c r="BL540" s="5"/>
      <c r="BM540" s="5"/>
      <c r="BN540" s="5"/>
      <c r="BO540" s="5"/>
      <c r="BP540" s="5">
        <v>0</v>
      </c>
      <c r="BQ540" s="5"/>
      <c r="BR540" s="5"/>
      <c r="BS540" s="5"/>
      <c r="BT540" s="5">
        <v>0</v>
      </c>
      <c r="BU540" s="5">
        <v>0</v>
      </c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48">
        <f>SUM(BL540:BW540)</f>
        <v>0</v>
      </c>
      <c r="CK540" s="10">
        <f t="shared" si="262"/>
        <v>229</v>
      </c>
      <c r="CL540" s="12" t="e">
        <f>CJ540/SUM(AZ540:BK540)*100-100</f>
        <v>#DIV/0!</v>
      </c>
      <c r="CM540" s="6">
        <f>SUM(BX540:CI540)</f>
        <v>0</v>
      </c>
      <c r="CN540" s="10">
        <f t="shared" si="263"/>
        <v>229</v>
      </c>
      <c r="CO540" s="149" t="e">
        <f>CM540/BL540*100-100</f>
        <v>#DIV/0!</v>
      </c>
    </row>
    <row r="541" spans="1:93" ht="15">
      <c r="A541" s="14" t="s">
        <v>299</v>
      </c>
      <c r="B541" s="14" t="s">
        <v>5</v>
      </c>
      <c r="C541" s="7" t="s">
        <v>252</v>
      </c>
      <c r="D541" s="6">
        <v>12676</v>
      </c>
      <c r="E541" s="6">
        <v>5622</v>
      </c>
      <c r="F541" s="6">
        <v>6494</v>
      </c>
      <c r="G541" s="6">
        <v>4674</v>
      </c>
      <c r="H541" s="6">
        <v>7261</v>
      </c>
      <c r="I541" s="6">
        <v>7139</v>
      </c>
      <c r="J541" s="6">
        <v>9476</v>
      </c>
      <c r="K541" s="6">
        <v>48449</v>
      </c>
      <c r="L541" s="6">
        <v>14016</v>
      </c>
      <c r="M541" s="6">
        <v>13070</v>
      </c>
      <c r="N541" s="6">
        <v>75807</v>
      </c>
      <c r="O541" s="6">
        <v>7617</v>
      </c>
      <c r="P541" s="6">
        <v>41196</v>
      </c>
      <c r="Q541" s="6">
        <v>5025</v>
      </c>
      <c r="R541" s="6">
        <v>7366</v>
      </c>
      <c r="S541" s="6">
        <v>26632</v>
      </c>
      <c r="T541" s="6">
        <v>8151</v>
      </c>
      <c r="U541" s="6">
        <v>6920</v>
      </c>
      <c r="V541" s="6">
        <v>10908</v>
      </c>
      <c r="W541" s="6">
        <v>8328</v>
      </c>
      <c r="X541" s="6">
        <v>11390</v>
      </c>
      <c r="Y541" s="6">
        <v>16797</v>
      </c>
      <c r="Z541" s="6">
        <v>11004</v>
      </c>
      <c r="AA541" s="6">
        <v>9592</v>
      </c>
      <c r="AB541" s="6">
        <v>18439</v>
      </c>
      <c r="AC541" s="6">
        <v>18631</v>
      </c>
      <c r="AD541" s="6">
        <v>9110</v>
      </c>
      <c r="AE541" s="6">
        <v>6365</v>
      </c>
      <c r="AF541" s="6">
        <v>23215</v>
      </c>
      <c r="AG541" s="6">
        <v>4771</v>
      </c>
      <c r="AH541" s="6">
        <v>12141</v>
      </c>
      <c r="AI541" s="6">
        <v>9048</v>
      </c>
      <c r="AJ541" s="6">
        <v>11679</v>
      </c>
      <c r="AK541" s="6">
        <v>10401</v>
      </c>
      <c r="AL541" s="6">
        <v>17800</v>
      </c>
      <c r="AM541" s="6">
        <v>5973</v>
      </c>
      <c r="AN541" s="6">
        <v>12003</v>
      </c>
      <c r="AO541" s="6">
        <v>15339</v>
      </c>
      <c r="AP541" s="6">
        <v>3904</v>
      </c>
      <c r="AQ541" s="6">
        <v>5160</v>
      </c>
      <c r="AR541" s="6">
        <v>74994</v>
      </c>
      <c r="AS541" s="6">
        <v>22330</v>
      </c>
      <c r="AT541" s="6">
        <v>3897</v>
      </c>
      <c r="AU541" s="6">
        <v>6979</v>
      </c>
      <c r="AV541" s="6">
        <v>9201</v>
      </c>
      <c r="AW541" s="6">
        <v>24501</v>
      </c>
      <c r="AX541" s="6">
        <v>16217</v>
      </c>
      <c r="AY541" s="6">
        <v>10441</v>
      </c>
      <c r="AZ541" s="5">
        <v>38155</v>
      </c>
      <c r="BA541" s="5">
        <v>18882</v>
      </c>
      <c r="BB541" s="5">
        <v>26918</v>
      </c>
      <c r="BC541" s="5">
        <v>6658</v>
      </c>
      <c r="BD541" s="5">
        <v>7114</v>
      </c>
      <c r="BE541" s="5">
        <v>12358</v>
      </c>
      <c r="BF541" s="5">
        <v>12463</v>
      </c>
      <c r="BG541" s="5">
        <v>15994</v>
      </c>
      <c r="BH541" s="5">
        <v>13376</v>
      </c>
      <c r="BI541" s="5">
        <v>31319</v>
      </c>
      <c r="BJ541" s="5">
        <v>23752</v>
      </c>
      <c r="BK541" s="5">
        <v>24609</v>
      </c>
      <c r="BL541" s="5">
        <v>21204</v>
      </c>
      <c r="BM541" s="5">
        <v>74428</v>
      </c>
      <c r="BN541" s="5">
        <v>26034</v>
      </c>
      <c r="BO541" s="5">
        <v>11316</v>
      </c>
      <c r="BP541" s="5">
        <v>23005</v>
      </c>
      <c r="BQ541" s="5">
        <v>13586</v>
      </c>
      <c r="BR541" s="5">
        <v>7223</v>
      </c>
      <c r="BS541" s="5">
        <v>20839</v>
      </c>
      <c r="BT541" s="5">
        <v>12478</v>
      </c>
      <c r="BU541" s="5">
        <v>11524</v>
      </c>
      <c r="BV541" s="5">
        <v>8748</v>
      </c>
      <c r="BW541" s="5">
        <v>14001</v>
      </c>
      <c r="BX541" s="5">
        <v>26971</v>
      </c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48">
        <f>SUM(BL541:BW541)</f>
        <v>244386</v>
      </c>
      <c r="CK541" s="10">
        <f t="shared" si="262"/>
        <v>95</v>
      </c>
      <c r="CL541" s="12">
        <f>CJ541/SUM(AZ541:BK541)*100-100</f>
        <v>5.5216366289864425</v>
      </c>
      <c r="CM541" s="6">
        <f>SUM(BX541:CI541)</f>
        <v>26971</v>
      </c>
      <c r="CN541" s="10">
        <f t="shared" si="263"/>
        <v>95</v>
      </c>
      <c r="CO541" s="149">
        <f>CM541/BL541*100-100</f>
        <v>27.197698547443878</v>
      </c>
    </row>
    <row r="542" spans="1:93" ht="15" hidden="1">
      <c r="A542" s="14" t="s">
        <v>299</v>
      </c>
      <c r="B542" s="14" t="s">
        <v>5</v>
      </c>
      <c r="C542" s="7" t="s">
        <v>253</v>
      </c>
      <c r="D542" s="6"/>
      <c r="E542" s="6"/>
      <c r="F542" s="6"/>
      <c r="G542" s="6">
        <v>4</v>
      </c>
      <c r="H542" s="6">
        <v>0</v>
      </c>
      <c r="I542" s="6">
        <v>3</v>
      </c>
      <c r="J542" s="6"/>
      <c r="K542" s="6"/>
      <c r="L542" s="6">
        <v>5</v>
      </c>
      <c r="M542" s="6"/>
      <c r="N542" s="6"/>
      <c r="O542" s="6">
        <v>6</v>
      </c>
      <c r="P542" s="6"/>
      <c r="Q542" s="6"/>
      <c r="R542" s="6">
        <v>211</v>
      </c>
      <c r="S542" s="6"/>
      <c r="T542" s="6"/>
      <c r="U542" s="6">
        <v>2</v>
      </c>
      <c r="V542" s="6"/>
      <c r="W542" s="6"/>
      <c r="X542" s="6">
        <v>5</v>
      </c>
      <c r="Y542" s="6"/>
      <c r="Z542" s="6"/>
      <c r="AA542" s="6">
        <v>9</v>
      </c>
      <c r="AB542" s="6"/>
      <c r="AC542" s="6">
        <v>1</v>
      </c>
      <c r="AD542" s="6">
        <v>2</v>
      </c>
      <c r="AE542" s="6"/>
      <c r="AF542" s="6"/>
      <c r="AG542" s="6">
        <v>0</v>
      </c>
      <c r="AH542" s="6"/>
      <c r="AI542" s="6"/>
      <c r="AJ542" s="6">
        <v>1</v>
      </c>
      <c r="AK542" s="6">
        <v>0</v>
      </c>
      <c r="AL542" s="6"/>
      <c r="AM542" s="6"/>
      <c r="AN542" s="6"/>
      <c r="AO542" s="6"/>
      <c r="AP542" s="6"/>
      <c r="AQ542" s="6"/>
      <c r="AR542" s="6"/>
      <c r="AS542" s="6"/>
      <c r="AT542" s="6"/>
      <c r="AU542" s="6">
        <v>9</v>
      </c>
      <c r="AV542" s="6"/>
      <c r="AW542" s="6"/>
      <c r="AX542" s="6">
        <v>24</v>
      </c>
      <c r="AY542" s="6">
        <v>27</v>
      </c>
      <c r="AZ542" s="5">
        <v>12</v>
      </c>
      <c r="BA542" s="5">
        <v>6</v>
      </c>
      <c r="BB542" s="5"/>
      <c r="BC542" s="5">
        <v>0</v>
      </c>
      <c r="BD542" s="5"/>
      <c r="BE542" s="5">
        <v>0</v>
      </c>
      <c r="BF542" s="5"/>
      <c r="BG542" s="5"/>
      <c r="BH542" s="5"/>
      <c r="BI542" s="5"/>
      <c r="BJ542" s="5"/>
      <c r="BK542" s="5"/>
      <c r="BL542" s="5"/>
      <c r="BM542" s="5"/>
      <c r="BN542" s="5">
        <v>0</v>
      </c>
      <c r="BO542" s="5"/>
      <c r="BP542" s="5"/>
      <c r="BQ542" s="5"/>
      <c r="BR542" s="5"/>
      <c r="BS542" s="5"/>
      <c r="BT542" s="5">
        <v>0</v>
      </c>
      <c r="BU542" s="5"/>
      <c r="BV542" s="5"/>
      <c r="BW542" s="5">
        <v>0</v>
      </c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48">
        <f>SUM(BL542:BW542)</f>
        <v>0</v>
      </c>
      <c r="CK542" s="10">
        <f t="shared" si="262"/>
        <v>229</v>
      </c>
      <c r="CL542" s="12">
        <f>CJ542/SUM(AZ542:BK542)*100-100</f>
        <v>-100</v>
      </c>
      <c r="CM542" s="6">
        <f>SUM(BX542:CI542)</f>
        <v>0</v>
      </c>
      <c r="CN542" s="10">
        <f t="shared" si="263"/>
        <v>229</v>
      </c>
      <c r="CO542" s="149" t="e">
        <f>CM542/BL542*100-100</f>
        <v>#DIV/0!</v>
      </c>
    </row>
    <row r="543" spans="1:93" ht="15" hidden="1">
      <c r="A543" s="14" t="s">
        <v>299</v>
      </c>
      <c r="B543" s="14" t="s">
        <v>5</v>
      </c>
      <c r="C543" s="7" t="s">
        <v>254</v>
      </c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48">
        <f>SUM(BL543:BW543)</f>
        <v>0</v>
      </c>
      <c r="CK543" s="10">
        <f t="shared" si="262"/>
        <v>229</v>
      </c>
      <c r="CL543" s="12" t="e">
        <f>CJ543/SUM(AZ543:BK543)*100-100</f>
        <v>#DIV/0!</v>
      </c>
      <c r="CM543" s="6">
        <f>SUM(BX543:CI543)</f>
        <v>0</v>
      </c>
      <c r="CN543" s="10">
        <f t="shared" si="263"/>
        <v>229</v>
      </c>
      <c r="CO543" s="149" t="e">
        <f>CM543/BL543*100-100</f>
        <v>#DIV/0!</v>
      </c>
    </row>
    <row r="544" spans="1:93" ht="15">
      <c r="A544" s="14" t="s">
        <v>299</v>
      </c>
      <c r="B544" s="14" t="s">
        <v>5</v>
      </c>
      <c r="C544" s="7" t="s">
        <v>255</v>
      </c>
      <c r="D544" s="6"/>
      <c r="E544" s="6">
        <v>14</v>
      </c>
      <c r="F544" s="6"/>
      <c r="G544" s="6">
        <v>3</v>
      </c>
      <c r="H544" s="6"/>
      <c r="I544" s="6"/>
      <c r="J544" s="6">
        <v>18</v>
      </c>
      <c r="K544" s="6">
        <v>3</v>
      </c>
      <c r="L544" s="6">
        <v>3</v>
      </c>
      <c r="M544" s="6">
        <v>4</v>
      </c>
      <c r="N544" s="6">
        <v>24</v>
      </c>
      <c r="O544" s="6">
        <v>6</v>
      </c>
      <c r="P544" s="6">
        <v>1</v>
      </c>
      <c r="Q544" s="6">
        <v>5</v>
      </c>
      <c r="R544" s="6">
        <v>3</v>
      </c>
      <c r="S544" s="6">
        <v>1</v>
      </c>
      <c r="T544" s="6">
        <v>10</v>
      </c>
      <c r="U544" s="6"/>
      <c r="V544" s="6"/>
      <c r="W544" s="6">
        <v>19</v>
      </c>
      <c r="X544" s="6">
        <v>1</v>
      </c>
      <c r="Y544" s="6"/>
      <c r="Z544" s="6"/>
      <c r="AA544" s="6">
        <v>4</v>
      </c>
      <c r="AB544" s="6">
        <v>1</v>
      </c>
      <c r="AC544" s="6">
        <v>1</v>
      </c>
      <c r="AD544" s="6">
        <v>10</v>
      </c>
      <c r="AE544" s="6">
        <v>0</v>
      </c>
      <c r="AF544" s="6"/>
      <c r="AG544" s="6"/>
      <c r="AH544" s="6"/>
      <c r="AI544" s="6">
        <v>46</v>
      </c>
      <c r="AJ544" s="6">
        <v>2</v>
      </c>
      <c r="AK544" s="6"/>
      <c r="AL544" s="6">
        <v>4</v>
      </c>
      <c r="AM544" s="6">
        <v>2</v>
      </c>
      <c r="AN544" s="6"/>
      <c r="AO544" s="6">
        <v>0</v>
      </c>
      <c r="AP544" s="6">
        <v>21</v>
      </c>
      <c r="AQ544" s="6">
        <v>438</v>
      </c>
      <c r="AR544" s="6">
        <v>47</v>
      </c>
      <c r="AS544" s="6">
        <v>144</v>
      </c>
      <c r="AT544" s="6">
        <v>303</v>
      </c>
      <c r="AU544" s="6">
        <v>69</v>
      </c>
      <c r="AV544" s="6">
        <v>13</v>
      </c>
      <c r="AW544" s="6">
        <v>38</v>
      </c>
      <c r="AX544" s="6">
        <v>213</v>
      </c>
      <c r="AY544" s="6">
        <v>75</v>
      </c>
      <c r="AZ544" s="5">
        <v>151</v>
      </c>
      <c r="BA544" s="5">
        <v>185</v>
      </c>
      <c r="BB544" s="5">
        <v>140</v>
      </c>
      <c r="BC544" s="5">
        <v>137</v>
      </c>
      <c r="BD544" s="5">
        <v>111</v>
      </c>
      <c r="BE544" s="5">
        <v>211</v>
      </c>
      <c r="BF544" s="5">
        <v>72</v>
      </c>
      <c r="BG544" s="5">
        <v>22</v>
      </c>
      <c r="BH544" s="5">
        <v>70</v>
      </c>
      <c r="BI544" s="5">
        <v>103</v>
      </c>
      <c r="BJ544" s="5">
        <v>68</v>
      </c>
      <c r="BK544" s="5">
        <v>36</v>
      </c>
      <c r="BL544" s="5">
        <v>5</v>
      </c>
      <c r="BM544" s="5">
        <v>67</v>
      </c>
      <c r="BN544" s="5">
        <v>396</v>
      </c>
      <c r="BO544" s="5">
        <v>223</v>
      </c>
      <c r="BP544" s="5">
        <v>33</v>
      </c>
      <c r="BQ544" s="5">
        <v>139</v>
      </c>
      <c r="BR544" s="5">
        <v>293</v>
      </c>
      <c r="BS544" s="5">
        <v>92</v>
      </c>
      <c r="BT544" s="5">
        <v>380</v>
      </c>
      <c r="BU544" s="5">
        <v>136</v>
      </c>
      <c r="BV544" s="5">
        <v>137</v>
      </c>
      <c r="BW544" s="5">
        <v>62</v>
      </c>
      <c r="BX544" s="5">
        <v>75</v>
      </c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48">
        <f>SUM(BL544:BW544)</f>
        <v>1963</v>
      </c>
      <c r="CK544" s="10">
        <f t="shared" si="262"/>
        <v>183</v>
      </c>
      <c r="CL544" s="12">
        <f>CJ544/SUM(AZ544:BK544)*100-100</f>
        <v>50.306278713629411</v>
      </c>
      <c r="CM544" s="6">
        <f>SUM(BX544:CI544)</f>
        <v>75</v>
      </c>
      <c r="CN544" s="10">
        <f t="shared" si="263"/>
        <v>183</v>
      </c>
      <c r="CO544" s="149">
        <f>CM544/BL544*100-100</f>
        <v>1400</v>
      </c>
    </row>
    <row r="545" spans="1:93" ht="15">
      <c r="A545" s="14" t="s">
        <v>299</v>
      </c>
      <c r="B545" s="14" t="s">
        <v>5</v>
      </c>
      <c r="C545" s="7" t="s">
        <v>256</v>
      </c>
      <c r="D545" s="6">
        <v>31</v>
      </c>
      <c r="E545" s="6"/>
      <c r="F545" s="6">
        <v>31</v>
      </c>
      <c r="G545" s="6"/>
      <c r="H545" s="6">
        <v>61</v>
      </c>
      <c r="I545" s="6"/>
      <c r="J545" s="6">
        <v>31</v>
      </c>
      <c r="K545" s="6">
        <v>6</v>
      </c>
      <c r="L545" s="6"/>
      <c r="M545" s="6">
        <v>50</v>
      </c>
      <c r="N545" s="6">
        <v>82</v>
      </c>
      <c r="O545" s="6">
        <v>34</v>
      </c>
      <c r="P545" s="6">
        <v>33</v>
      </c>
      <c r="Q545" s="6"/>
      <c r="R545" s="6">
        <v>33</v>
      </c>
      <c r="S545" s="6">
        <v>48</v>
      </c>
      <c r="T545" s="6">
        <v>33</v>
      </c>
      <c r="U545" s="6">
        <v>33</v>
      </c>
      <c r="V545" s="6"/>
      <c r="W545" s="6">
        <v>33</v>
      </c>
      <c r="X545" s="6"/>
      <c r="Y545" s="6">
        <v>37</v>
      </c>
      <c r="Z545" s="6">
        <v>49</v>
      </c>
      <c r="AA545" s="6"/>
      <c r="AB545" s="6"/>
      <c r="AC545" s="6">
        <v>33</v>
      </c>
      <c r="AD545" s="6">
        <v>18</v>
      </c>
      <c r="AE545" s="6">
        <v>49</v>
      </c>
      <c r="AF545" s="6">
        <v>9</v>
      </c>
      <c r="AG545" s="6">
        <v>35</v>
      </c>
      <c r="AH545" s="6">
        <v>81</v>
      </c>
      <c r="AI545" s="6"/>
      <c r="AJ545" s="6"/>
      <c r="AK545" s="6">
        <v>33</v>
      </c>
      <c r="AL545" s="6"/>
      <c r="AM545" s="6"/>
      <c r="AN545" s="6"/>
      <c r="AO545" s="6">
        <v>33</v>
      </c>
      <c r="AP545" s="6"/>
      <c r="AQ545" s="6">
        <v>18</v>
      </c>
      <c r="AR545" s="6">
        <v>0</v>
      </c>
      <c r="AS545" s="6">
        <v>1</v>
      </c>
      <c r="AT545" s="6">
        <v>1</v>
      </c>
      <c r="AU545" s="6">
        <v>33</v>
      </c>
      <c r="AV545" s="6">
        <v>1</v>
      </c>
      <c r="AW545" s="6">
        <v>1</v>
      </c>
      <c r="AX545" s="6">
        <v>48</v>
      </c>
      <c r="AY545" s="6">
        <v>3</v>
      </c>
      <c r="AZ545" s="5">
        <v>22</v>
      </c>
      <c r="BA545" s="5">
        <v>49</v>
      </c>
      <c r="BB545" s="5"/>
      <c r="BC545" s="5">
        <v>8</v>
      </c>
      <c r="BD545" s="5">
        <v>34</v>
      </c>
      <c r="BE545" s="5">
        <v>42</v>
      </c>
      <c r="BF545" s="5"/>
      <c r="BG545" s="5">
        <v>58</v>
      </c>
      <c r="BH545" s="5">
        <v>63</v>
      </c>
      <c r="BI545" s="5">
        <v>49</v>
      </c>
      <c r="BJ545" s="5"/>
      <c r="BK545" s="5"/>
      <c r="BL545" s="5">
        <v>45</v>
      </c>
      <c r="BM545" s="5"/>
      <c r="BN545" s="5">
        <v>45</v>
      </c>
      <c r="BO545" s="5">
        <v>0</v>
      </c>
      <c r="BP545" s="5">
        <v>64</v>
      </c>
      <c r="BQ545" s="5"/>
      <c r="BR545" s="5">
        <v>45</v>
      </c>
      <c r="BS545" s="5"/>
      <c r="BT545" s="5"/>
      <c r="BU545" s="5">
        <v>0</v>
      </c>
      <c r="BV545" s="5"/>
      <c r="BW545" s="5">
        <v>40</v>
      </c>
      <c r="BX545" s="5">
        <v>35</v>
      </c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48">
        <f>SUM(BL545:BW545)</f>
        <v>239</v>
      </c>
      <c r="CK545" s="10">
        <f t="shared" si="262"/>
        <v>205</v>
      </c>
      <c r="CL545" s="12">
        <f>CJ545/SUM(AZ545:BK545)*100-100</f>
        <v>-26.461538461538453</v>
      </c>
      <c r="CM545" s="6">
        <f>SUM(BX545:CI545)</f>
        <v>35</v>
      </c>
      <c r="CN545" s="10">
        <f t="shared" si="263"/>
        <v>205</v>
      </c>
      <c r="CO545" s="149">
        <f>CM545/BL545*100-100</f>
        <v>-22.222222222222214</v>
      </c>
    </row>
    <row r="546" spans="1:93" ht="15" hidden="1">
      <c r="A546" s="14" t="s">
        <v>299</v>
      </c>
      <c r="B546" s="14" t="s">
        <v>5</v>
      </c>
      <c r="C546" s="7" t="s">
        <v>257</v>
      </c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>
        <v>3</v>
      </c>
      <c r="U546" s="10">
        <v>1</v>
      </c>
      <c r="V546" s="10"/>
      <c r="W546" s="10"/>
      <c r="X546" s="10"/>
      <c r="Y546" s="10"/>
      <c r="Z546" s="10"/>
      <c r="AA546" s="10"/>
      <c r="AB546" s="6"/>
      <c r="AC546" s="6"/>
      <c r="AD546" s="6"/>
      <c r="AE546" s="6">
        <v>0</v>
      </c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5">
        <v>0</v>
      </c>
      <c r="BA546" s="5"/>
      <c r="BB546" s="5"/>
      <c r="BC546" s="5"/>
      <c r="BD546" s="5"/>
      <c r="BE546" s="5">
        <v>7</v>
      </c>
      <c r="BF546" s="5"/>
      <c r="BG546" s="5"/>
      <c r="BH546" s="5"/>
      <c r="BI546" s="5"/>
      <c r="BJ546" s="5"/>
      <c r="BK546" s="5"/>
      <c r="BL546" s="5">
        <v>0</v>
      </c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48">
        <f>SUM(BL546:BW546)</f>
        <v>0</v>
      </c>
      <c r="CK546" s="10">
        <f t="shared" si="262"/>
        <v>229</v>
      </c>
      <c r="CL546" s="12">
        <f>CJ546/SUM(AZ546:BK546)*100-100</f>
        <v>-100</v>
      </c>
      <c r="CM546" s="6">
        <f>SUM(BX546:CI546)</f>
        <v>0</v>
      </c>
      <c r="CN546" s="10">
        <f t="shared" si="263"/>
        <v>229</v>
      </c>
      <c r="CO546" s="149" t="e">
        <f>CM546/BL546*100-100</f>
        <v>#DIV/0!</v>
      </c>
    </row>
    <row r="547" spans="1:93" ht="15" hidden="1">
      <c r="A547" s="14" t="s">
        <v>299</v>
      </c>
      <c r="B547" s="14" t="s">
        <v>5</v>
      </c>
      <c r="C547" s="7" t="s">
        <v>258</v>
      </c>
      <c r="D547" s="6"/>
      <c r="E547" s="6">
        <v>1</v>
      </c>
      <c r="F547" s="6"/>
      <c r="G547" s="6"/>
      <c r="H547" s="6"/>
      <c r="I547" s="6"/>
      <c r="J547" s="6"/>
      <c r="K547" s="6">
        <v>4</v>
      </c>
      <c r="L547" s="6">
        <v>25</v>
      </c>
      <c r="M547" s="6">
        <v>20822</v>
      </c>
      <c r="N547" s="6">
        <v>11</v>
      </c>
      <c r="O547" s="6">
        <v>4</v>
      </c>
      <c r="P547" s="6">
        <v>11</v>
      </c>
      <c r="Q547" s="6">
        <v>1</v>
      </c>
      <c r="R547" s="6"/>
      <c r="S547" s="6">
        <v>5</v>
      </c>
      <c r="T547" s="6">
        <v>140</v>
      </c>
      <c r="U547" s="6">
        <v>3</v>
      </c>
      <c r="V547" s="6">
        <v>0</v>
      </c>
      <c r="W547" s="6">
        <v>8</v>
      </c>
      <c r="X547" s="6">
        <v>87</v>
      </c>
      <c r="Y547" s="6">
        <v>1</v>
      </c>
      <c r="Z547" s="6">
        <v>14</v>
      </c>
      <c r="AA547" s="6"/>
      <c r="AB547" s="6">
        <v>11</v>
      </c>
      <c r="AC547" s="6">
        <v>6</v>
      </c>
      <c r="AD547" s="6">
        <v>3</v>
      </c>
      <c r="AE547" s="6">
        <v>11</v>
      </c>
      <c r="AF547" s="6"/>
      <c r="AG547" s="6">
        <v>448</v>
      </c>
      <c r="AH547" s="6">
        <v>253</v>
      </c>
      <c r="AI547" s="6"/>
      <c r="AJ547" s="6"/>
      <c r="AK547" s="6">
        <v>45</v>
      </c>
      <c r="AL547" s="6">
        <v>44</v>
      </c>
      <c r="AM547" s="6">
        <v>1</v>
      </c>
      <c r="AN547" s="6">
        <v>29</v>
      </c>
      <c r="AO547" s="6">
        <v>35</v>
      </c>
      <c r="AP547" s="6">
        <v>1</v>
      </c>
      <c r="AQ547" s="6"/>
      <c r="AR547" s="6"/>
      <c r="AS547" s="6">
        <v>0</v>
      </c>
      <c r="AT547" s="6">
        <v>4</v>
      </c>
      <c r="AU547" s="6">
        <v>0</v>
      </c>
      <c r="AV547" s="6">
        <v>0</v>
      </c>
      <c r="AW547" s="6">
        <v>9</v>
      </c>
      <c r="AX547" s="6">
        <v>14</v>
      </c>
      <c r="AY547" s="6">
        <v>15</v>
      </c>
      <c r="AZ547" s="5">
        <v>17</v>
      </c>
      <c r="BA547" s="5">
        <v>6</v>
      </c>
      <c r="BB547" s="5">
        <v>20</v>
      </c>
      <c r="BC547" s="5">
        <v>7</v>
      </c>
      <c r="BD547" s="5">
        <v>95</v>
      </c>
      <c r="BE547" s="5">
        <v>3</v>
      </c>
      <c r="BF547" s="5">
        <v>10</v>
      </c>
      <c r="BG547" s="5"/>
      <c r="BH547" s="5"/>
      <c r="BI547" s="5">
        <v>2</v>
      </c>
      <c r="BJ547" s="5">
        <v>46</v>
      </c>
      <c r="BK547" s="5">
        <v>84</v>
      </c>
      <c r="BL547" s="5">
        <v>5</v>
      </c>
      <c r="BM547" s="5">
        <v>22</v>
      </c>
      <c r="BN547" s="5"/>
      <c r="BO547" s="5"/>
      <c r="BP547" s="5"/>
      <c r="BQ547" s="5"/>
      <c r="BR547" s="5">
        <v>0</v>
      </c>
      <c r="BS547" s="5"/>
      <c r="BT547" s="5"/>
      <c r="BU547" s="5">
        <v>14</v>
      </c>
      <c r="BV547" s="5"/>
      <c r="BW547" s="5">
        <v>8</v>
      </c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48">
        <f>SUM(BL547:BW547)</f>
        <v>49</v>
      </c>
      <c r="CK547" s="10">
        <f t="shared" si="262"/>
        <v>215</v>
      </c>
      <c r="CL547" s="12">
        <f>CJ547/SUM(AZ547:BK547)*100-100</f>
        <v>-83.103448275862064</v>
      </c>
      <c r="CM547" s="6">
        <f>SUM(BX547:CI547)</f>
        <v>0</v>
      </c>
      <c r="CN547" s="10">
        <f t="shared" si="263"/>
        <v>215</v>
      </c>
      <c r="CO547" s="149">
        <f>CM547/BL547*100-100</f>
        <v>-100</v>
      </c>
    </row>
    <row r="548" spans="1:93" ht="15">
      <c r="A548" s="14" t="s">
        <v>299</v>
      </c>
      <c r="B548" s="14" t="s">
        <v>5</v>
      </c>
      <c r="C548" s="7" t="s">
        <v>259</v>
      </c>
      <c r="D548" s="10"/>
      <c r="E548" s="10"/>
      <c r="F548" s="10"/>
      <c r="G548" s="10"/>
      <c r="H548" s="10"/>
      <c r="I548" s="10"/>
      <c r="J548" s="10">
        <v>5</v>
      </c>
      <c r="K548" s="10"/>
      <c r="L548" s="10">
        <v>6</v>
      </c>
      <c r="M548" s="10">
        <v>12</v>
      </c>
      <c r="N548" s="10">
        <v>80</v>
      </c>
      <c r="O548" s="10"/>
      <c r="P548" s="10"/>
      <c r="Q548" s="10">
        <v>8</v>
      </c>
      <c r="R548" s="10"/>
      <c r="S548" s="10"/>
      <c r="T548" s="10"/>
      <c r="U548" s="10"/>
      <c r="V548" s="10"/>
      <c r="W548" s="10"/>
      <c r="X548" s="10">
        <v>36</v>
      </c>
      <c r="Y548" s="10">
        <v>1</v>
      </c>
      <c r="Z548" s="10"/>
      <c r="AA548" s="10"/>
      <c r="AB548" s="6"/>
      <c r="AC548" s="6"/>
      <c r="AD548" s="6"/>
      <c r="AE548" s="6"/>
      <c r="AF548" s="6"/>
      <c r="AG548" s="6"/>
      <c r="AH548" s="6"/>
      <c r="AI548" s="6"/>
      <c r="AJ548" s="6">
        <v>0</v>
      </c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>
        <v>16</v>
      </c>
      <c r="AY548" s="6"/>
      <c r="AZ548" s="5">
        <v>3</v>
      </c>
      <c r="BA548" s="5"/>
      <c r="BB548" s="5">
        <v>0</v>
      </c>
      <c r="BC548" s="5"/>
      <c r="BD548" s="5"/>
      <c r="BE548" s="5"/>
      <c r="BF548" s="5"/>
      <c r="BG548" s="5">
        <v>0</v>
      </c>
      <c r="BH548" s="5"/>
      <c r="BI548" s="5">
        <v>0</v>
      </c>
      <c r="BJ548" s="5"/>
      <c r="BK548" s="5"/>
      <c r="BL548" s="5">
        <v>0</v>
      </c>
      <c r="BM548" s="5">
        <v>247</v>
      </c>
      <c r="BN548" s="5"/>
      <c r="BO548" s="5"/>
      <c r="BP548" s="5"/>
      <c r="BQ548" s="5">
        <v>0</v>
      </c>
      <c r="BR548" s="5">
        <v>0</v>
      </c>
      <c r="BS548" s="5">
        <v>13</v>
      </c>
      <c r="BT548" s="5"/>
      <c r="BU548" s="5"/>
      <c r="BV548" s="5"/>
      <c r="BW548" s="5"/>
      <c r="BX548" s="5">
        <v>26</v>
      </c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48">
        <f>SUM(BL548:BW548)</f>
        <v>260</v>
      </c>
      <c r="CK548" s="10">
        <f t="shared" si="262"/>
        <v>204</v>
      </c>
      <c r="CL548" s="12">
        <f>CJ548/SUM(AZ548:BK548)*100-100</f>
        <v>8566.6666666666679</v>
      </c>
      <c r="CM548" s="6">
        <f>SUM(BX548:CI548)</f>
        <v>26</v>
      </c>
      <c r="CN548" s="10">
        <f t="shared" si="263"/>
        <v>204</v>
      </c>
      <c r="CO548" s="149" t="e">
        <f>CM548/BL548*100-100</f>
        <v>#DIV/0!</v>
      </c>
    </row>
    <row r="549" spans="1:93" ht="15" hidden="1">
      <c r="A549" s="14" t="s">
        <v>299</v>
      </c>
      <c r="B549" s="14" t="s">
        <v>5</v>
      </c>
      <c r="C549" s="7" t="s">
        <v>260</v>
      </c>
      <c r="D549" s="10"/>
      <c r="E549" s="10">
        <v>32</v>
      </c>
      <c r="F549" s="10">
        <v>35</v>
      </c>
      <c r="G549" s="10">
        <v>5</v>
      </c>
      <c r="H549" s="10">
        <v>28</v>
      </c>
      <c r="I549" s="10">
        <v>6</v>
      </c>
      <c r="J549" s="10"/>
      <c r="K549" s="10">
        <v>0</v>
      </c>
      <c r="L549" s="10">
        <v>8</v>
      </c>
      <c r="M549" s="10">
        <v>51</v>
      </c>
      <c r="N549" s="10">
        <v>8</v>
      </c>
      <c r="O549" s="10">
        <v>3</v>
      </c>
      <c r="P549" s="10"/>
      <c r="Q549" s="10">
        <v>8</v>
      </c>
      <c r="R549" s="10">
        <v>2</v>
      </c>
      <c r="S549" s="10">
        <v>6</v>
      </c>
      <c r="T549" s="10"/>
      <c r="U549" s="10">
        <v>13</v>
      </c>
      <c r="V549" s="10">
        <v>0</v>
      </c>
      <c r="W549" s="10">
        <v>77</v>
      </c>
      <c r="X549" s="10">
        <v>2</v>
      </c>
      <c r="Y549" s="10">
        <v>4</v>
      </c>
      <c r="Z549" s="10"/>
      <c r="AA549" s="10">
        <v>14</v>
      </c>
      <c r="AB549" s="6">
        <v>42</v>
      </c>
      <c r="AC549" s="6">
        <v>4</v>
      </c>
      <c r="AD549" s="6">
        <v>4</v>
      </c>
      <c r="AE549" s="6"/>
      <c r="AF549" s="6"/>
      <c r="AG549" s="6">
        <v>0</v>
      </c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5">
        <v>1</v>
      </c>
      <c r="BA549" s="5"/>
      <c r="BB549" s="5">
        <v>1764</v>
      </c>
      <c r="BC549" s="5"/>
      <c r="BD549" s="5"/>
      <c r="BE549" s="5"/>
      <c r="BF549" s="5">
        <v>154</v>
      </c>
      <c r="BG549" s="5"/>
      <c r="BH549" s="5"/>
      <c r="BI549" s="5">
        <v>30</v>
      </c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48">
        <f>SUM(BL549:BW549)</f>
        <v>0</v>
      </c>
      <c r="CK549" s="10">
        <f t="shared" si="262"/>
        <v>229</v>
      </c>
      <c r="CL549" s="12">
        <f>CJ549/SUM(AZ549:BK549)*100-100</f>
        <v>-100</v>
      </c>
      <c r="CM549" s="6">
        <f>SUM(BX549:CI549)</f>
        <v>0</v>
      </c>
      <c r="CN549" s="10">
        <f t="shared" si="263"/>
        <v>229</v>
      </c>
      <c r="CO549" s="149" t="e">
        <f>CM549/BL549*100-100</f>
        <v>#DIV/0!</v>
      </c>
    </row>
    <row r="550" spans="1:93" ht="15" hidden="1">
      <c r="A550" s="14" t="s">
        <v>299</v>
      </c>
      <c r="B550" s="14" t="s">
        <v>5</v>
      </c>
      <c r="C550" s="7" t="s">
        <v>261</v>
      </c>
      <c r="D550" s="10"/>
      <c r="E550" s="10"/>
      <c r="F550" s="10"/>
      <c r="G550" s="10">
        <v>7</v>
      </c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>
        <v>22</v>
      </c>
      <c r="Y550" s="10">
        <v>10</v>
      </c>
      <c r="Z550" s="10"/>
      <c r="AA550" s="10">
        <v>13</v>
      </c>
      <c r="AB550" s="6"/>
      <c r="AC550" s="6">
        <v>7</v>
      </c>
      <c r="AD550" s="6"/>
      <c r="AE550" s="6"/>
      <c r="AF550" s="6"/>
      <c r="AG550" s="6"/>
      <c r="AH550" s="6"/>
      <c r="AI550" s="6"/>
      <c r="AJ550" s="6">
        <v>114</v>
      </c>
      <c r="AK550" s="6">
        <v>22</v>
      </c>
      <c r="AL550" s="6"/>
      <c r="AM550" s="6"/>
      <c r="AN550" s="6"/>
      <c r="AO550" s="6"/>
      <c r="AP550" s="6"/>
      <c r="AQ550" s="6"/>
      <c r="AR550" s="6"/>
      <c r="AS550" s="6"/>
      <c r="AT550" s="6">
        <v>40</v>
      </c>
      <c r="AU550" s="6"/>
      <c r="AV550" s="6"/>
      <c r="AW550" s="6"/>
      <c r="AX550" s="6"/>
      <c r="AY550" s="6"/>
      <c r="AZ550" s="5">
        <v>0</v>
      </c>
      <c r="BA550" s="5"/>
      <c r="BB550" s="5"/>
      <c r="BC550" s="5"/>
      <c r="BD550" s="5"/>
      <c r="BE550" s="5"/>
      <c r="BF550" s="5">
        <v>0</v>
      </c>
      <c r="BG550" s="5"/>
      <c r="BH550" s="5">
        <v>0</v>
      </c>
      <c r="BI550" s="5">
        <v>0</v>
      </c>
      <c r="BJ550" s="5">
        <v>0</v>
      </c>
      <c r="BK550" s="5"/>
      <c r="BL550" s="5">
        <v>0</v>
      </c>
      <c r="BM550" s="5">
        <v>0</v>
      </c>
      <c r="BN550" s="5"/>
      <c r="BO550" s="5"/>
      <c r="BP550" s="5">
        <v>0</v>
      </c>
      <c r="BQ550" s="5"/>
      <c r="BR550" s="5">
        <v>0</v>
      </c>
      <c r="BS550" s="5"/>
      <c r="BT550" s="5">
        <v>0</v>
      </c>
      <c r="BU550" s="5">
        <v>0</v>
      </c>
      <c r="BV550" s="5">
        <v>0</v>
      </c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48">
        <f>SUM(BL550:BW550)</f>
        <v>0</v>
      </c>
      <c r="CK550" s="10">
        <f t="shared" si="262"/>
        <v>229</v>
      </c>
      <c r="CL550" s="12" t="e">
        <f>CJ550/SUM(AZ550:BK550)*100-100</f>
        <v>#DIV/0!</v>
      </c>
      <c r="CM550" s="6">
        <f>SUM(BX550:CI550)</f>
        <v>0</v>
      </c>
      <c r="CN550" s="10">
        <f t="shared" si="263"/>
        <v>229</v>
      </c>
      <c r="CO550" s="149" t="e">
        <f>CM550/BL550*100-100</f>
        <v>#DIV/0!</v>
      </c>
    </row>
    <row r="551" spans="1:93" ht="15" hidden="1">
      <c r="A551" s="14" t="s">
        <v>299</v>
      </c>
      <c r="B551" s="14" t="s">
        <v>5</v>
      </c>
      <c r="C551" s="7" t="s">
        <v>262</v>
      </c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>
        <v>0</v>
      </c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>
        <v>7</v>
      </c>
      <c r="AL551" s="6"/>
      <c r="AM551" s="6"/>
      <c r="AN551" s="6"/>
      <c r="AO551" s="6"/>
      <c r="AP551" s="6"/>
      <c r="AQ551" s="6">
        <v>1</v>
      </c>
      <c r="AR551" s="6"/>
      <c r="AS551" s="6"/>
      <c r="AT551" s="6"/>
      <c r="AU551" s="6"/>
      <c r="AV551" s="6"/>
      <c r="AW551" s="6"/>
      <c r="AX551" s="6"/>
      <c r="AY551" s="6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>
        <v>13</v>
      </c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48">
        <f>SUM(BL551:BW551)</f>
        <v>0</v>
      </c>
      <c r="CK551" s="10">
        <f t="shared" si="262"/>
        <v>229</v>
      </c>
      <c r="CL551" s="12">
        <f>CJ551/SUM(AZ551:BK551)*100-100</f>
        <v>-100</v>
      </c>
      <c r="CM551" s="6">
        <f>SUM(BX551:CI551)</f>
        <v>0</v>
      </c>
      <c r="CN551" s="10">
        <f t="shared" si="263"/>
        <v>229</v>
      </c>
      <c r="CO551" s="149" t="e">
        <f>CM551/BL551*100-100</f>
        <v>#DIV/0!</v>
      </c>
    </row>
    <row r="552" spans="1:93" ht="15" hidden="1">
      <c r="A552" s="14" t="s">
        <v>299</v>
      </c>
      <c r="B552" s="14" t="s">
        <v>5</v>
      </c>
      <c r="C552" s="7" t="s">
        <v>263</v>
      </c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>
        <v>0</v>
      </c>
      <c r="Q552" s="10"/>
      <c r="R552" s="10"/>
      <c r="S552" s="10"/>
      <c r="T552" s="10"/>
      <c r="U552" s="10"/>
      <c r="V552" s="10"/>
      <c r="W552" s="10">
        <v>1</v>
      </c>
      <c r="X552" s="10"/>
      <c r="Y552" s="10"/>
      <c r="Z552" s="10"/>
      <c r="AA552" s="10"/>
      <c r="AB552" s="6"/>
      <c r="AC552" s="6"/>
      <c r="AD552" s="6"/>
      <c r="AE552" s="6">
        <v>1</v>
      </c>
      <c r="AF552" s="6"/>
      <c r="AG552" s="6">
        <v>0</v>
      </c>
      <c r="AH552" s="6"/>
      <c r="AI552" s="6"/>
      <c r="AJ552" s="6">
        <v>9</v>
      </c>
      <c r="AK552" s="6">
        <v>1</v>
      </c>
      <c r="AL552" s="6">
        <v>1</v>
      </c>
      <c r="AM552" s="6">
        <v>13</v>
      </c>
      <c r="AN552" s="6"/>
      <c r="AO552" s="6"/>
      <c r="AP552" s="6"/>
      <c r="AQ552" s="6"/>
      <c r="AR552" s="6"/>
      <c r="AS552" s="6">
        <v>10</v>
      </c>
      <c r="AT552" s="6"/>
      <c r="AU552" s="6">
        <v>110</v>
      </c>
      <c r="AV552" s="6"/>
      <c r="AW552" s="6">
        <v>48</v>
      </c>
      <c r="AX552" s="6"/>
      <c r="AY552" s="6"/>
      <c r="AZ552" s="5">
        <v>171</v>
      </c>
      <c r="BA552" s="5">
        <v>30</v>
      </c>
      <c r="BB552" s="5">
        <v>6</v>
      </c>
      <c r="BC552" s="5">
        <v>16</v>
      </c>
      <c r="BD552" s="5">
        <v>0</v>
      </c>
      <c r="BE552" s="5"/>
      <c r="BF552" s="5">
        <v>58</v>
      </c>
      <c r="BG552" s="5">
        <v>0</v>
      </c>
      <c r="BH552" s="5"/>
      <c r="BI552" s="5">
        <v>0</v>
      </c>
      <c r="BJ552" s="5">
        <v>0</v>
      </c>
      <c r="BK552" s="5"/>
      <c r="BL552" s="5"/>
      <c r="BM552" s="5">
        <v>0</v>
      </c>
      <c r="BN552" s="5">
        <v>19</v>
      </c>
      <c r="BO552" s="5"/>
      <c r="BP552" s="5"/>
      <c r="BQ552" s="5"/>
      <c r="BR552" s="5">
        <v>0</v>
      </c>
      <c r="BS552" s="5">
        <v>0</v>
      </c>
      <c r="BT552" s="5">
        <v>265</v>
      </c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48">
        <f>SUM(BL552:BW552)</f>
        <v>284</v>
      </c>
      <c r="CK552" s="10">
        <f t="shared" ref="CK552:CK555" si="264">RANK(CJ552,CJ$295:CJ$556,0)</f>
        <v>203</v>
      </c>
      <c r="CL552" s="12">
        <f>CJ552/SUM(AZ552:BK552)*100-100</f>
        <v>1.0676156583629961</v>
      </c>
      <c r="CM552" s="6">
        <f>SUM(BX552:CI552)</f>
        <v>0</v>
      </c>
      <c r="CN552" s="10">
        <f t="shared" si="263"/>
        <v>203</v>
      </c>
      <c r="CO552" s="149" t="e">
        <f>CM552/BL552*100-100</f>
        <v>#DIV/0!</v>
      </c>
    </row>
    <row r="553" spans="1:93" ht="15">
      <c r="A553" s="14" t="s">
        <v>299</v>
      </c>
      <c r="B553" s="14" t="s">
        <v>5</v>
      </c>
      <c r="C553" s="7" t="s">
        <v>264</v>
      </c>
      <c r="D553" s="6">
        <v>4</v>
      </c>
      <c r="E553" s="6">
        <v>75</v>
      </c>
      <c r="F553" s="6">
        <v>30</v>
      </c>
      <c r="G553" s="6">
        <v>1</v>
      </c>
      <c r="H553" s="6"/>
      <c r="I553" s="6">
        <v>44</v>
      </c>
      <c r="J553" s="6">
        <v>257</v>
      </c>
      <c r="K553" s="6">
        <v>201</v>
      </c>
      <c r="L553" s="6">
        <v>2</v>
      </c>
      <c r="M553" s="6"/>
      <c r="N553" s="6">
        <v>1</v>
      </c>
      <c r="O553" s="6">
        <v>0</v>
      </c>
      <c r="P553" s="6">
        <v>30</v>
      </c>
      <c r="Q553" s="6">
        <v>193</v>
      </c>
      <c r="R553" s="6"/>
      <c r="S553" s="6">
        <v>25</v>
      </c>
      <c r="T553" s="6">
        <v>16</v>
      </c>
      <c r="U553" s="6">
        <v>2</v>
      </c>
      <c r="V553" s="6">
        <v>20</v>
      </c>
      <c r="W553" s="6">
        <v>5</v>
      </c>
      <c r="X553" s="6">
        <v>5</v>
      </c>
      <c r="Y553" s="6">
        <v>1</v>
      </c>
      <c r="Z553" s="6">
        <v>28</v>
      </c>
      <c r="AA553" s="6"/>
      <c r="AB553" s="6">
        <v>23</v>
      </c>
      <c r="AC553" s="6">
        <v>12</v>
      </c>
      <c r="AD553" s="6">
        <v>79</v>
      </c>
      <c r="AE553" s="6">
        <v>1</v>
      </c>
      <c r="AF553" s="6">
        <v>9</v>
      </c>
      <c r="AG553" s="6">
        <v>3</v>
      </c>
      <c r="AH553" s="6">
        <v>10</v>
      </c>
      <c r="AI553" s="6">
        <v>181</v>
      </c>
      <c r="AJ553" s="6">
        <v>363</v>
      </c>
      <c r="AK553" s="6">
        <v>85</v>
      </c>
      <c r="AL553" s="6">
        <v>448</v>
      </c>
      <c r="AM553" s="6">
        <v>34</v>
      </c>
      <c r="AN553" s="6">
        <v>5</v>
      </c>
      <c r="AO553" s="6">
        <v>17</v>
      </c>
      <c r="AP553" s="6">
        <v>2</v>
      </c>
      <c r="AQ553" s="6">
        <v>27</v>
      </c>
      <c r="AR553" s="6">
        <v>206</v>
      </c>
      <c r="AS553" s="6">
        <v>7</v>
      </c>
      <c r="AT553" s="6">
        <v>431</v>
      </c>
      <c r="AU553" s="6">
        <v>31</v>
      </c>
      <c r="AV553" s="6">
        <v>7</v>
      </c>
      <c r="AW553" s="6">
        <v>75</v>
      </c>
      <c r="AX553" s="6">
        <v>2</v>
      </c>
      <c r="AY553" s="6">
        <v>53</v>
      </c>
      <c r="AZ553" s="5">
        <v>50</v>
      </c>
      <c r="BA553" s="5">
        <v>10</v>
      </c>
      <c r="BB553" s="5">
        <v>170</v>
      </c>
      <c r="BC553" s="5">
        <v>169</v>
      </c>
      <c r="BD553" s="5">
        <v>23</v>
      </c>
      <c r="BE553" s="5">
        <v>1</v>
      </c>
      <c r="BF553" s="5">
        <v>20</v>
      </c>
      <c r="BG553" s="5">
        <v>11</v>
      </c>
      <c r="BH553" s="5">
        <v>60</v>
      </c>
      <c r="BI553" s="5">
        <v>17</v>
      </c>
      <c r="BJ553" s="5">
        <v>14</v>
      </c>
      <c r="BK553" s="5">
        <v>6</v>
      </c>
      <c r="BL553" s="5">
        <v>50</v>
      </c>
      <c r="BM553" s="5">
        <v>249</v>
      </c>
      <c r="BN553" s="5">
        <v>282</v>
      </c>
      <c r="BO553" s="5">
        <v>116</v>
      </c>
      <c r="BP553" s="5">
        <v>225</v>
      </c>
      <c r="BQ553" s="5">
        <v>199</v>
      </c>
      <c r="BR553" s="5">
        <v>296</v>
      </c>
      <c r="BS553" s="5">
        <v>918</v>
      </c>
      <c r="BT553" s="5">
        <v>402</v>
      </c>
      <c r="BU553" s="5">
        <v>1297</v>
      </c>
      <c r="BV553" s="5">
        <v>465</v>
      </c>
      <c r="BW553" s="5">
        <v>509</v>
      </c>
      <c r="BX553" s="5">
        <v>340</v>
      </c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48">
        <f>SUM(BL553:BW553)</f>
        <v>5008</v>
      </c>
      <c r="CK553" s="10">
        <f t="shared" si="264"/>
        <v>166</v>
      </c>
      <c r="CL553" s="12">
        <f>CJ553/SUM(AZ553:BK553)*100-100</f>
        <v>808.8929219600725</v>
      </c>
      <c r="CM553" s="6">
        <f>SUM(BX553:CI553)</f>
        <v>340</v>
      </c>
      <c r="CN553" s="10">
        <f t="shared" si="263"/>
        <v>166</v>
      </c>
      <c r="CO553" s="149">
        <f>CM553/BL553*100-100</f>
        <v>580</v>
      </c>
    </row>
    <row r="554" spans="1:93" ht="15" hidden="1">
      <c r="A554" s="14" t="s">
        <v>299</v>
      </c>
      <c r="B554" s="14" t="s">
        <v>5</v>
      </c>
      <c r="C554" s="7" t="s">
        <v>265</v>
      </c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48">
        <f>SUM(BL554:BW554)</f>
        <v>0</v>
      </c>
      <c r="CK554" s="10">
        <f t="shared" si="264"/>
        <v>229</v>
      </c>
      <c r="CL554" s="12" t="e">
        <f>CJ554/SUM(AZ554:BK554)*100-100</f>
        <v>#DIV/0!</v>
      </c>
      <c r="CM554" s="6">
        <f>SUM(BX554:CI554)</f>
        <v>0</v>
      </c>
      <c r="CN554" s="10">
        <f t="shared" si="263"/>
        <v>229</v>
      </c>
      <c r="CO554" s="149" t="e">
        <f>CM554/BL554*100-100</f>
        <v>#DIV/0!</v>
      </c>
    </row>
    <row r="555" spans="1:93" ht="15">
      <c r="A555" s="14" t="s">
        <v>299</v>
      </c>
      <c r="B555" s="14" t="s">
        <v>5</v>
      </c>
      <c r="C555" s="7" t="s">
        <v>266</v>
      </c>
      <c r="D555" s="6">
        <v>81956</v>
      </c>
      <c r="E555" s="6">
        <v>83094</v>
      </c>
      <c r="F555" s="6">
        <v>95335</v>
      </c>
      <c r="G555" s="6">
        <v>106946</v>
      </c>
      <c r="H555" s="6">
        <v>78744</v>
      </c>
      <c r="I555" s="6">
        <v>103455</v>
      </c>
      <c r="J555" s="6">
        <v>105113</v>
      </c>
      <c r="K555" s="6">
        <v>103096</v>
      </c>
      <c r="L555" s="6">
        <v>97845</v>
      </c>
      <c r="M555" s="6">
        <v>106087</v>
      </c>
      <c r="N555" s="6">
        <v>101380</v>
      </c>
      <c r="O555" s="6">
        <v>102072</v>
      </c>
      <c r="P555" s="6">
        <v>65256</v>
      </c>
      <c r="Q555" s="6">
        <v>74423</v>
      </c>
      <c r="R555" s="6">
        <v>66612</v>
      </c>
      <c r="S555" s="6">
        <v>57108</v>
      </c>
      <c r="T555" s="6">
        <v>80308</v>
      </c>
      <c r="U555" s="6">
        <v>84466</v>
      </c>
      <c r="V555" s="6">
        <v>77329</v>
      </c>
      <c r="W555" s="6">
        <v>103661</v>
      </c>
      <c r="X555" s="6">
        <v>122217</v>
      </c>
      <c r="Y555" s="6">
        <v>110444</v>
      </c>
      <c r="Z555" s="6">
        <v>116619</v>
      </c>
      <c r="AA555" s="6">
        <v>100356</v>
      </c>
      <c r="AB555" s="6">
        <v>67815</v>
      </c>
      <c r="AC555" s="6">
        <v>59693</v>
      </c>
      <c r="AD555" s="6">
        <v>48943</v>
      </c>
      <c r="AE555" s="6">
        <v>37037</v>
      </c>
      <c r="AF555" s="6">
        <v>46110</v>
      </c>
      <c r="AG555" s="6">
        <v>57299</v>
      </c>
      <c r="AH555" s="6">
        <v>55834</v>
      </c>
      <c r="AI555" s="6">
        <v>72436</v>
      </c>
      <c r="AJ555" s="6">
        <v>65984</v>
      </c>
      <c r="AK555" s="6">
        <v>77262</v>
      </c>
      <c r="AL555" s="6">
        <v>91712</v>
      </c>
      <c r="AM555" s="6">
        <v>73503</v>
      </c>
      <c r="AN555" s="6">
        <v>47620</v>
      </c>
      <c r="AO555" s="6">
        <v>62981</v>
      </c>
      <c r="AP555" s="6">
        <v>46665</v>
      </c>
      <c r="AQ555" s="6">
        <v>49830</v>
      </c>
      <c r="AR555" s="6">
        <v>57862</v>
      </c>
      <c r="AS555" s="6">
        <v>70341</v>
      </c>
      <c r="AT555" s="6">
        <v>60586</v>
      </c>
      <c r="AU555" s="6">
        <v>52093</v>
      </c>
      <c r="AV555" s="6">
        <v>66890</v>
      </c>
      <c r="AW555" s="6">
        <v>78654</v>
      </c>
      <c r="AX555" s="6">
        <v>84770</v>
      </c>
      <c r="AY555" s="6">
        <v>79574</v>
      </c>
      <c r="AZ555" s="5">
        <v>54521</v>
      </c>
      <c r="BA555" s="5">
        <v>56202</v>
      </c>
      <c r="BB555" s="5">
        <v>72961</v>
      </c>
      <c r="BC555" s="5">
        <v>79977</v>
      </c>
      <c r="BD555" s="5">
        <v>83799</v>
      </c>
      <c r="BE555" s="5">
        <v>82833</v>
      </c>
      <c r="BF555" s="5">
        <v>84244</v>
      </c>
      <c r="BG555" s="5">
        <v>68436</v>
      </c>
      <c r="BH555" s="5">
        <v>80913</v>
      </c>
      <c r="BI555" s="5">
        <v>110358</v>
      </c>
      <c r="BJ555" s="5">
        <v>96934</v>
      </c>
      <c r="BK555" s="5">
        <v>90434</v>
      </c>
      <c r="BL555" s="5">
        <v>80039</v>
      </c>
      <c r="BM555" s="5">
        <v>104753</v>
      </c>
      <c r="BN555" s="5">
        <v>108871</v>
      </c>
      <c r="BO555" s="5">
        <v>99287</v>
      </c>
      <c r="BP555" s="5">
        <v>127053</v>
      </c>
      <c r="BQ555" s="5">
        <v>106314</v>
      </c>
      <c r="BR555" s="5">
        <v>141433</v>
      </c>
      <c r="BS555" s="5">
        <v>112283</v>
      </c>
      <c r="BT555" s="5">
        <v>138262</v>
      </c>
      <c r="BU555" s="5">
        <v>146759</v>
      </c>
      <c r="BV555" s="5">
        <v>162785</v>
      </c>
      <c r="BW555" s="5">
        <v>161266</v>
      </c>
      <c r="BX555" s="5">
        <v>187797</v>
      </c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48">
        <f>SUM(BL555:BW555)</f>
        <v>1489105</v>
      </c>
      <c r="CK555" s="10">
        <f t="shared" si="264"/>
        <v>64</v>
      </c>
      <c r="CL555" s="12">
        <f>CJ555/SUM(AZ555:BK555)*100-100</f>
        <v>54.855076683735234</v>
      </c>
      <c r="CM555" s="6">
        <f>SUM(BX555:CI555)</f>
        <v>187797</v>
      </c>
      <c r="CN555" s="10">
        <f t="shared" si="263"/>
        <v>64</v>
      </c>
      <c r="CO555" s="149">
        <f>CM555/BL555*100-100</f>
        <v>134.63186696485465</v>
      </c>
    </row>
    <row r="556" spans="1:93" ht="15" hidden="1">
      <c r="A556" s="14" t="s">
        <v>299</v>
      </c>
      <c r="B556" s="14" t="s">
        <v>5</v>
      </c>
      <c r="C556" s="7" t="s">
        <v>267</v>
      </c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48">
        <f>SUM(BL556:BW556)</f>
        <v>0</v>
      </c>
      <c r="CK556" s="10"/>
      <c r="CL556" s="12" t="e">
        <f>CJ556/SUM(AZ556:BK556)*100-100</f>
        <v>#DIV/0!</v>
      </c>
      <c r="CM556" s="6">
        <f>SUM(BX556:CI556)</f>
        <v>0</v>
      </c>
      <c r="CN556" s="10">
        <f t="shared" si="263"/>
        <v>0</v>
      </c>
      <c r="CO556" s="149" t="e">
        <f>CM556/BL556*100-100</f>
        <v>#DIV/0!</v>
      </c>
    </row>
    <row r="557" spans="1:93" ht="15">
      <c r="A557" s="14" t="s">
        <v>299</v>
      </c>
      <c r="B557" s="14" t="s">
        <v>5</v>
      </c>
      <c r="C557" s="8" t="s">
        <v>268</v>
      </c>
      <c r="D557" s="5">
        <f t="shared" ref="D557" si="265">SUM(D295:D556)</f>
        <v>89542679</v>
      </c>
      <c r="E557" s="5">
        <f t="shared" ref="E557:BK557" si="266">SUM(E295:E556)</f>
        <v>86106280</v>
      </c>
      <c r="F557" s="5">
        <f t="shared" si="266"/>
        <v>91063207</v>
      </c>
      <c r="G557" s="5">
        <f t="shared" si="266"/>
        <v>89867404</v>
      </c>
      <c r="H557" s="5">
        <f t="shared" si="266"/>
        <v>89042127</v>
      </c>
      <c r="I557" s="5">
        <f t="shared" si="266"/>
        <v>93371615</v>
      </c>
      <c r="J557" s="5">
        <f t="shared" si="266"/>
        <v>94602174</v>
      </c>
      <c r="K557" s="5">
        <f t="shared" si="266"/>
        <v>87746976</v>
      </c>
      <c r="L557" s="5">
        <f t="shared" si="266"/>
        <v>90970790</v>
      </c>
      <c r="M557" s="5">
        <f t="shared" si="266"/>
        <v>98544672</v>
      </c>
      <c r="N557" s="5">
        <f t="shared" si="266"/>
        <v>96111092</v>
      </c>
      <c r="O557" s="5">
        <f t="shared" si="266"/>
        <v>81751397</v>
      </c>
      <c r="P557" s="5">
        <f t="shared" si="266"/>
        <v>94205756</v>
      </c>
      <c r="Q557" s="5">
        <f t="shared" si="266"/>
        <v>91087218</v>
      </c>
      <c r="R557" s="5">
        <f t="shared" si="266"/>
        <v>95842200</v>
      </c>
      <c r="S557" s="5">
        <f t="shared" si="266"/>
        <v>92139271</v>
      </c>
      <c r="T557" s="5">
        <f t="shared" si="266"/>
        <v>93499238</v>
      </c>
      <c r="U557" s="5">
        <f t="shared" si="266"/>
        <v>89531269</v>
      </c>
      <c r="V557" s="5">
        <f t="shared" si="266"/>
        <v>93659994</v>
      </c>
      <c r="W557" s="5">
        <f t="shared" si="266"/>
        <v>85115804</v>
      </c>
      <c r="X557" s="5">
        <f t="shared" si="266"/>
        <v>92972203</v>
      </c>
      <c r="Y557" s="5">
        <f t="shared" si="266"/>
        <v>98441984</v>
      </c>
      <c r="Z557" s="5">
        <f t="shared" si="266"/>
        <v>94713178</v>
      </c>
      <c r="AA557" s="5">
        <f t="shared" si="266"/>
        <v>82932952</v>
      </c>
      <c r="AB557" s="5">
        <f t="shared" si="266"/>
        <v>92999906</v>
      </c>
      <c r="AC557" s="5">
        <f t="shared" si="266"/>
        <v>88885686</v>
      </c>
      <c r="AD557" s="5">
        <f t="shared" si="266"/>
        <v>92121890</v>
      </c>
      <c r="AE557" s="5">
        <f t="shared" si="266"/>
        <v>72252825</v>
      </c>
      <c r="AF557" s="5">
        <f t="shared" si="266"/>
        <v>73293100</v>
      </c>
      <c r="AG557" s="5">
        <f t="shared" si="266"/>
        <v>80660221</v>
      </c>
      <c r="AH557" s="5">
        <f t="shared" si="266"/>
        <v>83122359</v>
      </c>
      <c r="AI557" s="5">
        <f t="shared" si="266"/>
        <v>79298580</v>
      </c>
      <c r="AJ557" s="5">
        <f t="shared" si="266"/>
        <v>89934990</v>
      </c>
      <c r="AK557" s="5">
        <f t="shared" si="266"/>
        <v>92543396</v>
      </c>
      <c r="AL557" s="5">
        <f t="shared" si="266"/>
        <v>95292801</v>
      </c>
      <c r="AM557" s="5">
        <f t="shared" si="266"/>
        <v>86096021</v>
      </c>
      <c r="AN557" s="5">
        <f t="shared" si="266"/>
        <v>84290975</v>
      </c>
      <c r="AO557" s="5">
        <f t="shared" si="266"/>
        <v>89903135</v>
      </c>
      <c r="AP557" s="5">
        <f t="shared" si="266"/>
        <v>106298620</v>
      </c>
      <c r="AQ557" s="5">
        <f t="shared" si="266"/>
        <v>96618476</v>
      </c>
      <c r="AR557" s="5">
        <f t="shared" si="266"/>
        <v>97174684</v>
      </c>
      <c r="AS557" s="5">
        <f t="shared" si="266"/>
        <v>102811208</v>
      </c>
      <c r="AT557" s="5">
        <f t="shared" si="266"/>
        <v>97308871</v>
      </c>
      <c r="AU557" s="5">
        <f t="shared" si="266"/>
        <v>93283951</v>
      </c>
      <c r="AV557" s="5">
        <f t="shared" si="266"/>
        <v>102098090</v>
      </c>
      <c r="AW557" s="5">
        <f t="shared" si="266"/>
        <v>108909219</v>
      </c>
      <c r="AX557" s="5">
        <f t="shared" si="266"/>
        <v>114641582</v>
      </c>
      <c r="AY557" s="5">
        <f t="shared" si="266"/>
        <v>110710910</v>
      </c>
      <c r="AZ557" s="5">
        <f t="shared" si="266"/>
        <v>107286141</v>
      </c>
      <c r="BA557" s="5">
        <f t="shared" si="266"/>
        <v>113143695</v>
      </c>
      <c r="BB557" s="5">
        <f t="shared" si="266"/>
        <v>131343516</v>
      </c>
      <c r="BC557" s="5">
        <f t="shared" si="266"/>
        <v>123006323</v>
      </c>
      <c r="BD557" s="5">
        <f t="shared" si="266"/>
        <v>132080583</v>
      </c>
      <c r="BE557" s="5">
        <f t="shared" si="266"/>
        <v>129522216</v>
      </c>
      <c r="BF557" s="5">
        <f t="shared" si="266"/>
        <v>124101909</v>
      </c>
      <c r="BG557" s="5">
        <f t="shared" si="266"/>
        <v>129695910</v>
      </c>
      <c r="BH557" s="5">
        <f t="shared" si="266"/>
        <v>135266309</v>
      </c>
      <c r="BI557" s="5">
        <f t="shared" si="266"/>
        <v>131631431</v>
      </c>
      <c r="BJ557" s="5">
        <f t="shared" si="266"/>
        <v>133290146</v>
      </c>
      <c r="BK557" s="5">
        <f t="shared" si="266"/>
        <v>115065689</v>
      </c>
      <c r="BL557" s="5">
        <f t="shared" ref="BL557:BM557" si="267">SUM(BL295:BL556)</f>
        <v>117313409</v>
      </c>
      <c r="BM557" s="5">
        <f t="shared" si="267"/>
        <v>117021158</v>
      </c>
      <c r="BN557" s="5">
        <f t="shared" ref="BN557:BO557" si="268">SUM(BN295:BN556)</f>
        <v>124858387</v>
      </c>
      <c r="BO557" s="5">
        <f t="shared" si="268"/>
        <v>109918416</v>
      </c>
      <c r="BP557" s="5">
        <f t="shared" ref="BP557:BQ557" si="269">SUM(BP295:BP556)</f>
        <v>118929942</v>
      </c>
      <c r="BQ557" s="5">
        <f t="shared" si="269"/>
        <v>118498508</v>
      </c>
      <c r="BR557" s="5">
        <f t="shared" ref="BR557:BS557" si="270">SUM(BR295:BR556)</f>
        <v>109098254</v>
      </c>
      <c r="BS557" s="5">
        <f t="shared" si="270"/>
        <v>108736425</v>
      </c>
      <c r="BT557" s="5">
        <f t="shared" ref="BT557:BU557" si="271">SUM(BT295:BT556)</f>
        <v>111039761</v>
      </c>
      <c r="BU557" s="5">
        <f t="shared" si="271"/>
        <v>113892041</v>
      </c>
      <c r="BV557" s="5">
        <f>SUM(BV295:BV556)</f>
        <v>118154445</v>
      </c>
      <c r="BW557" s="5">
        <f>SUM(BW295:BW556)</f>
        <v>97530165</v>
      </c>
      <c r="BX557" s="5">
        <f>SUM(BX295:BX556)</f>
        <v>108511396</v>
      </c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48">
        <f>SUM(BL557:BW557)</f>
        <v>1364990911</v>
      </c>
      <c r="CK557" s="10"/>
      <c r="CL557" s="12">
        <f>CJ557/SUM(AZ557:BK557)*100-100</f>
        <v>-9.3290685154161821</v>
      </c>
      <c r="CM557" s="6">
        <f>SUM(BX557:CI557)</f>
        <v>108511396</v>
      </c>
      <c r="CN557" s="10">
        <f t="shared" si="263"/>
        <v>0</v>
      </c>
      <c r="CO557" s="149">
        <f>CM557/BL557*100-100</f>
        <v>-7.50298970512398</v>
      </c>
    </row>
    <row r="558" spans="1:93" ht="15">
      <c r="A558" s="14" t="s">
        <v>299</v>
      </c>
      <c r="B558" s="14" t="s">
        <v>5</v>
      </c>
      <c r="C558" s="8" t="s">
        <v>269</v>
      </c>
      <c r="D558" s="5">
        <f t="shared" ref="D558" si="272">D557-D580</f>
        <v>42808609</v>
      </c>
      <c r="E558" s="5">
        <f t="shared" ref="E558:AY558" si="273">E557-E580</f>
        <v>39159631</v>
      </c>
      <c r="F558" s="5">
        <f t="shared" si="273"/>
        <v>40452602</v>
      </c>
      <c r="G558" s="5">
        <f t="shared" si="273"/>
        <v>40613053</v>
      </c>
      <c r="H558" s="5">
        <f t="shared" si="273"/>
        <v>41296037</v>
      </c>
      <c r="I558" s="5">
        <f t="shared" si="273"/>
        <v>42572662</v>
      </c>
      <c r="J558" s="5">
        <f t="shared" si="273"/>
        <v>43775787</v>
      </c>
      <c r="K558" s="5">
        <f t="shared" si="273"/>
        <v>41843904</v>
      </c>
      <c r="L558" s="5">
        <f t="shared" si="273"/>
        <v>41368822</v>
      </c>
      <c r="M558" s="5">
        <f t="shared" si="273"/>
        <v>46553970</v>
      </c>
      <c r="N558" s="5">
        <f t="shared" si="273"/>
        <v>44709969</v>
      </c>
      <c r="O558" s="5">
        <f t="shared" si="273"/>
        <v>37132325</v>
      </c>
      <c r="P558" s="5">
        <f t="shared" si="273"/>
        <v>45721188</v>
      </c>
      <c r="Q558" s="5">
        <f t="shared" si="273"/>
        <v>40934692</v>
      </c>
      <c r="R558" s="5">
        <f t="shared" si="273"/>
        <v>42890527</v>
      </c>
      <c r="S558" s="5">
        <f t="shared" si="273"/>
        <v>41764590</v>
      </c>
      <c r="T558" s="5">
        <f t="shared" si="273"/>
        <v>41976143</v>
      </c>
      <c r="U558" s="5">
        <f t="shared" si="273"/>
        <v>39357121</v>
      </c>
      <c r="V558" s="5">
        <f t="shared" si="273"/>
        <v>44042032</v>
      </c>
      <c r="W558" s="5">
        <f t="shared" si="273"/>
        <v>41157308</v>
      </c>
      <c r="X558" s="5">
        <f t="shared" si="273"/>
        <v>42638372</v>
      </c>
      <c r="Y558" s="5">
        <f t="shared" si="273"/>
        <v>46519355</v>
      </c>
      <c r="Z558" s="5">
        <f t="shared" si="273"/>
        <v>44352864</v>
      </c>
      <c r="AA558" s="5">
        <f t="shared" si="273"/>
        <v>39536038</v>
      </c>
      <c r="AB558" s="5">
        <f t="shared" si="273"/>
        <v>45874864</v>
      </c>
      <c r="AC558" s="5">
        <f t="shared" si="273"/>
        <v>39482079</v>
      </c>
      <c r="AD558" s="5">
        <f t="shared" si="273"/>
        <v>43300678</v>
      </c>
      <c r="AE558" s="5">
        <f t="shared" si="273"/>
        <v>37234757</v>
      </c>
      <c r="AF558" s="5">
        <f t="shared" si="273"/>
        <v>35143337</v>
      </c>
      <c r="AG558" s="5">
        <f t="shared" si="273"/>
        <v>35811985</v>
      </c>
      <c r="AH558" s="5">
        <f t="shared" si="273"/>
        <v>38693557</v>
      </c>
      <c r="AI558" s="5">
        <f t="shared" si="273"/>
        <v>37106152</v>
      </c>
      <c r="AJ558" s="5">
        <f t="shared" si="273"/>
        <v>41072704</v>
      </c>
      <c r="AK558" s="5">
        <f t="shared" si="273"/>
        <v>42304817</v>
      </c>
      <c r="AL558" s="5">
        <f t="shared" si="273"/>
        <v>43344527</v>
      </c>
      <c r="AM558" s="5">
        <f t="shared" si="273"/>
        <v>40477709</v>
      </c>
      <c r="AN558" s="5">
        <f t="shared" si="273"/>
        <v>40224458</v>
      </c>
      <c r="AO558" s="5">
        <f t="shared" si="273"/>
        <v>40306027</v>
      </c>
      <c r="AP558" s="5">
        <f t="shared" si="273"/>
        <v>48247383</v>
      </c>
      <c r="AQ558" s="5">
        <f t="shared" si="273"/>
        <v>45938189</v>
      </c>
      <c r="AR558" s="5">
        <f t="shared" si="273"/>
        <v>44664325</v>
      </c>
      <c r="AS558" s="5">
        <f t="shared" si="273"/>
        <v>47538230</v>
      </c>
      <c r="AT558" s="5">
        <f t="shared" si="273"/>
        <v>44641430</v>
      </c>
      <c r="AU558" s="5">
        <f t="shared" si="273"/>
        <v>46319539</v>
      </c>
      <c r="AV558" s="5">
        <f t="shared" si="273"/>
        <v>48492510</v>
      </c>
      <c r="AW558" s="5">
        <f t="shared" si="273"/>
        <v>51367957</v>
      </c>
      <c r="AX558" s="5">
        <f t="shared" si="273"/>
        <v>53933575</v>
      </c>
      <c r="AY558" s="5">
        <f t="shared" si="273"/>
        <v>54312312</v>
      </c>
      <c r="AZ558" s="5">
        <f t="shared" ref="AZ558:BJ558" si="274">AZ557-AZ580</f>
        <v>56149176</v>
      </c>
      <c r="BA558" s="5">
        <f t="shared" si="274"/>
        <v>54197675</v>
      </c>
      <c r="BB558" s="5">
        <f t="shared" si="274"/>
        <v>67017448</v>
      </c>
      <c r="BC558" s="5">
        <f t="shared" si="274"/>
        <v>63681478</v>
      </c>
      <c r="BD558" s="5">
        <f t="shared" si="274"/>
        <v>67227817</v>
      </c>
      <c r="BE558" s="5">
        <f t="shared" si="274"/>
        <v>65352400</v>
      </c>
      <c r="BF558" s="5">
        <f t="shared" si="274"/>
        <v>63722418</v>
      </c>
      <c r="BG558" s="5">
        <f t="shared" si="274"/>
        <v>69341658</v>
      </c>
      <c r="BH558" s="5">
        <f t="shared" si="274"/>
        <v>68466566</v>
      </c>
      <c r="BI558" s="5">
        <f t="shared" si="274"/>
        <v>66244774</v>
      </c>
      <c r="BJ558" s="5">
        <f t="shared" si="274"/>
        <v>67999474</v>
      </c>
      <c r="BK558" s="5">
        <f t="shared" ref="BK558:BS558" si="275">BK557-BK580</f>
        <v>58365020</v>
      </c>
      <c r="BL558" s="5">
        <f t="shared" si="275"/>
        <v>60179677</v>
      </c>
      <c r="BM558" s="5">
        <f t="shared" si="275"/>
        <v>54166188</v>
      </c>
      <c r="BN558" s="5">
        <f t="shared" si="275"/>
        <v>58257949</v>
      </c>
      <c r="BO558" s="5">
        <f t="shared" si="275"/>
        <v>51976104</v>
      </c>
      <c r="BP558" s="5">
        <f t="shared" si="275"/>
        <v>55160356</v>
      </c>
      <c r="BQ558" s="5">
        <f t="shared" si="275"/>
        <v>55086343</v>
      </c>
      <c r="BR558" s="5">
        <f t="shared" si="275"/>
        <v>50821768</v>
      </c>
      <c r="BS558" s="5">
        <f t="shared" si="275"/>
        <v>52184637</v>
      </c>
      <c r="BT558" s="5">
        <f t="shared" ref="BT558:BU558" si="276">BT557-BT580</f>
        <v>51635254</v>
      </c>
      <c r="BU558" s="5">
        <f t="shared" si="276"/>
        <v>53485749</v>
      </c>
      <c r="BV558" s="5">
        <f t="shared" ref="BV558:BW558" si="277">BV557-BV580</f>
        <v>55257089</v>
      </c>
      <c r="BW558" s="5">
        <f t="shared" si="277"/>
        <v>47085352</v>
      </c>
      <c r="BX558" s="5">
        <f t="shared" ref="BX558" si="278">BX557-BX580</f>
        <v>50341198</v>
      </c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48">
        <f>SUM(BL558:BW558)</f>
        <v>645296466</v>
      </c>
      <c r="CK558" s="10"/>
      <c r="CL558" s="12">
        <f>CJ558/SUM(AZ558:BK558)*100-100</f>
        <v>-15.95140359345784</v>
      </c>
      <c r="CM558" s="6">
        <f>SUM(BX558:CI558)</f>
        <v>50341198</v>
      </c>
      <c r="CN558" s="10">
        <f t="shared" si="263"/>
        <v>0</v>
      </c>
      <c r="CO558" s="149">
        <f>CM558/BL558*100-100</f>
        <v>-16.348507487004298</v>
      </c>
    </row>
    <row r="559" spans="1:93" ht="15">
      <c r="A559" s="14" t="s">
        <v>299</v>
      </c>
      <c r="B559" s="14" t="s">
        <v>5</v>
      </c>
      <c r="C559" s="9" t="s">
        <v>270</v>
      </c>
      <c r="D559" s="5">
        <f t="shared" ref="D559" si="279">SUM(D351:D412)</f>
        <v>1738920</v>
      </c>
      <c r="E559" s="5">
        <f t="shared" ref="E559:AY559" si="280">SUM(E351:E412)</f>
        <v>1682914</v>
      </c>
      <c r="F559" s="5">
        <f t="shared" si="280"/>
        <v>1756358</v>
      </c>
      <c r="G559" s="5">
        <f t="shared" si="280"/>
        <v>1784960</v>
      </c>
      <c r="H559" s="5">
        <f t="shared" si="280"/>
        <v>1600002</v>
      </c>
      <c r="I559" s="5">
        <f t="shared" si="280"/>
        <v>2143430</v>
      </c>
      <c r="J559" s="5">
        <f t="shared" si="280"/>
        <v>1894058</v>
      </c>
      <c r="K559" s="5">
        <f t="shared" si="280"/>
        <v>2016105</v>
      </c>
      <c r="L559" s="5">
        <f t="shared" si="280"/>
        <v>1872488</v>
      </c>
      <c r="M559" s="5">
        <f t="shared" si="280"/>
        <v>2210470</v>
      </c>
      <c r="N559" s="5">
        <f t="shared" si="280"/>
        <v>2107320</v>
      </c>
      <c r="O559" s="5">
        <f t="shared" si="280"/>
        <v>1734848</v>
      </c>
      <c r="P559" s="5">
        <f t="shared" si="280"/>
        <v>1997217</v>
      </c>
      <c r="Q559" s="5">
        <f t="shared" si="280"/>
        <v>1656737</v>
      </c>
      <c r="R559" s="5">
        <f t="shared" si="280"/>
        <v>1912041</v>
      </c>
      <c r="S559" s="5">
        <f t="shared" si="280"/>
        <v>2152589</v>
      </c>
      <c r="T559" s="5">
        <f t="shared" si="280"/>
        <v>2102036</v>
      </c>
      <c r="U559" s="5">
        <f t="shared" si="280"/>
        <v>1854267</v>
      </c>
      <c r="V559" s="5">
        <f t="shared" si="280"/>
        <v>2323348</v>
      </c>
      <c r="W559" s="5">
        <f t="shared" si="280"/>
        <v>1814052</v>
      </c>
      <c r="X559" s="5">
        <f t="shared" si="280"/>
        <v>2210107</v>
      </c>
      <c r="Y559" s="5">
        <f t="shared" si="280"/>
        <v>2269093</v>
      </c>
      <c r="Z559" s="5">
        <f t="shared" si="280"/>
        <v>2126839</v>
      </c>
      <c r="AA559" s="5">
        <f t="shared" si="280"/>
        <v>2056679</v>
      </c>
      <c r="AB559" s="5">
        <f t="shared" si="280"/>
        <v>2145749</v>
      </c>
      <c r="AC559" s="5">
        <f t="shared" si="280"/>
        <v>1740556</v>
      </c>
      <c r="AD559" s="5">
        <f t="shared" si="280"/>
        <v>1828566</v>
      </c>
      <c r="AE559" s="5">
        <f t="shared" si="280"/>
        <v>1159439</v>
      </c>
      <c r="AF559" s="5">
        <f t="shared" si="280"/>
        <v>947133</v>
      </c>
      <c r="AG559" s="5">
        <f t="shared" si="280"/>
        <v>1215678</v>
      </c>
      <c r="AH559" s="5">
        <f t="shared" si="280"/>
        <v>1485425</v>
      </c>
      <c r="AI559" s="5">
        <f t="shared" si="280"/>
        <v>1402971</v>
      </c>
      <c r="AJ559" s="5">
        <f t="shared" si="280"/>
        <v>1597316</v>
      </c>
      <c r="AK559" s="5">
        <f t="shared" si="280"/>
        <v>1568354</v>
      </c>
      <c r="AL559" s="5">
        <f t="shared" si="280"/>
        <v>1881364</v>
      </c>
      <c r="AM559" s="5">
        <f t="shared" si="280"/>
        <v>1785459</v>
      </c>
      <c r="AN559" s="5">
        <f t="shared" si="280"/>
        <v>1949947</v>
      </c>
      <c r="AO559" s="5">
        <f t="shared" si="280"/>
        <v>1822443</v>
      </c>
      <c r="AP559" s="5">
        <f t="shared" si="280"/>
        <v>2206679</v>
      </c>
      <c r="AQ559" s="5">
        <f t="shared" si="280"/>
        <v>2000457</v>
      </c>
      <c r="AR559" s="5">
        <f t="shared" si="280"/>
        <v>2273400</v>
      </c>
      <c r="AS559" s="5">
        <f t="shared" si="280"/>
        <v>2338429</v>
      </c>
      <c r="AT559" s="5">
        <f t="shared" si="280"/>
        <v>2085199</v>
      </c>
      <c r="AU559" s="5">
        <f t="shared" si="280"/>
        <v>2002697</v>
      </c>
      <c r="AV559" s="5">
        <f t="shared" si="280"/>
        <v>2266644</v>
      </c>
      <c r="AW559" s="5">
        <f t="shared" si="280"/>
        <v>2735820</v>
      </c>
      <c r="AX559" s="5">
        <f t="shared" si="280"/>
        <v>2316427</v>
      </c>
      <c r="AY559" s="5">
        <f t="shared" si="280"/>
        <v>2242841</v>
      </c>
      <c r="AZ559" s="5">
        <f t="shared" ref="AZ559:BJ559" si="281">SUM(AZ351:AZ412)</f>
        <v>2379658</v>
      </c>
      <c r="BA559" s="5">
        <f t="shared" si="281"/>
        <v>2246954</v>
      </c>
      <c r="BB559" s="5">
        <f t="shared" si="281"/>
        <v>3279967</v>
      </c>
      <c r="BC559" s="5">
        <f t="shared" si="281"/>
        <v>2959660</v>
      </c>
      <c r="BD559" s="5">
        <f t="shared" si="281"/>
        <v>3033905</v>
      </c>
      <c r="BE559" s="5">
        <f t="shared" si="281"/>
        <v>3237588</v>
      </c>
      <c r="BF559" s="5">
        <f t="shared" si="281"/>
        <v>2740583</v>
      </c>
      <c r="BG559" s="5">
        <f t="shared" si="281"/>
        <v>2667788</v>
      </c>
      <c r="BH559" s="5">
        <f t="shared" si="281"/>
        <v>2908922</v>
      </c>
      <c r="BI559" s="5">
        <f t="shared" si="281"/>
        <v>2818951</v>
      </c>
      <c r="BJ559" s="5">
        <f t="shared" si="281"/>
        <v>3153218</v>
      </c>
      <c r="BK559" s="5">
        <f t="shared" ref="BK559:BS559" si="282">SUM(BK351:BK412)</f>
        <v>2786247</v>
      </c>
      <c r="BL559" s="5">
        <f t="shared" si="282"/>
        <v>3032200</v>
      </c>
      <c r="BM559" s="5">
        <f t="shared" si="282"/>
        <v>2616117</v>
      </c>
      <c r="BN559" s="5">
        <f t="shared" si="282"/>
        <v>3006219</v>
      </c>
      <c r="BO559" s="5">
        <f t="shared" si="282"/>
        <v>2773629</v>
      </c>
      <c r="BP559" s="5">
        <f t="shared" si="282"/>
        <v>2963354</v>
      </c>
      <c r="BQ559" s="5">
        <f t="shared" si="282"/>
        <v>2904265</v>
      </c>
      <c r="BR559" s="5">
        <f t="shared" si="282"/>
        <v>2227824</v>
      </c>
      <c r="BS559" s="5">
        <f t="shared" si="282"/>
        <v>2363277</v>
      </c>
      <c r="BT559" s="5">
        <f t="shared" ref="BT559:BU559" si="283">SUM(BT351:BT412)</f>
        <v>2648265</v>
      </c>
      <c r="BU559" s="5">
        <f t="shared" si="283"/>
        <v>2810264</v>
      </c>
      <c r="BV559" s="5">
        <f t="shared" ref="BV559:BW559" si="284">SUM(BV351:BV412)</f>
        <v>2870698</v>
      </c>
      <c r="BW559" s="5">
        <f t="shared" si="284"/>
        <v>2535699</v>
      </c>
      <c r="BX559" s="5">
        <f t="shared" ref="BX559" si="285">SUM(BX351:BX412)</f>
        <v>2736934</v>
      </c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48">
        <f>SUM(BL559:BW559)</f>
        <v>32751811</v>
      </c>
      <c r="CK559" s="10"/>
      <c r="CL559" s="12">
        <f>CJ559/SUM(AZ559:BK559)*100-100</f>
        <v>-4.2720929473302647</v>
      </c>
      <c r="CM559" s="6">
        <f>SUM(BX559:CI559)</f>
        <v>2736934</v>
      </c>
      <c r="CN559" s="10">
        <f t="shared" si="263"/>
        <v>0</v>
      </c>
      <c r="CO559" s="149">
        <f>CM559/BL559*100-100</f>
        <v>-9.7376822109359438</v>
      </c>
    </row>
    <row r="560" spans="1:93" ht="15">
      <c r="A560" s="14" t="s">
        <v>299</v>
      </c>
      <c r="B560" s="14" t="s">
        <v>5</v>
      </c>
      <c r="C560" s="9" t="s">
        <v>271</v>
      </c>
      <c r="D560" s="5">
        <f t="shared" ref="D560" si="286">SUM(D413:D466)</f>
        <v>7350742</v>
      </c>
      <c r="E560" s="5">
        <f t="shared" ref="E560:AY560" si="287">SUM(E413:E466)</f>
        <v>7379452</v>
      </c>
      <c r="F560" s="5">
        <f t="shared" si="287"/>
        <v>7655694</v>
      </c>
      <c r="G560" s="5">
        <f t="shared" si="287"/>
        <v>8189030</v>
      </c>
      <c r="H560" s="5">
        <f t="shared" si="287"/>
        <v>8035506</v>
      </c>
      <c r="I560" s="5">
        <f t="shared" si="287"/>
        <v>7905317</v>
      </c>
      <c r="J560" s="5">
        <f t="shared" si="287"/>
        <v>8105098</v>
      </c>
      <c r="K560" s="5">
        <f t="shared" si="287"/>
        <v>7420291</v>
      </c>
      <c r="L560" s="5">
        <f t="shared" si="287"/>
        <v>7530541</v>
      </c>
      <c r="M560" s="5">
        <f t="shared" si="287"/>
        <v>8029891</v>
      </c>
      <c r="N560" s="5">
        <f t="shared" si="287"/>
        <v>8036214</v>
      </c>
      <c r="O560" s="5">
        <f t="shared" si="287"/>
        <v>6806298</v>
      </c>
      <c r="P560" s="5">
        <f t="shared" si="287"/>
        <v>8321384</v>
      </c>
      <c r="Q560" s="5">
        <f t="shared" si="287"/>
        <v>8190980</v>
      </c>
      <c r="R560" s="5">
        <f t="shared" si="287"/>
        <v>8280553</v>
      </c>
      <c r="S560" s="5">
        <f t="shared" si="287"/>
        <v>8167284</v>
      </c>
      <c r="T560" s="5">
        <f t="shared" si="287"/>
        <v>8581221</v>
      </c>
      <c r="U560" s="5">
        <f t="shared" si="287"/>
        <v>7870475</v>
      </c>
      <c r="V560" s="5">
        <f t="shared" si="287"/>
        <v>8507908</v>
      </c>
      <c r="W560" s="5">
        <f t="shared" si="287"/>
        <v>8027144</v>
      </c>
      <c r="X560" s="5">
        <f t="shared" si="287"/>
        <v>8343265</v>
      </c>
      <c r="Y560" s="5">
        <f t="shared" si="287"/>
        <v>9651414</v>
      </c>
      <c r="Z560" s="5">
        <f t="shared" si="287"/>
        <v>8232979</v>
      </c>
      <c r="AA560" s="5">
        <f t="shared" si="287"/>
        <v>7832589</v>
      </c>
      <c r="AB560" s="5">
        <f t="shared" si="287"/>
        <v>8601468</v>
      </c>
      <c r="AC560" s="5">
        <f t="shared" si="287"/>
        <v>7995687</v>
      </c>
      <c r="AD560" s="5">
        <f t="shared" si="287"/>
        <v>9012675</v>
      </c>
      <c r="AE560" s="5">
        <f t="shared" si="287"/>
        <v>7985957</v>
      </c>
      <c r="AF560" s="5">
        <f t="shared" si="287"/>
        <v>6379945</v>
      </c>
      <c r="AG560" s="5">
        <f t="shared" si="287"/>
        <v>6248830</v>
      </c>
      <c r="AH560" s="5">
        <f t="shared" si="287"/>
        <v>7198171</v>
      </c>
      <c r="AI560" s="5">
        <f t="shared" si="287"/>
        <v>7683657</v>
      </c>
      <c r="AJ560" s="5">
        <f t="shared" si="287"/>
        <v>8406037</v>
      </c>
      <c r="AK560" s="5">
        <f t="shared" si="287"/>
        <v>8452879</v>
      </c>
      <c r="AL560" s="5">
        <f t="shared" si="287"/>
        <v>8368146</v>
      </c>
      <c r="AM560" s="5">
        <f t="shared" si="287"/>
        <v>7671165</v>
      </c>
      <c r="AN560" s="5">
        <f t="shared" si="287"/>
        <v>7006934</v>
      </c>
      <c r="AO560" s="5">
        <f t="shared" si="287"/>
        <v>7245582</v>
      </c>
      <c r="AP560" s="5">
        <f t="shared" si="287"/>
        <v>9124443</v>
      </c>
      <c r="AQ560" s="5">
        <f t="shared" si="287"/>
        <v>8685478</v>
      </c>
      <c r="AR560" s="5">
        <f t="shared" si="287"/>
        <v>8117142</v>
      </c>
      <c r="AS560" s="5">
        <f t="shared" si="287"/>
        <v>9597770</v>
      </c>
      <c r="AT560" s="5">
        <f t="shared" si="287"/>
        <v>7797167</v>
      </c>
      <c r="AU560" s="5">
        <f t="shared" si="287"/>
        <v>8787263</v>
      </c>
      <c r="AV560" s="5">
        <f t="shared" si="287"/>
        <v>8861966</v>
      </c>
      <c r="AW560" s="5">
        <f t="shared" si="287"/>
        <v>8450830</v>
      </c>
      <c r="AX560" s="5">
        <f t="shared" si="287"/>
        <v>8757002</v>
      </c>
      <c r="AY560" s="5">
        <f t="shared" si="287"/>
        <v>9093493</v>
      </c>
      <c r="AZ560" s="5">
        <f t="shared" ref="AZ560:BJ560" si="288">SUM(AZ413:AZ466)</f>
        <v>8840094</v>
      </c>
      <c r="BA560" s="5">
        <f t="shared" si="288"/>
        <v>8532434</v>
      </c>
      <c r="BB560" s="5">
        <f t="shared" si="288"/>
        <v>11125860</v>
      </c>
      <c r="BC560" s="5">
        <f t="shared" si="288"/>
        <v>9860867</v>
      </c>
      <c r="BD560" s="5">
        <f t="shared" si="288"/>
        <v>11207849</v>
      </c>
      <c r="BE560" s="5">
        <f t="shared" si="288"/>
        <v>12136973</v>
      </c>
      <c r="BF560" s="5">
        <f t="shared" si="288"/>
        <v>10977861</v>
      </c>
      <c r="BG560" s="5">
        <f t="shared" si="288"/>
        <v>12069922</v>
      </c>
      <c r="BH560" s="5">
        <f t="shared" si="288"/>
        <v>11892938</v>
      </c>
      <c r="BI560" s="5">
        <f t="shared" si="288"/>
        <v>12115221</v>
      </c>
      <c r="BJ560" s="5">
        <f t="shared" si="288"/>
        <v>12219261</v>
      </c>
      <c r="BK560" s="5">
        <f t="shared" ref="BK560:BS560" si="289">SUM(BK413:BK466)</f>
        <v>10999760</v>
      </c>
      <c r="BL560" s="5">
        <f t="shared" si="289"/>
        <v>11660349</v>
      </c>
      <c r="BM560" s="5">
        <f t="shared" si="289"/>
        <v>10428177</v>
      </c>
      <c r="BN560" s="5">
        <f t="shared" si="289"/>
        <v>11986245</v>
      </c>
      <c r="BO560" s="5">
        <f t="shared" si="289"/>
        <v>10621103</v>
      </c>
      <c r="BP560" s="5">
        <f t="shared" si="289"/>
        <v>10656248</v>
      </c>
      <c r="BQ560" s="5">
        <f t="shared" si="289"/>
        <v>10656640</v>
      </c>
      <c r="BR560" s="5">
        <f t="shared" si="289"/>
        <v>10537529</v>
      </c>
      <c r="BS560" s="5">
        <f t="shared" si="289"/>
        <v>10840097</v>
      </c>
      <c r="BT560" s="5">
        <f t="shared" ref="BT560:BU560" si="290">SUM(BT413:BT466)</f>
        <v>10126388</v>
      </c>
      <c r="BU560" s="5">
        <f t="shared" si="290"/>
        <v>10933680</v>
      </c>
      <c r="BV560" s="5">
        <f t="shared" ref="BV560:BW560" si="291">SUM(BV413:BV466)</f>
        <v>11397289</v>
      </c>
      <c r="BW560" s="5">
        <f t="shared" si="291"/>
        <v>10592269</v>
      </c>
      <c r="BX560" s="5">
        <f t="shared" ref="BX560" si="292">SUM(BX413:BX466)</f>
        <v>11070752</v>
      </c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48">
        <f>SUM(BL560:BW560)</f>
        <v>130436014</v>
      </c>
      <c r="CK560" s="10"/>
      <c r="CL560" s="12">
        <f>CJ560/SUM(AZ560:BK560)*100-100</f>
        <v>-1.169144736921865</v>
      </c>
      <c r="CM560" s="6">
        <f>SUM(BX560:CI560)</f>
        <v>11070752</v>
      </c>
      <c r="CN560" s="10">
        <f t="shared" si="263"/>
        <v>0</v>
      </c>
      <c r="CO560" s="149">
        <f>CM560/BL560*100-100</f>
        <v>-5.0564266987205997</v>
      </c>
    </row>
    <row r="561" spans="1:93" ht="15">
      <c r="A561" s="14" t="s">
        <v>299</v>
      </c>
      <c r="B561" s="14" t="s">
        <v>5</v>
      </c>
      <c r="C561" s="9" t="s">
        <v>272</v>
      </c>
      <c r="D561" s="5">
        <f t="shared" ref="D561" si="293">SUM(D467:D515)</f>
        <v>20296854</v>
      </c>
      <c r="E561" s="5">
        <f t="shared" ref="E561:AY561" si="294">SUM(E467:E515)</f>
        <v>17020119</v>
      </c>
      <c r="F561" s="5">
        <f t="shared" si="294"/>
        <v>17431560</v>
      </c>
      <c r="G561" s="5">
        <f t="shared" si="294"/>
        <v>17528785</v>
      </c>
      <c r="H561" s="5">
        <f t="shared" si="294"/>
        <v>17427762</v>
      </c>
      <c r="I561" s="5">
        <f t="shared" si="294"/>
        <v>18767976</v>
      </c>
      <c r="J561" s="5">
        <f t="shared" si="294"/>
        <v>19752119</v>
      </c>
      <c r="K561" s="5">
        <f t="shared" si="294"/>
        <v>19659131</v>
      </c>
      <c r="L561" s="5">
        <f t="shared" si="294"/>
        <v>18923512</v>
      </c>
      <c r="M561" s="5">
        <f t="shared" si="294"/>
        <v>21082485</v>
      </c>
      <c r="N561" s="5">
        <f t="shared" si="294"/>
        <v>19676870</v>
      </c>
      <c r="O561" s="5">
        <f t="shared" si="294"/>
        <v>16787677</v>
      </c>
      <c r="P561" s="5">
        <f t="shared" si="294"/>
        <v>20918744</v>
      </c>
      <c r="Q561" s="5">
        <f t="shared" si="294"/>
        <v>17942045</v>
      </c>
      <c r="R561" s="5">
        <f t="shared" si="294"/>
        <v>18439877</v>
      </c>
      <c r="S561" s="5">
        <f t="shared" si="294"/>
        <v>18712757</v>
      </c>
      <c r="T561" s="5">
        <f t="shared" si="294"/>
        <v>18237138</v>
      </c>
      <c r="U561" s="5">
        <f t="shared" si="294"/>
        <v>17218590</v>
      </c>
      <c r="V561" s="5">
        <f t="shared" si="294"/>
        <v>19808996</v>
      </c>
      <c r="W561" s="5">
        <f t="shared" si="294"/>
        <v>18937376</v>
      </c>
      <c r="X561" s="5">
        <f t="shared" si="294"/>
        <v>19423414</v>
      </c>
      <c r="Y561" s="5">
        <f t="shared" si="294"/>
        <v>20737564</v>
      </c>
      <c r="Z561" s="5">
        <f t="shared" si="294"/>
        <v>19943214</v>
      </c>
      <c r="AA561" s="5">
        <f t="shared" si="294"/>
        <v>16716634</v>
      </c>
      <c r="AB561" s="5">
        <f t="shared" si="294"/>
        <v>21282925</v>
      </c>
      <c r="AC561" s="5">
        <f t="shared" si="294"/>
        <v>16398122</v>
      </c>
      <c r="AD561" s="5">
        <f t="shared" si="294"/>
        <v>19024552</v>
      </c>
      <c r="AE561" s="5">
        <f t="shared" si="294"/>
        <v>17743642</v>
      </c>
      <c r="AF561" s="5">
        <f t="shared" si="294"/>
        <v>18367036</v>
      </c>
      <c r="AG561" s="5">
        <f t="shared" si="294"/>
        <v>18233401</v>
      </c>
      <c r="AH561" s="5">
        <f t="shared" si="294"/>
        <v>19057366</v>
      </c>
      <c r="AI561" s="5">
        <f t="shared" si="294"/>
        <v>18073815</v>
      </c>
      <c r="AJ561" s="5">
        <f t="shared" si="294"/>
        <v>19015193</v>
      </c>
      <c r="AK561" s="5">
        <f t="shared" si="294"/>
        <v>19752096</v>
      </c>
      <c r="AL561" s="5">
        <f t="shared" si="294"/>
        <v>20248367</v>
      </c>
      <c r="AM561" s="5">
        <f t="shared" si="294"/>
        <v>19449745</v>
      </c>
      <c r="AN561" s="5">
        <f t="shared" si="294"/>
        <v>19966287</v>
      </c>
      <c r="AO561" s="5">
        <f t="shared" si="294"/>
        <v>18800807</v>
      </c>
      <c r="AP561" s="5">
        <f t="shared" si="294"/>
        <v>22527019</v>
      </c>
      <c r="AQ561" s="5">
        <f t="shared" si="294"/>
        <v>21598850</v>
      </c>
      <c r="AR561" s="5">
        <f t="shared" si="294"/>
        <v>20807702</v>
      </c>
      <c r="AS561" s="5">
        <f t="shared" si="294"/>
        <v>21641721</v>
      </c>
      <c r="AT561" s="5">
        <f t="shared" si="294"/>
        <v>21260568</v>
      </c>
      <c r="AU561" s="5">
        <f t="shared" si="294"/>
        <v>21916011</v>
      </c>
      <c r="AV561" s="5">
        <f t="shared" si="294"/>
        <v>23288779</v>
      </c>
      <c r="AW561" s="5">
        <f t="shared" si="294"/>
        <v>24539978</v>
      </c>
      <c r="AX561" s="5">
        <f t="shared" si="294"/>
        <v>25606623</v>
      </c>
      <c r="AY561" s="5">
        <f t="shared" si="294"/>
        <v>25650098</v>
      </c>
      <c r="AZ561" s="5">
        <f t="shared" ref="AZ561:BJ561" si="295">SUM(AZ467:AZ515)</f>
        <v>26286864</v>
      </c>
      <c r="BA561" s="5">
        <f t="shared" si="295"/>
        <v>24992168</v>
      </c>
      <c r="BB561" s="5">
        <f t="shared" si="295"/>
        <v>30011700</v>
      </c>
      <c r="BC561" s="5">
        <f t="shared" si="295"/>
        <v>29727435</v>
      </c>
      <c r="BD561" s="5">
        <f t="shared" si="295"/>
        <v>32751357</v>
      </c>
      <c r="BE561" s="5">
        <f t="shared" si="295"/>
        <v>29838095</v>
      </c>
      <c r="BF561" s="5">
        <f t="shared" si="295"/>
        <v>28072609</v>
      </c>
      <c r="BG561" s="5">
        <f t="shared" si="295"/>
        <v>30619852</v>
      </c>
      <c r="BH561" s="5">
        <f t="shared" si="295"/>
        <v>32272057</v>
      </c>
      <c r="BI561" s="5">
        <f t="shared" si="295"/>
        <v>32789547</v>
      </c>
      <c r="BJ561" s="5">
        <f t="shared" si="295"/>
        <v>33673911</v>
      </c>
      <c r="BK561" s="5">
        <f t="shared" ref="BK561:BS561" si="296">SUM(BK467:BK515)</f>
        <v>26666659</v>
      </c>
      <c r="BL561" s="5">
        <f t="shared" si="296"/>
        <v>28665868</v>
      </c>
      <c r="BM561" s="5">
        <f t="shared" si="296"/>
        <v>26395670</v>
      </c>
      <c r="BN561" s="5">
        <f t="shared" si="296"/>
        <v>27394501</v>
      </c>
      <c r="BO561" s="5">
        <f t="shared" si="296"/>
        <v>25328748</v>
      </c>
      <c r="BP561" s="5">
        <f t="shared" si="296"/>
        <v>26703598</v>
      </c>
      <c r="BQ561" s="5">
        <f t="shared" si="296"/>
        <v>27263746</v>
      </c>
      <c r="BR561" s="5">
        <f t="shared" si="296"/>
        <v>24849083</v>
      </c>
      <c r="BS561" s="5">
        <f t="shared" si="296"/>
        <v>26101681</v>
      </c>
      <c r="BT561" s="5">
        <f t="shared" ref="BT561:BU561" si="297">SUM(BT467:BT515)</f>
        <v>25774318</v>
      </c>
      <c r="BU561" s="5">
        <f t="shared" si="297"/>
        <v>25958661</v>
      </c>
      <c r="BV561" s="5">
        <f t="shared" ref="BV561:BW561" si="298">SUM(BV467:BV515)</f>
        <v>26168791</v>
      </c>
      <c r="BW561" s="5">
        <f t="shared" si="298"/>
        <v>21684840</v>
      </c>
      <c r="BX561" s="5">
        <f t="shared" ref="BX561" si="299">SUM(BX467:BX515)</f>
        <v>22668701</v>
      </c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48">
        <f>SUM(BL561:BW561)</f>
        <v>312289505</v>
      </c>
      <c r="CK561" s="10"/>
      <c r="CL561" s="12">
        <f>CJ561/SUM(AZ561:BK561)*100-100</f>
        <v>-12.695684327446259</v>
      </c>
      <c r="CM561" s="6">
        <f>SUM(BX561:CI561)</f>
        <v>22668701</v>
      </c>
      <c r="CN561" s="10">
        <f t="shared" si="263"/>
        <v>0</v>
      </c>
      <c r="CO561" s="149">
        <f>CM561/BL561*100-100</f>
        <v>-20.920932866920339</v>
      </c>
    </row>
    <row r="562" spans="1:93" ht="15">
      <c r="A562" s="14" t="s">
        <v>299</v>
      </c>
      <c r="B562" s="14" t="s">
        <v>5</v>
      </c>
      <c r="C562" s="9" t="s">
        <v>273</v>
      </c>
      <c r="D562" s="5">
        <f t="shared" ref="D562" si="300">SUM(D516:D552)</f>
        <v>289418</v>
      </c>
      <c r="E562" s="5">
        <f t="shared" ref="E562:AY562" si="301">SUM(E516:E552)</f>
        <v>304306</v>
      </c>
      <c r="F562" s="5">
        <f t="shared" si="301"/>
        <v>286332</v>
      </c>
      <c r="G562" s="5">
        <f t="shared" si="301"/>
        <v>260616</v>
      </c>
      <c r="H562" s="5">
        <f t="shared" si="301"/>
        <v>378337</v>
      </c>
      <c r="I562" s="5">
        <f t="shared" si="301"/>
        <v>301293</v>
      </c>
      <c r="J562" s="5">
        <f t="shared" si="301"/>
        <v>303312</v>
      </c>
      <c r="K562" s="5">
        <f t="shared" si="301"/>
        <v>346084</v>
      </c>
      <c r="L562" s="5">
        <f t="shared" si="301"/>
        <v>252841</v>
      </c>
      <c r="M562" s="5">
        <f t="shared" si="301"/>
        <v>318103</v>
      </c>
      <c r="N562" s="5">
        <f t="shared" si="301"/>
        <v>345623</v>
      </c>
      <c r="O562" s="5">
        <f t="shared" si="301"/>
        <v>252574</v>
      </c>
      <c r="P562" s="5">
        <f t="shared" si="301"/>
        <v>294458</v>
      </c>
      <c r="Q562" s="5">
        <f t="shared" si="301"/>
        <v>217842</v>
      </c>
      <c r="R562" s="5">
        <f t="shared" si="301"/>
        <v>400694</v>
      </c>
      <c r="S562" s="5">
        <f t="shared" si="301"/>
        <v>294690</v>
      </c>
      <c r="T562" s="5">
        <f t="shared" si="301"/>
        <v>416728</v>
      </c>
      <c r="U562" s="5">
        <f t="shared" si="301"/>
        <v>296861</v>
      </c>
      <c r="V562" s="5">
        <f t="shared" si="301"/>
        <v>383666</v>
      </c>
      <c r="W562" s="5">
        <f t="shared" si="301"/>
        <v>362381</v>
      </c>
      <c r="X562" s="5">
        <f t="shared" si="301"/>
        <v>241222</v>
      </c>
      <c r="Y562" s="5">
        <f t="shared" si="301"/>
        <v>345761</v>
      </c>
      <c r="Z562" s="5">
        <f t="shared" si="301"/>
        <v>279648</v>
      </c>
      <c r="AA562" s="5">
        <f t="shared" si="301"/>
        <v>337801</v>
      </c>
      <c r="AB562" s="5">
        <f t="shared" si="301"/>
        <v>340560</v>
      </c>
      <c r="AC562" s="5">
        <f t="shared" si="301"/>
        <v>270814</v>
      </c>
      <c r="AD562" s="5">
        <f t="shared" si="301"/>
        <v>436710</v>
      </c>
      <c r="AE562" s="5">
        <f t="shared" si="301"/>
        <v>292902</v>
      </c>
      <c r="AF562" s="5">
        <f t="shared" si="301"/>
        <v>382773</v>
      </c>
      <c r="AG562" s="5">
        <f t="shared" si="301"/>
        <v>302726</v>
      </c>
      <c r="AH562" s="5">
        <f t="shared" si="301"/>
        <v>338815</v>
      </c>
      <c r="AI562" s="5">
        <f t="shared" si="301"/>
        <v>268935</v>
      </c>
      <c r="AJ562" s="5">
        <f t="shared" si="301"/>
        <v>333869</v>
      </c>
      <c r="AK562" s="5">
        <f t="shared" si="301"/>
        <v>246711</v>
      </c>
      <c r="AL562" s="5">
        <f t="shared" si="301"/>
        <v>338660</v>
      </c>
      <c r="AM562" s="5">
        <f t="shared" si="301"/>
        <v>307768</v>
      </c>
      <c r="AN562" s="5">
        <f t="shared" si="301"/>
        <v>332325</v>
      </c>
      <c r="AO562" s="5">
        <f t="shared" si="301"/>
        <v>272050</v>
      </c>
      <c r="AP562" s="5">
        <f t="shared" si="301"/>
        <v>343913</v>
      </c>
      <c r="AQ562" s="5">
        <f t="shared" si="301"/>
        <v>251828</v>
      </c>
      <c r="AR562" s="5">
        <f t="shared" si="301"/>
        <v>409074</v>
      </c>
      <c r="AS562" s="5">
        <f t="shared" si="301"/>
        <v>448034</v>
      </c>
      <c r="AT562" s="5">
        <f t="shared" si="301"/>
        <v>372695</v>
      </c>
      <c r="AU562" s="5">
        <f t="shared" si="301"/>
        <v>326814</v>
      </c>
      <c r="AV562" s="5">
        <f t="shared" si="301"/>
        <v>290953</v>
      </c>
      <c r="AW562" s="5">
        <f t="shared" si="301"/>
        <v>337054</v>
      </c>
      <c r="AX562" s="5">
        <f t="shared" si="301"/>
        <v>290137</v>
      </c>
      <c r="AY562" s="5">
        <f t="shared" si="301"/>
        <v>558468</v>
      </c>
      <c r="AZ562" s="5">
        <f t="shared" ref="AZ562:BJ562" si="302">SUM(AZ516:AZ552)</f>
        <v>591256</v>
      </c>
      <c r="BA562" s="5">
        <f t="shared" si="302"/>
        <v>407328</v>
      </c>
      <c r="BB562" s="5">
        <f t="shared" si="302"/>
        <v>709674</v>
      </c>
      <c r="BC562" s="5">
        <f t="shared" si="302"/>
        <v>617556</v>
      </c>
      <c r="BD562" s="5">
        <f t="shared" si="302"/>
        <v>760958</v>
      </c>
      <c r="BE562" s="5">
        <f t="shared" si="302"/>
        <v>809102</v>
      </c>
      <c r="BF562" s="5">
        <f t="shared" si="302"/>
        <v>875636</v>
      </c>
      <c r="BG562" s="5">
        <f t="shared" si="302"/>
        <v>501108</v>
      </c>
      <c r="BH562" s="5">
        <f t="shared" si="302"/>
        <v>561680</v>
      </c>
      <c r="BI562" s="5">
        <f t="shared" si="302"/>
        <v>712387</v>
      </c>
      <c r="BJ562" s="5">
        <f t="shared" si="302"/>
        <v>532242</v>
      </c>
      <c r="BK562" s="5">
        <f t="shared" ref="BK562:BS562" si="303">SUM(BK516:BK552)</f>
        <v>435586</v>
      </c>
      <c r="BL562" s="5">
        <f t="shared" si="303"/>
        <v>635565</v>
      </c>
      <c r="BM562" s="5">
        <f t="shared" si="303"/>
        <v>644239</v>
      </c>
      <c r="BN562" s="5">
        <f t="shared" si="303"/>
        <v>598412</v>
      </c>
      <c r="BO562" s="5">
        <f t="shared" si="303"/>
        <v>572614</v>
      </c>
      <c r="BP562" s="5">
        <f t="shared" si="303"/>
        <v>615877</v>
      </c>
      <c r="BQ562" s="5">
        <f t="shared" si="303"/>
        <v>416205</v>
      </c>
      <c r="BR562" s="5">
        <f t="shared" si="303"/>
        <v>541577</v>
      </c>
      <c r="BS562" s="5">
        <f t="shared" si="303"/>
        <v>485478</v>
      </c>
      <c r="BT562" s="5">
        <f t="shared" ref="BT562:BU562" si="304">SUM(BT516:BT552)</f>
        <v>385055</v>
      </c>
      <c r="BU562" s="5">
        <f t="shared" si="304"/>
        <v>415601</v>
      </c>
      <c r="BV562" s="5">
        <f t="shared" ref="BV562:BW562" si="305">SUM(BV516:BV552)</f>
        <v>350178</v>
      </c>
      <c r="BW562" s="5">
        <f t="shared" si="305"/>
        <v>506893</v>
      </c>
      <c r="BX562" s="5">
        <f t="shared" ref="BX562" si="306">SUM(BX516:BX552)</f>
        <v>374059</v>
      </c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48">
        <f>SUM(BL562:BW562)</f>
        <v>6167694</v>
      </c>
      <c r="CK562" s="10"/>
      <c r="CL562" s="12">
        <f>CJ562/SUM(AZ562:BK562)*100-100</f>
        <v>-17.922904651306084</v>
      </c>
      <c r="CM562" s="6">
        <f>SUM(BX562:CI562)</f>
        <v>374059</v>
      </c>
      <c r="CN562" s="10">
        <f t="shared" si="263"/>
        <v>0</v>
      </c>
      <c r="CO562" s="149">
        <f>CM562/BL562*100-100</f>
        <v>-41.145437524092735</v>
      </c>
    </row>
    <row r="563" spans="1:93" ht="15">
      <c r="A563" s="14" t="s">
        <v>299</v>
      </c>
      <c r="B563" s="14" t="s">
        <v>5</v>
      </c>
      <c r="C563" s="9" t="s">
        <v>274</v>
      </c>
      <c r="D563" s="5">
        <f t="shared" ref="D563" si="307">SUM(D295:D350)</f>
        <v>59784785</v>
      </c>
      <c r="E563" s="5">
        <f t="shared" ref="E563:AY563" si="308">SUM(E295:E350)</f>
        <v>59636320</v>
      </c>
      <c r="F563" s="5">
        <f t="shared" si="308"/>
        <v>63837898</v>
      </c>
      <c r="G563" s="5">
        <f t="shared" si="308"/>
        <v>61997066</v>
      </c>
      <c r="H563" s="5">
        <f t="shared" si="308"/>
        <v>61521776</v>
      </c>
      <c r="I563" s="5">
        <f t="shared" si="308"/>
        <v>64150100</v>
      </c>
      <c r="J563" s="5">
        <f t="shared" si="308"/>
        <v>64442217</v>
      </c>
      <c r="K563" s="5">
        <f t="shared" si="308"/>
        <v>58202068</v>
      </c>
      <c r="L563" s="5">
        <f t="shared" si="308"/>
        <v>62293561</v>
      </c>
      <c r="M563" s="5">
        <f t="shared" si="308"/>
        <v>66797636</v>
      </c>
      <c r="N563" s="5">
        <f t="shared" si="308"/>
        <v>65843684</v>
      </c>
      <c r="O563" s="5">
        <f t="shared" si="308"/>
        <v>56067928</v>
      </c>
      <c r="P563" s="5">
        <f t="shared" si="308"/>
        <v>62608667</v>
      </c>
      <c r="Q563" s="5">
        <f t="shared" si="308"/>
        <v>63004998</v>
      </c>
      <c r="R563" s="5">
        <f t="shared" si="308"/>
        <v>66742423</v>
      </c>
      <c r="S563" s="5">
        <f t="shared" si="308"/>
        <v>62754818</v>
      </c>
      <c r="T563" s="5">
        <f t="shared" si="308"/>
        <v>64081791</v>
      </c>
      <c r="U563" s="5">
        <f t="shared" si="308"/>
        <v>62206608</v>
      </c>
      <c r="V563" s="5">
        <f t="shared" si="308"/>
        <v>62558727</v>
      </c>
      <c r="W563" s="5">
        <f t="shared" si="308"/>
        <v>55871185</v>
      </c>
      <c r="X563" s="5">
        <f t="shared" si="308"/>
        <v>62631973</v>
      </c>
      <c r="Y563" s="5">
        <f t="shared" si="308"/>
        <v>65327707</v>
      </c>
      <c r="Z563" s="5">
        <f t="shared" si="308"/>
        <v>64013851</v>
      </c>
      <c r="AA563" s="5">
        <f t="shared" si="308"/>
        <v>55888893</v>
      </c>
      <c r="AB563" s="5">
        <f t="shared" si="308"/>
        <v>60561366</v>
      </c>
      <c r="AC563" s="5">
        <f t="shared" si="308"/>
        <v>62420802</v>
      </c>
      <c r="AD563" s="5">
        <f t="shared" si="308"/>
        <v>61770365</v>
      </c>
      <c r="AE563" s="5">
        <f t="shared" si="308"/>
        <v>45033847</v>
      </c>
      <c r="AF563" s="5">
        <f t="shared" si="308"/>
        <v>47170094</v>
      </c>
      <c r="AG563" s="5">
        <f t="shared" si="308"/>
        <v>54602284</v>
      </c>
      <c r="AH563" s="5">
        <f t="shared" si="308"/>
        <v>54986738</v>
      </c>
      <c r="AI563" s="5">
        <f t="shared" si="308"/>
        <v>51796585</v>
      </c>
      <c r="AJ563" s="5">
        <f t="shared" si="308"/>
        <v>60516228</v>
      </c>
      <c r="AK563" s="5">
        <f t="shared" si="308"/>
        <v>62446009</v>
      </c>
      <c r="AL563" s="5">
        <f t="shared" si="308"/>
        <v>64364104</v>
      </c>
      <c r="AM563" s="5">
        <f t="shared" si="308"/>
        <v>56808347</v>
      </c>
      <c r="AN563" s="5">
        <f t="shared" si="308"/>
        <v>54987857</v>
      </c>
      <c r="AO563" s="5">
        <f t="shared" si="308"/>
        <v>61699255</v>
      </c>
      <c r="AP563" s="5">
        <f t="shared" si="308"/>
        <v>72049899</v>
      </c>
      <c r="AQ563" s="5">
        <f t="shared" si="308"/>
        <v>64032006</v>
      </c>
      <c r="AR563" s="5">
        <f t="shared" si="308"/>
        <v>65509298</v>
      </c>
      <c r="AS563" s="5">
        <f t="shared" si="308"/>
        <v>68714906</v>
      </c>
      <c r="AT563" s="5">
        <f t="shared" si="308"/>
        <v>65732225</v>
      </c>
      <c r="AU563" s="5">
        <f t="shared" si="308"/>
        <v>60199042</v>
      </c>
      <c r="AV563" s="5">
        <f t="shared" si="308"/>
        <v>67322851</v>
      </c>
      <c r="AW563" s="5">
        <f t="shared" si="308"/>
        <v>72766808</v>
      </c>
      <c r="AX563" s="5">
        <f t="shared" si="308"/>
        <v>77586621</v>
      </c>
      <c r="AY563" s="5">
        <f t="shared" si="308"/>
        <v>73086383</v>
      </c>
      <c r="AZ563" s="5">
        <f t="shared" ref="AZ563:BJ563" si="309">SUM(AZ295:AZ350)</f>
        <v>69133698</v>
      </c>
      <c r="BA563" s="5">
        <f t="shared" si="309"/>
        <v>76908599</v>
      </c>
      <c r="BB563" s="5">
        <f t="shared" si="309"/>
        <v>86143184</v>
      </c>
      <c r="BC563" s="5">
        <f t="shared" si="309"/>
        <v>79760659</v>
      </c>
      <c r="BD563" s="5">
        <f t="shared" si="309"/>
        <v>84242692</v>
      </c>
      <c r="BE563" s="5">
        <f t="shared" si="309"/>
        <v>83417624</v>
      </c>
      <c r="BF563" s="5">
        <f t="shared" si="309"/>
        <v>81350956</v>
      </c>
      <c r="BG563" s="5">
        <f t="shared" si="309"/>
        <v>83768793</v>
      </c>
      <c r="BH563" s="5">
        <f t="shared" si="309"/>
        <v>87549739</v>
      </c>
      <c r="BI563" s="5">
        <f t="shared" si="309"/>
        <v>83084950</v>
      </c>
      <c r="BJ563" s="5">
        <f t="shared" si="309"/>
        <v>83614566</v>
      </c>
      <c r="BK563" s="5">
        <f t="shared" ref="BK563:BS563" si="310">SUM(BK295:BK350)</f>
        <v>74086997</v>
      </c>
      <c r="BL563" s="5">
        <f t="shared" si="310"/>
        <v>73239338</v>
      </c>
      <c r="BM563" s="5">
        <f t="shared" si="310"/>
        <v>76831953</v>
      </c>
      <c r="BN563" s="5">
        <f t="shared" si="310"/>
        <v>81763857</v>
      </c>
      <c r="BO563" s="5">
        <f t="shared" si="310"/>
        <v>70522919</v>
      </c>
      <c r="BP563" s="5">
        <f t="shared" si="310"/>
        <v>77863587</v>
      </c>
      <c r="BQ563" s="5">
        <f t="shared" si="310"/>
        <v>77151139</v>
      </c>
      <c r="BR563" s="5">
        <f t="shared" si="310"/>
        <v>70800512</v>
      </c>
      <c r="BS563" s="5">
        <f t="shared" si="310"/>
        <v>68832691</v>
      </c>
      <c r="BT563" s="5">
        <f t="shared" ref="BT563:BU563" si="311">SUM(BT295:BT350)</f>
        <v>71967071</v>
      </c>
      <c r="BU563" s="5">
        <f t="shared" si="311"/>
        <v>73625779</v>
      </c>
      <c r="BV563" s="5">
        <f>SUM(BV295:BV350)</f>
        <v>77204239</v>
      </c>
      <c r="BW563" s="5">
        <f>SUM(BW295:BW350)</f>
        <v>62048689</v>
      </c>
      <c r="BX563" s="5">
        <f>SUM(BX295:BX350)</f>
        <v>71472813</v>
      </c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48">
        <f>SUM(BL563:BW563)</f>
        <v>881851774</v>
      </c>
      <c r="CK563" s="10"/>
      <c r="CL563" s="12">
        <f>CJ563/SUM(AZ563:BK563)*100-100</f>
        <v>-9.3735692240359469</v>
      </c>
      <c r="CM563" s="6">
        <f>SUM(BX563:CI563)</f>
        <v>71472813</v>
      </c>
      <c r="CN563" s="10">
        <f t="shared" si="263"/>
        <v>0</v>
      </c>
      <c r="CO563" s="149">
        <f>CM563/BL563*100-100</f>
        <v>-2.4119893055286781</v>
      </c>
    </row>
    <row r="564" spans="1:93" ht="15">
      <c r="A564" s="14" t="s">
        <v>299</v>
      </c>
      <c r="B564" s="14" t="s">
        <v>5</v>
      </c>
      <c r="C564" s="9" t="s">
        <v>275</v>
      </c>
      <c r="D564" s="5">
        <f t="shared" ref="D564" si="312">SUM(D553:D556)</f>
        <v>81960</v>
      </c>
      <c r="E564" s="5">
        <f t="shared" ref="E564:AY564" si="313">SUM(E553:E556)</f>
        <v>83169</v>
      </c>
      <c r="F564" s="5">
        <f t="shared" si="313"/>
        <v>95365</v>
      </c>
      <c r="G564" s="5">
        <f t="shared" si="313"/>
        <v>106947</v>
      </c>
      <c r="H564" s="5">
        <f t="shared" si="313"/>
        <v>78744</v>
      </c>
      <c r="I564" s="5">
        <f t="shared" si="313"/>
        <v>103499</v>
      </c>
      <c r="J564" s="5">
        <f t="shared" si="313"/>
        <v>105370</v>
      </c>
      <c r="K564" s="5">
        <f t="shared" si="313"/>
        <v>103297</v>
      </c>
      <c r="L564" s="5">
        <f t="shared" si="313"/>
        <v>97847</v>
      </c>
      <c r="M564" s="5">
        <f t="shared" si="313"/>
        <v>106087</v>
      </c>
      <c r="N564" s="5">
        <f t="shared" si="313"/>
        <v>101381</v>
      </c>
      <c r="O564" s="5">
        <f t="shared" si="313"/>
        <v>102072</v>
      </c>
      <c r="P564" s="5">
        <f t="shared" si="313"/>
        <v>65286</v>
      </c>
      <c r="Q564" s="5">
        <f t="shared" si="313"/>
        <v>74616</v>
      </c>
      <c r="R564" s="5">
        <f t="shared" si="313"/>
        <v>66612</v>
      </c>
      <c r="S564" s="5">
        <f t="shared" si="313"/>
        <v>57133</v>
      </c>
      <c r="T564" s="5">
        <f t="shared" si="313"/>
        <v>80324</v>
      </c>
      <c r="U564" s="5">
        <f t="shared" si="313"/>
        <v>84468</v>
      </c>
      <c r="V564" s="5">
        <f t="shared" si="313"/>
        <v>77349</v>
      </c>
      <c r="W564" s="5">
        <f t="shared" si="313"/>
        <v>103666</v>
      </c>
      <c r="X564" s="5">
        <f t="shared" si="313"/>
        <v>122222</v>
      </c>
      <c r="Y564" s="5">
        <f t="shared" si="313"/>
        <v>110445</v>
      </c>
      <c r="Z564" s="5">
        <f t="shared" si="313"/>
        <v>116647</v>
      </c>
      <c r="AA564" s="5">
        <f t="shared" si="313"/>
        <v>100356</v>
      </c>
      <c r="AB564" s="5">
        <f t="shared" si="313"/>
        <v>67838</v>
      </c>
      <c r="AC564" s="5">
        <f t="shared" si="313"/>
        <v>59705</v>
      </c>
      <c r="AD564" s="5">
        <f t="shared" si="313"/>
        <v>49022</v>
      </c>
      <c r="AE564" s="5">
        <f t="shared" si="313"/>
        <v>37038</v>
      </c>
      <c r="AF564" s="5">
        <f t="shared" si="313"/>
        <v>46119</v>
      </c>
      <c r="AG564" s="5">
        <f t="shared" si="313"/>
        <v>57302</v>
      </c>
      <c r="AH564" s="5">
        <f t="shared" si="313"/>
        <v>55844</v>
      </c>
      <c r="AI564" s="5">
        <f t="shared" si="313"/>
        <v>72617</v>
      </c>
      <c r="AJ564" s="5">
        <f t="shared" si="313"/>
        <v>66347</v>
      </c>
      <c r="AK564" s="5">
        <f t="shared" si="313"/>
        <v>77347</v>
      </c>
      <c r="AL564" s="5">
        <f t="shared" si="313"/>
        <v>92160</v>
      </c>
      <c r="AM564" s="5">
        <f t="shared" si="313"/>
        <v>73537</v>
      </c>
      <c r="AN564" s="5">
        <f t="shared" si="313"/>
        <v>47625</v>
      </c>
      <c r="AO564" s="5">
        <f t="shared" si="313"/>
        <v>62998</v>
      </c>
      <c r="AP564" s="5">
        <f t="shared" si="313"/>
        <v>46667</v>
      </c>
      <c r="AQ564" s="5">
        <f t="shared" si="313"/>
        <v>49857</v>
      </c>
      <c r="AR564" s="5">
        <f t="shared" si="313"/>
        <v>58068</v>
      </c>
      <c r="AS564" s="5">
        <f t="shared" si="313"/>
        <v>70348</v>
      </c>
      <c r="AT564" s="5">
        <f t="shared" si="313"/>
        <v>61017</v>
      </c>
      <c r="AU564" s="5">
        <f t="shared" si="313"/>
        <v>52124</v>
      </c>
      <c r="AV564" s="5">
        <f t="shared" si="313"/>
        <v>66897</v>
      </c>
      <c r="AW564" s="5">
        <f t="shared" si="313"/>
        <v>78729</v>
      </c>
      <c r="AX564" s="5">
        <f t="shared" si="313"/>
        <v>84772</v>
      </c>
      <c r="AY564" s="5">
        <f t="shared" si="313"/>
        <v>79627</v>
      </c>
      <c r="AZ564" s="5">
        <f t="shared" ref="AZ564:BJ564" si="314">SUM(AZ553:AZ556)</f>
        <v>54571</v>
      </c>
      <c r="BA564" s="5">
        <f t="shared" si="314"/>
        <v>56212</v>
      </c>
      <c r="BB564" s="5">
        <f t="shared" si="314"/>
        <v>73131</v>
      </c>
      <c r="BC564" s="5">
        <f t="shared" si="314"/>
        <v>80146</v>
      </c>
      <c r="BD564" s="5">
        <f t="shared" si="314"/>
        <v>83822</v>
      </c>
      <c r="BE564" s="5">
        <f t="shared" si="314"/>
        <v>82834</v>
      </c>
      <c r="BF564" s="5">
        <f t="shared" si="314"/>
        <v>84264</v>
      </c>
      <c r="BG564" s="5">
        <f t="shared" si="314"/>
        <v>68447</v>
      </c>
      <c r="BH564" s="5">
        <f t="shared" si="314"/>
        <v>80973</v>
      </c>
      <c r="BI564" s="5">
        <f t="shared" si="314"/>
        <v>110375</v>
      </c>
      <c r="BJ564" s="5">
        <f t="shared" si="314"/>
        <v>96948</v>
      </c>
      <c r="BK564" s="5">
        <f t="shared" ref="BK564:BS564" si="315">SUM(BK553:BK556)</f>
        <v>90440</v>
      </c>
      <c r="BL564" s="5">
        <f t="shared" si="315"/>
        <v>80089</v>
      </c>
      <c r="BM564" s="5">
        <f t="shared" si="315"/>
        <v>105002</v>
      </c>
      <c r="BN564" s="5">
        <f t="shared" si="315"/>
        <v>109153</v>
      </c>
      <c r="BO564" s="5">
        <f t="shared" si="315"/>
        <v>99403</v>
      </c>
      <c r="BP564" s="5">
        <f t="shared" si="315"/>
        <v>127278</v>
      </c>
      <c r="BQ564" s="5">
        <f t="shared" si="315"/>
        <v>106513</v>
      </c>
      <c r="BR564" s="5">
        <f t="shared" si="315"/>
        <v>141729</v>
      </c>
      <c r="BS564" s="5">
        <f t="shared" si="315"/>
        <v>113201</v>
      </c>
      <c r="BT564" s="5">
        <f t="shared" ref="BT564:BU564" si="316">SUM(BT553:BT556)</f>
        <v>138664</v>
      </c>
      <c r="BU564" s="5">
        <f t="shared" si="316"/>
        <v>148056</v>
      </c>
      <c r="BV564" s="5">
        <f t="shared" ref="BV564:BW564" si="317">SUM(BV553:BV556)</f>
        <v>163250</v>
      </c>
      <c r="BW564" s="5">
        <f t="shared" si="317"/>
        <v>161775</v>
      </c>
      <c r="BX564" s="5">
        <f t="shared" ref="BX564" si="318">SUM(BX553:BX556)</f>
        <v>188137</v>
      </c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48">
        <f>SUM(BL564:BW564)</f>
        <v>1494113</v>
      </c>
      <c r="CK564" s="10"/>
      <c r="CL564" s="12">
        <f>CJ564/SUM(AZ564:BK564)*100-100</f>
        <v>55.286890059168769</v>
      </c>
      <c r="CM564" s="6">
        <f>SUM(BX564:CI564)</f>
        <v>188137</v>
      </c>
      <c r="CN564" s="10">
        <f t="shared" si="263"/>
        <v>0</v>
      </c>
      <c r="CO564" s="149">
        <f>CM564/BL564*100-100</f>
        <v>134.90991272209664</v>
      </c>
    </row>
    <row r="565" spans="1:93" ht="15">
      <c r="A565" s="14" t="s">
        <v>299</v>
      </c>
      <c r="B565" s="14" t="s">
        <v>5</v>
      </c>
      <c r="C565" s="9" t="s">
        <v>276</v>
      </c>
      <c r="D565" s="5">
        <f t="shared" ref="D565" si="319">D340+D478+D424+D475+D403</f>
        <v>14965552</v>
      </c>
      <c r="E565" s="5">
        <f t="shared" ref="E565:AY565" si="320">E340+E478+E424+E475+E403</f>
        <v>12479167</v>
      </c>
      <c r="F565" s="5">
        <f t="shared" si="320"/>
        <v>12838176</v>
      </c>
      <c r="G565" s="5">
        <f t="shared" si="320"/>
        <v>12684379</v>
      </c>
      <c r="H565" s="5">
        <f t="shared" si="320"/>
        <v>12746438</v>
      </c>
      <c r="I565" s="5">
        <f t="shared" si="320"/>
        <v>13515197</v>
      </c>
      <c r="J565" s="5">
        <f t="shared" si="320"/>
        <v>14518767</v>
      </c>
      <c r="K565" s="5">
        <f t="shared" si="320"/>
        <v>14288650</v>
      </c>
      <c r="L565" s="5">
        <f t="shared" si="320"/>
        <v>13877172</v>
      </c>
      <c r="M565" s="5">
        <f t="shared" si="320"/>
        <v>16138690</v>
      </c>
      <c r="N565" s="5">
        <f t="shared" si="320"/>
        <v>15453237</v>
      </c>
      <c r="O565" s="5">
        <f t="shared" si="320"/>
        <v>12981650</v>
      </c>
      <c r="P565" s="5">
        <f t="shared" si="320"/>
        <v>16066440</v>
      </c>
      <c r="Q565" s="5">
        <f t="shared" si="320"/>
        <v>13334515</v>
      </c>
      <c r="R565" s="5">
        <f t="shared" si="320"/>
        <v>13511957</v>
      </c>
      <c r="S565" s="5">
        <f t="shared" si="320"/>
        <v>13268833</v>
      </c>
      <c r="T565" s="5">
        <f t="shared" si="320"/>
        <v>13483778</v>
      </c>
      <c r="U565" s="5">
        <f t="shared" si="320"/>
        <v>12315578</v>
      </c>
      <c r="V565" s="5">
        <f t="shared" si="320"/>
        <v>14171400</v>
      </c>
      <c r="W565" s="5">
        <f t="shared" si="320"/>
        <v>13882468</v>
      </c>
      <c r="X565" s="5">
        <f t="shared" si="320"/>
        <v>14001870</v>
      </c>
      <c r="Y565" s="5">
        <f t="shared" si="320"/>
        <v>15093702</v>
      </c>
      <c r="Z565" s="5">
        <f t="shared" si="320"/>
        <v>14876517</v>
      </c>
      <c r="AA565" s="5">
        <f t="shared" si="320"/>
        <v>13327629</v>
      </c>
      <c r="AB565" s="5">
        <f t="shared" si="320"/>
        <v>15318497</v>
      </c>
      <c r="AC565" s="5">
        <f t="shared" si="320"/>
        <v>11623347</v>
      </c>
      <c r="AD565" s="5">
        <f t="shared" si="320"/>
        <v>12552903</v>
      </c>
      <c r="AE565" s="5">
        <f t="shared" si="320"/>
        <v>12711760</v>
      </c>
      <c r="AF565" s="5">
        <f t="shared" si="320"/>
        <v>13442784</v>
      </c>
      <c r="AG565" s="5">
        <f t="shared" si="320"/>
        <v>12684941</v>
      </c>
      <c r="AH565" s="5">
        <f t="shared" si="320"/>
        <v>13763980</v>
      </c>
      <c r="AI565" s="5">
        <f t="shared" si="320"/>
        <v>12692726</v>
      </c>
      <c r="AJ565" s="5">
        <f t="shared" si="320"/>
        <v>13976093</v>
      </c>
      <c r="AK565" s="5">
        <f t="shared" si="320"/>
        <v>14444745</v>
      </c>
      <c r="AL565" s="5">
        <f t="shared" si="320"/>
        <v>15282110</v>
      </c>
      <c r="AM565" s="5">
        <f t="shared" si="320"/>
        <v>13902542</v>
      </c>
      <c r="AN565" s="5">
        <f t="shared" si="320"/>
        <v>15623309</v>
      </c>
      <c r="AO565" s="5">
        <f t="shared" si="320"/>
        <v>14499325</v>
      </c>
      <c r="AP565" s="5">
        <f t="shared" si="320"/>
        <v>17273824</v>
      </c>
      <c r="AQ565" s="5">
        <f t="shared" si="320"/>
        <v>16360964</v>
      </c>
      <c r="AR565" s="5">
        <f t="shared" si="320"/>
        <v>15620826</v>
      </c>
      <c r="AS565" s="5">
        <f t="shared" si="320"/>
        <v>16516421</v>
      </c>
      <c r="AT565" s="5">
        <f t="shared" si="320"/>
        <v>16056661</v>
      </c>
      <c r="AU565" s="5">
        <f t="shared" si="320"/>
        <v>16806055</v>
      </c>
      <c r="AV565" s="5">
        <f t="shared" si="320"/>
        <v>17923932</v>
      </c>
      <c r="AW565" s="5">
        <f t="shared" si="320"/>
        <v>19150200</v>
      </c>
      <c r="AX565" s="5">
        <f t="shared" si="320"/>
        <v>20201221</v>
      </c>
      <c r="AY565" s="5">
        <f t="shared" si="320"/>
        <v>20749055</v>
      </c>
      <c r="AZ565" s="5">
        <f t="shared" ref="AZ565:BJ565" si="321">AZ340+AZ478+AZ424+AZ475+AZ403</f>
        <v>21756566</v>
      </c>
      <c r="BA565" s="5">
        <f t="shared" si="321"/>
        <v>19950070</v>
      </c>
      <c r="BB565" s="5">
        <f t="shared" si="321"/>
        <v>25347980</v>
      </c>
      <c r="BC565" s="5">
        <f t="shared" si="321"/>
        <v>23836322</v>
      </c>
      <c r="BD565" s="5">
        <f t="shared" si="321"/>
        <v>24495975</v>
      </c>
      <c r="BE565" s="5">
        <f t="shared" si="321"/>
        <v>23235243</v>
      </c>
      <c r="BF565" s="5">
        <f t="shared" si="321"/>
        <v>21157554</v>
      </c>
      <c r="BG565" s="5">
        <f t="shared" si="321"/>
        <v>22726959</v>
      </c>
      <c r="BH565" s="5">
        <f t="shared" si="321"/>
        <v>22103333</v>
      </c>
      <c r="BI565" s="5">
        <f t="shared" si="321"/>
        <v>22650380</v>
      </c>
      <c r="BJ565" s="5">
        <f t="shared" si="321"/>
        <v>22177689</v>
      </c>
      <c r="BK565" s="5">
        <f t="shared" ref="BK565:BS565" si="322">BK340+BK478+BK424+BK475+BK403</f>
        <v>18663368</v>
      </c>
      <c r="BL565" s="5">
        <f t="shared" si="322"/>
        <v>19056273</v>
      </c>
      <c r="BM565" s="5">
        <f t="shared" si="322"/>
        <v>16114884</v>
      </c>
      <c r="BN565" s="5">
        <f t="shared" si="322"/>
        <v>16636743</v>
      </c>
      <c r="BO565" s="5">
        <f t="shared" si="322"/>
        <v>15413019</v>
      </c>
      <c r="BP565" s="5">
        <f t="shared" si="322"/>
        <v>16462630</v>
      </c>
      <c r="BQ565" s="5">
        <f t="shared" si="322"/>
        <v>17031858</v>
      </c>
      <c r="BR565" s="5">
        <f t="shared" si="322"/>
        <v>15327328</v>
      </c>
      <c r="BS565" s="5">
        <f t="shared" si="322"/>
        <v>16233211</v>
      </c>
      <c r="BT565" s="5">
        <f t="shared" ref="BT565:BU565" si="323">BT340+BT478+BT424+BT475+BT403</f>
        <v>15390375</v>
      </c>
      <c r="BU565" s="5">
        <f t="shared" si="323"/>
        <v>16219313</v>
      </c>
      <c r="BV565" s="5">
        <f t="shared" ref="BV565:BW565" si="324">BV340+BV478+BV424+BV475+BV403</f>
        <v>17057492</v>
      </c>
      <c r="BW565" s="5">
        <f t="shared" si="324"/>
        <v>14009925</v>
      </c>
      <c r="BX565" s="5">
        <f t="shared" ref="BX565" si="325">BX340+BX478+BX424+BX475+BX403</f>
        <v>14460801</v>
      </c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48">
        <f>SUM(BL565:BW565)</f>
        <v>194953051</v>
      </c>
      <c r="CK565" s="10"/>
      <c r="CL565" s="12">
        <f>CJ565/SUM(AZ565:BK565)*100-100</f>
        <v>-27.283847588747932</v>
      </c>
      <c r="CM565" s="6">
        <f>SUM(BX565:CI565)</f>
        <v>14460801</v>
      </c>
      <c r="CN565" s="10">
        <f t="shared" si="263"/>
        <v>0</v>
      </c>
      <c r="CO565" s="149">
        <f>CM565/BL565*100-100</f>
        <v>-24.115271648343821</v>
      </c>
    </row>
    <row r="566" spans="1:93" ht="15">
      <c r="A566" s="14" t="s">
        <v>299</v>
      </c>
      <c r="B566" s="14" t="s">
        <v>5</v>
      </c>
      <c r="C566" s="9" t="s">
        <v>277</v>
      </c>
      <c r="D566" s="5">
        <f t="shared" ref="D566" si="326">SUM(D295:D323)</f>
        <v>49779469</v>
      </c>
      <c r="E566" s="5">
        <f t="shared" ref="E566:AY566" si="327">SUM(E295:E323)</f>
        <v>49845045</v>
      </c>
      <c r="F566" s="5">
        <f t="shared" si="327"/>
        <v>53784585</v>
      </c>
      <c r="G566" s="5">
        <f t="shared" si="327"/>
        <v>52209552</v>
      </c>
      <c r="H566" s="5">
        <f t="shared" si="327"/>
        <v>51805045</v>
      </c>
      <c r="I566" s="5">
        <f t="shared" si="327"/>
        <v>53885925</v>
      </c>
      <c r="J566" s="5">
        <f t="shared" si="327"/>
        <v>53734312</v>
      </c>
      <c r="K566" s="5">
        <f t="shared" si="327"/>
        <v>48547438</v>
      </c>
      <c r="L566" s="5">
        <f t="shared" si="327"/>
        <v>52523451</v>
      </c>
      <c r="M566" s="5">
        <f t="shared" si="327"/>
        <v>55268843</v>
      </c>
      <c r="N566" s="5">
        <f t="shared" si="327"/>
        <v>54650448</v>
      </c>
      <c r="O566" s="5">
        <f t="shared" si="327"/>
        <v>47423527</v>
      </c>
      <c r="P566" s="5">
        <f t="shared" si="327"/>
        <v>51685648</v>
      </c>
      <c r="Q566" s="5">
        <f t="shared" si="327"/>
        <v>53235206</v>
      </c>
      <c r="R566" s="5">
        <f t="shared" si="327"/>
        <v>56591572</v>
      </c>
      <c r="S566" s="5">
        <f t="shared" si="327"/>
        <v>53211830</v>
      </c>
      <c r="T566" s="5">
        <f t="shared" si="327"/>
        <v>54206669</v>
      </c>
      <c r="U566" s="5">
        <f t="shared" si="327"/>
        <v>53250566</v>
      </c>
      <c r="V566" s="5">
        <f t="shared" si="327"/>
        <v>52834026</v>
      </c>
      <c r="W566" s="5">
        <f t="shared" si="327"/>
        <v>47096878</v>
      </c>
      <c r="X566" s="5">
        <f t="shared" si="327"/>
        <v>53599405</v>
      </c>
      <c r="Y566" s="5">
        <f t="shared" si="327"/>
        <v>55511642</v>
      </c>
      <c r="Z566" s="5">
        <f t="shared" si="327"/>
        <v>53843292</v>
      </c>
      <c r="AA566" s="5">
        <f t="shared" si="327"/>
        <v>46580629</v>
      </c>
      <c r="AB566" s="5">
        <f t="shared" si="327"/>
        <v>50710087</v>
      </c>
      <c r="AC566" s="5">
        <f t="shared" si="327"/>
        <v>53095921</v>
      </c>
      <c r="AD566" s="5">
        <f t="shared" si="327"/>
        <v>51899960</v>
      </c>
      <c r="AE566" s="5">
        <f t="shared" si="327"/>
        <v>38078952</v>
      </c>
      <c r="AF566" s="5">
        <f t="shared" si="327"/>
        <v>40275558</v>
      </c>
      <c r="AG566" s="5">
        <f t="shared" si="327"/>
        <v>47263570</v>
      </c>
      <c r="AH566" s="5">
        <f t="shared" si="327"/>
        <v>46883217</v>
      </c>
      <c r="AI566" s="5">
        <f t="shared" si="327"/>
        <v>44676143</v>
      </c>
      <c r="AJ566" s="5">
        <f t="shared" si="327"/>
        <v>51721261</v>
      </c>
      <c r="AK566" s="5">
        <f t="shared" si="327"/>
        <v>53179938</v>
      </c>
      <c r="AL566" s="5">
        <f t="shared" si="327"/>
        <v>55100213</v>
      </c>
      <c r="AM566" s="5">
        <f t="shared" si="327"/>
        <v>48787892</v>
      </c>
      <c r="AN566" s="5">
        <f t="shared" si="327"/>
        <v>45807257</v>
      </c>
      <c r="AO566" s="5">
        <f t="shared" si="327"/>
        <v>52349183</v>
      </c>
      <c r="AP566" s="5">
        <f t="shared" si="327"/>
        <v>61269403</v>
      </c>
      <c r="AQ566" s="5">
        <f t="shared" si="327"/>
        <v>53773858</v>
      </c>
      <c r="AR566" s="5">
        <f t="shared" si="327"/>
        <v>55260621</v>
      </c>
      <c r="AS566" s="5">
        <f t="shared" si="327"/>
        <v>58012748</v>
      </c>
      <c r="AT566" s="5">
        <f t="shared" si="327"/>
        <v>55528094</v>
      </c>
      <c r="AU566" s="5">
        <f t="shared" si="327"/>
        <v>49279400</v>
      </c>
      <c r="AV566" s="5">
        <f t="shared" si="327"/>
        <v>55943004</v>
      </c>
      <c r="AW566" s="5">
        <f t="shared" si="327"/>
        <v>60432530</v>
      </c>
      <c r="AX566" s="5">
        <f t="shared" si="327"/>
        <v>63634926</v>
      </c>
      <c r="AY566" s="5">
        <f t="shared" si="327"/>
        <v>59018101</v>
      </c>
      <c r="AZ566" s="5">
        <f t="shared" ref="AZ566:BJ566" si="328">SUM(AZ295:AZ323)</f>
        <v>53941619</v>
      </c>
      <c r="BA566" s="5">
        <f t="shared" si="328"/>
        <v>61683466</v>
      </c>
      <c r="BB566" s="5">
        <f t="shared" si="328"/>
        <v>68110987</v>
      </c>
      <c r="BC566" s="5">
        <f t="shared" si="328"/>
        <v>63287728</v>
      </c>
      <c r="BD566" s="5">
        <f t="shared" si="328"/>
        <v>68491501</v>
      </c>
      <c r="BE566" s="5">
        <f t="shared" si="328"/>
        <v>67459940</v>
      </c>
      <c r="BF566" s="5">
        <f t="shared" si="328"/>
        <v>63771367</v>
      </c>
      <c r="BG566" s="5">
        <f t="shared" si="328"/>
        <v>63698431</v>
      </c>
      <c r="BH566" s="5">
        <f t="shared" si="328"/>
        <v>70718203</v>
      </c>
      <c r="BI566" s="5">
        <f t="shared" si="328"/>
        <v>68526985</v>
      </c>
      <c r="BJ566" s="5">
        <f t="shared" si="328"/>
        <v>68680540</v>
      </c>
      <c r="BK566" s="5">
        <f t="shared" ref="BK566:BS566" si="329">SUM(BK295:BK323)</f>
        <v>59611262</v>
      </c>
      <c r="BL566" s="5">
        <f t="shared" si="329"/>
        <v>60376486</v>
      </c>
      <c r="BM566" s="5">
        <f t="shared" si="329"/>
        <v>66028826</v>
      </c>
      <c r="BN566" s="5">
        <f>SUM(BN295:BN323)</f>
        <v>70095394</v>
      </c>
      <c r="BO566" s="5">
        <f t="shared" si="329"/>
        <v>60896802</v>
      </c>
      <c r="BP566" s="5">
        <f t="shared" si="329"/>
        <v>67045557</v>
      </c>
      <c r="BQ566" s="5">
        <f t="shared" si="329"/>
        <v>66806651</v>
      </c>
      <c r="BR566" s="5">
        <f t="shared" si="329"/>
        <v>61160918</v>
      </c>
      <c r="BS566" s="5">
        <f t="shared" si="329"/>
        <v>59366540</v>
      </c>
      <c r="BT566" s="5">
        <f t="shared" ref="BT566:BU566" si="330">SUM(BT295:BT323)</f>
        <v>62572943</v>
      </c>
      <c r="BU566" s="5">
        <f t="shared" si="330"/>
        <v>63159094</v>
      </c>
      <c r="BV566" s="5">
        <f>SUM(BV295:BV323)</f>
        <v>65971333</v>
      </c>
      <c r="BW566" s="5">
        <f>SUM(BW295:BW323)</f>
        <v>52918357</v>
      </c>
      <c r="BX566" s="5">
        <f>SUM(BX295:BX323)</f>
        <v>61441598</v>
      </c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48">
        <f>SUM(BL566:BW566)</f>
        <v>756398901</v>
      </c>
      <c r="CK566" s="10"/>
      <c r="CL566" s="12">
        <f>CJ566/SUM(AZ566:BK566)*100-100</f>
        <v>-2.7742450590719159</v>
      </c>
      <c r="CM566" s="6">
        <f>SUM(BX566:CI566)</f>
        <v>61441598</v>
      </c>
      <c r="CN566" s="10">
        <f t="shared" si="263"/>
        <v>0</v>
      </c>
      <c r="CO566" s="149">
        <f>CM566/BL566*100-100</f>
        <v>1.7641172425967255</v>
      </c>
    </row>
    <row r="567" spans="1:93" ht="15">
      <c r="A567" s="14" t="s">
        <v>299</v>
      </c>
      <c r="B567" s="14" t="s">
        <v>5</v>
      </c>
      <c r="C567" s="9" t="s">
        <v>278</v>
      </c>
      <c r="D567" s="5">
        <f>D295+D299+D300+D301+D302+D303+D304+D308+D309+D310+D311+D313+D316+D317+D318+D321+D306+D307+D305</f>
        <v>32356686</v>
      </c>
      <c r="E567" s="5">
        <f t="shared" ref="E567:AY567" si="331">E295+E299+E300+E301+E302+E303+E304+E308+E309+E310+E311+E313+E316+E317+E318+E321+E306+E307+E305</f>
        <v>32614282</v>
      </c>
      <c r="F567" s="5">
        <f t="shared" si="331"/>
        <v>35357869</v>
      </c>
      <c r="G567" s="5">
        <f t="shared" si="331"/>
        <v>34255228</v>
      </c>
      <c r="H567" s="5">
        <f t="shared" si="331"/>
        <v>33201705</v>
      </c>
      <c r="I567" s="5">
        <f t="shared" si="331"/>
        <v>35246278</v>
      </c>
      <c r="J567" s="5">
        <f t="shared" si="331"/>
        <v>36336539</v>
      </c>
      <c r="K567" s="5">
        <f t="shared" si="331"/>
        <v>31660440</v>
      </c>
      <c r="L567" s="5">
        <f t="shared" si="331"/>
        <v>34098979</v>
      </c>
      <c r="M567" s="5">
        <f t="shared" si="331"/>
        <v>35679622</v>
      </c>
      <c r="N567" s="5">
        <f t="shared" si="331"/>
        <v>35149265</v>
      </c>
      <c r="O567" s="5">
        <f t="shared" si="331"/>
        <v>31618077</v>
      </c>
      <c r="P567" s="5">
        <f t="shared" si="331"/>
        <v>33833114</v>
      </c>
      <c r="Q567" s="5">
        <f t="shared" si="331"/>
        <v>35085196</v>
      </c>
      <c r="R567" s="5">
        <f t="shared" si="331"/>
        <v>37008424</v>
      </c>
      <c r="S567" s="5">
        <f t="shared" si="331"/>
        <v>35043960</v>
      </c>
      <c r="T567" s="5">
        <f t="shared" si="331"/>
        <v>36283811</v>
      </c>
      <c r="U567" s="5">
        <f t="shared" si="331"/>
        <v>35039038</v>
      </c>
      <c r="V567" s="5">
        <f t="shared" si="331"/>
        <v>34888864</v>
      </c>
      <c r="W567" s="5">
        <f t="shared" si="331"/>
        <v>30069240</v>
      </c>
      <c r="X567" s="5">
        <f t="shared" si="331"/>
        <v>34214387</v>
      </c>
      <c r="Y567" s="5">
        <f t="shared" si="331"/>
        <v>35699278</v>
      </c>
      <c r="Z567" s="5">
        <f t="shared" si="331"/>
        <v>34260139</v>
      </c>
      <c r="AA567" s="5">
        <f t="shared" si="331"/>
        <v>30238263</v>
      </c>
      <c r="AB567" s="5">
        <f t="shared" si="331"/>
        <v>32224499</v>
      </c>
      <c r="AC567" s="5">
        <f t="shared" si="331"/>
        <v>33996588</v>
      </c>
      <c r="AD567" s="5">
        <f t="shared" si="331"/>
        <v>34041706</v>
      </c>
      <c r="AE567" s="5">
        <f t="shared" si="331"/>
        <v>24714110</v>
      </c>
      <c r="AF567" s="5">
        <f t="shared" si="331"/>
        <v>26561716</v>
      </c>
      <c r="AG567" s="5">
        <f t="shared" si="331"/>
        <v>31032614</v>
      </c>
      <c r="AH567" s="5">
        <f t="shared" si="331"/>
        <v>30078175</v>
      </c>
      <c r="AI567" s="5">
        <f t="shared" si="331"/>
        <v>28550106</v>
      </c>
      <c r="AJ567" s="5">
        <f t="shared" si="331"/>
        <v>32703195</v>
      </c>
      <c r="AK567" s="5">
        <f t="shared" si="331"/>
        <v>33701719</v>
      </c>
      <c r="AL567" s="5">
        <f t="shared" si="331"/>
        <v>34541863</v>
      </c>
      <c r="AM567" s="5">
        <f t="shared" si="331"/>
        <v>30708266</v>
      </c>
      <c r="AN567" s="5">
        <f t="shared" si="331"/>
        <v>29641155</v>
      </c>
      <c r="AO567" s="5">
        <f t="shared" si="331"/>
        <v>33657645</v>
      </c>
      <c r="AP567" s="5">
        <f t="shared" si="331"/>
        <v>39821267</v>
      </c>
      <c r="AQ567" s="5">
        <f t="shared" si="331"/>
        <v>34705508</v>
      </c>
      <c r="AR567" s="5">
        <f t="shared" si="331"/>
        <v>36318227</v>
      </c>
      <c r="AS567" s="5">
        <f t="shared" si="331"/>
        <v>38466819</v>
      </c>
      <c r="AT567" s="5">
        <f t="shared" si="331"/>
        <v>36874616</v>
      </c>
      <c r="AU567" s="5">
        <f t="shared" si="331"/>
        <v>32546053</v>
      </c>
      <c r="AV567" s="5">
        <f t="shared" si="331"/>
        <v>36638482</v>
      </c>
      <c r="AW567" s="5">
        <f t="shared" si="331"/>
        <v>40129860</v>
      </c>
      <c r="AX567" s="5">
        <f t="shared" si="331"/>
        <v>41943460</v>
      </c>
      <c r="AY567" s="5">
        <f t="shared" si="331"/>
        <v>39505240</v>
      </c>
      <c r="AZ567" s="5">
        <f t="shared" ref="AZ567:BJ567" si="332">AZ295+AZ299+AZ300+AZ301+AZ302+AZ303+AZ304+AZ308+AZ309+AZ310+AZ311+AZ313+AZ316+AZ317+AZ318+AZ321+AZ306+AZ307+AZ305</f>
        <v>35201617</v>
      </c>
      <c r="BA567" s="5">
        <f t="shared" si="332"/>
        <v>40784528</v>
      </c>
      <c r="BB567" s="5">
        <f t="shared" si="332"/>
        <v>44201674</v>
      </c>
      <c r="BC567" s="5">
        <f t="shared" si="332"/>
        <v>41247315</v>
      </c>
      <c r="BD567" s="5">
        <f t="shared" si="332"/>
        <v>44837123</v>
      </c>
      <c r="BE567" s="5">
        <f t="shared" si="332"/>
        <v>44227950</v>
      </c>
      <c r="BF567" s="5">
        <f t="shared" si="332"/>
        <v>41829167</v>
      </c>
      <c r="BG567" s="5">
        <f t="shared" si="332"/>
        <v>41250334</v>
      </c>
      <c r="BH567" s="5">
        <f t="shared" si="332"/>
        <v>46319446</v>
      </c>
      <c r="BI567" s="5">
        <f t="shared" si="332"/>
        <v>44599939</v>
      </c>
      <c r="BJ567" s="5">
        <f t="shared" si="332"/>
        <v>43630854</v>
      </c>
      <c r="BK567" s="5">
        <f t="shared" ref="BK567:BS567" si="333">BK295+BK299+BK300+BK301+BK302+BK303+BK304+BK308+BK309+BK310+BK311+BK313+BK316+BK317+BK318+BK321+BK306+BK307+BK305</f>
        <v>38735328</v>
      </c>
      <c r="BL567" s="5">
        <f t="shared" si="333"/>
        <v>38607709</v>
      </c>
      <c r="BM567" s="5">
        <f t="shared" si="333"/>
        <v>41842060</v>
      </c>
      <c r="BN567" s="5">
        <f t="shared" si="333"/>
        <v>44569780</v>
      </c>
      <c r="BO567" s="5">
        <f t="shared" si="333"/>
        <v>38628435</v>
      </c>
      <c r="BP567" s="5">
        <f t="shared" si="333"/>
        <v>42848279</v>
      </c>
      <c r="BQ567" s="5">
        <f t="shared" si="333"/>
        <v>42178292</v>
      </c>
      <c r="BR567" s="5">
        <f t="shared" si="333"/>
        <v>39110240</v>
      </c>
      <c r="BS567" s="5">
        <f t="shared" si="333"/>
        <v>37790237</v>
      </c>
      <c r="BT567" s="5">
        <f t="shared" ref="BT567:BV567" si="334">BT295+BT299+BT300+BT301+BT302+BT303+BT304+BT308+BT309+BT310+BT311+BT313+BT316+BT317+BT318+BT321+BT306+BT307+BT305</f>
        <v>39157043</v>
      </c>
      <c r="BU567" s="5">
        <f t="shared" si="334"/>
        <v>40172166</v>
      </c>
      <c r="BV567" s="5">
        <f t="shared" si="334"/>
        <v>41485380</v>
      </c>
      <c r="BW567" s="5">
        <f t="shared" ref="BW567:BX567" si="335">BW295+BW299+BW300+BW301+BW302+BW303+BW304+BW308+BW309+BW310+BW311+BW313+BW316+BW317+BW318+BW321+BW306+BW307+BW305</f>
        <v>33762977</v>
      </c>
      <c r="BX567" s="5">
        <f t="shared" si="335"/>
        <v>37969883</v>
      </c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48">
        <f>SUM(BL567:BW567)</f>
        <v>480152598</v>
      </c>
      <c r="CK567" s="10"/>
      <c r="CL567" s="12">
        <f>CJ567/SUM(AZ567:BK567)*100-100</f>
        <v>-5.2701730257611388</v>
      </c>
      <c r="CM567" s="6">
        <f>SUM(BX567:CI567)</f>
        <v>37969883</v>
      </c>
      <c r="CN567" s="10">
        <f t="shared" si="263"/>
        <v>0</v>
      </c>
      <c r="CO567" s="149">
        <f>CM567/BL567*100-100</f>
        <v>-1.6520690207233031</v>
      </c>
    </row>
    <row r="568" spans="1:93" ht="15">
      <c r="A568" s="14" t="s">
        <v>299</v>
      </c>
      <c r="B568" s="14" t="s">
        <v>5</v>
      </c>
      <c r="C568" s="9" t="s">
        <v>279</v>
      </c>
      <c r="D568" s="5">
        <f t="shared" ref="D568" si="336">D566+D475+D478+D491+D479+D483+D466+D504+D424+D416+D348+D448+D340+D444+D520+D403</f>
        <v>76035173</v>
      </c>
      <c r="E568" s="5">
        <f t="shared" ref="E568:AY568" si="337">E566+E475+E478+E491+E479+E483+E466+E504+E424+E416+E348+E448+E340+E444+E520+E403</f>
        <v>73043469</v>
      </c>
      <c r="F568" s="5">
        <f t="shared" si="337"/>
        <v>78068147</v>
      </c>
      <c r="G568" s="5">
        <f t="shared" si="337"/>
        <v>76832224</v>
      </c>
      <c r="H568" s="5">
        <f t="shared" si="337"/>
        <v>76356426</v>
      </c>
      <c r="I568" s="5">
        <f t="shared" si="337"/>
        <v>79235173</v>
      </c>
      <c r="J568" s="5">
        <f t="shared" si="337"/>
        <v>80215470</v>
      </c>
      <c r="K568" s="5">
        <f t="shared" si="337"/>
        <v>74210491</v>
      </c>
      <c r="L568" s="5">
        <f t="shared" si="337"/>
        <v>77533436</v>
      </c>
      <c r="M568" s="5">
        <f t="shared" si="337"/>
        <v>83830907</v>
      </c>
      <c r="N568" s="5">
        <f t="shared" si="337"/>
        <v>82156993</v>
      </c>
      <c r="O568" s="5">
        <f t="shared" si="337"/>
        <v>70619613</v>
      </c>
      <c r="P568" s="5">
        <f t="shared" si="337"/>
        <v>79928163</v>
      </c>
      <c r="Q568" s="5">
        <f t="shared" si="337"/>
        <v>78318722</v>
      </c>
      <c r="R568" s="5">
        <f t="shared" si="337"/>
        <v>82384835</v>
      </c>
      <c r="S568" s="5">
        <f t="shared" si="337"/>
        <v>78714846</v>
      </c>
      <c r="T568" s="5">
        <f t="shared" si="337"/>
        <v>80234189</v>
      </c>
      <c r="U568" s="5">
        <f t="shared" si="337"/>
        <v>76892238</v>
      </c>
      <c r="V568" s="5">
        <f t="shared" si="337"/>
        <v>79632201</v>
      </c>
      <c r="W568" s="5">
        <f t="shared" si="337"/>
        <v>72592193</v>
      </c>
      <c r="X568" s="5">
        <f t="shared" si="337"/>
        <v>80109416</v>
      </c>
      <c r="Y568" s="5">
        <f t="shared" si="337"/>
        <v>84561615</v>
      </c>
      <c r="Z568" s="5">
        <f t="shared" si="337"/>
        <v>81224388</v>
      </c>
      <c r="AA568" s="5">
        <f t="shared" si="337"/>
        <v>70978960</v>
      </c>
      <c r="AB568" s="5">
        <f t="shared" si="337"/>
        <v>78988912</v>
      </c>
      <c r="AC568" s="5">
        <f t="shared" si="337"/>
        <v>76369530</v>
      </c>
      <c r="AD568" s="5">
        <f t="shared" si="337"/>
        <v>77720177</v>
      </c>
      <c r="AE568" s="5">
        <f t="shared" si="337"/>
        <v>61786900</v>
      </c>
      <c r="AF568" s="5">
        <f t="shared" si="337"/>
        <v>62912392</v>
      </c>
      <c r="AG568" s="5">
        <f t="shared" si="337"/>
        <v>69550754</v>
      </c>
      <c r="AH568" s="5">
        <f t="shared" si="337"/>
        <v>71498148</v>
      </c>
      <c r="AI568" s="5">
        <f t="shared" si="337"/>
        <v>68327180</v>
      </c>
      <c r="AJ568" s="5">
        <f t="shared" si="337"/>
        <v>77757370</v>
      </c>
      <c r="AK568" s="5">
        <f t="shared" si="337"/>
        <v>79889640</v>
      </c>
      <c r="AL568" s="5">
        <f t="shared" si="337"/>
        <v>82678671</v>
      </c>
      <c r="AM568" s="5">
        <f t="shared" si="337"/>
        <v>74185385</v>
      </c>
      <c r="AN568" s="5">
        <f t="shared" si="337"/>
        <v>72364487</v>
      </c>
      <c r="AO568" s="5">
        <f t="shared" si="337"/>
        <v>77516431</v>
      </c>
      <c r="AP568" s="5">
        <f t="shared" si="337"/>
        <v>91900001</v>
      </c>
      <c r="AQ568" s="5">
        <f t="shared" si="337"/>
        <v>82930115</v>
      </c>
      <c r="AR568" s="5">
        <f t="shared" si="337"/>
        <v>83007281</v>
      </c>
      <c r="AS568" s="5">
        <f t="shared" si="337"/>
        <v>88309551</v>
      </c>
      <c r="AT568" s="5">
        <f t="shared" si="337"/>
        <v>83462749</v>
      </c>
      <c r="AU568" s="5">
        <f t="shared" si="337"/>
        <v>78739514</v>
      </c>
      <c r="AV568" s="5">
        <f t="shared" si="337"/>
        <v>86814699</v>
      </c>
      <c r="AW568" s="5">
        <f t="shared" si="337"/>
        <v>92424584</v>
      </c>
      <c r="AX568" s="5">
        <f t="shared" si="337"/>
        <v>97046166</v>
      </c>
      <c r="AY568" s="5">
        <f t="shared" si="337"/>
        <v>92895715</v>
      </c>
      <c r="AZ568" s="5">
        <f t="shared" ref="AZ568:BJ568" si="338">AZ566+AZ475+AZ478+AZ491+AZ479+AZ483+AZ466+AZ504+AZ424+AZ416+AZ348+AZ448+AZ340+AZ444+AZ520+AZ403</f>
        <v>88923975</v>
      </c>
      <c r="BA568" s="5">
        <f t="shared" si="338"/>
        <v>94533324</v>
      </c>
      <c r="BB568" s="5">
        <f t="shared" si="338"/>
        <v>109455876</v>
      </c>
      <c r="BC568" s="5">
        <f t="shared" si="338"/>
        <v>101820498</v>
      </c>
      <c r="BD568" s="5">
        <f t="shared" si="338"/>
        <v>109191424</v>
      </c>
      <c r="BE568" s="5">
        <f t="shared" si="338"/>
        <v>107565763</v>
      </c>
      <c r="BF568" s="5">
        <f t="shared" si="338"/>
        <v>100686812</v>
      </c>
      <c r="BG568" s="5">
        <f t="shared" si="338"/>
        <v>102760994</v>
      </c>
      <c r="BH568" s="5">
        <f t="shared" si="338"/>
        <v>109952704</v>
      </c>
      <c r="BI568" s="5">
        <f t="shared" si="338"/>
        <v>108330141</v>
      </c>
      <c r="BJ568" s="5">
        <f t="shared" si="338"/>
        <v>108707586</v>
      </c>
      <c r="BK568" s="5">
        <f t="shared" ref="BK568:BS568" si="339">BK566+BK475+BK478+BK491+BK479+BK483+BK466+BK504+BK424+BK416+BK348+BK448+BK340+BK444+BK520+BK403</f>
        <v>93665541</v>
      </c>
      <c r="BL568" s="5">
        <f t="shared" si="339"/>
        <v>96097838</v>
      </c>
      <c r="BM568" s="5">
        <f t="shared" si="339"/>
        <v>97316356</v>
      </c>
      <c r="BN568" s="5">
        <f t="shared" si="339"/>
        <v>104072574</v>
      </c>
      <c r="BO568" s="5">
        <f t="shared" si="339"/>
        <v>91577099</v>
      </c>
      <c r="BP568" s="5">
        <f t="shared" si="339"/>
        <v>98944273</v>
      </c>
      <c r="BQ568" s="5">
        <f t="shared" si="339"/>
        <v>99819667</v>
      </c>
      <c r="BR568" s="5">
        <f t="shared" si="339"/>
        <v>91694021</v>
      </c>
      <c r="BS568" s="5">
        <f t="shared" si="339"/>
        <v>91209415</v>
      </c>
      <c r="BT568" s="5">
        <f t="shared" ref="BT568:BU568" si="340">BT566+BT475+BT478+BT491+BT479+BT483+BT466+BT504+BT424+BT416+BT348+BT448+BT340+BT444+BT520+BT403</f>
        <v>93334382</v>
      </c>
      <c r="BU568" s="5">
        <f t="shared" si="340"/>
        <v>94961700</v>
      </c>
      <c r="BV568" s="5">
        <f t="shared" ref="BV568:BW568" si="341">BV566+BV475+BV478+BV491+BV479+BV483+BV466+BV504+BV424+BV416+BV348+BV448+BV340+BV444+BV520+BV403</f>
        <v>98921446</v>
      </c>
      <c r="BW568" s="5">
        <f t="shared" si="341"/>
        <v>81367355</v>
      </c>
      <c r="BX568" s="5">
        <f t="shared" ref="BX568" si="342">BX566+BX475+BX478+BX491+BX479+BX483+BX466+BX504+BX424+BX416+BX348+BX448+BX340+BX444+BX520+BX403</f>
        <v>91056750</v>
      </c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48">
        <f>SUM(BL568:BW568)</f>
        <v>1139316126</v>
      </c>
      <c r="CK568" s="10"/>
      <c r="CL568" s="12">
        <f>CJ568/SUM(AZ568:BK568)*100-100</f>
        <v>-7.7920791365557847</v>
      </c>
      <c r="CM568" s="6">
        <f>SUM(BX568:CI568)</f>
        <v>91056750</v>
      </c>
      <c r="CN568" s="10">
        <f t="shared" si="263"/>
        <v>0</v>
      </c>
      <c r="CO568" s="149">
        <f>CM568/BL568*100-100</f>
        <v>-5.2457871112563339</v>
      </c>
    </row>
    <row r="569" spans="1:93" ht="15">
      <c r="A569" s="14" t="s">
        <v>299</v>
      </c>
      <c r="B569" s="14" t="s">
        <v>5</v>
      </c>
      <c r="C569" s="9" t="s">
        <v>280</v>
      </c>
      <c r="D569" s="5">
        <f t="shared" ref="D569" si="343">D302+D304+D303+D313+D318</f>
        <v>8964321</v>
      </c>
      <c r="E569" s="5">
        <f t="shared" ref="E569:AY569" si="344">E302+E304+E303+E313+E318</f>
        <v>9283988</v>
      </c>
      <c r="F569" s="5">
        <f t="shared" si="344"/>
        <v>9480439</v>
      </c>
      <c r="G569" s="5">
        <f t="shared" si="344"/>
        <v>9671266</v>
      </c>
      <c r="H569" s="5">
        <f t="shared" si="344"/>
        <v>9828602</v>
      </c>
      <c r="I569" s="5">
        <f t="shared" si="344"/>
        <v>10855741</v>
      </c>
      <c r="J569" s="5">
        <f t="shared" si="344"/>
        <v>10255888</v>
      </c>
      <c r="K569" s="5">
        <f t="shared" si="344"/>
        <v>8733658</v>
      </c>
      <c r="L569" s="5">
        <f t="shared" si="344"/>
        <v>9788573</v>
      </c>
      <c r="M569" s="5">
        <f t="shared" si="344"/>
        <v>9798037</v>
      </c>
      <c r="N569" s="5">
        <f t="shared" si="344"/>
        <v>9696005</v>
      </c>
      <c r="O569" s="5">
        <f t="shared" si="344"/>
        <v>8597413</v>
      </c>
      <c r="P569" s="5">
        <f t="shared" si="344"/>
        <v>9786060</v>
      </c>
      <c r="Q569" s="5">
        <f t="shared" si="344"/>
        <v>9712380</v>
      </c>
      <c r="R569" s="5">
        <f t="shared" si="344"/>
        <v>10115536</v>
      </c>
      <c r="S569" s="5">
        <f t="shared" si="344"/>
        <v>10333221</v>
      </c>
      <c r="T569" s="5">
        <f t="shared" si="344"/>
        <v>10961983</v>
      </c>
      <c r="U569" s="5">
        <f t="shared" si="344"/>
        <v>10354547</v>
      </c>
      <c r="V569" s="5">
        <f t="shared" si="344"/>
        <v>10560655</v>
      </c>
      <c r="W569" s="5">
        <f t="shared" si="344"/>
        <v>8048419</v>
      </c>
      <c r="X569" s="5">
        <f t="shared" si="344"/>
        <v>9195530</v>
      </c>
      <c r="Y569" s="5">
        <f t="shared" si="344"/>
        <v>10508474</v>
      </c>
      <c r="Z569" s="5">
        <f t="shared" si="344"/>
        <v>10099090</v>
      </c>
      <c r="AA569" s="5">
        <f t="shared" si="344"/>
        <v>8454567</v>
      </c>
      <c r="AB569" s="5">
        <f t="shared" si="344"/>
        <v>9627520</v>
      </c>
      <c r="AC569" s="5">
        <f t="shared" si="344"/>
        <v>9985584</v>
      </c>
      <c r="AD569" s="5">
        <f t="shared" si="344"/>
        <v>10088874</v>
      </c>
      <c r="AE569" s="5">
        <f t="shared" si="344"/>
        <v>7129347</v>
      </c>
      <c r="AF569" s="5">
        <f t="shared" si="344"/>
        <v>8338000</v>
      </c>
      <c r="AG569" s="5">
        <f t="shared" si="344"/>
        <v>10446335</v>
      </c>
      <c r="AH569" s="5">
        <f t="shared" si="344"/>
        <v>9587201</v>
      </c>
      <c r="AI569" s="5">
        <f t="shared" si="344"/>
        <v>8946010</v>
      </c>
      <c r="AJ569" s="5">
        <f t="shared" si="344"/>
        <v>10487524</v>
      </c>
      <c r="AK569" s="5">
        <f t="shared" si="344"/>
        <v>10415591</v>
      </c>
      <c r="AL569" s="5">
        <f t="shared" si="344"/>
        <v>10510230</v>
      </c>
      <c r="AM569" s="5">
        <f t="shared" si="344"/>
        <v>9438857</v>
      </c>
      <c r="AN569" s="5">
        <f t="shared" si="344"/>
        <v>8786418</v>
      </c>
      <c r="AO569" s="5">
        <f t="shared" si="344"/>
        <v>10262107</v>
      </c>
      <c r="AP569" s="5">
        <f t="shared" si="344"/>
        <v>12438601</v>
      </c>
      <c r="AQ569" s="5">
        <f t="shared" si="344"/>
        <v>10379235</v>
      </c>
      <c r="AR569" s="5">
        <f t="shared" si="344"/>
        <v>11596925</v>
      </c>
      <c r="AS569" s="5">
        <f t="shared" si="344"/>
        <v>11632538</v>
      </c>
      <c r="AT569" s="5">
        <f t="shared" si="344"/>
        <v>11115006</v>
      </c>
      <c r="AU569" s="5">
        <f t="shared" si="344"/>
        <v>9254482</v>
      </c>
      <c r="AV569" s="5">
        <f t="shared" si="344"/>
        <v>10487990</v>
      </c>
      <c r="AW569" s="5">
        <f t="shared" si="344"/>
        <v>11370369</v>
      </c>
      <c r="AX569" s="5">
        <f t="shared" si="344"/>
        <v>12025456</v>
      </c>
      <c r="AY569" s="5">
        <f t="shared" si="344"/>
        <v>11275286</v>
      </c>
      <c r="AZ569" s="5">
        <f t="shared" ref="AZ569:BJ569" si="345">AZ302+AZ304+AZ303+AZ313+AZ318</f>
        <v>10250429</v>
      </c>
      <c r="BA569" s="5">
        <f t="shared" si="345"/>
        <v>13532315</v>
      </c>
      <c r="BB569" s="5">
        <f t="shared" si="345"/>
        <v>13893851</v>
      </c>
      <c r="BC569" s="5">
        <f t="shared" si="345"/>
        <v>12694336</v>
      </c>
      <c r="BD569" s="5">
        <f t="shared" si="345"/>
        <v>13491649</v>
      </c>
      <c r="BE569" s="5">
        <f t="shared" si="345"/>
        <v>12738840</v>
      </c>
      <c r="BF569" s="5">
        <f t="shared" si="345"/>
        <v>12053919</v>
      </c>
      <c r="BG569" s="5">
        <f t="shared" si="345"/>
        <v>11786658</v>
      </c>
      <c r="BH569" s="5">
        <f t="shared" si="345"/>
        <v>12946225</v>
      </c>
      <c r="BI569" s="5">
        <f t="shared" si="345"/>
        <v>12838418</v>
      </c>
      <c r="BJ569" s="5">
        <f t="shared" si="345"/>
        <v>13033114</v>
      </c>
      <c r="BK569" s="5">
        <f t="shared" ref="BK569:BS569" si="346">BK302+BK304+BK303+BK313+BK318</f>
        <v>11657154</v>
      </c>
      <c r="BL569" s="5">
        <f t="shared" si="346"/>
        <v>11935229</v>
      </c>
      <c r="BM569" s="5">
        <f t="shared" si="346"/>
        <v>13482840</v>
      </c>
      <c r="BN569" s="5">
        <f t="shared" si="346"/>
        <v>13655779</v>
      </c>
      <c r="BO569" s="5">
        <f t="shared" si="346"/>
        <v>11758150</v>
      </c>
      <c r="BP569" s="5">
        <f t="shared" si="346"/>
        <v>13305694</v>
      </c>
      <c r="BQ569" s="5">
        <f t="shared" si="346"/>
        <v>12601658</v>
      </c>
      <c r="BR569" s="5">
        <f t="shared" si="346"/>
        <v>12306883</v>
      </c>
      <c r="BS569" s="5">
        <f t="shared" si="346"/>
        <v>11654533</v>
      </c>
      <c r="BT569" s="5">
        <f t="shared" ref="BT569:BU569" si="347">BT302+BT304+BT303+BT313+BT318</f>
        <v>11759406</v>
      </c>
      <c r="BU569" s="5">
        <f t="shared" si="347"/>
        <v>12759784</v>
      </c>
      <c r="BV569" s="5">
        <f t="shared" ref="BV569:BW569" si="348">BV302+BV304+BV303+BV313+BV318</f>
        <v>12951750</v>
      </c>
      <c r="BW569" s="5">
        <f t="shared" si="348"/>
        <v>9812504</v>
      </c>
      <c r="BX569" s="5">
        <f t="shared" ref="BX569" si="349">BX302+BX304+BX303+BX313+BX318</f>
        <v>12311012</v>
      </c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48">
        <f>SUM(BL569:BW569)</f>
        <v>147984210</v>
      </c>
      <c r="CK569" s="10"/>
      <c r="CL569" s="12">
        <f>CJ569/SUM(AZ569:BK569)*100-100</f>
        <v>-1.9432534358575566</v>
      </c>
      <c r="CM569" s="6">
        <f>SUM(BX569:CI569)</f>
        <v>12311012</v>
      </c>
      <c r="CN569" s="10">
        <f t="shared" si="263"/>
        <v>0</v>
      </c>
      <c r="CO569" s="149">
        <f>CM569/BL569*100-100</f>
        <v>3.1485193958155264</v>
      </c>
    </row>
    <row r="570" spans="1:93" ht="15">
      <c r="A570" s="14" t="s">
        <v>299</v>
      </c>
      <c r="B570" s="14" t="s">
        <v>5</v>
      </c>
      <c r="C570" s="9" t="s">
        <v>281</v>
      </c>
      <c r="D570" s="5">
        <f t="shared" ref="D570" si="350">SUM(D351,D352,D384,D380,D409,D470,D472,D480,D481,D482,D484,D485,D488,D492,D494,D501,D504,D507,D514)</f>
        <v>1322582</v>
      </c>
      <c r="E570" s="5">
        <f t="shared" ref="E570:AY570" si="351">SUM(E351,E352,E384,E380,E409,E470,E472,E480,E481,E482,E484,E485,E488,E492,E494,E501,E504,E507,E514)</f>
        <v>1234749</v>
      </c>
      <c r="F570" s="5">
        <f t="shared" si="351"/>
        <v>1150674</v>
      </c>
      <c r="G570" s="5">
        <f t="shared" si="351"/>
        <v>1253129</v>
      </c>
      <c r="H570" s="5">
        <f t="shared" si="351"/>
        <v>1196161</v>
      </c>
      <c r="I570" s="5">
        <f t="shared" si="351"/>
        <v>1365094</v>
      </c>
      <c r="J570" s="5">
        <f t="shared" si="351"/>
        <v>1354327</v>
      </c>
      <c r="K570" s="5">
        <f t="shared" si="351"/>
        <v>1232456</v>
      </c>
      <c r="L570" s="5">
        <f t="shared" si="351"/>
        <v>1193631</v>
      </c>
      <c r="M570" s="5">
        <f t="shared" si="351"/>
        <v>1330415</v>
      </c>
      <c r="N570" s="5">
        <f t="shared" si="351"/>
        <v>1315172</v>
      </c>
      <c r="O570" s="5">
        <f t="shared" si="351"/>
        <v>952413</v>
      </c>
      <c r="P570" s="5">
        <f t="shared" si="351"/>
        <v>1152677</v>
      </c>
      <c r="Q570" s="5">
        <f t="shared" si="351"/>
        <v>1063378</v>
      </c>
      <c r="R570" s="5">
        <f t="shared" si="351"/>
        <v>1184397</v>
      </c>
      <c r="S570" s="5">
        <f t="shared" si="351"/>
        <v>1324695</v>
      </c>
      <c r="T570" s="5">
        <f t="shared" si="351"/>
        <v>1348998</v>
      </c>
      <c r="U570" s="5">
        <f t="shared" si="351"/>
        <v>1330170</v>
      </c>
      <c r="V570" s="5">
        <f t="shared" si="351"/>
        <v>1566958</v>
      </c>
      <c r="W570" s="5">
        <f t="shared" si="351"/>
        <v>1208077</v>
      </c>
      <c r="X570" s="5">
        <f t="shared" si="351"/>
        <v>1306518</v>
      </c>
      <c r="Y570" s="5">
        <f t="shared" si="351"/>
        <v>1377932</v>
      </c>
      <c r="Z570" s="5">
        <f t="shared" si="351"/>
        <v>1263163</v>
      </c>
      <c r="AA570" s="5">
        <f t="shared" si="351"/>
        <v>1184052</v>
      </c>
      <c r="AB570" s="5">
        <f t="shared" si="351"/>
        <v>1278728</v>
      </c>
      <c r="AC570" s="5">
        <f t="shared" si="351"/>
        <v>985562</v>
      </c>
      <c r="AD570" s="5">
        <f t="shared" si="351"/>
        <v>1286388</v>
      </c>
      <c r="AE570" s="5">
        <f t="shared" si="351"/>
        <v>659869</v>
      </c>
      <c r="AF570" s="5">
        <f t="shared" si="351"/>
        <v>634932</v>
      </c>
      <c r="AG570" s="5">
        <f t="shared" si="351"/>
        <v>872434</v>
      </c>
      <c r="AH570" s="5">
        <f t="shared" si="351"/>
        <v>897318</v>
      </c>
      <c r="AI570" s="5">
        <f t="shared" si="351"/>
        <v>796386</v>
      </c>
      <c r="AJ570" s="5">
        <f t="shared" si="351"/>
        <v>818745</v>
      </c>
      <c r="AK570" s="5">
        <f t="shared" si="351"/>
        <v>878112</v>
      </c>
      <c r="AL570" s="5">
        <f t="shared" si="351"/>
        <v>855529</v>
      </c>
      <c r="AM570" s="5">
        <f t="shared" si="351"/>
        <v>1398362</v>
      </c>
      <c r="AN570" s="5">
        <f t="shared" si="351"/>
        <v>1067340</v>
      </c>
      <c r="AO570" s="5">
        <f t="shared" si="351"/>
        <v>972523</v>
      </c>
      <c r="AP570" s="5">
        <f t="shared" si="351"/>
        <v>1107378</v>
      </c>
      <c r="AQ570" s="5">
        <f t="shared" si="351"/>
        <v>1135482</v>
      </c>
      <c r="AR570" s="5">
        <f t="shared" si="351"/>
        <v>1342369</v>
      </c>
      <c r="AS570" s="5">
        <f t="shared" si="351"/>
        <v>1231377</v>
      </c>
      <c r="AT570" s="5">
        <f t="shared" si="351"/>
        <v>1248047</v>
      </c>
      <c r="AU570" s="5">
        <f t="shared" si="351"/>
        <v>1250340</v>
      </c>
      <c r="AV570" s="5">
        <f t="shared" si="351"/>
        <v>1352642</v>
      </c>
      <c r="AW570" s="5">
        <f t="shared" si="351"/>
        <v>1458902</v>
      </c>
      <c r="AX570" s="5">
        <f t="shared" si="351"/>
        <v>1543252</v>
      </c>
      <c r="AY570" s="5">
        <f t="shared" si="351"/>
        <v>1357740</v>
      </c>
      <c r="AZ570" s="5">
        <f t="shared" ref="AZ570:BJ570" si="352">SUM(AZ351,AZ352,AZ384,AZ380,AZ409,AZ470,AZ472,AZ480,AZ481,AZ482,AZ484,AZ485,AZ488,AZ492,AZ494,AZ501,AZ504,AZ507,AZ514)</f>
        <v>1340570</v>
      </c>
      <c r="BA570" s="5">
        <f t="shared" si="352"/>
        <v>1473830</v>
      </c>
      <c r="BB570" s="5">
        <f t="shared" si="352"/>
        <v>1810588</v>
      </c>
      <c r="BC570" s="5">
        <f t="shared" si="352"/>
        <v>1902217</v>
      </c>
      <c r="BD570" s="5">
        <f t="shared" si="352"/>
        <v>1898543</v>
      </c>
      <c r="BE570" s="5">
        <f t="shared" si="352"/>
        <v>2043834</v>
      </c>
      <c r="BF570" s="5">
        <f t="shared" si="352"/>
        <v>1687565</v>
      </c>
      <c r="BG570" s="5">
        <f t="shared" si="352"/>
        <v>1799113</v>
      </c>
      <c r="BH570" s="5">
        <f t="shared" si="352"/>
        <v>2283033</v>
      </c>
      <c r="BI570" s="5">
        <f t="shared" si="352"/>
        <v>1991913</v>
      </c>
      <c r="BJ570" s="5">
        <f t="shared" si="352"/>
        <v>2847936</v>
      </c>
      <c r="BK570" s="5">
        <f t="shared" ref="BK570:BS570" si="353">SUM(BK351,BK352,BK384,BK380,BK409,BK470,BK472,BK480,BK481,BK482,BK484,BK485,BK488,BK492,BK494,BK501,BK504,BK507,BK514)</f>
        <v>1883716</v>
      </c>
      <c r="BL570" s="5">
        <f t="shared" si="353"/>
        <v>2371518</v>
      </c>
      <c r="BM570" s="5">
        <f t="shared" si="353"/>
        <v>2344526</v>
      </c>
      <c r="BN570" s="5">
        <f t="shared" si="353"/>
        <v>2798157</v>
      </c>
      <c r="BO570" s="5">
        <f t="shared" si="353"/>
        <v>2604266</v>
      </c>
      <c r="BP570" s="5">
        <f t="shared" si="353"/>
        <v>2686018</v>
      </c>
      <c r="BQ570" s="5">
        <f t="shared" si="353"/>
        <v>2691613</v>
      </c>
      <c r="BR570" s="5">
        <f t="shared" si="353"/>
        <v>2011566</v>
      </c>
      <c r="BS570" s="5">
        <f t="shared" si="353"/>
        <v>2190252</v>
      </c>
      <c r="BT570" s="5">
        <f t="shared" ref="BT570:BU570" si="354">SUM(BT351,BT352,BT384,BT380,BT409,BT470,BT472,BT480,BT481,BT482,BT484,BT485,BT488,BT492,BT494,BT501,BT504,BT507,BT514)</f>
        <v>2476769</v>
      </c>
      <c r="BU570" s="5">
        <f t="shared" si="354"/>
        <v>2242217</v>
      </c>
      <c r="BV570" s="5">
        <f t="shared" ref="BV570:BW570" si="355">SUM(BV351,BV352,BV384,BV380,BV409,BV470,BV472,BV480,BV481,BV482,BV484,BV485,BV488,BV492,BV494,BV501,BV504,BV507,BV514)</f>
        <v>2149178</v>
      </c>
      <c r="BW570" s="5">
        <f t="shared" si="355"/>
        <v>1763250</v>
      </c>
      <c r="BX570" s="5">
        <f t="shared" ref="BX570" si="356">SUM(BX351,BX352,BX384,BX380,BX409,BX470,BX472,BX480,BX481,BX482,BX484,BX485,BX488,BX492,BX494,BX501,BX504,BX507,BX514)</f>
        <v>1830031</v>
      </c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48">
        <f>SUM(BL570:BW570)</f>
        <v>28329330</v>
      </c>
      <c r="CK570" s="10"/>
      <c r="CL570" s="12">
        <f>CJ570/SUM(AZ570:BK570)*100-100</f>
        <v>23.370226824552944</v>
      </c>
      <c r="CM570" s="6">
        <f>SUM(BX570:CI570)</f>
        <v>1830031</v>
      </c>
      <c r="CN570" s="10">
        <f t="shared" si="263"/>
        <v>0</v>
      </c>
      <c r="CO570" s="149">
        <f>CM570/BL570*100-100</f>
        <v>-22.832928107650886</v>
      </c>
    </row>
    <row r="571" spans="1:93" ht="15">
      <c r="A571" s="14" t="s">
        <v>299</v>
      </c>
      <c r="B571" s="14" t="s">
        <v>5</v>
      </c>
      <c r="C571" s="9" t="s">
        <v>282</v>
      </c>
      <c r="D571" s="5">
        <f t="shared" ref="D571" si="357">D299+D306+D307+D309+D312+D316+D317+D319+D320+D321</f>
        <v>12478334</v>
      </c>
      <c r="E571" s="5">
        <f t="shared" ref="E571:AY571" si="358">E299+E306+E307+E309+E312+E316+E317+E319+E320+E321</f>
        <v>12491649</v>
      </c>
      <c r="F571" s="5">
        <f t="shared" si="358"/>
        <v>13598261</v>
      </c>
      <c r="G571" s="5">
        <f t="shared" si="358"/>
        <v>13131087</v>
      </c>
      <c r="H571" s="5">
        <f t="shared" si="358"/>
        <v>12941938</v>
      </c>
      <c r="I571" s="5">
        <f t="shared" si="358"/>
        <v>13755318</v>
      </c>
      <c r="J571" s="5">
        <f t="shared" si="358"/>
        <v>12795334</v>
      </c>
      <c r="K571" s="5">
        <f t="shared" si="358"/>
        <v>12440803</v>
      </c>
      <c r="L571" s="5">
        <f t="shared" si="358"/>
        <v>13035880</v>
      </c>
      <c r="M571" s="5">
        <f t="shared" si="358"/>
        <v>14540269</v>
      </c>
      <c r="N571" s="5">
        <f t="shared" si="358"/>
        <v>14496328</v>
      </c>
      <c r="O571" s="5">
        <f t="shared" si="358"/>
        <v>11497703</v>
      </c>
      <c r="P571" s="5">
        <f t="shared" si="358"/>
        <v>13081848</v>
      </c>
      <c r="Q571" s="5">
        <f t="shared" si="358"/>
        <v>13469481</v>
      </c>
      <c r="R571" s="5">
        <f t="shared" si="358"/>
        <v>14245971</v>
      </c>
      <c r="S571" s="5">
        <f t="shared" si="358"/>
        <v>13684419</v>
      </c>
      <c r="T571" s="5">
        <f t="shared" si="358"/>
        <v>13549617</v>
      </c>
      <c r="U571" s="5">
        <f t="shared" si="358"/>
        <v>13545913</v>
      </c>
      <c r="V571" s="5">
        <f t="shared" si="358"/>
        <v>12982822</v>
      </c>
      <c r="W571" s="5">
        <f t="shared" si="358"/>
        <v>12252117</v>
      </c>
      <c r="X571" s="5">
        <f t="shared" si="358"/>
        <v>14599471</v>
      </c>
      <c r="Y571" s="5">
        <f t="shared" si="358"/>
        <v>14830256</v>
      </c>
      <c r="Z571" s="5">
        <f t="shared" si="358"/>
        <v>14303778</v>
      </c>
      <c r="AA571" s="5">
        <f t="shared" si="358"/>
        <v>11684772</v>
      </c>
      <c r="AB571" s="5">
        <f t="shared" si="358"/>
        <v>12992698</v>
      </c>
      <c r="AC571" s="5">
        <f t="shared" si="358"/>
        <v>13528707</v>
      </c>
      <c r="AD571" s="5">
        <f t="shared" si="358"/>
        <v>12933098</v>
      </c>
      <c r="AE571" s="5">
        <f t="shared" si="358"/>
        <v>8586897</v>
      </c>
      <c r="AF571" s="5">
        <f t="shared" si="358"/>
        <v>10077871</v>
      </c>
      <c r="AG571" s="5">
        <f t="shared" si="358"/>
        <v>12712241</v>
      </c>
      <c r="AH571" s="5">
        <f t="shared" si="358"/>
        <v>12762144</v>
      </c>
      <c r="AI571" s="5">
        <f t="shared" si="358"/>
        <v>12480021</v>
      </c>
      <c r="AJ571" s="5">
        <f t="shared" si="358"/>
        <v>14649867</v>
      </c>
      <c r="AK571" s="5">
        <f t="shared" si="358"/>
        <v>14928993</v>
      </c>
      <c r="AL571" s="5">
        <f t="shared" si="358"/>
        <v>15866374</v>
      </c>
      <c r="AM571" s="5">
        <f t="shared" si="358"/>
        <v>13476252</v>
      </c>
      <c r="AN571" s="5">
        <f t="shared" si="358"/>
        <v>12869831</v>
      </c>
      <c r="AO571" s="5">
        <f t="shared" si="358"/>
        <v>14608007</v>
      </c>
      <c r="AP571" s="5">
        <f t="shared" si="358"/>
        <v>16496584</v>
      </c>
      <c r="AQ571" s="5">
        <f t="shared" si="358"/>
        <v>14388072</v>
      </c>
      <c r="AR571" s="5">
        <f t="shared" si="358"/>
        <v>14540671</v>
      </c>
      <c r="AS571" s="5">
        <f t="shared" si="358"/>
        <v>15075025</v>
      </c>
      <c r="AT571" s="5">
        <f t="shared" si="358"/>
        <v>13976407</v>
      </c>
      <c r="AU571" s="5">
        <f t="shared" si="358"/>
        <v>12782377</v>
      </c>
      <c r="AV571" s="5">
        <f t="shared" si="358"/>
        <v>14721619</v>
      </c>
      <c r="AW571" s="5">
        <f t="shared" si="358"/>
        <v>15725195</v>
      </c>
      <c r="AX571" s="5">
        <f t="shared" si="358"/>
        <v>17016983</v>
      </c>
      <c r="AY571" s="5">
        <f t="shared" si="358"/>
        <v>15216268</v>
      </c>
      <c r="AZ571" s="5">
        <f t="shared" ref="AZ571:BJ571" si="359">AZ299+AZ306+AZ307+AZ309+AZ312+AZ316+AZ317+AZ319+AZ320+AZ321</f>
        <v>14241177</v>
      </c>
      <c r="BA571" s="5">
        <f t="shared" si="359"/>
        <v>16444726</v>
      </c>
      <c r="BB571" s="5">
        <f t="shared" si="359"/>
        <v>17463744</v>
      </c>
      <c r="BC571" s="5">
        <f t="shared" si="359"/>
        <v>16031389</v>
      </c>
      <c r="BD571" s="5">
        <f t="shared" si="359"/>
        <v>17633945</v>
      </c>
      <c r="BE571" s="5">
        <f t="shared" si="359"/>
        <v>17983579</v>
      </c>
      <c r="BF571" s="5">
        <f t="shared" si="359"/>
        <v>16123200</v>
      </c>
      <c r="BG571" s="5">
        <f t="shared" si="359"/>
        <v>16480855</v>
      </c>
      <c r="BH571" s="5">
        <f t="shared" si="359"/>
        <v>18675200</v>
      </c>
      <c r="BI571" s="5">
        <f t="shared" si="359"/>
        <v>18598589</v>
      </c>
      <c r="BJ571" s="5">
        <f t="shared" si="359"/>
        <v>19446169</v>
      </c>
      <c r="BK571" s="5">
        <f t="shared" ref="BK571:BS571" si="360">BK299+BK306+BK307+BK309+BK312+BK316+BK317+BK319+BK320+BK321</f>
        <v>15959759</v>
      </c>
      <c r="BL571" s="5">
        <f t="shared" si="360"/>
        <v>16457348</v>
      </c>
      <c r="BM571" s="5">
        <f t="shared" si="360"/>
        <v>18467828</v>
      </c>
      <c r="BN571" s="5">
        <f t="shared" si="360"/>
        <v>20078088</v>
      </c>
      <c r="BO571" s="5">
        <f t="shared" si="360"/>
        <v>17217160</v>
      </c>
      <c r="BP571" s="5">
        <f t="shared" si="360"/>
        <v>18903282</v>
      </c>
      <c r="BQ571" s="5">
        <f t="shared" si="360"/>
        <v>19000602</v>
      </c>
      <c r="BR571" s="5">
        <f t="shared" si="360"/>
        <v>17085843</v>
      </c>
      <c r="BS571" s="5">
        <f t="shared" si="360"/>
        <v>16460658</v>
      </c>
      <c r="BT571" s="5">
        <f t="shared" ref="BT571:BU571" si="361">BT299+BT306+BT307+BT309+BT312+BT316+BT317+BT319+BT320+BT321</f>
        <v>18046716</v>
      </c>
      <c r="BU571" s="5">
        <f t="shared" si="361"/>
        <v>18230270</v>
      </c>
      <c r="BV571" s="5">
        <f t="shared" ref="BV571:BW571" si="362">BV299+BV306+BV307+BV309+BV312+BV316+BV317+BV319+BV320+BV321</f>
        <v>19064185</v>
      </c>
      <c r="BW571" s="5">
        <f t="shared" si="362"/>
        <v>14886700</v>
      </c>
      <c r="BX571" s="5">
        <f t="shared" ref="BX571" si="363">BX299+BX306+BX307+BX309+BX312+BX316+BX317+BX319+BX320+BX321</f>
        <v>17700735</v>
      </c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48">
        <f>SUM(BL571:BW571)</f>
        <v>213898680</v>
      </c>
      <c r="CK571" s="10"/>
      <c r="CL571" s="12">
        <f>CJ571/SUM(AZ571:BK571)*100-100</f>
        <v>4.2989310263938307</v>
      </c>
      <c r="CM571" s="6">
        <f>SUM(BX571:CI571)</f>
        <v>17700735</v>
      </c>
      <c r="CN571" s="10">
        <f t="shared" si="263"/>
        <v>0</v>
      </c>
      <c r="CO571" s="149">
        <f>CM571/BL571*100-100</f>
        <v>7.5552087736128613</v>
      </c>
    </row>
    <row r="572" spans="1:93" ht="15">
      <c r="A572" s="14" t="s">
        <v>299</v>
      </c>
      <c r="B572" s="14" t="s">
        <v>5</v>
      </c>
      <c r="C572" s="9" t="s">
        <v>283</v>
      </c>
      <c r="D572" s="5">
        <f t="shared" ref="D572" si="364">SUM(D340,D367,D416,D424,D446,D464,D465,D466,D470,D474,D475,D477,D488,D492,D495,D496,D497,D501,D504,D509,D510,D514,D520,D535)</f>
        <v>21743831</v>
      </c>
      <c r="E572" s="5">
        <f t="shared" ref="E572:AY572" si="365">SUM(E340,E367,E416,E424,E446,E464,E465,E466,E470,E474,E475,E477,E488,E492,E495,E496,E497,E501,E504,E509,E510,E514,E520,E535)</f>
        <v>19261462</v>
      </c>
      <c r="F572" s="5">
        <f t="shared" si="365"/>
        <v>19556196</v>
      </c>
      <c r="G572" s="5">
        <f t="shared" si="365"/>
        <v>19696560</v>
      </c>
      <c r="H572" s="5">
        <f t="shared" si="365"/>
        <v>19887376</v>
      </c>
      <c r="I572" s="5">
        <f t="shared" si="365"/>
        <v>20367988</v>
      </c>
      <c r="J572" s="5">
        <f t="shared" si="365"/>
        <v>21630949</v>
      </c>
      <c r="K572" s="5">
        <f t="shared" si="365"/>
        <v>21185740</v>
      </c>
      <c r="L572" s="5">
        <f t="shared" si="365"/>
        <v>20762712</v>
      </c>
      <c r="M572" s="5">
        <f t="shared" si="365"/>
        <v>23609247</v>
      </c>
      <c r="N572" s="5">
        <f t="shared" si="365"/>
        <v>22469458</v>
      </c>
      <c r="O572" s="5">
        <f t="shared" si="365"/>
        <v>18879516</v>
      </c>
      <c r="P572" s="5">
        <f t="shared" si="365"/>
        <v>23340251</v>
      </c>
      <c r="Q572" s="5">
        <f t="shared" si="365"/>
        <v>20703238</v>
      </c>
      <c r="R572" s="5">
        <f t="shared" si="365"/>
        <v>20742341</v>
      </c>
      <c r="S572" s="5">
        <f t="shared" si="365"/>
        <v>20268878</v>
      </c>
      <c r="T572" s="5">
        <f t="shared" si="365"/>
        <v>20910789</v>
      </c>
      <c r="U572" s="5">
        <f t="shared" si="365"/>
        <v>18987306</v>
      </c>
      <c r="V572" s="5">
        <f t="shared" si="365"/>
        <v>21749930</v>
      </c>
      <c r="W572" s="5">
        <f t="shared" si="365"/>
        <v>20841893</v>
      </c>
      <c r="X572" s="5">
        <f t="shared" si="365"/>
        <v>21195542</v>
      </c>
      <c r="Y572" s="5">
        <f t="shared" si="365"/>
        <v>23622929</v>
      </c>
      <c r="Z572" s="5">
        <f t="shared" si="365"/>
        <v>21851091</v>
      </c>
      <c r="AA572" s="5">
        <f t="shared" si="365"/>
        <v>19811746</v>
      </c>
      <c r="AB572" s="5">
        <f t="shared" si="365"/>
        <v>22593464</v>
      </c>
      <c r="AC572" s="5">
        <f t="shared" si="365"/>
        <v>18675571</v>
      </c>
      <c r="AD572" s="5">
        <f t="shared" si="365"/>
        <v>20768360</v>
      </c>
      <c r="AE572" s="5">
        <f t="shared" si="365"/>
        <v>20037801</v>
      </c>
      <c r="AF572" s="5">
        <f t="shared" si="365"/>
        <v>19459718</v>
      </c>
      <c r="AG572" s="5">
        <f t="shared" si="365"/>
        <v>18748188</v>
      </c>
      <c r="AH572" s="5">
        <f t="shared" si="365"/>
        <v>20202842</v>
      </c>
      <c r="AI572" s="5">
        <f t="shared" si="365"/>
        <v>19326778</v>
      </c>
      <c r="AJ572" s="5">
        <f t="shared" si="365"/>
        <v>21312624</v>
      </c>
      <c r="AK572" s="5">
        <f t="shared" si="365"/>
        <v>21331298</v>
      </c>
      <c r="AL572" s="5">
        <f t="shared" si="365"/>
        <v>22043452</v>
      </c>
      <c r="AM572" s="5">
        <f t="shared" si="365"/>
        <v>21085680</v>
      </c>
      <c r="AN572" s="5">
        <f t="shared" si="365"/>
        <v>21354617</v>
      </c>
      <c r="AO572" s="5">
        <f t="shared" si="365"/>
        <v>20466781</v>
      </c>
      <c r="AP572" s="5">
        <f t="shared" si="365"/>
        <v>25064073</v>
      </c>
      <c r="AQ572" s="5">
        <f t="shared" si="365"/>
        <v>23580474</v>
      </c>
      <c r="AR572" s="5">
        <f t="shared" si="365"/>
        <v>22637878</v>
      </c>
      <c r="AS572" s="5">
        <f t="shared" si="365"/>
        <v>24656653</v>
      </c>
      <c r="AT572" s="5">
        <f t="shared" si="365"/>
        <v>22710896</v>
      </c>
      <c r="AU572" s="5">
        <f t="shared" si="365"/>
        <v>24514309</v>
      </c>
      <c r="AV572" s="5">
        <f t="shared" si="365"/>
        <v>25704002</v>
      </c>
      <c r="AW572" s="5">
        <f t="shared" si="365"/>
        <v>26689557</v>
      </c>
      <c r="AX572" s="5">
        <f t="shared" si="365"/>
        <v>28238580</v>
      </c>
      <c r="AY572" s="5">
        <f t="shared" si="365"/>
        <v>28784537</v>
      </c>
      <c r="AZ572" s="5">
        <f t="shared" ref="AZ572:BJ572" si="366">SUM(AZ340,AZ367,AZ416,AZ424,AZ446,AZ464,AZ465,AZ466,AZ470,AZ474,AZ475,AZ477,AZ488,AZ492,AZ495,AZ496,AZ497,AZ501,AZ504,AZ509,AZ510,AZ514,AZ520,AZ535)</f>
        <v>29673836</v>
      </c>
      <c r="BA572" s="5">
        <f t="shared" si="366"/>
        <v>27868232</v>
      </c>
      <c r="BB572" s="5">
        <f t="shared" si="366"/>
        <v>34395065</v>
      </c>
      <c r="BC572" s="5">
        <f t="shared" si="366"/>
        <v>32506228</v>
      </c>
      <c r="BD572" s="5">
        <f t="shared" si="366"/>
        <v>34495405</v>
      </c>
      <c r="BE572" s="5">
        <f t="shared" si="366"/>
        <v>34135483</v>
      </c>
      <c r="BF572" s="5">
        <f t="shared" si="366"/>
        <v>31120510</v>
      </c>
      <c r="BG572" s="5">
        <f t="shared" si="366"/>
        <v>32776525</v>
      </c>
      <c r="BH572" s="5">
        <f t="shared" si="366"/>
        <v>32757060</v>
      </c>
      <c r="BI572" s="5">
        <f t="shared" si="366"/>
        <v>33816592</v>
      </c>
      <c r="BJ572" s="5">
        <f t="shared" si="366"/>
        <v>34189671</v>
      </c>
      <c r="BK572" s="5">
        <f t="shared" ref="BK572:BS572" si="367">SUM(BK340,BK367,BK416,BK424,BK446,BK464,BK465,BK466,BK470,BK474,BK475,BK477,BK488,BK492,BK495,BK496,BK497,BK501,BK504,BK509,BK510,BK514,BK520,BK535)</f>
        <v>28694709</v>
      </c>
      <c r="BL572" s="5">
        <f t="shared" si="367"/>
        <v>29813629</v>
      </c>
      <c r="BM572" s="5">
        <f t="shared" si="367"/>
        <v>26428901</v>
      </c>
      <c r="BN572" s="5">
        <f t="shared" si="367"/>
        <v>28174484</v>
      </c>
      <c r="BO572" s="5">
        <f t="shared" si="367"/>
        <v>25746182</v>
      </c>
      <c r="BP572" s="5">
        <f t="shared" si="367"/>
        <v>26567756</v>
      </c>
      <c r="BQ572" s="5">
        <f t="shared" si="367"/>
        <v>27114125</v>
      </c>
      <c r="BR572" s="5">
        <f t="shared" si="367"/>
        <v>25329112</v>
      </c>
      <c r="BS572" s="5">
        <f t="shared" si="367"/>
        <v>26314528</v>
      </c>
      <c r="BT572" s="5">
        <f t="shared" ref="BT572:BU572" si="368">SUM(BT340,BT367,BT416,BT424,BT446,BT464,BT465,BT466,BT470,BT474,BT475,BT477,BT488,BT492,BT495,BT496,BT497,BT501,BT504,BT509,BT510,BT514,BT520,BT535)</f>
        <v>25293403</v>
      </c>
      <c r="BU572" s="5">
        <f t="shared" si="368"/>
        <v>26450788</v>
      </c>
      <c r="BV572" s="5">
        <f t="shared" ref="BV572:BW572" si="369">SUM(BV340,BV367,BV416,BV424,BV446,BV464,BV465,BV466,BV470,BV474,BV475,BV477,BV488,BV492,BV495,BV496,BV497,BV501,BV504,BV509,BV510,BV514,BV520,BV535)</f>
        <v>27228715</v>
      </c>
      <c r="BW572" s="5">
        <f t="shared" si="369"/>
        <v>23409018</v>
      </c>
      <c r="BX572" s="5">
        <f t="shared" ref="BX572" si="370">SUM(BX340,BX367,BX416,BX424,BX446,BX464,BX465,BX466,BX470,BX474,BX475,BX477,BX488,BX492,BX495,BX496,BX497,BX501,BX504,BX509,BX510,BX514,BX520,BX535)</f>
        <v>23997792</v>
      </c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48">
        <f>SUM(BL572:BW572)</f>
        <v>317870641</v>
      </c>
      <c r="CK572" s="10"/>
      <c r="CL572" s="12">
        <f>CJ572/SUM(AZ572:BK572)*100-100</f>
        <v>-17.741582266496565</v>
      </c>
      <c r="CM572" s="6">
        <f>SUM(BX572:CI572)</f>
        <v>23997792</v>
      </c>
      <c r="CN572" s="10">
        <f t="shared" si="263"/>
        <v>0</v>
      </c>
      <c r="CO572" s="149">
        <f>CM572/BL572*100-100</f>
        <v>-19.507309895081875</v>
      </c>
    </row>
    <row r="573" spans="1:93" ht="15">
      <c r="A573" s="14" t="s">
        <v>299</v>
      </c>
      <c r="B573" s="14" t="s">
        <v>5</v>
      </c>
      <c r="C573" s="9" t="s">
        <v>284</v>
      </c>
      <c r="D573" s="5">
        <f t="shared" ref="D573" si="371">D561+D562</f>
        <v>20586272</v>
      </c>
      <c r="E573" s="5">
        <f t="shared" ref="E573:AY573" si="372">E561+E562</f>
        <v>17324425</v>
      </c>
      <c r="F573" s="5">
        <f t="shared" si="372"/>
        <v>17717892</v>
      </c>
      <c r="G573" s="5">
        <f t="shared" si="372"/>
        <v>17789401</v>
      </c>
      <c r="H573" s="5">
        <f t="shared" si="372"/>
        <v>17806099</v>
      </c>
      <c r="I573" s="5">
        <f t="shared" si="372"/>
        <v>19069269</v>
      </c>
      <c r="J573" s="5">
        <f t="shared" si="372"/>
        <v>20055431</v>
      </c>
      <c r="K573" s="5">
        <f t="shared" si="372"/>
        <v>20005215</v>
      </c>
      <c r="L573" s="5">
        <f t="shared" si="372"/>
        <v>19176353</v>
      </c>
      <c r="M573" s="5">
        <f t="shared" si="372"/>
        <v>21400588</v>
      </c>
      <c r="N573" s="5">
        <f t="shared" si="372"/>
        <v>20022493</v>
      </c>
      <c r="O573" s="5">
        <f t="shared" si="372"/>
        <v>17040251</v>
      </c>
      <c r="P573" s="5">
        <f t="shared" si="372"/>
        <v>21213202</v>
      </c>
      <c r="Q573" s="5">
        <f t="shared" si="372"/>
        <v>18159887</v>
      </c>
      <c r="R573" s="5">
        <f t="shared" si="372"/>
        <v>18840571</v>
      </c>
      <c r="S573" s="5">
        <f t="shared" si="372"/>
        <v>19007447</v>
      </c>
      <c r="T573" s="5">
        <f t="shared" si="372"/>
        <v>18653866</v>
      </c>
      <c r="U573" s="5">
        <f t="shared" si="372"/>
        <v>17515451</v>
      </c>
      <c r="V573" s="5">
        <f t="shared" si="372"/>
        <v>20192662</v>
      </c>
      <c r="W573" s="5">
        <f t="shared" si="372"/>
        <v>19299757</v>
      </c>
      <c r="X573" s="5">
        <f t="shared" si="372"/>
        <v>19664636</v>
      </c>
      <c r="Y573" s="5">
        <f t="shared" si="372"/>
        <v>21083325</v>
      </c>
      <c r="Z573" s="5">
        <f t="shared" si="372"/>
        <v>20222862</v>
      </c>
      <c r="AA573" s="5">
        <f t="shared" si="372"/>
        <v>17054435</v>
      </c>
      <c r="AB573" s="5">
        <f t="shared" si="372"/>
        <v>21623485</v>
      </c>
      <c r="AC573" s="5">
        <f t="shared" si="372"/>
        <v>16668936</v>
      </c>
      <c r="AD573" s="5">
        <f t="shared" si="372"/>
        <v>19461262</v>
      </c>
      <c r="AE573" s="5">
        <f t="shared" si="372"/>
        <v>18036544</v>
      </c>
      <c r="AF573" s="5">
        <f t="shared" si="372"/>
        <v>18749809</v>
      </c>
      <c r="AG573" s="5">
        <f t="shared" si="372"/>
        <v>18536127</v>
      </c>
      <c r="AH573" s="5">
        <f t="shared" si="372"/>
        <v>19396181</v>
      </c>
      <c r="AI573" s="5">
        <f t="shared" si="372"/>
        <v>18342750</v>
      </c>
      <c r="AJ573" s="5">
        <f t="shared" si="372"/>
        <v>19349062</v>
      </c>
      <c r="AK573" s="5">
        <f t="shared" si="372"/>
        <v>19998807</v>
      </c>
      <c r="AL573" s="5">
        <f t="shared" si="372"/>
        <v>20587027</v>
      </c>
      <c r="AM573" s="5">
        <f t="shared" si="372"/>
        <v>19757513</v>
      </c>
      <c r="AN573" s="5">
        <f t="shared" si="372"/>
        <v>20298612</v>
      </c>
      <c r="AO573" s="5">
        <f t="shared" si="372"/>
        <v>19072857</v>
      </c>
      <c r="AP573" s="5">
        <f t="shared" si="372"/>
        <v>22870932</v>
      </c>
      <c r="AQ573" s="5">
        <f t="shared" si="372"/>
        <v>21850678</v>
      </c>
      <c r="AR573" s="5">
        <f t="shared" si="372"/>
        <v>21216776</v>
      </c>
      <c r="AS573" s="5">
        <f t="shared" si="372"/>
        <v>22089755</v>
      </c>
      <c r="AT573" s="5">
        <f t="shared" si="372"/>
        <v>21633263</v>
      </c>
      <c r="AU573" s="5">
        <f t="shared" si="372"/>
        <v>22242825</v>
      </c>
      <c r="AV573" s="5">
        <f t="shared" si="372"/>
        <v>23579732</v>
      </c>
      <c r="AW573" s="5">
        <f t="shared" si="372"/>
        <v>24877032</v>
      </c>
      <c r="AX573" s="5">
        <f t="shared" si="372"/>
        <v>25896760</v>
      </c>
      <c r="AY573" s="5">
        <f t="shared" si="372"/>
        <v>26208566</v>
      </c>
      <c r="AZ573" s="5">
        <f t="shared" ref="AZ573:BJ573" si="373">AZ561+AZ562</f>
        <v>26878120</v>
      </c>
      <c r="BA573" s="5">
        <f t="shared" si="373"/>
        <v>25399496</v>
      </c>
      <c r="BB573" s="5">
        <f t="shared" si="373"/>
        <v>30721374</v>
      </c>
      <c r="BC573" s="5">
        <f t="shared" si="373"/>
        <v>30344991</v>
      </c>
      <c r="BD573" s="5">
        <f t="shared" si="373"/>
        <v>33512315</v>
      </c>
      <c r="BE573" s="5">
        <f t="shared" si="373"/>
        <v>30647197</v>
      </c>
      <c r="BF573" s="5">
        <f t="shared" si="373"/>
        <v>28948245</v>
      </c>
      <c r="BG573" s="5">
        <f t="shared" si="373"/>
        <v>31120960</v>
      </c>
      <c r="BH573" s="5">
        <f t="shared" si="373"/>
        <v>32833737</v>
      </c>
      <c r="BI573" s="5">
        <f t="shared" si="373"/>
        <v>33501934</v>
      </c>
      <c r="BJ573" s="5">
        <f t="shared" si="373"/>
        <v>34206153</v>
      </c>
      <c r="BK573" s="5">
        <f t="shared" ref="BK573:BS573" si="374">BK561+BK562</f>
        <v>27102245</v>
      </c>
      <c r="BL573" s="5">
        <f t="shared" si="374"/>
        <v>29301433</v>
      </c>
      <c r="BM573" s="5">
        <f t="shared" si="374"/>
        <v>27039909</v>
      </c>
      <c r="BN573" s="5">
        <f t="shared" si="374"/>
        <v>27992913</v>
      </c>
      <c r="BO573" s="5">
        <f t="shared" si="374"/>
        <v>25901362</v>
      </c>
      <c r="BP573" s="5">
        <f t="shared" si="374"/>
        <v>27319475</v>
      </c>
      <c r="BQ573" s="5">
        <f t="shared" si="374"/>
        <v>27679951</v>
      </c>
      <c r="BR573" s="5">
        <f t="shared" si="374"/>
        <v>25390660</v>
      </c>
      <c r="BS573" s="5">
        <f t="shared" si="374"/>
        <v>26587159</v>
      </c>
      <c r="BT573" s="5">
        <f t="shared" ref="BT573:BU573" si="375">BT561+BT562</f>
        <v>26159373</v>
      </c>
      <c r="BU573" s="5">
        <f t="shared" si="375"/>
        <v>26374262</v>
      </c>
      <c r="BV573" s="5">
        <f t="shared" ref="BV573:BW573" si="376">BV561+BV562</f>
        <v>26518969</v>
      </c>
      <c r="BW573" s="5">
        <f t="shared" si="376"/>
        <v>22191733</v>
      </c>
      <c r="BX573" s="5">
        <f t="shared" ref="BX573" si="377">BX561+BX562</f>
        <v>23042760</v>
      </c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48">
        <f>SUM(BL573:BW573)</f>
        <v>318457199</v>
      </c>
      <c r="CK573" s="10"/>
      <c r="CL573" s="12">
        <f>CJ573/SUM(AZ573:BK573)*100-100</f>
        <v>-12.803236933533228</v>
      </c>
      <c r="CM573" s="6">
        <f>SUM(BX573:CI573)</f>
        <v>23042760</v>
      </c>
      <c r="CN573" s="10">
        <f t="shared" si="263"/>
        <v>0</v>
      </c>
      <c r="CO573" s="149">
        <f>CM573/BL573*100-100</f>
        <v>-21.359614050275283</v>
      </c>
    </row>
    <row r="574" spans="1:93" ht="15">
      <c r="A574" s="14" t="s">
        <v>299</v>
      </c>
      <c r="B574" s="14" t="s">
        <v>5</v>
      </c>
      <c r="C574" s="9" t="s">
        <v>285</v>
      </c>
      <c r="D574" s="5">
        <f t="shared" ref="D574" si="378">SUM(D466,D448,D444)</f>
        <v>6052185</v>
      </c>
      <c r="E574" s="5">
        <f t="shared" ref="E574:AY574" si="379">SUM(E466,E448,E444)</f>
        <v>6051907</v>
      </c>
      <c r="F574" s="5">
        <f t="shared" si="379"/>
        <v>6427565</v>
      </c>
      <c r="G574" s="5">
        <f t="shared" si="379"/>
        <v>6761632</v>
      </c>
      <c r="H574" s="5">
        <f t="shared" si="379"/>
        <v>6666591</v>
      </c>
      <c r="I574" s="5">
        <f t="shared" si="379"/>
        <v>6559997</v>
      </c>
      <c r="J574" s="5">
        <f t="shared" si="379"/>
        <v>6698400</v>
      </c>
      <c r="K574" s="5">
        <f t="shared" si="379"/>
        <v>6188744</v>
      </c>
      <c r="L574" s="5">
        <f t="shared" si="379"/>
        <v>6309205</v>
      </c>
      <c r="M574" s="5">
        <f t="shared" si="379"/>
        <v>6813204</v>
      </c>
      <c r="N574" s="5">
        <f t="shared" si="379"/>
        <v>6785016</v>
      </c>
      <c r="O574" s="5">
        <f t="shared" si="379"/>
        <v>5728097</v>
      </c>
      <c r="P574" s="5">
        <f t="shared" si="379"/>
        <v>6937710</v>
      </c>
      <c r="Q574" s="5">
        <f t="shared" si="379"/>
        <v>6959612</v>
      </c>
      <c r="R574" s="5">
        <f t="shared" si="379"/>
        <v>7078791</v>
      </c>
      <c r="S574" s="5">
        <f t="shared" si="379"/>
        <v>6925973</v>
      </c>
      <c r="T574" s="5">
        <f t="shared" si="379"/>
        <v>7361104</v>
      </c>
      <c r="U574" s="5">
        <f t="shared" si="379"/>
        <v>6615775</v>
      </c>
      <c r="V574" s="5">
        <f t="shared" si="379"/>
        <v>7329114</v>
      </c>
      <c r="W574" s="5">
        <f t="shared" si="379"/>
        <v>6816225</v>
      </c>
      <c r="X574" s="5">
        <f t="shared" si="379"/>
        <v>7245602</v>
      </c>
      <c r="Y574" s="5">
        <f t="shared" si="379"/>
        <v>8451111</v>
      </c>
      <c r="Z574" s="5">
        <f t="shared" si="379"/>
        <v>7163690</v>
      </c>
      <c r="AA574" s="5">
        <f t="shared" si="379"/>
        <v>6818237</v>
      </c>
      <c r="AB574" s="5">
        <f t="shared" si="379"/>
        <v>7423987</v>
      </c>
      <c r="AC574" s="5">
        <f t="shared" si="379"/>
        <v>6902530</v>
      </c>
      <c r="AD574" s="5">
        <f t="shared" si="379"/>
        <v>7775443</v>
      </c>
      <c r="AE574" s="5">
        <f t="shared" si="379"/>
        <v>6780294</v>
      </c>
      <c r="AF574" s="5">
        <f t="shared" si="379"/>
        <v>5290962</v>
      </c>
      <c r="AG574" s="5">
        <f t="shared" si="379"/>
        <v>5198447</v>
      </c>
      <c r="AH574" s="5">
        <f t="shared" si="379"/>
        <v>6217972</v>
      </c>
      <c r="AI574" s="5">
        <f t="shared" si="379"/>
        <v>6740416</v>
      </c>
      <c r="AJ574" s="5">
        <f t="shared" si="379"/>
        <v>7435802</v>
      </c>
      <c r="AK574" s="5">
        <f t="shared" si="379"/>
        <v>7348390</v>
      </c>
      <c r="AL574" s="5">
        <f t="shared" si="379"/>
        <v>7231051</v>
      </c>
      <c r="AM574" s="5">
        <f t="shared" si="379"/>
        <v>6741778</v>
      </c>
      <c r="AN574" s="5">
        <f t="shared" si="379"/>
        <v>5949316</v>
      </c>
      <c r="AO574" s="5">
        <f t="shared" si="379"/>
        <v>6140411</v>
      </c>
      <c r="AP574" s="5">
        <f t="shared" si="379"/>
        <v>7935472</v>
      </c>
      <c r="AQ574" s="5">
        <f t="shared" si="379"/>
        <v>7384595</v>
      </c>
      <c r="AR574" s="5">
        <f t="shared" si="379"/>
        <v>6912782</v>
      </c>
      <c r="AS574" s="5">
        <f t="shared" si="379"/>
        <v>8125410</v>
      </c>
      <c r="AT574" s="5">
        <f t="shared" si="379"/>
        <v>6633764</v>
      </c>
      <c r="AU574" s="5">
        <f t="shared" si="379"/>
        <v>7411820</v>
      </c>
      <c r="AV574" s="5">
        <f t="shared" si="379"/>
        <v>7503888</v>
      </c>
      <c r="AW574" s="5">
        <f t="shared" si="379"/>
        <v>7147159</v>
      </c>
      <c r="AX574" s="5">
        <f t="shared" si="379"/>
        <v>7488136</v>
      </c>
      <c r="AY574" s="5">
        <f t="shared" si="379"/>
        <v>7643636</v>
      </c>
      <c r="AZ574" s="5">
        <f t="shared" ref="AZ574:BJ574" si="380">SUM(AZ466,AZ448,AZ444)</f>
        <v>7353429</v>
      </c>
      <c r="BA574" s="5">
        <f t="shared" si="380"/>
        <v>7239100</v>
      </c>
      <c r="BB574" s="5">
        <f t="shared" si="380"/>
        <v>9274574</v>
      </c>
      <c r="BC574" s="5">
        <f t="shared" si="380"/>
        <v>8202634</v>
      </c>
      <c r="BD574" s="5">
        <f t="shared" si="380"/>
        <v>9360973</v>
      </c>
      <c r="BE574" s="5">
        <f t="shared" si="380"/>
        <v>10254985</v>
      </c>
      <c r="BF574" s="5">
        <f t="shared" si="380"/>
        <v>9203829</v>
      </c>
      <c r="BG574" s="5">
        <f t="shared" si="380"/>
        <v>9813813</v>
      </c>
      <c r="BH574" s="5">
        <f t="shared" si="380"/>
        <v>10084396</v>
      </c>
      <c r="BI574" s="5">
        <f t="shared" si="380"/>
        <v>10019836</v>
      </c>
      <c r="BJ574" s="5">
        <f t="shared" si="380"/>
        <v>10295645</v>
      </c>
      <c r="BK574" s="5">
        <f t="shared" ref="BK574:BS574" si="381">SUM(BK466,BK448,BK444)</f>
        <v>9388895</v>
      </c>
      <c r="BL574" s="5">
        <f t="shared" si="381"/>
        <v>9931693</v>
      </c>
      <c r="BM574" s="5">
        <f t="shared" si="381"/>
        <v>8803841</v>
      </c>
      <c r="BN574" s="5">
        <f t="shared" si="381"/>
        <v>10264081</v>
      </c>
      <c r="BO574" s="5">
        <f t="shared" si="381"/>
        <v>9123085</v>
      </c>
      <c r="BP574" s="5">
        <f t="shared" si="381"/>
        <v>9057676</v>
      </c>
      <c r="BQ574" s="5">
        <f t="shared" si="381"/>
        <v>8991660</v>
      </c>
      <c r="BR574" s="5">
        <f t="shared" si="381"/>
        <v>9026298</v>
      </c>
      <c r="BS574" s="5">
        <f t="shared" si="381"/>
        <v>9378549</v>
      </c>
      <c r="BT574" s="5">
        <f t="shared" ref="BT574:BU574" si="382">SUM(BT466,BT448,BT444)</f>
        <v>8858005</v>
      </c>
      <c r="BU574" s="5">
        <f t="shared" si="382"/>
        <v>9387581</v>
      </c>
      <c r="BV574" s="5">
        <f t="shared" ref="BV574:BW574" si="383">SUM(BV466,BV448,BV444)</f>
        <v>9857863</v>
      </c>
      <c r="BW574" s="5">
        <f t="shared" si="383"/>
        <v>8999378</v>
      </c>
      <c r="BX574" s="5">
        <f t="shared" ref="BX574" si="384">SUM(BX466,BX448,BX444)</f>
        <v>9405155</v>
      </c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48">
        <f>SUM(BL574:BW574)</f>
        <v>111679710</v>
      </c>
      <c r="CK574" s="10"/>
      <c r="CL574" s="12">
        <f>CJ574/SUM(AZ574:BK574)*100-100</f>
        <v>1.0748287916198649</v>
      </c>
      <c r="CM574" s="6">
        <f>SUM(BX574:CI574)</f>
        <v>9405155</v>
      </c>
      <c r="CN574" s="10">
        <f t="shared" si="263"/>
        <v>0</v>
      </c>
      <c r="CO574" s="149">
        <f>CM574/BL574*100-100</f>
        <v>-5.3015935953719122</v>
      </c>
    </row>
    <row r="575" spans="1:93" ht="15">
      <c r="A575" s="14" t="s">
        <v>299</v>
      </c>
      <c r="B575" s="14" t="s">
        <v>5</v>
      </c>
      <c r="C575" s="9" t="s">
        <v>286</v>
      </c>
      <c r="D575" s="5">
        <f t="shared" ref="D575" si="385">D560-D574</f>
        <v>1298557</v>
      </c>
      <c r="E575" s="5">
        <f t="shared" ref="E575:AY575" si="386">E560-E574</f>
        <v>1327545</v>
      </c>
      <c r="F575" s="5">
        <f t="shared" si="386"/>
        <v>1228129</v>
      </c>
      <c r="G575" s="5">
        <f t="shared" si="386"/>
        <v>1427398</v>
      </c>
      <c r="H575" s="5">
        <f t="shared" si="386"/>
        <v>1368915</v>
      </c>
      <c r="I575" s="5">
        <f t="shared" si="386"/>
        <v>1345320</v>
      </c>
      <c r="J575" s="5">
        <f t="shared" si="386"/>
        <v>1406698</v>
      </c>
      <c r="K575" s="5">
        <f t="shared" si="386"/>
        <v>1231547</v>
      </c>
      <c r="L575" s="5">
        <f t="shared" si="386"/>
        <v>1221336</v>
      </c>
      <c r="M575" s="5">
        <f t="shared" si="386"/>
        <v>1216687</v>
      </c>
      <c r="N575" s="5">
        <f t="shared" si="386"/>
        <v>1251198</v>
      </c>
      <c r="O575" s="5">
        <f t="shared" si="386"/>
        <v>1078201</v>
      </c>
      <c r="P575" s="5">
        <f t="shared" si="386"/>
        <v>1383674</v>
      </c>
      <c r="Q575" s="5">
        <f t="shared" si="386"/>
        <v>1231368</v>
      </c>
      <c r="R575" s="5">
        <f t="shared" si="386"/>
        <v>1201762</v>
      </c>
      <c r="S575" s="5">
        <f t="shared" si="386"/>
        <v>1241311</v>
      </c>
      <c r="T575" s="5">
        <f t="shared" si="386"/>
        <v>1220117</v>
      </c>
      <c r="U575" s="5">
        <f t="shared" si="386"/>
        <v>1254700</v>
      </c>
      <c r="V575" s="5">
        <f t="shared" si="386"/>
        <v>1178794</v>
      </c>
      <c r="W575" s="5">
        <f t="shared" si="386"/>
        <v>1210919</v>
      </c>
      <c r="X575" s="5">
        <f t="shared" si="386"/>
        <v>1097663</v>
      </c>
      <c r="Y575" s="5">
        <f t="shared" si="386"/>
        <v>1200303</v>
      </c>
      <c r="Z575" s="5">
        <f t="shared" si="386"/>
        <v>1069289</v>
      </c>
      <c r="AA575" s="5">
        <f t="shared" si="386"/>
        <v>1014352</v>
      </c>
      <c r="AB575" s="5">
        <f t="shared" si="386"/>
        <v>1177481</v>
      </c>
      <c r="AC575" s="5">
        <f t="shared" si="386"/>
        <v>1093157</v>
      </c>
      <c r="AD575" s="5">
        <f t="shared" si="386"/>
        <v>1237232</v>
      </c>
      <c r="AE575" s="5">
        <f t="shared" si="386"/>
        <v>1205663</v>
      </c>
      <c r="AF575" s="5">
        <f t="shared" si="386"/>
        <v>1088983</v>
      </c>
      <c r="AG575" s="5">
        <f t="shared" si="386"/>
        <v>1050383</v>
      </c>
      <c r="AH575" s="5">
        <f t="shared" si="386"/>
        <v>980199</v>
      </c>
      <c r="AI575" s="5">
        <f t="shared" si="386"/>
        <v>943241</v>
      </c>
      <c r="AJ575" s="5">
        <f t="shared" si="386"/>
        <v>970235</v>
      </c>
      <c r="AK575" s="5">
        <f t="shared" si="386"/>
        <v>1104489</v>
      </c>
      <c r="AL575" s="5">
        <f t="shared" si="386"/>
        <v>1137095</v>
      </c>
      <c r="AM575" s="5">
        <f t="shared" si="386"/>
        <v>929387</v>
      </c>
      <c r="AN575" s="5">
        <f t="shared" si="386"/>
        <v>1057618</v>
      </c>
      <c r="AO575" s="5">
        <f t="shared" si="386"/>
        <v>1105171</v>
      </c>
      <c r="AP575" s="5">
        <f t="shared" si="386"/>
        <v>1188971</v>
      </c>
      <c r="AQ575" s="5">
        <f t="shared" si="386"/>
        <v>1300883</v>
      </c>
      <c r="AR575" s="5">
        <f t="shared" si="386"/>
        <v>1204360</v>
      </c>
      <c r="AS575" s="5">
        <f t="shared" si="386"/>
        <v>1472360</v>
      </c>
      <c r="AT575" s="5">
        <f t="shared" si="386"/>
        <v>1163403</v>
      </c>
      <c r="AU575" s="5">
        <f t="shared" si="386"/>
        <v>1375443</v>
      </c>
      <c r="AV575" s="5">
        <f t="shared" si="386"/>
        <v>1358078</v>
      </c>
      <c r="AW575" s="5">
        <f t="shared" si="386"/>
        <v>1303671</v>
      </c>
      <c r="AX575" s="5">
        <f t="shared" si="386"/>
        <v>1268866</v>
      </c>
      <c r="AY575" s="5">
        <f t="shared" si="386"/>
        <v>1449857</v>
      </c>
      <c r="AZ575" s="5">
        <f t="shared" ref="AZ575:BJ575" si="387">AZ560-AZ574</f>
        <v>1486665</v>
      </c>
      <c r="BA575" s="5">
        <f t="shared" si="387"/>
        <v>1293334</v>
      </c>
      <c r="BB575" s="5">
        <f t="shared" si="387"/>
        <v>1851286</v>
      </c>
      <c r="BC575" s="5">
        <f t="shared" si="387"/>
        <v>1658233</v>
      </c>
      <c r="BD575" s="5">
        <f t="shared" si="387"/>
        <v>1846876</v>
      </c>
      <c r="BE575" s="5">
        <f t="shared" si="387"/>
        <v>1881988</v>
      </c>
      <c r="BF575" s="5">
        <f t="shared" si="387"/>
        <v>1774032</v>
      </c>
      <c r="BG575" s="5">
        <f t="shared" si="387"/>
        <v>2256109</v>
      </c>
      <c r="BH575" s="5">
        <f t="shared" si="387"/>
        <v>1808542</v>
      </c>
      <c r="BI575" s="5">
        <f t="shared" si="387"/>
        <v>2095385</v>
      </c>
      <c r="BJ575" s="5">
        <f t="shared" si="387"/>
        <v>1923616</v>
      </c>
      <c r="BK575" s="5">
        <f t="shared" ref="BK575:BS575" si="388">BK560-BK574</f>
        <v>1610865</v>
      </c>
      <c r="BL575" s="5">
        <f t="shared" si="388"/>
        <v>1728656</v>
      </c>
      <c r="BM575" s="5">
        <f t="shared" si="388"/>
        <v>1624336</v>
      </c>
      <c r="BN575" s="5">
        <f t="shared" si="388"/>
        <v>1722164</v>
      </c>
      <c r="BO575" s="5">
        <f t="shared" si="388"/>
        <v>1498018</v>
      </c>
      <c r="BP575" s="5">
        <f t="shared" si="388"/>
        <v>1598572</v>
      </c>
      <c r="BQ575" s="5">
        <f t="shared" si="388"/>
        <v>1664980</v>
      </c>
      <c r="BR575" s="5">
        <f t="shared" si="388"/>
        <v>1511231</v>
      </c>
      <c r="BS575" s="5">
        <f t="shared" si="388"/>
        <v>1461548</v>
      </c>
      <c r="BT575" s="5">
        <f t="shared" ref="BT575:BU575" si="389">BT560-BT574</f>
        <v>1268383</v>
      </c>
      <c r="BU575" s="5">
        <f t="shared" si="389"/>
        <v>1546099</v>
      </c>
      <c r="BV575" s="5">
        <f t="shared" ref="BV575:BW575" si="390">BV560-BV574</f>
        <v>1539426</v>
      </c>
      <c r="BW575" s="5">
        <f t="shared" si="390"/>
        <v>1592891</v>
      </c>
      <c r="BX575" s="5">
        <f t="shared" ref="BX575" si="391">BX560-BX574</f>
        <v>1665597</v>
      </c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48">
        <f>SUM(BL575:BW575)</f>
        <v>18756304</v>
      </c>
      <c r="CK575" s="10"/>
      <c r="CL575" s="12">
        <f>CJ575/SUM(AZ575:BK575)*100-100</f>
        <v>-12.708315580293899</v>
      </c>
      <c r="CM575" s="6">
        <f>SUM(BX575:CI575)</f>
        <v>1665597</v>
      </c>
      <c r="CN575" s="10">
        <f t="shared" si="263"/>
        <v>0</v>
      </c>
      <c r="CO575" s="149">
        <f>CM575/BL575*100-100</f>
        <v>-3.6478628483631326</v>
      </c>
    </row>
    <row r="576" spans="1:93" ht="15">
      <c r="A576" s="14" t="s">
        <v>299</v>
      </c>
      <c r="B576" s="14" t="s">
        <v>5</v>
      </c>
      <c r="C576" s="9" t="s">
        <v>287</v>
      </c>
      <c r="D576" s="5">
        <f t="shared" ref="D576" si="392">SUM(D470,D472,D480,D481,D484,D485,D488,D492,D494,D501,D502,D504,D507,D514)</f>
        <v>481667</v>
      </c>
      <c r="E576" s="5">
        <f t="shared" ref="E576:AY576" si="393">SUM(E470,E472,E480,E481,E484,E485,E488,E492,E494,E501,E502,E504,E507,E514)</f>
        <v>433477</v>
      </c>
      <c r="F576" s="5">
        <f t="shared" si="393"/>
        <v>391687</v>
      </c>
      <c r="G576" s="5">
        <f t="shared" si="393"/>
        <v>501360</v>
      </c>
      <c r="H576" s="5">
        <f t="shared" si="393"/>
        <v>536420</v>
      </c>
      <c r="I576" s="5">
        <f t="shared" si="393"/>
        <v>535320</v>
      </c>
      <c r="J576" s="5">
        <f t="shared" si="393"/>
        <v>674606</v>
      </c>
      <c r="K576" s="5">
        <f t="shared" si="393"/>
        <v>635610</v>
      </c>
      <c r="L576" s="5">
        <f t="shared" si="393"/>
        <v>543406</v>
      </c>
      <c r="M576" s="5">
        <f t="shared" si="393"/>
        <v>571695</v>
      </c>
      <c r="N576" s="5">
        <f t="shared" si="393"/>
        <v>475469</v>
      </c>
      <c r="O576" s="5">
        <f t="shared" si="393"/>
        <v>387549</v>
      </c>
      <c r="P576" s="5">
        <f t="shared" si="393"/>
        <v>411728</v>
      </c>
      <c r="Q576" s="5">
        <f t="shared" si="393"/>
        <v>357545</v>
      </c>
      <c r="R576" s="5">
        <f t="shared" si="393"/>
        <v>401588</v>
      </c>
      <c r="S576" s="5">
        <f t="shared" si="393"/>
        <v>403630</v>
      </c>
      <c r="T576" s="5">
        <f t="shared" si="393"/>
        <v>513308</v>
      </c>
      <c r="U576" s="5">
        <f t="shared" si="393"/>
        <v>492004</v>
      </c>
      <c r="V576" s="5">
        <f t="shared" si="393"/>
        <v>566453</v>
      </c>
      <c r="W576" s="5">
        <f t="shared" si="393"/>
        <v>505762</v>
      </c>
      <c r="X576" s="5">
        <f t="shared" si="393"/>
        <v>536740</v>
      </c>
      <c r="Y576" s="5">
        <f t="shared" si="393"/>
        <v>529600</v>
      </c>
      <c r="Z576" s="5">
        <f t="shared" si="393"/>
        <v>438393</v>
      </c>
      <c r="AA576" s="5">
        <f t="shared" si="393"/>
        <v>364535</v>
      </c>
      <c r="AB576" s="5">
        <f t="shared" si="393"/>
        <v>416301</v>
      </c>
      <c r="AC576" s="5">
        <f t="shared" si="393"/>
        <v>316418</v>
      </c>
      <c r="AD576" s="5">
        <f t="shared" si="393"/>
        <v>832867</v>
      </c>
      <c r="AE576" s="5">
        <f t="shared" si="393"/>
        <v>344085</v>
      </c>
      <c r="AF576" s="5">
        <f t="shared" si="393"/>
        <v>249084</v>
      </c>
      <c r="AG576" s="5">
        <f t="shared" si="393"/>
        <v>423427</v>
      </c>
      <c r="AH576" s="5">
        <f t="shared" si="393"/>
        <v>398448</v>
      </c>
      <c r="AI576" s="5">
        <f t="shared" si="393"/>
        <v>437076</v>
      </c>
      <c r="AJ576" s="5">
        <f t="shared" si="393"/>
        <v>398162</v>
      </c>
      <c r="AK576" s="5">
        <f t="shared" si="393"/>
        <v>461805</v>
      </c>
      <c r="AL576" s="5">
        <f t="shared" si="393"/>
        <v>368547</v>
      </c>
      <c r="AM576" s="5">
        <f t="shared" si="393"/>
        <v>811451</v>
      </c>
      <c r="AN576" s="5">
        <f t="shared" si="393"/>
        <v>401293</v>
      </c>
      <c r="AO576" s="5">
        <f t="shared" si="393"/>
        <v>313033</v>
      </c>
      <c r="AP576" s="5">
        <f t="shared" si="393"/>
        <v>440107</v>
      </c>
      <c r="AQ576" s="5">
        <f t="shared" si="393"/>
        <v>536892</v>
      </c>
      <c r="AR576" s="5">
        <f t="shared" si="393"/>
        <v>537490</v>
      </c>
      <c r="AS576" s="5">
        <f t="shared" si="393"/>
        <v>498777</v>
      </c>
      <c r="AT576" s="5">
        <f t="shared" si="393"/>
        <v>604208</v>
      </c>
      <c r="AU576" s="5">
        <f t="shared" si="393"/>
        <v>593543</v>
      </c>
      <c r="AV576" s="5">
        <f t="shared" si="393"/>
        <v>615214</v>
      </c>
      <c r="AW576" s="5">
        <f t="shared" si="393"/>
        <v>671102</v>
      </c>
      <c r="AX576" s="5">
        <f t="shared" si="393"/>
        <v>597622</v>
      </c>
      <c r="AY576" s="5">
        <f t="shared" si="393"/>
        <v>530246</v>
      </c>
      <c r="AZ576" s="5">
        <f t="shared" ref="AZ576:BJ576" si="394">SUM(AZ470,AZ472,AZ480,AZ481,AZ484,AZ485,AZ488,AZ492,AZ494,AZ501,AZ502,AZ504,AZ507,AZ514)</f>
        <v>496042</v>
      </c>
      <c r="BA576" s="5">
        <f t="shared" si="394"/>
        <v>601872</v>
      </c>
      <c r="BB576" s="5">
        <f t="shared" si="394"/>
        <v>714047</v>
      </c>
      <c r="BC576" s="5">
        <f t="shared" si="394"/>
        <v>839413</v>
      </c>
      <c r="BD576" s="5">
        <f t="shared" si="394"/>
        <v>853956</v>
      </c>
      <c r="BE576" s="5">
        <f t="shared" si="394"/>
        <v>970250</v>
      </c>
      <c r="BF576" s="5">
        <f t="shared" si="394"/>
        <v>1000465</v>
      </c>
      <c r="BG576" s="5">
        <f t="shared" si="394"/>
        <v>1013231</v>
      </c>
      <c r="BH576" s="5">
        <f t="shared" si="394"/>
        <v>1343349</v>
      </c>
      <c r="BI576" s="5">
        <f t="shared" si="394"/>
        <v>1061490</v>
      </c>
      <c r="BJ576" s="5">
        <f t="shared" si="394"/>
        <v>1750749</v>
      </c>
      <c r="BK576" s="5">
        <f t="shared" ref="BK576:BS576" si="395">SUM(BK470,BK472,BK480,BK481,BK484,BK485,BK488,BK492,BK494,BK501,BK502,BK504,BK507,BK514)</f>
        <v>909883</v>
      </c>
      <c r="BL576" s="5">
        <f t="shared" si="395"/>
        <v>1353509</v>
      </c>
      <c r="BM576" s="5">
        <f t="shared" si="395"/>
        <v>1371757</v>
      </c>
      <c r="BN576" s="5">
        <f t="shared" si="395"/>
        <v>1565887</v>
      </c>
      <c r="BO576" s="5">
        <f t="shared" si="395"/>
        <v>1454553</v>
      </c>
      <c r="BP576" s="5">
        <f t="shared" si="395"/>
        <v>1441984</v>
      </c>
      <c r="BQ576" s="5">
        <f t="shared" si="395"/>
        <v>1260056</v>
      </c>
      <c r="BR576" s="5">
        <f t="shared" si="395"/>
        <v>899024</v>
      </c>
      <c r="BS576" s="5">
        <f t="shared" si="395"/>
        <v>1277616</v>
      </c>
      <c r="BT576" s="5">
        <f t="shared" ref="BT576:BU576" si="396">SUM(BT470,BT472,BT480,BT481,BT484,BT485,BT488,BT492,BT494,BT501,BT502,BT504,BT507,BT514)</f>
        <v>1290715</v>
      </c>
      <c r="BU576" s="5">
        <f t="shared" si="396"/>
        <v>971242</v>
      </c>
      <c r="BV576" s="5">
        <f t="shared" ref="BV576:BW576" si="397">SUM(BV470,BV472,BV480,BV481,BV484,BV485,BV488,BV492,BV494,BV501,BV502,BV504,BV507,BV514)</f>
        <v>819977</v>
      </c>
      <c r="BW576" s="5">
        <f t="shared" si="397"/>
        <v>613159</v>
      </c>
      <c r="BX576" s="5">
        <f t="shared" ref="BX576" si="398">SUM(BX470,BX472,BX480,BX481,BX484,BX485,BX488,BX492,BX494,BX501,BX502,BX504,BX507,BX514)</f>
        <v>557154</v>
      </c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48">
        <f>SUM(BL576:BW576)</f>
        <v>14319479</v>
      </c>
      <c r="CK576" s="10"/>
      <c r="CL576" s="12">
        <f>CJ576/SUM(AZ576:BK576)*100-100</f>
        <v>23.927239601178641</v>
      </c>
      <c r="CM576" s="6">
        <f>SUM(BX576:CI576)</f>
        <v>557154</v>
      </c>
      <c r="CN576" s="10">
        <f t="shared" si="263"/>
        <v>0</v>
      </c>
      <c r="CO576" s="149">
        <f>CM576/BL576*100-100</f>
        <v>-58.836328387916147</v>
      </c>
    </row>
    <row r="577" spans="1:93" ht="15">
      <c r="A577" s="14" t="s">
        <v>299</v>
      </c>
      <c r="B577" s="14" t="s">
        <v>5</v>
      </c>
      <c r="C577" s="9" t="s">
        <v>288</v>
      </c>
      <c r="D577" s="5">
        <f t="shared" ref="D577" si="399">D573-D576</f>
        <v>20104605</v>
      </c>
      <c r="E577" s="5">
        <f t="shared" ref="E577:AY577" si="400">E573-E576</f>
        <v>16890948</v>
      </c>
      <c r="F577" s="5">
        <f t="shared" si="400"/>
        <v>17326205</v>
      </c>
      <c r="G577" s="5">
        <f t="shared" si="400"/>
        <v>17288041</v>
      </c>
      <c r="H577" s="5">
        <f t="shared" si="400"/>
        <v>17269679</v>
      </c>
      <c r="I577" s="5">
        <f t="shared" si="400"/>
        <v>18533949</v>
      </c>
      <c r="J577" s="5">
        <f t="shared" si="400"/>
        <v>19380825</v>
      </c>
      <c r="K577" s="5">
        <f t="shared" si="400"/>
        <v>19369605</v>
      </c>
      <c r="L577" s="5">
        <f t="shared" si="400"/>
        <v>18632947</v>
      </c>
      <c r="M577" s="5">
        <f t="shared" si="400"/>
        <v>20828893</v>
      </c>
      <c r="N577" s="5">
        <f t="shared" si="400"/>
        <v>19547024</v>
      </c>
      <c r="O577" s="5">
        <f t="shared" si="400"/>
        <v>16652702</v>
      </c>
      <c r="P577" s="5">
        <f t="shared" si="400"/>
        <v>20801474</v>
      </c>
      <c r="Q577" s="5">
        <f t="shared" si="400"/>
        <v>17802342</v>
      </c>
      <c r="R577" s="5">
        <f t="shared" si="400"/>
        <v>18438983</v>
      </c>
      <c r="S577" s="5">
        <f t="shared" si="400"/>
        <v>18603817</v>
      </c>
      <c r="T577" s="5">
        <f t="shared" si="400"/>
        <v>18140558</v>
      </c>
      <c r="U577" s="5">
        <f t="shared" si="400"/>
        <v>17023447</v>
      </c>
      <c r="V577" s="5">
        <f t="shared" si="400"/>
        <v>19626209</v>
      </c>
      <c r="W577" s="5">
        <f t="shared" si="400"/>
        <v>18793995</v>
      </c>
      <c r="X577" s="5">
        <f t="shared" si="400"/>
        <v>19127896</v>
      </c>
      <c r="Y577" s="5">
        <f t="shared" si="400"/>
        <v>20553725</v>
      </c>
      <c r="Z577" s="5">
        <f t="shared" si="400"/>
        <v>19784469</v>
      </c>
      <c r="AA577" s="5">
        <f t="shared" si="400"/>
        <v>16689900</v>
      </c>
      <c r="AB577" s="5">
        <f t="shared" si="400"/>
        <v>21207184</v>
      </c>
      <c r="AC577" s="5">
        <f t="shared" si="400"/>
        <v>16352518</v>
      </c>
      <c r="AD577" s="5">
        <f t="shared" si="400"/>
        <v>18628395</v>
      </c>
      <c r="AE577" s="5">
        <f t="shared" si="400"/>
        <v>17692459</v>
      </c>
      <c r="AF577" s="5">
        <f t="shared" si="400"/>
        <v>18500725</v>
      </c>
      <c r="AG577" s="5">
        <f t="shared" si="400"/>
        <v>18112700</v>
      </c>
      <c r="AH577" s="5">
        <f t="shared" si="400"/>
        <v>18997733</v>
      </c>
      <c r="AI577" s="5">
        <f t="shared" si="400"/>
        <v>17905674</v>
      </c>
      <c r="AJ577" s="5">
        <f t="shared" si="400"/>
        <v>18950900</v>
      </c>
      <c r="AK577" s="5">
        <f t="shared" si="400"/>
        <v>19537002</v>
      </c>
      <c r="AL577" s="5">
        <f t="shared" si="400"/>
        <v>20218480</v>
      </c>
      <c r="AM577" s="5">
        <f t="shared" si="400"/>
        <v>18946062</v>
      </c>
      <c r="AN577" s="5">
        <f t="shared" si="400"/>
        <v>19897319</v>
      </c>
      <c r="AO577" s="5">
        <f t="shared" si="400"/>
        <v>18759824</v>
      </c>
      <c r="AP577" s="5">
        <f t="shared" si="400"/>
        <v>22430825</v>
      </c>
      <c r="AQ577" s="5">
        <f t="shared" si="400"/>
        <v>21313786</v>
      </c>
      <c r="AR577" s="5">
        <f t="shared" si="400"/>
        <v>20679286</v>
      </c>
      <c r="AS577" s="5">
        <f t="shared" si="400"/>
        <v>21590978</v>
      </c>
      <c r="AT577" s="5">
        <f t="shared" si="400"/>
        <v>21029055</v>
      </c>
      <c r="AU577" s="5">
        <f t="shared" si="400"/>
        <v>21649282</v>
      </c>
      <c r="AV577" s="5">
        <f t="shared" si="400"/>
        <v>22964518</v>
      </c>
      <c r="AW577" s="5">
        <f t="shared" si="400"/>
        <v>24205930</v>
      </c>
      <c r="AX577" s="5">
        <f t="shared" si="400"/>
        <v>25299138</v>
      </c>
      <c r="AY577" s="5">
        <f t="shared" si="400"/>
        <v>25678320</v>
      </c>
      <c r="AZ577" s="5">
        <f t="shared" ref="AZ577:BJ577" si="401">AZ573-AZ576</f>
        <v>26382078</v>
      </c>
      <c r="BA577" s="5">
        <f t="shared" si="401"/>
        <v>24797624</v>
      </c>
      <c r="BB577" s="5">
        <f t="shared" si="401"/>
        <v>30007327</v>
      </c>
      <c r="BC577" s="5">
        <f t="shared" si="401"/>
        <v>29505578</v>
      </c>
      <c r="BD577" s="5">
        <f t="shared" si="401"/>
        <v>32658359</v>
      </c>
      <c r="BE577" s="5">
        <f t="shared" si="401"/>
        <v>29676947</v>
      </c>
      <c r="BF577" s="5">
        <f t="shared" si="401"/>
        <v>27947780</v>
      </c>
      <c r="BG577" s="5">
        <f t="shared" si="401"/>
        <v>30107729</v>
      </c>
      <c r="BH577" s="5">
        <f t="shared" si="401"/>
        <v>31490388</v>
      </c>
      <c r="BI577" s="5">
        <f t="shared" si="401"/>
        <v>32440444</v>
      </c>
      <c r="BJ577" s="5">
        <f t="shared" si="401"/>
        <v>32455404</v>
      </c>
      <c r="BK577" s="5">
        <f t="shared" ref="BK577:BS577" si="402">BK573-BK576</f>
        <v>26192362</v>
      </c>
      <c r="BL577" s="5">
        <f t="shared" si="402"/>
        <v>27947924</v>
      </c>
      <c r="BM577" s="5">
        <f t="shared" si="402"/>
        <v>25668152</v>
      </c>
      <c r="BN577" s="5">
        <f t="shared" si="402"/>
        <v>26427026</v>
      </c>
      <c r="BO577" s="5">
        <f t="shared" si="402"/>
        <v>24446809</v>
      </c>
      <c r="BP577" s="5">
        <f t="shared" si="402"/>
        <v>25877491</v>
      </c>
      <c r="BQ577" s="5">
        <f t="shared" si="402"/>
        <v>26419895</v>
      </c>
      <c r="BR577" s="5">
        <f t="shared" si="402"/>
        <v>24491636</v>
      </c>
      <c r="BS577" s="5">
        <f t="shared" si="402"/>
        <v>25309543</v>
      </c>
      <c r="BT577" s="5">
        <f t="shared" ref="BT577:BU577" si="403">BT573-BT576</f>
        <v>24868658</v>
      </c>
      <c r="BU577" s="5">
        <f t="shared" si="403"/>
        <v>25403020</v>
      </c>
      <c r="BV577" s="5">
        <f t="shared" ref="BV577:BW577" si="404">BV573-BV576</f>
        <v>25698992</v>
      </c>
      <c r="BW577" s="5">
        <f t="shared" si="404"/>
        <v>21578574</v>
      </c>
      <c r="BX577" s="5">
        <f t="shared" ref="BX577" si="405">BX573-BX576</f>
        <v>22485606</v>
      </c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48">
        <f>SUM(BL577:BW577)</f>
        <v>304137720</v>
      </c>
      <c r="CK577" s="10"/>
      <c r="CL577" s="12">
        <f>CJ577/SUM(AZ577:BK577)*100-100</f>
        <v>-14.003284831093822</v>
      </c>
      <c r="CM577" s="6">
        <f>SUM(BX577:CI577)</f>
        <v>22485606</v>
      </c>
      <c r="CN577" s="10">
        <f t="shared" si="263"/>
        <v>0</v>
      </c>
      <c r="CO577" s="149">
        <f>CM577/BL577*100-100</f>
        <v>-19.544628788886072</v>
      </c>
    </row>
    <row r="578" spans="1:93" ht="15">
      <c r="A578" s="14" t="s">
        <v>299</v>
      </c>
      <c r="B578" s="14" t="s">
        <v>5</v>
      </c>
      <c r="C578" s="9" t="s">
        <v>289</v>
      </c>
      <c r="D578" s="5">
        <f t="shared" ref="D578" si="406">D559+D576</f>
        <v>2220587</v>
      </c>
      <c r="E578" s="5">
        <f t="shared" ref="E578:AY578" si="407">E559+E576</f>
        <v>2116391</v>
      </c>
      <c r="F578" s="5">
        <f t="shared" si="407"/>
        <v>2148045</v>
      </c>
      <c r="G578" s="5">
        <f t="shared" si="407"/>
        <v>2286320</v>
      </c>
      <c r="H578" s="5">
        <f t="shared" si="407"/>
        <v>2136422</v>
      </c>
      <c r="I578" s="5">
        <f t="shared" si="407"/>
        <v>2678750</v>
      </c>
      <c r="J578" s="5">
        <f t="shared" si="407"/>
        <v>2568664</v>
      </c>
      <c r="K578" s="5">
        <f t="shared" si="407"/>
        <v>2651715</v>
      </c>
      <c r="L578" s="5">
        <f t="shared" si="407"/>
        <v>2415894</v>
      </c>
      <c r="M578" s="5">
        <f t="shared" si="407"/>
        <v>2782165</v>
      </c>
      <c r="N578" s="5">
        <f t="shared" si="407"/>
        <v>2582789</v>
      </c>
      <c r="O578" s="5">
        <f t="shared" si="407"/>
        <v>2122397</v>
      </c>
      <c r="P578" s="5">
        <f t="shared" si="407"/>
        <v>2408945</v>
      </c>
      <c r="Q578" s="5">
        <f t="shared" si="407"/>
        <v>2014282</v>
      </c>
      <c r="R578" s="5">
        <f t="shared" si="407"/>
        <v>2313629</v>
      </c>
      <c r="S578" s="5">
        <f t="shared" si="407"/>
        <v>2556219</v>
      </c>
      <c r="T578" s="5">
        <f t="shared" si="407"/>
        <v>2615344</v>
      </c>
      <c r="U578" s="5">
        <f t="shared" si="407"/>
        <v>2346271</v>
      </c>
      <c r="V578" s="5">
        <f t="shared" si="407"/>
        <v>2889801</v>
      </c>
      <c r="W578" s="5">
        <f t="shared" si="407"/>
        <v>2319814</v>
      </c>
      <c r="X578" s="5">
        <f t="shared" si="407"/>
        <v>2746847</v>
      </c>
      <c r="Y578" s="5">
        <f t="shared" si="407"/>
        <v>2798693</v>
      </c>
      <c r="Z578" s="5">
        <f t="shared" si="407"/>
        <v>2565232</v>
      </c>
      <c r="AA578" s="5">
        <f t="shared" si="407"/>
        <v>2421214</v>
      </c>
      <c r="AB578" s="5">
        <f t="shared" si="407"/>
        <v>2562050</v>
      </c>
      <c r="AC578" s="5">
        <f t="shared" si="407"/>
        <v>2056974</v>
      </c>
      <c r="AD578" s="5">
        <f t="shared" si="407"/>
        <v>2661433</v>
      </c>
      <c r="AE578" s="5">
        <f t="shared" si="407"/>
        <v>1503524</v>
      </c>
      <c r="AF578" s="5">
        <f t="shared" si="407"/>
        <v>1196217</v>
      </c>
      <c r="AG578" s="5">
        <f t="shared" si="407"/>
        <v>1639105</v>
      </c>
      <c r="AH578" s="5">
        <f t="shared" si="407"/>
        <v>1883873</v>
      </c>
      <c r="AI578" s="5">
        <f t="shared" si="407"/>
        <v>1840047</v>
      </c>
      <c r="AJ578" s="5">
        <f t="shared" si="407"/>
        <v>1995478</v>
      </c>
      <c r="AK578" s="5">
        <f t="shared" si="407"/>
        <v>2030159</v>
      </c>
      <c r="AL578" s="5">
        <f t="shared" si="407"/>
        <v>2249911</v>
      </c>
      <c r="AM578" s="5">
        <f t="shared" si="407"/>
        <v>2596910</v>
      </c>
      <c r="AN578" s="5">
        <f t="shared" si="407"/>
        <v>2351240</v>
      </c>
      <c r="AO578" s="5">
        <f t="shared" si="407"/>
        <v>2135476</v>
      </c>
      <c r="AP578" s="5">
        <f t="shared" si="407"/>
        <v>2646786</v>
      </c>
      <c r="AQ578" s="5">
        <f t="shared" si="407"/>
        <v>2537349</v>
      </c>
      <c r="AR578" s="5">
        <f t="shared" si="407"/>
        <v>2810890</v>
      </c>
      <c r="AS578" s="5">
        <f t="shared" si="407"/>
        <v>2837206</v>
      </c>
      <c r="AT578" s="5">
        <f t="shared" si="407"/>
        <v>2689407</v>
      </c>
      <c r="AU578" s="5">
        <f t="shared" si="407"/>
        <v>2596240</v>
      </c>
      <c r="AV578" s="5">
        <f t="shared" si="407"/>
        <v>2881858</v>
      </c>
      <c r="AW578" s="5">
        <f t="shared" si="407"/>
        <v>3406922</v>
      </c>
      <c r="AX578" s="5">
        <f t="shared" si="407"/>
        <v>2914049</v>
      </c>
      <c r="AY578" s="5">
        <f t="shared" si="407"/>
        <v>2773087</v>
      </c>
      <c r="AZ578" s="5">
        <f t="shared" ref="AZ578:BJ578" si="408">AZ559+AZ576</f>
        <v>2875700</v>
      </c>
      <c r="BA578" s="5">
        <f t="shared" si="408"/>
        <v>2848826</v>
      </c>
      <c r="BB578" s="5">
        <f t="shared" si="408"/>
        <v>3994014</v>
      </c>
      <c r="BC578" s="5">
        <f t="shared" si="408"/>
        <v>3799073</v>
      </c>
      <c r="BD578" s="5">
        <f t="shared" si="408"/>
        <v>3887861</v>
      </c>
      <c r="BE578" s="5">
        <f t="shared" si="408"/>
        <v>4207838</v>
      </c>
      <c r="BF578" s="5">
        <f t="shared" si="408"/>
        <v>3741048</v>
      </c>
      <c r="BG578" s="5">
        <f t="shared" si="408"/>
        <v>3681019</v>
      </c>
      <c r="BH578" s="5">
        <f t="shared" si="408"/>
        <v>4252271</v>
      </c>
      <c r="BI578" s="5">
        <f t="shared" si="408"/>
        <v>3880441</v>
      </c>
      <c r="BJ578" s="5">
        <f t="shared" si="408"/>
        <v>4903967</v>
      </c>
      <c r="BK578" s="5">
        <f t="shared" ref="BK578:BS578" si="409">BK559+BK576</f>
        <v>3696130</v>
      </c>
      <c r="BL578" s="5">
        <f t="shared" si="409"/>
        <v>4385709</v>
      </c>
      <c r="BM578" s="5">
        <f t="shared" si="409"/>
        <v>3987874</v>
      </c>
      <c r="BN578" s="5">
        <f t="shared" si="409"/>
        <v>4572106</v>
      </c>
      <c r="BO578" s="5">
        <f t="shared" si="409"/>
        <v>4228182</v>
      </c>
      <c r="BP578" s="5">
        <f t="shared" si="409"/>
        <v>4405338</v>
      </c>
      <c r="BQ578" s="5">
        <f t="shared" si="409"/>
        <v>4164321</v>
      </c>
      <c r="BR578" s="5">
        <f t="shared" si="409"/>
        <v>3126848</v>
      </c>
      <c r="BS578" s="5">
        <f t="shared" si="409"/>
        <v>3640893</v>
      </c>
      <c r="BT578" s="5">
        <f t="shared" ref="BT578:BU578" si="410">BT559+BT576</f>
        <v>3938980</v>
      </c>
      <c r="BU578" s="5">
        <f t="shared" si="410"/>
        <v>3781506</v>
      </c>
      <c r="BV578" s="5">
        <f t="shared" ref="BV578:BW578" si="411">BV559+BV576</f>
        <v>3690675</v>
      </c>
      <c r="BW578" s="5">
        <f t="shared" si="411"/>
        <v>3148858</v>
      </c>
      <c r="BX578" s="5">
        <f t="shared" ref="BX578" si="412">BX559+BX576</f>
        <v>3294088</v>
      </c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48">
        <f>SUM(BL578:BW578)</f>
        <v>47071290</v>
      </c>
      <c r="CK578" s="10"/>
      <c r="CL578" s="12">
        <f>CJ578/SUM(AZ578:BK578)*100-100</f>
        <v>2.8471784812630148</v>
      </c>
      <c r="CM578" s="6">
        <f>SUM(BX578:CI578)</f>
        <v>3294088</v>
      </c>
      <c r="CN578" s="10">
        <f t="shared" si="263"/>
        <v>0</v>
      </c>
      <c r="CO578" s="149">
        <f>CM578/BL578*100-100</f>
        <v>-24.890411105707202</v>
      </c>
    </row>
    <row r="579" spans="1:93" ht="15">
      <c r="A579" s="14" t="s">
        <v>299</v>
      </c>
      <c r="B579" s="14" t="s">
        <v>5</v>
      </c>
      <c r="C579" s="9" t="s">
        <v>290</v>
      </c>
      <c r="D579" s="5">
        <f t="shared" ref="D579" si="413">D573-D475</f>
        <v>10480357</v>
      </c>
      <c r="E579" s="5">
        <f t="shared" ref="E579:AY579" si="414">E573-E475</f>
        <v>9595940</v>
      </c>
      <c r="F579" s="5">
        <f t="shared" si="414"/>
        <v>9666277</v>
      </c>
      <c r="G579" s="5">
        <f t="shared" si="414"/>
        <v>10103538</v>
      </c>
      <c r="H579" s="5">
        <f t="shared" si="414"/>
        <v>10023086</v>
      </c>
      <c r="I579" s="5">
        <f t="shared" si="414"/>
        <v>10639050</v>
      </c>
      <c r="J579" s="5">
        <f t="shared" si="414"/>
        <v>10727070</v>
      </c>
      <c r="K579" s="5">
        <f t="shared" si="414"/>
        <v>10631519</v>
      </c>
      <c r="L579" s="5">
        <f t="shared" si="414"/>
        <v>10364537</v>
      </c>
      <c r="M579" s="5">
        <f t="shared" si="414"/>
        <v>10900319</v>
      </c>
      <c r="N579" s="5">
        <f t="shared" si="414"/>
        <v>10135814</v>
      </c>
      <c r="O579" s="5">
        <f t="shared" si="414"/>
        <v>8661666</v>
      </c>
      <c r="P579" s="5">
        <f t="shared" si="414"/>
        <v>10740079</v>
      </c>
      <c r="Q579" s="5">
        <f t="shared" si="414"/>
        <v>9715111</v>
      </c>
      <c r="R579" s="5">
        <f t="shared" si="414"/>
        <v>10421899</v>
      </c>
      <c r="S579" s="5">
        <f t="shared" si="414"/>
        <v>10481219</v>
      </c>
      <c r="T579" s="5">
        <f t="shared" si="414"/>
        <v>9991895</v>
      </c>
      <c r="U579" s="5">
        <f t="shared" si="414"/>
        <v>9444206</v>
      </c>
      <c r="V579" s="5">
        <f t="shared" si="414"/>
        <v>10560581</v>
      </c>
      <c r="W579" s="5">
        <f t="shared" si="414"/>
        <v>9925966</v>
      </c>
      <c r="X579" s="5">
        <f t="shared" si="414"/>
        <v>10219338</v>
      </c>
      <c r="Y579" s="5">
        <f t="shared" si="414"/>
        <v>10639935</v>
      </c>
      <c r="Z579" s="5">
        <f t="shared" si="414"/>
        <v>10316182</v>
      </c>
      <c r="AA579" s="5">
        <f t="shared" si="414"/>
        <v>8397528</v>
      </c>
      <c r="AB579" s="5">
        <f t="shared" si="414"/>
        <v>11193385</v>
      </c>
      <c r="AC579" s="5">
        <f t="shared" si="414"/>
        <v>9257028</v>
      </c>
      <c r="AD579" s="5">
        <f t="shared" si="414"/>
        <v>11521541</v>
      </c>
      <c r="AE579" s="5">
        <f t="shared" si="414"/>
        <v>8537454</v>
      </c>
      <c r="AF579" s="5">
        <f t="shared" si="414"/>
        <v>7790897</v>
      </c>
      <c r="AG579" s="5">
        <f t="shared" si="414"/>
        <v>8655307</v>
      </c>
      <c r="AH579" s="5">
        <f t="shared" si="414"/>
        <v>9023415</v>
      </c>
      <c r="AI579" s="5">
        <f t="shared" si="414"/>
        <v>8884640</v>
      </c>
      <c r="AJ579" s="5">
        <f t="shared" si="414"/>
        <v>9445025</v>
      </c>
      <c r="AK579" s="5">
        <f t="shared" si="414"/>
        <v>9620400</v>
      </c>
      <c r="AL579" s="5">
        <f t="shared" si="414"/>
        <v>9693831</v>
      </c>
      <c r="AM579" s="5">
        <f t="shared" si="414"/>
        <v>9511325</v>
      </c>
      <c r="AN579" s="5">
        <f t="shared" si="414"/>
        <v>9512469</v>
      </c>
      <c r="AO579" s="5">
        <f t="shared" si="414"/>
        <v>9073777</v>
      </c>
      <c r="AP579" s="5">
        <f t="shared" si="414"/>
        <v>10824791</v>
      </c>
      <c r="AQ579" s="5">
        <f t="shared" si="414"/>
        <v>10821323</v>
      </c>
      <c r="AR579" s="5">
        <f t="shared" si="414"/>
        <v>10784768</v>
      </c>
      <c r="AS579" s="5">
        <f t="shared" si="414"/>
        <v>10959365</v>
      </c>
      <c r="AT579" s="5">
        <f t="shared" si="414"/>
        <v>10696979</v>
      </c>
      <c r="AU579" s="5">
        <f t="shared" si="414"/>
        <v>10782503</v>
      </c>
      <c r="AV579" s="5">
        <f t="shared" si="414"/>
        <v>11131738</v>
      </c>
      <c r="AW579" s="5">
        <f t="shared" si="414"/>
        <v>11333283</v>
      </c>
      <c r="AX579" s="5">
        <f t="shared" si="414"/>
        <v>11668215</v>
      </c>
      <c r="AY579" s="5">
        <f t="shared" si="414"/>
        <v>11284264</v>
      </c>
      <c r="AZ579" s="5">
        <f t="shared" ref="AZ579:BJ579" si="415">AZ573-AZ475</f>
        <v>12067366</v>
      </c>
      <c r="BA579" s="5">
        <f t="shared" si="415"/>
        <v>11754269</v>
      </c>
      <c r="BB579" s="5">
        <f t="shared" si="415"/>
        <v>13850559</v>
      </c>
      <c r="BC579" s="5">
        <f t="shared" si="415"/>
        <v>13550176</v>
      </c>
      <c r="BD579" s="5">
        <f t="shared" si="415"/>
        <v>16221578</v>
      </c>
      <c r="BE579" s="5">
        <f t="shared" si="415"/>
        <v>14205290</v>
      </c>
      <c r="BF579" s="5">
        <f t="shared" si="415"/>
        <v>14150587</v>
      </c>
      <c r="BG579" s="5">
        <f t="shared" si="415"/>
        <v>14978177</v>
      </c>
      <c r="BH579" s="5">
        <f t="shared" si="415"/>
        <v>15929424</v>
      </c>
      <c r="BI579" s="5">
        <f t="shared" si="415"/>
        <v>15915672</v>
      </c>
      <c r="BJ579" s="5">
        <f t="shared" si="415"/>
        <v>16893437</v>
      </c>
      <c r="BK579" s="5">
        <f t="shared" ref="BK579:BS579" si="416">BK573-BK475</f>
        <v>12870282</v>
      </c>
      <c r="BL579" s="5">
        <f t="shared" si="416"/>
        <v>14614863</v>
      </c>
      <c r="BM579" s="5">
        <f t="shared" si="416"/>
        <v>14031856</v>
      </c>
      <c r="BN579" s="5">
        <f t="shared" si="416"/>
        <v>14889777</v>
      </c>
      <c r="BO579" s="5">
        <f t="shared" si="416"/>
        <v>13798886</v>
      </c>
      <c r="BP579" s="5">
        <f t="shared" si="416"/>
        <v>14294888</v>
      </c>
      <c r="BQ579" s="5">
        <f t="shared" si="416"/>
        <v>13761833</v>
      </c>
      <c r="BR579" s="5">
        <f t="shared" si="416"/>
        <v>12929076</v>
      </c>
      <c r="BS579" s="5">
        <f t="shared" si="416"/>
        <v>13408296</v>
      </c>
      <c r="BT579" s="5">
        <f t="shared" ref="BT579:BU579" si="417">BT573-BT475</f>
        <v>13644028</v>
      </c>
      <c r="BU579" s="5">
        <f t="shared" si="417"/>
        <v>13011811</v>
      </c>
      <c r="BV579" s="5">
        <f t="shared" ref="BV579:BW579" si="418">BV573-BV475</f>
        <v>12492369</v>
      </c>
      <c r="BW579" s="5">
        <f t="shared" si="418"/>
        <v>10838606</v>
      </c>
      <c r="BX579" s="5">
        <f t="shared" ref="BX579" si="419">BX573-BX475</f>
        <v>11489202</v>
      </c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48">
        <f>SUM(BL579:BW579)</f>
        <v>161716289</v>
      </c>
      <c r="CK579" s="10"/>
      <c r="CL579" s="12">
        <f>CJ579/SUM(AZ579:BK579)*100-100</f>
        <v>-6.1898747164639616</v>
      </c>
      <c r="CM579" s="6">
        <f>SUM(BX579:CI579)</f>
        <v>11489202</v>
      </c>
      <c r="CN579" s="10">
        <f t="shared" ref="CN579:CN642" si="420">CK579</f>
        <v>0</v>
      </c>
      <c r="CO579" s="149">
        <f>CM579/BL579*100-100</f>
        <v>-21.386864864898143</v>
      </c>
    </row>
    <row r="580" spans="1:93" ht="15">
      <c r="A580" s="14" t="s">
        <v>299</v>
      </c>
      <c r="B580" s="14" t="s">
        <v>5</v>
      </c>
      <c r="C580" s="9" t="s">
        <v>308</v>
      </c>
      <c r="D580" s="5">
        <f t="shared" ref="D580" si="421">SUM(D295:D321)</f>
        <v>46734070</v>
      </c>
      <c r="E580" s="5">
        <f t="shared" ref="E580:AY580" si="422">SUM(E295:E321)</f>
        <v>46946649</v>
      </c>
      <c r="F580" s="5">
        <f t="shared" si="422"/>
        <v>50610605</v>
      </c>
      <c r="G580" s="5">
        <f t="shared" si="422"/>
        <v>49254351</v>
      </c>
      <c r="H580" s="5">
        <f t="shared" si="422"/>
        <v>47746090</v>
      </c>
      <c r="I580" s="5">
        <f t="shared" si="422"/>
        <v>50798953</v>
      </c>
      <c r="J580" s="5">
        <f t="shared" si="422"/>
        <v>50826387</v>
      </c>
      <c r="K580" s="5">
        <f t="shared" si="422"/>
        <v>45903072</v>
      </c>
      <c r="L580" s="5">
        <f t="shared" si="422"/>
        <v>49601968</v>
      </c>
      <c r="M580" s="5">
        <f t="shared" si="422"/>
        <v>51990702</v>
      </c>
      <c r="N580" s="5">
        <f t="shared" si="422"/>
        <v>51401123</v>
      </c>
      <c r="O580" s="5">
        <f t="shared" si="422"/>
        <v>44619072</v>
      </c>
      <c r="P580" s="5">
        <f t="shared" si="422"/>
        <v>48484568</v>
      </c>
      <c r="Q580" s="5">
        <f t="shared" si="422"/>
        <v>50152526</v>
      </c>
      <c r="R580" s="5">
        <f t="shared" si="422"/>
        <v>52951673</v>
      </c>
      <c r="S580" s="5">
        <f t="shared" si="422"/>
        <v>50374681</v>
      </c>
      <c r="T580" s="5">
        <f t="shared" si="422"/>
        <v>51523095</v>
      </c>
      <c r="U580" s="5">
        <f t="shared" si="422"/>
        <v>50174148</v>
      </c>
      <c r="V580" s="5">
        <f t="shared" si="422"/>
        <v>49617962</v>
      </c>
      <c r="W580" s="5">
        <f t="shared" si="422"/>
        <v>43958496</v>
      </c>
      <c r="X580" s="5">
        <f t="shared" si="422"/>
        <v>50333831</v>
      </c>
      <c r="Y580" s="5">
        <f t="shared" si="422"/>
        <v>51922629</v>
      </c>
      <c r="Z580" s="5">
        <f t="shared" si="422"/>
        <v>50360314</v>
      </c>
      <c r="AA580" s="5">
        <f t="shared" si="422"/>
        <v>43396914</v>
      </c>
      <c r="AB580" s="5">
        <f t="shared" si="422"/>
        <v>47125042</v>
      </c>
      <c r="AC580" s="5">
        <f t="shared" si="422"/>
        <v>49403607</v>
      </c>
      <c r="AD580" s="5">
        <f t="shared" si="422"/>
        <v>48821212</v>
      </c>
      <c r="AE580" s="5">
        <f t="shared" si="422"/>
        <v>35018068</v>
      </c>
      <c r="AF580" s="5">
        <f t="shared" si="422"/>
        <v>38149763</v>
      </c>
      <c r="AG580" s="5">
        <f t="shared" si="422"/>
        <v>44848236</v>
      </c>
      <c r="AH580" s="5">
        <f t="shared" si="422"/>
        <v>44428802</v>
      </c>
      <c r="AI580" s="5">
        <f t="shared" si="422"/>
        <v>42192428</v>
      </c>
      <c r="AJ580" s="5">
        <f t="shared" si="422"/>
        <v>48862286</v>
      </c>
      <c r="AK580" s="5">
        <f t="shared" si="422"/>
        <v>50238579</v>
      </c>
      <c r="AL580" s="5">
        <f t="shared" si="422"/>
        <v>51948274</v>
      </c>
      <c r="AM580" s="5">
        <f t="shared" si="422"/>
        <v>45618312</v>
      </c>
      <c r="AN580" s="5">
        <f t="shared" si="422"/>
        <v>44066517</v>
      </c>
      <c r="AO580" s="5">
        <f t="shared" si="422"/>
        <v>49597108</v>
      </c>
      <c r="AP580" s="5">
        <f t="shared" si="422"/>
        <v>58051237</v>
      </c>
      <c r="AQ580" s="5">
        <f t="shared" si="422"/>
        <v>50680287</v>
      </c>
      <c r="AR580" s="5">
        <f t="shared" si="422"/>
        <v>52510359</v>
      </c>
      <c r="AS580" s="5">
        <f t="shared" si="422"/>
        <v>55272978</v>
      </c>
      <c r="AT580" s="5">
        <f t="shared" si="422"/>
        <v>52667441</v>
      </c>
      <c r="AU580" s="5">
        <f t="shared" si="422"/>
        <v>46964412</v>
      </c>
      <c r="AV580" s="5">
        <f t="shared" si="422"/>
        <v>53605580</v>
      </c>
      <c r="AW580" s="5">
        <f t="shared" si="422"/>
        <v>57541262</v>
      </c>
      <c r="AX580" s="5">
        <f t="shared" si="422"/>
        <v>60708007</v>
      </c>
      <c r="AY580" s="5">
        <f t="shared" si="422"/>
        <v>56398598</v>
      </c>
      <c r="AZ580" s="5">
        <f t="shared" ref="AZ580:BJ580" si="423">SUM(AZ295:AZ321)</f>
        <v>51136965</v>
      </c>
      <c r="BA580" s="5">
        <f t="shared" si="423"/>
        <v>58946020</v>
      </c>
      <c r="BB580" s="5">
        <f t="shared" si="423"/>
        <v>64326068</v>
      </c>
      <c r="BC580" s="5">
        <f t="shared" si="423"/>
        <v>59324845</v>
      </c>
      <c r="BD580" s="5">
        <f t="shared" si="423"/>
        <v>64852766</v>
      </c>
      <c r="BE580" s="5">
        <f t="shared" si="423"/>
        <v>64169816</v>
      </c>
      <c r="BF580" s="5">
        <f t="shared" si="423"/>
        <v>60379491</v>
      </c>
      <c r="BG580" s="5">
        <f t="shared" si="423"/>
        <v>60354252</v>
      </c>
      <c r="BH580" s="5">
        <f t="shared" si="423"/>
        <v>66799743</v>
      </c>
      <c r="BI580" s="5">
        <f t="shared" si="423"/>
        <v>65386657</v>
      </c>
      <c r="BJ580" s="5">
        <f t="shared" si="423"/>
        <v>65290672</v>
      </c>
      <c r="BK580" s="5">
        <f t="shared" ref="BK580:BS580" si="424">SUM(BK295:BK321)</f>
        <v>56700669</v>
      </c>
      <c r="BL580" s="5">
        <f t="shared" si="424"/>
        <v>57133732</v>
      </c>
      <c r="BM580" s="5">
        <f t="shared" si="424"/>
        <v>62854970</v>
      </c>
      <c r="BN580" s="5">
        <f t="shared" si="424"/>
        <v>66600438</v>
      </c>
      <c r="BO580" s="5">
        <f t="shared" si="424"/>
        <v>57942312</v>
      </c>
      <c r="BP580" s="5">
        <f t="shared" si="424"/>
        <v>63769586</v>
      </c>
      <c r="BQ580" s="5">
        <f t="shared" si="424"/>
        <v>63412165</v>
      </c>
      <c r="BR580" s="5">
        <f t="shared" si="424"/>
        <v>58276486</v>
      </c>
      <c r="BS580" s="5">
        <f t="shared" si="424"/>
        <v>56551788</v>
      </c>
      <c r="BT580" s="5">
        <f t="shared" ref="BT580:BU580" si="425">SUM(BT295:BT321)</f>
        <v>59404507</v>
      </c>
      <c r="BU580" s="5">
        <f t="shared" si="425"/>
        <v>60406292</v>
      </c>
      <c r="BV580" s="5">
        <f>SUM(BV295:BV321)</f>
        <v>62897356</v>
      </c>
      <c r="BW580" s="5">
        <f>SUM(BW295:BW321)</f>
        <v>50444813</v>
      </c>
      <c r="BX580" s="5">
        <f>SUM(BX295:BX321)</f>
        <v>58170198</v>
      </c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48">
        <f>SUM(BL580:BW580)</f>
        <v>719694445</v>
      </c>
      <c r="CK580" s="10"/>
      <c r="CL580" s="12">
        <f>CJ580/SUM(AZ580:BK580)*100-100</f>
        <v>-2.4365324071467995</v>
      </c>
      <c r="CM580" s="6">
        <f>SUM(BX580:CI580)</f>
        <v>58170198</v>
      </c>
      <c r="CN580" s="10">
        <f t="shared" si="420"/>
        <v>0</v>
      </c>
      <c r="CO580" s="149">
        <f>CM580/BL580*100-100</f>
        <v>1.8141051944585058</v>
      </c>
    </row>
    <row r="581" spans="1:93" ht="15">
      <c r="A581" s="14" t="s">
        <v>299</v>
      </c>
      <c r="B581" s="14" t="s">
        <v>5</v>
      </c>
      <c r="C581" s="9" t="s">
        <v>292</v>
      </c>
      <c r="D581" s="5">
        <f t="shared" ref="D581" si="426">D559-D409-D384-D380-D352-D351</f>
        <v>923220</v>
      </c>
      <c r="E581" s="5">
        <f t="shared" ref="E581:AY581" si="427">E559-E409-E384-E380-E352-E351</f>
        <v>905683</v>
      </c>
      <c r="F581" s="5">
        <f t="shared" si="427"/>
        <v>1046023</v>
      </c>
      <c r="G581" s="5">
        <f t="shared" si="427"/>
        <v>1069098</v>
      </c>
      <c r="H581" s="5">
        <f t="shared" si="427"/>
        <v>951854</v>
      </c>
      <c r="I581" s="5">
        <f t="shared" si="427"/>
        <v>1353461</v>
      </c>
      <c r="J581" s="5">
        <f t="shared" si="427"/>
        <v>1251330</v>
      </c>
      <c r="K581" s="5">
        <f t="shared" si="427"/>
        <v>1423954</v>
      </c>
      <c r="L581" s="5">
        <f t="shared" si="427"/>
        <v>1216789</v>
      </c>
      <c r="M581" s="5">
        <f t="shared" si="427"/>
        <v>1491285</v>
      </c>
      <c r="N581" s="5">
        <f t="shared" si="427"/>
        <v>1295361</v>
      </c>
      <c r="O581" s="5">
        <f t="shared" si="427"/>
        <v>1208970</v>
      </c>
      <c r="P581" s="5">
        <f t="shared" si="427"/>
        <v>1282731</v>
      </c>
      <c r="Q581" s="5">
        <f t="shared" si="427"/>
        <v>992716</v>
      </c>
      <c r="R581" s="5">
        <f t="shared" si="427"/>
        <v>1178535</v>
      </c>
      <c r="S581" s="5">
        <f t="shared" si="427"/>
        <v>1288241</v>
      </c>
      <c r="T581" s="5">
        <f t="shared" si="427"/>
        <v>1307071</v>
      </c>
      <c r="U581" s="5">
        <f t="shared" si="427"/>
        <v>1066652</v>
      </c>
      <c r="V581" s="5">
        <f t="shared" si="427"/>
        <v>1376416</v>
      </c>
      <c r="W581" s="5">
        <f t="shared" si="427"/>
        <v>1132138</v>
      </c>
      <c r="X581" s="5">
        <f t="shared" si="427"/>
        <v>1445740</v>
      </c>
      <c r="Y581" s="5">
        <f t="shared" si="427"/>
        <v>1420049</v>
      </c>
      <c r="Z581" s="5">
        <f t="shared" si="427"/>
        <v>1329595</v>
      </c>
      <c r="AA581" s="5">
        <f t="shared" si="427"/>
        <v>1281615</v>
      </c>
      <c r="AB581" s="5">
        <f t="shared" si="427"/>
        <v>1307940</v>
      </c>
      <c r="AC581" s="5">
        <f t="shared" si="427"/>
        <v>1118395</v>
      </c>
      <c r="AD581" s="5">
        <f t="shared" si="427"/>
        <v>1366195</v>
      </c>
      <c r="AE581" s="5">
        <f t="shared" si="427"/>
        <v>895583</v>
      </c>
      <c r="AF581" s="5">
        <f t="shared" si="427"/>
        <v>635279</v>
      </c>
      <c r="AG581" s="5">
        <f t="shared" si="427"/>
        <v>863932</v>
      </c>
      <c r="AH581" s="5">
        <f t="shared" si="427"/>
        <v>1005515</v>
      </c>
      <c r="AI581" s="5">
        <f t="shared" si="427"/>
        <v>1043203</v>
      </c>
      <c r="AJ581" s="5">
        <f t="shared" si="427"/>
        <v>1181078</v>
      </c>
      <c r="AK581" s="5">
        <f t="shared" si="427"/>
        <v>1138638</v>
      </c>
      <c r="AL581" s="5">
        <f t="shared" si="427"/>
        <v>1402924</v>
      </c>
      <c r="AM581" s="5">
        <f t="shared" si="427"/>
        <v>1282194</v>
      </c>
      <c r="AN581" s="5">
        <f t="shared" si="427"/>
        <v>1310388</v>
      </c>
      <c r="AO581" s="5">
        <f t="shared" si="427"/>
        <v>1206258</v>
      </c>
      <c r="AP581" s="5">
        <f t="shared" si="427"/>
        <v>1590098</v>
      </c>
      <c r="AQ581" s="5">
        <f t="shared" si="427"/>
        <v>1431373</v>
      </c>
      <c r="AR581" s="5">
        <f t="shared" si="427"/>
        <v>1539501</v>
      </c>
      <c r="AS581" s="5">
        <f t="shared" si="427"/>
        <v>1641307</v>
      </c>
      <c r="AT581" s="5">
        <f t="shared" si="427"/>
        <v>1457393</v>
      </c>
      <c r="AU581" s="5">
        <f t="shared" si="427"/>
        <v>1343370</v>
      </c>
      <c r="AV581" s="5">
        <f t="shared" si="427"/>
        <v>1496915</v>
      </c>
      <c r="AW581" s="5">
        <f t="shared" si="427"/>
        <v>1929098</v>
      </c>
      <c r="AX581" s="5">
        <f t="shared" si="427"/>
        <v>1381934</v>
      </c>
      <c r="AY581" s="5">
        <f t="shared" si="427"/>
        <v>1444412</v>
      </c>
      <c r="AZ581" s="5">
        <f t="shared" ref="AZ581:BJ581" si="428">AZ559-AZ409-AZ384-AZ380-AZ352-AZ351</f>
        <v>1529129</v>
      </c>
      <c r="BA581" s="5">
        <f t="shared" si="428"/>
        <v>1374322</v>
      </c>
      <c r="BB581" s="5">
        <f t="shared" si="428"/>
        <v>2173591</v>
      </c>
      <c r="BC581" s="5">
        <f t="shared" si="428"/>
        <v>1882770</v>
      </c>
      <c r="BD581" s="5">
        <f t="shared" si="428"/>
        <v>1973358</v>
      </c>
      <c r="BE581" s="5">
        <f t="shared" si="428"/>
        <v>2143910</v>
      </c>
      <c r="BF581" s="5">
        <f t="shared" si="428"/>
        <v>2072998</v>
      </c>
      <c r="BG581" s="5">
        <f t="shared" si="428"/>
        <v>1815218</v>
      </c>
      <c r="BH581" s="5">
        <f t="shared" si="428"/>
        <v>1920959</v>
      </c>
      <c r="BI581" s="5">
        <f t="shared" si="428"/>
        <v>1843249</v>
      </c>
      <c r="BJ581" s="5">
        <f t="shared" si="428"/>
        <v>2015663</v>
      </c>
      <c r="BK581" s="5">
        <f t="shared" ref="BK581:BS581" si="429">BK559-BK409-BK384-BK380-BK352-BK351</f>
        <v>1833377</v>
      </c>
      <c r="BL581" s="5">
        <f t="shared" si="429"/>
        <v>1998486</v>
      </c>
      <c r="BM581" s="5">
        <f t="shared" si="429"/>
        <v>1665094</v>
      </c>
      <c r="BN581" s="5">
        <f t="shared" si="429"/>
        <v>1834576</v>
      </c>
      <c r="BO581" s="5">
        <f t="shared" si="429"/>
        <v>1705083</v>
      </c>
      <c r="BP581" s="5">
        <f t="shared" si="429"/>
        <v>1785877</v>
      </c>
      <c r="BQ581" s="5">
        <f t="shared" si="429"/>
        <v>1511759</v>
      </c>
      <c r="BR581" s="5">
        <f t="shared" si="429"/>
        <v>1185083</v>
      </c>
      <c r="BS581" s="5">
        <f t="shared" si="429"/>
        <v>1458929</v>
      </c>
      <c r="BT581" s="5">
        <f t="shared" ref="BT581:BU581" si="430">BT559-BT409-BT384-BT380-BT352-BT351</f>
        <v>1481628</v>
      </c>
      <c r="BU581" s="5">
        <f t="shared" si="430"/>
        <v>1577685</v>
      </c>
      <c r="BV581" s="5">
        <f t="shared" ref="BV581:BW581" si="431">BV559-BV409-BV384-BV380-BV352-BV351</f>
        <v>1589344</v>
      </c>
      <c r="BW581" s="5">
        <f t="shared" si="431"/>
        <v>1442297</v>
      </c>
      <c r="BX581" s="5">
        <f t="shared" ref="BX581" si="432">BX559-BX409-BX384-BX380-BX352-BX351</f>
        <v>1534962</v>
      </c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48">
        <f>SUM(BL581:BW581)</f>
        <v>19235841</v>
      </c>
      <c r="CK581" s="10"/>
      <c r="CL581" s="12">
        <f>CJ581/SUM(AZ581:BK581)*100-100</f>
        <v>-14.80477660561283</v>
      </c>
      <c r="CM581" s="6">
        <f>SUM(BX581:CI581)</f>
        <v>1534962</v>
      </c>
      <c r="CN581" s="10">
        <f t="shared" si="420"/>
        <v>0</v>
      </c>
      <c r="CO581" s="149">
        <f>CM581/BL581*100-100</f>
        <v>-23.193757674559649</v>
      </c>
    </row>
    <row r="582" spans="1:93" ht="15">
      <c r="A582" s="14" t="s">
        <v>299</v>
      </c>
      <c r="B582" s="14" t="s">
        <v>5</v>
      </c>
      <c r="C582" s="9" t="s">
        <v>293</v>
      </c>
      <c r="D582" s="5">
        <f t="shared" ref="D582" si="433">SUM(D299,D306,D307)</f>
        <v>277340</v>
      </c>
      <c r="E582" s="5">
        <f t="shared" ref="E582:BK582" si="434">SUM(E299,E306,E307)</f>
        <v>289331</v>
      </c>
      <c r="F582" s="5">
        <f t="shared" si="434"/>
        <v>308046</v>
      </c>
      <c r="G582" s="5">
        <f t="shared" si="434"/>
        <v>302045</v>
      </c>
      <c r="H582" s="5">
        <f t="shared" si="434"/>
        <v>303919</v>
      </c>
      <c r="I582" s="5">
        <f t="shared" si="434"/>
        <v>322742</v>
      </c>
      <c r="J582" s="5">
        <f t="shared" si="434"/>
        <v>336583</v>
      </c>
      <c r="K582" s="5">
        <f t="shared" si="434"/>
        <v>317506</v>
      </c>
      <c r="L582" s="5">
        <f t="shared" si="434"/>
        <v>295488</v>
      </c>
      <c r="M582" s="5">
        <f t="shared" si="434"/>
        <v>320176</v>
      </c>
      <c r="N582" s="5">
        <f t="shared" si="434"/>
        <v>336281</v>
      </c>
      <c r="O582" s="5">
        <f t="shared" si="434"/>
        <v>283963</v>
      </c>
      <c r="P582" s="5">
        <f t="shared" si="434"/>
        <v>302246</v>
      </c>
      <c r="Q582" s="5">
        <f t="shared" si="434"/>
        <v>304558</v>
      </c>
      <c r="R582" s="5">
        <f t="shared" si="434"/>
        <v>341632</v>
      </c>
      <c r="S582" s="5">
        <f t="shared" si="434"/>
        <v>326299</v>
      </c>
      <c r="T582" s="5">
        <f t="shared" si="434"/>
        <v>304364</v>
      </c>
      <c r="U582" s="5">
        <f t="shared" si="434"/>
        <v>312590</v>
      </c>
      <c r="V582" s="5">
        <f t="shared" si="434"/>
        <v>311530</v>
      </c>
      <c r="W582" s="5">
        <f t="shared" si="434"/>
        <v>313039</v>
      </c>
      <c r="X582" s="5">
        <f t="shared" si="434"/>
        <v>347377</v>
      </c>
      <c r="Y582" s="5">
        <f t="shared" si="434"/>
        <v>327949</v>
      </c>
      <c r="Z582" s="5">
        <f t="shared" si="434"/>
        <v>335384</v>
      </c>
      <c r="AA582" s="5">
        <f t="shared" si="434"/>
        <v>266864</v>
      </c>
      <c r="AB582" s="5">
        <f t="shared" si="434"/>
        <v>340514</v>
      </c>
      <c r="AC582" s="5">
        <f t="shared" si="434"/>
        <v>320611</v>
      </c>
      <c r="AD582" s="5">
        <f t="shared" si="434"/>
        <v>326291</v>
      </c>
      <c r="AE582" s="5">
        <f t="shared" si="434"/>
        <v>283431</v>
      </c>
      <c r="AF582" s="5">
        <f t="shared" si="434"/>
        <v>289053</v>
      </c>
      <c r="AG582" s="5">
        <f t="shared" si="434"/>
        <v>317571</v>
      </c>
      <c r="AH582" s="5">
        <f t="shared" si="434"/>
        <v>324983</v>
      </c>
      <c r="AI582" s="5">
        <f t="shared" si="434"/>
        <v>352290</v>
      </c>
      <c r="AJ582" s="5">
        <f t="shared" si="434"/>
        <v>370208</v>
      </c>
      <c r="AK582" s="5">
        <f t="shared" si="434"/>
        <v>371890</v>
      </c>
      <c r="AL582" s="5">
        <f t="shared" si="434"/>
        <v>380730</v>
      </c>
      <c r="AM582" s="5">
        <f t="shared" si="434"/>
        <v>323580</v>
      </c>
      <c r="AN582" s="5">
        <f t="shared" si="434"/>
        <v>303457</v>
      </c>
      <c r="AO582" s="5">
        <f t="shared" si="434"/>
        <v>345010</v>
      </c>
      <c r="AP582" s="5">
        <f t="shared" si="434"/>
        <v>396550</v>
      </c>
      <c r="AQ582" s="5">
        <f t="shared" si="434"/>
        <v>346682</v>
      </c>
      <c r="AR582" s="5">
        <f t="shared" si="434"/>
        <v>386240</v>
      </c>
      <c r="AS582" s="5">
        <f t="shared" si="434"/>
        <v>394564</v>
      </c>
      <c r="AT582" s="5">
        <f t="shared" si="434"/>
        <v>382544</v>
      </c>
      <c r="AU582" s="5">
        <f t="shared" si="434"/>
        <v>455703</v>
      </c>
      <c r="AV582" s="5">
        <f t="shared" si="434"/>
        <v>426645</v>
      </c>
      <c r="AW582" s="5">
        <f t="shared" si="434"/>
        <v>434815</v>
      </c>
      <c r="AX582" s="5">
        <f t="shared" si="434"/>
        <v>475873</v>
      </c>
      <c r="AY582" s="5">
        <f t="shared" si="434"/>
        <v>416873</v>
      </c>
      <c r="AZ582" s="5">
        <f t="shared" si="434"/>
        <v>385792</v>
      </c>
      <c r="BA582" s="5">
        <f t="shared" si="434"/>
        <v>449262</v>
      </c>
      <c r="BB582" s="5">
        <f t="shared" si="434"/>
        <v>467994</v>
      </c>
      <c r="BC582" s="5">
        <f t="shared" si="434"/>
        <v>468719</v>
      </c>
      <c r="BD582" s="5">
        <f t="shared" si="434"/>
        <v>458059</v>
      </c>
      <c r="BE582" s="5">
        <f t="shared" si="434"/>
        <v>461802</v>
      </c>
      <c r="BF582" s="5">
        <f t="shared" si="434"/>
        <v>406663</v>
      </c>
      <c r="BG582" s="5">
        <f t="shared" si="434"/>
        <v>485333</v>
      </c>
      <c r="BH582" s="5">
        <f t="shared" si="434"/>
        <v>469869</v>
      </c>
      <c r="BI582" s="5">
        <f t="shared" si="434"/>
        <v>524871</v>
      </c>
      <c r="BJ582" s="5">
        <f t="shared" si="434"/>
        <v>439318</v>
      </c>
      <c r="BK582" s="5">
        <f t="shared" si="434"/>
        <v>414770</v>
      </c>
      <c r="BL582" s="5">
        <f t="shared" ref="BL582:BM582" si="435">SUM(BL299,BL306,BL307)</f>
        <v>393701</v>
      </c>
      <c r="BM582" s="5">
        <f t="shared" si="435"/>
        <v>443120</v>
      </c>
      <c r="BN582" s="5">
        <f t="shared" ref="BN582:BO582" si="436">SUM(BN299,BN306,BN307)</f>
        <v>440456</v>
      </c>
      <c r="BO582" s="5">
        <f t="shared" si="436"/>
        <v>427897</v>
      </c>
      <c r="BP582" s="5">
        <f t="shared" ref="BP582:BQ582" si="437">SUM(BP299,BP306,BP307)</f>
        <v>460589</v>
      </c>
      <c r="BQ582" s="5">
        <f t="shared" si="437"/>
        <v>384969</v>
      </c>
      <c r="BR582" s="5">
        <f t="shared" ref="BR582:BS582" si="438">SUM(BR299,BR306,BR307)</f>
        <v>392349</v>
      </c>
      <c r="BS582" s="5">
        <f t="shared" si="438"/>
        <v>399049</v>
      </c>
      <c r="BT582" s="5">
        <f t="shared" ref="BT582:BU582" si="439">SUM(BT299,BT306,BT307)</f>
        <v>424241</v>
      </c>
      <c r="BU582" s="5">
        <f t="shared" si="439"/>
        <v>429220</v>
      </c>
      <c r="BV582" s="5">
        <f t="shared" ref="BV582:BW582" si="440">SUM(BV299,BV306,BV307)</f>
        <v>465547</v>
      </c>
      <c r="BW582" s="5">
        <f t="shared" si="440"/>
        <v>329693</v>
      </c>
      <c r="BX582" s="5">
        <f t="shared" ref="BX582" si="441">SUM(BX299,BX306,BX307)</f>
        <v>411983</v>
      </c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48">
        <f>SUM(BL582:BW582)</f>
        <v>4990831</v>
      </c>
      <c r="CK582" s="10"/>
      <c r="CL582" s="12">
        <f>CJ582/SUM(AZ582:BK582)*100-100</f>
        <v>-8.1293125093420002</v>
      </c>
      <c r="CM582" s="6">
        <f>SUM(BX582:CI582)</f>
        <v>411983</v>
      </c>
      <c r="CN582" s="10">
        <f t="shared" si="420"/>
        <v>0</v>
      </c>
      <c r="CO582" s="149">
        <f>CM582/BL582*100-100</f>
        <v>4.64362549244224</v>
      </c>
    </row>
    <row r="583" spans="1:93" ht="15">
      <c r="A583" s="14" t="s">
        <v>299</v>
      </c>
      <c r="B583" s="14" t="s">
        <v>5</v>
      </c>
      <c r="C583" s="9" t="s">
        <v>294</v>
      </c>
      <c r="D583" s="5">
        <f t="shared" ref="D583" si="442">SUM(D312,D316,D319,D320)</f>
        <v>11656935</v>
      </c>
      <c r="E583" s="5">
        <f t="shared" ref="E583:BK583" si="443">SUM(E312,E316,E319,E320)</f>
        <v>11653972</v>
      </c>
      <c r="F583" s="5">
        <f t="shared" si="443"/>
        <v>12706123</v>
      </c>
      <c r="G583" s="5">
        <f t="shared" si="443"/>
        <v>12241895</v>
      </c>
      <c r="H583" s="5">
        <f t="shared" si="443"/>
        <v>12072720</v>
      </c>
      <c r="I583" s="5">
        <f t="shared" si="443"/>
        <v>12828676</v>
      </c>
      <c r="J583" s="5">
        <f t="shared" si="443"/>
        <v>11866785</v>
      </c>
      <c r="K583" s="5">
        <f t="shared" si="443"/>
        <v>11572749</v>
      </c>
      <c r="L583" s="5">
        <f t="shared" si="443"/>
        <v>12217446</v>
      </c>
      <c r="M583" s="5">
        <f t="shared" si="443"/>
        <v>13617023</v>
      </c>
      <c r="N583" s="5">
        <f t="shared" si="443"/>
        <v>13536228</v>
      </c>
      <c r="O583" s="5">
        <f t="shared" si="443"/>
        <v>10735380</v>
      </c>
      <c r="P583" s="5">
        <f t="shared" si="443"/>
        <v>12220603</v>
      </c>
      <c r="Q583" s="5">
        <f t="shared" si="443"/>
        <v>12620309</v>
      </c>
      <c r="R583" s="5">
        <f t="shared" si="443"/>
        <v>13278870</v>
      </c>
      <c r="S583" s="5">
        <f t="shared" si="443"/>
        <v>12784490</v>
      </c>
      <c r="T583" s="5">
        <f t="shared" si="443"/>
        <v>12657788</v>
      </c>
      <c r="U583" s="5">
        <f t="shared" si="443"/>
        <v>12673730</v>
      </c>
      <c r="V583" s="5">
        <f t="shared" si="443"/>
        <v>12068269</v>
      </c>
      <c r="W583" s="5">
        <f t="shared" si="443"/>
        <v>11451648</v>
      </c>
      <c r="X583" s="5">
        <f t="shared" si="443"/>
        <v>13665124</v>
      </c>
      <c r="Y583" s="5">
        <f t="shared" si="443"/>
        <v>13862838</v>
      </c>
      <c r="Z583" s="5">
        <f t="shared" si="443"/>
        <v>13389664</v>
      </c>
      <c r="AA583" s="5">
        <f t="shared" si="443"/>
        <v>10959267</v>
      </c>
      <c r="AB583" s="5">
        <f t="shared" si="443"/>
        <v>12122492</v>
      </c>
      <c r="AC583" s="5">
        <f t="shared" si="443"/>
        <v>12633158</v>
      </c>
      <c r="AD583" s="5">
        <f t="shared" si="443"/>
        <v>12078367</v>
      </c>
      <c r="AE583" s="5">
        <f t="shared" si="443"/>
        <v>7932303</v>
      </c>
      <c r="AF583" s="5">
        <f t="shared" si="443"/>
        <v>9382026</v>
      </c>
      <c r="AG583" s="5">
        <f t="shared" si="443"/>
        <v>11882475</v>
      </c>
      <c r="AH583" s="5">
        <f t="shared" si="443"/>
        <v>11934250</v>
      </c>
      <c r="AI583" s="5">
        <f t="shared" si="443"/>
        <v>11679912</v>
      </c>
      <c r="AJ583" s="5">
        <f t="shared" si="443"/>
        <v>13753100</v>
      </c>
      <c r="AK583" s="5">
        <f t="shared" si="443"/>
        <v>14009797</v>
      </c>
      <c r="AL583" s="5">
        <f t="shared" si="443"/>
        <v>14855355</v>
      </c>
      <c r="AM583" s="5">
        <f t="shared" si="443"/>
        <v>12656910</v>
      </c>
      <c r="AN583" s="5">
        <f t="shared" si="443"/>
        <v>12011531</v>
      </c>
      <c r="AO583" s="5">
        <f t="shared" si="443"/>
        <v>13691974</v>
      </c>
      <c r="AP583" s="5">
        <f t="shared" si="443"/>
        <v>15409579</v>
      </c>
      <c r="AQ583" s="5">
        <f t="shared" si="443"/>
        <v>13424862</v>
      </c>
      <c r="AR583" s="5">
        <f t="shared" si="443"/>
        <v>13555263</v>
      </c>
      <c r="AS583" s="5">
        <f t="shared" si="443"/>
        <v>14057345</v>
      </c>
      <c r="AT583" s="5">
        <f t="shared" si="443"/>
        <v>13008232</v>
      </c>
      <c r="AU583" s="5">
        <f t="shared" si="443"/>
        <v>11829061</v>
      </c>
      <c r="AV583" s="5">
        <f t="shared" si="443"/>
        <v>13719487</v>
      </c>
      <c r="AW583" s="5">
        <f t="shared" si="443"/>
        <v>14637666</v>
      </c>
      <c r="AX583" s="5">
        <f t="shared" si="443"/>
        <v>15842432</v>
      </c>
      <c r="AY583" s="5">
        <f t="shared" si="443"/>
        <v>14252372</v>
      </c>
      <c r="AZ583" s="5">
        <f t="shared" si="443"/>
        <v>13310303</v>
      </c>
      <c r="BA583" s="5">
        <f t="shared" si="443"/>
        <v>15335088</v>
      </c>
      <c r="BB583" s="5">
        <f t="shared" si="443"/>
        <v>16195643</v>
      </c>
      <c r="BC583" s="5">
        <f t="shared" si="443"/>
        <v>14911164</v>
      </c>
      <c r="BD583" s="5">
        <f t="shared" si="443"/>
        <v>16556377</v>
      </c>
      <c r="BE583" s="5">
        <f t="shared" si="443"/>
        <v>16741029</v>
      </c>
      <c r="BF583" s="5">
        <f t="shared" si="443"/>
        <v>15076723</v>
      </c>
      <c r="BG583" s="5">
        <f t="shared" si="443"/>
        <v>15432206</v>
      </c>
      <c r="BH583" s="5">
        <f t="shared" si="443"/>
        <v>17240186</v>
      </c>
      <c r="BI583" s="5">
        <f t="shared" si="443"/>
        <v>17369544</v>
      </c>
      <c r="BJ583" s="5">
        <f t="shared" si="443"/>
        <v>18167398</v>
      </c>
      <c r="BK583" s="5">
        <f t="shared" si="443"/>
        <v>14849400</v>
      </c>
      <c r="BL583" s="5">
        <f t="shared" ref="BL583:BM583" si="444">SUM(BL312,BL316,BL319,BL320)</f>
        <v>15440302</v>
      </c>
      <c r="BM583" s="5">
        <f t="shared" si="444"/>
        <v>17332111</v>
      </c>
      <c r="BN583" s="5">
        <f t="shared" ref="BN583:BO583" si="445">SUM(BN312,BN316,BN319,BN320)</f>
        <v>18899844</v>
      </c>
      <c r="BO583" s="5">
        <f t="shared" si="445"/>
        <v>16054363</v>
      </c>
      <c r="BP583" s="5">
        <f t="shared" ref="BP583:BQ583" si="446">SUM(BP312,BP316,BP319,BP320)</f>
        <v>17752599</v>
      </c>
      <c r="BQ583" s="5">
        <f t="shared" si="446"/>
        <v>17878400</v>
      </c>
      <c r="BR583" s="5">
        <f t="shared" ref="BR583:BS583" si="447">SUM(BR312,BR316,BR319,BR320)</f>
        <v>16025163</v>
      </c>
      <c r="BS583" s="5">
        <f t="shared" si="447"/>
        <v>15501602</v>
      </c>
      <c r="BT583" s="5">
        <f t="shared" ref="BT583:BU583" si="448">SUM(BT312,BT316,BT319,BT320)</f>
        <v>16942393</v>
      </c>
      <c r="BU583" s="5">
        <f t="shared" si="448"/>
        <v>17155721</v>
      </c>
      <c r="BV583" s="5">
        <f t="shared" ref="BV583:BW583" si="449">SUM(BV312,BV316,BV319,BV320)</f>
        <v>17900425</v>
      </c>
      <c r="BW583" s="5">
        <f t="shared" si="449"/>
        <v>14028525</v>
      </c>
      <c r="BX583" s="5">
        <f t="shared" ref="BX583" si="450">SUM(BX312,BX316,BX319,BX320)</f>
        <v>16623153</v>
      </c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48">
        <f>SUM(BL583:BW583)</f>
        <v>200911448</v>
      </c>
      <c r="CK583" s="10"/>
      <c r="CL583" s="12">
        <f>CJ583/SUM(AZ583:BK583)*100-100</f>
        <v>5.0874199841377816</v>
      </c>
      <c r="CM583" s="6">
        <f>SUM(BX583:CI583)</f>
        <v>16623153</v>
      </c>
      <c r="CN583" s="10">
        <f t="shared" si="420"/>
        <v>0</v>
      </c>
      <c r="CO583" s="149">
        <f>CM583/BL583*100-100</f>
        <v>7.6608022304226893</v>
      </c>
    </row>
    <row r="584" spans="1:93" ht="15">
      <c r="A584" s="14" t="s">
        <v>299</v>
      </c>
      <c r="B584" s="14" t="s">
        <v>5</v>
      </c>
      <c r="C584" s="9" t="s">
        <v>295</v>
      </c>
      <c r="D584" s="5">
        <f t="shared" ref="D584" si="451">SUM(D474,D475,D479,D483,D486,D491,D493,D496,D499,D503,D505,D510,D515,D520,D535)</f>
        <v>17059054</v>
      </c>
      <c r="E584" s="5">
        <f t="shared" ref="E584:BK584" si="452">SUM(E474,E475,E479,E483,E486,E491,E493,E496,E499,E503,E505,E510,E515,E520,E535)</f>
        <v>14055835</v>
      </c>
      <c r="F584" s="5">
        <f t="shared" si="452"/>
        <v>14464819</v>
      </c>
      <c r="G584" s="5">
        <f t="shared" si="452"/>
        <v>14312168</v>
      </c>
      <c r="H584" s="5">
        <f t="shared" si="452"/>
        <v>14425398</v>
      </c>
      <c r="I584" s="5">
        <f t="shared" si="452"/>
        <v>15577604</v>
      </c>
      <c r="J584" s="5">
        <f t="shared" si="452"/>
        <v>16178007</v>
      </c>
      <c r="K584" s="5">
        <f t="shared" si="452"/>
        <v>16263096</v>
      </c>
      <c r="L584" s="5">
        <f t="shared" si="452"/>
        <v>15693206</v>
      </c>
      <c r="M584" s="5">
        <f t="shared" si="452"/>
        <v>17802338</v>
      </c>
      <c r="N584" s="5">
        <f t="shared" si="452"/>
        <v>16741898</v>
      </c>
      <c r="O584" s="5">
        <f t="shared" si="452"/>
        <v>14252301</v>
      </c>
      <c r="P584" s="5">
        <f t="shared" si="452"/>
        <v>17437105</v>
      </c>
      <c r="Q584" s="5">
        <f t="shared" si="452"/>
        <v>14911182</v>
      </c>
      <c r="R584" s="5">
        <f t="shared" si="452"/>
        <v>15362475</v>
      </c>
      <c r="S584" s="5">
        <f t="shared" si="452"/>
        <v>15442130</v>
      </c>
      <c r="T584" s="5">
        <f t="shared" si="452"/>
        <v>15249238</v>
      </c>
      <c r="U584" s="5">
        <f t="shared" si="452"/>
        <v>14253474</v>
      </c>
      <c r="V584" s="5">
        <f t="shared" si="452"/>
        <v>16664696</v>
      </c>
      <c r="W584" s="5">
        <f t="shared" si="452"/>
        <v>15848864</v>
      </c>
      <c r="X584" s="5">
        <f t="shared" si="452"/>
        <v>16350557</v>
      </c>
      <c r="Y584" s="5">
        <f t="shared" si="452"/>
        <v>17733806</v>
      </c>
      <c r="Z584" s="5">
        <f t="shared" si="452"/>
        <v>16949736</v>
      </c>
      <c r="AA584" s="5">
        <f t="shared" si="452"/>
        <v>14326870</v>
      </c>
      <c r="AB584" s="5">
        <f t="shared" si="452"/>
        <v>17802442</v>
      </c>
      <c r="AC584" s="5">
        <f t="shared" si="452"/>
        <v>13573128</v>
      </c>
      <c r="AD584" s="5">
        <f t="shared" si="452"/>
        <v>15396902</v>
      </c>
      <c r="AE584" s="5">
        <f t="shared" si="452"/>
        <v>15137041</v>
      </c>
      <c r="AF584" s="5">
        <f t="shared" si="452"/>
        <v>16513576</v>
      </c>
      <c r="AG584" s="5">
        <f t="shared" si="452"/>
        <v>15864699</v>
      </c>
      <c r="AH584" s="5">
        <f t="shared" si="452"/>
        <v>16414034</v>
      </c>
      <c r="AI584" s="5">
        <f t="shared" si="452"/>
        <v>15208365</v>
      </c>
      <c r="AJ584" s="5">
        <f t="shared" si="452"/>
        <v>16097325</v>
      </c>
      <c r="AK584" s="5">
        <f t="shared" si="452"/>
        <v>16750535</v>
      </c>
      <c r="AL584" s="5">
        <f t="shared" si="452"/>
        <v>17460664</v>
      </c>
      <c r="AM584" s="5">
        <f t="shared" si="452"/>
        <v>16447060</v>
      </c>
      <c r="AN584" s="5">
        <f t="shared" si="452"/>
        <v>17156570</v>
      </c>
      <c r="AO584" s="5">
        <f t="shared" si="452"/>
        <v>15893864</v>
      </c>
      <c r="AP584" s="5">
        <f t="shared" si="452"/>
        <v>19161461</v>
      </c>
      <c r="AQ584" s="5">
        <f t="shared" si="452"/>
        <v>18053917</v>
      </c>
      <c r="AR584" s="5">
        <f t="shared" si="452"/>
        <v>17358688</v>
      </c>
      <c r="AS584" s="5">
        <f t="shared" si="452"/>
        <v>18316119</v>
      </c>
      <c r="AT584" s="5">
        <f t="shared" si="452"/>
        <v>17637753</v>
      </c>
      <c r="AU584" s="5">
        <f t="shared" si="452"/>
        <v>18404879</v>
      </c>
      <c r="AV584" s="5">
        <f t="shared" si="452"/>
        <v>19470463</v>
      </c>
      <c r="AW584" s="5">
        <f t="shared" si="452"/>
        <v>20500410</v>
      </c>
      <c r="AX584" s="5">
        <f t="shared" si="452"/>
        <v>21451136</v>
      </c>
      <c r="AY584" s="5">
        <f t="shared" si="452"/>
        <v>21996526</v>
      </c>
      <c r="AZ584" s="5">
        <f t="shared" si="452"/>
        <v>22140626</v>
      </c>
      <c r="BA584" s="5">
        <f t="shared" si="452"/>
        <v>20866137</v>
      </c>
      <c r="BB584" s="5">
        <f t="shared" si="452"/>
        <v>25263028</v>
      </c>
      <c r="BC584" s="5">
        <f t="shared" si="452"/>
        <v>24894363</v>
      </c>
      <c r="BD584" s="5">
        <f t="shared" si="452"/>
        <v>27582576</v>
      </c>
      <c r="BE584" s="5">
        <f t="shared" si="452"/>
        <v>24846185</v>
      </c>
      <c r="BF584" s="5">
        <f t="shared" si="452"/>
        <v>23077374</v>
      </c>
      <c r="BG584" s="5">
        <f t="shared" si="452"/>
        <v>24952665</v>
      </c>
      <c r="BH584" s="5">
        <f t="shared" si="452"/>
        <v>26544082</v>
      </c>
      <c r="BI584" s="5">
        <f t="shared" si="452"/>
        <v>27296980</v>
      </c>
      <c r="BJ584" s="5">
        <f t="shared" si="452"/>
        <v>27138556</v>
      </c>
      <c r="BK584" s="5">
        <f t="shared" si="452"/>
        <v>21823281</v>
      </c>
      <c r="BL584" s="5">
        <f t="shared" ref="BL584:BM584" si="453">SUM(BL474,BL475,BL479,BL483,BL486,BL491,BL493,BL496,BL499,BL503,BL505,BL510,BL515,BL520,BL535)</f>
        <v>23231167</v>
      </c>
      <c r="BM584" s="5">
        <f t="shared" si="453"/>
        <v>21454781</v>
      </c>
      <c r="BN584" s="5">
        <f t="shared" ref="BN584:BO584" si="454">SUM(BN474,BN475,BN479,BN483,BN486,BN491,BN493,BN496,BN499,BN503,BN505,BN510,BN515,BN520,BN535)</f>
        <v>21863742</v>
      </c>
      <c r="BO584" s="5">
        <f t="shared" si="454"/>
        <v>20476899</v>
      </c>
      <c r="BP584" s="5">
        <f t="shared" ref="BP584:BQ584" si="455">SUM(BP474,BP475,BP479,BP483,BP486,BP491,BP493,BP496,BP499,BP503,BP505,BP510,BP515,BP520,BP535)</f>
        <v>21627817</v>
      </c>
      <c r="BQ584" s="5">
        <f t="shared" si="455"/>
        <v>22135954</v>
      </c>
      <c r="BR584" s="5">
        <f t="shared" ref="BR584:BS584" si="456">SUM(BR474,BR475,BR479,BR483,BR486,BR491,BR493,BR496,BR499,BR503,BR505,BR510,BR515,BR520,BR535)</f>
        <v>20343999</v>
      </c>
      <c r="BS584" s="5">
        <f t="shared" si="456"/>
        <v>21068736</v>
      </c>
      <c r="BT584" s="5">
        <f t="shared" ref="BT584:BU584" si="457">SUM(BT474,BT475,BT479,BT483,BT486,BT491,BT493,BT496,BT499,BT503,BT505,BT510,BT515,BT520,BT535)</f>
        <v>20745233</v>
      </c>
      <c r="BU584" s="5">
        <f t="shared" si="457"/>
        <v>21339536</v>
      </c>
      <c r="BV584" s="5">
        <f t="shared" ref="BV584:BW584" si="458">SUM(BV474,BV475,BV479,BV483,BV486,BV491,BV493,BV496,BV499,BV503,BV505,BV510,BV515,BV520,BV535)</f>
        <v>21821997</v>
      </c>
      <c r="BW584" s="5">
        <f t="shared" si="458"/>
        <v>18158604</v>
      </c>
      <c r="BX584" s="5">
        <f t="shared" ref="BX584" si="459">SUM(BX474,BX475,BX479,BX483,BX486,BX491,BX493,BX496,BX499,BX503,BX505,BX510,BX515,BX520,BX535)</f>
        <v>18759955</v>
      </c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48">
        <f>SUM(BL584:BW584)</f>
        <v>254268465</v>
      </c>
      <c r="CK584" s="10"/>
      <c r="CL584" s="12">
        <f>CJ584/SUM(AZ584:BK584)*100-100</f>
        <v>-14.221899869172333</v>
      </c>
      <c r="CM584" s="6">
        <f>SUM(BX584:CI584)</f>
        <v>18759955</v>
      </c>
      <c r="CN584" s="10">
        <f t="shared" si="420"/>
        <v>0</v>
      </c>
      <c r="CO584" s="149">
        <f>CM584/BL584*100-100</f>
        <v>-19.246609522457476</v>
      </c>
    </row>
    <row r="585" spans="1:93" ht="15">
      <c r="A585" s="14" t="s">
        <v>299</v>
      </c>
      <c r="B585" s="14" t="s">
        <v>5</v>
      </c>
      <c r="C585" s="9" t="s">
        <v>296</v>
      </c>
      <c r="D585" s="5">
        <f>SUM(D474,D479,D486,D493,D496,D499,D503,D505,D510,D515)</f>
        <v>3708942</v>
      </c>
      <c r="E585" s="5">
        <f t="shared" ref="E585:BP585" si="460">SUM(E474,E479,E486,E493,E496,E499,E503,E505,E510,E515)</f>
        <v>3402713</v>
      </c>
      <c r="F585" s="5">
        <f t="shared" si="460"/>
        <v>3313200</v>
      </c>
      <c r="G585" s="5">
        <f t="shared" si="460"/>
        <v>3325419</v>
      </c>
      <c r="H585" s="5">
        <f t="shared" si="460"/>
        <v>3333153</v>
      </c>
      <c r="I585" s="5">
        <f t="shared" si="460"/>
        <v>3710008</v>
      </c>
      <c r="J585" s="5">
        <f t="shared" si="460"/>
        <v>3504158</v>
      </c>
      <c r="K585" s="5">
        <f t="shared" si="460"/>
        <v>3472837</v>
      </c>
      <c r="L585" s="5">
        <f t="shared" si="460"/>
        <v>3685796</v>
      </c>
      <c r="M585" s="5">
        <f t="shared" si="460"/>
        <v>3689078</v>
      </c>
      <c r="N585" s="5">
        <f t="shared" si="460"/>
        <v>3512225</v>
      </c>
      <c r="O585" s="5">
        <f t="shared" si="460"/>
        <v>2885296</v>
      </c>
      <c r="P585" s="5">
        <f t="shared" si="460"/>
        <v>3676091</v>
      </c>
      <c r="Q585" s="5">
        <f t="shared" si="460"/>
        <v>3326147</v>
      </c>
      <c r="R585" s="5">
        <f t="shared" si="460"/>
        <v>3510146</v>
      </c>
      <c r="S585" s="5">
        <f t="shared" si="460"/>
        <v>3397328</v>
      </c>
      <c r="T585" s="5">
        <f t="shared" si="460"/>
        <v>3102879</v>
      </c>
      <c r="U585" s="5">
        <f t="shared" si="460"/>
        <v>3050927</v>
      </c>
      <c r="V585" s="5">
        <f t="shared" si="460"/>
        <v>3684129</v>
      </c>
      <c r="W585" s="5">
        <f t="shared" si="460"/>
        <v>3276194</v>
      </c>
      <c r="X585" s="5">
        <f t="shared" si="460"/>
        <v>3365435</v>
      </c>
      <c r="Y585" s="5">
        <f t="shared" si="460"/>
        <v>3779166</v>
      </c>
      <c r="Z585" s="5">
        <f t="shared" si="460"/>
        <v>3518935</v>
      </c>
      <c r="AA585" s="5">
        <f t="shared" si="460"/>
        <v>2898827</v>
      </c>
      <c r="AB585" s="5">
        <f t="shared" si="460"/>
        <v>3751735</v>
      </c>
      <c r="AC585" s="5">
        <f t="shared" si="460"/>
        <v>3059615</v>
      </c>
      <c r="AD585" s="5">
        <f t="shared" si="460"/>
        <v>3771152</v>
      </c>
      <c r="AE585" s="5">
        <f t="shared" si="460"/>
        <v>2769165</v>
      </c>
      <c r="AF585" s="5">
        <f t="shared" si="460"/>
        <v>2944071</v>
      </c>
      <c r="AG585" s="5">
        <f t="shared" si="460"/>
        <v>3139459</v>
      </c>
      <c r="AH585" s="5">
        <f t="shared" si="460"/>
        <v>3164476</v>
      </c>
      <c r="AI585" s="5">
        <f t="shared" si="460"/>
        <v>3159802</v>
      </c>
      <c r="AJ585" s="5">
        <f t="shared" si="460"/>
        <v>3359629</v>
      </c>
      <c r="AK585" s="5">
        <f t="shared" si="460"/>
        <v>3342143</v>
      </c>
      <c r="AL585" s="5">
        <f t="shared" si="460"/>
        <v>3236263</v>
      </c>
      <c r="AM585" s="5">
        <f t="shared" si="460"/>
        <v>3176022</v>
      </c>
      <c r="AN585" s="5">
        <f t="shared" si="460"/>
        <v>3184279</v>
      </c>
      <c r="AO585" s="5">
        <f t="shared" si="460"/>
        <v>3054288</v>
      </c>
      <c r="AP585" s="5">
        <f t="shared" si="460"/>
        <v>3697179</v>
      </c>
      <c r="AQ585" s="5">
        <f t="shared" si="460"/>
        <v>3608952</v>
      </c>
      <c r="AR585" s="5">
        <f t="shared" si="460"/>
        <v>3505657</v>
      </c>
      <c r="AS585" s="5">
        <f t="shared" si="460"/>
        <v>3580857</v>
      </c>
      <c r="AT585" s="5">
        <f t="shared" si="460"/>
        <v>3498076</v>
      </c>
      <c r="AU585" s="5">
        <f t="shared" si="460"/>
        <v>3703136</v>
      </c>
      <c r="AV585" s="5">
        <f t="shared" si="460"/>
        <v>3711364</v>
      </c>
      <c r="AW585" s="5">
        <f t="shared" si="460"/>
        <v>3501507</v>
      </c>
      <c r="AX585" s="5">
        <f t="shared" si="460"/>
        <v>3754114</v>
      </c>
      <c r="AY585" s="5">
        <f t="shared" si="460"/>
        <v>3704948</v>
      </c>
      <c r="AZ585" s="5">
        <f t="shared" si="460"/>
        <v>3830647</v>
      </c>
      <c r="BA585" s="5">
        <f t="shared" si="460"/>
        <v>3976735</v>
      </c>
      <c r="BB585" s="5">
        <f t="shared" si="460"/>
        <v>4542730</v>
      </c>
      <c r="BC585" s="5">
        <f t="shared" si="460"/>
        <v>4341027</v>
      </c>
      <c r="BD585" s="5">
        <f t="shared" si="460"/>
        <v>6184652</v>
      </c>
      <c r="BE585" s="5">
        <f t="shared" si="460"/>
        <v>4522028</v>
      </c>
      <c r="BF585" s="5">
        <f t="shared" si="460"/>
        <v>4410708</v>
      </c>
      <c r="BG585" s="5">
        <f t="shared" si="460"/>
        <v>5108410</v>
      </c>
      <c r="BH585" s="5">
        <f t="shared" si="460"/>
        <v>5668095</v>
      </c>
      <c r="BI585" s="5">
        <f t="shared" si="460"/>
        <v>5663832</v>
      </c>
      <c r="BJ585" s="5">
        <f t="shared" si="460"/>
        <v>5428192</v>
      </c>
      <c r="BK585" s="5">
        <f t="shared" si="460"/>
        <v>4223902</v>
      </c>
      <c r="BL585" s="5">
        <f t="shared" si="460"/>
        <v>4902381</v>
      </c>
      <c r="BM585" s="5">
        <f t="shared" si="460"/>
        <v>4828320</v>
      </c>
      <c r="BN585" s="5">
        <f t="shared" si="460"/>
        <v>4555738</v>
      </c>
      <c r="BO585" s="5">
        <f t="shared" si="460"/>
        <v>4617305</v>
      </c>
      <c r="BP585" s="5">
        <f t="shared" si="460"/>
        <v>4769890</v>
      </c>
      <c r="BQ585" s="5">
        <f t="shared" ref="BQ585:BR585" si="461">SUM(BQ474,BQ479,BQ486,BQ493,BQ496,BQ499,BQ503,BQ505,BQ510,BQ515)</f>
        <v>4159239</v>
      </c>
      <c r="BR585" s="5">
        <f t="shared" si="461"/>
        <v>4254548</v>
      </c>
      <c r="BS585" s="5">
        <f t="shared" ref="BS585:BT585" si="462">SUM(BS474,BS479,BS486,BS493,BS496,BS499,BS503,BS505,BS510,BS515)</f>
        <v>4173134</v>
      </c>
      <c r="BT585" s="5">
        <f t="shared" si="462"/>
        <v>4302760</v>
      </c>
      <c r="BU585" s="5">
        <f t="shared" ref="BU585:BV585" si="463">SUM(BU474,BU479,BU486,BU493,BU496,BU499,BU503,BU505,BU510,BU515)</f>
        <v>4324440</v>
      </c>
      <c r="BV585" s="5">
        <f t="shared" si="463"/>
        <v>4276712</v>
      </c>
      <c r="BW585" s="5">
        <f t="shared" ref="BW585:BX585" si="464">SUM(BW474,BW479,BW486,BW493,BW496,BW499,BW503,BW505,BW510,BW515)</f>
        <v>3538696</v>
      </c>
      <c r="BX585" s="5">
        <f t="shared" si="464"/>
        <v>3961045</v>
      </c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49">
        <f>SUM(CJ474,CJ479,CJ486,CJ493,CJ496,CJ499,CJ503,CJ505,CJ510,CJ515)</f>
        <v>52703163</v>
      </c>
      <c r="CK585" s="10"/>
      <c r="CL585" s="12">
        <f>CJ585/SUM(AZ585:BK585)*100-100</f>
        <v>-8.9770449048528747</v>
      </c>
      <c r="CM585" s="6">
        <f>SUM(BX585:CI585)</f>
        <v>3961045</v>
      </c>
      <c r="CN585" s="10">
        <f t="shared" si="420"/>
        <v>0</v>
      </c>
      <c r="CO585" s="149">
        <f>CM585/BL585*100-100</f>
        <v>-19.20160836132483</v>
      </c>
    </row>
    <row r="586" spans="1:93" ht="15">
      <c r="A586" s="14" t="s">
        <v>299</v>
      </c>
      <c r="B586" s="14" t="s">
        <v>5</v>
      </c>
      <c r="C586" s="9" t="s">
        <v>297</v>
      </c>
      <c r="D586" s="5">
        <f>D565+D416+D351+D355+D481+D504+D514</f>
        <v>15405215</v>
      </c>
      <c r="E586" s="5">
        <f t="shared" ref="E586:BP586" si="465">E565+E416+E351+E355+E481+E504+E514</f>
        <v>12925682</v>
      </c>
      <c r="F586" s="5">
        <f t="shared" si="465"/>
        <v>13212048</v>
      </c>
      <c r="G586" s="5">
        <f t="shared" si="465"/>
        <v>13129249</v>
      </c>
      <c r="H586" s="5">
        <f t="shared" si="465"/>
        <v>13201497</v>
      </c>
      <c r="I586" s="5">
        <f t="shared" si="465"/>
        <v>14095745</v>
      </c>
      <c r="J586" s="5">
        <f t="shared" si="465"/>
        <v>15065003</v>
      </c>
      <c r="K586" s="5">
        <f t="shared" si="465"/>
        <v>14847181</v>
      </c>
      <c r="L586" s="5">
        <f t="shared" si="465"/>
        <v>14354831</v>
      </c>
      <c r="M586" s="5">
        <f t="shared" si="465"/>
        <v>16649252</v>
      </c>
      <c r="N586" s="5">
        <f t="shared" si="465"/>
        <v>15886291</v>
      </c>
      <c r="O586" s="5">
        <f t="shared" si="465"/>
        <v>13317555</v>
      </c>
      <c r="P586" s="5">
        <f t="shared" si="465"/>
        <v>16466909</v>
      </c>
      <c r="Q586" s="5">
        <f t="shared" si="465"/>
        <v>13698199</v>
      </c>
      <c r="R586" s="5">
        <f t="shared" si="465"/>
        <v>13911305</v>
      </c>
      <c r="S586" s="5">
        <f t="shared" si="465"/>
        <v>13632249</v>
      </c>
      <c r="T586" s="5">
        <f t="shared" si="465"/>
        <v>14003566</v>
      </c>
      <c r="U586" s="5">
        <f t="shared" si="465"/>
        <v>12785508</v>
      </c>
      <c r="V586" s="5">
        <f t="shared" si="465"/>
        <v>14736688</v>
      </c>
      <c r="W586" s="5">
        <f t="shared" si="465"/>
        <v>14196242</v>
      </c>
      <c r="X586" s="5">
        <f t="shared" si="465"/>
        <v>14499609</v>
      </c>
      <c r="Y586" s="5">
        <f t="shared" si="465"/>
        <v>15602323</v>
      </c>
      <c r="Z586" s="5">
        <f t="shared" si="465"/>
        <v>15282462</v>
      </c>
      <c r="AA586" s="5">
        <f t="shared" si="465"/>
        <v>13648099</v>
      </c>
      <c r="AB586" s="5">
        <f t="shared" si="465"/>
        <v>15698906</v>
      </c>
      <c r="AC586" s="5">
        <f t="shared" si="465"/>
        <v>11950836</v>
      </c>
      <c r="AD586" s="5">
        <f t="shared" si="465"/>
        <v>12901633</v>
      </c>
      <c r="AE586" s="5">
        <f t="shared" si="465"/>
        <v>13040226</v>
      </c>
      <c r="AF586" s="5">
        <f t="shared" si="465"/>
        <v>13703490</v>
      </c>
      <c r="AG586" s="5">
        <f t="shared" si="465"/>
        <v>13104767</v>
      </c>
      <c r="AH586" s="5">
        <f t="shared" si="465"/>
        <v>14104639</v>
      </c>
      <c r="AI586" s="5">
        <f t="shared" si="465"/>
        <v>12986332</v>
      </c>
      <c r="AJ586" s="5">
        <f t="shared" si="465"/>
        <v>14292388</v>
      </c>
      <c r="AK586" s="5">
        <f t="shared" si="465"/>
        <v>14793593</v>
      </c>
      <c r="AL586" s="5">
        <f t="shared" si="465"/>
        <v>15573923</v>
      </c>
      <c r="AM586" s="5">
        <f t="shared" si="465"/>
        <v>14249787</v>
      </c>
      <c r="AN586" s="5">
        <f t="shared" si="465"/>
        <v>15941532</v>
      </c>
      <c r="AO586" s="5">
        <f t="shared" si="465"/>
        <v>14791084</v>
      </c>
      <c r="AP586" s="5">
        <f t="shared" si="465"/>
        <v>17575881</v>
      </c>
      <c r="AQ586" s="5">
        <f t="shared" si="465"/>
        <v>16730955</v>
      </c>
      <c r="AR586" s="5">
        <f t="shared" si="465"/>
        <v>16039454</v>
      </c>
      <c r="AS586" s="5">
        <f t="shared" si="465"/>
        <v>16922621</v>
      </c>
      <c r="AT586" s="5">
        <f t="shared" si="465"/>
        <v>16445291</v>
      </c>
      <c r="AU586" s="5">
        <f t="shared" si="465"/>
        <v>17246645</v>
      </c>
      <c r="AV586" s="5">
        <f t="shared" si="465"/>
        <v>18298063</v>
      </c>
      <c r="AW586" s="5">
        <f t="shared" si="465"/>
        <v>19637678</v>
      </c>
      <c r="AX586" s="5">
        <f t="shared" si="465"/>
        <v>20563124</v>
      </c>
      <c r="AY586" s="5">
        <f t="shared" si="465"/>
        <v>21092456</v>
      </c>
      <c r="AZ586" s="5">
        <f t="shared" si="465"/>
        <v>22106330</v>
      </c>
      <c r="BA586" s="5">
        <f t="shared" si="465"/>
        <v>20364297</v>
      </c>
      <c r="BB586" s="5">
        <f t="shared" si="465"/>
        <v>25853552</v>
      </c>
      <c r="BC586" s="5">
        <f t="shared" si="465"/>
        <v>24449365</v>
      </c>
      <c r="BD586" s="5">
        <f t="shared" si="465"/>
        <v>25054454</v>
      </c>
      <c r="BE586" s="5">
        <f t="shared" si="465"/>
        <v>23727263</v>
      </c>
      <c r="BF586" s="5">
        <f t="shared" si="465"/>
        <v>21854966</v>
      </c>
      <c r="BG586" s="5">
        <f t="shared" si="465"/>
        <v>23350606</v>
      </c>
      <c r="BH586" s="5">
        <f t="shared" si="465"/>
        <v>23084962</v>
      </c>
      <c r="BI586" s="5">
        <f t="shared" si="465"/>
        <v>23379078</v>
      </c>
      <c r="BJ586" s="5">
        <f t="shared" si="465"/>
        <v>23498824</v>
      </c>
      <c r="BK586" s="5">
        <f t="shared" si="465"/>
        <v>19387668</v>
      </c>
      <c r="BL586" s="5">
        <f t="shared" si="465"/>
        <v>20248070</v>
      </c>
      <c r="BM586" s="5">
        <f t="shared" si="465"/>
        <v>17270232</v>
      </c>
      <c r="BN586" s="5">
        <f t="shared" si="465"/>
        <v>17796267</v>
      </c>
      <c r="BO586" s="5">
        <f t="shared" si="465"/>
        <v>16618061</v>
      </c>
      <c r="BP586" s="5">
        <f t="shared" si="465"/>
        <v>17656509</v>
      </c>
      <c r="BQ586" s="5">
        <f t="shared" ref="BQ586:BR586" si="466">BQ565+BQ416+BQ351+BQ355+BQ481+BQ504+BQ514</f>
        <v>17931962</v>
      </c>
      <c r="BR586" s="5">
        <f t="shared" si="466"/>
        <v>16154940</v>
      </c>
      <c r="BS586" s="5">
        <f t="shared" ref="BS586:BT586" si="467">BS565+BS416+BS351+BS355+BS481+BS504+BS514</f>
        <v>17070144</v>
      </c>
      <c r="BT586" s="5">
        <f t="shared" si="467"/>
        <v>16148888</v>
      </c>
      <c r="BU586" s="5">
        <f t="shared" ref="BU586:BV586" si="468">BU565+BU416+BU351+BU355+BU481+BU504+BU514</f>
        <v>16886372</v>
      </c>
      <c r="BV586" s="5">
        <f t="shared" si="468"/>
        <v>17468090</v>
      </c>
      <c r="BW586" s="5">
        <f t="shared" ref="BW586:BX586" si="469">BW565+BW416+BW351+BW355+BW481+BW504+BW514</f>
        <v>14448799</v>
      </c>
      <c r="BX586" s="5">
        <f t="shared" si="469"/>
        <v>14958132</v>
      </c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49">
        <f>SUM(CJ475,CJ480,CJ487,CJ494,CJ497,CJ500,CJ504,CJ506,CJ511,CJ516)</f>
        <v>167122982</v>
      </c>
      <c r="CK586" s="10"/>
      <c r="CL586" s="12">
        <f>CJ586/SUM(AZ586:BK586)*100-100</f>
        <v>-39.472617507070019</v>
      </c>
      <c r="CM586" s="6">
        <f>SUM(BX586:CI586)</f>
        <v>14958132</v>
      </c>
      <c r="CN586" s="10">
        <f t="shared" si="420"/>
        <v>0</v>
      </c>
      <c r="CO586" s="149">
        <f>CM586/BL586*100-100</f>
        <v>-26.125640616611861</v>
      </c>
    </row>
    <row r="587" spans="1:93" s="160" customFormat="1" ht="15">
      <c r="A587" s="151" t="s">
        <v>299</v>
      </c>
      <c r="B587" s="151" t="s">
        <v>5</v>
      </c>
      <c r="C587" s="152" t="s">
        <v>298</v>
      </c>
      <c r="D587" s="153">
        <f>D301+D304+D323+D483+D466+D444</f>
        <v>20378737</v>
      </c>
      <c r="E587" s="153">
        <f t="shared" ref="E587:BP587" si="470">E301+E304+E323+E483+E466+E444</f>
        <v>20699232</v>
      </c>
      <c r="F587" s="153">
        <f t="shared" si="470"/>
        <v>21482750</v>
      </c>
      <c r="G587" s="153">
        <f t="shared" si="470"/>
        <v>21659353</v>
      </c>
      <c r="H587" s="153">
        <f t="shared" si="470"/>
        <v>22184829</v>
      </c>
      <c r="I587" s="153">
        <f t="shared" si="470"/>
        <v>22179244</v>
      </c>
      <c r="J587" s="153">
        <f t="shared" si="470"/>
        <v>22243414</v>
      </c>
      <c r="K587" s="153">
        <f t="shared" si="470"/>
        <v>19466998</v>
      </c>
      <c r="L587" s="153">
        <f t="shared" si="470"/>
        <v>20982513</v>
      </c>
      <c r="M587" s="153">
        <f t="shared" si="470"/>
        <v>22917005</v>
      </c>
      <c r="N587" s="153">
        <f t="shared" si="470"/>
        <v>22191567</v>
      </c>
      <c r="O587" s="153">
        <f t="shared" si="470"/>
        <v>18802050</v>
      </c>
      <c r="P587" s="153">
        <f t="shared" si="470"/>
        <v>21348158</v>
      </c>
      <c r="Q587" s="153">
        <f t="shared" si="470"/>
        <v>21622105</v>
      </c>
      <c r="R587" s="153">
        <f t="shared" si="470"/>
        <v>23086066</v>
      </c>
      <c r="S587" s="153">
        <f t="shared" si="470"/>
        <v>21388963</v>
      </c>
      <c r="T587" s="153">
        <f t="shared" si="470"/>
        <v>21946911</v>
      </c>
      <c r="U587" s="153">
        <f t="shared" si="470"/>
        <v>21466845</v>
      </c>
      <c r="V587" s="153">
        <f t="shared" si="470"/>
        <v>22714442</v>
      </c>
      <c r="W587" s="153">
        <f t="shared" si="470"/>
        <v>19742716</v>
      </c>
      <c r="X587" s="153">
        <f t="shared" si="470"/>
        <v>22480050</v>
      </c>
      <c r="Y587" s="153">
        <f t="shared" si="470"/>
        <v>24206029</v>
      </c>
      <c r="Z587" s="153">
        <f t="shared" si="470"/>
        <v>22403096</v>
      </c>
      <c r="AA587" s="153">
        <f t="shared" si="470"/>
        <v>20202518</v>
      </c>
      <c r="AB587" s="153">
        <f t="shared" si="470"/>
        <v>21914253</v>
      </c>
      <c r="AC587" s="153">
        <f t="shared" si="470"/>
        <v>22415359</v>
      </c>
      <c r="AD587" s="153">
        <f t="shared" si="470"/>
        <v>22309263</v>
      </c>
      <c r="AE587" s="153">
        <f t="shared" si="470"/>
        <v>17725092</v>
      </c>
      <c r="AF587" s="153">
        <f t="shared" si="470"/>
        <v>16094162</v>
      </c>
      <c r="AG587" s="153">
        <f t="shared" si="470"/>
        <v>17687359</v>
      </c>
      <c r="AH587" s="153">
        <f t="shared" si="470"/>
        <v>18810781</v>
      </c>
      <c r="AI587" s="153">
        <f t="shared" si="470"/>
        <v>18242970</v>
      </c>
      <c r="AJ587" s="153">
        <f t="shared" si="470"/>
        <v>20718708</v>
      </c>
      <c r="AK587" s="153">
        <f t="shared" si="470"/>
        <v>21578723</v>
      </c>
      <c r="AL587" s="153">
        <f t="shared" si="470"/>
        <v>22477939</v>
      </c>
      <c r="AM587" s="153">
        <f t="shared" si="470"/>
        <v>19963949</v>
      </c>
      <c r="AN587" s="153">
        <f t="shared" si="470"/>
        <v>17745507</v>
      </c>
      <c r="AO587" s="153">
        <f t="shared" si="470"/>
        <v>20142758</v>
      </c>
      <c r="AP587" s="153">
        <f t="shared" si="470"/>
        <v>24137758</v>
      </c>
      <c r="AQ587" s="153">
        <f t="shared" si="470"/>
        <v>21932386</v>
      </c>
      <c r="AR587" s="153">
        <f t="shared" si="470"/>
        <v>21282026</v>
      </c>
      <c r="AS587" s="153">
        <f t="shared" si="470"/>
        <v>23303802</v>
      </c>
      <c r="AT587" s="153">
        <f t="shared" si="470"/>
        <v>21701924</v>
      </c>
      <c r="AU587" s="153">
        <f t="shared" si="470"/>
        <v>20088976</v>
      </c>
      <c r="AV587" s="153">
        <f t="shared" si="470"/>
        <v>22020134</v>
      </c>
      <c r="AW587" s="153">
        <f t="shared" si="470"/>
        <v>23009689</v>
      </c>
      <c r="AX587" s="153">
        <f t="shared" si="470"/>
        <v>23768762</v>
      </c>
      <c r="AY587" s="153">
        <f t="shared" si="470"/>
        <v>22392593</v>
      </c>
      <c r="AZ587" s="153">
        <f t="shared" si="470"/>
        <v>21308362</v>
      </c>
      <c r="BA587" s="153">
        <f t="shared" si="470"/>
        <v>23149404</v>
      </c>
      <c r="BB587" s="153">
        <f t="shared" si="470"/>
        <v>27511132</v>
      </c>
      <c r="BC587" s="153">
        <f t="shared" si="470"/>
        <v>25190510</v>
      </c>
      <c r="BD587" s="153">
        <f t="shared" si="470"/>
        <v>26949413</v>
      </c>
      <c r="BE587" s="153">
        <f t="shared" si="470"/>
        <v>27823642</v>
      </c>
      <c r="BF587" s="153">
        <f t="shared" si="470"/>
        <v>25768204</v>
      </c>
      <c r="BG587" s="153">
        <f t="shared" si="470"/>
        <v>25128953</v>
      </c>
      <c r="BH587" s="153">
        <f t="shared" si="470"/>
        <v>27385508</v>
      </c>
      <c r="BI587" s="153">
        <f t="shared" si="470"/>
        <v>27223106</v>
      </c>
      <c r="BJ587" s="153">
        <f t="shared" si="470"/>
        <v>27876761</v>
      </c>
      <c r="BK587" s="153">
        <f t="shared" si="470"/>
        <v>24901130</v>
      </c>
      <c r="BL587" s="153">
        <f t="shared" si="470"/>
        <v>25036587</v>
      </c>
      <c r="BM587" s="153">
        <f t="shared" si="470"/>
        <v>25854011</v>
      </c>
      <c r="BN587" s="153">
        <f t="shared" si="470"/>
        <v>28898764</v>
      </c>
      <c r="BO587" s="153">
        <f t="shared" si="470"/>
        <v>24928154</v>
      </c>
      <c r="BP587" s="153">
        <f t="shared" si="470"/>
        <v>25909274</v>
      </c>
      <c r="BQ587" s="153">
        <f t="shared" ref="BQ587:BR587" si="471">BQ301+BQ304+BQ323+BQ483+BQ466+BQ444</f>
        <v>26682403</v>
      </c>
      <c r="BR587" s="153">
        <f t="shared" si="471"/>
        <v>25152068</v>
      </c>
      <c r="BS587" s="153">
        <f t="shared" ref="BS587:BT587" si="472">BS301+BS304+BS323+BS483+BS466+BS444</f>
        <v>23657081</v>
      </c>
      <c r="BT587" s="153">
        <f t="shared" si="472"/>
        <v>25152804</v>
      </c>
      <c r="BU587" s="153">
        <f t="shared" ref="BU587:BV587" si="473">BU301+BU304+BU323+BU483+BU466+BU444</f>
        <v>25340899</v>
      </c>
      <c r="BV587" s="153">
        <f t="shared" si="473"/>
        <v>26665682</v>
      </c>
      <c r="BW587" s="153">
        <f t="shared" ref="BW587:BX587" si="474">BW301+BW304+BW323+BW483+BW466+BW444</f>
        <v>22678553</v>
      </c>
      <c r="BX587" s="153">
        <f t="shared" si="474"/>
        <v>25329010</v>
      </c>
      <c r="BY587" s="153"/>
      <c r="BZ587" s="153"/>
      <c r="CA587" s="153"/>
      <c r="CB587" s="153"/>
      <c r="CC587" s="153"/>
      <c r="CD587" s="153"/>
      <c r="CE587" s="153"/>
      <c r="CF587" s="153"/>
      <c r="CG587" s="153"/>
      <c r="CH587" s="153"/>
      <c r="CI587" s="153"/>
      <c r="CJ587" s="154">
        <f>CJ301+CJ304+CJ323+CJ483+CJ466+CJ444</f>
        <v>305956280</v>
      </c>
      <c r="CK587" s="155"/>
      <c r="CL587" s="156">
        <f>CJ587/SUM(AZ587:BK587)*100-100</f>
        <v>-1.3731861939800751</v>
      </c>
      <c r="CM587" s="157">
        <f>SUM(BX587:CI587)</f>
        <v>25329010</v>
      </c>
      <c r="CN587" s="155">
        <f t="shared" si="420"/>
        <v>0</v>
      </c>
      <c r="CO587" s="159">
        <f>CM587/BL587*100-100</f>
        <v>1.1679826807064302</v>
      </c>
    </row>
    <row r="588" spans="1:93" ht="15">
      <c r="A588" s="14" t="s">
        <v>300</v>
      </c>
      <c r="B588" s="14" t="s">
        <v>5</v>
      </c>
      <c r="C588" s="7" t="s">
        <v>6</v>
      </c>
      <c r="D588" s="6">
        <f t="shared" ref="D588:AN588" si="475">D2+D295</f>
        <v>7731086</v>
      </c>
      <c r="E588" s="6">
        <f t="shared" si="475"/>
        <v>7134300</v>
      </c>
      <c r="F588" s="6">
        <f t="shared" si="475"/>
        <v>7998523</v>
      </c>
      <c r="G588" s="6">
        <f t="shared" si="475"/>
        <v>7846602</v>
      </c>
      <c r="H588" s="6">
        <f t="shared" si="475"/>
        <v>7225942</v>
      </c>
      <c r="I588" s="6">
        <f t="shared" si="475"/>
        <v>7558128</v>
      </c>
      <c r="J588" s="6">
        <f t="shared" si="475"/>
        <v>7912436</v>
      </c>
      <c r="K588" s="6">
        <f t="shared" si="475"/>
        <v>7115917</v>
      </c>
      <c r="L588" s="6">
        <f t="shared" si="475"/>
        <v>7623368</v>
      </c>
      <c r="M588" s="6">
        <f t="shared" si="475"/>
        <v>7441279</v>
      </c>
      <c r="N588" s="6">
        <f t="shared" si="475"/>
        <v>7805971</v>
      </c>
      <c r="O588" s="6">
        <f t="shared" si="475"/>
        <v>6818961</v>
      </c>
      <c r="P588" s="6">
        <f t="shared" si="475"/>
        <v>7957601</v>
      </c>
      <c r="Q588" s="6">
        <f t="shared" si="475"/>
        <v>7812390</v>
      </c>
      <c r="R588" s="6">
        <f t="shared" si="475"/>
        <v>7677575</v>
      </c>
      <c r="S588" s="6">
        <f t="shared" si="475"/>
        <v>7453538</v>
      </c>
      <c r="T588" s="6">
        <f t="shared" si="475"/>
        <v>7851666</v>
      </c>
      <c r="U588" s="6">
        <f t="shared" si="475"/>
        <v>7748042</v>
      </c>
      <c r="V588" s="6">
        <f t="shared" si="475"/>
        <v>7165504</v>
      </c>
      <c r="W588" s="6">
        <f t="shared" si="475"/>
        <v>6794635</v>
      </c>
      <c r="X588" s="6">
        <f t="shared" si="475"/>
        <v>7608361</v>
      </c>
      <c r="Y588" s="6">
        <f t="shared" si="475"/>
        <v>7592171</v>
      </c>
      <c r="Z588" s="6">
        <f t="shared" si="475"/>
        <v>7280255</v>
      </c>
      <c r="AA588" s="6">
        <f t="shared" si="475"/>
        <v>6349688</v>
      </c>
      <c r="AB588" s="6">
        <f t="shared" si="475"/>
        <v>7147634</v>
      </c>
      <c r="AC588" s="6">
        <f t="shared" si="475"/>
        <v>7422955</v>
      </c>
      <c r="AD588" s="6">
        <f t="shared" si="475"/>
        <v>7201681</v>
      </c>
      <c r="AE588" s="6">
        <f t="shared" si="475"/>
        <v>5513718</v>
      </c>
      <c r="AF588" s="6">
        <f t="shared" si="475"/>
        <v>5439241</v>
      </c>
      <c r="AG588" s="6">
        <f t="shared" si="475"/>
        <v>6519650</v>
      </c>
      <c r="AH588" s="6">
        <f t="shared" si="475"/>
        <v>6231708</v>
      </c>
      <c r="AI588" s="6">
        <f t="shared" si="475"/>
        <v>5933807</v>
      </c>
      <c r="AJ588" s="6">
        <f t="shared" si="475"/>
        <v>7129186</v>
      </c>
      <c r="AK588" s="6">
        <f t="shared" si="475"/>
        <v>7609120</v>
      </c>
      <c r="AL588" s="6">
        <f t="shared" si="475"/>
        <v>7337778</v>
      </c>
      <c r="AM588" s="6">
        <f t="shared" si="475"/>
        <v>6608078</v>
      </c>
      <c r="AN588" s="6">
        <f t="shared" si="475"/>
        <v>7073936</v>
      </c>
      <c r="AO588" s="6">
        <f t="shared" ref="AO588:BE588" si="476">AO2+AO295</f>
        <v>7283743</v>
      </c>
      <c r="AP588" s="6">
        <f t="shared" si="476"/>
        <v>8860126</v>
      </c>
      <c r="AQ588" s="6">
        <f t="shared" si="476"/>
        <v>8927671</v>
      </c>
      <c r="AR588" s="6">
        <f t="shared" si="476"/>
        <v>8544941</v>
      </c>
      <c r="AS588" s="6">
        <f t="shared" si="476"/>
        <v>9652461</v>
      </c>
      <c r="AT588" s="6">
        <f t="shared" si="476"/>
        <v>8622801</v>
      </c>
      <c r="AU588" s="6">
        <f t="shared" si="476"/>
        <v>8239943</v>
      </c>
      <c r="AV588" s="6">
        <f t="shared" si="476"/>
        <v>8908455</v>
      </c>
      <c r="AW588" s="6">
        <f t="shared" si="476"/>
        <v>9353113</v>
      </c>
      <c r="AX588" s="6">
        <f t="shared" si="476"/>
        <v>9456037</v>
      </c>
      <c r="AY588" s="6">
        <f t="shared" si="476"/>
        <v>8790332</v>
      </c>
      <c r="AZ588" s="6">
        <f t="shared" si="476"/>
        <v>8337730</v>
      </c>
      <c r="BA588" s="6">
        <f t="shared" si="476"/>
        <v>9454316</v>
      </c>
      <c r="BB588" s="6">
        <f t="shared" si="476"/>
        <v>10910629</v>
      </c>
      <c r="BC588" s="6">
        <f t="shared" si="476"/>
        <v>9381501</v>
      </c>
      <c r="BD588" s="6">
        <f t="shared" si="476"/>
        <v>11620729</v>
      </c>
      <c r="BE588" s="6">
        <f t="shared" si="476"/>
        <v>10637064</v>
      </c>
      <c r="BF588" s="6">
        <f t="shared" ref="BF588:BH607" si="477">BF2+BF295</f>
        <v>11343757</v>
      </c>
      <c r="BG588" s="6">
        <f t="shared" si="477"/>
        <v>10202841</v>
      </c>
      <c r="BH588" s="6">
        <f t="shared" si="477"/>
        <v>12924685</v>
      </c>
      <c r="BI588" s="6">
        <f t="shared" ref="BI588:BJ588" si="478">BI2+BI295</f>
        <v>10775744</v>
      </c>
      <c r="BJ588" s="6">
        <f t="shared" si="478"/>
        <v>10492560</v>
      </c>
      <c r="BK588" s="6">
        <f t="shared" ref="BK588:BL607" si="479">BK2+BK295</f>
        <v>9871749</v>
      </c>
      <c r="BL588" s="6">
        <f t="shared" si="479"/>
        <v>9459393</v>
      </c>
      <c r="BM588" s="6">
        <f t="shared" ref="BM588:BN588" si="480">BM2+BM295</f>
        <v>9948318</v>
      </c>
      <c r="BN588" s="6">
        <f t="shared" si="480"/>
        <v>10150172</v>
      </c>
      <c r="BO588" s="6">
        <f t="shared" ref="BO588:BP588" si="481">BO2+BO295</f>
        <v>9368530</v>
      </c>
      <c r="BP588" s="6">
        <f t="shared" si="481"/>
        <v>10329245</v>
      </c>
      <c r="BQ588" s="6">
        <f t="shared" ref="BQ588:BR588" si="482">BQ2+BQ295</f>
        <v>10406232</v>
      </c>
      <c r="BR588" s="6">
        <f t="shared" si="482"/>
        <v>8907250</v>
      </c>
      <c r="BS588" s="6">
        <f t="shared" ref="BS588:BV589" si="483">BS2+BS295</f>
        <v>10014733</v>
      </c>
      <c r="BT588" s="6">
        <f t="shared" si="483"/>
        <v>9573099</v>
      </c>
      <c r="BU588" s="6">
        <f t="shared" si="483"/>
        <v>9634133</v>
      </c>
      <c r="BV588" s="6">
        <f t="shared" si="483"/>
        <v>9874419</v>
      </c>
      <c r="BW588" s="6">
        <f t="shared" ref="BW588:BX588" si="484">BW2+BW295</f>
        <v>7940417</v>
      </c>
      <c r="BX588" s="6">
        <f t="shared" si="484"/>
        <v>9173896</v>
      </c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48">
        <f>SUM(BL588:BW588)</f>
        <v>115605941</v>
      </c>
      <c r="CK588" s="10">
        <f>RANK(CJ588,CJ$588:CJ$849,0)</f>
        <v>9</v>
      </c>
      <c r="CL588" s="12">
        <f>CJ588/SUM(AZ588:BK588)*100-100</f>
        <v>-8.2152381789425846</v>
      </c>
      <c r="CM588" s="6">
        <f>SUM(BX588:CI588)</f>
        <v>9173896</v>
      </c>
      <c r="CN588" s="10">
        <f t="shared" si="420"/>
        <v>9</v>
      </c>
      <c r="CO588" s="149">
        <f>CM588/BL588*100-100</f>
        <v>-3.0181323473926938</v>
      </c>
    </row>
    <row r="589" spans="1:93" ht="15" hidden="1">
      <c r="A589" s="14" t="s">
        <v>300</v>
      </c>
      <c r="B589" s="14" t="s">
        <v>5</v>
      </c>
      <c r="C589" s="7" t="s">
        <v>7</v>
      </c>
      <c r="D589" s="10">
        <f t="shared" ref="D589:AN589" si="485">D3+D296</f>
        <v>0</v>
      </c>
      <c r="E589" s="10">
        <f t="shared" si="485"/>
        <v>0</v>
      </c>
      <c r="F589" s="10">
        <f t="shared" si="485"/>
        <v>0</v>
      </c>
      <c r="G589" s="10">
        <f t="shared" si="485"/>
        <v>0</v>
      </c>
      <c r="H589" s="10">
        <f t="shared" si="485"/>
        <v>0</v>
      </c>
      <c r="I589" s="10">
        <f t="shared" si="485"/>
        <v>0</v>
      </c>
      <c r="J589" s="10">
        <f t="shared" si="485"/>
        <v>0</v>
      </c>
      <c r="K589" s="10">
        <f t="shared" si="485"/>
        <v>0</v>
      </c>
      <c r="L589" s="10">
        <f t="shared" si="485"/>
        <v>0</v>
      </c>
      <c r="M589" s="10">
        <f t="shared" si="485"/>
        <v>0</v>
      </c>
      <c r="N589" s="10">
        <f t="shared" si="485"/>
        <v>0</v>
      </c>
      <c r="O589" s="10">
        <f t="shared" si="485"/>
        <v>0</v>
      </c>
      <c r="P589" s="10">
        <f t="shared" si="485"/>
        <v>0</v>
      </c>
      <c r="Q589" s="10">
        <f t="shared" si="485"/>
        <v>0</v>
      </c>
      <c r="R589" s="10">
        <f t="shared" si="485"/>
        <v>0</v>
      </c>
      <c r="S589" s="10">
        <f t="shared" si="485"/>
        <v>0</v>
      </c>
      <c r="T589" s="10">
        <f t="shared" si="485"/>
        <v>0</v>
      </c>
      <c r="U589" s="10">
        <f t="shared" si="485"/>
        <v>0</v>
      </c>
      <c r="V589" s="10">
        <f t="shared" si="485"/>
        <v>0</v>
      </c>
      <c r="W589" s="10">
        <f t="shared" si="485"/>
        <v>0</v>
      </c>
      <c r="X589" s="10">
        <f t="shared" si="485"/>
        <v>0</v>
      </c>
      <c r="Y589" s="10">
        <f t="shared" si="485"/>
        <v>0</v>
      </c>
      <c r="Z589" s="10">
        <f t="shared" si="485"/>
        <v>0</v>
      </c>
      <c r="AA589" s="10">
        <f t="shared" si="485"/>
        <v>0</v>
      </c>
      <c r="AB589" s="10">
        <f t="shared" si="485"/>
        <v>0</v>
      </c>
      <c r="AC589" s="10">
        <f t="shared" si="485"/>
        <v>0</v>
      </c>
      <c r="AD589" s="10">
        <f t="shared" si="485"/>
        <v>0</v>
      </c>
      <c r="AE589" s="10">
        <f t="shared" si="485"/>
        <v>0</v>
      </c>
      <c r="AF589" s="10">
        <f t="shared" si="485"/>
        <v>0</v>
      </c>
      <c r="AG589" s="10">
        <f t="shared" si="485"/>
        <v>0</v>
      </c>
      <c r="AH589" s="10">
        <f t="shared" si="485"/>
        <v>0</v>
      </c>
      <c r="AI589" s="10">
        <f t="shared" si="485"/>
        <v>0</v>
      </c>
      <c r="AJ589" s="10">
        <f t="shared" si="485"/>
        <v>0</v>
      </c>
      <c r="AK589" s="10">
        <f t="shared" si="485"/>
        <v>0</v>
      </c>
      <c r="AL589" s="10">
        <f t="shared" si="485"/>
        <v>0</v>
      </c>
      <c r="AM589" s="10">
        <f t="shared" si="485"/>
        <v>0</v>
      </c>
      <c r="AN589" s="10">
        <f t="shared" si="485"/>
        <v>0</v>
      </c>
      <c r="AO589" s="10">
        <f t="shared" ref="AO589:BE589" si="486">AO3+AO296</f>
        <v>0</v>
      </c>
      <c r="AP589" s="10">
        <f t="shared" si="486"/>
        <v>0</v>
      </c>
      <c r="AQ589" s="10">
        <f t="shared" si="486"/>
        <v>0</v>
      </c>
      <c r="AR589" s="10">
        <f t="shared" si="486"/>
        <v>0</v>
      </c>
      <c r="AS589" s="10">
        <f t="shared" si="486"/>
        <v>0</v>
      </c>
      <c r="AT589" s="10">
        <f t="shared" si="486"/>
        <v>0</v>
      </c>
      <c r="AU589" s="10">
        <f t="shared" si="486"/>
        <v>0</v>
      </c>
      <c r="AV589" s="10">
        <f t="shared" si="486"/>
        <v>0</v>
      </c>
      <c r="AW589" s="10">
        <f t="shared" si="486"/>
        <v>0</v>
      </c>
      <c r="AX589" s="10">
        <f t="shared" si="486"/>
        <v>0</v>
      </c>
      <c r="AY589" s="10">
        <f t="shared" si="486"/>
        <v>0</v>
      </c>
      <c r="AZ589" s="6">
        <f t="shared" si="486"/>
        <v>0</v>
      </c>
      <c r="BA589" s="6">
        <f t="shared" si="486"/>
        <v>0</v>
      </c>
      <c r="BB589" s="6">
        <f t="shared" si="486"/>
        <v>0</v>
      </c>
      <c r="BC589" s="6">
        <f t="shared" si="486"/>
        <v>0</v>
      </c>
      <c r="BD589" s="6">
        <f t="shared" si="486"/>
        <v>0</v>
      </c>
      <c r="BE589" s="6">
        <f t="shared" si="486"/>
        <v>0</v>
      </c>
      <c r="BF589" s="6">
        <f t="shared" si="477"/>
        <v>0</v>
      </c>
      <c r="BG589" s="6">
        <f t="shared" si="477"/>
        <v>0</v>
      </c>
      <c r="BH589" s="6">
        <f t="shared" si="477"/>
        <v>0</v>
      </c>
      <c r="BI589" s="6">
        <f t="shared" ref="BI589:BJ589" si="487">BI3+BI296</f>
        <v>0</v>
      </c>
      <c r="BJ589" s="6">
        <f t="shared" si="487"/>
        <v>0</v>
      </c>
      <c r="BK589" s="6">
        <f t="shared" si="479"/>
        <v>0</v>
      </c>
      <c r="BL589" s="6">
        <f t="shared" si="479"/>
        <v>0</v>
      </c>
      <c r="BM589" s="6">
        <f t="shared" ref="BM589:BN589" si="488">BM3+BM296</f>
        <v>0</v>
      </c>
      <c r="BN589" s="6">
        <f t="shared" si="488"/>
        <v>0</v>
      </c>
      <c r="BO589" s="6">
        <f t="shared" ref="BO589:BP589" si="489">BO3+BO296</f>
        <v>0</v>
      </c>
      <c r="BP589" s="6">
        <f t="shared" si="489"/>
        <v>0</v>
      </c>
      <c r="BQ589" s="6">
        <f t="shared" ref="BQ589:BR589" si="490">BQ3+BQ296</f>
        <v>0</v>
      </c>
      <c r="BR589" s="6">
        <f t="shared" si="490"/>
        <v>0</v>
      </c>
      <c r="BS589" s="6">
        <f t="shared" si="483"/>
        <v>0</v>
      </c>
      <c r="BT589" s="6">
        <f t="shared" si="483"/>
        <v>0</v>
      </c>
      <c r="BU589" s="6">
        <f t="shared" si="483"/>
        <v>0</v>
      </c>
      <c r="BV589" s="6">
        <f t="shared" si="483"/>
        <v>0</v>
      </c>
      <c r="BW589" s="6">
        <f t="shared" ref="BW589:BX589" si="491">BW3+BW296</f>
        <v>0</v>
      </c>
      <c r="BX589" s="6">
        <f t="shared" si="491"/>
        <v>0</v>
      </c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48">
        <f>SUM(BL589:BW589)</f>
        <v>0</v>
      </c>
      <c r="CK589" s="10">
        <f>RANK(CJ589,CJ$588:CJ$849,0)</f>
        <v>238</v>
      </c>
      <c r="CL589" s="12" t="e">
        <f>CJ589/SUM(AZ589:BK589)*100-100</f>
        <v>#DIV/0!</v>
      </c>
      <c r="CM589" s="6">
        <f>SUM(BX589:CI589)</f>
        <v>0</v>
      </c>
      <c r="CN589" s="10">
        <f t="shared" si="420"/>
        <v>238</v>
      </c>
      <c r="CO589" s="149" t="e">
        <f>CM589/BL589*100-100</f>
        <v>#DIV/0!</v>
      </c>
    </row>
    <row r="590" spans="1:93" ht="15">
      <c r="A590" s="14" t="s">
        <v>300</v>
      </c>
      <c r="B590" s="14" t="s">
        <v>5</v>
      </c>
      <c r="C590" s="7" t="s">
        <v>8</v>
      </c>
      <c r="D590" s="6">
        <f t="shared" ref="D590:AN590" si="492">D4+D297</f>
        <v>741781</v>
      </c>
      <c r="E590" s="6">
        <f t="shared" si="492"/>
        <v>644319</v>
      </c>
      <c r="F590" s="6">
        <f t="shared" si="492"/>
        <v>731666</v>
      </c>
      <c r="G590" s="6">
        <f t="shared" si="492"/>
        <v>723446</v>
      </c>
      <c r="H590" s="6">
        <f t="shared" si="492"/>
        <v>676190</v>
      </c>
      <c r="I590" s="6">
        <f t="shared" si="492"/>
        <v>698527</v>
      </c>
      <c r="J590" s="6">
        <f t="shared" si="492"/>
        <v>686642</v>
      </c>
      <c r="K590" s="6">
        <f t="shared" si="492"/>
        <v>689988</v>
      </c>
      <c r="L590" s="6">
        <f t="shared" si="492"/>
        <v>703349</v>
      </c>
      <c r="M590" s="6">
        <f t="shared" si="492"/>
        <v>737524</v>
      </c>
      <c r="N590" s="6">
        <f t="shared" si="492"/>
        <v>676203</v>
      </c>
      <c r="O590" s="6">
        <f t="shared" si="492"/>
        <v>592624</v>
      </c>
      <c r="P590" s="6">
        <f t="shared" si="492"/>
        <v>712896</v>
      </c>
      <c r="Q590" s="6">
        <f t="shared" si="492"/>
        <v>710857</v>
      </c>
      <c r="R590" s="6">
        <f t="shared" si="492"/>
        <v>740029</v>
      </c>
      <c r="S590" s="6">
        <f t="shared" si="492"/>
        <v>749784</v>
      </c>
      <c r="T590" s="6">
        <f t="shared" si="492"/>
        <v>657871</v>
      </c>
      <c r="U590" s="6">
        <f t="shared" si="492"/>
        <v>666292</v>
      </c>
      <c r="V590" s="6">
        <f t="shared" si="492"/>
        <v>684139</v>
      </c>
      <c r="W590" s="6">
        <f t="shared" si="492"/>
        <v>696666</v>
      </c>
      <c r="X590" s="6">
        <f t="shared" si="492"/>
        <v>734498</v>
      </c>
      <c r="Y590" s="6">
        <f t="shared" si="492"/>
        <v>787521</v>
      </c>
      <c r="Z590" s="6">
        <f t="shared" si="492"/>
        <v>813479</v>
      </c>
      <c r="AA590" s="6">
        <f t="shared" si="492"/>
        <v>625405</v>
      </c>
      <c r="AB590" s="6">
        <f t="shared" si="492"/>
        <v>733034</v>
      </c>
      <c r="AC590" s="6">
        <f t="shared" si="492"/>
        <v>705998</v>
      </c>
      <c r="AD590" s="6">
        <f t="shared" si="492"/>
        <v>737654</v>
      </c>
      <c r="AE590" s="6">
        <f t="shared" si="492"/>
        <v>557397</v>
      </c>
      <c r="AF590" s="6">
        <f t="shared" si="492"/>
        <v>561389</v>
      </c>
      <c r="AG590" s="6">
        <f t="shared" si="492"/>
        <v>636979</v>
      </c>
      <c r="AH590" s="6">
        <f t="shared" si="492"/>
        <v>683043</v>
      </c>
      <c r="AI590" s="6">
        <f t="shared" si="492"/>
        <v>688921</v>
      </c>
      <c r="AJ590" s="6">
        <f t="shared" si="492"/>
        <v>777550</v>
      </c>
      <c r="AK590" s="6">
        <f t="shared" si="492"/>
        <v>784658</v>
      </c>
      <c r="AL590" s="6">
        <f t="shared" si="492"/>
        <v>761017</v>
      </c>
      <c r="AM590" s="6">
        <f t="shared" si="492"/>
        <v>628374</v>
      </c>
      <c r="AN590" s="6">
        <f t="shared" si="492"/>
        <v>718421</v>
      </c>
      <c r="AO590" s="6">
        <f t="shared" ref="AO590:BE590" si="493">AO4+AO297</f>
        <v>771221</v>
      </c>
      <c r="AP590" s="6">
        <f t="shared" si="493"/>
        <v>962231</v>
      </c>
      <c r="AQ590" s="6">
        <f t="shared" si="493"/>
        <v>786476</v>
      </c>
      <c r="AR590" s="6">
        <f t="shared" si="493"/>
        <v>844559</v>
      </c>
      <c r="AS590" s="6">
        <f t="shared" si="493"/>
        <v>808439</v>
      </c>
      <c r="AT590" s="6">
        <f t="shared" si="493"/>
        <v>814077</v>
      </c>
      <c r="AU590" s="6">
        <f t="shared" si="493"/>
        <v>789074</v>
      </c>
      <c r="AV590" s="6">
        <f t="shared" si="493"/>
        <v>904850</v>
      </c>
      <c r="AW590" s="6">
        <f t="shared" si="493"/>
        <v>819006</v>
      </c>
      <c r="AX590" s="6">
        <f t="shared" si="493"/>
        <v>892199</v>
      </c>
      <c r="AY590" s="6">
        <f t="shared" si="493"/>
        <v>751589</v>
      </c>
      <c r="AZ590" s="6">
        <f t="shared" si="493"/>
        <v>868259</v>
      </c>
      <c r="BA590" s="6">
        <f t="shared" si="493"/>
        <v>937790</v>
      </c>
      <c r="BB590" s="6">
        <f t="shared" si="493"/>
        <v>1126924</v>
      </c>
      <c r="BC590" s="6">
        <f t="shared" si="493"/>
        <v>1014332</v>
      </c>
      <c r="BD590" s="6">
        <f t="shared" si="493"/>
        <v>1097974</v>
      </c>
      <c r="BE590" s="6">
        <f t="shared" si="493"/>
        <v>1131092</v>
      </c>
      <c r="BF590" s="6">
        <f t="shared" si="477"/>
        <v>961232</v>
      </c>
      <c r="BG590" s="6">
        <f t="shared" si="477"/>
        <v>946690</v>
      </c>
      <c r="BH590" s="6">
        <f t="shared" si="477"/>
        <v>1091317</v>
      </c>
      <c r="BI590" s="6">
        <f t="shared" ref="BI590:BJ590" si="494">BI4+BI297</f>
        <v>1058057</v>
      </c>
      <c r="BJ590" s="6">
        <f t="shared" si="494"/>
        <v>1202920</v>
      </c>
      <c r="BK590" s="6">
        <f t="shared" si="479"/>
        <v>936880</v>
      </c>
      <c r="BL590" s="6">
        <f t="shared" si="479"/>
        <v>1012319</v>
      </c>
      <c r="BM590" s="6">
        <f t="shared" ref="BM590:BN590" si="495">BM4+BM297</f>
        <v>1043525</v>
      </c>
      <c r="BN590" s="6">
        <f t="shared" si="495"/>
        <v>1088388</v>
      </c>
      <c r="BO590" s="6">
        <f t="shared" ref="BO590:BP590" si="496">BO4+BO297</f>
        <v>983026</v>
      </c>
      <c r="BP590" s="6">
        <f t="shared" si="496"/>
        <v>1032387</v>
      </c>
      <c r="BQ590" s="6">
        <f t="shared" ref="BQ590:BR590" si="497">BQ4+BQ297</f>
        <v>1065182</v>
      </c>
      <c r="BR590" s="6">
        <f t="shared" si="497"/>
        <v>1035944</v>
      </c>
      <c r="BS590" s="6">
        <f t="shared" ref="BS590:BT590" si="498">BS4+BS297</f>
        <v>996085</v>
      </c>
      <c r="BT590" s="6">
        <f t="shared" si="498"/>
        <v>996370</v>
      </c>
      <c r="BU590" s="6">
        <f t="shared" ref="BU590:BV590" si="499">BU4+BU297</f>
        <v>1001878</v>
      </c>
      <c r="BV590" s="6">
        <f t="shared" si="499"/>
        <v>1053732</v>
      </c>
      <c r="BW590" s="6">
        <f t="shared" ref="BW590:BX590" si="500">BW4+BW297</f>
        <v>807550</v>
      </c>
      <c r="BX590" s="6">
        <f t="shared" si="500"/>
        <v>1091967</v>
      </c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48">
        <f>SUM(BL590:BW590)</f>
        <v>12116386</v>
      </c>
      <c r="CK590" s="10">
        <f t="shared" ref="CK590:CK652" si="501">RANK(CJ590,CJ$588:CJ$849,0)</f>
        <v>39</v>
      </c>
      <c r="CL590" s="12">
        <f>CJ590/SUM(AZ590:BK590)*100-100</f>
        <v>-2.0776796026530064</v>
      </c>
      <c r="CM590" s="6">
        <f>SUM(BX590:CI590)</f>
        <v>1091967</v>
      </c>
      <c r="CN590" s="10">
        <f t="shared" si="420"/>
        <v>39</v>
      </c>
      <c r="CO590" s="149">
        <f>CM590/BL590*100-100</f>
        <v>7.867875639990956</v>
      </c>
    </row>
    <row r="591" spans="1:93" ht="15">
      <c r="A591" s="14" t="s">
        <v>300</v>
      </c>
      <c r="B591" s="14" t="s">
        <v>5</v>
      </c>
      <c r="C591" s="7" t="s">
        <v>9</v>
      </c>
      <c r="D591" s="6">
        <f t="shared" ref="D591:AN591" si="502">D5+D298</f>
        <v>2491660</v>
      </c>
      <c r="E591" s="6">
        <f t="shared" si="502"/>
        <v>2514217</v>
      </c>
      <c r="F591" s="6">
        <f t="shared" si="502"/>
        <v>2496592</v>
      </c>
      <c r="G591" s="6">
        <f t="shared" si="502"/>
        <v>2958243</v>
      </c>
      <c r="H591" s="6">
        <f t="shared" si="502"/>
        <v>3532169</v>
      </c>
      <c r="I591" s="6">
        <f t="shared" si="502"/>
        <v>2776675</v>
      </c>
      <c r="J591" s="6">
        <f t="shared" si="502"/>
        <v>2421578</v>
      </c>
      <c r="K591" s="6">
        <f t="shared" si="502"/>
        <v>2577309</v>
      </c>
      <c r="L591" s="6">
        <f t="shared" si="502"/>
        <v>3207552</v>
      </c>
      <c r="M591" s="6">
        <f t="shared" si="502"/>
        <v>2689193</v>
      </c>
      <c r="N591" s="6">
        <f t="shared" si="502"/>
        <v>2772417</v>
      </c>
      <c r="O591" s="6">
        <f t="shared" si="502"/>
        <v>2346239</v>
      </c>
      <c r="P591" s="6">
        <f t="shared" si="502"/>
        <v>2540323</v>
      </c>
      <c r="Q591" s="6">
        <f t="shared" si="502"/>
        <v>2480118</v>
      </c>
      <c r="R591" s="6">
        <f t="shared" si="502"/>
        <v>2744002</v>
      </c>
      <c r="S591" s="6">
        <f t="shared" si="502"/>
        <v>2529160</v>
      </c>
      <c r="T591" s="6">
        <f t="shared" si="502"/>
        <v>2524485</v>
      </c>
      <c r="U591" s="6">
        <f t="shared" si="502"/>
        <v>2568122</v>
      </c>
      <c r="V591" s="6">
        <f t="shared" si="502"/>
        <v>2512529</v>
      </c>
      <c r="W591" s="6">
        <f t="shared" si="502"/>
        <v>2476952</v>
      </c>
      <c r="X591" s="6">
        <f t="shared" si="502"/>
        <v>2682673</v>
      </c>
      <c r="Y591" s="6">
        <f t="shared" si="502"/>
        <v>2789521</v>
      </c>
      <c r="Z591" s="6">
        <f t="shared" si="502"/>
        <v>2865870</v>
      </c>
      <c r="AA591" s="6">
        <f t="shared" si="502"/>
        <v>2381580</v>
      </c>
      <c r="AB591" s="6">
        <f t="shared" si="502"/>
        <v>2470950</v>
      </c>
      <c r="AC591" s="6">
        <f t="shared" si="502"/>
        <v>2664486</v>
      </c>
      <c r="AD591" s="6">
        <f t="shared" si="502"/>
        <v>2692757</v>
      </c>
      <c r="AE591" s="6">
        <f t="shared" si="502"/>
        <v>2138682</v>
      </c>
      <c r="AF591" s="6">
        <f t="shared" si="502"/>
        <v>2157452</v>
      </c>
      <c r="AG591" s="6">
        <f t="shared" si="502"/>
        <v>2560352</v>
      </c>
      <c r="AH591" s="6">
        <f t="shared" si="502"/>
        <v>2305043</v>
      </c>
      <c r="AI591" s="6">
        <f t="shared" si="502"/>
        <v>2346286</v>
      </c>
      <c r="AJ591" s="6">
        <f t="shared" si="502"/>
        <v>2681532</v>
      </c>
      <c r="AK591" s="6">
        <f t="shared" si="502"/>
        <v>2644553</v>
      </c>
      <c r="AL591" s="6">
        <f t="shared" si="502"/>
        <v>2655957</v>
      </c>
      <c r="AM591" s="6">
        <f t="shared" si="502"/>
        <v>2356062</v>
      </c>
      <c r="AN591" s="6">
        <f t="shared" si="502"/>
        <v>2496168</v>
      </c>
      <c r="AO591" s="6">
        <f t="shared" ref="AO591:BE591" si="503">AO5+AO298</f>
        <v>2534005</v>
      </c>
      <c r="AP591" s="6">
        <f t="shared" si="503"/>
        <v>2890836</v>
      </c>
      <c r="AQ591" s="6">
        <f t="shared" si="503"/>
        <v>2536972</v>
      </c>
      <c r="AR591" s="6">
        <f t="shared" si="503"/>
        <v>2682567</v>
      </c>
      <c r="AS591" s="6">
        <f t="shared" si="503"/>
        <v>2863111</v>
      </c>
      <c r="AT591" s="6">
        <f t="shared" si="503"/>
        <v>2709589</v>
      </c>
      <c r="AU591" s="6">
        <f t="shared" si="503"/>
        <v>2587474</v>
      </c>
      <c r="AV591" s="6">
        <f t="shared" si="503"/>
        <v>3032224</v>
      </c>
      <c r="AW591" s="6">
        <f t="shared" si="503"/>
        <v>3026979</v>
      </c>
      <c r="AX591" s="6">
        <f t="shared" si="503"/>
        <v>3203755</v>
      </c>
      <c r="AY591" s="6">
        <f t="shared" si="503"/>
        <v>2987102</v>
      </c>
      <c r="AZ591" s="6">
        <f t="shared" si="503"/>
        <v>2694310</v>
      </c>
      <c r="BA591" s="6">
        <f t="shared" si="503"/>
        <v>3044682</v>
      </c>
      <c r="BB591" s="6">
        <f t="shared" si="503"/>
        <v>3880450</v>
      </c>
      <c r="BC591" s="6">
        <f t="shared" si="503"/>
        <v>3118908</v>
      </c>
      <c r="BD591" s="6">
        <f t="shared" si="503"/>
        <v>3338386</v>
      </c>
      <c r="BE591" s="6">
        <f t="shared" si="503"/>
        <v>3508257</v>
      </c>
      <c r="BF591" s="6">
        <f t="shared" si="477"/>
        <v>3280825</v>
      </c>
      <c r="BG591" s="6">
        <f t="shared" si="477"/>
        <v>3534390</v>
      </c>
      <c r="BH591" s="6">
        <f t="shared" si="477"/>
        <v>3506639</v>
      </c>
      <c r="BI591" s="6">
        <f t="shared" ref="BI591:BJ591" si="504">BI5+BI298</f>
        <v>3238102</v>
      </c>
      <c r="BJ591" s="6">
        <f t="shared" si="504"/>
        <v>3568708</v>
      </c>
      <c r="BK591" s="6">
        <f t="shared" si="479"/>
        <v>3275565</v>
      </c>
      <c r="BL591" s="6">
        <f t="shared" si="479"/>
        <v>3007060</v>
      </c>
      <c r="BM591" s="6">
        <f t="shared" ref="BM591:BN591" si="505">BM5+BM298</f>
        <v>3352045</v>
      </c>
      <c r="BN591" s="6">
        <f t="shared" si="505"/>
        <v>3341192</v>
      </c>
      <c r="BO591" s="6">
        <f t="shared" ref="BO591:BP591" si="506">BO5+BO298</f>
        <v>2990749</v>
      </c>
      <c r="BP591" s="6">
        <f t="shared" si="506"/>
        <v>3161918</v>
      </c>
      <c r="BQ591" s="6">
        <f t="shared" ref="BQ591:BR591" si="507">BQ5+BQ298</f>
        <v>3367459</v>
      </c>
      <c r="BR591" s="6">
        <f t="shared" si="507"/>
        <v>3028258</v>
      </c>
      <c r="BS591" s="6">
        <f t="shared" ref="BS591:BT591" si="508">BS5+BS298</f>
        <v>3079435</v>
      </c>
      <c r="BT591" s="6">
        <f t="shared" si="508"/>
        <v>3261660</v>
      </c>
      <c r="BU591" s="6">
        <f t="shared" ref="BU591:BV591" si="509">BU5+BU298</f>
        <v>3055390</v>
      </c>
      <c r="BV591" s="6">
        <f t="shared" si="509"/>
        <v>3303947</v>
      </c>
      <c r="BW591" s="6">
        <f t="shared" ref="BW591:BX591" si="510">BW5+BW298</f>
        <v>2710150</v>
      </c>
      <c r="BX591" s="6">
        <f t="shared" si="510"/>
        <v>3319880</v>
      </c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48">
        <f>SUM(BL591:BW591)</f>
        <v>37659263</v>
      </c>
      <c r="CK591" s="10">
        <f t="shared" si="501"/>
        <v>20</v>
      </c>
      <c r="CL591" s="12">
        <f>CJ591/SUM(AZ591:BK591)*100-100</f>
        <v>-5.8264674416521558</v>
      </c>
      <c r="CM591" s="6">
        <f>SUM(BX591:CI591)</f>
        <v>3319880</v>
      </c>
      <c r="CN591" s="10">
        <f t="shared" si="420"/>
        <v>20</v>
      </c>
      <c r="CO591" s="149">
        <f>CM591/BL591*100-100</f>
        <v>10.402851955065742</v>
      </c>
    </row>
    <row r="592" spans="1:93" ht="15">
      <c r="A592" s="14" t="s">
        <v>300</v>
      </c>
      <c r="B592" s="14" t="s">
        <v>5</v>
      </c>
      <c r="C592" s="7" t="s">
        <v>10</v>
      </c>
      <c r="D592" s="6">
        <f t="shared" ref="D592:AN592" si="511">D6+D299</f>
        <v>224249</v>
      </c>
      <c r="E592" s="6">
        <f t="shared" si="511"/>
        <v>211628</v>
      </c>
      <c r="F592" s="6">
        <f t="shared" si="511"/>
        <v>239666</v>
      </c>
      <c r="G592" s="6">
        <f t="shared" si="511"/>
        <v>232201</v>
      </c>
      <c r="H592" s="6">
        <f t="shared" si="511"/>
        <v>295093</v>
      </c>
      <c r="I592" s="6">
        <f t="shared" si="511"/>
        <v>238704</v>
      </c>
      <c r="J592" s="6">
        <f t="shared" si="511"/>
        <v>301504</v>
      </c>
      <c r="K592" s="6">
        <f t="shared" si="511"/>
        <v>223621</v>
      </c>
      <c r="L592" s="6">
        <f t="shared" si="511"/>
        <v>203080</v>
      </c>
      <c r="M592" s="6">
        <f t="shared" si="511"/>
        <v>242904</v>
      </c>
      <c r="N592" s="6">
        <f t="shared" si="511"/>
        <v>226357</v>
      </c>
      <c r="O592" s="6">
        <f t="shared" si="511"/>
        <v>187023</v>
      </c>
      <c r="P592" s="6">
        <f t="shared" si="511"/>
        <v>232546</v>
      </c>
      <c r="Q592" s="6">
        <f t="shared" si="511"/>
        <v>217827</v>
      </c>
      <c r="R592" s="6">
        <f t="shared" si="511"/>
        <v>241276</v>
      </c>
      <c r="S592" s="6">
        <f t="shared" si="511"/>
        <v>245249</v>
      </c>
      <c r="T592" s="6">
        <f t="shared" si="511"/>
        <v>221115</v>
      </c>
      <c r="U592" s="6">
        <f t="shared" si="511"/>
        <v>216593</v>
      </c>
      <c r="V592" s="6">
        <f t="shared" si="511"/>
        <v>211357</v>
      </c>
      <c r="W592" s="6">
        <f t="shared" si="511"/>
        <v>206045</v>
      </c>
      <c r="X592" s="6">
        <f t="shared" si="511"/>
        <v>225464</v>
      </c>
      <c r="Y592" s="6">
        <f t="shared" si="511"/>
        <v>223417</v>
      </c>
      <c r="Z592" s="6">
        <f t="shared" si="511"/>
        <v>217375</v>
      </c>
      <c r="AA592" s="6">
        <f t="shared" si="511"/>
        <v>181019</v>
      </c>
      <c r="AB592" s="6">
        <f t="shared" si="511"/>
        <v>202468</v>
      </c>
      <c r="AC592" s="6">
        <f t="shared" si="511"/>
        <v>202676</v>
      </c>
      <c r="AD592" s="6">
        <f t="shared" si="511"/>
        <v>221702</v>
      </c>
      <c r="AE592" s="6">
        <f t="shared" si="511"/>
        <v>175967</v>
      </c>
      <c r="AF592" s="6">
        <f t="shared" si="511"/>
        <v>176446</v>
      </c>
      <c r="AG592" s="6">
        <f t="shared" si="511"/>
        <v>213460</v>
      </c>
      <c r="AH592" s="6">
        <f t="shared" si="511"/>
        <v>208915</v>
      </c>
      <c r="AI592" s="6">
        <f t="shared" si="511"/>
        <v>207560</v>
      </c>
      <c r="AJ592" s="6">
        <f t="shared" si="511"/>
        <v>234172</v>
      </c>
      <c r="AK592" s="6">
        <f t="shared" si="511"/>
        <v>227708</v>
      </c>
      <c r="AL592" s="6">
        <f t="shared" si="511"/>
        <v>258994</v>
      </c>
      <c r="AM592" s="6">
        <f t="shared" si="511"/>
        <v>296036</v>
      </c>
      <c r="AN592" s="6">
        <f t="shared" si="511"/>
        <v>206949</v>
      </c>
      <c r="AO592" s="6">
        <f t="shared" ref="AO592:BE592" si="512">AO6+AO299</f>
        <v>223694</v>
      </c>
      <c r="AP592" s="6">
        <f t="shared" si="512"/>
        <v>278956</v>
      </c>
      <c r="AQ592" s="6">
        <f t="shared" si="512"/>
        <v>258352</v>
      </c>
      <c r="AR592" s="6">
        <f t="shared" si="512"/>
        <v>263670</v>
      </c>
      <c r="AS592" s="6">
        <f t="shared" si="512"/>
        <v>269889</v>
      </c>
      <c r="AT592" s="6">
        <f t="shared" si="512"/>
        <v>254223</v>
      </c>
      <c r="AU592" s="6">
        <f t="shared" si="512"/>
        <v>257720</v>
      </c>
      <c r="AV592" s="6">
        <f t="shared" si="512"/>
        <v>276551</v>
      </c>
      <c r="AW592" s="6">
        <f t="shared" si="512"/>
        <v>277285</v>
      </c>
      <c r="AX592" s="6">
        <f t="shared" si="512"/>
        <v>285662</v>
      </c>
      <c r="AY592" s="6">
        <f t="shared" si="512"/>
        <v>238219</v>
      </c>
      <c r="AZ592" s="6">
        <f t="shared" si="512"/>
        <v>238195</v>
      </c>
      <c r="BA592" s="6">
        <f t="shared" si="512"/>
        <v>277679</v>
      </c>
      <c r="BB592" s="6">
        <f t="shared" si="512"/>
        <v>316089</v>
      </c>
      <c r="BC592" s="6">
        <f t="shared" si="512"/>
        <v>294910</v>
      </c>
      <c r="BD592" s="6">
        <f t="shared" si="512"/>
        <v>324646</v>
      </c>
      <c r="BE592" s="6">
        <f t="shared" si="512"/>
        <v>312007</v>
      </c>
      <c r="BF592" s="6">
        <f t="shared" si="477"/>
        <v>295494</v>
      </c>
      <c r="BG592" s="6">
        <f t="shared" si="477"/>
        <v>302322</v>
      </c>
      <c r="BH592" s="6">
        <f t="shared" si="477"/>
        <v>326768</v>
      </c>
      <c r="BI592" s="6">
        <f t="shared" ref="BI592:BJ592" si="513">BI6+BI299</f>
        <v>324192</v>
      </c>
      <c r="BJ592" s="6">
        <f t="shared" si="513"/>
        <v>317015</v>
      </c>
      <c r="BK592" s="6">
        <f t="shared" si="479"/>
        <v>264183</v>
      </c>
      <c r="BL592" s="6">
        <f t="shared" si="479"/>
        <v>303089</v>
      </c>
      <c r="BM592" s="6">
        <f t="shared" ref="BM592:BN592" si="514">BM6+BM299</f>
        <v>303631</v>
      </c>
      <c r="BN592" s="6">
        <f t="shared" si="514"/>
        <v>322479</v>
      </c>
      <c r="BO592" s="6">
        <f t="shared" ref="BO592:BP592" si="515">BO6+BO299</f>
        <v>315911</v>
      </c>
      <c r="BP592" s="6">
        <f t="shared" si="515"/>
        <v>333890</v>
      </c>
      <c r="BQ592" s="6">
        <f t="shared" ref="BQ592:BR592" si="516">BQ6+BQ299</f>
        <v>337124</v>
      </c>
      <c r="BR592" s="6">
        <f t="shared" si="516"/>
        <v>283044</v>
      </c>
      <c r="BS592" s="6">
        <f t="shared" ref="BS592:BT592" si="517">BS6+BS299</f>
        <v>281767</v>
      </c>
      <c r="BT592" s="6">
        <f t="shared" si="517"/>
        <v>309709</v>
      </c>
      <c r="BU592" s="6">
        <f t="shared" ref="BU592:BV592" si="518">BU6+BU299</f>
        <v>283623</v>
      </c>
      <c r="BV592" s="6">
        <f t="shared" si="518"/>
        <v>307139</v>
      </c>
      <c r="BW592" s="6">
        <f t="shared" ref="BW592:BX592" si="519">BW6+BW299</f>
        <v>238796</v>
      </c>
      <c r="BX592" s="6">
        <f t="shared" si="519"/>
        <v>255815</v>
      </c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48">
        <f>SUM(BL592:BW592)</f>
        <v>3620202</v>
      </c>
      <c r="CK592" s="10">
        <f t="shared" si="501"/>
        <v>61</v>
      </c>
      <c r="CL592" s="12">
        <f>CJ592/SUM(AZ592:BK592)*100-100</f>
        <v>0.74306386531237933</v>
      </c>
      <c r="CM592" s="6">
        <f>SUM(BX592:CI592)</f>
        <v>255815</v>
      </c>
      <c r="CN592" s="10">
        <f t="shared" si="420"/>
        <v>61</v>
      </c>
      <c r="CO592" s="149">
        <f>CM592/BL592*100-100</f>
        <v>-15.597398783855567</v>
      </c>
    </row>
    <row r="593" spans="1:93" ht="15">
      <c r="A593" s="14" t="s">
        <v>300</v>
      </c>
      <c r="B593" s="14" t="s">
        <v>5</v>
      </c>
      <c r="C593" s="7" t="s">
        <v>11</v>
      </c>
      <c r="D593" s="6">
        <f t="shared" ref="D593:AN593" si="520">D7+D300</f>
        <v>1527652</v>
      </c>
      <c r="E593" s="6">
        <f t="shared" si="520"/>
        <v>1533602</v>
      </c>
      <c r="F593" s="6">
        <f t="shared" si="520"/>
        <v>1708170</v>
      </c>
      <c r="G593" s="6">
        <f t="shared" si="520"/>
        <v>1625727</v>
      </c>
      <c r="H593" s="6">
        <f t="shared" si="520"/>
        <v>1648010</v>
      </c>
      <c r="I593" s="6">
        <f t="shared" si="520"/>
        <v>1635296</v>
      </c>
      <c r="J593" s="6">
        <f t="shared" si="520"/>
        <v>2133556</v>
      </c>
      <c r="K593" s="6">
        <f t="shared" si="520"/>
        <v>1528813</v>
      </c>
      <c r="L593" s="6">
        <f t="shared" si="520"/>
        <v>1559797</v>
      </c>
      <c r="M593" s="6">
        <f t="shared" si="520"/>
        <v>1730281</v>
      </c>
      <c r="N593" s="6">
        <f t="shared" si="520"/>
        <v>1613485</v>
      </c>
      <c r="O593" s="6">
        <f t="shared" si="520"/>
        <v>1545952</v>
      </c>
      <c r="P593" s="6">
        <f t="shared" si="520"/>
        <v>1619525</v>
      </c>
      <c r="Q593" s="6">
        <f t="shared" si="520"/>
        <v>1574145</v>
      </c>
      <c r="R593" s="6">
        <f t="shared" si="520"/>
        <v>2269813</v>
      </c>
      <c r="S593" s="6">
        <f t="shared" si="520"/>
        <v>1705518</v>
      </c>
      <c r="T593" s="6">
        <f t="shared" si="520"/>
        <v>1768306</v>
      </c>
      <c r="U593" s="6">
        <f t="shared" si="520"/>
        <v>1607707</v>
      </c>
      <c r="V593" s="6">
        <f t="shared" si="520"/>
        <v>1534197</v>
      </c>
      <c r="W593" s="6">
        <f t="shared" si="520"/>
        <v>1589208</v>
      </c>
      <c r="X593" s="6">
        <f t="shared" si="520"/>
        <v>1713338</v>
      </c>
      <c r="Y593" s="6">
        <f t="shared" si="520"/>
        <v>1752908</v>
      </c>
      <c r="Z593" s="6">
        <f t="shared" si="520"/>
        <v>1588337</v>
      </c>
      <c r="AA593" s="6">
        <f t="shared" si="520"/>
        <v>1376983</v>
      </c>
      <c r="AB593" s="6">
        <f t="shared" si="520"/>
        <v>1534678</v>
      </c>
      <c r="AC593" s="6">
        <f t="shared" si="520"/>
        <v>1563789</v>
      </c>
      <c r="AD593" s="6">
        <f t="shared" si="520"/>
        <v>1667492</v>
      </c>
      <c r="AE593" s="6">
        <f t="shared" si="520"/>
        <v>1243161</v>
      </c>
      <c r="AF593" s="6">
        <f t="shared" si="520"/>
        <v>1204871</v>
      </c>
      <c r="AG593" s="6">
        <f t="shared" si="520"/>
        <v>1412721</v>
      </c>
      <c r="AH593" s="6">
        <f t="shared" si="520"/>
        <v>1440649</v>
      </c>
      <c r="AI593" s="6">
        <f t="shared" si="520"/>
        <v>1421890</v>
      </c>
      <c r="AJ593" s="6">
        <f t="shared" si="520"/>
        <v>1565306</v>
      </c>
      <c r="AK593" s="6">
        <f t="shared" si="520"/>
        <v>1557950</v>
      </c>
      <c r="AL593" s="6">
        <f t="shared" si="520"/>
        <v>1628604</v>
      </c>
      <c r="AM593" s="6">
        <f t="shared" si="520"/>
        <v>1439675</v>
      </c>
      <c r="AN593" s="6">
        <f t="shared" si="520"/>
        <v>1389617</v>
      </c>
      <c r="AO593" s="6">
        <f t="shared" ref="AO593:BE593" si="521">AO7+AO300</f>
        <v>1623266</v>
      </c>
      <c r="AP593" s="6">
        <f t="shared" si="521"/>
        <v>1794356</v>
      </c>
      <c r="AQ593" s="6">
        <f t="shared" si="521"/>
        <v>1591491</v>
      </c>
      <c r="AR593" s="6">
        <f t="shared" si="521"/>
        <v>1676231</v>
      </c>
      <c r="AS593" s="6">
        <f t="shared" si="521"/>
        <v>1760984</v>
      </c>
      <c r="AT593" s="6">
        <f t="shared" si="521"/>
        <v>1688423</v>
      </c>
      <c r="AU593" s="6">
        <f t="shared" si="521"/>
        <v>1556385</v>
      </c>
      <c r="AV593" s="6">
        <f t="shared" si="521"/>
        <v>1746844</v>
      </c>
      <c r="AW593" s="6">
        <f t="shared" si="521"/>
        <v>1844779</v>
      </c>
      <c r="AX593" s="6">
        <f t="shared" si="521"/>
        <v>1924212</v>
      </c>
      <c r="AY593" s="6">
        <f t="shared" si="521"/>
        <v>1812724</v>
      </c>
      <c r="AZ593" s="6">
        <f t="shared" si="521"/>
        <v>1622165</v>
      </c>
      <c r="BA593" s="6">
        <f t="shared" si="521"/>
        <v>1775722</v>
      </c>
      <c r="BB593" s="6">
        <f t="shared" si="521"/>
        <v>2053672</v>
      </c>
      <c r="BC593" s="6">
        <f t="shared" si="521"/>
        <v>1876372</v>
      </c>
      <c r="BD593" s="6">
        <f t="shared" si="521"/>
        <v>2085558</v>
      </c>
      <c r="BE593" s="6">
        <f t="shared" si="521"/>
        <v>2033307</v>
      </c>
      <c r="BF593" s="6">
        <f t="shared" si="477"/>
        <v>1734794</v>
      </c>
      <c r="BG593" s="6">
        <f t="shared" si="477"/>
        <v>1997698</v>
      </c>
      <c r="BH593" s="6">
        <f t="shared" si="477"/>
        <v>2020546</v>
      </c>
      <c r="BI593" s="6">
        <f t="shared" ref="BI593:BJ593" si="522">BI7+BI300</f>
        <v>1878372</v>
      </c>
      <c r="BJ593" s="6">
        <f t="shared" si="522"/>
        <v>2016613</v>
      </c>
      <c r="BK593" s="6">
        <f t="shared" si="479"/>
        <v>1592759</v>
      </c>
      <c r="BL593" s="6">
        <f t="shared" si="479"/>
        <v>1735912</v>
      </c>
      <c r="BM593" s="6">
        <f t="shared" ref="BM593:BN593" si="523">BM7+BM300</f>
        <v>1707833</v>
      </c>
      <c r="BN593" s="6">
        <f t="shared" si="523"/>
        <v>2064183</v>
      </c>
      <c r="BO593" s="6">
        <f t="shared" ref="BO593:BP593" si="524">BO7+BO300</f>
        <v>1933464</v>
      </c>
      <c r="BP593" s="6">
        <f t="shared" si="524"/>
        <v>1879708</v>
      </c>
      <c r="BQ593" s="6">
        <f t="shared" ref="BQ593:BR593" si="525">BQ7+BQ300</f>
        <v>1851057</v>
      </c>
      <c r="BR593" s="6">
        <f t="shared" si="525"/>
        <v>1640775</v>
      </c>
      <c r="BS593" s="6">
        <f t="shared" ref="BS593:BT593" si="526">BS7+BS300</f>
        <v>1697071</v>
      </c>
      <c r="BT593" s="6">
        <f t="shared" si="526"/>
        <v>1765669</v>
      </c>
      <c r="BU593" s="6">
        <f t="shared" ref="BU593:BV593" si="527">BU7+BU300</f>
        <v>1750595</v>
      </c>
      <c r="BV593" s="6">
        <f t="shared" si="527"/>
        <v>1884050</v>
      </c>
      <c r="BW593" s="6">
        <f t="shared" ref="BW593:BX593" si="528">BW7+BW300</f>
        <v>1461347</v>
      </c>
      <c r="BX593" s="6">
        <f t="shared" si="528"/>
        <v>1787417</v>
      </c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48">
        <f>SUM(BL593:BW593)</f>
        <v>21371664</v>
      </c>
      <c r="CK593" s="10">
        <f t="shared" si="501"/>
        <v>27</v>
      </c>
      <c r="CL593" s="12">
        <f>CJ593/SUM(AZ593:BK593)*100-100</f>
        <v>-5.8001519598081472</v>
      </c>
      <c r="CM593" s="6">
        <f>SUM(BX593:CI593)</f>
        <v>1787417</v>
      </c>
      <c r="CN593" s="10">
        <f t="shared" si="420"/>
        <v>27</v>
      </c>
      <c r="CO593" s="149">
        <f>CM593/BL593*100-100</f>
        <v>2.9670282825396725</v>
      </c>
    </row>
    <row r="594" spans="1:93" ht="15">
      <c r="A594" s="14" t="s">
        <v>300</v>
      </c>
      <c r="B594" s="14" t="s">
        <v>5</v>
      </c>
      <c r="C594" s="7" t="s">
        <v>12</v>
      </c>
      <c r="D594" s="6">
        <f t="shared" ref="D594:AN594" si="529">D8+D301</f>
        <v>14419667</v>
      </c>
      <c r="E594" s="6">
        <f t="shared" si="529"/>
        <v>13876383</v>
      </c>
      <c r="F594" s="6">
        <f t="shared" si="529"/>
        <v>15224506</v>
      </c>
      <c r="G594" s="6">
        <f t="shared" si="529"/>
        <v>14865855</v>
      </c>
      <c r="H594" s="6">
        <f t="shared" si="529"/>
        <v>13453182</v>
      </c>
      <c r="I594" s="6">
        <f t="shared" si="529"/>
        <v>15098939</v>
      </c>
      <c r="J594" s="6">
        <f t="shared" si="529"/>
        <v>14869920</v>
      </c>
      <c r="K594" s="6">
        <f t="shared" si="529"/>
        <v>11799326</v>
      </c>
      <c r="L594" s="6">
        <f t="shared" si="529"/>
        <v>14090947</v>
      </c>
      <c r="M594" s="6">
        <f t="shared" si="529"/>
        <v>14934687</v>
      </c>
      <c r="N594" s="6">
        <f t="shared" si="529"/>
        <v>14831576</v>
      </c>
      <c r="O594" s="6">
        <f t="shared" si="529"/>
        <v>12917750</v>
      </c>
      <c r="P594" s="6">
        <f t="shared" si="529"/>
        <v>14388933</v>
      </c>
      <c r="Q594" s="6">
        <f t="shared" si="529"/>
        <v>14780289</v>
      </c>
      <c r="R594" s="6">
        <f t="shared" si="529"/>
        <v>15674569</v>
      </c>
      <c r="S594" s="6">
        <f t="shared" si="529"/>
        <v>14776169</v>
      </c>
      <c r="T594" s="6">
        <f t="shared" si="529"/>
        <v>14640391</v>
      </c>
      <c r="U594" s="6">
        <f t="shared" si="529"/>
        <v>14259062</v>
      </c>
      <c r="V594" s="6">
        <f t="shared" si="529"/>
        <v>14826969</v>
      </c>
      <c r="W594" s="6">
        <f t="shared" si="529"/>
        <v>11852223</v>
      </c>
      <c r="X594" s="6">
        <f t="shared" si="529"/>
        <v>15035446</v>
      </c>
      <c r="Y594" s="6">
        <f t="shared" si="529"/>
        <v>15414058</v>
      </c>
      <c r="Z594" s="6">
        <f t="shared" si="529"/>
        <v>14830351</v>
      </c>
      <c r="AA594" s="6">
        <f t="shared" si="529"/>
        <v>12284465</v>
      </c>
      <c r="AB594" s="6">
        <f t="shared" si="529"/>
        <v>13931457</v>
      </c>
      <c r="AC594" s="6">
        <f t="shared" si="529"/>
        <v>14635206</v>
      </c>
      <c r="AD594" s="6">
        <f t="shared" si="529"/>
        <v>13183300</v>
      </c>
      <c r="AE594" s="6">
        <f t="shared" si="529"/>
        <v>8200452</v>
      </c>
      <c r="AF594" s="6">
        <f t="shared" si="529"/>
        <v>9993530</v>
      </c>
      <c r="AG594" s="6">
        <f t="shared" si="529"/>
        <v>12131352</v>
      </c>
      <c r="AH594" s="6">
        <f t="shared" si="529"/>
        <v>12041439</v>
      </c>
      <c r="AI594" s="6">
        <f t="shared" si="529"/>
        <v>10560842</v>
      </c>
      <c r="AJ594" s="6">
        <f t="shared" si="529"/>
        <v>13126436</v>
      </c>
      <c r="AK594" s="6">
        <f t="shared" si="529"/>
        <v>13652914</v>
      </c>
      <c r="AL594" s="6">
        <f t="shared" si="529"/>
        <v>14009154</v>
      </c>
      <c r="AM594" s="6">
        <f t="shared" si="529"/>
        <v>11807921</v>
      </c>
      <c r="AN594" s="6">
        <f t="shared" si="529"/>
        <v>12337214</v>
      </c>
      <c r="AO594" s="6">
        <f t="shared" ref="AO594:BE594" si="530">AO8+AO301</f>
        <v>13069714</v>
      </c>
      <c r="AP594" s="6">
        <f t="shared" si="530"/>
        <v>15451229</v>
      </c>
      <c r="AQ594" s="6">
        <f t="shared" si="530"/>
        <v>13463252</v>
      </c>
      <c r="AR594" s="6">
        <f t="shared" si="530"/>
        <v>13173645</v>
      </c>
      <c r="AS594" s="6">
        <f t="shared" si="530"/>
        <v>14662023</v>
      </c>
      <c r="AT594" s="6">
        <f t="shared" si="530"/>
        <v>13688232</v>
      </c>
      <c r="AU594" s="6">
        <f t="shared" si="530"/>
        <v>11518344</v>
      </c>
      <c r="AV594" s="6">
        <f t="shared" si="530"/>
        <v>13918087</v>
      </c>
      <c r="AW594" s="6">
        <f t="shared" si="530"/>
        <v>14471582</v>
      </c>
      <c r="AX594" s="6">
        <f t="shared" si="530"/>
        <v>15132714</v>
      </c>
      <c r="AY594" s="6">
        <f t="shared" si="530"/>
        <v>13776106</v>
      </c>
      <c r="AZ594" s="6">
        <f t="shared" si="530"/>
        <v>13670626</v>
      </c>
      <c r="BA594" s="6">
        <f t="shared" si="530"/>
        <v>15157622</v>
      </c>
      <c r="BB594" s="6">
        <f t="shared" si="530"/>
        <v>16875556</v>
      </c>
      <c r="BC594" s="6">
        <f t="shared" si="530"/>
        <v>15078226</v>
      </c>
      <c r="BD594" s="6">
        <f t="shared" si="530"/>
        <v>15927683</v>
      </c>
      <c r="BE594" s="6">
        <f t="shared" si="530"/>
        <v>16892507</v>
      </c>
      <c r="BF594" s="6">
        <f t="shared" si="477"/>
        <v>15275815</v>
      </c>
      <c r="BG594" s="6">
        <f t="shared" si="477"/>
        <v>14334215</v>
      </c>
      <c r="BH594" s="6">
        <f t="shared" si="477"/>
        <v>16508023</v>
      </c>
      <c r="BI594" s="6">
        <f t="shared" ref="BI594:BJ594" si="531">BI8+BI301</f>
        <v>16354807</v>
      </c>
      <c r="BJ594" s="6">
        <f t="shared" si="531"/>
        <v>16812457</v>
      </c>
      <c r="BK594" s="6">
        <f t="shared" si="479"/>
        <v>15249300</v>
      </c>
      <c r="BL594" s="6">
        <f t="shared" si="479"/>
        <v>15406145</v>
      </c>
      <c r="BM594" s="6">
        <f t="shared" ref="BM594:BN594" si="532">BM8+BM301</f>
        <v>16795378</v>
      </c>
      <c r="BN594" s="6">
        <f t="shared" si="532"/>
        <v>17476157</v>
      </c>
      <c r="BO594" s="6">
        <f t="shared" ref="BO594:BP594" si="533">BO8+BO301</f>
        <v>15517792</v>
      </c>
      <c r="BP594" s="6">
        <f t="shared" si="533"/>
        <v>16066189</v>
      </c>
      <c r="BQ594" s="6">
        <f t="shared" ref="BQ594:BR594" si="534">BQ8+BQ301</f>
        <v>17144657</v>
      </c>
      <c r="BR594" s="6">
        <f t="shared" si="534"/>
        <v>15293680</v>
      </c>
      <c r="BS594" s="6">
        <f t="shared" ref="BS594:BT594" si="535">BS8+BS301</f>
        <v>13743603</v>
      </c>
      <c r="BT594" s="6">
        <f t="shared" si="535"/>
        <v>15948176</v>
      </c>
      <c r="BU594" s="6">
        <f t="shared" ref="BU594:BV594" si="536">BU8+BU301</f>
        <v>15846369</v>
      </c>
      <c r="BV594" s="6">
        <f t="shared" si="536"/>
        <v>16894257</v>
      </c>
      <c r="BW594" s="6">
        <f t="shared" ref="BW594:BX594" si="537">BW8+BW301</f>
        <v>14012479</v>
      </c>
      <c r="BX594" s="6">
        <f t="shared" si="537"/>
        <v>16386990</v>
      </c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48">
        <f>SUM(BL594:BW594)</f>
        <v>190144882</v>
      </c>
      <c r="CK594" s="10">
        <f t="shared" si="501"/>
        <v>4</v>
      </c>
      <c r="CL594" s="12">
        <f>CJ594/SUM(AZ594:BK594)*100-100</f>
        <v>1.0673321780146665</v>
      </c>
      <c r="CM594" s="6">
        <f>SUM(BX594:CI594)</f>
        <v>16386990</v>
      </c>
      <c r="CN594" s="10">
        <f t="shared" si="420"/>
        <v>4</v>
      </c>
      <c r="CO594" s="149">
        <f>CM594/BL594*100-100</f>
        <v>6.3665829446626532</v>
      </c>
    </row>
    <row r="595" spans="1:93" ht="15">
      <c r="A595" s="14" t="s">
        <v>300</v>
      </c>
      <c r="B595" s="14" t="s">
        <v>5</v>
      </c>
      <c r="C595" s="7" t="s">
        <v>13</v>
      </c>
      <c r="D595" s="6">
        <f t="shared" ref="D595:AN595" si="538">D9+D302</f>
        <v>627953</v>
      </c>
      <c r="E595" s="6">
        <f t="shared" si="538"/>
        <v>620177</v>
      </c>
      <c r="F595" s="6">
        <f t="shared" si="538"/>
        <v>643423</v>
      </c>
      <c r="G595" s="6">
        <f t="shared" si="538"/>
        <v>613788</v>
      </c>
      <c r="H595" s="6">
        <f t="shared" si="538"/>
        <v>690957</v>
      </c>
      <c r="I595" s="6">
        <f t="shared" si="538"/>
        <v>687148</v>
      </c>
      <c r="J595" s="6">
        <f t="shared" si="538"/>
        <v>662222</v>
      </c>
      <c r="K595" s="6">
        <f t="shared" si="538"/>
        <v>574853</v>
      </c>
      <c r="L595" s="6">
        <f t="shared" si="538"/>
        <v>664580</v>
      </c>
      <c r="M595" s="6">
        <f t="shared" si="538"/>
        <v>668679</v>
      </c>
      <c r="N595" s="6">
        <f t="shared" si="538"/>
        <v>693563</v>
      </c>
      <c r="O595" s="6">
        <f t="shared" si="538"/>
        <v>577433</v>
      </c>
      <c r="P595" s="6">
        <f t="shared" si="538"/>
        <v>692892</v>
      </c>
      <c r="Q595" s="6">
        <f t="shared" si="538"/>
        <v>720858</v>
      </c>
      <c r="R595" s="6">
        <f t="shared" si="538"/>
        <v>739267</v>
      </c>
      <c r="S595" s="6">
        <f t="shared" si="538"/>
        <v>640760</v>
      </c>
      <c r="T595" s="6">
        <f t="shared" si="538"/>
        <v>746416</v>
      </c>
      <c r="U595" s="6">
        <f t="shared" si="538"/>
        <v>660371</v>
      </c>
      <c r="V595" s="6">
        <f t="shared" si="538"/>
        <v>742079</v>
      </c>
      <c r="W595" s="6">
        <f t="shared" si="538"/>
        <v>615054</v>
      </c>
      <c r="X595" s="6">
        <f t="shared" si="538"/>
        <v>657012</v>
      </c>
      <c r="Y595" s="6">
        <f t="shared" si="538"/>
        <v>719484</v>
      </c>
      <c r="Z595" s="6">
        <f t="shared" si="538"/>
        <v>687433</v>
      </c>
      <c r="AA595" s="6">
        <f t="shared" si="538"/>
        <v>580240</v>
      </c>
      <c r="AB595" s="6">
        <f t="shared" si="538"/>
        <v>705814</v>
      </c>
      <c r="AC595" s="6">
        <f t="shared" si="538"/>
        <v>701795</v>
      </c>
      <c r="AD595" s="6">
        <f t="shared" si="538"/>
        <v>666865</v>
      </c>
      <c r="AE595" s="6">
        <f t="shared" si="538"/>
        <v>616657</v>
      </c>
      <c r="AF595" s="6">
        <f t="shared" si="538"/>
        <v>586050</v>
      </c>
      <c r="AG595" s="6">
        <f t="shared" si="538"/>
        <v>722790</v>
      </c>
      <c r="AH595" s="6">
        <f t="shared" si="538"/>
        <v>679139</v>
      </c>
      <c r="AI595" s="6">
        <f t="shared" si="538"/>
        <v>617561</v>
      </c>
      <c r="AJ595" s="6">
        <f t="shared" si="538"/>
        <v>777377</v>
      </c>
      <c r="AK595" s="6">
        <f t="shared" si="538"/>
        <v>803543</v>
      </c>
      <c r="AL595" s="6">
        <f t="shared" si="538"/>
        <v>733407</v>
      </c>
      <c r="AM595" s="6">
        <f t="shared" si="538"/>
        <v>685147</v>
      </c>
      <c r="AN595" s="6">
        <f t="shared" si="538"/>
        <v>732642</v>
      </c>
      <c r="AO595" s="6">
        <f t="shared" ref="AO595:BE595" si="539">AO9+AO302</f>
        <v>739797</v>
      </c>
      <c r="AP595" s="6">
        <f t="shared" si="539"/>
        <v>887178</v>
      </c>
      <c r="AQ595" s="6">
        <f t="shared" si="539"/>
        <v>765610</v>
      </c>
      <c r="AR595" s="6">
        <f t="shared" si="539"/>
        <v>772629</v>
      </c>
      <c r="AS595" s="6">
        <f t="shared" si="539"/>
        <v>877239</v>
      </c>
      <c r="AT595" s="6">
        <f t="shared" si="539"/>
        <v>887835</v>
      </c>
      <c r="AU595" s="6">
        <f t="shared" si="539"/>
        <v>778803</v>
      </c>
      <c r="AV595" s="6">
        <f t="shared" si="539"/>
        <v>886332</v>
      </c>
      <c r="AW595" s="6">
        <f t="shared" si="539"/>
        <v>824397</v>
      </c>
      <c r="AX595" s="6">
        <f t="shared" si="539"/>
        <v>956684</v>
      </c>
      <c r="AY595" s="6">
        <f t="shared" si="539"/>
        <v>805087</v>
      </c>
      <c r="AZ595" s="6">
        <f t="shared" si="539"/>
        <v>814493</v>
      </c>
      <c r="BA595" s="6">
        <f t="shared" si="539"/>
        <v>837449</v>
      </c>
      <c r="BB595" s="6">
        <f t="shared" si="539"/>
        <v>1073216</v>
      </c>
      <c r="BC595" s="6">
        <f t="shared" si="539"/>
        <v>812348</v>
      </c>
      <c r="BD595" s="6">
        <f t="shared" si="539"/>
        <v>952025</v>
      </c>
      <c r="BE595" s="6">
        <f t="shared" si="539"/>
        <v>1103977</v>
      </c>
      <c r="BF595" s="6">
        <f t="shared" si="477"/>
        <v>989252</v>
      </c>
      <c r="BG595" s="6">
        <f t="shared" si="477"/>
        <v>936105</v>
      </c>
      <c r="BH595" s="6">
        <f t="shared" si="477"/>
        <v>1149494</v>
      </c>
      <c r="BI595" s="6">
        <f t="shared" ref="BI595:BJ595" si="540">BI9+BI302</f>
        <v>971069</v>
      </c>
      <c r="BJ595" s="6">
        <f t="shared" si="540"/>
        <v>992360</v>
      </c>
      <c r="BK595" s="6">
        <f t="shared" si="479"/>
        <v>984122</v>
      </c>
      <c r="BL595" s="6">
        <f t="shared" si="479"/>
        <v>938160</v>
      </c>
      <c r="BM595" s="6">
        <f t="shared" ref="BM595:BN595" si="541">BM9+BM302</f>
        <v>1023095</v>
      </c>
      <c r="BN595" s="6">
        <f t="shared" si="541"/>
        <v>1065695</v>
      </c>
      <c r="BO595" s="6">
        <f t="shared" ref="BO595:BP595" si="542">BO9+BO302</f>
        <v>903532</v>
      </c>
      <c r="BP595" s="6">
        <f t="shared" si="542"/>
        <v>966918</v>
      </c>
      <c r="BQ595" s="6">
        <f t="shared" ref="BQ595:BR595" si="543">BQ9+BQ302</f>
        <v>1033308</v>
      </c>
      <c r="BR595" s="6">
        <f t="shared" si="543"/>
        <v>990362</v>
      </c>
      <c r="BS595" s="6">
        <f t="shared" ref="BS595:BT595" si="544">BS9+BS302</f>
        <v>893318</v>
      </c>
      <c r="BT595" s="6">
        <f t="shared" si="544"/>
        <v>901800</v>
      </c>
      <c r="BU595" s="6">
        <f t="shared" ref="BU595:BV595" si="545">BU9+BU302</f>
        <v>966530</v>
      </c>
      <c r="BV595" s="6">
        <f t="shared" si="545"/>
        <v>1138157</v>
      </c>
      <c r="BW595" s="6">
        <f t="shared" ref="BW595:BX595" si="546">BW9+BW302</f>
        <v>747955</v>
      </c>
      <c r="BX595" s="6">
        <f t="shared" si="546"/>
        <v>1026326</v>
      </c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48">
        <f>SUM(BL595:BW595)</f>
        <v>11568830</v>
      </c>
      <c r="CK595" s="10">
        <f t="shared" si="501"/>
        <v>40</v>
      </c>
      <c r="CL595" s="12">
        <f>CJ595/SUM(AZ595:BK595)*100-100</f>
        <v>-0.40530617058843177</v>
      </c>
      <c r="CM595" s="6">
        <f>SUM(BX595:CI595)</f>
        <v>1026326</v>
      </c>
      <c r="CN595" s="10">
        <f t="shared" si="420"/>
        <v>40</v>
      </c>
      <c r="CO595" s="149">
        <f>CM595/BL595*100-100</f>
        <v>9.3977573121855471</v>
      </c>
    </row>
    <row r="596" spans="1:93" ht="15">
      <c r="A596" s="14" t="s">
        <v>300</v>
      </c>
      <c r="B596" s="14" t="s">
        <v>5</v>
      </c>
      <c r="C596" s="7" t="s">
        <v>14</v>
      </c>
      <c r="D596" s="6">
        <f t="shared" ref="D596:AN596" si="547">D10+D303</f>
        <v>1708795</v>
      </c>
      <c r="E596" s="6">
        <f t="shared" si="547"/>
        <v>1886421</v>
      </c>
      <c r="F596" s="6">
        <f t="shared" si="547"/>
        <v>1901554</v>
      </c>
      <c r="G596" s="6">
        <f t="shared" si="547"/>
        <v>1838580</v>
      </c>
      <c r="H596" s="6">
        <f t="shared" si="547"/>
        <v>2045610</v>
      </c>
      <c r="I596" s="6">
        <f t="shared" si="547"/>
        <v>2765910</v>
      </c>
      <c r="J596" s="6">
        <f t="shared" si="547"/>
        <v>2289125</v>
      </c>
      <c r="K596" s="6">
        <f t="shared" si="547"/>
        <v>2793400</v>
      </c>
      <c r="L596" s="6">
        <f t="shared" si="547"/>
        <v>2584478</v>
      </c>
      <c r="M596" s="6">
        <f t="shared" si="547"/>
        <v>1666189</v>
      </c>
      <c r="N596" s="6">
        <f t="shared" si="547"/>
        <v>1760796</v>
      </c>
      <c r="O596" s="6">
        <f t="shared" si="547"/>
        <v>1822019</v>
      </c>
      <c r="P596" s="6">
        <f t="shared" si="547"/>
        <v>2279967</v>
      </c>
      <c r="Q596" s="6">
        <f t="shared" si="547"/>
        <v>2258974</v>
      </c>
      <c r="R596" s="6">
        <f t="shared" si="547"/>
        <v>2024049</v>
      </c>
      <c r="S596" s="6">
        <f t="shared" si="547"/>
        <v>2726556</v>
      </c>
      <c r="T596" s="6">
        <f t="shared" si="547"/>
        <v>2531300</v>
      </c>
      <c r="U596" s="6">
        <f t="shared" si="547"/>
        <v>2010611</v>
      </c>
      <c r="V596" s="6">
        <f t="shared" si="547"/>
        <v>2347290</v>
      </c>
      <c r="W596" s="6">
        <f t="shared" si="547"/>
        <v>1949455</v>
      </c>
      <c r="X596" s="6">
        <f t="shared" si="547"/>
        <v>1490303</v>
      </c>
      <c r="Y596" s="6">
        <f t="shared" si="547"/>
        <v>2671966</v>
      </c>
      <c r="Z596" s="6">
        <f t="shared" si="547"/>
        <v>2313585</v>
      </c>
      <c r="AA596" s="6">
        <f t="shared" si="547"/>
        <v>1766032</v>
      </c>
      <c r="AB596" s="6">
        <f t="shared" si="547"/>
        <v>2420862</v>
      </c>
      <c r="AC596" s="6">
        <f t="shared" si="547"/>
        <v>2062293</v>
      </c>
      <c r="AD596" s="6">
        <f t="shared" si="547"/>
        <v>2692042</v>
      </c>
      <c r="AE596" s="6">
        <f t="shared" si="547"/>
        <v>2116871</v>
      </c>
      <c r="AF596" s="6">
        <f t="shared" si="547"/>
        <v>2046886</v>
      </c>
      <c r="AG596" s="6">
        <f t="shared" si="547"/>
        <v>2809616</v>
      </c>
      <c r="AH596" s="6">
        <f t="shared" si="547"/>
        <v>2114369</v>
      </c>
      <c r="AI596" s="6">
        <f t="shared" si="547"/>
        <v>2614143</v>
      </c>
      <c r="AJ596" s="6">
        <f t="shared" si="547"/>
        <v>3122012</v>
      </c>
      <c r="AK596" s="6">
        <f t="shared" si="547"/>
        <v>2238939</v>
      </c>
      <c r="AL596" s="6">
        <f t="shared" si="547"/>
        <v>2041763</v>
      </c>
      <c r="AM596" s="6">
        <f t="shared" si="547"/>
        <v>2568805</v>
      </c>
      <c r="AN596" s="6">
        <f t="shared" si="547"/>
        <v>1836371</v>
      </c>
      <c r="AO596" s="6">
        <f t="shared" ref="AO596:BE596" si="548">AO10+AO303</f>
        <v>2184171</v>
      </c>
      <c r="AP596" s="6">
        <f t="shared" si="548"/>
        <v>3057098</v>
      </c>
      <c r="AQ596" s="6">
        <f t="shared" si="548"/>
        <v>2086799</v>
      </c>
      <c r="AR596" s="6">
        <f t="shared" si="548"/>
        <v>2882147</v>
      </c>
      <c r="AS596" s="6">
        <f t="shared" si="548"/>
        <v>2722310</v>
      </c>
      <c r="AT596" s="6">
        <f t="shared" si="548"/>
        <v>2252374</v>
      </c>
      <c r="AU596" s="6">
        <f t="shared" si="548"/>
        <v>2445042</v>
      </c>
      <c r="AV596" s="6">
        <f t="shared" si="548"/>
        <v>2322178</v>
      </c>
      <c r="AW596" s="6">
        <f t="shared" si="548"/>
        <v>2624904</v>
      </c>
      <c r="AX596" s="6">
        <f t="shared" si="548"/>
        <v>2313613</v>
      </c>
      <c r="AY596" s="6">
        <f t="shared" si="548"/>
        <v>2259076</v>
      </c>
      <c r="AZ596" s="6">
        <f t="shared" si="548"/>
        <v>2517865</v>
      </c>
      <c r="BA596" s="6">
        <f t="shared" si="548"/>
        <v>3857512</v>
      </c>
      <c r="BB596" s="6">
        <f t="shared" si="548"/>
        <v>3605967</v>
      </c>
      <c r="BC596" s="6">
        <f t="shared" si="548"/>
        <v>3444382</v>
      </c>
      <c r="BD596" s="6">
        <f t="shared" si="548"/>
        <v>3925726</v>
      </c>
      <c r="BE596" s="6">
        <f t="shared" si="548"/>
        <v>2757355</v>
      </c>
      <c r="BF596" s="6">
        <f t="shared" si="477"/>
        <v>2672133</v>
      </c>
      <c r="BG596" s="6">
        <f t="shared" si="477"/>
        <v>3924668</v>
      </c>
      <c r="BH596" s="6">
        <f t="shared" si="477"/>
        <v>4156646</v>
      </c>
      <c r="BI596" s="6">
        <f t="shared" ref="BI596:BJ596" si="549">BI10+BI303</f>
        <v>2940682</v>
      </c>
      <c r="BJ596" s="6">
        <f t="shared" si="549"/>
        <v>2651585</v>
      </c>
      <c r="BK596" s="6">
        <f t="shared" si="479"/>
        <v>3007598</v>
      </c>
      <c r="BL596" s="6">
        <f t="shared" si="479"/>
        <v>3426695</v>
      </c>
      <c r="BM596" s="6">
        <f t="shared" ref="BM596:BN596" si="550">BM10+BM303</f>
        <v>3716747</v>
      </c>
      <c r="BN596" s="6">
        <f t="shared" si="550"/>
        <v>2803617</v>
      </c>
      <c r="BO596" s="6">
        <f t="shared" ref="BO596:BP596" si="551">BO10+BO303</f>
        <v>2638115</v>
      </c>
      <c r="BP596" s="6">
        <f t="shared" si="551"/>
        <v>3006500</v>
      </c>
      <c r="BQ596" s="6">
        <f t="shared" ref="BQ596:BR596" si="552">BQ10+BQ303</f>
        <v>2778110</v>
      </c>
      <c r="BR596" s="6">
        <f t="shared" si="552"/>
        <v>2544179</v>
      </c>
      <c r="BS596" s="6">
        <f t="shared" ref="BS596:BT596" si="553">BS10+BS303</f>
        <v>3436938</v>
      </c>
      <c r="BT596" s="6">
        <f t="shared" si="553"/>
        <v>2858397</v>
      </c>
      <c r="BU596" s="6">
        <f t="shared" ref="BU596:BV596" si="554">BU10+BU303</f>
        <v>3392544</v>
      </c>
      <c r="BV596" s="6">
        <f t="shared" si="554"/>
        <v>2977215</v>
      </c>
      <c r="BW596" s="6">
        <f t="shared" ref="BW596:BX596" si="555">BW10+BW303</f>
        <v>1932203</v>
      </c>
      <c r="BX596" s="6">
        <f t="shared" si="555"/>
        <v>3109596</v>
      </c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48">
        <f>SUM(BL596:BW596)</f>
        <v>35511260</v>
      </c>
      <c r="CK596" s="10">
        <f t="shared" si="501"/>
        <v>21</v>
      </c>
      <c r="CL596" s="12">
        <f>CJ596/SUM(AZ596:BK596)*100-100</f>
        <v>-10.011776103558958</v>
      </c>
      <c r="CM596" s="6">
        <f>SUM(BX596:CI596)</f>
        <v>3109596</v>
      </c>
      <c r="CN596" s="10">
        <f t="shared" si="420"/>
        <v>21</v>
      </c>
      <c r="CO596" s="149">
        <f>CM596/BL596*100-100</f>
        <v>-9.253785352942117</v>
      </c>
    </row>
    <row r="597" spans="1:93" ht="15">
      <c r="A597" s="14" t="s">
        <v>300</v>
      </c>
      <c r="B597" s="14" t="s">
        <v>5</v>
      </c>
      <c r="C597" s="7" t="s">
        <v>15</v>
      </c>
      <c r="D597" s="6">
        <f t="shared" ref="D597:AN597" si="556">D11+D304</f>
        <v>10415436</v>
      </c>
      <c r="E597" s="6">
        <f t="shared" si="556"/>
        <v>10750430</v>
      </c>
      <c r="F597" s="6">
        <f t="shared" si="556"/>
        <v>11175253</v>
      </c>
      <c r="G597" s="6">
        <f t="shared" si="556"/>
        <v>10812904</v>
      </c>
      <c r="H597" s="6">
        <f t="shared" si="556"/>
        <v>11174513</v>
      </c>
      <c r="I597" s="6">
        <f t="shared" si="556"/>
        <v>11840837</v>
      </c>
      <c r="J597" s="6">
        <f t="shared" si="556"/>
        <v>11588045</v>
      </c>
      <c r="K597" s="6">
        <f t="shared" si="556"/>
        <v>8861398</v>
      </c>
      <c r="L597" s="6">
        <f t="shared" si="556"/>
        <v>10927264</v>
      </c>
      <c r="M597" s="6">
        <f t="shared" si="556"/>
        <v>12434381</v>
      </c>
      <c r="N597" s="6">
        <f t="shared" si="556"/>
        <v>11163413</v>
      </c>
      <c r="O597" s="6">
        <f t="shared" si="556"/>
        <v>8892209</v>
      </c>
      <c r="P597" s="6">
        <f t="shared" si="556"/>
        <v>10247316</v>
      </c>
      <c r="Q597" s="6">
        <f t="shared" si="556"/>
        <v>10435694</v>
      </c>
      <c r="R597" s="6">
        <f t="shared" si="556"/>
        <v>11322330</v>
      </c>
      <c r="S597" s="6">
        <f t="shared" si="556"/>
        <v>10340265</v>
      </c>
      <c r="T597" s="6">
        <f t="shared" si="556"/>
        <v>10803994</v>
      </c>
      <c r="U597" s="6">
        <f t="shared" si="556"/>
        <v>10879616</v>
      </c>
      <c r="V597" s="6">
        <f t="shared" si="556"/>
        <v>11000100</v>
      </c>
      <c r="W597" s="6">
        <f t="shared" si="556"/>
        <v>8211757</v>
      </c>
      <c r="X597" s="6">
        <f t="shared" si="556"/>
        <v>10791925</v>
      </c>
      <c r="Y597" s="6">
        <f t="shared" si="556"/>
        <v>11093811</v>
      </c>
      <c r="Z597" s="6">
        <f t="shared" si="556"/>
        <v>10699502</v>
      </c>
      <c r="AA597" s="6">
        <f t="shared" si="556"/>
        <v>9160664</v>
      </c>
      <c r="AB597" s="6">
        <f t="shared" si="556"/>
        <v>10009552</v>
      </c>
      <c r="AC597" s="6">
        <f t="shared" si="556"/>
        <v>10705327</v>
      </c>
      <c r="AD597" s="6">
        <f t="shared" si="556"/>
        <v>9843524</v>
      </c>
      <c r="AE597" s="6">
        <f t="shared" si="556"/>
        <v>6507931</v>
      </c>
      <c r="AF597" s="6">
        <f t="shared" si="556"/>
        <v>8395405</v>
      </c>
      <c r="AG597" s="6">
        <f t="shared" si="556"/>
        <v>9135831</v>
      </c>
      <c r="AH597" s="6">
        <f t="shared" si="556"/>
        <v>10121685</v>
      </c>
      <c r="AI597" s="6">
        <f t="shared" si="556"/>
        <v>8025550</v>
      </c>
      <c r="AJ597" s="6">
        <f t="shared" si="556"/>
        <v>10498773</v>
      </c>
      <c r="AK597" s="6">
        <f t="shared" si="556"/>
        <v>10929729</v>
      </c>
      <c r="AL597" s="6">
        <f t="shared" si="556"/>
        <v>11248968</v>
      </c>
      <c r="AM597" s="6">
        <f t="shared" si="556"/>
        <v>9117255</v>
      </c>
      <c r="AN597" s="6">
        <f t="shared" si="556"/>
        <v>9895082</v>
      </c>
      <c r="AO597" s="6">
        <f t="shared" ref="AO597:BE597" si="557">AO11+AO304</f>
        <v>11165844</v>
      </c>
      <c r="AP597" s="6">
        <f t="shared" si="557"/>
        <v>12889769</v>
      </c>
      <c r="AQ597" s="6">
        <f t="shared" si="557"/>
        <v>11445557</v>
      </c>
      <c r="AR597" s="6">
        <f t="shared" si="557"/>
        <v>11781321</v>
      </c>
      <c r="AS597" s="6">
        <f t="shared" si="557"/>
        <v>12213424</v>
      </c>
      <c r="AT597" s="6">
        <f t="shared" si="557"/>
        <v>12432557</v>
      </c>
      <c r="AU597" s="6">
        <f t="shared" si="557"/>
        <v>9210594</v>
      </c>
      <c r="AV597" s="6">
        <f t="shared" si="557"/>
        <v>12059195</v>
      </c>
      <c r="AW597" s="6">
        <f t="shared" si="557"/>
        <v>13501121</v>
      </c>
      <c r="AX597" s="6">
        <f t="shared" si="557"/>
        <v>12772405</v>
      </c>
      <c r="AY597" s="6">
        <f t="shared" si="557"/>
        <v>11547857</v>
      </c>
      <c r="AZ597" s="6">
        <f t="shared" si="557"/>
        <v>11018634</v>
      </c>
      <c r="BA597" s="6">
        <f t="shared" si="557"/>
        <v>13459833</v>
      </c>
      <c r="BB597" s="6">
        <f t="shared" si="557"/>
        <v>14741363</v>
      </c>
      <c r="BC597" s="6">
        <f t="shared" si="557"/>
        <v>13521258</v>
      </c>
      <c r="BD597" s="6">
        <f t="shared" si="557"/>
        <v>15449583</v>
      </c>
      <c r="BE597" s="6">
        <f t="shared" si="557"/>
        <v>14094528</v>
      </c>
      <c r="BF597" s="6">
        <f t="shared" si="477"/>
        <v>13508978</v>
      </c>
      <c r="BG597" s="6">
        <f t="shared" si="477"/>
        <v>11327076</v>
      </c>
      <c r="BH597" s="6">
        <f t="shared" si="477"/>
        <v>13887027</v>
      </c>
      <c r="BI597" s="6">
        <f t="shared" ref="BI597:BJ597" si="558">BI11+BI304</f>
        <v>14331133</v>
      </c>
      <c r="BJ597" s="6">
        <f t="shared" si="558"/>
        <v>14362152</v>
      </c>
      <c r="BK597" s="6">
        <f t="shared" si="479"/>
        <v>12666331</v>
      </c>
      <c r="BL597" s="6">
        <f t="shared" si="479"/>
        <v>13226114</v>
      </c>
      <c r="BM597" s="6">
        <f t="shared" ref="BM597:BN597" si="559">BM11+BM304</f>
        <v>14389228</v>
      </c>
      <c r="BN597" s="6">
        <f t="shared" si="559"/>
        <v>15246831</v>
      </c>
      <c r="BO597" s="6">
        <f t="shared" ref="BO597:BP597" si="560">BO11+BO304</f>
        <v>12647124</v>
      </c>
      <c r="BP597" s="6">
        <f t="shared" si="560"/>
        <v>13783119</v>
      </c>
      <c r="BQ597" s="6">
        <f t="shared" ref="BQ597:BR597" si="561">BQ11+BQ304</f>
        <v>14189952</v>
      </c>
      <c r="BR597" s="6">
        <f t="shared" si="561"/>
        <v>13497399</v>
      </c>
      <c r="BS597" s="6">
        <f t="shared" ref="BS597:BT597" si="562">BS11+BS304</f>
        <v>10669038</v>
      </c>
      <c r="BT597" s="6">
        <f t="shared" si="562"/>
        <v>13197540</v>
      </c>
      <c r="BU597" s="6">
        <f t="shared" ref="BU597:BV597" si="563">BU11+BU304</f>
        <v>13491442</v>
      </c>
      <c r="BV597" s="6">
        <f t="shared" si="563"/>
        <v>14165295</v>
      </c>
      <c r="BW597" s="6">
        <f t="shared" ref="BW597:BX597" si="564">BW11+BW304</f>
        <v>10918034</v>
      </c>
      <c r="BX597" s="6">
        <f t="shared" si="564"/>
        <v>13324110</v>
      </c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48">
        <f>SUM(BL597:BW597)</f>
        <v>159421116</v>
      </c>
      <c r="CK597" s="10">
        <f t="shared" si="501"/>
        <v>6</v>
      </c>
      <c r="CL597" s="12">
        <f>CJ597/SUM(AZ597:BK597)*100-100</f>
        <v>-1.8148784781937479</v>
      </c>
      <c r="CM597" s="6">
        <f>SUM(BX597:CI597)</f>
        <v>13324110</v>
      </c>
      <c r="CN597" s="10">
        <f t="shared" si="420"/>
        <v>6</v>
      </c>
      <c r="CO597" s="149">
        <f>CM597/BL597*100-100</f>
        <v>0.74092813656376677</v>
      </c>
    </row>
    <row r="598" spans="1:93" ht="15">
      <c r="A598" s="14" t="s">
        <v>300</v>
      </c>
      <c r="B598" s="14" t="s">
        <v>5</v>
      </c>
      <c r="C598" s="7" t="s">
        <v>16</v>
      </c>
      <c r="D598" s="6">
        <f t="shared" ref="D598:AN598" si="565">D12+D305</f>
        <v>418295</v>
      </c>
      <c r="E598" s="6">
        <f t="shared" si="565"/>
        <v>420419</v>
      </c>
      <c r="F598" s="6">
        <f t="shared" si="565"/>
        <v>474540</v>
      </c>
      <c r="G598" s="6">
        <f t="shared" si="565"/>
        <v>469759</v>
      </c>
      <c r="H598" s="6">
        <f t="shared" si="565"/>
        <v>459004</v>
      </c>
      <c r="I598" s="6">
        <f t="shared" si="565"/>
        <v>449643</v>
      </c>
      <c r="J598" s="6">
        <f t="shared" si="565"/>
        <v>464173</v>
      </c>
      <c r="K598" s="6">
        <f t="shared" si="565"/>
        <v>412527</v>
      </c>
      <c r="L598" s="6">
        <f t="shared" si="565"/>
        <v>438689</v>
      </c>
      <c r="M598" s="6">
        <f t="shared" si="565"/>
        <v>472070</v>
      </c>
      <c r="N598" s="6">
        <f t="shared" si="565"/>
        <v>483878</v>
      </c>
      <c r="O598" s="6">
        <f t="shared" si="565"/>
        <v>409077</v>
      </c>
      <c r="P598" s="6">
        <f t="shared" si="565"/>
        <v>450752</v>
      </c>
      <c r="Q598" s="6">
        <f t="shared" si="565"/>
        <v>468022</v>
      </c>
      <c r="R598" s="6">
        <f t="shared" si="565"/>
        <v>490368</v>
      </c>
      <c r="S598" s="6">
        <f t="shared" si="565"/>
        <v>485019</v>
      </c>
      <c r="T598" s="6">
        <f t="shared" si="565"/>
        <v>482635</v>
      </c>
      <c r="U598" s="6">
        <f t="shared" si="565"/>
        <v>458630</v>
      </c>
      <c r="V598" s="6">
        <f t="shared" si="565"/>
        <v>483529</v>
      </c>
      <c r="W598" s="6">
        <f t="shared" si="565"/>
        <v>408362</v>
      </c>
      <c r="X598" s="6">
        <f t="shared" si="565"/>
        <v>479354</v>
      </c>
      <c r="Y598" s="6">
        <f t="shared" si="565"/>
        <v>469293</v>
      </c>
      <c r="Z598" s="6">
        <f t="shared" si="565"/>
        <v>453402</v>
      </c>
      <c r="AA598" s="6">
        <f t="shared" si="565"/>
        <v>402119</v>
      </c>
      <c r="AB598" s="6">
        <f t="shared" si="565"/>
        <v>423180</v>
      </c>
      <c r="AC598" s="6">
        <f t="shared" si="565"/>
        <v>462244</v>
      </c>
      <c r="AD598" s="6">
        <f t="shared" si="565"/>
        <v>489233</v>
      </c>
      <c r="AE598" s="6">
        <f t="shared" si="565"/>
        <v>328484</v>
      </c>
      <c r="AF598" s="6">
        <f t="shared" si="565"/>
        <v>365941</v>
      </c>
      <c r="AG598" s="6">
        <f t="shared" si="565"/>
        <v>411559</v>
      </c>
      <c r="AH598" s="6">
        <f t="shared" si="565"/>
        <v>429552</v>
      </c>
      <c r="AI598" s="6">
        <f t="shared" si="565"/>
        <v>371584</v>
      </c>
      <c r="AJ598" s="6">
        <f t="shared" si="565"/>
        <v>448188</v>
      </c>
      <c r="AK598" s="6">
        <f t="shared" si="565"/>
        <v>456574</v>
      </c>
      <c r="AL598" s="6">
        <f t="shared" si="565"/>
        <v>454951</v>
      </c>
      <c r="AM598" s="6">
        <f t="shared" si="565"/>
        <v>373667</v>
      </c>
      <c r="AN598" s="6">
        <f t="shared" si="565"/>
        <v>391560</v>
      </c>
      <c r="AO598" s="6">
        <f t="shared" ref="AO598:BE598" si="566">AO12+AO305</f>
        <v>442626</v>
      </c>
      <c r="AP598" s="6">
        <f t="shared" si="566"/>
        <v>531701</v>
      </c>
      <c r="AQ598" s="6">
        <f t="shared" si="566"/>
        <v>467021</v>
      </c>
      <c r="AR598" s="6">
        <f t="shared" si="566"/>
        <v>499312</v>
      </c>
      <c r="AS598" s="6">
        <f t="shared" si="566"/>
        <v>499352</v>
      </c>
      <c r="AT598" s="6">
        <f t="shared" si="566"/>
        <v>511914</v>
      </c>
      <c r="AU598" s="6">
        <f t="shared" si="566"/>
        <v>463049</v>
      </c>
      <c r="AV598" s="6">
        <f t="shared" si="566"/>
        <v>525373</v>
      </c>
      <c r="AW598" s="6">
        <f t="shared" si="566"/>
        <v>533854</v>
      </c>
      <c r="AX598" s="6">
        <f t="shared" si="566"/>
        <v>558620</v>
      </c>
      <c r="AY598" s="6">
        <f t="shared" si="566"/>
        <v>495743</v>
      </c>
      <c r="AZ598" s="6">
        <f t="shared" si="566"/>
        <v>515558</v>
      </c>
      <c r="BA598" s="6">
        <f t="shared" si="566"/>
        <v>591637</v>
      </c>
      <c r="BB598" s="6">
        <f t="shared" si="566"/>
        <v>661894</v>
      </c>
      <c r="BC598" s="6">
        <f t="shared" si="566"/>
        <v>628605</v>
      </c>
      <c r="BD598" s="6">
        <f t="shared" si="566"/>
        <v>642623</v>
      </c>
      <c r="BE598" s="6">
        <f t="shared" si="566"/>
        <v>651339</v>
      </c>
      <c r="BF598" s="6">
        <f t="shared" si="477"/>
        <v>627402</v>
      </c>
      <c r="BG598" s="6">
        <f t="shared" si="477"/>
        <v>577060</v>
      </c>
      <c r="BH598" s="6">
        <f t="shared" si="477"/>
        <v>645408</v>
      </c>
      <c r="BI598" s="6">
        <f t="shared" ref="BI598:BJ598" si="567">BI12+BI305</f>
        <v>651285</v>
      </c>
      <c r="BJ598" s="6">
        <f t="shared" si="567"/>
        <v>700394</v>
      </c>
      <c r="BK598" s="6">
        <f t="shared" si="479"/>
        <v>609400</v>
      </c>
      <c r="BL598" s="6">
        <f t="shared" si="479"/>
        <v>588045</v>
      </c>
      <c r="BM598" s="6">
        <f t="shared" ref="BM598:BN598" si="568">BM12+BM305</f>
        <v>672293</v>
      </c>
      <c r="BN598" s="6">
        <f t="shared" si="568"/>
        <v>712452</v>
      </c>
      <c r="BO598" s="6">
        <f t="shared" ref="BO598:BP598" si="569">BO12+BO305</f>
        <v>638792</v>
      </c>
      <c r="BP598" s="6">
        <f t="shared" si="569"/>
        <v>690963</v>
      </c>
      <c r="BQ598" s="6">
        <f t="shared" ref="BQ598:BR598" si="570">BQ12+BQ305</f>
        <v>694195</v>
      </c>
      <c r="BR598" s="6">
        <f t="shared" si="570"/>
        <v>645509</v>
      </c>
      <c r="BS598" s="6">
        <f t="shared" ref="BS598:BT598" si="571">BS12+BS305</f>
        <v>644764</v>
      </c>
      <c r="BT598" s="6">
        <f t="shared" si="571"/>
        <v>658804</v>
      </c>
      <c r="BU598" s="6">
        <f t="shared" ref="BU598:BV598" si="572">BU12+BU305</f>
        <v>682649</v>
      </c>
      <c r="BV598" s="6">
        <f t="shared" si="572"/>
        <v>730688</v>
      </c>
      <c r="BW598" s="6">
        <f t="shared" ref="BW598:BX598" si="573">BW12+BW305</f>
        <v>558593</v>
      </c>
      <c r="BX598" s="6">
        <f t="shared" si="573"/>
        <v>697690</v>
      </c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48">
        <f>SUM(BL598:BW598)</f>
        <v>7917747</v>
      </c>
      <c r="CK598" s="10">
        <f t="shared" si="501"/>
        <v>49</v>
      </c>
      <c r="CL598" s="12">
        <f>CJ598/SUM(AZ598:BK598)*100-100</f>
        <v>5.5333047654781353</v>
      </c>
      <c r="CM598" s="6">
        <f>SUM(BX598:CI598)</f>
        <v>697690</v>
      </c>
      <c r="CN598" s="10">
        <f t="shared" si="420"/>
        <v>49</v>
      </c>
      <c r="CO598" s="149">
        <f>CM598/BL598*100-100</f>
        <v>18.645681878087572</v>
      </c>
    </row>
    <row r="599" spans="1:93" ht="15">
      <c r="A599" s="14" t="s">
        <v>300</v>
      </c>
      <c r="B599" s="14" t="s">
        <v>5</v>
      </c>
      <c r="C599" s="7" t="s">
        <v>17</v>
      </c>
      <c r="D599" s="6">
        <f t="shared" ref="D599:AN599" si="574">D13+D306</f>
        <v>216168</v>
      </c>
      <c r="E599" s="6">
        <f t="shared" si="574"/>
        <v>218682</v>
      </c>
      <c r="F599" s="6">
        <f t="shared" si="574"/>
        <v>235990</v>
      </c>
      <c r="G599" s="6">
        <f t="shared" si="574"/>
        <v>226662</v>
      </c>
      <c r="H599" s="6">
        <f t="shared" si="574"/>
        <v>234654</v>
      </c>
      <c r="I599" s="6">
        <f t="shared" si="574"/>
        <v>250543</v>
      </c>
      <c r="J599" s="6">
        <f t="shared" si="574"/>
        <v>237217</v>
      </c>
      <c r="K599" s="6">
        <f t="shared" si="574"/>
        <v>227154</v>
      </c>
      <c r="L599" s="6">
        <f t="shared" si="574"/>
        <v>228892</v>
      </c>
      <c r="M599" s="6">
        <f t="shared" si="574"/>
        <v>215225</v>
      </c>
      <c r="N599" s="6">
        <f t="shared" si="574"/>
        <v>223801</v>
      </c>
      <c r="O599" s="6">
        <f t="shared" si="574"/>
        <v>194482</v>
      </c>
      <c r="P599" s="6">
        <f t="shared" si="574"/>
        <v>190544</v>
      </c>
      <c r="Q599" s="6">
        <f t="shared" si="574"/>
        <v>195061</v>
      </c>
      <c r="R599" s="6">
        <f t="shared" si="574"/>
        <v>235127</v>
      </c>
      <c r="S599" s="6">
        <f t="shared" si="574"/>
        <v>215775</v>
      </c>
      <c r="T599" s="6">
        <f t="shared" si="574"/>
        <v>210780</v>
      </c>
      <c r="U599" s="6">
        <f t="shared" si="574"/>
        <v>227062</v>
      </c>
      <c r="V599" s="6">
        <f t="shared" si="574"/>
        <v>215054</v>
      </c>
      <c r="W599" s="6">
        <f t="shared" si="574"/>
        <v>230617</v>
      </c>
      <c r="X599" s="6">
        <f t="shared" si="574"/>
        <v>219487</v>
      </c>
      <c r="Y599" s="6">
        <f t="shared" si="574"/>
        <v>233202</v>
      </c>
      <c r="Z599" s="6">
        <f t="shared" si="574"/>
        <v>246861</v>
      </c>
      <c r="AA599" s="6">
        <f t="shared" si="574"/>
        <v>177490</v>
      </c>
      <c r="AB599" s="6">
        <f t="shared" si="574"/>
        <v>227961</v>
      </c>
      <c r="AC599" s="6">
        <f t="shared" si="574"/>
        <v>209409</v>
      </c>
      <c r="AD599" s="6">
        <f t="shared" si="574"/>
        <v>215376</v>
      </c>
      <c r="AE599" s="6">
        <f t="shared" si="574"/>
        <v>179331</v>
      </c>
      <c r="AF599" s="6">
        <f t="shared" si="574"/>
        <v>175510</v>
      </c>
      <c r="AG599" s="6">
        <f t="shared" si="574"/>
        <v>186011</v>
      </c>
      <c r="AH599" s="6">
        <f t="shared" si="574"/>
        <v>212555</v>
      </c>
      <c r="AI599" s="6">
        <f t="shared" si="574"/>
        <v>210576</v>
      </c>
      <c r="AJ599" s="6">
        <f t="shared" si="574"/>
        <v>227119</v>
      </c>
      <c r="AK599" s="6">
        <f t="shared" si="574"/>
        <v>232284</v>
      </c>
      <c r="AL599" s="6">
        <f t="shared" si="574"/>
        <v>232503</v>
      </c>
      <c r="AM599" s="6">
        <f t="shared" si="574"/>
        <v>187948</v>
      </c>
      <c r="AN599" s="6">
        <f t="shared" si="574"/>
        <v>192640</v>
      </c>
      <c r="AO599" s="6">
        <f t="shared" ref="AO599:BE599" si="575">AO13+AO306</f>
        <v>216188</v>
      </c>
      <c r="AP599" s="6">
        <f t="shared" si="575"/>
        <v>257844</v>
      </c>
      <c r="AQ599" s="6">
        <f t="shared" si="575"/>
        <v>273071</v>
      </c>
      <c r="AR599" s="6">
        <f t="shared" si="575"/>
        <v>262879</v>
      </c>
      <c r="AS599" s="6">
        <f t="shared" si="575"/>
        <v>244117</v>
      </c>
      <c r="AT599" s="6">
        <f t="shared" si="575"/>
        <v>264464</v>
      </c>
      <c r="AU599" s="6">
        <f t="shared" si="575"/>
        <v>263591</v>
      </c>
      <c r="AV599" s="6">
        <f t="shared" si="575"/>
        <v>280685</v>
      </c>
      <c r="AW599" s="6">
        <f t="shared" si="575"/>
        <v>280001</v>
      </c>
      <c r="AX599" s="6">
        <f t="shared" si="575"/>
        <v>308462</v>
      </c>
      <c r="AY599" s="6">
        <f t="shared" si="575"/>
        <v>259439</v>
      </c>
      <c r="AZ599" s="6">
        <f t="shared" si="575"/>
        <v>267295</v>
      </c>
      <c r="BA599" s="6">
        <f t="shared" si="575"/>
        <v>295200</v>
      </c>
      <c r="BB599" s="6">
        <f t="shared" si="575"/>
        <v>333527</v>
      </c>
      <c r="BC599" s="6">
        <f t="shared" si="575"/>
        <v>302084</v>
      </c>
      <c r="BD599" s="6">
        <f t="shared" si="575"/>
        <v>316002</v>
      </c>
      <c r="BE599" s="6">
        <f t="shared" si="575"/>
        <v>334385</v>
      </c>
      <c r="BF599" s="6">
        <f t="shared" si="477"/>
        <v>301599</v>
      </c>
      <c r="BG599" s="6">
        <f t="shared" si="477"/>
        <v>339227</v>
      </c>
      <c r="BH599" s="6">
        <f t="shared" si="477"/>
        <v>327913</v>
      </c>
      <c r="BI599" s="6">
        <f t="shared" ref="BI599:BJ599" si="576">BI13+BI306</f>
        <v>324422</v>
      </c>
      <c r="BJ599" s="6">
        <f t="shared" si="576"/>
        <v>319634</v>
      </c>
      <c r="BK599" s="6">
        <f t="shared" si="479"/>
        <v>272663</v>
      </c>
      <c r="BL599" s="6">
        <f t="shared" si="479"/>
        <v>302458</v>
      </c>
      <c r="BM599" s="6">
        <f t="shared" ref="BM599:BN599" si="577">BM13+BM306</f>
        <v>318992</v>
      </c>
      <c r="BN599" s="6">
        <f t="shared" si="577"/>
        <v>344548</v>
      </c>
      <c r="BO599" s="6">
        <f t="shared" ref="BO599:BP599" si="578">BO13+BO306</f>
        <v>327660</v>
      </c>
      <c r="BP599" s="6">
        <f t="shared" si="578"/>
        <v>310563</v>
      </c>
      <c r="BQ599" s="6">
        <f t="shared" ref="BQ599:BR599" si="579">BQ13+BQ306</f>
        <v>330453</v>
      </c>
      <c r="BR599" s="6">
        <f t="shared" si="579"/>
        <v>302940</v>
      </c>
      <c r="BS599" s="6">
        <f t="shared" ref="BS599:BT599" si="580">BS13+BS306</f>
        <v>321706</v>
      </c>
      <c r="BT599" s="6">
        <f t="shared" si="580"/>
        <v>292916</v>
      </c>
      <c r="BU599" s="6">
        <f t="shared" ref="BU599:BV599" si="581">BU13+BU306</f>
        <v>319024</v>
      </c>
      <c r="BV599" s="6">
        <f t="shared" si="581"/>
        <v>325761</v>
      </c>
      <c r="BW599" s="6">
        <f t="shared" ref="BW599:BX599" si="582">BW13+BW306</f>
        <v>274582</v>
      </c>
      <c r="BX599" s="6">
        <f t="shared" si="582"/>
        <v>297063</v>
      </c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48">
        <f>SUM(BL599:BW599)</f>
        <v>3771603</v>
      </c>
      <c r="CK599" s="10">
        <f t="shared" si="501"/>
        <v>60</v>
      </c>
      <c r="CL599" s="12">
        <f>CJ599/SUM(AZ599:BK599)*100-100</f>
        <v>1.0083688832553008</v>
      </c>
      <c r="CM599" s="6">
        <f>SUM(BX599:CI599)</f>
        <v>297063</v>
      </c>
      <c r="CN599" s="10">
        <f t="shared" si="420"/>
        <v>60</v>
      </c>
      <c r="CO599" s="149">
        <f>CM599/BL599*100-100</f>
        <v>-1.7837187311957337</v>
      </c>
    </row>
    <row r="600" spans="1:93" ht="15">
      <c r="A600" s="14" t="s">
        <v>300</v>
      </c>
      <c r="B600" s="14" t="s">
        <v>5</v>
      </c>
      <c r="C600" s="7" t="s">
        <v>18</v>
      </c>
      <c r="D600" s="6">
        <f t="shared" ref="D600:AN600" si="583">D14+D307</f>
        <v>444751</v>
      </c>
      <c r="E600" s="6">
        <f t="shared" si="583"/>
        <v>408140</v>
      </c>
      <c r="F600" s="6">
        <f t="shared" si="583"/>
        <v>461928</v>
      </c>
      <c r="G600" s="6">
        <f t="shared" si="583"/>
        <v>454257</v>
      </c>
      <c r="H600" s="6">
        <f t="shared" si="583"/>
        <v>424666</v>
      </c>
      <c r="I600" s="6">
        <f t="shared" si="583"/>
        <v>450793</v>
      </c>
      <c r="J600" s="6">
        <f t="shared" si="583"/>
        <v>487954</v>
      </c>
      <c r="K600" s="6">
        <f t="shared" si="583"/>
        <v>451504</v>
      </c>
      <c r="L600" s="6">
        <f t="shared" si="583"/>
        <v>446029</v>
      </c>
      <c r="M600" s="6">
        <f t="shared" si="583"/>
        <v>491910</v>
      </c>
      <c r="N600" s="6">
        <f t="shared" si="583"/>
        <v>479058</v>
      </c>
      <c r="O600" s="6">
        <f t="shared" si="583"/>
        <v>406822</v>
      </c>
      <c r="P600" s="6">
        <f t="shared" si="583"/>
        <v>412947</v>
      </c>
      <c r="Q600" s="6">
        <f t="shared" si="583"/>
        <v>411888</v>
      </c>
      <c r="R600" s="6">
        <f t="shared" si="583"/>
        <v>495110</v>
      </c>
      <c r="S600" s="6">
        <f t="shared" si="583"/>
        <v>448782</v>
      </c>
      <c r="T600" s="6">
        <f t="shared" si="583"/>
        <v>452674</v>
      </c>
      <c r="U600" s="6">
        <f t="shared" si="583"/>
        <v>457767</v>
      </c>
      <c r="V600" s="6">
        <f t="shared" si="583"/>
        <v>486638</v>
      </c>
      <c r="W600" s="6">
        <f t="shared" si="583"/>
        <v>449865</v>
      </c>
      <c r="X600" s="6">
        <f t="shared" si="583"/>
        <v>526382</v>
      </c>
      <c r="Y600" s="6">
        <f t="shared" si="583"/>
        <v>532395</v>
      </c>
      <c r="Z600" s="6">
        <f t="shared" si="583"/>
        <v>487281</v>
      </c>
      <c r="AA600" s="6">
        <f t="shared" si="583"/>
        <v>407469</v>
      </c>
      <c r="AB600" s="6">
        <f t="shared" si="583"/>
        <v>487483</v>
      </c>
      <c r="AC600" s="6">
        <f t="shared" si="583"/>
        <v>485410</v>
      </c>
      <c r="AD600" s="6">
        <f t="shared" si="583"/>
        <v>479710</v>
      </c>
      <c r="AE600" s="6">
        <f t="shared" si="583"/>
        <v>376182</v>
      </c>
      <c r="AF600" s="6">
        <f t="shared" si="583"/>
        <v>366497</v>
      </c>
      <c r="AG600" s="6">
        <f t="shared" si="583"/>
        <v>457536</v>
      </c>
      <c r="AH600" s="6">
        <f t="shared" si="583"/>
        <v>500577</v>
      </c>
      <c r="AI600" s="6">
        <f t="shared" si="583"/>
        <v>484427</v>
      </c>
      <c r="AJ600" s="6">
        <f t="shared" si="583"/>
        <v>527174</v>
      </c>
      <c r="AK600" s="6">
        <f t="shared" si="583"/>
        <v>524809</v>
      </c>
      <c r="AL600" s="6">
        <f t="shared" si="583"/>
        <v>565039</v>
      </c>
      <c r="AM600" s="6">
        <f t="shared" si="583"/>
        <v>463090</v>
      </c>
      <c r="AN600" s="6">
        <f t="shared" si="583"/>
        <v>448276</v>
      </c>
      <c r="AO600" s="6">
        <f t="shared" ref="AO600:BE600" si="584">AO14+AO307</f>
        <v>511468</v>
      </c>
      <c r="AP600" s="6">
        <f t="shared" si="584"/>
        <v>641339</v>
      </c>
      <c r="AQ600" s="6">
        <f t="shared" si="584"/>
        <v>536794</v>
      </c>
      <c r="AR600" s="6">
        <f t="shared" si="584"/>
        <v>586985</v>
      </c>
      <c r="AS600" s="6">
        <f t="shared" si="584"/>
        <v>605364</v>
      </c>
      <c r="AT600" s="6">
        <f t="shared" si="584"/>
        <v>571506</v>
      </c>
      <c r="AU600" s="6">
        <f t="shared" si="584"/>
        <v>659180</v>
      </c>
      <c r="AV600" s="6">
        <f t="shared" si="584"/>
        <v>640085</v>
      </c>
      <c r="AW600" s="6">
        <f t="shared" si="584"/>
        <v>676394</v>
      </c>
      <c r="AX600" s="6">
        <f t="shared" si="584"/>
        <v>672068</v>
      </c>
      <c r="AY600" s="6">
        <f t="shared" si="584"/>
        <v>668939</v>
      </c>
      <c r="AZ600" s="6">
        <f t="shared" si="584"/>
        <v>566482</v>
      </c>
      <c r="BA600" s="6">
        <f t="shared" si="584"/>
        <v>720022</v>
      </c>
      <c r="BB600" s="6">
        <f t="shared" si="584"/>
        <v>700247</v>
      </c>
      <c r="BC600" s="6">
        <f t="shared" si="584"/>
        <v>698033</v>
      </c>
      <c r="BD600" s="6">
        <f t="shared" si="584"/>
        <v>678833</v>
      </c>
      <c r="BE600" s="6">
        <f t="shared" si="584"/>
        <v>702686</v>
      </c>
      <c r="BF600" s="6">
        <f t="shared" si="477"/>
        <v>702219</v>
      </c>
      <c r="BG600" s="6">
        <f t="shared" si="477"/>
        <v>766037</v>
      </c>
      <c r="BH600" s="6">
        <f t="shared" si="477"/>
        <v>786959</v>
      </c>
      <c r="BI600" s="6">
        <f t="shared" ref="BI600:BJ600" si="585">BI14+BI307</f>
        <v>900528</v>
      </c>
      <c r="BJ600" s="6">
        <f t="shared" si="585"/>
        <v>751265</v>
      </c>
      <c r="BK600" s="6">
        <f t="shared" si="479"/>
        <v>732915</v>
      </c>
      <c r="BL600" s="6">
        <f t="shared" si="479"/>
        <v>693563</v>
      </c>
      <c r="BM600" s="6">
        <f t="shared" ref="BM600:BN600" si="586">BM14+BM307</f>
        <v>714650</v>
      </c>
      <c r="BN600" s="6">
        <f t="shared" si="586"/>
        <v>701670</v>
      </c>
      <c r="BO600" s="6">
        <f t="shared" ref="BO600:BP600" si="587">BO14+BO307</f>
        <v>734890</v>
      </c>
      <c r="BP600" s="6">
        <f t="shared" si="587"/>
        <v>793051</v>
      </c>
      <c r="BQ600" s="6">
        <f t="shared" ref="BQ600:BR600" si="588">BQ14+BQ307</f>
        <v>729707</v>
      </c>
      <c r="BR600" s="6">
        <f t="shared" si="588"/>
        <v>656119</v>
      </c>
      <c r="BS600" s="6">
        <f t="shared" ref="BS600:BT600" si="589">BS14+BS307</f>
        <v>720075</v>
      </c>
      <c r="BT600" s="6">
        <f t="shared" si="589"/>
        <v>728337</v>
      </c>
      <c r="BU600" s="6">
        <f t="shared" ref="BU600:BV600" si="590">BU14+BU307</f>
        <v>741906</v>
      </c>
      <c r="BV600" s="6">
        <f t="shared" si="590"/>
        <v>777617</v>
      </c>
      <c r="BW600" s="6">
        <f t="shared" ref="BW600:BX600" si="591">BW14+BW307</f>
        <v>630100</v>
      </c>
      <c r="BX600" s="6">
        <f t="shared" si="591"/>
        <v>674958</v>
      </c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48">
        <f>SUM(BL600:BW600)</f>
        <v>8621685</v>
      </c>
      <c r="CK600" s="10">
        <f t="shared" si="501"/>
        <v>47</v>
      </c>
      <c r="CL600" s="12">
        <f>CJ600/SUM(AZ600:BK600)*100-100</f>
        <v>-0.97104072418979115</v>
      </c>
      <c r="CM600" s="6">
        <f>SUM(BX600:CI600)</f>
        <v>674958</v>
      </c>
      <c r="CN600" s="10">
        <f t="shared" si="420"/>
        <v>47</v>
      </c>
      <c r="CO600" s="149">
        <f>CM600/BL600*100-100</f>
        <v>-2.68252487517357</v>
      </c>
    </row>
    <row r="601" spans="1:93" ht="15">
      <c r="A601" s="14" t="s">
        <v>300</v>
      </c>
      <c r="B601" s="14" t="s">
        <v>5</v>
      </c>
      <c r="C601" s="7" t="s">
        <v>19</v>
      </c>
      <c r="D601" s="6">
        <f t="shared" ref="D601:AN601" si="592">D15+D308</f>
        <v>728089</v>
      </c>
      <c r="E601" s="6">
        <f t="shared" si="592"/>
        <v>801409</v>
      </c>
      <c r="F601" s="6">
        <f t="shared" si="592"/>
        <v>841823</v>
      </c>
      <c r="G601" s="6">
        <f t="shared" si="592"/>
        <v>843642</v>
      </c>
      <c r="H601" s="6">
        <f t="shared" si="592"/>
        <v>797289</v>
      </c>
      <c r="I601" s="6">
        <f t="shared" si="592"/>
        <v>819040</v>
      </c>
      <c r="J601" s="6">
        <f t="shared" si="592"/>
        <v>844482</v>
      </c>
      <c r="K601" s="6">
        <f t="shared" si="592"/>
        <v>753344</v>
      </c>
      <c r="L601" s="6">
        <f t="shared" si="592"/>
        <v>774427</v>
      </c>
      <c r="M601" s="6">
        <f t="shared" si="592"/>
        <v>816222</v>
      </c>
      <c r="N601" s="6">
        <f t="shared" si="592"/>
        <v>787942</v>
      </c>
      <c r="O601" s="6">
        <f t="shared" si="592"/>
        <v>683828</v>
      </c>
      <c r="P601" s="6">
        <f t="shared" si="592"/>
        <v>737905</v>
      </c>
      <c r="Q601" s="6">
        <f t="shared" si="592"/>
        <v>747573</v>
      </c>
      <c r="R601" s="6">
        <f t="shared" si="592"/>
        <v>826613</v>
      </c>
      <c r="S601" s="6">
        <f t="shared" si="592"/>
        <v>820695</v>
      </c>
      <c r="T601" s="6">
        <f t="shared" si="592"/>
        <v>778077</v>
      </c>
      <c r="U601" s="6">
        <f t="shared" si="592"/>
        <v>741168</v>
      </c>
      <c r="V601" s="6">
        <f t="shared" si="592"/>
        <v>768601</v>
      </c>
      <c r="W601" s="6">
        <f t="shared" si="592"/>
        <v>680179</v>
      </c>
      <c r="X601" s="6">
        <f t="shared" si="592"/>
        <v>742962</v>
      </c>
      <c r="Y601" s="6">
        <f t="shared" si="592"/>
        <v>788841</v>
      </c>
      <c r="Z601" s="6">
        <f t="shared" si="592"/>
        <v>743929</v>
      </c>
      <c r="AA601" s="6">
        <f t="shared" si="592"/>
        <v>660010</v>
      </c>
      <c r="AB601" s="6">
        <f t="shared" si="592"/>
        <v>727402</v>
      </c>
      <c r="AC601" s="6">
        <f t="shared" si="592"/>
        <v>724806</v>
      </c>
      <c r="AD601" s="6">
        <f t="shared" si="592"/>
        <v>705790</v>
      </c>
      <c r="AE601" s="6">
        <f t="shared" si="592"/>
        <v>514664</v>
      </c>
      <c r="AF601" s="6">
        <f t="shared" si="592"/>
        <v>596732</v>
      </c>
      <c r="AG601" s="6">
        <f t="shared" si="592"/>
        <v>699424</v>
      </c>
      <c r="AH601" s="6">
        <f t="shared" si="592"/>
        <v>753741</v>
      </c>
      <c r="AI601" s="6">
        <f t="shared" si="592"/>
        <v>674214</v>
      </c>
      <c r="AJ601" s="6">
        <f t="shared" si="592"/>
        <v>721788</v>
      </c>
      <c r="AK601" s="6">
        <f t="shared" si="592"/>
        <v>738089</v>
      </c>
      <c r="AL601" s="6">
        <f t="shared" si="592"/>
        <v>793533</v>
      </c>
      <c r="AM601" s="6">
        <f t="shared" si="592"/>
        <v>663582</v>
      </c>
      <c r="AN601" s="6">
        <f t="shared" si="592"/>
        <v>686043</v>
      </c>
      <c r="AO601" s="6">
        <f t="shared" ref="AO601:BE601" si="593">AO15+AO308</f>
        <v>754495</v>
      </c>
      <c r="AP601" s="6">
        <f t="shared" si="593"/>
        <v>911985</v>
      </c>
      <c r="AQ601" s="6">
        <f t="shared" si="593"/>
        <v>796690</v>
      </c>
      <c r="AR601" s="6">
        <f t="shared" si="593"/>
        <v>837192</v>
      </c>
      <c r="AS601" s="6">
        <f t="shared" si="593"/>
        <v>869736</v>
      </c>
      <c r="AT601" s="6">
        <f t="shared" si="593"/>
        <v>861134</v>
      </c>
      <c r="AU601" s="6">
        <f t="shared" si="593"/>
        <v>775132</v>
      </c>
      <c r="AV601" s="6">
        <f t="shared" si="593"/>
        <v>853466</v>
      </c>
      <c r="AW601" s="6">
        <f t="shared" si="593"/>
        <v>906979</v>
      </c>
      <c r="AX601" s="6">
        <f t="shared" si="593"/>
        <v>932056</v>
      </c>
      <c r="AY601" s="6">
        <f t="shared" si="593"/>
        <v>907078</v>
      </c>
      <c r="AZ601" s="6">
        <f t="shared" si="593"/>
        <v>875093</v>
      </c>
      <c r="BA601" s="6">
        <f t="shared" si="593"/>
        <v>968583</v>
      </c>
      <c r="BB601" s="6">
        <f t="shared" si="593"/>
        <v>1101983</v>
      </c>
      <c r="BC601" s="6">
        <f t="shared" si="593"/>
        <v>1086844</v>
      </c>
      <c r="BD601" s="6">
        <f t="shared" si="593"/>
        <v>1042024</v>
      </c>
      <c r="BE601" s="6">
        <f t="shared" si="593"/>
        <v>1056896</v>
      </c>
      <c r="BF601" s="6">
        <f t="shared" si="477"/>
        <v>1011215</v>
      </c>
      <c r="BG601" s="6">
        <f t="shared" si="477"/>
        <v>1018322</v>
      </c>
      <c r="BH601" s="6">
        <f t="shared" si="477"/>
        <v>1068497</v>
      </c>
      <c r="BI601" s="6">
        <f t="shared" ref="BI601:BJ601" si="594">BI15+BI308</f>
        <v>977748</v>
      </c>
      <c r="BJ601" s="6">
        <f t="shared" si="594"/>
        <v>994740</v>
      </c>
      <c r="BK601" s="6">
        <f t="shared" si="479"/>
        <v>848776</v>
      </c>
      <c r="BL601" s="6">
        <f t="shared" si="479"/>
        <v>900046</v>
      </c>
      <c r="BM601" s="6">
        <f t="shared" ref="BM601:BN601" si="595">BM15+BM308</f>
        <v>1002524</v>
      </c>
      <c r="BN601" s="6">
        <f t="shared" si="595"/>
        <v>959293</v>
      </c>
      <c r="BO601" s="6">
        <f t="shared" ref="BO601:BP601" si="596">BO15+BO308</f>
        <v>916742</v>
      </c>
      <c r="BP601" s="6">
        <f t="shared" si="596"/>
        <v>878514</v>
      </c>
      <c r="BQ601" s="6">
        <f t="shared" ref="BQ601:BR601" si="597">BQ15+BQ308</f>
        <v>887885</v>
      </c>
      <c r="BR601" s="6">
        <f t="shared" si="597"/>
        <v>940177</v>
      </c>
      <c r="BS601" s="6">
        <f t="shared" ref="BS601:BT601" si="598">BS15+BS308</f>
        <v>831852</v>
      </c>
      <c r="BT601" s="6">
        <f t="shared" si="598"/>
        <v>825067</v>
      </c>
      <c r="BU601" s="6">
        <f t="shared" ref="BU601:BV601" si="599">BU15+BU308</f>
        <v>837282</v>
      </c>
      <c r="BV601" s="6">
        <f t="shared" si="599"/>
        <v>868729</v>
      </c>
      <c r="BW601" s="6">
        <f t="shared" ref="BW601:BX601" si="600">BW15+BW308</f>
        <v>730555</v>
      </c>
      <c r="BX601" s="6">
        <f t="shared" si="600"/>
        <v>839337</v>
      </c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48">
        <f>SUM(BL601:BW601)</f>
        <v>10578666</v>
      </c>
      <c r="CK601" s="10">
        <f t="shared" si="501"/>
        <v>41</v>
      </c>
      <c r="CL601" s="12">
        <f>CJ601/SUM(AZ601:BK601)*100-100</f>
        <v>-12.215493164267926</v>
      </c>
      <c r="CM601" s="6">
        <f>SUM(BX601:CI601)</f>
        <v>839337</v>
      </c>
      <c r="CN601" s="10">
        <f t="shared" si="420"/>
        <v>41</v>
      </c>
      <c r="CO601" s="149">
        <f>CM601/BL601*100-100</f>
        <v>-6.7450996949044821</v>
      </c>
    </row>
    <row r="602" spans="1:93" ht="15">
      <c r="A602" s="14" t="s">
        <v>300</v>
      </c>
      <c r="B602" s="14" t="s">
        <v>5</v>
      </c>
      <c r="C602" s="7" t="s">
        <v>20</v>
      </c>
      <c r="D602" s="6">
        <f t="shared" ref="D602:AN602" si="601">D16+D309</f>
        <v>101707</v>
      </c>
      <c r="E602" s="6">
        <f t="shared" si="601"/>
        <v>79729</v>
      </c>
      <c r="F602" s="6">
        <f t="shared" si="601"/>
        <v>106325</v>
      </c>
      <c r="G602" s="6">
        <f t="shared" si="601"/>
        <v>84468</v>
      </c>
      <c r="H602" s="6">
        <f t="shared" si="601"/>
        <v>99902</v>
      </c>
      <c r="I602" s="6">
        <f t="shared" si="601"/>
        <v>92361</v>
      </c>
      <c r="J602" s="6">
        <f t="shared" si="601"/>
        <v>81612</v>
      </c>
      <c r="K602" s="6">
        <f t="shared" si="601"/>
        <v>77344</v>
      </c>
      <c r="L602" s="6">
        <f t="shared" si="601"/>
        <v>91499</v>
      </c>
      <c r="M602" s="6">
        <f t="shared" si="601"/>
        <v>102509</v>
      </c>
      <c r="N602" s="6">
        <f t="shared" si="601"/>
        <v>93065</v>
      </c>
      <c r="O602" s="6">
        <f t="shared" si="601"/>
        <v>67026</v>
      </c>
      <c r="P602" s="6">
        <f t="shared" si="601"/>
        <v>103982</v>
      </c>
      <c r="Q602" s="6">
        <f t="shared" si="601"/>
        <v>90042</v>
      </c>
      <c r="R602" s="6">
        <f t="shared" si="601"/>
        <v>140672</v>
      </c>
      <c r="S602" s="6">
        <f t="shared" si="601"/>
        <v>92617</v>
      </c>
      <c r="T602" s="6">
        <f t="shared" si="601"/>
        <v>102185</v>
      </c>
      <c r="U602" s="6">
        <f t="shared" si="601"/>
        <v>92271</v>
      </c>
      <c r="V602" s="6">
        <f t="shared" si="601"/>
        <v>149488</v>
      </c>
      <c r="W602" s="6">
        <f t="shared" si="601"/>
        <v>78540</v>
      </c>
      <c r="X602" s="6">
        <f t="shared" si="601"/>
        <v>150655</v>
      </c>
      <c r="Y602" s="6">
        <f t="shared" si="601"/>
        <v>123342</v>
      </c>
      <c r="Z602" s="6">
        <f t="shared" si="601"/>
        <v>90395</v>
      </c>
      <c r="AA602" s="6">
        <f t="shared" si="601"/>
        <v>70408</v>
      </c>
      <c r="AB602" s="6">
        <f t="shared" si="601"/>
        <v>84102</v>
      </c>
      <c r="AC602" s="6">
        <f t="shared" si="601"/>
        <v>95360</v>
      </c>
      <c r="AD602" s="6">
        <f t="shared" si="601"/>
        <v>89443</v>
      </c>
      <c r="AE602" s="6">
        <f t="shared" si="601"/>
        <v>60743</v>
      </c>
      <c r="AF602" s="6">
        <f t="shared" si="601"/>
        <v>57480</v>
      </c>
      <c r="AG602" s="6">
        <f t="shared" si="601"/>
        <v>66192</v>
      </c>
      <c r="AH602" s="6">
        <f t="shared" si="601"/>
        <v>62314</v>
      </c>
      <c r="AI602" s="6">
        <f t="shared" si="601"/>
        <v>62993</v>
      </c>
      <c r="AJ602" s="6">
        <f t="shared" si="601"/>
        <v>69672</v>
      </c>
      <c r="AK602" s="6">
        <f t="shared" si="601"/>
        <v>74098</v>
      </c>
      <c r="AL602" s="6">
        <f t="shared" si="601"/>
        <v>75522</v>
      </c>
      <c r="AM602" s="6">
        <f t="shared" si="601"/>
        <v>65458</v>
      </c>
      <c r="AN602" s="6">
        <f t="shared" si="601"/>
        <v>66223</v>
      </c>
      <c r="AO602" s="6">
        <f t="shared" ref="AO602:BE602" si="602">AO16+AO309</f>
        <v>70855</v>
      </c>
      <c r="AP602" s="6">
        <f t="shared" si="602"/>
        <v>81474</v>
      </c>
      <c r="AQ602" s="6">
        <f t="shared" si="602"/>
        <v>81263</v>
      </c>
      <c r="AR602" s="6">
        <f t="shared" si="602"/>
        <v>80234</v>
      </c>
      <c r="AS602" s="6">
        <f t="shared" si="602"/>
        <v>151864</v>
      </c>
      <c r="AT602" s="6">
        <f t="shared" si="602"/>
        <v>148215</v>
      </c>
      <c r="AU602" s="6">
        <f t="shared" si="602"/>
        <v>74690</v>
      </c>
      <c r="AV602" s="6">
        <f t="shared" si="602"/>
        <v>74937</v>
      </c>
      <c r="AW602" s="6">
        <f t="shared" si="602"/>
        <v>89828</v>
      </c>
      <c r="AX602" s="6">
        <f t="shared" si="602"/>
        <v>74128</v>
      </c>
      <c r="AY602" s="6">
        <f t="shared" si="602"/>
        <v>78128</v>
      </c>
      <c r="AZ602" s="6">
        <f t="shared" si="602"/>
        <v>68094</v>
      </c>
      <c r="BA602" s="6">
        <f t="shared" si="602"/>
        <v>72047</v>
      </c>
      <c r="BB602" s="6">
        <f t="shared" si="602"/>
        <v>99425</v>
      </c>
      <c r="BC602" s="6">
        <f t="shared" si="602"/>
        <v>88060</v>
      </c>
      <c r="BD602" s="6">
        <f t="shared" si="602"/>
        <v>102874</v>
      </c>
      <c r="BE602" s="6">
        <f t="shared" si="602"/>
        <v>877485</v>
      </c>
      <c r="BF602" s="6">
        <f t="shared" si="477"/>
        <v>137227</v>
      </c>
      <c r="BG602" s="6">
        <f t="shared" si="477"/>
        <v>98346</v>
      </c>
      <c r="BH602" s="6">
        <f t="shared" si="477"/>
        <v>107181</v>
      </c>
      <c r="BI602" s="6">
        <f t="shared" ref="BI602:BJ602" si="603">BI16+BI309</f>
        <v>240847</v>
      </c>
      <c r="BJ602" s="6">
        <f t="shared" si="603"/>
        <v>151516</v>
      </c>
      <c r="BK602" s="6">
        <f t="shared" si="479"/>
        <v>114198</v>
      </c>
      <c r="BL602" s="6">
        <f t="shared" si="479"/>
        <v>165984</v>
      </c>
      <c r="BM602" s="6">
        <f t="shared" ref="BM602:BN602" si="604">BM16+BM309</f>
        <v>116486</v>
      </c>
      <c r="BN602" s="6">
        <f t="shared" si="604"/>
        <v>127248</v>
      </c>
      <c r="BO602" s="6">
        <f t="shared" ref="BO602:BP602" si="605">BO16+BO309</f>
        <v>164470</v>
      </c>
      <c r="BP602" s="6">
        <f t="shared" si="605"/>
        <v>142970</v>
      </c>
      <c r="BQ602" s="6">
        <f t="shared" ref="BQ602:BR602" si="606">BQ16+BQ309</f>
        <v>177714</v>
      </c>
      <c r="BR602" s="6">
        <f t="shared" si="606"/>
        <v>138936</v>
      </c>
      <c r="BS602" s="6">
        <f t="shared" ref="BS602:BT602" si="607">BS16+BS309</f>
        <v>337544</v>
      </c>
      <c r="BT602" s="6">
        <f t="shared" si="607"/>
        <v>179983</v>
      </c>
      <c r="BU602" s="6">
        <f t="shared" ref="BU602:BV602" si="608">BU16+BU309</f>
        <v>119209</v>
      </c>
      <c r="BV602" s="6">
        <f t="shared" si="608"/>
        <v>157536</v>
      </c>
      <c r="BW602" s="6">
        <f t="shared" ref="BW602:BX602" si="609">BW16+BW309</f>
        <v>102958</v>
      </c>
      <c r="BX602" s="6">
        <f t="shared" si="609"/>
        <v>122633</v>
      </c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48">
        <f>SUM(BL602:BW602)</f>
        <v>1931038</v>
      </c>
      <c r="CK602" s="10">
        <f t="shared" si="501"/>
        <v>74</v>
      </c>
      <c r="CL602" s="12">
        <f>CJ602/SUM(AZ602:BK602)*100-100</f>
        <v>-10.488202846150287</v>
      </c>
      <c r="CM602" s="6">
        <f>SUM(BX602:CI602)</f>
        <v>122633</v>
      </c>
      <c r="CN602" s="10">
        <f t="shared" si="420"/>
        <v>74</v>
      </c>
      <c r="CO602" s="149">
        <f>CM602/BL602*100-100</f>
        <v>-26.117577597840764</v>
      </c>
    </row>
    <row r="603" spans="1:93" ht="15">
      <c r="A603" s="14" t="s">
        <v>300</v>
      </c>
      <c r="B603" s="14" t="s">
        <v>5</v>
      </c>
      <c r="C603" s="7" t="s">
        <v>21</v>
      </c>
      <c r="D603" s="6">
        <f t="shared" ref="D603:AM603" si="610">D17+D310</f>
        <v>15396323</v>
      </c>
      <c r="E603" s="6">
        <f t="shared" si="610"/>
        <v>15430557</v>
      </c>
      <c r="F603" s="6">
        <f t="shared" si="610"/>
        <v>17571775</v>
      </c>
      <c r="G603" s="6">
        <f t="shared" si="610"/>
        <v>15398958</v>
      </c>
      <c r="H603" s="6">
        <f t="shared" si="610"/>
        <v>15441256</v>
      </c>
      <c r="I603" s="6">
        <f t="shared" si="610"/>
        <v>15362876</v>
      </c>
      <c r="J603" s="6">
        <f t="shared" si="610"/>
        <v>15511863</v>
      </c>
      <c r="K603" s="6">
        <f t="shared" si="610"/>
        <v>15015785</v>
      </c>
      <c r="L603" s="6">
        <f t="shared" si="610"/>
        <v>15450409</v>
      </c>
      <c r="M603" s="6">
        <f t="shared" si="610"/>
        <v>16857534</v>
      </c>
      <c r="N603" s="6">
        <f t="shared" si="610"/>
        <v>16439193</v>
      </c>
      <c r="O603" s="6">
        <f t="shared" si="610"/>
        <v>14893471</v>
      </c>
      <c r="P603" s="6">
        <f t="shared" si="610"/>
        <v>15496790</v>
      </c>
      <c r="Q603" s="6">
        <f t="shared" si="610"/>
        <v>16374231</v>
      </c>
      <c r="R603" s="6">
        <f t="shared" si="610"/>
        <v>17373479</v>
      </c>
      <c r="S603" s="6">
        <f t="shared" si="610"/>
        <v>15773040</v>
      </c>
      <c r="T603" s="6">
        <f t="shared" si="610"/>
        <v>15966792</v>
      </c>
      <c r="U603" s="6">
        <f t="shared" si="610"/>
        <v>15174878</v>
      </c>
      <c r="V603" s="6">
        <f t="shared" si="610"/>
        <v>15532194</v>
      </c>
      <c r="W603" s="6">
        <f t="shared" si="610"/>
        <v>14935172</v>
      </c>
      <c r="X603" s="6">
        <f t="shared" si="610"/>
        <v>16446520</v>
      </c>
      <c r="Y603" s="6">
        <f t="shared" si="610"/>
        <v>16126652</v>
      </c>
      <c r="Z603" s="6">
        <f t="shared" si="610"/>
        <v>15774872</v>
      </c>
      <c r="AA603" s="6">
        <f t="shared" si="610"/>
        <v>14369959</v>
      </c>
      <c r="AB603" s="6">
        <f t="shared" si="610"/>
        <v>15364684</v>
      </c>
      <c r="AC603" s="6">
        <f t="shared" si="610"/>
        <v>15196877</v>
      </c>
      <c r="AD603" s="6">
        <f t="shared" si="610"/>
        <v>15906192</v>
      </c>
      <c r="AE603" s="6">
        <f t="shared" si="610"/>
        <v>12509965</v>
      </c>
      <c r="AF603" s="6">
        <f t="shared" si="610"/>
        <v>12614961</v>
      </c>
      <c r="AG603" s="6">
        <f t="shared" si="610"/>
        <v>13598896</v>
      </c>
      <c r="AH603" s="6">
        <f t="shared" si="610"/>
        <v>13623208</v>
      </c>
      <c r="AI603" s="6">
        <f t="shared" si="610"/>
        <v>13035462</v>
      </c>
      <c r="AJ603" s="6">
        <f t="shared" si="610"/>
        <v>14949643</v>
      </c>
      <c r="AK603" s="6">
        <f t="shared" si="610"/>
        <v>14874170</v>
      </c>
      <c r="AL603" s="6">
        <f t="shared" si="610"/>
        <v>15228272</v>
      </c>
      <c r="AM603" s="6">
        <f t="shared" si="610"/>
        <v>14700446</v>
      </c>
      <c r="AN603" s="6">
        <f t="shared" ref="AN603:BE603" si="611">AN17+AN310</f>
        <v>14489429</v>
      </c>
      <c r="AO603" s="6">
        <f t="shared" si="611"/>
        <v>15505385</v>
      </c>
      <c r="AP603" s="6">
        <f t="shared" si="611"/>
        <v>18111040</v>
      </c>
      <c r="AQ603" s="6">
        <f t="shared" si="611"/>
        <v>15656889</v>
      </c>
      <c r="AR603" s="6">
        <f t="shared" si="611"/>
        <v>16316772</v>
      </c>
      <c r="AS603" s="6">
        <f t="shared" si="611"/>
        <v>16894742</v>
      </c>
      <c r="AT603" s="6">
        <f t="shared" si="611"/>
        <v>16759526</v>
      </c>
      <c r="AU603" s="6">
        <f t="shared" si="611"/>
        <v>15968898</v>
      </c>
      <c r="AV603" s="6">
        <f t="shared" si="611"/>
        <v>17790343</v>
      </c>
      <c r="AW603" s="6">
        <f t="shared" si="611"/>
        <v>18943801</v>
      </c>
      <c r="AX603" s="6">
        <f t="shared" si="611"/>
        <v>19619675</v>
      </c>
      <c r="AY603" s="6">
        <f t="shared" si="611"/>
        <v>20107046</v>
      </c>
      <c r="AZ603" s="6">
        <f t="shared" si="611"/>
        <v>16439738</v>
      </c>
      <c r="BA603" s="6">
        <f t="shared" si="611"/>
        <v>17562331</v>
      </c>
      <c r="BB603" s="6">
        <f t="shared" si="611"/>
        <v>18802728</v>
      </c>
      <c r="BC603" s="6">
        <f t="shared" si="611"/>
        <v>18698347</v>
      </c>
      <c r="BD603" s="6">
        <f t="shared" si="611"/>
        <v>19400650</v>
      </c>
      <c r="BE603" s="6">
        <f t="shared" si="611"/>
        <v>19710800</v>
      </c>
      <c r="BF603" s="6">
        <f t="shared" si="477"/>
        <v>19060705</v>
      </c>
      <c r="BG603" s="6">
        <f t="shared" si="477"/>
        <v>19484334</v>
      </c>
      <c r="BH603" s="6">
        <f t="shared" si="477"/>
        <v>19511253</v>
      </c>
      <c r="BI603" s="6">
        <f t="shared" ref="BI603:BJ603" si="612">BI17+BI310</f>
        <v>20686306</v>
      </c>
      <c r="BJ603" s="6">
        <f t="shared" si="612"/>
        <v>20232533</v>
      </c>
      <c r="BK603" s="6">
        <f t="shared" si="479"/>
        <v>17669654</v>
      </c>
      <c r="BL603" s="6">
        <f t="shared" si="479"/>
        <v>19983521</v>
      </c>
      <c r="BM603" s="6">
        <f t="shared" ref="BM603:BN603" si="613">BM17+BM310</f>
        <v>18619133</v>
      </c>
      <c r="BN603" s="6">
        <f t="shared" si="613"/>
        <v>20051792</v>
      </c>
      <c r="BO603" s="6">
        <f t="shared" ref="BO603:BP603" si="614">BO17+BO310</f>
        <v>17917143</v>
      </c>
      <c r="BP603" s="6">
        <f t="shared" si="614"/>
        <v>18723534</v>
      </c>
      <c r="BQ603" s="6">
        <f t="shared" ref="BQ603:BR603" si="615">BQ17+BQ310</f>
        <v>19468614</v>
      </c>
      <c r="BR603" s="6">
        <f t="shared" si="615"/>
        <v>17793668</v>
      </c>
      <c r="BS603" s="6">
        <f t="shared" ref="BS603:BT603" si="616">BS17+BS310</f>
        <v>17193628</v>
      </c>
      <c r="BT603" s="6">
        <f t="shared" si="616"/>
        <v>17716512</v>
      </c>
      <c r="BU603" s="6">
        <f t="shared" ref="BU603:BV603" si="617">BU17+BU310</f>
        <v>17981119</v>
      </c>
      <c r="BV603" s="6">
        <f t="shared" si="617"/>
        <v>18563500</v>
      </c>
      <c r="BW603" s="6">
        <f t="shared" ref="BW603:BX603" si="618">BW17+BW310</f>
        <v>16344836</v>
      </c>
      <c r="BX603" s="6">
        <f t="shared" si="618"/>
        <v>17518038</v>
      </c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48">
        <f>SUM(BL603:BW603)</f>
        <v>220357000</v>
      </c>
      <c r="CK603" s="10">
        <f t="shared" si="501"/>
        <v>3</v>
      </c>
      <c r="CL603" s="12">
        <f>CJ603/SUM(AZ603:BK603)*100-100</f>
        <v>-3.0372251435220221</v>
      </c>
      <c r="CM603" s="6">
        <f>SUM(BX603:CI603)</f>
        <v>17518038</v>
      </c>
      <c r="CN603" s="10">
        <f t="shared" si="420"/>
        <v>3</v>
      </c>
      <c r="CO603" s="149">
        <f>CM603/BL603*100-100</f>
        <v>-12.337580549493751</v>
      </c>
    </row>
    <row r="604" spans="1:93" ht="15">
      <c r="A604" s="14" t="s">
        <v>300</v>
      </c>
      <c r="B604" s="14" t="s">
        <v>5</v>
      </c>
      <c r="C604" s="7" t="s">
        <v>22</v>
      </c>
      <c r="D604" s="6">
        <f t="shared" ref="D604:AM604" si="619">D18+D311</f>
        <v>8600756</v>
      </c>
      <c r="E604" s="6">
        <f t="shared" si="619"/>
        <v>8618554</v>
      </c>
      <c r="F604" s="6">
        <f t="shared" si="619"/>
        <v>9367377</v>
      </c>
      <c r="G604" s="6">
        <f t="shared" si="619"/>
        <v>9329467</v>
      </c>
      <c r="H604" s="6">
        <f t="shared" si="619"/>
        <v>8623790</v>
      </c>
      <c r="I604" s="6">
        <f t="shared" si="619"/>
        <v>9178105</v>
      </c>
      <c r="J604" s="6">
        <f t="shared" si="619"/>
        <v>9214860</v>
      </c>
      <c r="K604" s="6">
        <f t="shared" si="619"/>
        <v>8617891</v>
      </c>
      <c r="L604" s="6">
        <f t="shared" si="619"/>
        <v>9196977</v>
      </c>
      <c r="M604" s="6">
        <f t="shared" si="619"/>
        <v>9912766</v>
      </c>
      <c r="N604" s="6">
        <f t="shared" si="619"/>
        <v>9577487</v>
      </c>
      <c r="O604" s="6">
        <f t="shared" si="619"/>
        <v>7782565</v>
      </c>
      <c r="P604" s="6">
        <f t="shared" si="619"/>
        <v>9019426</v>
      </c>
      <c r="Q604" s="6">
        <f t="shared" si="619"/>
        <v>9188254</v>
      </c>
      <c r="R604" s="6">
        <f t="shared" si="619"/>
        <v>9793796</v>
      </c>
      <c r="S604" s="6">
        <f t="shared" si="619"/>
        <v>9629317</v>
      </c>
      <c r="T604" s="6">
        <f t="shared" si="619"/>
        <v>9797177</v>
      </c>
      <c r="U604" s="6">
        <f t="shared" si="619"/>
        <v>9105056</v>
      </c>
      <c r="V604" s="6">
        <f t="shared" si="619"/>
        <v>9456351</v>
      </c>
      <c r="W604" s="6">
        <f t="shared" si="619"/>
        <v>8186047</v>
      </c>
      <c r="X604" s="6">
        <f t="shared" si="619"/>
        <v>9393919</v>
      </c>
      <c r="Y604" s="6">
        <f t="shared" si="619"/>
        <v>9655857</v>
      </c>
      <c r="Z604" s="6">
        <f t="shared" si="619"/>
        <v>9176824</v>
      </c>
      <c r="AA604" s="6">
        <f t="shared" si="619"/>
        <v>7733457</v>
      </c>
      <c r="AB604" s="6">
        <f t="shared" si="619"/>
        <v>8715274</v>
      </c>
      <c r="AC604" s="6">
        <f t="shared" si="619"/>
        <v>9041400</v>
      </c>
      <c r="AD604" s="6">
        <f t="shared" si="619"/>
        <v>8848346</v>
      </c>
      <c r="AE604" s="6">
        <f t="shared" si="619"/>
        <v>6756742</v>
      </c>
      <c r="AF604" s="6">
        <f t="shared" si="619"/>
        <v>7074076</v>
      </c>
      <c r="AG604" s="6">
        <f t="shared" si="619"/>
        <v>8136548</v>
      </c>
      <c r="AH604" s="6">
        <f t="shared" si="619"/>
        <v>8653372</v>
      </c>
      <c r="AI604" s="6">
        <f t="shared" si="619"/>
        <v>7651413</v>
      </c>
      <c r="AJ604" s="6">
        <f t="shared" si="619"/>
        <v>9140140</v>
      </c>
      <c r="AK604" s="6">
        <f t="shared" si="619"/>
        <v>9343249</v>
      </c>
      <c r="AL604" s="6">
        <f t="shared" si="619"/>
        <v>9366629</v>
      </c>
      <c r="AM604" s="6">
        <f t="shared" si="619"/>
        <v>7844867</v>
      </c>
      <c r="AN604" s="6">
        <f t="shared" ref="AN604:BE604" si="620">AN18+AN311</f>
        <v>8239561</v>
      </c>
      <c r="AO604" s="6">
        <f t="shared" si="620"/>
        <v>9210647</v>
      </c>
      <c r="AP604" s="6">
        <f t="shared" si="620"/>
        <v>10922387</v>
      </c>
      <c r="AQ604" s="6">
        <f t="shared" si="620"/>
        <v>9744502</v>
      </c>
      <c r="AR604" s="6">
        <f t="shared" si="620"/>
        <v>9654522</v>
      </c>
      <c r="AS604" s="6">
        <f t="shared" si="620"/>
        <v>10339259</v>
      </c>
      <c r="AT604" s="6">
        <f t="shared" si="620"/>
        <v>10237905</v>
      </c>
      <c r="AU604" s="6">
        <f t="shared" si="620"/>
        <v>9076782</v>
      </c>
      <c r="AV604" s="6">
        <f t="shared" si="620"/>
        <v>10620775</v>
      </c>
      <c r="AW604" s="6">
        <f t="shared" si="620"/>
        <v>10688775</v>
      </c>
      <c r="AX604" s="6">
        <f t="shared" si="620"/>
        <v>11023657</v>
      </c>
      <c r="AY604" s="6">
        <f t="shared" si="620"/>
        <v>10118099</v>
      </c>
      <c r="AZ604" s="6">
        <f t="shared" si="620"/>
        <v>9893634</v>
      </c>
      <c r="BA604" s="6">
        <f t="shared" si="620"/>
        <v>11355159</v>
      </c>
      <c r="BB604" s="6">
        <f t="shared" si="620"/>
        <v>12869237</v>
      </c>
      <c r="BC604" s="6">
        <f t="shared" si="620"/>
        <v>12254136</v>
      </c>
      <c r="BD604" s="6">
        <f t="shared" si="620"/>
        <v>12549579</v>
      </c>
      <c r="BE604" s="6">
        <f t="shared" si="620"/>
        <v>12703582</v>
      </c>
      <c r="BF604" s="6">
        <f t="shared" si="477"/>
        <v>13008537</v>
      </c>
      <c r="BG604" s="6">
        <f t="shared" si="477"/>
        <v>13034585</v>
      </c>
      <c r="BH604" s="6">
        <f t="shared" si="477"/>
        <v>13659046</v>
      </c>
      <c r="BI604" s="6">
        <f t="shared" ref="BI604:BJ604" si="621">BI18+BI311</f>
        <v>12748743</v>
      </c>
      <c r="BJ604" s="6">
        <f t="shared" si="621"/>
        <v>12980106</v>
      </c>
      <c r="BK604" s="6">
        <f t="shared" si="479"/>
        <v>11350736</v>
      </c>
      <c r="BL604" s="6">
        <f t="shared" si="479"/>
        <v>11180268</v>
      </c>
      <c r="BM604" s="6">
        <f t="shared" ref="BM604:BN604" si="622">BM18+BM311</f>
        <v>11906526</v>
      </c>
      <c r="BN604" s="6">
        <f t="shared" si="622"/>
        <v>12894616</v>
      </c>
      <c r="BO604" s="6">
        <f t="shared" ref="BO604:BP604" si="623">BO18+BO311</f>
        <v>11325831</v>
      </c>
      <c r="BP604" s="6">
        <f t="shared" si="623"/>
        <v>11832534</v>
      </c>
      <c r="BQ604" s="6">
        <f t="shared" ref="BQ604:BR604" si="624">BQ18+BQ311</f>
        <v>11947289</v>
      </c>
      <c r="BR604" s="6">
        <f t="shared" si="624"/>
        <v>11032846</v>
      </c>
      <c r="BS604" s="6">
        <f t="shared" ref="BS604:BT604" si="625">BS18+BS311</f>
        <v>10751008</v>
      </c>
      <c r="BT604" s="6">
        <f t="shared" si="625"/>
        <v>11333059</v>
      </c>
      <c r="BU604" s="6">
        <f t="shared" ref="BU604:BV604" si="626">BU18+BU311</f>
        <v>11112649</v>
      </c>
      <c r="BV604" s="6">
        <f t="shared" si="626"/>
        <v>11797492</v>
      </c>
      <c r="BW604" s="6">
        <f t="shared" ref="BW604:BX604" si="627">BW18+BW311</f>
        <v>9416008</v>
      </c>
      <c r="BX604" s="6">
        <f t="shared" si="627"/>
        <v>11063283</v>
      </c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48">
        <f>SUM(BL604:BW604)</f>
        <v>136530126</v>
      </c>
      <c r="CK604" s="10">
        <f t="shared" si="501"/>
        <v>7</v>
      </c>
      <c r="CL604" s="12">
        <f>CJ604/SUM(AZ604:BK604)*100-100</f>
        <v>-8.0029564627240148</v>
      </c>
      <c r="CM604" s="6">
        <f>SUM(BX604:CI604)</f>
        <v>11063283</v>
      </c>
      <c r="CN604" s="10">
        <f t="shared" si="420"/>
        <v>7</v>
      </c>
      <c r="CO604" s="149">
        <f>CM604/BL604*100-100</f>
        <v>-1.0463523772417602</v>
      </c>
    </row>
    <row r="605" spans="1:93" ht="15">
      <c r="A605" s="14" t="s">
        <v>300</v>
      </c>
      <c r="B605" s="14" t="s">
        <v>5</v>
      </c>
      <c r="C605" s="7" t="s">
        <v>23</v>
      </c>
      <c r="D605" s="6">
        <f t="shared" ref="D605:AM605" si="628">D19+D312</f>
        <v>9558155</v>
      </c>
      <c r="E605" s="6">
        <f t="shared" si="628"/>
        <v>9296292</v>
      </c>
      <c r="F605" s="6">
        <f t="shared" si="628"/>
        <v>9849905</v>
      </c>
      <c r="G605" s="6">
        <f t="shared" si="628"/>
        <v>9623297</v>
      </c>
      <c r="H605" s="6">
        <f t="shared" si="628"/>
        <v>9347813</v>
      </c>
      <c r="I605" s="6">
        <f t="shared" si="628"/>
        <v>10083819</v>
      </c>
      <c r="J605" s="6">
        <f t="shared" si="628"/>
        <v>9925865</v>
      </c>
      <c r="K605" s="6">
        <f t="shared" si="628"/>
        <v>9940078</v>
      </c>
      <c r="L605" s="6">
        <f t="shared" si="628"/>
        <v>10080551</v>
      </c>
      <c r="M605" s="6">
        <f t="shared" si="628"/>
        <v>11138180</v>
      </c>
      <c r="N605" s="6">
        <f t="shared" si="628"/>
        <v>10777735</v>
      </c>
      <c r="O605" s="6">
        <f t="shared" si="628"/>
        <v>8827640</v>
      </c>
      <c r="P605" s="6">
        <f t="shared" si="628"/>
        <v>9875175</v>
      </c>
      <c r="Q605" s="6">
        <f t="shared" si="628"/>
        <v>9877597</v>
      </c>
      <c r="R605" s="6">
        <f t="shared" si="628"/>
        <v>10698049</v>
      </c>
      <c r="S605" s="6">
        <f t="shared" si="628"/>
        <v>9943993</v>
      </c>
      <c r="T605" s="6">
        <f t="shared" si="628"/>
        <v>10318878</v>
      </c>
      <c r="U605" s="6">
        <f t="shared" si="628"/>
        <v>10113052</v>
      </c>
      <c r="V605" s="6">
        <f t="shared" si="628"/>
        <v>10154727</v>
      </c>
      <c r="W605" s="6">
        <f t="shared" si="628"/>
        <v>9803682</v>
      </c>
      <c r="X605" s="6">
        <f t="shared" si="628"/>
        <v>10883629</v>
      </c>
      <c r="Y605" s="6">
        <f t="shared" si="628"/>
        <v>11359432</v>
      </c>
      <c r="Z605" s="6">
        <f t="shared" si="628"/>
        <v>11249762</v>
      </c>
      <c r="AA605" s="6">
        <f t="shared" si="628"/>
        <v>9174568</v>
      </c>
      <c r="AB605" s="6">
        <f t="shared" si="628"/>
        <v>10591539</v>
      </c>
      <c r="AC605" s="6">
        <f t="shared" si="628"/>
        <v>10584202</v>
      </c>
      <c r="AD605" s="6">
        <f t="shared" si="628"/>
        <v>10531380</v>
      </c>
      <c r="AE605" s="6">
        <f t="shared" si="628"/>
        <v>7529323</v>
      </c>
      <c r="AF605" s="6">
        <f t="shared" si="628"/>
        <v>8138868</v>
      </c>
      <c r="AG605" s="6">
        <f t="shared" si="628"/>
        <v>9531181</v>
      </c>
      <c r="AH605" s="6">
        <f t="shared" si="628"/>
        <v>10235583</v>
      </c>
      <c r="AI605" s="6">
        <f t="shared" si="628"/>
        <v>10106724</v>
      </c>
      <c r="AJ605" s="6">
        <f t="shared" si="628"/>
        <v>11297032</v>
      </c>
      <c r="AK605" s="6">
        <f t="shared" si="628"/>
        <v>11931915</v>
      </c>
      <c r="AL605" s="6">
        <f t="shared" si="628"/>
        <v>12231088</v>
      </c>
      <c r="AM605" s="6">
        <f t="shared" si="628"/>
        <v>10779911</v>
      </c>
      <c r="AN605" s="6">
        <f t="shared" ref="AN605:BE605" si="629">AN19+AN312</f>
        <v>10818116</v>
      </c>
      <c r="AO605" s="6">
        <f t="shared" si="629"/>
        <v>11659881</v>
      </c>
      <c r="AP605" s="6">
        <f t="shared" si="629"/>
        <v>13301679</v>
      </c>
      <c r="AQ605" s="6">
        <f t="shared" si="629"/>
        <v>11712316</v>
      </c>
      <c r="AR605" s="6">
        <f t="shared" si="629"/>
        <v>11997774</v>
      </c>
      <c r="AS605" s="6">
        <f t="shared" si="629"/>
        <v>12474733</v>
      </c>
      <c r="AT605" s="6">
        <f t="shared" si="629"/>
        <v>11867915</v>
      </c>
      <c r="AU605" s="6">
        <f t="shared" si="629"/>
        <v>11525147</v>
      </c>
      <c r="AV605" s="6">
        <f t="shared" si="629"/>
        <v>12577666</v>
      </c>
      <c r="AW605" s="6">
        <f t="shared" si="629"/>
        <v>13221117</v>
      </c>
      <c r="AX605" s="6">
        <f t="shared" si="629"/>
        <v>13571604</v>
      </c>
      <c r="AY605" s="6">
        <f t="shared" si="629"/>
        <v>12898512</v>
      </c>
      <c r="AZ605" s="6">
        <f t="shared" si="629"/>
        <v>11898139</v>
      </c>
      <c r="BA605" s="6">
        <f t="shared" si="629"/>
        <v>13622689</v>
      </c>
      <c r="BB605" s="6">
        <f t="shared" si="629"/>
        <v>14967135</v>
      </c>
      <c r="BC605" s="6">
        <f t="shared" si="629"/>
        <v>13603288</v>
      </c>
      <c r="BD605" s="6">
        <f t="shared" si="629"/>
        <v>14395390</v>
      </c>
      <c r="BE605" s="6">
        <f t="shared" si="629"/>
        <v>14727923</v>
      </c>
      <c r="BF605" s="6">
        <f t="shared" si="477"/>
        <v>13750083</v>
      </c>
      <c r="BG605" s="6">
        <f t="shared" si="477"/>
        <v>14379114</v>
      </c>
      <c r="BH605" s="6">
        <f t="shared" si="477"/>
        <v>15191098</v>
      </c>
      <c r="BI605" s="6">
        <f t="shared" ref="BI605:BJ605" si="630">BI19+BI312</f>
        <v>15410232</v>
      </c>
      <c r="BJ605" s="6">
        <f t="shared" si="630"/>
        <v>15665007</v>
      </c>
      <c r="BK605" s="6">
        <f t="shared" si="479"/>
        <v>13390927</v>
      </c>
      <c r="BL605" s="6">
        <f t="shared" si="479"/>
        <v>13736974</v>
      </c>
      <c r="BM605" s="6">
        <f t="shared" ref="BM605:BN605" si="631">BM19+BM312</f>
        <v>14995581</v>
      </c>
      <c r="BN605" s="6">
        <f t="shared" si="631"/>
        <v>15875558</v>
      </c>
      <c r="BO605" s="6">
        <f t="shared" ref="BO605:BP605" si="632">BO19+BO312</f>
        <v>13920915</v>
      </c>
      <c r="BP605" s="6">
        <f t="shared" si="632"/>
        <v>14844009</v>
      </c>
      <c r="BQ605" s="6">
        <f t="shared" ref="BQ605:BR605" si="633">BQ19+BQ312</f>
        <v>14930736</v>
      </c>
      <c r="BR605" s="6">
        <f t="shared" si="633"/>
        <v>13805155</v>
      </c>
      <c r="BS605" s="6">
        <f t="shared" ref="BS605:BT605" si="634">BS19+BS312</f>
        <v>14067504</v>
      </c>
      <c r="BT605" s="6">
        <f t="shared" si="634"/>
        <v>14521224</v>
      </c>
      <c r="BU605" s="6">
        <f t="shared" ref="BU605:BV605" si="635">BU19+BU312</f>
        <v>14700973</v>
      </c>
      <c r="BV605" s="6">
        <f t="shared" si="635"/>
        <v>15564296</v>
      </c>
      <c r="BW605" s="6">
        <f t="shared" ref="BW605:BX605" si="636">BW19+BW312</f>
        <v>12555220</v>
      </c>
      <c r="BX605" s="6">
        <f t="shared" si="636"/>
        <v>14870199</v>
      </c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48">
        <f>SUM(BL605:BW605)</f>
        <v>173518145</v>
      </c>
      <c r="CK605" s="10">
        <f t="shared" si="501"/>
        <v>5</v>
      </c>
      <c r="CL605" s="12">
        <f>CJ605/SUM(AZ605:BK605)*100-100</f>
        <v>1.4719911766610778</v>
      </c>
      <c r="CM605" s="6">
        <f>SUM(BX605:CI605)</f>
        <v>14870199</v>
      </c>
      <c r="CN605" s="10">
        <f t="shared" si="420"/>
        <v>5</v>
      </c>
      <c r="CO605" s="149">
        <f>CM605/BL605*100-100</f>
        <v>8.2494514439642899</v>
      </c>
    </row>
    <row r="606" spans="1:93" ht="15">
      <c r="A606" s="14" t="s">
        <v>300</v>
      </c>
      <c r="B606" s="14" t="s">
        <v>5</v>
      </c>
      <c r="C606" s="7" t="s">
        <v>24</v>
      </c>
      <c r="D606" s="6">
        <f t="shared" ref="D606:AM606" si="637">D20+D313</f>
        <v>1367718</v>
      </c>
      <c r="E606" s="6">
        <f t="shared" si="637"/>
        <v>1313300</v>
      </c>
      <c r="F606" s="6">
        <f t="shared" si="637"/>
        <v>1461990</v>
      </c>
      <c r="G606" s="6">
        <f t="shared" si="637"/>
        <v>1382410</v>
      </c>
      <c r="H606" s="6">
        <f t="shared" si="637"/>
        <v>1384650</v>
      </c>
      <c r="I606" s="6">
        <f t="shared" si="637"/>
        <v>1469523</v>
      </c>
      <c r="J606" s="6">
        <f t="shared" si="637"/>
        <v>1486336</v>
      </c>
      <c r="K606" s="6">
        <f t="shared" si="637"/>
        <v>1226822</v>
      </c>
      <c r="L606" s="6">
        <f t="shared" si="637"/>
        <v>1393507</v>
      </c>
      <c r="M606" s="6">
        <f t="shared" si="637"/>
        <v>1516973</v>
      </c>
      <c r="N606" s="6">
        <f t="shared" si="637"/>
        <v>1539818</v>
      </c>
      <c r="O606" s="6">
        <f t="shared" si="637"/>
        <v>1266762</v>
      </c>
      <c r="P606" s="6">
        <f t="shared" si="637"/>
        <v>1565953</v>
      </c>
      <c r="Q606" s="6">
        <f t="shared" si="637"/>
        <v>1489599</v>
      </c>
      <c r="R606" s="6">
        <f t="shared" si="637"/>
        <v>1540184</v>
      </c>
      <c r="S606" s="6">
        <f t="shared" si="637"/>
        <v>1604920</v>
      </c>
      <c r="T606" s="6">
        <f t="shared" si="637"/>
        <v>1546203</v>
      </c>
      <c r="U606" s="6">
        <f t="shared" si="637"/>
        <v>1540737</v>
      </c>
      <c r="V606" s="6">
        <f t="shared" si="637"/>
        <v>1479034</v>
      </c>
      <c r="W606" s="6">
        <f t="shared" si="637"/>
        <v>1203980</v>
      </c>
      <c r="X606" s="6">
        <f t="shared" si="637"/>
        <v>1588500</v>
      </c>
      <c r="Y606" s="6">
        <f t="shared" si="637"/>
        <v>1554183</v>
      </c>
      <c r="Z606" s="6">
        <f t="shared" si="637"/>
        <v>1711440</v>
      </c>
      <c r="AA606" s="6">
        <f t="shared" si="637"/>
        <v>1242739</v>
      </c>
      <c r="AB606" s="6">
        <f t="shared" si="637"/>
        <v>1548968</v>
      </c>
      <c r="AC606" s="6">
        <f t="shared" si="637"/>
        <v>1452446</v>
      </c>
      <c r="AD606" s="6">
        <f t="shared" si="637"/>
        <v>1343422</v>
      </c>
      <c r="AE606" s="6">
        <f t="shared" si="637"/>
        <v>744375</v>
      </c>
      <c r="AF606" s="6">
        <f t="shared" si="637"/>
        <v>986690</v>
      </c>
      <c r="AG606" s="6">
        <f t="shared" si="637"/>
        <v>1185235</v>
      </c>
      <c r="AH606" s="6">
        <f t="shared" si="637"/>
        <v>1392476</v>
      </c>
      <c r="AI606" s="6">
        <f t="shared" si="637"/>
        <v>1149206</v>
      </c>
      <c r="AJ606" s="6">
        <f t="shared" si="637"/>
        <v>1462282</v>
      </c>
      <c r="AK606" s="6">
        <f t="shared" si="637"/>
        <v>1571888</v>
      </c>
      <c r="AL606" s="6">
        <f t="shared" si="637"/>
        <v>1408077</v>
      </c>
      <c r="AM606" s="6">
        <f t="shared" si="637"/>
        <v>1097711</v>
      </c>
      <c r="AN606" s="6">
        <f t="shared" ref="AN606:BE606" si="638">AN20+AN313</f>
        <v>1329754</v>
      </c>
      <c r="AO606" s="6">
        <f t="shared" si="638"/>
        <v>1328068</v>
      </c>
      <c r="AP606" s="6">
        <f t="shared" si="638"/>
        <v>1595969</v>
      </c>
      <c r="AQ606" s="6">
        <f t="shared" si="638"/>
        <v>1414926</v>
      </c>
      <c r="AR606" s="6">
        <f t="shared" si="638"/>
        <v>1407293</v>
      </c>
      <c r="AS606" s="6">
        <f t="shared" si="638"/>
        <v>1436260</v>
      </c>
      <c r="AT606" s="6">
        <f t="shared" si="638"/>
        <v>1586867</v>
      </c>
      <c r="AU606" s="6">
        <f t="shared" si="638"/>
        <v>1126612</v>
      </c>
      <c r="AV606" s="6">
        <f t="shared" si="638"/>
        <v>1425830</v>
      </c>
      <c r="AW606" s="6">
        <f t="shared" si="638"/>
        <v>1520816</v>
      </c>
      <c r="AX606" s="6">
        <f t="shared" si="638"/>
        <v>1611973</v>
      </c>
      <c r="AY606" s="6">
        <f t="shared" si="638"/>
        <v>1363750</v>
      </c>
      <c r="AZ606" s="6">
        <f t="shared" si="638"/>
        <v>1423268</v>
      </c>
      <c r="BA606" s="6">
        <f t="shared" si="638"/>
        <v>1562204</v>
      </c>
      <c r="BB606" s="6">
        <f t="shared" si="638"/>
        <v>1764642</v>
      </c>
      <c r="BC606" s="6">
        <f t="shared" si="638"/>
        <v>1658673</v>
      </c>
      <c r="BD606" s="6">
        <f t="shared" si="638"/>
        <v>1740715</v>
      </c>
      <c r="BE606" s="6">
        <f t="shared" si="638"/>
        <v>1733296</v>
      </c>
      <c r="BF606" s="6">
        <f t="shared" si="477"/>
        <v>1582420</v>
      </c>
      <c r="BG606" s="6">
        <f t="shared" si="477"/>
        <v>1558932</v>
      </c>
      <c r="BH606" s="6">
        <f t="shared" si="477"/>
        <v>1773883</v>
      </c>
      <c r="BI606" s="6">
        <f t="shared" ref="BI606:BJ606" si="639">BI20+BI313</f>
        <v>1718156</v>
      </c>
      <c r="BJ606" s="6">
        <f t="shared" si="639"/>
        <v>1878333</v>
      </c>
      <c r="BK606" s="6">
        <f t="shared" si="479"/>
        <v>1569447</v>
      </c>
      <c r="BL606" s="6">
        <f t="shared" si="479"/>
        <v>1633839</v>
      </c>
      <c r="BM606" s="6">
        <f t="shared" ref="BM606:BN606" si="640">BM20+BM313</f>
        <v>1814216</v>
      </c>
      <c r="BN606" s="6">
        <f t="shared" si="640"/>
        <v>1889249</v>
      </c>
      <c r="BO606" s="6">
        <f t="shared" ref="BO606:BP606" si="641">BO20+BO313</f>
        <v>1654455</v>
      </c>
      <c r="BP606" s="6">
        <f t="shared" si="641"/>
        <v>1778821</v>
      </c>
      <c r="BQ606" s="6">
        <f t="shared" ref="BQ606:BR606" si="642">BQ20+BQ313</f>
        <v>1814837</v>
      </c>
      <c r="BR606" s="6">
        <f t="shared" si="642"/>
        <v>1679314</v>
      </c>
      <c r="BS606" s="6">
        <f t="shared" ref="BS606:BT606" si="643">BS20+BS313</f>
        <v>1600777</v>
      </c>
      <c r="BT606" s="6">
        <f t="shared" si="643"/>
        <v>1620584</v>
      </c>
      <c r="BU606" s="6">
        <f t="shared" ref="BU606:BV606" si="644">BU20+BU313</f>
        <v>1705558</v>
      </c>
      <c r="BV606" s="6">
        <f t="shared" si="644"/>
        <v>1771267</v>
      </c>
      <c r="BW606" s="6">
        <f t="shared" ref="BW606:BX606" si="645">BW20+BW313</f>
        <v>1330695</v>
      </c>
      <c r="BX606" s="6">
        <f t="shared" si="645"/>
        <v>1798569</v>
      </c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48">
        <f>SUM(BL606:BW606)</f>
        <v>20293612</v>
      </c>
      <c r="CK606" s="10">
        <f t="shared" si="501"/>
        <v>29</v>
      </c>
      <c r="CL606" s="12">
        <f>CJ606/SUM(AZ606:BK606)*100-100</f>
        <v>1.6511897008054888</v>
      </c>
      <c r="CM606" s="6">
        <f>SUM(BX606:CI606)</f>
        <v>1798569</v>
      </c>
      <c r="CN606" s="10">
        <f t="shared" si="420"/>
        <v>29</v>
      </c>
      <c r="CO606" s="149">
        <f>CM606/BL606*100-100</f>
        <v>10.082388778820928</v>
      </c>
    </row>
    <row r="607" spans="1:93" ht="15">
      <c r="A607" s="14" t="s">
        <v>300</v>
      </c>
      <c r="B607" s="14" t="s">
        <v>5</v>
      </c>
      <c r="C607" s="7" t="s">
        <v>25</v>
      </c>
      <c r="D607" s="6">
        <f t="shared" ref="D607:AM607" si="646">D21+D314</f>
        <v>2536252</v>
      </c>
      <c r="E607" s="6">
        <f t="shared" si="646"/>
        <v>2602423</v>
      </c>
      <c r="F607" s="6">
        <f t="shared" si="646"/>
        <v>2845621</v>
      </c>
      <c r="G607" s="6">
        <f t="shared" si="646"/>
        <v>2648244</v>
      </c>
      <c r="H607" s="6">
        <f t="shared" si="646"/>
        <v>2666045</v>
      </c>
      <c r="I607" s="6">
        <f t="shared" si="646"/>
        <v>2788886</v>
      </c>
      <c r="J607" s="6">
        <f t="shared" si="646"/>
        <v>2736088</v>
      </c>
      <c r="K607" s="6">
        <f t="shared" si="646"/>
        <v>2710594</v>
      </c>
      <c r="L607" s="6">
        <f t="shared" si="646"/>
        <v>2709036</v>
      </c>
      <c r="M607" s="6">
        <f t="shared" si="646"/>
        <v>3016058</v>
      </c>
      <c r="N607" s="6">
        <f t="shared" si="646"/>
        <v>2812145</v>
      </c>
      <c r="O607" s="6">
        <f t="shared" si="646"/>
        <v>2176250</v>
      </c>
      <c r="P607" s="6">
        <f t="shared" si="646"/>
        <v>2618379</v>
      </c>
      <c r="Q607" s="6">
        <f t="shared" si="646"/>
        <v>2751440</v>
      </c>
      <c r="R607" s="6">
        <f t="shared" si="646"/>
        <v>2870487</v>
      </c>
      <c r="S607" s="6">
        <f t="shared" si="646"/>
        <v>2679949</v>
      </c>
      <c r="T607" s="6">
        <f t="shared" si="646"/>
        <v>2795013</v>
      </c>
      <c r="U607" s="6">
        <f t="shared" si="646"/>
        <v>2733687</v>
      </c>
      <c r="V607" s="6">
        <f t="shared" si="646"/>
        <v>2779483</v>
      </c>
      <c r="W607" s="6">
        <f t="shared" si="646"/>
        <v>2562497</v>
      </c>
      <c r="X607" s="6">
        <f t="shared" si="646"/>
        <v>2848034</v>
      </c>
      <c r="Y607" s="6">
        <f t="shared" si="646"/>
        <v>2895116</v>
      </c>
      <c r="Z607" s="6">
        <f t="shared" si="646"/>
        <v>2834790</v>
      </c>
      <c r="AA607" s="6">
        <f t="shared" si="646"/>
        <v>2268197</v>
      </c>
      <c r="AB607" s="6">
        <f t="shared" si="646"/>
        <v>2735189</v>
      </c>
      <c r="AC607" s="6">
        <f t="shared" si="646"/>
        <v>2844971</v>
      </c>
      <c r="AD607" s="6">
        <f t="shared" si="646"/>
        <v>2603206</v>
      </c>
      <c r="AE607" s="6">
        <f t="shared" si="646"/>
        <v>1482110</v>
      </c>
      <c r="AF607" s="6">
        <f t="shared" si="646"/>
        <v>1775741</v>
      </c>
      <c r="AG607" s="6">
        <f t="shared" si="646"/>
        <v>2254783</v>
      </c>
      <c r="AH607" s="6">
        <f t="shared" si="646"/>
        <v>2537956</v>
      </c>
      <c r="AI607" s="6">
        <f t="shared" si="646"/>
        <v>2371812</v>
      </c>
      <c r="AJ607" s="6">
        <f t="shared" si="646"/>
        <v>2831378</v>
      </c>
      <c r="AK607" s="6">
        <f t="shared" si="646"/>
        <v>2837818</v>
      </c>
      <c r="AL607" s="6">
        <f t="shared" si="646"/>
        <v>2845985</v>
      </c>
      <c r="AM607" s="6">
        <f t="shared" si="646"/>
        <v>2332463</v>
      </c>
      <c r="AN607" s="6">
        <f t="shared" ref="AN607:BE607" si="647">AN21+AN314</f>
        <v>2498332</v>
      </c>
      <c r="AO607" s="6">
        <f t="shared" si="647"/>
        <v>2746013</v>
      </c>
      <c r="AP607" s="6">
        <f t="shared" si="647"/>
        <v>3104286</v>
      </c>
      <c r="AQ607" s="6">
        <f t="shared" si="647"/>
        <v>2776437</v>
      </c>
      <c r="AR607" s="6">
        <f t="shared" si="647"/>
        <v>2577689</v>
      </c>
      <c r="AS607" s="6">
        <f t="shared" si="647"/>
        <v>2766444</v>
      </c>
      <c r="AT607" s="6">
        <f t="shared" si="647"/>
        <v>2760445</v>
      </c>
      <c r="AU607" s="6">
        <f t="shared" si="647"/>
        <v>2492905</v>
      </c>
      <c r="AV607" s="6">
        <f t="shared" si="647"/>
        <v>2789533</v>
      </c>
      <c r="AW607" s="6">
        <f t="shared" si="647"/>
        <v>2831760</v>
      </c>
      <c r="AX607" s="6">
        <f t="shared" si="647"/>
        <v>3073225</v>
      </c>
      <c r="AY607" s="6">
        <f t="shared" si="647"/>
        <v>2566260</v>
      </c>
      <c r="AZ607" s="6">
        <f t="shared" si="647"/>
        <v>2744864</v>
      </c>
      <c r="BA607" s="6">
        <f t="shared" si="647"/>
        <v>3122623</v>
      </c>
      <c r="BB607" s="6">
        <f t="shared" si="647"/>
        <v>3332548</v>
      </c>
      <c r="BC607" s="6">
        <f t="shared" si="647"/>
        <v>2946998</v>
      </c>
      <c r="BD607" s="6">
        <f t="shared" si="647"/>
        <v>3281994</v>
      </c>
      <c r="BE607" s="6">
        <f t="shared" si="647"/>
        <v>3299944</v>
      </c>
      <c r="BF607" s="6">
        <f t="shared" si="477"/>
        <v>3115058</v>
      </c>
      <c r="BG607" s="6">
        <f t="shared" si="477"/>
        <v>3113679</v>
      </c>
      <c r="BH607" s="6">
        <f t="shared" si="477"/>
        <v>3487062</v>
      </c>
      <c r="BI607" s="6">
        <f t="shared" ref="BI607:BJ607" si="648">BI21+BI314</f>
        <v>3495190</v>
      </c>
      <c r="BJ607" s="6">
        <f t="shared" si="648"/>
        <v>3700726</v>
      </c>
      <c r="BK607" s="6">
        <f t="shared" si="479"/>
        <v>2796048</v>
      </c>
      <c r="BL607" s="6">
        <f t="shared" si="479"/>
        <v>3154364</v>
      </c>
      <c r="BM607" s="6">
        <f t="shared" ref="BM607:BN607" si="649">BM21+BM314</f>
        <v>3539370</v>
      </c>
      <c r="BN607" s="6">
        <f t="shared" si="649"/>
        <v>3765075</v>
      </c>
      <c r="BO607" s="6">
        <f t="shared" ref="BO607:BP607" si="650">BO21+BO314</f>
        <v>3237782</v>
      </c>
      <c r="BP607" s="6">
        <f t="shared" si="650"/>
        <v>3622826</v>
      </c>
      <c r="BQ607" s="6">
        <f t="shared" ref="BQ607:BR607" si="651">BQ21+BQ314</f>
        <v>3614256</v>
      </c>
      <c r="BR607" s="6">
        <f t="shared" si="651"/>
        <v>3409664</v>
      </c>
      <c r="BS607" s="6">
        <f t="shared" ref="BS607:BT607" si="652">BS21+BS314</f>
        <v>3342422</v>
      </c>
      <c r="BT607" s="6">
        <f t="shared" si="652"/>
        <v>3679008</v>
      </c>
      <c r="BU607" s="6">
        <f t="shared" ref="BU607:BV607" si="653">BU21+BU314</f>
        <v>3656164</v>
      </c>
      <c r="BV607" s="6">
        <f t="shared" si="653"/>
        <v>3809063</v>
      </c>
      <c r="BW607" s="6">
        <f t="shared" ref="BW607:BX607" si="654">BW21+BW314</f>
        <v>2852213</v>
      </c>
      <c r="BX607" s="6">
        <f t="shared" si="654"/>
        <v>3575926</v>
      </c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48">
        <f>SUM(BL607:BW607)</f>
        <v>41682207</v>
      </c>
      <c r="CK607" s="10">
        <f t="shared" si="501"/>
        <v>17</v>
      </c>
      <c r="CL607" s="12">
        <f>CJ607/SUM(AZ607:BK607)*100-100</f>
        <v>8.4436752612748052</v>
      </c>
      <c r="CM607" s="6">
        <f>SUM(BX607:CI607)</f>
        <v>3575926</v>
      </c>
      <c r="CN607" s="10">
        <f t="shared" si="420"/>
        <v>17</v>
      </c>
      <c r="CO607" s="149">
        <f>CM607/BL607*100-100</f>
        <v>13.364405629787797</v>
      </c>
    </row>
    <row r="608" spans="1:93" ht="15">
      <c r="A608" s="14" t="s">
        <v>300</v>
      </c>
      <c r="B608" s="14" t="s">
        <v>5</v>
      </c>
      <c r="C608" s="7" t="s">
        <v>26</v>
      </c>
      <c r="D608" s="6">
        <f t="shared" ref="D608:AM608" si="655">D22+D315</f>
        <v>3619537</v>
      </c>
      <c r="E608" s="6">
        <f t="shared" si="655"/>
        <v>3484546</v>
      </c>
      <c r="F608" s="6">
        <f t="shared" si="655"/>
        <v>3587608</v>
      </c>
      <c r="G608" s="6">
        <f t="shared" si="655"/>
        <v>3551374</v>
      </c>
      <c r="H608" s="6">
        <f t="shared" si="655"/>
        <v>3560699</v>
      </c>
      <c r="I608" s="6">
        <f t="shared" si="655"/>
        <v>3638307</v>
      </c>
      <c r="J608" s="6">
        <f t="shared" si="655"/>
        <v>3213607</v>
      </c>
      <c r="K608" s="6">
        <f t="shared" si="655"/>
        <v>3273988</v>
      </c>
      <c r="L608" s="6">
        <f t="shared" si="655"/>
        <v>3558367</v>
      </c>
      <c r="M608" s="6">
        <f t="shared" si="655"/>
        <v>3780401</v>
      </c>
      <c r="N608" s="6">
        <f t="shared" si="655"/>
        <v>3706437</v>
      </c>
      <c r="O608" s="6">
        <f t="shared" si="655"/>
        <v>3014644</v>
      </c>
      <c r="P608" s="6">
        <f t="shared" si="655"/>
        <v>3383338</v>
      </c>
      <c r="Q608" s="6">
        <f t="shared" si="655"/>
        <v>3258432</v>
      </c>
      <c r="R608" s="6">
        <f t="shared" si="655"/>
        <v>3592187</v>
      </c>
      <c r="S608" s="6">
        <f t="shared" si="655"/>
        <v>3433916</v>
      </c>
      <c r="T608" s="6">
        <f t="shared" si="655"/>
        <v>3469420</v>
      </c>
      <c r="U608" s="6">
        <f t="shared" si="655"/>
        <v>3410555</v>
      </c>
      <c r="V608" s="6">
        <f t="shared" si="655"/>
        <v>3131197</v>
      </c>
      <c r="W608" s="6">
        <f t="shared" si="655"/>
        <v>3074765</v>
      </c>
      <c r="X608" s="6">
        <f t="shared" si="655"/>
        <v>3473100</v>
      </c>
      <c r="Y608" s="6">
        <f t="shared" si="655"/>
        <v>3618906</v>
      </c>
      <c r="Z608" s="6">
        <f t="shared" si="655"/>
        <v>3498172</v>
      </c>
      <c r="AA608" s="6">
        <f t="shared" si="655"/>
        <v>2936444</v>
      </c>
      <c r="AB608" s="6">
        <f t="shared" si="655"/>
        <v>3325013</v>
      </c>
      <c r="AC608" s="6">
        <f t="shared" si="655"/>
        <v>3514175</v>
      </c>
      <c r="AD608" s="6">
        <f t="shared" si="655"/>
        <v>3464060</v>
      </c>
      <c r="AE608" s="6">
        <f t="shared" si="655"/>
        <v>2755739</v>
      </c>
      <c r="AF608" s="6">
        <f t="shared" si="655"/>
        <v>2617809</v>
      </c>
      <c r="AG608" s="6">
        <f t="shared" si="655"/>
        <v>3056091</v>
      </c>
      <c r="AH608" s="6">
        <f t="shared" si="655"/>
        <v>2569626</v>
      </c>
      <c r="AI608" s="6">
        <f t="shared" si="655"/>
        <v>2956132</v>
      </c>
      <c r="AJ608" s="6">
        <f t="shared" si="655"/>
        <v>3401719</v>
      </c>
      <c r="AK608" s="6">
        <f t="shared" si="655"/>
        <v>3520581</v>
      </c>
      <c r="AL608" s="6">
        <f t="shared" si="655"/>
        <v>3640945</v>
      </c>
      <c r="AM608" s="6">
        <f t="shared" si="655"/>
        <v>3147428</v>
      </c>
      <c r="AN608" s="6">
        <f t="shared" ref="AN608:BE608" si="656">AN22+AN315</f>
        <v>3095066</v>
      </c>
      <c r="AO608" s="6">
        <f t="shared" si="656"/>
        <v>3472267</v>
      </c>
      <c r="AP608" s="6">
        <f t="shared" si="656"/>
        <v>3989861</v>
      </c>
      <c r="AQ608" s="6">
        <f t="shared" si="656"/>
        <v>3471742</v>
      </c>
      <c r="AR608" s="6">
        <f t="shared" si="656"/>
        <v>3758624</v>
      </c>
      <c r="AS608" s="6">
        <f t="shared" si="656"/>
        <v>3757813</v>
      </c>
      <c r="AT608" s="6">
        <f t="shared" si="656"/>
        <v>3308762</v>
      </c>
      <c r="AU608" s="6">
        <f t="shared" si="656"/>
        <v>3192381</v>
      </c>
      <c r="AV608" s="6">
        <f t="shared" si="656"/>
        <v>3914460</v>
      </c>
      <c r="AW608" s="6">
        <f t="shared" si="656"/>
        <v>3874836</v>
      </c>
      <c r="AX608" s="6">
        <f t="shared" si="656"/>
        <v>3985178</v>
      </c>
      <c r="AY608" s="6">
        <f t="shared" si="656"/>
        <v>3671670</v>
      </c>
      <c r="AZ608" s="6">
        <f t="shared" si="656"/>
        <v>3370357</v>
      </c>
      <c r="BA608" s="6">
        <f t="shared" si="656"/>
        <v>3931269</v>
      </c>
      <c r="BB608" s="6">
        <f t="shared" si="656"/>
        <v>4393059</v>
      </c>
      <c r="BC608" s="6">
        <f t="shared" si="656"/>
        <v>3867258</v>
      </c>
      <c r="BD608" s="6">
        <f t="shared" si="656"/>
        <v>4048449</v>
      </c>
      <c r="BE608" s="6">
        <f t="shared" si="656"/>
        <v>4348773</v>
      </c>
      <c r="BF608" s="6">
        <f t="shared" ref="BF608:BH623" si="657">BF22+BF315</f>
        <v>3518378</v>
      </c>
      <c r="BG608" s="6">
        <f t="shared" si="657"/>
        <v>3868931</v>
      </c>
      <c r="BH608" s="6">
        <f t="shared" si="657"/>
        <v>4315495</v>
      </c>
      <c r="BI608" s="6">
        <f t="shared" ref="BI608:BJ608" si="658">BI22+BI315</f>
        <v>4423900</v>
      </c>
      <c r="BJ608" s="6">
        <f t="shared" si="658"/>
        <v>4559459</v>
      </c>
      <c r="BK608" s="6">
        <f t="shared" ref="BK608:BL623" si="659">BK22+BK315</f>
        <v>3775322</v>
      </c>
      <c r="BL608" s="6">
        <f t="shared" si="659"/>
        <v>3940207</v>
      </c>
      <c r="BM608" s="6">
        <f t="shared" ref="BM608:BN608" si="660">BM22+BM315</f>
        <v>4229580</v>
      </c>
      <c r="BN608" s="6">
        <f t="shared" si="660"/>
        <v>4422351</v>
      </c>
      <c r="BO608" s="6">
        <f t="shared" ref="BO608:BP608" si="661">BO22+BO315</f>
        <v>4124445</v>
      </c>
      <c r="BP608" s="6">
        <f t="shared" si="661"/>
        <v>4439308</v>
      </c>
      <c r="BQ608" s="6">
        <f t="shared" ref="BQ608:BR608" si="662">BQ22+BQ315</f>
        <v>4236201</v>
      </c>
      <c r="BR608" s="6">
        <f t="shared" si="662"/>
        <v>3467469</v>
      </c>
      <c r="BS608" s="6">
        <f t="shared" ref="BS608:BT608" si="663">BS22+BS315</f>
        <v>3875573</v>
      </c>
      <c r="BT608" s="6">
        <f t="shared" si="663"/>
        <v>4573632</v>
      </c>
      <c r="BU608" s="6">
        <f t="shared" ref="BU608:BV608" si="664">BU22+BU315</f>
        <v>4046403</v>
      </c>
      <c r="BV608" s="6">
        <f t="shared" si="664"/>
        <v>4402926</v>
      </c>
      <c r="BW608" s="6">
        <f t="shared" ref="BW608:BX608" si="665">BW22+BW315</f>
        <v>3411832</v>
      </c>
      <c r="BX608" s="6">
        <f t="shared" si="665"/>
        <v>4090435</v>
      </c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48">
        <f>SUM(BL608:BW608)</f>
        <v>49169927</v>
      </c>
      <c r="CK608" s="10">
        <f t="shared" si="501"/>
        <v>15</v>
      </c>
      <c r="CL608" s="12">
        <f>CJ608/SUM(AZ608:BK608)*100-100</f>
        <v>1.5474327585441472</v>
      </c>
      <c r="CM608" s="6">
        <f>SUM(BX608:CI608)</f>
        <v>4090435</v>
      </c>
      <c r="CN608" s="10">
        <f t="shared" si="420"/>
        <v>15</v>
      </c>
      <c r="CO608" s="149">
        <f>CM608/BL608*100-100</f>
        <v>3.8126930894747346</v>
      </c>
    </row>
    <row r="609" spans="1:93" ht="15">
      <c r="A609" s="14" t="s">
        <v>300</v>
      </c>
      <c r="B609" s="14" t="s">
        <v>5</v>
      </c>
      <c r="C609" s="7" t="s">
        <v>27</v>
      </c>
      <c r="D609" s="6">
        <f t="shared" ref="D609:AM609" si="666">D23+D316</f>
        <v>2212709</v>
      </c>
      <c r="E609" s="6">
        <f t="shared" si="666"/>
        <v>2322588</v>
      </c>
      <c r="F609" s="6">
        <f t="shared" si="666"/>
        <v>2783679</v>
      </c>
      <c r="G609" s="6">
        <f t="shared" si="666"/>
        <v>2495869</v>
      </c>
      <c r="H609" s="6">
        <f t="shared" si="666"/>
        <v>2699727</v>
      </c>
      <c r="I609" s="6">
        <f t="shared" si="666"/>
        <v>2688460</v>
      </c>
      <c r="J609" s="6">
        <f t="shared" si="666"/>
        <v>2433889</v>
      </c>
      <c r="K609" s="6">
        <f t="shared" si="666"/>
        <v>2534012</v>
      </c>
      <c r="L609" s="6">
        <f t="shared" si="666"/>
        <v>2694330</v>
      </c>
      <c r="M609" s="6">
        <f t="shared" si="666"/>
        <v>2942572</v>
      </c>
      <c r="N609" s="6">
        <f t="shared" si="666"/>
        <v>2810786</v>
      </c>
      <c r="O609" s="6">
        <f t="shared" si="666"/>
        <v>2122316</v>
      </c>
      <c r="P609" s="6">
        <f t="shared" si="666"/>
        <v>2590874</v>
      </c>
      <c r="Q609" s="6">
        <f t="shared" si="666"/>
        <v>2678935</v>
      </c>
      <c r="R609" s="6">
        <f t="shared" si="666"/>
        <v>2830972</v>
      </c>
      <c r="S609" s="6">
        <f t="shared" si="666"/>
        <v>2674740</v>
      </c>
      <c r="T609" s="6">
        <f t="shared" si="666"/>
        <v>2763980</v>
      </c>
      <c r="U609" s="6">
        <f t="shared" si="666"/>
        <v>2750342</v>
      </c>
      <c r="V609" s="6">
        <f t="shared" si="666"/>
        <v>2315103</v>
      </c>
      <c r="W609" s="6">
        <f t="shared" si="666"/>
        <v>2419536</v>
      </c>
      <c r="X609" s="6">
        <f t="shared" si="666"/>
        <v>2890346</v>
      </c>
      <c r="Y609" s="6">
        <f t="shared" si="666"/>
        <v>3086502</v>
      </c>
      <c r="Z609" s="6">
        <f t="shared" si="666"/>
        <v>2701611</v>
      </c>
      <c r="AA609" s="6">
        <f t="shared" si="666"/>
        <v>2219686</v>
      </c>
      <c r="AB609" s="6">
        <f t="shared" si="666"/>
        <v>2391462</v>
      </c>
      <c r="AC609" s="6">
        <f t="shared" si="666"/>
        <v>2557526</v>
      </c>
      <c r="AD609" s="6">
        <f t="shared" si="666"/>
        <v>2469416</v>
      </c>
      <c r="AE609" s="6">
        <f t="shared" si="666"/>
        <v>1226404</v>
      </c>
      <c r="AF609" s="6">
        <f t="shared" si="666"/>
        <v>1635492</v>
      </c>
      <c r="AG609" s="6">
        <f t="shared" si="666"/>
        <v>2583569</v>
      </c>
      <c r="AH609" s="6">
        <f t="shared" si="666"/>
        <v>2114568</v>
      </c>
      <c r="AI609" s="6">
        <f t="shared" si="666"/>
        <v>2663631</v>
      </c>
      <c r="AJ609" s="6">
        <f t="shared" si="666"/>
        <v>2865085</v>
      </c>
      <c r="AK609" s="6">
        <f t="shared" si="666"/>
        <v>2801177</v>
      </c>
      <c r="AL609" s="6">
        <f t="shared" si="666"/>
        <v>2920794</v>
      </c>
      <c r="AM609" s="6">
        <f t="shared" si="666"/>
        <v>2304408</v>
      </c>
      <c r="AN609" s="6">
        <f t="shared" ref="AN609:BE609" si="667">AN23+AN316</f>
        <v>2369793</v>
      </c>
      <c r="AO609" s="6">
        <f t="shared" si="667"/>
        <v>2952784</v>
      </c>
      <c r="AP609" s="6">
        <f t="shared" si="667"/>
        <v>3209451</v>
      </c>
      <c r="AQ609" s="6">
        <f t="shared" si="667"/>
        <v>2660312</v>
      </c>
      <c r="AR609" s="6">
        <f t="shared" si="667"/>
        <v>2686933</v>
      </c>
      <c r="AS609" s="6">
        <f t="shared" si="667"/>
        <v>2848726</v>
      </c>
      <c r="AT609" s="6">
        <f t="shared" si="667"/>
        <v>2366810</v>
      </c>
      <c r="AU609" s="6">
        <f t="shared" si="667"/>
        <v>2033732</v>
      </c>
      <c r="AV609" s="6">
        <f t="shared" si="667"/>
        <v>2352895</v>
      </c>
      <c r="AW609" s="6">
        <f t="shared" si="667"/>
        <v>2865553</v>
      </c>
      <c r="AX609" s="6">
        <f t="shared" si="667"/>
        <v>3172583</v>
      </c>
      <c r="AY609" s="6">
        <f t="shared" si="667"/>
        <v>2736053</v>
      </c>
      <c r="AZ609" s="6">
        <f t="shared" si="667"/>
        <v>2666917</v>
      </c>
      <c r="BA609" s="6">
        <f t="shared" si="667"/>
        <v>3164203</v>
      </c>
      <c r="BB609" s="6">
        <f t="shared" si="667"/>
        <v>3158711</v>
      </c>
      <c r="BC609" s="6">
        <f t="shared" si="667"/>
        <v>2834759</v>
      </c>
      <c r="BD609" s="6">
        <f t="shared" si="667"/>
        <v>3180505</v>
      </c>
      <c r="BE609" s="6">
        <f t="shared" si="667"/>
        <v>3413357</v>
      </c>
      <c r="BF609" s="6">
        <f t="shared" si="657"/>
        <v>2760445</v>
      </c>
      <c r="BG609" s="6">
        <f t="shared" si="657"/>
        <v>2660121</v>
      </c>
      <c r="BH609" s="6">
        <f t="shared" si="657"/>
        <v>3574757</v>
      </c>
      <c r="BI609" s="6">
        <f t="shared" ref="BI609:BJ609" si="668">BI23+BI316</f>
        <v>3261654</v>
      </c>
      <c r="BJ609" s="6">
        <f t="shared" si="668"/>
        <v>3591436</v>
      </c>
      <c r="BK609" s="6">
        <f t="shared" si="659"/>
        <v>2609357</v>
      </c>
      <c r="BL609" s="6">
        <f t="shared" si="659"/>
        <v>2818030</v>
      </c>
      <c r="BM609" s="6">
        <f t="shared" ref="BM609:BN609" si="669">BM23+BM316</f>
        <v>3217815</v>
      </c>
      <c r="BN609" s="6">
        <f t="shared" si="669"/>
        <v>4034512</v>
      </c>
      <c r="BO609" s="6">
        <f t="shared" ref="BO609:BP609" si="670">BO23+BO316</f>
        <v>2993032</v>
      </c>
      <c r="BP609" s="6">
        <f t="shared" si="670"/>
        <v>3578870</v>
      </c>
      <c r="BQ609" s="6">
        <f t="shared" ref="BQ609:BR609" si="671">BQ23+BQ316</f>
        <v>3536245</v>
      </c>
      <c r="BR609" s="6">
        <f t="shared" si="671"/>
        <v>2987870</v>
      </c>
      <c r="BS609" s="6">
        <f t="shared" ref="BS609:BT609" si="672">BS23+BS316</f>
        <v>2930532</v>
      </c>
      <c r="BT609" s="6">
        <f t="shared" si="672"/>
        <v>3565916</v>
      </c>
      <c r="BU609" s="6">
        <f t="shared" ref="BU609:BV609" si="673">BU23+BU316</f>
        <v>3358000</v>
      </c>
      <c r="BV609" s="6">
        <f t="shared" si="673"/>
        <v>3336876</v>
      </c>
      <c r="BW609" s="6">
        <f t="shared" ref="BW609:BX609" si="674">BW23+BW316</f>
        <v>2610577</v>
      </c>
      <c r="BX609" s="6">
        <f t="shared" si="674"/>
        <v>2957761</v>
      </c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48">
        <f>SUM(BL609:BW609)</f>
        <v>38968275</v>
      </c>
      <c r="CK609" s="10">
        <f t="shared" si="501"/>
        <v>19</v>
      </c>
      <c r="CL609" s="12">
        <f>CJ609/SUM(AZ609:BK609)*100-100</f>
        <v>5.6731760645111677</v>
      </c>
      <c r="CM609" s="6">
        <f>SUM(BX609:CI609)</f>
        <v>2957761</v>
      </c>
      <c r="CN609" s="10">
        <f t="shared" si="420"/>
        <v>19</v>
      </c>
      <c r="CO609" s="149">
        <f>CM609/BL609*100-100</f>
        <v>4.9584638914418946</v>
      </c>
    </row>
    <row r="610" spans="1:93" ht="15">
      <c r="A610" s="14" t="s">
        <v>300</v>
      </c>
      <c r="B610" s="14" t="s">
        <v>5</v>
      </c>
      <c r="C610" s="7" t="s">
        <v>28</v>
      </c>
      <c r="D610" s="6">
        <f t="shared" ref="D610:AM610" si="675">D24+D317</f>
        <v>969217</v>
      </c>
      <c r="E610" s="6">
        <f t="shared" si="675"/>
        <v>964571</v>
      </c>
      <c r="F610" s="6">
        <f t="shared" si="675"/>
        <v>1018926</v>
      </c>
      <c r="G610" s="6">
        <f t="shared" si="675"/>
        <v>1009177</v>
      </c>
      <c r="H610" s="6">
        <f t="shared" si="675"/>
        <v>963908</v>
      </c>
      <c r="I610" s="6">
        <f t="shared" si="675"/>
        <v>1042491</v>
      </c>
      <c r="J610" s="6">
        <f t="shared" si="675"/>
        <v>1036658</v>
      </c>
      <c r="K610" s="6">
        <f t="shared" si="675"/>
        <v>937733</v>
      </c>
      <c r="L610" s="6">
        <f t="shared" si="675"/>
        <v>952483</v>
      </c>
      <c r="M610" s="6">
        <f t="shared" si="675"/>
        <v>1070752</v>
      </c>
      <c r="N610" s="6">
        <f t="shared" si="675"/>
        <v>1067787</v>
      </c>
      <c r="O610" s="6">
        <f t="shared" si="675"/>
        <v>848584</v>
      </c>
      <c r="P610" s="6">
        <f t="shared" si="675"/>
        <v>978971</v>
      </c>
      <c r="Q610" s="6">
        <f t="shared" si="675"/>
        <v>963410</v>
      </c>
      <c r="R610" s="6">
        <f t="shared" si="675"/>
        <v>1073927</v>
      </c>
      <c r="S610" s="6">
        <f t="shared" si="675"/>
        <v>995360</v>
      </c>
      <c r="T610" s="6">
        <f t="shared" si="675"/>
        <v>991681</v>
      </c>
      <c r="U610" s="6">
        <f t="shared" si="675"/>
        <v>959815</v>
      </c>
      <c r="V610" s="6">
        <f t="shared" si="675"/>
        <v>1030562</v>
      </c>
      <c r="W610" s="6">
        <f t="shared" si="675"/>
        <v>850705</v>
      </c>
      <c r="X610" s="6">
        <f t="shared" si="675"/>
        <v>1040816</v>
      </c>
      <c r="Y610" s="6">
        <f t="shared" si="675"/>
        <v>1065118</v>
      </c>
      <c r="Z610" s="6">
        <f t="shared" si="675"/>
        <v>1000675</v>
      </c>
      <c r="AA610" s="6">
        <f t="shared" si="675"/>
        <v>812767</v>
      </c>
      <c r="AB610" s="6">
        <f t="shared" si="675"/>
        <v>931812</v>
      </c>
      <c r="AC610" s="6">
        <f t="shared" si="675"/>
        <v>995500</v>
      </c>
      <c r="AD610" s="6">
        <f t="shared" si="675"/>
        <v>937549</v>
      </c>
      <c r="AE610" s="6">
        <f t="shared" si="675"/>
        <v>641057</v>
      </c>
      <c r="AF610" s="6">
        <f t="shared" si="675"/>
        <v>699679</v>
      </c>
      <c r="AG610" s="6">
        <f t="shared" si="675"/>
        <v>873565</v>
      </c>
      <c r="AH610" s="6">
        <f t="shared" si="675"/>
        <v>867213</v>
      </c>
      <c r="AI610" s="6">
        <f t="shared" si="675"/>
        <v>767609</v>
      </c>
      <c r="AJ610" s="6">
        <f t="shared" si="675"/>
        <v>949628</v>
      </c>
      <c r="AK610" s="6">
        <f t="shared" si="675"/>
        <v>961454</v>
      </c>
      <c r="AL610" s="6">
        <f t="shared" si="675"/>
        <v>1050469</v>
      </c>
      <c r="AM610" s="6">
        <f t="shared" si="675"/>
        <v>819664</v>
      </c>
      <c r="AN610" s="6">
        <f t="shared" ref="AN610:BE610" si="676">AN24+AN317</f>
        <v>940649</v>
      </c>
      <c r="AO610" s="6">
        <f t="shared" si="676"/>
        <v>1006300</v>
      </c>
      <c r="AP610" s="6">
        <f t="shared" si="676"/>
        <v>1190151</v>
      </c>
      <c r="AQ610" s="6">
        <f t="shared" si="676"/>
        <v>1042265</v>
      </c>
      <c r="AR610" s="6">
        <f t="shared" si="676"/>
        <v>1048241</v>
      </c>
      <c r="AS610" s="6">
        <f t="shared" si="676"/>
        <v>1104283</v>
      </c>
      <c r="AT610" s="6">
        <f t="shared" si="676"/>
        <v>1001706</v>
      </c>
      <c r="AU610" s="6">
        <f t="shared" si="676"/>
        <v>915827</v>
      </c>
      <c r="AV610" s="6">
        <f t="shared" si="676"/>
        <v>1131777</v>
      </c>
      <c r="AW610" s="6">
        <f t="shared" si="676"/>
        <v>1151683</v>
      </c>
      <c r="AX610" s="6">
        <f t="shared" si="676"/>
        <v>1220897</v>
      </c>
      <c r="AY610" s="6">
        <f t="shared" si="676"/>
        <v>979844</v>
      </c>
      <c r="AZ610" s="6">
        <f t="shared" si="676"/>
        <v>1022799</v>
      </c>
      <c r="BA610" s="6">
        <f t="shared" si="676"/>
        <v>1147509</v>
      </c>
      <c r="BB610" s="6">
        <f t="shared" si="676"/>
        <v>1394203</v>
      </c>
      <c r="BC610" s="6">
        <f t="shared" si="676"/>
        <v>1174890</v>
      </c>
      <c r="BD610" s="6">
        <f t="shared" si="676"/>
        <v>1188156</v>
      </c>
      <c r="BE610" s="6">
        <f t="shared" si="676"/>
        <v>1348322</v>
      </c>
      <c r="BF610" s="6">
        <f t="shared" si="657"/>
        <v>1131280</v>
      </c>
      <c r="BG610" s="6">
        <f t="shared" si="657"/>
        <v>1073015</v>
      </c>
      <c r="BH610" s="6">
        <f t="shared" si="657"/>
        <v>1519816</v>
      </c>
      <c r="BI610" s="6">
        <f t="shared" ref="BI610:BJ610" si="677">BI24+BI317</f>
        <v>1193882</v>
      </c>
      <c r="BJ610" s="6">
        <f t="shared" si="677"/>
        <v>1401749</v>
      </c>
      <c r="BK610" s="6">
        <f t="shared" si="659"/>
        <v>1130064</v>
      </c>
      <c r="BL610" s="6">
        <f t="shared" si="659"/>
        <v>1122879</v>
      </c>
      <c r="BM610" s="6">
        <f t="shared" ref="BM610:BN610" si="678">BM24+BM317</f>
        <v>1244729</v>
      </c>
      <c r="BN610" s="6">
        <f t="shared" si="678"/>
        <v>1298601</v>
      </c>
      <c r="BO610" s="6">
        <f t="shared" ref="BO610:BP610" si="679">BO24+BO317</f>
        <v>1200203</v>
      </c>
      <c r="BP610" s="6">
        <f t="shared" si="679"/>
        <v>1222526</v>
      </c>
      <c r="BQ610" s="6">
        <f t="shared" ref="BQ610:BR610" si="680">BQ24+BQ317</f>
        <v>1260881</v>
      </c>
      <c r="BR610" s="6">
        <f t="shared" si="680"/>
        <v>1136559</v>
      </c>
      <c r="BS610" s="6">
        <f t="shared" ref="BS610:BT610" si="681">BS24+BS317</f>
        <v>1033731</v>
      </c>
      <c r="BT610" s="6">
        <f t="shared" si="681"/>
        <v>1166126</v>
      </c>
      <c r="BU610" s="6">
        <f t="shared" ref="BU610:BV610" si="682">BU24+BU317</f>
        <v>1161880</v>
      </c>
      <c r="BV610" s="6">
        <f t="shared" si="682"/>
        <v>1237169</v>
      </c>
      <c r="BW610" s="6">
        <f t="shared" ref="BW610:BX610" si="683">BW24+BW317</f>
        <v>992178</v>
      </c>
      <c r="BX610" s="6">
        <f t="shared" si="683"/>
        <v>1213890</v>
      </c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48">
        <f>SUM(BL610:BW610)</f>
        <v>14077462</v>
      </c>
      <c r="CK610" s="10">
        <f t="shared" si="501"/>
        <v>35</v>
      </c>
      <c r="CL610" s="12">
        <f>CJ610/SUM(AZ610:BK610)*100-100</f>
        <v>-4.4019887699621449</v>
      </c>
      <c r="CM610" s="6">
        <f>SUM(BX610:CI610)</f>
        <v>1213890</v>
      </c>
      <c r="CN610" s="10">
        <f t="shared" si="420"/>
        <v>35</v>
      </c>
      <c r="CO610" s="149">
        <f>CM610/BL610*100-100</f>
        <v>8.1051475715549088</v>
      </c>
    </row>
    <row r="611" spans="1:93" ht="15">
      <c r="A611" s="14" t="s">
        <v>300</v>
      </c>
      <c r="B611" s="14" t="s">
        <v>5</v>
      </c>
      <c r="C611" s="7" t="s">
        <v>29</v>
      </c>
      <c r="D611" s="6">
        <f t="shared" ref="D611:AM611" si="684">D25+D318</f>
        <v>6482978</v>
      </c>
      <c r="E611" s="6">
        <f t="shared" si="684"/>
        <v>6384062</v>
      </c>
      <c r="F611" s="6">
        <f t="shared" si="684"/>
        <v>6707642</v>
      </c>
      <c r="G611" s="6">
        <f t="shared" si="684"/>
        <v>6818445</v>
      </c>
      <c r="H611" s="6">
        <f t="shared" si="684"/>
        <v>6558293</v>
      </c>
      <c r="I611" s="6">
        <f t="shared" si="684"/>
        <v>6856315</v>
      </c>
      <c r="J611" s="6">
        <f t="shared" si="684"/>
        <v>6450726</v>
      </c>
      <c r="K611" s="6">
        <f t="shared" si="684"/>
        <v>5187178</v>
      </c>
      <c r="L611" s="6">
        <f t="shared" si="684"/>
        <v>6083850</v>
      </c>
      <c r="M611" s="6">
        <f t="shared" si="684"/>
        <v>6610221</v>
      </c>
      <c r="N611" s="6">
        <f t="shared" si="684"/>
        <v>6684528</v>
      </c>
      <c r="O611" s="6">
        <f t="shared" si="684"/>
        <v>5758239</v>
      </c>
      <c r="P611" s="6">
        <f t="shared" si="684"/>
        <v>6685715</v>
      </c>
      <c r="Q611" s="6">
        <f t="shared" si="684"/>
        <v>6459236</v>
      </c>
      <c r="R611" s="6">
        <f t="shared" si="684"/>
        <v>7082183</v>
      </c>
      <c r="S611" s="6">
        <f t="shared" si="684"/>
        <v>6456407</v>
      </c>
      <c r="T611" s="6">
        <f t="shared" si="684"/>
        <v>7155833</v>
      </c>
      <c r="U611" s="6">
        <f t="shared" si="684"/>
        <v>6886846</v>
      </c>
      <c r="V611" s="6">
        <f t="shared" si="684"/>
        <v>6568383</v>
      </c>
      <c r="W611" s="6">
        <f t="shared" si="684"/>
        <v>4963636</v>
      </c>
      <c r="X611" s="6">
        <f t="shared" si="684"/>
        <v>6499309</v>
      </c>
      <c r="Y611" s="6">
        <f t="shared" si="684"/>
        <v>6760573</v>
      </c>
      <c r="Z611" s="6">
        <f t="shared" si="684"/>
        <v>6445991</v>
      </c>
      <c r="AA611" s="6">
        <f t="shared" si="684"/>
        <v>5380390</v>
      </c>
      <c r="AB611" s="6">
        <f t="shared" si="684"/>
        <v>6388115</v>
      </c>
      <c r="AC611" s="6">
        <f t="shared" si="684"/>
        <v>6457223</v>
      </c>
      <c r="AD611" s="6">
        <f t="shared" si="684"/>
        <v>6030430</v>
      </c>
      <c r="AE611" s="6">
        <f t="shared" si="684"/>
        <v>3718462</v>
      </c>
      <c r="AF611" s="6">
        <f t="shared" si="684"/>
        <v>4532731</v>
      </c>
      <c r="AG611" s="6">
        <f t="shared" si="684"/>
        <v>6192997</v>
      </c>
      <c r="AH611" s="6">
        <f t="shared" si="684"/>
        <v>5951446</v>
      </c>
      <c r="AI611" s="6">
        <f t="shared" si="684"/>
        <v>4620732</v>
      </c>
      <c r="AJ611" s="6">
        <f t="shared" si="684"/>
        <v>6329451</v>
      </c>
      <c r="AK611" s="6">
        <f t="shared" si="684"/>
        <v>6519855</v>
      </c>
      <c r="AL611" s="6">
        <f t="shared" si="684"/>
        <v>6613604</v>
      </c>
      <c r="AM611" s="6">
        <f t="shared" si="684"/>
        <v>5544294</v>
      </c>
      <c r="AN611" s="6">
        <f t="shared" ref="AN611:BE611" si="685">AN25+AN318</f>
        <v>5772020</v>
      </c>
      <c r="AO611" s="6">
        <f t="shared" si="685"/>
        <v>6126591</v>
      </c>
      <c r="AP611" s="6">
        <f t="shared" si="685"/>
        <v>7377988</v>
      </c>
      <c r="AQ611" s="6">
        <f t="shared" si="685"/>
        <v>6668531</v>
      </c>
      <c r="AR611" s="6">
        <f t="shared" si="685"/>
        <v>6639541</v>
      </c>
      <c r="AS611" s="6">
        <f t="shared" si="685"/>
        <v>6999588</v>
      </c>
      <c r="AT611" s="6">
        <f t="shared" si="685"/>
        <v>6489624</v>
      </c>
      <c r="AU611" s="6">
        <f t="shared" si="685"/>
        <v>5212038</v>
      </c>
      <c r="AV611" s="6">
        <f t="shared" si="685"/>
        <v>6184608</v>
      </c>
      <c r="AW611" s="6">
        <f t="shared" si="685"/>
        <v>6380946</v>
      </c>
      <c r="AX611" s="6">
        <f t="shared" si="685"/>
        <v>7374512</v>
      </c>
      <c r="AY611" s="6">
        <f t="shared" si="685"/>
        <v>6885807</v>
      </c>
      <c r="AZ611" s="6">
        <f t="shared" si="685"/>
        <v>6616334</v>
      </c>
      <c r="BA611" s="6">
        <f t="shared" si="685"/>
        <v>7572369</v>
      </c>
      <c r="BB611" s="6">
        <f t="shared" si="685"/>
        <v>7749020</v>
      </c>
      <c r="BC611" s="6">
        <f t="shared" si="685"/>
        <v>7063656</v>
      </c>
      <c r="BD611" s="6">
        <f t="shared" si="685"/>
        <v>7791560</v>
      </c>
      <c r="BE611" s="6">
        <f t="shared" si="685"/>
        <v>7325854</v>
      </c>
      <c r="BF611" s="6">
        <f t="shared" si="657"/>
        <v>6977759</v>
      </c>
      <c r="BG611" s="6">
        <f t="shared" si="657"/>
        <v>5992742</v>
      </c>
      <c r="BH611" s="6">
        <f t="shared" si="657"/>
        <v>7793276</v>
      </c>
      <c r="BI611" s="6">
        <f t="shared" ref="BI611:BJ611" si="686">BI25+BI318</f>
        <v>7648292</v>
      </c>
      <c r="BJ611" s="6">
        <f t="shared" si="686"/>
        <v>8579346</v>
      </c>
      <c r="BK611" s="6">
        <f t="shared" si="659"/>
        <v>6580852</v>
      </c>
      <c r="BL611" s="6">
        <f t="shared" si="659"/>
        <v>7411961</v>
      </c>
      <c r="BM611" s="6">
        <f t="shared" ref="BM611:BN611" si="687">BM25+BM318</f>
        <v>8062807</v>
      </c>
      <c r="BN611" s="6">
        <f t="shared" si="687"/>
        <v>8669867</v>
      </c>
      <c r="BO611" s="6">
        <f t="shared" ref="BO611:BP611" si="688">BO25+BO318</f>
        <v>7455728</v>
      </c>
      <c r="BP611" s="6">
        <f t="shared" si="688"/>
        <v>8562720</v>
      </c>
      <c r="BQ611" s="6">
        <f t="shared" ref="BQ611:BR611" si="689">BQ25+BQ318</f>
        <v>8186461</v>
      </c>
      <c r="BR611" s="6">
        <f t="shared" si="689"/>
        <v>7751494</v>
      </c>
      <c r="BS611" s="6">
        <f t="shared" ref="BS611:BT611" si="690">BS25+BS318</f>
        <v>6800483</v>
      </c>
      <c r="BT611" s="6">
        <f t="shared" si="690"/>
        <v>7589792</v>
      </c>
      <c r="BU611" s="6">
        <f t="shared" ref="BU611:BV611" si="691">BU25+BU318</f>
        <v>7626900</v>
      </c>
      <c r="BV611" s="6">
        <f t="shared" si="691"/>
        <v>8767435</v>
      </c>
      <c r="BW611" s="6">
        <f t="shared" ref="BW611:BX611" si="692">BW25+BW318</f>
        <v>6696329</v>
      </c>
      <c r="BX611" s="6">
        <f t="shared" si="692"/>
        <v>8113201</v>
      </c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48">
        <f>SUM(BL611:BW611)</f>
        <v>93581977</v>
      </c>
      <c r="CK611" s="10">
        <f t="shared" si="501"/>
        <v>12</v>
      </c>
      <c r="CL611" s="12">
        <f>CJ611/SUM(AZ611:BK611)*100-100</f>
        <v>6.7178079498639818</v>
      </c>
      <c r="CM611" s="6">
        <f>SUM(BX611:CI611)</f>
        <v>8113201</v>
      </c>
      <c r="CN611" s="10">
        <f t="shared" si="420"/>
        <v>12</v>
      </c>
      <c r="CO611" s="149">
        <f>CM611/BL611*100-100</f>
        <v>9.4609240388609663</v>
      </c>
    </row>
    <row r="612" spans="1:93" ht="15">
      <c r="A612" s="14" t="s">
        <v>300</v>
      </c>
      <c r="B612" s="14" t="s">
        <v>5</v>
      </c>
      <c r="C612" s="7" t="s">
        <v>30</v>
      </c>
      <c r="D612" s="6">
        <f t="shared" ref="D612:AM612" si="693">D26+D319</f>
        <v>7453179</v>
      </c>
      <c r="E612" s="6">
        <f t="shared" si="693"/>
        <v>7251294</v>
      </c>
      <c r="F612" s="6">
        <f t="shared" si="693"/>
        <v>7806605</v>
      </c>
      <c r="G612" s="6">
        <f t="shared" si="693"/>
        <v>7697517</v>
      </c>
      <c r="H612" s="6">
        <f t="shared" si="693"/>
        <v>7720850</v>
      </c>
      <c r="I612" s="6">
        <f t="shared" si="693"/>
        <v>8044819</v>
      </c>
      <c r="J612" s="6">
        <f t="shared" si="693"/>
        <v>7160927</v>
      </c>
      <c r="K612" s="6">
        <f t="shared" si="693"/>
        <v>7340945</v>
      </c>
      <c r="L612" s="6">
        <f t="shared" si="693"/>
        <v>7888825</v>
      </c>
      <c r="M612" s="6">
        <f t="shared" si="693"/>
        <v>8615017</v>
      </c>
      <c r="N612" s="6">
        <f t="shared" si="693"/>
        <v>8540081</v>
      </c>
      <c r="O612" s="6">
        <f t="shared" si="693"/>
        <v>6346196</v>
      </c>
      <c r="P612" s="6">
        <f t="shared" si="693"/>
        <v>7543132</v>
      </c>
      <c r="Q612" s="6">
        <f t="shared" si="693"/>
        <v>7595587</v>
      </c>
      <c r="R612" s="6">
        <f t="shared" si="693"/>
        <v>7976535</v>
      </c>
      <c r="S612" s="6">
        <f t="shared" si="693"/>
        <v>7753589</v>
      </c>
      <c r="T612" s="6">
        <f t="shared" si="693"/>
        <v>7675412</v>
      </c>
      <c r="U612" s="6">
        <f t="shared" si="693"/>
        <v>7771807</v>
      </c>
      <c r="V612" s="6">
        <f t="shared" si="693"/>
        <v>7258277</v>
      </c>
      <c r="W612" s="6">
        <f t="shared" si="693"/>
        <v>7176389</v>
      </c>
      <c r="X612" s="6">
        <f t="shared" si="693"/>
        <v>8197107</v>
      </c>
      <c r="Y612" s="6">
        <f t="shared" si="693"/>
        <v>8381330</v>
      </c>
      <c r="Z612" s="6">
        <f t="shared" si="693"/>
        <v>8294327</v>
      </c>
      <c r="AA612" s="6">
        <f t="shared" si="693"/>
        <v>6510239</v>
      </c>
      <c r="AB612" s="6">
        <f t="shared" si="693"/>
        <v>7481149</v>
      </c>
      <c r="AC612" s="6">
        <f t="shared" si="693"/>
        <v>7589836</v>
      </c>
      <c r="AD612" s="6">
        <f t="shared" si="693"/>
        <v>7307568</v>
      </c>
      <c r="AE612" s="6">
        <f t="shared" si="693"/>
        <v>4814435</v>
      </c>
      <c r="AF612" s="6">
        <f t="shared" si="693"/>
        <v>5454168</v>
      </c>
      <c r="AG612" s="6">
        <f t="shared" si="693"/>
        <v>6509906</v>
      </c>
      <c r="AH612" s="6">
        <f t="shared" si="693"/>
        <v>6672796</v>
      </c>
      <c r="AI612" s="6">
        <f t="shared" si="693"/>
        <v>6379596</v>
      </c>
      <c r="AJ612" s="6">
        <f t="shared" si="693"/>
        <v>7674091</v>
      </c>
      <c r="AK612" s="6">
        <f t="shared" si="693"/>
        <v>8103175</v>
      </c>
      <c r="AL612" s="6">
        <f t="shared" si="693"/>
        <v>8323132</v>
      </c>
      <c r="AM612" s="6">
        <f t="shared" si="693"/>
        <v>7025321</v>
      </c>
      <c r="AN612" s="6">
        <f t="shared" ref="AN612:BE612" si="694">AN26+AN319</f>
        <v>7138002</v>
      </c>
      <c r="AO612" s="6">
        <f t="shared" si="694"/>
        <v>7631002</v>
      </c>
      <c r="AP612" s="6">
        <f t="shared" si="694"/>
        <v>8900938</v>
      </c>
      <c r="AQ612" s="6">
        <f t="shared" si="694"/>
        <v>8140460</v>
      </c>
      <c r="AR612" s="6">
        <f t="shared" si="694"/>
        <v>8049829</v>
      </c>
      <c r="AS612" s="6">
        <f t="shared" si="694"/>
        <v>8389676</v>
      </c>
      <c r="AT612" s="6">
        <f t="shared" si="694"/>
        <v>7526330</v>
      </c>
      <c r="AU612" s="6">
        <f t="shared" si="694"/>
        <v>7178425</v>
      </c>
      <c r="AV612" s="6">
        <f t="shared" si="694"/>
        <v>8096525</v>
      </c>
      <c r="AW612" s="6">
        <f t="shared" si="694"/>
        <v>8620092</v>
      </c>
      <c r="AX612" s="6">
        <f t="shared" si="694"/>
        <v>9138865</v>
      </c>
      <c r="AY612" s="6">
        <f t="shared" si="694"/>
        <v>8197842</v>
      </c>
      <c r="AZ612" s="6">
        <f t="shared" si="694"/>
        <v>8153417</v>
      </c>
      <c r="BA612" s="6">
        <f t="shared" si="694"/>
        <v>9175319</v>
      </c>
      <c r="BB612" s="6">
        <f t="shared" si="694"/>
        <v>10273023</v>
      </c>
      <c r="BC612" s="6">
        <f t="shared" si="694"/>
        <v>9053309</v>
      </c>
      <c r="BD612" s="6">
        <f t="shared" si="694"/>
        <v>10363804</v>
      </c>
      <c r="BE612" s="6">
        <f t="shared" si="694"/>
        <v>10206334</v>
      </c>
      <c r="BF612" s="6">
        <f t="shared" si="657"/>
        <v>8898996</v>
      </c>
      <c r="BG612" s="6">
        <f t="shared" si="657"/>
        <v>9678039</v>
      </c>
      <c r="BH612" s="6">
        <f t="shared" si="657"/>
        <v>10112870</v>
      </c>
      <c r="BI612" s="6">
        <f t="shared" ref="BI612:BJ612" si="695">BI26+BI319</f>
        <v>10104845</v>
      </c>
      <c r="BJ612" s="6">
        <f t="shared" si="695"/>
        <v>10593123</v>
      </c>
      <c r="BK612" s="6">
        <f t="shared" si="659"/>
        <v>8437923</v>
      </c>
      <c r="BL612" s="6">
        <f t="shared" si="659"/>
        <v>9485195</v>
      </c>
      <c r="BM612" s="6">
        <f t="shared" ref="BM612:BN612" si="696">BM26+BM319</f>
        <v>9819285</v>
      </c>
      <c r="BN612" s="6">
        <f t="shared" si="696"/>
        <v>10592158</v>
      </c>
      <c r="BO612" s="6">
        <f t="shared" ref="BO612:BP612" si="697">BO26+BO319</f>
        <v>9513002</v>
      </c>
      <c r="BP612" s="6">
        <f t="shared" si="697"/>
        <v>9983926</v>
      </c>
      <c r="BQ612" s="6">
        <f t="shared" ref="BQ612:BR612" si="698">BQ26+BQ319</f>
        <v>10456119</v>
      </c>
      <c r="BR612" s="6">
        <f t="shared" si="698"/>
        <v>8669341</v>
      </c>
      <c r="BS612" s="6">
        <f t="shared" ref="BS612:BT612" si="699">BS26+BS319</f>
        <v>9192816</v>
      </c>
      <c r="BT612" s="6">
        <f t="shared" si="699"/>
        <v>9621410</v>
      </c>
      <c r="BU612" s="6">
        <f t="shared" ref="BU612:BV612" si="700">BU26+BU319</f>
        <v>9798918</v>
      </c>
      <c r="BV612" s="6">
        <f t="shared" si="700"/>
        <v>10377079</v>
      </c>
      <c r="BW612" s="6">
        <f t="shared" ref="BW612:BX612" si="701">BW26+BW319</f>
        <v>7854349</v>
      </c>
      <c r="BX612" s="6">
        <f t="shared" si="701"/>
        <v>10079601</v>
      </c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48">
        <f>SUM(BL612:BW612)</f>
        <v>115363598</v>
      </c>
      <c r="CK612" s="10">
        <f t="shared" si="501"/>
        <v>10</v>
      </c>
      <c r="CL612" s="12">
        <f>CJ612/SUM(AZ612:BK612)*100-100</f>
        <v>0.27170210999119604</v>
      </c>
      <c r="CM612" s="6">
        <f>SUM(BX612:CI612)</f>
        <v>10079601</v>
      </c>
      <c r="CN612" s="10">
        <f t="shared" si="420"/>
        <v>10</v>
      </c>
      <c r="CO612" s="149">
        <f>CM612/BL612*100-100</f>
        <v>6.2666713757597989</v>
      </c>
    </row>
    <row r="613" spans="1:93" ht="15">
      <c r="A613" s="14" t="s">
        <v>300</v>
      </c>
      <c r="B613" s="14" t="s">
        <v>5</v>
      </c>
      <c r="C613" s="7" t="s">
        <v>31</v>
      </c>
      <c r="D613" s="6">
        <f t="shared" ref="D613:AM613" si="702">D27+D320</f>
        <v>4312200</v>
      </c>
      <c r="E613" s="6">
        <f t="shared" si="702"/>
        <v>4357406</v>
      </c>
      <c r="F613" s="6">
        <f t="shared" si="702"/>
        <v>4768596</v>
      </c>
      <c r="G613" s="6">
        <f t="shared" si="702"/>
        <v>4666467</v>
      </c>
      <c r="H613" s="6">
        <f t="shared" si="702"/>
        <v>4671381</v>
      </c>
      <c r="I613" s="6">
        <f t="shared" si="702"/>
        <v>4903321</v>
      </c>
      <c r="J613" s="6">
        <f t="shared" si="702"/>
        <v>4428312</v>
      </c>
      <c r="K613" s="6">
        <f t="shared" si="702"/>
        <v>4074650</v>
      </c>
      <c r="L613" s="6">
        <f t="shared" si="702"/>
        <v>4251978</v>
      </c>
      <c r="M613" s="6">
        <f t="shared" si="702"/>
        <v>4680396</v>
      </c>
      <c r="N613" s="6">
        <f t="shared" si="702"/>
        <v>4794841</v>
      </c>
      <c r="O613" s="6">
        <f t="shared" si="702"/>
        <v>3713078</v>
      </c>
      <c r="P613" s="6">
        <f t="shared" si="702"/>
        <v>4458410</v>
      </c>
      <c r="Q613" s="6">
        <f t="shared" si="702"/>
        <v>4715286</v>
      </c>
      <c r="R613" s="6">
        <f t="shared" si="702"/>
        <v>4895868</v>
      </c>
      <c r="S613" s="6">
        <f t="shared" si="702"/>
        <v>4701881</v>
      </c>
      <c r="T613" s="6">
        <f t="shared" si="702"/>
        <v>4860329</v>
      </c>
      <c r="U613" s="6">
        <f t="shared" si="702"/>
        <v>4570852</v>
      </c>
      <c r="V613" s="6">
        <f t="shared" si="702"/>
        <v>4645200</v>
      </c>
      <c r="W613" s="6">
        <f t="shared" si="702"/>
        <v>4270582</v>
      </c>
      <c r="X613" s="6">
        <f t="shared" si="702"/>
        <v>5077744</v>
      </c>
      <c r="Y613" s="6">
        <f t="shared" si="702"/>
        <v>4992740</v>
      </c>
      <c r="Z613" s="6">
        <f t="shared" si="702"/>
        <v>4825836</v>
      </c>
      <c r="AA613" s="6">
        <f t="shared" si="702"/>
        <v>3611298</v>
      </c>
      <c r="AB613" s="6">
        <f t="shared" si="702"/>
        <v>4542755</v>
      </c>
      <c r="AC613" s="6">
        <f t="shared" si="702"/>
        <v>4800889</v>
      </c>
      <c r="AD613" s="6">
        <f t="shared" si="702"/>
        <v>4511841</v>
      </c>
      <c r="AE613" s="6">
        <f t="shared" si="702"/>
        <v>2739934</v>
      </c>
      <c r="AF613" s="6">
        <f t="shared" si="702"/>
        <v>3163672</v>
      </c>
      <c r="AG613" s="6">
        <f t="shared" si="702"/>
        <v>4082096</v>
      </c>
      <c r="AH613" s="6">
        <f t="shared" si="702"/>
        <v>4516886</v>
      </c>
      <c r="AI613" s="6">
        <f t="shared" si="702"/>
        <v>4343911</v>
      </c>
      <c r="AJ613" s="6">
        <f t="shared" si="702"/>
        <v>5166295</v>
      </c>
      <c r="AK613" s="6">
        <f t="shared" si="702"/>
        <v>5029552</v>
      </c>
      <c r="AL613" s="6">
        <f t="shared" si="702"/>
        <v>5053062</v>
      </c>
      <c r="AM613" s="6">
        <f t="shared" si="702"/>
        <v>4188988</v>
      </c>
      <c r="AN613" s="6">
        <f t="shared" ref="AN613:BE613" si="703">AN27+AN320</f>
        <v>4009328</v>
      </c>
      <c r="AO613" s="6">
        <f t="shared" si="703"/>
        <v>4931744</v>
      </c>
      <c r="AP613" s="6">
        <f t="shared" si="703"/>
        <v>5532555</v>
      </c>
      <c r="AQ613" s="6">
        <f t="shared" si="703"/>
        <v>4824608</v>
      </c>
      <c r="AR613" s="6">
        <f t="shared" si="703"/>
        <v>4912755</v>
      </c>
      <c r="AS613" s="6">
        <f t="shared" si="703"/>
        <v>5074045</v>
      </c>
      <c r="AT613" s="6">
        <f t="shared" si="703"/>
        <v>4939698</v>
      </c>
      <c r="AU613" s="6">
        <f t="shared" si="703"/>
        <v>4302119</v>
      </c>
      <c r="AV613" s="6">
        <f t="shared" si="703"/>
        <v>4987225</v>
      </c>
      <c r="AW613" s="6">
        <f t="shared" si="703"/>
        <v>4932014</v>
      </c>
      <c r="AX613" s="6">
        <f t="shared" si="703"/>
        <v>5493499</v>
      </c>
      <c r="AY613" s="6">
        <f t="shared" si="703"/>
        <v>4683109</v>
      </c>
      <c r="AZ613" s="6">
        <f t="shared" si="703"/>
        <v>4532717</v>
      </c>
      <c r="BA613" s="6">
        <f t="shared" si="703"/>
        <v>5512948</v>
      </c>
      <c r="BB613" s="6">
        <f t="shared" si="703"/>
        <v>5757396</v>
      </c>
      <c r="BC613" s="6">
        <f t="shared" si="703"/>
        <v>5183319</v>
      </c>
      <c r="BD613" s="6">
        <f t="shared" si="703"/>
        <v>5528132</v>
      </c>
      <c r="BE613" s="6">
        <f t="shared" si="703"/>
        <v>5752428</v>
      </c>
      <c r="BF613" s="6">
        <f t="shared" si="657"/>
        <v>5632679</v>
      </c>
      <c r="BG613" s="6">
        <f t="shared" si="657"/>
        <v>5725720</v>
      </c>
      <c r="BH613" s="6">
        <f t="shared" si="657"/>
        <v>6191704</v>
      </c>
      <c r="BI613" s="6">
        <f t="shared" ref="BI613:BJ613" si="704">BI27+BI320</f>
        <v>5929354</v>
      </c>
      <c r="BJ613" s="6">
        <f t="shared" si="704"/>
        <v>6326078</v>
      </c>
      <c r="BK613" s="6">
        <f t="shared" si="659"/>
        <v>5032539</v>
      </c>
      <c r="BL613" s="6">
        <f t="shared" si="659"/>
        <v>5456866</v>
      </c>
      <c r="BM613" s="6">
        <f t="shared" ref="BM613:BN613" si="705">BM27+BM320</f>
        <v>5968892</v>
      </c>
      <c r="BN613" s="6">
        <f t="shared" si="705"/>
        <v>6448216</v>
      </c>
      <c r="BO613" s="6">
        <f t="shared" ref="BO613:BP613" si="706">BO27+BO320</f>
        <v>5620909</v>
      </c>
      <c r="BP613" s="6">
        <f t="shared" si="706"/>
        <v>6040631</v>
      </c>
      <c r="BQ613" s="6">
        <f t="shared" ref="BQ613:BR613" si="707">BQ27+BQ320</f>
        <v>6551744</v>
      </c>
      <c r="BR613" s="6">
        <f t="shared" si="707"/>
        <v>5873254</v>
      </c>
      <c r="BS613" s="6">
        <f t="shared" ref="BS613:BT613" si="708">BS27+BS320</f>
        <v>5586716</v>
      </c>
      <c r="BT613" s="6">
        <f t="shared" si="708"/>
        <v>5866165</v>
      </c>
      <c r="BU613" s="6">
        <f t="shared" ref="BU613:BV613" si="709">BU27+BU320</f>
        <v>5745791</v>
      </c>
      <c r="BV613" s="6">
        <f t="shared" si="709"/>
        <v>6234912</v>
      </c>
      <c r="BW613" s="6">
        <f t="shared" ref="BW613:BX613" si="710">BW27+BW320</f>
        <v>4578269</v>
      </c>
      <c r="BX613" s="6">
        <f t="shared" si="710"/>
        <v>5781545</v>
      </c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48">
        <f>SUM(BL613:BW613)</f>
        <v>69972365</v>
      </c>
      <c r="CK613" s="10">
        <f t="shared" si="501"/>
        <v>13</v>
      </c>
      <c r="CL613" s="12">
        <f>CJ613/SUM(AZ613:BK613)*100-100</f>
        <v>4.2729310808280303</v>
      </c>
      <c r="CM613" s="6">
        <f>SUM(BX613:CI613)</f>
        <v>5781545</v>
      </c>
      <c r="CN613" s="10">
        <f t="shared" si="420"/>
        <v>13</v>
      </c>
      <c r="CO613" s="149">
        <f>CM613/BL613*100-100</f>
        <v>5.949917040293812</v>
      </c>
    </row>
    <row r="614" spans="1:93" ht="15">
      <c r="A614" s="14" t="s">
        <v>300</v>
      </c>
      <c r="B614" s="14" t="s">
        <v>5</v>
      </c>
      <c r="C614" s="7" t="s">
        <v>32</v>
      </c>
      <c r="D614" s="6">
        <f t="shared" ref="D614:AM614" si="711">D28+D321</f>
        <v>57158</v>
      </c>
      <c r="E614" s="6">
        <f t="shared" si="711"/>
        <v>73681</v>
      </c>
      <c r="F614" s="6">
        <f t="shared" si="711"/>
        <v>62612</v>
      </c>
      <c r="G614" s="6">
        <f t="shared" si="711"/>
        <v>60122</v>
      </c>
      <c r="H614" s="6">
        <f t="shared" si="711"/>
        <v>65156</v>
      </c>
      <c r="I614" s="6">
        <f t="shared" si="711"/>
        <v>60398</v>
      </c>
      <c r="J614" s="6">
        <f t="shared" si="711"/>
        <v>59291</v>
      </c>
      <c r="K614" s="6">
        <f t="shared" si="711"/>
        <v>73430</v>
      </c>
      <c r="L614" s="6">
        <f t="shared" si="711"/>
        <v>55938</v>
      </c>
      <c r="M614" s="6">
        <f t="shared" si="711"/>
        <v>60682</v>
      </c>
      <c r="N614" s="6">
        <f t="shared" si="711"/>
        <v>67889</v>
      </c>
      <c r="O614" s="6">
        <f t="shared" si="711"/>
        <v>55531</v>
      </c>
      <c r="P614" s="6">
        <f t="shared" si="711"/>
        <v>56980</v>
      </c>
      <c r="Q614" s="6">
        <f t="shared" si="711"/>
        <v>57852</v>
      </c>
      <c r="R614" s="6">
        <f t="shared" si="711"/>
        <v>66563</v>
      </c>
      <c r="S614" s="6">
        <f t="shared" si="711"/>
        <v>59193</v>
      </c>
      <c r="T614" s="6">
        <f t="shared" si="711"/>
        <v>58122</v>
      </c>
      <c r="U614" s="6">
        <f t="shared" si="711"/>
        <v>71442</v>
      </c>
      <c r="V614" s="6">
        <f t="shared" si="711"/>
        <v>63128</v>
      </c>
      <c r="W614" s="6">
        <f t="shared" si="711"/>
        <v>65005</v>
      </c>
      <c r="X614" s="6">
        <f t="shared" si="711"/>
        <v>65816</v>
      </c>
      <c r="Y614" s="6">
        <f t="shared" si="711"/>
        <v>67884</v>
      </c>
      <c r="Z614" s="6">
        <f t="shared" si="711"/>
        <v>61947</v>
      </c>
      <c r="AA614" s="6">
        <f t="shared" si="711"/>
        <v>59293</v>
      </c>
      <c r="AB614" s="6">
        <f t="shared" si="711"/>
        <v>55327</v>
      </c>
      <c r="AC614" s="6">
        <f t="shared" si="711"/>
        <v>253777</v>
      </c>
      <c r="AD614" s="6">
        <f t="shared" si="711"/>
        <v>49324</v>
      </c>
      <c r="AE614" s="6">
        <f t="shared" si="711"/>
        <v>44210</v>
      </c>
      <c r="AF614" s="6">
        <f t="shared" si="711"/>
        <v>45769</v>
      </c>
      <c r="AG614" s="6">
        <f t="shared" si="711"/>
        <v>58157</v>
      </c>
      <c r="AH614" s="6">
        <f t="shared" si="711"/>
        <v>61389</v>
      </c>
      <c r="AI614" s="6">
        <f t="shared" si="711"/>
        <v>52588</v>
      </c>
      <c r="AJ614" s="6">
        <f t="shared" si="711"/>
        <v>53625</v>
      </c>
      <c r="AK614" s="6">
        <f t="shared" si="711"/>
        <v>55863</v>
      </c>
      <c r="AL614" s="6">
        <f t="shared" si="711"/>
        <v>65994</v>
      </c>
      <c r="AM614" s="6">
        <f t="shared" si="711"/>
        <v>70928</v>
      </c>
      <c r="AN614" s="6">
        <f t="shared" ref="AN614:BE614" si="712">AN28+AN321</f>
        <v>60281</v>
      </c>
      <c r="AO614" s="6">
        <f t="shared" si="712"/>
        <v>53696</v>
      </c>
      <c r="AP614" s="6">
        <f t="shared" si="712"/>
        <v>71931</v>
      </c>
      <c r="AQ614" s="6">
        <f t="shared" si="712"/>
        <v>78698</v>
      </c>
      <c r="AR614" s="6">
        <f t="shared" si="712"/>
        <v>68928</v>
      </c>
      <c r="AS614" s="6">
        <f t="shared" si="712"/>
        <v>77451</v>
      </c>
      <c r="AT614" s="6">
        <f t="shared" si="712"/>
        <v>130511</v>
      </c>
      <c r="AU614" s="6">
        <f t="shared" si="712"/>
        <v>64933</v>
      </c>
      <c r="AV614" s="6">
        <f t="shared" si="712"/>
        <v>57921</v>
      </c>
      <c r="AW614" s="6">
        <f t="shared" si="712"/>
        <v>59414</v>
      </c>
      <c r="AX614" s="6">
        <f t="shared" si="712"/>
        <v>61274</v>
      </c>
      <c r="AY614" s="6">
        <f t="shared" si="712"/>
        <v>68638</v>
      </c>
      <c r="AZ614" s="6">
        <f t="shared" si="712"/>
        <v>85841</v>
      </c>
      <c r="BA614" s="6">
        <f t="shared" si="712"/>
        <v>133509</v>
      </c>
      <c r="BB614" s="6">
        <f t="shared" si="712"/>
        <v>104009</v>
      </c>
      <c r="BC614" s="6">
        <f t="shared" si="712"/>
        <v>66953</v>
      </c>
      <c r="BD614" s="6">
        <f t="shared" si="712"/>
        <v>71908</v>
      </c>
      <c r="BE614" s="6">
        <f t="shared" si="712"/>
        <v>75779</v>
      </c>
      <c r="BF614" s="6">
        <f t="shared" si="657"/>
        <v>79726</v>
      </c>
      <c r="BG614" s="6">
        <f t="shared" si="657"/>
        <v>72065</v>
      </c>
      <c r="BH614" s="6">
        <f t="shared" si="657"/>
        <v>78630</v>
      </c>
      <c r="BI614" s="6">
        <f t="shared" ref="BI614:BJ614" si="713">BI28+BI321</f>
        <v>80519</v>
      </c>
      <c r="BJ614" s="6">
        <f t="shared" si="713"/>
        <v>83206</v>
      </c>
      <c r="BK614" s="6">
        <f t="shared" si="659"/>
        <v>109611</v>
      </c>
      <c r="BL614" s="6">
        <f t="shared" si="659"/>
        <v>72822</v>
      </c>
      <c r="BM614" s="6">
        <f t="shared" ref="BM614:BN614" si="714">BM28+BM321</f>
        <v>78879</v>
      </c>
      <c r="BN614" s="6">
        <f t="shared" si="714"/>
        <v>102788</v>
      </c>
      <c r="BO614" s="6">
        <f t="shared" ref="BO614:BP614" si="715">BO28+BO321</f>
        <v>74852</v>
      </c>
      <c r="BP614" s="6">
        <f t="shared" si="715"/>
        <v>81909</v>
      </c>
      <c r="BQ614" s="6">
        <f t="shared" ref="BQ614:BR614" si="716">BQ28+BQ321</f>
        <v>88236</v>
      </c>
      <c r="BR614" s="6">
        <f t="shared" si="716"/>
        <v>76471</v>
      </c>
      <c r="BS614" s="6">
        <f t="shared" ref="BS614:BT614" si="717">BS28+BS321</f>
        <v>78447</v>
      </c>
      <c r="BT614" s="6">
        <f t="shared" si="717"/>
        <v>72223</v>
      </c>
      <c r="BU614" s="6">
        <f t="shared" ref="BU614:BV614" si="718">BU28+BU321</f>
        <v>79255</v>
      </c>
      <c r="BV614" s="6">
        <f t="shared" si="718"/>
        <v>81497</v>
      </c>
      <c r="BW614" s="6">
        <f t="shared" ref="BW614:BX614" si="719">BW28+BW321</f>
        <v>66448</v>
      </c>
      <c r="BX614" s="6">
        <f t="shared" si="719"/>
        <v>76163</v>
      </c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48">
        <f>SUM(BL614:BW614)</f>
        <v>953827</v>
      </c>
      <c r="CK614" s="10">
        <f t="shared" si="501"/>
        <v>92</v>
      </c>
      <c r="CL614" s="12">
        <f>CJ614/SUM(AZ614:BK614)*100-100</f>
        <v>-8.4404601461378661</v>
      </c>
      <c r="CM614" s="6">
        <f>SUM(BX614:CI614)</f>
        <v>76163</v>
      </c>
      <c r="CN614" s="10">
        <f t="shared" si="420"/>
        <v>92</v>
      </c>
      <c r="CO614" s="149">
        <f>CM614/BL614*100-100</f>
        <v>4.5878992612122858</v>
      </c>
    </row>
    <row r="615" spans="1:93" ht="15" hidden="1">
      <c r="A615" s="14" t="s">
        <v>300</v>
      </c>
      <c r="B615" s="14" t="s">
        <v>5</v>
      </c>
      <c r="C615" s="7" t="s">
        <v>33</v>
      </c>
      <c r="D615" s="10">
        <f t="shared" ref="D615:AM615" si="720">D29+D322</f>
        <v>0</v>
      </c>
      <c r="E615" s="10">
        <f t="shared" si="720"/>
        <v>0</v>
      </c>
      <c r="F615" s="10">
        <f t="shared" si="720"/>
        <v>0</v>
      </c>
      <c r="G615" s="10">
        <f t="shared" si="720"/>
        <v>0</v>
      </c>
      <c r="H615" s="10">
        <f t="shared" si="720"/>
        <v>0</v>
      </c>
      <c r="I615" s="10">
        <f t="shared" si="720"/>
        <v>0</v>
      </c>
      <c r="J615" s="10">
        <f t="shared" si="720"/>
        <v>0</v>
      </c>
      <c r="K615" s="10">
        <f t="shared" si="720"/>
        <v>0</v>
      </c>
      <c r="L615" s="10">
        <f t="shared" si="720"/>
        <v>0</v>
      </c>
      <c r="M615" s="10">
        <f t="shared" si="720"/>
        <v>0</v>
      </c>
      <c r="N615" s="10">
        <f t="shared" si="720"/>
        <v>0</v>
      </c>
      <c r="O615" s="10">
        <f t="shared" si="720"/>
        <v>0</v>
      </c>
      <c r="P615" s="10">
        <f t="shared" si="720"/>
        <v>0</v>
      </c>
      <c r="Q615" s="10">
        <f t="shared" si="720"/>
        <v>0</v>
      </c>
      <c r="R615" s="10">
        <f t="shared" si="720"/>
        <v>0</v>
      </c>
      <c r="S615" s="10">
        <f t="shared" si="720"/>
        <v>0</v>
      </c>
      <c r="T615" s="10">
        <f t="shared" si="720"/>
        <v>0</v>
      </c>
      <c r="U615" s="10">
        <f t="shared" si="720"/>
        <v>0</v>
      </c>
      <c r="V615" s="10">
        <f t="shared" si="720"/>
        <v>0</v>
      </c>
      <c r="W615" s="10">
        <f t="shared" si="720"/>
        <v>0</v>
      </c>
      <c r="X615" s="10">
        <f t="shared" si="720"/>
        <v>0</v>
      </c>
      <c r="Y615" s="10">
        <f t="shared" si="720"/>
        <v>0</v>
      </c>
      <c r="Z615" s="10">
        <f t="shared" si="720"/>
        <v>0</v>
      </c>
      <c r="AA615" s="10">
        <f t="shared" si="720"/>
        <v>0</v>
      </c>
      <c r="AB615" s="10">
        <f t="shared" si="720"/>
        <v>0</v>
      </c>
      <c r="AC615" s="10">
        <f t="shared" si="720"/>
        <v>0</v>
      </c>
      <c r="AD615" s="10">
        <f t="shared" si="720"/>
        <v>0</v>
      </c>
      <c r="AE615" s="10">
        <f t="shared" si="720"/>
        <v>0</v>
      </c>
      <c r="AF615" s="10">
        <f t="shared" si="720"/>
        <v>0</v>
      </c>
      <c r="AG615" s="10">
        <f t="shared" si="720"/>
        <v>0</v>
      </c>
      <c r="AH615" s="10">
        <f t="shared" si="720"/>
        <v>0</v>
      </c>
      <c r="AI615" s="10">
        <f t="shared" si="720"/>
        <v>0</v>
      </c>
      <c r="AJ615" s="10">
        <f t="shared" si="720"/>
        <v>0</v>
      </c>
      <c r="AK615" s="10">
        <f t="shared" si="720"/>
        <v>0</v>
      </c>
      <c r="AL615" s="10">
        <f t="shared" si="720"/>
        <v>0</v>
      </c>
      <c r="AM615" s="10">
        <f t="shared" si="720"/>
        <v>0</v>
      </c>
      <c r="AN615" s="10">
        <f t="shared" ref="AN615:BE615" si="721">AN29+AN322</f>
        <v>0</v>
      </c>
      <c r="AO615" s="10">
        <f t="shared" si="721"/>
        <v>0</v>
      </c>
      <c r="AP615" s="10">
        <f t="shared" si="721"/>
        <v>0</v>
      </c>
      <c r="AQ615" s="10">
        <f t="shared" si="721"/>
        <v>0</v>
      </c>
      <c r="AR615" s="10">
        <f t="shared" si="721"/>
        <v>0</v>
      </c>
      <c r="AS615" s="10">
        <f t="shared" si="721"/>
        <v>0</v>
      </c>
      <c r="AT615" s="10">
        <f t="shared" si="721"/>
        <v>0</v>
      </c>
      <c r="AU615" s="10">
        <f t="shared" si="721"/>
        <v>0</v>
      </c>
      <c r="AV615" s="10">
        <f t="shared" si="721"/>
        <v>0</v>
      </c>
      <c r="AW615" s="10">
        <f t="shared" si="721"/>
        <v>0</v>
      </c>
      <c r="AX615" s="10">
        <f t="shared" si="721"/>
        <v>0</v>
      </c>
      <c r="AY615" s="10">
        <f t="shared" si="721"/>
        <v>0</v>
      </c>
      <c r="AZ615" s="6">
        <f t="shared" si="721"/>
        <v>0</v>
      </c>
      <c r="BA615" s="6">
        <f t="shared" si="721"/>
        <v>0</v>
      </c>
      <c r="BB615" s="6">
        <f t="shared" si="721"/>
        <v>0</v>
      </c>
      <c r="BC615" s="6">
        <f t="shared" si="721"/>
        <v>0</v>
      </c>
      <c r="BD615" s="6">
        <f t="shared" si="721"/>
        <v>0</v>
      </c>
      <c r="BE615" s="6">
        <f t="shared" si="721"/>
        <v>0</v>
      </c>
      <c r="BF615" s="6">
        <f t="shared" si="657"/>
        <v>0</v>
      </c>
      <c r="BG615" s="6">
        <f t="shared" si="657"/>
        <v>0</v>
      </c>
      <c r="BH615" s="6">
        <f t="shared" si="657"/>
        <v>0</v>
      </c>
      <c r="BI615" s="6">
        <f t="shared" ref="BI615:BJ615" si="722">BI29+BI322</f>
        <v>0</v>
      </c>
      <c r="BJ615" s="6">
        <f t="shared" si="722"/>
        <v>0</v>
      </c>
      <c r="BK615" s="6">
        <f t="shared" si="659"/>
        <v>0</v>
      </c>
      <c r="BL615" s="6">
        <f t="shared" si="659"/>
        <v>0</v>
      </c>
      <c r="BM615" s="6">
        <f t="shared" ref="BM615:BN615" si="723">BM29+BM322</f>
        <v>0</v>
      </c>
      <c r="BN615" s="6">
        <f t="shared" si="723"/>
        <v>0</v>
      </c>
      <c r="BO615" s="6">
        <f t="shared" ref="BO615:BP615" si="724">BO29+BO322</f>
        <v>0</v>
      </c>
      <c r="BP615" s="6">
        <f t="shared" si="724"/>
        <v>0</v>
      </c>
      <c r="BQ615" s="6">
        <f t="shared" ref="BQ615:BR615" si="725">BQ29+BQ322</f>
        <v>0</v>
      </c>
      <c r="BR615" s="6">
        <f t="shared" si="725"/>
        <v>0</v>
      </c>
      <c r="BS615" s="6">
        <f t="shared" ref="BS615:BT615" si="726">BS29+BS322</f>
        <v>0</v>
      </c>
      <c r="BT615" s="6">
        <f t="shared" si="726"/>
        <v>0</v>
      </c>
      <c r="BU615" s="6">
        <f t="shared" ref="BU615:BV615" si="727">BU29+BU322</f>
        <v>0</v>
      </c>
      <c r="BV615" s="6">
        <f t="shared" si="727"/>
        <v>0</v>
      </c>
      <c r="BW615" s="6">
        <f t="shared" ref="BW615:BX615" si="728">BW29+BW322</f>
        <v>0</v>
      </c>
      <c r="BX615" s="6">
        <f t="shared" si="728"/>
        <v>0</v>
      </c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48">
        <f>SUM(BL615:BW615)</f>
        <v>0</v>
      </c>
      <c r="CK615" s="10">
        <f t="shared" si="501"/>
        <v>238</v>
      </c>
      <c r="CL615" s="12" t="e">
        <f>CJ615/SUM(AZ615:BK615)*100-100</f>
        <v>#DIV/0!</v>
      </c>
      <c r="CM615" s="6">
        <f>SUM(BX615:CI615)</f>
        <v>0</v>
      </c>
      <c r="CN615" s="10">
        <f t="shared" si="420"/>
        <v>238</v>
      </c>
      <c r="CO615" s="149" t="e">
        <f>CM615/BL615*100-100</f>
        <v>#DIV/0!</v>
      </c>
    </row>
    <row r="616" spans="1:93" ht="15">
      <c r="A616" s="14" t="s">
        <v>300</v>
      </c>
      <c r="B616" s="14" t="s">
        <v>5</v>
      </c>
      <c r="C616" s="7" t="s">
        <v>34</v>
      </c>
      <c r="D616" s="6">
        <f t="shared" ref="D616:AM616" si="729">D30+D323</f>
        <v>10322520</v>
      </c>
      <c r="E616" s="6">
        <f t="shared" si="729"/>
        <v>9908514</v>
      </c>
      <c r="F616" s="6">
        <f t="shared" si="729"/>
        <v>10539325</v>
      </c>
      <c r="G616" s="6">
        <f t="shared" si="729"/>
        <v>10083192</v>
      </c>
      <c r="H616" s="6">
        <f t="shared" si="729"/>
        <v>11036621</v>
      </c>
      <c r="I616" s="6">
        <f t="shared" si="729"/>
        <v>10092048</v>
      </c>
      <c r="J616" s="6">
        <f t="shared" si="729"/>
        <v>9647620</v>
      </c>
      <c r="K616" s="6">
        <f t="shared" si="729"/>
        <v>8978540</v>
      </c>
      <c r="L616" s="6">
        <f t="shared" si="729"/>
        <v>9471646</v>
      </c>
      <c r="M616" s="6">
        <f t="shared" si="729"/>
        <v>10361623</v>
      </c>
      <c r="N616" s="6">
        <f t="shared" si="729"/>
        <v>10388425</v>
      </c>
      <c r="O616" s="6">
        <f t="shared" si="729"/>
        <v>8358260</v>
      </c>
      <c r="P616" s="6">
        <f t="shared" si="729"/>
        <v>10330513</v>
      </c>
      <c r="Q616" s="6">
        <f t="shared" si="729"/>
        <v>10652878</v>
      </c>
      <c r="R616" s="6">
        <f t="shared" si="729"/>
        <v>11809596</v>
      </c>
      <c r="S616" s="6">
        <f t="shared" si="729"/>
        <v>8439217</v>
      </c>
      <c r="T616" s="6">
        <f t="shared" si="729"/>
        <v>9226934</v>
      </c>
      <c r="U616" s="6">
        <f t="shared" si="729"/>
        <v>9044215</v>
      </c>
      <c r="V616" s="6">
        <f t="shared" si="729"/>
        <v>9497007</v>
      </c>
      <c r="W616" s="6">
        <f t="shared" si="729"/>
        <v>9167096</v>
      </c>
      <c r="X616" s="6">
        <f t="shared" si="729"/>
        <v>10524440</v>
      </c>
      <c r="Y616" s="6">
        <f t="shared" si="729"/>
        <v>10974176</v>
      </c>
      <c r="Z616" s="6">
        <f t="shared" si="729"/>
        <v>9548288</v>
      </c>
      <c r="AA616" s="6">
        <f t="shared" si="729"/>
        <v>8348335</v>
      </c>
      <c r="AB616" s="6">
        <f t="shared" si="729"/>
        <v>9608046</v>
      </c>
      <c r="AC616" s="6">
        <f t="shared" si="729"/>
        <v>9825276</v>
      </c>
      <c r="AD616" s="6">
        <f t="shared" si="729"/>
        <v>10522546</v>
      </c>
      <c r="AE616" s="6">
        <f t="shared" si="729"/>
        <v>6312443</v>
      </c>
      <c r="AF616" s="6">
        <f t="shared" si="729"/>
        <v>5559715</v>
      </c>
      <c r="AG616" s="6">
        <f t="shared" si="729"/>
        <v>7403032</v>
      </c>
      <c r="AH616" s="6">
        <f t="shared" si="729"/>
        <v>7959062</v>
      </c>
      <c r="AI616" s="6">
        <f t="shared" si="729"/>
        <v>8123315</v>
      </c>
      <c r="AJ616" s="6">
        <f t="shared" si="729"/>
        <v>9236783</v>
      </c>
      <c r="AK616" s="6">
        <f t="shared" si="729"/>
        <v>9403920</v>
      </c>
      <c r="AL616" s="6">
        <f t="shared" si="729"/>
        <v>9619788</v>
      </c>
      <c r="AM616" s="6">
        <f t="shared" si="729"/>
        <v>8530236</v>
      </c>
      <c r="AN616" s="6">
        <f t="shared" ref="AN616:BE616" si="730">AN30+AN323</f>
        <v>6040430</v>
      </c>
      <c r="AO616" s="6">
        <f t="shared" si="730"/>
        <v>8077362</v>
      </c>
      <c r="AP616" s="6">
        <f t="shared" si="730"/>
        <v>9671670</v>
      </c>
      <c r="AQ616" s="6">
        <f t="shared" si="730"/>
        <v>8261674</v>
      </c>
      <c r="AR616" s="6">
        <f t="shared" si="730"/>
        <v>7757778</v>
      </c>
      <c r="AS616" s="6">
        <f t="shared" si="730"/>
        <v>8235791</v>
      </c>
      <c r="AT616" s="6">
        <f t="shared" si="730"/>
        <v>8786898</v>
      </c>
      <c r="AU616" s="6">
        <f t="shared" si="730"/>
        <v>7044609</v>
      </c>
      <c r="AV616" s="6">
        <f t="shared" si="730"/>
        <v>8126132</v>
      </c>
      <c r="AW616" s="6">
        <f t="shared" si="730"/>
        <v>8610041</v>
      </c>
      <c r="AX616" s="6">
        <f t="shared" si="730"/>
        <v>9057710</v>
      </c>
      <c r="AY616" s="6">
        <f t="shared" si="730"/>
        <v>7577556</v>
      </c>
      <c r="AZ616" s="6">
        <f t="shared" si="730"/>
        <v>8257633</v>
      </c>
      <c r="BA616" s="6">
        <f t="shared" si="730"/>
        <v>8611499</v>
      </c>
      <c r="BB616" s="6">
        <f t="shared" si="730"/>
        <v>10341838</v>
      </c>
      <c r="BC616" s="6">
        <f t="shared" si="730"/>
        <v>10090253</v>
      </c>
      <c r="BD616" s="6">
        <f t="shared" si="730"/>
        <v>9596302</v>
      </c>
      <c r="BE616" s="6">
        <f t="shared" si="730"/>
        <v>9378614</v>
      </c>
      <c r="BF616" s="6">
        <f t="shared" si="657"/>
        <v>9138913</v>
      </c>
      <c r="BG616" s="6">
        <f t="shared" si="657"/>
        <v>9248413</v>
      </c>
      <c r="BH616" s="6">
        <f t="shared" si="657"/>
        <v>10475517</v>
      </c>
      <c r="BI616" s="6">
        <f t="shared" ref="BI616:BJ616" si="731">BI30+BI323</f>
        <v>9450084</v>
      </c>
      <c r="BJ616" s="6">
        <f t="shared" si="731"/>
        <v>11533643</v>
      </c>
      <c r="BK616" s="6">
        <f t="shared" si="659"/>
        <v>7954888</v>
      </c>
      <c r="BL616" s="6">
        <f t="shared" si="659"/>
        <v>9289139</v>
      </c>
      <c r="BM616" s="6">
        <f t="shared" ref="BM616:BN616" si="732">BM30+BM323</f>
        <v>9494667</v>
      </c>
      <c r="BN616" s="6">
        <f t="shared" si="732"/>
        <v>11049315</v>
      </c>
      <c r="BO616" s="6">
        <f t="shared" ref="BO616:BP616" si="733">BO30+BO323</f>
        <v>8573045</v>
      </c>
      <c r="BP616" s="6">
        <f t="shared" si="733"/>
        <v>9755100</v>
      </c>
      <c r="BQ616" s="6">
        <f t="shared" ref="BQ616:BR616" si="734">BQ30+BQ323</f>
        <v>10214179</v>
      </c>
      <c r="BR616" s="6">
        <f t="shared" si="734"/>
        <v>9135500</v>
      </c>
      <c r="BS616" s="6">
        <f t="shared" ref="BS616:BT616" si="735">BS30+BS323</f>
        <v>8613394</v>
      </c>
      <c r="BT616" s="6">
        <f t="shared" si="735"/>
        <v>9650947</v>
      </c>
      <c r="BU616" s="6">
        <f t="shared" ref="BU616:BV616" si="736">BU30+BU323</f>
        <v>9626852</v>
      </c>
      <c r="BV616" s="6">
        <f t="shared" si="736"/>
        <v>11242984</v>
      </c>
      <c r="BW616" s="6">
        <f t="shared" ref="BW616:BX616" si="737">BW30+BW323</f>
        <v>8525597</v>
      </c>
      <c r="BX616" s="6">
        <f t="shared" si="737"/>
        <v>10029406</v>
      </c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48">
        <f>SUM(BL616:BW616)</f>
        <v>115170719</v>
      </c>
      <c r="CK616" s="10">
        <f t="shared" si="501"/>
        <v>11</v>
      </c>
      <c r="CL616" s="12">
        <f>CJ616/SUM(AZ616:BK616)*100-100</f>
        <v>0.95822670598504089</v>
      </c>
      <c r="CM616" s="6">
        <f>SUM(BX616:CI616)</f>
        <v>10029406</v>
      </c>
      <c r="CN616" s="10">
        <f t="shared" si="420"/>
        <v>11</v>
      </c>
      <c r="CO616" s="149">
        <f>CM616/BL616*100-100</f>
        <v>7.9691670024530765</v>
      </c>
    </row>
    <row r="617" spans="1:93" ht="15">
      <c r="A617" s="14" t="s">
        <v>300</v>
      </c>
      <c r="B617" s="14" t="s">
        <v>5</v>
      </c>
      <c r="C617" s="7" t="s">
        <v>35</v>
      </c>
      <c r="D617" s="6">
        <f t="shared" ref="D617:AM617" si="738">D31+D324</f>
        <v>26980</v>
      </c>
      <c r="E617" s="6">
        <f t="shared" si="738"/>
        <v>32848</v>
      </c>
      <c r="F617" s="6">
        <f t="shared" si="738"/>
        <v>31834</v>
      </c>
      <c r="G617" s="6">
        <f t="shared" si="738"/>
        <v>27404</v>
      </c>
      <c r="H617" s="6">
        <f t="shared" si="738"/>
        <v>31463</v>
      </c>
      <c r="I617" s="6">
        <f t="shared" si="738"/>
        <v>32685</v>
      </c>
      <c r="J617" s="6">
        <f t="shared" si="738"/>
        <v>32589</v>
      </c>
      <c r="K617" s="6">
        <f t="shared" si="738"/>
        <v>29623</v>
      </c>
      <c r="L617" s="6">
        <f t="shared" si="738"/>
        <v>28988</v>
      </c>
      <c r="M617" s="6">
        <f t="shared" si="738"/>
        <v>35449</v>
      </c>
      <c r="N617" s="6">
        <f t="shared" si="738"/>
        <v>38854</v>
      </c>
      <c r="O617" s="6">
        <f t="shared" si="738"/>
        <v>25283</v>
      </c>
      <c r="P617" s="6">
        <f t="shared" si="738"/>
        <v>28293</v>
      </c>
      <c r="Q617" s="6">
        <f t="shared" si="738"/>
        <v>35610</v>
      </c>
      <c r="R617" s="6">
        <f t="shared" si="738"/>
        <v>32802</v>
      </c>
      <c r="S617" s="6">
        <f t="shared" si="738"/>
        <v>30559</v>
      </c>
      <c r="T617" s="6">
        <f t="shared" si="738"/>
        <v>36275</v>
      </c>
      <c r="U617" s="6">
        <f t="shared" si="738"/>
        <v>33654</v>
      </c>
      <c r="V617" s="6">
        <f t="shared" si="738"/>
        <v>36374</v>
      </c>
      <c r="W617" s="6">
        <f t="shared" si="738"/>
        <v>36788</v>
      </c>
      <c r="X617" s="6">
        <f t="shared" si="738"/>
        <v>33706</v>
      </c>
      <c r="Y617" s="6">
        <f t="shared" si="738"/>
        <v>36737</v>
      </c>
      <c r="Z617" s="6">
        <f t="shared" si="738"/>
        <v>35578</v>
      </c>
      <c r="AA617" s="6">
        <f t="shared" si="738"/>
        <v>28658</v>
      </c>
      <c r="AB617" s="6">
        <f t="shared" si="738"/>
        <v>34195</v>
      </c>
      <c r="AC617" s="6">
        <f t="shared" si="738"/>
        <v>38428</v>
      </c>
      <c r="AD617" s="6">
        <f t="shared" si="738"/>
        <v>31789</v>
      </c>
      <c r="AE617" s="6">
        <f t="shared" si="738"/>
        <v>24525</v>
      </c>
      <c r="AF617" s="6">
        <f t="shared" si="738"/>
        <v>25054</v>
      </c>
      <c r="AG617" s="6">
        <f t="shared" si="738"/>
        <v>32427</v>
      </c>
      <c r="AH617" s="6">
        <f t="shared" si="738"/>
        <v>39011</v>
      </c>
      <c r="AI617" s="6">
        <f t="shared" si="738"/>
        <v>29714</v>
      </c>
      <c r="AJ617" s="6">
        <f t="shared" si="738"/>
        <v>36970</v>
      </c>
      <c r="AK617" s="6">
        <f t="shared" si="738"/>
        <v>40694</v>
      </c>
      <c r="AL617" s="6">
        <f t="shared" si="738"/>
        <v>35847</v>
      </c>
      <c r="AM617" s="6">
        <f t="shared" si="738"/>
        <v>34082</v>
      </c>
      <c r="AN617" s="6">
        <f t="shared" ref="AN617:BE617" si="739">AN31+AN324</f>
        <v>28476</v>
      </c>
      <c r="AO617" s="6">
        <f t="shared" si="739"/>
        <v>35498</v>
      </c>
      <c r="AP617" s="6">
        <f t="shared" si="739"/>
        <v>42850</v>
      </c>
      <c r="AQ617" s="6">
        <f t="shared" si="739"/>
        <v>39156</v>
      </c>
      <c r="AR617" s="6">
        <f t="shared" si="739"/>
        <v>34406</v>
      </c>
      <c r="AS617" s="6">
        <f t="shared" si="739"/>
        <v>43918</v>
      </c>
      <c r="AT617" s="6">
        <f t="shared" si="739"/>
        <v>42799</v>
      </c>
      <c r="AU617" s="6">
        <f t="shared" si="739"/>
        <v>33431</v>
      </c>
      <c r="AV617" s="6">
        <f t="shared" si="739"/>
        <v>37440</v>
      </c>
      <c r="AW617" s="6">
        <f t="shared" si="739"/>
        <v>39518</v>
      </c>
      <c r="AX617" s="6">
        <f t="shared" si="739"/>
        <v>43988</v>
      </c>
      <c r="AY617" s="6">
        <f t="shared" si="739"/>
        <v>37069</v>
      </c>
      <c r="AZ617" s="6">
        <f t="shared" si="739"/>
        <v>36899</v>
      </c>
      <c r="BA617" s="6">
        <f t="shared" si="739"/>
        <v>45116</v>
      </c>
      <c r="BB617" s="6">
        <f t="shared" si="739"/>
        <v>52310</v>
      </c>
      <c r="BC617" s="6">
        <f t="shared" si="739"/>
        <v>43089</v>
      </c>
      <c r="BD617" s="6">
        <f t="shared" si="739"/>
        <v>48178</v>
      </c>
      <c r="BE617" s="6">
        <f t="shared" si="739"/>
        <v>51060</v>
      </c>
      <c r="BF617" s="6">
        <f t="shared" si="657"/>
        <v>46827</v>
      </c>
      <c r="BG617" s="6">
        <f t="shared" si="657"/>
        <v>44939</v>
      </c>
      <c r="BH617" s="6">
        <f t="shared" si="657"/>
        <v>46017</v>
      </c>
      <c r="BI617" s="6">
        <f t="shared" ref="BI617:BJ617" si="740">BI31+BI324</f>
        <v>48405</v>
      </c>
      <c r="BJ617" s="6">
        <f t="shared" si="740"/>
        <v>49587</v>
      </c>
      <c r="BK617" s="6">
        <f t="shared" si="659"/>
        <v>42511</v>
      </c>
      <c r="BL617" s="6">
        <f t="shared" si="659"/>
        <v>46795</v>
      </c>
      <c r="BM617" s="6">
        <f t="shared" ref="BM617:BN617" si="741">BM31+BM324</f>
        <v>54829</v>
      </c>
      <c r="BN617" s="6">
        <f t="shared" si="741"/>
        <v>58513</v>
      </c>
      <c r="BO617" s="6">
        <f t="shared" ref="BO617:BP617" si="742">BO31+BO324</f>
        <v>45599</v>
      </c>
      <c r="BP617" s="6">
        <f t="shared" si="742"/>
        <v>52431</v>
      </c>
      <c r="BQ617" s="6">
        <f t="shared" ref="BQ617:BR617" si="743">BQ31+BQ324</f>
        <v>58496</v>
      </c>
      <c r="BR617" s="6">
        <f t="shared" si="743"/>
        <v>48175</v>
      </c>
      <c r="BS617" s="6">
        <f t="shared" ref="BS617:BT617" si="744">BS31+BS324</f>
        <v>47670</v>
      </c>
      <c r="BT617" s="6">
        <f t="shared" si="744"/>
        <v>48845</v>
      </c>
      <c r="BU617" s="6">
        <f t="shared" ref="BU617:BV617" si="745">BU31+BU324</f>
        <v>57038</v>
      </c>
      <c r="BV617" s="6">
        <f t="shared" si="745"/>
        <v>56060</v>
      </c>
      <c r="BW617" s="6">
        <f t="shared" ref="BW617:BX617" si="746">BW31+BW324</f>
        <v>46972</v>
      </c>
      <c r="BX617" s="6">
        <f t="shared" si="746"/>
        <v>49101</v>
      </c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48">
        <f>SUM(BL617:BW617)</f>
        <v>621423</v>
      </c>
      <c r="CK617" s="10">
        <f t="shared" si="501"/>
        <v>104</v>
      </c>
      <c r="CL617" s="12">
        <f>CJ617/SUM(AZ617:BK617)*100-100</f>
        <v>11.980617654584847</v>
      </c>
      <c r="CM617" s="6">
        <f>SUM(BX617:CI617)</f>
        <v>49101</v>
      </c>
      <c r="CN617" s="10">
        <f t="shared" si="420"/>
        <v>104</v>
      </c>
      <c r="CO617" s="149">
        <f>CM617/BL617*100-100</f>
        <v>4.9278769099262689</v>
      </c>
    </row>
    <row r="618" spans="1:93" ht="15">
      <c r="A618" s="14" t="s">
        <v>300</v>
      </c>
      <c r="B618" s="14" t="s">
        <v>5</v>
      </c>
      <c r="C618" s="7" t="s">
        <v>36</v>
      </c>
      <c r="D618" s="6">
        <f t="shared" ref="D618:AM618" si="747">D32+D325</f>
        <v>5006</v>
      </c>
      <c r="E618" s="6">
        <f t="shared" si="747"/>
        <v>4104</v>
      </c>
      <c r="F618" s="6">
        <f t="shared" si="747"/>
        <v>3028</v>
      </c>
      <c r="G618" s="6">
        <f t="shared" si="747"/>
        <v>4591</v>
      </c>
      <c r="H618" s="6">
        <f t="shared" si="747"/>
        <v>2494</v>
      </c>
      <c r="I618" s="6">
        <f t="shared" si="747"/>
        <v>4328</v>
      </c>
      <c r="J618" s="6">
        <f t="shared" si="747"/>
        <v>3042</v>
      </c>
      <c r="K618" s="6">
        <f t="shared" si="747"/>
        <v>3658</v>
      </c>
      <c r="L618" s="6">
        <f t="shared" si="747"/>
        <v>5587</v>
      </c>
      <c r="M618" s="6">
        <f t="shared" si="747"/>
        <v>5529</v>
      </c>
      <c r="N618" s="6">
        <f t="shared" si="747"/>
        <v>9160</v>
      </c>
      <c r="O618" s="6">
        <f t="shared" si="747"/>
        <v>4832</v>
      </c>
      <c r="P618" s="6">
        <f t="shared" si="747"/>
        <v>4397</v>
      </c>
      <c r="Q618" s="6">
        <f t="shared" si="747"/>
        <v>3432</v>
      </c>
      <c r="R618" s="6">
        <f t="shared" si="747"/>
        <v>5747</v>
      </c>
      <c r="S618" s="6">
        <f t="shared" si="747"/>
        <v>3719</v>
      </c>
      <c r="T618" s="6">
        <f t="shared" si="747"/>
        <v>3694</v>
      </c>
      <c r="U618" s="6">
        <f t="shared" si="747"/>
        <v>2641</v>
      </c>
      <c r="V618" s="6">
        <f t="shared" si="747"/>
        <v>3642</v>
      </c>
      <c r="W618" s="6">
        <f t="shared" si="747"/>
        <v>3866</v>
      </c>
      <c r="X618" s="6">
        <f t="shared" si="747"/>
        <v>3993</v>
      </c>
      <c r="Y618" s="6">
        <f t="shared" si="747"/>
        <v>3809</v>
      </c>
      <c r="Z618" s="6">
        <f t="shared" si="747"/>
        <v>3871</v>
      </c>
      <c r="AA618" s="6">
        <f t="shared" si="747"/>
        <v>2959</v>
      </c>
      <c r="AB618" s="6">
        <f t="shared" si="747"/>
        <v>3562</v>
      </c>
      <c r="AC618" s="6">
        <f t="shared" si="747"/>
        <v>4523</v>
      </c>
      <c r="AD618" s="6">
        <f t="shared" si="747"/>
        <v>3434</v>
      </c>
      <c r="AE618" s="6">
        <f t="shared" si="747"/>
        <v>926</v>
      </c>
      <c r="AF618" s="6">
        <f t="shared" si="747"/>
        <v>2467</v>
      </c>
      <c r="AG618" s="6">
        <f t="shared" si="747"/>
        <v>3973</v>
      </c>
      <c r="AH618" s="6">
        <f t="shared" si="747"/>
        <v>5582</v>
      </c>
      <c r="AI618" s="6">
        <f t="shared" si="747"/>
        <v>3538</v>
      </c>
      <c r="AJ618" s="6">
        <f t="shared" si="747"/>
        <v>3657</v>
      </c>
      <c r="AK618" s="6">
        <f t="shared" si="747"/>
        <v>3679</v>
      </c>
      <c r="AL618" s="6">
        <f t="shared" si="747"/>
        <v>3246</v>
      </c>
      <c r="AM618" s="6">
        <f t="shared" si="747"/>
        <v>2744</v>
      </c>
      <c r="AN618" s="6">
        <f t="shared" ref="AN618:BE618" si="748">AN32+AN325</f>
        <v>2488</v>
      </c>
      <c r="AO618" s="6">
        <f t="shared" si="748"/>
        <v>5329</v>
      </c>
      <c r="AP618" s="6">
        <f t="shared" si="748"/>
        <v>3035</v>
      </c>
      <c r="AQ618" s="6">
        <f t="shared" si="748"/>
        <v>6591</v>
      </c>
      <c r="AR618" s="6">
        <f t="shared" si="748"/>
        <v>6454</v>
      </c>
      <c r="AS618" s="6">
        <f t="shared" si="748"/>
        <v>4801</v>
      </c>
      <c r="AT618" s="6">
        <f t="shared" si="748"/>
        <v>8107</v>
      </c>
      <c r="AU618" s="6">
        <f t="shared" si="748"/>
        <v>3785</v>
      </c>
      <c r="AV618" s="6">
        <f t="shared" si="748"/>
        <v>5240</v>
      </c>
      <c r="AW618" s="6">
        <f t="shared" si="748"/>
        <v>9058</v>
      </c>
      <c r="AX618" s="6">
        <f t="shared" si="748"/>
        <v>4945</v>
      </c>
      <c r="AY618" s="6">
        <f t="shared" si="748"/>
        <v>4826</v>
      </c>
      <c r="AZ618" s="6">
        <f t="shared" si="748"/>
        <v>7109</v>
      </c>
      <c r="BA618" s="6">
        <f t="shared" si="748"/>
        <v>4608</v>
      </c>
      <c r="BB618" s="6">
        <f t="shared" si="748"/>
        <v>8067</v>
      </c>
      <c r="BC618" s="6">
        <f t="shared" si="748"/>
        <v>5054</v>
      </c>
      <c r="BD618" s="6">
        <f t="shared" si="748"/>
        <v>7560</v>
      </c>
      <c r="BE618" s="6">
        <f t="shared" si="748"/>
        <v>4752</v>
      </c>
      <c r="BF618" s="6">
        <f t="shared" si="657"/>
        <v>3968</v>
      </c>
      <c r="BG618" s="6">
        <f t="shared" si="657"/>
        <v>4304</v>
      </c>
      <c r="BH618" s="6">
        <f t="shared" si="657"/>
        <v>4985</v>
      </c>
      <c r="BI618" s="6">
        <f t="shared" ref="BI618:BJ618" si="749">BI32+BI325</f>
        <v>5439</v>
      </c>
      <c r="BJ618" s="6">
        <f t="shared" si="749"/>
        <v>8091</v>
      </c>
      <c r="BK618" s="6">
        <f t="shared" si="659"/>
        <v>3884</v>
      </c>
      <c r="BL618" s="6">
        <f t="shared" si="659"/>
        <v>5931</v>
      </c>
      <c r="BM618" s="6">
        <f t="shared" ref="BM618:BN618" si="750">BM32+BM325</f>
        <v>6337</v>
      </c>
      <c r="BN618" s="6">
        <f t="shared" si="750"/>
        <v>5770</v>
      </c>
      <c r="BO618" s="6">
        <f t="shared" ref="BO618:BP618" si="751">BO32+BO325</f>
        <v>5065</v>
      </c>
      <c r="BP618" s="6">
        <f t="shared" si="751"/>
        <v>4989</v>
      </c>
      <c r="BQ618" s="6">
        <f t="shared" ref="BQ618:BR618" si="752">BQ32+BQ325</f>
        <v>5901</v>
      </c>
      <c r="BR618" s="6">
        <f t="shared" si="752"/>
        <v>7166</v>
      </c>
      <c r="BS618" s="6">
        <f t="shared" ref="BS618:BT618" si="753">BS32+BS325</f>
        <v>4313</v>
      </c>
      <c r="BT618" s="6">
        <f t="shared" si="753"/>
        <v>5673</v>
      </c>
      <c r="BU618" s="6">
        <f t="shared" ref="BU618:BV618" si="754">BU32+BU325</f>
        <v>5178</v>
      </c>
      <c r="BV618" s="6">
        <f t="shared" si="754"/>
        <v>6168</v>
      </c>
      <c r="BW618" s="6">
        <f t="shared" ref="BW618:BX618" si="755">BW32+BW325</f>
        <v>4931</v>
      </c>
      <c r="BX618" s="6">
        <f t="shared" si="755"/>
        <v>5967</v>
      </c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48">
        <f>SUM(BL618:BW618)</f>
        <v>67422</v>
      </c>
      <c r="CK618" s="10">
        <f t="shared" si="501"/>
        <v>157</v>
      </c>
      <c r="CL618" s="12">
        <f>CJ618/SUM(AZ618:BK618)*100-100</f>
        <v>-0.58831335427079523</v>
      </c>
      <c r="CM618" s="6">
        <f>SUM(BX618:CI618)</f>
        <v>5967</v>
      </c>
      <c r="CN618" s="10">
        <f t="shared" si="420"/>
        <v>157</v>
      </c>
      <c r="CO618" s="149">
        <f>CM618/BL618*100-100</f>
        <v>0.60698027314111869</v>
      </c>
    </row>
    <row r="619" spans="1:93" ht="15">
      <c r="A619" s="14" t="s">
        <v>300</v>
      </c>
      <c r="B619" s="14" t="s">
        <v>5</v>
      </c>
      <c r="C619" s="7" t="s">
        <v>37</v>
      </c>
      <c r="D619" s="6">
        <f t="shared" ref="D619:AM619" si="756">D33+D326</f>
        <v>146919</v>
      </c>
      <c r="E619" s="6">
        <f t="shared" si="756"/>
        <v>163195</v>
      </c>
      <c r="F619" s="6">
        <f t="shared" si="756"/>
        <v>185673</v>
      </c>
      <c r="G619" s="6">
        <f t="shared" si="756"/>
        <v>186090</v>
      </c>
      <c r="H619" s="6">
        <f t="shared" si="756"/>
        <v>170926</v>
      </c>
      <c r="I619" s="6">
        <f t="shared" si="756"/>
        <v>173058</v>
      </c>
      <c r="J619" s="6">
        <f t="shared" si="756"/>
        <v>185780</v>
      </c>
      <c r="K619" s="6">
        <f t="shared" si="756"/>
        <v>190769</v>
      </c>
      <c r="L619" s="6">
        <f t="shared" si="756"/>
        <v>157516</v>
      </c>
      <c r="M619" s="6">
        <f t="shared" si="756"/>
        <v>172364</v>
      </c>
      <c r="N619" s="6">
        <f t="shared" si="756"/>
        <v>177520</v>
      </c>
      <c r="O619" s="6">
        <f t="shared" si="756"/>
        <v>173284</v>
      </c>
      <c r="P619" s="6">
        <f t="shared" si="756"/>
        <v>148492</v>
      </c>
      <c r="Q619" s="6">
        <f t="shared" si="756"/>
        <v>160066</v>
      </c>
      <c r="R619" s="6">
        <f t="shared" si="756"/>
        <v>179142</v>
      </c>
      <c r="S619" s="6">
        <f t="shared" si="756"/>
        <v>183763</v>
      </c>
      <c r="T619" s="6">
        <f t="shared" si="756"/>
        <v>162532</v>
      </c>
      <c r="U619" s="6">
        <f t="shared" si="756"/>
        <v>157773</v>
      </c>
      <c r="V619" s="6">
        <f t="shared" si="756"/>
        <v>204364</v>
      </c>
      <c r="W619" s="6">
        <f t="shared" si="756"/>
        <v>177909</v>
      </c>
      <c r="X619" s="6">
        <f t="shared" si="756"/>
        <v>169747</v>
      </c>
      <c r="Y619" s="6">
        <f t="shared" si="756"/>
        <v>173590</v>
      </c>
      <c r="Z619" s="6">
        <f t="shared" si="756"/>
        <v>167155</v>
      </c>
      <c r="AA619" s="6">
        <f t="shared" si="756"/>
        <v>132381</v>
      </c>
      <c r="AB619" s="6">
        <f t="shared" si="756"/>
        <v>144763</v>
      </c>
      <c r="AC619" s="6">
        <f t="shared" si="756"/>
        <v>172597</v>
      </c>
      <c r="AD619" s="6">
        <f t="shared" si="756"/>
        <v>227775</v>
      </c>
      <c r="AE619" s="6">
        <f t="shared" si="756"/>
        <v>148270</v>
      </c>
      <c r="AF619" s="6">
        <f t="shared" si="756"/>
        <v>126835</v>
      </c>
      <c r="AG619" s="6">
        <f t="shared" si="756"/>
        <v>152082</v>
      </c>
      <c r="AH619" s="6">
        <f t="shared" si="756"/>
        <v>158139</v>
      </c>
      <c r="AI619" s="6">
        <f t="shared" si="756"/>
        <v>138129</v>
      </c>
      <c r="AJ619" s="6">
        <f t="shared" si="756"/>
        <v>160099</v>
      </c>
      <c r="AK619" s="6">
        <f t="shared" si="756"/>
        <v>162359</v>
      </c>
      <c r="AL619" s="6">
        <f t="shared" si="756"/>
        <v>171176</v>
      </c>
      <c r="AM619" s="6">
        <f t="shared" si="756"/>
        <v>148469</v>
      </c>
      <c r="AN619" s="6">
        <f t="shared" ref="AN619:BE619" si="757">AN33+AN326</f>
        <v>119520</v>
      </c>
      <c r="AO619" s="6">
        <f t="shared" si="757"/>
        <v>160241</v>
      </c>
      <c r="AP619" s="6">
        <f t="shared" si="757"/>
        <v>196409</v>
      </c>
      <c r="AQ619" s="6">
        <f t="shared" si="757"/>
        <v>206929</v>
      </c>
      <c r="AR619" s="6">
        <f t="shared" si="757"/>
        <v>197253</v>
      </c>
      <c r="AS619" s="6">
        <f t="shared" si="757"/>
        <v>224073</v>
      </c>
      <c r="AT619" s="6">
        <f t="shared" si="757"/>
        <v>199604</v>
      </c>
      <c r="AU619" s="6">
        <f t="shared" si="757"/>
        <v>195385</v>
      </c>
      <c r="AV619" s="6">
        <f t="shared" si="757"/>
        <v>199869</v>
      </c>
      <c r="AW619" s="6">
        <f t="shared" si="757"/>
        <v>199903</v>
      </c>
      <c r="AX619" s="6">
        <f t="shared" si="757"/>
        <v>200746</v>
      </c>
      <c r="AY619" s="6">
        <f t="shared" si="757"/>
        <v>194414</v>
      </c>
      <c r="AZ619" s="6">
        <f t="shared" si="757"/>
        <v>157072</v>
      </c>
      <c r="BA619" s="6">
        <f t="shared" si="757"/>
        <v>170018</v>
      </c>
      <c r="BB619" s="6">
        <f t="shared" si="757"/>
        <v>134204</v>
      </c>
      <c r="BC619" s="6">
        <f t="shared" si="757"/>
        <v>79487</v>
      </c>
      <c r="BD619" s="6">
        <f t="shared" si="757"/>
        <v>111760</v>
      </c>
      <c r="BE619" s="6">
        <f t="shared" si="757"/>
        <v>108154</v>
      </c>
      <c r="BF619" s="6">
        <f t="shared" si="657"/>
        <v>134074</v>
      </c>
      <c r="BG619" s="6">
        <f t="shared" si="657"/>
        <v>168841</v>
      </c>
      <c r="BH619" s="6">
        <f t="shared" si="657"/>
        <v>212443</v>
      </c>
      <c r="BI619" s="6">
        <f t="shared" ref="BI619:BJ619" si="758">BI33+BI326</f>
        <v>185577</v>
      </c>
      <c r="BJ619" s="6">
        <f t="shared" si="758"/>
        <v>205870</v>
      </c>
      <c r="BK619" s="6">
        <f t="shared" si="659"/>
        <v>214061</v>
      </c>
      <c r="BL619" s="6">
        <f t="shared" si="659"/>
        <v>154109</v>
      </c>
      <c r="BM619" s="6">
        <f t="shared" ref="BM619:BN619" si="759">BM33+BM326</f>
        <v>201944</v>
      </c>
      <c r="BN619" s="6">
        <f t="shared" si="759"/>
        <v>206333</v>
      </c>
      <c r="BO619" s="6">
        <f t="shared" ref="BO619:BP619" si="760">BO33+BO326</f>
        <v>149893</v>
      </c>
      <c r="BP619" s="6">
        <f t="shared" si="760"/>
        <v>164618</v>
      </c>
      <c r="BQ619" s="6">
        <f t="shared" ref="BQ619:BR619" si="761">BQ33+BQ326</f>
        <v>184333</v>
      </c>
      <c r="BR619" s="6">
        <f t="shared" si="761"/>
        <v>162624</v>
      </c>
      <c r="BS619" s="6">
        <f t="shared" ref="BS619:BT619" si="762">BS33+BS326</f>
        <v>163947</v>
      </c>
      <c r="BT619" s="6">
        <f t="shared" si="762"/>
        <v>165498</v>
      </c>
      <c r="BU619" s="6">
        <f t="shared" ref="BU619:BV619" si="763">BU33+BU326</f>
        <v>182087</v>
      </c>
      <c r="BV619" s="6">
        <f t="shared" si="763"/>
        <v>219859</v>
      </c>
      <c r="BW619" s="6">
        <f t="shared" ref="BW619:BX619" si="764">BW33+BW326</f>
        <v>181467</v>
      </c>
      <c r="BX619" s="6">
        <f t="shared" si="764"/>
        <v>170901</v>
      </c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48">
        <f>SUM(BL619:BW619)</f>
        <v>2136712</v>
      </c>
      <c r="CK619" s="10">
        <f t="shared" si="501"/>
        <v>72</v>
      </c>
      <c r="CL619" s="12">
        <f>CJ619/SUM(AZ619:BK619)*100-100</f>
        <v>13.560602074554055</v>
      </c>
      <c r="CM619" s="6">
        <f>SUM(BX619:CI619)</f>
        <v>170901</v>
      </c>
      <c r="CN619" s="10">
        <f t="shared" si="420"/>
        <v>72</v>
      </c>
      <c r="CO619" s="149">
        <f>CM619/BL619*100-100</f>
        <v>10.896183869858362</v>
      </c>
    </row>
    <row r="620" spans="1:93" ht="15">
      <c r="A620" s="14" t="s">
        <v>300</v>
      </c>
      <c r="B620" s="14" t="s">
        <v>5</v>
      </c>
      <c r="C620" s="7" t="s">
        <v>38</v>
      </c>
      <c r="D620" s="6">
        <f t="shared" ref="D620:AM620" si="765">D34+D327</f>
        <v>136835</v>
      </c>
      <c r="E620" s="6">
        <f t="shared" si="765"/>
        <v>140219</v>
      </c>
      <c r="F620" s="6">
        <f t="shared" si="765"/>
        <v>142443</v>
      </c>
      <c r="G620" s="6">
        <f t="shared" si="765"/>
        <v>140100</v>
      </c>
      <c r="H620" s="6">
        <f t="shared" si="765"/>
        <v>151648</v>
      </c>
      <c r="I620" s="6">
        <f t="shared" si="765"/>
        <v>148510</v>
      </c>
      <c r="J620" s="6">
        <f t="shared" si="765"/>
        <v>150749</v>
      </c>
      <c r="K620" s="6">
        <f t="shared" si="765"/>
        <v>135838</v>
      </c>
      <c r="L620" s="6">
        <f t="shared" si="765"/>
        <v>147030</v>
      </c>
      <c r="M620" s="6">
        <f t="shared" si="765"/>
        <v>156115</v>
      </c>
      <c r="N620" s="6">
        <f t="shared" si="765"/>
        <v>149081</v>
      </c>
      <c r="O620" s="6">
        <f t="shared" si="765"/>
        <v>113666</v>
      </c>
      <c r="P620" s="6">
        <f t="shared" si="765"/>
        <v>137813</v>
      </c>
      <c r="Q620" s="6">
        <f t="shared" si="765"/>
        <v>138962</v>
      </c>
      <c r="R620" s="6">
        <f t="shared" si="765"/>
        <v>148256</v>
      </c>
      <c r="S620" s="6">
        <f t="shared" si="765"/>
        <v>148363</v>
      </c>
      <c r="T620" s="6">
        <f t="shared" si="765"/>
        <v>143425</v>
      </c>
      <c r="U620" s="6">
        <f t="shared" si="765"/>
        <v>129628</v>
      </c>
      <c r="V620" s="6">
        <f t="shared" si="765"/>
        <v>153138</v>
      </c>
      <c r="W620" s="6">
        <f t="shared" si="765"/>
        <v>125290</v>
      </c>
      <c r="X620" s="6">
        <f t="shared" si="765"/>
        <v>136719</v>
      </c>
      <c r="Y620" s="6">
        <f t="shared" si="765"/>
        <v>153251</v>
      </c>
      <c r="Z620" s="6">
        <f t="shared" si="765"/>
        <v>132277</v>
      </c>
      <c r="AA620" s="6">
        <f t="shared" si="765"/>
        <v>113738</v>
      </c>
      <c r="AB620" s="6">
        <f t="shared" si="765"/>
        <v>135917</v>
      </c>
      <c r="AC620" s="6">
        <f t="shared" si="765"/>
        <v>144298</v>
      </c>
      <c r="AD620" s="6">
        <f t="shared" si="765"/>
        <v>140997</v>
      </c>
      <c r="AE620" s="6">
        <f t="shared" si="765"/>
        <v>104878</v>
      </c>
      <c r="AF620" s="6">
        <f t="shared" si="765"/>
        <v>107950</v>
      </c>
      <c r="AG620" s="6">
        <f t="shared" si="765"/>
        <v>122257</v>
      </c>
      <c r="AH620" s="6">
        <f t="shared" si="765"/>
        <v>136586</v>
      </c>
      <c r="AI620" s="6">
        <f t="shared" si="765"/>
        <v>114436</v>
      </c>
      <c r="AJ620" s="6">
        <f t="shared" si="765"/>
        <v>136801</v>
      </c>
      <c r="AK620" s="6">
        <f t="shared" si="765"/>
        <v>144729</v>
      </c>
      <c r="AL620" s="6">
        <f t="shared" si="765"/>
        <v>143451</v>
      </c>
      <c r="AM620" s="6">
        <f t="shared" si="765"/>
        <v>125833</v>
      </c>
      <c r="AN620" s="6">
        <f t="shared" ref="AN620:BE620" si="766">AN34+AN327</f>
        <v>128780</v>
      </c>
      <c r="AO620" s="6">
        <f t="shared" si="766"/>
        <v>143692</v>
      </c>
      <c r="AP620" s="6">
        <f t="shared" si="766"/>
        <v>170340</v>
      </c>
      <c r="AQ620" s="6">
        <f t="shared" si="766"/>
        <v>151938</v>
      </c>
      <c r="AR620" s="6">
        <f t="shared" si="766"/>
        <v>148395</v>
      </c>
      <c r="AS620" s="6">
        <f t="shared" si="766"/>
        <v>166679</v>
      </c>
      <c r="AT620" s="6">
        <f t="shared" si="766"/>
        <v>163981</v>
      </c>
      <c r="AU620" s="6">
        <f t="shared" si="766"/>
        <v>151075</v>
      </c>
      <c r="AV620" s="6">
        <f t="shared" si="766"/>
        <v>173411</v>
      </c>
      <c r="AW620" s="6">
        <f t="shared" si="766"/>
        <v>175384</v>
      </c>
      <c r="AX620" s="6">
        <f t="shared" si="766"/>
        <v>181429</v>
      </c>
      <c r="AY620" s="6">
        <f t="shared" si="766"/>
        <v>165772</v>
      </c>
      <c r="AZ620" s="6">
        <f t="shared" si="766"/>
        <v>176222</v>
      </c>
      <c r="BA620" s="6">
        <f t="shared" si="766"/>
        <v>193584</v>
      </c>
      <c r="BB620" s="6">
        <f t="shared" si="766"/>
        <v>228624</v>
      </c>
      <c r="BC620" s="6">
        <f t="shared" si="766"/>
        <v>189692</v>
      </c>
      <c r="BD620" s="6">
        <f t="shared" si="766"/>
        <v>205022</v>
      </c>
      <c r="BE620" s="6">
        <f t="shared" si="766"/>
        <v>221904</v>
      </c>
      <c r="BF620" s="6">
        <f t="shared" si="657"/>
        <v>207994</v>
      </c>
      <c r="BG620" s="6">
        <f t="shared" si="657"/>
        <v>195285</v>
      </c>
      <c r="BH620" s="6">
        <f t="shared" si="657"/>
        <v>213296</v>
      </c>
      <c r="BI620" s="6">
        <f t="shared" ref="BI620:BJ620" si="767">BI34+BI327</f>
        <v>211534</v>
      </c>
      <c r="BJ620" s="6">
        <f t="shared" si="767"/>
        <v>238905</v>
      </c>
      <c r="BK620" s="6">
        <f t="shared" si="659"/>
        <v>185202</v>
      </c>
      <c r="BL620" s="6">
        <f t="shared" si="659"/>
        <v>201575</v>
      </c>
      <c r="BM620" s="6">
        <f t="shared" ref="BM620:BN620" si="768">BM34+BM327</f>
        <v>218469</v>
      </c>
      <c r="BN620" s="6">
        <f t="shared" si="768"/>
        <v>243595</v>
      </c>
      <c r="BO620" s="6">
        <f t="shared" ref="BO620:BP620" si="769">BO34+BO327</f>
        <v>194800</v>
      </c>
      <c r="BP620" s="6">
        <f t="shared" si="769"/>
        <v>219648</v>
      </c>
      <c r="BQ620" s="6">
        <f t="shared" ref="BQ620:BR620" si="770">BQ34+BQ327</f>
        <v>233604</v>
      </c>
      <c r="BR620" s="6">
        <f t="shared" si="770"/>
        <v>217644</v>
      </c>
      <c r="BS620" s="6">
        <f t="shared" ref="BS620:BT620" si="771">BS34+BS327</f>
        <v>211855</v>
      </c>
      <c r="BT620" s="6">
        <f t="shared" si="771"/>
        <v>221275</v>
      </c>
      <c r="BU620" s="6">
        <f t="shared" ref="BU620:BV620" si="772">BU34+BU327</f>
        <v>216992</v>
      </c>
      <c r="BV620" s="6">
        <f t="shared" si="772"/>
        <v>235761</v>
      </c>
      <c r="BW620" s="6">
        <f t="shared" ref="BW620:BX620" si="773">BW34+BW327</f>
        <v>174679</v>
      </c>
      <c r="BX620" s="6">
        <f t="shared" si="773"/>
        <v>205738</v>
      </c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48">
        <f>SUM(BL620:BW620)</f>
        <v>2589897</v>
      </c>
      <c r="CK620" s="10">
        <f t="shared" si="501"/>
        <v>68</v>
      </c>
      <c r="CL620" s="12">
        <f>CJ620/SUM(AZ620:BK620)*100-100</f>
        <v>4.9704044642162444</v>
      </c>
      <c r="CM620" s="6">
        <f>SUM(BX620:CI620)</f>
        <v>205738</v>
      </c>
      <c r="CN620" s="10">
        <f t="shared" si="420"/>
        <v>68</v>
      </c>
      <c r="CO620" s="149">
        <f>CM620/BL620*100-100</f>
        <v>2.065236264417706</v>
      </c>
    </row>
    <row r="621" spans="1:93" ht="15">
      <c r="A621" s="14" t="s">
        <v>300</v>
      </c>
      <c r="B621" s="14" t="s">
        <v>5</v>
      </c>
      <c r="C621" s="7" t="s">
        <v>39</v>
      </c>
      <c r="D621" s="6">
        <f t="shared" ref="D621:AM621" si="774">D35+D328</f>
        <v>3047</v>
      </c>
      <c r="E621" s="6">
        <f t="shared" si="774"/>
        <v>3379</v>
      </c>
      <c r="F621" s="6">
        <f t="shared" si="774"/>
        <v>8073</v>
      </c>
      <c r="G621" s="6">
        <f t="shared" si="774"/>
        <v>11912</v>
      </c>
      <c r="H621" s="6">
        <f t="shared" si="774"/>
        <v>7588</v>
      </c>
      <c r="I621" s="6">
        <f t="shared" si="774"/>
        <v>16687</v>
      </c>
      <c r="J621" s="6">
        <f t="shared" si="774"/>
        <v>10159</v>
      </c>
      <c r="K621" s="6">
        <f t="shared" si="774"/>
        <v>7420</v>
      </c>
      <c r="L621" s="6">
        <f t="shared" si="774"/>
        <v>9535</v>
      </c>
      <c r="M621" s="6">
        <f t="shared" si="774"/>
        <v>5553</v>
      </c>
      <c r="N621" s="6">
        <f t="shared" si="774"/>
        <v>10048</v>
      </c>
      <c r="O621" s="6">
        <f t="shared" si="774"/>
        <v>4075</v>
      </c>
      <c r="P621" s="6">
        <f t="shared" si="774"/>
        <v>5978</v>
      </c>
      <c r="Q621" s="6">
        <f t="shared" si="774"/>
        <v>3449</v>
      </c>
      <c r="R621" s="6">
        <f t="shared" si="774"/>
        <v>6880</v>
      </c>
      <c r="S621" s="6">
        <f t="shared" si="774"/>
        <v>4883</v>
      </c>
      <c r="T621" s="6">
        <f t="shared" si="774"/>
        <v>11345</v>
      </c>
      <c r="U621" s="6">
        <f t="shared" si="774"/>
        <v>4575</v>
      </c>
      <c r="V621" s="6">
        <f t="shared" si="774"/>
        <v>71280</v>
      </c>
      <c r="W621" s="6">
        <f t="shared" si="774"/>
        <v>9232</v>
      </c>
      <c r="X621" s="6">
        <f t="shared" si="774"/>
        <v>9531</v>
      </c>
      <c r="Y621" s="6">
        <f t="shared" si="774"/>
        <v>8468</v>
      </c>
      <c r="Z621" s="6">
        <f t="shared" si="774"/>
        <v>7147</v>
      </c>
      <c r="AA621" s="6">
        <f t="shared" si="774"/>
        <v>5704</v>
      </c>
      <c r="AB621" s="6">
        <f t="shared" si="774"/>
        <v>7160</v>
      </c>
      <c r="AC621" s="6">
        <f t="shared" si="774"/>
        <v>12530</v>
      </c>
      <c r="AD621" s="6">
        <f t="shared" si="774"/>
        <v>9458</v>
      </c>
      <c r="AE621" s="6">
        <f t="shared" si="774"/>
        <v>6425</v>
      </c>
      <c r="AF621" s="6">
        <f t="shared" si="774"/>
        <v>5310</v>
      </c>
      <c r="AG621" s="6">
        <f t="shared" si="774"/>
        <v>2664</v>
      </c>
      <c r="AH621" s="6">
        <f t="shared" si="774"/>
        <v>10492</v>
      </c>
      <c r="AI621" s="6">
        <f t="shared" si="774"/>
        <v>8566</v>
      </c>
      <c r="AJ621" s="6">
        <f t="shared" si="774"/>
        <v>4466</v>
      </c>
      <c r="AK621" s="6">
        <f t="shared" si="774"/>
        <v>2835</v>
      </c>
      <c r="AL621" s="6">
        <f t="shared" si="774"/>
        <v>4328</v>
      </c>
      <c r="AM621" s="6">
        <f t="shared" si="774"/>
        <v>4976</v>
      </c>
      <c r="AN621" s="6">
        <f t="shared" ref="AN621:BE621" si="775">AN35+AN328</f>
        <v>3381</v>
      </c>
      <c r="AO621" s="6">
        <f t="shared" si="775"/>
        <v>7807</v>
      </c>
      <c r="AP621" s="6">
        <f t="shared" si="775"/>
        <v>6720</v>
      </c>
      <c r="AQ621" s="6">
        <f t="shared" si="775"/>
        <v>4355</v>
      </c>
      <c r="AR621" s="6">
        <f t="shared" si="775"/>
        <v>7115</v>
      </c>
      <c r="AS621" s="6">
        <f t="shared" si="775"/>
        <v>3451</v>
      </c>
      <c r="AT621" s="6">
        <f t="shared" si="775"/>
        <v>8825</v>
      </c>
      <c r="AU621" s="6">
        <f t="shared" si="775"/>
        <v>8999</v>
      </c>
      <c r="AV621" s="6">
        <f t="shared" si="775"/>
        <v>6917</v>
      </c>
      <c r="AW621" s="6">
        <f t="shared" si="775"/>
        <v>8008</v>
      </c>
      <c r="AX621" s="6">
        <f t="shared" si="775"/>
        <v>5265</v>
      </c>
      <c r="AY621" s="6">
        <f t="shared" si="775"/>
        <v>6214</v>
      </c>
      <c r="AZ621" s="6">
        <f t="shared" si="775"/>
        <v>9121</v>
      </c>
      <c r="BA621" s="6">
        <f t="shared" si="775"/>
        <v>8075</v>
      </c>
      <c r="BB621" s="6">
        <f t="shared" si="775"/>
        <v>5582</v>
      </c>
      <c r="BC621" s="6">
        <f t="shared" si="775"/>
        <v>12624</v>
      </c>
      <c r="BD621" s="6">
        <f t="shared" si="775"/>
        <v>9983</v>
      </c>
      <c r="BE621" s="6">
        <f t="shared" si="775"/>
        <v>12635</v>
      </c>
      <c r="BF621" s="6">
        <f t="shared" si="657"/>
        <v>17924</v>
      </c>
      <c r="BG621" s="6">
        <f t="shared" si="657"/>
        <v>9945</v>
      </c>
      <c r="BH621" s="6">
        <f t="shared" si="657"/>
        <v>4473</v>
      </c>
      <c r="BI621" s="6">
        <f t="shared" ref="BI621:BJ621" si="776">BI35+BI328</f>
        <v>14727</v>
      </c>
      <c r="BJ621" s="6">
        <f t="shared" si="776"/>
        <v>4018</v>
      </c>
      <c r="BK621" s="6">
        <f t="shared" si="659"/>
        <v>3366</v>
      </c>
      <c r="BL621" s="6">
        <f t="shared" si="659"/>
        <v>12142</v>
      </c>
      <c r="BM621" s="6">
        <f t="shared" ref="BM621:BN621" si="777">BM35+BM328</f>
        <v>13616</v>
      </c>
      <c r="BN621" s="6">
        <f t="shared" si="777"/>
        <v>5477</v>
      </c>
      <c r="BO621" s="6">
        <f t="shared" ref="BO621:BP621" si="778">BO35+BO328</f>
        <v>4674</v>
      </c>
      <c r="BP621" s="6">
        <f t="shared" si="778"/>
        <v>9030</v>
      </c>
      <c r="BQ621" s="6">
        <f t="shared" ref="BQ621:BR621" si="779">BQ35+BQ328</f>
        <v>9524</v>
      </c>
      <c r="BR621" s="6">
        <f t="shared" si="779"/>
        <v>12343</v>
      </c>
      <c r="BS621" s="6">
        <f t="shared" ref="BS621:BT621" si="780">BS35+BS328</f>
        <v>6470</v>
      </c>
      <c r="BT621" s="6">
        <f t="shared" si="780"/>
        <v>11363</v>
      </c>
      <c r="BU621" s="6">
        <f t="shared" ref="BU621:BV621" si="781">BU35+BU328</f>
        <v>7419</v>
      </c>
      <c r="BV621" s="6">
        <f t="shared" si="781"/>
        <v>5963</v>
      </c>
      <c r="BW621" s="6">
        <f t="shared" ref="BW621:BX621" si="782">BW35+BW328</f>
        <v>7970</v>
      </c>
      <c r="BX621" s="6">
        <f t="shared" si="782"/>
        <v>5436</v>
      </c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48">
        <f>SUM(BL621:BW621)</f>
        <v>105991</v>
      </c>
      <c r="CK621" s="10">
        <f t="shared" si="501"/>
        <v>146</v>
      </c>
      <c r="CL621" s="12">
        <f>CJ621/SUM(AZ621:BK621)*100-100</f>
        <v>-5.7631609364025138</v>
      </c>
      <c r="CM621" s="6">
        <f>SUM(BX621:CI621)</f>
        <v>5436</v>
      </c>
      <c r="CN621" s="10">
        <f t="shared" si="420"/>
        <v>146</v>
      </c>
      <c r="CO621" s="149">
        <f>CM621/BL621*100-100</f>
        <v>-55.229780925712404</v>
      </c>
    </row>
    <row r="622" spans="1:93" ht="15">
      <c r="A622" s="14" t="s">
        <v>300</v>
      </c>
      <c r="B622" s="14" t="s">
        <v>5</v>
      </c>
      <c r="C622" s="7" t="s">
        <v>40</v>
      </c>
      <c r="D622" s="6">
        <f t="shared" ref="D622:AM622" si="783">D36+D329</f>
        <v>2189</v>
      </c>
      <c r="E622" s="6">
        <f t="shared" si="783"/>
        <v>1139</v>
      </c>
      <c r="F622" s="6">
        <f t="shared" si="783"/>
        <v>1676</v>
      </c>
      <c r="G622" s="6">
        <f t="shared" si="783"/>
        <v>1576</v>
      </c>
      <c r="H622" s="6">
        <f t="shared" si="783"/>
        <v>1610</v>
      </c>
      <c r="I622" s="6">
        <f t="shared" si="783"/>
        <v>2216</v>
      </c>
      <c r="J622" s="6">
        <f t="shared" si="783"/>
        <v>2730</v>
      </c>
      <c r="K622" s="6">
        <f t="shared" si="783"/>
        <v>2004</v>
      </c>
      <c r="L622" s="6">
        <f t="shared" si="783"/>
        <v>2550</v>
      </c>
      <c r="M622" s="6">
        <f t="shared" si="783"/>
        <v>4294</v>
      </c>
      <c r="N622" s="6">
        <f t="shared" si="783"/>
        <v>3864</v>
      </c>
      <c r="O622" s="6">
        <f t="shared" si="783"/>
        <v>3820</v>
      </c>
      <c r="P622" s="6">
        <f t="shared" si="783"/>
        <v>3064</v>
      </c>
      <c r="Q622" s="6">
        <f t="shared" si="783"/>
        <v>2661</v>
      </c>
      <c r="R622" s="6">
        <f t="shared" si="783"/>
        <v>2732</v>
      </c>
      <c r="S622" s="6">
        <f t="shared" si="783"/>
        <v>2199</v>
      </c>
      <c r="T622" s="6">
        <f t="shared" si="783"/>
        <v>2608</v>
      </c>
      <c r="U622" s="6">
        <f t="shared" si="783"/>
        <v>3134</v>
      </c>
      <c r="V622" s="6">
        <f t="shared" si="783"/>
        <v>2133</v>
      </c>
      <c r="W622" s="6">
        <f t="shared" si="783"/>
        <v>4082</v>
      </c>
      <c r="X622" s="6">
        <f t="shared" si="783"/>
        <v>3622</v>
      </c>
      <c r="Y622" s="6">
        <f t="shared" si="783"/>
        <v>6498</v>
      </c>
      <c r="Z622" s="6">
        <f t="shared" si="783"/>
        <v>4181</v>
      </c>
      <c r="AA622" s="6">
        <f t="shared" si="783"/>
        <v>3992</v>
      </c>
      <c r="AB622" s="6">
        <f t="shared" si="783"/>
        <v>2716</v>
      </c>
      <c r="AC622" s="6">
        <f t="shared" si="783"/>
        <v>2559</v>
      </c>
      <c r="AD622" s="6">
        <f t="shared" si="783"/>
        <v>2620</v>
      </c>
      <c r="AE622" s="6">
        <f t="shared" si="783"/>
        <v>1024</v>
      </c>
      <c r="AF622" s="6">
        <f t="shared" si="783"/>
        <v>1315</v>
      </c>
      <c r="AG622" s="6">
        <f t="shared" si="783"/>
        <v>2729</v>
      </c>
      <c r="AH622" s="6">
        <f t="shared" si="783"/>
        <v>2000</v>
      </c>
      <c r="AI622" s="6">
        <f t="shared" si="783"/>
        <v>2428</v>
      </c>
      <c r="AJ622" s="6">
        <f t="shared" si="783"/>
        <v>2228</v>
      </c>
      <c r="AK622" s="6">
        <f t="shared" si="783"/>
        <v>2500</v>
      </c>
      <c r="AL622" s="6">
        <f t="shared" si="783"/>
        <v>4052</v>
      </c>
      <c r="AM622" s="6">
        <f t="shared" si="783"/>
        <v>3260</v>
      </c>
      <c r="AN622" s="6">
        <f t="shared" ref="AN622:BE622" si="784">AN36+AN329</f>
        <v>4556</v>
      </c>
      <c r="AO622" s="6">
        <f t="shared" si="784"/>
        <v>1115</v>
      </c>
      <c r="AP622" s="6">
        <f t="shared" si="784"/>
        <v>3156</v>
      </c>
      <c r="AQ622" s="6">
        <f t="shared" si="784"/>
        <v>2148</v>
      </c>
      <c r="AR622" s="6">
        <f t="shared" si="784"/>
        <v>9549</v>
      </c>
      <c r="AS622" s="6">
        <f t="shared" si="784"/>
        <v>1997</v>
      </c>
      <c r="AT622" s="6">
        <f t="shared" si="784"/>
        <v>2550</v>
      </c>
      <c r="AU622" s="6">
        <f t="shared" si="784"/>
        <v>5076</v>
      </c>
      <c r="AV622" s="6">
        <f t="shared" si="784"/>
        <v>1212</v>
      </c>
      <c r="AW622" s="6">
        <f t="shared" si="784"/>
        <v>3407</v>
      </c>
      <c r="AX622" s="6">
        <f t="shared" si="784"/>
        <v>1929</v>
      </c>
      <c r="AY622" s="6">
        <f t="shared" si="784"/>
        <v>2226</v>
      </c>
      <c r="AZ622" s="6">
        <f t="shared" si="784"/>
        <v>3181</v>
      </c>
      <c r="BA622" s="6">
        <f t="shared" si="784"/>
        <v>1564</v>
      </c>
      <c r="BB622" s="6">
        <f t="shared" si="784"/>
        <v>6341</v>
      </c>
      <c r="BC622" s="6">
        <f t="shared" si="784"/>
        <v>2702</v>
      </c>
      <c r="BD622" s="6">
        <f t="shared" si="784"/>
        <v>2226</v>
      </c>
      <c r="BE622" s="6">
        <f t="shared" si="784"/>
        <v>1675</v>
      </c>
      <c r="BF622" s="6">
        <f t="shared" si="657"/>
        <v>31350</v>
      </c>
      <c r="BG622" s="6">
        <f t="shared" si="657"/>
        <v>1730</v>
      </c>
      <c r="BH622" s="6">
        <f t="shared" si="657"/>
        <v>1311</v>
      </c>
      <c r="BI622" s="6">
        <f t="shared" ref="BI622:BJ622" si="785">BI36+BI329</f>
        <v>3085</v>
      </c>
      <c r="BJ622" s="6">
        <f t="shared" si="785"/>
        <v>2198</v>
      </c>
      <c r="BK622" s="6">
        <f t="shared" si="659"/>
        <v>680</v>
      </c>
      <c r="BL622" s="6">
        <f t="shared" si="659"/>
        <v>2178</v>
      </c>
      <c r="BM622" s="6">
        <f t="shared" ref="BM622:BN622" si="786">BM36+BM329</f>
        <v>1817</v>
      </c>
      <c r="BN622" s="6">
        <f t="shared" si="786"/>
        <v>2254</v>
      </c>
      <c r="BO622" s="6">
        <f t="shared" ref="BO622:BP622" si="787">BO36+BO329</f>
        <v>1499</v>
      </c>
      <c r="BP622" s="6">
        <f t="shared" si="787"/>
        <v>11502</v>
      </c>
      <c r="BQ622" s="6">
        <f t="shared" ref="BQ622:BR622" si="788">BQ36+BQ329</f>
        <v>1663</v>
      </c>
      <c r="BR622" s="6">
        <f t="shared" si="788"/>
        <v>1645</v>
      </c>
      <c r="BS622" s="6">
        <f t="shared" ref="BS622:BT622" si="789">BS36+BS329</f>
        <v>2011</v>
      </c>
      <c r="BT622" s="6">
        <f t="shared" si="789"/>
        <v>1824</v>
      </c>
      <c r="BU622" s="6">
        <f t="shared" ref="BU622:BV622" si="790">BU36+BU329</f>
        <v>3232</v>
      </c>
      <c r="BV622" s="6">
        <f t="shared" si="790"/>
        <v>2107</v>
      </c>
      <c r="BW622" s="6">
        <f t="shared" ref="BW622:BX622" si="791">BW36+BW329</f>
        <v>801</v>
      </c>
      <c r="BX622" s="6">
        <f t="shared" si="791"/>
        <v>2112</v>
      </c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48">
        <f>SUM(BL622:BW622)</f>
        <v>32533</v>
      </c>
      <c r="CK622" s="10">
        <f t="shared" si="501"/>
        <v>169</v>
      </c>
      <c r="CL622" s="12">
        <f>CJ622/SUM(AZ622:BK622)*100-100</f>
        <v>-43.950174870354743</v>
      </c>
      <c r="CM622" s="6">
        <f>SUM(BX622:CI622)</f>
        <v>2112</v>
      </c>
      <c r="CN622" s="10">
        <f t="shared" si="420"/>
        <v>169</v>
      </c>
      <c r="CO622" s="149">
        <f>CM622/BL622*100-100</f>
        <v>-3.0303030303030312</v>
      </c>
    </row>
    <row r="623" spans="1:93" ht="15">
      <c r="A623" s="14" t="s">
        <v>300</v>
      </c>
      <c r="B623" s="14" t="s">
        <v>5</v>
      </c>
      <c r="C623" s="7" t="s">
        <v>41</v>
      </c>
      <c r="D623" s="6">
        <f t="shared" ref="D623:AM623" si="792">D37+D330</f>
        <v>91998</v>
      </c>
      <c r="E623" s="6">
        <f t="shared" si="792"/>
        <v>138007</v>
      </c>
      <c r="F623" s="6">
        <f t="shared" si="792"/>
        <v>89640</v>
      </c>
      <c r="G623" s="6">
        <f t="shared" si="792"/>
        <v>143335</v>
      </c>
      <c r="H623" s="6">
        <f t="shared" si="792"/>
        <v>94376</v>
      </c>
      <c r="I623" s="6">
        <f t="shared" si="792"/>
        <v>158311</v>
      </c>
      <c r="J623" s="6">
        <f t="shared" si="792"/>
        <v>93367</v>
      </c>
      <c r="K623" s="6">
        <f t="shared" si="792"/>
        <v>74548</v>
      </c>
      <c r="L623" s="6">
        <f t="shared" si="792"/>
        <v>77325</v>
      </c>
      <c r="M623" s="6">
        <f t="shared" si="792"/>
        <v>88510</v>
      </c>
      <c r="N623" s="6">
        <f t="shared" si="792"/>
        <v>91134</v>
      </c>
      <c r="O623" s="6">
        <f t="shared" si="792"/>
        <v>60090</v>
      </c>
      <c r="P623" s="6">
        <f t="shared" si="792"/>
        <v>86247</v>
      </c>
      <c r="Q623" s="6">
        <f t="shared" si="792"/>
        <v>94004</v>
      </c>
      <c r="R623" s="6">
        <f t="shared" si="792"/>
        <v>85409</v>
      </c>
      <c r="S623" s="6">
        <f t="shared" si="792"/>
        <v>81512</v>
      </c>
      <c r="T623" s="6">
        <f t="shared" si="792"/>
        <v>107106</v>
      </c>
      <c r="U623" s="6">
        <f t="shared" si="792"/>
        <v>84197</v>
      </c>
      <c r="V623" s="6">
        <f t="shared" si="792"/>
        <v>84500</v>
      </c>
      <c r="W623" s="6">
        <f t="shared" si="792"/>
        <v>75643</v>
      </c>
      <c r="X623" s="6">
        <f t="shared" si="792"/>
        <v>91676</v>
      </c>
      <c r="Y623" s="6">
        <f t="shared" si="792"/>
        <v>81877</v>
      </c>
      <c r="Z623" s="6">
        <f t="shared" si="792"/>
        <v>78188</v>
      </c>
      <c r="AA623" s="6">
        <f t="shared" si="792"/>
        <v>58915</v>
      </c>
      <c r="AB623" s="6">
        <f t="shared" si="792"/>
        <v>79157</v>
      </c>
      <c r="AC623" s="6">
        <f t="shared" si="792"/>
        <v>84463</v>
      </c>
      <c r="AD623" s="6">
        <f t="shared" si="792"/>
        <v>85874</v>
      </c>
      <c r="AE623" s="6">
        <f t="shared" si="792"/>
        <v>62098</v>
      </c>
      <c r="AF623" s="6">
        <f t="shared" si="792"/>
        <v>59795</v>
      </c>
      <c r="AG623" s="6">
        <f t="shared" si="792"/>
        <v>68150</v>
      </c>
      <c r="AH623" s="6">
        <f t="shared" si="792"/>
        <v>63359</v>
      </c>
      <c r="AI623" s="6">
        <f t="shared" si="792"/>
        <v>58580</v>
      </c>
      <c r="AJ623" s="6">
        <f t="shared" si="792"/>
        <v>67970</v>
      </c>
      <c r="AK623" s="6">
        <f t="shared" si="792"/>
        <v>75326</v>
      </c>
      <c r="AL623" s="6">
        <f t="shared" si="792"/>
        <v>76138</v>
      </c>
      <c r="AM623" s="6">
        <f t="shared" si="792"/>
        <v>61363</v>
      </c>
      <c r="AN623" s="6">
        <f t="shared" ref="AN623:BE623" si="793">AN37+AN330</f>
        <v>72366</v>
      </c>
      <c r="AO623" s="6">
        <f t="shared" si="793"/>
        <v>82195</v>
      </c>
      <c r="AP623" s="6">
        <f t="shared" si="793"/>
        <v>91308</v>
      </c>
      <c r="AQ623" s="6">
        <f t="shared" si="793"/>
        <v>92483</v>
      </c>
      <c r="AR623" s="6">
        <f t="shared" si="793"/>
        <v>96307</v>
      </c>
      <c r="AS623" s="6">
        <f t="shared" si="793"/>
        <v>117921</v>
      </c>
      <c r="AT623" s="6">
        <f t="shared" si="793"/>
        <v>97417</v>
      </c>
      <c r="AU623" s="6">
        <f t="shared" si="793"/>
        <v>112680</v>
      </c>
      <c r="AV623" s="6">
        <f t="shared" si="793"/>
        <v>103825</v>
      </c>
      <c r="AW623" s="6">
        <f t="shared" si="793"/>
        <v>104789</v>
      </c>
      <c r="AX623" s="6">
        <f t="shared" si="793"/>
        <v>106888</v>
      </c>
      <c r="AY623" s="6">
        <f t="shared" si="793"/>
        <v>89511</v>
      </c>
      <c r="AZ623" s="6">
        <f t="shared" si="793"/>
        <v>132548</v>
      </c>
      <c r="BA623" s="6">
        <f t="shared" si="793"/>
        <v>117845</v>
      </c>
      <c r="BB623" s="6">
        <f t="shared" si="793"/>
        <v>147895</v>
      </c>
      <c r="BC623" s="6">
        <f t="shared" si="793"/>
        <v>134806</v>
      </c>
      <c r="BD623" s="6">
        <f t="shared" si="793"/>
        <v>132028</v>
      </c>
      <c r="BE623" s="6">
        <f t="shared" si="793"/>
        <v>148309</v>
      </c>
      <c r="BF623" s="6">
        <f t="shared" si="657"/>
        <v>134725</v>
      </c>
      <c r="BG623" s="6">
        <f t="shared" si="657"/>
        <v>126065</v>
      </c>
      <c r="BH623" s="6">
        <f t="shared" si="657"/>
        <v>146392</v>
      </c>
      <c r="BI623" s="6">
        <f t="shared" ref="BI623:BJ623" si="794">BI37+BI330</f>
        <v>142195</v>
      </c>
      <c r="BJ623" s="6">
        <f t="shared" si="794"/>
        <v>132373</v>
      </c>
      <c r="BK623" s="6">
        <f t="shared" si="659"/>
        <v>91246</v>
      </c>
      <c r="BL623" s="6">
        <f t="shared" si="659"/>
        <v>143782</v>
      </c>
      <c r="BM623" s="6">
        <f t="shared" ref="BM623:BN623" si="795">BM37+BM330</f>
        <v>131416</v>
      </c>
      <c r="BN623" s="6">
        <f t="shared" si="795"/>
        <v>156621</v>
      </c>
      <c r="BO623" s="6">
        <f t="shared" ref="BO623:BP623" si="796">BO37+BO330</f>
        <v>125447</v>
      </c>
      <c r="BP623" s="6">
        <f t="shared" si="796"/>
        <v>223501</v>
      </c>
      <c r="BQ623" s="6">
        <f t="shared" ref="BQ623:BR623" si="797">BQ37+BQ330</f>
        <v>134402</v>
      </c>
      <c r="BR623" s="6">
        <f t="shared" si="797"/>
        <v>105763</v>
      </c>
      <c r="BS623" s="6">
        <f t="shared" ref="BS623:BT623" si="798">BS37+BS330</f>
        <v>127643</v>
      </c>
      <c r="BT623" s="6">
        <f t="shared" si="798"/>
        <v>123056</v>
      </c>
      <c r="BU623" s="6">
        <f t="shared" ref="BU623:BV623" si="799">BU37+BU330</f>
        <v>111199</v>
      </c>
      <c r="BV623" s="6">
        <f t="shared" si="799"/>
        <v>122300</v>
      </c>
      <c r="BW623" s="6">
        <f t="shared" ref="BW623:BX623" si="800">BW37+BW330</f>
        <v>77879</v>
      </c>
      <c r="BX623" s="6">
        <f t="shared" si="800"/>
        <v>106739</v>
      </c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48">
        <f>SUM(BL623:BW623)</f>
        <v>1583009</v>
      </c>
      <c r="CK623" s="10">
        <f t="shared" si="501"/>
        <v>77</v>
      </c>
      <c r="CL623" s="12">
        <f>CJ623/SUM(AZ623:BK623)*100-100</f>
        <v>-0.21545271228994523</v>
      </c>
      <c r="CM623" s="6">
        <f>SUM(BX623:CI623)</f>
        <v>106739</v>
      </c>
      <c r="CN623" s="10">
        <f t="shared" si="420"/>
        <v>77</v>
      </c>
      <c r="CO623" s="149">
        <f>CM623/BL623*100-100</f>
        <v>-25.763308341795224</v>
      </c>
    </row>
    <row r="624" spans="1:93" ht="15" hidden="1">
      <c r="A624" s="14" t="s">
        <v>300</v>
      </c>
      <c r="B624" s="14" t="s">
        <v>5</v>
      </c>
      <c r="C624" s="7" t="s">
        <v>42</v>
      </c>
      <c r="D624" s="10">
        <f t="shared" ref="D624:AM624" si="801">D38+D331</f>
        <v>0</v>
      </c>
      <c r="E624" s="10">
        <f t="shared" si="801"/>
        <v>0</v>
      </c>
      <c r="F624" s="10">
        <f t="shared" si="801"/>
        <v>0</v>
      </c>
      <c r="G624" s="10">
        <f t="shared" si="801"/>
        <v>0</v>
      </c>
      <c r="H624" s="10">
        <f t="shared" si="801"/>
        <v>0</v>
      </c>
      <c r="I624" s="10">
        <f t="shared" si="801"/>
        <v>0</v>
      </c>
      <c r="J624" s="10">
        <f t="shared" si="801"/>
        <v>0</v>
      </c>
      <c r="K624" s="10">
        <f t="shared" si="801"/>
        <v>0</v>
      </c>
      <c r="L624" s="10">
        <f t="shared" si="801"/>
        <v>0</v>
      </c>
      <c r="M624" s="10">
        <f t="shared" si="801"/>
        <v>0</v>
      </c>
      <c r="N624" s="10">
        <f t="shared" si="801"/>
        <v>0</v>
      </c>
      <c r="O624" s="10">
        <f t="shared" si="801"/>
        <v>0</v>
      </c>
      <c r="P624" s="10">
        <f t="shared" si="801"/>
        <v>0</v>
      </c>
      <c r="Q624" s="10">
        <f t="shared" si="801"/>
        <v>0</v>
      </c>
      <c r="R624" s="10">
        <f t="shared" si="801"/>
        <v>0</v>
      </c>
      <c r="S624" s="10">
        <f t="shared" si="801"/>
        <v>0</v>
      </c>
      <c r="T624" s="10">
        <f t="shared" si="801"/>
        <v>0</v>
      </c>
      <c r="U624" s="10">
        <f t="shared" si="801"/>
        <v>0</v>
      </c>
      <c r="V624" s="10">
        <f t="shared" si="801"/>
        <v>0</v>
      </c>
      <c r="W624" s="10">
        <f t="shared" si="801"/>
        <v>0</v>
      </c>
      <c r="X624" s="10">
        <f t="shared" si="801"/>
        <v>0</v>
      </c>
      <c r="Y624" s="10">
        <f t="shared" si="801"/>
        <v>0</v>
      </c>
      <c r="Z624" s="10">
        <f t="shared" si="801"/>
        <v>0</v>
      </c>
      <c r="AA624" s="10">
        <f t="shared" si="801"/>
        <v>0</v>
      </c>
      <c r="AB624" s="10">
        <f t="shared" si="801"/>
        <v>0</v>
      </c>
      <c r="AC624" s="10">
        <f t="shared" si="801"/>
        <v>0</v>
      </c>
      <c r="AD624" s="10">
        <f t="shared" si="801"/>
        <v>0</v>
      </c>
      <c r="AE624" s="10">
        <f t="shared" si="801"/>
        <v>0</v>
      </c>
      <c r="AF624" s="10">
        <f t="shared" si="801"/>
        <v>0</v>
      </c>
      <c r="AG624" s="10">
        <f t="shared" si="801"/>
        <v>0</v>
      </c>
      <c r="AH624" s="10">
        <f t="shared" si="801"/>
        <v>0</v>
      </c>
      <c r="AI624" s="10">
        <f t="shared" si="801"/>
        <v>0</v>
      </c>
      <c r="AJ624" s="10">
        <f t="shared" si="801"/>
        <v>0</v>
      </c>
      <c r="AK624" s="10">
        <f t="shared" si="801"/>
        <v>0</v>
      </c>
      <c r="AL624" s="10">
        <f t="shared" si="801"/>
        <v>0</v>
      </c>
      <c r="AM624" s="10">
        <f t="shared" si="801"/>
        <v>0</v>
      </c>
      <c r="AN624" s="10">
        <f t="shared" ref="AN624:BF624" si="802">AN38+AN331</f>
        <v>0</v>
      </c>
      <c r="AO624" s="10">
        <f t="shared" si="802"/>
        <v>0</v>
      </c>
      <c r="AP624" s="10">
        <f t="shared" si="802"/>
        <v>0</v>
      </c>
      <c r="AQ624" s="10">
        <f t="shared" si="802"/>
        <v>0</v>
      </c>
      <c r="AR624" s="10">
        <f t="shared" si="802"/>
        <v>0</v>
      </c>
      <c r="AS624" s="10">
        <f t="shared" si="802"/>
        <v>0</v>
      </c>
      <c r="AT624" s="10">
        <f t="shared" si="802"/>
        <v>0</v>
      </c>
      <c r="AU624" s="10">
        <f t="shared" si="802"/>
        <v>0</v>
      </c>
      <c r="AV624" s="10">
        <f t="shared" si="802"/>
        <v>0</v>
      </c>
      <c r="AW624" s="10">
        <f t="shared" si="802"/>
        <v>0</v>
      </c>
      <c r="AX624" s="10">
        <f t="shared" si="802"/>
        <v>0</v>
      </c>
      <c r="AY624" s="10">
        <f t="shared" si="802"/>
        <v>0</v>
      </c>
      <c r="AZ624" s="6">
        <f t="shared" si="802"/>
        <v>0</v>
      </c>
      <c r="BA624" s="6">
        <f t="shared" si="802"/>
        <v>0</v>
      </c>
      <c r="BB624" s="6">
        <f t="shared" si="802"/>
        <v>0</v>
      </c>
      <c r="BC624" s="6">
        <f t="shared" si="802"/>
        <v>0</v>
      </c>
      <c r="BD624" s="6">
        <f t="shared" si="802"/>
        <v>0</v>
      </c>
      <c r="BE624" s="6">
        <f t="shared" si="802"/>
        <v>0</v>
      </c>
      <c r="BF624" s="6">
        <f t="shared" si="802"/>
        <v>0</v>
      </c>
      <c r="BG624" s="6">
        <f t="shared" ref="BG624:BG655" si="803">BG38+BG331</f>
        <v>0</v>
      </c>
      <c r="BH624" s="6">
        <f t="shared" ref="BH624" si="804">BH39+BH332</f>
        <v>0</v>
      </c>
      <c r="BI624" s="6">
        <f t="shared" ref="BI624:BJ624" si="805">BI39+BI332</f>
        <v>0</v>
      </c>
      <c r="BJ624" s="6">
        <f t="shared" si="805"/>
        <v>0</v>
      </c>
      <c r="BK624" s="6">
        <f t="shared" ref="BK624:BM625" si="806">BK39+BK332</f>
        <v>0</v>
      </c>
      <c r="BL624" s="6">
        <f t="shared" si="806"/>
        <v>0</v>
      </c>
      <c r="BM624" s="6">
        <f t="shared" si="806"/>
        <v>0</v>
      </c>
      <c r="BN624" s="6">
        <f t="shared" ref="BN624:BO624" si="807">BN39+BN332</f>
        <v>0</v>
      </c>
      <c r="BO624" s="6">
        <f t="shared" si="807"/>
        <v>0</v>
      </c>
      <c r="BP624" s="6">
        <f t="shared" ref="BP624:BQ624" si="808">BP39+BP332</f>
        <v>0</v>
      </c>
      <c r="BQ624" s="6">
        <f t="shared" si="808"/>
        <v>0</v>
      </c>
      <c r="BR624" s="6">
        <f t="shared" ref="BR624:BS624" si="809">BR39+BR332</f>
        <v>0</v>
      </c>
      <c r="BS624" s="6">
        <f t="shared" si="809"/>
        <v>0</v>
      </c>
      <c r="BT624" s="6">
        <f t="shared" ref="BT624:BU624" si="810">BT39+BT332</f>
        <v>0</v>
      </c>
      <c r="BU624" s="6">
        <f t="shared" si="810"/>
        <v>0</v>
      </c>
      <c r="BV624" s="6">
        <f t="shared" ref="BV624:BW624" si="811">BV39+BV332</f>
        <v>0</v>
      </c>
      <c r="BW624" s="6">
        <f t="shared" si="811"/>
        <v>0</v>
      </c>
      <c r="BX624" s="6">
        <f t="shared" ref="BX624" si="812">BX39+BX332</f>
        <v>0</v>
      </c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48">
        <f>SUM(BL624:BW624)</f>
        <v>0</v>
      </c>
      <c r="CK624" s="10">
        <f t="shared" si="501"/>
        <v>238</v>
      </c>
      <c r="CL624" s="12" t="e">
        <f>CJ624/SUM(AZ624:BK624)*100-100</f>
        <v>#DIV/0!</v>
      </c>
      <c r="CM624" s="6">
        <f>SUM(BX624:CI624)</f>
        <v>0</v>
      </c>
      <c r="CN624" s="10">
        <f t="shared" si="420"/>
        <v>238</v>
      </c>
      <c r="CO624" s="149" t="e">
        <f>CM624/BL624*100-100</f>
        <v>#DIV/0!</v>
      </c>
    </row>
    <row r="625" spans="1:93" ht="15" hidden="1">
      <c r="A625" s="14" t="s">
        <v>300</v>
      </c>
      <c r="B625" s="14" t="s">
        <v>5</v>
      </c>
      <c r="C625" s="7" t="s">
        <v>43</v>
      </c>
      <c r="D625" s="10">
        <f t="shared" ref="D625:AM625" si="813">D39+D332</f>
        <v>0</v>
      </c>
      <c r="E625" s="10">
        <f t="shared" si="813"/>
        <v>0</v>
      </c>
      <c r="F625" s="10">
        <f t="shared" si="813"/>
        <v>0</v>
      </c>
      <c r="G625" s="10">
        <f t="shared" si="813"/>
        <v>0</v>
      </c>
      <c r="H625" s="10">
        <f t="shared" si="813"/>
        <v>0</v>
      </c>
      <c r="I625" s="10">
        <f t="shared" si="813"/>
        <v>0</v>
      </c>
      <c r="J625" s="10">
        <f t="shared" si="813"/>
        <v>0</v>
      </c>
      <c r="K625" s="10">
        <f t="shared" si="813"/>
        <v>0</v>
      </c>
      <c r="L625" s="10">
        <f t="shared" si="813"/>
        <v>0</v>
      </c>
      <c r="M625" s="10">
        <f t="shared" si="813"/>
        <v>0</v>
      </c>
      <c r="N625" s="10">
        <f t="shared" si="813"/>
        <v>0</v>
      </c>
      <c r="O625" s="10">
        <f t="shared" si="813"/>
        <v>0</v>
      </c>
      <c r="P625" s="10">
        <f t="shared" si="813"/>
        <v>0</v>
      </c>
      <c r="Q625" s="10">
        <f t="shared" si="813"/>
        <v>0</v>
      </c>
      <c r="R625" s="10">
        <f t="shared" si="813"/>
        <v>0</v>
      </c>
      <c r="S625" s="10">
        <f t="shared" si="813"/>
        <v>0</v>
      </c>
      <c r="T625" s="10">
        <f t="shared" si="813"/>
        <v>0</v>
      </c>
      <c r="U625" s="10">
        <f t="shared" si="813"/>
        <v>0</v>
      </c>
      <c r="V625" s="10">
        <f t="shared" si="813"/>
        <v>0</v>
      </c>
      <c r="W625" s="10">
        <f t="shared" si="813"/>
        <v>0</v>
      </c>
      <c r="X625" s="10">
        <f t="shared" si="813"/>
        <v>0</v>
      </c>
      <c r="Y625" s="10">
        <f t="shared" si="813"/>
        <v>0</v>
      </c>
      <c r="Z625" s="10">
        <f t="shared" si="813"/>
        <v>0</v>
      </c>
      <c r="AA625" s="10">
        <f t="shared" si="813"/>
        <v>0</v>
      </c>
      <c r="AB625" s="10">
        <f t="shared" si="813"/>
        <v>0</v>
      </c>
      <c r="AC625" s="10">
        <f t="shared" si="813"/>
        <v>0</v>
      </c>
      <c r="AD625" s="10">
        <f t="shared" si="813"/>
        <v>0</v>
      </c>
      <c r="AE625" s="10">
        <f t="shared" si="813"/>
        <v>0</v>
      </c>
      <c r="AF625" s="10">
        <f t="shared" si="813"/>
        <v>0</v>
      </c>
      <c r="AG625" s="10">
        <f t="shared" si="813"/>
        <v>0</v>
      </c>
      <c r="AH625" s="10">
        <f t="shared" si="813"/>
        <v>0</v>
      </c>
      <c r="AI625" s="10">
        <f t="shared" si="813"/>
        <v>0</v>
      </c>
      <c r="AJ625" s="10">
        <f t="shared" si="813"/>
        <v>0</v>
      </c>
      <c r="AK625" s="10">
        <f t="shared" si="813"/>
        <v>0</v>
      </c>
      <c r="AL625" s="10">
        <f t="shared" si="813"/>
        <v>0</v>
      </c>
      <c r="AM625" s="10">
        <f t="shared" si="813"/>
        <v>0</v>
      </c>
      <c r="AN625" s="10">
        <f t="shared" ref="AN625:BF625" si="814">AN39+AN332</f>
        <v>0</v>
      </c>
      <c r="AO625" s="10">
        <f t="shared" si="814"/>
        <v>0</v>
      </c>
      <c r="AP625" s="10">
        <f t="shared" si="814"/>
        <v>0</v>
      </c>
      <c r="AQ625" s="10">
        <f t="shared" si="814"/>
        <v>0</v>
      </c>
      <c r="AR625" s="10">
        <f t="shared" si="814"/>
        <v>0</v>
      </c>
      <c r="AS625" s="10">
        <f t="shared" si="814"/>
        <v>0</v>
      </c>
      <c r="AT625" s="10">
        <f t="shared" si="814"/>
        <v>0</v>
      </c>
      <c r="AU625" s="10">
        <f t="shared" si="814"/>
        <v>0</v>
      </c>
      <c r="AV625" s="10">
        <f t="shared" si="814"/>
        <v>0</v>
      </c>
      <c r="AW625" s="10">
        <f t="shared" si="814"/>
        <v>0</v>
      </c>
      <c r="AX625" s="10">
        <f t="shared" si="814"/>
        <v>0</v>
      </c>
      <c r="AY625" s="10">
        <f t="shared" si="814"/>
        <v>0</v>
      </c>
      <c r="AZ625" s="6">
        <f t="shared" si="814"/>
        <v>0</v>
      </c>
      <c r="BA625" s="6">
        <f t="shared" si="814"/>
        <v>0</v>
      </c>
      <c r="BB625" s="6">
        <f t="shared" si="814"/>
        <v>0</v>
      </c>
      <c r="BC625" s="6">
        <f t="shared" si="814"/>
        <v>0</v>
      </c>
      <c r="BD625" s="6">
        <f t="shared" si="814"/>
        <v>0</v>
      </c>
      <c r="BE625" s="6">
        <f t="shared" si="814"/>
        <v>0</v>
      </c>
      <c r="BF625" s="6">
        <f t="shared" si="814"/>
        <v>0</v>
      </c>
      <c r="BG625" s="6">
        <f t="shared" si="803"/>
        <v>0</v>
      </c>
      <c r="BH625" s="6">
        <f t="shared" ref="BH625" si="815">BH40+BH333</f>
        <v>0</v>
      </c>
      <c r="BI625" s="6">
        <f t="shared" ref="BI625:BJ625" si="816">BI40+BI333</f>
        <v>0</v>
      </c>
      <c r="BJ625" s="6">
        <f t="shared" si="816"/>
        <v>0</v>
      </c>
      <c r="BK625" s="6">
        <f t="shared" si="806"/>
        <v>0</v>
      </c>
      <c r="BL625" s="6">
        <f t="shared" si="806"/>
        <v>0</v>
      </c>
      <c r="BM625" s="6">
        <f t="shared" si="806"/>
        <v>0</v>
      </c>
      <c r="BN625" s="6">
        <f t="shared" ref="BN625:BO625" si="817">BN40+BN333</f>
        <v>0</v>
      </c>
      <c r="BO625" s="6">
        <f t="shared" si="817"/>
        <v>0</v>
      </c>
      <c r="BP625" s="6">
        <f t="shared" ref="BP625:BQ625" si="818">BP40+BP333</f>
        <v>0</v>
      </c>
      <c r="BQ625" s="6">
        <f t="shared" si="818"/>
        <v>0</v>
      </c>
      <c r="BR625" s="6">
        <f t="shared" ref="BR625:BS625" si="819">BR40+BR333</f>
        <v>0</v>
      </c>
      <c r="BS625" s="6">
        <f t="shared" si="819"/>
        <v>0</v>
      </c>
      <c r="BT625" s="6">
        <f t="shared" ref="BT625:BU625" si="820">BT40+BT333</f>
        <v>0</v>
      </c>
      <c r="BU625" s="6">
        <f t="shared" si="820"/>
        <v>0</v>
      </c>
      <c r="BV625" s="6">
        <f t="shared" ref="BV625:BW625" si="821">BV40+BV333</f>
        <v>0</v>
      </c>
      <c r="BW625" s="6">
        <f t="shared" si="821"/>
        <v>0</v>
      </c>
      <c r="BX625" s="6">
        <f t="shared" ref="BX625" si="822">BX40+BX333</f>
        <v>0</v>
      </c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48">
        <f>SUM(BL625:BW625)</f>
        <v>0</v>
      </c>
      <c r="CK625" s="10">
        <f t="shared" si="501"/>
        <v>238</v>
      </c>
      <c r="CL625" s="12" t="e">
        <f>CJ625/SUM(AZ625:BK625)*100-100</f>
        <v>#DIV/0!</v>
      </c>
      <c r="CM625" s="6">
        <f>SUM(BX625:CI625)</f>
        <v>0</v>
      </c>
      <c r="CN625" s="10">
        <f t="shared" si="420"/>
        <v>238</v>
      </c>
      <c r="CO625" s="149" t="e">
        <f>CM625/BL625*100-100</f>
        <v>#DIV/0!</v>
      </c>
    </row>
    <row r="626" spans="1:93" ht="15" hidden="1">
      <c r="A626" s="14" t="s">
        <v>300</v>
      </c>
      <c r="B626" s="14" t="s">
        <v>5</v>
      </c>
      <c r="C626" s="7" t="s">
        <v>44</v>
      </c>
      <c r="D626" s="10">
        <f t="shared" ref="D626:AM626" si="823">D40+D333</f>
        <v>0</v>
      </c>
      <c r="E626" s="10">
        <f t="shared" si="823"/>
        <v>0</v>
      </c>
      <c r="F626" s="10">
        <f t="shared" si="823"/>
        <v>0</v>
      </c>
      <c r="G626" s="10">
        <f t="shared" si="823"/>
        <v>0</v>
      </c>
      <c r="H626" s="10">
        <f t="shared" si="823"/>
        <v>0</v>
      </c>
      <c r="I626" s="10">
        <f t="shared" si="823"/>
        <v>0</v>
      </c>
      <c r="J626" s="10">
        <f t="shared" si="823"/>
        <v>0</v>
      </c>
      <c r="K626" s="10">
        <f t="shared" si="823"/>
        <v>0</v>
      </c>
      <c r="L626" s="10">
        <f t="shared" si="823"/>
        <v>0</v>
      </c>
      <c r="M626" s="10">
        <f t="shared" si="823"/>
        <v>0</v>
      </c>
      <c r="N626" s="10">
        <f t="shared" si="823"/>
        <v>0</v>
      </c>
      <c r="O626" s="10">
        <f t="shared" si="823"/>
        <v>0</v>
      </c>
      <c r="P626" s="10">
        <f t="shared" si="823"/>
        <v>0</v>
      </c>
      <c r="Q626" s="10">
        <f t="shared" si="823"/>
        <v>0</v>
      </c>
      <c r="R626" s="10">
        <f t="shared" si="823"/>
        <v>0</v>
      </c>
      <c r="S626" s="10">
        <f t="shared" si="823"/>
        <v>0</v>
      </c>
      <c r="T626" s="10">
        <f t="shared" si="823"/>
        <v>0</v>
      </c>
      <c r="U626" s="10">
        <f t="shared" si="823"/>
        <v>0</v>
      </c>
      <c r="V626" s="10">
        <f t="shared" si="823"/>
        <v>0</v>
      </c>
      <c r="W626" s="10">
        <f t="shared" si="823"/>
        <v>0</v>
      </c>
      <c r="X626" s="10">
        <f t="shared" si="823"/>
        <v>0</v>
      </c>
      <c r="Y626" s="10">
        <f t="shared" si="823"/>
        <v>0</v>
      </c>
      <c r="Z626" s="10">
        <f t="shared" si="823"/>
        <v>0</v>
      </c>
      <c r="AA626" s="10">
        <f t="shared" si="823"/>
        <v>0</v>
      </c>
      <c r="AB626" s="10">
        <f t="shared" si="823"/>
        <v>0</v>
      </c>
      <c r="AC626" s="10">
        <f t="shared" si="823"/>
        <v>0</v>
      </c>
      <c r="AD626" s="10">
        <f t="shared" si="823"/>
        <v>0</v>
      </c>
      <c r="AE626" s="10">
        <f t="shared" si="823"/>
        <v>0</v>
      </c>
      <c r="AF626" s="10">
        <f t="shared" si="823"/>
        <v>0</v>
      </c>
      <c r="AG626" s="10">
        <f t="shared" si="823"/>
        <v>0</v>
      </c>
      <c r="AH626" s="10">
        <f t="shared" si="823"/>
        <v>0</v>
      </c>
      <c r="AI626" s="10">
        <f t="shared" si="823"/>
        <v>0</v>
      </c>
      <c r="AJ626" s="10">
        <f t="shared" si="823"/>
        <v>0</v>
      </c>
      <c r="AK626" s="10">
        <f t="shared" si="823"/>
        <v>0</v>
      </c>
      <c r="AL626" s="10">
        <f t="shared" si="823"/>
        <v>0</v>
      </c>
      <c r="AM626" s="10">
        <f t="shared" si="823"/>
        <v>0</v>
      </c>
      <c r="AN626" s="10">
        <f t="shared" ref="AN626:BE626" si="824">AN40+AN333</f>
        <v>0</v>
      </c>
      <c r="AO626" s="10">
        <f t="shared" si="824"/>
        <v>0</v>
      </c>
      <c r="AP626" s="10">
        <f t="shared" si="824"/>
        <v>0</v>
      </c>
      <c r="AQ626" s="10">
        <f t="shared" si="824"/>
        <v>0</v>
      </c>
      <c r="AR626" s="10">
        <f t="shared" si="824"/>
        <v>0</v>
      </c>
      <c r="AS626" s="10">
        <f t="shared" si="824"/>
        <v>0</v>
      </c>
      <c r="AT626" s="10">
        <f t="shared" si="824"/>
        <v>0</v>
      </c>
      <c r="AU626" s="10">
        <f t="shared" si="824"/>
        <v>0</v>
      </c>
      <c r="AV626" s="10">
        <f t="shared" si="824"/>
        <v>0</v>
      </c>
      <c r="AW626" s="10">
        <f t="shared" si="824"/>
        <v>0</v>
      </c>
      <c r="AX626" s="10">
        <f t="shared" si="824"/>
        <v>0</v>
      </c>
      <c r="AY626" s="10">
        <f t="shared" si="824"/>
        <v>0</v>
      </c>
      <c r="AZ626" s="6">
        <f t="shared" si="824"/>
        <v>0</v>
      </c>
      <c r="BA626" s="6">
        <f t="shared" si="824"/>
        <v>0</v>
      </c>
      <c r="BB626" s="6">
        <f t="shared" si="824"/>
        <v>0</v>
      </c>
      <c r="BC626" s="6">
        <f t="shared" si="824"/>
        <v>0</v>
      </c>
      <c r="BD626" s="6">
        <f t="shared" si="824"/>
        <v>0</v>
      </c>
      <c r="BE626" s="6">
        <f t="shared" si="824"/>
        <v>0</v>
      </c>
      <c r="BF626" s="6">
        <f t="shared" ref="BF626:BF636" si="825">BF40+BF333</f>
        <v>0</v>
      </c>
      <c r="BG626" s="6">
        <f t="shared" si="803"/>
        <v>0</v>
      </c>
      <c r="BH626" s="6">
        <f t="shared" ref="BH626:BH636" si="826">BH40+BH333</f>
        <v>0</v>
      </c>
      <c r="BI626" s="6">
        <f t="shared" ref="BI626:BJ626" si="827">BI40+BI333</f>
        <v>0</v>
      </c>
      <c r="BJ626" s="6">
        <f t="shared" si="827"/>
        <v>0</v>
      </c>
      <c r="BK626" s="6">
        <f t="shared" ref="BK626:BL636" si="828">BK40+BK333</f>
        <v>0</v>
      </c>
      <c r="BL626" s="6">
        <f t="shared" si="828"/>
        <v>0</v>
      </c>
      <c r="BM626" s="6">
        <f t="shared" ref="BM626:BN626" si="829">BM40+BM333</f>
        <v>0</v>
      </c>
      <c r="BN626" s="6">
        <f t="shared" si="829"/>
        <v>0</v>
      </c>
      <c r="BO626" s="6">
        <f t="shared" ref="BO626:BP626" si="830">BO40+BO333</f>
        <v>0</v>
      </c>
      <c r="BP626" s="6">
        <f t="shared" si="830"/>
        <v>0</v>
      </c>
      <c r="BQ626" s="6">
        <f t="shared" ref="BQ626:BR626" si="831">BQ40+BQ333</f>
        <v>0</v>
      </c>
      <c r="BR626" s="6">
        <f t="shared" si="831"/>
        <v>0</v>
      </c>
      <c r="BS626" s="6">
        <f t="shared" ref="BS626:BT626" si="832">BS40+BS333</f>
        <v>0</v>
      </c>
      <c r="BT626" s="6">
        <f t="shared" si="832"/>
        <v>0</v>
      </c>
      <c r="BU626" s="6">
        <f t="shared" ref="BU626:BV626" si="833">BU40+BU333</f>
        <v>0</v>
      </c>
      <c r="BV626" s="6">
        <f t="shared" si="833"/>
        <v>0</v>
      </c>
      <c r="BW626" s="6">
        <f t="shared" ref="BW626:BX626" si="834">BW40+BW333</f>
        <v>0</v>
      </c>
      <c r="BX626" s="6">
        <f t="shared" si="834"/>
        <v>0</v>
      </c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48">
        <f>SUM(BL626:BW626)</f>
        <v>0</v>
      </c>
      <c r="CK626" s="10">
        <f t="shared" si="501"/>
        <v>238</v>
      </c>
      <c r="CL626" s="12" t="e">
        <f>CJ626/SUM(AZ626:BK626)*100-100</f>
        <v>#DIV/0!</v>
      </c>
      <c r="CM626" s="6">
        <f>SUM(BX626:CI626)</f>
        <v>0</v>
      </c>
      <c r="CN626" s="10">
        <f t="shared" si="420"/>
        <v>238</v>
      </c>
      <c r="CO626" s="149" t="e">
        <f>CM626/BL626*100-100</f>
        <v>#DIV/0!</v>
      </c>
    </row>
    <row r="627" spans="1:93" ht="15">
      <c r="A627" s="14" t="s">
        <v>300</v>
      </c>
      <c r="B627" s="14" t="s">
        <v>5</v>
      </c>
      <c r="C627" s="7" t="s">
        <v>45</v>
      </c>
      <c r="D627" s="6">
        <f t="shared" ref="D627:AM627" si="835">D41+D334</f>
        <v>18055</v>
      </c>
      <c r="E627" s="6">
        <f t="shared" si="835"/>
        <v>18051</v>
      </c>
      <c r="F627" s="6">
        <f t="shared" si="835"/>
        <v>18628</v>
      </c>
      <c r="G627" s="6">
        <f t="shared" si="835"/>
        <v>25381</v>
      </c>
      <c r="H627" s="6">
        <f t="shared" si="835"/>
        <v>30277</v>
      </c>
      <c r="I627" s="6">
        <f t="shared" si="835"/>
        <v>20303</v>
      </c>
      <c r="J627" s="6">
        <f t="shared" si="835"/>
        <v>21313</v>
      </c>
      <c r="K627" s="6">
        <f t="shared" si="835"/>
        <v>23912</v>
      </c>
      <c r="L627" s="6">
        <f t="shared" si="835"/>
        <v>22228</v>
      </c>
      <c r="M627" s="6">
        <f t="shared" si="835"/>
        <v>20571</v>
      </c>
      <c r="N627" s="6">
        <f t="shared" si="835"/>
        <v>26846</v>
      </c>
      <c r="O627" s="6">
        <f t="shared" si="835"/>
        <v>16057</v>
      </c>
      <c r="P627" s="6">
        <f t="shared" si="835"/>
        <v>16799</v>
      </c>
      <c r="Q627" s="6">
        <f t="shared" si="835"/>
        <v>20600</v>
      </c>
      <c r="R627" s="6">
        <f t="shared" si="835"/>
        <v>23051</v>
      </c>
      <c r="S627" s="6">
        <f t="shared" si="835"/>
        <v>23440</v>
      </c>
      <c r="T627" s="6">
        <f t="shared" si="835"/>
        <v>29357</v>
      </c>
      <c r="U627" s="6">
        <f t="shared" si="835"/>
        <v>23741</v>
      </c>
      <c r="V627" s="6">
        <f t="shared" si="835"/>
        <v>32060</v>
      </c>
      <c r="W627" s="6">
        <f t="shared" si="835"/>
        <v>23196</v>
      </c>
      <c r="X627" s="6">
        <f t="shared" si="835"/>
        <v>22858</v>
      </c>
      <c r="Y627" s="6">
        <f t="shared" si="835"/>
        <v>26237</v>
      </c>
      <c r="Z627" s="6">
        <f t="shared" si="835"/>
        <v>26549</v>
      </c>
      <c r="AA627" s="6">
        <f t="shared" si="835"/>
        <v>21892</v>
      </c>
      <c r="AB627" s="6">
        <f t="shared" si="835"/>
        <v>19452</v>
      </c>
      <c r="AC627" s="6">
        <f t="shared" si="835"/>
        <v>24535</v>
      </c>
      <c r="AD627" s="6">
        <f t="shared" si="835"/>
        <v>21885</v>
      </c>
      <c r="AE627" s="6">
        <f t="shared" si="835"/>
        <v>14905</v>
      </c>
      <c r="AF627" s="6">
        <f t="shared" si="835"/>
        <v>18885</v>
      </c>
      <c r="AG627" s="6">
        <f t="shared" si="835"/>
        <v>28493</v>
      </c>
      <c r="AH627" s="6">
        <f t="shared" si="835"/>
        <v>27151</v>
      </c>
      <c r="AI627" s="6">
        <f t="shared" si="835"/>
        <v>19672</v>
      </c>
      <c r="AJ627" s="6">
        <f t="shared" si="835"/>
        <v>26760</v>
      </c>
      <c r="AK627" s="6">
        <f t="shared" si="835"/>
        <v>23709</v>
      </c>
      <c r="AL627" s="6">
        <f t="shared" si="835"/>
        <v>25806</v>
      </c>
      <c r="AM627" s="6">
        <f t="shared" si="835"/>
        <v>25906</v>
      </c>
      <c r="AN627" s="6">
        <f t="shared" ref="AN627:BE627" si="836">AN41+AN334</f>
        <v>20907</v>
      </c>
      <c r="AO627" s="6">
        <f t="shared" si="836"/>
        <v>35467</v>
      </c>
      <c r="AP627" s="6">
        <f t="shared" si="836"/>
        <v>42042</v>
      </c>
      <c r="AQ627" s="6">
        <f t="shared" si="836"/>
        <v>29195</v>
      </c>
      <c r="AR627" s="6">
        <f t="shared" si="836"/>
        <v>35280</v>
      </c>
      <c r="AS627" s="6">
        <f t="shared" si="836"/>
        <v>31378</v>
      </c>
      <c r="AT627" s="6">
        <f t="shared" si="836"/>
        <v>30669</v>
      </c>
      <c r="AU627" s="6">
        <f t="shared" si="836"/>
        <v>30881</v>
      </c>
      <c r="AV627" s="6">
        <f t="shared" si="836"/>
        <v>33999</v>
      </c>
      <c r="AW627" s="6">
        <f t="shared" si="836"/>
        <v>33953</v>
      </c>
      <c r="AX627" s="6">
        <f t="shared" si="836"/>
        <v>36953</v>
      </c>
      <c r="AY627" s="6">
        <f t="shared" si="836"/>
        <v>28166</v>
      </c>
      <c r="AZ627" s="6">
        <f t="shared" si="836"/>
        <v>26052</v>
      </c>
      <c r="BA627" s="6">
        <f t="shared" si="836"/>
        <v>29961</v>
      </c>
      <c r="BB627" s="6">
        <f t="shared" si="836"/>
        <v>37655</v>
      </c>
      <c r="BC627" s="6">
        <f t="shared" si="836"/>
        <v>33101</v>
      </c>
      <c r="BD627" s="6">
        <f t="shared" si="836"/>
        <v>35428</v>
      </c>
      <c r="BE627" s="6">
        <f t="shared" si="836"/>
        <v>34985</v>
      </c>
      <c r="BF627" s="6">
        <f t="shared" si="825"/>
        <v>33132</v>
      </c>
      <c r="BG627" s="6">
        <f t="shared" si="803"/>
        <v>30627</v>
      </c>
      <c r="BH627" s="6">
        <f t="shared" si="826"/>
        <v>35733</v>
      </c>
      <c r="BI627" s="6">
        <f t="shared" ref="BI627:BJ627" si="837">BI41+BI334</f>
        <v>51251</v>
      </c>
      <c r="BJ627" s="6">
        <f t="shared" si="837"/>
        <v>37970</v>
      </c>
      <c r="BK627" s="6">
        <f t="shared" si="828"/>
        <v>31996</v>
      </c>
      <c r="BL627" s="6">
        <f t="shared" si="828"/>
        <v>29178</v>
      </c>
      <c r="BM627" s="6">
        <f t="shared" ref="BM627:BN627" si="838">BM41+BM334</f>
        <v>31522</v>
      </c>
      <c r="BN627" s="6">
        <f t="shared" si="838"/>
        <v>41805</v>
      </c>
      <c r="BO627" s="6">
        <f t="shared" ref="BO627:BP627" si="839">BO41+BO334</f>
        <v>33172</v>
      </c>
      <c r="BP627" s="6">
        <f t="shared" si="839"/>
        <v>36832</v>
      </c>
      <c r="BQ627" s="6">
        <f t="shared" ref="BQ627:BR627" si="840">BQ41+BQ334</f>
        <v>42517</v>
      </c>
      <c r="BR627" s="6">
        <f t="shared" si="840"/>
        <v>38404</v>
      </c>
      <c r="BS627" s="6">
        <f t="shared" ref="BS627:BT627" si="841">BS41+BS334</f>
        <v>36438</v>
      </c>
      <c r="BT627" s="6">
        <f t="shared" si="841"/>
        <v>40352</v>
      </c>
      <c r="BU627" s="6">
        <f t="shared" ref="BU627:BV627" si="842">BU41+BU334</f>
        <v>40067</v>
      </c>
      <c r="BV627" s="6">
        <f t="shared" si="842"/>
        <v>40007</v>
      </c>
      <c r="BW627" s="6">
        <f t="shared" ref="BW627:BX627" si="843">BW41+BW334</f>
        <v>34976</v>
      </c>
      <c r="BX627" s="6">
        <f t="shared" si="843"/>
        <v>34989</v>
      </c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48">
        <f>SUM(BL627:BW627)</f>
        <v>445270</v>
      </c>
      <c r="CK627" s="10">
        <f t="shared" si="501"/>
        <v>111</v>
      </c>
      <c r="CL627" s="12">
        <f>CJ627/SUM(AZ627:BK627)*100-100</f>
        <v>6.551708459861544</v>
      </c>
      <c r="CM627" s="6">
        <f>SUM(BX627:CI627)</f>
        <v>34989</v>
      </c>
      <c r="CN627" s="10">
        <f t="shared" si="420"/>
        <v>111</v>
      </c>
      <c r="CO627" s="149">
        <f>CM627/BL627*100-100</f>
        <v>19.915689903351847</v>
      </c>
    </row>
    <row r="628" spans="1:93" ht="15">
      <c r="A628" s="14" t="s">
        <v>300</v>
      </c>
      <c r="B628" s="14" t="s">
        <v>5</v>
      </c>
      <c r="C628" s="7" t="s">
        <v>46</v>
      </c>
      <c r="D628" s="6">
        <f t="shared" ref="D628:AM628" si="844">D42+D335</f>
        <v>107507</v>
      </c>
      <c r="E628" s="6">
        <f t="shared" si="844"/>
        <v>93420</v>
      </c>
      <c r="F628" s="6">
        <f t="shared" si="844"/>
        <v>98130</v>
      </c>
      <c r="G628" s="6">
        <f t="shared" si="844"/>
        <v>96875</v>
      </c>
      <c r="H628" s="6">
        <f t="shared" si="844"/>
        <v>91840</v>
      </c>
      <c r="I628" s="6">
        <f t="shared" si="844"/>
        <v>103686</v>
      </c>
      <c r="J628" s="6">
        <f t="shared" si="844"/>
        <v>93707</v>
      </c>
      <c r="K628" s="6">
        <f t="shared" si="844"/>
        <v>86922</v>
      </c>
      <c r="L628" s="6">
        <f t="shared" si="844"/>
        <v>83239</v>
      </c>
      <c r="M628" s="6">
        <f t="shared" si="844"/>
        <v>101650</v>
      </c>
      <c r="N628" s="6">
        <f t="shared" si="844"/>
        <v>92791</v>
      </c>
      <c r="O628" s="6">
        <f t="shared" si="844"/>
        <v>69903</v>
      </c>
      <c r="P628" s="6">
        <f t="shared" si="844"/>
        <v>89055</v>
      </c>
      <c r="Q628" s="6">
        <f t="shared" si="844"/>
        <v>88386</v>
      </c>
      <c r="R628" s="6">
        <f t="shared" si="844"/>
        <v>97120</v>
      </c>
      <c r="S628" s="6">
        <f t="shared" si="844"/>
        <v>93270</v>
      </c>
      <c r="T628" s="6">
        <f t="shared" si="844"/>
        <v>98453</v>
      </c>
      <c r="U628" s="6">
        <f t="shared" si="844"/>
        <v>78298</v>
      </c>
      <c r="V628" s="6">
        <f t="shared" si="844"/>
        <v>95522</v>
      </c>
      <c r="W628" s="6">
        <f t="shared" si="844"/>
        <v>82347</v>
      </c>
      <c r="X628" s="6">
        <f t="shared" si="844"/>
        <v>91131</v>
      </c>
      <c r="Y628" s="6">
        <f t="shared" si="844"/>
        <v>100272</v>
      </c>
      <c r="Z628" s="6">
        <f t="shared" si="844"/>
        <v>97856</v>
      </c>
      <c r="AA628" s="6">
        <f t="shared" si="844"/>
        <v>80151</v>
      </c>
      <c r="AB628" s="6">
        <f t="shared" si="844"/>
        <v>87449</v>
      </c>
      <c r="AC628" s="6">
        <f t="shared" si="844"/>
        <v>89891</v>
      </c>
      <c r="AD628" s="6">
        <f t="shared" si="844"/>
        <v>94085</v>
      </c>
      <c r="AE628" s="6">
        <f t="shared" si="844"/>
        <v>74725</v>
      </c>
      <c r="AF628" s="6">
        <f t="shared" si="844"/>
        <v>66813</v>
      </c>
      <c r="AG628" s="6">
        <f t="shared" si="844"/>
        <v>80990</v>
      </c>
      <c r="AH628" s="6">
        <f t="shared" si="844"/>
        <v>87220</v>
      </c>
      <c r="AI628" s="6">
        <f t="shared" si="844"/>
        <v>79172</v>
      </c>
      <c r="AJ628" s="6">
        <f t="shared" si="844"/>
        <v>87097</v>
      </c>
      <c r="AK628" s="6">
        <f t="shared" si="844"/>
        <v>95861</v>
      </c>
      <c r="AL628" s="6">
        <f t="shared" si="844"/>
        <v>109296</v>
      </c>
      <c r="AM628" s="6">
        <f t="shared" si="844"/>
        <v>81315</v>
      </c>
      <c r="AN628" s="6">
        <f t="shared" ref="AN628:BE628" si="845">AN42+AN335</f>
        <v>96897</v>
      </c>
      <c r="AO628" s="6">
        <f t="shared" si="845"/>
        <v>104515</v>
      </c>
      <c r="AP628" s="6">
        <f t="shared" si="845"/>
        <v>130330</v>
      </c>
      <c r="AQ628" s="6">
        <f t="shared" si="845"/>
        <v>119343</v>
      </c>
      <c r="AR628" s="6">
        <f t="shared" si="845"/>
        <v>115518</v>
      </c>
      <c r="AS628" s="6">
        <f t="shared" si="845"/>
        <v>124978</v>
      </c>
      <c r="AT628" s="6">
        <f t="shared" si="845"/>
        <v>123651</v>
      </c>
      <c r="AU628" s="6">
        <f t="shared" si="845"/>
        <v>135070</v>
      </c>
      <c r="AV628" s="6">
        <f t="shared" si="845"/>
        <v>117731</v>
      </c>
      <c r="AW628" s="6">
        <f t="shared" si="845"/>
        <v>119668</v>
      </c>
      <c r="AX628" s="6">
        <f t="shared" si="845"/>
        <v>123253</v>
      </c>
      <c r="AY628" s="6">
        <f t="shared" si="845"/>
        <v>102880</v>
      </c>
      <c r="AZ628" s="6">
        <f t="shared" si="845"/>
        <v>121483</v>
      </c>
      <c r="BA628" s="6">
        <f t="shared" si="845"/>
        <v>126426</v>
      </c>
      <c r="BB628" s="6">
        <f t="shared" si="845"/>
        <v>139887</v>
      </c>
      <c r="BC628" s="6">
        <f t="shared" si="845"/>
        <v>130731</v>
      </c>
      <c r="BD628" s="6">
        <f t="shared" si="845"/>
        <v>134496</v>
      </c>
      <c r="BE628" s="6">
        <f t="shared" si="845"/>
        <v>127393</v>
      </c>
      <c r="BF628" s="6">
        <f t="shared" si="825"/>
        <v>129376</v>
      </c>
      <c r="BG628" s="6">
        <f t="shared" si="803"/>
        <v>133931</v>
      </c>
      <c r="BH628" s="6">
        <f t="shared" si="826"/>
        <v>139505</v>
      </c>
      <c r="BI628" s="6">
        <f t="shared" ref="BI628:BJ628" si="846">BI42+BI335</f>
        <v>129949</v>
      </c>
      <c r="BJ628" s="6">
        <f t="shared" si="846"/>
        <v>161796</v>
      </c>
      <c r="BK628" s="6">
        <f t="shared" si="828"/>
        <v>140334</v>
      </c>
      <c r="BL628" s="6">
        <f t="shared" si="828"/>
        <v>140580</v>
      </c>
      <c r="BM628" s="6">
        <f t="shared" ref="BM628:BN628" si="847">BM42+BM335</f>
        <v>135382</v>
      </c>
      <c r="BN628" s="6">
        <f t="shared" si="847"/>
        <v>153386</v>
      </c>
      <c r="BO628" s="6">
        <f t="shared" ref="BO628:BP628" si="848">BO42+BO335</f>
        <v>122718</v>
      </c>
      <c r="BP628" s="6">
        <f t="shared" si="848"/>
        <v>132794</v>
      </c>
      <c r="BQ628" s="6">
        <f t="shared" ref="BQ628:BR628" si="849">BQ42+BQ335</f>
        <v>134646</v>
      </c>
      <c r="BR628" s="6">
        <f t="shared" si="849"/>
        <v>137531</v>
      </c>
      <c r="BS628" s="6">
        <f t="shared" ref="BS628:BT628" si="850">BS42+BS335</f>
        <v>133126</v>
      </c>
      <c r="BT628" s="6">
        <f t="shared" si="850"/>
        <v>138549</v>
      </c>
      <c r="BU628" s="6">
        <f t="shared" ref="BU628:BV628" si="851">BU42+BU335</f>
        <v>145685</v>
      </c>
      <c r="BV628" s="6">
        <f t="shared" si="851"/>
        <v>157035</v>
      </c>
      <c r="BW628" s="6">
        <f t="shared" ref="BW628:BX628" si="852">BW42+BW335</f>
        <v>112356</v>
      </c>
      <c r="BX628" s="6">
        <f t="shared" si="852"/>
        <v>148666</v>
      </c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48">
        <f>SUM(BL628:BW628)</f>
        <v>1643788</v>
      </c>
      <c r="CK628" s="10">
        <f t="shared" si="501"/>
        <v>76</v>
      </c>
      <c r="CL628" s="12">
        <f>CJ628/SUM(AZ628:BK628)*100-100</f>
        <v>1.7631942410947232</v>
      </c>
      <c r="CM628" s="6">
        <f>SUM(BX628:CI628)</f>
        <v>148666</v>
      </c>
      <c r="CN628" s="10">
        <f t="shared" si="420"/>
        <v>76</v>
      </c>
      <c r="CO628" s="149">
        <f>CM628/BL628*100-100</f>
        <v>5.7518850476596839</v>
      </c>
    </row>
    <row r="629" spans="1:93" ht="15">
      <c r="A629" s="14" t="s">
        <v>300</v>
      </c>
      <c r="B629" s="14" t="s">
        <v>5</v>
      </c>
      <c r="C629" s="7" t="s">
        <v>47</v>
      </c>
      <c r="D629" s="6">
        <f t="shared" ref="D629:AM629" si="853">D43+D336</f>
        <v>45791</v>
      </c>
      <c r="E629" s="6">
        <f t="shared" si="853"/>
        <v>54856</v>
      </c>
      <c r="F629" s="6">
        <f t="shared" si="853"/>
        <v>60974</v>
      </c>
      <c r="G629" s="6">
        <f t="shared" si="853"/>
        <v>49704</v>
      </c>
      <c r="H629" s="6">
        <f t="shared" si="853"/>
        <v>53162</v>
      </c>
      <c r="I629" s="6">
        <f t="shared" si="853"/>
        <v>55326</v>
      </c>
      <c r="J629" s="6">
        <f t="shared" si="853"/>
        <v>53310</v>
      </c>
      <c r="K629" s="6">
        <f t="shared" si="853"/>
        <v>53766</v>
      </c>
      <c r="L629" s="6">
        <f t="shared" si="853"/>
        <v>50937</v>
      </c>
      <c r="M629" s="6">
        <f t="shared" si="853"/>
        <v>58117</v>
      </c>
      <c r="N629" s="6">
        <f t="shared" si="853"/>
        <v>59523</v>
      </c>
      <c r="O629" s="6">
        <f t="shared" si="853"/>
        <v>51088</v>
      </c>
      <c r="P629" s="6">
        <f t="shared" si="853"/>
        <v>49764</v>
      </c>
      <c r="Q629" s="6">
        <f t="shared" si="853"/>
        <v>56868</v>
      </c>
      <c r="R629" s="6">
        <f t="shared" si="853"/>
        <v>64645</v>
      </c>
      <c r="S629" s="6">
        <f t="shared" si="853"/>
        <v>58254</v>
      </c>
      <c r="T629" s="6">
        <f t="shared" si="853"/>
        <v>53849</v>
      </c>
      <c r="U629" s="6">
        <f t="shared" si="853"/>
        <v>55558</v>
      </c>
      <c r="V629" s="6">
        <f t="shared" si="853"/>
        <v>57933</v>
      </c>
      <c r="W629" s="6">
        <f t="shared" si="853"/>
        <v>53102</v>
      </c>
      <c r="X629" s="6">
        <f t="shared" si="853"/>
        <v>58066</v>
      </c>
      <c r="Y629" s="6">
        <f t="shared" si="853"/>
        <v>59939</v>
      </c>
      <c r="Z629" s="6">
        <f t="shared" si="853"/>
        <v>62324</v>
      </c>
      <c r="AA629" s="6">
        <f t="shared" si="853"/>
        <v>51152</v>
      </c>
      <c r="AB629" s="6">
        <f t="shared" si="853"/>
        <v>54931</v>
      </c>
      <c r="AC629" s="6">
        <f t="shared" si="853"/>
        <v>63606</v>
      </c>
      <c r="AD629" s="6">
        <f t="shared" si="853"/>
        <v>61084</v>
      </c>
      <c r="AE629" s="6">
        <f t="shared" si="853"/>
        <v>30687</v>
      </c>
      <c r="AF629" s="6">
        <f t="shared" si="853"/>
        <v>30695</v>
      </c>
      <c r="AG629" s="6">
        <f t="shared" si="853"/>
        <v>46838</v>
      </c>
      <c r="AH629" s="6">
        <f t="shared" si="853"/>
        <v>55570</v>
      </c>
      <c r="AI629" s="6">
        <f t="shared" si="853"/>
        <v>59207</v>
      </c>
      <c r="AJ629" s="6">
        <f t="shared" si="853"/>
        <v>58763</v>
      </c>
      <c r="AK629" s="6">
        <f t="shared" si="853"/>
        <v>62374</v>
      </c>
      <c r="AL629" s="6">
        <f t="shared" si="853"/>
        <v>64739</v>
      </c>
      <c r="AM629" s="6">
        <f t="shared" si="853"/>
        <v>46973</v>
      </c>
      <c r="AN629" s="6">
        <f t="shared" ref="AN629:BE629" si="854">AN43+AN336</f>
        <v>47189</v>
      </c>
      <c r="AO629" s="6">
        <f t="shared" si="854"/>
        <v>59929</v>
      </c>
      <c r="AP629" s="6">
        <f t="shared" si="854"/>
        <v>76345</v>
      </c>
      <c r="AQ629" s="6">
        <f t="shared" si="854"/>
        <v>59253</v>
      </c>
      <c r="AR629" s="6">
        <f t="shared" si="854"/>
        <v>60534</v>
      </c>
      <c r="AS629" s="6">
        <f t="shared" si="854"/>
        <v>54877</v>
      </c>
      <c r="AT629" s="6">
        <f t="shared" si="854"/>
        <v>59219</v>
      </c>
      <c r="AU629" s="6">
        <f t="shared" si="854"/>
        <v>52196</v>
      </c>
      <c r="AV629" s="6">
        <f t="shared" si="854"/>
        <v>60201</v>
      </c>
      <c r="AW629" s="6">
        <f t="shared" si="854"/>
        <v>61212</v>
      </c>
      <c r="AX629" s="6">
        <f t="shared" si="854"/>
        <v>67422</v>
      </c>
      <c r="AY629" s="6">
        <f t="shared" si="854"/>
        <v>53494</v>
      </c>
      <c r="AZ629" s="6">
        <f t="shared" si="854"/>
        <v>51888</v>
      </c>
      <c r="BA629" s="6">
        <f t="shared" si="854"/>
        <v>64304</v>
      </c>
      <c r="BB629" s="6">
        <f t="shared" si="854"/>
        <v>78406</v>
      </c>
      <c r="BC629" s="6">
        <f t="shared" si="854"/>
        <v>67927</v>
      </c>
      <c r="BD629" s="6">
        <f t="shared" si="854"/>
        <v>70123</v>
      </c>
      <c r="BE629" s="6">
        <f t="shared" si="854"/>
        <v>69701</v>
      </c>
      <c r="BF629" s="6">
        <f t="shared" si="825"/>
        <v>68713</v>
      </c>
      <c r="BG629" s="6">
        <f t="shared" si="803"/>
        <v>73631</v>
      </c>
      <c r="BH629" s="6">
        <f t="shared" si="826"/>
        <v>70969</v>
      </c>
      <c r="BI629" s="6">
        <f t="shared" ref="BI629:BJ629" si="855">BI43+BI336</f>
        <v>66679</v>
      </c>
      <c r="BJ629" s="6">
        <f t="shared" si="855"/>
        <v>80507</v>
      </c>
      <c r="BK629" s="6">
        <f t="shared" si="828"/>
        <v>64447</v>
      </c>
      <c r="BL629" s="6">
        <f t="shared" si="828"/>
        <v>66161</v>
      </c>
      <c r="BM629" s="6">
        <f t="shared" ref="BM629:BN629" si="856">BM43+BM336</f>
        <v>73486</v>
      </c>
      <c r="BN629" s="6">
        <f t="shared" si="856"/>
        <v>77834</v>
      </c>
      <c r="BO629" s="6">
        <f t="shared" ref="BO629:BP629" si="857">BO43+BO336</f>
        <v>61437</v>
      </c>
      <c r="BP629" s="6">
        <f t="shared" si="857"/>
        <v>68654</v>
      </c>
      <c r="BQ629" s="6">
        <f t="shared" ref="BQ629:BR629" si="858">BQ43+BQ336</f>
        <v>68465</v>
      </c>
      <c r="BR629" s="6">
        <f t="shared" si="858"/>
        <v>65098</v>
      </c>
      <c r="BS629" s="6">
        <f t="shared" ref="BS629:BT629" si="859">BS43+BS336</f>
        <v>75262</v>
      </c>
      <c r="BT629" s="6">
        <f t="shared" si="859"/>
        <v>77468</v>
      </c>
      <c r="BU629" s="6">
        <f t="shared" ref="BU629:BV629" si="860">BU43+BU336</f>
        <v>91711</v>
      </c>
      <c r="BV629" s="6">
        <f t="shared" si="860"/>
        <v>73964</v>
      </c>
      <c r="BW629" s="6">
        <f t="shared" ref="BW629:BX629" si="861">BW43+BW336</f>
        <v>72582</v>
      </c>
      <c r="BX629" s="6">
        <f t="shared" si="861"/>
        <v>65827</v>
      </c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48">
        <f>SUM(BL629:BW629)</f>
        <v>872122</v>
      </c>
      <c r="CK629" s="10">
        <f t="shared" si="501"/>
        <v>95</v>
      </c>
      <c r="CL629" s="12">
        <f>CJ629/SUM(AZ629:BK629)*100-100</f>
        <v>5.4185024688895709</v>
      </c>
      <c r="CM629" s="6">
        <f>SUM(BX629:CI629)</f>
        <v>65827</v>
      </c>
      <c r="CN629" s="10">
        <f t="shared" si="420"/>
        <v>95</v>
      </c>
      <c r="CO629" s="149">
        <f>CM629/BL629*100-100</f>
        <v>-0.50482912894302956</v>
      </c>
    </row>
    <row r="630" spans="1:93" ht="15">
      <c r="A630" s="14" t="s">
        <v>300</v>
      </c>
      <c r="B630" s="14" t="s">
        <v>5</v>
      </c>
      <c r="C630" s="7" t="s">
        <v>48</v>
      </c>
      <c r="D630" s="6">
        <f t="shared" ref="D630:AM630" si="862">D44+D337</f>
        <v>6950</v>
      </c>
      <c r="E630" s="6">
        <f t="shared" si="862"/>
        <v>8446</v>
      </c>
      <c r="F630" s="6">
        <f t="shared" si="862"/>
        <v>12185</v>
      </c>
      <c r="G630" s="6">
        <f t="shared" si="862"/>
        <v>11694</v>
      </c>
      <c r="H630" s="6">
        <f t="shared" si="862"/>
        <v>13071</v>
      </c>
      <c r="I630" s="6">
        <f t="shared" si="862"/>
        <v>14929</v>
      </c>
      <c r="J630" s="6">
        <f t="shared" si="862"/>
        <v>12689</v>
      </c>
      <c r="K630" s="6">
        <f t="shared" si="862"/>
        <v>15993</v>
      </c>
      <c r="L630" s="6">
        <f t="shared" si="862"/>
        <v>11262</v>
      </c>
      <c r="M630" s="6">
        <f t="shared" si="862"/>
        <v>14017</v>
      </c>
      <c r="N630" s="6">
        <f t="shared" si="862"/>
        <v>13387</v>
      </c>
      <c r="O630" s="6">
        <f t="shared" si="862"/>
        <v>9509</v>
      </c>
      <c r="P630" s="6">
        <f t="shared" si="862"/>
        <v>11060</v>
      </c>
      <c r="Q630" s="6">
        <f t="shared" si="862"/>
        <v>10720</v>
      </c>
      <c r="R630" s="6">
        <f t="shared" si="862"/>
        <v>9842</v>
      </c>
      <c r="S630" s="6">
        <f t="shared" si="862"/>
        <v>10184</v>
      </c>
      <c r="T630" s="6">
        <f t="shared" si="862"/>
        <v>12564</v>
      </c>
      <c r="U630" s="6">
        <f t="shared" si="862"/>
        <v>10304</v>
      </c>
      <c r="V630" s="6">
        <f t="shared" si="862"/>
        <v>13025</v>
      </c>
      <c r="W630" s="6">
        <f t="shared" si="862"/>
        <v>11501</v>
      </c>
      <c r="X630" s="6">
        <f t="shared" si="862"/>
        <v>11507</v>
      </c>
      <c r="Y630" s="6">
        <f t="shared" si="862"/>
        <v>13829</v>
      </c>
      <c r="Z630" s="6">
        <f t="shared" si="862"/>
        <v>15008</v>
      </c>
      <c r="AA630" s="6">
        <f t="shared" si="862"/>
        <v>9502</v>
      </c>
      <c r="AB630" s="6">
        <f t="shared" si="862"/>
        <v>8204</v>
      </c>
      <c r="AC630" s="6">
        <f t="shared" si="862"/>
        <v>10500</v>
      </c>
      <c r="AD630" s="6">
        <f t="shared" si="862"/>
        <v>12814</v>
      </c>
      <c r="AE630" s="6">
        <f t="shared" si="862"/>
        <v>7069</v>
      </c>
      <c r="AF630" s="6">
        <f t="shared" si="862"/>
        <v>9088</v>
      </c>
      <c r="AG630" s="6">
        <f t="shared" si="862"/>
        <v>10430</v>
      </c>
      <c r="AH630" s="6">
        <f t="shared" si="862"/>
        <v>13383</v>
      </c>
      <c r="AI630" s="6">
        <f t="shared" si="862"/>
        <v>13086</v>
      </c>
      <c r="AJ630" s="6">
        <f t="shared" si="862"/>
        <v>10608</v>
      </c>
      <c r="AK630" s="6">
        <f t="shared" si="862"/>
        <v>12190</v>
      </c>
      <c r="AL630" s="6">
        <f t="shared" si="862"/>
        <v>11396</v>
      </c>
      <c r="AM630" s="6">
        <f t="shared" si="862"/>
        <v>11600</v>
      </c>
      <c r="AN630" s="6">
        <f t="shared" ref="AN630:BE630" si="863">AN44+AN337</f>
        <v>7926</v>
      </c>
      <c r="AO630" s="6">
        <f t="shared" si="863"/>
        <v>10060</v>
      </c>
      <c r="AP630" s="6">
        <f t="shared" si="863"/>
        <v>13002</v>
      </c>
      <c r="AQ630" s="6">
        <f t="shared" si="863"/>
        <v>11615</v>
      </c>
      <c r="AR630" s="6">
        <f t="shared" si="863"/>
        <v>11505</v>
      </c>
      <c r="AS630" s="6">
        <f t="shared" si="863"/>
        <v>12073</v>
      </c>
      <c r="AT630" s="6">
        <f t="shared" si="863"/>
        <v>11688</v>
      </c>
      <c r="AU630" s="6">
        <f t="shared" si="863"/>
        <v>11308</v>
      </c>
      <c r="AV630" s="6">
        <f t="shared" si="863"/>
        <v>13048</v>
      </c>
      <c r="AW630" s="6">
        <f t="shared" si="863"/>
        <v>10796</v>
      </c>
      <c r="AX630" s="6">
        <f t="shared" si="863"/>
        <v>11856</v>
      </c>
      <c r="AY630" s="6">
        <f t="shared" si="863"/>
        <v>11252</v>
      </c>
      <c r="AZ630" s="6">
        <f t="shared" si="863"/>
        <v>8616</v>
      </c>
      <c r="BA630" s="6">
        <f t="shared" si="863"/>
        <v>10608</v>
      </c>
      <c r="BB630" s="6">
        <f t="shared" si="863"/>
        <v>13016</v>
      </c>
      <c r="BC630" s="6">
        <f t="shared" si="863"/>
        <v>11611</v>
      </c>
      <c r="BD630" s="6">
        <f t="shared" si="863"/>
        <v>13226</v>
      </c>
      <c r="BE630" s="6">
        <f t="shared" si="863"/>
        <v>13838</v>
      </c>
      <c r="BF630" s="6">
        <f t="shared" si="825"/>
        <v>12389</v>
      </c>
      <c r="BG630" s="6">
        <f t="shared" si="803"/>
        <v>14134</v>
      </c>
      <c r="BH630" s="6">
        <f t="shared" si="826"/>
        <v>14756</v>
      </c>
      <c r="BI630" s="6">
        <f t="shared" ref="BI630:BJ630" si="864">BI44+BI337</f>
        <v>14119</v>
      </c>
      <c r="BJ630" s="6">
        <f t="shared" si="864"/>
        <v>18052</v>
      </c>
      <c r="BK630" s="6">
        <f t="shared" si="828"/>
        <v>18489</v>
      </c>
      <c r="BL630" s="6">
        <f t="shared" si="828"/>
        <v>13439</v>
      </c>
      <c r="BM630" s="6">
        <f t="shared" ref="BM630:BN630" si="865">BM44+BM337</f>
        <v>15712</v>
      </c>
      <c r="BN630" s="6">
        <f t="shared" si="865"/>
        <v>19637</v>
      </c>
      <c r="BO630" s="6">
        <f t="shared" ref="BO630:BP630" si="866">BO44+BO337</f>
        <v>15443</v>
      </c>
      <c r="BP630" s="6">
        <f t="shared" si="866"/>
        <v>15584</v>
      </c>
      <c r="BQ630" s="6">
        <f t="shared" ref="BQ630:BR630" si="867">BQ44+BQ337</f>
        <v>20923</v>
      </c>
      <c r="BR630" s="6">
        <f t="shared" si="867"/>
        <v>16533</v>
      </c>
      <c r="BS630" s="6">
        <f t="shared" ref="BS630:BT630" si="868">BS44+BS337</f>
        <v>20247</v>
      </c>
      <c r="BT630" s="6">
        <f t="shared" si="868"/>
        <v>17590</v>
      </c>
      <c r="BU630" s="6">
        <f t="shared" ref="BU630:BV630" si="869">BU44+BU337</f>
        <v>18161</v>
      </c>
      <c r="BV630" s="6">
        <f t="shared" si="869"/>
        <v>21281</v>
      </c>
      <c r="BW630" s="6">
        <f t="shared" ref="BW630:BX630" si="870">BW44+BW337</f>
        <v>20026</v>
      </c>
      <c r="BX630" s="6">
        <f t="shared" si="870"/>
        <v>16676</v>
      </c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48">
        <f>SUM(BL630:BW630)</f>
        <v>214576</v>
      </c>
      <c r="CK630" s="10">
        <f t="shared" si="501"/>
        <v>127</v>
      </c>
      <c r="CL630" s="12">
        <f>CJ630/SUM(AZ630:BK630)*100-100</f>
        <v>31.759735714198001</v>
      </c>
      <c r="CM630" s="6">
        <f>SUM(BX630:CI630)</f>
        <v>16676</v>
      </c>
      <c r="CN630" s="10">
        <f t="shared" si="420"/>
        <v>127</v>
      </c>
      <c r="CO630" s="149">
        <f>CM630/BL630*100-100</f>
        <v>24.0866135873205</v>
      </c>
    </row>
    <row r="631" spans="1:93" ht="15">
      <c r="A631" s="14" t="s">
        <v>300</v>
      </c>
      <c r="B631" s="14" t="s">
        <v>5</v>
      </c>
      <c r="C631" s="7" t="s">
        <v>49</v>
      </c>
      <c r="D631" s="6">
        <f t="shared" ref="D631:AM631" si="871">D45+D338</f>
        <v>319096</v>
      </c>
      <c r="E631" s="6">
        <f t="shared" si="871"/>
        <v>319929</v>
      </c>
      <c r="F631" s="6">
        <f t="shared" si="871"/>
        <v>324520</v>
      </c>
      <c r="G631" s="6">
        <f t="shared" si="871"/>
        <v>300513</v>
      </c>
      <c r="H631" s="6">
        <f t="shared" si="871"/>
        <v>342858</v>
      </c>
      <c r="I631" s="6">
        <f t="shared" si="871"/>
        <v>362469</v>
      </c>
      <c r="J631" s="6">
        <f t="shared" si="871"/>
        <v>361321</v>
      </c>
      <c r="K631" s="6">
        <f t="shared" si="871"/>
        <v>324237</v>
      </c>
      <c r="L631" s="6">
        <f t="shared" si="871"/>
        <v>339062</v>
      </c>
      <c r="M631" s="6">
        <f t="shared" si="871"/>
        <v>409384</v>
      </c>
      <c r="N631" s="6">
        <f t="shared" si="871"/>
        <v>388420</v>
      </c>
      <c r="O631" s="6">
        <f t="shared" si="871"/>
        <v>313215</v>
      </c>
      <c r="P631" s="6">
        <f t="shared" si="871"/>
        <v>392311</v>
      </c>
      <c r="Q631" s="6">
        <f t="shared" si="871"/>
        <v>343555</v>
      </c>
      <c r="R631" s="6">
        <f t="shared" si="871"/>
        <v>397738</v>
      </c>
      <c r="S631" s="6">
        <f t="shared" si="871"/>
        <v>382390</v>
      </c>
      <c r="T631" s="6">
        <f t="shared" si="871"/>
        <v>384069</v>
      </c>
      <c r="U631" s="6">
        <f t="shared" si="871"/>
        <v>360079</v>
      </c>
      <c r="V631" s="6">
        <f t="shared" si="871"/>
        <v>387747</v>
      </c>
      <c r="W631" s="6">
        <f t="shared" si="871"/>
        <v>340193</v>
      </c>
      <c r="X631" s="6">
        <f t="shared" si="871"/>
        <v>374115</v>
      </c>
      <c r="Y631" s="6">
        <f t="shared" si="871"/>
        <v>382334</v>
      </c>
      <c r="Z631" s="6">
        <f t="shared" si="871"/>
        <v>376151</v>
      </c>
      <c r="AA631" s="6">
        <f t="shared" si="871"/>
        <v>344544</v>
      </c>
      <c r="AB631" s="6">
        <f t="shared" si="871"/>
        <v>345732</v>
      </c>
      <c r="AC631" s="6">
        <f t="shared" si="871"/>
        <v>342963</v>
      </c>
      <c r="AD631" s="6">
        <f t="shared" si="871"/>
        <v>323333</v>
      </c>
      <c r="AE631" s="6">
        <f t="shared" si="871"/>
        <v>75680</v>
      </c>
      <c r="AF631" s="6">
        <f t="shared" si="871"/>
        <v>167834</v>
      </c>
      <c r="AG631" s="6">
        <f t="shared" si="871"/>
        <v>305022</v>
      </c>
      <c r="AH631" s="6">
        <f t="shared" si="871"/>
        <v>350266</v>
      </c>
      <c r="AI631" s="6">
        <f t="shared" si="871"/>
        <v>337426</v>
      </c>
      <c r="AJ631" s="6">
        <f t="shared" si="871"/>
        <v>387474</v>
      </c>
      <c r="AK631" s="6">
        <f t="shared" si="871"/>
        <v>404546</v>
      </c>
      <c r="AL631" s="6">
        <f t="shared" si="871"/>
        <v>396731</v>
      </c>
      <c r="AM631" s="6">
        <f t="shared" si="871"/>
        <v>383824</v>
      </c>
      <c r="AN631" s="6">
        <f t="shared" ref="AN631:BE631" si="872">AN45+AN338</f>
        <v>357532</v>
      </c>
      <c r="AO631" s="6">
        <f t="shared" si="872"/>
        <v>400260</v>
      </c>
      <c r="AP631" s="6">
        <f t="shared" si="872"/>
        <v>436627</v>
      </c>
      <c r="AQ631" s="6">
        <f t="shared" si="872"/>
        <v>434987</v>
      </c>
      <c r="AR631" s="6">
        <f t="shared" si="872"/>
        <v>367868</v>
      </c>
      <c r="AS631" s="6">
        <f t="shared" si="872"/>
        <v>566299</v>
      </c>
      <c r="AT631" s="6">
        <f t="shared" si="872"/>
        <v>339573</v>
      </c>
      <c r="AU631" s="6">
        <f t="shared" si="872"/>
        <v>399692</v>
      </c>
      <c r="AV631" s="6">
        <f t="shared" si="872"/>
        <v>334181</v>
      </c>
      <c r="AW631" s="6">
        <f t="shared" si="872"/>
        <v>334667</v>
      </c>
      <c r="AX631" s="6">
        <f t="shared" si="872"/>
        <v>374079</v>
      </c>
      <c r="AY631" s="6">
        <f t="shared" si="872"/>
        <v>376449</v>
      </c>
      <c r="AZ631" s="6">
        <f t="shared" si="872"/>
        <v>380233</v>
      </c>
      <c r="BA631" s="6">
        <f t="shared" si="872"/>
        <v>437629</v>
      </c>
      <c r="BB631" s="6">
        <f t="shared" si="872"/>
        <v>437847</v>
      </c>
      <c r="BC631" s="6">
        <f t="shared" si="872"/>
        <v>354682</v>
      </c>
      <c r="BD631" s="6">
        <f t="shared" si="872"/>
        <v>465668</v>
      </c>
      <c r="BE631" s="6">
        <f t="shared" si="872"/>
        <v>484272</v>
      </c>
      <c r="BF631" s="6">
        <f t="shared" si="825"/>
        <v>405913</v>
      </c>
      <c r="BG631" s="6">
        <f t="shared" si="803"/>
        <v>416993</v>
      </c>
      <c r="BH631" s="6">
        <f t="shared" si="826"/>
        <v>480989</v>
      </c>
      <c r="BI631" s="6">
        <f t="shared" ref="BI631:BJ631" si="873">BI45+BI338</f>
        <v>459881</v>
      </c>
      <c r="BJ631" s="6">
        <f t="shared" si="873"/>
        <v>472262</v>
      </c>
      <c r="BK631" s="6">
        <f t="shared" si="828"/>
        <v>413159</v>
      </c>
      <c r="BL631" s="6">
        <f t="shared" si="828"/>
        <v>388334</v>
      </c>
      <c r="BM631" s="6">
        <f t="shared" ref="BM631:BN631" si="874">BM45+BM338</f>
        <v>462508</v>
      </c>
      <c r="BN631" s="6">
        <f t="shared" si="874"/>
        <v>504522</v>
      </c>
      <c r="BO631" s="6">
        <f t="shared" ref="BO631:BP631" si="875">BO45+BO338</f>
        <v>379278</v>
      </c>
      <c r="BP631" s="6">
        <f t="shared" si="875"/>
        <v>487635</v>
      </c>
      <c r="BQ631" s="6">
        <f t="shared" ref="BQ631:BR631" si="876">BQ45+BQ338</f>
        <v>446052</v>
      </c>
      <c r="BR631" s="6">
        <f t="shared" si="876"/>
        <v>421668</v>
      </c>
      <c r="BS631" s="6">
        <f t="shared" ref="BS631:BT631" si="877">BS45+BS338</f>
        <v>367754</v>
      </c>
      <c r="BT631" s="6">
        <f t="shared" si="877"/>
        <v>429089</v>
      </c>
      <c r="BU631" s="6">
        <f t="shared" ref="BU631:BV631" si="878">BU45+BU338</f>
        <v>445868</v>
      </c>
      <c r="BV631" s="6">
        <f t="shared" si="878"/>
        <v>429529</v>
      </c>
      <c r="BW631" s="6">
        <f t="shared" ref="BW631:BX631" si="879">BW45+BW338</f>
        <v>371250</v>
      </c>
      <c r="BX631" s="6">
        <f t="shared" si="879"/>
        <v>364177</v>
      </c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48">
        <f>SUM(BL631:BW631)</f>
        <v>5133487</v>
      </c>
      <c r="CK631" s="10">
        <f t="shared" si="501"/>
        <v>57</v>
      </c>
      <c r="CL631" s="12">
        <f>CJ631/SUM(AZ631:BK631)*100-100</f>
        <v>-1.4596523907732148</v>
      </c>
      <c r="CM631" s="6">
        <f>SUM(BX631:CI631)</f>
        <v>364177</v>
      </c>
      <c r="CN631" s="10">
        <f t="shared" si="420"/>
        <v>57</v>
      </c>
      <c r="CO631" s="149">
        <f>CM631/BL631*100-100</f>
        <v>-6.2206760160068484</v>
      </c>
    </row>
    <row r="632" spans="1:93" ht="15">
      <c r="A632" s="14" t="s">
        <v>300</v>
      </c>
      <c r="B632" s="14" t="s">
        <v>5</v>
      </c>
      <c r="C632" s="7" t="s">
        <v>50</v>
      </c>
      <c r="D632" s="6">
        <f t="shared" ref="D632:AM632" si="880">D46+D339</f>
        <v>1773306</v>
      </c>
      <c r="E632" s="6">
        <f t="shared" si="880"/>
        <v>1756421</v>
      </c>
      <c r="F632" s="6">
        <f t="shared" si="880"/>
        <v>1768341</v>
      </c>
      <c r="G632" s="6">
        <f t="shared" si="880"/>
        <v>1729409</v>
      </c>
      <c r="H632" s="6">
        <f t="shared" si="880"/>
        <v>1768807</v>
      </c>
      <c r="I632" s="6">
        <f t="shared" si="880"/>
        <v>2079506</v>
      </c>
      <c r="J632" s="6">
        <f t="shared" si="880"/>
        <v>1779423</v>
      </c>
      <c r="K632" s="6">
        <f t="shared" si="880"/>
        <v>1738987</v>
      </c>
      <c r="L632" s="6">
        <f t="shared" si="880"/>
        <v>1645172</v>
      </c>
      <c r="M632" s="6">
        <f t="shared" si="880"/>
        <v>1937339</v>
      </c>
      <c r="N632" s="6">
        <f t="shared" si="880"/>
        <v>1991657</v>
      </c>
      <c r="O632" s="6">
        <f t="shared" si="880"/>
        <v>1541850</v>
      </c>
      <c r="P632" s="6">
        <f t="shared" si="880"/>
        <v>1949447</v>
      </c>
      <c r="Q632" s="6">
        <f t="shared" si="880"/>
        <v>1915434</v>
      </c>
      <c r="R632" s="6">
        <f t="shared" si="880"/>
        <v>1877693</v>
      </c>
      <c r="S632" s="6">
        <f t="shared" si="880"/>
        <v>1842698</v>
      </c>
      <c r="T632" s="6">
        <f t="shared" si="880"/>
        <v>1903957</v>
      </c>
      <c r="U632" s="6">
        <f t="shared" si="880"/>
        <v>1773168</v>
      </c>
      <c r="V632" s="6">
        <f t="shared" si="880"/>
        <v>1715733</v>
      </c>
      <c r="W632" s="6">
        <f t="shared" si="880"/>
        <v>1504696</v>
      </c>
      <c r="X632" s="6">
        <f t="shared" si="880"/>
        <v>1648286</v>
      </c>
      <c r="Y632" s="6">
        <f t="shared" si="880"/>
        <v>1537127</v>
      </c>
      <c r="Z632" s="6">
        <f t="shared" si="880"/>
        <v>1700417</v>
      </c>
      <c r="AA632" s="6">
        <f t="shared" si="880"/>
        <v>1697913</v>
      </c>
      <c r="AB632" s="6">
        <f t="shared" si="880"/>
        <v>1716273</v>
      </c>
      <c r="AC632" s="6">
        <f t="shared" si="880"/>
        <v>1667894</v>
      </c>
      <c r="AD632" s="6">
        <f t="shared" si="880"/>
        <v>1455079</v>
      </c>
      <c r="AE632" s="6">
        <f t="shared" si="880"/>
        <v>1055161</v>
      </c>
      <c r="AF632" s="6">
        <f t="shared" si="880"/>
        <v>1153528</v>
      </c>
      <c r="AG632" s="6">
        <f t="shared" si="880"/>
        <v>1428695</v>
      </c>
      <c r="AH632" s="6">
        <f t="shared" si="880"/>
        <v>1250891</v>
      </c>
      <c r="AI632" s="6">
        <f t="shared" si="880"/>
        <v>1215263</v>
      </c>
      <c r="AJ632" s="6">
        <f t="shared" si="880"/>
        <v>1491977</v>
      </c>
      <c r="AK632" s="6">
        <f t="shared" si="880"/>
        <v>1337118</v>
      </c>
      <c r="AL632" s="6">
        <f t="shared" si="880"/>
        <v>1424220</v>
      </c>
      <c r="AM632" s="6">
        <f t="shared" si="880"/>
        <v>1308420</v>
      </c>
      <c r="AN632" s="6">
        <f t="shared" ref="AN632:BE632" si="881">AN46+AN339</f>
        <v>1428940</v>
      </c>
      <c r="AO632" s="6">
        <f t="shared" si="881"/>
        <v>1555053</v>
      </c>
      <c r="AP632" s="6">
        <f t="shared" si="881"/>
        <v>1900434</v>
      </c>
      <c r="AQ632" s="6">
        <f t="shared" si="881"/>
        <v>1804643</v>
      </c>
      <c r="AR632" s="6">
        <f t="shared" si="881"/>
        <v>1835638</v>
      </c>
      <c r="AS632" s="6">
        <f t="shared" si="881"/>
        <v>1969924</v>
      </c>
      <c r="AT632" s="6">
        <f t="shared" si="881"/>
        <v>1945349</v>
      </c>
      <c r="AU632" s="6">
        <f t="shared" si="881"/>
        <v>2019314</v>
      </c>
      <c r="AV632" s="6">
        <f t="shared" si="881"/>
        <v>2552332</v>
      </c>
      <c r="AW632" s="6">
        <f t="shared" si="881"/>
        <v>3197347</v>
      </c>
      <c r="AX632" s="6">
        <f t="shared" si="881"/>
        <v>3781999</v>
      </c>
      <c r="AY632" s="6">
        <f t="shared" si="881"/>
        <v>4973709</v>
      </c>
      <c r="AZ632" s="6">
        <f t="shared" si="881"/>
        <v>4730914</v>
      </c>
      <c r="BA632" s="6">
        <f t="shared" si="881"/>
        <v>4587266</v>
      </c>
      <c r="BB632" s="6">
        <f t="shared" si="881"/>
        <v>5488756</v>
      </c>
      <c r="BC632" s="6">
        <f t="shared" si="881"/>
        <v>5588327</v>
      </c>
      <c r="BD632" s="6">
        <f t="shared" si="881"/>
        <v>5047971</v>
      </c>
      <c r="BE632" s="6">
        <f t="shared" si="881"/>
        <v>5353925</v>
      </c>
      <c r="BF632" s="6">
        <f t="shared" si="825"/>
        <v>7689776</v>
      </c>
      <c r="BG632" s="6">
        <f t="shared" si="803"/>
        <v>10077278</v>
      </c>
      <c r="BH632" s="6">
        <f t="shared" si="826"/>
        <v>8191250</v>
      </c>
      <c r="BI632" s="6">
        <f t="shared" ref="BI632:BJ632" si="882">BI46+BI339</f>
        <v>5502573</v>
      </c>
      <c r="BJ632" s="6">
        <f t="shared" si="882"/>
        <v>6024926</v>
      </c>
      <c r="BK632" s="6">
        <f t="shared" si="828"/>
        <v>5995686</v>
      </c>
      <c r="BL632" s="6">
        <f t="shared" si="828"/>
        <v>4805759</v>
      </c>
      <c r="BM632" s="6">
        <f t="shared" ref="BM632:BN632" si="883">BM46+BM339</f>
        <v>3871245</v>
      </c>
      <c r="BN632" s="6">
        <f t="shared" si="883"/>
        <v>3921400</v>
      </c>
      <c r="BO632" s="6">
        <f t="shared" ref="BO632:BP632" si="884">BO46+BO339</f>
        <v>3272079</v>
      </c>
      <c r="BP632" s="6">
        <f t="shared" si="884"/>
        <v>3285116</v>
      </c>
      <c r="BQ632" s="6">
        <f t="shared" ref="BQ632:BR632" si="885">BQ46+BQ339</f>
        <v>2712308</v>
      </c>
      <c r="BR632" s="6">
        <f t="shared" si="885"/>
        <v>2939572</v>
      </c>
      <c r="BS632" s="6">
        <f t="shared" ref="BS632:BT632" si="886">BS46+BS339</f>
        <v>2881653</v>
      </c>
      <c r="BT632" s="6">
        <f t="shared" si="886"/>
        <v>2242962</v>
      </c>
      <c r="BU632" s="6">
        <f t="shared" ref="BU632:BV632" si="887">BU46+BU339</f>
        <v>3239389</v>
      </c>
      <c r="BV632" s="6">
        <f t="shared" si="887"/>
        <v>3303116</v>
      </c>
      <c r="BW632" s="6">
        <f t="shared" ref="BW632:BX632" si="888">BW46+BW339</f>
        <v>3189720</v>
      </c>
      <c r="BX632" s="6">
        <f t="shared" si="888"/>
        <v>3066212</v>
      </c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48">
        <f>SUM(BL632:BW632)</f>
        <v>39664319</v>
      </c>
      <c r="CK632" s="10">
        <f t="shared" si="501"/>
        <v>18</v>
      </c>
      <c r="CL632" s="12">
        <f>CJ632/SUM(AZ632:BK632)*100-100</f>
        <v>-46.60064491211525</v>
      </c>
      <c r="CM632" s="6">
        <f>SUM(BX632:CI632)</f>
        <v>3066212</v>
      </c>
      <c r="CN632" s="10">
        <f t="shared" si="420"/>
        <v>18</v>
      </c>
      <c r="CO632" s="149">
        <f>CM632/BL632*100-100</f>
        <v>-36.197133480892404</v>
      </c>
    </row>
    <row r="633" spans="1:93" ht="15">
      <c r="A633" s="14" t="s">
        <v>300</v>
      </c>
      <c r="B633" s="14" t="s">
        <v>5</v>
      </c>
      <c r="C633" s="7" t="s">
        <v>51</v>
      </c>
      <c r="D633" s="6">
        <f t="shared" ref="D633:AM633" si="889">D47+D340</f>
        <v>4739864</v>
      </c>
      <c r="E633" s="6">
        <f t="shared" si="889"/>
        <v>5085727</v>
      </c>
      <c r="F633" s="6">
        <f t="shared" si="889"/>
        <v>5111308</v>
      </c>
      <c r="G633" s="6">
        <f t="shared" si="889"/>
        <v>5038113</v>
      </c>
      <c r="H633" s="6">
        <f t="shared" si="889"/>
        <v>5065826</v>
      </c>
      <c r="I633" s="6">
        <f t="shared" si="889"/>
        <v>5333110</v>
      </c>
      <c r="J633" s="6">
        <f t="shared" si="889"/>
        <v>5359826</v>
      </c>
      <c r="K633" s="6">
        <f t="shared" si="889"/>
        <v>5063143</v>
      </c>
      <c r="L633" s="6">
        <f t="shared" si="889"/>
        <v>5108861</v>
      </c>
      <c r="M633" s="6">
        <f t="shared" si="889"/>
        <v>5725190</v>
      </c>
      <c r="N633" s="6">
        <f t="shared" si="889"/>
        <v>5762528</v>
      </c>
      <c r="O633" s="6">
        <f t="shared" si="889"/>
        <v>4466904</v>
      </c>
      <c r="P633" s="6">
        <f t="shared" si="889"/>
        <v>5054344</v>
      </c>
      <c r="Q633" s="6">
        <f t="shared" si="889"/>
        <v>4981472</v>
      </c>
      <c r="R633" s="6">
        <f t="shared" si="889"/>
        <v>5077196</v>
      </c>
      <c r="S633" s="6">
        <f t="shared" si="889"/>
        <v>4916655</v>
      </c>
      <c r="T633" s="6">
        <f t="shared" si="889"/>
        <v>4968651</v>
      </c>
      <c r="U633" s="6">
        <f t="shared" si="889"/>
        <v>4298701</v>
      </c>
      <c r="V633" s="6">
        <f t="shared" si="889"/>
        <v>4843486</v>
      </c>
      <c r="W633" s="6">
        <f t="shared" si="889"/>
        <v>4593487</v>
      </c>
      <c r="X633" s="6">
        <f t="shared" si="889"/>
        <v>4493229</v>
      </c>
      <c r="Y633" s="6">
        <f t="shared" si="889"/>
        <v>5100211</v>
      </c>
      <c r="Z633" s="6">
        <f t="shared" si="889"/>
        <v>5027785</v>
      </c>
      <c r="AA633" s="6">
        <f t="shared" si="889"/>
        <v>4454312</v>
      </c>
      <c r="AB633" s="6">
        <f t="shared" si="889"/>
        <v>4424781</v>
      </c>
      <c r="AC633" s="6">
        <f t="shared" si="889"/>
        <v>4390975</v>
      </c>
      <c r="AD633" s="6">
        <f t="shared" si="889"/>
        <v>4432488</v>
      </c>
      <c r="AE633" s="6">
        <f t="shared" si="889"/>
        <v>3037562</v>
      </c>
      <c r="AF633" s="6">
        <f t="shared" si="889"/>
        <v>2624109</v>
      </c>
      <c r="AG633" s="6">
        <f t="shared" si="889"/>
        <v>3251390</v>
      </c>
      <c r="AH633" s="6">
        <f t="shared" si="889"/>
        <v>3464965</v>
      </c>
      <c r="AI633" s="6">
        <f t="shared" si="889"/>
        <v>3204265</v>
      </c>
      <c r="AJ633" s="6">
        <f t="shared" si="889"/>
        <v>4155311</v>
      </c>
      <c r="AK633" s="6">
        <f t="shared" si="889"/>
        <v>4053641</v>
      </c>
      <c r="AL633" s="6">
        <f t="shared" si="889"/>
        <v>4090500</v>
      </c>
      <c r="AM633" s="6">
        <f t="shared" si="889"/>
        <v>3430665</v>
      </c>
      <c r="AN633" s="6">
        <f t="shared" ref="AN633:BE633" si="890">AN47+AN340</f>
        <v>4159160</v>
      </c>
      <c r="AO633" s="6">
        <f t="shared" si="890"/>
        <v>4235368</v>
      </c>
      <c r="AP633" s="6">
        <f t="shared" si="890"/>
        <v>5010562</v>
      </c>
      <c r="AQ633" s="6">
        <f t="shared" si="890"/>
        <v>4910836</v>
      </c>
      <c r="AR633" s="6">
        <f t="shared" si="890"/>
        <v>4783633</v>
      </c>
      <c r="AS633" s="6">
        <f t="shared" si="890"/>
        <v>4599957</v>
      </c>
      <c r="AT633" s="6">
        <f t="shared" si="890"/>
        <v>4964869</v>
      </c>
      <c r="AU633" s="6">
        <f t="shared" si="890"/>
        <v>4992265</v>
      </c>
      <c r="AV633" s="6">
        <f t="shared" si="890"/>
        <v>5179255</v>
      </c>
      <c r="AW633" s="6">
        <f t="shared" si="890"/>
        <v>5335089</v>
      </c>
      <c r="AX633" s="6">
        <f t="shared" si="890"/>
        <v>6175966</v>
      </c>
      <c r="AY633" s="6">
        <f t="shared" si="890"/>
        <v>5400839</v>
      </c>
      <c r="AZ633" s="6">
        <f t="shared" si="890"/>
        <v>6212766</v>
      </c>
      <c r="BA633" s="6">
        <f t="shared" si="890"/>
        <v>5841386</v>
      </c>
      <c r="BB633" s="6">
        <f t="shared" si="890"/>
        <v>5748989</v>
      </c>
      <c r="BC633" s="6">
        <f t="shared" si="890"/>
        <v>4616506</v>
      </c>
      <c r="BD633" s="6">
        <f t="shared" si="890"/>
        <v>4667413</v>
      </c>
      <c r="BE633" s="6">
        <f t="shared" si="890"/>
        <v>4714837</v>
      </c>
      <c r="BF633" s="6">
        <f t="shared" si="825"/>
        <v>3980851</v>
      </c>
      <c r="BG633" s="6">
        <f t="shared" si="803"/>
        <v>4057519</v>
      </c>
      <c r="BH633" s="6">
        <f t="shared" si="826"/>
        <v>2959987</v>
      </c>
      <c r="BI633" s="6">
        <f t="shared" ref="BI633:BJ633" si="891">BI47+BI340</f>
        <v>2808412</v>
      </c>
      <c r="BJ633" s="6">
        <f t="shared" si="891"/>
        <v>2779798</v>
      </c>
      <c r="BK633" s="6">
        <f t="shared" si="828"/>
        <v>2508600</v>
      </c>
      <c r="BL633" s="6">
        <f t="shared" si="828"/>
        <v>1890472</v>
      </c>
      <c r="BM633" s="6">
        <f t="shared" ref="BM633:BN633" si="892">BM47+BM340</f>
        <v>1168512</v>
      </c>
      <c r="BN633" s="6">
        <f t="shared" si="892"/>
        <v>1376059</v>
      </c>
      <c r="BO633" s="6">
        <f t="shared" ref="BO633:BP633" si="893">BO47+BO340</f>
        <v>1037745</v>
      </c>
      <c r="BP633" s="6">
        <f t="shared" si="893"/>
        <v>958542</v>
      </c>
      <c r="BQ633" s="6">
        <f t="shared" ref="BQ633:BR633" si="894">BQ47+BQ340</f>
        <v>1027491</v>
      </c>
      <c r="BR633" s="6">
        <f t="shared" si="894"/>
        <v>933433</v>
      </c>
      <c r="BS633" s="6">
        <f t="shared" ref="BS633:BT633" si="895">BS47+BS340</f>
        <v>916321</v>
      </c>
      <c r="BT633" s="6">
        <f t="shared" si="895"/>
        <v>809159</v>
      </c>
      <c r="BU633" s="6">
        <f t="shared" ref="BU633:BV633" si="896">BU47+BU340</f>
        <v>817953</v>
      </c>
      <c r="BV633" s="6">
        <f t="shared" si="896"/>
        <v>934602</v>
      </c>
      <c r="BW633" s="6">
        <f t="shared" ref="BW633:BX633" si="897">BW47+BW340</f>
        <v>723994</v>
      </c>
      <c r="BX633" s="6">
        <f t="shared" si="897"/>
        <v>779649</v>
      </c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48">
        <f>SUM(BL633:BW633)</f>
        <v>12594283</v>
      </c>
      <c r="CK633" s="10">
        <f t="shared" si="501"/>
        <v>38</v>
      </c>
      <c r="CL633" s="12">
        <f>CJ633/SUM(AZ633:BK633)*100-100</f>
        <v>-75.255384082665358</v>
      </c>
      <c r="CM633" s="6">
        <f>SUM(BX633:CI633)</f>
        <v>779649</v>
      </c>
      <c r="CN633" s="10">
        <f t="shared" si="420"/>
        <v>38</v>
      </c>
      <c r="CO633" s="149">
        <f>CM633/BL633*100-100</f>
        <v>-58.759029491047734</v>
      </c>
    </row>
    <row r="634" spans="1:93" ht="15">
      <c r="A634" s="14" t="s">
        <v>300</v>
      </c>
      <c r="B634" s="14" t="s">
        <v>5</v>
      </c>
      <c r="C634" s="7" t="s">
        <v>52</v>
      </c>
      <c r="D634" s="6">
        <f t="shared" ref="D634:AM634" si="898">D48+D341</f>
        <v>4510</v>
      </c>
      <c r="E634" s="6">
        <f t="shared" si="898"/>
        <v>5158</v>
      </c>
      <c r="F634" s="6">
        <f t="shared" si="898"/>
        <v>5236</v>
      </c>
      <c r="G634" s="6">
        <f t="shared" si="898"/>
        <v>5549</v>
      </c>
      <c r="H634" s="6">
        <f t="shared" si="898"/>
        <v>4792</v>
      </c>
      <c r="I634" s="6">
        <f t="shared" si="898"/>
        <v>5445</v>
      </c>
      <c r="J634" s="6">
        <f t="shared" si="898"/>
        <v>5456</v>
      </c>
      <c r="K634" s="6">
        <f t="shared" si="898"/>
        <v>4044</v>
      </c>
      <c r="L634" s="6">
        <f t="shared" si="898"/>
        <v>4526</v>
      </c>
      <c r="M634" s="6">
        <f t="shared" si="898"/>
        <v>10948</v>
      </c>
      <c r="N634" s="6">
        <f t="shared" si="898"/>
        <v>5039</v>
      </c>
      <c r="O634" s="6">
        <f t="shared" si="898"/>
        <v>2779</v>
      </c>
      <c r="P634" s="6">
        <f t="shared" si="898"/>
        <v>5682</v>
      </c>
      <c r="Q634" s="6">
        <f t="shared" si="898"/>
        <v>11295</v>
      </c>
      <c r="R634" s="6">
        <f t="shared" si="898"/>
        <v>9066</v>
      </c>
      <c r="S634" s="6">
        <f t="shared" si="898"/>
        <v>6590</v>
      </c>
      <c r="T634" s="6">
        <f t="shared" si="898"/>
        <v>4601</v>
      </c>
      <c r="U634" s="6">
        <f t="shared" si="898"/>
        <v>3816</v>
      </c>
      <c r="V634" s="6">
        <f t="shared" si="898"/>
        <v>4582</v>
      </c>
      <c r="W634" s="6">
        <f t="shared" si="898"/>
        <v>2818</v>
      </c>
      <c r="X634" s="6">
        <f t="shared" si="898"/>
        <v>4952</v>
      </c>
      <c r="Y634" s="6">
        <f t="shared" si="898"/>
        <v>4924</v>
      </c>
      <c r="Z634" s="6">
        <f t="shared" si="898"/>
        <v>7120</v>
      </c>
      <c r="AA634" s="6">
        <f t="shared" si="898"/>
        <v>3328</v>
      </c>
      <c r="AB634" s="6">
        <f t="shared" si="898"/>
        <v>4969</v>
      </c>
      <c r="AC634" s="6">
        <f t="shared" si="898"/>
        <v>5241</v>
      </c>
      <c r="AD634" s="6">
        <f t="shared" si="898"/>
        <v>4025</v>
      </c>
      <c r="AE634" s="6">
        <f t="shared" si="898"/>
        <v>2592</v>
      </c>
      <c r="AF634" s="6">
        <f t="shared" si="898"/>
        <v>3668</v>
      </c>
      <c r="AG634" s="6">
        <f t="shared" si="898"/>
        <v>4515</v>
      </c>
      <c r="AH634" s="6">
        <f t="shared" si="898"/>
        <v>4404</v>
      </c>
      <c r="AI634" s="6">
        <f t="shared" si="898"/>
        <v>2923</v>
      </c>
      <c r="AJ634" s="6">
        <f t="shared" si="898"/>
        <v>5358</v>
      </c>
      <c r="AK634" s="6">
        <f t="shared" si="898"/>
        <v>6585</v>
      </c>
      <c r="AL634" s="6">
        <f t="shared" si="898"/>
        <v>5823</v>
      </c>
      <c r="AM634" s="6">
        <f t="shared" si="898"/>
        <v>4800</v>
      </c>
      <c r="AN634" s="6">
        <f t="shared" ref="AN634:BE634" si="899">AN48+AN341</f>
        <v>4411</v>
      </c>
      <c r="AO634" s="6">
        <f t="shared" si="899"/>
        <v>5094</v>
      </c>
      <c r="AP634" s="6">
        <f t="shared" si="899"/>
        <v>8610</v>
      </c>
      <c r="AQ634" s="6">
        <f t="shared" si="899"/>
        <v>6067</v>
      </c>
      <c r="AR634" s="6">
        <f t="shared" si="899"/>
        <v>5273</v>
      </c>
      <c r="AS634" s="6">
        <f t="shared" si="899"/>
        <v>6659</v>
      </c>
      <c r="AT634" s="6">
        <f t="shared" si="899"/>
        <v>6564</v>
      </c>
      <c r="AU634" s="6">
        <f t="shared" si="899"/>
        <v>4183</v>
      </c>
      <c r="AV634" s="6">
        <f t="shared" si="899"/>
        <v>6838</v>
      </c>
      <c r="AW634" s="6">
        <f t="shared" si="899"/>
        <v>8664</v>
      </c>
      <c r="AX634" s="6">
        <f t="shared" si="899"/>
        <v>8270</v>
      </c>
      <c r="AY634" s="6">
        <f t="shared" si="899"/>
        <v>8879</v>
      </c>
      <c r="AZ634" s="6">
        <f t="shared" si="899"/>
        <v>7597</v>
      </c>
      <c r="BA634" s="6">
        <f t="shared" si="899"/>
        <v>8156</v>
      </c>
      <c r="BB634" s="6">
        <f t="shared" si="899"/>
        <v>11545</v>
      </c>
      <c r="BC634" s="6">
        <f t="shared" si="899"/>
        <v>9677</v>
      </c>
      <c r="BD634" s="6">
        <f t="shared" si="899"/>
        <v>9518</v>
      </c>
      <c r="BE634" s="6">
        <f t="shared" si="899"/>
        <v>8810</v>
      </c>
      <c r="BF634" s="6">
        <f t="shared" si="825"/>
        <v>7485</v>
      </c>
      <c r="BG634" s="6">
        <f t="shared" si="803"/>
        <v>5429</v>
      </c>
      <c r="BH634" s="6">
        <f t="shared" si="826"/>
        <v>8529</v>
      </c>
      <c r="BI634" s="6">
        <f t="shared" ref="BI634:BJ634" si="900">BI48+BI341</f>
        <v>8379</v>
      </c>
      <c r="BJ634" s="6">
        <f t="shared" si="900"/>
        <v>8000</v>
      </c>
      <c r="BK634" s="6">
        <f t="shared" si="828"/>
        <v>6603</v>
      </c>
      <c r="BL634" s="6">
        <f t="shared" si="828"/>
        <v>7556</v>
      </c>
      <c r="BM634" s="6">
        <f t="shared" ref="BM634:BN634" si="901">BM48+BM341</f>
        <v>9402</v>
      </c>
      <c r="BN634" s="6">
        <f t="shared" si="901"/>
        <v>9796</v>
      </c>
      <c r="BO634" s="6">
        <f t="shared" ref="BO634:BP634" si="902">BO48+BO341</f>
        <v>7667</v>
      </c>
      <c r="BP634" s="6">
        <f t="shared" si="902"/>
        <v>8808</v>
      </c>
      <c r="BQ634" s="6">
        <f t="shared" ref="BQ634:BR634" si="903">BQ48+BQ341</f>
        <v>8753</v>
      </c>
      <c r="BR634" s="6">
        <f t="shared" si="903"/>
        <v>9705</v>
      </c>
      <c r="BS634" s="6">
        <f t="shared" ref="BS634:BT634" si="904">BS48+BS341</f>
        <v>6902</v>
      </c>
      <c r="BT634" s="6">
        <f t="shared" si="904"/>
        <v>9128</v>
      </c>
      <c r="BU634" s="6">
        <f t="shared" ref="BU634:BV634" si="905">BU48+BU341</f>
        <v>19863</v>
      </c>
      <c r="BV634" s="6">
        <f t="shared" si="905"/>
        <v>8545</v>
      </c>
      <c r="BW634" s="6">
        <f t="shared" ref="BW634:BX634" si="906">BW48+BW341</f>
        <v>6480</v>
      </c>
      <c r="BX634" s="6">
        <f t="shared" si="906"/>
        <v>10135</v>
      </c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48">
        <f>SUM(BL634:BW634)</f>
        <v>112605</v>
      </c>
      <c r="CK634" s="10">
        <f t="shared" si="501"/>
        <v>145</v>
      </c>
      <c r="CL634" s="12">
        <f>CJ634/SUM(AZ634:BK634)*100-100</f>
        <v>12.912120969035783</v>
      </c>
      <c r="CM634" s="6">
        <f>SUM(BX634:CI634)</f>
        <v>10135</v>
      </c>
      <c r="CN634" s="10">
        <f t="shared" si="420"/>
        <v>145</v>
      </c>
      <c r="CO634" s="149">
        <f>CM634/BL634*100-100</f>
        <v>34.131815775542606</v>
      </c>
    </row>
    <row r="635" spans="1:93" ht="15">
      <c r="A635" s="14" t="s">
        <v>300</v>
      </c>
      <c r="B635" s="14" t="s">
        <v>5</v>
      </c>
      <c r="C635" s="7" t="s">
        <v>53</v>
      </c>
      <c r="D635" s="6">
        <f t="shared" ref="D635:AM635" si="907">D49+D342</f>
        <v>8194663</v>
      </c>
      <c r="E635" s="6">
        <f t="shared" si="907"/>
        <v>8035808</v>
      </c>
      <c r="F635" s="6">
        <f t="shared" si="907"/>
        <v>8624663</v>
      </c>
      <c r="G635" s="6">
        <f t="shared" si="907"/>
        <v>8153309</v>
      </c>
      <c r="H635" s="6">
        <f t="shared" si="907"/>
        <v>7932006</v>
      </c>
      <c r="I635" s="6">
        <f t="shared" si="907"/>
        <v>8725258</v>
      </c>
      <c r="J635" s="6">
        <f t="shared" si="907"/>
        <v>8606884</v>
      </c>
      <c r="K635" s="6">
        <f t="shared" si="907"/>
        <v>8142107</v>
      </c>
      <c r="L635" s="6">
        <f t="shared" si="907"/>
        <v>8278904</v>
      </c>
      <c r="M635" s="6">
        <f t="shared" si="907"/>
        <v>9356121</v>
      </c>
      <c r="N635" s="6">
        <f t="shared" si="907"/>
        <v>9152453</v>
      </c>
      <c r="O635" s="6">
        <f t="shared" si="907"/>
        <v>6731306</v>
      </c>
      <c r="P635" s="6">
        <f t="shared" si="907"/>
        <v>8708410</v>
      </c>
      <c r="Q635" s="6">
        <f t="shared" si="907"/>
        <v>8085880</v>
      </c>
      <c r="R635" s="6">
        <f t="shared" si="907"/>
        <v>8771049</v>
      </c>
      <c r="S635" s="6">
        <f t="shared" si="907"/>
        <v>8392100</v>
      </c>
      <c r="T635" s="6">
        <f t="shared" si="907"/>
        <v>8987969</v>
      </c>
      <c r="U635" s="6">
        <f t="shared" si="907"/>
        <v>7921452</v>
      </c>
      <c r="V635" s="6">
        <f t="shared" si="907"/>
        <v>8765926</v>
      </c>
      <c r="W635" s="6">
        <f t="shared" si="907"/>
        <v>8099665</v>
      </c>
      <c r="X635" s="6">
        <f t="shared" si="907"/>
        <v>8526226</v>
      </c>
      <c r="Y635" s="6">
        <f t="shared" si="907"/>
        <v>9267495</v>
      </c>
      <c r="Z635" s="6">
        <f t="shared" si="907"/>
        <v>9152565</v>
      </c>
      <c r="AA635" s="6">
        <f t="shared" si="907"/>
        <v>7489827</v>
      </c>
      <c r="AB635" s="6">
        <f t="shared" si="907"/>
        <v>8842819</v>
      </c>
      <c r="AC635" s="6">
        <f t="shared" si="907"/>
        <v>8803868</v>
      </c>
      <c r="AD635" s="6">
        <f t="shared" si="907"/>
        <v>9664614</v>
      </c>
      <c r="AE635" s="6">
        <f t="shared" si="907"/>
        <v>7889792</v>
      </c>
      <c r="AF635" s="6">
        <f t="shared" si="907"/>
        <v>7997296</v>
      </c>
      <c r="AG635" s="6">
        <f t="shared" si="907"/>
        <v>8351546</v>
      </c>
      <c r="AH635" s="6">
        <f t="shared" si="907"/>
        <v>8569169</v>
      </c>
      <c r="AI635" s="6">
        <f t="shared" si="907"/>
        <v>7457160</v>
      </c>
      <c r="AJ635" s="6">
        <f t="shared" si="907"/>
        <v>8542632</v>
      </c>
      <c r="AK635" s="6">
        <f t="shared" si="907"/>
        <v>9146026</v>
      </c>
      <c r="AL635" s="6">
        <f t="shared" si="907"/>
        <v>9143695</v>
      </c>
      <c r="AM635" s="6">
        <f t="shared" si="907"/>
        <v>7412425</v>
      </c>
      <c r="AN635" s="6">
        <f t="shared" ref="AN635:BE635" si="908">AN49+AN342</f>
        <v>8164770</v>
      </c>
      <c r="AO635" s="6">
        <f t="shared" si="908"/>
        <v>8596923</v>
      </c>
      <c r="AP635" s="6">
        <f t="shared" si="908"/>
        <v>9934606</v>
      </c>
      <c r="AQ635" s="6">
        <f t="shared" si="908"/>
        <v>9031858</v>
      </c>
      <c r="AR635" s="6">
        <f t="shared" si="908"/>
        <v>9043304</v>
      </c>
      <c r="AS635" s="6">
        <f t="shared" si="908"/>
        <v>9152329</v>
      </c>
      <c r="AT635" s="6">
        <f t="shared" si="908"/>
        <v>8721948</v>
      </c>
      <c r="AU635" s="6">
        <f t="shared" si="908"/>
        <v>9053155</v>
      </c>
      <c r="AV635" s="6">
        <f t="shared" si="908"/>
        <v>9086515</v>
      </c>
      <c r="AW635" s="6">
        <f t="shared" si="908"/>
        <v>9562952</v>
      </c>
      <c r="AX635" s="6">
        <f t="shared" si="908"/>
        <v>10742693</v>
      </c>
      <c r="AY635" s="6">
        <f t="shared" si="908"/>
        <v>8794697</v>
      </c>
      <c r="AZ635" s="6">
        <f t="shared" si="908"/>
        <v>9347360</v>
      </c>
      <c r="BA635" s="6">
        <f t="shared" si="908"/>
        <v>10003850</v>
      </c>
      <c r="BB635" s="6">
        <f t="shared" si="908"/>
        <v>11684114</v>
      </c>
      <c r="BC635" s="6">
        <f t="shared" si="908"/>
        <v>10173691</v>
      </c>
      <c r="BD635" s="6">
        <f t="shared" si="908"/>
        <v>10797899</v>
      </c>
      <c r="BE635" s="6">
        <f t="shared" si="908"/>
        <v>10552580</v>
      </c>
      <c r="BF635" s="6">
        <f t="shared" si="825"/>
        <v>10365308</v>
      </c>
      <c r="BG635" s="6">
        <f t="shared" si="803"/>
        <v>10502946</v>
      </c>
      <c r="BH635" s="6">
        <f t="shared" si="826"/>
        <v>10817489</v>
      </c>
      <c r="BI635" s="6">
        <f t="shared" ref="BI635:BJ635" si="909">BI49+BI342</f>
        <v>10504155</v>
      </c>
      <c r="BJ635" s="6">
        <f t="shared" si="909"/>
        <v>11341445</v>
      </c>
      <c r="BK635" s="6">
        <f t="shared" si="828"/>
        <v>10242880</v>
      </c>
      <c r="BL635" s="6">
        <f t="shared" si="828"/>
        <v>10102832</v>
      </c>
      <c r="BM635" s="6">
        <f t="shared" ref="BM635:BN635" si="910">BM49+BM342</f>
        <v>9746378</v>
      </c>
      <c r="BN635" s="6">
        <f t="shared" si="910"/>
        <v>11182459</v>
      </c>
      <c r="BO635" s="6">
        <f t="shared" ref="BO635:BP635" si="911">BO49+BO342</f>
        <v>8753180</v>
      </c>
      <c r="BP635" s="6">
        <f t="shared" si="911"/>
        <v>10241521</v>
      </c>
      <c r="BQ635" s="6">
        <f t="shared" ref="BQ635:BR635" si="912">BQ49+BQ342</f>
        <v>10320001</v>
      </c>
      <c r="BR635" s="6">
        <f t="shared" si="912"/>
        <v>9306052</v>
      </c>
      <c r="BS635" s="6">
        <f t="shared" ref="BS635:BT635" si="913">BS49+BS342</f>
        <v>9420540</v>
      </c>
      <c r="BT635" s="6">
        <f t="shared" si="913"/>
        <v>9993560</v>
      </c>
      <c r="BU635" s="6">
        <f t="shared" ref="BU635:BV635" si="914">BU49+BU342</f>
        <v>9801685</v>
      </c>
      <c r="BV635" s="6">
        <f t="shared" si="914"/>
        <v>11216622</v>
      </c>
      <c r="BW635" s="6">
        <f t="shared" ref="BW635:BX635" si="915">BW49+BW342</f>
        <v>8279053</v>
      </c>
      <c r="BX635" s="6">
        <f t="shared" si="915"/>
        <v>10048587</v>
      </c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48">
        <f>SUM(BL635:BW635)</f>
        <v>118363883</v>
      </c>
      <c r="CK635" s="10">
        <f t="shared" si="501"/>
        <v>8</v>
      </c>
      <c r="CL635" s="12">
        <f>CJ635/SUM(AZ635:BK635)*100-100</f>
        <v>-6.3085565668902177</v>
      </c>
      <c r="CM635" s="6">
        <f>SUM(BX635:CI635)</f>
        <v>10048587</v>
      </c>
      <c r="CN635" s="10">
        <f t="shared" si="420"/>
        <v>8</v>
      </c>
      <c r="CO635" s="149">
        <f>CM635/BL635*100-100</f>
        <v>-0.5369286552523107</v>
      </c>
    </row>
    <row r="636" spans="1:93" ht="15">
      <c r="A636" s="14" t="s">
        <v>300</v>
      </c>
      <c r="B636" s="14" t="s">
        <v>5</v>
      </c>
      <c r="C636" s="7" t="s">
        <v>54</v>
      </c>
      <c r="D636" s="6">
        <f t="shared" ref="D636:AM636" si="916">D50+D343</f>
        <v>349659</v>
      </c>
      <c r="E636" s="6">
        <f t="shared" si="916"/>
        <v>377333</v>
      </c>
      <c r="F636" s="6">
        <f t="shared" si="916"/>
        <v>408059</v>
      </c>
      <c r="G636" s="6">
        <f t="shared" si="916"/>
        <v>375252</v>
      </c>
      <c r="H636" s="6">
        <f t="shared" si="916"/>
        <v>394054</v>
      </c>
      <c r="I636" s="6">
        <f t="shared" si="916"/>
        <v>415287</v>
      </c>
      <c r="J636" s="6">
        <f t="shared" si="916"/>
        <v>403394</v>
      </c>
      <c r="K636" s="6">
        <f t="shared" si="916"/>
        <v>401162</v>
      </c>
      <c r="L636" s="6">
        <f t="shared" si="916"/>
        <v>388139</v>
      </c>
      <c r="M636" s="6">
        <f t="shared" si="916"/>
        <v>440285</v>
      </c>
      <c r="N636" s="6">
        <f t="shared" si="916"/>
        <v>408767</v>
      </c>
      <c r="O636" s="6">
        <f t="shared" si="916"/>
        <v>313689</v>
      </c>
      <c r="P636" s="6">
        <f t="shared" si="916"/>
        <v>380360</v>
      </c>
      <c r="Q636" s="6">
        <f t="shared" si="916"/>
        <v>431508</v>
      </c>
      <c r="R636" s="6">
        <f t="shared" si="916"/>
        <v>445764</v>
      </c>
      <c r="S636" s="6">
        <f t="shared" si="916"/>
        <v>440559</v>
      </c>
      <c r="T636" s="6">
        <f t="shared" si="916"/>
        <v>426409</v>
      </c>
      <c r="U636" s="6">
        <f t="shared" si="916"/>
        <v>410835</v>
      </c>
      <c r="V636" s="6">
        <f t="shared" si="916"/>
        <v>481244</v>
      </c>
      <c r="W636" s="6">
        <f t="shared" si="916"/>
        <v>401455</v>
      </c>
      <c r="X636" s="6">
        <f t="shared" si="916"/>
        <v>430527</v>
      </c>
      <c r="Y636" s="6">
        <f t="shared" si="916"/>
        <v>451080</v>
      </c>
      <c r="Z636" s="6">
        <f t="shared" si="916"/>
        <v>490060</v>
      </c>
      <c r="AA636" s="6">
        <f t="shared" si="916"/>
        <v>369890</v>
      </c>
      <c r="AB636" s="6">
        <f t="shared" si="916"/>
        <v>424583</v>
      </c>
      <c r="AC636" s="6">
        <f t="shared" si="916"/>
        <v>452440</v>
      </c>
      <c r="AD636" s="6">
        <f t="shared" si="916"/>
        <v>450691</v>
      </c>
      <c r="AE636" s="6">
        <f t="shared" si="916"/>
        <v>286774</v>
      </c>
      <c r="AF636" s="6">
        <f t="shared" si="916"/>
        <v>331726</v>
      </c>
      <c r="AG636" s="6">
        <f t="shared" si="916"/>
        <v>419014</v>
      </c>
      <c r="AH636" s="6">
        <f t="shared" si="916"/>
        <v>443921</v>
      </c>
      <c r="AI636" s="6">
        <f t="shared" si="916"/>
        <v>382630</v>
      </c>
      <c r="AJ636" s="6">
        <f t="shared" si="916"/>
        <v>458910</v>
      </c>
      <c r="AK636" s="6">
        <f t="shared" si="916"/>
        <v>493642</v>
      </c>
      <c r="AL636" s="6">
        <f t="shared" si="916"/>
        <v>509173</v>
      </c>
      <c r="AM636" s="6">
        <f t="shared" si="916"/>
        <v>404565</v>
      </c>
      <c r="AN636" s="6">
        <f t="shared" ref="AN636:BE636" si="917">AN50+AN343</f>
        <v>407669</v>
      </c>
      <c r="AO636" s="6">
        <f t="shared" si="917"/>
        <v>473322</v>
      </c>
      <c r="AP636" s="6">
        <f t="shared" si="917"/>
        <v>606111</v>
      </c>
      <c r="AQ636" s="6">
        <f t="shared" si="917"/>
        <v>533847</v>
      </c>
      <c r="AR636" s="6">
        <f t="shared" si="917"/>
        <v>472825</v>
      </c>
      <c r="AS636" s="6">
        <f t="shared" si="917"/>
        <v>527313</v>
      </c>
      <c r="AT636" s="6">
        <f t="shared" si="917"/>
        <v>556490</v>
      </c>
      <c r="AU636" s="6">
        <f t="shared" si="917"/>
        <v>520137</v>
      </c>
      <c r="AV636" s="6">
        <f t="shared" si="917"/>
        <v>549945</v>
      </c>
      <c r="AW636" s="6">
        <f t="shared" si="917"/>
        <v>568991</v>
      </c>
      <c r="AX636" s="6">
        <f t="shared" si="917"/>
        <v>603776</v>
      </c>
      <c r="AY636" s="6">
        <f t="shared" si="917"/>
        <v>510599</v>
      </c>
      <c r="AZ636" s="6">
        <f t="shared" si="917"/>
        <v>522820</v>
      </c>
      <c r="BA636" s="6">
        <f t="shared" si="917"/>
        <v>618734</v>
      </c>
      <c r="BB636" s="6">
        <f t="shared" si="917"/>
        <v>719095</v>
      </c>
      <c r="BC636" s="6">
        <f t="shared" si="917"/>
        <v>619557</v>
      </c>
      <c r="BD636" s="6">
        <f t="shared" si="917"/>
        <v>673092</v>
      </c>
      <c r="BE636" s="6">
        <f t="shared" si="917"/>
        <v>689724</v>
      </c>
      <c r="BF636" s="6">
        <f t="shared" si="825"/>
        <v>645270</v>
      </c>
      <c r="BG636" s="6">
        <f t="shared" si="803"/>
        <v>663287</v>
      </c>
      <c r="BH636" s="6">
        <f t="shared" si="826"/>
        <v>731720</v>
      </c>
      <c r="BI636" s="6">
        <f t="shared" ref="BI636:BJ636" si="918">BI50+BI343</f>
        <v>699630</v>
      </c>
      <c r="BJ636" s="6">
        <f t="shared" si="918"/>
        <v>770420</v>
      </c>
      <c r="BK636" s="6">
        <f t="shared" si="828"/>
        <v>647376</v>
      </c>
      <c r="BL636" s="6">
        <f t="shared" si="828"/>
        <v>677557</v>
      </c>
      <c r="BM636" s="6">
        <f t="shared" ref="BM636:BN636" si="919">BM50+BM343</f>
        <v>710977</v>
      </c>
      <c r="BN636" s="6">
        <f t="shared" si="919"/>
        <v>858055</v>
      </c>
      <c r="BO636" s="6">
        <f t="shared" ref="BO636:BP636" si="920">BO50+BO343</f>
        <v>678826</v>
      </c>
      <c r="BP636" s="6">
        <f t="shared" si="920"/>
        <v>763985</v>
      </c>
      <c r="BQ636" s="6">
        <f t="shared" ref="BQ636:BR636" si="921">BQ50+BQ343</f>
        <v>829997</v>
      </c>
      <c r="BR636" s="6">
        <f t="shared" si="921"/>
        <v>710809</v>
      </c>
      <c r="BS636" s="6">
        <f t="shared" ref="BS636:BT636" si="922">BS50+BS343</f>
        <v>697867</v>
      </c>
      <c r="BT636" s="6">
        <f t="shared" si="922"/>
        <v>732351</v>
      </c>
      <c r="BU636" s="6">
        <f t="shared" ref="BU636:BV636" si="923">BU50+BU343</f>
        <v>754096</v>
      </c>
      <c r="BV636" s="6">
        <f t="shared" si="923"/>
        <v>784676</v>
      </c>
      <c r="BW636" s="6">
        <f t="shared" ref="BW636:BX636" si="924">BW50+BW343</f>
        <v>616405</v>
      </c>
      <c r="BX636" s="6">
        <f t="shared" si="924"/>
        <v>720458</v>
      </c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48">
        <f>SUM(BL636:BW636)</f>
        <v>8815601</v>
      </c>
      <c r="CK636" s="10">
        <f t="shared" si="501"/>
        <v>44</v>
      </c>
      <c r="CL636" s="12">
        <f>CJ636/SUM(AZ636:BK636)*100-100</f>
        <v>10.185026981929752</v>
      </c>
      <c r="CM636" s="6">
        <f>SUM(BX636:CI636)</f>
        <v>720458</v>
      </c>
      <c r="CN636" s="10">
        <f t="shared" si="420"/>
        <v>44</v>
      </c>
      <c r="CO636" s="149">
        <f>CM636/BL636*100-100</f>
        <v>6.3317182170651307</v>
      </c>
    </row>
    <row r="637" spans="1:93" ht="15" hidden="1">
      <c r="A637" s="14" t="s">
        <v>300</v>
      </c>
      <c r="B637" s="14" t="s">
        <v>5</v>
      </c>
      <c r="C637" s="7" t="s">
        <v>55</v>
      </c>
      <c r="D637" s="10">
        <f t="shared" ref="D637:AM637" si="925">D51+D344</f>
        <v>0</v>
      </c>
      <c r="E637" s="10">
        <f t="shared" si="925"/>
        <v>0</v>
      </c>
      <c r="F637" s="10">
        <f t="shared" si="925"/>
        <v>0</v>
      </c>
      <c r="G637" s="10">
        <f t="shared" si="925"/>
        <v>0</v>
      </c>
      <c r="H637" s="10">
        <f t="shared" si="925"/>
        <v>0</v>
      </c>
      <c r="I637" s="10">
        <f t="shared" si="925"/>
        <v>0</v>
      </c>
      <c r="J637" s="10">
        <f t="shared" si="925"/>
        <v>0</v>
      </c>
      <c r="K637" s="10">
        <f t="shared" si="925"/>
        <v>0</v>
      </c>
      <c r="L637" s="10">
        <f t="shared" si="925"/>
        <v>0</v>
      </c>
      <c r="M637" s="10">
        <f t="shared" si="925"/>
        <v>0</v>
      </c>
      <c r="N637" s="10">
        <f t="shared" si="925"/>
        <v>0</v>
      </c>
      <c r="O637" s="10">
        <f t="shared" si="925"/>
        <v>0</v>
      </c>
      <c r="P637" s="10">
        <f t="shared" si="925"/>
        <v>0</v>
      </c>
      <c r="Q637" s="10">
        <f t="shared" si="925"/>
        <v>0</v>
      </c>
      <c r="R637" s="10">
        <f t="shared" si="925"/>
        <v>0</v>
      </c>
      <c r="S637" s="10">
        <f t="shared" si="925"/>
        <v>0</v>
      </c>
      <c r="T637" s="10">
        <f t="shared" si="925"/>
        <v>0</v>
      </c>
      <c r="U637" s="10">
        <f t="shared" si="925"/>
        <v>0</v>
      </c>
      <c r="V637" s="10">
        <f t="shared" si="925"/>
        <v>0</v>
      </c>
      <c r="W637" s="10">
        <f t="shared" si="925"/>
        <v>0</v>
      </c>
      <c r="X637" s="10">
        <f t="shared" si="925"/>
        <v>0</v>
      </c>
      <c r="Y637" s="10">
        <f t="shared" si="925"/>
        <v>0</v>
      </c>
      <c r="Z637" s="10">
        <f t="shared" si="925"/>
        <v>0</v>
      </c>
      <c r="AA637" s="10">
        <f t="shared" si="925"/>
        <v>0</v>
      </c>
      <c r="AB637" s="10">
        <f t="shared" si="925"/>
        <v>0</v>
      </c>
      <c r="AC637" s="10">
        <f t="shared" si="925"/>
        <v>0</v>
      </c>
      <c r="AD637" s="10">
        <f t="shared" si="925"/>
        <v>0</v>
      </c>
      <c r="AE637" s="10">
        <f t="shared" si="925"/>
        <v>0</v>
      </c>
      <c r="AF637" s="10">
        <f t="shared" si="925"/>
        <v>0</v>
      </c>
      <c r="AG637" s="10">
        <f t="shared" si="925"/>
        <v>0</v>
      </c>
      <c r="AH637" s="10">
        <f t="shared" si="925"/>
        <v>0</v>
      </c>
      <c r="AI637" s="10">
        <f t="shared" si="925"/>
        <v>0</v>
      </c>
      <c r="AJ637" s="10">
        <f t="shared" si="925"/>
        <v>0</v>
      </c>
      <c r="AK637" s="10">
        <f t="shared" si="925"/>
        <v>0</v>
      </c>
      <c r="AL637" s="10">
        <f t="shared" si="925"/>
        <v>0</v>
      </c>
      <c r="AM637" s="10">
        <f t="shared" si="925"/>
        <v>0</v>
      </c>
      <c r="AN637" s="10">
        <f t="shared" ref="AN637:BF637" si="926">AN51+AN344</f>
        <v>0</v>
      </c>
      <c r="AO637" s="10">
        <f t="shared" si="926"/>
        <v>0</v>
      </c>
      <c r="AP637" s="10">
        <f t="shared" si="926"/>
        <v>0</v>
      </c>
      <c r="AQ637" s="10">
        <f t="shared" si="926"/>
        <v>0</v>
      </c>
      <c r="AR637" s="10">
        <f t="shared" si="926"/>
        <v>0</v>
      </c>
      <c r="AS637" s="10">
        <f t="shared" si="926"/>
        <v>0</v>
      </c>
      <c r="AT637" s="10">
        <f t="shared" si="926"/>
        <v>0</v>
      </c>
      <c r="AU637" s="10">
        <f t="shared" si="926"/>
        <v>0</v>
      </c>
      <c r="AV637" s="10">
        <f t="shared" si="926"/>
        <v>0</v>
      </c>
      <c r="AW637" s="10">
        <f t="shared" si="926"/>
        <v>0</v>
      </c>
      <c r="AX637" s="10">
        <f t="shared" si="926"/>
        <v>0</v>
      </c>
      <c r="AY637" s="10">
        <f t="shared" si="926"/>
        <v>0</v>
      </c>
      <c r="AZ637" s="6">
        <f t="shared" si="926"/>
        <v>0</v>
      </c>
      <c r="BA637" s="6">
        <f t="shared" si="926"/>
        <v>0</v>
      </c>
      <c r="BB637" s="6">
        <f t="shared" si="926"/>
        <v>0</v>
      </c>
      <c r="BC637" s="6">
        <f t="shared" si="926"/>
        <v>0</v>
      </c>
      <c r="BD637" s="6">
        <f t="shared" si="926"/>
        <v>0</v>
      </c>
      <c r="BE637" s="6">
        <f t="shared" si="926"/>
        <v>0</v>
      </c>
      <c r="BF637" s="6">
        <f t="shared" si="926"/>
        <v>0</v>
      </c>
      <c r="BG637" s="6">
        <f t="shared" si="803"/>
        <v>0</v>
      </c>
      <c r="BH637" s="6">
        <f t="shared" ref="BH637" si="927">BH52+BH345</f>
        <v>0</v>
      </c>
      <c r="BI637" s="6">
        <f t="shared" ref="BI637:BJ637" si="928">BI52+BI345</f>
        <v>0</v>
      </c>
      <c r="BJ637" s="6">
        <f t="shared" si="928"/>
        <v>0</v>
      </c>
      <c r="BK637" s="6">
        <f t="shared" ref="BK637:BL639" si="929">BK52+BK345</f>
        <v>0</v>
      </c>
      <c r="BL637" s="6">
        <f t="shared" si="929"/>
        <v>0</v>
      </c>
      <c r="BM637" s="6">
        <f t="shared" ref="BM637:BN637" si="930">BM52+BM345</f>
        <v>0</v>
      </c>
      <c r="BN637" s="6">
        <f t="shared" si="930"/>
        <v>0</v>
      </c>
      <c r="BO637" s="6">
        <f t="shared" ref="BO637:BP637" si="931">BO52+BO345</f>
        <v>0</v>
      </c>
      <c r="BP637" s="6">
        <f t="shared" si="931"/>
        <v>0</v>
      </c>
      <c r="BQ637" s="6">
        <f t="shared" ref="BQ637:BR637" si="932">BQ52+BQ345</f>
        <v>0</v>
      </c>
      <c r="BR637" s="6">
        <f t="shared" si="932"/>
        <v>0</v>
      </c>
      <c r="BS637" s="6">
        <f t="shared" ref="BS637:BT637" si="933">BS52+BS345</f>
        <v>0</v>
      </c>
      <c r="BT637" s="6">
        <f t="shared" si="933"/>
        <v>0</v>
      </c>
      <c r="BU637" s="6">
        <f t="shared" ref="BU637:BV637" si="934">BU52+BU345</f>
        <v>0</v>
      </c>
      <c r="BV637" s="6">
        <f t="shared" si="934"/>
        <v>0</v>
      </c>
      <c r="BW637" s="6">
        <f t="shared" ref="BW637:BX637" si="935">BW52+BW345</f>
        <v>0</v>
      </c>
      <c r="BX637" s="6">
        <f t="shared" si="935"/>
        <v>0</v>
      </c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48">
        <f>SUM(BL637:BW637)</f>
        <v>0</v>
      </c>
      <c r="CK637" s="10">
        <f t="shared" si="501"/>
        <v>238</v>
      </c>
      <c r="CL637" s="12" t="e">
        <f>CJ637/SUM(AZ637:BK637)*100-100</f>
        <v>#DIV/0!</v>
      </c>
      <c r="CM637" s="6">
        <f>SUM(BX637:CI637)</f>
        <v>0</v>
      </c>
      <c r="CN637" s="10">
        <f t="shared" si="420"/>
        <v>238</v>
      </c>
      <c r="CO637" s="149" t="e">
        <f>CM637/BL637*100-100</f>
        <v>#DIV/0!</v>
      </c>
    </row>
    <row r="638" spans="1:93" ht="15" hidden="1">
      <c r="A638" s="14" t="s">
        <v>300</v>
      </c>
      <c r="B638" s="14" t="s">
        <v>5</v>
      </c>
      <c r="C638" s="7" t="s">
        <v>56</v>
      </c>
      <c r="D638" s="10">
        <f t="shared" ref="D638:AM638" si="936">D52+D345</f>
        <v>0</v>
      </c>
      <c r="E638" s="10">
        <f t="shared" si="936"/>
        <v>0</v>
      </c>
      <c r="F638" s="10">
        <f t="shared" si="936"/>
        <v>0</v>
      </c>
      <c r="G638" s="10">
        <f t="shared" si="936"/>
        <v>0</v>
      </c>
      <c r="H638" s="10">
        <f t="shared" si="936"/>
        <v>0</v>
      </c>
      <c r="I638" s="10">
        <f t="shared" si="936"/>
        <v>0</v>
      </c>
      <c r="J638" s="10">
        <f t="shared" si="936"/>
        <v>0</v>
      </c>
      <c r="K638" s="10">
        <f t="shared" si="936"/>
        <v>0</v>
      </c>
      <c r="L638" s="10">
        <f t="shared" si="936"/>
        <v>0</v>
      </c>
      <c r="M638" s="10">
        <f t="shared" si="936"/>
        <v>0</v>
      </c>
      <c r="N638" s="10">
        <f t="shared" si="936"/>
        <v>0</v>
      </c>
      <c r="O638" s="10">
        <f t="shared" si="936"/>
        <v>0</v>
      </c>
      <c r="P638" s="10">
        <f t="shared" si="936"/>
        <v>0</v>
      </c>
      <c r="Q638" s="10">
        <f t="shared" si="936"/>
        <v>0</v>
      </c>
      <c r="R638" s="10">
        <f t="shared" si="936"/>
        <v>0</v>
      </c>
      <c r="S638" s="10">
        <f t="shared" si="936"/>
        <v>0</v>
      </c>
      <c r="T638" s="10">
        <f t="shared" si="936"/>
        <v>0</v>
      </c>
      <c r="U638" s="10">
        <f t="shared" si="936"/>
        <v>0</v>
      </c>
      <c r="V638" s="10">
        <f t="shared" si="936"/>
        <v>0</v>
      </c>
      <c r="W638" s="10">
        <f t="shared" si="936"/>
        <v>0</v>
      </c>
      <c r="X638" s="10">
        <f t="shared" si="936"/>
        <v>0</v>
      </c>
      <c r="Y638" s="10">
        <f t="shared" si="936"/>
        <v>0</v>
      </c>
      <c r="Z638" s="10">
        <f t="shared" si="936"/>
        <v>0</v>
      </c>
      <c r="AA638" s="10">
        <f t="shared" si="936"/>
        <v>0</v>
      </c>
      <c r="AB638" s="10">
        <f t="shared" si="936"/>
        <v>0</v>
      </c>
      <c r="AC638" s="10">
        <f t="shared" si="936"/>
        <v>0</v>
      </c>
      <c r="AD638" s="10">
        <f t="shared" si="936"/>
        <v>0</v>
      </c>
      <c r="AE638" s="10">
        <f t="shared" si="936"/>
        <v>0</v>
      </c>
      <c r="AF638" s="10">
        <f t="shared" si="936"/>
        <v>0</v>
      </c>
      <c r="AG638" s="10">
        <f t="shared" si="936"/>
        <v>0</v>
      </c>
      <c r="AH638" s="10">
        <f t="shared" si="936"/>
        <v>0</v>
      </c>
      <c r="AI638" s="10">
        <f t="shared" si="936"/>
        <v>0</v>
      </c>
      <c r="AJ638" s="10">
        <f t="shared" si="936"/>
        <v>0</v>
      </c>
      <c r="AK638" s="10">
        <f t="shared" si="936"/>
        <v>0</v>
      </c>
      <c r="AL638" s="10">
        <f t="shared" si="936"/>
        <v>0</v>
      </c>
      <c r="AM638" s="10">
        <f t="shared" si="936"/>
        <v>0</v>
      </c>
      <c r="AN638" s="10">
        <f t="shared" ref="AN638:BF638" si="937">AN52+AN345</f>
        <v>0</v>
      </c>
      <c r="AO638" s="10">
        <f t="shared" si="937"/>
        <v>0</v>
      </c>
      <c r="AP638" s="10">
        <f t="shared" si="937"/>
        <v>0</v>
      </c>
      <c r="AQ638" s="10">
        <f t="shared" si="937"/>
        <v>0</v>
      </c>
      <c r="AR638" s="10">
        <f t="shared" si="937"/>
        <v>0</v>
      </c>
      <c r="AS638" s="10">
        <f t="shared" si="937"/>
        <v>0</v>
      </c>
      <c r="AT638" s="10">
        <f t="shared" si="937"/>
        <v>0</v>
      </c>
      <c r="AU638" s="10">
        <f t="shared" si="937"/>
        <v>0</v>
      </c>
      <c r="AV638" s="10">
        <f t="shared" si="937"/>
        <v>0</v>
      </c>
      <c r="AW638" s="10">
        <f t="shared" si="937"/>
        <v>0</v>
      </c>
      <c r="AX638" s="10">
        <f t="shared" si="937"/>
        <v>0</v>
      </c>
      <c r="AY638" s="10">
        <f t="shared" si="937"/>
        <v>0</v>
      </c>
      <c r="AZ638" s="6">
        <f t="shared" si="937"/>
        <v>0</v>
      </c>
      <c r="BA638" s="6">
        <f t="shared" si="937"/>
        <v>0</v>
      </c>
      <c r="BB638" s="6">
        <f t="shared" si="937"/>
        <v>0</v>
      </c>
      <c r="BC638" s="6">
        <f t="shared" si="937"/>
        <v>0</v>
      </c>
      <c r="BD638" s="6">
        <f t="shared" si="937"/>
        <v>0</v>
      </c>
      <c r="BE638" s="6">
        <f t="shared" si="937"/>
        <v>0</v>
      </c>
      <c r="BF638" s="6">
        <f t="shared" si="937"/>
        <v>0</v>
      </c>
      <c r="BG638" s="6">
        <f t="shared" si="803"/>
        <v>0</v>
      </c>
      <c r="BH638" s="6">
        <f t="shared" ref="BH638" si="938">BH53+BH346</f>
        <v>0</v>
      </c>
      <c r="BI638" s="6">
        <f t="shared" ref="BI638:BJ638" si="939">BI53+BI346</f>
        <v>0</v>
      </c>
      <c r="BJ638" s="6">
        <f t="shared" si="939"/>
        <v>0</v>
      </c>
      <c r="BK638" s="6">
        <f t="shared" si="929"/>
        <v>0</v>
      </c>
      <c r="BL638" s="6">
        <f t="shared" si="929"/>
        <v>0</v>
      </c>
      <c r="BM638" s="6">
        <f t="shared" ref="BM638:BN638" si="940">BM53+BM346</f>
        <v>0</v>
      </c>
      <c r="BN638" s="6">
        <f t="shared" si="940"/>
        <v>0</v>
      </c>
      <c r="BO638" s="6">
        <f t="shared" ref="BO638:BP638" si="941">BO53+BO346</f>
        <v>0</v>
      </c>
      <c r="BP638" s="6">
        <f t="shared" si="941"/>
        <v>0</v>
      </c>
      <c r="BQ638" s="6">
        <f t="shared" ref="BQ638:BR638" si="942">BQ53+BQ346</f>
        <v>0</v>
      </c>
      <c r="BR638" s="6">
        <f t="shared" si="942"/>
        <v>0</v>
      </c>
      <c r="BS638" s="6">
        <f t="shared" ref="BS638:BT638" si="943">BS53+BS346</f>
        <v>0</v>
      </c>
      <c r="BT638" s="6">
        <f t="shared" si="943"/>
        <v>0</v>
      </c>
      <c r="BU638" s="6">
        <f t="shared" ref="BU638:BV638" si="944">BU53+BU346</f>
        <v>0</v>
      </c>
      <c r="BV638" s="6">
        <f t="shared" si="944"/>
        <v>0</v>
      </c>
      <c r="BW638" s="6">
        <f t="shared" ref="BW638:BX638" si="945">BW53+BW346</f>
        <v>0</v>
      </c>
      <c r="BX638" s="6">
        <f t="shared" si="945"/>
        <v>0</v>
      </c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48">
        <f>SUM(BL638:BW638)</f>
        <v>0</v>
      </c>
      <c r="CK638" s="10">
        <f t="shared" si="501"/>
        <v>238</v>
      </c>
      <c r="CL638" s="12" t="e">
        <f>CJ638/SUM(AZ638:BK638)*100-100</f>
        <v>#DIV/0!</v>
      </c>
      <c r="CM638" s="6">
        <f>SUM(BX638:CI638)</f>
        <v>0</v>
      </c>
      <c r="CN638" s="10">
        <f t="shared" si="420"/>
        <v>238</v>
      </c>
      <c r="CO638" s="149" t="e">
        <f>CM638/BL638*100-100</f>
        <v>#DIV/0!</v>
      </c>
    </row>
    <row r="639" spans="1:93" ht="15" hidden="1">
      <c r="A639" s="14" t="s">
        <v>300</v>
      </c>
      <c r="B639" s="14" t="s">
        <v>5</v>
      </c>
      <c r="C639" s="7" t="s">
        <v>57</v>
      </c>
      <c r="D639" s="10">
        <f t="shared" ref="D639:AM639" si="946">D53+D346</f>
        <v>0</v>
      </c>
      <c r="E639" s="10">
        <f t="shared" si="946"/>
        <v>0</v>
      </c>
      <c r="F639" s="10">
        <f t="shared" si="946"/>
        <v>0</v>
      </c>
      <c r="G639" s="10">
        <f t="shared" si="946"/>
        <v>0</v>
      </c>
      <c r="H639" s="10">
        <f t="shared" si="946"/>
        <v>0</v>
      </c>
      <c r="I639" s="10">
        <f t="shared" si="946"/>
        <v>0</v>
      </c>
      <c r="J639" s="10">
        <f t="shared" si="946"/>
        <v>0</v>
      </c>
      <c r="K639" s="10">
        <f t="shared" si="946"/>
        <v>0</v>
      </c>
      <c r="L639" s="10">
        <f t="shared" si="946"/>
        <v>0</v>
      </c>
      <c r="M639" s="10">
        <f t="shared" si="946"/>
        <v>0</v>
      </c>
      <c r="N639" s="10">
        <f t="shared" si="946"/>
        <v>0</v>
      </c>
      <c r="O639" s="10">
        <f t="shared" si="946"/>
        <v>0</v>
      </c>
      <c r="P639" s="10">
        <f t="shared" si="946"/>
        <v>0</v>
      </c>
      <c r="Q639" s="10">
        <f t="shared" si="946"/>
        <v>0</v>
      </c>
      <c r="R639" s="10">
        <f t="shared" si="946"/>
        <v>0</v>
      </c>
      <c r="S639" s="10">
        <f t="shared" si="946"/>
        <v>0</v>
      </c>
      <c r="T639" s="10">
        <f t="shared" si="946"/>
        <v>0</v>
      </c>
      <c r="U639" s="10">
        <f t="shared" si="946"/>
        <v>0</v>
      </c>
      <c r="V639" s="10">
        <f t="shared" si="946"/>
        <v>0</v>
      </c>
      <c r="W639" s="10">
        <f t="shared" si="946"/>
        <v>0</v>
      </c>
      <c r="X639" s="10">
        <f t="shared" si="946"/>
        <v>0</v>
      </c>
      <c r="Y639" s="10">
        <f t="shared" si="946"/>
        <v>0</v>
      </c>
      <c r="Z639" s="10">
        <f t="shared" si="946"/>
        <v>0</v>
      </c>
      <c r="AA639" s="10">
        <f t="shared" si="946"/>
        <v>0</v>
      </c>
      <c r="AB639" s="10">
        <f t="shared" si="946"/>
        <v>0</v>
      </c>
      <c r="AC639" s="10">
        <f t="shared" si="946"/>
        <v>0</v>
      </c>
      <c r="AD639" s="10">
        <f t="shared" si="946"/>
        <v>0</v>
      </c>
      <c r="AE639" s="10">
        <f t="shared" si="946"/>
        <v>0</v>
      </c>
      <c r="AF639" s="10">
        <f t="shared" si="946"/>
        <v>0</v>
      </c>
      <c r="AG639" s="10">
        <f t="shared" si="946"/>
        <v>0</v>
      </c>
      <c r="AH639" s="10">
        <f t="shared" si="946"/>
        <v>0</v>
      </c>
      <c r="AI639" s="10">
        <f t="shared" si="946"/>
        <v>0</v>
      </c>
      <c r="AJ639" s="10">
        <f t="shared" si="946"/>
        <v>0</v>
      </c>
      <c r="AK639" s="10">
        <f t="shared" si="946"/>
        <v>0</v>
      </c>
      <c r="AL639" s="10">
        <f t="shared" si="946"/>
        <v>0</v>
      </c>
      <c r="AM639" s="10">
        <f t="shared" si="946"/>
        <v>0</v>
      </c>
      <c r="AN639" s="10">
        <f t="shared" ref="AN639:BF639" si="947">AN53+AN346</f>
        <v>0</v>
      </c>
      <c r="AO639" s="10">
        <f t="shared" si="947"/>
        <v>0</v>
      </c>
      <c r="AP639" s="10">
        <f t="shared" si="947"/>
        <v>0</v>
      </c>
      <c r="AQ639" s="10">
        <f t="shared" si="947"/>
        <v>0</v>
      </c>
      <c r="AR639" s="10">
        <f t="shared" si="947"/>
        <v>0</v>
      </c>
      <c r="AS639" s="10">
        <f t="shared" si="947"/>
        <v>0</v>
      </c>
      <c r="AT639" s="10">
        <f t="shared" si="947"/>
        <v>0</v>
      </c>
      <c r="AU639" s="10">
        <f t="shared" si="947"/>
        <v>0</v>
      </c>
      <c r="AV639" s="10">
        <f t="shared" si="947"/>
        <v>0</v>
      </c>
      <c r="AW639" s="10">
        <f t="shared" si="947"/>
        <v>0</v>
      </c>
      <c r="AX639" s="10">
        <f t="shared" si="947"/>
        <v>0</v>
      </c>
      <c r="AY639" s="10">
        <f t="shared" si="947"/>
        <v>0</v>
      </c>
      <c r="AZ639" s="6">
        <f t="shared" si="947"/>
        <v>0</v>
      </c>
      <c r="BA639" s="6">
        <f t="shared" si="947"/>
        <v>0</v>
      </c>
      <c r="BB639" s="6">
        <f t="shared" si="947"/>
        <v>0</v>
      </c>
      <c r="BC639" s="6">
        <f t="shared" si="947"/>
        <v>0</v>
      </c>
      <c r="BD639" s="6">
        <f t="shared" si="947"/>
        <v>0</v>
      </c>
      <c r="BE639" s="6">
        <f t="shared" si="947"/>
        <v>0</v>
      </c>
      <c r="BF639" s="6">
        <f t="shared" si="947"/>
        <v>0</v>
      </c>
      <c r="BG639" s="6">
        <f t="shared" si="803"/>
        <v>0</v>
      </c>
      <c r="BH639" s="6">
        <f t="shared" ref="BH639" si="948">BH54+BH347</f>
        <v>0</v>
      </c>
      <c r="BI639" s="6">
        <f t="shared" ref="BI639:BJ639" si="949">BI54+BI347</f>
        <v>0</v>
      </c>
      <c r="BJ639" s="6">
        <f t="shared" si="949"/>
        <v>0</v>
      </c>
      <c r="BK639" s="6">
        <f t="shared" si="929"/>
        <v>0</v>
      </c>
      <c r="BL639" s="6">
        <f t="shared" si="929"/>
        <v>0</v>
      </c>
      <c r="BM639" s="6">
        <f t="shared" ref="BM639:BN639" si="950">BM54+BM347</f>
        <v>0</v>
      </c>
      <c r="BN639" s="6">
        <f t="shared" si="950"/>
        <v>0</v>
      </c>
      <c r="BO639" s="6">
        <f t="shared" ref="BO639:BP639" si="951">BO54+BO347</f>
        <v>0</v>
      </c>
      <c r="BP639" s="6">
        <f t="shared" si="951"/>
        <v>0</v>
      </c>
      <c r="BQ639" s="6">
        <f t="shared" ref="BQ639:BR639" si="952">BQ54+BQ347</f>
        <v>0</v>
      </c>
      <c r="BR639" s="6">
        <f t="shared" si="952"/>
        <v>0</v>
      </c>
      <c r="BS639" s="6">
        <f t="shared" ref="BS639:BT639" si="953">BS54+BS347</f>
        <v>0</v>
      </c>
      <c r="BT639" s="6">
        <f t="shared" si="953"/>
        <v>0</v>
      </c>
      <c r="BU639" s="6">
        <f t="shared" ref="BU639:BV639" si="954">BU54+BU347</f>
        <v>0</v>
      </c>
      <c r="BV639" s="6">
        <f t="shared" si="954"/>
        <v>0</v>
      </c>
      <c r="BW639" s="6">
        <f t="shared" ref="BW639:BX639" si="955">BW54+BW347</f>
        <v>0</v>
      </c>
      <c r="BX639" s="6">
        <f t="shared" si="955"/>
        <v>0</v>
      </c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48">
        <f>SUM(BL639:BW639)</f>
        <v>0</v>
      </c>
      <c r="CK639" s="10">
        <f t="shared" si="501"/>
        <v>238</v>
      </c>
      <c r="CL639" s="12" t="e">
        <f>CJ639/SUM(AZ639:BK639)*100-100</f>
        <v>#DIV/0!</v>
      </c>
      <c r="CM639" s="6">
        <f>SUM(BX639:CI639)</f>
        <v>0</v>
      </c>
      <c r="CN639" s="10">
        <f t="shared" si="420"/>
        <v>238</v>
      </c>
      <c r="CO639" s="149" t="e">
        <f>CM639/BL639*100-100</f>
        <v>#DIV/0!</v>
      </c>
    </row>
    <row r="640" spans="1:93" ht="15" hidden="1">
      <c r="A640" s="14" t="s">
        <v>300</v>
      </c>
      <c r="B640" s="14" t="s">
        <v>5</v>
      </c>
      <c r="C640" s="7" t="s">
        <v>58</v>
      </c>
      <c r="D640" s="10">
        <f t="shared" ref="D640:AM640" si="956">D54+D347</f>
        <v>0</v>
      </c>
      <c r="E640" s="10">
        <f t="shared" si="956"/>
        <v>0</v>
      </c>
      <c r="F640" s="10">
        <f t="shared" si="956"/>
        <v>0</v>
      </c>
      <c r="G640" s="10">
        <f t="shared" si="956"/>
        <v>0</v>
      </c>
      <c r="H640" s="10">
        <f t="shared" si="956"/>
        <v>0</v>
      </c>
      <c r="I640" s="10">
        <f t="shared" si="956"/>
        <v>0</v>
      </c>
      <c r="J640" s="10">
        <f t="shared" si="956"/>
        <v>0</v>
      </c>
      <c r="K640" s="10">
        <f t="shared" si="956"/>
        <v>0</v>
      </c>
      <c r="L640" s="10">
        <f t="shared" si="956"/>
        <v>0</v>
      </c>
      <c r="M640" s="10">
        <f t="shared" si="956"/>
        <v>0</v>
      </c>
      <c r="N640" s="10">
        <f t="shared" si="956"/>
        <v>0</v>
      </c>
      <c r="O640" s="10">
        <f t="shared" si="956"/>
        <v>0</v>
      </c>
      <c r="P640" s="10">
        <f t="shared" si="956"/>
        <v>0</v>
      </c>
      <c r="Q640" s="10">
        <f t="shared" si="956"/>
        <v>0</v>
      </c>
      <c r="R640" s="10">
        <f t="shared" si="956"/>
        <v>0</v>
      </c>
      <c r="S640" s="10">
        <f t="shared" si="956"/>
        <v>0</v>
      </c>
      <c r="T640" s="10">
        <f t="shared" si="956"/>
        <v>0</v>
      </c>
      <c r="U640" s="10">
        <f t="shared" si="956"/>
        <v>0</v>
      </c>
      <c r="V640" s="10">
        <f t="shared" si="956"/>
        <v>0</v>
      </c>
      <c r="W640" s="10">
        <f t="shared" si="956"/>
        <v>0</v>
      </c>
      <c r="X640" s="10">
        <f t="shared" si="956"/>
        <v>0</v>
      </c>
      <c r="Y640" s="10">
        <f t="shared" si="956"/>
        <v>0</v>
      </c>
      <c r="Z640" s="10">
        <f t="shared" si="956"/>
        <v>0</v>
      </c>
      <c r="AA640" s="10">
        <f t="shared" si="956"/>
        <v>0</v>
      </c>
      <c r="AB640" s="10">
        <f t="shared" si="956"/>
        <v>0</v>
      </c>
      <c r="AC640" s="10">
        <f t="shared" si="956"/>
        <v>0</v>
      </c>
      <c r="AD640" s="10">
        <f t="shared" si="956"/>
        <v>0</v>
      </c>
      <c r="AE640" s="10">
        <f t="shared" si="956"/>
        <v>0</v>
      </c>
      <c r="AF640" s="10">
        <f t="shared" si="956"/>
        <v>0</v>
      </c>
      <c r="AG640" s="10">
        <f t="shared" si="956"/>
        <v>0</v>
      </c>
      <c r="AH640" s="10">
        <f t="shared" si="956"/>
        <v>0</v>
      </c>
      <c r="AI640" s="10">
        <f t="shared" si="956"/>
        <v>0</v>
      </c>
      <c r="AJ640" s="10">
        <f t="shared" si="956"/>
        <v>0</v>
      </c>
      <c r="AK640" s="10">
        <f t="shared" si="956"/>
        <v>0</v>
      </c>
      <c r="AL640" s="10">
        <f t="shared" si="956"/>
        <v>0</v>
      </c>
      <c r="AM640" s="10">
        <f t="shared" si="956"/>
        <v>0</v>
      </c>
      <c r="AN640" s="10">
        <f t="shared" ref="AN640:BE640" si="957">AN54+AN347</f>
        <v>0</v>
      </c>
      <c r="AO640" s="10">
        <f t="shared" si="957"/>
        <v>0</v>
      </c>
      <c r="AP640" s="10">
        <f t="shared" si="957"/>
        <v>0</v>
      </c>
      <c r="AQ640" s="10">
        <f t="shared" si="957"/>
        <v>0</v>
      </c>
      <c r="AR640" s="10">
        <f t="shared" si="957"/>
        <v>0</v>
      </c>
      <c r="AS640" s="10">
        <f t="shared" si="957"/>
        <v>0</v>
      </c>
      <c r="AT640" s="10">
        <f t="shared" si="957"/>
        <v>0</v>
      </c>
      <c r="AU640" s="10">
        <f t="shared" si="957"/>
        <v>0</v>
      </c>
      <c r="AV640" s="10">
        <f t="shared" si="957"/>
        <v>0</v>
      </c>
      <c r="AW640" s="10">
        <f t="shared" si="957"/>
        <v>0</v>
      </c>
      <c r="AX640" s="10">
        <f t="shared" si="957"/>
        <v>0</v>
      </c>
      <c r="AY640" s="10">
        <f t="shared" si="957"/>
        <v>0</v>
      </c>
      <c r="AZ640" s="6">
        <f t="shared" si="957"/>
        <v>0</v>
      </c>
      <c r="BA640" s="6">
        <f t="shared" si="957"/>
        <v>0</v>
      </c>
      <c r="BB640" s="6">
        <f t="shared" si="957"/>
        <v>0</v>
      </c>
      <c r="BC640" s="6">
        <f t="shared" si="957"/>
        <v>0</v>
      </c>
      <c r="BD640" s="6">
        <f t="shared" si="957"/>
        <v>0</v>
      </c>
      <c r="BE640" s="6">
        <f t="shared" si="957"/>
        <v>0</v>
      </c>
      <c r="BF640" s="6">
        <f t="shared" ref="BF640:BF671" si="958">BF54+BF347</f>
        <v>0</v>
      </c>
      <c r="BG640" s="6">
        <f t="shared" si="803"/>
        <v>0</v>
      </c>
      <c r="BH640" s="6">
        <f t="shared" ref="BH640:BH671" si="959">BH54+BH347</f>
        <v>0</v>
      </c>
      <c r="BI640" s="6">
        <f t="shared" ref="BI640:BJ640" si="960">BI54+BI347</f>
        <v>0</v>
      </c>
      <c r="BJ640" s="6">
        <f t="shared" si="960"/>
        <v>0</v>
      </c>
      <c r="BK640" s="6">
        <f t="shared" ref="BK640:BL659" si="961">BK54+BK347</f>
        <v>0</v>
      </c>
      <c r="BL640" s="6">
        <f t="shared" si="961"/>
        <v>0</v>
      </c>
      <c r="BM640" s="6">
        <f t="shared" ref="BM640:BN640" si="962">BM54+BM347</f>
        <v>0</v>
      </c>
      <c r="BN640" s="6">
        <f t="shared" si="962"/>
        <v>0</v>
      </c>
      <c r="BO640" s="6">
        <f t="shared" ref="BO640:BP640" si="963">BO54+BO347</f>
        <v>0</v>
      </c>
      <c r="BP640" s="6">
        <f t="shared" si="963"/>
        <v>0</v>
      </c>
      <c r="BQ640" s="6">
        <f t="shared" ref="BQ640:BR640" si="964">BQ54+BQ347</f>
        <v>0</v>
      </c>
      <c r="BR640" s="6">
        <f t="shared" si="964"/>
        <v>0</v>
      </c>
      <c r="BS640" s="6">
        <f t="shared" ref="BS640:BT640" si="965">BS54+BS347</f>
        <v>0</v>
      </c>
      <c r="BT640" s="6">
        <f t="shared" si="965"/>
        <v>0</v>
      </c>
      <c r="BU640" s="6">
        <f t="shared" ref="BU640:BV640" si="966">BU54+BU347</f>
        <v>0</v>
      </c>
      <c r="BV640" s="6">
        <f t="shared" si="966"/>
        <v>0</v>
      </c>
      <c r="BW640" s="6">
        <f t="shared" ref="BW640:BX640" si="967">BW54+BW347</f>
        <v>0</v>
      </c>
      <c r="BX640" s="6">
        <f t="shared" si="967"/>
        <v>0</v>
      </c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48">
        <f>SUM(BL640:BW640)</f>
        <v>0</v>
      </c>
      <c r="CK640" s="10">
        <f t="shared" si="501"/>
        <v>238</v>
      </c>
      <c r="CL640" s="12" t="e">
        <f>CJ640/SUM(AZ640:BK640)*100-100</f>
        <v>#DIV/0!</v>
      </c>
      <c r="CM640" s="6">
        <f>SUM(BX640:CI640)</f>
        <v>0</v>
      </c>
      <c r="CN640" s="10">
        <f t="shared" si="420"/>
        <v>238</v>
      </c>
      <c r="CO640" s="149" t="e">
        <f>CM640/BL640*100-100</f>
        <v>#DIV/0!</v>
      </c>
    </row>
    <row r="641" spans="1:93" ht="15">
      <c r="A641" s="14" t="s">
        <v>300</v>
      </c>
      <c r="B641" s="14" t="s">
        <v>5</v>
      </c>
      <c r="C641" s="7" t="s">
        <v>59</v>
      </c>
      <c r="D641" s="6">
        <f t="shared" ref="D641:AM641" si="968">D55+D348</f>
        <v>3244671</v>
      </c>
      <c r="E641" s="6">
        <f t="shared" si="968"/>
        <v>3030379</v>
      </c>
      <c r="F641" s="6">
        <f t="shared" si="968"/>
        <v>3493182</v>
      </c>
      <c r="G641" s="6">
        <f t="shared" si="968"/>
        <v>3272404</v>
      </c>
      <c r="H641" s="6">
        <f t="shared" si="968"/>
        <v>3201042</v>
      </c>
      <c r="I641" s="6">
        <f t="shared" si="968"/>
        <v>3182228</v>
      </c>
      <c r="J641" s="6">
        <f t="shared" si="968"/>
        <v>3154534</v>
      </c>
      <c r="K641" s="6">
        <f t="shared" si="968"/>
        <v>2569932</v>
      </c>
      <c r="L641" s="6">
        <f t="shared" si="968"/>
        <v>2416800</v>
      </c>
      <c r="M641" s="6">
        <f t="shared" si="968"/>
        <v>2860433</v>
      </c>
      <c r="N641" s="6">
        <f t="shared" si="968"/>
        <v>2779481</v>
      </c>
      <c r="O641" s="6">
        <f t="shared" si="968"/>
        <v>2344435</v>
      </c>
      <c r="P641" s="6">
        <f t="shared" si="968"/>
        <v>2835335</v>
      </c>
      <c r="Q641" s="6">
        <f t="shared" si="968"/>
        <v>2880077</v>
      </c>
      <c r="R641" s="6">
        <f t="shared" si="968"/>
        <v>2935325</v>
      </c>
      <c r="S641" s="6">
        <f t="shared" si="968"/>
        <v>2842004</v>
      </c>
      <c r="T641" s="6">
        <f t="shared" si="968"/>
        <v>2964396</v>
      </c>
      <c r="U641" s="6">
        <f t="shared" si="968"/>
        <v>3013445</v>
      </c>
      <c r="V641" s="6">
        <f t="shared" si="968"/>
        <v>3297575</v>
      </c>
      <c r="W641" s="6">
        <f t="shared" si="968"/>
        <v>2659838</v>
      </c>
      <c r="X641" s="6">
        <f t="shared" si="968"/>
        <v>2759807</v>
      </c>
      <c r="Y641" s="6">
        <f t="shared" si="968"/>
        <v>3247829</v>
      </c>
      <c r="Z641" s="6">
        <f t="shared" si="968"/>
        <v>3099181</v>
      </c>
      <c r="AA641" s="6">
        <f t="shared" si="968"/>
        <v>2914222</v>
      </c>
      <c r="AB641" s="6">
        <f t="shared" si="968"/>
        <v>3068140</v>
      </c>
      <c r="AC641" s="6">
        <f t="shared" si="968"/>
        <v>3127608</v>
      </c>
      <c r="AD641" s="6">
        <f t="shared" si="968"/>
        <v>3206078</v>
      </c>
      <c r="AE641" s="6">
        <f t="shared" si="968"/>
        <v>2302269</v>
      </c>
      <c r="AF641" s="6">
        <f t="shared" si="968"/>
        <v>2184561</v>
      </c>
      <c r="AG641" s="6">
        <f t="shared" si="968"/>
        <v>2820030</v>
      </c>
      <c r="AH641" s="6">
        <f t="shared" si="968"/>
        <v>3250323</v>
      </c>
      <c r="AI641" s="6">
        <f t="shared" si="968"/>
        <v>2867316</v>
      </c>
      <c r="AJ641" s="6">
        <f t="shared" si="968"/>
        <v>3670438</v>
      </c>
      <c r="AK641" s="6">
        <f t="shared" si="968"/>
        <v>3889633</v>
      </c>
      <c r="AL641" s="6">
        <f t="shared" si="968"/>
        <v>3457409</v>
      </c>
      <c r="AM641" s="6">
        <f t="shared" si="968"/>
        <v>3164954</v>
      </c>
      <c r="AN641" s="6">
        <f t="shared" ref="AN641:BE641" si="969">AN55+AN348</f>
        <v>2846989</v>
      </c>
      <c r="AO641" s="6">
        <f t="shared" si="969"/>
        <v>3082658</v>
      </c>
      <c r="AP641" s="6">
        <f t="shared" si="969"/>
        <v>3689269</v>
      </c>
      <c r="AQ641" s="6">
        <f t="shared" si="969"/>
        <v>3313997</v>
      </c>
      <c r="AR641" s="6">
        <f t="shared" si="969"/>
        <v>2855827</v>
      </c>
      <c r="AS641" s="6">
        <f t="shared" si="969"/>
        <v>3562933</v>
      </c>
      <c r="AT641" s="6">
        <f t="shared" si="969"/>
        <v>3283547</v>
      </c>
      <c r="AU641" s="6">
        <f t="shared" si="969"/>
        <v>3400381</v>
      </c>
      <c r="AV641" s="6">
        <f t="shared" si="969"/>
        <v>3493786</v>
      </c>
      <c r="AW641" s="6">
        <f t="shared" si="969"/>
        <v>3334722</v>
      </c>
      <c r="AX641" s="6">
        <f t="shared" si="969"/>
        <v>3596186</v>
      </c>
      <c r="AY641" s="6">
        <f t="shared" si="969"/>
        <v>3414153</v>
      </c>
      <c r="AZ641" s="6">
        <f t="shared" si="969"/>
        <v>3571554</v>
      </c>
      <c r="BA641" s="6">
        <f t="shared" si="969"/>
        <v>3803811</v>
      </c>
      <c r="BB641" s="6">
        <f t="shared" si="969"/>
        <v>4455730</v>
      </c>
      <c r="BC641" s="6">
        <f t="shared" si="969"/>
        <v>4180020</v>
      </c>
      <c r="BD641" s="6">
        <f t="shared" si="969"/>
        <v>4339762</v>
      </c>
      <c r="BE641" s="6">
        <f t="shared" si="969"/>
        <v>4291692</v>
      </c>
      <c r="BF641" s="6">
        <f t="shared" si="958"/>
        <v>4032707</v>
      </c>
      <c r="BG641" s="6">
        <f t="shared" si="803"/>
        <v>4443033</v>
      </c>
      <c r="BH641" s="6">
        <f t="shared" si="959"/>
        <v>4605085</v>
      </c>
      <c r="BI641" s="6">
        <f t="shared" ref="BI641:BJ641" si="970">BI55+BI348</f>
        <v>4590807</v>
      </c>
      <c r="BJ641" s="6">
        <f t="shared" si="970"/>
        <v>4850756</v>
      </c>
      <c r="BK641" s="6">
        <f t="shared" si="961"/>
        <v>4524685</v>
      </c>
      <c r="BL641" s="6">
        <f t="shared" si="961"/>
        <v>4488623</v>
      </c>
      <c r="BM641" s="6">
        <f t="shared" ref="BM641:BN641" si="971">BM55+BM348</f>
        <v>4723811</v>
      </c>
      <c r="BN641" s="6">
        <f t="shared" si="971"/>
        <v>5373815</v>
      </c>
      <c r="BO641" s="6">
        <f t="shared" ref="BO641:BP641" si="972">BO55+BO348</f>
        <v>4205208</v>
      </c>
      <c r="BP641" s="6">
        <f t="shared" si="972"/>
        <v>4751635</v>
      </c>
      <c r="BQ641" s="6">
        <f t="shared" ref="BQ641:BR641" si="973">BQ55+BQ348</f>
        <v>4777240</v>
      </c>
      <c r="BR641" s="6">
        <f t="shared" si="973"/>
        <v>4381198</v>
      </c>
      <c r="BS641" s="6">
        <f t="shared" ref="BS641:BT641" si="974">BS55+BS348</f>
        <v>4484692</v>
      </c>
      <c r="BT641" s="6">
        <f t="shared" si="974"/>
        <v>4339125</v>
      </c>
      <c r="BU641" s="6">
        <f t="shared" ref="BU641:BV641" si="975">BU55+BU348</f>
        <v>4777723</v>
      </c>
      <c r="BV641" s="6">
        <f t="shared" si="975"/>
        <v>4828090</v>
      </c>
      <c r="BW641" s="6">
        <f t="shared" ref="BW641:BX641" si="976">BW55+BW348</f>
        <v>3907488</v>
      </c>
      <c r="BX641" s="6">
        <f t="shared" si="976"/>
        <v>4372007</v>
      </c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48">
        <f>SUM(BL641:BW641)</f>
        <v>55038648</v>
      </c>
      <c r="CK641" s="10">
        <f t="shared" si="501"/>
        <v>14</v>
      </c>
      <c r="CL641" s="12">
        <f>CJ641/SUM(AZ641:BK641)*100-100</f>
        <v>6.4790659606425578</v>
      </c>
      <c r="CM641" s="6">
        <f>SUM(BX641:CI641)</f>
        <v>4372007</v>
      </c>
      <c r="CN641" s="10">
        <f t="shared" si="420"/>
        <v>14</v>
      </c>
      <c r="CO641" s="149">
        <f>CM641/BL641*100-100</f>
        <v>-2.5980350766816542</v>
      </c>
    </row>
    <row r="642" spans="1:93" ht="15">
      <c r="A642" s="14" t="s">
        <v>300</v>
      </c>
      <c r="B642" s="14" t="s">
        <v>5</v>
      </c>
      <c r="C642" s="7" t="s">
        <v>60</v>
      </c>
      <c r="D642" s="6">
        <f t="shared" ref="D642:AM642" si="977">D56+D349</f>
        <v>598183</v>
      </c>
      <c r="E642" s="6">
        <f t="shared" si="977"/>
        <v>592522</v>
      </c>
      <c r="F642" s="6">
        <f t="shared" si="977"/>
        <v>585269</v>
      </c>
      <c r="G642" s="6">
        <f t="shared" si="977"/>
        <v>570251</v>
      </c>
      <c r="H642" s="6">
        <f t="shared" si="977"/>
        <v>560574</v>
      </c>
      <c r="I642" s="6">
        <f t="shared" si="977"/>
        <v>570441</v>
      </c>
      <c r="J642" s="6">
        <f t="shared" si="977"/>
        <v>546466</v>
      </c>
      <c r="K642" s="6">
        <f t="shared" si="977"/>
        <v>633627</v>
      </c>
      <c r="L642" s="6">
        <f t="shared" si="977"/>
        <v>565388</v>
      </c>
      <c r="M642" s="6">
        <f t="shared" si="977"/>
        <v>690585</v>
      </c>
      <c r="N642" s="6">
        <f t="shared" si="977"/>
        <v>692312</v>
      </c>
      <c r="O642" s="6">
        <f t="shared" si="977"/>
        <v>568782</v>
      </c>
      <c r="P642" s="6">
        <f t="shared" si="977"/>
        <v>612382</v>
      </c>
      <c r="Q642" s="6">
        <f t="shared" si="977"/>
        <v>602337</v>
      </c>
      <c r="R642" s="6">
        <f t="shared" si="977"/>
        <v>655156</v>
      </c>
      <c r="S642" s="6">
        <f t="shared" si="977"/>
        <v>679363</v>
      </c>
      <c r="T642" s="6">
        <f t="shared" si="977"/>
        <v>650646</v>
      </c>
      <c r="U642" s="6">
        <f t="shared" si="977"/>
        <v>577973</v>
      </c>
      <c r="V642" s="6">
        <f t="shared" si="977"/>
        <v>631129</v>
      </c>
      <c r="W642" s="6">
        <f t="shared" si="977"/>
        <v>668073</v>
      </c>
      <c r="X642" s="6">
        <f t="shared" si="977"/>
        <v>678869</v>
      </c>
      <c r="Y642" s="6">
        <f t="shared" si="977"/>
        <v>730880</v>
      </c>
      <c r="Z642" s="6">
        <f t="shared" si="977"/>
        <v>620318</v>
      </c>
      <c r="AA642" s="6">
        <f t="shared" si="977"/>
        <v>609044</v>
      </c>
      <c r="AB642" s="6">
        <f t="shared" si="977"/>
        <v>581719</v>
      </c>
      <c r="AC642" s="6">
        <f t="shared" si="977"/>
        <v>654477</v>
      </c>
      <c r="AD642" s="6">
        <f t="shared" si="977"/>
        <v>645449</v>
      </c>
      <c r="AE642" s="6">
        <f t="shared" si="977"/>
        <v>472460</v>
      </c>
      <c r="AF642" s="6">
        <f t="shared" si="977"/>
        <v>464774</v>
      </c>
      <c r="AG642" s="6">
        <f t="shared" si="977"/>
        <v>535277</v>
      </c>
      <c r="AH642" s="6">
        <f t="shared" si="977"/>
        <v>606617</v>
      </c>
      <c r="AI642" s="6">
        <f t="shared" si="977"/>
        <v>562298</v>
      </c>
      <c r="AJ642" s="6">
        <f t="shared" si="977"/>
        <v>640093</v>
      </c>
      <c r="AK642" s="6">
        <f t="shared" si="977"/>
        <v>674105</v>
      </c>
      <c r="AL642" s="6">
        <f t="shared" si="977"/>
        <v>673661</v>
      </c>
      <c r="AM642" s="6">
        <f t="shared" si="977"/>
        <v>607273</v>
      </c>
      <c r="AN642" s="6">
        <f t="shared" ref="AN642:BE642" si="978">AN56+AN349</f>
        <v>574614</v>
      </c>
      <c r="AO642" s="6">
        <f t="shared" si="978"/>
        <v>626799</v>
      </c>
      <c r="AP642" s="6">
        <f t="shared" si="978"/>
        <v>766212</v>
      </c>
      <c r="AQ642" s="6">
        <f t="shared" si="978"/>
        <v>672041</v>
      </c>
      <c r="AR642" s="6">
        <f t="shared" si="978"/>
        <v>622117</v>
      </c>
      <c r="AS642" s="6">
        <f t="shared" si="978"/>
        <v>706078</v>
      </c>
      <c r="AT642" s="6">
        <f t="shared" si="978"/>
        <v>657323</v>
      </c>
      <c r="AU642" s="6">
        <f t="shared" si="978"/>
        <v>666023</v>
      </c>
      <c r="AV642" s="6">
        <f t="shared" si="978"/>
        <v>797841</v>
      </c>
      <c r="AW642" s="6">
        <f t="shared" si="978"/>
        <v>796765</v>
      </c>
      <c r="AX642" s="6">
        <f t="shared" si="978"/>
        <v>854413</v>
      </c>
      <c r="AY642" s="6">
        <f t="shared" si="978"/>
        <v>767219</v>
      </c>
      <c r="AZ642" s="6">
        <f t="shared" si="978"/>
        <v>720404</v>
      </c>
      <c r="BA642" s="6">
        <f t="shared" si="978"/>
        <v>630813</v>
      </c>
      <c r="BB642" s="6">
        <f t="shared" si="978"/>
        <v>458074</v>
      </c>
      <c r="BC642" s="6">
        <f t="shared" si="978"/>
        <v>493537</v>
      </c>
      <c r="BD642" s="6">
        <f t="shared" si="978"/>
        <v>544732</v>
      </c>
      <c r="BE642" s="6">
        <f t="shared" si="978"/>
        <v>714389</v>
      </c>
      <c r="BF642" s="6">
        <f t="shared" si="958"/>
        <v>626576</v>
      </c>
      <c r="BG642" s="6">
        <f t="shared" si="803"/>
        <v>588538</v>
      </c>
      <c r="BH642" s="6">
        <f t="shared" si="959"/>
        <v>755757</v>
      </c>
      <c r="BI642" s="6">
        <f t="shared" ref="BI642:BJ642" si="979">BI56+BI349</f>
        <v>873368</v>
      </c>
      <c r="BJ642" s="6">
        <f t="shared" si="979"/>
        <v>749092</v>
      </c>
      <c r="BK642" s="6">
        <f t="shared" si="961"/>
        <v>803274</v>
      </c>
      <c r="BL642" s="6">
        <f t="shared" si="961"/>
        <v>587495</v>
      </c>
      <c r="BM642" s="6">
        <f t="shared" ref="BM642:BN642" si="980">BM56+BM349</f>
        <v>608693</v>
      </c>
      <c r="BN642" s="6">
        <f t="shared" si="980"/>
        <v>1374235</v>
      </c>
      <c r="BO642" s="6">
        <f t="shared" ref="BO642:BP642" si="981">BO56+BO349</f>
        <v>611898</v>
      </c>
      <c r="BP642" s="6">
        <f t="shared" si="981"/>
        <v>699330</v>
      </c>
      <c r="BQ642" s="6">
        <f t="shared" ref="BQ642:BR642" si="982">BQ56+BQ349</f>
        <v>790234</v>
      </c>
      <c r="BR642" s="6">
        <f t="shared" si="982"/>
        <v>786384</v>
      </c>
      <c r="BS642" s="6">
        <f t="shared" ref="BS642:BT642" si="983">BS56+BS349</f>
        <v>786530</v>
      </c>
      <c r="BT642" s="6">
        <f t="shared" si="983"/>
        <v>863377</v>
      </c>
      <c r="BU642" s="6">
        <f t="shared" ref="BU642:BV642" si="984">BU56+BU349</f>
        <v>917842</v>
      </c>
      <c r="BV642" s="6">
        <f t="shared" si="984"/>
        <v>951325</v>
      </c>
      <c r="BW642" s="6">
        <f t="shared" ref="BW642:BX642" si="985">BW56+BW349</f>
        <v>848141</v>
      </c>
      <c r="BX642" s="6">
        <f t="shared" si="985"/>
        <v>759444</v>
      </c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48">
        <f>SUM(BL642:BW642)</f>
        <v>9825484</v>
      </c>
      <c r="CK642" s="10">
        <f t="shared" si="501"/>
        <v>43</v>
      </c>
      <c r="CL642" s="12">
        <f>CJ642/SUM(AZ642:BK642)*100-100</f>
        <v>23.458155840872607</v>
      </c>
      <c r="CM642" s="6">
        <f>SUM(BX642:CI642)</f>
        <v>759444</v>
      </c>
      <c r="CN642" s="10">
        <f t="shared" si="420"/>
        <v>43</v>
      </c>
      <c r="CO642" s="149">
        <f>CM642/BL642*100-100</f>
        <v>29.268163984374326</v>
      </c>
    </row>
    <row r="643" spans="1:93" ht="15">
      <c r="A643" s="14" t="s">
        <v>300</v>
      </c>
      <c r="B643" s="14" t="s">
        <v>5</v>
      </c>
      <c r="C643" s="7" t="s">
        <v>61</v>
      </c>
      <c r="D643" s="6">
        <f t="shared" ref="D643:AM643" si="986">D57+D350</f>
        <v>214</v>
      </c>
      <c r="E643" s="6">
        <f t="shared" si="986"/>
        <v>797</v>
      </c>
      <c r="F643" s="6">
        <f t="shared" si="986"/>
        <v>364</v>
      </c>
      <c r="G643" s="6">
        <f t="shared" si="986"/>
        <v>341</v>
      </c>
      <c r="H643" s="6">
        <f t="shared" si="986"/>
        <v>723</v>
      </c>
      <c r="I643" s="6">
        <f t="shared" si="986"/>
        <v>370</v>
      </c>
      <c r="J643" s="6">
        <f t="shared" si="986"/>
        <v>592</v>
      </c>
      <c r="K643" s="6">
        <f t="shared" si="986"/>
        <v>150</v>
      </c>
      <c r="L643" s="6">
        <f t="shared" si="986"/>
        <v>319</v>
      </c>
      <c r="M643" s="6">
        <f t="shared" si="986"/>
        <v>264</v>
      </c>
      <c r="N643" s="6">
        <f t="shared" si="986"/>
        <v>340</v>
      </c>
      <c r="O643" s="6">
        <f t="shared" si="986"/>
        <v>325</v>
      </c>
      <c r="P643" s="6">
        <f t="shared" si="986"/>
        <v>223</v>
      </c>
      <c r="Q643" s="6">
        <f t="shared" si="986"/>
        <v>231</v>
      </c>
      <c r="R643" s="6">
        <f t="shared" si="986"/>
        <v>373</v>
      </c>
      <c r="S643" s="6">
        <f t="shared" si="986"/>
        <v>454</v>
      </c>
      <c r="T643" s="6">
        <f t="shared" si="986"/>
        <v>261</v>
      </c>
      <c r="U643" s="6">
        <f t="shared" si="986"/>
        <v>252</v>
      </c>
      <c r="V643" s="6">
        <f t="shared" si="986"/>
        <v>502</v>
      </c>
      <c r="W643" s="6">
        <f t="shared" si="986"/>
        <v>125</v>
      </c>
      <c r="X643" s="6">
        <f t="shared" si="986"/>
        <v>207</v>
      </c>
      <c r="Y643" s="6">
        <f t="shared" si="986"/>
        <v>473</v>
      </c>
      <c r="Z643" s="6">
        <f t="shared" si="986"/>
        <v>448</v>
      </c>
      <c r="AA643" s="6">
        <f t="shared" si="986"/>
        <v>267</v>
      </c>
      <c r="AB643" s="6">
        <f t="shared" si="986"/>
        <v>190</v>
      </c>
      <c r="AC643" s="6">
        <f t="shared" si="986"/>
        <v>252</v>
      </c>
      <c r="AD643" s="6">
        <f t="shared" si="986"/>
        <v>290</v>
      </c>
      <c r="AE643" s="6">
        <f t="shared" si="986"/>
        <v>51</v>
      </c>
      <c r="AF643" s="6">
        <f t="shared" si="986"/>
        <v>210</v>
      </c>
      <c r="AG643" s="6">
        <f t="shared" si="986"/>
        <v>353</v>
      </c>
      <c r="AH643" s="6">
        <f t="shared" si="986"/>
        <v>484</v>
      </c>
      <c r="AI643" s="6">
        <f t="shared" si="986"/>
        <v>169</v>
      </c>
      <c r="AJ643" s="6">
        <f t="shared" si="986"/>
        <v>197</v>
      </c>
      <c r="AK643" s="6">
        <f t="shared" si="986"/>
        <v>164</v>
      </c>
      <c r="AL643" s="6">
        <f t="shared" si="986"/>
        <v>285</v>
      </c>
      <c r="AM643" s="6">
        <f t="shared" si="986"/>
        <v>306</v>
      </c>
      <c r="AN643" s="6">
        <f t="shared" ref="AN643:BE643" si="987">AN57+AN350</f>
        <v>121</v>
      </c>
      <c r="AO643" s="6">
        <f t="shared" si="987"/>
        <v>264</v>
      </c>
      <c r="AP643" s="6">
        <f t="shared" si="987"/>
        <v>270</v>
      </c>
      <c r="AQ643" s="6">
        <f t="shared" si="987"/>
        <v>224</v>
      </c>
      <c r="AR643" s="6">
        <f t="shared" si="987"/>
        <v>378</v>
      </c>
      <c r="AS643" s="6">
        <f t="shared" si="987"/>
        <v>353</v>
      </c>
      <c r="AT643" s="6">
        <f t="shared" si="987"/>
        <v>247</v>
      </c>
      <c r="AU643" s="6">
        <f t="shared" si="987"/>
        <v>249</v>
      </c>
      <c r="AV643" s="6">
        <f t="shared" si="987"/>
        <v>268</v>
      </c>
      <c r="AW643" s="6">
        <f t="shared" si="987"/>
        <v>165</v>
      </c>
      <c r="AX643" s="6">
        <f t="shared" si="987"/>
        <v>207</v>
      </c>
      <c r="AY643" s="6">
        <f t="shared" si="987"/>
        <v>356</v>
      </c>
      <c r="AZ643" s="6">
        <f t="shared" si="987"/>
        <v>154</v>
      </c>
      <c r="BA643" s="6">
        <f t="shared" si="987"/>
        <v>174</v>
      </c>
      <c r="BB643" s="6">
        <f t="shared" si="987"/>
        <v>165</v>
      </c>
      <c r="BC643" s="6">
        <f t="shared" si="987"/>
        <v>345</v>
      </c>
      <c r="BD643" s="6">
        <f t="shared" si="987"/>
        <v>189</v>
      </c>
      <c r="BE643" s="6">
        <f t="shared" si="987"/>
        <v>208</v>
      </c>
      <c r="BF643" s="6">
        <f t="shared" si="958"/>
        <v>202</v>
      </c>
      <c r="BG643" s="6">
        <f t="shared" si="803"/>
        <v>116</v>
      </c>
      <c r="BH643" s="6">
        <f t="shared" si="959"/>
        <v>174</v>
      </c>
      <c r="BI643" s="6">
        <f t="shared" ref="BI643:BJ643" si="988">BI57+BI350</f>
        <v>209</v>
      </c>
      <c r="BJ643" s="6">
        <f t="shared" si="988"/>
        <v>288</v>
      </c>
      <c r="BK643" s="6">
        <f t="shared" si="961"/>
        <v>862</v>
      </c>
      <c r="BL643" s="6">
        <f t="shared" si="961"/>
        <v>231</v>
      </c>
      <c r="BM643" s="6">
        <f t="shared" ref="BM643:BN643" si="989">BM57+BM350</f>
        <v>173</v>
      </c>
      <c r="BN643" s="6">
        <f t="shared" si="989"/>
        <v>132</v>
      </c>
      <c r="BO643" s="6">
        <f t="shared" ref="BO643:BP643" si="990">BO57+BO350</f>
        <v>151</v>
      </c>
      <c r="BP643" s="6">
        <f t="shared" si="990"/>
        <v>168</v>
      </c>
      <c r="BQ643" s="6">
        <f t="shared" ref="BQ643:BR643" si="991">BQ57+BQ350</f>
        <v>280</v>
      </c>
      <c r="BR643" s="6">
        <f t="shared" si="991"/>
        <v>362</v>
      </c>
      <c r="BS643" s="6">
        <f t="shared" ref="BS643:BT643" si="992">BS57+BS350</f>
        <v>201</v>
      </c>
      <c r="BT643" s="6">
        <f t="shared" si="992"/>
        <v>125</v>
      </c>
      <c r="BU643" s="6">
        <f t="shared" ref="BU643:BV643" si="993">BU57+BU350</f>
        <v>161</v>
      </c>
      <c r="BV643" s="6">
        <f t="shared" si="993"/>
        <v>279</v>
      </c>
      <c r="BW643" s="6">
        <f t="shared" ref="BW643:BX643" si="994">BW57+BW350</f>
        <v>214</v>
      </c>
      <c r="BX643" s="6">
        <f t="shared" si="994"/>
        <v>149</v>
      </c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48">
        <f>SUM(BL643:BW643)</f>
        <v>2477</v>
      </c>
      <c r="CK643" s="10">
        <f t="shared" si="501"/>
        <v>202</v>
      </c>
      <c r="CL643" s="12">
        <f>CJ643/SUM(AZ643:BK643)*100-100</f>
        <v>-19.734283862605324</v>
      </c>
      <c r="CM643" s="6">
        <f>SUM(BX643:CI643)</f>
        <v>149</v>
      </c>
      <c r="CN643" s="10">
        <f t="shared" ref="CN643:CN706" si="995">CK643</f>
        <v>202</v>
      </c>
      <c r="CO643" s="149">
        <f>CM643/BL643*100-100</f>
        <v>-35.497835497835496</v>
      </c>
    </row>
    <row r="644" spans="1:93" ht="15">
      <c r="A644" s="14" t="s">
        <v>300</v>
      </c>
      <c r="B644" s="14" t="s">
        <v>5</v>
      </c>
      <c r="C644" s="7" t="s">
        <v>62</v>
      </c>
      <c r="D644" s="6">
        <f t="shared" ref="D644:AM644" si="996">D58+D351</f>
        <v>338098</v>
      </c>
      <c r="E644" s="6">
        <f t="shared" si="996"/>
        <v>367286</v>
      </c>
      <c r="F644" s="6">
        <f t="shared" si="996"/>
        <v>357056</v>
      </c>
      <c r="G644" s="6">
        <f t="shared" si="996"/>
        <v>494343</v>
      </c>
      <c r="H644" s="6">
        <f t="shared" si="996"/>
        <v>347325</v>
      </c>
      <c r="I644" s="6">
        <f t="shared" si="996"/>
        <v>398099</v>
      </c>
      <c r="J644" s="6">
        <f t="shared" si="996"/>
        <v>428265</v>
      </c>
      <c r="K644" s="6">
        <f t="shared" si="996"/>
        <v>398780</v>
      </c>
      <c r="L644" s="6">
        <f t="shared" si="996"/>
        <v>363595</v>
      </c>
      <c r="M644" s="6">
        <f t="shared" si="996"/>
        <v>347974</v>
      </c>
      <c r="N644" s="6">
        <f t="shared" si="996"/>
        <v>420306</v>
      </c>
      <c r="O644" s="6">
        <f t="shared" si="996"/>
        <v>329765</v>
      </c>
      <c r="P644" s="6">
        <f t="shared" si="996"/>
        <v>391614</v>
      </c>
      <c r="Q644" s="6">
        <f t="shared" si="996"/>
        <v>378886</v>
      </c>
      <c r="R644" s="6">
        <f t="shared" si="996"/>
        <v>474567</v>
      </c>
      <c r="S644" s="6">
        <f t="shared" si="996"/>
        <v>369904</v>
      </c>
      <c r="T644" s="6">
        <f t="shared" si="996"/>
        <v>449319</v>
      </c>
      <c r="U644" s="6">
        <f t="shared" si="996"/>
        <v>461320</v>
      </c>
      <c r="V644" s="6">
        <f t="shared" si="996"/>
        <v>500165</v>
      </c>
      <c r="W644" s="6">
        <f t="shared" si="996"/>
        <v>349395</v>
      </c>
      <c r="X644" s="6">
        <f t="shared" si="996"/>
        <v>399486</v>
      </c>
      <c r="Y644" s="6">
        <f t="shared" si="996"/>
        <v>430341</v>
      </c>
      <c r="Z644" s="6">
        <f t="shared" si="996"/>
        <v>460089</v>
      </c>
      <c r="AA644" s="6">
        <f t="shared" si="996"/>
        <v>422014</v>
      </c>
      <c r="AB644" s="6">
        <f t="shared" si="996"/>
        <v>400892</v>
      </c>
      <c r="AC644" s="6">
        <f t="shared" si="996"/>
        <v>384955</v>
      </c>
      <c r="AD644" s="6">
        <f t="shared" si="996"/>
        <v>435291</v>
      </c>
      <c r="AE644" s="6">
        <f t="shared" si="996"/>
        <v>563002</v>
      </c>
      <c r="AF644" s="6">
        <f t="shared" si="996"/>
        <v>334668</v>
      </c>
      <c r="AG644" s="6">
        <f t="shared" si="996"/>
        <v>452670</v>
      </c>
      <c r="AH644" s="6">
        <f t="shared" si="996"/>
        <v>403362</v>
      </c>
      <c r="AI644" s="6">
        <f t="shared" si="996"/>
        <v>313655</v>
      </c>
      <c r="AJ644" s="6">
        <f t="shared" si="996"/>
        <v>394952</v>
      </c>
      <c r="AK644" s="6">
        <f t="shared" si="996"/>
        <v>458095</v>
      </c>
      <c r="AL644" s="6">
        <f t="shared" si="996"/>
        <v>544692</v>
      </c>
      <c r="AM644" s="6">
        <f t="shared" si="996"/>
        <v>386265</v>
      </c>
      <c r="AN644" s="6">
        <f t="shared" ref="AN644:BE644" si="997">AN58+AN351</f>
        <v>336919</v>
      </c>
      <c r="AO644" s="6">
        <f t="shared" si="997"/>
        <v>419239</v>
      </c>
      <c r="AP644" s="6">
        <f t="shared" si="997"/>
        <v>445181</v>
      </c>
      <c r="AQ644" s="6">
        <f t="shared" si="997"/>
        <v>438146</v>
      </c>
      <c r="AR644" s="6">
        <f t="shared" si="997"/>
        <v>390683</v>
      </c>
      <c r="AS644" s="6">
        <f t="shared" si="997"/>
        <v>408663</v>
      </c>
      <c r="AT644" s="6">
        <f t="shared" si="997"/>
        <v>694994</v>
      </c>
      <c r="AU644" s="6">
        <f t="shared" si="997"/>
        <v>380506</v>
      </c>
      <c r="AV644" s="6">
        <f t="shared" si="997"/>
        <v>477081</v>
      </c>
      <c r="AW644" s="6">
        <f t="shared" si="997"/>
        <v>320880</v>
      </c>
      <c r="AX644" s="6">
        <f t="shared" si="997"/>
        <v>435008</v>
      </c>
      <c r="AY644" s="6">
        <f t="shared" si="997"/>
        <v>420481</v>
      </c>
      <c r="AZ644" s="6">
        <f t="shared" si="997"/>
        <v>349618</v>
      </c>
      <c r="BA644" s="6">
        <f t="shared" si="997"/>
        <v>403498</v>
      </c>
      <c r="BB644" s="6">
        <f t="shared" si="997"/>
        <v>458823</v>
      </c>
      <c r="BC644" s="6">
        <f t="shared" si="997"/>
        <v>398497</v>
      </c>
      <c r="BD644" s="6">
        <f t="shared" si="997"/>
        <v>397846</v>
      </c>
      <c r="BE644" s="6">
        <f t="shared" si="997"/>
        <v>459016</v>
      </c>
      <c r="BF644" s="6">
        <f t="shared" si="958"/>
        <v>389967</v>
      </c>
      <c r="BG644" s="6">
        <f t="shared" si="803"/>
        <v>493712</v>
      </c>
      <c r="BH644" s="6">
        <f t="shared" si="959"/>
        <v>445447</v>
      </c>
      <c r="BI644" s="6">
        <f t="shared" ref="BI644:BJ644" si="998">BI58+BI351</f>
        <v>776772</v>
      </c>
      <c r="BJ644" s="6">
        <f t="shared" si="998"/>
        <v>470588</v>
      </c>
      <c r="BK644" s="6">
        <f t="shared" si="961"/>
        <v>455995</v>
      </c>
      <c r="BL644" s="6">
        <f t="shared" si="961"/>
        <v>379673</v>
      </c>
      <c r="BM644" s="6">
        <f t="shared" ref="BM644:BN644" si="999">BM58+BM351</f>
        <v>507416</v>
      </c>
      <c r="BN644" s="6">
        <f t="shared" si="999"/>
        <v>550978</v>
      </c>
      <c r="BO644" s="6">
        <f t="shared" ref="BO644:BP644" si="1000">BO58+BO351</f>
        <v>322776</v>
      </c>
      <c r="BP644" s="6">
        <f t="shared" si="1000"/>
        <v>814294</v>
      </c>
      <c r="BQ644" s="6">
        <f t="shared" ref="BQ644:BR644" si="1001">BQ58+BQ351</f>
        <v>647780</v>
      </c>
      <c r="BR644" s="6">
        <f t="shared" si="1001"/>
        <v>548525</v>
      </c>
      <c r="BS644" s="6">
        <f t="shared" ref="BS644:BT644" si="1002">BS58+BS351</f>
        <v>520705</v>
      </c>
      <c r="BT644" s="6">
        <f t="shared" si="1002"/>
        <v>595005</v>
      </c>
      <c r="BU644" s="6">
        <f t="shared" ref="BU644:BV644" si="1003">BU58+BU351</f>
        <v>533559</v>
      </c>
      <c r="BV644" s="6">
        <f t="shared" si="1003"/>
        <v>572542</v>
      </c>
      <c r="BW644" s="6">
        <f t="shared" ref="BW644:BX644" si="1004">BW58+BW351</f>
        <v>843705</v>
      </c>
      <c r="BX644" s="6">
        <f t="shared" si="1004"/>
        <v>446133</v>
      </c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48">
        <f>SUM(BL644:BW644)</f>
        <v>6836958</v>
      </c>
      <c r="CK644" s="10">
        <f t="shared" si="501"/>
        <v>52</v>
      </c>
      <c r="CL644" s="12">
        <f>CJ644/SUM(AZ644:BK644)*100-100</f>
        <v>24.313322408045849</v>
      </c>
      <c r="CM644" s="6">
        <f>SUM(BX644:CI644)</f>
        <v>446133</v>
      </c>
      <c r="CN644" s="10">
        <f t="shared" si="995"/>
        <v>52</v>
      </c>
      <c r="CO644" s="149">
        <f>CM644/BL644*100-100</f>
        <v>17.504536798771568</v>
      </c>
    </row>
    <row r="645" spans="1:93" ht="15">
      <c r="A645" s="14" t="s">
        <v>300</v>
      </c>
      <c r="B645" s="14" t="s">
        <v>5</v>
      </c>
      <c r="C645" s="7" t="s">
        <v>63</v>
      </c>
      <c r="D645" s="6">
        <f t="shared" ref="D645:AM645" si="1005">D59+D352</f>
        <v>217173</v>
      </c>
      <c r="E645" s="6">
        <f t="shared" si="1005"/>
        <v>212315</v>
      </c>
      <c r="F645" s="6">
        <f t="shared" si="1005"/>
        <v>253440</v>
      </c>
      <c r="G645" s="6">
        <f t="shared" si="1005"/>
        <v>217713</v>
      </c>
      <c r="H645" s="6">
        <f t="shared" si="1005"/>
        <v>224897</v>
      </c>
      <c r="I645" s="6">
        <f t="shared" si="1005"/>
        <v>230238</v>
      </c>
      <c r="J645" s="6">
        <f t="shared" si="1005"/>
        <v>284286</v>
      </c>
      <c r="K645" s="6">
        <f t="shared" si="1005"/>
        <v>223616</v>
      </c>
      <c r="L645" s="6">
        <f t="shared" si="1005"/>
        <v>180095</v>
      </c>
      <c r="M645" s="6">
        <f t="shared" si="1005"/>
        <v>204042</v>
      </c>
      <c r="N645" s="6">
        <f t="shared" si="1005"/>
        <v>287503</v>
      </c>
      <c r="O645" s="6">
        <f t="shared" si="1005"/>
        <v>274820</v>
      </c>
      <c r="P645" s="6">
        <f t="shared" si="1005"/>
        <v>153603</v>
      </c>
      <c r="Q645" s="6">
        <f t="shared" si="1005"/>
        <v>241131</v>
      </c>
      <c r="R645" s="6">
        <f t="shared" si="1005"/>
        <v>257562</v>
      </c>
      <c r="S645" s="6">
        <f t="shared" si="1005"/>
        <v>231516</v>
      </c>
      <c r="T645" s="6">
        <f t="shared" si="1005"/>
        <v>235411</v>
      </c>
      <c r="U645" s="6">
        <f t="shared" si="1005"/>
        <v>235744</v>
      </c>
      <c r="V645" s="6">
        <f t="shared" si="1005"/>
        <v>186899</v>
      </c>
      <c r="W645" s="6">
        <f t="shared" si="1005"/>
        <v>192527</v>
      </c>
      <c r="X645" s="6">
        <f t="shared" si="1005"/>
        <v>304202</v>
      </c>
      <c r="Y645" s="6">
        <f t="shared" si="1005"/>
        <v>237167</v>
      </c>
      <c r="Z645" s="6">
        <f t="shared" si="1005"/>
        <v>242622</v>
      </c>
      <c r="AA645" s="6">
        <f t="shared" si="1005"/>
        <v>182337</v>
      </c>
      <c r="AB645" s="6">
        <f t="shared" si="1005"/>
        <v>159167</v>
      </c>
      <c r="AC645" s="6">
        <f t="shared" si="1005"/>
        <v>222144</v>
      </c>
      <c r="AD645" s="6">
        <f t="shared" si="1005"/>
        <v>241017</v>
      </c>
      <c r="AE645" s="6">
        <f t="shared" si="1005"/>
        <v>205907</v>
      </c>
      <c r="AF645" s="6">
        <f t="shared" si="1005"/>
        <v>163165</v>
      </c>
      <c r="AG645" s="6">
        <f t="shared" si="1005"/>
        <v>151575</v>
      </c>
      <c r="AH645" s="6">
        <f t="shared" si="1005"/>
        <v>192973</v>
      </c>
      <c r="AI645" s="6">
        <f t="shared" si="1005"/>
        <v>152011</v>
      </c>
      <c r="AJ645" s="6">
        <f t="shared" si="1005"/>
        <v>142026</v>
      </c>
      <c r="AK645" s="6">
        <f t="shared" si="1005"/>
        <v>162530</v>
      </c>
      <c r="AL645" s="6">
        <f t="shared" si="1005"/>
        <v>211858</v>
      </c>
      <c r="AM645" s="6">
        <f t="shared" si="1005"/>
        <v>265583</v>
      </c>
      <c r="AN645" s="6">
        <f t="shared" ref="AN645:BE645" si="1006">AN59+AN352</f>
        <v>187585</v>
      </c>
      <c r="AO645" s="6">
        <f t="shared" si="1006"/>
        <v>138675</v>
      </c>
      <c r="AP645" s="6">
        <f t="shared" si="1006"/>
        <v>216339</v>
      </c>
      <c r="AQ645" s="6">
        <f t="shared" si="1006"/>
        <v>217118</v>
      </c>
      <c r="AR645" s="6">
        <f t="shared" si="1006"/>
        <v>253993</v>
      </c>
      <c r="AS645" s="6">
        <f t="shared" si="1006"/>
        <v>150896</v>
      </c>
      <c r="AT645" s="6">
        <f t="shared" si="1006"/>
        <v>203381</v>
      </c>
      <c r="AU645" s="6">
        <f t="shared" si="1006"/>
        <v>216651</v>
      </c>
      <c r="AV645" s="6">
        <f t="shared" si="1006"/>
        <v>264544</v>
      </c>
      <c r="AW645" s="6">
        <f t="shared" si="1006"/>
        <v>256740</v>
      </c>
      <c r="AX645" s="6">
        <f t="shared" si="1006"/>
        <v>263446</v>
      </c>
      <c r="AY645" s="6">
        <f t="shared" si="1006"/>
        <v>251004</v>
      </c>
      <c r="AZ645" s="6">
        <f t="shared" si="1006"/>
        <v>284030</v>
      </c>
      <c r="BA645" s="6">
        <f t="shared" si="1006"/>
        <v>262204</v>
      </c>
      <c r="BB645" s="6">
        <f t="shared" si="1006"/>
        <v>265295</v>
      </c>
      <c r="BC645" s="6">
        <f t="shared" si="1006"/>
        <v>265265</v>
      </c>
      <c r="BD645" s="6">
        <f t="shared" si="1006"/>
        <v>456257</v>
      </c>
      <c r="BE645" s="6">
        <f t="shared" si="1006"/>
        <v>355154</v>
      </c>
      <c r="BF645" s="6">
        <f t="shared" si="958"/>
        <v>250458</v>
      </c>
      <c r="BG645" s="6">
        <f t="shared" si="803"/>
        <v>291054</v>
      </c>
      <c r="BH645" s="6">
        <f t="shared" si="959"/>
        <v>370324</v>
      </c>
      <c r="BI645" s="6">
        <f t="shared" ref="BI645:BJ645" si="1007">BI59+BI352</f>
        <v>289706</v>
      </c>
      <c r="BJ645" s="6">
        <f t="shared" si="1007"/>
        <v>312500</v>
      </c>
      <c r="BK645" s="6">
        <f t="shared" si="961"/>
        <v>241905</v>
      </c>
      <c r="BL645" s="6">
        <f t="shared" si="961"/>
        <v>286797</v>
      </c>
      <c r="BM645" s="6">
        <f t="shared" ref="BM645:BN645" si="1008">BM59+BM352</f>
        <v>304825</v>
      </c>
      <c r="BN645" s="6">
        <f t="shared" si="1008"/>
        <v>363512</v>
      </c>
      <c r="BO645" s="6">
        <f t="shared" ref="BO645:BP645" si="1009">BO59+BO352</f>
        <v>226493</v>
      </c>
      <c r="BP645" s="6">
        <f t="shared" si="1009"/>
        <v>305803</v>
      </c>
      <c r="BQ645" s="6">
        <f t="shared" ref="BQ645:BR645" si="1010">BQ59+BQ352</f>
        <v>345036</v>
      </c>
      <c r="BR645" s="6">
        <f t="shared" si="1010"/>
        <v>204453</v>
      </c>
      <c r="BS645" s="6">
        <f t="shared" ref="BS645:BT645" si="1011">BS59+BS352</f>
        <v>248774</v>
      </c>
      <c r="BT645" s="6">
        <f t="shared" si="1011"/>
        <v>270514</v>
      </c>
      <c r="BU645" s="6">
        <f t="shared" ref="BU645:BV645" si="1012">BU59+BU352</f>
        <v>322920</v>
      </c>
      <c r="BV645" s="6">
        <f t="shared" si="1012"/>
        <v>314430</v>
      </c>
      <c r="BW645" s="6">
        <f t="shared" ref="BW645:BX645" si="1013">BW59+BW352</f>
        <v>359158</v>
      </c>
      <c r="BX645" s="6">
        <f t="shared" si="1013"/>
        <v>389942</v>
      </c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48">
        <f>SUM(BL645:BW645)</f>
        <v>3552715</v>
      </c>
      <c r="CK645" s="10">
        <f t="shared" si="501"/>
        <v>63</v>
      </c>
      <c r="CL645" s="12">
        <f>CJ645/SUM(AZ645:BK645)*100-100</f>
        <v>-2.5091434166302662</v>
      </c>
      <c r="CM645" s="6">
        <f>SUM(BX645:CI645)</f>
        <v>389942</v>
      </c>
      <c r="CN645" s="10">
        <f t="shared" si="995"/>
        <v>63</v>
      </c>
      <c r="CO645" s="149">
        <f>CM645/BL645*100-100</f>
        <v>35.964462668716891</v>
      </c>
    </row>
    <row r="646" spans="1:93" ht="15">
      <c r="A646" s="14" t="s">
        <v>300</v>
      </c>
      <c r="B646" s="14" t="s">
        <v>5</v>
      </c>
      <c r="C646" s="7" t="s">
        <v>64</v>
      </c>
      <c r="D646" s="6">
        <f t="shared" ref="D646:AM646" si="1014">D60+D353</f>
        <v>8210</v>
      </c>
      <c r="E646" s="6">
        <f t="shared" si="1014"/>
        <v>8549</v>
      </c>
      <c r="F646" s="6">
        <f t="shared" si="1014"/>
        <v>8960</v>
      </c>
      <c r="G646" s="6">
        <f t="shared" si="1014"/>
        <v>14973</v>
      </c>
      <c r="H646" s="6">
        <f t="shared" si="1014"/>
        <v>11637</v>
      </c>
      <c r="I646" s="6">
        <f t="shared" si="1014"/>
        <v>16606</v>
      </c>
      <c r="J646" s="6">
        <f t="shared" si="1014"/>
        <v>13090</v>
      </c>
      <c r="K646" s="6">
        <f t="shared" si="1014"/>
        <v>54861</v>
      </c>
      <c r="L646" s="6">
        <f t="shared" si="1014"/>
        <v>9456</v>
      </c>
      <c r="M646" s="6">
        <f t="shared" si="1014"/>
        <v>13694</v>
      </c>
      <c r="N646" s="6">
        <f t="shared" si="1014"/>
        <v>13163</v>
      </c>
      <c r="O646" s="6">
        <f t="shared" si="1014"/>
        <v>7957</v>
      </c>
      <c r="P646" s="6">
        <f t="shared" si="1014"/>
        <v>11430</v>
      </c>
      <c r="Q646" s="6">
        <f t="shared" si="1014"/>
        <v>15888</v>
      </c>
      <c r="R646" s="6">
        <f t="shared" si="1014"/>
        <v>10548</v>
      </c>
      <c r="S646" s="6">
        <f t="shared" si="1014"/>
        <v>9731</v>
      </c>
      <c r="T646" s="6">
        <f t="shared" si="1014"/>
        <v>10445</v>
      </c>
      <c r="U646" s="6">
        <f t="shared" si="1014"/>
        <v>10292</v>
      </c>
      <c r="V646" s="6">
        <f t="shared" si="1014"/>
        <v>10785</v>
      </c>
      <c r="W646" s="6">
        <f t="shared" si="1014"/>
        <v>11211</v>
      </c>
      <c r="X646" s="6">
        <f t="shared" si="1014"/>
        <v>10142</v>
      </c>
      <c r="Y646" s="6">
        <f t="shared" si="1014"/>
        <v>11170</v>
      </c>
      <c r="Z646" s="6">
        <f t="shared" si="1014"/>
        <v>8654</v>
      </c>
      <c r="AA646" s="6">
        <f t="shared" si="1014"/>
        <v>9354</v>
      </c>
      <c r="AB646" s="6">
        <f t="shared" si="1014"/>
        <v>7418</v>
      </c>
      <c r="AC646" s="6">
        <f t="shared" si="1014"/>
        <v>12993</v>
      </c>
      <c r="AD646" s="6">
        <f t="shared" si="1014"/>
        <v>10776</v>
      </c>
      <c r="AE646" s="6">
        <f t="shared" si="1014"/>
        <v>12983</v>
      </c>
      <c r="AF646" s="6">
        <f t="shared" si="1014"/>
        <v>6652</v>
      </c>
      <c r="AG646" s="6">
        <f t="shared" si="1014"/>
        <v>9136</v>
      </c>
      <c r="AH646" s="6">
        <f t="shared" si="1014"/>
        <v>9961</v>
      </c>
      <c r="AI646" s="6">
        <f t="shared" si="1014"/>
        <v>18542</v>
      </c>
      <c r="AJ646" s="6">
        <f t="shared" si="1014"/>
        <v>8189</v>
      </c>
      <c r="AK646" s="6">
        <f t="shared" si="1014"/>
        <v>8750</v>
      </c>
      <c r="AL646" s="6">
        <f t="shared" si="1014"/>
        <v>8913</v>
      </c>
      <c r="AM646" s="6">
        <f t="shared" si="1014"/>
        <v>8017</v>
      </c>
      <c r="AN646" s="6">
        <f t="shared" ref="AN646:BE646" si="1015">AN60+AN353</f>
        <v>5956</v>
      </c>
      <c r="AO646" s="6">
        <f t="shared" si="1015"/>
        <v>9681</v>
      </c>
      <c r="AP646" s="6">
        <f t="shared" si="1015"/>
        <v>11336</v>
      </c>
      <c r="AQ646" s="6">
        <f t="shared" si="1015"/>
        <v>8764</v>
      </c>
      <c r="AR646" s="6">
        <f t="shared" si="1015"/>
        <v>9397</v>
      </c>
      <c r="AS646" s="6">
        <f t="shared" si="1015"/>
        <v>17061</v>
      </c>
      <c r="AT646" s="6">
        <f t="shared" si="1015"/>
        <v>12170</v>
      </c>
      <c r="AU646" s="6">
        <f t="shared" si="1015"/>
        <v>9535</v>
      </c>
      <c r="AV646" s="6">
        <f t="shared" si="1015"/>
        <v>19480</v>
      </c>
      <c r="AW646" s="6">
        <f t="shared" si="1015"/>
        <v>9264</v>
      </c>
      <c r="AX646" s="6">
        <f t="shared" si="1015"/>
        <v>27873</v>
      </c>
      <c r="AY646" s="6">
        <f t="shared" si="1015"/>
        <v>11077</v>
      </c>
      <c r="AZ646" s="6">
        <f t="shared" si="1015"/>
        <v>13563</v>
      </c>
      <c r="BA646" s="6">
        <f t="shared" si="1015"/>
        <v>15955</v>
      </c>
      <c r="BB646" s="6">
        <f t="shared" si="1015"/>
        <v>21959</v>
      </c>
      <c r="BC646" s="6">
        <f t="shared" si="1015"/>
        <v>11124</v>
      </c>
      <c r="BD646" s="6">
        <f t="shared" si="1015"/>
        <v>13671</v>
      </c>
      <c r="BE646" s="6">
        <f t="shared" si="1015"/>
        <v>21602</v>
      </c>
      <c r="BF646" s="6">
        <f t="shared" si="958"/>
        <v>18631</v>
      </c>
      <c r="BG646" s="6">
        <f t="shared" si="803"/>
        <v>79019</v>
      </c>
      <c r="BH646" s="6">
        <f t="shared" si="959"/>
        <v>76094</v>
      </c>
      <c r="BI646" s="6">
        <f t="shared" ref="BI646:BJ646" si="1016">BI60+BI353</f>
        <v>35479</v>
      </c>
      <c r="BJ646" s="6">
        <f t="shared" si="1016"/>
        <v>16272</v>
      </c>
      <c r="BK646" s="6">
        <f t="shared" si="961"/>
        <v>26703</v>
      </c>
      <c r="BL646" s="6">
        <f t="shared" si="961"/>
        <v>110890</v>
      </c>
      <c r="BM646" s="6">
        <f t="shared" ref="BM646:BN646" si="1017">BM60+BM353</f>
        <v>62934</v>
      </c>
      <c r="BN646" s="6">
        <f t="shared" si="1017"/>
        <v>24517</v>
      </c>
      <c r="BO646" s="6">
        <f t="shared" ref="BO646:BP646" si="1018">BO60+BO353</f>
        <v>47258</v>
      </c>
      <c r="BP646" s="6">
        <f t="shared" si="1018"/>
        <v>73466</v>
      </c>
      <c r="BQ646" s="6">
        <f t="shared" ref="BQ646:BR646" si="1019">BQ60+BQ353</f>
        <v>23257</v>
      </c>
      <c r="BR646" s="6">
        <f t="shared" si="1019"/>
        <v>16166</v>
      </c>
      <c r="BS646" s="6">
        <f t="shared" ref="BS646:BT646" si="1020">BS60+BS353</f>
        <v>18858</v>
      </c>
      <c r="BT646" s="6">
        <f t="shared" si="1020"/>
        <v>34420</v>
      </c>
      <c r="BU646" s="6">
        <f t="shared" ref="BU646:BV646" si="1021">BU60+BU353</f>
        <v>54831</v>
      </c>
      <c r="BV646" s="6">
        <f t="shared" si="1021"/>
        <v>23171</v>
      </c>
      <c r="BW646" s="6">
        <f t="shared" ref="BW646:BX646" si="1022">BW60+BW353</f>
        <v>73271</v>
      </c>
      <c r="BX646" s="6">
        <f t="shared" si="1022"/>
        <v>142191</v>
      </c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48">
        <f>SUM(BL646:BW646)</f>
        <v>563039</v>
      </c>
      <c r="CK646" s="10">
        <f t="shared" si="501"/>
        <v>105</v>
      </c>
      <c r="CL646" s="12">
        <f>CJ646/SUM(AZ646:BK646)*100-100</f>
        <v>60.835199616078967</v>
      </c>
      <c r="CM646" s="6">
        <f>SUM(BX646:CI646)</f>
        <v>142191</v>
      </c>
      <c r="CN646" s="10">
        <f t="shared" si="995"/>
        <v>105</v>
      </c>
      <c r="CO646" s="149">
        <f>CM646/BL646*100-100</f>
        <v>28.227071873027342</v>
      </c>
    </row>
    <row r="647" spans="1:93" ht="15">
      <c r="A647" s="14" t="s">
        <v>300</v>
      </c>
      <c r="B647" s="14" t="s">
        <v>5</v>
      </c>
      <c r="C647" s="7" t="s">
        <v>65</v>
      </c>
      <c r="D647" s="6">
        <f t="shared" ref="D647:AM647" si="1023">D61+D354</f>
        <v>27327</v>
      </c>
      <c r="E647" s="6">
        <f t="shared" si="1023"/>
        <v>3084</v>
      </c>
      <c r="F647" s="6">
        <f t="shared" si="1023"/>
        <v>4679</v>
      </c>
      <c r="G647" s="6">
        <f t="shared" si="1023"/>
        <v>3991</v>
      </c>
      <c r="H647" s="6">
        <f t="shared" si="1023"/>
        <v>3709</v>
      </c>
      <c r="I647" s="6">
        <f t="shared" si="1023"/>
        <v>23695</v>
      </c>
      <c r="J647" s="6">
        <f t="shared" si="1023"/>
        <v>7900</v>
      </c>
      <c r="K647" s="6">
        <f t="shared" si="1023"/>
        <v>4459</v>
      </c>
      <c r="L647" s="6">
        <f t="shared" si="1023"/>
        <v>2306</v>
      </c>
      <c r="M647" s="6">
        <f t="shared" si="1023"/>
        <v>3696</v>
      </c>
      <c r="N647" s="6">
        <f t="shared" si="1023"/>
        <v>3858</v>
      </c>
      <c r="O647" s="6">
        <f t="shared" si="1023"/>
        <v>3729</v>
      </c>
      <c r="P647" s="6">
        <f t="shared" si="1023"/>
        <v>4041</v>
      </c>
      <c r="Q647" s="6">
        <f t="shared" si="1023"/>
        <v>5282</v>
      </c>
      <c r="R647" s="6">
        <f t="shared" si="1023"/>
        <v>26925</v>
      </c>
      <c r="S647" s="6">
        <f t="shared" si="1023"/>
        <v>35445</v>
      </c>
      <c r="T647" s="6">
        <f t="shared" si="1023"/>
        <v>4566</v>
      </c>
      <c r="U647" s="6">
        <f t="shared" si="1023"/>
        <v>4781</v>
      </c>
      <c r="V647" s="6">
        <f t="shared" si="1023"/>
        <v>3213</v>
      </c>
      <c r="W647" s="6">
        <f t="shared" si="1023"/>
        <v>4890</v>
      </c>
      <c r="X647" s="6">
        <f t="shared" si="1023"/>
        <v>3080</v>
      </c>
      <c r="Y647" s="6">
        <f t="shared" si="1023"/>
        <v>2473</v>
      </c>
      <c r="Z647" s="6">
        <f t="shared" si="1023"/>
        <v>3403</v>
      </c>
      <c r="AA647" s="6">
        <f t="shared" si="1023"/>
        <v>5212</v>
      </c>
      <c r="AB647" s="6">
        <f t="shared" si="1023"/>
        <v>3457</v>
      </c>
      <c r="AC647" s="6">
        <f t="shared" si="1023"/>
        <v>3261</v>
      </c>
      <c r="AD647" s="6">
        <f t="shared" si="1023"/>
        <v>3443</v>
      </c>
      <c r="AE647" s="6">
        <f t="shared" si="1023"/>
        <v>1889</v>
      </c>
      <c r="AF647" s="6">
        <f t="shared" si="1023"/>
        <v>2569</v>
      </c>
      <c r="AG647" s="6">
        <f t="shared" si="1023"/>
        <v>2186</v>
      </c>
      <c r="AH647" s="6">
        <f t="shared" si="1023"/>
        <v>1941</v>
      </c>
      <c r="AI647" s="6">
        <f t="shared" si="1023"/>
        <v>2107</v>
      </c>
      <c r="AJ647" s="6">
        <f t="shared" si="1023"/>
        <v>2443</v>
      </c>
      <c r="AK647" s="6">
        <f t="shared" si="1023"/>
        <v>2136</v>
      </c>
      <c r="AL647" s="6">
        <f t="shared" si="1023"/>
        <v>3066</v>
      </c>
      <c r="AM647" s="6">
        <f t="shared" si="1023"/>
        <v>2248</v>
      </c>
      <c r="AN647" s="6">
        <f t="shared" ref="AN647:BE647" si="1024">AN61+AN354</f>
        <v>2690</v>
      </c>
      <c r="AO647" s="6">
        <f t="shared" si="1024"/>
        <v>5001</v>
      </c>
      <c r="AP647" s="6">
        <f t="shared" si="1024"/>
        <v>3343</v>
      </c>
      <c r="AQ647" s="6">
        <f t="shared" si="1024"/>
        <v>2884</v>
      </c>
      <c r="AR647" s="6">
        <f t="shared" si="1024"/>
        <v>2764</v>
      </c>
      <c r="AS647" s="6">
        <f t="shared" si="1024"/>
        <v>6376</v>
      </c>
      <c r="AT647" s="6">
        <f t="shared" si="1024"/>
        <v>3335</v>
      </c>
      <c r="AU647" s="6">
        <f t="shared" si="1024"/>
        <v>4836</v>
      </c>
      <c r="AV647" s="6">
        <f t="shared" si="1024"/>
        <v>3562</v>
      </c>
      <c r="AW647" s="6">
        <f t="shared" si="1024"/>
        <v>2768</v>
      </c>
      <c r="AX647" s="6">
        <f t="shared" si="1024"/>
        <v>4298</v>
      </c>
      <c r="AY647" s="6">
        <f t="shared" si="1024"/>
        <v>4160</v>
      </c>
      <c r="AZ647" s="6">
        <f t="shared" si="1024"/>
        <v>3546</v>
      </c>
      <c r="BA647" s="6">
        <f t="shared" si="1024"/>
        <v>3003</v>
      </c>
      <c r="BB647" s="6">
        <f t="shared" si="1024"/>
        <v>4319</v>
      </c>
      <c r="BC647" s="6">
        <f t="shared" si="1024"/>
        <v>4720</v>
      </c>
      <c r="BD647" s="6">
        <f t="shared" si="1024"/>
        <v>69721</v>
      </c>
      <c r="BE647" s="6">
        <f t="shared" si="1024"/>
        <v>53829</v>
      </c>
      <c r="BF647" s="6">
        <f t="shared" si="958"/>
        <v>31620</v>
      </c>
      <c r="BG647" s="6">
        <f t="shared" si="803"/>
        <v>7090</v>
      </c>
      <c r="BH647" s="6">
        <f t="shared" si="959"/>
        <v>24584</v>
      </c>
      <c r="BI647" s="6">
        <f t="shared" ref="BI647:BJ647" si="1025">BI61+BI354</f>
        <v>52676</v>
      </c>
      <c r="BJ647" s="6">
        <f t="shared" si="1025"/>
        <v>84496</v>
      </c>
      <c r="BK647" s="6">
        <f t="shared" si="961"/>
        <v>39986</v>
      </c>
      <c r="BL647" s="6">
        <f t="shared" si="961"/>
        <v>9762</v>
      </c>
      <c r="BM647" s="6">
        <f t="shared" ref="BM647:BN647" si="1026">BM61+BM354</f>
        <v>185638</v>
      </c>
      <c r="BN647" s="6">
        <f t="shared" si="1026"/>
        <v>13557</v>
      </c>
      <c r="BO647" s="6">
        <f t="shared" ref="BO647:BP647" si="1027">BO61+BO354</f>
        <v>12656</v>
      </c>
      <c r="BP647" s="6">
        <f t="shared" si="1027"/>
        <v>11924</v>
      </c>
      <c r="BQ647" s="6">
        <f t="shared" ref="BQ647:BR647" si="1028">BQ61+BQ354</f>
        <v>10688</v>
      </c>
      <c r="BR647" s="6">
        <f t="shared" si="1028"/>
        <v>12481</v>
      </c>
      <c r="BS647" s="6">
        <f t="shared" ref="BS647:BT647" si="1029">BS61+BS354</f>
        <v>11430</v>
      </c>
      <c r="BT647" s="6">
        <f t="shared" si="1029"/>
        <v>7668</v>
      </c>
      <c r="BU647" s="6">
        <f t="shared" ref="BU647:BV647" si="1030">BU61+BU354</f>
        <v>10264</v>
      </c>
      <c r="BV647" s="6">
        <f t="shared" si="1030"/>
        <v>10607</v>
      </c>
      <c r="BW647" s="6">
        <f t="shared" ref="BW647:BX647" si="1031">BW61+BW354</f>
        <v>21036</v>
      </c>
      <c r="BX647" s="6">
        <f t="shared" si="1031"/>
        <v>48163</v>
      </c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48">
        <f>SUM(BL647:BW647)</f>
        <v>317711</v>
      </c>
      <c r="CK647" s="10">
        <f t="shared" si="501"/>
        <v>115</v>
      </c>
      <c r="CL647" s="12">
        <f>CJ647/SUM(AZ647:BK647)*100-100</f>
        <v>-16.301535867646663</v>
      </c>
      <c r="CM647" s="6">
        <f>SUM(BX647:CI647)</f>
        <v>48163</v>
      </c>
      <c r="CN647" s="10">
        <f t="shared" si="995"/>
        <v>115</v>
      </c>
      <c r="CO647" s="149">
        <f>CM647/BL647*100-100</f>
        <v>393.37225978283135</v>
      </c>
    </row>
    <row r="648" spans="1:93" ht="15">
      <c r="A648" s="14" t="s">
        <v>300</v>
      </c>
      <c r="B648" s="14" t="s">
        <v>5</v>
      </c>
      <c r="C648" s="7" t="s">
        <v>66</v>
      </c>
      <c r="D648" s="6">
        <f t="shared" ref="D648:AM648" si="1032">D62+D355</f>
        <v>31225</v>
      </c>
      <c r="E648" s="6">
        <f t="shared" si="1032"/>
        <v>31004</v>
      </c>
      <c r="F648" s="6">
        <f t="shared" si="1032"/>
        <v>34235</v>
      </c>
      <c r="G648" s="6">
        <f t="shared" si="1032"/>
        <v>28681</v>
      </c>
      <c r="H648" s="6">
        <f t="shared" si="1032"/>
        <v>26783</v>
      </c>
      <c r="I648" s="6">
        <f t="shared" si="1032"/>
        <v>43194</v>
      </c>
      <c r="J648" s="6">
        <f t="shared" si="1032"/>
        <v>34237</v>
      </c>
      <c r="K648" s="6">
        <f t="shared" si="1032"/>
        <v>41079</v>
      </c>
      <c r="L648" s="6">
        <f t="shared" si="1032"/>
        <v>35294</v>
      </c>
      <c r="M648" s="6">
        <f t="shared" si="1032"/>
        <v>33395</v>
      </c>
      <c r="N648" s="6">
        <f t="shared" si="1032"/>
        <v>34745</v>
      </c>
      <c r="O648" s="6">
        <f t="shared" si="1032"/>
        <v>31947</v>
      </c>
      <c r="P648" s="6">
        <f t="shared" si="1032"/>
        <v>30956</v>
      </c>
      <c r="Q648" s="6">
        <f t="shared" si="1032"/>
        <v>34603</v>
      </c>
      <c r="R648" s="6">
        <f t="shared" si="1032"/>
        <v>40340</v>
      </c>
      <c r="S648" s="6">
        <f t="shared" si="1032"/>
        <v>36158</v>
      </c>
      <c r="T648" s="6">
        <f t="shared" si="1032"/>
        <v>30584</v>
      </c>
      <c r="U648" s="6">
        <f t="shared" si="1032"/>
        <v>27447</v>
      </c>
      <c r="V648" s="6">
        <f t="shared" si="1032"/>
        <v>43551</v>
      </c>
      <c r="W648" s="6">
        <f t="shared" si="1032"/>
        <v>46257</v>
      </c>
      <c r="X648" s="6">
        <f t="shared" si="1032"/>
        <v>54854</v>
      </c>
      <c r="Y648" s="6">
        <f t="shared" si="1032"/>
        <v>42250</v>
      </c>
      <c r="Z648" s="6">
        <f t="shared" si="1032"/>
        <v>39693</v>
      </c>
      <c r="AA648" s="6">
        <f t="shared" si="1032"/>
        <v>27652</v>
      </c>
      <c r="AB648" s="6">
        <f t="shared" si="1032"/>
        <v>32753</v>
      </c>
      <c r="AC648" s="6">
        <f t="shared" si="1032"/>
        <v>28382</v>
      </c>
      <c r="AD648" s="6">
        <f t="shared" si="1032"/>
        <v>28684</v>
      </c>
      <c r="AE648" s="6">
        <f t="shared" si="1032"/>
        <v>44026</v>
      </c>
      <c r="AF648" s="6">
        <f t="shared" si="1032"/>
        <v>41259</v>
      </c>
      <c r="AG648" s="6">
        <f t="shared" si="1032"/>
        <v>46665</v>
      </c>
      <c r="AH648" s="6">
        <f t="shared" si="1032"/>
        <v>33542</v>
      </c>
      <c r="AI648" s="6">
        <f t="shared" si="1032"/>
        <v>27263</v>
      </c>
      <c r="AJ648" s="6">
        <f t="shared" si="1032"/>
        <v>25732</v>
      </c>
      <c r="AK648" s="6">
        <f t="shared" si="1032"/>
        <v>33391</v>
      </c>
      <c r="AL648" s="6">
        <f t="shared" si="1032"/>
        <v>26365</v>
      </c>
      <c r="AM648" s="6">
        <f t="shared" si="1032"/>
        <v>24822</v>
      </c>
      <c r="AN648" s="6">
        <f t="shared" ref="AN648:BE648" si="1033">AN62+AN355</f>
        <v>21094</v>
      </c>
      <c r="AO648" s="6">
        <f t="shared" si="1033"/>
        <v>20158</v>
      </c>
      <c r="AP648" s="6">
        <f t="shared" si="1033"/>
        <v>24092</v>
      </c>
      <c r="AQ648" s="6">
        <f t="shared" si="1033"/>
        <v>26387</v>
      </c>
      <c r="AR648" s="6">
        <f t="shared" si="1033"/>
        <v>27209</v>
      </c>
      <c r="AS648" s="6">
        <f t="shared" si="1033"/>
        <v>36735</v>
      </c>
      <c r="AT648" s="6">
        <f t="shared" si="1033"/>
        <v>35676</v>
      </c>
      <c r="AU648" s="6">
        <f t="shared" si="1033"/>
        <v>25682</v>
      </c>
      <c r="AV648" s="6">
        <f t="shared" si="1033"/>
        <v>36914</v>
      </c>
      <c r="AW648" s="6">
        <f t="shared" si="1033"/>
        <v>30632</v>
      </c>
      <c r="AX648" s="6">
        <f t="shared" si="1033"/>
        <v>39318</v>
      </c>
      <c r="AY648" s="6">
        <f t="shared" si="1033"/>
        <v>28879</v>
      </c>
      <c r="AZ648" s="6">
        <f t="shared" si="1033"/>
        <v>35813</v>
      </c>
      <c r="BA648" s="6">
        <f t="shared" si="1033"/>
        <v>42130</v>
      </c>
      <c r="BB648" s="6">
        <f t="shared" si="1033"/>
        <v>30166</v>
      </c>
      <c r="BC648" s="6">
        <f t="shared" si="1033"/>
        <v>27482</v>
      </c>
      <c r="BD648" s="6">
        <f t="shared" si="1033"/>
        <v>42798</v>
      </c>
      <c r="BE648" s="6">
        <f t="shared" si="1033"/>
        <v>31756</v>
      </c>
      <c r="BF648" s="6">
        <f t="shared" si="958"/>
        <v>38674</v>
      </c>
      <c r="BG648" s="6">
        <f t="shared" si="803"/>
        <v>48447</v>
      </c>
      <c r="BH648" s="6">
        <f t="shared" si="959"/>
        <v>45555</v>
      </c>
      <c r="BI648" s="6">
        <f t="shared" ref="BI648:BJ648" si="1034">BI62+BI355</f>
        <v>33962</v>
      </c>
      <c r="BJ648" s="6">
        <f t="shared" si="1034"/>
        <v>43090</v>
      </c>
      <c r="BK648" s="6">
        <f t="shared" si="961"/>
        <v>32447</v>
      </c>
      <c r="BL648" s="6">
        <f t="shared" si="961"/>
        <v>30625</v>
      </c>
      <c r="BM648" s="6">
        <f t="shared" ref="BM648:BN648" si="1035">BM62+BM355</f>
        <v>18622</v>
      </c>
      <c r="BN648" s="6">
        <f t="shared" si="1035"/>
        <v>24084</v>
      </c>
      <c r="BO648" s="6">
        <f t="shared" ref="BO648:BP648" si="1036">BO62+BO355</f>
        <v>19553</v>
      </c>
      <c r="BP648" s="6">
        <f t="shared" si="1036"/>
        <v>23606</v>
      </c>
      <c r="BQ648" s="6">
        <f t="shared" ref="BQ648:BR648" si="1037">BQ62+BQ355</f>
        <v>26934</v>
      </c>
      <c r="BR648" s="6">
        <f t="shared" si="1037"/>
        <v>23452</v>
      </c>
      <c r="BS648" s="6">
        <f t="shared" ref="BS648:BT648" si="1038">BS62+BS355</f>
        <v>34900</v>
      </c>
      <c r="BT648" s="6">
        <f t="shared" si="1038"/>
        <v>31740</v>
      </c>
      <c r="BU648" s="6">
        <f t="shared" ref="BU648:BV648" si="1039">BU62+BU355</f>
        <v>28213</v>
      </c>
      <c r="BV648" s="6">
        <f t="shared" si="1039"/>
        <v>45273</v>
      </c>
      <c r="BW648" s="6">
        <f t="shared" ref="BW648:BX648" si="1040">BW62+BW355</f>
        <v>29156</v>
      </c>
      <c r="BX648" s="6">
        <f t="shared" si="1040"/>
        <v>21592</v>
      </c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48">
        <f>SUM(BL648:BW648)</f>
        <v>336158</v>
      </c>
      <c r="CK648" s="10">
        <f t="shared" si="501"/>
        <v>114</v>
      </c>
      <c r="CL648" s="12">
        <f>CJ648/SUM(AZ648:BK648)*100-100</f>
        <v>-25.681376016979129</v>
      </c>
      <c r="CM648" s="6">
        <f>SUM(BX648:CI648)</f>
        <v>21592</v>
      </c>
      <c r="CN648" s="10">
        <f t="shared" si="995"/>
        <v>114</v>
      </c>
      <c r="CO648" s="149">
        <f>CM648/BL648*100-100</f>
        <v>-29.495510204081626</v>
      </c>
    </row>
    <row r="649" spans="1:93" ht="15">
      <c r="A649" s="14" t="s">
        <v>300</v>
      </c>
      <c r="B649" s="14" t="s">
        <v>5</v>
      </c>
      <c r="C649" s="7" t="s">
        <v>67</v>
      </c>
      <c r="D649" s="6">
        <f t="shared" ref="D649:AM649" si="1041">D63+D356</f>
        <v>2368</v>
      </c>
      <c r="E649" s="6">
        <f t="shared" si="1041"/>
        <v>2716</v>
      </c>
      <c r="F649" s="6">
        <f t="shared" si="1041"/>
        <v>2735</v>
      </c>
      <c r="G649" s="6">
        <f t="shared" si="1041"/>
        <v>2687</v>
      </c>
      <c r="H649" s="6">
        <f t="shared" si="1041"/>
        <v>2692</v>
      </c>
      <c r="I649" s="6">
        <f t="shared" si="1041"/>
        <v>4660</v>
      </c>
      <c r="J649" s="6">
        <f t="shared" si="1041"/>
        <v>3120</v>
      </c>
      <c r="K649" s="6">
        <f t="shared" si="1041"/>
        <v>3193</v>
      </c>
      <c r="L649" s="6">
        <f t="shared" si="1041"/>
        <v>2845</v>
      </c>
      <c r="M649" s="6">
        <f t="shared" si="1041"/>
        <v>3541</v>
      </c>
      <c r="N649" s="6">
        <f t="shared" si="1041"/>
        <v>7957</v>
      </c>
      <c r="O649" s="6">
        <f t="shared" si="1041"/>
        <v>1872</v>
      </c>
      <c r="P649" s="6">
        <f t="shared" si="1041"/>
        <v>4101</v>
      </c>
      <c r="Q649" s="6">
        <f t="shared" si="1041"/>
        <v>4328</v>
      </c>
      <c r="R649" s="6">
        <f t="shared" si="1041"/>
        <v>3470</v>
      </c>
      <c r="S649" s="6">
        <f t="shared" si="1041"/>
        <v>3466</v>
      </c>
      <c r="T649" s="6">
        <f t="shared" si="1041"/>
        <v>3650</v>
      </c>
      <c r="U649" s="6">
        <f t="shared" si="1041"/>
        <v>3378</v>
      </c>
      <c r="V649" s="6">
        <f t="shared" si="1041"/>
        <v>3255</v>
      </c>
      <c r="W649" s="6">
        <f t="shared" si="1041"/>
        <v>3801</v>
      </c>
      <c r="X649" s="6">
        <f t="shared" si="1041"/>
        <v>1993</v>
      </c>
      <c r="Y649" s="6">
        <f t="shared" si="1041"/>
        <v>2413</v>
      </c>
      <c r="Z649" s="6">
        <f t="shared" si="1041"/>
        <v>2327</v>
      </c>
      <c r="AA649" s="6">
        <f t="shared" si="1041"/>
        <v>2599</v>
      </c>
      <c r="AB649" s="6">
        <f t="shared" si="1041"/>
        <v>3093</v>
      </c>
      <c r="AC649" s="6">
        <f t="shared" si="1041"/>
        <v>2215</v>
      </c>
      <c r="AD649" s="6">
        <f t="shared" si="1041"/>
        <v>3250</v>
      </c>
      <c r="AE649" s="6">
        <f t="shared" si="1041"/>
        <v>4824</v>
      </c>
      <c r="AF649" s="6">
        <f t="shared" si="1041"/>
        <v>3241</v>
      </c>
      <c r="AG649" s="6">
        <f t="shared" si="1041"/>
        <v>3807</v>
      </c>
      <c r="AH649" s="6">
        <f t="shared" si="1041"/>
        <v>2223</v>
      </c>
      <c r="AI649" s="6">
        <f t="shared" si="1041"/>
        <v>2675</v>
      </c>
      <c r="AJ649" s="6">
        <f t="shared" si="1041"/>
        <v>3283</v>
      </c>
      <c r="AK649" s="6">
        <f t="shared" si="1041"/>
        <v>3233</v>
      </c>
      <c r="AL649" s="6">
        <f t="shared" si="1041"/>
        <v>3622</v>
      </c>
      <c r="AM649" s="6">
        <f t="shared" si="1041"/>
        <v>2317</v>
      </c>
      <c r="AN649" s="6">
        <f t="shared" ref="AN649:BE649" si="1042">AN63+AN356</f>
        <v>2451</v>
      </c>
      <c r="AO649" s="6">
        <f t="shared" si="1042"/>
        <v>2767</v>
      </c>
      <c r="AP649" s="6">
        <f t="shared" si="1042"/>
        <v>3928</v>
      </c>
      <c r="AQ649" s="6">
        <f t="shared" si="1042"/>
        <v>3912</v>
      </c>
      <c r="AR649" s="6">
        <f t="shared" si="1042"/>
        <v>3261</v>
      </c>
      <c r="AS649" s="6">
        <f t="shared" si="1042"/>
        <v>4626</v>
      </c>
      <c r="AT649" s="6">
        <f t="shared" si="1042"/>
        <v>5046</v>
      </c>
      <c r="AU649" s="6">
        <f t="shared" si="1042"/>
        <v>4812</v>
      </c>
      <c r="AV649" s="6">
        <f t="shared" si="1042"/>
        <v>5254</v>
      </c>
      <c r="AW649" s="6">
        <f t="shared" si="1042"/>
        <v>3880</v>
      </c>
      <c r="AX649" s="6">
        <f t="shared" si="1042"/>
        <v>5387</v>
      </c>
      <c r="AY649" s="6">
        <f t="shared" si="1042"/>
        <v>4293</v>
      </c>
      <c r="AZ649" s="6">
        <f t="shared" si="1042"/>
        <v>3563</v>
      </c>
      <c r="BA649" s="6">
        <f t="shared" si="1042"/>
        <v>3348</v>
      </c>
      <c r="BB649" s="6">
        <f t="shared" si="1042"/>
        <v>4237</v>
      </c>
      <c r="BC649" s="6">
        <f t="shared" si="1042"/>
        <v>2608</v>
      </c>
      <c r="BD649" s="6">
        <f t="shared" si="1042"/>
        <v>3823</v>
      </c>
      <c r="BE649" s="6">
        <f t="shared" si="1042"/>
        <v>4948</v>
      </c>
      <c r="BF649" s="6">
        <f t="shared" si="958"/>
        <v>3364</v>
      </c>
      <c r="BG649" s="6">
        <f t="shared" si="803"/>
        <v>9278</v>
      </c>
      <c r="BH649" s="6">
        <f t="shared" si="959"/>
        <v>5925</v>
      </c>
      <c r="BI649" s="6">
        <f t="shared" ref="BI649:BJ649" si="1043">BI63+BI356</f>
        <v>5141</v>
      </c>
      <c r="BJ649" s="6">
        <f t="shared" si="1043"/>
        <v>6038</v>
      </c>
      <c r="BK649" s="6">
        <f t="shared" si="961"/>
        <v>6372</v>
      </c>
      <c r="BL649" s="6">
        <f t="shared" si="961"/>
        <v>5809</v>
      </c>
      <c r="BM649" s="6">
        <f t="shared" ref="BM649:BN649" si="1044">BM63+BM356</f>
        <v>5482</v>
      </c>
      <c r="BN649" s="6">
        <f t="shared" si="1044"/>
        <v>5111</v>
      </c>
      <c r="BO649" s="6">
        <f t="shared" ref="BO649:BP649" si="1045">BO63+BO356</f>
        <v>5895</v>
      </c>
      <c r="BP649" s="6">
        <f t="shared" si="1045"/>
        <v>9336</v>
      </c>
      <c r="BQ649" s="6">
        <f t="shared" ref="BQ649:BR649" si="1046">BQ63+BQ356</f>
        <v>10223</v>
      </c>
      <c r="BR649" s="6">
        <f t="shared" si="1046"/>
        <v>8128</v>
      </c>
      <c r="BS649" s="6">
        <f t="shared" ref="BS649:BT649" si="1047">BS63+BS356</f>
        <v>5109</v>
      </c>
      <c r="BT649" s="6">
        <f t="shared" si="1047"/>
        <v>11068</v>
      </c>
      <c r="BU649" s="6">
        <f t="shared" ref="BU649:BV649" si="1048">BU63+BU356</f>
        <v>7533</v>
      </c>
      <c r="BV649" s="6">
        <f t="shared" si="1048"/>
        <v>4447</v>
      </c>
      <c r="BW649" s="6">
        <f t="shared" ref="BW649:BX649" si="1049">BW63+BW356</f>
        <v>7816</v>
      </c>
      <c r="BX649" s="6">
        <f t="shared" si="1049"/>
        <v>5285</v>
      </c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48">
        <f>SUM(BL649:BW649)</f>
        <v>85957</v>
      </c>
      <c r="CK649" s="10">
        <f t="shared" si="501"/>
        <v>153</v>
      </c>
      <c r="CL649" s="12">
        <f>CJ649/SUM(AZ649:BK649)*100-100</f>
        <v>46.571745246824094</v>
      </c>
      <c r="CM649" s="6">
        <f>SUM(BX649:CI649)</f>
        <v>5285</v>
      </c>
      <c r="CN649" s="10">
        <f t="shared" si="995"/>
        <v>153</v>
      </c>
      <c r="CO649" s="149">
        <f>CM649/BL649*100-100</f>
        <v>-9.0204854536064687</v>
      </c>
    </row>
    <row r="650" spans="1:93" ht="15">
      <c r="A650" s="14" t="s">
        <v>300</v>
      </c>
      <c r="B650" s="14" t="s">
        <v>5</v>
      </c>
      <c r="C650" s="7" t="s">
        <v>68</v>
      </c>
      <c r="D650" s="6">
        <f t="shared" ref="D650:AM650" si="1050">D64+D357</f>
        <v>8307</v>
      </c>
      <c r="E650" s="6">
        <f t="shared" si="1050"/>
        <v>5862</v>
      </c>
      <c r="F650" s="6">
        <f t="shared" si="1050"/>
        <v>5764</v>
      </c>
      <c r="G650" s="6">
        <f t="shared" si="1050"/>
        <v>10027</v>
      </c>
      <c r="H650" s="6">
        <f t="shared" si="1050"/>
        <v>6237</v>
      </c>
      <c r="I650" s="6">
        <f t="shared" si="1050"/>
        <v>4928</v>
      </c>
      <c r="J650" s="6">
        <f t="shared" si="1050"/>
        <v>5358</v>
      </c>
      <c r="K650" s="6">
        <f t="shared" si="1050"/>
        <v>7571</v>
      </c>
      <c r="L650" s="6">
        <f t="shared" si="1050"/>
        <v>7800</v>
      </c>
      <c r="M650" s="6">
        <f t="shared" si="1050"/>
        <v>7258</v>
      </c>
      <c r="N650" s="6">
        <f t="shared" si="1050"/>
        <v>2892</v>
      </c>
      <c r="O650" s="6">
        <f t="shared" si="1050"/>
        <v>4941</v>
      </c>
      <c r="P650" s="6">
        <f t="shared" si="1050"/>
        <v>6532</v>
      </c>
      <c r="Q650" s="6">
        <f t="shared" si="1050"/>
        <v>4465</v>
      </c>
      <c r="R650" s="6">
        <f t="shared" si="1050"/>
        <v>5066</v>
      </c>
      <c r="S650" s="6">
        <f t="shared" si="1050"/>
        <v>7136</v>
      </c>
      <c r="T650" s="6">
        <f t="shared" si="1050"/>
        <v>8660</v>
      </c>
      <c r="U650" s="6">
        <f t="shared" si="1050"/>
        <v>5615</v>
      </c>
      <c r="V650" s="6">
        <f t="shared" si="1050"/>
        <v>5661</v>
      </c>
      <c r="W650" s="6">
        <f t="shared" si="1050"/>
        <v>6597</v>
      </c>
      <c r="X650" s="6">
        <f t="shared" si="1050"/>
        <v>5670</v>
      </c>
      <c r="Y650" s="6">
        <f t="shared" si="1050"/>
        <v>5085</v>
      </c>
      <c r="Z650" s="6">
        <f t="shared" si="1050"/>
        <v>2161</v>
      </c>
      <c r="AA650" s="6">
        <f t="shared" si="1050"/>
        <v>6502</v>
      </c>
      <c r="AB650" s="6">
        <f t="shared" si="1050"/>
        <v>5819</v>
      </c>
      <c r="AC650" s="6">
        <f t="shared" si="1050"/>
        <v>4679</v>
      </c>
      <c r="AD650" s="6">
        <f t="shared" si="1050"/>
        <v>5111</v>
      </c>
      <c r="AE650" s="6">
        <f t="shared" si="1050"/>
        <v>1252</v>
      </c>
      <c r="AF650" s="6">
        <f t="shared" si="1050"/>
        <v>1431</v>
      </c>
      <c r="AG650" s="6">
        <f t="shared" si="1050"/>
        <v>1569</v>
      </c>
      <c r="AH650" s="6">
        <f t="shared" si="1050"/>
        <v>2858</v>
      </c>
      <c r="AI650" s="6">
        <f t="shared" si="1050"/>
        <v>2934</v>
      </c>
      <c r="AJ650" s="6">
        <f t="shared" si="1050"/>
        <v>4345</v>
      </c>
      <c r="AK650" s="6">
        <f t="shared" si="1050"/>
        <v>3203</v>
      </c>
      <c r="AL650" s="6">
        <f t="shared" si="1050"/>
        <v>2471</v>
      </c>
      <c r="AM650" s="6">
        <f t="shared" si="1050"/>
        <v>5248</v>
      </c>
      <c r="AN650" s="6">
        <f t="shared" ref="AN650:BE650" si="1051">AN64+AN357</f>
        <v>8303</v>
      </c>
      <c r="AO650" s="6">
        <f t="shared" si="1051"/>
        <v>4914</v>
      </c>
      <c r="AP650" s="6">
        <f t="shared" si="1051"/>
        <v>5616</v>
      </c>
      <c r="AQ650" s="6">
        <f t="shared" si="1051"/>
        <v>5092</v>
      </c>
      <c r="AR650" s="6">
        <f t="shared" si="1051"/>
        <v>5079</v>
      </c>
      <c r="AS650" s="6">
        <f t="shared" si="1051"/>
        <v>5767</v>
      </c>
      <c r="AT650" s="6">
        <f t="shared" si="1051"/>
        <v>6183</v>
      </c>
      <c r="AU650" s="6">
        <f t="shared" si="1051"/>
        <v>6979</v>
      </c>
      <c r="AV650" s="6">
        <f t="shared" si="1051"/>
        <v>5185</v>
      </c>
      <c r="AW650" s="6">
        <f t="shared" si="1051"/>
        <v>1821</v>
      </c>
      <c r="AX650" s="6">
        <f t="shared" si="1051"/>
        <v>3391</v>
      </c>
      <c r="AY650" s="6">
        <f t="shared" si="1051"/>
        <v>3983</v>
      </c>
      <c r="AZ650" s="6">
        <f t="shared" si="1051"/>
        <v>5402</v>
      </c>
      <c r="BA650" s="6">
        <f t="shared" si="1051"/>
        <v>4327</v>
      </c>
      <c r="BB650" s="6">
        <f t="shared" si="1051"/>
        <v>8462</v>
      </c>
      <c r="BC650" s="6">
        <f t="shared" si="1051"/>
        <v>7311</v>
      </c>
      <c r="BD650" s="6">
        <f t="shared" si="1051"/>
        <v>8545</v>
      </c>
      <c r="BE650" s="6">
        <f t="shared" si="1051"/>
        <v>6366</v>
      </c>
      <c r="BF650" s="6">
        <f t="shared" si="958"/>
        <v>8524</v>
      </c>
      <c r="BG650" s="6">
        <f t="shared" si="803"/>
        <v>5532</v>
      </c>
      <c r="BH650" s="6">
        <f t="shared" si="959"/>
        <v>5496</v>
      </c>
      <c r="BI650" s="6">
        <f t="shared" ref="BI650:BJ650" si="1052">BI64+BI357</f>
        <v>4012</v>
      </c>
      <c r="BJ650" s="6">
        <f t="shared" si="1052"/>
        <v>12126</v>
      </c>
      <c r="BK650" s="6">
        <f t="shared" si="961"/>
        <v>7797</v>
      </c>
      <c r="BL650" s="6">
        <f t="shared" si="961"/>
        <v>9674</v>
      </c>
      <c r="BM650" s="6">
        <f t="shared" ref="BM650:BN650" si="1053">BM64+BM357</f>
        <v>8286</v>
      </c>
      <c r="BN650" s="6">
        <f t="shared" si="1053"/>
        <v>7408</v>
      </c>
      <c r="BO650" s="6">
        <f t="shared" ref="BO650:BP650" si="1054">BO64+BO357</f>
        <v>8928</v>
      </c>
      <c r="BP650" s="6">
        <f t="shared" si="1054"/>
        <v>8918</v>
      </c>
      <c r="BQ650" s="6">
        <f t="shared" ref="BQ650:BR650" si="1055">BQ64+BQ357</f>
        <v>10136</v>
      </c>
      <c r="BR650" s="6">
        <f t="shared" si="1055"/>
        <v>6707</v>
      </c>
      <c r="BS650" s="6">
        <f t="shared" ref="BS650:BT650" si="1056">BS64+BS357</f>
        <v>7907</v>
      </c>
      <c r="BT650" s="6">
        <f t="shared" si="1056"/>
        <v>5428</v>
      </c>
      <c r="BU650" s="6">
        <f t="shared" ref="BU650:BV650" si="1057">BU64+BU357</f>
        <v>6483</v>
      </c>
      <c r="BV650" s="6">
        <f t="shared" si="1057"/>
        <v>6107</v>
      </c>
      <c r="BW650" s="6">
        <f t="shared" ref="BW650:BX650" si="1058">BW64+BW357</f>
        <v>7035</v>
      </c>
      <c r="BX650" s="6">
        <f t="shared" si="1058"/>
        <v>6697</v>
      </c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48">
        <f>SUM(BL650:BW650)</f>
        <v>93017</v>
      </c>
      <c r="CK650" s="10">
        <f t="shared" si="501"/>
        <v>151</v>
      </c>
      <c r="CL650" s="12">
        <f>CJ650/SUM(AZ650:BK650)*100-100</f>
        <v>10.866507747318238</v>
      </c>
      <c r="CM650" s="6">
        <f>SUM(BX650:CI650)</f>
        <v>6697</v>
      </c>
      <c r="CN650" s="10">
        <f t="shared" si="995"/>
        <v>151</v>
      </c>
      <c r="CO650" s="149">
        <f>CM650/BL650*100-100</f>
        <v>-30.773206532974982</v>
      </c>
    </row>
    <row r="651" spans="1:93" ht="15" hidden="1">
      <c r="A651" s="14" t="s">
        <v>300</v>
      </c>
      <c r="B651" s="14" t="s">
        <v>5</v>
      </c>
      <c r="C651" s="7" t="s">
        <v>69</v>
      </c>
      <c r="D651" s="6">
        <f t="shared" ref="D651:AM651" si="1059">D65+D358</f>
        <v>0</v>
      </c>
      <c r="E651" s="6">
        <f t="shared" si="1059"/>
        <v>7</v>
      </c>
      <c r="F651" s="6">
        <f t="shared" si="1059"/>
        <v>0</v>
      </c>
      <c r="G651" s="6">
        <f t="shared" si="1059"/>
        <v>0</v>
      </c>
      <c r="H651" s="6">
        <f t="shared" si="1059"/>
        <v>0</v>
      </c>
      <c r="I651" s="6">
        <f t="shared" si="1059"/>
        <v>0</v>
      </c>
      <c r="J651" s="6">
        <f t="shared" si="1059"/>
        <v>0</v>
      </c>
      <c r="K651" s="6">
        <f t="shared" si="1059"/>
        <v>2</v>
      </c>
      <c r="L651" s="6">
        <f t="shared" si="1059"/>
        <v>0</v>
      </c>
      <c r="M651" s="6">
        <f t="shared" si="1059"/>
        <v>2</v>
      </c>
      <c r="N651" s="6">
        <f t="shared" si="1059"/>
        <v>0</v>
      </c>
      <c r="O651" s="6">
        <f t="shared" si="1059"/>
        <v>0</v>
      </c>
      <c r="P651" s="6">
        <f t="shared" si="1059"/>
        <v>4</v>
      </c>
      <c r="Q651" s="6">
        <f t="shared" si="1059"/>
        <v>1</v>
      </c>
      <c r="R651" s="6">
        <f t="shared" si="1059"/>
        <v>0</v>
      </c>
      <c r="S651" s="6">
        <f t="shared" si="1059"/>
        <v>2</v>
      </c>
      <c r="T651" s="6">
        <f t="shared" si="1059"/>
        <v>17</v>
      </c>
      <c r="U651" s="6">
        <f t="shared" si="1059"/>
        <v>0</v>
      </c>
      <c r="V651" s="6">
        <f t="shared" si="1059"/>
        <v>0</v>
      </c>
      <c r="W651" s="6">
        <f t="shared" si="1059"/>
        <v>0</v>
      </c>
      <c r="X651" s="6">
        <f t="shared" si="1059"/>
        <v>0</v>
      </c>
      <c r="Y651" s="6">
        <f t="shared" si="1059"/>
        <v>35</v>
      </c>
      <c r="Z651" s="6">
        <f t="shared" si="1059"/>
        <v>0</v>
      </c>
      <c r="AA651" s="6">
        <f t="shared" si="1059"/>
        <v>0</v>
      </c>
      <c r="AB651" s="6">
        <f t="shared" si="1059"/>
        <v>4</v>
      </c>
      <c r="AC651" s="6">
        <f t="shared" si="1059"/>
        <v>0</v>
      </c>
      <c r="AD651" s="6">
        <f t="shared" si="1059"/>
        <v>19</v>
      </c>
      <c r="AE651" s="6">
        <f t="shared" si="1059"/>
        <v>0</v>
      </c>
      <c r="AF651" s="6">
        <f t="shared" si="1059"/>
        <v>0</v>
      </c>
      <c r="AG651" s="6">
        <f t="shared" si="1059"/>
        <v>1</v>
      </c>
      <c r="AH651" s="6">
        <f t="shared" si="1059"/>
        <v>0</v>
      </c>
      <c r="AI651" s="6">
        <f t="shared" si="1059"/>
        <v>0</v>
      </c>
      <c r="AJ651" s="6">
        <f t="shared" si="1059"/>
        <v>18</v>
      </c>
      <c r="AK651" s="6">
        <f t="shared" si="1059"/>
        <v>0</v>
      </c>
      <c r="AL651" s="6">
        <f t="shared" si="1059"/>
        <v>18</v>
      </c>
      <c r="AM651" s="6">
        <f t="shared" si="1059"/>
        <v>0</v>
      </c>
      <c r="AN651" s="6">
        <f t="shared" ref="AN651:BE651" si="1060">AN65+AN358</f>
        <v>0</v>
      </c>
      <c r="AO651" s="6">
        <f t="shared" si="1060"/>
        <v>0</v>
      </c>
      <c r="AP651" s="6">
        <f t="shared" si="1060"/>
        <v>7</v>
      </c>
      <c r="AQ651" s="6">
        <f t="shared" si="1060"/>
        <v>45</v>
      </c>
      <c r="AR651" s="6">
        <f t="shared" si="1060"/>
        <v>0</v>
      </c>
      <c r="AS651" s="6">
        <f t="shared" si="1060"/>
        <v>0</v>
      </c>
      <c r="AT651" s="6">
        <f t="shared" si="1060"/>
        <v>0</v>
      </c>
      <c r="AU651" s="6">
        <f t="shared" si="1060"/>
        <v>0</v>
      </c>
      <c r="AV651" s="6">
        <f t="shared" si="1060"/>
        <v>0</v>
      </c>
      <c r="AW651" s="6">
        <f t="shared" si="1060"/>
        <v>0</v>
      </c>
      <c r="AX651" s="6">
        <f t="shared" si="1060"/>
        <v>0</v>
      </c>
      <c r="AY651" s="6">
        <f t="shared" si="1060"/>
        <v>0</v>
      </c>
      <c r="AZ651" s="6">
        <f t="shared" si="1060"/>
        <v>2</v>
      </c>
      <c r="BA651" s="6">
        <f t="shared" si="1060"/>
        <v>0</v>
      </c>
      <c r="BB651" s="6">
        <f t="shared" si="1060"/>
        <v>2</v>
      </c>
      <c r="BC651" s="6">
        <f t="shared" si="1060"/>
        <v>0</v>
      </c>
      <c r="BD651" s="6">
        <f t="shared" si="1060"/>
        <v>0</v>
      </c>
      <c r="BE651" s="6">
        <f t="shared" si="1060"/>
        <v>0</v>
      </c>
      <c r="BF651" s="6">
        <f t="shared" si="958"/>
        <v>0</v>
      </c>
      <c r="BG651" s="6">
        <f t="shared" si="803"/>
        <v>0</v>
      </c>
      <c r="BH651" s="6">
        <f t="shared" si="959"/>
        <v>0</v>
      </c>
      <c r="BI651" s="6">
        <f t="shared" ref="BI651:BJ651" si="1061">BI65+BI358</f>
        <v>3</v>
      </c>
      <c r="BJ651" s="6">
        <f t="shared" si="1061"/>
        <v>0</v>
      </c>
      <c r="BK651" s="6">
        <f t="shared" si="961"/>
        <v>19</v>
      </c>
      <c r="BL651" s="6">
        <f t="shared" si="961"/>
        <v>0</v>
      </c>
      <c r="BM651" s="6">
        <f t="shared" ref="BM651:BN651" si="1062">BM65+BM358</f>
        <v>0</v>
      </c>
      <c r="BN651" s="6">
        <f t="shared" si="1062"/>
        <v>3</v>
      </c>
      <c r="BO651" s="6">
        <f t="shared" ref="BO651:BP651" si="1063">BO65+BO358</f>
        <v>0</v>
      </c>
      <c r="BP651" s="6">
        <f t="shared" si="1063"/>
        <v>0</v>
      </c>
      <c r="BQ651" s="6">
        <f t="shared" ref="BQ651:BR651" si="1064">BQ65+BQ358</f>
        <v>1</v>
      </c>
      <c r="BR651" s="6">
        <f t="shared" si="1064"/>
        <v>0</v>
      </c>
      <c r="BS651" s="6">
        <f t="shared" ref="BS651:BT651" si="1065">BS65+BS358</f>
        <v>16</v>
      </c>
      <c r="BT651" s="6">
        <f t="shared" si="1065"/>
        <v>0</v>
      </c>
      <c r="BU651" s="6">
        <f t="shared" ref="BU651:BV651" si="1066">BU65+BU358</f>
        <v>50</v>
      </c>
      <c r="BV651" s="6">
        <f t="shared" si="1066"/>
        <v>0</v>
      </c>
      <c r="BW651" s="6">
        <f t="shared" ref="BW651:BX651" si="1067">BW65+BW358</f>
        <v>0</v>
      </c>
      <c r="BX651" s="6">
        <f t="shared" si="1067"/>
        <v>0</v>
      </c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48">
        <f>SUM(BL651:BW651)</f>
        <v>70</v>
      </c>
      <c r="CK651" s="10">
        <f t="shared" si="501"/>
        <v>231</v>
      </c>
      <c r="CL651" s="12">
        <f>CJ651/SUM(AZ651:BK651)*100-100</f>
        <v>169.23076923076923</v>
      </c>
      <c r="CM651" s="6">
        <f>SUM(BX651:CI651)</f>
        <v>0</v>
      </c>
      <c r="CN651" s="10">
        <f t="shared" si="995"/>
        <v>231</v>
      </c>
      <c r="CO651" s="149" t="e">
        <f>CM651/BL651*100-100</f>
        <v>#DIV/0!</v>
      </c>
    </row>
    <row r="652" spans="1:93" ht="15">
      <c r="A652" s="14" t="s">
        <v>300</v>
      </c>
      <c r="B652" s="14" t="s">
        <v>5</v>
      </c>
      <c r="C652" s="7" t="s">
        <v>70</v>
      </c>
      <c r="D652" s="6">
        <f t="shared" ref="D652:AM652" si="1068">D66+D359</f>
        <v>16913</v>
      </c>
      <c r="E652" s="6">
        <f t="shared" si="1068"/>
        <v>5580</v>
      </c>
      <c r="F652" s="6">
        <f t="shared" si="1068"/>
        <v>7397</v>
      </c>
      <c r="G652" s="6">
        <f t="shared" si="1068"/>
        <v>17140</v>
      </c>
      <c r="H652" s="6">
        <f t="shared" si="1068"/>
        <v>8426</v>
      </c>
      <c r="I652" s="6">
        <f t="shared" si="1068"/>
        <v>8895</v>
      </c>
      <c r="J652" s="6">
        <f t="shared" si="1068"/>
        <v>20352</v>
      </c>
      <c r="K652" s="6">
        <f t="shared" si="1068"/>
        <v>5506</v>
      </c>
      <c r="L652" s="6">
        <f t="shared" si="1068"/>
        <v>15600</v>
      </c>
      <c r="M652" s="6">
        <f t="shared" si="1068"/>
        <v>11142</v>
      </c>
      <c r="N652" s="6">
        <f t="shared" si="1068"/>
        <v>11850</v>
      </c>
      <c r="O652" s="6">
        <f t="shared" si="1068"/>
        <v>4948</v>
      </c>
      <c r="P652" s="6">
        <f t="shared" si="1068"/>
        <v>12902</v>
      </c>
      <c r="Q652" s="6">
        <f t="shared" si="1068"/>
        <v>12859</v>
      </c>
      <c r="R652" s="6">
        <f t="shared" si="1068"/>
        <v>5820</v>
      </c>
      <c r="S652" s="6">
        <f t="shared" si="1068"/>
        <v>8052</v>
      </c>
      <c r="T652" s="6">
        <f t="shared" si="1068"/>
        <v>12579</v>
      </c>
      <c r="U652" s="6">
        <f t="shared" si="1068"/>
        <v>12282</v>
      </c>
      <c r="V652" s="6">
        <f t="shared" si="1068"/>
        <v>14810</v>
      </c>
      <c r="W652" s="6">
        <f t="shared" si="1068"/>
        <v>7243</v>
      </c>
      <c r="X652" s="6">
        <f t="shared" si="1068"/>
        <v>6453</v>
      </c>
      <c r="Y652" s="6">
        <f t="shared" si="1068"/>
        <v>10153</v>
      </c>
      <c r="Z652" s="6">
        <f t="shared" si="1068"/>
        <v>12790</v>
      </c>
      <c r="AA652" s="6">
        <f t="shared" si="1068"/>
        <v>5578</v>
      </c>
      <c r="AB652" s="6">
        <f t="shared" si="1068"/>
        <v>18049</v>
      </c>
      <c r="AC652" s="6">
        <f t="shared" si="1068"/>
        <v>9031</v>
      </c>
      <c r="AD652" s="6">
        <f t="shared" si="1068"/>
        <v>6301</v>
      </c>
      <c r="AE652" s="6">
        <f t="shared" si="1068"/>
        <v>5344</v>
      </c>
      <c r="AF652" s="6">
        <f t="shared" si="1068"/>
        <v>5818</v>
      </c>
      <c r="AG652" s="6">
        <f t="shared" si="1068"/>
        <v>7480</v>
      </c>
      <c r="AH652" s="6">
        <f t="shared" si="1068"/>
        <v>6958</v>
      </c>
      <c r="AI652" s="6">
        <f t="shared" si="1068"/>
        <v>6347</v>
      </c>
      <c r="AJ652" s="6">
        <f t="shared" si="1068"/>
        <v>7036</v>
      </c>
      <c r="AK652" s="6">
        <f t="shared" si="1068"/>
        <v>8419</v>
      </c>
      <c r="AL652" s="6">
        <f t="shared" si="1068"/>
        <v>7060</v>
      </c>
      <c r="AM652" s="6">
        <f t="shared" si="1068"/>
        <v>8159</v>
      </c>
      <c r="AN652" s="6">
        <f t="shared" ref="AN652:BE652" si="1069">AN66+AN359</f>
        <v>8135</v>
      </c>
      <c r="AO652" s="6">
        <f t="shared" si="1069"/>
        <v>19330</v>
      </c>
      <c r="AP652" s="6">
        <f t="shared" si="1069"/>
        <v>7694</v>
      </c>
      <c r="AQ652" s="6">
        <f t="shared" si="1069"/>
        <v>13218</v>
      </c>
      <c r="AR652" s="6">
        <f t="shared" si="1069"/>
        <v>5894</v>
      </c>
      <c r="AS652" s="6">
        <f t="shared" si="1069"/>
        <v>18158</v>
      </c>
      <c r="AT652" s="6">
        <f t="shared" si="1069"/>
        <v>14718</v>
      </c>
      <c r="AU652" s="6">
        <f t="shared" si="1069"/>
        <v>9834</v>
      </c>
      <c r="AV652" s="6">
        <f t="shared" si="1069"/>
        <v>16979</v>
      </c>
      <c r="AW652" s="6">
        <f t="shared" si="1069"/>
        <v>13522</v>
      </c>
      <c r="AX652" s="6">
        <f t="shared" si="1069"/>
        <v>13777</v>
      </c>
      <c r="AY652" s="6">
        <f t="shared" si="1069"/>
        <v>8486</v>
      </c>
      <c r="AZ652" s="6">
        <f t="shared" si="1069"/>
        <v>31407</v>
      </c>
      <c r="BA652" s="6">
        <f t="shared" si="1069"/>
        <v>6686</v>
      </c>
      <c r="BB652" s="6">
        <f t="shared" si="1069"/>
        <v>20119</v>
      </c>
      <c r="BC652" s="6">
        <f t="shared" si="1069"/>
        <v>8751</v>
      </c>
      <c r="BD652" s="6">
        <f t="shared" si="1069"/>
        <v>24814</v>
      </c>
      <c r="BE652" s="6">
        <f t="shared" si="1069"/>
        <v>17066</v>
      </c>
      <c r="BF652" s="6">
        <f t="shared" si="958"/>
        <v>19201</v>
      </c>
      <c r="BG652" s="6">
        <f t="shared" si="803"/>
        <v>11530</v>
      </c>
      <c r="BH652" s="6">
        <f t="shared" si="959"/>
        <v>9304</v>
      </c>
      <c r="BI652" s="6">
        <f t="shared" ref="BI652:BJ652" si="1070">BI66+BI359</f>
        <v>10118</v>
      </c>
      <c r="BJ652" s="6">
        <f t="shared" si="1070"/>
        <v>10119</v>
      </c>
      <c r="BK652" s="6">
        <f t="shared" si="961"/>
        <v>6959</v>
      </c>
      <c r="BL652" s="6">
        <f t="shared" si="961"/>
        <v>6027</v>
      </c>
      <c r="BM652" s="6">
        <f t="shared" ref="BM652:BN652" si="1071">BM66+BM359</f>
        <v>8717</v>
      </c>
      <c r="BN652" s="6">
        <f t="shared" si="1071"/>
        <v>6079</v>
      </c>
      <c r="BO652" s="6">
        <f t="shared" ref="BO652:BP652" si="1072">BO66+BO359</f>
        <v>7651</v>
      </c>
      <c r="BP652" s="6">
        <f t="shared" si="1072"/>
        <v>8151</v>
      </c>
      <c r="BQ652" s="6">
        <f t="shared" ref="BQ652:BR652" si="1073">BQ66+BQ359</f>
        <v>8776</v>
      </c>
      <c r="BR652" s="6">
        <f t="shared" si="1073"/>
        <v>7976</v>
      </c>
      <c r="BS652" s="6">
        <f t="shared" ref="BS652:BT652" si="1074">BS66+BS359</f>
        <v>11755</v>
      </c>
      <c r="BT652" s="6">
        <f t="shared" si="1074"/>
        <v>7595</v>
      </c>
      <c r="BU652" s="6">
        <f t="shared" ref="BU652:BV652" si="1075">BU66+BU359</f>
        <v>6917</v>
      </c>
      <c r="BV652" s="6">
        <f t="shared" si="1075"/>
        <v>6153</v>
      </c>
      <c r="BW652" s="6">
        <f t="shared" ref="BW652:BX652" si="1076">BW66+BW359</f>
        <v>10352</v>
      </c>
      <c r="BX652" s="6">
        <f t="shared" si="1076"/>
        <v>5528</v>
      </c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48">
        <f>SUM(BL652:BW652)</f>
        <v>96149</v>
      </c>
      <c r="CK652" s="10">
        <f t="shared" si="501"/>
        <v>149</v>
      </c>
      <c r="CL652" s="12">
        <f>CJ652/SUM(AZ652:BK652)*100-100</f>
        <v>-45.392846189670252</v>
      </c>
      <c r="CM652" s="6">
        <f>SUM(BX652:CI652)</f>
        <v>5528</v>
      </c>
      <c r="CN652" s="10">
        <f t="shared" si="995"/>
        <v>149</v>
      </c>
      <c r="CO652" s="149">
        <f>CM652/BL652*100-100</f>
        <v>-8.2794093247054832</v>
      </c>
    </row>
    <row r="653" spans="1:93" ht="15">
      <c r="A653" s="14" t="s">
        <v>300</v>
      </c>
      <c r="B653" s="14" t="s">
        <v>5</v>
      </c>
      <c r="C653" s="7" t="s">
        <v>71</v>
      </c>
      <c r="D653" s="6">
        <f t="shared" ref="D653:AM653" si="1077">D67+D360</f>
        <v>3489</v>
      </c>
      <c r="E653" s="6">
        <f t="shared" si="1077"/>
        <v>675</v>
      </c>
      <c r="F653" s="6">
        <f t="shared" si="1077"/>
        <v>3226</v>
      </c>
      <c r="G653" s="6">
        <f t="shared" si="1077"/>
        <v>1001</v>
      </c>
      <c r="H653" s="6">
        <f t="shared" si="1077"/>
        <v>1358</v>
      </c>
      <c r="I653" s="6">
        <f t="shared" si="1077"/>
        <v>1991</v>
      </c>
      <c r="J653" s="6">
        <f t="shared" si="1077"/>
        <v>1431</v>
      </c>
      <c r="K653" s="6">
        <f t="shared" si="1077"/>
        <v>642</v>
      </c>
      <c r="L653" s="6">
        <f t="shared" si="1077"/>
        <v>468</v>
      </c>
      <c r="M653" s="6">
        <f t="shared" si="1077"/>
        <v>1771</v>
      </c>
      <c r="N653" s="6">
        <f t="shared" si="1077"/>
        <v>1123</v>
      </c>
      <c r="O653" s="6">
        <f t="shared" si="1077"/>
        <v>1873</v>
      </c>
      <c r="P653" s="6">
        <f t="shared" si="1077"/>
        <v>1283</v>
      </c>
      <c r="Q653" s="6">
        <f t="shared" si="1077"/>
        <v>2818</v>
      </c>
      <c r="R653" s="6">
        <f t="shared" si="1077"/>
        <v>2528</v>
      </c>
      <c r="S653" s="6">
        <f t="shared" si="1077"/>
        <v>3533</v>
      </c>
      <c r="T653" s="6">
        <f t="shared" si="1077"/>
        <v>8097</v>
      </c>
      <c r="U653" s="6">
        <f t="shared" si="1077"/>
        <v>3012</v>
      </c>
      <c r="V653" s="6">
        <f t="shared" si="1077"/>
        <v>932</v>
      </c>
      <c r="W653" s="6">
        <f t="shared" si="1077"/>
        <v>690</v>
      </c>
      <c r="X653" s="6">
        <f t="shared" si="1077"/>
        <v>978</v>
      </c>
      <c r="Y653" s="6">
        <f t="shared" si="1077"/>
        <v>939</v>
      </c>
      <c r="Z653" s="6">
        <f t="shared" si="1077"/>
        <v>773</v>
      </c>
      <c r="AA653" s="6">
        <f t="shared" si="1077"/>
        <v>1768</v>
      </c>
      <c r="AB653" s="6">
        <f t="shared" si="1077"/>
        <v>1476</v>
      </c>
      <c r="AC653" s="6">
        <f t="shared" si="1077"/>
        <v>1487</v>
      </c>
      <c r="AD653" s="6">
        <f t="shared" si="1077"/>
        <v>2722</v>
      </c>
      <c r="AE653" s="6">
        <f t="shared" si="1077"/>
        <v>394</v>
      </c>
      <c r="AF653" s="6">
        <f t="shared" si="1077"/>
        <v>1207</v>
      </c>
      <c r="AG653" s="6">
        <f t="shared" si="1077"/>
        <v>2517</v>
      </c>
      <c r="AH653" s="6">
        <f t="shared" si="1077"/>
        <v>655</v>
      </c>
      <c r="AI653" s="6">
        <f t="shared" si="1077"/>
        <v>799</v>
      </c>
      <c r="AJ653" s="6">
        <f t="shared" si="1077"/>
        <v>1222</v>
      </c>
      <c r="AK653" s="6">
        <f t="shared" si="1077"/>
        <v>620</v>
      </c>
      <c r="AL653" s="6">
        <f t="shared" si="1077"/>
        <v>475</v>
      </c>
      <c r="AM653" s="6">
        <f t="shared" si="1077"/>
        <v>1643</v>
      </c>
      <c r="AN653" s="6">
        <f t="shared" ref="AN653:BE653" si="1078">AN67+AN360</f>
        <v>1855</v>
      </c>
      <c r="AO653" s="6">
        <f t="shared" si="1078"/>
        <v>3593</v>
      </c>
      <c r="AP653" s="6">
        <f t="shared" si="1078"/>
        <v>2558</v>
      </c>
      <c r="AQ653" s="6">
        <f t="shared" si="1078"/>
        <v>1472</v>
      </c>
      <c r="AR653" s="6">
        <f t="shared" si="1078"/>
        <v>2844</v>
      </c>
      <c r="AS653" s="6">
        <f t="shared" si="1078"/>
        <v>1596</v>
      </c>
      <c r="AT653" s="6">
        <f t="shared" si="1078"/>
        <v>2416</v>
      </c>
      <c r="AU653" s="6">
        <f t="shared" si="1078"/>
        <v>3068</v>
      </c>
      <c r="AV653" s="6">
        <f t="shared" si="1078"/>
        <v>1462</v>
      </c>
      <c r="AW653" s="6">
        <f t="shared" si="1078"/>
        <v>1820</v>
      </c>
      <c r="AX653" s="6">
        <f t="shared" si="1078"/>
        <v>2279</v>
      </c>
      <c r="AY653" s="6">
        <f t="shared" si="1078"/>
        <v>1831</v>
      </c>
      <c r="AZ653" s="6">
        <f t="shared" si="1078"/>
        <v>2041</v>
      </c>
      <c r="BA653" s="6">
        <f t="shared" si="1078"/>
        <v>2704</v>
      </c>
      <c r="BB653" s="6">
        <f t="shared" si="1078"/>
        <v>949</v>
      </c>
      <c r="BC653" s="6">
        <f t="shared" si="1078"/>
        <v>1622</v>
      </c>
      <c r="BD653" s="6">
        <f t="shared" si="1078"/>
        <v>2046</v>
      </c>
      <c r="BE653" s="6">
        <f t="shared" si="1078"/>
        <v>2519</v>
      </c>
      <c r="BF653" s="6">
        <f t="shared" si="958"/>
        <v>2852</v>
      </c>
      <c r="BG653" s="6">
        <f t="shared" si="803"/>
        <v>4055</v>
      </c>
      <c r="BH653" s="6">
        <f t="shared" si="959"/>
        <v>1568</v>
      </c>
      <c r="BI653" s="6">
        <f t="shared" ref="BI653:BJ653" si="1079">BI67+BI360</f>
        <v>1951</v>
      </c>
      <c r="BJ653" s="6">
        <f t="shared" si="1079"/>
        <v>1755</v>
      </c>
      <c r="BK653" s="6">
        <f t="shared" si="961"/>
        <v>1881</v>
      </c>
      <c r="BL653" s="6">
        <f t="shared" si="961"/>
        <v>2646</v>
      </c>
      <c r="BM653" s="6">
        <f t="shared" ref="BM653:BN653" si="1080">BM67+BM360</f>
        <v>3835</v>
      </c>
      <c r="BN653" s="6">
        <f t="shared" si="1080"/>
        <v>2966</v>
      </c>
      <c r="BO653" s="6">
        <f t="shared" ref="BO653:BP653" si="1081">BO67+BO360</f>
        <v>1334</v>
      </c>
      <c r="BP653" s="6">
        <f t="shared" si="1081"/>
        <v>2709</v>
      </c>
      <c r="BQ653" s="6">
        <f t="shared" ref="BQ653:BR653" si="1082">BQ67+BQ360</f>
        <v>1310</v>
      </c>
      <c r="BR653" s="6">
        <f t="shared" si="1082"/>
        <v>691</v>
      </c>
      <c r="BS653" s="6">
        <f t="shared" ref="BS653:BT653" si="1083">BS67+BS360</f>
        <v>2744</v>
      </c>
      <c r="BT653" s="6">
        <f t="shared" si="1083"/>
        <v>606</v>
      </c>
      <c r="BU653" s="6">
        <f t="shared" ref="BU653:BV653" si="1084">BU67+BU360</f>
        <v>1648</v>
      </c>
      <c r="BV653" s="6">
        <f t="shared" si="1084"/>
        <v>876</v>
      </c>
      <c r="BW653" s="6">
        <f t="shared" ref="BW653:BX653" si="1085">BW67+BW360</f>
        <v>1176</v>
      </c>
      <c r="BX653" s="6">
        <f t="shared" si="1085"/>
        <v>468</v>
      </c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48">
        <f>SUM(BL653:BW653)</f>
        <v>22541</v>
      </c>
      <c r="CK653" s="10">
        <f t="shared" ref="CK653:CK716" si="1086">RANK(CJ653,CJ$588:CJ$849,0)</f>
        <v>176</v>
      </c>
      <c r="CL653" s="12">
        <f>CJ653/SUM(AZ653:BK653)*100-100</f>
        <v>-13.113363913194306</v>
      </c>
      <c r="CM653" s="6">
        <f>SUM(BX653:CI653)</f>
        <v>468</v>
      </c>
      <c r="CN653" s="10">
        <f t="shared" si="995"/>
        <v>176</v>
      </c>
      <c r="CO653" s="149">
        <f>CM653/BL653*100-100</f>
        <v>-82.312925170068027</v>
      </c>
    </row>
    <row r="654" spans="1:93" ht="15">
      <c r="A654" s="14" t="s">
        <v>300</v>
      </c>
      <c r="B654" s="14" t="s">
        <v>5</v>
      </c>
      <c r="C654" s="7" t="s">
        <v>72</v>
      </c>
      <c r="D654" s="6">
        <f t="shared" ref="D654:AM654" si="1087">D68+D361</f>
        <v>674</v>
      </c>
      <c r="E654" s="6">
        <f t="shared" si="1087"/>
        <v>477</v>
      </c>
      <c r="F654" s="6">
        <f t="shared" si="1087"/>
        <v>695</v>
      </c>
      <c r="G654" s="6">
        <f t="shared" si="1087"/>
        <v>588</v>
      </c>
      <c r="H654" s="6">
        <f t="shared" si="1087"/>
        <v>1271</v>
      </c>
      <c r="I654" s="6">
        <f t="shared" si="1087"/>
        <v>591</v>
      </c>
      <c r="J654" s="6">
        <f t="shared" si="1087"/>
        <v>384</v>
      </c>
      <c r="K654" s="6">
        <f t="shared" si="1087"/>
        <v>389</v>
      </c>
      <c r="L654" s="6">
        <f t="shared" si="1087"/>
        <v>625</v>
      </c>
      <c r="M654" s="6">
        <f t="shared" si="1087"/>
        <v>661</v>
      </c>
      <c r="N654" s="6">
        <f t="shared" si="1087"/>
        <v>826</v>
      </c>
      <c r="O654" s="6">
        <f t="shared" si="1087"/>
        <v>428</v>
      </c>
      <c r="P654" s="6">
        <f t="shared" si="1087"/>
        <v>1002</v>
      </c>
      <c r="Q654" s="6">
        <f t="shared" si="1087"/>
        <v>542</v>
      </c>
      <c r="R654" s="6">
        <f t="shared" si="1087"/>
        <v>895</v>
      </c>
      <c r="S654" s="6">
        <f t="shared" si="1087"/>
        <v>663</v>
      </c>
      <c r="T654" s="6">
        <f t="shared" si="1087"/>
        <v>565</v>
      </c>
      <c r="U654" s="6">
        <f t="shared" si="1087"/>
        <v>460</v>
      </c>
      <c r="V654" s="6">
        <f t="shared" si="1087"/>
        <v>1515</v>
      </c>
      <c r="W654" s="6">
        <f t="shared" si="1087"/>
        <v>787</v>
      </c>
      <c r="X654" s="6">
        <f t="shared" si="1087"/>
        <v>1040</v>
      </c>
      <c r="Y654" s="6">
        <f t="shared" si="1087"/>
        <v>623</v>
      </c>
      <c r="Z654" s="6">
        <f t="shared" si="1087"/>
        <v>426</v>
      </c>
      <c r="AA654" s="6">
        <f t="shared" si="1087"/>
        <v>252</v>
      </c>
      <c r="AB654" s="6">
        <f t="shared" si="1087"/>
        <v>390</v>
      </c>
      <c r="AC654" s="6">
        <f t="shared" si="1087"/>
        <v>238</v>
      </c>
      <c r="AD654" s="6">
        <f t="shared" si="1087"/>
        <v>106</v>
      </c>
      <c r="AE654" s="6">
        <f t="shared" si="1087"/>
        <v>26</v>
      </c>
      <c r="AF654" s="6">
        <f t="shared" si="1087"/>
        <v>103</v>
      </c>
      <c r="AG654" s="6">
        <f t="shared" si="1087"/>
        <v>85</v>
      </c>
      <c r="AH654" s="6">
        <f t="shared" si="1087"/>
        <v>331</v>
      </c>
      <c r="AI654" s="6">
        <f t="shared" si="1087"/>
        <v>390</v>
      </c>
      <c r="AJ654" s="6">
        <f t="shared" si="1087"/>
        <v>220</v>
      </c>
      <c r="AK654" s="6">
        <f t="shared" si="1087"/>
        <v>485</v>
      </c>
      <c r="AL654" s="6">
        <f t="shared" si="1087"/>
        <v>195</v>
      </c>
      <c r="AM654" s="6">
        <f t="shared" si="1087"/>
        <v>710</v>
      </c>
      <c r="AN654" s="6">
        <f t="shared" ref="AN654:BE654" si="1088">AN68+AN361</f>
        <v>181</v>
      </c>
      <c r="AO654" s="6">
        <f t="shared" si="1088"/>
        <v>669</v>
      </c>
      <c r="AP654" s="6">
        <f t="shared" si="1088"/>
        <v>170</v>
      </c>
      <c r="AQ654" s="6">
        <f t="shared" si="1088"/>
        <v>309</v>
      </c>
      <c r="AR654" s="6">
        <f t="shared" si="1088"/>
        <v>232</v>
      </c>
      <c r="AS654" s="6">
        <f t="shared" si="1088"/>
        <v>378</v>
      </c>
      <c r="AT654" s="6">
        <f t="shared" si="1088"/>
        <v>164</v>
      </c>
      <c r="AU654" s="6">
        <f t="shared" si="1088"/>
        <v>120</v>
      </c>
      <c r="AV654" s="6">
        <f t="shared" si="1088"/>
        <v>251</v>
      </c>
      <c r="AW654" s="6">
        <f t="shared" si="1088"/>
        <v>64</v>
      </c>
      <c r="AX654" s="6">
        <f t="shared" si="1088"/>
        <v>473</v>
      </c>
      <c r="AY654" s="6">
        <f t="shared" si="1088"/>
        <v>237</v>
      </c>
      <c r="AZ654" s="6">
        <f t="shared" si="1088"/>
        <v>124</v>
      </c>
      <c r="BA654" s="6">
        <f t="shared" si="1088"/>
        <v>357</v>
      </c>
      <c r="BB654" s="6">
        <f t="shared" si="1088"/>
        <v>196</v>
      </c>
      <c r="BC654" s="6">
        <f t="shared" si="1088"/>
        <v>237</v>
      </c>
      <c r="BD654" s="6">
        <f t="shared" si="1088"/>
        <v>254</v>
      </c>
      <c r="BE654" s="6">
        <f t="shared" si="1088"/>
        <v>325</v>
      </c>
      <c r="BF654" s="6">
        <f t="shared" si="958"/>
        <v>463</v>
      </c>
      <c r="BG654" s="6">
        <f t="shared" si="803"/>
        <v>575</v>
      </c>
      <c r="BH654" s="6">
        <f t="shared" si="959"/>
        <v>622</v>
      </c>
      <c r="BI654" s="6">
        <f t="shared" ref="BI654:BJ654" si="1089">BI68+BI361</f>
        <v>262</v>
      </c>
      <c r="BJ654" s="6">
        <f t="shared" si="1089"/>
        <v>93</v>
      </c>
      <c r="BK654" s="6">
        <f t="shared" si="961"/>
        <v>158</v>
      </c>
      <c r="BL654" s="6">
        <f t="shared" si="961"/>
        <v>137</v>
      </c>
      <c r="BM654" s="6">
        <f t="shared" ref="BM654:BN654" si="1090">BM68+BM361</f>
        <v>189</v>
      </c>
      <c r="BN654" s="6">
        <f t="shared" si="1090"/>
        <v>419</v>
      </c>
      <c r="BO654" s="6">
        <f t="shared" ref="BO654:BP654" si="1091">BO68+BO361</f>
        <v>189</v>
      </c>
      <c r="BP654" s="6">
        <f t="shared" si="1091"/>
        <v>247</v>
      </c>
      <c r="BQ654" s="6">
        <f t="shared" ref="BQ654:BR654" si="1092">BQ68+BQ361</f>
        <v>460</v>
      </c>
      <c r="BR654" s="6">
        <f t="shared" si="1092"/>
        <v>112</v>
      </c>
      <c r="BS654" s="6">
        <f t="shared" ref="BS654:BT654" si="1093">BS68+BS361</f>
        <v>101</v>
      </c>
      <c r="BT654" s="6">
        <f t="shared" si="1093"/>
        <v>184</v>
      </c>
      <c r="BU654" s="6">
        <f t="shared" ref="BU654:BV654" si="1094">BU68+BU361</f>
        <v>191</v>
      </c>
      <c r="BV654" s="6">
        <f t="shared" si="1094"/>
        <v>226</v>
      </c>
      <c r="BW654" s="6">
        <f t="shared" ref="BW654:BX654" si="1095">BW68+BW361</f>
        <v>169</v>
      </c>
      <c r="BX654" s="6">
        <f t="shared" si="1095"/>
        <v>141</v>
      </c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48">
        <f>SUM(BL654:BW654)</f>
        <v>2624</v>
      </c>
      <c r="CK654" s="10">
        <f t="shared" si="1086"/>
        <v>199</v>
      </c>
      <c r="CL654" s="12">
        <f>CJ654/SUM(AZ654:BK654)*100-100</f>
        <v>-28.423349699945447</v>
      </c>
      <c r="CM654" s="6">
        <f>SUM(BX654:CI654)</f>
        <v>141</v>
      </c>
      <c r="CN654" s="10">
        <f t="shared" si="995"/>
        <v>199</v>
      </c>
      <c r="CO654" s="149">
        <f>CM654/BL654*100-100</f>
        <v>2.9197080291970821</v>
      </c>
    </row>
    <row r="655" spans="1:93" ht="15" hidden="1">
      <c r="A655" s="14" t="s">
        <v>300</v>
      </c>
      <c r="B655" s="14" t="s">
        <v>5</v>
      </c>
      <c r="C655" s="7" t="s">
        <v>73</v>
      </c>
      <c r="D655" s="10">
        <f t="shared" ref="D655:AM655" si="1096">D69+D362</f>
        <v>0</v>
      </c>
      <c r="E655" s="10">
        <f t="shared" si="1096"/>
        <v>0</v>
      </c>
      <c r="F655" s="10">
        <f t="shared" si="1096"/>
        <v>0</v>
      </c>
      <c r="G655" s="10">
        <f t="shared" si="1096"/>
        <v>0</v>
      </c>
      <c r="H655" s="10">
        <f t="shared" si="1096"/>
        <v>0</v>
      </c>
      <c r="I655" s="10">
        <f t="shared" si="1096"/>
        <v>0</v>
      </c>
      <c r="J655" s="10">
        <f t="shared" si="1096"/>
        <v>0</v>
      </c>
      <c r="K655" s="10">
        <f t="shared" si="1096"/>
        <v>0</v>
      </c>
      <c r="L655" s="10">
        <f t="shared" si="1096"/>
        <v>0</v>
      </c>
      <c r="M655" s="10">
        <f t="shared" si="1096"/>
        <v>0</v>
      </c>
      <c r="N655" s="10">
        <f t="shared" si="1096"/>
        <v>0</v>
      </c>
      <c r="O655" s="10">
        <f t="shared" si="1096"/>
        <v>0</v>
      </c>
      <c r="P655" s="10">
        <f t="shared" si="1096"/>
        <v>0</v>
      </c>
      <c r="Q655" s="10">
        <f t="shared" si="1096"/>
        <v>0</v>
      </c>
      <c r="R655" s="10">
        <f t="shared" si="1096"/>
        <v>0</v>
      </c>
      <c r="S655" s="10">
        <f t="shared" si="1096"/>
        <v>0</v>
      </c>
      <c r="T655" s="10">
        <f t="shared" si="1096"/>
        <v>0</v>
      </c>
      <c r="U655" s="10">
        <f t="shared" si="1096"/>
        <v>0</v>
      </c>
      <c r="V655" s="10">
        <f t="shared" si="1096"/>
        <v>0</v>
      </c>
      <c r="W655" s="10">
        <f t="shared" si="1096"/>
        <v>0</v>
      </c>
      <c r="X655" s="10">
        <f t="shared" si="1096"/>
        <v>0</v>
      </c>
      <c r="Y655" s="10">
        <f t="shared" si="1096"/>
        <v>0</v>
      </c>
      <c r="Z655" s="10">
        <f t="shared" si="1096"/>
        <v>0</v>
      </c>
      <c r="AA655" s="10">
        <f t="shared" si="1096"/>
        <v>0</v>
      </c>
      <c r="AB655" s="10">
        <f t="shared" si="1096"/>
        <v>0</v>
      </c>
      <c r="AC655" s="10">
        <f t="shared" si="1096"/>
        <v>0</v>
      </c>
      <c r="AD655" s="10">
        <f t="shared" si="1096"/>
        <v>0</v>
      </c>
      <c r="AE655" s="10">
        <f t="shared" si="1096"/>
        <v>0</v>
      </c>
      <c r="AF655" s="10">
        <f t="shared" si="1096"/>
        <v>0</v>
      </c>
      <c r="AG655" s="10">
        <f t="shared" si="1096"/>
        <v>0</v>
      </c>
      <c r="AH655" s="10">
        <f t="shared" si="1096"/>
        <v>0</v>
      </c>
      <c r="AI655" s="10">
        <f t="shared" si="1096"/>
        <v>0</v>
      </c>
      <c r="AJ655" s="10">
        <f t="shared" si="1096"/>
        <v>0</v>
      </c>
      <c r="AK655" s="10">
        <f t="shared" si="1096"/>
        <v>0</v>
      </c>
      <c r="AL655" s="10">
        <f t="shared" si="1096"/>
        <v>0</v>
      </c>
      <c r="AM655" s="10">
        <f t="shared" si="1096"/>
        <v>0</v>
      </c>
      <c r="AN655" s="10">
        <f t="shared" ref="AN655:BE655" si="1097">AN69+AN362</f>
        <v>0</v>
      </c>
      <c r="AO655" s="10">
        <f t="shared" si="1097"/>
        <v>0</v>
      </c>
      <c r="AP655" s="10">
        <f t="shared" si="1097"/>
        <v>0</v>
      </c>
      <c r="AQ655" s="10">
        <f t="shared" si="1097"/>
        <v>0</v>
      </c>
      <c r="AR655" s="10">
        <f t="shared" si="1097"/>
        <v>0</v>
      </c>
      <c r="AS655" s="10">
        <f t="shared" si="1097"/>
        <v>0</v>
      </c>
      <c r="AT655" s="10">
        <f t="shared" si="1097"/>
        <v>0</v>
      </c>
      <c r="AU655" s="10">
        <f t="shared" si="1097"/>
        <v>0</v>
      </c>
      <c r="AV655" s="10">
        <f t="shared" si="1097"/>
        <v>0</v>
      </c>
      <c r="AW655" s="10">
        <f t="shared" si="1097"/>
        <v>0</v>
      </c>
      <c r="AX655" s="10">
        <f t="shared" si="1097"/>
        <v>0</v>
      </c>
      <c r="AY655" s="10">
        <f t="shared" si="1097"/>
        <v>0</v>
      </c>
      <c r="AZ655" s="6">
        <f t="shared" si="1097"/>
        <v>0</v>
      </c>
      <c r="BA655" s="6">
        <f t="shared" si="1097"/>
        <v>0</v>
      </c>
      <c r="BB655" s="6">
        <f t="shared" si="1097"/>
        <v>0</v>
      </c>
      <c r="BC655" s="6">
        <f t="shared" si="1097"/>
        <v>0</v>
      </c>
      <c r="BD655" s="6">
        <f t="shared" si="1097"/>
        <v>0</v>
      </c>
      <c r="BE655" s="6">
        <f t="shared" si="1097"/>
        <v>0</v>
      </c>
      <c r="BF655" s="6">
        <f t="shared" si="958"/>
        <v>0</v>
      </c>
      <c r="BG655" s="6">
        <f t="shared" si="803"/>
        <v>0</v>
      </c>
      <c r="BH655" s="6">
        <f t="shared" si="959"/>
        <v>0</v>
      </c>
      <c r="BI655" s="6">
        <f t="shared" ref="BI655:BJ655" si="1098">BI69+BI362</f>
        <v>0</v>
      </c>
      <c r="BJ655" s="6">
        <f t="shared" si="1098"/>
        <v>0</v>
      </c>
      <c r="BK655" s="6">
        <f t="shared" si="961"/>
        <v>0</v>
      </c>
      <c r="BL655" s="6">
        <f t="shared" si="961"/>
        <v>0</v>
      </c>
      <c r="BM655" s="6">
        <f t="shared" ref="BM655:BN655" si="1099">BM69+BM362</f>
        <v>0</v>
      </c>
      <c r="BN655" s="6">
        <f t="shared" si="1099"/>
        <v>0</v>
      </c>
      <c r="BO655" s="6">
        <f t="shared" ref="BO655:BP655" si="1100">BO69+BO362</f>
        <v>0</v>
      </c>
      <c r="BP655" s="6">
        <f t="shared" si="1100"/>
        <v>0</v>
      </c>
      <c r="BQ655" s="6">
        <f t="shared" ref="BQ655:BR655" si="1101">BQ69+BQ362</f>
        <v>0</v>
      </c>
      <c r="BR655" s="6">
        <f t="shared" si="1101"/>
        <v>0</v>
      </c>
      <c r="BS655" s="6">
        <f t="shared" ref="BS655:BT655" si="1102">BS69+BS362</f>
        <v>0</v>
      </c>
      <c r="BT655" s="6">
        <f t="shared" si="1102"/>
        <v>0</v>
      </c>
      <c r="BU655" s="6">
        <f t="shared" ref="BU655:BV655" si="1103">BU69+BU362</f>
        <v>0</v>
      </c>
      <c r="BV655" s="6">
        <f t="shared" si="1103"/>
        <v>0</v>
      </c>
      <c r="BW655" s="6">
        <f t="shared" ref="BW655:BX655" si="1104">BW69+BW362</f>
        <v>0</v>
      </c>
      <c r="BX655" s="6">
        <f t="shared" si="1104"/>
        <v>0</v>
      </c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48">
        <f>SUM(BL655:BW655)</f>
        <v>0</v>
      </c>
      <c r="CK655" s="10">
        <f t="shared" si="1086"/>
        <v>238</v>
      </c>
      <c r="CL655" s="12" t="e">
        <f>CJ655/SUM(AZ655:BK655)*100-100</f>
        <v>#DIV/0!</v>
      </c>
      <c r="CM655" s="6">
        <f>SUM(BX655:CI655)</f>
        <v>0</v>
      </c>
      <c r="CN655" s="10">
        <f t="shared" si="995"/>
        <v>238</v>
      </c>
      <c r="CO655" s="149" t="e">
        <f>CM655/BL655*100-100</f>
        <v>#DIV/0!</v>
      </c>
    </row>
    <row r="656" spans="1:93" ht="15">
      <c r="A656" s="14" t="s">
        <v>300</v>
      </c>
      <c r="B656" s="14" t="s">
        <v>5</v>
      </c>
      <c r="C656" s="7" t="s">
        <v>74</v>
      </c>
      <c r="D656" s="6">
        <f t="shared" ref="D656:AM656" si="1105">D70+D363</f>
        <v>103343</v>
      </c>
      <c r="E656" s="6">
        <f t="shared" si="1105"/>
        <v>97249</v>
      </c>
      <c r="F656" s="6">
        <f t="shared" si="1105"/>
        <v>99622</v>
      </c>
      <c r="G656" s="6">
        <f t="shared" si="1105"/>
        <v>83606</v>
      </c>
      <c r="H656" s="6">
        <f t="shared" si="1105"/>
        <v>79854</v>
      </c>
      <c r="I656" s="6">
        <f t="shared" si="1105"/>
        <v>133670</v>
      </c>
      <c r="J656" s="6">
        <f t="shared" si="1105"/>
        <v>128843</v>
      </c>
      <c r="K656" s="6">
        <f t="shared" si="1105"/>
        <v>67074</v>
      </c>
      <c r="L656" s="6">
        <f t="shared" si="1105"/>
        <v>114916</v>
      </c>
      <c r="M656" s="6">
        <f t="shared" si="1105"/>
        <v>140105</v>
      </c>
      <c r="N656" s="6">
        <f t="shared" si="1105"/>
        <v>77370</v>
      </c>
      <c r="O656" s="6">
        <f t="shared" si="1105"/>
        <v>65879</v>
      </c>
      <c r="P656" s="6">
        <f t="shared" si="1105"/>
        <v>76422</v>
      </c>
      <c r="Q656" s="6">
        <f t="shared" si="1105"/>
        <v>112293</v>
      </c>
      <c r="R656" s="6">
        <f t="shared" si="1105"/>
        <v>81583</v>
      </c>
      <c r="S656" s="6">
        <f t="shared" si="1105"/>
        <v>86331</v>
      </c>
      <c r="T656" s="6">
        <f t="shared" si="1105"/>
        <v>141664</v>
      </c>
      <c r="U656" s="6">
        <f t="shared" si="1105"/>
        <v>74051</v>
      </c>
      <c r="V656" s="6">
        <f t="shared" si="1105"/>
        <v>100735</v>
      </c>
      <c r="W656" s="6">
        <f t="shared" si="1105"/>
        <v>76085</v>
      </c>
      <c r="X656" s="6">
        <f t="shared" si="1105"/>
        <v>70609</v>
      </c>
      <c r="Y656" s="6">
        <f t="shared" si="1105"/>
        <v>72262</v>
      </c>
      <c r="Z656" s="6">
        <f t="shared" si="1105"/>
        <v>110265</v>
      </c>
      <c r="AA656" s="6">
        <f t="shared" si="1105"/>
        <v>49859</v>
      </c>
      <c r="AB656" s="6">
        <f t="shared" si="1105"/>
        <v>89597</v>
      </c>
      <c r="AC656" s="6">
        <f t="shared" si="1105"/>
        <v>78833</v>
      </c>
      <c r="AD656" s="6">
        <f t="shared" si="1105"/>
        <v>81126</v>
      </c>
      <c r="AE656" s="6">
        <f t="shared" si="1105"/>
        <v>71629</v>
      </c>
      <c r="AF656" s="6">
        <f t="shared" si="1105"/>
        <v>74080</v>
      </c>
      <c r="AG656" s="6">
        <f t="shared" si="1105"/>
        <v>65848</v>
      </c>
      <c r="AH656" s="6">
        <f t="shared" si="1105"/>
        <v>98728</v>
      </c>
      <c r="AI656" s="6">
        <f t="shared" si="1105"/>
        <v>63590</v>
      </c>
      <c r="AJ656" s="6">
        <f t="shared" si="1105"/>
        <v>81254</v>
      </c>
      <c r="AK656" s="6">
        <f t="shared" si="1105"/>
        <v>77030</v>
      </c>
      <c r="AL656" s="6">
        <f t="shared" si="1105"/>
        <v>70564</v>
      </c>
      <c r="AM656" s="6">
        <f t="shared" si="1105"/>
        <v>54071</v>
      </c>
      <c r="AN656" s="6">
        <f t="shared" ref="AN656:BE656" si="1106">AN70+AN363</f>
        <v>107622</v>
      </c>
      <c r="AO656" s="6">
        <f t="shared" si="1106"/>
        <v>70887</v>
      </c>
      <c r="AP656" s="6">
        <f t="shared" si="1106"/>
        <v>89099</v>
      </c>
      <c r="AQ656" s="6">
        <f t="shared" si="1106"/>
        <v>70517</v>
      </c>
      <c r="AR656" s="6">
        <f t="shared" si="1106"/>
        <v>78609</v>
      </c>
      <c r="AS656" s="6">
        <f t="shared" si="1106"/>
        <v>81236</v>
      </c>
      <c r="AT656" s="6">
        <f t="shared" si="1106"/>
        <v>101205</v>
      </c>
      <c r="AU656" s="6">
        <f t="shared" si="1106"/>
        <v>67951</v>
      </c>
      <c r="AV656" s="6">
        <f t="shared" si="1106"/>
        <v>110813</v>
      </c>
      <c r="AW656" s="6">
        <f t="shared" si="1106"/>
        <v>80674</v>
      </c>
      <c r="AX656" s="6">
        <f t="shared" si="1106"/>
        <v>100834</v>
      </c>
      <c r="AY656" s="6">
        <f t="shared" si="1106"/>
        <v>99909</v>
      </c>
      <c r="AZ656" s="6">
        <f t="shared" si="1106"/>
        <v>90291</v>
      </c>
      <c r="BA656" s="6">
        <f t="shared" si="1106"/>
        <v>78480</v>
      </c>
      <c r="BB656" s="6">
        <f t="shared" si="1106"/>
        <v>105212</v>
      </c>
      <c r="BC656" s="6">
        <f t="shared" si="1106"/>
        <v>107719</v>
      </c>
      <c r="BD656" s="6">
        <f t="shared" si="1106"/>
        <v>141547</v>
      </c>
      <c r="BE656" s="6">
        <f t="shared" si="1106"/>
        <v>109391</v>
      </c>
      <c r="BF656" s="6">
        <f t="shared" si="958"/>
        <v>115660</v>
      </c>
      <c r="BG656" s="6">
        <f t="shared" ref="BG656:BG687" si="1107">BG70+BG363</f>
        <v>123259</v>
      </c>
      <c r="BH656" s="6">
        <f t="shared" si="959"/>
        <v>101229</v>
      </c>
      <c r="BI656" s="6">
        <f t="shared" ref="BI656:BJ656" si="1108">BI70+BI363</f>
        <v>98889</v>
      </c>
      <c r="BJ656" s="6">
        <f t="shared" si="1108"/>
        <v>118263</v>
      </c>
      <c r="BK656" s="6">
        <f t="shared" si="961"/>
        <v>105234</v>
      </c>
      <c r="BL656" s="6">
        <f t="shared" si="961"/>
        <v>110000</v>
      </c>
      <c r="BM656" s="6">
        <f t="shared" ref="BM656:BN656" si="1109">BM70+BM363</f>
        <v>116496</v>
      </c>
      <c r="BN656" s="6">
        <f t="shared" si="1109"/>
        <v>126752</v>
      </c>
      <c r="BO656" s="6">
        <f t="shared" ref="BO656:BP656" si="1110">BO70+BO363</f>
        <v>102999</v>
      </c>
      <c r="BP656" s="6">
        <f t="shared" si="1110"/>
        <v>121272</v>
      </c>
      <c r="BQ656" s="6">
        <f t="shared" ref="BQ656:BR656" si="1111">BQ70+BQ363</f>
        <v>135494</v>
      </c>
      <c r="BR656" s="6">
        <f t="shared" si="1111"/>
        <v>97140</v>
      </c>
      <c r="BS656" s="6">
        <f t="shared" ref="BS656:BT656" si="1112">BS70+BS363</f>
        <v>104464</v>
      </c>
      <c r="BT656" s="6">
        <f t="shared" si="1112"/>
        <v>104035</v>
      </c>
      <c r="BU656" s="6">
        <f t="shared" ref="BU656:BV656" si="1113">BU70+BU363</f>
        <v>100876</v>
      </c>
      <c r="BV656" s="6">
        <f t="shared" si="1113"/>
        <v>122066</v>
      </c>
      <c r="BW656" s="6">
        <f t="shared" ref="BW656:BX656" si="1114">BW70+BW363</f>
        <v>111739</v>
      </c>
      <c r="BX656" s="6">
        <f t="shared" si="1114"/>
        <v>137694</v>
      </c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48">
        <f>SUM(BL656:BW656)</f>
        <v>1353333</v>
      </c>
      <c r="CK656" s="10">
        <f t="shared" si="1086"/>
        <v>81</v>
      </c>
      <c r="CL656" s="12">
        <f>CJ656/SUM(AZ656:BK656)*100-100</f>
        <v>4.4904391224654034</v>
      </c>
      <c r="CM656" s="6">
        <f>SUM(BX656:CI656)</f>
        <v>137694</v>
      </c>
      <c r="CN656" s="10">
        <f t="shared" si="995"/>
        <v>81</v>
      </c>
      <c r="CO656" s="149">
        <f>CM656/BL656*100-100</f>
        <v>25.176363636363646</v>
      </c>
    </row>
    <row r="657" spans="1:93" ht="15">
      <c r="A657" s="14" t="s">
        <v>300</v>
      </c>
      <c r="B657" s="14" t="s">
        <v>5</v>
      </c>
      <c r="C657" s="7" t="s">
        <v>75</v>
      </c>
      <c r="D657" s="6">
        <f t="shared" ref="D657:AM657" si="1115">D71+D364</f>
        <v>406</v>
      </c>
      <c r="E657" s="6">
        <f t="shared" si="1115"/>
        <v>663</v>
      </c>
      <c r="F657" s="6">
        <f t="shared" si="1115"/>
        <v>878</v>
      </c>
      <c r="G657" s="6">
        <f t="shared" si="1115"/>
        <v>1428</v>
      </c>
      <c r="H657" s="6">
        <f t="shared" si="1115"/>
        <v>1066</v>
      </c>
      <c r="I657" s="6">
        <f t="shared" si="1115"/>
        <v>882</v>
      </c>
      <c r="J657" s="6">
        <f t="shared" si="1115"/>
        <v>2842</v>
      </c>
      <c r="K657" s="6">
        <f t="shared" si="1115"/>
        <v>995</v>
      </c>
      <c r="L657" s="6">
        <f t="shared" si="1115"/>
        <v>1285</v>
      </c>
      <c r="M657" s="6">
        <f t="shared" si="1115"/>
        <v>1204</v>
      </c>
      <c r="N657" s="6">
        <f t="shared" si="1115"/>
        <v>1658</v>
      </c>
      <c r="O657" s="6">
        <f t="shared" si="1115"/>
        <v>1229</v>
      </c>
      <c r="P657" s="6">
        <f t="shared" si="1115"/>
        <v>1414</v>
      </c>
      <c r="Q657" s="6">
        <f t="shared" si="1115"/>
        <v>1688</v>
      </c>
      <c r="R657" s="6">
        <f t="shared" si="1115"/>
        <v>1381</v>
      </c>
      <c r="S657" s="6">
        <f t="shared" si="1115"/>
        <v>1259</v>
      </c>
      <c r="T657" s="6">
        <f t="shared" si="1115"/>
        <v>2188</v>
      </c>
      <c r="U657" s="6">
        <f t="shared" si="1115"/>
        <v>768</v>
      </c>
      <c r="V657" s="6">
        <f t="shared" si="1115"/>
        <v>1170</v>
      </c>
      <c r="W657" s="6">
        <f t="shared" si="1115"/>
        <v>1719</v>
      </c>
      <c r="X657" s="6">
        <f t="shared" si="1115"/>
        <v>1394</v>
      </c>
      <c r="Y657" s="6">
        <f t="shared" si="1115"/>
        <v>1020</v>
      </c>
      <c r="Z657" s="6">
        <f t="shared" si="1115"/>
        <v>2109</v>
      </c>
      <c r="AA657" s="6">
        <f t="shared" si="1115"/>
        <v>1019</v>
      </c>
      <c r="AB657" s="6">
        <f t="shared" si="1115"/>
        <v>1980</v>
      </c>
      <c r="AC657" s="6">
        <f t="shared" si="1115"/>
        <v>1548</v>
      </c>
      <c r="AD657" s="6">
        <f t="shared" si="1115"/>
        <v>683</v>
      </c>
      <c r="AE657" s="6">
        <f t="shared" si="1115"/>
        <v>1249</v>
      </c>
      <c r="AF657" s="6">
        <f t="shared" si="1115"/>
        <v>788</v>
      </c>
      <c r="AG657" s="6">
        <f t="shared" si="1115"/>
        <v>2791</v>
      </c>
      <c r="AH657" s="6">
        <f t="shared" si="1115"/>
        <v>1258</v>
      </c>
      <c r="AI657" s="6">
        <f t="shared" si="1115"/>
        <v>1879</v>
      </c>
      <c r="AJ657" s="6">
        <f t="shared" si="1115"/>
        <v>896</v>
      </c>
      <c r="AK657" s="6">
        <f t="shared" si="1115"/>
        <v>1214</v>
      </c>
      <c r="AL657" s="6">
        <f t="shared" si="1115"/>
        <v>2094</v>
      </c>
      <c r="AM657" s="6">
        <f t="shared" si="1115"/>
        <v>1392</v>
      </c>
      <c r="AN657" s="6">
        <f t="shared" ref="AN657:BE657" si="1116">AN71+AN364</f>
        <v>2144</v>
      </c>
      <c r="AO657" s="6">
        <f t="shared" si="1116"/>
        <v>1445</v>
      </c>
      <c r="AP657" s="6">
        <f t="shared" si="1116"/>
        <v>2623</v>
      </c>
      <c r="AQ657" s="6">
        <f t="shared" si="1116"/>
        <v>3682</v>
      </c>
      <c r="AR657" s="6">
        <f t="shared" si="1116"/>
        <v>2717</v>
      </c>
      <c r="AS657" s="6">
        <f t="shared" si="1116"/>
        <v>3238</v>
      </c>
      <c r="AT657" s="6">
        <f t="shared" si="1116"/>
        <v>2034</v>
      </c>
      <c r="AU657" s="6">
        <f t="shared" si="1116"/>
        <v>1663</v>
      </c>
      <c r="AV657" s="6">
        <f t="shared" si="1116"/>
        <v>1514</v>
      </c>
      <c r="AW657" s="6">
        <f t="shared" si="1116"/>
        <v>789</v>
      </c>
      <c r="AX657" s="6">
        <f t="shared" si="1116"/>
        <v>1617</v>
      </c>
      <c r="AY657" s="6">
        <f t="shared" si="1116"/>
        <v>927</v>
      </c>
      <c r="AZ657" s="6">
        <f t="shared" si="1116"/>
        <v>953</v>
      </c>
      <c r="BA657" s="6">
        <f t="shared" si="1116"/>
        <v>2801</v>
      </c>
      <c r="BB657" s="6">
        <f t="shared" si="1116"/>
        <v>2364</v>
      </c>
      <c r="BC657" s="6">
        <f t="shared" si="1116"/>
        <v>2208</v>
      </c>
      <c r="BD657" s="6">
        <f t="shared" si="1116"/>
        <v>2159</v>
      </c>
      <c r="BE657" s="6">
        <f t="shared" si="1116"/>
        <v>1426</v>
      </c>
      <c r="BF657" s="6">
        <f t="shared" si="958"/>
        <v>1172</v>
      </c>
      <c r="BG657" s="6">
        <f t="shared" si="1107"/>
        <v>954</v>
      </c>
      <c r="BH657" s="6">
        <f t="shared" si="959"/>
        <v>2410</v>
      </c>
      <c r="BI657" s="6">
        <f t="shared" ref="BI657:BJ657" si="1117">BI71+BI364</f>
        <v>1300</v>
      </c>
      <c r="BJ657" s="6">
        <f t="shared" si="1117"/>
        <v>1658</v>
      </c>
      <c r="BK657" s="6">
        <f t="shared" si="961"/>
        <v>1073</v>
      </c>
      <c r="BL657" s="6">
        <f t="shared" si="961"/>
        <v>1674</v>
      </c>
      <c r="BM657" s="6">
        <f t="shared" ref="BM657:BN657" si="1118">BM71+BM364</f>
        <v>1670</v>
      </c>
      <c r="BN657" s="6">
        <f t="shared" si="1118"/>
        <v>1245</v>
      </c>
      <c r="BO657" s="6">
        <f t="shared" ref="BO657:BP657" si="1119">BO71+BO364</f>
        <v>1687</v>
      </c>
      <c r="BP657" s="6">
        <f t="shared" si="1119"/>
        <v>1069</v>
      </c>
      <c r="BQ657" s="6">
        <f t="shared" ref="BQ657:BR657" si="1120">BQ71+BQ364</f>
        <v>1592</v>
      </c>
      <c r="BR657" s="6">
        <f t="shared" si="1120"/>
        <v>1307</v>
      </c>
      <c r="BS657" s="6">
        <f t="shared" ref="BS657:BT657" si="1121">BS71+BS364</f>
        <v>1355</v>
      </c>
      <c r="BT657" s="6">
        <f t="shared" si="1121"/>
        <v>878</v>
      </c>
      <c r="BU657" s="6">
        <f t="shared" ref="BU657:BV657" si="1122">BU71+BU364</f>
        <v>1145</v>
      </c>
      <c r="BV657" s="6">
        <f t="shared" si="1122"/>
        <v>1511</v>
      </c>
      <c r="BW657" s="6">
        <f t="shared" ref="BW657:BX657" si="1123">BW71+BW364</f>
        <v>552</v>
      </c>
      <c r="BX657" s="6">
        <f t="shared" si="1123"/>
        <v>1914</v>
      </c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48">
        <f>SUM(BL657:BW657)</f>
        <v>15685</v>
      </c>
      <c r="CK657" s="10">
        <f t="shared" si="1086"/>
        <v>183</v>
      </c>
      <c r="CL657" s="12">
        <f>CJ657/SUM(AZ657:BK657)*100-100</f>
        <v>-23.405606016212516</v>
      </c>
      <c r="CM657" s="6">
        <f>SUM(BX657:CI657)</f>
        <v>1914</v>
      </c>
      <c r="CN657" s="10">
        <f t="shared" si="995"/>
        <v>183</v>
      </c>
      <c r="CO657" s="149">
        <f>CM657/BL657*100-100</f>
        <v>14.336917562724011</v>
      </c>
    </row>
    <row r="658" spans="1:93" ht="15">
      <c r="A658" s="14" t="s">
        <v>300</v>
      </c>
      <c r="B658" s="14" t="s">
        <v>5</v>
      </c>
      <c r="C658" s="7" t="s">
        <v>76</v>
      </c>
      <c r="D658" s="6">
        <f t="shared" ref="D658:AM658" si="1124">D72+D365</f>
        <v>411</v>
      </c>
      <c r="E658" s="6">
        <f t="shared" si="1124"/>
        <v>108</v>
      </c>
      <c r="F658" s="6">
        <f t="shared" si="1124"/>
        <v>472</v>
      </c>
      <c r="G658" s="6">
        <f t="shared" si="1124"/>
        <v>1792</v>
      </c>
      <c r="H658" s="6">
        <f t="shared" si="1124"/>
        <v>177</v>
      </c>
      <c r="I658" s="6">
        <f t="shared" si="1124"/>
        <v>426</v>
      </c>
      <c r="J658" s="6">
        <f t="shared" si="1124"/>
        <v>641</v>
      </c>
      <c r="K658" s="6">
        <f t="shared" si="1124"/>
        <v>4428</v>
      </c>
      <c r="L658" s="6">
        <f t="shared" si="1124"/>
        <v>91</v>
      </c>
      <c r="M658" s="6">
        <f t="shared" si="1124"/>
        <v>384</v>
      </c>
      <c r="N658" s="6">
        <f t="shared" si="1124"/>
        <v>2489</v>
      </c>
      <c r="O658" s="6">
        <f t="shared" si="1124"/>
        <v>2039</v>
      </c>
      <c r="P658" s="6">
        <f t="shared" si="1124"/>
        <v>852</v>
      </c>
      <c r="Q658" s="6">
        <f t="shared" si="1124"/>
        <v>434</v>
      </c>
      <c r="R658" s="6">
        <f t="shared" si="1124"/>
        <v>1379</v>
      </c>
      <c r="S658" s="6">
        <f t="shared" si="1124"/>
        <v>36</v>
      </c>
      <c r="T658" s="6">
        <f t="shared" si="1124"/>
        <v>393</v>
      </c>
      <c r="U658" s="6">
        <f t="shared" si="1124"/>
        <v>354</v>
      </c>
      <c r="V658" s="6">
        <f t="shared" si="1124"/>
        <v>236</v>
      </c>
      <c r="W658" s="6">
        <f t="shared" si="1124"/>
        <v>499</v>
      </c>
      <c r="X658" s="6">
        <f t="shared" si="1124"/>
        <v>7919</v>
      </c>
      <c r="Y658" s="6">
        <f t="shared" si="1124"/>
        <v>107</v>
      </c>
      <c r="Z658" s="6">
        <f t="shared" si="1124"/>
        <v>393</v>
      </c>
      <c r="AA658" s="6">
        <f t="shared" si="1124"/>
        <v>452</v>
      </c>
      <c r="AB658" s="6">
        <f t="shared" si="1124"/>
        <v>294</v>
      </c>
      <c r="AC658" s="6">
        <f t="shared" si="1124"/>
        <v>10</v>
      </c>
      <c r="AD658" s="6">
        <f t="shared" si="1124"/>
        <v>1994</v>
      </c>
      <c r="AE658" s="6">
        <f t="shared" si="1124"/>
        <v>593</v>
      </c>
      <c r="AF658" s="6">
        <f t="shared" si="1124"/>
        <v>200</v>
      </c>
      <c r="AG658" s="6">
        <f t="shared" si="1124"/>
        <v>416</v>
      </c>
      <c r="AH658" s="6">
        <f t="shared" si="1124"/>
        <v>131</v>
      </c>
      <c r="AI658" s="6">
        <f t="shared" si="1124"/>
        <v>449</v>
      </c>
      <c r="AJ658" s="6">
        <f t="shared" si="1124"/>
        <v>685</v>
      </c>
      <c r="AK658" s="6">
        <f t="shared" si="1124"/>
        <v>190</v>
      </c>
      <c r="AL658" s="6">
        <f t="shared" si="1124"/>
        <v>660</v>
      </c>
      <c r="AM658" s="6">
        <f t="shared" si="1124"/>
        <v>402</v>
      </c>
      <c r="AN658" s="6">
        <f t="shared" ref="AN658:BE658" si="1125">AN72+AN365</f>
        <v>725</v>
      </c>
      <c r="AO658" s="6">
        <f t="shared" si="1125"/>
        <v>199</v>
      </c>
      <c r="AP658" s="6">
        <f t="shared" si="1125"/>
        <v>224</v>
      </c>
      <c r="AQ658" s="6">
        <f t="shared" si="1125"/>
        <v>102</v>
      </c>
      <c r="AR658" s="6">
        <f t="shared" si="1125"/>
        <v>118</v>
      </c>
      <c r="AS658" s="6">
        <f t="shared" si="1125"/>
        <v>762</v>
      </c>
      <c r="AT658" s="6">
        <f t="shared" si="1125"/>
        <v>473</v>
      </c>
      <c r="AU658" s="6">
        <f t="shared" si="1125"/>
        <v>204</v>
      </c>
      <c r="AV658" s="6">
        <f t="shared" si="1125"/>
        <v>59</v>
      </c>
      <c r="AW658" s="6">
        <f t="shared" si="1125"/>
        <v>623</v>
      </c>
      <c r="AX658" s="6">
        <f t="shared" si="1125"/>
        <v>307</v>
      </c>
      <c r="AY658" s="6">
        <f t="shared" si="1125"/>
        <v>524</v>
      </c>
      <c r="AZ658" s="6">
        <f t="shared" si="1125"/>
        <v>90</v>
      </c>
      <c r="BA658" s="6">
        <f t="shared" si="1125"/>
        <v>474</v>
      </c>
      <c r="BB658" s="6">
        <f t="shared" si="1125"/>
        <v>358</v>
      </c>
      <c r="BC658" s="6">
        <f t="shared" si="1125"/>
        <v>244</v>
      </c>
      <c r="BD658" s="6">
        <f t="shared" si="1125"/>
        <v>1514</v>
      </c>
      <c r="BE658" s="6">
        <f t="shared" si="1125"/>
        <v>123</v>
      </c>
      <c r="BF658" s="6">
        <f t="shared" si="958"/>
        <v>283</v>
      </c>
      <c r="BG658" s="6">
        <f t="shared" si="1107"/>
        <v>349</v>
      </c>
      <c r="BH658" s="6">
        <f t="shared" si="959"/>
        <v>114</v>
      </c>
      <c r="BI658" s="6">
        <f t="shared" ref="BI658:BJ658" si="1126">BI72+BI365</f>
        <v>119</v>
      </c>
      <c r="BJ658" s="6">
        <f t="shared" si="1126"/>
        <v>520</v>
      </c>
      <c r="BK658" s="6">
        <f t="shared" si="961"/>
        <v>359</v>
      </c>
      <c r="BL658" s="6">
        <f t="shared" si="961"/>
        <v>251</v>
      </c>
      <c r="BM658" s="6">
        <f t="shared" ref="BM658:BN658" si="1127">BM72+BM365</f>
        <v>79</v>
      </c>
      <c r="BN658" s="6">
        <f t="shared" si="1127"/>
        <v>203</v>
      </c>
      <c r="BO658" s="6">
        <f t="shared" ref="BO658:BP658" si="1128">BO72+BO365</f>
        <v>976</v>
      </c>
      <c r="BP658" s="6">
        <f t="shared" si="1128"/>
        <v>183</v>
      </c>
      <c r="BQ658" s="6">
        <f t="shared" ref="BQ658:BR658" si="1129">BQ72+BQ365</f>
        <v>230</v>
      </c>
      <c r="BR658" s="6">
        <f t="shared" si="1129"/>
        <v>125</v>
      </c>
      <c r="BS658" s="6">
        <f t="shared" ref="BS658:BT658" si="1130">BS72+BS365</f>
        <v>338</v>
      </c>
      <c r="BT658" s="6">
        <f t="shared" si="1130"/>
        <v>436</v>
      </c>
      <c r="BU658" s="6">
        <f t="shared" ref="BU658:BV658" si="1131">BU72+BU365</f>
        <v>574</v>
      </c>
      <c r="BV658" s="6">
        <f t="shared" si="1131"/>
        <v>370</v>
      </c>
      <c r="BW658" s="6">
        <f t="shared" ref="BW658:BX658" si="1132">BW72+BW365</f>
        <v>1148</v>
      </c>
      <c r="BX658" s="6">
        <f t="shared" si="1132"/>
        <v>67</v>
      </c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48">
        <f>SUM(BL658:BW658)</f>
        <v>4913</v>
      </c>
      <c r="CK658" s="10">
        <f t="shared" si="1086"/>
        <v>195</v>
      </c>
      <c r="CL658" s="12">
        <f>CJ658/SUM(AZ658:BK658)*100-100</f>
        <v>8.049263250494846</v>
      </c>
      <c r="CM658" s="6">
        <f>SUM(BX658:CI658)</f>
        <v>67</v>
      </c>
      <c r="CN658" s="10">
        <f t="shared" si="995"/>
        <v>195</v>
      </c>
      <c r="CO658" s="149">
        <f>CM658/BL658*100-100</f>
        <v>-73.30677290836654</v>
      </c>
    </row>
    <row r="659" spans="1:93" ht="15">
      <c r="A659" s="14" t="s">
        <v>300</v>
      </c>
      <c r="B659" s="14" t="s">
        <v>5</v>
      </c>
      <c r="C659" s="7" t="s">
        <v>77</v>
      </c>
      <c r="D659" s="6">
        <f t="shared" ref="D659:AM659" si="1133">D73+D366</f>
        <v>1103</v>
      </c>
      <c r="E659" s="6">
        <f t="shared" si="1133"/>
        <v>996</v>
      </c>
      <c r="F659" s="6">
        <f t="shared" si="1133"/>
        <v>487</v>
      </c>
      <c r="G659" s="6">
        <f t="shared" si="1133"/>
        <v>1228</v>
      </c>
      <c r="H659" s="6">
        <f t="shared" si="1133"/>
        <v>537</v>
      </c>
      <c r="I659" s="6">
        <f t="shared" si="1133"/>
        <v>717</v>
      </c>
      <c r="J659" s="6">
        <f t="shared" si="1133"/>
        <v>727</v>
      </c>
      <c r="K659" s="6">
        <f t="shared" si="1133"/>
        <v>363</v>
      </c>
      <c r="L659" s="6">
        <f t="shared" si="1133"/>
        <v>351</v>
      </c>
      <c r="M659" s="6">
        <f t="shared" si="1133"/>
        <v>1385</v>
      </c>
      <c r="N659" s="6">
        <f t="shared" si="1133"/>
        <v>3491</v>
      </c>
      <c r="O659" s="6">
        <f t="shared" si="1133"/>
        <v>588</v>
      </c>
      <c r="P659" s="6">
        <f t="shared" si="1133"/>
        <v>1267</v>
      </c>
      <c r="Q659" s="6">
        <f t="shared" si="1133"/>
        <v>558</v>
      </c>
      <c r="R659" s="6">
        <f t="shared" si="1133"/>
        <v>700</v>
      </c>
      <c r="S659" s="6">
        <f t="shared" si="1133"/>
        <v>712</v>
      </c>
      <c r="T659" s="6">
        <f t="shared" si="1133"/>
        <v>1308</v>
      </c>
      <c r="U659" s="6">
        <f t="shared" si="1133"/>
        <v>1303</v>
      </c>
      <c r="V659" s="6">
        <f t="shared" si="1133"/>
        <v>1259</v>
      </c>
      <c r="W659" s="6">
        <f t="shared" si="1133"/>
        <v>1060</v>
      </c>
      <c r="X659" s="6">
        <f t="shared" si="1133"/>
        <v>1042</v>
      </c>
      <c r="Y659" s="6">
        <f t="shared" si="1133"/>
        <v>2085</v>
      </c>
      <c r="Z659" s="6">
        <f t="shared" si="1133"/>
        <v>1506</v>
      </c>
      <c r="AA659" s="6">
        <f t="shared" si="1133"/>
        <v>1062</v>
      </c>
      <c r="AB659" s="6">
        <f t="shared" si="1133"/>
        <v>385</v>
      </c>
      <c r="AC659" s="6">
        <f t="shared" si="1133"/>
        <v>1058</v>
      </c>
      <c r="AD659" s="6">
        <f t="shared" si="1133"/>
        <v>1270</v>
      </c>
      <c r="AE659" s="6">
        <f t="shared" si="1133"/>
        <v>803</v>
      </c>
      <c r="AF659" s="6">
        <f t="shared" si="1133"/>
        <v>911</v>
      </c>
      <c r="AG659" s="6">
        <f t="shared" si="1133"/>
        <v>948</v>
      </c>
      <c r="AH659" s="6">
        <f t="shared" si="1133"/>
        <v>915</v>
      </c>
      <c r="AI659" s="6">
        <f t="shared" si="1133"/>
        <v>991</v>
      </c>
      <c r="AJ659" s="6">
        <f t="shared" si="1133"/>
        <v>752</v>
      </c>
      <c r="AK659" s="6">
        <f t="shared" si="1133"/>
        <v>1196</v>
      </c>
      <c r="AL659" s="6">
        <f t="shared" si="1133"/>
        <v>612</v>
      </c>
      <c r="AM659" s="6">
        <f t="shared" si="1133"/>
        <v>3236</v>
      </c>
      <c r="AN659" s="6">
        <f t="shared" ref="AN659:BE659" si="1134">AN73+AN366</f>
        <v>822</v>
      </c>
      <c r="AO659" s="6">
        <f t="shared" si="1134"/>
        <v>681</v>
      </c>
      <c r="AP659" s="6">
        <f t="shared" si="1134"/>
        <v>2220</v>
      </c>
      <c r="AQ659" s="6">
        <f t="shared" si="1134"/>
        <v>1651</v>
      </c>
      <c r="AR659" s="6">
        <f t="shared" si="1134"/>
        <v>1318</v>
      </c>
      <c r="AS659" s="6">
        <f t="shared" si="1134"/>
        <v>1222</v>
      </c>
      <c r="AT659" s="6">
        <f t="shared" si="1134"/>
        <v>883</v>
      </c>
      <c r="AU659" s="6">
        <f t="shared" si="1134"/>
        <v>703</v>
      </c>
      <c r="AV659" s="6">
        <f t="shared" si="1134"/>
        <v>928</v>
      </c>
      <c r="AW659" s="6">
        <f t="shared" si="1134"/>
        <v>870</v>
      </c>
      <c r="AX659" s="6">
        <f t="shared" si="1134"/>
        <v>996</v>
      </c>
      <c r="AY659" s="6">
        <f t="shared" si="1134"/>
        <v>868</v>
      </c>
      <c r="AZ659" s="6">
        <f t="shared" si="1134"/>
        <v>1279</v>
      </c>
      <c r="BA659" s="6">
        <f t="shared" si="1134"/>
        <v>1012</v>
      </c>
      <c r="BB659" s="6">
        <f t="shared" si="1134"/>
        <v>1190</v>
      </c>
      <c r="BC659" s="6">
        <f t="shared" si="1134"/>
        <v>1631</v>
      </c>
      <c r="BD659" s="6">
        <f t="shared" si="1134"/>
        <v>1007</v>
      </c>
      <c r="BE659" s="6">
        <f t="shared" si="1134"/>
        <v>1772</v>
      </c>
      <c r="BF659" s="6">
        <f t="shared" si="958"/>
        <v>1004</v>
      </c>
      <c r="BG659" s="6">
        <f t="shared" si="1107"/>
        <v>1670</v>
      </c>
      <c r="BH659" s="6">
        <f t="shared" si="959"/>
        <v>2716</v>
      </c>
      <c r="BI659" s="6">
        <f t="shared" ref="BI659:BJ659" si="1135">BI73+BI366</f>
        <v>1247</v>
      </c>
      <c r="BJ659" s="6">
        <f t="shared" si="1135"/>
        <v>2617</v>
      </c>
      <c r="BK659" s="6">
        <f t="shared" si="961"/>
        <v>3533</v>
      </c>
      <c r="BL659" s="6">
        <f t="shared" si="961"/>
        <v>1511</v>
      </c>
      <c r="BM659" s="6">
        <f t="shared" ref="BM659:BN659" si="1136">BM73+BM366</f>
        <v>1521</v>
      </c>
      <c r="BN659" s="6">
        <f t="shared" si="1136"/>
        <v>2635</v>
      </c>
      <c r="BO659" s="6">
        <f t="shared" ref="BO659:BP659" si="1137">BO73+BO366</f>
        <v>1057</v>
      </c>
      <c r="BP659" s="6">
        <f t="shared" si="1137"/>
        <v>1769</v>
      </c>
      <c r="BQ659" s="6">
        <f t="shared" ref="BQ659:BR659" si="1138">BQ73+BQ366</f>
        <v>1240</v>
      </c>
      <c r="BR659" s="6">
        <f t="shared" si="1138"/>
        <v>2219</v>
      </c>
      <c r="BS659" s="6">
        <f t="shared" ref="BS659:BT659" si="1139">BS73+BS366</f>
        <v>2345</v>
      </c>
      <c r="BT659" s="6">
        <f t="shared" si="1139"/>
        <v>1337</v>
      </c>
      <c r="BU659" s="6">
        <f t="shared" ref="BU659:BV659" si="1140">BU73+BU366</f>
        <v>1989</v>
      </c>
      <c r="BV659" s="6">
        <f t="shared" si="1140"/>
        <v>1849</v>
      </c>
      <c r="BW659" s="6">
        <f t="shared" ref="BW659:BX659" si="1141">BW73+BW366</f>
        <v>2251</v>
      </c>
      <c r="BX659" s="6">
        <f t="shared" si="1141"/>
        <v>1554</v>
      </c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48">
        <f>SUM(BL659:BW659)</f>
        <v>21723</v>
      </c>
      <c r="CK659" s="10">
        <f t="shared" si="1086"/>
        <v>177</v>
      </c>
      <c r="CL659" s="12">
        <f>CJ659/SUM(AZ659:BK659)*100-100</f>
        <v>5.0536802398684557</v>
      </c>
      <c r="CM659" s="6">
        <f>SUM(BX659:CI659)</f>
        <v>1554</v>
      </c>
      <c r="CN659" s="10">
        <f t="shared" si="995"/>
        <v>177</v>
      </c>
      <c r="CO659" s="149">
        <f>CM659/BL659*100-100</f>
        <v>2.8457974851092018</v>
      </c>
    </row>
    <row r="660" spans="1:93" ht="15">
      <c r="A660" s="14" t="s">
        <v>300</v>
      </c>
      <c r="B660" s="14" t="s">
        <v>5</v>
      </c>
      <c r="C660" s="7" t="s">
        <v>78</v>
      </c>
      <c r="D660" s="6">
        <f t="shared" ref="D660:AM660" si="1142">D74+D367</f>
        <v>3050</v>
      </c>
      <c r="E660" s="6">
        <f t="shared" si="1142"/>
        <v>10626</v>
      </c>
      <c r="F660" s="6">
        <f t="shared" si="1142"/>
        <v>7236</v>
      </c>
      <c r="G660" s="6">
        <f t="shared" si="1142"/>
        <v>11297</v>
      </c>
      <c r="H660" s="6">
        <f t="shared" si="1142"/>
        <v>13336</v>
      </c>
      <c r="I660" s="6">
        <f t="shared" si="1142"/>
        <v>5722</v>
      </c>
      <c r="J660" s="6">
        <f t="shared" si="1142"/>
        <v>5895</v>
      </c>
      <c r="K660" s="6">
        <f t="shared" si="1142"/>
        <v>6548</v>
      </c>
      <c r="L660" s="6">
        <f t="shared" si="1142"/>
        <v>4339</v>
      </c>
      <c r="M660" s="6">
        <f t="shared" si="1142"/>
        <v>4785</v>
      </c>
      <c r="N660" s="6">
        <f t="shared" si="1142"/>
        <v>2717</v>
      </c>
      <c r="O660" s="6">
        <f t="shared" si="1142"/>
        <v>5632</v>
      </c>
      <c r="P660" s="6">
        <f t="shared" si="1142"/>
        <v>3270</v>
      </c>
      <c r="Q660" s="6">
        <f t="shared" si="1142"/>
        <v>5009</v>
      </c>
      <c r="R660" s="6">
        <f t="shared" si="1142"/>
        <v>8788</v>
      </c>
      <c r="S660" s="6">
        <f t="shared" si="1142"/>
        <v>5999</v>
      </c>
      <c r="T660" s="6">
        <f t="shared" si="1142"/>
        <v>4228</v>
      </c>
      <c r="U660" s="6">
        <f t="shared" si="1142"/>
        <v>8273</v>
      </c>
      <c r="V660" s="6">
        <f t="shared" si="1142"/>
        <v>4542</v>
      </c>
      <c r="W660" s="6">
        <f t="shared" si="1142"/>
        <v>5280</v>
      </c>
      <c r="X660" s="6">
        <f t="shared" si="1142"/>
        <v>5365</v>
      </c>
      <c r="Y660" s="6">
        <f t="shared" si="1142"/>
        <v>4986</v>
      </c>
      <c r="Z660" s="6">
        <f t="shared" si="1142"/>
        <v>3644</v>
      </c>
      <c r="AA660" s="6">
        <f t="shared" si="1142"/>
        <v>6139</v>
      </c>
      <c r="AB660" s="6">
        <f t="shared" si="1142"/>
        <v>2517</v>
      </c>
      <c r="AC660" s="6">
        <f t="shared" si="1142"/>
        <v>3522</v>
      </c>
      <c r="AD660" s="6">
        <f t="shared" si="1142"/>
        <v>5966</v>
      </c>
      <c r="AE660" s="6">
        <f t="shared" si="1142"/>
        <v>3623</v>
      </c>
      <c r="AF660" s="6">
        <f t="shared" si="1142"/>
        <v>4098</v>
      </c>
      <c r="AG660" s="6">
        <f t="shared" si="1142"/>
        <v>7739</v>
      </c>
      <c r="AH660" s="6">
        <f t="shared" si="1142"/>
        <v>8418</v>
      </c>
      <c r="AI660" s="6">
        <f t="shared" si="1142"/>
        <v>5243</v>
      </c>
      <c r="AJ660" s="6">
        <f t="shared" si="1142"/>
        <v>9285</v>
      </c>
      <c r="AK660" s="6">
        <f t="shared" si="1142"/>
        <v>3854</v>
      </c>
      <c r="AL660" s="6">
        <f t="shared" si="1142"/>
        <v>7332</v>
      </c>
      <c r="AM660" s="6">
        <f t="shared" si="1142"/>
        <v>6380</v>
      </c>
      <c r="AN660" s="6">
        <f t="shared" ref="AN660:BE660" si="1143">AN74+AN367</f>
        <v>2960</v>
      </c>
      <c r="AO660" s="6">
        <f t="shared" si="1143"/>
        <v>2528</v>
      </c>
      <c r="AP660" s="6">
        <f t="shared" si="1143"/>
        <v>10362</v>
      </c>
      <c r="AQ660" s="6">
        <f t="shared" si="1143"/>
        <v>12524</v>
      </c>
      <c r="AR660" s="6">
        <f t="shared" si="1143"/>
        <v>8511</v>
      </c>
      <c r="AS660" s="6">
        <f t="shared" si="1143"/>
        <v>4207</v>
      </c>
      <c r="AT660" s="6">
        <f t="shared" si="1143"/>
        <v>11329</v>
      </c>
      <c r="AU660" s="6">
        <f t="shared" si="1143"/>
        <v>8545</v>
      </c>
      <c r="AV660" s="6">
        <f t="shared" si="1143"/>
        <v>9789</v>
      </c>
      <c r="AW660" s="6">
        <f t="shared" si="1143"/>
        <v>11827</v>
      </c>
      <c r="AX660" s="6">
        <f t="shared" si="1143"/>
        <v>3449</v>
      </c>
      <c r="AY660" s="6">
        <f t="shared" si="1143"/>
        <v>10580</v>
      </c>
      <c r="AZ660" s="6">
        <f t="shared" si="1143"/>
        <v>11589</v>
      </c>
      <c r="BA660" s="6">
        <f t="shared" si="1143"/>
        <v>11203</v>
      </c>
      <c r="BB660" s="6">
        <f t="shared" si="1143"/>
        <v>3487</v>
      </c>
      <c r="BC660" s="6">
        <f t="shared" si="1143"/>
        <v>19196</v>
      </c>
      <c r="BD660" s="6">
        <f t="shared" si="1143"/>
        <v>52034</v>
      </c>
      <c r="BE660" s="6">
        <f t="shared" si="1143"/>
        <v>24231</v>
      </c>
      <c r="BF660" s="6">
        <f t="shared" si="958"/>
        <v>21849</v>
      </c>
      <c r="BG660" s="6">
        <f t="shared" si="1107"/>
        <v>36932</v>
      </c>
      <c r="BH660" s="6">
        <f t="shared" si="959"/>
        <v>12147</v>
      </c>
      <c r="BI660" s="6">
        <f t="shared" ref="BI660:BJ660" si="1144">BI74+BI367</f>
        <v>16093</v>
      </c>
      <c r="BJ660" s="6">
        <f t="shared" si="1144"/>
        <v>4035</v>
      </c>
      <c r="BK660" s="6">
        <f t="shared" ref="BK660:BL679" si="1145">BK74+BK367</f>
        <v>74466</v>
      </c>
      <c r="BL660" s="6">
        <f t="shared" si="1145"/>
        <v>2978</v>
      </c>
      <c r="BM660" s="6">
        <f t="shared" ref="BM660:BN660" si="1146">BM74+BM367</f>
        <v>4207</v>
      </c>
      <c r="BN660" s="6">
        <f t="shared" si="1146"/>
        <v>6671</v>
      </c>
      <c r="BO660" s="6">
        <f t="shared" ref="BO660:BP660" si="1147">BO74+BO367</f>
        <v>2408</v>
      </c>
      <c r="BP660" s="6">
        <f t="shared" si="1147"/>
        <v>11276</v>
      </c>
      <c r="BQ660" s="6">
        <f t="shared" ref="BQ660:BR660" si="1148">BQ74+BQ367</f>
        <v>12249</v>
      </c>
      <c r="BR660" s="6">
        <f t="shared" si="1148"/>
        <v>11414</v>
      </c>
      <c r="BS660" s="6">
        <f t="shared" ref="BS660:BT660" si="1149">BS74+BS367</f>
        <v>3747</v>
      </c>
      <c r="BT660" s="6">
        <f t="shared" si="1149"/>
        <v>21043</v>
      </c>
      <c r="BU660" s="6">
        <f t="shared" ref="BU660:BV660" si="1150">BU74+BU367</f>
        <v>16830</v>
      </c>
      <c r="BV660" s="6">
        <f t="shared" si="1150"/>
        <v>6368</v>
      </c>
      <c r="BW660" s="6">
        <f t="shared" ref="BW660:BX660" si="1151">BW74+BW367</f>
        <v>2700</v>
      </c>
      <c r="BX660" s="6">
        <f t="shared" si="1151"/>
        <v>6378</v>
      </c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48">
        <f>SUM(BL660:BW660)</f>
        <v>101891</v>
      </c>
      <c r="CK660" s="10">
        <f t="shared" si="1086"/>
        <v>147</v>
      </c>
      <c r="CL660" s="12">
        <f>CJ660/SUM(AZ660:BK660)*100-100</f>
        <v>-64.530289422199942</v>
      </c>
      <c r="CM660" s="6">
        <f>SUM(BX660:CI660)</f>
        <v>6378</v>
      </c>
      <c r="CN660" s="10">
        <f t="shared" si="995"/>
        <v>147</v>
      </c>
      <c r="CO660" s="149">
        <f>CM660/BL660*100-100</f>
        <v>114.17058428475485</v>
      </c>
    </row>
    <row r="661" spans="1:93" ht="15">
      <c r="A661" s="14" t="s">
        <v>300</v>
      </c>
      <c r="B661" s="14" t="s">
        <v>5</v>
      </c>
      <c r="C661" s="7" t="s">
        <v>79</v>
      </c>
      <c r="D661" s="6">
        <f t="shared" ref="D661:AM661" si="1152">D75+D368</f>
        <v>995</v>
      </c>
      <c r="E661" s="6">
        <f t="shared" si="1152"/>
        <v>1101</v>
      </c>
      <c r="F661" s="6">
        <f t="shared" si="1152"/>
        <v>1132</v>
      </c>
      <c r="G661" s="6">
        <f t="shared" si="1152"/>
        <v>908</v>
      </c>
      <c r="H661" s="6">
        <f t="shared" si="1152"/>
        <v>1086</v>
      </c>
      <c r="I661" s="6">
        <f t="shared" si="1152"/>
        <v>863</v>
      </c>
      <c r="J661" s="6">
        <f t="shared" si="1152"/>
        <v>1504</v>
      </c>
      <c r="K661" s="6">
        <f t="shared" si="1152"/>
        <v>957</v>
      </c>
      <c r="L661" s="6">
        <f t="shared" si="1152"/>
        <v>958</v>
      </c>
      <c r="M661" s="6">
        <f t="shared" si="1152"/>
        <v>1108</v>
      </c>
      <c r="N661" s="6">
        <f t="shared" si="1152"/>
        <v>923</v>
      </c>
      <c r="O661" s="6">
        <f t="shared" si="1152"/>
        <v>782</v>
      </c>
      <c r="P661" s="6">
        <f t="shared" si="1152"/>
        <v>1177</v>
      </c>
      <c r="Q661" s="6">
        <f t="shared" si="1152"/>
        <v>1416</v>
      </c>
      <c r="R661" s="6">
        <f t="shared" si="1152"/>
        <v>6022</v>
      </c>
      <c r="S661" s="6">
        <f t="shared" si="1152"/>
        <v>1476</v>
      </c>
      <c r="T661" s="6">
        <f t="shared" si="1152"/>
        <v>1265</v>
      </c>
      <c r="U661" s="6">
        <f t="shared" si="1152"/>
        <v>1314</v>
      </c>
      <c r="V661" s="6">
        <f t="shared" si="1152"/>
        <v>1769</v>
      </c>
      <c r="W661" s="6">
        <f t="shared" si="1152"/>
        <v>1598</v>
      </c>
      <c r="X661" s="6">
        <f t="shared" si="1152"/>
        <v>1416</v>
      </c>
      <c r="Y661" s="6">
        <f t="shared" si="1152"/>
        <v>1540</v>
      </c>
      <c r="Z661" s="6">
        <f t="shared" si="1152"/>
        <v>1328</v>
      </c>
      <c r="AA661" s="6">
        <f t="shared" si="1152"/>
        <v>881</v>
      </c>
      <c r="AB661" s="6">
        <f t="shared" si="1152"/>
        <v>1165</v>
      </c>
      <c r="AC661" s="6">
        <f t="shared" si="1152"/>
        <v>1682</v>
      </c>
      <c r="AD661" s="6">
        <f t="shared" si="1152"/>
        <v>1209</v>
      </c>
      <c r="AE661" s="6">
        <f t="shared" si="1152"/>
        <v>1745</v>
      </c>
      <c r="AF661" s="6">
        <f t="shared" si="1152"/>
        <v>1119</v>
      </c>
      <c r="AG661" s="6">
        <f t="shared" si="1152"/>
        <v>1404</v>
      </c>
      <c r="AH661" s="6">
        <f t="shared" si="1152"/>
        <v>1469</v>
      </c>
      <c r="AI661" s="6">
        <f t="shared" si="1152"/>
        <v>1233</v>
      </c>
      <c r="AJ661" s="6">
        <f t="shared" si="1152"/>
        <v>1647</v>
      </c>
      <c r="AK661" s="6">
        <f t="shared" si="1152"/>
        <v>1058</v>
      </c>
      <c r="AL661" s="6">
        <f t="shared" si="1152"/>
        <v>1195</v>
      </c>
      <c r="AM661" s="6">
        <f t="shared" si="1152"/>
        <v>1369</v>
      </c>
      <c r="AN661" s="6">
        <f t="shared" ref="AN661:BE661" si="1153">AN75+AN368</f>
        <v>1049</v>
      </c>
      <c r="AO661" s="6">
        <f t="shared" si="1153"/>
        <v>966</v>
      </c>
      <c r="AP661" s="6">
        <f t="shared" si="1153"/>
        <v>1716</v>
      </c>
      <c r="AQ661" s="6">
        <f t="shared" si="1153"/>
        <v>1299</v>
      </c>
      <c r="AR661" s="6">
        <f t="shared" si="1153"/>
        <v>1103</v>
      </c>
      <c r="AS661" s="6">
        <f t="shared" si="1153"/>
        <v>1293</v>
      </c>
      <c r="AT661" s="6">
        <f t="shared" si="1153"/>
        <v>1291</v>
      </c>
      <c r="AU661" s="6">
        <f t="shared" si="1153"/>
        <v>1526</v>
      </c>
      <c r="AV661" s="6">
        <f t="shared" si="1153"/>
        <v>1644</v>
      </c>
      <c r="AW661" s="6">
        <f t="shared" si="1153"/>
        <v>2718</v>
      </c>
      <c r="AX661" s="6">
        <f t="shared" si="1153"/>
        <v>1774</v>
      </c>
      <c r="AY661" s="6">
        <f t="shared" si="1153"/>
        <v>1050</v>
      </c>
      <c r="AZ661" s="6">
        <f t="shared" si="1153"/>
        <v>1301</v>
      </c>
      <c r="BA661" s="6">
        <f t="shared" si="1153"/>
        <v>1556</v>
      </c>
      <c r="BB661" s="6">
        <f t="shared" si="1153"/>
        <v>1395</v>
      </c>
      <c r="BC661" s="6">
        <f t="shared" si="1153"/>
        <v>1692</v>
      </c>
      <c r="BD661" s="6">
        <f t="shared" si="1153"/>
        <v>1583</v>
      </c>
      <c r="BE661" s="6">
        <f t="shared" si="1153"/>
        <v>7282</v>
      </c>
      <c r="BF661" s="6">
        <f t="shared" si="958"/>
        <v>1229</v>
      </c>
      <c r="BG661" s="6">
        <f t="shared" si="1107"/>
        <v>1220</v>
      </c>
      <c r="BH661" s="6">
        <f t="shared" si="959"/>
        <v>1343</v>
      </c>
      <c r="BI661" s="6">
        <f t="shared" ref="BI661:BJ661" si="1154">BI75+BI368</f>
        <v>1249</v>
      </c>
      <c r="BJ661" s="6">
        <f t="shared" si="1154"/>
        <v>2463</v>
      </c>
      <c r="BK661" s="6">
        <f t="shared" si="1145"/>
        <v>2136</v>
      </c>
      <c r="BL661" s="6">
        <f t="shared" si="1145"/>
        <v>1592</v>
      </c>
      <c r="BM661" s="6">
        <f t="shared" ref="BM661:BN661" si="1155">BM75+BM368</f>
        <v>6479</v>
      </c>
      <c r="BN661" s="6">
        <f t="shared" si="1155"/>
        <v>1401</v>
      </c>
      <c r="BO661" s="6">
        <f t="shared" ref="BO661:BP661" si="1156">BO75+BO368</f>
        <v>2128</v>
      </c>
      <c r="BP661" s="6">
        <f t="shared" si="1156"/>
        <v>1166</v>
      </c>
      <c r="BQ661" s="6">
        <f t="shared" ref="BQ661:BR661" si="1157">BQ75+BQ368</f>
        <v>1182</v>
      </c>
      <c r="BR661" s="6">
        <f t="shared" si="1157"/>
        <v>958</v>
      </c>
      <c r="BS661" s="6">
        <f t="shared" ref="BS661:BT661" si="1158">BS75+BS368</f>
        <v>1459</v>
      </c>
      <c r="BT661" s="6">
        <f t="shared" si="1158"/>
        <v>1195</v>
      </c>
      <c r="BU661" s="6">
        <f t="shared" ref="BU661:BV661" si="1159">BU75+BU368</f>
        <v>1092</v>
      </c>
      <c r="BV661" s="6">
        <f t="shared" si="1159"/>
        <v>1718</v>
      </c>
      <c r="BW661" s="6">
        <f t="shared" ref="BW661:BX661" si="1160">BW75+BW368</f>
        <v>1086</v>
      </c>
      <c r="BX661" s="6">
        <f t="shared" si="1160"/>
        <v>1282</v>
      </c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48">
        <f>SUM(BL661:BW661)</f>
        <v>21456</v>
      </c>
      <c r="CK661" s="10">
        <f t="shared" si="1086"/>
        <v>178</v>
      </c>
      <c r="CL661" s="12">
        <f>CJ661/SUM(AZ661:BK661)*100-100</f>
        <v>-12.24180948096037</v>
      </c>
      <c r="CM661" s="6">
        <f>SUM(BX661:CI661)</f>
        <v>1282</v>
      </c>
      <c r="CN661" s="10">
        <f t="shared" si="995"/>
        <v>178</v>
      </c>
      <c r="CO661" s="149">
        <f>CM661/BL661*100-100</f>
        <v>-19.472361809045225</v>
      </c>
    </row>
    <row r="662" spans="1:93" ht="15">
      <c r="A662" s="14" t="s">
        <v>300</v>
      </c>
      <c r="B662" s="14" t="s">
        <v>5</v>
      </c>
      <c r="C662" s="7" t="s">
        <v>80</v>
      </c>
      <c r="D662" s="6">
        <f t="shared" ref="D662:AM662" si="1161">D76+D369</f>
        <v>45150</v>
      </c>
      <c r="E662" s="6">
        <f t="shared" si="1161"/>
        <v>39956</v>
      </c>
      <c r="F662" s="6">
        <f t="shared" si="1161"/>
        <v>36216</v>
      </c>
      <c r="G662" s="6">
        <f t="shared" si="1161"/>
        <v>36123</v>
      </c>
      <c r="H662" s="6">
        <f t="shared" si="1161"/>
        <v>37248</v>
      </c>
      <c r="I662" s="6">
        <f t="shared" si="1161"/>
        <v>42232</v>
      </c>
      <c r="J662" s="6">
        <f t="shared" si="1161"/>
        <v>52887</v>
      </c>
      <c r="K662" s="6">
        <f t="shared" si="1161"/>
        <v>101320</v>
      </c>
      <c r="L662" s="6">
        <f t="shared" si="1161"/>
        <v>51160</v>
      </c>
      <c r="M662" s="6">
        <f t="shared" si="1161"/>
        <v>100874</v>
      </c>
      <c r="N662" s="6">
        <f t="shared" si="1161"/>
        <v>41045</v>
      </c>
      <c r="O662" s="6">
        <f t="shared" si="1161"/>
        <v>41614</v>
      </c>
      <c r="P662" s="6">
        <f t="shared" si="1161"/>
        <v>27711</v>
      </c>
      <c r="Q662" s="6">
        <f t="shared" si="1161"/>
        <v>35300</v>
      </c>
      <c r="R662" s="6">
        <f t="shared" si="1161"/>
        <v>41120</v>
      </c>
      <c r="S662" s="6">
        <f t="shared" si="1161"/>
        <v>46803</v>
      </c>
      <c r="T662" s="6">
        <f t="shared" si="1161"/>
        <v>52862</v>
      </c>
      <c r="U662" s="6">
        <f t="shared" si="1161"/>
        <v>37723</v>
      </c>
      <c r="V662" s="6">
        <f t="shared" si="1161"/>
        <v>40852</v>
      </c>
      <c r="W662" s="6">
        <f t="shared" si="1161"/>
        <v>35155</v>
      </c>
      <c r="X662" s="6">
        <f t="shared" si="1161"/>
        <v>99238</v>
      </c>
      <c r="Y662" s="6">
        <f t="shared" si="1161"/>
        <v>40661</v>
      </c>
      <c r="Z662" s="6">
        <f t="shared" si="1161"/>
        <v>41247</v>
      </c>
      <c r="AA662" s="6">
        <f t="shared" si="1161"/>
        <v>35137</v>
      </c>
      <c r="AB662" s="6">
        <f t="shared" si="1161"/>
        <v>36508</v>
      </c>
      <c r="AC662" s="6">
        <f t="shared" si="1161"/>
        <v>37411</v>
      </c>
      <c r="AD662" s="6">
        <f t="shared" si="1161"/>
        <v>55908</v>
      </c>
      <c r="AE662" s="6">
        <f t="shared" si="1161"/>
        <v>42023</v>
      </c>
      <c r="AF662" s="6">
        <f t="shared" si="1161"/>
        <v>37475</v>
      </c>
      <c r="AG662" s="6">
        <f t="shared" si="1161"/>
        <v>45207</v>
      </c>
      <c r="AH662" s="6">
        <f t="shared" si="1161"/>
        <v>48322</v>
      </c>
      <c r="AI662" s="6">
        <f t="shared" si="1161"/>
        <v>43321</v>
      </c>
      <c r="AJ662" s="6">
        <f t="shared" si="1161"/>
        <v>49252</v>
      </c>
      <c r="AK662" s="6">
        <f t="shared" si="1161"/>
        <v>46602</v>
      </c>
      <c r="AL662" s="6">
        <f t="shared" si="1161"/>
        <v>45311</v>
      </c>
      <c r="AM662" s="6">
        <f t="shared" si="1161"/>
        <v>70624</v>
      </c>
      <c r="AN662" s="6">
        <f t="shared" ref="AN662:BE662" si="1162">AN76+AN369</f>
        <v>45876</v>
      </c>
      <c r="AO662" s="6">
        <f t="shared" si="1162"/>
        <v>55021</v>
      </c>
      <c r="AP662" s="6">
        <f t="shared" si="1162"/>
        <v>59283</v>
      </c>
      <c r="AQ662" s="6">
        <f t="shared" si="1162"/>
        <v>53230</v>
      </c>
      <c r="AR662" s="6">
        <f t="shared" si="1162"/>
        <v>49945</v>
      </c>
      <c r="AS662" s="6">
        <f t="shared" si="1162"/>
        <v>60625</v>
      </c>
      <c r="AT662" s="6">
        <f t="shared" si="1162"/>
        <v>57965</v>
      </c>
      <c r="AU662" s="6">
        <f t="shared" si="1162"/>
        <v>47697</v>
      </c>
      <c r="AV662" s="6">
        <f t="shared" si="1162"/>
        <v>52214</v>
      </c>
      <c r="AW662" s="6">
        <f t="shared" si="1162"/>
        <v>67211</v>
      </c>
      <c r="AX662" s="6">
        <f t="shared" si="1162"/>
        <v>64677</v>
      </c>
      <c r="AY662" s="6">
        <f t="shared" si="1162"/>
        <v>30324</v>
      </c>
      <c r="AZ662" s="6">
        <f t="shared" si="1162"/>
        <v>56950</v>
      </c>
      <c r="BA662" s="6">
        <f t="shared" si="1162"/>
        <v>40749</v>
      </c>
      <c r="BB662" s="6">
        <f t="shared" si="1162"/>
        <v>45272</v>
      </c>
      <c r="BC662" s="6">
        <f t="shared" si="1162"/>
        <v>49691</v>
      </c>
      <c r="BD662" s="6">
        <f t="shared" si="1162"/>
        <v>96796</v>
      </c>
      <c r="BE662" s="6">
        <f t="shared" si="1162"/>
        <v>66850</v>
      </c>
      <c r="BF662" s="6">
        <f t="shared" si="958"/>
        <v>50182</v>
      </c>
      <c r="BG662" s="6">
        <f t="shared" si="1107"/>
        <v>46185</v>
      </c>
      <c r="BH662" s="6">
        <f t="shared" si="959"/>
        <v>44018</v>
      </c>
      <c r="BI662" s="6">
        <f t="shared" ref="BI662:BJ662" si="1163">BI76+BI369</f>
        <v>43366</v>
      </c>
      <c r="BJ662" s="6">
        <f t="shared" si="1163"/>
        <v>120775</v>
      </c>
      <c r="BK662" s="6">
        <f t="shared" si="1145"/>
        <v>59572</v>
      </c>
      <c r="BL662" s="6">
        <f t="shared" si="1145"/>
        <v>36842</v>
      </c>
      <c r="BM662" s="6">
        <f t="shared" ref="BM662:BN662" si="1164">BM76+BM369</f>
        <v>39982</v>
      </c>
      <c r="BN662" s="6">
        <f t="shared" si="1164"/>
        <v>51030</v>
      </c>
      <c r="BO662" s="6">
        <f t="shared" ref="BO662:BP662" si="1165">BO76+BO369</f>
        <v>38205</v>
      </c>
      <c r="BP662" s="6">
        <f t="shared" si="1165"/>
        <v>41090</v>
      </c>
      <c r="BQ662" s="6">
        <f t="shared" ref="BQ662:BR662" si="1166">BQ76+BQ369</f>
        <v>42819</v>
      </c>
      <c r="BR662" s="6">
        <f t="shared" si="1166"/>
        <v>39599</v>
      </c>
      <c r="BS662" s="6">
        <f t="shared" ref="BS662:BT662" si="1167">BS76+BS369</f>
        <v>38073</v>
      </c>
      <c r="BT662" s="6">
        <f t="shared" si="1167"/>
        <v>43892</v>
      </c>
      <c r="BU662" s="6">
        <f t="shared" ref="BU662:BV662" si="1168">BU76+BU369</f>
        <v>37555</v>
      </c>
      <c r="BV662" s="6">
        <f t="shared" si="1168"/>
        <v>40545</v>
      </c>
      <c r="BW662" s="6">
        <f t="shared" ref="BW662:BX662" si="1169">BW76+BW369</f>
        <v>41014</v>
      </c>
      <c r="BX662" s="6">
        <f t="shared" si="1169"/>
        <v>43137</v>
      </c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48">
        <f>SUM(BL662:BW662)</f>
        <v>490646</v>
      </c>
      <c r="CK662" s="10">
        <f t="shared" si="1086"/>
        <v>108</v>
      </c>
      <c r="CL662" s="12">
        <f>CJ662/SUM(AZ662:BK662)*100-100</f>
        <v>-31.893126931202687</v>
      </c>
      <c r="CM662" s="6">
        <f>SUM(BX662:CI662)</f>
        <v>43137</v>
      </c>
      <c r="CN662" s="10">
        <f t="shared" si="995"/>
        <v>108</v>
      </c>
      <c r="CO662" s="149">
        <f>CM662/BL662*100-100</f>
        <v>17.086477389935411</v>
      </c>
    </row>
    <row r="663" spans="1:93" ht="15">
      <c r="A663" s="14" t="s">
        <v>300</v>
      </c>
      <c r="B663" s="14" t="s">
        <v>5</v>
      </c>
      <c r="C663" s="7" t="s">
        <v>81</v>
      </c>
      <c r="D663" s="6">
        <f t="shared" ref="D663:AM663" si="1170">D77+D370</f>
        <v>21559</v>
      </c>
      <c r="E663" s="6">
        <f t="shared" si="1170"/>
        <v>8702</v>
      </c>
      <c r="F663" s="6">
        <f t="shared" si="1170"/>
        <v>22310</v>
      </c>
      <c r="G663" s="6">
        <f t="shared" si="1170"/>
        <v>13570</v>
      </c>
      <c r="H663" s="6">
        <f t="shared" si="1170"/>
        <v>23302</v>
      </c>
      <c r="I663" s="6">
        <f t="shared" si="1170"/>
        <v>16646</v>
      </c>
      <c r="J663" s="6">
        <f t="shared" si="1170"/>
        <v>21524</v>
      </c>
      <c r="K663" s="6">
        <f t="shared" si="1170"/>
        <v>10779</v>
      </c>
      <c r="L663" s="6">
        <f t="shared" si="1170"/>
        <v>16768</v>
      </c>
      <c r="M663" s="6">
        <f t="shared" si="1170"/>
        <v>34318</v>
      </c>
      <c r="N663" s="6">
        <f t="shared" si="1170"/>
        <v>13140</v>
      </c>
      <c r="O663" s="6">
        <f t="shared" si="1170"/>
        <v>9843</v>
      </c>
      <c r="P663" s="6">
        <f t="shared" si="1170"/>
        <v>14260</v>
      </c>
      <c r="Q663" s="6">
        <f t="shared" si="1170"/>
        <v>21098</v>
      </c>
      <c r="R663" s="6">
        <f t="shared" si="1170"/>
        <v>23106</v>
      </c>
      <c r="S663" s="6">
        <f t="shared" si="1170"/>
        <v>24188</v>
      </c>
      <c r="T663" s="6">
        <f t="shared" si="1170"/>
        <v>27526</v>
      </c>
      <c r="U663" s="6">
        <f t="shared" si="1170"/>
        <v>13009</v>
      </c>
      <c r="V663" s="6">
        <f t="shared" si="1170"/>
        <v>28239</v>
      </c>
      <c r="W663" s="6">
        <f t="shared" si="1170"/>
        <v>19086</v>
      </c>
      <c r="X663" s="6">
        <f t="shared" si="1170"/>
        <v>24542</v>
      </c>
      <c r="Y663" s="6">
        <f t="shared" si="1170"/>
        <v>22082</v>
      </c>
      <c r="Z663" s="6">
        <f t="shared" si="1170"/>
        <v>11985</v>
      </c>
      <c r="AA663" s="6">
        <f t="shared" si="1170"/>
        <v>34523</v>
      </c>
      <c r="AB663" s="6">
        <f t="shared" si="1170"/>
        <v>11885</v>
      </c>
      <c r="AC663" s="6">
        <f t="shared" si="1170"/>
        <v>19306</v>
      </c>
      <c r="AD663" s="6">
        <f t="shared" si="1170"/>
        <v>19043</v>
      </c>
      <c r="AE663" s="6">
        <f t="shared" si="1170"/>
        <v>25345</v>
      </c>
      <c r="AF663" s="6">
        <f t="shared" si="1170"/>
        <v>24734</v>
      </c>
      <c r="AG663" s="6">
        <f t="shared" si="1170"/>
        <v>26938</v>
      </c>
      <c r="AH663" s="6">
        <f t="shared" si="1170"/>
        <v>16384</v>
      </c>
      <c r="AI663" s="6">
        <f t="shared" si="1170"/>
        <v>13222</v>
      </c>
      <c r="AJ663" s="6">
        <f t="shared" si="1170"/>
        <v>16545</v>
      </c>
      <c r="AK663" s="6">
        <f t="shared" si="1170"/>
        <v>11443</v>
      </c>
      <c r="AL663" s="6">
        <f t="shared" si="1170"/>
        <v>21530</v>
      </c>
      <c r="AM663" s="6">
        <f t="shared" si="1170"/>
        <v>36341</v>
      </c>
      <c r="AN663" s="6">
        <f t="shared" ref="AN663:BE663" si="1171">AN77+AN370</f>
        <v>6327</v>
      </c>
      <c r="AO663" s="6">
        <f t="shared" si="1171"/>
        <v>4312</v>
      </c>
      <c r="AP663" s="6">
        <f t="shared" si="1171"/>
        <v>17177</v>
      </c>
      <c r="AQ663" s="6">
        <f t="shared" si="1171"/>
        <v>12833</v>
      </c>
      <c r="AR663" s="6">
        <f t="shared" si="1171"/>
        <v>25564</v>
      </c>
      <c r="AS663" s="6">
        <f t="shared" si="1171"/>
        <v>16402</v>
      </c>
      <c r="AT663" s="6">
        <f t="shared" si="1171"/>
        <v>16216</v>
      </c>
      <c r="AU663" s="6">
        <f t="shared" si="1171"/>
        <v>25634</v>
      </c>
      <c r="AV663" s="6">
        <f t="shared" si="1171"/>
        <v>23194</v>
      </c>
      <c r="AW663" s="6">
        <f t="shared" si="1171"/>
        <v>16284</v>
      </c>
      <c r="AX663" s="6">
        <f t="shared" si="1171"/>
        <v>24564</v>
      </c>
      <c r="AY663" s="6">
        <f t="shared" si="1171"/>
        <v>21740</v>
      </c>
      <c r="AZ663" s="6">
        <f t="shared" si="1171"/>
        <v>18972</v>
      </c>
      <c r="BA663" s="6">
        <f t="shared" si="1171"/>
        <v>21731</v>
      </c>
      <c r="BB663" s="6">
        <f t="shared" si="1171"/>
        <v>36996</v>
      </c>
      <c r="BC663" s="6">
        <f t="shared" si="1171"/>
        <v>15469</v>
      </c>
      <c r="BD663" s="6">
        <f t="shared" si="1171"/>
        <v>40457</v>
      </c>
      <c r="BE663" s="6">
        <f t="shared" si="1171"/>
        <v>21122</v>
      </c>
      <c r="BF663" s="6">
        <f t="shared" si="958"/>
        <v>30124</v>
      </c>
      <c r="BG663" s="6">
        <f t="shared" si="1107"/>
        <v>48495</v>
      </c>
      <c r="BH663" s="6">
        <f t="shared" si="959"/>
        <v>21408</v>
      </c>
      <c r="BI663" s="6">
        <f t="shared" ref="BI663:BJ663" si="1172">BI77+BI370</f>
        <v>31441</v>
      </c>
      <c r="BJ663" s="6">
        <f t="shared" si="1172"/>
        <v>33262</v>
      </c>
      <c r="BK663" s="6">
        <f t="shared" si="1145"/>
        <v>34494</v>
      </c>
      <c r="BL663" s="6">
        <f t="shared" si="1145"/>
        <v>14627</v>
      </c>
      <c r="BM663" s="6">
        <f t="shared" ref="BM663:BN663" si="1173">BM77+BM370</f>
        <v>35318</v>
      </c>
      <c r="BN663" s="6">
        <f t="shared" si="1173"/>
        <v>23172</v>
      </c>
      <c r="BO663" s="6">
        <f t="shared" ref="BO663:BP663" si="1174">BO77+BO370</f>
        <v>16046</v>
      </c>
      <c r="BP663" s="6">
        <f t="shared" si="1174"/>
        <v>23726</v>
      </c>
      <c r="BQ663" s="6">
        <f t="shared" ref="BQ663:BR663" si="1175">BQ77+BQ370</f>
        <v>13882</v>
      </c>
      <c r="BR663" s="6">
        <f t="shared" si="1175"/>
        <v>13246</v>
      </c>
      <c r="BS663" s="6">
        <f t="shared" ref="BS663:BT663" si="1176">BS77+BS370</f>
        <v>20060</v>
      </c>
      <c r="BT663" s="6">
        <f t="shared" si="1176"/>
        <v>31054</v>
      </c>
      <c r="BU663" s="6">
        <f t="shared" ref="BU663:BV663" si="1177">BU77+BU370</f>
        <v>19584</v>
      </c>
      <c r="BV663" s="6">
        <f t="shared" si="1177"/>
        <v>23657</v>
      </c>
      <c r="BW663" s="6">
        <f t="shared" ref="BW663:BX663" si="1178">BW77+BW370</f>
        <v>15659</v>
      </c>
      <c r="BX663" s="6">
        <f t="shared" si="1178"/>
        <v>18478</v>
      </c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48">
        <f>SUM(BL663:BW663)</f>
        <v>250031</v>
      </c>
      <c r="CK663" s="10">
        <f t="shared" si="1086"/>
        <v>122</v>
      </c>
      <c r="CL663" s="12">
        <f>CJ663/SUM(AZ663:BK663)*100-100</f>
        <v>-29.363987445299188</v>
      </c>
      <c r="CM663" s="6">
        <f>SUM(BX663:CI663)</f>
        <v>18478</v>
      </c>
      <c r="CN663" s="10">
        <f t="shared" si="995"/>
        <v>122</v>
      </c>
      <c r="CO663" s="149">
        <f>CM663/BL663*100-100</f>
        <v>26.328023518151355</v>
      </c>
    </row>
    <row r="664" spans="1:93" ht="15">
      <c r="A664" s="14" t="s">
        <v>300</v>
      </c>
      <c r="B664" s="14" t="s">
        <v>5</v>
      </c>
      <c r="C664" s="7" t="s">
        <v>82</v>
      </c>
      <c r="D664" s="6">
        <f t="shared" ref="D664:AM664" si="1179">D78+D371</f>
        <v>121</v>
      </c>
      <c r="E664" s="6">
        <f t="shared" si="1179"/>
        <v>325</v>
      </c>
      <c r="F664" s="6">
        <f t="shared" si="1179"/>
        <v>285</v>
      </c>
      <c r="G664" s="6">
        <f t="shared" si="1179"/>
        <v>314</v>
      </c>
      <c r="H664" s="6">
        <f t="shared" si="1179"/>
        <v>403</v>
      </c>
      <c r="I664" s="6">
        <f t="shared" si="1179"/>
        <v>145</v>
      </c>
      <c r="J664" s="6">
        <f t="shared" si="1179"/>
        <v>128</v>
      </c>
      <c r="K664" s="6">
        <f t="shared" si="1179"/>
        <v>322</v>
      </c>
      <c r="L664" s="6">
        <f t="shared" si="1179"/>
        <v>275</v>
      </c>
      <c r="M664" s="6">
        <f t="shared" si="1179"/>
        <v>213</v>
      </c>
      <c r="N664" s="6">
        <f t="shared" si="1179"/>
        <v>238</v>
      </c>
      <c r="O664" s="6">
        <f t="shared" si="1179"/>
        <v>107</v>
      </c>
      <c r="P664" s="6">
        <f t="shared" si="1179"/>
        <v>230</v>
      </c>
      <c r="Q664" s="6">
        <f t="shared" si="1179"/>
        <v>292</v>
      </c>
      <c r="R664" s="6">
        <f t="shared" si="1179"/>
        <v>171</v>
      </c>
      <c r="S664" s="6">
        <f t="shared" si="1179"/>
        <v>179</v>
      </c>
      <c r="T664" s="6">
        <f t="shared" si="1179"/>
        <v>185</v>
      </c>
      <c r="U664" s="6">
        <f t="shared" si="1179"/>
        <v>103</v>
      </c>
      <c r="V664" s="6">
        <f t="shared" si="1179"/>
        <v>592</v>
      </c>
      <c r="W664" s="6">
        <f t="shared" si="1179"/>
        <v>142</v>
      </c>
      <c r="X664" s="6">
        <f t="shared" si="1179"/>
        <v>209</v>
      </c>
      <c r="Y664" s="6">
        <f t="shared" si="1179"/>
        <v>161</v>
      </c>
      <c r="Z664" s="6">
        <f t="shared" si="1179"/>
        <v>239</v>
      </c>
      <c r="AA664" s="6">
        <f t="shared" si="1179"/>
        <v>240</v>
      </c>
      <c r="AB664" s="6">
        <f t="shared" si="1179"/>
        <v>212</v>
      </c>
      <c r="AC664" s="6">
        <f t="shared" si="1179"/>
        <v>194</v>
      </c>
      <c r="AD664" s="6">
        <f t="shared" si="1179"/>
        <v>126</v>
      </c>
      <c r="AE664" s="6">
        <f t="shared" si="1179"/>
        <v>406</v>
      </c>
      <c r="AF664" s="6">
        <f t="shared" si="1179"/>
        <v>173</v>
      </c>
      <c r="AG664" s="6">
        <f t="shared" si="1179"/>
        <v>193</v>
      </c>
      <c r="AH664" s="6">
        <f t="shared" si="1179"/>
        <v>465</v>
      </c>
      <c r="AI664" s="6">
        <f t="shared" si="1179"/>
        <v>238</v>
      </c>
      <c r="AJ664" s="6">
        <f t="shared" si="1179"/>
        <v>260</v>
      </c>
      <c r="AK664" s="6">
        <f t="shared" si="1179"/>
        <v>220</v>
      </c>
      <c r="AL664" s="6">
        <f t="shared" si="1179"/>
        <v>226</v>
      </c>
      <c r="AM664" s="6">
        <f t="shared" si="1179"/>
        <v>159</v>
      </c>
      <c r="AN664" s="6">
        <f t="shared" ref="AN664:BE664" si="1180">AN78+AN371</f>
        <v>677</v>
      </c>
      <c r="AO664" s="6">
        <f t="shared" si="1180"/>
        <v>461</v>
      </c>
      <c r="AP664" s="6">
        <f t="shared" si="1180"/>
        <v>427</v>
      </c>
      <c r="AQ664" s="6">
        <f t="shared" si="1180"/>
        <v>223</v>
      </c>
      <c r="AR664" s="6">
        <f t="shared" si="1180"/>
        <v>415</v>
      </c>
      <c r="AS664" s="6">
        <f t="shared" si="1180"/>
        <v>239</v>
      </c>
      <c r="AT664" s="6">
        <f t="shared" si="1180"/>
        <v>232</v>
      </c>
      <c r="AU664" s="6">
        <f t="shared" si="1180"/>
        <v>240</v>
      </c>
      <c r="AV664" s="6">
        <f t="shared" si="1180"/>
        <v>260</v>
      </c>
      <c r="AW664" s="6">
        <f t="shared" si="1180"/>
        <v>178</v>
      </c>
      <c r="AX664" s="6">
        <f t="shared" si="1180"/>
        <v>412</v>
      </c>
      <c r="AY664" s="6">
        <f t="shared" si="1180"/>
        <v>307</v>
      </c>
      <c r="AZ664" s="6">
        <f t="shared" si="1180"/>
        <v>228</v>
      </c>
      <c r="BA664" s="6">
        <f t="shared" si="1180"/>
        <v>359</v>
      </c>
      <c r="BB664" s="6">
        <f t="shared" si="1180"/>
        <v>120</v>
      </c>
      <c r="BC664" s="6">
        <f t="shared" si="1180"/>
        <v>165</v>
      </c>
      <c r="BD664" s="6">
        <f t="shared" si="1180"/>
        <v>1038</v>
      </c>
      <c r="BE664" s="6">
        <f t="shared" si="1180"/>
        <v>204</v>
      </c>
      <c r="BF664" s="6">
        <f t="shared" si="958"/>
        <v>121</v>
      </c>
      <c r="BG664" s="6">
        <f t="shared" si="1107"/>
        <v>185</v>
      </c>
      <c r="BH664" s="6">
        <f t="shared" si="959"/>
        <v>333</v>
      </c>
      <c r="BI664" s="6">
        <f t="shared" ref="BI664:BJ664" si="1181">BI78+BI371</f>
        <v>225</v>
      </c>
      <c r="BJ664" s="6">
        <f t="shared" si="1181"/>
        <v>431</v>
      </c>
      <c r="BK664" s="6">
        <f t="shared" si="1145"/>
        <v>286</v>
      </c>
      <c r="BL664" s="6">
        <f t="shared" si="1145"/>
        <v>204</v>
      </c>
      <c r="BM664" s="6">
        <f t="shared" ref="BM664:BN664" si="1182">BM78+BM371</f>
        <v>129</v>
      </c>
      <c r="BN664" s="6">
        <f t="shared" si="1182"/>
        <v>347</v>
      </c>
      <c r="BO664" s="6">
        <f t="shared" ref="BO664:BP664" si="1183">BO78+BO371</f>
        <v>403</v>
      </c>
      <c r="BP664" s="6">
        <f t="shared" si="1183"/>
        <v>537</v>
      </c>
      <c r="BQ664" s="6">
        <f t="shared" ref="BQ664:BR664" si="1184">BQ78+BQ371</f>
        <v>80</v>
      </c>
      <c r="BR664" s="6">
        <f t="shared" si="1184"/>
        <v>225</v>
      </c>
      <c r="BS664" s="6">
        <f t="shared" ref="BS664:BT664" si="1185">BS78+BS371</f>
        <v>163</v>
      </c>
      <c r="BT664" s="6">
        <f t="shared" si="1185"/>
        <v>180</v>
      </c>
      <c r="BU664" s="6">
        <f t="shared" ref="BU664:BV664" si="1186">BU78+BU371</f>
        <v>364</v>
      </c>
      <c r="BV664" s="6">
        <f t="shared" si="1186"/>
        <v>757</v>
      </c>
      <c r="BW664" s="6">
        <f t="shared" ref="BW664:BX664" si="1187">BW78+BW371</f>
        <v>372</v>
      </c>
      <c r="BX664" s="6">
        <f t="shared" si="1187"/>
        <v>183</v>
      </c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48">
        <f>SUM(BL664:BW664)</f>
        <v>3761</v>
      </c>
      <c r="CK664" s="10">
        <f t="shared" si="1086"/>
        <v>197</v>
      </c>
      <c r="CL664" s="12">
        <f>CJ664/SUM(AZ664:BK664)*100-100</f>
        <v>1.7861975642760513</v>
      </c>
      <c r="CM664" s="6">
        <f>SUM(BX664:CI664)</f>
        <v>183</v>
      </c>
      <c r="CN664" s="10">
        <f t="shared" si="995"/>
        <v>197</v>
      </c>
      <c r="CO664" s="149">
        <f>CM664/BL664*100-100</f>
        <v>-10.294117647058826</v>
      </c>
    </row>
    <row r="665" spans="1:93" ht="15">
      <c r="A665" s="14" t="s">
        <v>300</v>
      </c>
      <c r="B665" s="14" t="s">
        <v>5</v>
      </c>
      <c r="C665" s="7" t="s">
        <v>83</v>
      </c>
      <c r="D665" s="6">
        <f t="shared" ref="D665:AM665" si="1188">D79+D372</f>
        <v>10128</v>
      </c>
      <c r="E665" s="6">
        <f t="shared" si="1188"/>
        <v>14437</v>
      </c>
      <c r="F665" s="6">
        <f t="shared" si="1188"/>
        <v>15202</v>
      </c>
      <c r="G665" s="6">
        <f t="shared" si="1188"/>
        <v>12721</v>
      </c>
      <c r="H665" s="6">
        <f t="shared" si="1188"/>
        <v>14242</v>
      </c>
      <c r="I665" s="6">
        <f t="shared" si="1188"/>
        <v>15303</v>
      </c>
      <c r="J665" s="6">
        <f t="shared" si="1188"/>
        <v>15748</v>
      </c>
      <c r="K665" s="6">
        <f t="shared" si="1188"/>
        <v>52013</v>
      </c>
      <c r="L665" s="6">
        <f t="shared" si="1188"/>
        <v>12965</v>
      </c>
      <c r="M665" s="6">
        <f t="shared" si="1188"/>
        <v>13441</v>
      </c>
      <c r="N665" s="6">
        <f t="shared" si="1188"/>
        <v>14209</v>
      </c>
      <c r="O665" s="6">
        <f t="shared" si="1188"/>
        <v>6478</v>
      </c>
      <c r="P665" s="6">
        <f t="shared" si="1188"/>
        <v>11602</v>
      </c>
      <c r="Q665" s="6">
        <f t="shared" si="1188"/>
        <v>10326</v>
      </c>
      <c r="R665" s="6">
        <f t="shared" si="1188"/>
        <v>15202</v>
      </c>
      <c r="S665" s="6">
        <f t="shared" si="1188"/>
        <v>14419</v>
      </c>
      <c r="T665" s="6">
        <f t="shared" si="1188"/>
        <v>11391</v>
      </c>
      <c r="U665" s="6">
        <f t="shared" si="1188"/>
        <v>13941</v>
      </c>
      <c r="V665" s="6">
        <f t="shared" si="1188"/>
        <v>18563</v>
      </c>
      <c r="W665" s="6">
        <f t="shared" si="1188"/>
        <v>12576</v>
      </c>
      <c r="X665" s="6">
        <f t="shared" si="1188"/>
        <v>11279</v>
      </c>
      <c r="Y665" s="6">
        <f t="shared" si="1188"/>
        <v>16304</v>
      </c>
      <c r="Z665" s="6">
        <f t="shared" si="1188"/>
        <v>20713</v>
      </c>
      <c r="AA665" s="6">
        <f t="shared" si="1188"/>
        <v>34802</v>
      </c>
      <c r="AB665" s="6">
        <f t="shared" si="1188"/>
        <v>20347</v>
      </c>
      <c r="AC665" s="6">
        <f t="shared" si="1188"/>
        <v>34404</v>
      </c>
      <c r="AD665" s="6">
        <f t="shared" si="1188"/>
        <v>20834</v>
      </c>
      <c r="AE665" s="6">
        <f t="shared" si="1188"/>
        <v>17464</v>
      </c>
      <c r="AF665" s="6">
        <f t="shared" si="1188"/>
        <v>15889</v>
      </c>
      <c r="AG665" s="6">
        <f t="shared" si="1188"/>
        <v>16794</v>
      </c>
      <c r="AH665" s="6">
        <f t="shared" si="1188"/>
        <v>15370</v>
      </c>
      <c r="AI665" s="6">
        <f t="shared" si="1188"/>
        <v>19798</v>
      </c>
      <c r="AJ665" s="6">
        <f t="shared" si="1188"/>
        <v>14592</v>
      </c>
      <c r="AK665" s="6">
        <f t="shared" si="1188"/>
        <v>17469</v>
      </c>
      <c r="AL665" s="6">
        <f t="shared" si="1188"/>
        <v>17619</v>
      </c>
      <c r="AM665" s="6">
        <f t="shared" si="1188"/>
        <v>12231</v>
      </c>
      <c r="AN665" s="6">
        <f t="shared" ref="AN665:BE665" si="1189">AN79+AN372</f>
        <v>16164</v>
      </c>
      <c r="AO665" s="6">
        <f t="shared" si="1189"/>
        <v>15091</v>
      </c>
      <c r="AP665" s="6">
        <f t="shared" si="1189"/>
        <v>17727</v>
      </c>
      <c r="AQ665" s="6">
        <f t="shared" si="1189"/>
        <v>14241</v>
      </c>
      <c r="AR665" s="6">
        <f t="shared" si="1189"/>
        <v>16142</v>
      </c>
      <c r="AS665" s="6">
        <f t="shared" si="1189"/>
        <v>17375</v>
      </c>
      <c r="AT665" s="6">
        <f t="shared" si="1189"/>
        <v>16606</v>
      </c>
      <c r="AU665" s="6">
        <f t="shared" si="1189"/>
        <v>13935</v>
      </c>
      <c r="AV665" s="6">
        <f t="shared" si="1189"/>
        <v>19439</v>
      </c>
      <c r="AW665" s="6">
        <f t="shared" si="1189"/>
        <v>16971</v>
      </c>
      <c r="AX665" s="6">
        <f t="shared" si="1189"/>
        <v>21877</v>
      </c>
      <c r="AY665" s="6">
        <f t="shared" si="1189"/>
        <v>20397</v>
      </c>
      <c r="AZ665" s="6">
        <f t="shared" si="1189"/>
        <v>14357</v>
      </c>
      <c r="BA665" s="6">
        <f t="shared" si="1189"/>
        <v>21175</v>
      </c>
      <c r="BB665" s="6">
        <f t="shared" si="1189"/>
        <v>31004</v>
      </c>
      <c r="BC665" s="6">
        <f t="shared" si="1189"/>
        <v>24533</v>
      </c>
      <c r="BD665" s="6">
        <f t="shared" si="1189"/>
        <v>19627</v>
      </c>
      <c r="BE665" s="6">
        <f t="shared" si="1189"/>
        <v>27399</v>
      </c>
      <c r="BF665" s="6">
        <f t="shared" si="958"/>
        <v>20458</v>
      </c>
      <c r="BG665" s="6">
        <f t="shared" si="1107"/>
        <v>27832</v>
      </c>
      <c r="BH665" s="6">
        <f t="shared" si="959"/>
        <v>53404</v>
      </c>
      <c r="BI665" s="6">
        <f t="shared" ref="BI665:BJ665" si="1190">BI79+BI372</f>
        <v>62251</v>
      </c>
      <c r="BJ665" s="6">
        <f t="shared" si="1190"/>
        <v>40203</v>
      </c>
      <c r="BK665" s="6">
        <f t="shared" si="1145"/>
        <v>40016</v>
      </c>
      <c r="BL665" s="6">
        <f t="shared" si="1145"/>
        <v>76129</v>
      </c>
      <c r="BM665" s="6">
        <f t="shared" ref="BM665:BN665" si="1191">BM79+BM372</f>
        <v>40021</v>
      </c>
      <c r="BN665" s="6">
        <f t="shared" si="1191"/>
        <v>35592</v>
      </c>
      <c r="BO665" s="6">
        <f t="shared" ref="BO665:BP665" si="1192">BO79+BO372</f>
        <v>26843</v>
      </c>
      <c r="BP665" s="6">
        <f t="shared" si="1192"/>
        <v>30929</v>
      </c>
      <c r="BQ665" s="6">
        <f t="shared" ref="BQ665:BR665" si="1193">BQ79+BQ372</f>
        <v>47187</v>
      </c>
      <c r="BR665" s="6">
        <f t="shared" si="1193"/>
        <v>46363</v>
      </c>
      <c r="BS665" s="6">
        <f t="shared" ref="BS665:BT665" si="1194">BS79+BS372</f>
        <v>24031</v>
      </c>
      <c r="BT665" s="6">
        <f t="shared" si="1194"/>
        <v>67799</v>
      </c>
      <c r="BU665" s="6">
        <f t="shared" ref="BU665:BV665" si="1195">BU79+BU372</f>
        <v>39003</v>
      </c>
      <c r="BV665" s="6">
        <f t="shared" si="1195"/>
        <v>42334</v>
      </c>
      <c r="BW665" s="6">
        <f t="shared" ref="BW665:BX665" si="1196">BW79+BW372</f>
        <v>56117</v>
      </c>
      <c r="BX665" s="6">
        <f t="shared" si="1196"/>
        <v>75846</v>
      </c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48">
        <f>SUM(BL665:BW665)</f>
        <v>532348</v>
      </c>
      <c r="CK665" s="10">
        <f t="shared" si="1086"/>
        <v>106</v>
      </c>
      <c r="CL665" s="12">
        <f>CJ665/SUM(AZ665:BK665)*100-100</f>
        <v>39.263692941173389</v>
      </c>
      <c r="CM665" s="6">
        <f>SUM(BX665:CI665)</f>
        <v>75846</v>
      </c>
      <c r="CN665" s="10">
        <f t="shared" si="995"/>
        <v>106</v>
      </c>
      <c r="CO665" s="149">
        <f>CM665/BL665*100-100</f>
        <v>-0.37173744565146194</v>
      </c>
    </row>
    <row r="666" spans="1:93" ht="15">
      <c r="A666" s="14" t="s">
        <v>300</v>
      </c>
      <c r="B666" s="14" t="s">
        <v>5</v>
      </c>
      <c r="C666" s="7" t="s">
        <v>84</v>
      </c>
      <c r="D666" s="6">
        <f t="shared" ref="D666:AM666" si="1197">D80+D373</f>
        <v>582</v>
      </c>
      <c r="E666" s="6">
        <f t="shared" si="1197"/>
        <v>617</v>
      </c>
      <c r="F666" s="6">
        <f t="shared" si="1197"/>
        <v>849</v>
      </c>
      <c r="G666" s="6">
        <f t="shared" si="1197"/>
        <v>883</v>
      </c>
      <c r="H666" s="6">
        <f t="shared" si="1197"/>
        <v>777</v>
      </c>
      <c r="I666" s="6">
        <f t="shared" si="1197"/>
        <v>711</v>
      </c>
      <c r="J666" s="6">
        <f t="shared" si="1197"/>
        <v>1158</v>
      </c>
      <c r="K666" s="6">
        <f t="shared" si="1197"/>
        <v>652</v>
      </c>
      <c r="L666" s="6">
        <f t="shared" si="1197"/>
        <v>1550</v>
      </c>
      <c r="M666" s="6">
        <f t="shared" si="1197"/>
        <v>808</v>
      </c>
      <c r="N666" s="6">
        <f t="shared" si="1197"/>
        <v>784</v>
      </c>
      <c r="O666" s="6">
        <f t="shared" si="1197"/>
        <v>1245</v>
      </c>
      <c r="P666" s="6">
        <f t="shared" si="1197"/>
        <v>654</v>
      </c>
      <c r="Q666" s="6">
        <f t="shared" si="1197"/>
        <v>486</v>
      </c>
      <c r="R666" s="6">
        <f t="shared" si="1197"/>
        <v>682</v>
      </c>
      <c r="S666" s="6">
        <f t="shared" si="1197"/>
        <v>721</v>
      </c>
      <c r="T666" s="6">
        <f t="shared" si="1197"/>
        <v>1238</v>
      </c>
      <c r="U666" s="6">
        <f t="shared" si="1197"/>
        <v>1727</v>
      </c>
      <c r="V666" s="6">
        <f t="shared" si="1197"/>
        <v>1799</v>
      </c>
      <c r="W666" s="6">
        <f t="shared" si="1197"/>
        <v>2878</v>
      </c>
      <c r="X666" s="6">
        <f t="shared" si="1197"/>
        <v>1552</v>
      </c>
      <c r="Y666" s="6">
        <f t="shared" si="1197"/>
        <v>1581</v>
      </c>
      <c r="Z666" s="6">
        <f t="shared" si="1197"/>
        <v>761</v>
      </c>
      <c r="AA666" s="6">
        <f t="shared" si="1197"/>
        <v>552</v>
      </c>
      <c r="AB666" s="6">
        <f t="shared" si="1197"/>
        <v>1059</v>
      </c>
      <c r="AC666" s="6">
        <f t="shared" si="1197"/>
        <v>833</v>
      </c>
      <c r="AD666" s="6">
        <f t="shared" si="1197"/>
        <v>401</v>
      </c>
      <c r="AE666" s="6">
        <f t="shared" si="1197"/>
        <v>354</v>
      </c>
      <c r="AF666" s="6">
        <f t="shared" si="1197"/>
        <v>188</v>
      </c>
      <c r="AG666" s="6">
        <f t="shared" si="1197"/>
        <v>320</v>
      </c>
      <c r="AH666" s="6">
        <f t="shared" si="1197"/>
        <v>2146</v>
      </c>
      <c r="AI666" s="6">
        <f t="shared" si="1197"/>
        <v>1089</v>
      </c>
      <c r="AJ666" s="6">
        <f t="shared" si="1197"/>
        <v>191</v>
      </c>
      <c r="AK666" s="6">
        <f t="shared" si="1197"/>
        <v>474</v>
      </c>
      <c r="AL666" s="6">
        <f t="shared" si="1197"/>
        <v>776</v>
      </c>
      <c r="AM666" s="6">
        <f t="shared" si="1197"/>
        <v>396</v>
      </c>
      <c r="AN666" s="6">
        <f t="shared" ref="AN666:BE666" si="1198">AN80+AN373</f>
        <v>156</v>
      </c>
      <c r="AO666" s="6">
        <f t="shared" si="1198"/>
        <v>743</v>
      </c>
      <c r="AP666" s="6">
        <f t="shared" si="1198"/>
        <v>567</v>
      </c>
      <c r="AQ666" s="6">
        <f t="shared" si="1198"/>
        <v>576</v>
      </c>
      <c r="AR666" s="6">
        <f t="shared" si="1198"/>
        <v>409</v>
      </c>
      <c r="AS666" s="6">
        <f t="shared" si="1198"/>
        <v>553</v>
      </c>
      <c r="AT666" s="6">
        <f t="shared" si="1198"/>
        <v>530</v>
      </c>
      <c r="AU666" s="6">
        <f t="shared" si="1198"/>
        <v>217</v>
      </c>
      <c r="AV666" s="6">
        <f t="shared" si="1198"/>
        <v>481</v>
      </c>
      <c r="AW666" s="6">
        <f t="shared" si="1198"/>
        <v>467</v>
      </c>
      <c r="AX666" s="6">
        <f t="shared" si="1198"/>
        <v>787</v>
      </c>
      <c r="AY666" s="6">
        <f t="shared" si="1198"/>
        <v>402</v>
      </c>
      <c r="AZ666" s="6">
        <f t="shared" si="1198"/>
        <v>148</v>
      </c>
      <c r="BA666" s="6">
        <f t="shared" si="1198"/>
        <v>593</v>
      </c>
      <c r="BB666" s="6">
        <f t="shared" si="1198"/>
        <v>700</v>
      </c>
      <c r="BC666" s="6">
        <f t="shared" si="1198"/>
        <v>561</v>
      </c>
      <c r="BD666" s="6">
        <f t="shared" si="1198"/>
        <v>1037</v>
      </c>
      <c r="BE666" s="6">
        <f t="shared" si="1198"/>
        <v>351</v>
      </c>
      <c r="BF666" s="6">
        <f t="shared" si="958"/>
        <v>335</v>
      </c>
      <c r="BG666" s="6">
        <f t="shared" si="1107"/>
        <v>447</v>
      </c>
      <c r="BH666" s="6">
        <f t="shared" si="959"/>
        <v>637</v>
      </c>
      <c r="BI666" s="6">
        <f t="shared" ref="BI666:BJ666" si="1199">BI80+BI373</f>
        <v>380</v>
      </c>
      <c r="BJ666" s="6">
        <f t="shared" si="1199"/>
        <v>998</v>
      </c>
      <c r="BK666" s="6">
        <f t="shared" si="1145"/>
        <v>479</v>
      </c>
      <c r="BL666" s="6">
        <f t="shared" si="1145"/>
        <v>237</v>
      </c>
      <c r="BM666" s="6">
        <f t="shared" ref="BM666:BN666" si="1200">BM80+BM373</f>
        <v>767</v>
      </c>
      <c r="BN666" s="6">
        <f t="shared" si="1200"/>
        <v>749</v>
      </c>
      <c r="BO666" s="6">
        <f t="shared" ref="BO666:BP666" si="1201">BO80+BO373</f>
        <v>317</v>
      </c>
      <c r="BP666" s="6">
        <f t="shared" si="1201"/>
        <v>1239</v>
      </c>
      <c r="BQ666" s="6">
        <f t="shared" ref="BQ666:BR666" si="1202">BQ80+BQ373</f>
        <v>481</v>
      </c>
      <c r="BR666" s="6">
        <f t="shared" si="1202"/>
        <v>348</v>
      </c>
      <c r="BS666" s="6">
        <f t="shared" ref="BS666:BT666" si="1203">BS80+BS373</f>
        <v>519</v>
      </c>
      <c r="BT666" s="6">
        <f t="shared" si="1203"/>
        <v>686</v>
      </c>
      <c r="BU666" s="6">
        <f t="shared" ref="BU666:BV666" si="1204">BU80+BU373</f>
        <v>232</v>
      </c>
      <c r="BV666" s="6">
        <f t="shared" si="1204"/>
        <v>451</v>
      </c>
      <c r="BW666" s="6">
        <f t="shared" ref="BW666:BX666" si="1205">BW80+BW373</f>
        <v>424</v>
      </c>
      <c r="BX666" s="6">
        <f t="shared" si="1205"/>
        <v>563</v>
      </c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48">
        <f>SUM(BL666:BW666)</f>
        <v>6450</v>
      </c>
      <c r="CK666" s="10">
        <f t="shared" si="1086"/>
        <v>189</v>
      </c>
      <c r="CL666" s="12">
        <f>CJ666/SUM(AZ666:BK666)*100-100</f>
        <v>-3.2403240324032367</v>
      </c>
      <c r="CM666" s="6">
        <f>SUM(BX666:CI666)</f>
        <v>563</v>
      </c>
      <c r="CN666" s="10">
        <f t="shared" si="995"/>
        <v>189</v>
      </c>
      <c r="CO666" s="149">
        <f>CM666/BL666*100-100</f>
        <v>137.55274261603375</v>
      </c>
    </row>
    <row r="667" spans="1:93" ht="15">
      <c r="A667" s="14" t="s">
        <v>300</v>
      </c>
      <c r="B667" s="14" t="s">
        <v>5</v>
      </c>
      <c r="C667" s="7" t="s">
        <v>85</v>
      </c>
      <c r="D667" s="6">
        <f t="shared" ref="D667:AM667" si="1206">D81+D374</f>
        <v>39559</v>
      </c>
      <c r="E667" s="6">
        <f t="shared" si="1206"/>
        <v>36618</v>
      </c>
      <c r="F667" s="6">
        <f t="shared" si="1206"/>
        <v>38402</v>
      </c>
      <c r="G667" s="6">
        <f t="shared" si="1206"/>
        <v>55095</v>
      </c>
      <c r="H667" s="6">
        <f t="shared" si="1206"/>
        <v>38826</v>
      </c>
      <c r="I667" s="6">
        <f t="shared" si="1206"/>
        <v>43144</v>
      </c>
      <c r="J667" s="6">
        <f t="shared" si="1206"/>
        <v>50821</v>
      </c>
      <c r="K667" s="6">
        <f t="shared" si="1206"/>
        <v>43535</v>
      </c>
      <c r="L667" s="6">
        <f t="shared" si="1206"/>
        <v>38296</v>
      </c>
      <c r="M667" s="6">
        <f t="shared" si="1206"/>
        <v>37745</v>
      </c>
      <c r="N667" s="6">
        <f t="shared" si="1206"/>
        <v>42463</v>
      </c>
      <c r="O667" s="6">
        <f t="shared" si="1206"/>
        <v>39611</v>
      </c>
      <c r="P667" s="6">
        <f t="shared" si="1206"/>
        <v>46322</v>
      </c>
      <c r="Q667" s="6">
        <f t="shared" si="1206"/>
        <v>39668</v>
      </c>
      <c r="R667" s="6">
        <f t="shared" si="1206"/>
        <v>69305</v>
      </c>
      <c r="S667" s="6">
        <f t="shared" si="1206"/>
        <v>43626</v>
      </c>
      <c r="T667" s="6">
        <f t="shared" si="1206"/>
        <v>40821</v>
      </c>
      <c r="U667" s="6">
        <f t="shared" si="1206"/>
        <v>30479</v>
      </c>
      <c r="V667" s="6">
        <f t="shared" si="1206"/>
        <v>39166</v>
      </c>
      <c r="W667" s="6">
        <f t="shared" si="1206"/>
        <v>32920</v>
      </c>
      <c r="X667" s="6">
        <f t="shared" si="1206"/>
        <v>36435</v>
      </c>
      <c r="Y667" s="6">
        <f t="shared" si="1206"/>
        <v>31640</v>
      </c>
      <c r="Z667" s="6">
        <f t="shared" si="1206"/>
        <v>48400</v>
      </c>
      <c r="AA667" s="6">
        <f t="shared" si="1206"/>
        <v>30672</v>
      </c>
      <c r="AB667" s="6">
        <f t="shared" si="1206"/>
        <v>36424</v>
      </c>
      <c r="AC667" s="6">
        <f t="shared" si="1206"/>
        <v>41630</v>
      </c>
      <c r="AD667" s="6">
        <f t="shared" si="1206"/>
        <v>28972</v>
      </c>
      <c r="AE667" s="6">
        <f t="shared" si="1206"/>
        <v>39417</v>
      </c>
      <c r="AF667" s="6">
        <f t="shared" si="1206"/>
        <v>37770</v>
      </c>
      <c r="AG667" s="6">
        <f t="shared" si="1206"/>
        <v>39924</v>
      </c>
      <c r="AH667" s="6">
        <f t="shared" si="1206"/>
        <v>32382</v>
      </c>
      <c r="AI667" s="6">
        <f t="shared" si="1206"/>
        <v>28318</v>
      </c>
      <c r="AJ667" s="6">
        <f t="shared" si="1206"/>
        <v>34528</v>
      </c>
      <c r="AK667" s="6">
        <f t="shared" si="1206"/>
        <v>30948</v>
      </c>
      <c r="AL667" s="6">
        <f t="shared" si="1206"/>
        <v>35293</v>
      </c>
      <c r="AM667" s="6">
        <f t="shared" si="1206"/>
        <v>34269</v>
      </c>
      <c r="AN667" s="6">
        <f t="shared" ref="AN667:BE667" si="1207">AN81+AN374</f>
        <v>30909</v>
      </c>
      <c r="AO667" s="6">
        <f t="shared" si="1207"/>
        <v>33184</v>
      </c>
      <c r="AP667" s="6">
        <f t="shared" si="1207"/>
        <v>41155</v>
      </c>
      <c r="AQ667" s="6">
        <f t="shared" si="1207"/>
        <v>45704</v>
      </c>
      <c r="AR667" s="6">
        <f t="shared" si="1207"/>
        <v>35819</v>
      </c>
      <c r="AS667" s="6">
        <f t="shared" si="1207"/>
        <v>36454</v>
      </c>
      <c r="AT667" s="6">
        <f t="shared" si="1207"/>
        <v>36208</v>
      </c>
      <c r="AU667" s="6">
        <f t="shared" si="1207"/>
        <v>33179</v>
      </c>
      <c r="AV667" s="6">
        <f t="shared" si="1207"/>
        <v>34011</v>
      </c>
      <c r="AW667" s="6">
        <f t="shared" si="1207"/>
        <v>33755</v>
      </c>
      <c r="AX667" s="6">
        <f t="shared" si="1207"/>
        <v>32737</v>
      </c>
      <c r="AY667" s="6">
        <f t="shared" si="1207"/>
        <v>28873</v>
      </c>
      <c r="AZ667" s="6">
        <f t="shared" si="1207"/>
        <v>35184</v>
      </c>
      <c r="BA667" s="6">
        <f t="shared" si="1207"/>
        <v>38659</v>
      </c>
      <c r="BB667" s="6">
        <f t="shared" si="1207"/>
        <v>37349</v>
      </c>
      <c r="BC667" s="6">
        <f t="shared" si="1207"/>
        <v>42179</v>
      </c>
      <c r="BD667" s="6">
        <f t="shared" si="1207"/>
        <v>37805</v>
      </c>
      <c r="BE667" s="6">
        <f t="shared" si="1207"/>
        <v>57881</v>
      </c>
      <c r="BF667" s="6">
        <f t="shared" si="958"/>
        <v>28102</v>
      </c>
      <c r="BG667" s="6">
        <f t="shared" si="1107"/>
        <v>38715</v>
      </c>
      <c r="BH667" s="6">
        <f t="shared" si="959"/>
        <v>41405</v>
      </c>
      <c r="BI667" s="6">
        <f t="shared" ref="BI667:BJ667" si="1208">BI81+BI374</f>
        <v>33111</v>
      </c>
      <c r="BJ667" s="6">
        <f t="shared" si="1208"/>
        <v>43722</v>
      </c>
      <c r="BK667" s="6">
        <f t="shared" si="1145"/>
        <v>33716</v>
      </c>
      <c r="BL667" s="6">
        <f t="shared" si="1145"/>
        <v>43120</v>
      </c>
      <c r="BM667" s="6">
        <f t="shared" ref="BM667:BN667" si="1209">BM81+BM374</f>
        <v>42076</v>
      </c>
      <c r="BN667" s="6">
        <f t="shared" si="1209"/>
        <v>46412</v>
      </c>
      <c r="BO667" s="6">
        <f t="shared" ref="BO667:BP667" si="1210">BO81+BO374</f>
        <v>45211</v>
      </c>
      <c r="BP667" s="6">
        <f t="shared" si="1210"/>
        <v>46270</v>
      </c>
      <c r="BQ667" s="6">
        <f t="shared" ref="BQ667:BR667" si="1211">BQ81+BQ374</f>
        <v>34902</v>
      </c>
      <c r="BR667" s="6">
        <f t="shared" si="1211"/>
        <v>33271</v>
      </c>
      <c r="BS667" s="6">
        <f t="shared" ref="BS667:BT667" si="1212">BS81+BS374</f>
        <v>46329</v>
      </c>
      <c r="BT667" s="6">
        <f t="shared" si="1212"/>
        <v>41153</v>
      </c>
      <c r="BU667" s="6">
        <f t="shared" ref="BU667:BV667" si="1213">BU81+BU374</f>
        <v>35351</v>
      </c>
      <c r="BV667" s="6">
        <f t="shared" si="1213"/>
        <v>38283</v>
      </c>
      <c r="BW667" s="6">
        <f t="shared" ref="BW667:BX667" si="1214">BW81+BW374</f>
        <v>29427</v>
      </c>
      <c r="BX667" s="6">
        <f t="shared" si="1214"/>
        <v>26604</v>
      </c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48">
        <f>SUM(BL667:BW667)</f>
        <v>481805</v>
      </c>
      <c r="CK667" s="10">
        <f t="shared" si="1086"/>
        <v>109</v>
      </c>
      <c r="CL667" s="12">
        <f>CJ667/SUM(AZ667:BK667)*100-100</f>
        <v>2.9876364817839089</v>
      </c>
      <c r="CM667" s="6">
        <f>SUM(BX667:CI667)</f>
        <v>26604</v>
      </c>
      <c r="CN667" s="10">
        <f t="shared" si="995"/>
        <v>109</v>
      </c>
      <c r="CO667" s="149">
        <f>CM667/BL667*100-100</f>
        <v>-38.302411873840448</v>
      </c>
    </row>
    <row r="668" spans="1:93" ht="15">
      <c r="A668" s="14" t="s">
        <v>300</v>
      </c>
      <c r="B668" s="14" t="s">
        <v>5</v>
      </c>
      <c r="C668" s="7" t="s">
        <v>86</v>
      </c>
      <c r="D668" s="6">
        <f t="shared" ref="D668:AM668" si="1215">D82+D375</f>
        <v>1847</v>
      </c>
      <c r="E668" s="6">
        <f t="shared" si="1215"/>
        <v>333</v>
      </c>
      <c r="F668" s="6">
        <f t="shared" si="1215"/>
        <v>1095</v>
      </c>
      <c r="G668" s="6">
        <f t="shared" si="1215"/>
        <v>134</v>
      </c>
      <c r="H668" s="6">
        <f t="shared" si="1215"/>
        <v>151</v>
      </c>
      <c r="I668" s="6">
        <f t="shared" si="1215"/>
        <v>72</v>
      </c>
      <c r="J668" s="6">
        <f t="shared" si="1215"/>
        <v>64</v>
      </c>
      <c r="K668" s="6">
        <f t="shared" si="1215"/>
        <v>24</v>
      </c>
      <c r="L668" s="6">
        <f t="shared" si="1215"/>
        <v>90</v>
      </c>
      <c r="M668" s="6">
        <f t="shared" si="1215"/>
        <v>138</v>
      </c>
      <c r="N668" s="6">
        <f t="shared" si="1215"/>
        <v>157</v>
      </c>
      <c r="O668" s="6">
        <f t="shared" si="1215"/>
        <v>1130</v>
      </c>
      <c r="P668" s="6">
        <f t="shared" si="1215"/>
        <v>400</v>
      </c>
      <c r="Q668" s="6">
        <f t="shared" si="1215"/>
        <v>3787</v>
      </c>
      <c r="R668" s="6">
        <f t="shared" si="1215"/>
        <v>14</v>
      </c>
      <c r="S668" s="6">
        <f t="shared" si="1215"/>
        <v>752</v>
      </c>
      <c r="T668" s="6">
        <f t="shared" si="1215"/>
        <v>1131</v>
      </c>
      <c r="U668" s="6">
        <f t="shared" si="1215"/>
        <v>72</v>
      </c>
      <c r="V668" s="6">
        <f t="shared" si="1215"/>
        <v>344</v>
      </c>
      <c r="W668" s="6">
        <f t="shared" si="1215"/>
        <v>207</v>
      </c>
      <c r="X668" s="6">
        <f t="shared" si="1215"/>
        <v>126</v>
      </c>
      <c r="Y668" s="6">
        <f t="shared" si="1215"/>
        <v>93</v>
      </c>
      <c r="Z668" s="6">
        <f t="shared" si="1215"/>
        <v>279</v>
      </c>
      <c r="AA668" s="6">
        <f t="shared" si="1215"/>
        <v>882</v>
      </c>
      <c r="AB668" s="6">
        <f t="shared" si="1215"/>
        <v>917</v>
      </c>
      <c r="AC668" s="6">
        <f t="shared" si="1215"/>
        <v>1371</v>
      </c>
      <c r="AD668" s="6">
        <f t="shared" si="1215"/>
        <v>365</v>
      </c>
      <c r="AE668" s="6">
        <f t="shared" si="1215"/>
        <v>512</v>
      </c>
      <c r="AF668" s="6">
        <f t="shared" si="1215"/>
        <v>730</v>
      </c>
      <c r="AG668" s="6">
        <f t="shared" si="1215"/>
        <v>46</v>
      </c>
      <c r="AH668" s="6">
        <f t="shared" si="1215"/>
        <v>187</v>
      </c>
      <c r="AI668" s="6">
        <f t="shared" si="1215"/>
        <v>43</v>
      </c>
      <c r="AJ668" s="6">
        <f t="shared" si="1215"/>
        <v>930</v>
      </c>
      <c r="AK668" s="6">
        <f t="shared" si="1215"/>
        <v>473</v>
      </c>
      <c r="AL668" s="6">
        <f t="shared" si="1215"/>
        <v>775</v>
      </c>
      <c r="AM668" s="6">
        <f t="shared" si="1215"/>
        <v>235</v>
      </c>
      <c r="AN668" s="6">
        <f t="shared" ref="AN668:BE668" si="1216">AN82+AN375</f>
        <v>200</v>
      </c>
      <c r="AO668" s="6">
        <f t="shared" si="1216"/>
        <v>1089</v>
      </c>
      <c r="AP668" s="6">
        <f t="shared" si="1216"/>
        <v>375</v>
      </c>
      <c r="AQ668" s="6">
        <f t="shared" si="1216"/>
        <v>59</v>
      </c>
      <c r="AR668" s="6">
        <f t="shared" si="1216"/>
        <v>60</v>
      </c>
      <c r="AS668" s="6">
        <f t="shared" si="1216"/>
        <v>121</v>
      </c>
      <c r="AT668" s="6">
        <f t="shared" si="1216"/>
        <v>119</v>
      </c>
      <c r="AU668" s="6">
        <f t="shared" si="1216"/>
        <v>279</v>
      </c>
      <c r="AV668" s="6">
        <f t="shared" si="1216"/>
        <v>58</v>
      </c>
      <c r="AW668" s="6">
        <f t="shared" si="1216"/>
        <v>211</v>
      </c>
      <c r="AX668" s="6">
        <f t="shared" si="1216"/>
        <v>164</v>
      </c>
      <c r="AY668" s="6">
        <f t="shared" si="1216"/>
        <v>909</v>
      </c>
      <c r="AZ668" s="6">
        <f t="shared" si="1216"/>
        <v>571</v>
      </c>
      <c r="BA668" s="6">
        <f t="shared" si="1216"/>
        <v>1631</v>
      </c>
      <c r="BB668" s="6">
        <f t="shared" si="1216"/>
        <v>222</v>
      </c>
      <c r="BC668" s="6">
        <f t="shared" si="1216"/>
        <v>71</v>
      </c>
      <c r="BD668" s="6">
        <f t="shared" si="1216"/>
        <v>150</v>
      </c>
      <c r="BE668" s="6">
        <f t="shared" si="1216"/>
        <v>178</v>
      </c>
      <c r="BF668" s="6">
        <f t="shared" si="958"/>
        <v>99</v>
      </c>
      <c r="BG668" s="6">
        <f t="shared" si="1107"/>
        <v>58</v>
      </c>
      <c r="BH668" s="6">
        <f t="shared" si="959"/>
        <v>22</v>
      </c>
      <c r="BI668" s="6">
        <f t="shared" ref="BI668:BJ668" si="1217">BI82+BI375</f>
        <v>27</v>
      </c>
      <c r="BJ668" s="6">
        <f t="shared" si="1217"/>
        <v>232</v>
      </c>
      <c r="BK668" s="6">
        <f t="shared" si="1145"/>
        <v>1238</v>
      </c>
      <c r="BL668" s="6">
        <f t="shared" si="1145"/>
        <v>554</v>
      </c>
      <c r="BM668" s="6">
        <f t="shared" ref="BM668:BN668" si="1218">BM82+BM375</f>
        <v>289</v>
      </c>
      <c r="BN668" s="6">
        <f t="shared" si="1218"/>
        <v>208</v>
      </c>
      <c r="BO668" s="6">
        <f t="shared" ref="BO668:BP668" si="1219">BO82+BO375</f>
        <v>301</v>
      </c>
      <c r="BP668" s="6">
        <f t="shared" si="1219"/>
        <v>278</v>
      </c>
      <c r="BQ668" s="6">
        <f t="shared" ref="BQ668:BR668" si="1220">BQ82+BQ375</f>
        <v>93</v>
      </c>
      <c r="BR668" s="6">
        <f t="shared" si="1220"/>
        <v>0</v>
      </c>
      <c r="BS668" s="6">
        <f t="shared" ref="BS668:BT668" si="1221">BS82+BS375</f>
        <v>130</v>
      </c>
      <c r="BT668" s="6">
        <f t="shared" si="1221"/>
        <v>176</v>
      </c>
      <c r="BU668" s="6">
        <f t="shared" ref="BU668:BV668" si="1222">BU82+BU375</f>
        <v>155</v>
      </c>
      <c r="BV668" s="6">
        <f t="shared" si="1222"/>
        <v>334</v>
      </c>
      <c r="BW668" s="6">
        <f t="shared" ref="BW668:BX668" si="1223">BW82+BW375</f>
        <v>59</v>
      </c>
      <c r="BX668" s="6">
        <f t="shared" si="1223"/>
        <v>552</v>
      </c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48">
        <f>SUM(BL668:BW668)</f>
        <v>2577</v>
      </c>
      <c r="CK668" s="10">
        <f t="shared" si="1086"/>
        <v>200</v>
      </c>
      <c r="CL668" s="12">
        <f>CJ668/SUM(AZ668:BK668)*100-100</f>
        <v>-42.720604578795282</v>
      </c>
      <c r="CM668" s="6">
        <f>SUM(BX668:CI668)</f>
        <v>552</v>
      </c>
      <c r="CN668" s="10">
        <f t="shared" si="995"/>
        <v>200</v>
      </c>
      <c r="CO668" s="149">
        <f>CM668/BL668*100-100</f>
        <v>-0.36101083032491488</v>
      </c>
    </row>
    <row r="669" spans="1:93" ht="15">
      <c r="A669" s="14" t="s">
        <v>300</v>
      </c>
      <c r="B669" s="14" t="s">
        <v>5</v>
      </c>
      <c r="C669" s="7" t="s">
        <v>87</v>
      </c>
      <c r="D669" s="6">
        <f t="shared" ref="D669:AM669" si="1224">D83+D376</f>
        <v>18209</v>
      </c>
      <c r="E669" s="6">
        <f t="shared" si="1224"/>
        <v>17040</v>
      </c>
      <c r="F669" s="6">
        <f t="shared" si="1224"/>
        <v>20954</v>
      </c>
      <c r="G669" s="6">
        <f t="shared" si="1224"/>
        <v>25335</v>
      </c>
      <c r="H669" s="6">
        <f t="shared" si="1224"/>
        <v>32289</v>
      </c>
      <c r="I669" s="6">
        <f t="shared" si="1224"/>
        <v>25493</v>
      </c>
      <c r="J669" s="6">
        <f t="shared" si="1224"/>
        <v>20071</v>
      </c>
      <c r="K669" s="6">
        <f t="shared" si="1224"/>
        <v>17000</v>
      </c>
      <c r="L669" s="6">
        <f t="shared" si="1224"/>
        <v>17433</v>
      </c>
      <c r="M669" s="6">
        <f t="shared" si="1224"/>
        <v>28818</v>
      </c>
      <c r="N669" s="6">
        <f t="shared" si="1224"/>
        <v>33624</v>
      </c>
      <c r="O669" s="6">
        <f t="shared" si="1224"/>
        <v>11841</v>
      </c>
      <c r="P669" s="6">
        <f t="shared" si="1224"/>
        <v>8584</v>
      </c>
      <c r="Q669" s="6">
        <f t="shared" si="1224"/>
        <v>18932</v>
      </c>
      <c r="R669" s="6">
        <f t="shared" si="1224"/>
        <v>16048</v>
      </c>
      <c r="S669" s="6">
        <f t="shared" si="1224"/>
        <v>9846</v>
      </c>
      <c r="T669" s="6">
        <f t="shared" si="1224"/>
        <v>13561</v>
      </c>
      <c r="U669" s="6">
        <f t="shared" si="1224"/>
        <v>6824</v>
      </c>
      <c r="V669" s="6">
        <f t="shared" si="1224"/>
        <v>12802</v>
      </c>
      <c r="W669" s="6">
        <f t="shared" si="1224"/>
        <v>10381</v>
      </c>
      <c r="X669" s="6">
        <f t="shared" si="1224"/>
        <v>12650</v>
      </c>
      <c r="Y669" s="6">
        <f t="shared" si="1224"/>
        <v>8221</v>
      </c>
      <c r="Z669" s="6">
        <f t="shared" si="1224"/>
        <v>14819</v>
      </c>
      <c r="AA669" s="6">
        <f t="shared" si="1224"/>
        <v>12625</v>
      </c>
      <c r="AB669" s="6">
        <f t="shared" si="1224"/>
        <v>10982</v>
      </c>
      <c r="AC669" s="6">
        <f t="shared" si="1224"/>
        <v>10563</v>
      </c>
      <c r="AD669" s="6">
        <f t="shared" si="1224"/>
        <v>22882</v>
      </c>
      <c r="AE669" s="6">
        <f t="shared" si="1224"/>
        <v>12716</v>
      </c>
      <c r="AF669" s="6">
        <f t="shared" si="1224"/>
        <v>8355</v>
      </c>
      <c r="AG669" s="6">
        <f t="shared" si="1224"/>
        <v>15492</v>
      </c>
      <c r="AH669" s="6">
        <f t="shared" si="1224"/>
        <v>7966</v>
      </c>
      <c r="AI669" s="6">
        <f t="shared" si="1224"/>
        <v>7482</v>
      </c>
      <c r="AJ669" s="6">
        <f t="shared" si="1224"/>
        <v>8302</v>
      </c>
      <c r="AK669" s="6">
        <f t="shared" si="1224"/>
        <v>13171</v>
      </c>
      <c r="AL669" s="6">
        <f t="shared" si="1224"/>
        <v>20868</v>
      </c>
      <c r="AM669" s="6">
        <f t="shared" si="1224"/>
        <v>7772</v>
      </c>
      <c r="AN669" s="6">
        <f t="shared" ref="AN669:BE669" si="1225">AN83+AN376</f>
        <v>18911</v>
      </c>
      <c r="AO669" s="6">
        <f t="shared" si="1225"/>
        <v>26382</v>
      </c>
      <c r="AP669" s="6">
        <f t="shared" si="1225"/>
        <v>24005</v>
      </c>
      <c r="AQ669" s="6">
        <f t="shared" si="1225"/>
        <v>7279</v>
      </c>
      <c r="AR669" s="6">
        <f t="shared" si="1225"/>
        <v>13277</v>
      </c>
      <c r="AS669" s="6">
        <f t="shared" si="1225"/>
        <v>18905</v>
      </c>
      <c r="AT669" s="6">
        <f t="shared" si="1225"/>
        <v>9806</v>
      </c>
      <c r="AU669" s="6">
        <f t="shared" si="1225"/>
        <v>16046</v>
      </c>
      <c r="AV669" s="6">
        <f t="shared" si="1225"/>
        <v>15625</v>
      </c>
      <c r="AW669" s="6">
        <f t="shared" si="1225"/>
        <v>13223</v>
      </c>
      <c r="AX669" s="6">
        <f t="shared" si="1225"/>
        <v>19576</v>
      </c>
      <c r="AY669" s="6">
        <f t="shared" si="1225"/>
        <v>40235</v>
      </c>
      <c r="AZ669" s="6">
        <f t="shared" si="1225"/>
        <v>15126</v>
      </c>
      <c r="BA669" s="6">
        <f t="shared" si="1225"/>
        <v>31169</v>
      </c>
      <c r="BB669" s="6">
        <f t="shared" si="1225"/>
        <v>22959</v>
      </c>
      <c r="BC669" s="6">
        <f t="shared" si="1225"/>
        <v>14856</v>
      </c>
      <c r="BD669" s="6">
        <f t="shared" si="1225"/>
        <v>11380</v>
      </c>
      <c r="BE669" s="6">
        <f t="shared" si="1225"/>
        <v>28481</v>
      </c>
      <c r="BF669" s="6">
        <f t="shared" si="958"/>
        <v>17096</v>
      </c>
      <c r="BG669" s="6">
        <f t="shared" si="1107"/>
        <v>44066</v>
      </c>
      <c r="BH669" s="6">
        <f t="shared" si="959"/>
        <v>33829</v>
      </c>
      <c r="BI669" s="6">
        <f t="shared" ref="BI669:BJ669" si="1226">BI83+BI376</f>
        <v>28768</v>
      </c>
      <c r="BJ669" s="6">
        <f t="shared" si="1226"/>
        <v>45266</v>
      </c>
      <c r="BK669" s="6">
        <f t="shared" si="1145"/>
        <v>28364</v>
      </c>
      <c r="BL669" s="6">
        <f t="shared" si="1145"/>
        <v>35061</v>
      </c>
      <c r="BM669" s="6">
        <f t="shared" ref="BM669:BN669" si="1227">BM83+BM376</f>
        <v>29277</v>
      </c>
      <c r="BN669" s="6">
        <f t="shared" si="1227"/>
        <v>72758</v>
      </c>
      <c r="BO669" s="6">
        <f t="shared" ref="BO669:BP669" si="1228">BO83+BO376</f>
        <v>38061</v>
      </c>
      <c r="BP669" s="6">
        <f t="shared" si="1228"/>
        <v>28692</v>
      </c>
      <c r="BQ669" s="6">
        <f t="shared" ref="BQ669:BR669" si="1229">BQ83+BQ376</f>
        <v>23768</v>
      </c>
      <c r="BR669" s="6">
        <f t="shared" si="1229"/>
        <v>21877</v>
      </c>
      <c r="BS669" s="6">
        <f t="shared" ref="BS669:BT669" si="1230">BS83+BS376</f>
        <v>23764</v>
      </c>
      <c r="BT669" s="6">
        <f t="shared" si="1230"/>
        <v>26763</v>
      </c>
      <c r="BU669" s="6">
        <f t="shared" ref="BU669:BV669" si="1231">BU83+BU376</f>
        <v>35937</v>
      </c>
      <c r="BV669" s="6">
        <f t="shared" si="1231"/>
        <v>15516</v>
      </c>
      <c r="BW669" s="6">
        <f t="shared" ref="BW669:BX669" si="1232">BW83+BW376</f>
        <v>29155</v>
      </c>
      <c r="BX669" s="6">
        <f t="shared" si="1232"/>
        <v>22805</v>
      </c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48">
        <f>SUM(BL669:BW669)</f>
        <v>380629</v>
      </c>
      <c r="CK669" s="10">
        <f t="shared" si="1086"/>
        <v>112</v>
      </c>
      <c r="CL669" s="12">
        <f>CJ669/SUM(AZ669:BK669)*100-100</f>
        <v>18.44317898929549</v>
      </c>
      <c r="CM669" s="6">
        <f>SUM(BX669:CI669)</f>
        <v>22805</v>
      </c>
      <c r="CN669" s="10">
        <f t="shared" si="995"/>
        <v>112</v>
      </c>
      <c r="CO669" s="149">
        <f>CM669/BL669*100-100</f>
        <v>-34.956219160891024</v>
      </c>
    </row>
    <row r="670" spans="1:93" ht="15">
      <c r="A670" s="14" t="s">
        <v>300</v>
      </c>
      <c r="B670" s="14" t="s">
        <v>5</v>
      </c>
      <c r="C670" s="7" t="s">
        <v>88</v>
      </c>
      <c r="D670" s="6">
        <f t="shared" ref="D670:AM670" si="1233">D84+D377</f>
        <v>4242</v>
      </c>
      <c r="E670" s="6">
        <f t="shared" si="1233"/>
        <v>4458</v>
      </c>
      <c r="F670" s="6">
        <f t="shared" si="1233"/>
        <v>3197</v>
      </c>
      <c r="G670" s="6">
        <f t="shared" si="1233"/>
        <v>3045</v>
      </c>
      <c r="H670" s="6">
        <f t="shared" si="1233"/>
        <v>4499</v>
      </c>
      <c r="I670" s="6">
        <f t="shared" si="1233"/>
        <v>4651</v>
      </c>
      <c r="J670" s="6">
        <f t="shared" si="1233"/>
        <v>4571</v>
      </c>
      <c r="K670" s="6">
        <f t="shared" si="1233"/>
        <v>4438</v>
      </c>
      <c r="L670" s="6">
        <f t="shared" si="1233"/>
        <v>4271</v>
      </c>
      <c r="M670" s="6">
        <f t="shared" si="1233"/>
        <v>6519</v>
      </c>
      <c r="N670" s="6">
        <f t="shared" si="1233"/>
        <v>12681</v>
      </c>
      <c r="O670" s="6">
        <f t="shared" si="1233"/>
        <v>5445</v>
      </c>
      <c r="P670" s="6">
        <f t="shared" si="1233"/>
        <v>7714</v>
      </c>
      <c r="Q670" s="6">
        <f t="shared" si="1233"/>
        <v>2434</v>
      </c>
      <c r="R670" s="6">
        <f t="shared" si="1233"/>
        <v>4632</v>
      </c>
      <c r="S670" s="6">
        <f t="shared" si="1233"/>
        <v>4400</v>
      </c>
      <c r="T670" s="6">
        <f t="shared" si="1233"/>
        <v>3973</v>
      </c>
      <c r="U670" s="6">
        <f t="shared" si="1233"/>
        <v>4707</v>
      </c>
      <c r="V670" s="6">
        <f t="shared" si="1233"/>
        <v>4850</v>
      </c>
      <c r="W670" s="6">
        <f t="shared" si="1233"/>
        <v>5490</v>
      </c>
      <c r="X670" s="6">
        <f t="shared" si="1233"/>
        <v>3129</v>
      </c>
      <c r="Y670" s="6">
        <f t="shared" si="1233"/>
        <v>5188</v>
      </c>
      <c r="Z670" s="6">
        <f t="shared" si="1233"/>
        <v>7176</v>
      </c>
      <c r="AA670" s="6">
        <f t="shared" si="1233"/>
        <v>3828</v>
      </c>
      <c r="AB670" s="6">
        <f t="shared" si="1233"/>
        <v>5586</v>
      </c>
      <c r="AC670" s="6">
        <f t="shared" si="1233"/>
        <v>3514</v>
      </c>
      <c r="AD670" s="6">
        <f t="shared" si="1233"/>
        <v>8641</v>
      </c>
      <c r="AE670" s="6">
        <f t="shared" si="1233"/>
        <v>12228</v>
      </c>
      <c r="AF670" s="6">
        <f t="shared" si="1233"/>
        <v>8539</v>
      </c>
      <c r="AG670" s="6">
        <f t="shared" si="1233"/>
        <v>8698</v>
      </c>
      <c r="AH670" s="6">
        <f t="shared" si="1233"/>
        <v>3720</v>
      </c>
      <c r="AI670" s="6">
        <f t="shared" si="1233"/>
        <v>2720</v>
      </c>
      <c r="AJ670" s="6">
        <f t="shared" si="1233"/>
        <v>4329</v>
      </c>
      <c r="AK670" s="6">
        <f t="shared" si="1233"/>
        <v>5008</v>
      </c>
      <c r="AL670" s="6">
        <f t="shared" si="1233"/>
        <v>4651</v>
      </c>
      <c r="AM670" s="6">
        <f t="shared" si="1233"/>
        <v>5213</v>
      </c>
      <c r="AN670" s="6">
        <f t="shared" ref="AN670:BE670" si="1234">AN84+AN377</f>
        <v>4736</v>
      </c>
      <c r="AO670" s="6">
        <f t="shared" si="1234"/>
        <v>3975</v>
      </c>
      <c r="AP670" s="6">
        <f t="shared" si="1234"/>
        <v>5578</v>
      </c>
      <c r="AQ670" s="6">
        <f t="shared" si="1234"/>
        <v>4676</v>
      </c>
      <c r="AR670" s="6">
        <f t="shared" si="1234"/>
        <v>5837</v>
      </c>
      <c r="AS670" s="6">
        <f t="shared" si="1234"/>
        <v>20524</v>
      </c>
      <c r="AT670" s="6">
        <f t="shared" si="1234"/>
        <v>5668</v>
      </c>
      <c r="AU670" s="6">
        <f t="shared" si="1234"/>
        <v>4641</v>
      </c>
      <c r="AV670" s="6">
        <f t="shared" si="1234"/>
        <v>6001</v>
      </c>
      <c r="AW670" s="6">
        <f t="shared" si="1234"/>
        <v>7197</v>
      </c>
      <c r="AX670" s="6">
        <f t="shared" si="1234"/>
        <v>6824</v>
      </c>
      <c r="AY670" s="6">
        <f t="shared" si="1234"/>
        <v>5974</v>
      </c>
      <c r="AZ670" s="6">
        <f t="shared" si="1234"/>
        <v>4839</v>
      </c>
      <c r="BA670" s="6">
        <f t="shared" si="1234"/>
        <v>4223</v>
      </c>
      <c r="BB670" s="6">
        <f t="shared" si="1234"/>
        <v>6180</v>
      </c>
      <c r="BC670" s="6">
        <f t="shared" si="1234"/>
        <v>5177</v>
      </c>
      <c r="BD670" s="6">
        <f t="shared" si="1234"/>
        <v>5209</v>
      </c>
      <c r="BE670" s="6">
        <f t="shared" si="1234"/>
        <v>10631</v>
      </c>
      <c r="BF670" s="6">
        <f t="shared" si="958"/>
        <v>16842</v>
      </c>
      <c r="BG670" s="6">
        <f t="shared" si="1107"/>
        <v>16817</v>
      </c>
      <c r="BH670" s="6">
        <f t="shared" si="959"/>
        <v>10062</v>
      </c>
      <c r="BI670" s="6">
        <f t="shared" ref="BI670:BJ670" si="1235">BI84+BI377</f>
        <v>9123</v>
      </c>
      <c r="BJ670" s="6">
        <f t="shared" si="1235"/>
        <v>11129</v>
      </c>
      <c r="BK670" s="6">
        <f t="shared" si="1145"/>
        <v>10735</v>
      </c>
      <c r="BL670" s="6">
        <f t="shared" si="1145"/>
        <v>19070</v>
      </c>
      <c r="BM670" s="6">
        <f t="shared" ref="BM670:BN670" si="1236">BM84+BM377</f>
        <v>8908</v>
      </c>
      <c r="BN670" s="6">
        <f t="shared" si="1236"/>
        <v>22427</v>
      </c>
      <c r="BO670" s="6">
        <f t="shared" ref="BO670:BP670" si="1237">BO84+BO377</f>
        <v>14036</v>
      </c>
      <c r="BP670" s="6">
        <f t="shared" si="1237"/>
        <v>8497</v>
      </c>
      <c r="BQ670" s="6">
        <f t="shared" ref="BQ670:BR670" si="1238">BQ84+BQ377</f>
        <v>18178</v>
      </c>
      <c r="BR670" s="6">
        <f t="shared" si="1238"/>
        <v>44123</v>
      </c>
      <c r="BS670" s="6">
        <f t="shared" ref="BS670:BT670" si="1239">BS84+BS377</f>
        <v>9697</v>
      </c>
      <c r="BT670" s="6">
        <f t="shared" si="1239"/>
        <v>8382</v>
      </c>
      <c r="BU670" s="6">
        <f t="shared" ref="BU670:BV670" si="1240">BU84+BU377</f>
        <v>10699</v>
      </c>
      <c r="BV670" s="6">
        <f t="shared" si="1240"/>
        <v>21684</v>
      </c>
      <c r="BW670" s="6">
        <f t="shared" ref="BW670:BX670" si="1241">BW84+BW377</f>
        <v>6112</v>
      </c>
      <c r="BX670" s="6">
        <f t="shared" si="1241"/>
        <v>5220</v>
      </c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48">
        <f>SUM(BL670:BW670)</f>
        <v>191813</v>
      </c>
      <c r="CK670" s="10">
        <f t="shared" si="1086"/>
        <v>132</v>
      </c>
      <c r="CL670" s="12">
        <f>CJ670/SUM(AZ670:BK670)*100-100</f>
        <v>72.855894094640746</v>
      </c>
      <c r="CM670" s="6">
        <f>SUM(BX670:CI670)</f>
        <v>5220</v>
      </c>
      <c r="CN670" s="10">
        <f t="shared" si="995"/>
        <v>132</v>
      </c>
      <c r="CO670" s="149">
        <f>CM670/BL670*100-100</f>
        <v>-72.627163083377042</v>
      </c>
    </row>
    <row r="671" spans="1:93" ht="15">
      <c r="A671" s="14" t="s">
        <v>300</v>
      </c>
      <c r="B671" s="14" t="s">
        <v>5</v>
      </c>
      <c r="C671" s="7" t="s">
        <v>89</v>
      </c>
      <c r="D671" s="6">
        <f t="shared" ref="D671:AM671" si="1242">D85+D378</f>
        <v>334</v>
      </c>
      <c r="E671" s="6">
        <f t="shared" si="1242"/>
        <v>200</v>
      </c>
      <c r="F671" s="6">
        <f t="shared" si="1242"/>
        <v>223</v>
      </c>
      <c r="G671" s="6">
        <f t="shared" si="1242"/>
        <v>387</v>
      </c>
      <c r="H671" s="6">
        <f t="shared" si="1242"/>
        <v>309</v>
      </c>
      <c r="I671" s="6">
        <f t="shared" si="1242"/>
        <v>114</v>
      </c>
      <c r="J671" s="6">
        <f t="shared" si="1242"/>
        <v>167</v>
      </c>
      <c r="K671" s="6">
        <f t="shared" si="1242"/>
        <v>482</v>
      </c>
      <c r="L671" s="6">
        <f t="shared" si="1242"/>
        <v>265</v>
      </c>
      <c r="M671" s="6">
        <f t="shared" si="1242"/>
        <v>445</v>
      </c>
      <c r="N671" s="6">
        <f t="shared" si="1242"/>
        <v>132</v>
      </c>
      <c r="O671" s="6">
        <f t="shared" si="1242"/>
        <v>481</v>
      </c>
      <c r="P671" s="6">
        <f t="shared" si="1242"/>
        <v>255</v>
      </c>
      <c r="Q671" s="6">
        <f t="shared" si="1242"/>
        <v>54</v>
      </c>
      <c r="R671" s="6">
        <f t="shared" si="1242"/>
        <v>128</v>
      </c>
      <c r="S671" s="6">
        <f t="shared" si="1242"/>
        <v>10806</v>
      </c>
      <c r="T671" s="6">
        <f t="shared" si="1242"/>
        <v>243</v>
      </c>
      <c r="U671" s="6">
        <f t="shared" si="1242"/>
        <v>1112</v>
      </c>
      <c r="V671" s="6">
        <f t="shared" si="1242"/>
        <v>263</v>
      </c>
      <c r="W671" s="6">
        <f t="shared" si="1242"/>
        <v>445</v>
      </c>
      <c r="X671" s="6">
        <f t="shared" si="1242"/>
        <v>409</v>
      </c>
      <c r="Y671" s="6">
        <f t="shared" si="1242"/>
        <v>540</v>
      </c>
      <c r="Z671" s="6">
        <f t="shared" si="1242"/>
        <v>337</v>
      </c>
      <c r="AA671" s="6">
        <f t="shared" si="1242"/>
        <v>567</v>
      </c>
      <c r="AB671" s="6">
        <f t="shared" si="1242"/>
        <v>410</v>
      </c>
      <c r="AC671" s="6">
        <f t="shared" si="1242"/>
        <v>95</v>
      </c>
      <c r="AD671" s="6">
        <f t="shared" si="1242"/>
        <v>468</v>
      </c>
      <c r="AE671" s="6">
        <f t="shared" si="1242"/>
        <v>380</v>
      </c>
      <c r="AF671" s="6">
        <f t="shared" si="1242"/>
        <v>1460</v>
      </c>
      <c r="AG671" s="6">
        <f t="shared" si="1242"/>
        <v>401</v>
      </c>
      <c r="AH671" s="6">
        <f t="shared" si="1242"/>
        <v>194</v>
      </c>
      <c r="AI671" s="6">
        <f t="shared" si="1242"/>
        <v>621</v>
      </c>
      <c r="AJ671" s="6">
        <f t="shared" si="1242"/>
        <v>359</v>
      </c>
      <c r="AK671" s="6">
        <f t="shared" si="1242"/>
        <v>286</v>
      </c>
      <c r="AL671" s="6">
        <f t="shared" si="1242"/>
        <v>439</v>
      </c>
      <c r="AM671" s="6">
        <f t="shared" si="1242"/>
        <v>347</v>
      </c>
      <c r="AN671" s="6">
        <f t="shared" ref="AN671:BE671" si="1243">AN85+AN378</f>
        <v>818</v>
      </c>
      <c r="AO671" s="6">
        <f t="shared" si="1243"/>
        <v>230</v>
      </c>
      <c r="AP671" s="6">
        <f t="shared" si="1243"/>
        <v>238</v>
      </c>
      <c r="AQ671" s="6">
        <f t="shared" si="1243"/>
        <v>108</v>
      </c>
      <c r="AR671" s="6">
        <f t="shared" si="1243"/>
        <v>102</v>
      </c>
      <c r="AS671" s="6">
        <f t="shared" si="1243"/>
        <v>491</v>
      </c>
      <c r="AT671" s="6">
        <f t="shared" si="1243"/>
        <v>941</v>
      </c>
      <c r="AU671" s="6">
        <f t="shared" si="1243"/>
        <v>211</v>
      </c>
      <c r="AV671" s="6">
        <f t="shared" si="1243"/>
        <v>2028</v>
      </c>
      <c r="AW671" s="6">
        <f t="shared" si="1243"/>
        <v>978</v>
      </c>
      <c r="AX671" s="6">
        <f t="shared" si="1243"/>
        <v>1007</v>
      </c>
      <c r="AY671" s="6">
        <f t="shared" si="1243"/>
        <v>254</v>
      </c>
      <c r="AZ671" s="6">
        <f t="shared" si="1243"/>
        <v>237</v>
      </c>
      <c r="BA671" s="6">
        <f t="shared" si="1243"/>
        <v>453</v>
      </c>
      <c r="BB671" s="6">
        <f t="shared" si="1243"/>
        <v>1381</v>
      </c>
      <c r="BC671" s="6">
        <f t="shared" si="1243"/>
        <v>269</v>
      </c>
      <c r="BD671" s="6">
        <f t="shared" si="1243"/>
        <v>186</v>
      </c>
      <c r="BE671" s="6">
        <f t="shared" si="1243"/>
        <v>230</v>
      </c>
      <c r="BF671" s="6">
        <f t="shared" si="958"/>
        <v>428</v>
      </c>
      <c r="BG671" s="6">
        <f t="shared" si="1107"/>
        <v>404</v>
      </c>
      <c r="BH671" s="6">
        <f t="shared" si="959"/>
        <v>685</v>
      </c>
      <c r="BI671" s="6">
        <f t="shared" ref="BI671:BJ671" si="1244">BI85+BI378</f>
        <v>1209</v>
      </c>
      <c r="BJ671" s="6">
        <f t="shared" si="1244"/>
        <v>455</v>
      </c>
      <c r="BK671" s="6">
        <f t="shared" si="1145"/>
        <v>235</v>
      </c>
      <c r="BL671" s="6">
        <f t="shared" si="1145"/>
        <v>205</v>
      </c>
      <c r="BM671" s="6">
        <f t="shared" ref="BM671:BN671" si="1245">BM85+BM378</f>
        <v>423</v>
      </c>
      <c r="BN671" s="6">
        <f t="shared" si="1245"/>
        <v>490</v>
      </c>
      <c r="BO671" s="6">
        <f t="shared" ref="BO671:BP671" si="1246">BO85+BO378</f>
        <v>310</v>
      </c>
      <c r="BP671" s="6">
        <f t="shared" si="1246"/>
        <v>369</v>
      </c>
      <c r="BQ671" s="6">
        <f t="shared" ref="BQ671:BR671" si="1247">BQ85+BQ378</f>
        <v>873</v>
      </c>
      <c r="BR671" s="6">
        <f t="shared" si="1247"/>
        <v>243</v>
      </c>
      <c r="BS671" s="6">
        <f t="shared" ref="BS671:BT671" si="1248">BS85+BS378</f>
        <v>690</v>
      </c>
      <c r="BT671" s="6">
        <f t="shared" si="1248"/>
        <v>726</v>
      </c>
      <c r="BU671" s="6">
        <f t="shared" ref="BU671:BV671" si="1249">BU85+BU378</f>
        <v>375</v>
      </c>
      <c r="BV671" s="6">
        <f t="shared" si="1249"/>
        <v>468</v>
      </c>
      <c r="BW671" s="6">
        <f t="shared" ref="BW671:BX671" si="1250">BW85+BW378</f>
        <v>393</v>
      </c>
      <c r="BX671" s="6">
        <f t="shared" si="1250"/>
        <v>298</v>
      </c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48">
        <f>SUM(BL671:BW671)</f>
        <v>5565</v>
      </c>
      <c r="CK671" s="10">
        <f t="shared" si="1086"/>
        <v>191</v>
      </c>
      <c r="CL671" s="12">
        <f>CJ671/SUM(AZ671:BK671)*100-100</f>
        <v>-9.8347375243033071</v>
      </c>
      <c r="CM671" s="6">
        <f>SUM(BX671:CI671)</f>
        <v>298</v>
      </c>
      <c r="CN671" s="10">
        <f t="shared" si="995"/>
        <v>191</v>
      </c>
      <c r="CO671" s="149">
        <f>CM671/BL671*100-100</f>
        <v>45.365853658536594</v>
      </c>
    </row>
    <row r="672" spans="1:93" ht="15">
      <c r="A672" s="14" t="s">
        <v>300</v>
      </c>
      <c r="B672" s="14" t="s">
        <v>5</v>
      </c>
      <c r="C672" s="7" t="s">
        <v>90</v>
      </c>
      <c r="D672" s="6">
        <f t="shared" ref="D672:AM672" si="1251">D86+D379</f>
        <v>8189</v>
      </c>
      <c r="E672" s="6">
        <f t="shared" si="1251"/>
        <v>78743</v>
      </c>
      <c r="F672" s="6">
        <f t="shared" si="1251"/>
        <v>26526</v>
      </c>
      <c r="G672" s="6">
        <f t="shared" si="1251"/>
        <v>20019</v>
      </c>
      <c r="H672" s="6">
        <f t="shared" si="1251"/>
        <v>21475</v>
      </c>
      <c r="I672" s="6">
        <f t="shared" si="1251"/>
        <v>34616</v>
      </c>
      <c r="J672" s="6">
        <f t="shared" si="1251"/>
        <v>43454</v>
      </c>
      <c r="K672" s="6">
        <f t="shared" si="1251"/>
        <v>2763</v>
      </c>
      <c r="L672" s="6">
        <f t="shared" si="1251"/>
        <v>59773</v>
      </c>
      <c r="M672" s="6">
        <f t="shared" si="1251"/>
        <v>31414</v>
      </c>
      <c r="N672" s="6">
        <f t="shared" si="1251"/>
        <v>44590</v>
      </c>
      <c r="O672" s="6">
        <f t="shared" si="1251"/>
        <v>3917</v>
      </c>
      <c r="P672" s="6">
        <f t="shared" si="1251"/>
        <v>4430</v>
      </c>
      <c r="Q672" s="6">
        <f t="shared" si="1251"/>
        <v>37698</v>
      </c>
      <c r="R672" s="6">
        <f t="shared" si="1251"/>
        <v>40793</v>
      </c>
      <c r="S672" s="6">
        <f t="shared" si="1251"/>
        <v>19467</v>
      </c>
      <c r="T672" s="6">
        <f t="shared" si="1251"/>
        <v>6355</v>
      </c>
      <c r="U672" s="6">
        <f t="shared" si="1251"/>
        <v>35021</v>
      </c>
      <c r="V672" s="6">
        <f t="shared" si="1251"/>
        <v>60037</v>
      </c>
      <c r="W672" s="6">
        <f t="shared" si="1251"/>
        <v>38804</v>
      </c>
      <c r="X672" s="6">
        <f t="shared" si="1251"/>
        <v>23926</v>
      </c>
      <c r="Y672" s="6">
        <f t="shared" si="1251"/>
        <v>8827</v>
      </c>
      <c r="Z672" s="6">
        <f t="shared" si="1251"/>
        <v>12032</v>
      </c>
      <c r="AA672" s="6">
        <f t="shared" si="1251"/>
        <v>611</v>
      </c>
      <c r="AB672" s="6">
        <f t="shared" si="1251"/>
        <v>29503</v>
      </c>
      <c r="AC672" s="6">
        <f t="shared" si="1251"/>
        <v>8818</v>
      </c>
      <c r="AD672" s="6">
        <f t="shared" si="1251"/>
        <v>32079</v>
      </c>
      <c r="AE672" s="6">
        <f t="shared" si="1251"/>
        <v>18488</v>
      </c>
      <c r="AF672" s="6">
        <f t="shared" si="1251"/>
        <v>10047</v>
      </c>
      <c r="AG672" s="6">
        <f t="shared" si="1251"/>
        <v>119674</v>
      </c>
      <c r="AH672" s="6">
        <f t="shared" si="1251"/>
        <v>1439</v>
      </c>
      <c r="AI672" s="6">
        <f t="shared" si="1251"/>
        <v>6976</v>
      </c>
      <c r="AJ672" s="6">
        <f t="shared" si="1251"/>
        <v>18801</v>
      </c>
      <c r="AK672" s="6">
        <f t="shared" si="1251"/>
        <v>15373</v>
      </c>
      <c r="AL672" s="6">
        <f t="shared" si="1251"/>
        <v>16496</v>
      </c>
      <c r="AM672" s="6">
        <f t="shared" si="1251"/>
        <v>94251</v>
      </c>
      <c r="AN672" s="6">
        <f t="shared" ref="AN672:BE672" si="1252">AN86+AN379</f>
        <v>31974</v>
      </c>
      <c r="AO672" s="6">
        <f t="shared" si="1252"/>
        <v>12390</v>
      </c>
      <c r="AP672" s="6">
        <f t="shared" si="1252"/>
        <v>152906</v>
      </c>
      <c r="AQ672" s="6">
        <f t="shared" si="1252"/>
        <v>31926</v>
      </c>
      <c r="AR672" s="6">
        <f t="shared" si="1252"/>
        <v>32676</v>
      </c>
      <c r="AS672" s="6">
        <f t="shared" si="1252"/>
        <v>18953</v>
      </c>
      <c r="AT672" s="6">
        <f t="shared" si="1252"/>
        <v>84837</v>
      </c>
      <c r="AU672" s="6">
        <f t="shared" si="1252"/>
        <v>7976</v>
      </c>
      <c r="AV672" s="6">
        <f t="shared" si="1252"/>
        <v>255176</v>
      </c>
      <c r="AW672" s="6">
        <f t="shared" si="1252"/>
        <v>65233</v>
      </c>
      <c r="AX672" s="6">
        <f t="shared" si="1252"/>
        <v>92868</v>
      </c>
      <c r="AY672" s="6">
        <f t="shared" si="1252"/>
        <v>26530</v>
      </c>
      <c r="AZ672" s="6">
        <f t="shared" si="1252"/>
        <v>101026</v>
      </c>
      <c r="BA672" s="6">
        <f t="shared" si="1252"/>
        <v>94634</v>
      </c>
      <c r="BB672" s="6">
        <f t="shared" si="1252"/>
        <v>57392</v>
      </c>
      <c r="BC672" s="6">
        <f t="shared" si="1252"/>
        <v>28980</v>
      </c>
      <c r="BD672" s="6">
        <f t="shared" si="1252"/>
        <v>66939</v>
      </c>
      <c r="BE672" s="6">
        <f t="shared" si="1252"/>
        <v>97089</v>
      </c>
      <c r="BF672" s="6">
        <f t="shared" ref="BF672:BF703" si="1253">BF86+BF379</f>
        <v>8088</v>
      </c>
      <c r="BG672" s="6">
        <f t="shared" si="1107"/>
        <v>56365</v>
      </c>
      <c r="BH672" s="6">
        <f t="shared" ref="BH672:BH703" si="1254">BH86+BH379</f>
        <v>37092</v>
      </c>
      <c r="BI672" s="6">
        <f t="shared" ref="BI672:BJ672" si="1255">BI86+BI379</f>
        <v>323979</v>
      </c>
      <c r="BJ672" s="6">
        <f t="shared" si="1255"/>
        <v>72114</v>
      </c>
      <c r="BK672" s="6">
        <f t="shared" si="1145"/>
        <v>28972</v>
      </c>
      <c r="BL672" s="6">
        <f t="shared" si="1145"/>
        <v>77283</v>
      </c>
      <c r="BM672" s="6">
        <f t="shared" ref="BM672:BN672" si="1256">BM86+BM379</f>
        <v>39798</v>
      </c>
      <c r="BN672" s="6">
        <f t="shared" si="1256"/>
        <v>69182</v>
      </c>
      <c r="BO672" s="6">
        <f t="shared" ref="BO672:BP672" si="1257">BO86+BO379</f>
        <v>54291</v>
      </c>
      <c r="BP672" s="6">
        <f t="shared" si="1257"/>
        <v>144809</v>
      </c>
      <c r="BQ672" s="6">
        <f t="shared" ref="BQ672:BR672" si="1258">BQ86+BQ379</f>
        <v>597557</v>
      </c>
      <c r="BR672" s="6">
        <f t="shared" si="1258"/>
        <v>66029</v>
      </c>
      <c r="BS672" s="6">
        <f t="shared" ref="BS672:BT672" si="1259">BS86+BS379</f>
        <v>33507</v>
      </c>
      <c r="BT672" s="6">
        <f t="shared" si="1259"/>
        <v>6346</v>
      </c>
      <c r="BU672" s="6">
        <f t="shared" ref="BU672:BV672" si="1260">BU86+BU379</f>
        <v>20431</v>
      </c>
      <c r="BV672" s="6">
        <f t="shared" si="1260"/>
        <v>64890</v>
      </c>
      <c r="BW672" s="6">
        <f t="shared" ref="BW672:BX672" si="1261">BW86+BW379</f>
        <v>9180</v>
      </c>
      <c r="BX672" s="6">
        <f t="shared" si="1261"/>
        <v>32833</v>
      </c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48">
        <f>SUM(BL672:BW672)</f>
        <v>1183303</v>
      </c>
      <c r="CK672" s="10">
        <f t="shared" si="1086"/>
        <v>87</v>
      </c>
      <c r="CL672" s="12">
        <f>CJ672/SUM(AZ672:BK672)*100-100</f>
        <v>21.655134835041693</v>
      </c>
      <c r="CM672" s="6">
        <f>SUM(BX672:CI672)</f>
        <v>32833</v>
      </c>
      <c r="CN672" s="10">
        <f t="shared" si="995"/>
        <v>87</v>
      </c>
      <c r="CO672" s="149">
        <f>CM672/BL672*100-100</f>
        <v>-57.515883182588667</v>
      </c>
    </row>
    <row r="673" spans="1:93" ht="15">
      <c r="A673" s="14" t="s">
        <v>300</v>
      </c>
      <c r="B673" s="14" t="s">
        <v>5</v>
      </c>
      <c r="C673" s="7" t="s">
        <v>91</v>
      </c>
      <c r="D673" s="6">
        <f t="shared" ref="D673:AM673" si="1262">D87+D380</f>
        <v>396695</v>
      </c>
      <c r="E673" s="6">
        <f t="shared" si="1262"/>
        <v>353427</v>
      </c>
      <c r="F673" s="6">
        <f t="shared" si="1262"/>
        <v>334414</v>
      </c>
      <c r="G673" s="6">
        <f t="shared" si="1262"/>
        <v>284919</v>
      </c>
      <c r="H673" s="6">
        <f t="shared" si="1262"/>
        <v>264518</v>
      </c>
      <c r="I673" s="6">
        <f t="shared" si="1262"/>
        <v>388639</v>
      </c>
      <c r="J673" s="6">
        <f t="shared" si="1262"/>
        <v>199123</v>
      </c>
      <c r="K673" s="6">
        <f t="shared" si="1262"/>
        <v>177485</v>
      </c>
      <c r="L673" s="6">
        <f t="shared" si="1262"/>
        <v>306903</v>
      </c>
      <c r="M673" s="6">
        <f t="shared" si="1262"/>
        <v>378327</v>
      </c>
      <c r="N673" s="6">
        <f t="shared" si="1262"/>
        <v>448646</v>
      </c>
      <c r="O673" s="6">
        <f t="shared" si="1262"/>
        <v>231624</v>
      </c>
      <c r="P673" s="6">
        <f t="shared" si="1262"/>
        <v>304097</v>
      </c>
      <c r="Q673" s="6">
        <f t="shared" si="1262"/>
        <v>249231</v>
      </c>
      <c r="R673" s="6">
        <f t="shared" si="1262"/>
        <v>280709</v>
      </c>
      <c r="S673" s="6">
        <f t="shared" si="1262"/>
        <v>410110</v>
      </c>
      <c r="T673" s="6">
        <f t="shared" si="1262"/>
        <v>399536</v>
      </c>
      <c r="U673" s="6">
        <f t="shared" si="1262"/>
        <v>364806</v>
      </c>
      <c r="V673" s="6">
        <f t="shared" si="1262"/>
        <v>473203</v>
      </c>
      <c r="W673" s="6">
        <f t="shared" si="1262"/>
        <v>361583</v>
      </c>
      <c r="X673" s="6">
        <f t="shared" si="1262"/>
        <v>282804</v>
      </c>
      <c r="Y673" s="6">
        <f t="shared" si="1262"/>
        <v>381708</v>
      </c>
      <c r="Z673" s="6">
        <f t="shared" si="1262"/>
        <v>418728</v>
      </c>
      <c r="AA673" s="6">
        <f t="shared" si="1262"/>
        <v>427573</v>
      </c>
      <c r="AB673" s="6">
        <f t="shared" si="1262"/>
        <v>398032</v>
      </c>
      <c r="AC673" s="6">
        <f t="shared" si="1262"/>
        <v>193344</v>
      </c>
      <c r="AD673" s="6">
        <f t="shared" si="1262"/>
        <v>48654</v>
      </c>
      <c r="AE673" s="6">
        <f t="shared" si="1262"/>
        <v>21964</v>
      </c>
      <c r="AF673" s="6">
        <f t="shared" si="1262"/>
        <v>27621</v>
      </c>
      <c r="AG673" s="6">
        <f t="shared" si="1262"/>
        <v>33166</v>
      </c>
      <c r="AH673" s="6">
        <f t="shared" si="1262"/>
        <v>25175</v>
      </c>
      <c r="AI673" s="6">
        <f t="shared" si="1262"/>
        <v>33248</v>
      </c>
      <c r="AJ673" s="6">
        <f t="shared" si="1262"/>
        <v>32410</v>
      </c>
      <c r="AK673" s="6">
        <f t="shared" si="1262"/>
        <v>51054</v>
      </c>
      <c r="AL673" s="6">
        <f t="shared" si="1262"/>
        <v>87342</v>
      </c>
      <c r="AM673" s="6">
        <f t="shared" si="1262"/>
        <v>150183</v>
      </c>
      <c r="AN673" s="6">
        <f t="shared" ref="AN673:BE673" si="1263">AN87+AN380</f>
        <v>304452</v>
      </c>
      <c r="AO673" s="6">
        <f t="shared" si="1263"/>
        <v>215732</v>
      </c>
      <c r="AP673" s="6">
        <f t="shared" si="1263"/>
        <v>159779</v>
      </c>
      <c r="AQ673" s="6">
        <f t="shared" si="1263"/>
        <v>134385</v>
      </c>
      <c r="AR673" s="6">
        <f t="shared" si="1263"/>
        <v>308635</v>
      </c>
      <c r="AS673" s="6">
        <f t="shared" si="1263"/>
        <v>296369</v>
      </c>
      <c r="AT673" s="6">
        <f t="shared" si="1263"/>
        <v>237521</v>
      </c>
      <c r="AU673" s="6">
        <f t="shared" si="1263"/>
        <v>312702</v>
      </c>
      <c r="AV673" s="6">
        <f t="shared" si="1263"/>
        <v>416626</v>
      </c>
      <c r="AW673" s="6">
        <f t="shared" si="1263"/>
        <v>400456</v>
      </c>
      <c r="AX673" s="6">
        <f t="shared" si="1263"/>
        <v>501595</v>
      </c>
      <c r="AY673" s="6">
        <f t="shared" si="1263"/>
        <v>399006</v>
      </c>
      <c r="AZ673" s="6">
        <f t="shared" si="1263"/>
        <v>332339</v>
      </c>
      <c r="BA673" s="6">
        <f t="shared" si="1263"/>
        <v>299832</v>
      </c>
      <c r="BB673" s="6">
        <f t="shared" si="1263"/>
        <v>494868</v>
      </c>
      <c r="BC673" s="6">
        <f t="shared" si="1263"/>
        <v>420358</v>
      </c>
      <c r="BD673" s="6">
        <f t="shared" si="1263"/>
        <v>244416</v>
      </c>
      <c r="BE673" s="6">
        <f t="shared" si="1263"/>
        <v>343148</v>
      </c>
      <c r="BF673" s="6">
        <f t="shared" si="1253"/>
        <v>126862</v>
      </c>
      <c r="BG673" s="6">
        <f t="shared" si="1107"/>
        <v>270359</v>
      </c>
      <c r="BH673" s="6">
        <f t="shared" si="1254"/>
        <v>270459</v>
      </c>
      <c r="BI673" s="6">
        <f t="shared" ref="BI673:BJ673" si="1264">BI87+BI380</f>
        <v>351846</v>
      </c>
      <c r="BJ673" s="6">
        <f t="shared" si="1264"/>
        <v>531476</v>
      </c>
      <c r="BK673" s="6">
        <f t="shared" si="1145"/>
        <v>443124</v>
      </c>
      <c r="BL673" s="6">
        <f t="shared" si="1145"/>
        <v>340640</v>
      </c>
      <c r="BM673" s="6">
        <f t="shared" ref="BM673:BN673" si="1265">BM87+BM380</f>
        <v>244540</v>
      </c>
      <c r="BN673" s="6">
        <f t="shared" si="1265"/>
        <v>392632</v>
      </c>
      <c r="BO673" s="6">
        <f t="shared" ref="BO673:BP673" si="1266">BO87+BO380</f>
        <v>513236</v>
      </c>
      <c r="BP673" s="6">
        <f t="shared" si="1266"/>
        <v>472320</v>
      </c>
      <c r="BQ673" s="6">
        <f t="shared" ref="BQ673:BR673" si="1267">BQ87+BQ380</f>
        <v>545204</v>
      </c>
      <c r="BR673" s="6">
        <f t="shared" si="1267"/>
        <v>501379</v>
      </c>
      <c r="BS673" s="6">
        <f t="shared" ref="BS673:BT673" si="1268">BS87+BS380</f>
        <v>344617</v>
      </c>
      <c r="BT673" s="6">
        <f t="shared" si="1268"/>
        <v>539089</v>
      </c>
      <c r="BU673" s="6">
        <f t="shared" ref="BU673:BV673" si="1269">BU87+BU380</f>
        <v>493275</v>
      </c>
      <c r="BV673" s="6">
        <f t="shared" si="1269"/>
        <v>559354</v>
      </c>
      <c r="BW673" s="6">
        <f t="shared" ref="BW673:BX673" si="1270">BW87+BW380</f>
        <v>540584</v>
      </c>
      <c r="BX673" s="6">
        <f t="shared" si="1270"/>
        <v>354647</v>
      </c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48">
        <f>SUM(BL673:BW673)</f>
        <v>5486870</v>
      </c>
      <c r="CK673" s="10">
        <f t="shared" si="1086"/>
        <v>56</v>
      </c>
      <c r="CL673" s="12">
        <f>CJ673/SUM(AZ673:BK673)*100-100</f>
        <v>32.883371069681999</v>
      </c>
      <c r="CM673" s="6">
        <f>SUM(BX673:CI673)</f>
        <v>354647</v>
      </c>
      <c r="CN673" s="10">
        <f t="shared" si="995"/>
        <v>56</v>
      </c>
      <c r="CO673" s="149">
        <f>CM673/BL673*100-100</f>
        <v>4.1119657116016839</v>
      </c>
    </row>
    <row r="674" spans="1:93" ht="15">
      <c r="A674" s="14" t="s">
        <v>300</v>
      </c>
      <c r="B674" s="14" t="s">
        <v>5</v>
      </c>
      <c r="C674" s="7" t="s">
        <v>92</v>
      </c>
      <c r="D674" s="6">
        <f t="shared" ref="D674:AM674" si="1271">D88+D381</f>
        <v>28702</v>
      </c>
      <c r="E674" s="6">
        <f t="shared" si="1271"/>
        <v>28813</v>
      </c>
      <c r="F674" s="6">
        <f t="shared" si="1271"/>
        <v>28648</v>
      </c>
      <c r="G674" s="6">
        <f t="shared" si="1271"/>
        <v>35929</v>
      </c>
      <c r="H674" s="6">
        <f t="shared" si="1271"/>
        <v>18738</v>
      </c>
      <c r="I674" s="6">
        <f t="shared" si="1271"/>
        <v>20389</v>
      </c>
      <c r="J674" s="6">
        <f t="shared" si="1271"/>
        <v>22517</v>
      </c>
      <c r="K674" s="6">
        <f t="shared" si="1271"/>
        <v>35577</v>
      </c>
      <c r="L674" s="6">
        <f t="shared" si="1271"/>
        <v>22913</v>
      </c>
      <c r="M674" s="6">
        <f t="shared" si="1271"/>
        <v>27045</v>
      </c>
      <c r="N674" s="6">
        <f t="shared" si="1271"/>
        <v>24862</v>
      </c>
      <c r="O674" s="6">
        <f t="shared" si="1271"/>
        <v>33857</v>
      </c>
      <c r="P674" s="6">
        <f t="shared" si="1271"/>
        <v>19250</v>
      </c>
      <c r="Q674" s="6">
        <f t="shared" si="1271"/>
        <v>29286</v>
      </c>
      <c r="R674" s="6">
        <f t="shared" si="1271"/>
        <v>14749</v>
      </c>
      <c r="S674" s="6">
        <f t="shared" si="1271"/>
        <v>15541</v>
      </c>
      <c r="T674" s="6">
        <f t="shared" si="1271"/>
        <v>19692</v>
      </c>
      <c r="U674" s="6">
        <f t="shared" si="1271"/>
        <v>22581</v>
      </c>
      <c r="V674" s="6">
        <f t="shared" si="1271"/>
        <v>29169</v>
      </c>
      <c r="W674" s="6">
        <f t="shared" si="1271"/>
        <v>31101</v>
      </c>
      <c r="X674" s="6">
        <f t="shared" si="1271"/>
        <v>12424</v>
      </c>
      <c r="Y674" s="6">
        <f t="shared" si="1271"/>
        <v>20456</v>
      </c>
      <c r="Z674" s="6">
        <f t="shared" si="1271"/>
        <v>14836</v>
      </c>
      <c r="AA674" s="6">
        <f t="shared" si="1271"/>
        <v>13540</v>
      </c>
      <c r="AB674" s="6">
        <f t="shared" si="1271"/>
        <v>30452</v>
      </c>
      <c r="AC674" s="6">
        <f t="shared" si="1271"/>
        <v>15813</v>
      </c>
      <c r="AD674" s="6">
        <f t="shared" si="1271"/>
        <v>12954</v>
      </c>
      <c r="AE674" s="6">
        <f t="shared" si="1271"/>
        <v>15502</v>
      </c>
      <c r="AF674" s="6">
        <f t="shared" si="1271"/>
        <v>13977</v>
      </c>
      <c r="AG674" s="6">
        <f t="shared" si="1271"/>
        <v>25535</v>
      </c>
      <c r="AH674" s="6">
        <f t="shared" si="1271"/>
        <v>24289</v>
      </c>
      <c r="AI674" s="6">
        <f t="shared" si="1271"/>
        <v>24357</v>
      </c>
      <c r="AJ674" s="6">
        <f t="shared" si="1271"/>
        <v>12875</v>
      </c>
      <c r="AK674" s="6">
        <f t="shared" si="1271"/>
        <v>14382</v>
      </c>
      <c r="AL674" s="6">
        <f t="shared" si="1271"/>
        <v>12969</v>
      </c>
      <c r="AM674" s="6">
        <f t="shared" si="1271"/>
        <v>21727</v>
      </c>
      <c r="AN674" s="6">
        <f t="shared" ref="AN674:BE674" si="1272">AN88+AN381</f>
        <v>24225</v>
      </c>
      <c r="AO674" s="6">
        <f t="shared" si="1272"/>
        <v>18265</v>
      </c>
      <c r="AP674" s="6">
        <f t="shared" si="1272"/>
        <v>22681</v>
      </c>
      <c r="AQ674" s="6">
        <f t="shared" si="1272"/>
        <v>16986</v>
      </c>
      <c r="AR674" s="6">
        <f t="shared" si="1272"/>
        <v>13159</v>
      </c>
      <c r="AS674" s="6">
        <f t="shared" si="1272"/>
        <v>15226</v>
      </c>
      <c r="AT674" s="6">
        <f t="shared" si="1272"/>
        <v>15106</v>
      </c>
      <c r="AU674" s="6">
        <f t="shared" si="1272"/>
        <v>34317</v>
      </c>
      <c r="AV674" s="6">
        <f t="shared" si="1272"/>
        <v>18649</v>
      </c>
      <c r="AW674" s="6">
        <f t="shared" si="1272"/>
        <v>14410</v>
      </c>
      <c r="AX674" s="6">
        <f t="shared" si="1272"/>
        <v>11467</v>
      </c>
      <c r="AY674" s="6">
        <f t="shared" si="1272"/>
        <v>21687</v>
      </c>
      <c r="AZ674" s="6">
        <f t="shared" si="1272"/>
        <v>35547</v>
      </c>
      <c r="BA674" s="6">
        <f t="shared" si="1272"/>
        <v>27944</v>
      </c>
      <c r="BB674" s="6">
        <f t="shared" si="1272"/>
        <v>20367</v>
      </c>
      <c r="BC674" s="6">
        <f t="shared" si="1272"/>
        <v>12263</v>
      </c>
      <c r="BD674" s="6">
        <f t="shared" si="1272"/>
        <v>13324</v>
      </c>
      <c r="BE674" s="6">
        <f t="shared" si="1272"/>
        <v>13753</v>
      </c>
      <c r="BF674" s="6">
        <f t="shared" si="1253"/>
        <v>24798</v>
      </c>
      <c r="BG674" s="6">
        <f t="shared" si="1107"/>
        <v>32616</v>
      </c>
      <c r="BH674" s="6">
        <f t="shared" si="1254"/>
        <v>19188</v>
      </c>
      <c r="BI674" s="6">
        <f t="shared" ref="BI674:BJ674" si="1273">BI88+BI381</f>
        <v>14267</v>
      </c>
      <c r="BJ674" s="6">
        <f t="shared" si="1273"/>
        <v>12440</v>
      </c>
      <c r="BK674" s="6">
        <f t="shared" si="1145"/>
        <v>17712</v>
      </c>
      <c r="BL674" s="6">
        <f t="shared" si="1145"/>
        <v>25070</v>
      </c>
      <c r="BM674" s="6">
        <f t="shared" ref="BM674:BN674" si="1274">BM88+BM381</f>
        <v>22980</v>
      </c>
      <c r="BN674" s="6">
        <f t="shared" si="1274"/>
        <v>24183</v>
      </c>
      <c r="BO674" s="6">
        <f t="shared" ref="BO674:BP674" si="1275">BO88+BO381</f>
        <v>19062</v>
      </c>
      <c r="BP674" s="6">
        <f t="shared" si="1275"/>
        <v>14091</v>
      </c>
      <c r="BQ674" s="6">
        <f t="shared" ref="BQ674:BR674" si="1276">BQ88+BQ381</f>
        <v>18326</v>
      </c>
      <c r="BR674" s="6">
        <f t="shared" si="1276"/>
        <v>12106</v>
      </c>
      <c r="BS674" s="6">
        <f t="shared" ref="BS674:BT674" si="1277">BS88+BS381</f>
        <v>14733</v>
      </c>
      <c r="BT674" s="6">
        <f t="shared" si="1277"/>
        <v>16265</v>
      </c>
      <c r="BU674" s="6">
        <f t="shared" ref="BU674:BV674" si="1278">BU88+BU381</f>
        <v>14154</v>
      </c>
      <c r="BV674" s="6">
        <f t="shared" si="1278"/>
        <v>12951</v>
      </c>
      <c r="BW674" s="6">
        <f t="shared" ref="BW674:BX674" si="1279">BW88+BW381</f>
        <v>15658</v>
      </c>
      <c r="BX674" s="6">
        <f t="shared" si="1279"/>
        <v>17956</v>
      </c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48">
        <f>SUM(BL674:BW674)</f>
        <v>209579</v>
      </c>
      <c r="CK674" s="10">
        <f t="shared" si="1086"/>
        <v>128</v>
      </c>
      <c r="CL674" s="12">
        <f>CJ674/SUM(AZ674:BK674)*100-100</f>
        <v>-14.183990598602065</v>
      </c>
      <c r="CM674" s="6">
        <f>SUM(BX674:CI674)</f>
        <v>17956</v>
      </c>
      <c r="CN674" s="10">
        <f t="shared" si="995"/>
        <v>128</v>
      </c>
      <c r="CO674" s="149">
        <f>CM674/BL674*100-100</f>
        <v>-28.37654567211807</v>
      </c>
    </row>
    <row r="675" spans="1:93" ht="15">
      <c r="A675" s="14" t="s">
        <v>300</v>
      </c>
      <c r="B675" s="14" t="s">
        <v>5</v>
      </c>
      <c r="C675" s="7" t="s">
        <v>93</v>
      </c>
      <c r="D675" s="6">
        <f t="shared" ref="D675:AM675" si="1280">D89+D382</f>
        <v>10620</v>
      </c>
      <c r="E675" s="6">
        <f t="shared" si="1280"/>
        <v>12635</v>
      </c>
      <c r="F675" s="6">
        <f t="shared" si="1280"/>
        <v>9816</v>
      </c>
      <c r="G675" s="6">
        <f t="shared" si="1280"/>
        <v>8839</v>
      </c>
      <c r="H675" s="6">
        <f t="shared" si="1280"/>
        <v>10835</v>
      </c>
      <c r="I675" s="6">
        <f t="shared" si="1280"/>
        <v>13653</v>
      </c>
      <c r="J675" s="6">
        <f t="shared" si="1280"/>
        <v>8831</v>
      </c>
      <c r="K675" s="6">
        <f t="shared" si="1280"/>
        <v>9020</v>
      </c>
      <c r="L675" s="6">
        <f t="shared" si="1280"/>
        <v>15571</v>
      </c>
      <c r="M675" s="6">
        <f t="shared" si="1280"/>
        <v>14380</v>
      </c>
      <c r="N675" s="6">
        <f t="shared" si="1280"/>
        <v>13036</v>
      </c>
      <c r="O675" s="6">
        <f t="shared" si="1280"/>
        <v>6430</v>
      </c>
      <c r="P675" s="6">
        <f t="shared" si="1280"/>
        <v>9914</v>
      </c>
      <c r="Q675" s="6">
        <f t="shared" si="1280"/>
        <v>6543</v>
      </c>
      <c r="R675" s="6">
        <f t="shared" si="1280"/>
        <v>11698</v>
      </c>
      <c r="S675" s="6">
        <f t="shared" si="1280"/>
        <v>12776</v>
      </c>
      <c r="T675" s="6">
        <f t="shared" si="1280"/>
        <v>9855</v>
      </c>
      <c r="U675" s="6">
        <f t="shared" si="1280"/>
        <v>7820</v>
      </c>
      <c r="V675" s="6">
        <f t="shared" si="1280"/>
        <v>11084</v>
      </c>
      <c r="W675" s="6">
        <f t="shared" si="1280"/>
        <v>5778</v>
      </c>
      <c r="X675" s="6">
        <f t="shared" si="1280"/>
        <v>9006</v>
      </c>
      <c r="Y675" s="6">
        <f t="shared" si="1280"/>
        <v>12306</v>
      </c>
      <c r="Z675" s="6">
        <f t="shared" si="1280"/>
        <v>13624</v>
      </c>
      <c r="AA675" s="6">
        <f t="shared" si="1280"/>
        <v>6870</v>
      </c>
      <c r="AB675" s="6">
        <f t="shared" si="1280"/>
        <v>7150</v>
      </c>
      <c r="AC675" s="6">
        <f t="shared" si="1280"/>
        <v>7757</v>
      </c>
      <c r="AD675" s="6">
        <f t="shared" si="1280"/>
        <v>5990</v>
      </c>
      <c r="AE675" s="6">
        <f t="shared" si="1280"/>
        <v>9161</v>
      </c>
      <c r="AF675" s="6">
        <f t="shared" si="1280"/>
        <v>8247</v>
      </c>
      <c r="AG675" s="6">
        <f t="shared" si="1280"/>
        <v>8013</v>
      </c>
      <c r="AH675" s="6">
        <f t="shared" si="1280"/>
        <v>5304</v>
      </c>
      <c r="AI675" s="6">
        <f t="shared" si="1280"/>
        <v>5372</v>
      </c>
      <c r="AJ675" s="6">
        <f t="shared" si="1280"/>
        <v>8124</v>
      </c>
      <c r="AK675" s="6">
        <f t="shared" si="1280"/>
        <v>12137</v>
      </c>
      <c r="AL675" s="6">
        <f t="shared" si="1280"/>
        <v>13487</v>
      </c>
      <c r="AM675" s="6">
        <f t="shared" si="1280"/>
        <v>9870</v>
      </c>
      <c r="AN675" s="6">
        <f t="shared" ref="AN675:BE675" si="1281">AN89+AN382</f>
        <v>4491</v>
      </c>
      <c r="AO675" s="6">
        <f t="shared" si="1281"/>
        <v>10207</v>
      </c>
      <c r="AP675" s="6">
        <f t="shared" si="1281"/>
        <v>10335</v>
      </c>
      <c r="AQ675" s="6">
        <f t="shared" si="1281"/>
        <v>10080</v>
      </c>
      <c r="AR675" s="6">
        <f t="shared" si="1281"/>
        <v>6033</v>
      </c>
      <c r="AS675" s="6">
        <f t="shared" si="1281"/>
        <v>10259</v>
      </c>
      <c r="AT675" s="6">
        <f t="shared" si="1281"/>
        <v>10741</v>
      </c>
      <c r="AU675" s="6">
        <f t="shared" si="1281"/>
        <v>7999</v>
      </c>
      <c r="AV675" s="6">
        <f t="shared" si="1281"/>
        <v>4882</v>
      </c>
      <c r="AW675" s="6">
        <f t="shared" si="1281"/>
        <v>12248</v>
      </c>
      <c r="AX675" s="6">
        <f t="shared" si="1281"/>
        <v>14304</v>
      </c>
      <c r="AY675" s="6">
        <f t="shared" si="1281"/>
        <v>9634</v>
      </c>
      <c r="AZ675" s="6">
        <f t="shared" si="1281"/>
        <v>9958</v>
      </c>
      <c r="BA675" s="6">
        <f t="shared" si="1281"/>
        <v>10383</v>
      </c>
      <c r="BB675" s="6">
        <f t="shared" si="1281"/>
        <v>7542</v>
      </c>
      <c r="BC675" s="6">
        <f t="shared" si="1281"/>
        <v>5680</v>
      </c>
      <c r="BD675" s="6">
        <f t="shared" si="1281"/>
        <v>11951</v>
      </c>
      <c r="BE675" s="6">
        <f t="shared" si="1281"/>
        <v>9988</v>
      </c>
      <c r="BF675" s="6">
        <f t="shared" si="1253"/>
        <v>9210</v>
      </c>
      <c r="BG675" s="6">
        <f t="shared" si="1107"/>
        <v>8017</v>
      </c>
      <c r="BH675" s="6">
        <f t="shared" si="1254"/>
        <v>14201</v>
      </c>
      <c r="BI675" s="6">
        <f t="shared" ref="BI675:BJ675" si="1282">BI89+BI382</f>
        <v>13741</v>
      </c>
      <c r="BJ675" s="6">
        <f t="shared" si="1282"/>
        <v>14720</v>
      </c>
      <c r="BK675" s="6">
        <f t="shared" si="1145"/>
        <v>9785</v>
      </c>
      <c r="BL675" s="6">
        <f t="shared" si="1145"/>
        <v>13924</v>
      </c>
      <c r="BM675" s="6">
        <f t="shared" ref="BM675:BN675" si="1283">BM89+BM382</f>
        <v>15383</v>
      </c>
      <c r="BN675" s="6">
        <f t="shared" si="1283"/>
        <v>8455</v>
      </c>
      <c r="BO675" s="6">
        <f t="shared" ref="BO675:BP675" si="1284">BO89+BO382</f>
        <v>8073</v>
      </c>
      <c r="BP675" s="6">
        <f t="shared" si="1284"/>
        <v>13189</v>
      </c>
      <c r="BQ675" s="6">
        <f t="shared" ref="BQ675:BR675" si="1285">BQ89+BQ382</f>
        <v>10829</v>
      </c>
      <c r="BR675" s="6">
        <f t="shared" si="1285"/>
        <v>9554</v>
      </c>
      <c r="BS675" s="6">
        <f t="shared" ref="BS675:BT675" si="1286">BS89+BS382</f>
        <v>7935</v>
      </c>
      <c r="BT675" s="6">
        <f t="shared" si="1286"/>
        <v>11153</v>
      </c>
      <c r="BU675" s="6">
        <f t="shared" ref="BU675:BV675" si="1287">BU89+BU382</f>
        <v>7162</v>
      </c>
      <c r="BV675" s="6">
        <f t="shared" si="1287"/>
        <v>13064</v>
      </c>
      <c r="BW675" s="6">
        <f t="shared" ref="BW675:BX675" si="1288">BW89+BW382</f>
        <v>6123</v>
      </c>
      <c r="BX675" s="6">
        <f t="shared" si="1288"/>
        <v>8441</v>
      </c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48">
        <f>SUM(BL675:BW675)</f>
        <v>124844</v>
      </c>
      <c r="CK675" s="10">
        <f t="shared" si="1086"/>
        <v>141</v>
      </c>
      <c r="CL675" s="12">
        <f>CJ675/SUM(AZ675:BK675)*100-100</f>
        <v>-0.26522656100210895</v>
      </c>
      <c r="CM675" s="6">
        <f>SUM(BX675:CI675)</f>
        <v>8441</v>
      </c>
      <c r="CN675" s="10">
        <f t="shared" si="995"/>
        <v>141</v>
      </c>
      <c r="CO675" s="149">
        <f>CM675/BL675*100-100</f>
        <v>-39.378052283826484</v>
      </c>
    </row>
    <row r="676" spans="1:93" ht="15">
      <c r="A676" s="14" t="s">
        <v>300</v>
      </c>
      <c r="B676" s="14" t="s">
        <v>5</v>
      </c>
      <c r="C676" s="7" t="s">
        <v>94</v>
      </c>
      <c r="D676" s="6">
        <f t="shared" ref="D676:AM676" si="1289">D90+D383</f>
        <v>9779</v>
      </c>
      <c r="E676" s="6">
        <f t="shared" si="1289"/>
        <v>26105</v>
      </c>
      <c r="F676" s="6">
        <f t="shared" si="1289"/>
        <v>10386</v>
      </c>
      <c r="G676" s="6">
        <f t="shared" si="1289"/>
        <v>12103</v>
      </c>
      <c r="H676" s="6">
        <f t="shared" si="1289"/>
        <v>5766</v>
      </c>
      <c r="I676" s="6">
        <f t="shared" si="1289"/>
        <v>8242</v>
      </c>
      <c r="J676" s="6">
        <f t="shared" si="1289"/>
        <v>9595</v>
      </c>
      <c r="K676" s="6">
        <f t="shared" si="1289"/>
        <v>5745</v>
      </c>
      <c r="L676" s="6">
        <f t="shared" si="1289"/>
        <v>6385</v>
      </c>
      <c r="M676" s="6">
        <f t="shared" si="1289"/>
        <v>3999</v>
      </c>
      <c r="N676" s="6">
        <f t="shared" si="1289"/>
        <v>5248</v>
      </c>
      <c r="O676" s="6">
        <f t="shared" si="1289"/>
        <v>8408</v>
      </c>
      <c r="P676" s="6">
        <f t="shared" si="1289"/>
        <v>4731</v>
      </c>
      <c r="Q676" s="6">
        <f t="shared" si="1289"/>
        <v>5835</v>
      </c>
      <c r="R676" s="6">
        <f t="shared" si="1289"/>
        <v>9995</v>
      </c>
      <c r="S676" s="6">
        <f t="shared" si="1289"/>
        <v>6229</v>
      </c>
      <c r="T676" s="6">
        <f t="shared" si="1289"/>
        <v>7425</v>
      </c>
      <c r="U676" s="6">
        <f t="shared" si="1289"/>
        <v>8792</v>
      </c>
      <c r="V676" s="6">
        <f t="shared" si="1289"/>
        <v>9119</v>
      </c>
      <c r="W676" s="6">
        <f t="shared" si="1289"/>
        <v>9088</v>
      </c>
      <c r="X676" s="6">
        <f t="shared" si="1289"/>
        <v>8384</v>
      </c>
      <c r="Y676" s="6">
        <f t="shared" si="1289"/>
        <v>7839</v>
      </c>
      <c r="Z676" s="6">
        <f t="shared" si="1289"/>
        <v>9329</v>
      </c>
      <c r="AA676" s="6">
        <f t="shared" si="1289"/>
        <v>5595</v>
      </c>
      <c r="AB676" s="6">
        <f t="shared" si="1289"/>
        <v>8143</v>
      </c>
      <c r="AC676" s="6">
        <f t="shared" si="1289"/>
        <v>9299</v>
      </c>
      <c r="AD676" s="6">
        <f t="shared" si="1289"/>
        <v>7031</v>
      </c>
      <c r="AE676" s="6">
        <f t="shared" si="1289"/>
        <v>6739</v>
      </c>
      <c r="AF676" s="6">
        <f t="shared" si="1289"/>
        <v>5622</v>
      </c>
      <c r="AG676" s="6">
        <f t="shared" si="1289"/>
        <v>8036</v>
      </c>
      <c r="AH676" s="6">
        <f t="shared" si="1289"/>
        <v>13113</v>
      </c>
      <c r="AI676" s="6">
        <f t="shared" si="1289"/>
        <v>5697</v>
      </c>
      <c r="AJ676" s="6">
        <f t="shared" si="1289"/>
        <v>6160</v>
      </c>
      <c r="AK676" s="6">
        <f t="shared" si="1289"/>
        <v>10457</v>
      </c>
      <c r="AL676" s="6">
        <f t="shared" si="1289"/>
        <v>9691</v>
      </c>
      <c r="AM676" s="6">
        <f t="shared" si="1289"/>
        <v>7863</v>
      </c>
      <c r="AN676" s="6">
        <f t="shared" ref="AN676:BE676" si="1290">AN90+AN383</f>
        <v>6340</v>
      </c>
      <c r="AO676" s="6">
        <f t="shared" si="1290"/>
        <v>6330</v>
      </c>
      <c r="AP676" s="6">
        <f t="shared" si="1290"/>
        <v>10965</v>
      </c>
      <c r="AQ676" s="6">
        <f t="shared" si="1290"/>
        <v>6488</v>
      </c>
      <c r="AR676" s="6">
        <f t="shared" si="1290"/>
        <v>4137</v>
      </c>
      <c r="AS676" s="6">
        <f t="shared" si="1290"/>
        <v>8533</v>
      </c>
      <c r="AT676" s="6">
        <f t="shared" si="1290"/>
        <v>10101</v>
      </c>
      <c r="AU676" s="6">
        <f t="shared" si="1290"/>
        <v>6581</v>
      </c>
      <c r="AV676" s="6">
        <f t="shared" si="1290"/>
        <v>7181</v>
      </c>
      <c r="AW676" s="6">
        <f t="shared" si="1290"/>
        <v>13930</v>
      </c>
      <c r="AX676" s="6">
        <f t="shared" si="1290"/>
        <v>10263</v>
      </c>
      <c r="AY676" s="6">
        <f t="shared" si="1290"/>
        <v>7006</v>
      </c>
      <c r="AZ676" s="6">
        <f t="shared" si="1290"/>
        <v>5336</v>
      </c>
      <c r="BA676" s="6">
        <f t="shared" si="1290"/>
        <v>18860</v>
      </c>
      <c r="BB676" s="6">
        <f t="shared" si="1290"/>
        <v>16181</v>
      </c>
      <c r="BC676" s="6">
        <f t="shared" si="1290"/>
        <v>6851</v>
      </c>
      <c r="BD676" s="6">
        <f t="shared" si="1290"/>
        <v>7693</v>
      </c>
      <c r="BE676" s="6">
        <f t="shared" si="1290"/>
        <v>13125</v>
      </c>
      <c r="BF676" s="6">
        <f t="shared" si="1253"/>
        <v>9676</v>
      </c>
      <c r="BG676" s="6">
        <f t="shared" si="1107"/>
        <v>6639</v>
      </c>
      <c r="BH676" s="6">
        <f t="shared" si="1254"/>
        <v>9423</v>
      </c>
      <c r="BI676" s="6">
        <f t="shared" ref="BI676:BJ676" si="1291">BI90+BI383</f>
        <v>9695</v>
      </c>
      <c r="BJ676" s="6">
        <f t="shared" si="1291"/>
        <v>8949</v>
      </c>
      <c r="BK676" s="6">
        <f t="shared" si="1145"/>
        <v>23924</v>
      </c>
      <c r="BL676" s="6">
        <f t="shared" si="1145"/>
        <v>8490</v>
      </c>
      <c r="BM676" s="6">
        <f t="shared" ref="BM676:BN676" si="1292">BM90+BM383</f>
        <v>10717</v>
      </c>
      <c r="BN676" s="6">
        <f t="shared" si="1292"/>
        <v>12644</v>
      </c>
      <c r="BO676" s="6">
        <f t="shared" ref="BO676:BP676" si="1293">BO90+BO383</f>
        <v>10140</v>
      </c>
      <c r="BP676" s="6">
        <f t="shared" si="1293"/>
        <v>8677</v>
      </c>
      <c r="BQ676" s="6">
        <f t="shared" ref="BQ676:BR676" si="1294">BQ90+BQ383</f>
        <v>9493</v>
      </c>
      <c r="BR676" s="6">
        <f t="shared" si="1294"/>
        <v>12330</v>
      </c>
      <c r="BS676" s="6">
        <f t="shared" ref="BS676:BT676" si="1295">BS90+BS383</f>
        <v>6295</v>
      </c>
      <c r="BT676" s="6">
        <f t="shared" si="1295"/>
        <v>11871</v>
      </c>
      <c r="BU676" s="6">
        <f t="shared" ref="BU676:BV676" si="1296">BU90+BU383</f>
        <v>8534</v>
      </c>
      <c r="BV676" s="6">
        <f t="shared" si="1296"/>
        <v>8590</v>
      </c>
      <c r="BW676" s="6">
        <f t="shared" ref="BW676:BX676" si="1297">BW90+BW383</f>
        <v>12042</v>
      </c>
      <c r="BX676" s="6">
        <f t="shared" si="1297"/>
        <v>4598</v>
      </c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48">
        <f>SUM(BL676:BW676)</f>
        <v>119823</v>
      </c>
      <c r="CK676" s="10">
        <f t="shared" si="1086"/>
        <v>142</v>
      </c>
      <c r="CL676" s="12">
        <f>CJ676/SUM(AZ676:BK676)*100-100</f>
        <v>-12.122301103027453</v>
      </c>
      <c r="CM676" s="6">
        <f>SUM(BX676:CI676)</f>
        <v>4598</v>
      </c>
      <c r="CN676" s="10">
        <f t="shared" si="995"/>
        <v>142</v>
      </c>
      <c r="CO676" s="149">
        <f>CM676/BL676*100-100</f>
        <v>-45.842167255594809</v>
      </c>
    </row>
    <row r="677" spans="1:93" ht="15">
      <c r="A677" s="14" t="s">
        <v>300</v>
      </c>
      <c r="B677" s="14" t="s">
        <v>5</v>
      </c>
      <c r="C677" s="7" t="s">
        <v>95</v>
      </c>
      <c r="D677" s="6">
        <f t="shared" ref="D677:AM677" si="1298">D91+D384</f>
        <v>260493</v>
      </c>
      <c r="E677" s="6">
        <f t="shared" si="1298"/>
        <v>285314</v>
      </c>
      <c r="F677" s="6">
        <f t="shared" si="1298"/>
        <v>316655</v>
      </c>
      <c r="G677" s="6">
        <f t="shared" si="1298"/>
        <v>278844</v>
      </c>
      <c r="H677" s="6">
        <f t="shared" si="1298"/>
        <v>269360</v>
      </c>
      <c r="I677" s="6">
        <f t="shared" si="1298"/>
        <v>288342</v>
      </c>
      <c r="J677" s="6">
        <f t="shared" si="1298"/>
        <v>277400</v>
      </c>
      <c r="K677" s="6">
        <f t="shared" si="1298"/>
        <v>271496</v>
      </c>
      <c r="L677" s="6">
        <f t="shared" si="1298"/>
        <v>232177</v>
      </c>
      <c r="M677" s="6">
        <f t="shared" si="1298"/>
        <v>273861</v>
      </c>
      <c r="N677" s="6">
        <f t="shared" si="1298"/>
        <v>261543</v>
      </c>
      <c r="O677" s="6">
        <f t="shared" si="1298"/>
        <v>253764</v>
      </c>
      <c r="P677" s="6">
        <f t="shared" si="1298"/>
        <v>303358</v>
      </c>
      <c r="Q677" s="6">
        <f t="shared" si="1298"/>
        <v>303644</v>
      </c>
      <c r="R677" s="6">
        <f t="shared" si="1298"/>
        <v>347607</v>
      </c>
      <c r="S677" s="6">
        <f t="shared" si="1298"/>
        <v>328105</v>
      </c>
      <c r="T677" s="6">
        <f t="shared" si="1298"/>
        <v>313887</v>
      </c>
      <c r="U677" s="6">
        <f t="shared" si="1298"/>
        <v>264807</v>
      </c>
      <c r="V677" s="6">
        <f t="shared" si="1298"/>
        <v>317261</v>
      </c>
      <c r="W677" s="6">
        <f t="shared" si="1298"/>
        <v>238493</v>
      </c>
      <c r="X677" s="6">
        <f t="shared" si="1298"/>
        <v>294550</v>
      </c>
      <c r="Y677" s="6">
        <f t="shared" si="1298"/>
        <v>326329</v>
      </c>
      <c r="Z677" s="6">
        <f t="shared" si="1298"/>
        <v>294098</v>
      </c>
      <c r="AA677" s="6">
        <f t="shared" si="1298"/>
        <v>288041</v>
      </c>
      <c r="AB677" s="6">
        <f t="shared" si="1298"/>
        <v>330443</v>
      </c>
      <c r="AC677" s="6">
        <f t="shared" si="1298"/>
        <v>324814</v>
      </c>
      <c r="AD677" s="6">
        <f t="shared" si="1298"/>
        <v>354743</v>
      </c>
      <c r="AE677" s="6">
        <f t="shared" si="1298"/>
        <v>206839</v>
      </c>
      <c r="AF677" s="6">
        <f t="shared" si="1298"/>
        <v>190617</v>
      </c>
      <c r="AG677" s="6">
        <f t="shared" si="1298"/>
        <v>211402</v>
      </c>
      <c r="AH677" s="6">
        <f t="shared" si="1298"/>
        <v>257861</v>
      </c>
      <c r="AI677" s="6">
        <f t="shared" si="1298"/>
        <v>224833</v>
      </c>
      <c r="AJ677" s="6">
        <f t="shared" si="1298"/>
        <v>282830</v>
      </c>
      <c r="AK677" s="6">
        <f t="shared" si="1298"/>
        <v>296486</v>
      </c>
      <c r="AL677" s="6">
        <f t="shared" si="1298"/>
        <v>303783</v>
      </c>
      <c r="AM677" s="6">
        <f t="shared" si="1298"/>
        <v>289226</v>
      </c>
      <c r="AN677" s="6">
        <f t="shared" ref="AN677:BE677" si="1299">AN91+AN384</f>
        <v>293030</v>
      </c>
      <c r="AO677" s="6">
        <f t="shared" si="1299"/>
        <v>316376</v>
      </c>
      <c r="AP677" s="6">
        <f t="shared" si="1299"/>
        <v>396659</v>
      </c>
      <c r="AQ677" s="6">
        <f t="shared" si="1299"/>
        <v>307427</v>
      </c>
      <c r="AR677" s="6">
        <f t="shared" si="1299"/>
        <v>295718</v>
      </c>
      <c r="AS677" s="6">
        <f t="shared" si="1299"/>
        <v>327853</v>
      </c>
      <c r="AT677" s="6">
        <f t="shared" si="1299"/>
        <v>298986</v>
      </c>
      <c r="AU677" s="6">
        <f t="shared" si="1299"/>
        <v>258691</v>
      </c>
      <c r="AV677" s="6">
        <f t="shared" si="1299"/>
        <v>280649</v>
      </c>
      <c r="AW677" s="6">
        <f t="shared" si="1299"/>
        <v>284955</v>
      </c>
      <c r="AX677" s="6">
        <f t="shared" si="1299"/>
        <v>323587</v>
      </c>
      <c r="AY677" s="6">
        <f t="shared" si="1299"/>
        <v>359222</v>
      </c>
      <c r="AZ677" s="6">
        <f t="shared" si="1299"/>
        <v>335542</v>
      </c>
      <c r="BA677" s="6">
        <f t="shared" si="1299"/>
        <v>391471</v>
      </c>
      <c r="BB677" s="6">
        <f t="shared" si="1299"/>
        <v>455924</v>
      </c>
      <c r="BC677" s="6">
        <f t="shared" si="1299"/>
        <v>412814</v>
      </c>
      <c r="BD677" s="6">
        <f t="shared" si="1299"/>
        <v>411539</v>
      </c>
      <c r="BE677" s="6">
        <f t="shared" si="1299"/>
        <v>449508</v>
      </c>
      <c r="BF677" s="6">
        <f t="shared" si="1253"/>
        <v>394894</v>
      </c>
      <c r="BG677" s="6">
        <f t="shared" si="1107"/>
        <v>365419</v>
      </c>
      <c r="BH677" s="6">
        <f t="shared" si="1254"/>
        <v>408002</v>
      </c>
      <c r="BI677" s="6">
        <f t="shared" ref="BI677:BJ677" si="1300">BI91+BI384</f>
        <v>402518</v>
      </c>
      <c r="BJ677" s="6">
        <f t="shared" si="1300"/>
        <v>425109</v>
      </c>
      <c r="BK677" s="6">
        <f t="shared" si="1145"/>
        <v>471365</v>
      </c>
      <c r="BL677" s="6">
        <f t="shared" si="1145"/>
        <v>462876</v>
      </c>
      <c r="BM677" s="6">
        <f t="shared" ref="BM677:BN677" si="1301">BM91+BM384</f>
        <v>540255</v>
      </c>
      <c r="BN677" s="6">
        <f t="shared" si="1301"/>
        <v>599308</v>
      </c>
      <c r="BO677" s="6">
        <f t="shared" ref="BO677:BP677" si="1302">BO91+BO384</f>
        <v>523237</v>
      </c>
      <c r="BP677" s="6">
        <f t="shared" si="1302"/>
        <v>532240</v>
      </c>
      <c r="BQ677" s="6">
        <f t="shared" ref="BQ677:BR677" si="1303">BQ91+BQ384</f>
        <v>524219</v>
      </c>
      <c r="BR677" s="6">
        <f t="shared" si="1303"/>
        <v>436704</v>
      </c>
      <c r="BS677" s="6">
        <f t="shared" ref="BS677:BT677" si="1304">BS91+BS384</f>
        <v>438551</v>
      </c>
      <c r="BT677" s="6">
        <f t="shared" si="1304"/>
        <v>453402</v>
      </c>
      <c r="BU677" s="6">
        <f t="shared" ref="BU677:BV677" si="1305">BU91+BU384</f>
        <v>493840</v>
      </c>
      <c r="BV677" s="6">
        <f t="shared" si="1305"/>
        <v>515327</v>
      </c>
      <c r="BW677" s="6">
        <f t="shared" ref="BW677:BX677" si="1306">BW91+BW384</f>
        <v>487030</v>
      </c>
      <c r="BX677" s="6">
        <f t="shared" si="1306"/>
        <v>571990</v>
      </c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48">
        <f>SUM(BL677:BW677)</f>
        <v>6006989</v>
      </c>
      <c r="CK677" s="10">
        <f t="shared" si="1086"/>
        <v>54</v>
      </c>
      <c r="CL677" s="12">
        <f>CJ677/SUM(AZ677:BK677)*100-100</f>
        <v>21.99148880862613</v>
      </c>
      <c r="CM677" s="6">
        <f>SUM(BX677:CI677)</f>
        <v>571990</v>
      </c>
      <c r="CN677" s="10">
        <f t="shared" si="995"/>
        <v>54</v>
      </c>
      <c r="CO677" s="149">
        <f>CM677/BL677*100-100</f>
        <v>23.573051962080555</v>
      </c>
    </row>
    <row r="678" spans="1:93" ht="15">
      <c r="A678" s="14" t="s">
        <v>300</v>
      </c>
      <c r="B678" s="14" t="s">
        <v>5</v>
      </c>
      <c r="C678" s="7" t="s">
        <v>96</v>
      </c>
      <c r="D678" s="6">
        <f t="shared" ref="D678:AM678" si="1307">D92+D385</f>
        <v>15215</v>
      </c>
      <c r="E678" s="6">
        <f t="shared" si="1307"/>
        <v>16833</v>
      </c>
      <c r="F678" s="6">
        <f t="shared" si="1307"/>
        <v>14830</v>
      </c>
      <c r="G678" s="6">
        <f t="shared" si="1307"/>
        <v>13576</v>
      </c>
      <c r="H678" s="6">
        <f t="shared" si="1307"/>
        <v>12679</v>
      </c>
      <c r="I678" s="6">
        <f t="shared" si="1307"/>
        <v>13866</v>
      </c>
      <c r="J678" s="6">
        <f t="shared" si="1307"/>
        <v>10281</v>
      </c>
      <c r="K678" s="6">
        <f t="shared" si="1307"/>
        <v>12554</v>
      </c>
      <c r="L678" s="6">
        <f t="shared" si="1307"/>
        <v>11376</v>
      </c>
      <c r="M678" s="6">
        <f t="shared" si="1307"/>
        <v>13606</v>
      </c>
      <c r="N678" s="6">
        <f t="shared" si="1307"/>
        <v>16849</v>
      </c>
      <c r="O678" s="6">
        <f t="shared" si="1307"/>
        <v>12980</v>
      </c>
      <c r="P678" s="6">
        <f t="shared" si="1307"/>
        <v>12953</v>
      </c>
      <c r="Q678" s="6">
        <f t="shared" si="1307"/>
        <v>19256</v>
      </c>
      <c r="R678" s="6">
        <f t="shared" si="1307"/>
        <v>17269</v>
      </c>
      <c r="S678" s="6">
        <f t="shared" si="1307"/>
        <v>9616</v>
      </c>
      <c r="T678" s="6">
        <f t="shared" si="1307"/>
        <v>16433</v>
      </c>
      <c r="U678" s="6">
        <f t="shared" si="1307"/>
        <v>15712</v>
      </c>
      <c r="V678" s="6">
        <f t="shared" si="1307"/>
        <v>12300</v>
      </c>
      <c r="W678" s="6">
        <f t="shared" si="1307"/>
        <v>8142</v>
      </c>
      <c r="X678" s="6">
        <f t="shared" si="1307"/>
        <v>9566</v>
      </c>
      <c r="Y678" s="6">
        <f t="shared" si="1307"/>
        <v>10107</v>
      </c>
      <c r="Z678" s="6">
        <f t="shared" si="1307"/>
        <v>11243</v>
      </c>
      <c r="AA678" s="6">
        <f t="shared" si="1307"/>
        <v>11978</v>
      </c>
      <c r="AB678" s="6">
        <f t="shared" si="1307"/>
        <v>11022</v>
      </c>
      <c r="AC678" s="6">
        <f t="shared" si="1307"/>
        <v>18708</v>
      </c>
      <c r="AD678" s="6">
        <f t="shared" si="1307"/>
        <v>15224</v>
      </c>
      <c r="AE678" s="6">
        <f t="shared" si="1307"/>
        <v>13334</v>
      </c>
      <c r="AF678" s="6">
        <f t="shared" si="1307"/>
        <v>8016</v>
      </c>
      <c r="AG678" s="6">
        <f t="shared" si="1307"/>
        <v>5537</v>
      </c>
      <c r="AH678" s="6">
        <f t="shared" si="1307"/>
        <v>4060</v>
      </c>
      <c r="AI678" s="6">
        <f t="shared" si="1307"/>
        <v>2505</v>
      </c>
      <c r="AJ678" s="6">
        <f t="shared" si="1307"/>
        <v>3060</v>
      </c>
      <c r="AK678" s="6">
        <f t="shared" si="1307"/>
        <v>19137</v>
      </c>
      <c r="AL678" s="6">
        <f t="shared" si="1307"/>
        <v>8350</v>
      </c>
      <c r="AM678" s="6">
        <f t="shared" si="1307"/>
        <v>64297</v>
      </c>
      <c r="AN678" s="6">
        <f t="shared" ref="AN678:BE678" si="1308">AN92+AN385</f>
        <v>12430</v>
      </c>
      <c r="AO678" s="6">
        <f t="shared" si="1308"/>
        <v>11660</v>
      </c>
      <c r="AP678" s="6">
        <f t="shared" si="1308"/>
        <v>31427</v>
      </c>
      <c r="AQ678" s="6">
        <f t="shared" si="1308"/>
        <v>16236</v>
      </c>
      <c r="AR678" s="6">
        <f t="shared" si="1308"/>
        <v>15532</v>
      </c>
      <c r="AS678" s="6">
        <f t="shared" si="1308"/>
        <v>9260</v>
      </c>
      <c r="AT678" s="6">
        <f t="shared" si="1308"/>
        <v>7959</v>
      </c>
      <c r="AU678" s="6">
        <f t="shared" si="1308"/>
        <v>20390</v>
      </c>
      <c r="AV678" s="6">
        <f t="shared" si="1308"/>
        <v>14950</v>
      </c>
      <c r="AW678" s="6">
        <f t="shared" si="1308"/>
        <v>14325</v>
      </c>
      <c r="AX678" s="6">
        <f t="shared" si="1308"/>
        <v>7398</v>
      </c>
      <c r="AY678" s="6">
        <f t="shared" si="1308"/>
        <v>9845</v>
      </c>
      <c r="AZ678" s="6">
        <f t="shared" si="1308"/>
        <v>7760</v>
      </c>
      <c r="BA678" s="6">
        <f t="shared" si="1308"/>
        <v>14442</v>
      </c>
      <c r="BB678" s="6">
        <f t="shared" si="1308"/>
        <v>8803</v>
      </c>
      <c r="BC678" s="6">
        <f t="shared" si="1308"/>
        <v>9401</v>
      </c>
      <c r="BD678" s="6">
        <f t="shared" si="1308"/>
        <v>19807</v>
      </c>
      <c r="BE678" s="6">
        <f t="shared" si="1308"/>
        <v>13862</v>
      </c>
      <c r="BF678" s="6">
        <f t="shared" si="1253"/>
        <v>18674</v>
      </c>
      <c r="BG678" s="6">
        <f t="shared" si="1107"/>
        <v>19660</v>
      </c>
      <c r="BH678" s="6">
        <f t="shared" si="1254"/>
        <v>21548</v>
      </c>
      <c r="BI678" s="6">
        <f t="shared" ref="BI678:BJ678" si="1309">BI92+BI385</f>
        <v>20348</v>
      </c>
      <c r="BJ678" s="6">
        <f t="shared" si="1309"/>
        <v>10396</v>
      </c>
      <c r="BK678" s="6">
        <f t="shared" si="1145"/>
        <v>7278</v>
      </c>
      <c r="BL678" s="6">
        <f t="shared" si="1145"/>
        <v>4445</v>
      </c>
      <c r="BM678" s="6">
        <f t="shared" ref="BM678:BN678" si="1310">BM92+BM385</f>
        <v>15342</v>
      </c>
      <c r="BN678" s="6">
        <f t="shared" si="1310"/>
        <v>17112</v>
      </c>
      <c r="BO678" s="6">
        <f t="shared" ref="BO678:BP678" si="1311">BO92+BO385</f>
        <v>23990</v>
      </c>
      <c r="BP678" s="6">
        <f t="shared" si="1311"/>
        <v>5504</v>
      </c>
      <c r="BQ678" s="6">
        <f t="shared" ref="BQ678:BR678" si="1312">BQ92+BQ385</f>
        <v>14064</v>
      </c>
      <c r="BR678" s="6">
        <f t="shared" si="1312"/>
        <v>6138</v>
      </c>
      <c r="BS678" s="6">
        <f t="shared" ref="BS678:BT678" si="1313">BS92+BS385</f>
        <v>16036</v>
      </c>
      <c r="BT678" s="6">
        <f t="shared" si="1313"/>
        <v>11225</v>
      </c>
      <c r="BU678" s="6">
        <f t="shared" ref="BU678:BV678" si="1314">BU92+BU385</f>
        <v>7268</v>
      </c>
      <c r="BV678" s="6">
        <f t="shared" si="1314"/>
        <v>8111</v>
      </c>
      <c r="BW678" s="6">
        <f t="shared" ref="BW678:BX678" si="1315">BW92+BW385</f>
        <v>12104</v>
      </c>
      <c r="BX678" s="6">
        <f t="shared" si="1315"/>
        <v>25752</v>
      </c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48">
        <f>SUM(BL678:BW678)</f>
        <v>141339</v>
      </c>
      <c r="CK678" s="10">
        <f t="shared" si="1086"/>
        <v>136</v>
      </c>
      <c r="CL678" s="12">
        <f>CJ678/SUM(AZ678:BK678)*100-100</f>
        <v>-17.816128713389418</v>
      </c>
      <c r="CM678" s="6">
        <f>SUM(BX678:CI678)</f>
        <v>25752</v>
      </c>
      <c r="CN678" s="10">
        <f t="shared" si="995"/>
        <v>136</v>
      </c>
      <c r="CO678" s="149">
        <f>CM678/BL678*100-100</f>
        <v>479.347581552306</v>
      </c>
    </row>
    <row r="679" spans="1:93" ht="15">
      <c r="A679" s="14" t="s">
        <v>300</v>
      </c>
      <c r="B679" s="14" t="s">
        <v>5</v>
      </c>
      <c r="C679" s="7" t="s">
        <v>97</v>
      </c>
      <c r="D679" s="6">
        <f t="shared" ref="D679:AM679" si="1316">D93+D386</f>
        <v>17095</v>
      </c>
      <c r="E679" s="6">
        <f t="shared" si="1316"/>
        <v>14266</v>
      </c>
      <c r="F679" s="6">
        <f t="shared" si="1316"/>
        <v>16385</v>
      </c>
      <c r="G679" s="6">
        <f t="shared" si="1316"/>
        <v>14470</v>
      </c>
      <c r="H679" s="6">
        <f t="shared" si="1316"/>
        <v>18706</v>
      </c>
      <c r="I679" s="6">
        <f t="shared" si="1316"/>
        <v>14138</v>
      </c>
      <c r="J679" s="6">
        <f t="shared" si="1316"/>
        <v>15990</v>
      </c>
      <c r="K679" s="6">
        <f t="shared" si="1316"/>
        <v>16470</v>
      </c>
      <c r="L679" s="6">
        <f t="shared" si="1316"/>
        <v>13567</v>
      </c>
      <c r="M679" s="6">
        <f t="shared" si="1316"/>
        <v>13666</v>
      </c>
      <c r="N679" s="6">
        <f t="shared" si="1316"/>
        <v>15599</v>
      </c>
      <c r="O679" s="6">
        <f t="shared" si="1316"/>
        <v>15998</v>
      </c>
      <c r="P679" s="6">
        <f t="shared" si="1316"/>
        <v>14691</v>
      </c>
      <c r="Q679" s="6">
        <f t="shared" si="1316"/>
        <v>17390</v>
      </c>
      <c r="R679" s="6">
        <f t="shared" si="1316"/>
        <v>16480</v>
      </c>
      <c r="S679" s="6">
        <f t="shared" si="1316"/>
        <v>15057</v>
      </c>
      <c r="T679" s="6">
        <f t="shared" si="1316"/>
        <v>17108</v>
      </c>
      <c r="U679" s="6">
        <f t="shared" si="1316"/>
        <v>16728</v>
      </c>
      <c r="V679" s="6">
        <f t="shared" si="1316"/>
        <v>17464</v>
      </c>
      <c r="W679" s="6">
        <f t="shared" si="1316"/>
        <v>16916</v>
      </c>
      <c r="X679" s="6">
        <f t="shared" si="1316"/>
        <v>17844</v>
      </c>
      <c r="Y679" s="6">
        <f t="shared" si="1316"/>
        <v>18018</v>
      </c>
      <c r="Z679" s="6">
        <f t="shared" si="1316"/>
        <v>14783</v>
      </c>
      <c r="AA679" s="6">
        <f t="shared" si="1316"/>
        <v>18588</v>
      </c>
      <c r="AB679" s="6">
        <f t="shared" si="1316"/>
        <v>13381</v>
      </c>
      <c r="AC679" s="6">
        <f t="shared" si="1316"/>
        <v>14090</v>
      </c>
      <c r="AD679" s="6">
        <f t="shared" si="1316"/>
        <v>15934</v>
      </c>
      <c r="AE679" s="6">
        <f t="shared" si="1316"/>
        <v>6898</v>
      </c>
      <c r="AF679" s="6">
        <f t="shared" si="1316"/>
        <v>7369</v>
      </c>
      <c r="AG679" s="6">
        <f t="shared" si="1316"/>
        <v>12064</v>
      </c>
      <c r="AH679" s="6">
        <f t="shared" si="1316"/>
        <v>11085</v>
      </c>
      <c r="AI679" s="6">
        <f t="shared" si="1316"/>
        <v>14640</v>
      </c>
      <c r="AJ679" s="6">
        <f t="shared" si="1316"/>
        <v>13979</v>
      </c>
      <c r="AK679" s="6">
        <f t="shared" si="1316"/>
        <v>12864</v>
      </c>
      <c r="AL679" s="6">
        <f t="shared" si="1316"/>
        <v>15212</v>
      </c>
      <c r="AM679" s="6">
        <f t="shared" si="1316"/>
        <v>13999</v>
      </c>
      <c r="AN679" s="6">
        <f t="shared" ref="AN679:BE679" si="1317">AN93+AN386</f>
        <v>9736</v>
      </c>
      <c r="AO679" s="6">
        <f t="shared" si="1317"/>
        <v>9870</v>
      </c>
      <c r="AP679" s="6">
        <f t="shared" si="1317"/>
        <v>14079</v>
      </c>
      <c r="AQ679" s="6">
        <f t="shared" si="1317"/>
        <v>10696</v>
      </c>
      <c r="AR679" s="6">
        <f t="shared" si="1317"/>
        <v>12843</v>
      </c>
      <c r="AS679" s="6">
        <f t="shared" si="1317"/>
        <v>10194</v>
      </c>
      <c r="AT679" s="6">
        <f t="shared" si="1317"/>
        <v>14615</v>
      </c>
      <c r="AU679" s="6">
        <f t="shared" si="1317"/>
        <v>10878</v>
      </c>
      <c r="AV679" s="6">
        <f t="shared" si="1317"/>
        <v>12569</v>
      </c>
      <c r="AW679" s="6">
        <f t="shared" si="1317"/>
        <v>12278</v>
      </c>
      <c r="AX679" s="6">
        <f t="shared" si="1317"/>
        <v>14762</v>
      </c>
      <c r="AY679" s="6">
        <f t="shared" si="1317"/>
        <v>14347</v>
      </c>
      <c r="AZ679" s="6">
        <f t="shared" si="1317"/>
        <v>11130</v>
      </c>
      <c r="BA679" s="6">
        <f t="shared" si="1317"/>
        <v>14240</v>
      </c>
      <c r="BB679" s="6">
        <f t="shared" si="1317"/>
        <v>14081</v>
      </c>
      <c r="BC679" s="6">
        <f t="shared" si="1317"/>
        <v>11670</v>
      </c>
      <c r="BD679" s="6">
        <f t="shared" si="1317"/>
        <v>16013</v>
      </c>
      <c r="BE679" s="6">
        <f t="shared" si="1317"/>
        <v>13884</v>
      </c>
      <c r="BF679" s="6">
        <f t="shared" si="1253"/>
        <v>14994</v>
      </c>
      <c r="BG679" s="6">
        <f t="shared" si="1107"/>
        <v>15121</v>
      </c>
      <c r="BH679" s="6">
        <f t="shared" si="1254"/>
        <v>18012</v>
      </c>
      <c r="BI679" s="6">
        <f t="shared" ref="BI679:BJ679" si="1318">BI93+BI386</f>
        <v>16748</v>
      </c>
      <c r="BJ679" s="6">
        <f t="shared" si="1318"/>
        <v>17813</v>
      </c>
      <c r="BK679" s="6">
        <f t="shared" si="1145"/>
        <v>21244</v>
      </c>
      <c r="BL679" s="6">
        <f t="shared" si="1145"/>
        <v>19494</v>
      </c>
      <c r="BM679" s="6">
        <f t="shared" ref="BM679:BN679" si="1319">BM93+BM386</f>
        <v>20604</v>
      </c>
      <c r="BN679" s="6">
        <f t="shared" si="1319"/>
        <v>22204</v>
      </c>
      <c r="BO679" s="6">
        <f t="shared" ref="BO679:BP679" si="1320">BO93+BO386</f>
        <v>20888</v>
      </c>
      <c r="BP679" s="6">
        <f t="shared" si="1320"/>
        <v>18667</v>
      </c>
      <c r="BQ679" s="6">
        <f t="shared" ref="BQ679:BR679" si="1321">BQ93+BQ386</f>
        <v>18939</v>
      </c>
      <c r="BR679" s="6">
        <f t="shared" si="1321"/>
        <v>18962</v>
      </c>
      <c r="BS679" s="6">
        <f t="shared" ref="BS679:BT679" si="1322">BS93+BS386</f>
        <v>22472</v>
      </c>
      <c r="BT679" s="6">
        <f t="shared" si="1322"/>
        <v>17724</v>
      </c>
      <c r="BU679" s="6">
        <f t="shared" ref="BU679:BV679" si="1323">BU93+BU386</f>
        <v>22232</v>
      </c>
      <c r="BV679" s="6">
        <f t="shared" si="1323"/>
        <v>24103</v>
      </c>
      <c r="BW679" s="6">
        <f t="shared" ref="BW679:BX679" si="1324">BW93+BW386</f>
        <v>13660</v>
      </c>
      <c r="BX679" s="6">
        <f t="shared" si="1324"/>
        <v>15340</v>
      </c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48">
        <f>SUM(BL679:BW679)</f>
        <v>239949</v>
      </c>
      <c r="CK679" s="10">
        <f t="shared" si="1086"/>
        <v>123</v>
      </c>
      <c r="CL679" s="12">
        <f>CJ679/SUM(AZ679:BK679)*100-100</f>
        <v>29.737226277372258</v>
      </c>
      <c r="CM679" s="6">
        <f>SUM(BX679:CI679)</f>
        <v>15340</v>
      </c>
      <c r="CN679" s="10">
        <f t="shared" si="995"/>
        <v>123</v>
      </c>
      <c r="CO679" s="149">
        <f>CM679/BL679*100-100</f>
        <v>-21.309120755104132</v>
      </c>
    </row>
    <row r="680" spans="1:93" ht="15" hidden="1">
      <c r="A680" s="14" t="s">
        <v>300</v>
      </c>
      <c r="B680" s="14" t="s">
        <v>5</v>
      </c>
      <c r="C680" s="7" t="s">
        <v>98</v>
      </c>
      <c r="D680" s="10">
        <f t="shared" ref="D680:AM680" si="1325">D94+D387</f>
        <v>0</v>
      </c>
      <c r="E680" s="10">
        <f t="shared" si="1325"/>
        <v>0</v>
      </c>
      <c r="F680" s="10">
        <f t="shared" si="1325"/>
        <v>0</v>
      </c>
      <c r="G680" s="10">
        <f t="shared" si="1325"/>
        <v>0</v>
      </c>
      <c r="H680" s="10">
        <f t="shared" si="1325"/>
        <v>0</v>
      </c>
      <c r="I680" s="10">
        <f t="shared" si="1325"/>
        <v>0</v>
      </c>
      <c r="J680" s="10">
        <f t="shared" si="1325"/>
        <v>0</v>
      </c>
      <c r="K680" s="10">
        <f t="shared" si="1325"/>
        <v>0</v>
      </c>
      <c r="L680" s="10">
        <f t="shared" si="1325"/>
        <v>0</v>
      </c>
      <c r="M680" s="10">
        <f t="shared" si="1325"/>
        <v>0</v>
      </c>
      <c r="N680" s="10">
        <f t="shared" si="1325"/>
        <v>0</v>
      </c>
      <c r="O680" s="10">
        <f t="shared" si="1325"/>
        <v>0</v>
      </c>
      <c r="P680" s="10">
        <f t="shared" si="1325"/>
        <v>0</v>
      </c>
      <c r="Q680" s="10">
        <f t="shared" si="1325"/>
        <v>0</v>
      </c>
      <c r="R680" s="10">
        <f t="shared" si="1325"/>
        <v>0</v>
      </c>
      <c r="S680" s="10">
        <f t="shared" si="1325"/>
        <v>0</v>
      </c>
      <c r="T680" s="10">
        <f t="shared" si="1325"/>
        <v>0</v>
      </c>
      <c r="U680" s="10">
        <f t="shared" si="1325"/>
        <v>0</v>
      </c>
      <c r="V680" s="10">
        <f t="shared" si="1325"/>
        <v>0</v>
      </c>
      <c r="W680" s="10">
        <f t="shared" si="1325"/>
        <v>0</v>
      </c>
      <c r="X680" s="10">
        <f t="shared" si="1325"/>
        <v>0</v>
      </c>
      <c r="Y680" s="10">
        <f t="shared" si="1325"/>
        <v>0</v>
      </c>
      <c r="Z680" s="10">
        <f t="shared" si="1325"/>
        <v>0</v>
      </c>
      <c r="AA680" s="10">
        <f t="shared" si="1325"/>
        <v>0</v>
      </c>
      <c r="AB680" s="10">
        <f t="shared" si="1325"/>
        <v>0</v>
      </c>
      <c r="AC680" s="10">
        <f t="shared" si="1325"/>
        <v>0</v>
      </c>
      <c r="AD680" s="10">
        <f t="shared" si="1325"/>
        <v>0</v>
      </c>
      <c r="AE680" s="10">
        <f t="shared" si="1325"/>
        <v>0</v>
      </c>
      <c r="AF680" s="10">
        <f t="shared" si="1325"/>
        <v>0</v>
      </c>
      <c r="AG680" s="10">
        <f t="shared" si="1325"/>
        <v>0</v>
      </c>
      <c r="AH680" s="10">
        <f t="shared" si="1325"/>
        <v>0</v>
      </c>
      <c r="AI680" s="10">
        <f t="shared" si="1325"/>
        <v>0</v>
      </c>
      <c r="AJ680" s="10">
        <f t="shared" si="1325"/>
        <v>0</v>
      </c>
      <c r="AK680" s="10">
        <f t="shared" si="1325"/>
        <v>0</v>
      </c>
      <c r="AL680" s="10">
        <f t="shared" si="1325"/>
        <v>0</v>
      </c>
      <c r="AM680" s="10">
        <f t="shared" si="1325"/>
        <v>0</v>
      </c>
      <c r="AN680" s="10">
        <f t="shared" ref="AN680:BE680" si="1326">AN94+AN387</f>
        <v>0</v>
      </c>
      <c r="AO680" s="10">
        <f t="shared" si="1326"/>
        <v>0</v>
      </c>
      <c r="AP680" s="10">
        <f t="shared" si="1326"/>
        <v>0</v>
      </c>
      <c r="AQ680" s="10">
        <f t="shared" si="1326"/>
        <v>0</v>
      </c>
      <c r="AR680" s="10">
        <f t="shared" si="1326"/>
        <v>0</v>
      </c>
      <c r="AS680" s="10">
        <f t="shared" si="1326"/>
        <v>0</v>
      </c>
      <c r="AT680" s="10">
        <f t="shared" si="1326"/>
        <v>0</v>
      </c>
      <c r="AU680" s="10">
        <f t="shared" si="1326"/>
        <v>0</v>
      </c>
      <c r="AV680" s="10">
        <f t="shared" si="1326"/>
        <v>0</v>
      </c>
      <c r="AW680" s="10">
        <f t="shared" si="1326"/>
        <v>0</v>
      </c>
      <c r="AX680" s="10">
        <f t="shared" si="1326"/>
        <v>0</v>
      </c>
      <c r="AY680" s="10">
        <f t="shared" si="1326"/>
        <v>0</v>
      </c>
      <c r="AZ680" s="6">
        <f t="shared" si="1326"/>
        <v>0</v>
      </c>
      <c r="BA680" s="6">
        <f t="shared" si="1326"/>
        <v>0</v>
      </c>
      <c r="BB680" s="6">
        <f t="shared" si="1326"/>
        <v>0</v>
      </c>
      <c r="BC680" s="6">
        <f t="shared" si="1326"/>
        <v>0</v>
      </c>
      <c r="BD680" s="6">
        <f t="shared" si="1326"/>
        <v>0</v>
      </c>
      <c r="BE680" s="6">
        <f t="shared" si="1326"/>
        <v>0</v>
      </c>
      <c r="BF680" s="6">
        <f t="shared" si="1253"/>
        <v>0</v>
      </c>
      <c r="BG680" s="6">
        <f t="shared" si="1107"/>
        <v>0</v>
      </c>
      <c r="BH680" s="6">
        <f t="shared" si="1254"/>
        <v>0</v>
      </c>
      <c r="BI680" s="6">
        <f t="shared" ref="BI680:BJ680" si="1327">BI94+BI387</f>
        <v>0</v>
      </c>
      <c r="BJ680" s="6">
        <f t="shared" si="1327"/>
        <v>0</v>
      </c>
      <c r="BK680" s="6">
        <f t="shared" ref="BK680:BL699" si="1328">BK94+BK387</f>
        <v>0</v>
      </c>
      <c r="BL680" s="6">
        <f t="shared" si="1328"/>
        <v>0</v>
      </c>
      <c r="BM680" s="6">
        <f t="shared" ref="BM680:BN680" si="1329">BM94+BM387</f>
        <v>0</v>
      </c>
      <c r="BN680" s="6">
        <f t="shared" si="1329"/>
        <v>0</v>
      </c>
      <c r="BO680" s="6">
        <f t="shared" ref="BO680:BP680" si="1330">BO94+BO387</f>
        <v>0</v>
      </c>
      <c r="BP680" s="6">
        <f t="shared" si="1330"/>
        <v>0</v>
      </c>
      <c r="BQ680" s="6">
        <f t="shared" ref="BQ680:BR680" si="1331">BQ94+BQ387</f>
        <v>0</v>
      </c>
      <c r="BR680" s="6">
        <f t="shared" si="1331"/>
        <v>0</v>
      </c>
      <c r="BS680" s="6">
        <f t="shared" ref="BS680:BT680" si="1332">BS94+BS387</f>
        <v>0</v>
      </c>
      <c r="BT680" s="6">
        <f t="shared" si="1332"/>
        <v>0</v>
      </c>
      <c r="BU680" s="6">
        <f t="shared" ref="BU680:BV680" si="1333">BU94+BU387</f>
        <v>0</v>
      </c>
      <c r="BV680" s="6">
        <f t="shared" si="1333"/>
        <v>0</v>
      </c>
      <c r="BW680" s="6">
        <f t="shared" ref="BW680:BX680" si="1334">BW94+BW387</f>
        <v>0</v>
      </c>
      <c r="BX680" s="6">
        <f t="shared" si="1334"/>
        <v>0</v>
      </c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48">
        <f>SUM(BL680:BW680)</f>
        <v>0</v>
      </c>
      <c r="CK680" s="10">
        <f t="shared" si="1086"/>
        <v>238</v>
      </c>
      <c r="CL680" s="12" t="e">
        <f>CJ680/SUM(AZ680:BK680)*100-100</f>
        <v>#DIV/0!</v>
      </c>
      <c r="CM680" s="6">
        <f>SUM(BX680:CI680)</f>
        <v>0</v>
      </c>
      <c r="CN680" s="10">
        <f t="shared" si="995"/>
        <v>238</v>
      </c>
      <c r="CO680" s="149" t="e">
        <f>CM680/BL680*100-100</f>
        <v>#DIV/0!</v>
      </c>
    </row>
    <row r="681" spans="1:93" ht="15">
      <c r="A681" s="14" t="s">
        <v>300</v>
      </c>
      <c r="B681" s="14" t="s">
        <v>5</v>
      </c>
      <c r="C681" s="7" t="s">
        <v>99</v>
      </c>
      <c r="D681" s="6">
        <f t="shared" ref="D681:AM681" si="1335">D95+D388</f>
        <v>584</v>
      </c>
      <c r="E681" s="6">
        <f t="shared" si="1335"/>
        <v>338</v>
      </c>
      <c r="F681" s="6">
        <f t="shared" si="1335"/>
        <v>653</v>
      </c>
      <c r="G681" s="6">
        <f t="shared" si="1335"/>
        <v>345</v>
      </c>
      <c r="H681" s="6">
        <f t="shared" si="1335"/>
        <v>499</v>
      </c>
      <c r="I681" s="6">
        <f t="shared" si="1335"/>
        <v>457</v>
      </c>
      <c r="J681" s="6">
        <f t="shared" si="1335"/>
        <v>299</v>
      </c>
      <c r="K681" s="6">
        <f t="shared" si="1335"/>
        <v>322</v>
      </c>
      <c r="L681" s="6">
        <f t="shared" si="1335"/>
        <v>343</v>
      </c>
      <c r="M681" s="6">
        <f t="shared" si="1335"/>
        <v>806</v>
      </c>
      <c r="N681" s="6">
        <f t="shared" si="1335"/>
        <v>983</v>
      </c>
      <c r="O681" s="6">
        <f t="shared" si="1335"/>
        <v>341</v>
      </c>
      <c r="P681" s="6">
        <f t="shared" si="1335"/>
        <v>403</v>
      </c>
      <c r="Q681" s="6">
        <f t="shared" si="1335"/>
        <v>563</v>
      </c>
      <c r="R681" s="6">
        <f t="shared" si="1335"/>
        <v>808</v>
      </c>
      <c r="S681" s="6">
        <f t="shared" si="1335"/>
        <v>477</v>
      </c>
      <c r="T681" s="6">
        <f t="shared" si="1335"/>
        <v>747</v>
      </c>
      <c r="U681" s="6">
        <f t="shared" si="1335"/>
        <v>532</v>
      </c>
      <c r="V681" s="6">
        <f t="shared" si="1335"/>
        <v>978</v>
      </c>
      <c r="W681" s="6">
        <f t="shared" si="1335"/>
        <v>368</v>
      </c>
      <c r="X681" s="6">
        <f t="shared" si="1335"/>
        <v>664</v>
      </c>
      <c r="Y681" s="6">
        <f t="shared" si="1335"/>
        <v>749</v>
      </c>
      <c r="Z681" s="6">
        <f t="shared" si="1335"/>
        <v>684</v>
      </c>
      <c r="AA681" s="6">
        <f t="shared" si="1335"/>
        <v>310</v>
      </c>
      <c r="AB681" s="6">
        <f t="shared" si="1335"/>
        <v>454</v>
      </c>
      <c r="AC681" s="6">
        <f t="shared" si="1335"/>
        <v>568</v>
      </c>
      <c r="AD681" s="6">
        <f t="shared" si="1335"/>
        <v>171</v>
      </c>
      <c r="AE681" s="6">
        <f t="shared" si="1335"/>
        <v>35</v>
      </c>
      <c r="AF681" s="6">
        <f t="shared" si="1335"/>
        <v>114</v>
      </c>
      <c r="AG681" s="6">
        <f t="shared" si="1335"/>
        <v>223</v>
      </c>
      <c r="AH681" s="6">
        <f t="shared" si="1335"/>
        <v>152</v>
      </c>
      <c r="AI681" s="6">
        <f t="shared" si="1335"/>
        <v>187</v>
      </c>
      <c r="AJ681" s="6">
        <f t="shared" si="1335"/>
        <v>373</v>
      </c>
      <c r="AK681" s="6">
        <f t="shared" si="1335"/>
        <v>280</v>
      </c>
      <c r="AL681" s="6">
        <f t="shared" si="1335"/>
        <v>1615</v>
      </c>
      <c r="AM681" s="6">
        <f t="shared" si="1335"/>
        <v>175</v>
      </c>
      <c r="AN681" s="6">
        <f t="shared" ref="AN681:BE681" si="1336">AN95+AN388</f>
        <v>79</v>
      </c>
      <c r="AO681" s="6">
        <f t="shared" si="1336"/>
        <v>422</v>
      </c>
      <c r="AP681" s="6">
        <f t="shared" si="1336"/>
        <v>401</v>
      </c>
      <c r="AQ681" s="6">
        <f t="shared" si="1336"/>
        <v>236</v>
      </c>
      <c r="AR681" s="6">
        <f t="shared" si="1336"/>
        <v>144</v>
      </c>
      <c r="AS681" s="6">
        <f t="shared" si="1336"/>
        <v>180</v>
      </c>
      <c r="AT681" s="6">
        <f t="shared" si="1336"/>
        <v>2978</v>
      </c>
      <c r="AU681" s="6">
        <f t="shared" si="1336"/>
        <v>139</v>
      </c>
      <c r="AV681" s="6">
        <f t="shared" si="1336"/>
        <v>236</v>
      </c>
      <c r="AW681" s="6">
        <f t="shared" si="1336"/>
        <v>136</v>
      </c>
      <c r="AX681" s="6">
        <f t="shared" si="1336"/>
        <v>41</v>
      </c>
      <c r="AY681" s="6">
        <f t="shared" si="1336"/>
        <v>116</v>
      </c>
      <c r="AZ681" s="6">
        <f t="shared" si="1336"/>
        <v>157</v>
      </c>
      <c r="BA681" s="6">
        <f t="shared" si="1336"/>
        <v>264</v>
      </c>
      <c r="BB681" s="6">
        <f t="shared" si="1336"/>
        <v>85</v>
      </c>
      <c r="BC681" s="6">
        <f t="shared" si="1336"/>
        <v>117</v>
      </c>
      <c r="BD681" s="6">
        <f t="shared" si="1336"/>
        <v>253</v>
      </c>
      <c r="BE681" s="6">
        <f t="shared" si="1336"/>
        <v>166</v>
      </c>
      <c r="BF681" s="6">
        <f t="shared" si="1253"/>
        <v>269</v>
      </c>
      <c r="BG681" s="6">
        <f t="shared" si="1107"/>
        <v>110</v>
      </c>
      <c r="BH681" s="6">
        <f t="shared" si="1254"/>
        <v>223</v>
      </c>
      <c r="BI681" s="6">
        <f t="shared" ref="BI681:BJ681" si="1337">BI95+BI388</f>
        <v>598</v>
      </c>
      <c r="BJ681" s="6">
        <f t="shared" si="1337"/>
        <v>408</v>
      </c>
      <c r="BK681" s="6">
        <f t="shared" si="1328"/>
        <v>227</v>
      </c>
      <c r="BL681" s="6">
        <f t="shared" si="1328"/>
        <v>465</v>
      </c>
      <c r="BM681" s="6">
        <f t="shared" ref="BM681:BN681" si="1338">BM95+BM388</f>
        <v>373</v>
      </c>
      <c r="BN681" s="6">
        <f t="shared" si="1338"/>
        <v>372</v>
      </c>
      <c r="BO681" s="6">
        <f t="shared" ref="BO681:BP681" si="1339">BO95+BO388</f>
        <v>178</v>
      </c>
      <c r="BP681" s="6">
        <f t="shared" si="1339"/>
        <v>81</v>
      </c>
      <c r="BQ681" s="6">
        <f t="shared" ref="BQ681:BR681" si="1340">BQ95+BQ388</f>
        <v>336</v>
      </c>
      <c r="BR681" s="6">
        <f t="shared" si="1340"/>
        <v>195</v>
      </c>
      <c r="BS681" s="6">
        <f t="shared" ref="BS681:BT681" si="1341">BS95+BS388</f>
        <v>55</v>
      </c>
      <c r="BT681" s="6">
        <f t="shared" si="1341"/>
        <v>98</v>
      </c>
      <c r="BU681" s="6">
        <f t="shared" ref="BU681:BV681" si="1342">BU95+BU388</f>
        <v>52</v>
      </c>
      <c r="BV681" s="6">
        <f t="shared" si="1342"/>
        <v>78</v>
      </c>
      <c r="BW681" s="6">
        <f t="shared" ref="BW681:BX681" si="1343">BW95+BW388</f>
        <v>139</v>
      </c>
      <c r="BX681" s="6">
        <f t="shared" si="1343"/>
        <v>124</v>
      </c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48">
        <f>SUM(BL681:BW681)</f>
        <v>2422</v>
      </c>
      <c r="CK681" s="10">
        <f t="shared" si="1086"/>
        <v>203</v>
      </c>
      <c r="CL681" s="12">
        <f>CJ681/SUM(AZ681:BK681)*100-100</f>
        <v>-15.81508515815085</v>
      </c>
      <c r="CM681" s="6">
        <f>SUM(BX681:CI681)</f>
        <v>124</v>
      </c>
      <c r="CN681" s="10">
        <f t="shared" si="995"/>
        <v>203</v>
      </c>
      <c r="CO681" s="149">
        <f>CM681/BL681*100-100</f>
        <v>-73.333333333333329</v>
      </c>
    </row>
    <row r="682" spans="1:93" ht="15">
      <c r="A682" s="14" t="s">
        <v>300</v>
      </c>
      <c r="B682" s="14" t="s">
        <v>5</v>
      </c>
      <c r="C682" s="7" t="s">
        <v>100</v>
      </c>
      <c r="D682" s="6">
        <f t="shared" ref="D682:AM682" si="1344">D96+D389</f>
        <v>37202</v>
      </c>
      <c r="E682" s="6">
        <f t="shared" si="1344"/>
        <v>34073</v>
      </c>
      <c r="F682" s="6">
        <f t="shared" si="1344"/>
        <v>32580</v>
      </c>
      <c r="G682" s="6">
        <f t="shared" si="1344"/>
        <v>19405</v>
      </c>
      <c r="H682" s="6">
        <f t="shared" si="1344"/>
        <v>24315</v>
      </c>
      <c r="I682" s="6">
        <f t="shared" si="1344"/>
        <v>33229</v>
      </c>
      <c r="J682" s="6">
        <f t="shared" si="1344"/>
        <v>37352</v>
      </c>
      <c r="K682" s="6">
        <f t="shared" si="1344"/>
        <v>21027</v>
      </c>
      <c r="L682" s="6">
        <f t="shared" si="1344"/>
        <v>16953</v>
      </c>
      <c r="M682" s="6">
        <f t="shared" si="1344"/>
        <v>25401</v>
      </c>
      <c r="N682" s="6">
        <f t="shared" si="1344"/>
        <v>32374</v>
      </c>
      <c r="O682" s="6">
        <f t="shared" si="1344"/>
        <v>27952</v>
      </c>
      <c r="P682" s="6">
        <f t="shared" si="1344"/>
        <v>42444</v>
      </c>
      <c r="Q682" s="6">
        <f t="shared" si="1344"/>
        <v>50547</v>
      </c>
      <c r="R682" s="6">
        <f t="shared" si="1344"/>
        <v>34787</v>
      </c>
      <c r="S682" s="6">
        <f t="shared" si="1344"/>
        <v>42783</v>
      </c>
      <c r="T682" s="6">
        <f t="shared" si="1344"/>
        <v>31898</v>
      </c>
      <c r="U682" s="6">
        <f t="shared" si="1344"/>
        <v>22731</v>
      </c>
      <c r="V682" s="6">
        <f t="shared" si="1344"/>
        <v>21943</v>
      </c>
      <c r="W682" s="6">
        <f t="shared" si="1344"/>
        <v>17293</v>
      </c>
      <c r="X682" s="6">
        <f t="shared" si="1344"/>
        <v>25696</v>
      </c>
      <c r="Y682" s="6">
        <f t="shared" si="1344"/>
        <v>27086</v>
      </c>
      <c r="Z682" s="6">
        <f t="shared" si="1344"/>
        <v>30276</v>
      </c>
      <c r="AA682" s="6">
        <f t="shared" si="1344"/>
        <v>16228</v>
      </c>
      <c r="AB682" s="6">
        <f t="shared" si="1344"/>
        <v>32360</v>
      </c>
      <c r="AC682" s="6">
        <f t="shared" si="1344"/>
        <v>20322</v>
      </c>
      <c r="AD682" s="6">
        <f t="shared" si="1344"/>
        <v>19387</v>
      </c>
      <c r="AE682" s="6">
        <f t="shared" si="1344"/>
        <v>11259</v>
      </c>
      <c r="AF682" s="6">
        <f t="shared" si="1344"/>
        <v>16501</v>
      </c>
      <c r="AG682" s="6">
        <f t="shared" si="1344"/>
        <v>14352</v>
      </c>
      <c r="AH682" s="6">
        <f t="shared" si="1344"/>
        <v>14197</v>
      </c>
      <c r="AI682" s="6">
        <f t="shared" si="1344"/>
        <v>12876</v>
      </c>
      <c r="AJ682" s="6">
        <f t="shared" si="1344"/>
        <v>8644</v>
      </c>
      <c r="AK682" s="6">
        <f t="shared" si="1344"/>
        <v>15901</v>
      </c>
      <c r="AL682" s="6">
        <f t="shared" si="1344"/>
        <v>19129</v>
      </c>
      <c r="AM682" s="6">
        <f t="shared" si="1344"/>
        <v>11133</v>
      </c>
      <c r="AN682" s="6">
        <f t="shared" ref="AN682:BE682" si="1345">AN96+AN389</f>
        <v>13668</v>
      </c>
      <c r="AO682" s="6">
        <f t="shared" si="1345"/>
        <v>16206</v>
      </c>
      <c r="AP682" s="6">
        <f t="shared" si="1345"/>
        <v>19374</v>
      </c>
      <c r="AQ682" s="6">
        <f t="shared" si="1345"/>
        <v>14834</v>
      </c>
      <c r="AR682" s="6">
        <f t="shared" si="1345"/>
        <v>18519</v>
      </c>
      <c r="AS682" s="6">
        <f t="shared" si="1345"/>
        <v>21515</v>
      </c>
      <c r="AT682" s="6">
        <f t="shared" si="1345"/>
        <v>15169</v>
      </c>
      <c r="AU682" s="6">
        <f t="shared" si="1345"/>
        <v>23101</v>
      </c>
      <c r="AV682" s="6">
        <f t="shared" si="1345"/>
        <v>16577</v>
      </c>
      <c r="AW682" s="6">
        <f t="shared" si="1345"/>
        <v>19768</v>
      </c>
      <c r="AX682" s="6">
        <f t="shared" si="1345"/>
        <v>19430</v>
      </c>
      <c r="AY682" s="6">
        <f t="shared" si="1345"/>
        <v>16669</v>
      </c>
      <c r="AZ682" s="6">
        <f t="shared" si="1345"/>
        <v>12744</v>
      </c>
      <c r="BA682" s="6">
        <f t="shared" si="1345"/>
        <v>19072</v>
      </c>
      <c r="BB682" s="6">
        <f t="shared" si="1345"/>
        <v>15172</v>
      </c>
      <c r="BC682" s="6">
        <f t="shared" si="1345"/>
        <v>23440</v>
      </c>
      <c r="BD682" s="6">
        <f t="shared" si="1345"/>
        <v>14700</v>
      </c>
      <c r="BE682" s="6">
        <f t="shared" si="1345"/>
        <v>19837</v>
      </c>
      <c r="BF682" s="6">
        <f t="shared" si="1253"/>
        <v>16010</v>
      </c>
      <c r="BG682" s="6">
        <f t="shared" si="1107"/>
        <v>18934</v>
      </c>
      <c r="BH682" s="6">
        <f t="shared" si="1254"/>
        <v>11067</v>
      </c>
      <c r="BI682" s="6">
        <f t="shared" ref="BI682:BJ682" si="1346">BI96+BI389</f>
        <v>26940</v>
      </c>
      <c r="BJ682" s="6">
        <f t="shared" si="1346"/>
        <v>17042</v>
      </c>
      <c r="BK682" s="6">
        <f t="shared" si="1328"/>
        <v>19137</v>
      </c>
      <c r="BL682" s="6">
        <f t="shared" si="1328"/>
        <v>26855</v>
      </c>
      <c r="BM682" s="6">
        <f t="shared" ref="BM682:BN682" si="1347">BM96+BM389</f>
        <v>21221</v>
      </c>
      <c r="BN682" s="6">
        <f t="shared" si="1347"/>
        <v>23658</v>
      </c>
      <c r="BO682" s="6">
        <f t="shared" ref="BO682:BP682" si="1348">BO96+BO389</f>
        <v>29146</v>
      </c>
      <c r="BP682" s="6">
        <f t="shared" si="1348"/>
        <v>22215</v>
      </c>
      <c r="BQ682" s="6">
        <f t="shared" ref="BQ682:BR682" si="1349">BQ96+BQ389</f>
        <v>26086</v>
      </c>
      <c r="BR682" s="6">
        <f t="shared" si="1349"/>
        <v>18221</v>
      </c>
      <c r="BS682" s="6">
        <f t="shared" ref="BS682:BT682" si="1350">BS96+BS389</f>
        <v>27379</v>
      </c>
      <c r="BT682" s="6">
        <f t="shared" si="1350"/>
        <v>16800</v>
      </c>
      <c r="BU682" s="6">
        <f t="shared" ref="BU682:BV682" si="1351">BU96+BU389</f>
        <v>23423</v>
      </c>
      <c r="BV682" s="6">
        <f t="shared" si="1351"/>
        <v>14266</v>
      </c>
      <c r="BW682" s="6">
        <f t="shared" ref="BW682:BX682" si="1352">BW96+BW389</f>
        <v>22405</v>
      </c>
      <c r="BX682" s="6">
        <f t="shared" si="1352"/>
        <v>16711</v>
      </c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48">
        <f>SUM(BL682:BW682)</f>
        <v>271675</v>
      </c>
      <c r="CK682" s="10">
        <f t="shared" si="1086"/>
        <v>119</v>
      </c>
      <c r="CL682" s="12">
        <f>CJ682/SUM(AZ682:BK682)*100-100</f>
        <v>26.894602863214928</v>
      </c>
      <c r="CM682" s="6">
        <f>SUM(BX682:CI682)</f>
        <v>16711</v>
      </c>
      <c r="CN682" s="10">
        <f t="shared" si="995"/>
        <v>119</v>
      </c>
      <c r="CO682" s="149">
        <f>CM682/BL682*100-100</f>
        <v>-37.773226587227704</v>
      </c>
    </row>
    <row r="683" spans="1:93" ht="15">
      <c r="A683" s="14" t="s">
        <v>300</v>
      </c>
      <c r="B683" s="14" t="s">
        <v>5</v>
      </c>
      <c r="C683" s="7" t="s">
        <v>101</v>
      </c>
      <c r="D683" s="6">
        <f t="shared" ref="D683:AM683" si="1353">D97+D390</f>
        <v>24746</v>
      </c>
      <c r="E683" s="6">
        <f t="shared" si="1353"/>
        <v>22583</v>
      </c>
      <c r="F683" s="6">
        <f t="shared" si="1353"/>
        <v>19569</v>
      </c>
      <c r="G683" s="6">
        <f t="shared" si="1353"/>
        <v>7651</v>
      </c>
      <c r="H683" s="6">
        <f t="shared" si="1353"/>
        <v>16001</v>
      </c>
      <c r="I683" s="6">
        <f t="shared" si="1353"/>
        <v>27104</v>
      </c>
      <c r="J683" s="6">
        <f t="shared" si="1353"/>
        <v>16644</v>
      </c>
      <c r="K683" s="6">
        <f t="shared" si="1353"/>
        <v>7948</v>
      </c>
      <c r="L683" s="6">
        <f t="shared" si="1353"/>
        <v>8178</v>
      </c>
      <c r="M683" s="6">
        <f t="shared" si="1353"/>
        <v>13697</v>
      </c>
      <c r="N683" s="6">
        <f t="shared" si="1353"/>
        <v>21539</v>
      </c>
      <c r="O683" s="6">
        <f t="shared" si="1353"/>
        <v>14553</v>
      </c>
      <c r="P683" s="6">
        <f t="shared" si="1353"/>
        <v>17580</v>
      </c>
      <c r="Q683" s="6">
        <f t="shared" si="1353"/>
        <v>18659</v>
      </c>
      <c r="R683" s="6">
        <f t="shared" si="1353"/>
        <v>25564</v>
      </c>
      <c r="S683" s="6">
        <f t="shared" si="1353"/>
        <v>11606</v>
      </c>
      <c r="T683" s="6">
        <f t="shared" si="1353"/>
        <v>7632</v>
      </c>
      <c r="U683" s="6">
        <f t="shared" si="1353"/>
        <v>9057</v>
      </c>
      <c r="V683" s="6">
        <f t="shared" si="1353"/>
        <v>27621</v>
      </c>
      <c r="W683" s="6">
        <f t="shared" si="1353"/>
        <v>9544</v>
      </c>
      <c r="X683" s="6">
        <f t="shared" si="1353"/>
        <v>9192</v>
      </c>
      <c r="Y683" s="6">
        <f t="shared" si="1353"/>
        <v>10056</v>
      </c>
      <c r="Z683" s="6">
        <f t="shared" si="1353"/>
        <v>9177</v>
      </c>
      <c r="AA683" s="6">
        <f t="shared" si="1353"/>
        <v>33306</v>
      </c>
      <c r="AB683" s="6">
        <f t="shared" si="1353"/>
        <v>38850</v>
      </c>
      <c r="AC683" s="6">
        <f t="shared" si="1353"/>
        <v>10862</v>
      </c>
      <c r="AD683" s="6">
        <f t="shared" si="1353"/>
        <v>21188</v>
      </c>
      <c r="AE683" s="6">
        <f t="shared" si="1353"/>
        <v>4690</v>
      </c>
      <c r="AF683" s="6">
        <f t="shared" si="1353"/>
        <v>11906</v>
      </c>
      <c r="AG683" s="6">
        <f t="shared" si="1353"/>
        <v>38500</v>
      </c>
      <c r="AH683" s="6">
        <f t="shared" si="1353"/>
        <v>23855</v>
      </c>
      <c r="AI683" s="6">
        <f t="shared" si="1353"/>
        <v>17705</v>
      </c>
      <c r="AJ683" s="6">
        <f t="shared" si="1353"/>
        <v>7570</v>
      </c>
      <c r="AK683" s="6">
        <f t="shared" si="1353"/>
        <v>12191</v>
      </c>
      <c r="AL683" s="6">
        <f t="shared" si="1353"/>
        <v>18857</v>
      </c>
      <c r="AM683" s="6">
        <f t="shared" si="1353"/>
        <v>9972</v>
      </c>
      <c r="AN683" s="6">
        <f t="shared" ref="AN683:BE683" si="1354">AN97+AN390</f>
        <v>7636</v>
      </c>
      <c r="AO683" s="6">
        <f t="shared" si="1354"/>
        <v>6060</v>
      </c>
      <c r="AP683" s="6">
        <f t="shared" si="1354"/>
        <v>6920</v>
      </c>
      <c r="AQ683" s="6">
        <f t="shared" si="1354"/>
        <v>9372</v>
      </c>
      <c r="AR683" s="6">
        <f t="shared" si="1354"/>
        <v>10158</v>
      </c>
      <c r="AS683" s="6">
        <f t="shared" si="1354"/>
        <v>11973</v>
      </c>
      <c r="AT683" s="6">
        <f t="shared" si="1354"/>
        <v>11345</v>
      </c>
      <c r="AU683" s="6">
        <f t="shared" si="1354"/>
        <v>6483</v>
      </c>
      <c r="AV683" s="6">
        <f t="shared" si="1354"/>
        <v>8122</v>
      </c>
      <c r="AW683" s="6">
        <f t="shared" si="1354"/>
        <v>220322</v>
      </c>
      <c r="AX683" s="6">
        <f t="shared" si="1354"/>
        <v>8491</v>
      </c>
      <c r="AY683" s="6">
        <f t="shared" si="1354"/>
        <v>10595</v>
      </c>
      <c r="AZ683" s="6">
        <f t="shared" si="1354"/>
        <v>17170</v>
      </c>
      <c r="BA683" s="6">
        <f t="shared" si="1354"/>
        <v>11487</v>
      </c>
      <c r="BB683" s="6">
        <f t="shared" si="1354"/>
        <v>10918</v>
      </c>
      <c r="BC683" s="6">
        <f t="shared" si="1354"/>
        <v>6894</v>
      </c>
      <c r="BD683" s="6">
        <f t="shared" si="1354"/>
        <v>9620</v>
      </c>
      <c r="BE683" s="6">
        <f t="shared" si="1354"/>
        <v>9610</v>
      </c>
      <c r="BF683" s="6">
        <f t="shared" si="1253"/>
        <v>10165</v>
      </c>
      <c r="BG683" s="6">
        <f t="shared" si="1107"/>
        <v>11237</v>
      </c>
      <c r="BH683" s="6">
        <f t="shared" si="1254"/>
        <v>8087</v>
      </c>
      <c r="BI683" s="6">
        <f t="shared" ref="BI683:BJ683" si="1355">BI97+BI390</f>
        <v>8927</v>
      </c>
      <c r="BJ683" s="6">
        <f t="shared" si="1355"/>
        <v>10287</v>
      </c>
      <c r="BK683" s="6">
        <f t="shared" si="1328"/>
        <v>11088</v>
      </c>
      <c r="BL683" s="6">
        <f t="shared" si="1328"/>
        <v>17850</v>
      </c>
      <c r="BM683" s="6">
        <f t="shared" ref="BM683:BN683" si="1356">BM97+BM390</f>
        <v>18334</v>
      </c>
      <c r="BN683" s="6">
        <f t="shared" si="1356"/>
        <v>13130</v>
      </c>
      <c r="BO683" s="6">
        <f t="shared" ref="BO683:BP683" si="1357">BO97+BO390</f>
        <v>12439</v>
      </c>
      <c r="BP683" s="6">
        <f t="shared" si="1357"/>
        <v>8869</v>
      </c>
      <c r="BQ683" s="6">
        <f t="shared" ref="BQ683:BR683" si="1358">BQ97+BQ390</f>
        <v>9033</v>
      </c>
      <c r="BR683" s="6">
        <f t="shared" si="1358"/>
        <v>14450</v>
      </c>
      <c r="BS683" s="6">
        <f t="shared" ref="BS683:BT683" si="1359">BS97+BS390</f>
        <v>11248</v>
      </c>
      <c r="BT683" s="6">
        <f t="shared" si="1359"/>
        <v>8555</v>
      </c>
      <c r="BU683" s="6">
        <f t="shared" ref="BU683:BV683" si="1360">BU97+BU390</f>
        <v>7899</v>
      </c>
      <c r="BV683" s="6">
        <f t="shared" si="1360"/>
        <v>9597</v>
      </c>
      <c r="BW683" s="6">
        <f t="shared" ref="BW683:BX683" si="1361">BW97+BW390</f>
        <v>13594</v>
      </c>
      <c r="BX683" s="6">
        <f t="shared" si="1361"/>
        <v>26515</v>
      </c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48">
        <f>SUM(BL683:BW683)</f>
        <v>144998</v>
      </c>
      <c r="CK683" s="10">
        <f t="shared" si="1086"/>
        <v>135</v>
      </c>
      <c r="CL683" s="12">
        <f>CJ683/SUM(AZ683:BK683)*100-100</f>
        <v>15.545461789784042</v>
      </c>
      <c r="CM683" s="6">
        <f>SUM(BX683:CI683)</f>
        <v>26515</v>
      </c>
      <c r="CN683" s="10">
        <f t="shared" si="995"/>
        <v>135</v>
      </c>
      <c r="CO683" s="149">
        <f>CM683/BL683*100-100</f>
        <v>48.543417366946784</v>
      </c>
    </row>
    <row r="684" spans="1:93" ht="15">
      <c r="A684" s="14" t="s">
        <v>300</v>
      </c>
      <c r="B684" s="14" t="s">
        <v>5</v>
      </c>
      <c r="C684" s="7" t="s">
        <v>102</v>
      </c>
      <c r="D684" s="6">
        <f t="shared" ref="D684:AM684" si="1362">D98+D391</f>
        <v>1005</v>
      </c>
      <c r="E684" s="6">
        <f t="shared" si="1362"/>
        <v>838</v>
      </c>
      <c r="F684" s="6">
        <f t="shared" si="1362"/>
        <v>2442</v>
      </c>
      <c r="G684" s="6">
        <f t="shared" si="1362"/>
        <v>1214</v>
      </c>
      <c r="H684" s="6">
        <f t="shared" si="1362"/>
        <v>2330</v>
      </c>
      <c r="I684" s="6">
        <f t="shared" si="1362"/>
        <v>1594</v>
      </c>
      <c r="J684" s="6">
        <f t="shared" si="1362"/>
        <v>1069</v>
      </c>
      <c r="K684" s="6">
        <f t="shared" si="1362"/>
        <v>4190</v>
      </c>
      <c r="L684" s="6">
        <f t="shared" si="1362"/>
        <v>716</v>
      </c>
      <c r="M684" s="6">
        <f t="shared" si="1362"/>
        <v>4801</v>
      </c>
      <c r="N684" s="6">
        <f t="shared" si="1362"/>
        <v>882</v>
      </c>
      <c r="O684" s="6">
        <f t="shared" si="1362"/>
        <v>1232</v>
      </c>
      <c r="P684" s="6">
        <f t="shared" si="1362"/>
        <v>1376</v>
      </c>
      <c r="Q684" s="6">
        <f t="shared" si="1362"/>
        <v>1285</v>
      </c>
      <c r="R684" s="6">
        <f t="shared" si="1362"/>
        <v>1879</v>
      </c>
      <c r="S684" s="6">
        <f t="shared" si="1362"/>
        <v>837</v>
      </c>
      <c r="T684" s="6">
        <f t="shared" si="1362"/>
        <v>1662</v>
      </c>
      <c r="U684" s="6">
        <f t="shared" si="1362"/>
        <v>3541</v>
      </c>
      <c r="V684" s="6">
        <f t="shared" si="1362"/>
        <v>2332</v>
      </c>
      <c r="W684" s="6">
        <f t="shared" si="1362"/>
        <v>1854</v>
      </c>
      <c r="X684" s="6">
        <f t="shared" si="1362"/>
        <v>2009</v>
      </c>
      <c r="Y684" s="6">
        <f t="shared" si="1362"/>
        <v>4365</v>
      </c>
      <c r="Z684" s="6">
        <f t="shared" si="1362"/>
        <v>3857</v>
      </c>
      <c r="AA684" s="6">
        <f t="shared" si="1362"/>
        <v>8191</v>
      </c>
      <c r="AB684" s="6">
        <f t="shared" si="1362"/>
        <v>17251</v>
      </c>
      <c r="AC684" s="6">
        <f t="shared" si="1362"/>
        <v>3361</v>
      </c>
      <c r="AD684" s="6">
        <f t="shared" si="1362"/>
        <v>2476</v>
      </c>
      <c r="AE684" s="6">
        <f t="shared" si="1362"/>
        <v>1677</v>
      </c>
      <c r="AF684" s="6">
        <f t="shared" si="1362"/>
        <v>1518</v>
      </c>
      <c r="AG684" s="6">
        <f t="shared" si="1362"/>
        <v>804</v>
      </c>
      <c r="AH684" s="6">
        <f t="shared" si="1362"/>
        <v>6503</v>
      </c>
      <c r="AI684" s="6">
        <f t="shared" si="1362"/>
        <v>7108</v>
      </c>
      <c r="AJ684" s="6">
        <f t="shared" si="1362"/>
        <v>7423</v>
      </c>
      <c r="AK684" s="6">
        <f t="shared" si="1362"/>
        <v>4771</v>
      </c>
      <c r="AL684" s="6">
        <f t="shared" si="1362"/>
        <v>5555</v>
      </c>
      <c r="AM684" s="6">
        <f t="shared" si="1362"/>
        <v>2735</v>
      </c>
      <c r="AN684" s="6">
        <f t="shared" ref="AN684:BE684" si="1363">AN98+AN391</f>
        <v>2582</v>
      </c>
      <c r="AO684" s="6">
        <f t="shared" si="1363"/>
        <v>986</v>
      </c>
      <c r="AP684" s="6">
        <f t="shared" si="1363"/>
        <v>4075</v>
      </c>
      <c r="AQ684" s="6">
        <f t="shared" si="1363"/>
        <v>2150</v>
      </c>
      <c r="AR684" s="6">
        <f t="shared" si="1363"/>
        <v>1264</v>
      </c>
      <c r="AS684" s="6">
        <f t="shared" si="1363"/>
        <v>2476</v>
      </c>
      <c r="AT684" s="6">
        <f t="shared" si="1363"/>
        <v>3881</v>
      </c>
      <c r="AU684" s="6">
        <f t="shared" si="1363"/>
        <v>1476</v>
      </c>
      <c r="AV684" s="6">
        <f t="shared" si="1363"/>
        <v>1058</v>
      </c>
      <c r="AW684" s="6">
        <f t="shared" si="1363"/>
        <v>2176</v>
      </c>
      <c r="AX684" s="6">
        <f t="shared" si="1363"/>
        <v>2759</v>
      </c>
      <c r="AY684" s="6">
        <f t="shared" si="1363"/>
        <v>3009</v>
      </c>
      <c r="AZ684" s="6">
        <f t="shared" si="1363"/>
        <v>4082</v>
      </c>
      <c r="BA684" s="6">
        <f t="shared" si="1363"/>
        <v>2673</v>
      </c>
      <c r="BB684" s="6">
        <f t="shared" si="1363"/>
        <v>6382</v>
      </c>
      <c r="BC684" s="6">
        <f t="shared" si="1363"/>
        <v>1547</v>
      </c>
      <c r="BD684" s="6">
        <f t="shared" si="1363"/>
        <v>2370</v>
      </c>
      <c r="BE684" s="6">
        <f t="shared" si="1363"/>
        <v>2094</v>
      </c>
      <c r="BF684" s="6">
        <f t="shared" si="1253"/>
        <v>3677</v>
      </c>
      <c r="BG684" s="6">
        <f t="shared" si="1107"/>
        <v>4557</v>
      </c>
      <c r="BH684" s="6">
        <f t="shared" si="1254"/>
        <v>2690</v>
      </c>
      <c r="BI684" s="6">
        <f t="shared" ref="BI684:BJ684" si="1364">BI98+BI391</f>
        <v>3226</v>
      </c>
      <c r="BJ684" s="6">
        <f t="shared" si="1364"/>
        <v>3784</v>
      </c>
      <c r="BK684" s="6">
        <f t="shared" si="1328"/>
        <v>1091</v>
      </c>
      <c r="BL684" s="6">
        <f t="shared" si="1328"/>
        <v>4579</v>
      </c>
      <c r="BM684" s="6">
        <f t="shared" ref="BM684:BN684" si="1365">BM98+BM391</f>
        <v>4976</v>
      </c>
      <c r="BN684" s="6">
        <f t="shared" si="1365"/>
        <v>3865</v>
      </c>
      <c r="BO684" s="6">
        <f t="shared" ref="BO684:BP684" si="1366">BO98+BO391</f>
        <v>1922</v>
      </c>
      <c r="BP684" s="6">
        <f t="shared" si="1366"/>
        <v>2751</v>
      </c>
      <c r="BQ684" s="6">
        <f t="shared" ref="BQ684:BR684" si="1367">BQ98+BQ391</f>
        <v>3408</v>
      </c>
      <c r="BR684" s="6">
        <f t="shared" si="1367"/>
        <v>1246</v>
      </c>
      <c r="BS684" s="6">
        <f t="shared" ref="BS684:BT684" si="1368">BS98+BS391</f>
        <v>1072</v>
      </c>
      <c r="BT684" s="6">
        <f t="shared" si="1368"/>
        <v>655</v>
      </c>
      <c r="BU684" s="6">
        <f t="shared" ref="BU684:BV684" si="1369">BU98+BU391</f>
        <v>711</v>
      </c>
      <c r="BV684" s="6">
        <f t="shared" si="1369"/>
        <v>622</v>
      </c>
      <c r="BW684" s="6">
        <f t="shared" ref="BW684:BX684" si="1370">BW98+BW391</f>
        <v>1052</v>
      </c>
      <c r="BX684" s="6">
        <f t="shared" si="1370"/>
        <v>1626</v>
      </c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48">
        <f>SUM(BL684:BW684)</f>
        <v>26859</v>
      </c>
      <c r="CK684" s="10">
        <f t="shared" si="1086"/>
        <v>172</v>
      </c>
      <c r="CL684" s="12">
        <f>CJ684/SUM(AZ684:BK684)*100-100</f>
        <v>-29.638749901763035</v>
      </c>
      <c r="CM684" s="6">
        <f>SUM(BX684:CI684)</f>
        <v>1626</v>
      </c>
      <c r="CN684" s="10">
        <f t="shared" si="995"/>
        <v>172</v>
      </c>
      <c r="CO684" s="149">
        <f>CM684/BL684*100-100</f>
        <v>-64.490063332605374</v>
      </c>
    </row>
    <row r="685" spans="1:93" ht="15">
      <c r="A685" s="14" t="s">
        <v>300</v>
      </c>
      <c r="B685" s="14" t="s">
        <v>5</v>
      </c>
      <c r="C685" s="7" t="s">
        <v>103</v>
      </c>
      <c r="D685" s="6">
        <f t="shared" ref="D685:AM685" si="1371">D99+D392</f>
        <v>88447</v>
      </c>
      <c r="E685" s="6">
        <f t="shared" si="1371"/>
        <v>120393</v>
      </c>
      <c r="F685" s="6">
        <f t="shared" si="1371"/>
        <v>235895</v>
      </c>
      <c r="G685" s="6">
        <f t="shared" si="1371"/>
        <v>253401</v>
      </c>
      <c r="H685" s="6">
        <f t="shared" si="1371"/>
        <v>253198</v>
      </c>
      <c r="I685" s="6">
        <f t="shared" si="1371"/>
        <v>331232</v>
      </c>
      <c r="J685" s="6">
        <f t="shared" si="1371"/>
        <v>318967</v>
      </c>
      <c r="K685" s="6">
        <f t="shared" si="1371"/>
        <v>413436</v>
      </c>
      <c r="L685" s="6">
        <f t="shared" si="1371"/>
        <v>263256</v>
      </c>
      <c r="M685" s="6">
        <f t="shared" si="1371"/>
        <v>341982</v>
      </c>
      <c r="N685" s="6">
        <f t="shared" si="1371"/>
        <v>309081</v>
      </c>
      <c r="O685" s="6">
        <f t="shared" si="1371"/>
        <v>334643</v>
      </c>
      <c r="P685" s="6">
        <f t="shared" si="1371"/>
        <v>232758</v>
      </c>
      <c r="Q685" s="6">
        <f t="shared" si="1371"/>
        <v>251651</v>
      </c>
      <c r="R685" s="6">
        <f t="shared" si="1371"/>
        <v>211008</v>
      </c>
      <c r="S685" s="6">
        <f t="shared" si="1371"/>
        <v>266458</v>
      </c>
      <c r="T685" s="6">
        <f t="shared" si="1371"/>
        <v>237682</v>
      </c>
      <c r="U685" s="6">
        <f t="shared" si="1371"/>
        <v>248703</v>
      </c>
      <c r="V685" s="6">
        <f t="shared" si="1371"/>
        <v>344936</v>
      </c>
      <c r="W685" s="6">
        <f t="shared" si="1371"/>
        <v>212667</v>
      </c>
      <c r="X685" s="6">
        <f t="shared" si="1371"/>
        <v>252897</v>
      </c>
      <c r="Y685" s="6">
        <f t="shared" si="1371"/>
        <v>436162</v>
      </c>
      <c r="Z685" s="6">
        <f t="shared" si="1371"/>
        <v>243287</v>
      </c>
      <c r="AA685" s="6">
        <f t="shared" si="1371"/>
        <v>318493</v>
      </c>
      <c r="AB685" s="6">
        <f t="shared" si="1371"/>
        <v>258232</v>
      </c>
      <c r="AC685" s="6">
        <f t="shared" si="1371"/>
        <v>374113</v>
      </c>
      <c r="AD685" s="6">
        <f t="shared" si="1371"/>
        <v>255363</v>
      </c>
      <c r="AE685" s="6">
        <f t="shared" si="1371"/>
        <v>148075</v>
      </c>
      <c r="AF685" s="6">
        <f t="shared" si="1371"/>
        <v>165028</v>
      </c>
      <c r="AG685" s="6">
        <f t="shared" si="1371"/>
        <v>217765</v>
      </c>
      <c r="AH685" s="6">
        <f t="shared" si="1371"/>
        <v>147095</v>
      </c>
      <c r="AI685" s="6">
        <f t="shared" si="1371"/>
        <v>261479</v>
      </c>
      <c r="AJ685" s="6">
        <f t="shared" si="1371"/>
        <v>202269</v>
      </c>
      <c r="AK685" s="6">
        <f t="shared" si="1371"/>
        <v>159433</v>
      </c>
      <c r="AL685" s="6">
        <f t="shared" si="1371"/>
        <v>155428</v>
      </c>
      <c r="AM685" s="6">
        <f t="shared" si="1371"/>
        <v>144979</v>
      </c>
      <c r="AN685" s="6">
        <f t="shared" ref="AN685:BE685" si="1372">AN99+AN392</f>
        <v>118971</v>
      </c>
      <c r="AO685" s="6">
        <f t="shared" si="1372"/>
        <v>80270</v>
      </c>
      <c r="AP685" s="6">
        <f t="shared" si="1372"/>
        <v>180580</v>
      </c>
      <c r="AQ685" s="6">
        <f t="shared" si="1372"/>
        <v>115300</v>
      </c>
      <c r="AR685" s="6">
        <f t="shared" si="1372"/>
        <v>171252</v>
      </c>
      <c r="AS685" s="6">
        <f t="shared" si="1372"/>
        <v>173875</v>
      </c>
      <c r="AT685" s="6">
        <f t="shared" si="1372"/>
        <v>176694</v>
      </c>
      <c r="AU685" s="6">
        <f t="shared" si="1372"/>
        <v>109331</v>
      </c>
      <c r="AV685" s="6">
        <f t="shared" si="1372"/>
        <v>200768</v>
      </c>
      <c r="AW685" s="6">
        <f t="shared" si="1372"/>
        <v>370506</v>
      </c>
      <c r="AX685" s="6">
        <f t="shared" si="1372"/>
        <v>261873</v>
      </c>
      <c r="AY685" s="6">
        <f t="shared" si="1372"/>
        <v>235875</v>
      </c>
      <c r="AZ685" s="6">
        <f t="shared" si="1372"/>
        <v>167447</v>
      </c>
      <c r="BA685" s="6">
        <f t="shared" si="1372"/>
        <v>328941</v>
      </c>
      <c r="BB685" s="6">
        <f t="shared" si="1372"/>
        <v>401281</v>
      </c>
      <c r="BC685" s="6">
        <f t="shared" si="1372"/>
        <v>445473</v>
      </c>
      <c r="BD685" s="6">
        <f t="shared" si="1372"/>
        <v>248712</v>
      </c>
      <c r="BE685" s="6">
        <f t="shared" si="1372"/>
        <v>491307</v>
      </c>
      <c r="BF685" s="6">
        <f t="shared" si="1253"/>
        <v>256188</v>
      </c>
      <c r="BG685" s="6">
        <f t="shared" si="1107"/>
        <v>137356</v>
      </c>
      <c r="BH685" s="6">
        <f t="shared" si="1254"/>
        <v>114388</v>
      </c>
      <c r="BI685" s="6">
        <f t="shared" ref="BI685:BJ685" si="1373">BI99+BI392</f>
        <v>207675</v>
      </c>
      <c r="BJ685" s="6">
        <f t="shared" si="1373"/>
        <v>254065</v>
      </c>
      <c r="BK685" s="6">
        <f t="shared" si="1328"/>
        <v>368745</v>
      </c>
      <c r="BL685" s="6">
        <f t="shared" si="1328"/>
        <v>241289</v>
      </c>
      <c r="BM685" s="6">
        <f t="shared" ref="BM685:BN685" si="1374">BM99+BM392</f>
        <v>160703</v>
      </c>
      <c r="BN685" s="6">
        <f t="shared" si="1374"/>
        <v>189337</v>
      </c>
      <c r="BO685" s="6">
        <f t="shared" ref="BO685:BP685" si="1375">BO99+BO392</f>
        <v>329667</v>
      </c>
      <c r="BP685" s="6">
        <f t="shared" si="1375"/>
        <v>194919</v>
      </c>
      <c r="BQ685" s="6">
        <f t="shared" ref="BQ685:BR685" si="1376">BQ99+BQ392</f>
        <v>313616</v>
      </c>
      <c r="BR685" s="6">
        <f t="shared" si="1376"/>
        <v>163612</v>
      </c>
      <c r="BS685" s="6">
        <f t="shared" ref="BS685:BT685" si="1377">BS99+BS392</f>
        <v>207392</v>
      </c>
      <c r="BT685" s="6">
        <f t="shared" si="1377"/>
        <v>242973</v>
      </c>
      <c r="BU685" s="6">
        <f t="shared" ref="BU685:BV685" si="1378">BU99+BU392</f>
        <v>351558</v>
      </c>
      <c r="BV685" s="6">
        <f t="shared" si="1378"/>
        <v>243785</v>
      </c>
      <c r="BW685" s="6">
        <f t="shared" ref="BW685:BX685" si="1379">BW99+BW392</f>
        <v>157471</v>
      </c>
      <c r="BX685" s="6">
        <f t="shared" si="1379"/>
        <v>173340</v>
      </c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48">
        <f>SUM(BL685:BW685)</f>
        <v>2796322</v>
      </c>
      <c r="CK685" s="10">
        <f t="shared" si="1086"/>
        <v>66</v>
      </c>
      <c r="CL685" s="12">
        <f>CJ685/SUM(AZ685:BK685)*100-100</f>
        <v>-18.273907536230354</v>
      </c>
      <c r="CM685" s="6">
        <f>SUM(BX685:CI685)</f>
        <v>173340</v>
      </c>
      <c r="CN685" s="10">
        <f t="shared" si="995"/>
        <v>66</v>
      </c>
      <c r="CO685" s="149">
        <f>CM685/BL685*100-100</f>
        <v>-28.160836175706308</v>
      </c>
    </row>
    <row r="686" spans="1:93" ht="15" hidden="1">
      <c r="A686" s="14" t="s">
        <v>300</v>
      </c>
      <c r="B686" s="14" t="s">
        <v>5</v>
      </c>
      <c r="C686" s="7" t="s">
        <v>104</v>
      </c>
      <c r="D686" s="10">
        <f t="shared" ref="D686:AM686" si="1380">D100+D393</f>
        <v>0</v>
      </c>
      <c r="E686" s="10">
        <f t="shared" si="1380"/>
        <v>0</v>
      </c>
      <c r="F686" s="10">
        <f t="shared" si="1380"/>
        <v>0</v>
      </c>
      <c r="G686" s="10">
        <f t="shared" si="1380"/>
        <v>0</v>
      </c>
      <c r="H686" s="10">
        <f t="shared" si="1380"/>
        <v>0</v>
      </c>
      <c r="I686" s="10">
        <f t="shared" si="1380"/>
        <v>0</v>
      </c>
      <c r="J686" s="10">
        <f t="shared" si="1380"/>
        <v>0</v>
      </c>
      <c r="K686" s="10">
        <f t="shared" si="1380"/>
        <v>0</v>
      </c>
      <c r="L686" s="10">
        <f t="shared" si="1380"/>
        <v>0</v>
      </c>
      <c r="M686" s="10">
        <f t="shared" si="1380"/>
        <v>0</v>
      </c>
      <c r="N686" s="10">
        <f t="shared" si="1380"/>
        <v>0</v>
      </c>
      <c r="O686" s="10">
        <f t="shared" si="1380"/>
        <v>0</v>
      </c>
      <c r="P686" s="10">
        <f t="shared" si="1380"/>
        <v>0</v>
      </c>
      <c r="Q686" s="10">
        <f t="shared" si="1380"/>
        <v>0</v>
      </c>
      <c r="R686" s="10">
        <f t="shared" si="1380"/>
        <v>0</v>
      </c>
      <c r="S686" s="10">
        <f t="shared" si="1380"/>
        <v>0</v>
      </c>
      <c r="T686" s="10">
        <f t="shared" si="1380"/>
        <v>0</v>
      </c>
      <c r="U686" s="10">
        <f t="shared" si="1380"/>
        <v>0</v>
      </c>
      <c r="V686" s="10">
        <f t="shared" si="1380"/>
        <v>0</v>
      </c>
      <c r="W686" s="10">
        <f t="shared" si="1380"/>
        <v>0</v>
      </c>
      <c r="X686" s="10">
        <f t="shared" si="1380"/>
        <v>0</v>
      </c>
      <c r="Y686" s="10">
        <f t="shared" si="1380"/>
        <v>0</v>
      </c>
      <c r="Z686" s="10">
        <f t="shared" si="1380"/>
        <v>0</v>
      </c>
      <c r="AA686" s="10">
        <f t="shared" si="1380"/>
        <v>0</v>
      </c>
      <c r="AB686" s="10">
        <f t="shared" si="1380"/>
        <v>0</v>
      </c>
      <c r="AC686" s="10">
        <f t="shared" si="1380"/>
        <v>0</v>
      </c>
      <c r="AD686" s="10">
        <f t="shared" si="1380"/>
        <v>0</v>
      </c>
      <c r="AE686" s="10">
        <f t="shared" si="1380"/>
        <v>0</v>
      </c>
      <c r="AF686" s="10">
        <f t="shared" si="1380"/>
        <v>0</v>
      </c>
      <c r="AG686" s="10">
        <f t="shared" si="1380"/>
        <v>0</v>
      </c>
      <c r="AH686" s="10">
        <f t="shared" si="1380"/>
        <v>0</v>
      </c>
      <c r="AI686" s="10">
        <f t="shared" si="1380"/>
        <v>0</v>
      </c>
      <c r="AJ686" s="10">
        <f t="shared" si="1380"/>
        <v>0</v>
      </c>
      <c r="AK686" s="10">
        <f t="shared" si="1380"/>
        <v>0</v>
      </c>
      <c r="AL686" s="10">
        <f t="shared" si="1380"/>
        <v>0</v>
      </c>
      <c r="AM686" s="10">
        <f t="shared" si="1380"/>
        <v>0</v>
      </c>
      <c r="AN686" s="10">
        <f t="shared" ref="AN686:BE686" si="1381">AN100+AN393</f>
        <v>0</v>
      </c>
      <c r="AO686" s="10">
        <f t="shared" si="1381"/>
        <v>0</v>
      </c>
      <c r="AP686" s="10">
        <f t="shared" si="1381"/>
        <v>0</v>
      </c>
      <c r="AQ686" s="10">
        <f t="shared" si="1381"/>
        <v>0</v>
      </c>
      <c r="AR686" s="10">
        <f t="shared" si="1381"/>
        <v>0</v>
      </c>
      <c r="AS686" s="10">
        <f t="shared" si="1381"/>
        <v>0</v>
      </c>
      <c r="AT686" s="10">
        <f t="shared" si="1381"/>
        <v>0</v>
      </c>
      <c r="AU686" s="10">
        <f t="shared" si="1381"/>
        <v>0</v>
      </c>
      <c r="AV686" s="10">
        <f t="shared" si="1381"/>
        <v>0</v>
      </c>
      <c r="AW686" s="10">
        <f t="shared" si="1381"/>
        <v>0</v>
      </c>
      <c r="AX686" s="10">
        <f t="shared" si="1381"/>
        <v>0</v>
      </c>
      <c r="AY686" s="10">
        <f t="shared" si="1381"/>
        <v>0</v>
      </c>
      <c r="AZ686" s="6">
        <f t="shared" si="1381"/>
        <v>0</v>
      </c>
      <c r="BA686" s="6">
        <f t="shared" si="1381"/>
        <v>0</v>
      </c>
      <c r="BB686" s="6">
        <f t="shared" si="1381"/>
        <v>0</v>
      </c>
      <c r="BC686" s="6">
        <f t="shared" si="1381"/>
        <v>0</v>
      </c>
      <c r="BD686" s="6">
        <f t="shared" si="1381"/>
        <v>0</v>
      </c>
      <c r="BE686" s="6">
        <f t="shared" si="1381"/>
        <v>0</v>
      </c>
      <c r="BF686" s="6">
        <f t="shared" si="1253"/>
        <v>0</v>
      </c>
      <c r="BG686" s="6">
        <f t="shared" si="1107"/>
        <v>0</v>
      </c>
      <c r="BH686" s="6">
        <f t="shared" si="1254"/>
        <v>0</v>
      </c>
      <c r="BI686" s="6">
        <f t="shared" ref="BI686:BJ686" si="1382">BI100+BI393</f>
        <v>0</v>
      </c>
      <c r="BJ686" s="6">
        <f t="shared" si="1382"/>
        <v>0</v>
      </c>
      <c r="BK686" s="6">
        <f t="shared" si="1328"/>
        <v>0</v>
      </c>
      <c r="BL686" s="6">
        <f t="shared" si="1328"/>
        <v>0</v>
      </c>
      <c r="BM686" s="6">
        <f t="shared" ref="BM686:BN686" si="1383">BM100+BM393</f>
        <v>0</v>
      </c>
      <c r="BN686" s="6">
        <f t="shared" si="1383"/>
        <v>0</v>
      </c>
      <c r="BO686" s="6">
        <f t="shared" ref="BO686:BP686" si="1384">BO100+BO393</f>
        <v>0</v>
      </c>
      <c r="BP686" s="6">
        <f t="shared" si="1384"/>
        <v>0</v>
      </c>
      <c r="BQ686" s="6">
        <f t="shared" ref="BQ686:BR686" si="1385">BQ100+BQ393</f>
        <v>0</v>
      </c>
      <c r="BR686" s="6">
        <f t="shared" si="1385"/>
        <v>0</v>
      </c>
      <c r="BS686" s="6">
        <f t="shared" ref="BS686:BT686" si="1386">BS100+BS393</f>
        <v>0</v>
      </c>
      <c r="BT686" s="6">
        <f t="shared" si="1386"/>
        <v>0</v>
      </c>
      <c r="BU686" s="6">
        <f t="shared" ref="BU686:BV686" si="1387">BU100+BU393</f>
        <v>0</v>
      </c>
      <c r="BV686" s="6">
        <f t="shared" si="1387"/>
        <v>0</v>
      </c>
      <c r="BW686" s="6">
        <f t="shared" ref="BW686:BX686" si="1388">BW100+BW393</f>
        <v>0</v>
      </c>
      <c r="BX686" s="6">
        <f t="shared" si="1388"/>
        <v>0</v>
      </c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48">
        <f>SUM(BL686:BW686)</f>
        <v>0</v>
      </c>
      <c r="CK686" s="10">
        <f t="shared" si="1086"/>
        <v>238</v>
      </c>
      <c r="CL686" s="12" t="e">
        <f>CJ686/SUM(AZ686:BK686)*100-100</f>
        <v>#DIV/0!</v>
      </c>
      <c r="CM686" s="6">
        <f>SUM(BX686:CI686)</f>
        <v>0</v>
      </c>
      <c r="CN686" s="10">
        <f t="shared" si="995"/>
        <v>238</v>
      </c>
      <c r="CO686" s="149" t="e">
        <f>CM686/BL686*100-100</f>
        <v>#DIV/0!</v>
      </c>
    </row>
    <row r="687" spans="1:93" ht="15">
      <c r="A687" s="14" t="s">
        <v>300</v>
      </c>
      <c r="B687" s="14" t="s">
        <v>5</v>
      </c>
      <c r="C687" s="7" t="s">
        <v>105</v>
      </c>
      <c r="D687" s="6">
        <f t="shared" ref="D687:AM687" si="1389">D101+D394</f>
        <v>6076</v>
      </c>
      <c r="E687" s="6">
        <f t="shared" si="1389"/>
        <v>7060</v>
      </c>
      <c r="F687" s="6">
        <f t="shared" si="1389"/>
        <v>4284</v>
      </c>
      <c r="G687" s="6">
        <f t="shared" si="1389"/>
        <v>4789</v>
      </c>
      <c r="H687" s="6">
        <f t="shared" si="1389"/>
        <v>7636</v>
      </c>
      <c r="I687" s="6">
        <f t="shared" si="1389"/>
        <v>8665</v>
      </c>
      <c r="J687" s="6">
        <f t="shared" si="1389"/>
        <v>4055</v>
      </c>
      <c r="K687" s="6">
        <f t="shared" si="1389"/>
        <v>3303</v>
      </c>
      <c r="L687" s="6">
        <f t="shared" si="1389"/>
        <v>2859</v>
      </c>
      <c r="M687" s="6">
        <f t="shared" si="1389"/>
        <v>4814</v>
      </c>
      <c r="N687" s="6">
        <f t="shared" si="1389"/>
        <v>4895</v>
      </c>
      <c r="O687" s="6">
        <f t="shared" si="1389"/>
        <v>4087</v>
      </c>
      <c r="P687" s="6">
        <f t="shared" si="1389"/>
        <v>4934</v>
      </c>
      <c r="Q687" s="6">
        <f t="shared" si="1389"/>
        <v>7317</v>
      </c>
      <c r="R687" s="6">
        <f t="shared" si="1389"/>
        <v>4378</v>
      </c>
      <c r="S687" s="6">
        <f t="shared" si="1389"/>
        <v>7491</v>
      </c>
      <c r="T687" s="6">
        <f t="shared" si="1389"/>
        <v>8365</v>
      </c>
      <c r="U687" s="6">
        <f t="shared" si="1389"/>
        <v>6128</v>
      </c>
      <c r="V687" s="6">
        <f t="shared" si="1389"/>
        <v>5807</v>
      </c>
      <c r="W687" s="6">
        <f t="shared" si="1389"/>
        <v>5799</v>
      </c>
      <c r="X687" s="6">
        <f t="shared" si="1389"/>
        <v>4222</v>
      </c>
      <c r="Y687" s="6">
        <f t="shared" si="1389"/>
        <v>4690</v>
      </c>
      <c r="Z687" s="6">
        <f t="shared" si="1389"/>
        <v>3522</v>
      </c>
      <c r="AA687" s="6">
        <f t="shared" si="1389"/>
        <v>4453</v>
      </c>
      <c r="AB687" s="6">
        <f t="shared" si="1389"/>
        <v>5416</v>
      </c>
      <c r="AC687" s="6">
        <f t="shared" si="1389"/>
        <v>6015</v>
      </c>
      <c r="AD687" s="6">
        <f t="shared" si="1389"/>
        <v>6982</v>
      </c>
      <c r="AE687" s="6">
        <f t="shared" si="1389"/>
        <v>4397</v>
      </c>
      <c r="AF687" s="6">
        <f t="shared" si="1389"/>
        <v>4088</v>
      </c>
      <c r="AG687" s="6">
        <f t="shared" si="1389"/>
        <v>8367</v>
      </c>
      <c r="AH687" s="6">
        <f t="shared" si="1389"/>
        <v>12037</v>
      </c>
      <c r="AI687" s="6">
        <f t="shared" si="1389"/>
        <v>4816</v>
      </c>
      <c r="AJ687" s="6">
        <f t="shared" si="1389"/>
        <v>7084</v>
      </c>
      <c r="AK687" s="6">
        <f t="shared" si="1389"/>
        <v>10204</v>
      </c>
      <c r="AL687" s="6">
        <f t="shared" si="1389"/>
        <v>3194</v>
      </c>
      <c r="AM687" s="6">
        <f t="shared" si="1389"/>
        <v>11805</v>
      </c>
      <c r="AN687" s="6">
        <f t="shared" ref="AN687:BE687" si="1390">AN101+AN394</f>
        <v>3734</v>
      </c>
      <c r="AO687" s="6">
        <f t="shared" si="1390"/>
        <v>6245</v>
      </c>
      <c r="AP687" s="6">
        <f t="shared" si="1390"/>
        <v>4077</v>
      </c>
      <c r="AQ687" s="6">
        <f t="shared" si="1390"/>
        <v>9701</v>
      </c>
      <c r="AR687" s="6">
        <f t="shared" si="1390"/>
        <v>6835</v>
      </c>
      <c r="AS687" s="6">
        <f t="shared" si="1390"/>
        <v>3967</v>
      </c>
      <c r="AT687" s="6">
        <f t="shared" si="1390"/>
        <v>9957</v>
      </c>
      <c r="AU687" s="6">
        <f t="shared" si="1390"/>
        <v>17253</v>
      </c>
      <c r="AV687" s="6">
        <f t="shared" si="1390"/>
        <v>3688</v>
      </c>
      <c r="AW687" s="6">
        <f t="shared" si="1390"/>
        <v>4844</v>
      </c>
      <c r="AX687" s="6">
        <f t="shared" si="1390"/>
        <v>7390</v>
      </c>
      <c r="AY687" s="6">
        <f t="shared" si="1390"/>
        <v>16449</v>
      </c>
      <c r="AZ687" s="6">
        <f t="shared" si="1390"/>
        <v>8540</v>
      </c>
      <c r="BA687" s="6">
        <f t="shared" si="1390"/>
        <v>3862</v>
      </c>
      <c r="BB687" s="6">
        <f t="shared" si="1390"/>
        <v>4762</v>
      </c>
      <c r="BC687" s="6">
        <f t="shared" si="1390"/>
        <v>14906</v>
      </c>
      <c r="BD687" s="6">
        <f t="shared" si="1390"/>
        <v>6734</v>
      </c>
      <c r="BE687" s="6">
        <f t="shared" si="1390"/>
        <v>7243</v>
      </c>
      <c r="BF687" s="6">
        <f t="shared" si="1253"/>
        <v>4749</v>
      </c>
      <c r="BG687" s="6">
        <f t="shared" si="1107"/>
        <v>6070</v>
      </c>
      <c r="BH687" s="6">
        <f t="shared" si="1254"/>
        <v>4728</v>
      </c>
      <c r="BI687" s="6">
        <f t="shared" ref="BI687:BJ687" si="1391">BI101+BI394</f>
        <v>6836</v>
      </c>
      <c r="BJ687" s="6">
        <f t="shared" si="1391"/>
        <v>6132</v>
      </c>
      <c r="BK687" s="6">
        <f t="shared" si="1328"/>
        <v>5921</v>
      </c>
      <c r="BL687" s="6">
        <f t="shared" si="1328"/>
        <v>4687</v>
      </c>
      <c r="BM687" s="6">
        <f t="shared" ref="BM687:BN687" si="1392">BM101+BM394</f>
        <v>7255</v>
      </c>
      <c r="BN687" s="6">
        <f t="shared" si="1392"/>
        <v>6555</v>
      </c>
      <c r="BO687" s="6">
        <f t="shared" ref="BO687:BP687" si="1393">BO101+BO394</f>
        <v>4934</v>
      </c>
      <c r="BP687" s="6">
        <f t="shared" si="1393"/>
        <v>7824</v>
      </c>
      <c r="BQ687" s="6">
        <f t="shared" ref="BQ687:BR687" si="1394">BQ101+BQ394</f>
        <v>7949</v>
      </c>
      <c r="BR687" s="6">
        <f t="shared" si="1394"/>
        <v>7000</v>
      </c>
      <c r="BS687" s="6">
        <f t="shared" ref="BS687:BT687" si="1395">BS101+BS394</f>
        <v>4827</v>
      </c>
      <c r="BT687" s="6">
        <f t="shared" si="1395"/>
        <v>3451</v>
      </c>
      <c r="BU687" s="6">
        <f t="shared" ref="BU687:BV687" si="1396">BU101+BU394</f>
        <v>6066</v>
      </c>
      <c r="BV687" s="6">
        <f t="shared" si="1396"/>
        <v>4888</v>
      </c>
      <c r="BW687" s="6">
        <f t="shared" ref="BW687:BX687" si="1397">BW101+BW394</f>
        <v>5525</v>
      </c>
      <c r="BX687" s="6">
        <f t="shared" si="1397"/>
        <v>3293</v>
      </c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48">
        <f>SUM(BL687:BW687)</f>
        <v>70961</v>
      </c>
      <c r="CK687" s="10">
        <f t="shared" si="1086"/>
        <v>156</v>
      </c>
      <c r="CL687" s="12">
        <f>CJ687/SUM(AZ687:BK687)*100-100</f>
        <v>-11.831069915385868</v>
      </c>
      <c r="CM687" s="6">
        <f>SUM(BX687:CI687)</f>
        <v>3293</v>
      </c>
      <c r="CN687" s="10">
        <f t="shared" si="995"/>
        <v>156</v>
      </c>
      <c r="CO687" s="149">
        <f>CM687/BL687*100-100</f>
        <v>-29.741839129507156</v>
      </c>
    </row>
    <row r="688" spans="1:93" ht="15">
      <c r="A688" s="14" t="s">
        <v>300</v>
      </c>
      <c r="B688" s="14" t="s">
        <v>5</v>
      </c>
      <c r="C688" s="7" t="s">
        <v>106</v>
      </c>
      <c r="D688" s="6">
        <f t="shared" ref="D688:AM688" si="1398">D102+D395</f>
        <v>6060</v>
      </c>
      <c r="E688" s="6">
        <f t="shared" si="1398"/>
        <v>9167</v>
      </c>
      <c r="F688" s="6">
        <f t="shared" si="1398"/>
        <v>10522</v>
      </c>
      <c r="G688" s="6">
        <f t="shared" si="1398"/>
        <v>11896</v>
      </c>
      <c r="H688" s="6">
        <f t="shared" si="1398"/>
        <v>10241</v>
      </c>
      <c r="I688" s="6">
        <f t="shared" si="1398"/>
        <v>9734</v>
      </c>
      <c r="J688" s="6">
        <f t="shared" si="1398"/>
        <v>12952</v>
      </c>
      <c r="K688" s="6">
        <f t="shared" si="1398"/>
        <v>8339</v>
      </c>
      <c r="L688" s="6">
        <f t="shared" si="1398"/>
        <v>10888</v>
      </c>
      <c r="M688" s="6">
        <f t="shared" si="1398"/>
        <v>18186</v>
      </c>
      <c r="N688" s="6">
        <f t="shared" si="1398"/>
        <v>9524</v>
      </c>
      <c r="O688" s="6">
        <f t="shared" si="1398"/>
        <v>9549</v>
      </c>
      <c r="P688" s="6">
        <f t="shared" si="1398"/>
        <v>18765</v>
      </c>
      <c r="Q688" s="6">
        <f t="shared" si="1398"/>
        <v>12639</v>
      </c>
      <c r="R688" s="6">
        <f t="shared" si="1398"/>
        <v>12511</v>
      </c>
      <c r="S688" s="6">
        <f t="shared" si="1398"/>
        <v>21926</v>
      </c>
      <c r="T688" s="6">
        <f t="shared" si="1398"/>
        <v>11621</v>
      </c>
      <c r="U688" s="6">
        <f t="shared" si="1398"/>
        <v>5093</v>
      </c>
      <c r="V688" s="6">
        <f t="shared" si="1398"/>
        <v>18613</v>
      </c>
      <c r="W688" s="6">
        <f t="shared" si="1398"/>
        <v>5151</v>
      </c>
      <c r="X688" s="6">
        <f t="shared" si="1398"/>
        <v>16215</v>
      </c>
      <c r="Y688" s="6">
        <f t="shared" si="1398"/>
        <v>8755</v>
      </c>
      <c r="Z688" s="6">
        <f t="shared" si="1398"/>
        <v>4781</v>
      </c>
      <c r="AA688" s="6">
        <f t="shared" si="1398"/>
        <v>5534</v>
      </c>
      <c r="AB688" s="6">
        <f t="shared" si="1398"/>
        <v>9390</v>
      </c>
      <c r="AC688" s="6">
        <f t="shared" si="1398"/>
        <v>7810</v>
      </c>
      <c r="AD688" s="6">
        <f t="shared" si="1398"/>
        <v>5861</v>
      </c>
      <c r="AE688" s="6">
        <f t="shared" si="1398"/>
        <v>12345</v>
      </c>
      <c r="AF688" s="6">
        <f t="shared" si="1398"/>
        <v>6696</v>
      </c>
      <c r="AG688" s="6">
        <f t="shared" si="1398"/>
        <v>23474</v>
      </c>
      <c r="AH688" s="6">
        <f t="shared" si="1398"/>
        <v>8164</v>
      </c>
      <c r="AI688" s="6">
        <f t="shared" si="1398"/>
        <v>4678</v>
      </c>
      <c r="AJ688" s="6">
        <f t="shared" si="1398"/>
        <v>7270</v>
      </c>
      <c r="AK688" s="6">
        <f t="shared" si="1398"/>
        <v>16580</v>
      </c>
      <c r="AL688" s="6">
        <f t="shared" si="1398"/>
        <v>8869</v>
      </c>
      <c r="AM688" s="6">
        <f t="shared" si="1398"/>
        <v>3814</v>
      </c>
      <c r="AN688" s="6">
        <f t="shared" ref="AN688:BE688" si="1399">AN102+AN395</f>
        <v>4688</v>
      </c>
      <c r="AO688" s="6">
        <f t="shared" si="1399"/>
        <v>4612</v>
      </c>
      <c r="AP688" s="6">
        <f t="shared" si="1399"/>
        <v>6061</v>
      </c>
      <c r="AQ688" s="6">
        <f t="shared" si="1399"/>
        <v>20013</v>
      </c>
      <c r="AR688" s="6">
        <f t="shared" si="1399"/>
        <v>7602</v>
      </c>
      <c r="AS688" s="6">
        <f t="shared" si="1399"/>
        <v>5309</v>
      </c>
      <c r="AT688" s="6">
        <f t="shared" si="1399"/>
        <v>9381</v>
      </c>
      <c r="AU688" s="6">
        <f t="shared" si="1399"/>
        <v>9089</v>
      </c>
      <c r="AV688" s="6">
        <f t="shared" si="1399"/>
        <v>7226</v>
      </c>
      <c r="AW688" s="6">
        <f t="shared" si="1399"/>
        <v>15255</v>
      </c>
      <c r="AX688" s="6">
        <f t="shared" si="1399"/>
        <v>14892</v>
      </c>
      <c r="AY688" s="6">
        <f t="shared" si="1399"/>
        <v>14192</v>
      </c>
      <c r="AZ688" s="6">
        <f t="shared" si="1399"/>
        <v>5091</v>
      </c>
      <c r="BA688" s="6">
        <f t="shared" si="1399"/>
        <v>8313</v>
      </c>
      <c r="BB688" s="6">
        <f t="shared" si="1399"/>
        <v>7556</v>
      </c>
      <c r="BC688" s="6">
        <f t="shared" si="1399"/>
        <v>14757</v>
      </c>
      <c r="BD688" s="6">
        <f t="shared" si="1399"/>
        <v>10414</v>
      </c>
      <c r="BE688" s="6">
        <f t="shared" si="1399"/>
        <v>8239</v>
      </c>
      <c r="BF688" s="6">
        <f t="shared" si="1253"/>
        <v>8334</v>
      </c>
      <c r="BG688" s="6">
        <f t="shared" ref="BG688:BG719" si="1400">BG102+BG395</f>
        <v>10852</v>
      </c>
      <c r="BH688" s="6">
        <f t="shared" si="1254"/>
        <v>8036</v>
      </c>
      <c r="BI688" s="6">
        <f t="shared" ref="BI688:BJ688" si="1401">BI102+BI395</f>
        <v>14073</v>
      </c>
      <c r="BJ688" s="6">
        <f t="shared" si="1401"/>
        <v>5952</v>
      </c>
      <c r="BK688" s="6">
        <f t="shared" si="1328"/>
        <v>5780</v>
      </c>
      <c r="BL688" s="6">
        <f t="shared" si="1328"/>
        <v>9496</v>
      </c>
      <c r="BM688" s="6">
        <f t="shared" ref="BM688:BN688" si="1402">BM102+BM395</f>
        <v>7519</v>
      </c>
      <c r="BN688" s="6">
        <f t="shared" si="1402"/>
        <v>9156</v>
      </c>
      <c r="BO688" s="6">
        <f t="shared" ref="BO688:BP688" si="1403">BO102+BO395</f>
        <v>10573</v>
      </c>
      <c r="BP688" s="6">
        <f t="shared" si="1403"/>
        <v>8993</v>
      </c>
      <c r="BQ688" s="6">
        <f t="shared" ref="BQ688:BR688" si="1404">BQ102+BQ395</f>
        <v>8337</v>
      </c>
      <c r="BR688" s="6">
        <f t="shared" si="1404"/>
        <v>7127</v>
      </c>
      <c r="BS688" s="6">
        <f t="shared" ref="BS688:BT688" si="1405">BS102+BS395</f>
        <v>10346</v>
      </c>
      <c r="BT688" s="6">
        <f t="shared" si="1405"/>
        <v>6601</v>
      </c>
      <c r="BU688" s="6">
        <f t="shared" ref="BU688:BV688" si="1406">BU102+BU395</f>
        <v>11463</v>
      </c>
      <c r="BV688" s="6">
        <f t="shared" si="1406"/>
        <v>18649</v>
      </c>
      <c r="BW688" s="6">
        <f t="shared" ref="BW688:BX688" si="1407">BW102+BW395</f>
        <v>10874</v>
      </c>
      <c r="BX688" s="6">
        <f t="shared" si="1407"/>
        <v>7051</v>
      </c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48">
        <f>SUM(BL688:BW688)</f>
        <v>119134</v>
      </c>
      <c r="CK688" s="10">
        <f t="shared" si="1086"/>
        <v>143</v>
      </c>
      <c r="CL688" s="12">
        <f>CJ688/SUM(AZ688:BK688)*100-100</f>
        <v>10.928610668826863</v>
      </c>
      <c r="CM688" s="6">
        <f>SUM(BX688:CI688)</f>
        <v>7051</v>
      </c>
      <c r="CN688" s="10">
        <f t="shared" si="995"/>
        <v>143</v>
      </c>
      <c r="CO688" s="149">
        <f>CM688/BL688*100-100</f>
        <v>-25.747683235046338</v>
      </c>
    </row>
    <row r="689" spans="1:93" ht="15">
      <c r="A689" s="14" t="s">
        <v>300</v>
      </c>
      <c r="B689" s="14" t="s">
        <v>5</v>
      </c>
      <c r="C689" s="7" t="s">
        <v>107</v>
      </c>
      <c r="D689" s="6">
        <f t="shared" ref="D689:AM689" si="1408">D103+D396</f>
        <v>11</v>
      </c>
      <c r="E689" s="6">
        <f t="shared" si="1408"/>
        <v>67</v>
      </c>
      <c r="F689" s="6">
        <f t="shared" si="1408"/>
        <v>402</v>
      </c>
      <c r="G689" s="6">
        <f t="shared" si="1408"/>
        <v>17</v>
      </c>
      <c r="H689" s="6">
        <f t="shared" si="1408"/>
        <v>27</v>
      </c>
      <c r="I689" s="6">
        <f t="shared" si="1408"/>
        <v>10</v>
      </c>
      <c r="J689" s="6">
        <f t="shared" si="1408"/>
        <v>21</v>
      </c>
      <c r="K689" s="6">
        <f t="shared" si="1408"/>
        <v>20</v>
      </c>
      <c r="L689" s="6">
        <f t="shared" si="1408"/>
        <v>17</v>
      </c>
      <c r="M689" s="6">
        <f t="shared" si="1408"/>
        <v>33</v>
      </c>
      <c r="N689" s="6">
        <f t="shared" si="1408"/>
        <v>14</v>
      </c>
      <c r="O689" s="6">
        <f t="shared" si="1408"/>
        <v>43</v>
      </c>
      <c r="P689" s="6">
        <f t="shared" si="1408"/>
        <v>18</v>
      </c>
      <c r="Q689" s="6">
        <f t="shared" si="1408"/>
        <v>51</v>
      </c>
      <c r="R689" s="6">
        <f t="shared" si="1408"/>
        <v>790</v>
      </c>
      <c r="S689" s="6">
        <f t="shared" si="1408"/>
        <v>0</v>
      </c>
      <c r="T689" s="6">
        <f t="shared" si="1408"/>
        <v>38</v>
      </c>
      <c r="U689" s="6">
        <f t="shared" si="1408"/>
        <v>54</v>
      </c>
      <c r="V689" s="6">
        <f t="shared" si="1408"/>
        <v>14</v>
      </c>
      <c r="W689" s="6">
        <f t="shared" si="1408"/>
        <v>65</v>
      </c>
      <c r="X689" s="6">
        <f t="shared" si="1408"/>
        <v>79</v>
      </c>
      <c r="Y689" s="6">
        <f t="shared" si="1408"/>
        <v>18</v>
      </c>
      <c r="Z689" s="6">
        <f t="shared" si="1408"/>
        <v>38</v>
      </c>
      <c r="AA689" s="6">
        <f t="shared" si="1408"/>
        <v>35</v>
      </c>
      <c r="AB689" s="6">
        <f t="shared" si="1408"/>
        <v>133</v>
      </c>
      <c r="AC689" s="6">
        <f t="shared" si="1408"/>
        <v>26</v>
      </c>
      <c r="AD689" s="6">
        <f t="shared" si="1408"/>
        <v>140</v>
      </c>
      <c r="AE689" s="6">
        <f t="shared" si="1408"/>
        <v>44</v>
      </c>
      <c r="AF689" s="6">
        <f t="shared" si="1408"/>
        <v>44</v>
      </c>
      <c r="AG689" s="6">
        <f t="shared" si="1408"/>
        <v>27</v>
      </c>
      <c r="AH689" s="6">
        <f t="shared" si="1408"/>
        <v>22</v>
      </c>
      <c r="AI689" s="6">
        <f t="shared" si="1408"/>
        <v>230</v>
      </c>
      <c r="AJ689" s="6">
        <f t="shared" si="1408"/>
        <v>42</v>
      </c>
      <c r="AK689" s="6">
        <f t="shared" si="1408"/>
        <v>21</v>
      </c>
      <c r="AL689" s="6">
        <f t="shared" si="1408"/>
        <v>167</v>
      </c>
      <c r="AM689" s="6">
        <f t="shared" si="1408"/>
        <v>176</v>
      </c>
      <c r="AN689" s="6">
        <f t="shared" ref="AN689:BE689" si="1409">AN103+AN396</f>
        <v>51</v>
      </c>
      <c r="AO689" s="6">
        <f t="shared" si="1409"/>
        <v>130</v>
      </c>
      <c r="AP689" s="6">
        <f t="shared" si="1409"/>
        <v>10</v>
      </c>
      <c r="AQ689" s="6">
        <f t="shared" si="1409"/>
        <v>43</v>
      </c>
      <c r="AR689" s="6">
        <f t="shared" si="1409"/>
        <v>6</v>
      </c>
      <c r="AS689" s="6">
        <f t="shared" si="1409"/>
        <v>30</v>
      </c>
      <c r="AT689" s="6">
        <f t="shared" si="1409"/>
        <v>81</v>
      </c>
      <c r="AU689" s="6">
        <f t="shared" si="1409"/>
        <v>28</v>
      </c>
      <c r="AV689" s="6">
        <f t="shared" si="1409"/>
        <v>36</v>
      </c>
      <c r="AW689" s="6">
        <f t="shared" si="1409"/>
        <v>182</v>
      </c>
      <c r="AX689" s="6">
        <f t="shared" si="1409"/>
        <v>63</v>
      </c>
      <c r="AY689" s="6">
        <f t="shared" si="1409"/>
        <v>62</v>
      </c>
      <c r="AZ689" s="6">
        <f t="shared" si="1409"/>
        <v>40</v>
      </c>
      <c r="BA689" s="6">
        <f t="shared" si="1409"/>
        <v>42</v>
      </c>
      <c r="BB689" s="6">
        <f t="shared" si="1409"/>
        <v>28</v>
      </c>
      <c r="BC689" s="6">
        <f t="shared" si="1409"/>
        <v>32</v>
      </c>
      <c r="BD689" s="6">
        <f t="shared" si="1409"/>
        <v>35</v>
      </c>
      <c r="BE689" s="6">
        <f t="shared" si="1409"/>
        <v>9</v>
      </c>
      <c r="BF689" s="6">
        <f t="shared" si="1253"/>
        <v>66</v>
      </c>
      <c r="BG689" s="6">
        <f t="shared" si="1400"/>
        <v>702</v>
      </c>
      <c r="BH689" s="6">
        <f t="shared" si="1254"/>
        <v>217</v>
      </c>
      <c r="BI689" s="6">
        <f t="shared" ref="BI689:BJ689" si="1410">BI103+BI396</f>
        <v>153</v>
      </c>
      <c r="BJ689" s="6">
        <f t="shared" si="1410"/>
        <v>52</v>
      </c>
      <c r="BK689" s="6">
        <f t="shared" si="1328"/>
        <v>358</v>
      </c>
      <c r="BL689" s="6">
        <f t="shared" si="1328"/>
        <v>366</v>
      </c>
      <c r="BM689" s="6">
        <f t="shared" ref="BM689:BN689" si="1411">BM103+BM396</f>
        <v>329</v>
      </c>
      <c r="BN689" s="6">
        <f t="shared" si="1411"/>
        <v>683</v>
      </c>
      <c r="BO689" s="6">
        <f t="shared" ref="BO689:BP689" si="1412">BO103+BO396</f>
        <v>510</v>
      </c>
      <c r="BP689" s="6">
        <f t="shared" si="1412"/>
        <v>568</v>
      </c>
      <c r="BQ689" s="6">
        <f t="shared" ref="BQ689:BR689" si="1413">BQ103+BQ396</f>
        <v>62</v>
      </c>
      <c r="BR689" s="6">
        <f t="shared" si="1413"/>
        <v>503</v>
      </c>
      <c r="BS689" s="6">
        <f t="shared" ref="BS689:BT689" si="1414">BS103+BS396</f>
        <v>141</v>
      </c>
      <c r="BT689" s="6">
        <f t="shared" si="1414"/>
        <v>816</v>
      </c>
      <c r="BU689" s="6">
        <f t="shared" ref="BU689:BV689" si="1415">BU103+BU396</f>
        <v>567</v>
      </c>
      <c r="BV689" s="6">
        <f t="shared" si="1415"/>
        <v>556</v>
      </c>
      <c r="BW689" s="6">
        <f t="shared" ref="BW689:BX689" si="1416">BW103+BW396</f>
        <v>200</v>
      </c>
      <c r="BX689" s="6">
        <f t="shared" si="1416"/>
        <v>404</v>
      </c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48">
        <f>SUM(BL689:BW689)</f>
        <v>5301</v>
      </c>
      <c r="CK689" s="10">
        <f t="shared" si="1086"/>
        <v>192</v>
      </c>
      <c r="CL689" s="12">
        <f>CJ689/SUM(AZ689:BK689)*100-100</f>
        <v>205.70934256055364</v>
      </c>
      <c r="CM689" s="6">
        <f>SUM(BX689:CI689)</f>
        <v>404</v>
      </c>
      <c r="CN689" s="10">
        <f t="shared" si="995"/>
        <v>192</v>
      </c>
      <c r="CO689" s="149">
        <f>CM689/BL689*100-100</f>
        <v>10.382513661202182</v>
      </c>
    </row>
    <row r="690" spans="1:93" ht="15">
      <c r="A690" s="14" t="s">
        <v>300</v>
      </c>
      <c r="B690" s="14" t="s">
        <v>5</v>
      </c>
      <c r="C690" s="7" t="s">
        <v>108</v>
      </c>
      <c r="D690" s="6">
        <f t="shared" ref="D690:AM690" si="1417">D104+D397</f>
        <v>9099</v>
      </c>
      <c r="E690" s="6">
        <f t="shared" si="1417"/>
        <v>12657</v>
      </c>
      <c r="F690" s="6">
        <f t="shared" si="1417"/>
        <v>12957</v>
      </c>
      <c r="G690" s="6">
        <f t="shared" si="1417"/>
        <v>15034</v>
      </c>
      <c r="H690" s="6">
        <f t="shared" si="1417"/>
        <v>16428</v>
      </c>
      <c r="I690" s="6">
        <f t="shared" si="1417"/>
        <v>12321</v>
      </c>
      <c r="J690" s="6">
        <f t="shared" si="1417"/>
        <v>11859</v>
      </c>
      <c r="K690" s="6">
        <f t="shared" si="1417"/>
        <v>12418</v>
      </c>
      <c r="L690" s="6">
        <f t="shared" si="1417"/>
        <v>10774</v>
      </c>
      <c r="M690" s="6">
        <f t="shared" si="1417"/>
        <v>10935</v>
      </c>
      <c r="N690" s="6">
        <f t="shared" si="1417"/>
        <v>13017</v>
      </c>
      <c r="O690" s="6">
        <f t="shared" si="1417"/>
        <v>9819</v>
      </c>
      <c r="P690" s="6">
        <f t="shared" si="1417"/>
        <v>13685</v>
      </c>
      <c r="Q690" s="6">
        <f t="shared" si="1417"/>
        <v>11957</v>
      </c>
      <c r="R690" s="6">
        <f t="shared" si="1417"/>
        <v>12821</v>
      </c>
      <c r="S690" s="6">
        <f t="shared" si="1417"/>
        <v>12377</v>
      </c>
      <c r="T690" s="6">
        <f t="shared" si="1417"/>
        <v>10148</v>
      </c>
      <c r="U690" s="6">
        <f t="shared" si="1417"/>
        <v>9373</v>
      </c>
      <c r="V690" s="6">
        <f t="shared" si="1417"/>
        <v>16442</v>
      </c>
      <c r="W690" s="6">
        <f t="shared" si="1417"/>
        <v>15721</v>
      </c>
      <c r="X690" s="6">
        <f t="shared" si="1417"/>
        <v>12676</v>
      </c>
      <c r="Y690" s="6">
        <f t="shared" si="1417"/>
        <v>11114</v>
      </c>
      <c r="Z690" s="6">
        <f t="shared" si="1417"/>
        <v>12818</v>
      </c>
      <c r="AA690" s="6">
        <f t="shared" si="1417"/>
        <v>10498</v>
      </c>
      <c r="AB690" s="6">
        <f t="shared" si="1417"/>
        <v>11521</v>
      </c>
      <c r="AC690" s="6">
        <f t="shared" si="1417"/>
        <v>10543</v>
      </c>
      <c r="AD690" s="6">
        <f t="shared" si="1417"/>
        <v>15426</v>
      </c>
      <c r="AE690" s="6">
        <f t="shared" si="1417"/>
        <v>12165</v>
      </c>
      <c r="AF690" s="6">
        <f t="shared" si="1417"/>
        <v>10817</v>
      </c>
      <c r="AG690" s="6">
        <f t="shared" si="1417"/>
        <v>11700</v>
      </c>
      <c r="AH690" s="6">
        <f t="shared" si="1417"/>
        <v>17935</v>
      </c>
      <c r="AI690" s="6">
        <f t="shared" si="1417"/>
        <v>10401</v>
      </c>
      <c r="AJ690" s="6">
        <f t="shared" si="1417"/>
        <v>36300</v>
      </c>
      <c r="AK690" s="6">
        <f t="shared" si="1417"/>
        <v>13049</v>
      </c>
      <c r="AL690" s="6">
        <f t="shared" si="1417"/>
        <v>13459</v>
      </c>
      <c r="AM690" s="6">
        <f t="shared" si="1417"/>
        <v>16969</v>
      </c>
      <c r="AN690" s="6">
        <f t="shared" ref="AN690:BE690" si="1418">AN104+AN397</f>
        <v>13401</v>
      </c>
      <c r="AO690" s="6">
        <f t="shared" si="1418"/>
        <v>13220</v>
      </c>
      <c r="AP690" s="6">
        <f t="shared" si="1418"/>
        <v>20327</v>
      </c>
      <c r="AQ690" s="6">
        <f t="shared" si="1418"/>
        <v>14419</v>
      </c>
      <c r="AR690" s="6">
        <f t="shared" si="1418"/>
        <v>15951</v>
      </c>
      <c r="AS690" s="6">
        <f t="shared" si="1418"/>
        <v>17807</v>
      </c>
      <c r="AT690" s="6">
        <f t="shared" si="1418"/>
        <v>16778</v>
      </c>
      <c r="AU690" s="6">
        <f t="shared" si="1418"/>
        <v>20380</v>
      </c>
      <c r="AV690" s="6">
        <f t="shared" si="1418"/>
        <v>26699</v>
      </c>
      <c r="AW690" s="6">
        <f t="shared" si="1418"/>
        <v>24073</v>
      </c>
      <c r="AX690" s="6">
        <f t="shared" si="1418"/>
        <v>13084</v>
      </c>
      <c r="AY690" s="6">
        <f t="shared" si="1418"/>
        <v>17605</v>
      </c>
      <c r="AZ690" s="6">
        <f t="shared" si="1418"/>
        <v>11084</v>
      </c>
      <c r="BA690" s="6">
        <f t="shared" si="1418"/>
        <v>12011</v>
      </c>
      <c r="BB690" s="6">
        <f t="shared" si="1418"/>
        <v>19104</v>
      </c>
      <c r="BC690" s="6">
        <f t="shared" si="1418"/>
        <v>13671</v>
      </c>
      <c r="BD690" s="6">
        <f t="shared" si="1418"/>
        <v>23645</v>
      </c>
      <c r="BE690" s="6">
        <f t="shared" si="1418"/>
        <v>20501</v>
      </c>
      <c r="BF690" s="6">
        <f t="shared" si="1253"/>
        <v>13786</v>
      </c>
      <c r="BG690" s="6">
        <f t="shared" si="1400"/>
        <v>12483</v>
      </c>
      <c r="BH690" s="6">
        <f t="shared" si="1254"/>
        <v>22731</v>
      </c>
      <c r="BI690" s="6">
        <f t="shared" ref="BI690:BJ690" si="1419">BI104+BI397</f>
        <v>12652</v>
      </c>
      <c r="BJ690" s="6">
        <f t="shared" si="1419"/>
        <v>14590</v>
      </c>
      <c r="BK690" s="6">
        <f t="shared" si="1328"/>
        <v>18930</v>
      </c>
      <c r="BL690" s="6">
        <f t="shared" si="1328"/>
        <v>14188</v>
      </c>
      <c r="BM690" s="6">
        <f t="shared" ref="BM690:BN690" si="1420">BM104+BM397</f>
        <v>18695</v>
      </c>
      <c r="BN690" s="6">
        <f t="shared" si="1420"/>
        <v>21864</v>
      </c>
      <c r="BO690" s="6">
        <f t="shared" ref="BO690:BP690" si="1421">BO104+BO397</f>
        <v>14903</v>
      </c>
      <c r="BP690" s="6">
        <f t="shared" si="1421"/>
        <v>21369</v>
      </c>
      <c r="BQ690" s="6">
        <f t="shared" ref="BQ690:BR690" si="1422">BQ104+BQ397</f>
        <v>15993</v>
      </c>
      <c r="BR690" s="6">
        <f t="shared" si="1422"/>
        <v>16794</v>
      </c>
      <c r="BS690" s="6">
        <f t="shared" ref="BS690:BT690" si="1423">BS104+BS397</f>
        <v>18186</v>
      </c>
      <c r="BT690" s="6">
        <f t="shared" si="1423"/>
        <v>17649</v>
      </c>
      <c r="BU690" s="6">
        <f t="shared" ref="BU690:BV690" si="1424">BU104+BU397</f>
        <v>14556</v>
      </c>
      <c r="BV690" s="6">
        <f t="shared" si="1424"/>
        <v>18902</v>
      </c>
      <c r="BW690" s="6">
        <f t="shared" ref="BW690:BX690" si="1425">BW104+BW397</f>
        <v>12916</v>
      </c>
      <c r="BX690" s="6">
        <f t="shared" si="1425"/>
        <v>17649</v>
      </c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48">
        <f>SUM(BL690:BW690)</f>
        <v>206015</v>
      </c>
      <c r="CK690" s="10">
        <f t="shared" si="1086"/>
        <v>129</v>
      </c>
      <c r="CL690" s="12">
        <f>CJ690/SUM(AZ690:BK690)*100-100</f>
        <v>5.5469598540893941</v>
      </c>
      <c r="CM690" s="6">
        <f>SUM(BX690:CI690)</f>
        <v>17649</v>
      </c>
      <c r="CN690" s="10">
        <f t="shared" si="995"/>
        <v>129</v>
      </c>
      <c r="CO690" s="149">
        <f>CM690/BL690*100-100</f>
        <v>24.393853961093882</v>
      </c>
    </row>
    <row r="691" spans="1:93" ht="15">
      <c r="A691" s="14" t="s">
        <v>300</v>
      </c>
      <c r="B691" s="14" t="s">
        <v>5</v>
      </c>
      <c r="C691" s="7" t="s">
        <v>109</v>
      </c>
      <c r="D691" s="6">
        <f t="shared" ref="D691:AM691" si="1426">D105+D398</f>
        <v>988</v>
      </c>
      <c r="E691" s="6">
        <f t="shared" si="1426"/>
        <v>1438</v>
      </c>
      <c r="F691" s="6">
        <f t="shared" si="1426"/>
        <v>2009</v>
      </c>
      <c r="G691" s="6">
        <f t="shared" si="1426"/>
        <v>1063</v>
      </c>
      <c r="H691" s="6">
        <f t="shared" si="1426"/>
        <v>1519</v>
      </c>
      <c r="I691" s="6">
        <f t="shared" si="1426"/>
        <v>1858</v>
      </c>
      <c r="J691" s="6">
        <f t="shared" si="1426"/>
        <v>2148</v>
      </c>
      <c r="K691" s="6">
        <f t="shared" si="1426"/>
        <v>1195</v>
      </c>
      <c r="L691" s="6">
        <f t="shared" si="1426"/>
        <v>1854</v>
      </c>
      <c r="M691" s="6">
        <f t="shared" si="1426"/>
        <v>1298</v>
      </c>
      <c r="N691" s="6">
        <f t="shared" si="1426"/>
        <v>1866</v>
      </c>
      <c r="O691" s="6">
        <f t="shared" si="1426"/>
        <v>1528</v>
      </c>
      <c r="P691" s="6">
        <f t="shared" si="1426"/>
        <v>924</v>
      </c>
      <c r="Q691" s="6">
        <f t="shared" si="1426"/>
        <v>1279</v>
      </c>
      <c r="R691" s="6">
        <f t="shared" si="1426"/>
        <v>1194</v>
      </c>
      <c r="S691" s="6">
        <f t="shared" si="1426"/>
        <v>1268</v>
      </c>
      <c r="T691" s="6">
        <f t="shared" si="1426"/>
        <v>1788</v>
      </c>
      <c r="U691" s="6">
        <f t="shared" si="1426"/>
        <v>1555</v>
      </c>
      <c r="V691" s="6">
        <f t="shared" si="1426"/>
        <v>67908</v>
      </c>
      <c r="W691" s="6">
        <f t="shared" si="1426"/>
        <v>1970</v>
      </c>
      <c r="X691" s="6">
        <f t="shared" si="1426"/>
        <v>3318</v>
      </c>
      <c r="Y691" s="6">
        <f t="shared" si="1426"/>
        <v>2710</v>
      </c>
      <c r="Z691" s="6">
        <f t="shared" si="1426"/>
        <v>814</v>
      </c>
      <c r="AA691" s="6">
        <f t="shared" si="1426"/>
        <v>1643</v>
      </c>
      <c r="AB691" s="6">
        <f t="shared" si="1426"/>
        <v>1763</v>
      </c>
      <c r="AC691" s="6">
        <f t="shared" si="1426"/>
        <v>1462</v>
      </c>
      <c r="AD691" s="6">
        <f t="shared" si="1426"/>
        <v>67296</v>
      </c>
      <c r="AE691" s="6">
        <f t="shared" si="1426"/>
        <v>1003</v>
      </c>
      <c r="AF691" s="6">
        <f t="shared" si="1426"/>
        <v>860</v>
      </c>
      <c r="AG691" s="6">
        <f t="shared" si="1426"/>
        <v>1148</v>
      </c>
      <c r="AH691" s="6">
        <f t="shared" si="1426"/>
        <v>1601</v>
      </c>
      <c r="AI691" s="6">
        <f t="shared" si="1426"/>
        <v>1059</v>
      </c>
      <c r="AJ691" s="6">
        <f t="shared" si="1426"/>
        <v>1396</v>
      </c>
      <c r="AK691" s="6">
        <f t="shared" si="1426"/>
        <v>1595</v>
      </c>
      <c r="AL691" s="6">
        <f t="shared" si="1426"/>
        <v>2416</v>
      </c>
      <c r="AM691" s="6">
        <f t="shared" si="1426"/>
        <v>1684</v>
      </c>
      <c r="AN691" s="6">
        <f t="shared" ref="AN691:BE691" si="1427">AN105+AN398</f>
        <v>3502</v>
      </c>
      <c r="AO691" s="6">
        <f t="shared" si="1427"/>
        <v>1568</v>
      </c>
      <c r="AP691" s="6">
        <f t="shared" si="1427"/>
        <v>1004</v>
      </c>
      <c r="AQ691" s="6">
        <f t="shared" si="1427"/>
        <v>1012</v>
      </c>
      <c r="AR691" s="6">
        <f t="shared" si="1427"/>
        <v>1664</v>
      </c>
      <c r="AS691" s="6">
        <f t="shared" si="1427"/>
        <v>2287</v>
      </c>
      <c r="AT691" s="6">
        <f t="shared" si="1427"/>
        <v>1804</v>
      </c>
      <c r="AU691" s="6">
        <f t="shared" si="1427"/>
        <v>2366</v>
      </c>
      <c r="AV691" s="6">
        <f t="shared" si="1427"/>
        <v>1906</v>
      </c>
      <c r="AW691" s="6">
        <f t="shared" si="1427"/>
        <v>648</v>
      </c>
      <c r="AX691" s="6">
        <f t="shared" si="1427"/>
        <v>2136</v>
      </c>
      <c r="AY691" s="6">
        <f t="shared" si="1427"/>
        <v>1801</v>
      </c>
      <c r="AZ691" s="6">
        <f t="shared" si="1427"/>
        <v>1848</v>
      </c>
      <c r="BA691" s="6">
        <f t="shared" si="1427"/>
        <v>3363</v>
      </c>
      <c r="BB691" s="6">
        <f t="shared" si="1427"/>
        <v>1969</v>
      </c>
      <c r="BC691" s="6">
        <f t="shared" si="1427"/>
        <v>815</v>
      </c>
      <c r="BD691" s="6">
        <f t="shared" si="1427"/>
        <v>1415</v>
      </c>
      <c r="BE691" s="6">
        <f t="shared" si="1427"/>
        <v>1499</v>
      </c>
      <c r="BF691" s="6">
        <f t="shared" si="1253"/>
        <v>4205</v>
      </c>
      <c r="BG691" s="6">
        <f t="shared" si="1400"/>
        <v>2017</v>
      </c>
      <c r="BH691" s="6">
        <f t="shared" si="1254"/>
        <v>1773</v>
      </c>
      <c r="BI691" s="6">
        <f t="shared" ref="BI691:BJ691" si="1428">BI105+BI398</f>
        <v>1106</v>
      </c>
      <c r="BJ691" s="6">
        <f t="shared" si="1428"/>
        <v>8949</v>
      </c>
      <c r="BK691" s="6">
        <f t="shared" si="1328"/>
        <v>1111</v>
      </c>
      <c r="BL691" s="6">
        <f t="shared" si="1328"/>
        <v>1768</v>
      </c>
      <c r="BM691" s="6">
        <f t="shared" ref="BM691:BN691" si="1429">BM105+BM398</f>
        <v>2859</v>
      </c>
      <c r="BN691" s="6">
        <f t="shared" si="1429"/>
        <v>2181</v>
      </c>
      <c r="BO691" s="6">
        <f t="shared" ref="BO691:BP691" si="1430">BO105+BO398</f>
        <v>2455</v>
      </c>
      <c r="BP691" s="6">
        <f t="shared" si="1430"/>
        <v>6965</v>
      </c>
      <c r="BQ691" s="6">
        <f t="shared" ref="BQ691:BR691" si="1431">BQ105+BQ398</f>
        <v>9561</v>
      </c>
      <c r="BR691" s="6">
        <f t="shared" si="1431"/>
        <v>4974</v>
      </c>
      <c r="BS691" s="6">
        <f t="shared" ref="BS691:BT691" si="1432">BS105+BS398</f>
        <v>3037</v>
      </c>
      <c r="BT691" s="6">
        <f t="shared" si="1432"/>
        <v>3413</v>
      </c>
      <c r="BU691" s="6">
        <f t="shared" ref="BU691:BV691" si="1433">BU105+BU398</f>
        <v>2963</v>
      </c>
      <c r="BV691" s="6">
        <f t="shared" si="1433"/>
        <v>4379</v>
      </c>
      <c r="BW691" s="6">
        <f t="shared" ref="BW691:BX691" si="1434">BW105+BW398</f>
        <v>4611</v>
      </c>
      <c r="BX691" s="6">
        <f t="shared" si="1434"/>
        <v>9244</v>
      </c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48">
        <f>SUM(BL691:BW691)</f>
        <v>49166</v>
      </c>
      <c r="CK691" s="10">
        <f t="shared" si="1086"/>
        <v>165</v>
      </c>
      <c r="CL691" s="12">
        <f>CJ691/SUM(AZ691:BK691)*100-100</f>
        <v>63.505154639175259</v>
      </c>
      <c r="CM691" s="6">
        <f>SUM(BX691:CI691)</f>
        <v>9244</v>
      </c>
      <c r="CN691" s="10">
        <f t="shared" si="995"/>
        <v>165</v>
      </c>
      <c r="CO691" s="149">
        <f>CM691/BL691*100-100</f>
        <v>422.85067873303171</v>
      </c>
    </row>
    <row r="692" spans="1:93" ht="15">
      <c r="A692" s="14" t="s">
        <v>300</v>
      </c>
      <c r="B692" s="14" t="s">
        <v>5</v>
      </c>
      <c r="C692" s="7" t="s">
        <v>110</v>
      </c>
      <c r="D692" s="6">
        <f t="shared" ref="D692:AM692" si="1435">D106+D399</f>
        <v>2713</v>
      </c>
      <c r="E692" s="6">
        <f t="shared" si="1435"/>
        <v>7018</v>
      </c>
      <c r="F692" s="6">
        <f t="shared" si="1435"/>
        <v>4159</v>
      </c>
      <c r="G692" s="6">
        <f t="shared" si="1435"/>
        <v>1786</v>
      </c>
      <c r="H692" s="6">
        <f t="shared" si="1435"/>
        <v>3272</v>
      </c>
      <c r="I692" s="6">
        <f t="shared" si="1435"/>
        <v>1442</v>
      </c>
      <c r="J692" s="6">
        <f t="shared" si="1435"/>
        <v>4987</v>
      </c>
      <c r="K692" s="6">
        <f t="shared" si="1435"/>
        <v>5476</v>
      </c>
      <c r="L692" s="6">
        <f t="shared" si="1435"/>
        <v>4214</v>
      </c>
      <c r="M692" s="6">
        <f t="shared" si="1435"/>
        <v>2285</v>
      </c>
      <c r="N692" s="6">
        <f t="shared" si="1435"/>
        <v>4463</v>
      </c>
      <c r="O692" s="6">
        <f t="shared" si="1435"/>
        <v>5631</v>
      </c>
      <c r="P692" s="6">
        <f t="shared" si="1435"/>
        <v>9399</v>
      </c>
      <c r="Q692" s="6">
        <f t="shared" si="1435"/>
        <v>2380</v>
      </c>
      <c r="R692" s="6">
        <f t="shared" si="1435"/>
        <v>6305</v>
      </c>
      <c r="S692" s="6">
        <f t="shared" si="1435"/>
        <v>4535</v>
      </c>
      <c r="T692" s="6">
        <f t="shared" si="1435"/>
        <v>6614</v>
      </c>
      <c r="U692" s="6">
        <f t="shared" si="1435"/>
        <v>3144</v>
      </c>
      <c r="V692" s="6">
        <f t="shared" si="1435"/>
        <v>2085</v>
      </c>
      <c r="W692" s="6">
        <f t="shared" si="1435"/>
        <v>596</v>
      </c>
      <c r="X692" s="6">
        <f t="shared" si="1435"/>
        <v>1021</v>
      </c>
      <c r="Y692" s="6">
        <f t="shared" si="1435"/>
        <v>3476</v>
      </c>
      <c r="Z692" s="6">
        <f t="shared" si="1435"/>
        <v>1373</v>
      </c>
      <c r="AA692" s="6">
        <f t="shared" si="1435"/>
        <v>12739</v>
      </c>
      <c r="AB692" s="6">
        <f t="shared" si="1435"/>
        <v>7631</v>
      </c>
      <c r="AC692" s="6">
        <f t="shared" si="1435"/>
        <v>1242</v>
      </c>
      <c r="AD692" s="6">
        <f t="shared" si="1435"/>
        <v>9273</v>
      </c>
      <c r="AE692" s="6">
        <f t="shared" si="1435"/>
        <v>994</v>
      </c>
      <c r="AF692" s="6">
        <f t="shared" si="1435"/>
        <v>3871</v>
      </c>
      <c r="AG692" s="6">
        <f t="shared" si="1435"/>
        <v>3426</v>
      </c>
      <c r="AH692" s="6">
        <f t="shared" si="1435"/>
        <v>1237</v>
      </c>
      <c r="AI692" s="6">
        <f t="shared" si="1435"/>
        <v>1436</v>
      </c>
      <c r="AJ692" s="6">
        <f t="shared" si="1435"/>
        <v>1813</v>
      </c>
      <c r="AK692" s="6">
        <f t="shared" si="1435"/>
        <v>1679</v>
      </c>
      <c r="AL692" s="6">
        <f t="shared" si="1435"/>
        <v>1893</v>
      </c>
      <c r="AM692" s="6">
        <f t="shared" si="1435"/>
        <v>2431</v>
      </c>
      <c r="AN692" s="6">
        <f t="shared" ref="AN692:BE692" si="1436">AN106+AN399</f>
        <v>3877</v>
      </c>
      <c r="AO692" s="6">
        <f t="shared" si="1436"/>
        <v>4699</v>
      </c>
      <c r="AP692" s="6">
        <f t="shared" si="1436"/>
        <v>8800</v>
      </c>
      <c r="AQ692" s="6">
        <f t="shared" si="1436"/>
        <v>2421</v>
      </c>
      <c r="AR692" s="6">
        <f t="shared" si="1436"/>
        <v>7241</v>
      </c>
      <c r="AS692" s="6">
        <f t="shared" si="1436"/>
        <v>3455</v>
      </c>
      <c r="AT692" s="6">
        <f t="shared" si="1436"/>
        <v>7221</v>
      </c>
      <c r="AU692" s="6">
        <f t="shared" si="1436"/>
        <v>6830</v>
      </c>
      <c r="AV692" s="6">
        <f t="shared" si="1436"/>
        <v>2598</v>
      </c>
      <c r="AW692" s="6">
        <f t="shared" si="1436"/>
        <v>11368</v>
      </c>
      <c r="AX692" s="6">
        <f t="shared" si="1436"/>
        <v>9609</v>
      </c>
      <c r="AY692" s="6">
        <f t="shared" si="1436"/>
        <v>13701</v>
      </c>
      <c r="AZ692" s="6">
        <f t="shared" si="1436"/>
        <v>5097</v>
      </c>
      <c r="BA692" s="6">
        <f t="shared" si="1436"/>
        <v>1394</v>
      </c>
      <c r="BB692" s="6">
        <f t="shared" si="1436"/>
        <v>2627</v>
      </c>
      <c r="BC692" s="6">
        <f t="shared" si="1436"/>
        <v>9739</v>
      </c>
      <c r="BD692" s="6">
        <f t="shared" si="1436"/>
        <v>3513</v>
      </c>
      <c r="BE692" s="6">
        <f t="shared" si="1436"/>
        <v>3184</v>
      </c>
      <c r="BF692" s="6">
        <f t="shared" si="1253"/>
        <v>6046</v>
      </c>
      <c r="BG692" s="6">
        <f t="shared" si="1400"/>
        <v>15794</v>
      </c>
      <c r="BH692" s="6">
        <f t="shared" si="1254"/>
        <v>5830</v>
      </c>
      <c r="BI692" s="6">
        <f t="shared" ref="BI692:BJ692" si="1437">BI106+BI399</f>
        <v>11214</v>
      </c>
      <c r="BJ692" s="6">
        <f t="shared" si="1437"/>
        <v>3541</v>
      </c>
      <c r="BK692" s="6">
        <f t="shared" si="1328"/>
        <v>2251</v>
      </c>
      <c r="BL692" s="6">
        <f t="shared" si="1328"/>
        <v>1385</v>
      </c>
      <c r="BM692" s="6">
        <f t="shared" ref="BM692:BN692" si="1438">BM106+BM399</f>
        <v>5033</v>
      </c>
      <c r="BN692" s="6">
        <f t="shared" si="1438"/>
        <v>1924</v>
      </c>
      <c r="BO692" s="6">
        <f t="shared" ref="BO692:BP692" si="1439">BO106+BO399</f>
        <v>7784</v>
      </c>
      <c r="BP692" s="6">
        <f t="shared" si="1439"/>
        <v>1085</v>
      </c>
      <c r="BQ692" s="6">
        <f t="shared" ref="BQ692:BR692" si="1440">BQ106+BQ399</f>
        <v>3639</v>
      </c>
      <c r="BR692" s="6">
        <f t="shared" si="1440"/>
        <v>7028</v>
      </c>
      <c r="BS692" s="6">
        <f t="shared" ref="BS692:BT692" si="1441">BS106+BS399</f>
        <v>2591</v>
      </c>
      <c r="BT692" s="6">
        <f t="shared" si="1441"/>
        <v>1663</v>
      </c>
      <c r="BU692" s="6">
        <f t="shared" ref="BU692:BV692" si="1442">BU106+BU399</f>
        <v>1943</v>
      </c>
      <c r="BV692" s="6">
        <f t="shared" si="1442"/>
        <v>1847</v>
      </c>
      <c r="BW692" s="6">
        <f t="shared" ref="BW692:BX692" si="1443">BW106+BW399</f>
        <v>6932</v>
      </c>
      <c r="BX692" s="6">
        <f t="shared" si="1443"/>
        <v>2027</v>
      </c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48">
        <f>SUM(BL692:BW692)</f>
        <v>42854</v>
      </c>
      <c r="CK692" s="10">
        <f t="shared" si="1086"/>
        <v>166</v>
      </c>
      <c r="CL692" s="12">
        <f>CJ692/SUM(AZ692:BK692)*100-100</f>
        <v>-38.980492666951449</v>
      </c>
      <c r="CM692" s="6">
        <f>SUM(BX692:CI692)</f>
        <v>2027</v>
      </c>
      <c r="CN692" s="10">
        <f t="shared" si="995"/>
        <v>166</v>
      </c>
      <c r="CO692" s="149">
        <f>CM692/BL692*100-100</f>
        <v>46.353790613718417</v>
      </c>
    </row>
    <row r="693" spans="1:93" ht="15">
      <c r="A693" s="14" t="s">
        <v>300</v>
      </c>
      <c r="B693" s="14" t="s">
        <v>5</v>
      </c>
      <c r="C693" s="7" t="s">
        <v>111</v>
      </c>
      <c r="D693" s="6">
        <f t="shared" ref="D693:AM693" si="1444">D107+D400</f>
        <v>4997</v>
      </c>
      <c r="E693" s="6">
        <f t="shared" si="1444"/>
        <v>5082</v>
      </c>
      <c r="F693" s="6">
        <f t="shared" si="1444"/>
        <v>4501</v>
      </c>
      <c r="G693" s="6">
        <f t="shared" si="1444"/>
        <v>7466</v>
      </c>
      <c r="H693" s="6">
        <f t="shared" si="1444"/>
        <v>8764</v>
      </c>
      <c r="I693" s="6">
        <f t="shared" si="1444"/>
        <v>6201</v>
      </c>
      <c r="J693" s="6">
        <f t="shared" si="1444"/>
        <v>7555</v>
      </c>
      <c r="K693" s="6">
        <f t="shared" si="1444"/>
        <v>6653</v>
      </c>
      <c r="L693" s="6">
        <f t="shared" si="1444"/>
        <v>7418</v>
      </c>
      <c r="M693" s="6">
        <f t="shared" si="1444"/>
        <v>6101</v>
      </c>
      <c r="N693" s="6">
        <f t="shared" si="1444"/>
        <v>5381</v>
      </c>
      <c r="O693" s="6">
        <f t="shared" si="1444"/>
        <v>5435</v>
      </c>
      <c r="P693" s="6">
        <f t="shared" si="1444"/>
        <v>5253</v>
      </c>
      <c r="Q693" s="6">
        <f t="shared" si="1444"/>
        <v>9490</v>
      </c>
      <c r="R693" s="6">
        <f t="shared" si="1444"/>
        <v>8207</v>
      </c>
      <c r="S693" s="6">
        <f t="shared" si="1444"/>
        <v>6422</v>
      </c>
      <c r="T693" s="6">
        <f t="shared" si="1444"/>
        <v>5774</v>
      </c>
      <c r="U693" s="6">
        <f t="shared" si="1444"/>
        <v>4761</v>
      </c>
      <c r="V693" s="6">
        <f t="shared" si="1444"/>
        <v>4582</v>
      </c>
      <c r="W693" s="6">
        <f t="shared" si="1444"/>
        <v>5762</v>
      </c>
      <c r="X693" s="6">
        <f t="shared" si="1444"/>
        <v>4857</v>
      </c>
      <c r="Y693" s="6">
        <f t="shared" si="1444"/>
        <v>6661</v>
      </c>
      <c r="Z693" s="6">
        <f t="shared" si="1444"/>
        <v>10615</v>
      </c>
      <c r="AA693" s="6">
        <f t="shared" si="1444"/>
        <v>2980</v>
      </c>
      <c r="AB693" s="6">
        <f t="shared" si="1444"/>
        <v>9284</v>
      </c>
      <c r="AC693" s="6">
        <f t="shared" si="1444"/>
        <v>3260</v>
      </c>
      <c r="AD693" s="6">
        <f t="shared" si="1444"/>
        <v>2621</v>
      </c>
      <c r="AE693" s="6">
        <f t="shared" si="1444"/>
        <v>2612</v>
      </c>
      <c r="AF693" s="6">
        <f t="shared" si="1444"/>
        <v>5614</v>
      </c>
      <c r="AG693" s="6">
        <f t="shared" si="1444"/>
        <v>6711</v>
      </c>
      <c r="AH693" s="6">
        <f t="shared" si="1444"/>
        <v>8441</v>
      </c>
      <c r="AI693" s="6">
        <f t="shared" si="1444"/>
        <v>3842</v>
      </c>
      <c r="AJ693" s="6">
        <f t="shared" si="1444"/>
        <v>8222</v>
      </c>
      <c r="AK693" s="6">
        <f t="shared" si="1444"/>
        <v>7949</v>
      </c>
      <c r="AL693" s="6">
        <f t="shared" si="1444"/>
        <v>5174</v>
      </c>
      <c r="AM693" s="6">
        <f t="shared" si="1444"/>
        <v>7019</v>
      </c>
      <c r="AN693" s="6">
        <f t="shared" ref="AN693:BE693" si="1445">AN107+AN400</f>
        <v>3044</v>
      </c>
      <c r="AO693" s="6">
        <f t="shared" si="1445"/>
        <v>5820</v>
      </c>
      <c r="AP693" s="6">
        <f t="shared" si="1445"/>
        <v>4082</v>
      </c>
      <c r="AQ693" s="6">
        <f t="shared" si="1445"/>
        <v>6297</v>
      </c>
      <c r="AR693" s="6">
        <f t="shared" si="1445"/>
        <v>3226</v>
      </c>
      <c r="AS693" s="6">
        <f t="shared" si="1445"/>
        <v>7442</v>
      </c>
      <c r="AT693" s="6">
        <f t="shared" si="1445"/>
        <v>11192</v>
      </c>
      <c r="AU693" s="6">
        <f t="shared" si="1445"/>
        <v>5776</v>
      </c>
      <c r="AV693" s="6">
        <f t="shared" si="1445"/>
        <v>6612</v>
      </c>
      <c r="AW693" s="6">
        <f t="shared" si="1445"/>
        <v>8006</v>
      </c>
      <c r="AX693" s="6">
        <f t="shared" si="1445"/>
        <v>6460</v>
      </c>
      <c r="AY693" s="6">
        <f t="shared" si="1445"/>
        <v>5091</v>
      </c>
      <c r="AZ693" s="6">
        <f t="shared" si="1445"/>
        <v>4051</v>
      </c>
      <c r="BA693" s="6">
        <f t="shared" si="1445"/>
        <v>4653</v>
      </c>
      <c r="BB693" s="6">
        <f t="shared" si="1445"/>
        <v>7051</v>
      </c>
      <c r="BC693" s="6">
        <f t="shared" si="1445"/>
        <v>4258</v>
      </c>
      <c r="BD693" s="6">
        <f t="shared" si="1445"/>
        <v>6893</v>
      </c>
      <c r="BE693" s="6">
        <f t="shared" si="1445"/>
        <v>9539</v>
      </c>
      <c r="BF693" s="6">
        <f t="shared" si="1253"/>
        <v>6482</v>
      </c>
      <c r="BG693" s="6">
        <f t="shared" si="1400"/>
        <v>6989</v>
      </c>
      <c r="BH693" s="6">
        <f t="shared" si="1254"/>
        <v>8955</v>
      </c>
      <c r="BI693" s="6">
        <f t="shared" ref="BI693:BJ693" si="1446">BI107+BI400</f>
        <v>14760</v>
      </c>
      <c r="BJ693" s="6">
        <f t="shared" si="1446"/>
        <v>12295</v>
      </c>
      <c r="BK693" s="6">
        <f t="shared" si="1328"/>
        <v>10635</v>
      </c>
      <c r="BL693" s="6">
        <f t="shared" si="1328"/>
        <v>8180</v>
      </c>
      <c r="BM693" s="6">
        <f t="shared" ref="BM693:BN693" si="1447">BM107+BM400</f>
        <v>11375</v>
      </c>
      <c r="BN693" s="6">
        <f t="shared" si="1447"/>
        <v>11007</v>
      </c>
      <c r="BO693" s="6">
        <f t="shared" ref="BO693:BP693" si="1448">BO107+BO400</f>
        <v>7677</v>
      </c>
      <c r="BP693" s="6">
        <f t="shared" si="1448"/>
        <v>7108</v>
      </c>
      <c r="BQ693" s="6">
        <f t="shared" ref="BQ693:BR693" si="1449">BQ107+BQ400</f>
        <v>14133</v>
      </c>
      <c r="BR693" s="6">
        <f t="shared" si="1449"/>
        <v>10449</v>
      </c>
      <c r="BS693" s="6">
        <f t="shared" ref="BS693:BT693" si="1450">BS107+BS400</f>
        <v>8660</v>
      </c>
      <c r="BT693" s="6">
        <f t="shared" si="1450"/>
        <v>9413</v>
      </c>
      <c r="BU693" s="6">
        <f t="shared" ref="BU693:BV693" si="1451">BU107+BU400</f>
        <v>11924</v>
      </c>
      <c r="BV693" s="6">
        <f t="shared" si="1451"/>
        <v>10457</v>
      </c>
      <c r="BW693" s="6">
        <f t="shared" ref="BW693:BX693" si="1452">BW107+BW400</f>
        <v>8666</v>
      </c>
      <c r="BX693" s="6">
        <f t="shared" si="1452"/>
        <v>9733</v>
      </c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48">
        <f>SUM(BL693:BW693)</f>
        <v>119049</v>
      </c>
      <c r="CK693" s="10">
        <f t="shared" si="1086"/>
        <v>144</v>
      </c>
      <c r="CL693" s="12">
        <f>CJ693/SUM(AZ693:BK693)*100-100</f>
        <v>23.288905458725566</v>
      </c>
      <c r="CM693" s="6">
        <f>SUM(BX693:CI693)</f>
        <v>9733</v>
      </c>
      <c r="CN693" s="10">
        <f t="shared" si="995"/>
        <v>144</v>
      </c>
      <c r="CO693" s="149">
        <f>CM693/BL693*100-100</f>
        <v>18.985330073349644</v>
      </c>
    </row>
    <row r="694" spans="1:93" ht="15">
      <c r="A694" s="14" t="s">
        <v>300</v>
      </c>
      <c r="B694" s="14" t="s">
        <v>5</v>
      </c>
      <c r="C694" s="7" t="s">
        <v>112</v>
      </c>
      <c r="D694" s="6">
        <f t="shared" ref="D694:AM694" si="1453">D108+D401</f>
        <v>1115</v>
      </c>
      <c r="E694" s="6">
        <f t="shared" si="1453"/>
        <v>2440</v>
      </c>
      <c r="F694" s="6">
        <f t="shared" si="1453"/>
        <v>2484</v>
      </c>
      <c r="G694" s="6">
        <f t="shared" si="1453"/>
        <v>1434</v>
      </c>
      <c r="H694" s="6">
        <f t="shared" si="1453"/>
        <v>1457</v>
      </c>
      <c r="I694" s="6">
        <f t="shared" si="1453"/>
        <v>2908</v>
      </c>
      <c r="J694" s="6">
        <f t="shared" si="1453"/>
        <v>2291</v>
      </c>
      <c r="K694" s="6">
        <f t="shared" si="1453"/>
        <v>3470</v>
      </c>
      <c r="L694" s="6">
        <f t="shared" si="1453"/>
        <v>1437</v>
      </c>
      <c r="M694" s="6">
        <f t="shared" si="1453"/>
        <v>1579</v>
      </c>
      <c r="N694" s="6">
        <f t="shared" si="1453"/>
        <v>1490</v>
      </c>
      <c r="O694" s="6">
        <f t="shared" si="1453"/>
        <v>1504</v>
      </c>
      <c r="P694" s="6">
        <f t="shared" si="1453"/>
        <v>10618</v>
      </c>
      <c r="Q694" s="6">
        <f t="shared" si="1453"/>
        <v>2279</v>
      </c>
      <c r="R694" s="6">
        <f t="shared" si="1453"/>
        <v>1022</v>
      </c>
      <c r="S694" s="6">
        <f t="shared" si="1453"/>
        <v>1051</v>
      </c>
      <c r="T694" s="6">
        <f t="shared" si="1453"/>
        <v>2119</v>
      </c>
      <c r="U694" s="6">
        <f t="shared" si="1453"/>
        <v>1843</v>
      </c>
      <c r="V694" s="6">
        <f t="shared" si="1453"/>
        <v>1880</v>
      </c>
      <c r="W694" s="6">
        <f t="shared" si="1453"/>
        <v>1269</v>
      </c>
      <c r="X694" s="6">
        <f t="shared" si="1453"/>
        <v>3365</v>
      </c>
      <c r="Y694" s="6">
        <f t="shared" si="1453"/>
        <v>1486</v>
      </c>
      <c r="Z694" s="6">
        <f t="shared" si="1453"/>
        <v>1565</v>
      </c>
      <c r="AA694" s="6">
        <f t="shared" si="1453"/>
        <v>1540</v>
      </c>
      <c r="AB694" s="6">
        <f t="shared" si="1453"/>
        <v>1142</v>
      </c>
      <c r="AC694" s="6">
        <f t="shared" si="1453"/>
        <v>1163</v>
      </c>
      <c r="AD694" s="6">
        <f t="shared" si="1453"/>
        <v>1462</v>
      </c>
      <c r="AE694" s="6">
        <f t="shared" si="1453"/>
        <v>1956</v>
      </c>
      <c r="AF694" s="6">
        <f t="shared" si="1453"/>
        <v>834</v>
      </c>
      <c r="AG694" s="6">
        <f t="shared" si="1453"/>
        <v>11337</v>
      </c>
      <c r="AH694" s="6">
        <f t="shared" si="1453"/>
        <v>2174</v>
      </c>
      <c r="AI694" s="6">
        <f t="shared" si="1453"/>
        <v>1118</v>
      </c>
      <c r="AJ694" s="6">
        <f t="shared" si="1453"/>
        <v>1729</v>
      </c>
      <c r="AK694" s="6">
        <f t="shared" si="1453"/>
        <v>2099</v>
      </c>
      <c r="AL694" s="6">
        <f t="shared" si="1453"/>
        <v>1680</v>
      </c>
      <c r="AM694" s="6">
        <f t="shared" si="1453"/>
        <v>4505</v>
      </c>
      <c r="AN694" s="6">
        <f t="shared" ref="AN694:BE694" si="1454">AN108+AN401</f>
        <v>2110</v>
      </c>
      <c r="AO694" s="6">
        <f t="shared" si="1454"/>
        <v>1269</v>
      </c>
      <c r="AP694" s="6">
        <f t="shared" si="1454"/>
        <v>2249</v>
      </c>
      <c r="AQ694" s="6">
        <f t="shared" si="1454"/>
        <v>2075</v>
      </c>
      <c r="AR694" s="6">
        <f t="shared" si="1454"/>
        <v>1071</v>
      </c>
      <c r="AS694" s="6">
        <f t="shared" si="1454"/>
        <v>4059</v>
      </c>
      <c r="AT694" s="6">
        <f t="shared" si="1454"/>
        <v>2315</v>
      </c>
      <c r="AU694" s="6">
        <f t="shared" si="1454"/>
        <v>2965</v>
      </c>
      <c r="AV694" s="6">
        <f t="shared" si="1454"/>
        <v>4070</v>
      </c>
      <c r="AW694" s="6">
        <f t="shared" si="1454"/>
        <v>3522</v>
      </c>
      <c r="AX694" s="6">
        <f t="shared" si="1454"/>
        <v>2440</v>
      </c>
      <c r="AY694" s="6">
        <f t="shared" si="1454"/>
        <v>1240</v>
      </c>
      <c r="AZ694" s="6">
        <f t="shared" si="1454"/>
        <v>1466</v>
      </c>
      <c r="BA694" s="6">
        <f t="shared" si="1454"/>
        <v>2044</v>
      </c>
      <c r="BB694" s="6">
        <f t="shared" si="1454"/>
        <v>2141</v>
      </c>
      <c r="BC694" s="6">
        <f t="shared" si="1454"/>
        <v>2211</v>
      </c>
      <c r="BD694" s="6">
        <f t="shared" si="1454"/>
        <v>1773</v>
      </c>
      <c r="BE694" s="6">
        <f t="shared" si="1454"/>
        <v>3761</v>
      </c>
      <c r="BF694" s="6">
        <f t="shared" si="1253"/>
        <v>2105</v>
      </c>
      <c r="BG694" s="6">
        <f t="shared" si="1400"/>
        <v>5124</v>
      </c>
      <c r="BH694" s="6">
        <f t="shared" si="1254"/>
        <v>1925</v>
      </c>
      <c r="BI694" s="6">
        <f t="shared" ref="BI694:BJ694" si="1455">BI108+BI401</f>
        <v>1727</v>
      </c>
      <c r="BJ694" s="6">
        <f t="shared" si="1455"/>
        <v>1380</v>
      </c>
      <c r="BK694" s="6">
        <f t="shared" si="1328"/>
        <v>1189</v>
      </c>
      <c r="BL694" s="6">
        <f t="shared" si="1328"/>
        <v>1058</v>
      </c>
      <c r="BM694" s="6">
        <f t="shared" ref="BM694:BN694" si="1456">BM108+BM401</f>
        <v>1348</v>
      </c>
      <c r="BN694" s="6">
        <f t="shared" si="1456"/>
        <v>1291</v>
      </c>
      <c r="BO694" s="6">
        <f t="shared" ref="BO694:BP694" si="1457">BO108+BO401</f>
        <v>4057</v>
      </c>
      <c r="BP694" s="6">
        <f t="shared" si="1457"/>
        <v>5367</v>
      </c>
      <c r="BQ694" s="6">
        <f t="shared" ref="BQ694:BR694" si="1458">BQ108+BQ401</f>
        <v>838</v>
      </c>
      <c r="BR694" s="6">
        <f t="shared" si="1458"/>
        <v>648</v>
      </c>
      <c r="BS694" s="6">
        <f t="shared" ref="BS694:BT694" si="1459">BS108+BS401</f>
        <v>832</v>
      </c>
      <c r="BT694" s="6">
        <f t="shared" si="1459"/>
        <v>1451</v>
      </c>
      <c r="BU694" s="6">
        <f t="shared" ref="BU694:BV694" si="1460">BU108+BU401</f>
        <v>2062</v>
      </c>
      <c r="BV694" s="6">
        <f t="shared" si="1460"/>
        <v>641</v>
      </c>
      <c r="BW694" s="6">
        <f t="shared" ref="BW694:BX694" si="1461">BW108+BW401</f>
        <v>1328</v>
      </c>
      <c r="BX694" s="6">
        <f t="shared" si="1461"/>
        <v>1636</v>
      </c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48">
        <f>SUM(BL694:BW694)</f>
        <v>20921</v>
      </c>
      <c r="CK694" s="10">
        <f t="shared" si="1086"/>
        <v>179</v>
      </c>
      <c r="CL694" s="12">
        <f>CJ694/SUM(AZ694:BK694)*100-100</f>
        <v>-22.070327050584808</v>
      </c>
      <c r="CM694" s="6">
        <f>SUM(BX694:CI694)</f>
        <v>1636</v>
      </c>
      <c r="CN694" s="10">
        <f t="shared" si="995"/>
        <v>179</v>
      </c>
      <c r="CO694" s="149">
        <f>CM694/BL694*100-100</f>
        <v>54.631379962192824</v>
      </c>
    </row>
    <row r="695" spans="1:93" ht="15" hidden="1">
      <c r="A695" s="14" t="s">
        <v>300</v>
      </c>
      <c r="B695" s="14" t="s">
        <v>5</v>
      </c>
      <c r="C695" s="7" t="s">
        <v>113</v>
      </c>
      <c r="D695" s="6">
        <f t="shared" ref="D695:AM695" si="1462">D109+D402</f>
        <v>0</v>
      </c>
      <c r="E695" s="6">
        <f t="shared" si="1462"/>
        <v>11</v>
      </c>
      <c r="F695" s="6">
        <f t="shared" si="1462"/>
        <v>10</v>
      </c>
      <c r="G695" s="6">
        <f t="shared" si="1462"/>
        <v>0</v>
      </c>
      <c r="H695" s="6">
        <f t="shared" si="1462"/>
        <v>0</v>
      </c>
      <c r="I695" s="6">
        <f t="shared" si="1462"/>
        <v>0</v>
      </c>
      <c r="J695" s="6">
        <f t="shared" si="1462"/>
        <v>3</v>
      </c>
      <c r="K695" s="6">
        <f t="shared" si="1462"/>
        <v>1</v>
      </c>
      <c r="L695" s="6">
        <f t="shared" si="1462"/>
        <v>41</v>
      </c>
      <c r="M695" s="6">
        <f t="shared" si="1462"/>
        <v>50</v>
      </c>
      <c r="N695" s="6">
        <f t="shared" si="1462"/>
        <v>21</v>
      </c>
      <c r="O695" s="6">
        <f t="shared" si="1462"/>
        <v>5</v>
      </c>
      <c r="P695" s="6">
        <f t="shared" si="1462"/>
        <v>10</v>
      </c>
      <c r="Q695" s="6">
        <f t="shared" si="1462"/>
        <v>5</v>
      </c>
      <c r="R695" s="6">
        <f t="shared" si="1462"/>
        <v>30</v>
      </c>
      <c r="S695" s="6">
        <f t="shared" si="1462"/>
        <v>7</v>
      </c>
      <c r="T695" s="6">
        <f t="shared" si="1462"/>
        <v>22</v>
      </c>
      <c r="U695" s="6">
        <f t="shared" si="1462"/>
        <v>1</v>
      </c>
      <c r="V695" s="6">
        <f t="shared" si="1462"/>
        <v>3</v>
      </c>
      <c r="W695" s="6">
        <f t="shared" si="1462"/>
        <v>9</v>
      </c>
      <c r="X695" s="6">
        <f t="shared" si="1462"/>
        <v>2</v>
      </c>
      <c r="Y695" s="6">
        <f t="shared" si="1462"/>
        <v>5</v>
      </c>
      <c r="Z695" s="6">
        <f t="shared" si="1462"/>
        <v>19</v>
      </c>
      <c r="AA695" s="6">
        <f t="shared" si="1462"/>
        <v>12</v>
      </c>
      <c r="AB695" s="6">
        <f t="shared" si="1462"/>
        <v>35</v>
      </c>
      <c r="AC695" s="6">
        <f t="shared" si="1462"/>
        <v>42</v>
      </c>
      <c r="AD695" s="6">
        <f t="shared" si="1462"/>
        <v>25</v>
      </c>
      <c r="AE695" s="6">
        <f t="shared" si="1462"/>
        <v>42</v>
      </c>
      <c r="AF695" s="6">
        <f t="shared" si="1462"/>
        <v>32</v>
      </c>
      <c r="AG695" s="6">
        <f t="shared" si="1462"/>
        <v>19</v>
      </c>
      <c r="AH695" s="6">
        <f t="shared" si="1462"/>
        <v>28</v>
      </c>
      <c r="AI695" s="6">
        <f t="shared" si="1462"/>
        <v>13</v>
      </c>
      <c r="AJ695" s="6">
        <f t="shared" si="1462"/>
        <v>18</v>
      </c>
      <c r="AK695" s="6">
        <f t="shared" si="1462"/>
        <v>230</v>
      </c>
      <c r="AL695" s="6">
        <f t="shared" si="1462"/>
        <v>7</v>
      </c>
      <c r="AM695" s="6">
        <f t="shared" si="1462"/>
        <v>1107</v>
      </c>
      <c r="AN695" s="6">
        <f t="shared" ref="AN695:BE695" si="1463">AN109+AN402</f>
        <v>34</v>
      </c>
      <c r="AO695" s="6">
        <f t="shared" si="1463"/>
        <v>10</v>
      </c>
      <c r="AP695" s="6">
        <f t="shared" si="1463"/>
        <v>12</v>
      </c>
      <c r="AQ695" s="6">
        <f t="shared" si="1463"/>
        <v>7</v>
      </c>
      <c r="AR695" s="6">
        <f t="shared" si="1463"/>
        <v>15</v>
      </c>
      <c r="AS695" s="6">
        <f t="shared" si="1463"/>
        <v>6</v>
      </c>
      <c r="AT695" s="6">
        <f t="shared" si="1463"/>
        <v>322</v>
      </c>
      <c r="AU695" s="6">
        <f t="shared" si="1463"/>
        <v>26</v>
      </c>
      <c r="AV695" s="6">
        <f t="shared" si="1463"/>
        <v>16</v>
      </c>
      <c r="AW695" s="6">
        <f t="shared" si="1463"/>
        <v>4</v>
      </c>
      <c r="AX695" s="6">
        <f t="shared" si="1463"/>
        <v>297</v>
      </c>
      <c r="AY695" s="6">
        <f t="shared" si="1463"/>
        <v>298</v>
      </c>
      <c r="AZ695" s="6">
        <f t="shared" si="1463"/>
        <v>21</v>
      </c>
      <c r="BA695" s="6">
        <f t="shared" si="1463"/>
        <v>322</v>
      </c>
      <c r="BB695" s="6">
        <f t="shared" si="1463"/>
        <v>52</v>
      </c>
      <c r="BC695" s="6">
        <f t="shared" si="1463"/>
        <v>0</v>
      </c>
      <c r="BD695" s="6">
        <f t="shared" si="1463"/>
        <v>0</v>
      </c>
      <c r="BE695" s="6">
        <f t="shared" si="1463"/>
        <v>0</v>
      </c>
      <c r="BF695" s="6">
        <f t="shared" si="1253"/>
        <v>5</v>
      </c>
      <c r="BG695" s="6">
        <f t="shared" si="1400"/>
        <v>26</v>
      </c>
      <c r="BH695" s="6">
        <f t="shared" si="1254"/>
        <v>6</v>
      </c>
      <c r="BI695" s="6">
        <f t="shared" ref="BI695:BJ695" si="1464">BI109+BI402</f>
        <v>0</v>
      </c>
      <c r="BJ695" s="6">
        <f t="shared" si="1464"/>
        <v>233</v>
      </c>
      <c r="BK695" s="6">
        <f t="shared" si="1328"/>
        <v>0</v>
      </c>
      <c r="BL695" s="6">
        <f t="shared" si="1328"/>
        <v>0</v>
      </c>
      <c r="BM695" s="6">
        <f t="shared" ref="BM695:BN695" si="1465">BM109+BM402</f>
        <v>590</v>
      </c>
      <c r="BN695" s="6">
        <f t="shared" si="1465"/>
        <v>0</v>
      </c>
      <c r="BO695" s="6">
        <f t="shared" ref="BO695:BP695" si="1466">BO109+BO402</f>
        <v>273</v>
      </c>
      <c r="BP695" s="6">
        <f t="shared" si="1466"/>
        <v>0</v>
      </c>
      <c r="BQ695" s="6">
        <f t="shared" ref="BQ695:BR695" si="1467">BQ109+BQ402</f>
        <v>3</v>
      </c>
      <c r="BR695" s="6">
        <f t="shared" si="1467"/>
        <v>1</v>
      </c>
      <c r="BS695" s="6">
        <f t="shared" ref="BS695:BT695" si="1468">BS109+BS402</f>
        <v>87</v>
      </c>
      <c r="BT695" s="6">
        <f t="shared" si="1468"/>
        <v>134</v>
      </c>
      <c r="BU695" s="6">
        <f t="shared" ref="BU695:BV695" si="1469">BU109+BU402</f>
        <v>86</v>
      </c>
      <c r="BV695" s="6">
        <f t="shared" si="1469"/>
        <v>96</v>
      </c>
      <c r="BW695" s="6">
        <f t="shared" ref="BW695:BX695" si="1470">BW109+BW402</f>
        <v>0</v>
      </c>
      <c r="BX695" s="6">
        <f t="shared" si="1470"/>
        <v>0</v>
      </c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48">
        <f>SUM(BL695:BW695)</f>
        <v>1270</v>
      </c>
      <c r="CK695" s="10">
        <f t="shared" si="1086"/>
        <v>211</v>
      </c>
      <c r="CL695" s="12">
        <f>CJ695/SUM(AZ695:BK695)*100-100</f>
        <v>90.977443609022544</v>
      </c>
      <c r="CM695" s="6">
        <f>SUM(BX695:CI695)</f>
        <v>0</v>
      </c>
      <c r="CN695" s="10">
        <f t="shared" si="995"/>
        <v>211</v>
      </c>
      <c r="CO695" s="149" t="e">
        <f>CM695/BL695*100-100</f>
        <v>#DIV/0!</v>
      </c>
    </row>
    <row r="696" spans="1:93" ht="15">
      <c r="A696" s="14" t="s">
        <v>300</v>
      </c>
      <c r="B696" s="14" t="s">
        <v>5</v>
      </c>
      <c r="C696" s="7" t="s">
        <v>114</v>
      </c>
      <c r="D696" s="6">
        <f t="shared" ref="D696:AM696" si="1471">D110+D403</f>
        <v>1283975</v>
      </c>
      <c r="E696" s="6">
        <f t="shared" si="1471"/>
        <v>1128852</v>
      </c>
      <c r="F696" s="6">
        <f t="shared" si="1471"/>
        <v>1322417</v>
      </c>
      <c r="G696" s="6">
        <f t="shared" si="1471"/>
        <v>1331299</v>
      </c>
      <c r="H696" s="6">
        <f t="shared" si="1471"/>
        <v>1286164</v>
      </c>
      <c r="I696" s="6">
        <f t="shared" si="1471"/>
        <v>1593866</v>
      </c>
      <c r="J696" s="6">
        <f t="shared" si="1471"/>
        <v>1492509</v>
      </c>
      <c r="K696" s="6">
        <f t="shared" si="1471"/>
        <v>1598741</v>
      </c>
      <c r="L696" s="6">
        <f t="shared" si="1471"/>
        <v>1499961</v>
      </c>
      <c r="M696" s="6">
        <f t="shared" si="1471"/>
        <v>1614975</v>
      </c>
      <c r="N696" s="6">
        <f t="shared" si="1471"/>
        <v>1437534</v>
      </c>
      <c r="O696" s="6">
        <f t="shared" si="1471"/>
        <v>1289478</v>
      </c>
      <c r="P696" s="6">
        <f t="shared" si="1471"/>
        <v>1649669</v>
      </c>
      <c r="Q696" s="6">
        <f t="shared" si="1471"/>
        <v>1265340</v>
      </c>
      <c r="R696" s="6">
        <f t="shared" si="1471"/>
        <v>1503969</v>
      </c>
      <c r="S696" s="6">
        <f t="shared" si="1471"/>
        <v>1505879</v>
      </c>
      <c r="T696" s="6">
        <f t="shared" si="1471"/>
        <v>1705824</v>
      </c>
      <c r="U696" s="6">
        <f t="shared" si="1471"/>
        <v>1442026</v>
      </c>
      <c r="V696" s="6">
        <f t="shared" si="1471"/>
        <v>1730097</v>
      </c>
      <c r="W696" s="6">
        <f t="shared" si="1471"/>
        <v>1610263</v>
      </c>
      <c r="X696" s="6">
        <f t="shared" si="1471"/>
        <v>1794233</v>
      </c>
      <c r="Y696" s="6">
        <f t="shared" si="1471"/>
        <v>1555625</v>
      </c>
      <c r="Z696" s="6">
        <f t="shared" si="1471"/>
        <v>1419678</v>
      </c>
      <c r="AA696" s="6">
        <f t="shared" si="1471"/>
        <v>1650564</v>
      </c>
      <c r="AB696" s="6">
        <f t="shared" si="1471"/>
        <v>1627107</v>
      </c>
      <c r="AC696" s="6">
        <f t="shared" si="1471"/>
        <v>1349334</v>
      </c>
      <c r="AD696" s="6">
        <f t="shared" si="1471"/>
        <v>1574823</v>
      </c>
      <c r="AE696" s="6">
        <f t="shared" si="1471"/>
        <v>854257</v>
      </c>
      <c r="AF696" s="6">
        <f t="shared" si="1471"/>
        <v>642306</v>
      </c>
      <c r="AG696" s="6">
        <f t="shared" si="1471"/>
        <v>794626</v>
      </c>
      <c r="AH696" s="6">
        <f t="shared" si="1471"/>
        <v>1259943</v>
      </c>
      <c r="AI696" s="6">
        <f t="shared" si="1471"/>
        <v>1224627</v>
      </c>
      <c r="AJ696" s="6">
        <f t="shared" si="1471"/>
        <v>1458240</v>
      </c>
      <c r="AK696" s="6">
        <f t="shared" si="1471"/>
        <v>1373871</v>
      </c>
      <c r="AL696" s="6">
        <f t="shared" si="1471"/>
        <v>1517433</v>
      </c>
      <c r="AM696" s="6">
        <f t="shared" si="1471"/>
        <v>1391298</v>
      </c>
      <c r="AN696" s="6">
        <f t="shared" ref="AN696:BE696" si="1472">AN110+AN403</f>
        <v>1622969</v>
      </c>
      <c r="AO696" s="6">
        <f t="shared" si="1472"/>
        <v>1570393</v>
      </c>
      <c r="AP696" s="6">
        <f t="shared" si="1472"/>
        <v>1897027</v>
      </c>
      <c r="AQ696" s="6">
        <f t="shared" si="1472"/>
        <v>1675659</v>
      </c>
      <c r="AR696" s="6">
        <f t="shared" si="1472"/>
        <v>1747754</v>
      </c>
      <c r="AS696" s="6">
        <f t="shared" si="1472"/>
        <v>1934286</v>
      </c>
      <c r="AT696" s="6">
        <f t="shared" si="1472"/>
        <v>1734795</v>
      </c>
      <c r="AU696" s="6">
        <f t="shared" si="1472"/>
        <v>1760380</v>
      </c>
      <c r="AV696" s="6">
        <f t="shared" si="1472"/>
        <v>1759555</v>
      </c>
      <c r="AW696" s="6">
        <f t="shared" si="1472"/>
        <v>1584501</v>
      </c>
      <c r="AX696" s="6">
        <f t="shared" si="1472"/>
        <v>1403019</v>
      </c>
      <c r="AY696" s="6">
        <f t="shared" si="1472"/>
        <v>1568384</v>
      </c>
      <c r="AZ696" s="6">
        <f t="shared" si="1472"/>
        <v>1743952</v>
      </c>
      <c r="BA696" s="6">
        <f t="shared" si="1472"/>
        <v>1568569</v>
      </c>
      <c r="BB696" s="6">
        <f t="shared" si="1472"/>
        <v>2423223</v>
      </c>
      <c r="BC696" s="6">
        <f t="shared" si="1472"/>
        <v>1964526</v>
      </c>
      <c r="BD696" s="6">
        <f t="shared" si="1472"/>
        <v>2139816</v>
      </c>
      <c r="BE696" s="6">
        <f t="shared" si="1472"/>
        <v>1990390</v>
      </c>
      <c r="BF696" s="6">
        <f t="shared" si="1253"/>
        <v>2188052</v>
      </c>
      <c r="BG696" s="6">
        <f t="shared" si="1400"/>
        <v>2102141</v>
      </c>
      <c r="BH696" s="6">
        <f t="shared" si="1254"/>
        <v>2202016</v>
      </c>
      <c r="BI696" s="6">
        <f t="shared" ref="BI696:BJ696" si="1473">BI110+BI403</f>
        <v>2027921</v>
      </c>
      <c r="BJ696" s="6">
        <f t="shared" si="1473"/>
        <v>1859581</v>
      </c>
      <c r="BK696" s="6">
        <f t="shared" si="1328"/>
        <v>1911648</v>
      </c>
      <c r="BL696" s="6">
        <f t="shared" si="1328"/>
        <v>2071142</v>
      </c>
      <c r="BM696" s="6">
        <f t="shared" ref="BM696:BN696" si="1474">BM110+BM403</f>
        <v>1731372</v>
      </c>
      <c r="BN696" s="6">
        <f t="shared" si="1474"/>
        <v>2070027</v>
      </c>
      <c r="BO696" s="6">
        <f t="shared" ref="BO696:BP696" si="1475">BO110+BO403</f>
        <v>1823906</v>
      </c>
      <c r="BP696" s="6">
        <f t="shared" si="1475"/>
        <v>2050636</v>
      </c>
      <c r="BQ696" s="6">
        <f t="shared" ref="BQ696:BR696" si="1476">BQ110+BQ403</f>
        <v>1817661</v>
      </c>
      <c r="BR696" s="6">
        <f t="shared" si="1476"/>
        <v>1620015</v>
      </c>
      <c r="BS696" s="6">
        <f t="shared" ref="BS696:BT696" si="1477">BS110+BS403</f>
        <v>1940613</v>
      </c>
      <c r="BT696" s="6">
        <f t="shared" si="1477"/>
        <v>1777529</v>
      </c>
      <c r="BU696" s="6">
        <f t="shared" ref="BU696:BV696" si="1478">BU110+BU403</f>
        <v>1633724</v>
      </c>
      <c r="BV696" s="6">
        <f t="shared" si="1478"/>
        <v>1673636</v>
      </c>
      <c r="BW696" s="6">
        <f t="shared" ref="BW696:BX696" si="1479">BW110+BW403</f>
        <v>1724436</v>
      </c>
      <c r="BX696" s="6">
        <f t="shared" si="1479"/>
        <v>1721981</v>
      </c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48">
        <f>SUM(BL696:BW696)</f>
        <v>21934697</v>
      </c>
      <c r="CK696" s="10">
        <f t="shared" si="1086"/>
        <v>26</v>
      </c>
      <c r="CL696" s="12">
        <f>CJ696/SUM(AZ696:BK696)*100-100</f>
        <v>-9.067046516154349</v>
      </c>
      <c r="CM696" s="6">
        <f>SUM(BX696:CI696)</f>
        <v>1721981</v>
      </c>
      <c r="CN696" s="10">
        <f t="shared" si="995"/>
        <v>26</v>
      </c>
      <c r="CO696" s="149">
        <f>CM696/BL696*100-100</f>
        <v>-16.858380545612036</v>
      </c>
    </row>
    <row r="697" spans="1:93" ht="15">
      <c r="A697" s="14" t="s">
        <v>300</v>
      </c>
      <c r="B697" s="14" t="s">
        <v>5</v>
      </c>
      <c r="C697" s="7" t="s">
        <v>115</v>
      </c>
      <c r="D697" s="6">
        <f t="shared" ref="D697:AM697" si="1480">D111+D404</f>
        <v>722</v>
      </c>
      <c r="E697" s="6">
        <f t="shared" si="1480"/>
        <v>343</v>
      </c>
      <c r="F697" s="6">
        <f t="shared" si="1480"/>
        <v>367</v>
      </c>
      <c r="G697" s="6">
        <f t="shared" si="1480"/>
        <v>7</v>
      </c>
      <c r="H697" s="6">
        <f t="shared" si="1480"/>
        <v>133</v>
      </c>
      <c r="I697" s="6">
        <f t="shared" si="1480"/>
        <v>235</v>
      </c>
      <c r="J697" s="6">
        <f t="shared" si="1480"/>
        <v>190</v>
      </c>
      <c r="K697" s="6">
        <f t="shared" si="1480"/>
        <v>421</v>
      </c>
      <c r="L697" s="6">
        <f t="shared" si="1480"/>
        <v>408</v>
      </c>
      <c r="M697" s="6">
        <f t="shared" si="1480"/>
        <v>1657</v>
      </c>
      <c r="N697" s="6">
        <f t="shared" si="1480"/>
        <v>206</v>
      </c>
      <c r="O697" s="6">
        <f t="shared" si="1480"/>
        <v>415</v>
      </c>
      <c r="P697" s="6">
        <f t="shared" si="1480"/>
        <v>314</v>
      </c>
      <c r="Q697" s="6">
        <f t="shared" si="1480"/>
        <v>52</v>
      </c>
      <c r="R697" s="6">
        <f t="shared" si="1480"/>
        <v>245</v>
      </c>
      <c r="S697" s="6">
        <f t="shared" si="1480"/>
        <v>2670</v>
      </c>
      <c r="T697" s="6">
        <f t="shared" si="1480"/>
        <v>1057</v>
      </c>
      <c r="U697" s="6">
        <f t="shared" si="1480"/>
        <v>1097</v>
      </c>
      <c r="V697" s="6">
        <f t="shared" si="1480"/>
        <v>1094</v>
      </c>
      <c r="W697" s="6">
        <f t="shared" si="1480"/>
        <v>202</v>
      </c>
      <c r="X697" s="6">
        <f t="shared" si="1480"/>
        <v>1463</v>
      </c>
      <c r="Y697" s="6">
        <f t="shared" si="1480"/>
        <v>616</v>
      </c>
      <c r="Z697" s="6">
        <f t="shared" si="1480"/>
        <v>486</v>
      </c>
      <c r="AA697" s="6">
        <f t="shared" si="1480"/>
        <v>279</v>
      </c>
      <c r="AB697" s="6">
        <f t="shared" si="1480"/>
        <v>170</v>
      </c>
      <c r="AC697" s="6">
        <f t="shared" si="1480"/>
        <v>232</v>
      </c>
      <c r="AD697" s="6">
        <f t="shared" si="1480"/>
        <v>445</v>
      </c>
      <c r="AE697" s="6">
        <f t="shared" si="1480"/>
        <v>1032</v>
      </c>
      <c r="AF697" s="6">
        <f t="shared" si="1480"/>
        <v>145</v>
      </c>
      <c r="AG697" s="6">
        <f t="shared" si="1480"/>
        <v>2104</v>
      </c>
      <c r="AH697" s="6">
        <f t="shared" si="1480"/>
        <v>1115</v>
      </c>
      <c r="AI697" s="6">
        <f t="shared" si="1480"/>
        <v>450</v>
      </c>
      <c r="AJ697" s="6">
        <f t="shared" si="1480"/>
        <v>968</v>
      </c>
      <c r="AK697" s="6">
        <f t="shared" si="1480"/>
        <v>345</v>
      </c>
      <c r="AL697" s="6">
        <f t="shared" si="1480"/>
        <v>263</v>
      </c>
      <c r="AM697" s="6">
        <f t="shared" si="1480"/>
        <v>826</v>
      </c>
      <c r="AN697" s="6">
        <f t="shared" ref="AN697:BE697" si="1481">AN111+AN404</f>
        <v>1695</v>
      </c>
      <c r="AO697" s="6">
        <f t="shared" si="1481"/>
        <v>310</v>
      </c>
      <c r="AP697" s="6">
        <f t="shared" si="1481"/>
        <v>257</v>
      </c>
      <c r="AQ697" s="6">
        <f t="shared" si="1481"/>
        <v>373</v>
      </c>
      <c r="AR697" s="6">
        <f t="shared" si="1481"/>
        <v>381</v>
      </c>
      <c r="AS697" s="6">
        <f t="shared" si="1481"/>
        <v>998</v>
      </c>
      <c r="AT697" s="6">
        <f t="shared" si="1481"/>
        <v>719</v>
      </c>
      <c r="AU697" s="6">
        <f t="shared" si="1481"/>
        <v>255</v>
      </c>
      <c r="AV697" s="6">
        <f t="shared" si="1481"/>
        <v>382</v>
      </c>
      <c r="AW697" s="6">
        <f t="shared" si="1481"/>
        <v>833</v>
      </c>
      <c r="AX697" s="6">
        <f t="shared" si="1481"/>
        <v>1409</v>
      </c>
      <c r="AY697" s="6">
        <f t="shared" si="1481"/>
        <v>626</v>
      </c>
      <c r="AZ697" s="6">
        <f t="shared" si="1481"/>
        <v>285</v>
      </c>
      <c r="BA697" s="6">
        <f t="shared" si="1481"/>
        <v>19</v>
      </c>
      <c r="BB697" s="6">
        <f t="shared" si="1481"/>
        <v>341</v>
      </c>
      <c r="BC697" s="6">
        <f t="shared" si="1481"/>
        <v>373</v>
      </c>
      <c r="BD697" s="6">
        <f t="shared" si="1481"/>
        <v>434</v>
      </c>
      <c r="BE697" s="6">
        <f t="shared" si="1481"/>
        <v>74</v>
      </c>
      <c r="BF697" s="6">
        <f t="shared" si="1253"/>
        <v>876</v>
      </c>
      <c r="BG697" s="6">
        <f t="shared" si="1400"/>
        <v>619</v>
      </c>
      <c r="BH697" s="6">
        <f t="shared" si="1254"/>
        <v>773</v>
      </c>
      <c r="BI697" s="6">
        <f t="shared" ref="BI697:BJ697" si="1482">BI111+BI404</f>
        <v>906</v>
      </c>
      <c r="BJ697" s="6">
        <f t="shared" si="1482"/>
        <v>482</v>
      </c>
      <c r="BK697" s="6">
        <f t="shared" si="1328"/>
        <v>263</v>
      </c>
      <c r="BL697" s="6">
        <f t="shared" si="1328"/>
        <v>28678</v>
      </c>
      <c r="BM697" s="6">
        <f t="shared" ref="BM697:BN697" si="1483">BM111+BM404</f>
        <v>462</v>
      </c>
      <c r="BN697" s="6">
        <f t="shared" si="1483"/>
        <v>413</v>
      </c>
      <c r="BO697" s="6">
        <f t="shared" ref="BO697" si="1484">BO111+BO404</f>
        <v>304</v>
      </c>
      <c r="BP697" s="6">
        <f t="shared" ref="BP697:BR698" si="1485">BP111+BP404</f>
        <v>417</v>
      </c>
      <c r="BQ697" s="6">
        <f t="shared" si="1485"/>
        <v>438</v>
      </c>
      <c r="BR697" s="6">
        <f t="shared" si="1485"/>
        <v>646</v>
      </c>
      <c r="BS697" s="6">
        <f t="shared" ref="BS697:BT697" si="1486">BS111+BS404</f>
        <v>604</v>
      </c>
      <c r="BT697" s="6">
        <f t="shared" si="1486"/>
        <v>1308</v>
      </c>
      <c r="BU697" s="6">
        <f t="shared" ref="BU697:BV697" si="1487">BU111+BU404</f>
        <v>887</v>
      </c>
      <c r="BV697" s="6">
        <f t="shared" si="1487"/>
        <v>1038</v>
      </c>
      <c r="BW697" s="6">
        <f t="shared" ref="BW697:BX697" si="1488">BW111+BW404</f>
        <v>988</v>
      </c>
      <c r="BX697" s="6">
        <f t="shared" si="1488"/>
        <v>659</v>
      </c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48">
        <f>SUM(BL697:BW697)</f>
        <v>36183</v>
      </c>
      <c r="CK697" s="10">
        <f t="shared" si="1086"/>
        <v>168</v>
      </c>
      <c r="CL697" s="12">
        <f>CJ697/SUM(AZ697:BK697)*100-100</f>
        <v>564.51790633608812</v>
      </c>
      <c r="CM697" s="6">
        <f>SUM(BX697:CI697)</f>
        <v>659</v>
      </c>
      <c r="CN697" s="10">
        <f t="shared" si="995"/>
        <v>168</v>
      </c>
      <c r="CO697" s="149">
        <f>CM697/BL697*100-100</f>
        <v>-97.702071274147428</v>
      </c>
    </row>
    <row r="698" spans="1:93" ht="15">
      <c r="A698" s="14" t="s">
        <v>300</v>
      </c>
      <c r="B698" s="14" t="s">
        <v>5</v>
      </c>
      <c r="C698" s="7" t="s">
        <v>116</v>
      </c>
      <c r="D698" s="6">
        <f t="shared" ref="D698:AM698" si="1489">D112+D405</f>
        <v>10391</v>
      </c>
      <c r="E698" s="6">
        <f t="shared" si="1489"/>
        <v>14618</v>
      </c>
      <c r="F698" s="6">
        <f t="shared" si="1489"/>
        <v>13099</v>
      </c>
      <c r="G698" s="6">
        <f t="shared" si="1489"/>
        <v>20937</v>
      </c>
      <c r="H698" s="6">
        <f t="shared" si="1489"/>
        <v>15158</v>
      </c>
      <c r="I698" s="6">
        <f t="shared" si="1489"/>
        <v>12880</v>
      </c>
      <c r="J698" s="6">
        <f t="shared" si="1489"/>
        <v>9577</v>
      </c>
      <c r="K698" s="6">
        <f t="shared" si="1489"/>
        <v>13392</v>
      </c>
      <c r="L698" s="6">
        <f t="shared" si="1489"/>
        <v>16490</v>
      </c>
      <c r="M698" s="6">
        <f t="shared" si="1489"/>
        <v>13188</v>
      </c>
      <c r="N698" s="6">
        <f t="shared" si="1489"/>
        <v>17635</v>
      </c>
      <c r="O698" s="6">
        <f t="shared" si="1489"/>
        <v>13444</v>
      </c>
      <c r="P698" s="6">
        <f t="shared" si="1489"/>
        <v>8085</v>
      </c>
      <c r="Q698" s="6">
        <f t="shared" si="1489"/>
        <v>22361</v>
      </c>
      <c r="R698" s="6">
        <f t="shared" si="1489"/>
        <v>24522</v>
      </c>
      <c r="S698" s="6">
        <f t="shared" si="1489"/>
        <v>11343</v>
      </c>
      <c r="T698" s="6">
        <f t="shared" si="1489"/>
        <v>16436</v>
      </c>
      <c r="U698" s="6">
        <f t="shared" si="1489"/>
        <v>17717</v>
      </c>
      <c r="V698" s="6">
        <f t="shared" si="1489"/>
        <v>15293</v>
      </c>
      <c r="W698" s="6">
        <f t="shared" si="1489"/>
        <v>13596</v>
      </c>
      <c r="X698" s="6">
        <f t="shared" si="1489"/>
        <v>9643</v>
      </c>
      <c r="Y698" s="6">
        <f t="shared" si="1489"/>
        <v>9502</v>
      </c>
      <c r="Z698" s="6">
        <f t="shared" si="1489"/>
        <v>10489</v>
      </c>
      <c r="AA698" s="6">
        <f t="shared" si="1489"/>
        <v>8835</v>
      </c>
      <c r="AB698" s="6">
        <f t="shared" si="1489"/>
        <v>11622</v>
      </c>
      <c r="AC698" s="6">
        <f t="shared" si="1489"/>
        <v>28708</v>
      </c>
      <c r="AD698" s="6">
        <f t="shared" si="1489"/>
        <v>33182</v>
      </c>
      <c r="AE698" s="6">
        <f t="shared" si="1489"/>
        <v>11559</v>
      </c>
      <c r="AF698" s="6">
        <f t="shared" si="1489"/>
        <v>13992</v>
      </c>
      <c r="AG698" s="6">
        <f t="shared" si="1489"/>
        <v>14578</v>
      </c>
      <c r="AH698" s="6">
        <f t="shared" si="1489"/>
        <v>8491</v>
      </c>
      <c r="AI698" s="6">
        <f t="shared" si="1489"/>
        <v>14518</v>
      </c>
      <c r="AJ698" s="6">
        <f t="shared" si="1489"/>
        <v>10711</v>
      </c>
      <c r="AK698" s="6">
        <f t="shared" si="1489"/>
        <v>12392</v>
      </c>
      <c r="AL698" s="6">
        <f t="shared" si="1489"/>
        <v>6713</v>
      </c>
      <c r="AM698" s="6">
        <f t="shared" si="1489"/>
        <v>9938</v>
      </c>
      <c r="AN698" s="6">
        <f t="shared" ref="AN698:BE698" si="1490">AN112+AN405</f>
        <v>6311</v>
      </c>
      <c r="AO698" s="6">
        <f t="shared" si="1490"/>
        <v>7747</v>
      </c>
      <c r="AP698" s="6">
        <f t="shared" si="1490"/>
        <v>26351</v>
      </c>
      <c r="AQ698" s="6">
        <f t="shared" si="1490"/>
        <v>4786</v>
      </c>
      <c r="AR698" s="6">
        <f t="shared" si="1490"/>
        <v>8199</v>
      </c>
      <c r="AS698" s="6">
        <f t="shared" si="1490"/>
        <v>10485</v>
      </c>
      <c r="AT698" s="6">
        <f t="shared" si="1490"/>
        <v>14690</v>
      </c>
      <c r="AU698" s="6">
        <f t="shared" si="1490"/>
        <v>12517</v>
      </c>
      <c r="AV698" s="6">
        <f t="shared" si="1490"/>
        <v>13738</v>
      </c>
      <c r="AW698" s="6">
        <f t="shared" si="1490"/>
        <v>7270</v>
      </c>
      <c r="AX698" s="6">
        <f t="shared" si="1490"/>
        <v>6409</v>
      </c>
      <c r="AY698" s="6">
        <f t="shared" si="1490"/>
        <v>9188</v>
      </c>
      <c r="AZ698" s="6">
        <f t="shared" si="1490"/>
        <v>11711</v>
      </c>
      <c r="BA698" s="6">
        <f t="shared" si="1490"/>
        <v>7772</v>
      </c>
      <c r="BB698" s="6">
        <f t="shared" si="1490"/>
        <v>9460</v>
      </c>
      <c r="BC698" s="6">
        <f t="shared" si="1490"/>
        <v>30578</v>
      </c>
      <c r="BD698" s="6">
        <f t="shared" si="1490"/>
        <v>8372</v>
      </c>
      <c r="BE698" s="6">
        <f t="shared" si="1490"/>
        <v>6980</v>
      </c>
      <c r="BF698" s="6">
        <f t="shared" si="1253"/>
        <v>14073</v>
      </c>
      <c r="BG698" s="6">
        <f t="shared" si="1400"/>
        <v>13858</v>
      </c>
      <c r="BH698" s="6">
        <f t="shared" si="1254"/>
        <v>15077</v>
      </c>
      <c r="BI698" s="6">
        <f t="shared" ref="BI698:BJ698" si="1491">BI112+BI405</f>
        <v>15497</v>
      </c>
      <c r="BJ698" s="6">
        <f t="shared" si="1491"/>
        <v>16668</v>
      </c>
      <c r="BK698" s="6">
        <f t="shared" si="1328"/>
        <v>17453</v>
      </c>
      <c r="BL698" s="6">
        <f t="shared" si="1328"/>
        <v>68949</v>
      </c>
      <c r="BM698" s="6">
        <f t="shared" ref="BM698:BN698" si="1492">BM112+BM405</f>
        <v>66210</v>
      </c>
      <c r="BN698" s="6">
        <f t="shared" si="1492"/>
        <v>13179</v>
      </c>
      <c r="BO698" s="6">
        <f t="shared" ref="BO698" si="1493">BO112+BO405</f>
        <v>7710</v>
      </c>
      <c r="BP698" s="6">
        <f t="shared" si="1485"/>
        <v>2715</v>
      </c>
      <c r="BQ698" s="6">
        <f t="shared" si="1485"/>
        <v>4004</v>
      </c>
      <c r="BR698" s="6">
        <f t="shared" si="1485"/>
        <v>2904</v>
      </c>
      <c r="BS698" s="6">
        <f t="shared" ref="BS698:BT698" si="1494">BS112+BS405</f>
        <v>3890</v>
      </c>
      <c r="BT698" s="6">
        <f t="shared" si="1494"/>
        <v>6292</v>
      </c>
      <c r="BU698" s="6">
        <f t="shared" ref="BU698:BV698" si="1495">BU112+BU405</f>
        <v>4030</v>
      </c>
      <c r="BV698" s="6">
        <f t="shared" si="1495"/>
        <v>4831</v>
      </c>
      <c r="BW698" s="6">
        <f t="shared" ref="BW698:BX698" si="1496">BW112+BW405</f>
        <v>3483</v>
      </c>
      <c r="BX698" s="6">
        <f t="shared" si="1496"/>
        <v>1846</v>
      </c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48">
        <f>SUM(BL698:BW698)</f>
        <v>188197</v>
      </c>
      <c r="CK698" s="10">
        <f t="shared" si="1086"/>
        <v>133</v>
      </c>
      <c r="CL698" s="12">
        <f>CJ698/SUM(AZ698:BK698)*100-100</f>
        <v>12.357088699037007</v>
      </c>
      <c r="CM698" s="6">
        <f>SUM(BX698:CI698)</f>
        <v>1846</v>
      </c>
      <c r="CN698" s="10">
        <f t="shared" si="995"/>
        <v>133</v>
      </c>
      <c r="CO698" s="149">
        <f>CM698/BL698*100-100</f>
        <v>-97.322658776777033</v>
      </c>
    </row>
    <row r="699" spans="1:93" ht="15">
      <c r="A699" s="14" t="s">
        <v>300</v>
      </c>
      <c r="B699" s="14" t="s">
        <v>5</v>
      </c>
      <c r="C699" s="7" t="s">
        <v>117</v>
      </c>
      <c r="D699" s="6">
        <f t="shared" ref="D699:AM699" si="1497">D113+D406</f>
        <v>19649</v>
      </c>
      <c r="E699" s="6">
        <f t="shared" si="1497"/>
        <v>18231</v>
      </c>
      <c r="F699" s="6">
        <f t="shared" si="1497"/>
        <v>23221</v>
      </c>
      <c r="G699" s="6">
        <f t="shared" si="1497"/>
        <v>14237</v>
      </c>
      <c r="H699" s="6">
        <f t="shared" si="1497"/>
        <v>12860</v>
      </c>
      <c r="I699" s="6">
        <f t="shared" si="1497"/>
        <v>11689</v>
      </c>
      <c r="J699" s="6">
        <f t="shared" si="1497"/>
        <v>31556</v>
      </c>
      <c r="K699" s="6">
        <f t="shared" si="1497"/>
        <v>20455</v>
      </c>
      <c r="L699" s="6">
        <f t="shared" si="1497"/>
        <v>17712</v>
      </c>
      <c r="M699" s="6">
        <f t="shared" si="1497"/>
        <v>13668</v>
      </c>
      <c r="N699" s="6">
        <f t="shared" si="1497"/>
        <v>17020</v>
      </c>
      <c r="O699" s="6">
        <f t="shared" si="1497"/>
        <v>18822</v>
      </c>
      <c r="P699" s="6">
        <f t="shared" si="1497"/>
        <v>22025</v>
      </c>
      <c r="Q699" s="6">
        <f t="shared" si="1497"/>
        <v>27811</v>
      </c>
      <c r="R699" s="6">
        <f t="shared" si="1497"/>
        <v>24203</v>
      </c>
      <c r="S699" s="6">
        <f t="shared" si="1497"/>
        <v>25223</v>
      </c>
      <c r="T699" s="6">
        <f t="shared" si="1497"/>
        <v>24369</v>
      </c>
      <c r="U699" s="6">
        <f t="shared" si="1497"/>
        <v>22076</v>
      </c>
      <c r="V699" s="6">
        <f t="shared" si="1497"/>
        <v>19917</v>
      </c>
      <c r="W699" s="6">
        <f t="shared" si="1497"/>
        <v>14871</v>
      </c>
      <c r="X699" s="6">
        <f t="shared" si="1497"/>
        <v>17038</v>
      </c>
      <c r="Y699" s="6">
        <f t="shared" si="1497"/>
        <v>15705</v>
      </c>
      <c r="Z699" s="6">
        <f t="shared" si="1497"/>
        <v>19656</v>
      </c>
      <c r="AA699" s="6">
        <f t="shared" si="1497"/>
        <v>23009</v>
      </c>
      <c r="AB699" s="6">
        <f t="shared" si="1497"/>
        <v>15454</v>
      </c>
      <c r="AC699" s="6">
        <f t="shared" si="1497"/>
        <v>22802</v>
      </c>
      <c r="AD699" s="6">
        <f t="shared" si="1497"/>
        <v>25835</v>
      </c>
      <c r="AE699" s="6">
        <f t="shared" si="1497"/>
        <v>22074</v>
      </c>
      <c r="AF699" s="6">
        <f t="shared" si="1497"/>
        <v>14194</v>
      </c>
      <c r="AG699" s="6">
        <f t="shared" si="1497"/>
        <v>16657</v>
      </c>
      <c r="AH699" s="6">
        <f t="shared" si="1497"/>
        <v>14115</v>
      </c>
      <c r="AI699" s="6">
        <f t="shared" si="1497"/>
        <v>17158</v>
      </c>
      <c r="AJ699" s="6">
        <f t="shared" si="1497"/>
        <v>19871</v>
      </c>
      <c r="AK699" s="6">
        <f t="shared" si="1497"/>
        <v>18016</v>
      </c>
      <c r="AL699" s="6">
        <f t="shared" si="1497"/>
        <v>26341</v>
      </c>
      <c r="AM699" s="6">
        <f t="shared" si="1497"/>
        <v>15541</v>
      </c>
      <c r="AN699" s="6">
        <f t="shared" ref="AN699:BE699" si="1498">AN113+AN406</f>
        <v>12957</v>
      </c>
      <c r="AO699" s="6">
        <f t="shared" si="1498"/>
        <v>22778</v>
      </c>
      <c r="AP699" s="6">
        <f t="shared" si="1498"/>
        <v>24019</v>
      </c>
      <c r="AQ699" s="6">
        <f t="shared" si="1498"/>
        <v>17926</v>
      </c>
      <c r="AR699" s="6">
        <f t="shared" si="1498"/>
        <v>18796</v>
      </c>
      <c r="AS699" s="6">
        <f t="shared" si="1498"/>
        <v>23186</v>
      </c>
      <c r="AT699" s="6">
        <f t="shared" si="1498"/>
        <v>16508</v>
      </c>
      <c r="AU699" s="6">
        <f t="shared" si="1498"/>
        <v>17913</v>
      </c>
      <c r="AV699" s="6">
        <f t="shared" si="1498"/>
        <v>17155</v>
      </c>
      <c r="AW699" s="6">
        <f t="shared" si="1498"/>
        <v>18186</v>
      </c>
      <c r="AX699" s="6">
        <f t="shared" si="1498"/>
        <v>21760</v>
      </c>
      <c r="AY699" s="6">
        <f t="shared" si="1498"/>
        <v>25476</v>
      </c>
      <c r="AZ699" s="6">
        <f t="shared" si="1498"/>
        <v>31775</v>
      </c>
      <c r="BA699" s="6">
        <f t="shared" si="1498"/>
        <v>17305</v>
      </c>
      <c r="BB699" s="6">
        <f t="shared" si="1498"/>
        <v>39961</v>
      </c>
      <c r="BC699" s="6">
        <f t="shared" si="1498"/>
        <v>31902</v>
      </c>
      <c r="BD699" s="6">
        <f t="shared" si="1498"/>
        <v>26365</v>
      </c>
      <c r="BE699" s="6">
        <f t="shared" si="1498"/>
        <v>44637</v>
      </c>
      <c r="BF699" s="6">
        <f t="shared" si="1253"/>
        <v>30018</v>
      </c>
      <c r="BG699" s="6">
        <f t="shared" si="1400"/>
        <v>28662</v>
      </c>
      <c r="BH699" s="6">
        <f t="shared" si="1254"/>
        <v>35982</v>
      </c>
      <c r="BI699" s="6">
        <f t="shared" ref="BI699:BJ699" si="1499">BI113+BI406</f>
        <v>33218</v>
      </c>
      <c r="BJ699" s="6">
        <f t="shared" si="1499"/>
        <v>16432</v>
      </c>
      <c r="BK699" s="6">
        <f t="shared" si="1328"/>
        <v>28867</v>
      </c>
      <c r="BL699" s="6">
        <f t="shared" si="1328"/>
        <v>21762</v>
      </c>
      <c r="BM699" s="6">
        <f t="shared" ref="BM699:BN699" si="1500">BM113+BM406</f>
        <v>37784</v>
      </c>
      <c r="BN699" s="6">
        <f t="shared" si="1500"/>
        <v>37200</v>
      </c>
      <c r="BO699" s="6">
        <f t="shared" ref="BO699:BP699" si="1501">BO113+BO406</f>
        <v>28270</v>
      </c>
      <c r="BP699" s="6">
        <f t="shared" si="1501"/>
        <v>33164</v>
      </c>
      <c r="BQ699" s="6">
        <f t="shared" ref="BQ699:BR699" si="1502">BQ113+BQ406</f>
        <v>33493</v>
      </c>
      <c r="BR699" s="6">
        <f t="shared" si="1502"/>
        <v>33859</v>
      </c>
      <c r="BS699" s="6">
        <f t="shared" ref="BS699:BT699" si="1503">BS113+BS406</f>
        <v>32619</v>
      </c>
      <c r="BT699" s="6">
        <f t="shared" si="1503"/>
        <v>20807</v>
      </c>
      <c r="BU699" s="6">
        <f t="shared" ref="BU699:BV699" si="1504">BU113+BU406</f>
        <v>26655</v>
      </c>
      <c r="BV699" s="6">
        <f t="shared" si="1504"/>
        <v>32681</v>
      </c>
      <c r="BW699" s="6">
        <f t="shared" ref="BW699:BX699" si="1505">BW113+BW406</f>
        <v>25394</v>
      </c>
      <c r="BX699" s="6">
        <f t="shared" si="1505"/>
        <v>24503</v>
      </c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48">
        <f>SUM(BL699:BW699)</f>
        <v>363688</v>
      </c>
      <c r="CK699" s="10">
        <f t="shared" si="1086"/>
        <v>113</v>
      </c>
      <c r="CL699" s="12">
        <f>CJ699/SUM(AZ699:BK699)*100-100</f>
        <v>-0.3932910463294661</v>
      </c>
      <c r="CM699" s="6">
        <f>SUM(BX699:CI699)</f>
        <v>24503</v>
      </c>
      <c r="CN699" s="10">
        <f t="shared" si="995"/>
        <v>113</v>
      </c>
      <c r="CO699" s="149">
        <f>CM699/BL699*100-100</f>
        <v>12.595349692123875</v>
      </c>
    </row>
    <row r="700" spans="1:93" ht="15">
      <c r="A700" s="14" t="s">
        <v>300</v>
      </c>
      <c r="B700" s="14" t="s">
        <v>5</v>
      </c>
      <c r="C700" s="7" t="s">
        <v>118</v>
      </c>
      <c r="D700" s="6">
        <f t="shared" ref="D700:AM700" si="1506">D114+D407</f>
        <v>2818</v>
      </c>
      <c r="E700" s="6">
        <f t="shared" si="1506"/>
        <v>2812</v>
      </c>
      <c r="F700" s="6">
        <f t="shared" si="1506"/>
        <v>3817</v>
      </c>
      <c r="G700" s="6">
        <f t="shared" si="1506"/>
        <v>3194</v>
      </c>
      <c r="H700" s="6">
        <f t="shared" si="1506"/>
        <v>7180</v>
      </c>
      <c r="I700" s="6">
        <f t="shared" si="1506"/>
        <v>4732</v>
      </c>
      <c r="J700" s="6">
        <f t="shared" si="1506"/>
        <v>2799</v>
      </c>
      <c r="K700" s="6">
        <f t="shared" si="1506"/>
        <v>4598</v>
      </c>
      <c r="L700" s="6">
        <f t="shared" si="1506"/>
        <v>5562</v>
      </c>
      <c r="M700" s="6">
        <f t="shared" si="1506"/>
        <v>6171</v>
      </c>
      <c r="N700" s="6">
        <f t="shared" si="1506"/>
        <v>8491</v>
      </c>
      <c r="O700" s="6">
        <f t="shared" si="1506"/>
        <v>3112</v>
      </c>
      <c r="P700" s="6">
        <f t="shared" si="1506"/>
        <v>2627</v>
      </c>
      <c r="Q700" s="6">
        <f t="shared" si="1506"/>
        <v>3891</v>
      </c>
      <c r="R700" s="6">
        <f t="shared" si="1506"/>
        <v>3915</v>
      </c>
      <c r="S700" s="6">
        <f t="shared" si="1506"/>
        <v>3250</v>
      </c>
      <c r="T700" s="6">
        <f t="shared" si="1506"/>
        <v>4751</v>
      </c>
      <c r="U700" s="6">
        <f t="shared" si="1506"/>
        <v>6286</v>
      </c>
      <c r="V700" s="6">
        <f t="shared" si="1506"/>
        <v>4920</v>
      </c>
      <c r="W700" s="6">
        <f t="shared" si="1506"/>
        <v>5434</v>
      </c>
      <c r="X700" s="6">
        <f t="shared" si="1506"/>
        <v>4539</v>
      </c>
      <c r="Y700" s="6">
        <f t="shared" si="1506"/>
        <v>6579</v>
      </c>
      <c r="Z700" s="6">
        <f t="shared" si="1506"/>
        <v>6719</v>
      </c>
      <c r="AA700" s="6">
        <f t="shared" si="1506"/>
        <v>4332</v>
      </c>
      <c r="AB700" s="6">
        <f t="shared" si="1506"/>
        <v>4516</v>
      </c>
      <c r="AC700" s="6">
        <f t="shared" si="1506"/>
        <v>6024</v>
      </c>
      <c r="AD700" s="6">
        <f t="shared" si="1506"/>
        <v>4851</v>
      </c>
      <c r="AE700" s="6">
        <f t="shared" si="1506"/>
        <v>4159</v>
      </c>
      <c r="AF700" s="6">
        <f t="shared" si="1506"/>
        <v>4411</v>
      </c>
      <c r="AG700" s="6">
        <f t="shared" si="1506"/>
        <v>5294</v>
      </c>
      <c r="AH700" s="6">
        <f t="shared" si="1506"/>
        <v>7976</v>
      </c>
      <c r="AI700" s="6">
        <f t="shared" si="1506"/>
        <v>7997</v>
      </c>
      <c r="AJ700" s="6">
        <f t="shared" si="1506"/>
        <v>7642</v>
      </c>
      <c r="AK700" s="6">
        <f t="shared" si="1506"/>
        <v>7241</v>
      </c>
      <c r="AL700" s="6">
        <f t="shared" si="1506"/>
        <v>7426</v>
      </c>
      <c r="AM700" s="6">
        <f t="shared" si="1506"/>
        <v>5282</v>
      </c>
      <c r="AN700" s="6">
        <f t="shared" ref="AN700:BE700" si="1507">AN114+AN407</f>
        <v>3946</v>
      </c>
      <c r="AO700" s="6">
        <f t="shared" si="1507"/>
        <v>3564</v>
      </c>
      <c r="AP700" s="6">
        <f t="shared" si="1507"/>
        <v>5895</v>
      </c>
      <c r="AQ700" s="6">
        <f t="shared" si="1507"/>
        <v>6819</v>
      </c>
      <c r="AR700" s="6">
        <f t="shared" si="1507"/>
        <v>7337</v>
      </c>
      <c r="AS700" s="6">
        <f t="shared" si="1507"/>
        <v>7177</v>
      </c>
      <c r="AT700" s="6">
        <f t="shared" si="1507"/>
        <v>6033</v>
      </c>
      <c r="AU700" s="6">
        <f t="shared" si="1507"/>
        <v>7198</v>
      </c>
      <c r="AV700" s="6">
        <f t="shared" si="1507"/>
        <v>6055</v>
      </c>
      <c r="AW700" s="6">
        <f t="shared" si="1507"/>
        <v>4307</v>
      </c>
      <c r="AX700" s="6">
        <f t="shared" si="1507"/>
        <v>4688</v>
      </c>
      <c r="AY700" s="6">
        <f t="shared" si="1507"/>
        <v>16348</v>
      </c>
      <c r="AZ700" s="6">
        <f t="shared" si="1507"/>
        <v>5404</v>
      </c>
      <c r="BA700" s="6">
        <f t="shared" si="1507"/>
        <v>6573</v>
      </c>
      <c r="BB700" s="6">
        <f t="shared" si="1507"/>
        <v>7224</v>
      </c>
      <c r="BC700" s="6">
        <f t="shared" si="1507"/>
        <v>5409</v>
      </c>
      <c r="BD700" s="6">
        <f t="shared" si="1507"/>
        <v>10719</v>
      </c>
      <c r="BE700" s="6">
        <f t="shared" si="1507"/>
        <v>5723</v>
      </c>
      <c r="BF700" s="6">
        <f t="shared" si="1253"/>
        <v>12652</v>
      </c>
      <c r="BG700" s="6">
        <f t="shared" si="1400"/>
        <v>6902</v>
      </c>
      <c r="BH700" s="6">
        <f t="shared" si="1254"/>
        <v>7918</v>
      </c>
      <c r="BI700" s="6">
        <f t="shared" ref="BI700:BJ700" si="1508">BI114+BI407</f>
        <v>5986</v>
      </c>
      <c r="BJ700" s="6">
        <f t="shared" si="1508"/>
        <v>6321</v>
      </c>
      <c r="BK700" s="6">
        <f t="shared" ref="BK700:BL719" si="1509">BK114+BK407</f>
        <v>8198</v>
      </c>
      <c r="BL700" s="6">
        <f t="shared" si="1509"/>
        <v>6131</v>
      </c>
      <c r="BM700" s="6">
        <f t="shared" ref="BM700:BN700" si="1510">BM114+BM407</f>
        <v>4941</v>
      </c>
      <c r="BN700" s="6">
        <f t="shared" si="1510"/>
        <v>6363</v>
      </c>
      <c r="BO700" s="6">
        <f t="shared" ref="BO700:BP700" si="1511">BO114+BO407</f>
        <v>3253</v>
      </c>
      <c r="BP700" s="6">
        <f t="shared" si="1511"/>
        <v>8064</v>
      </c>
      <c r="BQ700" s="6">
        <f t="shared" ref="BQ700:BR700" si="1512">BQ114+BQ407</f>
        <v>7301</v>
      </c>
      <c r="BR700" s="6">
        <f t="shared" si="1512"/>
        <v>5281</v>
      </c>
      <c r="BS700" s="6">
        <f t="shared" ref="BS700:BT700" si="1513">BS114+BS407</f>
        <v>5300</v>
      </c>
      <c r="BT700" s="6">
        <f t="shared" si="1513"/>
        <v>3453</v>
      </c>
      <c r="BU700" s="6">
        <f t="shared" ref="BU700:BV700" si="1514">BU114+BU407</f>
        <v>5574</v>
      </c>
      <c r="BV700" s="6">
        <f t="shared" si="1514"/>
        <v>6498</v>
      </c>
      <c r="BW700" s="6">
        <f t="shared" ref="BW700:BX700" si="1515">BW114+BW407</f>
        <v>3330</v>
      </c>
      <c r="BX700" s="6">
        <f t="shared" si="1515"/>
        <v>5265</v>
      </c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48">
        <f>SUM(BL700:BW700)</f>
        <v>65489</v>
      </c>
      <c r="CK700" s="10">
        <f t="shared" si="1086"/>
        <v>158</v>
      </c>
      <c r="CL700" s="12">
        <f>CJ700/SUM(AZ700:BK700)*100-100</f>
        <v>-26.440822653292756</v>
      </c>
      <c r="CM700" s="6">
        <f>SUM(BX700:CI700)</f>
        <v>5265</v>
      </c>
      <c r="CN700" s="10">
        <f t="shared" si="995"/>
        <v>158</v>
      </c>
      <c r="CO700" s="149">
        <f>CM700/BL700*100-100</f>
        <v>-14.124938835426519</v>
      </c>
    </row>
    <row r="701" spans="1:93" ht="15">
      <c r="A701" s="14" t="s">
        <v>300</v>
      </c>
      <c r="B701" s="14" t="s">
        <v>5</v>
      </c>
      <c r="C701" s="7" t="s">
        <v>119</v>
      </c>
      <c r="D701" s="6">
        <f t="shared" ref="D701:AM701" si="1516">D115+D408</f>
        <v>796</v>
      </c>
      <c r="E701" s="6">
        <f t="shared" si="1516"/>
        <v>552</v>
      </c>
      <c r="F701" s="6">
        <f t="shared" si="1516"/>
        <v>802</v>
      </c>
      <c r="G701" s="6">
        <f t="shared" si="1516"/>
        <v>1014</v>
      </c>
      <c r="H701" s="6">
        <f t="shared" si="1516"/>
        <v>1202</v>
      </c>
      <c r="I701" s="6">
        <f t="shared" si="1516"/>
        <v>1315</v>
      </c>
      <c r="J701" s="6">
        <f t="shared" si="1516"/>
        <v>771</v>
      </c>
      <c r="K701" s="6">
        <f t="shared" si="1516"/>
        <v>1000</v>
      </c>
      <c r="L701" s="6">
        <f t="shared" si="1516"/>
        <v>3633</v>
      </c>
      <c r="M701" s="6">
        <f t="shared" si="1516"/>
        <v>2192</v>
      </c>
      <c r="N701" s="6">
        <f t="shared" si="1516"/>
        <v>1000</v>
      </c>
      <c r="O701" s="6">
        <f t="shared" si="1516"/>
        <v>664</v>
      </c>
      <c r="P701" s="6">
        <f t="shared" si="1516"/>
        <v>1231</v>
      </c>
      <c r="Q701" s="6">
        <f t="shared" si="1516"/>
        <v>1280</v>
      </c>
      <c r="R701" s="6">
        <f t="shared" si="1516"/>
        <v>1466</v>
      </c>
      <c r="S701" s="6">
        <f t="shared" si="1516"/>
        <v>1224</v>
      </c>
      <c r="T701" s="6">
        <f t="shared" si="1516"/>
        <v>819</v>
      </c>
      <c r="U701" s="6">
        <f t="shared" si="1516"/>
        <v>1351</v>
      </c>
      <c r="V701" s="6">
        <f t="shared" si="1516"/>
        <v>59773</v>
      </c>
      <c r="W701" s="6">
        <f t="shared" si="1516"/>
        <v>896</v>
      </c>
      <c r="X701" s="6">
        <f t="shared" si="1516"/>
        <v>887</v>
      </c>
      <c r="Y701" s="6">
        <f t="shared" si="1516"/>
        <v>1133</v>
      </c>
      <c r="Z701" s="6">
        <f t="shared" si="1516"/>
        <v>2382</v>
      </c>
      <c r="AA701" s="6">
        <f t="shared" si="1516"/>
        <v>2969</v>
      </c>
      <c r="AB701" s="6">
        <f t="shared" si="1516"/>
        <v>857</v>
      </c>
      <c r="AC701" s="6">
        <f t="shared" si="1516"/>
        <v>901</v>
      </c>
      <c r="AD701" s="6">
        <f t="shared" si="1516"/>
        <v>1183</v>
      </c>
      <c r="AE701" s="6">
        <f t="shared" si="1516"/>
        <v>2225</v>
      </c>
      <c r="AF701" s="6">
        <f t="shared" si="1516"/>
        <v>480</v>
      </c>
      <c r="AG701" s="6">
        <f t="shared" si="1516"/>
        <v>58858</v>
      </c>
      <c r="AH701" s="6">
        <f t="shared" si="1516"/>
        <v>1474</v>
      </c>
      <c r="AI701" s="6">
        <f t="shared" si="1516"/>
        <v>854</v>
      </c>
      <c r="AJ701" s="6">
        <f t="shared" si="1516"/>
        <v>37595</v>
      </c>
      <c r="AK701" s="6">
        <f t="shared" si="1516"/>
        <v>31346</v>
      </c>
      <c r="AL701" s="6">
        <f t="shared" si="1516"/>
        <v>34271</v>
      </c>
      <c r="AM701" s="6">
        <f t="shared" si="1516"/>
        <v>77878</v>
      </c>
      <c r="AN701" s="6">
        <f t="shared" ref="AN701:BE701" si="1517">AN115+AN408</f>
        <v>44317</v>
      </c>
      <c r="AO701" s="6">
        <f t="shared" si="1517"/>
        <v>93261</v>
      </c>
      <c r="AP701" s="6">
        <f t="shared" si="1517"/>
        <v>55316</v>
      </c>
      <c r="AQ701" s="6">
        <f t="shared" si="1517"/>
        <v>66266</v>
      </c>
      <c r="AR701" s="6">
        <f t="shared" si="1517"/>
        <v>67317</v>
      </c>
      <c r="AS701" s="6">
        <f t="shared" si="1517"/>
        <v>55364</v>
      </c>
      <c r="AT701" s="6">
        <f t="shared" si="1517"/>
        <v>126774</v>
      </c>
      <c r="AU701" s="6">
        <f t="shared" si="1517"/>
        <v>66262</v>
      </c>
      <c r="AV701" s="6">
        <f t="shared" si="1517"/>
        <v>61035</v>
      </c>
      <c r="AW701" s="6">
        <f t="shared" si="1517"/>
        <v>133385</v>
      </c>
      <c r="AX701" s="6">
        <f t="shared" si="1517"/>
        <v>73592</v>
      </c>
      <c r="AY701" s="6">
        <f t="shared" si="1517"/>
        <v>72756</v>
      </c>
      <c r="AZ701" s="6">
        <f t="shared" si="1517"/>
        <v>2079</v>
      </c>
      <c r="BA701" s="6">
        <f t="shared" si="1517"/>
        <v>1838</v>
      </c>
      <c r="BB701" s="6">
        <f t="shared" si="1517"/>
        <v>1569</v>
      </c>
      <c r="BC701" s="6">
        <f t="shared" si="1517"/>
        <v>1202</v>
      </c>
      <c r="BD701" s="6">
        <f t="shared" si="1517"/>
        <v>98326</v>
      </c>
      <c r="BE701" s="6">
        <f t="shared" si="1517"/>
        <v>215778</v>
      </c>
      <c r="BF701" s="6">
        <f t="shared" si="1253"/>
        <v>244461</v>
      </c>
      <c r="BG701" s="6">
        <f t="shared" si="1400"/>
        <v>103206</v>
      </c>
      <c r="BH701" s="6">
        <f t="shared" si="1254"/>
        <v>194613</v>
      </c>
      <c r="BI701" s="6">
        <f t="shared" ref="BI701:BJ701" si="1518">BI115+BI408</f>
        <v>90659</v>
      </c>
      <c r="BJ701" s="6">
        <f t="shared" si="1518"/>
        <v>200468</v>
      </c>
      <c r="BK701" s="6">
        <f t="shared" si="1509"/>
        <v>72290</v>
      </c>
      <c r="BL701" s="6">
        <f t="shared" si="1509"/>
        <v>1270</v>
      </c>
      <c r="BM701" s="6">
        <f t="shared" ref="BM701:BN701" si="1519">BM115+BM408</f>
        <v>76543</v>
      </c>
      <c r="BN701" s="6">
        <f t="shared" si="1519"/>
        <v>151363</v>
      </c>
      <c r="BO701" s="6">
        <f t="shared" ref="BO701:BP701" si="1520">BO115+BO408</f>
        <v>76395</v>
      </c>
      <c r="BP701" s="6">
        <f t="shared" si="1520"/>
        <v>68863</v>
      </c>
      <c r="BQ701" s="6">
        <f t="shared" ref="BQ701:BR701" si="1521">BQ115+BQ408</f>
        <v>1768</v>
      </c>
      <c r="BR701" s="6">
        <f t="shared" si="1521"/>
        <v>2533</v>
      </c>
      <c r="BS701" s="6">
        <f t="shared" ref="BS701:BT701" si="1522">BS115+BS408</f>
        <v>1462</v>
      </c>
      <c r="BT701" s="6">
        <f t="shared" si="1522"/>
        <v>2113</v>
      </c>
      <c r="BU701" s="6">
        <f t="shared" ref="BU701:BV701" si="1523">BU115+BU408</f>
        <v>84459</v>
      </c>
      <c r="BV701" s="6">
        <f t="shared" si="1523"/>
        <v>163168</v>
      </c>
      <c r="BW701" s="6">
        <f t="shared" ref="BW701:BX701" si="1524">BW115+BW408</f>
        <v>76471</v>
      </c>
      <c r="BX701" s="6">
        <f t="shared" si="1524"/>
        <v>3273</v>
      </c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48">
        <f>SUM(BL701:BW701)</f>
        <v>706408</v>
      </c>
      <c r="CK701" s="10">
        <f t="shared" si="1086"/>
        <v>98</v>
      </c>
      <c r="CL701" s="12">
        <f>CJ701/SUM(AZ701:BK701)*100-100</f>
        <v>-42.404049282137876</v>
      </c>
      <c r="CM701" s="6">
        <f>SUM(BX701:CI701)</f>
        <v>3273</v>
      </c>
      <c r="CN701" s="10">
        <f t="shared" si="995"/>
        <v>98</v>
      </c>
      <c r="CO701" s="149">
        <f>CM701/BL701*100-100</f>
        <v>157.71653543307087</v>
      </c>
    </row>
    <row r="702" spans="1:93" ht="15">
      <c r="A702" s="14" t="s">
        <v>300</v>
      </c>
      <c r="B702" s="14" t="s">
        <v>5</v>
      </c>
      <c r="C702" s="7" t="s">
        <v>120</v>
      </c>
      <c r="D702" s="6">
        <f t="shared" ref="D702:AM702" si="1525">D116+D409</f>
        <v>280979</v>
      </c>
      <c r="E702" s="6">
        <f t="shared" si="1525"/>
        <v>292921</v>
      </c>
      <c r="F702" s="6">
        <f t="shared" si="1525"/>
        <v>294635</v>
      </c>
      <c r="G702" s="6">
        <f t="shared" si="1525"/>
        <v>286405</v>
      </c>
      <c r="H702" s="6">
        <f t="shared" si="1525"/>
        <v>290045</v>
      </c>
      <c r="I702" s="6">
        <f t="shared" si="1525"/>
        <v>271302</v>
      </c>
      <c r="J702" s="6">
        <f t="shared" si="1525"/>
        <v>270862</v>
      </c>
      <c r="K702" s="6">
        <f t="shared" si="1525"/>
        <v>248642</v>
      </c>
      <c r="L702" s="6">
        <f t="shared" si="1525"/>
        <v>234612</v>
      </c>
      <c r="M702" s="6">
        <f t="shared" si="1525"/>
        <v>296108</v>
      </c>
      <c r="N702" s="6">
        <f t="shared" si="1525"/>
        <v>273781</v>
      </c>
      <c r="O702" s="6">
        <f t="shared" si="1525"/>
        <v>231931</v>
      </c>
      <c r="P702" s="6">
        <f t="shared" si="1525"/>
        <v>294396</v>
      </c>
      <c r="Q702" s="6">
        <f t="shared" si="1525"/>
        <v>258858</v>
      </c>
      <c r="R702" s="6">
        <f t="shared" si="1525"/>
        <v>315601</v>
      </c>
      <c r="S702" s="6">
        <f t="shared" si="1525"/>
        <v>323216</v>
      </c>
      <c r="T702" s="6">
        <f t="shared" si="1525"/>
        <v>280957</v>
      </c>
      <c r="U702" s="6">
        <f t="shared" si="1525"/>
        <v>254427</v>
      </c>
      <c r="V702" s="6">
        <f t="shared" si="1525"/>
        <v>287494</v>
      </c>
      <c r="W702" s="6">
        <f t="shared" si="1525"/>
        <v>236158</v>
      </c>
      <c r="X702" s="6">
        <f t="shared" si="1525"/>
        <v>270274</v>
      </c>
      <c r="Y702" s="6">
        <f t="shared" si="1525"/>
        <v>307551</v>
      </c>
      <c r="Z702" s="6">
        <f t="shared" si="1525"/>
        <v>286162</v>
      </c>
      <c r="AA702" s="6">
        <f t="shared" si="1525"/>
        <v>228424</v>
      </c>
      <c r="AB702" s="6">
        <f t="shared" si="1525"/>
        <v>296581</v>
      </c>
      <c r="AC702" s="6">
        <f t="shared" si="1525"/>
        <v>292015</v>
      </c>
      <c r="AD702" s="6">
        <f t="shared" si="1525"/>
        <v>269866</v>
      </c>
      <c r="AE702" s="6">
        <f t="shared" si="1525"/>
        <v>91753</v>
      </c>
      <c r="AF702" s="6">
        <f t="shared" si="1525"/>
        <v>159770</v>
      </c>
      <c r="AG702" s="6">
        <f t="shared" si="1525"/>
        <v>228666</v>
      </c>
      <c r="AH702" s="6">
        <f t="shared" si="1525"/>
        <v>280680</v>
      </c>
      <c r="AI702" s="6">
        <f t="shared" si="1525"/>
        <v>215953</v>
      </c>
      <c r="AJ702" s="6">
        <f t="shared" si="1525"/>
        <v>277379</v>
      </c>
      <c r="AK702" s="6">
        <f t="shared" si="1525"/>
        <v>288328</v>
      </c>
      <c r="AL702" s="6">
        <f t="shared" si="1525"/>
        <v>287497</v>
      </c>
      <c r="AM702" s="6">
        <f t="shared" si="1525"/>
        <v>267419</v>
      </c>
      <c r="AN702" s="6">
        <f t="shared" ref="AN702:BE702" si="1526">AN116+AN409</f>
        <v>250867</v>
      </c>
      <c r="AO702" s="6">
        <f t="shared" si="1526"/>
        <v>276922</v>
      </c>
      <c r="AP702" s="6">
        <f t="shared" si="1526"/>
        <v>333979</v>
      </c>
      <c r="AQ702" s="6">
        <f t="shared" si="1526"/>
        <v>297107</v>
      </c>
      <c r="AR702" s="6">
        <f t="shared" si="1526"/>
        <v>251580</v>
      </c>
      <c r="AS702" s="6">
        <f t="shared" si="1526"/>
        <v>319369</v>
      </c>
      <c r="AT702" s="6">
        <f t="shared" si="1526"/>
        <v>281069</v>
      </c>
      <c r="AU702" s="6">
        <f t="shared" si="1526"/>
        <v>246835</v>
      </c>
      <c r="AV702" s="6">
        <f t="shared" si="1526"/>
        <v>279782</v>
      </c>
      <c r="AW702" s="6">
        <f t="shared" si="1526"/>
        <v>270318</v>
      </c>
      <c r="AX702" s="6">
        <f t="shared" si="1526"/>
        <v>305030</v>
      </c>
      <c r="AY702" s="6">
        <f t="shared" si="1526"/>
        <v>289414</v>
      </c>
      <c r="AZ702" s="6">
        <f t="shared" si="1526"/>
        <v>299700</v>
      </c>
      <c r="BA702" s="6">
        <f t="shared" si="1526"/>
        <v>337464</v>
      </c>
      <c r="BB702" s="6">
        <f t="shared" si="1526"/>
        <v>402515</v>
      </c>
      <c r="BC702" s="6">
        <f t="shared" si="1526"/>
        <v>355947</v>
      </c>
      <c r="BD702" s="6">
        <f t="shared" si="1526"/>
        <v>390080</v>
      </c>
      <c r="BE702" s="6">
        <f t="shared" si="1526"/>
        <v>405827</v>
      </c>
      <c r="BF702" s="6">
        <f t="shared" si="1253"/>
        <v>325163</v>
      </c>
      <c r="BG702" s="6">
        <f t="shared" si="1400"/>
        <v>325398</v>
      </c>
      <c r="BH702" s="6">
        <f t="shared" si="1254"/>
        <v>420469</v>
      </c>
      <c r="BI702" s="6">
        <f t="shared" ref="BI702:BJ702" si="1527">BI116+BI409</f>
        <v>379385</v>
      </c>
      <c r="BJ702" s="6">
        <f t="shared" si="1527"/>
        <v>438292</v>
      </c>
      <c r="BK702" s="6">
        <f t="shared" si="1509"/>
        <v>327066</v>
      </c>
      <c r="BL702" s="6">
        <f t="shared" si="1509"/>
        <v>404085</v>
      </c>
      <c r="BM702" s="6">
        <f t="shared" ref="BM702:BN702" si="1528">BM116+BM409</f>
        <v>411652</v>
      </c>
      <c r="BN702" s="6">
        <f t="shared" si="1528"/>
        <v>455365</v>
      </c>
      <c r="BO702" s="6">
        <f t="shared" ref="BO702:BP702" si="1529">BO116+BO409</f>
        <v>340615</v>
      </c>
      <c r="BP702" s="6">
        <f t="shared" si="1529"/>
        <v>415217</v>
      </c>
      <c r="BQ702" s="6">
        <f t="shared" ref="BQ702:BR702" si="1530">BQ116+BQ409</f>
        <v>468798</v>
      </c>
      <c r="BR702" s="6">
        <f t="shared" si="1530"/>
        <v>317567</v>
      </c>
      <c r="BS702" s="6">
        <f t="shared" ref="BS702:BT702" si="1531">BS116+BS409</f>
        <v>355966</v>
      </c>
      <c r="BT702" s="6">
        <f t="shared" si="1531"/>
        <v>389295</v>
      </c>
      <c r="BU702" s="6">
        <f t="shared" ref="BU702:BV702" si="1532">BU116+BU409</f>
        <v>405586</v>
      </c>
      <c r="BV702" s="6">
        <f t="shared" si="1532"/>
        <v>396627</v>
      </c>
      <c r="BW702" s="6">
        <f t="shared" ref="BW702:BX702" si="1533">BW116+BW409</f>
        <v>302507</v>
      </c>
      <c r="BX702" s="6">
        <f t="shared" si="1533"/>
        <v>397719</v>
      </c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48">
        <f>SUM(BL702:BW702)</f>
        <v>4663280</v>
      </c>
      <c r="CK702" s="10">
        <f t="shared" si="1086"/>
        <v>59</v>
      </c>
      <c r="CL702" s="12">
        <f>CJ702/SUM(AZ702:BK702)*100-100</f>
        <v>5.8079470769671957</v>
      </c>
      <c r="CM702" s="6">
        <f>SUM(BX702:CI702)</f>
        <v>397719</v>
      </c>
      <c r="CN702" s="10">
        <f t="shared" si="995"/>
        <v>59</v>
      </c>
      <c r="CO702" s="149">
        <f>CM702/BL702*100-100</f>
        <v>-1.5754111139982996</v>
      </c>
    </row>
    <row r="703" spans="1:93" ht="15">
      <c r="A703" s="14" t="s">
        <v>300</v>
      </c>
      <c r="B703" s="14" t="s">
        <v>5</v>
      </c>
      <c r="C703" s="7" t="s">
        <v>121</v>
      </c>
      <c r="D703" s="6">
        <f t="shared" ref="D703:AM703" si="1534">D117+D410</f>
        <v>13611</v>
      </c>
      <c r="E703" s="6">
        <f t="shared" si="1534"/>
        <v>15075</v>
      </c>
      <c r="F703" s="6">
        <f t="shared" si="1534"/>
        <v>18598</v>
      </c>
      <c r="G703" s="6">
        <f t="shared" si="1534"/>
        <v>17044</v>
      </c>
      <c r="H703" s="6">
        <f t="shared" si="1534"/>
        <v>16941</v>
      </c>
      <c r="I703" s="6">
        <f t="shared" si="1534"/>
        <v>17289</v>
      </c>
      <c r="J703" s="6">
        <f t="shared" si="1534"/>
        <v>18933</v>
      </c>
      <c r="K703" s="6">
        <f t="shared" si="1534"/>
        <v>16905</v>
      </c>
      <c r="L703" s="6">
        <f t="shared" si="1534"/>
        <v>16701</v>
      </c>
      <c r="M703" s="6">
        <f t="shared" si="1534"/>
        <v>19219</v>
      </c>
      <c r="N703" s="6">
        <f t="shared" si="1534"/>
        <v>16879</v>
      </c>
      <c r="O703" s="6">
        <f t="shared" si="1534"/>
        <v>16847</v>
      </c>
      <c r="P703" s="6">
        <f t="shared" si="1534"/>
        <v>18448</v>
      </c>
      <c r="Q703" s="6">
        <f t="shared" si="1534"/>
        <v>13755</v>
      </c>
      <c r="R703" s="6">
        <f t="shared" si="1534"/>
        <v>22952</v>
      </c>
      <c r="S703" s="6">
        <f t="shared" si="1534"/>
        <v>13076</v>
      </c>
      <c r="T703" s="6">
        <f t="shared" si="1534"/>
        <v>14307</v>
      </c>
      <c r="U703" s="6">
        <f t="shared" si="1534"/>
        <v>12083</v>
      </c>
      <c r="V703" s="6">
        <f t="shared" si="1534"/>
        <v>12792</v>
      </c>
      <c r="W703" s="6">
        <f t="shared" si="1534"/>
        <v>13482</v>
      </c>
      <c r="X703" s="6">
        <f t="shared" si="1534"/>
        <v>14149</v>
      </c>
      <c r="Y703" s="6">
        <f t="shared" si="1534"/>
        <v>22021</v>
      </c>
      <c r="Z703" s="6">
        <f t="shared" si="1534"/>
        <v>23143</v>
      </c>
      <c r="AA703" s="6">
        <f t="shared" si="1534"/>
        <v>14345</v>
      </c>
      <c r="AB703" s="6">
        <f t="shared" si="1534"/>
        <v>26753</v>
      </c>
      <c r="AC703" s="6">
        <f t="shared" si="1534"/>
        <v>15308</v>
      </c>
      <c r="AD703" s="6">
        <f t="shared" si="1534"/>
        <v>15765</v>
      </c>
      <c r="AE703" s="6">
        <f t="shared" si="1534"/>
        <v>19709</v>
      </c>
      <c r="AF703" s="6">
        <f t="shared" si="1534"/>
        <v>17396</v>
      </c>
      <c r="AG703" s="6">
        <f t="shared" si="1534"/>
        <v>21851</v>
      </c>
      <c r="AH703" s="6">
        <f t="shared" si="1534"/>
        <v>14663</v>
      </c>
      <c r="AI703" s="6">
        <f t="shared" si="1534"/>
        <v>12606</v>
      </c>
      <c r="AJ703" s="6">
        <f t="shared" si="1534"/>
        <v>23398</v>
      </c>
      <c r="AK703" s="6">
        <f t="shared" si="1534"/>
        <v>16589</v>
      </c>
      <c r="AL703" s="6">
        <f t="shared" si="1534"/>
        <v>24793</v>
      </c>
      <c r="AM703" s="6">
        <f t="shared" si="1534"/>
        <v>14879</v>
      </c>
      <c r="AN703" s="6">
        <f t="shared" ref="AN703:BE703" si="1535">AN117+AN410</f>
        <v>11337</v>
      </c>
      <c r="AO703" s="6">
        <f t="shared" si="1535"/>
        <v>14892</v>
      </c>
      <c r="AP703" s="6">
        <f t="shared" si="1535"/>
        <v>16237</v>
      </c>
      <c r="AQ703" s="6">
        <f t="shared" si="1535"/>
        <v>21385</v>
      </c>
      <c r="AR703" s="6">
        <f t="shared" si="1535"/>
        <v>19771</v>
      </c>
      <c r="AS703" s="6">
        <f t="shared" si="1535"/>
        <v>33570</v>
      </c>
      <c r="AT703" s="6">
        <f t="shared" si="1535"/>
        <v>18847</v>
      </c>
      <c r="AU703" s="6">
        <f t="shared" si="1535"/>
        <v>12442</v>
      </c>
      <c r="AV703" s="6">
        <f t="shared" si="1535"/>
        <v>20123</v>
      </c>
      <c r="AW703" s="6">
        <f t="shared" si="1535"/>
        <v>24463</v>
      </c>
      <c r="AX703" s="6">
        <f t="shared" si="1535"/>
        <v>22007</v>
      </c>
      <c r="AY703" s="6">
        <f t="shared" si="1535"/>
        <v>16676</v>
      </c>
      <c r="AZ703" s="6">
        <f t="shared" si="1535"/>
        <v>23227</v>
      </c>
      <c r="BA703" s="6">
        <f t="shared" si="1535"/>
        <v>22015</v>
      </c>
      <c r="BB703" s="6">
        <f t="shared" si="1535"/>
        <v>19391</v>
      </c>
      <c r="BC703" s="6">
        <f t="shared" si="1535"/>
        <v>18164</v>
      </c>
      <c r="BD703" s="6">
        <f t="shared" si="1535"/>
        <v>28473</v>
      </c>
      <c r="BE703" s="6">
        <f t="shared" si="1535"/>
        <v>35281</v>
      </c>
      <c r="BF703" s="6">
        <f t="shared" si="1253"/>
        <v>21363</v>
      </c>
      <c r="BG703" s="6">
        <f t="shared" si="1400"/>
        <v>22011</v>
      </c>
      <c r="BH703" s="6">
        <f t="shared" si="1254"/>
        <v>25921</v>
      </c>
      <c r="BI703" s="6">
        <f t="shared" ref="BI703:BJ703" si="1536">BI117+BI410</f>
        <v>23525</v>
      </c>
      <c r="BJ703" s="6">
        <f t="shared" si="1536"/>
        <v>25098</v>
      </c>
      <c r="BK703" s="6">
        <f t="shared" si="1509"/>
        <v>19205</v>
      </c>
      <c r="BL703" s="6">
        <f t="shared" si="1509"/>
        <v>17769</v>
      </c>
      <c r="BM703" s="6">
        <f t="shared" ref="BM703:BN703" si="1537">BM117+BM410</f>
        <v>16745</v>
      </c>
      <c r="BN703" s="6">
        <f t="shared" si="1537"/>
        <v>27552</v>
      </c>
      <c r="BO703" s="6">
        <f t="shared" ref="BO703:BP703" si="1538">BO117+BO410</f>
        <v>28490</v>
      </c>
      <c r="BP703" s="6">
        <f t="shared" si="1538"/>
        <v>23554</v>
      </c>
      <c r="BQ703" s="6">
        <f t="shared" ref="BQ703:BR703" si="1539">BQ117+BQ410</f>
        <v>33344</v>
      </c>
      <c r="BR703" s="6">
        <f t="shared" si="1539"/>
        <v>25858</v>
      </c>
      <c r="BS703" s="6">
        <f t="shared" ref="BS703:BT703" si="1540">BS117+BS410</f>
        <v>19785</v>
      </c>
      <c r="BT703" s="6">
        <f t="shared" si="1540"/>
        <v>23653</v>
      </c>
      <c r="BU703" s="6">
        <f t="shared" ref="BU703:BV703" si="1541">BU117+BU410</f>
        <v>29674</v>
      </c>
      <c r="BV703" s="6">
        <f t="shared" si="1541"/>
        <v>42289</v>
      </c>
      <c r="BW703" s="6">
        <f t="shared" ref="BW703:BX703" si="1542">BW117+BW410</f>
        <v>21127</v>
      </c>
      <c r="BX703" s="6">
        <f t="shared" si="1542"/>
        <v>27344</v>
      </c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48">
        <f>SUM(BL703:BW703)</f>
        <v>309840</v>
      </c>
      <c r="CK703" s="10">
        <f t="shared" si="1086"/>
        <v>116</v>
      </c>
      <c r="CL703" s="12">
        <f>CJ703/SUM(AZ703:BK703)*100-100</f>
        <v>9.2239683580448002</v>
      </c>
      <c r="CM703" s="6">
        <f>SUM(BX703:CI703)</f>
        <v>27344</v>
      </c>
      <c r="CN703" s="10">
        <f t="shared" si="995"/>
        <v>116</v>
      </c>
      <c r="CO703" s="149">
        <f>CM703/BL703*100-100</f>
        <v>53.885981203219075</v>
      </c>
    </row>
    <row r="704" spans="1:93" ht="15">
      <c r="A704" s="14" t="s">
        <v>300</v>
      </c>
      <c r="B704" s="14" t="s">
        <v>5</v>
      </c>
      <c r="C704" s="7" t="s">
        <v>122</v>
      </c>
      <c r="D704" s="6">
        <f t="shared" ref="D704:AM704" si="1543">D118+D411</f>
        <v>0</v>
      </c>
      <c r="E704" s="6">
        <f t="shared" si="1543"/>
        <v>0</v>
      </c>
      <c r="F704" s="6">
        <f t="shared" si="1543"/>
        <v>0</v>
      </c>
      <c r="G704" s="6">
        <f t="shared" si="1543"/>
        <v>7</v>
      </c>
      <c r="H704" s="6">
        <f t="shared" si="1543"/>
        <v>13</v>
      </c>
      <c r="I704" s="6">
        <f t="shared" si="1543"/>
        <v>22</v>
      </c>
      <c r="J704" s="6">
        <f t="shared" si="1543"/>
        <v>0</v>
      </c>
      <c r="K704" s="6">
        <f t="shared" si="1543"/>
        <v>13</v>
      </c>
      <c r="L704" s="6">
        <f t="shared" si="1543"/>
        <v>1</v>
      </c>
      <c r="M704" s="6">
        <f t="shared" si="1543"/>
        <v>0</v>
      </c>
      <c r="N704" s="6">
        <f t="shared" si="1543"/>
        <v>3</v>
      </c>
      <c r="O704" s="6">
        <f t="shared" si="1543"/>
        <v>0</v>
      </c>
      <c r="P704" s="6">
        <f t="shared" si="1543"/>
        <v>11</v>
      </c>
      <c r="Q704" s="6">
        <f t="shared" si="1543"/>
        <v>19</v>
      </c>
      <c r="R704" s="6">
        <f t="shared" si="1543"/>
        <v>8</v>
      </c>
      <c r="S704" s="6">
        <f t="shared" si="1543"/>
        <v>0</v>
      </c>
      <c r="T704" s="6">
        <f t="shared" si="1543"/>
        <v>0</v>
      </c>
      <c r="U704" s="6">
        <f t="shared" si="1543"/>
        <v>0</v>
      </c>
      <c r="V704" s="6">
        <f t="shared" si="1543"/>
        <v>13</v>
      </c>
      <c r="W704" s="6">
        <f t="shared" si="1543"/>
        <v>0</v>
      </c>
      <c r="X704" s="6">
        <f t="shared" si="1543"/>
        <v>0</v>
      </c>
      <c r="Y704" s="6">
        <f t="shared" si="1543"/>
        <v>3</v>
      </c>
      <c r="Z704" s="6">
        <f t="shared" si="1543"/>
        <v>0</v>
      </c>
      <c r="AA704" s="6">
        <f t="shared" si="1543"/>
        <v>0</v>
      </c>
      <c r="AB704" s="6">
        <f t="shared" si="1543"/>
        <v>14</v>
      </c>
      <c r="AC704" s="6">
        <f t="shared" si="1543"/>
        <v>0</v>
      </c>
      <c r="AD704" s="6">
        <f t="shared" si="1543"/>
        <v>0</v>
      </c>
      <c r="AE704" s="6">
        <f t="shared" si="1543"/>
        <v>0</v>
      </c>
      <c r="AF704" s="6">
        <f t="shared" si="1543"/>
        <v>0</v>
      </c>
      <c r="AG704" s="6">
        <f t="shared" si="1543"/>
        <v>0</v>
      </c>
      <c r="AH704" s="6">
        <f t="shared" si="1543"/>
        <v>0</v>
      </c>
      <c r="AI704" s="6">
        <f t="shared" si="1543"/>
        <v>5</v>
      </c>
      <c r="AJ704" s="6">
        <f t="shared" si="1543"/>
        <v>0</v>
      </c>
      <c r="AK704" s="6">
        <f t="shared" si="1543"/>
        <v>0</v>
      </c>
      <c r="AL704" s="6">
        <f t="shared" si="1543"/>
        <v>0</v>
      </c>
      <c r="AM704" s="6">
        <f t="shared" si="1543"/>
        <v>0</v>
      </c>
      <c r="AN704" s="6">
        <f t="shared" ref="AN704:BE704" si="1544">AN118+AN411</f>
        <v>0</v>
      </c>
      <c r="AO704" s="6">
        <f t="shared" si="1544"/>
        <v>64</v>
      </c>
      <c r="AP704" s="6">
        <f t="shared" si="1544"/>
        <v>1</v>
      </c>
      <c r="AQ704" s="6">
        <f t="shared" si="1544"/>
        <v>0</v>
      </c>
      <c r="AR704" s="6">
        <f t="shared" si="1544"/>
        <v>1</v>
      </c>
      <c r="AS704" s="6">
        <f t="shared" si="1544"/>
        <v>1</v>
      </c>
      <c r="AT704" s="6">
        <f t="shared" si="1544"/>
        <v>0</v>
      </c>
      <c r="AU704" s="6">
        <f t="shared" si="1544"/>
        <v>1</v>
      </c>
      <c r="AV704" s="6">
        <f t="shared" si="1544"/>
        <v>0</v>
      </c>
      <c r="AW704" s="6">
        <f t="shared" si="1544"/>
        <v>3</v>
      </c>
      <c r="AX704" s="6">
        <f t="shared" si="1544"/>
        <v>0</v>
      </c>
      <c r="AY704" s="6">
        <f t="shared" si="1544"/>
        <v>2</v>
      </c>
      <c r="AZ704" s="6">
        <f t="shared" si="1544"/>
        <v>2</v>
      </c>
      <c r="BA704" s="6">
        <f t="shared" si="1544"/>
        <v>3</v>
      </c>
      <c r="BB704" s="6">
        <f t="shared" si="1544"/>
        <v>8</v>
      </c>
      <c r="BC704" s="6">
        <f t="shared" si="1544"/>
        <v>15</v>
      </c>
      <c r="BD704" s="6">
        <f t="shared" si="1544"/>
        <v>7</v>
      </c>
      <c r="BE704" s="6">
        <f t="shared" si="1544"/>
        <v>5</v>
      </c>
      <c r="BF704" s="6">
        <f t="shared" ref="BF704:BF735" si="1545">BF118+BF411</f>
        <v>6</v>
      </c>
      <c r="BG704" s="6">
        <f t="shared" si="1400"/>
        <v>7</v>
      </c>
      <c r="BH704" s="6">
        <f t="shared" ref="BH704:BH735" si="1546">BH118+BH411</f>
        <v>10</v>
      </c>
      <c r="BI704" s="6">
        <f t="shared" ref="BI704:BJ704" si="1547">BI118+BI411</f>
        <v>8</v>
      </c>
      <c r="BJ704" s="6">
        <f t="shared" si="1547"/>
        <v>10</v>
      </c>
      <c r="BK704" s="6">
        <f t="shared" si="1509"/>
        <v>14</v>
      </c>
      <c r="BL704" s="6">
        <f t="shared" si="1509"/>
        <v>13</v>
      </c>
      <c r="BM704" s="6">
        <f t="shared" ref="BM704:BN704" si="1548">BM118+BM411</f>
        <v>11</v>
      </c>
      <c r="BN704" s="6">
        <f t="shared" si="1548"/>
        <v>48</v>
      </c>
      <c r="BO704" s="6">
        <f t="shared" ref="BO704:BP704" si="1549">BO118+BO411</f>
        <v>6</v>
      </c>
      <c r="BP704" s="6">
        <f t="shared" si="1549"/>
        <v>64</v>
      </c>
      <c r="BQ704" s="6">
        <f t="shared" ref="BQ704:BR704" si="1550">BQ118+BQ411</f>
        <v>6</v>
      </c>
      <c r="BR704" s="6">
        <f t="shared" si="1550"/>
        <v>4</v>
      </c>
      <c r="BS704" s="6">
        <f t="shared" ref="BS704:BT704" si="1551">BS118+BS411</f>
        <v>8</v>
      </c>
      <c r="BT704" s="6">
        <f t="shared" si="1551"/>
        <v>16</v>
      </c>
      <c r="BU704" s="6">
        <f t="shared" ref="BU704:BV704" si="1552">BU118+BU411</f>
        <v>4</v>
      </c>
      <c r="BV704" s="6">
        <f t="shared" si="1552"/>
        <v>19</v>
      </c>
      <c r="BW704" s="6">
        <f t="shared" ref="BW704:BX704" si="1553">BW118+BW411</f>
        <v>10</v>
      </c>
      <c r="BX704" s="6">
        <f t="shared" si="1553"/>
        <v>8</v>
      </c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48">
        <f>SUM(BL704:BW704)</f>
        <v>209</v>
      </c>
      <c r="CK704" s="10">
        <f t="shared" si="1086"/>
        <v>225</v>
      </c>
      <c r="CL704" s="12">
        <f>CJ704/SUM(AZ704:BK704)*100-100</f>
        <v>120.00000000000003</v>
      </c>
      <c r="CM704" s="6">
        <f>SUM(BX704:CI704)</f>
        <v>8</v>
      </c>
      <c r="CN704" s="10">
        <f t="shared" si="995"/>
        <v>225</v>
      </c>
      <c r="CO704" s="149">
        <f>CM704/BL704*100-100</f>
        <v>-38.46153846153846</v>
      </c>
    </row>
    <row r="705" spans="1:93" ht="15">
      <c r="A705" s="14" t="s">
        <v>300</v>
      </c>
      <c r="B705" s="14" t="s">
        <v>5</v>
      </c>
      <c r="C705" s="7" t="s">
        <v>123</v>
      </c>
      <c r="D705" s="6">
        <f t="shared" ref="D705:AM705" si="1554">D119+D412</f>
        <v>326</v>
      </c>
      <c r="E705" s="6">
        <f t="shared" si="1554"/>
        <v>142</v>
      </c>
      <c r="F705" s="6">
        <f t="shared" si="1554"/>
        <v>393</v>
      </c>
      <c r="G705" s="6">
        <f t="shared" si="1554"/>
        <v>363</v>
      </c>
      <c r="H705" s="6">
        <f t="shared" si="1554"/>
        <v>494</v>
      </c>
      <c r="I705" s="6">
        <f t="shared" si="1554"/>
        <v>1661</v>
      </c>
      <c r="J705" s="6">
        <f t="shared" si="1554"/>
        <v>1156</v>
      </c>
      <c r="K705" s="6">
        <f t="shared" si="1554"/>
        <v>946</v>
      </c>
      <c r="L705" s="6">
        <f t="shared" si="1554"/>
        <v>1881</v>
      </c>
      <c r="M705" s="6">
        <f t="shared" si="1554"/>
        <v>3158</v>
      </c>
      <c r="N705" s="6">
        <f t="shared" si="1554"/>
        <v>633</v>
      </c>
      <c r="O705" s="6">
        <f t="shared" si="1554"/>
        <v>530</v>
      </c>
      <c r="P705" s="6">
        <f t="shared" si="1554"/>
        <v>446</v>
      </c>
      <c r="Q705" s="6">
        <f t="shared" si="1554"/>
        <v>1749</v>
      </c>
      <c r="R705" s="6">
        <f t="shared" si="1554"/>
        <v>1664</v>
      </c>
      <c r="S705" s="6">
        <f t="shared" si="1554"/>
        <v>722</v>
      </c>
      <c r="T705" s="6">
        <f t="shared" si="1554"/>
        <v>559</v>
      </c>
      <c r="U705" s="6">
        <f t="shared" si="1554"/>
        <v>581</v>
      </c>
      <c r="V705" s="6">
        <f t="shared" si="1554"/>
        <v>648</v>
      </c>
      <c r="W705" s="6">
        <f t="shared" si="1554"/>
        <v>1041</v>
      </c>
      <c r="X705" s="6">
        <f t="shared" si="1554"/>
        <v>563</v>
      </c>
      <c r="Y705" s="6">
        <f t="shared" si="1554"/>
        <v>1356</v>
      </c>
      <c r="Z705" s="6">
        <f t="shared" si="1554"/>
        <v>1150</v>
      </c>
      <c r="AA705" s="6">
        <f t="shared" si="1554"/>
        <v>334</v>
      </c>
      <c r="AB705" s="6">
        <f t="shared" si="1554"/>
        <v>551</v>
      </c>
      <c r="AC705" s="6">
        <f t="shared" si="1554"/>
        <v>228</v>
      </c>
      <c r="AD705" s="6">
        <f t="shared" si="1554"/>
        <v>342</v>
      </c>
      <c r="AE705" s="6">
        <f t="shared" si="1554"/>
        <v>772</v>
      </c>
      <c r="AF705" s="6">
        <f t="shared" si="1554"/>
        <v>710</v>
      </c>
      <c r="AG705" s="6">
        <f t="shared" si="1554"/>
        <v>693</v>
      </c>
      <c r="AH705" s="6">
        <f t="shared" si="1554"/>
        <v>1247</v>
      </c>
      <c r="AI705" s="6">
        <f t="shared" si="1554"/>
        <v>468</v>
      </c>
      <c r="AJ705" s="6">
        <f t="shared" si="1554"/>
        <v>1406</v>
      </c>
      <c r="AK705" s="6">
        <f t="shared" si="1554"/>
        <v>270</v>
      </c>
      <c r="AL705" s="6">
        <f t="shared" si="1554"/>
        <v>620</v>
      </c>
      <c r="AM705" s="6">
        <f t="shared" si="1554"/>
        <v>592</v>
      </c>
      <c r="AN705" s="6">
        <f t="shared" ref="AN705:BE705" si="1555">AN119+AN412</f>
        <v>942</v>
      </c>
      <c r="AO705" s="6">
        <f t="shared" si="1555"/>
        <v>428</v>
      </c>
      <c r="AP705" s="6">
        <f t="shared" si="1555"/>
        <v>658</v>
      </c>
      <c r="AQ705" s="6">
        <f t="shared" si="1555"/>
        <v>436</v>
      </c>
      <c r="AR705" s="6">
        <f t="shared" si="1555"/>
        <v>658</v>
      </c>
      <c r="AS705" s="6">
        <f t="shared" si="1555"/>
        <v>1483</v>
      </c>
      <c r="AT705" s="6">
        <f t="shared" si="1555"/>
        <v>1258</v>
      </c>
      <c r="AU705" s="6">
        <f t="shared" si="1555"/>
        <v>221</v>
      </c>
      <c r="AV705" s="6">
        <f t="shared" si="1555"/>
        <v>1245</v>
      </c>
      <c r="AW705" s="6">
        <f t="shared" si="1555"/>
        <v>759</v>
      </c>
      <c r="AX705" s="6">
        <f t="shared" si="1555"/>
        <v>2332</v>
      </c>
      <c r="AY705" s="6">
        <f t="shared" si="1555"/>
        <v>276</v>
      </c>
      <c r="AZ705" s="6">
        <f t="shared" si="1555"/>
        <v>1350</v>
      </c>
      <c r="BA705" s="6">
        <f t="shared" si="1555"/>
        <v>1131</v>
      </c>
      <c r="BB705" s="6">
        <f t="shared" si="1555"/>
        <v>601</v>
      </c>
      <c r="BC705" s="6">
        <f t="shared" si="1555"/>
        <v>882</v>
      </c>
      <c r="BD705" s="6">
        <f t="shared" si="1555"/>
        <v>884</v>
      </c>
      <c r="BE705" s="6">
        <f t="shared" si="1555"/>
        <v>672</v>
      </c>
      <c r="BF705" s="6">
        <f t="shared" si="1545"/>
        <v>317</v>
      </c>
      <c r="BG705" s="6">
        <f t="shared" si="1400"/>
        <v>1296</v>
      </c>
      <c r="BH705" s="6">
        <f t="shared" si="1546"/>
        <v>1643</v>
      </c>
      <c r="BI705" s="6">
        <f t="shared" ref="BI705:BJ705" si="1556">BI119+BI412</f>
        <v>481</v>
      </c>
      <c r="BJ705" s="6">
        <f t="shared" si="1556"/>
        <v>619</v>
      </c>
      <c r="BK705" s="6">
        <f t="shared" si="1509"/>
        <v>826</v>
      </c>
      <c r="BL705" s="6">
        <f t="shared" si="1509"/>
        <v>1469</v>
      </c>
      <c r="BM705" s="6">
        <f t="shared" ref="BM705:BN705" si="1557">BM119+BM412</f>
        <v>1247</v>
      </c>
      <c r="BN705" s="6">
        <f t="shared" si="1557"/>
        <v>1309</v>
      </c>
      <c r="BO705" s="6">
        <f t="shared" ref="BO705:BP705" si="1558">BO119+BO412</f>
        <v>737</v>
      </c>
      <c r="BP705" s="6">
        <f t="shared" si="1558"/>
        <v>661</v>
      </c>
      <c r="BQ705" s="6">
        <f t="shared" ref="BQ705:BR705" si="1559">BQ119+BQ412</f>
        <v>449</v>
      </c>
      <c r="BR705" s="6">
        <f t="shared" si="1559"/>
        <v>984</v>
      </c>
      <c r="BS705" s="6">
        <f t="shared" ref="BS705:BT705" si="1560">BS119+BS412</f>
        <v>295</v>
      </c>
      <c r="BT705" s="6">
        <f t="shared" si="1560"/>
        <v>657</v>
      </c>
      <c r="BU705" s="6">
        <f t="shared" ref="BU705:BV705" si="1561">BU119+BU412</f>
        <v>553</v>
      </c>
      <c r="BV705" s="6">
        <f t="shared" si="1561"/>
        <v>321</v>
      </c>
      <c r="BW705" s="6">
        <f t="shared" ref="BW705:BX705" si="1562">BW119+BW412</f>
        <v>740</v>
      </c>
      <c r="BX705" s="6">
        <f t="shared" si="1562"/>
        <v>641</v>
      </c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48">
        <f>SUM(BL705:BW705)</f>
        <v>9422</v>
      </c>
      <c r="CK705" s="10">
        <f t="shared" si="1086"/>
        <v>186</v>
      </c>
      <c r="CL705" s="12">
        <f>CJ705/SUM(AZ705:BK705)*100-100</f>
        <v>-11.960381237151935</v>
      </c>
      <c r="CM705" s="6">
        <f>SUM(BX705:CI705)</f>
        <v>641</v>
      </c>
      <c r="CN705" s="10">
        <f t="shared" si="995"/>
        <v>186</v>
      </c>
      <c r="CO705" s="149">
        <f>CM705/BL705*100-100</f>
        <v>-56.364874063989106</v>
      </c>
    </row>
    <row r="706" spans="1:93" ht="15">
      <c r="A706" s="14" t="s">
        <v>300</v>
      </c>
      <c r="B706" s="14" t="s">
        <v>5</v>
      </c>
      <c r="C706" s="7" t="s">
        <v>124</v>
      </c>
      <c r="D706" s="6">
        <f t="shared" ref="D706:AM706" si="1563">D120+D413</f>
        <v>114</v>
      </c>
      <c r="E706" s="6">
        <f t="shared" si="1563"/>
        <v>10</v>
      </c>
      <c r="F706" s="6">
        <f t="shared" si="1563"/>
        <v>52</v>
      </c>
      <c r="G706" s="6">
        <f t="shared" si="1563"/>
        <v>88</v>
      </c>
      <c r="H706" s="6">
        <f t="shared" si="1563"/>
        <v>109</v>
      </c>
      <c r="I706" s="6">
        <f t="shared" si="1563"/>
        <v>209</v>
      </c>
      <c r="J706" s="6">
        <f t="shared" si="1563"/>
        <v>126</v>
      </c>
      <c r="K706" s="6">
        <f t="shared" si="1563"/>
        <v>208</v>
      </c>
      <c r="L706" s="6">
        <f t="shared" si="1563"/>
        <v>165</v>
      </c>
      <c r="M706" s="6">
        <f t="shared" si="1563"/>
        <v>86</v>
      </c>
      <c r="N706" s="6">
        <f t="shared" si="1563"/>
        <v>263</v>
      </c>
      <c r="O706" s="6">
        <f t="shared" si="1563"/>
        <v>364</v>
      </c>
      <c r="P706" s="6">
        <f t="shared" si="1563"/>
        <v>55</v>
      </c>
      <c r="Q706" s="6">
        <f t="shared" si="1563"/>
        <v>100</v>
      </c>
      <c r="R706" s="6">
        <f t="shared" si="1563"/>
        <v>71</v>
      </c>
      <c r="S706" s="6">
        <f t="shared" si="1563"/>
        <v>278</v>
      </c>
      <c r="T706" s="6">
        <f t="shared" si="1563"/>
        <v>131</v>
      </c>
      <c r="U706" s="6">
        <f t="shared" si="1563"/>
        <v>60</v>
      </c>
      <c r="V706" s="6">
        <f t="shared" si="1563"/>
        <v>98</v>
      </c>
      <c r="W706" s="6">
        <f t="shared" si="1563"/>
        <v>79</v>
      </c>
      <c r="X706" s="6">
        <f t="shared" si="1563"/>
        <v>30</v>
      </c>
      <c r="Y706" s="6">
        <f t="shared" si="1563"/>
        <v>25</v>
      </c>
      <c r="Z706" s="6">
        <f t="shared" si="1563"/>
        <v>159</v>
      </c>
      <c r="AA706" s="6">
        <f t="shared" si="1563"/>
        <v>84</v>
      </c>
      <c r="AB706" s="6">
        <f t="shared" si="1563"/>
        <v>151</v>
      </c>
      <c r="AC706" s="6">
        <f t="shared" si="1563"/>
        <v>138</v>
      </c>
      <c r="AD706" s="6">
        <f t="shared" si="1563"/>
        <v>103</v>
      </c>
      <c r="AE706" s="6">
        <f t="shared" si="1563"/>
        <v>32</v>
      </c>
      <c r="AF706" s="6">
        <f t="shared" si="1563"/>
        <v>23</v>
      </c>
      <c r="AG706" s="6">
        <f t="shared" si="1563"/>
        <v>117</v>
      </c>
      <c r="AH706" s="6">
        <f t="shared" si="1563"/>
        <v>30</v>
      </c>
      <c r="AI706" s="6">
        <f t="shared" si="1563"/>
        <v>61</v>
      </c>
      <c r="AJ706" s="6">
        <f t="shared" si="1563"/>
        <v>260</v>
      </c>
      <c r="AK706" s="6">
        <f t="shared" si="1563"/>
        <v>141</v>
      </c>
      <c r="AL706" s="6">
        <f t="shared" si="1563"/>
        <v>132</v>
      </c>
      <c r="AM706" s="6">
        <f t="shared" si="1563"/>
        <v>308</v>
      </c>
      <c r="AN706" s="6">
        <f t="shared" ref="AN706:BE706" si="1564">AN120+AN413</f>
        <v>24</v>
      </c>
      <c r="AO706" s="6">
        <f t="shared" si="1564"/>
        <v>164</v>
      </c>
      <c r="AP706" s="6">
        <f t="shared" si="1564"/>
        <v>54</v>
      </c>
      <c r="AQ706" s="6">
        <f t="shared" si="1564"/>
        <v>17</v>
      </c>
      <c r="AR706" s="6">
        <f t="shared" si="1564"/>
        <v>52</v>
      </c>
      <c r="AS706" s="6">
        <f t="shared" si="1564"/>
        <v>179</v>
      </c>
      <c r="AT706" s="6">
        <f t="shared" si="1564"/>
        <v>157</v>
      </c>
      <c r="AU706" s="6">
        <f t="shared" si="1564"/>
        <v>154</v>
      </c>
      <c r="AV706" s="6">
        <f t="shared" si="1564"/>
        <v>99</v>
      </c>
      <c r="AW706" s="6">
        <f t="shared" si="1564"/>
        <v>146</v>
      </c>
      <c r="AX706" s="6">
        <f t="shared" si="1564"/>
        <v>204</v>
      </c>
      <c r="AY706" s="6">
        <f t="shared" si="1564"/>
        <v>249</v>
      </c>
      <c r="AZ706" s="6">
        <f t="shared" si="1564"/>
        <v>377</v>
      </c>
      <c r="BA706" s="6">
        <f t="shared" si="1564"/>
        <v>140</v>
      </c>
      <c r="BB706" s="6">
        <f t="shared" si="1564"/>
        <v>70</v>
      </c>
      <c r="BC706" s="6">
        <f t="shared" si="1564"/>
        <v>37</v>
      </c>
      <c r="BD706" s="6">
        <f t="shared" si="1564"/>
        <v>80</v>
      </c>
      <c r="BE706" s="6">
        <f t="shared" si="1564"/>
        <v>34</v>
      </c>
      <c r="BF706" s="6">
        <f t="shared" si="1545"/>
        <v>113</v>
      </c>
      <c r="BG706" s="6">
        <f t="shared" si="1400"/>
        <v>94</v>
      </c>
      <c r="BH706" s="6">
        <f t="shared" si="1546"/>
        <v>104</v>
      </c>
      <c r="BI706" s="6">
        <f t="shared" ref="BI706:BJ706" si="1565">BI120+BI413</f>
        <v>196</v>
      </c>
      <c r="BJ706" s="6">
        <f t="shared" si="1565"/>
        <v>1098</v>
      </c>
      <c r="BK706" s="6">
        <f t="shared" si="1509"/>
        <v>624</v>
      </c>
      <c r="BL706" s="6">
        <f t="shared" si="1509"/>
        <v>32</v>
      </c>
      <c r="BM706" s="6">
        <f t="shared" ref="BM706:BN706" si="1566">BM120+BM413</f>
        <v>42</v>
      </c>
      <c r="BN706" s="6">
        <f t="shared" si="1566"/>
        <v>350</v>
      </c>
      <c r="BO706" s="6">
        <f t="shared" ref="BO706:BP706" si="1567">BO120+BO413</f>
        <v>138</v>
      </c>
      <c r="BP706" s="6">
        <f t="shared" si="1567"/>
        <v>833</v>
      </c>
      <c r="BQ706" s="6">
        <f t="shared" ref="BQ706:BR706" si="1568">BQ120+BQ413</f>
        <v>652</v>
      </c>
      <c r="BR706" s="6">
        <f t="shared" si="1568"/>
        <v>52</v>
      </c>
      <c r="BS706" s="6">
        <f t="shared" ref="BS706:BT706" si="1569">BS120+BS413</f>
        <v>122</v>
      </c>
      <c r="BT706" s="6">
        <f t="shared" si="1569"/>
        <v>30</v>
      </c>
      <c r="BU706" s="6">
        <f t="shared" ref="BU706:BV706" si="1570">BU120+BU413</f>
        <v>163</v>
      </c>
      <c r="BV706" s="6">
        <f t="shared" si="1570"/>
        <v>104</v>
      </c>
      <c r="BW706" s="6">
        <f t="shared" ref="BW706:BX706" si="1571">BW120+BW413</f>
        <v>46</v>
      </c>
      <c r="BX706" s="6">
        <f t="shared" si="1571"/>
        <v>743</v>
      </c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48">
        <f>SUM(BL706:BW706)</f>
        <v>2564</v>
      </c>
      <c r="CK706" s="10">
        <f t="shared" si="1086"/>
        <v>201</v>
      </c>
      <c r="CL706" s="12">
        <f>CJ706/SUM(AZ706:BK706)*100-100</f>
        <v>-13.582743511964949</v>
      </c>
      <c r="CM706" s="6">
        <f>SUM(BX706:CI706)</f>
        <v>743</v>
      </c>
      <c r="CN706" s="10">
        <f t="shared" si="995"/>
        <v>201</v>
      </c>
      <c r="CO706" s="149">
        <f>CM706/BL706*100-100</f>
        <v>2221.875</v>
      </c>
    </row>
    <row r="707" spans="1:93" ht="15">
      <c r="A707" s="14" t="s">
        <v>300</v>
      </c>
      <c r="B707" s="14" t="s">
        <v>5</v>
      </c>
      <c r="C707" s="7" t="s">
        <v>125</v>
      </c>
      <c r="D707" s="6">
        <f t="shared" ref="D707:AM707" si="1572">D121+D414</f>
        <v>1</v>
      </c>
      <c r="E707" s="6">
        <f t="shared" si="1572"/>
        <v>74</v>
      </c>
      <c r="F707" s="6">
        <f t="shared" si="1572"/>
        <v>4</v>
      </c>
      <c r="G707" s="6">
        <f t="shared" si="1572"/>
        <v>124</v>
      </c>
      <c r="H707" s="6">
        <f t="shared" si="1572"/>
        <v>430</v>
      </c>
      <c r="I707" s="6">
        <f t="shared" si="1572"/>
        <v>6</v>
      </c>
      <c r="J707" s="6">
        <f t="shared" si="1572"/>
        <v>95</v>
      </c>
      <c r="K707" s="6">
        <f t="shared" si="1572"/>
        <v>28</v>
      </c>
      <c r="L707" s="6">
        <f t="shared" si="1572"/>
        <v>27</v>
      </c>
      <c r="M707" s="6">
        <f t="shared" si="1572"/>
        <v>275</v>
      </c>
      <c r="N707" s="6">
        <f t="shared" si="1572"/>
        <v>33</v>
      </c>
      <c r="O707" s="6">
        <f t="shared" si="1572"/>
        <v>28</v>
      </c>
      <c r="P707" s="6">
        <f t="shared" si="1572"/>
        <v>51</v>
      </c>
      <c r="Q707" s="6">
        <f t="shared" si="1572"/>
        <v>2</v>
      </c>
      <c r="R707" s="6">
        <f t="shared" si="1572"/>
        <v>3</v>
      </c>
      <c r="S707" s="6">
        <f t="shared" si="1572"/>
        <v>14</v>
      </c>
      <c r="T707" s="6">
        <f t="shared" si="1572"/>
        <v>10</v>
      </c>
      <c r="U707" s="6">
        <f t="shared" si="1572"/>
        <v>22</v>
      </c>
      <c r="V707" s="6">
        <f t="shared" si="1572"/>
        <v>6</v>
      </c>
      <c r="W707" s="6">
        <f t="shared" si="1572"/>
        <v>0</v>
      </c>
      <c r="X707" s="6">
        <f t="shared" si="1572"/>
        <v>2</v>
      </c>
      <c r="Y707" s="6">
        <f t="shared" si="1572"/>
        <v>155</v>
      </c>
      <c r="Z707" s="6">
        <f t="shared" si="1572"/>
        <v>0</v>
      </c>
      <c r="AA707" s="6">
        <f t="shared" si="1572"/>
        <v>195</v>
      </c>
      <c r="AB707" s="6">
        <f t="shared" si="1572"/>
        <v>278</v>
      </c>
      <c r="AC707" s="6">
        <f t="shared" si="1572"/>
        <v>61</v>
      </c>
      <c r="AD707" s="6">
        <f t="shared" si="1572"/>
        <v>32</v>
      </c>
      <c r="AE707" s="6">
        <f t="shared" si="1572"/>
        <v>0</v>
      </c>
      <c r="AF707" s="6">
        <f t="shared" si="1572"/>
        <v>46</v>
      </c>
      <c r="AG707" s="6">
        <f t="shared" si="1572"/>
        <v>322</v>
      </c>
      <c r="AH707" s="6">
        <f t="shared" si="1572"/>
        <v>339</v>
      </c>
      <c r="AI707" s="6">
        <f t="shared" si="1572"/>
        <v>41</v>
      </c>
      <c r="AJ707" s="6">
        <f t="shared" si="1572"/>
        <v>14</v>
      </c>
      <c r="AK707" s="6">
        <f t="shared" si="1572"/>
        <v>4</v>
      </c>
      <c r="AL707" s="6">
        <f t="shared" si="1572"/>
        <v>115</v>
      </c>
      <c r="AM707" s="6">
        <f t="shared" si="1572"/>
        <v>5</v>
      </c>
      <c r="AN707" s="6">
        <f t="shared" ref="AN707:BE707" si="1573">AN121+AN414</f>
        <v>113</v>
      </c>
      <c r="AO707" s="6">
        <f t="shared" si="1573"/>
        <v>7</v>
      </c>
      <c r="AP707" s="6">
        <f t="shared" si="1573"/>
        <v>48</v>
      </c>
      <c r="AQ707" s="6">
        <f t="shared" si="1573"/>
        <v>6</v>
      </c>
      <c r="AR707" s="6">
        <f t="shared" si="1573"/>
        <v>7</v>
      </c>
      <c r="AS707" s="6">
        <f t="shared" si="1573"/>
        <v>18</v>
      </c>
      <c r="AT707" s="6">
        <f t="shared" si="1573"/>
        <v>3</v>
      </c>
      <c r="AU707" s="6">
        <f t="shared" si="1573"/>
        <v>91</v>
      </c>
      <c r="AV707" s="6">
        <f t="shared" si="1573"/>
        <v>0</v>
      </c>
      <c r="AW707" s="6">
        <f t="shared" si="1573"/>
        <v>0</v>
      </c>
      <c r="AX707" s="6">
        <f t="shared" si="1573"/>
        <v>8</v>
      </c>
      <c r="AY707" s="6">
        <f t="shared" si="1573"/>
        <v>7</v>
      </c>
      <c r="AZ707" s="6">
        <f t="shared" si="1573"/>
        <v>3</v>
      </c>
      <c r="BA707" s="6">
        <f t="shared" si="1573"/>
        <v>24</v>
      </c>
      <c r="BB707" s="6">
        <f t="shared" si="1573"/>
        <v>84</v>
      </c>
      <c r="BC707" s="6">
        <f t="shared" si="1573"/>
        <v>7</v>
      </c>
      <c r="BD707" s="6">
        <f t="shared" si="1573"/>
        <v>149</v>
      </c>
      <c r="BE707" s="6">
        <f t="shared" si="1573"/>
        <v>5</v>
      </c>
      <c r="BF707" s="6">
        <f t="shared" si="1545"/>
        <v>5</v>
      </c>
      <c r="BG707" s="6">
        <f t="shared" si="1400"/>
        <v>235</v>
      </c>
      <c r="BH707" s="6">
        <f t="shared" si="1546"/>
        <v>10</v>
      </c>
      <c r="BI707" s="6">
        <f t="shared" ref="BI707:BJ707" si="1574">BI121+BI414</f>
        <v>18</v>
      </c>
      <c r="BJ707" s="6">
        <f t="shared" si="1574"/>
        <v>23</v>
      </c>
      <c r="BK707" s="6">
        <f t="shared" si="1509"/>
        <v>134</v>
      </c>
      <c r="BL707" s="6">
        <f t="shared" si="1509"/>
        <v>63</v>
      </c>
      <c r="BM707" s="6">
        <f t="shared" ref="BM707:BN707" si="1575">BM121+BM414</f>
        <v>5</v>
      </c>
      <c r="BN707" s="6">
        <f t="shared" si="1575"/>
        <v>5</v>
      </c>
      <c r="BO707" s="6">
        <f t="shared" ref="BO707:BP707" si="1576">BO121+BO414</f>
        <v>4</v>
      </c>
      <c r="BP707" s="6">
        <f t="shared" si="1576"/>
        <v>8</v>
      </c>
      <c r="BQ707" s="6">
        <f t="shared" ref="BQ707:BR707" si="1577">BQ121+BQ414</f>
        <v>13</v>
      </c>
      <c r="BR707" s="6">
        <f t="shared" si="1577"/>
        <v>3</v>
      </c>
      <c r="BS707" s="6">
        <f t="shared" ref="BS707:BT707" si="1578">BS121+BS414</f>
        <v>1</v>
      </c>
      <c r="BT707" s="6">
        <f t="shared" si="1578"/>
        <v>1</v>
      </c>
      <c r="BU707" s="6">
        <f t="shared" ref="BU707:BV707" si="1579">BU121+BU414</f>
        <v>1</v>
      </c>
      <c r="BV707" s="6">
        <f t="shared" si="1579"/>
        <v>6</v>
      </c>
      <c r="BW707" s="6">
        <f t="shared" ref="BW707:BX707" si="1580">BW121+BW414</f>
        <v>5</v>
      </c>
      <c r="BX707" s="6">
        <f t="shared" si="1580"/>
        <v>4</v>
      </c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48">
        <f>SUM(BL707:BW707)</f>
        <v>115</v>
      </c>
      <c r="CK707" s="10">
        <f t="shared" si="1086"/>
        <v>228</v>
      </c>
      <c r="CL707" s="12">
        <f>CJ707/SUM(AZ707:BK707)*100-100</f>
        <v>-83.500717360114777</v>
      </c>
      <c r="CM707" s="6">
        <f>SUM(BX707:CI707)</f>
        <v>4</v>
      </c>
      <c r="CN707" s="10">
        <f t="shared" ref="CN707:CN770" si="1581">CK707</f>
        <v>228</v>
      </c>
      <c r="CO707" s="149">
        <f>CM707/BL707*100-100</f>
        <v>-93.650793650793645</v>
      </c>
    </row>
    <row r="708" spans="1:93" ht="15">
      <c r="A708" s="14" t="s">
        <v>300</v>
      </c>
      <c r="B708" s="14" t="s">
        <v>5</v>
      </c>
      <c r="C708" s="7" t="s">
        <v>126</v>
      </c>
      <c r="D708" s="6">
        <f t="shared" ref="D708:AM708" si="1582">D122+D415</f>
        <v>366</v>
      </c>
      <c r="E708" s="6">
        <f t="shared" si="1582"/>
        <v>410</v>
      </c>
      <c r="F708" s="6">
        <f t="shared" si="1582"/>
        <v>5842</v>
      </c>
      <c r="G708" s="6">
        <f t="shared" si="1582"/>
        <v>676</v>
      </c>
      <c r="H708" s="6">
        <f t="shared" si="1582"/>
        <v>640</v>
      </c>
      <c r="I708" s="6">
        <f t="shared" si="1582"/>
        <v>447</v>
      </c>
      <c r="J708" s="6">
        <f t="shared" si="1582"/>
        <v>725</v>
      </c>
      <c r="K708" s="6">
        <f t="shared" si="1582"/>
        <v>5409</v>
      </c>
      <c r="L708" s="6">
        <f t="shared" si="1582"/>
        <v>218</v>
      </c>
      <c r="M708" s="6">
        <f t="shared" si="1582"/>
        <v>373</v>
      </c>
      <c r="N708" s="6">
        <f t="shared" si="1582"/>
        <v>656</v>
      </c>
      <c r="O708" s="6">
        <f t="shared" si="1582"/>
        <v>10143</v>
      </c>
      <c r="P708" s="6">
        <f t="shared" si="1582"/>
        <v>1912</v>
      </c>
      <c r="Q708" s="6">
        <f t="shared" si="1582"/>
        <v>1008</v>
      </c>
      <c r="R708" s="6">
        <f t="shared" si="1582"/>
        <v>321</v>
      </c>
      <c r="S708" s="6">
        <f t="shared" si="1582"/>
        <v>147</v>
      </c>
      <c r="T708" s="6">
        <f t="shared" si="1582"/>
        <v>1064</v>
      </c>
      <c r="U708" s="6">
        <f t="shared" si="1582"/>
        <v>7680</v>
      </c>
      <c r="V708" s="6">
        <f t="shared" si="1582"/>
        <v>831</v>
      </c>
      <c r="W708" s="6">
        <f t="shared" si="1582"/>
        <v>525</v>
      </c>
      <c r="X708" s="6">
        <f t="shared" si="1582"/>
        <v>618</v>
      </c>
      <c r="Y708" s="6">
        <f t="shared" si="1582"/>
        <v>474</v>
      </c>
      <c r="Z708" s="6">
        <f t="shared" si="1582"/>
        <v>292</v>
      </c>
      <c r="AA708" s="6">
        <f t="shared" si="1582"/>
        <v>795</v>
      </c>
      <c r="AB708" s="6">
        <f t="shared" si="1582"/>
        <v>803</v>
      </c>
      <c r="AC708" s="6">
        <f t="shared" si="1582"/>
        <v>168</v>
      </c>
      <c r="AD708" s="6">
        <f t="shared" si="1582"/>
        <v>146</v>
      </c>
      <c r="AE708" s="6">
        <f t="shared" si="1582"/>
        <v>4846</v>
      </c>
      <c r="AF708" s="6">
        <f t="shared" si="1582"/>
        <v>105</v>
      </c>
      <c r="AG708" s="6">
        <f t="shared" si="1582"/>
        <v>516</v>
      </c>
      <c r="AH708" s="6">
        <f t="shared" si="1582"/>
        <v>262</v>
      </c>
      <c r="AI708" s="6">
        <f t="shared" si="1582"/>
        <v>144</v>
      </c>
      <c r="AJ708" s="6">
        <f t="shared" si="1582"/>
        <v>1592</v>
      </c>
      <c r="AK708" s="6">
        <f t="shared" si="1582"/>
        <v>388</v>
      </c>
      <c r="AL708" s="6">
        <f t="shared" si="1582"/>
        <v>297</v>
      </c>
      <c r="AM708" s="6">
        <f t="shared" si="1582"/>
        <v>525</v>
      </c>
      <c r="AN708" s="6">
        <f t="shared" ref="AN708:BE708" si="1583">AN122+AN415</f>
        <v>624</v>
      </c>
      <c r="AO708" s="6">
        <f t="shared" si="1583"/>
        <v>1911</v>
      </c>
      <c r="AP708" s="6">
        <f t="shared" si="1583"/>
        <v>346</v>
      </c>
      <c r="AQ708" s="6">
        <f t="shared" si="1583"/>
        <v>477</v>
      </c>
      <c r="AR708" s="6">
        <f t="shared" si="1583"/>
        <v>2542</v>
      </c>
      <c r="AS708" s="6">
        <f t="shared" si="1583"/>
        <v>5865</v>
      </c>
      <c r="AT708" s="6">
        <f t="shared" si="1583"/>
        <v>4783</v>
      </c>
      <c r="AU708" s="6">
        <f t="shared" si="1583"/>
        <v>3150</v>
      </c>
      <c r="AV708" s="6">
        <f t="shared" si="1583"/>
        <v>566</v>
      </c>
      <c r="AW708" s="6">
        <f t="shared" si="1583"/>
        <v>292</v>
      </c>
      <c r="AX708" s="6">
        <f t="shared" si="1583"/>
        <v>4355</v>
      </c>
      <c r="AY708" s="6">
        <f t="shared" si="1583"/>
        <v>404</v>
      </c>
      <c r="AZ708" s="6">
        <f t="shared" si="1583"/>
        <v>402</v>
      </c>
      <c r="BA708" s="6">
        <f t="shared" si="1583"/>
        <v>7530</v>
      </c>
      <c r="BB708" s="6">
        <f t="shared" si="1583"/>
        <v>14346</v>
      </c>
      <c r="BC708" s="6">
        <f t="shared" si="1583"/>
        <v>1159</v>
      </c>
      <c r="BD708" s="6">
        <f t="shared" si="1583"/>
        <v>873</v>
      </c>
      <c r="BE708" s="6">
        <f t="shared" si="1583"/>
        <v>13829</v>
      </c>
      <c r="BF708" s="6">
        <f t="shared" si="1545"/>
        <v>746</v>
      </c>
      <c r="BG708" s="6">
        <f t="shared" si="1400"/>
        <v>326</v>
      </c>
      <c r="BH708" s="6">
        <f t="shared" si="1546"/>
        <v>517</v>
      </c>
      <c r="BI708" s="6">
        <f t="shared" ref="BI708:BJ708" si="1584">BI122+BI415</f>
        <v>630</v>
      </c>
      <c r="BJ708" s="6">
        <f t="shared" si="1584"/>
        <v>6366</v>
      </c>
      <c r="BK708" s="6">
        <f t="shared" si="1509"/>
        <v>6516</v>
      </c>
      <c r="BL708" s="6">
        <f t="shared" si="1509"/>
        <v>167</v>
      </c>
      <c r="BM708" s="6">
        <f t="shared" ref="BM708:BN708" si="1585">BM122+BM415</f>
        <v>167</v>
      </c>
      <c r="BN708" s="6">
        <f t="shared" si="1585"/>
        <v>244</v>
      </c>
      <c r="BO708" s="6">
        <f t="shared" ref="BO708:BP708" si="1586">BO122+BO415</f>
        <v>11818</v>
      </c>
      <c r="BP708" s="6">
        <f t="shared" si="1586"/>
        <v>332</v>
      </c>
      <c r="BQ708" s="6">
        <f t="shared" ref="BQ708:BR708" si="1587">BQ122+BQ415</f>
        <v>332</v>
      </c>
      <c r="BR708" s="6">
        <f t="shared" si="1587"/>
        <v>8242</v>
      </c>
      <c r="BS708" s="6">
        <f t="shared" ref="BS708:BT708" si="1588">BS122+BS415</f>
        <v>372</v>
      </c>
      <c r="BT708" s="6">
        <f t="shared" si="1588"/>
        <v>158</v>
      </c>
      <c r="BU708" s="6">
        <f t="shared" ref="BU708:BV708" si="1589">BU122+BU415</f>
        <v>6520</v>
      </c>
      <c r="BV708" s="6">
        <f t="shared" si="1589"/>
        <v>413</v>
      </c>
      <c r="BW708" s="6">
        <f t="shared" ref="BW708:BX708" si="1590">BW122+BW415</f>
        <v>971</v>
      </c>
      <c r="BX708" s="6">
        <f t="shared" si="1590"/>
        <v>5512</v>
      </c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48">
        <f>SUM(BL708:BW708)</f>
        <v>29736</v>
      </c>
      <c r="CK708" s="10">
        <f t="shared" si="1086"/>
        <v>171</v>
      </c>
      <c r="CL708" s="12">
        <f>CJ708/SUM(AZ708:BK708)*100-100</f>
        <v>-44.147257700976702</v>
      </c>
      <c r="CM708" s="6">
        <f>SUM(BX708:CI708)</f>
        <v>5512</v>
      </c>
      <c r="CN708" s="10">
        <f t="shared" si="1581"/>
        <v>171</v>
      </c>
      <c r="CO708" s="149">
        <f>CM708/BL708*100-100</f>
        <v>3200.59880239521</v>
      </c>
    </row>
    <row r="709" spans="1:93" ht="15">
      <c r="A709" s="14" t="s">
        <v>300</v>
      </c>
      <c r="B709" s="14" t="s">
        <v>5</v>
      </c>
      <c r="C709" s="7" t="s">
        <v>127</v>
      </c>
      <c r="D709" s="6">
        <f t="shared" ref="D709:AM709" si="1591">D123+D416</f>
        <v>361535</v>
      </c>
      <c r="E709" s="6">
        <f t="shared" si="1591"/>
        <v>360354</v>
      </c>
      <c r="F709" s="6">
        <f t="shared" si="1591"/>
        <v>404333</v>
      </c>
      <c r="G709" s="6">
        <f t="shared" si="1591"/>
        <v>389051</v>
      </c>
      <c r="H709" s="6">
        <f t="shared" si="1591"/>
        <v>326588</v>
      </c>
      <c r="I709" s="6">
        <f t="shared" si="1591"/>
        <v>433232</v>
      </c>
      <c r="J709" s="6">
        <f t="shared" si="1591"/>
        <v>365541</v>
      </c>
      <c r="K709" s="6">
        <f t="shared" si="1591"/>
        <v>346288</v>
      </c>
      <c r="L709" s="6">
        <f t="shared" si="1591"/>
        <v>331000</v>
      </c>
      <c r="M709" s="6">
        <f t="shared" si="1591"/>
        <v>336435</v>
      </c>
      <c r="N709" s="6">
        <f t="shared" si="1591"/>
        <v>272707</v>
      </c>
      <c r="O709" s="6">
        <f t="shared" si="1591"/>
        <v>290226</v>
      </c>
      <c r="P709" s="6">
        <f t="shared" si="1591"/>
        <v>329030</v>
      </c>
      <c r="Q709" s="6">
        <f t="shared" si="1591"/>
        <v>265031</v>
      </c>
      <c r="R709" s="6">
        <f t="shared" si="1591"/>
        <v>264050</v>
      </c>
      <c r="S709" s="6">
        <f t="shared" si="1591"/>
        <v>317853</v>
      </c>
      <c r="T709" s="6">
        <f t="shared" si="1591"/>
        <v>343131</v>
      </c>
      <c r="U709" s="6">
        <f t="shared" si="1591"/>
        <v>271069</v>
      </c>
      <c r="V709" s="6">
        <f t="shared" si="1591"/>
        <v>315070</v>
      </c>
      <c r="W709" s="6">
        <f t="shared" si="1591"/>
        <v>350311</v>
      </c>
      <c r="X709" s="6">
        <f t="shared" si="1591"/>
        <v>289108</v>
      </c>
      <c r="Y709" s="6">
        <f t="shared" si="1591"/>
        <v>276115</v>
      </c>
      <c r="Z709" s="6">
        <f t="shared" si="1591"/>
        <v>239814</v>
      </c>
      <c r="AA709" s="6">
        <f t="shared" si="1591"/>
        <v>214896</v>
      </c>
      <c r="AB709" s="6">
        <f t="shared" si="1591"/>
        <v>277181</v>
      </c>
      <c r="AC709" s="6">
        <f t="shared" si="1591"/>
        <v>263148</v>
      </c>
      <c r="AD709" s="6">
        <f t="shared" si="1591"/>
        <v>301187</v>
      </c>
      <c r="AE709" s="6">
        <f t="shared" si="1591"/>
        <v>195727</v>
      </c>
      <c r="AF709" s="6">
        <f t="shared" si="1591"/>
        <v>166607</v>
      </c>
      <c r="AG709" s="6">
        <f t="shared" si="1591"/>
        <v>178248</v>
      </c>
      <c r="AH709" s="6">
        <f t="shared" si="1591"/>
        <v>210351</v>
      </c>
      <c r="AI709" s="6">
        <f t="shared" si="1591"/>
        <v>198678</v>
      </c>
      <c r="AJ709" s="6">
        <f t="shared" si="1591"/>
        <v>257097</v>
      </c>
      <c r="AK709" s="6">
        <f t="shared" si="1591"/>
        <v>274364</v>
      </c>
      <c r="AL709" s="6">
        <f t="shared" si="1591"/>
        <v>225566</v>
      </c>
      <c r="AM709" s="6">
        <f t="shared" si="1591"/>
        <v>245146</v>
      </c>
      <c r="AN709" s="6">
        <f t="shared" ref="AN709:BE709" si="1592">AN123+AN416</f>
        <v>236644</v>
      </c>
      <c r="AO709" s="6">
        <f t="shared" si="1592"/>
        <v>204279</v>
      </c>
      <c r="AP709" s="6">
        <f t="shared" si="1592"/>
        <v>260199</v>
      </c>
      <c r="AQ709" s="6">
        <f t="shared" si="1592"/>
        <v>253921</v>
      </c>
      <c r="AR709" s="6">
        <f t="shared" si="1592"/>
        <v>251425</v>
      </c>
      <c r="AS709" s="6">
        <f t="shared" si="1592"/>
        <v>284071</v>
      </c>
      <c r="AT709" s="6">
        <f t="shared" si="1592"/>
        <v>267656</v>
      </c>
      <c r="AU709" s="6">
        <f t="shared" si="1592"/>
        <v>289859</v>
      </c>
      <c r="AV709" s="6">
        <f t="shared" si="1592"/>
        <v>270129</v>
      </c>
      <c r="AW709" s="6">
        <f t="shared" si="1592"/>
        <v>322586</v>
      </c>
      <c r="AX709" s="6">
        <f t="shared" si="1592"/>
        <v>337848</v>
      </c>
      <c r="AY709" s="6">
        <f t="shared" si="1592"/>
        <v>271007</v>
      </c>
      <c r="AZ709" s="6">
        <f t="shared" si="1592"/>
        <v>247300</v>
      </c>
      <c r="BA709" s="6">
        <f t="shared" si="1592"/>
        <v>257295</v>
      </c>
      <c r="BB709" s="6">
        <f t="shared" si="1592"/>
        <v>280822</v>
      </c>
      <c r="BC709" s="6">
        <f t="shared" si="1592"/>
        <v>338645</v>
      </c>
      <c r="BD709" s="6">
        <f t="shared" si="1592"/>
        <v>303976</v>
      </c>
      <c r="BE709" s="6">
        <f t="shared" si="1592"/>
        <v>279382</v>
      </c>
      <c r="BF709" s="6">
        <f t="shared" si="1545"/>
        <v>305678</v>
      </c>
      <c r="BG709" s="6">
        <f t="shared" si="1400"/>
        <v>327506</v>
      </c>
      <c r="BH709" s="6">
        <f t="shared" si="1546"/>
        <v>308733</v>
      </c>
      <c r="BI709" s="6">
        <f t="shared" ref="BI709:BJ709" si="1593">BI123+BI416</f>
        <v>303814</v>
      </c>
      <c r="BJ709" s="6">
        <f t="shared" si="1593"/>
        <v>310024</v>
      </c>
      <c r="BK709" s="6">
        <f t="shared" si="1509"/>
        <v>327584</v>
      </c>
      <c r="BL709" s="6">
        <f t="shared" si="1509"/>
        <v>285641</v>
      </c>
      <c r="BM709" s="6">
        <f t="shared" ref="BM709:BN709" si="1594">BM123+BM416</f>
        <v>318981</v>
      </c>
      <c r="BN709" s="6">
        <f t="shared" si="1594"/>
        <v>327067</v>
      </c>
      <c r="BO709" s="6">
        <f t="shared" ref="BO709:BP709" si="1595">BO123+BO416</f>
        <v>255934</v>
      </c>
      <c r="BP709" s="6">
        <f t="shared" si="1595"/>
        <v>293169</v>
      </c>
      <c r="BQ709" s="6">
        <f t="shared" ref="BQ709:BR709" si="1596">BQ123+BQ416</f>
        <v>323630</v>
      </c>
      <c r="BR709" s="6">
        <f t="shared" si="1596"/>
        <v>315729</v>
      </c>
      <c r="BS709" s="6">
        <f t="shared" ref="BS709:BT709" si="1597">BS123+BS416</f>
        <v>336683</v>
      </c>
      <c r="BT709" s="6">
        <f t="shared" si="1597"/>
        <v>279151</v>
      </c>
      <c r="BU709" s="6">
        <f t="shared" ref="BU709:BV709" si="1598">BU123+BU416</f>
        <v>272139</v>
      </c>
      <c r="BV709" s="6">
        <f t="shared" si="1598"/>
        <v>247045</v>
      </c>
      <c r="BW709" s="6">
        <f t="shared" ref="BW709:BX709" si="1599">BW123+BW416</f>
        <v>252189</v>
      </c>
      <c r="BX709" s="6">
        <f t="shared" si="1599"/>
        <v>247306</v>
      </c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48">
        <f>SUM(BL709:BW709)</f>
        <v>3507358</v>
      </c>
      <c r="CK709" s="10">
        <f t="shared" si="1086"/>
        <v>64</v>
      </c>
      <c r="CL709" s="12">
        <f>CJ709/SUM(AZ709:BK709)*100-100</f>
        <v>-2.3226565748355625</v>
      </c>
      <c r="CM709" s="6">
        <f>SUM(BX709:CI709)</f>
        <v>247306</v>
      </c>
      <c r="CN709" s="10">
        <f t="shared" si="1581"/>
        <v>64</v>
      </c>
      <c r="CO709" s="149">
        <f>CM709/BL709*100-100</f>
        <v>-13.420692407602559</v>
      </c>
    </row>
    <row r="710" spans="1:93" ht="15">
      <c r="A710" s="14" t="s">
        <v>300</v>
      </c>
      <c r="B710" s="14" t="s">
        <v>5</v>
      </c>
      <c r="C710" s="7" t="s">
        <v>128</v>
      </c>
      <c r="D710" s="6">
        <f t="shared" ref="D710:AM710" si="1600">D124+D417</f>
        <v>1072</v>
      </c>
      <c r="E710" s="6">
        <f t="shared" si="1600"/>
        <v>470</v>
      </c>
      <c r="F710" s="6">
        <f t="shared" si="1600"/>
        <v>665</v>
      </c>
      <c r="G710" s="6">
        <f t="shared" si="1600"/>
        <v>518</v>
      </c>
      <c r="H710" s="6">
        <f t="shared" si="1600"/>
        <v>438</v>
      </c>
      <c r="I710" s="6">
        <f t="shared" si="1600"/>
        <v>345</v>
      </c>
      <c r="J710" s="6">
        <f t="shared" si="1600"/>
        <v>528</v>
      </c>
      <c r="K710" s="6">
        <f t="shared" si="1600"/>
        <v>414</v>
      </c>
      <c r="L710" s="6">
        <f t="shared" si="1600"/>
        <v>524</v>
      </c>
      <c r="M710" s="6">
        <f t="shared" si="1600"/>
        <v>784</v>
      </c>
      <c r="N710" s="6">
        <f t="shared" si="1600"/>
        <v>870</v>
      </c>
      <c r="O710" s="6">
        <f t="shared" si="1600"/>
        <v>533</v>
      </c>
      <c r="P710" s="6">
        <f t="shared" si="1600"/>
        <v>711</v>
      </c>
      <c r="Q710" s="6">
        <f t="shared" si="1600"/>
        <v>928</v>
      </c>
      <c r="R710" s="6">
        <f t="shared" si="1600"/>
        <v>814</v>
      </c>
      <c r="S710" s="6">
        <f t="shared" si="1600"/>
        <v>679</v>
      </c>
      <c r="T710" s="6">
        <f t="shared" si="1600"/>
        <v>615</v>
      </c>
      <c r="U710" s="6">
        <f t="shared" si="1600"/>
        <v>930</v>
      </c>
      <c r="V710" s="6">
        <f t="shared" si="1600"/>
        <v>743</v>
      </c>
      <c r="W710" s="6">
        <f t="shared" si="1600"/>
        <v>757</v>
      </c>
      <c r="X710" s="6">
        <f t="shared" si="1600"/>
        <v>422</v>
      </c>
      <c r="Y710" s="6">
        <f t="shared" si="1600"/>
        <v>1048</v>
      </c>
      <c r="Z710" s="6">
        <f t="shared" si="1600"/>
        <v>1056</v>
      </c>
      <c r="AA710" s="6">
        <f t="shared" si="1600"/>
        <v>482</v>
      </c>
      <c r="AB710" s="6">
        <f t="shared" si="1600"/>
        <v>787</v>
      </c>
      <c r="AC710" s="6">
        <f t="shared" si="1600"/>
        <v>613</v>
      </c>
      <c r="AD710" s="6">
        <f t="shared" si="1600"/>
        <v>506</v>
      </c>
      <c r="AE710" s="6">
        <f t="shared" si="1600"/>
        <v>300</v>
      </c>
      <c r="AF710" s="6">
        <f t="shared" si="1600"/>
        <v>57</v>
      </c>
      <c r="AG710" s="6">
        <f t="shared" si="1600"/>
        <v>511</v>
      </c>
      <c r="AH710" s="6">
        <f t="shared" si="1600"/>
        <v>794</v>
      </c>
      <c r="AI710" s="6">
        <f t="shared" si="1600"/>
        <v>436</v>
      </c>
      <c r="AJ710" s="6">
        <f t="shared" si="1600"/>
        <v>585</v>
      </c>
      <c r="AK710" s="6">
        <f t="shared" si="1600"/>
        <v>1161</v>
      </c>
      <c r="AL710" s="6">
        <f t="shared" si="1600"/>
        <v>410</v>
      </c>
      <c r="AM710" s="6">
        <f t="shared" si="1600"/>
        <v>466</v>
      </c>
      <c r="AN710" s="6">
        <f t="shared" ref="AN710:BE710" si="1601">AN124+AN417</f>
        <v>360</v>
      </c>
      <c r="AO710" s="6">
        <f t="shared" si="1601"/>
        <v>500</v>
      </c>
      <c r="AP710" s="6">
        <f t="shared" si="1601"/>
        <v>847</v>
      </c>
      <c r="AQ710" s="6">
        <f t="shared" si="1601"/>
        <v>975</v>
      </c>
      <c r="AR710" s="6">
        <f t="shared" si="1601"/>
        <v>416</v>
      </c>
      <c r="AS710" s="6">
        <f t="shared" si="1601"/>
        <v>619</v>
      </c>
      <c r="AT710" s="6">
        <f t="shared" si="1601"/>
        <v>788</v>
      </c>
      <c r="AU710" s="6">
        <f t="shared" si="1601"/>
        <v>596</v>
      </c>
      <c r="AV710" s="6">
        <f t="shared" si="1601"/>
        <v>662</v>
      </c>
      <c r="AW710" s="6">
        <f t="shared" si="1601"/>
        <v>695</v>
      </c>
      <c r="AX710" s="6">
        <f t="shared" si="1601"/>
        <v>758</v>
      </c>
      <c r="AY710" s="6">
        <f t="shared" si="1601"/>
        <v>928</v>
      </c>
      <c r="AZ710" s="6">
        <f t="shared" si="1601"/>
        <v>684</v>
      </c>
      <c r="BA710" s="6">
        <f t="shared" si="1601"/>
        <v>586</v>
      </c>
      <c r="BB710" s="6">
        <f t="shared" si="1601"/>
        <v>767</v>
      </c>
      <c r="BC710" s="6">
        <f t="shared" si="1601"/>
        <v>450</v>
      </c>
      <c r="BD710" s="6">
        <f t="shared" si="1601"/>
        <v>445</v>
      </c>
      <c r="BE710" s="6">
        <f t="shared" si="1601"/>
        <v>1041</v>
      </c>
      <c r="BF710" s="6">
        <f t="shared" si="1545"/>
        <v>1198</v>
      </c>
      <c r="BG710" s="6">
        <f t="shared" si="1400"/>
        <v>980</v>
      </c>
      <c r="BH710" s="6">
        <f t="shared" si="1546"/>
        <v>29821</v>
      </c>
      <c r="BI710" s="6">
        <f t="shared" ref="BI710:BJ710" si="1602">BI124+BI417</f>
        <v>714</v>
      </c>
      <c r="BJ710" s="6">
        <f t="shared" si="1602"/>
        <v>592</v>
      </c>
      <c r="BK710" s="6">
        <f t="shared" si="1509"/>
        <v>690</v>
      </c>
      <c r="BL710" s="6">
        <f t="shared" si="1509"/>
        <v>467</v>
      </c>
      <c r="BM710" s="6">
        <f t="shared" ref="BM710:BN710" si="1603">BM124+BM417</f>
        <v>372</v>
      </c>
      <c r="BN710" s="6">
        <f t="shared" si="1603"/>
        <v>643</v>
      </c>
      <c r="BO710" s="6">
        <f t="shared" ref="BO710:BP710" si="1604">BO124+BO417</f>
        <v>510</v>
      </c>
      <c r="BP710" s="6">
        <f t="shared" si="1604"/>
        <v>545</v>
      </c>
      <c r="BQ710" s="6">
        <f t="shared" ref="BQ710:BR710" si="1605">BQ124+BQ417</f>
        <v>821</v>
      </c>
      <c r="BR710" s="6">
        <f t="shared" si="1605"/>
        <v>692</v>
      </c>
      <c r="BS710" s="6">
        <f t="shared" ref="BS710:BT710" si="1606">BS124+BS417</f>
        <v>575</v>
      </c>
      <c r="BT710" s="6">
        <f t="shared" si="1606"/>
        <v>461</v>
      </c>
      <c r="BU710" s="6">
        <f t="shared" ref="BU710:BV710" si="1607">BU124+BU417</f>
        <v>399</v>
      </c>
      <c r="BV710" s="6">
        <f t="shared" si="1607"/>
        <v>590</v>
      </c>
      <c r="BW710" s="6">
        <f t="shared" ref="BW710:BX710" si="1608">BW124+BW417</f>
        <v>411</v>
      </c>
      <c r="BX710" s="6">
        <f t="shared" si="1608"/>
        <v>413</v>
      </c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48">
        <f>SUM(BL710:BW710)</f>
        <v>6486</v>
      </c>
      <c r="CK710" s="10">
        <f t="shared" si="1086"/>
        <v>188</v>
      </c>
      <c r="CL710" s="12">
        <f>CJ710/SUM(AZ710:BK710)*100-100</f>
        <v>-82.917193426042985</v>
      </c>
      <c r="CM710" s="6">
        <f>SUM(BX710:CI710)</f>
        <v>413</v>
      </c>
      <c r="CN710" s="10">
        <f t="shared" si="1581"/>
        <v>188</v>
      </c>
      <c r="CO710" s="149">
        <f>CM710/BL710*100-100</f>
        <v>-11.563169164882225</v>
      </c>
    </row>
    <row r="711" spans="1:93" ht="15">
      <c r="A711" s="14" t="s">
        <v>300</v>
      </c>
      <c r="B711" s="14" t="s">
        <v>5</v>
      </c>
      <c r="C711" s="7" t="s">
        <v>129</v>
      </c>
      <c r="D711" s="6">
        <f t="shared" ref="D711:AM711" si="1609">D125+D418</f>
        <v>2095</v>
      </c>
      <c r="E711" s="6">
        <f t="shared" si="1609"/>
        <v>2581</v>
      </c>
      <c r="F711" s="6">
        <f t="shared" si="1609"/>
        <v>3690</v>
      </c>
      <c r="G711" s="6">
        <f t="shared" si="1609"/>
        <v>2313</v>
      </c>
      <c r="H711" s="6">
        <f t="shared" si="1609"/>
        <v>3457</v>
      </c>
      <c r="I711" s="6">
        <f t="shared" si="1609"/>
        <v>3626</v>
      </c>
      <c r="J711" s="6">
        <f t="shared" si="1609"/>
        <v>2708</v>
      </c>
      <c r="K711" s="6">
        <f t="shared" si="1609"/>
        <v>4483</v>
      </c>
      <c r="L711" s="6">
        <f t="shared" si="1609"/>
        <v>7140</v>
      </c>
      <c r="M711" s="6">
        <f t="shared" si="1609"/>
        <v>3879</v>
      </c>
      <c r="N711" s="6">
        <f t="shared" si="1609"/>
        <v>4170</v>
      </c>
      <c r="O711" s="6">
        <f t="shared" si="1609"/>
        <v>4714</v>
      </c>
      <c r="P711" s="6">
        <f t="shared" si="1609"/>
        <v>4447</v>
      </c>
      <c r="Q711" s="6">
        <f t="shared" si="1609"/>
        <v>3427</v>
      </c>
      <c r="R711" s="6">
        <f t="shared" si="1609"/>
        <v>3063</v>
      </c>
      <c r="S711" s="6">
        <f t="shared" si="1609"/>
        <v>3297</v>
      </c>
      <c r="T711" s="6">
        <f t="shared" si="1609"/>
        <v>3277</v>
      </c>
      <c r="U711" s="6">
        <f t="shared" si="1609"/>
        <v>1253</v>
      </c>
      <c r="V711" s="6">
        <f t="shared" si="1609"/>
        <v>2463</v>
      </c>
      <c r="W711" s="6">
        <f t="shared" si="1609"/>
        <v>1719</v>
      </c>
      <c r="X711" s="6">
        <f t="shared" si="1609"/>
        <v>2181</v>
      </c>
      <c r="Y711" s="6">
        <f t="shared" si="1609"/>
        <v>1666</v>
      </c>
      <c r="Z711" s="6">
        <f t="shared" si="1609"/>
        <v>4971</v>
      </c>
      <c r="AA711" s="6">
        <f t="shared" si="1609"/>
        <v>3522</v>
      </c>
      <c r="AB711" s="6">
        <f t="shared" si="1609"/>
        <v>2003</v>
      </c>
      <c r="AC711" s="6">
        <f t="shared" si="1609"/>
        <v>5163</v>
      </c>
      <c r="AD711" s="6">
        <f t="shared" si="1609"/>
        <v>4241</v>
      </c>
      <c r="AE711" s="6">
        <f t="shared" si="1609"/>
        <v>2436</v>
      </c>
      <c r="AF711" s="6">
        <f t="shared" si="1609"/>
        <v>1475</v>
      </c>
      <c r="AG711" s="6">
        <f t="shared" si="1609"/>
        <v>2350</v>
      </c>
      <c r="AH711" s="6">
        <f t="shared" si="1609"/>
        <v>1845</v>
      </c>
      <c r="AI711" s="6">
        <f t="shared" si="1609"/>
        <v>1028</v>
      </c>
      <c r="AJ711" s="6">
        <f t="shared" si="1609"/>
        <v>1951</v>
      </c>
      <c r="AK711" s="6">
        <f t="shared" si="1609"/>
        <v>1305</v>
      </c>
      <c r="AL711" s="6">
        <f t="shared" si="1609"/>
        <v>1450</v>
      </c>
      <c r="AM711" s="6">
        <f t="shared" si="1609"/>
        <v>4707</v>
      </c>
      <c r="AN711" s="6">
        <f t="shared" ref="AN711:BE711" si="1610">AN125+AN418</f>
        <v>924</v>
      </c>
      <c r="AO711" s="6">
        <f t="shared" si="1610"/>
        <v>1098</v>
      </c>
      <c r="AP711" s="6">
        <f t="shared" si="1610"/>
        <v>1480</v>
      </c>
      <c r="AQ711" s="6">
        <f t="shared" si="1610"/>
        <v>2377</v>
      </c>
      <c r="AR711" s="6">
        <f t="shared" si="1610"/>
        <v>902</v>
      </c>
      <c r="AS711" s="6">
        <f t="shared" si="1610"/>
        <v>1898</v>
      </c>
      <c r="AT711" s="6">
        <f t="shared" si="1610"/>
        <v>1322</v>
      </c>
      <c r="AU711" s="6">
        <f t="shared" si="1610"/>
        <v>1041</v>
      </c>
      <c r="AV711" s="6">
        <f t="shared" si="1610"/>
        <v>3423</v>
      </c>
      <c r="AW711" s="6">
        <f t="shared" si="1610"/>
        <v>1260</v>
      </c>
      <c r="AX711" s="6">
        <f t="shared" si="1610"/>
        <v>1248</v>
      </c>
      <c r="AY711" s="6">
        <f t="shared" si="1610"/>
        <v>1371</v>
      </c>
      <c r="AZ711" s="6">
        <f t="shared" si="1610"/>
        <v>2627</v>
      </c>
      <c r="BA711" s="6">
        <f t="shared" si="1610"/>
        <v>2156</v>
      </c>
      <c r="BB711" s="6">
        <f t="shared" si="1610"/>
        <v>2806</v>
      </c>
      <c r="BC711" s="6">
        <f t="shared" si="1610"/>
        <v>4232</v>
      </c>
      <c r="BD711" s="6">
        <f t="shared" si="1610"/>
        <v>1667</v>
      </c>
      <c r="BE711" s="6">
        <f t="shared" si="1610"/>
        <v>1652</v>
      </c>
      <c r="BF711" s="6">
        <f t="shared" si="1545"/>
        <v>1494</v>
      </c>
      <c r="BG711" s="6">
        <f t="shared" si="1400"/>
        <v>6792</v>
      </c>
      <c r="BH711" s="6">
        <f t="shared" si="1546"/>
        <v>1541</v>
      </c>
      <c r="BI711" s="6">
        <f t="shared" ref="BI711:BJ711" si="1611">BI125+BI418</f>
        <v>3358</v>
      </c>
      <c r="BJ711" s="6">
        <f t="shared" si="1611"/>
        <v>2783</v>
      </c>
      <c r="BK711" s="6">
        <f t="shared" si="1509"/>
        <v>1928</v>
      </c>
      <c r="BL711" s="6">
        <f t="shared" si="1509"/>
        <v>1856</v>
      </c>
      <c r="BM711" s="6">
        <f t="shared" ref="BM711:BN711" si="1612">BM125+BM418</f>
        <v>1407</v>
      </c>
      <c r="BN711" s="6">
        <f t="shared" si="1612"/>
        <v>3028</v>
      </c>
      <c r="BO711" s="6">
        <f t="shared" ref="BO711:BP711" si="1613">BO125+BO418</f>
        <v>1396</v>
      </c>
      <c r="BP711" s="6">
        <f t="shared" si="1613"/>
        <v>1242</v>
      </c>
      <c r="BQ711" s="6">
        <f t="shared" ref="BQ711:BR711" si="1614">BQ125+BQ418</f>
        <v>1480</v>
      </c>
      <c r="BR711" s="6">
        <f t="shared" si="1614"/>
        <v>2075</v>
      </c>
      <c r="BS711" s="6">
        <f t="shared" ref="BS711:BT711" si="1615">BS125+BS418</f>
        <v>1372</v>
      </c>
      <c r="BT711" s="6">
        <f t="shared" si="1615"/>
        <v>1278</v>
      </c>
      <c r="BU711" s="6">
        <f t="shared" ref="BU711:BV711" si="1616">BU125+BU418</f>
        <v>1277</v>
      </c>
      <c r="BV711" s="6">
        <f t="shared" si="1616"/>
        <v>1839</v>
      </c>
      <c r="BW711" s="6">
        <f t="shared" ref="BW711:BX711" si="1617">BW125+BW418</f>
        <v>1423</v>
      </c>
      <c r="BX711" s="6">
        <f t="shared" si="1617"/>
        <v>10530</v>
      </c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48">
        <f>SUM(BL711:BW711)</f>
        <v>19673</v>
      </c>
      <c r="CK711" s="10">
        <f t="shared" si="1086"/>
        <v>181</v>
      </c>
      <c r="CL711" s="12">
        <f>CJ711/SUM(AZ711:BK711)*100-100</f>
        <v>-40.449812325947455</v>
      </c>
      <c r="CM711" s="6">
        <f>SUM(BX711:CI711)</f>
        <v>10530</v>
      </c>
      <c r="CN711" s="10">
        <f t="shared" si="1581"/>
        <v>181</v>
      </c>
      <c r="CO711" s="149">
        <f>CM711/BL711*100-100</f>
        <v>467.34913793103453</v>
      </c>
    </row>
    <row r="712" spans="1:93" ht="15">
      <c r="A712" s="14" t="s">
        <v>300</v>
      </c>
      <c r="B712" s="14" t="s">
        <v>5</v>
      </c>
      <c r="C712" s="7" t="s">
        <v>130</v>
      </c>
      <c r="D712" s="6">
        <f t="shared" ref="D712:AM712" si="1618">D126+D419</f>
        <v>2248</v>
      </c>
      <c r="E712" s="6">
        <f t="shared" si="1618"/>
        <v>1486</v>
      </c>
      <c r="F712" s="6">
        <f t="shared" si="1618"/>
        <v>1383</v>
      </c>
      <c r="G712" s="6">
        <f t="shared" si="1618"/>
        <v>1315</v>
      </c>
      <c r="H712" s="6">
        <f t="shared" si="1618"/>
        <v>1648</v>
      </c>
      <c r="I712" s="6">
        <f t="shared" si="1618"/>
        <v>1305</v>
      </c>
      <c r="J712" s="6">
        <f t="shared" si="1618"/>
        <v>1123</v>
      </c>
      <c r="K712" s="6">
        <f t="shared" si="1618"/>
        <v>1040</v>
      </c>
      <c r="L712" s="6">
        <f t="shared" si="1618"/>
        <v>968</v>
      </c>
      <c r="M712" s="6">
        <f t="shared" si="1618"/>
        <v>1339</v>
      </c>
      <c r="N712" s="6">
        <f t="shared" si="1618"/>
        <v>3240</v>
      </c>
      <c r="O712" s="6">
        <f t="shared" si="1618"/>
        <v>1795</v>
      </c>
      <c r="P712" s="6">
        <f t="shared" si="1618"/>
        <v>3598</v>
      </c>
      <c r="Q712" s="6">
        <f t="shared" si="1618"/>
        <v>2479</v>
      </c>
      <c r="R712" s="6">
        <f t="shared" si="1618"/>
        <v>1387</v>
      </c>
      <c r="S712" s="6">
        <f t="shared" si="1618"/>
        <v>829</v>
      </c>
      <c r="T712" s="6">
        <f t="shared" si="1618"/>
        <v>1645</v>
      </c>
      <c r="U712" s="6">
        <f t="shared" si="1618"/>
        <v>918</v>
      </c>
      <c r="V712" s="6">
        <f t="shared" si="1618"/>
        <v>2864</v>
      </c>
      <c r="W712" s="6">
        <f t="shared" si="1618"/>
        <v>1064</v>
      </c>
      <c r="X712" s="6">
        <f t="shared" si="1618"/>
        <v>1967</v>
      </c>
      <c r="Y712" s="6">
        <f t="shared" si="1618"/>
        <v>7755</v>
      </c>
      <c r="Z712" s="6">
        <f t="shared" si="1618"/>
        <v>4211</v>
      </c>
      <c r="AA712" s="6">
        <f t="shared" si="1618"/>
        <v>2876</v>
      </c>
      <c r="AB712" s="6">
        <f t="shared" si="1618"/>
        <v>2427</v>
      </c>
      <c r="AC712" s="6">
        <f t="shared" si="1618"/>
        <v>6625</v>
      </c>
      <c r="AD712" s="6">
        <f t="shared" si="1618"/>
        <v>1895</v>
      </c>
      <c r="AE712" s="6">
        <f t="shared" si="1618"/>
        <v>1316</v>
      </c>
      <c r="AF712" s="6">
        <f t="shared" si="1618"/>
        <v>816</v>
      </c>
      <c r="AG712" s="6">
        <f t="shared" si="1618"/>
        <v>847</v>
      </c>
      <c r="AH712" s="6">
        <f t="shared" si="1618"/>
        <v>2136</v>
      </c>
      <c r="AI712" s="6">
        <f t="shared" si="1618"/>
        <v>2208</v>
      </c>
      <c r="AJ712" s="6">
        <f t="shared" si="1618"/>
        <v>962</v>
      </c>
      <c r="AK712" s="6">
        <f t="shared" si="1618"/>
        <v>1370</v>
      </c>
      <c r="AL712" s="6">
        <f t="shared" si="1618"/>
        <v>830</v>
      </c>
      <c r="AM712" s="6">
        <f t="shared" si="1618"/>
        <v>719</v>
      </c>
      <c r="AN712" s="6">
        <f t="shared" ref="AN712:BE712" si="1619">AN126+AN419</f>
        <v>931</v>
      </c>
      <c r="AO712" s="6">
        <f t="shared" si="1619"/>
        <v>930</v>
      </c>
      <c r="AP712" s="6">
        <f t="shared" si="1619"/>
        <v>1398</v>
      </c>
      <c r="AQ712" s="6">
        <f t="shared" si="1619"/>
        <v>1030</v>
      </c>
      <c r="AR712" s="6">
        <f t="shared" si="1619"/>
        <v>2651</v>
      </c>
      <c r="AS712" s="6">
        <f t="shared" si="1619"/>
        <v>691</v>
      </c>
      <c r="AT712" s="6">
        <f t="shared" si="1619"/>
        <v>772</v>
      </c>
      <c r="AU712" s="6">
        <f t="shared" si="1619"/>
        <v>1088</v>
      </c>
      <c r="AV712" s="6">
        <f t="shared" si="1619"/>
        <v>807</v>
      </c>
      <c r="AW712" s="6">
        <f t="shared" si="1619"/>
        <v>893</v>
      </c>
      <c r="AX712" s="6">
        <f t="shared" si="1619"/>
        <v>1229</v>
      </c>
      <c r="AY712" s="6">
        <f t="shared" si="1619"/>
        <v>2054</v>
      </c>
      <c r="AZ712" s="6">
        <f t="shared" si="1619"/>
        <v>948</v>
      </c>
      <c r="BA712" s="6">
        <f t="shared" si="1619"/>
        <v>1116</v>
      </c>
      <c r="BB712" s="6">
        <f t="shared" si="1619"/>
        <v>1370</v>
      </c>
      <c r="BC712" s="6">
        <f t="shared" si="1619"/>
        <v>760</v>
      </c>
      <c r="BD712" s="6">
        <f t="shared" si="1619"/>
        <v>1191</v>
      </c>
      <c r="BE712" s="6">
        <f t="shared" si="1619"/>
        <v>1515</v>
      </c>
      <c r="BF712" s="6">
        <f t="shared" si="1545"/>
        <v>853</v>
      </c>
      <c r="BG712" s="6">
        <f t="shared" si="1400"/>
        <v>2268</v>
      </c>
      <c r="BH712" s="6">
        <f t="shared" si="1546"/>
        <v>1018</v>
      </c>
      <c r="BI712" s="6">
        <f t="shared" ref="BI712:BJ712" si="1620">BI126+BI419</f>
        <v>1444</v>
      </c>
      <c r="BJ712" s="6">
        <f t="shared" si="1620"/>
        <v>2633</v>
      </c>
      <c r="BK712" s="6">
        <f t="shared" si="1509"/>
        <v>1759</v>
      </c>
      <c r="BL712" s="6">
        <f t="shared" si="1509"/>
        <v>1342</v>
      </c>
      <c r="BM712" s="6">
        <f t="shared" ref="BM712:BN712" si="1621">BM126+BM419</f>
        <v>1028</v>
      </c>
      <c r="BN712" s="6">
        <f t="shared" si="1621"/>
        <v>2524</v>
      </c>
      <c r="BO712" s="6">
        <f t="shared" ref="BO712:BP712" si="1622">BO126+BO419</f>
        <v>3598</v>
      </c>
      <c r="BP712" s="6">
        <f t="shared" si="1622"/>
        <v>3206</v>
      </c>
      <c r="BQ712" s="6">
        <f t="shared" ref="BQ712:BR712" si="1623">BQ126+BQ419</f>
        <v>1991</v>
      </c>
      <c r="BR712" s="6">
        <f t="shared" si="1623"/>
        <v>1787</v>
      </c>
      <c r="BS712" s="6">
        <f t="shared" ref="BS712:BT712" si="1624">BS126+BS419</f>
        <v>1842</v>
      </c>
      <c r="BT712" s="6">
        <f t="shared" si="1624"/>
        <v>1233</v>
      </c>
      <c r="BU712" s="6">
        <f t="shared" ref="BU712:BV712" si="1625">BU126+BU419</f>
        <v>2448</v>
      </c>
      <c r="BV712" s="6">
        <f t="shared" si="1625"/>
        <v>2752</v>
      </c>
      <c r="BW712" s="6">
        <f t="shared" ref="BW712:BX712" si="1626">BW126+BW419</f>
        <v>1789</v>
      </c>
      <c r="BX712" s="6">
        <f t="shared" si="1626"/>
        <v>1735</v>
      </c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48">
        <f>SUM(BL712:BW712)</f>
        <v>25540</v>
      </c>
      <c r="CK712" s="10">
        <f t="shared" si="1086"/>
        <v>174</v>
      </c>
      <c r="CL712" s="12">
        <f>CJ712/SUM(AZ712:BK712)*100-100</f>
        <v>51.348148148148141</v>
      </c>
      <c r="CM712" s="6">
        <f>SUM(BX712:CI712)</f>
        <v>1735</v>
      </c>
      <c r="CN712" s="10">
        <f t="shared" si="1581"/>
        <v>174</v>
      </c>
      <c r="CO712" s="149">
        <f>CM712/BL712*100-100</f>
        <v>29.284649776453051</v>
      </c>
    </row>
    <row r="713" spans="1:93" ht="15">
      <c r="A713" s="14" t="s">
        <v>300</v>
      </c>
      <c r="B713" s="14" t="s">
        <v>5</v>
      </c>
      <c r="C713" s="7" t="s">
        <v>131</v>
      </c>
      <c r="D713" s="6">
        <f t="shared" ref="D713:AM713" si="1627">D127+D420</f>
        <v>637</v>
      </c>
      <c r="E713" s="6">
        <f t="shared" si="1627"/>
        <v>701</v>
      </c>
      <c r="F713" s="6">
        <f t="shared" si="1627"/>
        <v>274</v>
      </c>
      <c r="G713" s="6">
        <f t="shared" si="1627"/>
        <v>328</v>
      </c>
      <c r="H713" s="6">
        <f t="shared" si="1627"/>
        <v>351</v>
      </c>
      <c r="I713" s="6">
        <f t="shared" si="1627"/>
        <v>221</v>
      </c>
      <c r="J713" s="6">
        <f t="shared" si="1627"/>
        <v>642</v>
      </c>
      <c r="K713" s="6">
        <f t="shared" si="1627"/>
        <v>295</v>
      </c>
      <c r="L713" s="6">
        <f t="shared" si="1627"/>
        <v>417</v>
      </c>
      <c r="M713" s="6">
        <f t="shared" si="1627"/>
        <v>640</v>
      </c>
      <c r="N713" s="6">
        <f t="shared" si="1627"/>
        <v>761</v>
      </c>
      <c r="O713" s="6">
        <f t="shared" si="1627"/>
        <v>194</v>
      </c>
      <c r="P713" s="6">
        <f t="shared" si="1627"/>
        <v>301</v>
      </c>
      <c r="Q713" s="6">
        <f t="shared" si="1627"/>
        <v>602</v>
      </c>
      <c r="R713" s="6">
        <f t="shared" si="1627"/>
        <v>2454</v>
      </c>
      <c r="S713" s="6">
        <f t="shared" si="1627"/>
        <v>332</v>
      </c>
      <c r="T713" s="6">
        <f t="shared" si="1627"/>
        <v>536</v>
      </c>
      <c r="U713" s="6">
        <f t="shared" si="1627"/>
        <v>483</v>
      </c>
      <c r="V713" s="6">
        <f t="shared" si="1627"/>
        <v>514</v>
      </c>
      <c r="W713" s="6">
        <f t="shared" si="1627"/>
        <v>465</v>
      </c>
      <c r="X713" s="6">
        <f t="shared" si="1627"/>
        <v>792</v>
      </c>
      <c r="Y713" s="6">
        <f t="shared" si="1627"/>
        <v>444</v>
      </c>
      <c r="Z713" s="6">
        <f t="shared" si="1627"/>
        <v>471</v>
      </c>
      <c r="AA713" s="6">
        <f t="shared" si="1627"/>
        <v>703</v>
      </c>
      <c r="AB713" s="6">
        <f t="shared" si="1627"/>
        <v>330</v>
      </c>
      <c r="AC713" s="6">
        <f t="shared" si="1627"/>
        <v>394</v>
      </c>
      <c r="AD713" s="6">
        <f t="shared" si="1627"/>
        <v>384</v>
      </c>
      <c r="AE713" s="6">
        <f t="shared" si="1627"/>
        <v>182</v>
      </c>
      <c r="AF713" s="6">
        <f t="shared" si="1627"/>
        <v>145</v>
      </c>
      <c r="AG713" s="6">
        <f t="shared" si="1627"/>
        <v>472</v>
      </c>
      <c r="AH713" s="6">
        <f t="shared" si="1627"/>
        <v>517</v>
      </c>
      <c r="AI713" s="6">
        <f t="shared" si="1627"/>
        <v>1431</v>
      </c>
      <c r="AJ713" s="6">
        <f t="shared" si="1627"/>
        <v>397</v>
      </c>
      <c r="AK713" s="6">
        <f t="shared" si="1627"/>
        <v>326</v>
      </c>
      <c r="AL713" s="6">
        <f t="shared" si="1627"/>
        <v>271</v>
      </c>
      <c r="AM713" s="6">
        <f t="shared" si="1627"/>
        <v>302</v>
      </c>
      <c r="AN713" s="6">
        <f t="shared" ref="AN713:BE713" si="1628">AN127+AN420</f>
        <v>153</v>
      </c>
      <c r="AO713" s="6">
        <f t="shared" si="1628"/>
        <v>238</v>
      </c>
      <c r="AP713" s="6">
        <f t="shared" si="1628"/>
        <v>345</v>
      </c>
      <c r="AQ713" s="6">
        <f t="shared" si="1628"/>
        <v>327</v>
      </c>
      <c r="AR713" s="6">
        <f t="shared" si="1628"/>
        <v>377</v>
      </c>
      <c r="AS713" s="6">
        <f t="shared" si="1628"/>
        <v>628</v>
      </c>
      <c r="AT713" s="6">
        <f t="shared" si="1628"/>
        <v>2865</v>
      </c>
      <c r="AU713" s="6">
        <f t="shared" si="1628"/>
        <v>754</v>
      </c>
      <c r="AV713" s="6">
        <f t="shared" si="1628"/>
        <v>591</v>
      </c>
      <c r="AW713" s="6">
        <f t="shared" si="1628"/>
        <v>673</v>
      </c>
      <c r="AX713" s="6">
        <f t="shared" si="1628"/>
        <v>535</v>
      </c>
      <c r="AY713" s="6">
        <f t="shared" si="1628"/>
        <v>498</v>
      </c>
      <c r="AZ713" s="6">
        <f t="shared" si="1628"/>
        <v>348</v>
      </c>
      <c r="BA713" s="6">
        <f t="shared" si="1628"/>
        <v>2959</v>
      </c>
      <c r="BB713" s="6">
        <f t="shared" si="1628"/>
        <v>531</v>
      </c>
      <c r="BC713" s="6">
        <f t="shared" si="1628"/>
        <v>721</v>
      </c>
      <c r="BD713" s="6">
        <f t="shared" si="1628"/>
        <v>1017</v>
      </c>
      <c r="BE713" s="6">
        <f t="shared" si="1628"/>
        <v>650</v>
      </c>
      <c r="BF713" s="6">
        <f t="shared" si="1545"/>
        <v>648</v>
      </c>
      <c r="BG713" s="6">
        <f t="shared" si="1400"/>
        <v>884</v>
      </c>
      <c r="BH713" s="6">
        <f t="shared" si="1546"/>
        <v>1022</v>
      </c>
      <c r="BI713" s="6">
        <f t="shared" ref="BI713:BJ713" si="1629">BI127+BI420</f>
        <v>837</v>
      </c>
      <c r="BJ713" s="6">
        <f t="shared" si="1629"/>
        <v>767</v>
      </c>
      <c r="BK713" s="6">
        <f t="shared" si="1509"/>
        <v>377</v>
      </c>
      <c r="BL713" s="6">
        <f t="shared" si="1509"/>
        <v>434</v>
      </c>
      <c r="BM713" s="6">
        <f t="shared" ref="BM713:BN713" si="1630">BM127+BM420</f>
        <v>628</v>
      </c>
      <c r="BN713" s="6">
        <f t="shared" si="1630"/>
        <v>556</v>
      </c>
      <c r="BO713" s="6">
        <f t="shared" ref="BO713:BP713" si="1631">BO127+BO420</f>
        <v>425</v>
      </c>
      <c r="BP713" s="6">
        <f t="shared" si="1631"/>
        <v>734</v>
      </c>
      <c r="BQ713" s="6">
        <f t="shared" ref="BQ713:BR713" si="1632">BQ127+BQ420</f>
        <v>713</v>
      </c>
      <c r="BR713" s="6">
        <f t="shared" si="1632"/>
        <v>754</v>
      </c>
      <c r="BS713" s="6">
        <f t="shared" ref="BS713:BT713" si="1633">BS127+BS420</f>
        <v>16272</v>
      </c>
      <c r="BT713" s="6">
        <f t="shared" si="1633"/>
        <v>597</v>
      </c>
      <c r="BU713" s="6">
        <f t="shared" ref="BU713:BV713" si="1634">BU127+BU420</f>
        <v>1188</v>
      </c>
      <c r="BV713" s="6">
        <f t="shared" si="1634"/>
        <v>648</v>
      </c>
      <c r="BW713" s="6">
        <f t="shared" ref="BW713:BX713" si="1635">BW127+BW420</f>
        <v>899</v>
      </c>
      <c r="BX713" s="6">
        <f t="shared" si="1635"/>
        <v>655</v>
      </c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48">
        <f>SUM(BL713:BW713)</f>
        <v>23848</v>
      </c>
      <c r="CK713" s="10">
        <f t="shared" si="1086"/>
        <v>175</v>
      </c>
      <c r="CL713" s="12">
        <f>CJ713/SUM(AZ713:BK713)*100-100</f>
        <v>121.61509153424404</v>
      </c>
      <c r="CM713" s="6">
        <f>SUM(BX713:CI713)</f>
        <v>655</v>
      </c>
      <c r="CN713" s="10">
        <f t="shared" si="1581"/>
        <v>175</v>
      </c>
      <c r="CO713" s="149">
        <f>CM713/BL713*100-100</f>
        <v>50.921658986175117</v>
      </c>
    </row>
    <row r="714" spans="1:93" ht="15">
      <c r="A714" s="14" t="s">
        <v>300</v>
      </c>
      <c r="B714" s="14" t="s">
        <v>5</v>
      </c>
      <c r="C714" s="7" t="s">
        <v>132</v>
      </c>
      <c r="D714" s="6">
        <f t="shared" ref="D714:AM714" si="1636">D128+D421</f>
        <v>392</v>
      </c>
      <c r="E714" s="6">
        <f t="shared" si="1636"/>
        <v>503</v>
      </c>
      <c r="F714" s="6">
        <f t="shared" si="1636"/>
        <v>428</v>
      </c>
      <c r="G714" s="6">
        <f t="shared" si="1636"/>
        <v>608</v>
      </c>
      <c r="H714" s="6">
        <f t="shared" si="1636"/>
        <v>1027</v>
      </c>
      <c r="I714" s="6">
        <f t="shared" si="1636"/>
        <v>307</v>
      </c>
      <c r="J714" s="6">
        <f t="shared" si="1636"/>
        <v>657</v>
      </c>
      <c r="K714" s="6">
        <f t="shared" si="1636"/>
        <v>725</v>
      </c>
      <c r="L714" s="6">
        <f t="shared" si="1636"/>
        <v>1617</v>
      </c>
      <c r="M714" s="6">
        <f t="shared" si="1636"/>
        <v>448</v>
      </c>
      <c r="N714" s="6">
        <f t="shared" si="1636"/>
        <v>1046</v>
      </c>
      <c r="O714" s="6">
        <f t="shared" si="1636"/>
        <v>910</v>
      </c>
      <c r="P714" s="6">
        <f t="shared" si="1636"/>
        <v>1230</v>
      </c>
      <c r="Q714" s="6">
        <f t="shared" si="1636"/>
        <v>794</v>
      </c>
      <c r="R714" s="6">
        <f t="shared" si="1636"/>
        <v>2648</v>
      </c>
      <c r="S714" s="6">
        <f t="shared" si="1636"/>
        <v>18896</v>
      </c>
      <c r="T714" s="6">
        <f t="shared" si="1636"/>
        <v>1146</v>
      </c>
      <c r="U714" s="6">
        <f t="shared" si="1636"/>
        <v>40505</v>
      </c>
      <c r="V714" s="6">
        <f t="shared" si="1636"/>
        <v>846</v>
      </c>
      <c r="W714" s="6">
        <f t="shared" si="1636"/>
        <v>20466</v>
      </c>
      <c r="X714" s="6">
        <f t="shared" si="1636"/>
        <v>594</v>
      </c>
      <c r="Y714" s="6">
        <f t="shared" si="1636"/>
        <v>32870</v>
      </c>
      <c r="Z714" s="6">
        <f t="shared" si="1636"/>
        <v>1074</v>
      </c>
      <c r="AA714" s="6">
        <f t="shared" si="1636"/>
        <v>261</v>
      </c>
      <c r="AB714" s="6">
        <f t="shared" si="1636"/>
        <v>380</v>
      </c>
      <c r="AC714" s="6">
        <f t="shared" si="1636"/>
        <v>928</v>
      </c>
      <c r="AD714" s="6">
        <f t="shared" si="1636"/>
        <v>270</v>
      </c>
      <c r="AE714" s="6">
        <f t="shared" si="1636"/>
        <v>2025</v>
      </c>
      <c r="AF714" s="6">
        <f t="shared" si="1636"/>
        <v>319</v>
      </c>
      <c r="AG714" s="6">
        <f t="shared" si="1636"/>
        <v>381</v>
      </c>
      <c r="AH714" s="6">
        <f t="shared" si="1636"/>
        <v>310</v>
      </c>
      <c r="AI714" s="6">
        <f t="shared" si="1636"/>
        <v>1156</v>
      </c>
      <c r="AJ714" s="6">
        <f t="shared" si="1636"/>
        <v>452</v>
      </c>
      <c r="AK714" s="6">
        <f t="shared" si="1636"/>
        <v>3965</v>
      </c>
      <c r="AL714" s="6">
        <f t="shared" si="1636"/>
        <v>549</v>
      </c>
      <c r="AM714" s="6">
        <f t="shared" si="1636"/>
        <v>1004</v>
      </c>
      <c r="AN714" s="6">
        <f t="shared" ref="AN714:BE714" si="1637">AN128+AN421</f>
        <v>947</v>
      </c>
      <c r="AO714" s="6">
        <f t="shared" si="1637"/>
        <v>822</v>
      </c>
      <c r="AP714" s="6">
        <f t="shared" si="1637"/>
        <v>2222</v>
      </c>
      <c r="AQ714" s="6">
        <f t="shared" si="1637"/>
        <v>2836</v>
      </c>
      <c r="AR714" s="6">
        <f t="shared" si="1637"/>
        <v>598</v>
      </c>
      <c r="AS714" s="6">
        <f t="shared" si="1637"/>
        <v>1152</v>
      </c>
      <c r="AT714" s="6">
        <f t="shared" si="1637"/>
        <v>831</v>
      </c>
      <c r="AU714" s="6">
        <f t="shared" si="1637"/>
        <v>1426</v>
      </c>
      <c r="AV714" s="6">
        <f t="shared" si="1637"/>
        <v>1230</v>
      </c>
      <c r="AW714" s="6">
        <f t="shared" si="1637"/>
        <v>1957</v>
      </c>
      <c r="AX714" s="6">
        <f t="shared" si="1637"/>
        <v>4523</v>
      </c>
      <c r="AY714" s="6">
        <f t="shared" si="1637"/>
        <v>3977</v>
      </c>
      <c r="AZ714" s="6">
        <f t="shared" si="1637"/>
        <v>1417</v>
      </c>
      <c r="BA714" s="6">
        <f t="shared" si="1637"/>
        <v>1075</v>
      </c>
      <c r="BB714" s="6">
        <f t="shared" si="1637"/>
        <v>1527</v>
      </c>
      <c r="BC714" s="6">
        <f t="shared" si="1637"/>
        <v>1906</v>
      </c>
      <c r="BD714" s="6">
        <f t="shared" si="1637"/>
        <v>831</v>
      </c>
      <c r="BE714" s="6">
        <f t="shared" si="1637"/>
        <v>872</v>
      </c>
      <c r="BF714" s="6">
        <f t="shared" si="1545"/>
        <v>1110</v>
      </c>
      <c r="BG714" s="6">
        <f t="shared" si="1400"/>
        <v>3654</v>
      </c>
      <c r="BH714" s="6">
        <f t="shared" si="1546"/>
        <v>809</v>
      </c>
      <c r="BI714" s="6">
        <f t="shared" ref="BI714:BJ714" si="1638">BI128+BI421</f>
        <v>4754</v>
      </c>
      <c r="BJ714" s="6">
        <f t="shared" si="1638"/>
        <v>1058</v>
      </c>
      <c r="BK714" s="6">
        <f t="shared" si="1509"/>
        <v>661</v>
      </c>
      <c r="BL714" s="6">
        <f t="shared" si="1509"/>
        <v>895</v>
      </c>
      <c r="BM714" s="6">
        <f t="shared" ref="BM714:BN714" si="1639">BM128+BM421</f>
        <v>580</v>
      </c>
      <c r="BN714" s="6">
        <f t="shared" si="1639"/>
        <v>864</v>
      </c>
      <c r="BO714" s="6">
        <f t="shared" ref="BO714:BP714" si="1640">BO128+BO421</f>
        <v>621</v>
      </c>
      <c r="BP714" s="6">
        <f t="shared" si="1640"/>
        <v>20132</v>
      </c>
      <c r="BQ714" s="6">
        <f t="shared" ref="BQ714:BR714" si="1641">BQ128+BQ421</f>
        <v>56756</v>
      </c>
      <c r="BR714" s="6">
        <f t="shared" si="1641"/>
        <v>39929</v>
      </c>
      <c r="BS714" s="6">
        <f t="shared" ref="BS714:BT714" si="1642">BS128+BS421</f>
        <v>17668</v>
      </c>
      <c r="BT714" s="6">
        <f t="shared" si="1642"/>
        <v>554</v>
      </c>
      <c r="BU714" s="6">
        <f t="shared" ref="BU714:BV714" si="1643">BU128+BU421</f>
        <v>352</v>
      </c>
      <c r="BV714" s="6">
        <f t="shared" si="1643"/>
        <v>243</v>
      </c>
      <c r="BW714" s="6">
        <f t="shared" ref="BW714:BX714" si="1644">BW128+BW421</f>
        <v>1313</v>
      </c>
      <c r="BX714" s="6">
        <f t="shared" si="1644"/>
        <v>528</v>
      </c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48">
        <f>SUM(BL714:BW714)</f>
        <v>139907</v>
      </c>
      <c r="CK714" s="10">
        <f t="shared" si="1086"/>
        <v>137</v>
      </c>
      <c r="CL714" s="12">
        <f>CJ714/SUM(AZ714:BK714)*100-100</f>
        <v>611.12635966249866</v>
      </c>
      <c r="CM714" s="6">
        <f>SUM(BX714:CI714)</f>
        <v>528</v>
      </c>
      <c r="CN714" s="10">
        <f t="shared" si="1581"/>
        <v>137</v>
      </c>
      <c r="CO714" s="149">
        <f>CM714/BL714*100-100</f>
        <v>-41.005586592178766</v>
      </c>
    </row>
    <row r="715" spans="1:93" ht="15">
      <c r="A715" s="14" t="s">
        <v>300</v>
      </c>
      <c r="B715" s="14" t="s">
        <v>5</v>
      </c>
      <c r="C715" s="7" t="s">
        <v>133</v>
      </c>
      <c r="D715" s="6">
        <f t="shared" ref="D715:AM715" si="1645">D129+D422</f>
        <v>17085</v>
      </c>
      <c r="E715" s="6">
        <f t="shared" si="1645"/>
        <v>14699</v>
      </c>
      <c r="F715" s="6">
        <f t="shared" si="1645"/>
        <v>37261</v>
      </c>
      <c r="G715" s="6">
        <f t="shared" si="1645"/>
        <v>27320</v>
      </c>
      <c r="H715" s="6">
        <f t="shared" si="1645"/>
        <v>20658</v>
      </c>
      <c r="I715" s="6">
        <f t="shared" si="1645"/>
        <v>24792</v>
      </c>
      <c r="J715" s="6">
        <f t="shared" si="1645"/>
        <v>17012</v>
      </c>
      <c r="K715" s="6">
        <f t="shared" si="1645"/>
        <v>30107</v>
      </c>
      <c r="L715" s="6">
        <f t="shared" si="1645"/>
        <v>32914</v>
      </c>
      <c r="M715" s="6">
        <f t="shared" si="1645"/>
        <v>27880</v>
      </c>
      <c r="N715" s="6">
        <f t="shared" si="1645"/>
        <v>24119</v>
      </c>
      <c r="O715" s="6">
        <f t="shared" si="1645"/>
        <v>25647</v>
      </c>
      <c r="P715" s="6">
        <f t="shared" si="1645"/>
        <v>27122</v>
      </c>
      <c r="Q715" s="6">
        <f t="shared" si="1645"/>
        <v>16888</v>
      </c>
      <c r="R715" s="6">
        <f t="shared" si="1645"/>
        <v>20455</v>
      </c>
      <c r="S715" s="6">
        <f t="shared" si="1645"/>
        <v>27360</v>
      </c>
      <c r="T715" s="6">
        <f t="shared" si="1645"/>
        <v>32133</v>
      </c>
      <c r="U715" s="6">
        <f t="shared" si="1645"/>
        <v>18593</v>
      </c>
      <c r="V715" s="6">
        <f t="shared" si="1645"/>
        <v>23038</v>
      </c>
      <c r="W715" s="6">
        <f t="shared" si="1645"/>
        <v>33155</v>
      </c>
      <c r="X715" s="6">
        <f t="shared" si="1645"/>
        <v>22973</v>
      </c>
      <c r="Y715" s="6">
        <f t="shared" si="1645"/>
        <v>34649</v>
      </c>
      <c r="Z715" s="6">
        <f t="shared" si="1645"/>
        <v>18311</v>
      </c>
      <c r="AA715" s="6">
        <f t="shared" si="1645"/>
        <v>20643</v>
      </c>
      <c r="AB715" s="6">
        <f t="shared" si="1645"/>
        <v>22105</v>
      </c>
      <c r="AC715" s="6">
        <f t="shared" si="1645"/>
        <v>30847</v>
      </c>
      <c r="AD715" s="6">
        <f t="shared" si="1645"/>
        <v>20922</v>
      </c>
      <c r="AE715" s="6">
        <f t="shared" si="1645"/>
        <v>24058</v>
      </c>
      <c r="AF715" s="6">
        <f t="shared" si="1645"/>
        <v>13834</v>
      </c>
      <c r="AG715" s="6">
        <f t="shared" si="1645"/>
        <v>16237</v>
      </c>
      <c r="AH715" s="6">
        <f t="shared" si="1645"/>
        <v>18317</v>
      </c>
      <c r="AI715" s="6">
        <f t="shared" si="1645"/>
        <v>31438</v>
      </c>
      <c r="AJ715" s="6">
        <f t="shared" si="1645"/>
        <v>14719</v>
      </c>
      <c r="AK715" s="6">
        <f t="shared" si="1645"/>
        <v>26076</v>
      </c>
      <c r="AL715" s="6">
        <f t="shared" si="1645"/>
        <v>17172</v>
      </c>
      <c r="AM715" s="6">
        <f t="shared" si="1645"/>
        <v>23196</v>
      </c>
      <c r="AN715" s="6">
        <f t="shared" ref="AN715:BE715" si="1646">AN129+AN422</f>
        <v>17747</v>
      </c>
      <c r="AO715" s="6">
        <f t="shared" si="1646"/>
        <v>36253</v>
      </c>
      <c r="AP715" s="6">
        <f t="shared" si="1646"/>
        <v>19412</v>
      </c>
      <c r="AQ715" s="6">
        <f t="shared" si="1646"/>
        <v>23294</v>
      </c>
      <c r="AR715" s="6">
        <f t="shared" si="1646"/>
        <v>16414</v>
      </c>
      <c r="AS715" s="6">
        <f t="shared" si="1646"/>
        <v>36828</v>
      </c>
      <c r="AT715" s="6">
        <f t="shared" si="1646"/>
        <v>23784</v>
      </c>
      <c r="AU715" s="6">
        <f t="shared" si="1646"/>
        <v>37898</v>
      </c>
      <c r="AV715" s="6">
        <f t="shared" si="1646"/>
        <v>24281</v>
      </c>
      <c r="AW715" s="6">
        <f t="shared" si="1646"/>
        <v>20118</v>
      </c>
      <c r="AX715" s="6">
        <f t="shared" si="1646"/>
        <v>19180</v>
      </c>
      <c r="AY715" s="6">
        <f t="shared" si="1646"/>
        <v>14987</v>
      </c>
      <c r="AZ715" s="6">
        <f t="shared" si="1646"/>
        <v>20627</v>
      </c>
      <c r="BA715" s="6">
        <f t="shared" si="1646"/>
        <v>15583</v>
      </c>
      <c r="BB715" s="6">
        <f t="shared" si="1646"/>
        <v>22848</v>
      </c>
      <c r="BC715" s="6">
        <f t="shared" si="1646"/>
        <v>36990</v>
      </c>
      <c r="BD715" s="6">
        <f t="shared" si="1646"/>
        <v>16348</v>
      </c>
      <c r="BE715" s="6">
        <f t="shared" si="1646"/>
        <v>25722</v>
      </c>
      <c r="BF715" s="6">
        <f t="shared" si="1545"/>
        <v>23159</v>
      </c>
      <c r="BG715" s="6">
        <f t="shared" si="1400"/>
        <v>20561</v>
      </c>
      <c r="BH715" s="6">
        <f t="shared" si="1546"/>
        <v>38693</v>
      </c>
      <c r="BI715" s="6">
        <f t="shared" ref="BI715:BJ715" si="1647">BI129+BI422</f>
        <v>22041</v>
      </c>
      <c r="BJ715" s="6">
        <f t="shared" si="1647"/>
        <v>21939</v>
      </c>
      <c r="BK715" s="6">
        <f t="shared" si="1509"/>
        <v>30907</v>
      </c>
      <c r="BL715" s="6">
        <f t="shared" si="1509"/>
        <v>16369</v>
      </c>
      <c r="BM715" s="6">
        <f t="shared" ref="BM715:BN715" si="1648">BM129+BM422</f>
        <v>19441</v>
      </c>
      <c r="BN715" s="6">
        <f t="shared" si="1648"/>
        <v>40729</v>
      </c>
      <c r="BO715" s="6">
        <f t="shared" ref="BO715:BP715" si="1649">BO129+BO422</f>
        <v>18889</v>
      </c>
      <c r="BP715" s="6">
        <f t="shared" si="1649"/>
        <v>17119</v>
      </c>
      <c r="BQ715" s="6">
        <f t="shared" ref="BQ715:BR715" si="1650">BQ129+BQ422</f>
        <v>17218</v>
      </c>
      <c r="BR715" s="6">
        <f t="shared" si="1650"/>
        <v>18260</v>
      </c>
      <c r="BS715" s="6">
        <f t="shared" ref="BS715:BT715" si="1651">BS129+BS422</f>
        <v>16300</v>
      </c>
      <c r="BT715" s="6">
        <f t="shared" si="1651"/>
        <v>19283</v>
      </c>
      <c r="BU715" s="6">
        <f t="shared" ref="BU715:BV715" si="1652">BU129+BU422</f>
        <v>27432</v>
      </c>
      <c r="BV715" s="6">
        <f t="shared" si="1652"/>
        <v>52202</v>
      </c>
      <c r="BW715" s="6">
        <f t="shared" ref="BW715:BX715" si="1653">BW129+BW422</f>
        <v>17947</v>
      </c>
      <c r="BX715" s="6">
        <f t="shared" si="1653"/>
        <v>16579</v>
      </c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48">
        <f>SUM(BL715:BW715)</f>
        <v>281189</v>
      </c>
      <c r="CK715" s="10">
        <f t="shared" si="1086"/>
        <v>118</v>
      </c>
      <c r="CL715" s="12">
        <f>CJ715/SUM(AZ715:BK715)*100-100</f>
        <v>-4.8165650028095826</v>
      </c>
      <c r="CM715" s="6">
        <f>SUM(BX715:CI715)</f>
        <v>16579</v>
      </c>
      <c r="CN715" s="10">
        <f t="shared" si="1581"/>
        <v>118</v>
      </c>
      <c r="CO715" s="149">
        <f>CM715/BL715*100-100</f>
        <v>1.2829128230191174</v>
      </c>
    </row>
    <row r="716" spans="1:93" ht="15">
      <c r="A716" s="14" t="s">
        <v>300</v>
      </c>
      <c r="B716" s="14" t="s">
        <v>5</v>
      </c>
      <c r="C716" s="7" t="s">
        <v>134</v>
      </c>
      <c r="D716" s="6">
        <f t="shared" ref="D716:AM716" si="1654">D130+D423</f>
        <v>274</v>
      </c>
      <c r="E716" s="6">
        <f t="shared" si="1654"/>
        <v>142</v>
      </c>
      <c r="F716" s="6">
        <f t="shared" si="1654"/>
        <v>56</v>
      </c>
      <c r="G716" s="6">
        <f t="shared" si="1654"/>
        <v>61</v>
      </c>
      <c r="H716" s="6">
        <f t="shared" si="1654"/>
        <v>66</v>
      </c>
      <c r="I716" s="6">
        <f t="shared" si="1654"/>
        <v>27</v>
      </c>
      <c r="J716" s="6">
        <f t="shared" si="1654"/>
        <v>50</v>
      </c>
      <c r="K716" s="6">
        <f t="shared" si="1654"/>
        <v>67</v>
      </c>
      <c r="L716" s="6">
        <f t="shared" si="1654"/>
        <v>136</v>
      </c>
      <c r="M716" s="6">
        <f t="shared" si="1654"/>
        <v>32</v>
      </c>
      <c r="N716" s="6">
        <f t="shared" si="1654"/>
        <v>115</v>
      </c>
      <c r="O716" s="6">
        <f t="shared" si="1654"/>
        <v>236</v>
      </c>
      <c r="P716" s="6">
        <f t="shared" si="1654"/>
        <v>102</v>
      </c>
      <c r="Q716" s="6">
        <f t="shared" si="1654"/>
        <v>106</v>
      </c>
      <c r="R716" s="6">
        <f t="shared" si="1654"/>
        <v>103</v>
      </c>
      <c r="S716" s="6">
        <f t="shared" si="1654"/>
        <v>52</v>
      </c>
      <c r="T716" s="6">
        <f t="shared" si="1654"/>
        <v>315</v>
      </c>
      <c r="U716" s="6">
        <f t="shared" si="1654"/>
        <v>53</v>
      </c>
      <c r="V716" s="6">
        <f t="shared" si="1654"/>
        <v>573</v>
      </c>
      <c r="W716" s="6">
        <f t="shared" si="1654"/>
        <v>92</v>
      </c>
      <c r="X716" s="6">
        <f t="shared" si="1654"/>
        <v>185</v>
      </c>
      <c r="Y716" s="6">
        <f t="shared" si="1654"/>
        <v>193</v>
      </c>
      <c r="Z716" s="6">
        <f t="shared" si="1654"/>
        <v>93</v>
      </c>
      <c r="AA716" s="6">
        <f t="shared" si="1654"/>
        <v>208</v>
      </c>
      <c r="AB716" s="6">
        <f t="shared" si="1654"/>
        <v>495</v>
      </c>
      <c r="AC716" s="6">
        <f t="shared" si="1654"/>
        <v>122</v>
      </c>
      <c r="AD716" s="6">
        <f t="shared" si="1654"/>
        <v>581</v>
      </c>
      <c r="AE716" s="6">
        <f t="shared" si="1654"/>
        <v>51</v>
      </c>
      <c r="AF716" s="6">
        <f t="shared" si="1654"/>
        <v>120</v>
      </c>
      <c r="AG716" s="6">
        <f t="shared" si="1654"/>
        <v>230</v>
      </c>
      <c r="AH716" s="6">
        <f t="shared" si="1654"/>
        <v>62</v>
      </c>
      <c r="AI716" s="6">
        <f t="shared" si="1654"/>
        <v>56</v>
      </c>
      <c r="AJ716" s="6">
        <f t="shared" si="1654"/>
        <v>198</v>
      </c>
      <c r="AK716" s="6">
        <f t="shared" si="1654"/>
        <v>148</v>
      </c>
      <c r="AL716" s="6">
        <f t="shared" si="1654"/>
        <v>297</v>
      </c>
      <c r="AM716" s="6">
        <f t="shared" si="1654"/>
        <v>60</v>
      </c>
      <c r="AN716" s="6">
        <f t="shared" ref="AN716:BE716" si="1655">AN130+AN423</f>
        <v>109</v>
      </c>
      <c r="AO716" s="6">
        <f t="shared" si="1655"/>
        <v>30</v>
      </c>
      <c r="AP716" s="6">
        <f t="shared" si="1655"/>
        <v>150</v>
      </c>
      <c r="AQ716" s="6">
        <f t="shared" si="1655"/>
        <v>27</v>
      </c>
      <c r="AR716" s="6">
        <f t="shared" si="1655"/>
        <v>109</v>
      </c>
      <c r="AS716" s="6">
        <f t="shared" si="1655"/>
        <v>356</v>
      </c>
      <c r="AT716" s="6">
        <f t="shared" si="1655"/>
        <v>75</v>
      </c>
      <c r="AU716" s="6">
        <f t="shared" si="1655"/>
        <v>88</v>
      </c>
      <c r="AV716" s="6">
        <f t="shared" si="1655"/>
        <v>157</v>
      </c>
      <c r="AW716" s="6">
        <f t="shared" si="1655"/>
        <v>204</v>
      </c>
      <c r="AX716" s="6">
        <f t="shared" si="1655"/>
        <v>113</v>
      </c>
      <c r="AY716" s="6">
        <f t="shared" si="1655"/>
        <v>64</v>
      </c>
      <c r="AZ716" s="6">
        <f t="shared" si="1655"/>
        <v>137</v>
      </c>
      <c r="BA716" s="6">
        <f t="shared" si="1655"/>
        <v>32</v>
      </c>
      <c r="BB716" s="6">
        <f t="shared" si="1655"/>
        <v>1041</v>
      </c>
      <c r="BC716" s="6">
        <f t="shared" si="1655"/>
        <v>20</v>
      </c>
      <c r="BD716" s="6">
        <f t="shared" si="1655"/>
        <v>162</v>
      </c>
      <c r="BE716" s="6">
        <f t="shared" si="1655"/>
        <v>142</v>
      </c>
      <c r="BF716" s="6">
        <f t="shared" si="1545"/>
        <v>43</v>
      </c>
      <c r="BG716" s="6">
        <f t="shared" si="1400"/>
        <v>292</v>
      </c>
      <c r="BH716" s="6">
        <f t="shared" si="1546"/>
        <v>91</v>
      </c>
      <c r="BI716" s="6">
        <f t="shared" ref="BI716:BJ716" si="1656">BI130+BI423</f>
        <v>201</v>
      </c>
      <c r="BJ716" s="6">
        <f t="shared" si="1656"/>
        <v>95</v>
      </c>
      <c r="BK716" s="6">
        <f t="shared" si="1509"/>
        <v>136</v>
      </c>
      <c r="BL716" s="6">
        <f t="shared" si="1509"/>
        <v>90</v>
      </c>
      <c r="BM716" s="6">
        <f t="shared" ref="BM716:BN716" si="1657">BM130+BM423</f>
        <v>111</v>
      </c>
      <c r="BN716" s="6">
        <f t="shared" si="1657"/>
        <v>583</v>
      </c>
      <c r="BO716" s="6">
        <f t="shared" ref="BO716:BP716" si="1658">BO130+BO423</f>
        <v>49</v>
      </c>
      <c r="BP716" s="6">
        <f t="shared" si="1658"/>
        <v>144</v>
      </c>
      <c r="BQ716" s="6">
        <f t="shared" ref="BQ716:BR716" si="1659">BQ130+BQ423</f>
        <v>87</v>
      </c>
      <c r="BR716" s="6">
        <f t="shared" si="1659"/>
        <v>64</v>
      </c>
      <c r="BS716" s="6">
        <f t="shared" ref="BS716:BT716" si="1660">BS130+BS423</f>
        <v>56</v>
      </c>
      <c r="BT716" s="6">
        <f t="shared" si="1660"/>
        <v>46</v>
      </c>
      <c r="BU716" s="6">
        <f t="shared" ref="BU716:BV716" si="1661">BU130+BU423</f>
        <v>324</v>
      </c>
      <c r="BV716" s="6">
        <f t="shared" si="1661"/>
        <v>500</v>
      </c>
      <c r="BW716" s="6">
        <f>BW130+BW423</f>
        <v>125</v>
      </c>
      <c r="BX716" s="6">
        <f>BX130+BX423</f>
        <v>134</v>
      </c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48">
        <f>SUM(BL716:BW716)</f>
        <v>2179</v>
      </c>
      <c r="CK716" s="10">
        <f t="shared" si="1086"/>
        <v>206</v>
      </c>
      <c r="CL716" s="12">
        <f>CJ716/SUM(AZ716:BK716)*100-100</f>
        <v>-8.9046822742474916</v>
      </c>
      <c r="CM716" s="6">
        <f>SUM(BX716:CI716)</f>
        <v>134</v>
      </c>
      <c r="CN716" s="10">
        <f t="shared" si="1581"/>
        <v>206</v>
      </c>
      <c r="CO716" s="149">
        <f>CM716/BL716*100-100</f>
        <v>48.888888888888886</v>
      </c>
    </row>
    <row r="717" spans="1:93" ht="15">
      <c r="A717" s="14" t="s">
        <v>300</v>
      </c>
      <c r="B717" s="14" t="s">
        <v>5</v>
      </c>
      <c r="C717" s="7" t="s">
        <v>135</v>
      </c>
      <c r="D717" s="6">
        <f t="shared" ref="D717:AM717" si="1662">D131+D424</f>
        <v>1377667</v>
      </c>
      <c r="E717" s="6">
        <f t="shared" si="1662"/>
        <v>1311474</v>
      </c>
      <c r="F717" s="6">
        <f t="shared" si="1662"/>
        <v>1369191</v>
      </c>
      <c r="G717" s="6">
        <f t="shared" si="1662"/>
        <v>1474675</v>
      </c>
      <c r="H717" s="6">
        <f t="shared" si="1662"/>
        <v>1564587</v>
      </c>
      <c r="I717" s="6">
        <f t="shared" si="1662"/>
        <v>1482005</v>
      </c>
      <c r="J717" s="6">
        <f t="shared" si="1662"/>
        <v>1482130</v>
      </c>
      <c r="K717" s="6">
        <f t="shared" si="1662"/>
        <v>1500620</v>
      </c>
      <c r="L717" s="6">
        <f t="shared" si="1662"/>
        <v>1345130</v>
      </c>
      <c r="M717" s="6">
        <f t="shared" si="1662"/>
        <v>1394687</v>
      </c>
      <c r="N717" s="6">
        <f t="shared" si="1662"/>
        <v>1421295</v>
      </c>
      <c r="O717" s="6">
        <f t="shared" si="1662"/>
        <v>1222939</v>
      </c>
      <c r="P717" s="6">
        <f t="shared" si="1662"/>
        <v>1415946</v>
      </c>
      <c r="Q717" s="6">
        <f t="shared" si="1662"/>
        <v>1448415</v>
      </c>
      <c r="R717" s="6">
        <f t="shared" si="1662"/>
        <v>1509252</v>
      </c>
      <c r="S717" s="6">
        <f t="shared" si="1662"/>
        <v>1443819</v>
      </c>
      <c r="T717" s="6">
        <f t="shared" si="1662"/>
        <v>1527517</v>
      </c>
      <c r="U717" s="6">
        <f t="shared" si="1662"/>
        <v>1402443</v>
      </c>
      <c r="V717" s="6">
        <f t="shared" si="1662"/>
        <v>1582823</v>
      </c>
      <c r="W717" s="6">
        <f t="shared" si="1662"/>
        <v>1504159</v>
      </c>
      <c r="X717" s="6">
        <f t="shared" si="1662"/>
        <v>1323605</v>
      </c>
      <c r="Y717" s="6">
        <f t="shared" si="1662"/>
        <v>1327958</v>
      </c>
      <c r="Z717" s="6">
        <f t="shared" si="1662"/>
        <v>1445911</v>
      </c>
      <c r="AA717" s="6">
        <f t="shared" si="1662"/>
        <v>1258604</v>
      </c>
      <c r="AB717" s="6">
        <f t="shared" si="1662"/>
        <v>1287637</v>
      </c>
      <c r="AC717" s="6">
        <f t="shared" si="1662"/>
        <v>1369778</v>
      </c>
      <c r="AD717" s="6">
        <f t="shared" si="1662"/>
        <v>1387251</v>
      </c>
      <c r="AE717" s="6">
        <f t="shared" si="1662"/>
        <v>1134195</v>
      </c>
      <c r="AF717" s="6">
        <f t="shared" si="1662"/>
        <v>1137369</v>
      </c>
      <c r="AG717" s="6">
        <f t="shared" si="1662"/>
        <v>1093512</v>
      </c>
      <c r="AH717" s="6">
        <f t="shared" si="1662"/>
        <v>1158083</v>
      </c>
      <c r="AI717" s="6">
        <f t="shared" si="1662"/>
        <v>1087084</v>
      </c>
      <c r="AJ717" s="6">
        <f t="shared" si="1662"/>
        <v>1259618</v>
      </c>
      <c r="AK717" s="6">
        <f t="shared" si="1662"/>
        <v>1216012</v>
      </c>
      <c r="AL717" s="6">
        <f t="shared" si="1662"/>
        <v>1280359</v>
      </c>
      <c r="AM717" s="6">
        <f t="shared" si="1662"/>
        <v>1158247</v>
      </c>
      <c r="AN717" s="6">
        <f t="shared" ref="AN717:BE717" si="1663">AN131+AN424</f>
        <v>1274663</v>
      </c>
      <c r="AO717" s="6">
        <f t="shared" si="1663"/>
        <v>1217536</v>
      </c>
      <c r="AP717" s="6">
        <f t="shared" si="1663"/>
        <v>1595146</v>
      </c>
      <c r="AQ717" s="6">
        <f t="shared" si="1663"/>
        <v>1515169</v>
      </c>
      <c r="AR717" s="6">
        <f t="shared" si="1663"/>
        <v>1492763</v>
      </c>
      <c r="AS717" s="6">
        <f t="shared" si="1663"/>
        <v>1723956</v>
      </c>
      <c r="AT717" s="6">
        <f t="shared" si="1663"/>
        <v>1528103</v>
      </c>
      <c r="AU717" s="6">
        <f t="shared" si="1663"/>
        <v>1568067</v>
      </c>
      <c r="AV717" s="6">
        <f t="shared" si="1663"/>
        <v>1548648</v>
      </c>
      <c r="AW717" s="6">
        <f t="shared" si="1663"/>
        <v>1551218</v>
      </c>
      <c r="AX717" s="6">
        <f t="shared" si="1663"/>
        <v>1430687</v>
      </c>
      <c r="AY717" s="6">
        <f t="shared" si="1663"/>
        <v>1581188</v>
      </c>
      <c r="AZ717" s="6">
        <f t="shared" si="1663"/>
        <v>1570899</v>
      </c>
      <c r="BA717" s="6">
        <f t="shared" si="1663"/>
        <v>1596774</v>
      </c>
      <c r="BB717" s="6">
        <f t="shared" si="1663"/>
        <v>1852556</v>
      </c>
      <c r="BC717" s="6">
        <f t="shared" si="1663"/>
        <v>1836078</v>
      </c>
      <c r="BD717" s="6">
        <f t="shared" si="1663"/>
        <v>2161449</v>
      </c>
      <c r="BE717" s="6">
        <f t="shared" si="1663"/>
        <v>2095703</v>
      </c>
      <c r="BF717" s="6">
        <f t="shared" si="1545"/>
        <v>1884035</v>
      </c>
      <c r="BG717" s="6">
        <f t="shared" si="1400"/>
        <v>2093364</v>
      </c>
      <c r="BH717" s="6">
        <f t="shared" si="1546"/>
        <v>1900343</v>
      </c>
      <c r="BI717" s="6">
        <f t="shared" ref="BI717:BJ717" si="1664">BI131+BI424</f>
        <v>1781031</v>
      </c>
      <c r="BJ717" s="6">
        <f t="shared" si="1664"/>
        <v>2026860</v>
      </c>
      <c r="BK717" s="6">
        <f t="shared" si="1509"/>
        <v>1609204</v>
      </c>
      <c r="BL717" s="6">
        <f t="shared" si="1509"/>
        <v>1914135</v>
      </c>
      <c r="BM717" s="6">
        <f t="shared" ref="BM717:BN717" si="1665">BM131+BM424</f>
        <v>1912939</v>
      </c>
      <c r="BN717" s="6">
        <f t="shared" si="1665"/>
        <v>2058422</v>
      </c>
      <c r="BO717" s="6">
        <f t="shared" ref="BO717:BP717" si="1666">BO131+BO424</f>
        <v>1697503</v>
      </c>
      <c r="BP717" s="6">
        <f t="shared" si="1666"/>
        <v>1728696</v>
      </c>
      <c r="BQ717" s="6">
        <f t="shared" ref="BQ717:BR717" si="1667">BQ131+BQ424</f>
        <v>1714818</v>
      </c>
      <c r="BR717" s="6">
        <f t="shared" si="1667"/>
        <v>1826526</v>
      </c>
      <c r="BS717" s="6">
        <f t="shared" ref="BS717:BT717" si="1668">BS131+BS424</f>
        <v>1681645</v>
      </c>
      <c r="BT717" s="6">
        <f t="shared" si="1668"/>
        <v>1575453</v>
      </c>
      <c r="BU717" s="6">
        <f t="shared" ref="BU717:BV717" si="1669">BU131+BU424</f>
        <v>1604161</v>
      </c>
      <c r="BV717" s="6">
        <f t="shared" si="1669"/>
        <v>1853800</v>
      </c>
      <c r="BW717" s="6">
        <f t="shared" ref="BW717:BX717" si="1670">BW131+BW424</f>
        <v>1505816</v>
      </c>
      <c r="BX717" s="6">
        <f t="shared" si="1670"/>
        <v>1712213</v>
      </c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48">
        <f>SUM(BL717:BW717)</f>
        <v>21073914</v>
      </c>
      <c r="CK717" s="10">
        <f t="shared" ref="CK717:CK780" si="1671">RANK(CJ717,CJ$588:CJ$849,0)</f>
        <v>28</v>
      </c>
      <c r="CL717" s="12">
        <f>CJ717/SUM(AZ717:BK717)*100-100</f>
        <v>-5.9548570761471638</v>
      </c>
      <c r="CM717" s="6">
        <f>SUM(BX717:CI717)</f>
        <v>1712213</v>
      </c>
      <c r="CN717" s="10">
        <f t="shared" si="1581"/>
        <v>28</v>
      </c>
      <c r="CO717" s="149">
        <f>CM717/BL717*100-100</f>
        <v>-10.548994715628737</v>
      </c>
    </row>
    <row r="718" spans="1:93" ht="15">
      <c r="A718" s="14" t="s">
        <v>300</v>
      </c>
      <c r="B718" s="14" t="s">
        <v>5</v>
      </c>
      <c r="C718" s="7" t="s">
        <v>136</v>
      </c>
      <c r="D718" s="6">
        <f t="shared" ref="D718:AM718" si="1672">D132+D425</f>
        <v>182</v>
      </c>
      <c r="E718" s="6">
        <f t="shared" si="1672"/>
        <v>629</v>
      </c>
      <c r="F718" s="6">
        <f t="shared" si="1672"/>
        <v>1098</v>
      </c>
      <c r="G718" s="6">
        <f t="shared" si="1672"/>
        <v>257</v>
      </c>
      <c r="H718" s="6">
        <f t="shared" si="1672"/>
        <v>21266</v>
      </c>
      <c r="I718" s="6">
        <f t="shared" si="1672"/>
        <v>30215</v>
      </c>
      <c r="J718" s="6">
        <f t="shared" si="1672"/>
        <v>3030</v>
      </c>
      <c r="K718" s="6">
        <f t="shared" si="1672"/>
        <v>468</v>
      </c>
      <c r="L718" s="6">
        <f t="shared" si="1672"/>
        <v>25761</v>
      </c>
      <c r="M718" s="6">
        <f t="shared" si="1672"/>
        <v>14648</v>
      </c>
      <c r="N718" s="6">
        <f t="shared" si="1672"/>
        <v>1439</v>
      </c>
      <c r="O718" s="6">
        <f t="shared" si="1672"/>
        <v>254</v>
      </c>
      <c r="P718" s="6">
        <f t="shared" si="1672"/>
        <v>450</v>
      </c>
      <c r="Q718" s="6">
        <f t="shared" si="1672"/>
        <v>997</v>
      </c>
      <c r="R718" s="6">
        <f t="shared" si="1672"/>
        <v>426767</v>
      </c>
      <c r="S718" s="6">
        <f t="shared" si="1672"/>
        <v>312</v>
      </c>
      <c r="T718" s="6">
        <f t="shared" si="1672"/>
        <v>496</v>
      </c>
      <c r="U718" s="6">
        <f t="shared" si="1672"/>
        <v>2232</v>
      </c>
      <c r="V718" s="6">
        <f t="shared" si="1672"/>
        <v>15179</v>
      </c>
      <c r="W718" s="6">
        <f t="shared" si="1672"/>
        <v>110</v>
      </c>
      <c r="X718" s="6">
        <f t="shared" si="1672"/>
        <v>390</v>
      </c>
      <c r="Y718" s="6">
        <f t="shared" si="1672"/>
        <v>149</v>
      </c>
      <c r="Z718" s="6">
        <f t="shared" si="1672"/>
        <v>288</v>
      </c>
      <c r="AA718" s="6">
        <f t="shared" si="1672"/>
        <v>199</v>
      </c>
      <c r="AB718" s="6">
        <f t="shared" si="1672"/>
        <v>158</v>
      </c>
      <c r="AC718" s="6">
        <f t="shared" si="1672"/>
        <v>31</v>
      </c>
      <c r="AD718" s="6">
        <f t="shared" si="1672"/>
        <v>102</v>
      </c>
      <c r="AE718" s="6">
        <f t="shared" si="1672"/>
        <v>313</v>
      </c>
      <c r="AF718" s="6">
        <f t="shared" si="1672"/>
        <v>68564</v>
      </c>
      <c r="AG718" s="6">
        <f t="shared" si="1672"/>
        <v>315</v>
      </c>
      <c r="AH718" s="6">
        <f t="shared" si="1672"/>
        <v>94</v>
      </c>
      <c r="AI718" s="6">
        <f t="shared" si="1672"/>
        <v>134</v>
      </c>
      <c r="AJ718" s="6">
        <f t="shared" si="1672"/>
        <v>128</v>
      </c>
      <c r="AK718" s="6">
        <f t="shared" si="1672"/>
        <v>61</v>
      </c>
      <c r="AL718" s="6">
        <f t="shared" si="1672"/>
        <v>292</v>
      </c>
      <c r="AM718" s="6">
        <f t="shared" si="1672"/>
        <v>86</v>
      </c>
      <c r="AN718" s="6">
        <f t="shared" ref="AN718:BE718" si="1673">AN132+AN425</f>
        <v>45</v>
      </c>
      <c r="AO718" s="6">
        <f t="shared" si="1673"/>
        <v>412554</v>
      </c>
      <c r="AP718" s="6">
        <f t="shared" si="1673"/>
        <v>14812</v>
      </c>
      <c r="AQ718" s="6">
        <f t="shared" si="1673"/>
        <v>14599</v>
      </c>
      <c r="AR718" s="6">
        <f t="shared" si="1673"/>
        <v>3071</v>
      </c>
      <c r="AS718" s="6">
        <f t="shared" si="1673"/>
        <v>401932</v>
      </c>
      <c r="AT718" s="6">
        <f t="shared" si="1673"/>
        <v>2401</v>
      </c>
      <c r="AU718" s="6">
        <f t="shared" si="1673"/>
        <v>736</v>
      </c>
      <c r="AV718" s="6">
        <f t="shared" si="1673"/>
        <v>1619</v>
      </c>
      <c r="AW718" s="6">
        <f t="shared" si="1673"/>
        <v>199</v>
      </c>
      <c r="AX718" s="6">
        <f t="shared" si="1673"/>
        <v>8308</v>
      </c>
      <c r="AY718" s="6">
        <f t="shared" si="1673"/>
        <v>1986</v>
      </c>
      <c r="AZ718" s="6">
        <f t="shared" si="1673"/>
        <v>226</v>
      </c>
      <c r="BA718" s="6">
        <f t="shared" si="1673"/>
        <v>245</v>
      </c>
      <c r="BB718" s="6">
        <f t="shared" si="1673"/>
        <v>194</v>
      </c>
      <c r="BC718" s="6">
        <f t="shared" si="1673"/>
        <v>166</v>
      </c>
      <c r="BD718" s="6">
        <f t="shared" si="1673"/>
        <v>267</v>
      </c>
      <c r="BE718" s="6">
        <f t="shared" si="1673"/>
        <v>1874</v>
      </c>
      <c r="BF718" s="6">
        <f t="shared" si="1545"/>
        <v>122</v>
      </c>
      <c r="BG718" s="6">
        <f t="shared" si="1400"/>
        <v>482</v>
      </c>
      <c r="BH718" s="6">
        <f t="shared" si="1546"/>
        <v>122</v>
      </c>
      <c r="BI718" s="6">
        <f t="shared" ref="BI718:BJ718" si="1674">BI132+BI425</f>
        <v>494</v>
      </c>
      <c r="BJ718" s="6">
        <f t="shared" si="1674"/>
        <v>570</v>
      </c>
      <c r="BK718" s="6">
        <f t="shared" si="1509"/>
        <v>78</v>
      </c>
      <c r="BL718" s="6">
        <f t="shared" si="1509"/>
        <v>69</v>
      </c>
      <c r="BM718" s="6">
        <f t="shared" ref="BM718:BN718" si="1675">BM132+BM425</f>
        <v>179</v>
      </c>
      <c r="BN718" s="6">
        <f t="shared" si="1675"/>
        <v>295</v>
      </c>
      <c r="BO718" s="6">
        <f t="shared" ref="BO718:BP718" si="1676">BO132+BO425</f>
        <v>235</v>
      </c>
      <c r="BP718" s="6">
        <f t="shared" si="1676"/>
        <v>513</v>
      </c>
      <c r="BQ718" s="6">
        <f t="shared" ref="BQ718:BR718" si="1677">BQ132+BQ425</f>
        <v>139</v>
      </c>
      <c r="BR718" s="6">
        <f t="shared" si="1677"/>
        <v>107</v>
      </c>
      <c r="BS718" s="6">
        <f t="shared" ref="BS718:BT718" si="1678">BS132+BS425</f>
        <v>154</v>
      </c>
      <c r="BT718" s="6">
        <f t="shared" si="1678"/>
        <v>17498</v>
      </c>
      <c r="BU718" s="6">
        <f t="shared" ref="BU718:BV718" si="1679">BU132+BU425</f>
        <v>91</v>
      </c>
      <c r="BV718" s="6">
        <f t="shared" si="1679"/>
        <v>291</v>
      </c>
      <c r="BW718" s="6">
        <f t="shared" ref="BW718:BX718" si="1680">BW132+BW425</f>
        <v>201</v>
      </c>
      <c r="BX718" s="6">
        <f t="shared" si="1680"/>
        <v>113</v>
      </c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48">
        <f>SUM(BL718:BW718)</f>
        <v>19772</v>
      </c>
      <c r="CK718" s="10">
        <f t="shared" si="1671"/>
        <v>180</v>
      </c>
      <c r="CL718" s="12">
        <f>CJ718/SUM(AZ718:BK718)*100-100</f>
        <v>308.51239669421489</v>
      </c>
      <c r="CM718" s="6">
        <f>SUM(BX718:CI718)</f>
        <v>113</v>
      </c>
      <c r="CN718" s="10">
        <f t="shared" si="1581"/>
        <v>180</v>
      </c>
      <c r="CO718" s="149">
        <f>CM718/BL718*100-100</f>
        <v>63.76811594202897</v>
      </c>
    </row>
    <row r="719" spans="1:93" ht="15">
      <c r="A719" s="14" t="s">
        <v>300</v>
      </c>
      <c r="B719" s="14" t="s">
        <v>5</v>
      </c>
      <c r="C719" s="7" t="s">
        <v>137</v>
      </c>
      <c r="D719" s="6">
        <f t="shared" ref="D719:AM719" si="1681">D133+D426</f>
        <v>262180</v>
      </c>
      <c r="E719" s="6">
        <f t="shared" si="1681"/>
        <v>325506</v>
      </c>
      <c r="F719" s="6">
        <f t="shared" si="1681"/>
        <v>300945</v>
      </c>
      <c r="G719" s="6">
        <f t="shared" si="1681"/>
        <v>365838</v>
      </c>
      <c r="H719" s="6">
        <f t="shared" si="1681"/>
        <v>268888</v>
      </c>
      <c r="I719" s="6">
        <f t="shared" si="1681"/>
        <v>372802</v>
      </c>
      <c r="J719" s="6">
        <f t="shared" si="1681"/>
        <v>352732</v>
      </c>
      <c r="K719" s="6">
        <f t="shared" si="1681"/>
        <v>328788</v>
      </c>
      <c r="L719" s="6">
        <f t="shared" si="1681"/>
        <v>293236</v>
      </c>
      <c r="M719" s="6">
        <f t="shared" si="1681"/>
        <v>428305</v>
      </c>
      <c r="N719" s="6">
        <f t="shared" si="1681"/>
        <v>427141</v>
      </c>
      <c r="O719" s="6">
        <f t="shared" si="1681"/>
        <v>346823</v>
      </c>
      <c r="P719" s="6">
        <f t="shared" si="1681"/>
        <v>303616</v>
      </c>
      <c r="Q719" s="6">
        <f t="shared" si="1681"/>
        <v>514249</v>
      </c>
      <c r="R719" s="6">
        <f t="shared" si="1681"/>
        <v>276552</v>
      </c>
      <c r="S719" s="6">
        <f t="shared" si="1681"/>
        <v>295983</v>
      </c>
      <c r="T719" s="6">
        <f t="shared" si="1681"/>
        <v>262141</v>
      </c>
      <c r="U719" s="6">
        <f t="shared" si="1681"/>
        <v>339402</v>
      </c>
      <c r="V719" s="6">
        <f t="shared" si="1681"/>
        <v>323253</v>
      </c>
      <c r="W719" s="6">
        <f t="shared" si="1681"/>
        <v>261721</v>
      </c>
      <c r="X719" s="6">
        <f t="shared" si="1681"/>
        <v>321270</v>
      </c>
      <c r="Y719" s="6">
        <f t="shared" si="1681"/>
        <v>472878</v>
      </c>
      <c r="Z719" s="6">
        <f t="shared" si="1681"/>
        <v>360196</v>
      </c>
      <c r="AA719" s="6">
        <f t="shared" si="1681"/>
        <v>269364</v>
      </c>
      <c r="AB719" s="6">
        <f t="shared" si="1681"/>
        <v>215782</v>
      </c>
      <c r="AC719" s="6">
        <f t="shared" si="1681"/>
        <v>272494</v>
      </c>
      <c r="AD719" s="6">
        <f t="shared" si="1681"/>
        <v>377063</v>
      </c>
      <c r="AE719" s="6">
        <f t="shared" si="1681"/>
        <v>225272</v>
      </c>
      <c r="AF719" s="6">
        <f t="shared" si="1681"/>
        <v>217901</v>
      </c>
      <c r="AG719" s="6">
        <f t="shared" si="1681"/>
        <v>234923</v>
      </c>
      <c r="AH719" s="6">
        <f t="shared" si="1681"/>
        <v>271672</v>
      </c>
      <c r="AI719" s="6">
        <f t="shared" si="1681"/>
        <v>190068</v>
      </c>
      <c r="AJ719" s="6">
        <f t="shared" si="1681"/>
        <v>230471</v>
      </c>
      <c r="AK719" s="6">
        <f t="shared" si="1681"/>
        <v>258355</v>
      </c>
      <c r="AL719" s="6">
        <f t="shared" si="1681"/>
        <v>334143</v>
      </c>
      <c r="AM719" s="6">
        <f t="shared" si="1681"/>
        <v>273114</v>
      </c>
      <c r="AN719" s="6">
        <f t="shared" ref="AN719:BE719" si="1682">AN133+AN426</f>
        <v>236550</v>
      </c>
      <c r="AO719" s="6">
        <f t="shared" si="1682"/>
        <v>319782</v>
      </c>
      <c r="AP719" s="6">
        <f t="shared" si="1682"/>
        <v>262431</v>
      </c>
      <c r="AQ719" s="6">
        <f t="shared" si="1682"/>
        <v>265110</v>
      </c>
      <c r="AR719" s="6">
        <f t="shared" si="1682"/>
        <v>257345</v>
      </c>
      <c r="AS719" s="6">
        <f t="shared" si="1682"/>
        <v>375590</v>
      </c>
      <c r="AT719" s="6">
        <f t="shared" si="1682"/>
        <v>410228</v>
      </c>
      <c r="AU719" s="6">
        <f t="shared" si="1682"/>
        <v>358706</v>
      </c>
      <c r="AV719" s="6">
        <f t="shared" si="1682"/>
        <v>399700</v>
      </c>
      <c r="AW719" s="6">
        <f t="shared" si="1682"/>
        <v>269330</v>
      </c>
      <c r="AX719" s="6">
        <f t="shared" si="1682"/>
        <v>336854</v>
      </c>
      <c r="AY719" s="6">
        <f t="shared" si="1682"/>
        <v>347530</v>
      </c>
      <c r="AZ719" s="6">
        <f t="shared" si="1682"/>
        <v>378452</v>
      </c>
      <c r="BA719" s="6">
        <f t="shared" si="1682"/>
        <v>270017</v>
      </c>
      <c r="BB719" s="6">
        <f t="shared" si="1682"/>
        <v>352653</v>
      </c>
      <c r="BC719" s="6">
        <f t="shared" si="1682"/>
        <v>283907</v>
      </c>
      <c r="BD719" s="6">
        <f t="shared" si="1682"/>
        <v>295819</v>
      </c>
      <c r="BE719" s="6">
        <f t="shared" si="1682"/>
        <v>364611</v>
      </c>
      <c r="BF719" s="6">
        <f t="shared" si="1545"/>
        <v>477146</v>
      </c>
      <c r="BG719" s="6">
        <f t="shared" si="1400"/>
        <v>303427</v>
      </c>
      <c r="BH719" s="6">
        <f t="shared" si="1546"/>
        <v>345594</v>
      </c>
      <c r="BI719" s="6">
        <f t="shared" ref="BI719:BJ719" si="1683">BI133+BI426</f>
        <v>348286</v>
      </c>
      <c r="BJ719" s="6">
        <f t="shared" si="1683"/>
        <v>468951</v>
      </c>
      <c r="BK719" s="6">
        <f t="shared" si="1509"/>
        <v>354261</v>
      </c>
      <c r="BL719" s="6">
        <f t="shared" si="1509"/>
        <v>322869</v>
      </c>
      <c r="BM719" s="6">
        <f t="shared" ref="BM719:BN719" si="1684">BM133+BM426</f>
        <v>344877</v>
      </c>
      <c r="BN719" s="6">
        <f t="shared" si="1684"/>
        <v>448976</v>
      </c>
      <c r="BO719" s="6">
        <f t="shared" ref="BO719:BP719" si="1685">BO133+BO426</f>
        <v>288576</v>
      </c>
      <c r="BP719" s="6">
        <f t="shared" si="1685"/>
        <v>323817</v>
      </c>
      <c r="BQ719" s="6">
        <f t="shared" ref="BQ719:BR719" si="1686">BQ133+BQ426</f>
        <v>389857</v>
      </c>
      <c r="BR719" s="6">
        <f t="shared" si="1686"/>
        <v>377486</v>
      </c>
      <c r="BS719" s="6">
        <f t="shared" ref="BS719:BT719" si="1687">BS133+BS426</f>
        <v>325081</v>
      </c>
      <c r="BT719" s="6">
        <f t="shared" si="1687"/>
        <v>405186</v>
      </c>
      <c r="BU719" s="6">
        <f t="shared" ref="BU719:BV719" si="1688">BU133+BU426</f>
        <v>371666</v>
      </c>
      <c r="BV719" s="6">
        <f t="shared" si="1688"/>
        <v>600553</v>
      </c>
      <c r="BW719" s="6">
        <f t="shared" ref="BW719:BX719" si="1689">BW133+BW426</f>
        <v>728552</v>
      </c>
      <c r="BX719" s="6">
        <f t="shared" si="1689"/>
        <v>289349</v>
      </c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48">
        <f>SUM(BL719:BW719)</f>
        <v>4927496</v>
      </c>
      <c r="CK719" s="10">
        <f t="shared" si="1671"/>
        <v>58</v>
      </c>
      <c r="CL719" s="12">
        <f>CJ719/SUM(AZ719:BK719)*100-100</f>
        <v>16.128965356657019</v>
      </c>
      <c r="CM719" s="6">
        <f>SUM(BX719:CI719)</f>
        <v>289349</v>
      </c>
      <c r="CN719" s="10">
        <f t="shared" si="1581"/>
        <v>58</v>
      </c>
      <c r="CO719" s="149">
        <f>CM719/BL719*100-100</f>
        <v>-10.381919602067711</v>
      </c>
    </row>
    <row r="720" spans="1:93" ht="15">
      <c r="A720" s="14" t="s">
        <v>300</v>
      </c>
      <c r="B720" s="14" t="s">
        <v>5</v>
      </c>
      <c r="C720" s="7" t="s">
        <v>138</v>
      </c>
      <c r="D720" s="6">
        <f t="shared" ref="D720:AM720" si="1690">D134+D427</f>
        <v>60647</v>
      </c>
      <c r="E720" s="6">
        <f t="shared" si="1690"/>
        <v>62984</v>
      </c>
      <c r="F720" s="6">
        <f t="shared" si="1690"/>
        <v>74734</v>
      </c>
      <c r="G720" s="6">
        <f t="shared" si="1690"/>
        <v>89368</v>
      </c>
      <c r="H720" s="6">
        <f t="shared" si="1690"/>
        <v>75898</v>
      </c>
      <c r="I720" s="6">
        <f t="shared" si="1690"/>
        <v>66516</v>
      </c>
      <c r="J720" s="6">
        <f t="shared" si="1690"/>
        <v>70653</v>
      </c>
      <c r="K720" s="6">
        <f t="shared" si="1690"/>
        <v>60119</v>
      </c>
      <c r="L720" s="6">
        <f t="shared" si="1690"/>
        <v>63059</v>
      </c>
      <c r="M720" s="6">
        <f t="shared" si="1690"/>
        <v>63165</v>
      </c>
      <c r="N720" s="6">
        <f t="shared" si="1690"/>
        <v>60282</v>
      </c>
      <c r="O720" s="6">
        <f t="shared" si="1690"/>
        <v>53981</v>
      </c>
      <c r="P720" s="6">
        <f t="shared" si="1690"/>
        <v>56348</v>
      </c>
      <c r="Q720" s="6">
        <f t="shared" si="1690"/>
        <v>69164</v>
      </c>
      <c r="R720" s="6">
        <f t="shared" si="1690"/>
        <v>81035</v>
      </c>
      <c r="S720" s="6">
        <f t="shared" si="1690"/>
        <v>74164</v>
      </c>
      <c r="T720" s="6">
        <f t="shared" si="1690"/>
        <v>71878</v>
      </c>
      <c r="U720" s="6">
        <f t="shared" si="1690"/>
        <v>69433</v>
      </c>
      <c r="V720" s="6">
        <f t="shared" si="1690"/>
        <v>70098</v>
      </c>
      <c r="W720" s="6">
        <f t="shared" si="1690"/>
        <v>66176</v>
      </c>
      <c r="X720" s="6">
        <f t="shared" si="1690"/>
        <v>69224</v>
      </c>
      <c r="Y720" s="6">
        <f t="shared" si="1690"/>
        <v>66547</v>
      </c>
      <c r="Z720" s="6">
        <f t="shared" si="1690"/>
        <v>66030</v>
      </c>
      <c r="AA720" s="6">
        <f t="shared" si="1690"/>
        <v>56640</v>
      </c>
      <c r="AB720" s="6">
        <f t="shared" si="1690"/>
        <v>61671</v>
      </c>
      <c r="AC720" s="6">
        <f t="shared" si="1690"/>
        <v>83501</v>
      </c>
      <c r="AD720" s="6">
        <f t="shared" si="1690"/>
        <v>83844</v>
      </c>
      <c r="AE720" s="6">
        <f t="shared" si="1690"/>
        <v>71399</v>
      </c>
      <c r="AF720" s="6">
        <f t="shared" si="1690"/>
        <v>59568</v>
      </c>
      <c r="AG720" s="6">
        <f t="shared" si="1690"/>
        <v>60805</v>
      </c>
      <c r="AH720" s="6">
        <f t="shared" si="1690"/>
        <v>67183</v>
      </c>
      <c r="AI720" s="6">
        <f t="shared" si="1690"/>
        <v>59082</v>
      </c>
      <c r="AJ720" s="6">
        <f t="shared" si="1690"/>
        <v>71558</v>
      </c>
      <c r="AK720" s="6">
        <f t="shared" si="1690"/>
        <v>62607</v>
      </c>
      <c r="AL720" s="6">
        <f t="shared" si="1690"/>
        <v>66180</v>
      </c>
      <c r="AM720" s="6">
        <f t="shared" si="1690"/>
        <v>59541</v>
      </c>
      <c r="AN720" s="6">
        <f t="shared" ref="AN720:BE720" si="1691">AN134+AN427</f>
        <v>51334</v>
      </c>
      <c r="AO720" s="6">
        <f t="shared" si="1691"/>
        <v>61387</v>
      </c>
      <c r="AP720" s="6">
        <f t="shared" si="1691"/>
        <v>77954</v>
      </c>
      <c r="AQ720" s="6">
        <f t="shared" si="1691"/>
        <v>112579</v>
      </c>
      <c r="AR720" s="6">
        <f t="shared" si="1691"/>
        <v>76831</v>
      </c>
      <c r="AS720" s="6">
        <f t="shared" si="1691"/>
        <v>74888</v>
      </c>
      <c r="AT720" s="6">
        <f t="shared" si="1691"/>
        <v>81304</v>
      </c>
      <c r="AU720" s="6">
        <f t="shared" si="1691"/>
        <v>77032</v>
      </c>
      <c r="AV720" s="6">
        <f t="shared" si="1691"/>
        <v>61374</v>
      </c>
      <c r="AW720" s="6">
        <f t="shared" si="1691"/>
        <v>82403</v>
      </c>
      <c r="AX720" s="6">
        <f t="shared" si="1691"/>
        <v>90459</v>
      </c>
      <c r="AY720" s="6">
        <f t="shared" si="1691"/>
        <v>80806</v>
      </c>
      <c r="AZ720" s="6">
        <f t="shared" si="1691"/>
        <v>72189</v>
      </c>
      <c r="BA720" s="6">
        <f t="shared" si="1691"/>
        <v>76407</v>
      </c>
      <c r="BB720" s="6">
        <f t="shared" si="1691"/>
        <v>113728</v>
      </c>
      <c r="BC720" s="6">
        <f t="shared" si="1691"/>
        <v>86150</v>
      </c>
      <c r="BD720" s="6">
        <f t="shared" si="1691"/>
        <v>96008</v>
      </c>
      <c r="BE720" s="6">
        <f t="shared" si="1691"/>
        <v>101389</v>
      </c>
      <c r="BF720" s="6">
        <f t="shared" si="1545"/>
        <v>100692</v>
      </c>
      <c r="BG720" s="6">
        <f t="shared" ref="BG720:BG751" si="1692">BG134+BG427</f>
        <v>86816</v>
      </c>
      <c r="BH720" s="6">
        <f t="shared" si="1546"/>
        <v>75309</v>
      </c>
      <c r="BI720" s="6">
        <f t="shared" ref="BI720:BJ720" si="1693">BI134+BI427</f>
        <v>89979</v>
      </c>
      <c r="BJ720" s="6">
        <f t="shared" si="1693"/>
        <v>80506</v>
      </c>
      <c r="BK720" s="6">
        <f t="shared" ref="BK720:BL739" si="1694">BK134+BK427</f>
        <v>84327</v>
      </c>
      <c r="BL720" s="6">
        <f t="shared" si="1694"/>
        <v>81052</v>
      </c>
      <c r="BM720" s="6">
        <f t="shared" ref="BM720:BN720" si="1695">BM134+BM427</f>
        <v>77501</v>
      </c>
      <c r="BN720" s="6">
        <f t="shared" si="1695"/>
        <v>101267</v>
      </c>
      <c r="BO720" s="6">
        <f t="shared" ref="BO720:BP720" si="1696">BO134+BO427</f>
        <v>104615</v>
      </c>
      <c r="BP720" s="6">
        <f t="shared" si="1696"/>
        <v>108831</v>
      </c>
      <c r="BQ720" s="6">
        <f t="shared" ref="BQ720:BR720" si="1697">BQ134+BQ427</f>
        <v>119112</v>
      </c>
      <c r="BR720" s="6">
        <f t="shared" si="1697"/>
        <v>85194</v>
      </c>
      <c r="BS720" s="6">
        <f t="shared" ref="BS720:BT720" si="1698">BS134+BS427</f>
        <v>89754</v>
      </c>
      <c r="BT720" s="6">
        <f t="shared" si="1698"/>
        <v>77953</v>
      </c>
      <c r="BU720" s="6">
        <f t="shared" ref="BU720:BV720" si="1699">BU134+BU427</f>
        <v>91749</v>
      </c>
      <c r="BV720" s="6">
        <f t="shared" si="1699"/>
        <v>88610</v>
      </c>
      <c r="BW720" s="6">
        <f t="shared" ref="BW720:BX720" si="1700">BW134+BW427</f>
        <v>76081</v>
      </c>
      <c r="BX720" s="6">
        <f t="shared" si="1700"/>
        <v>81901</v>
      </c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48">
        <f>SUM(BL720:BW720)</f>
        <v>1101719</v>
      </c>
      <c r="CK720" s="10">
        <f t="shared" si="1671"/>
        <v>88</v>
      </c>
      <c r="CL720" s="12">
        <f>CJ720/SUM(AZ720:BK720)*100-100</f>
        <v>3.593700047014579</v>
      </c>
      <c r="CM720" s="6">
        <f>SUM(BX720:CI720)</f>
        <v>81901</v>
      </c>
      <c r="CN720" s="10">
        <f t="shared" si="1581"/>
        <v>88</v>
      </c>
      <c r="CO720" s="149">
        <f>CM720/BL720*100-100</f>
        <v>1.0474756946158124</v>
      </c>
    </row>
    <row r="721" spans="1:93" ht="15">
      <c r="A721" s="14" t="s">
        <v>300</v>
      </c>
      <c r="B721" s="14" t="s">
        <v>5</v>
      </c>
      <c r="C721" s="7" t="s">
        <v>139</v>
      </c>
      <c r="D721" s="6">
        <f t="shared" ref="D721:AM721" si="1701">D135+D428</f>
        <v>2352</v>
      </c>
      <c r="E721" s="6">
        <f t="shared" si="1701"/>
        <v>4931</v>
      </c>
      <c r="F721" s="6">
        <f t="shared" si="1701"/>
        <v>2174</v>
      </c>
      <c r="G721" s="6">
        <f t="shared" si="1701"/>
        <v>1681</v>
      </c>
      <c r="H721" s="6">
        <f t="shared" si="1701"/>
        <v>1811</v>
      </c>
      <c r="I721" s="6">
        <f t="shared" si="1701"/>
        <v>2055</v>
      </c>
      <c r="J721" s="6">
        <f t="shared" si="1701"/>
        <v>1366</v>
      </c>
      <c r="K721" s="6">
        <f t="shared" si="1701"/>
        <v>12662</v>
      </c>
      <c r="L721" s="6">
        <f t="shared" si="1701"/>
        <v>7666</v>
      </c>
      <c r="M721" s="6">
        <f t="shared" si="1701"/>
        <v>1861</v>
      </c>
      <c r="N721" s="6">
        <f t="shared" si="1701"/>
        <v>1707</v>
      </c>
      <c r="O721" s="6">
        <f t="shared" si="1701"/>
        <v>1118</v>
      </c>
      <c r="P721" s="6">
        <f t="shared" si="1701"/>
        <v>2255</v>
      </c>
      <c r="Q721" s="6">
        <f t="shared" si="1701"/>
        <v>1436</v>
      </c>
      <c r="R721" s="6">
        <f t="shared" si="1701"/>
        <v>1560</v>
      </c>
      <c r="S721" s="6">
        <f t="shared" si="1701"/>
        <v>2041</v>
      </c>
      <c r="T721" s="6">
        <f t="shared" si="1701"/>
        <v>1691</v>
      </c>
      <c r="U721" s="6">
        <f t="shared" si="1701"/>
        <v>3102</v>
      </c>
      <c r="V721" s="6">
        <f t="shared" si="1701"/>
        <v>1622</v>
      </c>
      <c r="W721" s="6">
        <f t="shared" si="1701"/>
        <v>1123</v>
      </c>
      <c r="X721" s="6">
        <f t="shared" si="1701"/>
        <v>1347</v>
      </c>
      <c r="Y721" s="6">
        <f t="shared" si="1701"/>
        <v>1661</v>
      </c>
      <c r="Z721" s="6">
        <f t="shared" si="1701"/>
        <v>1859</v>
      </c>
      <c r="AA721" s="6">
        <f t="shared" si="1701"/>
        <v>1485</v>
      </c>
      <c r="AB721" s="6">
        <f t="shared" si="1701"/>
        <v>1586</v>
      </c>
      <c r="AC721" s="6">
        <f t="shared" si="1701"/>
        <v>1554</v>
      </c>
      <c r="AD721" s="6">
        <f t="shared" si="1701"/>
        <v>1188</v>
      </c>
      <c r="AE721" s="6">
        <f t="shared" si="1701"/>
        <v>642</v>
      </c>
      <c r="AF721" s="6">
        <f t="shared" si="1701"/>
        <v>481</v>
      </c>
      <c r="AG721" s="6">
        <f t="shared" si="1701"/>
        <v>945</v>
      </c>
      <c r="AH721" s="6">
        <f t="shared" si="1701"/>
        <v>1756</v>
      </c>
      <c r="AI721" s="6">
        <f t="shared" si="1701"/>
        <v>1407</v>
      </c>
      <c r="AJ721" s="6">
        <f t="shared" si="1701"/>
        <v>1217</v>
      </c>
      <c r="AK721" s="6">
        <f t="shared" si="1701"/>
        <v>1481</v>
      </c>
      <c r="AL721" s="6">
        <f t="shared" si="1701"/>
        <v>885</v>
      </c>
      <c r="AM721" s="6">
        <f t="shared" si="1701"/>
        <v>1427</v>
      </c>
      <c r="AN721" s="6">
        <f t="shared" ref="AN721:BE721" si="1702">AN135+AN428</f>
        <v>693</v>
      </c>
      <c r="AO721" s="6">
        <f t="shared" si="1702"/>
        <v>876</v>
      </c>
      <c r="AP721" s="6">
        <f t="shared" si="1702"/>
        <v>2476</v>
      </c>
      <c r="AQ721" s="6">
        <f t="shared" si="1702"/>
        <v>1020</v>
      </c>
      <c r="AR721" s="6">
        <f t="shared" si="1702"/>
        <v>1096</v>
      </c>
      <c r="AS721" s="6">
        <f t="shared" si="1702"/>
        <v>1076</v>
      </c>
      <c r="AT721" s="6">
        <f t="shared" si="1702"/>
        <v>1676</v>
      </c>
      <c r="AU721" s="6">
        <f t="shared" si="1702"/>
        <v>1064</v>
      </c>
      <c r="AV721" s="6">
        <f t="shared" si="1702"/>
        <v>902</v>
      </c>
      <c r="AW721" s="6">
        <f t="shared" si="1702"/>
        <v>922</v>
      </c>
      <c r="AX721" s="6">
        <f t="shared" si="1702"/>
        <v>4734</v>
      </c>
      <c r="AY721" s="6">
        <f t="shared" si="1702"/>
        <v>1355</v>
      </c>
      <c r="AZ721" s="6">
        <f t="shared" si="1702"/>
        <v>1424</v>
      </c>
      <c r="BA721" s="6">
        <f t="shared" si="1702"/>
        <v>1084</v>
      </c>
      <c r="BB721" s="6">
        <f t="shared" si="1702"/>
        <v>1867</v>
      </c>
      <c r="BC721" s="6">
        <f t="shared" si="1702"/>
        <v>760</v>
      </c>
      <c r="BD721" s="6">
        <f t="shared" si="1702"/>
        <v>1115</v>
      </c>
      <c r="BE721" s="6">
        <f t="shared" si="1702"/>
        <v>1420</v>
      </c>
      <c r="BF721" s="6">
        <f t="shared" si="1545"/>
        <v>2277</v>
      </c>
      <c r="BG721" s="6">
        <f t="shared" si="1692"/>
        <v>1230</v>
      </c>
      <c r="BH721" s="6">
        <f t="shared" si="1546"/>
        <v>1476</v>
      </c>
      <c r="BI721" s="6">
        <f t="shared" ref="BI721:BJ721" si="1703">BI135+BI428</f>
        <v>1310</v>
      </c>
      <c r="BJ721" s="6">
        <f t="shared" si="1703"/>
        <v>971</v>
      </c>
      <c r="BK721" s="6">
        <f t="shared" si="1694"/>
        <v>1320</v>
      </c>
      <c r="BL721" s="6">
        <f t="shared" si="1694"/>
        <v>786</v>
      </c>
      <c r="BM721" s="6">
        <f t="shared" ref="BM721:BN721" si="1704">BM135+BM428</f>
        <v>1515</v>
      </c>
      <c r="BN721" s="6">
        <f t="shared" si="1704"/>
        <v>1643</v>
      </c>
      <c r="BO721" s="6">
        <f t="shared" ref="BO721:BP721" si="1705">BO135+BO428</f>
        <v>2381</v>
      </c>
      <c r="BP721" s="6">
        <f t="shared" si="1705"/>
        <v>1034</v>
      </c>
      <c r="BQ721" s="6">
        <f t="shared" ref="BQ721:BR721" si="1706">BQ135+BQ428</f>
        <v>1595</v>
      </c>
      <c r="BR721" s="6">
        <f t="shared" si="1706"/>
        <v>1316</v>
      </c>
      <c r="BS721" s="6">
        <f t="shared" ref="BS721:BT721" si="1707">BS135+BS428</f>
        <v>2256</v>
      </c>
      <c r="BT721" s="6">
        <f t="shared" si="1707"/>
        <v>2088</v>
      </c>
      <c r="BU721" s="6">
        <f t="shared" ref="BU721:BV721" si="1708">BU135+BU428</f>
        <v>1514</v>
      </c>
      <c r="BV721" s="6">
        <f t="shared" si="1708"/>
        <v>1432</v>
      </c>
      <c r="BW721" s="6">
        <f t="shared" ref="BW721:BX721" si="1709">BW135+BW428</f>
        <v>1368</v>
      </c>
      <c r="BX721" s="6">
        <f t="shared" si="1709"/>
        <v>1600</v>
      </c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48">
        <f>SUM(BL721:BW721)</f>
        <v>18928</v>
      </c>
      <c r="CK721" s="10">
        <f t="shared" si="1671"/>
        <v>182</v>
      </c>
      <c r="CL721" s="12">
        <f>CJ721/SUM(AZ721:BK721)*100-100</f>
        <v>16.45133505598622</v>
      </c>
      <c r="CM721" s="6">
        <f>SUM(BX721:CI721)</f>
        <v>1600</v>
      </c>
      <c r="CN721" s="10">
        <f t="shared" si="1581"/>
        <v>182</v>
      </c>
      <c r="CO721" s="149">
        <f>CM721/BL721*100-100</f>
        <v>103.56234096692111</v>
      </c>
    </row>
    <row r="722" spans="1:93" ht="15">
      <c r="A722" s="14" t="s">
        <v>300</v>
      </c>
      <c r="B722" s="14" t="s">
        <v>5</v>
      </c>
      <c r="C722" s="7" t="s">
        <v>140</v>
      </c>
      <c r="D722" s="6">
        <f t="shared" ref="D722:AM722" si="1710">D136+D429</f>
        <v>75</v>
      </c>
      <c r="E722" s="6">
        <f t="shared" si="1710"/>
        <v>73</v>
      </c>
      <c r="F722" s="6">
        <f t="shared" si="1710"/>
        <v>55</v>
      </c>
      <c r="G722" s="6">
        <f t="shared" si="1710"/>
        <v>3</v>
      </c>
      <c r="H722" s="6">
        <f t="shared" si="1710"/>
        <v>57</v>
      </c>
      <c r="I722" s="6">
        <f t="shared" si="1710"/>
        <v>175</v>
      </c>
      <c r="J722" s="6">
        <f t="shared" si="1710"/>
        <v>28</v>
      </c>
      <c r="K722" s="6">
        <f t="shared" si="1710"/>
        <v>61</v>
      </c>
      <c r="L722" s="6">
        <f t="shared" si="1710"/>
        <v>313</v>
      </c>
      <c r="M722" s="6">
        <f t="shared" si="1710"/>
        <v>234</v>
      </c>
      <c r="N722" s="6">
        <f t="shared" si="1710"/>
        <v>441</v>
      </c>
      <c r="O722" s="6">
        <f t="shared" si="1710"/>
        <v>56</v>
      </c>
      <c r="P722" s="6">
        <f t="shared" si="1710"/>
        <v>45</v>
      </c>
      <c r="Q722" s="6">
        <f t="shared" si="1710"/>
        <v>123</v>
      </c>
      <c r="R722" s="6">
        <f t="shared" si="1710"/>
        <v>46</v>
      </c>
      <c r="S722" s="6">
        <f t="shared" si="1710"/>
        <v>18</v>
      </c>
      <c r="T722" s="6">
        <f t="shared" si="1710"/>
        <v>343</v>
      </c>
      <c r="U722" s="6">
        <f t="shared" si="1710"/>
        <v>106</v>
      </c>
      <c r="V722" s="6">
        <f t="shared" si="1710"/>
        <v>423</v>
      </c>
      <c r="W722" s="6">
        <f t="shared" si="1710"/>
        <v>109</v>
      </c>
      <c r="X722" s="6">
        <f t="shared" si="1710"/>
        <v>188</v>
      </c>
      <c r="Y722" s="6">
        <f t="shared" si="1710"/>
        <v>77</v>
      </c>
      <c r="Z722" s="6">
        <f t="shared" si="1710"/>
        <v>132</v>
      </c>
      <c r="AA722" s="6">
        <f t="shared" si="1710"/>
        <v>108</v>
      </c>
      <c r="AB722" s="6">
        <f t="shared" si="1710"/>
        <v>65</v>
      </c>
      <c r="AC722" s="6">
        <f t="shared" si="1710"/>
        <v>63</v>
      </c>
      <c r="AD722" s="6">
        <f t="shared" si="1710"/>
        <v>75</v>
      </c>
      <c r="AE722" s="6">
        <f t="shared" si="1710"/>
        <v>11</v>
      </c>
      <c r="AF722" s="6">
        <f t="shared" si="1710"/>
        <v>95</v>
      </c>
      <c r="AG722" s="6">
        <f t="shared" si="1710"/>
        <v>35</v>
      </c>
      <c r="AH722" s="6">
        <f t="shared" si="1710"/>
        <v>67</v>
      </c>
      <c r="AI722" s="6">
        <f t="shared" si="1710"/>
        <v>48</v>
      </c>
      <c r="AJ722" s="6">
        <f t="shared" si="1710"/>
        <v>150</v>
      </c>
      <c r="AK722" s="6">
        <f t="shared" si="1710"/>
        <v>83</v>
      </c>
      <c r="AL722" s="6">
        <f t="shared" si="1710"/>
        <v>178</v>
      </c>
      <c r="AM722" s="6">
        <f t="shared" si="1710"/>
        <v>119</v>
      </c>
      <c r="AN722" s="6">
        <f t="shared" ref="AN722:BE722" si="1711">AN136+AN429</f>
        <v>50</v>
      </c>
      <c r="AO722" s="6">
        <f t="shared" si="1711"/>
        <v>102</v>
      </c>
      <c r="AP722" s="6">
        <f t="shared" si="1711"/>
        <v>202</v>
      </c>
      <c r="AQ722" s="6">
        <f t="shared" si="1711"/>
        <v>119</v>
      </c>
      <c r="AR722" s="6">
        <f t="shared" si="1711"/>
        <v>87</v>
      </c>
      <c r="AS722" s="6">
        <f t="shared" si="1711"/>
        <v>41</v>
      </c>
      <c r="AT722" s="6">
        <f t="shared" si="1711"/>
        <v>132</v>
      </c>
      <c r="AU722" s="6">
        <f t="shared" si="1711"/>
        <v>185</v>
      </c>
      <c r="AV722" s="6">
        <f t="shared" si="1711"/>
        <v>112</v>
      </c>
      <c r="AW722" s="6">
        <f t="shared" si="1711"/>
        <v>267</v>
      </c>
      <c r="AX722" s="6">
        <f t="shared" si="1711"/>
        <v>40</v>
      </c>
      <c r="AY722" s="6">
        <f t="shared" si="1711"/>
        <v>33</v>
      </c>
      <c r="AZ722" s="6">
        <f t="shared" si="1711"/>
        <v>110</v>
      </c>
      <c r="BA722" s="6">
        <f t="shared" si="1711"/>
        <v>66</v>
      </c>
      <c r="BB722" s="6">
        <f t="shared" si="1711"/>
        <v>103</v>
      </c>
      <c r="BC722" s="6">
        <f t="shared" si="1711"/>
        <v>129</v>
      </c>
      <c r="BD722" s="6">
        <f t="shared" si="1711"/>
        <v>118</v>
      </c>
      <c r="BE722" s="6">
        <f t="shared" si="1711"/>
        <v>97</v>
      </c>
      <c r="BF722" s="6">
        <f t="shared" si="1545"/>
        <v>333</v>
      </c>
      <c r="BG722" s="6">
        <f t="shared" si="1692"/>
        <v>301</v>
      </c>
      <c r="BH722" s="6">
        <f t="shared" si="1546"/>
        <v>62</v>
      </c>
      <c r="BI722" s="6">
        <f t="shared" ref="BI722:BJ722" si="1712">BI136+BI429</f>
        <v>214</v>
      </c>
      <c r="BJ722" s="6">
        <f t="shared" si="1712"/>
        <v>211</v>
      </c>
      <c r="BK722" s="6">
        <f t="shared" si="1694"/>
        <v>44</v>
      </c>
      <c r="BL722" s="6">
        <f t="shared" si="1694"/>
        <v>58</v>
      </c>
      <c r="BM722" s="6">
        <f t="shared" ref="BM722:BN722" si="1713">BM136+BM429</f>
        <v>80</v>
      </c>
      <c r="BN722" s="6">
        <f t="shared" si="1713"/>
        <v>101</v>
      </c>
      <c r="BO722" s="6">
        <f t="shared" ref="BO722:BP722" si="1714">BO136+BO429</f>
        <v>54</v>
      </c>
      <c r="BP722" s="6">
        <f t="shared" si="1714"/>
        <v>136</v>
      </c>
      <c r="BQ722" s="6">
        <f t="shared" ref="BQ722:BR722" si="1715">BQ136+BQ429</f>
        <v>344</v>
      </c>
      <c r="BR722" s="6">
        <f t="shared" si="1715"/>
        <v>256</v>
      </c>
      <c r="BS722" s="6">
        <f t="shared" ref="BS722:BT722" si="1716">BS136+BS429</f>
        <v>94</v>
      </c>
      <c r="BT722" s="6">
        <f t="shared" si="1716"/>
        <v>319</v>
      </c>
      <c r="BU722" s="6">
        <f t="shared" ref="BU722:BV722" si="1717">BU136+BU429</f>
        <v>68</v>
      </c>
      <c r="BV722" s="6">
        <f t="shared" si="1717"/>
        <v>132</v>
      </c>
      <c r="BW722" s="6">
        <f t="shared" ref="BW722:BX722" si="1718">BW136+BW429</f>
        <v>57</v>
      </c>
      <c r="BX722" s="6">
        <f t="shared" si="1718"/>
        <v>111</v>
      </c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48">
        <f>SUM(BL722:BW722)</f>
        <v>1699</v>
      </c>
      <c r="CK722" s="10">
        <f t="shared" si="1671"/>
        <v>209</v>
      </c>
      <c r="CL722" s="12">
        <f>CJ722/SUM(AZ722:BK722)*100-100</f>
        <v>-4.9776286353467469</v>
      </c>
      <c r="CM722" s="6">
        <f>SUM(BX722:CI722)</f>
        <v>111</v>
      </c>
      <c r="CN722" s="10">
        <f t="shared" si="1581"/>
        <v>209</v>
      </c>
      <c r="CO722" s="149">
        <f>CM722/BL722*100-100</f>
        <v>91.379310344827587</v>
      </c>
    </row>
    <row r="723" spans="1:93" ht="15">
      <c r="A723" s="14" t="s">
        <v>300</v>
      </c>
      <c r="B723" s="14" t="s">
        <v>5</v>
      </c>
      <c r="C723" s="7" t="s">
        <v>141</v>
      </c>
      <c r="D723" s="6">
        <f t="shared" ref="D723:AM723" si="1719">D137+D430</f>
        <v>45625</v>
      </c>
      <c r="E723" s="6">
        <f t="shared" si="1719"/>
        <v>36961</v>
      </c>
      <c r="F723" s="6">
        <f t="shared" si="1719"/>
        <v>33216</v>
      </c>
      <c r="G723" s="6">
        <f t="shared" si="1719"/>
        <v>38145</v>
      </c>
      <c r="H723" s="6">
        <f t="shared" si="1719"/>
        <v>30561</v>
      </c>
      <c r="I723" s="6">
        <f t="shared" si="1719"/>
        <v>35839</v>
      </c>
      <c r="J723" s="6">
        <f t="shared" si="1719"/>
        <v>36863</v>
      </c>
      <c r="K723" s="6">
        <f t="shared" si="1719"/>
        <v>41219</v>
      </c>
      <c r="L723" s="6">
        <f t="shared" si="1719"/>
        <v>46315</v>
      </c>
      <c r="M723" s="6">
        <f t="shared" si="1719"/>
        <v>34935</v>
      </c>
      <c r="N723" s="6">
        <f t="shared" si="1719"/>
        <v>43899</v>
      </c>
      <c r="O723" s="6">
        <f t="shared" si="1719"/>
        <v>35760</v>
      </c>
      <c r="P723" s="6">
        <f t="shared" si="1719"/>
        <v>38980</v>
      </c>
      <c r="Q723" s="6">
        <f t="shared" si="1719"/>
        <v>38508</v>
      </c>
      <c r="R723" s="6">
        <f t="shared" si="1719"/>
        <v>37491</v>
      </c>
      <c r="S723" s="6">
        <f t="shared" si="1719"/>
        <v>41339</v>
      </c>
      <c r="T723" s="6">
        <f t="shared" si="1719"/>
        <v>39479</v>
      </c>
      <c r="U723" s="6">
        <f t="shared" si="1719"/>
        <v>34549</v>
      </c>
      <c r="V723" s="6">
        <f t="shared" si="1719"/>
        <v>41459</v>
      </c>
      <c r="W723" s="6">
        <f t="shared" si="1719"/>
        <v>41347</v>
      </c>
      <c r="X723" s="6">
        <f t="shared" si="1719"/>
        <v>44523</v>
      </c>
      <c r="Y723" s="6">
        <f t="shared" si="1719"/>
        <v>52562</v>
      </c>
      <c r="Z723" s="6">
        <f t="shared" si="1719"/>
        <v>46275</v>
      </c>
      <c r="AA723" s="6">
        <f t="shared" si="1719"/>
        <v>40867</v>
      </c>
      <c r="AB723" s="6">
        <f t="shared" si="1719"/>
        <v>43851</v>
      </c>
      <c r="AC723" s="6">
        <f t="shared" si="1719"/>
        <v>41161</v>
      </c>
      <c r="AD723" s="6">
        <f t="shared" si="1719"/>
        <v>48305</v>
      </c>
      <c r="AE723" s="6">
        <f t="shared" si="1719"/>
        <v>36039</v>
      </c>
      <c r="AF723" s="6">
        <f t="shared" si="1719"/>
        <v>29676</v>
      </c>
      <c r="AG723" s="6">
        <f t="shared" si="1719"/>
        <v>37471</v>
      </c>
      <c r="AH723" s="6">
        <f t="shared" si="1719"/>
        <v>41296</v>
      </c>
      <c r="AI723" s="6">
        <f t="shared" si="1719"/>
        <v>38838</v>
      </c>
      <c r="AJ723" s="6">
        <f t="shared" si="1719"/>
        <v>38093</v>
      </c>
      <c r="AK723" s="6">
        <f t="shared" si="1719"/>
        <v>41328</v>
      </c>
      <c r="AL723" s="6">
        <f t="shared" si="1719"/>
        <v>40223</v>
      </c>
      <c r="AM723" s="6">
        <f t="shared" si="1719"/>
        <v>30243</v>
      </c>
      <c r="AN723" s="6">
        <f t="shared" ref="AN723:BE723" si="1720">AN137+AN430</f>
        <v>28572</v>
      </c>
      <c r="AO723" s="6">
        <f t="shared" si="1720"/>
        <v>37817</v>
      </c>
      <c r="AP723" s="6">
        <f t="shared" si="1720"/>
        <v>44274</v>
      </c>
      <c r="AQ723" s="6">
        <f t="shared" si="1720"/>
        <v>40248</v>
      </c>
      <c r="AR723" s="6">
        <f t="shared" si="1720"/>
        <v>39647</v>
      </c>
      <c r="AS723" s="6">
        <f t="shared" si="1720"/>
        <v>44713</v>
      </c>
      <c r="AT723" s="6">
        <f t="shared" si="1720"/>
        <v>44693</v>
      </c>
      <c r="AU723" s="6">
        <f t="shared" si="1720"/>
        <v>38207</v>
      </c>
      <c r="AV723" s="6">
        <f t="shared" si="1720"/>
        <v>54240</v>
      </c>
      <c r="AW723" s="6">
        <f t="shared" si="1720"/>
        <v>57945</v>
      </c>
      <c r="AX723" s="6">
        <f t="shared" si="1720"/>
        <v>53168</v>
      </c>
      <c r="AY723" s="6">
        <f t="shared" si="1720"/>
        <v>51780</v>
      </c>
      <c r="AZ723" s="6">
        <f t="shared" si="1720"/>
        <v>44828</v>
      </c>
      <c r="BA723" s="6">
        <f t="shared" si="1720"/>
        <v>46926</v>
      </c>
      <c r="BB723" s="6">
        <f t="shared" si="1720"/>
        <v>53338</v>
      </c>
      <c r="BC723" s="6">
        <f t="shared" si="1720"/>
        <v>48303</v>
      </c>
      <c r="BD723" s="6">
        <f t="shared" si="1720"/>
        <v>62686</v>
      </c>
      <c r="BE723" s="6">
        <f t="shared" si="1720"/>
        <v>49626</v>
      </c>
      <c r="BF723" s="6">
        <f t="shared" si="1545"/>
        <v>61043</v>
      </c>
      <c r="BG723" s="6">
        <f t="shared" si="1692"/>
        <v>51327</v>
      </c>
      <c r="BH723" s="6">
        <f t="shared" si="1546"/>
        <v>58633</v>
      </c>
      <c r="BI723" s="6">
        <f t="shared" ref="BI723:BJ723" si="1721">BI137+BI430</f>
        <v>58902</v>
      </c>
      <c r="BJ723" s="6">
        <f t="shared" si="1721"/>
        <v>62576</v>
      </c>
      <c r="BK723" s="6">
        <f t="shared" si="1694"/>
        <v>46267</v>
      </c>
      <c r="BL723" s="6">
        <f t="shared" si="1694"/>
        <v>43062</v>
      </c>
      <c r="BM723" s="6">
        <f t="shared" ref="BM723:BN723" si="1722">BM137+BM430</f>
        <v>49346</v>
      </c>
      <c r="BN723" s="6">
        <f t="shared" si="1722"/>
        <v>66712</v>
      </c>
      <c r="BO723" s="6">
        <f t="shared" ref="BO723:BP723" si="1723">BO137+BO430</f>
        <v>50032</v>
      </c>
      <c r="BP723" s="6">
        <f t="shared" si="1723"/>
        <v>59287</v>
      </c>
      <c r="BQ723" s="6">
        <f t="shared" ref="BQ723:BR723" si="1724">BQ137+BQ430</f>
        <v>62564</v>
      </c>
      <c r="BR723" s="6">
        <f t="shared" si="1724"/>
        <v>60459</v>
      </c>
      <c r="BS723" s="6">
        <f t="shared" ref="BS723:BT723" si="1725">BS137+BS430</f>
        <v>54872</v>
      </c>
      <c r="BT723" s="6">
        <f t="shared" si="1725"/>
        <v>60082</v>
      </c>
      <c r="BU723" s="6">
        <f t="shared" ref="BU723:BV723" si="1726">BU137+BU430</f>
        <v>56044</v>
      </c>
      <c r="BV723" s="6">
        <f t="shared" si="1726"/>
        <v>58294</v>
      </c>
      <c r="BW723" s="6">
        <f t="shared" ref="BW723:BX723" si="1727">BW137+BW430</f>
        <v>47738</v>
      </c>
      <c r="BX723" s="6">
        <f t="shared" si="1727"/>
        <v>55151</v>
      </c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48">
        <f>SUM(BL723:BW723)</f>
        <v>668492</v>
      </c>
      <c r="CK723" s="10">
        <f t="shared" si="1671"/>
        <v>101</v>
      </c>
      <c r="CL723" s="12">
        <f>CJ723/SUM(AZ723:BK723)*100-100</f>
        <v>3.7298182184946995</v>
      </c>
      <c r="CM723" s="6">
        <f>SUM(BX723:CI723)</f>
        <v>55151</v>
      </c>
      <c r="CN723" s="10">
        <f t="shared" si="1581"/>
        <v>101</v>
      </c>
      <c r="CO723" s="149">
        <f>CM723/BL723*100-100</f>
        <v>28.073475453996565</v>
      </c>
    </row>
    <row r="724" spans="1:93" ht="15">
      <c r="A724" s="14" t="s">
        <v>300</v>
      </c>
      <c r="B724" s="14" t="s">
        <v>5</v>
      </c>
      <c r="C724" s="7" t="s">
        <v>142</v>
      </c>
      <c r="D724" s="6">
        <f t="shared" ref="D724:AM724" si="1728">D138+D431</f>
        <v>90079</v>
      </c>
      <c r="E724" s="6">
        <f t="shared" si="1728"/>
        <v>83884</v>
      </c>
      <c r="F724" s="6">
        <f t="shared" si="1728"/>
        <v>83858</v>
      </c>
      <c r="G724" s="6">
        <f t="shared" si="1728"/>
        <v>74339</v>
      </c>
      <c r="H724" s="6">
        <f t="shared" si="1728"/>
        <v>85562</v>
      </c>
      <c r="I724" s="6">
        <f t="shared" si="1728"/>
        <v>89092</v>
      </c>
      <c r="J724" s="6">
        <f t="shared" si="1728"/>
        <v>80660</v>
      </c>
      <c r="K724" s="6">
        <f t="shared" si="1728"/>
        <v>92306</v>
      </c>
      <c r="L724" s="6">
        <f t="shared" si="1728"/>
        <v>76671</v>
      </c>
      <c r="M724" s="6">
        <f t="shared" si="1728"/>
        <v>80359</v>
      </c>
      <c r="N724" s="6">
        <f t="shared" si="1728"/>
        <v>78896</v>
      </c>
      <c r="O724" s="6">
        <f t="shared" si="1728"/>
        <v>68502</v>
      </c>
      <c r="P724" s="6">
        <f t="shared" si="1728"/>
        <v>87566</v>
      </c>
      <c r="Q724" s="6">
        <f t="shared" si="1728"/>
        <v>79129</v>
      </c>
      <c r="R724" s="6">
        <f t="shared" si="1728"/>
        <v>74124</v>
      </c>
      <c r="S724" s="6">
        <f t="shared" si="1728"/>
        <v>76941</v>
      </c>
      <c r="T724" s="6">
        <f t="shared" si="1728"/>
        <v>84515</v>
      </c>
      <c r="U724" s="6">
        <f t="shared" si="1728"/>
        <v>66059</v>
      </c>
      <c r="V724" s="6">
        <f t="shared" si="1728"/>
        <v>82025</v>
      </c>
      <c r="W724" s="6">
        <f t="shared" si="1728"/>
        <v>74969</v>
      </c>
      <c r="X724" s="6">
        <f t="shared" si="1728"/>
        <v>67178</v>
      </c>
      <c r="Y724" s="6">
        <f t="shared" si="1728"/>
        <v>81260</v>
      </c>
      <c r="Z724" s="6">
        <f t="shared" si="1728"/>
        <v>65853</v>
      </c>
      <c r="AA724" s="6">
        <f t="shared" si="1728"/>
        <v>61642</v>
      </c>
      <c r="AB724" s="6">
        <f t="shared" si="1728"/>
        <v>74710</v>
      </c>
      <c r="AC724" s="6">
        <f t="shared" si="1728"/>
        <v>80658</v>
      </c>
      <c r="AD724" s="6">
        <f t="shared" si="1728"/>
        <v>76057</v>
      </c>
      <c r="AE724" s="6">
        <f t="shared" si="1728"/>
        <v>68585</v>
      </c>
      <c r="AF724" s="6">
        <f t="shared" si="1728"/>
        <v>62019</v>
      </c>
      <c r="AG724" s="6">
        <f t="shared" si="1728"/>
        <v>71873</v>
      </c>
      <c r="AH724" s="6">
        <f t="shared" si="1728"/>
        <v>72172</v>
      </c>
      <c r="AI724" s="6">
        <f t="shared" si="1728"/>
        <v>73667</v>
      </c>
      <c r="AJ724" s="6">
        <f t="shared" si="1728"/>
        <v>61152</v>
      </c>
      <c r="AK724" s="6">
        <f t="shared" si="1728"/>
        <v>74515</v>
      </c>
      <c r="AL724" s="6">
        <f t="shared" si="1728"/>
        <v>63413</v>
      </c>
      <c r="AM724" s="6">
        <f t="shared" si="1728"/>
        <v>58882</v>
      </c>
      <c r="AN724" s="6">
        <f t="shared" ref="AN724:BE724" si="1729">AN138+AN431</f>
        <v>79241</v>
      </c>
      <c r="AO724" s="6">
        <f t="shared" si="1729"/>
        <v>89466</v>
      </c>
      <c r="AP724" s="6">
        <f t="shared" si="1729"/>
        <v>80865</v>
      </c>
      <c r="AQ724" s="6">
        <f t="shared" si="1729"/>
        <v>102499</v>
      </c>
      <c r="AR724" s="6">
        <f t="shared" si="1729"/>
        <v>96452</v>
      </c>
      <c r="AS724" s="6">
        <f t="shared" si="1729"/>
        <v>81500</v>
      </c>
      <c r="AT724" s="6">
        <f t="shared" si="1729"/>
        <v>72760</v>
      </c>
      <c r="AU724" s="6">
        <f t="shared" si="1729"/>
        <v>69378</v>
      </c>
      <c r="AV724" s="6">
        <f t="shared" si="1729"/>
        <v>68959</v>
      </c>
      <c r="AW724" s="6">
        <f t="shared" si="1729"/>
        <v>97986</v>
      </c>
      <c r="AX724" s="6">
        <f t="shared" si="1729"/>
        <v>73444</v>
      </c>
      <c r="AY724" s="6">
        <f t="shared" si="1729"/>
        <v>112246</v>
      </c>
      <c r="AZ724" s="6">
        <f t="shared" si="1729"/>
        <v>90717</v>
      </c>
      <c r="BA724" s="6">
        <f t="shared" si="1729"/>
        <v>95709</v>
      </c>
      <c r="BB724" s="6">
        <f t="shared" si="1729"/>
        <v>78199</v>
      </c>
      <c r="BC724" s="6">
        <f t="shared" si="1729"/>
        <v>88871</v>
      </c>
      <c r="BD724" s="6">
        <f t="shared" si="1729"/>
        <v>84630</v>
      </c>
      <c r="BE724" s="6">
        <f t="shared" si="1729"/>
        <v>94675</v>
      </c>
      <c r="BF724" s="6">
        <f t="shared" si="1545"/>
        <v>85682</v>
      </c>
      <c r="BG724" s="6">
        <f t="shared" si="1692"/>
        <v>80727</v>
      </c>
      <c r="BH724" s="6">
        <f t="shared" si="1546"/>
        <v>83631</v>
      </c>
      <c r="BI724" s="6">
        <f t="shared" ref="BI724:BJ724" si="1730">BI138+BI431</f>
        <v>91431</v>
      </c>
      <c r="BJ724" s="6">
        <f t="shared" si="1730"/>
        <v>89478</v>
      </c>
      <c r="BK724" s="6">
        <f t="shared" si="1694"/>
        <v>81171</v>
      </c>
      <c r="BL724" s="6">
        <f t="shared" si="1694"/>
        <v>97710</v>
      </c>
      <c r="BM724" s="6">
        <f t="shared" ref="BM724:BN724" si="1731">BM138+BM431</f>
        <v>100888</v>
      </c>
      <c r="BN724" s="6">
        <f t="shared" si="1731"/>
        <v>92928</v>
      </c>
      <c r="BO724" s="6">
        <f t="shared" ref="BO724:BP724" si="1732">BO138+BO431</f>
        <v>125707</v>
      </c>
      <c r="BP724" s="6">
        <f t="shared" si="1732"/>
        <v>109636</v>
      </c>
      <c r="BQ724" s="6">
        <f t="shared" ref="BQ724:BR724" si="1733">BQ138+BQ431</f>
        <v>111697</v>
      </c>
      <c r="BR724" s="6">
        <f t="shared" si="1733"/>
        <v>106019</v>
      </c>
      <c r="BS724" s="6">
        <f t="shared" ref="BS724:BT724" si="1734">BS138+BS431</f>
        <v>97922</v>
      </c>
      <c r="BT724" s="6">
        <f t="shared" si="1734"/>
        <v>87350</v>
      </c>
      <c r="BU724" s="6">
        <f t="shared" ref="BU724:BV724" si="1735">BU138+BU431</f>
        <v>95480</v>
      </c>
      <c r="BV724" s="6">
        <f t="shared" si="1735"/>
        <v>81621</v>
      </c>
      <c r="BW724" s="6">
        <f t="shared" ref="BW724:BX724" si="1736">BW138+BW431</f>
        <v>88962</v>
      </c>
      <c r="BX724" s="6">
        <f t="shared" si="1736"/>
        <v>100286</v>
      </c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48">
        <f>SUM(BL724:BW724)</f>
        <v>1195920</v>
      </c>
      <c r="CK724" s="10">
        <f t="shared" si="1671"/>
        <v>86</v>
      </c>
      <c r="CL724" s="12">
        <f>CJ724/SUM(AZ724:BK724)*100-100</f>
        <v>14.450757521382002</v>
      </c>
      <c r="CM724" s="6">
        <f>SUM(BX724:CI724)</f>
        <v>100286</v>
      </c>
      <c r="CN724" s="10">
        <f t="shared" si="1581"/>
        <v>86</v>
      </c>
      <c r="CO724" s="149">
        <f>CM724/BL724*100-100</f>
        <v>2.6363729403336293</v>
      </c>
    </row>
    <row r="725" spans="1:93" ht="15">
      <c r="A725" s="14" t="s">
        <v>300</v>
      </c>
      <c r="B725" s="14" t="s">
        <v>5</v>
      </c>
      <c r="C725" s="7" t="s">
        <v>143</v>
      </c>
      <c r="D725" s="6">
        <f t="shared" ref="D725:AM725" si="1737">D139+D432</f>
        <v>16628</v>
      </c>
      <c r="E725" s="6">
        <f t="shared" si="1737"/>
        <v>12542</v>
      </c>
      <c r="F725" s="6">
        <f t="shared" si="1737"/>
        <v>15590</v>
      </c>
      <c r="G725" s="6">
        <f t="shared" si="1737"/>
        <v>13169</v>
      </c>
      <c r="H725" s="6">
        <f t="shared" si="1737"/>
        <v>27667</v>
      </c>
      <c r="I725" s="6">
        <f t="shared" si="1737"/>
        <v>25901</v>
      </c>
      <c r="J725" s="6">
        <f t="shared" si="1737"/>
        <v>22256</v>
      </c>
      <c r="K725" s="6">
        <f t="shared" si="1737"/>
        <v>32010</v>
      </c>
      <c r="L725" s="6">
        <f t="shared" si="1737"/>
        <v>30523</v>
      </c>
      <c r="M725" s="6">
        <f t="shared" si="1737"/>
        <v>16899</v>
      </c>
      <c r="N725" s="6">
        <f t="shared" si="1737"/>
        <v>37641</v>
      </c>
      <c r="O725" s="6">
        <f t="shared" si="1737"/>
        <v>24355</v>
      </c>
      <c r="P725" s="6">
        <f t="shared" si="1737"/>
        <v>56476</v>
      </c>
      <c r="Q725" s="6">
        <f t="shared" si="1737"/>
        <v>27085</v>
      </c>
      <c r="R725" s="6">
        <f t="shared" si="1737"/>
        <v>18397</v>
      </c>
      <c r="S725" s="6">
        <f t="shared" si="1737"/>
        <v>12852</v>
      </c>
      <c r="T725" s="6">
        <f t="shared" si="1737"/>
        <v>38025</v>
      </c>
      <c r="U725" s="6">
        <f t="shared" si="1737"/>
        <v>19085</v>
      </c>
      <c r="V725" s="6">
        <f t="shared" si="1737"/>
        <v>56845</v>
      </c>
      <c r="W725" s="6">
        <f t="shared" si="1737"/>
        <v>17737</v>
      </c>
      <c r="X725" s="6">
        <f t="shared" si="1737"/>
        <v>110853</v>
      </c>
      <c r="Y725" s="6">
        <f t="shared" si="1737"/>
        <v>59521</v>
      </c>
      <c r="Z725" s="6">
        <f t="shared" si="1737"/>
        <v>36760</v>
      </c>
      <c r="AA725" s="6">
        <f t="shared" si="1737"/>
        <v>33265</v>
      </c>
      <c r="AB725" s="6">
        <f t="shared" si="1737"/>
        <v>12961</v>
      </c>
      <c r="AC725" s="6">
        <f t="shared" si="1737"/>
        <v>15384</v>
      </c>
      <c r="AD725" s="6">
        <f t="shared" si="1737"/>
        <v>13872</v>
      </c>
      <c r="AE725" s="6">
        <f t="shared" si="1737"/>
        <v>10619</v>
      </c>
      <c r="AF725" s="6">
        <f t="shared" si="1737"/>
        <v>5864</v>
      </c>
      <c r="AG725" s="6">
        <f t="shared" si="1737"/>
        <v>8180</v>
      </c>
      <c r="AH725" s="6">
        <f t="shared" si="1737"/>
        <v>10959</v>
      </c>
      <c r="AI725" s="6">
        <f t="shared" si="1737"/>
        <v>8713</v>
      </c>
      <c r="AJ725" s="6">
        <f t="shared" si="1737"/>
        <v>14338</v>
      </c>
      <c r="AK725" s="6">
        <f t="shared" si="1737"/>
        <v>15087</v>
      </c>
      <c r="AL725" s="6">
        <f t="shared" si="1737"/>
        <v>27883</v>
      </c>
      <c r="AM725" s="6">
        <f t="shared" si="1737"/>
        <v>12354</v>
      </c>
      <c r="AN725" s="6">
        <f t="shared" ref="AN725:BE725" si="1738">AN139+AN432</f>
        <v>10870</v>
      </c>
      <c r="AO725" s="6">
        <f t="shared" si="1738"/>
        <v>13723</v>
      </c>
      <c r="AP725" s="6">
        <f t="shared" si="1738"/>
        <v>17776</v>
      </c>
      <c r="AQ725" s="6">
        <f t="shared" si="1738"/>
        <v>14914</v>
      </c>
      <c r="AR725" s="6">
        <f t="shared" si="1738"/>
        <v>14342</v>
      </c>
      <c r="AS725" s="6">
        <f t="shared" si="1738"/>
        <v>22320</v>
      </c>
      <c r="AT725" s="6">
        <f t="shared" si="1738"/>
        <v>21004</v>
      </c>
      <c r="AU725" s="6">
        <f t="shared" si="1738"/>
        <v>16753</v>
      </c>
      <c r="AV725" s="6">
        <f t="shared" si="1738"/>
        <v>18474</v>
      </c>
      <c r="AW725" s="6">
        <f t="shared" si="1738"/>
        <v>11870</v>
      </c>
      <c r="AX725" s="6">
        <f t="shared" si="1738"/>
        <v>18108</v>
      </c>
      <c r="AY725" s="6">
        <f t="shared" si="1738"/>
        <v>12738</v>
      </c>
      <c r="AZ725" s="6">
        <f t="shared" si="1738"/>
        <v>11774</v>
      </c>
      <c r="BA725" s="6">
        <f t="shared" si="1738"/>
        <v>16262</v>
      </c>
      <c r="BB725" s="6">
        <f t="shared" si="1738"/>
        <v>15007</v>
      </c>
      <c r="BC725" s="6">
        <f t="shared" si="1738"/>
        <v>16367</v>
      </c>
      <c r="BD725" s="6">
        <f t="shared" si="1738"/>
        <v>15990</v>
      </c>
      <c r="BE725" s="6">
        <f t="shared" si="1738"/>
        <v>16427</v>
      </c>
      <c r="BF725" s="6">
        <f t="shared" si="1545"/>
        <v>15243</v>
      </c>
      <c r="BG725" s="6">
        <f t="shared" si="1692"/>
        <v>17854</v>
      </c>
      <c r="BH725" s="6">
        <f t="shared" si="1546"/>
        <v>16255</v>
      </c>
      <c r="BI725" s="6">
        <f t="shared" ref="BI725:BJ725" si="1739">BI139+BI432</f>
        <v>13932</v>
      </c>
      <c r="BJ725" s="6">
        <f t="shared" si="1739"/>
        <v>13126</v>
      </c>
      <c r="BK725" s="6">
        <f t="shared" si="1694"/>
        <v>13067</v>
      </c>
      <c r="BL725" s="6">
        <f t="shared" si="1694"/>
        <v>12609</v>
      </c>
      <c r="BM725" s="6">
        <f t="shared" ref="BM725:BN725" si="1740">BM139+BM432</f>
        <v>15798</v>
      </c>
      <c r="BN725" s="6">
        <f t="shared" si="1740"/>
        <v>15921</v>
      </c>
      <c r="BO725" s="6">
        <f t="shared" ref="BO725:BP725" si="1741">BO139+BO432</f>
        <v>18271</v>
      </c>
      <c r="BP725" s="6">
        <f t="shared" si="1741"/>
        <v>14522</v>
      </c>
      <c r="BQ725" s="6">
        <f t="shared" ref="BQ725:BR725" si="1742">BQ139+BQ432</f>
        <v>20402</v>
      </c>
      <c r="BR725" s="6">
        <f t="shared" si="1742"/>
        <v>19710</v>
      </c>
      <c r="BS725" s="6">
        <f t="shared" ref="BS725:BT725" si="1743">BS139+BS432</f>
        <v>18520</v>
      </c>
      <c r="BT725" s="6">
        <f t="shared" si="1743"/>
        <v>20842</v>
      </c>
      <c r="BU725" s="6">
        <f t="shared" ref="BU725:BV725" si="1744">BU139+BU432</f>
        <v>26626</v>
      </c>
      <c r="BV725" s="6">
        <f t="shared" si="1744"/>
        <v>21709</v>
      </c>
      <c r="BW725" s="6">
        <f t="shared" ref="BW725:BX725" si="1745">BW139+BW432</f>
        <v>13405</v>
      </c>
      <c r="BX725" s="6">
        <f t="shared" si="1745"/>
        <v>15502</v>
      </c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48">
        <f>SUM(BL725:BW725)</f>
        <v>218335</v>
      </c>
      <c r="CK725" s="10">
        <f t="shared" si="1671"/>
        <v>126</v>
      </c>
      <c r="CL725" s="12">
        <f>CJ725/SUM(AZ725:BK725)*100-100</f>
        <v>20.424811366544589</v>
      </c>
      <c r="CM725" s="6">
        <f>SUM(BX725:CI725)</f>
        <v>15502</v>
      </c>
      <c r="CN725" s="10">
        <f t="shared" si="1581"/>
        <v>126</v>
      </c>
      <c r="CO725" s="149">
        <f>CM725/BL725*100-100</f>
        <v>22.94392893964627</v>
      </c>
    </row>
    <row r="726" spans="1:93" ht="15">
      <c r="A726" s="14" t="s">
        <v>300</v>
      </c>
      <c r="B726" s="14" t="s">
        <v>5</v>
      </c>
      <c r="C726" s="7" t="s">
        <v>144</v>
      </c>
      <c r="D726" s="6">
        <f t="shared" ref="D726:AM726" si="1746">D140+D433</f>
        <v>274</v>
      </c>
      <c r="E726" s="6">
        <f t="shared" si="1746"/>
        <v>291</v>
      </c>
      <c r="F726" s="6">
        <f t="shared" si="1746"/>
        <v>261</v>
      </c>
      <c r="G726" s="6">
        <f t="shared" si="1746"/>
        <v>234</v>
      </c>
      <c r="H726" s="6">
        <f t="shared" si="1746"/>
        <v>534</v>
      </c>
      <c r="I726" s="6">
        <f t="shared" si="1746"/>
        <v>956</v>
      </c>
      <c r="J726" s="6">
        <f t="shared" si="1746"/>
        <v>12</v>
      </c>
      <c r="K726" s="6">
        <f t="shared" si="1746"/>
        <v>283</v>
      </c>
      <c r="L726" s="6">
        <f t="shared" si="1746"/>
        <v>171</v>
      </c>
      <c r="M726" s="6">
        <f t="shared" si="1746"/>
        <v>396</v>
      </c>
      <c r="N726" s="6">
        <f t="shared" si="1746"/>
        <v>173</v>
      </c>
      <c r="O726" s="6">
        <f t="shared" si="1746"/>
        <v>98</v>
      </c>
      <c r="P726" s="6">
        <f t="shared" si="1746"/>
        <v>101</v>
      </c>
      <c r="Q726" s="6">
        <f t="shared" si="1746"/>
        <v>314</v>
      </c>
      <c r="R726" s="6">
        <f t="shared" si="1746"/>
        <v>182</v>
      </c>
      <c r="S726" s="6">
        <f t="shared" si="1746"/>
        <v>1315</v>
      </c>
      <c r="T726" s="6">
        <f t="shared" si="1746"/>
        <v>78</v>
      </c>
      <c r="U726" s="6">
        <f t="shared" si="1746"/>
        <v>322</v>
      </c>
      <c r="V726" s="6">
        <f t="shared" si="1746"/>
        <v>1272</v>
      </c>
      <c r="W726" s="6">
        <f t="shared" si="1746"/>
        <v>539</v>
      </c>
      <c r="X726" s="6">
        <f t="shared" si="1746"/>
        <v>218</v>
      </c>
      <c r="Y726" s="6">
        <f t="shared" si="1746"/>
        <v>230</v>
      </c>
      <c r="Z726" s="6">
        <f t="shared" si="1746"/>
        <v>303</v>
      </c>
      <c r="AA726" s="6">
        <f t="shared" si="1746"/>
        <v>334</v>
      </c>
      <c r="AB726" s="6">
        <f t="shared" si="1746"/>
        <v>629</v>
      </c>
      <c r="AC726" s="6">
        <f t="shared" si="1746"/>
        <v>260</v>
      </c>
      <c r="AD726" s="6">
        <f t="shared" si="1746"/>
        <v>110</v>
      </c>
      <c r="AE726" s="6">
        <f t="shared" si="1746"/>
        <v>172</v>
      </c>
      <c r="AF726" s="6">
        <f t="shared" si="1746"/>
        <v>372</v>
      </c>
      <c r="AG726" s="6">
        <f t="shared" si="1746"/>
        <v>390</v>
      </c>
      <c r="AH726" s="6">
        <f t="shared" si="1746"/>
        <v>276</v>
      </c>
      <c r="AI726" s="6">
        <f t="shared" si="1746"/>
        <v>574</v>
      </c>
      <c r="AJ726" s="6">
        <f t="shared" si="1746"/>
        <v>272</v>
      </c>
      <c r="AK726" s="6">
        <f t="shared" si="1746"/>
        <v>145</v>
      </c>
      <c r="AL726" s="6">
        <f t="shared" si="1746"/>
        <v>210</v>
      </c>
      <c r="AM726" s="6">
        <f t="shared" si="1746"/>
        <v>90</v>
      </c>
      <c r="AN726" s="6">
        <f t="shared" ref="AN726:BE726" si="1747">AN140+AN433</f>
        <v>475</v>
      </c>
      <c r="AO726" s="6">
        <f t="shared" si="1747"/>
        <v>465</v>
      </c>
      <c r="AP726" s="6">
        <f t="shared" si="1747"/>
        <v>223</v>
      </c>
      <c r="AQ726" s="6">
        <f t="shared" si="1747"/>
        <v>389</v>
      </c>
      <c r="AR726" s="6">
        <f t="shared" si="1747"/>
        <v>356</v>
      </c>
      <c r="AS726" s="6">
        <f t="shared" si="1747"/>
        <v>828</v>
      </c>
      <c r="AT726" s="6">
        <f t="shared" si="1747"/>
        <v>258</v>
      </c>
      <c r="AU726" s="6">
        <f t="shared" si="1747"/>
        <v>504</v>
      </c>
      <c r="AV726" s="6">
        <f t="shared" si="1747"/>
        <v>268</v>
      </c>
      <c r="AW726" s="6">
        <f t="shared" si="1747"/>
        <v>369</v>
      </c>
      <c r="AX726" s="6">
        <f t="shared" si="1747"/>
        <v>178</v>
      </c>
      <c r="AY726" s="6">
        <f t="shared" si="1747"/>
        <v>264</v>
      </c>
      <c r="AZ726" s="6">
        <f t="shared" si="1747"/>
        <v>245</v>
      </c>
      <c r="BA726" s="6">
        <f t="shared" si="1747"/>
        <v>297</v>
      </c>
      <c r="BB726" s="6">
        <f t="shared" si="1747"/>
        <v>700</v>
      </c>
      <c r="BC726" s="6">
        <f t="shared" si="1747"/>
        <v>942</v>
      </c>
      <c r="BD726" s="6">
        <f t="shared" si="1747"/>
        <v>1932</v>
      </c>
      <c r="BE726" s="6">
        <f t="shared" si="1747"/>
        <v>655</v>
      </c>
      <c r="BF726" s="6">
        <f t="shared" si="1545"/>
        <v>746</v>
      </c>
      <c r="BG726" s="6">
        <f t="shared" si="1692"/>
        <v>1150</v>
      </c>
      <c r="BH726" s="6">
        <f t="shared" si="1546"/>
        <v>394</v>
      </c>
      <c r="BI726" s="6">
        <f t="shared" ref="BI726:BJ726" si="1748">BI140+BI433</f>
        <v>567</v>
      </c>
      <c r="BJ726" s="6">
        <f t="shared" si="1748"/>
        <v>230</v>
      </c>
      <c r="BK726" s="6">
        <f t="shared" si="1694"/>
        <v>373</v>
      </c>
      <c r="BL726" s="6">
        <f t="shared" si="1694"/>
        <v>408</v>
      </c>
      <c r="BM726" s="6">
        <f t="shared" ref="BM726:BN726" si="1749">BM140+BM433</f>
        <v>399</v>
      </c>
      <c r="BN726" s="6">
        <f t="shared" si="1749"/>
        <v>639</v>
      </c>
      <c r="BO726" s="6">
        <f t="shared" ref="BO726:BP726" si="1750">BO140+BO433</f>
        <v>601</v>
      </c>
      <c r="BP726" s="6">
        <f t="shared" si="1750"/>
        <v>605</v>
      </c>
      <c r="BQ726" s="6">
        <f t="shared" ref="BQ726:BR726" si="1751">BQ140+BQ433</f>
        <v>664</v>
      </c>
      <c r="BR726" s="6">
        <f t="shared" si="1751"/>
        <v>746</v>
      </c>
      <c r="BS726" s="6">
        <f t="shared" ref="BS726:BT726" si="1752">BS140+BS433</f>
        <v>498</v>
      </c>
      <c r="BT726" s="6">
        <f t="shared" si="1752"/>
        <v>342</v>
      </c>
      <c r="BU726" s="6">
        <f t="shared" ref="BU726:BV726" si="1753">BU140+BU433</f>
        <v>535</v>
      </c>
      <c r="BV726" s="6">
        <f t="shared" si="1753"/>
        <v>283</v>
      </c>
      <c r="BW726" s="6">
        <f t="shared" ref="BW726:BX726" si="1754">BW140+BW433</f>
        <v>284</v>
      </c>
      <c r="BX726" s="6">
        <f t="shared" si="1754"/>
        <v>199</v>
      </c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48">
        <f>SUM(BL726:BW726)</f>
        <v>6004</v>
      </c>
      <c r="CK726" s="10">
        <f t="shared" si="1671"/>
        <v>190</v>
      </c>
      <c r="CL726" s="12">
        <f>CJ726/SUM(AZ726:BK726)*100-100</f>
        <v>-27.056250759324513</v>
      </c>
      <c r="CM726" s="6">
        <f>SUM(BX726:CI726)</f>
        <v>199</v>
      </c>
      <c r="CN726" s="10">
        <f t="shared" si="1581"/>
        <v>190</v>
      </c>
      <c r="CO726" s="149">
        <f>CM726/BL726*100-100</f>
        <v>-51.225490196078432</v>
      </c>
    </row>
    <row r="727" spans="1:93" ht="15" hidden="1">
      <c r="A727" s="14" t="s">
        <v>300</v>
      </c>
      <c r="B727" s="14" t="s">
        <v>5</v>
      </c>
      <c r="C727" s="7" t="s">
        <v>145</v>
      </c>
      <c r="D727" s="10">
        <f t="shared" ref="D727:AM727" si="1755">D141+D434</f>
        <v>0</v>
      </c>
      <c r="E727" s="10">
        <f t="shared" si="1755"/>
        <v>0</v>
      </c>
      <c r="F727" s="10">
        <f t="shared" si="1755"/>
        <v>0</v>
      </c>
      <c r="G727" s="10">
        <f t="shared" si="1755"/>
        <v>0</v>
      </c>
      <c r="H727" s="10">
        <f t="shared" si="1755"/>
        <v>0</v>
      </c>
      <c r="I727" s="10">
        <f t="shared" si="1755"/>
        <v>0</v>
      </c>
      <c r="J727" s="10">
        <f t="shared" si="1755"/>
        <v>0</v>
      </c>
      <c r="K727" s="10">
        <f t="shared" si="1755"/>
        <v>0</v>
      </c>
      <c r="L727" s="10">
        <f t="shared" si="1755"/>
        <v>0</v>
      </c>
      <c r="M727" s="10">
        <f t="shared" si="1755"/>
        <v>0</v>
      </c>
      <c r="N727" s="10">
        <f t="shared" si="1755"/>
        <v>0</v>
      </c>
      <c r="O727" s="10">
        <f t="shared" si="1755"/>
        <v>0</v>
      </c>
      <c r="P727" s="10">
        <f t="shared" si="1755"/>
        <v>0</v>
      </c>
      <c r="Q727" s="10">
        <f t="shared" si="1755"/>
        <v>0</v>
      </c>
      <c r="R727" s="10">
        <f t="shared" si="1755"/>
        <v>0</v>
      </c>
      <c r="S727" s="10">
        <f t="shared" si="1755"/>
        <v>0</v>
      </c>
      <c r="T727" s="10">
        <f t="shared" si="1755"/>
        <v>0</v>
      </c>
      <c r="U727" s="10">
        <f t="shared" si="1755"/>
        <v>0</v>
      </c>
      <c r="V727" s="10">
        <f t="shared" si="1755"/>
        <v>0</v>
      </c>
      <c r="W727" s="10">
        <f t="shared" si="1755"/>
        <v>0</v>
      </c>
      <c r="X727" s="10">
        <f t="shared" si="1755"/>
        <v>0</v>
      </c>
      <c r="Y727" s="10">
        <f t="shared" si="1755"/>
        <v>0</v>
      </c>
      <c r="Z727" s="10">
        <f t="shared" si="1755"/>
        <v>0</v>
      </c>
      <c r="AA727" s="10">
        <f t="shared" si="1755"/>
        <v>0</v>
      </c>
      <c r="AB727" s="10">
        <f t="shared" si="1755"/>
        <v>0</v>
      </c>
      <c r="AC727" s="10">
        <f t="shared" si="1755"/>
        <v>0</v>
      </c>
      <c r="AD727" s="10">
        <f t="shared" si="1755"/>
        <v>0</v>
      </c>
      <c r="AE727" s="10">
        <f t="shared" si="1755"/>
        <v>0</v>
      </c>
      <c r="AF727" s="10">
        <f t="shared" si="1755"/>
        <v>0</v>
      </c>
      <c r="AG727" s="10">
        <f t="shared" si="1755"/>
        <v>0</v>
      </c>
      <c r="AH727" s="10">
        <f t="shared" si="1755"/>
        <v>0</v>
      </c>
      <c r="AI727" s="10">
        <f t="shared" si="1755"/>
        <v>0</v>
      </c>
      <c r="AJ727" s="10">
        <f t="shared" si="1755"/>
        <v>0</v>
      </c>
      <c r="AK727" s="10">
        <f t="shared" si="1755"/>
        <v>0</v>
      </c>
      <c r="AL727" s="10">
        <f t="shared" si="1755"/>
        <v>0</v>
      </c>
      <c r="AM727" s="10">
        <f t="shared" si="1755"/>
        <v>0</v>
      </c>
      <c r="AN727" s="10">
        <f t="shared" ref="AN727:BE727" si="1756">AN141+AN434</f>
        <v>0</v>
      </c>
      <c r="AO727" s="10">
        <f t="shared" si="1756"/>
        <v>0</v>
      </c>
      <c r="AP727" s="10">
        <f t="shared" si="1756"/>
        <v>0</v>
      </c>
      <c r="AQ727" s="10">
        <f t="shared" si="1756"/>
        <v>0</v>
      </c>
      <c r="AR727" s="10">
        <f t="shared" si="1756"/>
        <v>0</v>
      </c>
      <c r="AS727" s="10">
        <f t="shared" si="1756"/>
        <v>0</v>
      </c>
      <c r="AT727" s="10">
        <f t="shared" si="1756"/>
        <v>0</v>
      </c>
      <c r="AU727" s="10">
        <f t="shared" si="1756"/>
        <v>0</v>
      </c>
      <c r="AV727" s="10">
        <f t="shared" si="1756"/>
        <v>0</v>
      </c>
      <c r="AW727" s="10">
        <f t="shared" si="1756"/>
        <v>0</v>
      </c>
      <c r="AX727" s="10">
        <f t="shared" si="1756"/>
        <v>0</v>
      </c>
      <c r="AY727" s="10">
        <f t="shared" si="1756"/>
        <v>0</v>
      </c>
      <c r="AZ727" s="6">
        <f t="shared" si="1756"/>
        <v>0</v>
      </c>
      <c r="BA727" s="6">
        <f t="shared" si="1756"/>
        <v>0</v>
      </c>
      <c r="BB727" s="6">
        <f t="shared" si="1756"/>
        <v>0</v>
      </c>
      <c r="BC727" s="6">
        <f t="shared" si="1756"/>
        <v>0</v>
      </c>
      <c r="BD727" s="6">
        <f t="shared" si="1756"/>
        <v>0</v>
      </c>
      <c r="BE727" s="6">
        <f t="shared" si="1756"/>
        <v>0</v>
      </c>
      <c r="BF727" s="6">
        <f t="shared" si="1545"/>
        <v>0</v>
      </c>
      <c r="BG727" s="6">
        <f t="shared" si="1692"/>
        <v>0</v>
      </c>
      <c r="BH727" s="6">
        <f t="shared" si="1546"/>
        <v>0</v>
      </c>
      <c r="BI727" s="6">
        <f t="shared" ref="BI727:BJ727" si="1757">BI141+BI434</f>
        <v>0</v>
      </c>
      <c r="BJ727" s="6">
        <f t="shared" si="1757"/>
        <v>0</v>
      </c>
      <c r="BK727" s="6">
        <f t="shared" si="1694"/>
        <v>0</v>
      </c>
      <c r="BL727" s="6">
        <f t="shared" si="1694"/>
        <v>0</v>
      </c>
      <c r="BM727" s="6">
        <f t="shared" ref="BM727:BN727" si="1758">BM141+BM434</f>
        <v>0</v>
      </c>
      <c r="BN727" s="6">
        <f t="shared" si="1758"/>
        <v>0</v>
      </c>
      <c r="BO727" s="6">
        <f t="shared" ref="BO727:BP727" si="1759">BO141+BO434</f>
        <v>0</v>
      </c>
      <c r="BP727" s="6">
        <f t="shared" si="1759"/>
        <v>0</v>
      </c>
      <c r="BQ727" s="6">
        <f t="shared" ref="BQ727:BR727" si="1760">BQ141+BQ434</f>
        <v>0</v>
      </c>
      <c r="BR727" s="6">
        <f t="shared" si="1760"/>
        <v>0</v>
      </c>
      <c r="BS727" s="6">
        <f t="shared" ref="BS727:BT727" si="1761">BS141+BS434</f>
        <v>0</v>
      </c>
      <c r="BT727" s="6">
        <f t="shared" si="1761"/>
        <v>0</v>
      </c>
      <c r="BU727" s="6">
        <f t="shared" ref="BU727:BV727" si="1762">BU141+BU434</f>
        <v>0</v>
      </c>
      <c r="BV727" s="6">
        <f t="shared" si="1762"/>
        <v>0</v>
      </c>
      <c r="BW727" s="6">
        <f t="shared" ref="BW727:BX727" si="1763">BW141+BW434</f>
        <v>0</v>
      </c>
      <c r="BX727" s="6">
        <f t="shared" si="1763"/>
        <v>0</v>
      </c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48">
        <f>SUM(BL727:BW727)</f>
        <v>0</v>
      </c>
      <c r="CK727" s="10">
        <f t="shared" si="1671"/>
        <v>238</v>
      </c>
      <c r="CL727" s="12" t="e">
        <f>CJ727/SUM(AZ727:BK727)*100-100</f>
        <v>#DIV/0!</v>
      </c>
      <c r="CM727" s="6">
        <f>SUM(BX727:CI727)</f>
        <v>0</v>
      </c>
      <c r="CN727" s="10">
        <f t="shared" si="1581"/>
        <v>238</v>
      </c>
      <c r="CO727" s="149" t="e">
        <f>CM727/BL727*100-100</f>
        <v>#DIV/0!</v>
      </c>
    </row>
    <row r="728" spans="1:93" ht="15">
      <c r="A728" s="14" t="s">
        <v>300</v>
      </c>
      <c r="B728" s="14" t="s">
        <v>5</v>
      </c>
      <c r="C728" s="7" t="s">
        <v>146</v>
      </c>
      <c r="D728" s="6">
        <f t="shared" ref="D728:AM728" si="1764">D142+D435</f>
        <v>470</v>
      </c>
      <c r="E728" s="6">
        <f t="shared" si="1764"/>
        <v>958</v>
      </c>
      <c r="F728" s="6">
        <f t="shared" si="1764"/>
        <v>727</v>
      </c>
      <c r="G728" s="6">
        <f t="shared" si="1764"/>
        <v>599</v>
      </c>
      <c r="H728" s="6">
        <f t="shared" si="1764"/>
        <v>787</v>
      </c>
      <c r="I728" s="6">
        <f t="shared" si="1764"/>
        <v>563</v>
      </c>
      <c r="J728" s="6">
        <f t="shared" si="1764"/>
        <v>319</v>
      </c>
      <c r="K728" s="6">
        <f t="shared" si="1764"/>
        <v>304</v>
      </c>
      <c r="L728" s="6">
        <f t="shared" si="1764"/>
        <v>414</v>
      </c>
      <c r="M728" s="6">
        <f t="shared" si="1764"/>
        <v>938</v>
      </c>
      <c r="N728" s="6">
        <f t="shared" si="1764"/>
        <v>310</v>
      </c>
      <c r="O728" s="6">
        <f t="shared" si="1764"/>
        <v>238</v>
      </c>
      <c r="P728" s="6">
        <f t="shared" si="1764"/>
        <v>166</v>
      </c>
      <c r="Q728" s="6">
        <f t="shared" si="1764"/>
        <v>109</v>
      </c>
      <c r="R728" s="6">
        <f t="shared" si="1764"/>
        <v>72</v>
      </c>
      <c r="S728" s="6">
        <f t="shared" si="1764"/>
        <v>363</v>
      </c>
      <c r="T728" s="6">
        <f t="shared" si="1764"/>
        <v>859</v>
      </c>
      <c r="U728" s="6">
        <f t="shared" si="1764"/>
        <v>523</v>
      </c>
      <c r="V728" s="6">
        <f t="shared" si="1764"/>
        <v>273</v>
      </c>
      <c r="W728" s="6">
        <f t="shared" si="1764"/>
        <v>297</v>
      </c>
      <c r="X728" s="6">
        <f t="shared" si="1764"/>
        <v>867</v>
      </c>
      <c r="Y728" s="6">
        <f t="shared" si="1764"/>
        <v>563</v>
      </c>
      <c r="Z728" s="6">
        <f t="shared" si="1764"/>
        <v>241</v>
      </c>
      <c r="AA728" s="6">
        <f t="shared" si="1764"/>
        <v>390</v>
      </c>
      <c r="AB728" s="6">
        <f t="shared" si="1764"/>
        <v>390</v>
      </c>
      <c r="AC728" s="6">
        <f t="shared" si="1764"/>
        <v>738</v>
      </c>
      <c r="AD728" s="6">
        <f t="shared" si="1764"/>
        <v>689</v>
      </c>
      <c r="AE728" s="6">
        <f t="shared" si="1764"/>
        <v>364</v>
      </c>
      <c r="AF728" s="6">
        <f t="shared" si="1764"/>
        <v>527</v>
      </c>
      <c r="AG728" s="6">
        <f t="shared" si="1764"/>
        <v>595</v>
      </c>
      <c r="AH728" s="6">
        <f t="shared" si="1764"/>
        <v>230</v>
      </c>
      <c r="AI728" s="6">
        <f t="shared" si="1764"/>
        <v>264</v>
      </c>
      <c r="AJ728" s="6">
        <f t="shared" si="1764"/>
        <v>164</v>
      </c>
      <c r="AK728" s="6">
        <f t="shared" si="1764"/>
        <v>504</v>
      </c>
      <c r="AL728" s="6">
        <f t="shared" si="1764"/>
        <v>210</v>
      </c>
      <c r="AM728" s="6">
        <f t="shared" si="1764"/>
        <v>291</v>
      </c>
      <c r="AN728" s="6">
        <f t="shared" ref="AN728:BE728" si="1765">AN142+AN435</f>
        <v>517</v>
      </c>
      <c r="AO728" s="6">
        <f t="shared" si="1765"/>
        <v>312</v>
      </c>
      <c r="AP728" s="6">
        <f t="shared" si="1765"/>
        <v>121</v>
      </c>
      <c r="AQ728" s="6">
        <f t="shared" si="1765"/>
        <v>541</v>
      </c>
      <c r="AR728" s="6">
        <f t="shared" si="1765"/>
        <v>771</v>
      </c>
      <c r="AS728" s="6">
        <f t="shared" si="1765"/>
        <v>394</v>
      </c>
      <c r="AT728" s="6">
        <f t="shared" si="1765"/>
        <v>460</v>
      </c>
      <c r="AU728" s="6">
        <f t="shared" si="1765"/>
        <v>227</v>
      </c>
      <c r="AV728" s="6">
        <f t="shared" si="1765"/>
        <v>296</v>
      </c>
      <c r="AW728" s="6">
        <f t="shared" si="1765"/>
        <v>352</v>
      </c>
      <c r="AX728" s="6">
        <f t="shared" si="1765"/>
        <v>265</v>
      </c>
      <c r="AY728" s="6">
        <f t="shared" si="1765"/>
        <v>261</v>
      </c>
      <c r="AZ728" s="6">
        <f t="shared" si="1765"/>
        <v>506</v>
      </c>
      <c r="BA728" s="6">
        <f t="shared" si="1765"/>
        <v>392</v>
      </c>
      <c r="BB728" s="6">
        <f t="shared" si="1765"/>
        <v>213</v>
      </c>
      <c r="BC728" s="6">
        <f t="shared" si="1765"/>
        <v>94</v>
      </c>
      <c r="BD728" s="6">
        <f t="shared" si="1765"/>
        <v>342</v>
      </c>
      <c r="BE728" s="6">
        <f t="shared" si="1765"/>
        <v>722</v>
      </c>
      <c r="BF728" s="6">
        <f t="shared" si="1545"/>
        <v>500</v>
      </c>
      <c r="BG728" s="6">
        <f t="shared" si="1692"/>
        <v>388</v>
      </c>
      <c r="BH728" s="6">
        <f t="shared" si="1546"/>
        <v>275</v>
      </c>
      <c r="BI728" s="6">
        <f t="shared" ref="BI728:BJ728" si="1766">BI142+BI435</f>
        <v>325</v>
      </c>
      <c r="BJ728" s="6">
        <f t="shared" si="1766"/>
        <v>652</v>
      </c>
      <c r="BK728" s="6">
        <f t="shared" si="1694"/>
        <v>268</v>
      </c>
      <c r="BL728" s="6">
        <f t="shared" si="1694"/>
        <v>322</v>
      </c>
      <c r="BM728" s="6">
        <f t="shared" ref="BM728:BN728" si="1767">BM142+BM435</f>
        <v>224</v>
      </c>
      <c r="BN728" s="6">
        <f t="shared" si="1767"/>
        <v>422</v>
      </c>
      <c r="BO728" s="6">
        <f t="shared" ref="BO728:BP728" si="1768">BO142+BO435</f>
        <v>290</v>
      </c>
      <c r="BP728" s="6">
        <f t="shared" si="1768"/>
        <v>613</v>
      </c>
      <c r="BQ728" s="6">
        <f t="shared" ref="BQ728:BR728" si="1769">BQ142+BQ435</f>
        <v>163</v>
      </c>
      <c r="BR728" s="6">
        <f t="shared" si="1769"/>
        <v>958</v>
      </c>
      <c r="BS728" s="6">
        <f t="shared" ref="BS728:BT728" si="1770">BS142+BS435</f>
        <v>429</v>
      </c>
      <c r="BT728" s="6">
        <f t="shared" si="1770"/>
        <v>237</v>
      </c>
      <c r="BU728" s="6">
        <f t="shared" ref="BU728:BV728" si="1771">BU142+BU435</f>
        <v>274</v>
      </c>
      <c r="BV728" s="6">
        <f t="shared" si="1771"/>
        <v>658</v>
      </c>
      <c r="BW728" s="6">
        <f t="shared" ref="BW728:BX728" si="1772">BW142+BW435</f>
        <v>476</v>
      </c>
      <c r="BX728" s="6">
        <f t="shared" si="1772"/>
        <v>1162</v>
      </c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48">
        <f>SUM(BL728:BW728)</f>
        <v>5066</v>
      </c>
      <c r="CK728" s="10">
        <f t="shared" si="1671"/>
        <v>194</v>
      </c>
      <c r="CL728" s="12">
        <f>CJ728/SUM(AZ728:BK728)*100-100</f>
        <v>8.3172974128715111</v>
      </c>
      <c r="CM728" s="6">
        <f>SUM(BX728:CI728)</f>
        <v>1162</v>
      </c>
      <c r="CN728" s="10">
        <f t="shared" si="1581"/>
        <v>194</v>
      </c>
      <c r="CO728" s="149">
        <f>CM728/BL728*100-100</f>
        <v>260.86956521739131</v>
      </c>
    </row>
    <row r="729" spans="1:93" ht="15">
      <c r="A729" s="14" t="s">
        <v>300</v>
      </c>
      <c r="B729" s="14" t="s">
        <v>5</v>
      </c>
      <c r="C729" s="7" t="s">
        <v>147</v>
      </c>
      <c r="D729" s="6">
        <f t="shared" ref="D729:AM729" si="1773">D143+D436</f>
        <v>1017</v>
      </c>
      <c r="E729" s="6">
        <f t="shared" si="1773"/>
        <v>707</v>
      </c>
      <c r="F729" s="6">
        <f t="shared" si="1773"/>
        <v>570</v>
      </c>
      <c r="G729" s="6">
        <f t="shared" si="1773"/>
        <v>848</v>
      </c>
      <c r="H729" s="6">
        <f t="shared" si="1773"/>
        <v>2117</v>
      </c>
      <c r="I729" s="6">
        <f t="shared" si="1773"/>
        <v>4831</v>
      </c>
      <c r="J729" s="6">
        <f t="shared" si="1773"/>
        <v>2790</v>
      </c>
      <c r="K729" s="6">
        <f t="shared" si="1773"/>
        <v>2816</v>
      </c>
      <c r="L729" s="6">
        <f t="shared" si="1773"/>
        <v>1117</v>
      </c>
      <c r="M729" s="6">
        <f t="shared" si="1773"/>
        <v>1748</v>
      </c>
      <c r="N729" s="6">
        <f t="shared" si="1773"/>
        <v>1077</v>
      </c>
      <c r="O729" s="6">
        <f t="shared" si="1773"/>
        <v>608</v>
      </c>
      <c r="P729" s="6">
        <f t="shared" si="1773"/>
        <v>1076</v>
      </c>
      <c r="Q729" s="6">
        <f t="shared" si="1773"/>
        <v>679</v>
      </c>
      <c r="R729" s="6">
        <f t="shared" si="1773"/>
        <v>914</v>
      </c>
      <c r="S729" s="6">
        <f t="shared" si="1773"/>
        <v>1118</v>
      </c>
      <c r="T729" s="6">
        <f t="shared" si="1773"/>
        <v>1664</v>
      </c>
      <c r="U729" s="6">
        <f t="shared" si="1773"/>
        <v>4308</v>
      </c>
      <c r="V729" s="6">
        <f t="shared" si="1773"/>
        <v>3348</v>
      </c>
      <c r="W729" s="6">
        <f t="shared" si="1773"/>
        <v>1186</v>
      </c>
      <c r="X729" s="6">
        <f t="shared" si="1773"/>
        <v>922</v>
      </c>
      <c r="Y729" s="6">
        <f t="shared" si="1773"/>
        <v>1724</v>
      </c>
      <c r="Z729" s="6">
        <f t="shared" si="1773"/>
        <v>5472</v>
      </c>
      <c r="AA729" s="6">
        <f t="shared" si="1773"/>
        <v>1159</v>
      </c>
      <c r="AB729" s="6">
        <f t="shared" si="1773"/>
        <v>1029</v>
      </c>
      <c r="AC729" s="6">
        <f t="shared" si="1773"/>
        <v>9553</v>
      </c>
      <c r="AD729" s="6">
        <f t="shared" si="1773"/>
        <v>2601</v>
      </c>
      <c r="AE729" s="6">
        <f t="shared" si="1773"/>
        <v>3573</v>
      </c>
      <c r="AF729" s="6">
        <f t="shared" si="1773"/>
        <v>3330</v>
      </c>
      <c r="AG729" s="6">
        <f t="shared" si="1773"/>
        <v>8738</v>
      </c>
      <c r="AH729" s="6">
        <f t="shared" si="1773"/>
        <v>1279</v>
      </c>
      <c r="AI729" s="6">
        <f t="shared" si="1773"/>
        <v>8782</v>
      </c>
      <c r="AJ729" s="6">
        <f t="shared" si="1773"/>
        <v>1078</v>
      </c>
      <c r="AK729" s="6">
        <f t="shared" si="1773"/>
        <v>8648</v>
      </c>
      <c r="AL729" s="6">
        <f t="shared" si="1773"/>
        <v>1470</v>
      </c>
      <c r="AM729" s="6">
        <f t="shared" si="1773"/>
        <v>7220</v>
      </c>
      <c r="AN729" s="6">
        <f t="shared" ref="AN729:BE729" si="1774">AN143+AN436</f>
        <v>1177</v>
      </c>
      <c r="AO729" s="6">
        <f t="shared" si="1774"/>
        <v>7190</v>
      </c>
      <c r="AP729" s="6">
        <f t="shared" si="1774"/>
        <v>5551</v>
      </c>
      <c r="AQ729" s="6">
        <f t="shared" si="1774"/>
        <v>2860</v>
      </c>
      <c r="AR729" s="6">
        <f t="shared" si="1774"/>
        <v>5008</v>
      </c>
      <c r="AS729" s="6">
        <f t="shared" si="1774"/>
        <v>6064</v>
      </c>
      <c r="AT729" s="6">
        <f t="shared" si="1774"/>
        <v>4685</v>
      </c>
      <c r="AU729" s="6">
        <f t="shared" si="1774"/>
        <v>4488</v>
      </c>
      <c r="AV729" s="6">
        <f t="shared" si="1774"/>
        <v>4856</v>
      </c>
      <c r="AW729" s="6">
        <f t="shared" si="1774"/>
        <v>5437</v>
      </c>
      <c r="AX729" s="6">
        <f t="shared" si="1774"/>
        <v>4605</v>
      </c>
      <c r="AY729" s="6">
        <f t="shared" si="1774"/>
        <v>4057</v>
      </c>
      <c r="AZ729" s="6">
        <f t="shared" si="1774"/>
        <v>4071</v>
      </c>
      <c r="BA729" s="6">
        <f t="shared" si="1774"/>
        <v>3963</v>
      </c>
      <c r="BB729" s="6">
        <f t="shared" si="1774"/>
        <v>4384</v>
      </c>
      <c r="BC729" s="6">
        <f t="shared" si="1774"/>
        <v>3107</v>
      </c>
      <c r="BD729" s="6">
        <f t="shared" si="1774"/>
        <v>4747</v>
      </c>
      <c r="BE729" s="6">
        <f t="shared" si="1774"/>
        <v>8006</v>
      </c>
      <c r="BF729" s="6">
        <f t="shared" si="1545"/>
        <v>1291</v>
      </c>
      <c r="BG729" s="6">
        <f t="shared" si="1692"/>
        <v>8634</v>
      </c>
      <c r="BH729" s="6">
        <f t="shared" si="1546"/>
        <v>1727</v>
      </c>
      <c r="BI729" s="6">
        <f t="shared" ref="BI729:BJ729" si="1775">BI143+BI436</f>
        <v>6722</v>
      </c>
      <c r="BJ729" s="6">
        <f t="shared" si="1775"/>
        <v>6218</v>
      </c>
      <c r="BK729" s="6">
        <f t="shared" si="1694"/>
        <v>5028</v>
      </c>
      <c r="BL729" s="6">
        <f t="shared" si="1694"/>
        <v>1652</v>
      </c>
      <c r="BM729" s="6">
        <f t="shared" ref="BM729:BN729" si="1776">BM143+BM436</f>
        <v>5934</v>
      </c>
      <c r="BN729" s="6">
        <f t="shared" si="1776"/>
        <v>1270</v>
      </c>
      <c r="BO729" s="6">
        <f t="shared" ref="BO729:BP729" si="1777">BO143+BO436</f>
        <v>6689</v>
      </c>
      <c r="BP729" s="6">
        <f t="shared" si="1777"/>
        <v>4105</v>
      </c>
      <c r="BQ729" s="6">
        <f t="shared" ref="BQ729:BR729" si="1778">BQ143+BQ436</f>
        <v>1931</v>
      </c>
      <c r="BR729" s="6">
        <f t="shared" si="1778"/>
        <v>13383</v>
      </c>
      <c r="BS729" s="6">
        <f t="shared" ref="BS729:BT729" si="1779">BS143+BS436</f>
        <v>5460</v>
      </c>
      <c r="BT729" s="6">
        <f t="shared" si="1779"/>
        <v>3687</v>
      </c>
      <c r="BU729" s="6">
        <f t="shared" ref="BU729:BV729" si="1780">BU143+BU436</f>
        <v>4455</v>
      </c>
      <c r="BV729" s="6">
        <f t="shared" si="1780"/>
        <v>2087</v>
      </c>
      <c r="BW729" s="6">
        <f t="shared" ref="BW729:BX729" si="1781">BW143+BW436</f>
        <v>7425</v>
      </c>
      <c r="BX729" s="6">
        <f t="shared" si="1781"/>
        <v>3568</v>
      </c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48">
        <f>SUM(BL729:BW729)</f>
        <v>58078</v>
      </c>
      <c r="CK729" s="10">
        <f t="shared" si="1671"/>
        <v>161</v>
      </c>
      <c r="CL729" s="12">
        <f>CJ729/SUM(AZ729:BK729)*100-100</f>
        <v>0.31089156792980077</v>
      </c>
      <c r="CM729" s="6">
        <f>SUM(BX729:CI729)</f>
        <v>3568</v>
      </c>
      <c r="CN729" s="10">
        <f t="shared" si="1581"/>
        <v>161</v>
      </c>
      <c r="CO729" s="149">
        <f>CM729/BL729*100-100</f>
        <v>115.98062953995156</v>
      </c>
    </row>
    <row r="730" spans="1:93" ht="15" hidden="1">
      <c r="A730" s="14" t="s">
        <v>300</v>
      </c>
      <c r="B730" s="14" t="s">
        <v>5</v>
      </c>
      <c r="C730" s="7" t="s">
        <v>148</v>
      </c>
      <c r="D730" s="10">
        <f t="shared" ref="D730:AM730" si="1782">D144+D437</f>
        <v>0</v>
      </c>
      <c r="E730" s="10">
        <f t="shared" si="1782"/>
        <v>0</v>
      </c>
      <c r="F730" s="10">
        <f t="shared" si="1782"/>
        <v>0</v>
      </c>
      <c r="G730" s="10">
        <f t="shared" si="1782"/>
        <v>0</v>
      </c>
      <c r="H730" s="10">
        <f t="shared" si="1782"/>
        <v>0</v>
      </c>
      <c r="I730" s="10">
        <f t="shared" si="1782"/>
        <v>0</v>
      </c>
      <c r="J730" s="10">
        <f t="shared" si="1782"/>
        <v>0</v>
      </c>
      <c r="K730" s="10">
        <f t="shared" si="1782"/>
        <v>0</v>
      </c>
      <c r="L730" s="10">
        <f t="shared" si="1782"/>
        <v>0</v>
      </c>
      <c r="M730" s="10">
        <f t="shared" si="1782"/>
        <v>0</v>
      </c>
      <c r="N730" s="10">
        <f t="shared" si="1782"/>
        <v>0</v>
      </c>
      <c r="O730" s="10">
        <f t="shared" si="1782"/>
        <v>0</v>
      </c>
      <c r="P730" s="10">
        <f t="shared" si="1782"/>
        <v>0</v>
      </c>
      <c r="Q730" s="10">
        <f t="shared" si="1782"/>
        <v>0</v>
      </c>
      <c r="R730" s="10">
        <f t="shared" si="1782"/>
        <v>0</v>
      </c>
      <c r="S730" s="10">
        <f t="shared" si="1782"/>
        <v>0</v>
      </c>
      <c r="T730" s="10">
        <f t="shared" si="1782"/>
        <v>0</v>
      </c>
      <c r="U730" s="10">
        <f t="shared" si="1782"/>
        <v>0</v>
      </c>
      <c r="V730" s="10">
        <f t="shared" si="1782"/>
        <v>0</v>
      </c>
      <c r="W730" s="10">
        <f t="shared" si="1782"/>
        <v>0</v>
      </c>
      <c r="X730" s="10">
        <f t="shared" si="1782"/>
        <v>0</v>
      </c>
      <c r="Y730" s="10">
        <f t="shared" si="1782"/>
        <v>0</v>
      </c>
      <c r="Z730" s="10">
        <f t="shared" si="1782"/>
        <v>0</v>
      </c>
      <c r="AA730" s="10">
        <f t="shared" si="1782"/>
        <v>0</v>
      </c>
      <c r="AB730" s="10">
        <f t="shared" si="1782"/>
        <v>0</v>
      </c>
      <c r="AC730" s="10">
        <f t="shared" si="1782"/>
        <v>0</v>
      </c>
      <c r="AD730" s="10">
        <f t="shared" si="1782"/>
        <v>0</v>
      </c>
      <c r="AE730" s="10">
        <f t="shared" si="1782"/>
        <v>0</v>
      </c>
      <c r="AF730" s="10">
        <f t="shared" si="1782"/>
        <v>0</v>
      </c>
      <c r="AG730" s="10">
        <f t="shared" si="1782"/>
        <v>0</v>
      </c>
      <c r="AH730" s="10">
        <f t="shared" si="1782"/>
        <v>0</v>
      </c>
      <c r="AI730" s="10">
        <f t="shared" si="1782"/>
        <v>0</v>
      </c>
      <c r="AJ730" s="10">
        <f t="shared" si="1782"/>
        <v>0</v>
      </c>
      <c r="AK730" s="10">
        <f t="shared" si="1782"/>
        <v>0</v>
      </c>
      <c r="AL730" s="10">
        <f t="shared" si="1782"/>
        <v>0</v>
      </c>
      <c r="AM730" s="10">
        <f t="shared" si="1782"/>
        <v>0</v>
      </c>
      <c r="AN730" s="10">
        <f t="shared" ref="AN730:BE730" si="1783">AN144+AN437</f>
        <v>0</v>
      </c>
      <c r="AO730" s="10">
        <f t="shared" si="1783"/>
        <v>0</v>
      </c>
      <c r="AP730" s="10">
        <f t="shared" si="1783"/>
        <v>0</v>
      </c>
      <c r="AQ730" s="10">
        <f t="shared" si="1783"/>
        <v>0</v>
      </c>
      <c r="AR730" s="10">
        <f t="shared" si="1783"/>
        <v>0</v>
      </c>
      <c r="AS730" s="10">
        <f t="shared" si="1783"/>
        <v>0</v>
      </c>
      <c r="AT730" s="10">
        <f t="shared" si="1783"/>
        <v>0</v>
      </c>
      <c r="AU730" s="10">
        <f t="shared" si="1783"/>
        <v>0</v>
      </c>
      <c r="AV730" s="10">
        <f t="shared" si="1783"/>
        <v>0</v>
      </c>
      <c r="AW730" s="10">
        <f t="shared" si="1783"/>
        <v>0</v>
      </c>
      <c r="AX730" s="10">
        <f t="shared" si="1783"/>
        <v>0</v>
      </c>
      <c r="AY730" s="10">
        <f t="shared" si="1783"/>
        <v>0</v>
      </c>
      <c r="AZ730" s="6">
        <f t="shared" si="1783"/>
        <v>0</v>
      </c>
      <c r="BA730" s="6">
        <f t="shared" si="1783"/>
        <v>0</v>
      </c>
      <c r="BB730" s="6">
        <f t="shared" si="1783"/>
        <v>0</v>
      </c>
      <c r="BC730" s="6">
        <f t="shared" si="1783"/>
        <v>0</v>
      </c>
      <c r="BD730" s="6">
        <f t="shared" si="1783"/>
        <v>0</v>
      </c>
      <c r="BE730" s="6">
        <f t="shared" si="1783"/>
        <v>0</v>
      </c>
      <c r="BF730" s="6">
        <f t="shared" si="1545"/>
        <v>0</v>
      </c>
      <c r="BG730" s="6">
        <f t="shared" si="1692"/>
        <v>0</v>
      </c>
      <c r="BH730" s="6">
        <f t="shared" si="1546"/>
        <v>0</v>
      </c>
      <c r="BI730" s="6">
        <f t="shared" ref="BI730:BJ730" si="1784">BI144+BI437</f>
        <v>0</v>
      </c>
      <c r="BJ730" s="6">
        <f t="shared" si="1784"/>
        <v>0</v>
      </c>
      <c r="BK730" s="6">
        <f t="shared" si="1694"/>
        <v>0</v>
      </c>
      <c r="BL730" s="6">
        <f t="shared" si="1694"/>
        <v>0</v>
      </c>
      <c r="BM730" s="6">
        <f t="shared" ref="BM730:BN730" si="1785">BM144+BM437</f>
        <v>0</v>
      </c>
      <c r="BN730" s="6">
        <f t="shared" si="1785"/>
        <v>0</v>
      </c>
      <c r="BO730" s="6">
        <f t="shared" ref="BO730:BP730" si="1786">BO144+BO437</f>
        <v>0</v>
      </c>
      <c r="BP730" s="6">
        <f t="shared" si="1786"/>
        <v>0</v>
      </c>
      <c r="BQ730" s="6">
        <f t="shared" ref="BQ730:BR730" si="1787">BQ144+BQ437</f>
        <v>0</v>
      </c>
      <c r="BR730" s="6">
        <f t="shared" si="1787"/>
        <v>0</v>
      </c>
      <c r="BS730" s="6">
        <f t="shared" ref="BS730:BT730" si="1788">BS144+BS437</f>
        <v>0</v>
      </c>
      <c r="BT730" s="6">
        <f t="shared" si="1788"/>
        <v>0</v>
      </c>
      <c r="BU730" s="6">
        <f t="shared" ref="BU730:BV730" si="1789">BU144+BU437</f>
        <v>0</v>
      </c>
      <c r="BV730" s="6">
        <f t="shared" si="1789"/>
        <v>0</v>
      </c>
      <c r="BW730" s="6">
        <f t="shared" ref="BW730:BX730" si="1790">BW144+BW437</f>
        <v>0</v>
      </c>
      <c r="BX730" s="6">
        <f t="shared" si="1790"/>
        <v>0</v>
      </c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48">
        <f>SUM(BL730:BW730)</f>
        <v>0</v>
      </c>
      <c r="CK730" s="10">
        <f t="shared" si="1671"/>
        <v>238</v>
      </c>
      <c r="CL730" s="12" t="e">
        <f>CJ730/SUM(AZ730:BK730)*100-100</f>
        <v>#DIV/0!</v>
      </c>
      <c r="CM730" s="6">
        <f>SUM(BX730:CI730)</f>
        <v>0</v>
      </c>
      <c r="CN730" s="10">
        <f t="shared" si="1581"/>
        <v>238</v>
      </c>
      <c r="CO730" s="149" t="e">
        <f>CM730/BL730*100-100</f>
        <v>#DIV/0!</v>
      </c>
    </row>
    <row r="731" spans="1:93" ht="15">
      <c r="A731" s="14" t="s">
        <v>300</v>
      </c>
      <c r="B731" s="14" t="s">
        <v>5</v>
      </c>
      <c r="C731" s="7" t="s">
        <v>149</v>
      </c>
      <c r="D731" s="6">
        <f t="shared" ref="D731:AM731" si="1791">D145+D438</f>
        <v>23617</v>
      </c>
      <c r="E731" s="6">
        <f t="shared" si="1791"/>
        <v>27946</v>
      </c>
      <c r="F731" s="6">
        <f t="shared" si="1791"/>
        <v>31932</v>
      </c>
      <c r="G731" s="6">
        <f t="shared" si="1791"/>
        <v>27918</v>
      </c>
      <c r="H731" s="6">
        <f t="shared" si="1791"/>
        <v>31106</v>
      </c>
      <c r="I731" s="6">
        <f t="shared" si="1791"/>
        <v>34703</v>
      </c>
      <c r="J731" s="6">
        <f t="shared" si="1791"/>
        <v>38976</v>
      </c>
      <c r="K731" s="6">
        <f t="shared" si="1791"/>
        <v>31570</v>
      </c>
      <c r="L731" s="6">
        <f t="shared" si="1791"/>
        <v>31144</v>
      </c>
      <c r="M731" s="6">
        <f t="shared" si="1791"/>
        <v>40626</v>
      </c>
      <c r="N731" s="6">
        <f t="shared" si="1791"/>
        <v>46987</v>
      </c>
      <c r="O731" s="6">
        <f t="shared" si="1791"/>
        <v>29511</v>
      </c>
      <c r="P731" s="6">
        <f t="shared" si="1791"/>
        <v>30512</v>
      </c>
      <c r="Q731" s="6">
        <f t="shared" si="1791"/>
        <v>28455</v>
      </c>
      <c r="R731" s="6">
        <f t="shared" si="1791"/>
        <v>35045</v>
      </c>
      <c r="S731" s="6">
        <f t="shared" si="1791"/>
        <v>36552</v>
      </c>
      <c r="T731" s="6">
        <f t="shared" si="1791"/>
        <v>43369</v>
      </c>
      <c r="U731" s="6">
        <f t="shared" si="1791"/>
        <v>30849</v>
      </c>
      <c r="V731" s="6">
        <f t="shared" si="1791"/>
        <v>41329</v>
      </c>
      <c r="W731" s="6">
        <f t="shared" si="1791"/>
        <v>36796</v>
      </c>
      <c r="X731" s="6">
        <f t="shared" si="1791"/>
        <v>33928</v>
      </c>
      <c r="Y731" s="6">
        <f t="shared" si="1791"/>
        <v>38976</v>
      </c>
      <c r="Z731" s="6">
        <f t="shared" si="1791"/>
        <v>31579</v>
      </c>
      <c r="AA731" s="6">
        <f t="shared" si="1791"/>
        <v>25584</v>
      </c>
      <c r="AB731" s="6">
        <f t="shared" si="1791"/>
        <v>31044</v>
      </c>
      <c r="AC731" s="6">
        <f t="shared" si="1791"/>
        <v>27655</v>
      </c>
      <c r="AD731" s="6">
        <f t="shared" si="1791"/>
        <v>35169</v>
      </c>
      <c r="AE731" s="6">
        <f t="shared" si="1791"/>
        <v>37616</v>
      </c>
      <c r="AF731" s="6">
        <f t="shared" si="1791"/>
        <v>27231</v>
      </c>
      <c r="AG731" s="6">
        <f t="shared" si="1791"/>
        <v>31258</v>
      </c>
      <c r="AH731" s="6">
        <f t="shared" si="1791"/>
        <v>32912</v>
      </c>
      <c r="AI731" s="6">
        <f t="shared" si="1791"/>
        <v>22211</v>
      </c>
      <c r="AJ731" s="6">
        <f t="shared" si="1791"/>
        <v>25865</v>
      </c>
      <c r="AK731" s="6">
        <f t="shared" si="1791"/>
        <v>33903</v>
      </c>
      <c r="AL731" s="6">
        <f t="shared" si="1791"/>
        <v>32661</v>
      </c>
      <c r="AM731" s="6">
        <f t="shared" si="1791"/>
        <v>36187</v>
      </c>
      <c r="AN731" s="6">
        <f t="shared" ref="AN731:BE731" si="1792">AN145+AN438</f>
        <v>24352</v>
      </c>
      <c r="AO731" s="6">
        <f t="shared" si="1792"/>
        <v>25387</v>
      </c>
      <c r="AP731" s="6">
        <f t="shared" si="1792"/>
        <v>33309</v>
      </c>
      <c r="AQ731" s="6">
        <f t="shared" si="1792"/>
        <v>26954</v>
      </c>
      <c r="AR731" s="6">
        <f t="shared" si="1792"/>
        <v>37583</v>
      </c>
      <c r="AS731" s="6">
        <f t="shared" si="1792"/>
        <v>32948</v>
      </c>
      <c r="AT731" s="6">
        <f t="shared" si="1792"/>
        <v>45457</v>
      </c>
      <c r="AU731" s="6">
        <f t="shared" si="1792"/>
        <v>38060</v>
      </c>
      <c r="AV731" s="6">
        <f t="shared" si="1792"/>
        <v>39456</v>
      </c>
      <c r="AW731" s="6">
        <f t="shared" si="1792"/>
        <v>44508</v>
      </c>
      <c r="AX731" s="6">
        <f t="shared" si="1792"/>
        <v>50387</v>
      </c>
      <c r="AY731" s="6">
        <f t="shared" si="1792"/>
        <v>43947</v>
      </c>
      <c r="AZ731" s="6">
        <f t="shared" si="1792"/>
        <v>47164</v>
      </c>
      <c r="BA731" s="6">
        <f t="shared" si="1792"/>
        <v>33007</v>
      </c>
      <c r="BB731" s="6">
        <f t="shared" si="1792"/>
        <v>38903</v>
      </c>
      <c r="BC731" s="6">
        <f t="shared" si="1792"/>
        <v>53430</v>
      </c>
      <c r="BD731" s="6">
        <f t="shared" si="1792"/>
        <v>60910</v>
      </c>
      <c r="BE731" s="6">
        <f t="shared" si="1792"/>
        <v>47088</v>
      </c>
      <c r="BF731" s="6">
        <f t="shared" si="1545"/>
        <v>40462</v>
      </c>
      <c r="BG731" s="6">
        <f t="shared" si="1692"/>
        <v>64132</v>
      </c>
      <c r="BH731" s="6">
        <f t="shared" si="1546"/>
        <v>61558</v>
      </c>
      <c r="BI731" s="6">
        <f t="shared" ref="BI731:BJ731" si="1793">BI145+BI438</f>
        <v>63980</v>
      </c>
      <c r="BJ731" s="6">
        <f t="shared" si="1793"/>
        <v>42800</v>
      </c>
      <c r="BK731" s="6">
        <f t="shared" si="1694"/>
        <v>60271</v>
      </c>
      <c r="BL731" s="6">
        <f t="shared" si="1694"/>
        <v>44855</v>
      </c>
      <c r="BM731" s="6">
        <f t="shared" ref="BM731:BN731" si="1794">BM145+BM438</f>
        <v>36123</v>
      </c>
      <c r="BN731" s="6">
        <f t="shared" si="1794"/>
        <v>46766</v>
      </c>
      <c r="BO731" s="6">
        <f t="shared" ref="BO731:BP731" si="1795">BO145+BO438</f>
        <v>51603</v>
      </c>
      <c r="BP731" s="6">
        <f t="shared" si="1795"/>
        <v>57473</v>
      </c>
      <c r="BQ731" s="6">
        <f t="shared" ref="BQ731:BR731" si="1796">BQ145+BQ438</f>
        <v>87883</v>
      </c>
      <c r="BR731" s="6">
        <f t="shared" si="1796"/>
        <v>64994</v>
      </c>
      <c r="BS731" s="6">
        <f t="shared" ref="BS731:BT731" si="1797">BS145+BS438</f>
        <v>54084</v>
      </c>
      <c r="BT731" s="6">
        <f t="shared" si="1797"/>
        <v>63869</v>
      </c>
      <c r="BU731" s="6">
        <f t="shared" ref="BU731:BV731" si="1798">BU145+BU438</f>
        <v>58872</v>
      </c>
      <c r="BV731" s="6">
        <f t="shared" si="1798"/>
        <v>56040</v>
      </c>
      <c r="BW731" s="6">
        <f t="shared" ref="BW731:BX731" si="1799">BW145+BW438</f>
        <v>47128</v>
      </c>
      <c r="BX731" s="6">
        <f t="shared" si="1799"/>
        <v>47384</v>
      </c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48">
        <f>SUM(BL731:BW731)</f>
        <v>669690</v>
      </c>
      <c r="CK731" s="10">
        <f t="shared" si="1671"/>
        <v>100</v>
      </c>
      <c r="CL731" s="12">
        <f>CJ731/SUM(AZ731:BK731)*100-100</f>
        <v>9.1224611173120564</v>
      </c>
      <c r="CM731" s="6">
        <f>SUM(BX731:CI731)</f>
        <v>47384</v>
      </c>
      <c r="CN731" s="10">
        <f t="shared" si="1581"/>
        <v>100</v>
      </c>
      <c r="CO731" s="149">
        <f>CM731/BL731*100-100</f>
        <v>5.638167428380342</v>
      </c>
    </row>
    <row r="732" spans="1:93" ht="15">
      <c r="A732" s="14" t="s">
        <v>300</v>
      </c>
      <c r="B732" s="14" t="s">
        <v>5</v>
      </c>
      <c r="C732" s="7" t="s">
        <v>150</v>
      </c>
      <c r="D732" s="6">
        <f t="shared" ref="D732:AM732" si="1800">D146+D439</f>
        <v>1027</v>
      </c>
      <c r="E732" s="6">
        <f t="shared" si="1800"/>
        <v>1063</v>
      </c>
      <c r="F732" s="6">
        <f t="shared" si="1800"/>
        <v>1650</v>
      </c>
      <c r="G732" s="6">
        <f t="shared" si="1800"/>
        <v>1338</v>
      </c>
      <c r="H732" s="6">
        <f t="shared" si="1800"/>
        <v>3164</v>
      </c>
      <c r="I732" s="6">
        <f t="shared" si="1800"/>
        <v>1608</v>
      </c>
      <c r="J732" s="6">
        <f t="shared" si="1800"/>
        <v>1460</v>
      </c>
      <c r="K732" s="6">
        <f t="shared" si="1800"/>
        <v>1968</v>
      </c>
      <c r="L732" s="6">
        <f t="shared" si="1800"/>
        <v>1929</v>
      </c>
      <c r="M732" s="6">
        <f t="shared" si="1800"/>
        <v>1482</v>
      </c>
      <c r="N732" s="6">
        <f t="shared" si="1800"/>
        <v>2000</v>
      </c>
      <c r="O732" s="6">
        <f t="shared" si="1800"/>
        <v>4532</v>
      </c>
      <c r="P732" s="6">
        <f t="shared" si="1800"/>
        <v>3431</v>
      </c>
      <c r="Q732" s="6">
        <f t="shared" si="1800"/>
        <v>1503</v>
      </c>
      <c r="R732" s="6">
        <f t="shared" si="1800"/>
        <v>1015</v>
      </c>
      <c r="S732" s="6">
        <f t="shared" si="1800"/>
        <v>2032</v>
      </c>
      <c r="T732" s="6">
        <f t="shared" si="1800"/>
        <v>1176</v>
      </c>
      <c r="U732" s="6">
        <f t="shared" si="1800"/>
        <v>2350</v>
      </c>
      <c r="V732" s="6">
        <f t="shared" si="1800"/>
        <v>1515</v>
      </c>
      <c r="W732" s="6">
        <f t="shared" si="1800"/>
        <v>2694</v>
      </c>
      <c r="X732" s="6">
        <f t="shared" si="1800"/>
        <v>1484</v>
      </c>
      <c r="Y732" s="6">
        <f t="shared" si="1800"/>
        <v>850</v>
      </c>
      <c r="Z732" s="6">
        <f t="shared" si="1800"/>
        <v>1932</v>
      </c>
      <c r="AA732" s="6">
        <f t="shared" si="1800"/>
        <v>1235</v>
      </c>
      <c r="AB732" s="6">
        <f t="shared" si="1800"/>
        <v>1578</v>
      </c>
      <c r="AC732" s="6">
        <f t="shared" si="1800"/>
        <v>1565</v>
      </c>
      <c r="AD732" s="6">
        <f t="shared" si="1800"/>
        <v>1223</v>
      </c>
      <c r="AE732" s="6">
        <f t="shared" si="1800"/>
        <v>1806</v>
      </c>
      <c r="AF732" s="6">
        <f t="shared" si="1800"/>
        <v>2802</v>
      </c>
      <c r="AG732" s="6">
        <f t="shared" si="1800"/>
        <v>1906</v>
      </c>
      <c r="AH732" s="6">
        <f t="shared" si="1800"/>
        <v>1329</v>
      </c>
      <c r="AI732" s="6">
        <f t="shared" si="1800"/>
        <v>1294</v>
      </c>
      <c r="AJ732" s="6">
        <f t="shared" si="1800"/>
        <v>1427</v>
      </c>
      <c r="AK732" s="6">
        <f t="shared" si="1800"/>
        <v>24969</v>
      </c>
      <c r="AL732" s="6">
        <f t="shared" si="1800"/>
        <v>15078</v>
      </c>
      <c r="AM732" s="6">
        <f t="shared" si="1800"/>
        <v>1888</v>
      </c>
      <c r="AN732" s="6">
        <f t="shared" ref="AN732:BE732" si="1801">AN146+AN439</f>
        <v>2248</v>
      </c>
      <c r="AO732" s="6">
        <f t="shared" si="1801"/>
        <v>3460</v>
      </c>
      <c r="AP732" s="6">
        <f t="shared" si="1801"/>
        <v>2080</v>
      </c>
      <c r="AQ732" s="6">
        <f t="shared" si="1801"/>
        <v>3205</v>
      </c>
      <c r="AR732" s="6">
        <f t="shared" si="1801"/>
        <v>4947</v>
      </c>
      <c r="AS732" s="6">
        <f t="shared" si="1801"/>
        <v>1812</v>
      </c>
      <c r="AT732" s="6">
        <f t="shared" si="1801"/>
        <v>2226</v>
      </c>
      <c r="AU732" s="6">
        <f t="shared" si="1801"/>
        <v>1096</v>
      </c>
      <c r="AV732" s="6">
        <f t="shared" si="1801"/>
        <v>3357</v>
      </c>
      <c r="AW732" s="6">
        <f t="shared" si="1801"/>
        <v>4864</v>
      </c>
      <c r="AX732" s="6">
        <f t="shared" si="1801"/>
        <v>9376</v>
      </c>
      <c r="AY732" s="6">
        <f t="shared" si="1801"/>
        <v>5421</v>
      </c>
      <c r="AZ732" s="6">
        <f t="shared" si="1801"/>
        <v>21114</v>
      </c>
      <c r="BA732" s="6">
        <f t="shared" si="1801"/>
        <v>3402</v>
      </c>
      <c r="BB732" s="6">
        <f t="shared" si="1801"/>
        <v>3437</v>
      </c>
      <c r="BC732" s="6">
        <f t="shared" si="1801"/>
        <v>2800</v>
      </c>
      <c r="BD732" s="6">
        <f t="shared" si="1801"/>
        <v>3016</v>
      </c>
      <c r="BE732" s="6">
        <f t="shared" si="1801"/>
        <v>3596</v>
      </c>
      <c r="BF732" s="6">
        <f t="shared" si="1545"/>
        <v>186251</v>
      </c>
      <c r="BG732" s="6">
        <f t="shared" si="1692"/>
        <v>273162</v>
      </c>
      <c r="BH732" s="6">
        <f t="shared" si="1546"/>
        <v>104788</v>
      </c>
      <c r="BI732" s="6">
        <f t="shared" ref="BI732:BJ732" si="1802">BI146+BI439</f>
        <v>256758</v>
      </c>
      <c r="BJ732" s="6">
        <f t="shared" si="1802"/>
        <v>84407</v>
      </c>
      <c r="BK732" s="6">
        <f t="shared" si="1694"/>
        <v>163031</v>
      </c>
      <c r="BL732" s="6">
        <f t="shared" si="1694"/>
        <v>104435</v>
      </c>
      <c r="BM732" s="6">
        <f t="shared" ref="BM732:BN732" si="1803">BM146+BM439</f>
        <v>84571</v>
      </c>
      <c r="BN732" s="6">
        <f t="shared" si="1803"/>
        <v>174174</v>
      </c>
      <c r="BO732" s="6">
        <f t="shared" ref="BO732:BP732" si="1804">BO146+BO439</f>
        <v>114576</v>
      </c>
      <c r="BP732" s="6">
        <f t="shared" si="1804"/>
        <v>64347</v>
      </c>
      <c r="BQ732" s="6">
        <f t="shared" ref="BQ732:BR732" si="1805">BQ146+BQ439</f>
        <v>139423</v>
      </c>
      <c r="BR732" s="6">
        <f t="shared" si="1805"/>
        <v>64639</v>
      </c>
      <c r="BS732" s="6">
        <f t="shared" ref="BS732:BT732" si="1806">BS146+BS439</f>
        <v>84106</v>
      </c>
      <c r="BT732" s="6">
        <f t="shared" si="1806"/>
        <v>64443</v>
      </c>
      <c r="BU732" s="6">
        <f t="shared" ref="BU732:BV732" si="1807">BU146+BU439</f>
        <v>83717</v>
      </c>
      <c r="BV732" s="6">
        <f t="shared" si="1807"/>
        <v>95827</v>
      </c>
      <c r="BW732" s="6">
        <f t="shared" ref="BW732:BX732" si="1808">BW146+BW439</f>
        <v>151603</v>
      </c>
      <c r="BX732" s="6">
        <f t="shared" si="1808"/>
        <v>187931</v>
      </c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48">
        <f>SUM(BL732:BW732)</f>
        <v>1225861</v>
      </c>
      <c r="CK732" s="10">
        <f t="shared" si="1671"/>
        <v>85</v>
      </c>
      <c r="CL732" s="12">
        <f>CJ732/SUM(AZ732:BK732)*100-100</f>
        <v>10.861197979311996</v>
      </c>
      <c r="CM732" s="6">
        <f>SUM(BX732:CI732)</f>
        <v>187931</v>
      </c>
      <c r="CN732" s="10">
        <f t="shared" si="1581"/>
        <v>85</v>
      </c>
      <c r="CO732" s="149">
        <f>CM732/BL732*100-100</f>
        <v>79.95020826351319</v>
      </c>
    </row>
    <row r="733" spans="1:93" ht="15">
      <c r="A733" s="14" t="s">
        <v>300</v>
      </c>
      <c r="B733" s="14" t="s">
        <v>5</v>
      </c>
      <c r="C733" s="7" t="s">
        <v>151</v>
      </c>
      <c r="D733" s="6">
        <f t="shared" ref="D733:AM733" si="1809">D147+D440</f>
        <v>1263</v>
      </c>
      <c r="E733" s="6">
        <f t="shared" si="1809"/>
        <v>5150</v>
      </c>
      <c r="F733" s="6">
        <f t="shared" si="1809"/>
        <v>4710</v>
      </c>
      <c r="G733" s="6">
        <f t="shared" si="1809"/>
        <v>3831</v>
      </c>
      <c r="H733" s="6">
        <f t="shared" si="1809"/>
        <v>3059</v>
      </c>
      <c r="I733" s="6">
        <f t="shared" si="1809"/>
        <v>2268</v>
      </c>
      <c r="J733" s="6">
        <f t="shared" si="1809"/>
        <v>2652</v>
      </c>
      <c r="K733" s="6">
        <f t="shared" si="1809"/>
        <v>7994</v>
      </c>
      <c r="L733" s="6">
        <f t="shared" si="1809"/>
        <v>1625</v>
      </c>
      <c r="M733" s="6">
        <f t="shared" si="1809"/>
        <v>2127</v>
      </c>
      <c r="N733" s="6">
        <f t="shared" si="1809"/>
        <v>2364</v>
      </c>
      <c r="O733" s="6">
        <f t="shared" si="1809"/>
        <v>4516</v>
      </c>
      <c r="P733" s="6">
        <f t="shared" si="1809"/>
        <v>2742</v>
      </c>
      <c r="Q733" s="6">
        <f t="shared" si="1809"/>
        <v>1654</v>
      </c>
      <c r="R733" s="6">
        <f t="shared" si="1809"/>
        <v>6731</v>
      </c>
      <c r="S733" s="6">
        <f t="shared" si="1809"/>
        <v>1025</v>
      </c>
      <c r="T733" s="6">
        <f t="shared" si="1809"/>
        <v>1395</v>
      </c>
      <c r="U733" s="6">
        <f t="shared" si="1809"/>
        <v>2642</v>
      </c>
      <c r="V733" s="6">
        <f t="shared" si="1809"/>
        <v>1496</v>
      </c>
      <c r="W733" s="6">
        <f t="shared" si="1809"/>
        <v>9761</v>
      </c>
      <c r="X733" s="6">
        <f t="shared" si="1809"/>
        <v>1183</v>
      </c>
      <c r="Y733" s="6">
        <f t="shared" si="1809"/>
        <v>1314</v>
      </c>
      <c r="Z733" s="6">
        <f t="shared" si="1809"/>
        <v>961</v>
      </c>
      <c r="AA733" s="6">
        <f t="shared" si="1809"/>
        <v>876</v>
      </c>
      <c r="AB733" s="6">
        <f t="shared" si="1809"/>
        <v>3344</v>
      </c>
      <c r="AC733" s="6">
        <f t="shared" si="1809"/>
        <v>1687</v>
      </c>
      <c r="AD733" s="6">
        <f t="shared" si="1809"/>
        <v>2048</v>
      </c>
      <c r="AE733" s="6">
        <f t="shared" si="1809"/>
        <v>2472</v>
      </c>
      <c r="AF733" s="6">
        <f t="shared" si="1809"/>
        <v>822</v>
      </c>
      <c r="AG733" s="6">
        <f t="shared" si="1809"/>
        <v>2629</v>
      </c>
      <c r="AH733" s="6">
        <f t="shared" si="1809"/>
        <v>2788</v>
      </c>
      <c r="AI733" s="6">
        <f t="shared" si="1809"/>
        <v>1236</v>
      </c>
      <c r="AJ733" s="6">
        <f t="shared" si="1809"/>
        <v>2337</v>
      </c>
      <c r="AK733" s="6">
        <f t="shared" si="1809"/>
        <v>2278</v>
      </c>
      <c r="AL733" s="6">
        <f t="shared" si="1809"/>
        <v>9890</v>
      </c>
      <c r="AM733" s="6">
        <f t="shared" si="1809"/>
        <v>9124</v>
      </c>
      <c r="AN733" s="6">
        <f t="shared" ref="AN733:BE733" si="1810">AN147+AN440</f>
        <v>1458</v>
      </c>
      <c r="AO733" s="6">
        <f t="shared" si="1810"/>
        <v>1936</v>
      </c>
      <c r="AP733" s="6">
        <f t="shared" si="1810"/>
        <v>8864</v>
      </c>
      <c r="AQ733" s="6">
        <f t="shared" si="1810"/>
        <v>2149</v>
      </c>
      <c r="AR733" s="6">
        <f t="shared" si="1810"/>
        <v>1679</v>
      </c>
      <c r="AS733" s="6">
        <f t="shared" si="1810"/>
        <v>1610</v>
      </c>
      <c r="AT733" s="6">
        <f t="shared" si="1810"/>
        <v>1964</v>
      </c>
      <c r="AU733" s="6">
        <f t="shared" si="1810"/>
        <v>11405</v>
      </c>
      <c r="AV733" s="6">
        <f t="shared" si="1810"/>
        <v>7623</v>
      </c>
      <c r="AW733" s="6">
        <f t="shared" si="1810"/>
        <v>1528</v>
      </c>
      <c r="AX733" s="6">
        <f t="shared" si="1810"/>
        <v>2371</v>
      </c>
      <c r="AY733" s="6">
        <f t="shared" si="1810"/>
        <v>1803</v>
      </c>
      <c r="AZ733" s="6">
        <f t="shared" si="1810"/>
        <v>1597</v>
      </c>
      <c r="BA733" s="6">
        <f t="shared" si="1810"/>
        <v>1338</v>
      </c>
      <c r="BB733" s="6">
        <f t="shared" si="1810"/>
        <v>2529</v>
      </c>
      <c r="BC733" s="6">
        <f t="shared" si="1810"/>
        <v>2361</v>
      </c>
      <c r="BD733" s="6">
        <f t="shared" si="1810"/>
        <v>1601</v>
      </c>
      <c r="BE733" s="6">
        <f t="shared" si="1810"/>
        <v>2979</v>
      </c>
      <c r="BF733" s="6">
        <f t="shared" si="1545"/>
        <v>2777</v>
      </c>
      <c r="BG733" s="6">
        <f t="shared" si="1692"/>
        <v>1373</v>
      </c>
      <c r="BH733" s="6">
        <f t="shared" si="1546"/>
        <v>1475</v>
      </c>
      <c r="BI733" s="6">
        <f t="shared" ref="BI733:BJ733" si="1811">BI147+BI440</f>
        <v>560</v>
      </c>
      <c r="BJ733" s="6">
        <f t="shared" si="1811"/>
        <v>916</v>
      </c>
      <c r="BK733" s="6">
        <f t="shared" si="1694"/>
        <v>983</v>
      </c>
      <c r="BL733" s="6">
        <f t="shared" si="1694"/>
        <v>2574</v>
      </c>
      <c r="BM733" s="6">
        <f t="shared" ref="BM733:BN733" si="1812">BM147+BM440</f>
        <v>2596</v>
      </c>
      <c r="BN733" s="6">
        <f t="shared" si="1812"/>
        <v>1595</v>
      </c>
      <c r="BO733" s="6">
        <f t="shared" ref="BO733:BP733" si="1813">BO147+BO440</f>
        <v>2752</v>
      </c>
      <c r="BP733" s="6">
        <f t="shared" si="1813"/>
        <v>1059</v>
      </c>
      <c r="BQ733" s="6">
        <f t="shared" ref="BQ733:BR733" si="1814">BQ147+BQ440</f>
        <v>1357</v>
      </c>
      <c r="BR733" s="6">
        <f t="shared" si="1814"/>
        <v>1323</v>
      </c>
      <c r="BS733" s="6">
        <f t="shared" ref="BS733:BT733" si="1815">BS147+BS440</f>
        <v>3283</v>
      </c>
      <c r="BT733" s="6">
        <f t="shared" si="1815"/>
        <v>5012</v>
      </c>
      <c r="BU733" s="6">
        <f t="shared" ref="BU733:BV733" si="1816">BU147+BU440</f>
        <v>42470</v>
      </c>
      <c r="BV733" s="6">
        <f t="shared" si="1816"/>
        <v>1389</v>
      </c>
      <c r="BW733" s="6">
        <f t="shared" ref="BW733:BX733" si="1817">BW147+BW440</f>
        <v>8151</v>
      </c>
      <c r="BX733" s="6">
        <f t="shared" si="1817"/>
        <v>1084</v>
      </c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48">
        <f>SUM(BL733:BW733)</f>
        <v>73561</v>
      </c>
      <c r="CK733" s="10">
        <f t="shared" si="1671"/>
        <v>155</v>
      </c>
      <c r="CL733" s="12">
        <f>CJ733/SUM(AZ733:BK733)*100-100</f>
        <v>259.02679486553757</v>
      </c>
      <c r="CM733" s="6">
        <f>SUM(BX733:CI733)</f>
        <v>1084</v>
      </c>
      <c r="CN733" s="10">
        <f t="shared" si="1581"/>
        <v>155</v>
      </c>
      <c r="CO733" s="149">
        <f>CM733/BL733*100-100</f>
        <v>-57.886557886557888</v>
      </c>
    </row>
    <row r="734" spans="1:93" ht="15">
      <c r="A734" s="14" t="s">
        <v>300</v>
      </c>
      <c r="B734" s="14" t="s">
        <v>5</v>
      </c>
      <c r="C734" s="7" t="s">
        <v>152</v>
      </c>
      <c r="D734" s="6">
        <f t="shared" ref="D734:AM734" si="1818">D148+D441</f>
        <v>43793</v>
      </c>
      <c r="E734" s="6">
        <f t="shared" si="1818"/>
        <v>47220</v>
      </c>
      <c r="F734" s="6">
        <f t="shared" si="1818"/>
        <v>52069</v>
      </c>
      <c r="G734" s="6">
        <f t="shared" si="1818"/>
        <v>50104</v>
      </c>
      <c r="H734" s="6">
        <f t="shared" si="1818"/>
        <v>45350</v>
      </c>
      <c r="I734" s="6">
        <f t="shared" si="1818"/>
        <v>48868</v>
      </c>
      <c r="J734" s="6">
        <f t="shared" si="1818"/>
        <v>58254</v>
      </c>
      <c r="K734" s="6">
        <f t="shared" si="1818"/>
        <v>49320</v>
      </c>
      <c r="L734" s="6">
        <f t="shared" si="1818"/>
        <v>25897</v>
      </c>
      <c r="M734" s="6">
        <f t="shared" si="1818"/>
        <v>26075</v>
      </c>
      <c r="N734" s="6">
        <f t="shared" si="1818"/>
        <v>33016</v>
      </c>
      <c r="O734" s="6">
        <f t="shared" si="1818"/>
        <v>26901</v>
      </c>
      <c r="P734" s="6">
        <f t="shared" si="1818"/>
        <v>26698</v>
      </c>
      <c r="Q734" s="6">
        <f t="shared" si="1818"/>
        <v>32985</v>
      </c>
      <c r="R734" s="6">
        <f t="shared" si="1818"/>
        <v>49041</v>
      </c>
      <c r="S734" s="6">
        <f t="shared" si="1818"/>
        <v>52121</v>
      </c>
      <c r="T734" s="6">
        <f t="shared" si="1818"/>
        <v>52955</v>
      </c>
      <c r="U734" s="6">
        <f t="shared" si="1818"/>
        <v>49589</v>
      </c>
      <c r="V734" s="6">
        <f t="shared" si="1818"/>
        <v>44831</v>
      </c>
      <c r="W734" s="6">
        <f t="shared" si="1818"/>
        <v>33887</v>
      </c>
      <c r="X734" s="6">
        <f t="shared" si="1818"/>
        <v>35468</v>
      </c>
      <c r="Y734" s="6">
        <f t="shared" si="1818"/>
        <v>29170</v>
      </c>
      <c r="Z734" s="6">
        <f t="shared" si="1818"/>
        <v>23064</v>
      </c>
      <c r="AA734" s="6">
        <f t="shared" si="1818"/>
        <v>22456</v>
      </c>
      <c r="AB734" s="6">
        <f t="shared" si="1818"/>
        <v>32413</v>
      </c>
      <c r="AC734" s="6">
        <f t="shared" si="1818"/>
        <v>47693</v>
      </c>
      <c r="AD734" s="6">
        <f t="shared" si="1818"/>
        <v>56229</v>
      </c>
      <c r="AE734" s="6">
        <f t="shared" si="1818"/>
        <v>53383</v>
      </c>
      <c r="AF734" s="6">
        <f t="shared" si="1818"/>
        <v>46458</v>
      </c>
      <c r="AG734" s="6">
        <f t="shared" si="1818"/>
        <v>55665</v>
      </c>
      <c r="AH734" s="6">
        <f t="shared" si="1818"/>
        <v>33684</v>
      </c>
      <c r="AI734" s="6">
        <f t="shared" si="1818"/>
        <v>24860</v>
      </c>
      <c r="AJ734" s="6">
        <f t="shared" si="1818"/>
        <v>26218</v>
      </c>
      <c r="AK734" s="6">
        <f t="shared" si="1818"/>
        <v>32809</v>
      </c>
      <c r="AL734" s="6">
        <f t="shared" si="1818"/>
        <v>21360</v>
      </c>
      <c r="AM734" s="6">
        <f t="shared" si="1818"/>
        <v>21877</v>
      </c>
      <c r="AN734" s="6">
        <f t="shared" ref="AN734:BE734" si="1819">AN148+AN441</f>
        <v>23649</v>
      </c>
      <c r="AO734" s="6">
        <f t="shared" si="1819"/>
        <v>37305</v>
      </c>
      <c r="AP734" s="6">
        <f t="shared" si="1819"/>
        <v>45376</v>
      </c>
      <c r="AQ734" s="6">
        <f t="shared" si="1819"/>
        <v>59844</v>
      </c>
      <c r="AR734" s="6">
        <f t="shared" si="1819"/>
        <v>58611</v>
      </c>
      <c r="AS734" s="6">
        <f t="shared" si="1819"/>
        <v>53805</v>
      </c>
      <c r="AT734" s="6">
        <f t="shared" si="1819"/>
        <v>52037</v>
      </c>
      <c r="AU734" s="6">
        <f t="shared" si="1819"/>
        <v>46133</v>
      </c>
      <c r="AV734" s="6">
        <f t="shared" si="1819"/>
        <v>51842</v>
      </c>
      <c r="AW734" s="6">
        <f t="shared" si="1819"/>
        <v>41973</v>
      </c>
      <c r="AX734" s="6">
        <f t="shared" si="1819"/>
        <v>43094</v>
      </c>
      <c r="AY734" s="6">
        <f t="shared" si="1819"/>
        <v>35201</v>
      </c>
      <c r="AZ734" s="6">
        <f t="shared" si="1819"/>
        <v>47674</v>
      </c>
      <c r="BA734" s="6">
        <f t="shared" si="1819"/>
        <v>52583</v>
      </c>
      <c r="BB734" s="6">
        <f t="shared" si="1819"/>
        <v>67765</v>
      </c>
      <c r="BC734" s="6">
        <f t="shared" si="1819"/>
        <v>84981</v>
      </c>
      <c r="BD734" s="6">
        <f t="shared" si="1819"/>
        <v>88209</v>
      </c>
      <c r="BE734" s="6">
        <f t="shared" si="1819"/>
        <v>56653</v>
      </c>
      <c r="BF734" s="6">
        <f t="shared" si="1545"/>
        <v>78592</v>
      </c>
      <c r="BG734" s="6">
        <f t="shared" si="1692"/>
        <v>74984</v>
      </c>
      <c r="BH734" s="6">
        <f t="shared" si="1546"/>
        <v>55329</v>
      </c>
      <c r="BI734" s="6">
        <f t="shared" ref="BI734:BJ734" si="1820">BI148+BI441</f>
        <v>48467</v>
      </c>
      <c r="BJ734" s="6">
        <f t="shared" si="1820"/>
        <v>57337</v>
      </c>
      <c r="BK734" s="6">
        <f t="shared" si="1694"/>
        <v>23612</v>
      </c>
      <c r="BL734" s="6">
        <f t="shared" si="1694"/>
        <v>53766</v>
      </c>
      <c r="BM734" s="6">
        <f t="shared" ref="BM734:BN734" si="1821">BM148+BM441</f>
        <v>53473</v>
      </c>
      <c r="BN734" s="6">
        <f t="shared" si="1821"/>
        <v>65863</v>
      </c>
      <c r="BO734" s="6">
        <f t="shared" ref="BO734:BP734" si="1822">BO148+BO441</f>
        <v>65607</v>
      </c>
      <c r="BP734" s="6">
        <f t="shared" si="1822"/>
        <v>75929</v>
      </c>
      <c r="BQ734" s="6">
        <f t="shared" ref="BQ734:BR734" si="1823">BQ148+BQ441</f>
        <v>80454</v>
      </c>
      <c r="BR734" s="6">
        <f t="shared" si="1823"/>
        <v>59178</v>
      </c>
      <c r="BS734" s="6">
        <f t="shared" ref="BS734:BT734" si="1824">BS148+BS441</f>
        <v>56539</v>
      </c>
      <c r="BT734" s="6">
        <f t="shared" si="1824"/>
        <v>48895</v>
      </c>
      <c r="BU734" s="6">
        <f t="shared" ref="BU734:BV734" si="1825">BU148+BU441</f>
        <v>31181</v>
      </c>
      <c r="BV734" s="6">
        <f t="shared" si="1825"/>
        <v>41434</v>
      </c>
      <c r="BW734" s="6">
        <f t="shared" ref="BW734:BX734" si="1826">BW148+BW441</f>
        <v>33460</v>
      </c>
      <c r="BX734" s="6">
        <f t="shared" si="1826"/>
        <v>41371</v>
      </c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48">
        <f>SUM(BL734:BW734)</f>
        <v>665779</v>
      </c>
      <c r="CK734" s="10">
        <f t="shared" si="1671"/>
        <v>103</v>
      </c>
      <c r="CL734" s="12">
        <f>CJ734/SUM(AZ734:BK734)*100-100</f>
        <v>-9.5637515519175906</v>
      </c>
      <c r="CM734" s="6">
        <f>SUM(BX734:CI734)</f>
        <v>41371</v>
      </c>
      <c r="CN734" s="10">
        <f t="shared" si="1581"/>
        <v>103</v>
      </c>
      <c r="CO734" s="149">
        <f>CM734/BL734*100-100</f>
        <v>-23.05360264851393</v>
      </c>
    </row>
    <row r="735" spans="1:93" ht="15">
      <c r="A735" s="14" t="s">
        <v>300</v>
      </c>
      <c r="B735" s="14" t="s">
        <v>5</v>
      </c>
      <c r="C735" s="7" t="s">
        <v>153</v>
      </c>
      <c r="D735" s="6">
        <f t="shared" ref="D735:AM735" si="1827">D149+D442</f>
        <v>22373</v>
      </c>
      <c r="E735" s="6">
        <f t="shared" si="1827"/>
        <v>8111</v>
      </c>
      <c r="F735" s="6">
        <f t="shared" si="1827"/>
        <v>22445</v>
      </c>
      <c r="G735" s="6">
        <f t="shared" si="1827"/>
        <v>27887</v>
      </c>
      <c r="H735" s="6">
        <f t="shared" si="1827"/>
        <v>16764</v>
      </c>
      <c r="I735" s="6">
        <f t="shared" si="1827"/>
        <v>15947</v>
      </c>
      <c r="J735" s="6">
        <f t="shared" si="1827"/>
        <v>30759</v>
      </c>
      <c r="K735" s="6">
        <f t="shared" si="1827"/>
        <v>12611</v>
      </c>
      <c r="L735" s="6">
        <f t="shared" si="1827"/>
        <v>15891</v>
      </c>
      <c r="M735" s="6">
        <f t="shared" si="1827"/>
        <v>13649</v>
      </c>
      <c r="N735" s="6">
        <f t="shared" si="1827"/>
        <v>20100</v>
      </c>
      <c r="O735" s="6">
        <f t="shared" si="1827"/>
        <v>7976</v>
      </c>
      <c r="P735" s="6">
        <f t="shared" si="1827"/>
        <v>31673</v>
      </c>
      <c r="Q735" s="6">
        <f t="shared" si="1827"/>
        <v>12416</v>
      </c>
      <c r="R735" s="6">
        <f t="shared" si="1827"/>
        <v>9782</v>
      </c>
      <c r="S735" s="6">
        <f t="shared" si="1827"/>
        <v>37278</v>
      </c>
      <c r="T735" s="6">
        <f t="shared" si="1827"/>
        <v>14351</v>
      </c>
      <c r="U735" s="6">
        <f t="shared" si="1827"/>
        <v>17725</v>
      </c>
      <c r="V735" s="6">
        <f t="shared" si="1827"/>
        <v>17179</v>
      </c>
      <c r="W735" s="6">
        <f t="shared" si="1827"/>
        <v>21131</v>
      </c>
      <c r="X735" s="6">
        <f t="shared" si="1827"/>
        <v>14926</v>
      </c>
      <c r="Y735" s="6">
        <f t="shared" si="1827"/>
        <v>24419</v>
      </c>
      <c r="Z735" s="6">
        <f t="shared" si="1827"/>
        <v>20553</v>
      </c>
      <c r="AA735" s="6">
        <f t="shared" si="1827"/>
        <v>12370</v>
      </c>
      <c r="AB735" s="6">
        <f t="shared" si="1827"/>
        <v>13370</v>
      </c>
      <c r="AC735" s="6">
        <f t="shared" si="1827"/>
        <v>9242</v>
      </c>
      <c r="AD735" s="6">
        <f t="shared" si="1827"/>
        <v>6747</v>
      </c>
      <c r="AE735" s="6">
        <f t="shared" si="1827"/>
        <v>7303</v>
      </c>
      <c r="AF735" s="6">
        <f t="shared" si="1827"/>
        <v>7740</v>
      </c>
      <c r="AG735" s="6">
        <f t="shared" si="1827"/>
        <v>5860</v>
      </c>
      <c r="AH735" s="6">
        <f t="shared" si="1827"/>
        <v>7608</v>
      </c>
      <c r="AI735" s="6">
        <f t="shared" si="1827"/>
        <v>4339</v>
      </c>
      <c r="AJ735" s="6">
        <f t="shared" si="1827"/>
        <v>5149</v>
      </c>
      <c r="AK735" s="6">
        <f t="shared" si="1827"/>
        <v>8853</v>
      </c>
      <c r="AL735" s="6">
        <f t="shared" si="1827"/>
        <v>6103</v>
      </c>
      <c r="AM735" s="6">
        <f t="shared" si="1827"/>
        <v>9006</v>
      </c>
      <c r="AN735" s="6">
        <f t="shared" ref="AN735:BE735" si="1828">AN149+AN442</f>
        <v>4765</v>
      </c>
      <c r="AO735" s="6">
        <f t="shared" si="1828"/>
        <v>5468</v>
      </c>
      <c r="AP735" s="6">
        <f t="shared" si="1828"/>
        <v>6762</v>
      </c>
      <c r="AQ735" s="6">
        <f t="shared" si="1828"/>
        <v>8035</v>
      </c>
      <c r="AR735" s="6">
        <f t="shared" si="1828"/>
        <v>5480</v>
      </c>
      <c r="AS735" s="6">
        <f t="shared" si="1828"/>
        <v>4166</v>
      </c>
      <c r="AT735" s="6">
        <f t="shared" si="1828"/>
        <v>5999</v>
      </c>
      <c r="AU735" s="6">
        <f t="shared" si="1828"/>
        <v>10832</v>
      </c>
      <c r="AV735" s="6">
        <f t="shared" si="1828"/>
        <v>6654</v>
      </c>
      <c r="AW735" s="6">
        <f t="shared" si="1828"/>
        <v>5762</v>
      </c>
      <c r="AX735" s="6">
        <f t="shared" si="1828"/>
        <v>5334</v>
      </c>
      <c r="AY735" s="6">
        <f t="shared" si="1828"/>
        <v>5810</v>
      </c>
      <c r="AZ735" s="6">
        <f t="shared" si="1828"/>
        <v>4553</v>
      </c>
      <c r="BA735" s="6">
        <f t="shared" si="1828"/>
        <v>6627</v>
      </c>
      <c r="BB735" s="6">
        <f t="shared" si="1828"/>
        <v>8918</v>
      </c>
      <c r="BC735" s="6">
        <f t="shared" si="1828"/>
        <v>7863</v>
      </c>
      <c r="BD735" s="6">
        <f t="shared" si="1828"/>
        <v>9947</v>
      </c>
      <c r="BE735" s="6">
        <f t="shared" si="1828"/>
        <v>6469</v>
      </c>
      <c r="BF735" s="6">
        <f t="shared" si="1545"/>
        <v>4685</v>
      </c>
      <c r="BG735" s="6">
        <f t="shared" si="1692"/>
        <v>4747</v>
      </c>
      <c r="BH735" s="6">
        <f t="shared" si="1546"/>
        <v>6108</v>
      </c>
      <c r="BI735" s="6">
        <f t="shared" ref="BI735:BJ735" si="1829">BI149+BI442</f>
        <v>7116</v>
      </c>
      <c r="BJ735" s="6">
        <f t="shared" si="1829"/>
        <v>6777</v>
      </c>
      <c r="BK735" s="6">
        <f t="shared" si="1694"/>
        <v>6575</v>
      </c>
      <c r="BL735" s="6">
        <f t="shared" si="1694"/>
        <v>4423</v>
      </c>
      <c r="BM735" s="6">
        <f t="shared" ref="BM735:BN735" si="1830">BM149+BM442</f>
        <v>6213</v>
      </c>
      <c r="BN735" s="6">
        <f t="shared" si="1830"/>
        <v>6665</v>
      </c>
      <c r="BO735" s="6">
        <f t="shared" ref="BO735:BP735" si="1831">BO149+BO442</f>
        <v>4839</v>
      </c>
      <c r="BP735" s="6">
        <f t="shared" si="1831"/>
        <v>5793</v>
      </c>
      <c r="BQ735" s="6">
        <f t="shared" ref="BQ735:BR735" si="1832">BQ149+BQ442</f>
        <v>22583</v>
      </c>
      <c r="BR735" s="6">
        <f t="shared" si="1832"/>
        <v>5047</v>
      </c>
      <c r="BS735" s="6">
        <f t="shared" ref="BS735:BT735" si="1833">BS149+BS442</f>
        <v>6326</v>
      </c>
      <c r="BT735" s="6">
        <f t="shared" si="1833"/>
        <v>5548</v>
      </c>
      <c r="BU735" s="6">
        <f t="shared" ref="BU735:BV735" si="1834">BU149+BU442</f>
        <v>7510</v>
      </c>
      <c r="BV735" s="6">
        <f t="shared" si="1834"/>
        <v>8556</v>
      </c>
      <c r="BW735" s="6">
        <f t="shared" ref="BW735:BX735" si="1835">BW149+BW442</f>
        <v>4904</v>
      </c>
      <c r="BX735" s="6">
        <f t="shared" si="1835"/>
        <v>5452</v>
      </c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48">
        <f>SUM(BL735:BW735)</f>
        <v>88407</v>
      </c>
      <c r="CK735" s="10">
        <f t="shared" si="1671"/>
        <v>152</v>
      </c>
      <c r="CL735" s="12">
        <f>CJ735/SUM(AZ735:BK735)*100-100</f>
        <v>9.9794737824221045</v>
      </c>
      <c r="CM735" s="6">
        <f>SUM(BX735:CI735)</f>
        <v>5452</v>
      </c>
      <c r="CN735" s="10">
        <f t="shared" si="1581"/>
        <v>152</v>
      </c>
      <c r="CO735" s="149">
        <f>CM735/BL735*100-100</f>
        <v>23.26475243047706</v>
      </c>
    </row>
    <row r="736" spans="1:93" ht="15">
      <c r="A736" s="14" t="s">
        <v>300</v>
      </c>
      <c r="B736" s="14" t="s">
        <v>5</v>
      </c>
      <c r="C736" s="7" t="s">
        <v>154</v>
      </c>
      <c r="D736" s="6">
        <f t="shared" ref="D736:AM736" si="1836">D150+D443</f>
        <v>527</v>
      </c>
      <c r="E736" s="6">
        <f t="shared" si="1836"/>
        <v>591</v>
      </c>
      <c r="F736" s="6">
        <f t="shared" si="1836"/>
        <v>1511</v>
      </c>
      <c r="G736" s="6">
        <f t="shared" si="1836"/>
        <v>1001</v>
      </c>
      <c r="H736" s="6">
        <f t="shared" si="1836"/>
        <v>1627</v>
      </c>
      <c r="I736" s="6">
        <f t="shared" si="1836"/>
        <v>82826</v>
      </c>
      <c r="J736" s="6">
        <f t="shared" si="1836"/>
        <v>1139</v>
      </c>
      <c r="K736" s="6">
        <f t="shared" si="1836"/>
        <v>500393</v>
      </c>
      <c r="L736" s="6">
        <f t="shared" si="1836"/>
        <v>1761</v>
      </c>
      <c r="M736" s="6">
        <f t="shared" si="1836"/>
        <v>56570</v>
      </c>
      <c r="N736" s="6">
        <f t="shared" si="1836"/>
        <v>1090</v>
      </c>
      <c r="O736" s="6">
        <f t="shared" si="1836"/>
        <v>638</v>
      </c>
      <c r="P736" s="6">
        <f t="shared" si="1836"/>
        <v>1969</v>
      </c>
      <c r="Q736" s="6">
        <f t="shared" si="1836"/>
        <v>1266</v>
      </c>
      <c r="R736" s="6">
        <f t="shared" si="1836"/>
        <v>791</v>
      </c>
      <c r="S736" s="6">
        <f t="shared" si="1836"/>
        <v>4260</v>
      </c>
      <c r="T736" s="6">
        <f t="shared" si="1836"/>
        <v>678</v>
      </c>
      <c r="U736" s="6">
        <f t="shared" si="1836"/>
        <v>5477</v>
      </c>
      <c r="V736" s="6">
        <f t="shared" si="1836"/>
        <v>898</v>
      </c>
      <c r="W736" s="6">
        <f t="shared" si="1836"/>
        <v>55042</v>
      </c>
      <c r="X736" s="6">
        <f t="shared" si="1836"/>
        <v>696</v>
      </c>
      <c r="Y736" s="6">
        <f t="shared" si="1836"/>
        <v>867</v>
      </c>
      <c r="Z736" s="6">
        <f t="shared" si="1836"/>
        <v>590</v>
      </c>
      <c r="AA736" s="6">
        <f t="shared" si="1836"/>
        <v>574</v>
      </c>
      <c r="AB736" s="6">
        <f t="shared" si="1836"/>
        <v>4721</v>
      </c>
      <c r="AC736" s="6">
        <f t="shared" si="1836"/>
        <v>3695</v>
      </c>
      <c r="AD736" s="6">
        <f t="shared" si="1836"/>
        <v>55679</v>
      </c>
      <c r="AE736" s="6">
        <f t="shared" si="1836"/>
        <v>479</v>
      </c>
      <c r="AF736" s="6">
        <f t="shared" si="1836"/>
        <v>323</v>
      </c>
      <c r="AG736" s="6">
        <f t="shared" si="1836"/>
        <v>727</v>
      </c>
      <c r="AH736" s="6">
        <f t="shared" si="1836"/>
        <v>162146</v>
      </c>
      <c r="AI736" s="6">
        <f t="shared" si="1836"/>
        <v>772</v>
      </c>
      <c r="AJ736" s="6">
        <f t="shared" si="1836"/>
        <v>1030</v>
      </c>
      <c r="AK736" s="6">
        <f t="shared" si="1836"/>
        <v>442</v>
      </c>
      <c r="AL736" s="6">
        <f t="shared" si="1836"/>
        <v>1335</v>
      </c>
      <c r="AM736" s="6">
        <f t="shared" si="1836"/>
        <v>624</v>
      </c>
      <c r="AN736" s="6">
        <f t="shared" ref="AN736:BE736" si="1837">AN150+AN443</f>
        <v>905</v>
      </c>
      <c r="AO736" s="6">
        <f t="shared" si="1837"/>
        <v>939</v>
      </c>
      <c r="AP736" s="6">
        <f t="shared" si="1837"/>
        <v>822</v>
      </c>
      <c r="AQ736" s="6">
        <f t="shared" si="1837"/>
        <v>14629</v>
      </c>
      <c r="AR736" s="6">
        <f t="shared" si="1837"/>
        <v>1238</v>
      </c>
      <c r="AS736" s="6">
        <f t="shared" si="1837"/>
        <v>1023</v>
      </c>
      <c r="AT736" s="6">
        <f t="shared" si="1837"/>
        <v>903</v>
      </c>
      <c r="AU736" s="6">
        <f t="shared" si="1837"/>
        <v>1216</v>
      </c>
      <c r="AV736" s="6">
        <f t="shared" si="1837"/>
        <v>4446</v>
      </c>
      <c r="AW736" s="6">
        <f t="shared" si="1837"/>
        <v>1359</v>
      </c>
      <c r="AX736" s="6">
        <f t="shared" si="1837"/>
        <v>321020</v>
      </c>
      <c r="AY736" s="6">
        <f t="shared" si="1837"/>
        <v>1114</v>
      </c>
      <c r="AZ736" s="6">
        <f t="shared" si="1837"/>
        <v>1953</v>
      </c>
      <c r="BA736" s="6">
        <f t="shared" si="1837"/>
        <v>1509</v>
      </c>
      <c r="BB736" s="6">
        <f t="shared" si="1837"/>
        <v>871</v>
      </c>
      <c r="BC736" s="6">
        <f t="shared" si="1837"/>
        <v>56490</v>
      </c>
      <c r="BD736" s="6">
        <f t="shared" si="1837"/>
        <v>60029</v>
      </c>
      <c r="BE736" s="6">
        <f t="shared" si="1837"/>
        <v>769</v>
      </c>
      <c r="BF736" s="6">
        <f t="shared" ref="BF736:BF767" si="1838">BF150+BF443</f>
        <v>726</v>
      </c>
      <c r="BG736" s="6">
        <f t="shared" si="1692"/>
        <v>566</v>
      </c>
      <c r="BH736" s="6">
        <f t="shared" ref="BH736:BH767" si="1839">BH150+BH443</f>
        <v>1372</v>
      </c>
      <c r="BI736" s="6">
        <f t="shared" ref="BI736:BJ736" si="1840">BI150+BI443</f>
        <v>1525</v>
      </c>
      <c r="BJ736" s="6">
        <f t="shared" si="1840"/>
        <v>2039</v>
      </c>
      <c r="BK736" s="6">
        <f t="shared" si="1694"/>
        <v>1339</v>
      </c>
      <c r="BL736" s="6">
        <f t="shared" si="1694"/>
        <v>547</v>
      </c>
      <c r="BM736" s="6">
        <f t="shared" ref="BM736:BN736" si="1841">BM150+BM443</f>
        <v>2105</v>
      </c>
      <c r="BN736" s="6">
        <f t="shared" si="1841"/>
        <v>578251</v>
      </c>
      <c r="BO736" s="6">
        <f t="shared" ref="BO736:BP736" si="1842">BO150+BO443</f>
        <v>181075</v>
      </c>
      <c r="BP736" s="6">
        <f t="shared" si="1842"/>
        <v>1332</v>
      </c>
      <c r="BQ736" s="6">
        <f t="shared" ref="BQ736:BR736" si="1843">BQ150+BQ443</f>
        <v>4002</v>
      </c>
      <c r="BR736" s="6">
        <f t="shared" si="1843"/>
        <v>1565</v>
      </c>
      <c r="BS736" s="6">
        <f t="shared" ref="BS736:BT736" si="1844">BS150+BS443</f>
        <v>140883</v>
      </c>
      <c r="BT736" s="6">
        <f t="shared" si="1844"/>
        <v>4125</v>
      </c>
      <c r="BU736" s="6">
        <f t="shared" ref="BU736:BV736" si="1845">BU150+BU443</f>
        <v>69542</v>
      </c>
      <c r="BV736" s="6">
        <f t="shared" si="1845"/>
        <v>1729</v>
      </c>
      <c r="BW736" s="6">
        <f t="shared" ref="BW736:BX736" si="1846">BW150+BW443</f>
        <v>1243</v>
      </c>
      <c r="BX736" s="6">
        <f t="shared" si="1846"/>
        <v>607256</v>
      </c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48">
        <f>SUM(BL736:BW736)</f>
        <v>986399</v>
      </c>
      <c r="CK736" s="10">
        <f t="shared" si="1671"/>
        <v>91</v>
      </c>
      <c r="CL736" s="12">
        <f>CJ736/SUM(AZ736:BK736)*100-100</f>
        <v>663.53763507446513</v>
      </c>
      <c r="CM736" s="6">
        <f>SUM(BX736:CI736)</f>
        <v>607256</v>
      </c>
      <c r="CN736" s="10">
        <f t="shared" si="1581"/>
        <v>91</v>
      </c>
      <c r="CO736" s="149">
        <f>CM736/BL736*100-100</f>
        <v>110915.72212065815</v>
      </c>
    </row>
    <row r="737" spans="1:93" ht="15">
      <c r="A737" s="14" t="s">
        <v>300</v>
      </c>
      <c r="B737" s="14" t="s">
        <v>5</v>
      </c>
      <c r="C737" s="7" t="s">
        <v>155</v>
      </c>
      <c r="D737" s="6">
        <f t="shared" ref="D737:AM737" si="1847">D151+D444</f>
        <v>1185401</v>
      </c>
      <c r="E737" s="6">
        <f t="shared" si="1847"/>
        <v>1229442</v>
      </c>
      <c r="F737" s="6">
        <f t="shared" si="1847"/>
        <v>1321197</v>
      </c>
      <c r="G737" s="6">
        <f t="shared" si="1847"/>
        <v>1168942</v>
      </c>
      <c r="H737" s="6">
        <f t="shared" si="1847"/>
        <v>1194755</v>
      </c>
      <c r="I737" s="6">
        <f t="shared" si="1847"/>
        <v>1289975</v>
      </c>
      <c r="J737" s="6">
        <f t="shared" si="1847"/>
        <v>1273341</v>
      </c>
      <c r="K737" s="6">
        <f t="shared" si="1847"/>
        <v>1187565</v>
      </c>
      <c r="L737" s="6">
        <f t="shared" si="1847"/>
        <v>1185222</v>
      </c>
      <c r="M737" s="6">
        <f t="shared" si="1847"/>
        <v>1372731</v>
      </c>
      <c r="N737" s="6">
        <f t="shared" si="1847"/>
        <v>1338343</v>
      </c>
      <c r="O737" s="6">
        <f t="shared" si="1847"/>
        <v>1115016</v>
      </c>
      <c r="P737" s="6">
        <f t="shared" si="1847"/>
        <v>1367393</v>
      </c>
      <c r="Q737" s="6">
        <f t="shared" si="1847"/>
        <v>1243913</v>
      </c>
      <c r="R737" s="6">
        <f t="shared" si="1847"/>
        <v>1303743</v>
      </c>
      <c r="S737" s="6">
        <f t="shared" si="1847"/>
        <v>1367446</v>
      </c>
      <c r="T737" s="6">
        <f t="shared" si="1847"/>
        <v>1391537</v>
      </c>
      <c r="U737" s="6">
        <f t="shared" si="1847"/>
        <v>1382559</v>
      </c>
      <c r="V737" s="6">
        <f t="shared" si="1847"/>
        <v>1477701</v>
      </c>
      <c r="W737" s="6">
        <f t="shared" si="1847"/>
        <v>1289380</v>
      </c>
      <c r="X737" s="6">
        <f t="shared" si="1847"/>
        <v>1463787</v>
      </c>
      <c r="Y737" s="6">
        <f t="shared" si="1847"/>
        <v>1420263</v>
      </c>
      <c r="Z737" s="6">
        <f t="shared" si="1847"/>
        <v>1616535</v>
      </c>
      <c r="AA737" s="6">
        <f t="shared" si="1847"/>
        <v>1262380</v>
      </c>
      <c r="AB737" s="6">
        <f t="shared" si="1847"/>
        <v>1388085</v>
      </c>
      <c r="AC737" s="6">
        <f t="shared" si="1847"/>
        <v>1567557</v>
      </c>
      <c r="AD737" s="6">
        <f t="shared" si="1847"/>
        <v>1448298</v>
      </c>
      <c r="AE737" s="6">
        <f t="shared" si="1847"/>
        <v>951255</v>
      </c>
      <c r="AF737" s="6">
        <f t="shared" si="1847"/>
        <v>870050</v>
      </c>
      <c r="AG737" s="6">
        <f t="shared" si="1847"/>
        <v>1188447</v>
      </c>
      <c r="AH737" s="6">
        <f t="shared" si="1847"/>
        <v>1306501</v>
      </c>
      <c r="AI737" s="6">
        <f t="shared" si="1847"/>
        <v>1103572</v>
      </c>
      <c r="AJ737" s="6">
        <f t="shared" si="1847"/>
        <v>1220274</v>
      </c>
      <c r="AK737" s="6">
        <f t="shared" si="1847"/>
        <v>1419981</v>
      </c>
      <c r="AL737" s="6">
        <f t="shared" si="1847"/>
        <v>1238487</v>
      </c>
      <c r="AM737" s="6">
        <f t="shared" si="1847"/>
        <v>1160544</v>
      </c>
      <c r="AN737" s="6">
        <f t="shared" ref="AN737:BE737" si="1848">AN151+AN444</f>
        <v>1171472</v>
      </c>
      <c r="AO737" s="6">
        <f t="shared" si="1848"/>
        <v>1195282</v>
      </c>
      <c r="AP737" s="6">
        <f t="shared" si="1848"/>
        <v>1535589</v>
      </c>
      <c r="AQ737" s="6">
        <f t="shared" si="1848"/>
        <v>1262517</v>
      </c>
      <c r="AR737" s="6">
        <f t="shared" si="1848"/>
        <v>1165726</v>
      </c>
      <c r="AS737" s="6">
        <f t="shared" si="1848"/>
        <v>1608874</v>
      </c>
      <c r="AT737" s="6">
        <f t="shared" si="1848"/>
        <v>1358156</v>
      </c>
      <c r="AU737" s="6">
        <f t="shared" si="1848"/>
        <v>1334141</v>
      </c>
      <c r="AV737" s="6">
        <f t="shared" si="1848"/>
        <v>1306657</v>
      </c>
      <c r="AW737" s="6">
        <f t="shared" si="1848"/>
        <v>1388592</v>
      </c>
      <c r="AX737" s="6">
        <f t="shared" si="1848"/>
        <v>1414034</v>
      </c>
      <c r="AY737" s="6">
        <f t="shared" si="1848"/>
        <v>1494860</v>
      </c>
      <c r="AZ737" s="6">
        <f t="shared" si="1848"/>
        <v>1294718</v>
      </c>
      <c r="BA737" s="6">
        <f t="shared" si="1848"/>
        <v>1395106</v>
      </c>
      <c r="BB737" s="6">
        <f t="shared" si="1848"/>
        <v>1902918</v>
      </c>
      <c r="BC737" s="6">
        <f t="shared" si="1848"/>
        <v>1643777</v>
      </c>
      <c r="BD737" s="6">
        <f t="shared" si="1848"/>
        <v>1741372</v>
      </c>
      <c r="BE737" s="6">
        <f t="shared" si="1848"/>
        <v>1823819</v>
      </c>
      <c r="BF737" s="6">
        <f t="shared" si="1838"/>
        <v>1854551</v>
      </c>
      <c r="BG737" s="6">
        <f t="shared" si="1692"/>
        <v>1677629</v>
      </c>
      <c r="BH737" s="6">
        <f t="shared" si="1839"/>
        <v>2103788</v>
      </c>
      <c r="BI737" s="6">
        <f t="shared" ref="BI737:BJ737" si="1849">BI151+BI444</f>
        <v>1790560</v>
      </c>
      <c r="BJ737" s="6">
        <f t="shared" si="1849"/>
        <v>1733390</v>
      </c>
      <c r="BK737" s="6">
        <f t="shared" si="1694"/>
        <v>1805541</v>
      </c>
      <c r="BL737" s="6">
        <f t="shared" si="1694"/>
        <v>1693377</v>
      </c>
      <c r="BM737" s="6">
        <f t="shared" ref="BM737:BN737" si="1850">BM151+BM444</f>
        <v>1634625</v>
      </c>
      <c r="BN737" s="6">
        <f t="shared" si="1850"/>
        <v>1746698</v>
      </c>
      <c r="BO737" s="6">
        <f t="shared" ref="BO737:BP737" si="1851">BO151+BO444</f>
        <v>1615052</v>
      </c>
      <c r="BP737" s="6">
        <f t="shared" si="1851"/>
        <v>1640968</v>
      </c>
      <c r="BQ737" s="6">
        <f t="shared" ref="BQ737:BR737" si="1852">BQ151+BQ444</f>
        <v>1768774</v>
      </c>
      <c r="BR737" s="6">
        <f t="shared" si="1852"/>
        <v>1733862</v>
      </c>
      <c r="BS737" s="6">
        <f t="shared" ref="BS737:BT737" si="1853">BS151+BS444</f>
        <v>1661888</v>
      </c>
      <c r="BT737" s="6">
        <f t="shared" si="1853"/>
        <v>1551290</v>
      </c>
      <c r="BU737" s="6">
        <f t="shared" ref="BU737:BV737" si="1854">BU151+BU444</f>
        <v>1541205</v>
      </c>
      <c r="BV737" s="6">
        <f t="shared" si="1854"/>
        <v>1647876</v>
      </c>
      <c r="BW737" s="6">
        <f t="shared" ref="BW737:BX737" si="1855">BW151+BW444</f>
        <v>1450962</v>
      </c>
      <c r="BX737" s="6">
        <f t="shared" si="1855"/>
        <v>1558337</v>
      </c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48">
        <f>SUM(BL737:BW737)</f>
        <v>19686577</v>
      </c>
      <c r="CK737" s="10">
        <f t="shared" si="1671"/>
        <v>30</v>
      </c>
      <c r="CL737" s="12">
        <f>CJ737/SUM(AZ737:BK737)*100-100</f>
        <v>-5.2033669105307467</v>
      </c>
      <c r="CM737" s="6">
        <f>SUM(BX737:CI737)</f>
        <v>1558337</v>
      </c>
      <c r="CN737" s="10">
        <f t="shared" si="1581"/>
        <v>30</v>
      </c>
      <c r="CO737" s="149">
        <f>CM737/BL737*100-100</f>
        <v>-7.9745975054580214</v>
      </c>
    </row>
    <row r="738" spans="1:93" ht="15">
      <c r="A738" s="14" t="s">
        <v>300</v>
      </c>
      <c r="B738" s="14" t="s">
        <v>5</v>
      </c>
      <c r="C738" s="7" t="s">
        <v>156</v>
      </c>
      <c r="D738" s="6">
        <f t="shared" ref="D738:AM738" si="1856">D152+D445</f>
        <v>207326</v>
      </c>
      <c r="E738" s="6">
        <f t="shared" si="1856"/>
        <v>186144</v>
      </c>
      <c r="F738" s="6">
        <f t="shared" si="1856"/>
        <v>211770</v>
      </c>
      <c r="G738" s="6">
        <f t="shared" si="1856"/>
        <v>203064</v>
      </c>
      <c r="H738" s="6">
        <f t="shared" si="1856"/>
        <v>177911</v>
      </c>
      <c r="I738" s="6">
        <f t="shared" si="1856"/>
        <v>173538</v>
      </c>
      <c r="J738" s="6">
        <f t="shared" si="1856"/>
        <v>208002</v>
      </c>
      <c r="K738" s="6">
        <f t="shared" si="1856"/>
        <v>202165</v>
      </c>
      <c r="L738" s="6">
        <f t="shared" si="1856"/>
        <v>210159</v>
      </c>
      <c r="M738" s="6">
        <f t="shared" si="1856"/>
        <v>257321</v>
      </c>
      <c r="N738" s="6">
        <f t="shared" si="1856"/>
        <v>218583</v>
      </c>
      <c r="O738" s="6">
        <f t="shared" si="1856"/>
        <v>156830</v>
      </c>
      <c r="P738" s="6">
        <f t="shared" si="1856"/>
        <v>218465</v>
      </c>
      <c r="Q738" s="6">
        <f t="shared" si="1856"/>
        <v>179077</v>
      </c>
      <c r="R738" s="6">
        <f t="shared" si="1856"/>
        <v>190523</v>
      </c>
      <c r="S738" s="6">
        <f t="shared" si="1856"/>
        <v>196887</v>
      </c>
      <c r="T738" s="6">
        <f t="shared" si="1856"/>
        <v>188237</v>
      </c>
      <c r="U738" s="6">
        <f t="shared" si="1856"/>
        <v>176322</v>
      </c>
      <c r="V738" s="6">
        <f t="shared" si="1856"/>
        <v>190993</v>
      </c>
      <c r="W738" s="6">
        <f t="shared" si="1856"/>
        <v>184445</v>
      </c>
      <c r="X738" s="6">
        <f t="shared" si="1856"/>
        <v>266028</v>
      </c>
      <c r="Y738" s="6">
        <f t="shared" si="1856"/>
        <v>184420</v>
      </c>
      <c r="Z738" s="6">
        <f t="shared" si="1856"/>
        <v>254985</v>
      </c>
      <c r="AA738" s="6">
        <f t="shared" si="1856"/>
        <v>181924</v>
      </c>
      <c r="AB738" s="6">
        <f t="shared" si="1856"/>
        <v>189110</v>
      </c>
      <c r="AC738" s="6">
        <f t="shared" si="1856"/>
        <v>192349</v>
      </c>
      <c r="AD738" s="6">
        <f t="shared" si="1856"/>
        <v>206214</v>
      </c>
      <c r="AE738" s="6">
        <f t="shared" si="1856"/>
        <v>159647</v>
      </c>
      <c r="AF738" s="6">
        <f t="shared" si="1856"/>
        <v>157568</v>
      </c>
      <c r="AG738" s="6">
        <f t="shared" si="1856"/>
        <v>150140</v>
      </c>
      <c r="AH738" s="6">
        <f t="shared" si="1856"/>
        <v>160313</v>
      </c>
      <c r="AI738" s="6">
        <f t="shared" si="1856"/>
        <v>166831</v>
      </c>
      <c r="AJ738" s="6">
        <f t="shared" si="1856"/>
        <v>152286</v>
      </c>
      <c r="AK738" s="6">
        <f t="shared" si="1856"/>
        <v>168525</v>
      </c>
      <c r="AL738" s="6">
        <f t="shared" si="1856"/>
        <v>189336</v>
      </c>
      <c r="AM738" s="6">
        <f t="shared" si="1856"/>
        <v>161595</v>
      </c>
      <c r="AN738" s="6">
        <f t="shared" ref="AN738:BE738" si="1857">AN152+AN445</f>
        <v>193024</v>
      </c>
      <c r="AO738" s="6">
        <f t="shared" si="1857"/>
        <v>185657</v>
      </c>
      <c r="AP738" s="6">
        <f t="shared" si="1857"/>
        <v>222399</v>
      </c>
      <c r="AQ738" s="6">
        <f t="shared" si="1857"/>
        <v>236072</v>
      </c>
      <c r="AR738" s="6">
        <f t="shared" si="1857"/>
        <v>210057</v>
      </c>
      <c r="AS738" s="6">
        <f t="shared" si="1857"/>
        <v>201802</v>
      </c>
      <c r="AT738" s="6">
        <f t="shared" si="1857"/>
        <v>210608</v>
      </c>
      <c r="AU738" s="6">
        <f t="shared" si="1857"/>
        <v>227166</v>
      </c>
      <c r="AV738" s="6">
        <f t="shared" si="1857"/>
        <v>244899</v>
      </c>
      <c r="AW738" s="6">
        <f t="shared" si="1857"/>
        <v>244131</v>
      </c>
      <c r="AX738" s="6">
        <f t="shared" si="1857"/>
        <v>258896</v>
      </c>
      <c r="AY738" s="6">
        <f t="shared" si="1857"/>
        <v>268252</v>
      </c>
      <c r="AZ738" s="6">
        <f t="shared" si="1857"/>
        <v>252949</v>
      </c>
      <c r="BA738" s="6">
        <f t="shared" si="1857"/>
        <v>259322</v>
      </c>
      <c r="BB738" s="6">
        <f t="shared" si="1857"/>
        <v>494832</v>
      </c>
      <c r="BC738" s="6">
        <f t="shared" si="1857"/>
        <v>317070</v>
      </c>
      <c r="BD738" s="6">
        <f t="shared" si="1857"/>
        <v>394705</v>
      </c>
      <c r="BE738" s="6">
        <f t="shared" si="1857"/>
        <v>381575</v>
      </c>
      <c r="BF738" s="6">
        <f t="shared" si="1838"/>
        <v>345374</v>
      </c>
      <c r="BG738" s="6">
        <f t="shared" si="1692"/>
        <v>607472</v>
      </c>
      <c r="BH738" s="6">
        <f t="shared" si="1839"/>
        <v>606079</v>
      </c>
      <c r="BI738" s="6">
        <f t="shared" ref="BI738:BJ738" si="1858">BI152+BI445</f>
        <v>504088</v>
      </c>
      <c r="BJ738" s="6">
        <f t="shared" si="1858"/>
        <v>526484</v>
      </c>
      <c r="BK738" s="6">
        <f t="shared" si="1694"/>
        <v>385933</v>
      </c>
      <c r="BL738" s="6">
        <f t="shared" si="1694"/>
        <v>416540</v>
      </c>
      <c r="BM738" s="6">
        <f t="shared" ref="BM738:BN738" si="1859">BM152+BM445</f>
        <v>412000</v>
      </c>
      <c r="BN738" s="6">
        <f t="shared" si="1859"/>
        <v>448955</v>
      </c>
      <c r="BO738" s="6">
        <f t="shared" ref="BO738:BP738" si="1860">BO152+BO445</f>
        <v>212906</v>
      </c>
      <c r="BP738" s="6">
        <f t="shared" si="1860"/>
        <v>268348</v>
      </c>
      <c r="BQ738" s="6">
        <f t="shared" ref="BQ738:BR738" si="1861">BQ152+BQ445</f>
        <v>255923</v>
      </c>
      <c r="BR738" s="6">
        <f t="shared" si="1861"/>
        <v>240716</v>
      </c>
      <c r="BS738" s="6">
        <f t="shared" ref="BS738:BT738" si="1862">BS152+BS445</f>
        <v>264769</v>
      </c>
      <c r="BT738" s="6">
        <f t="shared" si="1862"/>
        <v>223977</v>
      </c>
      <c r="BU738" s="6">
        <f t="shared" ref="BU738:BV738" si="1863">BU152+BU445</f>
        <v>284144</v>
      </c>
      <c r="BV738" s="6">
        <f t="shared" si="1863"/>
        <v>283294</v>
      </c>
      <c r="BW738" s="6">
        <f t="shared" ref="BW738:BX738" si="1864">BW152+BW445</f>
        <v>276483</v>
      </c>
      <c r="BX738" s="6">
        <f t="shared" si="1864"/>
        <v>291296</v>
      </c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48">
        <f>SUM(BL738:BW738)</f>
        <v>3588055</v>
      </c>
      <c r="CK738" s="10">
        <f t="shared" si="1671"/>
        <v>62</v>
      </c>
      <c r="CL738" s="12">
        <f>CJ738/SUM(AZ738:BK738)*100-100</f>
        <v>-29.311707933378301</v>
      </c>
      <c r="CM738" s="6">
        <f>SUM(BX738:CI738)</f>
        <v>291296</v>
      </c>
      <c r="CN738" s="10">
        <f t="shared" si="1581"/>
        <v>62</v>
      </c>
      <c r="CO738" s="149">
        <f>CM738/BL738*100-100</f>
        <v>-30.06770058097662</v>
      </c>
    </row>
    <row r="739" spans="1:93" ht="15">
      <c r="A739" s="14" t="s">
        <v>300</v>
      </c>
      <c r="B739" s="14" t="s">
        <v>5</v>
      </c>
      <c r="C739" s="7" t="s">
        <v>157</v>
      </c>
      <c r="D739" s="6">
        <f t="shared" ref="D739:AM739" si="1865">D153+D446</f>
        <v>22300</v>
      </c>
      <c r="E739" s="6">
        <f t="shared" si="1865"/>
        <v>24618</v>
      </c>
      <c r="F739" s="6">
        <f t="shared" si="1865"/>
        <v>18803</v>
      </c>
      <c r="G739" s="6">
        <f t="shared" si="1865"/>
        <v>28329</v>
      </c>
      <c r="H739" s="6">
        <f t="shared" si="1865"/>
        <v>27575</v>
      </c>
      <c r="I739" s="6">
        <f t="shared" si="1865"/>
        <v>25003</v>
      </c>
      <c r="J739" s="6">
        <f t="shared" si="1865"/>
        <v>25277</v>
      </c>
      <c r="K739" s="6">
        <f t="shared" si="1865"/>
        <v>25262</v>
      </c>
      <c r="L739" s="6">
        <f t="shared" si="1865"/>
        <v>27966</v>
      </c>
      <c r="M739" s="6">
        <f t="shared" si="1865"/>
        <v>19865</v>
      </c>
      <c r="N739" s="6">
        <f t="shared" si="1865"/>
        <v>20362</v>
      </c>
      <c r="O739" s="6">
        <f t="shared" si="1865"/>
        <v>17190</v>
      </c>
      <c r="P739" s="6">
        <f t="shared" si="1865"/>
        <v>9891</v>
      </c>
      <c r="Q739" s="6">
        <f t="shared" si="1865"/>
        <v>22409</v>
      </c>
      <c r="R739" s="6">
        <f t="shared" si="1865"/>
        <v>16694</v>
      </c>
      <c r="S739" s="6">
        <f t="shared" si="1865"/>
        <v>22577</v>
      </c>
      <c r="T739" s="6">
        <f t="shared" si="1865"/>
        <v>23528</v>
      </c>
      <c r="U739" s="6">
        <f t="shared" si="1865"/>
        <v>23501</v>
      </c>
      <c r="V739" s="6">
        <f t="shared" si="1865"/>
        <v>22876</v>
      </c>
      <c r="W739" s="6">
        <f t="shared" si="1865"/>
        <v>17730</v>
      </c>
      <c r="X739" s="6">
        <f t="shared" si="1865"/>
        <v>25070</v>
      </c>
      <c r="Y739" s="6">
        <f t="shared" si="1865"/>
        <v>18795</v>
      </c>
      <c r="Z739" s="6">
        <f t="shared" si="1865"/>
        <v>20015</v>
      </c>
      <c r="AA739" s="6">
        <f t="shared" si="1865"/>
        <v>27219</v>
      </c>
      <c r="AB739" s="6">
        <f t="shared" si="1865"/>
        <v>14390</v>
      </c>
      <c r="AC739" s="6">
        <f t="shared" si="1865"/>
        <v>11132</v>
      </c>
      <c r="AD739" s="6">
        <f t="shared" si="1865"/>
        <v>24168</v>
      </c>
      <c r="AE739" s="6">
        <f t="shared" si="1865"/>
        <v>26762</v>
      </c>
      <c r="AF739" s="6">
        <f t="shared" si="1865"/>
        <v>18472</v>
      </c>
      <c r="AG739" s="6">
        <f t="shared" si="1865"/>
        <v>15913</v>
      </c>
      <c r="AH739" s="6">
        <f t="shared" si="1865"/>
        <v>18905</v>
      </c>
      <c r="AI739" s="6">
        <f t="shared" si="1865"/>
        <v>11089</v>
      </c>
      <c r="AJ739" s="6">
        <f t="shared" si="1865"/>
        <v>10910</v>
      </c>
      <c r="AK739" s="6">
        <f t="shared" si="1865"/>
        <v>12695</v>
      </c>
      <c r="AL739" s="6">
        <f t="shared" si="1865"/>
        <v>15507</v>
      </c>
      <c r="AM739" s="6">
        <f t="shared" si="1865"/>
        <v>7007</v>
      </c>
      <c r="AN739" s="6">
        <f t="shared" ref="AN739:BE739" si="1866">AN153+AN446</f>
        <v>9643</v>
      </c>
      <c r="AO739" s="6">
        <f t="shared" si="1866"/>
        <v>11208</v>
      </c>
      <c r="AP739" s="6">
        <f t="shared" si="1866"/>
        <v>10185</v>
      </c>
      <c r="AQ739" s="6">
        <f t="shared" si="1866"/>
        <v>9657</v>
      </c>
      <c r="AR739" s="6">
        <f t="shared" si="1866"/>
        <v>14156</v>
      </c>
      <c r="AS739" s="6">
        <f t="shared" si="1866"/>
        <v>13743</v>
      </c>
      <c r="AT739" s="6">
        <f t="shared" si="1866"/>
        <v>14829</v>
      </c>
      <c r="AU739" s="6">
        <f t="shared" si="1866"/>
        <v>12803</v>
      </c>
      <c r="AV739" s="6">
        <f t="shared" si="1866"/>
        <v>18593</v>
      </c>
      <c r="AW739" s="6">
        <f t="shared" si="1866"/>
        <v>18966</v>
      </c>
      <c r="AX739" s="6">
        <f t="shared" si="1866"/>
        <v>14027</v>
      </c>
      <c r="AY739" s="6">
        <f t="shared" si="1866"/>
        <v>16169</v>
      </c>
      <c r="AZ739" s="6">
        <f t="shared" si="1866"/>
        <v>9352</v>
      </c>
      <c r="BA739" s="6">
        <f t="shared" si="1866"/>
        <v>11279</v>
      </c>
      <c r="BB739" s="6">
        <f t="shared" si="1866"/>
        <v>23756</v>
      </c>
      <c r="BC739" s="6">
        <f t="shared" si="1866"/>
        <v>7072</v>
      </c>
      <c r="BD739" s="6">
        <f t="shared" si="1866"/>
        <v>12894</v>
      </c>
      <c r="BE739" s="6">
        <f t="shared" si="1866"/>
        <v>21946</v>
      </c>
      <c r="BF739" s="6">
        <f t="shared" si="1838"/>
        <v>8943</v>
      </c>
      <c r="BG739" s="6">
        <f t="shared" si="1692"/>
        <v>26030</v>
      </c>
      <c r="BH739" s="6">
        <f t="shared" si="1839"/>
        <v>16662</v>
      </c>
      <c r="BI739" s="6">
        <f t="shared" ref="BI739:BJ739" si="1867">BI153+BI446</f>
        <v>16213</v>
      </c>
      <c r="BJ739" s="6">
        <f t="shared" si="1867"/>
        <v>27105</v>
      </c>
      <c r="BK739" s="6">
        <f t="shared" si="1694"/>
        <v>16672</v>
      </c>
      <c r="BL739" s="6">
        <f t="shared" si="1694"/>
        <v>16844</v>
      </c>
      <c r="BM739" s="6">
        <f t="shared" ref="BM739:BN739" si="1868">BM153+BM446</f>
        <v>21626</v>
      </c>
      <c r="BN739" s="6">
        <f t="shared" si="1868"/>
        <v>23261</v>
      </c>
      <c r="BO739" s="6">
        <f t="shared" ref="BO739:BP739" si="1869">BO153+BO446</f>
        <v>18209</v>
      </c>
      <c r="BP739" s="6">
        <f t="shared" si="1869"/>
        <v>17714</v>
      </c>
      <c r="BQ739" s="6">
        <f t="shared" ref="BQ739:BR739" si="1870">BQ153+BQ446</f>
        <v>15767</v>
      </c>
      <c r="BR739" s="6">
        <f t="shared" si="1870"/>
        <v>18484</v>
      </c>
      <c r="BS739" s="6">
        <f t="shared" ref="BS739:BT739" si="1871">BS153+BS446</f>
        <v>13681</v>
      </c>
      <c r="BT739" s="6">
        <f t="shared" si="1871"/>
        <v>19584</v>
      </c>
      <c r="BU739" s="6">
        <f t="shared" ref="BU739:BV739" si="1872">BU153+BU446</f>
        <v>19893</v>
      </c>
      <c r="BV739" s="6">
        <f t="shared" si="1872"/>
        <v>20446</v>
      </c>
      <c r="BW739" s="6">
        <f t="shared" ref="BW739:BX739" si="1873">BW153+BW446</f>
        <v>19043</v>
      </c>
      <c r="BX739" s="6">
        <f t="shared" si="1873"/>
        <v>8523</v>
      </c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48">
        <f>SUM(BL739:BW739)</f>
        <v>224552</v>
      </c>
      <c r="CK739" s="10">
        <f t="shared" si="1671"/>
        <v>124</v>
      </c>
      <c r="CL739" s="12">
        <f>CJ739/SUM(AZ739:BK739)*100-100</f>
        <v>13.453648875325868</v>
      </c>
      <c r="CM739" s="6">
        <f>SUM(BX739:CI739)</f>
        <v>8523</v>
      </c>
      <c r="CN739" s="10">
        <f t="shared" si="1581"/>
        <v>124</v>
      </c>
      <c r="CO739" s="149">
        <f>CM739/BL739*100-100</f>
        <v>-49.400379957254813</v>
      </c>
    </row>
    <row r="740" spans="1:93" ht="15" hidden="1">
      <c r="A740" s="14" t="s">
        <v>300</v>
      </c>
      <c r="B740" s="14" t="s">
        <v>5</v>
      </c>
      <c r="C740" s="7" t="s">
        <v>158</v>
      </c>
      <c r="D740" s="10">
        <f t="shared" ref="D740:AM740" si="1874">D154+D447</f>
        <v>0</v>
      </c>
      <c r="E740" s="10">
        <f t="shared" si="1874"/>
        <v>0</v>
      </c>
      <c r="F740" s="10">
        <f t="shared" si="1874"/>
        <v>0</v>
      </c>
      <c r="G740" s="10">
        <f t="shared" si="1874"/>
        <v>0</v>
      </c>
      <c r="H740" s="10">
        <f t="shared" si="1874"/>
        <v>0</v>
      </c>
      <c r="I740" s="10">
        <f t="shared" si="1874"/>
        <v>0</v>
      </c>
      <c r="J740" s="10">
        <f t="shared" si="1874"/>
        <v>0</v>
      </c>
      <c r="K740" s="10">
        <f t="shared" si="1874"/>
        <v>0</v>
      </c>
      <c r="L740" s="10">
        <f t="shared" si="1874"/>
        <v>0</v>
      </c>
      <c r="M740" s="10">
        <f t="shared" si="1874"/>
        <v>0</v>
      </c>
      <c r="N740" s="10">
        <f t="shared" si="1874"/>
        <v>0</v>
      </c>
      <c r="O740" s="10">
        <f t="shared" si="1874"/>
        <v>0</v>
      </c>
      <c r="P740" s="10">
        <f t="shared" si="1874"/>
        <v>0</v>
      </c>
      <c r="Q740" s="10">
        <f t="shared" si="1874"/>
        <v>0</v>
      </c>
      <c r="R740" s="10">
        <f t="shared" si="1874"/>
        <v>0</v>
      </c>
      <c r="S740" s="10">
        <f t="shared" si="1874"/>
        <v>0</v>
      </c>
      <c r="T740" s="10">
        <f t="shared" si="1874"/>
        <v>0</v>
      </c>
      <c r="U740" s="10">
        <f t="shared" si="1874"/>
        <v>0</v>
      </c>
      <c r="V740" s="10">
        <f t="shared" si="1874"/>
        <v>0</v>
      </c>
      <c r="W740" s="10">
        <f t="shared" si="1874"/>
        <v>0</v>
      </c>
      <c r="X740" s="10">
        <f t="shared" si="1874"/>
        <v>0</v>
      </c>
      <c r="Y740" s="10">
        <f t="shared" si="1874"/>
        <v>0</v>
      </c>
      <c r="Z740" s="10">
        <f t="shared" si="1874"/>
        <v>0</v>
      </c>
      <c r="AA740" s="10">
        <f t="shared" si="1874"/>
        <v>0</v>
      </c>
      <c r="AB740" s="10">
        <f t="shared" si="1874"/>
        <v>0</v>
      </c>
      <c r="AC740" s="10">
        <f t="shared" si="1874"/>
        <v>0</v>
      </c>
      <c r="AD740" s="10">
        <f t="shared" si="1874"/>
        <v>0</v>
      </c>
      <c r="AE740" s="10">
        <f t="shared" si="1874"/>
        <v>0</v>
      </c>
      <c r="AF740" s="10">
        <f t="shared" si="1874"/>
        <v>0</v>
      </c>
      <c r="AG740" s="10">
        <f t="shared" si="1874"/>
        <v>0</v>
      </c>
      <c r="AH740" s="10">
        <f t="shared" si="1874"/>
        <v>0</v>
      </c>
      <c r="AI740" s="10">
        <f t="shared" si="1874"/>
        <v>0</v>
      </c>
      <c r="AJ740" s="10">
        <f t="shared" si="1874"/>
        <v>0</v>
      </c>
      <c r="AK740" s="10">
        <f t="shared" si="1874"/>
        <v>0</v>
      </c>
      <c r="AL740" s="10">
        <f t="shared" si="1874"/>
        <v>0</v>
      </c>
      <c r="AM740" s="10">
        <f t="shared" si="1874"/>
        <v>0</v>
      </c>
      <c r="AN740" s="10">
        <f t="shared" ref="AN740:BE740" si="1875">AN154+AN447</f>
        <v>0</v>
      </c>
      <c r="AO740" s="10">
        <f t="shared" si="1875"/>
        <v>0</v>
      </c>
      <c r="AP740" s="10">
        <f t="shared" si="1875"/>
        <v>0</v>
      </c>
      <c r="AQ740" s="10">
        <f t="shared" si="1875"/>
        <v>0</v>
      </c>
      <c r="AR740" s="10">
        <f t="shared" si="1875"/>
        <v>0</v>
      </c>
      <c r="AS740" s="10">
        <f t="shared" si="1875"/>
        <v>0</v>
      </c>
      <c r="AT740" s="10">
        <f t="shared" si="1875"/>
        <v>0</v>
      </c>
      <c r="AU740" s="10">
        <f t="shared" si="1875"/>
        <v>0</v>
      </c>
      <c r="AV740" s="10">
        <f t="shared" si="1875"/>
        <v>0</v>
      </c>
      <c r="AW740" s="10">
        <f t="shared" si="1875"/>
        <v>0</v>
      </c>
      <c r="AX740" s="10">
        <f t="shared" si="1875"/>
        <v>0</v>
      </c>
      <c r="AY740" s="10">
        <f t="shared" si="1875"/>
        <v>0</v>
      </c>
      <c r="AZ740" s="6">
        <f t="shared" si="1875"/>
        <v>0</v>
      </c>
      <c r="BA740" s="6">
        <f t="shared" si="1875"/>
        <v>0</v>
      </c>
      <c r="BB740" s="6">
        <f t="shared" si="1875"/>
        <v>0</v>
      </c>
      <c r="BC740" s="6">
        <f t="shared" si="1875"/>
        <v>0</v>
      </c>
      <c r="BD740" s="6">
        <f t="shared" si="1875"/>
        <v>0</v>
      </c>
      <c r="BE740" s="6">
        <f t="shared" si="1875"/>
        <v>0</v>
      </c>
      <c r="BF740" s="6">
        <f t="shared" si="1838"/>
        <v>0</v>
      </c>
      <c r="BG740" s="6">
        <f t="shared" si="1692"/>
        <v>0</v>
      </c>
      <c r="BH740" s="6">
        <f t="shared" si="1839"/>
        <v>0</v>
      </c>
      <c r="BI740" s="6">
        <f t="shared" ref="BI740:BJ740" si="1876">BI154+BI447</f>
        <v>0</v>
      </c>
      <c r="BJ740" s="6">
        <f t="shared" si="1876"/>
        <v>0</v>
      </c>
      <c r="BK740" s="6">
        <f t="shared" ref="BK740:BL759" si="1877">BK154+BK447</f>
        <v>0</v>
      </c>
      <c r="BL740" s="6">
        <f t="shared" si="1877"/>
        <v>0</v>
      </c>
      <c r="BM740" s="6">
        <f t="shared" ref="BM740:BN740" si="1878">BM154+BM447</f>
        <v>0</v>
      </c>
      <c r="BN740" s="6">
        <f t="shared" si="1878"/>
        <v>0</v>
      </c>
      <c r="BO740" s="6">
        <f t="shared" ref="BO740:BP740" si="1879">BO154+BO447</f>
        <v>0</v>
      </c>
      <c r="BP740" s="6">
        <f t="shared" si="1879"/>
        <v>0</v>
      </c>
      <c r="BQ740" s="6">
        <f t="shared" ref="BQ740:BR740" si="1880">BQ154+BQ447</f>
        <v>0</v>
      </c>
      <c r="BR740" s="6">
        <f t="shared" si="1880"/>
        <v>0</v>
      </c>
      <c r="BS740" s="6">
        <f t="shared" ref="BS740:BT740" si="1881">BS154+BS447</f>
        <v>0</v>
      </c>
      <c r="BT740" s="6">
        <f t="shared" si="1881"/>
        <v>0</v>
      </c>
      <c r="BU740" s="6">
        <f t="shared" ref="BU740:BV740" si="1882">BU154+BU447</f>
        <v>0</v>
      </c>
      <c r="BV740" s="6">
        <f t="shared" si="1882"/>
        <v>0</v>
      </c>
      <c r="BW740" s="6">
        <f t="shared" ref="BW740:BX740" si="1883">BW154+BW447</f>
        <v>0</v>
      </c>
      <c r="BX740" s="6">
        <f t="shared" si="1883"/>
        <v>0</v>
      </c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48">
        <f>SUM(BL740:BW740)</f>
        <v>0</v>
      </c>
      <c r="CK740" s="10">
        <f t="shared" si="1671"/>
        <v>238</v>
      </c>
      <c r="CL740" s="12" t="e">
        <f>CJ740/SUM(AZ740:BK740)*100-100</f>
        <v>#DIV/0!</v>
      </c>
      <c r="CM740" s="6">
        <f>SUM(BX740:CI740)</f>
        <v>0</v>
      </c>
      <c r="CN740" s="10">
        <f t="shared" si="1581"/>
        <v>238</v>
      </c>
      <c r="CO740" s="149" t="e">
        <f>CM740/BL740*100-100</f>
        <v>#DIV/0!</v>
      </c>
    </row>
    <row r="741" spans="1:93" ht="15">
      <c r="A741" s="14" t="s">
        <v>300</v>
      </c>
      <c r="B741" s="14" t="s">
        <v>5</v>
      </c>
      <c r="C741" s="7" t="s">
        <v>159</v>
      </c>
      <c r="D741" s="6">
        <f t="shared" ref="D741:AM741" si="1884">D155+D448</f>
        <v>1714366</v>
      </c>
      <c r="E741" s="6">
        <f t="shared" si="1884"/>
        <v>1613288</v>
      </c>
      <c r="F741" s="6">
        <f t="shared" si="1884"/>
        <v>1763577</v>
      </c>
      <c r="G741" s="6">
        <f t="shared" si="1884"/>
        <v>1946163</v>
      </c>
      <c r="H741" s="6">
        <f t="shared" si="1884"/>
        <v>2000271</v>
      </c>
      <c r="I741" s="6">
        <f t="shared" si="1884"/>
        <v>2032108</v>
      </c>
      <c r="J741" s="6">
        <f t="shared" si="1884"/>
        <v>2022701</v>
      </c>
      <c r="K741" s="6">
        <f t="shared" si="1884"/>
        <v>1685355</v>
      </c>
      <c r="L741" s="6">
        <f t="shared" si="1884"/>
        <v>1651075</v>
      </c>
      <c r="M741" s="6">
        <f t="shared" si="1884"/>
        <v>1775522</v>
      </c>
      <c r="N741" s="6">
        <f t="shared" si="1884"/>
        <v>1922981</v>
      </c>
      <c r="O741" s="6">
        <f t="shared" si="1884"/>
        <v>1604689</v>
      </c>
      <c r="P741" s="6">
        <f t="shared" si="1884"/>
        <v>1742649</v>
      </c>
      <c r="Q741" s="6">
        <f t="shared" si="1884"/>
        <v>1703514</v>
      </c>
      <c r="R741" s="6">
        <f t="shared" si="1884"/>
        <v>1906285</v>
      </c>
      <c r="S741" s="6">
        <f t="shared" si="1884"/>
        <v>1819900</v>
      </c>
      <c r="T741" s="6">
        <f t="shared" si="1884"/>
        <v>2034455</v>
      </c>
      <c r="U741" s="6">
        <f t="shared" si="1884"/>
        <v>1779675</v>
      </c>
      <c r="V741" s="6">
        <f t="shared" si="1884"/>
        <v>2079351</v>
      </c>
      <c r="W741" s="6">
        <f t="shared" si="1884"/>
        <v>1914896</v>
      </c>
      <c r="X741" s="6">
        <f t="shared" si="1884"/>
        <v>1847049</v>
      </c>
      <c r="Y741" s="6">
        <f t="shared" si="1884"/>
        <v>2020371</v>
      </c>
      <c r="Z741" s="6">
        <f t="shared" si="1884"/>
        <v>1698703</v>
      </c>
      <c r="AA741" s="6">
        <f t="shared" si="1884"/>
        <v>1840012</v>
      </c>
      <c r="AB741" s="6">
        <f t="shared" si="1884"/>
        <v>1838291</v>
      </c>
      <c r="AC741" s="6">
        <f t="shared" si="1884"/>
        <v>1642343</v>
      </c>
      <c r="AD741" s="6">
        <f t="shared" si="1884"/>
        <v>1817907</v>
      </c>
      <c r="AE741" s="6">
        <f t="shared" si="1884"/>
        <v>952402</v>
      </c>
      <c r="AF741" s="6">
        <f t="shared" si="1884"/>
        <v>1027268</v>
      </c>
      <c r="AG741" s="6">
        <f t="shared" si="1884"/>
        <v>1045776</v>
      </c>
      <c r="AH741" s="6">
        <f t="shared" si="1884"/>
        <v>1518729</v>
      </c>
      <c r="AI741" s="6">
        <f t="shared" si="1884"/>
        <v>1712474</v>
      </c>
      <c r="AJ741" s="6">
        <f t="shared" si="1884"/>
        <v>1897655</v>
      </c>
      <c r="AK741" s="6">
        <f t="shared" si="1884"/>
        <v>2114760</v>
      </c>
      <c r="AL741" s="6">
        <f t="shared" si="1884"/>
        <v>1918707</v>
      </c>
      <c r="AM741" s="6">
        <f t="shared" si="1884"/>
        <v>1652558</v>
      </c>
      <c r="AN741" s="6">
        <f t="shared" ref="AN741:BE741" si="1885">AN155+AN448</f>
        <v>1680745</v>
      </c>
      <c r="AO741" s="6">
        <f t="shared" si="1885"/>
        <v>1592587</v>
      </c>
      <c r="AP741" s="6">
        <f t="shared" si="1885"/>
        <v>1954901</v>
      </c>
      <c r="AQ741" s="6">
        <f t="shared" si="1885"/>
        <v>1947124</v>
      </c>
      <c r="AR741" s="6">
        <f t="shared" si="1885"/>
        <v>1712202</v>
      </c>
      <c r="AS741" s="6">
        <f t="shared" si="1885"/>
        <v>1805456</v>
      </c>
      <c r="AT741" s="6">
        <f t="shared" si="1885"/>
        <v>1817529</v>
      </c>
      <c r="AU741" s="6">
        <f t="shared" si="1885"/>
        <v>1621886</v>
      </c>
      <c r="AV741" s="6">
        <f t="shared" si="1885"/>
        <v>1707520</v>
      </c>
      <c r="AW741" s="6">
        <f t="shared" si="1885"/>
        <v>1723273</v>
      </c>
      <c r="AX741" s="6">
        <f t="shared" si="1885"/>
        <v>1694537</v>
      </c>
      <c r="AY741" s="6">
        <f t="shared" si="1885"/>
        <v>1714915</v>
      </c>
      <c r="AZ741" s="6">
        <f t="shared" si="1885"/>
        <v>1645447</v>
      </c>
      <c r="BA741" s="6">
        <f t="shared" si="1885"/>
        <v>1715224</v>
      </c>
      <c r="BB741" s="6">
        <f t="shared" si="1885"/>
        <v>2073737</v>
      </c>
      <c r="BC741" s="6">
        <f t="shared" si="1885"/>
        <v>2097040</v>
      </c>
      <c r="BD741" s="6">
        <f t="shared" si="1885"/>
        <v>2229101</v>
      </c>
      <c r="BE741" s="6">
        <f t="shared" si="1885"/>
        <v>2343823</v>
      </c>
      <c r="BF741" s="6">
        <f t="shared" si="1838"/>
        <v>2011997</v>
      </c>
      <c r="BG741" s="6">
        <f t="shared" si="1692"/>
        <v>2275615</v>
      </c>
      <c r="BH741" s="6">
        <f t="shared" si="1839"/>
        <v>2328965</v>
      </c>
      <c r="BI741" s="6">
        <f t="shared" ref="BI741:BJ741" si="1886">BI155+BI448</f>
        <v>2366426</v>
      </c>
      <c r="BJ741" s="6">
        <f t="shared" si="1886"/>
        <v>2447931</v>
      </c>
      <c r="BK741" s="6">
        <f t="shared" si="1877"/>
        <v>1964295</v>
      </c>
      <c r="BL741" s="6">
        <f t="shared" si="1877"/>
        <v>2219464</v>
      </c>
      <c r="BM741" s="6">
        <f t="shared" ref="BM741:BN741" si="1887">BM155+BM448</f>
        <v>2133806</v>
      </c>
      <c r="BN741" s="6">
        <f t="shared" si="1887"/>
        <v>2511023</v>
      </c>
      <c r="BO741" s="6">
        <f t="shared" ref="BO741:BP741" si="1888">BO155+BO448</f>
        <v>2070483</v>
      </c>
      <c r="BP741" s="6">
        <f t="shared" si="1888"/>
        <v>2595613</v>
      </c>
      <c r="BQ741" s="6">
        <f t="shared" ref="BQ741:BR741" si="1889">BQ155+BQ448</f>
        <v>2588268</v>
      </c>
      <c r="BR741" s="6">
        <f t="shared" si="1889"/>
        <v>2482911</v>
      </c>
      <c r="BS741" s="6">
        <f t="shared" ref="BS741:BT741" si="1890">BS155+BS448</f>
        <v>2659519</v>
      </c>
      <c r="BT741" s="6">
        <f t="shared" si="1890"/>
        <v>2407985</v>
      </c>
      <c r="BU741" s="6">
        <f t="shared" ref="BU741:BV741" si="1891">BU155+BU448</f>
        <v>2701861</v>
      </c>
      <c r="BV741" s="6">
        <f t="shared" si="1891"/>
        <v>2559023</v>
      </c>
      <c r="BW741" s="6">
        <f t="shared" ref="BW741:BX741" si="1892">BW155+BW448</f>
        <v>2140005</v>
      </c>
      <c r="BX741" s="6">
        <f t="shared" si="1892"/>
        <v>2409804</v>
      </c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48">
        <f>SUM(BL741:BW741)</f>
        <v>29069961</v>
      </c>
      <c r="CK741" s="10">
        <f t="shared" si="1671"/>
        <v>24</v>
      </c>
      <c r="CL741" s="12">
        <f>CJ741/SUM(AZ741:BK741)*100-100</f>
        <v>14.001630849047402</v>
      </c>
      <c r="CM741" s="6">
        <f>SUM(BX741:CI741)</f>
        <v>2409804</v>
      </c>
      <c r="CN741" s="10">
        <f t="shared" si="1581"/>
        <v>24</v>
      </c>
      <c r="CO741" s="149">
        <f>CM741/BL741*100-100</f>
        <v>8.5759444622665768</v>
      </c>
    </row>
    <row r="742" spans="1:93" ht="15" hidden="1">
      <c r="A742" s="14" t="s">
        <v>300</v>
      </c>
      <c r="B742" s="14" t="s">
        <v>5</v>
      </c>
      <c r="C742" s="7" t="s">
        <v>160</v>
      </c>
      <c r="D742" s="6">
        <f t="shared" ref="D742:AM742" si="1893">D156+D449</f>
        <v>2</v>
      </c>
      <c r="E742" s="6">
        <f t="shared" si="1893"/>
        <v>1</v>
      </c>
      <c r="F742" s="6">
        <f t="shared" si="1893"/>
        <v>0</v>
      </c>
      <c r="G742" s="6">
        <f t="shared" si="1893"/>
        <v>9</v>
      </c>
      <c r="H742" s="6">
        <f t="shared" si="1893"/>
        <v>13</v>
      </c>
      <c r="I742" s="6">
        <f t="shared" si="1893"/>
        <v>3</v>
      </c>
      <c r="J742" s="6">
        <f t="shared" si="1893"/>
        <v>3</v>
      </c>
      <c r="K742" s="6">
        <f t="shared" si="1893"/>
        <v>0</v>
      </c>
      <c r="L742" s="6">
        <f t="shared" si="1893"/>
        <v>8</v>
      </c>
      <c r="M742" s="6">
        <f t="shared" si="1893"/>
        <v>4</v>
      </c>
      <c r="N742" s="6">
        <f t="shared" si="1893"/>
        <v>10</v>
      </c>
      <c r="O742" s="6">
        <f t="shared" si="1893"/>
        <v>37</v>
      </c>
      <c r="P742" s="6">
        <f t="shared" si="1893"/>
        <v>1</v>
      </c>
      <c r="Q742" s="6">
        <f t="shared" si="1893"/>
        <v>7</v>
      </c>
      <c r="R742" s="6">
        <f t="shared" si="1893"/>
        <v>5</v>
      </c>
      <c r="S742" s="6">
        <f t="shared" si="1893"/>
        <v>9</v>
      </c>
      <c r="T742" s="6">
        <f t="shared" si="1893"/>
        <v>8</v>
      </c>
      <c r="U742" s="6">
        <f t="shared" si="1893"/>
        <v>5</v>
      </c>
      <c r="V742" s="6">
        <f t="shared" si="1893"/>
        <v>0</v>
      </c>
      <c r="W742" s="6">
        <f t="shared" si="1893"/>
        <v>23</v>
      </c>
      <c r="X742" s="6">
        <f t="shared" si="1893"/>
        <v>12</v>
      </c>
      <c r="Y742" s="6">
        <f t="shared" si="1893"/>
        <v>12</v>
      </c>
      <c r="Z742" s="6">
        <f t="shared" si="1893"/>
        <v>13</v>
      </c>
      <c r="AA742" s="6">
        <f t="shared" si="1893"/>
        <v>8</v>
      </c>
      <c r="AB742" s="6">
        <f t="shared" si="1893"/>
        <v>6</v>
      </c>
      <c r="AC742" s="6">
        <f t="shared" si="1893"/>
        <v>0</v>
      </c>
      <c r="AD742" s="6">
        <f t="shared" si="1893"/>
        <v>0</v>
      </c>
      <c r="AE742" s="6">
        <f t="shared" si="1893"/>
        <v>0</v>
      </c>
      <c r="AF742" s="6">
        <f t="shared" si="1893"/>
        <v>24</v>
      </c>
      <c r="AG742" s="6">
        <f t="shared" si="1893"/>
        <v>0</v>
      </c>
      <c r="AH742" s="6">
        <f t="shared" si="1893"/>
        <v>74</v>
      </c>
      <c r="AI742" s="6">
        <f t="shared" si="1893"/>
        <v>11</v>
      </c>
      <c r="AJ742" s="6">
        <f t="shared" si="1893"/>
        <v>17</v>
      </c>
      <c r="AK742" s="6">
        <f t="shared" si="1893"/>
        <v>31</v>
      </c>
      <c r="AL742" s="6">
        <f t="shared" si="1893"/>
        <v>0</v>
      </c>
      <c r="AM742" s="6">
        <f t="shared" si="1893"/>
        <v>230</v>
      </c>
      <c r="AN742" s="6">
        <f t="shared" ref="AN742:BE742" si="1894">AN156+AN449</f>
        <v>1</v>
      </c>
      <c r="AO742" s="6">
        <f t="shared" si="1894"/>
        <v>3</v>
      </c>
      <c r="AP742" s="6">
        <f t="shared" si="1894"/>
        <v>0</v>
      </c>
      <c r="AQ742" s="6">
        <f t="shared" si="1894"/>
        <v>11</v>
      </c>
      <c r="AR742" s="6">
        <f t="shared" si="1894"/>
        <v>0</v>
      </c>
      <c r="AS742" s="6">
        <f t="shared" si="1894"/>
        <v>21</v>
      </c>
      <c r="AT742" s="6">
        <f t="shared" si="1894"/>
        <v>19</v>
      </c>
      <c r="AU742" s="6">
        <f t="shared" si="1894"/>
        <v>1</v>
      </c>
      <c r="AV742" s="6">
        <f t="shared" si="1894"/>
        <v>62</v>
      </c>
      <c r="AW742" s="6">
        <f t="shared" si="1894"/>
        <v>11</v>
      </c>
      <c r="AX742" s="6">
        <f t="shared" si="1894"/>
        <v>11</v>
      </c>
      <c r="AY742" s="6">
        <f t="shared" si="1894"/>
        <v>2</v>
      </c>
      <c r="AZ742" s="6">
        <f t="shared" si="1894"/>
        <v>1</v>
      </c>
      <c r="BA742" s="6">
        <f t="shared" si="1894"/>
        <v>7</v>
      </c>
      <c r="BB742" s="6">
        <f t="shared" si="1894"/>
        <v>35</v>
      </c>
      <c r="BC742" s="6">
        <f t="shared" si="1894"/>
        <v>10</v>
      </c>
      <c r="BD742" s="6">
        <f t="shared" si="1894"/>
        <v>1</v>
      </c>
      <c r="BE742" s="6">
        <f t="shared" si="1894"/>
        <v>2</v>
      </c>
      <c r="BF742" s="6">
        <f t="shared" si="1838"/>
        <v>34</v>
      </c>
      <c r="BG742" s="6">
        <f t="shared" si="1692"/>
        <v>0</v>
      </c>
      <c r="BH742" s="6">
        <f t="shared" si="1839"/>
        <v>0</v>
      </c>
      <c r="BI742" s="6">
        <f t="shared" ref="BI742:BJ742" si="1895">BI156+BI449</f>
        <v>33</v>
      </c>
      <c r="BJ742" s="6">
        <f t="shared" si="1895"/>
        <v>1</v>
      </c>
      <c r="BK742" s="6">
        <f t="shared" si="1877"/>
        <v>6</v>
      </c>
      <c r="BL742" s="6">
        <f t="shared" si="1877"/>
        <v>1</v>
      </c>
      <c r="BM742" s="6">
        <f t="shared" ref="BM742:BN742" si="1896">BM156+BM449</f>
        <v>0</v>
      </c>
      <c r="BN742" s="6">
        <f t="shared" si="1896"/>
        <v>22</v>
      </c>
      <c r="BO742" s="6">
        <f t="shared" ref="BO742:BP742" si="1897">BO156+BO449</f>
        <v>0</v>
      </c>
      <c r="BP742" s="6">
        <f t="shared" si="1897"/>
        <v>8</v>
      </c>
      <c r="BQ742" s="6">
        <f t="shared" ref="BQ742:BR742" si="1898">BQ156+BQ449</f>
        <v>29</v>
      </c>
      <c r="BR742" s="6">
        <f t="shared" si="1898"/>
        <v>0</v>
      </c>
      <c r="BS742" s="6">
        <f t="shared" ref="BS742:BT742" si="1899">BS156+BS449</f>
        <v>5</v>
      </c>
      <c r="BT742" s="6">
        <f t="shared" si="1899"/>
        <v>0</v>
      </c>
      <c r="BU742" s="6">
        <f t="shared" ref="BU742:BV742" si="1900">BU156+BU449</f>
        <v>5</v>
      </c>
      <c r="BV742" s="6">
        <f t="shared" si="1900"/>
        <v>0</v>
      </c>
      <c r="BW742" s="6">
        <f t="shared" ref="BW742:BX742" si="1901">BW156+BW449</f>
        <v>0</v>
      </c>
      <c r="BX742" s="6">
        <f t="shared" si="1901"/>
        <v>0</v>
      </c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48">
        <f>SUM(BL742:BW742)</f>
        <v>70</v>
      </c>
      <c r="CK742" s="10">
        <f t="shared" si="1671"/>
        <v>231</v>
      </c>
      <c r="CL742" s="12">
        <f>CJ742/SUM(AZ742:BK742)*100-100</f>
        <v>-46.153846153846153</v>
      </c>
      <c r="CM742" s="6">
        <f>SUM(BX742:CI742)</f>
        <v>0</v>
      </c>
      <c r="CN742" s="10">
        <f t="shared" si="1581"/>
        <v>231</v>
      </c>
      <c r="CO742" s="149">
        <f>CM742/BL742*100-100</f>
        <v>-100</v>
      </c>
    </row>
    <row r="743" spans="1:93" ht="15">
      <c r="A743" s="14" t="s">
        <v>300</v>
      </c>
      <c r="B743" s="14" t="s">
        <v>5</v>
      </c>
      <c r="C743" s="7" t="s">
        <v>161</v>
      </c>
      <c r="D743" s="6">
        <f t="shared" ref="D743:AM743" si="1902">D157+D450</f>
        <v>11523</v>
      </c>
      <c r="E743" s="6">
        <f t="shared" si="1902"/>
        <v>8150</v>
      </c>
      <c r="F743" s="6">
        <f t="shared" si="1902"/>
        <v>13504</v>
      </c>
      <c r="G743" s="6">
        <f t="shared" si="1902"/>
        <v>13306</v>
      </c>
      <c r="H743" s="6">
        <f t="shared" si="1902"/>
        <v>12720</v>
      </c>
      <c r="I743" s="6">
        <f t="shared" si="1902"/>
        <v>13766</v>
      </c>
      <c r="J743" s="6">
        <f t="shared" si="1902"/>
        <v>11411</v>
      </c>
      <c r="K743" s="6">
        <f t="shared" si="1902"/>
        <v>10494</v>
      </c>
      <c r="L743" s="6">
        <f t="shared" si="1902"/>
        <v>8889</v>
      </c>
      <c r="M743" s="6">
        <f t="shared" si="1902"/>
        <v>11454</v>
      </c>
      <c r="N743" s="6">
        <f t="shared" si="1902"/>
        <v>11198</v>
      </c>
      <c r="O743" s="6">
        <f t="shared" si="1902"/>
        <v>7650</v>
      </c>
      <c r="P743" s="6">
        <f t="shared" si="1902"/>
        <v>9774</v>
      </c>
      <c r="Q743" s="6">
        <f t="shared" si="1902"/>
        <v>8034</v>
      </c>
      <c r="R743" s="6">
        <f t="shared" si="1902"/>
        <v>10519</v>
      </c>
      <c r="S743" s="6">
        <f t="shared" si="1902"/>
        <v>10781</v>
      </c>
      <c r="T743" s="6">
        <f t="shared" si="1902"/>
        <v>12601</v>
      </c>
      <c r="U743" s="6">
        <f t="shared" si="1902"/>
        <v>9250</v>
      </c>
      <c r="V743" s="6">
        <f t="shared" si="1902"/>
        <v>10195</v>
      </c>
      <c r="W743" s="6">
        <f t="shared" si="1902"/>
        <v>10169</v>
      </c>
      <c r="X743" s="6">
        <f t="shared" si="1902"/>
        <v>13550</v>
      </c>
      <c r="Y743" s="6">
        <f t="shared" si="1902"/>
        <v>10674</v>
      </c>
      <c r="Z743" s="6">
        <f t="shared" si="1902"/>
        <v>10264</v>
      </c>
      <c r="AA743" s="6">
        <f t="shared" si="1902"/>
        <v>6574</v>
      </c>
      <c r="AB743" s="6">
        <f t="shared" si="1902"/>
        <v>9815</v>
      </c>
      <c r="AC743" s="6">
        <f t="shared" si="1902"/>
        <v>7165</v>
      </c>
      <c r="AD743" s="6">
        <f t="shared" si="1902"/>
        <v>12285</v>
      </c>
      <c r="AE743" s="6">
        <f t="shared" si="1902"/>
        <v>14124</v>
      </c>
      <c r="AF743" s="6">
        <f t="shared" si="1902"/>
        <v>13056</v>
      </c>
      <c r="AG743" s="6">
        <f t="shared" si="1902"/>
        <v>11258</v>
      </c>
      <c r="AH743" s="6">
        <f t="shared" si="1902"/>
        <v>9686</v>
      </c>
      <c r="AI743" s="6">
        <f t="shared" si="1902"/>
        <v>10714</v>
      </c>
      <c r="AJ743" s="6">
        <f t="shared" si="1902"/>
        <v>9954</v>
      </c>
      <c r="AK743" s="6">
        <f t="shared" si="1902"/>
        <v>12242</v>
      </c>
      <c r="AL743" s="6">
        <f t="shared" si="1902"/>
        <v>7397</v>
      </c>
      <c r="AM743" s="6">
        <f t="shared" si="1902"/>
        <v>8517</v>
      </c>
      <c r="AN743" s="6">
        <f t="shared" ref="AN743:BE743" si="1903">AN157+AN450</f>
        <v>7289</v>
      </c>
      <c r="AO743" s="6">
        <f t="shared" si="1903"/>
        <v>9658</v>
      </c>
      <c r="AP743" s="6">
        <f t="shared" si="1903"/>
        <v>12936</v>
      </c>
      <c r="AQ743" s="6">
        <f t="shared" si="1903"/>
        <v>11928</v>
      </c>
      <c r="AR743" s="6">
        <f t="shared" si="1903"/>
        <v>13134</v>
      </c>
      <c r="AS743" s="6">
        <f t="shared" si="1903"/>
        <v>15418</v>
      </c>
      <c r="AT743" s="6">
        <f t="shared" si="1903"/>
        <v>11056</v>
      </c>
      <c r="AU743" s="6">
        <f t="shared" si="1903"/>
        <v>13698</v>
      </c>
      <c r="AV743" s="6">
        <f t="shared" si="1903"/>
        <v>13263</v>
      </c>
      <c r="AW743" s="6">
        <f t="shared" si="1903"/>
        <v>13886</v>
      </c>
      <c r="AX743" s="6">
        <f t="shared" si="1903"/>
        <v>14546</v>
      </c>
      <c r="AY743" s="6">
        <f t="shared" si="1903"/>
        <v>15685</v>
      </c>
      <c r="AZ743" s="6">
        <f t="shared" si="1903"/>
        <v>9503</v>
      </c>
      <c r="BA743" s="6">
        <f t="shared" si="1903"/>
        <v>11490</v>
      </c>
      <c r="BB743" s="6">
        <f t="shared" si="1903"/>
        <v>14562</v>
      </c>
      <c r="BC743" s="6">
        <f t="shared" si="1903"/>
        <v>13370</v>
      </c>
      <c r="BD743" s="6">
        <f t="shared" si="1903"/>
        <v>13538</v>
      </c>
      <c r="BE743" s="6">
        <f t="shared" si="1903"/>
        <v>16323</v>
      </c>
      <c r="BF743" s="6">
        <f t="shared" si="1838"/>
        <v>13251</v>
      </c>
      <c r="BG743" s="6">
        <f t="shared" si="1692"/>
        <v>19698</v>
      </c>
      <c r="BH743" s="6">
        <f t="shared" si="1839"/>
        <v>14294</v>
      </c>
      <c r="BI743" s="6">
        <f t="shared" ref="BI743:BJ743" si="1904">BI157+BI450</f>
        <v>12615</v>
      </c>
      <c r="BJ743" s="6">
        <f t="shared" si="1904"/>
        <v>9183</v>
      </c>
      <c r="BK743" s="6">
        <f t="shared" si="1877"/>
        <v>13104</v>
      </c>
      <c r="BL743" s="6">
        <f t="shared" si="1877"/>
        <v>8117</v>
      </c>
      <c r="BM743" s="6">
        <f t="shared" ref="BM743:BN743" si="1905">BM157+BM450</f>
        <v>10227</v>
      </c>
      <c r="BN743" s="6">
        <f t="shared" si="1905"/>
        <v>10376</v>
      </c>
      <c r="BO743" s="6">
        <f t="shared" ref="BO743:BP743" si="1906">BO157+BO450</f>
        <v>14844</v>
      </c>
      <c r="BP743" s="6">
        <f t="shared" si="1906"/>
        <v>13875</v>
      </c>
      <c r="BQ743" s="6">
        <f t="shared" ref="BQ743:BR743" si="1907">BQ157+BQ450</f>
        <v>13356</v>
      </c>
      <c r="BR743" s="6">
        <f t="shared" si="1907"/>
        <v>11964</v>
      </c>
      <c r="BS743" s="6">
        <f t="shared" ref="BS743:BT743" si="1908">BS157+BS450</f>
        <v>16493</v>
      </c>
      <c r="BT743" s="6">
        <f t="shared" si="1908"/>
        <v>9506</v>
      </c>
      <c r="BU743" s="6">
        <f t="shared" ref="BU743:BV743" si="1909">BU157+BU450</f>
        <v>8989</v>
      </c>
      <c r="BV743" s="6">
        <f t="shared" si="1909"/>
        <v>10379</v>
      </c>
      <c r="BW743" s="6">
        <f t="shared" ref="BW743:BX743" si="1910">BW157+BW450</f>
        <v>9695</v>
      </c>
      <c r="BX743" s="6">
        <f t="shared" si="1910"/>
        <v>11315</v>
      </c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48">
        <f>SUM(BL743:BW743)</f>
        <v>137821</v>
      </c>
      <c r="CK743" s="10">
        <f t="shared" si="1671"/>
        <v>138</v>
      </c>
      <c r="CL743" s="12">
        <f>CJ743/SUM(AZ743:BK743)*100-100</f>
        <v>-14.360191634924277</v>
      </c>
      <c r="CM743" s="6">
        <f>SUM(BX743:CI743)</f>
        <v>11315</v>
      </c>
      <c r="CN743" s="10">
        <f t="shared" si="1581"/>
        <v>138</v>
      </c>
      <c r="CO743" s="149">
        <f>CM743/BL743*100-100</f>
        <v>39.398792657385741</v>
      </c>
    </row>
    <row r="744" spans="1:93" ht="15" hidden="1">
      <c r="A744" s="14" t="s">
        <v>300</v>
      </c>
      <c r="B744" s="14" t="s">
        <v>5</v>
      </c>
      <c r="C744" s="7" t="s">
        <v>162</v>
      </c>
      <c r="D744" s="10">
        <f t="shared" ref="D744:AM744" si="1911">D158+D451</f>
        <v>0</v>
      </c>
      <c r="E744" s="10">
        <f t="shared" si="1911"/>
        <v>0</v>
      </c>
      <c r="F744" s="10">
        <f t="shared" si="1911"/>
        <v>0</v>
      </c>
      <c r="G744" s="10">
        <f t="shared" si="1911"/>
        <v>0</v>
      </c>
      <c r="H744" s="10">
        <f t="shared" si="1911"/>
        <v>0</v>
      </c>
      <c r="I744" s="10">
        <f t="shared" si="1911"/>
        <v>0</v>
      </c>
      <c r="J744" s="10">
        <f t="shared" si="1911"/>
        <v>0</v>
      </c>
      <c r="K744" s="10">
        <f t="shared" si="1911"/>
        <v>0</v>
      </c>
      <c r="L744" s="10">
        <f t="shared" si="1911"/>
        <v>0</v>
      </c>
      <c r="M744" s="10">
        <f t="shared" si="1911"/>
        <v>0</v>
      </c>
      <c r="N744" s="10">
        <f t="shared" si="1911"/>
        <v>0</v>
      </c>
      <c r="O744" s="10">
        <f t="shared" si="1911"/>
        <v>0</v>
      </c>
      <c r="P744" s="10">
        <f t="shared" si="1911"/>
        <v>0</v>
      </c>
      <c r="Q744" s="10">
        <f t="shared" si="1911"/>
        <v>0</v>
      </c>
      <c r="R744" s="10">
        <f t="shared" si="1911"/>
        <v>0</v>
      </c>
      <c r="S744" s="10">
        <f t="shared" si="1911"/>
        <v>0</v>
      </c>
      <c r="T744" s="10">
        <f t="shared" si="1911"/>
        <v>0</v>
      </c>
      <c r="U744" s="10">
        <f t="shared" si="1911"/>
        <v>0</v>
      </c>
      <c r="V744" s="10">
        <f t="shared" si="1911"/>
        <v>0</v>
      </c>
      <c r="W744" s="10">
        <f t="shared" si="1911"/>
        <v>0</v>
      </c>
      <c r="X744" s="10">
        <f t="shared" si="1911"/>
        <v>0</v>
      </c>
      <c r="Y744" s="10">
        <f t="shared" si="1911"/>
        <v>0</v>
      </c>
      <c r="Z744" s="10">
        <f t="shared" si="1911"/>
        <v>0</v>
      </c>
      <c r="AA744" s="10">
        <f t="shared" si="1911"/>
        <v>0</v>
      </c>
      <c r="AB744" s="10">
        <f t="shared" si="1911"/>
        <v>0</v>
      </c>
      <c r="AC744" s="10">
        <f t="shared" si="1911"/>
        <v>0</v>
      </c>
      <c r="AD744" s="10">
        <f t="shared" si="1911"/>
        <v>0</v>
      </c>
      <c r="AE744" s="10">
        <f t="shared" si="1911"/>
        <v>0</v>
      </c>
      <c r="AF744" s="10">
        <f t="shared" si="1911"/>
        <v>0</v>
      </c>
      <c r="AG744" s="10">
        <f t="shared" si="1911"/>
        <v>0</v>
      </c>
      <c r="AH744" s="10">
        <f t="shared" si="1911"/>
        <v>0</v>
      </c>
      <c r="AI744" s="10">
        <f t="shared" si="1911"/>
        <v>0</v>
      </c>
      <c r="AJ744" s="10">
        <f t="shared" si="1911"/>
        <v>0</v>
      </c>
      <c r="AK744" s="10">
        <f t="shared" si="1911"/>
        <v>0</v>
      </c>
      <c r="AL744" s="10">
        <f t="shared" si="1911"/>
        <v>0</v>
      </c>
      <c r="AM744" s="10">
        <f t="shared" si="1911"/>
        <v>0</v>
      </c>
      <c r="AN744" s="10">
        <f t="shared" ref="AN744:BE744" si="1912">AN158+AN451</f>
        <v>0</v>
      </c>
      <c r="AO744" s="10">
        <f t="shared" si="1912"/>
        <v>0</v>
      </c>
      <c r="AP744" s="10">
        <f t="shared" si="1912"/>
        <v>0</v>
      </c>
      <c r="AQ744" s="10">
        <f t="shared" si="1912"/>
        <v>0</v>
      </c>
      <c r="AR744" s="10">
        <f t="shared" si="1912"/>
        <v>0</v>
      </c>
      <c r="AS744" s="10">
        <f t="shared" si="1912"/>
        <v>0</v>
      </c>
      <c r="AT744" s="10">
        <f t="shared" si="1912"/>
        <v>0</v>
      </c>
      <c r="AU744" s="10">
        <f t="shared" si="1912"/>
        <v>0</v>
      </c>
      <c r="AV744" s="10">
        <f t="shared" si="1912"/>
        <v>0</v>
      </c>
      <c r="AW744" s="10">
        <f t="shared" si="1912"/>
        <v>0</v>
      </c>
      <c r="AX744" s="10">
        <f t="shared" si="1912"/>
        <v>0</v>
      </c>
      <c r="AY744" s="10">
        <f t="shared" si="1912"/>
        <v>0</v>
      </c>
      <c r="AZ744" s="6">
        <f t="shared" si="1912"/>
        <v>0</v>
      </c>
      <c r="BA744" s="6">
        <f t="shared" si="1912"/>
        <v>0</v>
      </c>
      <c r="BB744" s="6">
        <f t="shared" si="1912"/>
        <v>0</v>
      </c>
      <c r="BC744" s="6">
        <f t="shared" si="1912"/>
        <v>0</v>
      </c>
      <c r="BD744" s="6">
        <f t="shared" si="1912"/>
        <v>0</v>
      </c>
      <c r="BE744" s="6">
        <f t="shared" si="1912"/>
        <v>0</v>
      </c>
      <c r="BF744" s="6">
        <f t="shared" si="1838"/>
        <v>0</v>
      </c>
      <c r="BG744" s="6">
        <f t="shared" si="1692"/>
        <v>0</v>
      </c>
      <c r="BH744" s="6">
        <f t="shared" si="1839"/>
        <v>0</v>
      </c>
      <c r="BI744" s="6">
        <f t="shared" ref="BI744:BJ744" si="1913">BI158+BI451</f>
        <v>0</v>
      </c>
      <c r="BJ744" s="6">
        <f t="shared" si="1913"/>
        <v>0</v>
      </c>
      <c r="BK744" s="6">
        <f t="shared" si="1877"/>
        <v>0</v>
      </c>
      <c r="BL744" s="6">
        <f t="shared" si="1877"/>
        <v>0</v>
      </c>
      <c r="BM744" s="6">
        <f t="shared" ref="BM744:BN744" si="1914">BM158+BM451</f>
        <v>0</v>
      </c>
      <c r="BN744" s="6">
        <f t="shared" si="1914"/>
        <v>0</v>
      </c>
      <c r="BO744" s="6">
        <f t="shared" ref="BO744:BP744" si="1915">BO158+BO451</f>
        <v>0</v>
      </c>
      <c r="BP744" s="6">
        <f t="shared" si="1915"/>
        <v>0</v>
      </c>
      <c r="BQ744" s="6">
        <f t="shared" ref="BQ744:BR744" si="1916">BQ158+BQ451</f>
        <v>0</v>
      </c>
      <c r="BR744" s="6">
        <f t="shared" si="1916"/>
        <v>0</v>
      </c>
      <c r="BS744" s="6">
        <f t="shared" ref="BS744:BT744" si="1917">BS158+BS451</f>
        <v>0</v>
      </c>
      <c r="BT744" s="6">
        <f t="shared" si="1917"/>
        <v>0</v>
      </c>
      <c r="BU744" s="6">
        <f t="shared" ref="BU744:BV744" si="1918">BU158+BU451</f>
        <v>0</v>
      </c>
      <c r="BV744" s="6">
        <f t="shared" si="1918"/>
        <v>0</v>
      </c>
      <c r="BW744" s="6">
        <f t="shared" ref="BW744:BX744" si="1919">BW158+BW451</f>
        <v>0</v>
      </c>
      <c r="BX744" s="6">
        <f t="shared" si="1919"/>
        <v>0</v>
      </c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48">
        <f>SUM(BL744:BW744)</f>
        <v>0</v>
      </c>
      <c r="CK744" s="10">
        <f t="shared" si="1671"/>
        <v>238</v>
      </c>
      <c r="CL744" s="12" t="e">
        <f>CJ744/SUM(AZ744:BK744)*100-100</f>
        <v>#DIV/0!</v>
      </c>
      <c r="CM744" s="6">
        <f>SUM(BX744:CI744)</f>
        <v>0</v>
      </c>
      <c r="CN744" s="10">
        <f t="shared" si="1581"/>
        <v>238</v>
      </c>
      <c r="CO744" s="149" t="e">
        <f>CM744/BL744*100-100</f>
        <v>#DIV/0!</v>
      </c>
    </row>
    <row r="745" spans="1:93" ht="15">
      <c r="A745" s="14" t="s">
        <v>300</v>
      </c>
      <c r="B745" s="14" t="s">
        <v>5</v>
      </c>
      <c r="C745" s="7" t="s">
        <v>163</v>
      </c>
      <c r="D745" s="6">
        <f t="shared" ref="D745:AM745" si="1920">D159+D452</f>
        <v>30017</v>
      </c>
      <c r="E745" s="6">
        <f t="shared" si="1920"/>
        <v>37222</v>
      </c>
      <c r="F745" s="6">
        <f t="shared" si="1920"/>
        <v>35709</v>
      </c>
      <c r="G745" s="6">
        <f t="shared" si="1920"/>
        <v>31666</v>
      </c>
      <c r="H745" s="6">
        <f t="shared" si="1920"/>
        <v>31110</v>
      </c>
      <c r="I745" s="6">
        <f t="shared" si="1920"/>
        <v>34543</v>
      </c>
      <c r="J745" s="6">
        <f t="shared" si="1920"/>
        <v>38930</v>
      </c>
      <c r="K745" s="6">
        <f t="shared" si="1920"/>
        <v>30364</v>
      </c>
      <c r="L745" s="6">
        <f t="shared" si="1920"/>
        <v>29084</v>
      </c>
      <c r="M745" s="6">
        <f t="shared" si="1920"/>
        <v>34816</v>
      </c>
      <c r="N745" s="6">
        <f t="shared" si="1920"/>
        <v>31807</v>
      </c>
      <c r="O745" s="6">
        <f t="shared" si="1920"/>
        <v>76542</v>
      </c>
      <c r="P745" s="6">
        <f t="shared" si="1920"/>
        <v>84910</v>
      </c>
      <c r="Q745" s="6">
        <f t="shared" si="1920"/>
        <v>102740</v>
      </c>
      <c r="R745" s="6">
        <f t="shared" si="1920"/>
        <v>46990</v>
      </c>
      <c r="S745" s="6">
        <f t="shared" si="1920"/>
        <v>84918</v>
      </c>
      <c r="T745" s="6">
        <f t="shared" si="1920"/>
        <v>36640</v>
      </c>
      <c r="U745" s="6">
        <f t="shared" si="1920"/>
        <v>34211</v>
      </c>
      <c r="V745" s="6">
        <f t="shared" si="1920"/>
        <v>46566</v>
      </c>
      <c r="W745" s="6">
        <f t="shared" si="1920"/>
        <v>60784</v>
      </c>
      <c r="X745" s="6">
        <f t="shared" si="1920"/>
        <v>31143</v>
      </c>
      <c r="Y745" s="6">
        <f t="shared" si="1920"/>
        <v>44313</v>
      </c>
      <c r="Z745" s="6">
        <f t="shared" si="1920"/>
        <v>62421</v>
      </c>
      <c r="AA745" s="6">
        <f t="shared" si="1920"/>
        <v>48021</v>
      </c>
      <c r="AB745" s="6">
        <f t="shared" si="1920"/>
        <v>65863</v>
      </c>
      <c r="AC745" s="6">
        <f t="shared" si="1920"/>
        <v>38223</v>
      </c>
      <c r="AD745" s="6">
        <f t="shared" si="1920"/>
        <v>44459</v>
      </c>
      <c r="AE745" s="6">
        <f t="shared" si="1920"/>
        <v>46711</v>
      </c>
      <c r="AF745" s="6">
        <f t="shared" si="1920"/>
        <v>37205</v>
      </c>
      <c r="AG745" s="6">
        <f t="shared" si="1920"/>
        <v>33040</v>
      </c>
      <c r="AH745" s="6">
        <f t="shared" si="1920"/>
        <v>54941</v>
      </c>
      <c r="AI745" s="6">
        <f t="shared" si="1920"/>
        <v>25694</v>
      </c>
      <c r="AJ745" s="6">
        <f t="shared" si="1920"/>
        <v>28977</v>
      </c>
      <c r="AK745" s="6">
        <f t="shared" si="1920"/>
        <v>33449</v>
      </c>
      <c r="AL745" s="6">
        <f t="shared" si="1920"/>
        <v>33651</v>
      </c>
      <c r="AM745" s="6">
        <f t="shared" si="1920"/>
        <v>25285</v>
      </c>
      <c r="AN745" s="6">
        <f t="shared" ref="AN745:BE745" si="1921">AN159+AN452</f>
        <v>46486</v>
      </c>
      <c r="AO745" s="6">
        <f t="shared" si="1921"/>
        <v>57771</v>
      </c>
      <c r="AP745" s="6">
        <f t="shared" si="1921"/>
        <v>82455</v>
      </c>
      <c r="AQ745" s="6">
        <f t="shared" si="1921"/>
        <v>31087</v>
      </c>
      <c r="AR745" s="6">
        <f t="shared" si="1921"/>
        <v>40004</v>
      </c>
      <c r="AS745" s="6">
        <f t="shared" si="1921"/>
        <v>67372</v>
      </c>
      <c r="AT745" s="6">
        <f t="shared" si="1921"/>
        <v>46843</v>
      </c>
      <c r="AU745" s="6">
        <f t="shared" si="1921"/>
        <v>32100</v>
      </c>
      <c r="AV745" s="6">
        <f t="shared" si="1921"/>
        <v>35745</v>
      </c>
      <c r="AW745" s="6">
        <f t="shared" si="1921"/>
        <v>69156</v>
      </c>
      <c r="AX745" s="6">
        <f t="shared" si="1921"/>
        <v>65744</v>
      </c>
      <c r="AY745" s="6">
        <f t="shared" si="1921"/>
        <v>51340</v>
      </c>
      <c r="AZ745" s="6">
        <f t="shared" si="1921"/>
        <v>48030</v>
      </c>
      <c r="BA745" s="6">
        <f t="shared" si="1921"/>
        <v>48973</v>
      </c>
      <c r="BB745" s="6">
        <f t="shared" si="1921"/>
        <v>48537</v>
      </c>
      <c r="BC745" s="6">
        <f t="shared" si="1921"/>
        <v>102125</v>
      </c>
      <c r="BD745" s="6">
        <f t="shared" si="1921"/>
        <v>45466</v>
      </c>
      <c r="BE745" s="6">
        <f t="shared" si="1921"/>
        <v>96745</v>
      </c>
      <c r="BF745" s="6">
        <f t="shared" si="1838"/>
        <v>50743</v>
      </c>
      <c r="BG745" s="6">
        <f t="shared" si="1692"/>
        <v>40527</v>
      </c>
      <c r="BH745" s="6">
        <f t="shared" si="1839"/>
        <v>63715</v>
      </c>
      <c r="BI745" s="6">
        <f t="shared" ref="BI745:BJ745" si="1922">BI159+BI452</f>
        <v>66343</v>
      </c>
      <c r="BJ745" s="6">
        <f t="shared" si="1922"/>
        <v>42855</v>
      </c>
      <c r="BK745" s="6">
        <f t="shared" si="1877"/>
        <v>42292</v>
      </c>
      <c r="BL745" s="6">
        <f t="shared" si="1877"/>
        <v>93913</v>
      </c>
      <c r="BM745" s="6">
        <f t="shared" ref="BM745:BN745" si="1923">BM159+BM452</f>
        <v>46267</v>
      </c>
      <c r="BN745" s="6">
        <f t="shared" si="1923"/>
        <v>59622</v>
      </c>
      <c r="BO745" s="6">
        <f t="shared" ref="BO745:BP745" si="1924">BO159+BO452</f>
        <v>39098</v>
      </c>
      <c r="BP745" s="6">
        <f t="shared" si="1924"/>
        <v>85646</v>
      </c>
      <c r="BQ745" s="6">
        <f t="shared" ref="BQ745:BR745" si="1925">BQ159+BQ452</f>
        <v>93658</v>
      </c>
      <c r="BR745" s="6">
        <f t="shared" si="1925"/>
        <v>39732</v>
      </c>
      <c r="BS745" s="6">
        <f t="shared" ref="BS745:BT745" si="1926">BS159+BS452</f>
        <v>81839</v>
      </c>
      <c r="BT745" s="6">
        <f t="shared" si="1926"/>
        <v>69709</v>
      </c>
      <c r="BU745" s="6">
        <f t="shared" ref="BU745:BV745" si="1927">BU159+BU452</f>
        <v>89953</v>
      </c>
      <c r="BV745" s="6">
        <f t="shared" si="1927"/>
        <v>59617</v>
      </c>
      <c r="BW745" s="6">
        <f t="shared" ref="BW745:BX745" si="1928">BW159+BW452</f>
        <v>41217</v>
      </c>
      <c r="BX745" s="6">
        <f t="shared" si="1928"/>
        <v>42954</v>
      </c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48">
        <f>SUM(BL745:BW745)</f>
        <v>800271</v>
      </c>
      <c r="CK745" s="10">
        <f t="shared" si="1671"/>
        <v>96</v>
      </c>
      <c r="CL745" s="12">
        <f>CJ745/SUM(AZ745:BK745)*100-100</f>
        <v>14.923508403089826</v>
      </c>
      <c r="CM745" s="6">
        <f>SUM(BX745:CI745)</f>
        <v>42954</v>
      </c>
      <c r="CN745" s="10">
        <f t="shared" si="1581"/>
        <v>96</v>
      </c>
      <c r="CO745" s="149">
        <f>CM745/BL745*100-100</f>
        <v>-54.261923269408925</v>
      </c>
    </row>
    <row r="746" spans="1:93" ht="15">
      <c r="A746" s="14" t="s">
        <v>300</v>
      </c>
      <c r="B746" s="14" t="s">
        <v>5</v>
      </c>
      <c r="C746" s="7" t="s">
        <v>164</v>
      </c>
      <c r="D746" s="6">
        <f t="shared" ref="D746:AM746" si="1929">D160+D453</f>
        <v>22037</v>
      </c>
      <c r="E746" s="6">
        <f t="shared" si="1929"/>
        <v>20048</v>
      </c>
      <c r="F746" s="6">
        <f t="shared" si="1929"/>
        <v>24068</v>
      </c>
      <c r="G746" s="6">
        <f t="shared" si="1929"/>
        <v>14794</v>
      </c>
      <c r="H746" s="6">
        <f t="shared" si="1929"/>
        <v>15211</v>
      </c>
      <c r="I746" s="6">
        <f t="shared" si="1929"/>
        <v>21143</v>
      </c>
      <c r="J746" s="6">
        <f t="shared" si="1929"/>
        <v>20311</v>
      </c>
      <c r="K746" s="6">
        <f t="shared" si="1929"/>
        <v>18190</v>
      </c>
      <c r="L746" s="6">
        <f t="shared" si="1929"/>
        <v>17409</v>
      </c>
      <c r="M746" s="6">
        <f t="shared" si="1929"/>
        <v>20314</v>
      </c>
      <c r="N746" s="6">
        <f t="shared" si="1929"/>
        <v>21341</v>
      </c>
      <c r="O746" s="6">
        <f t="shared" si="1929"/>
        <v>17901</v>
      </c>
      <c r="P746" s="6">
        <f t="shared" si="1929"/>
        <v>19690</v>
      </c>
      <c r="Q746" s="6">
        <f t="shared" si="1929"/>
        <v>14871</v>
      </c>
      <c r="R746" s="6">
        <f t="shared" si="1929"/>
        <v>19962</v>
      </c>
      <c r="S746" s="6">
        <f t="shared" si="1929"/>
        <v>18336</v>
      </c>
      <c r="T746" s="6">
        <f t="shared" si="1929"/>
        <v>17156</v>
      </c>
      <c r="U746" s="6">
        <f t="shared" si="1929"/>
        <v>14187</v>
      </c>
      <c r="V746" s="6">
        <f t="shared" si="1929"/>
        <v>18925</v>
      </c>
      <c r="W746" s="6">
        <f t="shared" si="1929"/>
        <v>21287</v>
      </c>
      <c r="X746" s="6">
        <f t="shared" si="1929"/>
        <v>20877</v>
      </c>
      <c r="Y746" s="6">
        <f t="shared" si="1929"/>
        <v>17012</v>
      </c>
      <c r="Z746" s="6">
        <f t="shared" si="1929"/>
        <v>19447</v>
      </c>
      <c r="AA746" s="6">
        <f t="shared" si="1929"/>
        <v>17390</v>
      </c>
      <c r="AB746" s="6">
        <f t="shared" si="1929"/>
        <v>13858</v>
      </c>
      <c r="AC746" s="6">
        <f t="shared" si="1929"/>
        <v>15910</v>
      </c>
      <c r="AD746" s="6">
        <f t="shared" si="1929"/>
        <v>19934</v>
      </c>
      <c r="AE746" s="6">
        <f t="shared" si="1929"/>
        <v>11014</v>
      </c>
      <c r="AF746" s="6">
        <f t="shared" si="1929"/>
        <v>10489</v>
      </c>
      <c r="AG746" s="6">
        <f t="shared" si="1929"/>
        <v>14280</v>
      </c>
      <c r="AH746" s="6">
        <f t="shared" si="1929"/>
        <v>18094</v>
      </c>
      <c r="AI746" s="6">
        <f t="shared" si="1929"/>
        <v>15591</v>
      </c>
      <c r="AJ746" s="6">
        <f t="shared" si="1929"/>
        <v>15241</v>
      </c>
      <c r="AK746" s="6">
        <f t="shared" si="1929"/>
        <v>18615</v>
      </c>
      <c r="AL746" s="6">
        <f t="shared" si="1929"/>
        <v>15452</v>
      </c>
      <c r="AM746" s="6">
        <f t="shared" si="1929"/>
        <v>15959</v>
      </c>
      <c r="AN746" s="6">
        <f t="shared" ref="AN746:BE746" si="1930">AN160+AN453</f>
        <v>14747</v>
      </c>
      <c r="AO746" s="6">
        <f t="shared" si="1930"/>
        <v>15337</v>
      </c>
      <c r="AP746" s="6">
        <f t="shared" si="1930"/>
        <v>20064</v>
      </c>
      <c r="AQ746" s="6">
        <f t="shared" si="1930"/>
        <v>17297</v>
      </c>
      <c r="AR746" s="6">
        <f t="shared" si="1930"/>
        <v>24609</v>
      </c>
      <c r="AS746" s="6">
        <f t="shared" si="1930"/>
        <v>20439</v>
      </c>
      <c r="AT746" s="6">
        <f t="shared" si="1930"/>
        <v>20105</v>
      </c>
      <c r="AU746" s="6">
        <f t="shared" si="1930"/>
        <v>24217</v>
      </c>
      <c r="AV746" s="6">
        <f t="shared" si="1930"/>
        <v>20100</v>
      </c>
      <c r="AW746" s="6">
        <f t="shared" si="1930"/>
        <v>20851</v>
      </c>
      <c r="AX746" s="6">
        <f t="shared" si="1930"/>
        <v>22797</v>
      </c>
      <c r="AY746" s="6">
        <f t="shared" si="1930"/>
        <v>19832</v>
      </c>
      <c r="AZ746" s="6">
        <f t="shared" si="1930"/>
        <v>25205</v>
      </c>
      <c r="BA746" s="6">
        <f t="shared" si="1930"/>
        <v>17263</v>
      </c>
      <c r="BB746" s="6">
        <f t="shared" si="1930"/>
        <v>28263</v>
      </c>
      <c r="BC746" s="6">
        <f t="shared" si="1930"/>
        <v>17856</v>
      </c>
      <c r="BD746" s="6">
        <f t="shared" si="1930"/>
        <v>18975</v>
      </c>
      <c r="BE746" s="6">
        <f t="shared" si="1930"/>
        <v>19017</v>
      </c>
      <c r="BF746" s="6">
        <f t="shared" si="1838"/>
        <v>21492</v>
      </c>
      <c r="BG746" s="6">
        <f t="shared" si="1692"/>
        <v>22865</v>
      </c>
      <c r="BH746" s="6">
        <f t="shared" si="1839"/>
        <v>24304</v>
      </c>
      <c r="BI746" s="6">
        <f t="shared" ref="BI746:BJ746" si="1931">BI160+BI453</f>
        <v>27829</v>
      </c>
      <c r="BJ746" s="6">
        <f t="shared" si="1931"/>
        <v>25351</v>
      </c>
      <c r="BK746" s="6">
        <f t="shared" si="1877"/>
        <v>21010</v>
      </c>
      <c r="BL746" s="6">
        <f t="shared" si="1877"/>
        <v>19906</v>
      </c>
      <c r="BM746" s="6">
        <f t="shared" ref="BM746:BN746" si="1932">BM160+BM453</f>
        <v>17936</v>
      </c>
      <c r="BN746" s="6">
        <f t="shared" si="1932"/>
        <v>21651</v>
      </c>
      <c r="BO746" s="6">
        <f t="shared" ref="BO746:BP746" si="1933">BO160+BO453</f>
        <v>16405</v>
      </c>
      <c r="BP746" s="6">
        <f t="shared" si="1933"/>
        <v>23597</v>
      </c>
      <c r="BQ746" s="6">
        <f t="shared" ref="BQ746:BR746" si="1934">BQ160+BQ453</f>
        <v>25724</v>
      </c>
      <c r="BR746" s="6">
        <f t="shared" si="1934"/>
        <v>21490</v>
      </c>
      <c r="BS746" s="6">
        <f t="shared" ref="BS746:BT746" si="1935">BS160+BS453</f>
        <v>20256</v>
      </c>
      <c r="BT746" s="6">
        <f t="shared" si="1935"/>
        <v>23580</v>
      </c>
      <c r="BU746" s="6">
        <f t="shared" ref="BU746:BV746" si="1936">BU160+BU453</f>
        <v>23944</v>
      </c>
      <c r="BV746" s="6">
        <f t="shared" si="1936"/>
        <v>24993</v>
      </c>
      <c r="BW746" s="6">
        <f t="shared" ref="BW746:BX746" si="1937">BW160+BW453</f>
        <v>23341</v>
      </c>
      <c r="BX746" s="6">
        <f t="shared" si="1937"/>
        <v>21517</v>
      </c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48">
        <f>SUM(BL746:BW746)</f>
        <v>262823</v>
      </c>
      <c r="CK746" s="10">
        <f t="shared" si="1671"/>
        <v>120</v>
      </c>
      <c r="CL746" s="12">
        <f>CJ746/SUM(AZ746:BK746)*100-100</f>
        <v>-2.4522139331180597</v>
      </c>
      <c r="CM746" s="6">
        <f>SUM(BX746:CI746)</f>
        <v>21517</v>
      </c>
      <c r="CN746" s="10">
        <f t="shared" si="1581"/>
        <v>120</v>
      </c>
      <c r="CO746" s="149">
        <f>CM746/BL746*100-100</f>
        <v>8.0930372751934101</v>
      </c>
    </row>
    <row r="747" spans="1:93" ht="15">
      <c r="A747" s="14" t="s">
        <v>300</v>
      </c>
      <c r="B747" s="14" t="s">
        <v>5</v>
      </c>
      <c r="C747" s="7" t="s">
        <v>165</v>
      </c>
      <c r="D747" s="6">
        <f t="shared" ref="D747:AM747" si="1938">D161+D454</f>
        <v>137748</v>
      </c>
      <c r="E747" s="6">
        <f t="shared" si="1938"/>
        <v>217919</v>
      </c>
      <c r="F747" s="6">
        <f t="shared" si="1938"/>
        <v>143092</v>
      </c>
      <c r="G747" s="6">
        <f t="shared" si="1938"/>
        <v>162805</v>
      </c>
      <c r="H747" s="6">
        <f t="shared" si="1938"/>
        <v>158230</v>
      </c>
      <c r="I747" s="6">
        <f t="shared" si="1938"/>
        <v>180686</v>
      </c>
      <c r="J747" s="6">
        <f t="shared" si="1938"/>
        <v>244122</v>
      </c>
      <c r="K747" s="6">
        <f t="shared" si="1938"/>
        <v>158947</v>
      </c>
      <c r="L747" s="6">
        <f t="shared" si="1938"/>
        <v>196375</v>
      </c>
      <c r="M747" s="6">
        <f t="shared" si="1938"/>
        <v>198908</v>
      </c>
      <c r="N747" s="6">
        <f t="shared" si="1938"/>
        <v>171718</v>
      </c>
      <c r="O747" s="6">
        <f t="shared" si="1938"/>
        <v>135681</v>
      </c>
      <c r="P747" s="6">
        <f t="shared" si="1938"/>
        <v>231732</v>
      </c>
      <c r="Q747" s="6">
        <f t="shared" si="1938"/>
        <v>147760</v>
      </c>
      <c r="R747" s="6">
        <f t="shared" si="1938"/>
        <v>190611</v>
      </c>
      <c r="S747" s="6">
        <f t="shared" si="1938"/>
        <v>196582</v>
      </c>
      <c r="T747" s="6">
        <f t="shared" si="1938"/>
        <v>200641</v>
      </c>
      <c r="U747" s="6">
        <f t="shared" si="1938"/>
        <v>190361</v>
      </c>
      <c r="V747" s="6">
        <f t="shared" si="1938"/>
        <v>169048</v>
      </c>
      <c r="W747" s="6">
        <f t="shared" si="1938"/>
        <v>197999</v>
      </c>
      <c r="X747" s="6">
        <f t="shared" si="1938"/>
        <v>157596</v>
      </c>
      <c r="Y747" s="6">
        <f t="shared" si="1938"/>
        <v>164938</v>
      </c>
      <c r="Z747" s="6">
        <f t="shared" si="1938"/>
        <v>162785</v>
      </c>
      <c r="AA747" s="6">
        <f t="shared" si="1938"/>
        <v>192602</v>
      </c>
      <c r="AB747" s="6">
        <f t="shared" si="1938"/>
        <v>211970</v>
      </c>
      <c r="AC747" s="6">
        <f t="shared" si="1938"/>
        <v>166529</v>
      </c>
      <c r="AD747" s="6">
        <f t="shared" si="1938"/>
        <v>171649</v>
      </c>
      <c r="AE747" s="6">
        <f t="shared" si="1938"/>
        <v>207201</v>
      </c>
      <c r="AF747" s="6">
        <f t="shared" si="1938"/>
        <v>99645</v>
      </c>
      <c r="AG747" s="6">
        <f t="shared" si="1938"/>
        <v>133058</v>
      </c>
      <c r="AH747" s="6">
        <f t="shared" si="1938"/>
        <v>134171</v>
      </c>
      <c r="AI747" s="6">
        <f t="shared" si="1938"/>
        <v>153934</v>
      </c>
      <c r="AJ747" s="6">
        <f t="shared" si="1938"/>
        <v>160246</v>
      </c>
      <c r="AK747" s="6">
        <f t="shared" si="1938"/>
        <v>198241</v>
      </c>
      <c r="AL747" s="6">
        <f t="shared" si="1938"/>
        <v>216258</v>
      </c>
      <c r="AM747" s="6">
        <f t="shared" si="1938"/>
        <v>157944</v>
      </c>
      <c r="AN747" s="6">
        <f t="shared" ref="AN747:BE747" si="1939">AN161+AN454</f>
        <v>154511</v>
      </c>
      <c r="AO747" s="6">
        <f t="shared" si="1939"/>
        <v>167767</v>
      </c>
      <c r="AP747" s="6">
        <f t="shared" si="1939"/>
        <v>200757</v>
      </c>
      <c r="AQ747" s="6">
        <f t="shared" si="1939"/>
        <v>193967</v>
      </c>
      <c r="AR747" s="6">
        <f t="shared" si="1939"/>
        <v>172846</v>
      </c>
      <c r="AS747" s="6">
        <f t="shared" si="1939"/>
        <v>150797</v>
      </c>
      <c r="AT747" s="6">
        <f t="shared" si="1939"/>
        <v>142993</v>
      </c>
      <c r="AU747" s="6">
        <f t="shared" si="1939"/>
        <v>182932</v>
      </c>
      <c r="AV747" s="6">
        <f t="shared" si="1939"/>
        <v>210180</v>
      </c>
      <c r="AW747" s="6">
        <f t="shared" si="1939"/>
        <v>128074</v>
      </c>
      <c r="AX747" s="6">
        <f t="shared" si="1939"/>
        <v>204676</v>
      </c>
      <c r="AY747" s="6">
        <f t="shared" si="1939"/>
        <v>335681</v>
      </c>
      <c r="AZ747" s="6">
        <f t="shared" si="1939"/>
        <v>234602</v>
      </c>
      <c r="BA747" s="6">
        <f t="shared" si="1939"/>
        <v>197740</v>
      </c>
      <c r="BB747" s="6">
        <f t="shared" si="1939"/>
        <v>313163</v>
      </c>
      <c r="BC747" s="6">
        <f t="shared" si="1939"/>
        <v>198101</v>
      </c>
      <c r="BD747" s="6">
        <f t="shared" si="1939"/>
        <v>217579</v>
      </c>
      <c r="BE747" s="6">
        <f t="shared" si="1939"/>
        <v>201162</v>
      </c>
      <c r="BF747" s="6">
        <f t="shared" si="1838"/>
        <v>134965</v>
      </c>
      <c r="BG747" s="6">
        <f t="shared" si="1692"/>
        <v>222485</v>
      </c>
      <c r="BH747" s="6">
        <f t="shared" si="1839"/>
        <v>213876</v>
      </c>
      <c r="BI747" s="6">
        <f t="shared" ref="BI747:BJ747" si="1940">BI161+BI454</f>
        <v>359132</v>
      </c>
      <c r="BJ747" s="6">
        <f t="shared" si="1940"/>
        <v>244657</v>
      </c>
      <c r="BK747" s="6">
        <f t="shared" si="1877"/>
        <v>226208</v>
      </c>
      <c r="BL747" s="6">
        <f t="shared" si="1877"/>
        <v>210774</v>
      </c>
      <c r="BM747" s="6">
        <f t="shared" ref="BM747:BN747" si="1941">BM161+BM454</f>
        <v>202423</v>
      </c>
      <c r="BN747" s="6">
        <f t="shared" si="1941"/>
        <v>265884</v>
      </c>
      <c r="BO747" s="6">
        <f t="shared" ref="BO747:BP747" si="1942">BO161+BO454</f>
        <v>146948</v>
      </c>
      <c r="BP747" s="6">
        <f t="shared" si="1942"/>
        <v>186602</v>
      </c>
      <c r="BQ747" s="6">
        <f t="shared" ref="BQ747:BR747" si="1943">BQ161+BQ454</f>
        <v>244255</v>
      </c>
      <c r="BR747" s="6">
        <f t="shared" si="1943"/>
        <v>181124</v>
      </c>
      <c r="BS747" s="6">
        <f t="shared" ref="BS747:BT747" si="1944">BS161+BS454</f>
        <v>144249</v>
      </c>
      <c r="BT747" s="6">
        <f t="shared" si="1944"/>
        <v>164775</v>
      </c>
      <c r="BU747" s="6">
        <f t="shared" ref="BU747:BV747" si="1945">BU161+BU454</f>
        <v>215969</v>
      </c>
      <c r="BV747" s="6">
        <f t="shared" si="1945"/>
        <v>190915</v>
      </c>
      <c r="BW747" s="6">
        <f t="shared" ref="BW747:BX747" si="1946">BW161+BW454</f>
        <v>303435</v>
      </c>
      <c r="BX747" s="6">
        <f t="shared" si="1946"/>
        <v>189803</v>
      </c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48">
        <f>SUM(BL747:BW747)</f>
        <v>2457353</v>
      </c>
      <c r="CK747" s="10">
        <f t="shared" si="1671"/>
        <v>69</v>
      </c>
      <c r="CL747" s="12">
        <f>CJ747/SUM(AZ747:BK747)*100-100</f>
        <v>-11.083703915445767</v>
      </c>
      <c r="CM747" s="6">
        <f>SUM(BX747:CI747)</f>
        <v>189803</v>
      </c>
      <c r="CN747" s="10">
        <f t="shared" si="1581"/>
        <v>69</v>
      </c>
      <c r="CO747" s="149">
        <f>CM747/BL747*100-100</f>
        <v>-9.9495193904371604</v>
      </c>
    </row>
    <row r="748" spans="1:93" ht="15">
      <c r="A748" s="14" t="s">
        <v>300</v>
      </c>
      <c r="B748" s="14" t="s">
        <v>5</v>
      </c>
      <c r="C748" s="7" t="s">
        <v>166</v>
      </c>
      <c r="D748" s="6">
        <f t="shared" ref="D748:AM748" si="1947">D162+D455</f>
        <v>164</v>
      </c>
      <c r="E748" s="6">
        <f t="shared" si="1947"/>
        <v>198</v>
      </c>
      <c r="F748" s="6">
        <f t="shared" si="1947"/>
        <v>231</v>
      </c>
      <c r="G748" s="6">
        <f t="shared" si="1947"/>
        <v>200</v>
      </c>
      <c r="H748" s="6">
        <f t="shared" si="1947"/>
        <v>480</v>
      </c>
      <c r="I748" s="6">
        <f t="shared" si="1947"/>
        <v>131</v>
      </c>
      <c r="J748" s="6">
        <f t="shared" si="1947"/>
        <v>143</v>
      </c>
      <c r="K748" s="6">
        <f t="shared" si="1947"/>
        <v>347</v>
      </c>
      <c r="L748" s="6">
        <f t="shared" si="1947"/>
        <v>245</v>
      </c>
      <c r="M748" s="6">
        <f t="shared" si="1947"/>
        <v>687</v>
      </c>
      <c r="N748" s="6">
        <f t="shared" si="1947"/>
        <v>264</v>
      </c>
      <c r="O748" s="6">
        <f t="shared" si="1947"/>
        <v>253</v>
      </c>
      <c r="P748" s="6">
        <f t="shared" si="1947"/>
        <v>248</v>
      </c>
      <c r="Q748" s="6">
        <f t="shared" si="1947"/>
        <v>187</v>
      </c>
      <c r="R748" s="6">
        <f t="shared" si="1947"/>
        <v>187</v>
      </c>
      <c r="S748" s="6">
        <f t="shared" si="1947"/>
        <v>313</v>
      </c>
      <c r="T748" s="6">
        <f t="shared" si="1947"/>
        <v>191</v>
      </c>
      <c r="U748" s="6">
        <f t="shared" si="1947"/>
        <v>236</v>
      </c>
      <c r="V748" s="6">
        <f t="shared" si="1947"/>
        <v>363</v>
      </c>
      <c r="W748" s="6">
        <f t="shared" si="1947"/>
        <v>549</v>
      </c>
      <c r="X748" s="6">
        <f t="shared" si="1947"/>
        <v>195</v>
      </c>
      <c r="Y748" s="6">
        <f t="shared" si="1947"/>
        <v>400</v>
      </c>
      <c r="Z748" s="6">
        <f t="shared" si="1947"/>
        <v>216</v>
      </c>
      <c r="AA748" s="6">
        <f t="shared" si="1947"/>
        <v>231</v>
      </c>
      <c r="AB748" s="6">
        <f t="shared" si="1947"/>
        <v>284</v>
      </c>
      <c r="AC748" s="6">
        <f t="shared" si="1947"/>
        <v>38</v>
      </c>
      <c r="AD748" s="6">
        <f t="shared" si="1947"/>
        <v>242</v>
      </c>
      <c r="AE748" s="6">
        <f t="shared" si="1947"/>
        <v>308</v>
      </c>
      <c r="AF748" s="6">
        <f t="shared" si="1947"/>
        <v>36</v>
      </c>
      <c r="AG748" s="6">
        <f t="shared" si="1947"/>
        <v>12</v>
      </c>
      <c r="AH748" s="6">
        <f t="shared" si="1947"/>
        <v>187</v>
      </c>
      <c r="AI748" s="6">
        <f t="shared" si="1947"/>
        <v>232</v>
      </c>
      <c r="AJ748" s="6">
        <f t="shared" si="1947"/>
        <v>626</v>
      </c>
      <c r="AK748" s="6">
        <f t="shared" si="1947"/>
        <v>89</v>
      </c>
      <c r="AL748" s="6">
        <f t="shared" si="1947"/>
        <v>62</v>
      </c>
      <c r="AM748" s="6">
        <f t="shared" si="1947"/>
        <v>94</v>
      </c>
      <c r="AN748" s="6">
        <f t="shared" ref="AN748:BE748" si="1948">AN162+AN455</f>
        <v>40</v>
      </c>
      <c r="AO748" s="6">
        <f t="shared" si="1948"/>
        <v>37</v>
      </c>
      <c r="AP748" s="6">
        <f t="shared" si="1948"/>
        <v>46</v>
      </c>
      <c r="AQ748" s="6">
        <f t="shared" si="1948"/>
        <v>29</v>
      </c>
      <c r="AR748" s="6">
        <f t="shared" si="1948"/>
        <v>30</v>
      </c>
      <c r="AS748" s="6">
        <f t="shared" si="1948"/>
        <v>110</v>
      </c>
      <c r="AT748" s="6">
        <f t="shared" si="1948"/>
        <v>39</v>
      </c>
      <c r="AU748" s="6">
        <f t="shared" si="1948"/>
        <v>76</v>
      </c>
      <c r="AV748" s="6">
        <f t="shared" si="1948"/>
        <v>579</v>
      </c>
      <c r="AW748" s="6">
        <f t="shared" si="1948"/>
        <v>72</v>
      </c>
      <c r="AX748" s="6">
        <f t="shared" si="1948"/>
        <v>427</v>
      </c>
      <c r="AY748" s="6">
        <f t="shared" si="1948"/>
        <v>266</v>
      </c>
      <c r="AZ748" s="6">
        <f t="shared" si="1948"/>
        <v>207</v>
      </c>
      <c r="BA748" s="6">
        <f t="shared" si="1948"/>
        <v>398</v>
      </c>
      <c r="BB748" s="6">
        <f t="shared" si="1948"/>
        <v>187</v>
      </c>
      <c r="BC748" s="6">
        <f t="shared" si="1948"/>
        <v>91</v>
      </c>
      <c r="BD748" s="6">
        <f t="shared" si="1948"/>
        <v>170</v>
      </c>
      <c r="BE748" s="6">
        <f t="shared" si="1948"/>
        <v>142</v>
      </c>
      <c r="BF748" s="6">
        <f t="shared" si="1838"/>
        <v>242</v>
      </c>
      <c r="BG748" s="6">
        <f t="shared" si="1692"/>
        <v>68</v>
      </c>
      <c r="BH748" s="6">
        <f t="shared" si="1839"/>
        <v>76</v>
      </c>
      <c r="BI748" s="6">
        <f t="shared" ref="BI748:BJ748" si="1949">BI162+BI455</f>
        <v>445</v>
      </c>
      <c r="BJ748" s="6">
        <f t="shared" si="1949"/>
        <v>367</v>
      </c>
      <c r="BK748" s="6">
        <f t="shared" si="1877"/>
        <v>93</v>
      </c>
      <c r="BL748" s="6">
        <f t="shared" si="1877"/>
        <v>136</v>
      </c>
      <c r="BM748" s="6">
        <f t="shared" ref="BM748:BN748" si="1950">BM162+BM455</f>
        <v>131</v>
      </c>
      <c r="BN748" s="6">
        <f t="shared" si="1950"/>
        <v>78</v>
      </c>
      <c r="BO748" s="6">
        <f t="shared" ref="BO748:BP748" si="1951">BO162+BO455</f>
        <v>103</v>
      </c>
      <c r="BP748" s="6">
        <f t="shared" si="1951"/>
        <v>129</v>
      </c>
      <c r="BQ748" s="6">
        <f t="shared" ref="BQ748:BR748" si="1952">BQ162+BQ455</f>
        <v>110</v>
      </c>
      <c r="BR748" s="6">
        <f t="shared" si="1952"/>
        <v>117</v>
      </c>
      <c r="BS748" s="6">
        <f t="shared" ref="BS748:BT748" si="1953">BS162+BS455</f>
        <v>49</v>
      </c>
      <c r="BT748" s="6">
        <f t="shared" si="1953"/>
        <v>58</v>
      </c>
      <c r="BU748" s="6">
        <f t="shared" ref="BU748:BV748" si="1954">BU162+BU455</f>
        <v>520</v>
      </c>
      <c r="BV748" s="6">
        <f t="shared" si="1954"/>
        <v>66</v>
      </c>
      <c r="BW748" s="6">
        <f t="shared" ref="BW748:BX748" si="1955">BW162+BW455</f>
        <v>31</v>
      </c>
      <c r="BX748" s="6">
        <f t="shared" si="1955"/>
        <v>95</v>
      </c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48">
        <f>SUM(BL748:BW748)</f>
        <v>1528</v>
      </c>
      <c r="CK748" s="10">
        <f t="shared" si="1671"/>
        <v>210</v>
      </c>
      <c r="CL748" s="12">
        <f>CJ748/SUM(AZ748:BK748)*100-100</f>
        <v>-38.535800482703145</v>
      </c>
      <c r="CM748" s="6">
        <f>SUM(BX748:CI748)</f>
        <v>95</v>
      </c>
      <c r="CN748" s="10">
        <f t="shared" si="1581"/>
        <v>210</v>
      </c>
      <c r="CO748" s="149">
        <f>CM748/BL748*100-100</f>
        <v>-30.14705882352942</v>
      </c>
    </row>
    <row r="749" spans="1:93" ht="15">
      <c r="A749" s="14" t="s">
        <v>300</v>
      </c>
      <c r="B749" s="14" t="s">
        <v>5</v>
      </c>
      <c r="C749" s="7" t="s">
        <v>167</v>
      </c>
      <c r="D749" s="6">
        <f t="shared" ref="D749:AM749" si="1956">D163+D456</f>
        <v>697</v>
      </c>
      <c r="E749" s="6">
        <f t="shared" si="1956"/>
        <v>752</v>
      </c>
      <c r="F749" s="6">
        <f t="shared" si="1956"/>
        <v>762</v>
      </c>
      <c r="G749" s="6">
        <f t="shared" si="1956"/>
        <v>729</v>
      </c>
      <c r="H749" s="6">
        <f t="shared" si="1956"/>
        <v>804</v>
      </c>
      <c r="I749" s="6">
        <f t="shared" si="1956"/>
        <v>709</v>
      </c>
      <c r="J749" s="6">
        <f t="shared" si="1956"/>
        <v>897</v>
      </c>
      <c r="K749" s="6">
        <f t="shared" si="1956"/>
        <v>4448</v>
      </c>
      <c r="L749" s="6">
        <f t="shared" si="1956"/>
        <v>712</v>
      </c>
      <c r="M749" s="6">
        <f t="shared" si="1956"/>
        <v>989</v>
      </c>
      <c r="N749" s="6">
        <f t="shared" si="1956"/>
        <v>665</v>
      </c>
      <c r="O749" s="6">
        <f t="shared" si="1956"/>
        <v>439</v>
      </c>
      <c r="P749" s="6">
        <f t="shared" si="1956"/>
        <v>2373</v>
      </c>
      <c r="Q749" s="6">
        <f t="shared" si="1956"/>
        <v>774</v>
      </c>
      <c r="R749" s="6">
        <f t="shared" si="1956"/>
        <v>656</v>
      </c>
      <c r="S749" s="6">
        <f t="shared" si="1956"/>
        <v>603</v>
      </c>
      <c r="T749" s="6">
        <f t="shared" si="1956"/>
        <v>885</v>
      </c>
      <c r="U749" s="6">
        <f t="shared" si="1956"/>
        <v>8548</v>
      </c>
      <c r="V749" s="6">
        <f t="shared" si="1956"/>
        <v>382</v>
      </c>
      <c r="W749" s="6">
        <f t="shared" si="1956"/>
        <v>470</v>
      </c>
      <c r="X749" s="6">
        <f t="shared" si="1956"/>
        <v>843</v>
      </c>
      <c r="Y749" s="6">
        <f t="shared" si="1956"/>
        <v>622</v>
      </c>
      <c r="Z749" s="6">
        <f t="shared" si="1956"/>
        <v>557</v>
      </c>
      <c r="AA749" s="6">
        <f t="shared" si="1956"/>
        <v>540</v>
      </c>
      <c r="AB749" s="6">
        <f t="shared" si="1956"/>
        <v>863</v>
      </c>
      <c r="AC749" s="6">
        <f t="shared" si="1956"/>
        <v>623</v>
      </c>
      <c r="AD749" s="6">
        <f t="shared" si="1956"/>
        <v>565</v>
      </c>
      <c r="AE749" s="6">
        <f t="shared" si="1956"/>
        <v>213</v>
      </c>
      <c r="AF749" s="6">
        <f t="shared" si="1956"/>
        <v>189</v>
      </c>
      <c r="AG749" s="6">
        <f t="shared" si="1956"/>
        <v>400</v>
      </c>
      <c r="AH749" s="6">
        <f t="shared" si="1956"/>
        <v>476</v>
      </c>
      <c r="AI749" s="6">
        <f t="shared" si="1956"/>
        <v>461</v>
      </c>
      <c r="AJ749" s="6">
        <f t="shared" si="1956"/>
        <v>3885</v>
      </c>
      <c r="AK749" s="6">
        <f t="shared" si="1956"/>
        <v>488</v>
      </c>
      <c r="AL749" s="6">
        <f t="shared" si="1956"/>
        <v>316</v>
      </c>
      <c r="AM749" s="6">
        <f t="shared" si="1956"/>
        <v>275</v>
      </c>
      <c r="AN749" s="6">
        <f t="shared" ref="AN749:BE749" si="1957">AN163+AN456</f>
        <v>130</v>
      </c>
      <c r="AO749" s="6">
        <f t="shared" si="1957"/>
        <v>173</v>
      </c>
      <c r="AP749" s="6">
        <f t="shared" si="1957"/>
        <v>237</v>
      </c>
      <c r="AQ749" s="6">
        <f t="shared" si="1957"/>
        <v>217</v>
      </c>
      <c r="AR749" s="6">
        <f t="shared" si="1957"/>
        <v>133</v>
      </c>
      <c r="AS749" s="6">
        <f t="shared" si="1957"/>
        <v>217</v>
      </c>
      <c r="AT749" s="6">
        <f t="shared" si="1957"/>
        <v>122</v>
      </c>
      <c r="AU749" s="6">
        <f t="shared" si="1957"/>
        <v>260</v>
      </c>
      <c r="AV749" s="6">
        <f t="shared" si="1957"/>
        <v>490</v>
      </c>
      <c r="AW749" s="6">
        <f t="shared" si="1957"/>
        <v>175</v>
      </c>
      <c r="AX749" s="6">
        <f t="shared" si="1957"/>
        <v>7238</v>
      </c>
      <c r="AY749" s="6">
        <f t="shared" si="1957"/>
        <v>190</v>
      </c>
      <c r="AZ749" s="6">
        <f t="shared" si="1957"/>
        <v>258</v>
      </c>
      <c r="BA749" s="6">
        <f t="shared" si="1957"/>
        <v>254</v>
      </c>
      <c r="BB749" s="6">
        <f t="shared" si="1957"/>
        <v>248</v>
      </c>
      <c r="BC749" s="6">
        <f t="shared" si="1957"/>
        <v>226</v>
      </c>
      <c r="BD749" s="6">
        <f t="shared" si="1957"/>
        <v>285</v>
      </c>
      <c r="BE749" s="6">
        <f t="shared" si="1957"/>
        <v>223</v>
      </c>
      <c r="BF749" s="6">
        <f t="shared" si="1838"/>
        <v>386</v>
      </c>
      <c r="BG749" s="6">
        <f t="shared" si="1692"/>
        <v>180</v>
      </c>
      <c r="BH749" s="6">
        <f t="shared" si="1839"/>
        <v>212</v>
      </c>
      <c r="BI749" s="6">
        <f t="shared" ref="BI749:BJ749" si="1958">BI163+BI456</f>
        <v>274</v>
      </c>
      <c r="BJ749" s="6">
        <f t="shared" si="1958"/>
        <v>259</v>
      </c>
      <c r="BK749" s="6">
        <f t="shared" si="1877"/>
        <v>171</v>
      </c>
      <c r="BL749" s="6">
        <f t="shared" si="1877"/>
        <v>212</v>
      </c>
      <c r="BM749" s="6">
        <f t="shared" ref="BM749:BN749" si="1959">BM163+BM456</f>
        <v>280</v>
      </c>
      <c r="BN749" s="6">
        <f t="shared" si="1959"/>
        <v>303</v>
      </c>
      <c r="BO749" s="6">
        <f t="shared" ref="BO749:BP749" si="1960">BO163+BO456</f>
        <v>73</v>
      </c>
      <c r="BP749" s="6">
        <f t="shared" si="1960"/>
        <v>164</v>
      </c>
      <c r="BQ749" s="6">
        <f t="shared" ref="BQ749:BR749" si="1961">BQ163+BQ456</f>
        <v>210</v>
      </c>
      <c r="BR749" s="6">
        <f t="shared" si="1961"/>
        <v>112</v>
      </c>
      <c r="BS749" s="6">
        <f t="shared" ref="BS749:BT749" si="1962">BS163+BS456</f>
        <v>172</v>
      </c>
      <c r="BT749" s="6">
        <f t="shared" si="1962"/>
        <v>179</v>
      </c>
      <c r="BU749" s="6">
        <f t="shared" ref="BU749:BV749" si="1963">BU163+BU456</f>
        <v>244</v>
      </c>
      <c r="BV749" s="6">
        <f t="shared" si="1963"/>
        <v>135</v>
      </c>
      <c r="BW749" s="6">
        <f t="shared" ref="BW749:BX749" si="1964">BW163+BW456</f>
        <v>101</v>
      </c>
      <c r="BX749" s="6">
        <f t="shared" si="1964"/>
        <v>467</v>
      </c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48">
        <f>SUM(BL749:BW749)</f>
        <v>2185</v>
      </c>
      <c r="CK749" s="10">
        <f t="shared" si="1671"/>
        <v>205</v>
      </c>
      <c r="CL749" s="12">
        <f>CJ749/SUM(AZ749:BK749)*100-100</f>
        <v>-26.579301075268816</v>
      </c>
      <c r="CM749" s="6">
        <f>SUM(BX749:CI749)</f>
        <v>467</v>
      </c>
      <c r="CN749" s="10">
        <f t="shared" si="1581"/>
        <v>205</v>
      </c>
      <c r="CO749" s="149">
        <f>CM749/BL749*100-100</f>
        <v>120.28301886792451</v>
      </c>
    </row>
    <row r="750" spans="1:93" ht="15">
      <c r="A750" s="14" t="s">
        <v>300</v>
      </c>
      <c r="B750" s="14" t="s">
        <v>5</v>
      </c>
      <c r="C750" s="7" t="s">
        <v>168</v>
      </c>
      <c r="D750" s="6">
        <f t="shared" ref="D750:AM750" si="1965">D164+D457</f>
        <v>230</v>
      </c>
      <c r="E750" s="6">
        <f t="shared" si="1965"/>
        <v>209</v>
      </c>
      <c r="F750" s="6">
        <f t="shared" si="1965"/>
        <v>250</v>
      </c>
      <c r="G750" s="6">
        <f t="shared" si="1965"/>
        <v>226</v>
      </c>
      <c r="H750" s="6">
        <f t="shared" si="1965"/>
        <v>200</v>
      </c>
      <c r="I750" s="6">
        <f t="shared" si="1965"/>
        <v>197</v>
      </c>
      <c r="J750" s="6">
        <f t="shared" si="1965"/>
        <v>1206</v>
      </c>
      <c r="K750" s="6">
        <f t="shared" si="1965"/>
        <v>159</v>
      </c>
      <c r="L750" s="6">
        <f t="shared" si="1965"/>
        <v>302</v>
      </c>
      <c r="M750" s="6">
        <f t="shared" si="1965"/>
        <v>157</v>
      </c>
      <c r="N750" s="6">
        <f t="shared" si="1965"/>
        <v>230</v>
      </c>
      <c r="O750" s="6">
        <f t="shared" si="1965"/>
        <v>216</v>
      </c>
      <c r="P750" s="6">
        <f t="shared" si="1965"/>
        <v>175</v>
      </c>
      <c r="Q750" s="6">
        <f t="shared" si="1965"/>
        <v>175</v>
      </c>
      <c r="R750" s="6">
        <f t="shared" si="1965"/>
        <v>330</v>
      </c>
      <c r="S750" s="6">
        <f t="shared" si="1965"/>
        <v>261</v>
      </c>
      <c r="T750" s="6">
        <f t="shared" si="1965"/>
        <v>342</v>
      </c>
      <c r="U750" s="6">
        <f t="shared" si="1965"/>
        <v>146</v>
      </c>
      <c r="V750" s="6">
        <f t="shared" si="1965"/>
        <v>224</v>
      </c>
      <c r="W750" s="6">
        <f t="shared" si="1965"/>
        <v>373</v>
      </c>
      <c r="X750" s="6">
        <f t="shared" si="1965"/>
        <v>201</v>
      </c>
      <c r="Y750" s="6">
        <f t="shared" si="1965"/>
        <v>523</v>
      </c>
      <c r="Z750" s="6">
        <f t="shared" si="1965"/>
        <v>221</v>
      </c>
      <c r="AA750" s="6">
        <f t="shared" si="1965"/>
        <v>98</v>
      </c>
      <c r="AB750" s="6">
        <f t="shared" si="1965"/>
        <v>428</v>
      </c>
      <c r="AC750" s="6">
        <f t="shared" si="1965"/>
        <v>114</v>
      </c>
      <c r="AD750" s="6">
        <f t="shared" si="1965"/>
        <v>145</v>
      </c>
      <c r="AE750" s="6">
        <f t="shared" si="1965"/>
        <v>151</v>
      </c>
      <c r="AF750" s="6">
        <f t="shared" si="1965"/>
        <v>197</v>
      </c>
      <c r="AG750" s="6">
        <f t="shared" si="1965"/>
        <v>216</v>
      </c>
      <c r="AH750" s="6">
        <f t="shared" si="1965"/>
        <v>285</v>
      </c>
      <c r="AI750" s="6">
        <f t="shared" si="1965"/>
        <v>308</v>
      </c>
      <c r="AJ750" s="6">
        <f t="shared" si="1965"/>
        <v>304</v>
      </c>
      <c r="AK750" s="6">
        <f t="shared" si="1965"/>
        <v>528</v>
      </c>
      <c r="AL750" s="6">
        <f t="shared" si="1965"/>
        <v>207</v>
      </c>
      <c r="AM750" s="6">
        <f t="shared" si="1965"/>
        <v>260</v>
      </c>
      <c r="AN750" s="6">
        <f t="shared" ref="AN750:BE750" si="1966">AN164+AN457</f>
        <v>202</v>
      </c>
      <c r="AO750" s="6">
        <f t="shared" si="1966"/>
        <v>323</v>
      </c>
      <c r="AP750" s="6">
        <f t="shared" si="1966"/>
        <v>258</v>
      </c>
      <c r="AQ750" s="6">
        <f t="shared" si="1966"/>
        <v>293</v>
      </c>
      <c r="AR750" s="6">
        <f t="shared" si="1966"/>
        <v>237</v>
      </c>
      <c r="AS750" s="6">
        <f t="shared" si="1966"/>
        <v>200</v>
      </c>
      <c r="AT750" s="6">
        <f t="shared" si="1966"/>
        <v>333</v>
      </c>
      <c r="AU750" s="6">
        <f t="shared" si="1966"/>
        <v>482</v>
      </c>
      <c r="AV750" s="6">
        <f t="shared" si="1966"/>
        <v>256</v>
      </c>
      <c r="AW750" s="6">
        <f t="shared" si="1966"/>
        <v>200</v>
      </c>
      <c r="AX750" s="6">
        <f t="shared" si="1966"/>
        <v>770</v>
      </c>
      <c r="AY750" s="6">
        <f t="shared" si="1966"/>
        <v>149</v>
      </c>
      <c r="AZ750" s="6">
        <f t="shared" si="1966"/>
        <v>238</v>
      </c>
      <c r="BA750" s="6">
        <f t="shared" si="1966"/>
        <v>231</v>
      </c>
      <c r="BB750" s="6">
        <f t="shared" si="1966"/>
        <v>426</v>
      </c>
      <c r="BC750" s="6">
        <f t="shared" si="1966"/>
        <v>224</v>
      </c>
      <c r="BD750" s="6">
        <f t="shared" si="1966"/>
        <v>301</v>
      </c>
      <c r="BE750" s="6">
        <f t="shared" si="1966"/>
        <v>126</v>
      </c>
      <c r="BF750" s="6">
        <f t="shared" si="1838"/>
        <v>463</v>
      </c>
      <c r="BG750" s="6">
        <f t="shared" si="1692"/>
        <v>293</v>
      </c>
      <c r="BH750" s="6">
        <f t="shared" si="1839"/>
        <v>660</v>
      </c>
      <c r="BI750" s="6">
        <f t="shared" ref="BI750:BJ750" si="1967">BI164+BI457</f>
        <v>369</v>
      </c>
      <c r="BJ750" s="6">
        <f t="shared" si="1967"/>
        <v>338</v>
      </c>
      <c r="BK750" s="6">
        <f t="shared" si="1877"/>
        <v>213</v>
      </c>
      <c r="BL750" s="6">
        <f t="shared" si="1877"/>
        <v>249</v>
      </c>
      <c r="BM750" s="6">
        <f t="shared" ref="BM750:BN750" si="1968">BM164+BM457</f>
        <v>194</v>
      </c>
      <c r="BN750" s="6">
        <f t="shared" si="1968"/>
        <v>442</v>
      </c>
      <c r="BO750" s="6">
        <f t="shared" ref="BO750:BP750" si="1969">BO164+BO457</f>
        <v>164</v>
      </c>
      <c r="BP750" s="6">
        <f t="shared" si="1969"/>
        <v>295</v>
      </c>
      <c r="BQ750" s="6">
        <f t="shared" ref="BQ750:BR750" si="1970">BQ164+BQ457</f>
        <v>352</v>
      </c>
      <c r="BR750" s="6">
        <f t="shared" si="1970"/>
        <v>798</v>
      </c>
      <c r="BS750" s="6">
        <f t="shared" ref="BS750:BT750" si="1971">BS164+BS457</f>
        <v>368</v>
      </c>
      <c r="BT750" s="6">
        <f t="shared" si="1971"/>
        <v>4139</v>
      </c>
      <c r="BU750" s="6">
        <f t="shared" ref="BU750:BV750" si="1972">BU164+BU457</f>
        <v>350</v>
      </c>
      <c r="BV750" s="6">
        <f t="shared" si="1972"/>
        <v>647</v>
      </c>
      <c r="BW750" s="6">
        <f t="shared" ref="BW750:BX750" si="1973">BW164+BW457</f>
        <v>1880</v>
      </c>
      <c r="BX750" s="6">
        <f t="shared" si="1973"/>
        <v>406</v>
      </c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48">
        <f>SUM(BL750:BW750)</f>
        <v>9878</v>
      </c>
      <c r="CK750" s="10">
        <f t="shared" si="1671"/>
        <v>185</v>
      </c>
      <c r="CL750" s="12">
        <f>CJ750/SUM(AZ750:BK750)*100-100</f>
        <v>154.45646573930964</v>
      </c>
      <c r="CM750" s="6">
        <f>SUM(BX750:CI750)</f>
        <v>406</v>
      </c>
      <c r="CN750" s="10">
        <f t="shared" si="1581"/>
        <v>185</v>
      </c>
      <c r="CO750" s="149">
        <f>CM750/BL750*100-100</f>
        <v>63.052208835341361</v>
      </c>
    </row>
    <row r="751" spans="1:93" ht="15">
      <c r="A751" s="14" t="s">
        <v>300</v>
      </c>
      <c r="B751" s="14" t="s">
        <v>5</v>
      </c>
      <c r="C751" s="7" t="s">
        <v>169</v>
      </c>
      <c r="D751" s="6">
        <f t="shared" ref="D751:AM751" si="1974">D165+D458</f>
        <v>284</v>
      </c>
      <c r="E751" s="6">
        <f t="shared" si="1974"/>
        <v>447</v>
      </c>
      <c r="F751" s="6">
        <f t="shared" si="1974"/>
        <v>172</v>
      </c>
      <c r="G751" s="6">
        <f t="shared" si="1974"/>
        <v>220</v>
      </c>
      <c r="H751" s="6">
        <f t="shared" si="1974"/>
        <v>343</v>
      </c>
      <c r="I751" s="6">
        <f t="shared" si="1974"/>
        <v>158</v>
      </c>
      <c r="J751" s="6">
        <f t="shared" si="1974"/>
        <v>132</v>
      </c>
      <c r="K751" s="6">
        <f t="shared" si="1974"/>
        <v>124</v>
      </c>
      <c r="L751" s="6">
        <f t="shared" si="1974"/>
        <v>406</v>
      </c>
      <c r="M751" s="6">
        <f t="shared" si="1974"/>
        <v>490</v>
      </c>
      <c r="N751" s="6">
        <f t="shared" si="1974"/>
        <v>634</v>
      </c>
      <c r="O751" s="6">
        <f t="shared" si="1974"/>
        <v>335</v>
      </c>
      <c r="P751" s="6">
        <f t="shared" si="1974"/>
        <v>216</v>
      </c>
      <c r="Q751" s="6">
        <f t="shared" si="1974"/>
        <v>370</v>
      </c>
      <c r="R751" s="6">
        <f t="shared" si="1974"/>
        <v>558</v>
      </c>
      <c r="S751" s="6">
        <f t="shared" si="1974"/>
        <v>306</v>
      </c>
      <c r="T751" s="6">
        <f t="shared" si="1974"/>
        <v>297</v>
      </c>
      <c r="U751" s="6">
        <f t="shared" si="1974"/>
        <v>525</v>
      </c>
      <c r="V751" s="6">
        <f t="shared" si="1974"/>
        <v>327</v>
      </c>
      <c r="W751" s="6">
        <f t="shared" si="1974"/>
        <v>193</v>
      </c>
      <c r="X751" s="6">
        <f t="shared" si="1974"/>
        <v>491</v>
      </c>
      <c r="Y751" s="6">
        <f t="shared" si="1974"/>
        <v>245</v>
      </c>
      <c r="Z751" s="6">
        <f t="shared" si="1974"/>
        <v>475</v>
      </c>
      <c r="AA751" s="6">
        <f t="shared" si="1974"/>
        <v>267</v>
      </c>
      <c r="AB751" s="6">
        <f t="shared" si="1974"/>
        <v>506</v>
      </c>
      <c r="AC751" s="6">
        <f t="shared" si="1974"/>
        <v>337</v>
      </c>
      <c r="AD751" s="6">
        <f t="shared" si="1974"/>
        <v>264</v>
      </c>
      <c r="AE751" s="6">
        <f t="shared" si="1974"/>
        <v>194</v>
      </c>
      <c r="AF751" s="6">
        <f t="shared" si="1974"/>
        <v>149</v>
      </c>
      <c r="AG751" s="6">
        <f t="shared" si="1974"/>
        <v>60</v>
      </c>
      <c r="AH751" s="6">
        <f t="shared" si="1974"/>
        <v>155</v>
      </c>
      <c r="AI751" s="6">
        <f t="shared" si="1974"/>
        <v>75</v>
      </c>
      <c r="AJ751" s="6">
        <f t="shared" si="1974"/>
        <v>147</v>
      </c>
      <c r="AK751" s="6">
        <f t="shared" si="1974"/>
        <v>217</v>
      </c>
      <c r="AL751" s="6">
        <f t="shared" si="1974"/>
        <v>110</v>
      </c>
      <c r="AM751" s="6">
        <f t="shared" si="1974"/>
        <v>888</v>
      </c>
      <c r="AN751" s="6">
        <f t="shared" ref="AN751:BE751" si="1975">AN165+AN458</f>
        <v>427</v>
      </c>
      <c r="AO751" s="6">
        <f t="shared" si="1975"/>
        <v>751</v>
      </c>
      <c r="AP751" s="6">
        <f t="shared" si="1975"/>
        <v>666</v>
      </c>
      <c r="AQ751" s="6">
        <f t="shared" si="1975"/>
        <v>353</v>
      </c>
      <c r="AR751" s="6">
        <f t="shared" si="1975"/>
        <v>512</v>
      </c>
      <c r="AS751" s="6">
        <f t="shared" si="1975"/>
        <v>330</v>
      </c>
      <c r="AT751" s="6">
        <f t="shared" si="1975"/>
        <v>377</v>
      </c>
      <c r="AU751" s="6">
        <f t="shared" si="1975"/>
        <v>210</v>
      </c>
      <c r="AV751" s="6">
        <f t="shared" si="1975"/>
        <v>352</v>
      </c>
      <c r="AW751" s="6">
        <f t="shared" si="1975"/>
        <v>505</v>
      </c>
      <c r="AX751" s="6">
        <f t="shared" si="1975"/>
        <v>220</v>
      </c>
      <c r="AY751" s="6">
        <f t="shared" si="1975"/>
        <v>544</v>
      </c>
      <c r="AZ751" s="6">
        <f t="shared" si="1975"/>
        <v>274</v>
      </c>
      <c r="BA751" s="6">
        <f t="shared" si="1975"/>
        <v>365</v>
      </c>
      <c r="BB751" s="6">
        <f t="shared" si="1975"/>
        <v>230</v>
      </c>
      <c r="BC751" s="6">
        <f t="shared" si="1975"/>
        <v>609</v>
      </c>
      <c r="BD751" s="6">
        <f t="shared" si="1975"/>
        <v>145</v>
      </c>
      <c r="BE751" s="6">
        <f t="shared" si="1975"/>
        <v>212</v>
      </c>
      <c r="BF751" s="6">
        <f t="shared" si="1838"/>
        <v>170</v>
      </c>
      <c r="BG751" s="6">
        <f t="shared" si="1692"/>
        <v>149</v>
      </c>
      <c r="BH751" s="6">
        <f t="shared" si="1839"/>
        <v>460</v>
      </c>
      <c r="BI751" s="6">
        <f t="shared" ref="BI751:BJ751" si="1976">BI165+BI458</f>
        <v>241</v>
      </c>
      <c r="BJ751" s="6">
        <f t="shared" si="1976"/>
        <v>351</v>
      </c>
      <c r="BK751" s="6">
        <f t="shared" si="1877"/>
        <v>774</v>
      </c>
      <c r="BL751" s="6">
        <f t="shared" si="1877"/>
        <v>484</v>
      </c>
      <c r="BM751" s="6">
        <f t="shared" ref="BM751:BN751" si="1977">BM165+BM458</f>
        <v>897</v>
      </c>
      <c r="BN751" s="6">
        <f t="shared" si="1977"/>
        <v>360</v>
      </c>
      <c r="BO751" s="6">
        <f t="shared" ref="BO751:BP751" si="1978">BO165+BO458</f>
        <v>305</v>
      </c>
      <c r="BP751" s="6">
        <f t="shared" si="1978"/>
        <v>161</v>
      </c>
      <c r="BQ751" s="6">
        <f t="shared" ref="BQ751:BR751" si="1979">BQ165+BQ458</f>
        <v>469</v>
      </c>
      <c r="BR751" s="6">
        <f t="shared" si="1979"/>
        <v>322</v>
      </c>
      <c r="BS751" s="6">
        <f t="shared" ref="BS751:BT751" si="1980">BS165+BS458</f>
        <v>159</v>
      </c>
      <c r="BT751" s="6">
        <f t="shared" si="1980"/>
        <v>279</v>
      </c>
      <c r="BU751" s="6">
        <f t="shared" ref="BU751:BV751" si="1981">BU165+BU458</f>
        <v>332</v>
      </c>
      <c r="BV751" s="6">
        <f t="shared" si="1981"/>
        <v>507</v>
      </c>
      <c r="BW751" s="6">
        <f t="shared" ref="BW751:BX751" si="1982">BW165+BW458</f>
        <v>288</v>
      </c>
      <c r="BX751" s="6">
        <f t="shared" si="1982"/>
        <v>157</v>
      </c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48">
        <f>SUM(BL751:BW751)</f>
        <v>4563</v>
      </c>
      <c r="CK751" s="10">
        <f t="shared" si="1671"/>
        <v>196</v>
      </c>
      <c r="CL751" s="12">
        <f>CJ751/SUM(AZ751:BK751)*100-100</f>
        <v>14.64824120603015</v>
      </c>
      <c r="CM751" s="6">
        <f>SUM(BX751:CI751)</f>
        <v>157</v>
      </c>
      <c r="CN751" s="10">
        <f t="shared" si="1581"/>
        <v>196</v>
      </c>
      <c r="CO751" s="149">
        <f>CM751/BL751*100-100</f>
        <v>-67.561983471074385</v>
      </c>
    </row>
    <row r="752" spans="1:93" ht="15">
      <c r="A752" s="14" t="s">
        <v>300</v>
      </c>
      <c r="B752" s="14" t="s">
        <v>5</v>
      </c>
      <c r="C752" s="7" t="s">
        <v>170</v>
      </c>
      <c r="D752" s="6">
        <f t="shared" ref="D752:AM752" si="1983">D166+D459</f>
        <v>86</v>
      </c>
      <c r="E752" s="6">
        <f t="shared" si="1983"/>
        <v>1</v>
      </c>
      <c r="F752" s="6">
        <f t="shared" si="1983"/>
        <v>13</v>
      </c>
      <c r="G752" s="6">
        <f t="shared" si="1983"/>
        <v>3</v>
      </c>
      <c r="H752" s="6">
        <f t="shared" si="1983"/>
        <v>83</v>
      </c>
      <c r="I752" s="6">
        <f t="shared" si="1983"/>
        <v>14</v>
      </c>
      <c r="J752" s="6">
        <f t="shared" si="1983"/>
        <v>23</v>
      </c>
      <c r="K752" s="6">
        <f t="shared" si="1983"/>
        <v>196</v>
      </c>
      <c r="L752" s="6">
        <f t="shared" si="1983"/>
        <v>6</v>
      </c>
      <c r="M752" s="6">
        <f t="shared" si="1983"/>
        <v>19</v>
      </c>
      <c r="N752" s="6">
        <f t="shared" si="1983"/>
        <v>190</v>
      </c>
      <c r="O752" s="6">
        <f t="shared" si="1983"/>
        <v>15</v>
      </c>
      <c r="P752" s="6">
        <f t="shared" si="1983"/>
        <v>4</v>
      </c>
      <c r="Q752" s="6">
        <f t="shared" si="1983"/>
        <v>15</v>
      </c>
      <c r="R752" s="6">
        <f t="shared" si="1983"/>
        <v>24</v>
      </c>
      <c r="S752" s="6">
        <f t="shared" si="1983"/>
        <v>179</v>
      </c>
      <c r="T752" s="6">
        <f t="shared" si="1983"/>
        <v>1</v>
      </c>
      <c r="U752" s="6">
        <f t="shared" si="1983"/>
        <v>21</v>
      </c>
      <c r="V752" s="6">
        <f t="shared" si="1983"/>
        <v>15</v>
      </c>
      <c r="W752" s="6">
        <f t="shared" si="1983"/>
        <v>60</v>
      </c>
      <c r="X752" s="6">
        <f t="shared" si="1983"/>
        <v>6</v>
      </c>
      <c r="Y752" s="6">
        <f t="shared" si="1983"/>
        <v>11</v>
      </c>
      <c r="Z752" s="6">
        <f t="shared" si="1983"/>
        <v>4</v>
      </c>
      <c r="AA752" s="6">
        <f t="shared" si="1983"/>
        <v>5</v>
      </c>
      <c r="AB752" s="6">
        <f t="shared" si="1983"/>
        <v>15</v>
      </c>
      <c r="AC752" s="6">
        <f t="shared" si="1983"/>
        <v>17</v>
      </c>
      <c r="AD752" s="6">
        <f t="shared" si="1983"/>
        <v>38</v>
      </c>
      <c r="AE752" s="6">
        <f t="shared" si="1983"/>
        <v>5</v>
      </c>
      <c r="AF752" s="6">
        <f t="shared" si="1983"/>
        <v>23</v>
      </c>
      <c r="AG752" s="6">
        <f t="shared" si="1983"/>
        <v>10</v>
      </c>
      <c r="AH752" s="6">
        <f t="shared" si="1983"/>
        <v>5</v>
      </c>
      <c r="AI752" s="6">
        <f t="shared" si="1983"/>
        <v>52</v>
      </c>
      <c r="AJ752" s="6">
        <f t="shared" si="1983"/>
        <v>27</v>
      </c>
      <c r="AK752" s="6">
        <f t="shared" si="1983"/>
        <v>4</v>
      </c>
      <c r="AL752" s="6">
        <f t="shared" si="1983"/>
        <v>6</v>
      </c>
      <c r="AM752" s="6">
        <f t="shared" si="1983"/>
        <v>50</v>
      </c>
      <c r="AN752" s="6">
        <f t="shared" ref="AN752:BE752" si="1984">AN166+AN459</f>
        <v>17</v>
      </c>
      <c r="AO752" s="6">
        <f t="shared" si="1984"/>
        <v>11</v>
      </c>
      <c r="AP752" s="6">
        <f t="shared" si="1984"/>
        <v>20</v>
      </c>
      <c r="AQ752" s="6">
        <f t="shared" si="1984"/>
        <v>30</v>
      </c>
      <c r="AR752" s="6">
        <f t="shared" si="1984"/>
        <v>22</v>
      </c>
      <c r="AS752" s="6">
        <f t="shared" si="1984"/>
        <v>18</v>
      </c>
      <c r="AT752" s="6">
        <f t="shared" si="1984"/>
        <v>0</v>
      </c>
      <c r="AU752" s="6">
        <f t="shared" si="1984"/>
        <v>27</v>
      </c>
      <c r="AV752" s="6">
        <f t="shared" si="1984"/>
        <v>14</v>
      </c>
      <c r="AW752" s="6">
        <f t="shared" si="1984"/>
        <v>31</v>
      </c>
      <c r="AX752" s="6">
        <f t="shared" si="1984"/>
        <v>6</v>
      </c>
      <c r="AY752" s="6">
        <f t="shared" si="1984"/>
        <v>0</v>
      </c>
      <c r="AZ752" s="6">
        <f t="shared" si="1984"/>
        <v>129</v>
      </c>
      <c r="BA752" s="6">
        <f t="shared" si="1984"/>
        <v>11</v>
      </c>
      <c r="BB752" s="6">
        <f t="shared" si="1984"/>
        <v>39</v>
      </c>
      <c r="BC752" s="6">
        <f t="shared" si="1984"/>
        <v>25</v>
      </c>
      <c r="BD752" s="6">
        <f t="shared" si="1984"/>
        <v>18</v>
      </c>
      <c r="BE752" s="6">
        <f t="shared" si="1984"/>
        <v>12</v>
      </c>
      <c r="BF752" s="6">
        <f t="shared" si="1838"/>
        <v>8</v>
      </c>
      <c r="BG752" s="6">
        <f t="shared" ref="BG752:BG783" si="1985">BG166+BG459</f>
        <v>42</v>
      </c>
      <c r="BH752" s="6">
        <f t="shared" si="1839"/>
        <v>4</v>
      </c>
      <c r="BI752" s="6">
        <f t="shared" ref="BI752:BJ752" si="1986">BI166+BI459</f>
        <v>16</v>
      </c>
      <c r="BJ752" s="6">
        <f t="shared" si="1986"/>
        <v>646</v>
      </c>
      <c r="BK752" s="6">
        <f t="shared" si="1877"/>
        <v>7</v>
      </c>
      <c r="BL752" s="6">
        <f t="shared" si="1877"/>
        <v>7</v>
      </c>
      <c r="BM752" s="6">
        <f t="shared" ref="BM752:BN752" si="1987">BM166+BM459</f>
        <v>17</v>
      </c>
      <c r="BN752" s="6">
        <f t="shared" si="1987"/>
        <v>15</v>
      </c>
      <c r="BO752" s="6">
        <f t="shared" ref="BO752:BP752" si="1988">BO166+BO459</f>
        <v>15</v>
      </c>
      <c r="BP752" s="6">
        <f t="shared" si="1988"/>
        <v>21</v>
      </c>
      <c r="BQ752" s="6">
        <f t="shared" ref="BQ752:BR752" si="1989">BQ166+BQ459</f>
        <v>22</v>
      </c>
      <c r="BR752" s="6">
        <f t="shared" si="1989"/>
        <v>15</v>
      </c>
      <c r="BS752" s="6">
        <f t="shared" ref="BS752:BT752" si="1990">BS166+BS459</f>
        <v>30</v>
      </c>
      <c r="BT752" s="6">
        <f t="shared" si="1990"/>
        <v>3</v>
      </c>
      <c r="BU752" s="6">
        <f t="shared" ref="BU752:BV752" si="1991">BU166+BU459</f>
        <v>12</v>
      </c>
      <c r="BV752" s="6">
        <f t="shared" si="1991"/>
        <v>11</v>
      </c>
      <c r="BW752" s="6">
        <f t="shared" ref="BW752:BX752" si="1992">BW166+BW459</f>
        <v>33</v>
      </c>
      <c r="BX752" s="6">
        <f t="shared" si="1992"/>
        <v>2</v>
      </c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48">
        <f>SUM(BL752:BW752)</f>
        <v>201</v>
      </c>
      <c r="CK752" s="10">
        <f t="shared" si="1671"/>
        <v>226</v>
      </c>
      <c r="CL752" s="12">
        <f>CJ752/SUM(AZ752:BK752)*100-100</f>
        <v>-78.996865203761757</v>
      </c>
      <c r="CM752" s="6">
        <f>SUM(BX752:CI752)</f>
        <v>2</v>
      </c>
      <c r="CN752" s="10">
        <f t="shared" si="1581"/>
        <v>226</v>
      </c>
      <c r="CO752" s="149">
        <f>CM752/BL752*100-100</f>
        <v>-71.428571428571431</v>
      </c>
    </row>
    <row r="753" spans="1:93" ht="15">
      <c r="A753" s="14" t="s">
        <v>300</v>
      </c>
      <c r="B753" s="14" t="s">
        <v>5</v>
      </c>
      <c r="C753" s="7" t="s">
        <v>171</v>
      </c>
      <c r="D753" s="6">
        <f t="shared" ref="D753:AM753" si="1993">D167+D460</f>
        <v>42</v>
      </c>
      <c r="E753" s="6">
        <f t="shared" si="1993"/>
        <v>72</v>
      </c>
      <c r="F753" s="6">
        <f t="shared" si="1993"/>
        <v>116</v>
      </c>
      <c r="G753" s="6">
        <f t="shared" si="1993"/>
        <v>146</v>
      </c>
      <c r="H753" s="6">
        <f t="shared" si="1993"/>
        <v>70</v>
      </c>
      <c r="I753" s="6">
        <f t="shared" si="1993"/>
        <v>188</v>
      </c>
      <c r="J753" s="6">
        <f t="shared" si="1993"/>
        <v>179</v>
      </c>
      <c r="K753" s="6">
        <f t="shared" si="1993"/>
        <v>172</v>
      </c>
      <c r="L753" s="6">
        <f t="shared" si="1993"/>
        <v>55</v>
      </c>
      <c r="M753" s="6">
        <f t="shared" si="1993"/>
        <v>162</v>
      </c>
      <c r="N753" s="6">
        <f t="shared" si="1993"/>
        <v>48</v>
      </c>
      <c r="O753" s="6">
        <f t="shared" si="1993"/>
        <v>134</v>
      </c>
      <c r="P753" s="6">
        <f t="shared" si="1993"/>
        <v>144</v>
      </c>
      <c r="Q753" s="6">
        <f t="shared" si="1993"/>
        <v>5429</v>
      </c>
      <c r="R753" s="6">
        <f t="shared" si="1993"/>
        <v>99</v>
      </c>
      <c r="S753" s="6">
        <f t="shared" si="1993"/>
        <v>87</v>
      </c>
      <c r="T753" s="6">
        <f t="shared" si="1993"/>
        <v>214</v>
      </c>
      <c r="U753" s="6">
        <f t="shared" si="1993"/>
        <v>1854</v>
      </c>
      <c r="V753" s="6">
        <f t="shared" si="1993"/>
        <v>48</v>
      </c>
      <c r="W753" s="6">
        <f t="shared" si="1993"/>
        <v>152</v>
      </c>
      <c r="X753" s="6">
        <f t="shared" si="1993"/>
        <v>209</v>
      </c>
      <c r="Y753" s="6">
        <f t="shared" si="1993"/>
        <v>127</v>
      </c>
      <c r="Z753" s="6">
        <f t="shared" si="1993"/>
        <v>203</v>
      </c>
      <c r="AA753" s="6">
        <f t="shared" si="1993"/>
        <v>173</v>
      </c>
      <c r="AB753" s="6">
        <f t="shared" si="1993"/>
        <v>166</v>
      </c>
      <c r="AC753" s="6">
        <f t="shared" si="1993"/>
        <v>108</v>
      </c>
      <c r="AD753" s="6">
        <f t="shared" si="1993"/>
        <v>511</v>
      </c>
      <c r="AE753" s="6">
        <f t="shared" si="1993"/>
        <v>137</v>
      </c>
      <c r="AF753" s="6">
        <f t="shared" si="1993"/>
        <v>220</v>
      </c>
      <c r="AG753" s="6">
        <f t="shared" si="1993"/>
        <v>208</v>
      </c>
      <c r="AH753" s="6">
        <f t="shared" si="1993"/>
        <v>200</v>
      </c>
      <c r="AI753" s="6">
        <f t="shared" si="1993"/>
        <v>144</v>
      </c>
      <c r="AJ753" s="6">
        <f t="shared" si="1993"/>
        <v>320</v>
      </c>
      <c r="AK753" s="6">
        <f t="shared" si="1993"/>
        <v>220</v>
      </c>
      <c r="AL753" s="6">
        <f t="shared" si="1993"/>
        <v>355</v>
      </c>
      <c r="AM753" s="6">
        <f t="shared" si="1993"/>
        <v>171</v>
      </c>
      <c r="AN753" s="6">
        <f t="shared" ref="AN753:BE753" si="1994">AN167+AN460</f>
        <v>137</v>
      </c>
      <c r="AO753" s="6">
        <f t="shared" si="1994"/>
        <v>112</v>
      </c>
      <c r="AP753" s="6">
        <f t="shared" si="1994"/>
        <v>198</v>
      </c>
      <c r="AQ753" s="6">
        <f t="shared" si="1994"/>
        <v>92</v>
      </c>
      <c r="AR753" s="6">
        <f t="shared" si="1994"/>
        <v>172</v>
      </c>
      <c r="AS753" s="6">
        <f t="shared" si="1994"/>
        <v>371</v>
      </c>
      <c r="AT753" s="6">
        <f t="shared" si="1994"/>
        <v>236</v>
      </c>
      <c r="AU753" s="6">
        <f t="shared" si="1994"/>
        <v>289</v>
      </c>
      <c r="AV753" s="6">
        <f t="shared" si="1994"/>
        <v>452</v>
      </c>
      <c r="AW753" s="6">
        <f t="shared" si="1994"/>
        <v>72</v>
      </c>
      <c r="AX753" s="6">
        <f t="shared" si="1994"/>
        <v>250</v>
      </c>
      <c r="AY753" s="6">
        <f t="shared" si="1994"/>
        <v>246</v>
      </c>
      <c r="AZ753" s="6">
        <f t="shared" si="1994"/>
        <v>155</v>
      </c>
      <c r="BA753" s="6">
        <f t="shared" si="1994"/>
        <v>216</v>
      </c>
      <c r="BB753" s="6">
        <f t="shared" si="1994"/>
        <v>333</v>
      </c>
      <c r="BC753" s="6">
        <f t="shared" si="1994"/>
        <v>188</v>
      </c>
      <c r="BD753" s="6">
        <f t="shared" si="1994"/>
        <v>308</v>
      </c>
      <c r="BE753" s="6">
        <f t="shared" si="1994"/>
        <v>383</v>
      </c>
      <c r="BF753" s="6">
        <f t="shared" si="1838"/>
        <v>316</v>
      </c>
      <c r="BG753" s="6">
        <f t="shared" si="1985"/>
        <v>426</v>
      </c>
      <c r="BH753" s="6">
        <f t="shared" si="1839"/>
        <v>306</v>
      </c>
      <c r="BI753" s="6">
        <f t="shared" ref="BI753:BJ753" si="1995">BI167+BI460</f>
        <v>274</v>
      </c>
      <c r="BJ753" s="6">
        <f t="shared" si="1995"/>
        <v>163</v>
      </c>
      <c r="BK753" s="6">
        <f t="shared" si="1877"/>
        <v>176</v>
      </c>
      <c r="BL753" s="6">
        <f t="shared" si="1877"/>
        <v>61</v>
      </c>
      <c r="BM753" s="6">
        <f t="shared" ref="BM753:BN753" si="1996">BM167+BM460</f>
        <v>103</v>
      </c>
      <c r="BN753" s="6">
        <f t="shared" si="1996"/>
        <v>276</v>
      </c>
      <c r="BO753" s="6">
        <f t="shared" ref="BO753:BP753" si="1997">BO167+BO460</f>
        <v>173</v>
      </c>
      <c r="BP753" s="6">
        <f t="shared" si="1997"/>
        <v>336</v>
      </c>
      <c r="BQ753" s="6">
        <f t="shared" ref="BQ753:BR753" si="1998">BQ167+BQ460</f>
        <v>268</v>
      </c>
      <c r="BR753" s="6">
        <f t="shared" si="1998"/>
        <v>231</v>
      </c>
      <c r="BS753" s="6">
        <f t="shared" ref="BS753:BT753" si="1999">BS167+BS460</f>
        <v>189</v>
      </c>
      <c r="BT753" s="6">
        <f t="shared" si="1999"/>
        <v>183</v>
      </c>
      <c r="BU753" s="6">
        <f t="shared" ref="BU753:BV753" si="2000">BU167+BU460</f>
        <v>304</v>
      </c>
      <c r="BV753" s="6">
        <f t="shared" si="2000"/>
        <v>108</v>
      </c>
      <c r="BW753" s="6">
        <f t="shared" ref="BW753:BX753" si="2001">BW167+BW460</f>
        <v>188</v>
      </c>
      <c r="BX753" s="6">
        <f t="shared" si="2001"/>
        <v>114</v>
      </c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48">
        <f>SUM(BL753:BW753)</f>
        <v>2420</v>
      </c>
      <c r="CK753" s="10">
        <f t="shared" si="1671"/>
        <v>204</v>
      </c>
      <c r="CL753" s="12">
        <f>CJ753/SUM(AZ753:BK753)*100-100</f>
        <v>-25.400739827373613</v>
      </c>
      <c r="CM753" s="6">
        <f>SUM(BX753:CI753)</f>
        <v>114</v>
      </c>
      <c r="CN753" s="10">
        <f t="shared" si="1581"/>
        <v>204</v>
      </c>
      <c r="CO753" s="149">
        <f>CM753/BL753*100-100</f>
        <v>86.885245901639365</v>
      </c>
    </row>
    <row r="754" spans="1:93" ht="15">
      <c r="A754" s="14" t="s">
        <v>300</v>
      </c>
      <c r="B754" s="14" t="s">
        <v>5</v>
      </c>
      <c r="C754" s="7" t="s">
        <v>172</v>
      </c>
      <c r="D754" s="6">
        <f t="shared" ref="D754:AM754" si="2002">D168+D461</f>
        <v>1804</v>
      </c>
      <c r="E754" s="6">
        <f t="shared" si="2002"/>
        <v>1598</v>
      </c>
      <c r="F754" s="6">
        <f t="shared" si="2002"/>
        <v>2078</v>
      </c>
      <c r="G754" s="6">
        <f t="shared" si="2002"/>
        <v>1749</v>
      </c>
      <c r="H754" s="6">
        <f t="shared" si="2002"/>
        <v>4104</v>
      </c>
      <c r="I754" s="6">
        <f t="shared" si="2002"/>
        <v>1367</v>
      </c>
      <c r="J754" s="6">
        <f t="shared" si="2002"/>
        <v>1075</v>
      </c>
      <c r="K754" s="6">
        <f t="shared" si="2002"/>
        <v>2341</v>
      </c>
      <c r="L754" s="6">
        <f t="shared" si="2002"/>
        <v>1503</v>
      </c>
      <c r="M754" s="6">
        <f t="shared" si="2002"/>
        <v>2153</v>
      </c>
      <c r="N754" s="6">
        <f t="shared" si="2002"/>
        <v>1400</v>
      </c>
      <c r="O754" s="6">
        <f t="shared" si="2002"/>
        <v>1568</v>
      </c>
      <c r="P754" s="6">
        <f t="shared" si="2002"/>
        <v>961</v>
      </c>
      <c r="Q754" s="6">
        <f t="shared" si="2002"/>
        <v>1627</v>
      </c>
      <c r="R754" s="6">
        <f t="shared" si="2002"/>
        <v>2450</v>
      </c>
      <c r="S754" s="6">
        <f t="shared" si="2002"/>
        <v>1377</v>
      </c>
      <c r="T754" s="6">
        <f t="shared" si="2002"/>
        <v>5595</v>
      </c>
      <c r="U754" s="6">
        <f t="shared" si="2002"/>
        <v>1012</v>
      </c>
      <c r="V754" s="6">
        <f t="shared" si="2002"/>
        <v>2132</v>
      </c>
      <c r="W754" s="6">
        <f t="shared" si="2002"/>
        <v>2279</v>
      </c>
      <c r="X754" s="6">
        <f t="shared" si="2002"/>
        <v>964</v>
      </c>
      <c r="Y754" s="6">
        <f t="shared" si="2002"/>
        <v>1996</v>
      </c>
      <c r="Z754" s="6">
        <f t="shared" si="2002"/>
        <v>4895</v>
      </c>
      <c r="AA754" s="6">
        <f t="shared" si="2002"/>
        <v>2226</v>
      </c>
      <c r="AB754" s="6">
        <f t="shared" si="2002"/>
        <v>2235</v>
      </c>
      <c r="AC754" s="6">
        <f t="shared" si="2002"/>
        <v>1670</v>
      </c>
      <c r="AD754" s="6">
        <f t="shared" si="2002"/>
        <v>2479</v>
      </c>
      <c r="AE754" s="6">
        <f t="shared" si="2002"/>
        <v>2341</v>
      </c>
      <c r="AF754" s="6">
        <f t="shared" si="2002"/>
        <v>1371</v>
      </c>
      <c r="AG754" s="6">
        <f t="shared" si="2002"/>
        <v>2033</v>
      </c>
      <c r="AH754" s="6">
        <f t="shared" si="2002"/>
        <v>4234</v>
      </c>
      <c r="AI754" s="6">
        <f t="shared" si="2002"/>
        <v>1278</v>
      </c>
      <c r="AJ754" s="6">
        <f t="shared" si="2002"/>
        <v>1748</v>
      </c>
      <c r="AK754" s="6">
        <f t="shared" si="2002"/>
        <v>2979</v>
      </c>
      <c r="AL754" s="6">
        <f t="shared" si="2002"/>
        <v>1962</v>
      </c>
      <c r="AM754" s="6">
        <f t="shared" si="2002"/>
        <v>629</v>
      </c>
      <c r="AN754" s="6">
        <f t="shared" ref="AN754:BE754" si="2003">AN168+AN461</f>
        <v>1809</v>
      </c>
      <c r="AO754" s="6">
        <f t="shared" si="2003"/>
        <v>4408</v>
      </c>
      <c r="AP754" s="6">
        <f t="shared" si="2003"/>
        <v>2863</v>
      </c>
      <c r="AQ754" s="6">
        <f t="shared" si="2003"/>
        <v>2788</v>
      </c>
      <c r="AR754" s="6">
        <f t="shared" si="2003"/>
        <v>2194</v>
      </c>
      <c r="AS754" s="6">
        <f t="shared" si="2003"/>
        <v>3996</v>
      </c>
      <c r="AT754" s="6">
        <f t="shared" si="2003"/>
        <v>2450</v>
      </c>
      <c r="AU754" s="6">
        <f t="shared" si="2003"/>
        <v>1515</v>
      </c>
      <c r="AV754" s="6">
        <f t="shared" si="2003"/>
        <v>3151</v>
      </c>
      <c r="AW754" s="6">
        <f t="shared" si="2003"/>
        <v>2339</v>
      </c>
      <c r="AX754" s="6">
        <f t="shared" si="2003"/>
        <v>2302</v>
      </c>
      <c r="AY754" s="6">
        <f t="shared" si="2003"/>
        <v>3271</v>
      </c>
      <c r="AZ754" s="6">
        <f t="shared" si="2003"/>
        <v>2817</v>
      </c>
      <c r="BA754" s="6">
        <f t="shared" si="2003"/>
        <v>1787</v>
      </c>
      <c r="BB754" s="6">
        <f t="shared" si="2003"/>
        <v>3788</v>
      </c>
      <c r="BC754" s="6">
        <f t="shared" si="2003"/>
        <v>1973</v>
      </c>
      <c r="BD754" s="6">
        <f t="shared" si="2003"/>
        <v>6670</v>
      </c>
      <c r="BE754" s="6">
        <f t="shared" si="2003"/>
        <v>3153</v>
      </c>
      <c r="BF754" s="6">
        <f t="shared" si="1838"/>
        <v>7449</v>
      </c>
      <c r="BG754" s="6">
        <f t="shared" si="1985"/>
        <v>4958</v>
      </c>
      <c r="BH754" s="6">
        <f t="shared" si="1839"/>
        <v>3939</v>
      </c>
      <c r="BI754" s="6">
        <f t="shared" ref="BI754:BJ754" si="2004">BI168+BI461</f>
        <v>2727</v>
      </c>
      <c r="BJ754" s="6">
        <f t="shared" si="2004"/>
        <v>4017</v>
      </c>
      <c r="BK754" s="6">
        <f t="shared" si="1877"/>
        <v>1737</v>
      </c>
      <c r="BL754" s="6">
        <f t="shared" si="1877"/>
        <v>2651</v>
      </c>
      <c r="BM754" s="6">
        <f t="shared" ref="BM754:BN754" si="2005">BM168+BM461</f>
        <v>5194</v>
      </c>
      <c r="BN754" s="6">
        <f t="shared" si="2005"/>
        <v>3626</v>
      </c>
      <c r="BO754" s="6">
        <f t="shared" ref="BO754:BP754" si="2006">BO168+BO461</f>
        <v>3367</v>
      </c>
      <c r="BP754" s="6">
        <f t="shared" si="2006"/>
        <v>2713</v>
      </c>
      <c r="BQ754" s="6">
        <f t="shared" ref="BQ754:BR754" si="2007">BQ168+BQ461</f>
        <v>1783</v>
      </c>
      <c r="BR754" s="6">
        <f t="shared" si="2007"/>
        <v>3027</v>
      </c>
      <c r="BS754" s="6">
        <f t="shared" ref="BS754:BT754" si="2008">BS168+BS461</f>
        <v>3852</v>
      </c>
      <c r="BT754" s="6">
        <f t="shared" si="2008"/>
        <v>2803</v>
      </c>
      <c r="BU754" s="6">
        <f t="shared" ref="BU754:BV754" si="2009">BU168+BU461</f>
        <v>3090</v>
      </c>
      <c r="BV754" s="6">
        <f t="shared" si="2009"/>
        <v>2473</v>
      </c>
      <c r="BW754" s="6">
        <f t="shared" ref="BW754:BX754" si="2010">BW168+BW461</f>
        <v>2942</v>
      </c>
      <c r="BX754" s="6">
        <f t="shared" si="2010"/>
        <v>4703</v>
      </c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48">
        <f>SUM(BL754:BW754)</f>
        <v>37521</v>
      </c>
      <c r="CK754" s="10">
        <f t="shared" si="1671"/>
        <v>167</v>
      </c>
      <c r="CL754" s="12">
        <f>CJ754/SUM(AZ754:BK754)*100-100</f>
        <v>-16.64778407197602</v>
      </c>
      <c r="CM754" s="6">
        <f>SUM(BX754:CI754)</f>
        <v>4703</v>
      </c>
      <c r="CN754" s="10">
        <f t="shared" si="1581"/>
        <v>167</v>
      </c>
      <c r="CO754" s="149">
        <f>CM754/BL754*100-100</f>
        <v>77.404752923425121</v>
      </c>
    </row>
    <row r="755" spans="1:93" ht="15">
      <c r="A755" s="14" t="s">
        <v>300</v>
      </c>
      <c r="B755" s="14" t="s">
        <v>5</v>
      </c>
      <c r="C755" s="7" t="s">
        <v>173</v>
      </c>
      <c r="D755" s="6">
        <f t="shared" ref="D755:AM755" si="2011">D169+D462</f>
        <v>12529</v>
      </c>
      <c r="E755" s="6">
        <f t="shared" si="2011"/>
        <v>13284</v>
      </c>
      <c r="F755" s="6">
        <f t="shared" si="2011"/>
        <v>14544</v>
      </c>
      <c r="G755" s="6">
        <f t="shared" si="2011"/>
        <v>15283</v>
      </c>
      <c r="H755" s="6">
        <f t="shared" si="2011"/>
        <v>15801</v>
      </c>
      <c r="I755" s="6">
        <f t="shared" si="2011"/>
        <v>14564</v>
      </c>
      <c r="J755" s="6">
        <f t="shared" si="2011"/>
        <v>13355</v>
      </c>
      <c r="K755" s="6">
        <f t="shared" si="2011"/>
        <v>14403</v>
      </c>
      <c r="L755" s="6">
        <f t="shared" si="2011"/>
        <v>14924</v>
      </c>
      <c r="M755" s="6">
        <f t="shared" si="2011"/>
        <v>13138</v>
      </c>
      <c r="N755" s="6">
        <f t="shared" si="2011"/>
        <v>12784</v>
      </c>
      <c r="O755" s="6">
        <f t="shared" si="2011"/>
        <v>15470</v>
      </c>
      <c r="P755" s="6">
        <f t="shared" si="2011"/>
        <v>10131</v>
      </c>
      <c r="Q755" s="6">
        <f t="shared" si="2011"/>
        <v>19260</v>
      </c>
      <c r="R755" s="6">
        <f t="shared" si="2011"/>
        <v>14065</v>
      </c>
      <c r="S755" s="6">
        <f t="shared" si="2011"/>
        <v>11122</v>
      </c>
      <c r="T755" s="6">
        <f t="shared" si="2011"/>
        <v>15572</v>
      </c>
      <c r="U755" s="6">
        <f t="shared" si="2011"/>
        <v>18396</v>
      </c>
      <c r="V755" s="6">
        <f t="shared" si="2011"/>
        <v>10372</v>
      </c>
      <c r="W755" s="6">
        <f t="shared" si="2011"/>
        <v>10911</v>
      </c>
      <c r="X755" s="6">
        <f t="shared" si="2011"/>
        <v>8013</v>
      </c>
      <c r="Y755" s="6">
        <f t="shared" si="2011"/>
        <v>33306</v>
      </c>
      <c r="Z755" s="6">
        <f t="shared" si="2011"/>
        <v>15419</v>
      </c>
      <c r="AA755" s="6">
        <f t="shared" si="2011"/>
        <v>16425</v>
      </c>
      <c r="AB755" s="6">
        <f t="shared" si="2011"/>
        <v>10617</v>
      </c>
      <c r="AC755" s="6">
        <f t="shared" si="2011"/>
        <v>9042</v>
      </c>
      <c r="AD755" s="6">
        <f t="shared" si="2011"/>
        <v>15893</v>
      </c>
      <c r="AE755" s="6">
        <f t="shared" si="2011"/>
        <v>10822</v>
      </c>
      <c r="AF755" s="6">
        <f t="shared" si="2011"/>
        <v>8435</v>
      </c>
      <c r="AG755" s="6">
        <f t="shared" si="2011"/>
        <v>8738</v>
      </c>
      <c r="AH755" s="6">
        <f t="shared" si="2011"/>
        <v>7895</v>
      </c>
      <c r="AI755" s="6">
        <f t="shared" si="2011"/>
        <v>14955</v>
      </c>
      <c r="AJ755" s="6">
        <f t="shared" si="2011"/>
        <v>15022</v>
      </c>
      <c r="AK755" s="6">
        <f t="shared" si="2011"/>
        <v>8091</v>
      </c>
      <c r="AL755" s="6">
        <f t="shared" si="2011"/>
        <v>7551</v>
      </c>
      <c r="AM755" s="6">
        <f t="shared" si="2011"/>
        <v>21676</v>
      </c>
      <c r="AN755" s="6">
        <f t="shared" ref="AN755:BE755" si="2012">AN169+AN462</f>
        <v>15886</v>
      </c>
      <c r="AO755" s="6">
        <f t="shared" si="2012"/>
        <v>8343</v>
      </c>
      <c r="AP755" s="6">
        <f t="shared" si="2012"/>
        <v>14871</v>
      </c>
      <c r="AQ755" s="6">
        <f t="shared" si="2012"/>
        <v>9123</v>
      </c>
      <c r="AR755" s="6">
        <f t="shared" si="2012"/>
        <v>10605</v>
      </c>
      <c r="AS755" s="6">
        <f t="shared" si="2012"/>
        <v>9188</v>
      </c>
      <c r="AT755" s="6">
        <f t="shared" si="2012"/>
        <v>10273</v>
      </c>
      <c r="AU755" s="6">
        <f t="shared" si="2012"/>
        <v>10351</v>
      </c>
      <c r="AV755" s="6">
        <f t="shared" si="2012"/>
        <v>34488</v>
      </c>
      <c r="AW755" s="6">
        <f t="shared" si="2012"/>
        <v>12800</v>
      </c>
      <c r="AX755" s="6">
        <f t="shared" si="2012"/>
        <v>15342</v>
      </c>
      <c r="AY755" s="6">
        <f t="shared" si="2012"/>
        <v>19746</v>
      </c>
      <c r="AZ755" s="6">
        <f t="shared" si="2012"/>
        <v>14485</v>
      </c>
      <c r="BA755" s="6">
        <f t="shared" si="2012"/>
        <v>47951</v>
      </c>
      <c r="BB755" s="6">
        <f t="shared" si="2012"/>
        <v>16591</v>
      </c>
      <c r="BC755" s="6">
        <f t="shared" si="2012"/>
        <v>54640</v>
      </c>
      <c r="BD755" s="6">
        <f t="shared" si="2012"/>
        <v>18014</v>
      </c>
      <c r="BE755" s="6">
        <f t="shared" si="2012"/>
        <v>63010</v>
      </c>
      <c r="BF755" s="6">
        <f t="shared" si="1838"/>
        <v>26572</v>
      </c>
      <c r="BG755" s="6">
        <f t="shared" si="1985"/>
        <v>17443</v>
      </c>
      <c r="BH755" s="6">
        <f t="shared" si="1839"/>
        <v>30885</v>
      </c>
      <c r="BI755" s="6">
        <f t="shared" ref="BI755:BJ755" si="2013">BI169+BI462</f>
        <v>19873</v>
      </c>
      <c r="BJ755" s="6">
        <f t="shared" si="2013"/>
        <v>17924</v>
      </c>
      <c r="BK755" s="6">
        <f t="shared" si="1877"/>
        <v>17807</v>
      </c>
      <c r="BL755" s="6">
        <f t="shared" si="1877"/>
        <v>13940</v>
      </c>
      <c r="BM755" s="6">
        <f t="shared" ref="BM755:BN755" si="2014">BM169+BM462</f>
        <v>71051</v>
      </c>
      <c r="BN755" s="6">
        <f t="shared" si="2014"/>
        <v>23286</v>
      </c>
      <c r="BO755" s="6">
        <f t="shared" ref="BO755:BP755" si="2015">BO169+BO462</f>
        <v>17959</v>
      </c>
      <c r="BP755" s="6">
        <f t="shared" si="2015"/>
        <v>22120</v>
      </c>
      <c r="BQ755" s="6">
        <f t="shared" ref="BQ755:BR755" si="2016">BQ169+BQ462</f>
        <v>20956</v>
      </c>
      <c r="BR755" s="6">
        <f t="shared" si="2016"/>
        <v>16197</v>
      </c>
      <c r="BS755" s="6">
        <f t="shared" ref="BS755:BT755" si="2017">BS169+BS462</f>
        <v>41745</v>
      </c>
      <c r="BT755" s="6">
        <f t="shared" si="2017"/>
        <v>18294</v>
      </c>
      <c r="BU755" s="6">
        <f t="shared" ref="BU755:BV755" si="2018">BU169+BU462</f>
        <v>13156</v>
      </c>
      <c r="BV755" s="6">
        <f t="shared" si="2018"/>
        <v>22447</v>
      </c>
      <c r="BW755" s="6">
        <f t="shared" ref="BW755:BX755" si="2019">BW169+BW462</f>
        <v>17361</v>
      </c>
      <c r="BX755" s="6">
        <f t="shared" si="2019"/>
        <v>13295</v>
      </c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48">
        <f>SUM(BL755:BW755)</f>
        <v>298512</v>
      </c>
      <c r="CK755" s="10">
        <f t="shared" si="1671"/>
        <v>117</v>
      </c>
      <c r="CL755" s="12">
        <f>CJ755/SUM(AZ755:BK755)*100-100</f>
        <v>-13.523660539694959</v>
      </c>
      <c r="CM755" s="6">
        <f>SUM(BX755:CI755)</f>
        <v>13295</v>
      </c>
      <c r="CN755" s="10">
        <f t="shared" si="1581"/>
        <v>117</v>
      </c>
      <c r="CO755" s="149">
        <f>CM755/BL755*100-100</f>
        <v>-4.6269727403156367</v>
      </c>
    </row>
    <row r="756" spans="1:93" ht="15">
      <c r="A756" s="14" t="s">
        <v>300</v>
      </c>
      <c r="B756" s="14" t="s">
        <v>5</v>
      </c>
      <c r="C756" s="7" t="s">
        <v>174</v>
      </c>
      <c r="D756" s="6">
        <f t="shared" ref="D756:AM756" si="2020">D170+D463</f>
        <v>47</v>
      </c>
      <c r="E756" s="6">
        <f t="shared" si="2020"/>
        <v>74</v>
      </c>
      <c r="F756" s="6">
        <f t="shared" si="2020"/>
        <v>139</v>
      </c>
      <c r="G756" s="6">
        <f t="shared" si="2020"/>
        <v>24</v>
      </c>
      <c r="H756" s="6">
        <f t="shared" si="2020"/>
        <v>37</v>
      </c>
      <c r="I756" s="6">
        <f t="shared" si="2020"/>
        <v>151</v>
      </c>
      <c r="J756" s="6">
        <f t="shared" si="2020"/>
        <v>54</v>
      </c>
      <c r="K756" s="6">
        <f t="shared" si="2020"/>
        <v>128</v>
      </c>
      <c r="L756" s="6">
        <f t="shared" si="2020"/>
        <v>69</v>
      </c>
      <c r="M756" s="6">
        <f t="shared" si="2020"/>
        <v>104</v>
      </c>
      <c r="N756" s="6">
        <f t="shared" si="2020"/>
        <v>156</v>
      </c>
      <c r="O756" s="6">
        <f t="shared" si="2020"/>
        <v>53</v>
      </c>
      <c r="P756" s="6">
        <f t="shared" si="2020"/>
        <v>62</v>
      </c>
      <c r="Q756" s="6">
        <f t="shared" si="2020"/>
        <v>75</v>
      </c>
      <c r="R756" s="6">
        <f t="shared" si="2020"/>
        <v>331</v>
      </c>
      <c r="S756" s="6">
        <f t="shared" si="2020"/>
        <v>33</v>
      </c>
      <c r="T756" s="6">
        <f t="shared" si="2020"/>
        <v>101</v>
      </c>
      <c r="U756" s="6">
        <f t="shared" si="2020"/>
        <v>221</v>
      </c>
      <c r="V756" s="6">
        <f t="shared" si="2020"/>
        <v>93</v>
      </c>
      <c r="W756" s="6">
        <f t="shared" si="2020"/>
        <v>156</v>
      </c>
      <c r="X756" s="6">
        <f t="shared" si="2020"/>
        <v>208</v>
      </c>
      <c r="Y756" s="6">
        <f t="shared" si="2020"/>
        <v>137</v>
      </c>
      <c r="Z756" s="6">
        <f t="shared" si="2020"/>
        <v>246</v>
      </c>
      <c r="AA756" s="6">
        <f t="shared" si="2020"/>
        <v>27</v>
      </c>
      <c r="AB756" s="6">
        <f t="shared" si="2020"/>
        <v>60</v>
      </c>
      <c r="AC756" s="6">
        <f t="shared" si="2020"/>
        <v>80</v>
      </c>
      <c r="AD756" s="6">
        <f t="shared" si="2020"/>
        <v>161</v>
      </c>
      <c r="AE756" s="6">
        <f t="shared" si="2020"/>
        <v>332</v>
      </c>
      <c r="AF756" s="6">
        <f t="shared" si="2020"/>
        <v>81</v>
      </c>
      <c r="AG756" s="6">
        <f t="shared" si="2020"/>
        <v>33</v>
      </c>
      <c r="AH756" s="6">
        <f t="shared" si="2020"/>
        <v>51</v>
      </c>
      <c r="AI756" s="6">
        <f t="shared" si="2020"/>
        <v>75</v>
      </c>
      <c r="AJ756" s="6">
        <f t="shared" si="2020"/>
        <v>60</v>
      </c>
      <c r="AK756" s="6">
        <f t="shared" si="2020"/>
        <v>256</v>
      </c>
      <c r="AL756" s="6">
        <f t="shared" si="2020"/>
        <v>86</v>
      </c>
      <c r="AM756" s="6">
        <f t="shared" si="2020"/>
        <v>223</v>
      </c>
      <c r="AN756" s="6">
        <f t="shared" ref="AN756:BE756" si="2021">AN170+AN463</f>
        <v>108</v>
      </c>
      <c r="AO756" s="6">
        <f t="shared" si="2021"/>
        <v>131</v>
      </c>
      <c r="AP756" s="6">
        <f t="shared" si="2021"/>
        <v>229</v>
      </c>
      <c r="AQ756" s="6">
        <f t="shared" si="2021"/>
        <v>94</v>
      </c>
      <c r="AR756" s="6">
        <f t="shared" si="2021"/>
        <v>78</v>
      </c>
      <c r="AS756" s="6">
        <f t="shared" si="2021"/>
        <v>205</v>
      </c>
      <c r="AT756" s="6">
        <f t="shared" si="2021"/>
        <v>24</v>
      </c>
      <c r="AU756" s="6">
        <f t="shared" si="2021"/>
        <v>66</v>
      </c>
      <c r="AV756" s="6">
        <f t="shared" si="2021"/>
        <v>93</v>
      </c>
      <c r="AW756" s="6">
        <f t="shared" si="2021"/>
        <v>271</v>
      </c>
      <c r="AX756" s="6">
        <f t="shared" si="2021"/>
        <v>124</v>
      </c>
      <c r="AY756" s="6">
        <f t="shared" si="2021"/>
        <v>151</v>
      </c>
      <c r="AZ756" s="6">
        <f t="shared" si="2021"/>
        <v>118</v>
      </c>
      <c r="BA756" s="6">
        <f t="shared" si="2021"/>
        <v>207</v>
      </c>
      <c r="BB756" s="6">
        <f t="shared" si="2021"/>
        <v>30</v>
      </c>
      <c r="BC756" s="6">
        <f t="shared" si="2021"/>
        <v>213</v>
      </c>
      <c r="BD756" s="6">
        <f t="shared" si="2021"/>
        <v>181</v>
      </c>
      <c r="BE756" s="6">
        <f t="shared" si="2021"/>
        <v>297</v>
      </c>
      <c r="BF756" s="6">
        <f t="shared" si="1838"/>
        <v>71</v>
      </c>
      <c r="BG756" s="6">
        <f t="shared" si="1985"/>
        <v>264</v>
      </c>
      <c r="BH756" s="6">
        <f t="shared" si="1839"/>
        <v>387</v>
      </c>
      <c r="BI756" s="6">
        <f t="shared" ref="BI756:BJ756" si="2022">BI170+BI463</f>
        <v>422</v>
      </c>
      <c r="BJ756" s="6">
        <f t="shared" si="2022"/>
        <v>342</v>
      </c>
      <c r="BK756" s="6">
        <f t="shared" si="1877"/>
        <v>186</v>
      </c>
      <c r="BL756" s="6">
        <f t="shared" si="1877"/>
        <v>89</v>
      </c>
      <c r="BM756" s="6">
        <f t="shared" ref="BM756:BN756" si="2023">BM170+BM463</f>
        <v>125</v>
      </c>
      <c r="BN756" s="6">
        <f t="shared" si="2023"/>
        <v>158</v>
      </c>
      <c r="BO756" s="6">
        <f t="shared" ref="BO756:BP756" si="2024">BO170+BO463</f>
        <v>178</v>
      </c>
      <c r="BP756" s="6">
        <f t="shared" si="2024"/>
        <v>424</v>
      </c>
      <c r="BQ756" s="6">
        <f t="shared" ref="BQ756:BR756" si="2025">BQ170+BQ463</f>
        <v>10</v>
      </c>
      <c r="BR756" s="6">
        <f t="shared" si="2025"/>
        <v>478</v>
      </c>
      <c r="BS756" s="6">
        <f t="shared" ref="BS756:BT756" si="2026">BS170+BS463</f>
        <v>24</v>
      </c>
      <c r="BT756" s="6">
        <f t="shared" si="2026"/>
        <v>40</v>
      </c>
      <c r="BU756" s="6">
        <f t="shared" ref="BU756:BV756" si="2027">BU170+BU463</f>
        <v>284</v>
      </c>
      <c r="BV756" s="6">
        <f t="shared" si="2027"/>
        <v>128</v>
      </c>
      <c r="BW756" s="6">
        <f t="shared" ref="BW756:BX756" si="2028">BW170+BW463</f>
        <v>193</v>
      </c>
      <c r="BX756" s="6">
        <f t="shared" si="2028"/>
        <v>298</v>
      </c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48">
        <f>SUM(BL756:BW756)</f>
        <v>2131</v>
      </c>
      <c r="CK756" s="10">
        <f t="shared" si="1671"/>
        <v>208</v>
      </c>
      <c r="CL756" s="12">
        <f>CJ756/SUM(AZ756:BK756)*100-100</f>
        <v>-21.596762325239155</v>
      </c>
      <c r="CM756" s="6">
        <f>SUM(BX756:CI756)</f>
        <v>298</v>
      </c>
      <c r="CN756" s="10">
        <f t="shared" si="1581"/>
        <v>208</v>
      </c>
      <c r="CO756" s="149">
        <f>CM756/BL756*100-100</f>
        <v>234.83146067415731</v>
      </c>
    </row>
    <row r="757" spans="1:93" ht="15">
      <c r="A757" s="14" t="s">
        <v>300</v>
      </c>
      <c r="B757" s="14" t="s">
        <v>5</v>
      </c>
      <c r="C757" s="7" t="s">
        <v>175</v>
      </c>
      <c r="D757" s="6">
        <f t="shared" ref="D757:AM757" si="2029">D171+D464</f>
        <v>49184</v>
      </c>
      <c r="E757" s="6">
        <f t="shared" si="2029"/>
        <v>39466</v>
      </c>
      <c r="F757" s="6">
        <f t="shared" si="2029"/>
        <v>49912</v>
      </c>
      <c r="G757" s="6">
        <f t="shared" si="2029"/>
        <v>41052</v>
      </c>
      <c r="H757" s="6">
        <f t="shared" si="2029"/>
        <v>47133</v>
      </c>
      <c r="I757" s="6">
        <f t="shared" si="2029"/>
        <v>42784</v>
      </c>
      <c r="J757" s="6">
        <f t="shared" si="2029"/>
        <v>45525</v>
      </c>
      <c r="K757" s="6">
        <f t="shared" si="2029"/>
        <v>48118</v>
      </c>
      <c r="L757" s="6">
        <f t="shared" si="2029"/>
        <v>40820</v>
      </c>
      <c r="M757" s="6">
        <f t="shared" si="2029"/>
        <v>49243</v>
      </c>
      <c r="N757" s="6">
        <f t="shared" si="2029"/>
        <v>35691</v>
      </c>
      <c r="O757" s="6">
        <f t="shared" si="2029"/>
        <v>33021</v>
      </c>
      <c r="P757" s="6">
        <f t="shared" si="2029"/>
        <v>45714</v>
      </c>
      <c r="Q757" s="6">
        <f t="shared" si="2029"/>
        <v>41549</v>
      </c>
      <c r="R757" s="6">
        <f t="shared" si="2029"/>
        <v>47045</v>
      </c>
      <c r="S757" s="6">
        <f t="shared" si="2029"/>
        <v>42388</v>
      </c>
      <c r="T757" s="6">
        <f t="shared" si="2029"/>
        <v>45711</v>
      </c>
      <c r="U757" s="6">
        <f t="shared" si="2029"/>
        <v>38337</v>
      </c>
      <c r="V757" s="6">
        <f t="shared" si="2029"/>
        <v>46071</v>
      </c>
      <c r="W757" s="6">
        <f t="shared" si="2029"/>
        <v>46973</v>
      </c>
      <c r="X757" s="6">
        <f t="shared" si="2029"/>
        <v>62981</v>
      </c>
      <c r="Y757" s="6">
        <f t="shared" si="2029"/>
        <v>53234</v>
      </c>
      <c r="Z757" s="6">
        <f t="shared" si="2029"/>
        <v>42273</v>
      </c>
      <c r="AA757" s="6">
        <f t="shared" si="2029"/>
        <v>35992</v>
      </c>
      <c r="AB757" s="6">
        <f t="shared" si="2029"/>
        <v>39710</v>
      </c>
      <c r="AC757" s="6">
        <f t="shared" si="2029"/>
        <v>41638</v>
      </c>
      <c r="AD757" s="6">
        <f t="shared" si="2029"/>
        <v>41737</v>
      </c>
      <c r="AE757" s="6">
        <f t="shared" si="2029"/>
        <v>35625</v>
      </c>
      <c r="AF757" s="6">
        <f t="shared" si="2029"/>
        <v>35920</v>
      </c>
      <c r="AG757" s="6">
        <f t="shared" si="2029"/>
        <v>33200</v>
      </c>
      <c r="AH757" s="6">
        <f t="shared" si="2029"/>
        <v>25668</v>
      </c>
      <c r="AI757" s="6">
        <f t="shared" si="2029"/>
        <v>37044</v>
      </c>
      <c r="AJ757" s="6">
        <f t="shared" si="2029"/>
        <v>40260</v>
      </c>
      <c r="AK757" s="6">
        <f t="shared" si="2029"/>
        <v>37712</v>
      </c>
      <c r="AL757" s="6">
        <f t="shared" si="2029"/>
        <v>41683</v>
      </c>
      <c r="AM757" s="6">
        <f t="shared" si="2029"/>
        <v>38449</v>
      </c>
      <c r="AN757" s="6">
        <f t="shared" ref="AN757:BE757" si="2030">AN171+AN464</f>
        <v>34421</v>
      </c>
      <c r="AO757" s="6">
        <f t="shared" si="2030"/>
        <v>36364</v>
      </c>
      <c r="AP757" s="6">
        <f t="shared" si="2030"/>
        <v>53440</v>
      </c>
      <c r="AQ757" s="6">
        <f t="shared" si="2030"/>
        <v>61447</v>
      </c>
      <c r="AR757" s="6">
        <f t="shared" si="2030"/>
        <v>47117</v>
      </c>
      <c r="AS757" s="6">
        <f t="shared" si="2030"/>
        <v>53372</v>
      </c>
      <c r="AT757" s="6">
        <f t="shared" si="2030"/>
        <v>58002</v>
      </c>
      <c r="AU757" s="6">
        <f t="shared" si="2030"/>
        <v>61418</v>
      </c>
      <c r="AV757" s="6">
        <f t="shared" si="2030"/>
        <v>62869</v>
      </c>
      <c r="AW757" s="6">
        <f t="shared" si="2030"/>
        <v>59512</v>
      </c>
      <c r="AX757" s="6">
        <f t="shared" si="2030"/>
        <v>71134</v>
      </c>
      <c r="AY757" s="6">
        <f t="shared" si="2030"/>
        <v>65434</v>
      </c>
      <c r="AZ757" s="6">
        <f t="shared" si="2030"/>
        <v>49389</v>
      </c>
      <c r="BA757" s="6">
        <f t="shared" si="2030"/>
        <v>53450</v>
      </c>
      <c r="BB757" s="6">
        <f t="shared" si="2030"/>
        <v>44971</v>
      </c>
      <c r="BC757" s="6">
        <f t="shared" si="2030"/>
        <v>60768</v>
      </c>
      <c r="BD757" s="6">
        <f t="shared" si="2030"/>
        <v>66001</v>
      </c>
      <c r="BE757" s="6">
        <f t="shared" si="2030"/>
        <v>49684</v>
      </c>
      <c r="BF757" s="6">
        <f t="shared" si="1838"/>
        <v>68061</v>
      </c>
      <c r="BG757" s="6">
        <f t="shared" si="1985"/>
        <v>59068</v>
      </c>
      <c r="BH757" s="6">
        <f t="shared" si="1839"/>
        <v>60246</v>
      </c>
      <c r="BI757" s="6">
        <f t="shared" ref="BI757:BJ757" si="2031">BI171+BI464</f>
        <v>68197</v>
      </c>
      <c r="BJ757" s="6">
        <f t="shared" si="2031"/>
        <v>47680</v>
      </c>
      <c r="BK757" s="6">
        <f t="shared" si="1877"/>
        <v>66822</v>
      </c>
      <c r="BL757" s="6">
        <f t="shared" si="1877"/>
        <v>44555</v>
      </c>
      <c r="BM757" s="6">
        <f t="shared" ref="BM757:BN757" si="2032">BM171+BM464</f>
        <v>91786</v>
      </c>
      <c r="BN757" s="6">
        <f t="shared" si="2032"/>
        <v>64389</v>
      </c>
      <c r="BO757" s="6">
        <f t="shared" ref="BO757:BP757" si="2033">BO171+BO464</f>
        <v>54304</v>
      </c>
      <c r="BP757" s="6">
        <f t="shared" si="2033"/>
        <v>66135</v>
      </c>
      <c r="BQ757" s="6">
        <f t="shared" ref="BQ757:BR757" si="2034">BQ171+BQ464</f>
        <v>65849</v>
      </c>
      <c r="BR757" s="6">
        <f t="shared" si="2034"/>
        <v>54464</v>
      </c>
      <c r="BS757" s="6">
        <f t="shared" ref="BS757:BT757" si="2035">BS171+BS464</f>
        <v>48398</v>
      </c>
      <c r="BT757" s="6">
        <f t="shared" si="2035"/>
        <v>55819</v>
      </c>
      <c r="BU757" s="6">
        <f t="shared" ref="BU757:BV757" si="2036">BU171+BU464</f>
        <v>58218</v>
      </c>
      <c r="BV757" s="6">
        <f t="shared" si="2036"/>
        <v>54881</v>
      </c>
      <c r="BW757" s="6">
        <f t="shared" ref="BW757:BX757" si="2037">BW171+BW464</f>
        <v>41001</v>
      </c>
      <c r="BX757" s="6">
        <f t="shared" si="2037"/>
        <v>67870</v>
      </c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48">
        <f>SUM(BL757:BW757)</f>
        <v>699799</v>
      </c>
      <c r="CK757" s="10">
        <f t="shared" si="1671"/>
        <v>99</v>
      </c>
      <c r="CL757" s="12">
        <f>CJ757/SUM(AZ757:BK757)*100-100</f>
        <v>0.78664971044319998</v>
      </c>
      <c r="CM757" s="6">
        <f>SUM(BX757:CI757)</f>
        <v>67870</v>
      </c>
      <c r="CN757" s="10">
        <f t="shared" si="1581"/>
        <v>99</v>
      </c>
      <c r="CO757" s="149">
        <f>CM757/BL757*100-100</f>
        <v>52.3285826506565</v>
      </c>
    </row>
    <row r="758" spans="1:93" ht="15">
      <c r="A758" s="14" t="s">
        <v>300</v>
      </c>
      <c r="B758" s="14" t="s">
        <v>5</v>
      </c>
      <c r="C758" s="7" t="s">
        <v>176</v>
      </c>
      <c r="D758" s="6">
        <f t="shared" ref="D758:AM758" si="2038">D172+D465</f>
        <v>32354</v>
      </c>
      <c r="E758" s="6">
        <f t="shared" si="2038"/>
        <v>33686</v>
      </c>
      <c r="F758" s="6">
        <f t="shared" si="2038"/>
        <v>26749</v>
      </c>
      <c r="G758" s="6">
        <f t="shared" si="2038"/>
        <v>28603</v>
      </c>
      <c r="H758" s="6">
        <f t="shared" si="2038"/>
        <v>31967</v>
      </c>
      <c r="I758" s="6">
        <f t="shared" si="2038"/>
        <v>33386</v>
      </c>
      <c r="J758" s="6">
        <f t="shared" si="2038"/>
        <v>74100</v>
      </c>
      <c r="K758" s="6">
        <f t="shared" si="2038"/>
        <v>49074</v>
      </c>
      <c r="L758" s="6">
        <f t="shared" si="2038"/>
        <v>37155</v>
      </c>
      <c r="M758" s="6">
        <f t="shared" si="2038"/>
        <v>41815</v>
      </c>
      <c r="N758" s="6">
        <f t="shared" si="2038"/>
        <v>20919</v>
      </c>
      <c r="O758" s="6">
        <f t="shared" si="2038"/>
        <v>30894</v>
      </c>
      <c r="P758" s="6">
        <f t="shared" si="2038"/>
        <v>37180</v>
      </c>
      <c r="Q758" s="6">
        <f t="shared" si="2038"/>
        <v>11508</v>
      </c>
      <c r="R758" s="6">
        <f t="shared" si="2038"/>
        <v>49084</v>
      </c>
      <c r="S758" s="6">
        <f t="shared" si="2038"/>
        <v>25059</v>
      </c>
      <c r="T758" s="6">
        <f t="shared" si="2038"/>
        <v>39840</v>
      </c>
      <c r="U758" s="6">
        <f t="shared" si="2038"/>
        <v>7258</v>
      </c>
      <c r="V758" s="6">
        <f t="shared" si="2038"/>
        <v>40830</v>
      </c>
      <c r="W758" s="6">
        <f t="shared" si="2038"/>
        <v>38637</v>
      </c>
      <c r="X758" s="6">
        <f t="shared" si="2038"/>
        <v>24648</v>
      </c>
      <c r="Y758" s="6">
        <f t="shared" si="2038"/>
        <v>19190</v>
      </c>
      <c r="Z758" s="6">
        <f t="shared" si="2038"/>
        <v>17067</v>
      </c>
      <c r="AA758" s="6">
        <f t="shared" si="2038"/>
        <v>5144</v>
      </c>
      <c r="AB758" s="6">
        <f t="shared" si="2038"/>
        <v>5981</v>
      </c>
      <c r="AC758" s="6">
        <f t="shared" si="2038"/>
        <v>3990</v>
      </c>
      <c r="AD758" s="6">
        <f t="shared" si="2038"/>
        <v>3547</v>
      </c>
      <c r="AE758" s="6">
        <f t="shared" si="2038"/>
        <v>7317</v>
      </c>
      <c r="AF758" s="6">
        <f t="shared" si="2038"/>
        <v>2719</v>
      </c>
      <c r="AG758" s="6">
        <f t="shared" si="2038"/>
        <v>6432</v>
      </c>
      <c r="AH758" s="6">
        <f t="shared" si="2038"/>
        <v>4598</v>
      </c>
      <c r="AI758" s="6">
        <f t="shared" si="2038"/>
        <v>4339</v>
      </c>
      <c r="AJ758" s="6">
        <f t="shared" si="2038"/>
        <v>5390</v>
      </c>
      <c r="AK758" s="6">
        <f t="shared" si="2038"/>
        <v>6958</v>
      </c>
      <c r="AL758" s="6">
        <f t="shared" si="2038"/>
        <v>7220</v>
      </c>
      <c r="AM758" s="6">
        <f t="shared" si="2038"/>
        <v>5160</v>
      </c>
      <c r="AN758" s="6">
        <f t="shared" ref="AN758:BE758" si="2039">AN172+AN465</f>
        <v>5814</v>
      </c>
      <c r="AO758" s="6">
        <f t="shared" si="2039"/>
        <v>12684</v>
      </c>
      <c r="AP758" s="6">
        <f t="shared" si="2039"/>
        <v>11453</v>
      </c>
      <c r="AQ758" s="6">
        <f t="shared" si="2039"/>
        <v>6212</v>
      </c>
      <c r="AR758" s="6">
        <f t="shared" si="2039"/>
        <v>5336</v>
      </c>
      <c r="AS758" s="6">
        <f t="shared" si="2039"/>
        <v>8949</v>
      </c>
      <c r="AT758" s="6">
        <f t="shared" si="2039"/>
        <v>6912</v>
      </c>
      <c r="AU758" s="6">
        <f t="shared" si="2039"/>
        <v>7551</v>
      </c>
      <c r="AV758" s="6">
        <f t="shared" si="2039"/>
        <v>6042</v>
      </c>
      <c r="AW758" s="6">
        <f t="shared" si="2039"/>
        <v>5960</v>
      </c>
      <c r="AX758" s="6">
        <f t="shared" si="2039"/>
        <v>4945</v>
      </c>
      <c r="AY758" s="6">
        <f t="shared" si="2039"/>
        <v>11414</v>
      </c>
      <c r="AZ758" s="6">
        <f t="shared" si="2039"/>
        <v>7570</v>
      </c>
      <c r="BA758" s="6">
        <f t="shared" si="2039"/>
        <v>6009</v>
      </c>
      <c r="BB758" s="6">
        <f t="shared" si="2039"/>
        <v>8941</v>
      </c>
      <c r="BC758" s="6">
        <f t="shared" si="2039"/>
        <v>8107</v>
      </c>
      <c r="BD758" s="6">
        <f t="shared" si="2039"/>
        <v>6482</v>
      </c>
      <c r="BE758" s="6">
        <f t="shared" si="2039"/>
        <v>19092</v>
      </c>
      <c r="BF758" s="6">
        <f t="shared" si="1838"/>
        <v>8384</v>
      </c>
      <c r="BG758" s="6">
        <f t="shared" si="1985"/>
        <v>6503</v>
      </c>
      <c r="BH758" s="6">
        <f t="shared" si="1839"/>
        <v>10584</v>
      </c>
      <c r="BI758" s="6">
        <f t="shared" ref="BI758:BJ758" si="2040">BI172+BI465</f>
        <v>11770</v>
      </c>
      <c r="BJ758" s="6">
        <f t="shared" si="2040"/>
        <v>16795</v>
      </c>
      <c r="BK758" s="6">
        <f t="shared" si="1877"/>
        <v>10115</v>
      </c>
      <c r="BL758" s="6">
        <f t="shared" si="1877"/>
        <v>4536</v>
      </c>
      <c r="BM758" s="6">
        <f t="shared" ref="BM758:BN758" si="2041">BM172+BM465</f>
        <v>9610</v>
      </c>
      <c r="BN758" s="6">
        <f t="shared" si="2041"/>
        <v>9045</v>
      </c>
      <c r="BO758" s="6">
        <f t="shared" ref="BO758:BP758" si="2042">BO172+BO465</f>
        <v>5659</v>
      </c>
      <c r="BP758" s="6">
        <f t="shared" si="2042"/>
        <v>8973</v>
      </c>
      <c r="BQ758" s="6">
        <f t="shared" ref="BQ758:BR758" si="2043">BQ172+BQ465</f>
        <v>17305</v>
      </c>
      <c r="BR758" s="6">
        <f t="shared" si="2043"/>
        <v>8969</v>
      </c>
      <c r="BS758" s="6">
        <f t="shared" ref="BS758:BT758" si="2044">BS172+BS465</f>
        <v>7512</v>
      </c>
      <c r="BT758" s="6">
        <f t="shared" si="2044"/>
        <v>6011</v>
      </c>
      <c r="BU758" s="6">
        <f t="shared" ref="BU758:BV758" si="2045">BU172+BU465</f>
        <v>9197</v>
      </c>
      <c r="BV758" s="6">
        <f t="shared" si="2045"/>
        <v>5821</v>
      </c>
      <c r="BW758" s="6">
        <f t="shared" ref="BW758:BX758" si="2046">BW172+BW465</f>
        <v>8456</v>
      </c>
      <c r="BX758" s="6">
        <f t="shared" si="2046"/>
        <v>18163</v>
      </c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48">
        <f>SUM(BL758:BW758)</f>
        <v>101094</v>
      </c>
      <c r="CK758" s="10">
        <f t="shared" si="1671"/>
        <v>148</v>
      </c>
      <c r="CL758" s="12">
        <f>CJ758/SUM(AZ758:BK758)*100-100</f>
        <v>-16.001395905344324</v>
      </c>
      <c r="CM758" s="6">
        <f>SUM(BX758:CI758)</f>
        <v>18163</v>
      </c>
      <c r="CN758" s="10">
        <f t="shared" si="1581"/>
        <v>148</v>
      </c>
      <c r="CO758" s="149">
        <f>CM758/BL758*100-100</f>
        <v>300.41887125220461</v>
      </c>
    </row>
    <row r="759" spans="1:93" ht="15">
      <c r="A759" s="14" t="s">
        <v>300</v>
      </c>
      <c r="B759" s="14" t="s">
        <v>5</v>
      </c>
      <c r="C759" s="7" t="s">
        <v>177</v>
      </c>
      <c r="D759" s="6">
        <f t="shared" ref="D759:AM759" si="2047">D173+D466</f>
        <v>13658715</v>
      </c>
      <c r="E759" s="6">
        <f t="shared" si="2047"/>
        <v>13826455</v>
      </c>
      <c r="F759" s="6">
        <f t="shared" si="2047"/>
        <v>16195077</v>
      </c>
      <c r="G759" s="6">
        <f t="shared" si="2047"/>
        <v>14926366</v>
      </c>
      <c r="H759" s="6">
        <f t="shared" si="2047"/>
        <v>14033215</v>
      </c>
      <c r="I759" s="6">
        <f t="shared" si="2047"/>
        <v>15210184</v>
      </c>
      <c r="J759" s="6">
        <f t="shared" si="2047"/>
        <v>15566034</v>
      </c>
      <c r="K759" s="6">
        <f t="shared" si="2047"/>
        <v>14751478</v>
      </c>
      <c r="L759" s="6">
        <f t="shared" si="2047"/>
        <v>14685482</v>
      </c>
      <c r="M759" s="6">
        <f t="shared" si="2047"/>
        <v>15910445</v>
      </c>
      <c r="N759" s="6">
        <f t="shared" si="2047"/>
        <v>15849504</v>
      </c>
      <c r="O759" s="6">
        <f t="shared" si="2047"/>
        <v>13220879</v>
      </c>
      <c r="P759" s="6">
        <f t="shared" si="2047"/>
        <v>15259300</v>
      </c>
      <c r="Q759" s="6">
        <f t="shared" si="2047"/>
        <v>15009360</v>
      </c>
      <c r="R759" s="6">
        <f t="shared" si="2047"/>
        <v>16564616</v>
      </c>
      <c r="S759" s="6">
        <f t="shared" si="2047"/>
        <v>15557312</v>
      </c>
      <c r="T759" s="6">
        <f t="shared" si="2047"/>
        <v>16269333</v>
      </c>
      <c r="U759" s="6">
        <f t="shared" si="2047"/>
        <v>14617470</v>
      </c>
      <c r="V759" s="6">
        <f t="shared" si="2047"/>
        <v>17340487</v>
      </c>
      <c r="W759" s="6">
        <f t="shared" si="2047"/>
        <v>15466328</v>
      </c>
      <c r="X759" s="6">
        <f t="shared" si="2047"/>
        <v>15964785</v>
      </c>
      <c r="Y759" s="6">
        <f t="shared" si="2047"/>
        <v>18219864</v>
      </c>
      <c r="Z759" s="6">
        <f t="shared" si="2047"/>
        <v>15786260</v>
      </c>
      <c r="AA759" s="6">
        <f t="shared" si="2047"/>
        <v>13959141</v>
      </c>
      <c r="AB759" s="6">
        <f t="shared" si="2047"/>
        <v>15149323</v>
      </c>
      <c r="AC759" s="6">
        <f t="shared" si="2047"/>
        <v>15393811</v>
      </c>
      <c r="AD759" s="6">
        <f t="shared" si="2047"/>
        <v>16751335</v>
      </c>
      <c r="AE759" s="6">
        <f t="shared" si="2047"/>
        <v>12346108</v>
      </c>
      <c r="AF759" s="6">
        <f t="shared" si="2047"/>
        <v>10889848</v>
      </c>
      <c r="AG759" s="6">
        <f t="shared" si="2047"/>
        <v>11730117</v>
      </c>
      <c r="AH759" s="6">
        <f t="shared" si="2047"/>
        <v>14458019</v>
      </c>
      <c r="AI759" s="6">
        <f t="shared" si="2047"/>
        <v>13208316</v>
      </c>
      <c r="AJ759" s="6">
        <f t="shared" si="2047"/>
        <v>15462130</v>
      </c>
      <c r="AK759" s="6">
        <f t="shared" si="2047"/>
        <v>15624703</v>
      </c>
      <c r="AL759" s="6">
        <f t="shared" si="2047"/>
        <v>15403551</v>
      </c>
      <c r="AM759" s="6">
        <f t="shared" si="2047"/>
        <v>14752917</v>
      </c>
      <c r="AN759" s="6">
        <f t="shared" ref="AN759:BE759" si="2048">AN173+AN466</f>
        <v>13207947</v>
      </c>
      <c r="AO759" s="6">
        <f t="shared" si="2048"/>
        <v>14606275</v>
      </c>
      <c r="AP759" s="6">
        <f t="shared" si="2048"/>
        <v>17850893</v>
      </c>
      <c r="AQ759" s="6">
        <f t="shared" si="2048"/>
        <v>16209163</v>
      </c>
      <c r="AR759" s="6">
        <f t="shared" si="2048"/>
        <v>14939591</v>
      </c>
      <c r="AS759" s="6">
        <f t="shared" si="2048"/>
        <v>17072748</v>
      </c>
      <c r="AT759" s="6">
        <f t="shared" si="2048"/>
        <v>16315731</v>
      </c>
      <c r="AU759" s="6">
        <f t="shared" si="2048"/>
        <v>15693119</v>
      </c>
      <c r="AV759" s="6">
        <f t="shared" si="2048"/>
        <v>17036733</v>
      </c>
      <c r="AW759" s="6">
        <f t="shared" si="2048"/>
        <v>16960773</v>
      </c>
      <c r="AX759" s="6">
        <f t="shared" si="2048"/>
        <v>17352548</v>
      </c>
      <c r="AY759" s="6">
        <f t="shared" si="2048"/>
        <v>17049644</v>
      </c>
      <c r="AZ759" s="6">
        <f t="shared" si="2048"/>
        <v>16240808</v>
      </c>
      <c r="BA759" s="6">
        <f t="shared" si="2048"/>
        <v>17150846</v>
      </c>
      <c r="BB759" s="6">
        <f t="shared" si="2048"/>
        <v>21550691</v>
      </c>
      <c r="BC759" s="6">
        <f t="shared" si="2048"/>
        <v>18749316</v>
      </c>
      <c r="BD759" s="6">
        <f t="shared" si="2048"/>
        <v>21415212</v>
      </c>
      <c r="BE759" s="6">
        <f t="shared" si="2048"/>
        <v>22905618</v>
      </c>
      <c r="BF759" s="6">
        <f t="shared" si="1838"/>
        <v>20344788</v>
      </c>
      <c r="BG759" s="6">
        <f t="shared" si="1985"/>
        <v>21694442</v>
      </c>
      <c r="BH759" s="6">
        <f t="shared" si="1839"/>
        <v>23639723</v>
      </c>
      <c r="BI759" s="6">
        <f t="shared" ref="BI759:BJ759" si="2049">BI173+BI466</f>
        <v>22356198</v>
      </c>
      <c r="BJ759" s="6">
        <f t="shared" si="2049"/>
        <v>23167847</v>
      </c>
      <c r="BK759" s="6">
        <f t="shared" si="1877"/>
        <v>20330453</v>
      </c>
      <c r="BL759" s="6">
        <f t="shared" si="1877"/>
        <v>20444195</v>
      </c>
      <c r="BM759" s="6">
        <f t="shared" ref="BM759:BN759" si="2050">BM173+BM466</f>
        <v>20590393</v>
      </c>
      <c r="BN759" s="6">
        <f t="shared" si="2050"/>
        <v>23437260</v>
      </c>
      <c r="BO759" s="6">
        <f t="shared" ref="BO759:BP759" si="2051">BO173+BO466</f>
        <v>19746674</v>
      </c>
      <c r="BP759" s="6">
        <f t="shared" si="2051"/>
        <v>20067357</v>
      </c>
      <c r="BQ759" s="6">
        <f t="shared" ref="BQ759:BR759" si="2052">BQ173+BQ466</f>
        <v>21560763</v>
      </c>
      <c r="BR759" s="6">
        <f t="shared" si="2052"/>
        <v>21127298</v>
      </c>
      <c r="BS759" s="6">
        <f t="shared" ref="BS759:BT759" si="2053">BS173+BS466</f>
        <v>20915348</v>
      </c>
      <c r="BT759" s="6">
        <f t="shared" si="2053"/>
        <v>20795242</v>
      </c>
      <c r="BU759" s="6">
        <f t="shared" ref="BU759:BV759" si="2054">BU173+BU466</f>
        <v>22255650</v>
      </c>
      <c r="BV759" s="6">
        <f t="shared" si="2054"/>
        <v>22530566</v>
      </c>
      <c r="BW759" s="6">
        <f t="shared" ref="BW759:BX759" si="2055">BW173+BW466</f>
        <v>19098334</v>
      </c>
      <c r="BX759" s="6">
        <f t="shared" si="2055"/>
        <v>19782521</v>
      </c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48">
        <f>SUM(BL759:BW759)</f>
        <v>252569080</v>
      </c>
      <c r="CK759" s="10">
        <f t="shared" si="1671"/>
        <v>2</v>
      </c>
      <c r="CL759" s="12">
        <f>CJ759/SUM(AZ759:BK759)*100-100</f>
        <v>1.2114554842170122</v>
      </c>
      <c r="CM759" s="6">
        <f>SUM(BX759:CI759)</f>
        <v>19782521</v>
      </c>
      <c r="CN759" s="10">
        <f t="shared" si="1581"/>
        <v>2</v>
      </c>
      <c r="CO759" s="149">
        <f>CM759/BL759*100-100</f>
        <v>-3.2364884017199103</v>
      </c>
    </row>
    <row r="760" spans="1:93" ht="15">
      <c r="A760" s="14" t="s">
        <v>300</v>
      </c>
      <c r="B760" s="14" t="s">
        <v>5</v>
      </c>
      <c r="C760" s="7" t="s">
        <v>178</v>
      </c>
      <c r="D760" s="6">
        <f t="shared" ref="D760:AM760" si="2056">D174+D467</f>
        <v>5494</v>
      </c>
      <c r="E760" s="6">
        <f t="shared" si="2056"/>
        <v>6912</v>
      </c>
      <c r="F760" s="6">
        <f t="shared" si="2056"/>
        <v>10486</v>
      </c>
      <c r="G760" s="6">
        <f t="shared" si="2056"/>
        <v>11267</v>
      </c>
      <c r="H760" s="6">
        <f t="shared" si="2056"/>
        <v>6148</v>
      </c>
      <c r="I760" s="6">
        <f t="shared" si="2056"/>
        <v>10939</v>
      </c>
      <c r="J760" s="6">
        <f t="shared" si="2056"/>
        <v>11393</v>
      </c>
      <c r="K760" s="6">
        <f t="shared" si="2056"/>
        <v>5650</v>
      </c>
      <c r="L760" s="6">
        <f t="shared" si="2056"/>
        <v>8406</v>
      </c>
      <c r="M760" s="6">
        <f t="shared" si="2056"/>
        <v>4496</v>
      </c>
      <c r="N760" s="6">
        <f t="shared" si="2056"/>
        <v>5970</v>
      </c>
      <c r="O760" s="6">
        <f t="shared" si="2056"/>
        <v>4901</v>
      </c>
      <c r="P760" s="6">
        <f t="shared" si="2056"/>
        <v>7878</v>
      </c>
      <c r="Q760" s="6">
        <f t="shared" si="2056"/>
        <v>7591</v>
      </c>
      <c r="R760" s="6">
        <f t="shared" si="2056"/>
        <v>8328</v>
      </c>
      <c r="S760" s="6">
        <f t="shared" si="2056"/>
        <v>7632</v>
      </c>
      <c r="T760" s="6">
        <f t="shared" si="2056"/>
        <v>9873</v>
      </c>
      <c r="U760" s="6">
        <f t="shared" si="2056"/>
        <v>6660</v>
      </c>
      <c r="V760" s="6">
        <f t="shared" si="2056"/>
        <v>6858</v>
      </c>
      <c r="W760" s="6">
        <f t="shared" si="2056"/>
        <v>6120</v>
      </c>
      <c r="X760" s="6">
        <f t="shared" si="2056"/>
        <v>4263</v>
      </c>
      <c r="Y760" s="6">
        <f t="shared" si="2056"/>
        <v>4076</v>
      </c>
      <c r="Z760" s="6">
        <f t="shared" si="2056"/>
        <v>8518</v>
      </c>
      <c r="AA760" s="6">
        <f t="shared" si="2056"/>
        <v>6461</v>
      </c>
      <c r="AB760" s="6">
        <f t="shared" si="2056"/>
        <v>5514</v>
      </c>
      <c r="AC760" s="6">
        <f t="shared" si="2056"/>
        <v>6809</v>
      </c>
      <c r="AD760" s="6">
        <f t="shared" si="2056"/>
        <v>6682</v>
      </c>
      <c r="AE760" s="6">
        <f t="shared" si="2056"/>
        <v>2851</v>
      </c>
      <c r="AF760" s="6">
        <f t="shared" si="2056"/>
        <v>7676</v>
      </c>
      <c r="AG760" s="6">
        <f t="shared" si="2056"/>
        <v>5169</v>
      </c>
      <c r="AH760" s="6">
        <f t="shared" si="2056"/>
        <v>15658</v>
      </c>
      <c r="AI760" s="6">
        <f t="shared" si="2056"/>
        <v>7031</v>
      </c>
      <c r="AJ760" s="6">
        <f t="shared" si="2056"/>
        <v>4891</v>
      </c>
      <c r="AK760" s="6">
        <f t="shared" si="2056"/>
        <v>7132</v>
      </c>
      <c r="AL760" s="6">
        <f t="shared" si="2056"/>
        <v>5489</v>
      </c>
      <c r="AM760" s="6">
        <f t="shared" si="2056"/>
        <v>9080</v>
      </c>
      <c r="AN760" s="6">
        <f t="shared" ref="AN760:BE760" si="2057">AN174+AN467</f>
        <v>9271</v>
      </c>
      <c r="AO760" s="6">
        <f t="shared" si="2057"/>
        <v>6548</v>
      </c>
      <c r="AP760" s="6">
        <f t="shared" si="2057"/>
        <v>9103</v>
      </c>
      <c r="AQ760" s="6">
        <f t="shared" si="2057"/>
        <v>5377</v>
      </c>
      <c r="AR760" s="6">
        <f t="shared" si="2057"/>
        <v>5415</v>
      </c>
      <c r="AS760" s="6">
        <f t="shared" si="2057"/>
        <v>6942</v>
      </c>
      <c r="AT760" s="6">
        <f t="shared" si="2057"/>
        <v>6744</v>
      </c>
      <c r="AU760" s="6">
        <f t="shared" si="2057"/>
        <v>3798</v>
      </c>
      <c r="AV760" s="6">
        <f t="shared" si="2057"/>
        <v>3293</v>
      </c>
      <c r="AW760" s="6">
        <f t="shared" si="2057"/>
        <v>4038</v>
      </c>
      <c r="AX760" s="6">
        <f t="shared" si="2057"/>
        <v>3169</v>
      </c>
      <c r="AY760" s="6">
        <f t="shared" si="2057"/>
        <v>3574</v>
      </c>
      <c r="AZ760" s="6">
        <f t="shared" si="2057"/>
        <v>2408</v>
      </c>
      <c r="BA760" s="6">
        <f t="shared" si="2057"/>
        <v>2883</v>
      </c>
      <c r="BB760" s="6">
        <f t="shared" si="2057"/>
        <v>3503</v>
      </c>
      <c r="BC760" s="6">
        <f t="shared" si="2057"/>
        <v>4420</v>
      </c>
      <c r="BD760" s="6">
        <f t="shared" si="2057"/>
        <v>5033</v>
      </c>
      <c r="BE760" s="6">
        <f t="shared" si="2057"/>
        <v>3211</v>
      </c>
      <c r="BF760" s="6">
        <f t="shared" si="1838"/>
        <v>3284</v>
      </c>
      <c r="BG760" s="6">
        <f t="shared" si="1985"/>
        <v>3255</v>
      </c>
      <c r="BH760" s="6">
        <f t="shared" si="1839"/>
        <v>3761</v>
      </c>
      <c r="BI760" s="6">
        <f t="shared" ref="BI760:BJ760" si="2058">BI174+BI467</f>
        <v>3310</v>
      </c>
      <c r="BJ760" s="6">
        <f t="shared" si="2058"/>
        <v>4921</v>
      </c>
      <c r="BK760" s="6">
        <f t="shared" ref="BK760:BL779" si="2059">BK174+BK467</f>
        <v>3292</v>
      </c>
      <c r="BL760" s="6">
        <f t="shared" si="2059"/>
        <v>3581</v>
      </c>
      <c r="BM760" s="6">
        <f t="shared" ref="BM760:BN760" si="2060">BM174+BM467</f>
        <v>4989</v>
      </c>
      <c r="BN760" s="6">
        <f t="shared" si="2060"/>
        <v>5222</v>
      </c>
      <c r="BO760" s="6">
        <f t="shared" ref="BO760:BP760" si="2061">BO174+BO467</f>
        <v>3960</v>
      </c>
      <c r="BP760" s="6">
        <f t="shared" si="2061"/>
        <v>7031</v>
      </c>
      <c r="BQ760" s="6">
        <f t="shared" ref="BQ760:BR760" si="2062">BQ174+BQ467</f>
        <v>5482</v>
      </c>
      <c r="BR760" s="6">
        <f t="shared" si="2062"/>
        <v>4011</v>
      </c>
      <c r="BS760" s="6">
        <f t="shared" ref="BS760:BT760" si="2063">BS174+BS467</f>
        <v>3975</v>
      </c>
      <c r="BT760" s="6">
        <f t="shared" si="2063"/>
        <v>2117</v>
      </c>
      <c r="BU760" s="6">
        <f t="shared" ref="BU760:BV760" si="2064">BU174+BU467</f>
        <v>2220</v>
      </c>
      <c r="BV760" s="6">
        <f t="shared" si="2064"/>
        <v>4453</v>
      </c>
      <c r="BW760" s="6">
        <f t="shared" ref="BW760:BX760" si="2065">BW174+BW467</f>
        <v>5522</v>
      </c>
      <c r="BX760" s="6">
        <f t="shared" si="2065"/>
        <v>5097</v>
      </c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48">
        <f>SUM(BL760:BW760)</f>
        <v>52563</v>
      </c>
      <c r="CK760" s="10">
        <f t="shared" si="1671"/>
        <v>164</v>
      </c>
      <c r="CL760" s="12">
        <f>CJ760/SUM(AZ760:BK760)*100-100</f>
        <v>21.445900048520144</v>
      </c>
      <c r="CM760" s="6">
        <f>SUM(BX760:CI760)</f>
        <v>5097</v>
      </c>
      <c r="CN760" s="10">
        <f t="shared" si="1581"/>
        <v>164</v>
      </c>
      <c r="CO760" s="149">
        <f>CM760/BL760*100-100</f>
        <v>42.334543423624694</v>
      </c>
    </row>
    <row r="761" spans="1:93" ht="15">
      <c r="A761" s="14" t="s">
        <v>300</v>
      </c>
      <c r="B761" s="14" t="s">
        <v>5</v>
      </c>
      <c r="C761" s="7" t="s">
        <v>179</v>
      </c>
      <c r="D761" s="6">
        <f t="shared" ref="D761:AM761" si="2066">D175+D468</f>
        <v>26815</v>
      </c>
      <c r="E761" s="6">
        <f t="shared" si="2066"/>
        <v>25955</v>
      </c>
      <c r="F761" s="6">
        <f t="shared" si="2066"/>
        <v>25748</v>
      </c>
      <c r="G761" s="6">
        <f t="shared" si="2066"/>
        <v>26872</v>
      </c>
      <c r="H761" s="6">
        <f t="shared" si="2066"/>
        <v>23726</v>
      </c>
      <c r="I761" s="6">
        <f t="shared" si="2066"/>
        <v>42550</v>
      </c>
      <c r="J761" s="6">
        <f t="shared" si="2066"/>
        <v>25851</v>
      </c>
      <c r="K761" s="6">
        <f t="shared" si="2066"/>
        <v>25702</v>
      </c>
      <c r="L761" s="6">
        <f t="shared" si="2066"/>
        <v>29239</v>
      </c>
      <c r="M761" s="6">
        <f t="shared" si="2066"/>
        <v>36147</v>
      </c>
      <c r="N761" s="6">
        <f t="shared" si="2066"/>
        <v>34320</v>
      </c>
      <c r="O761" s="6">
        <f t="shared" si="2066"/>
        <v>21121</v>
      </c>
      <c r="P761" s="6">
        <f t="shared" si="2066"/>
        <v>19468</v>
      </c>
      <c r="Q761" s="6">
        <f t="shared" si="2066"/>
        <v>23972</v>
      </c>
      <c r="R761" s="6">
        <f t="shared" si="2066"/>
        <v>29890</v>
      </c>
      <c r="S761" s="6">
        <f t="shared" si="2066"/>
        <v>20248</v>
      </c>
      <c r="T761" s="6">
        <f t="shared" si="2066"/>
        <v>24884</v>
      </c>
      <c r="U761" s="6">
        <f t="shared" si="2066"/>
        <v>23265</v>
      </c>
      <c r="V761" s="6">
        <f t="shared" si="2066"/>
        <v>22757</v>
      </c>
      <c r="W761" s="6">
        <f t="shared" si="2066"/>
        <v>25694</v>
      </c>
      <c r="X761" s="6">
        <f t="shared" si="2066"/>
        <v>25350</v>
      </c>
      <c r="Y761" s="6">
        <f t="shared" si="2066"/>
        <v>31675</v>
      </c>
      <c r="Z761" s="6">
        <f t="shared" si="2066"/>
        <v>25346</v>
      </c>
      <c r="AA761" s="6">
        <f t="shared" si="2066"/>
        <v>22018</v>
      </c>
      <c r="AB761" s="6">
        <f t="shared" si="2066"/>
        <v>17280</v>
      </c>
      <c r="AC761" s="6">
        <f t="shared" si="2066"/>
        <v>18456</v>
      </c>
      <c r="AD761" s="6">
        <f t="shared" si="2066"/>
        <v>20279</v>
      </c>
      <c r="AE761" s="6">
        <f t="shared" si="2066"/>
        <v>42571</v>
      </c>
      <c r="AF761" s="6">
        <f t="shared" si="2066"/>
        <v>18904</v>
      </c>
      <c r="AG761" s="6">
        <f t="shared" si="2066"/>
        <v>19397</v>
      </c>
      <c r="AH761" s="6">
        <f t="shared" si="2066"/>
        <v>33605</v>
      </c>
      <c r="AI761" s="6">
        <f t="shared" si="2066"/>
        <v>19606</v>
      </c>
      <c r="AJ761" s="6">
        <f t="shared" si="2066"/>
        <v>18916</v>
      </c>
      <c r="AK761" s="6">
        <f t="shared" si="2066"/>
        <v>17503</v>
      </c>
      <c r="AL761" s="6">
        <f t="shared" si="2066"/>
        <v>14777</v>
      </c>
      <c r="AM761" s="6">
        <f t="shared" si="2066"/>
        <v>13973</v>
      </c>
      <c r="AN761" s="6">
        <f t="shared" ref="AN761:BE761" si="2067">AN175+AN468</f>
        <v>23372</v>
      </c>
      <c r="AO761" s="6">
        <f t="shared" si="2067"/>
        <v>21005</v>
      </c>
      <c r="AP761" s="6">
        <f t="shared" si="2067"/>
        <v>22605</v>
      </c>
      <c r="AQ761" s="6">
        <f t="shared" si="2067"/>
        <v>21530</v>
      </c>
      <c r="AR761" s="6">
        <f t="shared" si="2067"/>
        <v>15617</v>
      </c>
      <c r="AS761" s="6">
        <f t="shared" si="2067"/>
        <v>26455</v>
      </c>
      <c r="AT761" s="6">
        <f t="shared" si="2067"/>
        <v>27816</v>
      </c>
      <c r="AU761" s="6">
        <f t="shared" si="2067"/>
        <v>20687</v>
      </c>
      <c r="AV761" s="6">
        <f t="shared" si="2067"/>
        <v>26611</v>
      </c>
      <c r="AW761" s="6">
        <f t="shared" si="2067"/>
        <v>23390</v>
      </c>
      <c r="AX761" s="6">
        <f t="shared" si="2067"/>
        <v>28531</v>
      </c>
      <c r="AY761" s="6">
        <f t="shared" si="2067"/>
        <v>31106</v>
      </c>
      <c r="AZ761" s="6">
        <f t="shared" si="2067"/>
        <v>23229</v>
      </c>
      <c r="BA761" s="6">
        <f t="shared" si="2067"/>
        <v>25279</v>
      </c>
      <c r="BB761" s="6">
        <f t="shared" si="2067"/>
        <v>36252</v>
      </c>
      <c r="BC761" s="6">
        <f t="shared" si="2067"/>
        <v>31920</v>
      </c>
      <c r="BD761" s="6">
        <f t="shared" si="2067"/>
        <v>45736</v>
      </c>
      <c r="BE761" s="6">
        <f t="shared" si="2067"/>
        <v>56012</v>
      </c>
      <c r="BF761" s="6">
        <f t="shared" si="1838"/>
        <v>50097</v>
      </c>
      <c r="BG761" s="6">
        <f t="shared" si="1985"/>
        <v>58468</v>
      </c>
      <c r="BH761" s="6">
        <f t="shared" si="1839"/>
        <v>72238</v>
      </c>
      <c r="BI761" s="6">
        <f t="shared" ref="BI761:BJ761" si="2068">BI175+BI468</f>
        <v>83392</v>
      </c>
      <c r="BJ761" s="6">
        <f t="shared" si="2068"/>
        <v>74669</v>
      </c>
      <c r="BK761" s="6">
        <f t="shared" si="2059"/>
        <v>75516</v>
      </c>
      <c r="BL761" s="6">
        <f t="shared" si="2059"/>
        <v>51058</v>
      </c>
      <c r="BM761" s="6">
        <f t="shared" ref="BM761:BN761" si="2069">BM175+BM468</f>
        <v>71108</v>
      </c>
      <c r="BN761" s="6">
        <f t="shared" si="2069"/>
        <v>68959</v>
      </c>
      <c r="BO761" s="6">
        <f t="shared" ref="BO761:BP761" si="2070">BO175+BO468</f>
        <v>62538</v>
      </c>
      <c r="BP761" s="6">
        <f t="shared" si="2070"/>
        <v>64222</v>
      </c>
      <c r="BQ761" s="6">
        <f t="shared" ref="BQ761:BR761" si="2071">BQ175+BQ468</f>
        <v>60270</v>
      </c>
      <c r="BR761" s="6">
        <f t="shared" si="2071"/>
        <v>47345</v>
      </c>
      <c r="BS761" s="6">
        <f t="shared" ref="BS761:BT761" si="2072">BS175+BS468</f>
        <v>46023</v>
      </c>
      <c r="BT761" s="6">
        <f t="shared" si="2072"/>
        <v>55364</v>
      </c>
      <c r="BU761" s="6">
        <f t="shared" ref="BU761:BV761" si="2073">BU175+BU468</f>
        <v>48477</v>
      </c>
      <c r="BV761" s="6">
        <f t="shared" si="2073"/>
        <v>50770</v>
      </c>
      <c r="BW761" s="6">
        <f t="shared" ref="BW761:BX761" si="2074">BW175+BW468</f>
        <v>42253</v>
      </c>
      <c r="BX761" s="6">
        <f t="shared" si="2074"/>
        <v>38510</v>
      </c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48">
        <f>SUM(BL761:BW761)</f>
        <v>668387</v>
      </c>
      <c r="CK761" s="10">
        <f t="shared" si="1671"/>
        <v>102</v>
      </c>
      <c r="CL761" s="12">
        <f>CJ761/SUM(AZ761:BK761)*100-100</f>
        <v>5.6224004753416637</v>
      </c>
      <c r="CM761" s="6">
        <f>SUM(BX761:CI761)</f>
        <v>38510</v>
      </c>
      <c r="CN761" s="10">
        <f t="shared" si="1581"/>
        <v>102</v>
      </c>
      <c r="CO761" s="149">
        <f>CM761/BL761*100-100</f>
        <v>-24.575972423518351</v>
      </c>
    </row>
    <row r="762" spans="1:93" ht="15">
      <c r="A762" s="14" t="s">
        <v>300</v>
      </c>
      <c r="B762" s="14" t="s">
        <v>5</v>
      </c>
      <c r="C762" s="7" t="s">
        <v>180</v>
      </c>
      <c r="D762" s="6">
        <f t="shared" ref="D762:AM762" si="2075">D176+D469</f>
        <v>117094</v>
      </c>
      <c r="E762" s="6">
        <f t="shared" si="2075"/>
        <v>154094</v>
      </c>
      <c r="F762" s="6">
        <f t="shared" si="2075"/>
        <v>88514</v>
      </c>
      <c r="G762" s="6">
        <f t="shared" si="2075"/>
        <v>171629</v>
      </c>
      <c r="H762" s="6">
        <f t="shared" si="2075"/>
        <v>167160</v>
      </c>
      <c r="I762" s="6">
        <f t="shared" si="2075"/>
        <v>124954</v>
      </c>
      <c r="J762" s="6">
        <f t="shared" si="2075"/>
        <v>236022</v>
      </c>
      <c r="K762" s="6">
        <f t="shared" si="2075"/>
        <v>189852</v>
      </c>
      <c r="L762" s="6">
        <f t="shared" si="2075"/>
        <v>134896</v>
      </c>
      <c r="M762" s="6">
        <f t="shared" si="2075"/>
        <v>171065</v>
      </c>
      <c r="N762" s="6">
        <f t="shared" si="2075"/>
        <v>135187</v>
      </c>
      <c r="O762" s="6">
        <f t="shared" si="2075"/>
        <v>185170</v>
      </c>
      <c r="P762" s="6">
        <f t="shared" si="2075"/>
        <v>254427</v>
      </c>
      <c r="Q762" s="6">
        <f t="shared" si="2075"/>
        <v>154763</v>
      </c>
      <c r="R762" s="6">
        <f t="shared" si="2075"/>
        <v>190367</v>
      </c>
      <c r="S762" s="6">
        <f t="shared" si="2075"/>
        <v>205186</v>
      </c>
      <c r="T762" s="6">
        <f t="shared" si="2075"/>
        <v>99214</v>
      </c>
      <c r="U762" s="6">
        <f t="shared" si="2075"/>
        <v>168022</v>
      </c>
      <c r="V762" s="6">
        <f t="shared" si="2075"/>
        <v>129369</v>
      </c>
      <c r="W762" s="6">
        <f t="shared" si="2075"/>
        <v>94981</v>
      </c>
      <c r="X762" s="6">
        <f t="shared" si="2075"/>
        <v>137935</v>
      </c>
      <c r="Y762" s="6">
        <f t="shared" si="2075"/>
        <v>130778</v>
      </c>
      <c r="Z762" s="6">
        <f t="shared" si="2075"/>
        <v>131723</v>
      </c>
      <c r="AA762" s="6">
        <f t="shared" si="2075"/>
        <v>94631</v>
      </c>
      <c r="AB762" s="6">
        <f t="shared" si="2075"/>
        <v>163230</v>
      </c>
      <c r="AC762" s="6">
        <f t="shared" si="2075"/>
        <v>114198</v>
      </c>
      <c r="AD762" s="6">
        <f t="shared" si="2075"/>
        <v>106812</v>
      </c>
      <c r="AE762" s="6">
        <f t="shared" si="2075"/>
        <v>57091</v>
      </c>
      <c r="AF762" s="6">
        <f t="shared" si="2075"/>
        <v>67278</v>
      </c>
      <c r="AG762" s="6">
        <f t="shared" si="2075"/>
        <v>74878</v>
      </c>
      <c r="AH762" s="6">
        <f t="shared" si="2075"/>
        <v>88912</v>
      </c>
      <c r="AI762" s="6">
        <f t="shared" si="2075"/>
        <v>96227</v>
      </c>
      <c r="AJ762" s="6">
        <f t="shared" si="2075"/>
        <v>150139</v>
      </c>
      <c r="AK762" s="6">
        <f t="shared" si="2075"/>
        <v>70790</v>
      </c>
      <c r="AL762" s="6">
        <f t="shared" si="2075"/>
        <v>48201</v>
      </c>
      <c r="AM762" s="6">
        <f t="shared" si="2075"/>
        <v>55071</v>
      </c>
      <c r="AN762" s="6">
        <f t="shared" ref="AN762:BE762" si="2076">AN176+AN469</f>
        <v>23257</v>
      </c>
      <c r="AO762" s="6">
        <f t="shared" si="2076"/>
        <v>81079</v>
      </c>
      <c r="AP762" s="6">
        <f t="shared" si="2076"/>
        <v>30826</v>
      </c>
      <c r="AQ762" s="6">
        <f t="shared" si="2076"/>
        <v>38117</v>
      </c>
      <c r="AR762" s="6">
        <f t="shared" si="2076"/>
        <v>68871</v>
      </c>
      <c r="AS762" s="6">
        <f t="shared" si="2076"/>
        <v>110192</v>
      </c>
      <c r="AT762" s="6">
        <f t="shared" si="2076"/>
        <v>65930</v>
      </c>
      <c r="AU762" s="6">
        <f t="shared" si="2076"/>
        <v>40474</v>
      </c>
      <c r="AV762" s="6">
        <f t="shared" si="2076"/>
        <v>99240</v>
      </c>
      <c r="AW762" s="6">
        <f t="shared" si="2076"/>
        <v>105145</v>
      </c>
      <c r="AX762" s="6">
        <f t="shared" si="2076"/>
        <v>183287</v>
      </c>
      <c r="AY762" s="6">
        <f t="shared" si="2076"/>
        <v>163243</v>
      </c>
      <c r="AZ762" s="6">
        <f t="shared" si="2076"/>
        <v>100674</v>
      </c>
      <c r="BA762" s="6">
        <f t="shared" si="2076"/>
        <v>132470</v>
      </c>
      <c r="BB762" s="6">
        <f t="shared" si="2076"/>
        <v>126522</v>
      </c>
      <c r="BC762" s="6">
        <f t="shared" si="2076"/>
        <v>231073</v>
      </c>
      <c r="BD762" s="6">
        <f t="shared" si="2076"/>
        <v>268125</v>
      </c>
      <c r="BE762" s="6">
        <f t="shared" si="2076"/>
        <v>250130</v>
      </c>
      <c r="BF762" s="6">
        <f t="shared" si="1838"/>
        <v>169921</v>
      </c>
      <c r="BG762" s="6">
        <f t="shared" si="1985"/>
        <v>60450</v>
      </c>
      <c r="BH762" s="6">
        <f t="shared" si="1839"/>
        <v>106016</v>
      </c>
      <c r="BI762" s="6">
        <f t="shared" ref="BI762:BJ762" si="2077">BI176+BI469</f>
        <v>244159</v>
      </c>
      <c r="BJ762" s="6">
        <f t="shared" si="2077"/>
        <v>282893</v>
      </c>
      <c r="BK762" s="6">
        <f t="shared" si="2059"/>
        <v>213887</v>
      </c>
      <c r="BL762" s="6">
        <f t="shared" si="2059"/>
        <v>83911</v>
      </c>
      <c r="BM762" s="6">
        <f t="shared" ref="BM762:BN762" si="2078">BM176+BM469</f>
        <v>134731</v>
      </c>
      <c r="BN762" s="6">
        <f t="shared" si="2078"/>
        <v>83590</v>
      </c>
      <c r="BO762" s="6">
        <f t="shared" ref="BO762:BP762" si="2079">BO176+BO469</f>
        <v>64676</v>
      </c>
      <c r="BP762" s="6">
        <f t="shared" si="2079"/>
        <v>89501</v>
      </c>
      <c r="BQ762" s="6">
        <f t="shared" ref="BQ762:BR762" si="2080">BQ176+BQ469</f>
        <v>83050</v>
      </c>
      <c r="BR762" s="6">
        <f t="shared" si="2080"/>
        <v>113062</v>
      </c>
      <c r="BS762" s="6">
        <f t="shared" ref="BS762:BT762" si="2081">BS176+BS469</f>
        <v>109943</v>
      </c>
      <c r="BT762" s="6">
        <f t="shared" si="2081"/>
        <v>168052</v>
      </c>
      <c r="BU762" s="6">
        <f t="shared" ref="BU762:BV762" si="2082">BU176+BU469</f>
        <v>86466</v>
      </c>
      <c r="BV762" s="6">
        <f t="shared" si="2082"/>
        <v>200360</v>
      </c>
      <c r="BW762" s="6">
        <f t="shared" ref="BW762:BX762" si="2083">BW176+BW469</f>
        <v>143007</v>
      </c>
      <c r="BX762" s="6">
        <f t="shared" si="2083"/>
        <v>39810</v>
      </c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48">
        <f>SUM(BL762:BW762)</f>
        <v>1360349</v>
      </c>
      <c r="CK762" s="10">
        <f t="shared" si="1671"/>
        <v>80</v>
      </c>
      <c r="CL762" s="12">
        <f>CJ762/SUM(AZ762:BK762)*100-100</f>
        <v>-37.779053386512494</v>
      </c>
      <c r="CM762" s="6">
        <f>SUM(BX762:CI762)</f>
        <v>39810</v>
      </c>
      <c r="CN762" s="10">
        <f t="shared" si="1581"/>
        <v>80</v>
      </c>
      <c r="CO762" s="149">
        <f>CM762/BL762*100-100</f>
        <v>-52.556875737388424</v>
      </c>
    </row>
    <row r="763" spans="1:93" ht="15">
      <c r="A763" s="14" t="s">
        <v>300</v>
      </c>
      <c r="B763" s="14" t="s">
        <v>5</v>
      </c>
      <c r="C763" s="7" t="s">
        <v>181</v>
      </c>
      <c r="D763" s="6">
        <f t="shared" ref="D763:AM763" si="2084">D177+D470</f>
        <v>33703</v>
      </c>
      <c r="E763" s="6">
        <f t="shared" si="2084"/>
        <v>44391</v>
      </c>
      <c r="F763" s="6">
        <f t="shared" si="2084"/>
        <v>33173</v>
      </c>
      <c r="G763" s="6">
        <f t="shared" si="2084"/>
        <v>36073</v>
      </c>
      <c r="H763" s="6">
        <f t="shared" si="2084"/>
        <v>30060</v>
      </c>
      <c r="I763" s="6">
        <f t="shared" si="2084"/>
        <v>37284</v>
      </c>
      <c r="J763" s="6">
        <f t="shared" si="2084"/>
        <v>42170</v>
      </c>
      <c r="K763" s="6">
        <f t="shared" si="2084"/>
        <v>32451</v>
      </c>
      <c r="L763" s="6">
        <f t="shared" si="2084"/>
        <v>34545</v>
      </c>
      <c r="M763" s="6">
        <f t="shared" si="2084"/>
        <v>40202</v>
      </c>
      <c r="N763" s="6">
        <f t="shared" si="2084"/>
        <v>36813</v>
      </c>
      <c r="O763" s="6">
        <f t="shared" si="2084"/>
        <v>30460</v>
      </c>
      <c r="P763" s="6">
        <f t="shared" si="2084"/>
        <v>34258</v>
      </c>
      <c r="Q763" s="6">
        <f t="shared" si="2084"/>
        <v>39729</v>
      </c>
      <c r="R763" s="6">
        <f t="shared" si="2084"/>
        <v>34268</v>
      </c>
      <c r="S763" s="6">
        <f t="shared" si="2084"/>
        <v>31466</v>
      </c>
      <c r="T763" s="6">
        <f t="shared" si="2084"/>
        <v>44020</v>
      </c>
      <c r="U763" s="6">
        <f t="shared" si="2084"/>
        <v>32003</v>
      </c>
      <c r="V763" s="6">
        <f t="shared" si="2084"/>
        <v>50141</v>
      </c>
      <c r="W763" s="6">
        <f t="shared" si="2084"/>
        <v>33111</v>
      </c>
      <c r="X763" s="6">
        <f t="shared" si="2084"/>
        <v>29295</v>
      </c>
      <c r="Y763" s="6">
        <f t="shared" si="2084"/>
        <v>53611</v>
      </c>
      <c r="Z763" s="6">
        <f t="shared" si="2084"/>
        <v>50064</v>
      </c>
      <c r="AA763" s="6">
        <f t="shared" si="2084"/>
        <v>44328</v>
      </c>
      <c r="AB763" s="6">
        <f t="shared" si="2084"/>
        <v>34753</v>
      </c>
      <c r="AC763" s="6">
        <f t="shared" si="2084"/>
        <v>51218</v>
      </c>
      <c r="AD763" s="6">
        <f t="shared" si="2084"/>
        <v>40921</v>
      </c>
      <c r="AE763" s="6">
        <f t="shared" si="2084"/>
        <v>42844</v>
      </c>
      <c r="AF763" s="6">
        <f t="shared" si="2084"/>
        <v>28985</v>
      </c>
      <c r="AG763" s="6">
        <f t="shared" si="2084"/>
        <v>39846</v>
      </c>
      <c r="AH763" s="6">
        <f t="shared" si="2084"/>
        <v>41924</v>
      </c>
      <c r="AI763" s="6">
        <f t="shared" si="2084"/>
        <v>178920</v>
      </c>
      <c r="AJ763" s="6">
        <f t="shared" si="2084"/>
        <v>49899</v>
      </c>
      <c r="AK763" s="6">
        <f t="shared" si="2084"/>
        <v>38272</v>
      </c>
      <c r="AL763" s="6">
        <f t="shared" si="2084"/>
        <v>36978</v>
      </c>
      <c r="AM763" s="6">
        <f t="shared" si="2084"/>
        <v>46521</v>
      </c>
      <c r="AN763" s="6">
        <f t="shared" ref="AN763:BE763" si="2085">AN177+AN470</f>
        <v>48415</v>
      </c>
      <c r="AO763" s="6">
        <f t="shared" si="2085"/>
        <v>107755</v>
      </c>
      <c r="AP763" s="6">
        <f t="shared" si="2085"/>
        <v>43677</v>
      </c>
      <c r="AQ763" s="6">
        <f t="shared" si="2085"/>
        <v>36900</v>
      </c>
      <c r="AR763" s="6">
        <f t="shared" si="2085"/>
        <v>26308</v>
      </c>
      <c r="AS763" s="6">
        <f t="shared" si="2085"/>
        <v>97058</v>
      </c>
      <c r="AT763" s="6">
        <f t="shared" si="2085"/>
        <v>32146</v>
      </c>
      <c r="AU763" s="6">
        <f t="shared" si="2085"/>
        <v>101578</v>
      </c>
      <c r="AV763" s="6">
        <f t="shared" si="2085"/>
        <v>48371</v>
      </c>
      <c r="AW763" s="6">
        <f t="shared" si="2085"/>
        <v>34573</v>
      </c>
      <c r="AX763" s="6">
        <f t="shared" si="2085"/>
        <v>46275</v>
      </c>
      <c r="AY763" s="6">
        <f t="shared" si="2085"/>
        <v>40143</v>
      </c>
      <c r="AZ763" s="6">
        <f t="shared" si="2085"/>
        <v>39630</v>
      </c>
      <c r="BA763" s="6">
        <f t="shared" si="2085"/>
        <v>54970</v>
      </c>
      <c r="BB763" s="6">
        <f t="shared" si="2085"/>
        <v>42091</v>
      </c>
      <c r="BC763" s="6">
        <f t="shared" si="2085"/>
        <v>45510</v>
      </c>
      <c r="BD763" s="6">
        <f t="shared" si="2085"/>
        <v>50385</v>
      </c>
      <c r="BE763" s="6">
        <f t="shared" si="2085"/>
        <v>48907</v>
      </c>
      <c r="BF763" s="6">
        <f t="shared" si="1838"/>
        <v>45369</v>
      </c>
      <c r="BG763" s="6">
        <f t="shared" si="1985"/>
        <v>60222</v>
      </c>
      <c r="BH763" s="6">
        <f t="shared" si="1839"/>
        <v>55137</v>
      </c>
      <c r="BI763" s="6">
        <f t="shared" ref="BI763:BJ763" si="2086">BI177+BI470</f>
        <v>147160</v>
      </c>
      <c r="BJ763" s="6">
        <f t="shared" si="2086"/>
        <v>53341</v>
      </c>
      <c r="BK763" s="6">
        <f t="shared" si="2059"/>
        <v>49590</v>
      </c>
      <c r="BL763" s="6">
        <f t="shared" si="2059"/>
        <v>37726</v>
      </c>
      <c r="BM763" s="6">
        <f t="shared" ref="BM763:BN763" si="2087">BM177+BM470</f>
        <v>149470</v>
      </c>
      <c r="BN763" s="6">
        <f t="shared" si="2087"/>
        <v>75277</v>
      </c>
      <c r="BO763" s="6">
        <f t="shared" ref="BO763:BP763" si="2088">BO177+BO470</f>
        <v>48756</v>
      </c>
      <c r="BP763" s="6">
        <f t="shared" si="2088"/>
        <v>49628</v>
      </c>
      <c r="BQ763" s="6">
        <f t="shared" ref="BQ763:BR763" si="2089">BQ177+BQ470</f>
        <v>129407</v>
      </c>
      <c r="BR763" s="6">
        <f t="shared" si="2089"/>
        <v>42512</v>
      </c>
      <c r="BS763" s="6">
        <f t="shared" ref="BS763:BT763" si="2090">BS177+BS470</f>
        <v>57775</v>
      </c>
      <c r="BT763" s="6">
        <f t="shared" si="2090"/>
        <v>134286</v>
      </c>
      <c r="BU763" s="6">
        <f t="shared" ref="BU763:BV763" si="2091">BU177+BU470</f>
        <v>129584</v>
      </c>
      <c r="BV763" s="6">
        <f t="shared" si="2091"/>
        <v>286210</v>
      </c>
      <c r="BW763" s="6">
        <f t="shared" ref="BW763:BX763" si="2092">BW177+BW470</f>
        <v>143822</v>
      </c>
      <c r="BX763" s="6">
        <f t="shared" si="2092"/>
        <v>43801</v>
      </c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48">
        <f>SUM(BL763:BW763)</f>
        <v>1284453</v>
      </c>
      <c r="CK763" s="10">
        <f t="shared" si="1671"/>
        <v>84</v>
      </c>
      <c r="CL763" s="12">
        <f>CJ763/SUM(AZ763:BK763)*100-100</f>
        <v>85.530945585227471</v>
      </c>
      <c r="CM763" s="6">
        <f>SUM(BX763:CI763)</f>
        <v>43801</v>
      </c>
      <c r="CN763" s="10">
        <f t="shared" si="1581"/>
        <v>84</v>
      </c>
      <c r="CO763" s="149">
        <f>CM763/BL763*100-100</f>
        <v>16.102952870699255</v>
      </c>
    </row>
    <row r="764" spans="1:93" ht="15">
      <c r="A764" s="14" t="s">
        <v>300</v>
      </c>
      <c r="B764" s="14" t="s">
        <v>5</v>
      </c>
      <c r="C764" s="7" t="s">
        <v>182</v>
      </c>
      <c r="D764" s="6">
        <f t="shared" ref="D764:AM764" si="2093">D178+D471</f>
        <v>515119</v>
      </c>
      <c r="E764" s="6">
        <f t="shared" si="2093"/>
        <v>501388</v>
      </c>
      <c r="F764" s="6">
        <f t="shared" si="2093"/>
        <v>615629</v>
      </c>
      <c r="G764" s="6">
        <f t="shared" si="2093"/>
        <v>583867</v>
      </c>
      <c r="H764" s="6">
        <f t="shared" si="2093"/>
        <v>510764</v>
      </c>
      <c r="I764" s="6">
        <f t="shared" si="2093"/>
        <v>485198</v>
      </c>
      <c r="J764" s="6">
        <f t="shared" si="2093"/>
        <v>613012</v>
      </c>
      <c r="K764" s="6">
        <f t="shared" si="2093"/>
        <v>613894</v>
      </c>
      <c r="L764" s="6">
        <f t="shared" si="2093"/>
        <v>584066</v>
      </c>
      <c r="M764" s="6">
        <f t="shared" si="2093"/>
        <v>584507</v>
      </c>
      <c r="N764" s="6">
        <f t="shared" si="2093"/>
        <v>565116</v>
      </c>
      <c r="O764" s="6">
        <f t="shared" si="2093"/>
        <v>463803</v>
      </c>
      <c r="P764" s="6">
        <f t="shared" si="2093"/>
        <v>606332</v>
      </c>
      <c r="Q764" s="6">
        <f t="shared" si="2093"/>
        <v>562411</v>
      </c>
      <c r="R764" s="6">
        <f t="shared" si="2093"/>
        <v>629574</v>
      </c>
      <c r="S764" s="6">
        <f t="shared" si="2093"/>
        <v>593504</v>
      </c>
      <c r="T764" s="6">
        <f t="shared" si="2093"/>
        <v>550456</v>
      </c>
      <c r="U764" s="6">
        <f t="shared" si="2093"/>
        <v>456062</v>
      </c>
      <c r="V764" s="6">
        <f t="shared" si="2093"/>
        <v>539604</v>
      </c>
      <c r="W764" s="6">
        <f t="shared" si="2093"/>
        <v>658364</v>
      </c>
      <c r="X764" s="6">
        <f t="shared" si="2093"/>
        <v>563252</v>
      </c>
      <c r="Y764" s="6">
        <f t="shared" si="2093"/>
        <v>570899</v>
      </c>
      <c r="Z764" s="6">
        <f t="shared" si="2093"/>
        <v>575764</v>
      </c>
      <c r="AA764" s="6">
        <f t="shared" si="2093"/>
        <v>439547</v>
      </c>
      <c r="AB764" s="6">
        <f t="shared" si="2093"/>
        <v>598613</v>
      </c>
      <c r="AC764" s="6">
        <f t="shared" si="2093"/>
        <v>518747</v>
      </c>
      <c r="AD764" s="6">
        <f t="shared" si="2093"/>
        <v>734162</v>
      </c>
      <c r="AE764" s="6">
        <f t="shared" si="2093"/>
        <v>494752</v>
      </c>
      <c r="AF764" s="6">
        <f t="shared" si="2093"/>
        <v>337028</v>
      </c>
      <c r="AG764" s="6">
        <f t="shared" si="2093"/>
        <v>330891</v>
      </c>
      <c r="AH764" s="6">
        <f t="shared" si="2093"/>
        <v>438849</v>
      </c>
      <c r="AI764" s="6">
        <f t="shared" si="2093"/>
        <v>634704</v>
      </c>
      <c r="AJ764" s="6">
        <f t="shared" si="2093"/>
        <v>636453</v>
      </c>
      <c r="AK764" s="6">
        <f t="shared" si="2093"/>
        <v>585807</v>
      </c>
      <c r="AL764" s="6">
        <f t="shared" si="2093"/>
        <v>535244</v>
      </c>
      <c r="AM764" s="6">
        <f t="shared" si="2093"/>
        <v>426559</v>
      </c>
      <c r="AN764" s="6">
        <f t="shared" ref="AN764:BE764" si="2094">AN178+AN471</f>
        <v>503677</v>
      </c>
      <c r="AO764" s="6">
        <f t="shared" si="2094"/>
        <v>581696</v>
      </c>
      <c r="AP764" s="6">
        <f t="shared" si="2094"/>
        <v>631503</v>
      </c>
      <c r="AQ764" s="6">
        <f t="shared" si="2094"/>
        <v>717204</v>
      </c>
      <c r="AR764" s="6">
        <f t="shared" si="2094"/>
        <v>617282</v>
      </c>
      <c r="AS764" s="6">
        <f t="shared" si="2094"/>
        <v>597568</v>
      </c>
      <c r="AT764" s="6">
        <f t="shared" si="2094"/>
        <v>638538</v>
      </c>
      <c r="AU764" s="6">
        <f t="shared" si="2094"/>
        <v>620364</v>
      </c>
      <c r="AV764" s="6">
        <f t="shared" si="2094"/>
        <v>737517</v>
      </c>
      <c r="AW764" s="6">
        <f t="shared" si="2094"/>
        <v>732182</v>
      </c>
      <c r="AX764" s="6">
        <f t="shared" si="2094"/>
        <v>762142</v>
      </c>
      <c r="AY764" s="6">
        <f t="shared" si="2094"/>
        <v>762775</v>
      </c>
      <c r="AZ764" s="6">
        <f t="shared" si="2094"/>
        <v>736671</v>
      </c>
      <c r="BA764" s="6">
        <f t="shared" si="2094"/>
        <v>648092</v>
      </c>
      <c r="BB764" s="6">
        <f t="shared" si="2094"/>
        <v>982460</v>
      </c>
      <c r="BC764" s="6">
        <f t="shared" si="2094"/>
        <v>915431</v>
      </c>
      <c r="BD764" s="6">
        <f t="shared" si="2094"/>
        <v>997678</v>
      </c>
      <c r="BE764" s="6">
        <f t="shared" si="2094"/>
        <v>848933</v>
      </c>
      <c r="BF764" s="6">
        <f t="shared" si="1838"/>
        <v>833235</v>
      </c>
      <c r="BG764" s="6">
        <f t="shared" si="1985"/>
        <v>1021123</v>
      </c>
      <c r="BH764" s="6">
        <f t="shared" si="1839"/>
        <v>1119936</v>
      </c>
      <c r="BI764" s="6">
        <f t="shared" ref="BI764:BJ764" si="2095">BI178+BI471</f>
        <v>1018177</v>
      </c>
      <c r="BJ764" s="6">
        <f t="shared" si="2095"/>
        <v>888464</v>
      </c>
      <c r="BK764" s="6">
        <f t="shared" si="2059"/>
        <v>753488</v>
      </c>
      <c r="BL764" s="6">
        <f t="shared" si="2059"/>
        <v>875466</v>
      </c>
      <c r="BM764" s="6">
        <f t="shared" ref="BM764:BN764" si="2096">BM178+BM471</f>
        <v>806642</v>
      </c>
      <c r="BN764" s="6">
        <f t="shared" si="2096"/>
        <v>969367</v>
      </c>
      <c r="BO764" s="6">
        <f t="shared" ref="BO764:BP764" si="2097">BO178+BO471</f>
        <v>655282</v>
      </c>
      <c r="BP764" s="6">
        <f t="shared" si="2097"/>
        <v>680474</v>
      </c>
      <c r="BQ764" s="6">
        <f t="shared" ref="BQ764:BR764" si="2098">BQ178+BQ471</f>
        <v>659213</v>
      </c>
      <c r="BR764" s="6">
        <f t="shared" si="2098"/>
        <v>703956</v>
      </c>
      <c r="BS764" s="6">
        <f t="shared" ref="BS764:BT764" si="2099">BS178+BS471</f>
        <v>765657</v>
      </c>
      <c r="BT764" s="6">
        <f t="shared" si="2099"/>
        <v>723944</v>
      </c>
      <c r="BU764" s="6">
        <f t="shared" ref="BU764:BV764" si="2100">BU178+BU471</f>
        <v>699363</v>
      </c>
      <c r="BV764" s="6">
        <f t="shared" si="2100"/>
        <v>608869</v>
      </c>
      <c r="BW764" s="6">
        <f t="shared" ref="BW764:BX764" si="2101">BW178+BW471</f>
        <v>499156</v>
      </c>
      <c r="BX764" s="6">
        <f t="shared" si="2101"/>
        <v>642877</v>
      </c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48">
        <f>SUM(BL764:BW764)</f>
        <v>8647389</v>
      </c>
      <c r="CK764" s="10">
        <f t="shared" si="1671"/>
        <v>46</v>
      </c>
      <c r="CL764" s="12">
        <f>CJ764/SUM(AZ764:BK764)*100-100</f>
        <v>-19.661467333501307</v>
      </c>
      <c r="CM764" s="6">
        <f>SUM(BX764:CI764)</f>
        <v>642877</v>
      </c>
      <c r="CN764" s="10">
        <f t="shared" si="1581"/>
        <v>46</v>
      </c>
      <c r="CO764" s="149">
        <f>CM764/BL764*100-100</f>
        <v>-26.567450934702208</v>
      </c>
    </row>
    <row r="765" spans="1:93" ht="15">
      <c r="A765" s="14" t="s">
        <v>300</v>
      </c>
      <c r="B765" s="14" t="s">
        <v>5</v>
      </c>
      <c r="C765" s="7" t="s">
        <v>183</v>
      </c>
      <c r="D765" s="6">
        <f t="shared" ref="D765:AM765" si="2102">D179+D472</f>
        <v>5913</v>
      </c>
      <c r="E765" s="6">
        <f t="shared" si="2102"/>
        <v>7485</v>
      </c>
      <c r="F765" s="6">
        <f t="shared" si="2102"/>
        <v>10135</v>
      </c>
      <c r="G765" s="6">
        <f t="shared" si="2102"/>
        <v>7400</v>
      </c>
      <c r="H765" s="6">
        <f t="shared" si="2102"/>
        <v>8910</v>
      </c>
      <c r="I765" s="6">
        <f t="shared" si="2102"/>
        <v>8135</v>
      </c>
      <c r="J765" s="6">
        <f t="shared" si="2102"/>
        <v>10103</v>
      </c>
      <c r="K765" s="6">
        <f t="shared" si="2102"/>
        <v>6373</v>
      </c>
      <c r="L765" s="6">
        <f t="shared" si="2102"/>
        <v>6500</v>
      </c>
      <c r="M765" s="6">
        <f t="shared" si="2102"/>
        <v>7267</v>
      </c>
      <c r="N765" s="6">
        <f t="shared" si="2102"/>
        <v>6435</v>
      </c>
      <c r="O765" s="6">
        <f t="shared" si="2102"/>
        <v>5952</v>
      </c>
      <c r="P765" s="6">
        <f t="shared" si="2102"/>
        <v>4672</v>
      </c>
      <c r="Q765" s="6">
        <f t="shared" si="2102"/>
        <v>6034</v>
      </c>
      <c r="R765" s="6">
        <f t="shared" si="2102"/>
        <v>7684</v>
      </c>
      <c r="S765" s="6">
        <f t="shared" si="2102"/>
        <v>5647</v>
      </c>
      <c r="T765" s="6">
        <f t="shared" si="2102"/>
        <v>8210</v>
      </c>
      <c r="U765" s="6">
        <f t="shared" si="2102"/>
        <v>5739</v>
      </c>
      <c r="V765" s="6">
        <f t="shared" si="2102"/>
        <v>7891</v>
      </c>
      <c r="W765" s="6">
        <f t="shared" si="2102"/>
        <v>6172</v>
      </c>
      <c r="X765" s="6">
        <f t="shared" si="2102"/>
        <v>7898</v>
      </c>
      <c r="Y765" s="6">
        <f t="shared" si="2102"/>
        <v>6486</v>
      </c>
      <c r="Z765" s="6">
        <f t="shared" si="2102"/>
        <v>8945</v>
      </c>
      <c r="AA765" s="6">
        <f t="shared" si="2102"/>
        <v>6848</v>
      </c>
      <c r="AB765" s="6">
        <f t="shared" si="2102"/>
        <v>6394</v>
      </c>
      <c r="AC765" s="6">
        <f t="shared" si="2102"/>
        <v>7431</v>
      </c>
      <c r="AD765" s="6">
        <f t="shared" si="2102"/>
        <v>9703</v>
      </c>
      <c r="AE765" s="6">
        <f t="shared" si="2102"/>
        <v>5435</v>
      </c>
      <c r="AF765" s="6">
        <f t="shared" si="2102"/>
        <v>4817</v>
      </c>
      <c r="AG765" s="6">
        <f t="shared" si="2102"/>
        <v>6901</v>
      </c>
      <c r="AH765" s="6">
        <f t="shared" si="2102"/>
        <v>7184</v>
      </c>
      <c r="AI765" s="6">
        <f t="shared" si="2102"/>
        <v>5453</v>
      </c>
      <c r="AJ765" s="6">
        <f t="shared" si="2102"/>
        <v>7440</v>
      </c>
      <c r="AK765" s="6">
        <f t="shared" si="2102"/>
        <v>10347</v>
      </c>
      <c r="AL765" s="6">
        <f t="shared" si="2102"/>
        <v>8098</v>
      </c>
      <c r="AM765" s="6">
        <f t="shared" si="2102"/>
        <v>7437</v>
      </c>
      <c r="AN765" s="6">
        <f t="shared" ref="AN765:BE765" si="2103">AN179+AN472</f>
        <v>7540</v>
      </c>
      <c r="AO765" s="6">
        <f t="shared" si="2103"/>
        <v>9613</v>
      </c>
      <c r="AP765" s="6">
        <f t="shared" si="2103"/>
        <v>10084</v>
      </c>
      <c r="AQ765" s="6">
        <f t="shared" si="2103"/>
        <v>7636</v>
      </c>
      <c r="AR765" s="6">
        <f t="shared" si="2103"/>
        <v>7776</v>
      </c>
      <c r="AS765" s="6">
        <f t="shared" si="2103"/>
        <v>8515</v>
      </c>
      <c r="AT765" s="6">
        <f t="shared" si="2103"/>
        <v>7048</v>
      </c>
      <c r="AU765" s="6">
        <f t="shared" si="2103"/>
        <v>7677</v>
      </c>
      <c r="AV765" s="6">
        <f t="shared" si="2103"/>
        <v>8748</v>
      </c>
      <c r="AW765" s="6">
        <f t="shared" si="2103"/>
        <v>9772</v>
      </c>
      <c r="AX765" s="6">
        <f t="shared" si="2103"/>
        <v>10152</v>
      </c>
      <c r="AY765" s="6">
        <f t="shared" si="2103"/>
        <v>9362</v>
      </c>
      <c r="AZ765" s="6">
        <f t="shared" si="2103"/>
        <v>8566</v>
      </c>
      <c r="BA765" s="6">
        <f t="shared" si="2103"/>
        <v>9211</v>
      </c>
      <c r="BB765" s="6">
        <f t="shared" si="2103"/>
        <v>11423</v>
      </c>
      <c r="BC765" s="6">
        <f t="shared" si="2103"/>
        <v>10082</v>
      </c>
      <c r="BD765" s="6">
        <f t="shared" si="2103"/>
        <v>8735</v>
      </c>
      <c r="BE765" s="6">
        <f t="shared" si="2103"/>
        <v>10943</v>
      </c>
      <c r="BF765" s="6">
        <f t="shared" si="1838"/>
        <v>13110</v>
      </c>
      <c r="BG765" s="6">
        <f t="shared" si="1985"/>
        <v>14169</v>
      </c>
      <c r="BH765" s="6">
        <f t="shared" si="1839"/>
        <v>13642</v>
      </c>
      <c r="BI765" s="6">
        <f t="shared" ref="BI765:BJ765" si="2104">BI179+BI472</f>
        <v>13331</v>
      </c>
      <c r="BJ765" s="6">
        <f t="shared" si="2104"/>
        <v>11654</v>
      </c>
      <c r="BK765" s="6">
        <f t="shared" si="2059"/>
        <v>9034</v>
      </c>
      <c r="BL765" s="6">
        <f t="shared" si="2059"/>
        <v>10272</v>
      </c>
      <c r="BM765" s="6">
        <f t="shared" ref="BM765:BN765" si="2105">BM179+BM472</f>
        <v>14124</v>
      </c>
      <c r="BN765" s="6">
        <f t="shared" si="2105"/>
        <v>11619</v>
      </c>
      <c r="BO765" s="6">
        <f t="shared" ref="BO765:BP765" si="2106">BO179+BO472</f>
        <v>9612</v>
      </c>
      <c r="BP765" s="6">
        <f t="shared" si="2106"/>
        <v>10511</v>
      </c>
      <c r="BQ765" s="6">
        <f t="shared" ref="BQ765:BR765" si="2107">BQ179+BQ472</f>
        <v>14635</v>
      </c>
      <c r="BR765" s="6">
        <f t="shared" si="2107"/>
        <v>10936</v>
      </c>
      <c r="BS765" s="6">
        <f t="shared" ref="BS765:BT765" si="2108">BS179+BS472</f>
        <v>13245</v>
      </c>
      <c r="BT765" s="6">
        <f t="shared" si="2108"/>
        <v>11548</v>
      </c>
      <c r="BU765" s="6">
        <f t="shared" ref="BU765:BV765" si="2109">BU179+BU472</f>
        <v>8131</v>
      </c>
      <c r="BV765" s="6">
        <f t="shared" si="2109"/>
        <v>9218</v>
      </c>
      <c r="BW765" s="6">
        <f t="shared" ref="BW765:BX765" si="2110">BW179+BW472</f>
        <v>7937</v>
      </c>
      <c r="BX765" s="6">
        <f t="shared" si="2110"/>
        <v>8701</v>
      </c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48">
        <f>SUM(BL765:BW765)</f>
        <v>131788</v>
      </c>
      <c r="CK765" s="10">
        <f t="shared" si="1671"/>
        <v>139</v>
      </c>
      <c r="CL765" s="12">
        <f>CJ765/SUM(AZ765:BK765)*100-100</f>
        <v>-1.5772964899178419</v>
      </c>
      <c r="CM765" s="6">
        <f>SUM(BX765:CI765)</f>
        <v>8701</v>
      </c>
      <c r="CN765" s="10">
        <f t="shared" si="1581"/>
        <v>139</v>
      </c>
      <c r="CO765" s="149">
        <f>CM765/BL765*100-100</f>
        <v>-15.2940031152648</v>
      </c>
    </row>
    <row r="766" spans="1:93" ht="15">
      <c r="A766" s="14" t="s">
        <v>300</v>
      </c>
      <c r="B766" s="14" t="s">
        <v>5</v>
      </c>
      <c r="C766" s="7" t="s">
        <v>184</v>
      </c>
      <c r="D766" s="6">
        <f t="shared" ref="D766:AM766" si="2111">D180+D473</f>
        <v>963</v>
      </c>
      <c r="E766" s="6">
        <f t="shared" si="2111"/>
        <v>278</v>
      </c>
      <c r="F766" s="6">
        <f t="shared" si="2111"/>
        <v>875</v>
      </c>
      <c r="G766" s="6">
        <f t="shared" si="2111"/>
        <v>567</v>
      </c>
      <c r="H766" s="6">
        <f t="shared" si="2111"/>
        <v>852</v>
      </c>
      <c r="I766" s="6">
        <f t="shared" si="2111"/>
        <v>1546</v>
      </c>
      <c r="J766" s="6">
        <f t="shared" si="2111"/>
        <v>894</v>
      </c>
      <c r="K766" s="6">
        <f t="shared" si="2111"/>
        <v>825</v>
      </c>
      <c r="L766" s="6">
        <f t="shared" si="2111"/>
        <v>783</v>
      </c>
      <c r="M766" s="6">
        <f t="shared" si="2111"/>
        <v>957</v>
      </c>
      <c r="N766" s="6">
        <f t="shared" si="2111"/>
        <v>302</v>
      </c>
      <c r="O766" s="6">
        <f t="shared" si="2111"/>
        <v>246</v>
      </c>
      <c r="P766" s="6">
        <f t="shared" si="2111"/>
        <v>887</v>
      </c>
      <c r="Q766" s="6">
        <f t="shared" si="2111"/>
        <v>1205</v>
      </c>
      <c r="R766" s="6">
        <f t="shared" si="2111"/>
        <v>321</v>
      </c>
      <c r="S766" s="6">
        <f t="shared" si="2111"/>
        <v>462</v>
      </c>
      <c r="T766" s="6">
        <f t="shared" si="2111"/>
        <v>143</v>
      </c>
      <c r="U766" s="6">
        <f t="shared" si="2111"/>
        <v>192</v>
      </c>
      <c r="V766" s="6">
        <f t="shared" si="2111"/>
        <v>175</v>
      </c>
      <c r="W766" s="6">
        <f t="shared" si="2111"/>
        <v>165</v>
      </c>
      <c r="X766" s="6">
        <f t="shared" si="2111"/>
        <v>48</v>
      </c>
      <c r="Y766" s="6">
        <f t="shared" si="2111"/>
        <v>714</v>
      </c>
      <c r="Z766" s="6">
        <f t="shared" si="2111"/>
        <v>1048</v>
      </c>
      <c r="AA766" s="6">
        <f t="shared" si="2111"/>
        <v>897</v>
      </c>
      <c r="AB766" s="6">
        <f t="shared" si="2111"/>
        <v>661</v>
      </c>
      <c r="AC766" s="6">
        <f t="shared" si="2111"/>
        <v>528</v>
      </c>
      <c r="AD766" s="6">
        <f t="shared" si="2111"/>
        <v>985</v>
      </c>
      <c r="AE766" s="6">
        <f t="shared" si="2111"/>
        <v>653</v>
      </c>
      <c r="AF766" s="6">
        <f t="shared" si="2111"/>
        <v>515</v>
      </c>
      <c r="AG766" s="6">
        <f t="shared" si="2111"/>
        <v>1065</v>
      </c>
      <c r="AH766" s="6">
        <f t="shared" si="2111"/>
        <v>930</v>
      </c>
      <c r="AI766" s="6">
        <f t="shared" si="2111"/>
        <v>511</v>
      </c>
      <c r="AJ766" s="6">
        <f t="shared" si="2111"/>
        <v>593</v>
      </c>
      <c r="AK766" s="6">
        <f t="shared" si="2111"/>
        <v>322</v>
      </c>
      <c r="AL766" s="6">
        <f t="shared" si="2111"/>
        <v>481</v>
      </c>
      <c r="AM766" s="6">
        <f t="shared" si="2111"/>
        <v>138</v>
      </c>
      <c r="AN766" s="6">
        <f t="shared" ref="AN766:BE766" si="2112">AN180+AN473</f>
        <v>93</v>
      </c>
      <c r="AO766" s="6">
        <f t="shared" si="2112"/>
        <v>98</v>
      </c>
      <c r="AP766" s="6">
        <f t="shared" si="2112"/>
        <v>354</v>
      </c>
      <c r="AQ766" s="6">
        <f t="shared" si="2112"/>
        <v>463</v>
      </c>
      <c r="AR766" s="6">
        <f t="shared" si="2112"/>
        <v>397</v>
      </c>
      <c r="AS766" s="6">
        <f t="shared" si="2112"/>
        <v>514</v>
      </c>
      <c r="AT766" s="6">
        <f t="shared" si="2112"/>
        <v>83</v>
      </c>
      <c r="AU766" s="6">
        <f t="shared" si="2112"/>
        <v>251</v>
      </c>
      <c r="AV766" s="6">
        <f t="shared" si="2112"/>
        <v>530</v>
      </c>
      <c r="AW766" s="6">
        <f t="shared" si="2112"/>
        <v>2846</v>
      </c>
      <c r="AX766" s="6">
        <f t="shared" si="2112"/>
        <v>322</v>
      </c>
      <c r="AY766" s="6">
        <f t="shared" si="2112"/>
        <v>270</v>
      </c>
      <c r="AZ766" s="6">
        <f t="shared" si="2112"/>
        <v>85</v>
      </c>
      <c r="BA766" s="6">
        <f t="shared" si="2112"/>
        <v>796</v>
      </c>
      <c r="BB766" s="6">
        <f t="shared" si="2112"/>
        <v>225</v>
      </c>
      <c r="BC766" s="6">
        <f t="shared" si="2112"/>
        <v>123</v>
      </c>
      <c r="BD766" s="6">
        <f t="shared" si="2112"/>
        <v>101</v>
      </c>
      <c r="BE766" s="6">
        <f t="shared" si="2112"/>
        <v>290</v>
      </c>
      <c r="BF766" s="6">
        <f t="shared" si="1838"/>
        <v>1036</v>
      </c>
      <c r="BG766" s="6">
        <f t="shared" si="1985"/>
        <v>386</v>
      </c>
      <c r="BH766" s="6">
        <f t="shared" si="1839"/>
        <v>389</v>
      </c>
      <c r="BI766" s="6">
        <f t="shared" ref="BI766:BJ766" si="2113">BI180+BI473</f>
        <v>105</v>
      </c>
      <c r="BJ766" s="6">
        <f t="shared" si="2113"/>
        <v>764</v>
      </c>
      <c r="BK766" s="6">
        <f t="shared" si="2059"/>
        <v>954</v>
      </c>
      <c r="BL766" s="6">
        <f t="shared" si="2059"/>
        <v>402</v>
      </c>
      <c r="BM766" s="6">
        <f t="shared" ref="BM766:BN766" si="2114">BM180+BM473</f>
        <v>524</v>
      </c>
      <c r="BN766" s="6">
        <f t="shared" si="2114"/>
        <v>715</v>
      </c>
      <c r="BO766" s="6">
        <f t="shared" ref="BO766:BP766" si="2115">BO180+BO473</f>
        <v>246</v>
      </c>
      <c r="BP766" s="6">
        <f t="shared" si="2115"/>
        <v>466</v>
      </c>
      <c r="BQ766" s="6">
        <f t="shared" ref="BQ766:BR766" si="2116">BQ180+BQ473</f>
        <v>330</v>
      </c>
      <c r="BR766" s="6">
        <f t="shared" si="2116"/>
        <v>223</v>
      </c>
      <c r="BS766" s="6">
        <f t="shared" ref="BS766:BT766" si="2117">BS180+BS473</f>
        <v>41</v>
      </c>
      <c r="BT766" s="6">
        <f t="shared" si="2117"/>
        <v>418</v>
      </c>
      <c r="BU766" s="6">
        <f t="shared" ref="BU766:BV766" si="2118">BU180+BU473</f>
        <v>287</v>
      </c>
      <c r="BV766" s="6">
        <f t="shared" si="2118"/>
        <v>602</v>
      </c>
      <c r="BW766" s="6">
        <f t="shared" ref="BW766:BX766" si="2119">BW180+BW473</f>
        <v>851</v>
      </c>
      <c r="BX766" s="6">
        <f t="shared" si="2119"/>
        <v>190</v>
      </c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48">
        <f>SUM(BL766:BW766)</f>
        <v>5105</v>
      </c>
      <c r="CK766" s="10">
        <f t="shared" si="1671"/>
        <v>193</v>
      </c>
      <c r="CL766" s="12">
        <f>CJ766/SUM(AZ766:BK766)*100-100</f>
        <v>-2.8359345260753628</v>
      </c>
      <c r="CM766" s="6">
        <f>SUM(BX766:CI766)</f>
        <v>190</v>
      </c>
      <c r="CN766" s="10">
        <f t="shared" si="1581"/>
        <v>193</v>
      </c>
      <c r="CO766" s="149">
        <f>CM766/BL766*100-100</f>
        <v>-52.736318407960198</v>
      </c>
    </row>
    <row r="767" spans="1:93" ht="15">
      <c r="A767" s="14" t="s">
        <v>300</v>
      </c>
      <c r="B767" s="14" t="s">
        <v>5</v>
      </c>
      <c r="C767" s="7" t="s">
        <v>185</v>
      </c>
      <c r="D767" s="6">
        <f t="shared" ref="D767:AM767" si="2120">D181+D474</f>
        <v>2874</v>
      </c>
      <c r="E767" s="6">
        <f t="shared" si="2120"/>
        <v>2601</v>
      </c>
      <c r="F767" s="6">
        <f t="shared" si="2120"/>
        <v>5421</v>
      </c>
      <c r="G767" s="6">
        <f t="shared" si="2120"/>
        <v>4905</v>
      </c>
      <c r="H767" s="6">
        <f t="shared" si="2120"/>
        <v>4312</v>
      </c>
      <c r="I767" s="6">
        <f t="shared" si="2120"/>
        <v>3772</v>
      </c>
      <c r="J767" s="6">
        <f t="shared" si="2120"/>
        <v>2858</v>
      </c>
      <c r="K767" s="6">
        <f t="shared" si="2120"/>
        <v>3395</v>
      </c>
      <c r="L767" s="6">
        <f t="shared" si="2120"/>
        <v>5736</v>
      </c>
      <c r="M767" s="6">
        <f t="shared" si="2120"/>
        <v>4021</v>
      </c>
      <c r="N767" s="6">
        <f t="shared" si="2120"/>
        <v>68718</v>
      </c>
      <c r="O767" s="6">
        <f t="shared" si="2120"/>
        <v>5207</v>
      </c>
      <c r="P767" s="6">
        <f t="shared" si="2120"/>
        <v>4648</v>
      </c>
      <c r="Q767" s="6">
        <f t="shared" si="2120"/>
        <v>4587</v>
      </c>
      <c r="R767" s="6">
        <f t="shared" si="2120"/>
        <v>4628</v>
      </c>
      <c r="S767" s="6">
        <f t="shared" si="2120"/>
        <v>5264</v>
      </c>
      <c r="T767" s="6">
        <f t="shared" si="2120"/>
        <v>6424</v>
      </c>
      <c r="U767" s="6">
        <f t="shared" si="2120"/>
        <v>4602</v>
      </c>
      <c r="V767" s="6">
        <f t="shared" si="2120"/>
        <v>8708</v>
      </c>
      <c r="W767" s="6">
        <f t="shared" si="2120"/>
        <v>6888</v>
      </c>
      <c r="X767" s="6">
        <f t="shared" si="2120"/>
        <v>6262</v>
      </c>
      <c r="Y767" s="6">
        <f t="shared" si="2120"/>
        <v>5818</v>
      </c>
      <c r="Z767" s="6">
        <f t="shared" si="2120"/>
        <v>5713</v>
      </c>
      <c r="AA767" s="6">
        <f t="shared" si="2120"/>
        <v>5812</v>
      </c>
      <c r="AB767" s="6">
        <f t="shared" si="2120"/>
        <v>3446</v>
      </c>
      <c r="AC767" s="6">
        <f t="shared" si="2120"/>
        <v>8840</v>
      </c>
      <c r="AD767" s="6">
        <f t="shared" si="2120"/>
        <v>4152</v>
      </c>
      <c r="AE767" s="6">
        <f t="shared" si="2120"/>
        <v>2542</v>
      </c>
      <c r="AF767" s="6">
        <f t="shared" si="2120"/>
        <v>2854</v>
      </c>
      <c r="AG767" s="6">
        <f t="shared" si="2120"/>
        <v>9285</v>
      </c>
      <c r="AH767" s="6">
        <f t="shared" si="2120"/>
        <v>7663</v>
      </c>
      <c r="AI767" s="6">
        <f t="shared" si="2120"/>
        <v>2719</v>
      </c>
      <c r="AJ767" s="6">
        <f t="shared" si="2120"/>
        <v>4115</v>
      </c>
      <c r="AK767" s="6">
        <f t="shared" si="2120"/>
        <v>3179</v>
      </c>
      <c r="AL767" s="6">
        <f t="shared" si="2120"/>
        <v>11779</v>
      </c>
      <c r="AM767" s="6">
        <f t="shared" si="2120"/>
        <v>3968</v>
      </c>
      <c r="AN767" s="6">
        <f t="shared" ref="AN767:BE767" si="2121">AN181+AN474</f>
        <v>2047</v>
      </c>
      <c r="AO767" s="6">
        <f t="shared" si="2121"/>
        <v>2900</v>
      </c>
      <c r="AP767" s="6">
        <f t="shared" si="2121"/>
        <v>3205</v>
      </c>
      <c r="AQ767" s="6">
        <f t="shared" si="2121"/>
        <v>4828</v>
      </c>
      <c r="AR767" s="6">
        <f t="shared" si="2121"/>
        <v>3611</v>
      </c>
      <c r="AS767" s="6">
        <f t="shared" si="2121"/>
        <v>5108</v>
      </c>
      <c r="AT767" s="6">
        <f t="shared" si="2121"/>
        <v>3608</v>
      </c>
      <c r="AU767" s="6">
        <f t="shared" si="2121"/>
        <v>6574</v>
      </c>
      <c r="AV767" s="6">
        <f t="shared" si="2121"/>
        <v>3333</v>
      </c>
      <c r="AW767" s="6">
        <f t="shared" si="2121"/>
        <v>3438</v>
      </c>
      <c r="AX767" s="6">
        <f t="shared" si="2121"/>
        <v>7468</v>
      </c>
      <c r="AY767" s="6">
        <f t="shared" si="2121"/>
        <v>2599</v>
      </c>
      <c r="AZ767" s="6">
        <f t="shared" si="2121"/>
        <v>4067</v>
      </c>
      <c r="BA767" s="6">
        <f t="shared" si="2121"/>
        <v>2435</v>
      </c>
      <c r="BB767" s="6">
        <f t="shared" si="2121"/>
        <v>6318</v>
      </c>
      <c r="BC767" s="6">
        <f t="shared" si="2121"/>
        <v>5770</v>
      </c>
      <c r="BD767" s="6">
        <f t="shared" si="2121"/>
        <v>2486</v>
      </c>
      <c r="BE767" s="6">
        <f t="shared" si="2121"/>
        <v>2510</v>
      </c>
      <c r="BF767" s="6">
        <f t="shared" si="1838"/>
        <v>3950</v>
      </c>
      <c r="BG767" s="6">
        <f t="shared" si="1985"/>
        <v>2708</v>
      </c>
      <c r="BH767" s="6">
        <f t="shared" si="1839"/>
        <v>3134</v>
      </c>
      <c r="BI767" s="6">
        <f t="shared" ref="BI767:BJ767" si="2122">BI181+BI474</f>
        <v>2562</v>
      </c>
      <c r="BJ767" s="6">
        <f t="shared" si="2122"/>
        <v>3368</v>
      </c>
      <c r="BK767" s="6">
        <f t="shared" si="2059"/>
        <v>3470</v>
      </c>
      <c r="BL767" s="6">
        <f t="shared" si="2059"/>
        <v>3708</v>
      </c>
      <c r="BM767" s="6">
        <f t="shared" ref="BM767:BN767" si="2123">BM181+BM474</f>
        <v>4916</v>
      </c>
      <c r="BN767" s="6">
        <f t="shared" si="2123"/>
        <v>6708</v>
      </c>
      <c r="BO767" s="6">
        <f t="shared" ref="BO767:BP767" si="2124">BO181+BO474</f>
        <v>6097</v>
      </c>
      <c r="BP767" s="6">
        <f t="shared" si="2124"/>
        <v>4499</v>
      </c>
      <c r="BQ767" s="6">
        <f t="shared" ref="BQ767:BR767" si="2125">BQ181+BQ474</f>
        <v>6160</v>
      </c>
      <c r="BR767" s="6">
        <f t="shared" si="2125"/>
        <v>3106</v>
      </c>
      <c r="BS767" s="6">
        <f t="shared" ref="BS767:BT767" si="2126">BS181+BS474</f>
        <v>6207</v>
      </c>
      <c r="BT767" s="6">
        <f t="shared" si="2126"/>
        <v>2763</v>
      </c>
      <c r="BU767" s="6">
        <f t="shared" ref="BU767:BV767" si="2127">BU181+BU474</f>
        <v>3218</v>
      </c>
      <c r="BV767" s="6">
        <f t="shared" si="2127"/>
        <v>4717</v>
      </c>
      <c r="BW767" s="6">
        <f t="shared" ref="BW767:BX767" si="2128">BW181+BW474</f>
        <v>2433</v>
      </c>
      <c r="BX767" s="6">
        <f t="shared" si="2128"/>
        <v>4754</v>
      </c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48">
        <f>SUM(BL767:BW767)</f>
        <v>54532</v>
      </c>
      <c r="CK767" s="10">
        <f t="shared" si="1671"/>
        <v>163</v>
      </c>
      <c r="CL767" s="12">
        <f>CJ767/SUM(AZ767:BK767)*100-100</f>
        <v>27.476740380569439</v>
      </c>
      <c r="CM767" s="6">
        <f>SUM(BX767:CI767)</f>
        <v>4754</v>
      </c>
      <c r="CN767" s="10">
        <f t="shared" si="1581"/>
        <v>163</v>
      </c>
      <c r="CO767" s="149">
        <f>CM767/BL767*100-100</f>
        <v>28.209277238403445</v>
      </c>
    </row>
    <row r="768" spans="1:93" ht="15">
      <c r="A768" s="14" t="s">
        <v>300</v>
      </c>
      <c r="B768" s="14" t="s">
        <v>5</v>
      </c>
      <c r="C768" s="7" t="s">
        <v>186</v>
      </c>
      <c r="D768" s="6">
        <f t="shared" ref="D768:AM768" si="2129">D182+D475</f>
        <v>17434855</v>
      </c>
      <c r="E768" s="6">
        <f t="shared" si="2129"/>
        <v>14643129</v>
      </c>
      <c r="F768" s="6">
        <f t="shared" si="2129"/>
        <v>15916110</v>
      </c>
      <c r="G768" s="6">
        <f t="shared" si="2129"/>
        <v>15114922</v>
      </c>
      <c r="H768" s="6">
        <f t="shared" si="2129"/>
        <v>15327227</v>
      </c>
      <c r="I768" s="6">
        <f t="shared" si="2129"/>
        <v>16671719</v>
      </c>
      <c r="J768" s="6">
        <f t="shared" si="2129"/>
        <v>17290201</v>
      </c>
      <c r="K768" s="6">
        <f t="shared" si="2129"/>
        <v>17214377</v>
      </c>
      <c r="L768" s="6">
        <f t="shared" si="2129"/>
        <v>16756647</v>
      </c>
      <c r="M768" s="6">
        <f t="shared" si="2129"/>
        <v>18977965</v>
      </c>
      <c r="N768" s="6">
        <f t="shared" si="2129"/>
        <v>18243927</v>
      </c>
      <c r="O768" s="6">
        <f t="shared" si="2129"/>
        <v>15477319</v>
      </c>
      <c r="P768" s="6">
        <f t="shared" si="2129"/>
        <v>18269089</v>
      </c>
      <c r="Q768" s="6">
        <f t="shared" si="2129"/>
        <v>15847373</v>
      </c>
      <c r="R768" s="6">
        <f t="shared" si="2129"/>
        <v>16679725</v>
      </c>
      <c r="S768" s="6">
        <f t="shared" si="2129"/>
        <v>16801506</v>
      </c>
      <c r="T768" s="6">
        <f t="shared" si="2129"/>
        <v>16830947</v>
      </c>
      <c r="U768" s="6">
        <f t="shared" si="2129"/>
        <v>15272741</v>
      </c>
      <c r="V768" s="6">
        <f t="shared" si="2129"/>
        <v>18358343</v>
      </c>
      <c r="W768" s="6">
        <f t="shared" si="2129"/>
        <v>16755666</v>
      </c>
      <c r="X768" s="6">
        <f t="shared" si="2129"/>
        <v>17117211</v>
      </c>
      <c r="Y768" s="6">
        <f t="shared" si="2129"/>
        <v>19066609</v>
      </c>
      <c r="Z768" s="6">
        <f t="shared" si="2129"/>
        <v>18072225</v>
      </c>
      <c r="AA768" s="6">
        <f t="shared" si="2129"/>
        <v>16966676</v>
      </c>
      <c r="AB768" s="6">
        <f t="shared" si="2129"/>
        <v>17723139</v>
      </c>
      <c r="AC768" s="6">
        <f t="shared" si="2129"/>
        <v>14150396</v>
      </c>
      <c r="AD768" s="6">
        <f t="shared" si="2129"/>
        <v>15410829</v>
      </c>
      <c r="AE768" s="6">
        <f t="shared" si="2129"/>
        <v>16716315</v>
      </c>
      <c r="AF768" s="6">
        <f t="shared" si="2129"/>
        <v>18130616</v>
      </c>
      <c r="AG768" s="6">
        <f t="shared" si="2129"/>
        <v>18099114</v>
      </c>
      <c r="AH768" s="6">
        <f t="shared" si="2129"/>
        <v>19094117</v>
      </c>
      <c r="AI768" s="6">
        <f t="shared" si="2129"/>
        <v>16764768</v>
      </c>
      <c r="AJ768" s="6">
        <f t="shared" si="2129"/>
        <v>18374704</v>
      </c>
      <c r="AK768" s="6">
        <f t="shared" si="2129"/>
        <v>19023699</v>
      </c>
      <c r="AL768" s="6">
        <f t="shared" si="2129"/>
        <v>20235363</v>
      </c>
      <c r="AM768" s="6">
        <f t="shared" si="2129"/>
        <v>19490282</v>
      </c>
      <c r="AN768" s="6">
        <f t="shared" ref="AN768:BE768" si="2130">AN182+AN475</f>
        <v>18321403</v>
      </c>
      <c r="AO768" s="6">
        <f t="shared" si="2130"/>
        <v>18323344</v>
      </c>
      <c r="AP768" s="6">
        <f t="shared" si="2130"/>
        <v>22363473</v>
      </c>
      <c r="AQ768" s="6">
        <f t="shared" si="2130"/>
        <v>19406564</v>
      </c>
      <c r="AR768" s="6">
        <f t="shared" si="2130"/>
        <v>18811036</v>
      </c>
      <c r="AS768" s="6">
        <f t="shared" si="2130"/>
        <v>20640929</v>
      </c>
      <c r="AT768" s="6">
        <f t="shared" si="2130"/>
        <v>19275777</v>
      </c>
      <c r="AU768" s="6">
        <f t="shared" si="2130"/>
        <v>19085866</v>
      </c>
      <c r="AV768" s="6">
        <f t="shared" si="2130"/>
        <v>20891330</v>
      </c>
      <c r="AW768" s="6">
        <f t="shared" si="2130"/>
        <v>22920435</v>
      </c>
      <c r="AX768" s="6">
        <f t="shared" si="2130"/>
        <v>23142148</v>
      </c>
      <c r="AY768" s="6">
        <f t="shared" si="2130"/>
        <v>23346387</v>
      </c>
      <c r="AZ768" s="6">
        <f t="shared" si="2130"/>
        <v>22727079</v>
      </c>
      <c r="BA768" s="6">
        <f t="shared" si="2130"/>
        <v>22701360</v>
      </c>
      <c r="BB768" s="6">
        <f t="shared" si="2130"/>
        <v>27306422</v>
      </c>
      <c r="BC768" s="6">
        <f t="shared" si="2130"/>
        <v>25048807</v>
      </c>
      <c r="BD768" s="6">
        <f t="shared" si="2130"/>
        <v>26491297</v>
      </c>
      <c r="BE768" s="6">
        <f t="shared" si="2130"/>
        <v>25522975</v>
      </c>
      <c r="BF768" s="6">
        <f t="shared" ref="BF768:BF799" si="2131">BF182+BF475</f>
        <v>23661448</v>
      </c>
      <c r="BG768" s="6">
        <f t="shared" si="1985"/>
        <v>24959700</v>
      </c>
      <c r="BH768" s="6">
        <f t="shared" ref="BH768:BH799" si="2132">BH182+BH475</f>
        <v>25913536</v>
      </c>
      <c r="BI768" s="6">
        <f t="shared" ref="BI768:BJ768" si="2133">BI182+BI475</f>
        <v>26100819</v>
      </c>
      <c r="BJ768" s="6">
        <f t="shared" si="2133"/>
        <v>26639749</v>
      </c>
      <c r="BK768" s="6">
        <f t="shared" si="2059"/>
        <v>22518374</v>
      </c>
      <c r="BL768" s="6">
        <f t="shared" si="2059"/>
        <v>21979696</v>
      </c>
      <c r="BM768" s="6">
        <f t="shared" ref="BM768:BN768" si="2134">BM182+BM475</f>
        <v>20949350</v>
      </c>
      <c r="BN768" s="6">
        <f t="shared" si="2134"/>
        <v>22123555</v>
      </c>
      <c r="BO768" s="6">
        <f t="shared" ref="BO768:BP768" si="2135">BO182+BO475</f>
        <v>19844045</v>
      </c>
      <c r="BP768" s="6">
        <f t="shared" si="2135"/>
        <v>21749123</v>
      </c>
      <c r="BQ768" s="6">
        <f t="shared" ref="BQ768:BR768" si="2136">BQ182+BQ475</f>
        <v>22746765</v>
      </c>
      <c r="BR768" s="6">
        <f t="shared" si="2136"/>
        <v>20733065</v>
      </c>
      <c r="BS768" s="6">
        <f t="shared" ref="BS768:BT768" si="2137">BS182+BS475</f>
        <v>21401002</v>
      </c>
      <c r="BT768" s="6">
        <f t="shared" si="2137"/>
        <v>20090115</v>
      </c>
      <c r="BU768" s="6">
        <f t="shared" ref="BU768:BV768" si="2138">BU182+BU475</f>
        <v>21268106</v>
      </c>
      <c r="BV768" s="6">
        <f t="shared" si="2138"/>
        <v>22585732</v>
      </c>
      <c r="BW768" s="6">
        <f t="shared" ref="BW768:BX768" si="2139">BW182+BW475</f>
        <v>18601135</v>
      </c>
      <c r="BX768" s="6">
        <f t="shared" si="2139"/>
        <v>19186468</v>
      </c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48">
        <f>SUM(BL768:BW768)</f>
        <v>254071689</v>
      </c>
      <c r="CK768" s="10">
        <f t="shared" si="1671"/>
        <v>1</v>
      </c>
      <c r="CL768" s="12">
        <f>CJ768/SUM(AZ768:BK768)*100-100</f>
        <v>-15.193978124203937</v>
      </c>
      <c r="CM768" s="6">
        <f>SUM(BX768:CI768)</f>
        <v>19186468</v>
      </c>
      <c r="CN768" s="10">
        <f t="shared" si="1581"/>
        <v>1</v>
      </c>
      <c r="CO768" s="149">
        <f>CM768/BL768*100-100</f>
        <v>-12.708219440341679</v>
      </c>
    </row>
    <row r="769" spans="1:93" ht="15">
      <c r="A769" s="14" t="s">
        <v>300</v>
      </c>
      <c r="B769" s="14" t="s">
        <v>5</v>
      </c>
      <c r="C769" s="7" t="s">
        <v>187</v>
      </c>
      <c r="D769" s="6">
        <f t="shared" ref="D769:AM769" si="2140">D183+D476</f>
        <v>27498</v>
      </c>
      <c r="E769" s="6">
        <f t="shared" si="2140"/>
        <v>30234</v>
      </c>
      <c r="F769" s="6">
        <f t="shared" si="2140"/>
        <v>46768</v>
      </c>
      <c r="G769" s="6">
        <f t="shared" si="2140"/>
        <v>42952</v>
      </c>
      <c r="H769" s="6">
        <f t="shared" si="2140"/>
        <v>33085</v>
      </c>
      <c r="I769" s="6">
        <f t="shared" si="2140"/>
        <v>35851</v>
      </c>
      <c r="J769" s="6">
        <f t="shared" si="2140"/>
        <v>35632</v>
      </c>
      <c r="K769" s="6">
        <f t="shared" si="2140"/>
        <v>36839</v>
      </c>
      <c r="L769" s="6">
        <f t="shared" si="2140"/>
        <v>35683</v>
      </c>
      <c r="M769" s="6">
        <f t="shared" si="2140"/>
        <v>35478</v>
      </c>
      <c r="N769" s="6">
        <f t="shared" si="2140"/>
        <v>39651</v>
      </c>
      <c r="O769" s="6">
        <f t="shared" si="2140"/>
        <v>31992</v>
      </c>
      <c r="P769" s="6">
        <f t="shared" si="2140"/>
        <v>31544</v>
      </c>
      <c r="Q769" s="6">
        <f t="shared" si="2140"/>
        <v>30827</v>
      </c>
      <c r="R769" s="6">
        <f t="shared" si="2140"/>
        <v>56260</v>
      </c>
      <c r="S769" s="6">
        <f t="shared" si="2140"/>
        <v>33987</v>
      </c>
      <c r="T769" s="6">
        <f t="shared" si="2140"/>
        <v>36944</v>
      </c>
      <c r="U769" s="6">
        <f t="shared" si="2140"/>
        <v>35834</v>
      </c>
      <c r="V769" s="6">
        <f t="shared" si="2140"/>
        <v>41278</v>
      </c>
      <c r="W769" s="6">
        <f t="shared" si="2140"/>
        <v>36525</v>
      </c>
      <c r="X769" s="6">
        <f t="shared" si="2140"/>
        <v>39573</v>
      </c>
      <c r="Y769" s="6">
        <f t="shared" si="2140"/>
        <v>44158</v>
      </c>
      <c r="Z769" s="6">
        <f t="shared" si="2140"/>
        <v>40874</v>
      </c>
      <c r="AA769" s="6">
        <f t="shared" si="2140"/>
        <v>35307</v>
      </c>
      <c r="AB769" s="6">
        <f t="shared" si="2140"/>
        <v>36182</v>
      </c>
      <c r="AC769" s="6">
        <f t="shared" si="2140"/>
        <v>36736</v>
      </c>
      <c r="AD769" s="6">
        <f t="shared" si="2140"/>
        <v>34708</v>
      </c>
      <c r="AE769" s="6">
        <f t="shared" si="2140"/>
        <v>30421</v>
      </c>
      <c r="AF769" s="6">
        <f t="shared" si="2140"/>
        <v>23711</v>
      </c>
      <c r="AG769" s="6">
        <f t="shared" si="2140"/>
        <v>26628</v>
      </c>
      <c r="AH769" s="6">
        <f t="shared" si="2140"/>
        <v>32057</v>
      </c>
      <c r="AI769" s="6">
        <f t="shared" si="2140"/>
        <v>28708</v>
      </c>
      <c r="AJ769" s="6">
        <f t="shared" si="2140"/>
        <v>35608</v>
      </c>
      <c r="AK769" s="6">
        <f t="shared" si="2140"/>
        <v>37087</v>
      </c>
      <c r="AL769" s="6">
        <f t="shared" si="2140"/>
        <v>35727</v>
      </c>
      <c r="AM769" s="6">
        <f t="shared" si="2140"/>
        <v>32058</v>
      </c>
      <c r="AN769" s="6">
        <f t="shared" ref="AN769:BE769" si="2141">AN183+AN476</f>
        <v>26741</v>
      </c>
      <c r="AO769" s="6">
        <f t="shared" si="2141"/>
        <v>32177</v>
      </c>
      <c r="AP769" s="6">
        <f t="shared" si="2141"/>
        <v>38380</v>
      </c>
      <c r="AQ769" s="6">
        <f t="shared" si="2141"/>
        <v>35979</v>
      </c>
      <c r="AR769" s="6">
        <f t="shared" si="2141"/>
        <v>31163</v>
      </c>
      <c r="AS769" s="6">
        <f t="shared" si="2141"/>
        <v>41591</v>
      </c>
      <c r="AT769" s="6">
        <f t="shared" si="2141"/>
        <v>38521</v>
      </c>
      <c r="AU769" s="6">
        <f t="shared" si="2141"/>
        <v>43631</v>
      </c>
      <c r="AV769" s="6">
        <f t="shared" si="2141"/>
        <v>46287</v>
      </c>
      <c r="AW769" s="6">
        <f t="shared" si="2141"/>
        <v>49925</v>
      </c>
      <c r="AX769" s="6">
        <f t="shared" si="2141"/>
        <v>47647</v>
      </c>
      <c r="AY769" s="6">
        <f t="shared" si="2141"/>
        <v>43063</v>
      </c>
      <c r="AZ769" s="6">
        <f t="shared" si="2141"/>
        <v>35409</v>
      </c>
      <c r="BA769" s="6">
        <f t="shared" si="2141"/>
        <v>39184</v>
      </c>
      <c r="BB769" s="6">
        <f t="shared" si="2141"/>
        <v>47484</v>
      </c>
      <c r="BC769" s="6">
        <f t="shared" si="2141"/>
        <v>49655</v>
      </c>
      <c r="BD769" s="6">
        <f t="shared" si="2141"/>
        <v>43861</v>
      </c>
      <c r="BE769" s="6">
        <f t="shared" si="2141"/>
        <v>51890</v>
      </c>
      <c r="BF769" s="6">
        <f t="shared" si="2131"/>
        <v>54697</v>
      </c>
      <c r="BG769" s="6">
        <f t="shared" si="1985"/>
        <v>65406</v>
      </c>
      <c r="BH769" s="6">
        <f t="shared" si="2132"/>
        <v>75655</v>
      </c>
      <c r="BI769" s="6">
        <f t="shared" ref="BI769:BJ769" si="2142">BI183+BI476</f>
        <v>71673</v>
      </c>
      <c r="BJ769" s="6">
        <f t="shared" si="2142"/>
        <v>79371</v>
      </c>
      <c r="BK769" s="6">
        <f t="shared" si="2059"/>
        <v>72339</v>
      </c>
      <c r="BL769" s="6">
        <f t="shared" si="2059"/>
        <v>57977</v>
      </c>
      <c r="BM769" s="6">
        <f t="shared" ref="BM769:BN769" si="2143">BM183+BM476</f>
        <v>70559</v>
      </c>
      <c r="BN769" s="6">
        <f t="shared" si="2143"/>
        <v>84310</v>
      </c>
      <c r="BO769" s="6">
        <f t="shared" ref="BO769:BP769" si="2144">BO183+BO476</f>
        <v>70229</v>
      </c>
      <c r="BP769" s="6">
        <f t="shared" si="2144"/>
        <v>76525</v>
      </c>
      <c r="BQ769" s="6">
        <f t="shared" ref="BQ769:BR769" si="2145">BQ183+BQ476</f>
        <v>77086</v>
      </c>
      <c r="BR769" s="6">
        <f t="shared" si="2145"/>
        <v>68816</v>
      </c>
      <c r="BS769" s="6">
        <f t="shared" ref="BS769:BT769" si="2146">BS183+BS476</f>
        <v>78503</v>
      </c>
      <c r="BT769" s="6">
        <f t="shared" si="2146"/>
        <v>70676</v>
      </c>
      <c r="BU769" s="6">
        <f t="shared" ref="BU769:BV769" si="2147">BU183+BU476</f>
        <v>76856</v>
      </c>
      <c r="BV769" s="6">
        <f t="shared" si="2147"/>
        <v>90209</v>
      </c>
      <c r="BW769" s="6">
        <f t="shared" ref="BW769:BX769" si="2148">BW183+BW476</f>
        <v>93280</v>
      </c>
      <c r="BX769" s="6">
        <f t="shared" si="2148"/>
        <v>64092</v>
      </c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48">
        <f>SUM(BL769:BW769)</f>
        <v>915026</v>
      </c>
      <c r="CK769" s="10">
        <f t="shared" si="1671"/>
        <v>93</v>
      </c>
      <c r="CL769" s="12">
        <f>CJ769/SUM(AZ769:BK769)*100-100</f>
        <v>33.264494104488051</v>
      </c>
      <c r="CM769" s="6">
        <f>SUM(BX769:CI769)</f>
        <v>64092</v>
      </c>
      <c r="CN769" s="10">
        <f t="shared" si="1581"/>
        <v>93</v>
      </c>
      <c r="CO769" s="149">
        <f>CM769/BL769*100-100</f>
        <v>10.547285992721257</v>
      </c>
    </row>
    <row r="770" spans="1:93" ht="15">
      <c r="A770" s="14" t="s">
        <v>300</v>
      </c>
      <c r="B770" s="14" t="s">
        <v>5</v>
      </c>
      <c r="C770" s="7" t="s">
        <v>188</v>
      </c>
      <c r="D770" s="6">
        <f t="shared" ref="D770:AM770" si="2149">D184+D477</f>
        <v>581522</v>
      </c>
      <c r="E770" s="6">
        <f t="shared" si="2149"/>
        <v>556457</v>
      </c>
      <c r="F770" s="6">
        <f t="shared" si="2149"/>
        <v>679057</v>
      </c>
      <c r="G770" s="6">
        <f t="shared" si="2149"/>
        <v>587965</v>
      </c>
      <c r="H770" s="6">
        <f t="shared" si="2149"/>
        <v>592124</v>
      </c>
      <c r="I770" s="6">
        <f t="shared" si="2149"/>
        <v>693098</v>
      </c>
      <c r="J770" s="6">
        <f t="shared" si="2149"/>
        <v>640062</v>
      </c>
      <c r="K770" s="6">
        <f t="shared" si="2149"/>
        <v>663319</v>
      </c>
      <c r="L770" s="6">
        <f t="shared" si="2149"/>
        <v>745462</v>
      </c>
      <c r="M770" s="6">
        <f t="shared" si="2149"/>
        <v>660900</v>
      </c>
      <c r="N770" s="6">
        <f t="shared" si="2149"/>
        <v>618628</v>
      </c>
      <c r="O770" s="6">
        <f t="shared" si="2149"/>
        <v>508461</v>
      </c>
      <c r="P770" s="6">
        <f t="shared" si="2149"/>
        <v>630568</v>
      </c>
      <c r="Q770" s="6">
        <f t="shared" si="2149"/>
        <v>544813</v>
      </c>
      <c r="R770" s="6">
        <f t="shared" si="2149"/>
        <v>751816</v>
      </c>
      <c r="S770" s="6">
        <f t="shared" si="2149"/>
        <v>609175</v>
      </c>
      <c r="T770" s="6">
        <f t="shared" si="2149"/>
        <v>609975</v>
      </c>
      <c r="U770" s="6">
        <f t="shared" si="2149"/>
        <v>568027</v>
      </c>
      <c r="V770" s="6">
        <f t="shared" si="2149"/>
        <v>617114</v>
      </c>
      <c r="W770" s="6">
        <f t="shared" si="2149"/>
        <v>591608</v>
      </c>
      <c r="X770" s="6">
        <f t="shared" si="2149"/>
        <v>589952</v>
      </c>
      <c r="Y770" s="6">
        <f t="shared" si="2149"/>
        <v>602743</v>
      </c>
      <c r="Z770" s="6">
        <f t="shared" si="2149"/>
        <v>565484</v>
      </c>
      <c r="AA770" s="6">
        <f t="shared" si="2149"/>
        <v>538896</v>
      </c>
      <c r="AB770" s="6">
        <f t="shared" si="2149"/>
        <v>526386</v>
      </c>
      <c r="AC770" s="6">
        <f t="shared" si="2149"/>
        <v>528563</v>
      </c>
      <c r="AD770" s="6">
        <f t="shared" si="2149"/>
        <v>773247</v>
      </c>
      <c r="AE770" s="6">
        <f t="shared" si="2149"/>
        <v>632393</v>
      </c>
      <c r="AF770" s="6">
        <f t="shared" si="2149"/>
        <v>469398</v>
      </c>
      <c r="AG770" s="6">
        <f t="shared" si="2149"/>
        <v>520232</v>
      </c>
      <c r="AH770" s="6">
        <f t="shared" si="2149"/>
        <v>658486</v>
      </c>
      <c r="AI770" s="6">
        <f t="shared" si="2149"/>
        <v>570776</v>
      </c>
      <c r="AJ770" s="6">
        <f t="shared" si="2149"/>
        <v>638662</v>
      </c>
      <c r="AK770" s="6">
        <f t="shared" si="2149"/>
        <v>641028</v>
      </c>
      <c r="AL770" s="6">
        <f t="shared" si="2149"/>
        <v>660159</v>
      </c>
      <c r="AM770" s="6">
        <f t="shared" si="2149"/>
        <v>536688</v>
      </c>
      <c r="AN770" s="6">
        <f t="shared" ref="AN770:BE770" si="2150">AN184+AN477</f>
        <v>547612</v>
      </c>
      <c r="AO770" s="6">
        <f t="shared" si="2150"/>
        <v>508855</v>
      </c>
      <c r="AP770" s="6">
        <f t="shared" si="2150"/>
        <v>661153</v>
      </c>
      <c r="AQ770" s="6">
        <f t="shared" si="2150"/>
        <v>523387</v>
      </c>
      <c r="AR770" s="6">
        <f t="shared" si="2150"/>
        <v>539327</v>
      </c>
      <c r="AS770" s="6">
        <f t="shared" si="2150"/>
        <v>575934</v>
      </c>
      <c r="AT770" s="6">
        <f t="shared" si="2150"/>
        <v>619892</v>
      </c>
      <c r="AU770" s="6">
        <f t="shared" si="2150"/>
        <v>575937</v>
      </c>
      <c r="AV770" s="6">
        <f t="shared" si="2150"/>
        <v>600095</v>
      </c>
      <c r="AW770" s="6">
        <f t="shared" si="2150"/>
        <v>607066</v>
      </c>
      <c r="AX770" s="6">
        <f t="shared" si="2150"/>
        <v>614761</v>
      </c>
      <c r="AY770" s="6">
        <f t="shared" si="2150"/>
        <v>596995</v>
      </c>
      <c r="AZ770" s="6">
        <f t="shared" si="2150"/>
        <v>544725</v>
      </c>
      <c r="BA770" s="6">
        <f t="shared" si="2150"/>
        <v>547889</v>
      </c>
      <c r="BB770" s="6">
        <f t="shared" si="2150"/>
        <v>786406</v>
      </c>
      <c r="BC770" s="6">
        <f t="shared" si="2150"/>
        <v>592206</v>
      </c>
      <c r="BD770" s="6">
        <f t="shared" si="2150"/>
        <v>769274</v>
      </c>
      <c r="BE770" s="6">
        <f t="shared" si="2150"/>
        <v>847098</v>
      </c>
      <c r="BF770" s="6">
        <f t="shared" si="2131"/>
        <v>653932</v>
      </c>
      <c r="BG770" s="6">
        <f t="shared" si="1985"/>
        <v>645720</v>
      </c>
      <c r="BH770" s="6">
        <f t="shared" si="2132"/>
        <v>662351</v>
      </c>
      <c r="BI770" s="6">
        <f t="shared" ref="BI770:BJ770" si="2151">BI184+BI477</f>
        <v>572773</v>
      </c>
      <c r="BJ770" s="6">
        <f t="shared" si="2151"/>
        <v>668007</v>
      </c>
      <c r="BK770" s="6">
        <f t="shared" si="2059"/>
        <v>570879</v>
      </c>
      <c r="BL770" s="6">
        <f t="shared" si="2059"/>
        <v>456160</v>
      </c>
      <c r="BM770" s="6">
        <f t="shared" ref="BM770:BN770" si="2152">BM184+BM477</f>
        <v>741560</v>
      </c>
      <c r="BN770" s="6">
        <f t="shared" si="2152"/>
        <v>886601</v>
      </c>
      <c r="BO770" s="6">
        <f t="shared" ref="BO770:BP770" si="2153">BO184+BO477</f>
        <v>589853</v>
      </c>
      <c r="BP770" s="6">
        <f t="shared" si="2153"/>
        <v>565983</v>
      </c>
      <c r="BQ770" s="6">
        <f t="shared" ref="BQ770:BR770" si="2154">BQ184+BQ477</f>
        <v>723192</v>
      </c>
      <c r="BR770" s="6">
        <f t="shared" si="2154"/>
        <v>545803</v>
      </c>
      <c r="BS770" s="6">
        <f t="shared" ref="BS770:BT770" si="2155">BS184+BS477</f>
        <v>631766</v>
      </c>
      <c r="BT770" s="6">
        <f t="shared" si="2155"/>
        <v>632326</v>
      </c>
      <c r="BU770" s="6">
        <f t="shared" ref="BU770:BV770" si="2156">BU184+BU477</f>
        <v>542649</v>
      </c>
      <c r="BV770" s="6">
        <f t="shared" si="2156"/>
        <v>642475</v>
      </c>
      <c r="BW770" s="6">
        <f t="shared" ref="BW770:BX770" si="2157">BW184+BW477</f>
        <v>523541</v>
      </c>
      <c r="BX770" s="6">
        <f t="shared" si="2157"/>
        <v>501189</v>
      </c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48">
        <f>SUM(BL770:BW770)</f>
        <v>7481909</v>
      </c>
      <c r="CK770" s="10">
        <f t="shared" si="1671"/>
        <v>51</v>
      </c>
      <c r="CL770" s="12">
        <f>CJ770/SUM(AZ770:BK770)*100-100</f>
        <v>-4.8255750350452757</v>
      </c>
      <c r="CM770" s="6">
        <f>SUM(BX770:CI770)</f>
        <v>501189</v>
      </c>
      <c r="CN770" s="10">
        <f t="shared" si="1581"/>
        <v>51</v>
      </c>
      <c r="CO770" s="149">
        <f>CM770/BL770*100-100</f>
        <v>9.8713170817257065</v>
      </c>
    </row>
    <row r="771" spans="1:93" ht="15">
      <c r="A771" s="14" t="s">
        <v>300</v>
      </c>
      <c r="B771" s="14" t="s">
        <v>5</v>
      </c>
      <c r="C771" s="7" t="s">
        <v>189</v>
      </c>
      <c r="D771" s="6">
        <f t="shared" ref="D771:AM771" si="2158">D185+D478</f>
        <v>1625474</v>
      </c>
      <c r="E771" s="6">
        <f t="shared" si="2158"/>
        <v>1580827</v>
      </c>
      <c r="F771" s="6">
        <f t="shared" si="2158"/>
        <v>1681970</v>
      </c>
      <c r="G771" s="6">
        <f t="shared" si="2158"/>
        <v>1823146</v>
      </c>
      <c r="H771" s="6">
        <f t="shared" si="2158"/>
        <v>1707951</v>
      </c>
      <c r="I771" s="6">
        <f t="shared" si="2158"/>
        <v>1823599</v>
      </c>
      <c r="J771" s="6">
        <f t="shared" si="2158"/>
        <v>1906288</v>
      </c>
      <c r="K771" s="6">
        <f t="shared" si="2158"/>
        <v>1922969</v>
      </c>
      <c r="L771" s="6">
        <f t="shared" si="2158"/>
        <v>2044202</v>
      </c>
      <c r="M771" s="6">
        <f t="shared" si="2158"/>
        <v>1964276</v>
      </c>
      <c r="N771" s="6">
        <f t="shared" si="2158"/>
        <v>1752017</v>
      </c>
      <c r="O771" s="6">
        <f t="shared" si="2158"/>
        <v>1592621</v>
      </c>
      <c r="P771" s="6">
        <f t="shared" si="2158"/>
        <v>1755037</v>
      </c>
      <c r="Q771" s="6">
        <f t="shared" si="2158"/>
        <v>1708796</v>
      </c>
      <c r="R771" s="6">
        <f t="shared" si="2158"/>
        <v>1861155</v>
      </c>
      <c r="S771" s="6">
        <f t="shared" si="2158"/>
        <v>1826901</v>
      </c>
      <c r="T771" s="6">
        <f t="shared" si="2158"/>
        <v>2005673</v>
      </c>
      <c r="U771" s="6">
        <f t="shared" si="2158"/>
        <v>1550730</v>
      </c>
      <c r="V771" s="6">
        <f t="shared" si="2158"/>
        <v>1786841</v>
      </c>
      <c r="W771" s="6">
        <f t="shared" si="2158"/>
        <v>1565145</v>
      </c>
      <c r="X771" s="6">
        <f t="shared" si="2158"/>
        <v>1746878</v>
      </c>
      <c r="Y771" s="6">
        <f t="shared" si="2158"/>
        <v>1710611</v>
      </c>
      <c r="Z771" s="6">
        <f t="shared" si="2158"/>
        <v>1845967</v>
      </c>
      <c r="AA771" s="6">
        <f t="shared" si="2158"/>
        <v>1955980</v>
      </c>
      <c r="AB771" s="6">
        <f t="shared" si="2158"/>
        <v>1763333</v>
      </c>
      <c r="AC771" s="6">
        <f t="shared" si="2158"/>
        <v>1811695</v>
      </c>
      <c r="AD771" s="6">
        <f t="shared" si="2158"/>
        <v>1781340</v>
      </c>
      <c r="AE771" s="6">
        <f t="shared" si="2158"/>
        <v>1142199</v>
      </c>
      <c r="AF771" s="6">
        <f t="shared" si="2158"/>
        <v>946535</v>
      </c>
      <c r="AG771" s="6">
        <f t="shared" si="2158"/>
        <v>1509592</v>
      </c>
      <c r="AH771" s="6">
        <f t="shared" si="2158"/>
        <v>1697516</v>
      </c>
      <c r="AI771" s="6">
        <f t="shared" si="2158"/>
        <v>1369572</v>
      </c>
      <c r="AJ771" s="6">
        <f t="shared" si="2158"/>
        <v>2041959</v>
      </c>
      <c r="AK771" s="6">
        <f t="shared" si="2158"/>
        <v>1862335</v>
      </c>
      <c r="AL771" s="6">
        <f t="shared" si="2158"/>
        <v>1900090</v>
      </c>
      <c r="AM771" s="6">
        <f t="shared" si="2158"/>
        <v>1739812</v>
      </c>
      <c r="AN771" s="6">
        <f t="shared" ref="AN771:BE771" si="2159">AN185+AN478</f>
        <v>1551976</v>
      </c>
      <c r="AO771" s="6">
        <f t="shared" si="2159"/>
        <v>1858319</v>
      </c>
      <c r="AP771" s="6">
        <f t="shared" si="2159"/>
        <v>2221012</v>
      </c>
      <c r="AQ771" s="6">
        <f t="shared" si="2159"/>
        <v>2025842</v>
      </c>
      <c r="AR771" s="6">
        <f t="shared" si="2159"/>
        <v>1731462</v>
      </c>
      <c r="AS771" s="6">
        <f t="shared" si="2159"/>
        <v>1764154</v>
      </c>
      <c r="AT771" s="6">
        <f t="shared" si="2159"/>
        <v>1851269</v>
      </c>
      <c r="AU771" s="6">
        <f t="shared" si="2159"/>
        <v>1791432</v>
      </c>
      <c r="AV771" s="6">
        <f t="shared" si="2159"/>
        <v>2047446</v>
      </c>
      <c r="AW771" s="6">
        <f t="shared" si="2159"/>
        <v>2053735</v>
      </c>
      <c r="AX771" s="6">
        <f t="shared" si="2159"/>
        <v>2159456</v>
      </c>
      <c r="AY771" s="6">
        <f t="shared" si="2159"/>
        <v>2251946</v>
      </c>
      <c r="AZ771" s="6">
        <f t="shared" si="2159"/>
        <v>2067554</v>
      </c>
      <c r="BA771" s="6">
        <f t="shared" si="2159"/>
        <v>2167296</v>
      </c>
      <c r="BB771" s="6">
        <f t="shared" si="2159"/>
        <v>2506005</v>
      </c>
      <c r="BC771" s="6">
        <f t="shared" si="2159"/>
        <v>2349356</v>
      </c>
      <c r="BD771" s="6">
        <f t="shared" si="2159"/>
        <v>2767486</v>
      </c>
      <c r="BE771" s="6">
        <f t="shared" si="2159"/>
        <v>2545297</v>
      </c>
      <c r="BF771" s="6">
        <f t="shared" si="2131"/>
        <v>2371205</v>
      </c>
      <c r="BG771" s="6">
        <f t="shared" si="1985"/>
        <v>2658651</v>
      </c>
      <c r="BH771" s="6">
        <f t="shared" si="2132"/>
        <v>2788642</v>
      </c>
      <c r="BI771" s="6">
        <f t="shared" ref="BI771:BJ771" si="2160">BI185+BI478</f>
        <v>2483069</v>
      </c>
      <c r="BJ771" s="6">
        <f t="shared" si="2160"/>
        <v>2800332</v>
      </c>
      <c r="BK771" s="6">
        <f t="shared" si="2059"/>
        <v>2454605</v>
      </c>
      <c r="BL771" s="6">
        <f t="shared" si="2059"/>
        <v>2599101</v>
      </c>
      <c r="BM771" s="6">
        <f t="shared" ref="BM771:BN771" si="2161">BM185+BM478</f>
        <v>2549504</v>
      </c>
      <c r="BN771" s="6">
        <f t="shared" si="2161"/>
        <v>2906482</v>
      </c>
      <c r="BO771" s="6">
        <f t="shared" ref="BO771:BP771" si="2162">BO185+BO478</f>
        <v>2466101</v>
      </c>
      <c r="BP771" s="6">
        <f t="shared" si="2162"/>
        <v>2861949</v>
      </c>
      <c r="BQ771" s="6">
        <f t="shared" ref="BQ771:BR771" si="2163">BQ185+BQ478</f>
        <v>2742521</v>
      </c>
      <c r="BR771" s="6">
        <f t="shared" si="2163"/>
        <v>2475308</v>
      </c>
      <c r="BS771" s="6">
        <f t="shared" ref="BS771:BT771" si="2164">BS185+BS478</f>
        <v>2583771</v>
      </c>
      <c r="BT771" s="6">
        <f t="shared" si="2164"/>
        <v>2381502</v>
      </c>
      <c r="BU771" s="6">
        <f t="shared" ref="BU771:BV771" si="2165">BU185+BU478</f>
        <v>2459037</v>
      </c>
      <c r="BV771" s="6">
        <f t="shared" si="2165"/>
        <v>2464638</v>
      </c>
      <c r="BW771" s="6">
        <f t="shared" ref="BW771:BX771" si="2166">BW185+BW478</f>
        <v>2144741</v>
      </c>
      <c r="BX771" s="6">
        <f t="shared" si="2166"/>
        <v>2130758</v>
      </c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48">
        <f>SUM(BL771:BW771)</f>
        <v>30634655</v>
      </c>
      <c r="CK771" s="10">
        <f t="shared" si="1671"/>
        <v>23</v>
      </c>
      <c r="CL771" s="12">
        <f>CJ771/SUM(AZ771:BK771)*100-100</f>
        <v>2.253565797397556</v>
      </c>
      <c r="CM771" s="6">
        <f>SUM(BX771:CI771)</f>
        <v>2130758</v>
      </c>
      <c r="CN771" s="10">
        <f t="shared" ref="CN771:CN834" si="2167">CK771</f>
        <v>23</v>
      </c>
      <c r="CO771" s="149">
        <f>CM771/BL771*100-100</f>
        <v>-18.019422869676859</v>
      </c>
    </row>
    <row r="772" spans="1:93" ht="15">
      <c r="A772" s="14" t="s">
        <v>300</v>
      </c>
      <c r="B772" s="14" t="s">
        <v>5</v>
      </c>
      <c r="C772" s="7" t="s">
        <v>190</v>
      </c>
      <c r="D772" s="6">
        <f t="shared" ref="D772:AM772" si="2168">D186+D479</f>
        <v>708398</v>
      </c>
      <c r="E772" s="6">
        <f t="shared" si="2168"/>
        <v>483887</v>
      </c>
      <c r="F772" s="6">
        <f t="shared" si="2168"/>
        <v>600365</v>
      </c>
      <c r="G772" s="6">
        <f t="shared" si="2168"/>
        <v>537818</v>
      </c>
      <c r="H772" s="6">
        <f t="shared" si="2168"/>
        <v>521567</v>
      </c>
      <c r="I772" s="6">
        <f t="shared" si="2168"/>
        <v>505599</v>
      </c>
      <c r="J772" s="6">
        <f t="shared" si="2168"/>
        <v>611592</v>
      </c>
      <c r="K772" s="6">
        <f t="shared" si="2168"/>
        <v>595052</v>
      </c>
      <c r="L772" s="6">
        <f t="shared" si="2168"/>
        <v>510170</v>
      </c>
      <c r="M772" s="6">
        <f t="shared" si="2168"/>
        <v>528465</v>
      </c>
      <c r="N772" s="6">
        <f t="shared" si="2168"/>
        <v>562634</v>
      </c>
      <c r="O772" s="6">
        <f t="shared" si="2168"/>
        <v>504506</v>
      </c>
      <c r="P772" s="6">
        <f t="shared" si="2168"/>
        <v>548191</v>
      </c>
      <c r="Q772" s="6">
        <f t="shared" si="2168"/>
        <v>481702</v>
      </c>
      <c r="R772" s="6">
        <f t="shared" si="2168"/>
        <v>515267</v>
      </c>
      <c r="S772" s="6">
        <f t="shared" si="2168"/>
        <v>555329</v>
      </c>
      <c r="T772" s="6">
        <f t="shared" si="2168"/>
        <v>509687</v>
      </c>
      <c r="U772" s="6">
        <f t="shared" si="2168"/>
        <v>516322</v>
      </c>
      <c r="V772" s="6">
        <f t="shared" si="2168"/>
        <v>551369</v>
      </c>
      <c r="W772" s="6">
        <f t="shared" si="2168"/>
        <v>504590</v>
      </c>
      <c r="X772" s="6">
        <f t="shared" si="2168"/>
        <v>491192</v>
      </c>
      <c r="Y772" s="6">
        <f t="shared" si="2168"/>
        <v>563087</v>
      </c>
      <c r="Z772" s="6">
        <f t="shared" si="2168"/>
        <v>532131</v>
      </c>
      <c r="AA772" s="6">
        <f t="shared" si="2168"/>
        <v>553212</v>
      </c>
      <c r="AB772" s="6">
        <f t="shared" si="2168"/>
        <v>541846</v>
      </c>
      <c r="AC772" s="6">
        <f t="shared" si="2168"/>
        <v>443428</v>
      </c>
      <c r="AD772" s="6">
        <f t="shared" si="2168"/>
        <v>554712</v>
      </c>
      <c r="AE772" s="6">
        <f t="shared" si="2168"/>
        <v>435942</v>
      </c>
      <c r="AF772" s="6">
        <f t="shared" si="2168"/>
        <v>462228</v>
      </c>
      <c r="AG772" s="6">
        <f t="shared" si="2168"/>
        <v>432914</v>
      </c>
      <c r="AH772" s="6">
        <f t="shared" si="2168"/>
        <v>448441</v>
      </c>
      <c r="AI772" s="6">
        <f t="shared" si="2168"/>
        <v>504703</v>
      </c>
      <c r="AJ772" s="6">
        <f t="shared" si="2168"/>
        <v>443456</v>
      </c>
      <c r="AK772" s="6">
        <f t="shared" si="2168"/>
        <v>472525</v>
      </c>
      <c r="AL772" s="6">
        <f t="shared" si="2168"/>
        <v>441236</v>
      </c>
      <c r="AM772" s="6">
        <f t="shared" si="2168"/>
        <v>465002</v>
      </c>
      <c r="AN772" s="6">
        <f t="shared" ref="AN772:BE772" si="2169">AN186+AN479</f>
        <v>511461</v>
      </c>
      <c r="AO772" s="6">
        <f t="shared" si="2169"/>
        <v>447551</v>
      </c>
      <c r="AP772" s="6">
        <f t="shared" si="2169"/>
        <v>496476</v>
      </c>
      <c r="AQ772" s="6">
        <f t="shared" si="2169"/>
        <v>524177</v>
      </c>
      <c r="AR772" s="6">
        <f t="shared" si="2169"/>
        <v>453719</v>
      </c>
      <c r="AS772" s="6">
        <f t="shared" si="2169"/>
        <v>527217</v>
      </c>
      <c r="AT772" s="6">
        <f t="shared" si="2169"/>
        <v>543424</v>
      </c>
      <c r="AU772" s="6">
        <f t="shared" si="2169"/>
        <v>482857</v>
      </c>
      <c r="AV772" s="6">
        <f t="shared" si="2169"/>
        <v>598378</v>
      </c>
      <c r="AW772" s="6">
        <f t="shared" si="2169"/>
        <v>567264</v>
      </c>
      <c r="AX772" s="6">
        <f t="shared" si="2169"/>
        <v>762606</v>
      </c>
      <c r="AY772" s="6">
        <f t="shared" si="2169"/>
        <v>643774</v>
      </c>
      <c r="AZ772" s="6">
        <f t="shared" si="2169"/>
        <v>638106</v>
      </c>
      <c r="BA772" s="6">
        <f t="shared" si="2169"/>
        <v>563629</v>
      </c>
      <c r="BB772" s="6">
        <f t="shared" si="2169"/>
        <v>738770</v>
      </c>
      <c r="BC772" s="6">
        <f t="shared" si="2169"/>
        <v>624095</v>
      </c>
      <c r="BD772" s="6">
        <f t="shared" si="2169"/>
        <v>675742</v>
      </c>
      <c r="BE772" s="6">
        <f t="shared" si="2169"/>
        <v>713775</v>
      </c>
      <c r="BF772" s="6">
        <f t="shared" si="2131"/>
        <v>589625</v>
      </c>
      <c r="BG772" s="6">
        <f t="shared" si="1985"/>
        <v>776928</v>
      </c>
      <c r="BH772" s="6">
        <f t="shared" si="2132"/>
        <v>847573</v>
      </c>
      <c r="BI772" s="6">
        <f t="shared" ref="BI772:BJ772" si="2170">BI186+BI479</f>
        <v>721938</v>
      </c>
      <c r="BJ772" s="6">
        <f t="shared" si="2170"/>
        <v>909868</v>
      </c>
      <c r="BK772" s="6">
        <f t="shared" si="2059"/>
        <v>734921</v>
      </c>
      <c r="BL772" s="6">
        <f t="shared" si="2059"/>
        <v>748266</v>
      </c>
      <c r="BM772" s="6">
        <f t="shared" ref="BM772:BN772" si="2171">BM186+BM479</f>
        <v>616561</v>
      </c>
      <c r="BN772" s="6">
        <f t="shared" si="2171"/>
        <v>864862</v>
      </c>
      <c r="BO772" s="6">
        <f t="shared" ref="BO772:BP772" si="2172">BO186+BO479</f>
        <v>662182</v>
      </c>
      <c r="BP772" s="6">
        <f t="shared" si="2172"/>
        <v>598439</v>
      </c>
      <c r="BQ772" s="6">
        <f t="shared" ref="BQ772:BR772" si="2173">BQ186+BQ479</f>
        <v>854909</v>
      </c>
      <c r="BR772" s="6">
        <f t="shared" si="2173"/>
        <v>674841</v>
      </c>
      <c r="BS772" s="6">
        <f t="shared" ref="BS772:BT772" si="2174">BS186+BS479</f>
        <v>570012</v>
      </c>
      <c r="BT772" s="6">
        <f t="shared" si="2174"/>
        <v>538916</v>
      </c>
      <c r="BU772" s="6">
        <f t="shared" ref="BU772:BV772" si="2175">BU186+BU479</f>
        <v>647878</v>
      </c>
      <c r="BV772" s="6">
        <f t="shared" si="2175"/>
        <v>609160</v>
      </c>
      <c r="BW772" s="6">
        <f t="shared" ref="BW772:BX772" si="2176">BW186+BW479</f>
        <v>511343</v>
      </c>
      <c r="BX772" s="6">
        <f t="shared" si="2176"/>
        <v>450596</v>
      </c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48">
        <f>SUM(BL772:BW772)</f>
        <v>7897369</v>
      </c>
      <c r="CK772" s="10">
        <f t="shared" si="1671"/>
        <v>50</v>
      </c>
      <c r="CL772" s="12">
        <f>CJ772/SUM(AZ772:BK772)*100-100</f>
        <v>-7.4704539090354132</v>
      </c>
      <c r="CM772" s="6">
        <f>SUM(BX772:CI772)</f>
        <v>450596</v>
      </c>
      <c r="CN772" s="10">
        <f t="shared" si="2167"/>
        <v>50</v>
      </c>
      <c r="CO772" s="149">
        <f>CM772/BL772*100-100</f>
        <v>-39.781307716774513</v>
      </c>
    </row>
    <row r="773" spans="1:93" ht="15">
      <c r="A773" s="14" t="s">
        <v>300</v>
      </c>
      <c r="B773" s="14" t="s">
        <v>5</v>
      </c>
      <c r="C773" s="7" t="s">
        <v>191</v>
      </c>
      <c r="D773" s="6">
        <f t="shared" ref="D773:AM773" si="2177">D187+D480</f>
        <v>134123</v>
      </c>
      <c r="E773" s="6">
        <f t="shared" si="2177"/>
        <v>91021</v>
      </c>
      <c r="F773" s="6">
        <f t="shared" si="2177"/>
        <v>110019</v>
      </c>
      <c r="G773" s="6">
        <f t="shared" si="2177"/>
        <v>190050</v>
      </c>
      <c r="H773" s="6">
        <f t="shared" si="2177"/>
        <v>174267</v>
      </c>
      <c r="I773" s="6">
        <f t="shared" si="2177"/>
        <v>132054</v>
      </c>
      <c r="J773" s="6">
        <f t="shared" si="2177"/>
        <v>225624</v>
      </c>
      <c r="K773" s="6">
        <f t="shared" si="2177"/>
        <v>181676</v>
      </c>
      <c r="L773" s="6">
        <f t="shared" si="2177"/>
        <v>180991</v>
      </c>
      <c r="M773" s="6">
        <f t="shared" si="2177"/>
        <v>125212</v>
      </c>
      <c r="N773" s="6">
        <f t="shared" si="2177"/>
        <v>127965</v>
      </c>
      <c r="O773" s="6">
        <f t="shared" si="2177"/>
        <v>111980</v>
      </c>
      <c r="P773" s="6">
        <f t="shared" si="2177"/>
        <v>50108</v>
      </c>
      <c r="Q773" s="6">
        <f t="shared" si="2177"/>
        <v>69943</v>
      </c>
      <c r="R773" s="6">
        <f t="shared" si="2177"/>
        <v>147654</v>
      </c>
      <c r="S773" s="6">
        <f t="shared" si="2177"/>
        <v>81372</v>
      </c>
      <c r="T773" s="6">
        <f t="shared" si="2177"/>
        <v>96511</v>
      </c>
      <c r="U773" s="6">
        <f t="shared" si="2177"/>
        <v>130166</v>
      </c>
      <c r="V773" s="6">
        <f t="shared" si="2177"/>
        <v>166448</v>
      </c>
      <c r="W773" s="6">
        <f t="shared" si="2177"/>
        <v>262240</v>
      </c>
      <c r="X773" s="6">
        <f t="shared" si="2177"/>
        <v>174682</v>
      </c>
      <c r="Y773" s="6">
        <f t="shared" si="2177"/>
        <v>163056</v>
      </c>
      <c r="Z773" s="6">
        <f t="shared" si="2177"/>
        <v>148911</v>
      </c>
      <c r="AA773" s="6">
        <f t="shared" si="2177"/>
        <v>158125</v>
      </c>
      <c r="AB773" s="6">
        <f t="shared" si="2177"/>
        <v>56984</v>
      </c>
      <c r="AC773" s="6">
        <f t="shared" si="2177"/>
        <v>57674</v>
      </c>
      <c r="AD773" s="6">
        <f t="shared" si="2177"/>
        <v>110261</v>
      </c>
      <c r="AE773" s="6">
        <f t="shared" si="2177"/>
        <v>71245</v>
      </c>
      <c r="AF773" s="6">
        <f t="shared" si="2177"/>
        <v>89823</v>
      </c>
      <c r="AG773" s="6">
        <f t="shared" si="2177"/>
        <v>87776</v>
      </c>
      <c r="AH773" s="6">
        <f t="shared" si="2177"/>
        <v>116972</v>
      </c>
      <c r="AI773" s="6">
        <f t="shared" si="2177"/>
        <v>153600</v>
      </c>
      <c r="AJ773" s="6">
        <f t="shared" si="2177"/>
        <v>127615</v>
      </c>
      <c r="AK773" s="6">
        <f t="shared" si="2177"/>
        <v>155015</v>
      </c>
      <c r="AL773" s="6">
        <f t="shared" si="2177"/>
        <v>118825</v>
      </c>
      <c r="AM773" s="6">
        <f t="shared" si="2177"/>
        <v>161994</v>
      </c>
      <c r="AN773" s="6">
        <f t="shared" ref="AN773:BE773" si="2178">AN187+AN480</f>
        <v>90301</v>
      </c>
      <c r="AO773" s="6">
        <f t="shared" si="2178"/>
        <v>70040</v>
      </c>
      <c r="AP773" s="6">
        <f t="shared" si="2178"/>
        <v>142934</v>
      </c>
      <c r="AQ773" s="6">
        <f t="shared" si="2178"/>
        <v>154576</v>
      </c>
      <c r="AR773" s="6">
        <f t="shared" si="2178"/>
        <v>145740</v>
      </c>
      <c r="AS773" s="6">
        <f t="shared" si="2178"/>
        <v>135040</v>
      </c>
      <c r="AT773" s="6">
        <f t="shared" si="2178"/>
        <v>199904</v>
      </c>
      <c r="AU773" s="6">
        <f t="shared" si="2178"/>
        <v>146230</v>
      </c>
      <c r="AV773" s="6">
        <f t="shared" si="2178"/>
        <v>238270</v>
      </c>
      <c r="AW773" s="6">
        <f t="shared" si="2178"/>
        <v>152865</v>
      </c>
      <c r="AX773" s="6">
        <f t="shared" si="2178"/>
        <v>184522</v>
      </c>
      <c r="AY773" s="6">
        <f t="shared" si="2178"/>
        <v>163776</v>
      </c>
      <c r="AZ773" s="6">
        <f t="shared" si="2178"/>
        <v>129613</v>
      </c>
      <c r="BA773" s="6">
        <f t="shared" si="2178"/>
        <v>126141</v>
      </c>
      <c r="BB773" s="6">
        <f t="shared" si="2178"/>
        <v>199944</v>
      </c>
      <c r="BC773" s="6">
        <f t="shared" si="2178"/>
        <v>220891</v>
      </c>
      <c r="BD773" s="6">
        <f t="shared" si="2178"/>
        <v>296806</v>
      </c>
      <c r="BE773" s="6">
        <f t="shared" si="2178"/>
        <v>426774</v>
      </c>
      <c r="BF773" s="6">
        <f t="shared" si="2131"/>
        <v>311257</v>
      </c>
      <c r="BG773" s="6">
        <f t="shared" si="1985"/>
        <v>332123</v>
      </c>
      <c r="BH773" s="6">
        <f t="shared" si="2132"/>
        <v>333493</v>
      </c>
      <c r="BI773" s="6">
        <f t="shared" ref="BI773:BJ773" si="2179">BI187+BI480</f>
        <v>299450</v>
      </c>
      <c r="BJ773" s="6">
        <f t="shared" si="2179"/>
        <v>354901</v>
      </c>
      <c r="BK773" s="6">
        <f t="shared" si="2059"/>
        <v>224392</v>
      </c>
      <c r="BL773" s="6">
        <f t="shared" si="2059"/>
        <v>112501</v>
      </c>
      <c r="BM773" s="6">
        <f t="shared" ref="BM773:BN773" si="2180">BM187+BM480</f>
        <v>153740</v>
      </c>
      <c r="BN773" s="6">
        <f t="shared" si="2180"/>
        <v>329296</v>
      </c>
      <c r="BO773" s="6">
        <f t="shared" ref="BO773:BP773" si="2181">BO187+BO480</f>
        <v>188884</v>
      </c>
      <c r="BP773" s="6">
        <f t="shared" si="2181"/>
        <v>204982</v>
      </c>
      <c r="BQ773" s="6">
        <f t="shared" ref="BQ773:BR773" si="2182">BQ187+BQ480</f>
        <v>282105</v>
      </c>
      <c r="BR773" s="6">
        <f t="shared" si="2182"/>
        <v>160752</v>
      </c>
      <c r="BS773" s="6">
        <f t="shared" ref="BS773:BT773" si="2183">BS187+BS480</f>
        <v>308161</v>
      </c>
      <c r="BT773" s="6">
        <f t="shared" si="2183"/>
        <v>346521</v>
      </c>
      <c r="BU773" s="6">
        <f t="shared" ref="BU773:BV773" si="2184">BU187+BU480</f>
        <v>256649</v>
      </c>
      <c r="BV773" s="6">
        <f t="shared" si="2184"/>
        <v>262538</v>
      </c>
      <c r="BW773" s="6">
        <f t="shared" ref="BW773:BX773" si="2185">BW187+BW480</f>
        <v>156832</v>
      </c>
      <c r="BX773" s="6">
        <f t="shared" si="2185"/>
        <v>103843</v>
      </c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48">
        <f>SUM(BL773:BW773)</f>
        <v>2762961</v>
      </c>
      <c r="CK773" s="10">
        <f t="shared" si="1671"/>
        <v>67</v>
      </c>
      <c r="CL773" s="12">
        <f>CJ773/SUM(AZ773:BK773)*100-100</f>
        <v>-15.136871752895232</v>
      </c>
      <c r="CM773" s="6">
        <f>SUM(BX773:CI773)</f>
        <v>103843</v>
      </c>
      <c r="CN773" s="10">
        <f t="shared" si="2167"/>
        <v>67</v>
      </c>
      <c r="CO773" s="149">
        <f>CM773/BL773*100-100</f>
        <v>-7.6959315917191873</v>
      </c>
    </row>
    <row r="774" spans="1:93" ht="15">
      <c r="A774" s="14" t="s">
        <v>300</v>
      </c>
      <c r="B774" s="14" t="s">
        <v>5</v>
      </c>
      <c r="C774" s="7" t="s">
        <v>192</v>
      </c>
      <c r="D774" s="6">
        <f t="shared" ref="D774:AM774" si="2186">D188+D481</f>
        <v>302267</v>
      </c>
      <c r="E774" s="6">
        <f t="shared" si="2186"/>
        <v>243855</v>
      </c>
      <c r="F774" s="6">
        <f t="shared" si="2186"/>
        <v>242233</v>
      </c>
      <c r="G774" s="6">
        <f t="shared" si="2186"/>
        <v>230188</v>
      </c>
      <c r="H774" s="6">
        <f t="shared" si="2186"/>
        <v>228524</v>
      </c>
      <c r="I774" s="6">
        <f t="shared" si="2186"/>
        <v>264940</v>
      </c>
      <c r="J774" s="6">
        <f t="shared" si="2186"/>
        <v>339195</v>
      </c>
      <c r="K774" s="6">
        <f t="shared" si="2186"/>
        <v>285528</v>
      </c>
      <c r="L774" s="6">
        <f t="shared" si="2186"/>
        <v>256310</v>
      </c>
      <c r="M774" s="6">
        <f t="shared" si="2186"/>
        <v>428856</v>
      </c>
      <c r="N774" s="6">
        <f t="shared" si="2186"/>
        <v>186848</v>
      </c>
      <c r="O774" s="6">
        <f t="shared" si="2186"/>
        <v>129140</v>
      </c>
      <c r="P774" s="6">
        <f t="shared" si="2186"/>
        <v>124406</v>
      </c>
      <c r="Q774" s="6">
        <f t="shared" si="2186"/>
        <v>137395</v>
      </c>
      <c r="R774" s="6">
        <f t="shared" si="2186"/>
        <v>135870</v>
      </c>
      <c r="S774" s="6">
        <f t="shared" si="2186"/>
        <v>106334</v>
      </c>
      <c r="T774" s="6">
        <f t="shared" si="2186"/>
        <v>131638</v>
      </c>
      <c r="U774" s="6">
        <f t="shared" si="2186"/>
        <v>134843</v>
      </c>
      <c r="V774" s="6">
        <f t="shared" si="2186"/>
        <v>183659</v>
      </c>
      <c r="W774" s="6">
        <f t="shared" si="2186"/>
        <v>157308</v>
      </c>
      <c r="X774" s="6">
        <f t="shared" si="2186"/>
        <v>140179</v>
      </c>
      <c r="Y774" s="6">
        <f t="shared" si="2186"/>
        <v>135775</v>
      </c>
      <c r="Z774" s="6">
        <f t="shared" si="2186"/>
        <v>149624</v>
      </c>
      <c r="AA774" s="6">
        <f t="shared" si="2186"/>
        <v>182001</v>
      </c>
      <c r="AB774" s="6">
        <f t="shared" si="2186"/>
        <v>145183</v>
      </c>
      <c r="AC774" s="6">
        <f t="shared" si="2186"/>
        <v>153894</v>
      </c>
      <c r="AD774" s="6">
        <f t="shared" si="2186"/>
        <v>183856</v>
      </c>
      <c r="AE774" s="6">
        <f t="shared" si="2186"/>
        <v>141630</v>
      </c>
      <c r="AF774" s="6">
        <f t="shared" si="2186"/>
        <v>159455</v>
      </c>
      <c r="AG774" s="6">
        <f t="shared" si="2186"/>
        <v>154963</v>
      </c>
      <c r="AH774" s="6">
        <f t="shared" si="2186"/>
        <v>152552</v>
      </c>
      <c r="AI774" s="6">
        <f t="shared" si="2186"/>
        <v>103621</v>
      </c>
      <c r="AJ774" s="6">
        <f t="shared" si="2186"/>
        <v>119232</v>
      </c>
      <c r="AK774" s="6">
        <f t="shared" si="2186"/>
        <v>136693</v>
      </c>
      <c r="AL774" s="6">
        <f t="shared" si="2186"/>
        <v>165940</v>
      </c>
      <c r="AM774" s="6">
        <f t="shared" si="2186"/>
        <v>200337</v>
      </c>
      <c r="AN774" s="6">
        <f t="shared" ref="AN774:BE774" si="2187">AN188+AN481</f>
        <v>113436</v>
      </c>
      <c r="AO774" s="6">
        <f t="shared" si="2187"/>
        <v>162732</v>
      </c>
      <c r="AP774" s="6">
        <f t="shared" si="2187"/>
        <v>156328</v>
      </c>
      <c r="AQ774" s="6">
        <f t="shared" si="2187"/>
        <v>148913</v>
      </c>
      <c r="AR774" s="6">
        <f t="shared" si="2187"/>
        <v>149429</v>
      </c>
      <c r="AS774" s="6">
        <f t="shared" si="2187"/>
        <v>162056</v>
      </c>
      <c r="AT774" s="6">
        <f t="shared" si="2187"/>
        <v>136446</v>
      </c>
      <c r="AU774" s="6">
        <f t="shared" si="2187"/>
        <v>113971</v>
      </c>
      <c r="AV774" s="6">
        <f t="shared" si="2187"/>
        <v>135481</v>
      </c>
      <c r="AW774" s="6">
        <f t="shared" si="2187"/>
        <v>143755</v>
      </c>
      <c r="AX774" s="6">
        <f t="shared" si="2187"/>
        <v>166872</v>
      </c>
      <c r="AY774" s="6">
        <f t="shared" si="2187"/>
        <v>164760</v>
      </c>
      <c r="AZ774" s="6">
        <f t="shared" si="2187"/>
        <v>133410</v>
      </c>
      <c r="BA774" s="6">
        <f t="shared" si="2187"/>
        <v>184161</v>
      </c>
      <c r="BB774" s="6">
        <f t="shared" si="2187"/>
        <v>192515</v>
      </c>
      <c r="BC774" s="6">
        <f t="shared" si="2187"/>
        <v>137158</v>
      </c>
      <c r="BD774" s="6">
        <f t="shared" si="2187"/>
        <v>139217</v>
      </c>
      <c r="BE774" s="6">
        <f t="shared" si="2187"/>
        <v>171286</v>
      </c>
      <c r="BF774" s="6">
        <f t="shared" si="2131"/>
        <v>115174</v>
      </c>
      <c r="BG774" s="6">
        <f t="shared" si="1985"/>
        <v>158043</v>
      </c>
      <c r="BH774" s="6">
        <f t="shared" si="2132"/>
        <v>266679</v>
      </c>
      <c r="BI774" s="6">
        <f t="shared" ref="BI774:BJ774" si="2188">BI188+BI481</f>
        <v>123244</v>
      </c>
      <c r="BJ774" s="6">
        <f t="shared" si="2188"/>
        <v>125997</v>
      </c>
      <c r="BK774" s="6">
        <f t="shared" si="2059"/>
        <v>135526</v>
      </c>
      <c r="BL774" s="6">
        <f t="shared" si="2059"/>
        <v>128592</v>
      </c>
      <c r="BM774" s="6">
        <f t="shared" ref="BM774:BN774" si="2189">BM188+BM481</f>
        <v>116276</v>
      </c>
      <c r="BN774" s="6">
        <f t="shared" si="2189"/>
        <v>123936</v>
      </c>
      <c r="BO774" s="6">
        <f t="shared" ref="BO774:BP774" si="2190">BO188+BO481</f>
        <v>100533</v>
      </c>
      <c r="BP774" s="6">
        <f t="shared" si="2190"/>
        <v>106539</v>
      </c>
      <c r="BQ774" s="6">
        <f t="shared" ref="BQ774:BR774" si="2191">BQ188+BQ481</f>
        <v>125335</v>
      </c>
      <c r="BR774" s="6">
        <f t="shared" si="2191"/>
        <v>113946</v>
      </c>
      <c r="BS774" s="6">
        <f t="shared" ref="BS774:BT774" si="2192">BS188+BS481</f>
        <v>123445</v>
      </c>
      <c r="BT774" s="6">
        <f t="shared" si="2192"/>
        <v>138041</v>
      </c>
      <c r="BU774" s="6">
        <f t="shared" ref="BU774:BV774" si="2193">BU188+BU481</f>
        <v>113379</v>
      </c>
      <c r="BV774" s="6">
        <f t="shared" si="2193"/>
        <v>121526</v>
      </c>
      <c r="BW774" s="6">
        <f t="shared" ref="BW774:BX774" si="2194">BW188+BW481</f>
        <v>132808</v>
      </c>
      <c r="BX774" s="6">
        <f t="shared" si="2194"/>
        <v>121081</v>
      </c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48">
        <f>SUM(BL774:BW774)</f>
        <v>1444356</v>
      </c>
      <c r="CK774" s="10">
        <f t="shared" si="1671"/>
        <v>79</v>
      </c>
      <c r="CL774" s="12">
        <f>CJ774/SUM(AZ774:BK774)*100-100</f>
        <v>-23.270913350439059</v>
      </c>
      <c r="CM774" s="6">
        <f>SUM(BX774:CI774)</f>
        <v>121081</v>
      </c>
      <c r="CN774" s="10">
        <f t="shared" si="2167"/>
        <v>79</v>
      </c>
      <c r="CO774" s="149">
        <f>CM774/BL774*100-100</f>
        <v>-5.8409543361950966</v>
      </c>
    </row>
    <row r="775" spans="1:93" ht="15">
      <c r="A775" s="14" t="s">
        <v>300</v>
      </c>
      <c r="B775" s="14" t="s">
        <v>5</v>
      </c>
      <c r="C775" s="7" t="s">
        <v>193</v>
      </c>
      <c r="D775" s="6">
        <f t="shared" ref="D775:AM775" si="2195">D189+D482</f>
        <v>544067</v>
      </c>
      <c r="E775" s="6">
        <f t="shared" si="2195"/>
        <v>558779</v>
      </c>
      <c r="F775" s="6">
        <f t="shared" si="2195"/>
        <v>568667</v>
      </c>
      <c r="G775" s="6">
        <f t="shared" si="2195"/>
        <v>527960</v>
      </c>
      <c r="H775" s="6">
        <f t="shared" si="2195"/>
        <v>521873</v>
      </c>
      <c r="I775" s="6">
        <f t="shared" si="2195"/>
        <v>572261</v>
      </c>
      <c r="J775" s="6">
        <f t="shared" si="2195"/>
        <v>585755</v>
      </c>
      <c r="K775" s="6">
        <f t="shared" si="2195"/>
        <v>534066</v>
      </c>
      <c r="L775" s="6">
        <f t="shared" si="2195"/>
        <v>452262</v>
      </c>
      <c r="M775" s="6">
        <f t="shared" si="2195"/>
        <v>525994</v>
      </c>
      <c r="N775" s="6">
        <f t="shared" si="2195"/>
        <v>610321</v>
      </c>
      <c r="O775" s="6">
        <f t="shared" si="2195"/>
        <v>596860</v>
      </c>
      <c r="P775" s="6">
        <f t="shared" si="2195"/>
        <v>566735</v>
      </c>
      <c r="Q775" s="6">
        <f t="shared" si="2195"/>
        <v>554892</v>
      </c>
      <c r="R775" s="6">
        <f t="shared" si="2195"/>
        <v>594595</v>
      </c>
      <c r="S775" s="6">
        <f t="shared" si="2195"/>
        <v>578108</v>
      </c>
      <c r="T775" s="6">
        <f t="shared" si="2195"/>
        <v>614020</v>
      </c>
      <c r="U775" s="6">
        <f t="shared" si="2195"/>
        <v>629186</v>
      </c>
      <c r="V775" s="6">
        <f t="shared" si="2195"/>
        <v>589900</v>
      </c>
      <c r="W775" s="6">
        <f t="shared" si="2195"/>
        <v>553077</v>
      </c>
      <c r="X775" s="6">
        <f t="shared" si="2195"/>
        <v>508102</v>
      </c>
      <c r="Y775" s="6">
        <f t="shared" si="2195"/>
        <v>558639</v>
      </c>
      <c r="Z775" s="6">
        <f t="shared" si="2195"/>
        <v>586765</v>
      </c>
      <c r="AA775" s="6">
        <f t="shared" si="2195"/>
        <v>548273</v>
      </c>
      <c r="AB775" s="6">
        <f t="shared" si="2195"/>
        <v>591299</v>
      </c>
      <c r="AC775" s="6">
        <f t="shared" si="2195"/>
        <v>576092</v>
      </c>
      <c r="AD775" s="6">
        <f t="shared" si="2195"/>
        <v>581890</v>
      </c>
      <c r="AE775" s="6">
        <f t="shared" si="2195"/>
        <v>477240</v>
      </c>
      <c r="AF775" s="6">
        <f t="shared" si="2195"/>
        <v>476649</v>
      </c>
      <c r="AG775" s="6">
        <f t="shared" si="2195"/>
        <v>537244</v>
      </c>
      <c r="AH775" s="6">
        <f t="shared" si="2195"/>
        <v>508811</v>
      </c>
      <c r="AI775" s="6">
        <f t="shared" si="2195"/>
        <v>479917</v>
      </c>
      <c r="AJ775" s="6">
        <f t="shared" si="2195"/>
        <v>524579</v>
      </c>
      <c r="AK775" s="6">
        <f t="shared" si="2195"/>
        <v>706966</v>
      </c>
      <c r="AL775" s="6">
        <f t="shared" si="2195"/>
        <v>592729</v>
      </c>
      <c r="AM775" s="6">
        <f t="shared" si="2195"/>
        <v>624432</v>
      </c>
      <c r="AN775" s="6">
        <f t="shared" ref="AN775:BE775" si="2196">AN189+AN482</f>
        <v>541097</v>
      </c>
      <c r="AO775" s="6">
        <f t="shared" si="2196"/>
        <v>614872</v>
      </c>
      <c r="AP775" s="6">
        <f t="shared" si="2196"/>
        <v>681122</v>
      </c>
      <c r="AQ775" s="6">
        <f t="shared" si="2196"/>
        <v>590275</v>
      </c>
      <c r="AR775" s="6">
        <f t="shared" si="2196"/>
        <v>740476</v>
      </c>
      <c r="AS775" s="6">
        <f t="shared" si="2196"/>
        <v>600867</v>
      </c>
      <c r="AT775" s="6">
        <f t="shared" si="2196"/>
        <v>784037</v>
      </c>
      <c r="AU775" s="6">
        <f t="shared" si="2196"/>
        <v>697683</v>
      </c>
      <c r="AV775" s="6">
        <f t="shared" si="2196"/>
        <v>550307</v>
      </c>
      <c r="AW775" s="6">
        <f t="shared" si="2196"/>
        <v>602077</v>
      </c>
      <c r="AX775" s="6">
        <f t="shared" si="2196"/>
        <v>682693</v>
      </c>
      <c r="AY775" s="6">
        <f t="shared" si="2196"/>
        <v>684952</v>
      </c>
      <c r="AZ775" s="6">
        <f t="shared" si="2196"/>
        <v>633184</v>
      </c>
      <c r="BA775" s="6">
        <f t="shared" si="2196"/>
        <v>725863</v>
      </c>
      <c r="BB775" s="6">
        <f t="shared" si="2196"/>
        <v>820917</v>
      </c>
      <c r="BC775" s="6">
        <f t="shared" si="2196"/>
        <v>683167</v>
      </c>
      <c r="BD775" s="6">
        <f t="shared" si="2196"/>
        <v>694523</v>
      </c>
      <c r="BE775" s="6">
        <f t="shared" si="2196"/>
        <v>760525</v>
      </c>
      <c r="BF775" s="6">
        <f t="shared" si="2131"/>
        <v>658199</v>
      </c>
      <c r="BG775" s="6">
        <f t="shared" si="1985"/>
        <v>745142</v>
      </c>
      <c r="BH775" s="6">
        <f t="shared" si="2132"/>
        <v>713434</v>
      </c>
      <c r="BI775" s="6">
        <f t="shared" ref="BI775:BJ775" si="2197">BI189+BI482</f>
        <v>636189</v>
      </c>
      <c r="BJ775" s="6">
        <f t="shared" si="2197"/>
        <v>761339</v>
      </c>
      <c r="BK775" s="6">
        <f t="shared" si="2059"/>
        <v>744620</v>
      </c>
      <c r="BL775" s="6">
        <f t="shared" si="2059"/>
        <v>705091</v>
      </c>
      <c r="BM775" s="6">
        <f t="shared" ref="BM775:BN775" si="2198">BM189+BM482</f>
        <v>694743</v>
      </c>
      <c r="BN775" s="6">
        <f t="shared" si="2198"/>
        <v>828083</v>
      </c>
      <c r="BO775" s="6">
        <f t="shared" ref="BO775:BP775" si="2199">BO189+BO482</f>
        <v>651426</v>
      </c>
      <c r="BP775" s="6">
        <f t="shared" si="2199"/>
        <v>674455</v>
      </c>
      <c r="BQ775" s="6">
        <f t="shared" ref="BQ775:BR775" si="2200">BQ189+BQ482</f>
        <v>717030</v>
      </c>
      <c r="BR775" s="6">
        <f t="shared" si="2200"/>
        <v>651441</v>
      </c>
      <c r="BS775" s="6">
        <f t="shared" ref="BS775:BT775" si="2201">BS189+BS482</f>
        <v>635268</v>
      </c>
      <c r="BT775" s="6">
        <f t="shared" si="2201"/>
        <v>646537</v>
      </c>
      <c r="BU775" s="6">
        <f t="shared" ref="BU775:BV775" si="2202">BU189+BU482</f>
        <v>613102</v>
      </c>
      <c r="BV775" s="6">
        <f t="shared" si="2202"/>
        <v>723812</v>
      </c>
      <c r="BW775" s="6">
        <f t="shared" ref="BW775:BX775" si="2203">BW189+BW482</f>
        <v>564906</v>
      </c>
      <c r="BX775" s="6">
        <f t="shared" si="2203"/>
        <v>717633</v>
      </c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48">
        <f>SUM(BL775:BW775)</f>
        <v>8105894</v>
      </c>
      <c r="CK775" s="10">
        <f t="shared" si="1671"/>
        <v>48</v>
      </c>
      <c r="CL775" s="12">
        <f>CJ775/SUM(AZ775:BK775)*100-100</f>
        <v>-5.4937903268493216</v>
      </c>
      <c r="CM775" s="6">
        <f>SUM(BX775:CI775)</f>
        <v>717633</v>
      </c>
      <c r="CN775" s="10">
        <f t="shared" si="2167"/>
        <v>48</v>
      </c>
      <c r="CO775" s="149">
        <f>CM775/BL775*100-100</f>
        <v>1.7787774911323595</v>
      </c>
    </row>
    <row r="776" spans="1:93" ht="15">
      <c r="A776" s="14" t="s">
        <v>300</v>
      </c>
      <c r="B776" s="14" t="s">
        <v>5</v>
      </c>
      <c r="C776" s="7" t="s">
        <v>194</v>
      </c>
      <c r="D776" s="6">
        <f t="shared" ref="D776:AM776" si="2204">D190+D483</f>
        <v>3698884</v>
      </c>
      <c r="E776" s="6">
        <f t="shared" si="2204"/>
        <v>3396689</v>
      </c>
      <c r="F776" s="6">
        <f t="shared" si="2204"/>
        <v>3852879</v>
      </c>
      <c r="G776" s="6">
        <f t="shared" si="2204"/>
        <v>3450795</v>
      </c>
      <c r="H776" s="6">
        <f t="shared" si="2204"/>
        <v>3494351</v>
      </c>
      <c r="I776" s="6">
        <f t="shared" si="2204"/>
        <v>3697079</v>
      </c>
      <c r="J776" s="6">
        <f t="shared" si="2204"/>
        <v>4013004</v>
      </c>
      <c r="K776" s="6">
        <f t="shared" si="2204"/>
        <v>3771862</v>
      </c>
      <c r="L776" s="6">
        <f t="shared" si="2204"/>
        <v>3821776</v>
      </c>
      <c r="M776" s="6">
        <f t="shared" si="2204"/>
        <v>3830292</v>
      </c>
      <c r="N776" s="6">
        <f t="shared" si="2204"/>
        <v>3823807</v>
      </c>
      <c r="O776" s="6">
        <f t="shared" si="2204"/>
        <v>3294306</v>
      </c>
      <c r="P776" s="6">
        <f t="shared" si="2204"/>
        <v>4038209</v>
      </c>
      <c r="Q776" s="6">
        <f t="shared" si="2204"/>
        <v>3572290</v>
      </c>
      <c r="R776" s="6">
        <f t="shared" si="2204"/>
        <v>3841839</v>
      </c>
      <c r="S776" s="6">
        <f t="shared" si="2204"/>
        <v>3744379</v>
      </c>
      <c r="T776" s="6">
        <f t="shared" si="2204"/>
        <v>3758061</v>
      </c>
      <c r="U776" s="6">
        <f t="shared" si="2204"/>
        <v>3431971</v>
      </c>
      <c r="V776" s="6">
        <f t="shared" si="2204"/>
        <v>4060416</v>
      </c>
      <c r="W776" s="6">
        <f t="shared" si="2204"/>
        <v>3494445</v>
      </c>
      <c r="X776" s="6">
        <f t="shared" si="2204"/>
        <v>3974739</v>
      </c>
      <c r="Y776" s="6">
        <f t="shared" si="2204"/>
        <v>4080675</v>
      </c>
      <c r="Z776" s="6">
        <f t="shared" si="2204"/>
        <v>3614543</v>
      </c>
      <c r="AA776" s="6">
        <f t="shared" si="2204"/>
        <v>2954722</v>
      </c>
      <c r="AB776" s="6">
        <f t="shared" si="2204"/>
        <v>3761900</v>
      </c>
      <c r="AC776" s="6">
        <f t="shared" si="2204"/>
        <v>3470950</v>
      </c>
      <c r="AD776" s="6">
        <f t="shared" si="2204"/>
        <v>3709551</v>
      </c>
      <c r="AE776" s="6">
        <f t="shared" si="2204"/>
        <v>2771884</v>
      </c>
      <c r="AF776" s="6">
        <f t="shared" si="2204"/>
        <v>2841947</v>
      </c>
      <c r="AG776" s="6">
        <f t="shared" si="2204"/>
        <v>2982581</v>
      </c>
      <c r="AH776" s="6">
        <f t="shared" si="2204"/>
        <v>3163796</v>
      </c>
      <c r="AI776" s="6">
        <f t="shared" si="2204"/>
        <v>2696976</v>
      </c>
      <c r="AJ776" s="6">
        <f t="shared" si="2204"/>
        <v>3156835</v>
      </c>
      <c r="AK776" s="6">
        <f t="shared" si="2204"/>
        <v>3414804</v>
      </c>
      <c r="AL776" s="6">
        <f t="shared" si="2204"/>
        <v>3567459</v>
      </c>
      <c r="AM776" s="6">
        <f t="shared" si="2204"/>
        <v>3284132</v>
      </c>
      <c r="AN776" s="6">
        <f t="shared" ref="AN776:BE776" si="2205">AN190+AN483</f>
        <v>3267846</v>
      </c>
      <c r="AO776" s="6">
        <f t="shared" si="2205"/>
        <v>3114056</v>
      </c>
      <c r="AP776" s="6">
        <f t="shared" si="2205"/>
        <v>3557963</v>
      </c>
      <c r="AQ776" s="6">
        <f t="shared" si="2205"/>
        <v>3617957</v>
      </c>
      <c r="AR776" s="6">
        <f t="shared" si="2205"/>
        <v>3261547</v>
      </c>
      <c r="AS776" s="6">
        <f t="shared" si="2205"/>
        <v>3431992</v>
      </c>
      <c r="AT776" s="6">
        <f t="shared" si="2205"/>
        <v>3374408</v>
      </c>
      <c r="AU776" s="6">
        <f t="shared" si="2205"/>
        <v>3484194</v>
      </c>
      <c r="AV776" s="6">
        <f t="shared" si="2205"/>
        <v>3746696</v>
      </c>
      <c r="AW776" s="6">
        <f t="shared" si="2205"/>
        <v>3627269</v>
      </c>
      <c r="AX776" s="6">
        <f t="shared" si="2205"/>
        <v>3853913</v>
      </c>
      <c r="AY776" s="6">
        <f t="shared" si="2205"/>
        <v>3384605</v>
      </c>
      <c r="AZ776" s="6">
        <f t="shared" si="2205"/>
        <v>3448528</v>
      </c>
      <c r="BA776" s="6">
        <f t="shared" si="2205"/>
        <v>3676576</v>
      </c>
      <c r="BB776" s="6">
        <f t="shared" si="2205"/>
        <v>4030601</v>
      </c>
      <c r="BC776" s="6">
        <f t="shared" si="2205"/>
        <v>3709311</v>
      </c>
      <c r="BD776" s="6">
        <f t="shared" si="2205"/>
        <v>3916337</v>
      </c>
      <c r="BE776" s="6">
        <f t="shared" si="2205"/>
        <v>3722157</v>
      </c>
      <c r="BF776" s="6">
        <f t="shared" si="2131"/>
        <v>3545794</v>
      </c>
      <c r="BG776" s="6">
        <f t="shared" si="1985"/>
        <v>3832435</v>
      </c>
      <c r="BH776" s="6">
        <f t="shared" si="2132"/>
        <v>4084177</v>
      </c>
      <c r="BI776" s="6">
        <f t="shared" ref="BI776:BJ776" si="2206">BI190+BI483</f>
        <v>4131410</v>
      </c>
      <c r="BJ776" s="6">
        <f t="shared" si="2206"/>
        <v>4209140</v>
      </c>
      <c r="BK776" s="6">
        <f t="shared" si="2059"/>
        <v>3618111</v>
      </c>
      <c r="BL776" s="6">
        <f t="shared" si="2059"/>
        <v>3752111</v>
      </c>
      <c r="BM776" s="6">
        <f t="shared" ref="BM776:BN776" si="2207">BM190+BM483</f>
        <v>3879433</v>
      </c>
      <c r="BN776" s="6">
        <f t="shared" si="2207"/>
        <v>4358147</v>
      </c>
      <c r="BO776" s="6">
        <f t="shared" ref="BO776:BP776" si="2208">BO190+BO483</f>
        <v>3648229</v>
      </c>
      <c r="BP776" s="6">
        <f t="shared" si="2208"/>
        <v>3745125</v>
      </c>
      <c r="BQ776" s="6">
        <f t="shared" ref="BQ776:BR776" si="2209">BQ190+BQ483</f>
        <v>4145539</v>
      </c>
      <c r="BR776" s="6">
        <f t="shared" si="2209"/>
        <v>3777784</v>
      </c>
      <c r="BS776" s="6">
        <f t="shared" ref="BS776:BT776" si="2210">BS190+BS483</f>
        <v>3702002</v>
      </c>
      <c r="BT776" s="6">
        <f t="shared" si="2210"/>
        <v>3897032</v>
      </c>
      <c r="BU776" s="6">
        <f t="shared" ref="BU776:BV776" si="2211">BU190+BU483</f>
        <v>3920333</v>
      </c>
      <c r="BV776" s="6">
        <f t="shared" si="2211"/>
        <v>3753639</v>
      </c>
      <c r="BW776" s="6">
        <f t="shared" ref="BW776:BX776" si="2212">BW190+BW483</f>
        <v>3297573</v>
      </c>
      <c r="BX776" s="6">
        <f t="shared" si="2212"/>
        <v>3769409</v>
      </c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48">
        <f>SUM(BL776:BW776)</f>
        <v>45876947</v>
      </c>
      <c r="CK776" s="10">
        <f t="shared" si="1671"/>
        <v>16</v>
      </c>
      <c r="CL776" s="12">
        <f>CJ776/SUM(AZ776:BK776)*100-100</f>
        <v>-0.10371353012135387</v>
      </c>
      <c r="CM776" s="6">
        <f>SUM(BX776:CI776)</f>
        <v>3769409</v>
      </c>
      <c r="CN776" s="10">
        <f t="shared" si="2167"/>
        <v>16</v>
      </c>
      <c r="CO776" s="149">
        <f>CM776/BL776*100-100</f>
        <v>0.46102047620659903</v>
      </c>
    </row>
    <row r="777" spans="1:93" ht="15">
      <c r="A777" s="14" t="s">
        <v>300</v>
      </c>
      <c r="B777" s="14" t="s">
        <v>5</v>
      </c>
      <c r="C777" s="7" t="s">
        <v>195</v>
      </c>
      <c r="D777" s="6">
        <f t="shared" ref="D777:AM777" si="2213">D191+D484</f>
        <v>5638</v>
      </c>
      <c r="E777" s="6">
        <f t="shared" si="2213"/>
        <v>4103</v>
      </c>
      <c r="F777" s="6">
        <f t="shared" si="2213"/>
        <v>5581</v>
      </c>
      <c r="G777" s="6">
        <f t="shared" si="2213"/>
        <v>4368</v>
      </c>
      <c r="H777" s="6">
        <f t="shared" si="2213"/>
        <v>4238</v>
      </c>
      <c r="I777" s="6">
        <f t="shared" si="2213"/>
        <v>4924</v>
      </c>
      <c r="J777" s="6">
        <f t="shared" si="2213"/>
        <v>4152</v>
      </c>
      <c r="K777" s="6">
        <f t="shared" si="2213"/>
        <v>4762</v>
      </c>
      <c r="L777" s="6">
        <f t="shared" si="2213"/>
        <v>3324</v>
      </c>
      <c r="M777" s="6">
        <f t="shared" si="2213"/>
        <v>5813</v>
      </c>
      <c r="N777" s="6">
        <f t="shared" si="2213"/>
        <v>5650</v>
      </c>
      <c r="O777" s="6">
        <f t="shared" si="2213"/>
        <v>7568</v>
      </c>
      <c r="P777" s="6">
        <f t="shared" si="2213"/>
        <v>7569</v>
      </c>
      <c r="Q777" s="6">
        <f t="shared" si="2213"/>
        <v>4627</v>
      </c>
      <c r="R777" s="6">
        <f t="shared" si="2213"/>
        <v>7362</v>
      </c>
      <c r="S777" s="6">
        <f t="shared" si="2213"/>
        <v>24042</v>
      </c>
      <c r="T777" s="6">
        <f t="shared" si="2213"/>
        <v>6949</v>
      </c>
      <c r="U777" s="6">
        <f t="shared" si="2213"/>
        <v>12276</v>
      </c>
      <c r="V777" s="6">
        <f t="shared" si="2213"/>
        <v>16875</v>
      </c>
      <c r="W777" s="6">
        <f t="shared" si="2213"/>
        <v>9337</v>
      </c>
      <c r="X777" s="6">
        <f t="shared" si="2213"/>
        <v>8658</v>
      </c>
      <c r="Y777" s="6">
        <f t="shared" si="2213"/>
        <v>6937</v>
      </c>
      <c r="Z777" s="6">
        <f t="shared" si="2213"/>
        <v>6175</v>
      </c>
      <c r="AA777" s="6">
        <f t="shared" si="2213"/>
        <v>7544</v>
      </c>
      <c r="AB777" s="6">
        <f t="shared" si="2213"/>
        <v>7870</v>
      </c>
      <c r="AC777" s="6">
        <f t="shared" si="2213"/>
        <v>4281</v>
      </c>
      <c r="AD777" s="6">
        <f t="shared" si="2213"/>
        <v>7827</v>
      </c>
      <c r="AE777" s="6">
        <f t="shared" si="2213"/>
        <v>14424</v>
      </c>
      <c r="AF777" s="6">
        <f t="shared" si="2213"/>
        <v>5608</v>
      </c>
      <c r="AG777" s="6">
        <f t="shared" si="2213"/>
        <v>7656</v>
      </c>
      <c r="AH777" s="6">
        <f t="shared" si="2213"/>
        <v>5549</v>
      </c>
      <c r="AI777" s="6">
        <f t="shared" si="2213"/>
        <v>8606</v>
      </c>
      <c r="AJ777" s="6">
        <f t="shared" si="2213"/>
        <v>12883</v>
      </c>
      <c r="AK777" s="6">
        <f t="shared" si="2213"/>
        <v>13472</v>
      </c>
      <c r="AL777" s="6">
        <f t="shared" si="2213"/>
        <v>8893</v>
      </c>
      <c r="AM777" s="6">
        <f t="shared" si="2213"/>
        <v>6763</v>
      </c>
      <c r="AN777" s="6">
        <f t="shared" ref="AN777:BE777" si="2214">AN191+AN484</f>
        <v>5860</v>
      </c>
      <c r="AO777" s="6">
        <f t="shared" si="2214"/>
        <v>8627</v>
      </c>
      <c r="AP777" s="6">
        <f t="shared" si="2214"/>
        <v>21656</v>
      </c>
      <c r="AQ777" s="6">
        <f t="shared" si="2214"/>
        <v>18833</v>
      </c>
      <c r="AR777" s="6">
        <f t="shared" si="2214"/>
        <v>8622</v>
      </c>
      <c r="AS777" s="6">
        <f t="shared" si="2214"/>
        <v>24915</v>
      </c>
      <c r="AT777" s="6">
        <f t="shared" si="2214"/>
        <v>6234</v>
      </c>
      <c r="AU777" s="6">
        <f t="shared" si="2214"/>
        <v>19924</v>
      </c>
      <c r="AV777" s="6">
        <f t="shared" si="2214"/>
        <v>22162</v>
      </c>
      <c r="AW777" s="6">
        <f t="shared" si="2214"/>
        <v>23803</v>
      </c>
      <c r="AX777" s="6">
        <f t="shared" si="2214"/>
        <v>8102</v>
      </c>
      <c r="AY777" s="6">
        <f t="shared" si="2214"/>
        <v>11158</v>
      </c>
      <c r="AZ777" s="6">
        <f t="shared" si="2214"/>
        <v>7374</v>
      </c>
      <c r="BA777" s="6">
        <f t="shared" si="2214"/>
        <v>6827</v>
      </c>
      <c r="BB777" s="6">
        <f t="shared" si="2214"/>
        <v>9563</v>
      </c>
      <c r="BC777" s="6">
        <f t="shared" si="2214"/>
        <v>6459</v>
      </c>
      <c r="BD777" s="6">
        <f t="shared" si="2214"/>
        <v>7858</v>
      </c>
      <c r="BE777" s="6">
        <f t="shared" si="2214"/>
        <v>11171</v>
      </c>
      <c r="BF777" s="6">
        <f t="shared" si="2131"/>
        <v>6137</v>
      </c>
      <c r="BG777" s="6">
        <f t="shared" si="1985"/>
        <v>8653</v>
      </c>
      <c r="BH777" s="6">
        <f t="shared" si="2132"/>
        <v>6613</v>
      </c>
      <c r="BI777" s="6">
        <f t="shared" ref="BI777:BJ777" si="2215">BI191+BI484</f>
        <v>13198</v>
      </c>
      <c r="BJ777" s="6">
        <f t="shared" si="2215"/>
        <v>11072</v>
      </c>
      <c r="BK777" s="6">
        <f t="shared" si="2059"/>
        <v>10128</v>
      </c>
      <c r="BL777" s="6">
        <f t="shared" si="2059"/>
        <v>8953</v>
      </c>
      <c r="BM777" s="6">
        <f t="shared" ref="BM777:BN777" si="2216">BM191+BM484</f>
        <v>7858</v>
      </c>
      <c r="BN777" s="6">
        <f t="shared" si="2216"/>
        <v>7729</v>
      </c>
      <c r="BO777" s="6">
        <f t="shared" ref="BO777:BP777" si="2217">BO191+BO484</f>
        <v>5423</v>
      </c>
      <c r="BP777" s="6">
        <f t="shared" si="2217"/>
        <v>7107</v>
      </c>
      <c r="BQ777" s="6">
        <f t="shared" ref="BQ777:BR777" si="2218">BQ191+BQ484</f>
        <v>10081</v>
      </c>
      <c r="BR777" s="6">
        <f t="shared" si="2218"/>
        <v>9169</v>
      </c>
      <c r="BS777" s="6">
        <f t="shared" ref="BS777:BT777" si="2219">BS191+BS484</f>
        <v>8862</v>
      </c>
      <c r="BT777" s="6">
        <f t="shared" si="2219"/>
        <v>10662</v>
      </c>
      <c r="BU777" s="6">
        <f t="shared" ref="BU777:BV777" si="2220">BU191+BU484</f>
        <v>5282</v>
      </c>
      <c r="BV777" s="6">
        <f t="shared" si="2220"/>
        <v>9437</v>
      </c>
      <c r="BW777" s="6">
        <f t="shared" ref="BW777:BX777" si="2221">BW191+BW484</f>
        <v>5576</v>
      </c>
      <c r="BX777" s="6">
        <f t="shared" si="2221"/>
        <v>7448</v>
      </c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48">
        <f>SUM(BL777:BW777)</f>
        <v>96139</v>
      </c>
      <c r="CK777" s="10">
        <f t="shared" si="1671"/>
        <v>150</v>
      </c>
      <c r="CL777" s="12">
        <f>CJ777/SUM(AZ777:BK777)*100-100</f>
        <v>-8.485240783223702</v>
      </c>
      <c r="CM777" s="6">
        <f>SUM(BX777:CI777)</f>
        <v>7448</v>
      </c>
      <c r="CN777" s="10">
        <f t="shared" si="2167"/>
        <v>150</v>
      </c>
      <c r="CO777" s="149">
        <f>CM777/BL777*100-100</f>
        <v>-16.810007818608284</v>
      </c>
    </row>
    <row r="778" spans="1:93" ht="15">
      <c r="A778" s="14" t="s">
        <v>300</v>
      </c>
      <c r="B778" s="14" t="s">
        <v>5</v>
      </c>
      <c r="C778" s="7" t="s">
        <v>196</v>
      </c>
      <c r="D778" s="6">
        <f t="shared" ref="D778:AM778" si="2222">D192+D485</f>
        <v>79402</v>
      </c>
      <c r="E778" s="6">
        <f t="shared" si="2222"/>
        <v>51420</v>
      </c>
      <c r="F778" s="6">
        <f t="shared" si="2222"/>
        <v>67015</v>
      </c>
      <c r="G778" s="6">
        <f t="shared" si="2222"/>
        <v>53125</v>
      </c>
      <c r="H778" s="6">
        <f t="shared" si="2222"/>
        <v>52005</v>
      </c>
      <c r="I778" s="6">
        <f t="shared" si="2222"/>
        <v>65147</v>
      </c>
      <c r="J778" s="6">
        <f t="shared" si="2222"/>
        <v>75262</v>
      </c>
      <c r="K778" s="6">
        <f t="shared" si="2222"/>
        <v>69214</v>
      </c>
      <c r="L778" s="6">
        <f t="shared" si="2222"/>
        <v>66039</v>
      </c>
      <c r="M778" s="6">
        <f t="shared" si="2222"/>
        <v>98424</v>
      </c>
      <c r="N778" s="6">
        <f t="shared" si="2222"/>
        <v>76697</v>
      </c>
      <c r="O778" s="6">
        <f t="shared" si="2222"/>
        <v>88972</v>
      </c>
      <c r="P778" s="6">
        <f t="shared" si="2222"/>
        <v>58930</v>
      </c>
      <c r="Q778" s="6">
        <f t="shared" si="2222"/>
        <v>82016</v>
      </c>
      <c r="R778" s="6">
        <f t="shared" si="2222"/>
        <v>87707</v>
      </c>
      <c r="S778" s="6">
        <f t="shared" si="2222"/>
        <v>78449</v>
      </c>
      <c r="T778" s="6">
        <f t="shared" si="2222"/>
        <v>57583</v>
      </c>
      <c r="U778" s="6">
        <f t="shared" si="2222"/>
        <v>46052</v>
      </c>
      <c r="V778" s="6">
        <f t="shared" si="2222"/>
        <v>69611</v>
      </c>
      <c r="W778" s="6">
        <f t="shared" si="2222"/>
        <v>55611</v>
      </c>
      <c r="X778" s="6">
        <f t="shared" si="2222"/>
        <v>68257</v>
      </c>
      <c r="Y778" s="6">
        <f t="shared" si="2222"/>
        <v>68678</v>
      </c>
      <c r="Z778" s="6">
        <f t="shared" si="2222"/>
        <v>62263</v>
      </c>
      <c r="AA778" s="6">
        <f t="shared" si="2222"/>
        <v>72376</v>
      </c>
      <c r="AB778" s="6">
        <f t="shared" si="2222"/>
        <v>55486</v>
      </c>
      <c r="AC778" s="6">
        <f t="shared" si="2222"/>
        <v>72494</v>
      </c>
      <c r="AD778" s="6">
        <f t="shared" si="2222"/>
        <v>66074</v>
      </c>
      <c r="AE778" s="6">
        <f t="shared" si="2222"/>
        <v>35894</v>
      </c>
      <c r="AF778" s="6">
        <f t="shared" si="2222"/>
        <v>43340</v>
      </c>
      <c r="AG778" s="6">
        <f t="shared" si="2222"/>
        <v>54487</v>
      </c>
      <c r="AH778" s="6">
        <f t="shared" si="2222"/>
        <v>54650</v>
      </c>
      <c r="AI778" s="6">
        <f t="shared" si="2222"/>
        <v>50605</v>
      </c>
      <c r="AJ778" s="6">
        <f t="shared" si="2222"/>
        <v>60293</v>
      </c>
      <c r="AK778" s="6">
        <f t="shared" si="2222"/>
        <v>64867</v>
      </c>
      <c r="AL778" s="6">
        <f t="shared" si="2222"/>
        <v>57708</v>
      </c>
      <c r="AM778" s="6">
        <f t="shared" si="2222"/>
        <v>53292</v>
      </c>
      <c r="AN778" s="6">
        <f t="shared" ref="AN778:BE778" si="2223">AN192+AN485</f>
        <v>47427</v>
      </c>
      <c r="AO778" s="6">
        <f t="shared" si="2223"/>
        <v>51547</v>
      </c>
      <c r="AP778" s="6">
        <f t="shared" si="2223"/>
        <v>62011</v>
      </c>
      <c r="AQ778" s="6">
        <f t="shared" si="2223"/>
        <v>49145</v>
      </c>
      <c r="AR778" s="6">
        <f t="shared" si="2223"/>
        <v>44712</v>
      </c>
      <c r="AS778" s="6">
        <f t="shared" si="2223"/>
        <v>52517</v>
      </c>
      <c r="AT778" s="6">
        <f t="shared" si="2223"/>
        <v>54774</v>
      </c>
      <c r="AU778" s="6">
        <f t="shared" si="2223"/>
        <v>61607</v>
      </c>
      <c r="AV778" s="6">
        <f t="shared" si="2223"/>
        <v>64917</v>
      </c>
      <c r="AW778" s="6">
        <f t="shared" si="2223"/>
        <v>55465</v>
      </c>
      <c r="AX778" s="6">
        <f t="shared" si="2223"/>
        <v>80367</v>
      </c>
      <c r="AY778" s="6">
        <f t="shared" si="2223"/>
        <v>62933</v>
      </c>
      <c r="AZ778" s="6">
        <f t="shared" si="2223"/>
        <v>59648</v>
      </c>
      <c r="BA778" s="6">
        <f t="shared" si="2223"/>
        <v>62183</v>
      </c>
      <c r="BB778" s="6">
        <f t="shared" si="2223"/>
        <v>75556</v>
      </c>
      <c r="BC778" s="6">
        <f t="shared" si="2223"/>
        <v>58694</v>
      </c>
      <c r="BD778" s="6">
        <f t="shared" si="2223"/>
        <v>73692</v>
      </c>
      <c r="BE778" s="6">
        <f t="shared" si="2223"/>
        <v>76476</v>
      </c>
      <c r="BF778" s="6">
        <f t="shared" si="2131"/>
        <v>71962</v>
      </c>
      <c r="BG778" s="6">
        <f t="shared" si="1985"/>
        <v>76146</v>
      </c>
      <c r="BH778" s="6">
        <f t="shared" si="2132"/>
        <v>69821</v>
      </c>
      <c r="BI778" s="6">
        <f t="shared" ref="BI778:BJ778" si="2224">BI192+BI485</f>
        <v>68928</v>
      </c>
      <c r="BJ778" s="6">
        <f t="shared" si="2224"/>
        <v>83971</v>
      </c>
      <c r="BK778" s="6">
        <f t="shared" si="2059"/>
        <v>80187</v>
      </c>
      <c r="BL778" s="6">
        <f t="shared" si="2059"/>
        <v>77657</v>
      </c>
      <c r="BM778" s="6">
        <f t="shared" ref="BM778:BN778" si="2225">BM192+BM485</f>
        <v>81717</v>
      </c>
      <c r="BN778" s="6">
        <f t="shared" si="2225"/>
        <v>95460</v>
      </c>
      <c r="BO778" s="6">
        <f t="shared" ref="BO778:BP778" si="2226">BO192+BO485</f>
        <v>67542</v>
      </c>
      <c r="BP778" s="6">
        <f t="shared" si="2226"/>
        <v>63869</v>
      </c>
      <c r="BQ778" s="6">
        <f t="shared" ref="BQ778:BR778" si="2227">BQ192+BQ485</f>
        <v>69448</v>
      </c>
      <c r="BR778" s="6">
        <f t="shared" si="2227"/>
        <v>67721</v>
      </c>
      <c r="BS778" s="6">
        <f t="shared" ref="BS778:BT778" si="2228">BS192+BS485</f>
        <v>73013</v>
      </c>
      <c r="BT778" s="6">
        <f t="shared" si="2228"/>
        <v>78762</v>
      </c>
      <c r="BU778" s="6">
        <f t="shared" ref="BU778:BV778" si="2229">BU192+BU485</f>
        <v>70052</v>
      </c>
      <c r="BV778" s="6">
        <f t="shared" si="2229"/>
        <v>67972</v>
      </c>
      <c r="BW778" s="6">
        <f t="shared" ref="BW778:BX778" si="2230">BW192+BW485</f>
        <v>87952</v>
      </c>
      <c r="BX778" s="6">
        <f t="shared" si="2230"/>
        <v>64218</v>
      </c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48">
        <f>SUM(BL778:BW778)</f>
        <v>901165</v>
      </c>
      <c r="CK778" s="10">
        <f t="shared" si="1671"/>
        <v>94</v>
      </c>
      <c r="CL778" s="12">
        <f>CJ778/SUM(AZ778:BK778)*100-100</f>
        <v>5.1210595569159523</v>
      </c>
      <c r="CM778" s="6">
        <f>SUM(BX778:CI778)</f>
        <v>64218</v>
      </c>
      <c r="CN778" s="10">
        <f t="shared" si="2167"/>
        <v>94</v>
      </c>
      <c r="CO778" s="149">
        <f>CM778/BL778*100-100</f>
        <v>-17.305587390705284</v>
      </c>
    </row>
    <row r="779" spans="1:93" ht="15">
      <c r="A779" s="14" t="s">
        <v>300</v>
      </c>
      <c r="B779" s="14" t="s">
        <v>5</v>
      </c>
      <c r="C779" s="7" t="s">
        <v>197</v>
      </c>
      <c r="D779" s="6">
        <f t="shared" ref="D779:AM779" si="2231">D193+D486</f>
        <v>150815</v>
      </c>
      <c r="E779" s="6">
        <f t="shared" si="2231"/>
        <v>140936</v>
      </c>
      <c r="F779" s="6">
        <f t="shared" si="2231"/>
        <v>119940</v>
      </c>
      <c r="G779" s="6">
        <f t="shared" si="2231"/>
        <v>140899</v>
      </c>
      <c r="H779" s="6">
        <f t="shared" si="2231"/>
        <v>119930</v>
      </c>
      <c r="I779" s="6">
        <f t="shared" si="2231"/>
        <v>131232</v>
      </c>
      <c r="J779" s="6">
        <f t="shared" si="2231"/>
        <v>169680</v>
      </c>
      <c r="K779" s="6">
        <f t="shared" si="2231"/>
        <v>187586</v>
      </c>
      <c r="L779" s="6">
        <f t="shared" si="2231"/>
        <v>164431</v>
      </c>
      <c r="M779" s="6">
        <f t="shared" si="2231"/>
        <v>175817</v>
      </c>
      <c r="N779" s="6">
        <f t="shared" si="2231"/>
        <v>177545</v>
      </c>
      <c r="O779" s="6">
        <f t="shared" si="2231"/>
        <v>138062</v>
      </c>
      <c r="P779" s="6">
        <f t="shared" si="2231"/>
        <v>174076</v>
      </c>
      <c r="Q779" s="6">
        <f t="shared" si="2231"/>
        <v>143608</v>
      </c>
      <c r="R779" s="6">
        <f t="shared" si="2231"/>
        <v>139569</v>
      </c>
      <c r="S779" s="6">
        <f t="shared" si="2231"/>
        <v>137073</v>
      </c>
      <c r="T779" s="6">
        <f t="shared" si="2231"/>
        <v>139786</v>
      </c>
      <c r="U779" s="6">
        <f t="shared" si="2231"/>
        <v>118821</v>
      </c>
      <c r="V779" s="6">
        <f t="shared" si="2231"/>
        <v>153825</v>
      </c>
      <c r="W779" s="6">
        <f t="shared" si="2231"/>
        <v>171493</v>
      </c>
      <c r="X779" s="6">
        <f t="shared" si="2231"/>
        <v>183200</v>
      </c>
      <c r="Y779" s="6">
        <f t="shared" si="2231"/>
        <v>169321</v>
      </c>
      <c r="Z779" s="6">
        <f t="shared" si="2231"/>
        <v>181102</v>
      </c>
      <c r="AA779" s="6">
        <f t="shared" si="2231"/>
        <v>137299</v>
      </c>
      <c r="AB779" s="6">
        <f t="shared" si="2231"/>
        <v>168454</v>
      </c>
      <c r="AC779" s="6">
        <f t="shared" si="2231"/>
        <v>141837</v>
      </c>
      <c r="AD779" s="6">
        <f t="shared" si="2231"/>
        <v>154020</v>
      </c>
      <c r="AE779" s="6">
        <f t="shared" si="2231"/>
        <v>123106</v>
      </c>
      <c r="AF779" s="6">
        <f t="shared" si="2231"/>
        <v>125935</v>
      </c>
      <c r="AG779" s="6">
        <f t="shared" si="2231"/>
        <v>135718</v>
      </c>
      <c r="AH779" s="6">
        <f t="shared" si="2231"/>
        <v>158033</v>
      </c>
      <c r="AI779" s="6">
        <f t="shared" si="2231"/>
        <v>150236</v>
      </c>
      <c r="AJ779" s="6">
        <f t="shared" si="2231"/>
        <v>150400</v>
      </c>
      <c r="AK779" s="6">
        <f t="shared" si="2231"/>
        <v>143676</v>
      </c>
      <c r="AL779" s="6">
        <f t="shared" si="2231"/>
        <v>128040</v>
      </c>
      <c r="AM779" s="6">
        <f t="shared" si="2231"/>
        <v>123220</v>
      </c>
      <c r="AN779" s="6">
        <f t="shared" ref="AN779:BE779" si="2232">AN193+AN486</f>
        <v>147300</v>
      </c>
      <c r="AO779" s="6">
        <f t="shared" si="2232"/>
        <v>120032</v>
      </c>
      <c r="AP779" s="6">
        <f t="shared" si="2232"/>
        <v>147355</v>
      </c>
      <c r="AQ779" s="6">
        <f t="shared" si="2232"/>
        <v>148385</v>
      </c>
      <c r="AR779" s="6">
        <f t="shared" si="2232"/>
        <v>138562</v>
      </c>
      <c r="AS779" s="6">
        <f t="shared" si="2232"/>
        <v>114382</v>
      </c>
      <c r="AT779" s="6">
        <f t="shared" si="2232"/>
        <v>137984</v>
      </c>
      <c r="AU779" s="6">
        <f t="shared" si="2232"/>
        <v>150645</v>
      </c>
      <c r="AV779" s="6">
        <f t="shared" si="2232"/>
        <v>160269</v>
      </c>
      <c r="AW779" s="6">
        <f t="shared" si="2232"/>
        <v>174211</v>
      </c>
      <c r="AX779" s="6">
        <f t="shared" si="2232"/>
        <v>156881</v>
      </c>
      <c r="AY779" s="6">
        <f t="shared" si="2232"/>
        <v>162091</v>
      </c>
      <c r="AZ779" s="6">
        <f t="shared" si="2232"/>
        <v>142033</v>
      </c>
      <c r="BA779" s="6">
        <f t="shared" si="2232"/>
        <v>131149</v>
      </c>
      <c r="BB779" s="6">
        <f t="shared" si="2232"/>
        <v>186452</v>
      </c>
      <c r="BC779" s="6">
        <f t="shared" si="2232"/>
        <v>190481</v>
      </c>
      <c r="BD779" s="6">
        <f t="shared" si="2232"/>
        <v>224265</v>
      </c>
      <c r="BE779" s="6">
        <f t="shared" si="2232"/>
        <v>176230</v>
      </c>
      <c r="BF779" s="6">
        <f t="shared" si="2131"/>
        <v>179858</v>
      </c>
      <c r="BG779" s="6">
        <f t="shared" si="1985"/>
        <v>239027</v>
      </c>
      <c r="BH779" s="6">
        <f t="shared" si="2132"/>
        <v>265035</v>
      </c>
      <c r="BI779" s="6">
        <f t="shared" ref="BI779:BJ779" si="2233">BI193+BI486</f>
        <v>246666</v>
      </c>
      <c r="BJ779" s="6">
        <f t="shared" si="2233"/>
        <v>227976</v>
      </c>
      <c r="BK779" s="6">
        <f t="shared" si="2059"/>
        <v>196699</v>
      </c>
      <c r="BL779" s="6">
        <f t="shared" si="2059"/>
        <v>176590</v>
      </c>
      <c r="BM779" s="6">
        <f t="shared" ref="BM779:BN779" si="2234">BM193+BM486</f>
        <v>183387</v>
      </c>
      <c r="BN779" s="6">
        <f t="shared" si="2234"/>
        <v>180720</v>
      </c>
      <c r="BO779" s="6">
        <f t="shared" ref="BO779:BP779" si="2235">BO193+BO486</f>
        <v>162037</v>
      </c>
      <c r="BP779" s="6">
        <f t="shared" si="2235"/>
        <v>148524</v>
      </c>
      <c r="BQ779" s="6">
        <f t="shared" ref="BQ779:BR779" si="2236">BQ193+BQ486</f>
        <v>186511</v>
      </c>
      <c r="BR779" s="6">
        <f t="shared" si="2236"/>
        <v>196452</v>
      </c>
      <c r="BS779" s="6">
        <f t="shared" ref="BS779:BT779" si="2237">BS193+BS486</f>
        <v>227437</v>
      </c>
      <c r="BT779" s="6">
        <f t="shared" si="2237"/>
        <v>180834</v>
      </c>
      <c r="BU779" s="6">
        <f t="shared" ref="BU779:BV779" si="2238">BU193+BU486</f>
        <v>183124</v>
      </c>
      <c r="BV779" s="6">
        <f t="shared" si="2238"/>
        <v>170740</v>
      </c>
      <c r="BW779" s="6">
        <f t="shared" ref="BW779:BX779" si="2239">BW193+BW486</f>
        <v>140946</v>
      </c>
      <c r="BX779" s="6">
        <f t="shared" si="2239"/>
        <v>159632</v>
      </c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48">
        <f>SUM(BL779:BW779)</f>
        <v>2137302</v>
      </c>
      <c r="CK779" s="10">
        <f t="shared" si="1671"/>
        <v>71</v>
      </c>
      <c r="CL779" s="12">
        <f>CJ779/SUM(AZ779:BK779)*100-100</f>
        <v>-11.163067346503624</v>
      </c>
      <c r="CM779" s="6">
        <f>SUM(BX779:CI779)</f>
        <v>159632</v>
      </c>
      <c r="CN779" s="10">
        <f t="shared" si="2167"/>
        <v>71</v>
      </c>
      <c r="CO779" s="149">
        <f>CM779/BL779*100-100</f>
        <v>-9.6030352794608973</v>
      </c>
    </row>
    <row r="780" spans="1:93" ht="15">
      <c r="A780" s="14" t="s">
        <v>300</v>
      </c>
      <c r="B780" s="14" t="s">
        <v>5</v>
      </c>
      <c r="C780" s="7" t="s">
        <v>198</v>
      </c>
      <c r="D780" s="6">
        <f t="shared" ref="D780:AM780" si="2240">D194+D487</f>
        <v>442031</v>
      </c>
      <c r="E780" s="6">
        <f t="shared" si="2240"/>
        <v>488758</v>
      </c>
      <c r="F780" s="6">
        <f t="shared" si="2240"/>
        <v>498235</v>
      </c>
      <c r="G780" s="6">
        <f t="shared" si="2240"/>
        <v>411191</v>
      </c>
      <c r="H780" s="6">
        <f t="shared" si="2240"/>
        <v>469382</v>
      </c>
      <c r="I780" s="6">
        <f t="shared" si="2240"/>
        <v>582385</v>
      </c>
      <c r="J780" s="6">
        <f t="shared" si="2240"/>
        <v>520188</v>
      </c>
      <c r="K780" s="6">
        <f t="shared" si="2240"/>
        <v>449015</v>
      </c>
      <c r="L780" s="6">
        <f t="shared" si="2240"/>
        <v>395390</v>
      </c>
      <c r="M780" s="6">
        <f t="shared" si="2240"/>
        <v>292319</v>
      </c>
      <c r="N780" s="6">
        <f t="shared" si="2240"/>
        <v>264921</v>
      </c>
      <c r="O780" s="6">
        <f t="shared" si="2240"/>
        <v>334508</v>
      </c>
      <c r="P780" s="6">
        <f t="shared" si="2240"/>
        <v>338421</v>
      </c>
      <c r="Q780" s="6">
        <f t="shared" si="2240"/>
        <v>392204</v>
      </c>
      <c r="R780" s="6">
        <f t="shared" si="2240"/>
        <v>329044</v>
      </c>
      <c r="S780" s="6">
        <f t="shared" si="2240"/>
        <v>430858</v>
      </c>
      <c r="T780" s="6">
        <f t="shared" si="2240"/>
        <v>379035</v>
      </c>
      <c r="U780" s="6">
        <f t="shared" si="2240"/>
        <v>515104</v>
      </c>
      <c r="V780" s="6">
        <f t="shared" si="2240"/>
        <v>329797</v>
      </c>
      <c r="W780" s="6">
        <f t="shared" si="2240"/>
        <v>469016</v>
      </c>
      <c r="X780" s="6">
        <f t="shared" si="2240"/>
        <v>418678</v>
      </c>
      <c r="Y780" s="6">
        <f t="shared" si="2240"/>
        <v>300801</v>
      </c>
      <c r="Z780" s="6">
        <f t="shared" si="2240"/>
        <v>391830</v>
      </c>
      <c r="AA780" s="6">
        <f t="shared" si="2240"/>
        <v>371316</v>
      </c>
      <c r="AB780" s="6">
        <f t="shared" si="2240"/>
        <v>483694</v>
      </c>
      <c r="AC780" s="6">
        <f t="shared" si="2240"/>
        <v>516288</v>
      </c>
      <c r="AD780" s="6">
        <f t="shared" si="2240"/>
        <v>340815</v>
      </c>
      <c r="AE780" s="6">
        <f t="shared" si="2240"/>
        <v>221486</v>
      </c>
      <c r="AF780" s="6">
        <f t="shared" si="2240"/>
        <v>231887</v>
      </c>
      <c r="AG780" s="6">
        <f t="shared" si="2240"/>
        <v>212613</v>
      </c>
      <c r="AH780" s="6">
        <f t="shared" si="2240"/>
        <v>315039</v>
      </c>
      <c r="AI780" s="6">
        <f t="shared" si="2240"/>
        <v>310659</v>
      </c>
      <c r="AJ780" s="6">
        <f t="shared" si="2240"/>
        <v>256818</v>
      </c>
      <c r="AK780" s="6">
        <f t="shared" si="2240"/>
        <v>345563</v>
      </c>
      <c r="AL780" s="6">
        <f t="shared" si="2240"/>
        <v>353817</v>
      </c>
      <c r="AM780" s="6">
        <f t="shared" si="2240"/>
        <v>275112</v>
      </c>
      <c r="AN780" s="6">
        <f t="shared" ref="AN780:BE780" si="2241">AN194+AN487</f>
        <v>268426</v>
      </c>
      <c r="AO780" s="6">
        <f t="shared" si="2241"/>
        <v>292507</v>
      </c>
      <c r="AP780" s="6">
        <f t="shared" si="2241"/>
        <v>531351</v>
      </c>
      <c r="AQ780" s="6">
        <f t="shared" si="2241"/>
        <v>388872</v>
      </c>
      <c r="AR780" s="6">
        <f t="shared" si="2241"/>
        <v>411740</v>
      </c>
      <c r="AS780" s="6">
        <f t="shared" si="2241"/>
        <v>406896</v>
      </c>
      <c r="AT780" s="6">
        <f t="shared" si="2241"/>
        <v>617916</v>
      </c>
      <c r="AU780" s="6">
        <f t="shared" si="2241"/>
        <v>484103</v>
      </c>
      <c r="AV780" s="6">
        <f t="shared" si="2241"/>
        <v>334673</v>
      </c>
      <c r="AW780" s="6">
        <f t="shared" si="2241"/>
        <v>373305</v>
      </c>
      <c r="AX780" s="6">
        <f t="shared" si="2241"/>
        <v>440595</v>
      </c>
      <c r="AY780" s="6">
        <f t="shared" si="2241"/>
        <v>567480</v>
      </c>
      <c r="AZ780" s="6">
        <f t="shared" si="2241"/>
        <v>523732</v>
      </c>
      <c r="BA780" s="6">
        <f t="shared" si="2241"/>
        <v>611401</v>
      </c>
      <c r="BB780" s="6">
        <f t="shared" si="2241"/>
        <v>720083</v>
      </c>
      <c r="BC780" s="6">
        <f t="shared" si="2241"/>
        <v>749095</v>
      </c>
      <c r="BD780" s="6">
        <f t="shared" si="2241"/>
        <v>797993</v>
      </c>
      <c r="BE780" s="6">
        <f t="shared" si="2241"/>
        <v>837305</v>
      </c>
      <c r="BF780" s="6">
        <f t="shared" si="2131"/>
        <v>971383</v>
      </c>
      <c r="BG780" s="6">
        <f t="shared" si="1985"/>
        <v>946302</v>
      </c>
      <c r="BH780" s="6">
        <f t="shared" si="2132"/>
        <v>895976</v>
      </c>
      <c r="BI780" s="6">
        <f t="shared" ref="BI780:BJ780" si="2242">BI194+BI487</f>
        <v>799697</v>
      </c>
      <c r="BJ780" s="6">
        <f t="shared" si="2242"/>
        <v>984003</v>
      </c>
      <c r="BK780" s="6">
        <f t="shared" ref="BK780:BL799" si="2243">BK194+BK487</f>
        <v>1080029</v>
      </c>
      <c r="BL780" s="6">
        <f t="shared" si="2243"/>
        <v>894287</v>
      </c>
      <c r="BM780" s="6">
        <f t="shared" ref="BM780:BN780" si="2244">BM194+BM487</f>
        <v>692122</v>
      </c>
      <c r="BN780" s="6">
        <f t="shared" si="2244"/>
        <v>616487</v>
      </c>
      <c r="BO780" s="6">
        <f t="shared" ref="BO780:BP780" si="2245">BO194+BO487</f>
        <v>601588</v>
      </c>
      <c r="BP780" s="6">
        <f t="shared" si="2245"/>
        <v>836065</v>
      </c>
      <c r="BQ780" s="6">
        <f t="shared" ref="BQ780:BR780" si="2246">BQ194+BQ487</f>
        <v>787784</v>
      </c>
      <c r="BR780" s="6">
        <f t="shared" si="2246"/>
        <v>722904</v>
      </c>
      <c r="BS780" s="6">
        <f t="shared" ref="BS780:BT780" si="2247">BS194+BS487</f>
        <v>753356</v>
      </c>
      <c r="BT780" s="6">
        <f t="shared" si="2247"/>
        <v>733799</v>
      </c>
      <c r="BU780" s="6">
        <f t="shared" ref="BU780:BV780" si="2248">BU194+BU487</f>
        <v>844762</v>
      </c>
      <c r="BV780" s="6">
        <f t="shared" si="2248"/>
        <v>563903</v>
      </c>
      <c r="BW780" s="6">
        <f t="shared" ref="BW780:BX780" si="2249">BW194+BW487</f>
        <v>698277</v>
      </c>
      <c r="BX780" s="6">
        <f t="shared" si="2249"/>
        <v>566054</v>
      </c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48">
        <f>SUM(BL780:BW780)</f>
        <v>8745334</v>
      </c>
      <c r="CK780" s="10">
        <f t="shared" si="1671"/>
        <v>45</v>
      </c>
      <c r="CL780" s="12">
        <f>CJ780/SUM(AZ780:BK780)*100-100</f>
        <v>-11.814713301876907</v>
      </c>
      <c r="CM780" s="6">
        <f>SUM(BX780:CI780)</f>
        <v>566054</v>
      </c>
      <c r="CN780" s="10">
        <f t="shared" si="2167"/>
        <v>45</v>
      </c>
      <c r="CO780" s="149">
        <f>CM780/BL780*100-100</f>
        <v>-36.703317838680427</v>
      </c>
    </row>
    <row r="781" spans="1:93" ht="15">
      <c r="A781" s="14" t="s">
        <v>300</v>
      </c>
      <c r="B781" s="14" t="s">
        <v>5</v>
      </c>
      <c r="C781" s="7" t="s">
        <v>199</v>
      </c>
      <c r="D781" s="6">
        <f t="shared" ref="D781:AM781" si="2250">D195+D488</f>
        <v>124807</v>
      </c>
      <c r="E781" s="6">
        <f t="shared" si="2250"/>
        <v>146195</v>
      </c>
      <c r="F781" s="6">
        <f t="shared" si="2250"/>
        <v>127559</v>
      </c>
      <c r="G781" s="6">
        <f t="shared" si="2250"/>
        <v>151273</v>
      </c>
      <c r="H781" s="6">
        <f t="shared" si="2250"/>
        <v>136707</v>
      </c>
      <c r="I781" s="6">
        <f t="shared" si="2250"/>
        <v>155950</v>
      </c>
      <c r="J781" s="6">
        <f t="shared" si="2250"/>
        <v>140788</v>
      </c>
      <c r="K781" s="6">
        <f t="shared" si="2250"/>
        <v>142482</v>
      </c>
      <c r="L781" s="6">
        <f t="shared" si="2250"/>
        <v>134748</v>
      </c>
      <c r="M781" s="6">
        <f t="shared" si="2250"/>
        <v>155789</v>
      </c>
      <c r="N781" s="6">
        <f t="shared" si="2250"/>
        <v>137665</v>
      </c>
      <c r="O781" s="6">
        <f t="shared" si="2250"/>
        <v>114093</v>
      </c>
      <c r="P781" s="6">
        <f t="shared" si="2250"/>
        <v>223436</v>
      </c>
      <c r="Q781" s="6">
        <f t="shared" si="2250"/>
        <v>119919</v>
      </c>
      <c r="R781" s="6">
        <f t="shared" si="2250"/>
        <v>131768</v>
      </c>
      <c r="S781" s="6">
        <f t="shared" si="2250"/>
        <v>129497</v>
      </c>
      <c r="T781" s="6">
        <f t="shared" si="2250"/>
        <v>127001</v>
      </c>
      <c r="U781" s="6">
        <f t="shared" si="2250"/>
        <v>119078</v>
      </c>
      <c r="V781" s="6">
        <f t="shared" si="2250"/>
        <v>145595</v>
      </c>
      <c r="W781" s="6">
        <f t="shared" si="2250"/>
        <v>156831</v>
      </c>
      <c r="X781" s="6">
        <f t="shared" si="2250"/>
        <v>145558</v>
      </c>
      <c r="Y781" s="6">
        <f t="shared" si="2250"/>
        <v>155727</v>
      </c>
      <c r="Z781" s="6">
        <f t="shared" si="2250"/>
        <v>160214</v>
      </c>
      <c r="AA781" s="6">
        <f t="shared" si="2250"/>
        <v>131122</v>
      </c>
      <c r="AB781" s="6">
        <f t="shared" si="2250"/>
        <v>130794</v>
      </c>
      <c r="AC781" s="6">
        <f t="shared" si="2250"/>
        <v>110083</v>
      </c>
      <c r="AD781" s="6">
        <f t="shared" si="2250"/>
        <v>544576</v>
      </c>
      <c r="AE781" s="6">
        <f t="shared" si="2250"/>
        <v>107452</v>
      </c>
      <c r="AF781" s="6">
        <f t="shared" si="2250"/>
        <v>100168</v>
      </c>
      <c r="AG781" s="6">
        <f t="shared" si="2250"/>
        <v>92430</v>
      </c>
      <c r="AH781" s="6">
        <f t="shared" si="2250"/>
        <v>500546</v>
      </c>
      <c r="AI781" s="6">
        <f t="shared" si="2250"/>
        <v>107623</v>
      </c>
      <c r="AJ781" s="6">
        <f t="shared" si="2250"/>
        <v>129015</v>
      </c>
      <c r="AK781" s="6">
        <f t="shared" si="2250"/>
        <v>108472</v>
      </c>
      <c r="AL781" s="6">
        <f t="shared" si="2250"/>
        <v>120678</v>
      </c>
      <c r="AM781" s="6">
        <f t="shared" si="2250"/>
        <v>519051</v>
      </c>
      <c r="AN781" s="6">
        <f t="shared" ref="AN781:BE781" si="2251">AN195+AN488</f>
        <v>95441</v>
      </c>
      <c r="AO781" s="6">
        <f t="shared" si="2251"/>
        <v>97234</v>
      </c>
      <c r="AP781" s="6">
        <f t="shared" si="2251"/>
        <v>140446</v>
      </c>
      <c r="AQ781" s="6">
        <f t="shared" si="2251"/>
        <v>159542</v>
      </c>
      <c r="AR781" s="6">
        <f t="shared" si="2251"/>
        <v>126140</v>
      </c>
      <c r="AS781" s="6">
        <f t="shared" si="2251"/>
        <v>134467</v>
      </c>
      <c r="AT781" s="6">
        <f t="shared" si="2251"/>
        <v>158748</v>
      </c>
      <c r="AU781" s="6">
        <f t="shared" si="2251"/>
        <v>146037</v>
      </c>
      <c r="AV781" s="6">
        <f t="shared" si="2251"/>
        <v>203672</v>
      </c>
      <c r="AW781" s="6">
        <f t="shared" si="2251"/>
        <v>164717</v>
      </c>
      <c r="AX781" s="6">
        <f t="shared" si="2251"/>
        <v>178473</v>
      </c>
      <c r="AY781" s="6">
        <f t="shared" si="2251"/>
        <v>156549</v>
      </c>
      <c r="AZ781" s="6">
        <f t="shared" si="2251"/>
        <v>141814</v>
      </c>
      <c r="BA781" s="6">
        <f t="shared" si="2251"/>
        <v>150128</v>
      </c>
      <c r="BB781" s="6">
        <f t="shared" si="2251"/>
        <v>173114</v>
      </c>
      <c r="BC781" s="6">
        <f t="shared" si="2251"/>
        <v>123459</v>
      </c>
      <c r="BD781" s="6">
        <f t="shared" si="2251"/>
        <v>123116</v>
      </c>
      <c r="BE781" s="6">
        <f t="shared" si="2251"/>
        <v>165964</v>
      </c>
      <c r="BF781" s="6">
        <f t="shared" si="2131"/>
        <v>180733</v>
      </c>
      <c r="BG781" s="6">
        <f t="shared" si="1985"/>
        <v>193915</v>
      </c>
      <c r="BH781" s="6">
        <f t="shared" si="2132"/>
        <v>178654</v>
      </c>
      <c r="BI781" s="6">
        <f t="shared" ref="BI781:BJ781" si="2252">BI195+BI488</f>
        <v>157949</v>
      </c>
      <c r="BJ781" s="6">
        <f t="shared" si="2252"/>
        <v>224218</v>
      </c>
      <c r="BK781" s="6">
        <f t="shared" si="2243"/>
        <v>185868</v>
      </c>
      <c r="BL781" s="6">
        <f t="shared" si="2243"/>
        <v>155474</v>
      </c>
      <c r="BM781" s="6">
        <f t="shared" ref="BM781:BN781" si="2253">BM195+BM488</f>
        <v>139215</v>
      </c>
      <c r="BN781" s="6">
        <f t="shared" si="2253"/>
        <v>172203</v>
      </c>
      <c r="BO781" s="6">
        <f t="shared" ref="BO781:BP781" si="2254">BO195+BO488</f>
        <v>143881</v>
      </c>
      <c r="BP781" s="6">
        <f t="shared" si="2254"/>
        <v>131097</v>
      </c>
      <c r="BQ781" s="6">
        <f t="shared" ref="BQ781:BR781" si="2255">BQ195+BQ488</f>
        <v>188264</v>
      </c>
      <c r="BR781" s="6">
        <f t="shared" si="2255"/>
        <v>119521</v>
      </c>
      <c r="BS781" s="6">
        <f t="shared" ref="BS781:BT781" si="2256">BS195+BS488</f>
        <v>167320</v>
      </c>
      <c r="BT781" s="6">
        <f t="shared" si="2256"/>
        <v>206771</v>
      </c>
      <c r="BU781" s="6">
        <f t="shared" ref="BU781:BV781" si="2257">BU195+BU488</f>
        <v>201849</v>
      </c>
      <c r="BV781" s="6">
        <f t="shared" si="2257"/>
        <v>154605</v>
      </c>
      <c r="BW781" s="6">
        <f t="shared" ref="BW781:BX781" si="2258">BW195+BW488</f>
        <v>164325</v>
      </c>
      <c r="BX781" s="6">
        <f t="shared" si="2258"/>
        <v>106886</v>
      </c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48">
        <f>SUM(BL781:BW781)</f>
        <v>1944525</v>
      </c>
      <c r="CK781" s="10">
        <f t="shared" ref="CK781:CK844" si="2259">RANK(CJ781,CJ$588:CJ$849,0)</f>
        <v>73</v>
      </c>
      <c r="CL781" s="12">
        <f>CJ781/SUM(AZ781:BK781)*100-100</f>
        <v>-2.7218034430385813</v>
      </c>
      <c r="CM781" s="6">
        <f>SUM(BX781:CI781)</f>
        <v>106886</v>
      </c>
      <c r="CN781" s="10">
        <f t="shared" si="2167"/>
        <v>73</v>
      </c>
      <c r="CO781" s="149">
        <f>CM781/BL781*100-100</f>
        <v>-31.251527586606116</v>
      </c>
    </row>
    <row r="782" spans="1:93" ht="15">
      <c r="A782" s="14" t="s">
        <v>300</v>
      </c>
      <c r="B782" s="14" t="s">
        <v>5</v>
      </c>
      <c r="C782" s="7" t="s">
        <v>200</v>
      </c>
      <c r="D782" s="6">
        <f t="shared" ref="D782:AM782" si="2260">D196+D489</f>
        <v>5256</v>
      </c>
      <c r="E782" s="6">
        <f t="shared" si="2260"/>
        <v>7001</v>
      </c>
      <c r="F782" s="6">
        <f t="shared" si="2260"/>
        <v>7098</v>
      </c>
      <c r="G782" s="6">
        <f t="shared" si="2260"/>
        <v>6382</v>
      </c>
      <c r="H782" s="6">
        <f t="shared" si="2260"/>
        <v>6610</v>
      </c>
      <c r="I782" s="6">
        <f t="shared" si="2260"/>
        <v>5201</v>
      </c>
      <c r="J782" s="6">
        <f t="shared" si="2260"/>
        <v>4896</v>
      </c>
      <c r="K782" s="6">
        <f t="shared" si="2260"/>
        <v>4609</v>
      </c>
      <c r="L782" s="6">
        <f t="shared" si="2260"/>
        <v>6338</v>
      </c>
      <c r="M782" s="6">
        <f t="shared" si="2260"/>
        <v>8776</v>
      </c>
      <c r="N782" s="6">
        <f t="shared" si="2260"/>
        <v>5754</v>
      </c>
      <c r="O782" s="6">
        <f t="shared" si="2260"/>
        <v>5512</v>
      </c>
      <c r="P782" s="6">
        <f t="shared" si="2260"/>
        <v>4198</v>
      </c>
      <c r="Q782" s="6">
        <f t="shared" si="2260"/>
        <v>6750</v>
      </c>
      <c r="R782" s="6">
        <f t="shared" si="2260"/>
        <v>6256</v>
      </c>
      <c r="S782" s="6">
        <f t="shared" si="2260"/>
        <v>6900</v>
      </c>
      <c r="T782" s="6">
        <f t="shared" si="2260"/>
        <v>4600</v>
      </c>
      <c r="U782" s="6">
        <f t="shared" si="2260"/>
        <v>4032</v>
      </c>
      <c r="V782" s="6">
        <f t="shared" si="2260"/>
        <v>7638</v>
      </c>
      <c r="W782" s="6">
        <f t="shared" si="2260"/>
        <v>5915</v>
      </c>
      <c r="X782" s="6">
        <f t="shared" si="2260"/>
        <v>6380</v>
      </c>
      <c r="Y782" s="6">
        <f t="shared" si="2260"/>
        <v>6018</v>
      </c>
      <c r="Z782" s="6">
        <f t="shared" si="2260"/>
        <v>9324</v>
      </c>
      <c r="AA782" s="6">
        <f t="shared" si="2260"/>
        <v>6075</v>
      </c>
      <c r="AB782" s="6">
        <f t="shared" si="2260"/>
        <v>4783</v>
      </c>
      <c r="AC782" s="6">
        <f t="shared" si="2260"/>
        <v>4313</v>
      </c>
      <c r="AD782" s="6">
        <f t="shared" si="2260"/>
        <v>5323</v>
      </c>
      <c r="AE782" s="6">
        <f t="shared" si="2260"/>
        <v>3202</v>
      </c>
      <c r="AF782" s="6">
        <f t="shared" si="2260"/>
        <v>4303</v>
      </c>
      <c r="AG782" s="6">
        <f t="shared" si="2260"/>
        <v>4906</v>
      </c>
      <c r="AH782" s="6">
        <f t="shared" si="2260"/>
        <v>3988</v>
      </c>
      <c r="AI782" s="6">
        <f t="shared" si="2260"/>
        <v>3947</v>
      </c>
      <c r="AJ782" s="6">
        <f t="shared" si="2260"/>
        <v>5875</v>
      </c>
      <c r="AK782" s="6">
        <f t="shared" si="2260"/>
        <v>5248</v>
      </c>
      <c r="AL782" s="6">
        <f t="shared" si="2260"/>
        <v>6864</v>
      </c>
      <c r="AM782" s="6">
        <f t="shared" si="2260"/>
        <v>5800</v>
      </c>
      <c r="AN782" s="6">
        <f t="shared" ref="AN782:BE782" si="2261">AN196+AN489</f>
        <v>4150</v>
      </c>
      <c r="AO782" s="6">
        <f t="shared" si="2261"/>
        <v>5971</v>
      </c>
      <c r="AP782" s="6">
        <f t="shared" si="2261"/>
        <v>5328</v>
      </c>
      <c r="AQ782" s="6">
        <f t="shared" si="2261"/>
        <v>6996</v>
      </c>
      <c r="AR782" s="6">
        <f t="shared" si="2261"/>
        <v>4093</v>
      </c>
      <c r="AS782" s="6">
        <f t="shared" si="2261"/>
        <v>5938</v>
      </c>
      <c r="AT782" s="6">
        <f t="shared" si="2261"/>
        <v>6615</v>
      </c>
      <c r="AU782" s="6">
        <f t="shared" si="2261"/>
        <v>5094</v>
      </c>
      <c r="AV782" s="6">
        <f t="shared" si="2261"/>
        <v>5099</v>
      </c>
      <c r="AW782" s="6">
        <f t="shared" si="2261"/>
        <v>4852</v>
      </c>
      <c r="AX782" s="6">
        <f t="shared" si="2261"/>
        <v>6494</v>
      </c>
      <c r="AY782" s="6">
        <f t="shared" si="2261"/>
        <v>8020</v>
      </c>
      <c r="AZ782" s="6">
        <f t="shared" si="2261"/>
        <v>4620</v>
      </c>
      <c r="BA782" s="6">
        <f t="shared" si="2261"/>
        <v>10411</v>
      </c>
      <c r="BB782" s="6">
        <f t="shared" si="2261"/>
        <v>9572</v>
      </c>
      <c r="BC782" s="6">
        <f t="shared" si="2261"/>
        <v>9054</v>
      </c>
      <c r="BD782" s="6">
        <f t="shared" si="2261"/>
        <v>10787</v>
      </c>
      <c r="BE782" s="6">
        <f t="shared" si="2261"/>
        <v>17610</v>
      </c>
      <c r="BF782" s="6">
        <f t="shared" si="2131"/>
        <v>31855</v>
      </c>
      <c r="BG782" s="6">
        <f t="shared" si="1985"/>
        <v>41453</v>
      </c>
      <c r="BH782" s="6">
        <f t="shared" si="2132"/>
        <v>55035</v>
      </c>
      <c r="BI782" s="6">
        <f t="shared" ref="BI782:BJ782" si="2262">BI196+BI489</f>
        <v>45691</v>
      </c>
      <c r="BJ782" s="6">
        <f t="shared" si="2262"/>
        <v>61176</v>
      </c>
      <c r="BK782" s="6">
        <f t="shared" si="2243"/>
        <v>56596</v>
      </c>
      <c r="BL782" s="6">
        <f t="shared" si="2243"/>
        <v>44383</v>
      </c>
      <c r="BM782" s="6">
        <f t="shared" ref="BM782:BN782" si="2263">BM196+BM489</f>
        <v>60078</v>
      </c>
      <c r="BN782" s="6">
        <f t="shared" si="2263"/>
        <v>70274</v>
      </c>
      <c r="BO782" s="6">
        <f t="shared" ref="BO782:BP782" si="2264">BO196+BO489</f>
        <v>61944</v>
      </c>
      <c r="BP782" s="6">
        <f t="shared" si="2264"/>
        <v>70986</v>
      </c>
      <c r="BQ782" s="6">
        <f t="shared" ref="BQ782:BR782" si="2265">BQ196+BQ489</f>
        <v>74768</v>
      </c>
      <c r="BR782" s="6">
        <f t="shared" si="2265"/>
        <v>55367</v>
      </c>
      <c r="BS782" s="6">
        <f t="shared" ref="BS782:BT782" si="2266">BS196+BS489</f>
        <v>57175</v>
      </c>
      <c r="BT782" s="6">
        <f t="shared" si="2266"/>
        <v>55151</v>
      </c>
      <c r="BU782" s="6">
        <f t="shared" ref="BU782:BV782" si="2267">BU196+BU489</f>
        <v>57336</v>
      </c>
      <c r="BV782" s="6">
        <f t="shared" si="2267"/>
        <v>64262</v>
      </c>
      <c r="BW782" s="6">
        <f t="shared" ref="BW782:BX782" si="2268">BW196+BW489</f>
        <v>61948</v>
      </c>
      <c r="BX782" s="6">
        <f t="shared" si="2268"/>
        <v>45910</v>
      </c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48">
        <f>SUM(BL782:BW782)</f>
        <v>733672</v>
      </c>
      <c r="CK782" s="10">
        <f t="shared" si="2259"/>
        <v>97</v>
      </c>
      <c r="CL782" s="12">
        <f>CJ782/SUM(AZ782:BK782)*100-100</f>
        <v>107.33397388797829</v>
      </c>
      <c r="CM782" s="6">
        <f>SUM(BX782:CI782)</f>
        <v>45910</v>
      </c>
      <c r="CN782" s="10">
        <f t="shared" si="2167"/>
        <v>97</v>
      </c>
      <c r="CO782" s="149">
        <f>CM782/BL782*100-100</f>
        <v>3.4405065002365802</v>
      </c>
    </row>
    <row r="783" spans="1:93" ht="15" hidden="1">
      <c r="A783" s="14" t="s">
        <v>300</v>
      </c>
      <c r="B783" s="14" t="s">
        <v>5</v>
      </c>
      <c r="C783" s="7" t="s">
        <v>201</v>
      </c>
      <c r="D783" s="6">
        <f t="shared" ref="D783:AM783" si="2269">D197+D490</f>
        <v>321</v>
      </c>
      <c r="E783" s="6">
        <f t="shared" si="2269"/>
        <v>195</v>
      </c>
      <c r="F783" s="6">
        <f t="shared" si="2269"/>
        <v>34</v>
      </c>
      <c r="G783" s="6">
        <f t="shared" si="2269"/>
        <v>98</v>
      </c>
      <c r="H783" s="6">
        <f t="shared" si="2269"/>
        <v>177</v>
      </c>
      <c r="I783" s="6">
        <f t="shared" si="2269"/>
        <v>237</v>
      </c>
      <c r="J783" s="6">
        <f t="shared" si="2269"/>
        <v>482</v>
      </c>
      <c r="K783" s="6">
        <f t="shared" si="2269"/>
        <v>87</v>
      </c>
      <c r="L783" s="6">
        <f t="shared" si="2269"/>
        <v>75</v>
      </c>
      <c r="M783" s="6">
        <f t="shared" si="2269"/>
        <v>831</v>
      </c>
      <c r="N783" s="6">
        <f t="shared" si="2269"/>
        <v>186</v>
      </c>
      <c r="O783" s="6">
        <f t="shared" si="2269"/>
        <v>152</v>
      </c>
      <c r="P783" s="6">
        <f t="shared" si="2269"/>
        <v>66</v>
      </c>
      <c r="Q783" s="6">
        <f t="shared" si="2269"/>
        <v>147</v>
      </c>
      <c r="R783" s="6">
        <f t="shared" si="2269"/>
        <v>166</v>
      </c>
      <c r="S783" s="6">
        <f t="shared" si="2269"/>
        <v>135</v>
      </c>
      <c r="T783" s="6">
        <f t="shared" si="2269"/>
        <v>116</v>
      </c>
      <c r="U783" s="6">
        <f t="shared" si="2269"/>
        <v>69</v>
      </c>
      <c r="V783" s="6">
        <f t="shared" si="2269"/>
        <v>135</v>
      </c>
      <c r="W783" s="6">
        <f t="shared" si="2269"/>
        <v>56</v>
      </c>
      <c r="X783" s="6">
        <f t="shared" si="2269"/>
        <v>128</v>
      </c>
      <c r="Y783" s="6">
        <f t="shared" si="2269"/>
        <v>124</v>
      </c>
      <c r="Z783" s="6">
        <f t="shared" si="2269"/>
        <v>95</v>
      </c>
      <c r="AA783" s="6">
        <f t="shared" si="2269"/>
        <v>89</v>
      </c>
      <c r="AB783" s="6">
        <f t="shared" si="2269"/>
        <v>0</v>
      </c>
      <c r="AC783" s="6">
        <f t="shared" si="2269"/>
        <v>0</v>
      </c>
      <c r="AD783" s="6">
        <f t="shared" si="2269"/>
        <v>0</v>
      </c>
      <c r="AE783" s="6">
        <f t="shared" si="2269"/>
        <v>0</v>
      </c>
      <c r="AF783" s="6">
        <f t="shared" si="2269"/>
        <v>0</v>
      </c>
      <c r="AG783" s="6">
        <f t="shared" si="2269"/>
        <v>0</v>
      </c>
      <c r="AH783" s="6">
        <f t="shared" si="2269"/>
        <v>0</v>
      </c>
      <c r="AI783" s="6">
        <f t="shared" si="2269"/>
        <v>0</v>
      </c>
      <c r="AJ783" s="6">
        <f t="shared" si="2269"/>
        <v>0</v>
      </c>
      <c r="AK783" s="6">
        <f t="shared" si="2269"/>
        <v>0</v>
      </c>
      <c r="AL783" s="6">
        <f t="shared" si="2269"/>
        <v>0</v>
      </c>
      <c r="AM783" s="6">
        <f t="shared" si="2269"/>
        <v>0</v>
      </c>
      <c r="AN783" s="6">
        <f t="shared" ref="AN783:BE783" si="2270">AN197+AN490</f>
        <v>0</v>
      </c>
      <c r="AO783" s="6">
        <f t="shared" si="2270"/>
        <v>0</v>
      </c>
      <c r="AP783" s="6">
        <f t="shared" si="2270"/>
        <v>0</v>
      </c>
      <c r="AQ783" s="6">
        <f t="shared" si="2270"/>
        <v>0</v>
      </c>
      <c r="AR783" s="6">
        <f t="shared" si="2270"/>
        <v>0</v>
      </c>
      <c r="AS783" s="6">
        <f t="shared" si="2270"/>
        <v>0</v>
      </c>
      <c r="AT783" s="6">
        <f t="shared" si="2270"/>
        <v>0</v>
      </c>
      <c r="AU783" s="6">
        <f t="shared" si="2270"/>
        <v>0</v>
      </c>
      <c r="AV783" s="6">
        <f t="shared" si="2270"/>
        <v>0</v>
      </c>
      <c r="AW783" s="6">
        <f t="shared" si="2270"/>
        <v>0</v>
      </c>
      <c r="AX783" s="6">
        <f t="shared" si="2270"/>
        <v>0</v>
      </c>
      <c r="AY783" s="6">
        <f t="shared" si="2270"/>
        <v>0</v>
      </c>
      <c r="AZ783" s="6">
        <f t="shared" si="2270"/>
        <v>0</v>
      </c>
      <c r="BA783" s="6">
        <f t="shared" si="2270"/>
        <v>0</v>
      </c>
      <c r="BB783" s="6">
        <f t="shared" si="2270"/>
        <v>0</v>
      </c>
      <c r="BC783" s="6">
        <f t="shared" si="2270"/>
        <v>0</v>
      </c>
      <c r="BD783" s="6">
        <f t="shared" si="2270"/>
        <v>0</v>
      </c>
      <c r="BE783" s="6">
        <f t="shared" si="2270"/>
        <v>0</v>
      </c>
      <c r="BF783" s="6">
        <f t="shared" si="2131"/>
        <v>0</v>
      </c>
      <c r="BG783" s="6">
        <f t="shared" si="1985"/>
        <v>0</v>
      </c>
      <c r="BH783" s="6">
        <f t="shared" si="2132"/>
        <v>0</v>
      </c>
      <c r="BI783" s="6">
        <f t="shared" ref="BI783:BJ783" si="2271">BI197+BI490</f>
        <v>0</v>
      </c>
      <c r="BJ783" s="6">
        <f t="shared" si="2271"/>
        <v>0</v>
      </c>
      <c r="BK783" s="6">
        <f t="shared" si="2243"/>
        <v>0</v>
      </c>
      <c r="BL783" s="6">
        <f t="shared" si="2243"/>
        <v>0</v>
      </c>
      <c r="BM783" s="6">
        <f t="shared" ref="BM783:BN783" si="2272">BM197+BM490</f>
        <v>0</v>
      </c>
      <c r="BN783" s="6">
        <f t="shared" si="2272"/>
        <v>0</v>
      </c>
      <c r="BO783" s="6">
        <f t="shared" ref="BO783:BP783" si="2273">BO197+BO490</f>
        <v>0</v>
      </c>
      <c r="BP783" s="6">
        <f t="shared" si="2273"/>
        <v>0</v>
      </c>
      <c r="BQ783" s="6">
        <f t="shared" ref="BQ783:BR783" si="2274">BQ197+BQ490</f>
        <v>0</v>
      </c>
      <c r="BR783" s="6">
        <f t="shared" si="2274"/>
        <v>0</v>
      </c>
      <c r="BS783" s="6">
        <f t="shared" ref="BS783:BT783" si="2275">BS197+BS490</f>
        <v>0</v>
      </c>
      <c r="BT783" s="6">
        <f t="shared" si="2275"/>
        <v>0</v>
      </c>
      <c r="BU783" s="6">
        <f t="shared" ref="BU783:BV783" si="2276">BU197+BU490</f>
        <v>0</v>
      </c>
      <c r="BV783" s="6">
        <f t="shared" si="2276"/>
        <v>0</v>
      </c>
      <c r="BW783" s="6">
        <f t="shared" ref="BW783:BX783" si="2277">BW197+BW490</f>
        <v>0</v>
      </c>
      <c r="BX783" s="6">
        <f t="shared" si="2277"/>
        <v>0</v>
      </c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48">
        <f>SUM(BL783:BW783)</f>
        <v>0</v>
      </c>
      <c r="CK783" s="10">
        <f t="shared" si="2259"/>
        <v>238</v>
      </c>
      <c r="CL783" s="12" t="e">
        <f>CJ783/SUM(AZ783:BK783)*100-100</f>
        <v>#DIV/0!</v>
      </c>
      <c r="CM783" s="6">
        <f>SUM(BX783:CI783)</f>
        <v>0</v>
      </c>
      <c r="CN783" s="10">
        <f t="shared" si="2167"/>
        <v>238</v>
      </c>
      <c r="CO783" s="149" t="e">
        <f>CM783/BL783*100-100</f>
        <v>#DIV/0!</v>
      </c>
    </row>
    <row r="784" spans="1:93" ht="15">
      <c r="A784" s="14" t="s">
        <v>300</v>
      </c>
      <c r="B784" s="14" t="s">
        <v>5</v>
      </c>
      <c r="C784" s="7" t="s">
        <v>202</v>
      </c>
      <c r="D784" s="6">
        <f t="shared" ref="D784:AM784" si="2278">D198+D491</f>
        <v>2403869</v>
      </c>
      <c r="E784" s="6">
        <f t="shared" si="2278"/>
        <v>2153136</v>
      </c>
      <c r="F784" s="6">
        <f t="shared" si="2278"/>
        <v>2356429</v>
      </c>
      <c r="G784" s="6">
        <f t="shared" si="2278"/>
        <v>2582155</v>
      </c>
      <c r="H784" s="6">
        <f t="shared" si="2278"/>
        <v>2403986</v>
      </c>
      <c r="I784" s="6">
        <f t="shared" si="2278"/>
        <v>2528702</v>
      </c>
      <c r="J784" s="6">
        <f t="shared" si="2278"/>
        <v>2415304</v>
      </c>
      <c r="K784" s="6">
        <f t="shared" si="2278"/>
        <v>2647466</v>
      </c>
      <c r="L784" s="6">
        <f t="shared" si="2278"/>
        <v>2427465</v>
      </c>
      <c r="M784" s="6">
        <f t="shared" si="2278"/>
        <v>2717525</v>
      </c>
      <c r="N784" s="6">
        <f t="shared" si="2278"/>
        <v>2472718</v>
      </c>
      <c r="O784" s="6">
        <f t="shared" si="2278"/>
        <v>2306581</v>
      </c>
      <c r="P784" s="6">
        <f t="shared" si="2278"/>
        <v>2345948</v>
      </c>
      <c r="Q784" s="6">
        <f t="shared" si="2278"/>
        <v>2344271</v>
      </c>
      <c r="R784" s="6">
        <f t="shared" si="2278"/>
        <v>2415519</v>
      </c>
      <c r="S784" s="6">
        <f t="shared" si="2278"/>
        <v>2614718</v>
      </c>
      <c r="T784" s="6">
        <f t="shared" si="2278"/>
        <v>2712938</v>
      </c>
      <c r="U784" s="6">
        <f t="shared" si="2278"/>
        <v>2312590</v>
      </c>
      <c r="V784" s="6">
        <f t="shared" si="2278"/>
        <v>2507676</v>
      </c>
      <c r="W784" s="6">
        <f t="shared" si="2278"/>
        <v>2165061</v>
      </c>
      <c r="X784" s="6">
        <f t="shared" si="2278"/>
        <v>2711888</v>
      </c>
      <c r="Y784" s="6">
        <f t="shared" si="2278"/>
        <v>2443121</v>
      </c>
      <c r="Z784" s="6">
        <f t="shared" si="2278"/>
        <v>2741311</v>
      </c>
      <c r="AA784" s="6">
        <f t="shared" si="2278"/>
        <v>2234140</v>
      </c>
      <c r="AB784" s="6">
        <f t="shared" si="2278"/>
        <v>2732927</v>
      </c>
      <c r="AC784" s="6">
        <f t="shared" si="2278"/>
        <v>2861572</v>
      </c>
      <c r="AD784" s="6">
        <f t="shared" si="2278"/>
        <v>2971261</v>
      </c>
      <c r="AE784" s="6">
        <f t="shared" si="2278"/>
        <v>2046078</v>
      </c>
      <c r="AF784" s="6">
        <f t="shared" si="2278"/>
        <v>2022388</v>
      </c>
      <c r="AG784" s="6">
        <f t="shared" si="2278"/>
        <v>2378523</v>
      </c>
      <c r="AH784" s="6">
        <f t="shared" si="2278"/>
        <v>2497156</v>
      </c>
      <c r="AI784" s="6">
        <f t="shared" si="2278"/>
        <v>2004177</v>
      </c>
      <c r="AJ784" s="6">
        <f t="shared" si="2278"/>
        <v>2263894</v>
      </c>
      <c r="AK784" s="6">
        <f t="shared" si="2278"/>
        <v>2347969</v>
      </c>
      <c r="AL784" s="6">
        <f t="shared" si="2278"/>
        <v>2496352</v>
      </c>
      <c r="AM784" s="6">
        <f t="shared" si="2278"/>
        <v>2460361</v>
      </c>
      <c r="AN784" s="6">
        <f t="shared" ref="AN784:BE784" si="2279">AN198+AN491</f>
        <v>2490130</v>
      </c>
      <c r="AO784" s="6">
        <f t="shared" si="2279"/>
        <v>2424169</v>
      </c>
      <c r="AP784" s="6">
        <f t="shared" si="2279"/>
        <v>2960191</v>
      </c>
      <c r="AQ784" s="6">
        <f t="shared" si="2279"/>
        <v>2695721</v>
      </c>
      <c r="AR784" s="6">
        <f t="shared" si="2279"/>
        <v>2620150</v>
      </c>
      <c r="AS784" s="6">
        <f t="shared" si="2279"/>
        <v>2668471</v>
      </c>
      <c r="AT784" s="6">
        <f t="shared" si="2279"/>
        <v>2468997</v>
      </c>
      <c r="AU784" s="6">
        <f t="shared" si="2279"/>
        <v>2285036</v>
      </c>
      <c r="AV784" s="6">
        <f t="shared" si="2279"/>
        <v>2389143</v>
      </c>
      <c r="AW784" s="6">
        <f t="shared" si="2279"/>
        <v>2862204</v>
      </c>
      <c r="AX784" s="6">
        <f t="shared" si="2279"/>
        <v>2762593</v>
      </c>
      <c r="AY784" s="6">
        <f t="shared" si="2279"/>
        <v>2735098</v>
      </c>
      <c r="AZ784" s="6">
        <f t="shared" si="2279"/>
        <v>2644583</v>
      </c>
      <c r="BA784" s="6">
        <f t="shared" si="2279"/>
        <v>2779821</v>
      </c>
      <c r="BB784" s="6">
        <f t="shared" si="2279"/>
        <v>2761366</v>
      </c>
      <c r="BC784" s="6">
        <f t="shared" si="2279"/>
        <v>2603382</v>
      </c>
      <c r="BD784" s="6">
        <f t="shared" si="2279"/>
        <v>2997586</v>
      </c>
      <c r="BE784" s="6">
        <f t="shared" si="2279"/>
        <v>2960545</v>
      </c>
      <c r="BF784" s="6">
        <f t="shared" si="2131"/>
        <v>2769518</v>
      </c>
      <c r="BG784" s="6">
        <f t="shared" ref="BG784:BG813" si="2280">BG198+BG491</f>
        <v>2876814</v>
      </c>
      <c r="BH784" s="6">
        <f t="shared" si="2132"/>
        <v>3188804</v>
      </c>
      <c r="BI784" s="6">
        <f t="shared" ref="BI784:BJ784" si="2281">BI198+BI491</f>
        <v>2978383</v>
      </c>
      <c r="BJ784" s="6">
        <f t="shared" si="2281"/>
        <v>3363365</v>
      </c>
      <c r="BK784" s="6">
        <f t="shared" si="2243"/>
        <v>2977688</v>
      </c>
      <c r="BL784" s="6">
        <f t="shared" si="2243"/>
        <v>2539866</v>
      </c>
      <c r="BM784" s="6">
        <f t="shared" ref="BM784:BN784" si="2282">BM198+BM491</f>
        <v>2877621</v>
      </c>
      <c r="BN784" s="6">
        <f t="shared" si="2282"/>
        <v>3193793</v>
      </c>
      <c r="BO784" s="6">
        <f t="shared" ref="BO784:BP784" si="2283">BO198+BO491</f>
        <v>2787828</v>
      </c>
      <c r="BP784" s="6">
        <f t="shared" si="2283"/>
        <v>2742837</v>
      </c>
      <c r="BQ784" s="6">
        <f t="shared" ref="BQ784:BR784" si="2284">BQ198+BQ491</f>
        <v>2903043</v>
      </c>
      <c r="BR784" s="6">
        <f t="shared" si="2284"/>
        <v>2656061</v>
      </c>
      <c r="BS784" s="6">
        <f t="shared" ref="BS784:BT784" si="2285">BS198+BS491</f>
        <v>2615821</v>
      </c>
      <c r="BT784" s="6">
        <f t="shared" si="2285"/>
        <v>3060114</v>
      </c>
      <c r="BU784" s="6">
        <f t="shared" ref="BU784:BV784" si="2286">BU198+BU491</f>
        <v>2710870</v>
      </c>
      <c r="BV784" s="6">
        <f t="shared" si="2286"/>
        <v>2897395</v>
      </c>
      <c r="BW784" s="6">
        <f t="shared" ref="BW784:BX784" si="2287">BW198+BW491</f>
        <v>2835686</v>
      </c>
      <c r="BX784" s="6">
        <f t="shared" si="2287"/>
        <v>2454302</v>
      </c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48">
        <f>SUM(BL784:BW784)</f>
        <v>33820935</v>
      </c>
      <c r="CK784" s="10">
        <f t="shared" si="2259"/>
        <v>22</v>
      </c>
      <c r="CL784" s="12">
        <f>CJ784/SUM(AZ784:BK784)*100-100</f>
        <v>-3.09702736430485</v>
      </c>
      <c r="CM784" s="6">
        <f>SUM(BX784:CI784)</f>
        <v>2454302</v>
      </c>
      <c r="CN784" s="10">
        <f t="shared" si="2167"/>
        <v>22</v>
      </c>
      <c r="CO784" s="149">
        <f>CM784/BL784*100-100</f>
        <v>-3.3688391434823757</v>
      </c>
    </row>
    <row r="785" spans="1:93" ht="15">
      <c r="A785" s="14" t="s">
        <v>300</v>
      </c>
      <c r="B785" s="14" t="s">
        <v>5</v>
      </c>
      <c r="C785" s="7" t="s">
        <v>203</v>
      </c>
      <c r="D785" s="6">
        <f t="shared" ref="D785:AM785" si="2288">D199+D492</f>
        <v>80742</v>
      </c>
      <c r="E785" s="6">
        <f t="shared" si="2288"/>
        <v>137062</v>
      </c>
      <c r="F785" s="6">
        <f t="shared" si="2288"/>
        <v>129954</v>
      </c>
      <c r="G785" s="6">
        <f t="shared" si="2288"/>
        <v>92924</v>
      </c>
      <c r="H785" s="6">
        <f t="shared" si="2288"/>
        <v>82975</v>
      </c>
      <c r="I785" s="6">
        <f t="shared" si="2288"/>
        <v>107423</v>
      </c>
      <c r="J785" s="6">
        <f t="shared" si="2288"/>
        <v>126827</v>
      </c>
      <c r="K785" s="6">
        <f t="shared" si="2288"/>
        <v>138825</v>
      </c>
      <c r="L785" s="6">
        <f t="shared" si="2288"/>
        <v>89524</v>
      </c>
      <c r="M785" s="6">
        <f t="shared" si="2288"/>
        <v>122439</v>
      </c>
      <c r="N785" s="6">
        <f t="shared" si="2288"/>
        <v>104245</v>
      </c>
      <c r="O785" s="6">
        <f t="shared" si="2288"/>
        <v>104010</v>
      </c>
      <c r="P785" s="6">
        <f t="shared" si="2288"/>
        <v>102335</v>
      </c>
      <c r="Q785" s="6">
        <f t="shared" si="2288"/>
        <v>82648</v>
      </c>
      <c r="R785" s="6">
        <f t="shared" si="2288"/>
        <v>81907</v>
      </c>
      <c r="S785" s="6">
        <f t="shared" si="2288"/>
        <v>96349</v>
      </c>
      <c r="T785" s="6">
        <f t="shared" si="2288"/>
        <v>92402</v>
      </c>
      <c r="U785" s="6">
        <f t="shared" si="2288"/>
        <v>88349</v>
      </c>
      <c r="V785" s="6">
        <f t="shared" si="2288"/>
        <v>117293</v>
      </c>
      <c r="W785" s="6">
        <f t="shared" si="2288"/>
        <v>188776</v>
      </c>
      <c r="X785" s="6">
        <f t="shared" si="2288"/>
        <v>153660</v>
      </c>
      <c r="Y785" s="6">
        <f t="shared" si="2288"/>
        <v>164016</v>
      </c>
      <c r="Z785" s="6">
        <f t="shared" si="2288"/>
        <v>201897</v>
      </c>
      <c r="AA785" s="6">
        <f t="shared" si="2288"/>
        <v>151550</v>
      </c>
      <c r="AB785" s="6">
        <f t="shared" si="2288"/>
        <v>157010</v>
      </c>
      <c r="AC785" s="6">
        <f t="shared" si="2288"/>
        <v>75591</v>
      </c>
      <c r="AD785" s="6">
        <f t="shared" si="2288"/>
        <v>77216</v>
      </c>
      <c r="AE785" s="6">
        <f t="shared" si="2288"/>
        <v>67216</v>
      </c>
      <c r="AF785" s="6">
        <f t="shared" si="2288"/>
        <v>59510</v>
      </c>
      <c r="AG785" s="6">
        <f t="shared" si="2288"/>
        <v>72711</v>
      </c>
      <c r="AH785" s="6">
        <f t="shared" si="2288"/>
        <v>95978</v>
      </c>
      <c r="AI785" s="6">
        <f t="shared" si="2288"/>
        <v>77899</v>
      </c>
      <c r="AJ785" s="6">
        <f t="shared" si="2288"/>
        <v>77543</v>
      </c>
      <c r="AK785" s="6">
        <f t="shared" si="2288"/>
        <v>88561</v>
      </c>
      <c r="AL785" s="6">
        <f t="shared" si="2288"/>
        <v>95290</v>
      </c>
      <c r="AM785" s="6">
        <f t="shared" si="2288"/>
        <v>108298</v>
      </c>
      <c r="AN785" s="6">
        <f t="shared" ref="AN785:BE785" si="2289">AN199+AN492</f>
        <v>125429</v>
      </c>
      <c r="AO785" s="6">
        <f t="shared" si="2289"/>
        <v>83691</v>
      </c>
      <c r="AP785" s="6">
        <f t="shared" si="2289"/>
        <v>99040</v>
      </c>
      <c r="AQ785" s="6">
        <f t="shared" si="2289"/>
        <v>99803</v>
      </c>
      <c r="AR785" s="6">
        <f t="shared" si="2289"/>
        <v>70997</v>
      </c>
      <c r="AS785" s="6">
        <f t="shared" si="2289"/>
        <v>74912</v>
      </c>
      <c r="AT785" s="6">
        <f t="shared" si="2289"/>
        <v>77019</v>
      </c>
      <c r="AU785" s="6">
        <f t="shared" si="2289"/>
        <v>64950</v>
      </c>
      <c r="AV785" s="6">
        <f t="shared" si="2289"/>
        <v>76978</v>
      </c>
      <c r="AW785" s="6">
        <f t="shared" si="2289"/>
        <v>87236</v>
      </c>
      <c r="AX785" s="6">
        <f t="shared" si="2289"/>
        <v>96730</v>
      </c>
      <c r="AY785" s="6">
        <f t="shared" si="2289"/>
        <v>80585</v>
      </c>
      <c r="AZ785" s="6">
        <f t="shared" si="2289"/>
        <v>67392</v>
      </c>
      <c r="BA785" s="6">
        <f t="shared" si="2289"/>
        <v>78610</v>
      </c>
      <c r="BB785" s="6">
        <f t="shared" si="2289"/>
        <v>92429</v>
      </c>
      <c r="BC785" s="6">
        <f t="shared" si="2289"/>
        <v>67237</v>
      </c>
      <c r="BD785" s="6">
        <f t="shared" si="2289"/>
        <v>92808</v>
      </c>
      <c r="BE785" s="6">
        <f t="shared" si="2289"/>
        <v>82109</v>
      </c>
      <c r="BF785" s="6">
        <f t="shared" si="2131"/>
        <v>88708</v>
      </c>
      <c r="BG785" s="6">
        <f t="shared" si="2280"/>
        <v>103577</v>
      </c>
      <c r="BH785" s="6">
        <f t="shared" si="2132"/>
        <v>125611</v>
      </c>
      <c r="BI785" s="6">
        <f t="shared" ref="BI785:BJ785" si="2290">BI199+BI492</f>
        <v>121660</v>
      </c>
      <c r="BJ785" s="6">
        <f t="shared" si="2290"/>
        <v>122030</v>
      </c>
      <c r="BK785" s="6">
        <f t="shared" si="2243"/>
        <v>116805</v>
      </c>
      <c r="BL785" s="6">
        <f t="shared" si="2243"/>
        <v>127174</v>
      </c>
      <c r="BM785" s="6">
        <f t="shared" ref="BM785:BN785" si="2291">BM199+BM492</f>
        <v>102475</v>
      </c>
      <c r="BN785" s="6">
        <f t="shared" si="2291"/>
        <v>147143</v>
      </c>
      <c r="BO785" s="6">
        <f t="shared" ref="BO785:BP785" si="2292">BO199+BO492</f>
        <v>131991</v>
      </c>
      <c r="BP785" s="6">
        <f t="shared" si="2292"/>
        <v>177945</v>
      </c>
      <c r="BQ785" s="6">
        <f t="shared" ref="BQ785:BR785" si="2293">BQ199+BQ492</f>
        <v>140164</v>
      </c>
      <c r="BR785" s="6">
        <f t="shared" si="2293"/>
        <v>139309</v>
      </c>
      <c r="BS785" s="6">
        <f t="shared" ref="BS785:BT785" si="2294">BS199+BS492</f>
        <v>161478</v>
      </c>
      <c r="BT785" s="6">
        <f t="shared" si="2294"/>
        <v>195394</v>
      </c>
      <c r="BU785" s="6">
        <f t="shared" ref="BU785:BV785" si="2295">BU199+BU492</f>
        <v>135462</v>
      </c>
      <c r="BV785" s="6">
        <f t="shared" si="2295"/>
        <v>221406</v>
      </c>
      <c r="BW785" s="6">
        <f t="shared" ref="BW785:BX785" si="2296">BW199+BW492</f>
        <v>140319</v>
      </c>
      <c r="BX785" s="6">
        <f t="shared" si="2296"/>
        <v>71948</v>
      </c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48">
        <f>SUM(BL785:BW785)</f>
        <v>1820260</v>
      </c>
      <c r="CK785" s="10">
        <f t="shared" si="2259"/>
        <v>75</v>
      </c>
      <c r="CL785" s="12">
        <f>CJ785/SUM(AZ785:BK785)*100-100</f>
        <v>57.057609475951182</v>
      </c>
      <c r="CM785" s="6">
        <f>SUM(BX785:CI785)</f>
        <v>71948</v>
      </c>
      <c r="CN785" s="10">
        <f t="shared" si="2167"/>
        <v>75</v>
      </c>
      <c r="CO785" s="149">
        <f>CM785/BL785*100-100</f>
        <v>-43.4255429568937</v>
      </c>
    </row>
    <row r="786" spans="1:93" ht="15">
      <c r="A786" s="14" t="s">
        <v>300</v>
      </c>
      <c r="B786" s="14" t="s">
        <v>5</v>
      </c>
      <c r="C786" s="7" t="s">
        <v>204</v>
      </c>
      <c r="D786" s="6">
        <f t="shared" ref="D786:AM786" si="2297">D200+D493</f>
        <v>11957</v>
      </c>
      <c r="E786" s="6">
        <f t="shared" si="2297"/>
        <v>10452</v>
      </c>
      <c r="F786" s="6">
        <f t="shared" si="2297"/>
        <v>10052</v>
      </c>
      <c r="G786" s="6">
        <f t="shared" si="2297"/>
        <v>10652</v>
      </c>
      <c r="H786" s="6">
        <f t="shared" si="2297"/>
        <v>7500</v>
      </c>
      <c r="I786" s="6">
        <f t="shared" si="2297"/>
        <v>9269</v>
      </c>
      <c r="J786" s="6">
        <f t="shared" si="2297"/>
        <v>11303</v>
      </c>
      <c r="K786" s="6">
        <f t="shared" si="2297"/>
        <v>9965</v>
      </c>
      <c r="L786" s="6">
        <f t="shared" si="2297"/>
        <v>11276</v>
      </c>
      <c r="M786" s="6">
        <f t="shared" si="2297"/>
        <v>10219</v>
      </c>
      <c r="N786" s="6">
        <f t="shared" si="2297"/>
        <v>10059</v>
      </c>
      <c r="O786" s="6">
        <f t="shared" si="2297"/>
        <v>9309</v>
      </c>
      <c r="P786" s="6">
        <f t="shared" si="2297"/>
        <v>11717</v>
      </c>
      <c r="Q786" s="6">
        <f t="shared" si="2297"/>
        <v>9109</v>
      </c>
      <c r="R786" s="6">
        <f t="shared" si="2297"/>
        <v>11239</v>
      </c>
      <c r="S786" s="6">
        <f t="shared" si="2297"/>
        <v>11881</v>
      </c>
      <c r="T786" s="6">
        <f t="shared" si="2297"/>
        <v>10720</v>
      </c>
      <c r="U786" s="6">
        <f t="shared" si="2297"/>
        <v>9343</v>
      </c>
      <c r="V786" s="6">
        <f t="shared" si="2297"/>
        <v>11888</v>
      </c>
      <c r="W786" s="6">
        <f t="shared" si="2297"/>
        <v>9048</v>
      </c>
      <c r="X786" s="6">
        <f t="shared" si="2297"/>
        <v>11345</v>
      </c>
      <c r="Y786" s="6">
        <f t="shared" si="2297"/>
        <v>11709</v>
      </c>
      <c r="Z786" s="6">
        <f t="shared" si="2297"/>
        <v>11230</v>
      </c>
      <c r="AA786" s="6">
        <f t="shared" si="2297"/>
        <v>9499</v>
      </c>
      <c r="AB786" s="6">
        <f t="shared" si="2297"/>
        <v>9581</v>
      </c>
      <c r="AC786" s="6">
        <f t="shared" si="2297"/>
        <v>7043</v>
      </c>
      <c r="AD786" s="6">
        <f t="shared" si="2297"/>
        <v>11791</v>
      </c>
      <c r="AE786" s="6">
        <f t="shared" si="2297"/>
        <v>12095</v>
      </c>
      <c r="AF786" s="6">
        <f t="shared" si="2297"/>
        <v>14111</v>
      </c>
      <c r="AG786" s="6">
        <f t="shared" si="2297"/>
        <v>12024</v>
      </c>
      <c r="AH786" s="6">
        <f t="shared" si="2297"/>
        <v>23182</v>
      </c>
      <c r="AI786" s="6">
        <f t="shared" si="2297"/>
        <v>16047</v>
      </c>
      <c r="AJ786" s="6">
        <f t="shared" si="2297"/>
        <v>13844</v>
      </c>
      <c r="AK786" s="6">
        <f t="shared" si="2297"/>
        <v>12260</v>
      </c>
      <c r="AL786" s="6">
        <f t="shared" si="2297"/>
        <v>10863</v>
      </c>
      <c r="AM786" s="6">
        <f t="shared" si="2297"/>
        <v>12148</v>
      </c>
      <c r="AN786" s="6">
        <f t="shared" ref="AN786:BE786" si="2298">AN200+AN493</f>
        <v>9837</v>
      </c>
      <c r="AO786" s="6">
        <f t="shared" si="2298"/>
        <v>9969</v>
      </c>
      <c r="AP786" s="6">
        <f t="shared" si="2298"/>
        <v>14403</v>
      </c>
      <c r="AQ786" s="6">
        <f t="shared" si="2298"/>
        <v>17541</v>
      </c>
      <c r="AR786" s="6">
        <f t="shared" si="2298"/>
        <v>10648</v>
      </c>
      <c r="AS786" s="6">
        <f t="shared" si="2298"/>
        <v>14576</v>
      </c>
      <c r="AT786" s="6">
        <f t="shared" si="2298"/>
        <v>14281</v>
      </c>
      <c r="AU786" s="6">
        <f t="shared" si="2298"/>
        <v>10706</v>
      </c>
      <c r="AV786" s="6">
        <f t="shared" si="2298"/>
        <v>12736</v>
      </c>
      <c r="AW786" s="6">
        <f t="shared" si="2298"/>
        <v>11932</v>
      </c>
      <c r="AX786" s="6">
        <f t="shared" si="2298"/>
        <v>15307</v>
      </c>
      <c r="AY786" s="6">
        <f t="shared" si="2298"/>
        <v>16979</v>
      </c>
      <c r="AZ786" s="6">
        <f t="shared" si="2298"/>
        <v>12234</v>
      </c>
      <c r="BA786" s="6">
        <f t="shared" si="2298"/>
        <v>11686</v>
      </c>
      <c r="BB786" s="6">
        <f t="shared" si="2298"/>
        <v>17202</v>
      </c>
      <c r="BC786" s="6">
        <f t="shared" si="2298"/>
        <v>19999</v>
      </c>
      <c r="BD786" s="6">
        <f t="shared" si="2298"/>
        <v>19900</v>
      </c>
      <c r="BE786" s="6">
        <f t="shared" si="2298"/>
        <v>18078</v>
      </c>
      <c r="BF786" s="6">
        <f t="shared" si="2131"/>
        <v>16511</v>
      </c>
      <c r="BG786" s="6">
        <f t="shared" si="2280"/>
        <v>22192</v>
      </c>
      <c r="BH786" s="6">
        <f t="shared" si="2132"/>
        <v>19480</v>
      </c>
      <c r="BI786" s="6">
        <f t="shared" ref="BI786:BJ786" si="2299">BI200+BI493</f>
        <v>18293</v>
      </c>
      <c r="BJ786" s="6">
        <f t="shared" si="2299"/>
        <v>23002</v>
      </c>
      <c r="BK786" s="6">
        <f t="shared" si="2243"/>
        <v>16050</v>
      </c>
      <c r="BL786" s="6">
        <f t="shared" si="2243"/>
        <v>15333</v>
      </c>
      <c r="BM786" s="6">
        <f t="shared" ref="BM786:BN786" si="2300">BM200+BM493</f>
        <v>15747</v>
      </c>
      <c r="BN786" s="6">
        <f t="shared" si="2300"/>
        <v>17997</v>
      </c>
      <c r="BO786" s="6">
        <f t="shared" ref="BO786:BP786" si="2301">BO200+BO493</f>
        <v>17075</v>
      </c>
      <c r="BP786" s="6">
        <f t="shared" si="2301"/>
        <v>14056</v>
      </c>
      <c r="BQ786" s="6">
        <f t="shared" ref="BQ786:BR786" si="2302">BQ200+BQ493</f>
        <v>16926</v>
      </c>
      <c r="BR786" s="6">
        <f t="shared" si="2302"/>
        <v>19209</v>
      </c>
      <c r="BS786" s="6">
        <f t="shared" ref="BS786:BT786" si="2303">BS200+BS493</f>
        <v>19099</v>
      </c>
      <c r="BT786" s="6">
        <f t="shared" si="2303"/>
        <v>19917</v>
      </c>
      <c r="BU786" s="6">
        <f t="shared" ref="BU786:BV786" si="2304">BU200+BU493</f>
        <v>15764</v>
      </c>
      <c r="BV786" s="6">
        <f t="shared" si="2304"/>
        <v>28978</v>
      </c>
      <c r="BW786" s="6">
        <f t="shared" ref="BW786:BX786" si="2305">BW200+BW493</f>
        <v>21695</v>
      </c>
      <c r="BX786" s="6">
        <f t="shared" si="2305"/>
        <v>21836</v>
      </c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48">
        <f>SUM(BL786:BW786)</f>
        <v>221796</v>
      </c>
      <c r="CK786" s="10">
        <f t="shared" si="2259"/>
        <v>125</v>
      </c>
      <c r="CL786" s="12">
        <f>CJ786/SUM(AZ786:BK786)*100-100</f>
        <v>3.3402134866535818</v>
      </c>
      <c r="CM786" s="6">
        <f>SUM(BX786:CI786)</f>
        <v>21836</v>
      </c>
      <c r="CN786" s="10">
        <f t="shared" si="2167"/>
        <v>125</v>
      </c>
      <c r="CO786" s="149">
        <f>CM786/BL786*100-100</f>
        <v>42.411791560686112</v>
      </c>
    </row>
    <row r="787" spans="1:93" ht="15">
      <c r="A787" s="14" t="s">
        <v>300</v>
      </c>
      <c r="B787" s="14" t="s">
        <v>5</v>
      </c>
      <c r="C787" s="7" t="s">
        <v>205</v>
      </c>
      <c r="D787" s="6">
        <f t="shared" ref="D787:AM787" si="2306">D201+D494</f>
        <v>61345</v>
      </c>
      <c r="E787" s="6">
        <f t="shared" si="2306"/>
        <v>73939</v>
      </c>
      <c r="F787" s="6">
        <f t="shared" si="2306"/>
        <v>70317</v>
      </c>
      <c r="G787" s="6">
        <f t="shared" si="2306"/>
        <v>61429</v>
      </c>
      <c r="H787" s="6">
        <f t="shared" si="2306"/>
        <v>56181</v>
      </c>
      <c r="I787" s="6">
        <f t="shared" si="2306"/>
        <v>66261</v>
      </c>
      <c r="J787" s="6">
        <f t="shared" si="2306"/>
        <v>73524</v>
      </c>
      <c r="K787" s="6">
        <f t="shared" si="2306"/>
        <v>63617</v>
      </c>
      <c r="L787" s="6">
        <f t="shared" si="2306"/>
        <v>70377</v>
      </c>
      <c r="M787" s="6">
        <f t="shared" si="2306"/>
        <v>73789</v>
      </c>
      <c r="N787" s="6">
        <f t="shared" si="2306"/>
        <v>69477</v>
      </c>
      <c r="O787" s="6">
        <f t="shared" si="2306"/>
        <v>62488</v>
      </c>
      <c r="P787" s="6">
        <f t="shared" si="2306"/>
        <v>56244</v>
      </c>
      <c r="Q787" s="6">
        <f t="shared" si="2306"/>
        <v>76179</v>
      </c>
      <c r="R787" s="6">
        <f t="shared" si="2306"/>
        <v>62352</v>
      </c>
      <c r="S787" s="6">
        <f t="shared" si="2306"/>
        <v>60176</v>
      </c>
      <c r="T787" s="6">
        <f t="shared" si="2306"/>
        <v>65059</v>
      </c>
      <c r="U787" s="6">
        <f t="shared" si="2306"/>
        <v>59649</v>
      </c>
      <c r="V787" s="6">
        <f t="shared" si="2306"/>
        <v>61732</v>
      </c>
      <c r="W787" s="6">
        <f t="shared" si="2306"/>
        <v>56205</v>
      </c>
      <c r="X787" s="6">
        <f t="shared" si="2306"/>
        <v>63492</v>
      </c>
      <c r="Y787" s="6">
        <f t="shared" si="2306"/>
        <v>51062</v>
      </c>
      <c r="Z787" s="6">
        <f t="shared" si="2306"/>
        <v>31641</v>
      </c>
      <c r="AA787" s="6">
        <f t="shared" si="2306"/>
        <v>41678</v>
      </c>
      <c r="AB787" s="6">
        <f t="shared" si="2306"/>
        <v>30527</v>
      </c>
      <c r="AC787" s="6">
        <f t="shared" si="2306"/>
        <v>36999</v>
      </c>
      <c r="AD787" s="6">
        <f t="shared" si="2306"/>
        <v>40254</v>
      </c>
      <c r="AE787" s="6">
        <f t="shared" si="2306"/>
        <v>28598</v>
      </c>
      <c r="AF787" s="6">
        <f t="shared" si="2306"/>
        <v>24179</v>
      </c>
      <c r="AG787" s="6">
        <f t="shared" si="2306"/>
        <v>34291</v>
      </c>
      <c r="AH787" s="6">
        <f t="shared" si="2306"/>
        <v>170146</v>
      </c>
      <c r="AI787" s="6">
        <f t="shared" si="2306"/>
        <v>28052</v>
      </c>
      <c r="AJ787" s="6">
        <f t="shared" si="2306"/>
        <v>46696</v>
      </c>
      <c r="AK787" s="6">
        <f t="shared" si="2306"/>
        <v>45957</v>
      </c>
      <c r="AL787" s="6">
        <f t="shared" si="2306"/>
        <v>100403</v>
      </c>
      <c r="AM787" s="6">
        <f t="shared" si="2306"/>
        <v>230836</v>
      </c>
      <c r="AN787" s="6">
        <f t="shared" ref="AN787:BE787" si="2307">AN201+AN494</f>
        <v>32720</v>
      </c>
      <c r="AO787" s="6">
        <f t="shared" si="2307"/>
        <v>35753</v>
      </c>
      <c r="AP787" s="6">
        <f t="shared" si="2307"/>
        <v>36858</v>
      </c>
      <c r="AQ787" s="6">
        <f t="shared" si="2307"/>
        <v>101531</v>
      </c>
      <c r="AR787" s="6">
        <f t="shared" si="2307"/>
        <v>97720</v>
      </c>
      <c r="AS787" s="6">
        <f t="shared" si="2307"/>
        <v>37123</v>
      </c>
      <c r="AT787" s="6">
        <f t="shared" si="2307"/>
        <v>31778</v>
      </c>
      <c r="AU787" s="6">
        <f t="shared" si="2307"/>
        <v>31874</v>
      </c>
      <c r="AV787" s="6">
        <f t="shared" si="2307"/>
        <v>33153</v>
      </c>
      <c r="AW787" s="6">
        <f t="shared" si="2307"/>
        <v>32466</v>
      </c>
      <c r="AX787" s="6">
        <f t="shared" si="2307"/>
        <v>44837</v>
      </c>
      <c r="AY787" s="6">
        <f t="shared" si="2307"/>
        <v>42994</v>
      </c>
      <c r="AZ787" s="6">
        <f t="shared" si="2307"/>
        <v>35729</v>
      </c>
      <c r="BA787" s="6">
        <f t="shared" si="2307"/>
        <v>38023</v>
      </c>
      <c r="BB787" s="6">
        <f t="shared" si="2307"/>
        <v>52731</v>
      </c>
      <c r="BC787" s="6">
        <f t="shared" si="2307"/>
        <v>42893</v>
      </c>
      <c r="BD787" s="6">
        <f t="shared" si="2307"/>
        <v>44027</v>
      </c>
      <c r="BE787" s="6">
        <f t="shared" si="2307"/>
        <v>50201</v>
      </c>
      <c r="BF787" s="6">
        <f t="shared" si="2131"/>
        <v>51288</v>
      </c>
      <c r="BG787" s="6">
        <f t="shared" si="2280"/>
        <v>44868</v>
      </c>
      <c r="BH787" s="6">
        <f t="shared" si="2132"/>
        <v>51423</v>
      </c>
      <c r="BI787" s="6">
        <f t="shared" ref="BI787:BJ787" si="2308">BI201+BI494</f>
        <v>44974</v>
      </c>
      <c r="BJ787" s="6">
        <f t="shared" si="2308"/>
        <v>50144</v>
      </c>
      <c r="BK787" s="6">
        <f t="shared" si="2243"/>
        <v>53727</v>
      </c>
      <c r="BL787" s="6">
        <f t="shared" si="2243"/>
        <v>39275</v>
      </c>
      <c r="BM787" s="6">
        <f t="shared" ref="BM787:BN787" si="2309">BM201+BM494</f>
        <v>42783</v>
      </c>
      <c r="BN787" s="6">
        <f t="shared" si="2309"/>
        <v>46043</v>
      </c>
      <c r="BO787" s="6">
        <f t="shared" ref="BO787:BP787" si="2310">BO201+BO494</f>
        <v>35317</v>
      </c>
      <c r="BP787" s="6">
        <f t="shared" si="2310"/>
        <v>46094</v>
      </c>
      <c r="BQ787" s="6">
        <f t="shared" ref="BQ787:BR787" si="2311">BQ201+BQ494</f>
        <v>44727</v>
      </c>
      <c r="BR787" s="6">
        <f t="shared" si="2311"/>
        <v>40608</v>
      </c>
      <c r="BS787" s="6">
        <f t="shared" ref="BS787:BT787" si="2312">BS201+BS494</f>
        <v>46553</v>
      </c>
      <c r="BT787" s="6">
        <f t="shared" si="2312"/>
        <v>51347</v>
      </c>
      <c r="BU787" s="6">
        <f t="shared" ref="BU787:BV787" si="2313">BU201+BU494</f>
        <v>44695</v>
      </c>
      <c r="BV787" s="6">
        <f t="shared" si="2313"/>
        <v>40679</v>
      </c>
      <c r="BW787" s="6">
        <f t="shared" ref="BW787:BX787" si="2314">BW201+BW494</f>
        <v>32122</v>
      </c>
      <c r="BX787" s="6">
        <f t="shared" si="2314"/>
        <v>35074</v>
      </c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48">
        <f>SUM(BL787:BW787)</f>
        <v>510243</v>
      </c>
      <c r="CK787" s="10">
        <f t="shared" si="2259"/>
        <v>107</v>
      </c>
      <c r="CL787" s="12">
        <f>CJ787/SUM(AZ787:BK787)*100-100</f>
        <v>-8.8897340847243385</v>
      </c>
      <c r="CM787" s="6">
        <f>SUM(BX787:CI787)</f>
        <v>35074</v>
      </c>
      <c r="CN787" s="10">
        <f t="shared" si="2167"/>
        <v>107</v>
      </c>
      <c r="CO787" s="149">
        <f>CM787/BL787*100-100</f>
        <v>-10.696371737746659</v>
      </c>
    </row>
    <row r="788" spans="1:93" ht="15">
      <c r="A788" s="14" t="s">
        <v>300</v>
      </c>
      <c r="B788" s="14" t="s">
        <v>5</v>
      </c>
      <c r="C788" s="7" t="s">
        <v>206</v>
      </c>
      <c r="D788" s="6">
        <f t="shared" ref="D788:AM788" si="2315">D202+D495</f>
        <v>14802</v>
      </c>
      <c r="E788" s="6">
        <f t="shared" si="2315"/>
        <v>12915</v>
      </c>
      <c r="F788" s="6">
        <f t="shared" si="2315"/>
        <v>12767</v>
      </c>
      <c r="G788" s="6">
        <f t="shared" si="2315"/>
        <v>14357</v>
      </c>
      <c r="H788" s="6">
        <f t="shared" si="2315"/>
        <v>11154</v>
      </c>
      <c r="I788" s="6">
        <f t="shared" si="2315"/>
        <v>13091</v>
      </c>
      <c r="J788" s="6">
        <f t="shared" si="2315"/>
        <v>11777</v>
      </c>
      <c r="K788" s="6">
        <f t="shared" si="2315"/>
        <v>11822</v>
      </c>
      <c r="L788" s="6">
        <f t="shared" si="2315"/>
        <v>14488</v>
      </c>
      <c r="M788" s="6">
        <f t="shared" si="2315"/>
        <v>11228</v>
      </c>
      <c r="N788" s="6">
        <f t="shared" si="2315"/>
        <v>15308</v>
      </c>
      <c r="O788" s="6">
        <f t="shared" si="2315"/>
        <v>11828</v>
      </c>
      <c r="P788" s="6">
        <f t="shared" si="2315"/>
        <v>12409</v>
      </c>
      <c r="Q788" s="6">
        <f t="shared" si="2315"/>
        <v>15984</v>
      </c>
      <c r="R788" s="6">
        <f t="shared" si="2315"/>
        <v>11346</v>
      </c>
      <c r="S788" s="6">
        <f t="shared" si="2315"/>
        <v>10642</v>
      </c>
      <c r="T788" s="6">
        <f t="shared" si="2315"/>
        <v>10546</v>
      </c>
      <c r="U788" s="6">
        <f t="shared" si="2315"/>
        <v>7119</v>
      </c>
      <c r="V788" s="6">
        <f t="shared" si="2315"/>
        <v>6519</v>
      </c>
      <c r="W788" s="6">
        <f t="shared" si="2315"/>
        <v>10282</v>
      </c>
      <c r="X788" s="6">
        <f t="shared" si="2315"/>
        <v>5536</v>
      </c>
      <c r="Y788" s="6">
        <f t="shared" si="2315"/>
        <v>10014</v>
      </c>
      <c r="Z788" s="6">
        <f t="shared" si="2315"/>
        <v>7989</v>
      </c>
      <c r="AA788" s="6">
        <f t="shared" si="2315"/>
        <v>72746</v>
      </c>
      <c r="AB788" s="6">
        <f t="shared" si="2315"/>
        <v>8276</v>
      </c>
      <c r="AC788" s="6">
        <f t="shared" si="2315"/>
        <v>6887</v>
      </c>
      <c r="AD788" s="6">
        <f t="shared" si="2315"/>
        <v>5798</v>
      </c>
      <c r="AE788" s="6">
        <f t="shared" si="2315"/>
        <v>6496</v>
      </c>
      <c r="AF788" s="6">
        <f t="shared" si="2315"/>
        <v>7764</v>
      </c>
      <c r="AG788" s="6">
        <f t="shared" si="2315"/>
        <v>6548</v>
      </c>
      <c r="AH788" s="6">
        <f t="shared" si="2315"/>
        <v>6348</v>
      </c>
      <c r="AI788" s="6">
        <f t="shared" si="2315"/>
        <v>5085</v>
      </c>
      <c r="AJ788" s="6">
        <f t="shared" si="2315"/>
        <v>7429</v>
      </c>
      <c r="AK788" s="6">
        <f t="shared" si="2315"/>
        <v>9254</v>
      </c>
      <c r="AL788" s="6">
        <f t="shared" si="2315"/>
        <v>8910</v>
      </c>
      <c r="AM788" s="6">
        <f t="shared" si="2315"/>
        <v>8243</v>
      </c>
      <c r="AN788" s="6">
        <f t="shared" ref="AN788:BE788" si="2316">AN202+AN495</f>
        <v>8059</v>
      </c>
      <c r="AO788" s="6">
        <f t="shared" si="2316"/>
        <v>69859</v>
      </c>
      <c r="AP788" s="6">
        <f t="shared" si="2316"/>
        <v>10563</v>
      </c>
      <c r="AQ788" s="6">
        <f t="shared" si="2316"/>
        <v>7801</v>
      </c>
      <c r="AR788" s="6">
        <f t="shared" si="2316"/>
        <v>7334</v>
      </c>
      <c r="AS788" s="6">
        <f t="shared" si="2316"/>
        <v>69070</v>
      </c>
      <c r="AT788" s="6">
        <f t="shared" si="2316"/>
        <v>10328</v>
      </c>
      <c r="AU788" s="6">
        <f t="shared" si="2316"/>
        <v>67651</v>
      </c>
      <c r="AV788" s="6">
        <f t="shared" si="2316"/>
        <v>14025</v>
      </c>
      <c r="AW788" s="6">
        <f t="shared" si="2316"/>
        <v>11236</v>
      </c>
      <c r="AX788" s="6">
        <f t="shared" si="2316"/>
        <v>16132</v>
      </c>
      <c r="AY788" s="6">
        <f t="shared" si="2316"/>
        <v>15914</v>
      </c>
      <c r="AZ788" s="6">
        <f t="shared" si="2316"/>
        <v>11829</v>
      </c>
      <c r="BA788" s="6">
        <f t="shared" si="2316"/>
        <v>12601</v>
      </c>
      <c r="BB788" s="6">
        <f t="shared" si="2316"/>
        <v>16053</v>
      </c>
      <c r="BC788" s="6">
        <f t="shared" si="2316"/>
        <v>12931</v>
      </c>
      <c r="BD788" s="6">
        <f t="shared" si="2316"/>
        <v>14599</v>
      </c>
      <c r="BE788" s="6">
        <f t="shared" si="2316"/>
        <v>14543</v>
      </c>
      <c r="BF788" s="6">
        <f t="shared" si="2131"/>
        <v>14091</v>
      </c>
      <c r="BG788" s="6">
        <f t="shared" si="2280"/>
        <v>30277</v>
      </c>
      <c r="BH788" s="6">
        <f t="shared" si="2132"/>
        <v>34889</v>
      </c>
      <c r="BI788" s="6">
        <f t="shared" ref="BI788:BJ788" si="2317">BI202+BI495</f>
        <v>35359</v>
      </c>
      <c r="BJ788" s="6">
        <f t="shared" si="2317"/>
        <v>40295</v>
      </c>
      <c r="BK788" s="6">
        <f t="shared" si="2243"/>
        <v>12140</v>
      </c>
      <c r="BL788" s="6">
        <f t="shared" si="2243"/>
        <v>10160</v>
      </c>
      <c r="BM788" s="6">
        <f t="shared" ref="BM788:BN788" si="2318">BM202+BM495</f>
        <v>11717</v>
      </c>
      <c r="BN788" s="6">
        <f t="shared" si="2318"/>
        <v>13328</v>
      </c>
      <c r="BO788" s="6">
        <f t="shared" ref="BO788:BP788" si="2319">BO202+BO495</f>
        <v>8737</v>
      </c>
      <c r="BP788" s="6">
        <f t="shared" si="2319"/>
        <v>9456</v>
      </c>
      <c r="BQ788" s="6">
        <f t="shared" ref="BQ788:BR788" si="2320">BQ202+BQ495</f>
        <v>16779</v>
      </c>
      <c r="BR788" s="6">
        <f t="shared" si="2320"/>
        <v>14394</v>
      </c>
      <c r="BS788" s="6">
        <f t="shared" ref="BS788:BT788" si="2321">BS202+BS495</f>
        <v>13226</v>
      </c>
      <c r="BT788" s="6">
        <f t="shared" si="2321"/>
        <v>14368</v>
      </c>
      <c r="BU788" s="6">
        <f t="shared" ref="BU788:BV788" si="2322">BU202+BU495</f>
        <v>21318</v>
      </c>
      <c r="BV788" s="6">
        <f t="shared" si="2322"/>
        <v>16169</v>
      </c>
      <c r="BW788" s="6">
        <f t="shared" ref="BW788:BX788" si="2323">BW202+BW495</f>
        <v>17403</v>
      </c>
      <c r="BX788" s="6">
        <f t="shared" si="2323"/>
        <v>17781</v>
      </c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48">
        <f>SUM(BL788:BW788)</f>
        <v>167055</v>
      </c>
      <c r="CK788" s="10">
        <f t="shared" si="2259"/>
        <v>134</v>
      </c>
      <c r="CL788" s="12">
        <f>CJ788/SUM(AZ788:BK788)*100-100</f>
        <v>-33.07279042655054</v>
      </c>
      <c r="CM788" s="6">
        <f>SUM(BX788:CI788)</f>
        <v>17781</v>
      </c>
      <c r="CN788" s="10">
        <f t="shared" si="2167"/>
        <v>134</v>
      </c>
      <c r="CO788" s="149">
        <f>CM788/BL788*100-100</f>
        <v>75.009842519685037</v>
      </c>
    </row>
    <row r="789" spans="1:93" ht="15">
      <c r="A789" s="14" t="s">
        <v>300</v>
      </c>
      <c r="B789" s="14" t="s">
        <v>5</v>
      </c>
      <c r="C789" s="7" t="s">
        <v>207</v>
      </c>
      <c r="D789" s="6">
        <f t="shared" ref="D789:AM789" si="2324">D203+D496</f>
        <v>1248219</v>
      </c>
      <c r="E789" s="6">
        <f t="shared" si="2324"/>
        <v>1138181</v>
      </c>
      <c r="F789" s="6">
        <f t="shared" si="2324"/>
        <v>1167656</v>
      </c>
      <c r="G789" s="6">
        <f t="shared" si="2324"/>
        <v>1184031</v>
      </c>
      <c r="H789" s="6">
        <f t="shared" si="2324"/>
        <v>1078297</v>
      </c>
      <c r="I789" s="6">
        <f t="shared" si="2324"/>
        <v>1145577</v>
      </c>
      <c r="J789" s="6">
        <f t="shared" si="2324"/>
        <v>1193948</v>
      </c>
      <c r="K789" s="6">
        <f t="shared" si="2324"/>
        <v>1205641</v>
      </c>
      <c r="L789" s="6">
        <f t="shared" si="2324"/>
        <v>1121823</v>
      </c>
      <c r="M789" s="6">
        <f t="shared" si="2324"/>
        <v>1250338</v>
      </c>
      <c r="N789" s="6">
        <f t="shared" si="2324"/>
        <v>1297988</v>
      </c>
      <c r="O789" s="6">
        <f t="shared" si="2324"/>
        <v>1093793</v>
      </c>
      <c r="P789" s="6">
        <f t="shared" si="2324"/>
        <v>1259331</v>
      </c>
      <c r="Q789" s="6">
        <f t="shared" si="2324"/>
        <v>1277909</v>
      </c>
      <c r="R789" s="6">
        <f t="shared" si="2324"/>
        <v>1225882</v>
      </c>
      <c r="S789" s="6">
        <f t="shared" si="2324"/>
        <v>1195824</v>
      </c>
      <c r="T789" s="6">
        <f t="shared" si="2324"/>
        <v>1248681</v>
      </c>
      <c r="U789" s="6">
        <f t="shared" si="2324"/>
        <v>1058526</v>
      </c>
      <c r="V789" s="6">
        <f t="shared" si="2324"/>
        <v>1251384</v>
      </c>
      <c r="W789" s="6">
        <f t="shared" si="2324"/>
        <v>1153966</v>
      </c>
      <c r="X789" s="6">
        <f t="shared" si="2324"/>
        <v>1083273</v>
      </c>
      <c r="Y789" s="6">
        <f t="shared" si="2324"/>
        <v>1179260</v>
      </c>
      <c r="Z789" s="6">
        <f t="shared" si="2324"/>
        <v>1219804</v>
      </c>
      <c r="AA789" s="6">
        <f t="shared" si="2324"/>
        <v>1111879</v>
      </c>
      <c r="AB789" s="6">
        <f t="shared" si="2324"/>
        <v>1260070</v>
      </c>
      <c r="AC789" s="6">
        <f t="shared" si="2324"/>
        <v>1123972</v>
      </c>
      <c r="AD789" s="6">
        <f t="shared" si="2324"/>
        <v>1110222</v>
      </c>
      <c r="AE789" s="6">
        <f t="shared" si="2324"/>
        <v>924634</v>
      </c>
      <c r="AF789" s="6">
        <f t="shared" si="2324"/>
        <v>882592</v>
      </c>
      <c r="AG789" s="6">
        <f t="shared" si="2324"/>
        <v>1032958</v>
      </c>
      <c r="AH789" s="6">
        <f t="shared" si="2324"/>
        <v>1128156</v>
      </c>
      <c r="AI789" s="6">
        <f t="shared" si="2324"/>
        <v>1003181</v>
      </c>
      <c r="AJ789" s="6">
        <f t="shared" si="2324"/>
        <v>1113745</v>
      </c>
      <c r="AK789" s="6">
        <f t="shared" si="2324"/>
        <v>1165508</v>
      </c>
      <c r="AL789" s="6">
        <f t="shared" si="2324"/>
        <v>1154681</v>
      </c>
      <c r="AM789" s="6">
        <f t="shared" si="2324"/>
        <v>1112248</v>
      </c>
      <c r="AN789" s="6">
        <f t="shared" ref="AN789:BE789" si="2325">AN203+AN496</f>
        <v>1106432</v>
      </c>
      <c r="AO789" s="6">
        <f t="shared" si="2325"/>
        <v>1196967</v>
      </c>
      <c r="AP789" s="6">
        <f t="shared" si="2325"/>
        <v>1371527</v>
      </c>
      <c r="AQ789" s="6">
        <f t="shared" si="2325"/>
        <v>1393981</v>
      </c>
      <c r="AR789" s="6">
        <f t="shared" si="2325"/>
        <v>1242596</v>
      </c>
      <c r="AS789" s="6">
        <f t="shared" si="2325"/>
        <v>1248935</v>
      </c>
      <c r="AT789" s="6">
        <f t="shared" si="2325"/>
        <v>1251455</v>
      </c>
      <c r="AU789" s="6">
        <f t="shared" si="2325"/>
        <v>1171435</v>
      </c>
      <c r="AV789" s="6">
        <f t="shared" si="2325"/>
        <v>1254244</v>
      </c>
      <c r="AW789" s="6">
        <f t="shared" si="2325"/>
        <v>1300782</v>
      </c>
      <c r="AX789" s="6">
        <f t="shared" si="2325"/>
        <v>1325944</v>
      </c>
      <c r="AY789" s="6">
        <f t="shared" si="2325"/>
        <v>1260070</v>
      </c>
      <c r="AZ789" s="6">
        <f t="shared" si="2325"/>
        <v>1359741</v>
      </c>
      <c r="BA789" s="6">
        <f t="shared" si="2325"/>
        <v>1388642</v>
      </c>
      <c r="BB789" s="6">
        <f t="shared" si="2325"/>
        <v>1573096</v>
      </c>
      <c r="BC789" s="6">
        <f t="shared" si="2325"/>
        <v>1480565</v>
      </c>
      <c r="BD789" s="6">
        <f t="shared" si="2325"/>
        <v>1601579</v>
      </c>
      <c r="BE789" s="6">
        <f t="shared" si="2325"/>
        <v>1590967</v>
      </c>
      <c r="BF789" s="6">
        <f t="shared" si="2131"/>
        <v>1530299</v>
      </c>
      <c r="BG789" s="6">
        <f t="shared" si="2280"/>
        <v>1653245</v>
      </c>
      <c r="BH789" s="6">
        <f t="shared" si="2132"/>
        <v>1646650</v>
      </c>
      <c r="BI789" s="6">
        <f t="shared" ref="BI789:BJ789" si="2326">BI203+BI496</f>
        <v>1642810</v>
      </c>
      <c r="BJ789" s="6">
        <f t="shared" si="2326"/>
        <v>1745835</v>
      </c>
      <c r="BK789" s="6">
        <f t="shared" si="2243"/>
        <v>1525720</v>
      </c>
      <c r="BL789" s="6">
        <f t="shared" si="2243"/>
        <v>1535643</v>
      </c>
      <c r="BM789" s="6">
        <f t="shared" ref="BM789:BN789" si="2327">BM203+BM496</f>
        <v>1518817</v>
      </c>
      <c r="BN789" s="6">
        <f t="shared" si="2327"/>
        <v>1686138</v>
      </c>
      <c r="BO789" s="6">
        <f t="shared" ref="BO789:BP789" si="2328">BO203+BO496</f>
        <v>1393189</v>
      </c>
      <c r="BP789" s="6">
        <f t="shared" si="2328"/>
        <v>1458384</v>
      </c>
      <c r="BQ789" s="6">
        <f t="shared" ref="BQ789:BR789" si="2329">BQ203+BQ496</f>
        <v>1460685</v>
      </c>
      <c r="BR789" s="6">
        <f t="shared" si="2329"/>
        <v>1433154</v>
      </c>
      <c r="BS789" s="6">
        <f t="shared" ref="BS789:BT789" si="2330">BS203+BS496</f>
        <v>1395784</v>
      </c>
      <c r="BT789" s="6">
        <f t="shared" si="2330"/>
        <v>1491737</v>
      </c>
      <c r="BU789" s="6">
        <f t="shared" ref="BU789:BV789" si="2331">BU203+BU496</f>
        <v>1520585</v>
      </c>
      <c r="BV789" s="6">
        <f t="shared" si="2331"/>
        <v>1544013</v>
      </c>
      <c r="BW789" s="6">
        <f t="shared" ref="BW789:BX789" si="2332">BW203+BW496</f>
        <v>1315797</v>
      </c>
      <c r="BX789" s="6">
        <f t="shared" si="2332"/>
        <v>1394369</v>
      </c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48">
        <f>SUM(BL789:BW789)</f>
        <v>17753926</v>
      </c>
      <c r="CK789" s="10">
        <f t="shared" si="2259"/>
        <v>31</v>
      </c>
      <c r="CL789" s="12">
        <f>CJ789/SUM(AZ789:BK789)*100-100</f>
        <v>-5.2575653248714787</v>
      </c>
      <c r="CM789" s="6">
        <f>SUM(BX789:CI789)</f>
        <v>1394369</v>
      </c>
      <c r="CN789" s="10">
        <f t="shared" si="2167"/>
        <v>31</v>
      </c>
      <c r="CO789" s="149">
        <f>CM789/BL789*100-100</f>
        <v>-9.1996642448798411</v>
      </c>
    </row>
    <row r="790" spans="1:93" ht="15">
      <c r="A790" s="14" t="s">
        <v>300</v>
      </c>
      <c r="B790" s="14" t="s">
        <v>5</v>
      </c>
      <c r="C790" s="7" t="s">
        <v>208</v>
      </c>
      <c r="D790" s="6">
        <f t="shared" ref="D790:AM790" si="2333">D204+D497</f>
        <v>3395</v>
      </c>
      <c r="E790" s="6">
        <f t="shared" si="2333"/>
        <v>4189</v>
      </c>
      <c r="F790" s="6">
        <f t="shared" si="2333"/>
        <v>4847</v>
      </c>
      <c r="G790" s="6">
        <f t="shared" si="2333"/>
        <v>7308</v>
      </c>
      <c r="H790" s="6">
        <f t="shared" si="2333"/>
        <v>5885</v>
      </c>
      <c r="I790" s="6">
        <f t="shared" si="2333"/>
        <v>3976</v>
      </c>
      <c r="J790" s="6">
        <f t="shared" si="2333"/>
        <v>6385</v>
      </c>
      <c r="K790" s="6">
        <f t="shared" si="2333"/>
        <v>5205</v>
      </c>
      <c r="L790" s="6">
        <f t="shared" si="2333"/>
        <v>5757</v>
      </c>
      <c r="M790" s="6">
        <f t="shared" si="2333"/>
        <v>5699</v>
      </c>
      <c r="N790" s="6">
        <f t="shared" si="2333"/>
        <v>7689</v>
      </c>
      <c r="O790" s="6">
        <f t="shared" si="2333"/>
        <v>5329</v>
      </c>
      <c r="P790" s="6">
        <f t="shared" si="2333"/>
        <v>5997</v>
      </c>
      <c r="Q790" s="6">
        <f t="shared" si="2333"/>
        <v>6283</v>
      </c>
      <c r="R790" s="6">
        <f t="shared" si="2333"/>
        <v>6912</v>
      </c>
      <c r="S790" s="6">
        <f t="shared" si="2333"/>
        <v>4649</v>
      </c>
      <c r="T790" s="6">
        <f t="shared" si="2333"/>
        <v>5805</v>
      </c>
      <c r="U790" s="6">
        <f t="shared" si="2333"/>
        <v>3955</v>
      </c>
      <c r="V790" s="6">
        <f t="shared" si="2333"/>
        <v>5674</v>
      </c>
      <c r="W790" s="6">
        <f t="shared" si="2333"/>
        <v>5914</v>
      </c>
      <c r="X790" s="6">
        <f t="shared" si="2333"/>
        <v>5266</v>
      </c>
      <c r="Y790" s="6">
        <f t="shared" si="2333"/>
        <v>5791</v>
      </c>
      <c r="Z790" s="6">
        <f t="shared" si="2333"/>
        <v>6115</v>
      </c>
      <c r="AA790" s="6">
        <f t="shared" si="2333"/>
        <v>5437</v>
      </c>
      <c r="AB790" s="6">
        <f t="shared" si="2333"/>
        <v>5724</v>
      </c>
      <c r="AC790" s="6">
        <f t="shared" si="2333"/>
        <v>5282</v>
      </c>
      <c r="AD790" s="6">
        <f t="shared" si="2333"/>
        <v>4908</v>
      </c>
      <c r="AE790" s="6">
        <f t="shared" si="2333"/>
        <v>3400</v>
      </c>
      <c r="AF790" s="6">
        <f t="shared" si="2333"/>
        <v>3163</v>
      </c>
      <c r="AG790" s="6">
        <f t="shared" si="2333"/>
        <v>3245</v>
      </c>
      <c r="AH790" s="6">
        <f t="shared" si="2333"/>
        <v>2949</v>
      </c>
      <c r="AI790" s="6">
        <f t="shared" si="2333"/>
        <v>2779</v>
      </c>
      <c r="AJ790" s="6">
        <f t="shared" si="2333"/>
        <v>3895</v>
      </c>
      <c r="AK790" s="6">
        <f t="shared" si="2333"/>
        <v>3168</v>
      </c>
      <c r="AL790" s="6">
        <f t="shared" si="2333"/>
        <v>3947</v>
      </c>
      <c r="AM790" s="6">
        <f t="shared" si="2333"/>
        <v>4359</v>
      </c>
      <c r="AN790" s="6">
        <f t="shared" ref="AN790:BE790" si="2334">AN204+AN497</f>
        <v>3329</v>
      </c>
      <c r="AO790" s="6">
        <f t="shared" si="2334"/>
        <v>4435</v>
      </c>
      <c r="AP790" s="6">
        <f t="shared" si="2334"/>
        <v>4667</v>
      </c>
      <c r="AQ790" s="6">
        <f t="shared" si="2334"/>
        <v>4957</v>
      </c>
      <c r="AR790" s="6">
        <f t="shared" si="2334"/>
        <v>3761</v>
      </c>
      <c r="AS790" s="6">
        <f t="shared" si="2334"/>
        <v>3587</v>
      </c>
      <c r="AT790" s="6">
        <f t="shared" si="2334"/>
        <v>4770</v>
      </c>
      <c r="AU790" s="6">
        <f t="shared" si="2334"/>
        <v>4806</v>
      </c>
      <c r="AV790" s="6">
        <f t="shared" si="2334"/>
        <v>5036</v>
      </c>
      <c r="AW790" s="6">
        <f t="shared" si="2334"/>
        <v>4886</v>
      </c>
      <c r="AX790" s="6">
        <f t="shared" si="2334"/>
        <v>6887</v>
      </c>
      <c r="AY790" s="6">
        <f t="shared" si="2334"/>
        <v>5257</v>
      </c>
      <c r="AZ790" s="6">
        <f t="shared" si="2334"/>
        <v>6360</v>
      </c>
      <c r="BA790" s="6">
        <f t="shared" si="2334"/>
        <v>5525</v>
      </c>
      <c r="BB790" s="6">
        <f t="shared" si="2334"/>
        <v>5438</v>
      </c>
      <c r="BC790" s="6">
        <f t="shared" si="2334"/>
        <v>4867</v>
      </c>
      <c r="BD790" s="6">
        <f t="shared" si="2334"/>
        <v>3736</v>
      </c>
      <c r="BE790" s="6">
        <f t="shared" si="2334"/>
        <v>4773</v>
      </c>
      <c r="BF790" s="6">
        <f t="shared" si="2131"/>
        <v>11282</v>
      </c>
      <c r="BG790" s="6">
        <f t="shared" si="2280"/>
        <v>7233</v>
      </c>
      <c r="BH790" s="6">
        <f t="shared" si="2132"/>
        <v>4727</v>
      </c>
      <c r="BI790" s="6">
        <f t="shared" ref="BI790:BJ790" si="2335">BI204+BI497</f>
        <v>5199</v>
      </c>
      <c r="BJ790" s="6">
        <f t="shared" si="2335"/>
        <v>6217</v>
      </c>
      <c r="BK790" s="6">
        <f t="shared" si="2243"/>
        <v>5730</v>
      </c>
      <c r="BL790" s="6">
        <f t="shared" si="2243"/>
        <v>5071</v>
      </c>
      <c r="BM790" s="6">
        <f t="shared" ref="BM790:BN790" si="2336">BM204+BM497</f>
        <v>5125</v>
      </c>
      <c r="BN790" s="6">
        <f t="shared" si="2336"/>
        <v>5059</v>
      </c>
      <c r="BO790" s="6">
        <f t="shared" ref="BO790:BP790" si="2337">BO204+BO497</f>
        <v>2697</v>
      </c>
      <c r="BP790" s="6">
        <f t="shared" si="2337"/>
        <v>5759</v>
      </c>
      <c r="BQ790" s="6">
        <f t="shared" ref="BQ790:BR790" si="2338">BQ204+BQ497</f>
        <v>4409</v>
      </c>
      <c r="BR790" s="6">
        <f t="shared" si="2338"/>
        <v>3719</v>
      </c>
      <c r="BS790" s="6">
        <f t="shared" ref="BS790:BT790" si="2339">BS204+BS497</f>
        <v>4885</v>
      </c>
      <c r="BT790" s="6">
        <f t="shared" si="2339"/>
        <v>4368</v>
      </c>
      <c r="BU790" s="6">
        <f t="shared" ref="BU790:BV790" si="2340">BU204+BU497</f>
        <v>5449</v>
      </c>
      <c r="BV790" s="6">
        <f t="shared" si="2340"/>
        <v>5178</v>
      </c>
      <c r="BW790" s="6">
        <f t="shared" ref="BW790:BX790" si="2341">BW204+BW497</f>
        <v>4719</v>
      </c>
      <c r="BX790" s="6">
        <f t="shared" si="2341"/>
        <v>6134</v>
      </c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48">
        <f>SUM(BL790:BW790)</f>
        <v>56438</v>
      </c>
      <c r="CK790" s="10">
        <f t="shared" si="2259"/>
        <v>162</v>
      </c>
      <c r="CL790" s="12">
        <f>CJ790/SUM(AZ790:BK790)*100-100</f>
        <v>-20.607143359545347</v>
      </c>
      <c r="CM790" s="6">
        <f>SUM(BX790:CI790)</f>
        <v>6134</v>
      </c>
      <c r="CN790" s="10">
        <f t="shared" si="2167"/>
        <v>162</v>
      </c>
      <c r="CO790" s="149">
        <f>CM790/BL790*100-100</f>
        <v>20.962334845198185</v>
      </c>
    </row>
    <row r="791" spans="1:93" ht="15">
      <c r="A791" s="14" t="s">
        <v>300</v>
      </c>
      <c r="B791" s="14" t="s">
        <v>5</v>
      </c>
      <c r="C791" s="7" t="s">
        <v>209</v>
      </c>
      <c r="D791" s="6">
        <f t="shared" ref="D791:AM791" si="2342">D205+D498</f>
        <v>10691</v>
      </c>
      <c r="E791" s="6">
        <f t="shared" si="2342"/>
        <v>8918</v>
      </c>
      <c r="F791" s="6">
        <f t="shared" si="2342"/>
        <v>10152</v>
      </c>
      <c r="G791" s="6">
        <f t="shared" si="2342"/>
        <v>11222</v>
      </c>
      <c r="H791" s="6">
        <f t="shared" si="2342"/>
        <v>11467</v>
      </c>
      <c r="I791" s="6">
        <f t="shared" si="2342"/>
        <v>12341</v>
      </c>
      <c r="J791" s="6">
        <f t="shared" si="2342"/>
        <v>15231</v>
      </c>
      <c r="K791" s="6">
        <f t="shared" si="2342"/>
        <v>14680</v>
      </c>
      <c r="L791" s="6">
        <f t="shared" si="2342"/>
        <v>10816</v>
      </c>
      <c r="M791" s="6">
        <f t="shared" si="2342"/>
        <v>13924</v>
      </c>
      <c r="N791" s="6">
        <f t="shared" si="2342"/>
        <v>16675</v>
      </c>
      <c r="O791" s="6">
        <f t="shared" si="2342"/>
        <v>8761</v>
      </c>
      <c r="P791" s="6">
        <f t="shared" si="2342"/>
        <v>13914</v>
      </c>
      <c r="Q791" s="6">
        <f t="shared" si="2342"/>
        <v>8754</v>
      </c>
      <c r="R791" s="6">
        <f t="shared" si="2342"/>
        <v>17016</v>
      </c>
      <c r="S791" s="6">
        <f t="shared" si="2342"/>
        <v>11212</v>
      </c>
      <c r="T791" s="6">
        <f t="shared" si="2342"/>
        <v>15104</v>
      </c>
      <c r="U791" s="6">
        <f t="shared" si="2342"/>
        <v>10869</v>
      </c>
      <c r="V791" s="6">
        <f t="shared" si="2342"/>
        <v>12493</v>
      </c>
      <c r="W791" s="6">
        <f t="shared" si="2342"/>
        <v>19506</v>
      </c>
      <c r="X791" s="6">
        <f t="shared" si="2342"/>
        <v>12748</v>
      </c>
      <c r="Y791" s="6">
        <f t="shared" si="2342"/>
        <v>21392</v>
      </c>
      <c r="Z791" s="6">
        <f t="shared" si="2342"/>
        <v>12235</v>
      </c>
      <c r="AA791" s="6">
        <f t="shared" si="2342"/>
        <v>11517</v>
      </c>
      <c r="AB791" s="6">
        <f t="shared" si="2342"/>
        <v>10005</v>
      </c>
      <c r="AC791" s="6">
        <f t="shared" si="2342"/>
        <v>13022</v>
      </c>
      <c r="AD791" s="6">
        <f t="shared" si="2342"/>
        <v>12023</v>
      </c>
      <c r="AE791" s="6">
        <f t="shared" si="2342"/>
        <v>18874</v>
      </c>
      <c r="AF791" s="6">
        <f t="shared" si="2342"/>
        <v>11678</v>
      </c>
      <c r="AG791" s="6">
        <f t="shared" si="2342"/>
        <v>9355</v>
      </c>
      <c r="AH791" s="6">
        <f t="shared" si="2342"/>
        <v>13965</v>
      </c>
      <c r="AI791" s="6">
        <f t="shared" si="2342"/>
        <v>17805</v>
      </c>
      <c r="AJ791" s="6">
        <f t="shared" si="2342"/>
        <v>15957</v>
      </c>
      <c r="AK791" s="6">
        <f t="shared" si="2342"/>
        <v>13449</v>
      </c>
      <c r="AL791" s="6">
        <f t="shared" si="2342"/>
        <v>19665</v>
      </c>
      <c r="AM791" s="6">
        <f t="shared" si="2342"/>
        <v>15027</v>
      </c>
      <c r="AN791" s="6">
        <f t="shared" ref="AN791:BE791" si="2343">AN205+AN498</f>
        <v>10904</v>
      </c>
      <c r="AO791" s="6">
        <f t="shared" si="2343"/>
        <v>11092</v>
      </c>
      <c r="AP791" s="6">
        <f t="shared" si="2343"/>
        <v>14753</v>
      </c>
      <c r="AQ791" s="6">
        <f t="shared" si="2343"/>
        <v>11859</v>
      </c>
      <c r="AR791" s="6">
        <f t="shared" si="2343"/>
        <v>11904</v>
      </c>
      <c r="AS791" s="6">
        <f t="shared" si="2343"/>
        <v>14528</v>
      </c>
      <c r="AT791" s="6">
        <f t="shared" si="2343"/>
        <v>11998</v>
      </c>
      <c r="AU791" s="6">
        <f t="shared" si="2343"/>
        <v>17293</v>
      </c>
      <c r="AV791" s="6">
        <f t="shared" si="2343"/>
        <v>14121</v>
      </c>
      <c r="AW791" s="6">
        <f t="shared" si="2343"/>
        <v>13230</v>
      </c>
      <c r="AX791" s="6">
        <f t="shared" si="2343"/>
        <v>17055</v>
      </c>
      <c r="AY791" s="6">
        <f t="shared" si="2343"/>
        <v>10779</v>
      </c>
      <c r="AZ791" s="6">
        <f t="shared" si="2343"/>
        <v>12732</v>
      </c>
      <c r="BA791" s="6">
        <f t="shared" si="2343"/>
        <v>14215</v>
      </c>
      <c r="BB791" s="6">
        <f t="shared" si="2343"/>
        <v>13835</v>
      </c>
      <c r="BC791" s="6">
        <f t="shared" si="2343"/>
        <v>15072</v>
      </c>
      <c r="BD791" s="6">
        <f t="shared" si="2343"/>
        <v>17290</v>
      </c>
      <c r="BE791" s="6">
        <f t="shared" si="2343"/>
        <v>11427</v>
      </c>
      <c r="BF791" s="6">
        <f t="shared" si="2131"/>
        <v>14720</v>
      </c>
      <c r="BG791" s="6">
        <f t="shared" si="2280"/>
        <v>16669</v>
      </c>
      <c r="BH791" s="6">
        <f t="shared" si="2132"/>
        <v>16766</v>
      </c>
      <c r="BI791" s="6">
        <f t="shared" ref="BI791:BJ791" si="2344">BI205+BI498</f>
        <v>15601</v>
      </c>
      <c r="BJ791" s="6">
        <f t="shared" si="2344"/>
        <v>17195</v>
      </c>
      <c r="BK791" s="6">
        <f t="shared" si="2243"/>
        <v>14954</v>
      </c>
      <c r="BL791" s="6">
        <f t="shared" si="2243"/>
        <v>16716</v>
      </c>
      <c r="BM791" s="6">
        <f t="shared" ref="BM791:BN791" si="2345">BM205+BM498</f>
        <v>13004</v>
      </c>
      <c r="BN791" s="6">
        <f t="shared" si="2345"/>
        <v>23438</v>
      </c>
      <c r="BO791" s="6">
        <f t="shared" ref="BO791:BP791" si="2346">BO205+BO498</f>
        <v>13830</v>
      </c>
      <c r="BP791" s="6">
        <f t="shared" si="2346"/>
        <v>16216</v>
      </c>
      <c r="BQ791" s="6">
        <f t="shared" ref="BQ791:BR791" si="2347">BQ205+BQ498</f>
        <v>14885</v>
      </c>
      <c r="BR791" s="6">
        <f t="shared" si="2347"/>
        <v>13742</v>
      </c>
      <c r="BS791" s="6">
        <f t="shared" ref="BS791:BT791" si="2348">BS205+BS498</f>
        <v>17773</v>
      </c>
      <c r="BT791" s="6">
        <f t="shared" si="2348"/>
        <v>14838</v>
      </c>
      <c r="BU791" s="6">
        <f t="shared" ref="BU791:BV791" si="2349">BU205+BU498</f>
        <v>17003</v>
      </c>
      <c r="BV791" s="6">
        <f t="shared" si="2349"/>
        <v>18533</v>
      </c>
      <c r="BW791" s="6">
        <f t="shared" ref="BW791:BX791" si="2350">BW205+BW498</f>
        <v>14388</v>
      </c>
      <c r="BX791" s="6">
        <f t="shared" si="2350"/>
        <v>11244</v>
      </c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48">
        <f>SUM(BL791:BW791)</f>
        <v>194366</v>
      </c>
      <c r="CK791" s="10">
        <f t="shared" si="2259"/>
        <v>131</v>
      </c>
      <c r="CL791" s="12">
        <f>CJ791/SUM(AZ791:BK791)*100-100</f>
        <v>7.6963141913606279</v>
      </c>
      <c r="CM791" s="6">
        <f>SUM(BX791:CI791)</f>
        <v>11244</v>
      </c>
      <c r="CN791" s="10">
        <f t="shared" si="2167"/>
        <v>131</v>
      </c>
      <c r="CO791" s="149">
        <f>CM791/BL791*100-100</f>
        <v>-32.735104091888019</v>
      </c>
    </row>
    <row r="792" spans="1:93" ht="15">
      <c r="A792" s="14" t="s">
        <v>300</v>
      </c>
      <c r="B792" s="14" t="s">
        <v>5</v>
      </c>
      <c r="C792" s="7" t="s">
        <v>210</v>
      </c>
      <c r="D792" s="6">
        <f t="shared" ref="D792:AM792" si="2351">D206+D499</f>
        <v>77195</v>
      </c>
      <c r="E792" s="6">
        <f t="shared" si="2351"/>
        <v>74305</v>
      </c>
      <c r="F792" s="6">
        <f t="shared" si="2351"/>
        <v>78245</v>
      </c>
      <c r="G792" s="6">
        <f t="shared" si="2351"/>
        <v>51992</v>
      </c>
      <c r="H792" s="6">
        <f t="shared" si="2351"/>
        <v>47894</v>
      </c>
      <c r="I792" s="6">
        <f t="shared" si="2351"/>
        <v>59788</v>
      </c>
      <c r="J792" s="6">
        <f t="shared" si="2351"/>
        <v>97987</v>
      </c>
      <c r="K792" s="6">
        <f t="shared" si="2351"/>
        <v>123192</v>
      </c>
      <c r="L792" s="6">
        <f t="shared" si="2351"/>
        <v>102528</v>
      </c>
      <c r="M792" s="6">
        <f t="shared" si="2351"/>
        <v>98099</v>
      </c>
      <c r="N792" s="6">
        <f t="shared" si="2351"/>
        <v>98512</v>
      </c>
      <c r="O792" s="6">
        <f t="shared" si="2351"/>
        <v>72890</v>
      </c>
      <c r="P792" s="6">
        <f t="shared" si="2351"/>
        <v>104888</v>
      </c>
      <c r="Q792" s="6">
        <f t="shared" si="2351"/>
        <v>76157</v>
      </c>
      <c r="R792" s="6">
        <f t="shared" si="2351"/>
        <v>84104</v>
      </c>
      <c r="S792" s="6">
        <f t="shared" si="2351"/>
        <v>76365</v>
      </c>
      <c r="T792" s="6">
        <f t="shared" si="2351"/>
        <v>76380</v>
      </c>
      <c r="U792" s="6">
        <f t="shared" si="2351"/>
        <v>65228</v>
      </c>
      <c r="V792" s="6">
        <f t="shared" si="2351"/>
        <v>112476</v>
      </c>
      <c r="W792" s="6">
        <f t="shared" si="2351"/>
        <v>128309</v>
      </c>
      <c r="X792" s="6">
        <f t="shared" si="2351"/>
        <v>137154</v>
      </c>
      <c r="Y792" s="6">
        <f t="shared" si="2351"/>
        <v>143251</v>
      </c>
      <c r="Z792" s="6">
        <f t="shared" si="2351"/>
        <v>102768</v>
      </c>
      <c r="AA792" s="6">
        <f t="shared" si="2351"/>
        <v>89964</v>
      </c>
      <c r="AB792" s="6">
        <f t="shared" si="2351"/>
        <v>120296</v>
      </c>
      <c r="AC792" s="6">
        <f t="shared" si="2351"/>
        <v>81412</v>
      </c>
      <c r="AD792" s="6">
        <f t="shared" si="2351"/>
        <v>113481</v>
      </c>
      <c r="AE792" s="6">
        <f t="shared" si="2351"/>
        <v>71821</v>
      </c>
      <c r="AF792" s="6">
        <f t="shared" si="2351"/>
        <v>56170</v>
      </c>
      <c r="AG792" s="6">
        <f t="shared" si="2351"/>
        <v>59479</v>
      </c>
      <c r="AH792" s="6">
        <f t="shared" si="2351"/>
        <v>104654</v>
      </c>
      <c r="AI792" s="6">
        <f t="shared" si="2351"/>
        <v>133581</v>
      </c>
      <c r="AJ792" s="6">
        <f t="shared" si="2351"/>
        <v>177087</v>
      </c>
      <c r="AK792" s="6">
        <f t="shared" si="2351"/>
        <v>139690</v>
      </c>
      <c r="AL792" s="6">
        <f t="shared" si="2351"/>
        <v>101941</v>
      </c>
      <c r="AM792" s="6">
        <f t="shared" si="2351"/>
        <v>88307</v>
      </c>
      <c r="AN792" s="6">
        <f t="shared" ref="AN792:BE792" si="2352">AN206+AN499</f>
        <v>91485</v>
      </c>
      <c r="AO792" s="6">
        <f t="shared" si="2352"/>
        <v>77596</v>
      </c>
      <c r="AP792" s="6">
        <f t="shared" si="2352"/>
        <v>99919</v>
      </c>
      <c r="AQ792" s="6">
        <f t="shared" si="2352"/>
        <v>65053</v>
      </c>
      <c r="AR792" s="6">
        <f t="shared" si="2352"/>
        <v>70473</v>
      </c>
      <c r="AS792" s="6">
        <f t="shared" si="2352"/>
        <v>57479</v>
      </c>
      <c r="AT792" s="6">
        <f t="shared" si="2352"/>
        <v>89747</v>
      </c>
      <c r="AU792" s="6">
        <f t="shared" si="2352"/>
        <v>90313</v>
      </c>
      <c r="AV792" s="6">
        <f t="shared" si="2352"/>
        <v>108332</v>
      </c>
      <c r="AW792" s="6">
        <f t="shared" si="2352"/>
        <v>113977</v>
      </c>
      <c r="AX792" s="6">
        <f t="shared" si="2352"/>
        <v>95666</v>
      </c>
      <c r="AY792" s="6">
        <f t="shared" si="2352"/>
        <v>72390</v>
      </c>
      <c r="AZ792" s="6">
        <f t="shared" si="2352"/>
        <v>80567</v>
      </c>
      <c r="BA792" s="6">
        <f t="shared" si="2352"/>
        <v>108189</v>
      </c>
      <c r="BB792" s="6">
        <f t="shared" si="2352"/>
        <v>142369</v>
      </c>
      <c r="BC792" s="6">
        <f t="shared" si="2352"/>
        <v>113428</v>
      </c>
      <c r="BD792" s="6">
        <f t="shared" si="2352"/>
        <v>107865</v>
      </c>
      <c r="BE792" s="6">
        <f t="shared" si="2352"/>
        <v>103204</v>
      </c>
      <c r="BF792" s="6">
        <f t="shared" si="2131"/>
        <v>118601</v>
      </c>
      <c r="BG792" s="6">
        <f t="shared" si="2280"/>
        <v>155782</v>
      </c>
      <c r="BH792" s="6">
        <f t="shared" si="2132"/>
        <v>224938</v>
      </c>
      <c r="BI792" s="6">
        <f t="shared" ref="BI792:BJ792" si="2353">BI206+BI499</f>
        <v>199067</v>
      </c>
      <c r="BJ792" s="6">
        <f t="shared" si="2353"/>
        <v>174076</v>
      </c>
      <c r="BK792" s="6">
        <f t="shared" si="2243"/>
        <v>139794</v>
      </c>
      <c r="BL792" s="6">
        <f t="shared" si="2243"/>
        <v>132366</v>
      </c>
      <c r="BM792" s="6">
        <f t="shared" ref="BM792:BN792" si="2354">BM206+BM499</f>
        <v>128634</v>
      </c>
      <c r="BN792" s="6">
        <f t="shared" si="2354"/>
        <v>112652</v>
      </c>
      <c r="BO792" s="6">
        <f t="shared" ref="BO792:BP792" si="2355">BO206+BO499</f>
        <v>73136</v>
      </c>
      <c r="BP792" s="6">
        <f t="shared" si="2355"/>
        <v>66734</v>
      </c>
      <c r="BQ792" s="6">
        <f t="shared" ref="BQ792:BR792" si="2356">BQ206+BQ499</f>
        <v>80485</v>
      </c>
      <c r="BR792" s="6">
        <f t="shared" si="2356"/>
        <v>108604</v>
      </c>
      <c r="BS792" s="6">
        <f t="shared" ref="BS792:BT792" si="2357">BS206+BS499</f>
        <v>134310</v>
      </c>
      <c r="BT792" s="6">
        <f t="shared" si="2357"/>
        <v>135062</v>
      </c>
      <c r="BU792" s="6">
        <f t="shared" ref="BU792:BV792" si="2358">BU206+BU499</f>
        <v>119751</v>
      </c>
      <c r="BV792" s="6">
        <f t="shared" si="2358"/>
        <v>112678</v>
      </c>
      <c r="BW792" s="6">
        <f t="shared" ref="BW792:BX792" si="2359">BW206+BW499</f>
        <v>83513</v>
      </c>
      <c r="BX792" s="6">
        <f t="shared" si="2359"/>
        <v>96634</v>
      </c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48">
        <f>SUM(BL792:BW792)</f>
        <v>1287925</v>
      </c>
      <c r="CK792" s="10">
        <f t="shared" si="2259"/>
        <v>83</v>
      </c>
      <c r="CL792" s="12">
        <f>CJ792/SUM(AZ792:BK792)*100-100</f>
        <v>-22.780715639014787</v>
      </c>
      <c r="CM792" s="6">
        <f>SUM(BX792:CI792)</f>
        <v>96634</v>
      </c>
      <c r="CN792" s="10">
        <f t="shared" si="2167"/>
        <v>83</v>
      </c>
      <c r="CO792" s="149">
        <f>CM792/BL792*100-100</f>
        <v>-26.994847619479316</v>
      </c>
    </row>
    <row r="793" spans="1:93" ht="15">
      <c r="A793" s="14" t="s">
        <v>300</v>
      </c>
      <c r="B793" s="14" t="s">
        <v>5</v>
      </c>
      <c r="C793" s="7" t="s">
        <v>211</v>
      </c>
      <c r="D793" s="6">
        <f t="shared" ref="D793:AM793" si="2360">D207+D500</f>
        <v>6667</v>
      </c>
      <c r="E793" s="6">
        <f t="shared" si="2360"/>
        <v>4124</v>
      </c>
      <c r="F793" s="6">
        <f t="shared" si="2360"/>
        <v>5559</v>
      </c>
      <c r="G793" s="6">
        <f t="shared" si="2360"/>
        <v>4507</v>
      </c>
      <c r="H793" s="6">
        <f t="shared" si="2360"/>
        <v>4041</v>
      </c>
      <c r="I793" s="6">
        <f t="shared" si="2360"/>
        <v>6482</v>
      </c>
      <c r="J793" s="6">
        <f t="shared" si="2360"/>
        <v>5560</v>
      </c>
      <c r="K793" s="6">
        <f t="shared" si="2360"/>
        <v>6478</v>
      </c>
      <c r="L793" s="6">
        <f t="shared" si="2360"/>
        <v>5284</v>
      </c>
      <c r="M793" s="6">
        <f t="shared" si="2360"/>
        <v>6410</v>
      </c>
      <c r="N793" s="6">
        <f t="shared" si="2360"/>
        <v>5524</v>
      </c>
      <c r="O793" s="6">
        <f t="shared" si="2360"/>
        <v>13653</v>
      </c>
      <c r="P793" s="6">
        <f t="shared" si="2360"/>
        <v>4632</v>
      </c>
      <c r="Q793" s="6">
        <f t="shared" si="2360"/>
        <v>4320</v>
      </c>
      <c r="R793" s="6">
        <f t="shared" si="2360"/>
        <v>4378</v>
      </c>
      <c r="S793" s="6">
        <f t="shared" si="2360"/>
        <v>4889</v>
      </c>
      <c r="T793" s="6">
        <f t="shared" si="2360"/>
        <v>7180</v>
      </c>
      <c r="U793" s="6">
        <f t="shared" si="2360"/>
        <v>4589</v>
      </c>
      <c r="V793" s="6">
        <f t="shared" si="2360"/>
        <v>9506</v>
      </c>
      <c r="W793" s="6">
        <f t="shared" si="2360"/>
        <v>8442</v>
      </c>
      <c r="X793" s="6">
        <f t="shared" si="2360"/>
        <v>7208</v>
      </c>
      <c r="Y793" s="6">
        <f t="shared" si="2360"/>
        <v>6498</v>
      </c>
      <c r="Z793" s="6">
        <f t="shared" si="2360"/>
        <v>5989</v>
      </c>
      <c r="AA793" s="6">
        <f t="shared" si="2360"/>
        <v>5287</v>
      </c>
      <c r="AB793" s="6">
        <f t="shared" si="2360"/>
        <v>4587</v>
      </c>
      <c r="AC793" s="6">
        <f t="shared" si="2360"/>
        <v>6666</v>
      </c>
      <c r="AD793" s="6">
        <f t="shared" si="2360"/>
        <v>3491</v>
      </c>
      <c r="AE793" s="6">
        <f t="shared" si="2360"/>
        <v>896</v>
      </c>
      <c r="AF793" s="6">
        <f t="shared" si="2360"/>
        <v>1481</v>
      </c>
      <c r="AG793" s="6">
        <f t="shared" si="2360"/>
        <v>3455</v>
      </c>
      <c r="AH793" s="6">
        <f t="shared" si="2360"/>
        <v>5315</v>
      </c>
      <c r="AI793" s="6">
        <f t="shared" si="2360"/>
        <v>4258</v>
      </c>
      <c r="AJ793" s="6">
        <f t="shared" si="2360"/>
        <v>4888</v>
      </c>
      <c r="AK793" s="6">
        <f t="shared" si="2360"/>
        <v>5852</v>
      </c>
      <c r="AL793" s="6">
        <f t="shared" si="2360"/>
        <v>4862</v>
      </c>
      <c r="AM793" s="6">
        <f t="shared" si="2360"/>
        <v>5055</v>
      </c>
      <c r="AN793" s="6">
        <f t="shared" ref="AN793:BE793" si="2361">AN207+AN500</f>
        <v>3558</v>
      </c>
      <c r="AO793" s="6">
        <f t="shared" si="2361"/>
        <v>3782</v>
      </c>
      <c r="AP793" s="6">
        <f t="shared" si="2361"/>
        <v>8074</v>
      </c>
      <c r="AQ793" s="6">
        <f t="shared" si="2361"/>
        <v>4964</v>
      </c>
      <c r="AR793" s="6">
        <f t="shared" si="2361"/>
        <v>4566</v>
      </c>
      <c r="AS793" s="6">
        <f t="shared" si="2361"/>
        <v>5262</v>
      </c>
      <c r="AT793" s="6">
        <f t="shared" si="2361"/>
        <v>6292</v>
      </c>
      <c r="AU793" s="6">
        <f t="shared" si="2361"/>
        <v>5839</v>
      </c>
      <c r="AV793" s="6">
        <f t="shared" si="2361"/>
        <v>5444</v>
      </c>
      <c r="AW793" s="6">
        <f t="shared" si="2361"/>
        <v>6590</v>
      </c>
      <c r="AX793" s="6">
        <f t="shared" si="2361"/>
        <v>4923</v>
      </c>
      <c r="AY793" s="6">
        <f t="shared" si="2361"/>
        <v>6008</v>
      </c>
      <c r="AZ793" s="6">
        <f t="shared" si="2361"/>
        <v>4587</v>
      </c>
      <c r="BA793" s="6">
        <f t="shared" si="2361"/>
        <v>4316</v>
      </c>
      <c r="BB793" s="6">
        <f t="shared" si="2361"/>
        <v>5454</v>
      </c>
      <c r="BC793" s="6">
        <f t="shared" si="2361"/>
        <v>4074</v>
      </c>
      <c r="BD793" s="6">
        <f t="shared" si="2361"/>
        <v>8144</v>
      </c>
      <c r="BE793" s="6">
        <f t="shared" si="2361"/>
        <v>7265</v>
      </c>
      <c r="BF793" s="6">
        <f t="shared" si="2131"/>
        <v>8570</v>
      </c>
      <c r="BG793" s="6">
        <f t="shared" si="2280"/>
        <v>8310</v>
      </c>
      <c r="BH793" s="6">
        <f t="shared" si="2132"/>
        <v>8098</v>
      </c>
      <c r="BI793" s="6">
        <f t="shared" ref="BI793:BJ793" si="2362">BI207+BI500</f>
        <v>5021</v>
      </c>
      <c r="BJ793" s="6">
        <f t="shared" si="2362"/>
        <v>4739</v>
      </c>
      <c r="BK793" s="6">
        <f t="shared" si="2243"/>
        <v>5050</v>
      </c>
      <c r="BL793" s="6">
        <f t="shared" si="2243"/>
        <v>4500</v>
      </c>
      <c r="BM793" s="6">
        <f t="shared" ref="BM793:BN793" si="2363">BM207+BM500</f>
        <v>39777</v>
      </c>
      <c r="BN793" s="6">
        <f t="shared" si="2363"/>
        <v>16902</v>
      </c>
      <c r="BO793" s="6">
        <f t="shared" ref="BO793:BP793" si="2364">BO207+BO500</f>
        <v>4093</v>
      </c>
      <c r="BP793" s="6">
        <f t="shared" si="2364"/>
        <v>5963</v>
      </c>
      <c r="BQ793" s="6">
        <f t="shared" ref="BQ793:BR793" si="2365">BQ207+BQ500</f>
        <v>6334</v>
      </c>
      <c r="BR793" s="6">
        <f t="shared" si="2365"/>
        <v>16281</v>
      </c>
      <c r="BS793" s="6">
        <f t="shared" ref="BS793:BT793" si="2366">BS207+BS500</f>
        <v>5086</v>
      </c>
      <c r="BT793" s="6">
        <f t="shared" si="2366"/>
        <v>7114</v>
      </c>
      <c r="BU793" s="6">
        <f t="shared" ref="BU793:BV793" si="2367">BU207+BU500</f>
        <v>7720</v>
      </c>
      <c r="BV793" s="6">
        <f t="shared" si="2367"/>
        <v>9911</v>
      </c>
      <c r="BW793" s="6">
        <f t="shared" ref="BW793:BX793" si="2368">BW207+BW500</f>
        <v>5424</v>
      </c>
      <c r="BX793" s="6">
        <f t="shared" si="2368"/>
        <v>5370</v>
      </c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48">
        <f>SUM(BL793:BW793)</f>
        <v>129105</v>
      </c>
      <c r="CK793" s="10">
        <f t="shared" si="2259"/>
        <v>140</v>
      </c>
      <c r="CL793" s="12">
        <f>CJ793/SUM(AZ793:BK793)*100-100</f>
        <v>75.347693812136697</v>
      </c>
      <c r="CM793" s="6">
        <f>SUM(BX793:CI793)</f>
        <v>5370</v>
      </c>
      <c r="CN793" s="10">
        <f t="shared" si="2167"/>
        <v>140</v>
      </c>
      <c r="CO793" s="149">
        <f>CM793/BL793*100-100</f>
        <v>19.333333333333343</v>
      </c>
    </row>
    <row r="794" spans="1:93" ht="15">
      <c r="A794" s="14" t="s">
        <v>300</v>
      </c>
      <c r="B794" s="14" t="s">
        <v>5</v>
      </c>
      <c r="C794" s="7" t="s">
        <v>212</v>
      </c>
      <c r="D794" s="6">
        <f t="shared" ref="D794:AM794" si="2369">D208+D501</f>
        <v>73831</v>
      </c>
      <c r="E794" s="6">
        <f t="shared" si="2369"/>
        <v>60283</v>
      </c>
      <c r="F794" s="6">
        <f t="shared" si="2369"/>
        <v>68701</v>
      </c>
      <c r="G794" s="6">
        <f t="shared" si="2369"/>
        <v>57486</v>
      </c>
      <c r="H794" s="6">
        <f t="shared" si="2369"/>
        <v>78717</v>
      </c>
      <c r="I794" s="6">
        <f t="shared" si="2369"/>
        <v>81610</v>
      </c>
      <c r="J794" s="6">
        <f t="shared" si="2369"/>
        <v>74717</v>
      </c>
      <c r="K794" s="6">
        <f t="shared" si="2369"/>
        <v>65606</v>
      </c>
      <c r="L794" s="6">
        <f t="shared" si="2369"/>
        <v>68285</v>
      </c>
      <c r="M794" s="6">
        <f t="shared" si="2369"/>
        <v>72452</v>
      </c>
      <c r="N794" s="6">
        <f t="shared" si="2369"/>
        <v>70261</v>
      </c>
      <c r="O794" s="6">
        <f t="shared" si="2369"/>
        <v>80476</v>
      </c>
      <c r="P794" s="6">
        <f t="shared" si="2369"/>
        <v>60455</v>
      </c>
      <c r="Q794" s="6">
        <f t="shared" si="2369"/>
        <v>77732</v>
      </c>
      <c r="R794" s="6">
        <f t="shared" si="2369"/>
        <v>56387</v>
      </c>
      <c r="S794" s="6">
        <f t="shared" si="2369"/>
        <v>59487</v>
      </c>
      <c r="T794" s="6">
        <f t="shared" si="2369"/>
        <v>130357</v>
      </c>
      <c r="U794" s="6">
        <f t="shared" si="2369"/>
        <v>61731</v>
      </c>
      <c r="V794" s="6">
        <f t="shared" si="2369"/>
        <v>60950</v>
      </c>
      <c r="W794" s="6">
        <f t="shared" si="2369"/>
        <v>53402</v>
      </c>
      <c r="X794" s="6">
        <f t="shared" si="2369"/>
        <v>77558</v>
      </c>
      <c r="Y794" s="6">
        <f t="shared" si="2369"/>
        <v>66059</v>
      </c>
      <c r="Z794" s="6">
        <f t="shared" si="2369"/>
        <v>65021</v>
      </c>
      <c r="AA794" s="6">
        <f t="shared" si="2369"/>
        <v>144648</v>
      </c>
      <c r="AB794" s="6">
        <f t="shared" si="2369"/>
        <v>55087</v>
      </c>
      <c r="AC794" s="6">
        <f t="shared" si="2369"/>
        <v>67837</v>
      </c>
      <c r="AD794" s="6">
        <f t="shared" si="2369"/>
        <v>123090</v>
      </c>
      <c r="AE794" s="6">
        <f t="shared" si="2369"/>
        <v>53316</v>
      </c>
      <c r="AF794" s="6">
        <f t="shared" si="2369"/>
        <v>46742</v>
      </c>
      <c r="AG794" s="6">
        <f t="shared" si="2369"/>
        <v>65433</v>
      </c>
      <c r="AH794" s="6">
        <f t="shared" si="2369"/>
        <v>61959</v>
      </c>
      <c r="AI794" s="6">
        <f t="shared" si="2369"/>
        <v>44321</v>
      </c>
      <c r="AJ794" s="6">
        <f t="shared" si="2369"/>
        <v>59350</v>
      </c>
      <c r="AK794" s="6">
        <f t="shared" si="2369"/>
        <v>77113</v>
      </c>
      <c r="AL794" s="6">
        <f t="shared" si="2369"/>
        <v>51056</v>
      </c>
      <c r="AM794" s="6">
        <f t="shared" si="2369"/>
        <v>66318</v>
      </c>
      <c r="AN794" s="6">
        <f t="shared" ref="AN794:BE794" si="2370">AN208+AN501</f>
        <v>41573</v>
      </c>
      <c r="AO794" s="6">
        <f t="shared" si="2370"/>
        <v>45173</v>
      </c>
      <c r="AP794" s="6">
        <f t="shared" si="2370"/>
        <v>57387</v>
      </c>
      <c r="AQ794" s="6">
        <f t="shared" si="2370"/>
        <v>47685</v>
      </c>
      <c r="AR794" s="6">
        <f t="shared" si="2370"/>
        <v>38538</v>
      </c>
      <c r="AS794" s="6">
        <f t="shared" si="2370"/>
        <v>49189</v>
      </c>
      <c r="AT794" s="6">
        <f t="shared" si="2370"/>
        <v>43876</v>
      </c>
      <c r="AU794" s="6">
        <f t="shared" si="2370"/>
        <v>42262</v>
      </c>
      <c r="AV794" s="6">
        <f t="shared" si="2370"/>
        <v>129787</v>
      </c>
      <c r="AW794" s="6">
        <f t="shared" si="2370"/>
        <v>70772</v>
      </c>
      <c r="AX794" s="6">
        <f t="shared" si="2370"/>
        <v>117252</v>
      </c>
      <c r="AY794" s="6">
        <f t="shared" si="2370"/>
        <v>81274</v>
      </c>
      <c r="AZ794" s="6">
        <f t="shared" si="2370"/>
        <v>51659</v>
      </c>
      <c r="BA794" s="6">
        <f t="shared" si="2370"/>
        <v>119745</v>
      </c>
      <c r="BB794" s="6">
        <f t="shared" si="2370"/>
        <v>75167</v>
      </c>
      <c r="BC794" s="6">
        <f t="shared" si="2370"/>
        <v>57625</v>
      </c>
      <c r="BD794" s="6">
        <f t="shared" si="2370"/>
        <v>56782</v>
      </c>
      <c r="BE794" s="6">
        <f t="shared" si="2370"/>
        <v>90329</v>
      </c>
      <c r="BF794" s="6">
        <f t="shared" si="2131"/>
        <v>73756</v>
      </c>
      <c r="BG794" s="6">
        <f t="shared" si="2280"/>
        <v>66040</v>
      </c>
      <c r="BH794" s="6">
        <f t="shared" si="2132"/>
        <v>67041</v>
      </c>
      <c r="BI794" s="6">
        <f t="shared" ref="BI794:BJ794" si="2371">BI208+BI501</f>
        <v>75122</v>
      </c>
      <c r="BJ794" s="6">
        <f t="shared" si="2371"/>
        <v>71190</v>
      </c>
      <c r="BK794" s="6">
        <f t="shared" si="2243"/>
        <v>64204</v>
      </c>
      <c r="BL794" s="6">
        <f t="shared" si="2243"/>
        <v>52359</v>
      </c>
      <c r="BM794" s="6">
        <f t="shared" ref="BM794:BN794" si="2372">BM208+BM501</f>
        <v>147906</v>
      </c>
      <c r="BN794" s="6">
        <f t="shared" si="2372"/>
        <v>83967</v>
      </c>
      <c r="BO794" s="6">
        <f t="shared" ref="BO794:BP794" si="2373">BO208+BO501</f>
        <v>47374</v>
      </c>
      <c r="BP794" s="6">
        <f t="shared" si="2373"/>
        <v>70872</v>
      </c>
      <c r="BQ794" s="6">
        <f t="shared" ref="BQ794:BR794" si="2374">BQ208+BQ501</f>
        <v>196788</v>
      </c>
      <c r="BR794" s="6">
        <f t="shared" si="2374"/>
        <v>71348</v>
      </c>
      <c r="BS794" s="6">
        <f t="shared" ref="BS794:BT794" si="2375">BS208+BS501</f>
        <v>142595</v>
      </c>
      <c r="BT794" s="6">
        <f t="shared" si="2375"/>
        <v>202032</v>
      </c>
      <c r="BU794" s="6">
        <f t="shared" ref="BU794:BV794" si="2376">BU208+BU501</f>
        <v>134141</v>
      </c>
      <c r="BV794" s="6">
        <f t="shared" si="2376"/>
        <v>90051</v>
      </c>
      <c r="BW794" s="6">
        <f t="shared" ref="BW794:BX794" si="2377">BW208+BW501</f>
        <v>91027</v>
      </c>
      <c r="BX794" s="6">
        <f t="shared" si="2377"/>
        <v>75177</v>
      </c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48">
        <f>SUM(BL794:BW794)</f>
        <v>1330460</v>
      </c>
      <c r="CK794" s="10">
        <f t="shared" si="2259"/>
        <v>82</v>
      </c>
      <c r="CL794" s="12">
        <f>CJ794/SUM(AZ794:BK794)*100-100</f>
        <v>53.16234199801994</v>
      </c>
      <c r="CM794" s="6">
        <f>SUM(BX794:CI794)</f>
        <v>75177</v>
      </c>
      <c r="CN794" s="10">
        <f t="shared" si="2167"/>
        <v>82</v>
      </c>
      <c r="CO794" s="149">
        <f>CM794/BL794*100-100</f>
        <v>43.579900303672702</v>
      </c>
    </row>
    <row r="795" spans="1:93" ht="15">
      <c r="A795" s="14" t="s">
        <v>300</v>
      </c>
      <c r="B795" s="14" t="s">
        <v>5</v>
      </c>
      <c r="C795" s="7" t="s">
        <v>213</v>
      </c>
      <c r="D795" s="6">
        <f t="shared" ref="D795:AM795" si="2378">D209+D502</f>
        <v>295506</v>
      </c>
      <c r="E795" s="6">
        <f t="shared" si="2378"/>
        <v>253977</v>
      </c>
      <c r="F795" s="6">
        <f t="shared" si="2378"/>
        <v>273585</v>
      </c>
      <c r="G795" s="6">
        <f t="shared" si="2378"/>
        <v>242988</v>
      </c>
      <c r="H795" s="6">
        <f t="shared" si="2378"/>
        <v>248860</v>
      </c>
      <c r="I795" s="6">
        <f t="shared" si="2378"/>
        <v>236198</v>
      </c>
      <c r="J795" s="6">
        <f t="shared" si="2378"/>
        <v>249846</v>
      </c>
      <c r="K795" s="6">
        <f t="shared" si="2378"/>
        <v>245214</v>
      </c>
      <c r="L795" s="6">
        <f t="shared" si="2378"/>
        <v>243451</v>
      </c>
      <c r="M795" s="6">
        <f t="shared" si="2378"/>
        <v>230313</v>
      </c>
      <c r="N795" s="6">
        <f t="shared" si="2378"/>
        <v>266233</v>
      </c>
      <c r="O795" s="6">
        <f t="shared" si="2378"/>
        <v>216649</v>
      </c>
      <c r="P795" s="6">
        <f t="shared" si="2378"/>
        <v>262752</v>
      </c>
      <c r="Q795" s="6">
        <f t="shared" si="2378"/>
        <v>221959</v>
      </c>
      <c r="R795" s="6">
        <f t="shared" si="2378"/>
        <v>264306</v>
      </c>
      <c r="S795" s="6">
        <f t="shared" si="2378"/>
        <v>240903</v>
      </c>
      <c r="T795" s="6">
        <f t="shared" si="2378"/>
        <v>240273</v>
      </c>
      <c r="U795" s="6">
        <f t="shared" si="2378"/>
        <v>247279</v>
      </c>
      <c r="V795" s="6">
        <f t="shared" si="2378"/>
        <v>233965</v>
      </c>
      <c r="W795" s="6">
        <f t="shared" si="2378"/>
        <v>249343</v>
      </c>
      <c r="X795" s="6">
        <f t="shared" si="2378"/>
        <v>235282</v>
      </c>
      <c r="Y795" s="6">
        <f t="shared" si="2378"/>
        <v>234941</v>
      </c>
      <c r="Z795" s="6">
        <f t="shared" si="2378"/>
        <v>255382</v>
      </c>
      <c r="AA795" s="6">
        <f t="shared" si="2378"/>
        <v>228506</v>
      </c>
      <c r="AB795" s="6">
        <f t="shared" si="2378"/>
        <v>280665</v>
      </c>
      <c r="AC795" s="6">
        <f t="shared" si="2378"/>
        <v>221952</v>
      </c>
      <c r="AD795" s="6">
        <f t="shared" si="2378"/>
        <v>285389</v>
      </c>
      <c r="AE795" s="6">
        <f t="shared" si="2378"/>
        <v>220253</v>
      </c>
      <c r="AF795" s="6">
        <f t="shared" si="2378"/>
        <v>150812</v>
      </c>
      <c r="AG795" s="6">
        <f t="shared" si="2378"/>
        <v>184156</v>
      </c>
      <c r="AH795" s="6">
        <f t="shared" si="2378"/>
        <v>242739</v>
      </c>
      <c r="AI795" s="6">
        <f t="shared" si="2378"/>
        <v>254325</v>
      </c>
      <c r="AJ795" s="6">
        <f t="shared" si="2378"/>
        <v>239385</v>
      </c>
      <c r="AK795" s="6">
        <f t="shared" si="2378"/>
        <v>312343</v>
      </c>
      <c r="AL795" s="6">
        <f t="shared" si="2378"/>
        <v>287093</v>
      </c>
      <c r="AM795" s="6">
        <f t="shared" si="2378"/>
        <v>233891</v>
      </c>
      <c r="AN795" s="6">
        <f t="shared" ref="AN795:BE795" si="2379">AN209+AN502</f>
        <v>251256</v>
      </c>
      <c r="AO795" s="6">
        <f t="shared" si="2379"/>
        <v>259258</v>
      </c>
      <c r="AP795" s="6">
        <f t="shared" si="2379"/>
        <v>284723</v>
      </c>
      <c r="AQ795" s="6">
        <f t="shared" si="2379"/>
        <v>284770</v>
      </c>
      <c r="AR795" s="6">
        <f t="shared" si="2379"/>
        <v>247725</v>
      </c>
      <c r="AS795" s="6">
        <f t="shared" si="2379"/>
        <v>253915</v>
      </c>
      <c r="AT795" s="6">
        <f t="shared" si="2379"/>
        <v>282425</v>
      </c>
      <c r="AU795" s="6">
        <f t="shared" si="2379"/>
        <v>268953</v>
      </c>
      <c r="AV795" s="6">
        <f t="shared" si="2379"/>
        <v>288081</v>
      </c>
      <c r="AW795" s="6">
        <f t="shared" si="2379"/>
        <v>389880</v>
      </c>
      <c r="AX795" s="6">
        <f t="shared" si="2379"/>
        <v>400829</v>
      </c>
      <c r="AY795" s="6">
        <f t="shared" si="2379"/>
        <v>291553</v>
      </c>
      <c r="AZ795" s="6">
        <f t="shared" si="2379"/>
        <v>295607</v>
      </c>
      <c r="BA795" s="6">
        <f t="shared" si="2379"/>
        <v>339290</v>
      </c>
      <c r="BB795" s="6">
        <f t="shared" si="2379"/>
        <v>350091</v>
      </c>
      <c r="BC795" s="6">
        <f t="shared" si="2379"/>
        <v>306093</v>
      </c>
      <c r="BD795" s="6">
        <f t="shared" si="2379"/>
        <v>347618</v>
      </c>
      <c r="BE795" s="6">
        <f t="shared" si="2379"/>
        <v>342294</v>
      </c>
      <c r="BF795" s="6">
        <f t="shared" si="2131"/>
        <v>296147</v>
      </c>
      <c r="BG795" s="6">
        <f t="shared" si="2280"/>
        <v>416713</v>
      </c>
      <c r="BH795" s="6">
        <f t="shared" si="2132"/>
        <v>357330</v>
      </c>
      <c r="BI795" s="6">
        <f t="shared" ref="BI795:BJ795" si="2380">BI209+BI502</f>
        <v>340084</v>
      </c>
      <c r="BJ795" s="6">
        <f t="shared" si="2380"/>
        <v>400174</v>
      </c>
      <c r="BK795" s="6">
        <f t="shared" si="2243"/>
        <v>319724</v>
      </c>
      <c r="BL795" s="6">
        <f t="shared" si="2243"/>
        <v>315041</v>
      </c>
      <c r="BM795" s="6">
        <f t="shared" ref="BM795:BN795" si="2381">BM209+BM502</f>
        <v>271972</v>
      </c>
      <c r="BN795" s="6">
        <f t="shared" si="2381"/>
        <v>295091</v>
      </c>
      <c r="BO795" s="6">
        <f t="shared" ref="BO795:BP795" si="2382">BO209+BO502</f>
        <v>246838</v>
      </c>
      <c r="BP795" s="6">
        <f t="shared" si="2382"/>
        <v>248426</v>
      </c>
      <c r="BQ795" s="6">
        <f t="shared" ref="BQ795:BR795" si="2383">BQ209+BQ502</f>
        <v>285936</v>
      </c>
      <c r="BR795" s="6">
        <f t="shared" si="2383"/>
        <v>257917</v>
      </c>
      <c r="BS795" s="6">
        <f t="shared" ref="BS795:BT795" si="2384">BS209+BS502</f>
        <v>306555</v>
      </c>
      <c r="BT795" s="6">
        <f t="shared" si="2384"/>
        <v>274800</v>
      </c>
      <c r="BU795" s="6">
        <f t="shared" ref="BU795:BV795" si="2385">BU209+BU502</f>
        <v>261125</v>
      </c>
      <c r="BV795" s="6">
        <f t="shared" si="2385"/>
        <v>304147</v>
      </c>
      <c r="BW795" s="6">
        <f t="shared" ref="BW795:BX795" si="2386">BW209+BW502</f>
        <v>233931</v>
      </c>
      <c r="BX795" s="6">
        <f t="shared" si="2386"/>
        <v>260299</v>
      </c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48">
        <f>SUM(BL795:BW795)</f>
        <v>3301779</v>
      </c>
      <c r="CK795" s="10">
        <f t="shared" si="2259"/>
        <v>65</v>
      </c>
      <c r="CL795" s="12">
        <f>CJ795/SUM(AZ795:BK795)*100-100</f>
        <v>-19.687509501564634</v>
      </c>
      <c r="CM795" s="6">
        <f>SUM(BX795:CI795)</f>
        <v>260299</v>
      </c>
      <c r="CN795" s="10">
        <f t="shared" si="2167"/>
        <v>65</v>
      </c>
      <c r="CO795" s="149">
        <f>CM795/BL795*100-100</f>
        <v>-17.3761510406582</v>
      </c>
    </row>
    <row r="796" spans="1:93" ht="15">
      <c r="A796" s="14" t="s">
        <v>300</v>
      </c>
      <c r="B796" s="14" t="s">
        <v>5</v>
      </c>
      <c r="C796" s="7" t="s">
        <v>214</v>
      </c>
      <c r="D796" s="6">
        <f t="shared" ref="D796:AM796" si="2387">D210+D503</f>
        <v>446128</v>
      </c>
      <c r="E796" s="6">
        <f t="shared" si="2387"/>
        <v>397884</v>
      </c>
      <c r="F796" s="6">
        <f t="shared" si="2387"/>
        <v>511793</v>
      </c>
      <c r="G796" s="6">
        <f t="shared" si="2387"/>
        <v>570709</v>
      </c>
      <c r="H796" s="6">
        <f t="shared" si="2387"/>
        <v>554302</v>
      </c>
      <c r="I796" s="6">
        <f t="shared" si="2387"/>
        <v>589104</v>
      </c>
      <c r="J796" s="6">
        <f t="shared" si="2387"/>
        <v>471388</v>
      </c>
      <c r="K796" s="6">
        <f t="shared" si="2387"/>
        <v>540140</v>
      </c>
      <c r="L796" s="6">
        <f t="shared" si="2387"/>
        <v>530812</v>
      </c>
      <c r="M796" s="6">
        <f t="shared" si="2387"/>
        <v>499009</v>
      </c>
      <c r="N796" s="6">
        <f t="shared" si="2387"/>
        <v>609620</v>
      </c>
      <c r="O796" s="6">
        <f t="shared" si="2387"/>
        <v>530542</v>
      </c>
      <c r="P796" s="6">
        <f t="shared" si="2387"/>
        <v>566752</v>
      </c>
      <c r="Q796" s="6">
        <f t="shared" si="2387"/>
        <v>470576</v>
      </c>
      <c r="R796" s="6">
        <f t="shared" si="2387"/>
        <v>751657</v>
      </c>
      <c r="S796" s="6">
        <f t="shared" si="2387"/>
        <v>447011</v>
      </c>
      <c r="T796" s="6">
        <f t="shared" si="2387"/>
        <v>542638</v>
      </c>
      <c r="U796" s="6">
        <f t="shared" si="2387"/>
        <v>459908</v>
      </c>
      <c r="V796" s="6">
        <f t="shared" si="2387"/>
        <v>577562</v>
      </c>
      <c r="W796" s="6">
        <f t="shared" si="2387"/>
        <v>478695</v>
      </c>
      <c r="X796" s="6">
        <f t="shared" si="2387"/>
        <v>532028</v>
      </c>
      <c r="Y796" s="6">
        <f t="shared" si="2387"/>
        <v>606920</v>
      </c>
      <c r="Z796" s="6">
        <f t="shared" si="2387"/>
        <v>611028</v>
      </c>
      <c r="AA796" s="6">
        <f t="shared" si="2387"/>
        <v>447463</v>
      </c>
      <c r="AB796" s="6">
        <f t="shared" si="2387"/>
        <v>544383</v>
      </c>
      <c r="AC796" s="6">
        <f t="shared" si="2387"/>
        <v>531848</v>
      </c>
      <c r="AD796" s="6">
        <f t="shared" si="2387"/>
        <v>450796</v>
      </c>
      <c r="AE796" s="6">
        <f t="shared" si="2387"/>
        <v>372951</v>
      </c>
      <c r="AF796" s="6">
        <f t="shared" si="2387"/>
        <v>300765</v>
      </c>
      <c r="AG796" s="6">
        <f t="shared" si="2387"/>
        <v>390998</v>
      </c>
      <c r="AH796" s="6">
        <f t="shared" si="2387"/>
        <v>420959</v>
      </c>
      <c r="AI796" s="6">
        <f t="shared" si="2387"/>
        <v>424492</v>
      </c>
      <c r="AJ796" s="6">
        <f t="shared" si="2387"/>
        <v>447171</v>
      </c>
      <c r="AK796" s="6">
        <f t="shared" si="2387"/>
        <v>438244</v>
      </c>
      <c r="AL796" s="6">
        <f t="shared" si="2387"/>
        <v>527542</v>
      </c>
      <c r="AM796" s="6">
        <f t="shared" si="2387"/>
        <v>428094</v>
      </c>
      <c r="AN796" s="6">
        <f t="shared" ref="AN796:BE796" si="2388">AN210+AN503</f>
        <v>392514</v>
      </c>
      <c r="AO796" s="6">
        <f t="shared" si="2388"/>
        <v>366880</v>
      </c>
      <c r="AP796" s="6">
        <f t="shared" si="2388"/>
        <v>537340</v>
      </c>
      <c r="AQ796" s="6">
        <f t="shared" si="2388"/>
        <v>465455</v>
      </c>
      <c r="AR796" s="6">
        <f t="shared" si="2388"/>
        <v>504567</v>
      </c>
      <c r="AS796" s="6">
        <f t="shared" si="2388"/>
        <v>458282</v>
      </c>
      <c r="AT796" s="6">
        <f t="shared" si="2388"/>
        <v>484859</v>
      </c>
      <c r="AU796" s="6">
        <f t="shared" si="2388"/>
        <v>498103</v>
      </c>
      <c r="AV796" s="6">
        <f t="shared" si="2388"/>
        <v>504787</v>
      </c>
      <c r="AW796" s="6">
        <f t="shared" si="2388"/>
        <v>476847</v>
      </c>
      <c r="AX796" s="6">
        <f t="shared" si="2388"/>
        <v>547756</v>
      </c>
      <c r="AY796" s="6">
        <f t="shared" si="2388"/>
        <v>579798</v>
      </c>
      <c r="AZ796" s="6">
        <f t="shared" si="2388"/>
        <v>482816</v>
      </c>
      <c r="BA796" s="6">
        <f t="shared" si="2388"/>
        <v>492672</v>
      </c>
      <c r="BB796" s="6">
        <f t="shared" si="2388"/>
        <v>683471</v>
      </c>
      <c r="BC796" s="6">
        <f t="shared" si="2388"/>
        <v>541411</v>
      </c>
      <c r="BD796" s="6">
        <f t="shared" si="2388"/>
        <v>567022</v>
      </c>
      <c r="BE796" s="6">
        <f t="shared" si="2388"/>
        <v>601832</v>
      </c>
      <c r="BF796" s="6">
        <f t="shared" si="2131"/>
        <v>685478</v>
      </c>
      <c r="BG796" s="6">
        <f t="shared" si="2280"/>
        <v>629928</v>
      </c>
      <c r="BH796" s="6">
        <f t="shared" si="2132"/>
        <v>591060</v>
      </c>
      <c r="BI796" s="6">
        <f t="shared" ref="BI796:BJ796" si="2389">BI210+BI503</f>
        <v>607203</v>
      </c>
      <c r="BJ796" s="6">
        <f t="shared" si="2389"/>
        <v>803418</v>
      </c>
      <c r="BK796" s="6">
        <f t="shared" si="2243"/>
        <v>646689</v>
      </c>
      <c r="BL796" s="6">
        <f t="shared" si="2243"/>
        <v>700806</v>
      </c>
      <c r="BM796" s="6">
        <f t="shared" ref="BM796:BN796" si="2390">BM210+BM503</f>
        <v>569181</v>
      </c>
      <c r="BN796" s="6">
        <f t="shared" si="2390"/>
        <v>611577</v>
      </c>
      <c r="BO796" s="6">
        <f t="shared" ref="BO796:BP796" si="2391">BO210+BO503</f>
        <v>526073</v>
      </c>
      <c r="BP796" s="6">
        <f t="shared" si="2391"/>
        <v>545934</v>
      </c>
      <c r="BQ796" s="6">
        <f t="shared" ref="BQ796:BR796" si="2392">BQ210+BQ503</f>
        <v>533045</v>
      </c>
      <c r="BR796" s="6">
        <f t="shared" si="2392"/>
        <v>615988</v>
      </c>
      <c r="BS796" s="6">
        <f t="shared" ref="BS796:BT796" si="2393">BS210+BS503</f>
        <v>566034</v>
      </c>
      <c r="BT796" s="6">
        <f t="shared" si="2393"/>
        <v>583161</v>
      </c>
      <c r="BU796" s="6">
        <f t="shared" ref="BU796:BV796" si="2394">BU210+BU503</f>
        <v>543425</v>
      </c>
      <c r="BV796" s="6">
        <f t="shared" si="2394"/>
        <v>546702</v>
      </c>
      <c r="BW796" s="6">
        <f t="shared" ref="BW796:BX796" si="2395">BW210+BW503</f>
        <v>460141</v>
      </c>
      <c r="BX796" s="6">
        <f t="shared" si="2395"/>
        <v>481775</v>
      </c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48">
        <f>SUM(BL796:BW796)</f>
        <v>6802067</v>
      </c>
      <c r="CK796" s="10">
        <f t="shared" si="2259"/>
        <v>53</v>
      </c>
      <c r="CL796" s="12">
        <f>CJ796/SUM(AZ796:BK796)*100-100</f>
        <v>-7.2403245602072843</v>
      </c>
      <c r="CM796" s="6">
        <f>SUM(BX796:CI796)</f>
        <v>481775</v>
      </c>
      <c r="CN796" s="10">
        <f t="shared" si="2167"/>
        <v>53</v>
      </c>
      <c r="CO796" s="149">
        <f>CM796/BL796*100-100</f>
        <v>-31.25415592903029</v>
      </c>
    </row>
    <row r="797" spans="1:93" ht="15">
      <c r="A797" s="14" t="s">
        <v>300</v>
      </c>
      <c r="B797" s="14" t="s">
        <v>5</v>
      </c>
      <c r="C797" s="7" t="s">
        <v>215</v>
      </c>
      <c r="D797" s="6">
        <f t="shared" ref="D797:AM797" si="2396">D211+D504</f>
        <v>524601</v>
      </c>
      <c r="E797" s="6">
        <f t="shared" si="2396"/>
        <v>674306</v>
      </c>
      <c r="F797" s="6">
        <f t="shared" si="2396"/>
        <v>632367</v>
      </c>
      <c r="G797" s="6">
        <f t="shared" si="2396"/>
        <v>600423</v>
      </c>
      <c r="H797" s="6">
        <f t="shared" si="2396"/>
        <v>661089</v>
      </c>
      <c r="I797" s="6">
        <f t="shared" si="2396"/>
        <v>595674</v>
      </c>
      <c r="J797" s="6">
        <f t="shared" si="2396"/>
        <v>613755</v>
      </c>
      <c r="K797" s="6">
        <f t="shared" si="2396"/>
        <v>694406</v>
      </c>
      <c r="L797" s="6">
        <f t="shared" si="2396"/>
        <v>563749</v>
      </c>
      <c r="M797" s="6">
        <f t="shared" si="2396"/>
        <v>595245</v>
      </c>
      <c r="N797" s="6">
        <f t="shared" si="2396"/>
        <v>628248</v>
      </c>
      <c r="O797" s="6">
        <f t="shared" si="2396"/>
        <v>654562</v>
      </c>
      <c r="P797" s="6">
        <f t="shared" si="2396"/>
        <v>434281</v>
      </c>
      <c r="Q797" s="6">
        <f t="shared" si="2396"/>
        <v>439305</v>
      </c>
      <c r="R797" s="6">
        <f t="shared" si="2396"/>
        <v>550772</v>
      </c>
      <c r="S797" s="6">
        <f t="shared" si="2396"/>
        <v>531556</v>
      </c>
      <c r="T797" s="6">
        <f t="shared" si="2396"/>
        <v>523231</v>
      </c>
      <c r="U797" s="6">
        <f t="shared" si="2396"/>
        <v>568147</v>
      </c>
      <c r="V797" s="6">
        <f t="shared" si="2396"/>
        <v>686611</v>
      </c>
      <c r="W797" s="6">
        <f t="shared" si="2396"/>
        <v>543832</v>
      </c>
      <c r="X797" s="6">
        <f t="shared" si="2396"/>
        <v>685340</v>
      </c>
      <c r="Y797" s="6">
        <f t="shared" si="2396"/>
        <v>776418</v>
      </c>
      <c r="Z797" s="6">
        <f t="shared" si="2396"/>
        <v>751798</v>
      </c>
      <c r="AA797" s="6">
        <f t="shared" si="2396"/>
        <v>593914</v>
      </c>
      <c r="AB797" s="6">
        <f t="shared" si="2396"/>
        <v>539684</v>
      </c>
      <c r="AC797" s="6">
        <f t="shared" si="2396"/>
        <v>701690</v>
      </c>
      <c r="AD797" s="6">
        <f t="shared" si="2396"/>
        <v>632723</v>
      </c>
      <c r="AE797" s="6">
        <f t="shared" si="2396"/>
        <v>491111</v>
      </c>
      <c r="AF797" s="6">
        <f t="shared" si="2396"/>
        <v>533396</v>
      </c>
      <c r="AG797" s="6">
        <f t="shared" si="2396"/>
        <v>648540</v>
      </c>
      <c r="AH797" s="6">
        <f t="shared" si="2396"/>
        <v>628870</v>
      </c>
      <c r="AI797" s="6">
        <f t="shared" si="2396"/>
        <v>457751</v>
      </c>
      <c r="AJ797" s="6">
        <f t="shared" si="2396"/>
        <v>524072</v>
      </c>
      <c r="AK797" s="6">
        <f t="shared" si="2396"/>
        <v>512264</v>
      </c>
      <c r="AL797" s="6">
        <f t="shared" si="2396"/>
        <v>487178</v>
      </c>
      <c r="AM797" s="6">
        <f t="shared" si="2396"/>
        <v>605968</v>
      </c>
      <c r="AN797" s="6">
        <f t="shared" ref="AN797:BE797" si="2397">AN211+AN504</f>
        <v>389850</v>
      </c>
      <c r="AO797" s="6">
        <f t="shared" si="2397"/>
        <v>476234</v>
      </c>
      <c r="AP797" s="6">
        <f t="shared" si="2397"/>
        <v>635862</v>
      </c>
      <c r="AQ797" s="6">
        <f t="shared" si="2397"/>
        <v>517323</v>
      </c>
      <c r="AR797" s="6">
        <f t="shared" si="2397"/>
        <v>569268</v>
      </c>
      <c r="AS797" s="6">
        <f t="shared" si="2397"/>
        <v>636138</v>
      </c>
      <c r="AT797" s="6">
        <f t="shared" si="2397"/>
        <v>514861</v>
      </c>
      <c r="AU797" s="6">
        <f t="shared" si="2397"/>
        <v>623848</v>
      </c>
      <c r="AV797" s="6">
        <f t="shared" si="2397"/>
        <v>567631</v>
      </c>
      <c r="AW797" s="6">
        <f t="shared" si="2397"/>
        <v>566535</v>
      </c>
      <c r="AX797" s="6">
        <f t="shared" si="2397"/>
        <v>542392</v>
      </c>
      <c r="AY797" s="6">
        <f t="shared" si="2397"/>
        <v>632521</v>
      </c>
      <c r="AZ797" s="6">
        <f t="shared" si="2397"/>
        <v>464813</v>
      </c>
      <c r="BA797" s="6">
        <f t="shared" si="2397"/>
        <v>492252</v>
      </c>
      <c r="BB797" s="6">
        <f t="shared" si="2397"/>
        <v>669933</v>
      </c>
      <c r="BC797" s="6">
        <f t="shared" si="2397"/>
        <v>629143</v>
      </c>
      <c r="BD797" s="6">
        <f t="shared" si="2397"/>
        <v>688391</v>
      </c>
      <c r="BE797" s="6">
        <f t="shared" si="2397"/>
        <v>669112</v>
      </c>
      <c r="BF797" s="6">
        <f t="shared" si="2131"/>
        <v>880443</v>
      </c>
      <c r="BG797" s="6">
        <f t="shared" si="2280"/>
        <v>946316</v>
      </c>
      <c r="BH797" s="6">
        <f t="shared" si="2132"/>
        <v>1069572</v>
      </c>
      <c r="BI797" s="6">
        <f t="shared" ref="BI797:BJ797" si="2398">BI211+BI504</f>
        <v>992551</v>
      </c>
      <c r="BJ797" s="6">
        <f t="shared" si="2398"/>
        <v>1033064</v>
      </c>
      <c r="BK797" s="6">
        <f t="shared" si="2243"/>
        <v>951794</v>
      </c>
      <c r="BL797" s="6">
        <f t="shared" si="2243"/>
        <v>898981</v>
      </c>
      <c r="BM797" s="6">
        <f t="shared" ref="BM797:BN797" si="2399">BM211+BM504</f>
        <v>843465</v>
      </c>
      <c r="BN797" s="6">
        <f t="shared" si="2399"/>
        <v>1005635</v>
      </c>
      <c r="BO797" s="6">
        <f t="shared" ref="BO797:BP797" si="2400">BO211+BO504</f>
        <v>727006</v>
      </c>
      <c r="BP797" s="6">
        <f t="shared" si="2400"/>
        <v>719134</v>
      </c>
      <c r="BQ797" s="6">
        <f t="shared" ref="BQ797:BR797" si="2401">BQ211+BQ504</f>
        <v>902946</v>
      </c>
      <c r="BR797" s="6">
        <f t="shared" si="2401"/>
        <v>997640</v>
      </c>
      <c r="BS797" s="6">
        <f t="shared" ref="BS797:BT797" si="2402">BS211+BS504</f>
        <v>922812</v>
      </c>
      <c r="BT797" s="6">
        <f t="shared" si="2402"/>
        <v>1074361</v>
      </c>
      <c r="BU797" s="6">
        <f t="shared" ref="BU797:BV797" si="2403">BU211+BU504</f>
        <v>773588</v>
      </c>
      <c r="BV797" s="6">
        <f t="shared" si="2403"/>
        <v>782867</v>
      </c>
      <c r="BW797" s="6">
        <f t="shared" ref="BW797:BX797" si="2404">BW211+BW504</f>
        <v>785917</v>
      </c>
      <c r="BX797" s="6">
        <f t="shared" si="2404"/>
        <v>693830</v>
      </c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48">
        <f>SUM(BL797:BW797)</f>
        <v>10434352</v>
      </c>
      <c r="CK797" s="10">
        <f t="shared" si="2259"/>
        <v>42</v>
      </c>
      <c r="CL797" s="12">
        <f>CJ797/SUM(AZ797:BK797)*100-100</f>
        <v>9.9813394292884112</v>
      </c>
      <c r="CM797" s="6">
        <f>SUM(BX797:CI797)</f>
        <v>693830</v>
      </c>
      <c r="CN797" s="10">
        <f t="shared" si="2167"/>
        <v>42</v>
      </c>
      <c r="CO797" s="149">
        <f>CM797/BL797*100-100</f>
        <v>-22.820393311983239</v>
      </c>
    </row>
    <row r="798" spans="1:93" ht="15">
      <c r="A798" s="14" t="s">
        <v>300</v>
      </c>
      <c r="B798" s="14" t="s">
        <v>5</v>
      </c>
      <c r="C798" s="7" t="s">
        <v>216</v>
      </c>
      <c r="D798" s="6">
        <f t="shared" ref="D798:AM798" si="2405">D212+D505</f>
        <v>1174691</v>
      </c>
      <c r="E798" s="6">
        <f t="shared" si="2405"/>
        <v>1126815</v>
      </c>
      <c r="F798" s="6">
        <f t="shared" si="2405"/>
        <v>1047322</v>
      </c>
      <c r="G798" s="6">
        <f t="shared" si="2405"/>
        <v>1231880</v>
      </c>
      <c r="H798" s="6">
        <f t="shared" si="2405"/>
        <v>1634180</v>
      </c>
      <c r="I798" s="6">
        <f t="shared" si="2405"/>
        <v>1494457</v>
      </c>
      <c r="J798" s="6">
        <f t="shared" si="2405"/>
        <v>1092659</v>
      </c>
      <c r="K798" s="6">
        <f t="shared" si="2405"/>
        <v>1043176</v>
      </c>
      <c r="L798" s="6">
        <f t="shared" si="2405"/>
        <v>1232537</v>
      </c>
      <c r="M798" s="6">
        <f t="shared" si="2405"/>
        <v>1262922</v>
      </c>
      <c r="N798" s="6">
        <f t="shared" si="2405"/>
        <v>1201160</v>
      </c>
      <c r="O798" s="6">
        <f t="shared" si="2405"/>
        <v>1023648</v>
      </c>
      <c r="P798" s="6">
        <f t="shared" si="2405"/>
        <v>1073398</v>
      </c>
      <c r="Q798" s="6">
        <f t="shared" si="2405"/>
        <v>1128330</v>
      </c>
      <c r="R798" s="6">
        <f t="shared" si="2405"/>
        <v>966895</v>
      </c>
      <c r="S798" s="6">
        <f t="shared" si="2405"/>
        <v>1115672</v>
      </c>
      <c r="T798" s="6">
        <f t="shared" si="2405"/>
        <v>1000967</v>
      </c>
      <c r="U798" s="6">
        <f t="shared" si="2405"/>
        <v>987982</v>
      </c>
      <c r="V798" s="6">
        <f t="shared" si="2405"/>
        <v>1388692</v>
      </c>
      <c r="W798" s="6">
        <f t="shared" si="2405"/>
        <v>946152</v>
      </c>
      <c r="X798" s="6">
        <f t="shared" si="2405"/>
        <v>969158</v>
      </c>
      <c r="Y798" s="6">
        <f t="shared" si="2405"/>
        <v>1314454</v>
      </c>
      <c r="Z798" s="6">
        <f t="shared" si="2405"/>
        <v>1244038</v>
      </c>
      <c r="AA798" s="6">
        <f t="shared" si="2405"/>
        <v>927437</v>
      </c>
      <c r="AB798" s="6">
        <f t="shared" si="2405"/>
        <v>1129550</v>
      </c>
      <c r="AC798" s="6">
        <f t="shared" si="2405"/>
        <v>927639</v>
      </c>
      <c r="AD798" s="6">
        <f t="shared" si="2405"/>
        <v>1189998</v>
      </c>
      <c r="AE798" s="6">
        <f t="shared" si="2405"/>
        <v>1036649</v>
      </c>
      <c r="AF798" s="6">
        <f t="shared" si="2405"/>
        <v>1049465</v>
      </c>
      <c r="AG798" s="6">
        <f t="shared" si="2405"/>
        <v>967346</v>
      </c>
      <c r="AH798" s="6">
        <f t="shared" si="2405"/>
        <v>850628</v>
      </c>
      <c r="AI798" s="6">
        <f t="shared" si="2405"/>
        <v>631203</v>
      </c>
      <c r="AJ798" s="6">
        <f t="shared" si="2405"/>
        <v>678635</v>
      </c>
      <c r="AK798" s="6">
        <f t="shared" si="2405"/>
        <v>843672</v>
      </c>
      <c r="AL798" s="6">
        <f t="shared" si="2405"/>
        <v>778988</v>
      </c>
      <c r="AM798" s="6">
        <f t="shared" si="2405"/>
        <v>925045</v>
      </c>
      <c r="AN798" s="6">
        <f t="shared" ref="AN798:BE798" si="2406">AN212+AN505</f>
        <v>751468</v>
      </c>
      <c r="AO798" s="6">
        <f t="shared" si="2406"/>
        <v>765476</v>
      </c>
      <c r="AP798" s="6">
        <f t="shared" si="2406"/>
        <v>942284</v>
      </c>
      <c r="AQ798" s="6">
        <f t="shared" si="2406"/>
        <v>894272</v>
      </c>
      <c r="AR798" s="6">
        <f t="shared" si="2406"/>
        <v>1069715</v>
      </c>
      <c r="AS798" s="6">
        <f t="shared" si="2406"/>
        <v>979692</v>
      </c>
      <c r="AT798" s="6">
        <f t="shared" si="2406"/>
        <v>1012607</v>
      </c>
      <c r="AU798" s="6">
        <f t="shared" si="2406"/>
        <v>1120731</v>
      </c>
      <c r="AV798" s="6">
        <f t="shared" si="2406"/>
        <v>1002195</v>
      </c>
      <c r="AW798" s="6">
        <f t="shared" si="2406"/>
        <v>893193</v>
      </c>
      <c r="AX798" s="6">
        <f t="shared" si="2406"/>
        <v>981400</v>
      </c>
      <c r="AY798" s="6">
        <f t="shared" si="2406"/>
        <v>1052626</v>
      </c>
      <c r="AZ798" s="6">
        <f t="shared" si="2406"/>
        <v>959463</v>
      </c>
      <c r="BA798" s="6">
        <f t="shared" si="2406"/>
        <v>1164208</v>
      </c>
      <c r="BB798" s="6">
        <f t="shared" si="2406"/>
        <v>1057400</v>
      </c>
      <c r="BC798" s="6">
        <f t="shared" si="2406"/>
        <v>1024718</v>
      </c>
      <c r="BD798" s="6">
        <f t="shared" si="2406"/>
        <v>2529176</v>
      </c>
      <c r="BE798" s="6">
        <f t="shared" si="2406"/>
        <v>1015088</v>
      </c>
      <c r="BF798" s="6">
        <f t="shared" si="2131"/>
        <v>1030699</v>
      </c>
      <c r="BG798" s="6">
        <f t="shared" si="2280"/>
        <v>1241873</v>
      </c>
      <c r="BH798" s="6">
        <f t="shared" si="2132"/>
        <v>1422869</v>
      </c>
      <c r="BI798" s="6">
        <f t="shared" ref="BI798:BJ798" si="2407">BI212+BI505</f>
        <v>1405788</v>
      </c>
      <c r="BJ798" s="6">
        <f t="shared" si="2407"/>
        <v>1025106</v>
      </c>
      <c r="BK798" s="6">
        <f t="shared" si="2243"/>
        <v>907997</v>
      </c>
      <c r="BL798" s="6">
        <f t="shared" si="2243"/>
        <v>1094920</v>
      </c>
      <c r="BM798" s="6">
        <f t="shared" ref="BM798:BN798" si="2408">BM212+BM505</f>
        <v>1416270</v>
      </c>
      <c r="BN798" s="6">
        <f t="shared" si="2408"/>
        <v>995488</v>
      </c>
      <c r="BO798" s="6">
        <f t="shared" ref="BO798:BP798" si="2409">BO212+BO505</f>
        <v>1544251</v>
      </c>
      <c r="BP798" s="6">
        <f t="shared" si="2409"/>
        <v>1663394</v>
      </c>
      <c r="BQ798" s="6">
        <f t="shared" ref="BQ798:BR798" si="2410">BQ212+BQ505</f>
        <v>1548683</v>
      </c>
      <c r="BR798" s="6">
        <f t="shared" si="2410"/>
        <v>884626</v>
      </c>
      <c r="BS798" s="6">
        <f t="shared" ref="BS798:BT798" si="2411">BS212+BS505</f>
        <v>938712</v>
      </c>
      <c r="BT798" s="6">
        <f t="shared" si="2411"/>
        <v>857973</v>
      </c>
      <c r="BU798" s="6">
        <f t="shared" ref="BU798:BV798" si="2412">BU212+BU505</f>
        <v>951567</v>
      </c>
      <c r="BV798" s="6">
        <f t="shared" si="2412"/>
        <v>897452</v>
      </c>
      <c r="BW798" s="6">
        <f t="shared" ref="BW798:BX798" si="2413">BW212+BW505</f>
        <v>766939</v>
      </c>
      <c r="BX798" s="6">
        <f t="shared" si="2413"/>
        <v>973940</v>
      </c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48">
        <f>SUM(BL798:BW798)</f>
        <v>13560275</v>
      </c>
      <c r="CK798" s="10">
        <f t="shared" si="2259"/>
        <v>37</v>
      </c>
      <c r="CL798" s="12">
        <f>CJ798/SUM(AZ798:BK798)*100-100</f>
        <v>-8.279749208370859</v>
      </c>
      <c r="CM798" s="6">
        <f>SUM(BX798:CI798)</f>
        <v>973940</v>
      </c>
      <c r="CN798" s="10">
        <f t="shared" si="2167"/>
        <v>37</v>
      </c>
      <c r="CO798" s="149">
        <f>CM798/BL798*100-100</f>
        <v>-11.049209074635584</v>
      </c>
    </row>
    <row r="799" spans="1:93" ht="15">
      <c r="A799" s="14" t="s">
        <v>300</v>
      </c>
      <c r="B799" s="14" t="s">
        <v>5</v>
      </c>
      <c r="C799" s="7" t="s">
        <v>217</v>
      </c>
      <c r="D799" s="6">
        <f t="shared" ref="D799:AM799" si="2414">D213+D506</f>
        <v>88733</v>
      </c>
      <c r="E799" s="6">
        <f t="shared" si="2414"/>
        <v>98634</v>
      </c>
      <c r="F799" s="6">
        <f t="shared" si="2414"/>
        <v>86003</v>
      </c>
      <c r="G799" s="6">
        <f t="shared" si="2414"/>
        <v>81044</v>
      </c>
      <c r="H799" s="6">
        <f t="shared" si="2414"/>
        <v>75171</v>
      </c>
      <c r="I799" s="6">
        <f t="shared" si="2414"/>
        <v>83435</v>
      </c>
      <c r="J799" s="6">
        <f t="shared" si="2414"/>
        <v>151966</v>
      </c>
      <c r="K799" s="6">
        <f t="shared" si="2414"/>
        <v>87979</v>
      </c>
      <c r="L799" s="6">
        <f t="shared" si="2414"/>
        <v>82111</v>
      </c>
      <c r="M799" s="6">
        <f t="shared" si="2414"/>
        <v>88003</v>
      </c>
      <c r="N799" s="6">
        <f t="shared" si="2414"/>
        <v>84092</v>
      </c>
      <c r="O799" s="6">
        <f t="shared" si="2414"/>
        <v>66904</v>
      </c>
      <c r="P799" s="6">
        <f t="shared" si="2414"/>
        <v>93069</v>
      </c>
      <c r="Q799" s="6">
        <f t="shared" si="2414"/>
        <v>81984</v>
      </c>
      <c r="R799" s="6">
        <f t="shared" si="2414"/>
        <v>87132</v>
      </c>
      <c r="S799" s="6">
        <f t="shared" si="2414"/>
        <v>96398</v>
      </c>
      <c r="T799" s="6">
        <f t="shared" si="2414"/>
        <v>82558</v>
      </c>
      <c r="U799" s="6">
        <f t="shared" si="2414"/>
        <v>98489</v>
      </c>
      <c r="V799" s="6">
        <f t="shared" si="2414"/>
        <v>95438</v>
      </c>
      <c r="W799" s="6">
        <f t="shared" si="2414"/>
        <v>90523</v>
      </c>
      <c r="X799" s="6">
        <f t="shared" si="2414"/>
        <v>95519</v>
      </c>
      <c r="Y799" s="6">
        <f t="shared" si="2414"/>
        <v>92256</v>
      </c>
      <c r="Z799" s="6">
        <f t="shared" si="2414"/>
        <v>81226</v>
      </c>
      <c r="AA799" s="6">
        <f t="shared" si="2414"/>
        <v>78355</v>
      </c>
      <c r="AB799" s="6">
        <f t="shared" si="2414"/>
        <v>96699</v>
      </c>
      <c r="AC799" s="6">
        <f t="shared" si="2414"/>
        <v>85662</v>
      </c>
      <c r="AD799" s="6">
        <f t="shared" si="2414"/>
        <v>94214</v>
      </c>
      <c r="AE799" s="6">
        <f t="shared" si="2414"/>
        <v>58704</v>
      </c>
      <c r="AF799" s="6">
        <f t="shared" si="2414"/>
        <v>46215</v>
      </c>
      <c r="AG799" s="6">
        <f t="shared" si="2414"/>
        <v>71171</v>
      </c>
      <c r="AH799" s="6">
        <f t="shared" si="2414"/>
        <v>88774</v>
      </c>
      <c r="AI799" s="6">
        <f t="shared" si="2414"/>
        <v>84304</v>
      </c>
      <c r="AJ799" s="6">
        <f t="shared" si="2414"/>
        <v>93488</v>
      </c>
      <c r="AK799" s="6">
        <f t="shared" si="2414"/>
        <v>82819</v>
      </c>
      <c r="AL799" s="6">
        <f t="shared" si="2414"/>
        <v>82403</v>
      </c>
      <c r="AM799" s="6">
        <f t="shared" si="2414"/>
        <v>73404</v>
      </c>
      <c r="AN799" s="6">
        <f t="shared" ref="AN799:BE799" si="2415">AN213+AN506</f>
        <v>73498</v>
      </c>
      <c r="AO799" s="6">
        <f t="shared" si="2415"/>
        <v>90473</v>
      </c>
      <c r="AP799" s="6">
        <f t="shared" si="2415"/>
        <v>92072</v>
      </c>
      <c r="AQ799" s="6">
        <f t="shared" si="2415"/>
        <v>94490</v>
      </c>
      <c r="AR799" s="6">
        <f t="shared" si="2415"/>
        <v>85384</v>
      </c>
      <c r="AS799" s="6">
        <f t="shared" si="2415"/>
        <v>96241</v>
      </c>
      <c r="AT799" s="6">
        <f t="shared" si="2415"/>
        <v>120578</v>
      </c>
      <c r="AU799" s="6">
        <f t="shared" si="2415"/>
        <v>94352</v>
      </c>
      <c r="AV799" s="6">
        <f t="shared" si="2415"/>
        <v>94587</v>
      </c>
      <c r="AW799" s="6">
        <f t="shared" si="2415"/>
        <v>84767</v>
      </c>
      <c r="AX799" s="6">
        <f t="shared" si="2415"/>
        <v>98358</v>
      </c>
      <c r="AY799" s="6">
        <f t="shared" si="2415"/>
        <v>105204</v>
      </c>
      <c r="AZ799" s="6">
        <f t="shared" si="2415"/>
        <v>100921</v>
      </c>
      <c r="BA799" s="6">
        <f t="shared" si="2415"/>
        <v>90379</v>
      </c>
      <c r="BB799" s="6">
        <f t="shared" si="2415"/>
        <v>111134</v>
      </c>
      <c r="BC799" s="6">
        <f t="shared" si="2415"/>
        <v>103842</v>
      </c>
      <c r="BD799" s="6">
        <f t="shared" si="2415"/>
        <v>114836</v>
      </c>
      <c r="BE799" s="6">
        <f t="shared" si="2415"/>
        <v>97613</v>
      </c>
      <c r="BF799" s="6">
        <f t="shared" si="2131"/>
        <v>104033</v>
      </c>
      <c r="BG799" s="6">
        <f t="shared" si="2280"/>
        <v>119988</v>
      </c>
      <c r="BH799" s="6">
        <f t="shared" si="2132"/>
        <v>112029</v>
      </c>
      <c r="BI799" s="6">
        <f t="shared" ref="BI799:BJ799" si="2416">BI213+BI506</f>
        <v>106756</v>
      </c>
      <c r="BJ799" s="6">
        <f t="shared" si="2416"/>
        <v>124589</v>
      </c>
      <c r="BK799" s="6">
        <f t="shared" si="2243"/>
        <v>84779</v>
      </c>
      <c r="BL799" s="6">
        <f t="shared" si="2243"/>
        <v>90832</v>
      </c>
      <c r="BM799" s="6">
        <f t="shared" ref="BM799:BN799" si="2417">BM213+BM506</f>
        <v>81849</v>
      </c>
      <c r="BN799" s="6">
        <f t="shared" si="2417"/>
        <v>103516</v>
      </c>
      <c r="BO799" s="6">
        <f t="shared" ref="BO799:BP799" si="2418">BO213+BO506</f>
        <v>83962</v>
      </c>
      <c r="BP799" s="6">
        <f t="shared" si="2418"/>
        <v>94494</v>
      </c>
      <c r="BQ799" s="6">
        <f t="shared" ref="BQ799:BR799" si="2419">BQ213+BQ506</f>
        <v>91063</v>
      </c>
      <c r="BR799" s="6">
        <f t="shared" si="2419"/>
        <v>86220</v>
      </c>
      <c r="BS799" s="6">
        <f t="shared" ref="BS799:BT799" si="2420">BS213+BS506</f>
        <v>93163</v>
      </c>
      <c r="BT799" s="6">
        <f t="shared" si="2420"/>
        <v>95444</v>
      </c>
      <c r="BU799" s="6">
        <f t="shared" ref="BU799:BV799" si="2421">BU213+BU506</f>
        <v>77058</v>
      </c>
      <c r="BV799" s="6">
        <f t="shared" si="2421"/>
        <v>79528</v>
      </c>
      <c r="BW799" s="6">
        <f t="shared" ref="BW799:BX799" si="2422">BW213+BW506</f>
        <v>71935</v>
      </c>
      <c r="BX799" s="6">
        <f t="shared" si="2422"/>
        <v>78254</v>
      </c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48">
        <f>SUM(BL799:BW799)</f>
        <v>1049064</v>
      </c>
      <c r="CK799" s="10">
        <f t="shared" si="2259"/>
        <v>90</v>
      </c>
      <c r="CL799" s="12">
        <f>CJ799/SUM(AZ799:BK799)*100-100</f>
        <v>-17.454966917119293</v>
      </c>
      <c r="CM799" s="6">
        <f>SUM(BX799:CI799)</f>
        <v>78254</v>
      </c>
      <c r="CN799" s="10">
        <f t="shared" si="2167"/>
        <v>90</v>
      </c>
      <c r="CO799" s="149">
        <f>CM799/BL799*100-100</f>
        <v>-13.847542716223359</v>
      </c>
    </row>
    <row r="800" spans="1:93" ht="15">
      <c r="A800" s="14" t="s">
        <v>300</v>
      </c>
      <c r="B800" s="14" t="s">
        <v>5</v>
      </c>
      <c r="C800" s="7" t="s">
        <v>218</v>
      </c>
      <c r="D800" s="6">
        <f t="shared" ref="D800:AM800" si="2423">D214+D507</f>
        <v>7962</v>
      </c>
      <c r="E800" s="6">
        <f t="shared" si="2423"/>
        <v>8390</v>
      </c>
      <c r="F800" s="6">
        <f t="shared" si="2423"/>
        <v>9168</v>
      </c>
      <c r="G800" s="6">
        <f t="shared" si="2423"/>
        <v>7317</v>
      </c>
      <c r="H800" s="6">
        <f t="shared" si="2423"/>
        <v>8809</v>
      </c>
      <c r="I800" s="6">
        <f t="shared" si="2423"/>
        <v>8642</v>
      </c>
      <c r="J800" s="6">
        <f t="shared" si="2423"/>
        <v>7887</v>
      </c>
      <c r="K800" s="6">
        <f t="shared" si="2423"/>
        <v>7802</v>
      </c>
      <c r="L800" s="6">
        <f t="shared" si="2423"/>
        <v>10381</v>
      </c>
      <c r="M800" s="6">
        <f t="shared" si="2423"/>
        <v>9947</v>
      </c>
      <c r="N800" s="6">
        <f t="shared" si="2423"/>
        <v>9906</v>
      </c>
      <c r="O800" s="6">
        <f t="shared" si="2423"/>
        <v>7064</v>
      </c>
      <c r="P800" s="6">
        <f t="shared" si="2423"/>
        <v>11699</v>
      </c>
      <c r="Q800" s="6">
        <f t="shared" si="2423"/>
        <v>9541</v>
      </c>
      <c r="R800" s="6">
        <f t="shared" si="2423"/>
        <v>6018</v>
      </c>
      <c r="S800" s="6">
        <f t="shared" si="2423"/>
        <v>8191</v>
      </c>
      <c r="T800" s="6">
        <f t="shared" si="2423"/>
        <v>9094</v>
      </c>
      <c r="U800" s="6">
        <f t="shared" si="2423"/>
        <v>10023</v>
      </c>
      <c r="V800" s="6">
        <f t="shared" si="2423"/>
        <v>8820</v>
      </c>
      <c r="W800" s="6">
        <f t="shared" si="2423"/>
        <v>10686</v>
      </c>
      <c r="X800" s="6">
        <f t="shared" si="2423"/>
        <v>7393</v>
      </c>
      <c r="Y800" s="6">
        <f t="shared" si="2423"/>
        <v>7490</v>
      </c>
      <c r="Z800" s="6">
        <f t="shared" si="2423"/>
        <v>6859</v>
      </c>
      <c r="AA800" s="6">
        <f t="shared" si="2423"/>
        <v>6895</v>
      </c>
      <c r="AB800" s="6">
        <f t="shared" si="2423"/>
        <v>4773</v>
      </c>
      <c r="AC800" s="6">
        <f t="shared" si="2423"/>
        <v>4389</v>
      </c>
      <c r="AD800" s="6">
        <f t="shared" si="2423"/>
        <v>6926</v>
      </c>
      <c r="AE800" s="6">
        <f t="shared" si="2423"/>
        <v>5647</v>
      </c>
      <c r="AF800" s="6">
        <f t="shared" si="2423"/>
        <v>6902</v>
      </c>
      <c r="AG800" s="6">
        <f t="shared" si="2423"/>
        <v>9611</v>
      </c>
      <c r="AH800" s="6">
        <f t="shared" si="2423"/>
        <v>9864</v>
      </c>
      <c r="AI800" s="6">
        <f t="shared" si="2423"/>
        <v>3870</v>
      </c>
      <c r="AJ800" s="6">
        <f t="shared" si="2423"/>
        <v>4732</v>
      </c>
      <c r="AK800" s="6">
        <f t="shared" si="2423"/>
        <v>5212</v>
      </c>
      <c r="AL800" s="6">
        <f t="shared" si="2423"/>
        <v>8180</v>
      </c>
      <c r="AM800" s="6">
        <f t="shared" si="2423"/>
        <v>4871</v>
      </c>
      <c r="AN800" s="6">
        <f t="shared" ref="AN800:BE800" si="2424">AN214+AN507</f>
        <v>5346</v>
      </c>
      <c r="AO800" s="6">
        <f t="shared" si="2424"/>
        <v>4205</v>
      </c>
      <c r="AP800" s="6">
        <f t="shared" si="2424"/>
        <v>7932</v>
      </c>
      <c r="AQ800" s="6">
        <f t="shared" si="2424"/>
        <v>4593</v>
      </c>
      <c r="AR800" s="6">
        <f t="shared" si="2424"/>
        <v>4012</v>
      </c>
      <c r="AS800" s="6">
        <f t="shared" si="2424"/>
        <v>4608</v>
      </c>
      <c r="AT800" s="6">
        <f t="shared" si="2424"/>
        <v>5178</v>
      </c>
      <c r="AU800" s="6">
        <f t="shared" si="2424"/>
        <v>5372</v>
      </c>
      <c r="AV800" s="6">
        <f t="shared" si="2424"/>
        <v>4777</v>
      </c>
      <c r="AW800" s="6">
        <f t="shared" si="2424"/>
        <v>3469</v>
      </c>
      <c r="AX800" s="6">
        <f t="shared" si="2424"/>
        <v>5162</v>
      </c>
      <c r="AY800" s="6">
        <f t="shared" si="2424"/>
        <v>6645</v>
      </c>
      <c r="AZ800" s="6">
        <f t="shared" si="2424"/>
        <v>3722</v>
      </c>
      <c r="BA800" s="6">
        <f t="shared" si="2424"/>
        <v>4386</v>
      </c>
      <c r="BB800" s="6">
        <f t="shared" si="2424"/>
        <v>4607</v>
      </c>
      <c r="BC800" s="6">
        <f t="shared" si="2424"/>
        <v>3284</v>
      </c>
      <c r="BD800" s="6">
        <f t="shared" si="2424"/>
        <v>5422</v>
      </c>
      <c r="BE800" s="6">
        <f t="shared" si="2424"/>
        <v>5558</v>
      </c>
      <c r="BF800" s="6">
        <f t="shared" ref="BF800:BF813" si="2425">BF214+BF507</f>
        <v>4710</v>
      </c>
      <c r="BG800" s="6">
        <f t="shared" si="2280"/>
        <v>4768</v>
      </c>
      <c r="BH800" s="6">
        <f t="shared" ref="BH800:BH813" si="2426">BH214+BH507</f>
        <v>3616</v>
      </c>
      <c r="BI800" s="6">
        <f t="shared" ref="BI800:BJ800" si="2427">BI214+BI507</f>
        <v>6045</v>
      </c>
      <c r="BJ800" s="6">
        <f t="shared" si="2427"/>
        <v>4024</v>
      </c>
      <c r="BK800" s="6">
        <f t="shared" ref="BK800:BL813" si="2428">BK214+BK507</f>
        <v>4511</v>
      </c>
      <c r="BL800" s="6">
        <f t="shared" si="2428"/>
        <v>4800</v>
      </c>
      <c r="BM800" s="6">
        <f t="shared" ref="BM800:BN800" si="2429">BM214+BM507</f>
        <v>3828</v>
      </c>
      <c r="BN800" s="6">
        <f t="shared" si="2429"/>
        <v>5152</v>
      </c>
      <c r="BO800" s="6">
        <f t="shared" ref="BO800:BP800" si="2430">BO214+BO507</f>
        <v>5466</v>
      </c>
      <c r="BP800" s="6">
        <f t="shared" si="2430"/>
        <v>3783</v>
      </c>
      <c r="BQ800" s="6">
        <f t="shared" ref="BQ800:BR800" si="2431">BQ214+BQ507</f>
        <v>6205</v>
      </c>
      <c r="BR800" s="6">
        <f t="shared" si="2431"/>
        <v>4728</v>
      </c>
      <c r="BS800" s="6">
        <f t="shared" ref="BS800:BT800" si="2432">BS214+BS507</f>
        <v>3844</v>
      </c>
      <c r="BT800" s="6">
        <f t="shared" si="2432"/>
        <v>4315</v>
      </c>
      <c r="BU800" s="6">
        <f t="shared" ref="BU800:BV800" si="2433">BU214+BU507</f>
        <v>4221</v>
      </c>
      <c r="BV800" s="6">
        <f t="shared" si="2433"/>
        <v>7062</v>
      </c>
      <c r="BW800" s="6">
        <f t="shared" ref="BW800:BX800" si="2434">BW214+BW507</f>
        <v>4956</v>
      </c>
      <c r="BX800" s="6">
        <f t="shared" si="2434"/>
        <v>4755</v>
      </c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48">
        <f>SUM(BL800:BW800)</f>
        <v>58360</v>
      </c>
      <c r="CK800" s="10">
        <f t="shared" si="2259"/>
        <v>160</v>
      </c>
      <c r="CL800" s="12">
        <f>CJ800/SUM(AZ800:BK800)*100-100</f>
        <v>6.782793259290429</v>
      </c>
      <c r="CM800" s="6">
        <f>SUM(BX800:CI800)</f>
        <v>4755</v>
      </c>
      <c r="CN800" s="10">
        <f t="shared" si="2167"/>
        <v>160</v>
      </c>
      <c r="CO800" s="149">
        <f>CM800/BL800*100-100</f>
        <v>-0.9375</v>
      </c>
    </row>
    <row r="801" spans="1:93" ht="15">
      <c r="A801" s="14" t="s">
        <v>300</v>
      </c>
      <c r="B801" s="14" t="s">
        <v>5</v>
      </c>
      <c r="C801" s="7" t="s">
        <v>219</v>
      </c>
      <c r="D801" s="6">
        <f t="shared" ref="D801:AM801" si="2435">D215+D508</f>
        <v>4555</v>
      </c>
      <c r="E801" s="6">
        <f t="shared" si="2435"/>
        <v>5741</v>
      </c>
      <c r="F801" s="6">
        <f t="shared" si="2435"/>
        <v>6580</v>
      </c>
      <c r="G801" s="6">
        <f t="shared" si="2435"/>
        <v>3254</v>
      </c>
      <c r="H801" s="6">
        <f t="shared" si="2435"/>
        <v>4164</v>
      </c>
      <c r="I801" s="6">
        <f t="shared" si="2435"/>
        <v>3835</v>
      </c>
      <c r="J801" s="6">
        <f t="shared" si="2435"/>
        <v>3829</v>
      </c>
      <c r="K801" s="6">
        <f t="shared" si="2435"/>
        <v>1714</v>
      </c>
      <c r="L801" s="6">
        <f t="shared" si="2435"/>
        <v>5029</v>
      </c>
      <c r="M801" s="6">
        <f t="shared" si="2435"/>
        <v>6564</v>
      </c>
      <c r="N801" s="6">
        <f t="shared" si="2435"/>
        <v>2518</v>
      </c>
      <c r="O801" s="6">
        <f t="shared" si="2435"/>
        <v>1571</v>
      </c>
      <c r="P801" s="6">
        <f t="shared" si="2435"/>
        <v>1492</v>
      </c>
      <c r="Q801" s="6">
        <f t="shared" si="2435"/>
        <v>1820</v>
      </c>
      <c r="R801" s="6">
        <f t="shared" si="2435"/>
        <v>2407</v>
      </c>
      <c r="S801" s="6">
        <f t="shared" si="2435"/>
        <v>2884</v>
      </c>
      <c r="T801" s="6">
        <f t="shared" si="2435"/>
        <v>2737</v>
      </c>
      <c r="U801" s="6">
        <f t="shared" si="2435"/>
        <v>1422</v>
      </c>
      <c r="V801" s="6">
        <f t="shared" si="2435"/>
        <v>1860</v>
      </c>
      <c r="W801" s="6">
        <f t="shared" si="2435"/>
        <v>2058</v>
      </c>
      <c r="X801" s="6">
        <f t="shared" si="2435"/>
        <v>1685</v>
      </c>
      <c r="Y801" s="6">
        <f t="shared" si="2435"/>
        <v>4971</v>
      </c>
      <c r="Z801" s="6">
        <f t="shared" si="2435"/>
        <v>3646</v>
      </c>
      <c r="AA801" s="6">
        <f t="shared" si="2435"/>
        <v>3733</v>
      </c>
      <c r="AB801" s="6">
        <f t="shared" si="2435"/>
        <v>1465</v>
      </c>
      <c r="AC801" s="6">
        <f t="shared" si="2435"/>
        <v>4965</v>
      </c>
      <c r="AD801" s="6">
        <f t="shared" si="2435"/>
        <v>2119</v>
      </c>
      <c r="AE801" s="6">
        <f t="shared" si="2435"/>
        <v>2084</v>
      </c>
      <c r="AF801" s="6">
        <f t="shared" si="2435"/>
        <v>1269</v>
      </c>
      <c r="AG801" s="6">
        <f t="shared" si="2435"/>
        <v>1431</v>
      </c>
      <c r="AH801" s="6">
        <f t="shared" si="2435"/>
        <v>2856</v>
      </c>
      <c r="AI801" s="6">
        <f t="shared" si="2435"/>
        <v>1845</v>
      </c>
      <c r="AJ801" s="6">
        <f t="shared" si="2435"/>
        <v>6604</v>
      </c>
      <c r="AK801" s="6">
        <f t="shared" si="2435"/>
        <v>5064</v>
      </c>
      <c r="AL801" s="6">
        <f t="shared" si="2435"/>
        <v>4521</v>
      </c>
      <c r="AM801" s="6">
        <f t="shared" si="2435"/>
        <v>5286</v>
      </c>
      <c r="AN801" s="6">
        <f t="shared" ref="AN801:BE801" si="2436">AN215+AN508</f>
        <v>4462</v>
      </c>
      <c r="AO801" s="6">
        <f t="shared" si="2436"/>
        <v>3295</v>
      </c>
      <c r="AP801" s="6">
        <f t="shared" si="2436"/>
        <v>3607</v>
      </c>
      <c r="AQ801" s="6">
        <f t="shared" si="2436"/>
        <v>2987</v>
      </c>
      <c r="AR801" s="6">
        <f t="shared" si="2436"/>
        <v>3154</v>
      </c>
      <c r="AS801" s="6">
        <f t="shared" si="2436"/>
        <v>2261</v>
      </c>
      <c r="AT801" s="6">
        <f t="shared" si="2436"/>
        <v>2341</v>
      </c>
      <c r="AU801" s="6">
        <f t="shared" si="2436"/>
        <v>1830</v>
      </c>
      <c r="AV801" s="6">
        <f t="shared" si="2436"/>
        <v>2099</v>
      </c>
      <c r="AW801" s="6">
        <f t="shared" si="2436"/>
        <v>2542</v>
      </c>
      <c r="AX801" s="6">
        <f t="shared" si="2436"/>
        <v>3688</v>
      </c>
      <c r="AY801" s="6">
        <f t="shared" si="2436"/>
        <v>3315</v>
      </c>
      <c r="AZ801" s="6">
        <f t="shared" si="2436"/>
        <v>2297</v>
      </c>
      <c r="BA801" s="6">
        <f t="shared" si="2436"/>
        <v>6066</v>
      </c>
      <c r="BB801" s="6">
        <f t="shared" si="2436"/>
        <v>3342</v>
      </c>
      <c r="BC801" s="6">
        <f t="shared" si="2436"/>
        <v>2265</v>
      </c>
      <c r="BD801" s="6">
        <f t="shared" si="2436"/>
        <v>2924</v>
      </c>
      <c r="BE801" s="6">
        <f t="shared" si="2436"/>
        <v>6097</v>
      </c>
      <c r="BF801" s="6">
        <f t="shared" si="2425"/>
        <v>5392</v>
      </c>
      <c r="BG801" s="6">
        <f t="shared" si="2280"/>
        <v>3716</v>
      </c>
      <c r="BH801" s="6">
        <f t="shared" si="2426"/>
        <v>5255</v>
      </c>
      <c r="BI801" s="6">
        <f t="shared" ref="BI801:BJ801" si="2437">BI215+BI508</f>
        <v>6289</v>
      </c>
      <c r="BJ801" s="6">
        <f t="shared" si="2437"/>
        <v>6413</v>
      </c>
      <c r="BK801" s="6">
        <f t="shared" si="2428"/>
        <v>9097</v>
      </c>
      <c r="BL801" s="6">
        <f t="shared" si="2428"/>
        <v>7888</v>
      </c>
      <c r="BM801" s="6">
        <f t="shared" ref="BM801:BN801" si="2438">BM215+BM508</f>
        <v>8529</v>
      </c>
      <c r="BN801" s="6">
        <f t="shared" si="2438"/>
        <v>12364</v>
      </c>
      <c r="BO801" s="6">
        <f t="shared" ref="BO801:BP801" si="2439">BO215+BO508</f>
        <v>8692</v>
      </c>
      <c r="BP801" s="6">
        <f t="shared" si="2439"/>
        <v>7191</v>
      </c>
      <c r="BQ801" s="6">
        <f t="shared" ref="BQ801:BR801" si="2440">BQ215+BQ508</f>
        <v>7938</v>
      </c>
      <c r="BR801" s="6">
        <f t="shared" si="2440"/>
        <v>7718</v>
      </c>
      <c r="BS801" s="6">
        <f t="shared" ref="BS801:BT801" si="2441">BS215+BS508</f>
        <v>5249</v>
      </c>
      <c r="BT801" s="6">
        <f t="shared" si="2441"/>
        <v>4978</v>
      </c>
      <c r="BU801" s="6">
        <f t="shared" ref="BU801:BV801" si="2442">BU215+BU508</f>
        <v>3962</v>
      </c>
      <c r="BV801" s="6">
        <f t="shared" si="2442"/>
        <v>4231</v>
      </c>
      <c r="BW801" s="6">
        <f t="shared" ref="BW801:BX801" si="2443">BW215+BW508</f>
        <v>4479</v>
      </c>
      <c r="BX801" s="6">
        <f t="shared" si="2443"/>
        <v>3507</v>
      </c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48">
        <f>SUM(BL801:BW801)</f>
        <v>83219</v>
      </c>
      <c r="CK801" s="10">
        <f t="shared" si="2259"/>
        <v>154</v>
      </c>
      <c r="CL801" s="12">
        <f>CJ801/SUM(AZ801:BK801)*100-100</f>
        <v>40.68432708400249</v>
      </c>
      <c r="CM801" s="6">
        <f>SUM(BX801:CI801)</f>
        <v>3507</v>
      </c>
      <c r="CN801" s="10">
        <f t="shared" si="2167"/>
        <v>154</v>
      </c>
      <c r="CO801" s="149">
        <f>CM801/BL801*100-100</f>
        <v>-55.540060851926974</v>
      </c>
    </row>
    <row r="802" spans="1:93" ht="15">
      <c r="A802" s="14" t="s">
        <v>300</v>
      </c>
      <c r="B802" s="14" t="s">
        <v>5</v>
      </c>
      <c r="C802" s="7" t="s">
        <v>220</v>
      </c>
      <c r="D802" s="6">
        <f t="shared" ref="D802:AM802" si="2444">D216+D509</f>
        <v>1600442</v>
      </c>
      <c r="E802" s="6">
        <f t="shared" si="2444"/>
        <v>1304461</v>
      </c>
      <c r="F802" s="6">
        <f t="shared" si="2444"/>
        <v>1508352</v>
      </c>
      <c r="G802" s="6">
        <f t="shared" si="2444"/>
        <v>1456846</v>
      </c>
      <c r="H802" s="6">
        <f t="shared" si="2444"/>
        <v>1493459</v>
      </c>
      <c r="I802" s="6">
        <f t="shared" si="2444"/>
        <v>1540935</v>
      </c>
      <c r="J802" s="6">
        <f t="shared" si="2444"/>
        <v>1686317</v>
      </c>
      <c r="K802" s="6">
        <f t="shared" si="2444"/>
        <v>1647600</v>
      </c>
      <c r="L802" s="6">
        <f t="shared" si="2444"/>
        <v>1498013</v>
      </c>
      <c r="M802" s="6">
        <f t="shared" si="2444"/>
        <v>1622609</v>
      </c>
      <c r="N802" s="6">
        <f t="shared" si="2444"/>
        <v>1477291</v>
      </c>
      <c r="O802" s="6">
        <f t="shared" si="2444"/>
        <v>1244715</v>
      </c>
      <c r="P802" s="6">
        <f t="shared" si="2444"/>
        <v>1649678</v>
      </c>
      <c r="Q802" s="6">
        <f t="shared" si="2444"/>
        <v>1422735</v>
      </c>
      <c r="R802" s="6">
        <f t="shared" si="2444"/>
        <v>1560384</v>
      </c>
      <c r="S802" s="6">
        <f t="shared" si="2444"/>
        <v>1484375</v>
      </c>
      <c r="T802" s="6">
        <f t="shared" si="2444"/>
        <v>1519566</v>
      </c>
      <c r="U802" s="6">
        <f t="shared" si="2444"/>
        <v>1379645</v>
      </c>
      <c r="V802" s="6">
        <f t="shared" si="2444"/>
        <v>1643768</v>
      </c>
      <c r="W802" s="6">
        <f t="shared" si="2444"/>
        <v>1461986</v>
      </c>
      <c r="X802" s="6">
        <f t="shared" si="2444"/>
        <v>1497215</v>
      </c>
      <c r="Y802" s="6">
        <f t="shared" si="2444"/>
        <v>1621774</v>
      </c>
      <c r="Z802" s="6">
        <f t="shared" si="2444"/>
        <v>1390590</v>
      </c>
      <c r="AA802" s="6">
        <f t="shared" si="2444"/>
        <v>1283026</v>
      </c>
      <c r="AB802" s="6">
        <f t="shared" si="2444"/>
        <v>1625681</v>
      </c>
      <c r="AC802" s="6">
        <f t="shared" si="2444"/>
        <v>1517972</v>
      </c>
      <c r="AD802" s="6">
        <f t="shared" si="2444"/>
        <v>1498694</v>
      </c>
      <c r="AE802" s="6">
        <f t="shared" si="2444"/>
        <v>1431065</v>
      </c>
      <c r="AF802" s="6">
        <f t="shared" si="2444"/>
        <v>1280830</v>
      </c>
      <c r="AG802" s="6">
        <f t="shared" si="2444"/>
        <v>1492936</v>
      </c>
      <c r="AH802" s="6">
        <f t="shared" si="2444"/>
        <v>1542480</v>
      </c>
      <c r="AI802" s="6">
        <f t="shared" si="2444"/>
        <v>1297359</v>
      </c>
      <c r="AJ802" s="6">
        <f t="shared" si="2444"/>
        <v>1521768</v>
      </c>
      <c r="AK802" s="6">
        <f t="shared" si="2444"/>
        <v>1587427</v>
      </c>
      <c r="AL802" s="6">
        <f t="shared" si="2444"/>
        <v>1482169</v>
      </c>
      <c r="AM802" s="6">
        <f t="shared" si="2444"/>
        <v>1465854</v>
      </c>
      <c r="AN802" s="6">
        <f t="shared" ref="AN802:BE802" si="2445">AN216+AN509</f>
        <v>1528793</v>
      </c>
      <c r="AO802" s="6">
        <f t="shared" si="2445"/>
        <v>1492679</v>
      </c>
      <c r="AP802" s="6">
        <f t="shared" si="2445"/>
        <v>1856259</v>
      </c>
      <c r="AQ802" s="6">
        <f t="shared" si="2445"/>
        <v>1649111</v>
      </c>
      <c r="AR802" s="6">
        <f t="shared" si="2445"/>
        <v>1734968</v>
      </c>
      <c r="AS802" s="6">
        <f t="shared" si="2445"/>
        <v>1850452</v>
      </c>
      <c r="AT802" s="6">
        <f t="shared" si="2445"/>
        <v>1670149</v>
      </c>
      <c r="AU802" s="6">
        <f t="shared" si="2445"/>
        <v>1786058</v>
      </c>
      <c r="AV802" s="6">
        <f t="shared" si="2445"/>
        <v>1876984</v>
      </c>
      <c r="AW802" s="6">
        <f t="shared" si="2445"/>
        <v>1893699</v>
      </c>
      <c r="AX802" s="6">
        <f t="shared" si="2445"/>
        <v>2156465</v>
      </c>
      <c r="AY802" s="6">
        <f t="shared" si="2445"/>
        <v>2039645</v>
      </c>
      <c r="AZ802" s="6">
        <f t="shared" si="2445"/>
        <v>2113213</v>
      </c>
      <c r="BA802" s="6">
        <f t="shared" si="2445"/>
        <v>2086297</v>
      </c>
      <c r="BB802" s="6">
        <f t="shared" si="2445"/>
        <v>2225891</v>
      </c>
      <c r="BC802" s="6">
        <f t="shared" si="2445"/>
        <v>2164714</v>
      </c>
      <c r="BD802" s="6">
        <f t="shared" si="2445"/>
        <v>2340816</v>
      </c>
      <c r="BE802" s="6">
        <f t="shared" si="2445"/>
        <v>2443341</v>
      </c>
      <c r="BF802" s="6">
        <f t="shared" si="2425"/>
        <v>2219469</v>
      </c>
      <c r="BG802" s="6">
        <f t="shared" si="2280"/>
        <v>2215243</v>
      </c>
      <c r="BH802" s="6">
        <f t="shared" si="2426"/>
        <v>2386227</v>
      </c>
      <c r="BI802" s="6">
        <f t="shared" ref="BI802:BJ802" si="2446">BI216+BI509</f>
        <v>2695574</v>
      </c>
      <c r="BJ802" s="6">
        <f t="shared" si="2446"/>
        <v>2685850</v>
      </c>
      <c r="BK802" s="6">
        <f t="shared" si="2428"/>
        <v>2482229</v>
      </c>
      <c r="BL802" s="6">
        <f t="shared" si="2428"/>
        <v>2170021</v>
      </c>
      <c r="BM802" s="6">
        <f t="shared" ref="BM802:BN802" si="2447">BM216+BM509</f>
        <v>2160364</v>
      </c>
      <c r="BN802" s="6">
        <f t="shared" si="2447"/>
        <v>2403403</v>
      </c>
      <c r="BO802" s="6">
        <f t="shared" ref="BO802:BP802" si="2448">BO216+BO509</f>
        <v>2099341</v>
      </c>
      <c r="BP802" s="6">
        <f t="shared" si="2448"/>
        <v>2209427</v>
      </c>
      <c r="BQ802" s="6">
        <f t="shared" ref="BQ802:BR802" si="2449">BQ216+BQ509</f>
        <v>2300485</v>
      </c>
      <c r="BR802" s="6">
        <f t="shared" si="2449"/>
        <v>2149098</v>
      </c>
      <c r="BS802" s="6">
        <f t="shared" ref="BS802:BT802" si="2450">BS216+BS509</f>
        <v>2108484</v>
      </c>
      <c r="BT802" s="6">
        <f t="shared" si="2450"/>
        <v>2191191</v>
      </c>
      <c r="BU802" s="6">
        <f t="shared" ref="BU802:BV802" si="2451">BU216+BU509</f>
        <v>2023417</v>
      </c>
      <c r="BV802" s="6">
        <f t="shared" si="2451"/>
        <v>2059614</v>
      </c>
      <c r="BW802" s="6">
        <f t="shared" ref="BW802:BX802" si="2452">BW216+BW509</f>
        <v>1865459</v>
      </c>
      <c r="BX802" s="6">
        <f t="shared" si="2452"/>
        <v>1934370</v>
      </c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48">
        <f>SUM(BL802:BW802)</f>
        <v>25740304</v>
      </c>
      <c r="CK802" s="10">
        <f t="shared" si="2259"/>
        <v>25</v>
      </c>
      <c r="CL802" s="12">
        <f>CJ802/SUM(AZ802:BK802)*100-100</f>
        <v>-8.2631998216321279</v>
      </c>
      <c r="CM802" s="6">
        <f>SUM(BX802:CI802)</f>
        <v>1934370</v>
      </c>
      <c r="CN802" s="10">
        <f t="shared" si="2167"/>
        <v>25</v>
      </c>
      <c r="CO802" s="149">
        <f>CM802/BL802*100-100</f>
        <v>-10.859387996706033</v>
      </c>
    </row>
    <row r="803" spans="1:93" ht="15">
      <c r="A803" s="14" t="s">
        <v>300</v>
      </c>
      <c r="B803" s="14" t="s">
        <v>5</v>
      </c>
      <c r="C803" s="7" t="s">
        <v>221</v>
      </c>
      <c r="D803" s="6">
        <f t="shared" ref="D803:AM803" si="2453">D217+D510</f>
        <v>906829</v>
      </c>
      <c r="E803" s="6">
        <f t="shared" si="2453"/>
        <v>859202</v>
      </c>
      <c r="F803" s="6">
        <f t="shared" si="2453"/>
        <v>928241</v>
      </c>
      <c r="G803" s="6">
        <f t="shared" si="2453"/>
        <v>957065</v>
      </c>
      <c r="H803" s="6">
        <f t="shared" si="2453"/>
        <v>879948</v>
      </c>
      <c r="I803" s="6">
        <f t="shared" si="2453"/>
        <v>1016490</v>
      </c>
      <c r="J803" s="6">
        <f t="shared" si="2453"/>
        <v>964291</v>
      </c>
      <c r="K803" s="6">
        <f t="shared" si="2453"/>
        <v>929624</v>
      </c>
      <c r="L803" s="6">
        <f t="shared" si="2453"/>
        <v>904797</v>
      </c>
      <c r="M803" s="6">
        <f t="shared" si="2453"/>
        <v>1053171</v>
      </c>
      <c r="N803" s="6">
        <f t="shared" si="2453"/>
        <v>969095</v>
      </c>
      <c r="O803" s="6">
        <f t="shared" si="2453"/>
        <v>821730</v>
      </c>
      <c r="P803" s="6">
        <f t="shared" si="2453"/>
        <v>1020293</v>
      </c>
      <c r="Q803" s="6">
        <f t="shared" si="2453"/>
        <v>864225</v>
      </c>
      <c r="R803" s="6">
        <f t="shared" si="2453"/>
        <v>885867</v>
      </c>
      <c r="S803" s="6">
        <f t="shared" si="2453"/>
        <v>879933</v>
      </c>
      <c r="T803" s="6">
        <f t="shared" si="2453"/>
        <v>853961</v>
      </c>
      <c r="U803" s="6">
        <f t="shared" si="2453"/>
        <v>836625</v>
      </c>
      <c r="V803" s="6">
        <f t="shared" si="2453"/>
        <v>998218</v>
      </c>
      <c r="W803" s="6">
        <f t="shared" si="2453"/>
        <v>860203</v>
      </c>
      <c r="X803" s="6">
        <f t="shared" si="2453"/>
        <v>958350</v>
      </c>
      <c r="Y803" s="6">
        <f t="shared" si="2453"/>
        <v>966405</v>
      </c>
      <c r="Z803" s="6">
        <f t="shared" si="2453"/>
        <v>943174</v>
      </c>
      <c r="AA803" s="6">
        <f t="shared" si="2453"/>
        <v>948251</v>
      </c>
      <c r="AB803" s="6">
        <f t="shared" si="2453"/>
        <v>935613</v>
      </c>
      <c r="AC803" s="6">
        <f t="shared" si="2453"/>
        <v>824439</v>
      </c>
      <c r="AD803" s="6">
        <f t="shared" si="2453"/>
        <v>940989</v>
      </c>
      <c r="AE803" s="6">
        <f t="shared" si="2453"/>
        <v>717279</v>
      </c>
      <c r="AF803" s="6">
        <f t="shared" si="2453"/>
        <v>683961</v>
      </c>
      <c r="AG803" s="6">
        <f t="shared" si="2453"/>
        <v>753671</v>
      </c>
      <c r="AH803" s="6">
        <f t="shared" si="2453"/>
        <v>838519</v>
      </c>
      <c r="AI803" s="6">
        <f t="shared" si="2453"/>
        <v>708767</v>
      </c>
      <c r="AJ803" s="6">
        <f t="shared" si="2453"/>
        <v>833834</v>
      </c>
      <c r="AK803" s="6">
        <f t="shared" si="2453"/>
        <v>893213</v>
      </c>
      <c r="AL803" s="6">
        <f t="shared" si="2453"/>
        <v>882513</v>
      </c>
      <c r="AM803" s="6">
        <f t="shared" si="2453"/>
        <v>806911</v>
      </c>
      <c r="AN803" s="6">
        <f t="shared" ref="AN803:BE803" si="2454">AN217+AN510</f>
        <v>859751</v>
      </c>
      <c r="AO803" s="6">
        <f t="shared" si="2454"/>
        <v>880076</v>
      </c>
      <c r="AP803" s="6">
        <f t="shared" si="2454"/>
        <v>1121362</v>
      </c>
      <c r="AQ803" s="6">
        <f t="shared" si="2454"/>
        <v>1011827</v>
      </c>
      <c r="AR803" s="6">
        <f t="shared" si="2454"/>
        <v>995202</v>
      </c>
      <c r="AS803" s="6">
        <f t="shared" si="2454"/>
        <v>995896</v>
      </c>
      <c r="AT803" s="6">
        <f t="shared" si="2454"/>
        <v>981364</v>
      </c>
      <c r="AU803" s="6">
        <f t="shared" si="2454"/>
        <v>915698</v>
      </c>
      <c r="AV803" s="6">
        <f t="shared" si="2454"/>
        <v>1024912</v>
      </c>
      <c r="AW803" s="6">
        <f t="shared" si="2454"/>
        <v>975120</v>
      </c>
      <c r="AX803" s="6">
        <f t="shared" si="2454"/>
        <v>1108142</v>
      </c>
      <c r="AY803" s="6">
        <f t="shared" si="2454"/>
        <v>983534</v>
      </c>
      <c r="AZ803" s="6">
        <f t="shared" si="2454"/>
        <v>1015166</v>
      </c>
      <c r="BA803" s="6">
        <f t="shared" si="2454"/>
        <v>1024814</v>
      </c>
      <c r="BB803" s="6">
        <f t="shared" si="2454"/>
        <v>1180588</v>
      </c>
      <c r="BC803" s="6">
        <f t="shared" si="2454"/>
        <v>1121811</v>
      </c>
      <c r="BD803" s="6">
        <f t="shared" si="2454"/>
        <v>1264512</v>
      </c>
      <c r="BE803" s="6">
        <f t="shared" si="2454"/>
        <v>1152549</v>
      </c>
      <c r="BF803" s="6">
        <f t="shared" si="2425"/>
        <v>1156262</v>
      </c>
      <c r="BG803" s="6">
        <f t="shared" si="2280"/>
        <v>1194337</v>
      </c>
      <c r="BH803" s="6">
        <f t="shared" si="2426"/>
        <v>1309173</v>
      </c>
      <c r="BI803" s="6">
        <f t="shared" ref="BI803:BJ803" si="2455">BI217+BI510</f>
        <v>1287673</v>
      </c>
      <c r="BJ803" s="6">
        <f t="shared" si="2455"/>
        <v>1314011</v>
      </c>
      <c r="BK803" s="6">
        <f t="shared" si="2428"/>
        <v>1078508</v>
      </c>
      <c r="BL803" s="6">
        <f t="shared" si="2428"/>
        <v>1222650</v>
      </c>
      <c r="BM803" s="6">
        <f t="shared" ref="BM803:BN803" si="2456">BM217+BM510</f>
        <v>1168651</v>
      </c>
      <c r="BN803" s="6">
        <f t="shared" si="2456"/>
        <v>1341433</v>
      </c>
      <c r="BO803" s="6">
        <f t="shared" ref="BO803:BP803" si="2457">BO217+BO510</f>
        <v>1132519</v>
      </c>
      <c r="BP803" s="6">
        <f t="shared" si="2457"/>
        <v>1158422</v>
      </c>
      <c r="BQ803" s="6">
        <f t="shared" ref="BQ803:BR803" si="2458">BQ217+BQ510</f>
        <v>1224860</v>
      </c>
      <c r="BR803" s="6">
        <f t="shared" si="2458"/>
        <v>1183623</v>
      </c>
      <c r="BS803" s="6">
        <f t="shared" ref="BS803:BT803" si="2459">BS217+BS510</f>
        <v>1214817</v>
      </c>
      <c r="BT803" s="6">
        <f t="shared" si="2459"/>
        <v>1142925</v>
      </c>
      <c r="BU803" s="6">
        <f t="shared" ref="BU803:BV803" si="2460">BU217+BU510</f>
        <v>1127404</v>
      </c>
      <c r="BV803" s="6">
        <f t="shared" si="2460"/>
        <v>1151946</v>
      </c>
      <c r="BW803" s="6">
        <f t="shared" ref="BW803:BX803" si="2461">BW217+BW510</f>
        <v>964336</v>
      </c>
      <c r="BX803" s="6">
        <f t="shared" si="2461"/>
        <v>1012223</v>
      </c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48">
        <f>SUM(BL803:BW803)</f>
        <v>14033586</v>
      </c>
      <c r="CK803" s="10">
        <f t="shared" si="2259"/>
        <v>36</v>
      </c>
      <c r="CL803" s="12">
        <f>CJ803/SUM(AZ803:BK803)*100-100</f>
        <v>-0.46681405823963473</v>
      </c>
      <c r="CM803" s="6">
        <f>SUM(BX803:CI803)</f>
        <v>1012223</v>
      </c>
      <c r="CN803" s="10">
        <f t="shared" si="2167"/>
        <v>36</v>
      </c>
      <c r="CO803" s="149">
        <f>CM803/BL803*100-100</f>
        <v>-17.210730789678166</v>
      </c>
    </row>
    <row r="804" spans="1:93" ht="15">
      <c r="A804" s="14" t="s">
        <v>300</v>
      </c>
      <c r="B804" s="14" t="s">
        <v>5</v>
      </c>
      <c r="C804" s="7" t="s">
        <v>222</v>
      </c>
      <c r="D804" s="6">
        <f t="shared" ref="D804:AM804" si="2462">D218+D511</f>
        <v>78</v>
      </c>
      <c r="E804" s="6">
        <f t="shared" si="2462"/>
        <v>313</v>
      </c>
      <c r="F804" s="6">
        <f t="shared" si="2462"/>
        <v>287</v>
      </c>
      <c r="G804" s="6">
        <f t="shared" si="2462"/>
        <v>46</v>
      </c>
      <c r="H804" s="6">
        <f t="shared" si="2462"/>
        <v>163</v>
      </c>
      <c r="I804" s="6">
        <f t="shared" si="2462"/>
        <v>176</v>
      </c>
      <c r="J804" s="6">
        <f t="shared" si="2462"/>
        <v>52</v>
      </c>
      <c r="K804" s="6">
        <f t="shared" si="2462"/>
        <v>96</v>
      </c>
      <c r="L804" s="6">
        <f t="shared" si="2462"/>
        <v>286</v>
      </c>
      <c r="M804" s="6">
        <f t="shared" si="2462"/>
        <v>56</v>
      </c>
      <c r="N804" s="6">
        <f t="shared" si="2462"/>
        <v>885</v>
      </c>
      <c r="O804" s="6">
        <f t="shared" si="2462"/>
        <v>117</v>
      </c>
      <c r="P804" s="6">
        <f t="shared" si="2462"/>
        <v>297</v>
      </c>
      <c r="Q804" s="6">
        <f t="shared" si="2462"/>
        <v>200</v>
      </c>
      <c r="R804" s="6">
        <f t="shared" si="2462"/>
        <v>53</v>
      </c>
      <c r="S804" s="6">
        <f t="shared" si="2462"/>
        <v>89</v>
      </c>
      <c r="T804" s="6">
        <f t="shared" si="2462"/>
        <v>95</v>
      </c>
      <c r="U804" s="6">
        <f t="shared" si="2462"/>
        <v>143</v>
      </c>
      <c r="V804" s="6">
        <f t="shared" si="2462"/>
        <v>104</v>
      </c>
      <c r="W804" s="6">
        <f t="shared" si="2462"/>
        <v>61</v>
      </c>
      <c r="X804" s="6">
        <f t="shared" si="2462"/>
        <v>258</v>
      </c>
      <c r="Y804" s="6">
        <f t="shared" si="2462"/>
        <v>48</v>
      </c>
      <c r="Z804" s="6">
        <f t="shared" si="2462"/>
        <v>126</v>
      </c>
      <c r="AA804" s="6">
        <f t="shared" si="2462"/>
        <v>58</v>
      </c>
      <c r="AB804" s="6">
        <f t="shared" si="2462"/>
        <v>93</v>
      </c>
      <c r="AC804" s="6">
        <f t="shared" si="2462"/>
        <v>131</v>
      </c>
      <c r="AD804" s="6">
        <f t="shared" si="2462"/>
        <v>84</v>
      </c>
      <c r="AE804" s="6">
        <f t="shared" si="2462"/>
        <v>46</v>
      </c>
      <c r="AF804" s="6">
        <f t="shared" si="2462"/>
        <v>47</v>
      </c>
      <c r="AG804" s="6">
        <f t="shared" si="2462"/>
        <v>34</v>
      </c>
      <c r="AH804" s="6">
        <f t="shared" si="2462"/>
        <v>89</v>
      </c>
      <c r="AI804" s="6">
        <f t="shared" si="2462"/>
        <v>83</v>
      </c>
      <c r="AJ804" s="6">
        <f t="shared" si="2462"/>
        <v>90</v>
      </c>
      <c r="AK804" s="6">
        <f t="shared" si="2462"/>
        <v>108</v>
      </c>
      <c r="AL804" s="6">
        <f t="shared" si="2462"/>
        <v>102</v>
      </c>
      <c r="AM804" s="6">
        <f t="shared" si="2462"/>
        <v>27</v>
      </c>
      <c r="AN804" s="6">
        <f t="shared" ref="AN804:BE804" si="2463">AN218+AN511</f>
        <v>376</v>
      </c>
      <c r="AO804" s="6">
        <f t="shared" si="2463"/>
        <v>160</v>
      </c>
      <c r="AP804" s="6">
        <f t="shared" si="2463"/>
        <v>167</v>
      </c>
      <c r="AQ804" s="6">
        <f t="shared" si="2463"/>
        <v>234</v>
      </c>
      <c r="AR804" s="6">
        <f t="shared" si="2463"/>
        <v>1189</v>
      </c>
      <c r="AS804" s="6">
        <f t="shared" si="2463"/>
        <v>221</v>
      </c>
      <c r="AT804" s="6">
        <f t="shared" si="2463"/>
        <v>131</v>
      </c>
      <c r="AU804" s="6">
        <f t="shared" si="2463"/>
        <v>60</v>
      </c>
      <c r="AV804" s="6">
        <f t="shared" si="2463"/>
        <v>6</v>
      </c>
      <c r="AW804" s="6">
        <f t="shared" si="2463"/>
        <v>21</v>
      </c>
      <c r="AX804" s="6">
        <f t="shared" si="2463"/>
        <v>39</v>
      </c>
      <c r="AY804" s="6">
        <f t="shared" si="2463"/>
        <v>77</v>
      </c>
      <c r="AZ804" s="6">
        <f t="shared" si="2463"/>
        <v>2069</v>
      </c>
      <c r="BA804" s="6">
        <f t="shared" si="2463"/>
        <v>818</v>
      </c>
      <c r="BB804" s="6">
        <f t="shared" si="2463"/>
        <v>941</v>
      </c>
      <c r="BC804" s="6">
        <f t="shared" si="2463"/>
        <v>41</v>
      </c>
      <c r="BD804" s="6">
        <f t="shared" si="2463"/>
        <v>1699</v>
      </c>
      <c r="BE804" s="6">
        <f t="shared" si="2463"/>
        <v>44</v>
      </c>
      <c r="BF804" s="6">
        <f t="shared" si="2425"/>
        <v>38</v>
      </c>
      <c r="BG804" s="6">
        <f t="shared" si="2280"/>
        <v>47</v>
      </c>
      <c r="BH804" s="6">
        <f t="shared" si="2426"/>
        <v>480</v>
      </c>
      <c r="BI804" s="6">
        <f t="shared" ref="BI804:BJ804" si="2464">BI218+BI511</f>
        <v>53</v>
      </c>
      <c r="BJ804" s="6">
        <f t="shared" si="2464"/>
        <v>2224</v>
      </c>
      <c r="BK804" s="6">
        <f t="shared" si="2428"/>
        <v>161</v>
      </c>
      <c r="BL804" s="6">
        <f t="shared" si="2428"/>
        <v>10</v>
      </c>
      <c r="BM804" s="6">
        <f t="shared" ref="BM804:BN804" si="2465">BM218+BM511</f>
        <v>448</v>
      </c>
      <c r="BN804" s="6">
        <f t="shared" si="2465"/>
        <v>7</v>
      </c>
      <c r="BO804" s="6">
        <f t="shared" ref="BO804:BP804" si="2466">BO218+BO511</f>
        <v>144</v>
      </c>
      <c r="BP804" s="6">
        <f t="shared" si="2466"/>
        <v>100</v>
      </c>
      <c r="BQ804" s="6">
        <f t="shared" ref="BQ804:BR804" si="2467">BQ218+BQ511</f>
        <v>62</v>
      </c>
      <c r="BR804" s="6">
        <f t="shared" si="2467"/>
        <v>99</v>
      </c>
      <c r="BS804" s="6">
        <f t="shared" ref="BS804:BT804" si="2468">BS218+BS511</f>
        <v>17</v>
      </c>
      <c r="BT804" s="6">
        <f t="shared" si="2468"/>
        <v>191</v>
      </c>
      <c r="BU804" s="6">
        <f t="shared" ref="BU804:BV804" si="2469">BU218+BU511</f>
        <v>14</v>
      </c>
      <c r="BV804" s="6">
        <f t="shared" si="2469"/>
        <v>57</v>
      </c>
      <c r="BW804" s="6">
        <f t="shared" ref="BW804:BX804" si="2470">BW218+BW511</f>
        <v>30</v>
      </c>
      <c r="BX804" s="6">
        <f t="shared" si="2470"/>
        <v>12</v>
      </c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48">
        <f>SUM(BL804:BW804)</f>
        <v>1179</v>
      </c>
      <c r="CK804" s="10">
        <f t="shared" si="2259"/>
        <v>212</v>
      </c>
      <c r="CL804" s="12">
        <f>CJ804/SUM(AZ804:BK804)*100-100</f>
        <v>-86.314567614625659</v>
      </c>
      <c r="CM804" s="6">
        <f>SUM(BX804:CI804)</f>
        <v>12</v>
      </c>
      <c r="CN804" s="10">
        <f t="shared" si="2167"/>
        <v>212</v>
      </c>
      <c r="CO804" s="149">
        <f>CM804/BL804*100-100</f>
        <v>20</v>
      </c>
    </row>
    <row r="805" spans="1:93" ht="15">
      <c r="A805" s="14" t="s">
        <v>300</v>
      </c>
      <c r="B805" s="14" t="s">
        <v>5</v>
      </c>
      <c r="C805" s="7" t="s">
        <v>223</v>
      </c>
      <c r="D805" s="6">
        <f t="shared" ref="D805:AM805" si="2471">D219+D512</f>
        <v>7974</v>
      </c>
      <c r="E805" s="6">
        <f t="shared" si="2471"/>
        <v>8015</v>
      </c>
      <c r="F805" s="6">
        <f t="shared" si="2471"/>
        <v>13815</v>
      </c>
      <c r="G805" s="6">
        <f t="shared" si="2471"/>
        <v>27345</v>
      </c>
      <c r="H805" s="6">
        <f t="shared" si="2471"/>
        <v>19830</v>
      </c>
      <c r="I805" s="6">
        <f t="shared" si="2471"/>
        <v>15784</v>
      </c>
      <c r="J805" s="6">
        <f t="shared" si="2471"/>
        <v>9298</v>
      </c>
      <c r="K805" s="6">
        <f t="shared" si="2471"/>
        <v>14566</v>
      </c>
      <c r="L805" s="6">
        <f t="shared" si="2471"/>
        <v>6185</v>
      </c>
      <c r="M805" s="6">
        <f t="shared" si="2471"/>
        <v>8235</v>
      </c>
      <c r="N805" s="6">
        <f t="shared" si="2471"/>
        <v>6395</v>
      </c>
      <c r="O805" s="6">
        <f t="shared" si="2471"/>
        <v>8972</v>
      </c>
      <c r="P805" s="6">
        <f t="shared" si="2471"/>
        <v>5433</v>
      </c>
      <c r="Q805" s="6">
        <f t="shared" si="2471"/>
        <v>7659</v>
      </c>
      <c r="R805" s="6">
        <f t="shared" si="2471"/>
        <v>5650</v>
      </c>
      <c r="S805" s="6">
        <f t="shared" si="2471"/>
        <v>9862</v>
      </c>
      <c r="T805" s="6">
        <f t="shared" si="2471"/>
        <v>9997</v>
      </c>
      <c r="U805" s="6">
        <f t="shared" si="2471"/>
        <v>8317</v>
      </c>
      <c r="V805" s="6">
        <f t="shared" si="2471"/>
        <v>12437</v>
      </c>
      <c r="W805" s="6">
        <f t="shared" si="2471"/>
        <v>16059</v>
      </c>
      <c r="X805" s="6">
        <f t="shared" si="2471"/>
        <v>12105</v>
      </c>
      <c r="Y805" s="6">
        <f t="shared" si="2471"/>
        <v>32398</v>
      </c>
      <c r="Z805" s="6">
        <f t="shared" si="2471"/>
        <v>23384</v>
      </c>
      <c r="AA805" s="6">
        <f t="shared" si="2471"/>
        <v>17481</v>
      </c>
      <c r="AB805" s="6">
        <f t="shared" si="2471"/>
        <v>12514</v>
      </c>
      <c r="AC805" s="6">
        <f t="shared" si="2471"/>
        <v>22803</v>
      </c>
      <c r="AD805" s="6">
        <f t="shared" si="2471"/>
        <v>22827</v>
      </c>
      <c r="AE805" s="6">
        <f t="shared" si="2471"/>
        <v>9413</v>
      </c>
      <c r="AF805" s="6">
        <f t="shared" si="2471"/>
        <v>9160</v>
      </c>
      <c r="AG805" s="6">
        <f t="shared" si="2471"/>
        <v>18113</v>
      </c>
      <c r="AH805" s="6">
        <f t="shared" si="2471"/>
        <v>17308</v>
      </c>
      <c r="AI805" s="6">
        <f t="shared" si="2471"/>
        <v>6914</v>
      </c>
      <c r="AJ805" s="6">
        <f t="shared" si="2471"/>
        <v>6141</v>
      </c>
      <c r="AK805" s="6">
        <f t="shared" si="2471"/>
        <v>20457</v>
      </c>
      <c r="AL805" s="6">
        <f t="shared" si="2471"/>
        <v>7634</v>
      </c>
      <c r="AM805" s="6">
        <f t="shared" si="2471"/>
        <v>15044</v>
      </c>
      <c r="AN805" s="6">
        <f t="shared" ref="AN805:BE805" si="2472">AN219+AN512</f>
        <v>6089</v>
      </c>
      <c r="AO805" s="6">
        <f t="shared" si="2472"/>
        <v>7353</v>
      </c>
      <c r="AP805" s="6">
        <f t="shared" si="2472"/>
        <v>7382</v>
      </c>
      <c r="AQ805" s="6">
        <f t="shared" si="2472"/>
        <v>7863</v>
      </c>
      <c r="AR805" s="6">
        <f t="shared" si="2472"/>
        <v>12048</v>
      </c>
      <c r="AS805" s="6">
        <f t="shared" si="2472"/>
        <v>34496</v>
      </c>
      <c r="AT805" s="6">
        <f t="shared" si="2472"/>
        <v>17933</v>
      </c>
      <c r="AU805" s="6">
        <f t="shared" si="2472"/>
        <v>12039</v>
      </c>
      <c r="AV805" s="6">
        <f t="shared" si="2472"/>
        <v>25077</v>
      </c>
      <c r="AW805" s="6">
        <f t="shared" si="2472"/>
        <v>24479</v>
      </c>
      <c r="AX805" s="6">
        <f t="shared" si="2472"/>
        <v>15755</v>
      </c>
      <c r="AY805" s="6">
        <f t="shared" si="2472"/>
        <v>12788</v>
      </c>
      <c r="AZ805" s="6">
        <f t="shared" si="2472"/>
        <v>22489</v>
      </c>
      <c r="BA805" s="6">
        <f t="shared" si="2472"/>
        <v>12705</v>
      </c>
      <c r="BB805" s="6">
        <f t="shared" si="2472"/>
        <v>16749</v>
      </c>
      <c r="BC805" s="6">
        <f t="shared" si="2472"/>
        <v>14553</v>
      </c>
      <c r="BD805" s="6">
        <f t="shared" si="2472"/>
        <v>40209</v>
      </c>
      <c r="BE805" s="6">
        <f t="shared" si="2472"/>
        <v>12937</v>
      </c>
      <c r="BF805" s="6">
        <f t="shared" si="2425"/>
        <v>11770</v>
      </c>
      <c r="BG805" s="6">
        <f t="shared" si="2280"/>
        <v>10446</v>
      </c>
      <c r="BH805" s="6">
        <f t="shared" si="2426"/>
        <v>14246</v>
      </c>
      <c r="BI805" s="6">
        <f t="shared" ref="BI805:BJ805" si="2473">BI219+BI512</f>
        <v>30200</v>
      </c>
      <c r="BJ805" s="6">
        <f t="shared" si="2473"/>
        <v>30012</v>
      </c>
      <c r="BK805" s="6">
        <f t="shared" si="2428"/>
        <v>27507</v>
      </c>
      <c r="BL805" s="6">
        <f t="shared" si="2428"/>
        <v>14600</v>
      </c>
      <c r="BM805" s="6">
        <f t="shared" ref="BM805:BN805" si="2474">BM219+BM512</f>
        <v>9332</v>
      </c>
      <c r="BN805" s="6">
        <f t="shared" si="2474"/>
        <v>19378</v>
      </c>
      <c r="BO805" s="6">
        <f t="shared" ref="BO805:BP805" si="2475">BO219+BO512</f>
        <v>14115</v>
      </c>
      <c r="BP805" s="6">
        <f t="shared" si="2475"/>
        <v>21797</v>
      </c>
      <c r="BQ805" s="6">
        <f t="shared" ref="BQ805:BR805" si="2476">BQ219+BQ512</f>
        <v>30246</v>
      </c>
      <c r="BR805" s="6">
        <f t="shared" si="2476"/>
        <v>22629</v>
      </c>
      <c r="BS805" s="6">
        <f t="shared" ref="BS805:BT805" si="2477">BS219+BS512</f>
        <v>9237</v>
      </c>
      <c r="BT805" s="6">
        <f t="shared" si="2477"/>
        <v>15023</v>
      </c>
      <c r="BU805" s="6">
        <f t="shared" ref="BU805:BV805" si="2478">BU219+BU512</f>
        <v>12538</v>
      </c>
      <c r="BV805" s="6">
        <f t="shared" si="2478"/>
        <v>18858</v>
      </c>
      <c r="BW805" s="6">
        <f t="shared" ref="BW805:BX805" si="2479">BW219+BW512</f>
        <v>15429</v>
      </c>
      <c r="BX805" s="6">
        <f t="shared" si="2479"/>
        <v>8740</v>
      </c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48">
        <f>SUM(BL805:BW805)</f>
        <v>203182</v>
      </c>
      <c r="CK805" s="10">
        <f t="shared" si="2259"/>
        <v>130</v>
      </c>
      <c r="CL805" s="12">
        <f>CJ805/SUM(AZ805:BK805)*100-100</f>
        <v>-16.668238845391954</v>
      </c>
      <c r="CM805" s="6">
        <f>SUM(BX805:CI805)</f>
        <v>8740</v>
      </c>
      <c r="CN805" s="10">
        <f t="shared" si="2167"/>
        <v>130</v>
      </c>
      <c r="CO805" s="149">
        <f>CM805/BL805*100-100</f>
        <v>-40.136986301369859</v>
      </c>
    </row>
    <row r="806" spans="1:93" ht="15">
      <c r="A806" s="14" t="s">
        <v>300</v>
      </c>
      <c r="B806" s="14" t="s">
        <v>5</v>
      </c>
      <c r="C806" s="7" t="s">
        <v>224</v>
      </c>
      <c r="D806" s="6">
        <f t="shared" ref="D806:AM806" si="2480">D220+D513</f>
        <v>41688</v>
      </c>
      <c r="E806" s="6">
        <f t="shared" si="2480"/>
        <v>40580</v>
      </c>
      <c r="F806" s="6">
        <f t="shared" si="2480"/>
        <v>57036</v>
      </c>
      <c r="G806" s="6">
        <f t="shared" si="2480"/>
        <v>49222</v>
      </c>
      <c r="H806" s="6">
        <f t="shared" si="2480"/>
        <v>49628</v>
      </c>
      <c r="I806" s="6">
        <f t="shared" si="2480"/>
        <v>66629</v>
      </c>
      <c r="J806" s="6">
        <f t="shared" si="2480"/>
        <v>50341</v>
      </c>
      <c r="K806" s="6">
        <f t="shared" si="2480"/>
        <v>55298</v>
      </c>
      <c r="L806" s="6">
        <f t="shared" si="2480"/>
        <v>64223</v>
      </c>
      <c r="M806" s="6">
        <f t="shared" si="2480"/>
        <v>71951</v>
      </c>
      <c r="N806" s="6">
        <f t="shared" si="2480"/>
        <v>113447</v>
      </c>
      <c r="O806" s="6">
        <f t="shared" si="2480"/>
        <v>54453</v>
      </c>
      <c r="P806" s="6">
        <f t="shared" si="2480"/>
        <v>40768</v>
      </c>
      <c r="Q806" s="6">
        <f t="shared" si="2480"/>
        <v>45636</v>
      </c>
      <c r="R806" s="6">
        <f t="shared" si="2480"/>
        <v>127005</v>
      </c>
      <c r="S806" s="6">
        <f t="shared" si="2480"/>
        <v>143069</v>
      </c>
      <c r="T806" s="6">
        <f t="shared" si="2480"/>
        <v>64398</v>
      </c>
      <c r="U806" s="6">
        <f t="shared" si="2480"/>
        <v>70001</v>
      </c>
      <c r="V806" s="6">
        <f t="shared" si="2480"/>
        <v>64545</v>
      </c>
      <c r="W806" s="6">
        <f t="shared" si="2480"/>
        <v>55879</v>
      </c>
      <c r="X806" s="6">
        <f t="shared" si="2480"/>
        <v>83267</v>
      </c>
      <c r="Y806" s="6">
        <f t="shared" si="2480"/>
        <v>63815</v>
      </c>
      <c r="Z806" s="6">
        <f t="shared" si="2480"/>
        <v>79771</v>
      </c>
      <c r="AA806" s="6">
        <f t="shared" si="2480"/>
        <v>69191</v>
      </c>
      <c r="AB806" s="6">
        <f t="shared" si="2480"/>
        <v>48332</v>
      </c>
      <c r="AC806" s="6">
        <f t="shared" si="2480"/>
        <v>57087</v>
      </c>
      <c r="AD806" s="6">
        <f t="shared" si="2480"/>
        <v>52990</v>
      </c>
      <c r="AE806" s="6">
        <f t="shared" si="2480"/>
        <v>40896</v>
      </c>
      <c r="AF806" s="6">
        <f t="shared" si="2480"/>
        <v>36441</v>
      </c>
      <c r="AG806" s="6">
        <f t="shared" si="2480"/>
        <v>49302</v>
      </c>
      <c r="AH806" s="6">
        <f t="shared" si="2480"/>
        <v>79229</v>
      </c>
      <c r="AI806" s="6">
        <f t="shared" si="2480"/>
        <v>52334</v>
      </c>
      <c r="AJ806" s="6">
        <f t="shared" si="2480"/>
        <v>51416</v>
      </c>
      <c r="AK806" s="6">
        <f t="shared" si="2480"/>
        <v>51595</v>
      </c>
      <c r="AL806" s="6">
        <f t="shared" si="2480"/>
        <v>61401</v>
      </c>
      <c r="AM806" s="6">
        <f t="shared" si="2480"/>
        <v>52442</v>
      </c>
      <c r="AN806" s="6">
        <f t="shared" ref="AN806:BE806" si="2481">AN220+AN513</f>
        <v>31872</v>
      </c>
      <c r="AO806" s="6">
        <f t="shared" si="2481"/>
        <v>39253</v>
      </c>
      <c r="AP806" s="6">
        <f t="shared" si="2481"/>
        <v>66257</v>
      </c>
      <c r="AQ806" s="6">
        <f t="shared" si="2481"/>
        <v>52734</v>
      </c>
      <c r="AR806" s="6">
        <f t="shared" si="2481"/>
        <v>43246</v>
      </c>
      <c r="AS806" s="6">
        <f t="shared" si="2481"/>
        <v>56288</v>
      </c>
      <c r="AT806" s="6">
        <f t="shared" si="2481"/>
        <v>47461</v>
      </c>
      <c r="AU806" s="6">
        <f t="shared" si="2481"/>
        <v>47307</v>
      </c>
      <c r="AV806" s="6">
        <f t="shared" si="2481"/>
        <v>73641</v>
      </c>
      <c r="AW806" s="6">
        <f t="shared" si="2481"/>
        <v>46560</v>
      </c>
      <c r="AX806" s="6">
        <f t="shared" si="2481"/>
        <v>64558</v>
      </c>
      <c r="AY806" s="6">
        <f t="shared" si="2481"/>
        <v>57738</v>
      </c>
      <c r="AZ806" s="6">
        <f t="shared" si="2481"/>
        <v>61771</v>
      </c>
      <c r="BA806" s="6">
        <f t="shared" si="2481"/>
        <v>135048</v>
      </c>
      <c r="BB806" s="6">
        <f t="shared" si="2481"/>
        <v>236353</v>
      </c>
      <c r="BC806" s="6">
        <f t="shared" si="2481"/>
        <v>55099</v>
      </c>
      <c r="BD806" s="6">
        <f t="shared" si="2481"/>
        <v>59224</v>
      </c>
      <c r="BE806" s="6">
        <f t="shared" si="2481"/>
        <v>67739</v>
      </c>
      <c r="BF806" s="6">
        <f t="shared" si="2425"/>
        <v>91497</v>
      </c>
      <c r="BG806" s="6">
        <f t="shared" si="2280"/>
        <v>90592</v>
      </c>
      <c r="BH806" s="6">
        <f t="shared" si="2426"/>
        <v>81648</v>
      </c>
      <c r="BI806" s="6">
        <f t="shared" ref="BI806:BJ806" si="2482">BI220+BI513</f>
        <v>81603</v>
      </c>
      <c r="BJ806" s="6">
        <f t="shared" si="2482"/>
        <v>90624</v>
      </c>
      <c r="BK806" s="6">
        <f t="shared" si="2428"/>
        <v>352375</v>
      </c>
      <c r="BL806" s="6">
        <f t="shared" si="2428"/>
        <v>62626</v>
      </c>
      <c r="BM806" s="6">
        <f t="shared" ref="BM806:BN806" si="2483">BM220+BM513</f>
        <v>77476</v>
      </c>
      <c r="BN806" s="6">
        <f t="shared" si="2483"/>
        <v>123204</v>
      </c>
      <c r="BO806" s="6">
        <f t="shared" ref="BO806:BP806" si="2484">BO220+BO513</f>
        <v>79060</v>
      </c>
      <c r="BP806" s="6">
        <f t="shared" si="2484"/>
        <v>95148</v>
      </c>
      <c r="BQ806" s="6">
        <f t="shared" ref="BQ806:BR806" si="2485">BQ220+BQ513</f>
        <v>108879</v>
      </c>
      <c r="BR806" s="6">
        <f t="shared" si="2485"/>
        <v>71459</v>
      </c>
      <c r="BS806" s="6">
        <f t="shared" ref="BS806:BT806" si="2486">BS220+BS513</f>
        <v>103480</v>
      </c>
      <c r="BT806" s="6">
        <f t="shared" si="2486"/>
        <v>96151</v>
      </c>
      <c r="BU806" s="6">
        <f t="shared" ref="BU806:BV806" si="2487">BU220+BU513</f>
        <v>90664</v>
      </c>
      <c r="BV806" s="6">
        <f t="shared" si="2487"/>
        <v>86299</v>
      </c>
      <c r="BW806" s="6">
        <f t="shared" ref="BW806:BX806" si="2488">BW220+BW513</f>
        <v>83383</v>
      </c>
      <c r="BX806" s="6">
        <f t="shared" si="2488"/>
        <v>66459</v>
      </c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48">
        <f>SUM(BL806:BW806)</f>
        <v>1077829</v>
      </c>
      <c r="CK806" s="10">
        <f t="shared" si="2259"/>
        <v>89</v>
      </c>
      <c r="CL806" s="12">
        <f>CJ806/SUM(AZ806:BK806)*100-100</f>
        <v>-23.208197934842019</v>
      </c>
      <c r="CM806" s="6">
        <f>SUM(BX806:CI806)</f>
        <v>66459</v>
      </c>
      <c r="CN806" s="10">
        <f t="shared" si="2167"/>
        <v>89</v>
      </c>
      <c r="CO806" s="149">
        <f>CM806/BL806*100-100</f>
        <v>6.1204611503209492</v>
      </c>
    </row>
    <row r="807" spans="1:93" ht="15">
      <c r="A807" s="14" t="s">
        <v>300</v>
      </c>
      <c r="B807" s="14" t="s">
        <v>5</v>
      </c>
      <c r="C807" s="7" t="s">
        <v>225</v>
      </c>
      <c r="D807" s="6">
        <f t="shared" ref="D807:AM807" si="2489">D221+D514</f>
        <v>551007</v>
      </c>
      <c r="E807" s="6">
        <f t="shared" si="2489"/>
        <v>574077</v>
      </c>
      <c r="F807" s="6">
        <f t="shared" si="2489"/>
        <v>560238</v>
      </c>
      <c r="G807" s="6">
        <f t="shared" si="2489"/>
        <v>814136</v>
      </c>
      <c r="H807" s="6">
        <f t="shared" si="2489"/>
        <v>567100</v>
      </c>
      <c r="I807" s="6">
        <f t="shared" si="2489"/>
        <v>944138</v>
      </c>
      <c r="J807" s="6">
        <f t="shared" si="2489"/>
        <v>638150</v>
      </c>
      <c r="K807" s="6">
        <f t="shared" si="2489"/>
        <v>668356</v>
      </c>
      <c r="L807" s="6">
        <f t="shared" si="2489"/>
        <v>987959</v>
      </c>
      <c r="M807" s="6">
        <f t="shared" si="2489"/>
        <v>731588</v>
      </c>
      <c r="N807" s="6">
        <f t="shared" si="2489"/>
        <v>1278805</v>
      </c>
      <c r="O807" s="6">
        <f t="shared" si="2489"/>
        <v>1204313</v>
      </c>
      <c r="P807" s="6">
        <f t="shared" si="2489"/>
        <v>544307</v>
      </c>
      <c r="Q807" s="6">
        <f t="shared" si="2489"/>
        <v>580948</v>
      </c>
      <c r="R807" s="6">
        <f t="shared" si="2489"/>
        <v>652273</v>
      </c>
      <c r="S807" s="6">
        <f t="shared" si="2489"/>
        <v>673074</v>
      </c>
      <c r="T807" s="6">
        <f t="shared" si="2489"/>
        <v>1071086</v>
      </c>
      <c r="U807" s="6">
        <f t="shared" si="2489"/>
        <v>931204</v>
      </c>
      <c r="V807" s="6">
        <f t="shared" si="2489"/>
        <v>1054646</v>
      </c>
      <c r="W807" s="6">
        <f t="shared" si="2489"/>
        <v>599829</v>
      </c>
      <c r="X807" s="6">
        <f t="shared" si="2489"/>
        <v>631087</v>
      </c>
      <c r="Y807" s="6">
        <f t="shared" si="2489"/>
        <v>1049913</v>
      </c>
      <c r="Z807" s="6">
        <f t="shared" si="2489"/>
        <v>724080</v>
      </c>
      <c r="AA807" s="6">
        <f t="shared" si="2489"/>
        <v>1272173</v>
      </c>
      <c r="AB807" s="6">
        <f t="shared" si="2489"/>
        <v>618911</v>
      </c>
      <c r="AC807" s="6">
        <f t="shared" si="2489"/>
        <v>634988</v>
      </c>
      <c r="AD807" s="6">
        <f t="shared" si="2489"/>
        <v>698078</v>
      </c>
      <c r="AE807" s="6">
        <f t="shared" si="2489"/>
        <v>442012</v>
      </c>
      <c r="AF807" s="6">
        <f t="shared" si="2489"/>
        <v>385428</v>
      </c>
      <c r="AG807" s="6">
        <f t="shared" si="2489"/>
        <v>473351</v>
      </c>
      <c r="AH807" s="6">
        <f t="shared" si="2489"/>
        <v>503680</v>
      </c>
      <c r="AI807" s="6">
        <f t="shared" si="2489"/>
        <v>558490</v>
      </c>
      <c r="AJ807" s="6">
        <f t="shared" si="2489"/>
        <v>537358</v>
      </c>
      <c r="AK807" s="6">
        <f t="shared" si="2489"/>
        <v>579387</v>
      </c>
      <c r="AL807" s="6">
        <f t="shared" si="2489"/>
        <v>551780</v>
      </c>
      <c r="AM807" s="6">
        <f t="shared" si="2489"/>
        <v>1537589</v>
      </c>
      <c r="AN807" s="6">
        <f t="shared" ref="AN807:BE807" si="2490">AN221+AN514</f>
        <v>485758</v>
      </c>
      <c r="AO807" s="6">
        <f t="shared" si="2490"/>
        <v>499557</v>
      </c>
      <c r="AP807" s="6">
        <f t="shared" si="2490"/>
        <v>631978</v>
      </c>
      <c r="AQ807" s="6">
        <f t="shared" si="2490"/>
        <v>598883</v>
      </c>
      <c r="AR807" s="6">
        <f t="shared" si="2490"/>
        <v>751493</v>
      </c>
      <c r="AS807" s="6">
        <f t="shared" si="2490"/>
        <v>775492</v>
      </c>
      <c r="AT807" s="6">
        <f t="shared" si="2490"/>
        <v>512576</v>
      </c>
      <c r="AU807" s="6">
        <f t="shared" si="2490"/>
        <v>590051</v>
      </c>
      <c r="AV807" s="6">
        <f t="shared" si="2490"/>
        <v>579787</v>
      </c>
      <c r="AW807" s="6">
        <f t="shared" si="2490"/>
        <v>805035</v>
      </c>
      <c r="AX807" s="6">
        <f t="shared" si="2490"/>
        <v>634544</v>
      </c>
      <c r="AY807" s="6">
        <f t="shared" si="2490"/>
        <v>1120561</v>
      </c>
      <c r="AZ807" s="6">
        <f t="shared" si="2490"/>
        <v>596187</v>
      </c>
      <c r="BA807" s="6">
        <f t="shared" si="2490"/>
        <v>672518</v>
      </c>
      <c r="BB807" s="6">
        <f t="shared" si="2490"/>
        <v>705558</v>
      </c>
      <c r="BC807" s="6">
        <f t="shared" si="2490"/>
        <v>635003</v>
      </c>
      <c r="BD807" s="6">
        <f t="shared" si="2490"/>
        <v>671340</v>
      </c>
      <c r="BE807" s="6">
        <f t="shared" si="2490"/>
        <v>711319</v>
      </c>
      <c r="BF807" s="6">
        <f t="shared" si="2425"/>
        <v>738001</v>
      </c>
      <c r="BG807" s="6">
        <f t="shared" si="2280"/>
        <v>761253</v>
      </c>
      <c r="BH807" s="6">
        <f t="shared" si="2426"/>
        <v>1162141</v>
      </c>
      <c r="BI807" s="6">
        <f t="shared" ref="BI807:BJ807" si="2491">BI221+BI514</f>
        <v>734168</v>
      </c>
      <c r="BJ807" s="6">
        <f t="shared" si="2491"/>
        <v>1472095</v>
      </c>
      <c r="BK807" s="6">
        <f t="shared" si="2428"/>
        <v>954377</v>
      </c>
      <c r="BL807" s="6">
        <f t="shared" si="2428"/>
        <v>1260459</v>
      </c>
      <c r="BM807" s="6">
        <f t="shared" ref="BM807:BN807" si="2492">BM221+BM514</f>
        <v>1376452</v>
      </c>
      <c r="BN807" s="6">
        <f t="shared" si="2492"/>
        <v>1638434</v>
      </c>
      <c r="BO807" s="6">
        <f t="shared" ref="BO807:BP807" si="2493">BO221+BO514</f>
        <v>1547605</v>
      </c>
      <c r="BP807" s="6">
        <f t="shared" si="2493"/>
        <v>1459730</v>
      </c>
      <c r="BQ807" s="6">
        <f t="shared" ref="BQ807:BR807" si="2494">BQ221+BQ514</f>
        <v>999345</v>
      </c>
      <c r="BR807" s="6">
        <f t="shared" si="2494"/>
        <v>917717</v>
      </c>
      <c r="BS807" s="6">
        <f t="shared" ref="BS807:BT807" si="2495">BS221+BS514</f>
        <v>1075682</v>
      </c>
      <c r="BT807" s="6">
        <f t="shared" si="2495"/>
        <v>908274</v>
      </c>
      <c r="BU807" s="6">
        <f t="shared" ref="BU807:BV807" si="2496">BU221+BU514</f>
        <v>1155044</v>
      </c>
      <c r="BV807" s="6">
        <f t="shared" si="2496"/>
        <v>946938</v>
      </c>
      <c r="BW807" s="6">
        <f t="shared" ref="BW807:BX807" si="2497">BW221+BW514</f>
        <v>870805</v>
      </c>
      <c r="BX807" s="6">
        <f t="shared" si="2497"/>
        <v>873345</v>
      </c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48">
        <f>SUM(BL807:BW807)</f>
        <v>14156485</v>
      </c>
      <c r="CK807" s="10">
        <f t="shared" si="2259"/>
        <v>34</v>
      </c>
      <c r="CL807" s="12">
        <f>CJ807/SUM(AZ807:BK807)*100-100</f>
        <v>44.248448128991754</v>
      </c>
      <c r="CM807" s="6">
        <f>SUM(BX807:CI807)</f>
        <v>873345</v>
      </c>
      <c r="CN807" s="10">
        <f t="shared" si="2167"/>
        <v>34</v>
      </c>
      <c r="CO807" s="149">
        <f>CM807/BL807*100-100</f>
        <v>-30.712145337531808</v>
      </c>
    </row>
    <row r="808" spans="1:93" ht="15">
      <c r="A808" s="14" t="s">
        <v>300</v>
      </c>
      <c r="B808" s="14" t="s">
        <v>5</v>
      </c>
      <c r="C808" s="7" t="s">
        <v>226</v>
      </c>
      <c r="D808" s="6">
        <f t="shared" ref="D808:AM808" si="2498">D222+D515</f>
        <v>1221035</v>
      </c>
      <c r="E808" s="6">
        <f t="shared" si="2498"/>
        <v>1074603</v>
      </c>
      <c r="F808" s="6">
        <f t="shared" si="2498"/>
        <v>1080178</v>
      </c>
      <c r="G808" s="6">
        <f t="shared" si="2498"/>
        <v>983374</v>
      </c>
      <c r="H808" s="6">
        <f t="shared" si="2498"/>
        <v>1030766</v>
      </c>
      <c r="I808" s="6">
        <f t="shared" si="2498"/>
        <v>1144791</v>
      </c>
      <c r="J808" s="6">
        <f t="shared" si="2498"/>
        <v>1076988</v>
      </c>
      <c r="K808" s="6">
        <f t="shared" si="2498"/>
        <v>1336589</v>
      </c>
      <c r="L808" s="6">
        <f t="shared" si="2498"/>
        <v>1198773</v>
      </c>
      <c r="M808" s="6">
        <f t="shared" si="2498"/>
        <v>1070042</v>
      </c>
      <c r="N808" s="6">
        <f t="shared" si="2498"/>
        <v>1370316</v>
      </c>
      <c r="O808" s="6">
        <f t="shared" si="2498"/>
        <v>1290473</v>
      </c>
      <c r="P808" s="6">
        <f t="shared" si="2498"/>
        <v>1151837</v>
      </c>
      <c r="Q808" s="6">
        <f t="shared" si="2498"/>
        <v>1146671</v>
      </c>
      <c r="R808" s="6">
        <f t="shared" si="2498"/>
        <v>1073666</v>
      </c>
      <c r="S808" s="6">
        <f t="shared" si="2498"/>
        <v>1283610</v>
      </c>
      <c r="T808" s="6">
        <f t="shared" si="2498"/>
        <v>1226654</v>
      </c>
      <c r="U808" s="6">
        <f t="shared" si="2498"/>
        <v>931378</v>
      </c>
      <c r="V808" s="6">
        <f t="shared" si="2498"/>
        <v>1248539</v>
      </c>
      <c r="W808" s="6">
        <f t="shared" si="2498"/>
        <v>1037324</v>
      </c>
      <c r="X808" s="6">
        <f t="shared" si="2498"/>
        <v>1243918</v>
      </c>
      <c r="Y808" s="6">
        <f t="shared" si="2498"/>
        <v>1220226</v>
      </c>
      <c r="Z808" s="6">
        <f t="shared" si="2498"/>
        <v>1109811</v>
      </c>
      <c r="AA808" s="6">
        <f t="shared" si="2498"/>
        <v>1351853</v>
      </c>
      <c r="AB808" s="6">
        <f t="shared" si="2498"/>
        <v>1214340</v>
      </c>
      <c r="AC808" s="6">
        <f t="shared" si="2498"/>
        <v>1071166</v>
      </c>
      <c r="AD808" s="6">
        <f t="shared" si="2498"/>
        <v>1231828</v>
      </c>
      <c r="AE808" s="6">
        <f t="shared" si="2498"/>
        <v>885534</v>
      </c>
      <c r="AF808" s="6">
        <f t="shared" si="2498"/>
        <v>966105</v>
      </c>
      <c r="AG808" s="6">
        <f t="shared" si="2498"/>
        <v>1174760</v>
      </c>
      <c r="AH808" s="6">
        <f t="shared" si="2498"/>
        <v>1120279</v>
      </c>
      <c r="AI808" s="6">
        <f t="shared" si="2498"/>
        <v>1141356</v>
      </c>
      <c r="AJ808" s="6">
        <f t="shared" si="2498"/>
        <v>1218355</v>
      </c>
      <c r="AK808" s="6">
        <f t="shared" si="2498"/>
        <v>1120358</v>
      </c>
      <c r="AL808" s="6">
        <f t="shared" si="2498"/>
        <v>1110719</v>
      </c>
      <c r="AM808" s="6">
        <f t="shared" si="2498"/>
        <v>1059928</v>
      </c>
      <c r="AN808" s="6">
        <f t="shared" ref="AN808:BE808" si="2499">AN222+AN515</f>
        <v>1129986</v>
      </c>
      <c r="AO808" s="6">
        <f t="shared" si="2499"/>
        <v>1240133</v>
      </c>
      <c r="AP808" s="6">
        <f t="shared" si="2499"/>
        <v>1253619</v>
      </c>
      <c r="AQ808" s="6">
        <f t="shared" si="2499"/>
        <v>1148990</v>
      </c>
      <c r="AR808" s="6">
        <f t="shared" si="2499"/>
        <v>1157972</v>
      </c>
      <c r="AS808" s="6">
        <f t="shared" si="2499"/>
        <v>1350696</v>
      </c>
      <c r="AT808" s="6">
        <f t="shared" si="2499"/>
        <v>1123254</v>
      </c>
      <c r="AU808" s="6">
        <f t="shared" si="2499"/>
        <v>1280643</v>
      </c>
      <c r="AV808" s="6">
        <f t="shared" si="2499"/>
        <v>1140057</v>
      </c>
      <c r="AW808" s="6">
        <f t="shared" si="2499"/>
        <v>1100049</v>
      </c>
      <c r="AX808" s="6">
        <f t="shared" si="2499"/>
        <v>1187611</v>
      </c>
      <c r="AY808" s="6">
        <f t="shared" si="2499"/>
        <v>1311891</v>
      </c>
      <c r="AZ808" s="6">
        <f t="shared" si="2499"/>
        <v>1202283</v>
      </c>
      <c r="BA808" s="6">
        <f t="shared" si="2499"/>
        <v>1223188</v>
      </c>
      <c r="BB808" s="6">
        <f t="shared" si="2499"/>
        <v>1420402</v>
      </c>
      <c r="BC808" s="6">
        <f t="shared" si="2499"/>
        <v>1357947</v>
      </c>
      <c r="BD808" s="6">
        <f t="shared" si="2499"/>
        <v>1543819</v>
      </c>
      <c r="BE808" s="6">
        <f t="shared" si="2499"/>
        <v>1491126</v>
      </c>
      <c r="BF808" s="6">
        <f t="shared" si="2425"/>
        <v>1474881</v>
      </c>
      <c r="BG808" s="6">
        <f t="shared" si="2280"/>
        <v>1718283</v>
      </c>
      <c r="BH808" s="6">
        <f t="shared" si="2426"/>
        <v>1809490</v>
      </c>
      <c r="BI808" s="6">
        <f t="shared" ref="BI808:BJ808" si="2500">BI222+BI515</f>
        <v>1780366</v>
      </c>
      <c r="BJ808" s="6">
        <f t="shared" si="2500"/>
        <v>1734253</v>
      </c>
      <c r="BK808" s="6">
        <f t="shared" si="2428"/>
        <v>1408742</v>
      </c>
      <c r="BL808" s="6">
        <f t="shared" si="2428"/>
        <v>1469341</v>
      </c>
      <c r="BM808" s="6">
        <f t="shared" ref="BM808:BN808" si="2501">BM222+BM515</f>
        <v>1460394</v>
      </c>
      <c r="BN808" s="6">
        <f t="shared" si="2501"/>
        <v>1414463</v>
      </c>
      <c r="BO808" s="6">
        <f t="shared" ref="BO808:BP808" si="2502">BO222+BO515</f>
        <v>1276100</v>
      </c>
      <c r="BP808" s="6">
        <f t="shared" si="2502"/>
        <v>1547553</v>
      </c>
      <c r="BQ808" s="6">
        <f t="shared" ref="BQ808:BR808" si="2503">BQ222+BQ515</f>
        <v>1356432</v>
      </c>
      <c r="BR808" s="6">
        <f t="shared" si="2503"/>
        <v>1495270</v>
      </c>
      <c r="BS808" s="6">
        <f t="shared" ref="BS808:BT808" si="2504">BS222+BS515</f>
        <v>1371338</v>
      </c>
      <c r="BT808" s="6">
        <f t="shared" si="2504"/>
        <v>1461311</v>
      </c>
      <c r="BU808" s="6">
        <f t="shared" ref="BU808:BV808" si="2505">BU222+BU515</f>
        <v>1565165</v>
      </c>
      <c r="BV808" s="6">
        <f t="shared" si="2505"/>
        <v>1480617</v>
      </c>
      <c r="BW808" s="6">
        <f t="shared" ref="BW808:BX808" si="2506">BW222+BW515</f>
        <v>1274785</v>
      </c>
      <c r="BX808" s="6">
        <f t="shared" si="2506"/>
        <v>1464912</v>
      </c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48">
        <f>SUM(BL808:BW808)</f>
        <v>17172769</v>
      </c>
      <c r="CK808" s="10">
        <f t="shared" si="2259"/>
        <v>32</v>
      </c>
      <c r="CL808" s="12">
        <f>CJ808/SUM(AZ808:BK808)*100-100</f>
        <v>-5.4611781700631639</v>
      </c>
      <c r="CM808" s="6">
        <f>SUM(BX808:CI808)</f>
        <v>1464912</v>
      </c>
      <c r="CN808" s="10">
        <f t="shared" si="2167"/>
        <v>32</v>
      </c>
      <c r="CO808" s="149">
        <f>CM808/BL808*100-100</f>
        <v>-0.30142764681582435</v>
      </c>
    </row>
    <row r="809" spans="1:93" ht="15">
      <c r="A809" s="14" t="s">
        <v>300</v>
      </c>
      <c r="B809" s="14" t="s">
        <v>5</v>
      </c>
      <c r="C809" s="7" t="s">
        <v>227</v>
      </c>
      <c r="D809" s="6">
        <f t="shared" ref="D809:AM809" si="2507">D223+D516</f>
        <v>2</v>
      </c>
      <c r="E809" s="6">
        <f t="shared" si="2507"/>
        <v>0</v>
      </c>
      <c r="F809" s="6">
        <f t="shared" si="2507"/>
        <v>45</v>
      </c>
      <c r="G809" s="6">
        <f t="shared" si="2507"/>
        <v>2</v>
      </c>
      <c r="H809" s="6">
        <f t="shared" si="2507"/>
        <v>9</v>
      </c>
      <c r="I809" s="6">
        <f t="shared" si="2507"/>
        <v>0</v>
      </c>
      <c r="J809" s="6">
        <f t="shared" si="2507"/>
        <v>8</v>
      </c>
      <c r="K809" s="6">
        <f t="shared" si="2507"/>
        <v>20</v>
      </c>
      <c r="L809" s="6">
        <f t="shared" si="2507"/>
        <v>56</v>
      </c>
      <c r="M809" s="6">
        <f t="shared" si="2507"/>
        <v>3</v>
      </c>
      <c r="N809" s="6">
        <f t="shared" si="2507"/>
        <v>12</v>
      </c>
      <c r="O809" s="6">
        <f t="shared" si="2507"/>
        <v>2</v>
      </c>
      <c r="P809" s="6">
        <f t="shared" si="2507"/>
        <v>4</v>
      </c>
      <c r="Q809" s="6">
        <f t="shared" si="2507"/>
        <v>7</v>
      </c>
      <c r="R809" s="6">
        <f t="shared" si="2507"/>
        <v>1</v>
      </c>
      <c r="S809" s="6">
        <f t="shared" si="2507"/>
        <v>2</v>
      </c>
      <c r="T809" s="6">
        <f t="shared" si="2507"/>
        <v>14</v>
      </c>
      <c r="U809" s="6">
        <f t="shared" si="2507"/>
        <v>5</v>
      </c>
      <c r="V809" s="6">
        <f t="shared" si="2507"/>
        <v>19</v>
      </c>
      <c r="W809" s="6">
        <f t="shared" si="2507"/>
        <v>17</v>
      </c>
      <c r="X809" s="6">
        <f t="shared" si="2507"/>
        <v>26</v>
      </c>
      <c r="Y809" s="6">
        <f t="shared" si="2507"/>
        <v>3</v>
      </c>
      <c r="Z809" s="6">
        <f t="shared" si="2507"/>
        <v>6</v>
      </c>
      <c r="AA809" s="6">
        <f t="shared" si="2507"/>
        <v>1</v>
      </c>
      <c r="AB809" s="6">
        <f t="shared" si="2507"/>
        <v>5</v>
      </c>
      <c r="AC809" s="6">
        <f t="shared" si="2507"/>
        <v>82</v>
      </c>
      <c r="AD809" s="6">
        <f t="shared" si="2507"/>
        <v>188</v>
      </c>
      <c r="AE809" s="6">
        <f t="shared" si="2507"/>
        <v>249</v>
      </c>
      <c r="AF809" s="6">
        <f t="shared" si="2507"/>
        <v>177</v>
      </c>
      <c r="AG809" s="6">
        <f t="shared" si="2507"/>
        <v>257</v>
      </c>
      <c r="AH809" s="6">
        <f t="shared" si="2507"/>
        <v>22</v>
      </c>
      <c r="AI809" s="6">
        <f t="shared" si="2507"/>
        <v>10</v>
      </c>
      <c r="AJ809" s="6">
        <f t="shared" si="2507"/>
        <v>64</v>
      </c>
      <c r="AK809" s="6">
        <f t="shared" si="2507"/>
        <v>41</v>
      </c>
      <c r="AL809" s="6">
        <f t="shared" si="2507"/>
        <v>17</v>
      </c>
      <c r="AM809" s="6">
        <f t="shared" si="2507"/>
        <v>88</v>
      </c>
      <c r="AN809" s="6">
        <f t="shared" ref="AN809:BE809" si="2508">AN223+AN516</f>
        <v>196</v>
      </c>
      <c r="AO809" s="6">
        <f t="shared" si="2508"/>
        <v>14</v>
      </c>
      <c r="AP809" s="6">
        <f t="shared" si="2508"/>
        <v>0</v>
      </c>
      <c r="AQ809" s="6">
        <f t="shared" si="2508"/>
        <v>49</v>
      </c>
      <c r="AR809" s="6">
        <f t="shared" si="2508"/>
        <v>39</v>
      </c>
      <c r="AS809" s="6">
        <f t="shared" si="2508"/>
        <v>79</v>
      </c>
      <c r="AT809" s="6">
        <f t="shared" si="2508"/>
        <v>35</v>
      </c>
      <c r="AU809" s="6">
        <f t="shared" si="2508"/>
        <v>23</v>
      </c>
      <c r="AV809" s="6">
        <f t="shared" si="2508"/>
        <v>64</v>
      </c>
      <c r="AW809" s="6">
        <f t="shared" si="2508"/>
        <v>20</v>
      </c>
      <c r="AX809" s="6">
        <f t="shared" si="2508"/>
        <v>104</v>
      </c>
      <c r="AY809" s="6">
        <f t="shared" si="2508"/>
        <v>11</v>
      </c>
      <c r="AZ809" s="6">
        <f t="shared" si="2508"/>
        <v>13</v>
      </c>
      <c r="BA809" s="6">
        <f t="shared" si="2508"/>
        <v>80</v>
      </c>
      <c r="BB809" s="6">
        <f t="shared" si="2508"/>
        <v>41</v>
      </c>
      <c r="BC809" s="6">
        <f t="shared" si="2508"/>
        <v>8</v>
      </c>
      <c r="BD809" s="6">
        <f t="shared" si="2508"/>
        <v>15</v>
      </c>
      <c r="BE809" s="6">
        <f t="shared" si="2508"/>
        <v>27</v>
      </c>
      <c r="BF809" s="6">
        <f t="shared" si="2425"/>
        <v>64</v>
      </c>
      <c r="BG809" s="6">
        <f t="shared" si="2280"/>
        <v>26</v>
      </c>
      <c r="BH809" s="6">
        <f t="shared" si="2426"/>
        <v>206</v>
      </c>
      <c r="BI809" s="6">
        <f t="shared" ref="BI809:BJ809" si="2509">BI223+BI516</f>
        <v>18</v>
      </c>
      <c r="BJ809" s="6">
        <f t="shared" si="2509"/>
        <v>7</v>
      </c>
      <c r="BK809" s="6">
        <f t="shared" si="2428"/>
        <v>1</v>
      </c>
      <c r="BL809" s="6">
        <f t="shared" si="2428"/>
        <v>46</v>
      </c>
      <c r="BM809" s="6">
        <f t="shared" ref="BM809:BN809" si="2510">BM223+BM516</f>
        <v>5</v>
      </c>
      <c r="BN809" s="6">
        <f t="shared" si="2510"/>
        <v>27</v>
      </c>
      <c r="BO809" s="6">
        <f t="shared" ref="BO809:BP809" si="2511">BO223+BO516</f>
        <v>31</v>
      </c>
      <c r="BP809" s="6">
        <f t="shared" si="2511"/>
        <v>112</v>
      </c>
      <c r="BQ809" s="6">
        <f t="shared" ref="BQ809:BR809" si="2512">BQ223+BQ516</f>
        <v>8</v>
      </c>
      <c r="BR809" s="6">
        <f t="shared" si="2512"/>
        <v>12</v>
      </c>
      <c r="BS809" s="6">
        <f t="shared" ref="BS809:BT809" si="2513">BS223+BS516</f>
        <v>241</v>
      </c>
      <c r="BT809" s="6">
        <f t="shared" si="2513"/>
        <v>227</v>
      </c>
      <c r="BU809" s="6">
        <f t="shared" ref="BU809:BV809" si="2514">BU223+BU516</f>
        <v>60</v>
      </c>
      <c r="BV809" s="6">
        <f t="shared" si="2514"/>
        <v>174</v>
      </c>
      <c r="BW809" s="6">
        <f t="shared" ref="BW809:BX809" si="2515">BW223+BW516</f>
        <v>0</v>
      </c>
      <c r="BX809" s="6">
        <f t="shared" si="2515"/>
        <v>158</v>
      </c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48">
        <f>SUM(BL809:BW809)</f>
        <v>943</v>
      </c>
      <c r="CK809" s="10">
        <f t="shared" si="2259"/>
        <v>213</v>
      </c>
      <c r="CL809" s="12">
        <f>CJ809/SUM(AZ809:BK809)*100-100</f>
        <v>86.363636363636346</v>
      </c>
      <c r="CM809" s="6">
        <f>SUM(BX809:CI809)</f>
        <v>158</v>
      </c>
      <c r="CN809" s="10">
        <f t="shared" si="2167"/>
        <v>213</v>
      </c>
      <c r="CO809" s="149">
        <f>CM809/BL809*100-100</f>
        <v>243.47826086956525</v>
      </c>
    </row>
    <row r="810" spans="1:93" ht="15" hidden="1">
      <c r="A810" s="14" t="s">
        <v>300</v>
      </c>
      <c r="B810" s="14" t="s">
        <v>5</v>
      </c>
      <c r="C810" s="7" t="s">
        <v>228</v>
      </c>
      <c r="D810" s="10">
        <f t="shared" ref="D810:AM810" si="2516">D224+D521</f>
        <v>0</v>
      </c>
      <c r="E810" s="10">
        <f t="shared" si="2516"/>
        <v>0</v>
      </c>
      <c r="F810" s="10">
        <f t="shared" si="2516"/>
        <v>0</v>
      </c>
      <c r="G810" s="10">
        <f t="shared" si="2516"/>
        <v>0</v>
      </c>
      <c r="H810" s="10">
        <f t="shared" si="2516"/>
        <v>0</v>
      </c>
      <c r="I810" s="10">
        <f t="shared" si="2516"/>
        <v>0</v>
      </c>
      <c r="J810" s="10">
        <f t="shared" si="2516"/>
        <v>0</v>
      </c>
      <c r="K810" s="10">
        <f t="shared" si="2516"/>
        <v>0</v>
      </c>
      <c r="L810" s="10">
        <f t="shared" si="2516"/>
        <v>0</v>
      </c>
      <c r="M810" s="10">
        <f t="shared" si="2516"/>
        <v>0</v>
      </c>
      <c r="N810" s="10">
        <f t="shared" si="2516"/>
        <v>0</v>
      </c>
      <c r="O810" s="10">
        <f t="shared" si="2516"/>
        <v>0</v>
      </c>
      <c r="P810" s="10">
        <f t="shared" si="2516"/>
        <v>0</v>
      </c>
      <c r="Q810" s="10">
        <f t="shared" si="2516"/>
        <v>0</v>
      </c>
      <c r="R810" s="10">
        <f t="shared" si="2516"/>
        <v>0</v>
      </c>
      <c r="S810" s="10">
        <f t="shared" si="2516"/>
        <v>0</v>
      </c>
      <c r="T810" s="10">
        <f t="shared" si="2516"/>
        <v>0</v>
      </c>
      <c r="U810" s="10">
        <f t="shared" si="2516"/>
        <v>0</v>
      </c>
      <c r="V810" s="10">
        <f t="shared" si="2516"/>
        <v>0</v>
      </c>
      <c r="W810" s="10">
        <f t="shared" si="2516"/>
        <v>0</v>
      </c>
      <c r="X810" s="10">
        <f t="shared" si="2516"/>
        <v>0</v>
      </c>
      <c r="Y810" s="10">
        <f t="shared" si="2516"/>
        <v>0</v>
      </c>
      <c r="Z810" s="10">
        <f t="shared" si="2516"/>
        <v>0</v>
      </c>
      <c r="AA810" s="10">
        <f t="shared" si="2516"/>
        <v>0</v>
      </c>
      <c r="AB810" s="10">
        <f t="shared" si="2516"/>
        <v>0</v>
      </c>
      <c r="AC810" s="10">
        <f t="shared" si="2516"/>
        <v>0</v>
      </c>
      <c r="AD810" s="10">
        <f t="shared" si="2516"/>
        <v>0</v>
      </c>
      <c r="AE810" s="10">
        <f t="shared" si="2516"/>
        <v>0</v>
      </c>
      <c r="AF810" s="10">
        <f t="shared" si="2516"/>
        <v>0</v>
      </c>
      <c r="AG810" s="10">
        <f t="shared" si="2516"/>
        <v>0</v>
      </c>
      <c r="AH810" s="10">
        <f t="shared" si="2516"/>
        <v>0</v>
      </c>
      <c r="AI810" s="10">
        <f t="shared" si="2516"/>
        <v>0</v>
      </c>
      <c r="AJ810" s="10">
        <f t="shared" si="2516"/>
        <v>0</v>
      </c>
      <c r="AK810" s="10">
        <f t="shared" si="2516"/>
        <v>0</v>
      </c>
      <c r="AL810" s="10">
        <f t="shared" si="2516"/>
        <v>0</v>
      </c>
      <c r="AM810" s="10">
        <f t="shared" si="2516"/>
        <v>0</v>
      </c>
      <c r="AN810" s="10">
        <f t="shared" ref="AN810:AY810" si="2517">AN224+AN521</f>
        <v>0</v>
      </c>
      <c r="AO810" s="10">
        <f t="shared" si="2517"/>
        <v>0</v>
      </c>
      <c r="AP810" s="10">
        <f t="shared" si="2517"/>
        <v>0</v>
      </c>
      <c r="AQ810" s="10">
        <f t="shared" si="2517"/>
        <v>0</v>
      </c>
      <c r="AR810" s="10">
        <f t="shared" si="2517"/>
        <v>0</v>
      </c>
      <c r="AS810" s="10">
        <f t="shared" si="2517"/>
        <v>0</v>
      </c>
      <c r="AT810" s="10">
        <f t="shared" si="2517"/>
        <v>0</v>
      </c>
      <c r="AU810" s="10">
        <f t="shared" si="2517"/>
        <v>0</v>
      </c>
      <c r="AV810" s="10">
        <f t="shared" si="2517"/>
        <v>0</v>
      </c>
      <c r="AW810" s="10">
        <f t="shared" si="2517"/>
        <v>0</v>
      </c>
      <c r="AX810" s="10">
        <f t="shared" si="2517"/>
        <v>0</v>
      </c>
      <c r="AY810" s="10">
        <f t="shared" si="2517"/>
        <v>0</v>
      </c>
      <c r="AZ810" s="6">
        <f t="shared" ref="AZ810:BE810" si="2518">AZ224+AZ517</f>
        <v>0</v>
      </c>
      <c r="BA810" s="6">
        <f t="shared" si="2518"/>
        <v>0</v>
      </c>
      <c r="BB810" s="6">
        <f t="shared" si="2518"/>
        <v>0</v>
      </c>
      <c r="BC810" s="6">
        <f t="shared" si="2518"/>
        <v>0</v>
      </c>
      <c r="BD810" s="6">
        <f t="shared" si="2518"/>
        <v>0</v>
      </c>
      <c r="BE810" s="6">
        <f t="shared" si="2518"/>
        <v>0</v>
      </c>
      <c r="BF810" s="6">
        <f t="shared" si="2425"/>
        <v>0</v>
      </c>
      <c r="BG810" s="6">
        <f t="shared" si="2280"/>
        <v>0</v>
      </c>
      <c r="BH810" s="6">
        <f t="shared" si="2426"/>
        <v>0</v>
      </c>
      <c r="BI810" s="6">
        <f t="shared" ref="BI810:BJ810" si="2519">BI224+BI517</f>
        <v>0</v>
      </c>
      <c r="BJ810" s="6">
        <f t="shared" si="2519"/>
        <v>0</v>
      </c>
      <c r="BK810" s="6">
        <f t="shared" si="2428"/>
        <v>0</v>
      </c>
      <c r="BL810" s="6">
        <f t="shared" si="2428"/>
        <v>0</v>
      </c>
      <c r="BM810" s="6">
        <f t="shared" ref="BM810:BN810" si="2520">BM224+BM517</f>
        <v>0</v>
      </c>
      <c r="BN810" s="6">
        <f t="shared" si="2520"/>
        <v>0</v>
      </c>
      <c r="BO810" s="6">
        <f t="shared" ref="BO810:BP810" si="2521">BO224+BO517</f>
        <v>0</v>
      </c>
      <c r="BP810" s="6">
        <f t="shared" si="2521"/>
        <v>0</v>
      </c>
      <c r="BQ810" s="6">
        <f t="shared" ref="BQ810:BR810" si="2522">BQ224+BQ517</f>
        <v>0</v>
      </c>
      <c r="BR810" s="6">
        <f t="shared" si="2522"/>
        <v>0</v>
      </c>
      <c r="BS810" s="6">
        <f t="shared" ref="BS810:BT810" si="2523">BS224+BS517</f>
        <v>0</v>
      </c>
      <c r="BT810" s="6">
        <f t="shared" si="2523"/>
        <v>0</v>
      </c>
      <c r="BU810" s="6">
        <f t="shared" ref="BU810:BV810" si="2524">BU224+BU517</f>
        <v>0</v>
      </c>
      <c r="BV810" s="6">
        <f t="shared" si="2524"/>
        <v>0</v>
      </c>
      <c r="BW810" s="6">
        <f t="shared" ref="BW810:BX810" si="2525">BW224+BW517</f>
        <v>0</v>
      </c>
      <c r="BX810" s="6">
        <f t="shared" si="2525"/>
        <v>0</v>
      </c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48">
        <f>SUM(BL810:BW810)</f>
        <v>0</v>
      </c>
      <c r="CK810" s="10">
        <f t="shared" si="2259"/>
        <v>238</v>
      </c>
      <c r="CL810" s="12" t="e">
        <f>CJ810/SUM(AZ810:BK810)*100-100</f>
        <v>#DIV/0!</v>
      </c>
      <c r="CM810" s="6">
        <f>SUM(BX810:CI810)</f>
        <v>0</v>
      </c>
      <c r="CN810" s="10">
        <f t="shared" si="2167"/>
        <v>238</v>
      </c>
      <c r="CO810" s="149" t="e">
        <f>CM810/BL810*100-100</f>
        <v>#DIV/0!</v>
      </c>
    </row>
    <row r="811" spans="1:93" ht="15" hidden="1">
      <c r="A811" s="14" t="s">
        <v>300</v>
      </c>
      <c r="B811" s="14" t="s">
        <v>5</v>
      </c>
      <c r="C811" s="7" t="s">
        <v>229</v>
      </c>
      <c r="D811" s="6">
        <f t="shared" ref="D811:AM811" si="2526">D225+D518</f>
        <v>0</v>
      </c>
      <c r="E811" s="6">
        <f t="shared" si="2526"/>
        <v>0</v>
      </c>
      <c r="F811" s="6">
        <f t="shared" si="2526"/>
        <v>0</v>
      </c>
      <c r="G811" s="6">
        <f t="shared" si="2526"/>
        <v>7</v>
      </c>
      <c r="H811" s="6">
        <f t="shared" si="2526"/>
        <v>14</v>
      </c>
      <c r="I811" s="6">
        <f t="shared" si="2526"/>
        <v>0</v>
      </c>
      <c r="J811" s="6">
        <f t="shared" si="2526"/>
        <v>4</v>
      </c>
      <c r="K811" s="6">
        <f t="shared" si="2526"/>
        <v>0</v>
      </c>
      <c r="L811" s="6">
        <f t="shared" si="2526"/>
        <v>7</v>
      </c>
      <c r="M811" s="6">
        <f t="shared" si="2526"/>
        <v>5</v>
      </c>
      <c r="N811" s="6">
        <f t="shared" si="2526"/>
        <v>2</v>
      </c>
      <c r="O811" s="6">
        <f t="shared" si="2526"/>
        <v>0</v>
      </c>
      <c r="P811" s="6">
        <f t="shared" si="2526"/>
        <v>56</v>
      </c>
      <c r="Q811" s="6">
        <f t="shared" si="2526"/>
        <v>33</v>
      </c>
      <c r="R811" s="6">
        <f t="shared" si="2526"/>
        <v>0</v>
      </c>
      <c r="S811" s="6">
        <f t="shared" si="2526"/>
        <v>0</v>
      </c>
      <c r="T811" s="6">
        <f t="shared" si="2526"/>
        <v>10</v>
      </c>
      <c r="U811" s="6">
        <f t="shared" si="2526"/>
        <v>10</v>
      </c>
      <c r="V811" s="6">
        <f t="shared" si="2526"/>
        <v>0</v>
      </c>
      <c r="W811" s="6">
        <f t="shared" si="2526"/>
        <v>9</v>
      </c>
      <c r="X811" s="6">
        <f t="shared" si="2526"/>
        <v>0</v>
      </c>
      <c r="Y811" s="6">
        <f t="shared" si="2526"/>
        <v>4</v>
      </c>
      <c r="Z811" s="6">
        <f t="shared" si="2526"/>
        <v>9</v>
      </c>
      <c r="AA811" s="6">
        <f t="shared" si="2526"/>
        <v>4</v>
      </c>
      <c r="AB811" s="6">
        <f t="shared" si="2526"/>
        <v>5</v>
      </c>
      <c r="AC811" s="6">
        <f t="shared" si="2526"/>
        <v>35</v>
      </c>
      <c r="AD811" s="6">
        <f t="shared" si="2526"/>
        <v>39</v>
      </c>
      <c r="AE811" s="6">
        <f t="shared" si="2526"/>
        <v>0</v>
      </c>
      <c r="AF811" s="6">
        <f t="shared" si="2526"/>
        <v>2</v>
      </c>
      <c r="AG811" s="6">
        <f t="shared" si="2526"/>
        <v>4</v>
      </c>
      <c r="AH811" s="6">
        <f t="shared" si="2526"/>
        <v>74</v>
      </c>
      <c r="AI811" s="6">
        <f t="shared" si="2526"/>
        <v>0</v>
      </c>
      <c r="AJ811" s="6">
        <f t="shared" si="2526"/>
        <v>60</v>
      </c>
      <c r="AK811" s="6">
        <f t="shared" si="2526"/>
        <v>4</v>
      </c>
      <c r="AL811" s="6">
        <f t="shared" si="2526"/>
        <v>33</v>
      </c>
      <c r="AM811" s="6">
        <f t="shared" si="2526"/>
        <v>0</v>
      </c>
      <c r="AN811" s="6">
        <f t="shared" ref="AN811:BE811" si="2527">AN225+AN518</f>
        <v>21</v>
      </c>
      <c r="AO811" s="6">
        <f t="shared" si="2527"/>
        <v>32</v>
      </c>
      <c r="AP811" s="6">
        <f t="shared" si="2527"/>
        <v>42</v>
      </c>
      <c r="AQ811" s="6">
        <f t="shared" si="2527"/>
        <v>27</v>
      </c>
      <c r="AR811" s="6">
        <f t="shared" si="2527"/>
        <v>14</v>
      </c>
      <c r="AS811" s="6">
        <f t="shared" si="2527"/>
        <v>0</v>
      </c>
      <c r="AT811" s="6">
        <f t="shared" si="2527"/>
        <v>2</v>
      </c>
      <c r="AU811" s="6">
        <f t="shared" si="2527"/>
        <v>11</v>
      </c>
      <c r="AV811" s="6">
        <f t="shared" si="2527"/>
        <v>0</v>
      </c>
      <c r="AW811" s="6">
        <f t="shared" si="2527"/>
        <v>78</v>
      </c>
      <c r="AX811" s="6">
        <f t="shared" si="2527"/>
        <v>0</v>
      </c>
      <c r="AY811" s="6">
        <f t="shared" si="2527"/>
        <v>122</v>
      </c>
      <c r="AZ811" s="6">
        <f t="shared" si="2527"/>
        <v>36</v>
      </c>
      <c r="BA811" s="6">
        <f t="shared" si="2527"/>
        <v>4</v>
      </c>
      <c r="BB811" s="6">
        <f t="shared" si="2527"/>
        <v>5</v>
      </c>
      <c r="BC811" s="6">
        <f t="shared" si="2527"/>
        <v>0</v>
      </c>
      <c r="BD811" s="6">
        <f t="shared" si="2527"/>
        <v>0</v>
      </c>
      <c r="BE811" s="6">
        <f t="shared" si="2527"/>
        <v>0</v>
      </c>
      <c r="BF811" s="6">
        <f t="shared" si="2425"/>
        <v>6</v>
      </c>
      <c r="BG811" s="6">
        <f t="shared" si="2280"/>
        <v>23</v>
      </c>
      <c r="BH811" s="6">
        <f t="shared" si="2426"/>
        <v>7</v>
      </c>
      <c r="BI811" s="6">
        <f t="shared" ref="BI811:BJ811" si="2528">BI225+BI518</f>
        <v>0</v>
      </c>
      <c r="BJ811" s="6">
        <f t="shared" si="2528"/>
        <v>0</v>
      </c>
      <c r="BK811" s="6">
        <f t="shared" si="2428"/>
        <v>9</v>
      </c>
      <c r="BL811" s="6">
        <f t="shared" si="2428"/>
        <v>12</v>
      </c>
      <c r="BM811" s="6">
        <f t="shared" ref="BM811:BN811" si="2529">BM225+BM518</f>
        <v>0</v>
      </c>
      <c r="BN811" s="6">
        <f t="shared" si="2529"/>
        <v>0</v>
      </c>
      <c r="BO811" s="6">
        <f t="shared" ref="BO811:BP811" si="2530">BO225+BO518</f>
        <v>0</v>
      </c>
      <c r="BP811" s="6">
        <f t="shared" si="2530"/>
        <v>126</v>
      </c>
      <c r="BQ811" s="6">
        <f t="shared" ref="BQ811:BR811" si="2531">BQ225+BQ518</f>
        <v>3</v>
      </c>
      <c r="BR811" s="6">
        <f t="shared" si="2531"/>
        <v>207</v>
      </c>
      <c r="BS811" s="6">
        <f t="shared" ref="BS811:BT811" si="2532">BS225+BS518</f>
        <v>0</v>
      </c>
      <c r="BT811" s="6">
        <f t="shared" si="2532"/>
        <v>0</v>
      </c>
      <c r="BU811" s="6">
        <f t="shared" ref="BU811:BV811" si="2533">BU225+BU518</f>
        <v>6</v>
      </c>
      <c r="BV811" s="6">
        <f t="shared" si="2533"/>
        <v>0</v>
      </c>
      <c r="BW811" s="6">
        <f t="shared" ref="BW811:BX811" si="2534">BW225+BW518</f>
        <v>134</v>
      </c>
      <c r="BX811" s="6">
        <f t="shared" si="2534"/>
        <v>0</v>
      </c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48">
        <f>SUM(BL811:BW811)</f>
        <v>488</v>
      </c>
      <c r="CK811" s="10">
        <f t="shared" si="2259"/>
        <v>217</v>
      </c>
      <c r="CL811" s="12">
        <f>CJ811/SUM(AZ811:BK811)*100-100</f>
        <v>442.22222222222229</v>
      </c>
      <c r="CM811" s="6">
        <f>SUM(BX811:CI811)</f>
        <v>0</v>
      </c>
      <c r="CN811" s="10">
        <f t="shared" si="2167"/>
        <v>217</v>
      </c>
      <c r="CO811" s="149">
        <f>CM811/BL811*100-100</f>
        <v>-100</v>
      </c>
    </row>
    <row r="812" spans="1:93" ht="15" hidden="1">
      <c r="A812" s="14" t="s">
        <v>300</v>
      </c>
      <c r="B812" s="14" t="s">
        <v>5</v>
      </c>
      <c r="C812" s="7" t="s">
        <v>230</v>
      </c>
      <c r="D812" s="6">
        <f t="shared" ref="D812:AM812" si="2535">D226+D519</f>
        <v>0</v>
      </c>
      <c r="E812" s="6">
        <f t="shared" si="2535"/>
        <v>3</v>
      </c>
      <c r="F812" s="6">
        <f t="shared" si="2535"/>
        <v>2</v>
      </c>
      <c r="G812" s="6">
        <f t="shared" si="2535"/>
        <v>0</v>
      </c>
      <c r="H812" s="6">
        <f t="shared" si="2535"/>
        <v>1</v>
      </c>
      <c r="I812" s="6">
        <f t="shared" si="2535"/>
        <v>42</v>
      </c>
      <c r="J812" s="6">
        <f t="shared" si="2535"/>
        <v>101</v>
      </c>
      <c r="K812" s="6">
        <f t="shared" si="2535"/>
        <v>2</v>
      </c>
      <c r="L812" s="6">
        <f t="shared" si="2535"/>
        <v>82</v>
      </c>
      <c r="M812" s="6">
        <f t="shared" si="2535"/>
        <v>26</v>
      </c>
      <c r="N812" s="6">
        <f t="shared" si="2535"/>
        <v>3</v>
      </c>
      <c r="O812" s="6">
        <f t="shared" si="2535"/>
        <v>22</v>
      </c>
      <c r="P812" s="6">
        <f t="shared" si="2535"/>
        <v>124</v>
      </c>
      <c r="Q812" s="6">
        <f t="shared" si="2535"/>
        <v>0</v>
      </c>
      <c r="R812" s="6">
        <f t="shared" si="2535"/>
        <v>17</v>
      </c>
      <c r="S812" s="6">
        <f t="shared" si="2535"/>
        <v>0</v>
      </c>
      <c r="T812" s="6">
        <f t="shared" si="2535"/>
        <v>1006</v>
      </c>
      <c r="U812" s="6">
        <f t="shared" si="2535"/>
        <v>0</v>
      </c>
      <c r="V812" s="6">
        <f t="shared" si="2535"/>
        <v>799</v>
      </c>
      <c r="W812" s="6">
        <f t="shared" si="2535"/>
        <v>812</v>
      </c>
      <c r="X812" s="6">
        <f t="shared" si="2535"/>
        <v>139</v>
      </c>
      <c r="Y812" s="6">
        <f t="shared" si="2535"/>
        <v>3715</v>
      </c>
      <c r="Z812" s="6">
        <f t="shared" si="2535"/>
        <v>47</v>
      </c>
      <c r="AA812" s="6">
        <f t="shared" si="2535"/>
        <v>11</v>
      </c>
      <c r="AB812" s="6">
        <f t="shared" si="2535"/>
        <v>37</v>
      </c>
      <c r="AC812" s="6">
        <f t="shared" si="2535"/>
        <v>0</v>
      </c>
      <c r="AD812" s="6">
        <f t="shared" si="2535"/>
        <v>2</v>
      </c>
      <c r="AE812" s="6">
        <f t="shared" si="2535"/>
        <v>0</v>
      </c>
      <c r="AF812" s="6">
        <f t="shared" si="2535"/>
        <v>6</v>
      </c>
      <c r="AG812" s="6">
        <f t="shared" si="2535"/>
        <v>862</v>
      </c>
      <c r="AH812" s="6">
        <f t="shared" si="2535"/>
        <v>13</v>
      </c>
      <c r="AI812" s="6">
        <f t="shared" si="2535"/>
        <v>2617</v>
      </c>
      <c r="AJ812" s="6">
        <f t="shared" si="2535"/>
        <v>8105</v>
      </c>
      <c r="AK812" s="6">
        <f t="shared" si="2535"/>
        <v>1219</v>
      </c>
      <c r="AL812" s="6">
        <f t="shared" si="2535"/>
        <v>120</v>
      </c>
      <c r="AM812" s="6">
        <f t="shared" si="2535"/>
        <v>189</v>
      </c>
      <c r="AN812" s="6">
        <f t="shared" ref="AN812:BE812" si="2536">AN226+AN519</f>
        <v>0</v>
      </c>
      <c r="AO812" s="6">
        <f t="shared" si="2536"/>
        <v>0</v>
      </c>
      <c r="AP812" s="6">
        <f t="shared" si="2536"/>
        <v>4</v>
      </c>
      <c r="AQ812" s="6">
        <f t="shared" si="2536"/>
        <v>22</v>
      </c>
      <c r="AR812" s="6">
        <f t="shared" si="2536"/>
        <v>20</v>
      </c>
      <c r="AS812" s="6">
        <f t="shared" si="2536"/>
        <v>0</v>
      </c>
      <c r="AT812" s="6">
        <f t="shared" si="2536"/>
        <v>311</v>
      </c>
      <c r="AU812" s="6">
        <f t="shared" si="2536"/>
        <v>66</v>
      </c>
      <c r="AV812" s="6">
        <f t="shared" si="2536"/>
        <v>378</v>
      </c>
      <c r="AW812" s="6">
        <f t="shared" si="2536"/>
        <v>388</v>
      </c>
      <c r="AX812" s="6">
        <f t="shared" si="2536"/>
        <v>1528</v>
      </c>
      <c r="AY812" s="6">
        <f t="shared" si="2536"/>
        <v>11</v>
      </c>
      <c r="AZ812" s="6">
        <f t="shared" si="2536"/>
        <v>174</v>
      </c>
      <c r="BA812" s="6">
        <f t="shared" si="2536"/>
        <v>408</v>
      </c>
      <c r="BB812" s="6">
        <f t="shared" si="2536"/>
        <v>54</v>
      </c>
      <c r="BC812" s="6">
        <f t="shared" si="2536"/>
        <v>0</v>
      </c>
      <c r="BD812" s="6">
        <f t="shared" si="2536"/>
        <v>20</v>
      </c>
      <c r="BE812" s="6">
        <f t="shared" si="2536"/>
        <v>271</v>
      </c>
      <c r="BF812" s="6">
        <f t="shared" si="2425"/>
        <v>3</v>
      </c>
      <c r="BG812" s="6">
        <f t="shared" si="2280"/>
        <v>342</v>
      </c>
      <c r="BH812" s="6">
        <f t="shared" si="2426"/>
        <v>87</v>
      </c>
      <c r="BI812" s="6">
        <f t="shared" ref="BI812:BJ812" si="2537">BI226+BI519</f>
        <v>192</v>
      </c>
      <c r="BJ812" s="6">
        <f t="shared" si="2537"/>
        <v>53</v>
      </c>
      <c r="BK812" s="6">
        <f t="shared" si="2428"/>
        <v>3</v>
      </c>
      <c r="BL812" s="6">
        <f t="shared" si="2428"/>
        <v>1</v>
      </c>
      <c r="BM812" s="6">
        <f t="shared" ref="BM812:BN812" si="2538">BM226+BM519</f>
        <v>6</v>
      </c>
      <c r="BN812" s="6">
        <f t="shared" si="2538"/>
        <v>29</v>
      </c>
      <c r="BO812" s="6">
        <f t="shared" ref="BO812:BP812" si="2539">BO226+BO519</f>
        <v>4</v>
      </c>
      <c r="BP812" s="6">
        <f t="shared" si="2539"/>
        <v>31</v>
      </c>
      <c r="BQ812" s="6">
        <f t="shared" ref="BQ812:BR812" si="2540">BQ226+BQ519</f>
        <v>290</v>
      </c>
      <c r="BR812" s="6">
        <f t="shared" si="2540"/>
        <v>12</v>
      </c>
      <c r="BS812" s="6">
        <f t="shared" ref="BS812:BT812" si="2541">BS226+BS519</f>
        <v>0</v>
      </c>
      <c r="BT812" s="6">
        <f t="shared" si="2541"/>
        <v>12</v>
      </c>
      <c r="BU812" s="6">
        <f t="shared" ref="BU812:BV812" si="2542">BU226+BU519</f>
        <v>21</v>
      </c>
      <c r="BV812" s="6">
        <f t="shared" si="2542"/>
        <v>237</v>
      </c>
      <c r="BW812" s="6">
        <f t="shared" ref="BW812:BX812" si="2543">BW226+BW519</f>
        <v>0</v>
      </c>
      <c r="BX812" s="6">
        <f t="shared" si="2543"/>
        <v>0</v>
      </c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48">
        <f>SUM(BL812:BW812)</f>
        <v>643</v>
      </c>
      <c r="CK812" s="10">
        <f t="shared" si="2259"/>
        <v>215</v>
      </c>
      <c r="CL812" s="12">
        <f>CJ812/SUM(AZ812:BK812)*100-100</f>
        <v>-59.987554449284382</v>
      </c>
      <c r="CM812" s="6">
        <f>SUM(BX812:CI812)</f>
        <v>0</v>
      </c>
      <c r="CN812" s="10">
        <f t="shared" si="2167"/>
        <v>215</v>
      </c>
      <c r="CO812" s="149">
        <f>CM812/BL812*100-100</f>
        <v>-100</v>
      </c>
    </row>
    <row r="813" spans="1:93" ht="15">
      <c r="A813" s="14" t="s">
        <v>300</v>
      </c>
      <c r="B813" s="14" t="s">
        <v>5</v>
      </c>
      <c r="C813" s="7" t="s">
        <v>231</v>
      </c>
      <c r="D813" s="6">
        <f t="shared" ref="D813:AM813" si="2544">D227+D520</f>
        <v>1066227</v>
      </c>
      <c r="E813" s="6">
        <f t="shared" si="2544"/>
        <v>1102645</v>
      </c>
      <c r="F813" s="6">
        <f t="shared" si="2544"/>
        <v>1036427</v>
      </c>
      <c r="G813" s="6">
        <f t="shared" si="2544"/>
        <v>988946</v>
      </c>
      <c r="H813" s="6">
        <f t="shared" si="2544"/>
        <v>1125675</v>
      </c>
      <c r="I813" s="6">
        <f t="shared" si="2544"/>
        <v>1157127</v>
      </c>
      <c r="J813" s="6">
        <f t="shared" si="2544"/>
        <v>1034833</v>
      </c>
      <c r="K813" s="6">
        <f t="shared" si="2544"/>
        <v>1079334</v>
      </c>
      <c r="L813" s="6">
        <f t="shared" si="2544"/>
        <v>995566</v>
      </c>
      <c r="M813" s="6">
        <f t="shared" si="2544"/>
        <v>1071777</v>
      </c>
      <c r="N813" s="6">
        <f t="shared" si="2544"/>
        <v>1032982</v>
      </c>
      <c r="O813" s="6">
        <f t="shared" si="2544"/>
        <v>918859</v>
      </c>
      <c r="P813" s="6">
        <f t="shared" si="2544"/>
        <v>960966</v>
      </c>
      <c r="Q813" s="6">
        <f t="shared" si="2544"/>
        <v>919920</v>
      </c>
      <c r="R813" s="6">
        <f t="shared" si="2544"/>
        <v>1138540</v>
      </c>
      <c r="S813" s="6">
        <f t="shared" si="2544"/>
        <v>987195</v>
      </c>
      <c r="T813" s="6">
        <f t="shared" si="2544"/>
        <v>1167605</v>
      </c>
      <c r="U813" s="6">
        <f t="shared" si="2544"/>
        <v>938359</v>
      </c>
      <c r="V813" s="6">
        <f t="shared" si="2544"/>
        <v>1268626</v>
      </c>
      <c r="W813" s="6">
        <f t="shared" si="2544"/>
        <v>1033693</v>
      </c>
      <c r="X813" s="6">
        <f t="shared" si="2544"/>
        <v>887635</v>
      </c>
      <c r="Y813" s="6">
        <f t="shared" si="2544"/>
        <v>1011608</v>
      </c>
      <c r="Z813" s="6">
        <f t="shared" si="2544"/>
        <v>935628</v>
      </c>
      <c r="AA813" s="6">
        <f t="shared" si="2544"/>
        <v>977736</v>
      </c>
      <c r="AB813" s="6">
        <f t="shared" si="2544"/>
        <v>927951</v>
      </c>
      <c r="AC813" s="6">
        <f t="shared" si="2544"/>
        <v>977734</v>
      </c>
      <c r="AD813" s="6">
        <f t="shared" si="2544"/>
        <v>1089534</v>
      </c>
      <c r="AE813" s="6">
        <f t="shared" si="2544"/>
        <v>735433</v>
      </c>
      <c r="AF813" s="6">
        <f t="shared" si="2544"/>
        <v>875406</v>
      </c>
      <c r="AG813" s="6">
        <f t="shared" si="2544"/>
        <v>945252</v>
      </c>
      <c r="AH813" s="6">
        <f t="shared" si="2544"/>
        <v>1119807</v>
      </c>
      <c r="AI813" s="6">
        <f t="shared" si="2544"/>
        <v>901766</v>
      </c>
      <c r="AJ813" s="6">
        <f t="shared" si="2544"/>
        <v>1008688</v>
      </c>
      <c r="AK813" s="6">
        <f t="shared" si="2544"/>
        <v>917634</v>
      </c>
      <c r="AL813" s="6">
        <f t="shared" si="2544"/>
        <v>999656</v>
      </c>
      <c r="AM813" s="6">
        <f t="shared" si="2544"/>
        <v>948789</v>
      </c>
      <c r="AN813" s="6">
        <f t="shared" ref="AN813:BE813" si="2545">AN227+AN520</f>
        <v>920685</v>
      </c>
      <c r="AO813" s="6">
        <f t="shared" si="2545"/>
        <v>972226</v>
      </c>
      <c r="AP813" s="6">
        <f t="shared" si="2545"/>
        <v>1220873</v>
      </c>
      <c r="AQ813" s="6">
        <f t="shared" si="2545"/>
        <v>941164</v>
      </c>
      <c r="AR813" s="6">
        <f t="shared" si="2545"/>
        <v>1059283</v>
      </c>
      <c r="AS813" s="6">
        <f t="shared" si="2545"/>
        <v>1197431</v>
      </c>
      <c r="AT813" s="6">
        <f t="shared" si="2545"/>
        <v>1168360</v>
      </c>
      <c r="AU813" s="6">
        <f t="shared" si="2545"/>
        <v>932460</v>
      </c>
      <c r="AV813" s="6">
        <f t="shared" si="2545"/>
        <v>1017277</v>
      </c>
      <c r="AW813" s="6">
        <f t="shared" si="2545"/>
        <v>1081563</v>
      </c>
      <c r="AX813" s="6">
        <f t="shared" si="2545"/>
        <v>1232906</v>
      </c>
      <c r="AY813" s="6">
        <f t="shared" si="2545"/>
        <v>1315871</v>
      </c>
      <c r="AZ813" s="6">
        <f t="shared" si="2545"/>
        <v>1331869</v>
      </c>
      <c r="BA813" s="6">
        <f t="shared" si="2545"/>
        <v>1188786</v>
      </c>
      <c r="BB813" s="6">
        <f t="shared" si="2545"/>
        <v>1676023</v>
      </c>
      <c r="BC813" s="6">
        <f t="shared" si="2545"/>
        <v>1586809</v>
      </c>
      <c r="BD813" s="6">
        <f t="shared" si="2545"/>
        <v>1697610</v>
      </c>
      <c r="BE813" s="6">
        <f t="shared" si="2545"/>
        <v>1556483</v>
      </c>
      <c r="BF813" s="6">
        <f t="shared" si="2425"/>
        <v>1716563</v>
      </c>
      <c r="BG813" s="6">
        <f t="shared" si="2280"/>
        <v>1299127</v>
      </c>
      <c r="BH813" s="6">
        <f t="shared" si="2426"/>
        <v>1414814</v>
      </c>
      <c r="BI813" s="6">
        <f t="shared" ref="BI813:BJ813" si="2546">BI227+BI520</f>
        <v>1446866</v>
      </c>
      <c r="BJ813" s="6">
        <f t="shared" si="2546"/>
        <v>1503848</v>
      </c>
      <c r="BK813" s="6">
        <f t="shared" si="2428"/>
        <v>1517508</v>
      </c>
      <c r="BL813" s="6">
        <f t="shared" si="2428"/>
        <v>1387822</v>
      </c>
      <c r="BM813" s="6">
        <f t="shared" ref="BM813:BN813" si="2547">BM227+BM520</f>
        <v>1644500</v>
      </c>
      <c r="BN813" s="6">
        <f t="shared" si="2547"/>
        <v>1660593</v>
      </c>
      <c r="BO813" s="6">
        <f t="shared" ref="BO813:BP813" si="2548">BO227+BO520</f>
        <v>1314825</v>
      </c>
      <c r="BP813" s="6">
        <f t="shared" si="2548"/>
        <v>1548629</v>
      </c>
      <c r="BQ813" s="6">
        <f t="shared" ref="BQ813:BR813" si="2549">BQ227+BQ520</f>
        <v>1369924</v>
      </c>
      <c r="BR813" s="6">
        <f t="shared" si="2549"/>
        <v>1438983</v>
      </c>
      <c r="BS813" s="6">
        <f t="shared" ref="BS813:BT813" si="2550">BS227+BS520</f>
        <v>1257542</v>
      </c>
      <c r="BT813" s="6">
        <f t="shared" si="2550"/>
        <v>1073951</v>
      </c>
      <c r="BU813" s="6">
        <f t="shared" ref="BU813:BV813" si="2551">BU227+BU520</f>
        <v>1210217</v>
      </c>
      <c r="BV813" s="6">
        <f t="shared" si="2551"/>
        <v>1413920</v>
      </c>
      <c r="BW813" s="6">
        <f t="shared" ref="BW813:BX813" si="2552">BW227+BW520</f>
        <v>1456444</v>
      </c>
      <c r="BX813" s="6">
        <f t="shared" si="2552"/>
        <v>1123375</v>
      </c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48">
        <f>SUM(BL813:BW813)</f>
        <v>16777350</v>
      </c>
      <c r="CK813" s="10">
        <f t="shared" si="2259"/>
        <v>33</v>
      </c>
      <c r="CL813" s="12">
        <f>CJ813/SUM(AZ813:BK813)*100-100</f>
        <v>-6.4615088524917041</v>
      </c>
      <c r="CM813" s="6">
        <f>SUM(BX813:CI813)</f>
        <v>1123375</v>
      </c>
      <c r="CN813" s="10">
        <f t="shared" si="2167"/>
        <v>33</v>
      </c>
      <c r="CO813" s="149">
        <f>CM813/BL813*100-100</f>
        <v>-19.054821151415666</v>
      </c>
    </row>
    <row r="814" spans="1:93" ht="15" hidden="1">
      <c r="A814" s="14" t="s">
        <v>300</v>
      </c>
      <c r="B814" s="14" t="s">
        <v>5</v>
      </c>
      <c r="C814" s="7" t="s">
        <v>232</v>
      </c>
      <c r="D814" s="10">
        <f t="shared" ref="D814:AM814" si="2553">D228+D521</f>
        <v>0</v>
      </c>
      <c r="E814" s="10">
        <f t="shared" si="2553"/>
        <v>0</v>
      </c>
      <c r="F814" s="10">
        <f t="shared" si="2553"/>
        <v>0</v>
      </c>
      <c r="G814" s="10">
        <f t="shared" si="2553"/>
        <v>0</v>
      </c>
      <c r="H814" s="10">
        <f t="shared" si="2553"/>
        <v>0</v>
      </c>
      <c r="I814" s="10">
        <f t="shared" si="2553"/>
        <v>0</v>
      </c>
      <c r="J814" s="10">
        <f t="shared" si="2553"/>
        <v>0</v>
      </c>
      <c r="K814" s="10">
        <f t="shared" si="2553"/>
        <v>0</v>
      </c>
      <c r="L814" s="10">
        <f t="shared" si="2553"/>
        <v>0</v>
      </c>
      <c r="M814" s="10">
        <f t="shared" si="2553"/>
        <v>0</v>
      </c>
      <c r="N814" s="10">
        <f t="shared" si="2553"/>
        <v>0</v>
      </c>
      <c r="O814" s="10">
        <f t="shared" si="2553"/>
        <v>0</v>
      </c>
      <c r="P814" s="10">
        <f t="shared" si="2553"/>
        <v>0</v>
      </c>
      <c r="Q814" s="10">
        <f t="shared" si="2553"/>
        <v>0</v>
      </c>
      <c r="R814" s="10">
        <f t="shared" si="2553"/>
        <v>0</v>
      </c>
      <c r="S814" s="10">
        <f t="shared" si="2553"/>
        <v>0</v>
      </c>
      <c r="T814" s="10">
        <f t="shared" si="2553"/>
        <v>0</v>
      </c>
      <c r="U814" s="10">
        <f t="shared" si="2553"/>
        <v>0</v>
      </c>
      <c r="V814" s="10">
        <f t="shared" si="2553"/>
        <v>0</v>
      </c>
      <c r="W814" s="10">
        <f t="shared" si="2553"/>
        <v>0</v>
      </c>
      <c r="X814" s="10">
        <f t="shared" si="2553"/>
        <v>0</v>
      </c>
      <c r="Y814" s="10">
        <f t="shared" si="2553"/>
        <v>0</v>
      </c>
      <c r="Z814" s="10">
        <f t="shared" si="2553"/>
        <v>0</v>
      </c>
      <c r="AA814" s="10">
        <f t="shared" si="2553"/>
        <v>0</v>
      </c>
      <c r="AB814" s="10">
        <f t="shared" si="2553"/>
        <v>0</v>
      </c>
      <c r="AC814" s="10">
        <f t="shared" si="2553"/>
        <v>0</v>
      </c>
      <c r="AD814" s="10">
        <f t="shared" si="2553"/>
        <v>0</v>
      </c>
      <c r="AE814" s="10">
        <f t="shared" si="2553"/>
        <v>0</v>
      </c>
      <c r="AF814" s="10">
        <f t="shared" si="2553"/>
        <v>0</v>
      </c>
      <c r="AG814" s="10">
        <f t="shared" si="2553"/>
        <v>0</v>
      </c>
      <c r="AH814" s="10">
        <f t="shared" si="2553"/>
        <v>0</v>
      </c>
      <c r="AI814" s="10">
        <f t="shared" si="2553"/>
        <v>0</v>
      </c>
      <c r="AJ814" s="10">
        <f t="shared" si="2553"/>
        <v>0</v>
      </c>
      <c r="AK814" s="10">
        <f t="shared" si="2553"/>
        <v>0</v>
      </c>
      <c r="AL814" s="10">
        <f t="shared" si="2553"/>
        <v>0</v>
      </c>
      <c r="AM814" s="10">
        <f t="shared" si="2553"/>
        <v>0</v>
      </c>
      <c r="AN814" s="10">
        <f t="shared" ref="AN814:BF814" si="2554">AN228+AN521</f>
        <v>0</v>
      </c>
      <c r="AO814" s="10">
        <f t="shared" si="2554"/>
        <v>0</v>
      </c>
      <c r="AP814" s="10">
        <f t="shared" si="2554"/>
        <v>0</v>
      </c>
      <c r="AQ814" s="10">
        <f t="shared" si="2554"/>
        <v>0</v>
      </c>
      <c r="AR814" s="10">
        <f t="shared" si="2554"/>
        <v>0</v>
      </c>
      <c r="AS814" s="10">
        <f t="shared" si="2554"/>
        <v>0</v>
      </c>
      <c r="AT814" s="10">
        <f t="shared" si="2554"/>
        <v>0</v>
      </c>
      <c r="AU814" s="10">
        <f t="shared" si="2554"/>
        <v>0</v>
      </c>
      <c r="AV814" s="10">
        <f t="shared" si="2554"/>
        <v>0</v>
      </c>
      <c r="AW814" s="10">
        <f t="shared" si="2554"/>
        <v>0</v>
      </c>
      <c r="AX814" s="10">
        <f t="shared" si="2554"/>
        <v>0</v>
      </c>
      <c r="AY814" s="10">
        <f t="shared" si="2554"/>
        <v>0</v>
      </c>
      <c r="AZ814" s="6">
        <f t="shared" si="2554"/>
        <v>0</v>
      </c>
      <c r="BA814" s="6">
        <f t="shared" si="2554"/>
        <v>0</v>
      </c>
      <c r="BB814" s="6">
        <f t="shared" si="2554"/>
        <v>0</v>
      </c>
      <c r="BC814" s="6">
        <f t="shared" si="2554"/>
        <v>0</v>
      </c>
      <c r="BD814" s="6">
        <f t="shared" si="2554"/>
        <v>0</v>
      </c>
      <c r="BE814" s="6">
        <f t="shared" si="2554"/>
        <v>0</v>
      </c>
      <c r="BF814" s="6">
        <f t="shared" si="2554"/>
        <v>0</v>
      </c>
      <c r="BG814" s="6">
        <f t="shared" ref="BG814" si="2555">BG228+BG522</f>
        <v>0</v>
      </c>
      <c r="BH814" s="6">
        <f t="shared" ref="BH814" si="2556">BH229+BH521</f>
        <v>0</v>
      </c>
      <c r="BI814" s="6">
        <f t="shared" ref="BI814:BJ814" si="2557">BI229+BI521</f>
        <v>0</v>
      </c>
      <c r="BJ814" s="6">
        <f t="shared" si="2557"/>
        <v>0</v>
      </c>
      <c r="BK814" s="6">
        <f t="shared" ref="BK814:BP814" si="2558">BK229+BK521</f>
        <v>0</v>
      </c>
      <c r="BL814" s="6">
        <f t="shared" si="2558"/>
        <v>0</v>
      </c>
      <c r="BM814" s="6">
        <f t="shared" si="2558"/>
        <v>0</v>
      </c>
      <c r="BN814" s="6">
        <f t="shared" si="2558"/>
        <v>0</v>
      </c>
      <c r="BO814" s="6">
        <f t="shared" si="2558"/>
        <v>0</v>
      </c>
      <c r="BP814" s="6">
        <f t="shared" si="2558"/>
        <v>0</v>
      </c>
      <c r="BQ814" s="6">
        <f t="shared" ref="BQ814:BR814" si="2559">BQ229+BQ521</f>
        <v>0</v>
      </c>
      <c r="BR814" s="6">
        <f t="shared" si="2559"/>
        <v>0</v>
      </c>
      <c r="BS814" s="6">
        <f t="shared" ref="BS814:BT814" si="2560">BS229+BS521</f>
        <v>0</v>
      </c>
      <c r="BT814" s="6">
        <f t="shared" si="2560"/>
        <v>0</v>
      </c>
      <c r="BU814" s="6">
        <f t="shared" ref="BU814:BV814" si="2561">BU229+BU521</f>
        <v>0</v>
      </c>
      <c r="BV814" s="6">
        <f t="shared" si="2561"/>
        <v>0</v>
      </c>
      <c r="BW814" s="6">
        <f t="shared" ref="BW814:BX814" si="2562">BW229+BW521</f>
        <v>0</v>
      </c>
      <c r="BX814" s="6">
        <f t="shared" si="2562"/>
        <v>0</v>
      </c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48">
        <f>SUM(BL814:BW814)</f>
        <v>0</v>
      </c>
      <c r="CK814" s="10">
        <f t="shared" si="2259"/>
        <v>238</v>
      </c>
      <c r="CL814" s="12" t="e">
        <f>CJ814/SUM(AZ814:BK814)*100-100</f>
        <v>#DIV/0!</v>
      </c>
      <c r="CM814" s="6">
        <f>SUM(BX814:CI814)</f>
        <v>0</v>
      </c>
      <c r="CN814" s="10">
        <f t="shared" si="2167"/>
        <v>238</v>
      </c>
      <c r="CO814" s="149" t="e">
        <f>CM814/BL814*100-100</f>
        <v>#DIV/0!</v>
      </c>
    </row>
    <row r="815" spans="1:93" ht="15" hidden="1">
      <c r="A815" s="14" t="s">
        <v>300</v>
      </c>
      <c r="B815" s="14" t="s">
        <v>5</v>
      </c>
      <c r="C815" s="7" t="s">
        <v>233</v>
      </c>
      <c r="D815" s="10">
        <f t="shared" ref="D815:AM815" si="2563">D229+D522</f>
        <v>0</v>
      </c>
      <c r="E815" s="10">
        <f t="shared" si="2563"/>
        <v>0</v>
      </c>
      <c r="F815" s="10">
        <f t="shared" si="2563"/>
        <v>0</v>
      </c>
      <c r="G815" s="10">
        <f t="shared" si="2563"/>
        <v>0</v>
      </c>
      <c r="H815" s="10">
        <f t="shared" si="2563"/>
        <v>0</v>
      </c>
      <c r="I815" s="10">
        <f t="shared" si="2563"/>
        <v>0</v>
      </c>
      <c r="J815" s="10">
        <f t="shared" si="2563"/>
        <v>0</v>
      </c>
      <c r="K815" s="10">
        <f t="shared" si="2563"/>
        <v>0</v>
      </c>
      <c r="L815" s="10">
        <f t="shared" si="2563"/>
        <v>0</v>
      </c>
      <c r="M815" s="10">
        <f t="shared" si="2563"/>
        <v>0</v>
      </c>
      <c r="N815" s="10">
        <f t="shared" si="2563"/>
        <v>15</v>
      </c>
      <c r="O815" s="10">
        <f t="shared" si="2563"/>
        <v>0</v>
      </c>
      <c r="P815" s="10">
        <f t="shared" si="2563"/>
        <v>0</v>
      </c>
      <c r="Q815" s="10">
        <f t="shared" si="2563"/>
        <v>0</v>
      </c>
      <c r="R815" s="10">
        <f t="shared" si="2563"/>
        <v>0</v>
      </c>
      <c r="S815" s="10">
        <f t="shared" si="2563"/>
        <v>0</v>
      </c>
      <c r="T815" s="10">
        <f t="shared" si="2563"/>
        <v>0</v>
      </c>
      <c r="U815" s="10">
        <f t="shared" si="2563"/>
        <v>0</v>
      </c>
      <c r="V815" s="10">
        <f t="shared" si="2563"/>
        <v>0</v>
      </c>
      <c r="W815" s="10">
        <f t="shared" si="2563"/>
        <v>0</v>
      </c>
      <c r="X815" s="10">
        <f t="shared" si="2563"/>
        <v>0</v>
      </c>
      <c r="Y815" s="10">
        <f t="shared" si="2563"/>
        <v>0</v>
      </c>
      <c r="Z815" s="10">
        <f t="shared" si="2563"/>
        <v>0</v>
      </c>
      <c r="AA815" s="10">
        <f t="shared" si="2563"/>
        <v>0</v>
      </c>
      <c r="AB815" s="10">
        <f t="shared" si="2563"/>
        <v>0</v>
      </c>
      <c r="AC815" s="10">
        <f t="shared" si="2563"/>
        <v>0</v>
      </c>
      <c r="AD815" s="10">
        <f t="shared" si="2563"/>
        <v>0</v>
      </c>
      <c r="AE815" s="10">
        <f t="shared" si="2563"/>
        <v>0</v>
      </c>
      <c r="AF815" s="10">
        <f t="shared" si="2563"/>
        <v>0</v>
      </c>
      <c r="AG815" s="10">
        <f t="shared" si="2563"/>
        <v>0</v>
      </c>
      <c r="AH815" s="10">
        <f t="shared" si="2563"/>
        <v>0</v>
      </c>
      <c r="AI815" s="10">
        <f t="shared" si="2563"/>
        <v>0</v>
      </c>
      <c r="AJ815" s="10">
        <f t="shared" si="2563"/>
        <v>0</v>
      </c>
      <c r="AK815" s="10">
        <f t="shared" si="2563"/>
        <v>0</v>
      </c>
      <c r="AL815" s="10">
        <f t="shared" si="2563"/>
        <v>0</v>
      </c>
      <c r="AM815" s="10">
        <f t="shared" si="2563"/>
        <v>0</v>
      </c>
      <c r="AN815" s="10">
        <f t="shared" ref="AN815:BE815" si="2564">AN229+AN522</f>
        <v>0</v>
      </c>
      <c r="AO815" s="10">
        <f t="shared" si="2564"/>
        <v>0</v>
      </c>
      <c r="AP815" s="10">
        <f t="shared" si="2564"/>
        <v>0</v>
      </c>
      <c r="AQ815" s="10">
        <f t="shared" si="2564"/>
        <v>0</v>
      </c>
      <c r="AR815" s="10">
        <f t="shared" si="2564"/>
        <v>0</v>
      </c>
      <c r="AS815" s="10">
        <f t="shared" si="2564"/>
        <v>0</v>
      </c>
      <c r="AT815" s="10">
        <f t="shared" si="2564"/>
        <v>0</v>
      </c>
      <c r="AU815" s="10">
        <f t="shared" si="2564"/>
        <v>0</v>
      </c>
      <c r="AV815" s="10">
        <f t="shared" si="2564"/>
        <v>0</v>
      </c>
      <c r="AW815" s="10">
        <f t="shared" si="2564"/>
        <v>0</v>
      </c>
      <c r="AX815" s="10">
        <f t="shared" si="2564"/>
        <v>6</v>
      </c>
      <c r="AY815" s="10">
        <f t="shared" si="2564"/>
        <v>7</v>
      </c>
      <c r="AZ815" s="6">
        <f t="shared" si="2564"/>
        <v>2</v>
      </c>
      <c r="BA815" s="6">
        <f t="shared" si="2564"/>
        <v>0</v>
      </c>
      <c r="BB815" s="6">
        <f t="shared" si="2564"/>
        <v>1</v>
      </c>
      <c r="BC815" s="6">
        <f t="shared" si="2564"/>
        <v>0</v>
      </c>
      <c r="BD815" s="6">
        <f t="shared" si="2564"/>
        <v>0</v>
      </c>
      <c r="BE815" s="6">
        <f t="shared" si="2564"/>
        <v>0</v>
      </c>
      <c r="BF815" s="6">
        <f t="shared" ref="BF815:BH828" si="2565">BF229+BF522</f>
        <v>0</v>
      </c>
      <c r="BG815" s="6">
        <f t="shared" si="2565"/>
        <v>0</v>
      </c>
      <c r="BH815" s="6">
        <f t="shared" si="2565"/>
        <v>0</v>
      </c>
      <c r="BI815" s="6">
        <f t="shared" ref="BI815:BJ815" si="2566">BI229+BI522</f>
        <v>0</v>
      </c>
      <c r="BJ815" s="6">
        <f t="shared" si="2566"/>
        <v>0</v>
      </c>
      <c r="BK815" s="6">
        <f t="shared" ref="BK815:BL828" si="2567">BK229+BK522</f>
        <v>0</v>
      </c>
      <c r="BL815" s="6">
        <f t="shared" si="2567"/>
        <v>0</v>
      </c>
      <c r="BM815" s="6">
        <f t="shared" ref="BM815:BN815" si="2568">BM229+BM522</f>
        <v>0</v>
      </c>
      <c r="BN815" s="6">
        <f t="shared" si="2568"/>
        <v>0</v>
      </c>
      <c r="BO815" s="6">
        <f t="shared" ref="BO815:BP815" si="2569">BO229+BO522</f>
        <v>0</v>
      </c>
      <c r="BP815" s="6">
        <f t="shared" si="2569"/>
        <v>0</v>
      </c>
      <c r="BQ815" s="6">
        <f t="shared" ref="BQ815:BR815" si="2570">BQ229+BQ522</f>
        <v>0</v>
      </c>
      <c r="BR815" s="6">
        <f t="shared" si="2570"/>
        <v>0</v>
      </c>
      <c r="BS815" s="6">
        <f t="shared" ref="BS815:BT815" si="2571">BS229+BS522</f>
        <v>0</v>
      </c>
      <c r="BT815" s="6">
        <f t="shared" si="2571"/>
        <v>0</v>
      </c>
      <c r="BU815" s="6">
        <f t="shared" ref="BU815:BV815" si="2572">BU229+BU522</f>
        <v>0</v>
      </c>
      <c r="BV815" s="6">
        <f t="shared" si="2572"/>
        <v>0</v>
      </c>
      <c r="BW815" s="6">
        <f t="shared" ref="BW815:BX815" si="2573">BW229+BW522</f>
        <v>0</v>
      </c>
      <c r="BX815" s="6">
        <f t="shared" si="2573"/>
        <v>0</v>
      </c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48">
        <f>SUM(BL815:BW815)</f>
        <v>0</v>
      </c>
      <c r="CK815" s="10">
        <f t="shared" si="2259"/>
        <v>238</v>
      </c>
      <c r="CL815" s="12">
        <f>CJ815/SUM(AZ815:BK815)*100-100</f>
        <v>-100</v>
      </c>
      <c r="CM815" s="6">
        <f>SUM(BX815:CI815)</f>
        <v>0</v>
      </c>
      <c r="CN815" s="10">
        <f t="shared" si="2167"/>
        <v>238</v>
      </c>
      <c r="CO815" s="149" t="e">
        <f>CM815/BL815*100-100</f>
        <v>#DIV/0!</v>
      </c>
    </row>
    <row r="816" spans="1:93" ht="15">
      <c r="A816" s="14" t="s">
        <v>300</v>
      </c>
      <c r="B816" s="14" t="s">
        <v>5</v>
      </c>
      <c r="C816" s="7" t="s">
        <v>234</v>
      </c>
      <c r="D816" s="6">
        <f t="shared" ref="D816:AM816" si="2574">D230+D523</f>
        <v>0</v>
      </c>
      <c r="E816" s="6">
        <f t="shared" si="2574"/>
        <v>0</v>
      </c>
      <c r="F816" s="6">
        <f t="shared" si="2574"/>
        <v>10</v>
      </c>
      <c r="G816" s="6">
        <f t="shared" si="2574"/>
        <v>1</v>
      </c>
      <c r="H816" s="6">
        <f t="shared" si="2574"/>
        <v>378</v>
      </c>
      <c r="I816" s="6">
        <f t="shared" si="2574"/>
        <v>24</v>
      </c>
      <c r="J816" s="6">
        <f t="shared" si="2574"/>
        <v>17</v>
      </c>
      <c r="K816" s="6">
        <f t="shared" si="2574"/>
        <v>416</v>
      </c>
      <c r="L816" s="6">
        <f t="shared" si="2574"/>
        <v>6</v>
      </c>
      <c r="M816" s="6">
        <f t="shared" si="2574"/>
        <v>6</v>
      </c>
      <c r="N816" s="6">
        <f t="shared" si="2574"/>
        <v>16</v>
      </c>
      <c r="O816" s="6">
        <f t="shared" si="2574"/>
        <v>40</v>
      </c>
      <c r="P816" s="6">
        <f t="shared" si="2574"/>
        <v>857</v>
      </c>
      <c r="Q816" s="6">
        <f t="shared" si="2574"/>
        <v>15</v>
      </c>
      <c r="R816" s="6">
        <f t="shared" si="2574"/>
        <v>66</v>
      </c>
      <c r="S816" s="6">
        <f t="shared" si="2574"/>
        <v>10</v>
      </c>
      <c r="T816" s="6">
        <f t="shared" si="2574"/>
        <v>15</v>
      </c>
      <c r="U816" s="6">
        <f t="shared" si="2574"/>
        <v>19</v>
      </c>
      <c r="V816" s="6">
        <f t="shared" si="2574"/>
        <v>7</v>
      </c>
      <c r="W816" s="6">
        <f t="shared" si="2574"/>
        <v>6</v>
      </c>
      <c r="X816" s="6">
        <f t="shared" si="2574"/>
        <v>4</v>
      </c>
      <c r="Y816" s="6">
        <f t="shared" si="2574"/>
        <v>7</v>
      </c>
      <c r="Z816" s="6">
        <f t="shared" si="2574"/>
        <v>15</v>
      </c>
      <c r="AA816" s="6">
        <f t="shared" si="2574"/>
        <v>0</v>
      </c>
      <c r="AB816" s="6">
        <f t="shared" si="2574"/>
        <v>18</v>
      </c>
      <c r="AC816" s="6">
        <f t="shared" si="2574"/>
        <v>28</v>
      </c>
      <c r="AD816" s="6">
        <f t="shared" si="2574"/>
        <v>11</v>
      </c>
      <c r="AE816" s="6">
        <f t="shared" si="2574"/>
        <v>0</v>
      </c>
      <c r="AF816" s="6">
        <f t="shared" si="2574"/>
        <v>1</v>
      </c>
      <c r="AG816" s="6">
        <f t="shared" si="2574"/>
        <v>183</v>
      </c>
      <c r="AH816" s="6">
        <f t="shared" si="2574"/>
        <v>27</v>
      </c>
      <c r="AI816" s="6">
        <f t="shared" si="2574"/>
        <v>17</v>
      </c>
      <c r="AJ816" s="6">
        <f t="shared" si="2574"/>
        <v>49</v>
      </c>
      <c r="AK816" s="6">
        <f t="shared" si="2574"/>
        <v>4</v>
      </c>
      <c r="AL816" s="6">
        <f t="shared" si="2574"/>
        <v>9</v>
      </c>
      <c r="AM816" s="6">
        <f t="shared" si="2574"/>
        <v>3</v>
      </c>
      <c r="AN816" s="6">
        <f t="shared" ref="AN816:BE816" si="2575">AN230+AN523</f>
        <v>0</v>
      </c>
      <c r="AO816" s="6">
        <f t="shared" si="2575"/>
        <v>15</v>
      </c>
      <c r="AP816" s="6">
        <f t="shared" si="2575"/>
        <v>45</v>
      </c>
      <c r="AQ816" s="6">
        <f t="shared" si="2575"/>
        <v>19</v>
      </c>
      <c r="AR816" s="6">
        <f t="shared" si="2575"/>
        <v>5</v>
      </c>
      <c r="AS816" s="6">
        <f t="shared" si="2575"/>
        <v>2174</v>
      </c>
      <c r="AT816" s="6">
        <f t="shared" si="2575"/>
        <v>0</v>
      </c>
      <c r="AU816" s="6">
        <f t="shared" si="2575"/>
        <v>10</v>
      </c>
      <c r="AV816" s="6">
        <f t="shared" si="2575"/>
        <v>0</v>
      </c>
      <c r="AW816" s="6">
        <f t="shared" si="2575"/>
        <v>19</v>
      </c>
      <c r="AX816" s="6">
        <f t="shared" si="2575"/>
        <v>6</v>
      </c>
      <c r="AY816" s="6">
        <f t="shared" si="2575"/>
        <v>233</v>
      </c>
      <c r="AZ816" s="6">
        <f t="shared" si="2575"/>
        <v>7</v>
      </c>
      <c r="BA816" s="6">
        <f t="shared" si="2575"/>
        <v>2</v>
      </c>
      <c r="BB816" s="6">
        <f t="shared" si="2575"/>
        <v>159</v>
      </c>
      <c r="BC816" s="6">
        <f t="shared" si="2575"/>
        <v>33</v>
      </c>
      <c r="BD816" s="6">
        <f t="shared" si="2575"/>
        <v>0</v>
      </c>
      <c r="BE816" s="6">
        <f t="shared" si="2575"/>
        <v>2</v>
      </c>
      <c r="BF816" s="6">
        <f t="shared" si="2565"/>
        <v>5</v>
      </c>
      <c r="BG816" s="6">
        <f t="shared" si="2565"/>
        <v>9</v>
      </c>
      <c r="BH816" s="6">
        <f t="shared" si="2565"/>
        <v>0</v>
      </c>
      <c r="BI816" s="6">
        <f t="shared" ref="BI816:BJ816" si="2576">BI230+BI523</f>
        <v>8</v>
      </c>
      <c r="BJ816" s="6">
        <f t="shared" si="2576"/>
        <v>9</v>
      </c>
      <c r="BK816" s="6">
        <f t="shared" si="2567"/>
        <v>0</v>
      </c>
      <c r="BL816" s="6">
        <f t="shared" si="2567"/>
        <v>5</v>
      </c>
      <c r="BM816" s="6">
        <f t="shared" ref="BM816:BN816" si="2577">BM230+BM523</f>
        <v>33</v>
      </c>
      <c r="BN816" s="6">
        <f t="shared" si="2577"/>
        <v>3</v>
      </c>
      <c r="BO816" s="6">
        <f t="shared" ref="BO816:BP816" si="2578">BO230+BO523</f>
        <v>0</v>
      </c>
      <c r="BP816" s="6">
        <f t="shared" si="2578"/>
        <v>0</v>
      </c>
      <c r="BQ816" s="6">
        <f t="shared" ref="BQ816:BR816" si="2579">BQ230+BQ523</f>
        <v>0</v>
      </c>
      <c r="BR816" s="6">
        <f t="shared" si="2579"/>
        <v>0</v>
      </c>
      <c r="BS816" s="6">
        <f t="shared" ref="BS816:BT816" si="2580">BS230+BS523</f>
        <v>44</v>
      </c>
      <c r="BT816" s="6">
        <f t="shared" si="2580"/>
        <v>26</v>
      </c>
      <c r="BU816" s="6">
        <f t="shared" ref="BU816:BV816" si="2581">BU230+BU523</f>
        <v>6</v>
      </c>
      <c r="BV816" s="6">
        <f t="shared" si="2581"/>
        <v>157</v>
      </c>
      <c r="BW816" s="6">
        <f t="shared" ref="BW816:BX816" si="2582">BW230+BW523</f>
        <v>3</v>
      </c>
      <c r="BX816" s="6">
        <f t="shared" si="2582"/>
        <v>20</v>
      </c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48">
        <f>SUM(BL816:BW816)</f>
        <v>277</v>
      </c>
      <c r="CK816" s="10">
        <f t="shared" si="2259"/>
        <v>222</v>
      </c>
      <c r="CL816" s="12">
        <f>CJ816/SUM(AZ816:BK816)*100-100</f>
        <v>18.376068376068375</v>
      </c>
      <c r="CM816" s="6">
        <f>SUM(BX816:CI816)</f>
        <v>20</v>
      </c>
      <c r="CN816" s="10">
        <f t="shared" si="2167"/>
        <v>222</v>
      </c>
      <c r="CO816" s="149">
        <f>CM816/BL816*100-100</f>
        <v>300</v>
      </c>
    </row>
    <row r="817" spans="1:93" ht="15">
      <c r="A817" s="14" t="s">
        <v>300</v>
      </c>
      <c r="B817" s="14" t="s">
        <v>5</v>
      </c>
      <c r="C817" s="7" t="s">
        <v>235</v>
      </c>
      <c r="D817" s="6">
        <f t="shared" ref="D817:AM817" si="2583">D231+D524</f>
        <v>800</v>
      </c>
      <c r="E817" s="6">
        <f t="shared" si="2583"/>
        <v>382</v>
      </c>
      <c r="F817" s="6">
        <f t="shared" si="2583"/>
        <v>756</v>
      </c>
      <c r="G817" s="6">
        <f t="shared" si="2583"/>
        <v>624</v>
      </c>
      <c r="H817" s="6">
        <f t="shared" si="2583"/>
        <v>584</v>
      </c>
      <c r="I817" s="6">
        <f t="shared" si="2583"/>
        <v>1289</v>
      </c>
      <c r="J817" s="6">
        <f t="shared" si="2583"/>
        <v>647</v>
      </c>
      <c r="K817" s="6">
        <f t="shared" si="2583"/>
        <v>779</v>
      </c>
      <c r="L817" s="6">
        <f t="shared" si="2583"/>
        <v>836</v>
      </c>
      <c r="M817" s="6">
        <f t="shared" si="2583"/>
        <v>851</v>
      </c>
      <c r="N817" s="6">
        <f t="shared" si="2583"/>
        <v>1378</v>
      </c>
      <c r="O817" s="6">
        <f t="shared" si="2583"/>
        <v>458</v>
      </c>
      <c r="P817" s="6">
        <f t="shared" si="2583"/>
        <v>638</v>
      </c>
      <c r="Q817" s="6">
        <f t="shared" si="2583"/>
        <v>973</v>
      </c>
      <c r="R817" s="6">
        <f t="shared" si="2583"/>
        <v>1461</v>
      </c>
      <c r="S817" s="6">
        <f t="shared" si="2583"/>
        <v>551</v>
      </c>
      <c r="T817" s="6">
        <f t="shared" si="2583"/>
        <v>401</v>
      </c>
      <c r="U817" s="6">
        <f t="shared" si="2583"/>
        <v>1031</v>
      </c>
      <c r="V817" s="6">
        <f t="shared" si="2583"/>
        <v>527</v>
      </c>
      <c r="W817" s="6">
        <f t="shared" si="2583"/>
        <v>1813</v>
      </c>
      <c r="X817" s="6">
        <f t="shared" si="2583"/>
        <v>644</v>
      </c>
      <c r="Y817" s="6">
        <f t="shared" si="2583"/>
        <v>453</v>
      </c>
      <c r="Z817" s="6">
        <f t="shared" si="2583"/>
        <v>1161</v>
      </c>
      <c r="AA817" s="6">
        <f t="shared" si="2583"/>
        <v>770</v>
      </c>
      <c r="AB817" s="6">
        <f t="shared" si="2583"/>
        <v>2200</v>
      </c>
      <c r="AC817" s="6">
        <f t="shared" si="2583"/>
        <v>1550</v>
      </c>
      <c r="AD817" s="6">
        <f t="shared" si="2583"/>
        <v>999</v>
      </c>
      <c r="AE817" s="6">
        <f t="shared" si="2583"/>
        <v>1419</v>
      </c>
      <c r="AF817" s="6">
        <f t="shared" si="2583"/>
        <v>1956</v>
      </c>
      <c r="AG817" s="6">
        <f t="shared" si="2583"/>
        <v>375</v>
      </c>
      <c r="AH817" s="6">
        <f t="shared" si="2583"/>
        <v>1002</v>
      </c>
      <c r="AI817" s="6">
        <f t="shared" si="2583"/>
        <v>721</v>
      </c>
      <c r="AJ817" s="6">
        <f t="shared" si="2583"/>
        <v>4442</v>
      </c>
      <c r="AK817" s="6">
        <f t="shared" si="2583"/>
        <v>429</v>
      </c>
      <c r="AL817" s="6">
        <f t="shared" si="2583"/>
        <v>2967</v>
      </c>
      <c r="AM817" s="6">
        <f t="shared" si="2583"/>
        <v>7294</v>
      </c>
      <c r="AN817" s="6">
        <f t="shared" ref="AN817:BE817" si="2584">AN231+AN524</f>
        <v>373</v>
      </c>
      <c r="AO817" s="6">
        <f t="shared" si="2584"/>
        <v>566</v>
      </c>
      <c r="AP817" s="6">
        <f t="shared" si="2584"/>
        <v>4083</v>
      </c>
      <c r="AQ817" s="6">
        <f t="shared" si="2584"/>
        <v>1780</v>
      </c>
      <c r="AR817" s="6">
        <f t="shared" si="2584"/>
        <v>424</v>
      </c>
      <c r="AS817" s="6">
        <f t="shared" si="2584"/>
        <v>544</v>
      </c>
      <c r="AT817" s="6">
        <f t="shared" si="2584"/>
        <v>4234</v>
      </c>
      <c r="AU817" s="6">
        <f t="shared" si="2584"/>
        <v>320</v>
      </c>
      <c r="AV817" s="6">
        <f t="shared" si="2584"/>
        <v>425</v>
      </c>
      <c r="AW817" s="6">
        <f t="shared" si="2584"/>
        <v>713</v>
      </c>
      <c r="AX817" s="6">
        <f t="shared" si="2584"/>
        <v>469</v>
      </c>
      <c r="AY817" s="6">
        <f t="shared" si="2584"/>
        <v>330</v>
      </c>
      <c r="AZ817" s="6">
        <f t="shared" si="2584"/>
        <v>1498</v>
      </c>
      <c r="BA817" s="6">
        <f t="shared" si="2584"/>
        <v>2797</v>
      </c>
      <c r="BB817" s="6">
        <f t="shared" si="2584"/>
        <v>695</v>
      </c>
      <c r="BC817" s="6">
        <f t="shared" si="2584"/>
        <v>264</v>
      </c>
      <c r="BD817" s="6">
        <f t="shared" si="2584"/>
        <v>1673</v>
      </c>
      <c r="BE817" s="6">
        <f t="shared" si="2584"/>
        <v>1699</v>
      </c>
      <c r="BF817" s="6">
        <f t="shared" si="2565"/>
        <v>472</v>
      </c>
      <c r="BG817" s="6">
        <f t="shared" si="2565"/>
        <v>1251</v>
      </c>
      <c r="BH817" s="6">
        <f t="shared" si="2565"/>
        <v>1638</v>
      </c>
      <c r="BI817" s="6">
        <f t="shared" ref="BI817:BJ817" si="2585">BI231+BI524</f>
        <v>926</v>
      </c>
      <c r="BJ817" s="6">
        <f t="shared" si="2585"/>
        <v>1386</v>
      </c>
      <c r="BK817" s="6">
        <f t="shared" si="2567"/>
        <v>581</v>
      </c>
      <c r="BL817" s="6">
        <f t="shared" si="2567"/>
        <v>841</v>
      </c>
      <c r="BM817" s="6">
        <f t="shared" ref="BM817:BN817" si="2586">BM231+BM524</f>
        <v>905</v>
      </c>
      <c r="BN817" s="6">
        <f t="shared" si="2586"/>
        <v>824</v>
      </c>
      <c r="BO817" s="6">
        <f t="shared" ref="BO817:BP817" si="2587">BO231+BO524</f>
        <v>937</v>
      </c>
      <c r="BP817" s="6">
        <f t="shared" si="2587"/>
        <v>493</v>
      </c>
      <c r="BQ817" s="6">
        <f t="shared" ref="BQ817:BR817" si="2588">BQ231+BQ524</f>
        <v>1583</v>
      </c>
      <c r="BR817" s="6">
        <f t="shared" si="2588"/>
        <v>13982</v>
      </c>
      <c r="BS817" s="6">
        <f t="shared" ref="BS817:BT817" si="2589">BS231+BS524</f>
        <v>1971</v>
      </c>
      <c r="BT817" s="6">
        <f t="shared" si="2589"/>
        <v>2352</v>
      </c>
      <c r="BU817" s="6">
        <f t="shared" ref="BU817:BV817" si="2590">BU231+BU524</f>
        <v>402</v>
      </c>
      <c r="BV817" s="6">
        <f t="shared" si="2590"/>
        <v>1083</v>
      </c>
      <c r="BW817" s="6">
        <f t="shared" ref="BW817:BX817" si="2591">BW231+BW524</f>
        <v>1355</v>
      </c>
      <c r="BX817" s="6">
        <f t="shared" si="2591"/>
        <v>1720</v>
      </c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48">
        <f>SUM(BL817:BW817)</f>
        <v>26728</v>
      </c>
      <c r="CK817" s="10">
        <f t="shared" si="2259"/>
        <v>173</v>
      </c>
      <c r="CL817" s="12">
        <f>CJ817/SUM(AZ817:BK817)*100-100</f>
        <v>79.623655913978496</v>
      </c>
      <c r="CM817" s="6">
        <f>SUM(BX817:CI817)</f>
        <v>1720</v>
      </c>
      <c r="CN817" s="10">
        <f t="shared" si="2167"/>
        <v>173</v>
      </c>
      <c r="CO817" s="149">
        <f>CM817/BL817*100-100</f>
        <v>104.51843043995245</v>
      </c>
    </row>
    <row r="818" spans="1:93" ht="15">
      <c r="A818" s="14" t="s">
        <v>300</v>
      </c>
      <c r="B818" s="14" t="s">
        <v>5</v>
      </c>
      <c r="C818" s="7" t="s">
        <v>236</v>
      </c>
      <c r="D818" s="6">
        <f t="shared" ref="D818:AM818" si="2592">D232+D525</f>
        <v>87</v>
      </c>
      <c r="E818" s="6">
        <f t="shared" si="2592"/>
        <v>121</v>
      </c>
      <c r="F818" s="6">
        <f t="shared" si="2592"/>
        <v>79</v>
      </c>
      <c r="G818" s="6">
        <f t="shared" si="2592"/>
        <v>86</v>
      </c>
      <c r="H818" s="6">
        <f t="shared" si="2592"/>
        <v>171</v>
      </c>
      <c r="I818" s="6">
        <f t="shared" si="2592"/>
        <v>277</v>
      </c>
      <c r="J818" s="6">
        <f t="shared" si="2592"/>
        <v>326</v>
      </c>
      <c r="K818" s="6">
        <f t="shared" si="2592"/>
        <v>316</v>
      </c>
      <c r="L818" s="6">
        <f t="shared" si="2592"/>
        <v>400</v>
      </c>
      <c r="M818" s="6">
        <f t="shared" si="2592"/>
        <v>143</v>
      </c>
      <c r="N818" s="6">
        <f t="shared" si="2592"/>
        <v>297</v>
      </c>
      <c r="O818" s="6">
        <f t="shared" si="2592"/>
        <v>449</v>
      </c>
      <c r="P818" s="6">
        <f t="shared" si="2592"/>
        <v>150</v>
      </c>
      <c r="Q818" s="6">
        <f t="shared" si="2592"/>
        <v>171</v>
      </c>
      <c r="R818" s="6">
        <f t="shared" si="2592"/>
        <v>437</v>
      </c>
      <c r="S818" s="6">
        <f t="shared" si="2592"/>
        <v>488</v>
      </c>
      <c r="T818" s="6">
        <f t="shared" si="2592"/>
        <v>241</v>
      </c>
      <c r="U818" s="6">
        <f t="shared" si="2592"/>
        <v>153</v>
      </c>
      <c r="V818" s="6">
        <f t="shared" si="2592"/>
        <v>183</v>
      </c>
      <c r="W818" s="6">
        <f t="shared" si="2592"/>
        <v>169</v>
      </c>
      <c r="X818" s="6">
        <f t="shared" si="2592"/>
        <v>428</v>
      </c>
      <c r="Y818" s="6">
        <f t="shared" si="2592"/>
        <v>199</v>
      </c>
      <c r="Z818" s="6">
        <f t="shared" si="2592"/>
        <v>409</v>
      </c>
      <c r="AA818" s="6">
        <f t="shared" si="2592"/>
        <v>401</v>
      </c>
      <c r="AB818" s="6">
        <f t="shared" si="2592"/>
        <v>353</v>
      </c>
      <c r="AC818" s="6">
        <f t="shared" si="2592"/>
        <v>172</v>
      </c>
      <c r="AD818" s="6">
        <f t="shared" si="2592"/>
        <v>103</v>
      </c>
      <c r="AE818" s="6">
        <f t="shared" si="2592"/>
        <v>74</v>
      </c>
      <c r="AF818" s="6">
        <f t="shared" si="2592"/>
        <v>117</v>
      </c>
      <c r="AG818" s="6">
        <f t="shared" si="2592"/>
        <v>381</v>
      </c>
      <c r="AH818" s="6">
        <f t="shared" si="2592"/>
        <v>130</v>
      </c>
      <c r="AI818" s="6">
        <f t="shared" si="2592"/>
        <v>111</v>
      </c>
      <c r="AJ818" s="6">
        <f t="shared" si="2592"/>
        <v>157</v>
      </c>
      <c r="AK818" s="6">
        <f t="shared" si="2592"/>
        <v>509</v>
      </c>
      <c r="AL818" s="6">
        <f t="shared" si="2592"/>
        <v>97</v>
      </c>
      <c r="AM818" s="6">
        <f t="shared" si="2592"/>
        <v>271</v>
      </c>
      <c r="AN818" s="6">
        <f t="shared" ref="AN818:BE818" si="2593">AN232+AN525</f>
        <v>143</v>
      </c>
      <c r="AO818" s="6">
        <f t="shared" si="2593"/>
        <v>283</v>
      </c>
      <c r="AP818" s="6">
        <f t="shared" si="2593"/>
        <v>1501</v>
      </c>
      <c r="AQ818" s="6">
        <f t="shared" si="2593"/>
        <v>1544</v>
      </c>
      <c r="AR818" s="6">
        <f t="shared" si="2593"/>
        <v>445</v>
      </c>
      <c r="AS818" s="6">
        <f t="shared" si="2593"/>
        <v>139</v>
      </c>
      <c r="AT818" s="6">
        <f t="shared" si="2593"/>
        <v>274</v>
      </c>
      <c r="AU818" s="6">
        <f t="shared" si="2593"/>
        <v>66</v>
      </c>
      <c r="AV818" s="6">
        <f t="shared" si="2593"/>
        <v>170</v>
      </c>
      <c r="AW818" s="6">
        <f t="shared" si="2593"/>
        <v>224</v>
      </c>
      <c r="AX818" s="6">
        <f t="shared" si="2593"/>
        <v>218</v>
      </c>
      <c r="AY818" s="6">
        <f t="shared" si="2593"/>
        <v>168</v>
      </c>
      <c r="AZ818" s="6">
        <f t="shared" si="2593"/>
        <v>347</v>
      </c>
      <c r="BA818" s="6">
        <f t="shared" si="2593"/>
        <v>73</v>
      </c>
      <c r="BB818" s="6">
        <f t="shared" si="2593"/>
        <v>129</v>
      </c>
      <c r="BC818" s="6">
        <f t="shared" si="2593"/>
        <v>167</v>
      </c>
      <c r="BD818" s="6">
        <f t="shared" si="2593"/>
        <v>322</v>
      </c>
      <c r="BE818" s="6">
        <f t="shared" si="2593"/>
        <v>75</v>
      </c>
      <c r="BF818" s="6">
        <f t="shared" si="2565"/>
        <v>91</v>
      </c>
      <c r="BG818" s="6">
        <f t="shared" si="2565"/>
        <v>133</v>
      </c>
      <c r="BH818" s="6">
        <f t="shared" si="2565"/>
        <v>233</v>
      </c>
      <c r="BI818" s="6">
        <f t="shared" ref="BI818:BJ818" si="2594">BI232+BI525</f>
        <v>103</v>
      </c>
      <c r="BJ818" s="6">
        <f t="shared" si="2594"/>
        <v>189</v>
      </c>
      <c r="BK818" s="6">
        <f t="shared" si="2567"/>
        <v>138</v>
      </c>
      <c r="BL818" s="6">
        <f t="shared" si="2567"/>
        <v>203</v>
      </c>
      <c r="BM818" s="6">
        <f t="shared" ref="BM818:BN818" si="2595">BM232+BM525</f>
        <v>213</v>
      </c>
      <c r="BN818" s="6">
        <f t="shared" si="2595"/>
        <v>280</v>
      </c>
      <c r="BO818" s="6">
        <f t="shared" ref="BO818:BP818" si="2596">BO232+BO525</f>
        <v>155</v>
      </c>
      <c r="BP818" s="6">
        <f t="shared" si="2596"/>
        <v>209</v>
      </c>
      <c r="BQ818" s="6">
        <f t="shared" ref="BQ818:BR818" si="2597">BQ232+BQ525</f>
        <v>230</v>
      </c>
      <c r="BR818" s="6">
        <f t="shared" si="2597"/>
        <v>215</v>
      </c>
      <c r="BS818" s="6">
        <f t="shared" ref="BS818:BT818" si="2598">BS232+BS525</f>
        <v>322</v>
      </c>
      <c r="BT818" s="6">
        <f t="shared" si="2598"/>
        <v>214</v>
      </c>
      <c r="BU818" s="6">
        <f t="shared" ref="BU818:BV818" si="2599">BU232+BU525</f>
        <v>252</v>
      </c>
      <c r="BV818" s="6">
        <f t="shared" si="2599"/>
        <v>340</v>
      </c>
      <c r="BW818" s="6">
        <f t="shared" ref="BW818:BX818" si="2600">BW232+BW525</f>
        <v>220</v>
      </c>
      <c r="BX818" s="6">
        <f t="shared" si="2600"/>
        <v>2089</v>
      </c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48">
        <f>SUM(BL818:BW818)</f>
        <v>2853</v>
      </c>
      <c r="CK818" s="10">
        <f t="shared" si="2259"/>
        <v>198</v>
      </c>
      <c r="CL818" s="12">
        <f>CJ818/SUM(AZ818:BK818)*100-100</f>
        <v>42.650000000000006</v>
      </c>
      <c r="CM818" s="6">
        <f>SUM(BX818:CI818)</f>
        <v>2089</v>
      </c>
      <c r="CN818" s="10">
        <f t="shared" si="2167"/>
        <v>198</v>
      </c>
      <c r="CO818" s="149">
        <f>CM818/BL818*100-100</f>
        <v>929.06403940886707</v>
      </c>
    </row>
    <row r="819" spans="1:93" ht="15">
      <c r="A819" s="14" t="s">
        <v>300</v>
      </c>
      <c r="B819" s="14" t="s">
        <v>5</v>
      </c>
      <c r="C819" s="7" t="s">
        <v>237</v>
      </c>
      <c r="D819" s="6">
        <f t="shared" ref="D819:AM819" si="2601">D233+D526</f>
        <v>3613</v>
      </c>
      <c r="E819" s="6">
        <f t="shared" si="2601"/>
        <v>1635</v>
      </c>
      <c r="F819" s="6">
        <f t="shared" si="2601"/>
        <v>1747</v>
      </c>
      <c r="G819" s="6">
        <f t="shared" si="2601"/>
        <v>1631</v>
      </c>
      <c r="H819" s="6">
        <f t="shared" si="2601"/>
        <v>1695</v>
      </c>
      <c r="I819" s="6">
        <f t="shared" si="2601"/>
        <v>3822</v>
      </c>
      <c r="J819" s="6">
        <f t="shared" si="2601"/>
        <v>2489</v>
      </c>
      <c r="K819" s="6">
        <f t="shared" si="2601"/>
        <v>6437</v>
      </c>
      <c r="L819" s="6">
        <f t="shared" si="2601"/>
        <v>2752</v>
      </c>
      <c r="M819" s="6">
        <f t="shared" si="2601"/>
        <v>2196</v>
      </c>
      <c r="N819" s="6">
        <f t="shared" si="2601"/>
        <v>2657</v>
      </c>
      <c r="O819" s="6">
        <f t="shared" si="2601"/>
        <v>2141</v>
      </c>
      <c r="P819" s="6">
        <f t="shared" si="2601"/>
        <v>2224</v>
      </c>
      <c r="Q819" s="6">
        <f t="shared" si="2601"/>
        <v>2550</v>
      </c>
      <c r="R819" s="6">
        <f t="shared" si="2601"/>
        <v>2144</v>
      </c>
      <c r="S819" s="6">
        <f t="shared" si="2601"/>
        <v>2510</v>
      </c>
      <c r="T819" s="6">
        <f t="shared" si="2601"/>
        <v>3183</v>
      </c>
      <c r="U819" s="6">
        <f t="shared" si="2601"/>
        <v>2912</v>
      </c>
      <c r="V819" s="6">
        <f t="shared" si="2601"/>
        <v>3144</v>
      </c>
      <c r="W819" s="6">
        <f t="shared" si="2601"/>
        <v>1814</v>
      </c>
      <c r="X819" s="6">
        <f t="shared" si="2601"/>
        <v>1623</v>
      </c>
      <c r="Y819" s="6">
        <f t="shared" si="2601"/>
        <v>2252</v>
      </c>
      <c r="Z819" s="6">
        <f t="shared" si="2601"/>
        <v>2271</v>
      </c>
      <c r="AA819" s="6">
        <f t="shared" si="2601"/>
        <v>930</v>
      </c>
      <c r="AB819" s="6">
        <f t="shared" si="2601"/>
        <v>1903</v>
      </c>
      <c r="AC819" s="6">
        <f t="shared" si="2601"/>
        <v>2559</v>
      </c>
      <c r="AD819" s="6">
        <f t="shared" si="2601"/>
        <v>1273</v>
      </c>
      <c r="AE819" s="6">
        <f t="shared" si="2601"/>
        <v>1039</v>
      </c>
      <c r="AF819" s="6">
        <f t="shared" si="2601"/>
        <v>1124</v>
      </c>
      <c r="AG819" s="6">
        <f t="shared" si="2601"/>
        <v>1903</v>
      </c>
      <c r="AH819" s="6">
        <f t="shared" si="2601"/>
        <v>1653</v>
      </c>
      <c r="AI819" s="6">
        <f t="shared" si="2601"/>
        <v>1246</v>
      </c>
      <c r="AJ819" s="6">
        <f t="shared" si="2601"/>
        <v>1807</v>
      </c>
      <c r="AK819" s="6">
        <f t="shared" si="2601"/>
        <v>2368</v>
      </c>
      <c r="AL819" s="6">
        <f t="shared" si="2601"/>
        <v>1923</v>
      </c>
      <c r="AM819" s="6">
        <f t="shared" si="2601"/>
        <v>1363</v>
      </c>
      <c r="AN819" s="6">
        <f t="shared" ref="AN819:BE819" si="2602">AN233+AN526</f>
        <v>2032</v>
      </c>
      <c r="AO819" s="6">
        <f t="shared" si="2602"/>
        <v>2199</v>
      </c>
      <c r="AP819" s="6">
        <f t="shared" si="2602"/>
        <v>1867</v>
      </c>
      <c r="AQ819" s="6">
        <f t="shared" si="2602"/>
        <v>1927</v>
      </c>
      <c r="AR819" s="6">
        <f t="shared" si="2602"/>
        <v>1465</v>
      </c>
      <c r="AS819" s="6">
        <f t="shared" si="2602"/>
        <v>1761</v>
      </c>
      <c r="AT819" s="6">
        <f t="shared" si="2602"/>
        <v>1759</v>
      </c>
      <c r="AU819" s="6">
        <f t="shared" si="2602"/>
        <v>1883</v>
      </c>
      <c r="AV819" s="6">
        <f t="shared" si="2602"/>
        <v>2800</v>
      </c>
      <c r="AW819" s="6">
        <f t="shared" si="2602"/>
        <v>1905</v>
      </c>
      <c r="AX819" s="6">
        <f t="shared" si="2602"/>
        <v>3613</v>
      </c>
      <c r="AY819" s="6">
        <f t="shared" si="2602"/>
        <v>1766</v>
      </c>
      <c r="AZ819" s="6">
        <f t="shared" si="2602"/>
        <v>2109</v>
      </c>
      <c r="BA819" s="6">
        <f t="shared" si="2602"/>
        <v>3147</v>
      </c>
      <c r="BB819" s="6">
        <f t="shared" si="2602"/>
        <v>2759</v>
      </c>
      <c r="BC819" s="6">
        <f t="shared" si="2602"/>
        <v>1710</v>
      </c>
      <c r="BD819" s="6">
        <f t="shared" si="2602"/>
        <v>2889</v>
      </c>
      <c r="BE819" s="6">
        <f t="shared" si="2602"/>
        <v>1785</v>
      </c>
      <c r="BF819" s="6">
        <f t="shared" si="2565"/>
        <v>1345</v>
      </c>
      <c r="BG819" s="6">
        <f t="shared" si="2565"/>
        <v>1477</v>
      </c>
      <c r="BH819" s="6">
        <f t="shared" si="2565"/>
        <v>2375</v>
      </c>
      <c r="BI819" s="6">
        <f t="shared" ref="BI819:BJ819" si="2603">BI233+BI526</f>
        <v>1798</v>
      </c>
      <c r="BJ819" s="6">
        <f t="shared" si="2603"/>
        <v>2731</v>
      </c>
      <c r="BK819" s="6">
        <f t="shared" si="2567"/>
        <v>8106</v>
      </c>
      <c r="BL819" s="6">
        <f t="shared" si="2567"/>
        <v>3227</v>
      </c>
      <c r="BM819" s="6">
        <f t="shared" ref="BM819:BN819" si="2604">BM233+BM526</f>
        <v>2661</v>
      </c>
      <c r="BN819" s="6">
        <f t="shared" si="2604"/>
        <v>7974</v>
      </c>
      <c r="BO819" s="6">
        <f t="shared" ref="BO819:BP819" si="2605">BO233+BO526</f>
        <v>1874</v>
      </c>
      <c r="BP819" s="6">
        <f t="shared" si="2605"/>
        <v>2093</v>
      </c>
      <c r="BQ819" s="6">
        <f t="shared" ref="BQ819:BR819" si="2606">BQ233+BQ526</f>
        <v>2209</v>
      </c>
      <c r="BR819" s="6">
        <f t="shared" si="2606"/>
        <v>1788</v>
      </c>
      <c r="BS819" s="6">
        <f t="shared" ref="BS819:BT819" si="2607">BS233+BS526</f>
        <v>3016</v>
      </c>
      <c r="BT819" s="6">
        <f t="shared" si="2607"/>
        <v>1967</v>
      </c>
      <c r="BU819" s="6">
        <f t="shared" ref="BU819:BV819" si="2608">BU233+BU526</f>
        <v>2073</v>
      </c>
      <c r="BV819" s="6">
        <f t="shared" si="2608"/>
        <v>2271</v>
      </c>
      <c r="BW819" s="6">
        <f t="shared" ref="BW819:BX819" si="2609">BW233+BW526</f>
        <v>1121</v>
      </c>
      <c r="BX819" s="6">
        <f t="shared" si="2609"/>
        <v>1481</v>
      </c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48">
        <f>SUM(BL819:BW819)</f>
        <v>32274</v>
      </c>
      <c r="CK819" s="10">
        <f t="shared" si="2259"/>
        <v>170</v>
      </c>
      <c r="CL819" s="12">
        <f>CJ819/SUM(AZ819:BK819)*100-100</f>
        <v>0.133411932611466</v>
      </c>
      <c r="CM819" s="6">
        <f>SUM(BX819:CI819)</f>
        <v>1481</v>
      </c>
      <c r="CN819" s="10">
        <f t="shared" si="2167"/>
        <v>170</v>
      </c>
      <c r="CO819" s="149">
        <f>CM819/BL819*100-100</f>
        <v>-54.10598078710877</v>
      </c>
    </row>
    <row r="820" spans="1:93" ht="15">
      <c r="A820" s="14" t="s">
        <v>300</v>
      </c>
      <c r="B820" s="14" t="s">
        <v>5</v>
      </c>
      <c r="C820" s="7" t="s">
        <v>238</v>
      </c>
      <c r="D820" s="6">
        <f t="shared" ref="D820:AM820" si="2610">D234+D527</f>
        <v>160</v>
      </c>
      <c r="E820" s="6">
        <f t="shared" si="2610"/>
        <v>239</v>
      </c>
      <c r="F820" s="6">
        <f t="shared" si="2610"/>
        <v>107</v>
      </c>
      <c r="G820" s="6">
        <f t="shared" si="2610"/>
        <v>1309</v>
      </c>
      <c r="H820" s="6">
        <f t="shared" si="2610"/>
        <v>297</v>
      </c>
      <c r="I820" s="6">
        <f t="shared" si="2610"/>
        <v>846</v>
      </c>
      <c r="J820" s="6">
        <f t="shared" si="2610"/>
        <v>1062</v>
      </c>
      <c r="K820" s="6">
        <f t="shared" si="2610"/>
        <v>96</v>
      </c>
      <c r="L820" s="6">
        <f t="shared" si="2610"/>
        <v>680</v>
      </c>
      <c r="M820" s="6">
        <f t="shared" si="2610"/>
        <v>426</v>
      </c>
      <c r="N820" s="6">
        <f t="shared" si="2610"/>
        <v>474</v>
      </c>
      <c r="O820" s="6">
        <f t="shared" si="2610"/>
        <v>328</v>
      </c>
      <c r="P820" s="6">
        <f t="shared" si="2610"/>
        <v>527</v>
      </c>
      <c r="Q820" s="6">
        <f t="shared" si="2610"/>
        <v>101</v>
      </c>
      <c r="R820" s="6">
        <f t="shared" si="2610"/>
        <v>331</v>
      </c>
      <c r="S820" s="6">
        <f t="shared" si="2610"/>
        <v>441</v>
      </c>
      <c r="T820" s="6">
        <f t="shared" si="2610"/>
        <v>660</v>
      </c>
      <c r="U820" s="6">
        <f t="shared" si="2610"/>
        <v>685</v>
      </c>
      <c r="V820" s="6">
        <f t="shared" si="2610"/>
        <v>581</v>
      </c>
      <c r="W820" s="6">
        <f t="shared" si="2610"/>
        <v>857</v>
      </c>
      <c r="X820" s="6">
        <f t="shared" si="2610"/>
        <v>590</v>
      </c>
      <c r="Y820" s="6">
        <f t="shared" si="2610"/>
        <v>510</v>
      </c>
      <c r="Z820" s="6">
        <f t="shared" si="2610"/>
        <v>337</v>
      </c>
      <c r="AA820" s="6">
        <f t="shared" si="2610"/>
        <v>624</v>
      </c>
      <c r="AB820" s="6">
        <f t="shared" si="2610"/>
        <v>270</v>
      </c>
      <c r="AC820" s="6">
        <f t="shared" si="2610"/>
        <v>220</v>
      </c>
      <c r="AD820" s="6">
        <f t="shared" si="2610"/>
        <v>639</v>
      </c>
      <c r="AE820" s="6">
        <f t="shared" si="2610"/>
        <v>193</v>
      </c>
      <c r="AF820" s="6">
        <f t="shared" si="2610"/>
        <v>18</v>
      </c>
      <c r="AG820" s="6">
        <f t="shared" si="2610"/>
        <v>408</v>
      </c>
      <c r="AH820" s="6">
        <f t="shared" si="2610"/>
        <v>759</v>
      </c>
      <c r="AI820" s="6">
        <f t="shared" si="2610"/>
        <v>214</v>
      </c>
      <c r="AJ820" s="6">
        <f t="shared" si="2610"/>
        <v>293</v>
      </c>
      <c r="AK820" s="6">
        <f t="shared" si="2610"/>
        <v>88</v>
      </c>
      <c r="AL820" s="6">
        <f t="shared" si="2610"/>
        <v>136</v>
      </c>
      <c r="AM820" s="6">
        <f t="shared" si="2610"/>
        <v>419</v>
      </c>
      <c r="AN820" s="6">
        <f t="shared" ref="AN820:BE820" si="2611">AN234+AN527</f>
        <v>1182</v>
      </c>
      <c r="AO820" s="6">
        <f t="shared" si="2611"/>
        <v>1735</v>
      </c>
      <c r="AP820" s="6">
        <f t="shared" si="2611"/>
        <v>386</v>
      </c>
      <c r="AQ820" s="6">
        <f t="shared" si="2611"/>
        <v>879</v>
      </c>
      <c r="AR820" s="6">
        <f t="shared" si="2611"/>
        <v>290</v>
      </c>
      <c r="AS820" s="6">
        <f t="shared" si="2611"/>
        <v>104</v>
      </c>
      <c r="AT820" s="6">
        <f t="shared" si="2611"/>
        <v>1151</v>
      </c>
      <c r="AU820" s="6">
        <f t="shared" si="2611"/>
        <v>490</v>
      </c>
      <c r="AV820" s="6">
        <f t="shared" si="2611"/>
        <v>779</v>
      </c>
      <c r="AW820" s="6">
        <f t="shared" si="2611"/>
        <v>235</v>
      </c>
      <c r="AX820" s="6">
        <f t="shared" si="2611"/>
        <v>720</v>
      </c>
      <c r="AY820" s="6">
        <f t="shared" si="2611"/>
        <v>1273</v>
      </c>
      <c r="AZ820" s="6">
        <f t="shared" si="2611"/>
        <v>458</v>
      </c>
      <c r="BA820" s="6">
        <f t="shared" si="2611"/>
        <v>869</v>
      </c>
      <c r="BB820" s="6">
        <f t="shared" si="2611"/>
        <v>302</v>
      </c>
      <c r="BC820" s="6">
        <f t="shared" si="2611"/>
        <v>176</v>
      </c>
      <c r="BD820" s="6">
        <f t="shared" si="2611"/>
        <v>355</v>
      </c>
      <c r="BE820" s="6">
        <f t="shared" si="2611"/>
        <v>420</v>
      </c>
      <c r="BF820" s="6">
        <f t="shared" si="2565"/>
        <v>725</v>
      </c>
      <c r="BG820" s="6">
        <f t="shared" si="2565"/>
        <v>577</v>
      </c>
      <c r="BH820" s="6">
        <f t="shared" si="2565"/>
        <v>1748</v>
      </c>
      <c r="BI820" s="6">
        <f t="shared" ref="BI820:BJ820" si="2612">BI234+BI527</f>
        <v>848</v>
      </c>
      <c r="BJ820" s="6">
        <f t="shared" si="2612"/>
        <v>51</v>
      </c>
      <c r="BK820" s="6">
        <f t="shared" si="2567"/>
        <v>425</v>
      </c>
      <c r="BL820" s="6">
        <f t="shared" si="2567"/>
        <v>2996</v>
      </c>
      <c r="BM820" s="6">
        <f t="shared" ref="BM820:BN820" si="2613">BM234+BM527</f>
        <v>717</v>
      </c>
      <c r="BN820" s="6">
        <f t="shared" si="2613"/>
        <v>1074</v>
      </c>
      <c r="BO820" s="6">
        <f t="shared" ref="BO820:BP820" si="2614">BO234+BO527</f>
        <v>492</v>
      </c>
      <c r="BP820" s="6">
        <f t="shared" si="2614"/>
        <v>1043</v>
      </c>
      <c r="BQ820" s="6">
        <f t="shared" ref="BQ820:BR820" si="2615">BQ234+BQ527</f>
        <v>693</v>
      </c>
      <c r="BR820" s="6">
        <f t="shared" si="2615"/>
        <v>1489</v>
      </c>
      <c r="BS820" s="6">
        <f t="shared" ref="BS820:BT820" si="2616">BS234+BS527</f>
        <v>498</v>
      </c>
      <c r="BT820" s="6">
        <f t="shared" si="2616"/>
        <v>504</v>
      </c>
      <c r="BU820" s="6">
        <f t="shared" ref="BU820:BV820" si="2617">BU234+BU527</f>
        <v>374</v>
      </c>
      <c r="BV820" s="6">
        <f t="shared" si="2617"/>
        <v>541</v>
      </c>
      <c r="BW820" s="6">
        <f t="shared" ref="BW820:BX820" si="2618">BW234+BW527</f>
        <v>17</v>
      </c>
      <c r="BX820" s="6">
        <f t="shared" si="2618"/>
        <v>64</v>
      </c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48">
        <f>SUM(BL820:BW820)</f>
        <v>10438</v>
      </c>
      <c r="CK820" s="10">
        <f t="shared" si="2259"/>
        <v>184</v>
      </c>
      <c r="CL820" s="12">
        <f>CJ820/SUM(AZ820:BK820)*100-100</f>
        <v>50.100661489790042</v>
      </c>
      <c r="CM820" s="6">
        <f>SUM(BX820:CI820)</f>
        <v>64</v>
      </c>
      <c r="CN820" s="10">
        <f t="shared" si="2167"/>
        <v>184</v>
      </c>
      <c r="CO820" s="149">
        <f>CM820/BL820*100-100</f>
        <v>-97.863818424566091</v>
      </c>
    </row>
    <row r="821" spans="1:93" ht="15" hidden="1">
      <c r="A821" s="14" t="s">
        <v>300</v>
      </c>
      <c r="B821" s="14" t="s">
        <v>5</v>
      </c>
      <c r="C821" s="7" t="s">
        <v>239</v>
      </c>
      <c r="D821" s="6">
        <f t="shared" ref="D821:AM821" si="2619">D235+D528</f>
        <v>0</v>
      </c>
      <c r="E821" s="6">
        <f t="shared" si="2619"/>
        <v>0</v>
      </c>
      <c r="F821" s="6">
        <f t="shared" si="2619"/>
        <v>0</v>
      </c>
      <c r="G821" s="6">
        <f t="shared" si="2619"/>
        <v>0</v>
      </c>
      <c r="H821" s="6">
        <f t="shared" si="2619"/>
        <v>11</v>
      </c>
      <c r="I821" s="6">
        <f t="shared" si="2619"/>
        <v>0</v>
      </c>
      <c r="J821" s="6">
        <f t="shared" si="2619"/>
        <v>27</v>
      </c>
      <c r="K821" s="6">
        <f t="shared" si="2619"/>
        <v>0</v>
      </c>
      <c r="L821" s="6">
        <f t="shared" si="2619"/>
        <v>0</v>
      </c>
      <c r="M821" s="6">
        <f t="shared" si="2619"/>
        <v>0</v>
      </c>
      <c r="N821" s="6">
        <f t="shared" si="2619"/>
        <v>1</v>
      </c>
      <c r="O821" s="6">
        <f t="shared" si="2619"/>
        <v>1</v>
      </c>
      <c r="P821" s="6">
        <f t="shared" si="2619"/>
        <v>3</v>
      </c>
      <c r="Q821" s="6">
        <f t="shared" si="2619"/>
        <v>7</v>
      </c>
      <c r="R821" s="6">
        <f t="shared" si="2619"/>
        <v>4</v>
      </c>
      <c r="S821" s="6">
        <f t="shared" si="2619"/>
        <v>4</v>
      </c>
      <c r="T821" s="6">
        <f t="shared" si="2619"/>
        <v>0</v>
      </c>
      <c r="U821" s="6">
        <f t="shared" si="2619"/>
        <v>2</v>
      </c>
      <c r="V821" s="6">
        <f t="shared" si="2619"/>
        <v>3</v>
      </c>
      <c r="W821" s="6">
        <f t="shared" si="2619"/>
        <v>2</v>
      </c>
      <c r="X821" s="6">
        <f t="shared" si="2619"/>
        <v>1</v>
      </c>
      <c r="Y821" s="6">
        <f t="shared" si="2619"/>
        <v>0</v>
      </c>
      <c r="Z821" s="6">
        <f t="shared" si="2619"/>
        <v>0</v>
      </c>
      <c r="AA821" s="6">
        <f t="shared" si="2619"/>
        <v>2</v>
      </c>
      <c r="AB821" s="6">
        <f t="shared" si="2619"/>
        <v>3</v>
      </c>
      <c r="AC821" s="6">
        <f t="shared" si="2619"/>
        <v>2</v>
      </c>
      <c r="AD821" s="6">
        <f t="shared" si="2619"/>
        <v>2</v>
      </c>
      <c r="AE821" s="6">
        <f t="shared" si="2619"/>
        <v>2</v>
      </c>
      <c r="AF821" s="6">
        <f t="shared" si="2619"/>
        <v>0</v>
      </c>
      <c r="AG821" s="6">
        <f t="shared" si="2619"/>
        <v>0</v>
      </c>
      <c r="AH821" s="6">
        <f t="shared" si="2619"/>
        <v>2</v>
      </c>
      <c r="AI821" s="6">
        <f t="shared" si="2619"/>
        <v>5</v>
      </c>
      <c r="AJ821" s="6">
        <f t="shared" si="2619"/>
        <v>0</v>
      </c>
      <c r="AK821" s="6">
        <f t="shared" si="2619"/>
        <v>0</v>
      </c>
      <c r="AL821" s="6">
        <f t="shared" si="2619"/>
        <v>0</v>
      </c>
      <c r="AM821" s="6">
        <f t="shared" si="2619"/>
        <v>0</v>
      </c>
      <c r="AN821" s="6">
        <f t="shared" ref="AN821:BE821" si="2620">AN235+AN528</f>
        <v>0</v>
      </c>
      <c r="AO821" s="6">
        <f t="shared" si="2620"/>
        <v>1</v>
      </c>
      <c r="AP821" s="6">
        <f t="shared" si="2620"/>
        <v>0</v>
      </c>
      <c r="AQ821" s="6">
        <f t="shared" si="2620"/>
        <v>0</v>
      </c>
      <c r="AR821" s="6">
        <f t="shared" si="2620"/>
        <v>0</v>
      </c>
      <c r="AS821" s="6">
        <f t="shared" si="2620"/>
        <v>8</v>
      </c>
      <c r="AT821" s="6">
        <f t="shared" si="2620"/>
        <v>1</v>
      </c>
      <c r="AU821" s="6">
        <f t="shared" si="2620"/>
        <v>0</v>
      </c>
      <c r="AV821" s="6">
        <f t="shared" si="2620"/>
        <v>1</v>
      </c>
      <c r="AW821" s="6">
        <f t="shared" si="2620"/>
        <v>0</v>
      </c>
      <c r="AX821" s="6">
        <f t="shared" si="2620"/>
        <v>0</v>
      </c>
      <c r="AY821" s="6">
        <f t="shared" si="2620"/>
        <v>0</v>
      </c>
      <c r="AZ821" s="6">
        <f t="shared" si="2620"/>
        <v>25</v>
      </c>
      <c r="BA821" s="6">
        <f t="shared" si="2620"/>
        <v>0</v>
      </c>
      <c r="BB821" s="6">
        <f t="shared" si="2620"/>
        <v>0</v>
      </c>
      <c r="BC821" s="6">
        <f t="shared" si="2620"/>
        <v>0</v>
      </c>
      <c r="BD821" s="6">
        <f t="shared" si="2620"/>
        <v>0</v>
      </c>
      <c r="BE821" s="6">
        <f t="shared" si="2620"/>
        <v>0</v>
      </c>
      <c r="BF821" s="6">
        <f t="shared" si="2565"/>
        <v>0</v>
      </c>
      <c r="BG821" s="6">
        <f t="shared" si="2565"/>
        <v>0</v>
      </c>
      <c r="BH821" s="6">
        <f t="shared" si="2565"/>
        <v>0</v>
      </c>
      <c r="BI821" s="6">
        <f t="shared" ref="BI821:BJ821" si="2621">BI235+BI528</f>
        <v>0</v>
      </c>
      <c r="BJ821" s="6">
        <f t="shared" si="2621"/>
        <v>0</v>
      </c>
      <c r="BK821" s="6">
        <f t="shared" si="2567"/>
        <v>0</v>
      </c>
      <c r="BL821" s="6">
        <f t="shared" si="2567"/>
        <v>0</v>
      </c>
      <c r="BM821" s="6">
        <f t="shared" ref="BM821:BN821" si="2622">BM235+BM528</f>
        <v>11</v>
      </c>
      <c r="BN821" s="6">
        <f t="shared" si="2622"/>
        <v>0</v>
      </c>
      <c r="BO821" s="6">
        <f t="shared" ref="BO821" si="2623">BO235+BO528</f>
        <v>0</v>
      </c>
      <c r="BP821" s="6">
        <f t="shared" ref="BP821:BU821" si="2624">BP235+BP529</f>
        <v>2</v>
      </c>
      <c r="BQ821" s="6">
        <f t="shared" si="2624"/>
        <v>0</v>
      </c>
      <c r="BR821" s="6">
        <f t="shared" si="2624"/>
        <v>0</v>
      </c>
      <c r="BS821" s="6">
        <f t="shared" si="2624"/>
        <v>0</v>
      </c>
      <c r="BT821" s="6">
        <f t="shared" si="2624"/>
        <v>0</v>
      </c>
      <c r="BU821" s="6">
        <f t="shared" si="2624"/>
        <v>0</v>
      </c>
      <c r="BV821" s="6">
        <f t="shared" ref="BV821:BW821" si="2625">BV235+BV529</f>
        <v>0</v>
      </c>
      <c r="BW821" s="6">
        <f t="shared" si="2625"/>
        <v>0</v>
      </c>
      <c r="BX821" s="6">
        <f t="shared" ref="BX821" si="2626">BX235+BX529</f>
        <v>0</v>
      </c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48">
        <f>SUM(BL821:BW821)</f>
        <v>13</v>
      </c>
      <c r="CK821" s="10">
        <f t="shared" si="2259"/>
        <v>237</v>
      </c>
      <c r="CL821" s="12">
        <f>CJ821/SUM(AZ821:BK821)*100-100</f>
        <v>-48</v>
      </c>
      <c r="CM821" s="6">
        <f>SUM(BX821:CI821)</f>
        <v>0</v>
      </c>
      <c r="CN821" s="10">
        <f t="shared" si="2167"/>
        <v>237</v>
      </c>
      <c r="CO821" s="149" t="e">
        <f>CM821/BL821*100-100</f>
        <v>#DIV/0!</v>
      </c>
    </row>
    <row r="822" spans="1:93" ht="15" hidden="1">
      <c r="A822" s="14" t="s">
        <v>300</v>
      </c>
      <c r="B822" s="14" t="s">
        <v>5</v>
      </c>
      <c r="C822" s="7" t="s">
        <v>240</v>
      </c>
      <c r="D822" s="6">
        <f t="shared" ref="D822:AM822" si="2627">D236+D529</f>
        <v>5</v>
      </c>
      <c r="E822" s="6">
        <f t="shared" si="2627"/>
        <v>9</v>
      </c>
      <c r="F822" s="6">
        <f t="shared" si="2627"/>
        <v>0</v>
      </c>
      <c r="G822" s="6">
        <f t="shared" si="2627"/>
        <v>2</v>
      </c>
      <c r="H822" s="6">
        <f t="shared" si="2627"/>
        <v>4</v>
      </c>
      <c r="I822" s="6">
        <f t="shared" si="2627"/>
        <v>0</v>
      </c>
      <c r="J822" s="6">
        <f t="shared" si="2627"/>
        <v>7</v>
      </c>
      <c r="K822" s="6">
        <f t="shared" si="2627"/>
        <v>2</v>
      </c>
      <c r="L822" s="6">
        <f t="shared" si="2627"/>
        <v>1</v>
      </c>
      <c r="M822" s="6">
        <f t="shared" si="2627"/>
        <v>1</v>
      </c>
      <c r="N822" s="6">
        <f t="shared" si="2627"/>
        <v>2</v>
      </c>
      <c r="O822" s="6">
        <f t="shared" si="2627"/>
        <v>3</v>
      </c>
      <c r="P822" s="6">
        <f t="shared" si="2627"/>
        <v>9</v>
      </c>
      <c r="Q822" s="6">
        <f t="shared" si="2627"/>
        <v>1</v>
      </c>
      <c r="R822" s="6">
        <f t="shared" si="2627"/>
        <v>0</v>
      </c>
      <c r="S822" s="6">
        <f t="shared" si="2627"/>
        <v>3</v>
      </c>
      <c r="T822" s="6">
        <f t="shared" si="2627"/>
        <v>5</v>
      </c>
      <c r="U822" s="6">
        <f t="shared" si="2627"/>
        <v>2</v>
      </c>
      <c r="V822" s="6">
        <f t="shared" si="2627"/>
        <v>16</v>
      </c>
      <c r="W822" s="6">
        <f t="shared" si="2627"/>
        <v>0</v>
      </c>
      <c r="X822" s="6">
        <f t="shared" si="2627"/>
        <v>6</v>
      </c>
      <c r="Y822" s="6">
        <f t="shared" si="2627"/>
        <v>15</v>
      </c>
      <c r="Z822" s="6">
        <f t="shared" si="2627"/>
        <v>15</v>
      </c>
      <c r="AA822" s="6">
        <f t="shared" si="2627"/>
        <v>20</v>
      </c>
      <c r="AB822" s="6">
        <f t="shared" si="2627"/>
        <v>48</v>
      </c>
      <c r="AC822" s="6">
        <f t="shared" si="2627"/>
        <v>0</v>
      </c>
      <c r="AD822" s="6">
        <f t="shared" si="2627"/>
        <v>0</v>
      </c>
      <c r="AE822" s="6">
        <f t="shared" si="2627"/>
        <v>157</v>
      </c>
      <c r="AF822" s="6">
        <f t="shared" si="2627"/>
        <v>0</v>
      </c>
      <c r="AG822" s="6">
        <f t="shared" si="2627"/>
        <v>0</v>
      </c>
      <c r="AH822" s="6">
        <f t="shared" si="2627"/>
        <v>0</v>
      </c>
      <c r="AI822" s="6">
        <f t="shared" si="2627"/>
        <v>0</v>
      </c>
      <c r="AJ822" s="6">
        <f t="shared" si="2627"/>
        <v>9</v>
      </c>
      <c r="AK822" s="6">
        <f t="shared" si="2627"/>
        <v>0</v>
      </c>
      <c r="AL822" s="6">
        <f t="shared" si="2627"/>
        <v>4</v>
      </c>
      <c r="AM822" s="6">
        <f t="shared" si="2627"/>
        <v>2</v>
      </c>
      <c r="AN822" s="6">
        <f t="shared" ref="AN822:BE822" si="2628">AN236+AN529</f>
        <v>0</v>
      </c>
      <c r="AO822" s="6">
        <f t="shared" si="2628"/>
        <v>0</v>
      </c>
      <c r="AP822" s="6">
        <f t="shared" si="2628"/>
        <v>29</v>
      </c>
      <c r="AQ822" s="6">
        <f t="shared" si="2628"/>
        <v>178</v>
      </c>
      <c r="AR822" s="6">
        <f t="shared" si="2628"/>
        <v>0</v>
      </c>
      <c r="AS822" s="6">
        <f t="shared" si="2628"/>
        <v>73</v>
      </c>
      <c r="AT822" s="6">
        <f t="shared" si="2628"/>
        <v>0</v>
      </c>
      <c r="AU822" s="6">
        <f t="shared" si="2628"/>
        <v>21</v>
      </c>
      <c r="AV822" s="6">
        <f t="shared" si="2628"/>
        <v>0</v>
      </c>
      <c r="AW822" s="6">
        <f t="shared" si="2628"/>
        <v>40</v>
      </c>
      <c r="AX822" s="6">
        <f t="shared" si="2628"/>
        <v>0</v>
      </c>
      <c r="AY822" s="6">
        <f t="shared" si="2628"/>
        <v>0</v>
      </c>
      <c r="AZ822" s="6">
        <f t="shared" si="2628"/>
        <v>5</v>
      </c>
      <c r="BA822" s="6">
        <f t="shared" si="2628"/>
        <v>0</v>
      </c>
      <c r="BB822" s="6">
        <f t="shared" si="2628"/>
        <v>0</v>
      </c>
      <c r="BC822" s="6">
        <f t="shared" si="2628"/>
        <v>0</v>
      </c>
      <c r="BD822" s="6">
        <f t="shared" si="2628"/>
        <v>1</v>
      </c>
      <c r="BE822" s="6">
        <f t="shared" si="2628"/>
        <v>13</v>
      </c>
      <c r="BF822" s="6">
        <f t="shared" si="2565"/>
        <v>3</v>
      </c>
      <c r="BG822" s="6">
        <f t="shared" si="2565"/>
        <v>50</v>
      </c>
      <c r="BH822" s="6">
        <f t="shared" si="2565"/>
        <v>245</v>
      </c>
      <c r="BI822" s="6">
        <f t="shared" ref="BI822:BJ822" si="2629">BI236+BI529</f>
        <v>16</v>
      </c>
      <c r="BJ822" s="6">
        <f t="shared" si="2629"/>
        <v>0</v>
      </c>
      <c r="BK822" s="6">
        <f t="shared" si="2567"/>
        <v>0</v>
      </c>
      <c r="BL822" s="6">
        <f t="shared" si="2567"/>
        <v>0</v>
      </c>
      <c r="BM822" s="6">
        <f t="shared" ref="BM822:BN822" si="2630">BM236+BM529</f>
        <v>100</v>
      </c>
      <c r="BN822" s="6">
        <f t="shared" si="2630"/>
        <v>0</v>
      </c>
      <c r="BO822" s="6">
        <f t="shared" ref="BO822:BP822" si="2631">BO236+BO529</f>
        <v>0</v>
      </c>
      <c r="BP822" s="6">
        <f t="shared" si="2631"/>
        <v>2</v>
      </c>
      <c r="BQ822" s="6">
        <f t="shared" ref="BQ822:BR822" si="2632">BQ236+BQ529</f>
        <v>5</v>
      </c>
      <c r="BR822" s="6">
        <f t="shared" si="2632"/>
        <v>0</v>
      </c>
      <c r="BS822" s="6">
        <f t="shared" ref="BS822:BT822" si="2633">BS236+BS529</f>
        <v>0</v>
      </c>
      <c r="BT822" s="6">
        <f t="shared" si="2633"/>
        <v>0</v>
      </c>
      <c r="BU822" s="6">
        <f t="shared" ref="BU822:BV822" si="2634">BU236+BU529</f>
        <v>0</v>
      </c>
      <c r="BV822" s="6">
        <f t="shared" si="2634"/>
        <v>0</v>
      </c>
      <c r="BW822" s="6">
        <f t="shared" ref="BW822:BX822" si="2635">BW236+BW529</f>
        <v>0</v>
      </c>
      <c r="BX822" s="6">
        <f t="shared" si="2635"/>
        <v>0</v>
      </c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48">
        <f>SUM(BL822:BW822)</f>
        <v>107</v>
      </c>
      <c r="CK822" s="10">
        <f t="shared" si="2259"/>
        <v>229</v>
      </c>
      <c r="CL822" s="12">
        <f>CJ822/SUM(AZ822:BK822)*100-100</f>
        <v>-67.867867867867872</v>
      </c>
      <c r="CM822" s="6">
        <f>SUM(BX822:CI822)</f>
        <v>0</v>
      </c>
      <c r="CN822" s="10">
        <f t="shared" si="2167"/>
        <v>229</v>
      </c>
      <c r="CO822" s="149" t="e">
        <f>CM822/BL822*100-100</f>
        <v>#DIV/0!</v>
      </c>
    </row>
    <row r="823" spans="1:93" ht="15">
      <c r="A823" s="14" t="s">
        <v>300</v>
      </c>
      <c r="B823" s="14" t="s">
        <v>5</v>
      </c>
      <c r="C823" s="7" t="s">
        <v>241</v>
      </c>
      <c r="D823" s="6">
        <f t="shared" ref="D823:AM823" si="2636">D237+D530</f>
        <v>0</v>
      </c>
      <c r="E823" s="6">
        <f t="shared" si="2636"/>
        <v>0</v>
      </c>
      <c r="F823" s="6">
        <f t="shared" si="2636"/>
        <v>9</v>
      </c>
      <c r="G823" s="6">
        <f t="shared" si="2636"/>
        <v>0</v>
      </c>
      <c r="H823" s="6">
        <f t="shared" si="2636"/>
        <v>0</v>
      </c>
      <c r="I823" s="6">
        <f t="shared" si="2636"/>
        <v>18</v>
      </c>
      <c r="J823" s="6">
        <f t="shared" si="2636"/>
        <v>0</v>
      </c>
      <c r="K823" s="6">
        <f t="shared" si="2636"/>
        <v>0</v>
      </c>
      <c r="L823" s="6">
        <f t="shared" si="2636"/>
        <v>0</v>
      </c>
      <c r="M823" s="6">
        <f t="shared" si="2636"/>
        <v>0</v>
      </c>
      <c r="N823" s="6">
        <f t="shared" si="2636"/>
        <v>0</v>
      </c>
      <c r="O823" s="6">
        <f t="shared" si="2636"/>
        <v>0</v>
      </c>
      <c r="P823" s="6">
        <f t="shared" si="2636"/>
        <v>0</v>
      </c>
      <c r="Q823" s="6">
        <f t="shared" si="2636"/>
        <v>140</v>
      </c>
      <c r="R823" s="6">
        <f t="shared" si="2636"/>
        <v>0</v>
      </c>
      <c r="S823" s="6">
        <f t="shared" si="2636"/>
        <v>0</v>
      </c>
      <c r="T823" s="6">
        <f t="shared" si="2636"/>
        <v>0</v>
      </c>
      <c r="U823" s="6">
        <f t="shared" si="2636"/>
        <v>0</v>
      </c>
      <c r="V823" s="6">
        <f t="shared" si="2636"/>
        <v>0</v>
      </c>
      <c r="W823" s="6">
        <f t="shared" si="2636"/>
        <v>0</v>
      </c>
      <c r="X823" s="6">
        <f t="shared" si="2636"/>
        <v>0</v>
      </c>
      <c r="Y823" s="6">
        <f t="shared" si="2636"/>
        <v>0</v>
      </c>
      <c r="Z823" s="6">
        <f t="shared" si="2636"/>
        <v>0</v>
      </c>
      <c r="AA823" s="6">
        <f t="shared" si="2636"/>
        <v>0</v>
      </c>
      <c r="AB823" s="6">
        <f t="shared" si="2636"/>
        <v>1</v>
      </c>
      <c r="AC823" s="6">
        <f t="shared" si="2636"/>
        <v>0</v>
      </c>
      <c r="AD823" s="6">
        <f t="shared" si="2636"/>
        <v>0</v>
      </c>
      <c r="AE823" s="6">
        <f t="shared" si="2636"/>
        <v>0</v>
      </c>
      <c r="AF823" s="6">
        <f t="shared" si="2636"/>
        <v>0</v>
      </c>
      <c r="AG823" s="6">
        <f t="shared" si="2636"/>
        <v>0</v>
      </c>
      <c r="AH823" s="6">
        <f t="shared" si="2636"/>
        <v>0</v>
      </c>
      <c r="AI823" s="6">
        <f t="shared" si="2636"/>
        <v>0</v>
      </c>
      <c r="AJ823" s="6">
        <f t="shared" si="2636"/>
        <v>0</v>
      </c>
      <c r="AK823" s="6">
        <f t="shared" si="2636"/>
        <v>0</v>
      </c>
      <c r="AL823" s="6">
        <f t="shared" si="2636"/>
        <v>0</v>
      </c>
      <c r="AM823" s="6">
        <f t="shared" si="2636"/>
        <v>44</v>
      </c>
      <c r="AN823" s="6">
        <f t="shared" ref="AN823:BE823" si="2637">AN237+AN530</f>
        <v>0</v>
      </c>
      <c r="AO823" s="6">
        <f t="shared" si="2637"/>
        <v>0</v>
      </c>
      <c r="AP823" s="6">
        <f t="shared" si="2637"/>
        <v>0</v>
      </c>
      <c r="AQ823" s="6">
        <f t="shared" si="2637"/>
        <v>0</v>
      </c>
      <c r="AR823" s="6">
        <f t="shared" si="2637"/>
        <v>58</v>
      </c>
      <c r="AS823" s="6">
        <f t="shared" si="2637"/>
        <v>0</v>
      </c>
      <c r="AT823" s="6">
        <f t="shared" si="2637"/>
        <v>34</v>
      </c>
      <c r="AU823" s="6">
        <f t="shared" si="2637"/>
        <v>10</v>
      </c>
      <c r="AV823" s="6">
        <f t="shared" si="2637"/>
        <v>0</v>
      </c>
      <c r="AW823" s="6">
        <f t="shared" si="2637"/>
        <v>0</v>
      </c>
      <c r="AX823" s="6">
        <f t="shared" si="2637"/>
        <v>0</v>
      </c>
      <c r="AY823" s="6">
        <f t="shared" si="2637"/>
        <v>0</v>
      </c>
      <c r="AZ823" s="6">
        <f t="shared" si="2637"/>
        <v>1</v>
      </c>
      <c r="BA823" s="6">
        <f t="shared" si="2637"/>
        <v>0</v>
      </c>
      <c r="BB823" s="6">
        <f t="shared" si="2637"/>
        <v>0</v>
      </c>
      <c r="BC823" s="6">
        <f t="shared" si="2637"/>
        <v>0</v>
      </c>
      <c r="BD823" s="6">
        <f t="shared" si="2637"/>
        <v>0</v>
      </c>
      <c r="BE823" s="6">
        <f t="shared" si="2637"/>
        <v>0</v>
      </c>
      <c r="BF823" s="6">
        <f t="shared" si="2565"/>
        <v>0</v>
      </c>
      <c r="BG823" s="6">
        <f t="shared" si="2565"/>
        <v>2</v>
      </c>
      <c r="BH823" s="6">
        <f t="shared" si="2565"/>
        <v>0</v>
      </c>
      <c r="BI823" s="6">
        <f t="shared" ref="BI823:BJ823" si="2638">BI237+BI530</f>
        <v>0</v>
      </c>
      <c r="BJ823" s="6">
        <f t="shared" si="2638"/>
        <v>0</v>
      </c>
      <c r="BK823" s="6">
        <f t="shared" si="2567"/>
        <v>0</v>
      </c>
      <c r="BL823" s="6">
        <f t="shared" si="2567"/>
        <v>0</v>
      </c>
      <c r="BM823" s="6">
        <f t="shared" ref="BM823:BN823" si="2639">BM237+BM530</f>
        <v>0</v>
      </c>
      <c r="BN823" s="6">
        <f t="shared" si="2639"/>
        <v>8</v>
      </c>
      <c r="BO823" s="6">
        <f t="shared" ref="BO823:BP823" si="2640">BO237+BO530</f>
        <v>0</v>
      </c>
      <c r="BP823" s="6">
        <f t="shared" si="2640"/>
        <v>0</v>
      </c>
      <c r="BQ823" s="6">
        <f t="shared" ref="BQ823:BR823" si="2641">BQ237+BQ530</f>
        <v>0</v>
      </c>
      <c r="BR823" s="6">
        <f t="shared" si="2641"/>
        <v>0</v>
      </c>
      <c r="BS823" s="6">
        <f t="shared" ref="BS823:BT823" si="2642">BS237+BS530</f>
        <v>0</v>
      </c>
      <c r="BT823" s="6">
        <f t="shared" si="2642"/>
        <v>0</v>
      </c>
      <c r="BU823" s="6">
        <f t="shared" ref="BU823:BV823" si="2643">BU237+BU530</f>
        <v>8</v>
      </c>
      <c r="BV823" s="6">
        <f t="shared" si="2643"/>
        <v>0</v>
      </c>
      <c r="BW823" s="6">
        <f t="shared" ref="BW823:BX823" si="2644">BW237+BW530</f>
        <v>0</v>
      </c>
      <c r="BX823" s="6">
        <f t="shared" si="2644"/>
        <v>4</v>
      </c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48">
        <f>SUM(BL823:BW823)</f>
        <v>16</v>
      </c>
      <c r="CK823" s="10">
        <f t="shared" si="2259"/>
        <v>236</v>
      </c>
      <c r="CL823" s="12">
        <f>CJ823/SUM(AZ823:BK823)*100-100</f>
        <v>433.33333333333326</v>
      </c>
      <c r="CM823" s="6">
        <f>SUM(BX823:CI823)</f>
        <v>4</v>
      </c>
      <c r="CN823" s="10">
        <f t="shared" si="2167"/>
        <v>236</v>
      </c>
      <c r="CO823" s="149" t="e">
        <f>CM823/BL823*100-100</f>
        <v>#DIV/0!</v>
      </c>
    </row>
    <row r="824" spans="1:93" ht="15">
      <c r="A824" s="14" t="s">
        <v>300</v>
      </c>
      <c r="B824" s="14" t="s">
        <v>5</v>
      </c>
      <c r="C824" s="7" t="s">
        <v>242</v>
      </c>
      <c r="D824" s="6">
        <f t="shared" ref="D824:AM824" si="2645">D238+D531</f>
        <v>265122</v>
      </c>
      <c r="E824" s="6">
        <f t="shared" si="2645"/>
        <v>25826</v>
      </c>
      <c r="F824" s="6">
        <f t="shared" si="2645"/>
        <v>79551</v>
      </c>
      <c r="G824" s="6">
        <f t="shared" si="2645"/>
        <v>21802</v>
      </c>
      <c r="H824" s="6">
        <f t="shared" si="2645"/>
        <v>17158</v>
      </c>
      <c r="I824" s="6">
        <f t="shared" si="2645"/>
        <v>46563</v>
      </c>
      <c r="J824" s="6">
        <f t="shared" si="2645"/>
        <v>47760</v>
      </c>
      <c r="K824" s="6">
        <f t="shared" si="2645"/>
        <v>73699</v>
      </c>
      <c r="L824" s="6">
        <f t="shared" si="2645"/>
        <v>29048</v>
      </c>
      <c r="M824" s="6">
        <f t="shared" si="2645"/>
        <v>27073</v>
      </c>
      <c r="N824" s="6">
        <f t="shared" si="2645"/>
        <v>12779</v>
      </c>
      <c r="O824" s="6">
        <f t="shared" si="2645"/>
        <v>70890</v>
      </c>
      <c r="P824" s="6">
        <f t="shared" si="2645"/>
        <v>7192</v>
      </c>
      <c r="Q824" s="6">
        <f t="shared" si="2645"/>
        <v>18230</v>
      </c>
      <c r="R824" s="6">
        <f t="shared" si="2645"/>
        <v>112</v>
      </c>
      <c r="S824" s="6">
        <f t="shared" si="2645"/>
        <v>1193</v>
      </c>
      <c r="T824" s="6">
        <f t="shared" si="2645"/>
        <v>40</v>
      </c>
      <c r="U824" s="6">
        <f t="shared" si="2645"/>
        <v>21484</v>
      </c>
      <c r="V824" s="6">
        <f t="shared" si="2645"/>
        <v>16524</v>
      </c>
      <c r="W824" s="6">
        <f t="shared" si="2645"/>
        <v>6675</v>
      </c>
      <c r="X824" s="6">
        <f t="shared" si="2645"/>
        <v>28</v>
      </c>
      <c r="Y824" s="6">
        <f t="shared" si="2645"/>
        <v>10251</v>
      </c>
      <c r="Z824" s="6">
        <f t="shared" si="2645"/>
        <v>35141</v>
      </c>
      <c r="AA824" s="6">
        <f t="shared" si="2645"/>
        <v>51566</v>
      </c>
      <c r="AB824" s="6">
        <f t="shared" si="2645"/>
        <v>48557</v>
      </c>
      <c r="AC824" s="6">
        <f t="shared" si="2645"/>
        <v>29272</v>
      </c>
      <c r="AD824" s="6">
        <f t="shared" si="2645"/>
        <v>15899</v>
      </c>
      <c r="AE824" s="6">
        <f t="shared" si="2645"/>
        <v>165</v>
      </c>
      <c r="AF824" s="6">
        <f t="shared" si="2645"/>
        <v>592238</v>
      </c>
      <c r="AG824" s="6">
        <f t="shared" si="2645"/>
        <v>10089</v>
      </c>
      <c r="AH824" s="6">
        <f t="shared" si="2645"/>
        <v>1328</v>
      </c>
      <c r="AI824" s="6">
        <f t="shared" si="2645"/>
        <v>268</v>
      </c>
      <c r="AJ824" s="6">
        <f t="shared" si="2645"/>
        <v>12473</v>
      </c>
      <c r="AK824" s="6">
        <f t="shared" si="2645"/>
        <v>90829</v>
      </c>
      <c r="AL824" s="6">
        <f t="shared" si="2645"/>
        <v>2984</v>
      </c>
      <c r="AM824" s="6">
        <f t="shared" si="2645"/>
        <v>108751</v>
      </c>
      <c r="AN824" s="6">
        <f t="shared" ref="AN824:BE824" si="2646">AN238+AN531</f>
        <v>2777</v>
      </c>
      <c r="AO824" s="6">
        <f t="shared" si="2646"/>
        <v>16975</v>
      </c>
      <c r="AP824" s="6">
        <f t="shared" si="2646"/>
        <v>84231</v>
      </c>
      <c r="AQ824" s="6">
        <f t="shared" si="2646"/>
        <v>51</v>
      </c>
      <c r="AR824" s="6">
        <f t="shared" si="2646"/>
        <v>9989</v>
      </c>
      <c r="AS824" s="6">
        <f t="shared" si="2646"/>
        <v>8193</v>
      </c>
      <c r="AT824" s="6">
        <f t="shared" si="2646"/>
        <v>38747</v>
      </c>
      <c r="AU824" s="6">
        <f t="shared" si="2646"/>
        <v>53592</v>
      </c>
      <c r="AV824" s="6">
        <f t="shared" si="2646"/>
        <v>1390</v>
      </c>
      <c r="AW824" s="6">
        <f t="shared" si="2646"/>
        <v>26999</v>
      </c>
      <c r="AX824" s="6">
        <f t="shared" si="2646"/>
        <v>44608</v>
      </c>
      <c r="AY824" s="6">
        <f t="shared" si="2646"/>
        <v>59184</v>
      </c>
      <c r="AZ824" s="6">
        <f t="shared" si="2646"/>
        <v>62125</v>
      </c>
      <c r="BA824" s="6">
        <f t="shared" si="2646"/>
        <v>84360</v>
      </c>
      <c r="BB824" s="6">
        <f t="shared" si="2646"/>
        <v>70162</v>
      </c>
      <c r="BC824" s="6">
        <f t="shared" si="2646"/>
        <v>18597</v>
      </c>
      <c r="BD824" s="6">
        <f t="shared" si="2646"/>
        <v>78556</v>
      </c>
      <c r="BE824" s="6">
        <f t="shared" si="2646"/>
        <v>71932</v>
      </c>
      <c r="BF824" s="6">
        <f t="shared" si="2565"/>
        <v>95284</v>
      </c>
      <c r="BG824" s="6">
        <f t="shared" si="2565"/>
        <v>47509</v>
      </c>
      <c r="BH824" s="6">
        <f t="shared" si="2565"/>
        <v>8703</v>
      </c>
      <c r="BI824" s="6">
        <f t="shared" ref="BI824:BJ824" si="2647">BI238+BI531</f>
        <v>39965</v>
      </c>
      <c r="BJ824" s="6">
        <f t="shared" si="2647"/>
        <v>20049</v>
      </c>
      <c r="BK824" s="6">
        <f t="shared" si="2567"/>
        <v>5038</v>
      </c>
      <c r="BL824" s="6">
        <f t="shared" si="2567"/>
        <v>65376</v>
      </c>
      <c r="BM824" s="6">
        <f t="shared" ref="BM824:BN824" si="2648">BM238+BM531</f>
        <v>30340</v>
      </c>
      <c r="BN824" s="6">
        <f t="shared" si="2648"/>
        <v>124431</v>
      </c>
      <c r="BO824" s="6">
        <f t="shared" ref="BO824:BP824" si="2649">BO238+BO531</f>
        <v>90318</v>
      </c>
      <c r="BP824" s="6">
        <f t="shared" si="2649"/>
        <v>11205</v>
      </c>
      <c r="BQ824" s="6">
        <f t="shared" ref="BQ824:BR824" si="2650">BQ238+BQ531</f>
        <v>16437</v>
      </c>
      <c r="BR824" s="6">
        <f t="shared" si="2650"/>
        <v>4598</v>
      </c>
      <c r="BS824" s="6">
        <f t="shared" ref="BS824:BT824" si="2651">BS238+BS531</f>
        <v>41732</v>
      </c>
      <c r="BT824" s="6">
        <f t="shared" si="2651"/>
        <v>25</v>
      </c>
      <c r="BU824" s="6">
        <f t="shared" ref="BU824:BV824" si="2652">BU238+BU531</f>
        <v>17117</v>
      </c>
      <c r="BV824" s="6">
        <f t="shared" si="2652"/>
        <v>50005</v>
      </c>
      <c r="BW824" s="6">
        <f t="shared" ref="BW824:BX824" si="2653">BW238+BW531</f>
        <v>14600</v>
      </c>
      <c r="BX824" s="6">
        <f t="shared" si="2653"/>
        <v>48</v>
      </c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48">
        <f>SUM(BL824:BW824)</f>
        <v>466184</v>
      </c>
      <c r="CK824" s="10">
        <f t="shared" si="2259"/>
        <v>110</v>
      </c>
      <c r="CL824" s="12">
        <f>CJ824/SUM(AZ824:BK824)*100-100</f>
        <v>-22.596798831108458</v>
      </c>
      <c r="CM824" s="6">
        <f>SUM(BX824:CI824)</f>
        <v>48</v>
      </c>
      <c r="CN824" s="10">
        <f t="shared" si="2167"/>
        <v>110</v>
      </c>
      <c r="CO824" s="149">
        <f>CM824/BL824*100-100</f>
        <v>-99.926578560939788</v>
      </c>
    </row>
    <row r="825" spans="1:93" ht="15">
      <c r="A825" s="14" t="s">
        <v>300</v>
      </c>
      <c r="B825" s="14" t="s">
        <v>5</v>
      </c>
      <c r="C825" s="7" t="s">
        <v>243</v>
      </c>
      <c r="D825" s="6">
        <f t="shared" ref="D825:AM825" si="2654">D239+D532</f>
        <v>2</v>
      </c>
      <c r="E825" s="6">
        <f t="shared" si="2654"/>
        <v>0</v>
      </c>
      <c r="F825" s="6">
        <f t="shared" si="2654"/>
        <v>0</v>
      </c>
      <c r="G825" s="6">
        <f t="shared" si="2654"/>
        <v>0</v>
      </c>
      <c r="H825" s="6">
        <f t="shared" si="2654"/>
        <v>9</v>
      </c>
      <c r="I825" s="6">
        <f t="shared" si="2654"/>
        <v>14</v>
      </c>
      <c r="J825" s="6">
        <f t="shared" si="2654"/>
        <v>0</v>
      </c>
      <c r="K825" s="6">
        <f t="shared" si="2654"/>
        <v>1</v>
      </c>
      <c r="L825" s="6">
        <f t="shared" si="2654"/>
        <v>163</v>
      </c>
      <c r="M825" s="6">
        <f t="shared" si="2654"/>
        <v>22</v>
      </c>
      <c r="N825" s="6">
        <f t="shared" si="2654"/>
        <v>9</v>
      </c>
      <c r="O825" s="6">
        <f t="shared" si="2654"/>
        <v>0</v>
      </c>
      <c r="P825" s="6">
        <f t="shared" si="2654"/>
        <v>0</v>
      </c>
      <c r="Q825" s="6">
        <f t="shared" si="2654"/>
        <v>0</v>
      </c>
      <c r="R825" s="6">
        <f t="shared" si="2654"/>
        <v>0</v>
      </c>
      <c r="S825" s="6">
        <f t="shared" si="2654"/>
        <v>2</v>
      </c>
      <c r="T825" s="6">
        <f t="shared" si="2654"/>
        <v>13</v>
      </c>
      <c r="U825" s="6">
        <f t="shared" si="2654"/>
        <v>2</v>
      </c>
      <c r="V825" s="6">
        <f t="shared" si="2654"/>
        <v>28</v>
      </c>
      <c r="W825" s="6">
        <f t="shared" si="2654"/>
        <v>2</v>
      </c>
      <c r="X825" s="6">
        <f t="shared" si="2654"/>
        <v>1</v>
      </c>
      <c r="Y825" s="6">
        <f t="shared" si="2654"/>
        <v>1</v>
      </c>
      <c r="Z825" s="6">
        <f t="shared" si="2654"/>
        <v>5</v>
      </c>
      <c r="AA825" s="6">
        <f t="shared" si="2654"/>
        <v>7</v>
      </c>
      <c r="AB825" s="6">
        <f t="shared" si="2654"/>
        <v>110</v>
      </c>
      <c r="AC825" s="6">
        <f t="shared" si="2654"/>
        <v>2</v>
      </c>
      <c r="AD825" s="6">
        <f t="shared" si="2654"/>
        <v>7</v>
      </c>
      <c r="AE825" s="6">
        <f t="shared" si="2654"/>
        <v>1</v>
      </c>
      <c r="AF825" s="6">
        <f t="shared" si="2654"/>
        <v>0</v>
      </c>
      <c r="AG825" s="6">
        <f t="shared" si="2654"/>
        <v>0</v>
      </c>
      <c r="AH825" s="6">
        <f t="shared" si="2654"/>
        <v>0</v>
      </c>
      <c r="AI825" s="6">
        <f t="shared" si="2654"/>
        <v>0</v>
      </c>
      <c r="AJ825" s="6">
        <f t="shared" si="2654"/>
        <v>0</v>
      </c>
      <c r="AK825" s="6">
        <f t="shared" si="2654"/>
        <v>1</v>
      </c>
      <c r="AL825" s="6">
        <f t="shared" si="2654"/>
        <v>9</v>
      </c>
      <c r="AM825" s="6">
        <f t="shared" si="2654"/>
        <v>0</v>
      </c>
      <c r="AN825" s="6">
        <f t="shared" ref="AN825:BE825" si="2655">AN239+AN532</f>
        <v>0</v>
      </c>
      <c r="AO825" s="6">
        <f t="shared" si="2655"/>
        <v>5</v>
      </c>
      <c r="AP825" s="6">
        <f t="shared" si="2655"/>
        <v>128</v>
      </c>
      <c r="AQ825" s="6">
        <f t="shared" si="2655"/>
        <v>0</v>
      </c>
      <c r="AR825" s="6">
        <f t="shared" si="2655"/>
        <v>2</v>
      </c>
      <c r="AS825" s="6">
        <f t="shared" si="2655"/>
        <v>0</v>
      </c>
      <c r="AT825" s="6">
        <f t="shared" si="2655"/>
        <v>0</v>
      </c>
      <c r="AU825" s="6">
        <f t="shared" si="2655"/>
        <v>13</v>
      </c>
      <c r="AV825" s="6">
        <f t="shared" si="2655"/>
        <v>7</v>
      </c>
      <c r="AW825" s="6">
        <f t="shared" si="2655"/>
        <v>38</v>
      </c>
      <c r="AX825" s="6">
        <f t="shared" si="2655"/>
        <v>4</v>
      </c>
      <c r="AY825" s="6">
        <f t="shared" si="2655"/>
        <v>13</v>
      </c>
      <c r="AZ825" s="6">
        <f t="shared" si="2655"/>
        <v>535</v>
      </c>
      <c r="BA825" s="6">
        <f t="shared" si="2655"/>
        <v>74</v>
      </c>
      <c r="BB825" s="6">
        <f t="shared" si="2655"/>
        <v>41</v>
      </c>
      <c r="BC825" s="6">
        <f t="shared" si="2655"/>
        <v>0</v>
      </c>
      <c r="BD825" s="6">
        <f t="shared" si="2655"/>
        <v>0</v>
      </c>
      <c r="BE825" s="6">
        <f t="shared" si="2655"/>
        <v>14</v>
      </c>
      <c r="BF825" s="6">
        <f t="shared" si="2565"/>
        <v>26</v>
      </c>
      <c r="BG825" s="6">
        <f t="shared" si="2565"/>
        <v>3</v>
      </c>
      <c r="BH825" s="6">
        <f t="shared" si="2565"/>
        <v>29</v>
      </c>
      <c r="BI825" s="6">
        <f t="shared" ref="BI825:BJ825" si="2656">BI239+BI532</f>
        <v>0</v>
      </c>
      <c r="BJ825" s="6">
        <f t="shared" si="2656"/>
        <v>5</v>
      </c>
      <c r="BK825" s="6">
        <f t="shared" si="2567"/>
        <v>0</v>
      </c>
      <c r="BL825" s="6">
        <f t="shared" si="2567"/>
        <v>0</v>
      </c>
      <c r="BM825" s="6">
        <f t="shared" ref="BM825:BN825" si="2657">BM239+BM532</f>
        <v>6</v>
      </c>
      <c r="BN825" s="6">
        <f t="shared" si="2657"/>
        <v>0</v>
      </c>
      <c r="BO825" s="6">
        <f t="shared" ref="BO825:BP825" si="2658">BO239+BO532</f>
        <v>30</v>
      </c>
      <c r="BP825" s="6">
        <f t="shared" si="2658"/>
        <v>0</v>
      </c>
      <c r="BQ825" s="6">
        <f t="shared" ref="BQ825:BR825" si="2659">BQ239+BQ532</f>
        <v>0</v>
      </c>
      <c r="BR825" s="6">
        <f t="shared" si="2659"/>
        <v>0</v>
      </c>
      <c r="BS825" s="6">
        <f t="shared" ref="BS825:BT825" si="2660">BS239+BS532</f>
        <v>0</v>
      </c>
      <c r="BT825" s="6">
        <f t="shared" si="2660"/>
        <v>8</v>
      </c>
      <c r="BU825" s="6">
        <f t="shared" ref="BU825:BV825" si="2661">BU239+BU532</f>
        <v>21</v>
      </c>
      <c r="BV825" s="6">
        <f t="shared" si="2661"/>
        <v>0</v>
      </c>
      <c r="BW825" s="6">
        <f t="shared" ref="BW825:BX825" si="2662">BW239+BW532</f>
        <v>0</v>
      </c>
      <c r="BX825" s="6">
        <f t="shared" si="2662"/>
        <v>5</v>
      </c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48">
        <f>SUM(BL825:BW825)</f>
        <v>65</v>
      </c>
      <c r="CK825" s="10">
        <f t="shared" si="2259"/>
        <v>233</v>
      </c>
      <c r="CL825" s="12">
        <f>CJ825/SUM(AZ825:BK825)*100-100</f>
        <v>-91.059147180192568</v>
      </c>
      <c r="CM825" s="6">
        <f>SUM(BX825:CI825)</f>
        <v>5</v>
      </c>
      <c r="CN825" s="10">
        <f t="shared" si="2167"/>
        <v>233</v>
      </c>
      <c r="CO825" s="149" t="e">
        <f>CM825/BL825*100-100</f>
        <v>#DIV/0!</v>
      </c>
    </row>
    <row r="826" spans="1:93" ht="15" hidden="1">
      <c r="A826" s="14" t="s">
        <v>300</v>
      </c>
      <c r="B826" s="14" t="s">
        <v>5</v>
      </c>
      <c r="C826" s="7" t="s">
        <v>244</v>
      </c>
      <c r="D826" s="6">
        <f t="shared" ref="D826:AM826" si="2663">D240+D533</f>
        <v>0</v>
      </c>
      <c r="E826" s="6">
        <f t="shared" si="2663"/>
        <v>31</v>
      </c>
      <c r="F826" s="6">
        <f t="shared" si="2663"/>
        <v>1</v>
      </c>
      <c r="G826" s="6">
        <f t="shared" si="2663"/>
        <v>0</v>
      </c>
      <c r="H826" s="6">
        <f t="shared" si="2663"/>
        <v>0</v>
      </c>
      <c r="I826" s="6">
        <f t="shared" si="2663"/>
        <v>0</v>
      </c>
      <c r="J826" s="6">
        <f t="shared" si="2663"/>
        <v>1</v>
      </c>
      <c r="K826" s="6">
        <f t="shared" si="2663"/>
        <v>0</v>
      </c>
      <c r="L826" s="6">
        <f t="shared" si="2663"/>
        <v>0</v>
      </c>
      <c r="M826" s="6">
        <f t="shared" si="2663"/>
        <v>2</v>
      </c>
      <c r="N826" s="6">
        <f t="shared" si="2663"/>
        <v>0</v>
      </c>
      <c r="O826" s="6">
        <f t="shared" si="2663"/>
        <v>0</v>
      </c>
      <c r="P826" s="6">
        <f t="shared" si="2663"/>
        <v>0</v>
      </c>
      <c r="Q826" s="6">
        <f t="shared" si="2663"/>
        <v>6</v>
      </c>
      <c r="R826" s="6">
        <f t="shared" si="2663"/>
        <v>35</v>
      </c>
      <c r="S826" s="6">
        <f t="shared" si="2663"/>
        <v>65</v>
      </c>
      <c r="T826" s="6">
        <f t="shared" si="2663"/>
        <v>0</v>
      </c>
      <c r="U826" s="6">
        <f t="shared" si="2663"/>
        <v>38</v>
      </c>
      <c r="V826" s="6">
        <f t="shared" si="2663"/>
        <v>0</v>
      </c>
      <c r="W826" s="6">
        <f t="shared" si="2663"/>
        <v>0</v>
      </c>
      <c r="X826" s="6">
        <f t="shared" si="2663"/>
        <v>10</v>
      </c>
      <c r="Y826" s="6">
        <f t="shared" si="2663"/>
        <v>0</v>
      </c>
      <c r="Z826" s="6">
        <f t="shared" si="2663"/>
        <v>0</v>
      </c>
      <c r="AA826" s="6">
        <f t="shared" si="2663"/>
        <v>11</v>
      </c>
      <c r="AB826" s="6">
        <f t="shared" si="2663"/>
        <v>4</v>
      </c>
      <c r="AC826" s="6">
        <f t="shared" si="2663"/>
        <v>0</v>
      </c>
      <c r="AD826" s="6">
        <f t="shared" si="2663"/>
        <v>9</v>
      </c>
      <c r="AE826" s="6">
        <f t="shared" si="2663"/>
        <v>0</v>
      </c>
      <c r="AF826" s="6">
        <f t="shared" si="2663"/>
        <v>0</v>
      </c>
      <c r="AG826" s="6">
        <f t="shared" si="2663"/>
        <v>7</v>
      </c>
      <c r="AH826" s="6">
        <f t="shared" si="2663"/>
        <v>0</v>
      </c>
      <c r="AI826" s="6">
        <f t="shared" si="2663"/>
        <v>11</v>
      </c>
      <c r="AJ826" s="6">
        <f t="shared" si="2663"/>
        <v>0</v>
      </c>
      <c r="AK826" s="6">
        <f t="shared" si="2663"/>
        <v>0</v>
      </c>
      <c r="AL826" s="6">
        <f t="shared" si="2663"/>
        <v>0</v>
      </c>
      <c r="AM826" s="6">
        <f t="shared" si="2663"/>
        <v>0</v>
      </c>
      <c r="AN826" s="6">
        <f t="shared" ref="AN826:BE826" si="2664">AN240+AN533</f>
        <v>0</v>
      </c>
      <c r="AO826" s="6">
        <f t="shared" si="2664"/>
        <v>0</v>
      </c>
      <c r="AP826" s="6">
        <f t="shared" si="2664"/>
        <v>0</v>
      </c>
      <c r="AQ826" s="6">
        <f t="shared" si="2664"/>
        <v>5</v>
      </c>
      <c r="AR826" s="6">
        <f t="shared" si="2664"/>
        <v>0</v>
      </c>
      <c r="AS826" s="6">
        <f t="shared" si="2664"/>
        <v>4</v>
      </c>
      <c r="AT826" s="6">
        <f t="shared" si="2664"/>
        <v>0</v>
      </c>
      <c r="AU826" s="6">
        <f t="shared" si="2664"/>
        <v>7</v>
      </c>
      <c r="AV826" s="6">
        <f t="shared" si="2664"/>
        <v>56</v>
      </c>
      <c r="AW826" s="6">
        <f t="shared" si="2664"/>
        <v>2</v>
      </c>
      <c r="AX826" s="6">
        <f t="shared" si="2664"/>
        <v>4</v>
      </c>
      <c r="AY826" s="6">
        <f t="shared" si="2664"/>
        <v>0</v>
      </c>
      <c r="AZ826" s="6">
        <f t="shared" si="2664"/>
        <v>35</v>
      </c>
      <c r="BA826" s="6">
        <f t="shared" si="2664"/>
        <v>28</v>
      </c>
      <c r="BB826" s="6">
        <f t="shared" si="2664"/>
        <v>81</v>
      </c>
      <c r="BC826" s="6">
        <f t="shared" si="2664"/>
        <v>55</v>
      </c>
      <c r="BD826" s="6">
        <f t="shared" si="2664"/>
        <v>0</v>
      </c>
      <c r="BE826" s="6">
        <f t="shared" si="2664"/>
        <v>4</v>
      </c>
      <c r="BF826" s="6">
        <f t="shared" si="2565"/>
        <v>0</v>
      </c>
      <c r="BG826" s="6">
        <f t="shared" si="2565"/>
        <v>0</v>
      </c>
      <c r="BH826" s="6">
        <f t="shared" si="2565"/>
        <v>111</v>
      </c>
      <c r="BI826" s="6">
        <f t="shared" ref="BI826:BJ826" si="2665">BI240+BI533</f>
        <v>42</v>
      </c>
      <c r="BJ826" s="6">
        <f t="shared" si="2665"/>
        <v>12</v>
      </c>
      <c r="BK826" s="6">
        <f t="shared" si="2567"/>
        <v>0</v>
      </c>
      <c r="BL826" s="6">
        <f t="shared" si="2567"/>
        <v>9</v>
      </c>
      <c r="BM826" s="6">
        <f t="shared" ref="BM826:BN826" si="2666">BM240+BM533</f>
        <v>3</v>
      </c>
      <c r="BN826" s="6">
        <f t="shared" si="2666"/>
        <v>9</v>
      </c>
      <c r="BO826" s="6">
        <f t="shared" ref="BO826:BP826" si="2667">BO240+BO533</f>
        <v>119</v>
      </c>
      <c r="BP826" s="6">
        <f t="shared" si="2667"/>
        <v>0</v>
      </c>
      <c r="BQ826" s="6">
        <f t="shared" ref="BQ826:BR826" si="2668">BQ240+BQ533</f>
        <v>0</v>
      </c>
      <c r="BR826" s="6">
        <f t="shared" si="2668"/>
        <v>12</v>
      </c>
      <c r="BS826" s="6">
        <f t="shared" ref="BS826:BT826" si="2669">BS240+BS533</f>
        <v>23</v>
      </c>
      <c r="BT826" s="6">
        <f t="shared" si="2669"/>
        <v>29</v>
      </c>
      <c r="BU826" s="6">
        <f t="shared" ref="BU826:BV826" si="2670">BU240+BU533</f>
        <v>0</v>
      </c>
      <c r="BV826" s="6">
        <f t="shared" si="2670"/>
        <v>10</v>
      </c>
      <c r="BW826" s="6">
        <f t="shared" ref="BW826:BX826" si="2671">BW240+BW533</f>
        <v>0</v>
      </c>
      <c r="BX826" s="6">
        <f t="shared" si="2671"/>
        <v>0</v>
      </c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48">
        <f>SUM(BL826:BW826)</f>
        <v>214</v>
      </c>
      <c r="CK826" s="10">
        <f t="shared" si="2259"/>
        <v>224</v>
      </c>
      <c r="CL826" s="12">
        <f>CJ826/SUM(AZ826:BK826)*100-100</f>
        <v>-41.847826086956516</v>
      </c>
      <c r="CM826" s="6">
        <f>SUM(BX826:CI826)</f>
        <v>0</v>
      </c>
      <c r="CN826" s="10">
        <f t="shared" si="2167"/>
        <v>224</v>
      </c>
      <c r="CO826" s="149">
        <f>CM826/BL826*100-100</f>
        <v>-100</v>
      </c>
    </row>
    <row r="827" spans="1:93" ht="15">
      <c r="A827" s="14" t="s">
        <v>300</v>
      </c>
      <c r="B827" s="14" t="s">
        <v>5</v>
      </c>
      <c r="C827" s="7" t="s">
        <v>245</v>
      </c>
      <c r="D827" s="6">
        <f t="shared" ref="D827:AM827" si="2672">D241+D534</f>
        <v>2184</v>
      </c>
      <c r="E827" s="6">
        <f t="shared" si="2672"/>
        <v>3530</v>
      </c>
      <c r="F827" s="6">
        <f t="shared" si="2672"/>
        <v>4033</v>
      </c>
      <c r="G827" s="6">
        <f t="shared" si="2672"/>
        <v>3264</v>
      </c>
      <c r="H827" s="6">
        <f t="shared" si="2672"/>
        <v>4249</v>
      </c>
      <c r="I827" s="6">
        <f t="shared" si="2672"/>
        <v>4069</v>
      </c>
      <c r="J827" s="6">
        <f t="shared" si="2672"/>
        <v>4189</v>
      </c>
      <c r="K827" s="6">
        <f t="shared" si="2672"/>
        <v>3126</v>
      </c>
      <c r="L827" s="6">
        <f t="shared" si="2672"/>
        <v>2586</v>
      </c>
      <c r="M827" s="6">
        <f t="shared" si="2672"/>
        <v>2991</v>
      </c>
      <c r="N827" s="6">
        <f t="shared" si="2672"/>
        <v>4410</v>
      </c>
      <c r="O827" s="6">
        <f t="shared" si="2672"/>
        <v>3267</v>
      </c>
      <c r="P827" s="6">
        <f t="shared" si="2672"/>
        <v>3544</v>
      </c>
      <c r="Q827" s="6">
        <f t="shared" si="2672"/>
        <v>2791</v>
      </c>
      <c r="R827" s="6">
        <f t="shared" si="2672"/>
        <v>10570</v>
      </c>
      <c r="S827" s="6">
        <f t="shared" si="2672"/>
        <v>3171</v>
      </c>
      <c r="T827" s="6">
        <f t="shared" si="2672"/>
        <v>3359</v>
      </c>
      <c r="U827" s="6">
        <f t="shared" si="2672"/>
        <v>4109</v>
      </c>
      <c r="V827" s="6">
        <f t="shared" si="2672"/>
        <v>3277</v>
      </c>
      <c r="W827" s="6">
        <f t="shared" si="2672"/>
        <v>2955</v>
      </c>
      <c r="X827" s="6">
        <f t="shared" si="2672"/>
        <v>3518</v>
      </c>
      <c r="Y827" s="6">
        <f t="shared" si="2672"/>
        <v>3204</v>
      </c>
      <c r="Z827" s="6">
        <f t="shared" si="2672"/>
        <v>2599</v>
      </c>
      <c r="AA827" s="6">
        <f t="shared" si="2672"/>
        <v>3422</v>
      </c>
      <c r="AB827" s="6">
        <f t="shared" si="2672"/>
        <v>2679</v>
      </c>
      <c r="AC827" s="6">
        <f t="shared" si="2672"/>
        <v>2947</v>
      </c>
      <c r="AD827" s="6">
        <f t="shared" si="2672"/>
        <v>3796</v>
      </c>
      <c r="AE827" s="6">
        <f t="shared" si="2672"/>
        <v>2247</v>
      </c>
      <c r="AF827" s="6">
        <f t="shared" si="2672"/>
        <v>1815</v>
      </c>
      <c r="AG827" s="6">
        <f t="shared" si="2672"/>
        <v>2438</v>
      </c>
      <c r="AH827" s="6">
        <f t="shared" si="2672"/>
        <v>4208</v>
      </c>
      <c r="AI827" s="6">
        <f t="shared" si="2672"/>
        <v>7338</v>
      </c>
      <c r="AJ827" s="6">
        <f t="shared" si="2672"/>
        <v>2481</v>
      </c>
      <c r="AK827" s="6">
        <f t="shared" si="2672"/>
        <v>3752</v>
      </c>
      <c r="AL827" s="6">
        <f t="shared" si="2672"/>
        <v>3165</v>
      </c>
      <c r="AM827" s="6">
        <f t="shared" si="2672"/>
        <v>3209</v>
      </c>
      <c r="AN827" s="6">
        <f t="shared" ref="AN827:BE827" si="2673">AN241+AN534</f>
        <v>2557</v>
      </c>
      <c r="AO827" s="6">
        <f t="shared" si="2673"/>
        <v>4069</v>
      </c>
      <c r="AP827" s="6">
        <f t="shared" si="2673"/>
        <v>3102</v>
      </c>
      <c r="AQ827" s="6">
        <f t="shared" si="2673"/>
        <v>2548</v>
      </c>
      <c r="AR827" s="6">
        <f t="shared" si="2673"/>
        <v>2735</v>
      </c>
      <c r="AS827" s="6">
        <f t="shared" si="2673"/>
        <v>2658</v>
      </c>
      <c r="AT827" s="6">
        <f t="shared" si="2673"/>
        <v>3187</v>
      </c>
      <c r="AU827" s="6">
        <f t="shared" si="2673"/>
        <v>2349</v>
      </c>
      <c r="AV827" s="6">
        <f t="shared" si="2673"/>
        <v>2275</v>
      </c>
      <c r="AW827" s="6">
        <f t="shared" si="2673"/>
        <v>1821</v>
      </c>
      <c r="AX827" s="6">
        <f t="shared" si="2673"/>
        <v>3464</v>
      </c>
      <c r="AY827" s="6">
        <f t="shared" si="2673"/>
        <v>3855</v>
      </c>
      <c r="AZ827" s="6">
        <f t="shared" si="2673"/>
        <v>3229</v>
      </c>
      <c r="BA827" s="6">
        <f t="shared" si="2673"/>
        <v>2750</v>
      </c>
      <c r="BB827" s="6">
        <f t="shared" si="2673"/>
        <v>7328</v>
      </c>
      <c r="BC827" s="6">
        <f t="shared" si="2673"/>
        <v>5353</v>
      </c>
      <c r="BD827" s="6">
        <f t="shared" si="2673"/>
        <v>10688</v>
      </c>
      <c r="BE827" s="6">
        <f t="shared" si="2673"/>
        <v>2870</v>
      </c>
      <c r="BF827" s="6">
        <f t="shared" si="2565"/>
        <v>3223</v>
      </c>
      <c r="BG827" s="6">
        <f t="shared" si="2565"/>
        <v>5676</v>
      </c>
      <c r="BH827" s="6">
        <f t="shared" si="2565"/>
        <v>4234</v>
      </c>
      <c r="BI827" s="6">
        <f t="shared" ref="BI827:BJ827" si="2674">BI241+BI534</f>
        <v>4928</v>
      </c>
      <c r="BJ827" s="6">
        <f t="shared" si="2674"/>
        <v>7222</v>
      </c>
      <c r="BK827" s="6">
        <f t="shared" si="2567"/>
        <v>7154</v>
      </c>
      <c r="BL827" s="6">
        <f t="shared" si="2567"/>
        <v>10598</v>
      </c>
      <c r="BM827" s="6">
        <f t="shared" ref="BM827:BN827" si="2675">BM241+BM534</f>
        <v>3935</v>
      </c>
      <c r="BN827" s="6">
        <f t="shared" si="2675"/>
        <v>8625</v>
      </c>
      <c r="BO827" s="6">
        <f t="shared" ref="BO827:BP827" si="2676">BO241+BO534</f>
        <v>4124</v>
      </c>
      <c r="BP827" s="6">
        <f t="shared" si="2676"/>
        <v>5658</v>
      </c>
      <c r="BQ827" s="6">
        <f t="shared" ref="BQ827:BR827" si="2677">BQ241+BQ534</f>
        <v>3523</v>
      </c>
      <c r="BR827" s="6">
        <f t="shared" si="2677"/>
        <v>5224</v>
      </c>
      <c r="BS827" s="6">
        <f t="shared" ref="BS827:BT827" si="2678">BS241+BS534</f>
        <v>4113</v>
      </c>
      <c r="BT827" s="6">
        <f t="shared" si="2678"/>
        <v>5652</v>
      </c>
      <c r="BU827" s="6">
        <f t="shared" ref="BU827:BV827" si="2679">BU241+BU534</f>
        <v>4994</v>
      </c>
      <c r="BV827" s="6">
        <f t="shared" si="2679"/>
        <v>3729</v>
      </c>
      <c r="BW827" s="6">
        <f t="shared" ref="BW827:BX827" si="2680">BW241+BW534</f>
        <v>2799</v>
      </c>
      <c r="BX827" s="6">
        <f t="shared" si="2680"/>
        <v>4924</v>
      </c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48">
        <f>SUM(BL827:BW827)</f>
        <v>62974</v>
      </c>
      <c r="CK827" s="10">
        <f t="shared" si="2259"/>
        <v>159</v>
      </c>
      <c r="CL827" s="12">
        <f>CJ827/SUM(AZ827:BK827)*100-100</f>
        <v>-2.5999535998762724</v>
      </c>
      <c r="CM827" s="6">
        <f>SUM(BX827:CI827)</f>
        <v>4924</v>
      </c>
      <c r="CN827" s="10">
        <f t="shared" si="2167"/>
        <v>159</v>
      </c>
      <c r="CO827" s="149">
        <f>CM827/BL827*100-100</f>
        <v>-53.538403472353274</v>
      </c>
    </row>
    <row r="828" spans="1:93" ht="15">
      <c r="A828" s="14" t="s">
        <v>300</v>
      </c>
      <c r="B828" s="14" t="s">
        <v>5</v>
      </c>
      <c r="C828" s="7" t="s">
        <v>246</v>
      </c>
      <c r="D828" s="6">
        <f t="shared" ref="D828:AM828" si="2681">D242+D535</f>
        <v>147182</v>
      </c>
      <c r="E828" s="6">
        <f t="shared" si="2681"/>
        <v>153681</v>
      </c>
      <c r="F828" s="6">
        <f t="shared" si="2681"/>
        <v>175510</v>
      </c>
      <c r="G828" s="6">
        <f t="shared" si="2681"/>
        <v>180866</v>
      </c>
      <c r="H828" s="6">
        <f t="shared" si="2681"/>
        <v>185192</v>
      </c>
      <c r="I828" s="6">
        <f t="shared" si="2681"/>
        <v>204034</v>
      </c>
      <c r="J828" s="6">
        <f t="shared" si="2681"/>
        <v>219134</v>
      </c>
      <c r="K828" s="6">
        <f t="shared" si="2681"/>
        <v>176741</v>
      </c>
      <c r="L828" s="6">
        <f t="shared" si="2681"/>
        <v>164055</v>
      </c>
      <c r="M828" s="6">
        <f t="shared" si="2681"/>
        <v>166765</v>
      </c>
      <c r="N828" s="6">
        <f t="shared" si="2681"/>
        <v>288739</v>
      </c>
      <c r="O828" s="6">
        <f t="shared" si="2681"/>
        <v>183650</v>
      </c>
      <c r="P828" s="6">
        <f t="shared" si="2681"/>
        <v>140782</v>
      </c>
      <c r="Q828" s="6">
        <f t="shared" si="2681"/>
        <v>248907</v>
      </c>
      <c r="R828" s="6">
        <f t="shared" si="2681"/>
        <v>142981</v>
      </c>
      <c r="S828" s="6">
        <f t="shared" si="2681"/>
        <v>291500</v>
      </c>
      <c r="T828" s="6">
        <f t="shared" si="2681"/>
        <v>183709</v>
      </c>
      <c r="U828" s="6">
        <f t="shared" si="2681"/>
        <v>199386</v>
      </c>
      <c r="V828" s="6">
        <f t="shared" si="2681"/>
        <v>284580</v>
      </c>
      <c r="W828" s="6">
        <f t="shared" si="2681"/>
        <v>168591</v>
      </c>
      <c r="X828" s="6">
        <f t="shared" si="2681"/>
        <v>227738</v>
      </c>
      <c r="Y828" s="6">
        <f t="shared" si="2681"/>
        <v>154047</v>
      </c>
      <c r="Z828" s="6">
        <f t="shared" si="2681"/>
        <v>222611</v>
      </c>
      <c r="AA828" s="6">
        <f t="shared" si="2681"/>
        <v>129038</v>
      </c>
      <c r="AB828" s="6">
        <f t="shared" si="2681"/>
        <v>142789</v>
      </c>
      <c r="AC828" s="6">
        <f t="shared" si="2681"/>
        <v>122800</v>
      </c>
      <c r="AD828" s="6">
        <f t="shared" si="2681"/>
        <v>149419</v>
      </c>
      <c r="AE828" s="6">
        <f t="shared" si="2681"/>
        <v>134557</v>
      </c>
      <c r="AF828" s="6">
        <f t="shared" si="2681"/>
        <v>146238</v>
      </c>
      <c r="AG828" s="6">
        <f t="shared" si="2681"/>
        <v>160545</v>
      </c>
      <c r="AH828" s="6">
        <f t="shared" si="2681"/>
        <v>219154</v>
      </c>
      <c r="AI828" s="6">
        <f t="shared" si="2681"/>
        <v>148180</v>
      </c>
      <c r="AJ828" s="6">
        <f t="shared" si="2681"/>
        <v>185419</v>
      </c>
      <c r="AK828" s="6">
        <f t="shared" si="2681"/>
        <v>160455</v>
      </c>
      <c r="AL828" s="6">
        <f t="shared" si="2681"/>
        <v>167766</v>
      </c>
      <c r="AM828" s="6">
        <f t="shared" si="2681"/>
        <v>169435</v>
      </c>
      <c r="AN828" s="6">
        <f t="shared" ref="AN828:BE828" si="2682">AN242+AN535</f>
        <v>131140</v>
      </c>
      <c r="AO828" s="6">
        <f t="shared" si="2682"/>
        <v>142973</v>
      </c>
      <c r="AP828" s="6">
        <f t="shared" si="2682"/>
        <v>183503</v>
      </c>
      <c r="AQ828" s="6">
        <f t="shared" si="2682"/>
        <v>169305</v>
      </c>
      <c r="AR828" s="6">
        <f t="shared" si="2682"/>
        <v>182933</v>
      </c>
      <c r="AS828" s="6">
        <f t="shared" si="2682"/>
        <v>216036</v>
      </c>
      <c r="AT828" s="6">
        <f t="shared" si="2682"/>
        <v>219928</v>
      </c>
      <c r="AU828" s="6">
        <f t="shared" si="2682"/>
        <v>165344</v>
      </c>
      <c r="AV828" s="6">
        <f t="shared" si="2682"/>
        <v>221807</v>
      </c>
      <c r="AW828" s="6">
        <f t="shared" si="2682"/>
        <v>187998</v>
      </c>
      <c r="AX828" s="6">
        <f t="shared" si="2682"/>
        <v>206715</v>
      </c>
      <c r="AY828" s="6">
        <f t="shared" si="2682"/>
        <v>206503</v>
      </c>
      <c r="AZ828" s="6">
        <f t="shared" si="2682"/>
        <v>159832</v>
      </c>
      <c r="BA828" s="6">
        <f t="shared" si="2682"/>
        <v>195400</v>
      </c>
      <c r="BB828" s="6">
        <f t="shared" si="2682"/>
        <v>227046</v>
      </c>
      <c r="BC828" s="6">
        <f t="shared" si="2682"/>
        <v>179215</v>
      </c>
      <c r="BD828" s="6">
        <f t="shared" si="2682"/>
        <v>222175</v>
      </c>
      <c r="BE828" s="6">
        <f t="shared" si="2682"/>
        <v>210061</v>
      </c>
      <c r="BF828" s="6">
        <f t="shared" si="2565"/>
        <v>200750</v>
      </c>
      <c r="BG828" s="6">
        <f t="shared" si="2565"/>
        <v>218232</v>
      </c>
      <c r="BH828" s="6">
        <f t="shared" si="2565"/>
        <v>256601</v>
      </c>
      <c r="BI828" s="6">
        <f t="shared" ref="BI828:BJ828" si="2683">BI242+BI535</f>
        <v>260765</v>
      </c>
      <c r="BJ828" s="6">
        <f t="shared" si="2683"/>
        <v>310460</v>
      </c>
      <c r="BK828" s="6">
        <f t="shared" si="2567"/>
        <v>182796</v>
      </c>
      <c r="BL828" s="6">
        <f t="shared" si="2567"/>
        <v>163667</v>
      </c>
      <c r="BM828" s="6">
        <f t="shared" ref="BM828:BN828" si="2684">BM242+BM535</f>
        <v>257765</v>
      </c>
      <c r="BN828" s="6">
        <f t="shared" si="2684"/>
        <v>191407</v>
      </c>
      <c r="BO828" s="6">
        <f t="shared" ref="BO828:BP828" si="2685">BO242+BO535</f>
        <v>150676</v>
      </c>
      <c r="BP828" s="6">
        <f t="shared" si="2685"/>
        <v>208900</v>
      </c>
      <c r="BQ828" s="6">
        <f t="shared" ref="BQ828:BR828" si="2686">BQ242+BQ535</f>
        <v>211341</v>
      </c>
      <c r="BR828" s="6">
        <f t="shared" si="2686"/>
        <v>203042</v>
      </c>
      <c r="BS828" s="6">
        <f t="shared" ref="BS828:BT828" si="2687">BS242+BS535</f>
        <v>184775</v>
      </c>
      <c r="BT828" s="6">
        <f t="shared" si="2687"/>
        <v>171342</v>
      </c>
      <c r="BU828" s="6">
        <f t="shared" ref="BU828:BV828" si="2688">BU242+BU535</f>
        <v>239893</v>
      </c>
      <c r="BV828" s="6">
        <f t="shared" si="2688"/>
        <v>153785</v>
      </c>
      <c r="BW828" s="6">
        <f t="shared" ref="BW828:BX828" si="2689">BW242+BW535</f>
        <v>140609</v>
      </c>
      <c r="BX828" s="6">
        <f t="shared" si="2689"/>
        <v>145530</v>
      </c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48">
        <f>SUM(BL828:BW828)</f>
        <v>2277202</v>
      </c>
      <c r="CK828" s="10">
        <f t="shared" si="2259"/>
        <v>70</v>
      </c>
      <c r="CL828" s="12">
        <f>CJ828/SUM(AZ828:BK828)*100-100</f>
        <v>-13.194321879837602</v>
      </c>
      <c r="CM828" s="6">
        <f>SUM(BX828:CI828)</f>
        <v>145530</v>
      </c>
      <c r="CN828" s="10">
        <f t="shared" si="2167"/>
        <v>70</v>
      </c>
      <c r="CO828" s="149">
        <f>CM828/BL828*100-100</f>
        <v>-11.081647491552971</v>
      </c>
    </row>
    <row r="829" spans="1:93" ht="15" hidden="1">
      <c r="A829" s="14" t="s">
        <v>300</v>
      </c>
      <c r="B829" s="14" t="s">
        <v>5</v>
      </c>
      <c r="C829" s="7" t="s">
        <v>247</v>
      </c>
      <c r="D829" s="10">
        <f t="shared" ref="D829:AM829" si="2690">D243+D536</f>
        <v>0</v>
      </c>
      <c r="E829" s="10">
        <f t="shared" si="2690"/>
        <v>0</v>
      </c>
      <c r="F829" s="10">
        <f t="shared" si="2690"/>
        <v>0</v>
      </c>
      <c r="G829" s="10">
        <f t="shared" si="2690"/>
        <v>0</v>
      </c>
      <c r="H829" s="10">
        <f t="shared" si="2690"/>
        <v>0</v>
      </c>
      <c r="I829" s="10">
        <f t="shared" si="2690"/>
        <v>0</v>
      </c>
      <c r="J829" s="10">
        <f t="shared" si="2690"/>
        <v>0</v>
      </c>
      <c r="K829" s="10">
        <f t="shared" si="2690"/>
        <v>0</v>
      </c>
      <c r="L829" s="10">
        <f t="shared" si="2690"/>
        <v>0</v>
      </c>
      <c r="M829" s="10">
        <f t="shared" si="2690"/>
        <v>0</v>
      </c>
      <c r="N829" s="10">
        <f t="shared" si="2690"/>
        <v>0</v>
      </c>
      <c r="O829" s="10">
        <f t="shared" si="2690"/>
        <v>0</v>
      </c>
      <c r="P829" s="10">
        <f t="shared" si="2690"/>
        <v>0</v>
      </c>
      <c r="Q829" s="10">
        <f t="shared" si="2690"/>
        <v>0</v>
      </c>
      <c r="R829" s="10">
        <f t="shared" si="2690"/>
        <v>0</v>
      </c>
      <c r="S829" s="10">
        <f t="shared" si="2690"/>
        <v>0</v>
      </c>
      <c r="T829" s="10">
        <f t="shared" si="2690"/>
        <v>0</v>
      </c>
      <c r="U829" s="10">
        <f t="shared" si="2690"/>
        <v>0</v>
      </c>
      <c r="V829" s="10">
        <f t="shared" si="2690"/>
        <v>0</v>
      </c>
      <c r="W829" s="10">
        <f t="shared" si="2690"/>
        <v>0</v>
      </c>
      <c r="X829" s="10">
        <f t="shared" si="2690"/>
        <v>0</v>
      </c>
      <c r="Y829" s="10">
        <f t="shared" si="2690"/>
        <v>0</v>
      </c>
      <c r="Z829" s="10">
        <f t="shared" si="2690"/>
        <v>0</v>
      </c>
      <c r="AA829" s="10">
        <f t="shared" si="2690"/>
        <v>0</v>
      </c>
      <c r="AB829" s="10">
        <f t="shared" si="2690"/>
        <v>0</v>
      </c>
      <c r="AC829" s="10">
        <f t="shared" si="2690"/>
        <v>0</v>
      </c>
      <c r="AD829" s="10">
        <f t="shared" si="2690"/>
        <v>0</v>
      </c>
      <c r="AE829" s="10">
        <f t="shared" si="2690"/>
        <v>0</v>
      </c>
      <c r="AF829" s="10">
        <f t="shared" si="2690"/>
        <v>0</v>
      </c>
      <c r="AG829" s="10">
        <f t="shared" si="2690"/>
        <v>0</v>
      </c>
      <c r="AH829" s="10">
        <f t="shared" si="2690"/>
        <v>0</v>
      </c>
      <c r="AI829" s="10">
        <f t="shared" si="2690"/>
        <v>0</v>
      </c>
      <c r="AJ829" s="10">
        <f t="shared" si="2690"/>
        <v>0</v>
      </c>
      <c r="AK829" s="10">
        <f t="shared" si="2690"/>
        <v>0</v>
      </c>
      <c r="AL829" s="10">
        <f t="shared" si="2690"/>
        <v>0</v>
      </c>
      <c r="AM829" s="10">
        <f t="shared" si="2690"/>
        <v>0</v>
      </c>
      <c r="AN829" s="10">
        <f t="shared" ref="AN829:BF829" si="2691">AN243+AN536</f>
        <v>0</v>
      </c>
      <c r="AO829" s="10">
        <f t="shared" si="2691"/>
        <v>0</v>
      </c>
      <c r="AP829" s="10">
        <f t="shared" si="2691"/>
        <v>0</v>
      </c>
      <c r="AQ829" s="10">
        <f t="shared" si="2691"/>
        <v>0</v>
      </c>
      <c r="AR829" s="10">
        <f t="shared" si="2691"/>
        <v>0</v>
      </c>
      <c r="AS829" s="10">
        <f t="shared" si="2691"/>
        <v>0</v>
      </c>
      <c r="AT829" s="10">
        <f t="shared" si="2691"/>
        <v>0</v>
      </c>
      <c r="AU829" s="10">
        <f t="shared" si="2691"/>
        <v>0</v>
      </c>
      <c r="AV829" s="10">
        <f t="shared" si="2691"/>
        <v>0</v>
      </c>
      <c r="AW829" s="10">
        <f t="shared" si="2691"/>
        <v>0</v>
      </c>
      <c r="AX829" s="10">
        <f t="shared" si="2691"/>
        <v>0</v>
      </c>
      <c r="AY829" s="10">
        <f t="shared" si="2691"/>
        <v>0</v>
      </c>
      <c r="AZ829" s="6">
        <f t="shared" si="2691"/>
        <v>0</v>
      </c>
      <c r="BA829" s="6">
        <f t="shared" si="2691"/>
        <v>0</v>
      </c>
      <c r="BB829" s="6">
        <f t="shared" si="2691"/>
        <v>0</v>
      </c>
      <c r="BC829" s="6">
        <f t="shared" si="2691"/>
        <v>0</v>
      </c>
      <c r="BD829" s="6">
        <f t="shared" si="2691"/>
        <v>0</v>
      </c>
      <c r="BE829" s="6">
        <f t="shared" si="2691"/>
        <v>0</v>
      </c>
      <c r="BF829" s="6">
        <f t="shared" si="2691"/>
        <v>0</v>
      </c>
      <c r="BG829" s="6">
        <f>BG243+BG540</f>
        <v>0</v>
      </c>
      <c r="BH829" s="6">
        <f t="shared" ref="BH829" si="2692">BH244+BH536</f>
        <v>0</v>
      </c>
      <c r="BI829" s="6">
        <f t="shared" ref="BI829:BJ829" si="2693">BI244+BI536</f>
        <v>0</v>
      </c>
      <c r="BJ829" s="6">
        <f t="shared" si="2693"/>
        <v>0</v>
      </c>
      <c r="BK829" s="6">
        <f t="shared" ref="BK829:BP829" si="2694">BK244+BK536</f>
        <v>0</v>
      </c>
      <c r="BL829" s="6">
        <f t="shared" si="2694"/>
        <v>0</v>
      </c>
      <c r="BM829" s="6">
        <f t="shared" si="2694"/>
        <v>0</v>
      </c>
      <c r="BN829" s="6">
        <f t="shared" si="2694"/>
        <v>0</v>
      </c>
      <c r="BO829" s="6">
        <f t="shared" si="2694"/>
        <v>0</v>
      </c>
      <c r="BP829" s="6">
        <f t="shared" si="2694"/>
        <v>0</v>
      </c>
      <c r="BQ829" s="6">
        <f t="shared" ref="BQ829:BR829" si="2695">BQ244+BQ536</f>
        <v>0</v>
      </c>
      <c r="BR829" s="6">
        <f t="shared" si="2695"/>
        <v>0</v>
      </c>
      <c r="BS829" s="6">
        <f t="shared" ref="BS829:BT829" si="2696">BS244+BS536</f>
        <v>0</v>
      </c>
      <c r="BT829" s="6">
        <f t="shared" si="2696"/>
        <v>18</v>
      </c>
      <c r="BU829" s="6">
        <f t="shared" ref="BU829:BV829" si="2697">BU244+BU536</f>
        <v>0</v>
      </c>
      <c r="BV829" s="6">
        <f t="shared" si="2697"/>
        <v>0</v>
      </c>
      <c r="BW829" s="6">
        <f t="shared" ref="BW829:BX829" si="2698">BW244+BW536</f>
        <v>0</v>
      </c>
      <c r="BX829" s="6">
        <f t="shared" si="2698"/>
        <v>0</v>
      </c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48">
        <f>SUM(BL829:BW829)</f>
        <v>18</v>
      </c>
      <c r="CK829" s="10">
        <f t="shared" si="2259"/>
        <v>235</v>
      </c>
      <c r="CL829" s="12" t="e">
        <f>CJ829/SUM(AZ829:BK829)*100-100</f>
        <v>#DIV/0!</v>
      </c>
      <c r="CM829" s="6">
        <f>SUM(BX829:CI829)</f>
        <v>0</v>
      </c>
      <c r="CN829" s="10">
        <f t="shared" si="2167"/>
        <v>235</v>
      </c>
      <c r="CO829" s="149" t="e">
        <f>CM829/BL829*100-100</f>
        <v>#DIV/0!</v>
      </c>
    </row>
    <row r="830" spans="1:93" ht="15" hidden="1">
      <c r="A830" s="14" t="s">
        <v>300</v>
      </c>
      <c r="B830" s="14" t="s">
        <v>5</v>
      </c>
      <c r="C830" s="7" t="s">
        <v>248</v>
      </c>
      <c r="D830" s="6">
        <f t="shared" ref="D830:AM830" si="2699">D244+D537</f>
        <v>0</v>
      </c>
      <c r="E830" s="6">
        <f t="shared" si="2699"/>
        <v>8</v>
      </c>
      <c r="F830" s="6">
        <f t="shared" si="2699"/>
        <v>19</v>
      </c>
      <c r="G830" s="6">
        <f t="shared" si="2699"/>
        <v>0</v>
      </c>
      <c r="H830" s="6">
        <f t="shared" si="2699"/>
        <v>28</v>
      </c>
      <c r="I830" s="6">
        <f t="shared" si="2699"/>
        <v>11</v>
      </c>
      <c r="J830" s="6">
        <f t="shared" si="2699"/>
        <v>427</v>
      </c>
      <c r="K830" s="6">
        <f t="shared" si="2699"/>
        <v>9</v>
      </c>
      <c r="L830" s="6">
        <f t="shared" si="2699"/>
        <v>110</v>
      </c>
      <c r="M830" s="6">
        <f t="shared" si="2699"/>
        <v>11</v>
      </c>
      <c r="N830" s="6">
        <f t="shared" si="2699"/>
        <v>30</v>
      </c>
      <c r="O830" s="6">
        <f t="shared" si="2699"/>
        <v>19</v>
      </c>
      <c r="P830" s="6">
        <f t="shared" si="2699"/>
        <v>0</v>
      </c>
      <c r="Q830" s="6">
        <f t="shared" si="2699"/>
        <v>2</v>
      </c>
      <c r="R830" s="6">
        <f t="shared" si="2699"/>
        <v>1</v>
      </c>
      <c r="S830" s="6">
        <f t="shared" si="2699"/>
        <v>19</v>
      </c>
      <c r="T830" s="6">
        <f t="shared" si="2699"/>
        <v>1</v>
      </c>
      <c r="U830" s="6">
        <f t="shared" si="2699"/>
        <v>0</v>
      </c>
      <c r="V830" s="6">
        <f t="shared" si="2699"/>
        <v>1</v>
      </c>
      <c r="W830" s="6">
        <f t="shared" si="2699"/>
        <v>6</v>
      </c>
      <c r="X830" s="6">
        <f t="shared" si="2699"/>
        <v>2</v>
      </c>
      <c r="Y830" s="6">
        <f t="shared" si="2699"/>
        <v>107</v>
      </c>
      <c r="Z830" s="6">
        <f t="shared" si="2699"/>
        <v>91</v>
      </c>
      <c r="AA830" s="6">
        <f t="shared" si="2699"/>
        <v>10</v>
      </c>
      <c r="AB830" s="6">
        <f t="shared" si="2699"/>
        <v>27</v>
      </c>
      <c r="AC830" s="6">
        <f t="shared" si="2699"/>
        <v>16</v>
      </c>
      <c r="AD830" s="6">
        <f t="shared" si="2699"/>
        <v>3</v>
      </c>
      <c r="AE830" s="6">
        <f t="shared" si="2699"/>
        <v>7</v>
      </c>
      <c r="AF830" s="6">
        <f t="shared" si="2699"/>
        <v>4</v>
      </c>
      <c r="AG830" s="6">
        <f t="shared" si="2699"/>
        <v>24</v>
      </c>
      <c r="AH830" s="6">
        <f t="shared" si="2699"/>
        <v>23</v>
      </c>
      <c r="AI830" s="6">
        <f t="shared" si="2699"/>
        <v>591</v>
      </c>
      <c r="AJ830" s="6">
        <f t="shared" si="2699"/>
        <v>140</v>
      </c>
      <c r="AK830" s="6">
        <f t="shared" si="2699"/>
        <v>52</v>
      </c>
      <c r="AL830" s="6">
        <f t="shared" si="2699"/>
        <v>0</v>
      </c>
      <c r="AM830" s="6">
        <f t="shared" si="2699"/>
        <v>0</v>
      </c>
      <c r="AN830" s="6">
        <f t="shared" ref="AN830:BE830" si="2700">AN244+AN537</f>
        <v>441</v>
      </c>
      <c r="AO830" s="6">
        <f t="shared" si="2700"/>
        <v>14</v>
      </c>
      <c r="AP830" s="6">
        <f t="shared" si="2700"/>
        <v>7</v>
      </c>
      <c r="AQ830" s="6">
        <f t="shared" si="2700"/>
        <v>0</v>
      </c>
      <c r="AR830" s="6">
        <f t="shared" si="2700"/>
        <v>0</v>
      </c>
      <c r="AS830" s="6">
        <f t="shared" si="2700"/>
        <v>0</v>
      </c>
      <c r="AT830" s="6">
        <f t="shared" si="2700"/>
        <v>0</v>
      </c>
      <c r="AU830" s="6">
        <f t="shared" si="2700"/>
        <v>298</v>
      </c>
      <c r="AV830" s="6">
        <f t="shared" si="2700"/>
        <v>0</v>
      </c>
      <c r="AW830" s="6">
        <f t="shared" si="2700"/>
        <v>0</v>
      </c>
      <c r="AX830" s="6">
        <f t="shared" si="2700"/>
        <v>87</v>
      </c>
      <c r="AY830" s="6">
        <f t="shared" si="2700"/>
        <v>0</v>
      </c>
      <c r="AZ830" s="6">
        <f t="shared" si="2700"/>
        <v>29</v>
      </c>
      <c r="BA830" s="6">
        <f t="shared" si="2700"/>
        <v>14</v>
      </c>
      <c r="BB830" s="6">
        <f t="shared" si="2700"/>
        <v>3</v>
      </c>
      <c r="BC830" s="6">
        <f t="shared" si="2700"/>
        <v>0</v>
      </c>
      <c r="BD830" s="6">
        <f t="shared" si="2700"/>
        <v>1</v>
      </c>
      <c r="BE830" s="6">
        <f t="shared" si="2700"/>
        <v>300</v>
      </c>
      <c r="BF830" s="6">
        <f t="shared" ref="BF830:BH849" si="2701">BF244+BF537</f>
        <v>0</v>
      </c>
      <c r="BG830" s="6">
        <f t="shared" si="2701"/>
        <v>0</v>
      </c>
      <c r="BH830" s="6">
        <f t="shared" si="2701"/>
        <v>0</v>
      </c>
      <c r="BI830" s="6">
        <f t="shared" ref="BI830:BJ830" si="2702">BI244+BI537</f>
        <v>0</v>
      </c>
      <c r="BJ830" s="6">
        <f t="shared" si="2702"/>
        <v>0</v>
      </c>
      <c r="BK830" s="6">
        <f t="shared" ref="BK830:BL849" si="2703">BK244+BK537</f>
        <v>0</v>
      </c>
      <c r="BL830" s="6">
        <f t="shared" si="2703"/>
        <v>4</v>
      </c>
      <c r="BM830" s="6">
        <f t="shared" ref="BM830:BN830" si="2704">BM244+BM537</f>
        <v>0</v>
      </c>
      <c r="BN830" s="6">
        <f t="shared" si="2704"/>
        <v>0</v>
      </c>
      <c r="BO830" s="6">
        <f t="shared" ref="BO830:BP830" si="2705">BO244+BO537</f>
        <v>0</v>
      </c>
      <c r="BP830" s="6">
        <f t="shared" si="2705"/>
        <v>0</v>
      </c>
      <c r="BQ830" s="6">
        <f t="shared" ref="BQ830:BR830" si="2706">BQ244+BQ537</f>
        <v>0</v>
      </c>
      <c r="BR830" s="6">
        <f t="shared" si="2706"/>
        <v>0</v>
      </c>
      <c r="BS830" s="6">
        <f t="shared" ref="BS830:BT830" si="2707">BS244+BS537</f>
        <v>0</v>
      </c>
      <c r="BT830" s="6">
        <f t="shared" si="2707"/>
        <v>437</v>
      </c>
      <c r="BU830" s="6">
        <f t="shared" ref="BU830:BV830" si="2708">BU244+BU537</f>
        <v>0</v>
      </c>
      <c r="BV830" s="6">
        <f t="shared" si="2708"/>
        <v>0</v>
      </c>
      <c r="BW830" s="6">
        <f t="shared" ref="BW830:BX830" si="2709">BW244+BW537</f>
        <v>2</v>
      </c>
      <c r="BX830" s="6">
        <f t="shared" si="2709"/>
        <v>0</v>
      </c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48">
        <f>SUM(BL830:BW830)</f>
        <v>443</v>
      </c>
      <c r="CK830" s="10">
        <f t="shared" si="2259"/>
        <v>218</v>
      </c>
      <c r="CL830" s="12">
        <f>CJ830/SUM(AZ830:BK830)*100-100</f>
        <v>27.665706051873201</v>
      </c>
      <c r="CM830" s="6">
        <f>SUM(BX830:CI830)</f>
        <v>0</v>
      </c>
      <c r="CN830" s="10">
        <f t="shared" si="2167"/>
        <v>218</v>
      </c>
      <c r="CO830" s="149">
        <f>CM830/BL830*100-100</f>
        <v>-100</v>
      </c>
    </row>
    <row r="831" spans="1:93" ht="15">
      <c r="A831" s="14" t="s">
        <v>300</v>
      </c>
      <c r="B831" s="14" t="s">
        <v>5</v>
      </c>
      <c r="C831" s="7" t="s">
        <v>249</v>
      </c>
      <c r="D831" s="6">
        <f t="shared" ref="D831:AM831" si="2710">D245+D538</f>
        <v>0</v>
      </c>
      <c r="E831" s="6">
        <f t="shared" si="2710"/>
        <v>66</v>
      </c>
      <c r="F831" s="6">
        <f t="shared" si="2710"/>
        <v>1</v>
      </c>
      <c r="G831" s="6">
        <f t="shared" si="2710"/>
        <v>103</v>
      </c>
      <c r="H831" s="6">
        <f t="shared" si="2710"/>
        <v>35</v>
      </c>
      <c r="I831" s="6">
        <f t="shared" si="2710"/>
        <v>0</v>
      </c>
      <c r="J831" s="6">
        <f t="shared" si="2710"/>
        <v>5</v>
      </c>
      <c r="K831" s="6">
        <f t="shared" si="2710"/>
        <v>58</v>
      </c>
      <c r="L831" s="6">
        <f t="shared" si="2710"/>
        <v>0</v>
      </c>
      <c r="M831" s="6">
        <f t="shared" si="2710"/>
        <v>7</v>
      </c>
      <c r="N831" s="6">
        <f t="shared" si="2710"/>
        <v>15</v>
      </c>
      <c r="O831" s="6">
        <f t="shared" si="2710"/>
        <v>97</v>
      </c>
      <c r="P831" s="6">
        <f t="shared" si="2710"/>
        <v>28</v>
      </c>
      <c r="Q831" s="6">
        <f t="shared" si="2710"/>
        <v>17</v>
      </c>
      <c r="R831" s="6">
        <f t="shared" si="2710"/>
        <v>82</v>
      </c>
      <c r="S831" s="6">
        <f t="shared" si="2710"/>
        <v>105</v>
      </c>
      <c r="T831" s="6">
        <f t="shared" si="2710"/>
        <v>3</v>
      </c>
      <c r="U831" s="6">
        <f t="shared" si="2710"/>
        <v>0</v>
      </c>
      <c r="V831" s="6">
        <f t="shared" si="2710"/>
        <v>104</v>
      </c>
      <c r="W831" s="6">
        <f t="shared" si="2710"/>
        <v>45</v>
      </c>
      <c r="X831" s="6">
        <f t="shared" si="2710"/>
        <v>11</v>
      </c>
      <c r="Y831" s="6">
        <f t="shared" si="2710"/>
        <v>0</v>
      </c>
      <c r="Z831" s="6">
        <f t="shared" si="2710"/>
        <v>0</v>
      </c>
      <c r="AA831" s="6">
        <f t="shared" si="2710"/>
        <v>170</v>
      </c>
      <c r="AB831" s="6">
        <f t="shared" si="2710"/>
        <v>3</v>
      </c>
      <c r="AC831" s="6">
        <f t="shared" si="2710"/>
        <v>36</v>
      </c>
      <c r="AD831" s="6">
        <f t="shared" si="2710"/>
        <v>1190</v>
      </c>
      <c r="AE831" s="6">
        <f t="shared" si="2710"/>
        <v>4</v>
      </c>
      <c r="AF831" s="6">
        <f t="shared" si="2710"/>
        <v>1082</v>
      </c>
      <c r="AG831" s="6">
        <f t="shared" si="2710"/>
        <v>213</v>
      </c>
      <c r="AH831" s="6">
        <f t="shared" si="2710"/>
        <v>277</v>
      </c>
      <c r="AI831" s="6">
        <f t="shared" si="2710"/>
        <v>0</v>
      </c>
      <c r="AJ831" s="6">
        <f t="shared" si="2710"/>
        <v>585</v>
      </c>
      <c r="AK831" s="6">
        <f t="shared" si="2710"/>
        <v>1</v>
      </c>
      <c r="AL831" s="6">
        <f t="shared" si="2710"/>
        <v>1</v>
      </c>
      <c r="AM831" s="6">
        <f t="shared" si="2710"/>
        <v>55</v>
      </c>
      <c r="AN831" s="6">
        <f t="shared" ref="AN831:BE831" si="2711">AN245+AN538</f>
        <v>0</v>
      </c>
      <c r="AO831" s="6">
        <f t="shared" si="2711"/>
        <v>3</v>
      </c>
      <c r="AP831" s="6">
        <f t="shared" si="2711"/>
        <v>23</v>
      </c>
      <c r="AQ831" s="6">
        <f t="shared" si="2711"/>
        <v>0</v>
      </c>
      <c r="AR831" s="6">
        <f t="shared" si="2711"/>
        <v>265</v>
      </c>
      <c r="AS831" s="6">
        <f t="shared" si="2711"/>
        <v>0</v>
      </c>
      <c r="AT831" s="6">
        <f t="shared" si="2711"/>
        <v>202</v>
      </c>
      <c r="AU831" s="6">
        <f t="shared" si="2711"/>
        <v>0</v>
      </c>
      <c r="AV831" s="6">
        <f t="shared" si="2711"/>
        <v>57</v>
      </c>
      <c r="AW831" s="6">
        <f t="shared" si="2711"/>
        <v>95</v>
      </c>
      <c r="AX831" s="6">
        <f t="shared" si="2711"/>
        <v>17</v>
      </c>
      <c r="AY831" s="6">
        <f t="shared" si="2711"/>
        <v>2</v>
      </c>
      <c r="AZ831" s="6">
        <f t="shared" si="2711"/>
        <v>381</v>
      </c>
      <c r="BA831" s="6">
        <f t="shared" si="2711"/>
        <v>1195</v>
      </c>
      <c r="BB831" s="6">
        <f t="shared" si="2711"/>
        <v>1</v>
      </c>
      <c r="BC831" s="6">
        <f t="shared" si="2711"/>
        <v>0</v>
      </c>
      <c r="BD831" s="6">
        <f t="shared" si="2711"/>
        <v>131</v>
      </c>
      <c r="BE831" s="6">
        <f t="shared" si="2711"/>
        <v>3</v>
      </c>
      <c r="BF831" s="6">
        <f t="shared" si="2701"/>
        <v>38</v>
      </c>
      <c r="BG831" s="6">
        <f t="shared" si="2701"/>
        <v>520</v>
      </c>
      <c r="BH831" s="6">
        <f t="shared" si="2701"/>
        <v>0</v>
      </c>
      <c r="BI831" s="6">
        <f t="shared" ref="BI831:BJ831" si="2712">BI245+BI538</f>
        <v>50</v>
      </c>
      <c r="BJ831" s="6">
        <f t="shared" si="2712"/>
        <v>102</v>
      </c>
      <c r="BK831" s="6">
        <f t="shared" si="2703"/>
        <v>168</v>
      </c>
      <c r="BL831" s="6">
        <f t="shared" si="2703"/>
        <v>0</v>
      </c>
      <c r="BM831" s="6">
        <f t="shared" ref="BM831:BN831" si="2713">BM245+BM538</f>
        <v>51</v>
      </c>
      <c r="BN831" s="6">
        <f t="shared" si="2713"/>
        <v>36</v>
      </c>
      <c r="BO831" s="6">
        <f t="shared" ref="BO831:BP831" si="2714">BO245+BO538</f>
        <v>96</v>
      </c>
      <c r="BP831" s="6">
        <f t="shared" si="2714"/>
        <v>4</v>
      </c>
      <c r="BQ831" s="6">
        <f t="shared" ref="BQ831:BR831" si="2715">BQ245+BQ538</f>
        <v>0</v>
      </c>
      <c r="BR831" s="6">
        <f t="shared" si="2715"/>
        <v>0</v>
      </c>
      <c r="BS831" s="6">
        <f t="shared" ref="BS831:BT831" si="2716">BS245+BS538</f>
        <v>0</v>
      </c>
      <c r="BT831" s="6">
        <f t="shared" si="2716"/>
        <v>26</v>
      </c>
      <c r="BU831" s="6">
        <f t="shared" ref="BU831:BV831" si="2717">BU245+BU538</f>
        <v>0</v>
      </c>
      <c r="BV831" s="6">
        <f t="shared" si="2717"/>
        <v>20</v>
      </c>
      <c r="BW831" s="6">
        <f t="shared" ref="BW831:BX831" si="2718">BW245+BW538</f>
        <v>18</v>
      </c>
      <c r="BX831" s="6">
        <f t="shared" si="2718"/>
        <v>86</v>
      </c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48">
        <f>SUM(BL831:BW831)</f>
        <v>251</v>
      </c>
      <c r="CK831" s="10">
        <f t="shared" si="2259"/>
        <v>223</v>
      </c>
      <c r="CL831" s="12">
        <f>CJ831/SUM(AZ831:BK831)*100-100</f>
        <v>-90.3051371185786</v>
      </c>
      <c r="CM831" s="6">
        <f>SUM(BX831:CI831)</f>
        <v>86</v>
      </c>
      <c r="CN831" s="10">
        <f t="shared" si="2167"/>
        <v>223</v>
      </c>
      <c r="CO831" s="149" t="e">
        <f>CM831/BL831*100-100</f>
        <v>#DIV/0!</v>
      </c>
    </row>
    <row r="832" spans="1:93" ht="15" hidden="1">
      <c r="A832" s="14" t="s">
        <v>300</v>
      </c>
      <c r="B832" s="14" t="s">
        <v>5</v>
      </c>
      <c r="C832" s="7" t="s">
        <v>250</v>
      </c>
      <c r="D832" s="6">
        <f t="shared" ref="D832:AM832" si="2719">D246+D539</f>
        <v>0</v>
      </c>
      <c r="E832" s="6">
        <f t="shared" si="2719"/>
        <v>2</v>
      </c>
      <c r="F832" s="6">
        <f t="shared" si="2719"/>
        <v>7</v>
      </c>
      <c r="G832" s="6">
        <f t="shared" si="2719"/>
        <v>0</v>
      </c>
      <c r="H832" s="6">
        <f t="shared" si="2719"/>
        <v>50</v>
      </c>
      <c r="I832" s="6">
        <f t="shared" si="2719"/>
        <v>3</v>
      </c>
      <c r="J832" s="6">
        <f t="shared" si="2719"/>
        <v>0</v>
      </c>
      <c r="K832" s="6">
        <f t="shared" si="2719"/>
        <v>0</v>
      </c>
      <c r="L832" s="6">
        <f t="shared" si="2719"/>
        <v>0</v>
      </c>
      <c r="M832" s="6">
        <f t="shared" si="2719"/>
        <v>35</v>
      </c>
      <c r="N832" s="6">
        <f t="shared" si="2719"/>
        <v>0</v>
      </c>
      <c r="O832" s="6">
        <f t="shared" si="2719"/>
        <v>0</v>
      </c>
      <c r="P832" s="6">
        <f t="shared" si="2719"/>
        <v>0</v>
      </c>
      <c r="Q832" s="6">
        <f t="shared" si="2719"/>
        <v>0</v>
      </c>
      <c r="R832" s="6">
        <f t="shared" si="2719"/>
        <v>0</v>
      </c>
      <c r="S832" s="6">
        <f t="shared" si="2719"/>
        <v>0</v>
      </c>
      <c r="T832" s="6">
        <f t="shared" si="2719"/>
        <v>50</v>
      </c>
      <c r="U832" s="6">
        <f t="shared" si="2719"/>
        <v>0</v>
      </c>
      <c r="V832" s="6">
        <f t="shared" si="2719"/>
        <v>0</v>
      </c>
      <c r="W832" s="6">
        <f t="shared" si="2719"/>
        <v>0</v>
      </c>
      <c r="X832" s="6">
        <f t="shared" si="2719"/>
        <v>5</v>
      </c>
      <c r="Y832" s="6">
        <f t="shared" si="2719"/>
        <v>0</v>
      </c>
      <c r="Z832" s="6">
        <f t="shared" si="2719"/>
        <v>23</v>
      </c>
      <c r="AA832" s="6">
        <f t="shared" si="2719"/>
        <v>9</v>
      </c>
      <c r="AB832" s="6">
        <f t="shared" si="2719"/>
        <v>24</v>
      </c>
      <c r="AC832" s="6">
        <f t="shared" si="2719"/>
        <v>0</v>
      </c>
      <c r="AD832" s="6">
        <f t="shared" si="2719"/>
        <v>1</v>
      </c>
      <c r="AE832" s="6">
        <f t="shared" si="2719"/>
        <v>0</v>
      </c>
      <c r="AF832" s="6">
        <f t="shared" si="2719"/>
        <v>9</v>
      </c>
      <c r="AG832" s="6">
        <f t="shared" si="2719"/>
        <v>0</v>
      </c>
      <c r="AH832" s="6">
        <f t="shared" si="2719"/>
        <v>0</v>
      </c>
      <c r="AI832" s="6">
        <f t="shared" si="2719"/>
        <v>0</v>
      </c>
      <c r="AJ832" s="6">
        <f t="shared" si="2719"/>
        <v>0</v>
      </c>
      <c r="AK832" s="6">
        <f t="shared" si="2719"/>
        <v>0</v>
      </c>
      <c r="AL832" s="6">
        <f t="shared" si="2719"/>
        <v>0</v>
      </c>
      <c r="AM832" s="6">
        <f t="shared" si="2719"/>
        <v>0</v>
      </c>
      <c r="AN832" s="6">
        <f t="shared" ref="AN832:BE832" si="2720">AN246+AN539</f>
        <v>0</v>
      </c>
      <c r="AO832" s="6">
        <f t="shared" si="2720"/>
        <v>9</v>
      </c>
      <c r="AP832" s="6">
        <f t="shared" si="2720"/>
        <v>0</v>
      </c>
      <c r="AQ832" s="6">
        <f t="shared" si="2720"/>
        <v>0</v>
      </c>
      <c r="AR832" s="6">
        <f t="shared" si="2720"/>
        <v>23</v>
      </c>
      <c r="AS832" s="6">
        <f t="shared" si="2720"/>
        <v>0</v>
      </c>
      <c r="AT832" s="6">
        <f t="shared" si="2720"/>
        <v>0</v>
      </c>
      <c r="AU832" s="6">
        <f t="shared" si="2720"/>
        <v>0</v>
      </c>
      <c r="AV832" s="6">
        <f t="shared" si="2720"/>
        <v>1</v>
      </c>
      <c r="AW832" s="6">
        <f t="shared" si="2720"/>
        <v>41</v>
      </c>
      <c r="AX832" s="6">
        <f t="shared" si="2720"/>
        <v>17</v>
      </c>
      <c r="AY832" s="6">
        <f t="shared" si="2720"/>
        <v>0</v>
      </c>
      <c r="AZ832" s="6">
        <f t="shared" si="2720"/>
        <v>0</v>
      </c>
      <c r="BA832" s="6">
        <f t="shared" si="2720"/>
        <v>0</v>
      </c>
      <c r="BB832" s="6">
        <f t="shared" si="2720"/>
        <v>0</v>
      </c>
      <c r="BC832" s="6">
        <f t="shared" si="2720"/>
        <v>5</v>
      </c>
      <c r="BD832" s="6">
        <f t="shared" si="2720"/>
        <v>34</v>
      </c>
      <c r="BE832" s="6">
        <f t="shared" si="2720"/>
        <v>0</v>
      </c>
      <c r="BF832" s="6">
        <f t="shared" si="2701"/>
        <v>0</v>
      </c>
      <c r="BG832" s="6">
        <f t="shared" si="2701"/>
        <v>0</v>
      </c>
      <c r="BH832" s="6">
        <f t="shared" si="2701"/>
        <v>0</v>
      </c>
      <c r="BI832" s="6">
        <f t="shared" ref="BI832:BJ832" si="2721">BI246+BI539</f>
        <v>0</v>
      </c>
      <c r="BJ832" s="6">
        <f t="shared" si="2721"/>
        <v>0</v>
      </c>
      <c r="BK832" s="6">
        <f t="shared" si="2703"/>
        <v>0</v>
      </c>
      <c r="BL832" s="6">
        <f t="shared" si="2703"/>
        <v>0</v>
      </c>
      <c r="BM832" s="6">
        <f t="shared" ref="BM832:BN832" si="2722">BM246+BM539</f>
        <v>0</v>
      </c>
      <c r="BN832" s="6">
        <f t="shared" si="2722"/>
        <v>26</v>
      </c>
      <c r="BO832" s="6">
        <f t="shared" ref="BO832:BP832" si="2723">BO246+BO539</f>
        <v>0</v>
      </c>
      <c r="BP832" s="6">
        <f t="shared" si="2723"/>
        <v>0</v>
      </c>
      <c r="BQ832" s="6">
        <f t="shared" ref="BQ832:BR832" si="2724">BQ246+BQ539</f>
        <v>51</v>
      </c>
      <c r="BR832" s="6">
        <f t="shared" si="2724"/>
        <v>0</v>
      </c>
      <c r="BS832" s="6">
        <f t="shared" ref="BS832:BT832" si="2725">BS246+BS539</f>
        <v>0</v>
      </c>
      <c r="BT832" s="6">
        <f t="shared" si="2725"/>
        <v>0</v>
      </c>
      <c r="BU832" s="6">
        <f t="shared" ref="BU832:BV832" si="2726">BU246+BU539</f>
        <v>0</v>
      </c>
      <c r="BV832" s="6">
        <f t="shared" si="2726"/>
        <v>1</v>
      </c>
      <c r="BW832" s="6">
        <f t="shared" ref="BW832:BX832" si="2727">BW246+BW539</f>
        <v>50</v>
      </c>
      <c r="BX832" s="6">
        <f t="shared" si="2727"/>
        <v>0</v>
      </c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48">
        <f>SUM(BL832:BW832)</f>
        <v>128</v>
      </c>
      <c r="CK832" s="10">
        <f t="shared" si="2259"/>
        <v>227</v>
      </c>
      <c r="CL832" s="12">
        <f>CJ832/SUM(AZ832:BK832)*100-100</f>
        <v>228.20512820512818</v>
      </c>
      <c r="CM832" s="6">
        <f>SUM(BX832:CI832)</f>
        <v>0</v>
      </c>
      <c r="CN832" s="10">
        <f t="shared" si="2167"/>
        <v>227</v>
      </c>
      <c r="CO832" s="149" t="e">
        <f>CM832/BL832*100-100</f>
        <v>#DIV/0!</v>
      </c>
    </row>
    <row r="833" spans="1:93" ht="15" hidden="1">
      <c r="A833" s="14" t="s">
        <v>300</v>
      </c>
      <c r="B833" s="14" t="s">
        <v>5</v>
      </c>
      <c r="C833" s="7" t="s">
        <v>251</v>
      </c>
      <c r="D833" s="6">
        <f t="shared" ref="D833:AM833" si="2728">D247+D540</f>
        <v>10</v>
      </c>
      <c r="E833" s="6">
        <f t="shared" si="2728"/>
        <v>18</v>
      </c>
      <c r="F833" s="6">
        <f t="shared" si="2728"/>
        <v>5</v>
      </c>
      <c r="G833" s="6">
        <f t="shared" si="2728"/>
        <v>4</v>
      </c>
      <c r="H833" s="6">
        <f t="shared" si="2728"/>
        <v>3</v>
      </c>
      <c r="I833" s="6">
        <f t="shared" si="2728"/>
        <v>34</v>
      </c>
      <c r="J833" s="6">
        <f t="shared" si="2728"/>
        <v>45</v>
      </c>
      <c r="K833" s="6">
        <f t="shared" si="2728"/>
        <v>16</v>
      </c>
      <c r="L833" s="6">
        <f t="shared" si="2728"/>
        <v>7</v>
      </c>
      <c r="M833" s="6">
        <f t="shared" si="2728"/>
        <v>91</v>
      </c>
      <c r="N833" s="6">
        <f t="shared" si="2728"/>
        <v>16</v>
      </c>
      <c r="O833" s="6">
        <f t="shared" si="2728"/>
        <v>2</v>
      </c>
      <c r="P833" s="6">
        <f t="shared" si="2728"/>
        <v>0</v>
      </c>
      <c r="Q833" s="6">
        <f t="shared" si="2728"/>
        <v>0</v>
      </c>
      <c r="R833" s="6">
        <f t="shared" si="2728"/>
        <v>16</v>
      </c>
      <c r="S833" s="6">
        <f t="shared" si="2728"/>
        <v>4</v>
      </c>
      <c r="T833" s="6">
        <f t="shared" si="2728"/>
        <v>4</v>
      </c>
      <c r="U833" s="6">
        <f t="shared" si="2728"/>
        <v>0</v>
      </c>
      <c r="V833" s="6">
        <f t="shared" si="2728"/>
        <v>3</v>
      </c>
      <c r="W833" s="6">
        <f t="shared" si="2728"/>
        <v>0</v>
      </c>
      <c r="X833" s="6">
        <f t="shared" si="2728"/>
        <v>0</v>
      </c>
      <c r="Y833" s="6">
        <f t="shared" si="2728"/>
        <v>26</v>
      </c>
      <c r="Z833" s="6">
        <f t="shared" si="2728"/>
        <v>2</v>
      </c>
      <c r="AA833" s="6">
        <f t="shared" si="2728"/>
        <v>0</v>
      </c>
      <c r="AB833" s="6">
        <f t="shared" si="2728"/>
        <v>1</v>
      </c>
      <c r="AC833" s="6">
        <f t="shared" si="2728"/>
        <v>1</v>
      </c>
      <c r="AD833" s="6">
        <f t="shared" si="2728"/>
        <v>9</v>
      </c>
      <c r="AE833" s="6">
        <f t="shared" si="2728"/>
        <v>0</v>
      </c>
      <c r="AF833" s="6">
        <f t="shared" si="2728"/>
        <v>0</v>
      </c>
      <c r="AG833" s="6">
        <f t="shared" si="2728"/>
        <v>14</v>
      </c>
      <c r="AH833" s="6">
        <f t="shared" si="2728"/>
        <v>0</v>
      </c>
      <c r="AI833" s="6">
        <f t="shared" si="2728"/>
        <v>77</v>
      </c>
      <c r="AJ833" s="6">
        <f t="shared" si="2728"/>
        <v>11</v>
      </c>
      <c r="AK833" s="6">
        <f t="shared" si="2728"/>
        <v>0</v>
      </c>
      <c r="AL833" s="6">
        <f t="shared" si="2728"/>
        <v>8</v>
      </c>
      <c r="AM833" s="6">
        <f t="shared" si="2728"/>
        <v>6</v>
      </c>
      <c r="AN833" s="6">
        <f t="shared" ref="AN833:BE833" si="2729">AN247+AN540</f>
        <v>3</v>
      </c>
      <c r="AO833" s="6">
        <f t="shared" si="2729"/>
        <v>77</v>
      </c>
      <c r="AP833" s="6">
        <f t="shared" si="2729"/>
        <v>8</v>
      </c>
      <c r="AQ833" s="6">
        <f t="shared" si="2729"/>
        <v>2</v>
      </c>
      <c r="AR833" s="6">
        <f t="shared" si="2729"/>
        <v>248</v>
      </c>
      <c r="AS833" s="6">
        <f t="shared" si="2729"/>
        <v>13</v>
      </c>
      <c r="AT833" s="6">
        <f t="shared" si="2729"/>
        <v>39</v>
      </c>
      <c r="AU833" s="6">
        <f t="shared" si="2729"/>
        <v>0</v>
      </c>
      <c r="AV833" s="6">
        <f t="shared" si="2729"/>
        <v>0</v>
      </c>
      <c r="AW833" s="6">
        <f t="shared" si="2729"/>
        <v>6</v>
      </c>
      <c r="AX833" s="6">
        <f t="shared" si="2729"/>
        <v>9</v>
      </c>
      <c r="AY833" s="6">
        <f t="shared" si="2729"/>
        <v>16</v>
      </c>
      <c r="AZ833" s="6">
        <f t="shared" si="2729"/>
        <v>21</v>
      </c>
      <c r="BA833" s="6">
        <f t="shared" si="2729"/>
        <v>4</v>
      </c>
      <c r="BB833" s="6">
        <f t="shared" si="2729"/>
        <v>0</v>
      </c>
      <c r="BC833" s="6">
        <f t="shared" si="2729"/>
        <v>27</v>
      </c>
      <c r="BD833" s="6">
        <f t="shared" si="2729"/>
        <v>0</v>
      </c>
      <c r="BE833" s="6">
        <f t="shared" si="2729"/>
        <v>110</v>
      </c>
      <c r="BF833" s="6">
        <f t="shared" si="2701"/>
        <v>0</v>
      </c>
      <c r="BG833" s="6">
        <f t="shared" si="2701"/>
        <v>0</v>
      </c>
      <c r="BH833" s="6">
        <f t="shared" si="2701"/>
        <v>0</v>
      </c>
      <c r="BI833" s="6">
        <f t="shared" ref="BI833:BJ833" si="2730">BI247+BI540</f>
        <v>0</v>
      </c>
      <c r="BJ833" s="6">
        <f t="shared" si="2730"/>
        <v>31</v>
      </c>
      <c r="BK833" s="6">
        <f t="shared" si="2703"/>
        <v>8</v>
      </c>
      <c r="BL833" s="6">
        <f t="shared" si="2703"/>
        <v>0</v>
      </c>
      <c r="BM833" s="6">
        <f t="shared" ref="BM833:BN833" si="2731">BM247+BM540</f>
        <v>13</v>
      </c>
      <c r="BN833" s="6">
        <f t="shared" si="2731"/>
        <v>11</v>
      </c>
      <c r="BO833" s="6">
        <f t="shared" ref="BO833:BP833" si="2732">BO247+BO540</f>
        <v>10</v>
      </c>
      <c r="BP833" s="6">
        <f t="shared" si="2732"/>
        <v>0</v>
      </c>
      <c r="BQ833" s="6">
        <f t="shared" ref="BQ833:BR833" si="2733">BQ247+BQ540</f>
        <v>1</v>
      </c>
      <c r="BR833" s="6">
        <f t="shared" si="2733"/>
        <v>0</v>
      </c>
      <c r="BS833" s="6">
        <f t="shared" ref="BS833:BT833" si="2734">BS247+BS540</f>
        <v>0</v>
      </c>
      <c r="BT833" s="6">
        <f t="shared" si="2734"/>
        <v>23</v>
      </c>
      <c r="BU833" s="6">
        <f t="shared" ref="BU833:BV833" si="2735">BU247+BU540</f>
        <v>14</v>
      </c>
      <c r="BV833" s="6">
        <f t="shared" si="2735"/>
        <v>0</v>
      </c>
      <c r="BW833" s="6">
        <f t="shared" ref="BW833:BX833" si="2736">BW247+BW540</f>
        <v>0</v>
      </c>
      <c r="BX833" s="6">
        <f t="shared" si="2736"/>
        <v>0</v>
      </c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48">
        <f>SUM(BL833:BW833)</f>
        <v>72</v>
      </c>
      <c r="CK833" s="10">
        <f t="shared" si="2259"/>
        <v>230</v>
      </c>
      <c r="CL833" s="12">
        <f>CJ833/SUM(AZ833:BK833)*100-100</f>
        <v>-64.179104477611943</v>
      </c>
      <c r="CM833" s="6">
        <f>SUM(BX833:CI833)</f>
        <v>0</v>
      </c>
      <c r="CN833" s="10">
        <f t="shared" si="2167"/>
        <v>230</v>
      </c>
      <c r="CO833" s="149" t="e">
        <f>CM833/BL833*100-100</f>
        <v>#DIV/0!</v>
      </c>
    </row>
    <row r="834" spans="1:93" ht="15">
      <c r="A834" s="14" t="s">
        <v>300</v>
      </c>
      <c r="B834" s="14" t="s">
        <v>5</v>
      </c>
      <c r="C834" s="7" t="s">
        <v>252</v>
      </c>
      <c r="D834" s="6">
        <f t="shared" ref="D834:AM834" si="2737">D248+D541</f>
        <v>13476</v>
      </c>
      <c r="E834" s="6">
        <f t="shared" si="2737"/>
        <v>6805</v>
      </c>
      <c r="F834" s="6">
        <f t="shared" si="2737"/>
        <v>12122</v>
      </c>
      <c r="G834" s="6">
        <f t="shared" si="2737"/>
        <v>5937</v>
      </c>
      <c r="H834" s="6">
        <f t="shared" si="2737"/>
        <v>8474</v>
      </c>
      <c r="I834" s="6">
        <f t="shared" si="2737"/>
        <v>8721</v>
      </c>
      <c r="J834" s="6">
        <f t="shared" si="2737"/>
        <v>11538</v>
      </c>
      <c r="K834" s="6">
        <f t="shared" si="2737"/>
        <v>51566</v>
      </c>
      <c r="L834" s="6">
        <f t="shared" si="2737"/>
        <v>15041</v>
      </c>
      <c r="M834" s="6">
        <f t="shared" si="2737"/>
        <v>14159</v>
      </c>
      <c r="N834" s="6">
        <f t="shared" si="2737"/>
        <v>77829</v>
      </c>
      <c r="O834" s="6">
        <f t="shared" si="2737"/>
        <v>9105</v>
      </c>
      <c r="P834" s="6">
        <f t="shared" si="2737"/>
        <v>42658</v>
      </c>
      <c r="Q834" s="6">
        <f t="shared" si="2737"/>
        <v>5847</v>
      </c>
      <c r="R834" s="6">
        <f t="shared" si="2737"/>
        <v>8275</v>
      </c>
      <c r="S834" s="6">
        <f t="shared" si="2737"/>
        <v>28216</v>
      </c>
      <c r="T834" s="6">
        <f t="shared" si="2737"/>
        <v>10077</v>
      </c>
      <c r="U834" s="6">
        <f t="shared" si="2737"/>
        <v>7764</v>
      </c>
      <c r="V834" s="6">
        <f t="shared" si="2737"/>
        <v>14234</v>
      </c>
      <c r="W834" s="6">
        <f t="shared" si="2737"/>
        <v>14346</v>
      </c>
      <c r="X834" s="6">
        <f t="shared" si="2737"/>
        <v>15881</v>
      </c>
      <c r="Y834" s="6">
        <f t="shared" si="2737"/>
        <v>20877</v>
      </c>
      <c r="Z834" s="6">
        <f t="shared" si="2737"/>
        <v>13367</v>
      </c>
      <c r="AA834" s="6">
        <f t="shared" si="2737"/>
        <v>11908</v>
      </c>
      <c r="AB834" s="6">
        <f t="shared" si="2737"/>
        <v>19457</v>
      </c>
      <c r="AC834" s="6">
        <f t="shared" si="2737"/>
        <v>20934</v>
      </c>
      <c r="AD834" s="6">
        <f t="shared" si="2737"/>
        <v>10126</v>
      </c>
      <c r="AE834" s="6">
        <f t="shared" si="2737"/>
        <v>6988</v>
      </c>
      <c r="AF834" s="6">
        <f t="shared" si="2737"/>
        <v>24244</v>
      </c>
      <c r="AG834" s="6">
        <f t="shared" si="2737"/>
        <v>8175</v>
      </c>
      <c r="AH834" s="6">
        <f t="shared" si="2737"/>
        <v>14239</v>
      </c>
      <c r="AI834" s="6">
        <f t="shared" si="2737"/>
        <v>9815</v>
      </c>
      <c r="AJ834" s="6">
        <f t="shared" si="2737"/>
        <v>12387</v>
      </c>
      <c r="AK834" s="6">
        <f t="shared" si="2737"/>
        <v>11762</v>
      </c>
      <c r="AL834" s="6">
        <f t="shared" si="2737"/>
        <v>18723</v>
      </c>
      <c r="AM834" s="6">
        <f t="shared" si="2737"/>
        <v>7257</v>
      </c>
      <c r="AN834" s="6">
        <f t="shared" ref="AN834:BE834" si="2738">AN248+AN541</f>
        <v>12185</v>
      </c>
      <c r="AO834" s="6">
        <f t="shared" si="2738"/>
        <v>16000</v>
      </c>
      <c r="AP834" s="6">
        <f t="shared" si="2738"/>
        <v>6136</v>
      </c>
      <c r="AQ834" s="6">
        <f t="shared" si="2738"/>
        <v>5542</v>
      </c>
      <c r="AR834" s="6">
        <f t="shared" si="2738"/>
        <v>75398</v>
      </c>
      <c r="AS834" s="6">
        <f t="shared" si="2738"/>
        <v>22767</v>
      </c>
      <c r="AT834" s="6">
        <f t="shared" si="2738"/>
        <v>7323</v>
      </c>
      <c r="AU834" s="6">
        <f t="shared" si="2738"/>
        <v>7784</v>
      </c>
      <c r="AV834" s="6">
        <f t="shared" si="2738"/>
        <v>9616</v>
      </c>
      <c r="AW834" s="6">
        <f t="shared" si="2738"/>
        <v>25336</v>
      </c>
      <c r="AX834" s="6">
        <f t="shared" si="2738"/>
        <v>17665</v>
      </c>
      <c r="AY834" s="6">
        <f t="shared" si="2738"/>
        <v>11170</v>
      </c>
      <c r="AZ834" s="6">
        <f t="shared" si="2738"/>
        <v>38647</v>
      </c>
      <c r="BA834" s="6">
        <f t="shared" si="2738"/>
        <v>19191</v>
      </c>
      <c r="BB834" s="6">
        <f t="shared" si="2738"/>
        <v>28144</v>
      </c>
      <c r="BC834" s="6">
        <f t="shared" si="2738"/>
        <v>7824</v>
      </c>
      <c r="BD834" s="6">
        <f t="shared" si="2738"/>
        <v>7264</v>
      </c>
      <c r="BE834" s="6">
        <f t="shared" si="2738"/>
        <v>12828</v>
      </c>
      <c r="BF834" s="6">
        <f t="shared" si="2701"/>
        <v>13175</v>
      </c>
      <c r="BG834" s="6">
        <f t="shared" si="2701"/>
        <v>16833</v>
      </c>
      <c r="BH834" s="6">
        <f t="shared" si="2701"/>
        <v>14080</v>
      </c>
      <c r="BI834" s="6">
        <f t="shared" ref="BI834:BJ834" si="2739">BI248+BI541</f>
        <v>32002</v>
      </c>
      <c r="BJ834" s="6">
        <f t="shared" si="2739"/>
        <v>24304</v>
      </c>
      <c r="BK834" s="6">
        <f t="shared" si="2703"/>
        <v>24932</v>
      </c>
      <c r="BL834" s="6">
        <f t="shared" si="2703"/>
        <v>27278</v>
      </c>
      <c r="BM834" s="6">
        <f t="shared" ref="BM834:BN834" si="2740">BM248+BM541</f>
        <v>74917</v>
      </c>
      <c r="BN834" s="6">
        <f t="shared" si="2740"/>
        <v>27539</v>
      </c>
      <c r="BO834" s="6">
        <f t="shared" ref="BO834:BP834" si="2741">BO248+BO541</f>
        <v>11720</v>
      </c>
      <c r="BP834" s="6">
        <f t="shared" si="2741"/>
        <v>23632</v>
      </c>
      <c r="BQ834" s="6">
        <f t="shared" ref="BQ834:BR834" si="2742">BQ248+BQ541</f>
        <v>13901</v>
      </c>
      <c r="BR834" s="6">
        <f t="shared" si="2742"/>
        <v>7837</v>
      </c>
      <c r="BS834" s="6">
        <f t="shared" ref="BS834:BT834" si="2743">BS248+BS541</f>
        <v>21171</v>
      </c>
      <c r="BT834" s="6">
        <f t="shared" si="2743"/>
        <v>13492</v>
      </c>
      <c r="BU834" s="6">
        <f t="shared" ref="BU834:BV834" si="2744">BU248+BU541</f>
        <v>13866</v>
      </c>
      <c r="BV834" s="6">
        <f t="shared" si="2744"/>
        <v>9015</v>
      </c>
      <c r="BW834" s="6">
        <f t="shared" ref="BW834:BX834" si="2745">BW248+BW541</f>
        <v>15879</v>
      </c>
      <c r="BX834" s="6">
        <f t="shared" si="2745"/>
        <v>27497</v>
      </c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48">
        <f>SUM(BL834:BW834)</f>
        <v>260247</v>
      </c>
      <c r="CK834" s="10">
        <f t="shared" si="2259"/>
        <v>121</v>
      </c>
      <c r="CL834" s="12">
        <f>CJ834/SUM(AZ834:BK834)*100-100</f>
        <v>8.7879978597465112</v>
      </c>
      <c r="CM834" s="6">
        <f>SUM(BX834:CI834)</f>
        <v>27497</v>
      </c>
      <c r="CN834" s="10">
        <f t="shared" si="2167"/>
        <v>121</v>
      </c>
      <c r="CO834" s="149">
        <f>CM834/BL834*100-100</f>
        <v>0.80284478334189657</v>
      </c>
    </row>
    <row r="835" spans="1:93" ht="15" hidden="1">
      <c r="A835" s="14" t="s">
        <v>300</v>
      </c>
      <c r="B835" s="14" t="s">
        <v>5</v>
      </c>
      <c r="C835" s="7" t="s">
        <v>253</v>
      </c>
      <c r="D835" s="6">
        <f t="shared" ref="D835:AM835" si="2746">D249+D542</f>
        <v>0</v>
      </c>
      <c r="E835" s="6">
        <f t="shared" si="2746"/>
        <v>0</v>
      </c>
      <c r="F835" s="6">
        <f t="shared" si="2746"/>
        <v>0</v>
      </c>
      <c r="G835" s="6">
        <f t="shared" si="2746"/>
        <v>4</v>
      </c>
      <c r="H835" s="6">
        <f t="shared" si="2746"/>
        <v>0</v>
      </c>
      <c r="I835" s="6">
        <f t="shared" si="2746"/>
        <v>3</v>
      </c>
      <c r="J835" s="6">
        <f t="shared" si="2746"/>
        <v>0</v>
      </c>
      <c r="K835" s="6">
        <f t="shared" si="2746"/>
        <v>0</v>
      </c>
      <c r="L835" s="6">
        <f t="shared" si="2746"/>
        <v>5</v>
      </c>
      <c r="M835" s="6">
        <f t="shared" si="2746"/>
        <v>0</v>
      </c>
      <c r="N835" s="6">
        <f t="shared" si="2746"/>
        <v>0</v>
      </c>
      <c r="O835" s="6">
        <f t="shared" si="2746"/>
        <v>6</v>
      </c>
      <c r="P835" s="6">
        <f t="shared" si="2746"/>
        <v>0</v>
      </c>
      <c r="Q835" s="6">
        <f t="shared" si="2746"/>
        <v>0</v>
      </c>
      <c r="R835" s="6">
        <f t="shared" si="2746"/>
        <v>211</v>
      </c>
      <c r="S835" s="6">
        <f t="shared" si="2746"/>
        <v>0</v>
      </c>
      <c r="T835" s="6">
        <f t="shared" si="2746"/>
        <v>16</v>
      </c>
      <c r="U835" s="6">
        <f t="shared" si="2746"/>
        <v>2</v>
      </c>
      <c r="V835" s="6">
        <f t="shared" si="2746"/>
        <v>0</v>
      </c>
      <c r="W835" s="6">
        <f t="shared" si="2746"/>
        <v>0</v>
      </c>
      <c r="X835" s="6">
        <f t="shared" si="2746"/>
        <v>5</v>
      </c>
      <c r="Y835" s="6">
        <f t="shared" si="2746"/>
        <v>0</v>
      </c>
      <c r="Z835" s="6">
        <f t="shared" si="2746"/>
        <v>0</v>
      </c>
      <c r="AA835" s="6">
        <f t="shared" si="2746"/>
        <v>9</v>
      </c>
      <c r="AB835" s="6">
        <f t="shared" si="2746"/>
        <v>0</v>
      </c>
      <c r="AC835" s="6">
        <f t="shared" si="2746"/>
        <v>1</v>
      </c>
      <c r="AD835" s="6">
        <f t="shared" si="2746"/>
        <v>2</v>
      </c>
      <c r="AE835" s="6">
        <f t="shared" si="2746"/>
        <v>0</v>
      </c>
      <c r="AF835" s="6">
        <f t="shared" si="2746"/>
        <v>0</v>
      </c>
      <c r="AG835" s="6">
        <f t="shared" si="2746"/>
        <v>0</v>
      </c>
      <c r="AH835" s="6">
        <f t="shared" si="2746"/>
        <v>0</v>
      </c>
      <c r="AI835" s="6">
        <f t="shared" si="2746"/>
        <v>0</v>
      </c>
      <c r="AJ835" s="6">
        <f t="shared" si="2746"/>
        <v>1</v>
      </c>
      <c r="AK835" s="6">
        <f t="shared" si="2746"/>
        <v>0</v>
      </c>
      <c r="AL835" s="6">
        <f t="shared" si="2746"/>
        <v>0</v>
      </c>
      <c r="AM835" s="6">
        <f t="shared" si="2746"/>
        <v>0</v>
      </c>
      <c r="AN835" s="6">
        <f t="shared" ref="AN835:BE835" si="2747">AN249+AN542</f>
        <v>2</v>
      </c>
      <c r="AO835" s="6">
        <f t="shared" si="2747"/>
        <v>0</v>
      </c>
      <c r="AP835" s="6">
        <f t="shared" si="2747"/>
        <v>0</v>
      </c>
      <c r="AQ835" s="6">
        <f t="shared" si="2747"/>
        <v>0</v>
      </c>
      <c r="AR835" s="6">
        <f t="shared" si="2747"/>
        <v>0</v>
      </c>
      <c r="AS835" s="6">
        <f t="shared" si="2747"/>
        <v>0</v>
      </c>
      <c r="AT835" s="6">
        <f t="shared" si="2747"/>
        <v>0</v>
      </c>
      <c r="AU835" s="6">
        <f t="shared" si="2747"/>
        <v>9</v>
      </c>
      <c r="AV835" s="6">
        <f t="shared" si="2747"/>
        <v>0</v>
      </c>
      <c r="AW835" s="6">
        <f t="shared" si="2747"/>
        <v>0</v>
      </c>
      <c r="AX835" s="6">
        <f t="shared" si="2747"/>
        <v>24</v>
      </c>
      <c r="AY835" s="6">
        <f t="shared" si="2747"/>
        <v>27</v>
      </c>
      <c r="AZ835" s="6">
        <f t="shared" si="2747"/>
        <v>12</v>
      </c>
      <c r="BA835" s="6">
        <f t="shared" si="2747"/>
        <v>6</v>
      </c>
      <c r="BB835" s="6">
        <f t="shared" si="2747"/>
        <v>0</v>
      </c>
      <c r="BC835" s="6">
        <f t="shared" si="2747"/>
        <v>0</v>
      </c>
      <c r="BD835" s="6">
        <f t="shared" si="2747"/>
        <v>0</v>
      </c>
      <c r="BE835" s="6">
        <f t="shared" si="2747"/>
        <v>0</v>
      </c>
      <c r="BF835" s="6">
        <f t="shared" si="2701"/>
        <v>0</v>
      </c>
      <c r="BG835" s="6">
        <f t="shared" si="2701"/>
        <v>0</v>
      </c>
      <c r="BH835" s="6">
        <f t="shared" si="2701"/>
        <v>2</v>
      </c>
      <c r="BI835" s="6">
        <f t="shared" ref="BI835:BJ835" si="2748">BI249+BI542</f>
        <v>0</v>
      </c>
      <c r="BJ835" s="6">
        <f t="shared" si="2748"/>
        <v>0</v>
      </c>
      <c r="BK835" s="6">
        <f t="shared" si="2703"/>
        <v>0</v>
      </c>
      <c r="BL835" s="6">
        <f t="shared" si="2703"/>
        <v>0</v>
      </c>
      <c r="BM835" s="6">
        <f t="shared" ref="BM835:BN835" si="2749">BM249+BM542</f>
        <v>0</v>
      </c>
      <c r="BN835" s="6">
        <f t="shared" si="2749"/>
        <v>0</v>
      </c>
      <c r="BO835" s="6">
        <f t="shared" ref="BO835:BP835" si="2750">BO249+BO542</f>
        <v>0</v>
      </c>
      <c r="BP835" s="6">
        <f t="shared" si="2750"/>
        <v>0</v>
      </c>
      <c r="BQ835" s="6">
        <f t="shared" ref="BQ835:BR835" si="2751">BQ249+BQ542</f>
        <v>0</v>
      </c>
      <c r="BR835" s="6">
        <f t="shared" si="2751"/>
        <v>0</v>
      </c>
      <c r="BS835" s="6">
        <f t="shared" ref="BS835:BT835" si="2752">BS249+BS542</f>
        <v>0</v>
      </c>
      <c r="BT835" s="6">
        <f t="shared" si="2752"/>
        <v>0</v>
      </c>
      <c r="BU835" s="6">
        <f t="shared" ref="BU835:BV835" si="2753">BU249+BU542</f>
        <v>0</v>
      </c>
      <c r="BV835" s="6">
        <f t="shared" si="2753"/>
        <v>0</v>
      </c>
      <c r="BW835" s="6">
        <f t="shared" ref="BW835:BX835" si="2754">BW249+BW542</f>
        <v>0</v>
      </c>
      <c r="BX835" s="6">
        <f t="shared" si="2754"/>
        <v>0</v>
      </c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48">
        <f>SUM(BL835:BW835)</f>
        <v>0</v>
      </c>
      <c r="CK835" s="10">
        <f t="shared" si="2259"/>
        <v>238</v>
      </c>
      <c r="CL835" s="12">
        <f>CJ835/SUM(AZ835:BK835)*100-100</f>
        <v>-100</v>
      </c>
      <c r="CM835" s="6">
        <f>SUM(BX835:CI835)</f>
        <v>0</v>
      </c>
      <c r="CN835" s="10">
        <f t="shared" ref="CN835:CN880" si="2755">CK835</f>
        <v>238</v>
      </c>
      <c r="CO835" s="149" t="e">
        <f>CM835/BL835*100-100</f>
        <v>#DIV/0!</v>
      </c>
    </row>
    <row r="836" spans="1:93" ht="15" hidden="1">
      <c r="A836" s="14" t="s">
        <v>300</v>
      </c>
      <c r="B836" s="14" t="s">
        <v>5</v>
      </c>
      <c r="C836" s="7" t="s">
        <v>254</v>
      </c>
      <c r="D836" s="10">
        <f t="shared" ref="D836:AM836" si="2756">D250+D543</f>
        <v>0</v>
      </c>
      <c r="E836" s="10">
        <f t="shared" si="2756"/>
        <v>0</v>
      </c>
      <c r="F836" s="10">
        <f t="shared" si="2756"/>
        <v>0</v>
      </c>
      <c r="G836" s="10">
        <f t="shared" si="2756"/>
        <v>0</v>
      </c>
      <c r="H836" s="10">
        <f t="shared" si="2756"/>
        <v>0</v>
      </c>
      <c r="I836" s="10">
        <f t="shared" si="2756"/>
        <v>0</v>
      </c>
      <c r="J836" s="10">
        <f t="shared" si="2756"/>
        <v>0</v>
      </c>
      <c r="K836" s="10">
        <f t="shared" si="2756"/>
        <v>0</v>
      </c>
      <c r="L836" s="10">
        <f t="shared" si="2756"/>
        <v>0</v>
      </c>
      <c r="M836" s="10">
        <f t="shared" si="2756"/>
        <v>0</v>
      </c>
      <c r="N836" s="10">
        <f t="shared" si="2756"/>
        <v>0</v>
      </c>
      <c r="O836" s="10">
        <f t="shared" si="2756"/>
        <v>0</v>
      </c>
      <c r="P836" s="10">
        <f t="shared" si="2756"/>
        <v>0</v>
      </c>
      <c r="Q836" s="10">
        <f t="shared" si="2756"/>
        <v>0</v>
      </c>
      <c r="R836" s="10">
        <f t="shared" si="2756"/>
        <v>0</v>
      </c>
      <c r="S836" s="10">
        <f t="shared" si="2756"/>
        <v>0</v>
      </c>
      <c r="T836" s="10">
        <f t="shared" si="2756"/>
        <v>0</v>
      </c>
      <c r="U836" s="10">
        <f t="shared" si="2756"/>
        <v>0</v>
      </c>
      <c r="V836" s="10">
        <f t="shared" si="2756"/>
        <v>0</v>
      </c>
      <c r="W836" s="10">
        <f t="shared" si="2756"/>
        <v>0</v>
      </c>
      <c r="X836" s="10">
        <f t="shared" si="2756"/>
        <v>0</v>
      </c>
      <c r="Y836" s="10">
        <f t="shared" si="2756"/>
        <v>0</v>
      </c>
      <c r="Z836" s="10">
        <f t="shared" si="2756"/>
        <v>0</v>
      </c>
      <c r="AA836" s="10">
        <f t="shared" si="2756"/>
        <v>0</v>
      </c>
      <c r="AB836" s="10">
        <f t="shared" si="2756"/>
        <v>0</v>
      </c>
      <c r="AC836" s="10">
        <f t="shared" si="2756"/>
        <v>0</v>
      </c>
      <c r="AD836" s="10">
        <f t="shared" si="2756"/>
        <v>0</v>
      </c>
      <c r="AE836" s="10">
        <f t="shared" si="2756"/>
        <v>0</v>
      </c>
      <c r="AF836" s="10">
        <f t="shared" si="2756"/>
        <v>0</v>
      </c>
      <c r="AG836" s="10">
        <f t="shared" si="2756"/>
        <v>0</v>
      </c>
      <c r="AH836" s="10">
        <f t="shared" si="2756"/>
        <v>0</v>
      </c>
      <c r="AI836" s="10">
        <f t="shared" si="2756"/>
        <v>0</v>
      </c>
      <c r="AJ836" s="10">
        <f t="shared" si="2756"/>
        <v>0</v>
      </c>
      <c r="AK836" s="10">
        <f t="shared" si="2756"/>
        <v>0</v>
      </c>
      <c r="AL836" s="10">
        <f t="shared" si="2756"/>
        <v>0</v>
      </c>
      <c r="AM836" s="10">
        <f t="shared" si="2756"/>
        <v>0</v>
      </c>
      <c r="AN836" s="10">
        <f t="shared" ref="AN836:BE836" si="2757">AN250+AN543</f>
        <v>0</v>
      </c>
      <c r="AO836" s="10">
        <f t="shared" si="2757"/>
        <v>0</v>
      </c>
      <c r="AP836" s="10">
        <f t="shared" si="2757"/>
        <v>0</v>
      </c>
      <c r="AQ836" s="10">
        <f t="shared" si="2757"/>
        <v>0</v>
      </c>
      <c r="AR836" s="10">
        <f t="shared" si="2757"/>
        <v>0</v>
      </c>
      <c r="AS836" s="10">
        <f t="shared" si="2757"/>
        <v>0</v>
      </c>
      <c r="AT836" s="10">
        <f t="shared" si="2757"/>
        <v>0</v>
      </c>
      <c r="AU836" s="10">
        <f t="shared" si="2757"/>
        <v>0</v>
      </c>
      <c r="AV836" s="10">
        <f t="shared" si="2757"/>
        <v>0</v>
      </c>
      <c r="AW836" s="10">
        <f t="shared" si="2757"/>
        <v>0</v>
      </c>
      <c r="AX836" s="10">
        <f t="shared" si="2757"/>
        <v>0</v>
      </c>
      <c r="AY836" s="10">
        <f t="shared" si="2757"/>
        <v>0</v>
      </c>
      <c r="AZ836" s="6">
        <f t="shared" si="2757"/>
        <v>0</v>
      </c>
      <c r="BA836" s="6">
        <f t="shared" si="2757"/>
        <v>0</v>
      </c>
      <c r="BB836" s="6">
        <f t="shared" si="2757"/>
        <v>0</v>
      </c>
      <c r="BC836" s="6">
        <f t="shared" si="2757"/>
        <v>0</v>
      </c>
      <c r="BD836" s="6">
        <f t="shared" si="2757"/>
        <v>0</v>
      </c>
      <c r="BE836" s="6">
        <f t="shared" si="2757"/>
        <v>0</v>
      </c>
      <c r="BF836" s="6">
        <f t="shared" si="2701"/>
        <v>0</v>
      </c>
      <c r="BG836" s="6">
        <f t="shared" si="2701"/>
        <v>0</v>
      </c>
      <c r="BH836" s="6">
        <f t="shared" si="2701"/>
        <v>0</v>
      </c>
      <c r="BI836" s="6">
        <f t="shared" ref="BI836:BJ836" si="2758">BI250+BI543</f>
        <v>0</v>
      </c>
      <c r="BJ836" s="6">
        <f t="shared" si="2758"/>
        <v>0</v>
      </c>
      <c r="BK836" s="6">
        <f t="shared" si="2703"/>
        <v>0</v>
      </c>
      <c r="BL836" s="6">
        <f t="shared" si="2703"/>
        <v>0</v>
      </c>
      <c r="BM836" s="6">
        <f t="shared" ref="BM836:BN836" si="2759">BM250+BM543</f>
        <v>0</v>
      </c>
      <c r="BN836" s="6">
        <f t="shared" si="2759"/>
        <v>0</v>
      </c>
      <c r="BO836" s="6">
        <f t="shared" ref="BO836:BP836" si="2760">BO250+BO543</f>
        <v>0</v>
      </c>
      <c r="BP836" s="6">
        <f t="shared" si="2760"/>
        <v>0</v>
      </c>
      <c r="BQ836" s="6">
        <f t="shared" ref="BQ836:BR836" si="2761">BQ250+BQ543</f>
        <v>0</v>
      </c>
      <c r="BR836" s="6">
        <f t="shared" si="2761"/>
        <v>0</v>
      </c>
      <c r="BS836" s="6">
        <f t="shared" ref="BS836:BT836" si="2762">BS250+BS543</f>
        <v>0</v>
      </c>
      <c r="BT836" s="6">
        <f t="shared" si="2762"/>
        <v>0</v>
      </c>
      <c r="BU836" s="6">
        <f t="shared" ref="BU836:BV836" si="2763">BU250+BU543</f>
        <v>0</v>
      </c>
      <c r="BV836" s="6">
        <f t="shared" si="2763"/>
        <v>0</v>
      </c>
      <c r="BW836" s="6">
        <f t="shared" ref="BW836:BX836" si="2764">BW250+BW543</f>
        <v>0</v>
      </c>
      <c r="BX836" s="6">
        <f t="shared" si="2764"/>
        <v>0</v>
      </c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48">
        <f>SUM(BL836:BW836)</f>
        <v>0</v>
      </c>
      <c r="CK836" s="10">
        <f t="shared" si="2259"/>
        <v>238</v>
      </c>
      <c r="CL836" s="12" t="e">
        <f>CJ836/SUM(AZ836:BK836)*100-100</f>
        <v>#DIV/0!</v>
      </c>
      <c r="CM836" s="6">
        <f>SUM(BX836:CI836)</f>
        <v>0</v>
      </c>
      <c r="CN836" s="10">
        <f t="shared" si="2755"/>
        <v>238</v>
      </c>
      <c r="CO836" s="149" t="e">
        <f>CM836/BL836*100-100</f>
        <v>#DIV/0!</v>
      </c>
    </row>
    <row r="837" spans="1:93" ht="15">
      <c r="A837" s="14" t="s">
        <v>300</v>
      </c>
      <c r="B837" s="14" t="s">
        <v>5</v>
      </c>
      <c r="C837" s="7" t="s">
        <v>255</v>
      </c>
      <c r="D837" s="6">
        <f t="shared" ref="D837:AM837" si="2765">D251+D544</f>
        <v>23</v>
      </c>
      <c r="E837" s="6">
        <f t="shared" si="2765"/>
        <v>80</v>
      </c>
      <c r="F837" s="6">
        <f t="shared" si="2765"/>
        <v>7</v>
      </c>
      <c r="G837" s="6">
        <f t="shared" si="2765"/>
        <v>6</v>
      </c>
      <c r="H837" s="6">
        <f t="shared" si="2765"/>
        <v>5</v>
      </c>
      <c r="I837" s="6">
        <f t="shared" si="2765"/>
        <v>8</v>
      </c>
      <c r="J837" s="6">
        <f t="shared" si="2765"/>
        <v>98</v>
      </c>
      <c r="K837" s="6">
        <f t="shared" si="2765"/>
        <v>28</v>
      </c>
      <c r="L837" s="6">
        <f t="shared" si="2765"/>
        <v>9</v>
      </c>
      <c r="M837" s="6">
        <f t="shared" si="2765"/>
        <v>28</v>
      </c>
      <c r="N837" s="6">
        <f t="shared" si="2765"/>
        <v>27</v>
      </c>
      <c r="O837" s="6">
        <f t="shared" si="2765"/>
        <v>12</v>
      </c>
      <c r="P837" s="6">
        <f t="shared" si="2765"/>
        <v>4</v>
      </c>
      <c r="Q837" s="6">
        <f t="shared" si="2765"/>
        <v>18</v>
      </c>
      <c r="R837" s="6">
        <f t="shared" si="2765"/>
        <v>25</v>
      </c>
      <c r="S837" s="6">
        <f t="shared" si="2765"/>
        <v>106</v>
      </c>
      <c r="T837" s="6">
        <f t="shared" si="2765"/>
        <v>12</v>
      </c>
      <c r="U837" s="6">
        <f t="shared" si="2765"/>
        <v>35</v>
      </c>
      <c r="V837" s="6">
        <f t="shared" si="2765"/>
        <v>23</v>
      </c>
      <c r="W837" s="6">
        <f t="shared" si="2765"/>
        <v>69</v>
      </c>
      <c r="X837" s="6">
        <f t="shared" si="2765"/>
        <v>30</v>
      </c>
      <c r="Y837" s="6">
        <f t="shared" si="2765"/>
        <v>3</v>
      </c>
      <c r="Z837" s="6">
        <f t="shared" si="2765"/>
        <v>56</v>
      </c>
      <c r="AA837" s="6">
        <f t="shared" si="2765"/>
        <v>33</v>
      </c>
      <c r="AB837" s="6">
        <f t="shared" si="2765"/>
        <v>14</v>
      </c>
      <c r="AC837" s="6">
        <f t="shared" si="2765"/>
        <v>25</v>
      </c>
      <c r="AD837" s="6">
        <f t="shared" si="2765"/>
        <v>59</v>
      </c>
      <c r="AE837" s="6">
        <f t="shared" si="2765"/>
        <v>6</v>
      </c>
      <c r="AF837" s="6">
        <f t="shared" si="2765"/>
        <v>27</v>
      </c>
      <c r="AG837" s="6">
        <f t="shared" si="2765"/>
        <v>15</v>
      </c>
      <c r="AH837" s="6">
        <f t="shared" si="2765"/>
        <v>13</v>
      </c>
      <c r="AI837" s="6">
        <f t="shared" si="2765"/>
        <v>51</v>
      </c>
      <c r="AJ837" s="6">
        <f t="shared" si="2765"/>
        <v>7</v>
      </c>
      <c r="AK837" s="6">
        <f t="shared" si="2765"/>
        <v>10</v>
      </c>
      <c r="AL837" s="6">
        <f t="shared" si="2765"/>
        <v>26</v>
      </c>
      <c r="AM837" s="6">
        <f t="shared" si="2765"/>
        <v>26</v>
      </c>
      <c r="AN837" s="6">
        <f t="shared" ref="AN837:BE837" si="2766">AN251+AN544</f>
        <v>0</v>
      </c>
      <c r="AO837" s="6">
        <f t="shared" si="2766"/>
        <v>14</v>
      </c>
      <c r="AP837" s="6">
        <f t="shared" si="2766"/>
        <v>200</v>
      </c>
      <c r="AQ837" s="6">
        <f t="shared" si="2766"/>
        <v>448</v>
      </c>
      <c r="AR837" s="6">
        <f t="shared" si="2766"/>
        <v>89</v>
      </c>
      <c r="AS837" s="6">
        <f t="shared" si="2766"/>
        <v>222</v>
      </c>
      <c r="AT837" s="6">
        <f t="shared" si="2766"/>
        <v>311</v>
      </c>
      <c r="AU837" s="6">
        <f t="shared" si="2766"/>
        <v>83</v>
      </c>
      <c r="AV837" s="6">
        <f t="shared" si="2766"/>
        <v>299</v>
      </c>
      <c r="AW837" s="6">
        <f t="shared" si="2766"/>
        <v>81</v>
      </c>
      <c r="AX837" s="6">
        <f t="shared" si="2766"/>
        <v>213</v>
      </c>
      <c r="AY837" s="6">
        <f t="shared" si="2766"/>
        <v>103</v>
      </c>
      <c r="AZ837" s="6">
        <f t="shared" si="2766"/>
        <v>160</v>
      </c>
      <c r="BA837" s="6">
        <f t="shared" si="2766"/>
        <v>185</v>
      </c>
      <c r="BB837" s="6">
        <f t="shared" si="2766"/>
        <v>163</v>
      </c>
      <c r="BC837" s="6">
        <f t="shared" si="2766"/>
        <v>1183</v>
      </c>
      <c r="BD837" s="6">
        <f t="shared" si="2766"/>
        <v>112</v>
      </c>
      <c r="BE837" s="6">
        <f t="shared" si="2766"/>
        <v>980</v>
      </c>
      <c r="BF837" s="6">
        <f t="shared" si="2701"/>
        <v>73</v>
      </c>
      <c r="BG837" s="6">
        <f t="shared" si="2701"/>
        <v>105</v>
      </c>
      <c r="BH837" s="6">
        <f t="shared" si="2701"/>
        <v>97</v>
      </c>
      <c r="BI837" s="6">
        <f t="shared" ref="BI837:BJ837" si="2767">BI251+BI544</f>
        <v>225</v>
      </c>
      <c r="BJ837" s="6">
        <f t="shared" si="2767"/>
        <v>163</v>
      </c>
      <c r="BK837" s="6">
        <f t="shared" si="2703"/>
        <v>36</v>
      </c>
      <c r="BL837" s="6">
        <f t="shared" si="2703"/>
        <v>8</v>
      </c>
      <c r="BM837" s="6">
        <f t="shared" ref="BM837:BN837" si="2768">BM251+BM544</f>
        <v>83</v>
      </c>
      <c r="BN837" s="6">
        <f t="shared" si="2768"/>
        <v>479</v>
      </c>
      <c r="BO837" s="6">
        <f t="shared" ref="BO837:BP837" si="2769">BO251+BO544</f>
        <v>225</v>
      </c>
      <c r="BP837" s="6">
        <f t="shared" si="2769"/>
        <v>33</v>
      </c>
      <c r="BQ837" s="6">
        <f t="shared" ref="BQ837:BR837" si="2770">BQ251+BQ544</f>
        <v>153</v>
      </c>
      <c r="BR837" s="6">
        <f t="shared" si="2770"/>
        <v>293</v>
      </c>
      <c r="BS837" s="6">
        <f t="shared" ref="BS837:BT837" si="2771">BS251+BS544</f>
        <v>138</v>
      </c>
      <c r="BT837" s="6">
        <f t="shared" si="2771"/>
        <v>381</v>
      </c>
      <c r="BU837" s="6">
        <f t="shared" ref="BU837:BV837" si="2772">BU251+BU544</f>
        <v>138</v>
      </c>
      <c r="BV837" s="6">
        <f t="shared" si="2772"/>
        <v>147</v>
      </c>
      <c r="BW837" s="6">
        <f t="shared" ref="BW837:BX837" si="2773">BW251+BW544</f>
        <v>66</v>
      </c>
      <c r="BX837" s="6">
        <f t="shared" si="2773"/>
        <v>75</v>
      </c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48">
        <f>SUM(BL837:BW837)</f>
        <v>2144</v>
      </c>
      <c r="CK837" s="10">
        <f t="shared" si="2259"/>
        <v>207</v>
      </c>
      <c r="CL837" s="12">
        <f>CJ837/SUM(AZ837:BK837)*100-100</f>
        <v>-38.426191843767953</v>
      </c>
      <c r="CM837" s="6">
        <f>SUM(BX837:CI837)</f>
        <v>75</v>
      </c>
      <c r="CN837" s="10">
        <f t="shared" si="2755"/>
        <v>207</v>
      </c>
      <c r="CO837" s="149">
        <f>CM837/BL837*100-100</f>
        <v>837.5</v>
      </c>
    </row>
    <row r="838" spans="1:93" ht="15">
      <c r="A838" s="14" t="s">
        <v>300</v>
      </c>
      <c r="B838" s="14" t="s">
        <v>5</v>
      </c>
      <c r="C838" s="7" t="s">
        <v>256</v>
      </c>
      <c r="D838" s="6">
        <f t="shared" ref="D838:AM838" si="2774">D252+D545</f>
        <v>906</v>
      </c>
      <c r="E838" s="6">
        <f t="shared" si="2774"/>
        <v>429</v>
      </c>
      <c r="F838" s="6">
        <f t="shared" si="2774"/>
        <v>61</v>
      </c>
      <c r="G838" s="6">
        <f t="shared" si="2774"/>
        <v>4</v>
      </c>
      <c r="H838" s="6">
        <f t="shared" si="2774"/>
        <v>66</v>
      </c>
      <c r="I838" s="6">
        <f t="shared" si="2774"/>
        <v>425</v>
      </c>
      <c r="J838" s="6">
        <f t="shared" si="2774"/>
        <v>32</v>
      </c>
      <c r="K838" s="6">
        <f t="shared" si="2774"/>
        <v>6</v>
      </c>
      <c r="L838" s="6">
        <f t="shared" si="2774"/>
        <v>5</v>
      </c>
      <c r="M838" s="6">
        <f t="shared" si="2774"/>
        <v>54</v>
      </c>
      <c r="N838" s="6">
        <f t="shared" si="2774"/>
        <v>88</v>
      </c>
      <c r="O838" s="6">
        <f t="shared" si="2774"/>
        <v>46</v>
      </c>
      <c r="P838" s="6">
        <f t="shared" si="2774"/>
        <v>430</v>
      </c>
      <c r="Q838" s="6">
        <f t="shared" si="2774"/>
        <v>585</v>
      </c>
      <c r="R838" s="6">
        <f t="shared" si="2774"/>
        <v>94</v>
      </c>
      <c r="S838" s="6">
        <f t="shared" si="2774"/>
        <v>55</v>
      </c>
      <c r="T838" s="6">
        <f t="shared" si="2774"/>
        <v>33</v>
      </c>
      <c r="U838" s="6">
        <f t="shared" si="2774"/>
        <v>33</v>
      </c>
      <c r="V838" s="6">
        <f t="shared" si="2774"/>
        <v>48</v>
      </c>
      <c r="W838" s="6">
        <f t="shared" si="2774"/>
        <v>33</v>
      </c>
      <c r="X838" s="6">
        <f t="shared" si="2774"/>
        <v>32</v>
      </c>
      <c r="Y838" s="6">
        <f t="shared" si="2774"/>
        <v>1554</v>
      </c>
      <c r="Z838" s="6">
        <f t="shared" si="2774"/>
        <v>69</v>
      </c>
      <c r="AA838" s="6">
        <f t="shared" si="2774"/>
        <v>190</v>
      </c>
      <c r="AB838" s="6">
        <f t="shared" si="2774"/>
        <v>0</v>
      </c>
      <c r="AC838" s="6">
        <f t="shared" si="2774"/>
        <v>35</v>
      </c>
      <c r="AD838" s="6">
        <f t="shared" si="2774"/>
        <v>20</v>
      </c>
      <c r="AE838" s="6">
        <f t="shared" si="2774"/>
        <v>49</v>
      </c>
      <c r="AF838" s="6">
        <f t="shared" si="2774"/>
        <v>53</v>
      </c>
      <c r="AG838" s="6">
        <f t="shared" si="2774"/>
        <v>209</v>
      </c>
      <c r="AH838" s="6">
        <f t="shared" si="2774"/>
        <v>81</v>
      </c>
      <c r="AI838" s="6">
        <f t="shared" si="2774"/>
        <v>8</v>
      </c>
      <c r="AJ838" s="6">
        <f t="shared" si="2774"/>
        <v>8</v>
      </c>
      <c r="AK838" s="6">
        <f t="shared" si="2774"/>
        <v>33</v>
      </c>
      <c r="AL838" s="6">
        <f t="shared" si="2774"/>
        <v>1</v>
      </c>
      <c r="AM838" s="6">
        <f t="shared" si="2774"/>
        <v>0</v>
      </c>
      <c r="AN838" s="6">
        <f t="shared" ref="AN838:BE838" si="2775">AN252+AN545</f>
        <v>336</v>
      </c>
      <c r="AO838" s="6">
        <f t="shared" si="2775"/>
        <v>33</v>
      </c>
      <c r="AP838" s="6">
        <f t="shared" si="2775"/>
        <v>175</v>
      </c>
      <c r="AQ838" s="6">
        <f t="shared" si="2775"/>
        <v>131</v>
      </c>
      <c r="AR838" s="6">
        <f t="shared" si="2775"/>
        <v>3</v>
      </c>
      <c r="AS838" s="6">
        <f t="shared" si="2775"/>
        <v>28</v>
      </c>
      <c r="AT838" s="6">
        <f t="shared" si="2775"/>
        <v>1744</v>
      </c>
      <c r="AU838" s="6">
        <f t="shared" si="2775"/>
        <v>198</v>
      </c>
      <c r="AV838" s="6">
        <f t="shared" si="2775"/>
        <v>25</v>
      </c>
      <c r="AW838" s="6">
        <f t="shared" si="2775"/>
        <v>1</v>
      </c>
      <c r="AX838" s="6">
        <f t="shared" si="2775"/>
        <v>115</v>
      </c>
      <c r="AY838" s="6">
        <f t="shared" si="2775"/>
        <v>3</v>
      </c>
      <c r="AZ838" s="6">
        <f t="shared" si="2775"/>
        <v>22</v>
      </c>
      <c r="BA838" s="6">
        <f t="shared" si="2775"/>
        <v>71</v>
      </c>
      <c r="BB838" s="6">
        <f t="shared" si="2775"/>
        <v>495</v>
      </c>
      <c r="BC838" s="6">
        <f t="shared" si="2775"/>
        <v>293</v>
      </c>
      <c r="BD838" s="6">
        <f t="shared" si="2775"/>
        <v>34</v>
      </c>
      <c r="BE838" s="6">
        <f t="shared" si="2775"/>
        <v>55</v>
      </c>
      <c r="BF838" s="6">
        <f t="shared" si="2701"/>
        <v>0</v>
      </c>
      <c r="BG838" s="6">
        <f t="shared" si="2701"/>
        <v>132</v>
      </c>
      <c r="BH838" s="6">
        <f t="shared" si="2701"/>
        <v>63</v>
      </c>
      <c r="BI838" s="6">
        <f t="shared" ref="BI838:BJ838" si="2776">BI252+BI545</f>
        <v>71</v>
      </c>
      <c r="BJ838" s="6">
        <f t="shared" si="2776"/>
        <v>1</v>
      </c>
      <c r="BK838" s="6">
        <f t="shared" si="2703"/>
        <v>1</v>
      </c>
      <c r="BL838" s="6">
        <f t="shared" si="2703"/>
        <v>115</v>
      </c>
      <c r="BM838" s="6">
        <f t="shared" ref="BM838:BN838" si="2777">BM252+BM545</f>
        <v>13</v>
      </c>
      <c r="BN838" s="6">
        <f t="shared" si="2777"/>
        <v>137</v>
      </c>
      <c r="BO838" s="6">
        <f t="shared" ref="BO838:BP838" si="2778">BO252+BO545</f>
        <v>37</v>
      </c>
      <c r="BP838" s="6">
        <f t="shared" si="2778"/>
        <v>66</v>
      </c>
      <c r="BQ838" s="6">
        <f t="shared" ref="BQ838:BR838" si="2779">BQ252+BQ545</f>
        <v>245</v>
      </c>
      <c r="BR838" s="6">
        <f t="shared" si="2779"/>
        <v>51</v>
      </c>
      <c r="BS838" s="6">
        <f t="shared" ref="BS838:BT838" si="2780">BS252+BS545</f>
        <v>16</v>
      </c>
      <c r="BT838" s="6">
        <f t="shared" si="2780"/>
        <v>3</v>
      </c>
      <c r="BU838" s="6">
        <f t="shared" ref="BU838:BV838" si="2781">BU252+BU545</f>
        <v>3</v>
      </c>
      <c r="BV838" s="6">
        <f t="shared" si="2781"/>
        <v>1</v>
      </c>
      <c r="BW838" s="6">
        <f t="shared" ref="BW838:BX838" si="2782">BW252+BW545</f>
        <v>65</v>
      </c>
      <c r="BX838" s="6">
        <f t="shared" si="2782"/>
        <v>867</v>
      </c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48">
        <f>SUM(BL838:BW838)</f>
        <v>752</v>
      </c>
      <c r="CK838" s="10">
        <f t="shared" si="2259"/>
        <v>214</v>
      </c>
      <c r="CL838" s="12">
        <f>CJ838/SUM(AZ838:BK838)*100-100</f>
        <v>-39.256865912762521</v>
      </c>
      <c r="CM838" s="6">
        <f>SUM(BX838:CI838)</f>
        <v>867</v>
      </c>
      <c r="CN838" s="10">
        <f t="shared" si="2755"/>
        <v>214</v>
      </c>
      <c r="CO838" s="149">
        <f>CM838/BL838*100-100</f>
        <v>653.91304347826087</v>
      </c>
    </row>
    <row r="839" spans="1:93" ht="15" hidden="1">
      <c r="A839" s="14" t="s">
        <v>300</v>
      </c>
      <c r="B839" s="14" t="s">
        <v>5</v>
      </c>
      <c r="C839" s="7" t="s">
        <v>257</v>
      </c>
      <c r="D839" s="10">
        <f t="shared" ref="D839:AM839" si="2783">D253+D546</f>
        <v>0</v>
      </c>
      <c r="E839" s="10">
        <f t="shared" si="2783"/>
        <v>0</v>
      </c>
      <c r="F839" s="10">
        <f t="shared" si="2783"/>
        <v>0</v>
      </c>
      <c r="G839" s="10">
        <f t="shared" si="2783"/>
        <v>0</v>
      </c>
      <c r="H839" s="10">
        <f t="shared" si="2783"/>
        <v>0</v>
      </c>
      <c r="I839" s="10">
        <f t="shared" si="2783"/>
        <v>0</v>
      </c>
      <c r="J839" s="10">
        <f t="shared" si="2783"/>
        <v>0</v>
      </c>
      <c r="K839" s="10">
        <f t="shared" si="2783"/>
        <v>0</v>
      </c>
      <c r="L839" s="10">
        <f t="shared" si="2783"/>
        <v>0</v>
      </c>
      <c r="M839" s="10">
        <f t="shared" si="2783"/>
        <v>0</v>
      </c>
      <c r="N839" s="10">
        <f t="shared" si="2783"/>
        <v>0</v>
      </c>
      <c r="O839" s="10">
        <f t="shared" si="2783"/>
        <v>0</v>
      </c>
      <c r="P839" s="10">
        <f t="shared" si="2783"/>
        <v>0</v>
      </c>
      <c r="Q839" s="10">
        <f t="shared" si="2783"/>
        <v>0</v>
      </c>
      <c r="R839" s="10">
        <f t="shared" si="2783"/>
        <v>0</v>
      </c>
      <c r="S839" s="10">
        <f t="shared" si="2783"/>
        <v>0</v>
      </c>
      <c r="T839" s="10">
        <f t="shared" si="2783"/>
        <v>3</v>
      </c>
      <c r="U839" s="10">
        <f t="shared" si="2783"/>
        <v>1</v>
      </c>
      <c r="V839" s="10">
        <f t="shared" si="2783"/>
        <v>0</v>
      </c>
      <c r="W839" s="10">
        <f t="shared" si="2783"/>
        <v>0</v>
      </c>
      <c r="X839" s="10">
        <f t="shared" si="2783"/>
        <v>0</v>
      </c>
      <c r="Y839" s="10">
        <f t="shared" si="2783"/>
        <v>0</v>
      </c>
      <c r="Z839" s="10">
        <f t="shared" si="2783"/>
        <v>0</v>
      </c>
      <c r="AA839" s="10">
        <f t="shared" si="2783"/>
        <v>0</v>
      </c>
      <c r="AB839" s="10">
        <f t="shared" si="2783"/>
        <v>0</v>
      </c>
      <c r="AC839" s="10">
        <f t="shared" si="2783"/>
        <v>0</v>
      </c>
      <c r="AD839" s="10">
        <f t="shared" si="2783"/>
        <v>0</v>
      </c>
      <c r="AE839" s="10">
        <f t="shared" si="2783"/>
        <v>0</v>
      </c>
      <c r="AF839" s="10">
        <f t="shared" si="2783"/>
        <v>0</v>
      </c>
      <c r="AG839" s="10">
        <f t="shared" si="2783"/>
        <v>0</v>
      </c>
      <c r="AH839" s="10">
        <f t="shared" si="2783"/>
        <v>0</v>
      </c>
      <c r="AI839" s="10">
        <f t="shared" si="2783"/>
        <v>0</v>
      </c>
      <c r="AJ839" s="10">
        <f t="shared" si="2783"/>
        <v>0</v>
      </c>
      <c r="AK839" s="10">
        <f t="shared" si="2783"/>
        <v>0</v>
      </c>
      <c r="AL839" s="10">
        <f t="shared" si="2783"/>
        <v>0</v>
      </c>
      <c r="AM839" s="10">
        <f t="shared" si="2783"/>
        <v>0</v>
      </c>
      <c r="AN839" s="10">
        <f t="shared" ref="AN839:BE839" si="2784">AN253+AN546</f>
        <v>0</v>
      </c>
      <c r="AO839" s="10">
        <f t="shared" si="2784"/>
        <v>0</v>
      </c>
      <c r="AP839" s="10">
        <f t="shared" si="2784"/>
        <v>0</v>
      </c>
      <c r="AQ839" s="10">
        <f t="shared" si="2784"/>
        <v>0</v>
      </c>
      <c r="AR839" s="10">
        <f t="shared" si="2784"/>
        <v>0</v>
      </c>
      <c r="AS839" s="10">
        <f t="shared" si="2784"/>
        <v>0</v>
      </c>
      <c r="AT839" s="10">
        <f t="shared" si="2784"/>
        <v>0</v>
      </c>
      <c r="AU839" s="10">
        <f t="shared" si="2784"/>
        <v>0</v>
      </c>
      <c r="AV839" s="10">
        <f t="shared" si="2784"/>
        <v>0</v>
      </c>
      <c r="AW839" s="10">
        <f t="shared" si="2784"/>
        <v>0</v>
      </c>
      <c r="AX839" s="10">
        <f t="shared" si="2784"/>
        <v>0</v>
      </c>
      <c r="AY839" s="10">
        <f t="shared" si="2784"/>
        <v>0</v>
      </c>
      <c r="AZ839" s="6">
        <f t="shared" si="2784"/>
        <v>3</v>
      </c>
      <c r="BA839" s="6">
        <f t="shared" si="2784"/>
        <v>0</v>
      </c>
      <c r="BB839" s="6">
        <f t="shared" si="2784"/>
        <v>0</v>
      </c>
      <c r="BC839" s="6">
        <f t="shared" si="2784"/>
        <v>0</v>
      </c>
      <c r="BD839" s="6">
        <f t="shared" si="2784"/>
        <v>0</v>
      </c>
      <c r="BE839" s="6">
        <f t="shared" si="2784"/>
        <v>7</v>
      </c>
      <c r="BF839" s="6">
        <f t="shared" si="2701"/>
        <v>0</v>
      </c>
      <c r="BG839" s="6">
        <f t="shared" si="2701"/>
        <v>0</v>
      </c>
      <c r="BH839" s="6">
        <f t="shared" si="2701"/>
        <v>0</v>
      </c>
      <c r="BI839" s="6">
        <f t="shared" ref="BI839:BJ839" si="2785">BI253+BI546</f>
        <v>0</v>
      </c>
      <c r="BJ839" s="6">
        <f t="shared" si="2785"/>
        <v>0</v>
      </c>
      <c r="BK839" s="6">
        <f t="shared" si="2703"/>
        <v>0</v>
      </c>
      <c r="BL839" s="6">
        <f t="shared" si="2703"/>
        <v>0</v>
      </c>
      <c r="BM839" s="6">
        <f t="shared" ref="BM839:BN839" si="2786">BM253+BM546</f>
        <v>0</v>
      </c>
      <c r="BN839" s="6">
        <f t="shared" si="2786"/>
        <v>0</v>
      </c>
      <c r="BO839" s="6">
        <f t="shared" ref="BO839:BP839" si="2787">BO253+BO546</f>
        <v>0</v>
      </c>
      <c r="BP839" s="6">
        <f t="shared" si="2787"/>
        <v>0</v>
      </c>
      <c r="BQ839" s="6">
        <f t="shared" ref="BQ839:BR839" si="2788">BQ253+BQ546</f>
        <v>0</v>
      </c>
      <c r="BR839" s="6">
        <f t="shared" si="2788"/>
        <v>0</v>
      </c>
      <c r="BS839" s="6">
        <f t="shared" ref="BS839:BT839" si="2789">BS253+BS546</f>
        <v>0</v>
      </c>
      <c r="BT839" s="6">
        <f t="shared" si="2789"/>
        <v>0</v>
      </c>
      <c r="BU839" s="6">
        <f t="shared" ref="BU839:BV839" si="2790">BU253+BU546</f>
        <v>0</v>
      </c>
      <c r="BV839" s="6">
        <f t="shared" si="2790"/>
        <v>0</v>
      </c>
      <c r="BW839" s="6">
        <f t="shared" ref="BW839:BX839" si="2791">BW253+BW546</f>
        <v>0</v>
      </c>
      <c r="BX839" s="6">
        <f t="shared" si="2791"/>
        <v>0</v>
      </c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48">
        <f>SUM(BL839:BW839)</f>
        <v>0</v>
      </c>
      <c r="CK839" s="10">
        <f t="shared" si="2259"/>
        <v>238</v>
      </c>
      <c r="CL839" s="12">
        <f>CJ839/SUM(AZ839:BK839)*100-100</f>
        <v>-100</v>
      </c>
      <c r="CM839" s="6">
        <f>SUM(BX839:CI839)</f>
        <v>0</v>
      </c>
      <c r="CN839" s="10">
        <f t="shared" si="2755"/>
        <v>238</v>
      </c>
      <c r="CO839" s="149" t="e">
        <f>CM839/BL839*100-100</f>
        <v>#DIV/0!</v>
      </c>
    </row>
    <row r="840" spans="1:93" ht="15">
      <c r="A840" s="14" t="s">
        <v>300</v>
      </c>
      <c r="B840" s="14" t="s">
        <v>5</v>
      </c>
      <c r="C840" s="7" t="s">
        <v>258</v>
      </c>
      <c r="D840" s="6">
        <f t="shared" ref="D840:AM840" si="2792">D254+D547</f>
        <v>49</v>
      </c>
      <c r="E840" s="6">
        <f t="shared" si="2792"/>
        <v>1</v>
      </c>
      <c r="F840" s="6">
        <f t="shared" si="2792"/>
        <v>5</v>
      </c>
      <c r="G840" s="6">
        <f t="shared" si="2792"/>
        <v>2</v>
      </c>
      <c r="H840" s="6">
        <f t="shared" si="2792"/>
        <v>6</v>
      </c>
      <c r="I840" s="6">
        <f t="shared" si="2792"/>
        <v>11</v>
      </c>
      <c r="J840" s="6">
        <f t="shared" si="2792"/>
        <v>14</v>
      </c>
      <c r="K840" s="6">
        <f t="shared" si="2792"/>
        <v>30</v>
      </c>
      <c r="L840" s="6">
        <f t="shared" si="2792"/>
        <v>41</v>
      </c>
      <c r="M840" s="6">
        <f t="shared" si="2792"/>
        <v>20888</v>
      </c>
      <c r="N840" s="6">
        <f t="shared" si="2792"/>
        <v>448</v>
      </c>
      <c r="O840" s="6">
        <f t="shared" si="2792"/>
        <v>9</v>
      </c>
      <c r="P840" s="6">
        <f t="shared" si="2792"/>
        <v>14</v>
      </c>
      <c r="Q840" s="6">
        <f t="shared" si="2792"/>
        <v>6</v>
      </c>
      <c r="R840" s="6">
        <f t="shared" si="2792"/>
        <v>18</v>
      </c>
      <c r="S840" s="6">
        <f t="shared" si="2792"/>
        <v>6</v>
      </c>
      <c r="T840" s="6">
        <f t="shared" si="2792"/>
        <v>159</v>
      </c>
      <c r="U840" s="6">
        <f t="shared" si="2792"/>
        <v>5</v>
      </c>
      <c r="V840" s="6">
        <f t="shared" si="2792"/>
        <v>32</v>
      </c>
      <c r="W840" s="6">
        <f t="shared" si="2792"/>
        <v>29</v>
      </c>
      <c r="X840" s="6">
        <f t="shared" si="2792"/>
        <v>111</v>
      </c>
      <c r="Y840" s="6">
        <f t="shared" si="2792"/>
        <v>9</v>
      </c>
      <c r="Z840" s="6">
        <f t="shared" si="2792"/>
        <v>15</v>
      </c>
      <c r="AA840" s="6">
        <f t="shared" si="2792"/>
        <v>38</v>
      </c>
      <c r="AB840" s="6">
        <f t="shared" si="2792"/>
        <v>105</v>
      </c>
      <c r="AC840" s="6">
        <f t="shared" si="2792"/>
        <v>49</v>
      </c>
      <c r="AD840" s="6">
        <f t="shared" si="2792"/>
        <v>246</v>
      </c>
      <c r="AE840" s="6">
        <f t="shared" si="2792"/>
        <v>13</v>
      </c>
      <c r="AF840" s="6">
        <f t="shared" si="2792"/>
        <v>17</v>
      </c>
      <c r="AG840" s="6">
        <f t="shared" si="2792"/>
        <v>466</v>
      </c>
      <c r="AH840" s="6">
        <f t="shared" si="2792"/>
        <v>263</v>
      </c>
      <c r="AI840" s="6">
        <f t="shared" si="2792"/>
        <v>1</v>
      </c>
      <c r="AJ840" s="6">
        <f t="shared" si="2792"/>
        <v>4</v>
      </c>
      <c r="AK840" s="6">
        <f t="shared" si="2792"/>
        <v>46</v>
      </c>
      <c r="AL840" s="6">
        <f t="shared" si="2792"/>
        <v>44</v>
      </c>
      <c r="AM840" s="6">
        <f t="shared" si="2792"/>
        <v>11</v>
      </c>
      <c r="AN840" s="6">
        <f t="shared" ref="AN840:BE840" si="2793">AN254+AN547</f>
        <v>46</v>
      </c>
      <c r="AO840" s="6">
        <f t="shared" si="2793"/>
        <v>62</v>
      </c>
      <c r="AP840" s="6">
        <f t="shared" si="2793"/>
        <v>1</v>
      </c>
      <c r="AQ840" s="6">
        <f t="shared" si="2793"/>
        <v>214</v>
      </c>
      <c r="AR840" s="6">
        <f t="shared" si="2793"/>
        <v>0</v>
      </c>
      <c r="AS840" s="6">
        <f t="shared" si="2793"/>
        <v>2</v>
      </c>
      <c r="AT840" s="6">
        <f t="shared" si="2793"/>
        <v>112</v>
      </c>
      <c r="AU840" s="6">
        <f t="shared" si="2793"/>
        <v>2296</v>
      </c>
      <c r="AV840" s="6">
        <f t="shared" si="2793"/>
        <v>58</v>
      </c>
      <c r="AW840" s="6">
        <f t="shared" si="2793"/>
        <v>18</v>
      </c>
      <c r="AX840" s="6">
        <f t="shared" si="2793"/>
        <v>55</v>
      </c>
      <c r="AY840" s="6">
        <f t="shared" si="2793"/>
        <v>16</v>
      </c>
      <c r="AZ840" s="6">
        <f t="shared" si="2793"/>
        <v>68</v>
      </c>
      <c r="BA840" s="6">
        <f t="shared" si="2793"/>
        <v>46</v>
      </c>
      <c r="BB840" s="6">
        <f t="shared" si="2793"/>
        <v>37</v>
      </c>
      <c r="BC840" s="6">
        <f t="shared" si="2793"/>
        <v>7</v>
      </c>
      <c r="BD840" s="6">
        <f t="shared" si="2793"/>
        <v>95</v>
      </c>
      <c r="BE840" s="6">
        <f t="shared" si="2793"/>
        <v>6</v>
      </c>
      <c r="BF840" s="6">
        <f t="shared" si="2701"/>
        <v>21</v>
      </c>
      <c r="BG840" s="6">
        <f t="shared" si="2701"/>
        <v>27</v>
      </c>
      <c r="BH840" s="6">
        <f t="shared" si="2701"/>
        <v>810</v>
      </c>
      <c r="BI840" s="6">
        <f t="shared" ref="BI840:BJ840" si="2794">BI254+BI547</f>
        <v>25</v>
      </c>
      <c r="BJ840" s="6">
        <f t="shared" si="2794"/>
        <v>207</v>
      </c>
      <c r="BK840" s="6">
        <f t="shared" si="2703"/>
        <v>252</v>
      </c>
      <c r="BL840" s="6">
        <f t="shared" si="2703"/>
        <v>141</v>
      </c>
      <c r="BM840" s="6">
        <f t="shared" ref="BM840:BN840" si="2795">BM254+BM547</f>
        <v>52</v>
      </c>
      <c r="BN840" s="6">
        <f t="shared" si="2795"/>
        <v>4</v>
      </c>
      <c r="BO840" s="6">
        <f t="shared" ref="BO840:BP840" si="2796">BO254+BO547</f>
        <v>6</v>
      </c>
      <c r="BP840" s="6">
        <f t="shared" si="2796"/>
        <v>0</v>
      </c>
      <c r="BQ840" s="6">
        <f t="shared" ref="BQ840:BR840" si="2797">BQ254+BQ547</f>
        <v>0</v>
      </c>
      <c r="BR840" s="6">
        <f t="shared" si="2797"/>
        <v>8</v>
      </c>
      <c r="BS840" s="6">
        <f t="shared" ref="BS840:BT840" si="2798">BS254+BS547</f>
        <v>16</v>
      </c>
      <c r="BT840" s="6">
        <f t="shared" si="2798"/>
        <v>0</v>
      </c>
      <c r="BU840" s="6">
        <f t="shared" ref="BU840:BV840" si="2799">BU254+BU547</f>
        <v>18</v>
      </c>
      <c r="BV840" s="6">
        <f t="shared" si="2799"/>
        <v>10</v>
      </c>
      <c r="BW840" s="6">
        <f t="shared" ref="BW840:BX840" si="2800">BW254+BW547</f>
        <v>64</v>
      </c>
      <c r="BX840" s="6">
        <f t="shared" si="2800"/>
        <v>42</v>
      </c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48">
        <f>SUM(BL840:BW840)</f>
        <v>319</v>
      </c>
      <c r="CK840" s="10">
        <f t="shared" si="2259"/>
        <v>220</v>
      </c>
      <c r="CL840" s="12">
        <f>CJ840/SUM(AZ840:BK840)*100-100</f>
        <v>-80.074953154278575</v>
      </c>
      <c r="CM840" s="6">
        <f>SUM(BX840:CI840)</f>
        <v>42</v>
      </c>
      <c r="CN840" s="10">
        <f t="shared" si="2755"/>
        <v>220</v>
      </c>
      <c r="CO840" s="149">
        <f>CM840/BL840*100-100</f>
        <v>-70.212765957446805</v>
      </c>
    </row>
    <row r="841" spans="1:93" ht="15">
      <c r="A841" s="14" t="s">
        <v>300</v>
      </c>
      <c r="B841" s="14" t="s">
        <v>5</v>
      </c>
      <c r="C841" s="7" t="s">
        <v>259</v>
      </c>
      <c r="D841" s="6">
        <f t="shared" ref="D841:AM841" si="2801">D255+D548</f>
        <v>0</v>
      </c>
      <c r="E841" s="6">
        <f t="shared" si="2801"/>
        <v>9</v>
      </c>
      <c r="F841" s="6">
        <f t="shared" si="2801"/>
        <v>45</v>
      </c>
      <c r="G841" s="6">
        <f t="shared" si="2801"/>
        <v>0</v>
      </c>
      <c r="H841" s="6">
        <f t="shared" si="2801"/>
        <v>5</v>
      </c>
      <c r="I841" s="6">
        <f t="shared" si="2801"/>
        <v>12</v>
      </c>
      <c r="J841" s="6">
        <f t="shared" si="2801"/>
        <v>34</v>
      </c>
      <c r="K841" s="6">
        <f t="shared" si="2801"/>
        <v>1</v>
      </c>
      <c r="L841" s="6">
        <f t="shared" si="2801"/>
        <v>14</v>
      </c>
      <c r="M841" s="6">
        <f t="shared" si="2801"/>
        <v>46</v>
      </c>
      <c r="N841" s="6">
        <f t="shared" si="2801"/>
        <v>85</v>
      </c>
      <c r="O841" s="6">
        <f t="shared" si="2801"/>
        <v>17</v>
      </c>
      <c r="P841" s="6">
        <f t="shared" si="2801"/>
        <v>77</v>
      </c>
      <c r="Q841" s="6">
        <f t="shared" si="2801"/>
        <v>25</v>
      </c>
      <c r="R841" s="6">
        <f t="shared" si="2801"/>
        <v>6</v>
      </c>
      <c r="S841" s="6">
        <f t="shared" si="2801"/>
        <v>9</v>
      </c>
      <c r="T841" s="6">
        <f t="shared" si="2801"/>
        <v>0</v>
      </c>
      <c r="U841" s="6">
        <f t="shared" si="2801"/>
        <v>12</v>
      </c>
      <c r="V841" s="6">
        <f t="shared" si="2801"/>
        <v>52</v>
      </c>
      <c r="W841" s="6">
        <f t="shared" si="2801"/>
        <v>0</v>
      </c>
      <c r="X841" s="6">
        <f t="shared" si="2801"/>
        <v>36</v>
      </c>
      <c r="Y841" s="6">
        <f t="shared" si="2801"/>
        <v>22</v>
      </c>
      <c r="Z841" s="6">
        <f t="shared" si="2801"/>
        <v>39</v>
      </c>
      <c r="AA841" s="6">
        <f t="shared" si="2801"/>
        <v>0</v>
      </c>
      <c r="AB841" s="6">
        <f t="shared" si="2801"/>
        <v>1</v>
      </c>
      <c r="AC841" s="6">
        <f t="shared" si="2801"/>
        <v>62</v>
      </c>
      <c r="AD841" s="6">
        <f t="shared" si="2801"/>
        <v>0</v>
      </c>
      <c r="AE841" s="6">
        <f t="shared" si="2801"/>
        <v>18</v>
      </c>
      <c r="AF841" s="6">
        <f t="shared" si="2801"/>
        <v>53</v>
      </c>
      <c r="AG841" s="6">
        <f t="shared" si="2801"/>
        <v>16</v>
      </c>
      <c r="AH841" s="6">
        <f t="shared" si="2801"/>
        <v>9</v>
      </c>
      <c r="AI841" s="6">
        <f t="shared" si="2801"/>
        <v>0</v>
      </c>
      <c r="AJ841" s="6">
        <f t="shared" si="2801"/>
        <v>2</v>
      </c>
      <c r="AK841" s="6">
        <f t="shared" si="2801"/>
        <v>0</v>
      </c>
      <c r="AL841" s="6">
        <f t="shared" si="2801"/>
        <v>7</v>
      </c>
      <c r="AM841" s="6">
        <f t="shared" si="2801"/>
        <v>59</v>
      </c>
      <c r="AN841" s="6">
        <f t="shared" ref="AN841:BE841" si="2802">AN255+AN548</f>
        <v>0</v>
      </c>
      <c r="AO841" s="6">
        <f t="shared" si="2802"/>
        <v>0</v>
      </c>
      <c r="AP841" s="6">
        <f t="shared" si="2802"/>
        <v>28</v>
      </c>
      <c r="AQ841" s="6">
        <f t="shared" si="2802"/>
        <v>6</v>
      </c>
      <c r="AR841" s="6">
        <f t="shared" si="2802"/>
        <v>6</v>
      </c>
      <c r="AS841" s="6">
        <f t="shared" si="2802"/>
        <v>10</v>
      </c>
      <c r="AT841" s="6">
        <f t="shared" si="2802"/>
        <v>0</v>
      </c>
      <c r="AU841" s="6">
        <f t="shared" si="2802"/>
        <v>8</v>
      </c>
      <c r="AV841" s="6">
        <f t="shared" si="2802"/>
        <v>0</v>
      </c>
      <c r="AW841" s="6">
        <f t="shared" si="2802"/>
        <v>10</v>
      </c>
      <c r="AX841" s="6">
        <f t="shared" si="2802"/>
        <v>16</v>
      </c>
      <c r="AY841" s="6">
        <f t="shared" si="2802"/>
        <v>22</v>
      </c>
      <c r="AZ841" s="6">
        <f t="shared" si="2802"/>
        <v>97</v>
      </c>
      <c r="BA841" s="6">
        <f t="shared" si="2802"/>
        <v>32</v>
      </c>
      <c r="BB841" s="6">
        <f t="shared" si="2802"/>
        <v>5</v>
      </c>
      <c r="BC841" s="6">
        <f t="shared" si="2802"/>
        <v>11</v>
      </c>
      <c r="BD841" s="6">
        <f t="shared" si="2802"/>
        <v>0</v>
      </c>
      <c r="BE841" s="6">
        <f t="shared" si="2802"/>
        <v>16</v>
      </c>
      <c r="BF841" s="6">
        <f t="shared" si="2701"/>
        <v>0</v>
      </c>
      <c r="BG841" s="6">
        <f t="shared" si="2701"/>
        <v>99</v>
      </c>
      <c r="BH841" s="6">
        <f t="shared" si="2701"/>
        <v>8</v>
      </c>
      <c r="BI841" s="6">
        <f t="shared" ref="BI841:BJ841" si="2803">BI255+BI548</f>
        <v>12</v>
      </c>
      <c r="BJ841" s="6">
        <f t="shared" si="2803"/>
        <v>0</v>
      </c>
      <c r="BK841" s="6">
        <f t="shared" si="2703"/>
        <v>64</v>
      </c>
      <c r="BL841" s="6">
        <f t="shared" si="2703"/>
        <v>1</v>
      </c>
      <c r="BM841" s="6">
        <f t="shared" ref="BM841:BN841" si="2804">BM255+BM548</f>
        <v>248</v>
      </c>
      <c r="BN841" s="6">
        <f t="shared" si="2804"/>
        <v>1</v>
      </c>
      <c r="BO841" s="6">
        <f t="shared" ref="BO841:BP841" si="2805">BO255+BO548</f>
        <v>6</v>
      </c>
      <c r="BP841" s="6">
        <f t="shared" si="2805"/>
        <v>0</v>
      </c>
      <c r="BQ841" s="6">
        <f t="shared" ref="BQ841:BR841" si="2806">BQ255+BQ548</f>
        <v>76</v>
      </c>
      <c r="BR841" s="6">
        <f t="shared" si="2806"/>
        <v>0</v>
      </c>
      <c r="BS841" s="6">
        <f t="shared" ref="BS841:BT841" si="2807">BS255+BS548</f>
        <v>14</v>
      </c>
      <c r="BT841" s="6">
        <f t="shared" si="2807"/>
        <v>0</v>
      </c>
      <c r="BU841" s="6">
        <f t="shared" ref="BU841:BV841" si="2808">BU255+BU548</f>
        <v>38</v>
      </c>
      <c r="BV841" s="6">
        <f t="shared" si="2808"/>
        <v>0</v>
      </c>
      <c r="BW841" s="6">
        <f t="shared" ref="BW841:BX841" si="2809">BW255+BW548</f>
        <v>0</v>
      </c>
      <c r="BX841" s="6">
        <f t="shared" si="2809"/>
        <v>89</v>
      </c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48">
        <f>SUM(BL841:BW841)</f>
        <v>384</v>
      </c>
      <c r="CK841" s="10">
        <f t="shared" si="2259"/>
        <v>219</v>
      </c>
      <c r="CL841" s="12">
        <f>CJ841/SUM(AZ841:BK841)*100-100</f>
        <v>11.627906976744185</v>
      </c>
      <c r="CM841" s="6">
        <f>SUM(BX841:CI841)</f>
        <v>89</v>
      </c>
      <c r="CN841" s="10">
        <f t="shared" si="2755"/>
        <v>219</v>
      </c>
      <c r="CO841" s="149">
        <f>CM841/BL841*100-100</f>
        <v>8800</v>
      </c>
    </row>
    <row r="842" spans="1:93" ht="15" hidden="1">
      <c r="A842" s="14" t="s">
        <v>300</v>
      </c>
      <c r="B842" s="14" t="s">
        <v>5</v>
      </c>
      <c r="C842" s="7" t="s">
        <v>260</v>
      </c>
      <c r="D842" s="6">
        <f t="shared" ref="D842:AM842" si="2810">D256+D549</f>
        <v>0</v>
      </c>
      <c r="E842" s="6">
        <f t="shared" si="2810"/>
        <v>32</v>
      </c>
      <c r="F842" s="6">
        <f t="shared" si="2810"/>
        <v>35</v>
      </c>
      <c r="G842" s="6">
        <f t="shared" si="2810"/>
        <v>5</v>
      </c>
      <c r="H842" s="6">
        <f t="shared" si="2810"/>
        <v>28</v>
      </c>
      <c r="I842" s="6">
        <f t="shared" si="2810"/>
        <v>6</v>
      </c>
      <c r="J842" s="6">
        <f t="shared" si="2810"/>
        <v>10</v>
      </c>
      <c r="K842" s="6">
        <f t="shared" si="2810"/>
        <v>0</v>
      </c>
      <c r="L842" s="6">
        <f t="shared" si="2810"/>
        <v>8</v>
      </c>
      <c r="M842" s="6">
        <f t="shared" si="2810"/>
        <v>51</v>
      </c>
      <c r="N842" s="6">
        <f t="shared" si="2810"/>
        <v>15</v>
      </c>
      <c r="O842" s="6">
        <f t="shared" si="2810"/>
        <v>9</v>
      </c>
      <c r="P842" s="6">
        <f t="shared" si="2810"/>
        <v>0</v>
      </c>
      <c r="Q842" s="6">
        <f t="shared" si="2810"/>
        <v>8</v>
      </c>
      <c r="R842" s="6">
        <f t="shared" si="2810"/>
        <v>5</v>
      </c>
      <c r="S842" s="6">
        <f t="shared" si="2810"/>
        <v>10</v>
      </c>
      <c r="T842" s="6">
        <f t="shared" si="2810"/>
        <v>2</v>
      </c>
      <c r="U842" s="6">
        <f t="shared" si="2810"/>
        <v>15</v>
      </c>
      <c r="V842" s="6">
        <f t="shared" si="2810"/>
        <v>0</v>
      </c>
      <c r="W842" s="6">
        <f t="shared" si="2810"/>
        <v>77</v>
      </c>
      <c r="X842" s="6">
        <f t="shared" si="2810"/>
        <v>2</v>
      </c>
      <c r="Y842" s="6">
        <f t="shared" si="2810"/>
        <v>4</v>
      </c>
      <c r="Z842" s="6">
        <f t="shared" si="2810"/>
        <v>0</v>
      </c>
      <c r="AA842" s="6">
        <f t="shared" si="2810"/>
        <v>14</v>
      </c>
      <c r="AB842" s="6">
        <f t="shared" si="2810"/>
        <v>114</v>
      </c>
      <c r="AC842" s="6">
        <f t="shared" si="2810"/>
        <v>5</v>
      </c>
      <c r="AD842" s="6">
        <f t="shared" si="2810"/>
        <v>4</v>
      </c>
      <c r="AE842" s="6">
        <f t="shared" si="2810"/>
        <v>15</v>
      </c>
      <c r="AF842" s="6">
        <f t="shared" si="2810"/>
        <v>0</v>
      </c>
      <c r="AG842" s="6">
        <f t="shared" si="2810"/>
        <v>0</v>
      </c>
      <c r="AH842" s="6">
        <f t="shared" si="2810"/>
        <v>0</v>
      </c>
      <c r="AI842" s="6">
        <f t="shared" si="2810"/>
        <v>0</v>
      </c>
      <c r="AJ842" s="6">
        <f t="shared" si="2810"/>
        <v>0</v>
      </c>
      <c r="AK842" s="6">
        <f t="shared" si="2810"/>
        <v>0</v>
      </c>
      <c r="AL842" s="6">
        <f t="shared" si="2810"/>
        <v>0</v>
      </c>
      <c r="AM842" s="6">
        <f t="shared" si="2810"/>
        <v>0</v>
      </c>
      <c r="AN842" s="6">
        <f t="shared" ref="AN842:BE842" si="2811">AN256+AN549</f>
        <v>0</v>
      </c>
      <c r="AO842" s="6">
        <f t="shared" si="2811"/>
        <v>27</v>
      </c>
      <c r="AP842" s="6">
        <f t="shared" si="2811"/>
        <v>81</v>
      </c>
      <c r="AQ842" s="6">
        <f t="shared" si="2811"/>
        <v>0</v>
      </c>
      <c r="AR842" s="6">
        <f t="shared" si="2811"/>
        <v>0</v>
      </c>
      <c r="AS842" s="6">
        <f t="shared" si="2811"/>
        <v>0</v>
      </c>
      <c r="AT842" s="6">
        <f t="shared" si="2811"/>
        <v>0</v>
      </c>
      <c r="AU842" s="6">
        <f t="shared" si="2811"/>
        <v>0</v>
      </c>
      <c r="AV842" s="6">
        <f t="shared" si="2811"/>
        <v>0</v>
      </c>
      <c r="AW842" s="6">
        <f t="shared" si="2811"/>
        <v>0</v>
      </c>
      <c r="AX842" s="6">
        <f t="shared" si="2811"/>
        <v>0</v>
      </c>
      <c r="AY842" s="6">
        <f t="shared" si="2811"/>
        <v>0</v>
      </c>
      <c r="AZ842" s="6">
        <f t="shared" si="2811"/>
        <v>1</v>
      </c>
      <c r="BA842" s="6">
        <f t="shared" si="2811"/>
        <v>0</v>
      </c>
      <c r="BB842" s="6">
        <f t="shared" si="2811"/>
        <v>1842</v>
      </c>
      <c r="BC842" s="6">
        <f t="shared" si="2811"/>
        <v>3</v>
      </c>
      <c r="BD842" s="6">
        <f t="shared" si="2811"/>
        <v>0</v>
      </c>
      <c r="BE842" s="6">
        <f t="shared" si="2811"/>
        <v>0</v>
      </c>
      <c r="BF842" s="6">
        <f t="shared" si="2701"/>
        <v>154</v>
      </c>
      <c r="BG842" s="6">
        <f t="shared" si="2701"/>
        <v>20</v>
      </c>
      <c r="BH842" s="6">
        <f t="shared" si="2701"/>
        <v>3</v>
      </c>
      <c r="BI842" s="6">
        <f t="shared" ref="BI842:BJ842" si="2812">BI256+BI549</f>
        <v>30</v>
      </c>
      <c r="BJ842" s="6">
        <f t="shared" si="2812"/>
        <v>0</v>
      </c>
      <c r="BK842" s="6">
        <f t="shared" si="2703"/>
        <v>0</v>
      </c>
      <c r="BL842" s="6">
        <f t="shared" si="2703"/>
        <v>0</v>
      </c>
      <c r="BM842" s="6">
        <f t="shared" ref="BM842:BN842" si="2813">BM256+BM549</f>
        <v>0</v>
      </c>
      <c r="BN842" s="6">
        <f t="shared" si="2813"/>
        <v>0</v>
      </c>
      <c r="BO842" s="6">
        <f t="shared" ref="BO842:BP842" si="2814">BO256+BO549</f>
        <v>0</v>
      </c>
      <c r="BP842" s="6">
        <f t="shared" si="2814"/>
        <v>0</v>
      </c>
      <c r="BQ842" s="6">
        <f t="shared" ref="BQ842:BR842" si="2815">BQ256+BQ549</f>
        <v>0</v>
      </c>
      <c r="BR842" s="6">
        <f t="shared" si="2815"/>
        <v>0</v>
      </c>
      <c r="BS842" s="6">
        <f t="shared" ref="BS842:BT842" si="2816">BS256+BS549</f>
        <v>0</v>
      </c>
      <c r="BT842" s="6">
        <f t="shared" si="2816"/>
        <v>0</v>
      </c>
      <c r="BU842" s="6">
        <f t="shared" ref="BU842:BV842" si="2817">BU256+BU549</f>
        <v>0</v>
      </c>
      <c r="BV842" s="6">
        <f t="shared" si="2817"/>
        <v>0</v>
      </c>
      <c r="BW842" s="6">
        <f t="shared" ref="BW842:BX842" si="2818">BW256+BW549</f>
        <v>0</v>
      </c>
      <c r="BX842" s="6">
        <f t="shared" si="2818"/>
        <v>0</v>
      </c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48">
        <f>SUM(BL842:BW842)</f>
        <v>0</v>
      </c>
      <c r="CK842" s="10">
        <f t="shared" si="2259"/>
        <v>238</v>
      </c>
      <c r="CL842" s="12">
        <f>CJ842/SUM(AZ842:BK842)*100-100</f>
        <v>-100</v>
      </c>
      <c r="CM842" s="6">
        <f>SUM(BX842:CI842)</f>
        <v>0</v>
      </c>
      <c r="CN842" s="10">
        <f t="shared" si="2755"/>
        <v>238</v>
      </c>
      <c r="CO842" s="149" t="e">
        <f>CM842/BL842*100-100</f>
        <v>#DIV/0!</v>
      </c>
    </row>
    <row r="843" spans="1:93" ht="15">
      <c r="A843" s="14" t="s">
        <v>300</v>
      </c>
      <c r="B843" s="14" t="s">
        <v>5</v>
      </c>
      <c r="C843" s="7" t="s">
        <v>261</v>
      </c>
      <c r="D843" s="6">
        <f t="shared" ref="D843:AM843" si="2819">D257+D550</f>
        <v>126</v>
      </c>
      <c r="E843" s="6">
        <f t="shared" si="2819"/>
        <v>45</v>
      </c>
      <c r="F843" s="6">
        <f t="shared" si="2819"/>
        <v>75</v>
      </c>
      <c r="G843" s="6">
        <f t="shared" si="2819"/>
        <v>60</v>
      </c>
      <c r="H843" s="6">
        <f t="shared" si="2819"/>
        <v>50</v>
      </c>
      <c r="I843" s="6">
        <f t="shared" si="2819"/>
        <v>334</v>
      </c>
      <c r="J843" s="6">
        <f t="shared" si="2819"/>
        <v>12</v>
      </c>
      <c r="K843" s="6">
        <f t="shared" si="2819"/>
        <v>2</v>
      </c>
      <c r="L843" s="6">
        <f t="shared" si="2819"/>
        <v>124</v>
      </c>
      <c r="M843" s="6">
        <f t="shared" si="2819"/>
        <v>2</v>
      </c>
      <c r="N843" s="6">
        <f t="shared" si="2819"/>
        <v>31</v>
      </c>
      <c r="O843" s="6">
        <f t="shared" si="2819"/>
        <v>27</v>
      </c>
      <c r="P843" s="6">
        <f t="shared" si="2819"/>
        <v>41</v>
      </c>
      <c r="Q843" s="6">
        <f t="shared" si="2819"/>
        <v>17</v>
      </c>
      <c r="R843" s="6">
        <f t="shared" si="2819"/>
        <v>29</v>
      </c>
      <c r="S843" s="6">
        <f t="shared" si="2819"/>
        <v>34</v>
      </c>
      <c r="T843" s="6">
        <f t="shared" si="2819"/>
        <v>49</v>
      </c>
      <c r="U843" s="6">
        <f t="shared" si="2819"/>
        <v>0</v>
      </c>
      <c r="V843" s="6">
        <f t="shared" si="2819"/>
        <v>242</v>
      </c>
      <c r="W843" s="6">
        <f t="shared" si="2819"/>
        <v>67</v>
      </c>
      <c r="X843" s="6">
        <f t="shared" si="2819"/>
        <v>39</v>
      </c>
      <c r="Y843" s="6">
        <f t="shared" si="2819"/>
        <v>129</v>
      </c>
      <c r="Z843" s="6">
        <f t="shared" si="2819"/>
        <v>39</v>
      </c>
      <c r="AA843" s="6">
        <f t="shared" si="2819"/>
        <v>26</v>
      </c>
      <c r="AB843" s="6">
        <f t="shared" si="2819"/>
        <v>23</v>
      </c>
      <c r="AC843" s="6">
        <f t="shared" si="2819"/>
        <v>7</v>
      </c>
      <c r="AD843" s="6">
        <f t="shared" si="2819"/>
        <v>82</v>
      </c>
      <c r="AE843" s="6">
        <f t="shared" si="2819"/>
        <v>0</v>
      </c>
      <c r="AF843" s="6">
        <f t="shared" si="2819"/>
        <v>14</v>
      </c>
      <c r="AG843" s="6">
        <f t="shared" si="2819"/>
        <v>12</v>
      </c>
      <c r="AH843" s="6">
        <f t="shared" si="2819"/>
        <v>29</v>
      </c>
      <c r="AI843" s="6">
        <f t="shared" si="2819"/>
        <v>31</v>
      </c>
      <c r="AJ843" s="6">
        <f t="shared" si="2819"/>
        <v>132</v>
      </c>
      <c r="AK843" s="6">
        <f t="shared" si="2819"/>
        <v>40</v>
      </c>
      <c r="AL843" s="6">
        <f t="shared" si="2819"/>
        <v>15</v>
      </c>
      <c r="AM843" s="6">
        <f t="shared" si="2819"/>
        <v>120</v>
      </c>
      <c r="AN843" s="6">
        <f t="shared" ref="AN843:BE843" si="2820">AN257+AN550</f>
        <v>76</v>
      </c>
      <c r="AO843" s="6">
        <f t="shared" si="2820"/>
        <v>4</v>
      </c>
      <c r="AP843" s="6">
        <f t="shared" si="2820"/>
        <v>111</v>
      </c>
      <c r="AQ843" s="6">
        <f t="shared" si="2820"/>
        <v>26</v>
      </c>
      <c r="AR843" s="6">
        <f t="shared" si="2820"/>
        <v>35</v>
      </c>
      <c r="AS843" s="6">
        <f t="shared" si="2820"/>
        <v>49</v>
      </c>
      <c r="AT843" s="6">
        <f t="shared" si="2820"/>
        <v>55</v>
      </c>
      <c r="AU843" s="6">
        <f t="shared" si="2820"/>
        <v>22</v>
      </c>
      <c r="AV843" s="6">
        <f t="shared" si="2820"/>
        <v>31</v>
      </c>
      <c r="AW843" s="6">
        <f t="shared" si="2820"/>
        <v>33</v>
      </c>
      <c r="AX843" s="6">
        <f t="shared" si="2820"/>
        <v>24</v>
      </c>
      <c r="AY843" s="6">
        <f t="shared" si="2820"/>
        <v>74</v>
      </c>
      <c r="AZ843" s="6">
        <f t="shared" si="2820"/>
        <v>16</v>
      </c>
      <c r="BA843" s="6">
        <f t="shared" si="2820"/>
        <v>23</v>
      </c>
      <c r="BB843" s="6">
        <f t="shared" si="2820"/>
        <v>1</v>
      </c>
      <c r="BC843" s="6">
        <f t="shared" si="2820"/>
        <v>16</v>
      </c>
      <c r="BD843" s="6">
        <f t="shared" si="2820"/>
        <v>9</v>
      </c>
      <c r="BE843" s="6">
        <f t="shared" si="2820"/>
        <v>26</v>
      </c>
      <c r="BF843" s="6">
        <f t="shared" si="2701"/>
        <v>20</v>
      </c>
      <c r="BG843" s="6">
        <f t="shared" si="2701"/>
        <v>18</v>
      </c>
      <c r="BH843" s="6">
        <f t="shared" si="2701"/>
        <v>66</v>
      </c>
      <c r="BI843" s="6">
        <f t="shared" ref="BI843:BJ843" si="2821">BI257+BI550</f>
        <v>291</v>
      </c>
      <c r="BJ843" s="6">
        <f t="shared" si="2821"/>
        <v>37</v>
      </c>
      <c r="BK843" s="6">
        <f t="shared" si="2703"/>
        <v>19</v>
      </c>
      <c r="BL843" s="6">
        <f t="shared" si="2703"/>
        <v>87</v>
      </c>
      <c r="BM843" s="6">
        <f t="shared" ref="BM843:BN843" si="2822">BM257+BM550</f>
        <v>11</v>
      </c>
      <c r="BN843" s="6">
        <f t="shared" si="2822"/>
        <v>24</v>
      </c>
      <c r="BO843" s="6">
        <f t="shared" ref="BO843:BP843" si="2823">BO257+BO550</f>
        <v>23</v>
      </c>
      <c r="BP843" s="6">
        <f t="shared" si="2823"/>
        <v>55</v>
      </c>
      <c r="BQ843" s="6">
        <f t="shared" ref="BQ843:BR843" si="2824">BQ257+BQ550</f>
        <v>165</v>
      </c>
      <c r="BR843" s="6">
        <f t="shared" si="2824"/>
        <v>8</v>
      </c>
      <c r="BS843" s="6">
        <f t="shared" ref="BS843:BT843" si="2825">BS257+BS550</f>
        <v>22</v>
      </c>
      <c r="BT843" s="6">
        <f t="shared" si="2825"/>
        <v>32</v>
      </c>
      <c r="BU843" s="6">
        <f t="shared" ref="BU843:BV843" si="2826">BU257+BU550</f>
        <v>6</v>
      </c>
      <c r="BV843" s="6">
        <f t="shared" si="2826"/>
        <v>178</v>
      </c>
      <c r="BW843" s="6">
        <f t="shared" ref="BW843:BX843" si="2827">BW257+BW550</f>
        <v>6</v>
      </c>
      <c r="BX843" s="6">
        <f t="shared" si="2827"/>
        <v>13</v>
      </c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48">
        <f>SUM(BL843:BW843)</f>
        <v>617</v>
      </c>
      <c r="CK843" s="10">
        <f t="shared" si="2259"/>
        <v>216</v>
      </c>
      <c r="CL843" s="12">
        <f>CJ843/SUM(AZ843:BK843)*100-100</f>
        <v>13.837638376383765</v>
      </c>
      <c r="CM843" s="6">
        <f>SUM(BX843:CI843)</f>
        <v>13</v>
      </c>
      <c r="CN843" s="10">
        <f t="shared" si="2755"/>
        <v>216</v>
      </c>
      <c r="CO843" s="149">
        <f>CM843/BL843*100-100</f>
        <v>-85.05747126436782</v>
      </c>
    </row>
    <row r="844" spans="1:93" ht="15" hidden="1">
      <c r="A844" s="14" t="s">
        <v>300</v>
      </c>
      <c r="B844" s="14" t="s">
        <v>5</v>
      </c>
      <c r="C844" s="7" t="s">
        <v>262</v>
      </c>
      <c r="D844" s="6">
        <f t="shared" ref="D844:AM844" si="2828">D258+D551</f>
        <v>26</v>
      </c>
      <c r="E844" s="6">
        <f t="shared" si="2828"/>
        <v>0</v>
      </c>
      <c r="F844" s="6">
        <f t="shared" si="2828"/>
        <v>2</v>
      </c>
      <c r="G844" s="6">
        <f t="shared" si="2828"/>
        <v>0</v>
      </c>
      <c r="H844" s="6">
        <f t="shared" si="2828"/>
        <v>1</v>
      </c>
      <c r="I844" s="6">
        <f t="shared" si="2828"/>
        <v>32</v>
      </c>
      <c r="J844" s="6">
        <f t="shared" si="2828"/>
        <v>1</v>
      </c>
      <c r="K844" s="6">
        <f t="shared" si="2828"/>
        <v>0</v>
      </c>
      <c r="L844" s="6">
        <f t="shared" si="2828"/>
        <v>0</v>
      </c>
      <c r="M844" s="6">
        <f t="shared" si="2828"/>
        <v>12</v>
      </c>
      <c r="N844" s="6">
        <f t="shared" si="2828"/>
        <v>1</v>
      </c>
      <c r="O844" s="6">
        <f t="shared" si="2828"/>
        <v>11</v>
      </c>
      <c r="P844" s="6">
        <f t="shared" si="2828"/>
        <v>1</v>
      </c>
      <c r="Q844" s="6">
        <f t="shared" si="2828"/>
        <v>1</v>
      </c>
      <c r="R844" s="6">
        <f t="shared" si="2828"/>
        <v>24</v>
      </c>
      <c r="S844" s="6">
        <f t="shared" si="2828"/>
        <v>0</v>
      </c>
      <c r="T844" s="6">
        <f t="shared" si="2828"/>
        <v>0</v>
      </c>
      <c r="U844" s="6">
        <f t="shared" si="2828"/>
        <v>2</v>
      </c>
      <c r="V844" s="6">
        <f t="shared" si="2828"/>
        <v>0</v>
      </c>
      <c r="W844" s="6">
        <f t="shared" si="2828"/>
        <v>13</v>
      </c>
      <c r="X844" s="6">
        <f t="shared" si="2828"/>
        <v>11</v>
      </c>
      <c r="Y844" s="6">
        <f t="shared" si="2828"/>
        <v>43</v>
      </c>
      <c r="Z844" s="6">
        <f t="shared" si="2828"/>
        <v>13</v>
      </c>
      <c r="AA844" s="6">
        <f t="shared" si="2828"/>
        <v>0</v>
      </c>
      <c r="AB844" s="6">
        <f t="shared" si="2828"/>
        <v>19</v>
      </c>
      <c r="AC844" s="6">
        <f t="shared" si="2828"/>
        <v>1</v>
      </c>
      <c r="AD844" s="6">
        <f t="shared" si="2828"/>
        <v>13</v>
      </c>
      <c r="AE844" s="6">
        <f t="shared" si="2828"/>
        <v>8</v>
      </c>
      <c r="AF844" s="6">
        <f t="shared" si="2828"/>
        <v>12</v>
      </c>
      <c r="AG844" s="6">
        <f t="shared" si="2828"/>
        <v>0</v>
      </c>
      <c r="AH844" s="6">
        <f t="shared" si="2828"/>
        <v>50</v>
      </c>
      <c r="AI844" s="6">
        <f t="shared" si="2828"/>
        <v>11</v>
      </c>
      <c r="AJ844" s="6">
        <f t="shared" si="2828"/>
        <v>11</v>
      </c>
      <c r="AK844" s="6">
        <f t="shared" si="2828"/>
        <v>19</v>
      </c>
      <c r="AL844" s="6">
        <f t="shared" si="2828"/>
        <v>1</v>
      </c>
      <c r="AM844" s="6">
        <f t="shared" si="2828"/>
        <v>0</v>
      </c>
      <c r="AN844" s="6">
        <f t="shared" ref="AN844:BE844" si="2829">AN258+AN551</f>
        <v>0</v>
      </c>
      <c r="AO844" s="6">
        <f t="shared" si="2829"/>
        <v>16</v>
      </c>
      <c r="AP844" s="6">
        <f t="shared" si="2829"/>
        <v>1</v>
      </c>
      <c r="AQ844" s="6">
        <f t="shared" si="2829"/>
        <v>1</v>
      </c>
      <c r="AR844" s="6">
        <f t="shared" si="2829"/>
        <v>49</v>
      </c>
      <c r="AS844" s="6">
        <f t="shared" si="2829"/>
        <v>0</v>
      </c>
      <c r="AT844" s="6">
        <f t="shared" si="2829"/>
        <v>0</v>
      </c>
      <c r="AU844" s="6">
        <f t="shared" si="2829"/>
        <v>4</v>
      </c>
      <c r="AV844" s="6">
        <f t="shared" si="2829"/>
        <v>69</v>
      </c>
      <c r="AW844" s="6">
        <f t="shared" si="2829"/>
        <v>6</v>
      </c>
      <c r="AX844" s="6">
        <f t="shared" si="2829"/>
        <v>1</v>
      </c>
      <c r="AY844" s="6">
        <f t="shared" si="2829"/>
        <v>0</v>
      </c>
      <c r="AZ844" s="6">
        <f t="shared" si="2829"/>
        <v>1</v>
      </c>
      <c r="BA844" s="6">
        <f t="shared" si="2829"/>
        <v>58</v>
      </c>
      <c r="BB844" s="6">
        <f t="shared" si="2829"/>
        <v>4</v>
      </c>
      <c r="BC844" s="6">
        <f t="shared" si="2829"/>
        <v>0</v>
      </c>
      <c r="BD844" s="6">
        <f t="shared" si="2829"/>
        <v>19</v>
      </c>
      <c r="BE844" s="6">
        <f t="shared" si="2829"/>
        <v>0</v>
      </c>
      <c r="BF844" s="6">
        <f t="shared" si="2701"/>
        <v>0</v>
      </c>
      <c r="BG844" s="6">
        <f t="shared" si="2701"/>
        <v>5</v>
      </c>
      <c r="BH844" s="6">
        <f t="shared" si="2701"/>
        <v>58</v>
      </c>
      <c r="BI844" s="6">
        <f t="shared" ref="BI844:BJ844" si="2830">BI258+BI551</f>
        <v>0</v>
      </c>
      <c r="BJ844" s="6">
        <f t="shared" si="2830"/>
        <v>13</v>
      </c>
      <c r="BK844" s="6">
        <f t="shared" si="2703"/>
        <v>20</v>
      </c>
      <c r="BL844" s="6">
        <f t="shared" si="2703"/>
        <v>0</v>
      </c>
      <c r="BM844" s="6">
        <f t="shared" ref="BM844:BN844" si="2831">BM258+BM551</f>
        <v>0</v>
      </c>
      <c r="BN844" s="6">
        <f t="shared" si="2831"/>
        <v>1</v>
      </c>
      <c r="BO844" s="6">
        <f t="shared" ref="BO844:BP844" si="2832">BO258+BO551</f>
        <v>0</v>
      </c>
      <c r="BP844" s="6">
        <f t="shared" si="2832"/>
        <v>7</v>
      </c>
      <c r="BQ844" s="6">
        <f t="shared" ref="BQ844:BR844" si="2833">BQ258+BQ551</f>
        <v>7</v>
      </c>
      <c r="BR844" s="6">
        <f t="shared" si="2833"/>
        <v>0</v>
      </c>
      <c r="BS844" s="6">
        <f t="shared" ref="BS844:BT844" si="2834">BS258+BS551</f>
        <v>0</v>
      </c>
      <c r="BT844" s="6">
        <f t="shared" si="2834"/>
        <v>23</v>
      </c>
      <c r="BU844" s="6">
        <f t="shared" ref="BU844:BV844" si="2835">BU258+BU551</f>
        <v>0</v>
      </c>
      <c r="BV844" s="6">
        <f t="shared" si="2835"/>
        <v>3</v>
      </c>
      <c r="BW844" s="6">
        <f t="shared" ref="BW844:BX844" si="2836">BW258+BW551</f>
        <v>0</v>
      </c>
      <c r="BX844" s="6">
        <f t="shared" si="2836"/>
        <v>0</v>
      </c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48">
        <f>SUM(BL844:BW844)</f>
        <v>41</v>
      </c>
      <c r="CK844" s="10">
        <f t="shared" si="2259"/>
        <v>234</v>
      </c>
      <c r="CL844" s="12">
        <f>CJ844/SUM(AZ844:BK844)*100-100</f>
        <v>-76.966292134831463</v>
      </c>
      <c r="CM844" s="6">
        <f>SUM(BX844:CI844)</f>
        <v>0</v>
      </c>
      <c r="CN844" s="10">
        <f t="shared" si="2755"/>
        <v>234</v>
      </c>
      <c r="CO844" s="149" t="e">
        <f>CM844/BL844*100-100</f>
        <v>#DIV/0!</v>
      </c>
    </row>
    <row r="845" spans="1:93" ht="15" hidden="1">
      <c r="A845" s="14" t="s">
        <v>300</v>
      </c>
      <c r="B845" s="14" t="s">
        <v>5</v>
      </c>
      <c r="C845" s="7" t="s">
        <v>263</v>
      </c>
      <c r="D845" s="10">
        <f t="shared" ref="D845:AM845" si="2837">D259+D552</f>
        <v>0</v>
      </c>
      <c r="E845" s="10">
        <f t="shared" si="2837"/>
        <v>0</v>
      </c>
      <c r="F845" s="10">
        <f t="shared" si="2837"/>
        <v>0</v>
      </c>
      <c r="G845" s="10">
        <f t="shared" si="2837"/>
        <v>0</v>
      </c>
      <c r="H845" s="10">
        <f t="shared" si="2837"/>
        <v>0</v>
      </c>
      <c r="I845" s="10">
        <f t="shared" si="2837"/>
        <v>0</v>
      </c>
      <c r="J845" s="10">
        <f t="shared" si="2837"/>
        <v>0</v>
      </c>
      <c r="K845" s="10">
        <f t="shared" si="2837"/>
        <v>0</v>
      </c>
      <c r="L845" s="10">
        <f t="shared" si="2837"/>
        <v>0</v>
      </c>
      <c r="M845" s="10">
        <f t="shared" si="2837"/>
        <v>0</v>
      </c>
      <c r="N845" s="10">
        <f t="shared" si="2837"/>
        <v>3</v>
      </c>
      <c r="O845" s="10">
        <f t="shared" si="2837"/>
        <v>0</v>
      </c>
      <c r="P845" s="10">
        <f t="shared" si="2837"/>
        <v>0</v>
      </c>
      <c r="Q845" s="10">
        <f t="shared" si="2837"/>
        <v>140</v>
      </c>
      <c r="R845" s="10">
        <f t="shared" si="2837"/>
        <v>0</v>
      </c>
      <c r="S845" s="10">
        <f t="shared" si="2837"/>
        <v>0</v>
      </c>
      <c r="T845" s="10">
        <f t="shared" si="2837"/>
        <v>0</v>
      </c>
      <c r="U845" s="10">
        <f t="shared" si="2837"/>
        <v>0</v>
      </c>
      <c r="V845" s="10">
        <f t="shared" si="2837"/>
        <v>2</v>
      </c>
      <c r="W845" s="10">
        <f t="shared" si="2837"/>
        <v>1</v>
      </c>
      <c r="X845" s="10">
        <f t="shared" si="2837"/>
        <v>0</v>
      </c>
      <c r="Y845" s="10">
        <f t="shared" si="2837"/>
        <v>0</v>
      </c>
      <c r="Z845" s="10">
        <f t="shared" si="2837"/>
        <v>0</v>
      </c>
      <c r="AA845" s="10">
        <f t="shared" si="2837"/>
        <v>0</v>
      </c>
      <c r="AB845" s="10">
        <f t="shared" si="2837"/>
        <v>0</v>
      </c>
      <c r="AC845" s="10">
        <f t="shared" si="2837"/>
        <v>0</v>
      </c>
      <c r="AD845" s="10">
        <f t="shared" si="2837"/>
        <v>0</v>
      </c>
      <c r="AE845" s="10">
        <f t="shared" si="2837"/>
        <v>1</v>
      </c>
      <c r="AF845" s="10">
        <f t="shared" si="2837"/>
        <v>0</v>
      </c>
      <c r="AG845" s="10">
        <f t="shared" si="2837"/>
        <v>0</v>
      </c>
      <c r="AH845" s="10">
        <f t="shared" si="2837"/>
        <v>0</v>
      </c>
      <c r="AI845" s="10">
        <f t="shared" si="2837"/>
        <v>0</v>
      </c>
      <c r="AJ845" s="10">
        <f t="shared" si="2837"/>
        <v>9</v>
      </c>
      <c r="AK845" s="10">
        <f t="shared" si="2837"/>
        <v>1</v>
      </c>
      <c r="AL845" s="10">
        <f t="shared" si="2837"/>
        <v>1</v>
      </c>
      <c r="AM845" s="10">
        <f t="shared" si="2837"/>
        <v>13</v>
      </c>
      <c r="AN845" s="10">
        <f t="shared" ref="AN845:BE845" si="2838">AN259+AN552</f>
        <v>0</v>
      </c>
      <c r="AO845" s="10">
        <f t="shared" si="2838"/>
        <v>0</v>
      </c>
      <c r="AP845" s="10">
        <f t="shared" si="2838"/>
        <v>0</v>
      </c>
      <c r="AQ845" s="10">
        <f t="shared" si="2838"/>
        <v>0</v>
      </c>
      <c r="AR845" s="10">
        <f t="shared" si="2838"/>
        <v>0</v>
      </c>
      <c r="AS845" s="10">
        <f t="shared" si="2838"/>
        <v>10</v>
      </c>
      <c r="AT845" s="10">
        <f t="shared" si="2838"/>
        <v>0</v>
      </c>
      <c r="AU845" s="10">
        <f t="shared" si="2838"/>
        <v>110</v>
      </c>
      <c r="AV845" s="10">
        <f t="shared" si="2838"/>
        <v>0</v>
      </c>
      <c r="AW845" s="10">
        <f t="shared" si="2838"/>
        <v>48</v>
      </c>
      <c r="AX845" s="10">
        <f t="shared" si="2838"/>
        <v>0</v>
      </c>
      <c r="AY845" s="10">
        <f t="shared" si="2838"/>
        <v>0</v>
      </c>
      <c r="AZ845" s="6">
        <f t="shared" si="2838"/>
        <v>171</v>
      </c>
      <c r="BA845" s="6">
        <f t="shared" si="2838"/>
        <v>30</v>
      </c>
      <c r="BB845" s="6">
        <f t="shared" si="2838"/>
        <v>6</v>
      </c>
      <c r="BC845" s="6">
        <f t="shared" si="2838"/>
        <v>19</v>
      </c>
      <c r="BD845" s="6">
        <f t="shared" si="2838"/>
        <v>0</v>
      </c>
      <c r="BE845" s="6">
        <f t="shared" si="2838"/>
        <v>0</v>
      </c>
      <c r="BF845" s="6">
        <f t="shared" si="2701"/>
        <v>58</v>
      </c>
      <c r="BG845" s="6">
        <f t="shared" si="2701"/>
        <v>8</v>
      </c>
      <c r="BH845" s="6">
        <f t="shared" si="2701"/>
        <v>0</v>
      </c>
      <c r="BI845" s="6">
        <f t="shared" ref="BI845:BJ845" si="2839">BI259+BI552</f>
        <v>0</v>
      </c>
      <c r="BJ845" s="6">
        <f t="shared" si="2839"/>
        <v>0</v>
      </c>
      <c r="BK845" s="6">
        <f t="shared" si="2703"/>
        <v>0</v>
      </c>
      <c r="BL845" s="6">
        <f t="shared" si="2703"/>
        <v>0</v>
      </c>
      <c r="BM845" s="6">
        <f t="shared" ref="BM845:BN845" si="2840">BM259+BM552</f>
        <v>0</v>
      </c>
      <c r="BN845" s="6">
        <f t="shared" si="2840"/>
        <v>19</v>
      </c>
      <c r="BO845" s="6">
        <f t="shared" ref="BO845:BP845" si="2841">BO259+BO552</f>
        <v>0</v>
      </c>
      <c r="BP845" s="6">
        <f t="shared" si="2841"/>
        <v>0</v>
      </c>
      <c r="BQ845" s="6">
        <f t="shared" ref="BQ845:BR845" si="2842">BQ259+BQ552</f>
        <v>0</v>
      </c>
      <c r="BR845" s="6">
        <f t="shared" si="2842"/>
        <v>0</v>
      </c>
      <c r="BS845" s="6">
        <f t="shared" ref="BS845:BT845" si="2843">BS259+BS552</f>
        <v>0</v>
      </c>
      <c r="BT845" s="6">
        <f t="shared" si="2843"/>
        <v>265</v>
      </c>
      <c r="BU845" s="6">
        <f t="shared" ref="BU845:BV845" si="2844">BU259+BU552</f>
        <v>0</v>
      </c>
      <c r="BV845" s="6">
        <f t="shared" si="2844"/>
        <v>0</v>
      </c>
      <c r="BW845" s="6">
        <f t="shared" ref="BW845:BX845" si="2845">BW259+BW552</f>
        <v>0</v>
      </c>
      <c r="BX845" s="6">
        <f t="shared" si="2845"/>
        <v>0</v>
      </c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48">
        <f>SUM(BL845:BW845)</f>
        <v>284</v>
      </c>
      <c r="CK845" s="10">
        <f t="shared" ref="CK845:CK849" si="2846">RANK(CJ845,CJ$588:CJ$849,0)</f>
        <v>221</v>
      </c>
      <c r="CL845" s="12">
        <f>CJ845/SUM(AZ845:BK845)*100-100</f>
        <v>-2.7397260273972535</v>
      </c>
      <c r="CM845" s="6">
        <f>SUM(BX845:CI845)</f>
        <v>0</v>
      </c>
      <c r="CN845" s="10">
        <f t="shared" si="2755"/>
        <v>221</v>
      </c>
      <c r="CO845" s="149" t="e">
        <f>CM845/BL845*100-100</f>
        <v>#DIV/0!</v>
      </c>
    </row>
    <row r="846" spans="1:93" ht="15">
      <c r="A846" s="14" t="s">
        <v>300</v>
      </c>
      <c r="B846" s="14" t="s">
        <v>5</v>
      </c>
      <c r="C846" s="7" t="s">
        <v>264</v>
      </c>
      <c r="D846" s="6">
        <f t="shared" ref="D846:AM846" si="2847">D260+D553</f>
        <v>15</v>
      </c>
      <c r="E846" s="6">
        <f t="shared" si="2847"/>
        <v>86</v>
      </c>
      <c r="F846" s="6">
        <f t="shared" si="2847"/>
        <v>36</v>
      </c>
      <c r="G846" s="6">
        <f t="shared" si="2847"/>
        <v>1</v>
      </c>
      <c r="H846" s="6">
        <f t="shared" si="2847"/>
        <v>0</v>
      </c>
      <c r="I846" s="6">
        <f t="shared" si="2847"/>
        <v>83</v>
      </c>
      <c r="J846" s="6">
        <f t="shared" si="2847"/>
        <v>257</v>
      </c>
      <c r="K846" s="6">
        <f t="shared" si="2847"/>
        <v>203</v>
      </c>
      <c r="L846" s="6">
        <f t="shared" si="2847"/>
        <v>11</v>
      </c>
      <c r="M846" s="6">
        <f t="shared" si="2847"/>
        <v>636</v>
      </c>
      <c r="N846" s="6">
        <f t="shared" si="2847"/>
        <v>17</v>
      </c>
      <c r="O846" s="6">
        <f t="shared" si="2847"/>
        <v>0</v>
      </c>
      <c r="P846" s="6">
        <f t="shared" si="2847"/>
        <v>33</v>
      </c>
      <c r="Q846" s="6">
        <f t="shared" si="2847"/>
        <v>212</v>
      </c>
      <c r="R846" s="6">
        <f t="shared" si="2847"/>
        <v>22</v>
      </c>
      <c r="S846" s="6">
        <f t="shared" si="2847"/>
        <v>25</v>
      </c>
      <c r="T846" s="6">
        <f t="shared" si="2847"/>
        <v>16</v>
      </c>
      <c r="U846" s="6">
        <f t="shared" si="2847"/>
        <v>2</v>
      </c>
      <c r="V846" s="6">
        <f t="shared" si="2847"/>
        <v>21</v>
      </c>
      <c r="W846" s="6">
        <f t="shared" si="2847"/>
        <v>12</v>
      </c>
      <c r="X846" s="6">
        <f t="shared" si="2847"/>
        <v>5</v>
      </c>
      <c r="Y846" s="6">
        <f t="shared" si="2847"/>
        <v>1</v>
      </c>
      <c r="Z846" s="6">
        <f t="shared" si="2847"/>
        <v>93</v>
      </c>
      <c r="AA846" s="6">
        <f t="shared" si="2847"/>
        <v>0</v>
      </c>
      <c r="AB846" s="6">
        <f t="shared" si="2847"/>
        <v>62</v>
      </c>
      <c r="AC846" s="6">
        <f t="shared" si="2847"/>
        <v>414</v>
      </c>
      <c r="AD846" s="6">
        <f t="shared" si="2847"/>
        <v>204</v>
      </c>
      <c r="AE846" s="6">
        <f t="shared" si="2847"/>
        <v>18470</v>
      </c>
      <c r="AF846" s="6">
        <f t="shared" si="2847"/>
        <v>29</v>
      </c>
      <c r="AG846" s="6">
        <f t="shared" si="2847"/>
        <v>38</v>
      </c>
      <c r="AH846" s="6">
        <f t="shared" si="2847"/>
        <v>239</v>
      </c>
      <c r="AI846" s="6">
        <f t="shared" si="2847"/>
        <v>232</v>
      </c>
      <c r="AJ846" s="6">
        <f t="shared" si="2847"/>
        <v>1070</v>
      </c>
      <c r="AK846" s="6">
        <f t="shared" si="2847"/>
        <v>445</v>
      </c>
      <c r="AL846" s="6">
        <f t="shared" si="2847"/>
        <v>793</v>
      </c>
      <c r="AM846" s="6">
        <f t="shared" si="2847"/>
        <v>525</v>
      </c>
      <c r="AN846" s="6">
        <f t="shared" ref="AN846:BE846" si="2848">AN260+AN553</f>
        <v>101</v>
      </c>
      <c r="AO846" s="6">
        <f t="shared" si="2848"/>
        <v>76</v>
      </c>
      <c r="AP846" s="6">
        <f t="shared" si="2848"/>
        <v>228</v>
      </c>
      <c r="AQ846" s="6">
        <f t="shared" si="2848"/>
        <v>50</v>
      </c>
      <c r="AR846" s="6">
        <f t="shared" si="2848"/>
        <v>221</v>
      </c>
      <c r="AS846" s="6">
        <f t="shared" si="2848"/>
        <v>1628</v>
      </c>
      <c r="AT846" s="6">
        <f t="shared" si="2848"/>
        <v>528</v>
      </c>
      <c r="AU846" s="6">
        <f t="shared" si="2848"/>
        <v>164</v>
      </c>
      <c r="AV846" s="6">
        <f t="shared" si="2848"/>
        <v>100</v>
      </c>
      <c r="AW846" s="6">
        <f t="shared" si="2848"/>
        <v>87</v>
      </c>
      <c r="AX846" s="6">
        <f t="shared" si="2848"/>
        <v>2</v>
      </c>
      <c r="AY846" s="6">
        <f t="shared" si="2848"/>
        <v>436</v>
      </c>
      <c r="AZ846" s="6">
        <f t="shared" si="2848"/>
        <v>50</v>
      </c>
      <c r="BA846" s="6">
        <f t="shared" si="2848"/>
        <v>28</v>
      </c>
      <c r="BB846" s="6">
        <f t="shared" si="2848"/>
        <v>1383</v>
      </c>
      <c r="BC846" s="6">
        <f t="shared" si="2848"/>
        <v>1829</v>
      </c>
      <c r="BD846" s="6">
        <f t="shared" si="2848"/>
        <v>83</v>
      </c>
      <c r="BE846" s="6">
        <f t="shared" si="2848"/>
        <v>1955</v>
      </c>
      <c r="BF846" s="6">
        <f t="shared" si="2701"/>
        <v>37</v>
      </c>
      <c r="BG846" s="6">
        <f t="shared" si="2701"/>
        <v>11</v>
      </c>
      <c r="BH846" s="6">
        <f t="shared" si="2701"/>
        <v>61</v>
      </c>
      <c r="BI846" s="6">
        <f t="shared" ref="BI846:BJ846" si="2849">BI260+BI553</f>
        <v>51</v>
      </c>
      <c r="BJ846" s="6">
        <f t="shared" si="2849"/>
        <v>14</v>
      </c>
      <c r="BK846" s="6">
        <f t="shared" si="2703"/>
        <v>10</v>
      </c>
      <c r="BL846" s="6">
        <f t="shared" si="2703"/>
        <v>360</v>
      </c>
      <c r="BM846" s="6">
        <f t="shared" ref="BM846:BN846" si="2850">BM260+BM553</f>
        <v>964</v>
      </c>
      <c r="BN846" s="6">
        <f t="shared" si="2850"/>
        <v>291</v>
      </c>
      <c r="BO846" s="6">
        <f t="shared" ref="BO846:BP846" si="2851">BO260+BO553</f>
        <v>116</v>
      </c>
      <c r="BP846" s="6">
        <f t="shared" si="2851"/>
        <v>239</v>
      </c>
      <c r="BQ846" s="6">
        <f t="shared" ref="BQ846:BR846" si="2852">BQ260+BQ553</f>
        <v>492</v>
      </c>
      <c r="BR846" s="6">
        <f t="shared" si="2852"/>
        <v>299</v>
      </c>
      <c r="BS846" s="6">
        <f t="shared" ref="BS846:BT846" si="2853">BS260+BS553</f>
        <v>2584</v>
      </c>
      <c r="BT846" s="6">
        <f t="shared" si="2853"/>
        <v>406</v>
      </c>
      <c r="BU846" s="6">
        <f t="shared" ref="BU846:BV846" si="2854">BU260+BU553</f>
        <v>1297</v>
      </c>
      <c r="BV846" s="6">
        <f t="shared" si="2854"/>
        <v>514</v>
      </c>
      <c r="BW846" s="6">
        <f t="shared" ref="BW846:BX846" si="2855">BW260+BW553</f>
        <v>541</v>
      </c>
      <c r="BX846" s="6">
        <f t="shared" si="2855"/>
        <v>366</v>
      </c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48">
        <f>SUM(BL846:BW846)</f>
        <v>8103</v>
      </c>
      <c r="CK846" s="10">
        <f t="shared" si="2846"/>
        <v>187</v>
      </c>
      <c r="CL846" s="12">
        <f>CJ846/SUM(AZ846:BK846)*100-100</f>
        <v>47.006531204644432</v>
      </c>
      <c r="CM846" s="6">
        <f>SUM(BX846:CI846)</f>
        <v>366</v>
      </c>
      <c r="CN846" s="10">
        <f t="shared" si="2755"/>
        <v>187</v>
      </c>
      <c r="CO846" s="149">
        <f>CM846/BL846*100-100</f>
        <v>1.6666666666666572</v>
      </c>
    </row>
    <row r="847" spans="1:93" ht="15">
      <c r="A847" s="14" t="s">
        <v>300</v>
      </c>
      <c r="B847" s="14" t="s">
        <v>5</v>
      </c>
      <c r="C847" s="7" t="s">
        <v>265</v>
      </c>
      <c r="D847" s="6">
        <f t="shared" ref="D847:AM847" si="2856">D261+D554</f>
        <v>244045</v>
      </c>
      <c r="E847" s="6">
        <f t="shared" si="2856"/>
        <v>258677</v>
      </c>
      <c r="F847" s="6">
        <f t="shared" si="2856"/>
        <v>250858</v>
      </c>
      <c r="G847" s="6">
        <f t="shared" si="2856"/>
        <v>290227</v>
      </c>
      <c r="H847" s="6">
        <f t="shared" si="2856"/>
        <v>340584</v>
      </c>
      <c r="I847" s="6">
        <f t="shared" si="2856"/>
        <v>359557</v>
      </c>
      <c r="J847" s="6">
        <f t="shared" si="2856"/>
        <v>350413</v>
      </c>
      <c r="K847" s="6">
        <f t="shared" si="2856"/>
        <v>398377</v>
      </c>
      <c r="L847" s="6">
        <f t="shared" si="2856"/>
        <v>365829</v>
      </c>
      <c r="M847" s="6">
        <f t="shared" si="2856"/>
        <v>375202</v>
      </c>
      <c r="N847" s="6">
        <f t="shared" si="2856"/>
        <v>316015</v>
      </c>
      <c r="O847" s="6">
        <f t="shared" si="2856"/>
        <v>265301</v>
      </c>
      <c r="P847" s="6">
        <f t="shared" si="2856"/>
        <v>283254</v>
      </c>
      <c r="Q847" s="6">
        <f t="shared" si="2856"/>
        <v>266062</v>
      </c>
      <c r="R847" s="6">
        <f t="shared" si="2856"/>
        <v>291140</v>
      </c>
      <c r="S847" s="6">
        <f t="shared" si="2856"/>
        <v>299438</v>
      </c>
      <c r="T847" s="6">
        <f t="shared" si="2856"/>
        <v>330090</v>
      </c>
      <c r="U847" s="6">
        <f t="shared" si="2856"/>
        <v>303745</v>
      </c>
      <c r="V847" s="6">
        <f t="shared" si="2856"/>
        <v>331978</v>
      </c>
      <c r="W847" s="6">
        <f t="shared" si="2856"/>
        <v>319062</v>
      </c>
      <c r="X847" s="6">
        <f t="shared" si="2856"/>
        <v>305755</v>
      </c>
      <c r="Y847" s="6">
        <f t="shared" si="2856"/>
        <v>335905</v>
      </c>
      <c r="Z847" s="6">
        <f t="shared" si="2856"/>
        <v>262661</v>
      </c>
      <c r="AA847" s="6">
        <f t="shared" si="2856"/>
        <v>262025</v>
      </c>
      <c r="AB847" s="6">
        <f t="shared" si="2856"/>
        <v>256529</v>
      </c>
      <c r="AC847" s="6">
        <f t="shared" si="2856"/>
        <v>234812</v>
      </c>
      <c r="AD847" s="6">
        <f t="shared" si="2856"/>
        <v>166699</v>
      </c>
      <c r="AE847" s="6">
        <f t="shared" si="2856"/>
        <v>74643</v>
      </c>
      <c r="AF847" s="6">
        <f t="shared" si="2856"/>
        <v>58307</v>
      </c>
      <c r="AG847" s="6">
        <f t="shared" si="2856"/>
        <v>75261</v>
      </c>
      <c r="AH847" s="6">
        <f t="shared" si="2856"/>
        <v>106769</v>
      </c>
      <c r="AI847" s="6">
        <f t="shared" si="2856"/>
        <v>103856</v>
      </c>
      <c r="AJ847" s="6">
        <f t="shared" si="2856"/>
        <v>100999</v>
      </c>
      <c r="AK847" s="6">
        <f t="shared" si="2856"/>
        <v>112844</v>
      </c>
      <c r="AL847" s="6">
        <f t="shared" si="2856"/>
        <v>95274</v>
      </c>
      <c r="AM847" s="6">
        <f t="shared" si="2856"/>
        <v>108279</v>
      </c>
      <c r="AN847" s="6">
        <f t="shared" ref="AN847:BE847" si="2857">AN261+AN554</f>
        <v>118196</v>
      </c>
      <c r="AO847" s="6">
        <f t="shared" si="2857"/>
        <v>117338</v>
      </c>
      <c r="AP847" s="6">
        <f t="shared" si="2857"/>
        <v>153054</v>
      </c>
      <c r="AQ847" s="6">
        <f t="shared" si="2857"/>
        <v>141139</v>
      </c>
      <c r="AR847" s="6">
        <f t="shared" si="2857"/>
        <v>149293</v>
      </c>
      <c r="AS847" s="6">
        <f t="shared" si="2857"/>
        <v>169952</v>
      </c>
      <c r="AT847" s="6">
        <f t="shared" si="2857"/>
        <v>204849</v>
      </c>
      <c r="AU847" s="6">
        <f t="shared" si="2857"/>
        <v>213159</v>
      </c>
      <c r="AV847" s="6">
        <f t="shared" si="2857"/>
        <v>201347</v>
      </c>
      <c r="AW847" s="6">
        <f t="shared" si="2857"/>
        <v>239462</v>
      </c>
      <c r="AX847" s="6">
        <f t="shared" si="2857"/>
        <v>229548</v>
      </c>
      <c r="AY847" s="6">
        <f t="shared" si="2857"/>
        <v>227660</v>
      </c>
      <c r="AZ847" s="6">
        <f t="shared" si="2857"/>
        <v>225362</v>
      </c>
      <c r="BA847" s="6">
        <f t="shared" si="2857"/>
        <v>234167</v>
      </c>
      <c r="BB847" s="6">
        <f t="shared" si="2857"/>
        <v>344277</v>
      </c>
      <c r="BC847" s="6">
        <f t="shared" si="2857"/>
        <v>410661</v>
      </c>
      <c r="BD847" s="6">
        <f t="shared" si="2857"/>
        <v>474484</v>
      </c>
      <c r="BE847" s="6">
        <f t="shared" si="2857"/>
        <v>503204</v>
      </c>
      <c r="BF847" s="6">
        <f t="shared" si="2701"/>
        <v>520556</v>
      </c>
      <c r="BG847" s="6">
        <f t="shared" si="2701"/>
        <v>535929</v>
      </c>
      <c r="BH847" s="6">
        <f t="shared" si="2701"/>
        <v>508044</v>
      </c>
      <c r="BI847" s="6">
        <f t="shared" ref="BI847:BJ847" si="2858">BI261+BI554</f>
        <v>491258</v>
      </c>
      <c r="BJ847" s="6">
        <f t="shared" si="2858"/>
        <v>421527</v>
      </c>
      <c r="BK847" s="6">
        <f t="shared" si="2703"/>
        <v>375816</v>
      </c>
      <c r="BL847" s="6">
        <f t="shared" si="2703"/>
        <v>363420</v>
      </c>
      <c r="BM847" s="6">
        <f t="shared" ref="BM847:BN847" si="2859">BM261+BM554</f>
        <v>357311</v>
      </c>
      <c r="BN847" s="6">
        <f t="shared" si="2859"/>
        <v>379192</v>
      </c>
      <c r="BO847" s="6">
        <f t="shared" ref="BO847" si="2860">BO261+BO554</f>
        <v>363728</v>
      </c>
      <c r="BP847" s="6">
        <f t="shared" ref="BP847:BU847" si="2861">BP261+BP555</f>
        <v>505737</v>
      </c>
      <c r="BQ847" s="6">
        <f t="shared" si="2861"/>
        <v>481884</v>
      </c>
      <c r="BR847" s="6">
        <f t="shared" si="2861"/>
        <v>546344</v>
      </c>
      <c r="BS847" s="6">
        <f t="shared" si="2861"/>
        <v>596432</v>
      </c>
      <c r="BT847" s="6">
        <f t="shared" si="2861"/>
        <v>634305</v>
      </c>
      <c r="BU847" s="6">
        <f t="shared" si="2861"/>
        <v>642116</v>
      </c>
      <c r="BV847" s="6">
        <f t="shared" ref="BV847:BW847" si="2862">BV261+BV555</f>
        <v>554636</v>
      </c>
      <c r="BW847" s="6">
        <f t="shared" si="2862"/>
        <v>495276</v>
      </c>
      <c r="BX847" s="6">
        <f t="shared" ref="BX847" si="2863">BX261+BX555</f>
        <v>534340</v>
      </c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48">
        <f>SUM(BL847:BW847)</f>
        <v>5920381</v>
      </c>
      <c r="CK847" s="10">
        <f t="shared" si="2846"/>
        <v>55</v>
      </c>
      <c r="CL847" s="12">
        <f>CJ847/SUM(AZ847:BK847)*100-100</f>
        <v>17.344827893766166</v>
      </c>
      <c r="CM847" s="6">
        <f>SUM(BX847:CI847)</f>
        <v>534340</v>
      </c>
      <c r="CN847" s="10">
        <f t="shared" si="2755"/>
        <v>55</v>
      </c>
      <c r="CO847" s="149">
        <f>CM847/BL847*100-100</f>
        <v>47.030983435143924</v>
      </c>
    </row>
    <row r="848" spans="1:93" ht="15">
      <c r="A848" s="14" t="s">
        <v>300</v>
      </c>
      <c r="B848" s="14" t="s">
        <v>5</v>
      </c>
      <c r="C848" s="7" t="s">
        <v>266</v>
      </c>
      <c r="D848" s="6">
        <f t="shared" ref="D848:AM848" si="2864">D262+D555</f>
        <v>81966</v>
      </c>
      <c r="E848" s="6">
        <f t="shared" si="2864"/>
        <v>83132</v>
      </c>
      <c r="F848" s="6">
        <f t="shared" si="2864"/>
        <v>95393</v>
      </c>
      <c r="G848" s="6">
        <f t="shared" si="2864"/>
        <v>107019</v>
      </c>
      <c r="H848" s="6">
        <f t="shared" si="2864"/>
        <v>78817</v>
      </c>
      <c r="I848" s="6">
        <f t="shared" si="2864"/>
        <v>103650</v>
      </c>
      <c r="J848" s="6">
        <f t="shared" si="2864"/>
        <v>105196</v>
      </c>
      <c r="K848" s="6">
        <f t="shared" si="2864"/>
        <v>103242</v>
      </c>
      <c r="L848" s="6">
        <f t="shared" si="2864"/>
        <v>97845</v>
      </c>
      <c r="M848" s="6">
        <f t="shared" si="2864"/>
        <v>106154</v>
      </c>
      <c r="N848" s="6">
        <f t="shared" si="2864"/>
        <v>101420</v>
      </c>
      <c r="O848" s="6">
        <f t="shared" si="2864"/>
        <v>102106</v>
      </c>
      <c r="P848" s="6">
        <f t="shared" si="2864"/>
        <v>65290</v>
      </c>
      <c r="Q848" s="6">
        <f t="shared" si="2864"/>
        <v>74465</v>
      </c>
      <c r="R848" s="6">
        <f t="shared" si="2864"/>
        <v>66742</v>
      </c>
      <c r="S848" s="6">
        <f t="shared" si="2864"/>
        <v>57239</v>
      </c>
      <c r="T848" s="6">
        <f t="shared" si="2864"/>
        <v>80407</v>
      </c>
      <c r="U848" s="6">
        <f t="shared" si="2864"/>
        <v>84572</v>
      </c>
      <c r="V848" s="6">
        <f t="shared" si="2864"/>
        <v>77420</v>
      </c>
      <c r="W848" s="6">
        <f t="shared" si="2864"/>
        <v>103740</v>
      </c>
      <c r="X848" s="6">
        <f t="shared" si="2864"/>
        <v>122276</v>
      </c>
      <c r="Y848" s="6">
        <f t="shared" si="2864"/>
        <v>110505</v>
      </c>
      <c r="Z848" s="6">
        <f t="shared" si="2864"/>
        <v>116679</v>
      </c>
      <c r="AA848" s="6">
        <f t="shared" si="2864"/>
        <v>100392</v>
      </c>
      <c r="AB848" s="6">
        <f t="shared" si="2864"/>
        <v>67845</v>
      </c>
      <c r="AC848" s="6">
        <f t="shared" si="2864"/>
        <v>59717</v>
      </c>
      <c r="AD848" s="6">
        <f t="shared" si="2864"/>
        <v>48943</v>
      </c>
      <c r="AE848" s="6">
        <f t="shared" si="2864"/>
        <v>37037</v>
      </c>
      <c r="AF848" s="6">
        <f t="shared" si="2864"/>
        <v>46195</v>
      </c>
      <c r="AG848" s="6">
        <f t="shared" si="2864"/>
        <v>57303</v>
      </c>
      <c r="AH848" s="6">
        <f t="shared" si="2864"/>
        <v>55844</v>
      </c>
      <c r="AI848" s="6">
        <f t="shared" si="2864"/>
        <v>72441</v>
      </c>
      <c r="AJ848" s="6">
        <f t="shared" si="2864"/>
        <v>65991</v>
      </c>
      <c r="AK848" s="6">
        <f t="shared" si="2864"/>
        <v>77267</v>
      </c>
      <c r="AL848" s="6">
        <f t="shared" si="2864"/>
        <v>291712</v>
      </c>
      <c r="AM848" s="6">
        <f t="shared" si="2864"/>
        <v>73505</v>
      </c>
      <c r="AN848" s="6">
        <f t="shared" ref="AN848:BE848" si="2865">AN262+AN555</f>
        <v>47658</v>
      </c>
      <c r="AO848" s="6">
        <f t="shared" si="2865"/>
        <v>63720</v>
      </c>
      <c r="AP848" s="6">
        <f t="shared" si="2865"/>
        <v>47742</v>
      </c>
      <c r="AQ848" s="6">
        <f t="shared" si="2865"/>
        <v>50351</v>
      </c>
      <c r="AR848" s="6">
        <f t="shared" si="2865"/>
        <v>58212</v>
      </c>
      <c r="AS848" s="6">
        <f t="shared" si="2865"/>
        <v>70839</v>
      </c>
      <c r="AT848" s="6">
        <f t="shared" si="2865"/>
        <v>60759</v>
      </c>
      <c r="AU848" s="6">
        <f t="shared" si="2865"/>
        <v>52324</v>
      </c>
      <c r="AV848" s="6">
        <f t="shared" si="2865"/>
        <v>66924</v>
      </c>
      <c r="AW848" s="6">
        <f t="shared" si="2865"/>
        <v>78813</v>
      </c>
      <c r="AX848" s="6">
        <f t="shared" si="2865"/>
        <v>84880</v>
      </c>
      <c r="AY848" s="6">
        <f t="shared" si="2865"/>
        <v>79736</v>
      </c>
      <c r="AZ848" s="6">
        <f t="shared" si="2865"/>
        <v>54708</v>
      </c>
      <c r="BA848" s="6">
        <f t="shared" si="2865"/>
        <v>56298</v>
      </c>
      <c r="BB848" s="6">
        <f t="shared" si="2865"/>
        <v>73124</v>
      </c>
      <c r="BC848" s="6">
        <f t="shared" si="2865"/>
        <v>80133</v>
      </c>
      <c r="BD848" s="6">
        <f t="shared" si="2865"/>
        <v>83946</v>
      </c>
      <c r="BE848" s="6">
        <f t="shared" si="2865"/>
        <v>82965</v>
      </c>
      <c r="BF848" s="6">
        <f t="shared" si="2701"/>
        <v>84328</v>
      </c>
      <c r="BG848" s="6">
        <f t="shared" si="2701"/>
        <v>68525</v>
      </c>
      <c r="BH848" s="6">
        <f t="shared" si="2701"/>
        <v>81238</v>
      </c>
      <c r="BI848" s="6">
        <f t="shared" ref="BI848:BJ848" si="2866">BI262+BI555</f>
        <v>110752</v>
      </c>
      <c r="BJ848" s="6">
        <f t="shared" si="2866"/>
        <v>97118</v>
      </c>
      <c r="BK848" s="6">
        <f t="shared" si="2703"/>
        <v>90649</v>
      </c>
      <c r="BL848" s="6">
        <f t="shared" si="2703"/>
        <v>80258</v>
      </c>
      <c r="BM848" s="6">
        <f t="shared" ref="BM848:BN848" si="2867">BM262+BM555</f>
        <v>105058</v>
      </c>
      <c r="BN848" s="6">
        <f t="shared" si="2867"/>
        <v>109303</v>
      </c>
      <c r="BO848" s="6">
        <f t="shared" ref="BO848:BP848" si="2868">BO262+BO555</f>
        <v>99747</v>
      </c>
      <c r="BP848" s="6">
        <f t="shared" si="2868"/>
        <v>127486</v>
      </c>
      <c r="BQ848" s="6">
        <f t="shared" ref="BQ848:BR848" si="2869">BQ262+BQ555</f>
        <v>106815</v>
      </c>
      <c r="BR848" s="6">
        <f t="shared" si="2869"/>
        <v>141834</v>
      </c>
      <c r="BS848" s="6">
        <f t="shared" ref="BS848:BT848" si="2870">BS262+BS555</f>
        <v>112771</v>
      </c>
      <c r="BT848" s="6">
        <f t="shared" si="2870"/>
        <v>138703</v>
      </c>
      <c r="BU848" s="6">
        <f t="shared" ref="BU848:BV848" si="2871">BU262+BU555</f>
        <v>147198</v>
      </c>
      <c r="BV848" s="6">
        <f t="shared" si="2871"/>
        <v>163039</v>
      </c>
      <c r="BW848" s="6">
        <f t="shared" ref="BW848:BX848" si="2872">BW262+BW555</f>
        <v>161511</v>
      </c>
      <c r="BX848" s="6">
        <f t="shared" si="2872"/>
        <v>187975</v>
      </c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48">
        <f>SUM(BL848:BW848)</f>
        <v>1493723</v>
      </c>
      <c r="CK848" s="10">
        <f t="shared" si="2846"/>
        <v>78</v>
      </c>
      <c r="CL848" s="12">
        <f>CJ848/SUM(AZ848:BK848)*100-100</f>
        <v>54.985245656703142</v>
      </c>
      <c r="CM848" s="6">
        <f>SUM(BX848:CI848)</f>
        <v>187975</v>
      </c>
      <c r="CN848" s="10">
        <f t="shared" si="2755"/>
        <v>78</v>
      </c>
      <c r="CO848" s="149">
        <f>CM848/BL848*100-100</f>
        <v>134.21341174711557</v>
      </c>
    </row>
    <row r="849" spans="1:93" ht="15" hidden="1">
      <c r="A849" s="14" t="s">
        <v>300</v>
      </c>
      <c r="B849" s="14" t="s">
        <v>5</v>
      </c>
      <c r="C849" s="7" t="s">
        <v>267</v>
      </c>
      <c r="D849" s="10">
        <f t="shared" ref="D849:AM849" si="2873">D263+D556</f>
        <v>0</v>
      </c>
      <c r="E849" s="10">
        <f t="shared" si="2873"/>
        <v>0</v>
      </c>
      <c r="F849" s="10">
        <f t="shared" si="2873"/>
        <v>0</v>
      </c>
      <c r="G849" s="10">
        <f t="shared" si="2873"/>
        <v>0</v>
      </c>
      <c r="H849" s="10">
        <f t="shared" si="2873"/>
        <v>0</v>
      </c>
      <c r="I849" s="10">
        <f t="shared" si="2873"/>
        <v>0</v>
      </c>
      <c r="J849" s="10">
        <f t="shared" si="2873"/>
        <v>0</v>
      </c>
      <c r="K849" s="10">
        <f t="shared" si="2873"/>
        <v>0</v>
      </c>
      <c r="L849" s="10">
        <f t="shared" si="2873"/>
        <v>0</v>
      </c>
      <c r="M849" s="10">
        <f t="shared" si="2873"/>
        <v>0</v>
      </c>
      <c r="N849" s="10">
        <f t="shared" si="2873"/>
        <v>0</v>
      </c>
      <c r="O849" s="10">
        <f t="shared" si="2873"/>
        <v>0</v>
      </c>
      <c r="P849" s="10">
        <f t="shared" si="2873"/>
        <v>0</v>
      </c>
      <c r="Q849" s="10">
        <f t="shared" si="2873"/>
        <v>0</v>
      </c>
      <c r="R849" s="10">
        <f t="shared" si="2873"/>
        <v>0</v>
      </c>
      <c r="S849" s="10">
        <f t="shared" si="2873"/>
        <v>0</v>
      </c>
      <c r="T849" s="10">
        <f t="shared" si="2873"/>
        <v>0</v>
      </c>
      <c r="U849" s="10">
        <f t="shared" si="2873"/>
        <v>0</v>
      </c>
      <c r="V849" s="10">
        <f t="shared" si="2873"/>
        <v>0</v>
      </c>
      <c r="W849" s="10">
        <f t="shared" si="2873"/>
        <v>0</v>
      </c>
      <c r="X849" s="10">
        <f t="shared" si="2873"/>
        <v>0</v>
      </c>
      <c r="Y849" s="10">
        <f t="shared" si="2873"/>
        <v>0</v>
      </c>
      <c r="Z849" s="10">
        <f t="shared" si="2873"/>
        <v>0</v>
      </c>
      <c r="AA849" s="10">
        <f t="shared" si="2873"/>
        <v>0</v>
      </c>
      <c r="AB849" s="10">
        <f t="shared" si="2873"/>
        <v>0</v>
      </c>
      <c r="AC849" s="10">
        <f t="shared" si="2873"/>
        <v>0</v>
      </c>
      <c r="AD849" s="10">
        <f t="shared" si="2873"/>
        <v>0</v>
      </c>
      <c r="AE849" s="10">
        <f t="shared" si="2873"/>
        <v>0</v>
      </c>
      <c r="AF849" s="10">
        <f t="shared" si="2873"/>
        <v>0</v>
      </c>
      <c r="AG849" s="10">
        <f t="shared" si="2873"/>
        <v>0</v>
      </c>
      <c r="AH849" s="10">
        <f t="shared" si="2873"/>
        <v>0</v>
      </c>
      <c r="AI849" s="10">
        <f t="shared" si="2873"/>
        <v>0</v>
      </c>
      <c r="AJ849" s="10">
        <f t="shared" si="2873"/>
        <v>0</v>
      </c>
      <c r="AK849" s="10">
        <f t="shared" si="2873"/>
        <v>0</v>
      </c>
      <c r="AL849" s="10">
        <f t="shared" si="2873"/>
        <v>0</v>
      </c>
      <c r="AM849" s="10">
        <f t="shared" si="2873"/>
        <v>0</v>
      </c>
      <c r="AN849" s="10">
        <f t="shared" ref="AN849:BE849" si="2874">AN263+AN556</f>
        <v>0</v>
      </c>
      <c r="AO849" s="10">
        <f t="shared" si="2874"/>
        <v>0</v>
      </c>
      <c r="AP849" s="10">
        <f t="shared" si="2874"/>
        <v>0</v>
      </c>
      <c r="AQ849" s="10">
        <f t="shared" si="2874"/>
        <v>0</v>
      </c>
      <c r="AR849" s="10">
        <f t="shared" si="2874"/>
        <v>0</v>
      </c>
      <c r="AS849" s="10">
        <f t="shared" si="2874"/>
        <v>0</v>
      </c>
      <c r="AT849" s="10">
        <f t="shared" si="2874"/>
        <v>0</v>
      </c>
      <c r="AU849" s="10">
        <f t="shared" si="2874"/>
        <v>0</v>
      </c>
      <c r="AV849" s="10">
        <f t="shared" si="2874"/>
        <v>0</v>
      </c>
      <c r="AW849" s="10">
        <f t="shared" si="2874"/>
        <v>0</v>
      </c>
      <c r="AX849" s="10">
        <f t="shared" si="2874"/>
        <v>0</v>
      </c>
      <c r="AY849" s="10">
        <f t="shared" si="2874"/>
        <v>0</v>
      </c>
      <c r="AZ849" s="6">
        <f t="shared" si="2874"/>
        <v>0</v>
      </c>
      <c r="BA849" s="6">
        <f t="shared" si="2874"/>
        <v>0</v>
      </c>
      <c r="BB849" s="6">
        <f t="shared" si="2874"/>
        <v>0</v>
      </c>
      <c r="BC849" s="6">
        <f t="shared" si="2874"/>
        <v>0</v>
      </c>
      <c r="BD849" s="6">
        <f t="shared" si="2874"/>
        <v>0</v>
      </c>
      <c r="BE849" s="6">
        <f t="shared" si="2874"/>
        <v>0</v>
      </c>
      <c r="BF849" s="6">
        <f t="shared" si="2701"/>
        <v>0</v>
      </c>
      <c r="BG849" s="6">
        <f t="shared" si="2701"/>
        <v>0</v>
      </c>
      <c r="BH849" s="6">
        <f t="shared" si="2701"/>
        <v>0</v>
      </c>
      <c r="BI849" s="6">
        <f t="shared" ref="BI849:BJ849" si="2875">BI263+BI556</f>
        <v>0</v>
      </c>
      <c r="BJ849" s="6">
        <f t="shared" si="2875"/>
        <v>0</v>
      </c>
      <c r="BK849" s="6">
        <f t="shared" si="2703"/>
        <v>0</v>
      </c>
      <c r="BL849" s="6">
        <f t="shared" si="2703"/>
        <v>0</v>
      </c>
      <c r="BM849" s="6">
        <f t="shared" ref="BM849:BN849" si="2876">BM263+BM556</f>
        <v>0</v>
      </c>
      <c r="BN849" s="6">
        <f t="shared" si="2876"/>
        <v>0</v>
      </c>
      <c r="BO849" s="6">
        <f t="shared" ref="BO849:BP849" si="2877">BO263+BO556</f>
        <v>0</v>
      </c>
      <c r="BP849" s="6">
        <f t="shared" si="2877"/>
        <v>0</v>
      </c>
      <c r="BQ849" s="6">
        <f t="shared" ref="BQ849:BR849" si="2878">BQ263+BQ556</f>
        <v>0</v>
      </c>
      <c r="BR849" s="6">
        <f t="shared" si="2878"/>
        <v>0</v>
      </c>
      <c r="BS849" s="6">
        <f t="shared" ref="BS849:BT849" si="2879">BS263+BS556</f>
        <v>0</v>
      </c>
      <c r="BT849" s="6">
        <f t="shared" si="2879"/>
        <v>0</v>
      </c>
      <c r="BU849" s="6">
        <f t="shared" ref="BU849:BV849" si="2880">BU263+BU556</f>
        <v>0</v>
      </c>
      <c r="BV849" s="6">
        <f t="shared" si="2880"/>
        <v>0</v>
      </c>
      <c r="BW849" s="6">
        <f t="shared" ref="BW849:BX849" si="2881">BW263+BW556</f>
        <v>0</v>
      </c>
      <c r="BX849" s="6">
        <f t="shared" si="2881"/>
        <v>0</v>
      </c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48">
        <f>SUM(BL849:BW849)</f>
        <v>0</v>
      </c>
      <c r="CK849" s="10">
        <f t="shared" si="2846"/>
        <v>238</v>
      </c>
      <c r="CL849" s="12" t="e">
        <f>CJ849/SUM(AZ849:BK849)*100-100</f>
        <v>#DIV/0!</v>
      </c>
      <c r="CM849" s="6">
        <f>SUM(BX849:CI849)</f>
        <v>0</v>
      </c>
      <c r="CN849" s="10">
        <f t="shared" si="2755"/>
        <v>238</v>
      </c>
      <c r="CO849" s="149" t="e">
        <f>CM849/BL849*100-100</f>
        <v>#DIV/0!</v>
      </c>
    </row>
    <row r="850" spans="1:93" ht="15">
      <c r="A850" s="14" t="s">
        <v>300</v>
      </c>
      <c r="B850" s="14" t="s">
        <v>5</v>
      </c>
      <c r="C850" s="8" t="s">
        <v>268</v>
      </c>
      <c r="D850" s="6">
        <f t="shared" ref="D850" si="2882">D264+D557</f>
        <v>196635127</v>
      </c>
      <c r="E850" s="6">
        <f t="shared" ref="E850:BK850" si="2883">E264+E557</f>
        <v>190827322</v>
      </c>
      <c r="F850" s="6">
        <f t="shared" si="2883"/>
        <v>207151659</v>
      </c>
      <c r="G850" s="6">
        <f t="shared" si="2883"/>
        <v>200210845</v>
      </c>
      <c r="H850" s="6">
        <f t="shared" si="2883"/>
        <v>198106263</v>
      </c>
      <c r="I850" s="6">
        <f t="shared" si="2883"/>
        <v>208691146</v>
      </c>
      <c r="J850" s="6">
        <f t="shared" si="2883"/>
        <v>205560827</v>
      </c>
      <c r="K850" s="6">
        <f t="shared" si="2883"/>
        <v>193130090</v>
      </c>
      <c r="L850" s="6">
        <f t="shared" si="2883"/>
        <v>200113737</v>
      </c>
      <c r="M850" s="6">
        <f t="shared" si="2883"/>
        <v>215803535</v>
      </c>
      <c r="N850" s="6">
        <f t="shared" si="2883"/>
        <v>212372337</v>
      </c>
      <c r="O850" s="6">
        <f t="shared" si="2883"/>
        <v>177557669</v>
      </c>
      <c r="P850" s="6">
        <f t="shared" si="2883"/>
        <v>203105293</v>
      </c>
      <c r="Q850" s="6">
        <f t="shared" si="2883"/>
        <v>199923993</v>
      </c>
      <c r="R850" s="6">
        <f t="shared" si="2883"/>
        <v>214061315</v>
      </c>
      <c r="S850" s="6">
        <f t="shared" si="2883"/>
        <v>202114689</v>
      </c>
      <c r="T850" s="6">
        <f t="shared" si="2883"/>
        <v>207748044</v>
      </c>
      <c r="U850" s="6">
        <f t="shared" si="2883"/>
        <v>195694890</v>
      </c>
      <c r="V850" s="6">
        <f t="shared" si="2883"/>
        <v>208634334</v>
      </c>
      <c r="W850" s="6">
        <f t="shared" si="2883"/>
        <v>186732816</v>
      </c>
      <c r="X850" s="6">
        <f t="shared" si="2883"/>
        <v>207120425</v>
      </c>
      <c r="Y850" s="6">
        <f t="shared" si="2883"/>
        <v>218204638</v>
      </c>
      <c r="Z850" s="6">
        <f t="shared" si="2883"/>
        <v>207956689</v>
      </c>
      <c r="AA850" s="6">
        <f t="shared" si="2883"/>
        <v>180995511</v>
      </c>
      <c r="AB850" s="6">
        <f t="shared" si="2883"/>
        <v>199611250</v>
      </c>
      <c r="AC850" s="6">
        <f t="shared" si="2883"/>
        <v>198022921</v>
      </c>
      <c r="AD850" s="6">
        <f t="shared" si="2883"/>
        <v>201392677</v>
      </c>
      <c r="AE850" s="6">
        <f t="shared" si="2883"/>
        <v>148172525</v>
      </c>
      <c r="AF850" s="6">
        <f t="shared" si="2883"/>
        <v>153871211</v>
      </c>
      <c r="AG850" s="6">
        <f t="shared" si="2883"/>
        <v>176625468</v>
      </c>
      <c r="AH850" s="6">
        <f t="shared" si="2883"/>
        <v>185899232</v>
      </c>
      <c r="AI850" s="6">
        <f t="shared" si="2883"/>
        <v>170541258</v>
      </c>
      <c r="AJ850" s="6">
        <f t="shared" si="2883"/>
        <v>199877253</v>
      </c>
      <c r="AK850" s="6">
        <f t="shared" si="2883"/>
        <v>204736780</v>
      </c>
      <c r="AL850" s="6">
        <f t="shared" si="2883"/>
        <v>207371937</v>
      </c>
      <c r="AM850" s="6">
        <f t="shared" si="2883"/>
        <v>187307716</v>
      </c>
      <c r="AN850" s="6">
        <f t="shared" si="2883"/>
        <v>183161026</v>
      </c>
      <c r="AO850" s="6">
        <f t="shared" si="2883"/>
        <v>197819724</v>
      </c>
      <c r="AP850" s="6">
        <f t="shared" si="2883"/>
        <v>234278014</v>
      </c>
      <c r="AQ850" s="6">
        <f t="shared" si="2883"/>
        <v>209273782</v>
      </c>
      <c r="AR850" s="6">
        <f t="shared" si="2883"/>
        <v>207445727</v>
      </c>
      <c r="AS850" s="6">
        <f t="shared" si="2883"/>
        <v>221826343</v>
      </c>
      <c r="AT850" s="6">
        <f t="shared" si="2883"/>
        <v>212768055</v>
      </c>
      <c r="AU850" s="6">
        <f t="shared" si="2883"/>
        <v>197787699</v>
      </c>
      <c r="AV850" s="6">
        <f t="shared" si="2883"/>
        <v>220400550</v>
      </c>
      <c r="AW850" s="6">
        <f t="shared" si="2883"/>
        <v>230310646</v>
      </c>
      <c r="AX850" s="6">
        <f t="shared" si="2883"/>
        <v>240622783</v>
      </c>
      <c r="AY850" s="6">
        <f t="shared" si="2883"/>
        <v>227701453</v>
      </c>
      <c r="AZ850" s="6">
        <f t="shared" si="2883"/>
        <v>219637694</v>
      </c>
      <c r="BA850" s="6">
        <f t="shared" si="2883"/>
        <v>238950776</v>
      </c>
      <c r="BB850" s="6">
        <f t="shared" si="2883"/>
        <v>272130052</v>
      </c>
      <c r="BC850" s="6">
        <f t="shared" si="2883"/>
        <v>248160160</v>
      </c>
      <c r="BD850" s="6">
        <f t="shared" si="2883"/>
        <v>268811968</v>
      </c>
      <c r="BE850" s="6">
        <f t="shared" si="2883"/>
        <v>267659217</v>
      </c>
      <c r="BF850" s="6">
        <f t="shared" si="2883"/>
        <v>253648838</v>
      </c>
      <c r="BG850" s="6">
        <f t="shared" si="2883"/>
        <v>260241702</v>
      </c>
      <c r="BH850" s="6">
        <f t="shared" si="2883"/>
        <v>279592080</v>
      </c>
      <c r="BI850" s="6">
        <f t="shared" si="2883"/>
        <v>269323639</v>
      </c>
      <c r="BJ850" s="6">
        <f t="shared" si="2883"/>
        <v>279574189</v>
      </c>
      <c r="BK850" s="6">
        <f t="shared" si="2883"/>
        <v>241737744</v>
      </c>
      <c r="BL850" s="6">
        <f t="shared" ref="BL850:BM850" si="2884">BL264+BL557</f>
        <v>246351143</v>
      </c>
      <c r="BM850" s="6">
        <f t="shared" si="2884"/>
        <v>252473795</v>
      </c>
      <c r="BN850" s="6">
        <f t="shared" ref="BN850:BO850" si="2885">BN264+BN557</f>
        <v>274016796</v>
      </c>
      <c r="BO850" s="6">
        <f t="shared" si="2885"/>
        <v>235183269</v>
      </c>
      <c r="BP850" s="6">
        <f t="shared" ref="BP850:BQ850" si="2886">BP264+BP557</f>
        <v>252997801</v>
      </c>
      <c r="BQ850" s="6">
        <f t="shared" si="2886"/>
        <v>259954890</v>
      </c>
      <c r="BR850" s="6">
        <f t="shared" ref="BR850:BS850" si="2887">BR264+BR557</f>
        <v>237244347</v>
      </c>
      <c r="BS850" s="6">
        <f t="shared" si="2887"/>
        <v>234415271</v>
      </c>
      <c r="BT850" s="6">
        <f t="shared" ref="BT850:BU850" si="2888">BT264+BT557</f>
        <v>242682173</v>
      </c>
      <c r="BU850" s="6">
        <f t="shared" si="2888"/>
        <v>247123057</v>
      </c>
      <c r="BV850" s="6">
        <f t="shared" ref="BV850:BW850" si="2889">BV264+BV557</f>
        <v>259827638</v>
      </c>
      <c r="BW850" s="6">
        <f t="shared" si="2889"/>
        <v>212682573</v>
      </c>
      <c r="BX850" s="6">
        <f t="shared" ref="BX850" si="2890">BX264+BX557</f>
        <v>239627159</v>
      </c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48">
        <f>SUM(BL850:BW850)</f>
        <v>2954952753</v>
      </c>
      <c r="CK850" s="10"/>
      <c r="CL850" s="12">
        <f>CJ850/SUM(AZ850:BK850)*100-100</f>
        <v>-4.6625841353766333</v>
      </c>
      <c r="CM850" s="6">
        <f>SUM(BX850:CI850)</f>
        <v>239627159</v>
      </c>
      <c r="CN850" s="150">
        <f t="shared" si="2755"/>
        <v>0</v>
      </c>
      <c r="CO850" s="149">
        <f>CM850/BL850*100-100</f>
        <v>-2.7294308108811975</v>
      </c>
    </row>
    <row r="851" spans="1:93" ht="15">
      <c r="A851" s="14" t="s">
        <v>300</v>
      </c>
      <c r="B851" s="14" t="s">
        <v>5</v>
      </c>
      <c r="C851" s="8" t="s">
        <v>269</v>
      </c>
      <c r="D851" s="6">
        <f t="shared" ref="D851" si="2891">D265+D558</f>
        <v>92271656</v>
      </c>
      <c r="E851" s="6">
        <f t="shared" ref="E851:BK851" si="2892">E265+E558</f>
        <v>87628192</v>
      </c>
      <c r="F851" s="6">
        <f t="shared" si="2892"/>
        <v>95079364</v>
      </c>
      <c r="G851" s="6">
        <f t="shared" si="2892"/>
        <v>91933364</v>
      </c>
      <c r="H851" s="6">
        <f t="shared" si="2892"/>
        <v>91645514</v>
      </c>
      <c r="I851" s="6">
        <f t="shared" si="2892"/>
        <v>97211282</v>
      </c>
      <c r="J851" s="6">
        <f t="shared" si="2892"/>
        <v>96921939</v>
      </c>
      <c r="K851" s="6">
        <f t="shared" si="2892"/>
        <v>94110486</v>
      </c>
      <c r="L851" s="6">
        <f t="shared" si="2892"/>
        <v>92253535</v>
      </c>
      <c r="M851" s="6">
        <f t="shared" si="2892"/>
        <v>100958930</v>
      </c>
      <c r="N851" s="6">
        <f t="shared" si="2892"/>
        <v>99942085</v>
      </c>
      <c r="O851" s="6">
        <f t="shared" si="2892"/>
        <v>83290948</v>
      </c>
      <c r="P851" s="6">
        <f t="shared" si="2892"/>
        <v>96264021</v>
      </c>
      <c r="Q851" s="6">
        <f t="shared" si="2892"/>
        <v>91610396</v>
      </c>
      <c r="R851" s="6">
        <f t="shared" si="2892"/>
        <v>98646285</v>
      </c>
      <c r="S851" s="6">
        <f t="shared" si="2892"/>
        <v>93178497</v>
      </c>
      <c r="T851" s="6">
        <f t="shared" si="2892"/>
        <v>96577309</v>
      </c>
      <c r="U851" s="6">
        <f t="shared" si="2892"/>
        <v>88012507</v>
      </c>
      <c r="V851" s="6">
        <f t="shared" si="2892"/>
        <v>101093221</v>
      </c>
      <c r="W851" s="6">
        <f t="shared" si="2892"/>
        <v>90981262</v>
      </c>
      <c r="X851" s="6">
        <f t="shared" si="2892"/>
        <v>95657725</v>
      </c>
      <c r="Y851" s="6">
        <f t="shared" si="2892"/>
        <v>103448415</v>
      </c>
      <c r="Z851" s="6">
        <f t="shared" si="2892"/>
        <v>97062387</v>
      </c>
      <c r="AA851" s="6">
        <f t="shared" si="2892"/>
        <v>88252902</v>
      </c>
      <c r="AB851" s="6">
        <f t="shared" si="2892"/>
        <v>94433386</v>
      </c>
      <c r="AC851" s="6">
        <f t="shared" si="2892"/>
        <v>90092345</v>
      </c>
      <c r="AD851" s="6">
        <f t="shared" si="2892"/>
        <v>96503374</v>
      </c>
      <c r="AE851" s="6">
        <f t="shared" si="2892"/>
        <v>74679529</v>
      </c>
      <c r="AF851" s="6">
        <f t="shared" si="2892"/>
        <v>73008125</v>
      </c>
      <c r="AG851" s="6">
        <f t="shared" si="2892"/>
        <v>80598971</v>
      </c>
      <c r="AH851" s="6">
        <f t="shared" si="2892"/>
        <v>88917984</v>
      </c>
      <c r="AI851" s="6">
        <f t="shared" si="2892"/>
        <v>80222088</v>
      </c>
      <c r="AJ851" s="6">
        <f t="shared" si="2892"/>
        <v>91850599</v>
      </c>
      <c r="AK851" s="6">
        <f t="shared" si="2892"/>
        <v>94711115</v>
      </c>
      <c r="AL851" s="6">
        <f t="shared" si="2892"/>
        <v>95826696</v>
      </c>
      <c r="AM851" s="6">
        <f t="shared" si="2892"/>
        <v>90190189</v>
      </c>
      <c r="AN851" s="6">
        <f t="shared" si="2892"/>
        <v>83929553</v>
      </c>
      <c r="AO851" s="6">
        <f t="shared" si="2892"/>
        <v>89604259</v>
      </c>
      <c r="AP851" s="6">
        <f t="shared" si="2892"/>
        <v>107473656</v>
      </c>
      <c r="AQ851" s="6">
        <f t="shared" si="2892"/>
        <v>97065077</v>
      </c>
      <c r="AR851" s="6">
        <f t="shared" si="2892"/>
        <v>93438514</v>
      </c>
      <c r="AS851" s="6">
        <f t="shared" si="2892"/>
        <v>101463010</v>
      </c>
      <c r="AT851" s="6">
        <f t="shared" si="2892"/>
        <v>98084612</v>
      </c>
      <c r="AU851" s="6">
        <f t="shared" si="2892"/>
        <v>95078879</v>
      </c>
      <c r="AV851" s="6">
        <f t="shared" si="2892"/>
        <v>102041730</v>
      </c>
      <c r="AW851" s="6">
        <f t="shared" si="2892"/>
        <v>105989617</v>
      </c>
      <c r="AX851" s="6">
        <f t="shared" si="2892"/>
        <v>111793226</v>
      </c>
      <c r="AY851" s="6">
        <f t="shared" si="2892"/>
        <v>108047404</v>
      </c>
      <c r="AZ851" s="6">
        <f t="shared" si="2892"/>
        <v>106714870</v>
      </c>
      <c r="BA851" s="6">
        <f t="shared" si="2892"/>
        <v>109638550</v>
      </c>
      <c r="BB851" s="6">
        <f t="shared" si="2892"/>
        <v>130083399</v>
      </c>
      <c r="BC851" s="6">
        <f t="shared" si="2892"/>
        <v>118408711</v>
      </c>
      <c r="BD851" s="6">
        <f t="shared" si="2892"/>
        <v>127766460</v>
      </c>
      <c r="BE851" s="6">
        <f t="shared" si="2892"/>
        <v>126919940</v>
      </c>
      <c r="BF851" s="6">
        <f t="shared" si="2892"/>
        <v>121290830</v>
      </c>
      <c r="BG851" s="6">
        <f t="shared" si="2892"/>
        <v>129295428</v>
      </c>
      <c r="BH851" s="6">
        <f t="shared" si="2892"/>
        <v>133876087</v>
      </c>
      <c r="BI851" s="6">
        <f t="shared" si="2892"/>
        <v>127655578</v>
      </c>
      <c r="BJ851" s="6">
        <f t="shared" si="2892"/>
        <v>134649168</v>
      </c>
      <c r="BK851" s="6">
        <f t="shared" si="2892"/>
        <v>116858825</v>
      </c>
      <c r="BL851" s="6">
        <f t="shared" ref="BL851:BM851" si="2893">BL265+BL558</f>
        <v>115189234</v>
      </c>
      <c r="BM851" s="6">
        <f t="shared" si="2893"/>
        <v>113872237</v>
      </c>
      <c r="BN851" s="6">
        <f t="shared" ref="BN851:BO851" si="2894">BN265+BN558</f>
        <v>127568088</v>
      </c>
      <c r="BO851" s="6">
        <f t="shared" si="2894"/>
        <v>106064175</v>
      </c>
      <c r="BP851" s="6">
        <f t="shared" ref="BP851:BQ851" si="2895">BP265+BP558</f>
        <v>114910252</v>
      </c>
      <c r="BQ851" s="6">
        <f t="shared" si="2895"/>
        <v>118870236</v>
      </c>
      <c r="BR851" s="6">
        <f t="shared" ref="BR851:BS851" si="2896">BR265+BR558</f>
        <v>109656670</v>
      </c>
      <c r="BS851" s="6">
        <f t="shared" si="2896"/>
        <v>110293705</v>
      </c>
      <c r="BT851" s="6">
        <f t="shared" ref="BT851:BU851" si="2897">BT265+BT558</f>
        <v>109858995</v>
      </c>
      <c r="BU851" s="6">
        <f t="shared" si="2897"/>
        <v>114026873</v>
      </c>
      <c r="BV851" s="6">
        <f t="shared" ref="BV851:BW851" si="2898">BV265+BV558</f>
        <v>119425584</v>
      </c>
      <c r="BW851" s="6">
        <f t="shared" si="2898"/>
        <v>100907900</v>
      </c>
      <c r="BX851" s="6">
        <f t="shared" ref="BX851" si="2899">BX265+BX558</f>
        <v>106380870</v>
      </c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48">
        <f>SUM(BL851:BW851)</f>
        <v>1360643949</v>
      </c>
      <c r="CK851" s="10"/>
      <c r="CL851" s="12">
        <f>CJ851/SUM(AZ851:BK851)*100-100</f>
        <v>-8.2603410911666373</v>
      </c>
      <c r="CM851" s="6">
        <f>SUM(BX851:CI851)</f>
        <v>106380870</v>
      </c>
      <c r="CN851" s="150">
        <f t="shared" si="2755"/>
        <v>0</v>
      </c>
      <c r="CO851" s="149">
        <f>CM851/BL851*100-100</f>
        <v>-7.6468639421632076</v>
      </c>
    </row>
    <row r="852" spans="1:93" ht="15">
      <c r="A852" s="14" t="s">
        <v>300</v>
      </c>
      <c r="B852" s="14" t="s">
        <v>5</v>
      </c>
      <c r="C852" s="9" t="s">
        <v>270</v>
      </c>
      <c r="D852" s="6">
        <f t="shared" ref="D852" si="2900">D266+D559</f>
        <v>3447921</v>
      </c>
      <c r="E852" s="6">
        <f t="shared" ref="E852:BK852" si="2901">E266+E559</f>
        <v>3383831</v>
      </c>
      <c r="F852" s="6">
        <f t="shared" si="2901"/>
        <v>3694223</v>
      </c>
      <c r="G852" s="6">
        <f t="shared" si="2901"/>
        <v>3707717</v>
      </c>
      <c r="H852" s="6">
        <f t="shared" si="2901"/>
        <v>3480391</v>
      </c>
      <c r="I852" s="6">
        <f t="shared" si="2901"/>
        <v>4157319</v>
      </c>
      <c r="J852" s="6">
        <f t="shared" si="2901"/>
        <v>3941760</v>
      </c>
      <c r="K852" s="6">
        <f t="shared" si="2901"/>
        <v>3975049</v>
      </c>
      <c r="L852" s="6">
        <f t="shared" si="2901"/>
        <v>3677671</v>
      </c>
      <c r="M852" s="6">
        <f t="shared" si="2901"/>
        <v>4158068</v>
      </c>
      <c r="N852" s="6">
        <f t="shared" si="2901"/>
        <v>4040429</v>
      </c>
      <c r="O852" s="6">
        <f t="shared" si="2901"/>
        <v>3414767</v>
      </c>
      <c r="P852" s="6">
        <f t="shared" si="2901"/>
        <v>3848445</v>
      </c>
      <c r="Q852" s="6">
        <f t="shared" si="2901"/>
        <v>3588679</v>
      </c>
      <c r="R852" s="6">
        <f t="shared" si="2901"/>
        <v>4057131</v>
      </c>
      <c r="S852" s="6">
        <f t="shared" si="2901"/>
        <v>4037901</v>
      </c>
      <c r="T852" s="6">
        <f t="shared" si="2901"/>
        <v>4233350</v>
      </c>
      <c r="U852" s="6">
        <f t="shared" si="2901"/>
        <v>3770518</v>
      </c>
      <c r="V852" s="6">
        <f t="shared" si="2901"/>
        <v>4604789</v>
      </c>
      <c r="W852" s="6">
        <f t="shared" si="2901"/>
        <v>3712835</v>
      </c>
      <c r="X852" s="6">
        <f t="shared" si="2901"/>
        <v>4172718</v>
      </c>
      <c r="Y852" s="6">
        <f t="shared" si="2901"/>
        <v>4174134</v>
      </c>
      <c r="Z852" s="6">
        <f t="shared" si="2901"/>
        <v>3919503</v>
      </c>
      <c r="AA852" s="6">
        <f t="shared" si="2901"/>
        <v>3998357</v>
      </c>
      <c r="AB852" s="6">
        <f t="shared" si="2901"/>
        <v>4057999</v>
      </c>
      <c r="AC852" s="6">
        <f t="shared" si="2901"/>
        <v>3654343</v>
      </c>
      <c r="AD852" s="6">
        <f t="shared" si="2901"/>
        <v>3813180</v>
      </c>
      <c r="AE852" s="6">
        <f t="shared" si="2901"/>
        <v>2577893</v>
      </c>
      <c r="AF852" s="6">
        <f t="shared" si="2901"/>
        <v>2129465</v>
      </c>
      <c r="AG852" s="6">
        <f t="shared" si="2901"/>
        <v>2815457</v>
      </c>
      <c r="AH852" s="6">
        <f t="shared" si="2901"/>
        <v>3068330</v>
      </c>
      <c r="AI852" s="6">
        <f t="shared" si="2901"/>
        <v>2856172</v>
      </c>
      <c r="AJ852" s="6">
        <f t="shared" si="2901"/>
        <v>3318875</v>
      </c>
      <c r="AK852" s="6">
        <f t="shared" si="2901"/>
        <v>3317768</v>
      </c>
      <c r="AL852" s="6">
        <f t="shared" si="2901"/>
        <v>3648810</v>
      </c>
      <c r="AM852" s="6">
        <f t="shared" si="2901"/>
        <v>3593022</v>
      </c>
      <c r="AN852" s="6">
        <f t="shared" si="2901"/>
        <v>3634661</v>
      </c>
      <c r="AO852" s="6">
        <f t="shared" si="2901"/>
        <v>3573927</v>
      </c>
      <c r="AP852" s="6">
        <f t="shared" si="2901"/>
        <v>4409583</v>
      </c>
      <c r="AQ852" s="6">
        <f t="shared" si="2901"/>
        <v>3768912</v>
      </c>
      <c r="AR852" s="6">
        <f t="shared" si="2901"/>
        <v>3996777</v>
      </c>
      <c r="AS852" s="6">
        <f t="shared" si="2901"/>
        <v>4250850</v>
      </c>
      <c r="AT852" s="6">
        <f t="shared" si="2901"/>
        <v>4389266</v>
      </c>
      <c r="AU852" s="6">
        <f t="shared" si="2901"/>
        <v>3873495</v>
      </c>
      <c r="AV852" s="6">
        <f t="shared" si="2901"/>
        <v>4558134</v>
      </c>
      <c r="AW852" s="6">
        <f t="shared" si="2901"/>
        <v>4438037</v>
      </c>
      <c r="AX852" s="6">
        <f t="shared" si="2901"/>
        <v>4242307</v>
      </c>
      <c r="AY852" s="6">
        <f t="shared" si="2901"/>
        <v>4180830</v>
      </c>
      <c r="AZ852" s="6">
        <f t="shared" si="2901"/>
        <v>4178185</v>
      </c>
      <c r="BA852" s="6">
        <f t="shared" si="2901"/>
        <v>4233416</v>
      </c>
      <c r="BB852" s="6">
        <f t="shared" si="2901"/>
        <v>5569295</v>
      </c>
      <c r="BC852" s="6">
        <f t="shared" si="2901"/>
        <v>4868153</v>
      </c>
      <c r="BD852" s="6">
        <f t="shared" si="2901"/>
        <v>5258539</v>
      </c>
      <c r="BE852" s="6">
        <f t="shared" si="2901"/>
        <v>5546846</v>
      </c>
      <c r="BF852" s="6">
        <f t="shared" si="2901"/>
        <v>4845002</v>
      </c>
      <c r="BG852" s="6">
        <f t="shared" si="2901"/>
        <v>4948427</v>
      </c>
      <c r="BH852" s="6">
        <f t="shared" si="2901"/>
        <v>5203684</v>
      </c>
      <c r="BI852" s="6">
        <f t="shared" si="2901"/>
        <v>5579495</v>
      </c>
      <c r="BJ852" s="6">
        <f t="shared" si="2901"/>
        <v>5378804</v>
      </c>
      <c r="BK852" s="6">
        <f t="shared" si="2901"/>
        <v>5071855</v>
      </c>
      <c r="BL852" s="6">
        <f t="shared" ref="BL852:BM852" si="2902">BL266+BL559</f>
        <v>5091751</v>
      </c>
      <c r="BM852" s="6">
        <f t="shared" si="2902"/>
        <v>4950782</v>
      </c>
      <c r="BN852" s="6">
        <f t="shared" ref="BN852:BO852" si="2903">BN266+BN559</f>
        <v>5584288</v>
      </c>
      <c r="BO852" s="6">
        <f t="shared" si="2903"/>
        <v>4852842</v>
      </c>
      <c r="BP852" s="6">
        <f t="shared" ref="BP852:BQ852" si="2904">BP266+BP559</f>
        <v>5677782</v>
      </c>
      <c r="BQ852" s="6">
        <f t="shared" si="2904"/>
        <v>5937738</v>
      </c>
      <c r="BR852" s="6">
        <f t="shared" ref="BR852:BS852" si="2905">BR266+BR559</f>
        <v>4466250</v>
      </c>
      <c r="BS852" s="6">
        <f t="shared" si="2905"/>
        <v>4680004</v>
      </c>
      <c r="BT852" s="6">
        <f t="shared" ref="BT852:BU852" si="2906">BT266+BT559</f>
        <v>4919833</v>
      </c>
      <c r="BU852" s="6">
        <f t="shared" si="2906"/>
        <v>4967685</v>
      </c>
      <c r="BV852" s="6">
        <f t="shared" ref="BV852:BW852" si="2907">BV266+BV559</f>
        <v>5158004</v>
      </c>
      <c r="BW852" s="6">
        <f t="shared" si="2907"/>
        <v>5151662</v>
      </c>
      <c r="BX852" s="6">
        <f t="shared" ref="BX852" si="2908">BX266+BX559</f>
        <v>4892864</v>
      </c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48">
        <f>SUM(BL852:BW852)</f>
        <v>61438621</v>
      </c>
      <c r="CK852" s="10"/>
      <c r="CL852" s="12">
        <f>CJ852/SUM(AZ852:BK852)*100-100</f>
        <v>1.2473612102600811</v>
      </c>
      <c r="CM852" s="6">
        <f>SUM(BX852:CI852)</f>
        <v>4892864</v>
      </c>
      <c r="CN852" s="150">
        <f t="shared" si="2755"/>
        <v>0</v>
      </c>
      <c r="CO852" s="149">
        <f>CM852/BL852*100-100</f>
        <v>-3.9060629634088571</v>
      </c>
    </row>
    <row r="853" spans="1:93" ht="15">
      <c r="A853" s="14" t="s">
        <v>300</v>
      </c>
      <c r="B853" s="14" t="s">
        <v>5</v>
      </c>
      <c r="C853" s="9" t="s">
        <v>271</v>
      </c>
      <c r="D853" s="6">
        <f t="shared" ref="D853" si="2909">D267+D560</f>
        <v>19422471</v>
      </c>
      <c r="E853" s="6">
        <f t="shared" ref="E853:BK853" si="2910">E267+E560</f>
        <v>19565525</v>
      </c>
      <c r="F853" s="6">
        <f t="shared" si="2910"/>
        <v>22272487</v>
      </c>
      <c r="G853" s="6">
        <f t="shared" si="2910"/>
        <v>21177316</v>
      </c>
      <c r="H853" s="6">
        <f t="shared" si="2910"/>
        <v>20288250</v>
      </c>
      <c r="I853" s="6">
        <f t="shared" si="2910"/>
        <v>21836285</v>
      </c>
      <c r="J853" s="6">
        <f t="shared" si="2910"/>
        <v>22122107</v>
      </c>
      <c r="K853" s="6">
        <f t="shared" si="2910"/>
        <v>21253906</v>
      </c>
      <c r="L853" s="6">
        <f t="shared" si="2910"/>
        <v>20451615</v>
      </c>
      <c r="M853" s="6">
        <f t="shared" si="2910"/>
        <v>22261212</v>
      </c>
      <c r="N853" s="6">
        <f t="shared" si="2910"/>
        <v>22146666</v>
      </c>
      <c r="O853" s="6">
        <f t="shared" si="2910"/>
        <v>18598409</v>
      </c>
      <c r="P853" s="6">
        <f t="shared" si="2910"/>
        <v>21469622</v>
      </c>
      <c r="Q853" s="6">
        <f t="shared" si="2910"/>
        <v>21062506</v>
      </c>
      <c r="R853" s="6">
        <f t="shared" si="2910"/>
        <v>23188943</v>
      </c>
      <c r="S853" s="6">
        <f t="shared" si="2910"/>
        <v>21809746</v>
      </c>
      <c r="T853" s="6">
        <f t="shared" si="2910"/>
        <v>22809498</v>
      </c>
      <c r="U853" s="6">
        <f t="shared" si="2910"/>
        <v>20695857</v>
      </c>
      <c r="V853" s="6">
        <f t="shared" si="2910"/>
        <v>24089913</v>
      </c>
      <c r="W853" s="6">
        <f t="shared" si="2910"/>
        <v>21801211</v>
      </c>
      <c r="X853" s="6">
        <f t="shared" si="2910"/>
        <v>22235798</v>
      </c>
      <c r="Y853" s="6">
        <f t="shared" si="2910"/>
        <v>24726573</v>
      </c>
      <c r="Z853" s="6">
        <f t="shared" si="2910"/>
        <v>22091455</v>
      </c>
      <c r="AA853" s="6">
        <f t="shared" si="2910"/>
        <v>19628216</v>
      </c>
      <c r="AB853" s="6">
        <f t="shared" si="2910"/>
        <v>21035455</v>
      </c>
      <c r="AC853" s="6">
        <f t="shared" si="2910"/>
        <v>21367595</v>
      </c>
      <c r="AD853" s="6">
        <f t="shared" si="2910"/>
        <v>23040350</v>
      </c>
      <c r="AE853" s="6">
        <f t="shared" si="2910"/>
        <v>16657885</v>
      </c>
      <c r="AF853" s="6">
        <f t="shared" si="2910"/>
        <v>15027654</v>
      </c>
      <c r="AG853" s="6">
        <f t="shared" si="2910"/>
        <v>16189429</v>
      </c>
      <c r="AH853" s="6">
        <f t="shared" si="2910"/>
        <v>19823684</v>
      </c>
      <c r="AI853" s="6">
        <f t="shared" si="2910"/>
        <v>18227239</v>
      </c>
      <c r="AJ853" s="6">
        <f t="shared" si="2910"/>
        <v>21043971</v>
      </c>
      <c r="AK853" s="6">
        <f t="shared" si="2910"/>
        <v>21752112</v>
      </c>
      <c r="AL853" s="6">
        <f t="shared" si="2910"/>
        <v>21246866</v>
      </c>
      <c r="AM853" s="6">
        <f t="shared" si="2910"/>
        <v>19967189</v>
      </c>
      <c r="AN853" s="6">
        <f t="shared" si="2910"/>
        <v>18544996</v>
      </c>
      <c r="AO853" s="6">
        <f t="shared" si="2910"/>
        <v>20386819</v>
      </c>
      <c r="AP853" s="6">
        <f t="shared" si="2910"/>
        <v>24460005</v>
      </c>
      <c r="AQ853" s="6">
        <f t="shared" si="2910"/>
        <v>22469651</v>
      </c>
      <c r="AR853" s="6">
        <f t="shared" si="2910"/>
        <v>20731561</v>
      </c>
      <c r="AS853" s="6">
        <f t="shared" si="2910"/>
        <v>24194597</v>
      </c>
      <c r="AT853" s="6">
        <f t="shared" si="2910"/>
        <v>22595963</v>
      </c>
      <c r="AU853" s="6">
        <f t="shared" si="2910"/>
        <v>21804542</v>
      </c>
      <c r="AV853" s="6">
        <f t="shared" si="2910"/>
        <v>23277309</v>
      </c>
      <c r="AW853" s="6">
        <f t="shared" si="2910"/>
        <v>23176766</v>
      </c>
      <c r="AX853" s="6">
        <f t="shared" si="2910"/>
        <v>23967007</v>
      </c>
      <c r="AY853" s="6">
        <f t="shared" si="2910"/>
        <v>23650877</v>
      </c>
      <c r="AZ853" s="6">
        <f t="shared" si="2910"/>
        <v>22410621</v>
      </c>
      <c r="BA853" s="6">
        <f t="shared" si="2910"/>
        <v>23413233</v>
      </c>
      <c r="BB853" s="6">
        <f t="shared" si="2910"/>
        <v>29447855</v>
      </c>
      <c r="BC853" s="6">
        <f t="shared" si="2910"/>
        <v>26230527</v>
      </c>
      <c r="BD853" s="6">
        <f t="shared" si="2910"/>
        <v>29462972</v>
      </c>
      <c r="BE853" s="6">
        <f t="shared" si="2910"/>
        <v>31123967</v>
      </c>
      <c r="BF853" s="6">
        <f t="shared" si="2910"/>
        <v>28175910</v>
      </c>
      <c r="BG853" s="6">
        <f t="shared" si="2910"/>
        <v>30104413</v>
      </c>
      <c r="BH853" s="6">
        <f t="shared" si="2910"/>
        <v>32215975</v>
      </c>
      <c r="BI853" s="6">
        <f t="shared" si="2910"/>
        <v>30713651</v>
      </c>
      <c r="BJ853" s="6">
        <f t="shared" si="2910"/>
        <v>31605689</v>
      </c>
      <c r="BK853" s="6">
        <f t="shared" si="2910"/>
        <v>27726150</v>
      </c>
      <c r="BL853" s="6">
        <f t="shared" ref="BL853:BM853" si="2911">BL267+BL560</f>
        <v>28182739</v>
      </c>
      <c r="BM853" s="6">
        <f t="shared" si="2911"/>
        <v>28286214</v>
      </c>
      <c r="BN853" s="6">
        <f t="shared" ref="BN853:BO853" si="2912">BN267+BN560</f>
        <v>32665233</v>
      </c>
      <c r="BO853" s="6">
        <f t="shared" si="2912"/>
        <v>26971707</v>
      </c>
      <c r="BP853" s="6">
        <f t="shared" ref="BP853:BQ853" si="2913">BP267+BP560</f>
        <v>27896391</v>
      </c>
      <c r="BQ853" s="6">
        <f t="shared" si="2913"/>
        <v>29836532</v>
      </c>
      <c r="BR853" s="6">
        <f t="shared" ref="BR853:BS853" si="2914">BR267+BR560</f>
        <v>29018804</v>
      </c>
      <c r="BS853" s="6">
        <f t="shared" si="2914"/>
        <v>28893714</v>
      </c>
      <c r="BT853" s="6">
        <f t="shared" ref="BT853:BU853" si="2915">BT267+BT560</f>
        <v>28099177</v>
      </c>
      <c r="BU853" s="6">
        <f t="shared" si="2915"/>
        <v>30085518</v>
      </c>
      <c r="BV853" s="6">
        <f t="shared" ref="BV853:BW853" si="2916">BV267+BV560</f>
        <v>30635120</v>
      </c>
      <c r="BW853" s="6">
        <f t="shared" si="2916"/>
        <v>26428961</v>
      </c>
      <c r="BX853" s="6">
        <f t="shared" ref="BX853" si="2917">BX267+BX560</f>
        <v>27857412</v>
      </c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48">
        <f>SUM(BL853:BW853)</f>
        <v>347000110</v>
      </c>
      <c r="CK853" s="10"/>
      <c r="CL853" s="12">
        <f>CJ853/SUM(AZ853:BK853)*100-100</f>
        <v>1.2751757639603625</v>
      </c>
      <c r="CM853" s="6">
        <f>SUM(BX853:CI853)</f>
        <v>27857412</v>
      </c>
      <c r="CN853" s="150">
        <f t="shared" si="2755"/>
        <v>0</v>
      </c>
      <c r="CO853" s="149">
        <f>CM853/BL853*100-100</f>
        <v>-1.1543484116288312</v>
      </c>
    </row>
    <row r="854" spans="1:93" ht="15">
      <c r="A854" s="14" t="s">
        <v>300</v>
      </c>
      <c r="B854" s="14" t="s">
        <v>5</v>
      </c>
      <c r="C854" s="9" t="s">
        <v>272</v>
      </c>
      <c r="D854" s="6">
        <f t="shared" ref="D854" si="2918">D268+D561</f>
        <v>37437275</v>
      </c>
      <c r="E854" s="6">
        <f t="shared" ref="E854:BK854" si="2919">E268+E561</f>
        <v>33271092</v>
      </c>
      <c r="F854" s="6">
        <f t="shared" si="2919"/>
        <v>35943155</v>
      </c>
      <c r="G854" s="6">
        <f t="shared" si="2919"/>
        <v>35219424</v>
      </c>
      <c r="H854" s="6">
        <f t="shared" si="2919"/>
        <v>35157516</v>
      </c>
      <c r="I854" s="6">
        <f t="shared" si="2919"/>
        <v>37830462</v>
      </c>
      <c r="J854" s="6">
        <f t="shared" si="2919"/>
        <v>38554434</v>
      </c>
      <c r="K854" s="6">
        <f t="shared" si="2919"/>
        <v>38506642</v>
      </c>
      <c r="L854" s="6">
        <f t="shared" si="2919"/>
        <v>37633948</v>
      </c>
      <c r="M854" s="6">
        <f t="shared" si="2919"/>
        <v>40295646</v>
      </c>
      <c r="N854" s="6">
        <f t="shared" si="2919"/>
        <v>39673544</v>
      </c>
      <c r="O854" s="6">
        <f t="shared" si="2919"/>
        <v>34547743</v>
      </c>
      <c r="P854" s="6">
        <f t="shared" si="2919"/>
        <v>38587079</v>
      </c>
      <c r="Q854" s="6">
        <f t="shared" si="2919"/>
        <v>34898529</v>
      </c>
      <c r="R854" s="6">
        <f t="shared" si="2919"/>
        <v>37102240</v>
      </c>
      <c r="S854" s="6">
        <f t="shared" si="2919"/>
        <v>37076273</v>
      </c>
      <c r="T854" s="6">
        <f t="shared" si="2919"/>
        <v>37574177</v>
      </c>
      <c r="U854" s="6">
        <f t="shared" si="2919"/>
        <v>33994308</v>
      </c>
      <c r="V854" s="6">
        <f t="shared" si="2919"/>
        <v>40017143</v>
      </c>
      <c r="W854" s="6">
        <f t="shared" si="2919"/>
        <v>35771899</v>
      </c>
      <c r="X854" s="6">
        <f t="shared" si="2919"/>
        <v>37609403</v>
      </c>
      <c r="Y854" s="6">
        <f t="shared" si="2919"/>
        <v>40531218</v>
      </c>
      <c r="Z854" s="6">
        <f t="shared" si="2919"/>
        <v>38805561</v>
      </c>
      <c r="AA854" s="6">
        <f t="shared" si="2919"/>
        <v>36346236</v>
      </c>
      <c r="AB854" s="6">
        <f t="shared" si="2919"/>
        <v>38274017</v>
      </c>
      <c r="AC854" s="6">
        <f t="shared" si="2919"/>
        <v>33697965</v>
      </c>
      <c r="AD854" s="6">
        <f t="shared" si="2919"/>
        <v>36763915</v>
      </c>
      <c r="AE854" s="6">
        <f t="shared" si="2919"/>
        <v>32520640</v>
      </c>
      <c r="AF854" s="6">
        <f t="shared" si="2919"/>
        <v>33160234</v>
      </c>
      <c r="AG854" s="6">
        <f t="shared" si="2919"/>
        <v>35259728</v>
      </c>
      <c r="AH854" s="6">
        <f t="shared" si="2919"/>
        <v>38001360</v>
      </c>
      <c r="AI854" s="6">
        <f t="shared" si="2919"/>
        <v>33209766</v>
      </c>
      <c r="AJ854" s="6">
        <f t="shared" si="2919"/>
        <v>36897757</v>
      </c>
      <c r="AK854" s="6">
        <f t="shared" si="2919"/>
        <v>38225746</v>
      </c>
      <c r="AL854" s="6">
        <f t="shared" si="2919"/>
        <v>39374768</v>
      </c>
      <c r="AM854" s="6">
        <f t="shared" si="2919"/>
        <v>39406276</v>
      </c>
      <c r="AN854" s="6">
        <f t="shared" si="2919"/>
        <v>35992624</v>
      </c>
      <c r="AO854" s="6">
        <f t="shared" si="2919"/>
        <v>36606076</v>
      </c>
      <c r="AP854" s="6">
        <f t="shared" si="2919"/>
        <v>44096571</v>
      </c>
      <c r="AQ854" s="6">
        <f t="shared" si="2919"/>
        <v>39815926</v>
      </c>
      <c r="AR854" s="6">
        <f t="shared" si="2919"/>
        <v>38701675</v>
      </c>
      <c r="AS854" s="6">
        <f t="shared" si="2919"/>
        <v>41209057</v>
      </c>
      <c r="AT854" s="6">
        <f t="shared" si="2919"/>
        <v>39374120</v>
      </c>
      <c r="AU854" s="6">
        <f t="shared" si="2919"/>
        <v>39127824</v>
      </c>
      <c r="AV854" s="6">
        <f t="shared" si="2919"/>
        <v>41800345</v>
      </c>
      <c r="AW854" s="6">
        <f t="shared" si="2919"/>
        <v>44213635</v>
      </c>
      <c r="AX854" s="6">
        <f t="shared" si="2919"/>
        <v>45776901</v>
      </c>
      <c r="AY854" s="6">
        <f t="shared" si="2919"/>
        <v>45786805</v>
      </c>
      <c r="AZ854" s="6">
        <f t="shared" si="2919"/>
        <v>43762389</v>
      </c>
      <c r="BA854" s="6">
        <f t="shared" si="2919"/>
        <v>44886348</v>
      </c>
      <c r="BB854" s="6">
        <f t="shared" si="2919"/>
        <v>52433798</v>
      </c>
      <c r="BC854" s="6">
        <f t="shared" si="2919"/>
        <v>48178214</v>
      </c>
      <c r="BD854" s="6">
        <f t="shared" si="2919"/>
        <v>53551857</v>
      </c>
      <c r="BE854" s="6">
        <f t="shared" si="2919"/>
        <v>50817559</v>
      </c>
      <c r="BF854" s="6">
        <f t="shared" si="2919"/>
        <v>47919425</v>
      </c>
      <c r="BG854" s="6">
        <f t="shared" si="2919"/>
        <v>51238935</v>
      </c>
      <c r="BH854" s="6">
        <f t="shared" si="2919"/>
        <v>54244490</v>
      </c>
      <c r="BI854" s="6">
        <f t="shared" si="2919"/>
        <v>53200732</v>
      </c>
      <c r="BJ854" s="6">
        <f t="shared" si="2919"/>
        <v>55805139</v>
      </c>
      <c r="BK854" s="6">
        <f t="shared" si="2919"/>
        <v>47952857</v>
      </c>
      <c r="BL854" s="6">
        <f t="shared" ref="BL854:BM854" si="2920">BL268+BL561</f>
        <v>46754401</v>
      </c>
      <c r="BM854" s="6">
        <f t="shared" si="2920"/>
        <v>46474424</v>
      </c>
      <c r="BN854" s="6">
        <f t="shared" ref="BN854:BO854" si="2921">BN268+BN561</f>
        <v>50185207</v>
      </c>
      <c r="BO854" s="6">
        <f t="shared" si="2921"/>
        <v>43921503</v>
      </c>
      <c r="BP854" s="6">
        <f t="shared" ref="BP854:BQ854" si="2922">BP268+BP561</f>
        <v>47135949</v>
      </c>
      <c r="BQ854" s="6">
        <f t="shared" si="2922"/>
        <v>48971235</v>
      </c>
      <c r="BR854" s="6">
        <f t="shared" ref="BR854:BS854" si="2923">BR268+BR561</f>
        <v>44509202</v>
      </c>
      <c r="BS854" s="6">
        <f t="shared" si="2923"/>
        <v>45599993</v>
      </c>
      <c r="BT854" s="6">
        <f t="shared" ref="BT854:BU854" si="2924">BT268+BT561</f>
        <v>45012526</v>
      </c>
      <c r="BU854" s="6">
        <f t="shared" si="2924"/>
        <v>45560090</v>
      </c>
      <c r="BV854" s="6">
        <f t="shared" ref="BV854:BW854" si="2925">BV268+BV561</f>
        <v>46801156</v>
      </c>
      <c r="BW854" s="6">
        <f t="shared" si="2925"/>
        <v>39994782</v>
      </c>
      <c r="BX854" s="6">
        <f t="shared" ref="BX854" si="2926">BX268+BX561</f>
        <v>40825247</v>
      </c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48">
        <f>SUM(BL854:BW854)</f>
        <v>550920468</v>
      </c>
      <c r="CK854" s="10"/>
      <c r="CL854" s="12">
        <f>CJ854/SUM(AZ854:BK854)*100-100</f>
        <v>-8.7867550533716496</v>
      </c>
      <c r="CM854" s="6">
        <f>SUM(BX854:CI854)</f>
        <v>40825247</v>
      </c>
      <c r="CN854" s="150">
        <f t="shared" si="2755"/>
        <v>0</v>
      </c>
      <c r="CO854" s="149">
        <f>CM854/BL854*100-100</f>
        <v>-12.68148852981777</v>
      </c>
    </row>
    <row r="855" spans="1:93" ht="15">
      <c r="A855" s="14" t="s">
        <v>300</v>
      </c>
      <c r="B855" s="14" t="s">
        <v>5</v>
      </c>
      <c r="C855" s="9" t="s">
        <v>273</v>
      </c>
      <c r="D855" s="6">
        <f t="shared" ref="D855" si="2927">D269+D562</f>
        <v>1500000</v>
      </c>
      <c r="E855" s="6">
        <f t="shared" ref="E855:BK855" si="2928">E269+E562</f>
        <v>1295597</v>
      </c>
      <c r="F855" s="6">
        <f t="shared" si="2928"/>
        <v>1310661</v>
      </c>
      <c r="G855" s="6">
        <f t="shared" si="2928"/>
        <v>1204665</v>
      </c>
      <c r="H855" s="6">
        <f t="shared" si="2928"/>
        <v>1344198</v>
      </c>
      <c r="I855" s="6">
        <f t="shared" si="2928"/>
        <v>1427725</v>
      </c>
      <c r="J855" s="6">
        <f t="shared" si="2928"/>
        <v>1322821</v>
      </c>
      <c r="K855" s="6">
        <f t="shared" si="2928"/>
        <v>1392685</v>
      </c>
      <c r="L855" s="6">
        <f t="shared" si="2928"/>
        <v>1211602</v>
      </c>
      <c r="M855" s="6">
        <f t="shared" si="2928"/>
        <v>1307671</v>
      </c>
      <c r="N855" s="6">
        <f t="shared" si="2928"/>
        <v>1422364</v>
      </c>
      <c r="O855" s="6">
        <f t="shared" si="2928"/>
        <v>1189470</v>
      </c>
      <c r="P855" s="6">
        <f t="shared" si="2928"/>
        <v>1160329</v>
      </c>
      <c r="Q855" s="6">
        <f t="shared" si="2928"/>
        <v>1200518</v>
      </c>
      <c r="R855" s="6">
        <f t="shared" si="2928"/>
        <v>1305485</v>
      </c>
      <c r="S855" s="6">
        <f t="shared" si="2928"/>
        <v>1315699</v>
      </c>
      <c r="T855" s="6">
        <f t="shared" si="2928"/>
        <v>1370670</v>
      </c>
      <c r="U855" s="6">
        <f t="shared" si="2928"/>
        <v>1176066</v>
      </c>
      <c r="V855" s="6">
        <f t="shared" si="2928"/>
        <v>1593055</v>
      </c>
      <c r="W855" s="6">
        <f t="shared" si="2928"/>
        <v>1232101</v>
      </c>
      <c r="X855" s="6">
        <f t="shared" si="2928"/>
        <v>1138556</v>
      </c>
      <c r="Y855" s="6">
        <f t="shared" si="2928"/>
        <v>1209043</v>
      </c>
      <c r="Z855" s="6">
        <f t="shared" si="2928"/>
        <v>1213968</v>
      </c>
      <c r="AA855" s="6">
        <f t="shared" si="2928"/>
        <v>1176950</v>
      </c>
      <c r="AB855" s="6">
        <f t="shared" si="2928"/>
        <v>1146721</v>
      </c>
      <c r="AC855" s="6">
        <f t="shared" si="2928"/>
        <v>1158575</v>
      </c>
      <c r="AD855" s="6">
        <f t="shared" si="2928"/>
        <v>1273675</v>
      </c>
      <c r="AE855" s="6">
        <f t="shared" si="2928"/>
        <v>882645</v>
      </c>
      <c r="AF855" s="6">
        <f t="shared" si="2928"/>
        <v>1644613</v>
      </c>
      <c r="AG855" s="6">
        <f t="shared" si="2928"/>
        <v>1131848</v>
      </c>
      <c r="AH855" s="6">
        <f t="shared" si="2928"/>
        <v>1363163</v>
      </c>
      <c r="AI855" s="6">
        <f t="shared" si="2928"/>
        <v>1073089</v>
      </c>
      <c r="AJ855" s="6">
        <f t="shared" si="2928"/>
        <v>1237344</v>
      </c>
      <c r="AK855" s="6">
        <f t="shared" si="2928"/>
        <v>1189297</v>
      </c>
      <c r="AL855" s="6">
        <f t="shared" si="2928"/>
        <v>1197713</v>
      </c>
      <c r="AM855" s="6">
        <f t="shared" si="2928"/>
        <v>1247404</v>
      </c>
      <c r="AN855" s="6">
        <f t="shared" si="2928"/>
        <v>1074195</v>
      </c>
      <c r="AO855" s="6">
        <f t="shared" si="2928"/>
        <v>1157352</v>
      </c>
      <c r="AP855" s="6">
        <f t="shared" si="2928"/>
        <v>1506565</v>
      </c>
      <c r="AQ855" s="6">
        <f t="shared" si="2928"/>
        <v>1125868</v>
      </c>
      <c r="AR855" s="6">
        <f t="shared" si="2928"/>
        <v>1333818</v>
      </c>
      <c r="AS855" s="6">
        <f t="shared" si="2928"/>
        <v>1452305</v>
      </c>
      <c r="AT855" s="6">
        <f t="shared" si="2928"/>
        <v>1447809</v>
      </c>
      <c r="AU855" s="6">
        <f t="shared" si="2928"/>
        <v>1167477</v>
      </c>
      <c r="AV855" s="6">
        <f t="shared" si="2928"/>
        <v>1257585</v>
      </c>
      <c r="AW855" s="6">
        <f t="shared" si="2928"/>
        <v>1327718</v>
      </c>
      <c r="AX855" s="6">
        <f t="shared" si="2928"/>
        <v>1512608</v>
      </c>
      <c r="AY855" s="6">
        <f t="shared" si="2928"/>
        <v>1600780</v>
      </c>
      <c r="AZ855" s="6">
        <f t="shared" si="2928"/>
        <v>1601929</v>
      </c>
      <c r="BA855" s="6">
        <f t="shared" si="2928"/>
        <v>1499633</v>
      </c>
      <c r="BB855" s="6">
        <f t="shared" si="2928"/>
        <v>2015527</v>
      </c>
      <c r="BC855" s="6">
        <f t="shared" si="2928"/>
        <v>1801775</v>
      </c>
      <c r="BD855" s="6">
        <f t="shared" si="2928"/>
        <v>2022003</v>
      </c>
      <c r="BE855" s="6">
        <f t="shared" si="2928"/>
        <v>1859987</v>
      </c>
      <c r="BF855" s="6">
        <f t="shared" si="2928"/>
        <v>2032099</v>
      </c>
      <c r="BG855" s="6">
        <f t="shared" si="2928"/>
        <v>1592204</v>
      </c>
      <c r="BH855" s="6">
        <f t="shared" si="2928"/>
        <v>1706218</v>
      </c>
      <c r="BI855" s="6">
        <f t="shared" si="2928"/>
        <v>1789181</v>
      </c>
      <c r="BJ855" s="6">
        <f t="shared" si="2928"/>
        <v>1870880</v>
      </c>
      <c r="BK855" s="6">
        <f t="shared" si="2928"/>
        <v>1747259</v>
      </c>
      <c r="BL855" s="6">
        <f t="shared" ref="BL855:BM855" si="2929">BL269+BL562</f>
        <v>1662437</v>
      </c>
      <c r="BM855" s="6">
        <f t="shared" si="2929"/>
        <v>2016588</v>
      </c>
      <c r="BN855" s="6">
        <f t="shared" ref="BN855:BO855" si="2930">BN269+BN562</f>
        <v>2023561</v>
      </c>
      <c r="BO855" s="6">
        <f t="shared" si="2930"/>
        <v>1575708</v>
      </c>
      <c r="BP855" s="6">
        <f t="shared" ref="BP855:BQ855" si="2931">BP269+BP562</f>
        <v>1802298</v>
      </c>
      <c r="BQ855" s="6">
        <f t="shared" si="2931"/>
        <v>1620845</v>
      </c>
      <c r="BR855" s="6">
        <f t="shared" ref="BR855:BS855" si="2932">BR269+BR562</f>
        <v>1677761</v>
      </c>
      <c r="BS855" s="6">
        <f t="shared" si="2932"/>
        <v>1515654</v>
      </c>
      <c r="BT855" s="6">
        <f t="shared" ref="BT855:BU855" si="2933">BT269+BT562</f>
        <v>1270991</v>
      </c>
      <c r="BU855" s="6">
        <f t="shared" si="2933"/>
        <v>1489527</v>
      </c>
      <c r="BV855" s="6">
        <f t="shared" ref="BV855:BW855" si="2934">BV269+BV562</f>
        <v>1635627</v>
      </c>
      <c r="BW855" s="6">
        <f t="shared" si="2934"/>
        <v>1633452</v>
      </c>
      <c r="BX855" s="6">
        <f t="shared" ref="BX855" si="2935">BX269+BX562</f>
        <v>1308087</v>
      </c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48">
        <f>SUM(BL855:BW855)</f>
        <v>19924449</v>
      </c>
      <c r="CK855" s="10"/>
      <c r="CL855" s="12">
        <f>CJ855/SUM(AZ855:BK855)*100-100</f>
        <v>-7.4946323349673634</v>
      </c>
      <c r="CM855" s="6">
        <f>SUM(BX855:CI855)</f>
        <v>1308087</v>
      </c>
      <c r="CN855" s="150">
        <f t="shared" si="2755"/>
        <v>0</v>
      </c>
      <c r="CO855" s="149">
        <f>CM855/BL855*100-100</f>
        <v>-21.315093444142548</v>
      </c>
    </row>
    <row r="856" spans="1:93" ht="15">
      <c r="A856" s="14" t="s">
        <v>300</v>
      </c>
      <c r="B856" s="14" t="s">
        <v>5</v>
      </c>
      <c r="C856" s="9" t="s">
        <v>274</v>
      </c>
      <c r="D856" s="6">
        <f t="shared" ref="D856" si="2936">D270+D563</f>
        <v>134501434</v>
      </c>
      <c r="E856" s="6">
        <f t="shared" ref="E856:BK856" si="2937">E270+E563</f>
        <v>132969382</v>
      </c>
      <c r="F856" s="6">
        <f t="shared" si="2937"/>
        <v>143584846</v>
      </c>
      <c r="G856" s="6">
        <f t="shared" si="2937"/>
        <v>138504476</v>
      </c>
      <c r="H856" s="6">
        <f t="shared" si="2937"/>
        <v>137416507</v>
      </c>
      <c r="I856" s="6">
        <f t="shared" si="2937"/>
        <v>142976065</v>
      </c>
      <c r="J856" s="6">
        <f t="shared" si="2937"/>
        <v>139163839</v>
      </c>
      <c r="K856" s="6">
        <f t="shared" si="2937"/>
        <v>127499986</v>
      </c>
      <c r="L856" s="6">
        <f t="shared" si="2937"/>
        <v>136675216</v>
      </c>
      <c r="M856" s="6">
        <f t="shared" si="2937"/>
        <v>147298946</v>
      </c>
      <c r="N856" s="6">
        <f t="shared" si="2937"/>
        <v>144671882</v>
      </c>
      <c r="O856" s="6">
        <f t="shared" si="2937"/>
        <v>119439873</v>
      </c>
      <c r="P856" s="6">
        <f t="shared" si="2937"/>
        <v>137691241</v>
      </c>
      <c r="Q856" s="6">
        <f t="shared" si="2937"/>
        <v>138833022</v>
      </c>
      <c r="R856" s="6">
        <f t="shared" si="2937"/>
        <v>148049612</v>
      </c>
      <c r="S856" s="6">
        <f t="shared" si="2937"/>
        <v>137518368</v>
      </c>
      <c r="T856" s="6">
        <f t="shared" si="2937"/>
        <v>141349836</v>
      </c>
      <c r="U856" s="6">
        <f t="shared" si="2937"/>
        <v>135669822</v>
      </c>
      <c r="V856" s="6">
        <f t="shared" si="2937"/>
        <v>137920015</v>
      </c>
      <c r="W856" s="6">
        <f t="shared" si="2937"/>
        <v>123791956</v>
      </c>
      <c r="X856" s="6">
        <f t="shared" si="2937"/>
        <v>141535914</v>
      </c>
      <c r="Y856" s="6">
        <f t="shared" si="2937"/>
        <v>147117259</v>
      </c>
      <c r="Z856" s="6">
        <f t="shared" si="2937"/>
        <v>141546769</v>
      </c>
      <c r="AA856" s="6">
        <f t="shared" si="2937"/>
        <v>119483335</v>
      </c>
      <c r="AB856" s="6">
        <f t="shared" si="2937"/>
        <v>134772622</v>
      </c>
      <c r="AC856" s="6">
        <f t="shared" si="2937"/>
        <v>137849500</v>
      </c>
      <c r="AD856" s="6">
        <f t="shared" si="2937"/>
        <v>136285711</v>
      </c>
      <c r="AE856" s="6">
        <f t="shared" si="2937"/>
        <v>95403312</v>
      </c>
      <c r="AF856" s="6">
        <f t="shared" si="2937"/>
        <v>101804714</v>
      </c>
      <c r="AG856" s="6">
        <f t="shared" si="2937"/>
        <v>121096404</v>
      </c>
      <c r="AH856" s="6">
        <f t="shared" si="2937"/>
        <v>123479843</v>
      </c>
      <c r="AI856" s="6">
        <f t="shared" si="2937"/>
        <v>114998463</v>
      </c>
      <c r="AJ856" s="6">
        <f t="shared" si="2937"/>
        <v>137211246</v>
      </c>
      <c r="AK856" s="6">
        <f t="shared" si="2937"/>
        <v>140061301</v>
      </c>
      <c r="AL856" s="6">
        <f t="shared" si="2937"/>
        <v>141516001</v>
      </c>
      <c r="AM856" s="6">
        <f t="shared" si="2937"/>
        <v>122911516</v>
      </c>
      <c r="AN856" s="6">
        <f t="shared" si="2937"/>
        <v>123748595</v>
      </c>
      <c r="AO856" s="6">
        <f t="shared" si="2937"/>
        <v>135914416</v>
      </c>
      <c r="AP856" s="6">
        <f t="shared" si="2937"/>
        <v>159604266</v>
      </c>
      <c r="AQ856" s="6">
        <f t="shared" si="2937"/>
        <v>141901885</v>
      </c>
      <c r="AR856" s="6">
        <f t="shared" si="2937"/>
        <v>142474170</v>
      </c>
      <c r="AS856" s="6">
        <f t="shared" si="2937"/>
        <v>150477115</v>
      </c>
      <c r="AT856" s="6">
        <f t="shared" si="2937"/>
        <v>144694761</v>
      </c>
      <c r="AU856" s="6">
        <f t="shared" si="2937"/>
        <v>131548714</v>
      </c>
      <c r="AV856" s="6">
        <f t="shared" si="2937"/>
        <v>149238806</v>
      </c>
      <c r="AW856" s="6">
        <f t="shared" si="2937"/>
        <v>156836128</v>
      </c>
      <c r="AX856" s="6">
        <f t="shared" si="2937"/>
        <v>164809530</v>
      </c>
      <c r="AY856" s="6">
        <f t="shared" si="2937"/>
        <v>152174329</v>
      </c>
      <c r="AZ856" s="6">
        <f t="shared" si="2937"/>
        <v>147404450</v>
      </c>
      <c r="BA856" s="6">
        <f t="shared" si="2937"/>
        <v>164627653</v>
      </c>
      <c r="BB856" s="6">
        <f t="shared" si="2937"/>
        <v>182244793</v>
      </c>
      <c r="BC856" s="6">
        <f t="shared" si="2937"/>
        <v>166588868</v>
      </c>
      <c r="BD856" s="6">
        <f t="shared" si="2937"/>
        <v>177958084</v>
      </c>
      <c r="BE856" s="6">
        <f t="shared" si="2937"/>
        <v>177722734</v>
      </c>
      <c r="BF856" s="6">
        <f t="shared" si="2937"/>
        <v>170071481</v>
      </c>
      <c r="BG856" s="6">
        <f t="shared" si="2937"/>
        <v>171753258</v>
      </c>
      <c r="BH856" s="6">
        <f t="shared" si="2937"/>
        <v>185632370</v>
      </c>
      <c r="BI856" s="6">
        <f t="shared" si="2937"/>
        <v>177438519</v>
      </c>
      <c r="BJ856" s="6">
        <f t="shared" si="2937"/>
        <v>184395018</v>
      </c>
      <c r="BK856" s="6">
        <f t="shared" si="2937"/>
        <v>158773148</v>
      </c>
      <c r="BL856" s="6">
        <f t="shared" ref="BL856:BM856" si="2938">BL270+BL563</f>
        <v>164215777</v>
      </c>
      <c r="BM856" s="6">
        <f t="shared" si="2938"/>
        <v>170282454</v>
      </c>
      <c r="BN856" s="6">
        <f t="shared" ref="BN856:BO856" si="2939">BN270+BN563</f>
        <v>183069721</v>
      </c>
      <c r="BO856" s="6">
        <f t="shared" si="2939"/>
        <v>157397918</v>
      </c>
      <c r="BP856" s="6">
        <f t="shared" ref="BP856:BQ856" si="2940">BP270+BP563</f>
        <v>169978972</v>
      </c>
      <c r="BQ856" s="6">
        <f t="shared" si="2940"/>
        <v>173105663</v>
      </c>
      <c r="BR856" s="6">
        <f t="shared" ref="BR856:BS856" si="2941">BR270+BR563</f>
        <v>157025286</v>
      </c>
      <c r="BS856" s="6">
        <f t="shared" si="2941"/>
        <v>153126402</v>
      </c>
      <c r="BT856" s="6">
        <f t="shared" ref="BT856:BU856" si="2942">BT270+BT563</f>
        <v>162744494</v>
      </c>
      <c r="BU856" s="6">
        <f t="shared" si="2942"/>
        <v>164376385</v>
      </c>
      <c r="BV856" s="6">
        <f t="shared" ref="BV856:BW856" si="2943">BV270+BV563</f>
        <v>175042327</v>
      </c>
      <c r="BW856" s="6">
        <f t="shared" si="2943"/>
        <v>138977654</v>
      </c>
      <c r="BX856" s="6">
        <f t="shared" ref="BX856" si="2944">BX270+BX563</f>
        <v>164208665</v>
      </c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48">
        <f>SUM(BL856:BW856)</f>
        <v>1969343053</v>
      </c>
      <c r="CK856" s="10"/>
      <c r="CL856" s="12">
        <f>CJ856/SUM(AZ856:BK856)*100-100</f>
        <v>-4.6143003109657883</v>
      </c>
      <c r="CM856" s="6">
        <f>SUM(BX856:CI856)</f>
        <v>164208665</v>
      </c>
      <c r="CN856" s="150">
        <f t="shared" si="2755"/>
        <v>0</v>
      </c>
      <c r="CO856" s="149">
        <f>CM856/BL856*100-100</f>
        <v>-4.330887159525787E-3</v>
      </c>
    </row>
    <row r="857" spans="1:93" ht="15">
      <c r="A857" s="14" t="s">
        <v>300</v>
      </c>
      <c r="B857" s="14" t="s">
        <v>5</v>
      </c>
      <c r="C857" s="9" t="s">
        <v>275</v>
      </c>
      <c r="D857" s="6">
        <f t="shared" ref="D857" si="2945">D271+D564</f>
        <v>326026</v>
      </c>
      <c r="E857" s="6">
        <f t="shared" ref="E857:BK857" si="2946">E271+E564</f>
        <v>341895</v>
      </c>
      <c r="F857" s="6">
        <f t="shared" si="2946"/>
        <v>346287</v>
      </c>
      <c r="G857" s="6">
        <f t="shared" si="2946"/>
        <v>397247</v>
      </c>
      <c r="H857" s="6">
        <f t="shared" si="2946"/>
        <v>419401</v>
      </c>
      <c r="I857" s="6">
        <f t="shared" si="2946"/>
        <v>463290</v>
      </c>
      <c r="J857" s="6">
        <f t="shared" si="2946"/>
        <v>455866</v>
      </c>
      <c r="K857" s="6">
        <f t="shared" si="2946"/>
        <v>501822</v>
      </c>
      <c r="L857" s="6">
        <f t="shared" si="2946"/>
        <v>463685</v>
      </c>
      <c r="M857" s="6">
        <f t="shared" si="2946"/>
        <v>481992</v>
      </c>
      <c r="N857" s="6">
        <f t="shared" si="2946"/>
        <v>417452</v>
      </c>
      <c r="O857" s="6">
        <f t="shared" si="2946"/>
        <v>367407</v>
      </c>
      <c r="P857" s="6">
        <f t="shared" si="2946"/>
        <v>348577</v>
      </c>
      <c r="Q857" s="6">
        <f t="shared" si="2946"/>
        <v>340739</v>
      </c>
      <c r="R857" s="6">
        <f t="shared" si="2946"/>
        <v>357904</v>
      </c>
      <c r="S857" s="6">
        <f t="shared" si="2946"/>
        <v>356702</v>
      </c>
      <c r="T857" s="6">
        <f t="shared" si="2946"/>
        <v>410513</v>
      </c>
      <c r="U857" s="6">
        <f t="shared" si="2946"/>
        <v>388319</v>
      </c>
      <c r="V857" s="6">
        <f t="shared" si="2946"/>
        <v>409419</v>
      </c>
      <c r="W857" s="6">
        <f t="shared" si="2946"/>
        <v>422814</v>
      </c>
      <c r="X857" s="6">
        <f t="shared" si="2946"/>
        <v>428036</v>
      </c>
      <c r="Y857" s="6">
        <f t="shared" si="2946"/>
        <v>446411</v>
      </c>
      <c r="Z857" s="6">
        <f t="shared" si="2946"/>
        <v>379433</v>
      </c>
      <c r="AA857" s="6">
        <f t="shared" si="2946"/>
        <v>362417</v>
      </c>
      <c r="AB857" s="6">
        <f t="shared" si="2946"/>
        <v>324436</v>
      </c>
      <c r="AC857" s="6">
        <f t="shared" si="2946"/>
        <v>294943</v>
      </c>
      <c r="AD857" s="6">
        <f t="shared" si="2946"/>
        <v>215846</v>
      </c>
      <c r="AE857" s="6">
        <f t="shared" si="2946"/>
        <v>130150</v>
      </c>
      <c r="AF857" s="6">
        <f t="shared" si="2946"/>
        <v>104531</v>
      </c>
      <c r="AG857" s="6">
        <f t="shared" si="2946"/>
        <v>132602</v>
      </c>
      <c r="AH857" s="6">
        <f t="shared" si="2946"/>
        <v>162852</v>
      </c>
      <c r="AI857" s="6">
        <f t="shared" si="2946"/>
        <v>176529</v>
      </c>
      <c r="AJ857" s="6">
        <f t="shared" si="2946"/>
        <v>168060</v>
      </c>
      <c r="AK857" s="6">
        <f t="shared" si="2946"/>
        <v>190556</v>
      </c>
      <c r="AL857" s="6">
        <f t="shared" si="2946"/>
        <v>387779</v>
      </c>
      <c r="AM857" s="6">
        <f t="shared" si="2946"/>
        <v>182309</v>
      </c>
      <c r="AN857" s="6">
        <f t="shared" si="2946"/>
        <v>165955</v>
      </c>
      <c r="AO857" s="6">
        <f t="shared" si="2946"/>
        <v>181134</v>
      </c>
      <c r="AP857" s="6">
        <f t="shared" si="2946"/>
        <v>201024</v>
      </c>
      <c r="AQ857" s="6">
        <f t="shared" si="2946"/>
        <v>191540</v>
      </c>
      <c r="AR857" s="6">
        <f t="shared" si="2946"/>
        <v>207726</v>
      </c>
      <c r="AS857" s="6">
        <f t="shared" si="2946"/>
        <v>242419</v>
      </c>
      <c r="AT857" s="6">
        <f t="shared" si="2946"/>
        <v>266136</v>
      </c>
      <c r="AU857" s="6">
        <f t="shared" si="2946"/>
        <v>265647</v>
      </c>
      <c r="AV857" s="6">
        <f t="shared" si="2946"/>
        <v>268371</v>
      </c>
      <c r="AW857" s="6">
        <f t="shared" si="2946"/>
        <v>318362</v>
      </c>
      <c r="AX857" s="6">
        <f t="shared" si="2946"/>
        <v>314430</v>
      </c>
      <c r="AY857" s="6">
        <f t="shared" si="2946"/>
        <v>307832</v>
      </c>
      <c r="AZ857" s="6">
        <f t="shared" si="2946"/>
        <v>280120</v>
      </c>
      <c r="BA857" s="6">
        <f t="shared" si="2946"/>
        <v>290493</v>
      </c>
      <c r="BB857" s="6">
        <f t="shared" si="2946"/>
        <v>418784</v>
      </c>
      <c r="BC857" s="6">
        <f t="shared" si="2946"/>
        <v>492623</v>
      </c>
      <c r="BD857" s="6">
        <f t="shared" si="2946"/>
        <v>558513</v>
      </c>
      <c r="BE857" s="6">
        <f t="shared" si="2946"/>
        <v>588124</v>
      </c>
      <c r="BF857" s="6">
        <f t="shared" si="2946"/>
        <v>604921</v>
      </c>
      <c r="BG857" s="6">
        <f t="shared" si="2946"/>
        <v>604465</v>
      </c>
      <c r="BH857" s="6">
        <f t="shared" si="2946"/>
        <v>589343</v>
      </c>
      <c r="BI857" s="6">
        <f t="shared" si="2946"/>
        <v>602061</v>
      </c>
      <c r="BJ857" s="6">
        <f t="shared" si="2946"/>
        <v>518659</v>
      </c>
      <c r="BK857" s="6">
        <f t="shared" si="2946"/>
        <v>466475</v>
      </c>
      <c r="BL857" s="6">
        <f t="shared" ref="BL857:BM857" si="2947">BL271+BL564</f>
        <v>444038</v>
      </c>
      <c r="BM857" s="6">
        <f t="shared" si="2947"/>
        <v>463333</v>
      </c>
      <c r="BN857" s="6">
        <f t="shared" ref="BN857:BO857" si="2948">BN271+BN564</f>
        <v>488786</v>
      </c>
      <c r="BO857" s="6">
        <f t="shared" si="2948"/>
        <v>463591</v>
      </c>
      <c r="BP857" s="6">
        <f t="shared" ref="BP857:BQ857" si="2949">BP271+BP564</f>
        <v>506409</v>
      </c>
      <c r="BQ857" s="6">
        <f t="shared" si="2949"/>
        <v>482877</v>
      </c>
      <c r="BR857" s="6">
        <f t="shared" ref="BR857:BS857" si="2950">BR271+BR564</f>
        <v>547044</v>
      </c>
      <c r="BS857" s="6">
        <f t="shared" si="2950"/>
        <v>599504</v>
      </c>
      <c r="BT857" s="6">
        <f t="shared" ref="BT857:BU857" si="2951">BT271+BT564</f>
        <v>635152</v>
      </c>
      <c r="BU857" s="6">
        <f t="shared" si="2951"/>
        <v>643852</v>
      </c>
      <c r="BV857" s="6">
        <f t="shared" ref="BV857:BW857" si="2952">BV271+BV564</f>
        <v>555404</v>
      </c>
      <c r="BW857" s="6">
        <f t="shared" si="2952"/>
        <v>496062</v>
      </c>
      <c r="BX857" s="6">
        <f t="shared" ref="BX857" si="2953">BX271+BX564</f>
        <v>534884</v>
      </c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48">
        <f>SUM(BL857:BW857)</f>
        <v>6326052</v>
      </c>
      <c r="CK857" s="10"/>
      <c r="CL857" s="12">
        <f>CJ857/SUM(AZ857:BK857)*100-100</f>
        <v>5.1785984759370649</v>
      </c>
      <c r="CM857" s="6">
        <f>SUM(BX857:CI857)</f>
        <v>534884</v>
      </c>
      <c r="CN857" s="150">
        <f t="shared" si="2755"/>
        <v>0</v>
      </c>
      <c r="CO857" s="149">
        <f>CM857/BL857*100-100</f>
        <v>20.459059810196422</v>
      </c>
    </row>
    <row r="858" spans="1:93" ht="15">
      <c r="A858" s="14" t="s">
        <v>300</v>
      </c>
      <c r="B858" s="14" t="s">
        <v>5</v>
      </c>
      <c r="C858" s="9" t="s">
        <v>276</v>
      </c>
      <c r="D858" s="6">
        <f t="shared" ref="D858" si="2954">D272+D565</f>
        <v>26461835</v>
      </c>
      <c r="E858" s="6">
        <f t="shared" ref="E858:BK858" si="2955">E272+E565</f>
        <v>23750009</v>
      </c>
      <c r="F858" s="6">
        <f t="shared" si="2955"/>
        <v>25400996</v>
      </c>
      <c r="G858" s="6">
        <f t="shared" si="2955"/>
        <v>24782155</v>
      </c>
      <c r="H858" s="6">
        <f t="shared" si="2955"/>
        <v>24951755</v>
      </c>
      <c r="I858" s="6">
        <f t="shared" si="2955"/>
        <v>26904299</v>
      </c>
      <c r="J858" s="6">
        <f t="shared" si="2955"/>
        <v>27530954</v>
      </c>
      <c r="K858" s="6">
        <f t="shared" si="2955"/>
        <v>27299850</v>
      </c>
      <c r="L858" s="6">
        <f t="shared" si="2955"/>
        <v>26754801</v>
      </c>
      <c r="M858" s="6">
        <f t="shared" si="2955"/>
        <v>29677093</v>
      </c>
      <c r="N858" s="6">
        <f t="shared" si="2955"/>
        <v>28617301</v>
      </c>
      <c r="O858" s="6">
        <f t="shared" si="2955"/>
        <v>24049261</v>
      </c>
      <c r="P858" s="6">
        <f t="shared" si="2955"/>
        <v>28144085</v>
      </c>
      <c r="Q858" s="6">
        <f t="shared" si="2955"/>
        <v>25251396</v>
      </c>
      <c r="R858" s="6">
        <f t="shared" si="2955"/>
        <v>26631297</v>
      </c>
      <c r="S858" s="6">
        <f t="shared" si="2955"/>
        <v>26494760</v>
      </c>
      <c r="T858" s="6">
        <f t="shared" si="2955"/>
        <v>27038612</v>
      </c>
      <c r="U858" s="6">
        <f t="shared" si="2955"/>
        <v>23966641</v>
      </c>
      <c r="V858" s="6">
        <f t="shared" si="2955"/>
        <v>28301590</v>
      </c>
      <c r="W858" s="6">
        <f t="shared" si="2955"/>
        <v>26028720</v>
      </c>
      <c r="X858" s="6">
        <f t="shared" si="2955"/>
        <v>26475156</v>
      </c>
      <c r="Y858" s="6">
        <f t="shared" si="2955"/>
        <v>28761014</v>
      </c>
      <c r="Z858" s="6">
        <f t="shared" si="2955"/>
        <v>27811566</v>
      </c>
      <c r="AA858" s="6">
        <f t="shared" si="2955"/>
        <v>26286136</v>
      </c>
      <c r="AB858" s="6">
        <f t="shared" si="2955"/>
        <v>26825997</v>
      </c>
      <c r="AC858" s="6">
        <f t="shared" si="2955"/>
        <v>23072178</v>
      </c>
      <c r="AD858" s="6">
        <f t="shared" si="2955"/>
        <v>24586731</v>
      </c>
      <c r="AE858" s="6">
        <f t="shared" si="2955"/>
        <v>22884528</v>
      </c>
      <c r="AF858" s="6">
        <f t="shared" si="2955"/>
        <v>23480935</v>
      </c>
      <c r="AG858" s="6">
        <f t="shared" si="2955"/>
        <v>24748234</v>
      </c>
      <c r="AH858" s="6">
        <f t="shared" si="2955"/>
        <v>26674624</v>
      </c>
      <c r="AI858" s="6">
        <f t="shared" si="2955"/>
        <v>23650316</v>
      </c>
      <c r="AJ858" s="6">
        <f t="shared" si="2955"/>
        <v>27289832</v>
      </c>
      <c r="AK858" s="6">
        <f t="shared" si="2955"/>
        <v>27529558</v>
      </c>
      <c r="AL858" s="6">
        <f t="shared" si="2955"/>
        <v>29023745</v>
      </c>
      <c r="AM858" s="6">
        <f t="shared" si="2955"/>
        <v>27210304</v>
      </c>
      <c r="AN858" s="6">
        <f t="shared" si="2955"/>
        <v>26930171</v>
      </c>
      <c r="AO858" s="6">
        <f t="shared" si="2955"/>
        <v>27204960</v>
      </c>
      <c r="AP858" s="6">
        <f t="shared" si="2955"/>
        <v>33087220</v>
      </c>
      <c r="AQ858" s="6">
        <f t="shared" si="2955"/>
        <v>29534070</v>
      </c>
      <c r="AR858" s="6">
        <f t="shared" si="2955"/>
        <v>28566648</v>
      </c>
      <c r="AS858" s="6">
        <f t="shared" si="2955"/>
        <v>30663282</v>
      </c>
      <c r="AT858" s="6">
        <f t="shared" si="2955"/>
        <v>29354813</v>
      </c>
      <c r="AU858" s="6">
        <f t="shared" si="2955"/>
        <v>29198010</v>
      </c>
      <c r="AV858" s="6">
        <f t="shared" si="2955"/>
        <v>31426234</v>
      </c>
      <c r="AW858" s="6">
        <f t="shared" si="2955"/>
        <v>33444978</v>
      </c>
      <c r="AX858" s="6">
        <f t="shared" si="2955"/>
        <v>34311276</v>
      </c>
      <c r="AY858" s="6">
        <f t="shared" si="2955"/>
        <v>34148744</v>
      </c>
      <c r="AZ858" s="6">
        <f t="shared" si="2955"/>
        <v>34322250</v>
      </c>
      <c r="BA858" s="6">
        <f t="shared" si="2955"/>
        <v>33875385</v>
      </c>
      <c r="BB858" s="6">
        <f t="shared" si="2955"/>
        <v>39837195</v>
      </c>
      <c r="BC858" s="6">
        <f t="shared" si="2955"/>
        <v>35815273</v>
      </c>
      <c r="BD858" s="6">
        <f t="shared" si="2955"/>
        <v>38227461</v>
      </c>
      <c r="BE858" s="6">
        <f t="shared" si="2955"/>
        <v>36869202</v>
      </c>
      <c r="BF858" s="6">
        <f t="shared" si="2955"/>
        <v>34085591</v>
      </c>
      <c r="BG858" s="6">
        <f t="shared" si="2955"/>
        <v>35871375</v>
      </c>
      <c r="BH858" s="6">
        <f t="shared" si="2955"/>
        <v>35764524</v>
      </c>
      <c r="BI858" s="6">
        <f t="shared" si="2955"/>
        <v>35201252</v>
      </c>
      <c r="BJ858" s="6">
        <f t="shared" si="2955"/>
        <v>36106320</v>
      </c>
      <c r="BK858" s="6">
        <f t="shared" si="2955"/>
        <v>31002431</v>
      </c>
      <c r="BL858" s="6">
        <f t="shared" ref="BL858:BM858" si="2956">BL272+BL565</f>
        <v>30454546</v>
      </c>
      <c r="BM858" s="6">
        <f t="shared" si="2956"/>
        <v>28311677</v>
      </c>
      <c r="BN858" s="6">
        <f t="shared" ref="BN858:BO858" si="2957">BN272+BN565</f>
        <v>30534545</v>
      </c>
      <c r="BO858" s="6">
        <f t="shared" si="2957"/>
        <v>26869300</v>
      </c>
      <c r="BP858" s="6">
        <f t="shared" ref="BP858:BQ858" si="2958">BP272+BP565</f>
        <v>29348946</v>
      </c>
      <c r="BQ858" s="6">
        <f t="shared" si="2958"/>
        <v>30049256</v>
      </c>
      <c r="BR858" s="6">
        <f t="shared" ref="BR858:BS858" si="2959">BR272+BR565</f>
        <v>27588347</v>
      </c>
      <c r="BS858" s="6">
        <f t="shared" si="2959"/>
        <v>28523352</v>
      </c>
      <c r="BT858" s="6">
        <f t="shared" ref="BT858:BU858" si="2960">BT272+BT565</f>
        <v>26633758</v>
      </c>
      <c r="BU858" s="6">
        <f t="shared" si="2960"/>
        <v>27782981</v>
      </c>
      <c r="BV858" s="6">
        <f t="shared" ref="BV858:BW858" si="2961">BV272+BV565</f>
        <v>29512408</v>
      </c>
      <c r="BW858" s="6">
        <f t="shared" si="2961"/>
        <v>24700122</v>
      </c>
      <c r="BX858" s="6">
        <f t="shared" ref="BX858" si="2962">BX272+BX565</f>
        <v>25531069</v>
      </c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48">
        <f>SUM(BL858:BW858)</f>
        <v>340309238</v>
      </c>
      <c r="CK858" s="10"/>
      <c r="CL858" s="12">
        <f>CJ858/SUM(AZ858:BK858)*100-100</f>
        <v>-20.298228111890822</v>
      </c>
      <c r="CM858" s="6">
        <f>SUM(BX858:CI858)</f>
        <v>25531069</v>
      </c>
      <c r="CN858" s="150">
        <f t="shared" si="2755"/>
        <v>0</v>
      </c>
      <c r="CO858" s="149">
        <f>CM858/BL858*100-100</f>
        <v>-16.166640605970613</v>
      </c>
    </row>
    <row r="859" spans="1:93" ht="15">
      <c r="A859" s="14" t="s">
        <v>300</v>
      </c>
      <c r="B859" s="14" t="s">
        <v>5</v>
      </c>
      <c r="C859" s="9" t="s">
        <v>277</v>
      </c>
      <c r="D859" s="6">
        <f t="shared" ref="D859" si="2963">D273+D566</f>
        <v>114685991</v>
      </c>
      <c r="E859" s="6">
        <f t="shared" ref="E859:BK859" si="2964">E273+E566</f>
        <v>113107644</v>
      </c>
      <c r="F859" s="6">
        <f t="shared" si="2964"/>
        <v>122611620</v>
      </c>
      <c r="G859" s="6">
        <f t="shared" si="2964"/>
        <v>118360673</v>
      </c>
      <c r="H859" s="6">
        <f t="shared" si="2964"/>
        <v>117497370</v>
      </c>
      <c r="I859" s="6">
        <f t="shared" si="2964"/>
        <v>121571912</v>
      </c>
      <c r="J859" s="6">
        <f t="shared" si="2964"/>
        <v>118286508</v>
      </c>
      <c r="K859" s="6">
        <f t="shared" si="2964"/>
        <v>107998144</v>
      </c>
      <c r="L859" s="6">
        <f t="shared" si="2964"/>
        <v>117331848</v>
      </c>
      <c r="M859" s="6">
        <f t="shared" si="2964"/>
        <v>125206228</v>
      </c>
      <c r="N859" s="6">
        <f t="shared" si="2964"/>
        <v>122818677</v>
      </c>
      <c r="O859" s="6">
        <f t="shared" si="2964"/>
        <v>102624981</v>
      </c>
      <c r="P859" s="6">
        <f t="shared" si="2964"/>
        <v>117171785</v>
      </c>
      <c r="Q859" s="6">
        <f t="shared" si="2964"/>
        <v>118966475</v>
      </c>
      <c r="R859" s="6">
        <f t="shared" si="2964"/>
        <v>127224626</v>
      </c>
      <c r="S859" s="6">
        <f t="shared" si="2964"/>
        <v>117375409</v>
      </c>
      <c r="T859" s="6">
        <f t="shared" si="2964"/>
        <v>120397669</v>
      </c>
      <c r="U859" s="6">
        <f t="shared" si="2964"/>
        <v>116726598</v>
      </c>
      <c r="V859" s="6">
        <f t="shared" si="2964"/>
        <v>117038120</v>
      </c>
      <c r="W859" s="6">
        <f t="shared" si="2964"/>
        <v>104918650</v>
      </c>
      <c r="X859" s="6">
        <f t="shared" si="2964"/>
        <v>121987140</v>
      </c>
      <c r="Y859" s="6">
        <f t="shared" si="2964"/>
        <v>125730399</v>
      </c>
      <c r="Z859" s="6">
        <f t="shared" si="2964"/>
        <v>120442590</v>
      </c>
      <c r="AA859" s="6">
        <f t="shared" si="2964"/>
        <v>101090944</v>
      </c>
      <c r="AB859" s="6">
        <f t="shared" si="2964"/>
        <v>114785910</v>
      </c>
      <c r="AC859" s="6">
        <f t="shared" si="2964"/>
        <v>117755852</v>
      </c>
      <c r="AD859" s="6">
        <f t="shared" si="2964"/>
        <v>115411849</v>
      </c>
      <c r="AE859" s="6">
        <f t="shared" si="2964"/>
        <v>79805439</v>
      </c>
      <c r="AF859" s="6">
        <f t="shared" si="2964"/>
        <v>86422801</v>
      </c>
      <c r="AG859" s="6">
        <f t="shared" si="2964"/>
        <v>103429529</v>
      </c>
      <c r="AH859" s="6">
        <f t="shared" si="2964"/>
        <v>104940310</v>
      </c>
      <c r="AI859" s="6">
        <f t="shared" si="2964"/>
        <v>98442485</v>
      </c>
      <c r="AJ859" s="6">
        <f t="shared" si="2964"/>
        <v>117263437</v>
      </c>
      <c r="AK859" s="6">
        <f t="shared" si="2964"/>
        <v>119429585</v>
      </c>
      <c r="AL859" s="6">
        <f t="shared" si="2964"/>
        <v>121165029</v>
      </c>
      <c r="AM859" s="6">
        <f t="shared" si="2964"/>
        <v>105647763</v>
      </c>
      <c r="AN859" s="6">
        <f t="shared" si="2964"/>
        <v>105271903</v>
      </c>
      <c r="AO859" s="6">
        <f t="shared" si="2964"/>
        <v>116292827</v>
      </c>
      <c r="AP859" s="6">
        <f t="shared" si="2964"/>
        <v>136476028</v>
      </c>
      <c r="AQ859" s="6">
        <f t="shared" si="2964"/>
        <v>120470379</v>
      </c>
      <c r="AR859" s="6">
        <f t="shared" si="2964"/>
        <v>121764991</v>
      </c>
      <c r="AS859" s="6">
        <f t="shared" si="2964"/>
        <v>128599124</v>
      </c>
      <c r="AT859" s="6">
        <f t="shared" si="2964"/>
        <v>123470341</v>
      </c>
      <c r="AU859" s="6">
        <f t="shared" si="2964"/>
        <v>109753429</v>
      </c>
      <c r="AV859" s="6">
        <f t="shared" si="2964"/>
        <v>126484952</v>
      </c>
      <c r="AW859" s="6">
        <f t="shared" si="2964"/>
        <v>132931070</v>
      </c>
      <c r="AX859" s="6">
        <f t="shared" si="2964"/>
        <v>137887267</v>
      </c>
      <c r="AY859" s="6">
        <f t="shared" si="2964"/>
        <v>127231605</v>
      </c>
      <c r="AZ859" s="6">
        <f t="shared" si="2964"/>
        <v>121180457</v>
      </c>
      <c r="BA859" s="6">
        <f t="shared" si="2964"/>
        <v>137923725</v>
      </c>
      <c r="BB859" s="6">
        <f t="shared" si="2964"/>
        <v>152388491</v>
      </c>
      <c r="BC859" s="6">
        <f t="shared" si="2964"/>
        <v>139841702</v>
      </c>
      <c r="BD859" s="6">
        <f t="shared" si="2964"/>
        <v>150641810</v>
      </c>
      <c r="BE859" s="6">
        <f t="shared" si="2964"/>
        <v>150117891</v>
      </c>
      <c r="BF859" s="6">
        <f t="shared" si="2964"/>
        <v>141496921</v>
      </c>
      <c r="BG859" s="6">
        <f t="shared" si="2964"/>
        <v>140194687</v>
      </c>
      <c r="BH859" s="6">
        <f t="shared" si="2964"/>
        <v>156191510</v>
      </c>
      <c r="BI859" s="6">
        <f t="shared" si="2964"/>
        <v>151118145</v>
      </c>
      <c r="BJ859" s="6">
        <f t="shared" si="2964"/>
        <v>156458664</v>
      </c>
      <c r="BK859" s="6">
        <f t="shared" si="2964"/>
        <v>132833807</v>
      </c>
      <c r="BL859" s="6">
        <f t="shared" ref="BL859:BM859" si="2965">BL273+BL566</f>
        <v>140451048</v>
      </c>
      <c r="BM859" s="6">
        <f t="shared" si="2965"/>
        <v>148096225</v>
      </c>
      <c r="BN859" s="6">
        <f t="shared" ref="BN859:BO859" si="2966">BN273+BN566</f>
        <v>157498023</v>
      </c>
      <c r="BO859" s="6">
        <f t="shared" si="2966"/>
        <v>137692139</v>
      </c>
      <c r="BP859" s="6">
        <f t="shared" ref="BP859:BQ859" si="2967">BP273+BP566</f>
        <v>147842649</v>
      </c>
      <c r="BQ859" s="6">
        <f t="shared" si="2967"/>
        <v>151298833</v>
      </c>
      <c r="BR859" s="6">
        <f t="shared" ref="BR859:BS859" si="2968">BR273+BR566</f>
        <v>136723177</v>
      </c>
      <c r="BS859" s="6">
        <f t="shared" si="2968"/>
        <v>132734960</v>
      </c>
      <c r="BT859" s="6">
        <f t="shared" ref="BT859:BU859" si="2969">BT273+BT566</f>
        <v>142474125</v>
      </c>
      <c r="BU859" s="6">
        <f t="shared" si="2969"/>
        <v>142723036</v>
      </c>
      <c r="BV859" s="6">
        <f t="shared" ref="BV859:BW859" si="2970">BV273+BV566</f>
        <v>151645038</v>
      </c>
      <c r="BW859" s="6">
        <f t="shared" si="2970"/>
        <v>120300270</v>
      </c>
      <c r="BX859" s="6">
        <f t="shared" ref="BX859" si="2971">BX273+BX566</f>
        <v>143275695</v>
      </c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48">
        <f>SUM(BL859:BW859)</f>
        <v>1709479523</v>
      </c>
      <c r="CK859" s="10"/>
      <c r="CL859" s="12">
        <f>CJ859/SUM(AZ859:BK859)*100-100</f>
        <v>-1.2083006409990844</v>
      </c>
      <c r="CM859" s="6">
        <f>SUM(BX859:CI859)</f>
        <v>143275695</v>
      </c>
      <c r="CN859" s="150">
        <f t="shared" si="2755"/>
        <v>0</v>
      </c>
      <c r="CO859" s="149">
        <f>CM859/BL859*100-100</f>
        <v>2.0111256129608819</v>
      </c>
    </row>
    <row r="860" spans="1:93" ht="15">
      <c r="A860" s="14" t="s">
        <v>300</v>
      </c>
      <c r="B860" s="14" t="s">
        <v>5</v>
      </c>
      <c r="C860" s="9" t="s">
        <v>278</v>
      </c>
      <c r="D860" s="6">
        <f t="shared" ref="D860" si="2972">D274+D567</f>
        <v>73650707</v>
      </c>
      <c r="E860" s="6">
        <f t="shared" ref="E860:BK860" si="2973">E274+E567</f>
        <v>73048633</v>
      </c>
      <c r="F860" s="6">
        <f t="shared" si="2973"/>
        <v>79985702</v>
      </c>
      <c r="G860" s="6">
        <f t="shared" si="2973"/>
        <v>76408893</v>
      </c>
      <c r="H860" s="6">
        <f t="shared" si="2973"/>
        <v>74285602</v>
      </c>
      <c r="I860" s="6">
        <f t="shared" si="2973"/>
        <v>78545510</v>
      </c>
      <c r="J860" s="6">
        <f t="shared" si="2973"/>
        <v>78065869</v>
      </c>
      <c r="K860" s="6">
        <f t="shared" si="2973"/>
        <v>68412052</v>
      </c>
      <c r="L860" s="6">
        <f t="shared" si="2973"/>
        <v>75460544</v>
      </c>
      <c r="M860" s="6">
        <f t="shared" si="2973"/>
        <v>80187836</v>
      </c>
      <c r="N860" s="6">
        <f t="shared" si="2973"/>
        <v>78350393</v>
      </c>
      <c r="O860" s="6">
        <f t="shared" si="2973"/>
        <v>67250050</v>
      </c>
      <c r="P860" s="6">
        <f t="shared" si="2973"/>
        <v>75709619</v>
      </c>
      <c r="Q860" s="6">
        <f t="shared" si="2973"/>
        <v>76924280</v>
      </c>
      <c r="R860" s="6">
        <f t="shared" si="2973"/>
        <v>81897873</v>
      </c>
      <c r="S860" s="6">
        <f t="shared" si="2973"/>
        <v>77143920</v>
      </c>
      <c r="T860" s="6">
        <f t="shared" si="2973"/>
        <v>78869327</v>
      </c>
      <c r="U860" s="6">
        <f t="shared" si="2973"/>
        <v>75848016</v>
      </c>
      <c r="V860" s="6">
        <f t="shared" si="2973"/>
        <v>76375561</v>
      </c>
      <c r="W860" s="6">
        <f t="shared" si="2973"/>
        <v>65690021</v>
      </c>
      <c r="X860" s="6">
        <f t="shared" si="2973"/>
        <v>77565915</v>
      </c>
      <c r="Y860" s="6">
        <f t="shared" si="2973"/>
        <v>79931657</v>
      </c>
      <c r="Z860" s="6">
        <f t="shared" si="2973"/>
        <v>76512066</v>
      </c>
      <c r="AA860" s="6">
        <f t="shared" si="2973"/>
        <v>65234878</v>
      </c>
      <c r="AB860" s="6">
        <f t="shared" si="2973"/>
        <v>73298235</v>
      </c>
      <c r="AC860" s="6">
        <f t="shared" si="2973"/>
        <v>75226019</v>
      </c>
      <c r="AD860" s="6">
        <f t="shared" si="2973"/>
        <v>73040837</v>
      </c>
      <c r="AE860" s="6">
        <f t="shared" si="2973"/>
        <v>51475376</v>
      </c>
      <c r="AF860" s="6">
        <f t="shared" si="2973"/>
        <v>56993987</v>
      </c>
      <c r="AG860" s="6">
        <f t="shared" si="2973"/>
        <v>67395109</v>
      </c>
      <c r="AH860" s="6">
        <f t="shared" si="2973"/>
        <v>67460315</v>
      </c>
      <c r="AI860" s="6">
        <f t="shared" si="2973"/>
        <v>61125788</v>
      </c>
      <c r="AJ860" s="6">
        <f t="shared" si="2973"/>
        <v>74197057</v>
      </c>
      <c r="AK860" s="6">
        <f t="shared" si="2973"/>
        <v>75173413</v>
      </c>
      <c r="AL860" s="6">
        <f t="shared" si="2973"/>
        <v>76034055</v>
      </c>
      <c r="AM860" s="6">
        <f t="shared" si="2973"/>
        <v>66658980</v>
      </c>
      <c r="AN860" s="6">
        <f t="shared" si="2973"/>
        <v>68458040</v>
      </c>
      <c r="AO860" s="6">
        <f t="shared" si="2973"/>
        <v>74469332</v>
      </c>
      <c r="AP860" s="6">
        <f t="shared" si="2973"/>
        <v>88121972</v>
      </c>
      <c r="AQ860" s="6">
        <f t="shared" si="2973"/>
        <v>77959694</v>
      </c>
      <c r="AR860" s="6">
        <f t="shared" si="2973"/>
        <v>79183416</v>
      </c>
      <c r="AS860" s="6">
        <f t="shared" si="2973"/>
        <v>84229072</v>
      </c>
      <c r="AT860" s="6">
        <f t="shared" si="2973"/>
        <v>80756627</v>
      </c>
      <c r="AU860" s="6">
        <f t="shared" si="2973"/>
        <v>70641295</v>
      </c>
      <c r="AV860" s="6">
        <f t="shared" si="2973"/>
        <v>82056337</v>
      </c>
      <c r="AW860" s="6">
        <f t="shared" si="2973"/>
        <v>86995225</v>
      </c>
      <c r="AX860" s="6">
        <f t="shared" si="2973"/>
        <v>89471232</v>
      </c>
      <c r="AY860" s="6">
        <f t="shared" si="2973"/>
        <v>83897965</v>
      </c>
      <c r="AZ860" s="6">
        <f t="shared" si="2973"/>
        <v>78660761</v>
      </c>
      <c r="BA860" s="6">
        <f t="shared" si="2973"/>
        <v>89964906</v>
      </c>
      <c r="BB860" s="6">
        <f t="shared" si="2973"/>
        <v>98316118</v>
      </c>
      <c r="BC860" s="6">
        <f t="shared" si="2973"/>
        <v>90964037</v>
      </c>
      <c r="BD860" s="6">
        <f t="shared" si="2973"/>
        <v>98991379</v>
      </c>
      <c r="BE860" s="6">
        <f t="shared" si="2973"/>
        <v>97764526</v>
      </c>
      <c r="BF860" s="6">
        <f t="shared" si="2973"/>
        <v>93200757</v>
      </c>
      <c r="BG860" s="6">
        <f t="shared" si="2973"/>
        <v>89699711</v>
      </c>
      <c r="BH860" s="6">
        <f t="shared" si="2973"/>
        <v>101819808</v>
      </c>
      <c r="BI860" s="6">
        <f t="shared" si="2973"/>
        <v>98008381</v>
      </c>
      <c r="BJ860" s="6">
        <f t="shared" si="2973"/>
        <v>99309000</v>
      </c>
      <c r="BK860" s="6">
        <f t="shared" si="2973"/>
        <v>87233715</v>
      </c>
      <c r="BL860" s="6">
        <f t="shared" ref="BL860:BM860" si="2974">BL274+BL567</f>
        <v>91368924</v>
      </c>
      <c r="BM860" s="6">
        <f t="shared" si="2974"/>
        <v>95653280</v>
      </c>
      <c r="BN860" s="6">
        <f t="shared" ref="BN860:BO860" si="2975">BN274+BN567</f>
        <v>100915770</v>
      </c>
      <c r="BO860" s="6">
        <f t="shared" si="2975"/>
        <v>88728266</v>
      </c>
      <c r="BP860" s="6">
        <f t="shared" ref="BP860:BQ860" si="2976">BP274+BP567</f>
        <v>94962544</v>
      </c>
      <c r="BQ860" s="6">
        <f t="shared" si="2976"/>
        <v>96862957</v>
      </c>
      <c r="BR860" s="6">
        <f t="shared" ref="BR860:BS860" si="2977">BR274+BR567</f>
        <v>88298592</v>
      </c>
      <c r="BS860" s="6">
        <f t="shared" si="2977"/>
        <v>83981015</v>
      </c>
      <c r="BT860" s="6">
        <f t="shared" ref="BT860:BU860" si="2978">BT274+BT567</f>
        <v>90303709</v>
      </c>
      <c r="BU860" s="6">
        <f t="shared" si="2978"/>
        <v>91090667</v>
      </c>
      <c r="BV860" s="6">
        <f t="shared" ref="BV860:BW860" si="2979">BV274+BV567</f>
        <v>95656099</v>
      </c>
      <c r="BW860" s="6">
        <f t="shared" si="2979"/>
        <v>77005090</v>
      </c>
      <c r="BX860" s="6">
        <f t="shared" ref="BX860" si="2980">BX274+BX567</f>
        <v>90436736</v>
      </c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48">
        <f>SUM(BL860:BW860)</f>
        <v>1094826913</v>
      </c>
      <c r="CK860" s="10"/>
      <c r="CL860" s="12">
        <f>CJ860/SUM(AZ860:BK860)*100-100</f>
        <v>-2.5896724659053802</v>
      </c>
      <c r="CM860" s="6">
        <f>SUM(BX860:CI860)</f>
        <v>90436736</v>
      </c>
      <c r="CN860" s="150">
        <f t="shared" si="2755"/>
        <v>0</v>
      </c>
      <c r="CO860" s="149">
        <f>CM860/BL860*100-100</f>
        <v>-1.0202462272621204</v>
      </c>
    </row>
    <row r="861" spans="1:93" ht="15">
      <c r="A861" s="14" t="s">
        <v>300</v>
      </c>
      <c r="B861" s="14" t="s">
        <v>5</v>
      </c>
      <c r="C861" s="9" t="s">
        <v>279</v>
      </c>
      <c r="D861" s="6">
        <f t="shared" ref="D861" si="2981">D275+D568</f>
        <v>169714493</v>
      </c>
      <c r="E861" s="6">
        <f t="shared" ref="E861:BK861" si="2982">E275+E568</f>
        <v>164728234</v>
      </c>
      <c r="F861" s="6">
        <f t="shared" si="2982"/>
        <v>179668449</v>
      </c>
      <c r="G861" s="6">
        <f t="shared" si="2982"/>
        <v>173005891</v>
      </c>
      <c r="H861" s="6">
        <f t="shared" si="2982"/>
        <v>171411664</v>
      </c>
      <c r="I861" s="6">
        <f t="shared" si="2982"/>
        <v>179108119</v>
      </c>
      <c r="J861" s="6">
        <f t="shared" si="2982"/>
        <v>176888101</v>
      </c>
      <c r="K861" s="6">
        <f t="shared" si="2982"/>
        <v>164626732</v>
      </c>
      <c r="L861" s="6">
        <f t="shared" si="2982"/>
        <v>172674954</v>
      </c>
      <c r="M861" s="6">
        <f t="shared" si="2982"/>
        <v>185882191</v>
      </c>
      <c r="N861" s="6">
        <f t="shared" si="2982"/>
        <v>182119383</v>
      </c>
      <c r="O861" s="6">
        <f t="shared" si="2982"/>
        <v>152928301</v>
      </c>
      <c r="P861" s="6">
        <f t="shared" si="2982"/>
        <v>175177172</v>
      </c>
      <c r="Q861" s="6">
        <f t="shared" si="2982"/>
        <v>173077254</v>
      </c>
      <c r="R861" s="6">
        <f t="shared" si="2982"/>
        <v>185291879</v>
      </c>
      <c r="S861" s="6">
        <f t="shared" si="2982"/>
        <v>174207861</v>
      </c>
      <c r="T861" s="6">
        <f t="shared" si="2982"/>
        <v>179110655</v>
      </c>
      <c r="U861" s="6">
        <f t="shared" si="2982"/>
        <v>169524846</v>
      </c>
      <c r="V861" s="6">
        <f t="shared" si="2982"/>
        <v>178924592</v>
      </c>
      <c r="W861" s="6">
        <f t="shared" si="2982"/>
        <v>160369744</v>
      </c>
      <c r="X861" s="6">
        <f t="shared" si="2982"/>
        <v>179537626</v>
      </c>
      <c r="Y861" s="6">
        <f t="shared" si="2982"/>
        <v>188550764</v>
      </c>
      <c r="Z861" s="6">
        <f t="shared" si="2982"/>
        <v>179270060</v>
      </c>
      <c r="AA861" s="6">
        <f t="shared" si="2982"/>
        <v>154881455</v>
      </c>
      <c r="AB861" s="6">
        <f t="shared" si="2982"/>
        <v>171837235</v>
      </c>
      <c r="AC861" s="6">
        <f t="shared" si="2982"/>
        <v>171277871</v>
      </c>
      <c r="AD861" s="6">
        <f t="shared" si="2982"/>
        <v>172481166</v>
      </c>
      <c r="AE861" s="6">
        <f t="shared" si="2982"/>
        <v>125918176</v>
      </c>
      <c r="AF861" s="6">
        <f t="shared" si="2982"/>
        <v>131777435</v>
      </c>
      <c r="AG861" s="6">
        <f t="shared" si="2982"/>
        <v>152528191</v>
      </c>
      <c r="AH861" s="6">
        <f t="shared" si="2982"/>
        <v>160216927</v>
      </c>
      <c r="AI861" s="6">
        <f t="shared" si="2982"/>
        <v>147748530</v>
      </c>
      <c r="AJ861" s="6">
        <f t="shared" si="2982"/>
        <v>174457808</v>
      </c>
      <c r="AK861" s="6">
        <f t="shared" si="2982"/>
        <v>177947780</v>
      </c>
      <c r="AL861" s="6">
        <f t="shared" si="2982"/>
        <v>180424375</v>
      </c>
      <c r="AM861" s="6">
        <f t="shared" si="2982"/>
        <v>161598438</v>
      </c>
      <c r="AN861" s="6">
        <f t="shared" si="2982"/>
        <v>158925843</v>
      </c>
      <c r="AO861" s="6">
        <f t="shared" si="2982"/>
        <v>171613104</v>
      </c>
      <c r="AP861" s="6">
        <f t="shared" si="2982"/>
        <v>203725464</v>
      </c>
      <c r="AQ861" s="6">
        <f t="shared" si="2982"/>
        <v>181287513</v>
      </c>
      <c r="AR861" s="6">
        <f t="shared" si="2982"/>
        <v>179220377</v>
      </c>
      <c r="AS861" s="6">
        <f t="shared" si="2982"/>
        <v>192057737</v>
      </c>
      <c r="AT861" s="6">
        <f t="shared" si="2982"/>
        <v>183937823</v>
      </c>
      <c r="AU861" s="6">
        <f t="shared" si="2982"/>
        <v>169099220</v>
      </c>
      <c r="AV861" s="6">
        <f t="shared" si="2982"/>
        <v>190045136</v>
      </c>
      <c r="AW861" s="6">
        <f t="shared" si="2982"/>
        <v>198810829</v>
      </c>
      <c r="AX861" s="6">
        <f t="shared" si="2982"/>
        <v>205748106</v>
      </c>
      <c r="AY861" s="6">
        <f t="shared" si="2982"/>
        <v>194036797</v>
      </c>
      <c r="AZ861" s="6">
        <f t="shared" si="2982"/>
        <v>187030433</v>
      </c>
      <c r="BA861" s="6">
        <f t="shared" si="2982"/>
        <v>204822456</v>
      </c>
      <c r="BB861" s="6">
        <f t="shared" si="2982"/>
        <v>232366277</v>
      </c>
      <c r="BC861" s="6">
        <f t="shared" si="2982"/>
        <v>211818513</v>
      </c>
      <c r="BD861" s="6">
        <f t="shared" si="2982"/>
        <v>228874360</v>
      </c>
      <c r="BE861" s="6">
        <f t="shared" si="2982"/>
        <v>228253499</v>
      </c>
      <c r="BF861" s="6">
        <f t="shared" si="2982"/>
        <v>213634176</v>
      </c>
      <c r="BG861" s="6">
        <f t="shared" si="2982"/>
        <v>216215907</v>
      </c>
      <c r="BH861" s="6">
        <f t="shared" si="2982"/>
        <v>235547268</v>
      </c>
      <c r="BI861" s="6">
        <f t="shared" si="2982"/>
        <v>227998350</v>
      </c>
      <c r="BJ861" s="6">
        <f t="shared" si="2982"/>
        <v>236094217</v>
      </c>
      <c r="BK861" s="6">
        <f t="shared" si="2982"/>
        <v>202588818</v>
      </c>
      <c r="BL861" s="6">
        <f t="shared" ref="BL861:BM861" si="2983">BL275+BL568</f>
        <v>209363940</v>
      </c>
      <c r="BM861" s="6">
        <f t="shared" si="2983"/>
        <v>215671098</v>
      </c>
      <c r="BN861" s="6">
        <f t="shared" ref="BN861:BO861" si="2984">BN275+BN568</f>
        <v>232511461</v>
      </c>
      <c r="BO861" s="6">
        <f t="shared" si="2984"/>
        <v>201594860</v>
      </c>
      <c r="BP861" s="6">
        <f t="shared" ref="BP861:BQ861" si="2985">BP275+BP568</f>
        <v>215894501</v>
      </c>
      <c r="BQ861" s="6">
        <f t="shared" si="2985"/>
        <v>222543125</v>
      </c>
      <c r="BR861" s="6">
        <f t="shared" ref="BR861:BS861" si="2986">BR275+BR568</f>
        <v>203897831</v>
      </c>
      <c r="BS861" s="6">
        <f t="shared" si="2986"/>
        <v>200384631</v>
      </c>
      <c r="BT861" s="6">
        <f t="shared" ref="BT861:BU861" si="2987">BT275+BT568</f>
        <v>208125050</v>
      </c>
      <c r="BU861" s="6">
        <f t="shared" si="2987"/>
        <v>211317481</v>
      </c>
      <c r="BV861" s="6">
        <f t="shared" ref="BV861:BW861" si="2988">BV275+BV568</f>
        <v>222427027</v>
      </c>
      <c r="BW861" s="6">
        <f t="shared" si="2988"/>
        <v>180736333</v>
      </c>
      <c r="BX861" s="6">
        <f t="shared" ref="BX861" si="2989">BX275+BX568</f>
        <v>205668251</v>
      </c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48">
        <f>SUM(BL861:BW861)</f>
        <v>2524467338</v>
      </c>
      <c r="CK861" s="10"/>
      <c r="CL861" s="12">
        <f>CJ861/SUM(AZ861:BK861)*100-100</f>
        <v>-3.8387641484672059</v>
      </c>
      <c r="CM861" s="6">
        <f>SUM(BX861:CI861)</f>
        <v>205668251</v>
      </c>
      <c r="CN861" s="150">
        <f t="shared" si="2755"/>
        <v>0</v>
      </c>
      <c r="CO861" s="149">
        <f>CM861/BL861*100-100</f>
        <v>-1.7651984386614146</v>
      </c>
    </row>
    <row r="862" spans="1:93" ht="15">
      <c r="A862" s="14" t="s">
        <v>300</v>
      </c>
      <c r="B862" s="14" t="s">
        <v>5</v>
      </c>
      <c r="C862" s="9" t="s">
        <v>280</v>
      </c>
      <c r="D862" s="6">
        <f t="shared" ref="D862" si="2990">D276+D569</f>
        <v>20602880</v>
      </c>
      <c r="E862" s="6">
        <f t="shared" ref="E862:BK862" si="2991">E276+E569</f>
        <v>20954390</v>
      </c>
      <c r="F862" s="6">
        <f t="shared" si="2991"/>
        <v>21889862</v>
      </c>
      <c r="G862" s="6">
        <f t="shared" si="2991"/>
        <v>21466127</v>
      </c>
      <c r="H862" s="6">
        <f t="shared" si="2991"/>
        <v>21854023</v>
      </c>
      <c r="I862" s="6">
        <f t="shared" si="2991"/>
        <v>23619733</v>
      </c>
      <c r="J862" s="6">
        <f t="shared" si="2991"/>
        <v>22476454</v>
      </c>
      <c r="K862" s="6">
        <f t="shared" si="2991"/>
        <v>18643651</v>
      </c>
      <c r="L862" s="6">
        <f t="shared" si="2991"/>
        <v>21653679</v>
      </c>
      <c r="M862" s="6">
        <f t="shared" si="2991"/>
        <v>22896443</v>
      </c>
      <c r="N862" s="6">
        <f t="shared" si="2991"/>
        <v>21842118</v>
      </c>
      <c r="O862" s="6">
        <f t="shared" si="2991"/>
        <v>18316662</v>
      </c>
      <c r="P862" s="6">
        <f t="shared" si="2991"/>
        <v>21471843</v>
      </c>
      <c r="Q862" s="6">
        <f t="shared" si="2991"/>
        <v>21364361</v>
      </c>
      <c r="R862" s="6">
        <f t="shared" si="2991"/>
        <v>22708013</v>
      </c>
      <c r="S862" s="6">
        <f t="shared" si="2991"/>
        <v>21768908</v>
      </c>
      <c r="T862" s="6">
        <f t="shared" si="2991"/>
        <v>22783746</v>
      </c>
      <c r="U862" s="6">
        <f t="shared" si="2991"/>
        <v>21978181</v>
      </c>
      <c r="V862" s="6">
        <f t="shared" si="2991"/>
        <v>22136886</v>
      </c>
      <c r="W862" s="6">
        <f t="shared" si="2991"/>
        <v>16943882</v>
      </c>
      <c r="X862" s="6">
        <f t="shared" si="2991"/>
        <v>21027049</v>
      </c>
      <c r="Y862" s="6">
        <f t="shared" si="2991"/>
        <v>22800017</v>
      </c>
      <c r="Z862" s="6">
        <f t="shared" si="2991"/>
        <v>21857951</v>
      </c>
      <c r="AA862" s="6">
        <f t="shared" si="2991"/>
        <v>18130065</v>
      </c>
      <c r="AB862" s="6">
        <f t="shared" si="2991"/>
        <v>21073311</v>
      </c>
      <c r="AC862" s="6">
        <f t="shared" si="2991"/>
        <v>21379084</v>
      </c>
      <c r="AD862" s="6">
        <f t="shared" si="2991"/>
        <v>20576283</v>
      </c>
      <c r="AE862" s="6">
        <f t="shared" si="2991"/>
        <v>13704296</v>
      </c>
      <c r="AF862" s="6">
        <f t="shared" si="2991"/>
        <v>16547762</v>
      </c>
      <c r="AG862" s="6">
        <f t="shared" si="2991"/>
        <v>20046469</v>
      </c>
      <c r="AH862" s="6">
        <f t="shared" si="2991"/>
        <v>20259115</v>
      </c>
      <c r="AI862" s="6">
        <f t="shared" si="2991"/>
        <v>17027192</v>
      </c>
      <c r="AJ862" s="6">
        <f t="shared" si="2991"/>
        <v>22189895</v>
      </c>
      <c r="AK862" s="6">
        <f t="shared" si="2991"/>
        <v>22063954</v>
      </c>
      <c r="AL862" s="6">
        <f t="shared" si="2991"/>
        <v>22045819</v>
      </c>
      <c r="AM862" s="6">
        <f t="shared" si="2991"/>
        <v>19013212</v>
      </c>
      <c r="AN862" s="6">
        <f t="shared" si="2991"/>
        <v>19565869</v>
      </c>
      <c r="AO862" s="6">
        <f t="shared" si="2991"/>
        <v>21544471</v>
      </c>
      <c r="AP862" s="6">
        <f t="shared" si="2991"/>
        <v>25808002</v>
      </c>
      <c r="AQ862" s="6">
        <f t="shared" si="2991"/>
        <v>22381423</v>
      </c>
      <c r="AR862" s="6">
        <f t="shared" si="2991"/>
        <v>23482931</v>
      </c>
      <c r="AS862" s="6">
        <f t="shared" si="2991"/>
        <v>24248821</v>
      </c>
      <c r="AT862" s="6">
        <f t="shared" si="2991"/>
        <v>23649257</v>
      </c>
      <c r="AU862" s="6">
        <f t="shared" si="2991"/>
        <v>18773089</v>
      </c>
      <c r="AV862" s="6">
        <f t="shared" si="2991"/>
        <v>22878143</v>
      </c>
      <c r="AW862" s="6">
        <f t="shared" si="2991"/>
        <v>24852184</v>
      </c>
      <c r="AX862" s="6">
        <f t="shared" si="2991"/>
        <v>25029187</v>
      </c>
      <c r="AY862" s="6">
        <f t="shared" si="2991"/>
        <v>22861577</v>
      </c>
      <c r="AZ862" s="6">
        <f t="shared" si="2991"/>
        <v>22390594</v>
      </c>
      <c r="BA862" s="6">
        <f t="shared" si="2991"/>
        <v>27289367</v>
      </c>
      <c r="BB862" s="6">
        <f t="shared" si="2991"/>
        <v>28934208</v>
      </c>
      <c r="BC862" s="6">
        <f t="shared" si="2991"/>
        <v>26500317</v>
      </c>
      <c r="BD862" s="6">
        <f t="shared" si="2991"/>
        <v>29859609</v>
      </c>
      <c r="BE862" s="6">
        <f t="shared" si="2991"/>
        <v>27015010</v>
      </c>
      <c r="BF862" s="6">
        <f t="shared" si="2991"/>
        <v>25730542</v>
      </c>
      <c r="BG862" s="6">
        <f t="shared" si="2991"/>
        <v>23739523</v>
      </c>
      <c r="BH862" s="6">
        <f t="shared" si="2991"/>
        <v>28760326</v>
      </c>
      <c r="BI862" s="6">
        <f t="shared" si="2991"/>
        <v>27609332</v>
      </c>
      <c r="BJ862" s="6">
        <f t="shared" si="2991"/>
        <v>28463776</v>
      </c>
      <c r="BK862" s="6">
        <f t="shared" si="2991"/>
        <v>24808350</v>
      </c>
      <c r="BL862" s="6">
        <f t="shared" ref="BL862:BM862" si="2992">BL276+BL569</f>
        <v>26636769</v>
      </c>
      <c r="BM862" s="6">
        <f t="shared" si="2992"/>
        <v>29006093</v>
      </c>
      <c r="BN862" s="6">
        <f t="shared" ref="BN862:BO862" si="2993">BN276+BN569</f>
        <v>29675259</v>
      </c>
      <c r="BO862" s="6">
        <f t="shared" si="2993"/>
        <v>25298954</v>
      </c>
      <c r="BP862" s="6">
        <f t="shared" ref="BP862:BQ862" si="2994">BP276+BP569</f>
        <v>28098078</v>
      </c>
      <c r="BQ862" s="6">
        <f t="shared" si="2994"/>
        <v>28002668</v>
      </c>
      <c r="BR862" s="6">
        <f t="shared" ref="BR862:BS862" si="2995">BR276+BR569</f>
        <v>26462748</v>
      </c>
      <c r="BS862" s="6">
        <f t="shared" si="2995"/>
        <v>23400554</v>
      </c>
      <c r="BT862" s="6">
        <f t="shared" ref="BT862:BU862" si="2996">BT276+BT569</f>
        <v>26168113</v>
      </c>
      <c r="BU862" s="6">
        <f t="shared" si="2996"/>
        <v>27182974</v>
      </c>
      <c r="BV862" s="6">
        <f t="shared" ref="BV862:BW862" si="2997">BV276+BV569</f>
        <v>28819369</v>
      </c>
      <c r="BW862" s="6">
        <f t="shared" si="2997"/>
        <v>21625216</v>
      </c>
      <c r="BX862" s="6">
        <f t="shared" ref="BX862" si="2998">BX276+BX569</f>
        <v>27371802</v>
      </c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48">
        <f>SUM(BL862:BW862)</f>
        <v>320376795</v>
      </c>
      <c r="CK862" s="10"/>
      <c r="CL862" s="12">
        <f>CJ862/SUM(AZ862:BK862)*100-100</f>
        <v>-0.22552377717320837</v>
      </c>
      <c r="CM862" s="6">
        <f>SUM(BX862:CI862)</f>
        <v>27371802</v>
      </c>
      <c r="CN862" s="150">
        <f t="shared" si="2755"/>
        <v>0</v>
      </c>
      <c r="CO862" s="149">
        <f>CM862/BL862*100-100</f>
        <v>2.7594675615499682</v>
      </c>
    </row>
    <row r="863" spans="1:93" ht="15">
      <c r="A863" s="14" t="s">
        <v>300</v>
      </c>
      <c r="B863" s="14" t="s">
        <v>5</v>
      </c>
      <c r="C863" s="9" t="s">
        <v>281</v>
      </c>
      <c r="D863" s="6">
        <f t="shared" ref="D863" si="2999">D277+D570</f>
        <v>4022846</v>
      </c>
      <c r="E863" s="6">
        <f t="shared" ref="E863:BK863" si="3000">E277+E570</f>
        <v>4186569</v>
      </c>
      <c r="F863" s="6">
        <f t="shared" si="3000"/>
        <v>4191327</v>
      </c>
      <c r="G863" s="6">
        <f t="shared" si="3000"/>
        <v>4396376</v>
      </c>
      <c r="H863" s="6">
        <f t="shared" si="3000"/>
        <v>4007600</v>
      </c>
      <c r="I863" s="6">
        <f t="shared" si="3000"/>
        <v>4621063</v>
      </c>
      <c r="J863" s="6">
        <f t="shared" si="3000"/>
        <v>4417845</v>
      </c>
      <c r="K863" s="6">
        <f t="shared" si="3000"/>
        <v>4215183</v>
      </c>
      <c r="L863" s="6">
        <f t="shared" si="3000"/>
        <v>4242376</v>
      </c>
      <c r="M863" s="6">
        <f t="shared" si="3000"/>
        <v>4493329</v>
      </c>
      <c r="N863" s="6">
        <f t="shared" si="3000"/>
        <v>5041115</v>
      </c>
      <c r="O863" s="6">
        <f t="shared" si="3000"/>
        <v>4519842</v>
      </c>
      <c r="P863" s="6">
        <f t="shared" si="3000"/>
        <v>3726503</v>
      </c>
      <c r="Q863" s="6">
        <f t="shared" si="3000"/>
        <v>3712658</v>
      </c>
      <c r="R863" s="6">
        <f t="shared" si="3000"/>
        <v>4232663</v>
      </c>
      <c r="S863" s="6">
        <f t="shared" si="3000"/>
        <v>4126599</v>
      </c>
      <c r="T863" s="6">
        <f t="shared" si="3000"/>
        <v>4656271</v>
      </c>
      <c r="U863" s="6">
        <f t="shared" si="3000"/>
        <v>4409550</v>
      </c>
      <c r="V863" s="6">
        <f t="shared" si="3000"/>
        <v>4985194</v>
      </c>
      <c r="W863" s="6">
        <f t="shared" si="3000"/>
        <v>4064573</v>
      </c>
      <c r="X863" s="6">
        <f t="shared" si="3000"/>
        <v>4252475</v>
      </c>
      <c r="Y863" s="6">
        <f t="shared" si="3000"/>
        <v>4946963</v>
      </c>
      <c r="Z863" s="6">
        <f t="shared" si="3000"/>
        <v>4655956</v>
      </c>
      <c r="AA863" s="6">
        <f t="shared" si="3000"/>
        <v>4909864</v>
      </c>
      <c r="AB863" s="6">
        <f t="shared" si="3000"/>
        <v>4019870</v>
      </c>
      <c r="AC863" s="6">
        <f t="shared" si="3000"/>
        <v>3971933</v>
      </c>
      <c r="AD863" s="6">
        <f t="shared" si="3000"/>
        <v>4472966</v>
      </c>
      <c r="AE863" s="6">
        <f t="shared" si="3000"/>
        <v>3073529</v>
      </c>
      <c r="AF863" s="6">
        <f t="shared" si="3000"/>
        <v>2840843</v>
      </c>
      <c r="AG863" s="6">
        <f t="shared" si="3000"/>
        <v>3362719</v>
      </c>
      <c r="AH863" s="6">
        <f t="shared" si="3000"/>
        <v>4018736</v>
      </c>
      <c r="AI863" s="6">
        <f t="shared" si="3000"/>
        <v>3198428</v>
      </c>
      <c r="AJ863" s="6">
        <f t="shared" si="3000"/>
        <v>3410304</v>
      </c>
      <c r="AK863" s="6">
        <f t="shared" si="3000"/>
        <v>3799091</v>
      </c>
      <c r="AL863" s="6">
        <f t="shared" si="3000"/>
        <v>3838908</v>
      </c>
      <c r="AM863" s="6">
        <f t="shared" si="3000"/>
        <v>5532383</v>
      </c>
      <c r="AN863" s="6">
        <f t="shared" si="3000"/>
        <v>3403046</v>
      </c>
      <c r="AO863" s="6">
        <f t="shared" si="3000"/>
        <v>3633977</v>
      </c>
      <c r="AP863" s="6">
        <f t="shared" si="3000"/>
        <v>4279252</v>
      </c>
      <c r="AQ863" s="6">
        <f t="shared" si="3000"/>
        <v>3929821</v>
      </c>
      <c r="AR863" s="6">
        <f t="shared" si="3000"/>
        <v>4281840</v>
      </c>
      <c r="AS863" s="6">
        <f t="shared" si="3000"/>
        <v>4296047</v>
      </c>
      <c r="AT863" s="6">
        <f t="shared" si="3000"/>
        <v>4280576</v>
      </c>
      <c r="AU863" s="6">
        <f t="shared" si="3000"/>
        <v>4068449</v>
      </c>
      <c r="AV863" s="6">
        <f t="shared" si="3000"/>
        <v>4382723</v>
      </c>
      <c r="AW863" s="6">
        <f t="shared" si="3000"/>
        <v>4285889</v>
      </c>
      <c r="AX863" s="6">
        <f t="shared" si="3000"/>
        <v>4627039</v>
      </c>
      <c r="AY863" s="6">
        <f t="shared" si="3000"/>
        <v>4977340</v>
      </c>
      <c r="AZ863" s="6">
        <f t="shared" si="3000"/>
        <v>3973970</v>
      </c>
      <c r="BA863" s="6">
        <f t="shared" si="3000"/>
        <v>4419487</v>
      </c>
      <c r="BB863" s="6">
        <f t="shared" si="3000"/>
        <v>5202973</v>
      </c>
      <c r="BC863" s="6">
        <f t="shared" si="3000"/>
        <v>4573486</v>
      </c>
      <c r="BD863" s="6">
        <f t="shared" si="3000"/>
        <v>4853240</v>
      </c>
      <c r="BE863" s="6">
        <f t="shared" si="3000"/>
        <v>5293327</v>
      </c>
      <c r="BF863" s="6">
        <f t="shared" si="3000"/>
        <v>4726191</v>
      </c>
      <c r="BG863" s="6">
        <f t="shared" si="3000"/>
        <v>5261177</v>
      </c>
      <c r="BH863" s="6">
        <f t="shared" si="3000"/>
        <v>6031578</v>
      </c>
      <c r="BI863" s="6">
        <f t="shared" si="3000"/>
        <v>5634196</v>
      </c>
      <c r="BJ863" s="6">
        <f t="shared" si="3000"/>
        <v>6557005</v>
      </c>
      <c r="BK863" s="6">
        <f t="shared" si="3000"/>
        <v>5524218</v>
      </c>
      <c r="BL863" s="6">
        <f t="shared" ref="BL863:BM863" si="3001">BL277+BL570</f>
        <v>5493385</v>
      </c>
      <c r="BM863" s="6">
        <f t="shared" si="3001"/>
        <v>5882740</v>
      </c>
      <c r="BN863" s="6">
        <f t="shared" ref="BN863:BO863" si="3002">BN277+BN570</f>
        <v>6931772</v>
      </c>
      <c r="BO863" s="6">
        <f t="shared" si="3002"/>
        <v>5637173</v>
      </c>
      <c r="BP863" s="6">
        <f t="shared" ref="BP863:BQ863" si="3003">BP277+BP570</f>
        <v>6265620</v>
      </c>
      <c r="BQ863" s="6">
        <f t="shared" si="3003"/>
        <v>6357517</v>
      </c>
      <c r="BR863" s="6">
        <f t="shared" ref="BR863:BS863" si="3004">BR277+BR570</f>
        <v>5355976</v>
      </c>
      <c r="BS863" s="6">
        <f t="shared" si="3004"/>
        <v>5648666</v>
      </c>
      <c r="BT863" s="6">
        <f t="shared" ref="BT863:BU863" si="3005">BT277+BT570</f>
        <v>6256156</v>
      </c>
      <c r="BU863" s="6">
        <f t="shared" si="3005"/>
        <v>5894359</v>
      </c>
      <c r="BV863" s="6">
        <f t="shared" ref="BV863:BW863" si="3006">BV277+BV570</f>
        <v>6082601</v>
      </c>
      <c r="BW863" s="6">
        <f t="shared" si="3006"/>
        <v>5722288</v>
      </c>
      <c r="BX863" s="6">
        <f t="shared" ref="BX863" si="3007">BX277+BX570</f>
        <v>5088171</v>
      </c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48">
        <f>SUM(BL863:BW863)</f>
        <v>71528253</v>
      </c>
      <c r="CK863" s="10"/>
      <c r="CL863" s="12">
        <f>CJ863/SUM(AZ863:BK863)*100-100</f>
        <v>15.273610765158281</v>
      </c>
      <c r="CM863" s="6">
        <f>SUM(BX863:CI863)</f>
        <v>5088171</v>
      </c>
      <c r="CN863" s="150">
        <f t="shared" si="2755"/>
        <v>0</v>
      </c>
      <c r="CO863" s="149">
        <f>CM863/BL863*100-100</f>
        <v>-7.3763990690621597</v>
      </c>
    </row>
    <row r="864" spans="1:93" ht="15">
      <c r="A864" s="14" t="s">
        <v>300</v>
      </c>
      <c r="B864" s="14" t="s">
        <v>5</v>
      </c>
      <c r="C864" s="9" t="s">
        <v>282</v>
      </c>
      <c r="D864" s="6">
        <f t="shared" ref="D864" si="3008">D278+D571</f>
        <v>25549493</v>
      </c>
      <c r="E864" s="6">
        <f t="shared" ref="E864:BK864" si="3009">E278+E571</f>
        <v>25184011</v>
      </c>
      <c r="F864" s="6">
        <f t="shared" si="3009"/>
        <v>27334232</v>
      </c>
      <c r="G864" s="6">
        <f t="shared" si="3009"/>
        <v>26550037</v>
      </c>
      <c r="H864" s="6">
        <f t="shared" si="3009"/>
        <v>26523150</v>
      </c>
      <c r="I864" s="6">
        <f t="shared" si="3009"/>
        <v>27855709</v>
      </c>
      <c r="J864" s="6">
        <f t="shared" si="3009"/>
        <v>26153229</v>
      </c>
      <c r="K864" s="6">
        <f t="shared" si="3009"/>
        <v>25880471</v>
      </c>
      <c r="L864" s="6">
        <f t="shared" si="3009"/>
        <v>26893605</v>
      </c>
      <c r="M864" s="6">
        <f t="shared" si="3009"/>
        <v>29560147</v>
      </c>
      <c r="N864" s="6">
        <f t="shared" si="3009"/>
        <v>29081400</v>
      </c>
      <c r="O864" s="6">
        <f t="shared" si="3009"/>
        <v>22768698</v>
      </c>
      <c r="P864" s="6">
        <f t="shared" si="3009"/>
        <v>26443561</v>
      </c>
      <c r="Q864" s="6">
        <f t="shared" si="3009"/>
        <v>26803485</v>
      </c>
      <c r="R864" s="6">
        <f t="shared" si="3009"/>
        <v>28654099</v>
      </c>
      <c r="S864" s="6">
        <f t="shared" si="3009"/>
        <v>27131179</v>
      </c>
      <c r="T864" s="6">
        <f t="shared" si="3009"/>
        <v>27655156</v>
      </c>
      <c r="U864" s="6">
        <f t="shared" si="3009"/>
        <v>27231003</v>
      </c>
      <c r="V864" s="6">
        <f t="shared" si="3009"/>
        <v>26529534</v>
      </c>
      <c r="W864" s="6">
        <f t="shared" si="3009"/>
        <v>25550966</v>
      </c>
      <c r="X864" s="6">
        <f t="shared" si="3009"/>
        <v>29277446</v>
      </c>
      <c r="Y864" s="6">
        <f t="shared" si="3009"/>
        <v>30065362</v>
      </c>
      <c r="Z864" s="6">
        <f t="shared" si="3009"/>
        <v>29176070</v>
      </c>
      <c r="AA864" s="6">
        <f t="shared" si="3009"/>
        <v>23224237</v>
      </c>
      <c r="AB864" s="6">
        <f t="shared" si="3009"/>
        <v>26996058</v>
      </c>
      <c r="AC864" s="6">
        <f t="shared" si="3009"/>
        <v>27774585</v>
      </c>
      <c r="AD864" s="6">
        <f t="shared" si="3009"/>
        <v>26813309</v>
      </c>
      <c r="AE864" s="6">
        <f t="shared" si="3009"/>
        <v>17787586</v>
      </c>
      <c r="AF864" s="6">
        <f t="shared" si="3009"/>
        <v>19913581</v>
      </c>
      <c r="AG864" s="6">
        <f t="shared" si="3009"/>
        <v>24561673</v>
      </c>
      <c r="AH864" s="6">
        <f t="shared" si="3009"/>
        <v>25452796</v>
      </c>
      <c r="AI864" s="6">
        <f t="shared" si="3009"/>
        <v>25279615</v>
      </c>
      <c r="AJ864" s="6">
        <f t="shared" si="3009"/>
        <v>29063893</v>
      </c>
      <c r="AK864" s="6">
        <f t="shared" si="3009"/>
        <v>29942035</v>
      </c>
      <c r="AL864" s="6">
        <f t="shared" si="3009"/>
        <v>30776597</v>
      </c>
      <c r="AM864" s="6">
        <f t="shared" si="3009"/>
        <v>26201752</v>
      </c>
      <c r="AN864" s="6">
        <f t="shared" si="3009"/>
        <v>26250257</v>
      </c>
      <c r="AO864" s="6">
        <f t="shared" si="3009"/>
        <v>29257612</v>
      </c>
      <c r="AP864" s="6">
        <f t="shared" si="3009"/>
        <v>33466318</v>
      </c>
      <c r="AQ864" s="6">
        <f t="shared" si="3009"/>
        <v>29608139</v>
      </c>
      <c r="AR864" s="6">
        <f t="shared" si="3009"/>
        <v>29958228</v>
      </c>
      <c r="AS864" s="6">
        <f t="shared" si="3009"/>
        <v>31240148</v>
      </c>
      <c r="AT864" s="6">
        <f t="shared" si="3009"/>
        <v>29071378</v>
      </c>
      <c r="AU864" s="6">
        <f t="shared" si="3009"/>
        <v>27275364</v>
      </c>
      <c r="AV864" s="6">
        <f t="shared" si="3009"/>
        <v>30476267</v>
      </c>
      <c r="AW864" s="6">
        <f t="shared" si="3009"/>
        <v>32173381</v>
      </c>
      <c r="AX864" s="6">
        <f t="shared" si="3009"/>
        <v>33999042</v>
      </c>
      <c r="AY864" s="6">
        <f t="shared" si="3009"/>
        <v>30808723</v>
      </c>
      <c r="AZ864" s="6">
        <f t="shared" si="3009"/>
        <v>29499896</v>
      </c>
      <c r="BA864" s="6">
        <f t="shared" si="3009"/>
        <v>34121125</v>
      </c>
      <c r="BB864" s="6">
        <f t="shared" si="3009"/>
        <v>37103765</v>
      </c>
      <c r="BC864" s="6">
        <f t="shared" si="3009"/>
        <v>33299605</v>
      </c>
      <c r="BD864" s="6">
        <f t="shared" si="3009"/>
        <v>36150250</v>
      </c>
      <c r="BE864" s="6">
        <f t="shared" si="3009"/>
        <v>37750706</v>
      </c>
      <c r="BF864" s="6">
        <f t="shared" si="3009"/>
        <v>33689748</v>
      </c>
      <c r="BG864" s="6">
        <f t="shared" si="3009"/>
        <v>35094006</v>
      </c>
      <c r="BH864" s="6">
        <f t="shared" si="3009"/>
        <v>38217696</v>
      </c>
      <c r="BI864" s="6">
        <f t="shared" si="3009"/>
        <v>37770475</v>
      </c>
      <c r="BJ864" s="6">
        <f t="shared" si="3009"/>
        <v>39200029</v>
      </c>
      <c r="BK864" s="6">
        <f t="shared" si="3009"/>
        <v>32094380</v>
      </c>
      <c r="BL864" s="6">
        <f t="shared" ref="BL864:BM864" si="3010">BL278+BL571</f>
        <v>34157860</v>
      </c>
      <c r="BM864" s="6">
        <f t="shared" si="3010"/>
        <v>36778940</v>
      </c>
      <c r="BN864" s="6">
        <f t="shared" ref="BN864:BO864" si="3011">BN278+BN571</f>
        <v>39847778</v>
      </c>
      <c r="BO864" s="6">
        <f t="shared" si="3011"/>
        <v>34865844</v>
      </c>
      <c r="BP864" s="6">
        <f t="shared" ref="BP864:BQ864" si="3012">BP278+BP571</f>
        <v>37332345</v>
      </c>
      <c r="BQ864" s="6">
        <f t="shared" si="3012"/>
        <v>38398959</v>
      </c>
      <c r="BR864" s="6">
        <f t="shared" ref="BR864:BS864" si="3013">BR278+BR571</f>
        <v>33929689</v>
      </c>
      <c r="BS864" s="6">
        <f t="shared" si="3013"/>
        <v>34550838</v>
      </c>
      <c r="BT864" s="6">
        <f t="shared" ref="BT864:BU864" si="3014">BT278+BT571</f>
        <v>36324009</v>
      </c>
      <c r="BU864" s="6">
        <f t="shared" si="3014"/>
        <v>36308579</v>
      </c>
      <c r="BV864" s="6">
        <f t="shared" ref="BV864:BW864" si="3015">BV278+BV571</f>
        <v>38399882</v>
      </c>
      <c r="BW864" s="6">
        <f t="shared" si="3015"/>
        <v>29903477</v>
      </c>
      <c r="BX864" s="6">
        <f t="shared" ref="BX864" si="3016">BX278+BX571</f>
        <v>36329628</v>
      </c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48">
        <f>SUM(BL864:BW864)</f>
        <v>430798200</v>
      </c>
      <c r="CK864" s="10"/>
      <c r="CL864" s="12">
        <f>CJ864/SUM(AZ864:BK864)*100-100</f>
        <v>1.6053425821814642</v>
      </c>
      <c r="CM864" s="6">
        <f>SUM(BX864:CI864)</f>
        <v>36329628</v>
      </c>
      <c r="CN864" s="150">
        <f t="shared" si="2755"/>
        <v>0</v>
      </c>
      <c r="CO864" s="149">
        <f>CM864/BL864*100-100</f>
        <v>6.3580329681074801</v>
      </c>
    </row>
    <row r="865" spans="1:93" ht="15">
      <c r="A865" s="14" t="s">
        <v>300</v>
      </c>
      <c r="B865" s="14" t="s">
        <v>5</v>
      </c>
      <c r="C865" s="9" t="s">
        <v>283</v>
      </c>
      <c r="D865" s="6">
        <f t="shared" ref="D865" si="3017">D279+D572</f>
        <v>44639707</v>
      </c>
      <c r="E865" s="6">
        <f t="shared" ref="E865:BK865" si="3018">E279+E572</f>
        <v>42106181</v>
      </c>
      <c r="F865" s="6">
        <f t="shared" si="3018"/>
        <v>46168989</v>
      </c>
      <c r="G865" s="6">
        <f t="shared" si="3018"/>
        <v>44187012</v>
      </c>
      <c r="H865" s="6">
        <f t="shared" si="3018"/>
        <v>43370148</v>
      </c>
      <c r="I865" s="6">
        <f t="shared" si="3018"/>
        <v>46937324</v>
      </c>
      <c r="J865" s="6">
        <f t="shared" si="3018"/>
        <v>47610541</v>
      </c>
      <c r="K865" s="6">
        <f t="shared" si="3018"/>
        <v>46469715</v>
      </c>
      <c r="L865" s="6">
        <f t="shared" si="3018"/>
        <v>45671907</v>
      </c>
      <c r="M865" s="6">
        <f t="shared" si="3018"/>
        <v>50024653</v>
      </c>
      <c r="N865" s="6">
        <f t="shared" si="3018"/>
        <v>49662125</v>
      </c>
      <c r="O865" s="6">
        <f t="shared" si="3018"/>
        <v>41746490</v>
      </c>
      <c r="P865" s="6">
        <f t="shared" si="3018"/>
        <v>47507508</v>
      </c>
      <c r="Q865" s="6">
        <f t="shared" si="3018"/>
        <v>44277770</v>
      </c>
      <c r="R865" s="6">
        <f t="shared" si="3018"/>
        <v>47452181</v>
      </c>
      <c r="S865" s="6">
        <f t="shared" si="3018"/>
        <v>46123154</v>
      </c>
      <c r="T865" s="6">
        <f t="shared" si="3018"/>
        <v>47647255</v>
      </c>
      <c r="U865" s="6">
        <f t="shared" si="3018"/>
        <v>42736549</v>
      </c>
      <c r="V865" s="6">
        <f t="shared" si="3018"/>
        <v>50754355</v>
      </c>
      <c r="W865" s="6">
        <f t="shared" si="3018"/>
        <v>45647483</v>
      </c>
      <c r="X865" s="6">
        <f t="shared" si="3018"/>
        <v>46289727</v>
      </c>
      <c r="Y865" s="6">
        <f t="shared" si="3018"/>
        <v>51910166</v>
      </c>
      <c r="Z865" s="6">
        <f t="shared" si="3018"/>
        <v>47905176</v>
      </c>
      <c r="AA865" s="6">
        <f t="shared" si="3018"/>
        <v>44338679</v>
      </c>
      <c r="AB865" s="6">
        <f t="shared" si="3018"/>
        <v>45896834</v>
      </c>
      <c r="AC865" s="6">
        <f t="shared" si="3018"/>
        <v>42386286</v>
      </c>
      <c r="AD865" s="6">
        <f t="shared" si="3018"/>
        <v>46052075</v>
      </c>
      <c r="AE865" s="6">
        <f t="shared" si="3018"/>
        <v>39294984</v>
      </c>
      <c r="AF865" s="6">
        <f t="shared" si="3018"/>
        <v>38516193</v>
      </c>
      <c r="AG865" s="6">
        <f t="shared" si="3018"/>
        <v>40732648</v>
      </c>
      <c r="AH865" s="6">
        <f t="shared" si="3018"/>
        <v>45799643</v>
      </c>
      <c r="AI865" s="6">
        <f t="shared" si="3018"/>
        <v>40586442</v>
      </c>
      <c r="AJ865" s="6">
        <f t="shared" si="3018"/>
        <v>46269497</v>
      </c>
      <c r="AK865" s="6">
        <f t="shared" si="3018"/>
        <v>47038573</v>
      </c>
      <c r="AL865" s="6">
        <f t="shared" si="3018"/>
        <v>48021621</v>
      </c>
      <c r="AM865" s="6">
        <f t="shared" si="3018"/>
        <v>47074493</v>
      </c>
      <c r="AN865" s="6">
        <f t="shared" si="3018"/>
        <v>43546969</v>
      </c>
      <c r="AO865" s="6">
        <f t="shared" si="3018"/>
        <v>45230200</v>
      </c>
      <c r="AP865" s="6">
        <f t="shared" si="3018"/>
        <v>55207215</v>
      </c>
      <c r="AQ865" s="6">
        <f t="shared" si="3018"/>
        <v>49551990</v>
      </c>
      <c r="AR865" s="6">
        <f t="shared" si="3018"/>
        <v>47705327</v>
      </c>
      <c r="AS865" s="6">
        <f t="shared" si="3018"/>
        <v>52331637</v>
      </c>
      <c r="AT865" s="6">
        <f t="shared" si="3018"/>
        <v>49712288</v>
      </c>
      <c r="AU865" s="6">
        <f t="shared" si="3018"/>
        <v>48914182</v>
      </c>
      <c r="AV865" s="6">
        <f t="shared" si="3018"/>
        <v>52647327</v>
      </c>
      <c r="AW865" s="6">
        <f t="shared" si="3018"/>
        <v>54981022</v>
      </c>
      <c r="AX865" s="6">
        <f t="shared" si="3018"/>
        <v>56823838</v>
      </c>
      <c r="AY865" s="6">
        <f t="shared" si="3018"/>
        <v>56290683</v>
      </c>
      <c r="AZ865" s="6">
        <f t="shared" si="3018"/>
        <v>54985049</v>
      </c>
      <c r="BA865" s="6">
        <f t="shared" si="3018"/>
        <v>55650214</v>
      </c>
      <c r="BB865" s="6">
        <f t="shared" si="3018"/>
        <v>66275786</v>
      </c>
      <c r="BC865" s="6">
        <f t="shared" si="3018"/>
        <v>59391360</v>
      </c>
      <c r="BD865" s="6">
        <f t="shared" si="3018"/>
        <v>64776367</v>
      </c>
      <c r="BE865" s="6">
        <f t="shared" si="3018"/>
        <v>65223533</v>
      </c>
      <c r="BF865" s="6">
        <f t="shared" si="3018"/>
        <v>59797645</v>
      </c>
      <c r="BG865" s="6">
        <f t="shared" si="3018"/>
        <v>62658509</v>
      </c>
      <c r="BH865" s="6">
        <f t="shared" si="3018"/>
        <v>65198683</v>
      </c>
      <c r="BI865" s="6">
        <f t="shared" si="3018"/>
        <v>63640738</v>
      </c>
      <c r="BJ865" s="6">
        <f t="shared" si="3018"/>
        <v>66273722</v>
      </c>
      <c r="BK865" s="6">
        <f t="shared" si="3018"/>
        <v>57163908</v>
      </c>
      <c r="BL865" s="6">
        <f t="shared" ref="BL865:BM865" si="3019">BL279+BL572</f>
        <v>56070127</v>
      </c>
      <c r="BM865" s="6">
        <f t="shared" si="3019"/>
        <v>55339802</v>
      </c>
      <c r="BN865" s="6">
        <f t="shared" ref="BN865:BO865" si="3020">BN279+BN572</f>
        <v>60743058</v>
      </c>
      <c r="BO865" s="6">
        <f t="shared" si="3020"/>
        <v>52007028</v>
      </c>
      <c r="BP865" s="6">
        <f t="shared" ref="BP865:BQ865" si="3021">BP279+BP572</f>
        <v>54678850</v>
      </c>
      <c r="BQ865" s="6">
        <f t="shared" si="3021"/>
        <v>57359386</v>
      </c>
      <c r="BR865" s="6">
        <f t="shared" ref="BR865:BS865" si="3022">BR279+BR572</f>
        <v>54292351</v>
      </c>
      <c r="BS865" s="6">
        <f t="shared" si="3022"/>
        <v>54669485</v>
      </c>
      <c r="BT865" s="6">
        <f t="shared" ref="BT865:BU865" si="3023">BT279+BT572</f>
        <v>53097666</v>
      </c>
      <c r="BU865" s="6">
        <f t="shared" si="3023"/>
        <v>55545965</v>
      </c>
      <c r="BV865" s="6">
        <f t="shared" ref="BV865:BW865" si="3024">BV279+BV572</f>
        <v>57713155</v>
      </c>
      <c r="BW865" s="6">
        <f t="shared" si="3024"/>
        <v>48739624</v>
      </c>
      <c r="BX865" s="6">
        <f t="shared" ref="BX865" si="3025">BX279+BX572</f>
        <v>49813803</v>
      </c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48">
        <f>SUM(BL865:BW865)</f>
        <v>660256497</v>
      </c>
      <c r="CK865" s="10"/>
      <c r="CL865" s="12">
        <f>CJ865/SUM(AZ865:BK865)*100-100</f>
        <v>-10.900829376444705</v>
      </c>
      <c r="CM865" s="6">
        <f>SUM(BX865:CI865)</f>
        <v>49813803</v>
      </c>
      <c r="CN865" s="150">
        <f t="shared" si="2755"/>
        <v>0</v>
      </c>
      <c r="CO865" s="149">
        <f>CM865/BL865*100-100</f>
        <v>-11.158034295160419</v>
      </c>
    </row>
    <row r="866" spans="1:93" ht="15">
      <c r="A866" s="14" t="s">
        <v>300</v>
      </c>
      <c r="B866" s="14" t="s">
        <v>5</v>
      </c>
      <c r="C866" s="9" t="s">
        <v>284</v>
      </c>
      <c r="D866" s="6">
        <f t="shared" ref="D866" si="3026">D280+D573</f>
        <v>38937275</v>
      </c>
      <c r="E866" s="6">
        <f t="shared" ref="E866:BK866" si="3027">E280+E573</f>
        <v>34566689</v>
      </c>
      <c r="F866" s="6">
        <f t="shared" si="3027"/>
        <v>37253816</v>
      </c>
      <c r="G866" s="6">
        <f t="shared" si="3027"/>
        <v>36424089</v>
      </c>
      <c r="H866" s="6">
        <f t="shared" si="3027"/>
        <v>36501714</v>
      </c>
      <c r="I866" s="6">
        <f t="shared" si="3027"/>
        <v>39258187</v>
      </c>
      <c r="J866" s="6">
        <f t="shared" si="3027"/>
        <v>39877255</v>
      </c>
      <c r="K866" s="6">
        <f t="shared" si="3027"/>
        <v>39899327</v>
      </c>
      <c r="L866" s="6">
        <f t="shared" si="3027"/>
        <v>38845550</v>
      </c>
      <c r="M866" s="6">
        <f t="shared" si="3027"/>
        <v>41603317</v>
      </c>
      <c r="N866" s="6">
        <f t="shared" si="3027"/>
        <v>41095908</v>
      </c>
      <c r="O866" s="6">
        <f t="shared" si="3027"/>
        <v>35737213</v>
      </c>
      <c r="P866" s="6">
        <f t="shared" si="3027"/>
        <v>39747408</v>
      </c>
      <c r="Q866" s="6">
        <f t="shared" si="3027"/>
        <v>36099047</v>
      </c>
      <c r="R866" s="6">
        <f t="shared" si="3027"/>
        <v>38407725</v>
      </c>
      <c r="S866" s="6">
        <f t="shared" si="3027"/>
        <v>38391972</v>
      </c>
      <c r="T866" s="6">
        <f t="shared" si="3027"/>
        <v>38944847</v>
      </c>
      <c r="U866" s="6">
        <f t="shared" si="3027"/>
        <v>35170374</v>
      </c>
      <c r="V866" s="6">
        <f t="shared" si="3027"/>
        <v>41610198</v>
      </c>
      <c r="W866" s="6">
        <f t="shared" si="3027"/>
        <v>37004000</v>
      </c>
      <c r="X866" s="6">
        <f t="shared" si="3027"/>
        <v>38747959</v>
      </c>
      <c r="Y866" s="6">
        <f t="shared" si="3027"/>
        <v>41740261</v>
      </c>
      <c r="Z866" s="6">
        <f t="shared" si="3027"/>
        <v>40019529</v>
      </c>
      <c r="AA866" s="6">
        <f t="shared" si="3027"/>
        <v>37523186</v>
      </c>
      <c r="AB866" s="6">
        <f t="shared" si="3027"/>
        <v>39420738</v>
      </c>
      <c r="AC866" s="6">
        <f t="shared" si="3027"/>
        <v>34856540</v>
      </c>
      <c r="AD866" s="6">
        <f t="shared" si="3027"/>
        <v>38037590</v>
      </c>
      <c r="AE866" s="6">
        <f t="shared" si="3027"/>
        <v>33403285</v>
      </c>
      <c r="AF866" s="6">
        <f t="shared" si="3027"/>
        <v>34804847</v>
      </c>
      <c r="AG866" s="6">
        <f t="shared" si="3027"/>
        <v>36391576</v>
      </c>
      <c r="AH866" s="6">
        <f t="shared" si="3027"/>
        <v>39364523</v>
      </c>
      <c r="AI866" s="6">
        <f t="shared" si="3027"/>
        <v>34282855</v>
      </c>
      <c r="AJ866" s="6">
        <f t="shared" si="3027"/>
        <v>38135101</v>
      </c>
      <c r="AK866" s="6">
        <f t="shared" si="3027"/>
        <v>39415043</v>
      </c>
      <c r="AL866" s="6">
        <f t="shared" si="3027"/>
        <v>40572481</v>
      </c>
      <c r="AM866" s="6">
        <f t="shared" si="3027"/>
        <v>40653680</v>
      </c>
      <c r="AN866" s="6">
        <f t="shared" si="3027"/>
        <v>37066819</v>
      </c>
      <c r="AO866" s="6">
        <f t="shared" si="3027"/>
        <v>37763428</v>
      </c>
      <c r="AP866" s="6">
        <f t="shared" si="3027"/>
        <v>45603136</v>
      </c>
      <c r="AQ866" s="6">
        <f t="shared" si="3027"/>
        <v>40941794</v>
      </c>
      <c r="AR866" s="6">
        <f t="shared" si="3027"/>
        <v>40035493</v>
      </c>
      <c r="AS866" s="6">
        <f t="shared" si="3027"/>
        <v>42661362</v>
      </c>
      <c r="AT866" s="6">
        <f t="shared" si="3027"/>
        <v>40821929</v>
      </c>
      <c r="AU866" s="6">
        <f t="shared" si="3027"/>
        <v>40295301</v>
      </c>
      <c r="AV866" s="6">
        <f t="shared" si="3027"/>
        <v>43057930</v>
      </c>
      <c r="AW866" s="6">
        <f t="shared" si="3027"/>
        <v>45541353</v>
      </c>
      <c r="AX866" s="6">
        <f t="shared" si="3027"/>
        <v>47289509</v>
      </c>
      <c r="AY866" s="6">
        <f t="shared" si="3027"/>
        <v>47387585</v>
      </c>
      <c r="AZ866" s="6">
        <f t="shared" si="3027"/>
        <v>45364318</v>
      </c>
      <c r="BA866" s="6">
        <f t="shared" si="3027"/>
        <v>46385981</v>
      </c>
      <c r="BB866" s="6">
        <f t="shared" si="3027"/>
        <v>54449325</v>
      </c>
      <c r="BC866" s="6">
        <f t="shared" si="3027"/>
        <v>49979989</v>
      </c>
      <c r="BD866" s="6">
        <f t="shared" si="3027"/>
        <v>55573860</v>
      </c>
      <c r="BE866" s="6">
        <f t="shared" si="3027"/>
        <v>52677546</v>
      </c>
      <c r="BF866" s="6">
        <f t="shared" si="3027"/>
        <v>49951524</v>
      </c>
      <c r="BG866" s="6">
        <f t="shared" si="3027"/>
        <v>52831139</v>
      </c>
      <c r="BH866" s="6">
        <f t="shared" si="3027"/>
        <v>55950708</v>
      </c>
      <c r="BI866" s="6">
        <f t="shared" si="3027"/>
        <v>54989913</v>
      </c>
      <c r="BJ866" s="6">
        <f t="shared" si="3027"/>
        <v>57676019</v>
      </c>
      <c r="BK866" s="6">
        <f t="shared" si="3027"/>
        <v>49700116</v>
      </c>
      <c r="BL866" s="6">
        <f t="shared" ref="BL866:BM866" si="3028">BL280+BL573</f>
        <v>48416838</v>
      </c>
      <c r="BM866" s="6">
        <f t="shared" si="3028"/>
        <v>48491012</v>
      </c>
      <c r="BN866" s="6">
        <f t="shared" ref="BN866:BO866" si="3029">BN280+BN573</f>
        <v>52208768</v>
      </c>
      <c r="BO866" s="6">
        <f t="shared" si="3029"/>
        <v>45497211</v>
      </c>
      <c r="BP866" s="6">
        <f t="shared" ref="BP866:BQ866" si="3030">BP280+BP573</f>
        <v>48938247</v>
      </c>
      <c r="BQ866" s="6">
        <f t="shared" si="3030"/>
        <v>50592080</v>
      </c>
      <c r="BR866" s="6">
        <f t="shared" ref="BR866:BS866" si="3031">BR280+BR573</f>
        <v>46186963</v>
      </c>
      <c r="BS866" s="6">
        <f t="shared" si="3031"/>
        <v>47115647</v>
      </c>
      <c r="BT866" s="6">
        <f t="shared" ref="BT866:BU866" si="3032">BT280+BT573</f>
        <v>46283517</v>
      </c>
      <c r="BU866" s="6">
        <f t="shared" si="3032"/>
        <v>47049617</v>
      </c>
      <c r="BV866" s="6">
        <f t="shared" ref="BV866:BW866" si="3033">BV280+BV573</f>
        <v>48436783</v>
      </c>
      <c r="BW866" s="6">
        <f t="shared" si="3033"/>
        <v>41628234</v>
      </c>
      <c r="BX866" s="6">
        <f t="shared" ref="BX866" si="3034">BX280+BX573</f>
        <v>42133334</v>
      </c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48">
        <f>SUM(BL866:BW866)</f>
        <v>570844917</v>
      </c>
      <c r="CK866" s="10"/>
      <c r="CL866" s="12">
        <f>CJ866/SUM(AZ866:BK866)*100-100</f>
        <v>-8.7422637937244616</v>
      </c>
      <c r="CM866" s="6">
        <f>SUM(BX866:CI866)</f>
        <v>42133334</v>
      </c>
      <c r="CN866" s="150">
        <f t="shared" si="2755"/>
        <v>0</v>
      </c>
      <c r="CO866" s="149">
        <f>CM866/BL866*100-100</f>
        <v>-12.977931355203339</v>
      </c>
    </row>
    <row r="867" spans="1:93" ht="15">
      <c r="A867" s="14" t="s">
        <v>300</v>
      </c>
      <c r="B867" s="14" t="s">
        <v>5</v>
      </c>
      <c r="C867" s="9" t="s">
        <v>285</v>
      </c>
      <c r="D867" s="6">
        <f t="shared" ref="D867" si="3035">D281+D574</f>
        <v>16558482</v>
      </c>
      <c r="E867" s="6">
        <f t="shared" ref="E867:BK867" si="3036">E281+E574</f>
        <v>16669185</v>
      </c>
      <c r="F867" s="6">
        <f t="shared" si="3036"/>
        <v>19279851</v>
      </c>
      <c r="G867" s="6">
        <f t="shared" si="3036"/>
        <v>18041471</v>
      </c>
      <c r="H867" s="6">
        <f t="shared" si="3036"/>
        <v>17228241</v>
      </c>
      <c r="I867" s="6">
        <f t="shared" si="3036"/>
        <v>18532267</v>
      </c>
      <c r="J867" s="6">
        <f t="shared" si="3036"/>
        <v>18862076</v>
      </c>
      <c r="K867" s="6">
        <f t="shared" si="3036"/>
        <v>17624398</v>
      </c>
      <c r="L867" s="6">
        <f t="shared" si="3036"/>
        <v>17521779</v>
      </c>
      <c r="M867" s="6">
        <f t="shared" si="3036"/>
        <v>19058698</v>
      </c>
      <c r="N867" s="6">
        <f t="shared" si="3036"/>
        <v>19110828</v>
      </c>
      <c r="O867" s="6">
        <f t="shared" si="3036"/>
        <v>15940584</v>
      </c>
      <c r="P867" s="6">
        <f t="shared" si="3036"/>
        <v>18369342</v>
      </c>
      <c r="Q867" s="6">
        <f t="shared" si="3036"/>
        <v>17956787</v>
      </c>
      <c r="R867" s="6">
        <f t="shared" si="3036"/>
        <v>19774644</v>
      </c>
      <c r="S867" s="6">
        <f t="shared" si="3036"/>
        <v>18744658</v>
      </c>
      <c r="T867" s="6">
        <f t="shared" si="3036"/>
        <v>19695325</v>
      </c>
      <c r="U867" s="6">
        <f t="shared" si="3036"/>
        <v>17779704</v>
      </c>
      <c r="V867" s="6">
        <f t="shared" si="3036"/>
        <v>20897539</v>
      </c>
      <c r="W867" s="6">
        <f t="shared" si="3036"/>
        <v>18670604</v>
      </c>
      <c r="X867" s="6">
        <f t="shared" si="3036"/>
        <v>19275621</v>
      </c>
      <c r="Y867" s="6">
        <f t="shared" si="3036"/>
        <v>21660498</v>
      </c>
      <c r="Z867" s="6">
        <f t="shared" si="3036"/>
        <v>19101498</v>
      </c>
      <c r="AA867" s="6">
        <f t="shared" si="3036"/>
        <v>17061533</v>
      </c>
      <c r="AB867" s="6">
        <f t="shared" si="3036"/>
        <v>18375699</v>
      </c>
      <c r="AC867" s="6">
        <f t="shared" si="3036"/>
        <v>18603711</v>
      </c>
      <c r="AD867" s="6">
        <f t="shared" si="3036"/>
        <v>20017540</v>
      </c>
      <c r="AE867" s="6">
        <f t="shared" si="3036"/>
        <v>14249765</v>
      </c>
      <c r="AF867" s="6">
        <f t="shared" si="3036"/>
        <v>12787166</v>
      </c>
      <c r="AG867" s="6">
        <f t="shared" si="3036"/>
        <v>13964340</v>
      </c>
      <c r="AH867" s="6">
        <f t="shared" si="3036"/>
        <v>17283249</v>
      </c>
      <c r="AI867" s="6">
        <f t="shared" si="3036"/>
        <v>16024362</v>
      </c>
      <c r="AJ867" s="6">
        <f t="shared" si="3036"/>
        <v>18580059</v>
      </c>
      <c r="AK867" s="6">
        <f t="shared" si="3036"/>
        <v>19159444</v>
      </c>
      <c r="AL867" s="6">
        <f t="shared" si="3036"/>
        <v>18560745</v>
      </c>
      <c r="AM867" s="6">
        <f t="shared" si="3036"/>
        <v>17566019</v>
      </c>
      <c r="AN867" s="6">
        <f t="shared" si="3036"/>
        <v>16060164</v>
      </c>
      <c r="AO867" s="6">
        <f t="shared" si="3036"/>
        <v>17394144</v>
      </c>
      <c r="AP867" s="6">
        <f t="shared" si="3036"/>
        <v>21341383</v>
      </c>
      <c r="AQ867" s="6">
        <f t="shared" si="3036"/>
        <v>19418804</v>
      </c>
      <c r="AR867" s="6">
        <f t="shared" si="3036"/>
        <v>17817519</v>
      </c>
      <c r="AS867" s="6">
        <f t="shared" si="3036"/>
        <v>20487078</v>
      </c>
      <c r="AT867" s="6">
        <f t="shared" si="3036"/>
        <v>19491416</v>
      </c>
      <c r="AU867" s="6">
        <f t="shared" si="3036"/>
        <v>18649146</v>
      </c>
      <c r="AV867" s="6">
        <f t="shared" si="3036"/>
        <v>20050910</v>
      </c>
      <c r="AW867" s="6">
        <f t="shared" si="3036"/>
        <v>20072638</v>
      </c>
      <c r="AX867" s="6">
        <f t="shared" si="3036"/>
        <v>20461119</v>
      </c>
      <c r="AY867" s="6">
        <f t="shared" si="3036"/>
        <v>20259419</v>
      </c>
      <c r="AZ867" s="6">
        <f t="shared" si="3036"/>
        <v>19180973</v>
      </c>
      <c r="BA867" s="6">
        <f t="shared" si="3036"/>
        <v>20261176</v>
      </c>
      <c r="BB867" s="6">
        <f t="shared" si="3036"/>
        <v>25527346</v>
      </c>
      <c r="BC867" s="6">
        <f t="shared" si="3036"/>
        <v>22490133</v>
      </c>
      <c r="BD867" s="6">
        <f t="shared" si="3036"/>
        <v>25385685</v>
      </c>
      <c r="BE867" s="6">
        <f t="shared" si="3036"/>
        <v>27073260</v>
      </c>
      <c r="BF867" s="6">
        <f t="shared" si="3036"/>
        <v>24211336</v>
      </c>
      <c r="BG867" s="6">
        <f t="shared" si="3036"/>
        <v>25647686</v>
      </c>
      <c r="BH867" s="6">
        <f t="shared" si="3036"/>
        <v>28072476</v>
      </c>
      <c r="BI867" s="6">
        <f t="shared" si="3036"/>
        <v>26513184</v>
      </c>
      <c r="BJ867" s="6">
        <f t="shared" si="3036"/>
        <v>27349168</v>
      </c>
      <c r="BK867" s="6">
        <f t="shared" si="3036"/>
        <v>24100289</v>
      </c>
      <c r="BL867" s="6">
        <f t="shared" ref="BL867:BM867" si="3037">BL281+BL574</f>
        <v>24357036</v>
      </c>
      <c r="BM867" s="6">
        <f t="shared" si="3037"/>
        <v>24358824</v>
      </c>
      <c r="BN867" s="6">
        <f t="shared" ref="BN867:BO867" si="3038">BN281+BN574</f>
        <v>27694981</v>
      </c>
      <c r="BO867" s="6">
        <f t="shared" si="3038"/>
        <v>23432209</v>
      </c>
      <c r="BP867" s="6">
        <f t="shared" ref="BP867:BQ867" si="3039">BP281+BP574</f>
        <v>24303938</v>
      </c>
      <c r="BQ867" s="6">
        <f t="shared" si="3039"/>
        <v>25917805</v>
      </c>
      <c r="BR867" s="6">
        <f t="shared" ref="BR867:BS867" si="3040">BR281+BR574</f>
        <v>25344071</v>
      </c>
      <c r="BS867" s="6">
        <f t="shared" si="3040"/>
        <v>25236755</v>
      </c>
      <c r="BT867" s="6">
        <f t="shared" ref="BT867:BU867" si="3041">BT281+BT574</f>
        <v>24754517</v>
      </c>
      <c r="BU867" s="6">
        <f t="shared" si="3041"/>
        <v>26498716</v>
      </c>
      <c r="BV867" s="6">
        <f t="shared" ref="BV867:BW867" si="3042">BV281+BV574</f>
        <v>26737465</v>
      </c>
      <c r="BW867" s="6">
        <f t="shared" si="3042"/>
        <v>22689301</v>
      </c>
      <c r="BX867" s="6">
        <f t="shared" ref="BX867" si="3043">BX281+BX574</f>
        <v>23750662</v>
      </c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48">
        <f>SUM(BL867:BW867)</f>
        <v>301325618</v>
      </c>
      <c r="CK867" s="10"/>
      <c r="CL867" s="12">
        <f>CJ867/SUM(AZ867:BK867)*100-100</f>
        <v>1.8636474283769076</v>
      </c>
      <c r="CM867" s="6">
        <f>SUM(BX867:CI867)</f>
        <v>23750662</v>
      </c>
      <c r="CN867" s="150">
        <f t="shared" si="2755"/>
        <v>0</v>
      </c>
      <c r="CO867" s="149">
        <f>CM867/BL867*100-100</f>
        <v>-2.489522945238491</v>
      </c>
    </row>
    <row r="868" spans="1:93" ht="15">
      <c r="A868" s="14" t="s">
        <v>300</v>
      </c>
      <c r="B868" s="14" t="s">
        <v>5</v>
      </c>
      <c r="C868" s="9" t="s">
        <v>286</v>
      </c>
      <c r="D868" s="6">
        <f t="shared" ref="D868" si="3044">D282+D575</f>
        <v>2863989</v>
      </c>
      <c r="E868" s="6">
        <f t="shared" ref="E868:BK868" si="3045">E282+E575</f>
        <v>2896340</v>
      </c>
      <c r="F868" s="6">
        <f t="shared" si="3045"/>
        <v>2992636</v>
      </c>
      <c r="G868" s="6">
        <f t="shared" si="3045"/>
        <v>3135845</v>
      </c>
      <c r="H868" s="6">
        <f t="shared" si="3045"/>
        <v>3060009</v>
      </c>
      <c r="I868" s="6">
        <f t="shared" si="3045"/>
        <v>3304018</v>
      </c>
      <c r="J868" s="6">
        <f t="shared" si="3045"/>
        <v>3260031</v>
      </c>
      <c r="K868" s="6">
        <f t="shared" si="3045"/>
        <v>3629508</v>
      </c>
      <c r="L868" s="6">
        <f t="shared" si="3045"/>
        <v>2929836</v>
      </c>
      <c r="M868" s="6">
        <f t="shared" si="3045"/>
        <v>3202514</v>
      </c>
      <c r="N868" s="6">
        <f t="shared" si="3045"/>
        <v>3035838</v>
      </c>
      <c r="O868" s="6">
        <f t="shared" si="3045"/>
        <v>2657825</v>
      </c>
      <c r="P868" s="6">
        <f t="shared" si="3045"/>
        <v>3100280</v>
      </c>
      <c r="Q868" s="6">
        <f t="shared" si="3045"/>
        <v>3105719</v>
      </c>
      <c r="R868" s="6">
        <f t="shared" si="3045"/>
        <v>3414299</v>
      </c>
      <c r="S868" s="6">
        <f t="shared" si="3045"/>
        <v>3065088</v>
      </c>
      <c r="T868" s="6">
        <f t="shared" si="3045"/>
        <v>3114173</v>
      </c>
      <c r="U868" s="6">
        <f t="shared" si="3045"/>
        <v>2916153</v>
      </c>
      <c r="V868" s="6">
        <f t="shared" si="3045"/>
        <v>3192374</v>
      </c>
      <c r="W868" s="6">
        <f t="shared" si="3045"/>
        <v>3130607</v>
      </c>
      <c r="X868" s="6">
        <f t="shared" si="3045"/>
        <v>2960177</v>
      </c>
      <c r="Y868" s="6">
        <f t="shared" si="3045"/>
        <v>3066075</v>
      </c>
      <c r="Z868" s="6">
        <f t="shared" si="3045"/>
        <v>2989957</v>
      </c>
      <c r="AA868" s="6">
        <f t="shared" si="3045"/>
        <v>2566683</v>
      </c>
      <c r="AB868" s="6">
        <f t="shared" si="3045"/>
        <v>2659756</v>
      </c>
      <c r="AC868" s="6">
        <f t="shared" si="3045"/>
        <v>2763884</v>
      </c>
      <c r="AD868" s="6">
        <f t="shared" si="3045"/>
        <v>3022810</v>
      </c>
      <c r="AE868" s="6">
        <f t="shared" si="3045"/>
        <v>2408120</v>
      </c>
      <c r="AF868" s="6">
        <f t="shared" si="3045"/>
        <v>2240488</v>
      </c>
      <c r="AG868" s="6">
        <f t="shared" si="3045"/>
        <v>2225089</v>
      </c>
      <c r="AH868" s="6">
        <f t="shared" si="3045"/>
        <v>2540435</v>
      </c>
      <c r="AI868" s="6">
        <f t="shared" si="3045"/>
        <v>2202877</v>
      </c>
      <c r="AJ868" s="6">
        <f t="shared" si="3045"/>
        <v>2463912</v>
      </c>
      <c r="AK868" s="6">
        <f t="shared" si="3045"/>
        <v>2592668</v>
      </c>
      <c r="AL868" s="6">
        <f t="shared" si="3045"/>
        <v>2686121</v>
      </c>
      <c r="AM868" s="6">
        <f t="shared" si="3045"/>
        <v>2401170</v>
      </c>
      <c r="AN868" s="6">
        <f t="shared" si="3045"/>
        <v>2484832</v>
      </c>
      <c r="AO868" s="6">
        <f t="shared" si="3045"/>
        <v>2992675</v>
      </c>
      <c r="AP868" s="6">
        <f t="shared" si="3045"/>
        <v>3118622</v>
      </c>
      <c r="AQ868" s="6">
        <f t="shared" si="3045"/>
        <v>3050847</v>
      </c>
      <c r="AR868" s="6">
        <f t="shared" si="3045"/>
        <v>2914042</v>
      </c>
      <c r="AS868" s="6">
        <f t="shared" si="3045"/>
        <v>3707519</v>
      </c>
      <c r="AT868" s="6">
        <f t="shared" si="3045"/>
        <v>3104547</v>
      </c>
      <c r="AU868" s="6">
        <f t="shared" si="3045"/>
        <v>3155396</v>
      </c>
      <c r="AV868" s="6">
        <f t="shared" si="3045"/>
        <v>3226399</v>
      </c>
      <c r="AW868" s="6">
        <f t="shared" si="3045"/>
        <v>3104128</v>
      </c>
      <c r="AX868" s="6">
        <f t="shared" si="3045"/>
        <v>3505888</v>
      </c>
      <c r="AY868" s="6">
        <f t="shared" si="3045"/>
        <v>3391458</v>
      </c>
      <c r="AZ868" s="6">
        <f t="shared" si="3045"/>
        <v>3229648</v>
      </c>
      <c r="BA868" s="6">
        <f t="shared" si="3045"/>
        <v>3152057</v>
      </c>
      <c r="BB868" s="6">
        <f t="shared" si="3045"/>
        <v>3920509</v>
      </c>
      <c r="BC868" s="6">
        <f t="shared" si="3045"/>
        <v>3740394</v>
      </c>
      <c r="BD868" s="6">
        <f t="shared" si="3045"/>
        <v>4077287</v>
      </c>
      <c r="BE868" s="6">
        <f t="shared" si="3045"/>
        <v>4050707</v>
      </c>
      <c r="BF868" s="6">
        <f t="shared" si="3045"/>
        <v>3964574</v>
      </c>
      <c r="BG868" s="6">
        <f t="shared" si="3045"/>
        <v>4456727</v>
      </c>
      <c r="BH868" s="6">
        <f t="shared" si="3045"/>
        <v>4143499</v>
      </c>
      <c r="BI868" s="6">
        <f t="shared" si="3045"/>
        <v>4200467</v>
      </c>
      <c r="BJ868" s="6">
        <f t="shared" si="3045"/>
        <v>4256521</v>
      </c>
      <c r="BK868" s="6">
        <f t="shared" si="3045"/>
        <v>3625861</v>
      </c>
      <c r="BL868" s="6">
        <f t="shared" ref="BL868:BM868" si="3046">BL282+BL575</f>
        <v>3825703</v>
      </c>
      <c r="BM868" s="6">
        <f t="shared" si="3046"/>
        <v>3927390</v>
      </c>
      <c r="BN868" s="6">
        <f t="shared" ref="BN868:BO868" si="3047">BN282+BN575</f>
        <v>4970252</v>
      </c>
      <c r="BO868" s="6">
        <f t="shared" si="3047"/>
        <v>3539498</v>
      </c>
      <c r="BP868" s="6">
        <f t="shared" ref="BP868:BQ868" si="3048">BP282+BP575</f>
        <v>3592453</v>
      </c>
      <c r="BQ868" s="6">
        <f t="shared" si="3048"/>
        <v>3918727</v>
      </c>
      <c r="BR868" s="6">
        <f t="shared" ref="BR868:BS868" si="3049">BR282+BR575</f>
        <v>3674733</v>
      </c>
      <c r="BS868" s="6">
        <f t="shared" si="3049"/>
        <v>3656959</v>
      </c>
      <c r="BT868" s="6">
        <f t="shared" ref="BT868:BU868" si="3050">BT282+BT575</f>
        <v>3344660</v>
      </c>
      <c r="BU868" s="6">
        <f t="shared" si="3050"/>
        <v>3586802</v>
      </c>
      <c r="BV868" s="6">
        <f t="shared" ref="BV868:BW868" si="3051">BV282+BV575</f>
        <v>3897655</v>
      </c>
      <c r="BW868" s="6">
        <f t="shared" si="3051"/>
        <v>3739660</v>
      </c>
      <c r="BX868" s="6">
        <f t="shared" ref="BX868" si="3052">BX282+BX575</f>
        <v>4106750</v>
      </c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48">
        <f>SUM(BL868:BW868)</f>
        <v>45674492</v>
      </c>
      <c r="CK868" s="10"/>
      <c r="CL868" s="12">
        <f>CJ868/SUM(AZ868:BK868)*100-100</f>
        <v>-2.442976778436261</v>
      </c>
      <c r="CM868" s="6">
        <f>SUM(BX868:CI868)</f>
        <v>4106750</v>
      </c>
      <c r="CN868" s="150">
        <f t="shared" si="2755"/>
        <v>0</v>
      </c>
      <c r="CO868" s="149">
        <f>CM868/BL868*100-100</f>
        <v>7.3462838071852445</v>
      </c>
    </row>
    <row r="869" spans="1:93" ht="15">
      <c r="A869" s="14" t="s">
        <v>300</v>
      </c>
      <c r="B869" s="14" t="s">
        <v>5</v>
      </c>
      <c r="C869" s="9" t="s">
        <v>287</v>
      </c>
      <c r="D869" s="6">
        <f t="shared" ref="D869" si="3053">D283+D576</f>
        <v>2280847</v>
      </c>
      <c r="E869" s="6">
        <f t="shared" ref="E869:BK869" si="3054">E283+E576</f>
        <v>2370504</v>
      </c>
      <c r="F869" s="6">
        <f t="shared" si="3054"/>
        <v>2340045</v>
      </c>
      <c r="G869" s="6">
        <f t="shared" si="3054"/>
        <v>2549180</v>
      </c>
      <c r="H869" s="6">
        <f t="shared" si="3054"/>
        <v>2338442</v>
      </c>
      <c r="I869" s="6">
        <f t="shared" si="3054"/>
        <v>2708380</v>
      </c>
      <c r="J869" s="6">
        <f t="shared" si="3054"/>
        <v>2622000</v>
      </c>
      <c r="K869" s="6">
        <f t="shared" si="3054"/>
        <v>2606312</v>
      </c>
      <c r="L869" s="6">
        <f t="shared" si="3054"/>
        <v>2716183</v>
      </c>
      <c r="M869" s="6">
        <f t="shared" si="3054"/>
        <v>2697336</v>
      </c>
      <c r="N869" s="6">
        <f t="shared" si="3054"/>
        <v>3005248</v>
      </c>
      <c r="O869" s="6">
        <f t="shared" si="3054"/>
        <v>2817727</v>
      </c>
      <c r="P869" s="6">
        <f t="shared" si="3054"/>
        <v>1975452</v>
      </c>
      <c r="Q869" s="6">
        <f t="shared" si="3054"/>
        <v>1947975</v>
      </c>
      <c r="R869" s="6">
        <f t="shared" si="3054"/>
        <v>2226328</v>
      </c>
      <c r="S869" s="6">
        <f t="shared" si="3054"/>
        <v>2126543</v>
      </c>
      <c r="T869" s="6">
        <f t="shared" si="3054"/>
        <v>2603414</v>
      </c>
      <c r="U869" s="6">
        <f t="shared" si="3054"/>
        <v>2446539</v>
      </c>
      <c r="V869" s="6">
        <f t="shared" si="3054"/>
        <v>2864237</v>
      </c>
      <c r="W869" s="6">
        <f t="shared" si="3054"/>
        <v>2382683</v>
      </c>
      <c r="X869" s="6">
        <f t="shared" si="3054"/>
        <v>2428339</v>
      </c>
      <c r="Y869" s="6">
        <f t="shared" si="3054"/>
        <v>2940169</v>
      </c>
      <c r="Z869" s="6">
        <f t="shared" si="3054"/>
        <v>2622874</v>
      </c>
      <c r="AA869" s="6">
        <f t="shared" si="3054"/>
        <v>3041708</v>
      </c>
      <c r="AB869" s="6">
        <f t="shared" si="3054"/>
        <v>2124121</v>
      </c>
      <c r="AC869" s="6">
        <f t="shared" si="3054"/>
        <v>2200521</v>
      </c>
      <c r="AD869" s="6">
        <f t="shared" si="3054"/>
        <v>2826894</v>
      </c>
      <c r="AE869" s="6">
        <f t="shared" si="3054"/>
        <v>1727077</v>
      </c>
      <c r="AF869" s="6">
        <f t="shared" si="3054"/>
        <v>1639165</v>
      </c>
      <c r="AG869" s="6">
        <f t="shared" si="3054"/>
        <v>1932152</v>
      </c>
      <c r="AH869" s="6">
        <f t="shared" si="3054"/>
        <v>2592613</v>
      </c>
      <c r="AI869" s="6">
        <f t="shared" si="3054"/>
        <v>2033136</v>
      </c>
      <c r="AJ869" s="6">
        <f t="shared" si="3054"/>
        <v>1995513</v>
      </c>
      <c r="AK869" s="6">
        <f t="shared" si="3054"/>
        <v>2147975</v>
      </c>
      <c r="AL869" s="6">
        <f t="shared" si="3054"/>
        <v>2098100</v>
      </c>
      <c r="AM869" s="6">
        <f t="shared" si="3054"/>
        <v>3783166</v>
      </c>
      <c r="AN869" s="6">
        <f t="shared" si="3054"/>
        <v>1740352</v>
      </c>
      <c r="AO869" s="6">
        <f t="shared" si="3054"/>
        <v>1911419</v>
      </c>
      <c r="AP869" s="6">
        <f t="shared" si="3054"/>
        <v>2330916</v>
      </c>
      <c r="AQ869" s="6">
        <f t="shared" si="3054"/>
        <v>2230133</v>
      </c>
      <c r="AR869" s="6">
        <f t="shared" si="3054"/>
        <v>2288480</v>
      </c>
      <c r="AS869" s="6">
        <f t="shared" si="3054"/>
        <v>2445945</v>
      </c>
      <c r="AT869" s="6">
        <f t="shared" si="3054"/>
        <v>2063013</v>
      </c>
      <c r="AU869" s="6">
        <f t="shared" si="3054"/>
        <v>2224334</v>
      </c>
      <c r="AV869" s="6">
        <f t="shared" si="3054"/>
        <v>2401815</v>
      </c>
      <c r="AW869" s="6">
        <f t="shared" si="3054"/>
        <v>2540343</v>
      </c>
      <c r="AX869" s="6">
        <f t="shared" si="3054"/>
        <v>2516509</v>
      </c>
      <c r="AY869" s="6">
        <f t="shared" si="3054"/>
        <v>2864814</v>
      </c>
      <c r="AZ869" s="6">
        <f t="shared" si="3054"/>
        <v>2035164</v>
      </c>
      <c r="BA869" s="6">
        <f t="shared" si="3054"/>
        <v>2338445</v>
      </c>
      <c r="BB869" s="6">
        <f t="shared" si="3054"/>
        <v>2654722</v>
      </c>
      <c r="BC869" s="6">
        <f t="shared" si="3054"/>
        <v>2343531</v>
      </c>
      <c r="BD869" s="6">
        <f t="shared" si="3054"/>
        <v>2606197</v>
      </c>
      <c r="BE869" s="6">
        <f t="shared" si="3054"/>
        <v>2862443</v>
      </c>
      <c r="BF869" s="6">
        <f t="shared" si="3054"/>
        <v>2876795</v>
      </c>
      <c r="BG869" s="6">
        <f t="shared" si="3054"/>
        <v>3186806</v>
      </c>
      <c r="BH869" s="6">
        <f t="shared" si="3054"/>
        <v>3760773</v>
      </c>
      <c r="BI869" s="6">
        <f t="shared" si="3054"/>
        <v>3137864</v>
      </c>
      <c r="BJ869" s="6">
        <f t="shared" si="3054"/>
        <v>4017875</v>
      </c>
      <c r="BK869" s="6">
        <f t="shared" si="3054"/>
        <v>3159867</v>
      </c>
      <c r="BL869" s="6">
        <f t="shared" ref="BL869:BM869" si="3055">BL283+BL576</f>
        <v>3229264</v>
      </c>
      <c r="BM869" s="6">
        <f t="shared" si="3055"/>
        <v>3451281</v>
      </c>
      <c r="BN869" s="6">
        <f t="shared" ref="BN869:BO869" si="3056">BN283+BN576</f>
        <v>4036985</v>
      </c>
      <c r="BO869" s="6">
        <f t="shared" si="3056"/>
        <v>3306228</v>
      </c>
      <c r="BP869" s="6">
        <f t="shared" ref="BP869:BQ869" si="3057">BP283+BP576</f>
        <v>3299717</v>
      </c>
      <c r="BQ869" s="6">
        <f t="shared" si="3057"/>
        <v>3395386</v>
      </c>
      <c r="BR869" s="6">
        <f t="shared" ref="BR869:BS869" si="3058">BR283+BR576</f>
        <v>2953824</v>
      </c>
      <c r="BS869" s="6">
        <f t="shared" si="3058"/>
        <v>3411340</v>
      </c>
      <c r="BT869" s="6">
        <f t="shared" ref="BT869:BU869" si="3059">BT283+BT576</f>
        <v>3637114</v>
      </c>
      <c r="BU869" s="6">
        <f t="shared" si="3059"/>
        <v>3293202</v>
      </c>
      <c r="BV869" s="6">
        <f t="shared" ref="BV869:BW869" si="3060">BV283+BV576</f>
        <v>3304656</v>
      </c>
      <c r="BW869" s="6">
        <f t="shared" si="3060"/>
        <v>2858329</v>
      </c>
      <c r="BX869" s="6">
        <f t="shared" ref="BX869" si="3061">BX283+BX576</f>
        <v>2470406</v>
      </c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48">
        <f>SUM(BL869:BW869)</f>
        <v>40177326</v>
      </c>
      <c r="CK869" s="10"/>
      <c r="CL869" s="12">
        <f>CJ869/SUM(AZ869:BK869)*100-100</f>
        <v>14.856410497716979</v>
      </c>
      <c r="CM869" s="6">
        <f>SUM(BX869:CI869)</f>
        <v>2470406</v>
      </c>
      <c r="CN869" s="150">
        <f t="shared" si="2755"/>
        <v>0</v>
      </c>
      <c r="CO869" s="149">
        <f>CM869/BL869*100-100</f>
        <v>-23.499410391965483</v>
      </c>
    </row>
    <row r="870" spans="1:93" ht="15">
      <c r="A870" s="14" t="s">
        <v>300</v>
      </c>
      <c r="B870" s="14" t="s">
        <v>5</v>
      </c>
      <c r="C870" s="9" t="s">
        <v>288</v>
      </c>
      <c r="D870" s="6">
        <f t="shared" ref="D870" si="3062">D284+D577</f>
        <v>36656428</v>
      </c>
      <c r="E870" s="6">
        <f t="shared" ref="E870:BK870" si="3063">E284+E577</f>
        <v>32196185</v>
      </c>
      <c r="F870" s="6">
        <f t="shared" si="3063"/>
        <v>34913771</v>
      </c>
      <c r="G870" s="6">
        <f t="shared" si="3063"/>
        <v>33874909</v>
      </c>
      <c r="H870" s="6">
        <f t="shared" si="3063"/>
        <v>34163272</v>
      </c>
      <c r="I870" s="6">
        <f t="shared" si="3063"/>
        <v>36549807</v>
      </c>
      <c r="J870" s="6">
        <f t="shared" si="3063"/>
        <v>37255255</v>
      </c>
      <c r="K870" s="6">
        <f t="shared" si="3063"/>
        <v>37293015</v>
      </c>
      <c r="L870" s="6">
        <f t="shared" si="3063"/>
        <v>36129367</v>
      </c>
      <c r="M870" s="6">
        <f t="shared" si="3063"/>
        <v>38905981</v>
      </c>
      <c r="N870" s="6">
        <f t="shared" si="3063"/>
        <v>38090660</v>
      </c>
      <c r="O870" s="6">
        <f t="shared" si="3063"/>
        <v>32919486</v>
      </c>
      <c r="P870" s="6">
        <f t="shared" si="3063"/>
        <v>37771956</v>
      </c>
      <c r="Q870" s="6">
        <f t="shared" si="3063"/>
        <v>34151072</v>
      </c>
      <c r="R870" s="6">
        <f t="shared" si="3063"/>
        <v>36181397</v>
      </c>
      <c r="S870" s="6">
        <f t="shared" si="3063"/>
        <v>36265429</v>
      </c>
      <c r="T870" s="6">
        <f t="shared" si="3063"/>
        <v>36341433</v>
      </c>
      <c r="U870" s="6">
        <f t="shared" si="3063"/>
        <v>32723835</v>
      </c>
      <c r="V870" s="6">
        <f t="shared" si="3063"/>
        <v>38745961</v>
      </c>
      <c r="W870" s="6">
        <f t="shared" si="3063"/>
        <v>34621317</v>
      </c>
      <c r="X870" s="6">
        <f t="shared" si="3063"/>
        <v>36319620</v>
      </c>
      <c r="Y870" s="6">
        <f t="shared" si="3063"/>
        <v>38800092</v>
      </c>
      <c r="Z870" s="6">
        <f t="shared" si="3063"/>
        <v>37396655</v>
      </c>
      <c r="AA870" s="6">
        <f t="shared" si="3063"/>
        <v>34481478</v>
      </c>
      <c r="AB870" s="6">
        <f t="shared" si="3063"/>
        <v>37296617</v>
      </c>
      <c r="AC870" s="6">
        <f t="shared" si="3063"/>
        <v>32656019</v>
      </c>
      <c r="AD870" s="6">
        <f t="shared" si="3063"/>
        <v>35210696</v>
      </c>
      <c r="AE870" s="6">
        <f t="shared" si="3063"/>
        <v>31676208</v>
      </c>
      <c r="AF870" s="6">
        <f t="shared" si="3063"/>
        <v>33165682</v>
      </c>
      <c r="AG870" s="6">
        <f t="shared" si="3063"/>
        <v>34459424</v>
      </c>
      <c r="AH870" s="6">
        <f t="shared" si="3063"/>
        <v>36771910</v>
      </c>
      <c r="AI870" s="6">
        <f t="shared" si="3063"/>
        <v>32249719</v>
      </c>
      <c r="AJ870" s="6">
        <f t="shared" si="3063"/>
        <v>36139588</v>
      </c>
      <c r="AK870" s="6">
        <f t="shared" si="3063"/>
        <v>37267068</v>
      </c>
      <c r="AL870" s="6">
        <f t="shared" si="3063"/>
        <v>38474381</v>
      </c>
      <c r="AM870" s="6">
        <f t="shared" si="3063"/>
        <v>36870514</v>
      </c>
      <c r="AN870" s="6">
        <f t="shared" si="3063"/>
        <v>35326467</v>
      </c>
      <c r="AO870" s="6">
        <f t="shared" si="3063"/>
        <v>35852009</v>
      </c>
      <c r="AP870" s="6">
        <f t="shared" si="3063"/>
        <v>43272220</v>
      </c>
      <c r="AQ870" s="6">
        <f t="shared" si="3063"/>
        <v>38711661</v>
      </c>
      <c r="AR870" s="6">
        <f t="shared" si="3063"/>
        <v>37747013</v>
      </c>
      <c r="AS870" s="6">
        <f t="shared" si="3063"/>
        <v>40215417</v>
      </c>
      <c r="AT870" s="6">
        <f t="shared" si="3063"/>
        <v>38758916</v>
      </c>
      <c r="AU870" s="6">
        <f t="shared" si="3063"/>
        <v>38070967</v>
      </c>
      <c r="AV870" s="6">
        <f t="shared" si="3063"/>
        <v>40656115</v>
      </c>
      <c r="AW870" s="6">
        <f t="shared" si="3063"/>
        <v>43001010</v>
      </c>
      <c r="AX870" s="6">
        <f t="shared" si="3063"/>
        <v>44773000</v>
      </c>
      <c r="AY870" s="6">
        <f t="shared" si="3063"/>
        <v>44522771</v>
      </c>
      <c r="AZ870" s="6">
        <f t="shared" si="3063"/>
        <v>43329154</v>
      </c>
      <c r="BA870" s="6">
        <f t="shared" si="3063"/>
        <v>44047536</v>
      </c>
      <c r="BB870" s="6">
        <f t="shared" si="3063"/>
        <v>51794603</v>
      </c>
      <c r="BC870" s="6">
        <f t="shared" si="3063"/>
        <v>47636458</v>
      </c>
      <c r="BD870" s="6">
        <f t="shared" si="3063"/>
        <v>52967663</v>
      </c>
      <c r="BE870" s="6">
        <f t="shared" si="3063"/>
        <v>49815103</v>
      </c>
      <c r="BF870" s="6">
        <f t="shared" si="3063"/>
        <v>47074729</v>
      </c>
      <c r="BG870" s="6">
        <f t="shared" si="3063"/>
        <v>49644333</v>
      </c>
      <c r="BH870" s="6">
        <f t="shared" si="3063"/>
        <v>52189935</v>
      </c>
      <c r="BI870" s="6">
        <f t="shared" si="3063"/>
        <v>51852049</v>
      </c>
      <c r="BJ870" s="6">
        <f t="shared" si="3063"/>
        <v>53658144</v>
      </c>
      <c r="BK870" s="6">
        <f t="shared" si="3063"/>
        <v>46540249</v>
      </c>
      <c r="BL870" s="6">
        <f t="shared" ref="BL870:BM870" si="3064">BL284+BL577</f>
        <v>45187574</v>
      </c>
      <c r="BM870" s="6">
        <f t="shared" si="3064"/>
        <v>45039731</v>
      </c>
      <c r="BN870" s="6">
        <f t="shared" ref="BN870:BO870" si="3065">BN284+BN577</f>
        <v>48171783</v>
      </c>
      <c r="BO870" s="6">
        <f t="shared" si="3065"/>
        <v>42190983</v>
      </c>
      <c r="BP870" s="6">
        <f t="shared" ref="BP870:BQ870" si="3066">BP284+BP577</f>
        <v>45638530</v>
      </c>
      <c r="BQ870" s="6">
        <f t="shared" si="3066"/>
        <v>47196694</v>
      </c>
      <c r="BR870" s="6">
        <f t="shared" ref="BR870:BS870" si="3067">BR284+BR577</f>
        <v>43233139</v>
      </c>
      <c r="BS870" s="6">
        <f t="shared" si="3067"/>
        <v>43704307</v>
      </c>
      <c r="BT870" s="6">
        <f t="shared" ref="BT870:BU870" si="3068">BT284+BT577</f>
        <v>42646403</v>
      </c>
      <c r="BU870" s="6">
        <f t="shared" si="3068"/>
        <v>43756415</v>
      </c>
      <c r="BV870" s="6">
        <f t="shared" ref="BV870:BW870" si="3069">BV284+BV577</f>
        <v>45132127</v>
      </c>
      <c r="BW870" s="6">
        <f t="shared" si="3069"/>
        <v>38769905</v>
      </c>
      <c r="BX870" s="6">
        <f t="shared" ref="BX870" si="3070">BX284+BX577</f>
        <v>39662928</v>
      </c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48">
        <f>SUM(BL870:BW870)</f>
        <v>530667591</v>
      </c>
      <c r="CK870" s="10"/>
      <c r="CL870" s="12">
        <f>CJ870/SUM(AZ870:BK870)*100-100</f>
        <v>-10.140101509041514</v>
      </c>
      <c r="CM870" s="6">
        <f>SUM(BX870:CI870)</f>
        <v>39662928</v>
      </c>
      <c r="CN870" s="150">
        <f t="shared" si="2755"/>
        <v>0</v>
      </c>
      <c r="CO870" s="149">
        <f>CM870/BL870*100-100</f>
        <v>-12.226029217678288</v>
      </c>
    </row>
    <row r="871" spans="1:93" ht="15">
      <c r="A871" s="14" t="s">
        <v>300</v>
      </c>
      <c r="B871" s="14" t="s">
        <v>5</v>
      </c>
      <c r="C871" s="9" t="s">
        <v>289</v>
      </c>
      <c r="D871" s="6">
        <f t="shared" ref="D871" si="3071">D285+D578</f>
        <v>5728768</v>
      </c>
      <c r="E871" s="6">
        <f t="shared" ref="E871:BK871" si="3072">E285+E578</f>
        <v>5754335</v>
      </c>
      <c r="F871" s="6">
        <f t="shared" si="3072"/>
        <v>6034268</v>
      </c>
      <c r="G871" s="6">
        <f t="shared" si="3072"/>
        <v>6256897</v>
      </c>
      <c r="H871" s="6">
        <f t="shared" si="3072"/>
        <v>5818833</v>
      </c>
      <c r="I871" s="6">
        <f t="shared" si="3072"/>
        <v>6865699</v>
      </c>
      <c r="J871" s="6">
        <f t="shared" si="3072"/>
        <v>6563760</v>
      </c>
      <c r="K871" s="6">
        <f t="shared" si="3072"/>
        <v>6581361</v>
      </c>
      <c r="L871" s="6">
        <f t="shared" si="3072"/>
        <v>6393854</v>
      </c>
      <c r="M871" s="6">
        <f t="shared" si="3072"/>
        <v>6855404</v>
      </c>
      <c r="N871" s="6">
        <f t="shared" si="3072"/>
        <v>7045677</v>
      </c>
      <c r="O871" s="6">
        <f t="shared" si="3072"/>
        <v>6232494</v>
      </c>
      <c r="P871" s="6">
        <f t="shared" si="3072"/>
        <v>5823897</v>
      </c>
      <c r="Q871" s="6">
        <f t="shared" si="3072"/>
        <v>5536654</v>
      </c>
      <c r="R871" s="6">
        <f t="shared" si="3072"/>
        <v>6283459</v>
      </c>
      <c r="S871" s="6">
        <f t="shared" si="3072"/>
        <v>6164444</v>
      </c>
      <c r="T871" s="6">
        <f t="shared" si="3072"/>
        <v>6836764</v>
      </c>
      <c r="U871" s="6">
        <f t="shared" si="3072"/>
        <v>6217057</v>
      </c>
      <c r="V871" s="6">
        <f t="shared" si="3072"/>
        <v>7469026</v>
      </c>
      <c r="W871" s="6">
        <f t="shared" si="3072"/>
        <v>6095518</v>
      </c>
      <c r="X871" s="6">
        <f t="shared" si="3072"/>
        <v>6601057</v>
      </c>
      <c r="Y871" s="6">
        <f t="shared" si="3072"/>
        <v>7114303</v>
      </c>
      <c r="Z871" s="6">
        <f t="shared" si="3072"/>
        <v>6542377</v>
      </c>
      <c r="AA871" s="6">
        <f t="shared" si="3072"/>
        <v>7040065</v>
      </c>
      <c r="AB871" s="6">
        <f t="shared" si="3072"/>
        <v>6182120</v>
      </c>
      <c r="AC871" s="6">
        <f t="shared" si="3072"/>
        <v>5854864</v>
      </c>
      <c r="AD871" s="6">
        <f t="shared" si="3072"/>
        <v>6640074</v>
      </c>
      <c r="AE871" s="6">
        <f t="shared" si="3072"/>
        <v>4304970</v>
      </c>
      <c r="AF871" s="6">
        <f t="shared" si="3072"/>
        <v>3768630</v>
      </c>
      <c r="AG871" s="6">
        <f t="shared" si="3072"/>
        <v>4747609</v>
      </c>
      <c r="AH871" s="6">
        <f t="shared" si="3072"/>
        <v>5660943</v>
      </c>
      <c r="AI871" s="6">
        <f t="shared" si="3072"/>
        <v>4889308</v>
      </c>
      <c r="AJ871" s="6">
        <f t="shared" si="3072"/>
        <v>5314388</v>
      </c>
      <c r="AK871" s="6">
        <f t="shared" si="3072"/>
        <v>5465743</v>
      </c>
      <c r="AL871" s="6">
        <f t="shared" si="3072"/>
        <v>5746910</v>
      </c>
      <c r="AM871" s="6">
        <f t="shared" si="3072"/>
        <v>7376188</v>
      </c>
      <c r="AN871" s="6">
        <f t="shared" si="3072"/>
        <v>5375013</v>
      </c>
      <c r="AO871" s="6">
        <f t="shared" si="3072"/>
        <v>5485346</v>
      </c>
      <c r="AP871" s="6">
        <f t="shared" si="3072"/>
        <v>6740499</v>
      </c>
      <c r="AQ871" s="6">
        <f t="shared" si="3072"/>
        <v>5999045</v>
      </c>
      <c r="AR871" s="6">
        <f t="shared" si="3072"/>
        <v>6285257</v>
      </c>
      <c r="AS871" s="6">
        <f t="shared" si="3072"/>
        <v>6696795</v>
      </c>
      <c r="AT871" s="6">
        <f t="shared" si="3072"/>
        <v>6452279</v>
      </c>
      <c r="AU871" s="6">
        <f t="shared" si="3072"/>
        <v>6097829</v>
      </c>
      <c r="AV871" s="6">
        <f t="shared" si="3072"/>
        <v>6959949</v>
      </c>
      <c r="AW871" s="6">
        <f t="shared" si="3072"/>
        <v>6978380</v>
      </c>
      <c r="AX871" s="6">
        <f t="shared" si="3072"/>
        <v>6758816</v>
      </c>
      <c r="AY871" s="6">
        <f t="shared" si="3072"/>
        <v>7045644</v>
      </c>
      <c r="AZ871" s="6">
        <f t="shared" si="3072"/>
        <v>6213349</v>
      </c>
      <c r="BA871" s="6">
        <f t="shared" si="3072"/>
        <v>6571861</v>
      </c>
      <c r="BB871" s="6">
        <f t="shared" si="3072"/>
        <v>8224017</v>
      </c>
      <c r="BC871" s="6">
        <f t="shared" si="3072"/>
        <v>7211684</v>
      </c>
      <c r="BD871" s="6">
        <f t="shared" si="3072"/>
        <v>7864736</v>
      </c>
      <c r="BE871" s="6">
        <f t="shared" si="3072"/>
        <v>8409289</v>
      </c>
      <c r="BF871" s="6">
        <f t="shared" si="3072"/>
        <v>7721797</v>
      </c>
      <c r="BG871" s="6">
        <f t="shared" si="3072"/>
        <v>8135233</v>
      </c>
      <c r="BH871" s="6">
        <f t="shared" si="3072"/>
        <v>8964457</v>
      </c>
      <c r="BI871" s="6">
        <f t="shared" si="3072"/>
        <v>8717359</v>
      </c>
      <c r="BJ871" s="6">
        <f t="shared" si="3072"/>
        <v>9396679</v>
      </c>
      <c r="BK871" s="6">
        <f t="shared" si="3072"/>
        <v>8231722</v>
      </c>
      <c r="BL871" s="6">
        <f t="shared" ref="BL871:BM871" si="3073">BL285+BL578</f>
        <v>8321015</v>
      </c>
      <c r="BM871" s="6">
        <f t="shared" si="3073"/>
        <v>8402063</v>
      </c>
      <c r="BN871" s="6">
        <f t="shared" ref="BN871:BO871" si="3074">BN285+BN578</f>
        <v>9621273</v>
      </c>
      <c r="BO871" s="6">
        <f t="shared" si="3074"/>
        <v>8159070</v>
      </c>
      <c r="BP871" s="6">
        <f t="shared" ref="BP871:BQ871" si="3075">BP285+BP578</f>
        <v>8977499</v>
      </c>
      <c r="BQ871" s="6">
        <f t="shared" si="3075"/>
        <v>9333124</v>
      </c>
      <c r="BR871" s="6">
        <f t="shared" ref="BR871:BS871" si="3076">BR285+BR578</f>
        <v>7420074</v>
      </c>
      <c r="BS871" s="6">
        <f t="shared" si="3076"/>
        <v>8091344</v>
      </c>
      <c r="BT871" s="6">
        <f t="shared" ref="BT871:BU871" si="3077">BT285+BT578</f>
        <v>8556947</v>
      </c>
      <c r="BU871" s="6">
        <f t="shared" si="3077"/>
        <v>8260887</v>
      </c>
      <c r="BV871" s="6">
        <f t="shared" ref="BV871:BW871" si="3078">BV285+BV578</f>
        <v>8462660</v>
      </c>
      <c r="BW871" s="6">
        <f t="shared" si="3078"/>
        <v>8009991</v>
      </c>
      <c r="BX871" s="6">
        <f t="shared" ref="BX871" si="3079">BX285+BX578</f>
        <v>7363270</v>
      </c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48">
        <f>SUM(BL871:BW871)</f>
        <v>101615947</v>
      </c>
      <c r="CK871" s="10"/>
      <c r="CL871" s="12">
        <f>CJ871/SUM(AZ871:BK871)*100-100</f>
        <v>6.2237383815504188</v>
      </c>
      <c r="CM871" s="6">
        <f>SUM(BX871:CI871)</f>
        <v>7363270</v>
      </c>
      <c r="CN871" s="150">
        <f t="shared" si="2755"/>
        <v>0</v>
      </c>
      <c r="CO871" s="149">
        <f>CM871/BL871*100-100</f>
        <v>-11.509954014023521</v>
      </c>
    </row>
    <row r="872" spans="1:93" ht="15">
      <c r="A872" s="14" t="s">
        <v>300</v>
      </c>
      <c r="B872" s="14" t="s">
        <v>5</v>
      </c>
      <c r="C872" s="9" t="s">
        <v>290</v>
      </c>
      <c r="D872" s="6">
        <f t="shared" ref="D872" si="3080">D286+D579</f>
        <v>21502420</v>
      </c>
      <c r="E872" s="6">
        <f t="shared" ref="E872:BK872" si="3081">E286+E579</f>
        <v>19923560</v>
      </c>
      <c r="F872" s="6">
        <f t="shared" si="3081"/>
        <v>21337706</v>
      </c>
      <c r="G872" s="6">
        <f t="shared" si="3081"/>
        <v>21309167</v>
      </c>
      <c r="H872" s="6">
        <f t="shared" si="3081"/>
        <v>21174487</v>
      </c>
      <c r="I872" s="6">
        <f t="shared" si="3081"/>
        <v>22586468</v>
      </c>
      <c r="J872" s="6">
        <f t="shared" si="3081"/>
        <v>22587054</v>
      </c>
      <c r="K872" s="6">
        <f t="shared" si="3081"/>
        <v>22684950</v>
      </c>
      <c r="L872" s="6">
        <f t="shared" si="3081"/>
        <v>22088903</v>
      </c>
      <c r="M872" s="6">
        <f t="shared" si="3081"/>
        <v>22625352</v>
      </c>
      <c r="N872" s="6">
        <f t="shared" si="3081"/>
        <v>22851981</v>
      </c>
      <c r="O872" s="6">
        <f t="shared" si="3081"/>
        <v>20259894</v>
      </c>
      <c r="P872" s="6">
        <f t="shared" si="3081"/>
        <v>21478319</v>
      </c>
      <c r="Q872" s="6">
        <f t="shared" si="3081"/>
        <v>20251674</v>
      </c>
      <c r="R872" s="6">
        <f t="shared" si="3081"/>
        <v>21728000</v>
      </c>
      <c r="S872" s="6">
        <f t="shared" si="3081"/>
        <v>21590466</v>
      </c>
      <c r="T872" s="6">
        <f t="shared" si="3081"/>
        <v>22113900</v>
      </c>
      <c r="U872" s="6">
        <f t="shared" si="3081"/>
        <v>19897633</v>
      </c>
      <c r="V872" s="6">
        <f t="shared" si="3081"/>
        <v>23251855</v>
      </c>
      <c r="W872" s="6">
        <f t="shared" si="3081"/>
        <v>20248334</v>
      </c>
      <c r="X872" s="6">
        <f t="shared" si="3081"/>
        <v>21630748</v>
      </c>
      <c r="Y872" s="6">
        <f t="shared" si="3081"/>
        <v>22673652</v>
      </c>
      <c r="Z872" s="6">
        <f t="shared" si="3081"/>
        <v>21947304</v>
      </c>
      <c r="AA872" s="6">
        <f t="shared" si="3081"/>
        <v>20556510</v>
      </c>
      <c r="AB872" s="6">
        <f t="shared" si="3081"/>
        <v>21697599</v>
      </c>
      <c r="AC872" s="6">
        <f t="shared" si="3081"/>
        <v>20706144</v>
      </c>
      <c r="AD872" s="6">
        <f t="shared" si="3081"/>
        <v>22626761</v>
      </c>
      <c r="AE872" s="6">
        <f t="shared" si="3081"/>
        <v>16686970</v>
      </c>
      <c r="AF872" s="6">
        <f t="shared" si="3081"/>
        <v>16674231</v>
      </c>
      <c r="AG872" s="6">
        <f t="shared" si="3081"/>
        <v>18292462</v>
      </c>
      <c r="AH872" s="6">
        <f t="shared" si="3081"/>
        <v>20270406</v>
      </c>
      <c r="AI872" s="6">
        <f t="shared" si="3081"/>
        <v>17518087</v>
      </c>
      <c r="AJ872" s="6">
        <f t="shared" si="3081"/>
        <v>19760397</v>
      </c>
      <c r="AK872" s="6">
        <f t="shared" si="3081"/>
        <v>20391344</v>
      </c>
      <c r="AL872" s="6">
        <f t="shared" si="3081"/>
        <v>20337118</v>
      </c>
      <c r="AM872" s="6">
        <f t="shared" si="3081"/>
        <v>21163398</v>
      </c>
      <c r="AN872" s="6">
        <f t="shared" si="3081"/>
        <v>18745416</v>
      </c>
      <c r="AO872" s="6">
        <f t="shared" si="3081"/>
        <v>19440084</v>
      </c>
      <c r="AP872" s="6">
        <f t="shared" si="3081"/>
        <v>23239663</v>
      </c>
      <c r="AQ872" s="6">
        <f t="shared" si="3081"/>
        <v>21535230</v>
      </c>
      <c r="AR872" s="6">
        <f t="shared" si="3081"/>
        <v>21224457</v>
      </c>
      <c r="AS872" s="6">
        <f t="shared" si="3081"/>
        <v>22020433</v>
      </c>
      <c r="AT872" s="6">
        <f t="shared" si="3081"/>
        <v>21546152</v>
      </c>
      <c r="AU872" s="6">
        <f t="shared" si="3081"/>
        <v>21209435</v>
      </c>
      <c r="AV872" s="6">
        <f t="shared" si="3081"/>
        <v>22166600</v>
      </c>
      <c r="AW872" s="6">
        <f t="shared" si="3081"/>
        <v>22620918</v>
      </c>
      <c r="AX872" s="6">
        <f t="shared" si="3081"/>
        <v>24147361</v>
      </c>
      <c r="AY872" s="6">
        <f t="shared" si="3081"/>
        <v>24041198</v>
      </c>
      <c r="AZ872" s="6">
        <f t="shared" si="3081"/>
        <v>22637239</v>
      </c>
      <c r="BA872" s="6">
        <f t="shared" si="3081"/>
        <v>23684621</v>
      </c>
      <c r="BB872" s="6">
        <f t="shared" si="3081"/>
        <v>27142903</v>
      </c>
      <c r="BC872" s="6">
        <f t="shared" si="3081"/>
        <v>24931182</v>
      </c>
      <c r="BD872" s="6">
        <f t="shared" si="3081"/>
        <v>29082563</v>
      </c>
      <c r="BE872" s="6">
        <f t="shared" si="3081"/>
        <v>27154571</v>
      </c>
      <c r="BF872" s="6">
        <f t="shared" si="3081"/>
        <v>26290076</v>
      </c>
      <c r="BG872" s="6">
        <f t="shared" si="3081"/>
        <v>27871439</v>
      </c>
      <c r="BH872" s="6">
        <f t="shared" si="3081"/>
        <v>30037172</v>
      </c>
      <c r="BI872" s="6">
        <f t="shared" si="3081"/>
        <v>28889094</v>
      </c>
      <c r="BJ872" s="6">
        <f t="shared" si="3081"/>
        <v>31036270</v>
      </c>
      <c r="BK872" s="6">
        <f t="shared" si="3081"/>
        <v>27181742</v>
      </c>
      <c r="BL872" s="6">
        <f t="shared" ref="BL872:BM872" si="3082">BL286+BL579</f>
        <v>26437142</v>
      </c>
      <c r="BM872" s="6">
        <f t="shared" si="3082"/>
        <v>27541662</v>
      </c>
      <c r="BN872" s="6">
        <f t="shared" ref="BN872:BO872" si="3083">BN286+BN579</f>
        <v>30085213</v>
      </c>
      <c r="BO872" s="6">
        <f t="shared" si="3083"/>
        <v>25653166</v>
      </c>
      <c r="BP872" s="6">
        <f t="shared" ref="BP872:BQ872" si="3084">BP286+BP579</f>
        <v>27189124</v>
      </c>
      <c r="BQ872" s="6">
        <f t="shared" si="3084"/>
        <v>27845315</v>
      </c>
      <c r="BR872" s="6">
        <f t="shared" ref="BR872:BS872" si="3085">BR286+BR579</f>
        <v>25453898</v>
      </c>
      <c r="BS872" s="6">
        <f t="shared" si="3085"/>
        <v>25714645</v>
      </c>
      <c r="BT872" s="6">
        <f t="shared" ref="BT872:BU872" si="3086">BT286+BT579</f>
        <v>26193402</v>
      </c>
      <c r="BU872" s="6">
        <f t="shared" si="3086"/>
        <v>25781511</v>
      </c>
      <c r="BV872" s="6">
        <f t="shared" ref="BV872:BW872" si="3087">BV286+BV579</f>
        <v>25851051</v>
      </c>
      <c r="BW872" s="6">
        <f t="shared" si="3087"/>
        <v>23027099</v>
      </c>
      <c r="BX872" s="6">
        <f t="shared" ref="BX872" si="3088">BX286+BX579</f>
        <v>22946866</v>
      </c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48">
        <f>SUM(BL872:BW872)</f>
        <v>316773228</v>
      </c>
      <c r="CK872" s="10"/>
      <c r="CL872" s="12">
        <f>CJ872/SUM(AZ872:BK872)*100-100</f>
        <v>-2.8120745291160034</v>
      </c>
      <c r="CM872" s="6">
        <f>SUM(BX872:CI872)</f>
        <v>22946866</v>
      </c>
      <c r="CN872" s="150">
        <f t="shared" si="2755"/>
        <v>0</v>
      </c>
      <c r="CO872" s="149">
        <f>CM872/BL872*100-100</f>
        <v>-13.202168373570785</v>
      </c>
    </row>
    <row r="873" spans="1:93" ht="15">
      <c r="A873" s="14" t="s">
        <v>300</v>
      </c>
      <c r="B873" s="14" t="s">
        <v>5</v>
      </c>
      <c r="C873" s="9" t="s">
        <v>308</v>
      </c>
      <c r="D873" s="6">
        <f t="shared" ref="D873" si="3089">D287+D580</f>
        <v>104363471</v>
      </c>
      <c r="E873" s="6">
        <f t="shared" ref="E873:BK873" si="3090">E287+E580</f>
        <v>103199130</v>
      </c>
      <c r="F873" s="6">
        <f t="shared" si="3090"/>
        <v>112072295</v>
      </c>
      <c r="G873" s="6">
        <f t="shared" si="3090"/>
        <v>108277481</v>
      </c>
      <c r="H873" s="6">
        <f t="shared" si="3090"/>
        <v>106460749</v>
      </c>
      <c r="I873" s="6">
        <f t="shared" si="3090"/>
        <v>111479864</v>
      </c>
      <c r="J873" s="6">
        <f t="shared" si="3090"/>
        <v>108638888</v>
      </c>
      <c r="K873" s="6">
        <f t="shared" si="3090"/>
        <v>99019604</v>
      </c>
      <c r="L873" s="6">
        <f t="shared" si="3090"/>
        <v>107860202</v>
      </c>
      <c r="M873" s="6">
        <f t="shared" si="3090"/>
        <v>114844605</v>
      </c>
      <c r="N873" s="6">
        <f t="shared" si="3090"/>
        <v>112430252</v>
      </c>
      <c r="O873" s="6">
        <f t="shared" si="3090"/>
        <v>94266721</v>
      </c>
      <c r="P873" s="6">
        <f t="shared" si="3090"/>
        <v>106841272</v>
      </c>
      <c r="Q873" s="6">
        <f t="shared" si="3090"/>
        <v>108313597</v>
      </c>
      <c r="R873" s="6">
        <f t="shared" si="3090"/>
        <v>115415030</v>
      </c>
      <c r="S873" s="6">
        <f t="shared" si="3090"/>
        <v>108936192</v>
      </c>
      <c r="T873" s="6">
        <f t="shared" si="3090"/>
        <v>111170735</v>
      </c>
      <c r="U873" s="6">
        <f t="shared" si="3090"/>
        <v>107682383</v>
      </c>
      <c r="V873" s="6">
        <f t="shared" si="3090"/>
        <v>107541113</v>
      </c>
      <c r="W873" s="6">
        <f t="shared" si="3090"/>
        <v>95751554</v>
      </c>
      <c r="X873" s="6">
        <f t="shared" si="3090"/>
        <v>111462700</v>
      </c>
      <c r="Y873" s="6">
        <f t="shared" si="3090"/>
        <v>114756223</v>
      </c>
      <c r="Z873" s="6">
        <f t="shared" si="3090"/>
        <v>110894302</v>
      </c>
      <c r="AA873" s="6">
        <f t="shared" si="3090"/>
        <v>92742609</v>
      </c>
      <c r="AB873" s="6">
        <f t="shared" si="3090"/>
        <v>105177864</v>
      </c>
      <c r="AC873" s="6">
        <f t="shared" si="3090"/>
        <v>107930576</v>
      </c>
      <c r="AD873" s="6">
        <f t="shared" si="3090"/>
        <v>104889303</v>
      </c>
      <c r="AE873" s="6">
        <f t="shared" si="3090"/>
        <v>73492996</v>
      </c>
      <c r="AF873" s="6">
        <f t="shared" si="3090"/>
        <v>80863086</v>
      </c>
      <c r="AG873" s="6">
        <f t="shared" si="3090"/>
        <v>96026497</v>
      </c>
      <c r="AH873" s="6">
        <f t="shared" si="3090"/>
        <v>96981248</v>
      </c>
      <c r="AI873" s="6">
        <f t="shared" si="3090"/>
        <v>90319170</v>
      </c>
      <c r="AJ873" s="6">
        <f t="shared" si="3090"/>
        <v>108026654</v>
      </c>
      <c r="AK873" s="6">
        <f t="shared" si="3090"/>
        <v>110025665</v>
      </c>
      <c r="AL873" s="6">
        <f t="shared" si="3090"/>
        <v>111545241</v>
      </c>
      <c r="AM873" s="6">
        <f t="shared" si="3090"/>
        <v>97117527</v>
      </c>
      <c r="AN873" s="6">
        <f t="shared" si="3090"/>
        <v>99231473</v>
      </c>
      <c r="AO873" s="6">
        <f t="shared" si="3090"/>
        <v>108215465</v>
      </c>
      <c r="AP873" s="6">
        <f t="shared" si="3090"/>
        <v>126804358</v>
      </c>
      <c r="AQ873" s="6">
        <f t="shared" si="3090"/>
        <v>112208705</v>
      </c>
      <c r="AR873" s="6">
        <f t="shared" si="3090"/>
        <v>114007213</v>
      </c>
      <c r="AS873" s="6">
        <f t="shared" si="3090"/>
        <v>120363333</v>
      </c>
      <c r="AT873" s="6">
        <f t="shared" si="3090"/>
        <v>114683443</v>
      </c>
      <c r="AU873" s="6">
        <f t="shared" si="3090"/>
        <v>102708820</v>
      </c>
      <c r="AV873" s="6">
        <f t="shared" si="3090"/>
        <v>118358820</v>
      </c>
      <c r="AW873" s="6">
        <f t="shared" si="3090"/>
        <v>124321029</v>
      </c>
      <c r="AX873" s="6">
        <f t="shared" si="3090"/>
        <v>128829557</v>
      </c>
      <c r="AY873" s="6">
        <f t="shared" si="3090"/>
        <v>119654049</v>
      </c>
      <c r="AZ873" s="6">
        <f t="shared" si="3090"/>
        <v>112922824</v>
      </c>
      <c r="BA873" s="6">
        <f t="shared" si="3090"/>
        <v>129312226</v>
      </c>
      <c r="BB873" s="6">
        <f t="shared" si="3090"/>
        <v>142046653</v>
      </c>
      <c r="BC873" s="6">
        <f t="shared" si="3090"/>
        <v>129751449</v>
      </c>
      <c r="BD873" s="6">
        <f t="shared" si="3090"/>
        <v>141045508</v>
      </c>
      <c r="BE873" s="6">
        <f t="shared" si="3090"/>
        <v>140739277</v>
      </c>
      <c r="BF873" s="6">
        <f t="shared" si="3090"/>
        <v>132358008</v>
      </c>
      <c r="BG873" s="6">
        <f t="shared" si="3090"/>
        <v>130946274</v>
      </c>
      <c r="BH873" s="6">
        <f t="shared" si="3090"/>
        <v>145715993</v>
      </c>
      <c r="BI873" s="6">
        <f t="shared" si="3090"/>
        <v>141668061</v>
      </c>
      <c r="BJ873" s="6">
        <f t="shared" si="3090"/>
        <v>144925021</v>
      </c>
      <c r="BK873" s="6">
        <f t="shared" si="3090"/>
        <v>124878919</v>
      </c>
      <c r="BL873" s="6">
        <f t="shared" ref="BL873:BM873" si="3091">BL287+BL580</f>
        <v>131161909</v>
      </c>
      <c r="BM873" s="6">
        <f t="shared" si="3091"/>
        <v>138601558</v>
      </c>
      <c r="BN873" s="6">
        <f t="shared" ref="BN873:BO873" si="3092">BN287+BN580</f>
        <v>146448708</v>
      </c>
      <c r="BO873" s="6">
        <f t="shared" si="3092"/>
        <v>129119094</v>
      </c>
      <c r="BP873" s="6">
        <f t="shared" ref="BP873:BQ873" si="3093">BP287+BP580</f>
        <v>138087549</v>
      </c>
      <c r="BQ873" s="6">
        <f t="shared" si="3093"/>
        <v>141084654</v>
      </c>
      <c r="BR873" s="6">
        <f t="shared" ref="BR873:BS873" si="3094">BR287+BR580</f>
        <v>127587677</v>
      </c>
      <c r="BS873" s="6">
        <f t="shared" si="3094"/>
        <v>124121566</v>
      </c>
      <c r="BT873" s="6">
        <f t="shared" ref="BT873:BU873" si="3095">BT287+BT580</f>
        <v>132823178</v>
      </c>
      <c r="BU873" s="6">
        <f t="shared" si="3095"/>
        <v>133096184</v>
      </c>
      <c r="BV873" s="6">
        <f t="shared" ref="BV873:BW873" si="3096">BV287+BV580</f>
        <v>140402054</v>
      </c>
      <c r="BW873" s="6">
        <f t="shared" si="3096"/>
        <v>111774673</v>
      </c>
      <c r="BX873" s="6">
        <f t="shared" ref="BX873" si="3097">BX287+BX580</f>
        <v>133246289</v>
      </c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48">
        <f>SUM(BL873:BW873)</f>
        <v>1594308804</v>
      </c>
      <c r="CK873" s="10"/>
      <c r="CL873" s="12">
        <f>CJ873/SUM(AZ873:BK873)*100-100</f>
        <v>-1.3612120261966112</v>
      </c>
      <c r="CM873" s="6">
        <f>SUM(BX873:CI873)</f>
        <v>133246289</v>
      </c>
      <c r="CN873" s="150">
        <f t="shared" si="2755"/>
        <v>0</v>
      </c>
      <c r="CO873" s="149">
        <f>CM873/BL873*100-100</f>
        <v>1.5891656471697075</v>
      </c>
    </row>
    <row r="874" spans="1:93" ht="15">
      <c r="A874" s="14" t="s">
        <v>300</v>
      </c>
      <c r="B874" s="14" t="s">
        <v>5</v>
      </c>
      <c r="C874" s="9" t="s">
        <v>292</v>
      </c>
      <c r="D874" s="6">
        <f t="shared" ref="D874" si="3098">D288+D581</f>
        <v>1954483</v>
      </c>
      <c r="E874" s="6">
        <f t="shared" ref="E874:BK874" si="3099">E288+E581</f>
        <v>1872568</v>
      </c>
      <c r="F874" s="6">
        <f t="shared" si="3099"/>
        <v>2138023</v>
      </c>
      <c r="G874" s="6">
        <f t="shared" si="3099"/>
        <v>2145493</v>
      </c>
      <c r="H874" s="6">
        <f t="shared" si="3099"/>
        <v>2084246</v>
      </c>
      <c r="I874" s="6">
        <f t="shared" si="3099"/>
        <v>2580699</v>
      </c>
      <c r="J874" s="6">
        <f t="shared" si="3099"/>
        <v>2481824</v>
      </c>
      <c r="K874" s="6">
        <f t="shared" si="3099"/>
        <v>2655030</v>
      </c>
      <c r="L874" s="6">
        <f t="shared" si="3099"/>
        <v>2360289</v>
      </c>
      <c r="M874" s="6">
        <f t="shared" si="3099"/>
        <v>2657756</v>
      </c>
      <c r="N874" s="6">
        <f t="shared" si="3099"/>
        <v>2348650</v>
      </c>
      <c r="O874" s="6">
        <f t="shared" si="3099"/>
        <v>2092863</v>
      </c>
      <c r="P874" s="6">
        <f t="shared" si="3099"/>
        <v>2401377</v>
      </c>
      <c r="Q874" s="6">
        <f t="shared" si="3099"/>
        <v>2156929</v>
      </c>
      <c r="R874" s="6">
        <f t="shared" si="3099"/>
        <v>2381085</v>
      </c>
      <c r="S874" s="6">
        <f t="shared" si="3099"/>
        <v>2375050</v>
      </c>
      <c r="T874" s="6">
        <f t="shared" si="3099"/>
        <v>2554240</v>
      </c>
      <c r="U874" s="6">
        <f t="shared" si="3099"/>
        <v>2189414</v>
      </c>
      <c r="V874" s="6">
        <f t="shared" si="3099"/>
        <v>2839767</v>
      </c>
      <c r="W874" s="6">
        <f t="shared" si="3099"/>
        <v>2334679</v>
      </c>
      <c r="X874" s="6">
        <f t="shared" si="3099"/>
        <v>2621402</v>
      </c>
      <c r="Y874" s="6">
        <f t="shared" si="3099"/>
        <v>2491038</v>
      </c>
      <c r="Z874" s="6">
        <f t="shared" si="3099"/>
        <v>2217804</v>
      </c>
      <c r="AA874" s="6">
        <f t="shared" si="3099"/>
        <v>2449968</v>
      </c>
      <c r="AB874" s="6">
        <f t="shared" si="3099"/>
        <v>2472884</v>
      </c>
      <c r="AC874" s="6">
        <f t="shared" si="3099"/>
        <v>2237071</v>
      </c>
      <c r="AD874" s="6">
        <f t="shared" si="3099"/>
        <v>2463609</v>
      </c>
      <c r="AE874" s="6">
        <f t="shared" si="3099"/>
        <v>1488428</v>
      </c>
      <c r="AF874" s="6">
        <f t="shared" si="3099"/>
        <v>1253624</v>
      </c>
      <c r="AG874" s="6">
        <f t="shared" si="3099"/>
        <v>1737978</v>
      </c>
      <c r="AH874" s="6">
        <f t="shared" si="3099"/>
        <v>1908279</v>
      </c>
      <c r="AI874" s="6">
        <f t="shared" si="3099"/>
        <v>1916472</v>
      </c>
      <c r="AJ874" s="6">
        <f t="shared" si="3099"/>
        <v>2189278</v>
      </c>
      <c r="AK874" s="6">
        <f t="shared" si="3099"/>
        <v>2061275</v>
      </c>
      <c r="AL874" s="6">
        <f t="shared" si="3099"/>
        <v>2213638</v>
      </c>
      <c r="AM874" s="6">
        <f t="shared" si="3099"/>
        <v>2234346</v>
      </c>
      <c r="AN874" s="6">
        <f t="shared" si="3099"/>
        <v>2261808</v>
      </c>
      <c r="AO874" s="6">
        <f t="shared" si="3099"/>
        <v>2206983</v>
      </c>
      <c r="AP874" s="6">
        <f t="shared" si="3099"/>
        <v>2857646</v>
      </c>
      <c r="AQ874" s="6">
        <f t="shared" si="3099"/>
        <v>2374729</v>
      </c>
      <c r="AR874" s="6">
        <f t="shared" si="3099"/>
        <v>2496168</v>
      </c>
      <c r="AS874" s="6">
        <f t="shared" si="3099"/>
        <v>2747700</v>
      </c>
      <c r="AT874" s="6">
        <f t="shared" si="3099"/>
        <v>2673315</v>
      </c>
      <c r="AU874" s="6">
        <f t="shared" si="3099"/>
        <v>2458110</v>
      </c>
      <c r="AV874" s="6">
        <f t="shared" si="3099"/>
        <v>2839452</v>
      </c>
      <c r="AW874" s="6">
        <f t="shared" si="3099"/>
        <v>2904688</v>
      </c>
      <c r="AX874" s="6">
        <f t="shared" si="3099"/>
        <v>2413641</v>
      </c>
      <c r="AY874" s="6">
        <f t="shared" si="3099"/>
        <v>2461703</v>
      </c>
      <c r="AZ874" s="6">
        <f t="shared" si="3099"/>
        <v>2576956</v>
      </c>
      <c r="BA874" s="6">
        <f t="shared" si="3099"/>
        <v>2538947</v>
      </c>
      <c r="BB874" s="6">
        <f t="shared" si="3099"/>
        <v>3491870</v>
      </c>
      <c r="BC874" s="6">
        <f t="shared" si="3099"/>
        <v>3015272</v>
      </c>
      <c r="BD874" s="6">
        <f t="shared" si="3099"/>
        <v>3358401</v>
      </c>
      <c r="BE874" s="6">
        <f t="shared" si="3099"/>
        <v>3534193</v>
      </c>
      <c r="BF874" s="6">
        <f t="shared" si="3099"/>
        <v>3357658</v>
      </c>
      <c r="BG874" s="6">
        <f t="shared" si="3099"/>
        <v>3202485</v>
      </c>
      <c r="BH874" s="6">
        <f t="shared" si="3099"/>
        <v>3288983</v>
      </c>
      <c r="BI874" s="6">
        <f t="shared" si="3099"/>
        <v>3379268</v>
      </c>
      <c r="BJ874" s="6">
        <f t="shared" si="3099"/>
        <v>3200839</v>
      </c>
      <c r="BK874" s="6">
        <f t="shared" si="3099"/>
        <v>3132400</v>
      </c>
      <c r="BL874" s="6">
        <f t="shared" ref="BL874:BM874" si="3100">BL288+BL581</f>
        <v>3217680</v>
      </c>
      <c r="BM874" s="6">
        <f t="shared" si="3100"/>
        <v>2942094</v>
      </c>
      <c r="BN874" s="6">
        <f t="shared" ref="BN874:BO874" si="3101">BN288+BN581</f>
        <v>3222493</v>
      </c>
      <c r="BO874" s="6">
        <f t="shared" si="3101"/>
        <v>2926485</v>
      </c>
      <c r="BP874" s="6">
        <f t="shared" ref="BP874:BQ874" si="3102">BP288+BP581</f>
        <v>3137908</v>
      </c>
      <c r="BQ874" s="6">
        <f t="shared" si="3102"/>
        <v>3406701</v>
      </c>
      <c r="BR874" s="6">
        <f t="shared" ref="BR874:BS874" si="3103">BR288+BR581</f>
        <v>2457622</v>
      </c>
      <c r="BS874" s="6">
        <f t="shared" si="3103"/>
        <v>2771391</v>
      </c>
      <c r="BT874" s="6">
        <f t="shared" ref="BT874:BU874" si="3104">BT288+BT581</f>
        <v>2672528</v>
      </c>
      <c r="BU874" s="6">
        <f t="shared" si="3104"/>
        <v>2718505</v>
      </c>
      <c r="BV874" s="6">
        <f t="shared" ref="BV874:BW874" si="3105">BV288+BV581</f>
        <v>2799724</v>
      </c>
      <c r="BW874" s="6">
        <f t="shared" si="3105"/>
        <v>2618678</v>
      </c>
      <c r="BX874" s="6">
        <f t="shared" ref="BX874" si="3106">BX288+BX581</f>
        <v>2732433</v>
      </c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48">
        <f>SUM(BL874:BW874)</f>
        <v>34891809</v>
      </c>
      <c r="CK874" s="10"/>
      <c r="CL874" s="12">
        <f>CJ874/SUM(AZ874:BK874)*100-100</f>
        <v>-8.3657857632237977</v>
      </c>
      <c r="CM874" s="6">
        <f>SUM(BX874:CI874)</f>
        <v>2732433</v>
      </c>
      <c r="CN874" s="150">
        <f t="shared" si="2755"/>
        <v>0</v>
      </c>
      <c r="CO874" s="149">
        <f>CM874/BL874*100-100</f>
        <v>-15.080648168867</v>
      </c>
    </row>
    <row r="875" spans="1:93" ht="15">
      <c r="A875" s="14" t="s">
        <v>300</v>
      </c>
      <c r="B875" s="14" t="s">
        <v>5</v>
      </c>
      <c r="C875" s="9" t="s">
        <v>293</v>
      </c>
      <c r="D875" s="6">
        <f t="shared" ref="D875" si="3107">D289+D582</f>
        <v>885168</v>
      </c>
      <c r="E875" s="6">
        <f t="shared" ref="E875:BK875" si="3108">E289+E582</f>
        <v>838450</v>
      </c>
      <c r="F875" s="6">
        <f t="shared" si="3108"/>
        <v>937584</v>
      </c>
      <c r="G875" s="6">
        <f t="shared" si="3108"/>
        <v>913120</v>
      </c>
      <c r="H875" s="6">
        <f t="shared" si="3108"/>
        <v>954413</v>
      </c>
      <c r="I875" s="6">
        <f t="shared" si="3108"/>
        <v>940040</v>
      </c>
      <c r="J875" s="6">
        <f t="shared" si="3108"/>
        <v>1026675</v>
      </c>
      <c r="K875" s="6">
        <f t="shared" si="3108"/>
        <v>902279</v>
      </c>
      <c r="L875" s="6">
        <f t="shared" si="3108"/>
        <v>878001</v>
      </c>
      <c r="M875" s="6">
        <f t="shared" si="3108"/>
        <v>950039</v>
      </c>
      <c r="N875" s="6">
        <f t="shared" si="3108"/>
        <v>929216</v>
      </c>
      <c r="O875" s="6">
        <f t="shared" si="3108"/>
        <v>788327</v>
      </c>
      <c r="P875" s="6">
        <f t="shared" si="3108"/>
        <v>836037</v>
      </c>
      <c r="Q875" s="6">
        <f t="shared" si="3108"/>
        <v>824776</v>
      </c>
      <c r="R875" s="6">
        <f t="shared" si="3108"/>
        <v>971513</v>
      </c>
      <c r="S875" s="6">
        <f t="shared" si="3108"/>
        <v>909806</v>
      </c>
      <c r="T875" s="6">
        <f t="shared" si="3108"/>
        <v>884569</v>
      </c>
      <c r="U875" s="6">
        <f t="shared" si="3108"/>
        <v>901422</v>
      </c>
      <c r="V875" s="6">
        <f t="shared" si="3108"/>
        <v>913049</v>
      </c>
      <c r="W875" s="6">
        <f t="shared" si="3108"/>
        <v>886527</v>
      </c>
      <c r="X875" s="6">
        <f t="shared" si="3108"/>
        <v>971333</v>
      </c>
      <c r="Y875" s="6">
        <f t="shared" si="3108"/>
        <v>989014</v>
      </c>
      <c r="Z875" s="6">
        <f t="shared" si="3108"/>
        <v>951517</v>
      </c>
      <c r="AA875" s="6">
        <f t="shared" si="3108"/>
        <v>765978</v>
      </c>
      <c r="AB875" s="6">
        <f t="shared" si="3108"/>
        <v>917912</v>
      </c>
      <c r="AC875" s="6">
        <f t="shared" si="3108"/>
        <v>897495</v>
      </c>
      <c r="AD875" s="6">
        <f t="shared" si="3108"/>
        <v>916788</v>
      </c>
      <c r="AE875" s="6">
        <f t="shared" si="3108"/>
        <v>731480</v>
      </c>
      <c r="AF875" s="6">
        <f t="shared" si="3108"/>
        <v>718453</v>
      </c>
      <c r="AG875" s="6">
        <f t="shared" si="3108"/>
        <v>857007</v>
      </c>
      <c r="AH875" s="6">
        <f t="shared" si="3108"/>
        <v>922047</v>
      </c>
      <c r="AI875" s="6">
        <f t="shared" si="3108"/>
        <v>902563</v>
      </c>
      <c r="AJ875" s="6">
        <f t="shared" si="3108"/>
        <v>988465</v>
      </c>
      <c r="AK875" s="6">
        <f t="shared" si="3108"/>
        <v>984801</v>
      </c>
      <c r="AL875" s="6">
        <f t="shared" si="3108"/>
        <v>1056536</v>
      </c>
      <c r="AM875" s="6">
        <f t="shared" si="3108"/>
        <v>947074</v>
      </c>
      <c r="AN875" s="6">
        <f t="shared" si="3108"/>
        <v>847865</v>
      </c>
      <c r="AO875" s="6">
        <f t="shared" si="3108"/>
        <v>951350</v>
      </c>
      <c r="AP875" s="6">
        <f t="shared" si="3108"/>
        <v>1178139</v>
      </c>
      <c r="AQ875" s="6">
        <f t="shared" si="3108"/>
        <v>1068217</v>
      </c>
      <c r="AR875" s="6">
        <f t="shared" si="3108"/>
        <v>1113534</v>
      </c>
      <c r="AS875" s="6">
        <f t="shared" si="3108"/>
        <v>1119370</v>
      </c>
      <c r="AT875" s="6">
        <f t="shared" si="3108"/>
        <v>1090193</v>
      </c>
      <c r="AU875" s="6">
        <f t="shared" si="3108"/>
        <v>1180491</v>
      </c>
      <c r="AV875" s="6">
        <f t="shared" si="3108"/>
        <v>1197321</v>
      </c>
      <c r="AW875" s="6">
        <f t="shared" si="3108"/>
        <v>1233680</v>
      </c>
      <c r="AX875" s="6">
        <f t="shared" si="3108"/>
        <v>1266192</v>
      </c>
      <c r="AY875" s="6">
        <f t="shared" si="3108"/>
        <v>1166597</v>
      </c>
      <c r="AZ875" s="6">
        <f t="shared" si="3108"/>
        <v>1071972</v>
      </c>
      <c r="BA875" s="6">
        <f t="shared" si="3108"/>
        <v>1292901</v>
      </c>
      <c r="BB875" s="6">
        <f t="shared" si="3108"/>
        <v>1349863</v>
      </c>
      <c r="BC875" s="6">
        <f t="shared" si="3108"/>
        <v>1295027</v>
      </c>
      <c r="BD875" s="6">
        <f t="shared" si="3108"/>
        <v>1319481</v>
      </c>
      <c r="BE875" s="6">
        <f t="shared" si="3108"/>
        <v>1349078</v>
      </c>
      <c r="BF875" s="6">
        <f t="shared" si="3108"/>
        <v>1299312</v>
      </c>
      <c r="BG875" s="6">
        <f t="shared" si="3108"/>
        <v>1407586</v>
      </c>
      <c r="BH875" s="6">
        <f t="shared" si="3108"/>
        <v>1441640</v>
      </c>
      <c r="BI875" s="6">
        <f t="shared" si="3108"/>
        <v>1549142</v>
      </c>
      <c r="BJ875" s="6">
        <f t="shared" si="3108"/>
        <v>1387914</v>
      </c>
      <c r="BK875" s="6">
        <f t="shared" si="3108"/>
        <v>1269761</v>
      </c>
      <c r="BL875" s="6">
        <f t="shared" ref="BL875:BM875" si="3109">BL289+BL582</f>
        <v>1299110</v>
      </c>
      <c r="BM875" s="6">
        <f t="shared" si="3109"/>
        <v>1337273</v>
      </c>
      <c r="BN875" s="6">
        <f t="shared" ref="BN875:BO875" si="3110">BN289+BN582</f>
        <v>1368697</v>
      </c>
      <c r="BO875" s="6">
        <f t="shared" si="3110"/>
        <v>1378461</v>
      </c>
      <c r="BP875" s="6">
        <f t="shared" ref="BP875:BQ875" si="3111">BP289+BP582</f>
        <v>1437504</v>
      </c>
      <c r="BQ875" s="6">
        <f t="shared" si="3111"/>
        <v>1397284</v>
      </c>
      <c r="BR875" s="6">
        <f t="shared" ref="BR875:BS875" si="3112">BR289+BR582</f>
        <v>1242103</v>
      </c>
      <c r="BS875" s="6">
        <f t="shared" si="3112"/>
        <v>1323548</v>
      </c>
      <c r="BT875" s="6">
        <f t="shared" ref="BT875:BU875" si="3113">BT289+BT582</f>
        <v>1330962</v>
      </c>
      <c r="BU875" s="6">
        <f t="shared" si="3113"/>
        <v>1344553</v>
      </c>
      <c r="BV875" s="6">
        <f t="shared" ref="BV875:BW875" si="3114">BV289+BV582</f>
        <v>1410517</v>
      </c>
      <c r="BW875" s="6">
        <f t="shared" si="3114"/>
        <v>1143478</v>
      </c>
      <c r="BX875" s="6">
        <f t="shared" ref="BX875" si="3115">BX289+BX582</f>
        <v>1227836</v>
      </c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48">
        <f>SUM(BL875:BW875)</f>
        <v>16013490</v>
      </c>
      <c r="CK875" s="10"/>
      <c r="CL875" s="12">
        <f>CJ875/SUM(AZ875:BK875)*100-100</f>
        <v>-0.12590374622115519</v>
      </c>
      <c r="CM875" s="6">
        <f>SUM(BX875:CI875)</f>
        <v>1227836</v>
      </c>
      <c r="CN875" s="150">
        <f t="shared" si="2755"/>
        <v>0</v>
      </c>
      <c r="CO875" s="149">
        <f>CM875/BL875*100-100</f>
        <v>-5.4863714389081792</v>
      </c>
    </row>
    <row r="876" spans="1:93" ht="15">
      <c r="A876" s="14" t="s">
        <v>300</v>
      </c>
      <c r="B876" s="14" t="s">
        <v>5</v>
      </c>
      <c r="C876" s="9" t="s">
        <v>294</v>
      </c>
      <c r="D876" s="6">
        <f t="shared" ref="D876" si="3116">D290+D583</f>
        <v>23536243</v>
      </c>
      <c r="E876" s="6">
        <f t="shared" ref="E876:BK876" si="3117">E290+E583</f>
        <v>23227580</v>
      </c>
      <c r="F876" s="6">
        <f t="shared" si="3117"/>
        <v>25208785</v>
      </c>
      <c r="G876" s="6">
        <f t="shared" si="3117"/>
        <v>24483150</v>
      </c>
      <c r="H876" s="6">
        <f t="shared" si="3117"/>
        <v>24439771</v>
      </c>
      <c r="I876" s="6">
        <f t="shared" si="3117"/>
        <v>25720419</v>
      </c>
      <c r="J876" s="6">
        <f t="shared" si="3117"/>
        <v>23948993</v>
      </c>
      <c r="K876" s="6">
        <f t="shared" si="3117"/>
        <v>23889685</v>
      </c>
      <c r="L876" s="6">
        <f t="shared" si="3117"/>
        <v>24915684</v>
      </c>
      <c r="M876" s="6">
        <f t="shared" si="3117"/>
        <v>27376165</v>
      </c>
      <c r="N876" s="6">
        <f t="shared" si="3117"/>
        <v>26923443</v>
      </c>
      <c r="O876" s="6">
        <f t="shared" si="3117"/>
        <v>21009230</v>
      </c>
      <c r="P876" s="6">
        <f t="shared" si="3117"/>
        <v>24467591</v>
      </c>
      <c r="Q876" s="6">
        <f t="shared" si="3117"/>
        <v>24867405</v>
      </c>
      <c r="R876" s="6">
        <f t="shared" si="3117"/>
        <v>26401424</v>
      </c>
      <c r="S876" s="6">
        <f t="shared" si="3117"/>
        <v>25074203</v>
      </c>
      <c r="T876" s="6">
        <f t="shared" si="3117"/>
        <v>25618599</v>
      </c>
      <c r="U876" s="6">
        <f t="shared" si="3117"/>
        <v>25206053</v>
      </c>
      <c r="V876" s="6">
        <f t="shared" si="3117"/>
        <v>24373307</v>
      </c>
      <c r="W876" s="6">
        <f t="shared" si="3117"/>
        <v>23670189</v>
      </c>
      <c r="X876" s="6">
        <f t="shared" si="3117"/>
        <v>27048826</v>
      </c>
      <c r="Y876" s="6">
        <f t="shared" si="3117"/>
        <v>27820004</v>
      </c>
      <c r="Z876" s="6">
        <f t="shared" si="3117"/>
        <v>27071536</v>
      </c>
      <c r="AA876" s="6">
        <f t="shared" si="3117"/>
        <v>21515791</v>
      </c>
      <c r="AB876" s="6">
        <f t="shared" si="3117"/>
        <v>25006905</v>
      </c>
      <c r="AC876" s="6">
        <f t="shared" si="3117"/>
        <v>25532453</v>
      </c>
      <c r="AD876" s="6">
        <f t="shared" si="3117"/>
        <v>24820205</v>
      </c>
      <c r="AE876" s="6">
        <f t="shared" si="3117"/>
        <v>16310096</v>
      </c>
      <c r="AF876" s="6">
        <f t="shared" si="3117"/>
        <v>18392200</v>
      </c>
      <c r="AG876" s="6">
        <f t="shared" si="3117"/>
        <v>22706752</v>
      </c>
      <c r="AH876" s="6">
        <f t="shared" si="3117"/>
        <v>23539833</v>
      </c>
      <c r="AI876" s="6">
        <f t="shared" si="3117"/>
        <v>23493862</v>
      </c>
      <c r="AJ876" s="6">
        <f t="shared" si="3117"/>
        <v>27002503</v>
      </c>
      <c r="AK876" s="6">
        <f t="shared" si="3117"/>
        <v>27865819</v>
      </c>
      <c r="AL876" s="6">
        <f t="shared" si="3117"/>
        <v>28528076</v>
      </c>
      <c r="AM876" s="6">
        <f t="shared" si="3117"/>
        <v>24298628</v>
      </c>
      <c r="AN876" s="6">
        <f t="shared" si="3117"/>
        <v>24335239</v>
      </c>
      <c r="AO876" s="6">
        <f t="shared" si="3117"/>
        <v>27175411</v>
      </c>
      <c r="AP876" s="6">
        <f t="shared" si="3117"/>
        <v>30944623</v>
      </c>
      <c r="AQ876" s="6">
        <f t="shared" si="3117"/>
        <v>27337696</v>
      </c>
      <c r="AR876" s="6">
        <f t="shared" si="3117"/>
        <v>27647291</v>
      </c>
      <c r="AS876" s="6">
        <f t="shared" si="3117"/>
        <v>28787180</v>
      </c>
      <c r="AT876" s="6">
        <f t="shared" si="3117"/>
        <v>26700753</v>
      </c>
      <c r="AU876" s="6">
        <f t="shared" si="3117"/>
        <v>25039423</v>
      </c>
      <c r="AV876" s="6">
        <f t="shared" si="3117"/>
        <v>28014311</v>
      </c>
      <c r="AW876" s="6">
        <f t="shared" si="3117"/>
        <v>29638776</v>
      </c>
      <c r="AX876" s="6">
        <f t="shared" si="3117"/>
        <v>31376551</v>
      </c>
      <c r="AY876" s="6">
        <f t="shared" si="3117"/>
        <v>28515516</v>
      </c>
      <c r="AZ876" s="6">
        <f t="shared" si="3117"/>
        <v>27251190</v>
      </c>
      <c r="BA876" s="6">
        <f t="shared" si="3117"/>
        <v>31475159</v>
      </c>
      <c r="BB876" s="6">
        <f t="shared" si="3117"/>
        <v>34156265</v>
      </c>
      <c r="BC876" s="6">
        <f t="shared" si="3117"/>
        <v>30674675</v>
      </c>
      <c r="BD876" s="6">
        <f t="shared" si="3117"/>
        <v>33467831</v>
      </c>
      <c r="BE876" s="6">
        <f t="shared" si="3117"/>
        <v>34100042</v>
      </c>
      <c r="BF876" s="6">
        <f t="shared" si="3117"/>
        <v>31042203</v>
      </c>
      <c r="BG876" s="6">
        <f t="shared" si="3117"/>
        <v>32442994</v>
      </c>
      <c r="BH876" s="6">
        <f t="shared" si="3117"/>
        <v>35070429</v>
      </c>
      <c r="BI876" s="6">
        <f t="shared" si="3117"/>
        <v>34706085</v>
      </c>
      <c r="BJ876" s="6">
        <f t="shared" si="3117"/>
        <v>36175644</v>
      </c>
      <c r="BK876" s="6">
        <f t="shared" si="3117"/>
        <v>29470746</v>
      </c>
      <c r="BL876" s="6">
        <f t="shared" ref="BL876:BM876" si="3118">BL290+BL583</f>
        <v>31497065</v>
      </c>
      <c r="BM876" s="6">
        <f t="shared" si="3118"/>
        <v>34001573</v>
      </c>
      <c r="BN876" s="6">
        <f t="shared" ref="BN876:BO876" si="3119">BN290+BN583</f>
        <v>36950444</v>
      </c>
      <c r="BO876" s="6">
        <f t="shared" si="3119"/>
        <v>32047858</v>
      </c>
      <c r="BP876" s="6">
        <f t="shared" ref="BP876:BQ876" si="3120">BP290+BP583</f>
        <v>34447436</v>
      </c>
      <c r="BQ876" s="6">
        <f t="shared" si="3120"/>
        <v>35474844</v>
      </c>
      <c r="BR876" s="6">
        <f t="shared" ref="BR876:BS876" si="3121">BR290+BR583</f>
        <v>31335620</v>
      </c>
      <c r="BS876" s="6">
        <f t="shared" si="3121"/>
        <v>31777568</v>
      </c>
      <c r="BT876" s="6">
        <f t="shared" ref="BT876:BU876" si="3122">BT290+BT583</f>
        <v>33574715</v>
      </c>
      <c r="BU876" s="6">
        <f t="shared" si="3122"/>
        <v>33603682</v>
      </c>
      <c r="BV876" s="6">
        <f t="shared" ref="BV876:BW876" si="3123">BV290+BV583</f>
        <v>35513163</v>
      </c>
      <c r="BW876" s="6">
        <f t="shared" si="3123"/>
        <v>27598415</v>
      </c>
      <c r="BX876" s="6">
        <f t="shared" ref="BX876" si="3124">BX290+BX583</f>
        <v>33689106</v>
      </c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48">
        <f>SUM(BL876:BW876)</f>
        <v>397822383</v>
      </c>
      <c r="CK876" s="10"/>
      <c r="CL876" s="12">
        <f>CJ876/SUM(AZ876:BK876)*100-100</f>
        <v>1.9970399293867303</v>
      </c>
      <c r="CM876" s="6">
        <f>SUM(BX876:CI876)</f>
        <v>33689106</v>
      </c>
      <c r="CN876" s="150">
        <f t="shared" si="2755"/>
        <v>0</v>
      </c>
      <c r="CO876" s="149">
        <f>CM876/BL876*100-100</f>
        <v>6.9595087669279678</v>
      </c>
    </row>
    <row r="877" spans="1:93" ht="15">
      <c r="A877" s="14" t="s">
        <v>300</v>
      </c>
      <c r="B877" s="14" t="s">
        <v>5</v>
      </c>
      <c r="C877" s="9" t="s">
        <v>295</v>
      </c>
      <c r="D877" s="6">
        <f t="shared" ref="D877:AI877" si="3125">D291+D584</f>
        <v>30699158</v>
      </c>
      <c r="E877" s="6">
        <f t="shared" si="3125"/>
        <v>26758146</v>
      </c>
      <c r="F877" s="6">
        <f t="shared" si="3125"/>
        <v>28886568</v>
      </c>
      <c r="G877" s="6">
        <f t="shared" si="3125"/>
        <v>27991009</v>
      </c>
      <c r="H877" s="6">
        <f t="shared" si="3125"/>
        <v>28415127</v>
      </c>
      <c r="I877" s="6">
        <f t="shared" si="3125"/>
        <v>30358740</v>
      </c>
      <c r="J877" s="6">
        <f t="shared" si="3125"/>
        <v>30665170</v>
      </c>
      <c r="K877" s="6">
        <f t="shared" si="3125"/>
        <v>30864140</v>
      </c>
      <c r="L877" s="6">
        <f t="shared" si="3125"/>
        <v>29948392</v>
      </c>
      <c r="M877" s="6">
        <f t="shared" si="3125"/>
        <v>32716427</v>
      </c>
      <c r="N877" s="6">
        <f t="shared" si="3125"/>
        <v>32227820</v>
      </c>
      <c r="O877" s="6">
        <f t="shared" si="3125"/>
        <v>27670875</v>
      </c>
      <c r="P877" s="6">
        <f t="shared" si="3125"/>
        <v>31670125</v>
      </c>
      <c r="Q877" s="6">
        <f t="shared" si="3125"/>
        <v>28535635</v>
      </c>
      <c r="R877" s="6">
        <f t="shared" si="3125"/>
        <v>29877378</v>
      </c>
      <c r="S877" s="6">
        <f t="shared" si="3125"/>
        <v>30147260</v>
      </c>
      <c r="T877" s="6">
        <f t="shared" si="3125"/>
        <v>30269158</v>
      </c>
      <c r="U877" s="6">
        <f t="shared" si="3125"/>
        <v>27143782</v>
      </c>
      <c r="V877" s="6">
        <f t="shared" si="3125"/>
        <v>32782302</v>
      </c>
      <c r="W877" s="6">
        <f t="shared" si="3125"/>
        <v>28914124</v>
      </c>
      <c r="X877" s="6">
        <f t="shared" si="3125"/>
        <v>30535091</v>
      </c>
      <c r="Y877" s="6">
        <f t="shared" si="3125"/>
        <v>32936511</v>
      </c>
      <c r="Z877" s="6">
        <f t="shared" si="3125"/>
        <v>31547117</v>
      </c>
      <c r="AA877" s="6">
        <f t="shared" si="3125"/>
        <v>28844981</v>
      </c>
      <c r="AB877" s="6">
        <f t="shared" si="3125"/>
        <v>31216285</v>
      </c>
      <c r="AC877" s="6">
        <f t="shared" si="3125"/>
        <v>26745076</v>
      </c>
      <c r="AD877" s="6">
        <f t="shared" si="3125"/>
        <v>29092583</v>
      </c>
      <c r="AE877" s="6">
        <f t="shared" si="3125"/>
        <v>26986820</v>
      </c>
      <c r="AF877" s="6">
        <f t="shared" si="3125"/>
        <v>28560781</v>
      </c>
      <c r="AG877" s="6">
        <f t="shared" si="3125"/>
        <v>29535168</v>
      </c>
      <c r="AH877" s="6">
        <f t="shared" si="3125"/>
        <v>31194544</v>
      </c>
      <c r="AI877" s="6">
        <f t="shared" si="3125"/>
        <v>27232152</v>
      </c>
      <c r="AJ877" s="6">
        <f t="shared" ref="AJ877:BO877" si="3126">AJ291+AJ584</f>
        <v>30070182</v>
      </c>
      <c r="AK877" s="6">
        <f t="shared" si="3126"/>
        <v>31096886</v>
      </c>
      <c r="AL877" s="6">
        <f t="shared" si="3126"/>
        <v>32614898</v>
      </c>
      <c r="AM877" s="6">
        <f t="shared" si="3126"/>
        <v>31377870</v>
      </c>
      <c r="AN877" s="6">
        <f t="shared" si="3126"/>
        <v>30133485</v>
      </c>
      <c r="AO877" s="6">
        <f t="shared" si="3126"/>
        <v>30084348</v>
      </c>
      <c r="AP877" s="6">
        <f t="shared" si="3126"/>
        <v>36273493</v>
      </c>
      <c r="AQ877" s="6">
        <f t="shared" si="3126"/>
        <v>32505220</v>
      </c>
      <c r="AR877" s="6">
        <f t="shared" si="3126"/>
        <v>31582014</v>
      </c>
      <c r="AS877" s="6">
        <f t="shared" si="3126"/>
        <v>33907122</v>
      </c>
      <c r="AT877" s="6">
        <f t="shared" si="3126"/>
        <v>32150053</v>
      </c>
      <c r="AU877" s="6">
        <f t="shared" si="3126"/>
        <v>31680605</v>
      </c>
      <c r="AV877" s="6">
        <f t="shared" si="3126"/>
        <v>34075496</v>
      </c>
      <c r="AW877" s="6">
        <f t="shared" si="3126"/>
        <v>36296282</v>
      </c>
      <c r="AX877" s="6">
        <f t="shared" si="3126"/>
        <v>37387056</v>
      </c>
      <c r="AY877" s="6">
        <f t="shared" si="3126"/>
        <v>37074216</v>
      </c>
      <c r="AZ877" s="6">
        <f t="shared" si="3126"/>
        <v>36208367</v>
      </c>
      <c r="BA877" s="6">
        <f t="shared" si="3126"/>
        <v>36652555</v>
      </c>
      <c r="BB877" s="6">
        <f t="shared" si="3126"/>
        <v>43007526</v>
      </c>
      <c r="BC877" s="6">
        <f t="shared" si="3126"/>
        <v>39607749</v>
      </c>
      <c r="BD877" s="6">
        <f t="shared" si="3126"/>
        <v>43861371</v>
      </c>
      <c r="BE877" s="6">
        <f t="shared" si="3126"/>
        <v>40837580</v>
      </c>
      <c r="BF877" s="6">
        <f t="shared" si="3126"/>
        <v>38680237</v>
      </c>
      <c r="BG877" s="6">
        <f t="shared" si="3126"/>
        <v>40820611</v>
      </c>
      <c r="BH877" s="6">
        <f t="shared" si="3126"/>
        <v>42997334</v>
      </c>
      <c r="BI877" s="6">
        <f t="shared" si="3126"/>
        <v>42830609</v>
      </c>
      <c r="BJ877" s="6">
        <f t="shared" si="3126"/>
        <v>43987475</v>
      </c>
      <c r="BK877" s="6">
        <f t="shared" si="3126"/>
        <v>37473067</v>
      </c>
      <c r="BL877" s="6">
        <f t="shared" si="3126"/>
        <v>36922785</v>
      </c>
      <c r="BM877" s="6">
        <f t="shared" si="3126"/>
        <v>36691227</v>
      </c>
      <c r="BN877" s="6">
        <f t="shared" si="3126"/>
        <v>38759533</v>
      </c>
      <c r="BO877" s="6">
        <f t="shared" si="3126"/>
        <v>34538262</v>
      </c>
      <c r="BP877" s="6">
        <f t="shared" ref="BP877:BQ877" si="3127">BP291+BP584</f>
        <v>37200553</v>
      </c>
      <c r="BQ877" s="6">
        <f t="shared" si="3127"/>
        <v>38645308</v>
      </c>
      <c r="BR877" s="6">
        <f t="shared" ref="BR877:BS877" si="3128">BR291+BR584</f>
        <v>35423808</v>
      </c>
      <c r="BS877" s="6">
        <f t="shared" si="3128"/>
        <v>35604892</v>
      </c>
      <c r="BT877" s="6">
        <f t="shared" ref="BT877:BU877" si="3129">BT291+BT584</f>
        <v>34707153</v>
      </c>
      <c r="BU877" s="6">
        <f t="shared" si="3129"/>
        <v>36027300</v>
      </c>
      <c r="BV877" s="6">
        <f t="shared" ref="BV877:BW877" si="3130">BV291+BV584</f>
        <v>37351474</v>
      </c>
      <c r="BW877" s="6">
        <f t="shared" si="3130"/>
        <v>31873375</v>
      </c>
      <c r="BX877" s="6">
        <f t="shared" ref="BX877" si="3131">BX291+BX584</f>
        <v>32739755</v>
      </c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48">
        <f>SUM(BL877:BW877)</f>
        <v>433745670</v>
      </c>
      <c r="CL877" s="12">
        <f>CJ877/SUM(AZ877:BK877)*100-100</f>
        <v>-10.928684344844442</v>
      </c>
      <c r="CM877" s="6">
        <f>SUM(BX877:CI877)</f>
        <v>32739755</v>
      </c>
      <c r="CN877" s="150">
        <f t="shared" si="2755"/>
        <v>0</v>
      </c>
      <c r="CO877" s="149">
        <f>CM877/BL877*100-100</f>
        <v>-11.329129154260713</v>
      </c>
    </row>
    <row r="878" spans="1:93" ht="15">
      <c r="A878" s="14" t="s">
        <v>300</v>
      </c>
      <c r="B878" s="14" t="s">
        <v>5</v>
      </c>
      <c r="C878" s="9" t="s">
        <v>296</v>
      </c>
      <c r="D878" s="6">
        <f t="shared" ref="D878:AI878" si="3132">D292+D585</f>
        <v>5948141</v>
      </c>
      <c r="E878" s="6">
        <f t="shared" si="3132"/>
        <v>5308866</v>
      </c>
      <c r="F878" s="6">
        <f t="shared" si="3132"/>
        <v>5549213</v>
      </c>
      <c r="G878" s="6">
        <f t="shared" si="3132"/>
        <v>5673325</v>
      </c>
      <c r="H878" s="6">
        <f t="shared" si="3132"/>
        <v>5878696</v>
      </c>
      <c r="I878" s="6">
        <f t="shared" si="3132"/>
        <v>6100079</v>
      </c>
      <c r="J878" s="6">
        <f t="shared" si="3132"/>
        <v>5692694</v>
      </c>
      <c r="K878" s="6">
        <f t="shared" si="3132"/>
        <v>5974360</v>
      </c>
      <c r="L878" s="6">
        <f t="shared" si="3132"/>
        <v>5782883</v>
      </c>
      <c r="M878" s="6">
        <f t="shared" si="3132"/>
        <v>5952103</v>
      </c>
      <c r="N878" s="6">
        <f t="shared" si="3132"/>
        <v>6365647</v>
      </c>
      <c r="O878" s="6">
        <f t="shared" si="3132"/>
        <v>5490160</v>
      </c>
      <c r="P878" s="6">
        <f t="shared" si="3132"/>
        <v>5915131</v>
      </c>
      <c r="Q878" s="6">
        <f t="shared" si="3132"/>
        <v>5602874</v>
      </c>
      <c r="R878" s="6">
        <f t="shared" si="3132"/>
        <v>5658774</v>
      </c>
      <c r="S878" s="6">
        <f t="shared" si="3132"/>
        <v>5707962</v>
      </c>
      <c r="T878" s="6">
        <f t="shared" si="3132"/>
        <v>5615898</v>
      </c>
      <c r="U878" s="6">
        <f t="shared" si="3132"/>
        <v>4988735</v>
      </c>
      <c r="V878" s="6">
        <f t="shared" si="3132"/>
        <v>6302661</v>
      </c>
      <c r="W878" s="6">
        <f t="shared" si="3132"/>
        <v>5296668</v>
      </c>
      <c r="X878" s="6">
        <f t="shared" si="3132"/>
        <v>5615880</v>
      </c>
      <c r="Y878" s="6">
        <f t="shared" si="3132"/>
        <v>6180451</v>
      </c>
      <c r="Z878" s="6">
        <f t="shared" si="3132"/>
        <v>5960799</v>
      </c>
      <c r="AA878" s="6">
        <f t="shared" si="3132"/>
        <v>5582669</v>
      </c>
      <c r="AB878" s="6">
        <f t="shared" si="3132"/>
        <v>5927579</v>
      </c>
      <c r="AC878" s="6">
        <f t="shared" si="3132"/>
        <v>5161624</v>
      </c>
      <c r="AD878" s="6">
        <f t="shared" si="3132"/>
        <v>5761989</v>
      </c>
      <c r="AE878" s="6">
        <f t="shared" si="3132"/>
        <v>4582553</v>
      </c>
      <c r="AF878" s="6">
        <f t="shared" si="3132"/>
        <v>4544186</v>
      </c>
      <c r="AG878" s="6">
        <f t="shared" si="3132"/>
        <v>4969153</v>
      </c>
      <c r="AH878" s="6">
        <f t="shared" si="3132"/>
        <v>5100514</v>
      </c>
      <c r="AI878" s="6">
        <f t="shared" si="3132"/>
        <v>4716285</v>
      </c>
      <c r="AJ878" s="6">
        <f t="shared" ref="AJ878:BO878" si="3133">AJ292+AJ585</f>
        <v>5080642</v>
      </c>
      <c r="AK878" s="6">
        <f t="shared" si="3133"/>
        <v>5232325</v>
      </c>
      <c r="AL878" s="6">
        <f t="shared" si="3133"/>
        <v>5148302</v>
      </c>
      <c r="AM878" s="6">
        <f t="shared" si="3133"/>
        <v>5024871</v>
      </c>
      <c r="AN878" s="6">
        <f t="shared" si="3133"/>
        <v>5002281</v>
      </c>
      <c r="AO878" s="6">
        <f t="shared" si="3133"/>
        <v>5107580</v>
      </c>
      <c r="AP878" s="6">
        <f t="shared" si="3133"/>
        <v>5987490</v>
      </c>
      <c r="AQ878" s="6">
        <f t="shared" si="3133"/>
        <v>5674509</v>
      </c>
      <c r="AR878" s="6">
        <f t="shared" si="3133"/>
        <v>5647065</v>
      </c>
      <c r="AS878" s="6">
        <f t="shared" si="3133"/>
        <v>5752263</v>
      </c>
      <c r="AT878" s="6">
        <f t="shared" si="3133"/>
        <v>5642583</v>
      </c>
      <c r="AU878" s="6">
        <f t="shared" si="3133"/>
        <v>5727705</v>
      </c>
      <c r="AV878" s="6">
        <f t="shared" si="3133"/>
        <v>5809243</v>
      </c>
      <c r="AW878" s="6">
        <f t="shared" si="3133"/>
        <v>5616813</v>
      </c>
      <c r="AX878" s="6">
        <f t="shared" si="3133"/>
        <v>6188781</v>
      </c>
      <c r="AY878" s="6">
        <f t="shared" si="3133"/>
        <v>6085752</v>
      </c>
      <c r="AZ878" s="6">
        <f t="shared" si="3133"/>
        <v>5896476</v>
      </c>
      <c r="BA878" s="6">
        <f t="shared" si="3133"/>
        <v>6110612</v>
      </c>
      <c r="BB878" s="6">
        <f t="shared" si="3133"/>
        <v>7006068</v>
      </c>
      <c r="BC878" s="6">
        <f t="shared" si="3133"/>
        <v>6480225</v>
      </c>
      <c r="BD878" s="6">
        <f t="shared" si="3133"/>
        <v>8536366</v>
      </c>
      <c r="BE878" s="6">
        <f t="shared" si="3133"/>
        <v>6865359</v>
      </c>
      <c r="BF878" s="6">
        <f t="shared" si="3133"/>
        <v>6786164</v>
      </c>
      <c r="BG878" s="6">
        <f t="shared" si="3133"/>
        <v>7634303</v>
      </c>
      <c r="BH878" s="6">
        <f t="shared" si="3133"/>
        <v>8139402</v>
      </c>
      <c r="BI878" s="6">
        <f t="shared" si="3133"/>
        <v>7912366</v>
      </c>
      <c r="BJ878" s="6">
        <f t="shared" si="3133"/>
        <v>7960913</v>
      </c>
      <c r="BK878" s="6">
        <f t="shared" si="3133"/>
        <v>6658590</v>
      </c>
      <c r="BL878" s="6">
        <f t="shared" si="3133"/>
        <v>7099623</v>
      </c>
      <c r="BM878" s="6">
        <f t="shared" si="3133"/>
        <v>7082558</v>
      </c>
      <c r="BN878" s="6">
        <f t="shared" si="3133"/>
        <v>7232038</v>
      </c>
      <c r="BO878" s="6">
        <f t="shared" si="3133"/>
        <v>6792659</v>
      </c>
      <c r="BP878" s="6">
        <f t="shared" ref="BP878:BU878" si="3134">BP292+BP585</f>
        <v>7205939</v>
      </c>
      <c r="BQ878" s="6">
        <f t="shared" si="3134"/>
        <v>7268696</v>
      </c>
      <c r="BR878" s="6">
        <f t="shared" si="3134"/>
        <v>6614873</v>
      </c>
      <c r="BS878" s="6">
        <f t="shared" si="3134"/>
        <v>6443750</v>
      </c>
      <c r="BT878" s="6">
        <f t="shared" si="3134"/>
        <v>6414599</v>
      </c>
      <c r="BU878" s="6">
        <f t="shared" si="3134"/>
        <v>6677881</v>
      </c>
      <c r="BV878" s="6">
        <f t="shared" ref="BV878:BW878" si="3135">BV292+BV585</f>
        <v>6547003</v>
      </c>
      <c r="BW878" s="6">
        <f t="shared" si="3135"/>
        <v>5541928</v>
      </c>
      <c r="BX878" s="6">
        <f t="shared" ref="BX878" si="3136">BX292+BX585</f>
        <v>6060671</v>
      </c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48">
        <f>SUM(BL878:BW878)</f>
        <v>80921547</v>
      </c>
      <c r="CK878" s="10"/>
      <c r="CL878" s="12">
        <f>CJ878/SUM(AZ878:BK878)*100-100</f>
        <v>-5.8907813851151474</v>
      </c>
      <c r="CM878" s="6">
        <f>SUM(BX878:CI878)</f>
        <v>6060671</v>
      </c>
      <c r="CN878" s="150">
        <f t="shared" si="2755"/>
        <v>0</v>
      </c>
      <c r="CO878" s="149">
        <f>CM878/BL878*100-100</f>
        <v>-14.633903800244042</v>
      </c>
    </row>
    <row r="879" spans="1:93" ht="15">
      <c r="A879" s="14" t="s">
        <v>300</v>
      </c>
      <c r="B879" s="14" t="s">
        <v>5</v>
      </c>
      <c r="C879" s="9" t="s">
        <v>297</v>
      </c>
      <c r="D879" s="5">
        <f>D858+D709+D644+D648+D774+D797+D807</f>
        <v>28570568</v>
      </c>
      <c r="E879" s="5">
        <f t="shared" ref="E879:BP879" si="3137">E858+E709+E644+E648+E774+E797+E807</f>
        <v>26000891</v>
      </c>
      <c r="F879" s="5">
        <f t="shared" si="3137"/>
        <v>27631458</v>
      </c>
      <c r="G879" s="5">
        <f t="shared" si="3137"/>
        <v>27338977</v>
      </c>
      <c r="H879" s="5">
        <f t="shared" si="3137"/>
        <v>27109164</v>
      </c>
      <c r="I879" s="5">
        <f t="shared" si="3137"/>
        <v>29583576</v>
      </c>
      <c r="J879" s="5">
        <f t="shared" si="3137"/>
        <v>29950097</v>
      </c>
      <c r="K879" s="5">
        <f t="shared" si="3137"/>
        <v>29734287</v>
      </c>
      <c r="L879" s="5">
        <f t="shared" si="3137"/>
        <v>29292708</v>
      </c>
      <c r="M879" s="5">
        <f t="shared" si="3137"/>
        <v>32150586</v>
      </c>
      <c r="N879" s="5">
        <f t="shared" si="3137"/>
        <v>31438960</v>
      </c>
      <c r="O879" s="5">
        <f t="shared" si="3137"/>
        <v>26689214</v>
      </c>
      <c r="P879" s="5">
        <f t="shared" si="3137"/>
        <v>29998679</v>
      </c>
      <c r="Q879" s="5">
        <f t="shared" si="3137"/>
        <v>27087564</v>
      </c>
      <c r="R879" s="5">
        <f t="shared" si="3137"/>
        <v>28749169</v>
      </c>
      <c r="S879" s="5">
        <f t="shared" si="3137"/>
        <v>28529639</v>
      </c>
      <c r="T879" s="5">
        <f t="shared" si="3137"/>
        <v>29587601</v>
      </c>
      <c r="U879" s="5">
        <f t="shared" si="3137"/>
        <v>26360671</v>
      </c>
      <c r="V879" s="5">
        <f t="shared" si="3137"/>
        <v>31085292</v>
      </c>
      <c r="W879" s="5">
        <f t="shared" si="3137"/>
        <v>28075652</v>
      </c>
      <c r="X879" s="5">
        <f t="shared" si="3137"/>
        <v>28675210</v>
      </c>
      <c r="Y879" s="5">
        <f t="shared" si="3137"/>
        <v>31471826</v>
      </c>
      <c r="Z879" s="5">
        <f t="shared" si="3137"/>
        <v>30176664</v>
      </c>
      <c r="AA879" s="5">
        <f t="shared" si="3137"/>
        <v>28998786</v>
      </c>
      <c r="AB879" s="5">
        <f t="shared" si="3137"/>
        <v>28840601</v>
      </c>
      <c r="AC879" s="5">
        <f t="shared" si="3137"/>
        <v>25239235</v>
      </c>
      <c r="AD879" s="5">
        <f t="shared" si="3137"/>
        <v>26866550</v>
      </c>
      <c r="AE879" s="5">
        <f t="shared" si="3137"/>
        <v>24762036</v>
      </c>
      <c r="AF879" s="5">
        <f t="shared" si="3137"/>
        <v>25101748</v>
      </c>
      <c r="AG879" s="5">
        <f t="shared" si="3137"/>
        <v>26702671</v>
      </c>
      <c r="AH879" s="5">
        <f t="shared" si="3137"/>
        <v>28606981</v>
      </c>
      <c r="AI879" s="5">
        <f t="shared" si="3137"/>
        <v>25309774</v>
      </c>
      <c r="AJ879" s="5">
        <f t="shared" si="3137"/>
        <v>29148275</v>
      </c>
      <c r="AK879" s="5">
        <f t="shared" si="3137"/>
        <v>29523752</v>
      </c>
      <c r="AL879" s="5">
        <f t="shared" si="3137"/>
        <v>31025266</v>
      </c>
      <c r="AM879" s="5">
        <f t="shared" si="3137"/>
        <v>30210431</v>
      </c>
      <c r="AN879" s="5">
        <f t="shared" si="3137"/>
        <v>28513872</v>
      </c>
      <c r="AO879" s="5">
        <f t="shared" si="3137"/>
        <v>28987159</v>
      </c>
      <c r="AP879" s="5">
        <f t="shared" si="3137"/>
        <v>35240860</v>
      </c>
      <c r="AQ879" s="5">
        <f t="shared" si="3137"/>
        <v>31517643</v>
      </c>
      <c r="AR879" s="5">
        <f t="shared" si="3137"/>
        <v>30706155</v>
      </c>
      <c r="AS879" s="5">
        <f t="shared" si="3137"/>
        <v>32966437</v>
      </c>
      <c r="AT879" s="5">
        <f t="shared" si="3137"/>
        <v>31517022</v>
      </c>
      <c r="AU879" s="5">
        <f t="shared" si="3137"/>
        <v>31221927</v>
      </c>
      <c r="AV879" s="5">
        <f t="shared" si="3137"/>
        <v>33493257</v>
      </c>
      <c r="AW879" s="5">
        <f t="shared" si="3137"/>
        <v>35634401</v>
      </c>
      <c r="AX879" s="5">
        <f t="shared" si="3137"/>
        <v>36467258</v>
      </c>
      <c r="AY879" s="5">
        <f t="shared" si="3137"/>
        <v>36786953</v>
      </c>
      <c r="AZ879" s="5">
        <f t="shared" si="3137"/>
        <v>36149391</v>
      </c>
      <c r="BA879" s="5">
        <f t="shared" si="3137"/>
        <v>35927239</v>
      </c>
      <c r="BB879" s="5">
        <f t="shared" si="3137"/>
        <v>42175012</v>
      </c>
      <c r="BC879" s="5">
        <f t="shared" si="3137"/>
        <v>37981201</v>
      </c>
      <c r="BD879" s="5">
        <f t="shared" si="3137"/>
        <v>40471029</v>
      </c>
      <c r="BE879" s="5">
        <f t="shared" si="3137"/>
        <v>39191073</v>
      </c>
      <c r="BF879" s="5">
        <f t="shared" si="3137"/>
        <v>36553528</v>
      </c>
      <c r="BG879" s="5">
        <f t="shared" si="3137"/>
        <v>38606652</v>
      </c>
      <c r="BH879" s="5">
        <f t="shared" si="3137"/>
        <v>39062651</v>
      </c>
      <c r="BI879" s="5">
        <f t="shared" si="3137"/>
        <v>38165763</v>
      </c>
      <c r="BJ879" s="5">
        <f t="shared" si="3137"/>
        <v>39561178</v>
      </c>
      <c r="BK879" s="5">
        <f t="shared" si="3137"/>
        <v>33860154</v>
      </c>
      <c r="BL879" s="5">
        <f t="shared" si="3137"/>
        <v>33438517</v>
      </c>
      <c r="BM879" s="5">
        <f t="shared" si="3137"/>
        <v>31492889</v>
      </c>
      <c r="BN879" s="5">
        <f t="shared" si="3137"/>
        <v>34204679</v>
      </c>
      <c r="BO879" s="5">
        <f t="shared" si="3137"/>
        <v>29842707</v>
      </c>
      <c r="BP879" s="5">
        <f t="shared" si="3137"/>
        <v>32765418</v>
      </c>
      <c r="BQ879" s="5">
        <f t="shared" ref="BQ879" si="3138">BQ858+BQ709+BQ644+BQ648+BQ774+BQ797+BQ807</f>
        <v>33075226</v>
      </c>
      <c r="BR879" s="5">
        <f t="shared" ref="BR879:BS879" si="3139">BR858+BR709+BR644+BR648+BR774+BR797+BR807</f>
        <v>30505356</v>
      </c>
      <c r="BS879" s="5">
        <f t="shared" si="3139"/>
        <v>31537579</v>
      </c>
      <c r="BT879" s="5">
        <f t="shared" ref="BT879:BU879" si="3140">BT858+BT709+BT644+BT648+BT774+BT797+BT807</f>
        <v>29660330</v>
      </c>
      <c r="BU879" s="5">
        <f t="shared" si="3140"/>
        <v>30658903</v>
      </c>
      <c r="BV879" s="5">
        <f t="shared" ref="BV879:BW879" si="3141">BV858+BV709+BV644+BV648+BV774+BV797+BV807</f>
        <v>32228599</v>
      </c>
      <c r="BW879" s="5">
        <f t="shared" si="3141"/>
        <v>27614702</v>
      </c>
      <c r="BX879" s="5">
        <f t="shared" ref="BX879" si="3142">BX858+BX709+BX644+BX648+BX774+BX797+BX807</f>
        <v>27934356</v>
      </c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49">
        <f>SUM(CJ768,CJ773,CJ780,CJ787,CJ790,CJ793,CJ797,CJ799,CJ804,CJ809)</f>
        <v>277761308</v>
      </c>
      <c r="CK879" s="10"/>
      <c r="CL879" s="12">
        <f>CJ879/SUM(AZ879:BK879)*100-100</f>
        <v>-39.314321170945107</v>
      </c>
      <c r="CM879" s="6">
        <f>SUM(BX879:CI879)</f>
        <v>27934356</v>
      </c>
      <c r="CN879" s="150">
        <f t="shared" si="2755"/>
        <v>0</v>
      </c>
      <c r="CO879" s="149">
        <f>CM879/BL879*100-100</f>
        <v>-16.460541596387174</v>
      </c>
    </row>
    <row r="880" spans="1:93" ht="15">
      <c r="A880" s="14" t="s">
        <v>300</v>
      </c>
      <c r="B880" s="14" t="s">
        <v>5</v>
      </c>
      <c r="C880" s="9" t="s">
        <v>298</v>
      </c>
      <c r="D880" s="5">
        <f>D594+D597+D616+D776+D759+D737</f>
        <v>53700623</v>
      </c>
      <c r="E880" s="5">
        <f t="shared" ref="E880:BP880" si="3143">E594+E597+E616+E776+E759+E737</f>
        <v>52987913</v>
      </c>
      <c r="F880" s="5">
        <f t="shared" si="3143"/>
        <v>58308237</v>
      </c>
      <c r="G880" s="5">
        <f t="shared" si="3143"/>
        <v>55308054</v>
      </c>
      <c r="H880" s="5">
        <f t="shared" si="3143"/>
        <v>54386637</v>
      </c>
      <c r="I880" s="5">
        <f t="shared" si="3143"/>
        <v>57229062</v>
      </c>
      <c r="J880" s="5">
        <f t="shared" si="3143"/>
        <v>56957964</v>
      </c>
      <c r="K880" s="5">
        <f t="shared" si="3143"/>
        <v>49350169</v>
      </c>
      <c r="L880" s="5">
        <f t="shared" si="3143"/>
        <v>54182337</v>
      </c>
      <c r="M880" s="5">
        <f t="shared" si="3143"/>
        <v>58844159</v>
      </c>
      <c r="N880" s="5">
        <f t="shared" si="3143"/>
        <v>57395068</v>
      </c>
      <c r="O880" s="5">
        <f t="shared" si="3143"/>
        <v>47798420</v>
      </c>
      <c r="P880" s="5">
        <f t="shared" si="3143"/>
        <v>55631664</v>
      </c>
      <c r="Q880" s="5">
        <f t="shared" si="3143"/>
        <v>55694424</v>
      </c>
      <c r="R880" s="5">
        <f t="shared" si="3143"/>
        <v>60516693</v>
      </c>
      <c r="S880" s="5">
        <f t="shared" si="3143"/>
        <v>54224788</v>
      </c>
      <c r="T880" s="5">
        <f t="shared" si="3143"/>
        <v>56090250</v>
      </c>
      <c r="U880" s="5">
        <f t="shared" si="3143"/>
        <v>53614893</v>
      </c>
      <c r="V880" s="5">
        <f t="shared" si="3143"/>
        <v>58202680</v>
      </c>
      <c r="W880" s="5">
        <f t="shared" si="3143"/>
        <v>49481229</v>
      </c>
      <c r="X880" s="5">
        <f t="shared" si="3143"/>
        <v>57755122</v>
      </c>
      <c r="Y880" s="5">
        <f t="shared" si="3143"/>
        <v>61202847</v>
      </c>
      <c r="Z880" s="5">
        <f t="shared" si="3143"/>
        <v>56095479</v>
      </c>
      <c r="AA880" s="5">
        <f t="shared" si="3143"/>
        <v>47969707</v>
      </c>
      <c r="AB880" s="5">
        <f t="shared" si="3143"/>
        <v>53848363</v>
      </c>
      <c r="AC880" s="5">
        <f t="shared" si="3143"/>
        <v>55598127</v>
      </c>
      <c r="AD880" s="5">
        <f t="shared" si="3143"/>
        <v>55458554</v>
      </c>
      <c r="AE880" s="5">
        <f t="shared" si="3143"/>
        <v>37090073</v>
      </c>
      <c r="AF880" s="5">
        <f t="shared" si="3143"/>
        <v>38550495</v>
      </c>
      <c r="AG880" s="5">
        <f t="shared" si="3143"/>
        <v>44571360</v>
      </c>
      <c r="AH880" s="5">
        <f t="shared" si="3143"/>
        <v>49050502</v>
      </c>
      <c r="AI880" s="5">
        <f t="shared" si="3143"/>
        <v>43718571</v>
      </c>
      <c r="AJ880" s="5">
        <f t="shared" si="3143"/>
        <v>52701231</v>
      </c>
      <c r="AK880" s="5">
        <f t="shared" si="3143"/>
        <v>54446051</v>
      </c>
      <c r="AL880" s="5">
        <f t="shared" si="3143"/>
        <v>55087407</v>
      </c>
      <c r="AM880" s="5">
        <f t="shared" si="3143"/>
        <v>48653005</v>
      </c>
      <c r="AN880" s="5">
        <f t="shared" si="3143"/>
        <v>45919991</v>
      </c>
      <c r="AO880" s="5">
        <f t="shared" si="3143"/>
        <v>51228533</v>
      </c>
      <c r="AP880" s="5">
        <f t="shared" si="3143"/>
        <v>60957113</v>
      </c>
      <c r="AQ880" s="5">
        <f t="shared" si="3143"/>
        <v>54260120</v>
      </c>
      <c r="AR880" s="5">
        <f t="shared" si="3143"/>
        <v>52079608</v>
      </c>
      <c r="AS880" s="5">
        <f t="shared" si="3143"/>
        <v>57224852</v>
      </c>
      <c r="AT880" s="5">
        <f t="shared" si="3143"/>
        <v>55955982</v>
      </c>
      <c r="AU880" s="5">
        <f t="shared" si="3143"/>
        <v>48285001</v>
      </c>
      <c r="AV880" s="5">
        <f t="shared" si="3143"/>
        <v>56193500</v>
      </c>
      <c r="AW880" s="5">
        <f t="shared" si="3143"/>
        <v>58559378</v>
      </c>
      <c r="AX880" s="5">
        <f t="shared" si="3143"/>
        <v>59583324</v>
      </c>
      <c r="AY880" s="5">
        <f t="shared" si="3143"/>
        <v>54830628</v>
      </c>
      <c r="AZ880" s="5">
        <f t="shared" si="3143"/>
        <v>53930947</v>
      </c>
      <c r="BA880" s="5">
        <f t="shared" si="3143"/>
        <v>59451482</v>
      </c>
      <c r="BB880" s="5">
        <f t="shared" si="3143"/>
        <v>69442967</v>
      </c>
      <c r="BC880" s="5">
        <f t="shared" si="3143"/>
        <v>62792141</v>
      </c>
      <c r="BD880" s="5">
        <f t="shared" si="3143"/>
        <v>68046489</v>
      </c>
      <c r="BE880" s="5">
        <f t="shared" si="3143"/>
        <v>68817243</v>
      </c>
      <c r="BF880" s="5">
        <f t="shared" si="3143"/>
        <v>63668839</v>
      </c>
      <c r="BG880" s="5">
        <f t="shared" si="3143"/>
        <v>62114210</v>
      </c>
      <c r="BH880" s="5">
        <f t="shared" si="3143"/>
        <v>70698255</v>
      </c>
      <c r="BI880" s="5">
        <f t="shared" si="3143"/>
        <v>68414192</v>
      </c>
      <c r="BJ880" s="5">
        <f t="shared" si="3143"/>
        <v>71818629</v>
      </c>
      <c r="BK880" s="5">
        <f t="shared" si="3143"/>
        <v>61624624</v>
      </c>
      <c r="BL880" s="5">
        <f t="shared" si="3143"/>
        <v>63811081</v>
      </c>
      <c r="BM880" s="5">
        <f t="shared" si="3143"/>
        <v>66783724</v>
      </c>
      <c r="BN880" s="5">
        <f t="shared" si="3143"/>
        <v>73314408</v>
      </c>
      <c r="BO880" s="5">
        <f t="shared" si="3143"/>
        <v>61747916</v>
      </c>
      <c r="BP880" s="5">
        <f t="shared" si="3143"/>
        <v>65057858</v>
      </c>
      <c r="BQ880" s="5">
        <f t="shared" ref="BQ880" si="3144">BQ594+BQ597+BQ616+BQ776+BQ759+BQ737</f>
        <v>69023864</v>
      </c>
      <c r="BR880" s="5">
        <f t="shared" ref="BR880:BS880" si="3145">BR594+BR597+BR616+BR776+BR759+BR737</f>
        <v>64565523</v>
      </c>
      <c r="BS880" s="5">
        <f t="shared" si="3145"/>
        <v>59305273</v>
      </c>
      <c r="BT880" s="5">
        <f t="shared" ref="BT880:BU880" si="3146">BT594+BT597+BT616+BT776+BT759+BT737</f>
        <v>65040227</v>
      </c>
      <c r="BU880" s="5">
        <f t="shared" si="3146"/>
        <v>66681851</v>
      </c>
      <c r="BV880" s="5">
        <f t="shared" ref="BV880:BW880" si="3147">BV594+BV597+BV616+BV776+BV759+BV737</f>
        <v>70234617</v>
      </c>
      <c r="BW880" s="5">
        <f t="shared" si="3147"/>
        <v>57302979</v>
      </c>
      <c r="BX880" s="5">
        <f t="shared" ref="BX880" si="3148">BX594+BX597+BX616+BX776+BX759+BX737</f>
        <v>64850773</v>
      </c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49">
        <f>CJ594+CJ597+CJ616+CJ776+CJ759+CJ737</f>
        <v>782869321</v>
      </c>
      <c r="CK880" s="10"/>
      <c r="CL880" s="12">
        <f>CJ880/SUM(AZ880:BK880)*100-100</f>
        <v>0.262455233313446</v>
      </c>
      <c r="CM880" s="6">
        <f>SUM(BX880:CI880)</f>
        <v>64850773</v>
      </c>
      <c r="CN880" s="150">
        <f t="shared" si="2755"/>
        <v>0</v>
      </c>
      <c r="CO880" s="149">
        <f>CM880/BL880*100-100</f>
        <v>1.6293282980114299</v>
      </c>
    </row>
    <row r="884" spans="1:88">
      <c r="CJ884" s="105"/>
    </row>
    <row r="888" spans="1:88" ht="15">
      <c r="A888" s="14"/>
      <c r="B888" s="28"/>
      <c r="C888" s="33"/>
    </row>
    <row r="889" spans="1:88" ht="15">
      <c r="A889" s="14"/>
      <c r="B889" s="28"/>
      <c r="C889" s="33"/>
    </row>
    <row r="890" spans="1:88" ht="15">
      <c r="A890" s="14"/>
      <c r="B890" s="28"/>
      <c r="C890" s="33"/>
    </row>
    <row r="894" spans="1:88" ht="15">
      <c r="A894" s="14"/>
      <c r="B894" s="33"/>
    </row>
    <row r="895" spans="1:88" ht="15">
      <c r="A895" s="14"/>
      <c r="B895" s="33"/>
    </row>
    <row r="896" spans="1:88" ht="15">
      <c r="A896" s="14"/>
      <c r="B896" s="33"/>
    </row>
  </sheetData>
  <autoFilter ref="A1:CO880" xr:uid="{C8F481DD-2E57-44A5-9599-8527DABB6A9E}">
    <filterColumn colId="75">
      <filters>
        <filter val="1"/>
        <filter val="1.000.638"/>
        <filter val="1.012.223"/>
        <filter val="1.026.326"/>
        <filter val="1.044.207"/>
        <filter val="1.070"/>
        <filter val="1.072.784"/>
        <filter val="1.073"/>
        <filter val="1.084"/>
        <filter val="1.086.551"/>
        <filter val="1.091.967"/>
        <filter val="1.123.375"/>
        <filter val="1.162"/>
        <filter val="1.166"/>
        <filter val="1.170"/>
        <filter val="1.197.471"/>
        <filter val="1.205"/>
        <filter val="1.213.890"/>
        <filter val="1.224.041"/>
        <filter val="1.227.836"/>
        <filter val="1.241.395"/>
        <filter val="1.272"/>
        <filter val="1.282"/>
        <filter val="1.288.225"/>
        <filter val="1.308.087"/>
        <filter val="1.329"/>
        <filter val="1.331"/>
        <filter val="1.365"/>
        <filter val="1.394.369"/>
        <filter val="1.447"/>
        <filter val="1.464.912"/>
        <filter val="1.478.078"/>
        <filter val="1.479.683"/>
        <filter val="1.481"/>
        <filter val="1.513"/>
        <filter val="1.514.936"/>
        <filter val="1.534.962"/>
        <filter val="1.554"/>
        <filter val="1.558.337"/>
        <filter val="1.559.095"/>
        <filter val="1.579.810"/>
        <filter val="1.593"/>
        <filter val="1.600"/>
        <filter val="1.604"/>
        <filter val="1.613"/>
        <filter val="1.618.689"/>
        <filter val="1.620"/>
        <filter val="1.621"/>
        <filter val="1.626"/>
        <filter val="1.627"/>
        <filter val="1.636"/>
        <filter val="1.646"/>
        <filter val="1.665.597"/>
        <filter val="1.699"/>
        <filter val="1.702"/>
        <filter val="1.706"/>
        <filter val="1.712.213"/>
        <filter val="1.717"/>
        <filter val="1.720"/>
        <filter val="1.721.981"/>
        <filter val="1.735"/>
        <filter val="1.787.417"/>
        <filter val="1.798.569"/>
        <filter val="1.809.686"/>
        <filter val="1.830.031"/>
        <filter val="1.838"/>
        <filter val="1.846"/>
        <filter val="1.869"/>
        <filter val="1.894"/>
        <filter val="1.913.252"/>
        <filter val="1.914"/>
        <filter val="1.934.370"/>
        <filter val="1.957.237"/>
        <filter val="1.959.723"/>
        <filter val="10"/>
        <filter val="10.029.406"/>
        <filter val="10.048.587"/>
        <filter val="10.079.601"/>
        <filter val="10.135"/>
        <filter val="10.187"/>
        <filter val="10.469"/>
        <filter val="10.530"/>
        <filter val="10.653"/>
        <filter val="10.700.851"/>
        <filter val="10.870"/>
        <filter val="100.286"/>
        <filter val="101.457"/>
        <filter val="102.062"/>
        <filter val="103.676"/>
        <filter val="103.843"/>
        <filter val="104"/>
        <filter val="106.328"/>
        <filter val="106.380.870"/>
        <filter val="106.739"/>
        <filter val="106.886"/>
        <filter val="108.511.396"/>
        <filter val="109"/>
        <filter val="109.071"/>
        <filter val="11"/>
        <filter val="11.063.283"/>
        <filter val="11.070.268"/>
        <filter val="11.070.752"/>
        <filter val="11.244"/>
        <filter val="11.273"/>
        <filter val="11.315"/>
        <filter val="11.457.664"/>
        <filter val="11.489.202"/>
        <filter val="11.553.558"/>
        <filter val="11.838"/>
        <filter val="11.851.782"/>
        <filter val="11.935"/>
        <filter val="11.936"/>
        <filter val="111"/>
        <filter val="112.068"/>
        <filter val="113"/>
        <filter val="114"/>
        <filter val="114.611.501"/>
        <filter val="116"/>
        <filter val="12"/>
        <filter val="12.169"/>
        <filter val="12.190"/>
        <filter val="12.213"/>
        <filter val="12.311.012"/>
        <filter val="12.567"/>
        <filter val="12.966"/>
        <filter val="12.976.224"/>
        <filter val="121.081"/>
        <filter val="122"/>
        <filter val="122.633"/>
        <filter val="123.163"/>
        <filter val="124"/>
        <filter val="125.232"/>
        <filter val="126"/>
        <filter val="126.111"/>
        <filter val="128.889"/>
        <filter val="13"/>
        <filter val="13.023"/>
        <filter val="13.295"/>
        <filter val="13.324.110"/>
        <filter val="13.583"/>
        <filter val="13.610"/>
        <filter val="13.638"/>
        <filter val="13.979.800"/>
        <filter val="131.115.763"/>
        <filter val="133.246.289"/>
        <filter val="134"/>
        <filter val="136.727"/>
        <filter val="137.694"/>
        <filter val="14.110"/>
        <filter val="14.345.507"/>
        <filter val="14.460.801"/>
        <filter val="14.870.199"/>
        <filter val="14.958.132"/>
        <filter val="14.974"/>
        <filter val="140.955"/>
        <filter val="141"/>
        <filter val="142.191"/>
        <filter val="143.275.695"/>
        <filter val="145.530"/>
        <filter val="147"/>
        <filter val="148.359"/>
        <filter val="148.666"/>
        <filter val="149"/>
        <filter val="15.005"/>
        <filter val="15.060.790"/>
        <filter val="15.340"/>
        <filter val="15.502"/>
        <filter val="15.506"/>
        <filter val="15.874"/>
        <filter val="152"/>
        <filter val="152.362"/>
        <filter val="152.813"/>
        <filter val="153"/>
        <filter val="157"/>
        <filter val="158"/>
        <filter val="159.632"/>
        <filter val="16"/>
        <filter val="16.080"/>
        <filter val="16.386.990"/>
        <filter val="16.479"/>
        <filter val="16.579"/>
        <filter val="16.623.153"/>
        <filter val="16.676"/>
        <filter val="16.711"/>
        <filter val="16.786.660"/>
        <filter val="16.891"/>
        <filter val="16.914"/>
        <filter val="16.995"/>
        <filter val="160"/>
        <filter val="162.407"/>
        <filter val="164.208.665"/>
        <filter val="17.065.953"/>
        <filter val="17.171"/>
        <filter val="17.177.322"/>
        <filter val="17.369"/>
        <filter val="17.518.038"/>
        <filter val="17.649"/>
        <filter val="17.700.735"/>
        <filter val="17.781"/>
        <filter val="17.956"/>
        <filter val="170.901"/>
        <filter val="172.029"/>
        <filter val="173.212"/>
        <filter val="173.340"/>
        <filter val="175.015"/>
        <filter val="178"/>
        <filter val="178.760"/>
        <filter val="179.419"/>
        <filter val="18.156.546"/>
        <filter val="18.163"/>
        <filter val="18.478"/>
        <filter val="18.539"/>
        <filter val="18.628.893"/>
        <filter val="18.759.955"/>
        <filter val="183"/>
        <filter val="186"/>
        <filter val="186.225"/>
        <filter val="187.797"/>
        <filter val="187.892"/>
        <filter val="187.931"/>
        <filter val="187.975"/>
        <filter val="188.137"/>
        <filter val="189.803"/>
        <filter val="19.090.574"/>
        <filter val="19.186.468"/>
        <filter val="19.286"/>
        <filter val="19.476"/>
        <filter val="19.782.521"/>
        <filter val="19.803"/>
        <filter val="19.899"/>
        <filter val="190"/>
        <filter val="193"/>
        <filter val="195.638"/>
        <filter val="199"/>
        <filter val="2"/>
        <filter val="2.027"/>
        <filter val="2.031.655"/>
        <filter val="2.087"/>
        <filter val="2.089"/>
        <filter val="2.099.626"/>
        <filter val="2.102"/>
        <filter val="2.112"/>
        <filter val="2.130.758"/>
        <filter val="2.132.725"/>
        <filter val="2.155.930"/>
        <filter val="2.212.446"/>
        <filter val="2.223.584"/>
        <filter val="2.239.282"/>
        <filter val="2.409.804"/>
        <filter val="2.415"/>
        <filter val="2.441.153"/>
        <filter val="2.454.302"/>
        <filter val="2.470.406"/>
        <filter val="2.510.625"/>
        <filter val="2.515"/>
        <filter val="2.550"/>
        <filter val="2.621"/>
        <filter val="2.732"/>
        <filter val="2.732.433"/>
        <filter val="2.736.934"/>
        <filter val="2.855.852"/>
        <filter val="2.925.693"/>
        <filter val="2.951"/>
        <filter val="2.955"/>
        <filter val="2.957.761"/>
        <filter val="2.968"/>
        <filter val="20"/>
        <filter val="20.019"/>
        <filter val="20.491"/>
        <filter val="20.867"/>
        <filter val="20.992"/>
        <filter val="202.115"/>
        <filter val="202.956"/>
        <filter val="205.668.251"/>
        <filter val="205.738"/>
        <filter val="207"/>
        <filter val="21.155"/>
        <filter val="21.472"/>
        <filter val="21.517"/>
        <filter val="21.592"/>
        <filter val="21.836"/>
        <filter val="210"/>
        <filter val="210.001"/>
        <filter val="210.523"/>
        <filter val="22.485.606"/>
        <filter val="22.668.701"/>
        <filter val="22.805"/>
        <filter val="22.934"/>
        <filter val="22.946.866"/>
        <filter val="23"/>
        <filter val="23.042.760"/>
        <filter val="23.750.662"/>
        <filter val="23.997.792"/>
        <filter val="234"/>
        <filter val="239.627.159"/>
        <filter val="239.980"/>
        <filter val="24"/>
        <filter val="24.431"/>
        <filter val="24.503"/>
        <filter val="240.871"/>
        <filter val="241"/>
        <filter val="244.906"/>
        <filter val="245.366"/>
        <filter val="247.306"/>
        <filter val="247.640"/>
        <filter val="25.329.010"/>
        <filter val="25.531.069"/>
        <filter val="25.626"/>
        <filter val="25.752"/>
        <filter val="25.816.011"/>
        <filter val="255.815"/>
        <filter val="257.849"/>
        <filter val="26"/>
        <filter val="26.153"/>
        <filter val="26.515"/>
        <filter val="26.604"/>
        <filter val="26.893"/>
        <filter val="26.971"/>
        <filter val="260.299"/>
        <filter val="266.543"/>
        <filter val="27.263"/>
        <filter val="27.344"/>
        <filter val="27.371.802"/>
        <filter val="27.497"/>
        <filter val="27.652"/>
        <filter val="27.857.412"/>
        <filter val="27.934.356"/>
        <filter val="278.473"/>
        <filter val="279"/>
        <filter val="279.017"/>
        <filter val="28.041"/>
        <filter val="287"/>
        <filter val="288"/>
        <filter val="289.349"/>
        <filter val="29.436"/>
        <filter val="29.842"/>
        <filter val="291.296"/>
        <filter val="291.625"/>
        <filter val="293"/>
        <filter val="293.517"/>
        <filter val="297"/>
        <filter val="297.063"/>
        <filter val="298"/>
        <filter val="3"/>
        <filter val="3.020"/>
        <filter val="3.066.212"/>
        <filter val="3.093"/>
        <filter val="3.109.596"/>
        <filter val="3.150"/>
        <filter val="3.236.462"/>
        <filter val="3.258.140"/>
        <filter val="3.266"/>
        <filter val="3.271.400"/>
        <filter val="3.273"/>
        <filter val="3.293"/>
        <filter val="3.294.088"/>
        <filter val="3.319.880"/>
        <filter val="3.397"/>
        <filter val="3.507"/>
        <filter val="3.568"/>
        <filter val="3.575.926"/>
        <filter val="3.589"/>
        <filter val="3.598"/>
        <filter val="3.619"/>
        <filter val="3.688"/>
        <filter val="3.766"/>
        <filter val="3.769.409"/>
        <filter val="3.829"/>
        <filter val="3.961.045"/>
        <filter val="301.324"/>
        <filter val="304"/>
        <filter val="309.406"/>
        <filter val="309.804"/>
        <filter val="31.732"/>
        <filter val="31.981"/>
        <filter val="316"/>
        <filter val="316.299"/>
        <filter val="32.739.755"/>
        <filter val="32.833"/>
        <filter val="320.688"/>
        <filter val="325"/>
        <filter val="33.689.106"/>
        <filter val="330"/>
        <filter val="337"/>
        <filter val="34"/>
        <filter val="34.989"/>
        <filter val="340"/>
        <filter val="340.820"/>
        <filter val="343"/>
        <filter val="346.543"/>
        <filter val="346.747"/>
        <filter val="35"/>
        <filter val="35.074"/>
        <filter val="35.132"/>
        <filter val="35.467"/>
        <filter val="354.647"/>
        <filter val="358"/>
        <filter val="36.285"/>
        <filter val="36.329.628"/>
        <filter val="36.459"/>
        <filter val="360.170"/>
        <filter val="360.288"/>
        <filter val="364.177"/>
        <filter val="366"/>
        <filter val="368"/>
        <filter val="37.057"/>
        <filter val="37.969.883"/>
        <filter val="370"/>
        <filter val="374.059"/>
        <filter val="38.021"/>
        <filter val="38.348"/>
        <filter val="38.510"/>
        <filter val="389.942"/>
        <filter val="39"/>
        <filter val="39.521.763"/>
        <filter val="39.662.928"/>
        <filter val="39.674"/>
        <filter val="39.810"/>
        <filter val="397.719"/>
        <filter val="4"/>
        <filter val="4.014.003"/>
        <filter val="4.059"/>
        <filter val="4.069.182"/>
        <filter val="4.083"/>
        <filter val="4.090.435"/>
        <filter val="4.106.750"/>
        <filter val="4.258.393"/>
        <filter val="4.302.559"/>
        <filter val="4.312"/>
        <filter val="4.343"/>
        <filter val="4.372.007"/>
        <filter val="4.424"/>
        <filter val="4.456"/>
        <filter val="4.522"/>
        <filter val="4.523"/>
        <filter val="4.551"/>
        <filter val="4.593.201"/>
        <filter val="4.598"/>
        <filter val="4.661"/>
        <filter val="4.703"/>
        <filter val="4.731"/>
        <filter val="4.754"/>
        <filter val="4.755"/>
        <filter val="4.775"/>
        <filter val="4.876.739"/>
        <filter val="4.892.864"/>
        <filter val="4.924"/>
        <filter val="4.928"/>
        <filter val="40.218"/>
        <filter val="40.825.247"/>
        <filter val="404"/>
        <filter val="406"/>
        <filter val="407.353"/>
        <filter val="408.687"/>
        <filter val="41.371"/>
        <filter val="411.983"/>
        <filter val="413"/>
        <filter val="414"/>
        <filter val="42"/>
        <filter val="42.133.334"/>
        <filter val="42.954"/>
        <filter val="422.489"/>
        <filter val="43.137"/>
        <filter val="43.788"/>
        <filter val="43.801"/>
        <filter val="434.978"/>
        <filter val="44.306"/>
        <filter val="446.133"/>
        <filter val="45.910"/>
        <filter val="450.596"/>
        <filter val="451.090"/>
        <filter val="458.120"/>
        <filter val="46.269"/>
        <filter val="462"/>
        <filter val="464"/>
        <filter val="467"/>
        <filter val="468"/>
        <filter val="47.384"/>
        <filter val="477"/>
        <filter val="48"/>
        <filter val="48.163"/>
        <filter val="481.775"/>
        <filter val="487.689"/>
        <filter val="49.101"/>
        <filter val="49.813.803"/>
        <filter val="5"/>
        <filter val="5.088.171"/>
        <filter val="5.097"/>
        <filter val="5.147"/>
        <filter val="5.159.893"/>
        <filter val="5.163"/>
        <filter val="5.220"/>
        <filter val="5.265"/>
        <filter val="5.277"/>
        <filter val="5.285"/>
        <filter val="5.370"/>
        <filter val="5.436"/>
        <filter val="5.448"/>
        <filter val="5.449"/>
        <filter val="5.452"/>
        <filter val="5.486.400"/>
        <filter val="5.503"/>
        <filter val="5.512"/>
        <filter val="5.528"/>
        <filter val="5.686.139"/>
        <filter val="5.757"/>
        <filter val="5.781.545"/>
        <filter val="5.790.194"/>
        <filter val="5.857.302"/>
        <filter val="5.897"/>
        <filter val="5.967"/>
        <filter val="50.177"/>
        <filter val="50.341.198"/>
        <filter val="501.189"/>
        <filter val="514.724"/>
        <filter val="52.466.853"/>
        <filter val="523.451"/>
        <filter val="526"/>
        <filter val="528"/>
        <filter val="534.340"/>
        <filter val="534.884"/>
        <filter val="54.185"/>
        <filter val="547.712"/>
        <filter val="549"/>
        <filter val="55.151"/>
        <filter val="552"/>
        <filter val="553"/>
        <filter val="557.154"/>
        <filter val="56.039.672"/>
        <filter val="56.370"/>
        <filter val="563"/>
        <filter val="566.054"/>
        <filter val="566.587"/>
        <filter val="568.516"/>
        <filter val="57.470"/>
        <filter val="57.727"/>
        <filter val="571.990"/>
        <filter val="58.170.198"/>
        <filter val="58.200"/>
        <filter val="591"/>
        <filter val="595.276"/>
        <filter val="6"/>
        <filter val="6.018"/>
        <filter val="6.060.671"/>
        <filter val="6.134"/>
        <filter val="6.156"/>
        <filter val="6.365"/>
        <filter val="6.378"/>
        <filter val="6.582"/>
        <filter val="6.599"/>
        <filter val="6.691"/>
        <filter val="6.697"/>
        <filter val="6.712"/>
        <filter val="6.732.982"/>
        <filter val="6.758.006"/>
        <filter val="6.760.724"/>
        <filter val="60.453"/>
        <filter val="603.536"/>
        <filter val="606.183"/>
        <filter val="606.437"/>
        <filter val="606.592"/>
        <filter val="607.232"/>
        <filter val="607.256"/>
        <filter val="61.011"/>
        <filter val="61.083"/>
        <filter val="61.441.598"/>
        <filter val="612"/>
        <filter val="618.614"/>
        <filter val="62"/>
        <filter val="62.180"/>
        <filter val="62.265"/>
        <filter val="62.951"/>
        <filter val="623.707"/>
        <filter val="63"/>
        <filter val="63.485"/>
        <filter val="64"/>
        <filter val="64.092"/>
        <filter val="64.218"/>
        <filter val="64.571"/>
        <filter val="64.661"/>
        <filter val="64.850.773"/>
        <filter val="641"/>
        <filter val="642.877"/>
        <filter val="65.827"/>
        <filter val="655"/>
        <filter val="659"/>
        <filter val="66"/>
        <filter val="66.293"/>
        <filter val="66.459"/>
        <filter val="67"/>
        <filter val="67.870"/>
        <filter val="672"/>
        <filter val="674.958"/>
        <filter val="677"/>
        <filter val="692.975"/>
        <filter val="693.830"/>
        <filter val="697.690"/>
        <filter val="7"/>
        <filter val="7.003"/>
        <filter val="7.051"/>
        <filter val="7.144"/>
        <filter val="7.363.270"/>
        <filter val="7.448"/>
        <filter val="7.466.808"/>
        <filter val="7.482"/>
        <filter val="7.632.910"/>
        <filter val="7.812.105"/>
        <filter val="7.892"/>
        <filter val="7.930.739"/>
        <filter val="70.079"/>
        <filter val="701.316"/>
        <filter val="71.472.813"/>
        <filter val="71.948"/>
        <filter val="717.633"/>
        <filter val="72.291"/>
        <filter val="720.458"/>
        <filter val="725.785"/>
        <filter val="743"/>
        <filter val="747.309"/>
        <filter val="75"/>
        <filter val="75.076.091"/>
        <filter val="75.177"/>
        <filter val="75.846"/>
        <filter val="759.444"/>
        <filter val="76.163"/>
        <filter val="764"/>
        <filter val="765.463"/>
        <filter val="77"/>
        <filter val="77.055"/>
        <filter val="776"/>
        <filter val="779.649"/>
        <filter val="78.254"/>
        <filter val="78.700"/>
        <filter val="786.779"/>
        <filter val="796"/>
        <filter val="8"/>
        <filter val="8.113.201"/>
        <filter val="8.137.217"/>
        <filter val="8.148"/>
        <filter val="8.441"/>
        <filter val="8.448"/>
        <filter val="8.523"/>
        <filter val="8.636"/>
        <filter val="8.701"/>
        <filter val="8.740"/>
        <filter val="8.993"/>
        <filter val="80"/>
        <filter val="805"/>
        <filter val="81.834.097"/>
        <filter val="81.901"/>
        <filter val="813.571"/>
        <filter val="815.853"/>
        <filter val="832"/>
        <filter val="836"/>
        <filter val="839.337"/>
        <filter val="839.964"/>
        <filter val="842.628"/>
        <filter val="85.181"/>
        <filter val="850.709"/>
        <filter val="86"/>
        <filter val="867"/>
        <filter val="87.647"/>
        <filter val="873.345"/>
        <filter val="879.645"/>
        <filter val="882.017"/>
        <filter val="89"/>
        <filter val="897.150"/>
        <filter val="9.173.896"/>
        <filter val="9.197"/>
        <filter val="9.236"/>
        <filter val="9.244"/>
        <filter val="9.346"/>
        <filter val="9.405.155"/>
        <filter val="9.485"/>
        <filter val="9.705.933"/>
        <filter val="9.733"/>
        <filter val="9.870"/>
        <filter val="9.997"/>
        <filter val="90.035"/>
        <filter val="90.233"/>
        <filter val="90.436.736"/>
        <filter val="91"/>
        <filter val="91.056.750"/>
        <filter val="92.735.852"/>
        <filter val="93"/>
        <filter val="934.028"/>
        <filter val="934.630"/>
        <filter val="938"/>
        <filter val="939.366"/>
        <filter val="94.673"/>
        <filter val="94.948"/>
        <filter val="942"/>
        <filter val="946.750"/>
        <filter val="95"/>
        <filter val="96.634"/>
        <filter val="973.940"/>
        <filter val="99.926"/>
      </filters>
    </filterColumn>
  </autoFilter>
  <conditionalFormatting sqref="CL2:CL880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CO2:CO880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3986F-B235-4442-A52A-D24C4566CB6B}">
  <sheetPr filterMode="1">
    <tabColor rgb="FF00B0F0"/>
    <pageSetUpPr fitToPage="1"/>
  </sheetPr>
  <dimension ref="A1:R460"/>
  <sheetViews>
    <sheetView showGridLines="0" tabSelected="1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42578125" defaultRowHeight="15"/>
  <cols>
    <col min="1" max="1" width="50.140625" style="14" bestFit="1" customWidth="1"/>
    <col min="2" max="2" width="14.85546875" style="10" customWidth="1"/>
    <col min="3" max="3" width="22.140625" style="10" customWidth="1"/>
    <col min="4" max="4" width="28.85546875" style="10" bestFit="1" customWidth="1"/>
    <col min="5" max="5" width="9.85546875" style="10" customWidth="1"/>
    <col min="6" max="6" width="13.85546875" style="10" customWidth="1"/>
    <col min="7" max="7" width="14.85546875" style="10" customWidth="1"/>
    <col min="8" max="8" width="22.140625" style="10" customWidth="1"/>
    <col min="9" max="9" width="28.85546875" style="10" bestFit="1" customWidth="1"/>
    <col min="10" max="11" width="9.85546875" style="10" customWidth="1"/>
    <col min="12" max="12" width="14.85546875" style="10" customWidth="1"/>
    <col min="13" max="13" width="22.140625" style="10" customWidth="1"/>
    <col min="14" max="14" width="28.85546875" style="10" bestFit="1" customWidth="1"/>
    <col min="15" max="16" width="9.85546875" style="10" customWidth="1"/>
    <col min="17" max="17" width="21.140625" style="18" hidden="1" customWidth="1"/>
    <col min="18" max="18" width="11.42578125" style="4" hidden="1" customWidth="1"/>
  </cols>
  <sheetData>
    <row r="1" spans="1:18" s="35" customFormat="1" ht="23.25">
      <c r="A1" s="80"/>
      <c r="B1" s="140" t="s">
        <v>4</v>
      </c>
      <c r="C1" s="141"/>
      <c r="D1" s="141"/>
      <c r="E1" s="141"/>
      <c r="F1" s="142"/>
      <c r="G1" s="143" t="s">
        <v>299</v>
      </c>
      <c r="H1" s="144"/>
      <c r="I1" s="144"/>
      <c r="J1" s="144"/>
      <c r="K1" s="145"/>
      <c r="L1" s="146" t="s">
        <v>300</v>
      </c>
      <c r="M1" s="147"/>
      <c r="N1" s="147"/>
      <c r="O1" s="147"/>
      <c r="P1" s="148"/>
      <c r="Q1" s="34"/>
      <c r="R1" s="36"/>
    </row>
    <row r="2" spans="1:18" s="17" customFormat="1" ht="45.75" thickBot="1">
      <c r="A2" s="81"/>
      <c r="B2" s="82" t="s">
        <v>324</v>
      </c>
      <c r="C2" s="83" t="s">
        <v>326</v>
      </c>
      <c r="D2" s="83" t="str">
        <f>monatlich!CO1</f>
        <v>Jan. 2024 Veränderung ggü. Vorjahreszeitraum in %</v>
      </c>
      <c r="E2" s="83" t="s">
        <v>323</v>
      </c>
      <c r="F2" s="84" t="s">
        <v>309</v>
      </c>
      <c r="G2" s="85" t="s">
        <v>324</v>
      </c>
      <c r="H2" s="86" t="s">
        <v>326</v>
      </c>
      <c r="I2" s="86" t="str">
        <f>D2</f>
        <v>Jan. 2024 Veränderung ggü. Vorjahreszeitraum in %</v>
      </c>
      <c r="J2" s="86" t="s">
        <v>323</v>
      </c>
      <c r="K2" s="87" t="s">
        <v>309</v>
      </c>
      <c r="L2" s="88" t="s">
        <v>324</v>
      </c>
      <c r="M2" s="89" t="s">
        <v>326</v>
      </c>
      <c r="N2" s="89" t="str">
        <f>D2</f>
        <v>Jan. 2024 Veränderung ggü. Vorjahreszeitraum in %</v>
      </c>
      <c r="O2" s="89" t="s">
        <v>323</v>
      </c>
      <c r="P2" s="90" t="s">
        <v>309</v>
      </c>
      <c r="Q2" s="18" t="s">
        <v>310</v>
      </c>
      <c r="R2" s="37"/>
    </row>
    <row r="3" spans="1:18">
      <c r="A3" s="40" t="str">
        <f>jährlich!D264</f>
        <v>Weltweit</v>
      </c>
      <c r="B3" s="58">
        <f>jährlich!AL264/1000000</f>
        <v>1589.9618419999999</v>
      </c>
      <c r="C3" s="52">
        <f>monatlich!CL264</f>
        <v>-0.25547438210502094</v>
      </c>
      <c r="D3" s="52">
        <f>monatlich!CO264</f>
        <v>1.610404131864243</v>
      </c>
      <c r="E3" s="53"/>
      <c r="F3" s="59">
        <f>jährlich!AL2608</f>
        <v>100</v>
      </c>
      <c r="G3" s="64">
        <f>jährlich!AL557/1000000</f>
        <v>1364.9909110000001</v>
      </c>
      <c r="H3" s="54">
        <f>monatlich!CL557</f>
        <v>-9.3290685154161821</v>
      </c>
      <c r="I3" s="54">
        <f>monatlich!CO557</f>
        <v>-7.50298970512398</v>
      </c>
      <c r="J3" s="55"/>
      <c r="K3" s="65">
        <f>jährlich!AL2901</f>
        <v>100</v>
      </c>
      <c r="L3" s="66">
        <f>jährlich!AL850/1000000</f>
        <v>2954.952753</v>
      </c>
      <c r="M3" s="56">
        <f>monatlich!CL850</f>
        <v>-4.6625841353766333</v>
      </c>
      <c r="N3" s="56">
        <f>monatlich!CO850</f>
        <v>-2.7294308108811975</v>
      </c>
      <c r="O3" s="57"/>
      <c r="P3" s="67">
        <f>jährlich!AL3194</f>
        <v>100</v>
      </c>
      <c r="Q3" s="18">
        <v>263</v>
      </c>
      <c r="R3" s="38" t="s">
        <v>311</v>
      </c>
    </row>
    <row r="4" spans="1:18">
      <c r="A4" s="40" t="str">
        <f>jährlich!D265</f>
        <v>Drittländer</v>
      </c>
      <c r="B4" s="58">
        <f>jährlich!AL265/1000000</f>
        <v>715.34748300000001</v>
      </c>
      <c r="C4" s="52">
        <f>monatlich!CL265</f>
        <v>-6.2146352775158675E-3</v>
      </c>
      <c r="D4" s="52">
        <f>monatlich!CO265</f>
        <v>1.8726109719443826</v>
      </c>
      <c r="E4" s="53"/>
      <c r="F4" s="59">
        <f>jährlich!AL2609</f>
        <v>44.991487474955392</v>
      </c>
      <c r="G4" s="64">
        <f>jährlich!AL558/1000000</f>
        <v>645.29646600000001</v>
      </c>
      <c r="H4" s="54">
        <f>monatlich!CL558</f>
        <v>-15.95140359345784</v>
      </c>
      <c r="I4" s="54">
        <f>monatlich!CO558</f>
        <v>-16.348507487004298</v>
      </c>
      <c r="J4" s="55"/>
      <c r="K4" s="65">
        <f>jährlich!AL2902</f>
        <v>47.274781157865156</v>
      </c>
      <c r="L4" s="66">
        <f>jährlich!AL851/1000000</f>
        <v>1360.643949</v>
      </c>
      <c r="M4" s="56">
        <f>monatlich!CL851</f>
        <v>-8.2603410911666373</v>
      </c>
      <c r="N4" s="56">
        <f>monatlich!CO851</f>
        <v>-7.6468639421632076</v>
      </c>
      <c r="O4" s="57"/>
      <c r="P4" s="67">
        <f>jährlich!AL3195</f>
        <v>46.046216732860231</v>
      </c>
      <c r="Q4" s="18">
        <v>264</v>
      </c>
      <c r="R4" s="38" t="s">
        <v>311</v>
      </c>
    </row>
    <row r="5" spans="1:18">
      <c r="A5" s="40" t="s">
        <v>312</v>
      </c>
      <c r="B5" s="58">
        <f>jährlich!AL266/1000000</f>
        <v>28.686810000000001</v>
      </c>
      <c r="C5" s="52">
        <f>monatlich!CL266</f>
        <v>8.3819261258579019</v>
      </c>
      <c r="D5" s="52">
        <f>monatlich!CO266</f>
        <v>4.6796122067382697</v>
      </c>
      <c r="E5" s="53"/>
      <c r="F5" s="59">
        <f>jährlich!AL2610</f>
        <v>1.8042451864074358</v>
      </c>
      <c r="G5" s="64">
        <f>jährlich!AL559/1000000</f>
        <v>32.751810999999996</v>
      </c>
      <c r="H5" s="54">
        <f>monatlich!CL559</f>
        <v>-4.2720929473302647</v>
      </c>
      <c r="I5" s="54">
        <f>monatlich!CO559</f>
        <v>-9.7376822109359438</v>
      </c>
      <c r="J5" s="55"/>
      <c r="K5" s="65">
        <f>jährlich!AL2903</f>
        <v>2.3994160500311201</v>
      </c>
      <c r="L5" s="66">
        <f>jährlich!AL852/1000000</f>
        <v>61.438620999999998</v>
      </c>
      <c r="M5" s="56">
        <f>monatlich!CL852</f>
        <v>1.2473612102600811</v>
      </c>
      <c r="N5" s="56">
        <f>monatlich!CO852</f>
        <v>-3.9060629634088571</v>
      </c>
      <c r="O5" s="57"/>
      <c r="P5" s="67">
        <f>jährlich!AL3196</f>
        <v>2.0791743941633167</v>
      </c>
      <c r="Q5" s="18">
        <v>265</v>
      </c>
      <c r="R5" s="38" t="s">
        <v>311</v>
      </c>
    </row>
    <row r="6" spans="1:18" hidden="1">
      <c r="A6" s="40" t="str">
        <f>jährlich!D267</f>
        <v>AMERIKA</v>
      </c>
      <c r="B6" s="58">
        <f>jährlich!AL267/1000000</f>
        <v>216.56409600000001</v>
      </c>
      <c r="C6" s="52">
        <f>monatlich!CL267</f>
        <v>2.806607656745669</v>
      </c>
      <c r="D6" s="52">
        <f>monatlich!CL267</f>
        <v>2.806607656745669</v>
      </c>
      <c r="E6" s="53"/>
      <c r="F6" s="59">
        <f>jährlich!AL2611</f>
        <v>13.620710276140075</v>
      </c>
      <c r="G6" s="64">
        <f>jährlich!AL560/1000000</f>
        <v>130.436014</v>
      </c>
      <c r="H6" s="54">
        <f>monatlich!CL560</f>
        <v>-1.169144736921865</v>
      </c>
      <c r="I6" s="54">
        <f>monatlich!CL560</f>
        <v>-1.169144736921865</v>
      </c>
      <c r="J6" s="55"/>
      <c r="K6" s="65">
        <f>jährlich!AL2904</f>
        <v>9.5558155698225011</v>
      </c>
      <c r="L6" s="66">
        <f>jährlich!AL853/1000000</f>
        <v>347.00011000000001</v>
      </c>
      <c r="M6" s="56">
        <f>monatlich!CL853</f>
        <v>1.2751757639603625</v>
      </c>
      <c r="N6" s="56">
        <f>monatlich!CL853</f>
        <v>1.2751757639603625</v>
      </c>
      <c r="O6" s="57"/>
      <c r="P6" s="67">
        <f>jährlich!AL3197</f>
        <v>11.743000278014936</v>
      </c>
      <c r="Q6" s="18">
        <v>266</v>
      </c>
    </row>
    <row r="7" spans="1:18" hidden="1">
      <c r="A7" s="40" t="str">
        <f>jährlich!D268</f>
        <v>ASIEN</v>
      </c>
      <c r="B7" s="58">
        <f>jährlich!AL268/1000000</f>
        <v>238.63096300000001</v>
      </c>
      <c r="C7" s="52">
        <f>monatlich!CL268</f>
        <v>-3.1095626659081574</v>
      </c>
      <c r="D7" s="52">
        <f>monatlich!CL268</f>
        <v>-3.1095626659081574</v>
      </c>
      <c r="E7" s="53"/>
      <c r="F7" s="59">
        <f>jährlich!AL2612</f>
        <v>15.008596854112428</v>
      </c>
      <c r="G7" s="64">
        <f>jährlich!AL561/1000000</f>
        <v>312.28950500000002</v>
      </c>
      <c r="H7" s="54">
        <f>monatlich!CL561</f>
        <v>-12.695684327446259</v>
      </c>
      <c r="I7" s="54">
        <f>monatlich!CL561</f>
        <v>-12.695684327446259</v>
      </c>
      <c r="J7" s="55"/>
      <c r="K7" s="65">
        <f>jährlich!AL2905</f>
        <v>22.878504353645475</v>
      </c>
      <c r="L7" s="66">
        <f>jährlich!AL854/1000000</f>
        <v>550.92046800000003</v>
      </c>
      <c r="M7" s="56">
        <f>monatlich!CL854</f>
        <v>-8.7867550533716496</v>
      </c>
      <c r="N7" s="56">
        <f>monatlich!CL854</f>
        <v>-8.7867550533716496</v>
      </c>
      <c r="O7" s="57"/>
      <c r="P7" s="67">
        <f>jährlich!AL3198</f>
        <v>18.643968755191803</v>
      </c>
      <c r="Q7" s="18">
        <v>267</v>
      </c>
    </row>
    <row r="8" spans="1:18" hidden="1">
      <c r="A8" s="40" t="str">
        <f>jährlich!D269</f>
        <v>AUSTRALIEN/OZEANIEN</v>
      </c>
      <c r="B8" s="58">
        <f>jährlich!AL269/1000000</f>
        <v>13.756755</v>
      </c>
      <c r="C8" s="52">
        <f>monatlich!CL269</f>
        <v>-1.9068990975730316</v>
      </c>
      <c r="D8" s="52">
        <f>monatlich!CL269</f>
        <v>-1.9068990975730316</v>
      </c>
      <c r="E8" s="53"/>
      <c r="F8" s="59">
        <f>jährlich!AL2613</f>
        <v>0.86522548130434951</v>
      </c>
      <c r="G8" s="64">
        <f>jährlich!AL562/1000000</f>
        <v>6.167694</v>
      </c>
      <c r="H8" s="54">
        <f>monatlich!CL562</f>
        <v>-17.922904651306084</v>
      </c>
      <c r="I8" s="54">
        <f>monatlich!CL562</f>
        <v>-17.922904651306084</v>
      </c>
      <c r="J8" s="55"/>
      <c r="K8" s="65">
        <f>jährlich!AL2906</f>
        <v>0.45184872296926232</v>
      </c>
      <c r="L8" s="66">
        <f>jährlich!AL855/1000000</f>
        <v>19.924448999999999</v>
      </c>
      <c r="M8" s="56">
        <f>monatlich!CL855</f>
        <v>-7.4946323349673634</v>
      </c>
      <c r="N8" s="56">
        <f>monatlich!CL855</f>
        <v>-7.4946323349673634</v>
      </c>
      <c r="O8" s="57"/>
      <c r="P8" s="67">
        <f>jährlich!AL3199</f>
        <v>0.6742730143408151</v>
      </c>
      <c r="Q8" s="18">
        <v>268</v>
      </c>
    </row>
    <row r="9" spans="1:18" hidden="1">
      <c r="A9" s="40" t="str">
        <f>jährlich!D270</f>
        <v>EUROPA</v>
      </c>
      <c r="B9" s="58">
        <f>jährlich!AL270/1000000</f>
        <v>1087.4912790000001</v>
      </c>
      <c r="C9" s="52">
        <f>monatlich!CL270</f>
        <v>-0.37164103649396907</v>
      </c>
      <c r="D9" s="52">
        <f>monatlich!CL270</f>
        <v>-0.37164103649396907</v>
      </c>
      <c r="E9" s="53"/>
      <c r="F9" s="59">
        <f>jährlich!AL2614</f>
        <v>68.397319374158911</v>
      </c>
      <c r="G9" s="64">
        <f>jährlich!AL563/1000000</f>
        <v>881.85177399999998</v>
      </c>
      <c r="H9" s="54">
        <f>monatlich!CL563</f>
        <v>-9.3735692240359469</v>
      </c>
      <c r="I9" s="54">
        <f>monatlich!CL563</f>
        <v>-9.3735692240359469</v>
      </c>
      <c r="J9" s="55"/>
      <c r="K9" s="65">
        <f>jährlich!AL2907</f>
        <v>64.604955746844524</v>
      </c>
      <c r="L9" s="66">
        <f>jährlich!AL856/1000000</f>
        <v>1969.3430530000001</v>
      </c>
      <c r="M9" s="56">
        <f>monatlich!CL856</f>
        <v>-4.6143003109657883</v>
      </c>
      <c r="N9" s="56">
        <f>monatlich!CL856</f>
        <v>-4.6143003109657883</v>
      </c>
      <c r="O9" s="57"/>
      <c r="P9" s="67">
        <f>jährlich!AL3200</f>
        <v>66.645500541442999</v>
      </c>
      <c r="Q9" s="18">
        <v>269</v>
      </c>
    </row>
    <row r="10" spans="1:18" hidden="1">
      <c r="A10" s="40" t="str">
        <f>jährlich!D271</f>
        <v>VERSCHIEDENES</v>
      </c>
      <c r="B10" s="58">
        <f>jährlich!AL271/1000000</f>
        <v>4.8319390000000002</v>
      </c>
      <c r="C10" s="52">
        <f>monatlich!CL271</f>
        <v>-4.3638313377871754</v>
      </c>
      <c r="D10" s="52">
        <f>monatlich!CL271</f>
        <v>-4.3638313377871754</v>
      </c>
      <c r="E10" s="53"/>
      <c r="F10" s="59">
        <f>jährlich!AL2615</f>
        <v>0.30390282787679634</v>
      </c>
      <c r="G10" s="64">
        <f>jährlich!AL564/1000000</f>
        <v>1.494113</v>
      </c>
      <c r="H10" s="54">
        <f>monatlich!CL564</f>
        <v>55.286890059168769</v>
      </c>
      <c r="I10" s="54">
        <f>monatlich!CL564</f>
        <v>55.286890059168769</v>
      </c>
      <c r="J10" s="55"/>
      <c r="K10" s="65">
        <f>jährlich!AL2908</f>
        <v>0.10945955668711409</v>
      </c>
      <c r="L10" s="66">
        <f>jährlich!AL857/1000000</f>
        <v>6.3260519999999998</v>
      </c>
      <c r="M10" s="56">
        <f>monatlich!CL857</f>
        <v>5.1785984759370649</v>
      </c>
      <c r="N10" s="56">
        <f>monatlich!CL857</f>
        <v>5.1785984759370649</v>
      </c>
      <c r="O10" s="57"/>
      <c r="P10" s="67">
        <f>jährlich!AL3201</f>
        <v>0.21408301684612419</v>
      </c>
      <c r="Q10" s="18">
        <v>270</v>
      </c>
    </row>
    <row r="11" spans="1:18" hidden="1">
      <c r="A11" s="40" t="str">
        <f>jährlich!D272</f>
        <v>BRICS</v>
      </c>
      <c r="B11" s="58">
        <f>jährlich!AL272/1000000</f>
        <v>145.35618700000001</v>
      </c>
      <c r="C11" s="52">
        <f>monatlich!CL272</f>
        <v>-8.5101357139449334</v>
      </c>
      <c r="D11" s="52">
        <f>monatlich!CL272</f>
        <v>-8.5101357139449334</v>
      </c>
      <c r="E11" s="53"/>
      <c r="F11" s="59">
        <f>jährlich!AL2616</f>
        <v>9.1421179527904677</v>
      </c>
      <c r="G11" s="64">
        <f>jährlich!AL565/1000000</f>
        <v>194.95305099999999</v>
      </c>
      <c r="H11" s="54">
        <f>monatlich!CL565</f>
        <v>-27.283847588747932</v>
      </c>
      <c r="I11" s="54">
        <f>monatlich!CL565</f>
        <v>-27.283847588747932</v>
      </c>
      <c r="J11" s="55"/>
      <c r="K11" s="65">
        <f>jährlich!AL2909</f>
        <v>14.282369899238107</v>
      </c>
      <c r="L11" s="66">
        <f>jährlich!AL858/1000000</f>
        <v>340.30923799999999</v>
      </c>
      <c r="M11" s="56">
        <f>monatlich!CL858</f>
        <v>-20.298228111890822</v>
      </c>
      <c r="N11" s="56">
        <f>monatlich!CL858</f>
        <v>-20.298228111890822</v>
      </c>
      <c r="O11" s="57"/>
      <c r="P11" s="67">
        <f>jährlich!AL3202</f>
        <v>11.516571209285932</v>
      </c>
      <c r="Q11" s="18">
        <v>271</v>
      </c>
    </row>
    <row r="12" spans="1:18" hidden="1">
      <c r="A12" s="40" t="str">
        <f>jährlich!D273</f>
        <v>EU28 (bis 2020)</v>
      </c>
      <c r="B12" s="58">
        <f>jährlich!AL273/1000000</f>
        <v>953.08062199999995</v>
      </c>
      <c r="C12" s="52">
        <f>monatlich!CL273</f>
        <v>7.0856457768613268E-2</v>
      </c>
      <c r="D12" s="52">
        <f>monatlich!CL273</f>
        <v>7.0856457768613268E-2</v>
      </c>
      <c r="E12" s="53"/>
      <c r="F12" s="59">
        <f>jährlich!AL2617</f>
        <v>59.943616055661288</v>
      </c>
      <c r="G12" s="64">
        <f>jährlich!AL566/1000000</f>
        <v>756.39890100000002</v>
      </c>
      <c r="H12" s="54">
        <f>monatlich!CL566</f>
        <v>-2.7742450590719159</v>
      </c>
      <c r="I12" s="54">
        <f>monatlich!CL566</f>
        <v>-2.7742450590719159</v>
      </c>
      <c r="J12" s="55"/>
      <c r="K12" s="65">
        <f>jährlich!AL2910</f>
        <v>55.41420788259007</v>
      </c>
      <c r="L12" s="66">
        <f>jährlich!AL859/1000000</f>
        <v>1709.479523</v>
      </c>
      <c r="M12" s="56">
        <f>monatlich!CL859</f>
        <v>-1.2083006409990844</v>
      </c>
      <c r="N12" s="56">
        <f>monatlich!CL859</f>
        <v>-1.2083006409990844</v>
      </c>
      <c r="O12" s="57"/>
      <c r="P12" s="67">
        <f>jährlich!AL3203</f>
        <v>57.851331844966388</v>
      </c>
      <c r="Q12" s="18">
        <v>272</v>
      </c>
    </row>
    <row r="13" spans="1:18">
      <c r="A13" s="40" t="str">
        <f>jährlich!D274</f>
        <v>Eurozone</v>
      </c>
      <c r="B13" s="58">
        <f>jährlich!AL274/1000000</f>
        <v>609.21598700000004</v>
      </c>
      <c r="C13" s="52">
        <f>monatlich!CL274</f>
        <v>-1.2724431082959882</v>
      </c>
      <c r="D13" s="52">
        <f>monatlich!CO274</f>
        <v>-0.55791361135257489</v>
      </c>
      <c r="E13" s="53"/>
      <c r="F13" s="59">
        <f>jährlich!AL2618</f>
        <v>38.316390425676644</v>
      </c>
      <c r="G13" s="64">
        <f>jährlich!AL567/1000000</f>
        <v>480.15259800000001</v>
      </c>
      <c r="H13" s="54">
        <f>monatlich!CL567</f>
        <v>-5.2701730257611388</v>
      </c>
      <c r="I13" s="54">
        <f>monatlich!CO567</f>
        <v>-1.6520690207233031</v>
      </c>
      <c r="J13" s="55"/>
      <c r="K13" s="65">
        <f>jährlich!AL2911</f>
        <v>35.176248730347773</v>
      </c>
      <c r="L13" s="66">
        <f>jährlich!AL860/1000000</f>
        <v>1089.3685849999999</v>
      </c>
      <c r="M13" s="56">
        <f>monatlich!CL860</f>
        <v>-2.5896724659053802</v>
      </c>
      <c r="N13" s="56">
        <f>monatlich!CO860</f>
        <v>-1.0202462272621204</v>
      </c>
      <c r="O13" s="57"/>
      <c r="P13" s="67">
        <f>jährlich!AL3204</f>
        <v>36.8658545857975</v>
      </c>
      <c r="Q13" s="18">
        <v>273</v>
      </c>
      <c r="R13" s="38" t="s">
        <v>311</v>
      </c>
    </row>
    <row r="14" spans="1:18" hidden="1">
      <c r="A14" s="40" t="str">
        <f>jährlich!D275</f>
        <v>G20</v>
      </c>
      <c r="B14" s="58">
        <f>jährlich!AL275/1000000</f>
        <v>1385.151212</v>
      </c>
      <c r="C14" s="52">
        <f>monatlich!CL275</f>
        <v>-0.32370922018505155</v>
      </c>
      <c r="D14" s="52">
        <f>monatlich!CL275</f>
        <v>-0.32370922018505155</v>
      </c>
      <c r="E14" s="53"/>
      <c r="F14" s="59">
        <f>jährlich!AL2619</f>
        <v>87.118519162549816</v>
      </c>
      <c r="G14" s="64">
        <f>jährlich!AL568/1000000</f>
        <v>1139.3161259999999</v>
      </c>
      <c r="H14" s="54">
        <f>monatlich!CL568</f>
        <v>-7.7920791365557847</v>
      </c>
      <c r="I14" s="54">
        <f>monatlich!CL568</f>
        <v>-7.7920791365557847</v>
      </c>
      <c r="J14" s="55"/>
      <c r="K14" s="65">
        <f>jährlich!AL2912</f>
        <v>83.466938630773043</v>
      </c>
      <c r="L14" s="66">
        <f>jährlich!AL861/1000000</f>
        <v>2524.4673379999999</v>
      </c>
      <c r="M14" s="56">
        <f>monatlich!CL861</f>
        <v>-3.8387641484672059</v>
      </c>
      <c r="N14" s="56">
        <f>monatlich!CL861</f>
        <v>-3.8387641484672059</v>
      </c>
      <c r="O14" s="57"/>
      <c r="P14" s="67">
        <f>jährlich!AL3205</f>
        <v>85.431732721853109</v>
      </c>
      <c r="Q14" s="18">
        <v>274</v>
      </c>
    </row>
    <row r="15" spans="1:18" hidden="1">
      <c r="A15" s="40" t="str">
        <f>jährlich!D276</f>
        <v>"GIPSI"</v>
      </c>
      <c r="B15" s="58">
        <f>jährlich!AL276/1000000</f>
        <v>172.392585</v>
      </c>
      <c r="C15" s="52">
        <f>monatlich!CL276</f>
        <v>1.29773562910826</v>
      </c>
      <c r="D15" s="52">
        <f>monatlich!CL276</f>
        <v>1.29773562910826</v>
      </c>
      <c r="E15" s="53"/>
      <c r="F15" s="59">
        <f>jährlich!AL2620</f>
        <v>10.842561151225414</v>
      </c>
      <c r="G15" s="64">
        <f>jährlich!AL569/1000000</f>
        <v>147.98420999999999</v>
      </c>
      <c r="H15" s="54">
        <f>monatlich!CL569</f>
        <v>-1.9432534358575566</v>
      </c>
      <c r="I15" s="54">
        <f>monatlich!CL569</f>
        <v>-1.9432534358575566</v>
      </c>
      <c r="J15" s="55"/>
      <c r="K15" s="65">
        <f>jährlich!AL2913</f>
        <v>10.841406254609119</v>
      </c>
      <c r="L15" s="66">
        <f>jährlich!AL862/1000000</f>
        <v>320.37679500000002</v>
      </c>
      <c r="M15" s="56">
        <f>monatlich!CL862</f>
        <v>-0.22552377717320837</v>
      </c>
      <c r="N15" s="56">
        <f>monatlich!CL862</f>
        <v>-0.22552377717320837</v>
      </c>
      <c r="O15" s="57"/>
      <c r="P15" s="67">
        <f>jährlich!AL3206</f>
        <v>10.842027666084988</v>
      </c>
      <c r="Q15" s="18">
        <v>275</v>
      </c>
    </row>
    <row r="16" spans="1:18" hidden="1">
      <c r="A16" s="40" t="str">
        <f>jährlich!D277</f>
        <v>MENA</v>
      </c>
      <c r="B16" s="58">
        <f>jährlich!AL277/1000000</f>
        <v>43.198923000000001</v>
      </c>
      <c r="C16" s="52">
        <f>monatlich!CL277</f>
        <v>10.517125592797186</v>
      </c>
      <c r="D16" s="52">
        <f>monatlich!CL277</f>
        <v>10.517125592797186</v>
      </c>
      <c r="E16" s="53"/>
      <c r="F16" s="59">
        <f>jährlich!AL2621</f>
        <v>2.716978600295239</v>
      </c>
      <c r="G16" s="64">
        <f>jährlich!AL570/1000000</f>
        <v>28.329329999999999</v>
      </c>
      <c r="H16" s="54">
        <f>monatlich!CL570</f>
        <v>23.370226824552944</v>
      </c>
      <c r="I16" s="54">
        <f>monatlich!CL570</f>
        <v>23.370226824552944</v>
      </c>
      <c r="J16" s="55"/>
      <c r="K16" s="65">
        <f>jährlich!AL2914</f>
        <v>2.0754226106345115</v>
      </c>
      <c r="L16" s="66">
        <f>jährlich!AL863/1000000</f>
        <v>71.528253000000007</v>
      </c>
      <c r="M16" s="56">
        <f>monatlich!CL863</f>
        <v>15.273610765158281</v>
      </c>
      <c r="N16" s="56">
        <f>monatlich!CL863</f>
        <v>15.273610765158281</v>
      </c>
      <c r="O16" s="57"/>
      <c r="P16" s="67">
        <f>jährlich!AL3207</f>
        <v>2.42062256079666</v>
      </c>
      <c r="Q16" s="18">
        <v>276</v>
      </c>
    </row>
    <row r="17" spans="1:18" hidden="1">
      <c r="A17" s="40" t="str">
        <f>jährlich!D278</f>
        <v>neue EU-Mitglieder ab 2004</v>
      </c>
      <c r="B17" s="58">
        <f>jährlich!AL278/1000000</f>
        <v>216.89952</v>
      </c>
      <c r="C17" s="52">
        <f>monatlich!CL278</f>
        <v>-0.91811017171312415</v>
      </c>
      <c r="D17" s="52">
        <f>monatlich!CL278</f>
        <v>-0.91811017171312415</v>
      </c>
      <c r="E17" s="53"/>
      <c r="F17" s="59">
        <f>jährlich!AL2622</f>
        <v>13.64180663148267</v>
      </c>
      <c r="G17" s="64">
        <f>jährlich!AL571/1000000</f>
        <v>213.89868000000001</v>
      </c>
      <c r="H17" s="54">
        <f>monatlich!CL571</f>
        <v>4.2989310263938307</v>
      </c>
      <c r="I17" s="54">
        <f>monatlich!CL571</f>
        <v>4.2989310263938307</v>
      </c>
      <c r="J17" s="55"/>
      <c r="K17" s="65">
        <f>jährlich!AL2915</f>
        <v>15.670337309667259</v>
      </c>
      <c r="L17" s="66">
        <f>jährlich!AL864/1000000</f>
        <v>430.79820000000001</v>
      </c>
      <c r="M17" s="56">
        <f>monatlich!CL864</f>
        <v>1.6053425821814642</v>
      </c>
      <c r="N17" s="56">
        <f>monatlich!CL864</f>
        <v>1.6053425821814642</v>
      </c>
      <c r="O17" s="57"/>
      <c r="P17" s="67">
        <f>jährlich!AL3208</f>
        <v>14.578852388168793</v>
      </c>
      <c r="Q17" s="18">
        <v>277</v>
      </c>
    </row>
    <row r="18" spans="1:18" hidden="1">
      <c r="A18" s="40" t="str">
        <f>jährlich!D279</f>
        <v>WTO</v>
      </c>
      <c r="B18" s="58">
        <f>jährlich!AL279/1000000</f>
        <v>342.38585599999999</v>
      </c>
      <c r="C18" s="52">
        <f>monatlich!CL279</f>
        <v>-3.4461727033885552</v>
      </c>
      <c r="D18" s="52">
        <f>monatlich!CL279</f>
        <v>-3.4461727033885552</v>
      </c>
      <c r="E18" s="53"/>
      <c r="F18" s="59">
        <f>jährlich!AL2623</f>
        <v>21.534218429375361</v>
      </c>
      <c r="G18" s="64">
        <f>jährlich!AL572/1000000</f>
        <v>317.87064099999998</v>
      </c>
      <c r="H18" s="54">
        <f>monatlich!CL572</f>
        <v>-17.741582266496565</v>
      </c>
      <c r="I18" s="54">
        <f>monatlich!CL572</f>
        <v>-17.741582266496565</v>
      </c>
      <c r="J18" s="55"/>
      <c r="K18" s="65">
        <f>jährlich!AL2916</f>
        <v>23.287381508432624</v>
      </c>
      <c r="L18" s="66">
        <f>jährlich!AL865/1000000</f>
        <v>660.25649699999997</v>
      </c>
      <c r="M18" s="56">
        <f>monatlich!CL865</f>
        <v>-10.900829376444705</v>
      </c>
      <c r="N18" s="56">
        <f>monatlich!CL865</f>
        <v>-10.900829376444705</v>
      </c>
      <c r="O18" s="57"/>
      <c r="P18" s="67">
        <f>jährlich!AL3209</f>
        <v>22.344062737709702</v>
      </c>
      <c r="Q18" s="18">
        <v>278</v>
      </c>
    </row>
    <row r="19" spans="1:18">
      <c r="A19" s="40" t="str">
        <f>jährlich!D280</f>
        <v>Asien/Pazifik</v>
      </c>
      <c r="B19" s="58">
        <f>jährlich!AL280/1000000</f>
        <v>252.38771800000001</v>
      </c>
      <c r="C19" s="52">
        <f>monatlich!CL280</f>
        <v>-3.0447701688322013</v>
      </c>
      <c r="D19" s="52">
        <f>monatlich!CO280</f>
        <v>-0.12990046509608533</v>
      </c>
      <c r="E19" s="53"/>
      <c r="F19" s="59">
        <f>jährlich!AL2624</f>
        <v>15.873822335416776</v>
      </c>
      <c r="G19" s="64">
        <f>jährlich!AL573/1000000</f>
        <v>318.457199</v>
      </c>
      <c r="H19" s="54">
        <f>monatlich!CL573</f>
        <v>-12.803236933533228</v>
      </c>
      <c r="I19" s="54">
        <f>monatlich!CO573</f>
        <v>-21.359614050275283</v>
      </c>
      <c r="J19" s="55"/>
      <c r="K19" s="65">
        <f>jährlich!AL2917</f>
        <v>23.330353076614735</v>
      </c>
      <c r="L19" s="66">
        <f>jährlich!AL866/1000000</f>
        <v>570.84491700000001</v>
      </c>
      <c r="M19" s="56">
        <f>monatlich!CL866</f>
        <v>-8.7422637937244616</v>
      </c>
      <c r="N19" s="56">
        <f>monatlich!CO866</f>
        <v>-12.977931355203339</v>
      </c>
      <c r="O19" s="57"/>
      <c r="P19" s="67">
        <f>jährlich!AL3210</f>
        <v>19.318241769532619</v>
      </c>
      <c r="Q19" s="18">
        <v>279</v>
      </c>
      <c r="R19" s="38" t="s">
        <v>311</v>
      </c>
    </row>
    <row r="20" spans="1:18">
      <c r="A20" s="40" t="str">
        <f>jährlich!D281</f>
        <v>Nordamerika (USA, Kanada, Mexiko)</v>
      </c>
      <c r="B20" s="58">
        <f>jährlich!AL281/1000000</f>
        <v>189.64590799999999</v>
      </c>
      <c r="C20" s="52">
        <f>monatlich!CL281</f>
        <v>2.333957978757482</v>
      </c>
      <c r="D20" s="52">
        <f>monatlich!CO281</f>
        <v>-0.55344264604315185</v>
      </c>
      <c r="E20" s="53"/>
      <c r="F20" s="59">
        <f>jährlich!AL2625</f>
        <v>11.927701847325215</v>
      </c>
      <c r="G20" s="64">
        <f>jährlich!AL574/1000000</f>
        <v>111.67971</v>
      </c>
      <c r="H20" s="54">
        <f>monatlich!CL574</f>
        <v>1.0748287916198649</v>
      </c>
      <c r="I20" s="54">
        <f>monatlich!CO574</f>
        <v>-5.3015935953719122</v>
      </c>
      <c r="J20" s="55"/>
      <c r="K20" s="65">
        <f>jährlich!AL2918</f>
        <v>8.1817182151185754</v>
      </c>
      <c r="L20" s="66">
        <f>jährlich!AL867/1000000</f>
        <v>301.32561800000002</v>
      </c>
      <c r="M20" s="56">
        <f>monatlich!CL867</f>
        <v>1.8636474283769076</v>
      </c>
      <c r="N20" s="56">
        <f>monatlich!CO867</f>
        <v>-2.489522945238491</v>
      </c>
      <c r="O20" s="57"/>
      <c r="P20" s="67">
        <f>jährlich!AL3211</f>
        <v>10.197307476205188</v>
      </c>
      <c r="Q20" s="18">
        <v>280</v>
      </c>
      <c r="R20" s="38" t="s">
        <v>311</v>
      </c>
    </row>
    <row r="21" spans="1:18">
      <c r="A21" s="40" t="str">
        <f>jährlich!D282</f>
        <v>Süd- und Mittelamerika (Amerika minus Nordamerika)</v>
      </c>
      <c r="B21" s="58">
        <f>jährlich!AL282/1000000</f>
        <v>26.918188000000001</v>
      </c>
      <c r="C21" s="52">
        <f>monatlich!CL282</f>
        <v>6.2644504905389908</v>
      </c>
      <c r="D21" s="52">
        <f>monatlich!CO282</f>
        <v>16.409074283981241</v>
      </c>
      <c r="E21" s="53"/>
      <c r="F21" s="59">
        <f>jährlich!AL2626</f>
        <v>1.6930084288148597</v>
      </c>
      <c r="G21" s="64">
        <f>jährlich!AL575/1000000</f>
        <v>18.756304</v>
      </c>
      <c r="H21" s="54">
        <f>monatlich!CL575</f>
        <v>-12.708315580293899</v>
      </c>
      <c r="I21" s="54">
        <f>monatlich!CO575</f>
        <v>-3.6478628483631326</v>
      </c>
      <c r="J21" s="55"/>
      <c r="K21" s="65">
        <f>jährlich!AL2919</f>
        <v>1.3740973547039246</v>
      </c>
      <c r="L21" s="66">
        <f>jährlich!AL868/1000000</f>
        <v>45.674492000000001</v>
      </c>
      <c r="M21" s="56">
        <f>monatlich!CL868</f>
        <v>-2.442976778436261</v>
      </c>
      <c r="N21" s="56">
        <f>monatlich!CO868</f>
        <v>7.3462838071852445</v>
      </c>
      <c r="O21" s="57"/>
      <c r="P21" s="67">
        <f>jährlich!AL3212</f>
        <v>1.5456928018097484</v>
      </c>
      <c r="Q21" s="18">
        <v>281</v>
      </c>
      <c r="R21" s="38" t="s">
        <v>311</v>
      </c>
    </row>
    <row r="22" spans="1:18">
      <c r="A22" s="40" t="str">
        <f>jährlich!D283</f>
        <v>Nah- und Mittelost</v>
      </c>
      <c r="B22" s="58">
        <f>jährlich!AL283/1000000</f>
        <v>25.857847</v>
      </c>
      <c r="C22" s="52">
        <f>monatlich!CL283</f>
        <v>10.382222798985822</v>
      </c>
      <c r="D22" s="52">
        <f>monatlich!CO283</f>
        <v>1.9990350552177745</v>
      </c>
      <c r="E22" s="53"/>
      <c r="F22" s="59">
        <f>jährlich!AL2627</f>
        <v>1.6263187151380705</v>
      </c>
      <c r="G22" s="64">
        <f>jährlich!AL576/1000000</f>
        <v>14.319478999999999</v>
      </c>
      <c r="H22" s="54">
        <f>monatlich!CL576</f>
        <v>23.927239601178641</v>
      </c>
      <c r="I22" s="54">
        <f>monatlich!CO576</f>
        <v>-58.836328387916147</v>
      </c>
      <c r="J22" s="55"/>
      <c r="K22" s="65">
        <f>jährlich!AL2920</f>
        <v>1.0490530658192787</v>
      </c>
      <c r="L22" s="66">
        <f>jährlich!AL869/1000000</f>
        <v>40.177326000000001</v>
      </c>
      <c r="M22" s="56">
        <f>monatlich!CL869</f>
        <v>14.856410497716979</v>
      </c>
      <c r="N22" s="56">
        <f>monatlich!CO869</f>
        <v>-23.499410391965483</v>
      </c>
      <c r="O22" s="57"/>
      <c r="P22" s="67">
        <f>jährlich!AL3213</f>
        <v>1.3596605211102</v>
      </c>
      <c r="Q22" s="18">
        <v>282</v>
      </c>
      <c r="R22" s="38" t="s">
        <v>311</v>
      </c>
    </row>
    <row r="23" spans="1:18" hidden="1">
      <c r="A23" s="40" t="str">
        <f>jährlich!D284</f>
        <v>Asien/Pazifik minus Nah- und Mittelost</v>
      </c>
      <c r="B23" s="58">
        <f>jährlich!AL284/1000000</f>
        <v>226.52987100000001</v>
      </c>
      <c r="C23" s="52">
        <f>monatlich!CL284</f>
        <v>-4.3725590989994458</v>
      </c>
      <c r="D23" s="52">
        <f>monatlich!CL284</f>
        <v>-4.3725590989994458</v>
      </c>
      <c r="E23" s="53"/>
      <c r="F23" s="59">
        <f>jährlich!AL2628</f>
        <v>14.247503620278707</v>
      </c>
      <c r="G23" s="64">
        <f>jährlich!AL577/1000000</f>
        <v>304.13772</v>
      </c>
      <c r="H23" s="54">
        <f>monatlich!CL577</f>
        <v>-14.003284831093822</v>
      </c>
      <c r="I23" s="54">
        <f>monatlich!CL577</f>
        <v>-14.003284831093822</v>
      </c>
      <c r="J23" s="55"/>
      <c r="K23" s="65">
        <f>jährlich!AL2921</f>
        <v>22.281300010795459</v>
      </c>
      <c r="L23" s="66">
        <f>jährlich!AL870/1000000</f>
        <v>530.66759100000002</v>
      </c>
      <c r="M23" s="56">
        <f>monatlich!CL870</f>
        <v>-10.140101509041514</v>
      </c>
      <c r="N23" s="56">
        <f>monatlich!CL870</f>
        <v>-10.140101509041514</v>
      </c>
      <c r="O23" s="57"/>
      <c r="P23" s="67">
        <f>jährlich!AL3214</f>
        <v>17.958581248422416</v>
      </c>
      <c r="Q23" s="18">
        <v>283</v>
      </c>
      <c r="R23" s="38"/>
    </row>
    <row r="24" spans="1:18" hidden="1">
      <c r="A24" s="40" t="str">
        <f>jährlich!D285</f>
        <v>Afrika, Nah- und Mittelost</v>
      </c>
      <c r="B24" s="58">
        <f>jährlich!AL285/1000000</f>
        <v>54.544657000000001</v>
      </c>
      <c r="C24" s="52">
        <f>monatlich!CL285</f>
        <v>9.3210856336519043</v>
      </c>
      <c r="D24" s="52">
        <f>monatlich!CL285</f>
        <v>9.3210856336519043</v>
      </c>
      <c r="E24" s="53"/>
      <c r="F24" s="59">
        <f>jährlich!AL2629</f>
        <v>3.4305639015455065</v>
      </c>
      <c r="G24" s="64">
        <f>jährlich!AL578/1000000</f>
        <v>47.071289999999998</v>
      </c>
      <c r="H24" s="54">
        <f>monatlich!CL578</f>
        <v>2.8471784812630148</v>
      </c>
      <c r="I24" s="54">
        <f>monatlich!CL578</f>
        <v>2.8471784812630148</v>
      </c>
      <c r="J24" s="55"/>
      <c r="K24" s="65">
        <f>jährlich!AL2922</f>
        <v>3.4484691158503984</v>
      </c>
      <c r="L24" s="66">
        <f>jährlich!AL871/1000000</f>
        <v>101.61594700000001</v>
      </c>
      <c r="M24" s="56">
        <f>monatlich!CL871</f>
        <v>6.2237383815504188</v>
      </c>
      <c r="N24" s="56">
        <f>monatlich!CL871</f>
        <v>6.2237383815504188</v>
      </c>
      <c r="O24" s="57"/>
      <c r="P24" s="67">
        <f>jährlich!AL3215</f>
        <v>3.4388349152735169</v>
      </c>
      <c r="Q24" s="18">
        <v>284</v>
      </c>
    </row>
    <row r="25" spans="1:18">
      <c r="A25" s="40" t="str">
        <f>jährlich!D286</f>
        <v>Asien/Pazifik ohne China</v>
      </c>
      <c r="B25" s="58">
        <f>jährlich!AL286/1000000</f>
        <v>155.056939</v>
      </c>
      <c r="C25" s="52">
        <f>monatlich!CL286</f>
        <v>0.98004810160306022</v>
      </c>
      <c r="D25" s="52">
        <f>monatlich!CO286</f>
        <v>-3.0841346241278842</v>
      </c>
      <c r="E25" s="53"/>
      <c r="F25" s="59">
        <f>jährlich!AL2630</f>
        <v>9.7522427836982022</v>
      </c>
      <c r="G25" s="64">
        <f>jährlich!AL579/1000000</f>
        <v>161.71628899999999</v>
      </c>
      <c r="H25" s="54">
        <f>monatlich!CL579</f>
        <v>-6.1898747164639616</v>
      </c>
      <c r="I25" s="54">
        <f>monatlich!CO579</f>
        <v>-21.386864864898143</v>
      </c>
      <c r="J25" s="55"/>
      <c r="K25" s="65">
        <f>jährlich!AL2923</f>
        <v>11.847426066853863</v>
      </c>
      <c r="L25" s="66">
        <f>jährlich!AL872/1000000</f>
        <v>316.77322800000002</v>
      </c>
      <c r="M25" s="56">
        <f>monatlich!CL872</f>
        <v>-2.8120745291160034</v>
      </c>
      <c r="N25" s="56">
        <f>monatlich!CO872</f>
        <v>-13.202168373570785</v>
      </c>
      <c r="O25" s="57"/>
      <c r="P25" s="67">
        <f>jährlich!AL3216</f>
        <v>10.72007759441831</v>
      </c>
      <c r="Q25" s="18">
        <v>285</v>
      </c>
      <c r="R25" s="38" t="s">
        <v>311</v>
      </c>
    </row>
    <row r="26" spans="1:18">
      <c r="A26" s="129" t="str">
        <f>jährlich!D287</f>
        <v>EU27 (ohne UK)</v>
      </c>
      <c r="B26" s="130">
        <f>jährlich!AL287/1000000</f>
        <v>874.61435900000004</v>
      </c>
      <c r="C26" s="91">
        <f>monatlich!CL287</f>
        <v>-0.45842207162064597</v>
      </c>
      <c r="D26" s="91">
        <f>monatlich!CO287</f>
        <v>1.4155609964567901</v>
      </c>
      <c r="E26" s="131"/>
      <c r="F26" s="132">
        <f>jährlich!AL2631</f>
        <v>55.008512525044608</v>
      </c>
      <c r="G26" s="133">
        <f>jährlich!AL580/1000000</f>
        <v>719.69444499999997</v>
      </c>
      <c r="H26" s="92">
        <f>monatlich!CL580</f>
        <v>-2.4365324071467995</v>
      </c>
      <c r="I26" s="92">
        <f>monatlich!CO580</f>
        <v>1.8141051944585058</v>
      </c>
      <c r="J26" s="134"/>
      <c r="K26" s="135">
        <f>jährlich!AL2924</f>
        <v>52.725218842134836</v>
      </c>
      <c r="L26" s="136">
        <f>jährlich!AL873/1000000</f>
        <v>1594.308804</v>
      </c>
      <c r="M26" s="93">
        <f>monatlich!CL873</f>
        <v>-1.3612120261966112</v>
      </c>
      <c r="N26" s="93">
        <f>monatlich!CO873</f>
        <v>1.5891656471697075</v>
      </c>
      <c r="O26" s="137"/>
      <c r="P26" s="94">
        <f>jährlich!AL3217</f>
        <v>53.953783267139762</v>
      </c>
      <c r="Q26" s="18">
        <v>286</v>
      </c>
      <c r="R26" s="38" t="s">
        <v>311</v>
      </c>
    </row>
    <row r="27" spans="1:18" ht="15.75" thickBot="1">
      <c r="A27" s="138" t="str">
        <f>jährlich!D288</f>
        <v>Subsaharaafrika</v>
      </c>
      <c r="B27" s="109">
        <f>jährlich!AL288/1000000</f>
        <v>15.655968</v>
      </c>
      <c r="C27" s="96">
        <f>monatlich!CL288</f>
        <v>1.0145348702164512</v>
      </c>
      <c r="D27" s="96">
        <f>monatlich!CO288</f>
        <v>-1.7817508944433769</v>
      </c>
      <c r="E27" s="97"/>
      <c r="F27" s="110">
        <f>jährlich!AL2632</f>
        <v>0.98467570645006719</v>
      </c>
      <c r="G27" s="111">
        <f>jährlich!AL581/1000000</f>
        <v>19.235841000000001</v>
      </c>
      <c r="H27" s="98">
        <f>monatlich!CL581</f>
        <v>-14.80477660561283</v>
      </c>
      <c r="I27" s="98">
        <f>monatlich!CO581</f>
        <v>-23.193757674559649</v>
      </c>
      <c r="J27" s="99"/>
      <c r="K27" s="112">
        <f>jährlich!AL2925</f>
        <v>1.4092285043793966</v>
      </c>
      <c r="L27" s="113">
        <f>jährlich!AL874/1000000</f>
        <v>34.891809000000002</v>
      </c>
      <c r="M27" s="100">
        <f>monatlich!CL874</f>
        <v>-8.3657857632237977</v>
      </c>
      <c r="N27" s="100">
        <f>monatlich!CO874</f>
        <v>-15.080648168867</v>
      </c>
      <c r="O27" s="101"/>
      <c r="P27" s="102">
        <f>jährlich!AL3218</f>
        <v>1.1807907576382153</v>
      </c>
      <c r="Q27" s="18">
        <v>287</v>
      </c>
      <c r="R27" s="38" t="s">
        <v>311</v>
      </c>
    </row>
    <row r="28" spans="1:18" hidden="1">
      <c r="A28" s="95" t="str">
        <f>jährlich!D289</f>
        <v>Baltikum (Lettland, Litauen, Estland)</v>
      </c>
      <c r="B28" s="68">
        <f>jährlich!AL289/1000000</f>
        <v>11.022659000000001</v>
      </c>
      <c r="C28" s="69">
        <f>monatlich!CL289</f>
        <v>3.9753330393421464</v>
      </c>
      <c r="D28" s="69">
        <f>monatlich!CL289</f>
        <v>3.9753330393421464</v>
      </c>
      <c r="E28" s="70"/>
      <c r="F28" s="71">
        <f>jährlich!AL2633</f>
        <v>0.69326563121380869</v>
      </c>
      <c r="G28" s="72">
        <f>jährlich!AL582/1000000</f>
        <v>4.990831</v>
      </c>
      <c r="H28" s="73">
        <f>monatlich!CL582</f>
        <v>-8.1293125093420002</v>
      </c>
      <c r="I28" s="73">
        <f>monatlich!CL582</f>
        <v>-8.1293125093420002</v>
      </c>
      <c r="J28" s="74"/>
      <c r="K28" s="75">
        <f>jährlich!AL2926</f>
        <v>0.36563107928269567</v>
      </c>
      <c r="L28" s="76">
        <f>jährlich!AL875/1000000</f>
        <v>16.013490000000001</v>
      </c>
      <c r="M28" s="77">
        <f>monatlich!CL875</f>
        <v>-0.12590374622115519</v>
      </c>
      <c r="N28" s="77">
        <f>monatlich!CL875</f>
        <v>-0.12590374622115519</v>
      </c>
      <c r="O28" s="78"/>
      <c r="P28" s="79">
        <f>jährlich!AL3219</f>
        <v>0.54192033980043808</v>
      </c>
      <c r="Q28" s="18">
        <v>288</v>
      </c>
    </row>
    <row r="29" spans="1:18" hidden="1">
      <c r="A29" s="40" t="str">
        <f>jährlich!D290</f>
        <v>Polen, Tschechien, Slowakei, Ungarn</v>
      </c>
      <c r="B29" s="58">
        <f>jährlich!AL290/1000000</f>
        <v>196.91093499999999</v>
      </c>
      <c r="C29" s="52">
        <f>monatlich!CL290</f>
        <v>-0.97424416238875722</v>
      </c>
      <c r="D29" s="52">
        <f>monatlich!CL290</f>
        <v>-0.97424416238875722</v>
      </c>
      <c r="E29" s="53"/>
      <c r="F29" s="59">
        <f>jährlich!AL2634</f>
        <v>12.384632750199046</v>
      </c>
      <c r="G29" s="64">
        <f>jährlich!AL583/1000000</f>
        <v>200.91144800000001</v>
      </c>
      <c r="H29" s="54">
        <f>monatlich!CL583</f>
        <v>5.0874199841377816</v>
      </c>
      <c r="I29" s="54">
        <f>monatlich!CL583</f>
        <v>5.0874199841377816</v>
      </c>
      <c r="J29" s="55"/>
      <c r="K29" s="65">
        <f>jährlich!AL2927</f>
        <v>14.718885406556382</v>
      </c>
      <c r="L29" s="66">
        <f>jährlich!AL876/1000000</f>
        <v>397.822383</v>
      </c>
      <c r="M29" s="56">
        <f>monatlich!CL876</f>
        <v>1.9970399293867303</v>
      </c>
      <c r="N29" s="56">
        <f>monatlich!CL876</f>
        <v>1.9970399293867303</v>
      </c>
      <c r="O29" s="57"/>
      <c r="P29" s="67">
        <f>jährlich!AL3220</f>
        <v>13.462901652018394</v>
      </c>
      <c r="Q29" s="18">
        <v>289</v>
      </c>
    </row>
    <row r="30" spans="1:18" hidden="1">
      <c r="A30" s="40" t="str">
        <f>jährlich!D291</f>
        <v>RCEP (Regional Comprehensive Economic Partnership)</v>
      </c>
      <c r="B30" s="58">
        <f>jährlich!AL291/1000000</f>
        <v>179.477205</v>
      </c>
      <c r="C30" s="52">
        <f>monatlich!CL291</f>
        <v>-5.8053441006198483</v>
      </c>
      <c r="D30" s="52">
        <f>jährlich!AK1463</f>
        <v>7.1961723883490407</v>
      </c>
      <c r="E30" s="53">
        <f>jährlich!AL3514</f>
        <v>0</v>
      </c>
      <c r="F30" s="59">
        <f>jährlich!AL2635</f>
        <v>11.288145429593271</v>
      </c>
      <c r="G30" s="64">
        <f>jährlich!AL584/1000000</f>
        <v>254.26846499999999</v>
      </c>
      <c r="H30" s="54">
        <f>monatlich!CL584</f>
        <v>-14.221899869172333</v>
      </c>
      <c r="I30" s="54">
        <f>jährlich!AK1756</f>
        <v>31.509984714628587</v>
      </c>
      <c r="J30" s="55"/>
      <c r="K30" s="65">
        <f>jährlich!AL2928</f>
        <v>18.627850409181224</v>
      </c>
      <c r="L30" s="66">
        <f>jährlich!AL877/1000000</f>
        <v>433.74567000000002</v>
      </c>
      <c r="M30" s="56">
        <f>monatlich!CL877</f>
        <v>-10.928684344844442</v>
      </c>
      <c r="N30" s="56">
        <f>jährlich!AK2049</f>
        <v>20.790082854373367</v>
      </c>
      <c r="O30" s="57"/>
      <c r="P30" s="67">
        <f>jährlich!AL3221</f>
        <v>14.678599160668204</v>
      </c>
      <c r="Q30" s="18">
        <v>290</v>
      </c>
    </row>
    <row r="31" spans="1:18">
      <c r="A31" s="42" t="str">
        <f>jährlich!D182</f>
        <v>Volksrepublik China</v>
      </c>
      <c r="B31" s="58">
        <f>jährlich!AL182/1000000</f>
        <v>97.330779000000007</v>
      </c>
      <c r="C31" s="52">
        <f>monatlich!CL182</f>
        <v>-8.8335465060776102</v>
      </c>
      <c r="D31" s="52">
        <f>monatlich!CO182</f>
        <v>4.658962425714293</v>
      </c>
      <c r="E31" s="53">
        <f>jährlich!AL3405</f>
        <v>4</v>
      </c>
      <c r="F31" s="59">
        <f>jährlich!AL2526</f>
        <v>6.1215795517185745</v>
      </c>
      <c r="G31" s="64">
        <f>jährlich!AL475/1000000</f>
        <v>156.74091000000001</v>
      </c>
      <c r="H31" s="54">
        <f>monatlich!CL475</f>
        <v>-18.715474437451235</v>
      </c>
      <c r="I31" s="54">
        <f>monatlich!CO475</f>
        <v>-21.33249628742449</v>
      </c>
      <c r="J31" s="55">
        <f>jährlich!AL3698</f>
        <v>1</v>
      </c>
      <c r="K31" s="65">
        <f>jährlich!AL2819</f>
        <v>11.482927009760873</v>
      </c>
      <c r="L31" s="66">
        <f>jährlich!AL768/1000000</f>
        <v>254.07168899999999</v>
      </c>
      <c r="M31" s="56">
        <f>monatlich!CL768</f>
        <v>-15.193978124203937</v>
      </c>
      <c r="N31" s="56">
        <f>monatlich!CO768</f>
        <v>-12.708219440341679</v>
      </c>
      <c r="O31" s="57">
        <f>jährlich!AL3991</f>
        <v>1</v>
      </c>
      <c r="P31" s="67">
        <f>jährlich!AL3112</f>
        <v>8.5981641751143094</v>
      </c>
      <c r="Q31" s="18">
        <v>181</v>
      </c>
      <c r="R31" s="38" t="s">
        <v>311</v>
      </c>
    </row>
    <row r="32" spans="1:18">
      <c r="A32" s="42" t="str">
        <f>jährlich!D173</f>
        <v>Vereinigte Staaten von Amerika</v>
      </c>
      <c r="B32" s="58">
        <f>jährlich!AL173/1000000</f>
        <v>157.96278000000001</v>
      </c>
      <c r="C32" s="52">
        <f>monatlich!CL173</f>
        <v>1.1232019083038551</v>
      </c>
      <c r="D32" s="52">
        <f>monatlich!CO173</f>
        <v>-2.0605267491983597</v>
      </c>
      <c r="E32" s="53">
        <f>jährlich!AL3396</f>
        <v>1</v>
      </c>
      <c r="F32" s="59">
        <f>jährlich!AL2517</f>
        <v>9.9350044653461556</v>
      </c>
      <c r="G32" s="64">
        <f>jährlich!AL466/1000000</f>
        <v>94.606300000000005</v>
      </c>
      <c r="H32" s="54">
        <f>monatlich!CL466</f>
        <v>1.359155040638683</v>
      </c>
      <c r="I32" s="54">
        <f>monatlich!CO466</f>
        <v>-4.9421519618806826</v>
      </c>
      <c r="J32" s="55">
        <f>jährlich!AL3689</f>
        <v>3</v>
      </c>
      <c r="K32" s="65">
        <f>jährlich!AL2810</f>
        <v>6.9309106190817706</v>
      </c>
      <c r="L32" s="66">
        <f>jährlich!AL759/1000000</f>
        <v>252.56908000000001</v>
      </c>
      <c r="M32" s="56">
        <f>monatlich!CL759</f>
        <v>1.2114554842170122</v>
      </c>
      <c r="N32" s="56">
        <f>monatlich!CO759</f>
        <v>-3.2364884017199103</v>
      </c>
      <c r="O32" s="57">
        <f>jährlich!AL3982</f>
        <v>2</v>
      </c>
      <c r="P32" s="67">
        <f>jährlich!AL3103</f>
        <v>8.5473136497218292</v>
      </c>
      <c r="Q32" s="18">
        <v>172</v>
      </c>
      <c r="R32" s="38" t="s">
        <v>311</v>
      </c>
    </row>
    <row r="33" spans="1:18">
      <c r="A33" s="42" t="str">
        <f>jährlich!D17</f>
        <v>Niederlande</v>
      </c>
      <c r="B33" s="58">
        <f>jährlich!AL17/1000000</f>
        <v>115.26512</v>
      </c>
      <c r="C33" s="52">
        <f>monatlich!CL17</f>
        <v>2.6756398541194102</v>
      </c>
      <c r="D33" s="52">
        <f>monatlich!CO17</f>
        <v>-8.384663981492551</v>
      </c>
      <c r="E33" s="53">
        <f>jährlich!AL3240</f>
        <v>3</v>
      </c>
      <c r="F33" s="59">
        <f>jährlich!AL2361</f>
        <v>7.2495525964955831</v>
      </c>
      <c r="G33" s="64">
        <f>jährlich!AL310/1000000</f>
        <v>105.09188</v>
      </c>
      <c r="H33" s="54">
        <f>monatlich!CL310</f>
        <v>-8.6141433627045672</v>
      </c>
      <c r="I33" s="54">
        <f>monatlich!CO310</f>
        <v>-16.797773379862903</v>
      </c>
      <c r="J33" s="55">
        <f>jährlich!AL3533</f>
        <v>2</v>
      </c>
      <c r="K33" s="65">
        <f>jährlich!AL2654</f>
        <v>7.6990900930621651</v>
      </c>
      <c r="L33" s="66">
        <f>jährlich!AL603/1000000</f>
        <v>220.357</v>
      </c>
      <c r="M33" s="56">
        <f>monatlich!CL603</f>
        <v>-3.0372251435220221</v>
      </c>
      <c r="N33" s="56">
        <f>monatlich!CO603</f>
        <v>-12.337580549493751</v>
      </c>
      <c r="O33" s="57">
        <f>jährlich!AL3826</f>
        <v>3</v>
      </c>
      <c r="P33" s="67">
        <f>jährlich!AL2947</f>
        <v>7.4572089105750932</v>
      </c>
      <c r="Q33" s="18">
        <v>16</v>
      </c>
      <c r="R33" s="38" t="s">
        <v>311</v>
      </c>
    </row>
    <row r="34" spans="1:18">
      <c r="A34" s="42" t="str">
        <f>jährlich!D8</f>
        <v>Frankreich</v>
      </c>
      <c r="B34" s="58">
        <f>jährlich!AL8/1000000</f>
        <v>120.21955199999999</v>
      </c>
      <c r="C34" s="52">
        <f>monatlich!CL8</f>
        <v>1.7364432722265235</v>
      </c>
      <c r="D34" s="52">
        <f>monatlich!CO8</f>
        <v>5.152608520653871</v>
      </c>
      <c r="E34" s="53">
        <f>jährlich!AL3231</f>
        <v>2</v>
      </c>
      <c r="F34" s="59">
        <f>jährlich!AL2352</f>
        <v>7.5611595715263711</v>
      </c>
      <c r="G34" s="64">
        <f>jährlich!AL301/1000000</f>
        <v>69.925330000000002</v>
      </c>
      <c r="H34" s="54">
        <f>monatlich!CL301</f>
        <v>-6.2697587834321666E-2</v>
      </c>
      <c r="I34" s="54">
        <f>monatlich!CO301</f>
        <v>8.7288840991049312</v>
      </c>
      <c r="J34" s="55">
        <f>jährlich!AL3524</f>
        <v>6</v>
      </c>
      <c r="K34" s="65">
        <f>jährlich!AL2645</f>
        <v>5.1227689090451385</v>
      </c>
      <c r="L34" s="66">
        <f>jährlich!AL594/1000000</f>
        <v>190.144882</v>
      </c>
      <c r="M34" s="56">
        <f>monatlich!CL594</f>
        <v>1.0673321780146665</v>
      </c>
      <c r="N34" s="56">
        <f>monatlich!CO594</f>
        <v>6.3665829446626532</v>
      </c>
      <c r="O34" s="57">
        <f>jährlich!AL3817</f>
        <v>4</v>
      </c>
      <c r="P34" s="67">
        <f>jährlich!AL2938</f>
        <v>6.4347858627166357</v>
      </c>
      <c r="Q34" s="18">
        <v>7</v>
      </c>
      <c r="R34" s="38" t="s">
        <v>311</v>
      </c>
    </row>
    <row r="35" spans="1:18">
      <c r="A35" s="42" t="str">
        <f>jährlich!D19</f>
        <v>Polen</v>
      </c>
      <c r="B35" s="58">
        <f>jährlich!AL19/1000000</f>
        <v>92.033208000000002</v>
      </c>
      <c r="C35" s="52">
        <f>monatlich!CL19</f>
        <v>-0.69668938208712916</v>
      </c>
      <c r="D35" s="52">
        <f>monatlich!CO19</f>
        <v>11.098888480962216</v>
      </c>
      <c r="E35" s="53">
        <f>jährlich!AL3242</f>
        <v>5</v>
      </c>
      <c r="F35" s="59">
        <f>jährlich!AL2363</f>
        <v>5.7883909895744532</v>
      </c>
      <c r="G35" s="64">
        <f>jährlich!AL312/1000000</f>
        <v>81.484937000000002</v>
      </c>
      <c r="H35" s="54">
        <f>monatlich!CL312</f>
        <v>4.0381995214558373</v>
      </c>
      <c r="I35" s="54">
        <f>monatlich!CO312</f>
        <v>4.9949373685513052</v>
      </c>
      <c r="J35" s="55">
        <f>jährlich!AL3535</f>
        <v>4</v>
      </c>
      <c r="K35" s="65">
        <f>jährlich!AL2656</f>
        <v>5.9696322036535516</v>
      </c>
      <c r="L35" s="66">
        <f>jährlich!AL605/1000000</f>
        <v>173.518145</v>
      </c>
      <c r="M35" s="56">
        <f>monatlich!CL605</f>
        <v>1.4719911766610778</v>
      </c>
      <c r="N35" s="56">
        <f>monatlich!CO605</f>
        <v>8.2494514439642899</v>
      </c>
      <c r="O35" s="57">
        <f>jährlich!AL3828</f>
        <v>5</v>
      </c>
      <c r="P35" s="67">
        <f>jährlich!AL2949</f>
        <v>5.8721123315368287</v>
      </c>
      <c r="Q35" s="18">
        <v>18</v>
      </c>
      <c r="R35" s="38" t="s">
        <v>311</v>
      </c>
    </row>
    <row r="36" spans="1:18">
      <c r="A36" s="42" t="str">
        <f>jährlich!D11</f>
        <v>Italien</v>
      </c>
      <c r="B36" s="58">
        <f>jährlich!AL11/1000000</f>
        <v>87.301869999999994</v>
      </c>
      <c r="C36" s="52">
        <f>monatlich!CL11</f>
        <v>-2.1178738138955708</v>
      </c>
      <c r="D36" s="52">
        <f>monatlich!CO11</f>
        <v>-4.8133652763434469</v>
      </c>
      <c r="E36" s="53">
        <f>jährlich!AL3234</f>
        <v>6</v>
      </c>
      <c r="F36" s="59">
        <f>jährlich!AL2355</f>
        <v>5.4908154204621473</v>
      </c>
      <c r="G36" s="64">
        <f>jährlich!AL304/1000000</f>
        <v>72.119246000000004</v>
      </c>
      <c r="H36" s="54">
        <f>monatlich!CL304</f>
        <v>-1.4455770076741317</v>
      </c>
      <c r="I36" s="54">
        <f>monatlich!CO304</f>
        <v>8.8368473540185022</v>
      </c>
      <c r="J36" s="55">
        <f>jährlich!AL3527</f>
        <v>5</v>
      </c>
      <c r="K36" s="65">
        <f>jährlich!AL2648</f>
        <v>5.2834964261531256</v>
      </c>
      <c r="L36" s="66">
        <f>jährlich!AL597/1000000</f>
        <v>159.42111600000001</v>
      </c>
      <c r="M36" s="56">
        <f>monatlich!CL597</f>
        <v>-1.8148784781937479</v>
      </c>
      <c r="N36" s="56">
        <f>monatlich!CO597</f>
        <v>0.74092813656376677</v>
      </c>
      <c r="O36" s="57">
        <f>jährlich!AL3820</f>
        <v>6</v>
      </c>
      <c r="P36" s="67">
        <f>jährlich!AL2941</f>
        <v>5.3950478848823744</v>
      </c>
      <c r="Q36" s="18">
        <v>10</v>
      </c>
      <c r="R36" s="38" t="s">
        <v>311</v>
      </c>
    </row>
    <row r="37" spans="1:18">
      <c r="A37" s="42" t="str">
        <f>jährlich!D18</f>
        <v>Österreich</v>
      </c>
      <c r="B37" s="58">
        <f>jährlich!AL18/1000000</f>
        <v>81.946854999999999</v>
      </c>
      <c r="C37" s="52">
        <f>monatlich!CL18</f>
        <v>-9.2205837702728957</v>
      </c>
      <c r="D37" s="52">
        <f>monatlich!CO18</f>
        <v>-3.3556858938713248</v>
      </c>
      <c r="E37" s="53">
        <f>jährlich!AL3241</f>
        <v>7</v>
      </c>
      <c r="F37" s="59">
        <f>jährlich!AL2362</f>
        <v>5.1540139414238855</v>
      </c>
      <c r="G37" s="64">
        <f>jährlich!AL311/1000000</f>
        <v>54.583271000000003</v>
      </c>
      <c r="H37" s="54">
        <f>monatlich!CL311</f>
        <v>-6.1123186466342787</v>
      </c>
      <c r="I37" s="54">
        <f>monatlich!CO311</f>
        <v>2.8140187411674447</v>
      </c>
      <c r="J37" s="55">
        <f>jährlich!AL3534</f>
        <v>8</v>
      </c>
      <c r="K37" s="65">
        <f>jährlich!AL2655</f>
        <v>3.9988010586833864</v>
      </c>
      <c r="L37" s="66">
        <f>jährlich!AL604/1000000</f>
        <v>136.530126</v>
      </c>
      <c r="M37" s="56">
        <f>monatlich!CL604</f>
        <v>-8.0029564627240148</v>
      </c>
      <c r="N37" s="56">
        <f>monatlich!CO604</f>
        <v>-1.0463523772417602</v>
      </c>
      <c r="O37" s="57">
        <f>jährlich!AL3827</f>
        <v>7</v>
      </c>
      <c r="P37" s="67">
        <f>jährlich!AL2948</f>
        <v>4.6203827070124399</v>
      </c>
      <c r="Q37" s="18">
        <v>17</v>
      </c>
      <c r="R37" s="38" t="s">
        <v>311</v>
      </c>
    </row>
    <row r="38" spans="1:18">
      <c r="A38" s="42" t="str">
        <f>jährlich!D49</f>
        <v>Schweiz</v>
      </c>
      <c r="B38" s="58">
        <f>jährlich!AL49/1000000</f>
        <v>66.568684000000005</v>
      </c>
      <c r="C38" s="52">
        <f>monatlich!CL49</f>
        <v>-5.7243368449788363</v>
      </c>
      <c r="D38" s="52">
        <f>monatlich!CO49</f>
        <v>3.4323010933088796</v>
      </c>
      <c r="E38" s="53">
        <f>jährlich!AL3272</f>
        <v>9</v>
      </c>
      <c r="F38" s="59">
        <f>jährlich!AL2393</f>
        <v>4.1868101637120922</v>
      </c>
      <c r="G38" s="64">
        <f>jährlich!AL342/1000000</f>
        <v>51.795198999999997</v>
      </c>
      <c r="H38" s="54">
        <f>monatlich!CL342</f>
        <v>-7.0488634503788745</v>
      </c>
      <c r="I38" s="54">
        <f>monatlich!CO342</f>
        <v>-5.4694568880167367</v>
      </c>
      <c r="J38" s="55">
        <f>jährlich!AL3565</f>
        <v>10</v>
      </c>
      <c r="K38" s="65">
        <f>jährlich!AL2686</f>
        <v>3.7945453396502509</v>
      </c>
      <c r="L38" s="66">
        <f>jährlich!AL635/1000000</f>
        <v>118.363883</v>
      </c>
      <c r="M38" s="56">
        <f>monatlich!CL635</f>
        <v>-6.3085565668902177</v>
      </c>
      <c r="N38" s="56">
        <f>monatlich!CO635</f>
        <v>-0.5369286552523107</v>
      </c>
      <c r="O38" s="57">
        <f>jährlich!AL3858</f>
        <v>8</v>
      </c>
      <c r="P38" s="67">
        <f>jährlich!AL2979</f>
        <v>4.0056100010340847</v>
      </c>
      <c r="Q38" s="18">
        <v>48</v>
      </c>
      <c r="R38" s="38" t="s">
        <v>311</v>
      </c>
    </row>
    <row r="39" spans="1:18">
      <c r="A39" s="42" t="str">
        <f>jährlich!D30</f>
        <v>Vereinigtes Königreich</v>
      </c>
      <c r="B39" s="58">
        <f>jährlich!AL30/1000000</f>
        <v>78.466262999999998</v>
      </c>
      <c r="C39" s="52">
        <f>monatlich!CL30</f>
        <v>6.375414615449813</v>
      </c>
      <c r="D39" s="52">
        <f>monatlich!CO30</f>
        <v>11.769363016083162</v>
      </c>
      <c r="E39" s="53">
        <f>jährlich!AL3253</f>
        <v>8</v>
      </c>
      <c r="F39" s="59">
        <f>jährlich!AL2374</f>
        <v>4.9351035306166802</v>
      </c>
      <c r="G39" s="64">
        <f>jährlich!AL323/1000000</f>
        <v>36.704456</v>
      </c>
      <c r="H39" s="54">
        <f>monatlich!CL323</f>
        <v>-8.9537212384809095</v>
      </c>
      <c r="I39" s="54">
        <f>monatlich!CO323</f>
        <v>0.88338492528264112</v>
      </c>
      <c r="J39" s="55">
        <f>jährlich!AL3546</f>
        <v>13</v>
      </c>
      <c r="K39" s="65">
        <f>jährlich!AL2667</f>
        <v>2.6889890404552297</v>
      </c>
      <c r="L39" s="66">
        <f>jährlich!AL616/1000000</f>
        <v>115.17071900000001</v>
      </c>
      <c r="M39" s="56">
        <f>monatlich!CL616</f>
        <v>0.95822670598504089</v>
      </c>
      <c r="N39" s="56">
        <f>monatlich!CO616</f>
        <v>7.9691670024530765</v>
      </c>
      <c r="O39" s="57">
        <f>jährlich!AL3839</f>
        <v>11</v>
      </c>
      <c r="P39" s="67">
        <f>jährlich!AL2960</f>
        <v>3.8975485778266177</v>
      </c>
      <c r="Q39" s="18">
        <v>29</v>
      </c>
      <c r="R39" s="38" t="s">
        <v>311</v>
      </c>
    </row>
    <row r="40" spans="1:18">
      <c r="A40" s="42" t="str">
        <f>jährlich!D26</f>
        <v>Tschechien</v>
      </c>
      <c r="B40" s="58">
        <f>jährlich!AL26/1000000</f>
        <v>54.012270000000001</v>
      </c>
      <c r="C40" s="52">
        <f>monatlich!CL26</f>
        <v>-3.263280814839618</v>
      </c>
      <c r="D40" s="52">
        <f>monatlich!CO26</f>
        <v>-1.8308503944547141</v>
      </c>
      <c r="E40" s="53">
        <f>jährlich!AL3249</f>
        <v>12</v>
      </c>
      <c r="F40" s="59">
        <f>jährlich!AL2370</f>
        <v>3.3970796388458235</v>
      </c>
      <c r="G40" s="64">
        <f>jährlich!AL319/1000000</f>
        <v>61.351328000000002</v>
      </c>
      <c r="H40" s="54">
        <f>monatlich!CL319</f>
        <v>3.6047701542041324</v>
      </c>
      <c r="I40" s="54">
        <f>monatlich!CO319</f>
        <v>14.149441642700026</v>
      </c>
      <c r="J40" s="55">
        <f>jährlich!AL3542</f>
        <v>7</v>
      </c>
      <c r="K40" s="65">
        <f>jährlich!AL2663</f>
        <v>4.4946327118803797</v>
      </c>
      <c r="L40" s="66">
        <f>jährlich!AL612/1000000</f>
        <v>115.363598</v>
      </c>
      <c r="M40" s="56">
        <f>monatlich!CL612</f>
        <v>0.27170210999119604</v>
      </c>
      <c r="N40" s="56">
        <f>monatlich!CO612</f>
        <v>6.2666713757597989</v>
      </c>
      <c r="O40" s="57">
        <f>jährlich!AL3835</f>
        <v>10</v>
      </c>
      <c r="P40" s="67">
        <f>jährlich!AL2956</f>
        <v>3.9040758903125514</v>
      </c>
      <c r="Q40" s="18">
        <v>25</v>
      </c>
      <c r="R40" s="38" t="s">
        <v>311</v>
      </c>
    </row>
    <row r="41" spans="1:18">
      <c r="A41" s="42" t="str">
        <f>jährlich!D2</f>
        <v>Belgien</v>
      </c>
      <c r="B41" s="58">
        <f>jährlich!AL2/1000000</f>
        <v>62.388663000000001</v>
      </c>
      <c r="C41" s="52">
        <f>monatlich!CL2</f>
        <v>-0.88161803939193817</v>
      </c>
      <c r="D41" s="52">
        <f>monatlich!CO2</f>
        <v>-1.6397714487885224</v>
      </c>
      <c r="E41" s="53">
        <f>jährlich!AL3225</f>
        <v>10</v>
      </c>
      <c r="F41" s="59">
        <f>jährlich!AL2346</f>
        <v>3.9239094519099784</v>
      </c>
      <c r="G41" s="64">
        <f>jährlich!AL295/1000000</f>
        <v>53.217278</v>
      </c>
      <c r="H41" s="54">
        <f>monatlich!CL295</f>
        <v>-15.541160951040567</v>
      </c>
      <c r="I41" s="54">
        <f>monatlich!CO295</f>
        <v>-4.7342350584873003</v>
      </c>
      <c r="J41" s="55">
        <f>jährlich!AL3518</f>
        <v>9</v>
      </c>
      <c r="K41" s="65">
        <f>jährlich!AL2639</f>
        <v>3.8987276450810007</v>
      </c>
      <c r="L41" s="66">
        <f>jährlich!AL588/1000000</f>
        <v>115.605941</v>
      </c>
      <c r="M41" s="56">
        <f>monatlich!CL588</f>
        <v>-8.2152381789425846</v>
      </c>
      <c r="N41" s="56">
        <f>monatlich!CO588</f>
        <v>-3.0181323473926938</v>
      </c>
      <c r="O41" s="57">
        <f>jährlich!AL3811</f>
        <v>9</v>
      </c>
      <c r="P41" s="67">
        <f>jährlich!AL2932</f>
        <v>3.9122771381921986</v>
      </c>
      <c r="Q41" s="18">
        <v>1</v>
      </c>
      <c r="R41" s="38" t="s">
        <v>311</v>
      </c>
    </row>
    <row r="42" spans="1:18">
      <c r="A42" s="42" t="str">
        <f>jährlich!D25</f>
        <v>Spanien</v>
      </c>
      <c r="B42" s="58">
        <f>jährlich!AL25/1000000</f>
        <v>54.471997999999999</v>
      </c>
      <c r="C42" s="52">
        <f>monatlich!CL25</f>
        <v>9.0865699652131298</v>
      </c>
      <c r="D42" s="52">
        <f>monatlich!CO25</f>
        <v>13.282286598850064</v>
      </c>
      <c r="E42" s="53">
        <f>jährlich!AL3248</f>
        <v>11</v>
      </c>
      <c r="F42" s="59">
        <f>jährlich!AL2369</f>
        <v>3.4259940434469871</v>
      </c>
      <c r="G42" s="64">
        <f>jährlich!AL318/1000000</f>
        <v>39.109979000000003</v>
      </c>
      <c r="H42" s="54">
        <f>monatlich!CL318</f>
        <v>3.5850072500274166</v>
      </c>
      <c r="I42" s="54">
        <f>monatlich!CO318</f>
        <v>4.1662147326519232</v>
      </c>
      <c r="J42" s="55">
        <f>jährlich!AL3541</f>
        <v>11</v>
      </c>
      <c r="K42" s="65">
        <f>jährlich!AL2662</f>
        <v>2.8652190051102839</v>
      </c>
      <c r="L42" s="66">
        <f>jährlich!AL611/1000000</f>
        <v>93.581976999999995</v>
      </c>
      <c r="M42" s="56">
        <f>monatlich!CL611</f>
        <v>6.7178079498639818</v>
      </c>
      <c r="N42" s="56">
        <f>monatlich!CO611</f>
        <v>9.4609240388609663</v>
      </c>
      <c r="O42" s="57">
        <f>jährlich!AL3834</f>
        <v>12</v>
      </c>
      <c r="P42" s="67">
        <f>jährlich!AL2955</f>
        <v>3.1669534108452799</v>
      </c>
      <c r="Q42" s="18">
        <v>24</v>
      </c>
      <c r="R42" s="38" t="s">
        <v>311</v>
      </c>
    </row>
    <row r="43" spans="1:18">
      <c r="A43" s="42" t="str">
        <f>jährlich!D27</f>
        <v>Ungarn</v>
      </c>
      <c r="B43" s="58">
        <f>jährlich!AL27/1000000</f>
        <v>32.668157000000001</v>
      </c>
      <c r="C43" s="52">
        <f>monatlich!CL27</f>
        <v>-0.92777412271856008</v>
      </c>
      <c r="D43" s="52">
        <f>monatlich!CO27</f>
        <v>9.7633738766543132</v>
      </c>
      <c r="E43" s="53">
        <f>jährlich!AL3250</f>
        <v>13</v>
      </c>
      <c r="F43" s="59">
        <f>jährlich!AL2371</f>
        <v>2.0546503782070009</v>
      </c>
      <c r="G43" s="64">
        <f>jährlich!AL320/1000000</f>
        <v>37.304208000000003</v>
      </c>
      <c r="H43" s="54">
        <f>monatlich!CL320</f>
        <v>9.2973611151315794</v>
      </c>
      <c r="I43" s="54">
        <f>monatlich!CO320</f>
        <v>2.4746763618022953</v>
      </c>
      <c r="J43" s="55">
        <f>jährlich!AL3543</f>
        <v>12</v>
      </c>
      <c r="K43" s="65">
        <f>jährlich!AL2664</f>
        <v>2.7329272084801448</v>
      </c>
      <c r="L43" s="66">
        <f>jährlich!AL613/1000000</f>
        <v>69.972364999999996</v>
      </c>
      <c r="M43" s="56">
        <f>monatlich!CL613</f>
        <v>4.2729310808280303</v>
      </c>
      <c r="N43" s="56">
        <f>monatlich!CO613</f>
        <v>5.949917040293812</v>
      </c>
      <c r="O43" s="57">
        <f>jährlich!AL3836</f>
        <v>13</v>
      </c>
      <c r="P43" s="67">
        <f>jährlich!AL2957</f>
        <v>2.3679689947313345</v>
      </c>
      <c r="Q43" s="18">
        <v>26</v>
      </c>
      <c r="R43" s="38" t="s">
        <v>311</v>
      </c>
    </row>
    <row r="44" spans="1:18">
      <c r="A44" s="42" t="str">
        <f>jährlich!D55</f>
        <v>Türkei</v>
      </c>
      <c r="B44" s="58">
        <f>jährlich!AL55/1000000</f>
        <v>30.696797</v>
      </c>
      <c r="C44" s="52">
        <f>monatlich!CL55</f>
        <v>13.806621040650285</v>
      </c>
      <c r="D44" s="52">
        <f>monatlich!CO55</f>
        <v>-1.2455865996685418</v>
      </c>
      <c r="E44" s="53">
        <f>jährlich!AL3278</f>
        <v>14</v>
      </c>
      <c r="F44" s="59">
        <f>jährlich!AL2399</f>
        <v>1.9306624969934343</v>
      </c>
      <c r="G44" s="64">
        <f>jährlich!AL348/1000000</f>
        <v>24.341850999999998</v>
      </c>
      <c r="H44" s="54">
        <f>monatlich!CL348</f>
        <v>-1.5172712179247014</v>
      </c>
      <c r="I44" s="54">
        <f>monatlich!CO348</f>
        <v>-3.978754642413179</v>
      </c>
      <c r="J44" s="55">
        <f>jährlich!AL3571</f>
        <v>17</v>
      </c>
      <c r="K44" s="65">
        <f>jährlich!AL2692</f>
        <v>1.7832976618259693</v>
      </c>
      <c r="L44" s="66">
        <f>jährlich!AL641/1000000</f>
        <v>55.038648000000002</v>
      </c>
      <c r="M44" s="56">
        <f>monatlich!CL641</f>
        <v>6.4790659606425578</v>
      </c>
      <c r="N44" s="56">
        <f>monatlich!CO641</f>
        <v>-2.5980350766816542</v>
      </c>
      <c r="O44" s="57">
        <f>jährlich!AL3864</f>
        <v>14</v>
      </c>
      <c r="P44" s="67">
        <f>jährlich!AL2985</f>
        <v>1.862589780635995</v>
      </c>
      <c r="Q44" s="18">
        <v>54</v>
      </c>
      <c r="R44" s="38" t="s">
        <v>311</v>
      </c>
    </row>
    <row r="45" spans="1:18">
      <c r="A45" s="42" t="str">
        <f>jährlich!D22</f>
        <v>Schweden</v>
      </c>
      <c r="B45" s="58">
        <f>jährlich!AL22/1000000</f>
        <v>30.228549000000001</v>
      </c>
      <c r="C45" s="52">
        <f>monatlich!CL22</f>
        <v>1.6759236673491245</v>
      </c>
      <c r="D45" s="52">
        <f>monatlich!CO22</f>
        <v>2.4246570648076613</v>
      </c>
      <c r="E45" s="53">
        <f>jährlich!AL3245</f>
        <v>15</v>
      </c>
      <c r="F45" s="59">
        <f>jährlich!AL2366</f>
        <v>1.9012122304756542</v>
      </c>
      <c r="G45" s="64">
        <f>jährlich!AL315/1000000</f>
        <v>18.941378</v>
      </c>
      <c r="H45" s="54">
        <f>monatlich!CL315</f>
        <v>1.3430454355128063</v>
      </c>
      <c r="I45" s="54">
        <f>monatlich!CO315</f>
        <v>6.0976551612978938</v>
      </c>
      <c r="J45" s="55">
        <f>jährlich!AL3538</f>
        <v>20</v>
      </c>
      <c r="K45" s="65">
        <f>jährlich!AL2659</f>
        <v>1.3876559797840295</v>
      </c>
      <c r="L45" s="66">
        <f>jährlich!AL608/1000000</f>
        <v>49.169927000000001</v>
      </c>
      <c r="M45" s="56">
        <f>monatlich!CL608</f>
        <v>1.5474327585441472</v>
      </c>
      <c r="N45" s="56">
        <f>monatlich!CO608</f>
        <v>3.8126930894747346</v>
      </c>
      <c r="O45" s="57">
        <f>jährlich!AL3831</f>
        <v>15</v>
      </c>
      <c r="P45" s="67">
        <f>jährlich!AL2952</f>
        <v>1.6639835256276263</v>
      </c>
      <c r="Q45" s="18">
        <v>21</v>
      </c>
      <c r="R45" s="38" t="s">
        <v>311</v>
      </c>
    </row>
    <row r="46" spans="1:18">
      <c r="A46" s="42" t="str">
        <f>jährlich!D190</f>
        <v>Japan</v>
      </c>
      <c r="B46" s="58">
        <f>jährlich!AL190/1000000</f>
        <v>20.231524</v>
      </c>
      <c r="C46" s="52">
        <f>monatlich!CL190</f>
        <v>-1.363383951281179</v>
      </c>
      <c r="D46" s="52">
        <f>monatlich!CO190</f>
        <v>9.685584146773877</v>
      </c>
      <c r="E46" s="53">
        <f>jährlich!AL3413</f>
        <v>19</v>
      </c>
      <c r="F46" s="59">
        <f>jährlich!AL2534</f>
        <v>1.2724534303635193</v>
      </c>
      <c r="G46" s="64">
        <f>jährlich!AL483/1000000</f>
        <v>25.645423000000001</v>
      </c>
      <c r="H46" s="54">
        <f>monatlich!CL483</f>
        <v>0.91296692332517182</v>
      </c>
      <c r="I46" s="54">
        <f>monatlich!CO483</f>
        <v>-6.7786717508012941</v>
      </c>
      <c r="J46" s="55">
        <f>jährlich!AL3706</f>
        <v>15</v>
      </c>
      <c r="K46" s="65">
        <f>jährlich!AL2827</f>
        <v>1.8787980779455902</v>
      </c>
      <c r="L46" s="66">
        <f>jährlich!AL776/1000000</f>
        <v>45.876947000000001</v>
      </c>
      <c r="M46" s="56">
        <f>monatlich!CL776</f>
        <v>-0.10371353012135387</v>
      </c>
      <c r="N46" s="56">
        <f>monatlich!CO776</f>
        <v>0.46102047620659903</v>
      </c>
      <c r="O46" s="57">
        <f>jährlich!AL3999</f>
        <v>16</v>
      </c>
      <c r="P46" s="67">
        <f>jährlich!AL3120</f>
        <v>1.552544180390826</v>
      </c>
      <c r="Q46" s="18">
        <v>189</v>
      </c>
      <c r="R46" s="38" t="s">
        <v>311</v>
      </c>
    </row>
    <row r="47" spans="1:18">
      <c r="A47" s="42" t="str">
        <f>jährlich!D21</f>
        <v>Rumänien</v>
      </c>
      <c r="B47" s="58">
        <f>jährlich!AL21/1000000</f>
        <v>22.182466000000002</v>
      </c>
      <c r="C47" s="52">
        <f>monatlich!CL21</f>
        <v>6.6510294598648869</v>
      </c>
      <c r="D47" s="52">
        <f>monatlich!CO21</f>
        <v>8.9247970081308097</v>
      </c>
      <c r="E47" s="53">
        <f>jährlich!AL3244</f>
        <v>17</v>
      </c>
      <c r="F47" s="59">
        <f>jährlich!AL2365</f>
        <v>1.395157129814943</v>
      </c>
      <c r="G47" s="64">
        <f>jährlich!AL314/1000000</f>
        <v>19.499741</v>
      </c>
      <c r="H47" s="54">
        <f>monatlich!CL314</f>
        <v>10.557647138732932</v>
      </c>
      <c r="I47" s="54">
        <f>monatlich!CO314</f>
        <v>19.240969020857548</v>
      </c>
      <c r="J47" s="55">
        <f>jährlich!AL3537</f>
        <v>19</v>
      </c>
      <c r="K47" s="65">
        <f>jährlich!AL2658</f>
        <v>1.4285619664466762</v>
      </c>
      <c r="L47" s="66">
        <f>jährlich!AL607/1000000</f>
        <v>41.682206999999998</v>
      </c>
      <c r="M47" s="56">
        <f>monatlich!CL607</f>
        <v>8.4436752612748052</v>
      </c>
      <c r="N47" s="56">
        <f>monatlich!CO607</f>
        <v>13.364405629787797</v>
      </c>
      <c r="O47" s="57">
        <f>jährlich!AL3830</f>
        <v>17</v>
      </c>
      <c r="P47" s="67">
        <f>jährlich!AL2951</f>
        <v>1.4105879343648511</v>
      </c>
      <c r="Q47" s="18">
        <v>20</v>
      </c>
      <c r="R47" s="38" t="s">
        <v>311</v>
      </c>
    </row>
    <row r="48" spans="1:18">
      <c r="A48" s="42" t="str">
        <f>jährlich!D46</f>
        <v>Norwegen</v>
      </c>
      <c r="B48" s="58">
        <f>jährlich!AL46/1000000</f>
        <v>9.1174689999999998</v>
      </c>
      <c r="C48" s="52">
        <f>monatlich!CL46</f>
        <v>-18.539149811189773</v>
      </c>
      <c r="D48" s="52">
        <f>monatlich!CO46</f>
        <v>-2.3136270628401832</v>
      </c>
      <c r="E48" s="53">
        <f>jährlich!AL3269</f>
        <v>31</v>
      </c>
      <c r="F48" s="59">
        <f>jährlich!AL2390</f>
        <v>0.573439485096775</v>
      </c>
      <c r="G48" s="64">
        <f>jährlich!AL339/1000000</f>
        <v>30.546849999999999</v>
      </c>
      <c r="H48" s="54">
        <f>monatlich!CL339</f>
        <v>-51.579183102711553</v>
      </c>
      <c r="I48" s="54">
        <f>monatlich!CO339</f>
        <v>-43.609285311781832</v>
      </c>
      <c r="J48" s="55">
        <f>jährlich!AL3562</f>
        <v>14</v>
      </c>
      <c r="K48" s="65">
        <f>jährlich!AL2683</f>
        <v>2.2378793700260764</v>
      </c>
      <c r="L48" s="66">
        <f>jährlich!AL632/1000000</f>
        <v>39.664318999999999</v>
      </c>
      <c r="M48" s="56">
        <f>monatlich!CL632</f>
        <v>-46.60064491211525</v>
      </c>
      <c r="N48" s="56">
        <f>monatlich!CO632</f>
        <v>-36.197133480892404</v>
      </c>
      <c r="O48" s="57">
        <f>jährlich!AL3855</f>
        <v>18</v>
      </c>
      <c r="P48" s="67">
        <f>jährlich!AL2976</f>
        <v>1.3422996005513459</v>
      </c>
      <c r="Q48" s="18">
        <v>45</v>
      </c>
      <c r="R48" s="38" t="s">
        <v>311</v>
      </c>
    </row>
    <row r="49" spans="1:18">
      <c r="A49" s="42" t="str">
        <f>jährlich!D23</f>
        <v>Slowakei</v>
      </c>
      <c r="B49" s="58">
        <f>jährlich!AL23/1000000</f>
        <v>18.197299999999998</v>
      </c>
      <c r="C49" s="52">
        <f>monatlich!CL23</f>
        <v>4.8175535317006108</v>
      </c>
      <c r="D49" s="52">
        <f>monatlich!CO23</f>
        <v>1.9225470666192734</v>
      </c>
      <c r="E49" s="53">
        <f>jährlich!AL3246</f>
        <v>21</v>
      </c>
      <c r="F49" s="59">
        <f>jährlich!AL2367</f>
        <v>1.144511743571768</v>
      </c>
      <c r="G49" s="64">
        <f>jährlich!AL316/1000000</f>
        <v>20.770975</v>
      </c>
      <c r="H49" s="54">
        <f>monatlich!CL316</f>
        <v>6.4343432386926906</v>
      </c>
      <c r="I49" s="54">
        <f>monatlich!CO316</f>
        <v>8.1843985542994062</v>
      </c>
      <c r="J49" s="55">
        <f>jährlich!AL3539</f>
        <v>18</v>
      </c>
      <c r="K49" s="65">
        <f>jährlich!AL2660</f>
        <v>1.521693282542304</v>
      </c>
      <c r="L49" s="66">
        <f>jährlich!AL609/1000000</f>
        <v>38.968274999999998</v>
      </c>
      <c r="M49" s="56">
        <f>monatlich!CL609</f>
        <v>5.6731760645111677</v>
      </c>
      <c r="N49" s="56">
        <f>monatlich!CO609</f>
        <v>4.9584638914418946</v>
      </c>
      <c r="O49" s="57">
        <f>jährlich!AL3832</f>
        <v>19</v>
      </c>
      <c r="P49" s="67">
        <f>jährlich!AL2953</f>
        <v>1.3187444354376789</v>
      </c>
      <c r="Q49" s="18">
        <v>22</v>
      </c>
      <c r="R49" s="38" t="s">
        <v>311</v>
      </c>
    </row>
    <row r="50" spans="1:18">
      <c r="A50" s="42" t="str">
        <f>jährlich!D5</f>
        <v>Dänemark</v>
      </c>
      <c r="B50" s="58">
        <f>jährlich!AL5/1000000</f>
        <v>22.748933000000001</v>
      </c>
      <c r="C50" s="52">
        <f>monatlich!CL5</f>
        <v>-5.199064631349998</v>
      </c>
      <c r="D50" s="52">
        <f>monatlich!CO5</f>
        <v>6.1201283268720772</v>
      </c>
      <c r="E50" s="53">
        <f>jährlich!AL3228</f>
        <v>16</v>
      </c>
      <c r="F50" s="59">
        <f>jährlich!AL2349</f>
        <v>1.4307848401810892</v>
      </c>
      <c r="G50" s="64">
        <f>jährlich!AL298/1000000</f>
        <v>14.91033</v>
      </c>
      <c r="H50" s="54">
        <f>monatlich!CL298</f>
        <v>-6.7678653765275669</v>
      </c>
      <c r="I50" s="54">
        <f>monatlich!CO298</f>
        <v>17.907345406352349</v>
      </c>
      <c r="J50" s="55">
        <f>jährlich!AL3521</f>
        <v>22</v>
      </c>
      <c r="K50" s="65">
        <f>jährlich!AL2642</f>
        <v>1.0923391415900792</v>
      </c>
      <c r="L50" s="66">
        <f>jährlich!AL591/1000000</f>
        <v>37.659263000000003</v>
      </c>
      <c r="M50" s="56">
        <f>monatlich!CL591</f>
        <v>-5.8264674416521558</v>
      </c>
      <c r="N50" s="56">
        <f>monatlich!CO591</f>
        <v>10.402851955065742</v>
      </c>
      <c r="O50" s="57">
        <f>jährlich!AL3814</f>
        <v>20</v>
      </c>
      <c r="P50" s="67">
        <f>jährlich!AL2935</f>
        <v>1.2744455207199721</v>
      </c>
      <c r="Q50" s="18">
        <v>4</v>
      </c>
      <c r="R50" s="38" t="s">
        <v>311</v>
      </c>
    </row>
    <row r="51" spans="1:18">
      <c r="A51" s="42" t="str">
        <f>jährlich!D10</f>
        <v>Irland</v>
      </c>
      <c r="B51" s="58">
        <f>jährlich!AL10/1000000</f>
        <v>9.9732029999999998</v>
      </c>
      <c r="C51" s="52">
        <f>monatlich!CL10</f>
        <v>-8.7364348526566857</v>
      </c>
      <c r="D51" s="52">
        <f>monatlich!CO10</f>
        <v>7.0215641622399971</v>
      </c>
      <c r="E51" s="53">
        <f>jährlich!AL3233</f>
        <v>28</v>
      </c>
      <c r="F51" s="59">
        <f>jährlich!AL2354</f>
        <v>0.62726052516171005</v>
      </c>
      <c r="G51" s="64">
        <f>jährlich!AL303/1000000</f>
        <v>25.538056999999998</v>
      </c>
      <c r="H51" s="54">
        <f>monatlich!CL303</f>
        <v>-10.500201056934969</v>
      </c>
      <c r="I51" s="54">
        <f>monatlich!CO303</f>
        <v>-14.524769298170384</v>
      </c>
      <c r="J51" s="55">
        <f>jährlich!AL3526</f>
        <v>16</v>
      </c>
      <c r="K51" s="65">
        <f>jährlich!AL2647</f>
        <v>1.8709323845453798</v>
      </c>
      <c r="L51" s="66">
        <f>jährlich!AL596/1000000</f>
        <v>35.51126</v>
      </c>
      <c r="M51" s="56">
        <f>monatlich!CL596</f>
        <v>-10.011776103558958</v>
      </c>
      <c r="N51" s="56">
        <f>monatlich!CO596</f>
        <v>-9.253785352942117</v>
      </c>
      <c r="O51" s="57">
        <f>jährlich!AL3819</f>
        <v>21</v>
      </c>
      <c r="P51" s="67">
        <f>jährlich!AL2940</f>
        <v>1.201753901613059</v>
      </c>
      <c r="Q51" s="18">
        <v>9</v>
      </c>
      <c r="R51" s="38" t="s">
        <v>311</v>
      </c>
    </row>
    <row r="52" spans="1:18">
      <c r="A52" s="42" t="str">
        <f>jährlich!D198</f>
        <v>Republik Korea</v>
      </c>
      <c r="B52" s="58">
        <f>jährlich!AL198/1000000</f>
        <v>20.435713</v>
      </c>
      <c r="C52" s="52">
        <f>monatlich!CL198</f>
        <v>-5.0690477222406543</v>
      </c>
      <c r="D52" s="52">
        <f>monatlich!CO198</f>
        <v>-4.8092523032107266</v>
      </c>
      <c r="E52" s="53">
        <f>jährlich!AL3421</f>
        <v>18</v>
      </c>
      <c r="F52" s="59">
        <f>jährlich!AL2542</f>
        <v>1.2852958140362718</v>
      </c>
      <c r="G52" s="64">
        <f>jährlich!AL491/1000000</f>
        <v>13.385222000000001</v>
      </c>
      <c r="H52" s="54">
        <f>monatlich!CL491</f>
        <v>7.6934970585270435E-2</v>
      </c>
      <c r="I52" s="54">
        <f>monatlich!CO491</f>
        <v>-0.95171616799804326</v>
      </c>
      <c r="J52" s="55">
        <f>jährlich!AL3714</f>
        <v>25</v>
      </c>
      <c r="K52" s="65">
        <f>jährlich!AL2835</f>
        <v>0.98060887381249384</v>
      </c>
      <c r="L52" s="66">
        <f>jährlich!AL784/1000000</f>
        <v>33.820934999999999</v>
      </c>
      <c r="M52" s="56">
        <f>monatlich!CL784</f>
        <v>-3.09702736430485</v>
      </c>
      <c r="N52" s="56">
        <f>monatlich!CO784</f>
        <v>-3.3688391434823757</v>
      </c>
      <c r="O52" s="57">
        <f>jährlich!AL4007</f>
        <v>22</v>
      </c>
      <c r="P52" s="67">
        <f>jährlich!AL3128</f>
        <v>1.1445507873404566</v>
      </c>
      <c r="Q52" s="18">
        <v>197</v>
      </c>
      <c r="R52" s="38" t="s">
        <v>311</v>
      </c>
    </row>
    <row r="53" spans="1:18">
      <c r="A53" s="42" t="str">
        <f>jährlich!D185</f>
        <v>Indien</v>
      </c>
      <c r="B53" s="58">
        <f>jährlich!AL185/1000000</f>
        <v>16.482519</v>
      </c>
      <c r="C53" s="52">
        <f>monatlich!CL185</f>
        <v>10.78823054948748</v>
      </c>
      <c r="D53" s="52">
        <f>monatlich!CO185</f>
        <v>-19.090349795131516</v>
      </c>
      <c r="E53" s="53">
        <f>jährlich!AL3408</f>
        <v>22</v>
      </c>
      <c r="F53" s="59">
        <f>jährlich!AL2529</f>
        <v>1.036661293661411</v>
      </c>
      <c r="G53" s="64">
        <f>jährlich!AL478/1000000</f>
        <v>14.152136</v>
      </c>
      <c r="H53" s="54">
        <f>monatlich!CL478</f>
        <v>-6.1653767624157041</v>
      </c>
      <c r="I53" s="54">
        <f>monatlich!CO478</f>
        <v>-16.963172813192344</v>
      </c>
      <c r="J53" s="55">
        <f>jährlich!AL3701</f>
        <v>23</v>
      </c>
      <c r="K53" s="65">
        <f>jährlich!AL2822</f>
        <v>1.0367934237475667</v>
      </c>
      <c r="L53" s="66">
        <f>jährlich!AL771/1000000</f>
        <v>30.634654999999999</v>
      </c>
      <c r="M53" s="56">
        <f>monatlich!CL771</f>
        <v>2.253565797397556</v>
      </c>
      <c r="N53" s="56">
        <f>monatlich!CO771</f>
        <v>-18.019422869676859</v>
      </c>
      <c r="O53" s="57">
        <f>jährlich!AL3994</f>
        <v>23</v>
      </c>
      <c r="P53" s="67">
        <f>jährlich!AL3115</f>
        <v>1.0367223289407363</v>
      </c>
      <c r="Q53" s="18">
        <v>184</v>
      </c>
      <c r="R53" s="38" t="s">
        <v>311</v>
      </c>
    </row>
    <row r="54" spans="1:18">
      <c r="A54" s="42" t="str">
        <f>jährlich!D155</f>
        <v>Mexiko</v>
      </c>
      <c r="B54" s="58">
        <f>jährlich!AL155/1000000</f>
        <v>18.952076000000002</v>
      </c>
      <c r="C54" s="52">
        <f>monatlich!CL155</f>
        <v>15.915766664552478</v>
      </c>
      <c r="D54" s="52">
        <f>monatlich!CO155</f>
        <v>13.968766127534906</v>
      </c>
      <c r="E54" s="53">
        <f>jährlich!AL3378</f>
        <v>20</v>
      </c>
      <c r="F54" s="59">
        <f>jährlich!AL2499</f>
        <v>1.1919830715031714</v>
      </c>
      <c r="G54" s="64">
        <f>jährlich!AL448/1000000</f>
        <v>10.117884999999999</v>
      </c>
      <c r="H54" s="54">
        <f>monatlich!CL448</f>
        <v>10.581217023624291</v>
      </c>
      <c r="I54" s="54">
        <f>monatlich!CO448</f>
        <v>-8.8436125158835921E-2</v>
      </c>
      <c r="J54" s="55">
        <f>jährlich!AL3671</f>
        <v>28</v>
      </c>
      <c r="K54" s="65">
        <f>jährlich!AL2792</f>
        <v>0.74124193197649801</v>
      </c>
      <c r="L54" s="66">
        <f>jährlich!AL741/1000000</f>
        <v>29.069960999999999</v>
      </c>
      <c r="M54" s="56">
        <f>monatlich!CL741</f>
        <v>14.001630849047402</v>
      </c>
      <c r="N54" s="56">
        <f>monatlich!CO741</f>
        <v>8.5759444622665768</v>
      </c>
      <c r="O54" s="57">
        <f>jährlich!AL3964</f>
        <v>24</v>
      </c>
      <c r="P54" s="67">
        <f>jährlich!AL3085</f>
        <v>0.98377075472651387</v>
      </c>
      <c r="Q54" s="18">
        <v>154</v>
      </c>
      <c r="R54" s="38" t="s">
        <v>311</v>
      </c>
    </row>
    <row r="55" spans="1:18">
      <c r="A55" s="42" t="str">
        <f>jährlich!D216</f>
        <v>Taiwan</v>
      </c>
      <c r="B55" s="117">
        <f>jährlich!AL216/1000000</f>
        <v>9.8865949999999998</v>
      </c>
      <c r="C55" s="118">
        <f>monatlich!CL216</f>
        <v>-10.408994663829219</v>
      </c>
      <c r="D55" s="118">
        <f>monatlich!CO216</f>
        <v>-8.8129598170403511</v>
      </c>
      <c r="E55" s="119">
        <f>jährlich!AL3439</f>
        <v>29</v>
      </c>
      <c r="F55" s="120">
        <f>jährlich!AL2560</f>
        <v>0.62181335041121066</v>
      </c>
      <c r="G55" s="121">
        <f>jährlich!AL509/1000000</f>
        <v>15.853709</v>
      </c>
      <c r="H55" s="122">
        <f>monatlich!CL509</f>
        <v>-6.8722262786800314</v>
      </c>
      <c r="I55" s="122">
        <f>monatlich!CO509</f>
        <v>-11.962296960722568</v>
      </c>
      <c r="J55" s="123">
        <f>jährlich!AL3732</f>
        <v>21</v>
      </c>
      <c r="K55" s="124">
        <f>jährlich!AL2853</f>
        <v>1.1614516164349755</v>
      </c>
      <c r="L55" s="125">
        <f>jährlich!AL802/1000000</f>
        <v>25.740303999999998</v>
      </c>
      <c r="M55" s="126">
        <f>monatlich!CL802</f>
        <v>-8.2631998216321279</v>
      </c>
      <c r="N55" s="126">
        <f>monatlich!CO802</f>
        <v>-10.859387996706033</v>
      </c>
      <c r="O55" s="127">
        <f>jährlich!AL4025</f>
        <v>25</v>
      </c>
      <c r="P55" s="128">
        <f>jährlich!AL3146</f>
        <v>0.87109020521114244</v>
      </c>
      <c r="Q55" s="18">
        <v>215</v>
      </c>
      <c r="R55" s="38" t="s">
        <v>311</v>
      </c>
    </row>
    <row r="56" spans="1:18">
      <c r="A56" s="41" t="str">
        <f>jährlich!D110</f>
        <v>Südafrika</v>
      </c>
      <c r="B56" s="68">
        <f>jährlich!AL110/1000000</f>
        <v>9.845364</v>
      </c>
      <c r="C56" s="69">
        <f>monatlich!CL110</f>
        <v>0.5831872402505951</v>
      </c>
      <c r="D56" s="69">
        <f>monatlich!CO110</f>
        <v>6.7772112410713419</v>
      </c>
      <c r="E56" s="70">
        <f>jährlich!AL3333</f>
        <v>30</v>
      </c>
      <c r="F56" s="71">
        <f>jährlich!AL2454</f>
        <v>0.61922014352341925</v>
      </c>
      <c r="G56" s="72">
        <f>jährlich!AL403/1000000</f>
        <v>12.089333</v>
      </c>
      <c r="H56" s="73">
        <f>monatlich!CL403</f>
        <v>-15.657120651506204</v>
      </c>
      <c r="I56" s="73">
        <f>monatlich!CO403</f>
        <v>-31.333345270616917</v>
      </c>
      <c r="J56" s="74">
        <f>jährlich!AL3626</f>
        <v>26</v>
      </c>
      <c r="K56" s="75">
        <f>jährlich!AL2747</f>
        <v>0.88567131858360049</v>
      </c>
      <c r="L56" s="76">
        <f>jährlich!AL696/1000000</f>
        <v>21.934697</v>
      </c>
      <c r="M56" s="77">
        <f>monatlich!CL696</f>
        <v>-9.067046516154349</v>
      </c>
      <c r="N56" s="77">
        <f>monatlich!CO696</f>
        <v>-16.858380545612036</v>
      </c>
      <c r="O56" s="78">
        <f>jährlich!AL3919</f>
        <v>26</v>
      </c>
      <c r="P56" s="79">
        <f>jährlich!AL3040</f>
        <v>0.74230279918116848</v>
      </c>
      <c r="Q56" s="18">
        <v>109</v>
      </c>
      <c r="R56" s="38" t="s">
        <v>311</v>
      </c>
    </row>
    <row r="57" spans="1:18">
      <c r="A57" s="42" t="str">
        <f>jährlich!D131</f>
        <v>Brasilien</v>
      </c>
      <c r="B57" s="58">
        <f>jährlich!AL131/1000000</f>
        <v>12.793789</v>
      </c>
      <c r="C57" s="52">
        <f>monatlich!CL131</f>
        <v>-0.85440670450390144</v>
      </c>
      <c r="D57" s="52">
        <f>monatlich!CO131</f>
        <v>-16.306580906143139</v>
      </c>
      <c r="E57" s="53">
        <f>jährlich!AL3354</f>
        <v>23</v>
      </c>
      <c r="F57" s="59">
        <f>jährlich!AL2475</f>
        <v>0.80466012844099444</v>
      </c>
      <c r="G57" s="64">
        <f>jährlich!AL424/1000000</f>
        <v>8.280125</v>
      </c>
      <c r="H57" s="54">
        <f>monatlich!CL424</f>
        <v>-12.879800981749852</v>
      </c>
      <c r="I57" s="54">
        <f>monatlich!CO424</f>
        <v>-2.2301043653079518</v>
      </c>
      <c r="J57" s="55">
        <f>jährlich!AL3647</f>
        <v>31</v>
      </c>
      <c r="K57" s="65">
        <f>jährlich!AL2768</f>
        <v>0.60660660325818094</v>
      </c>
      <c r="L57" s="66">
        <f>jährlich!AL717/1000000</f>
        <v>21.073913999999998</v>
      </c>
      <c r="M57" s="56">
        <f>monatlich!CL717</f>
        <v>-5.9548570761471638</v>
      </c>
      <c r="N57" s="56">
        <f>monatlich!CO717</f>
        <v>-10.548994715628737</v>
      </c>
      <c r="O57" s="57">
        <f>jährlich!AL3940</f>
        <v>28</v>
      </c>
      <c r="P57" s="67">
        <f>jährlich!AL3061</f>
        <v>0.71317262107168455</v>
      </c>
      <c r="Q57" s="18">
        <v>130</v>
      </c>
      <c r="R57" s="38" t="s">
        <v>311</v>
      </c>
    </row>
    <row r="58" spans="1:18">
      <c r="A58" s="42" t="str">
        <f>jährlich!D7</f>
        <v>Finnland</v>
      </c>
      <c r="B58" s="58">
        <f>jährlich!AL7/1000000</f>
        <v>11.934063999999999</v>
      </c>
      <c r="C58" s="52">
        <f>monatlich!CL7</f>
        <v>-6.3123060253566194</v>
      </c>
      <c r="D58" s="52">
        <f>monatlich!CO7</f>
        <v>3.6018015219754602</v>
      </c>
      <c r="E58" s="53">
        <f>jährlich!AL3230</f>
        <v>26</v>
      </c>
      <c r="F58" s="59">
        <f>jährlich!AL2351</f>
        <v>0.75058807606277134</v>
      </c>
      <c r="G58" s="64">
        <f>jährlich!AL300/1000000</f>
        <v>9.4375999999999998</v>
      </c>
      <c r="H58" s="54">
        <f>monatlich!CL300</f>
        <v>-5.1444482726873986</v>
      </c>
      <c r="I58" s="54">
        <f>monatlich!CO300</f>
        <v>2.1708641641841666</v>
      </c>
      <c r="J58" s="55">
        <f>jährlich!AL3523</f>
        <v>29</v>
      </c>
      <c r="K58" s="65">
        <f>jährlich!AL2644</f>
        <v>0.69140387118665592</v>
      </c>
      <c r="L58" s="66">
        <f>jährlich!AL593/1000000</f>
        <v>21.371663999999999</v>
      </c>
      <c r="M58" s="56">
        <f>monatlich!CL593</f>
        <v>-5.8001519598081472</v>
      </c>
      <c r="N58" s="56">
        <f>monatlich!CO593</f>
        <v>2.9670282825396725</v>
      </c>
      <c r="O58" s="57">
        <f>jährlich!AL3816</f>
        <v>27</v>
      </c>
      <c r="P58" s="67">
        <f>jährlich!AL2937</f>
        <v>0.72324892431198884</v>
      </c>
      <c r="Q58" s="18">
        <v>6</v>
      </c>
      <c r="R58" s="38" t="s">
        <v>311</v>
      </c>
    </row>
    <row r="59" spans="1:18" s="17" customFormat="1" ht="15.75">
      <c r="A59" s="42" t="str">
        <f>jährlich!D20</f>
        <v>Portugal</v>
      </c>
      <c r="B59" s="58">
        <f>jährlich!AL20/1000000</f>
        <v>12.251759</v>
      </c>
      <c r="C59" s="52">
        <f>monatlich!CL20</f>
        <v>5.818673217442381</v>
      </c>
      <c r="D59" s="52">
        <f>monatlich!CO20</f>
        <v>5.3029172719776909</v>
      </c>
      <c r="E59" s="53">
        <f>jährlich!AL3243</f>
        <v>25</v>
      </c>
      <c r="F59" s="59">
        <f>jährlich!AL2364</f>
        <v>0.77056937319883179</v>
      </c>
      <c r="G59" s="64">
        <f>jährlich!AL313/1000000</f>
        <v>8.0418529999999997</v>
      </c>
      <c r="H59" s="54">
        <f>monatlich!CL313</f>
        <v>-4.1026842676397308</v>
      </c>
      <c r="I59" s="54">
        <f>monatlich!CO313</f>
        <v>17.99866358630355</v>
      </c>
      <c r="J59" s="55">
        <f>jährlich!AL3536</f>
        <v>32</v>
      </c>
      <c r="K59" s="65">
        <f>jährlich!AL2657</f>
        <v>0.58915066285009132</v>
      </c>
      <c r="L59" s="66">
        <f>jährlich!AL606/1000000</f>
        <v>20.293612</v>
      </c>
      <c r="M59" s="56">
        <f>monatlich!CL606</f>
        <v>1.6511897008054888</v>
      </c>
      <c r="N59" s="56">
        <f>monatlich!CO606</f>
        <v>10.082388778820928</v>
      </c>
      <c r="O59" s="57">
        <f>jährlich!AL3829</f>
        <v>29</v>
      </c>
      <c r="P59" s="67">
        <f>jährlich!AL2950</f>
        <v>0.68676603980882667</v>
      </c>
      <c r="Q59" s="18">
        <v>19</v>
      </c>
      <c r="R59" s="38" t="s">
        <v>311</v>
      </c>
    </row>
    <row r="60" spans="1:18" s="17" customFormat="1" ht="15.75">
      <c r="A60" s="42" t="str">
        <f>jährlich!D151</f>
        <v>Kanada</v>
      </c>
      <c r="B60" s="58">
        <f>jährlich!AL151/1000000</f>
        <v>12.731052</v>
      </c>
      <c r="C60" s="52">
        <f>monatlich!CL151</f>
        <v>-0.24631560868068902</v>
      </c>
      <c r="D60" s="52">
        <f>monatlich!CO151</f>
        <v>-2.2570308676318547</v>
      </c>
      <c r="E60" s="53">
        <f>jährlich!AL3374</f>
        <v>24</v>
      </c>
      <c r="F60" s="59">
        <f>jährlich!AL2495</f>
        <v>0.80071431047588626</v>
      </c>
      <c r="G60" s="64">
        <f>jährlich!AL444/1000000</f>
        <v>6.9555249999999997</v>
      </c>
      <c r="H60" s="54">
        <f>monatlich!CL444</f>
        <v>-13.106780894828916</v>
      </c>
      <c r="I60" s="54">
        <f>monatlich!CO444</f>
        <v>-15.391126816927013</v>
      </c>
      <c r="J60" s="55">
        <f>jährlich!AL3667</f>
        <v>35</v>
      </c>
      <c r="K60" s="65">
        <f>jährlich!AL2788</f>
        <v>0.50956566406030812</v>
      </c>
      <c r="L60" s="66">
        <f>jährlich!AL737/1000000</f>
        <v>19.686577</v>
      </c>
      <c r="M60" s="56">
        <f>monatlich!CL737</f>
        <v>-5.2033669105307467</v>
      </c>
      <c r="N60" s="56">
        <f>monatlich!CO737</f>
        <v>-7.9745975054580214</v>
      </c>
      <c r="O60" s="57">
        <f>jährlich!AL3960</f>
        <v>30</v>
      </c>
      <c r="P60" s="67">
        <f>jährlich!AL3081</f>
        <v>0.66622307175684303</v>
      </c>
      <c r="Q60" s="18">
        <v>150</v>
      </c>
      <c r="R60" s="38" t="s">
        <v>311</v>
      </c>
    </row>
    <row r="61" spans="1:18" s="17" customFormat="1" ht="15.75">
      <c r="A61" s="42" t="str">
        <f>jährlich!D203</f>
        <v>Malaysia</v>
      </c>
      <c r="B61" s="58">
        <f>jährlich!AL203/1000000</f>
        <v>6.2667580000000003</v>
      </c>
      <c r="C61" s="52">
        <f>monatlich!CL203</f>
        <v>0.76821242315665472</v>
      </c>
      <c r="D61" s="52">
        <f>monatlich!CO203</f>
        <v>-1.7661046837844339</v>
      </c>
      <c r="E61" s="53">
        <f>jährlich!AL3426</f>
        <v>40</v>
      </c>
      <c r="F61" s="59">
        <f>jährlich!AL2547</f>
        <v>0.39414518225903433</v>
      </c>
      <c r="G61" s="64">
        <f>jährlich!AL496/1000000</f>
        <v>11.487168</v>
      </c>
      <c r="H61" s="54">
        <f>monatlich!CL496</f>
        <v>-8.2506733536919512</v>
      </c>
      <c r="I61" s="54">
        <f>monatlich!CO496</f>
        <v>-13.049774381835888</v>
      </c>
      <c r="J61" s="55">
        <f>jährlich!AL3719</f>
        <v>27</v>
      </c>
      <c r="K61" s="65">
        <f>jährlich!AL2840</f>
        <v>0.84155637282481499</v>
      </c>
      <c r="L61" s="66">
        <f>jährlich!AL789/1000000</f>
        <v>17.753926</v>
      </c>
      <c r="M61" s="56">
        <f>monatlich!CL789</f>
        <v>-5.2575653248714787</v>
      </c>
      <c r="N61" s="56">
        <f>monatlich!CO789</f>
        <v>-9.1996642448798411</v>
      </c>
      <c r="O61" s="57">
        <f>jährlich!AL4012</f>
        <v>31</v>
      </c>
      <c r="P61" s="67">
        <f>jährlich!AL3133</f>
        <v>0.60081928490989989</v>
      </c>
      <c r="Q61" s="18">
        <v>202</v>
      </c>
      <c r="R61" s="38" t="s">
        <v>311</v>
      </c>
    </row>
    <row r="62" spans="1:18" s="17" customFormat="1" ht="15.75">
      <c r="A62" s="42" t="str">
        <f>jährlich!D222</f>
        <v>Vietnam</v>
      </c>
      <c r="B62" s="58">
        <f>jährlich!AL222/1000000</f>
        <v>3.5307529999999998</v>
      </c>
      <c r="C62" s="52">
        <f>monatlich!CL222</f>
        <v>3.716457965898968</v>
      </c>
      <c r="D62" s="52">
        <f>monatlich!CO222</f>
        <v>11.913822022125274</v>
      </c>
      <c r="E62" s="53">
        <f>jährlich!AL3445</f>
        <v>50</v>
      </c>
      <c r="F62" s="59">
        <f>jährlich!AL2566</f>
        <v>0.22206526639398433</v>
      </c>
      <c r="G62" s="64">
        <f>jährlich!AL515/1000000</f>
        <v>13.642016</v>
      </c>
      <c r="H62" s="54">
        <f>monatlich!CL515</f>
        <v>-7.5778236899669764</v>
      </c>
      <c r="I62" s="54">
        <f>monatlich!CO515</f>
        <v>-2.397792222704183</v>
      </c>
      <c r="J62" s="55">
        <f>jährlich!AL3738</f>
        <v>24</v>
      </c>
      <c r="K62" s="65">
        <f>jährlich!AL2859</f>
        <v>0.99942174633278569</v>
      </c>
      <c r="L62" s="66">
        <f>jährlich!AL808/1000000</f>
        <v>17.172768999999999</v>
      </c>
      <c r="M62" s="56">
        <f>monatlich!CL808</f>
        <v>-5.4611781700631639</v>
      </c>
      <c r="N62" s="56">
        <f>monatlich!CO808</f>
        <v>-0.30142764681582435</v>
      </c>
      <c r="O62" s="57">
        <f>jährlich!AL4031</f>
        <v>32</v>
      </c>
      <c r="P62" s="67">
        <f>jährlich!AL3152</f>
        <v>0.58115206690074617</v>
      </c>
      <c r="Q62" s="18">
        <v>221</v>
      </c>
      <c r="R62" s="38" t="s">
        <v>311</v>
      </c>
    </row>
    <row r="63" spans="1:18" s="17" customFormat="1" ht="15.75">
      <c r="A63" s="42" t="str">
        <f>jährlich!D227</f>
        <v>Australien</v>
      </c>
      <c r="B63" s="58">
        <f>jährlich!AL227/1000000</f>
        <v>11.667982</v>
      </c>
      <c r="C63" s="52">
        <f>monatlich!CL227</f>
        <v>-0.96611657565630082</v>
      </c>
      <c r="D63" s="52">
        <f>monatlich!CO227</f>
        <v>-2.8421128055698119</v>
      </c>
      <c r="E63" s="53">
        <f>jährlich!AL3450</f>
        <v>27</v>
      </c>
      <c r="F63" s="59">
        <f>jährlich!AL2571</f>
        <v>0.73385295745984325</v>
      </c>
      <c r="G63" s="64">
        <f>jährlich!AL520/1000000</f>
        <v>5.1093679999999999</v>
      </c>
      <c r="H63" s="54">
        <f>monatlich!CL520</f>
        <v>-16.981563727862124</v>
      </c>
      <c r="I63" s="54">
        <f>monatlich!CO520</f>
        <v>-43.71825336269103</v>
      </c>
      <c r="J63" s="55">
        <f>jährlich!AL3743</f>
        <v>40</v>
      </c>
      <c r="K63" s="65">
        <f>jährlich!AL2864</f>
        <v>0.37431516641065748</v>
      </c>
      <c r="L63" s="66">
        <f>jährlich!AL813/1000000</f>
        <v>16.777349999999998</v>
      </c>
      <c r="M63" s="56">
        <f>monatlich!CL813</f>
        <v>-6.4615088524917041</v>
      </c>
      <c r="N63" s="56">
        <f>monatlich!CO813</f>
        <v>-19.054821151415666</v>
      </c>
      <c r="O63" s="57">
        <f>jährlich!AL4036</f>
        <v>33</v>
      </c>
      <c r="P63" s="67">
        <f>jährlich!AL3157</f>
        <v>0.56777049930720169</v>
      </c>
      <c r="Q63" s="18">
        <v>226</v>
      </c>
      <c r="R63" s="38" t="s">
        <v>311</v>
      </c>
    </row>
    <row r="64" spans="1:18" s="17" customFormat="1" ht="15.75">
      <c r="A64" s="42" t="str">
        <f>jährlich!D221</f>
        <v>Vereinigte Arabische Emirate</v>
      </c>
      <c r="B64" s="58">
        <f>jährlich!AL221/1000000</f>
        <v>8.6051590000000004</v>
      </c>
      <c r="C64" s="52">
        <f>monatlich!CL221</f>
        <v>13.283744800464348</v>
      </c>
      <c r="D64" s="52">
        <f>monatlich!CO221</f>
        <v>1.5869980879541004</v>
      </c>
      <c r="E64" s="53">
        <f>jährlich!AL3444</f>
        <v>33</v>
      </c>
      <c r="F64" s="59">
        <f>jährlich!AL2565</f>
        <v>0.54121795710365228</v>
      </c>
      <c r="G64" s="64">
        <f>jährlich!AL514/1000000</f>
        <v>5.5513260000000004</v>
      </c>
      <c r="H64" s="54">
        <f>monatlich!CL514</f>
        <v>150.30225231744811</v>
      </c>
      <c r="I64" s="54">
        <f>monatlich!CO514</f>
        <v>-69.824714654823111</v>
      </c>
      <c r="J64" s="55">
        <f>jährlich!AL3737</f>
        <v>38</v>
      </c>
      <c r="K64" s="65">
        <f>jährlich!AL2858</f>
        <v>0.40669325746155094</v>
      </c>
      <c r="L64" s="66">
        <f>jährlich!AL807/1000000</f>
        <v>14.156485</v>
      </c>
      <c r="M64" s="56">
        <f>monatlich!CL807</f>
        <v>44.248448128991754</v>
      </c>
      <c r="N64" s="56">
        <f>monatlich!CO807</f>
        <v>-30.712145337531808</v>
      </c>
      <c r="O64" s="57">
        <f>jährlich!AL4030</f>
        <v>34</v>
      </c>
      <c r="P64" s="67">
        <f>jährlich!AL3151</f>
        <v>0.47907652620258323</v>
      </c>
      <c r="Q64" s="18">
        <v>220</v>
      </c>
      <c r="R64" s="38" t="s">
        <v>311</v>
      </c>
    </row>
    <row r="65" spans="1:18" s="17" customFormat="1" ht="15.75">
      <c r="A65" s="42" t="str">
        <f>jährlich!D217</f>
        <v>Thailand</v>
      </c>
      <c r="B65" s="58">
        <f>jährlich!AL217/1000000</f>
        <v>5.2935639999999999</v>
      </c>
      <c r="C65" s="52">
        <f>monatlich!CL217</f>
        <v>-2.6032501620959607</v>
      </c>
      <c r="D65" s="52">
        <f>monatlich!CO217</f>
        <v>-8.6926797663065969</v>
      </c>
      <c r="E65" s="53">
        <f>jährlich!AL3440</f>
        <v>46</v>
      </c>
      <c r="F65" s="59">
        <f>jährlich!AL2561</f>
        <v>0.33293654351737578</v>
      </c>
      <c r="G65" s="64">
        <f>jährlich!AL510/1000000</f>
        <v>8.7400219999999997</v>
      </c>
      <c r="H65" s="54">
        <f>monatlich!CL510</f>
        <v>0.87334863588182543</v>
      </c>
      <c r="I65" s="54">
        <f>monatlich!CO510</f>
        <v>-22.129913360987288</v>
      </c>
      <c r="J65" s="55">
        <f>jährlich!AL3733</f>
        <v>30</v>
      </c>
      <c r="K65" s="65">
        <f>jährlich!AL2854</f>
        <v>0.64029891551417084</v>
      </c>
      <c r="L65" s="66">
        <f>jährlich!AL803/1000000</f>
        <v>14.033586</v>
      </c>
      <c r="M65" s="56">
        <f>monatlich!CL803</f>
        <v>-0.46681405823963473</v>
      </c>
      <c r="N65" s="56">
        <f>monatlich!CO803</f>
        <v>-17.210730789678166</v>
      </c>
      <c r="O65" s="57">
        <f>jährlich!AL4026</f>
        <v>36</v>
      </c>
      <c r="P65" s="67">
        <f>jährlich!AL3147</f>
        <v>0.47491744109114697</v>
      </c>
      <c r="Q65" s="18">
        <v>216</v>
      </c>
      <c r="R65" s="38" t="s">
        <v>311</v>
      </c>
    </row>
    <row r="66" spans="1:18" s="17" customFormat="1" ht="15.75">
      <c r="A66" s="42" t="str">
        <f>jährlich!D24</f>
        <v>Slowenien</v>
      </c>
      <c r="B66" s="58">
        <f>jährlich!AL24/1000000</f>
        <v>7.0124320000000004</v>
      </c>
      <c r="C66" s="52">
        <f>monatlich!CL24</f>
        <v>-1.0789098190625737</v>
      </c>
      <c r="D66" s="52">
        <f>monatlich!CO24</f>
        <v>9.8032602984820159</v>
      </c>
      <c r="E66" s="53">
        <f>jährlich!AL3247</f>
        <v>37</v>
      </c>
      <c r="F66" s="59">
        <f>jährlich!AL2368</f>
        <v>0.44104404362177135</v>
      </c>
      <c r="G66" s="64">
        <f>jährlich!AL317/1000000</f>
        <v>7.0650300000000001</v>
      </c>
      <c r="H66" s="54">
        <f>monatlich!CL317</f>
        <v>-7.4866730306137299</v>
      </c>
      <c r="I66" s="54">
        <f>monatlich!CO317</f>
        <v>6.3952314140430104</v>
      </c>
      <c r="J66" s="55">
        <f>jährlich!AL3540</f>
        <v>34</v>
      </c>
      <c r="K66" s="65">
        <f>jährlich!AL2661</f>
        <v>0.51758806180065464</v>
      </c>
      <c r="L66" s="66">
        <f>jährlich!AL610/1000000</f>
        <v>14.077462000000001</v>
      </c>
      <c r="M66" s="56">
        <f>monatlich!CL610</f>
        <v>-4.4019887699621449</v>
      </c>
      <c r="N66" s="56">
        <f>monatlich!CO610</f>
        <v>8.1051475715549088</v>
      </c>
      <c r="O66" s="57">
        <f>jährlich!AL3833</f>
        <v>35</v>
      </c>
      <c r="P66" s="67">
        <f>jährlich!AL2954</f>
        <v>0.47640227024638315</v>
      </c>
      <c r="Q66" s="18">
        <v>23</v>
      </c>
      <c r="R66" s="38" t="s">
        <v>311</v>
      </c>
    </row>
    <row r="67" spans="1:18" s="17" customFormat="1" ht="15.75">
      <c r="A67" s="42" t="str">
        <f>jährlich!D212</f>
        <v>Singapur</v>
      </c>
      <c r="B67" s="58">
        <f>jährlich!AL212/1000000</f>
        <v>7.4277470000000001</v>
      </c>
      <c r="C67" s="52">
        <f>monatlich!CL212</f>
        <v>-3.4486815122624819</v>
      </c>
      <c r="D67" s="52">
        <f>monatlich!CO212</f>
        <v>-0.48284317169475344</v>
      </c>
      <c r="E67" s="53">
        <f>jährlich!AL3435</f>
        <v>36</v>
      </c>
      <c r="F67" s="59">
        <f>jährlich!AL2556</f>
        <v>0.46716511074609801</v>
      </c>
      <c r="G67" s="64">
        <f>jährlich!AL505/1000000</f>
        <v>6.1325279999999998</v>
      </c>
      <c r="H67" s="54">
        <f>monatlich!CL505</f>
        <v>-13.52075189291034</v>
      </c>
      <c r="I67" s="54">
        <f>monatlich!CO505</f>
        <v>-22.495167280586926</v>
      </c>
      <c r="J67" s="55">
        <f>jährlich!AL3728</f>
        <v>36</v>
      </c>
      <c r="K67" s="65">
        <f>jährlich!AL2849</f>
        <v>0.44927244207855394</v>
      </c>
      <c r="L67" s="66">
        <f>jährlich!AL798/1000000</f>
        <v>13.560275000000001</v>
      </c>
      <c r="M67" s="56">
        <f>monatlich!CL798</f>
        <v>-8.279749208370859</v>
      </c>
      <c r="N67" s="56">
        <f>monatlich!CO798</f>
        <v>-11.049209074635584</v>
      </c>
      <c r="O67" s="57">
        <f>jährlich!AL4021</f>
        <v>37</v>
      </c>
      <c r="P67" s="67">
        <f>jährlich!AL3142</f>
        <v>0.45889989226504563</v>
      </c>
      <c r="Q67" s="18">
        <v>211</v>
      </c>
      <c r="R67" s="38" t="s">
        <v>311</v>
      </c>
    </row>
    <row r="68" spans="1:18" s="17" customFormat="1" ht="15.75">
      <c r="A68" s="42" t="str">
        <f>jährlich!D47</f>
        <v>Russische Föderation</v>
      </c>
      <c r="B68" s="58">
        <f>jährlich!AL47/1000000</f>
        <v>8.9037360000000003</v>
      </c>
      <c r="C68" s="52">
        <f>monatlich!CL47</f>
        <v>-38.786509697717122</v>
      </c>
      <c r="D68" s="52">
        <f>monatlich!CO47</f>
        <v>-32.3701349392216</v>
      </c>
      <c r="E68" s="53">
        <f>jährlich!AL3270</f>
        <v>32</v>
      </c>
      <c r="F68" s="59">
        <f>jährlich!AL2391</f>
        <v>0.55999683544606726</v>
      </c>
      <c r="G68" s="64">
        <f>jährlich!AL340/1000000</f>
        <v>3.690547</v>
      </c>
      <c r="H68" s="54">
        <f>monatlich!CL340</f>
        <v>-89.847658218401008</v>
      </c>
      <c r="I68" s="54">
        <f>monatlich!CO340</f>
        <v>-82.570247501438956</v>
      </c>
      <c r="J68" s="55">
        <f>jährlich!AL3563</f>
        <v>47</v>
      </c>
      <c r="K68" s="65">
        <f>jährlich!AL2684</f>
        <v>0.27037154388788454</v>
      </c>
      <c r="L68" s="66">
        <f>jährlich!AL633/1000000</f>
        <v>12.594283000000001</v>
      </c>
      <c r="M68" s="56">
        <f>monatlich!CL633</f>
        <v>-75.255384082665358</v>
      </c>
      <c r="N68" s="56">
        <f>monatlich!CO633</f>
        <v>-58.759029491047734</v>
      </c>
      <c r="O68" s="57">
        <f>jährlich!AL3856</f>
        <v>38</v>
      </c>
      <c r="P68" s="67">
        <f>jährlich!AL2977</f>
        <v>0.42620928497803295</v>
      </c>
      <c r="Q68" s="18">
        <v>46</v>
      </c>
      <c r="R68" s="38" t="s">
        <v>311</v>
      </c>
    </row>
    <row r="69" spans="1:18" s="17" customFormat="1" ht="15.75">
      <c r="A69" s="42" t="str">
        <f>jährlich!D4</f>
        <v>Bulgarien</v>
      </c>
      <c r="B69" s="58">
        <f>jährlich!AL4/1000000</f>
        <v>6.0664610000000003</v>
      </c>
      <c r="C69" s="52">
        <f>monatlich!CL4</f>
        <v>9.0850748576751101</v>
      </c>
      <c r="D69" s="52">
        <f>monatlich!CO4</f>
        <v>4.8111520694881875</v>
      </c>
      <c r="E69" s="53">
        <f>jährlich!AL3227</f>
        <v>42</v>
      </c>
      <c r="F69" s="59">
        <f>jährlich!AL2348</f>
        <v>0.38154758433504593</v>
      </c>
      <c r="G69" s="64">
        <f>jährlich!AL297/1000000</f>
        <v>6.049925</v>
      </c>
      <c r="H69" s="54">
        <f>monatlich!CL297</f>
        <v>-11.190463293535885</v>
      </c>
      <c r="I69" s="54">
        <f>monatlich!CO297</f>
        <v>10.844303718492625</v>
      </c>
      <c r="J69" s="55">
        <f>jährlich!AL3520</f>
        <v>37</v>
      </c>
      <c r="K69" s="65">
        <f>jährlich!AL2641</f>
        <v>0.44322089995220482</v>
      </c>
      <c r="L69" s="66">
        <f>jährlich!AL590/1000000</f>
        <v>12.116386</v>
      </c>
      <c r="M69" s="56">
        <f>monatlich!CL590</f>
        <v>-2.0776796026530064</v>
      </c>
      <c r="N69" s="56">
        <f>monatlich!CO590</f>
        <v>7.867875639990956</v>
      </c>
      <c r="O69" s="57">
        <f>jährlich!AL3813</f>
        <v>39</v>
      </c>
      <c r="P69" s="67">
        <f>jährlich!AL2934</f>
        <v>0.41003653908506332</v>
      </c>
      <c r="Q69" s="18">
        <v>3</v>
      </c>
      <c r="R69" s="38" t="s">
        <v>311</v>
      </c>
    </row>
    <row r="70" spans="1:18" s="17" customFormat="1" ht="15.75">
      <c r="A70" s="42" t="str">
        <f>jährlich!D9</f>
        <v>Griechenland</v>
      </c>
      <c r="B70" s="58">
        <f>jährlich!AL9/1000000</f>
        <v>8.3937550000000005</v>
      </c>
      <c r="C70" s="52">
        <f>monatlich!CL9</f>
        <v>-1.8572026218010507</v>
      </c>
      <c r="D70" s="52">
        <f>monatlich!CO9</f>
        <v>7.501726221301567</v>
      </c>
      <c r="E70" s="53">
        <f>jährlich!AL3232</f>
        <v>34</v>
      </c>
      <c r="F70" s="59">
        <f>jährlich!AL2353</f>
        <v>0.52792178895573771</v>
      </c>
      <c r="G70" s="64">
        <f>jährlich!AL302/1000000</f>
        <v>3.1750750000000001</v>
      </c>
      <c r="H70" s="54">
        <f>monatlich!CL302</f>
        <v>3.648301383206956</v>
      </c>
      <c r="I70" s="54">
        <f>monatlich!CO302</f>
        <v>14.821810699588482</v>
      </c>
      <c r="J70" s="55">
        <f>jährlich!AL3525</f>
        <v>48</v>
      </c>
      <c r="K70" s="65">
        <f>jährlich!AL2646</f>
        <v>0.23260777595023857</v>
      </c>
      <c r="L70" s="66">
        <f>jährlich!AL595/1000000</f>
        <v>11.56883</v>
      </c>
      <c r="M70" s="56">
        <f>monatlich!CL595</f>
        <v>-0.40530617058843177</v>
      </c>
      <c r="N70" s="56">
        <f>monatlich!CO595</f>
        <v>9.3977573121855471</v>
      </c>
      <c r="O70" s="57">
        <f>jährlich!AL3818</f>
        <v>40</v>
      </c>
      <c r="P70" s="67">
        <f>jährlich!AL2939</f>
        <v>0.39150642893544774</v>
      </c>
      <c r="Q70" s="18">
        <v>8</v>
      </c>
      <c r="R70" s="38" t="s">
        <v>311</v>
      </c>
    </row>
    <row r="71" spans="1:18" s="17" customFormat="1" ht="15.75">
      <c r="A71" s="42" t="str">
        <f>jährlich!D211</f>
        <v>Saudi-Arabien</v>
      </c>
      <c r="B71" s="58">
        <f>jährlich!AL211/1000000</f>
        <v>8.1116919999999997</v>
      </c>
      <c r="C71" s="52">
        <f>monatlich!CL211</f>
        <v>20.918827174020322</v>
      </c>
      <c r="D71" s="52">
        <f>monatlich!CO211</f>
        <v>11.143034205585536</v>
      </c>
      <c r="E71" s="53">
        <f>jährlich!AL3434</f>
        <v>35</v>
      </c>
      <c r="F71" s="59">
        <f>jährlich!AL2555</f>
        <v>0.51018155189160819</v>
      </c>
      <c r="G71" s="64">
        <f>jährlich!AL504/1000000</f>
        <v>2.3226599999999999</v>
      </c>
      <c r="H71" s="54">
        <f>monatlich!CL504</f>
        <v>-16.421195204328455</v>
      </c>
      <c r="I71" s="54">
        <f>monatlich!CO504</f>
        <v>-75.21105966801764</v>
      </c>
      <c r="J71" s="55">
        <f>jährlich!AL3727</f>
        <v>56</v>
      </c>
      <c r="K71" s="65">
        <f>jährlich!AL2848</f>
        <v>0.17015937478282595</v>
      </c>
      <c r="L71" s="66">
        <f>jährlich!AL797/1000000</f>
        <v>10.434352000000001</v>
      </c>
      <c r="M71" s="56">
        <f>monatlich!CL797</f>
        <v>9.9813394292884112</v>
      </c>
      <c r="N71" s="56">
        <f>monatlich!CO797</f>
        <v>-22.820393311983239</v>
      </c>
      <c r="O71" s="57">
        <f>jährlich!AL4020</f>
        <v>42</v>
      </c>
      <c r="P71" s="67">
        <f>jährlich!AL3141</f>
        <v>0.35311400459471237</v>
      </c>
      <c r="Q71" s="18">
        <v>210</v>
      </c>
      <c r="R71" s="38" t="s">
        <v>311</v>
      </c>
    </row>
    <row r="72" spans="1:18" s="17" customFormat="1" ht="15.75">
      <c r="A72" s="42" t="str">
        <f>jährlich!D15</f>
        <v>Luxemburg</v>
      </c>
      <c r="B72" s="58">
        <f>jährlich!AL15/1000000</f>
        <v>6.8832630000000004</v>
      </c>
      <c r="C72" s="52">
        <f>monatlich!CL15</f>
        <v>-13.840506257496259</v>
      </c>
      <c r="D72" s="52">
        <f>monatlich!CO15</f>
        <v>-3.0086665179156427</v>
      </c>
      <c r="E72" s="53">
        <f>jährlich!AL3238</f>
        <v>39</v>
      </c>
      <c r="F72" s="59">
        <f>jährlich!AL2359</f>
        <v>0.43292001217724818</v>
      </c>
      <c r="G72" s="64">
        <f>jährlich!AL308/1000000</f>
        <v>3.6954030000000002</v>
      </c>
      <c r="H72" s="54">
        <f>monatlich!CL308</f>
        <v>-9.0192806388784419</v>
      </c>
      <c r="I72" s="54">
        <f>monatlich!CO308</f>
        <v>-13.037060451357405</v>
      </c>
      <c r="J72" s="55">
        <f>jährlich!AL3531</f>
        <v>46</v>
      </c>
      <c r="K72" s="65">
        <f>jährlich!AL2652</f>
        <v>0.27072729717245714</v>
      </c>
      <c r="L72" s="66">
        <f>jährlich!AL601/1000000</f>
        <v>10.578666</v>
      </c>
      <c r="M72" s="56">
        <f>monatlich!CL601</f>
        <v>-12.215493164267926</v>
      </c>
      <c r="N72" s="56">
        <f>monatlich!CO601</f>
        <v>-6.7450996949044821</v>
      </c>
      <c r="O72" s="57">
        <f>jährlich!AL3824</f>
        <v>41</v>
      </c>
      <c r="P72" s="67">
        <f>jährlich!AL2945</f>
        <v>0.35799780518521201</v>
      </c>
      <c r="Q72" s="18">
        <v>14</v>
      </c>
      <c r="R72" s="38" t="s">
        <v>311</v>
      </c>
    </row>
    <row r="73" spans="1:18" s="17" customFormat="1" ht="15.75">
      <c r="A73" s="42" t="str">
        <f>jährlich!D56</f>
        <v>Ukraine</v>
      </c>
      <c r="B73" s="58">
        <f>jährlich!AL56/1000000</f>
        <v>6.9565099999999997</v>
      </c>
      <c r="C73" s="52">
        <f>monatlich!CL56</f>
        <v>44.708660998008838</v>
      </c>
      <c r="D73" s="52">
        <f>monatlich!CO56</f>
        <v>31.957266262065332</v>
      </c>
      <c r="E73" s="53">
        <f>jährlich!AL3279</f>
        <v>38</v>
      </c>
      <c r="F73" s="59">
        <f>jährlich!AL2400</f>
        <v>0.4375268522953647</v>
      </c>
      <c r="G73" s="64">
        <f>jährlich!AL349/1000000</f>
        <v>2.8689740000000001</v>
      </c>
      <c r="H73" s="54">
        <f>monatlich!CL349</f>
        <v>-8.9590905600288409</v>
      </c>
      <c r="I73" s="54">
        <f>monatlich!CO349</f>
        <v>25.383443879461723</v>
      </c>
      <c r="J73" s="55">
        <f>jährlich!AL3572</f>
        <v>50</v>
      </c>
      <c r="K73" s="65">
        <f>jährlich!AL2693</f>
        <v>0.21018264494509883</v>
      </c>
      <c r="L73" s="66">
        <f>jährlich!AL642/1000000</f>
        <v>9.8254839999999994</v>
      </c>
      <c r="M73" s="56">
        <f>monatlich!CL642</f>
        <v>23.458155840872607</v>
      </c>
      <c r="N73" s="56">
        <f>monatlich!CO642</f>
        <v>29.268163984374326</v>
      </c>
      <c r="O73" s="57">
        <f>jährlich!AL3865</f>
        <v>43</v>
      </c>
      <c r="P73" s="67">
        <f>jährlich!AL2986</f>
        <v>0.33250900509406556</v>
      </c>
      <c r="Q73" s="18">
        <v>55</v>
      </c>
      <c r="R73" s="38" t="s">
        <v>311</v>
      </c>
    </row>
    <row r="74" spans="1:18" s="17" customFormat="1" ht="15.75">
      <c r="A74" s="42" t="str">
        <f>jährlich!D50</f>
        <v>Serbien</v>
      </c>
      <c r="B74" s="58">
        <f>jährlich!AL50/1000000</f>
        <v>4.4284119999999998</v>
      </c>
      <c r="C74" s="52">
        <f>monatlich!CL50</f>
        <v>9.8971981055168072</v>
      </c>
      <c r="D74" s="52">
        <f>monatlich!CO50</f>
        <v>-1.3622023092259496</v>
      </c>
      <c r="E74" s="53">
        <f>jährlich!AL3273</f>
        <v>49</v>
      </c>
      <c r="F74" s="59">
        <f>jährlich!AL2394</f>
        <v>0.27852316219297041</v>
      </c>
      <c r="G74" s="64">
        <f>jährlich!AL343/1000000</f>
        <v>4.3871890000000002</v>
      </c>
      <c r="H74" s="54">
        <f>monatlich!CL343</f>
        <v>10.477093421771627</v>
      </c>
      <c r="I74" s="54">
        <f>monatlich!CO343</f>
        <v>15.324266275731162</v>
      </c>
      <c r="J74" s="55">
        <f>jährlich!AL3566</f>
        <v>44</v>
      </c>
      <c r="K74" s="65">
        <f>jährlich!AL2687</f>
        <v>0.32140792767520487</v>
      </c>
      <c r="L74" s="66">
        <f>jährlich!AL636/1000000</f>
        <v>8.8156009999999991</v>
      </c>
      <c r="M74" s="56">
        <f>monatlich!CL636</f>
        <v>10.185026981929752</v>
      </c>
      <c r="N74" s="56">
        <f>monatlich!CO636</f>
        <v>6.3317182170651307</v>
      </c>
      <c r="O74" s="57">
        <f>jährlich!AL3859</f>
        <v>44</v>
      </c>
      <c r="P74" s="67">
        <f>jährlich!AL2980</f>
        <v>0.29833306102948715</v>
      </c>
      <c r="Q74" s="18">
        <v>49</v>
      </c>
      <c r="R74" s="38" t="s">
        <v>311</v>
      </c>
    </row>
    <row r="75" spans="1:18" s="17" customFormat="1" ht="15.75">
      <c r="A75" s="42" t="str">
        <f>jährlich!D194</f>
        <v>Kasachstan</v>
      </c>
      <c r="B75" s="58">
        <f>jährlich!AL194/1000000</f>
        <v>3.2294450000000001</v>
      </c>
      <c r="C75" s="52">
        <f>monatlich!CL194</f>
        <v>15.263840730105983</v>
      </c>
      <c r="D75" s="52">
        <f>monatlich!CO194</f>
        <v>-0.95266544488669069</v>
      </c>
      <c r="E75" s="53">
        <f>jährlich!AL3417</f>
        <v>54</v>
      </c>
      <c r="F75" s="59">
        <f>jährlich!AL2538</f>
        <v>0.20311462292313304</v>
      </c>
      <c r="G75" s="64">
        <f>jährlich!AL487/1000000</f>
        <v>5.5158889999999996</v>
      </c>
      <c r="H75" s="54">
        <f>monatlich!CL487</f>
        <v>-22.477538974934546</v>
      </c>
      <c r="I75" s="54">
        <f>monatlich!CO487</f>
        <v>-50.400967580785107</v>
      </c>
      <c r="J75" s="55">
        <f>jährlich!AL3710</f>
        <v>39</v>
      </c>
      <c r="K75" s="65">
        <f>jährlich!AL2831</f>
        <v>0.40409712295879163</v>
      </c>
      <c r="L75" s="66">
        <f>jährlich!AL780/1000000</f>
        <v>8.7453339999999997</v>
      </c>
      <c r="M75" s="56">
        <f>monatlich!CL780</f>
        <v>-11.814713301876907</v>
      </c>
      <c r="N75" s="56">
        <f>monatlich!CO780</f>
        <v>-36.703317838680427</v>
      </c>
      <c r="O75" s="57">
        <f>jährlich!AL4003</f>
        <v>45</v>
      </c>
      <c r="P75" s="67">
        <f>jährlich!AL3124</f>
        <v>0.29595512114775258</v>
      </c>
      <c r="Q75" s="18">
        <v>193</v>
      </c>
      <c r="R75" s="38" t="s">
        <v>311</v>
      </c>
    </row>
    <row r="76" spans="1:18" s="17" customFormat="1" ht="15.75">
      <c r="A76" s="42" t="str">
        <f>jährlich!D178</f>
        <v>Bangladesch</v>
      </c>
      <c r="B76" s="58">
        <f>jährlich!AL178/1000000</f>
        <v>0.85355000000000003</v>
      </c>
      <c r="C76" s="52">
        <f>monatlich!CL178</f>
        <v>3.1030571557302551</v>
      </c>
      <c r="D76" s="52">
        <f>monatlich!CO178</f>
        <v>-36.347688799228138</v>
      </c>
      <c r="E76" s="53">
        <f>jährlich!AL3401</f>
        <v>78</v>
      </c>
      <c r="F76" s="59">
        <f>jährlich!AL2522</f>
        <v>5.368367827785895E-2</v>
      </c>
      <c r="G76" s="64">
        <f>jährlich!AL471/1000000</f>
        <v>7.7938390000000002</v>
      </c>
      <c r="H76" s="54">
        <f>monatlich!CL471</f>
        <v>-21.558225601150255</v>
      </c>
      <c r="I76" s="54">
        <f>monatlich!CO471</f>
        <v>-25.88626703043883</v>
      </c>
      <c r="J76" s="55">
        <f>jährlich!AL3694</f>
        <v>33</v>
      </c>
      <c r="K76" s="65">
        <f>jährlich!AL2815</f>
        <v>0.57098101805602419</v>
      </c>
      <c r="L76" s="66">
        <f>jährlich!AL764/1000000</f>
        <v>8.6473890000000004</v>
      </c>
      <c r="M76" s="56">
        <f>monatlich!CL764</f>
        <v>-19.661467333501307</v>
      </c>
      <c r="N76" s="56">
        <f>monatlich!CO764</f>
        <v>-26.567450934702208</v>
      </c>
      <c r="O76" s="57">
        <f>jährlich!AL3987</f>
        <v>46</v>
      </c>
      <c r="P76" s="67">
        <f>jährlich!AL3108</f>
        <v>0.29264051654364975</v>
      </c>
      <c r="Q76" s="18">
        <v>177</v>
      </c>
      <c r="R76" s="38" t="s">
        <v>311</v>
      </c>
    </row>
    <row r="77" spans="1:18" s="17" customFormat="1" ht="15.75">
      <c r="A77" s="42" t="str">
        <f>jährlich!D14</f>
        <v>Litauen</v>
      </c>
      <c r="B77" s="58">
        <f>jährlich!AL14/1000000</f>
        <v>5.7371660000000002</v>
      </c>
      <c r="C77" s="52">
        <f>monatlich!CL14</f>
        <v>5.1392105862610578</v>
      </c>
      <c r="D77" s="52">
        <f>monatlich!CO14</f>
        <v>-6.1617120421107074</v>
      </c>
      <c r="E77" s="53">
        <f>jährlich!AL3237</f>
        <v>43</v>
      </c>
      <c r="F77" s="59">
        <f>jährlich!AL2358</f>
        <v>0.36083670994162137</v>
      </c>
      <c r="G77" s="64">
        <f>jährlich!AL307/1000000</f>
        <v>2.8845190000000001</v>
      </c>
      <c r="H77" s="54">
        <f>monatlich!CL307</f>
        <v>-11.231721379304403</v>
      </c>
      <c r="I77" s="54">
        <f>monatlich!CO307</f>
        <v>4.3286975650260899</v>
      </c>
      <c r="J77" s="55">
        <f>jährlich!AL3530</f>
        <v>49</v>
      </c>
      <c r="K77" s="65">
        <f>jährlich!AL2651</f>
        <v>0.21132148036698536</v>
      </c>
      <c r="L77" s="66">
        <f>jährlich!AL600/1000000</f>
        <v>8.6216849999999994</v>
      </c>
      <c r="M77" s="56">
        <f>monatlich!CL600</f>
        <v>-0.97104072418979115</v>
      </c>
      <c r="N77" s="56">
        <f>monatlich!CO600</f>
        <v>-2.68252487517357</v>
      </c>
      <c r="O77" s="57">
        <f>jährlich!AL3823</f>
        <v>47</v>
      </c>
      <c r="P77" s="67">
        <f>jährlich!AL2944</f>
        <v>0.291770654919842</v>
      </c>
      <c r="Q77" s="18">
        <v>13</v>
      </c>
      <c r="R77" s="38" t="s">
        <v>311</v>
      </c>
    </row>
    <row r="78" spans="1:18" s="17" customFormat="1" ht="15.75">
      <c r="A78" s="42" t="str">
        <f>jährlich!D189</f>
        <v>Israel</v>
      </c>
      <c r="B78" s="58">
        <f>jährlich!AL189/1000000</f>
        <v>5.2806819999999997</v>
      </c>
      <c r="C78" s="52">
        <f>monatlich!CL189</f>
        <v>-10.411730475927101</v>
      </c>
      <c r="D78" s="52">
        <f>monatlich!CO189</f>
        <v>-4.2405947361940832</v>
      </c>
      <c r="E78" s="53">
        <f>jährlich!AL3412</f>
        <v>47</v>
      </c>
      <c r="F78" s="59">
        <f>jährlich!AL2533</f>
        <v>0.3321263353941547</v>
      </c>
      <c r="G78" s="64">
        <f>jährlich!AL482/1000000</f>
        <v>2.8252120000000001</v>
      </c>
      <c r="H78" s="54">
        <f>monatlich!CL482</f>
        <v>5.3117889657928288</v>
      </c>
      <c r="I78" s="54">
        <f>monatlich!CO482</f>
        <v>13.895096677705368</v>
      </c>
      <c r="J78" s="55">
        <f>jährlich!AL3705</f>
        <v>52</v>
      </c>
      <c r="K78" s="65">
        <f>jährlich!AL2826</f>
        <v>0.20697661627140312</v>
      </c>
      <c r="L78" s="66">
        <f>jährlich!AL775/1000000</f>
        <v>8.1058939999999993</v>
      </c>
      <c r="M78" s="56">
        <f>monatlich!CL775</f>
        <v>-5.4937903268493216</v>
      </c>
      <c r="N78" s="56">
        <f>monatlich!CO775</f>
        <v>1.7787774911323595</v>
      </c>
      <c r="O78" s="57">
        <f>jährlich!AL3998</f>
        <v>48</v>
      </c>
      <c r="P78" s="67">
        <f>jährlich!AL3119</f>
        <v>0.27431551965663525</v>
      </c>
      <c r="Q78" s="18">
        <v>188</v>
      </c>
      <c r="R78" s="38" t="s">
        <v>311</v>
      </c>
    </row>
    <row r="79" spans="1:18" s="17" customFormat="1" ht="15.75">
      <c r="A79" s="42" t="str">
        <f>jährlich!D186</f>
        <v>Indonesien</v>
      </c>
      <c r="B79" s="58">
        <f>jährlich!AL186/1000000</f>
        <v>3.3907349999999998</v>
      </c>
      <c r="C79" s="52">
        <f>monatlich!CL186</f>
        <v>11.260647862552347</v>
      </c>
      <c r="D79" s="52">
        <f>monatlich!CO186</f>
        <v>-22.113746258346765</v>
      </c>
      <c r="E79" s="53">
        <f>jährlich!AL3409</f>
        <v>51</v>
      </c>
      <c r="F79" s="59">
        <f>jährlich!AL2530</f>
        <v>0.2132588915300522</v>
      </c>
      <c r="G79" s="64">
        <f>jährlich!AL479/1000000</f>
        <v>4.506634</v>
      </c>
      <c r="H79" s="54">
        <f>monatlich!CL479</f>
        <v>-17.873204298567074</v>
      </c>
      <c r="I79" s="54">
        <f>monatlich!CO479</f>
        <v>-49.221425261336179</v>
      </c>
      <c r="J79" s="55">
        <f>jährlich!AL3702</f>
        <v>43</v>
      </c>
      <c r="K79" s="65">
        <f>jährlich!AL2823</f>
        <v>0.33015853539262141</v>
      </c>
      <c r="L79" s="66">
        <f>jährlich!AL772/1000000</f>
        <v>7.8973690000000003</v>
      </c>
      <c r="M79" s="56">
        <f>monatlich!CL772</f>
        <v>-7.4704539090354132</v>
      </c>
      <c r="N79" s="56">
        <f>monatlich!CO772</f>
        <v>-39.781307716774513</v>
      </c>
      <c r="O79" s="57">
        <f>jährlich!AL3995</f>
        <v>50</v>
      </c>
      <c r="P79" s="67">
        <f>jährlich!AL3116</f>
        <v>0.26725872323955902</v>
      </c>
      <c r="Q79" s="18">
        <v>185</v>
      </c>
      <c r="R79" s="38" t="s">
        <v>311</v>
      </c>
    </row>
    <row r="80" spans="1:18" s="17" customFormat="1" ht="15.75">
      <c r="A80" s="42" t="str">
        <f>jährlich!D12</f>
        <v>Kroatien</v>
      </c>
      <c r="B80" s="58">
        <f>jährlich!AL12/1000000</f>
        <v>5.4583279999999998</v>
      </c>
      <c r="C80" s="52">
        <f>monatlich!CL12</f>
        <v>7.2014502160888725</v>
      </c>
      <c r="D80" s="52">
        <f>monatlich!CO12</f>
        <v>15.703477351073204</v>
      </c>
      <c r="E80" s="53">
        <f>jährlich!AL3235</f>
        <v>44</v>
      </c>
      <c r="F80" s="59">
        <f>jährlich!AL2356</f>
        <v>0.3432993079339573</v>
      </c>
      <c r="G80" s="64">
        <f>jährlich!AL305/1000000</f>
        <v>2.459419</v>
      </c>
      <c r="H80" s="54">
        <f>monatlich!CL305</f>
        <v>2.0103693564777387</v>
      </c>
      <c r="I80" s="54">
        <f>monatlich!CO305</f>
        <v>26.091890528742809</v>
      </c>
      <c r="J80" s="55">
        <f>jährlich!AL3528</f>
        <v>54</v>
      </c>
      <c r="K80" s="65">
        <f>jährlich!AL2649</f>
        <v>0.1801784158546679</v>
      </c>
      <c r="L80" s="66">
        <f>jährlich!AL598/1000000</f>
        <v>7.9177470000000003</v>
      </c>
      <c r="M80" s="56">
        <f>monatlich!CL598</f>
        <v>5.5333047654781353</v>
      </c>
      <c r="N80" s="56">
        <f>monatlich!CO598</f>
        <v>18.645681878087572</v>
      </c>
      <c r="O80" s="57">
        <f>jährlich!AL3821</f>
        <v>49</v>
      </c>
      <c r="P80" s="67">
        <f>jährlich!AL2942</f>
        <v>0.26794834509491056</v>
      </c>
      <c r="Q80" s="18">
        <v>11</v>
      </c>
      <c r="R80" s="38" t="s">
        <v>311</v>
      </c>
    </row>
    <row r="81" spans="1:18" s="17" customFormat="1" ht="15.75">
      <c r="A81" s="42" t="str">
        <f>jährlich!D184</f>
        <v>Hongkong</v>
      </c>
      <c r="B81" s="58">
        <f>jährlich!AL184/1000000</f>
        <v>6.2554090000000002</v>
      </c>
      <c r="C81" s="52">
        <f>monatlich!CL184</f>
        <v>-1.7083248941057008</v>
      </c>
      <c r="D81" s="52">
        <f>monatlich!CO184</f>
        <v>17.263593216575529</v>
      </c>
      <c r="E81" s="53">
        <f>jährlich!AL3407</f>
        <v>41</v>
      </c>
      <c r="F81" s="59">
        <f>jährlich!AL2528</f>
        <v>0.39343139154404944</v>
      </c>
      <c r="G81" s="64">
        <f>jährlich!AL477/1000000</f>
        <v>1.2264999999999999</v>
      </c>
      <c r="H81" s="54">
        <f>monatlich!CL477</f>
        <v>-18.076641255842006</v>
      </c>
      <c r="I81" s="54">
        <f>monatlich!CO477</f>
        <v>-17.909669343903204</v>
      </c>
      <c r="J81" s="55">
        <f>jährlich!AL3700</f>
        <v>67</v>
      </c>
      <c r="K81" s="65">
        <f>jährlich!AL2821</f>
        <v>8.9854078156568762E-2</v>
      </c>
      <c r="L81" s="66">
        <f>jährlich!AL770/1000000</f>
        <v>7.4819089999999999</v>
      </c>
      <c r="M81" s="56">
        <f>monatlich!CL770</f>
        <v>-4.8255750350452757</v>
      </c>
      <c r="N81" s="56">
        <f>monatlich!CO770</f>
        <v>9.8713170817257065</v>
      </c>
      <c r="O81" s="57">
        <f>jährlich!AL3993</f>
        <v>51</v>
      </c>
      <c r="P81" s="67">
        <f>jährlich!AL3114</f>
        <v>0.25319893837233204</v>
      </c>
      <c r="Q81" s="18">
        <v>183</v>
      </c>
      <c r="R81" s="38" t="s">
        <v>311</v>
      </c>
    </row>
    <row r="82" spans="1:18" s="17" customFormat="1" ht="15.75">
      <c r="A82" s="42" t="str">
        <f>jährlich!D58</f>
        <v>Ägypten</v>
      </c>
      <c r="B82" s="58">
        <f>jährlich!AL58/1000000</f>
        <v>5.3464470000000004</v>
      </c>
      <c r="C82" s="52">
        <f>monatlich!CL58</f>
        <v>27.591457957762302</v>
      </c>
      <c r="D82" s="52">
        <f>monatlich!CO58</f>
        <v>34.782779154814222</v>
      </c>
      <c r="E82" s="53">
        <f>jährlich!AL3281</f>
        <v>45</v>
      </c>
      <c r="F82" s="59">
        <f>jährlich!AL2402</f>
        <v>0.33626259818127135</v>
      </c>
      <c r="G82" s="64">
        <f>jährlich!AL351/1000000</f>
        <v>1.4905109999999999</v>
      </c>
      <c r="H82" s="54">
        <f>monatlich!CL351</f>
        <v>13.823517956949757</v>
      </c>
      <c r="I82" s="54">
        <f>monatlich!CO351</f>
        <v>-8.9178890709727341</v>
      </c>
      <c r="J82" s="55">
        <f>jährlich!AL3574</f>
        <v>63</v>
      </c>
      <c r="K82" s="65">
        <f>jährlich!AL2695</f>
        <v>0.10919567214612758</v>
      </c>
      <c r="L82" s="66">
        <f>jährlich!AL644/1000000</f>
        <v>6.8369580000000001</v>
      </c>
      <c r="M82" s="56">
        <f>monatlich!CL644</f>
        <v>24.313322408045849</v>
      </c>
      <c r="N82" s="56">
        <f>monatlich!CO644</f>
        <v>17.504536798771568</v>
      </c>
      <c r="O82" s="57">
        <f>jährlich!AL3867</f>
        <v>52</v>
      </c>
      <c r="P82" s="67">
        <f>jährlich!AL2988</f>
        <v>0.23137283643736148</v>
      </c>
      <c r="Q82" s="18">
        <v>57</v>
      </c>
      <c r="R82" s="38" t="s">
        <v>311</v>
      </c>
    </row>
    <row r="83" spans="1:18" s="17" customFormat="1" ht="15.75">
      <c r="A83" s="42" t="str">
        <f>jährlich!D210</f>
        <v>Philippinen</v>
      </c>
      <c r="B83" s="117">
        <f>jährlich!AL210/1000000</f>
        <v>1.918838</v>
      </c>
      <c r="C83" s="118">
        <f>monatlich!CL210</f>
        <v>-3.273649295788843</v>
      </c>
      <c r="D83" s="118">
        <f>monatlich!CO210</f>
        <v>-11.722708285057578</v>
      </c>
      <c r="E83" s="119">
        <f>jährlich!AL3433</f>
        <v>60</v>
      </c>
      <c r="F83" s="120">
        <f>jährlich!AL2554</f>
        <v>0.12068453149707728</v>
      </c>
      <c r="G83" s="121">
        <f>jährlich!AL503/1000000</f>
        <v>4.883229</v>
      </c>
      <c r="H83" s="122">
        <f>monatlich!CL503</f>
        <v>-8.7113822202115472</v>
      </c>
      <c r="I83" s="122">
        <f>monatlich!CO503</f>
        <v>-37.017332153093605</v>
      </c>
      <c r="J83" s="123">
        <f>jährlich!AL3726</f>
        <v>42</v>
      </c>
      <c r="K83" s="124">
        <f>jährlich!AL2847</f>
        <v>0.35774809639007182</v>
      </c>
      <c r="L83" s="125">
        <f>jährlich!AL796/1000000</f>
        <v>6.8020670000000001</v>
      </c>
      <c r="M83" s="126">
        <f>monatlich!CL796</f>
        <v>-7.2403245602072843</v>
      </c>
      <c r="N83" s="126">
        <f>monatlich!CO796</f>
        <v>-31.25415592903029</v>
      </c>
      <c r="O83" s="57">
        <f>jährlich!AL4019</f>
        <v>53</v>
      </c>
      <c r="P83" s="128">
        <f>jährlich!AL3140</f>
        <v>0.23019207305748757</v>
      </c>
      <c r="Q83" s="18">
        <v>209</v>
      </c>
      <c r="R83" s="38" t="s">
        <v>311</v>
      </c>
    </row>
    <row r="84" spans="1:18" s="17" customFormat="1" ht="15.75">
      <c r="A84" s="41" t="str">
        <f>jährlich!D91</f>
        <v>Marokko</v>
      </c>
      <c r="B84" s="68">
        <f>jährlich!AL91/1000000</f>
        <v>3.2332070000000002</v>
      </c>
      <c r="C84" s="69">
        <f>monatlich!CL91</f>
        <v>14.146236928127067</v>
      </c>
      <c r="D84" s="69">
        <f>monatlich!CO91</f>
        <v>9.5427474489996484</v>
      </c>
      <c r="E84" s="70">
        <f>jährlich!AL3314</f>
        <v>53</v>
      </c>
      <c r="F84" s="71">
        <f>jährlich!AL2435</f>
        <v>0.20335123237504715</v>
      </c>
      <c r="G84" s="72">
        <f>jährlich!AL384/1000000</f>
        <v>2.7737820000000002</v>
      </c>
      <c r="H84" s="73">
        <f>monatlich!CL384</f>
        <v>32.615825648596854</v>
      </c>
      <c r="I84" s="73">
        <f>monatlich!CO384</f>
        <v>40.666244931995294</v>
      </c>
      <c r="J84" s="74">
        <f>jährlich!AL3607</f>
        <v>53</v>
      </c>
      <c r="K84" s="75">
        <f>jährlich!AL2728</f>
        <v>0.20320882561539635</v>
      </c>
      <c r="L84" s="76">
        <f>jährlich!AL677/1000000</f>
        <v>6.0069889999999999</v>
      </c>
      <c r="M84" s="77">
        <f>monatlich!CL677</f>
        <v>21.99148880862613</v>
      </c>
      <c r="N84" s="77">
        <f>monatlich!CO677</f>
        <v>23.573051962080555</v>
      </c>
      <c r="O84" s="57">
        <f>jährlich!AL3900</f>
        <v>54</v>
      </c>
      <c r="P84" s="79">
        <f>jährlich!AL3021</f>
        <v>0.20328544995859699</v>
      </c>
      <c r="Q84" s="18">
        <v>90</v>
      </c>
      <c r="R84" s="38" t="s">
        <v>311</v>
      </c>
    </row>
    <row r="85" spans="1:18" s="17" customFormat="1" ht="15.75">
      <c r="A85" s="42" t="str">
        <f>jährlich!D87</f>
        <v>Libyen</v>
      </c>
      <c r="B85" s="58">
        <f>jährlich!AL87/1000000</f>
        <v>0.56666700000000003</v>
      </c>
      <c r="C85" s="52">
        <f>monatlich!CL87</f>
        <v>6.3015523144022865</v>
      </c>
      <c r="D85" s="52">
        <f>monatlich!CO87</f>
        <v>-23.926283005018945</v>
      </c>
      <c r="E85" s="53">
        <f>jährlich!AL3310</f>
        <v>88</v>
      </c>
      <c r="F85" s="59">
        <f>jährlich!AL2431</f>
        <v>3.5640289284376424E-2</v>
      </c>
      <c r="G85" s="64">
        <f>jährlich!AL380/1000000</f>
        <v>4.9202029999999999</v>
      </c>
      <c r="H85" s="54">
        <f>monatlich!CL380</f>
        <v>36.823876004863166</v>
      </c>
      <c r="I85" s="54">
        <f>monatlich!CO380</f>
        <v>8.9818110401714364</v>
      </c>
      <c r="J85" s="55">
        <f>jährlich!AL3603</f>
        <v>41</v>
      </c>
      <c r="K85" s="65">
        <f>jährlich!AL2724</f>
        <v>0.3604568323752011</v>
      </c>
      <c r="L85" s="66">
        <f>jährlich!AL673/1000000</f>
        <v>5.4868699999999997</v>
      </c>
      <c r="M85" s="56">
        <f>monatlich!CL673</f>
        <v>32.883371069681999</v>
      </c>
      <c r="N85" s="56">
        <f>monatlich!CO673</f>
        <v>4.1119657116016839</v>
      </c>
      <c r="O85" s="57">
        <f>jährlich!AL3896</f>
        <v>55</v>
      </c>
      <c r="P85" s="67">
        <f>jährlich!AL3017</f>
        <v>0.1856838487325892</v>
      </c>
      <c r="Q85" s="18">
        <v>86</v>
      </c>
      <c r="R85" s="38" t="s">
        <v>311</v>
      </c>
    </row>
    <row r="86" spans="1:18" s="17" customFormat="1" ht="15.75">
      <c r="A86" s="42" t="str">
        <f>jährlich!D45</f>
        <v>Nordmazedonien</v>
      </c>
      <c r="B86" s="58">
        <f>jährlich!AL45/1000000</f>
        <v>1.3576699999999999</v>
      </c>
      <c r="C86" s="52">
        <f>monatlich!CL45</f>
        <v>3.1146993149332474</v>
      </c>
      <c r="D86" s="52">
        <f>monatlich!CO45</f>
        <v>5.8063745733533807</v>
      </c>
      <c r="E86" s="53">
        <f>jährlich!AL3268</f>
        <v>64</v>
      </c>
      <c r="F86" s="59">
        <f>jährlich!AL2389</f>
        <v>8.539009956944614E-2</v>
      </c>
      <c r="G86" s="64">
        <f>jährlich!AL338/1000000</f>
        <v>3.775817</v>
      </c>
      <c r="H86" s="54">
        <f>monatlich!CL338</f>
        <v>-3.0068062929439208</v>
      </c>
      <c r="I86" s="54">
        <f>monatlich!CO338</f>
        <v>-10.419641399244711</v>
      </c>
      <c r="J86" s="55">
        <f>jährlich!AL3561</f>
        <v>45</v>
      </c>
      <c r="K86" s="65">
        <f>jährlich!AL2682</f>
        <v>0.27661847193061639</v>
      </c>
      <c r="L86" s="66">
        <f>jährlich!AL631/1000000</f>
        <v>5.1334869999999997</v>
      </c>
      <c r="M86" s="56">
        <f>monatlich!CL631</f>
        <v>-1.4596523907732148</v>
      </c>
      <c r="N86" s="56">
        <f>monatlich!CO631</f>
        <v>-6.2206760160068484</v>
      </c>
      <c r="O86" s="57">
        <f>jährlich!AL3854</f>
        <v>56</v>
      </c>
      <c r="P86" s="67">
        <f>jährlich!AL2975</f>
        <v>0.17372484195519725</v>
      </c>
      <c r="Q86" s="18">
        <v>44</v>
      </c>
      <c r="R86" s="38" t="s">
        <v>311</v>
      </c>
    </row>
    <row r="87" spans="1:18">
      <c r="A87" s="107" t="str">
        <f>jährlich!D133</f>
        <v>Chile</v>
      </c>
      <c r="B87" s="58">
        <f>jährlich!AL133/1000000</f>
        <v>3.3863889999999999</v>
      </c>
      <c r="C87" s="52">
        <f>monatlich!CL133</f>
        <v>21.275973212047418</v>
      </c>
      <c r="D87" s="52">
        <f>monatlich!CO133</f>
        <v>-1.0829222580798046</v>
      </c>
      <c r="E87" s="53">
        <f>jährlich!AL3356</f>
        <v>52</v>
      </c>
      <c r="F87" s="59">
        <f>jährlich!AL2477</f>
        <v>0.21298555163690525</v>
      </c>
      <c r="G87" s="64">
        <f>jährlich!AL426/1000000</f>
        <v>1.541107</v>
      </c>
      <c r="H87" s="54">
        <f>monatlich!CL426</f>
        <v>6.2228774820378021</v>
      </c>
      <c r="I87" s="54">
        <f>monatlich!CO426</f>
        <v>-23.670628949744213</v>
      </c>
      <c r="J87" s="55">
        <f>jährlich!AL3649</f>
        <v>61</v>
      </c>
      <c r="K87" s="65">
        <f>jährlich!AL2770</f>
        <v>0.11290236349419912</v>
      </c>
      <c r="L87" s="66">
        <f>jährlich!AL719/1000000</f>
        <v>4.9274959999999997</v>
      </c>
      <c r="M87" s="56">
        <f>monatlich!CL719</f>
        <v>16.128965356657019</v>
      </c>
      <c r="N87" s="56">
        <f>monatlich!CO719</f>
        <v>-10.381919602067711</v>
      </c>
      <c r="O87" s="57">
        <f>jährlich!AL3942</f>
        <v>57</v>
      </c>
      <c r="P87" s="67">
        <f>jährlich!AL3063</f>
        <v>0.16675379987031555</v>
      </c>
      <c r="Q87" s="18">
        <v>132</v>
      </c>
      <c r="R87" s="38" t="s">
        <v>311</v>
      </c>
    </row>
    <row r="88" spans="1:18">
      <c r="A88" s="107" t="str">
        <f>jährlich!D261</f>
        <v>Schiffs- und Luftfahrzeugbedarf</v>
      </c>
      <c r="B88" s="58">
        <f>jährlich!AL261/1000000</f>
        <v>4.8242260000000003</v>
      </c>
      <c r="C88" s="52">
        <f>monatlich!CL261</f>
        <v>-4.3814967836306522</v>
      </c>
      <c r="D88" s="52">
        <f>monatlich!CO261</f>
        <v>-4.6439381431952</v>
      </c>
      <c r="E88" s="53">
        <f>jährlich!AL3484</f>
        <v>48</v>
      </c>
      <c r="F88" s="59">
        <f>jährlich!AL2605</f>
        <v>0.3034177218952403</v>
      </c>
      <c r="G88" s="64">
        <f>jährlich!AL554/1000000</f>
        <v>0</v>
      </c>
      <c r="H88" s="54" t="e">
        <f>monatlich!CL554</f>
        <v>#DIV/0!</v>
      </c>
      <c r="I88" s="54" t="e">
        <f>monatlich!CO554</f>
        <v>#DIV/0!</v>
      </c>
      <c r="J88" s="55">
        <f>jährlich!AL3777</f>
        <v>229</v>
      </c>
      <c r="K88" s="65">
        <f>jährlich!AL2898</f>
        <v>0</v>
      </c>
      <c r="L88" s="66">
        <f>jährlich!AL847/1000000</f>
        <v>4.8242260000000003</v>
      </c>
      <c r="M88" s="56">
        <f>monatlich!CL847</f>
        <v>17.344827893766166</v>
      </c>
      <c r="N88" s="56">
        <f>monatlich!CO847</f>
        <v>47.030983435143924</v>
      </c>
      <c r="O88" s="57">
        <f>jährlich!AL4070</f>
        <v>58</v>
      </c>
      <c r="P88" s="67">
        <f>jährlich!AL3191</f>
        <v>0.16325898933924513</v>
      </c>
      <c r="Q88" s="18">
        <v>260</v>
      </c>
      <c r="R88" s="38" t="s">
        <v>311</v>
      </c>
    </row>
    <row r="89" spans="1:18">
      <c r="A89" s="107" t="str">
        <f>jährlich!D116</f>
        <v>Tunesien</v>
      </c>
      <c r="B89" s="58">
        <f>jährlich!AL116/1000000</f>
        <v>1.831426</v>
      </c>
      <c r="C89" s="52">
        <f>monatlich!CL116</f>
        <v>5.1576711070280226</v>
      </c>
      <c r="D89" s="52">
        <f>monatlich!CO116</f>
        <v>8.4980545852148452</v>
      </c>
      <c r="E89" s="53">
        <f>jährlich!AL3339</f>
        <v>62</v>
      </c>
      <c r="F89" s="59">
        <f>jährlich!AL2460</f>
        <v>0.11518678949529154</v>
      </c>
      <c r="G89" s="64">
        <f>jährlich!AL409/1000000</f>
        <v>2.8318539999999999</v>
      </c>
      <c r="H89" s="54">
        <f>monatlich!CL409</f>
        <v>6.2327953645300767</v>
      </c>
      <c r="I89" s="54">
        <f>monatlich!CO409</f>
        <v>-6.9651004212869623</v>
      </c>
      <c r="J89" s="55">
        <f>jährlich!AL3632</f>
        <v>51</v>
      </c>
      <c r="K89" s="65">
        <f>jährlich!AL2753</f>
        <v>0.20746321291805289</v>
      </c>
      <c r="L89" s="66">
        <f>jährlich!AL702/1000000</f>
        <v>4.6632800000000003</v>
      </c>
      <c r="M89" s="56">
        <f>monatlich!CL702</f>
        <v>5.8079470769671957</v>
      </c>
      <c r="N89" s="56">
        <f>monatlich!CO702</f>
        <v>-1.5754111139982996</v>
      </c>
      <c r="O89" s="57">
        <f>jährlich!AL3925</f>
        <v>59</v>
      </c>
      <c r="P89" s="67">
        <f>jährlich!AL3046</f>
        <v>0.15781233710981099</v>
      </c>
      <c r="Q89" s="18">
        <v>115</v>
      </c>
      <c r="R89" s="38" t="s">
        <v>311</v>
      </c>
    </row>
    <row r="90" spans="1:18">
      <c r="A90" s="107" t="str">
        <f>jährlich!D13</f>
        <v>Lettland</v>
      </c>
      <c r="B90" s="58">
        <f>jährlich!AL13/1000000</f>
        <v>2.6268039999999999</v>
      </c>
      <c r="C90" s="52">
        <f>monatlich!CL13</f>
        <v>3.9756741308853378</v>
      </c>
      <c r="D90" s="52">
        <f>monatlich!CO13</f>
        <v>-6.0214353800013924</v>
      </c>
      <c r="E90" s="53">
        <f>jährlich!AL3236</f>
        <v>56</v>
      </c>
      <c r="F90" s="59">
        <f>jährlich!AL2357</f>
        <v>0.16521176361665163</v>
      </c>
      <c r="G90" s="64">
        <f>jährlich!AL306/1000000</f>
        <v>1.1447989999999999</v>
      </c>
      <c r="H90" s="54">
        <f>monatlich!CL306</f>
        <v>-5.1994597490698311</v>
      </c>
      <c r="I90" s="54">
        <f>monatlich!CO306</f>
        <v>8.6448571395878417</v>
      </c>
      <c r="J90" s="55">
        <f>jährlich!AL3529</f>
        <v>70</v>
      </c>
      <c r="K90" s="65">
        <f>jährlich!AL2650</f>
        <v>8.3868617056307992E-2</v>
      </c>
      <c r="L90" s="66">
        <f>jährlich!AL599/1000000</f>
        <v>3.7716029999999998</v>
      </c>
      <c r="M90" s="56">
        <f>monatlich!CL599</f>
        <v>1.0083688832553008</v>
      </c>
      <c r="N90" s="56">
        <f>monatlich!CO599</f>
        <v>-1.7837187311957337</v>
      </c>
      <c r="O90" s="57">
        <f>jährlich!AL3822</f>
        <v>60</v>
      </c>
      <c r="P90" s="67">
        <f>jährlich!AL2943</f>
        <v>0.12763666005051688</v>
      </c>
      <c r="Q90" s="18">
        <v>12</v>
      </c>
      <c r="R90" s="38" t="s">
        <v>311</v>
      </c>
    </row>
    <row r="91" spans="1:18">
      <c r="A91" s="107" t="str">
        <f>jährlich!D152</f>
        <v>Kolumbien</v>
      </c>
      <c r="B91" s="58">
        <f>jährlich!AL152/1000000</f>
        <v>1.9788829999999999</v>
      </c>
      <c r="C91" s="52">
        <f>monatlich!CL152</f>
        <v>-0.64576539667477562</v>
      </c>
      <c r="D91" s="52">
        <f>monatlich!CO152</f>
        <v>-18.265871027883293</v>
      </c>
      <c r="E91" s="53">
        <f>jährlich!AL3375</f>
        <v>59</v>
      </c>
      <c r="F91" s="59">
        <f>jährlich!AL2496</f>
        <v>0.12446103722280399</v>
      </c>
      <c r="G91" s="64">
        <f>jährlich!AL445/1000000</f>
        <v>1.609172</v>
      </c>
      <c r="H91" s="54">
        <f>monatlich!CL445</f>
        <v>-47.824254297310951</v>
      </c>
      <c r="I91" s="54">
        <f>monatlich!CO445</f>
        <v>-37.25753051030145</v>
      </c>
      <c r="J91" s="55">
        <f>jährlich!AL3668</f>
        <v>59</v>
      </c>
      <c r="K91" s="65">
        <f>jährlich!AL2789</f>
        <v>0.11788884358366251</v>
      </c>
      <c r="L91" s="66">
        <f>jährlich!AL738/1000000</f>
        <v>3.5880550000000002</v>
      </c>
      <c r="M91" s="56">
        <f>monatlich!CL738</f>
        <v>-29.311707933378301</v>
      </c>
      <c r="N91" s="56">
        <f>monatlich!CO738</f>
        <v>-30.06770058097662</v>
      </c>
      <c r="O91" s="57">
        <f>jährlich!AL3961</f>
        <v>62</v>
      </c>
      <c r="P91" s="67">
        <f>jährlich!AL3082</f>
        <v>0.12142512249501271</v>
      </c>
      <c r="Q91" s="18">
        <v>151</v>
      </c>
      <c r="R91" s="38" t="s">
        <v>311</v>
      </c>
    </row>
    <row r="92" spans="1:18">
      <c r="A92" s="107" t="str">
        <f>jährlich!D59</f>
        <v>Algerien</v>
      </c>
      <c r="B92" s="58">
        <f>jährlich!AL59/1000000</f>
        <v>2.0530949999999999</v>
      </c>
      <c r="C92" s="52">
        <f>monatlich!CL59</f>
        <v>22.788503748075726</v>
      </c>
      <c r="D92" s="52">
        <f>monatlich!CO59</f>
        <v>8.5210879992257986</v>
      </c>
      <c r="E92" s="53">
        <f>jährlich!AL3282</f>
        <v>58</v>
      </c>
      <c r="F92" s="59">
        <f>jährlich!AL2403</f>
        <v>0.12912857062138225</v>
      </c>
      <c r="G92" s="64">
        <f>jährlich!AL352/1000000</f>
        <v>1.49962</v>
      </c>
      <c r="H92" s="54">
        <f>monatlich!CL352</f>
        <v>-23.957985775525913</v>
      </c>
      <c r="I92" s="54">
        <f>monatlich!CO352</f>
        <v>73.31845948660532</v>
      </c>
      <c r="J92" s="55">
        <f>jährlich!AL3575</f>
        <v>62</v>
      </c>
      <c r="K92" s="65">
        <f>jährlich!AL2696</f>
        <v>0.10986300259694551</v>
      </c>
      <c r="L92" s="66">
        <f>jährlich!AL645/1000000</f>
        <v>3.5527150000000001</v>
      </c>
      <c r="M92" s="56">
        <f>monatlich!CL645</f>
        <v>-2.5091434166302662</v>
      </c>
      <c r="N92" s="56">
        <f>monatlich!CO645</f>
        <v>35.964462668716891</v>
      </c>
      <c r="O92" s="57">
        <f>jährlich!AL3868</f>
        <v>63</v>
      </c>
      <c r="P92" s="67">
        <f>jährlich!AL2989</f>
        <v>0.12022916428674282</v>
      </c>
      <c r="Q92" s="18">
        <v>58</v>
      </c>
      <c r="R92" s="38" t="s">
        <v>311</v>
      </c>
    </row>
    <row r="93" spans="1:18">
      <c r="A93" s="107" t="str">
        <f>jährlich!D123</f>
        <v>Argentinien</v>
      </c>
      <c r="B93" s="58">
        <f>jährlich!AL123/1000000</f>
        <v>2.534052</v>
      </c>
      <c r="C93" s="52">
        <f>monatlich!CL123</f>
        <v>1.4503824128521359</v>
      </c>
      <c r="D93" s="52">
        <f>monatlich!CO123</f>
        <v>-18.8546974466921</v>
      </c>
      <c r="E93" s="53">
        <f>jährlich!AL3346</f>
        <v>57</v>
      </c>
      <c r="F93" s="59">
        <f>jährlich!AL2467</f>
        <v>0.15937816449811379</v>
      </c>
      <c r="G93" s="64">
        <f>jährlich!AL416/1000000</f>
        <v>0.973306</v>
      </c>
      <c r="H93" s="54">
        <f>monatlich!CL416</f>
        <v>-10.945664655263116</v>
      </c>
      <c r="I93" s="54">
        <f>monatlich!CO416</f>
        <v>3.3319039451114918</v>
      </c>
      <c r="J93" s="55">
        <f>jährlich!AL3639</f>
        <v>71</v>
      </c>
      <c r="K93" s="65">
        <f>jährlich!AL2760</f>
        <v>7.1304943656141304E-2</v>
      </c>
      <c r="L93" s="66">
        <f>jährlich!AL709/1000000</f>
        <v>3.507358</v>
      </c>
      <c r="M93" s="56">
        <f>monatlich!CL709</f>
        <v>-2.3226565748355625</v>
      </c>
      <c r="N93" s="56">
        <f>monatlich!CO709</f>
        <v>-13.420692407602559</v>
      </c>
      <c r="O93" s="57">
        <f>jährlich!AL3932</f>
        <v>64</v>
      </c>
      <c r="P93" s="67">
        <f>jährlich!AL3053</f>
        <v>0.11869421588684195</v>
      </c>
      <c r="Q93" s="18">
        <v>122</v>
      </c>
      <c r="R93" s="38" t="s">
        <v>311</v>
      </c>
    </row>
    <row r="94" spans="1:18">
      <c r="A94" s="107" t="str">
        <f>jährlich!D6</f>
        <v>Estland</v>
      </c>
      <c r="B94" s="58">
        <f>jährlich!AL6/1000000</f>
        <v>2.6586889999999999</v>
      </c>
      <c r="C94" s="52">
        <f>monatlich!CL6</f>
        <v>1.5492367065323123</v>
      </c>
      <c r="D94" s="52">
        <f>monatlich!CO6</f>
        <v>-21.183047918026134</v>
      </c>
      <c r="E94" s="53">
        <f>jährlich!AL3229</f>
        <v>55</v>
      </c>
      <c r="F94" s="59">
        <f>jährlich!AL2350</f>
        <v>0.16721715765553574</v>
      </c>
      <c r="G94" s="64">
        <f>jährlich!AL299/1000000</f>
        <v>0.96151299999999995</v>
      </c>
      <c r="H94" s="54">
        <f>monatlich!CL299</f>
        <v>-1.4208937718121888</v>
      </c>
      <c r="I94" s="54">
        <f>monatlich!CO299</f>
        <v>1.0093727469358384</v>
      </c>
      <c r="J94" s="55">
        <f>jährlich!AL3522</f>
        <v>72</v>
      </c>
      <c r="K94" s="65">
        <f>jährlich!AL2643</f>
        <v>7.0440981859402285E-2</v>
      </c>
      <c r="L94" s="66">
        <f>jährlich!AL592/1000000</f>
        <v>3.6202019999999999</v>
      </c>
      <c r="M94" s="56">
        <f>monatlich!CL592</f>
        <v>0.74306386531237933</v>
      </c>
      <c r="N94" s="56">
        <f>monatlich!CO592</f>
        <v>-15.597398783855567</v>
      </c>
      <c r="O94" s="57">
        <f>jährlich!AL3815</f>
        <v>61</v>
      </c>
      <c r="P94" s="67">
        <f>jährlich!AL2936</f>
        <v>0.12251302483007923</v>
      </c>
      <c r="Q94" s="18">
        <v>5</v>
      </c>
      <c r="R94" s="38" t="s">
        <v>311</v>
      </c>
    </row>
    <row r="95" spans="1:18">
      <c r="A95" s="108" t="str">
        <f>jährlich!D209</f>
        <v>Pakistan</v>
      </c>
      <c r="B95" s="58">
        <f>jährlich!AL209/1000000</f>
        <v>0.97044799999999998</v>
      </c>
      <c r="C95" s="52">
        <f>monatlich!CL209</f>
        <v>-19.24152032135359</v>
      </c>
      <c r="D95" s="91">
        <f>monatlich!CO209</f>
        <v>-0.99523816814931365</v>
      </c>
      <c r="E95" s="53">
        <f>jährlich!AL3432</f>
        <v>75</v>
      </c>
      <c r="F95" s="59">
        <f>jährlich!AL2553</f>
        <v>6.1035930194354937E-2</v>
      </c>
      <c r="G95" s="64">
        <f>jährlich!AL502/1000000</f>
        <v>2.331331</v>
      </c>
      <c r="H95" s="54">
        <f>monatlich!CL502</f>
        <v>-19.871709827605997</v>
      </c>
      <c r="I95" s="92">
        <f>monatlich!CO502</f>
        <v>-21.660193008449127</v>
      </c>
      <c r="J95" s="55">
        <f>jährlich!AL3725</f>
        <v>55</v>
      </c>
      <c r="K95" s="65">
        <f>jährlich!AL2846</f>
        <v>0.1707946171078937</v>
      </c>
      <c r="L95" s="66">
        <f>jährlich!AL795/1000000</f>
        <v>3.3017789999999998</v>
      </c>
      <c r="M95" s="56">
        <f>monatlich!CL795</f>
        <v>-19.687509501564634</v>
      </c>
      <c r="N95" s="93">
        <f>monatlich!CO795</f>
        <v>-17.3761510406582</v>
      </c>
      <c r="O95" s="57">
        <f>jährlich!AL4018</f>
        <v>65</v>
      </c>
      <c r="P95" s="94">
        <f>jährlich!AL3139</f>
        <v>0.11173711649527683</v>
      </c>
      <c r="Q95" s="18">
        <v>208</v>
      </c>
      <c r="R95" s="38" t="s">
        <v>311</v>
      </c>
    </row>
    <row r="96" spans="1:18">
      <c r="A96" s="115" t="str">
        <f>jährlich!D187</f>
        <v>Irak</v>
      </c>
      <c r="B96" s="58">
        <f>jährlich!AL187/1000000</f>
        <v>1.1916770000000001</v>
      </c>
      <c r="C96" s="52">
        <f>monatlich!CL187</f>
        <v>11.503610814290539</v>
      </c>
      <c r="D96" s="52">
        <f>monatlich!CO187</f>
        <v>18.036496827784674</v>
      </c>
      <c r="E96" s="53">
        <f>jährlich!AL3410</f>
        <v>68</v>
      </c>
      <c r="F96" s="116">
        <f>jährlich!AL2531</f>
        <v>7.4950037700338729E-2</v>
      </c>
      <c r="G96" s="64">
        <f>jährlich!AL480/1000000</f>
        <v>1.5712839999999999</v>
      </c>
      <c r="H96" s="54">
        <f>monatlich!CL480</f>
        <v>-28.155127612479092</v>
      </c>
      <c r="I96" s="54">
        <f>monatlich!CO480</f>
        <v>-62.253161748391392</v>
      </c>
      <c r="J96" s="55">
        <f>jährlich!AL3703</f>
        <v>60</v>
      </c>
      <c r="K96" s="114">
        <f>jährlich!AL2824</f>
        <v>0.11511314744571219</v>
      </c>
      <c r="L96" s="66">
        <f>jährlich!AL773/1000000</f>
        <v>2.7629609999999998</v>
      </c>
      <c r="M96" s="56">
        <f>monatlich!CL773</f>
        <v>-15.136871752895232</v>
      </c>
      <c r="N96" s="56">
        <f>monatlich!CO773</f>
        <v>-7.6959315917191873</v>
      </c>
      <c r="O96" s="57">
        <f>jährlich!AL3996</f>
        <v>67</v>
      </c>
      <c r="P96" s="67">
        <f>jährlich!AL3117</f>
        <v>9.3502713273331317E-2</v>
      </c>
      <c r="Q96" s="18">
        <v>186</v>
      </c>
      <c r="R96" s="38" t="s">
        <v>311</v>
      </c>
    </row>
    <row r="97" spans="1:18">
      <c r="A97" s="115" t="str">
        <f>jährlich!D99</f>
        <v>Nigeria</v>
      </c>
      <c r="B97" s="58">
        <f>jährlich!AL99/1000000</f>
        <v>0.85819000000000001</v>
      </c>
      <c r="C97" s="52">
        <f>monatlich!CL99</f>
        <v>-19.64407773135602</v>
      </c>
      <c r="D97" s="52">
        <f>monatlich!CO99</f>
        <v>-1.2127655385584575</v>
      </c>
      <c r="E97" s="53">
        <f>jährlich!AL3322</f>
        <v>77</v>
      </c>
      <c r="F97" s="116">
        <f>jährlich!AL2443</f>
        <v>5.3975509180804605E-2</v>
      </c>
      <c r="G97" s="64">
        <f>jährlich!AL392/1000000</f>
        <v>1.938132</v>
      </c>
      <c r="H97" s="54">
        <f>monatlich!CL392</f>
        <v>-17.652167410494258</v>
      </c>
      <c r="I97" s="54">
        <f>monatlich!CO392</f>
        <v>-35.346149000503942</v>
      </c>
      <c r="J97" s="55">
        <f>jährlich!AL3615</f>
        <v>57</v>
      </c>
      <c r="K97" s="114">
        <f>jährlich!AL2736</f>
        <v>0.14198863775437989</v>
      </c>
      <c r="L97" s="66">
        <f>jährlich!AL685/1000000</f>
        <v>2.796322</v>
      </c>
      <c r="M97" s="56">
        <f>monatlich!CL685</f>
        <v>-18.273907536230354</v>
      </c>
      <c r="N97" s="56">
        <f>monatlich!CO685</f>
        <v>-28.160836175706308</v>
      </c>
      <c r="O97" s="57">
        <f>jährlich!AL3908</f>
        <v>66</v>
      </c>
      <c r="P97" s="67">
        <f>jährlich!AL3029</f>
        <v>9.4631699175597619E-2</v>
      </c>
      <c r="Q97" s="18">
        <v>98</v>
      </c>
      <c r="R97" s="38" t="s">
        <v>311</v>
      </c>
    </row>
    <row r="98" spans="1:18">
      <c r="A98" s="115" t="str">
        <f>jährlich!D34</f>
        <v>Bosnien und Herzegowina</v>
      </c>
      <c r="B98" s="58">
        <f>jährlich!AL34/1000000</f>
        <v>1.2832330000000001</v>
      </c>
      <c r="C98" s="52">
        <f>monatlich!CL34</f>
        <v>11.541637547676913</v>
      </c>
      <c r="D98" s="52">
        <f>monatlich!CO34</f>
        <v>10.303908006225143</v>
      </c>
      <c r="E98" s="53">
        <f>jährlich!AL3257</f>
        <v>65</v>
      </c>
      <c r="F98" s="116">
        <f>jährlich!AL2378</f>
        <v>8.0708414887858682E-2</v>
      </c>
      <c r="G98" s="64">
        <f>jährlich!AL327/1000000</f>
        <v>1.306664</v>
      </c>
      <c r="H98" s="54">
        <f>monatlich!CL327</f>
        <v>-0.77064911316118412</v>
      </c>
      <c r="I98" s="54">
        <f>monatlich!CO327</f>
        <v>-4.925399139820442</v>
      </c>
      <c r="J98" s="55">
        <f>jährlich!AL3550</f>
        <v>66</v>
      </c>
      <c r="K98" s="114">
        <f>jährlich!AL2671</f>
        <v>9.5726937774459647E-2</v>
      </c>
      <c r="L98" s="66">
        <f>jährlich!AL620/1000000</f>
        <v>2.5898970000000001</v>
      </c>
      <c r="M98" s="56">
        <f>monatlich!CL620</f>
        <v>4.9704044642162444</v>
      </c>
      <c r="N98" s="56">
        <f>monatlich!CO620</f>
        <v>2.065236264417706</v>
      </c>
      <c r="O98" s="57">
        <f>jährlich!AL3843</f>
        <v>68</v>
      </c>
      <c r="P98" s="67">
        <f>jährlich!AL2964</f>
        <v>8.7645969884649455E-2</v>
      </c>
      <c r="Q98" s="18">
        <v>33</v>
      </c>
      <c r="R98" s="38" t="s">
        <v>311</v>
      </c>
    </row>
    <row r="99" spans="1:18">
      <c r="A99" s="41" t="str">
        <f>jährlich!D161</f>
        <v>Peru</v>
      </c>
      <c r="B99" s="68">
        <f>jährlich!AL161/1000000</f>
        <v>1.0863130000000001</v>
      </c>
      <c r="C99" s="69">
        <f>monatlich!CL161</f>
        <v>-8.7431010005124392</v>
      </c>
      <c r="D99" s="69">
        <f>monatlich!CO161</f>
        <v>-44.01584906969083</v>
      </c>
      <c r="E99" s="70">
        <f>jährlich!AL3384</f>
        <v>71</v>
      </c>
      <c r="F99" s="71">
        <f>jährlich!AL2505</f>
        <v>6.8323211998190844E-2</v>
      </c>
      <c r="G99" s="72">
        <f>jährlich!AL454/1000000</f>
        <v>1.37104</v>
      </c>
      <c r="H99" s="73">
        <f>monatlich!CL454</f>
        <v>-12.854673039764066</v>
      </c>
      <c r="I99" s="73">
        <f>monatlich!CO454</f>
        <v>31.220922922167745</v>
      </c>
      <c r="J99" s="74">
        <f>jährlich!AL3677</f>
        <v>65</v>
      </c>
      <c r="K99" s="75">
        <f>jährlich!AL2798</f>
        <v>0.10044315965412315</v>
      </c>
      <c r="L99" s="76">
        <f>jährlich!AL747/1000000</f>
        <v>2.4573529999999999</v>
      </c>
      <c r="M99" s="77">
        <f>monatlich!CL747</f>
        <v>-11.083703915445767</v>
      </c>
      <c r="N99" s="77">
        <f>monatlich!CO747</f>
        <v>-9.9495193904371604</v>
      </c>
      <c r="O99" s="57">
        <f>jährlich!AL3970</f>
        <v>69</v>
      </c>
      <c r="P99" s="79">
        <f>jährlich!AL3091</f>
        <v>8.3160483615353428E-2</v>
      </c>
      <c r="Q99" s="18">
        <v>160</v>
      </c>
      <c r="R99" s="38" t="s">
        <v>311</v>
      </c>
    </row>
    <row r="100" spans="1:18">
      <c r="A100" s="42" t="str">
        <f>jährlich!D242</f>
        <v>Neuseeland</v>
      </c>
      <c r="B100" s="58">
        <f>jährlich!AL242/1000000</f>
        <v>1.5928230000000001</v>
      </c>
      <c r="C100" s="52">
        <f>monatlich!CL242</f>
        <v>-14.87806116314178</v>
      </c>
      <c r="D100" s="52">
        <f>monatlich!CO242</f>
        <v>-10.977709943601511</v>
      </c>
      <c r="E100" s="53">
        <f>jährlich!AL3465</f>
        <v>63</v>
      </c>
      <c r="F100" s="59">
        <f>jährlich!AL2586</f>
        <v>0.10017995136263151</v>
      </c>
      <c r="G100" s="64">
        <f>jährlich!AL535/1000000</f>
        <v>0.68437899999999996</v>
      </c>
      <c r="H100" s="54">
        <f>monatlich!CL535</f>
        <v>-9.0052226541932754</v>
      </c>
      <c r="I100" s="54">
        <f>monatlich!CO535</f>
        <v>-11.391143732076031</v>
      </c>
      <c r="J100" s="55">
        <f>jährlich!AL3758</f>
        <v>82</v>
      </c>
      <c r="K100" s="65">
        <f>jährlich!AL2879</f>
        <v>5.0137989526876779E-2</v>
      </c>
      <c r="L100" s="66">
        <f>jährlich!AL828/1000000</f>
        <v>2.2772019999999999</v>
      </c>
      <c r="M100" s="56">
        <f>monatlich!CL828</f>
        <v>-13.194321879837602</v>
      </c>
      <c r="N100" s="56">
        <f>monatlich!CO828</f>
        <v>-11.081647491552971</v>
      </c>
      <c r="O100" s="57">
        <f>jährlich!AL4051</f>
        <v>70</v>
      </c>
      <c r="P100" s="67">
        <f>jährlich!AL3172</f>
        <v>7.7063905596733581E-2</v>
      </c>
      <c r="Q100" s="18">
        <v>241</v>
      </c>
      <c r="R100" s="38" t="s">
        <v>311</v>
      </c>
    </row>
    <row r="101" spans="1:18">
      <c r="A101" s="42" t="str">
        <f>jährlich!D33</f>
        <v>Belarus</v>
      </c>
      <c r="B101" s="58">
        <f>jährlich!AL33/1000000</f>
        <v>1.893994</v>
      </c>
      <c r="C101" s="52">
        <f>monatlich!CL33</f>
        <v>29.312171768619237</v>
      </c>
      <c r="D101" s="52">
        <f>monatlich!CO33</f>
        <v>21.519209449597625</v>
      </c>
      <c r="E101" s="53">
        <f>jährlich!AL3256</f>
        <v>61</v>
      </c>
      <c r="F101" s="59">
        <f>jährlich!AL2377</f>
        <v>0.11912197827449497</v>
      </c>
      <c r="G101" s="64">
        <f>jährlich!AL326/1000000</f>
        <v>0.24271799999999999</v>
      </c>
      <c r="H101" s="54">
        <f>monatlich!CL326</f>
        <v>-41.779305481262575</v>
      </c>
      <c r="I101" s="54">
        <f>monatlich!CO326</f>
        <v>-35.467140072403225</v>
      </c>
      <c r="J101" s="55">
        <f>jährlich!AL3549</f>
        <v>96</v>
      </c>
      <c r="K101" s="65">
        <f>jährlich!AL2670</f>
        <v>1.7781656862622144E-2</v>
      </c>
      <c r="L101" s="66">
        <f>jährlich!AL619/1000000</f>
        <v>2.1367120000000002</v>
      </c>
      <c r="M101" s="56">
        <f>monatlich!CL619</f>
        <v>13.560602074554055</v>
      </c>
      <c r="N101" s="56">
        <f>monatlich!CO619</f>
        <v>10.896183869858362</v>
      </c>
      <c r="O101" s="57">
        <f>jährlich!AL3842</f>
        <v>72</v>
      </c>
      <c r="P101" s="67">
        <f>jährlich!AL2963</f>
        <v>7.2309514858764301E-2</v>
      </c>
      <c r="Q101" s="18">
        <v>32</v>
      </c>
      <c r="R101" s="38" t="s">
        <v>311</v>
      </c>
    </row>
    <row r="102" spans="1:18">
      <c r="A102" s="42" t="str">
        <f>jährlich!D193</f>
        <v>Kambodscha</v>
      </c>
      <c r="B102" s="58">
        <f>jährlich!AL193/1000000</f>
        <v>0.21865200000000001</v>
      </c>
      <c r="C102" s="52">
        <f>monatlich!CL193</f>
        <v>54.635850577801676</v>
      </c>
      <c r="D102" s="52">
        <f>monatlich!CO193</f>
        <v>-8.4835200519564893</v>
      </c>
      <c r="E102" s="53">
        <f>jährlich!AL3416</f>
        <v>105</v>
      </c>
      <c r="F102" s="59">
        <f>jährlich!AL2537</f>
        <v>1.375202814458487E-2</v>
      </c>
      <c r="G102" s="64">
        <f>jährlich!AL486/1000000</f>
        <v>1.91865</v>
      </c>
      <c r="H102" s="54">
        <f>monatlich!CL486</f>
        <v>-15.271676897891922</v>
      </c>
      <c r="I102" s="54">
        <f>monatlich!CO486</f>
        <v>-9.6869825655011255</v>
      </c>
      <c r="J102" s="55">
        <f>jährlich!AL3709</f>
        <v>58</v>
      </c>
      <c r="K102" s="65">
        <f>jährlich!AL2830</f>
        <v>0.14056137550354722</v>
      </c>
      <c r="L102" s="66">
        <f>jährlich!AL779/1000000</f>
        <v>2.137302</v>
      </c>
      <c r="M102" s="56">
        <f>monatlich!CL779</f>
        <v>-11.163067346503624</v>
      </c>
      <c r="N102" s="56">
        <f>monatlich!CO779</f>
        <v>-9.6030352794608973</v>
      </c>
      <c r="O102" s="57">
        <f>jährlich!AL4002</f>
        <v>71</v>
      </c>
      <c r="P102" s="67">
        <f>jährlich!AL3123</f>
        <v>7.2329481337057439E-2</v>
      </c>
      <c r="Q102" s="18">
        <v>192</v>
      </c>
      <c r="R102" s="38" t="s">
        <v>311</v>
      </c>
    </row>
    <row r="103" spans="1:18">
      <c r="A103" s="42" t="str">
        <f>jährlich!D195</f>
        <v>Katar</v>
      </c>
      <c r="B103" s="58">
        <f>jährlich!AL195/1000000</f>
        <v>1.2719830000000001</v>
      </c>
      <c r="C103" s="52">
        <f>monatlich!CL195</f>
        <v>-7.6232197078908399</v>
      </c>
      <c r="D103" s="52">
        <f>monatlich!CO195</f>
        <v>-7.8060941288745624</v>
      </c>
      <c r="E103" s="53">
        <f>jährlich!AL3418</f>
        <v>66</v>
      </c>
      <c r="F103" s="59">
        <f>jährlich!AL2539</f>
        <v>8.0000850737397766E-2</v>
      </c>
      <c r="G103" s="64">
        <f>jährlich!AL488/1000000</f>
        <v>0.67254199999999997</v>
      </c>
      <c r="H103" s="54">
        <f>monatlich!CL488</f>
        <v>8.1290264493609925</v>
      </c>
      <c r="I103" s="54">
        <f>monatlich!CO488</f>
        <v>-76.862745098039213</v>
      </c>
      <c r="J103" s="55">
        <f>jährlich!AL3711</f>
        <v>83</v>
      </c>
      <c r="K103" s="65">
        <f>jährlich!AL2832</f>
        <v>4.9270804265450524E-2</v>
      </c>
      <c r="L103" s="66">
        <f>jährlich!AL781/1000000</f>
        <v>1.9445250000000001</v>
      </c>
      <c r="M103" s="56">
        <f>monatlich!CL781</f>
        <v>-2.7218034430385813</v>
      </c>
      <c r="N103" s="56">
        <f>monatlich!CO781</f>
        <v>-31.251527586606116</v>
      </c>
      <c r="O103" s="57">
        <f>jährlich!AL4004</f>
        <v>73</v>
      </c>
      <c r="P103" s="67">
        <f>jährlich!AL3125</f>
        <v>6.5805620682964611E-2</v>
      </c>
      <c r="Q103" s="18">
        <v>194</v>
      </c>
      <c r="R103" s="38" t="s">
        <v>311</v>
      </c>
    </row>
    <row r="104" spans="1:18">
      <c r="A104" s="42" t="str">
        <f>jährlich!D16</f>
        <v>Malta</v>
      </c>
      <c r="B104" s="58">
        <f>jährlich!AL16/1000000</f>
        <v>1.1279269999999999</v>
      </c>
      <c r="C104" s="52">
        <f>monatlich!CL16</f>
        <v>-29.651985557765499</v>
      </c>
      <c r="D104" s="52">
        <f>monatlich!CO16</f>
        <v>-43.040873532052103</v>
      </c>
      <c r="E104" s="53">
        <f>jährlich!AL3239</f>
        <v>69</v>
      </c>
      <c r="F104" s="59">
        <f>jährlich!AL2360</f>
        <v>7.0940507514393542E-2</v>
      </c>
      <c r="G104" s="64">
        <f>jährlich!AL309/1000000</f>
        <v>0.80311100000000002</v>
      </c>
      <c r="H104" s="54">
        <f>monatlich!CL309</f>
        <v>44.979754380834265</v>
      </c>
      <c r="I104" s="54">
        <f>monatlich!CO309</f>
        <v>6.3976204723854977</v>
      </c>
      <c r="J104" s="55">
        <f>jährlich!AL3532</f>
        <v>77</v>
      </c>
      <c r="K104" s="65">
        <f>jährlich!AL2653</f>
        <v>5.8836362464247942E-2</v>
      </c>
      <c r="L104" s="66">
        <f>jährlich!AL602/1000000</f>
        <v>1.931038</v>
      </c>
      <c r="M104" s="56">
        <f>monatlich!CL602</f>
        <v>-10.488202846150287</v>
      </c>
      <c r="N104" s="56">
        <f>monatlich!CO602</f>
        <v>-26.117577597840764</v>
      </c>
      <c r="O104" s="57">
        <f>jährlich!AL3825</f>
        <v>74</v>
      </c>
      <c r="P104" s="67">
        <f>jährlich!AL2946</f>
        <v>6.5349200525779111E-2</v>
      </c>
      <c r="Q104" s="18">
        <v>15</v>
      </c>
      <c r="R104" s="38" t="s">
        <v>311</v>
      </c>
    </row>
    <row r="105" spans="1:18">
      <c r="A105" s="42" t="str">
        <f>jährlich!D199</f>
        <v>Kuwait</v>
      </c>
      <c r="B105" s="58">
        <f>jährlich!AL199/1000000</f>
        <v>1.124727</v>
      </c>
      <c r="C105" s="52">
        <f>monatlich!CL199</f>
        <v>1.8641590227361604</v>
      </c>
      <c r="D105" s="52">
        <f>monatlich!CO199</f>
        <v>-21.142593509474722</v>
      </c>
      <c r="E105" s="53">
        <f>jährlich!AL3422</f>
        <v>70</v>
      </c>
      <c r="F105" s="59">
        <f>jährlich!AL2543</f>
        <v>7.0739244822706882E-2</v>
      </c>
      <c r="G105" s="64">
        <f>jährlich!AL492/1000000</f>
        <v>0.69553299999999996</v>
      </c>
      <c r="H105" s="54">
        <f>monatlich!CL492</f>
        <v>1168.4800846221185</v>
      </c>
      <c r="I105" s="54">
        <f>monatlich!CO492</f>
        <v>-95.120868793400518</v>
      </c>
      <c r="J105" s="55">
        <f>jährlich!AL3715</f>
        <v>80</v>
      </c>
      <c r="K105" s="65">
        <f>jährlich!AL2836</f>
        <v>5.0955137825089883E-2</v>
      </c>
      <c r="L105" s="66">
        <f>jährlich!AL785/1000000</f>
        <v>1.82026</v>
      </c>
      <c r="M105" s="56">
        <f>monatlich!CL785</f>
        <v>57.057609475951182</v>
      </c>
      <c r="N105" s="56">
        <f>monatlich!CO785</f>
        <v>-43.4255429568937</v>
      </c>
      <c r="O105" s="57">
        <f>jährlich!AL4008</f>
        <v>75</v>
      </c>
      <c r="P105" s="67">
        <f>jährlich!AL3129</f>
        <v>6.160030809805641E-2</v>
      </c>
      <c r="Q105" s="18">
        <v>198</v>
      </c>
      <c r="R105" s="38" t="s">
        <v>311</v>
      </c>
    </row>
    <row r="106" spans="1:18">
      <c r="A106" s="42" t="str">
        <f>jährlich!D42</f>
        <v>Liechtenstein</v>
      </c>
      <c r="B106" s="58">
        <f>jährlich!AL42/1000000</f>
        <v>0.73434299999999997</v>
      </c>
      <c r="C106" s="52">
        <f>monatlich!CL42</f>
        <v>-3.0516543491520309</v>
      </c>
      <c r="D106" s="52">
        <f>monatlich!CO42</f>
        <v>-5.6840635260210064</v>
      </c>
      <c r="E106" s="53">
        <f>jährlich!AL3265</f>
        <v>84</v>
      </c>
      <c r="F106" s="59">
        <f>jährlich!AL2386</f>
        <v>4.6186202750392799E-2</v>
      </c>
      <c r="G106" s="64">
        <f>jährlich!AL335/1000000</f>
        <v>0.90944499999999995</v>
      </c>
      <c r="H106" s="54">
        <f>monatlich!CL335</f>
        <v>6.0145783232247112</v>
      </c>
      <c r="I106" s="54">
        <f>monatlich!CO335</f>
        <v>16.257898975009894</v>
      </c>
      <c r="J106" s="55">
        <f>jährlich!AL3558</f>
        <v>74</v>
      </c>
      <c r="K106" s="65">
        <f>jährlich!AL2679</f>
        <v>6.6626450965430642E-2</v>
      </c>
      <c r="L106" s="66">
        <f>jährlich!AL628/1000000</f>
        <v>1.643788</v>
      </c>
      <c r="M106" s="56">
        <f>monatlich!CL628</f>
        <v>1.7631942410947232</v>
      </c>
      <c r="N106" s="56">
        <f>monatlich!CO628</f>
        <v>5.7518850476596839</v>
      </c>
      <c r="O106" s="57">
        <f>jährlich!AL3851</f>
        <v>76</v>
      </c>
      <c r="P106" s="67">
        <f>jährlich!AL2972</f>
        <v>5.562823291611526E-2</v>
      </c>
      <c r="Q106" s="18">
        <v>41</v>
      </c>
      <c r="R106" s="38" t="s">
        <v>311</v>
      </c>
    </row>
    <row r="107" spans="1:18">
      <c r="A107" s="42" t="str">
        <f>jährlich!D37</f>
        <v>Island</v>
      </c>
      <c r="B107" s="58">
        <f>jährlich!AL37/1000000</f>
        <v>0.76929999999999998</v>
      </c>
      <c r="C107" s="52">
        <f>monatlich!CL37</f>
        <v>14.208601052269017</v>
      </c>
      <c r="D107" s="52">
        <f>monatlich!CO37</f>
        <v>-23.434166812379786</v>
      </c>
      <c r="E107" s="53">
        <f>jährlich!AL3260</f>
        <v>83</v>
      </c>
      <c r="F107" s="59">
        <f>jährlich!AL2381</f>
        <v>4.8384808973296105E-2</v>
      </c>
      <c r="G107" s="64">
        <f>jährlich!AL330/1000000</f>
        <v>0.81370900000000002</v>
      </c>
      <c r="H107" s="54">
        <f>monatlich!CL330</f>
        <v>-10.85913664572459</v>
      </c>
      <c r="I107" s="54">
        <f>monatlich!CO330</f>
        <v>-27.30159830007392</v>
      </c>
      <c r="J107" s="55">
        <f>jährlich!AL3553</f>
        <v>76</v>
      </c>
      <c r="K107" s="65">
        <f>jährlich!AL2674</f>
        <v>5.9612777890504218E-2</v>
      </c>
      <c r="L107" s="66">
        <f>jährlich!AL623/1000000</f>
        <v>1.5830090000000001</v>
      </c>
      <c r="M107" s="56">
        <f>monatlich!CL623</f>
        <v>-0.21545271228994523</v>
      </c>
      <c r="N107" s="56">
        <f>monatlich!CO623</f>
        <v>-25.763308341795224</v>
      </c>
      <c r="O107" s="57">
        <f>jährlich!AL3846</f>
        <v>77</v>
      </c>
      <c r="P107" s="67">
        <f>jährlich!AL2967</f>
        <v>5.3571381078525146E-2</v>
      </c>
      <c r="Q107" s="18">
        <v>36</v>
      </c>
      <c r="R107" s="38" t="s">
        <v>311</v>
      </c>
    </row>
    <row r="108" spans="1:18">
      <c r="A108" s="42" t="str">
        <f>jährlich!D188</f>
        <v>Islamische Republik Iran</v>
      </c>
      <c r="B108" s="58">
        <f>jährlich!AL188/1000000</f>
        <v>1.199676</v>
      </c>
      <c r="C108" s="52">
        <f>monatlich!CL188</f>
        <v>-24.235806481356349</v>
      </c>
      <c r="D108" s="52">
        <f>monatlich!CO188</f>
        <v>-0.74792161225279585</v>
      </c>
      <c r="E108" s="53">
        <f>jährlich!AL3411</f>
        <v>67</v>
      </c>
      <c r="F108" s="59">
        <f>jährlich!AL2532</f>
        <v>7.5453131534964218E-2</v>
      </c>
      <c r="G108" s="64">
        <f>jährlich!AL481/1000000</f>
        <v>0.24468000000000001</v>
      </c>
      <c r="H108" s="54">
        <f>monatlich!CL481</f>
        <v>-18.160655035855726</v>
      </c>
      <c r="I108" s="54">
        <f>monatlich!CO481</f>
        <v>-24.210941138537606</v>
      </c>
      <c r="J108" s="55">
        <f>jährlich!AL3704</f>
        <v>94</v>
      </c>
      <c r="K108" s="65">
        <f>jährlich!AL2825</f>
        <v>1.7925394083448221E-2</v>
      </c>
      <c r="L108" s="66">
        <f>jährlich!AL774/1000000</f>
        <v>1.444356</v>
      </c>
      <c r="M108" s="56">
        <f>monatlich!CL774</f>
        <v>-23.270913350439059</v>
      </c>
      <c r="N108" s="56">
        <f>monatlich!CO774</f>
        <v>-5.8409543361950966</v>
      </c>
      <c r="O108" s="57">
        <f>jährlich!AL3997</f>
        <v>79</v>
      </c>
      <c r="P108" s="67">
        <f>jährlich!AL3118</f>
        <v>4.8879157155173644E-2</v>
      </c>
      <c r="Q108" s="18">
        <v>187</v>
      </c>
      <c r="R108" s="38" t="s">
        <v>311</v>
      </c>
    </row>
    <row r="109" spans="1:18">
      <c r="A109" s="42" t="str">
        <f>jährlich!D176</f>
        <v>Aserbaidschan</v>
      </c>
      <c r="B109" s="58">
        <f>jährlich!AL176/1000000</f>
        <v>0.56906800000000002</v>
      </c>
      <c r="C109" s="52">
        <f>monatlich!CL176</f>
        <v>21.229447779571984</v>
      </c>
      <c r="D109" s="52">
        <f>monatlich!CO176</f>
        <v>-8.1784290374359188</v>
      </c>
      <c r="E109" s="53">
        <f>jährlich!AL3399</f>
        <v>87</v>
      </c>
      <c r="F109" s="59">
        <f>jährlich!AL2520</f>
        <v>3.5791299197732572E-2</v>
      </c>
      <c r="G109" s="64">
        <f>jährlich!AL469/1000000</f>
        <v>0.79128100000000001</v>
      </c>
      <c r="H109" s="54">
        <f>monatlich!CL469</f>
        <v>-53.912386583773369</v>
      </c>
      <c r="I109" s="54">
        <f>monatlich!CO469</f>
        <v>-90.409627912112171</v>
      </c>
      <c r="J109" s="55">
        <f>jährlich!AL3692</f>
        <v>78</v>
      </c>
      <c r="K109" s="65">
        <f>jährlich!AL2813</f>
        <v>5.7969690026749197E-2</v>
      </c>
      <c r="L109" s="66">
        <f>jährlich!AL762/1000000</f>
        <v>1.360349</v>
      </c>
      <c r="M109" s="56">
        <f>monatlich!CL762</f>
        <v>-37.779053386512494</v>
      </c>
      <c r="N109" s="56">
        <f>monatlich!CO762</f>
        <v>-52.556875737388424</v>
      </c>
      <c r="O109" s="57">
        <f>jährlich!AL3985</f>
        <v>80</v>
      </c>
      <c r="P109" s="67">
        <f>jährlich!AL3106</f>
        <v>4.6036235219629587E-2</v>
      </c>
      <c r="Q109" s="18">
        <v>175</v>
      </c>
      <c r="R109" s="38" t="s">
        <v>311</v>
      </c>
    </row>
    <row r="110" spans="1:18">
      <c r="A110" s="42" t="str">
        <f>jährlich!D70</f>
        <v>Cote d'Ivoire</v>
      </c>
      <c r="B110" s="58">
        <f>jährlich!AL70/1000000</f>
        <v>0.39910400000000001</v>
      </c>
      <c r="C110" s="52">
        <f>monatlich!CL70</f>
        <v>16.794746483901733</v>
      </c>
      <c r="D110" s="52">
        <f>monatlich!CO70</f>
        <v>-38.483328132126651</v>
      </c>
      <c r="E110" s="53">
        <f>jährlich!AL3293</f>
        <v>95</v>
      </c>
      <c r="F110" s="59">
        <f>jährlich!AL2414</f>
        <v>2.510148290716023E-2</v>
      </c>
      <c r="G110" s="64">
        <f>jährlich!AL363/1000000</f>
        <v>0.95422899999999999</v>
      </c>
      <c r="H110" s="54">
        <f>monatlich!CL363</f>
        <v>8.0653619449151392E-2</v>
      </c>
      <c r="I110" s="54">
        <f>monatlich!CO363</f>
        <v>63.978754225012068</v>
      </c>
      <c r="J110" s="55">
        <f>jährlich!AL3586</f>
        <v>73</v>
      </c>
      <c r="K110" s="65">
        <f>jährlich!AL2707</f>
        <v>6.9907351932543382E-2</v>
      </c>
      <c r="L110" s="66">
        <f>jährlich!AL656/1000000</f>
        <v>1.3533329999999999</v>
      </c>
      <c r="M110" s="56">
        <f>monatlich!CL656</f>
        <v>4.4904391224654034</v>
      </c>
      <c r="N110" s="56">
        <f>monatlich!CO656</f>
        <v>25.176363636363646</v>
      </c>
      <c r="O110" s="57">
        <f>jährlich!AL3879</f>
        <v>81</v>
      </c>
      <c r="P110" s="67">
        <f>jährlich!AL3000</f>
        <v>4.5798803335384497E-2</v>
      </c>
      <c r="Q110" s="18">
        <v>69</v>
      </c>
      <c r="R110" s="38" t="s">
        <v>311</v>
      </c>
    </row>
    <row r="111" spans="1:18">
      <c r="A111" s="42" t="str">
        <f>jährlich!D208</f>
        <v>Oman</v>
      </c>
      <c r="B111" s="58">
        <f>jährlich!AL208/1000000</f>
        <v>0.81950500000000004</v>
      </c>
      <c r="C111" s="52">
        <f>monatlich!CL208</f>
        <v>3.6242338871305719</v>
      </c>
      <c r="D111" s="52">
        <f>monatlich!CO208</f>
        <v>9.5731127783057985</v>
      </c>
      <c r="E111" s="53">
        <f>jährlich!AL3431</f>
        <v>80</v>
      </c>
      <c r="F111" s="59">
        <f>jährlich!AL2552</f>
        <v>5.1542431922086338E-2</v>
      </c>
      <c r="G111" s="64">
        <f>jährlich!AL501/1000000</f>
        <v>0.51095500000000005</v>
      </c>
      <c r="H111" s="54">
        <f>monatlich!CL501</f>
        <v>556.61102329825098</v>
      </c>
      <c r="I111" s="54">
        <f>monatlich!CO501</f>
        <v>621.87070151306739</v>
      </c>
      <c r="J111" s="55">
        <f>jährlich!AL3724</f>
        <v>85</v>
      </c>
      <c r="K111" s="65">
        <f>jährlich!AL2845</f>
        <v>3.743284998327729E-2</v>
      </c>
      <c r="L111" s="66">
        <f>jährlich!AL794/1000000</f>
        <v>1.33046</v>
      </c>
      <c r="M111" s="56">
        <f>monatlich!CL794</f>
        <v>53.16234199801994</v>
      </c>
      <c r="N111" s="56">
        <f>monatlich!CO794</f>
        <v>43.579900303672702</v>
      </c>
      <c r="O111" s="57">
        <f>jährlich!AL4017</f>
        <v>82</v>
      </c>
      <c r="P111" s="67">
        <f>jährlich!AL3138</f>
        <v>4.5024746965895063E-2</v>
      </c>
      <c r="Q111" s="18">
        <v>207</v>
      </c>
      <c r="R111" s="38" t="s">
        <v>311</v>
      </c>
    </row>
    <row r="112" spans="1:18">
      <c r="A112" s="41" t="str">
        <f>jährlich!D262</f>
        <v>Nicht ermittelte Länder und Gebiete</v>
      </c>
      <c r="B112" s="58">
        <f>jährlich!AL262/1000000</f>
        <v>4.6179999999999997E-3</v>
      </c>
      <c r="C112" s="52">
        <f>monatlich!CL262</f>
        <v>112.61510128913446</v>
      </c>
      <c r="D112" s="69">
        <f>monatlich!CO262</f>
        <v>-18.721461187214615</v>
      </c>
      <c r="E112" s="53">
        <f>jährlich!AL3485</f>
        <v>187</v>
      </c>
      <c r="F112" s="59">
        <f>jährlich!AL2606</f>
        <v>2.9044722194031117E-4</v>
      </c>
      <c r="G112" s="64">
        <f>jährlich!AL555/1000000</f>
        <v>1.4891049999999999</v>
      </c>
      <c r="H112" s="54">
        <f>monatlich!CL555</f>
        <v>54.855076683735234</v>
      </c>
      <c r="I112" s="73">
        <f>monatlich!CO555</f>
        <v>134.63186696485465</v>
      </c>
      <c r="J112" s="55">
        <f>jährlich!AL3778</f>
        <v>64</v>
      </c>
      <c r="K112" s="65">
        <f>jährlich!AL2899</f>
        <v>0.10909266779725831</v>
      </c>
      <c r="L112" s="66">
        <f>jährlich!AL848/1000000</f>
        <v>1.4937229999999999</v>
      </c>
      <c r="M112" s="56">
        <f>monatlich!CL848</f>
        <v>54.985245656703142</v>
      </c>
      <c r="N112" s="77">
        <f>monatlich!CO848</f>
        <v>134.21341174711557</v>
      </c>
      <c r="O112" s="57">
        <f>jährlich!AL4071</f>
        <v>78</v>
      </c>
      <c r="P112" s="67">
        <f>jährlich!AL3192</f>
        <v>5.054980992449052E-2</v>
      </c>
      <c r="Q112" s="18">
        <v>261</v>
      </c>
      <c r="R112" s="38" t="s">
        <v>311</v>
      </c>
    </row>
    <row r="113" spans="1:18">
      <c r="A113" s="42" t="str">
        <f>jährlich!D206</f>
        <v>Myanmar</v>
      </c>
      <c r="B113" s="58">
        <f>jährlich!AL206/1000000</f>
        <v>7.3034000000000002E-2</v>
      </c>
      <c r="C113" s="52">
        <f>monatlich!CL206</f>
        <v>-15.621281266246896</v>
      </c>
      <c r="D113" s="52">
        <f>monatlich!CO206</f>
        <v>126.14804660726526</v>
      </c>
      <c r="E113" s="53">
        <f>jährlich!AL3429</f>
        <v>137</v>
      </c>
      <c r="F113" s="59">
        <f>jährlich!AL2550</f>
        <v>4.5934435702011016E-3</v>
      </c>
      <c r="G113" s="64">
        <f>jährlich!AL499/1000000</f>
        <v>1.2148909999999999</v>
      </c>
      <c r="H113" s="54">
        <f>monatlich!CL499</f>
        <v>-23.172592604303361</v>
      </c>
      <c r="I113" s="54">
        <f>monatlich!CO499</f>
        <v>-30.446974847042824</v>
      </c>
      <c r="J113" s="55">
        <f>jährlich!AL3722</f>
        <v>68</v>
      </c>
      <c r="K113" s="65">
        <f>jährlich!AL2843</f>
        <v>8.9003596303067256E-2</v>
      </c>
      <c r="L113" s="66">
        <f>jährlich!AL792/1000000</f>
        <v>1.287925</v>
      </c>
      <c r="M113" s="56">
        <f>monatlich!CL792</f>
        <v>-22.780715639014787</v>
      </c>
      <c r="N113" s="56">
        <f>monatlich!CO792</f>
        <v>-26.994847619479316</v>
      </c>
      <c r="O113" s="57">
        <f>jährlich!AL4015</f>
        <v>83</v>
      </c>
      <c r="P113" s="67">
        <f>jährlich!AL3136</f>
        <v>4.3585299246914892E-2</v>
      </c>
      <c r="Q113" s="18">
        <v>205</v>
      </c>
      <c r="R113" s="38" t="s">
        <v>311</v>
      </c>
    </row>
    <row r="114" spans="1:18">
      <c r="A114" s="7" t="str">
        <f>jährlich!D177</f>
        <v>Bahrain</v>
      </c>
      <c r="B114" s="58">
        <f>jährlich!AL177/1000000</f>
        <v>1.0556080000000001</v>
      </c>
      <c r="C114" s="52">
        <f>monatlich!CL177</f>
        <v>139.44073455759599</v>
      </c>
      <c r="D114" s="52">
        <f>monatlich!CO177</f>
        <v>-18.613151637744423</v>
      </c>
      <c r="E114" s="53">
        <f>jährlich!AL3400</f>
        <v>72</v>
      </c>
      <c r="F114" s="59">
        <f>jährlich!AL2521</f>
        <v>6.6392033576866183E-2</v>
      </c>
      <c r="G114" s="64">
        <f>jährlich!AL470/1000000</f>
        <v>0.22884499999999999</v>
      </c>
      <c r="H114" s="54">
        <f>monatlich!CL470</f>
        <v>-8.9891349304826491</v>
      </c>
      <c r="I114" s="54">
        <f>monatlich!CO470</f>
        <v>118.57127893579133</v>
      </c>
      <c r="J114" s="55">
        <f>jährlich!AL3693</f>
        <v>98</v>
      </c>
      <c r="K114" s="65">
        <f>jährlich!AL2814</f>
        <v>1.6765313098850369E-2</v>
      </c>
      <c r="L114" s="66">
        <f>jährlich!AL763/1000000</f>
        <v>1.2844530000000001</v>
      </c>
      <c r="M114" s="56">
        <f>monatlich!CL763</f>
        <v>85.530945585227471</v>
      </c>
      <c r="N114" s="56">
        <f>monatlich!CO763</f>
        <v>16.102952870699255</v>
      </c>
      <c r="O114" s="57">
        <f>jährlich!AL3986</f>
        <v>84</v>
      </c>
      <c r="P114" s="67">
        <f>jährlich!AL3107</f>
        <v>4.3467801598383121E-2</v>
      </c>
      <c r="Q114" s="18">
        <v>176</v>
      </c>
      <c r="R114" s="38" t="s">
        <v>311</v>
      </c>
    </row>
    <row r="115" spans="1:18">
      <c r="A115" s="41" t="str">
        <f>jährlich!D146</f>
        <v>Guyana</v>
      </c>
      <c r="B115" s="58">
        <f>jährlich!AL146/1000000</f>
        <v>3.3746999999999999E-2</v>
      </c>
      <c r="C115" s="52">
        <f>monatlich!CL146</f>
        <v>23.249698696176196</v>
      </c>
      <c r="D115" s="69">
        <f>monatlich!CO146</f>
        <v>-19.490325625294943</v>
      </c>
      <c r="E115" s="53">
        <f>jährlich!AL3369</f>
        <v>159</v>
      </c>
      <c r="F115" s="59">
        <f>jährlich!AL2490</f>
        <v>2.1225037676092856E-3</v>
      </c>
      <c r="G115" s="64">
        <f>jährlich!AL439/1000000</f>
        <v>1.1921139999999999</v>
      </c>
      <c r="H115" s="54">
        <f>monatlich!CL439</f>
        <v>10.546643533222479</v>
      </c>
      <c r="I115" s="73">
        <f>monatlich!CO439</f>
        <v>82.009656358731775</v>
      </c>
      <c r="J115" s="55">
        <f>jährlich!AL3662</f>
        <v>69</v>
      </c>
      <c r="K115" s="65">
        <f>jährlich!AL2783</f>
        <v>8.7334940503497605E-2</v>
      </c>
      <c r="L115" s="66">
        <f>jährlich!AL732/1000000</f>
        <v>1.2258610000000001</v>
      </c>
      <c r="M115" s="56">
        <f>monatlich!CL732</f>
        <v>10.861197979311996</v>
      </c>
      <c r="N115" s="77">
        <f>monatlich!CO732</f>
        <v>79.95020826351319</v>
      </c>
      <c r="O115" s="57">
        <f>jährlich!AL3955</f>
        <v>85</v>
      </c>
      <c r="P115" s="67">
        <f>jährlich!AL3076</f>
        <v>4.1484961096432127E-2</v>
      </c>
      <c r="Q115" s="18">
        <v>145</v>
      </c>
      <c r="R115" s="38" t="s">
        <v>311</v>
      </c>
    </row>
    <row r="116" spans="1:18">
      <c r="A116" s="42" t="str">
        <f>jährlich!D138</f>
        <v>Ecuador</v>
      </c>
      <c r="B116" s="58">
        <f>jährlich!AL138/1000000</f>
        <v>0.53945600000000005</v>
      </c>
      <c r="C116" s="52">
        <f>monatlich!CL138</f>
        <v>-4.9492110757737322</v>
      </c>
      <c r="D116" s="52">
        <f>monatlich!CO138</f>
        <v>-9.4091017393376148</v>
      </c>
      <c r="E116" s="53">
        <f>jährlich!AL3361</f>
        <v>90</v>
      </c>
      <c r="F116" s="59">
        <f>jährlich!AL2482</f>
        <v>3.3928864564537142E-2</v>
      </c>
      <c r="G116" s="64">
        <f>jährlich!AL431/1000000</f>
        <v>0.65646400000000005</v>
      </c>
      <c r="H116" s="54">
        <f>monatlich!CL431</f>
        <v>37.51508245073066</v>
      </c>
      <c r="I116" s="54">
        <f>monatlich!CO431</f>
        <v>11.706135629709365</v>
      </c>
      <c r="J116" s="55">
        <f>jährlich!AL3654</f>
        <v>84</v>
      </c>
      <c r="K116" s="65">
        <f>jährlich!AL2775</f>
        <v>4.8092920964511829E-2</v>
      </c>
      <c r="L116" s="66">
        <f>jährlich!AL724/1000000</f>
        <v>1.1959200000000001</v>
      </c>
      <c r="M116" s="56">
        <f>monatlich!CL724</f>
        <v>14.450757521382002</v>
      </c>
      <c r="N116" s="56">
        <f>monatlich!CO724</f>
        <v>2.6363729403336293</v>
      </c>
      <c r="O116" s="57">
        <f>jährlich!AL3947</f>
        <v>86</v>
      </c>
      <c r="P116" s="67">
        <f>jährlich!AL3068</f>
        <v>4.0471713085288706E-2</v>
      </c>
      <c r="Q116" s="18">
        <v>137</v>
      </c>
      <c r="R116" s="38" t="s">
        <v>311</v>
      </c>
    </row>
    <row r="117" spans="1:18">
      <c r="A117" s="42" t="str">
        <f>jährlich!D86</f>
        <v>Liberia</v>
      </c>
      <c r="B117" s="58">
        <f>jährlich!AL86/1000000</f>
        <v>1.0124899999999999</v>
      </c>
      <c r="C117" s="52">
        <f>monatlich!CL86</f>
        <v>26.120144793584444</v>
      </c>
      <c r="D117" s="52">
        <f>monatlich!CO86</f>
        <v>-55.042382588774345</v>
      </c>
      <c r="E117" s="53">
        <f>jährlich!AL3309</f>
        <v>73</v>
      </c>
      <c r="F117" s="59">
        <f>jährlich!AL2430</f>
        <v>6.368014459557074E-2</v>
      </c>
      <c r="G117" s="64">
        <f>jährlich!AL379/1000000</f>
        <v>0.17081299999999999</v>
      </c>
      <c r="H117" s="54">
        <f>monatlich!CL379</f>
        <v>0.55394650089479569</v>
      </c>
      <c r="I117" s="54">
        <f>monatlich!CO379</f>
        <v>-71.231368563685635</v>
      </c>
      <c r="J117" s="55">
        <f>jährlich!AL3602</f>
        <v>107</v>
      </c>
      <c r="K117" s="65">
        <f>jährlich!AL2723</f>
        <v>1.2513856218636757E-2</v>
      </c>
      <c r="L117" s="66">
        <f>jährlich!AL672/1000000</f>
        <v>1.183303</v>
      </c>
      <c r="M117" s="56">
        <f>monatlich!CL672</f>
        <v>21.655134835041693</v>
      </c>
      <c r="N117" s="56">
        <f>monatlich!CO672</f>
        <v>-57.515883182588667</v>
      </c>
      <c r="O117" s="57">
        <f>jährlich!AL3895</f>
        <v>87</v>
      </c>
      <c r="P117" s="67">
        <f>jährlich!AL3016</f>
        <v>4.0044735023213415E-2</v>
      </c>
      <c r="Q117" s="18">
        <v>85</v>
      </c>
      <c r="R117" s="38" t="s">
        <v>311</v>
      </c>
    </row>
    <row r="118" spans="1:18">
      <c r="A118" s="42" t="str">
        <f>jährlich!D134</f>
        <v>Costa Rica</v>
      </c>
      <c r="B118" s="58">
        <f>jährlich!AL134/1000000</f>
        <v>0.36375400000000002</v>
      </c>
      <c r="C118" s="52">
        <f>monatlich!CL134</f>
        <v>13.849591867394452</v>
      </c>
      <c r="D118" s="52">
        <f>monatlich!CO134</f>
        <v>-17.925891087445834</v>
      </c>
      <c r="E118" s="53">
        <f>jährlich!AL3357</f>
        <v>97</v>
      </c>
      <c r="F118" s="59">
        <f>jährlich!AL2478</f>
        <v>2.2878159109934161E-2</v>
      </c>
      <c r="G118" s="64">
        <f>jährlich!AL427/1000000</f>
        <v>0.73796499999999998</v>
      </c>
      <c r="H118" s="54">
        <f>monatlich!CL427</f>
        <v>-0.81062263775612564</v>
      </c>
      <c r="I118" s="54">
        <f>monatlich!CO427</f>
        <v>12.060056546748555</v>
      </c>
      <c r="J118" s="55">
        <f>jährlich!AL3650</f>
        <v>79</v>
      </c>
      <c r="K118" s="65">
        <f>jährlich!AL2771</f>
        <v>5.4063729952557898E-2</v>
      </c>
      <c r="L118" s="66">
        <f>jährlich!AL720/1000000</f>
        <v>1.1017189999999999</v>
      </c>
      <c r="M118" s="56">
        <f>monatlich!CL720</f>
        <v>3.593700047014579</v>
      </c>
      <c r="N118" s="56">
        <f>monatlich!CO720</f>
        <v>1.0474756946158124</v>
      </c>
      <c r="O118" s="57">
        <f>jährlich!AL3943</f>
        <v>88</v>
      </c>
      <c r="P118" s="67">
        <f>jährlich!AL3064</f>
        <v>3.7283811014625717E-2</v>
      </c>
      <c r="Q118" s="18">
        <v>133</v>
      </c>
      <c r="R118" s="38" t="s">
        <v>311</v>
      </c>
    </row>
    <row r="119" spans="1:18">
      <c r="A119" s="42" t="str">
        <f>jährlich!D220</f>
        <v>Usbekistan</v>
      </c>
      <c r="B119" s="58">
        <f>jährlich!AL220/1000000</f>
        <v>1.002257</v>
      </c>
      <c r="C119" s="52">
        <f>monatlich!CL220</f>
        <v>-23.705108315533224</v>
      </c>
      <c r="D119" s="52">
        <f>monatlich!CO220</f>
        <v>4.6447009587842842</v>
      </c>
      <c r="E119" s="53">
        <f>jährlich!AL3443</f>
        <v>74</v>
      </c>
      <c r="F119" s="59">
        <f>jährlich!AL2564</f>
        <v>6.3036544244311488E-2</v>
      </c>
      <c r="G119" s="64">
        <f>jährlich!AL513/1000000</f>
        <v>7.5572E-2</v>
      </c>
      <c r="H119" s="54">
        <f>monatlich!CL513</f>
        <v>-15.947993015315149</v>
      </c>
      <c r="I119" s="54">
        <f>monatlich!CO513</f>
        <v>26.023594725884806</v>
      </c>
      <c r="J119" s="55">
        <f>jährlich!AL3736</f>
        <v>124</v>
      </c>
      <c r="K119" s="65">
        <f>jährlich!AL2857</f>
        <v>5.5364471214416752E-3</v>
      </c>
      <c r="L119" s="66">
        <f>jährlich!AL806/1000000</f>
        <v>1.0778289999999999</v>
      </c>
      <c r="M119" s="56">
        <f>monatlich!CL806</f>
        <v>-23.208197934842019</v>
      </c>
      <c r="N119" s="56">
        <f>monatlich!CO806</f>
        <v>6.1204611503209492</v>
      </c>
      <c r="O119" s="57">
        <f>jährlich!AL4029</f>
        <v>89</v>
      </c>
      <c r="P119" s="67">
        <f>jährlich!AL3150</f>
        <v>3.6475337851197109E-2</v>
      </c>
      <c r="Q119" s="18">
        <v>219</v>
      </c>
      <c r="R119" s="38" t="s">
        <v>311</v>
      </c>
    </row>
    <row r="120" spans="1:18">
      <c r="A120" s="42" t="str">
        <f>jährlich!D213</f>
        <v>Sri Lanka</v>
      </c>
      <c r="B120" s="58">
        <f>jährlich!AL213/1000000</f>
        <v>0.18656700000000001</v>
      </c>
      <c r="C120" s="52">
        <f>monatlich!CL213</f>
        <v>-15.684697184021545</v>
      </c>
      <c r="D120" s="52">
        <f>monatlich!CO213</f>
        <v>15.965421759978398</v>
      </c>
      <c r="E120" s="53">
        <f>jährlich!AL3436</f>
        <v>110</v>
      </c>
      <c r="F120" s="59">
        <f>jährlich!AL2557</f>
        <v>1.1734055187470342E-2</v>
      </c>
      <c r="G120" s="64">
        <f>jährlich!AL506/1000000</f>
        <v>0.86249699999999996</v>
      </c>
      <c r="H120" s="54">
        <f>monatlich!CL506</f>
        <v>-17.82815974451853</v>
      </c>
      <c r="I120" s="54">
        <f>monatlich!CO506</f>
        <v>-19.654061164090763</v>
      </c>
      <c r="J120" s="55">
        <f>jährlich!AL3729</f>
        <v>75</v>
      </c>
      <c r="K120" s="65">
        <f>jährlich!AL2850</f>
        <v>6.3187014144154979E-2</v>
      </c>
      <c r="L120" s="66">
        <f>jährlich!AL799/1000000</f>
        <v>1.049064</v>
      </c>
      <c r="M120" s="56">
        <f>monatlich!CL799</f>
        <v>-17.454966917119293</v>
      </c>
      <c r="N120" s="56">
        <f>monatlich!CO799</f>
        <v>-13.847542716223359</v>
      </c>
      <c r="O120" s="57">
        <f>jährlich!AL4022</f>
        <v>90</v>
      </c>
      <c r="P120" s="67">
        <f>jährlich!AL3143</f>
        <v>3.5501887430685428E-2</v>
      </c>
      <c r="Q120" s="18">
        <v>212</v>
      </c>
      <c r="R120" s="38" t="s">
        <v>311</v>
      </c>
    </row>
    <row r="121" spans="1:18">
      <c r="A121" s="42" t="str">
        <f>jährlich!D150</f>
        <v>Kaimaninseln</v>
      </c>
      <c r="B121" s="58">
        <f>jährlich!AL150/1000000</f>
        <v>0.91731499999999999</v>
      </c>
      <c r="C121" s="52">
        <f>monatlich!CL150</f>
        <v>612.93727218323272</v>
      </c>
      <c r="D121" s="52">
        <f>monatlich!CO150</f>
        <v>114472.07547169812</v>
      </c>
      <c r="E121" s="53">
        <f>jährlich!AL3373</f>
        <v>76</v>
      </c>
      <c r="F121" s="59">
        <f>jährlich!AL2494</f>
        <v>5.7694151882671407E-2</v>
      </c>
      <c r="G121" s="64">
        <f>jährlich!AL443/1000000</f>
        <v>6.9084000000000007E-2</v>
      </c>
      <c r="H121" s="54">
        <f>monatlich!CL443</f>
        <v>13159.884836852209</v>
      </c>
      <c r="I121" s="54">
        <f>monatlich!CO443</f>
        <v>41.176470588235304</v>
      </c>
      <c r="J121" s="55">
        <f>jährlich!AL3666</f>
        <v>126</v>
      </c>
      <c r="K121" s="65">
        <f>jährlich!AL2787</f>
        <v>5.0611326011972251E-3</v>
      </c>
      <c r="L121" s="66">
        <f>jährlich!AL736/1000000</f>
        <v>0.98639900000000003</v>
      </c>
      <c r="M121" s="56">
        <f>monatlich!CL736</f>
        <v>663.53763507446513</v>
      </c>
      <c r="N121" s="56">
        <f>monatlich!CO736</f>
        <v>110915.72212065815</v>
      </c>
      <c r="O121" s="57">
        <f>jährlich!AL3959</f>
        <v>91</v>
      </c>
      <c r="P121" s="67">
        <f>jährlich!AL3080</f>
        <v>3.338121054553457E-2</v>
      </c>
      <c r="Q121" s="18">
        <v>149</v>
      </c>
      <c r="R121" s="4" t="s">
        <v>311</v>
      </c>
    </row>
    <row r="122" spans="1:18">
      <c r="A122" s="42" t="str">
        <f>jährlich!D28</f>
        <v>Zypern</v>
      </c>
      <c r="B122" s="58">
        <f>jährlich!AL28/1000000</f>
        <v>0.82556700000000005</v>
      </c>
      <c r="C122" s="52">
        <f>monatlich!CL28</f>
        <v>7.5441540068833035</v>
      </c>
      <c r="D122" s="52">
        <f>monatlich!CO28</f>
        <v>0.7645538835689365</v>
      </c>
      <c r="E122" s="53">
        <f>jährlich!AL3251</f>
        <v>79</v>
      </c>
      <c r="F122" s="59">
        <f>jährlich!AL2372</f>
        <v>5.1923698933650252E-2</v>
      </c>
      <c r="G122" s="64">
        <f>jährlich!AL321/1000000</f>
        <v>0.12826000000000001</v>
      </c>
      <c r="H122" s="54">
        <f>monatlich!CL321</f>
        <v>-53.207200239326966</v>
      </c>
      <c r="I122" s="54">
        <f>monatlich!CO321</f>
        <v>40.358361774744026</v>
      </c>
      <c r="J122" s="55">
        <f>jährlich!AL3544</f>
        <v>114</v>
      </c>
      <c r="K122" s="65">
        <f>jährlich!AL2665</f>
        <v>9.3963995632788504E-3</v>
      </c>
      <c r="L122" s="66">
        <f>jährlich!AL614/1000000</f>
        <v>0.95382699999999998</v>
      </c>
      <c r="M122" s="56">
        <f>monatlich!CL614</f>
        <v>-8.4404601461378661</v>
      </c>
      <c r="N122" s="56">
        <f>monatlich!CO614</f>
        <v>4.5878992612122858</v>
      </c>
      <c r="O122" s="57">
        <f>jährlich!AL3837</f>
        <v>92</v>
      </c>
      <c r="P122" s="67">
        <f>jährlich!AL2958</f>
        <v>3.2278925577799246E-2</v>
      </c>
      <c r="Q122" s="18">
        <v>27</v>
      </c>
      <c r="R122" s="38" t="s">
        <v>311</v>
      </c>
    </row>
    <row r="123" spans="1:18">
      <c r="A123" s="42" t="str">
        <f>jährlich!D183</f>
        <v>Georgien</v>
      </c>
      <c r="B123" s="58">
        <f>jährlich!AL183/1000000</f>
        <v>0.81640400000000002</v>
      </c>
      <c r="C123" s="52">
        <f>monatlich!CL183</f>
        <v>39.905644695555907</v>
      </c>
      <c r="D123" s="52">
        <f>monatlich!CO183</f>
        <v>14.52406459548466</v>
      </c>
      <c r="E123" s="53">
        <f>jährlich!AL3406</f>
        <v>81</v>
      </c>
      <c r="F123" s="59">
        <f>jährlich!AL2527</f>
        <v>5.1347395794923735E-2</v>
      </c>
      <c r="G123" s="64">
        <f>jährlich!AL476/1000000</f>
        <v>9.8622000000000001E-2</v>
      </c>
      <c r="H123" s="54">
        <f>monatlich!CL476</f>
        <v>-4.3294368724838677</v>
      </c>
      <c r="I123" s="54">
        <f>monatlich!CO476</f>
        <v>-15.929203539823007</v>
      </c>
      <c r="J123" s="55">
        <f>jährlich!AL3699</f>
        <v>117</v>
      </c>
      <c r="K123" s="65">
        <f>jährlich!AL2820</f>
        <v>7.2251030541843654E-3</v>
      </c>
      <c r="L123" s="66">
        <f>jährlich!AL769/1000000</f>
        <v>0.91502600000000001</v>
      </c>
      <c r="M123" s="56">
        <f>monatlich!CL769</f>
        <v>33.264494104488051</v>
      </c>
      <c r="N123" s="56">
        <f>monatlich!CO769</f>
        <v>10.547285992721257</v>
      </c>
      <c r="O123" s="57">
        <f>jährlich!AL3992</f>
        <v>93</v>
      </c>
      <c r="P123" s="67">
        <f>jährlich!AL3113</f>
        <v>3.0965841977372559E-2</v>
      </c>
      <c r="Q123" s="18">
        <v>182</v>
      </c>
      <c r="R123" s="38" t="s">
        <v>311</v>
      </c>
    </row>
    <row r="124" spans="1:18">
      <c r="A124" s="42" t="str">
        <f>jährlich!D192</f>
        <v>Jordanien</v>
      </c>
      <c r="B124" s="58">
        <f>jährlich!AL192/1000000</f>
        <v>0.78521200000000002</v>
      </c>
      <c r="C124" s="52">
        <f>monatlich!CL192</f>
        <v>1.8676311856526127</v>
      </c>
      <c r="D124" s="52">
        <f>monatlich!CO192</f>
        <v>-16.833380965990287</v>
      </c>
      <c r="E124" s="53">
        <f>jährlich!AL3415</f>
        <v>82</v>
      </c>
      <c r="F124" s="59">
        <f>jährlich!AL2536</f>
        <v>4.9385587707708019E-2</v>
      </c>
      <c r="G124" s="64">
        <f>jährlich!AL485/1000000</f>
        <v>0.115953</v>
      </c>
      <c r="H124" s="54">
        <f>monatlich!CL485</f>
        <v>34.130344253192675</v>
      </c>
      <c r="I124" s="54">
        <f>monatlich!CO485</f>
        <v>-21.610003907776473</v>
      </c>
      <c r="J124" s="55">
        <f>jährlich!AL3708</f>
        <v>115</v>
      </c>
      <c r="K124" s="65">
        <f>jährlich!AL2829</f>
        <v>8.4947818381480786E-3</v>
      </c>
      <c r="L124" s="66">
        <f>jährlich!AL778/1000000</f>
        <v>0.90116499999999999</v>
      </c>
      <c r="M124" s="56">
        <f>monatlich!CL778</f>
        <v>5.1210595569159523</v>
      </c>
      <c r="N124" s="56">
        <f>monatlich!CO778</f>
        <v>-17.305587390705284</v>
      </c>
      <c r="O124" s="57">
        <f>jährlich!AL4001</f>
        <v>94</v>
      </c>
      <c r="P124" s="67">
        <f>jährlich!AL3122</f>
        <v>3.0496765103438527E-2</v>
      </c>
      <c r="Q124" s="18">
        <v>191</v>
      </c>
      <c r="R124" s="38" t="s">
        <v>311</v>
      </c>
    </row>
    <row r="125" spans="1:18">
      <c r="A125" s="42" t="str">
        <f>jährlich!D43</f>
        <v>Republik Moldau</v>
      </c>
      <c r="B125" s="58">
        <f>jährlich!AL43/1000000</f>
        <v>0.54764800000000002</v>
      </c>
      <c r="C125" s="52">
        <f>monatlich!CL43</f>
        <v>2.0075623521522914</v>
      </c>
      <c r="D125" s="52">
        <f>monatlich!CO43</f>
        <v>3.5415089907873778</v>
      </c>
      <c r="E125" s="53">
        <f>jährlich!AL3266</f>
        <v>89</v>
      </c>
      <c r="F125" s="59">
        <f>jährlich!AL2387</f>
        <v>3.4444097055254988E-2</v>
      </c>
      <c r="G125" s="64">
        <f>jährlich!AL336/1000000</f>
        <v>0.32447399999999998</v>
      </c>
      <c r="H125" s="54">
        <f>monatlich!CL336</f>
        <v>11.723852974089681</v>
      </c>
      <c r="I125" s="54">
        <f>monatlich!CO336</f>
        <v>-6.0731216779198292</v>
      </c>
      <c r="J125" s="55">
        <f>jährlich!AL3559</f>
        <v>89</v>
      </c>
      <c r="K125" s="65">
        <f>jährlich!AL2680</f>
        <v>2.3771147293741943E-2</v>
      </c>
      <c r="L125" s="66">
        <f>jährlich!AL629/1000000</f>
        <v>0.87212199999999995</v>
      </c>
      <c r="M125" s="56">
        <f>monatlich!CL629</f>
        <v>5.4185024688895709</v>
      </c>
      <c r="N125" s="56">
        <f>monatlich!CO629</f>
        <v>-0.50482912894302956</v>
      </c>
      <c r="O125" s="57">
        <f>jährlich!AL3852</f>
        <v>95</v>
      </c>
      <c r="P125" s="67">
        <f>jährlich!AL2973</f>
        <v>2.9513906749087028E-2</v>
      </c>
      <c r="Q125" s="18">
        <v>42</v>
      </c>
      <c r="R125" s="38" t="s">
        <v>311</v>
      </c>
    </row>
    <row r="126" spans="1:18">
      <c r="A126" s="42" t="str">
        <f>jährlich!D159</f>
        <v>Panama</v>
      </c>
      <c r="B126" s="58">
        <f>jährlich!AL159/1000000</f>
        <v>0.57144200000000001</v>
      </c>
      <c r="C126" s="52">
        <f>monatlich!CL159</f>
        <v>27.132324477291831</v>
      </c>
      <c r="D126" s="52">
        <f>monatlich!CO159</f>
        <v>-18.543512188688368</v>
      </c>
      <c r="E126" s="53">
        <f>jährlich!AL3382</f>
        <v>86</v>
      </c>
      <c r="F126" s="59">
        <f>jährlich!AL2503</f>
        <v>3.5940610957127611E-2</v>
      </c>
      <c r="G126" s="64">
        <f>jährlich!AL452/1000000</f>
        <v>0.228829</v>
      </c>
      <c r="H126" s="54">
        <f>monatlich!CL452</f>
        <v>-7.3060174589350453</v>
      </c>
      <c r="I126" s="54">
        <f>monatlich!CO452</f>
        <v>-87.821148285832294</v>
      </c>
      <c r="J126" s="55">
        <f>jährlich!AL3675</f>
        <v>99</v>
      </c>
      <c r="K126" s="65">
        <f>jährlich!AL2796</f>
        <v>1.6764140929873196E-2</v>
      </c>
      <c r="L126" s="66">
        <f>jährlich!AL745/1000000</f>
        <v>0.80027099999999995</v>
      </c>
      <c r="M126" s="56">
        <f>monatlich!CL745</f>
        <v>14.923508403089826</v>
      </c>
      <c r="N126" s="56">
        <f>monatlich!CO745</f>
        <v>-54.261923269408925</v>
      </c>
      <c r="O126" s="57">
        <f>jährlich!AL3968</f>
        <v>96</v>
      </c>
      <c r="P126" s="67">
        <f>jährlich!AL3089</f>
        <v>2.7082361949358723E-2</v>
      </c>
      <c r="Q126" s="18">
        <v>158</v>
      </c>
      <c r="R126" s="38" t="s">
        <v>311</v>
      </c>
    </row>
    <row r="127" spans="1:18">
      <c r="A127" s="42" t="str">
        <f>jährlich!D196</f>
        <v>Kirgisistan</v>
      </c>
      <c r="B127" s="58">
        <f>jährlich!AL196/1000000</f>
        <v>0.71401999999999999</v>
      </c>
      <c r="C127" s="52">
        <f>monatlich!CL196</f>
        <v>120.90425893956552</v>
      </c>
      <c r="D127" s="52">
        <f>monatlich!CO196</f>
        <v>4.4755706470477321</v>
      </c>
      <c r="E127" s="53">
        <f>jährlich!AL3419</f>
        <v>85</v>
      </c>
      <c r="F127" s="59">
        <f>jährlich!AL2540</f>
        <v>4.4907995974409053E-2</v>
      </c>
      <c r="G127" s="64">
        <f>jährlich!AL489/1000000</f>
        <v>1.9651999999999999E-2</v>
      </c>
      <c r="H127" s="54">
        <f>monatlich!CL489</f>
        <v>-35.84905660377359</v>
      </c>
      <c r="I127" s="54">
        <f>monatlich!CO489</f>
        <v>-18.784810126582272</v>
      </c>
      <c r="J127" s="55">
        <f>jährlich!AL3712</f>
        <v>146</v>
      </c>
      <c r="K127" s="65">
        <f>jährlich!AL2833</f>
        <v>1.4397165462151564E-3</v>
      </c>
      <c r="L127" s="66">
        <f>jährlich!AL782/1000000</f>
        <v>0.73367199999999999</v>
      </c>
      <c r="M127" s="56">
        <f>monatlich!CL782</f>
        <v>107.33397388797829</v>
      </c>
      <c r="N127" s="56">
        <f>monatlich!CO782</f>
        <v>3.4405065002365802</v>
      </c>
      <c r="O127" s="57">
        <f>jährlich!AL4005</f>
        <v>97</v>
      </c>
      <c r="P127" s="67">
        <f>jährlich!AL3126</f>
        <v>2.4828552647927906E-2</v>
      </c>
      <c r="Q127" s="18">
        <v>195</v>
      </c>
      <c r="R127" s="4" t="s">
        <v>311</v>
      </c>
    </row>
    <row r="128" spans="1:18">
      <c r="A128" s="42" t="str">
        <f>jährlich!D115</f>
        <v>Tschad</v>
      </c>
      <c r="B128" s="58">
        <f>jährlich!AL115/1000000</f>
        <v>1.5727000000000001E-2</v>
      </c>
      <c r="C128" s="52">
        <f>monatlich!CL115</f>
        <v>-25.372496915630634</v>
      </c>
      <c r="D128" s="52">
        <f>monatlich!CO115</f>
        <v>94.332939787485259</v>
      </c>
      <c r="E128" s="53">
        <f>jährlich!AL3338</f>
        <v>176</v>
      </c>
      <c r="F128" s="59">
        <f>jährlich!AL2459</f>
        <v>9.8914323504878171E-4</v>
      </c>
      <c r="G128" s="64">
        <f>jährlich!AL408/1000000</f>
        <v>0.69068099999999999</v>
      </c>
      <c r="H128" s="54">
        <f>monatlich!CL408</f>
        <v>-42.70180809098941</v>
      </c>
      <c r="I128" s="54">
        <f>monatlich!CO408</f>
        <v>284.63356973995275</v>
      </c>
      <c r="J128" s="55">
        <f>jährlich!AL3631</f>
        <v>81</v>
      </c>
      <c r="K128" s="65">
        <f>jährlich!AL2752</f>
        <v>5.0599677582761578E-2</v>
      </c>
      <c r="L128" s="66">
        <f>jährlich!AL701/1000000</f>
        <v>0.70640800000000004</v>
      </c>
      <c r="M128" s="56">
        <f>monatlich!CL701</f>
        <v>-42.404049282137876</v>
      </c>
      <c r="N128" s="56">
        <f>monatlich!CO701</f>
        <v>157.71653543307087</v>
      </c>
      <c r="O128" s="57">
        <f>jährlich!AL3924</f>
        <v>98</v>
      </c>
      <c r="P128" s="67">
        <f>jährlich!AL3045</f>
        <v>2.3905898301853492E-2</v>
      </c>
      <c r="Q128" s="18">
        <v>114</v>
      </c>
      <c r="R128" s="38" t="s">
        <v>311</v>
      </c>
    </row>
    <row r="129" spans="1:18">
      <c r="A129" s="42" t="str">
        <f>jährlich!D171</f>
        <v>Uruguay</v>
      </c>
      <c r="B129" s="58">
        <f>jährlich!AL171/1000000</f>
        <v>0.35243999999999998</v>
      </c>
      <c r="C129" s="52">
        <f>monatlich!CL171</f>
        <v>-0.41282731611383383</v>
      </c>
      <c r="D129" s="52">
        <f>monatlich!CO171</f>
        <v>45.191335740072191</v>
      </c>
      <c r="E129" s="53">
        <f>jährlich!AL3394</f>
        <v>99</v>
      </c>
      <c r="F129" s="59">
        <f>jährlich!AL2515</f>
        <v>2.2166569705639516E-2</v>
      </c>
      <c r="G129" s="64">
        <f>jährlich!AL464/1000000</f>
        <v>0.34735899999999997</v>
      </c>
      <c r="H129" s="54">
        <f>monatlich!CL464</f>
        <v>2.0335687177619235</v>
      </c>
      <c r="I129" s="54">
        <f>monatlich!CO464</f>
        <v>64.058142984277652</v>
      </c>
      <c r="J129" s="55">
        <f>jährlich!AL3687</f>
        <v>87</v>
      </c>
      <c r="K129" s="65">
        <f>jährlich!AL2808</f>
        <v>2.5447715233907518E-2</v>
      </c>
      <c r="L129" s="66">
        <f>jährlich!AL757/1000000</f>
        <v>0.69979899999999995</v>
      </c>
      <c r="M129" s="56">
        <f>monatlich!CL757</f>
        <v>0.78664971044319998</v>
      </c>
      <c r="N129" s="56">
        <f>monatlich!CO757</f>
        <v>52.3285826506565</v>
      </c>
      <c r="O129" s="57">
        <f>jährlich!AL3980</f>
        <v>99</v>
      </c>
      <c r="P129" s="67">
        <f>jährlich!AL3101</f>
        <v>2.3682239903481801E-2</v>
      </c>
      <c r="Q129" s="18">
        <v>170</v>
      </c>
      <c r="R129" s="38" t="s">
        <v>311</v>
      </c>
    </row>
    <row r="130" spans="1:18">
      <c r="A130" s="42" t="str">
        <f>jährlich!D145</f>
        <v>Guatemala</v>
      </c>
      <c r="B130" s="58">
        <f>jährlich!AL145/1000000</f>
        <v>0.41035300000000002</v>
      </c>
      <c r="C130" s="52">
        <f>monatlich!CL145</f>
        <v>24.380300559532969</v>
      </c>
      <c r="D130" s="52">
        <f>monatlich!CO145</f>
        <v>8.5226584883580188</v>
      </c>
      <c r="E130" s="53">
        <f>jährlich!AL3368</f>
        <v>93</v>
      </c>
      <c r="F130" s="59">
        <f>jährlich!AL2489</f>
        <v>2.5808984163029992E-2</v>
      </c>
      <c r="G130" s="64">
        <f>jährlich!AL438/1000000</f>
        <v>0.25933699999999998</v>
      </c>
      <c r="H130" s="54">
        <f>monatlich!CL438</f>
        <v>-8.6156166420590097</v>
      </c>
      <c r="I130" s="54">
        <f>monatlich!CO438</f>
        <v>2.077313938427821</v>
      </c>
      <c r="J130" s="55">
        <f>jährlich!AL3661</f>
        <v>93</v>
      </c>
      <c r="K130" s="65">
        <f>jährlich!AL2782</f>
        <v>1.8999174127101569E-2</v>
      </c>
      <c r="L130" s="66">
        <f>jährlich!AL731/1000000</f>
        <v>0.66969000000000001</v>
      </c>
      <c r="M130" s="56">
        <f>monatlich!CL731</f>
        <v>9.1224611173120564</v>
      </c>
      <c r="N130" s="56">
        <f>monatlich!CO731</f>
        <v>5.638167428380342</v>
      </c>
      <c r="O130" s="57">
        <f>jährlich!AL3954</f>
        <v>100</v>
      </c>
      <c r="P130" s="67">
        <f>jährlich!AL3075</f>
        <v>2.2663306522248138E-2</v>
      </c>
      <c r="Q130" s="18">
        <v>144</v>
      </c>
      <c r="R130" s="4" t="s">
        <v>311</v>
      </c>
    </row>
    <row r="131" spans="1:18">
      <c r="A131" s="42" t="str">
        <f>jährlich!D137</f>
        <v>Dominikanische Republik</v>
      </c>
      <c r="B131" s="58">
        <f>jährlich!AL137/1000000</f>
        <v>0.37279299999999999</v>
      </c>
      <c r="C131" s="52">
        <f>monatlich!CL137</f>
        <v>2.2796611099526984</v>
      </c>
      <c r="D131" s="52">
        <f>monatlich!CO137</f>
        <v>64.229618548990288</v>
      </c>
      <c r="E131" s="53">
        <f>jährlich!AL3360</f>
        <v>96</v>
      </c>
      <c r="F131" s="59">
        <f>jährlich!AL2481</f>
        <v>2.3446663319357824E-2</v>
      </c>
      <c r="G131" s="64">
        <f>jährlich!AL430/1000000</f>
        <v>0.29569899999999999</v>
      </c>
      <c r="H131" s="54">
        <f>monatlich!CL430</f>
        <v>5.6177246929146207</v>
      </c>
      <c r="I131" s="54">
        <f>monatlich!CO430</f>
        <v>-7.6188278726349807</v>
      </c>
      <c r="J131" s="55">
        <f>jährlich!AL3653</f>
        <v>90</v>
      </c>
      <c r="K131" s="65">
        <f>jährlich!AL2774</f>
        <v>2.1663074648853836E-2</v>
      </c>
      <c r="L131" s="66">
        <f>jährlich!AL723/1000000</f>
        <v>0.66849199999999998</v>
      </c>
      <c r="M131" s="56">
        <f>monatlich!CL723</f>
        <v>3.7298182184946995</v>
      </c>
      <c r="N131" s="56">
        <f>monatlich!CO723</f>
        <v>28.073475453996565</v>
      </c>
      <c r="O131" s="57">
        <f>jährlich!AL3946</f>
        <v>101</v>
      </c>
      <c r="P131" s="67">
        <f>jährlich!AL3067</f>
        <v>2.2622764418866497E-2</v>
      </c>
      <c r="Q131" s="18">
        <v>136</v>
      </c>
      <c r="R131" s="38" t="s">
        <v>311</v>
      </c>
    </row>
    <row r="132" spans="1:18">
      <c r="A132" s="42" t="str">
        <f>jährlich!D175</f>
        <v>Armenien</v>
      </c>
      <c r="B132" s="58">
        <f>jährlich!AL175/1000000</f>
        <v>0.493923</v>
      </c>
      <c r="C132" s="52">
        <f>monatlich!CL175</f>
        <v>3.5768958155959893</v>
      </c>
      <c r="D132" s="52">
        <f>monatlich!CO175</f>
        <v>-25.391123882503194</v>
      </c>
      <c r="E132" s="53">
        <f>jährlich!AL3398</f>
        <v>91</v>
      </c>
      <c r="F132" s="59">
        <f>jährlich!AL2519</f>
        <v>3.1065085145609427E-2</v>
      </c>
      <c r="G132" s="64">
        <f>jährlich!AL468/1000000</f>
        <v>0.17446400000000001</v>
      </c>
      <c r="H132" s="54">
        <f>monatlich!CL468</f>
        <v>11.877492914032146</v>
      </c>
      <c r="I132" s="54">
        <f>monatlich!CO468</f>
        <v>-22.302211666914047</v>
      </c>
      <c r="J132" s="55">
        <f>jährlich!AL3691</f>
        <v>105</v>
      </c>
      <c r="K132" s="65">
        <f>jährlich!AL2812</f>
        <v>1.2781330527115871E-2</v>
      </c>
      <c r="L132" s="66">
        <f>jährlich!AL761/1000000</f>
        <v>0.66838699999999995</v>
      </c>
      <c r="M132" s="56">
        <f>monatlich!CL761</f>
        <v>5.6224004753416637</v>
      </c>
      <c r="N132" s="56">
        <f>monatlich!CO761</f>
        <v>-24.575972423518351</v>
      </c>
      <c r="O132" s="57">
        <f>jährlich!AL3984</f>
        <v>102</v>
      </c>
      <c r="P132" s="67">
        <f>jährlich!AL3105</f>
        <v>2.2619211062560093E-2</v>
      </c>
      <c r="Q132" s="18">
        <v>174</v>
      </c>
      <c r="R132" s="38" t="s">
        <v>311</v>
      </c>
    </row>
    <row r="133" spans="1:18">
      <c r="A133" s="42" t="str">
        <f>jährlich!D148</f>
        <v>Honduras</v>
      </c>
      <c r="B133" s="58">
        <f>jährlich!AL148/1000000</f>
        <v>0.237537</v>
      </c>
      <c r="C133" s="52">
        <f>monatlich!CL148</f>
        <v>28.352587725460097</v>
      </c>
      <c r="D133" s="52">
        <f>monatlich!CO148</f>
        <v>10.254172015404379</v>
      </c>
      <c r="E133" s="53">
        <f>jährlich!AL3371</f>
        <v>104</v>
      </c>
      <c r="F133" s="59">
        <f>jährlich!AL2492</f>
        <v>1.4939792498491923E-2</v>
      </c>
      <c r="G133" s="64">
        <f>jährlich!AL441/1000000</f>
        <v>0.42824200000000001</v>
      </c>
      <c r="H133" s="54">
        <f>monatlich!CL441</f>
        <v>-22.296051676585861</v>
      </c>
      <c r="I133" s="54">
        <f>monatlich!CO441</f>
        <v>-41.970196261409697</v>
      </c>
      <c r="J133" s="55">
        <f>jährlich!AL3664</f>
        <v>86</v>
      </c>
      <c r="K133" s="65">
        <f>jährlich!AL2785</f>
        <v>3.1373249195210208E-2</v>
      </c>
      <c r="L133" s="66">
        <f>jährlich!AL734/1000000</f>
        <v>0.66577900000000001</v>
      </c>
      <c r="M133" s="56">
        <f>monatlich!CL734</f>
        <v>-9.5637515519175906</v>
      </c>
      <c r="N133" s="56">
        <f>monatlich!CO734</f>
        <v>-23.05360264851393</v>
      </c>
      <c r="O133" s="57">
        <f>jährlich!AL3957</f>
        <v>103</v>
      </c>
      <c r="P133" s="67">
        <f>jährlich!AL3078</f>
        <v>2.253095246020673E-2</v>
      </c>
      <c r="Q133" s="18">
        <v>147</v>
      </c>
      <c r="R133" s="38" t="s">
        <v>311</v>
      </c>
    </row>
    <row r="134" spans="1:18">
      <c r="A134" s="42" t="str">
        <f>jährlich!D31</f>
        <v>Albanien</v>
      </c>
      <c r="B134" s="58">
        <f>jährlich!AL31/1000000</f>
        <v>0.39993899999999999</v>
      </c>
      <c r="C134" s="52">
        <f>monatlich!CL31</f>
        <v>16.307657410073205</v>
      </c>
      <c r="D134" s="52">
        <f>monatlich!CO31</f>
        <v>13.40147237509828</v>
      </c>
      <c r="E134" s="53">
        <f>jährlich!AL3254</f>
        <v>94</v>
      </c>
      <c r="F134" s="59">
        <f>jährlich!AL2375</f>
        <v>2.5153999890772223E-2</v>
      </c>
      <c r="G134" s="64">
        <f>jährlich!AL324/1000000</f>
        <v>0.22148399999999999</v>
      </c>
      <c r="H134" s="54">
        <f>monatlich!CL324</f>
        <v>4.9314224801610749</v>
      </c>
      <c r="I134" s="54">
        <f>monatlich!CO324</f>
        <v>-7.6755435071493139</v>
      </c>
      <c r="J134" s="55">
        <f>jährlich!AL3547</f>
        <v>100</v>
      </c>
      <c r="K134" s="65">
        <f>jährlich!AL2668</f>
        <v>1.6226042108788811E-2</v>
      </c>
      <c r="L134" s="66">
        <f>jährlich!AL617/1000000</f>
        <v>0.62142299999999995</v>
      </c>
      <c r="M134" s="56">
        <f>monatlich!CL617</f>
        <v>11.980617654584847</v>
      </c>
      <c r="N134" s="56">
        <f>monatlich!CO617</f>
        <v>4.9278769099262689</v>
      </c>
      <c r="O134" s="57">
        <f>jährlich!AL3840</f>
        <v>104</v>
      </c>
      <c r="P134" s="67">
        <f>jährlich!AL2961</f>
        <v>2.1029879390426925E-2</v>
      </c>
      <c r="Q134" s="18">
        <v>30</v>
      </c>
      <c r="R134" s="38" t="s">
        <v>311</v>
      </c>
    </row>
    <row r="135" spans="1:18">
      <c r="A135" s="42" t="str">
        <f>jährlich!D60</f>
        <v>Angola</v>
      </c>
      <c r="B135" s="58">
        <f>jährlich!AL60/1000000</f>
        <v>0.27490799999999999</v>
      </c>
      <c r="C135" s="52">
        <f>monatlich!CL60</f>
        <v>15.464385166891375</v>
      </c>
      <c r="D135" s="52">
        <f>monatlich!CO60</f>
        <v>-3.3072760072158758</v>
      </c>
      <c r="E135" s="53">
        <f>jährlich!AL3283</f>
        <v>101</v>
      </c>
      <c r="F135" s="59">
        <f>jährlich!AL2404</f>
        <v>1.729022626443635E-2</v>
      </c>
      <c r="G135" s="64">
        <f>jährlich!AL353/1000000</f>
        <v>0.28813100000000003</v>
      </c>
      <c r="H135" s="54">
        <f>monatlich!CL353</f>
        <v>157.29887572220787</v>
      </c>
      <c r="I135" s="54">
        <f>monatlich!CO353</f>
        <v>33.790579248886075</v>
      </c>
      <c r="J135" s="55">
        <f>jährlich!AL3576</f>
        <v>92</v>
      </c>
      <c r="K135" s="65">
        <f>jährlich!AL2697</f>
        <v>2.1108638722650074E-2</v>
      </c>
      <c r="L135" s="66">
        <f>jährlich!AL646/1000000</f>
        <v>0.56303899999999996</v>
      </c>
      <c r="M135" s="56">
        <f>monatlich!CL646</f>
        <v>60.835199616078967</v>
      </c>
      <c r="N135" s="56">
        <f>monatlich!CO646</f>
        <v>28.227071873027342</v>
      </c>
      <c r="O135" s="57">
        <f>jährlich!AL3869</f>
        <v>105</v>
      </c>
      <c r="P135" s="67">
        <f>jährlich!AL2990</f>
        <v>1.9054077918111471E-2</v>
      </c>
      <c r="Q135" s="18">
        <v>59</v>
      </c>
      <c r="R135" s="38" t="s">
        <v>311</v>
      </c>
    </row>
    <row r="136" spans="1:18">
      <c r="A136" s="42" t="str">
        <f>jährlich!D79</f>
        <v>Kamerun</v>
      </c>
      <c r="B136" s="58">
        <f>jährlich!AL79/1000000</f>
        <v>0.192218</v>
      </c>
      <c r="C136" s="52">
        <f>monatlich!CL79</f>
        <v>24.971880709191268</v>
      </c>
      <c r="D136" s="52">
        <f>monatlich!CO79</f>
        <v>-9.8500277726346894</v>
      </c>
      <c r="E136" s="53">
        <f>jährlich!AL3302</f>
        <v>108</v>
      </c>
      <c r="F136" s="59">
        <f>jährlich!AL2423</f>
        <v>1.2089472522070753E-2</v>
      </c>
      <c r="G136" s="64">
        <f>jährlich!AL372/1000000</f>
        <v>0.34012999999999999</v>
      </c>
      <c r="H136" s="54">
        <f>monatlich!CL372</f>
        <v>48.885970671919466</v>
      </c>
      <c r="I136" s="54">
        <f>monatlich!CO372</f>
        <v>3.3837689133425073</v>
      </c>
      <c r="J136" s="55">
        <f>jährlich!AL3595</f>
        <v>88</v>
      </c>
      <c r="K136" s="65">
        <f>jährlich!AL2716</f>
        <v>2.4918114637907652E-2</v>
      </c>
      <c r="L136" s="66">
        <f>jährlich!AL665/1000000</f>
        <v>0.53234800000000004</v>
      </c>
      <c r="M136" s="56">
        <f>monatlich!CL665</f>
        <v>39.263692941173389</v>
      </c>
      <c r="N136" s="56">
        <f>monatlich!CO665</f>
        <v>-0.37173744565146194</v>
      </c>
      <c r="O136" s="57">
        <f>jährlich!AL3888</f>
        <v>106</v>
      </c>
      <c r="P136" s="67">
        <f>jährlich!AL3009</f>
        <v>1.8015448790493743E-2</v>
      </c>
      <c r="Q136" s="18">
        <v>78</v>
      </c>
      <c r="R136" s="38" t="s">
        <v>311</v>
      </c>
    </row>
    <row r="137" spans="1:18">
      <c r="A137" s="42" t="str">
        <f>jährlich!D201</f>
        <v>Libanon</v>
      </c>
      <c r="B137" s="58">
        <f>jährlich!AL201/1000000</f>
        <v>0.454571</v>
      </c>
      <c r="C137" s="52">
        <f>monatlich!CL201</f>
        <v>-10.081912572521603</v>
      </c>
      <c r="D137" s="52">
        <f>monatlich!CO201</f>
        <v>-10.497593193775884</v>
      </c>
      <c r="E137" s="53">
        <f>jährlich!AL3424</f>
        <v>92</v>
      </c>
      <c r="F137" s="59">
        <f>jährlich!AL2545</f>
        <v>2.8590057194592726E-2</v>
      </c>
      <c r="G137" s="64">
        <f>jährlich!AL494/1000000</f>
        <v>5.5671999999999999E-2</v>
      </c>
      <c r="H137" s="54">
        <f>monatlich!CL494</f>
        <v>2.1710804015489487</v>
      </c>
      <c r="I137" s="54">
        <f>monatlich!CO494</f>
        <v>-12.701100762066048</v>
      </c>
      <c r="J137" s="55">
        <f>jährlich!AL3717</f>
        <v>133</v>
      </c>
      <c r="K137" s="65">
        <f>jährlich!AL2838</f>
        <v>4.0785619560803066E-3</v>
      </c>
      <c r="L137" s="66">
        <f>jährlich!AL787/1000000</f>
        <v>0.510243</v>
      </c>
      <c r="M137" s="56">
        <f>monatlich!CL787</f>
        <v>-8.8897340847243385</v>
      </c>
      <c r="N137" s="56">
        <f>monatlich!CO787</f>
        <v>-10.696371737746659</v>
      </c>
      <c r="O137" s="57">
        <f>jährlich!AL4010</f>
        <v>107</v>
      </c>
      <c r="P137" s="67">
        <f>jährlich!AL3131</f>
        <v>1.7267382684274007E-2</v>
      </c>
      <c r="Q137" s="18">
        <v>200</v>
      </c>
      <c r="R137" s="38" t="s">
        <v>311</v>
      </c>
    </row>
    <row r="138" spans="1:18">
      <c r="A138" s="42" t="str">
        <f>jährlich!D76</f>
        <v>Ghana</v>
      </c>
      <c r="B138" s="58">
        <f>jährlich!AL76/1000000</f>
        <v>0.25173299999999998</v>
      </c>
      <c r="C138" s="52">
        <f>monatlich!CL76</f>
        <v>-13.970965162295727</v>
      </c>
      <c r="D138" s="52">
        <f>monatlich!CO76</f>
        <v>42.209587397631822</v>
      </c>
      <c r="E138" s="53">
        <f>jährlich!AL3299</f>
        <v>103</v>
      </c>
      <c r="F138" s="59">
        <f>jährlich!AL2420</f>
        <v>1.5832644114486868E-2</v>
      </c>
      <c r="G138" s="64">
        <f>jährlich!AL369/1000000</f>
        <v>0.23891299999999999</v>
      </c>
      <c r="H138" s="54">
        <f>monatlich!CL369</f>
        <v>-44.152064554736882</v>
      </c>
      <c r="I138" s="54">
        <f>monatlich!CO369</f>
        <v>-10.169203780204867</v>
      </c>
      <c r="J138" s="55">
        <f>jährlich!AL3592</f>
        <v>97</v>
      </c>
      <c r="K138" s="65">
        <f>jährlich!AL2713</f>
        <v>1.7502900427737719E-2</v>
      </c>
      <c r="L138" s="66">
        <f>jährlich!AL662/1000000</f>
        <v>0.49064600000000003</v>
      </c>
      <c r="M138" s="56">
        <f>monatlich!CL662</f>
        <v>-31.893126931202687</v>
      </c>
      <c r="N138" s="56">
        <f>monatlich!CO662</f>
        <v>17.086477389935411</v>
      </c>
      <c r="O138" s="57">
        <f>jährlich!AL3885</f>
        <v>108</v>
      </c>
      <c r="P138" s="67">
        <f>jährlich!AL3006</f>
        <v>1.6604191031544389E-2</v>
      </c>
      <c r="Q138" s="18">
        <v>75</v>
      </c>
      <c r="R138" s="38" t="s">
        <v>311</v>
      </c>
    </row>
    <row r="139" spans="1:18">
      <c r="A139" s="42" t="str">
        <f>jährlich!D81</f>
        <v>Kenia</v>
      </c>
      <c r="B139" s="58">
        <f>jährlich!AL81/1000000</f>
        <v>0.26798499999999997</v>
      </c>
      <c r="C139" s="52">
        <f>monatlich!CL81</f>
        <v>3.1262867456063077</v>
      </c>
      <c r="D139" s="52">
        <f>monatlich!CO81</f>
        <v>-42.953946542853558</v>
      </c>
      <c r="E139" s="53">
        <f>jährlich!AL3304</f>
        <v>102</v>
      </c>
      <c r="F139" s="59">
        <f>jährlich!AL2425</f>
        <v>1.6854807009890494E-2</v>
      </c>
      <c r="G139" s="64">
        <f>jährlich!AL374/1000000</f>
        <v>0.21382000000000001</v>
      </c>
      <c r="H139" s="54">
        <f>monatlich!CL374</f>
        <v>2.8143888213033819</v>
      </c>
      <c r="I139" s="54">
        <f>monatlich!CO374</f>
        <v>-32.514443345651372</v>
      </c>
      <c r="J139" s="55">
        <f>jährlich!AL3597</f>
        <v>102</v>
      </c>
      <c r="K139" s="65">
        <f>jährlich!AL2718</f>
        <v>1.5664573168721999E-2</v>
      </c>
      <c r="L139" s="66">
        <f>jährlich!AL667/1000000</f>
        <v>0.48180499999999998</v>
      </c>
      <c r="M139" s="56">
        <f>monatlich!CL667</f>
        <v>2.9876364817839089</v>
      </c>
      <c r="N139" s="56">
        <f>monatlich!CO667</f>
        <v>-38.302411873840448</v>
      </c>
      <c r="O139" s="57">
        <f>jährlich!AL3890</f>
        <v>109</v>
      </c>
      <c r="P139" s="67">
        <f>jährlich!AL3011</f>
        <v>1.6304998430545125E-2</v>
      </c>
      <c r="Q139" s="18">
        <v>80</v>
      </c>
      <c r="R139" s="38" t="s">
        <v>311</v>
      </c>
    </row>
    <row r="140" spans="1:18">
      <c r="A140" s="42" t="str">
        <f>jährlich!D41</f>
        <v>Kosovo</v>
      </c>
      <c r="B140" s="58">
        <f>jährlich!AL41/1000000</f>
        <v>0.34971600000000003</v>
      </c>
      <c r="C140" s="52">
        <f>monatlich!CL41</f>
        <v>7.3215940685820158</v>
      </c>
      <c r="D140" s="52">
        <f>monatlich!CO41</f>
        <v>35.019455252918306</v>
      </c>
      <c r="E140" s="53">
        <f>jährlich!AL3264</f>
        <v>100</v>
      </c>
      <c r="F140" s="59">
        <f>jährlich!AL2385</f>
        <v>2.1995244839341243E-2</v>
      </c>
      <c r="G140" s="64">
        <f>jährlich!AL334/1000000</f>
        <v>9.5554E-2</v>
      </c>
      <c r="H140" s="54">
        <f>monatlich!CL334</f>
        <v>3.8258016146382374</v>
      </c>
      <c r="I140" s="54">
        <f>monatlich!CO334</f>
        <v>-27.261164499717353</v>
      </c>
      <c r="J140" s="55">
        <f>jährlich!AL3557</f>
        <v>119</v>
      </c>
      <c r="K140" s="65">
        <f>jährlich!AL2678</f>
        <v>7.0003396528110651E-3</v>
      </c>
      <c r="L140" s="66">
        <f>jährlich!AL627/1000000</f>
        <v>0.44527</v>
      </c>
      <c r="M140" s="56">
        <f>monatlich!CL627</f>
        <v>6.551708459861544</v>
      </c>
      <c r="N140" s="56">
        <f>monatlich!CO627</f>
        <v>19.915689903351847</v>
      </c>
      <c r="O140" s="57">
        <f>jährlich!AL3850</f>
        <v>111</v>
      </c>
      <c r="P140" s="67">
        <f>jährlich!AL2971</f>
        <v>1.506859964335951E-2</v>
      </c>
      <c r="Q140" s="18">
        <v>40</v>
      </c>
      <c r="R140" s="38" t="s">
        <v>311</v>
      </c>
    </row>
    <row r="141" spans="1:18">
      <c r="A141" s="42" t="str">
        <f>jährlich!D238</f>
        <v>Marshallinseln</v>
      </c>
      <c r="B141" s="58">
        <f>jährlich!AL238/1000000</f>
        <v>0.35962899999999998</v>
      </c>
      <c r="C141" s="52">
        <f>monatlich!CL238</f>
        <v>38.281616487868661</v>
      </c>
      <c r="D141" s="52">
        <f>monatlich!CO238</f>
        <v>-99.90097988653946</v>
      </c>
      <c r="E141" s="53">
        <f>jährlich!AL3461</f>
        <v>98</v>
      </c>
      <c r="F141" s="59">
        <f>jährlich!AL2582</f>
        <v>2.2618718921431826E-2</v>
      </c>
      <c r="G141" s="64">
        <f>jährlich!AL531/1000000</f>
        <v>0.106555</v>
      </c>
      <c r="H141" s="54">
        <f>monatlich!CL531</f>
        <v>-68.862686654393499</v>
      </c>
      <c r="I141" s="54">
        <f>monatlich!CO531</f>
        <v>-100</v>
      </c>
      <c r="J141" s="55">
        <f>jährlich!AL3754</f>
        <v>116</v>
      </c>
      <c r="K141" s="65">
        <f>jährlich!AL2875</f>
        <v>7.8062790851799301E-3</v>
      </c>
      <c r="L141" s="66">
        <f>jährlich!AL824/1000000</f>
        <v>0.46618399999999999</v>
      </c>
      <c r="M141" s="56">
        <f>monatlich!CL824</f>
        <v>-22.596798831108458</v>
      </c>
      <c r="N141" s="56">
        <f>monatlich!CO824</f>
        <v>-99.926578560939788</v>
      </c>
      <c r="O141" s="57">
        <f>jährlich!AL4047</f>
        <v>110</v>
      </c>
      <c r="P141" s="67">
        <f>jährlich!AL3168</f>
        <v>1.5776360536618027E-2</v>
      </c>
      <c r="Q141" s="18">
        <v>237</v>
      </c>
      <c r="R141" s="38" t="s">
        <v>311</v>
      </c>
    </row>
    <row r="142" spans="1:18">
      <c r="A142" s="42" t="str">
        <f>jährlich!D83</f>
        <v>Demokratische Republik Kongo</v>
      </c>
      <c r="B142" s="58">
        <f>jährlich!AL83/1000000</f>
        <v>0.16431999999999999</v>
      </c>
      <c r="C142" s="52">
        <f>monatlich!CL83</f>
        <v>5.0773756234812737</v>
      </c>
      <c r="D142" s="52">
        <f>monatlich!CO83</f>
        <v>53.012820512820497</v>
      </c>
      <c r="E142" s="53">
        <f>jährlich!AL3306</f>
        <v>118</v>
      </c>
      <c r="F142" s="59">
        <f>jährlich!AL2427</f>
        <v>1.033483921810999E-2</v>
      </c>
      <c r="G142" s="64">
        <f>jährlich!AL376/1000000</f>
        <v>0.216309</v>
      </c>
      <c r="H142" s="54">
        <f>monatlich!CL376</f>
        <v>31.112256031034065</v>
      </c>
      <c r="I142" s="54">
        <f>monatlich!CO376</f>
        <v>-60.12618759399875</v>
      </c>
      <c r="J142" s="55">
        <f>jährlich!AL3599</f>
        <v>101</v>
      </c>
      <c r="K142" s="65">
        <f>jährlich!AL2720</f>
        <v>1.5846918705233783E-2</v>
      </c>
      <c r="L142" s="66">
        <f>jährlich!AL669/1000000</f>
        <v>0.380629</v>
      </c>
      <c r="M142" s="56">
        <f>monatlich!CL669</f>
        <v>18.44317898929549</v>
      </c>
      <c r="N142" s="56">
        <f>monatlich!CO669</f>
        <v>-34.956219160891024</v>
      </c>
      <c r="O142" s="57">
        <f>jährlich!AL3892</f>
        <v>112</v>
      </c>
      <c r="P142" s="67">
        <f>jährlich!AL3013</f>
        <v>1.2881051976670979E-2</v>
      </c>
      <c r="Q142" s="18">
        <v>82</v>
      </c>
      <c r="R142" s="38" t="s">
        <v>311</v>
      </c>
    </row>
    <row r="143" spans="1:18">
      <c r="A143" s="42" t="str">
        <f>jährlich!D113</f>
        <v>Vereinigte Republik Tansania</v>
      </c>
      <c r="B143" s="58">
        <f>jährlich!AL113/1000000</f>
        <v>0.182917</v>
      </c>
      <c r="C143" s="52">
        <f>monatlich!CL113</f>
        <v>-11.09269511371204</v>
      </c>
      <c r="D143" s="52">
        <f>monatlich!CO113</f>
        <v>-10.177971553141305</v>
      </c>
      <c r="E143" s="53">
        <f>jährlich!AL3336</f>
        <v>112</v>
      </c>
      <c r="F143" s="59">
        <f>jährlich!AL2457</f>
        <v>1.1504489929765245E-2</v>
      </c>
      <c r="G143" s="64">
        <f>jährlich!AL406/1000000</f>
        <v>0.18077099999999999</v>
      </c>
      <c r="H143" s="54">
        <f>monatlich!CL406</f>
        <v>13.41782476393638</v>
      </c>
      <c r="I143" s="54">
        <f>monatlich!CO406</f>
        <v>53.596705700682037</v>
      </c>
      <c r="J143" s="55">
        <f>jährlich!AL3629</f>
        <v>104</v>
      </c>
      <c r="K143" s="65">
        <f>jährlich!AL2750</f>
        <v>1.3243384885806028E-2</v>
      </c>
      <c r="L143" s="66">
        <f>jährlich!AL699/1000000</f>
        <v>0.36368800000000001</v>
      </c>
      <c r="M143" s="56">
        <f>monatlich!CL699</f>
        <v>-0.3932910463294661</v>
      </c>
      <c r="N143" s="56">
        <f>monatlich!CO699</f>
        <v>12.595349692123875</v>
      </c>
      <c r="O143" s="57">
        <f>jährlich!AL3922</f>
        <v>113</v>
      </c>
      <c r="P143" s="67">
        <f>jährlich!AL3043</f>
        <v>1.2307743317749082E-2</v>
      </c>
      <c r="Q143" s="18">
        <v>112</v>
      </c>
      <c r="R143" s="38" t="s">
        <v>311</v>
      </c>
    </row>
    <row r="144" spans="1:18">
      <c r="A144" s="42" t="str">
        <f>jährlich!D62</f>
        <v>Äthiopien</v>
      </c>
      <c r="B144" s="58">
        <f>jährlich!AL62/1000000</f>
        <v>0.17335800000000001</v>
      </c>
      <c r="C144" s="52">
        <f>monatlich!CL62</f>
        <v>23.25225910574251</v>
      </c>
      <c r="D144" s="52">
        <f>monatlich!CO62</f>
        <v>34.547535043387057</v>
      </c>
      <c r="E144" s="53">
        <f>jährlich!AL3285</f>
        <v>117</v>
      </c>
      <c r="F144" s="59">
        <f>jährlich!AL2406</f>
        <v>1.09032805329425E-2</v>
      </c>
      <c r="G144" s="64">
        <f>jährlich!AL355/1000000</f>
        <v>0.1628</v>
      </c>
      <c r="H144" s="54">
        <f>monatlich!CL355</f>
        <v>-47.76476174891792</v>
      </c>
      <c r="I144" s="54">
        <f>monatlich!CO355</f>
        <v>-62.846360115205087</v>
      </c>
      <c r="J144" s="55">
        <f>jährlich!AL3578</f>
        <v>108</v>
      </c>
      <c r="K144" s="65">
        <f>jährlich!AL2699</f>
        <v>1.1926819342755315E-2</v>
      </c>
      <c r="L144" s="66">
        <f>jährlich!AL648/1000000</f>
        <v>0.33615800000000001</v>
      </c>
      <c r="M144" s="56">
        <f>monatlich!CL648</f>
        <v>-25.681376016979129</v>
      </c>
      <c r="N144" s="56">
        <f>monatlich!CO648</f>
        <v>-29.495510204081626</v>
      </c>
      <c r="O144" s="57">
        <f>jährlich!AL3871</f>
        <v>114</v>
      </c>
      <c r="P144" s="67">
        <f>jährlich!AL2992</f>
        <v>1.1376087135698444E-2</v>
      </c>
      <c r="Q144" s="18">
        <v>61</v>
      </c>
      <c r="R144" s="38" t="s">
        <v>311</v>
      </c>
    </row>
    <row r="145" spans="1:18">
      <c r="A145" s="42" t="str">
        <f>jährlich!D61</f>
        <v>Äquatorialguinea</v>
      </c>
      <c r="B145" s="58">
        <f>jährlich!AL61/1000000</f>
        <v>2.3081999999999998E-2</v>
      </c>
      <c r="C145" s="52">
        <f>monatlich!CL61</f>
        <v>30.998864926220222</v>
      </c>
      <c r="D145" s="52">
        <f>monatlich!CO61</f>
        <v>383.16326530612247</v>
      </c>
      <c r="E145" s="53">
        <f>jährlich!AL3284</f>
        <v>165</v>
      </c>
      <c r="F145" s="59">
        <f>jährlich!AL2405</f>
        <v>1.4517329529723393E-3</v>
      </c>
      <c r="G145" s="64">
        <f>jährlich!AL354/1000000</f>
        <v>0.29462899999999997</v>
      </c>
      <c r="H145" s="54">
        <f>monatlich!CL354</f>
        <v>-18.604027958118081</v>
      </c>
      <c r="I145" s="54">
        <f>monatlich!CO354</f>
        <v>393.79935965848449</v>
      </c>
      <c r="J145" s="55">
        <f>jährlich!AL3577</f>
        <v>91</v>
      </c>
      <c r="K145" s="65">
        <f>jährlich!AL2698</f>
        <v>2.1584685848505258E-2</v>
      </c>
      <c r="L145" s="66">
        <f>jährlich!AL647/1000000</f>
        <v>0.31771100000000002</v>
      </c>
      <c r="M145" s="56">
        <f>monatlich!CL647</f>
        <v>-16.301535867646663</v>
      </c>
      <c r="N145" s="56">
        <f>monatlich!CO647</f>
        <v>393.37225978283135</v>
      </c>
      <c r="O145" s="57">
        <f>jährlich!AL3870</f>
        <v>115</v>
      </c>
      <c r="P145" s="67">
        <f>jährlich!AL2991</f>
        <v>1.0751813194896116E-2</v>
      </c>
      <c r="Q145" s="18">
        <v>60</v>
      </c>
      <c r="R145" s="38" t="s">
        <v>311</v>
      </c>
    </row>
    <row r="146" spans="1:18">
      <c r="A146" s="42" t="str">
        <f>jährlich!D117</f>
        <v>Uganda</v>
      </c>
      <c r="B146" s="58">
        <f>jährlich!AL117/1000000</f>
        <v>0.12592999999999999</v>
      </c>
      <c r="C146" s="52">
        <f>monatlich!CL117</f>
        <v>5.778195899236465</v>
      </c>
      <c r="D146" s="52">
        <f>monatlich!CO117</f>
        <v>121.85157421289355</v>
      </c>
      <c r="E146" s="53">
        <f>jährlich!AL3340</f>
        <v>124</v>
      </c>
      <c r="F146" s="59">
        <f>jährlich!AL2461</f>
        <v>7.9203158637815921E-3</v>
      </c>
      <c r="G146" s="64">
        <f>jährlich!AL410/1000000</f>
        <v>0.18390999999999999</v>
      </c>
      <c r="H146" s="54">
        <f>monatlich!CL410</f>
        <v>11.715859873772189</v>
      </c>
      <c r="I146" s="54">
        <f>monatlich!CO410</f>
        <v>24.716480334593413</v>
      </c>
      <c r="J146" s="55">
        <f>jährlich!AL3633</f>
        <v>103</v>
      </c>
      <c r="K146" s="65">
        <f>jährlich!AL2754</f>
        <v>1.3473349787015542E-2</v>
      </c>
      <c r="L146" s="66">
        <f>jährlich!AL703/1000000</f>
        <v>0.30984</v>
      </c>
      <c r="M146" s="56">
        <f>monatlich!CL703</f>
        <v>9.2239683580448002</v>
      </c>
      <c r="N146" s="56">
        <f>monatlich!CO703</f>
        <v>53.885981203219075</v>
      </c>
      <c r="O146" s="57">
        <f>jährlich!AL3926</f>
        <v>116</v>
      </c>
      <c r="P146" s="67">
        <f>jährlich!AL3047</f>
        <v>1.0485446837870305E-2</v>
      </c>
      <c r="Q146" s="18">
        <v>116</v>
      </c>
      <c r="R146" s="38" t="s">
        <v>311</v>
      </c>
    </row>
    <row r="147" spans="1:18">
      <c r="A147" s="42" t="str">
        <f>jährlich!D129</f>
        <v>Bolivien</v>
      </c>
      <c r="B147" s="58">
        <f>jährlich!AL129/1000000</f>
        <v>0.139788</v>
      </c>
      <c r="C147" s="52">
        <f>monatlich!CL129</f>
        <v>-12.27887421166578</v>
      </c>
      <c r="D147" s="52">
        <f>monatlich!CO129</f>
        <v>-14.950251970538829</v>
      </c>
      <c r="E147" s="53">
        <f>jährlich!AL3352</f>
        <v>122</v>
      </c>
      <c r="F147" s="59">
        <f>jährlich!AL2473</f>
        <v>8.791909107967134E-3</v>
      </c>
      <c r="G147" s="64">
        <f>jährlich!AL422/1000000</f>
        <v>0.141401</v>
      </c>
      <c r="H147" s="54">
        <f>monatlich!CL422</f>
        <v>3.9231826433343286</v>
      </c>
      <c r="I147" s="54">
        <f>monatlich!CO422</f>
        <v>15.840092699884138</v>
      </c>
      <c r="J147" s="55">
        <f>jährlich!AL3645</f>
        <v>113</v>
      </c>
      <c r="K147" s="65">
        <f>jährlich!AL2766</f>
        <v>1.0359116596344867E-2</v>
      </c>
      <c r="L147" s="66">
        <f>jährlich!AL715/1000000</f>
        <v>0.28118900000000002</v>
      </c>
      <c r="M147" s="56">
        <f>monatlich!CL715</f>
        <v>-4.8165650028095826</v>
      </c>
      <c r="N147" s="56">
        <f>monatlich!CO715</f>
        <v>1.2829128230191174</v>
      </c>
      <c r="O147" s="57">
        <f>jährlich!AL3938</f>
        <v>118</v>
      </c>
      <c r="P147" s="67">
        <f>jährlich!AL3059</f>
        <v>9.5158543470627195E-3</v>
      </c>
      <c r="Q147" s="18">
        <v>128</v>
      </c>
      <c r="R147" s="38" t="s">
        <v>311</v>
      </c>
    </row>
    <row r="148" spans="1:18">
      <c r="A148" s="42" t="str">
        <f>jährlich!D169</f>
        <v>Trinidad und Tobago</v>
      </c>
      <c r="B148" s="58">
        <f>jährlich!AL169/1000000</f>
        <v>0.14147899999999999</v>
      </c>
      <c r="C148" s="52">
        <f>monatlich!CL169</f>
        <v>24.171918060699667</v>
      </c>
      <c r="D148" s="52">
        <f>monatlich!CO169</f>
        <v>49.983760961351095</v>
      </c>
      <c r="E148" s="53">
        <f>jährlich!AL3392</f>
        <v>121</v>
      </c>
      <c r="F148" s="59">
        <f>jährlich!AL2513</f>
        <v>8.8982638616053027E-3</v>
      </c>
      <c r="G148" s="64">
        <f>jährlich!AL462/1000000</f>
        <v>0.15703300000000001</v>
      </c>
      <c r="H148" s="54">
        <f>monatlich!CL462</f>
        <v>-32.095893313499701</v>
      </c>
      <c r="I148" s="54">
        <f>monatlich!CO462</f>
        <v>-47.84117193523516</v>
      </c>
      <c r="J148" s="55">
        <f>jährlich!AL3685</f>
        <v>109</v>
      </c>
      <c r="K148" s="65">
        <f>jährlich!AL2806</f>
        <v>1.1504325687044813E-2</v>
      </c>
      <c r="L148" s="66">
        <f>jährlich!AL755/1000000</f>
        <v>0.298512</v>
      </c>
      <c r="M148" s="56">
        <f>monatlich!CL755</f>
        <v>-13.523660539694959</v>
      </c>
      <c r="N148" s="56">
        <f>monatlich!CO755</f>
        <v>-4.6269727403156367</v>
      </c>
      <c r="O148" s="57">
        <f>jährlich!AL3978</f>
        <v>117</v>
      </c>
      <c r="P148" s="67">
        <f>jährlich!AL3099</f>
        <v>1.0102090454642203E-2</v>
      </c>
      <c r="Q148" s="18">
        <v>168</v>
      </c>
      <c r="R148" s="38" t="s">
        <v>311</v>
      </c>
    </row>
    <row r="149" spans="1:18">
      <c r="A149" s="42" t="str">
        <f>jährlich!D96</f>
        <v>Mosambik</v>
      </c>
      <c r="B149" s="58">
        <f>jährlich!AL96/1000000</f>
        <v>0.115437</v>
      </c>
      <c r="C149" s="52">
        <f>monatlich!CL96</f>
        <v>132.11348601532183</v>
      </c>
      <c r="D149" s="52">
        <f>monatlich!CO96</f>
        <v>-78.973774230330676</v>
      </c>
      <c r="E149" s="53">
        <f>jährlich!AL3319</f>
        <v>125</v>
      </c>
      <c r="F149" s="59">
        <f>jährlich!AL2440</f>
        <v>7.2603629188228028E-3</v>
      </c>
      <c r="G149" s="64">
        <f>jährlich!AL389/1000000</f>
        <v>0.15623799999999999</v>
      </c>
      <c r="H149" s="54">
        <f>monatlich!CL389</f>
        <v>-4.9427483238218173</v>
      </c>
      <c r="I149" s="54">
        <f>monatlich!CO389</f>
        <v>39.806763285024147</v>
      </c>
      <c r="J149" s="55">
        <f>jährlich!AL3612</f>
        <v>110</v>
      </c>
      <c r="K149" s="65">
        <f>jährlich!AL2733</f>
        <v>1.1446083540991431E-2</v>
      </c>
      <c r="L149" s="66">
        <f>jährlich!AL682/1000000</f>
        <v>0.271675</v>
      </c>
      <c r="M149" s="56">
        <f>monatlich!CL682</f>
        <v>26.894602863214928</v>
      </c>
      <c r="N149" s="56">
        <f>monatlich!CO682</f>
        <v>-37.773226587227704</v>
      </c>
      <c r="O149" s="57">
        <f>jährlich!AL3905</f>
        <v>119</v>
      </c>
      <c r="P149" s="67">
        <f>jährlich!AL3026</f>
        <v>9.193886424213836E-3</v>
      </c>
      <c r="Q149" s="18">
        <v>95</v>
      </c>
      <c r="R149" s="38" t="s">
        <v>311</v>
      </c>
    </row>
    <row r="150" spans="1:18">
      <c r="A150" s="42" t="str">
        <f>jährlich!D160</f>
        <v>Paraguay</v>
      </c>
      <c r="B150" s="58">
        <f>jährlich!AL160/1000000</f>
        <v>0.203377</v>
      </c>
      <c r="C150" s="52">
        <f>monatlich!CL160</f>
        <v>-1.5971704777479943</v>
      </c>
      <c r="D150" s="52">
        <f>monatlich!CO160</f>
        <v>17.840798779642213</v>
      </c>
      <c r="E150" s="53">
        <f>jährlich!AL3383</f>
        <v>106</v>
      </c>
      <c r="F150" s="59">
        <f>jährlich!AL2504</f>
        <v>1.2791313264736828E-2</v>
      </c>
      <c r="G150" s="64">
        <f>jährlich!AL453/1000000</f>
        <v>5.9445999999999999E-2</v>
      </c>
      <c r="H150" s="54">
        <f>monatlich!CL453</f>
        <v>-5.2683579806221275</v>
      </c>
      <c r="I150" s="54">
        <f>monatlich!CO453</f>
        <v>-17.541940189642602</v>
      </c>
      <c r="J150" s="55">
        <f>jährlich!AL3676</f>
        <v>130</v>
      </c>
      <c r="K150" s="65">
        <f>jährlich!AL2797</f>
        <v>4.3550473135714526E-3</v>
      </c>
      <c r="L150" s="66">
        <f>jährlich!AL746/1000000</f>
        <v>0.26282299999999997</v>
      </c>
      <c r="M150" s="56">
        <f>monatlich!CL746</f>
        <v>-2.4522139331180597</v>
      </c>
      <c r="N150" s="56">
        <f>monatlich!CO746</f>
        <v>8.0930372751934101</v>
      </c>
      <c r="O150" s="57">
        <f>jährlich!AL3969</f>
        <v>120</v>
      </c>
      <c r="P150" s="67">
        <f>jährlich!AL3090</f>
        <v>8.8943215668396171E-3</v>
      </c>
      <c r="Q150" s="18">
        <v>159</v>
      </c>
      <c r="R150" s="38" t="s">
        <v>311</v>
      </c>
    </row>
    <row r="151" spans="1:18">
      <c r="A151" s="42" t="str">
        <f>jährlich!D248</f>
        <v>Papua-Neuguinea</v>
      </c>
      <c r="B151" s="58">
        <f>jährlich!AL248/1000000</f>
        <v>1.5861E-2</v>
      </c>
      <c r="C151" s="52">
        <f>monatlich!CL248</f>
        <v>107.98583792289537</v>
      </c>
      <c r="D151" s="52">
        <f>monatlich!CO248</f>
        <v>-91.340138294369439</v>
      </c>
      <c r="E151" s="53">
        <f>jährlich!AL3471</f>
        <v>175</v>
      </c>
      <c r="F151" s="59">
        <f>jährlich!AL2592</f>
        <v>9.9757111026316063E-4</v>
      </c>
      <c r="G151" s="64">
        <f>jährlich!AL541/1000000</f>
        <v>0.24438599999999999</v>
      </c>
      <c r="H151" s="54">
        <f>monatlich!CL541</f>
        <v>5.5216366289864425</v>
      </c>
      <c r="I151" s="54">
        <f>monatlich!CO541</f>
        <v>27.197698547443878</v>
      </c>
      <c r="J151" s="55">
        <f>jährlich!AL3764</f>
        <v>95</v>
      </c>
      <c r="K151" s="65">
        <f>jährlich!AL2885</f>
        <v>1.7903855478492631E-2</v>
      </c>
      <c r="L151" s="66">
        <f>jährlich!AL834/1000000</f>
        <v>0.26024700000000001</v>
      </c>
      <c r="M151" s="56">
        <f>monatlich!CL834</f>
        <v>8.7879978597465112</v>
      </c>
      <c r="N151" s="56">
        <f>monatlich!CO834</f>
        <v>0.80284478334189657</v>
      </c>
      <c r="O151" s="57">
        <f>jährlich!AL4057</f>
        <v>121</v>
      </c>
      <c r="P151" s="67">
        <f>jährlich!AL3178</f>
        <v>8.8071458921224928E-3</v>
      </c>
      <c r="Q151" s="18">
        <v>247</v>
      </c>
      <c r="R151" s="38" t="s">
        <v>311</v>
      </c>
    </row>
    <row r="152" spans="1:18">
      <c r="A152" s="42" t="str">
        <f>jährlich!D77</f>
        <v>Guinea</v>
      </c>
      <c r="B152" s="58">
        <f>jährlich!AL77/1000000</f>
        <v>0.188975</v>
      </c>
      <c r="C152" s="52">
        <f>monatlich!CL77</f>
        <v>-0.34120513442532285</v>
      </c>
      <c r="D152" s="52">
        <f>monatlich!CO77</f>
        <v>36.692506459948333</v>
      </c>
      <c r="E152" s="53">
        <f>jährlich!AL3300</f>
        <v>109</v>
      </c>
      <c r="F152" s="59">
        <f>jährlich!AL2421</f>
        <v>1.1885505362964554E-2</v>
      </c>
      <c r="G152" s="64">
        <f>jährlich!AL370/1000000</f>
        <v>6.1055999999999999E-2</v>
      </c>
      <c r="H152" s="54">
        <f>monatlich!CL370</f>
        <v>-62.849789168172606</v>
      </c>
      <c r="I152" s="54">
        <f>monatlich!CO370</f>
        <v>17.855367793240546</v>
      </c>
      <c r="J152" s="55">
        <f>jährlich!AL3593</f>
        <v>128</v>
      </c>
      <c r="K152" s="65">
        <f>jährlich!AL2714</f>
        <v>4.4729968168996841E-3</v>
      </c>
      <c r="L152" s="66">
        <f>jährlich!AL663/1000000</f>
        <v>0.250031</v>
      </c>
      <c r="M152" s="56">
        <f>monatlich!CL663</f>
        <v>-29.363987445299188</v>
      </c>
      <c r="N152" s="56">
        <f>monatlich!CO663</f>
        <v>26.328023518151355</v>
      </c>
      <c r="O152" s="57">
        <f>jährlich!AL3886</f>
        <v>122</v>
      </c>
      <c r="P152" s="67">
        <f>jährlich!AL3007</f>
        <v>8.461421244253647E-3</v>
      </c>
      <c r="Q152" s="18">
        <v>76</v>
      </c>
      <c r="R152" s="38" t="s">
        <v>311</v>
      </c>
    </row>
    <row r="153" spans="1:18">
      <c r="A153" s="42" t="str">
        <f>jährlich!D93</f>
        <v>Mauritius</v>
      </c>
      <c r="B153" s="58">
        <f>jährlich!AL93/1000000</f>
        <v>0.17971000000000001</v>
      </c>
      <c r="C153" s="52">
        <f>monatlich!CL93</f>
        <v>30.956284750307873</v>
      </c>
      <c r="D153" s="52">
        <f>monatlich!CO93</f>
        <v>-17.846070899042999</v>
      </c>
      <c r="E153" s="53">
        <f>jährlich!AL3316</f>
        <v>113</v>
      </c>
      <c r="F153" s="59">
        <f>jährlich!AL2437</f>
        <v>1.130278697594052E-2</v>
      </c>
      <c r="G153" s="64">
        <f>jährlich!AL386/1000000</f>
        <v>6.0239000000000001E-2</v>
      </c>
      <c r="H153" s="54">
        <f>monatlich!CL386</f>
        <v>26.231638062907308</v>
      </c>
      <c r="I153" s="54">
        <f>monatlich!CO386</f>
        <v>-32.345360824742258</v>
      </c>
      <c r="J153" s="55">
        <f>jährlich!AL3609</f>
        <v>129</v>
      </c>
      <c r="K153" s="65">
        <f>jährlich!AL2730</f>
        <v>4.4131429385026871E-3</v>
      </c>
      <c r="L153" s="66">
        <f>jährlich!AL679/1000000</f>
        <v>0.239949</v>
      </c>
      <c r="M153" s="56">
        <f>monatlich!CL679</f>
        <v>29.737226277372258</v>
      </c>
      <c r="N153" s="56">
        <f>monatlich!CO679</f>
        <v>-21.309120755104132</v>
      </c>
      <c r="O153" s="57">
        <f>jährlich!AL3902</f>
        <v>123</v>
      </c>
      <c r="P153" s="67">
        <f>jährlich!AL3023</f>
        <v>8.1202313558615472E-3</v>
      </c>
      <c r="Q153" s="18">
        <v>92</v>
      </c>
      <c r="R153" s="38" t="s">
        <v>311</v>
      </c>
    </row>
    <row r="154" spans="1:18">
      <c r="A154" s="42" t="str">
        <f>jährlich!D153</f>
        <v>Kuba</v>
      </c>
      <c r="B154" s="58">
        <f>jährlich!AL153/1000000</f>
        <v>0.173484</v>
      </c>
      <c r="C154" s="52">
        <f>monatlich!CL153</f>
        <v>14.383295202051841</v>
      </c>
      <c r="D154" s="52">
        <f>monatlich!CO153</f>
        <v>-53.853249475890983</v>
      </c>
      <c r="E154" s="53">
        <f>jährlich!AL3376</f>
        <v>116</v>
      </c>
      <c r="F154" s="59">
        <f>jährlich!AL2497</f>
        <v>1.0911205251427662E-2</v>
      </c>
      <c r="G154" s="64">
        <f>jährlich!AL446/1000000</f>
        <v>5.1068000000000002E-2</v>
      </c>
      <c r="H154" s="54">
        <f>monatlich!CL446</f>
        <v>10.405361582531626</v>
      </c>
      <c r="I154" s="54">
        <f>monatlich!CO446</f>
        <v>-38.605407603171372</v>
      </c>
      <c r="J154" s="55">
        <f>jährlich!AL3669</f>
        <v>134</v>
      </c>
      <c r="K154" s="65">
        <f>jährlich!AL2790</f>
        <v>3.7412703328982091E-3</v>
      </c>
      <c r="L154" s="66">
        <f>jährlich!AL739/1000000</f>
        <v>0.224552</v>
      </c>
      <c r="M154" s="56">
        <f>monatlich!CL739</f>
        <v>13.453648875325868</v>
      </c>
      <c r="N154" s="56">
        <f>monatlich!CO739</f>
        <v>-49.400379957254813</v>
      </c>
      <c r="O154" s="57">
        <f>jährlich!AL3962</f>
        <v>124</v>
      </c>
      <c r="P154" s="67">
        <f>jährlich!AL3083</f>
        <v>7.5991739553881122E-3</v>
      </c>
      <c r="Q154" s="18">
        <v>152</v>
      </c>
      <c r="R154" s="38" t="s">
        <v>311</v>
      </c>
    </row>
    <row r="155" spans="1:18">
      <c r="A155" s="42" t="str">
        <f>jährlich!D139</f>
        <v>El Salvador</v>
      </c>
      <c r="B155" s="58">
        <f>jährlich!AL139/1000000</f>
        <v>0.15042700000000001</v>
      </c>
      <c r="C155" s="52">
        <f>monatlich!CL139</f>
        <v>6.6321214140397444</v>
      </c>
      <c r="D155" s="52">
        <f>monatlich!CO139</f>
        <v>-2.9994810586403702</v>
      </c>
      <c r="E155" s="53">
        <f>jährlich!AL3362</f>
        <v>120</v>
      </c>
      <c r="F155" s="59">
        <f>jährlich!AL2483</f>
        <v>9.4610446632341257E-3</v>
      </c>
      <c r="G155" s="64">
        <f>jährlich!AL432/1000000</f>
        <v>6.7907999999999996E-2</v>
      </c>
      <c r="H155" s="54">
        <f>monatlich!CL432</f>
        <v>68.786816792185533</v>
      </c>
      <c r="I155" s="54">
        <f>monatlich!CO432</f>
        <v>106.99394754539341</v>
      </c>
      <c r="J155" s="55">
        <f>jährlich!AL3655</f>
        <v>127</v>
      </c>
      <c r="K155" s="65">
        <f>jährlich!AL2776</f>
        <v>4.9749781813748653E-3</v>
      </c>
      <c r="L155" s="66">
        <f>jährlich!AL725/1000000</f>
        <v>0.218335</v>
      </c>
      <c r="M155" s="56">
        <f>monatlich!CL725</f>
        <v>20.424811366544589</v>
      </c>
      <c r="N155" s="56">
        <f>monatlich!CO725</f>
        <v>22.94392893964627</v>
      </c>
      <c r="O155" s="57">
        <f>jährlich!AL3948</f>
        <v>126</v>
      </c>
      <c r="P155" s="67">
        <f>jährlich!AL3069</f>
        <v>7.388781420560331E-3</v>
      </c>
      <c r="Q155" s="18">
        <v>138</v>
      </c>
      <c r="R155" s="38" t="s">
        <v>311</v>
      </c>
    </row>
    <row r="156" spans="1:18">
      <c r="A156" s="42" t="str">
        <f>jährlich!D200</f>
        <v>Demokratische Volksrepublik Laos</v>
      </c>
      <c r="B156" s="58">
        <f>jährlich!AL200/1000000</f>
        <v>4.7705999999999998E-2</v>
      </c>
      <c r="C156" s="52">
        <f>monatlich!CL200</f>
        <v>32.171552058513868</v>
      </c>
      <c r="D156" s="52">
        <f>monatlich!CO200</f>
        <v>22.419587133941434</v>
      </c>
      <c r="E156" s="53">
        <f>jährlich!AL3423</f>
        <v>151</v>
      </c>
      <c r="F156" s="59">
        <f>jährlich!AL2544</f>
        <v>3.000449365501188E-3</v>
      </c>
      <c r="G156" s="64">
        <f>jährlich!AL493/1000000</f>
        <v>0.17408999999999999</v>
      </c>
      <c r="H156" s="54">
        <f>monatlich!CL493</f>
        <v>-2.4886155500663705</v>
      </c>
      <c r="I156" s="54">
        <f>monatlich!CO493</f>
        <v>45.55471698113206</v>
      </c>
      <c r="J156" s="55">
        <f>jährlich!AL3716</f>
        <v>106</v>
      </c>
      <c r="K156" s="65">
        <f>jährlich!AL2837</f>
        <v>1.2753931077274405E-2</v>
      </c>
      <c r="L156" s="66">
        <f>jährlich!AL786/1000000</f>
        <v>0.22179599999999999</v>
      </c>
      <c r="M156" s="56">
        <f>monatlich!CL786</f>
        <v>3.3402134866535818</v>
      </c>
      <c r="N156" s="56">
        <f>monatlich!CO786</f>
        <v>42.411791560686112</v>
      </c>
      <c r="O156" s="57">
        <f>jährlich!AL4009</f>
        <v>125</v>
      </c>
      <c r="P156" s="67">
        <f>jährlich!AL3130</f>
        <v>7.5059068127171511E-3</v>
      </c>
      <c r="Q156" s="18">
        <v>199</v>
      </c>
      <c r="R156" s="38" t="s">
        <v>311</v>
      </c>
    </row>
    <row r="157" spans="1:18">
      <c r="A157" s="42" t="str">
        <f>jährlich!D44</f>
        <v>Montenegro</v>
      </c>
      <c r="B157" s="58">
        <f>jährlich!AL44/1000000</f>
        <v>0.179201</v>
      </c>
      <c r="C157" s="52">
        <f>monatlich!CL44</f>
        <v>34.237986441439773</v>
      </c>
      <c r="D157" s="52">
        <f>monatlich!CO44</f>
        <v>26.747926189266977</v>
      </c>
      <c r="E157" s="53">
        <f>jährlich!AL3267</f>
        <v>114</v>
      </c>
      <c r="F157" s="59">
        <f>jährlich!AL2388</f>
        <v>1.1270773629044111E-2</v>
      </c>
      <c r="G157" s="64">
        <f>jährlich!AL337/1000000</f>
        <v>3.5374999999999997E-2</v>
      </c>
      <c r="H157" s="54">
        <f>monatlich!CL337</f>
        <v>20.491161143090707</v>
      </c>
      <c r="I157" s="54">
        <f>monatlich!CO337</f>
        <v>4.7384615384615358</v>
      </c>
      <c r="J157" s="55">
        <f>jährlich!AL3560</f>
        <v>139</v>
      </c>
      <c r="K157" s="65">
        <f>jährlich!AL2681</f>
        <v>2.5915923479727845E-3</v>
      </c>
      <c r="L157" s="66">
        <f>jährlich!AL630/1000000</f>
        <v>0.21457599999999999</v>
      </c>
      <c r="M157" s="56">
        <f>monatlich!CL630</f>
        <v>31.759735714198001</v>
      </c>
      <c r="N157" s="56">
        <f>monatlich!CO630</f>
        <v>24.0866135873205</v>
      </c>
      <c r="O157" s="57">
        <f>jährlich!AL3853</f>
        <v>127</v>
      </c>
      <c r="P157" s="67">
        <f>jährlich!AL2974</f>
        <v>7.261571264791049E-3</v>
      </c>
      <c r="Q157" s="18">
        <v>43</v>
      </c>
      <c r="R157" s="38" t="s">
        <v>311</v>
      </c>
    </row>
    <row r="158" spans="1:18">
      <c r="A158" s="42" t="str">
        <f>jährlich!D88</f>
        <v>Madagaskar</v>
      </c>
      <c r="B158" s="58">
        <f>jährlich!AL88/1000000</f>
        <v>5.9195999999999999E-2</v>
      </c>
      <c r="C158" s="52">
        <f>monatlich!CL88</f>
        <v>37.953856909811236</v>
      </c>
      <c r="D158" s="52">
        <f>monatlich!CO88</f>
        <v>-76.378772112382933</v>
      </c>
      <c r="E158" s="53">
        <f>jährlich!AL3311</f>
        <v>144</v>
      </c>
      <c r="F158" s="59">
        <f>jährlich!AL2432</f>
        <v>3.7231082178386015E-3</v>
      </c>
      <c r="G158" s="64">
        <f>jährlich!AL381/1000000</f>
        <v>0.15038299999999999</v>
      </c>
      <c r="H158" s="54">
        <f>monatlich!CL381</f>
        <v>-25.297428331569876</v>
      </c>
      <c r="I158" s="54">
        <f>monatlich!CO381</f>
        <v>19.305080702870313</v>
      </c>
      <c r="J158" s="55">
        <f>jährlich!AL3604</f>
        <v>111</v>
      </c>
      <c r="K158" s="65">
        <f>jährlich!AL2725</f>
        <v>1.1017142955906466E-2</v>
      </c>
      <c r="L158" s="66">
        <f>jährlich!AL674/1000000</f>
        <v>0.20957899999999999</v>
      </c>
      <c r="M158" s="56">
        <f>monatlich!CL674</f>
        <v>-14.183990598602065</v>
      </c>
      <c r="N158" s="56">
        <f>monatlich!CO674</f>
        <v>-28.37654567211807</v>
      </c>
      <c r="O158" s="57">
        <f>jährlich!AL3897</f>
        <v>128</v>
      </c>
      <c r="P158" s="67">
        <f>jährlich!AL3018</f>
        <v>7.0924653460948247E-3</v>
      </c>
      <c r="Q158" s="18">
        <v>87</v>
      </c>
      <c r="R158" s="38" t="s">
        <v>311</v>
      </c>
    </row>
    <row r="159" spans="1:18">
      <c r="A159" s="42" t="str">
        <f>jährlich!D104</f>
        <v>Senegal</v>
      </c>
      <c r="B159" s="58">
        <f>jährlich!AL104/1000000</f>
        <v>0.18629000000000001</v>
      </c>
      <c r="C159" s="52">
        <f>monatlich!CL104</f>
        <v>10.986660629494367</v>
      </c>
      <c r="D159" s="52">
        <f>monatlich!CO104</f>
        <v>40.187154402381964</v>
      </c>
      <c r="E159" s="53">
        <f>jährlich!AL3327</f>
        <v>111</v>
      </c>
      <c r="F159" s="59">
        <f>jährlich!AL2448</f>
        <v>1.1716633385721214E-2</v>
      </c>
      <c r="G159" s="64">
        <f>jährlich!AL397/1000000</f>
        <v>1.9724999999999999E-2</v>
      </c>
      <c r="H159" s="54">
        <f>monatlich!CL397</f>
        <v>-27.850323713376497</v>
      </c>
      <c r="I159" s="54">
        <f>monatlich!CO397</f>
        <v>-51.911220715166465</v>
      </c>
      <c r="J159" s="55">
        <f>jährlich!AL3620</f>
        <v>145</v>
      </c>
      <c r="K159" s="65">
        <f>jährlich!AL2741</f>
        <v>1.4450645671735172E-3</v>
      </c>
      <c r="L159" s="66">
        <f>jährlich!AL690/1000000</f>
        <v>0.206015</v>
      </c>
      <c r="M159" s="56">
        <f>monatlich!CL690</f>
        <v>5.5469598540893941</v>
      </c>
      <c r="N159" s="56">
        <f>monatlich!CO690</f>
        <v>24.393853961093882</v>
      </c>
      <c r="O159" s="57">
        <f>jährlich!AL3913</f>
        <v>129</v>
      </c>
      <c r="P159" s="67">
        <f>jährlich!AL3034</f>
        <v>6.9718542806088647E-3</v>
      </c>
      <c r="Q159" s="18">
        <v>103</v>
      </c>
      <c r="R159" s="38" t="s">
        <v>311</v>
      </c>
    </row>
    <row r="160" spans="1:18">
      <c r="A160" s="42" t="str">
        <f>jährlich!D219</f>
        <v>Turkmenistan</v>
      </c>
      <c r="B160" s="58">
        <f>jährlich!AL219/1000000</f>
        <v>0.197935</v>
      </c>
      <c r="C160" s="52">
        <f>monatlich!CL219</f>
        <v>-5.356297546584301</v>
      </c>
      <c r="D160" s="52">
        <f>monatlich!CO219</f>
        <v>-39.629500174764068</v>
      </c>
      <c r="E160" s="53">
        <f>jährlich!AL3442</f>
        <v>107</v>
      </c>
      <c r="F160" s="59">
        <f>jährlich!AL2563</f>
        <v>1.2449040899687201E-2</v>
      </c>
      <c r="G160" s="64">
        <f>jährlich!AL512/1000000</f>
        <v>5.2469999999999999E-3</v>
      </c>
      <c r="H160" s="54">
        <f>monatlich!CL512</f>
        <v>-84.872859366891547</v>
      </c>
      <c r="I160" s="54">
        <f>monatlich!CO512</f>
        <v>-64.745762711864415</v>
      </c>
      <c r="J160" s="55">
        <f>jährlich!AL3735</f>
        <v>165</v>
      </c>
      <c r="K160" s="65">
        <f>jährlich!AL2856</f>
        <v>3.8439816395231655E-4</v>
      </c>
      <c r="L160" s="66">
        <f>jährlich!AL805/1000000</f>
        <v>0.203182</v>
      </c>
      <c r="M160" s="56">
        <f>monatlich!CL805</f>
        <v>-16.668238845391954</v>
      </c>
      <c r="N160" s="56">
        <f>monatlich!CO805</f>
        <v>-40.136986301369859</v>
      </c>
      <c r="O160" s="57">
        <f>jährlich!AL4028</f>
        <v>130</v>
      </c>
      <c r="P160" s="67">
        <f>jährlich!AL3149</f>
        <v>6.8759813433132075E-3</v>
      </c>
      <c r="Q160" s="18">
        <v>218</v>
      </c>
      <c r="R160" s="38" t="s">
        <v>311</v>
      </c>
    </row>
    <row r="161" spans="1:18">
      <c r="A161" s="42" t="str">
        <f>jährlich!D205</f>
        <v>Mongolei</v>
      </c>
      <c r="B161" s="58">
        <f>jährlich!AL205/1000000</f>
        <v>0.176234</v>
      </c>
      <c r="C161" s="52">
        <f>monatlich!CL205</f>
        <v>8.1415755433648798</v>
      </c>
      <c r="D161" s="52">
        <f>monatlich!CO205</f>
        <v>-22.76517073878054</v>
      </c>
      <c r="E161" s="53">
        <f>jährlich!AL3428</f>
        <v>115</v>
      </c>
      <c r="F161" s="59">
        <f>jährlich!AL2549</f>
        <v>1.1084165377095887E-2</v>
      </c>
      <c r="G161" s="64">
        <f>jährlich!AL498/1000000</f>
        <v>1.8131999999999999E-2</v>
      </c>
      <c r="H161" s="54">
        <f>monatlich!CL498</f>
        <v>3.5522558537978313</v>
      </c>
      <c r="I161" s="54">
        <f>monatlich!CO498</f>
        <v>-79.78104686965446</v>
      </c>
      <c r="J161" s="55">
        <f>jährlich!AL3721</f>
        <v>147</v>
      </c>
      <c r="K161" s="65">
        <f>jährlich!AL2842</f>
        <v>1.3283604933835343E-3</v>
      </c>
      <c r="L161" s="66">
        <f>jährlich!AL791/1000000</f>
        <v>0.19436600000000001</v>
      </c>
      <c r="M161" s="56">
        <f>monatlich!CL791</f>
        <v>7.6963141913606279</v>
      </c>
      <c r="N161" s="56">
        <f>monatlich!CO791</f>
        <v>-32.735104091888019</v>
      </c>
      <c r="O161" s="57">
        <f>jährlich!AL4014</f>
        <v>131</v>
      </c>
      <c r="P161" s="67">
        <f>jährlich!AL3135</f>
        <v>6.5776347795297556E-3</v>
      </c>
      <c r="Q161" s="18">
        <v>204</v>
      </c>
      <c r="R161" s="38" t="s">
        <v>311</v>
      </c>
    </row>
    <row r="162" spans="1:18">
      <c r="A162" s="42" t="str">
        <f>jährlich!D84</f>
        <v>Republik Kongo</v>
      </c>
      <c r="B162" s="58">
        <f>jährlich!AL84/1000000</f>
        <v>0.102024</v>
      </c>
      <c r="C162" s="52">
        <f>monatlich!CL84</f>
        <v>28.699557226293933</v>
      </c>
      <c r="D162" s="52">
        <f>monatlich!CO84</f>
        <v>-55.413247948769261</v>
      </c>
      <c r="E162" s="53">
        <f>jährlich!AL3307</f>
        <v>127</v>
      </c>
      <c r="F162" s="59">
        <f>jährlich!AL2428</f>
        <v>6.416757767699937E-3</v>
      </c>
      <c r="G162" s="64">
        <f>jährlich!AL377/1000000</f>
        <v>8.9788999999999994E-2</v>
      </c>
      <c r="H162" s="54">
        <f>monatlich!CL377</f>
        <v>183.29967817252475</v>
      </c>
      <c r="I162" s="54">
        <f>monatlich!CO377</f>
        <v>-91.582194799471125</v>
      </c>
      <c r="J162" s="55">
        <f>jährlich!AL3600</f>
        <v>121</v>
      </c>
      <c r="K162" s="65">
        <f>jährlich!AL2721</f>
        <v>6.5779925182227091E-3</v>
      </c>
      <c r="L162" s="66">
        <f>jährlich!AL670/1000000</f>
        <v>0.19181300000000001</v>
      </c>
      <c r="M162" s="56">
        <f>monatlich!CL670</f>
        <v>72.855894094640746</v>
      </c>
      <c r="N162" s="56">
        <f>monatlich!CO670</f>
        <v>-72.627163083377042</v>
      </c>
      <c r="O162" s="57">
        <f>jährlich!AL3893</f>
        <v>132</v>
      </c>
      <c r="P162" s="67">
        <f>jährlich!AL3014</f>
        <v>6.4912374590511768E-3</v>
      </c>
      <c r="Q162" s="18">
        <v>83</v>
      </c>
      <c r="R162" s="38" t="s">
        <v>311</v>
      </c>
    </row>
    <row r="163" spans="1:18">
      <c r="A163" s="42" t="str">
        <f>jährlich!D112</f>
        <v>Sudan</v>
      </c>
      <c r="B163" s="58">
        <f>jährlich!AL112/1000000</f>
        <v>4.3212E-2</v>
      </c>
      <c r="C163" s="52">
        <f>monatlich!CL112</f>
        <v>-69.47119290684941</v>
      </c>
      <c r="D163" s="52">
        <f>monatlich!CO112</f>
        <v>-88.580576307363927</v>
      </c>
      <c r="E163" s="53">
        <f>jährlich!AL3335</f>
        <v>155</v>
      </c>
      <c r="F163" s="59">
        <f>jährlich!AL2456</f>
        <v>2.7178010728637347E-3</v>
      </c>
      <c r="G163" s="64">
        <f>jährlich!AL405/1000000</f>
        <v>0.144985</v>
      </c>
      <c r="H163" s="54">
        <f>monatlich!CL405</f>
        <v>458.62294829313396</v>
      </c>
      <c r="I163" s="54">
        <f>monatlich!CO405</f>
        <v>-98.697527652360733</v>
      </c>
      <c r="J163" s="55">
        <f>jährlich!AL3628</f>
        <v>112</v>
      </c>
      <c r="K163" s="65">
        <f>jährlich!AL2749</f>
        <v>1.0621682447232061E-2</v>
      </c>
      <c r="L163" s="66">
        <f>jährlich!AL698/1000000</f>
        <v>0.188197</v>
      </c>
      <c r="M163" s="56">
        <f>monatlich!CL698</f>
        <v>12.357088699037007</v>
      </c>
      <c r="N163" s="56">
        <f>monatlich!CO698</f>
        <v>-97.322658776777033</v>
      </c>
      <c r="O163" s="57">
        <f>jährlich!AL3921</f>
        <v>133</v>
      </c>
      <c r="P163" s="67">
        <f>jährlich!AL3042</f>
        <v>6.3688666361563315E-3</v>
      </c>
      <c r="Q163" s="18">
        <v>111</v>
      </c>
      <c r="R163" s="38" t="s">
        <v>311</v>
      </c>
    </row>
    <row r="164" spans="1:18">
      <c r="A164" s="42" t="str">
        <f>jährlich!D202</f>
        <v>Macau</v>
      </c>
      <c r="B164" s="58">
        <f>jährlich!AL202/1000000</f>
        <v>0.15626200000000001</v>
      </c>
      <c r="C164" s="52">
        <f>monatlich!CL202</f>
        <v>-34.02602447077102</v>
      </c>
      <c r="D164" s="52">
        <f>monatlich!CO202</f>
        <v>81.20848510820656</v>
      </c>
      <c r="E164" s="53">
        <f>jährlich!AL3425</f>
        <v>119</v>
      </c>
      <c r="F164" s="59">
        <f>jährlich!AL2546</f>
        <v>9.8280346026065196E-3</v>
      </c>
      <c r="G164" s="64">
        <f>jährlich!AL495/1000000</f>
        <v>1.0793000000000001E-2</v>
      </c>
      <c r="H164" s="54">
        <f>monatlich!CL495</f>
        <v>-15.368932800125464</v>
      </c>
      <c r="I164" s="54">
        <f>monatlich!CO495</f>
        <v>4.9636803874091981</v>
      </c>
      <c r="J164" s="55">
        <f>jährlich!AL3718</f>
        <v>156</v>
      </c>
      <c r="K164" s="65">
        <f>jährlich!AL2839</f>
        <v>7.9070123566559044E-4</v>
      </c>
      <c r="L164" s="66">
        <f>jährlich!AL788/1000000</f>
        <v>0.16705500000000001</v>
      </c>
      <c r="M164" s="56">
        <f>monatlich!CL788</f>
        <v>-33.07279042655054</v>
      </c>
      <c r="N164" s="56">
        <f>monatlich!CO788</f>
        <v>75.009842519685037</v>
      </c>
      <c r="O164" s="57">
        <f>jährlich!AL4011</f>
        <v>134</v>
      </c>
      <c r="P164" s="67">
        <f>jährlich!AL3132</f>
        <v>5.6533898834896191E-3</v>
      </c>
      <c r="Q164" s="18">
        <v>201</v>
      </c>
      <c r="R164" s="38" t="s">
        <v>311</v>
      </c>
    </row>
    <row r="165" spans="1:18">
      <c r="A165" s="42" t="str">
        <f>jährlich!D97</f>
        <v>Namibia</v>
      </c>
      <c r="B165" s="58">
        <f>jährlich!AL97/1000000</f>
        <v>6.7360000000000003E-2</v>
      </c>
      <c r="C165" s="52">
        <f>monatlich!CL97</f>
        <v>8.0214246768658342</v>
      </c>
      <c r="D165" s="52">
        <f>monatlich!CO97</f>
        <v>31.866404715127686</v>
      </c>
      <c r="E165" s="53">
        <f>jährlich!AL3320</f>
        <v>140</v>
      </c>
      <c r="F165" s="59">
        <f>jährlich!AL2441</f>
        <v>4.2365796600041927E-3</v>
      </c>
      <c r="G165" s="64">
        <f>jährlich!AL390/1000000</f>
        <v>7.7637999999999999E-2</v>
      </c>
      <c r="H165" s="54">
        <f>monatlich!CL390</f>
        <v>22.97725400747639</v>
      </c>
      <c r="I165" s="54">
        <f>monatlich!CO390</f>
        <v>55.195924764890293</v>
      </c>
      <c r="J165" s="55">
        <f>jährlich!AL3613</f>
        <v>123</v>
      </c>
      <c r="K165" s="65">
        <f>jährlich!AL2734</f>
        <v>5.6878034406193934E-3</v>
      </c>
      <c r="L165" s="66">
        <f>jährlich!AL683/1000000</f>
        <v>0.14499799999999999</v>
      </c>
      <c r="M165" s="56">
        <f>monatlich!CL683</f>
        <v>15.545461789784042</v>
      </c>
      <c r="N165" s="56">
        <f>monatlich!CO683</f>
        <v>48.543417366946784</v>
      </c>
      <c r="O165" s="57">
        <f>jährlich!AL3906</f>
        <v>135</v>
      </c>
      <c r="P165" s="67">
        <f>jährlich!AL3027</f>
        <v>4.906948168724239E-3</v>
      </c>
      <c r="Q165" s="18">
        <v>96</v>
      </c>
      <c r="R165" s="38" t="s">
        <v>311</v>
      </c>
    </row>
    <row r="166" spans="1:18">
      <c r="A166" s="42" t="str">
        <f>jährlich!D92</f>
        <v>Mauretanien</v>
      </c>
      <c r="B166" s="58">
        <f>jährlich!AL92/1000000</f>
        <v>9.4690999999999997E-2</v>
      </c>
      <c r="C166" s="52">
        <f>monatlich!CL92</f>
        <v>-31.764561760021905</v>
      </c>
      <c r="D166" s="52">
        <f>monatlich!CO92</f>
        <v>174.13831944131562</v>
      </c>
      <c r="E166" s="53">
        <f>jährlich!AL3315</f>
        <v>129</v>
      </c>
      <c r="F166" s="59">
        <f>jährlich!AL2436</f>
        <v>5.955551730781725E-3</v>
      </c>
      <c r="G166" s="64">
        <f>jährlich!AL385/1000000</f>
        <v>4.6648000000000002E-2</v>
      </c>
      <c r="H166" s="54">
        <f>monatlich!CL385</f>
        <v>40.472175379426631</v>
      </c>
      <c r="I166" s="54">
        <f>monatlich!CO385</f>
        <v>226283.33333333334</v>
      </c>
      <c r="J166" s="55">
        <f>jährlich!AL3608</f>
        <v>136</v>
      </c>
      <c r="K166" s="65">
        <f>jährlich!AL2729</f>
        <v>3.4174586529536238E-3</v>
      </c>
      <c r="L166" s="66">
        <f>jährlich!AL678/1000000</f>
        <v>0.14133899999999999</v>
      </c>
      <c r="M166" s="56">
        <f>monatlich!CL678</f>
        <v>-17.816128713389418</v>
      </c>
      <c r="N166" s="56">
        <f>monatlich!CO678</f>
        <v>479.347581552306</v>
      </c>
      <c r="O166" s="57">
        <f>jährlich!AL3901</f>
        <v>136</v>
      </c>
      <c r="P166" s="67">
        <f>jährlich!AL3022</f>
        <v>4.7831221618181994E-3</v>
      </c>
      <c r="Q166" s="18">
        <v>91</v>
      </c>
      <c r="R166" s="38" t="s">
        <v>311</v>
      </c>
    </row>
    <row r="167" spans="1:18">
      <c r="A167" s="42" t="str">
        <f>jährlich!D128</f>
        <v>Bermuda</v>
      </c>
      <c r="B167" s="58">
        <f>jährlich!AL128/1000000</f>
        <v>4.6764E-2</v>
      </c>
      <c r="C167" s="52">
        <f>monatlich!CL128</f>
        <v>147.35004760393525</v>
      </c>
      <c r="D167" s="52">
        <f>monatlich!CO128</f>
        <v>-35.384615384615387</v>
      </c>
      <c r="E167" s="53">
        <f>jährlich!AL3351</f>
        <v>152</v>
      </c>
      <c r="F167" s="59">
        <f>jährlich!AL2472</f>
        <v>2.9412026606359274E-3</v>
      </c>
      <c r="G167" s="64">
        <f>jährlich!AL421/1000000</f>
        <v>9.3143000000000004E-2</v>
      </c>
      <c r="H167" s="54">
        <f>monatlich!CL421</f>
        <v>12027.994791666668</v>
      </c>
      <c r="I167" s="54">
        <f>monatlich!CO421</f>
        <v>-63.333333333333336</v>
      </c>
      <c r="J167" s="55">
        <f>jährlich!AL3644</f>
        <v>120</v>
      </c>
      <c r="K167" s="65">
        <f>jährlich!AL2765</f>
        <v>6.8237084400630124E-3</v>
      </c>
      <c r="L167" s="66">
        <f>jährlich!AL714/1000000</f>
        <v>0.139907</v>
      </c>
      <c r="M167" s="56">
        <f>monatlich!CL714</f>
        <v>611.12635966249866</v>
      </c>
      <c r="N167" s="56">
        <f>monatlich!CO714</f>
        <v>-41.005586592178766</v>
      </c>
      <c r="O167" s="57">
        <f>jährlich!AL3937</f>
        <v>137</v>
      </c>
      <c r="P167" s="67">
        <f>jährlich!AL3058</f>
        <v>4.7346611500965682E-3</v>
      </c>
      <c r="Q167" s="18">
        <v>127</v>
      </c>
      <c r="R167" s="38" t="s">
        <v>311</v>
      </c>
    </row>
    <row r="168" spans="1:18">
      <c r="A168" s="42" t="str">
        <f>jährlich!D157</f>
        <v>Nicaragua</v>
      </c>
      <c r="B168" s="58">
        <f>jährlich!AL157/1000000</f>
        <v>5.8790000000000002E-2</v>
      </c>
      <c r="C168" s="52">
        <f>monatlich!CL157</f>
        <v>17.500099932046197</v>
      </c>
      <c r="D168" s="52">
        <f>monatlich!CO157</f>
        <v>55.415002219263215</v>
      </c>
      <c r="E168" s="53">
        <f>jährlich!AL3380</f>
        <v>145</v>
      </c>
      <c r="F168" s="59">
        <f>jährlich!AL2501</f>
        <v>3.6975730138308562E-3</v>
      </c>
      <c r="G168" s="64">
        <f>jährlich!AL450/1000000</f>
        <v>7.9031000000000004E-2</v>
      </c>
      <c r="H168" s="54">
        <f>monatlich!CL450</f>
        <v>-28.734771905461827</v>
      </c>
      <c r="I168" s="54">
        <f>monatlich!CO450</f>
        <v>19.412905012461906</v>
      </c>
      <c r="J168" s="55">
        <f>jährlich!AL3673</f>
        <v>122</v>
      </c>
      <c r="K168" s="65">
        <f>jährlich!AL2794</f>
        <v>5.789855402194689E-3</v>
      </c>
      <c r="L168" s="66">
        <f>jährlich!AL743/1000000</f>
        <v>0.137821</v>
      </c>
      <c r="M168" s="56">
        <f>monatlich!CL743</f>
        <v>-14.360191634924277</v>
      </c>
      <c r="N168" s="56">
        <f>monatlich!CO743</f>
        <v>39.398792657385741</v>
      </c>
      <c r="O168" s="57">
        <f>jährlich!AL3966</f>
        <v>138</v>
      </c>
      <c r="P168" s="67">
        <f>jährlich!AL3087</f>
        <v>4.6640678048093312E-3</v>
      </c>
      <c r="Q168" s="18">
        <v>156</v>
      </c>
      <c r="R168" s="38" t="s">
        <v>311</v>
      </c>
    </row>
    <row r="169" spans="1:18">
      <c r="A169" s="41" t="str">
        <f>jährlich!D179</f>
        <v>Besetzte palästinensische Gebiete</v>
      </c>
      <c r="B169" s="58">
        <f>jährlich!AL179/1000000</f>
        <v>0.12770999999999999</v>
      </c>
      <c r="C169" s="52">
        <f>monatlich!CL179</f>
        <v>-1.970416880953664</v>
      </c>
      <c r="D169" s="52">
        <f>monatlich!CO179</f>
        <v>-17.580416750960964</v>
      </c>
      <c r="E169" s="53">
        <f>jährlich!AL3402</f>
        <v>123</v>
      </c>
      <c r="F169" s="59">
        <f>jährlich!AL2523</f>
        <v>8.0322682360322965E-3</v>
      </c>
      <c r="G169" s="64">
        <f>jährlich!AL472/1000000</f>
        <v>4.078E-3</v>
      </c>
      <c r="H169" s="54">
        <f>monatlich!CL472</f>
        <v>12.558653049958608</v>
      </c>
      <c r="I169" s="54">
        <f>monatlich!CO472</f>
        <v>43.264248704663203</v>
      </c>
      <c r="J169" s="55">
        <f>jährlich!AL3695</f>
        <v>170</v>
      </c>
      <c r="K169" s="65">
        <f>jährlich!AL2816</f>
        <v>2.9875656805747038E-4</v>
      </c>
      <c r="L169" s="66">
        <f>jährlich!AL765/1000000</f>
        <v>0.13178799999999999</v>
      </c>
      <c r="M169" s="56">
        <f>monatlich!CL765</f>
        <v>-1.5772964899178419</v>
      </c>
      <c r="N169" s="56">
        <f>monatlich!CO765</f>
        <v>-15.2940031152648</v>
      </c>
      <c r="O169" s="57">
        <f>jährlich!AL3988</f>
        <v>139</v>
      </c>
      <c r="P169" s="67">
        <f>jährlich!AL3109</f>
        <v>4.4599021038899166E-3</v>
      </c>
      <c r="Q169" s="18">
        <v>178</v>
      </c>
      <c r="R169" s="38" t="s">
        <v>311</v>
      </c>
    </row>
    <row r="170" spans="1:18">
      <c r="A170" s="42" t="str">
        <f>jährlich!D207</f>
        <v>Nepal</v>
      </c>
      <c r="B170" s="58">
        <f>jährlich!AL207/1000000</f>
        <v>9.2489000000000002E-2</v>
      </c>
      <c r="C170" s="52">
        <f>monatlich!CL207</f>
        <v>167.20113248974405</v>
      </c>
      <c r="D170" s="52">
        <f>monatlich!CO207</f>
        <v>44.995093228655549</v>
      </c>
      <c r="E170" s="53">
        <f>jährlich!AL3430</f>
        <v>130</v>
      </c>
      <c r="F170" s="59">
        <f>jährlich!AL2551</f>
        <v>5.8170578410648424E-3</v>
      </c>
      <c r="G170" s="64">
        <f>jährlich!AL500/1000000</f>
        <v>3.6616000000000003E-2</v>
      </c>
      <c r="H170" s="54">
        <f>monatlich!CL500</f>
        <v>-6.1465115086891871</v>
      </c>
      <c r="I170" s="54">
        <f>monatlich!CO500</f>
        <v>-1.9090170593013767</v>
      </c>
      <c r="J170" s="55">
        <f>jährlich!AL3723</f>
        <v>138</v>
      </c>
      <c r="K170" s="65">
        <f>jährlich!AL2844</f>
        <v>2.6825087042649178E-3</v>
      </c>
      <c r="L170" s="66">
        <f>jährlich!AL793/1000000</f>
        <v>0.129105</v>
      </c>
      <c r="M170" s="56">
        <f>monatlich!CL793</f>
        <v>75.347693812136697</v>
      </c>
      <c r="N170" s="56">
        <f>monatlich!CO793</f>
        <v>19.333333333333343</v>
      </c>
      <c r="O170" s="57">
        <f>jährlich!AL4016</f>
        <v>140</v>
      </c>
      <c r="P170" s="67">
        <f>jährlich!AL3137</f>
        <v>4.3691053898891226E-3</v>
      </c>
      <c r="Q170" s="18">
        <v>206</v>
      </c>
      <c r="R170" s="38" t="s">
        <v>311</v>
      </c>
    </row>
    <row r="171" spans="1:18">
      <c r="A171" s="42" t="str">
        <f>jährlich!D89</f>
        <v>Malawi</v>
      </c>
      <c r="B171" s="58">
        <f>jährlich!AL89/1000000</f>
        <v>2.7389E-2</v>
      </c>
      <c r="C171" s="52">
        <f>monatlich!CL89</f>
        <v>-28.447149798840059</v>
      </c>
      <c r="D171" s="52">
        <f>monatlich!CO89</f>
        <v>-67.781690140845072</v>
      </c>
      <c r="E171" s="53">
        <f>jährlich!AL3312</f>
        <v>162</v>
      </c>
      <c r="F171" s="59">
        <f>jährlich!AL2433</f>
        <v>1.7226199570643534E-3</v>
      </c>
      <c r="G171" s="64">
        <f>jährlich!AL382/1000000</f>
        <v>9.7455E-2</v>
      </c>
      <c r="H171" s="54">
        <f>monatlich!CL382</f>
        <v>12.148726092660354</v>
      </c>
      <c r="I171" s="54">
        <f>monatlich!CO382</f>
        <v>-35.417348608837969</v>
      </c>
      <c r="J171" s="55">
        <f>jährlich!AL3605</f>
        <v>118</v>
      </c>
      <c r="K171" s="65">
        <f>jährlich!AL2726</f>
        <v>7.1396079794116656E-3</v>
      </c>
      <c r="L171" s="66">
        <f>jährlich!AL675/1000000</f>
        <v>0.124844</v>
      </c>
      <c r="M171" s="56">
        <f>monatlich!CL675</f>
        <v>-0.26522656100210895</v>
      </c>
      <c r="N171" s="56">
        <f>monatlich!CO675</f>
        <v>-39.378052283826484</v>
      </c>
      <c r="O171" s="57">
        <f>jährlich!AL3898</f>
        <v>141</v>
      </c>
      <c r="P171" s="67">
        <f>jährlich!AL3019</f>
        <v>4.2249068068263623E-3</v>
      </c>
      <c r="Q171" s="18">
        <v>88</v>
      </c>
      <c r="R171" s="38" t="s">
        <v>311</v>
      </c>
    </row>
    <row r="172" spans="1:18">
      <c r="A172" s="42" t="str">
        <f>jährlich!D90</f>
        <v>Mali</v>
      </c>
      <c r="B172" s="58">
        <f>jährlich!AL90/1000000</f>
        <v>0.11176</v>
      </c>
      <c r="C172" s="52">
        <f>monatlich!CL90</f>
        <v>-11.830603679510247</v>
      </c>
      <c r="D172" s="52">
        <f>monatlich!CO90</f>
        <v>-44.915357447326755</v>
      </c>
      <c r="E172" s="53">
        <f>jährlich!AL3313</f>
        <v>126</v>
      </c>
      <c r="F172" s="59">
        <f>jährlich!AL2434</f>
        <v>7.0290995071566002E-3</v>
      </c>
      <c r="G172" s="64">
        <f>jährlich!AL383/1000000</f>
        <v>8.0630000000000007E-3</v>
      </c>
      <c r="H172" s="54">
        <f>monatlich!CL383</f>
        <v>-15.975406419341383</v>
      </c>
      <c r="I172" s="54">
        <f>monatlich!CO383</f>
        <v>-73.118279569892479</v>
      </c>
      <c r="J172" s="55">
        <f>jährlich!AL3606</f>
        <v>160</v>
      </c>
      <c r="K172" s="65">
        <f>jährlich!AL2727</f>
        <v>5.9069990393511131E-4</v>
      </c>
      <c r="L172" s="66">
        <f>jährlich!AL676/1000000</f>
        <v>0.119823</v>
      </c>
      <c r="M172" s="56">
        <f>monatlich!CL676</f>
        <v>-12.122301103027453</v>
      </c>
      <c r="N172" s="56">
        <f>monatlich!CO676</f>
        <v>-45.842167255594809</v>
      </c>
      <c r="O172" s="57">
        <f>jährlich!AL3899</f>
        <v>142</v>
      </c>
      <c r="P172" s="67">
        <f>jährlich!AL3020</f>
        <v>4.0549886924029612E-3</v>
      </c>
      <c r="Q172" s="18">
        <v>89</v>
      </c>
      <c r="R172" s="38" t="s">
        <v>311</v>
      </c>
    </row>
    <row r="173" spans="1:18">
      <c r="A173" s="42" t="str">
        <f>jährlich!D102</f>
        <v>Sambia</v>
      </c>
      <c r="B173" s="58">
        <f>jährlich!AL102/1000000</f>
        <v>6.2378000000000003E-2</v>
      </c>
      <c r="C173" s="52">
        <f>monatlich!CL102</f>
        <v>24.207005037733211</v>
      </c>
      <c r="D173" s="52">
        <f>monatlich!CO102</f>
        <v>67.955573837926778</v>
      </c>
      <c r="E173" s="53">
        <f>jährlich!AL3325</f>
        <v>142</v>
      </c>
      <c r="F173" s="59">
        <f>jährlich!AL2446</f>
        <v>3.9232388068845244E-3</v>
      </c>
      <c r="G173" s="64">
        <f>jährlich!AL395/1000000</f>
        <v>5.6756000000000001E-2</v>
      </c>
      <c r="H173" s="54">
        <f>monatlich!CL395</f>
        <v>-0.73457394711067536</v>
      </c>
      <c r="I173" s="54">
        <f>monatlich!CO395</f>
        <v>-57.990092002830856</v>
      </c>
      <c r="J173" s="55">
        <f>jährlich!AL3618</f>
        <v>132</v>
      </c>
      <c r="K173" s="65">
        <f>jährlich!AL2739</f>
        <v>4.1579764042839109E-3</v>
      </c>
      <c r="L173" s="66">
        <f>jährlich!AL688/1000000</f>
        <v>0.119134</v>
      </c>
      <c r="M173" s="56">
        <f>monatlich!CL688</f>
        <v>10.928610668826863</v>
      </c>
      <c r="N173" s="56">
        <f>monatlich!CO688</f>
        <v>-25.747683235046338</v>
      </c>
      <c r="O173" s="57">
        <f>jährlich!AL3911</f>
        <v>143</v>
      </c>
      <c r="P173" s="67">
        <f>jährlich!AL3032</f>
        <v>4.0316719067352213E-3</v>
      </c>
      <c r="Q173" s="18">
        <v>101</v>
      </c>
      <c r="R173" s="38" t="s">
        <v>311</v>
      </c>
    </row>
    <row r="174" spans="1:18">
      <c r="A174" s="42" t="str">
        <f>jährlich!D107</f>
        <v>Simbabwe</v>
      </c>
      <c r="B174" s="58">
        <f>jährlich!AL107/1000000</f>
        <v>4.6754999999999998E-2</v>
      </c>
      <c r="C174" s="52">
        <f>monatlich!CL107</f>
        <v>13.30425299890949</v>
      </c>
      <c r="D174" s="52">
        <f>monatlich!CO107</f>
        <v>118.69042685453789</v>
      </c>
      <c r="E174" s="53">
        <f>jährlich!AL3330</f>
        <v>153</v>
      </c>
      <c r="F174" s="59">
        <f>jährlich!AL2451</f>
        <v>2.9406366093155585E-3</v>
      </c>
      <c r="G174" s="64">
        <f>jährlich!AL400/1000000</f>
        <v>7.2293999999999997E-2</v>
      </c>
      <c r="H174" s="54">
        <f>monatlich!CL400</f>
        <v>30.740017361111114</v>
      </c>
      <c r="I174" s="54">
        <f>monatlich!CO400</f>
        <v>-22.732790012138025</v>
      </c>
      <c r="J174" s="55">
        <f>jährlich!AL3623</f>
        <v>125</v>
      </c>
      <c r="K174" s="65">
        <f>jährlich!AL2744</f>
        <v>5.2962990022429532E-3</v>
      </c>
      <c r="L174" s="66">
        <f>jährlich!AL693/1000000</f>
        <v>0.119049</v>
      </c>
      <c r="M174" s="56">
        <f>monatlich!CL693</f>
        <v>23.288905458725566</v>
      </c>
      <c r="N174" s="56">
        <f>monatlich!CO693</f>
        <v>18.985330073349644</v>
      </c>
      <c r="O174" s="57">
        <f>jährlich!AL3916</f>
        <v>144</v>
      </c>
      <c r="P174" s="67">
        <f>jährlich!AL3037</f>
        <v>4.0287953802014649E-3</v>
      </c>
      <c r="Q174" s="18">
        <v>106</v>
      </c>
      <c r="R174" s="38" t="s">
        <v>311</v>
      </c>
    </row>
    <row r="175" spans="1:18">
      <c r="A175" s="42" t="str">
        <f>jährlich!D48</f>
        <v>San Marino</v>
      </c>
      <c r="B175" s="58">
        <f>jährlich!AL48/1000000</f>
        <v>8.8264999999999996E-2</v>
      </c>
      <c r="C175" s="52">
        <f>monatlich!CL48</f>
        <v>7.6297434396644235</v>
      </c>
      <c r="D175" s="52">
        <f>monatlich!CO48</f>
        <v>31.310679611650471</v>
      </c>
      <c r="E175" s="53">
        <f>jährlich!AL3271</f>
        <v>131</v>
      </c>
      <c r="F175" s="59">
        <f>jährlich!AL2392</f>
        <v>5.5513910880384517E-3</v>
      </c>
      <c r="G175" s="64">
        <f>jährlich!AL341/1000000</f>
        <v>2.4340000000000001E-2</v>
      </c>
      <c r="H175" s="54">
        <f>monatlich!CL341</f>
        <v>37.358916478555329</v>
      </c>
      <c r="I175" s="54">
        <f>monatlich!CO341</f>
        <v>69.927536231884062</v>
      </c>
      <c r="J175" s="55">
        <f>jährlich!AL3564</f>
        <v>142</v>
      </c>
      <c r="K175" s="65">
        <f>jährlich!AL2685</f>
        <v>1.7831620565274225E-3</v>
      </c>
      <c r="L175" s="66">
        <f>jährlich!AL634/1000000</f>
        <v>0.112605</v>
      </c>
      <c r="M175" s="56">
        <f>monatlich!CL634</f>
        <v>12.912120969035783</v>
      </c>
      <c r="N175" s="56">
        <f>monatlich!CO634</f>
        <v>34.131815775542606</v>
      </c>
      <c r="O175" s="57">
        <f>jährlich!AL3857</f>
        <v>145</v>
      </c>
      <c r="P175" s="67">
        <f>jährlich!AL2978</f>
        <v>3.8107208274541235E-3</v>
      </c>
      <c r="Q175" s="18">
        <v>47</v>
      </c>
      <c r="R175" s="38" t="s">
        <v>311</v>
      </c>
    </row>
    <row r="176" spans="1:18">
      <c r="A176" s="42" t="str">
        <f>jährlich!D35</f>
        <v>Färöer</v>
      </c>
      <c r="B176" s="58">
        <f>jährlich!AL35/1000000</f>
        <v>4.9141999999999998E-2</v>
      </c>
      <c r="C176" s="52">
        <f>monatlich!CL35</f>
        <v>-39.031289546165105</v>
      </c>
      <c r="D176" s="52">
        <f>monatlich!CO35</f>
        <v>-48.423165137614674</v>
      </c>
      <c r="E176" s="53">
        <f>jährlich!AL3258</f>
        <v>150</v>
      </c>
      <c r="F176" s="59">
        <f>jährlich!AL2379</f>
        <v>3.0907659983955764E-3</v>
      </c>
      <c r="G176" s="64">
        <f>jährlich!AL328/1000000</f>
        <v>5.6848999999999997E-2</v>
      </c>
      <c r="H176" s="54">
        <f>monatlich!CL328</f>
        <v>78.372187882400937</v>
      </c>
      <c r="I176" s="54">
        <f>monatlich!CO328</f>
        <v>-64.421215640727837</v>
      </c>
      <c r="J176" s="55">
        <f>jährlich!AL3551</f>
        <v>131</v>
      </c>
      <c r="K176" s="65">
        <f>jährlich!AL2672</f>
        <v>4.1647896364637406E-3</v>
      </c>
      <c r="L176" s="66">
        <f>jährlich!AL621/1000000</f>
        <v>0.105991</v>
      </c>
      <c r="M176" s="56">
        <f>monatlich!CL621</f>
        <v>-5.7631609364025138</v>
      </c>
      <c r="N176" s="56">
        <f>monatlich!CO621</f>
        <v>-55.229780925712404</v>
      </c>
      <c r="O176" s="57">
        <f>jährlich!AL3844</f>
        <v>146</v>
      </c>
      <c r="P176" s="67">
        <f>jährlich!AL2965</f>
        <v>3.5868932216392697E-3</v>
      </c>
      <c r="Q176" s="18">
        <v>34</v>
      </c>
      <c r="R176" s="38" t="s">
        <v>311</v>
      </c>
    </row>
    <row r="177" spans="1:18">
      <c r="A177" s="42" t="str">
        <f>jährlich!D74</f>
        <v>Gabun</v>
      </c>
      <c r="B177" s="58">
        <f>jährlich!AL74/1000000</f>
        <v>5.2581000000000003E-2</v>
      </c>
      <c r="C177" s="52">
        <f>monatlich!CL74</f>
        <v>0.98331060707906204</v>
      </c>
      <c r="D177" s="52">
        <f>monatlich!CO74</f>
        <v>71.42331739610151</v>
      </c>
      <c r="E177" s="53">
        <f>jährlich!AL3297</f>
        <v>147</v>
      </c>
      <c r="F177" s="59">
        <f>jährlich!AL2418</f>
        <v>3.3070604973675839E-3</v>
      </c>
      <c r="G177" s="64">
        <f>jährlich!AL367/1000000</f>
        <v>4.931E-2</v>
      </c>
      <c r="H177" s="54">
        <f>monatlich!CL367</f>
        <v>-79.034239964624788</v>
      </c>
      <c r="I177" s="54">
        <f>monatlich!CO367</f>
        <v>562.93436293436287</v>
      </c>
      <c r="J177" s="55">
        <f>jährlich!AL3590</f>
        <v>135</v>
      </c>
      <c r="K177" s="65">
        <f>jährlich!AL2711</f>
        <v>3.6124782665311094E-3</v>
      </c>
      <c r="L177" s="66">
        <f>jährlich!AL660/1000000</f>
        <v>0.101891</v>
      </c>
      <c r="M177" s="56">
        <f>monatlich!CL660</f>
        <v>-64.530289422199942</v>
      </c>
      <c r="N177" s="56">
        <f>monatlich!CO660</f>
        <v>114.17058428475485</v>
      </c>
      <c r="O177" s="57">
        <f>jährlich!AL3883</f>
        <v>147</v>
      </c>
      <c r="P177" s="67">
        <f>jährlich!AL3004</f>
        <v>3.4481431182463306E-3</v>
      </c>
      <c r="Q177" s="18">
        <v>73</v>
      </c>
      <c r="R177" s="38" t="s">
        <v>311</v>
      </c>
    </row>
    <row r="178" spans="1:18">
      <c r="A178" s="42" t="str">
        <f>jährlich!D172</f>
        <v>Venezuela</v>
      </c>
      <c r="B178" s="58">
        <f>jährlich!AL172/1000000</f>
        <v>8.3185999999999996E-2</v>
      </c>
      <c r="C178" s="52">
        <f>monatlich!CL172</f>
        <v>-0.59865928997335516</v>
      </c>
      <c r="D178" s="52">
        <f>monatlich!CO172</f>
        <v>325.4659949622166</v>
      </c>
      <c r="E178" s="53">
        <f>jährlich!AL3395</f>
        <v>134</v>
      </c>
      <c r="F178" s="59">
        <f>jährlich!AL2516</f>
        <v>5.2319494595770306E-3</v>
      </c>
      <c r="G178" s="64">
        <f>jährlich!AL465/1000000</f>
        <v>1.7908E-2</v>
      </c>
      <c r="H178" s="54">
        <f>monatlich!CL465</f>
        <v>-51.157779899086322</v>
      </c>
      <c r="I178" s="54">
        <f>monatlich!CO465</f>
        <v>124.73498233215548</v>
      </c>
      <c r="J178" s="55">
        <f>jährlich!AL3688</f>
        <v>148</v>
      </c>
      <c r="K178" s="65">
        <f>jährlich!AL2809</f>
        <v>1.3119501277030847E-3</v>
      </c>
      <c r="L178" s="66">
        <f>jährlich!AL758/1000000</f>
        <v>0.101094</v>
      </c>
      <c r="M178" s="56">
        <f>monatlich!CL758</f>
        <v>-16.001395905344324</v>
      </c>
      <c r="N178" s="56">
        <f>monatlich!CO758</f>
        <v>300.41887125220461</v>
      </c>
      <c r="O178" s="57">
        <f>jährlich!AL3981</f>
        <v>148</v>
      </c>
      <c r="P178" s="67">
        <f>jährlich!AL3102</f>
        <v>3.4211714518062888E-3</v>
      </c>
      <c r="Q178" s="18">
        <v>171</v>
      </c>
      <c r="R178" s="38" t="s">
        <v>311</v>
      </c>
    </row>
    <row r="179" spans="1:18">
      <c r="A179" s="42" t="str">
        <f>jährlich!D66</f>
        <v>Burkina Faso</v>
      </c>
      <c r="B179" s="58">
        <f>jährlich!AL66/1000000</f>
        <v>7.1942999999999993E-2</v>
      </c>
      <c r="C179" s="52">
        <f>monatlich!CL66</f>
        <v>-36.087026047404144</v>
      </c>
      <c r="D179" s="52">
        <f>monatlich!CO66</f>
        <v>-26.393694732795083</v>
      </c>
      <c r="E179" s="53">
        <f>jährlich!AL3289</f>
        <v>138</v>
      </c>
      <c r="F179" s="59">
        <f>jährlich!AL2410</f>
        <v>4.5248255712541808E-3</v>
      </c>
      <c r="G179" s="64">
        <f>jährlich!AL359/1000000</f>
        <v>2.4205999999999998E-2</v>
      </c>
      <c r="H179" s="54">
        <f>monatlich!CL359</f>
        <v>-61.886317115414897</v>
      </c>
      <c r="I179" s="54">
        <f>monatlich!CO359</f>
        <v>105.93939393939397</v>
      </c>
      <c r="J179" s="55">
        <f>jährlich!AL3582</f>
        <v>143</v>
      </c>
      <c r="K179" s="65">
        <f>jährlich!AL2703</f>
        <v>1.7733451413435822E-3</v>
      </c>
      <c r="L179" s="66">
        <f>jährlich!AL652/1000000</f>
        <v>9.6148999999999998E-2</v>
      </c>
      <c r="M179" s="56">
        <f>monatlich!CL652</f>
        <v>-45.392846189670252</v>
      </c>
      <c r="N179" s="56">
        <f>monatlich!CO652</f>
        <v>-8.2794093247054832</v>
      </c>
      <c r="O179" s="57">
        <f>jährlich!AL3875</f>
        <v>149</v>
      </c>
      <c r="P179" s="67">
        <f>jährlich!AL2996</f>
        <v>3.2538252905189515E-3</v>
      </c>
      <c r="Q179" s="18">
        <v>65</v>
      </c>
      <c r="R179" s="38" t="s">
        <v>311</v>
      </c>
    </row>
    <row r="180" spans="1:18">
      <c r="A180" s="42" t="str">
        <f>jährlich!D191</f>
        <v>Jemen</v>
      </c>
      <c r="B180" s="58">
        <f>jährlich!AL191/1000000</f>
        <v>9.4965999999999995E-2</v>
      </c>
      <c r="C180" s="52">
        <f>monatlich!CL191</f>
        <v>-7.9813571310911442</v>
      </c>
      <c r="D180" s="52">
        <f>monatlich!CO191</f>
        <v>-19.874383131449079</v>
      </c>
      <c r="E180" s="53">
        <f>jährlich!AL3414</f>
        <v>128</v>
      </c>
      <c r="F180" s="59">
        <f>jährlich!AL2535</f>
        <v>5.9728477433485475E-3</v>
      </c>
      <c r="G180" s="64">
        <f>jährlich!AL484/1000000</f>
        <v>1.173E-3</v>
      </c>
      <c r="H180" s="54">
        <f>monatlich!CL484</f>
        <v>-36.594594594594597</v>
      </c>
      <c r="I180" s="54">
        <f>monatlich!CO484</f>
        <v>721.62162162162156</v>
      </c>
      <c r="J180" s="55">
        <f>jährlich!AL3707</f>
        <v>188</v>
      </c>
      <c r="K180" s="65">
        <f>jährlich!AL2828</f>
        <v>8.5934638139139967E-5</v>
      </c>
      <c r="L180" s="66">
        <f>jährlich!AL777/1000000</f>
        <v>9.6139000000000002E-2</v>
      </c>
      <c r="M180" s="56">
        <f>monatlich!CL777</f>
        <v>-8.485240783223702</v>
      </c>
      <c r="N180" s="56">
        <f>monatlich!CO777</f>
        <v>-16.810007818608284</v>
      </c>
      <c r="O180" s="57">
        <f>jährlich!AL4000</f>
        <v>150</v>
      </c>
      <c r="P180" s="67">
        <f>jährlich!AL3121</f>
        <v>3.2534868756326266E-3</v>
      </c>
      <c r="Q180" s="18">
        <v>190</v>
      </c>
      <c r="R180" s="38" t="s">
        <v>311</v>
      </c>
    </row>
    <row r="181" spans="1:18">
      <c r="A181" s="42" t="str">
        <f>jährlich!D64</f>
        <v>Botsuana</v>
      </c>
      <c r="B181" s="58">
        <f>jährlich!AL64/1000000</f>
        <v>8.4453E-2</v>
      </c>
      <c r="C181" s="52">
        <f>monatlich!CL64</f>
        <v>6.9959838339815832</v>
      </c>
      <c r="D181" s="52">
        <f>monatlich!CO64</f>
        <v>-5.1460164445704493</v>
      </c>
      <c r="E181" s="53">
        <f>jährlich!AL3287</f>
        <v>132</v>
      </c>
      <c r="F181" s="59">
        <f>jährlich!AL2408</f>
        <v>5.3116369065667173E-3</v>
      </c>
      <c r="G181" s="64">
        <f>jährlich!AL357/1000000</f>
        <v>8.5640000000000004E-3</v>
      </c>
      <c r="H181" s="54">
        <f>monatlich!CL357</f>
        <v>72.348561078687851</v>
      </c>
      <c r="I181" s="54">
        <f>monatlich!CO357</f>
        <v>-99.770992366412216</v>
      </c>
      <c r="J181" s="55">
        <f>jährlich!AL3580</f>
        <v>159</v>
      </c>
      <c r="K181" s="65">
        <f>jährlich!AL2701</f>
        <v>6.2740344503290247E-4</v>
      </c>
      <c r="L181" s="66">
        <f>jährlich!AL650/1000000</f>
        <v>9.3017000000000002E-2</v>
      </c>
      <c r="M181" s="56">
        <f>monatlich!CL650</f>
        <v>10.866507747318238</v>
      </c>
      <c r="N181" s="56">
        <f>monatlich!CO650</f>
        <v>-30.773206532974982</v>
      </c>
      <c r="O181" s="57">
        <f>jährlich!AL3873</f>
        <v>151</v>
      </c>
      <c r="P181" s="67">
        <f>jährlich!AL2994</f>
        <v>3.1478337481221988E-3</v>
      </c>
      <c r="Q181" s="18">
        <v>63</v>
      </c>
      <c r="R181" s="38" t="s">
        <v>311</v>
      </c>
    </row>
    <row r="182" spans="1:18">
      <c r="A182" s="42" t="str">
        <f>jährlich!D149</f>
        <v>Jamaika</v>
      </c>
      <c r="B182" s="58">
        <f>jährlich!AL149/1000000</f>
        <v>8.1506999999999996E-2</v>
      </c>
      <c r="C182" s="52">
        <f>monatlich!CL149</f>
        <v>16.372073101085107</v>
      </c>
      <c r="D182" s="52">
        <f>monatlich!CO149</f>
        <v>22.782206222679349</v>
      </c>
      <c r="E182" s="53">
        <f>jährlich!AL3372</f>
        <v>135</v>
      </c>
      <c r="F182" s="59">
        <f>jährlich!AL2493</f>
        <v>5.1263494410326857E-3</v>
      </c>
      <c r="G182" s="64">
        <f>jährlich!AL442/1000000</f>
        <v>6.8999999999999999E-3</v>
      </c>
      <c r="H182" s="54">
        <f>monatlich!CL442</f>
        <v>-33.301111648139198</v>
      </c>
      <c r="I182" s="54">
        <f>monatlich!CO442</f>
        <v>26.779026217228477</v>
      </c>
      <c r="J182" s="55">
        <f>jährlich!AL3665</f>
        <v>161</v>
      </c>
      <c r="K182" s="65">
        <f>jährlich!AL2786</f>
        <v>5.0549787140670563E-4</v>
      </c>
      <c r="L182" s="66">
        <f>jährlich!AL735/1000000</f>
        <v>8.8406999999999999E-2</v>
      </c>
      <c r="M182" s="56">
        <f>monatlich!CL735</f>
        <v>9.9794737824221045</v>
      </c>
      <c r="N182" s="56">
        <f>monatlich!CO735</f>
        <v>23.26475243047706</v>
      </c>
      <c r="O182" s="57">
        <f>jährlich!AL3958</f>
        <v>152</v>
      </c>
      <c r="P182" s="67">
        <f>jährlich!AL3079</f>
        <v>2.9918244855267236E-3</v>
      </c>
      <c r="Q182" s="18">
        <v>148</v>
      </c>
      <c r="R182" s="38" t="s">
        <v>311</v>
      </c>
    </row>
    <row r="183" spans="1:18">
      <c r="A183" s="42" t="str">
        <f>jährlich!D63</f>
        <v>Benin</v>
      </c>
      <c r="B183" s="58">
        <f>jährlich!AL63/1000000</f>
        <v>8.3259E-2</v>
      </c>
      <c r="C183" s="52">
        <f>monatlich!CL63</f>
        <v>45.71053552677634</v>
      </c>
      <c r="D183" s="52">
        <f>monatlich!CO63</f>
        <v>-10.952052431873057</v>
      </c>
      <c r="E183" s="53">
        <f>jährlich!AL3286</f>
        <v>133</v>
      </c>
      <c r="F183" s="59">
        <f>jährlich!AL2407</f>
        <v>5.2365407647311322E-3</v>
      </c>
      <c r="G183" s="64">
        <f>jährlich!AL356/1000000</f>
        <v>2.6979999999999999E-3</v>
      </c>
      <c r="H183" s="54">
        <f>monatlich!CL356</f>
        <v>79.269102990033218</v>
      </c>
      <c r="I183" s="54">
        <f>monatlich!CO356</f>
        <v>1009.0909090909092</v>
      </c>
      <c r="J183" s="55">
        <f>jährlich!AL3579</f>
        <v>180</v>
      </c>
      <c r="K183" s="65">
        <f>jährlich!AL2700</f>
        <v>1.9765699377612925E-4</v>
      </c>
      <c r="L183" s="66">
        <f>jährlich!AL649/1000000</f>
        <v>8.5957000000000006E-2</v>
      </c>
      <c r="M183" s="56">
        <f>monatlich!CL649</f>
        <v>46.571745246824094</v>
      </c>
      <c r="N183" s="56">
        <f>monatlich!CO649</f>
        <v>-9.0204854536064687</v>
      </c>
      <c r="O183" s="57">
        <f>jährlich!AL3872</f>
        <v>153</v>
      </c>
      <c r="P183" s="67">
        <f>jährlich!AL2993</f>
        <v>2.9089128383772843E-3</v>
      </c>
      <c r="Q183" s="18">
        <v>62</v>
      </c>
      <c r="R183" s="38" t="s">
        <v>311</v>
      </c>
    </row>
    <row r="184" spans="1:18">
      <c r="A184" s="42" t="str">
        <f>jährlich!D215</f>
        <v>Tadschikistan</v>
      </c>
      <c r="B184" s="58">
        <f>jährlich!AL215/1000000</f>
        <v>7.9341999999999996E-2</v>
      </c>
      <c r="C184" s="52">
        <f>monatlich!CL215</f>
        <v>39.529403489026436</v>
      </c>
      <c r="D184" s="52">
        <f>monatlich!CO215</f>
        <v>-57.923215666065445</v>
      </c>
      <c r="E184" s="53">
        <f>jährlich!AL3438</f>
        <v>136</v>
      </c>
      <c r="F184" s="59">
        <f>jährlich!AL2559</f>
        <v>4.9901826511884297E-3</v>
      </c>
      <c r="G184" s="64">
        <f>jährlich!AL508/1000000</f>
        <v>3.8769999999999998E-3</v>
      </c>
      <c r="H184" s="54">
        <f>monatlich!CL508</f>
        <v>69.375273044997812</v>
      </c>
      <c r="I184" s="54">
        <f>monatlich!CO508</f>
        <v>91.269841269841265</v>
      </c>
      <c r="J184" s="55">
        <f>jährlich!AL3731</f>
        <v>174</v>
      </c>
      <c r="K184" s="65">
        <f>jährlich!AL2852</f>
        <v>2.8403119528170982E-4</v>
      </c>
      <c r="L184" s="66">
        <f>jährlich!AL801/1000000</f>
        <v>8.3219000000000001E-2</v>
      </c>
      <c r="M184" s="56">
        <f>monatlich!CL801</f>
        <v>40.68432708400249</v>
      </c>
      <c r="N184" s="56">
        <f>monatlich!CO801</f>
        <v>-55.540060851926974</v>
      </c>
      <c r="O184" s="57">
        <f>jährlich!AL4024</f>
        <v>154</v>
      </c>
      <c r="P184" s="67">
        <f>jährlich!AL3145</f>
        <v>2.8162548425017067E-3</v>
      </c>
      <c r="Q184" s="18">
        <v>214</v>
      </c>
      <c r="R184" s="38" t="s">
        <v>311</v>
      </c>
    </row>
    <row r="185" spans="1:18">
      <c r="A185" s="42" t="str">
        <f>jährlich!D147</f>
        <v>Haiti</v>
      </c>
      <c r="B185" s="58">
        <f>jährlich!AL147/1000000</f>
        <v>7.0796999999999999E-2</v>
      </c>
      <c r="C185" s="52">
        <f>monatlich!CL147</f>
        <v>298.94624140651416</v>
      </c>
      <c r="D185" s="52">
        <f>monatlich!CO147</f>
        <v>-66.303892842193392</v>
      </c>
      <c r="E185" s="53">
        <f>jährlich!AL3370</f>
        <v>139</v>
      </c>
      <c r="F185" s="59">
        <f>jährlich!AL2491</f>
        <v>4.4527483697938955E-3</v>
      </c>
      <c r="G185" s="64">
        <f>jährlich!AL440/1000000</f>
        <v>2.764E-3</v>
      </c>
      <c r="H185" s="54">
        <f>monatlich!CL440</f>
        <v>0.76558512577469173</v>
      </c>
      <c r="I185" s="54">
        <f>monatlich!CO440</f>
        <v>50.810810810810807</v>
      </c>
      <c r="J185" s="55">
        <f>jährlich!AL3663</f>
        <v>179</v>
      </c>
      <c r="K185" s="65">
        <f>jährlich!AL2784</f>
        <v>2.0249219080697601E-4</v>
      </c>
      <c r="L185" s="66">
        <f>jährlich!AL733/1000000</f>
        <v>7.3561000000000001E-2</v>
      </c>
      <c r="M185" s="56">
        <f>monatlich!CL733</f>
        <v>259.02679486553757</v>
      </c>
      <c r="N185" s="56">
        <f>monatlich!CO733</f>
        <v>-57.886557886557888</v>
      </c>
      <c r="O185" s="57">
        <f>jährlich!AL3956</f>
        <v>155</v>
      </c>
      <c r="P185" s="67">
        <f>jährlich!AL3077</f>
        <v>2.4894137452897542E-3</v>
      </c>
      <c r="Q185" s="18">
        <v>146</v>
      </c>
      <c r="R185" s="38" t="s">
        <v>311</v>
      </c>
    </row>
    <row r="186" spans="1:18">
      <c r="A186" s="42" t="str">
        <f>jährlich!D101</f>
        <v>Ruanda</v>
      </c>
      <c r="B186" s="58">
        <f>jährlich!AL101/1000000</f>
        <v>5.3395999999999999E-2</v>
      </c>
      <c r="C186" s="52">
        <f>monatlich!CL101</f>
        <v>2.0975544465477327</v>
      </c>
      <c r="D186" s="52">
        <f>monatlich!CO101</f>
        <v>-21.125489015949441</v>
      </c>
      <c r="E186" s="53">
        <f>jährlich!AL3324</f>
        <v>146</v>
      </c>
      <c r="F186" s="59">
        <f>jährlich!AL2445</f>
        <v>3.3583195891565307E-3</v>
      </c>
      <c r="G186" s="64">
        <f>jährlich!AL394/1000000</f>
        <v>1.7565000000000001E-2</v>
      </c>
      <c r="H186" s="54">
        <f>monatlich!CL394</f>
        <v>-37.677405620210045</v>
      </c>
      <c r="I186" s="54">
        <f>monatlich!CO394</f>
        <v>-50.733137829912025</v>
      </c>
      <c r="J186" s="55">
        <f>jährlich!AL3617</f>
        <v>149</v>
      </c>
      <c r="K186" s="65">
        <f>jährlich!AL2738</f>
        <v>1.2868217552548962E-3</v>
      </c>
      <c r="L186" s="66">
        <f>jährlich!AL687/1000000</f>
        <v>7.0960999999999996E-2</v>
      </c>
      <c r="M186" s="56">
        <f>monatlich!CL687</f>
        <v>-11.831069915385868</v>
      </c>
      <c r="N186" s="56">
        <f>monatlich!CO687</f>
        <v>-29.741839129507156</v>
      </c>
      <c r="O186" s="57">
        <f>jährlich!AL3910</f>
        <v>156</v>
      </c>
      <c r="P186" s="67">
        <f>jährlich!AL3031</f>
        <v>2.4014258748454513E-3</v>
      </c>
      <c r="Q186" s="18">
        <v>100</v>
      </c>
      <c r="R186" s="38" t="s">
        <v>311</v>
      </c>
    </row>
    <row r="187" spans="1:18">
      <c r="A187" s="42" t="str">
        <f>jährlich!D32</f>
        <v>Andorra</v>
      </c>
      <c r="B187" s="58">
        <f>jährlich!AL32/1000000</f>
        <v>6.2134000000000002E-2</v>
      </c>
      <c r="C187" s="52">
        <f>monatlich!CL32</f>
        <v>0.87834656535645195</v>
      </c>
      <c r="D187" s="52">
        <f>monatlich!CO32</f>
        <v>9.2409867172675604</v>
      </c>
      <c r="E187" s="53">
        <f>jährlich!AL3255</f>
        <v>143</v>
      </c>
      <c r="F187" s="59">
        <f>jährlich!AL2376</f>
        <v>3.907892526643416E-3</v>
      </c>
      <c r="G187" s="64">
        <f>jährlich!AL325/1000000</f>
        <v>5.2880000000000002E-3</v>
      </c>
      <c r="H187" s="54">
        <f>monatlich!CL325</f>
        <v>-15.093127809890817</v>
      </c>
      <c r="I187" s="54">
        <f>monatlich!CO325</f>
        <v>-68.229954614220873</v>
      </c>
      <c r="J187" s="55">
        <f>jährlich!AL3548</f>
        <v>164</v>
      </c>
      <c r="K187" s="65">
        <f>jährlich!AL2669</f>
        <v>3.874018469563275E-4</v>
      </c>
      <c r="L187" s="66">
        <f>jährlich!AL618/1000000</f>
        <v>6.7421999999999996E-2</v>
      </c>
      <c r="M187" s="56">
        <f>monatlich!CL618</f>
        <v>-0.58831335427079523</v>
      </c>
      <c r="N187" s="56">
        <f>monatlich!CO618</f>
        <v>0.60698027314111869</v>
      </c>
      <c r="O187" s="57">
        <f>jährlich!AL3841</f>
        <v>157</v>
      </c>
      <c r="P187" s="67">
        <f>jährlich!AL2962</f>
        <v>2.2816608465753021E-3</v>
      </c>
      <c r="Q187" s="18">
        <v>31</v>
      </c>
      <c r="R187" s="38" t="s">
        <v>311</v>
      </c>
    </row>
    <row r="188" spans="1:18">
      <c r="A188" s="42" t="str">
        <f>jährlich!D114</f>
        <v>Togo</v>
      </c>
      <c r="B188" s="58">
        <f>jährlich!AL114/1000000</f>
        <v>6.2535999999999994E-2</v>
      </c>
      <c r="C188" s="52">
        <f>monatlich!CL114</f>
        <v>-11.268764720905807</v>
      </c>
      <c r="D188" s="52">
        <f>monatlich!CO114</f>
        <v>-17.674574006014026</v>
      </c>
      <c r="E188" s="53">
        <f>jährlich!AL3337</f>
        <v>141</v>
      </c>
      <c r="F188" s="59">
        <f>jährlich!AL2458</f>
        <v>3.9331761522865523E-3</v>
      </c>
      <c r="G188" s="64">
        <f>jährlich!AL407/1000000</f>
        <v>2.9529999999999999E-3</v>
      </c>
      <c r="H188" s="54">
        <f>monatlich!CL407</f>
        <v>-84.081720661958926</v>
      </c>
      <c r="I188" s="54">
        <f>monatlich!CO407</f>
        <v>132.41379310344828</v>
      </c>
      <c r="J188" s="55">
        <f>jährlich!AL3630</f>
        <v>178</v>
      </c>
      <c r="K188" s="65">
        <f>jährlich!AL2751</f>
        <v>2.1633843684985534E-4</v>
      </c>
      <c r="L188" s="66">
        <f>jährlich!AL700/1000000</f>
        <v>6.5489000000000006E-2</v>
      </c>
      <c r="M188" s="56">
        <f>monatlich!CL700</f>
        <v>-26.440822653292756</v>
      </c>
      <c r="N188" s="56">
        <f>monatlich!CO700</f>
        <v>-14.124938835426519</v>
      </c>
      <c r="O188" s="57">
        <f>jährlich!AL3923</f>
        <v>158</v>
      </c>
      <c r="P188" s="67">
        <f>jährlich!AL3044</f>
        <v>2.2162452490488262E-3</v>
      </c>
      <c r="Q188" s="18">
        <v>113</v>
      </c>
      <c r="R188" s="38" t="s">
        <v>311</v>
      </c>
    </row>
    <row r="189" spans="1:18">
      <c r="A189" s="42" t="str">
        <f>jährlich!D241</f>
        <v>Neukaledonien</v>
      </c>
      <c r="B189" s="58">
        <f>jährlich!AL241/1000000</f>
        <v>5.0608E-2</v>
      </c>
      <c r="C189" s="52">
        <f>monatlich!CL241</f>
        <v>18.870672241274008</v>
      </c>
      <c r="D189" s="52">
        <f>monatlich!CO241</f>
        <v>-29.713266973703753</v>
      </c>
      <c r="E189" s="53">
        <f>jährlich!AL3464</f>
        <v>148</v>
      </c>
      <c r="F189" s="59">
        <f>jährlich!AL2585</f>
        <v>3.1829694690245279E-3</v>
      </c>
      <c r="G189" s="64">
        <f>jährlich!AL534/1000000</f>
        <v>1.2366E-2</v>
      </c>
      <c r="H189" s="54">
        <f>monatlich!CL534</f>
        <v>-43.99710158054436</v>
      </c>
      <c r="I189" s="54">
        <f>monatlich!CO534</f>
        <v>-95.009050943884148</v>
      </c>
      <c r="J189" s="55">
        <f>jährlich!AL3757</f>
        <v>154</v>
      </c>
      <c r="K189" s="65">
        <f>jährlich!AL2878</f>
        <v>9.059400982341046E-4</v>
      </c>
      <c r="L189" s="66">
        <f>jährlich!AL827/1000000</f>
        <v>6.2974000000000002E-2</v>
      </c>
      <c r="M189" s="56">
        <f>monatlich!CL827</f>
        <v>-2.5999535998762724</v>
      </c>
      <c r="N189" s="56">
        <f>monatlich!CO827</f>
        <v>-53.538403472353274</v>
      </c>
      <c r="O189" s="57">
        <f>jährlich!AL4050</f>
        <v>159</v>
      </c>
      <c r="P189" s="67">
        <f>jährlich!AL3171</f>
        <v>2.1311339051382793E-3</v>
      </c>
      <c r="Q189" s="18">
        <v>240</v>
      </c>
      <c r="R189" s="38" t="s">
        <v>311</v>
      </c>
    </row>
    <row r="190" spans="1:18">
      <c r="A190" s="42" t="str">
        <f>jährlich!D214</f>
        <v>Arabische Republik Syrien</v>
      </c>
      <c r="B190" s="58">
        <f>jährlich!AL214/1000000</f>
        <v>4.4913000000000002E-2</v>
      </c>
      <c r="C190" s="52">
        <f>monatlich!CL214</f>
        <v>0.3104480278733206</v>
      </c>
      <c r="D190" s="52">
        <f>monatlich!CO214</f>
        <v>-6.8034276811217893</v>
      </c>
      <c r="E190" s="53">
        <f>jährlich!AL3437</f>
        <v>154</v>
      </c>
      <c r="F190" s="59">
        <f>jährlich!AL2558</f>
        <v>2.8247847724134248E-3</v>
      </c>
      <c r="G190" s="64">
        <f>jährlich!AL507/1000000</f>
        <v>1.3447000000000001E-2</v>
      </c>
      <c r="H190" s="54">
        <f>monatlich!CL507</f>
        <v>36.117015892296791</v>
      </c>
      <c r="I190" s="54">
        <f>monatlich!CO507</f>
        <v>22.866174920969456</v>
      </c>
      <c r="J190" s="55">
        <f>jährlich!AL3730</f>
        <v>153</v>
      </c>
      <c r="K190" s="65">
        <f>jährlich!AL2851</f>
        <v>9.8513476475448861E-4</v>
      </c>
      <c r="L190" s="66">
        <f>jährlich!AL800/1000000</f>
        <v>5.8360000000000002E-2</v>
      </c>
      <c r="M190" s="56">
        <f>monatlich!CL800</f>
        <v>6.782793259290429</v>
      </c>
      <c r="N190" s="56">
        <f>monatlich!CO800</f>
        <v>-0.9375</v>
      </c>
      <c r="O190" s="57">
        <f>jährlich!AL4023</f>
        <v>160</v>
      </c>
      <c r="P190" s="67">
        <f>jährlich!AL3144</f>
        <v>1.9749892765882748E-3</v>
      </c>
      <c r="Q190" s="18">
        <v>213</v>
      </c>
      <c r="R190" s="38" t="s">
        <v>311</v>
      </c>
    </row>
    <row r="191" spans="1:18">
      <c r="A191" s="42" t="str">
        <f>jährlich!D143</f>
        <v>Grönland</v>
      </c>
      <c r="B191" s="58">
        <f>jährlich!AL143/1000000</f>
        <v>1.2063000000000001E-2</v>
      </c>
      <c r="C191" s="52">
        <f>monatlich!CL143</f>
        <v>-16.915765548591494</v>
      </c>
      <c r="D191" s="52">
        <f>monatlich!CO143</f>
        <v>26.093514328808439</v>
      </c>
      <c r="E191" s="53">
        <f>jährlich!AL3366</f>
        <v>179</v>
      </c>
      <c r="F191" s="59">
        <f>jährlich!AL2487</f>
        <v>7.5869745306755604E-4</v>
      </c>
      <c r="G191" s="64">
        <f>jährlich!AL436/1000000</f>
        <v>4.6015E-2</v>
      </c>
      <c r="H191" s="54">
        <f>monatlich!CL436</f>
        <v>6.0766730445607493</v>
      </c>
      <c r="I191" s="54">
        <f>monatlich!CO436</f>
        <v>176.23862487360975</v>
      </c>
      <c r="J191" s="55">
        <f>jährlich!AL3659</f>
        <v>137</v>
      </c>
      <c r="K191" s="65">
        <f>jährlich!AL2780</f>
        <v>3.3710847177941391E-3</v>
      </c>
      <c r="L191" s="66">
        <f>jährlich!AL729/1000000</f>
        <v>5.8077999999999998E-2</v>
      </c>
      <c r="M191" s="56">
        <f>monatlich!CL729</f>
        <v>0.31089156792980077</v>
      </c>
      <c r="N191" s="56">
        <f>monatlich!CO729</f>
        <v>115.98062953995156</v>
      </c>
      <c r="O191" s="57">
        <f>jährlich!AL3952</f>
        <v>161</v>
      </c>
      <c r="P191" s="67">
        <f>jährlich!AL3073</f>
        <v>1.965445976793931E-3</v>
      </c>
      <c r="Q191" s="18">
        <v>142</v>
      </c>
      <c r="R191" s="38" t="s">
        <v>311</v>
      </c>
    </row>
    <row r="192" spans="1:18">
      <c r="A192" s="42" t="str">
        <f>jährlich!D204</f>
        <v>Malediven</v>
      </c>
      <c r="B192" s="58">
        <f>jährlich!AL204/1000000</f>
        <v>4.0364999999999998E-2</v>
      </c>
      <c r="C192" s="52">
        <f>monatlich!CL204</f>
        <v>-15.895736967120882</v>
      </c>
      <c r="D192" s="52">
        <f>monatlich!CO204</f>
        <v>28.698435277382657</v>
      </c>
      <c r="E192" s="53">
        <f>jährlich!AL3427</f>
        <v>156</v>
      </c>
      <c r="F192" s="59">
        <f>jährlich!AL2548</f>
        <v>2.5387401718537594E-3</v>
      </c>
      <c r="G192" s="64">
        <f>jährlich!AL497/1000000</f>
        <v>1.6073E-2</v>
      </c>
      <c r="H192" s="54">
        <f>monatlich!CL497</f>
        <v>-30.398822153899445</v>
      </c>
      <c r="I192" s="54">
        <f>monatlich!CO497</f>
        <v>11.332447985834435</v>
      </c>
      <c r="J192" s="55">
        <f>jährlich!AL3720</f>
        <v>151</v>
      </c>
      <c r="K192" s="65">
        <f>jährlich!AL2841</f>
        <v>1.1775169981333305E-3</v>
      </c>
      <c r="L192" s="66">
        <f>jährlich!AL790/1000000</f>
        <v>5.6438000000000002E-2</v>
      </c>
      <c r="M192" s="56">
        <f>monatlich!CL790</f>
        <v>-20.607143359545347</v>
      </c>
      <c r="N192" s="56">
        <f>monatlich!CO790</f>
        <v>20.962334845198185</v>
      </c>
      <c r="O192" s="57">
        <f>jährlich!AL4013</f>
        <v>162</v>
      </c>
      <c r="P192" s="67">
        <f>jährlich!AL3134</f>
        <v>1.9099459354367553E-3</v>
      </c>
      <c r="Q192" s="18">
        <v>203</v>
      </c>
      <c r="R192" s="38" t="s">
        <v>311</v>
      </c>
    </row>
    <row r="193" spans="1:18">
      <c r="A193" s="42" t="str">
        <f>jährlich!D181</f>
        <v>Brunei Darussalam</v>
      </c>
      <c r="B193" s="58">
        <f>jährlich!AL181/1000000</f>
        <v>5.0597000000000003E-2</v>
      </c>
      <c r="C193" s="52">
        <f>monatlich!CL181</f>
        <v>29.166241192688659</v>
      </c>
      <c r="D193" s="52">
        <f>monatlich!CO181</f>
        <v>25.254813137032841</v>
      </c>
      <c r="E193" s="53">
        <f>jährlich!AL3404</f>
        <v>149</v>
      </c>
      <c r="F193" s="59">
        <f>jährlich!AL2525</f>
        <v>3.1822776285218551E-3</v>
      </c>
      <c r="G193" s="64">
        <f>jährlich!AL474/1000000</f>
        <v>3.9350000000000001E-3</v>
      </c>
      <c r="H193" s="54">
        <f>monatlich!CL474</f>
        <v>9.1236827509706018</v>
      </c>
      <c r="I193" s="54">
        <f>monatlich!CO474</f>
        <v>87.5</v>
      </c>
      <c r="J193" s="55">
        <f>jährlich!AL3697</f>
        <v>171</v>
      </c>
      <c r="K193" s="65">
        <f>jährlich!AL2818</f>
        <v>2.8828030782396908E-4</v>
      </c>
      <c r="L193" s="66">
        <f>jährlich!AL767/1000000</f>
        <v>5.4531999999999997E-2</v>
      </c>
      <c r="M193" s="56">
        <f>monatlich!CL767</f>
        <v>27.476740380569439</v>
      </c>
      <c r="N193" s="56">
        <f>monatlich!CO767</f>
        <v>28.209277238403445</v>
      </c>
      <c r="O193" s="57">
        <f>jährlich!AL3990</f>
        <v>163</v>
      </c>
      <c r="P193" s="67">
        <f>jährlich!AL3111</f>
        <v>1.8454440581033547E-3</v>
      </c>
      <c r="Q193" s="18">
        <v>180</v>
      </c>
      <c r="R193" s="38" t="s">
        <v>311</v>
      </c>
    </row>
    <row r="194" spans="1:18">
      <c r="A194" s="42" t="str">
        <f>jährlich!D174</f>
        <v>Afghanistan</v>
      </c>
      <c r="B194" s="58">
        <f>jährlich!AL174/1000000</f>
        <v>3.8884000000000002E-2</v>
      </c>
      <c r="C194" s="52">
        <f>monatlich!CL174</f>
        <v>22.04645323289391</v>
      </c>
      <c r="D194" s="52">
        <f>monatlich!CO174</f>
        <v>97.79411764705884</v>
      </c>
      <c r="E194" s="53">
        <f>jährlich!AL3397</f>
        <v>157</v>
      </c>
      <c r="F194" s="59">
        <f>jährlich!AL2518</f>
        <v>2.4455932823575274E-3</v>
      </c>
      <c r="G194" s="64">
        <f>jährlich!AL467/1000000</f>
        <v>1.3679E-2</v>
      </c>
      <c r="H194" s="54">
        <f>monatlich!CL467</f>
        <v>19.770598021189031</v>
      </c>
      <c r="I194" s="54">
        <f>monatlich!CO467</f>
        <v>-20.632081097197371</v>
      </c>
      <c r="J194" s="55">
        <f>jährlich!AL3690</f>
        <v>152</v>
      </c>
      <c r="K194" s="65">
        <f>jährlich!AL2811</f>
        <v>1.0021312149235257E-3</v>
      </c>
      <c r="L194" s="66">
        <f>jährlich!AL760/1000000</f>
        <v>5.2562999999999999E-2</v>
      </c>
      <c r="M194" s="56">
        <f>monatlich!CL760</f>
        <v>21.445900048520144</v>
      </c>
      <c r="N194" s="56">
        <f>monatlich!CO760</f>
        <v>42.334543423624694</v>
      </c>
      <c r="O194" s="57">
        <f>jährlich!AL3983</f>
        <v>164</v>
      </c>
      <c r="P194" s="67">
        <f>jährlich!AL3104</f>
        <v>1.7788101669861116E-3</v>
      </c>
      <c r="Q194" s="18">
        <v>173</v>
      </c>
      <c r="R194" s="38" t="s">
        <v>311</v>
      </c>
    </row>
    <row r="195" spans="1:18">
      <c r="A195" s="42" t="str">
        <f>jährlich!D105</f>
        <v>Seychellen</v>
      </c>
      <c r="B195" s="58">
        <f>jährlich!AL105/1000000</f>
        <v>2.0820999999999999E-2</v>
      </c>
      <c r="C195" s="52">
        <f>monatlich!CL105</f>
        <v>-11.969389480805006</v>
      </c>
      <c r="D195" s="52">
        <f>monatlich!CO105</f>
        <v>-28.481581311769986</v>
      </c>
      <c r="E195" s="53">
        <f>jährlich!AL3328</f>
        <v>168</v>
      </c>
      <c r="F195" s="59">
        <f>jährlich!AL2449</f>
        <v>1.3095282823774835E-3</v>
      </c>
      <c r="G195" s="64">
        <f>jährlich!AL398/1000000</f>
        <v>2.8344999999999999E-2</v>
      </c>
      <c r="H195" s="54">
        <f>monatlich!CL398</f>
        <v>341.64848862574013</v>
      </c>
      <c r="I195" s="54">
        <f>monatlich!CO398</f>
        <v>1189.7709923664122</v>
      </c>
      <c r="J195" s="55">
        <f>jährlich!AL3621</f>
        <v>140</v>
      </c>
      <c r="K195" s="65">
        <f>jährlich!AL2742</f>
        <v>2.0765706036265322E-3</v>
      </c>
      <c r="L195" s="66">
        <f>jährlich!AL691/1000000</f>
        <v>4.9166000000000001E-2</v>
      </c>
      <c r="M195" s="56">
        <f>monatlich!CL691</f>
        <v>63.505154639175259</v>
      </c>
      <c r="N195" s="56">
        <f>monatlich!CO691</f>
        <v>422.85067873303171</v>
      </c>
      <c r="O195" s="57">
        <f>jährlich!AL3914</f>
        <v>165</v>
      </c>
      <c r="P195" s="67">
        <f>jährlich!AL3035</f>
        <v>1.6638506301017667E-3</v>
      </c>
      <c r="Q195" s="18">
        <v>104</v>
      </c>
      <c r="R195" s="38" t="s">
        <v>311</v>
      </c>
    </row>
    <row r="196" spans="1:18">
      <c r="A196" s="42" t="str">
        <f>jährlich!D106</f>
        <v>Sierra Leone</v>
      </c>
      <c r="B196" s="58">
        <f>jährlich!AL106/1000000</f>
        <v>2.0924999999999999E-2</v>
      </c>
      <c r="C196" s="52">
        <f>monatlich!CL106</f>
        <v>6.7874457769839154</v>
      </c>
      <c r="D196" s="52">
        <f>monatlich!CO106</f>
        <v>33.526490066225165</v>
      </c>
      <c r="E196" s="53">
        <f>jährlich!AL3329</f>
        <v>167</v>
      </c>
      <c r="F196" s="59">
        <f>jährlich!AL2450</f>
        <v>1.3160693198572999E-3</v>
      </c>
      <c r="G196" s="64">
        <f>jährlich!AL399/1000000</f>
        <v>2.1929000000000001E-2</v>
      </c>
      <c r="H196" s="54">
        <f>monatlich!CL399</f>
        <v>-56.692011454527503</v>
      </c>
      <c r="I196" s="54">
        <f>monatlich!CO399</f>
        <v>133.89830508474577</v>
      </c>
      <c r="J196" s="55">
        <f>jährlich!AL3622</f>
        <v>144</v>
      </c>
      <c r="K196" s="65">
        <f>jährlich!AL2743</f>
        <v>1.6065308437793694E-3</v>
      </c>
      <c r="L196" s="66">
        <f>jährlich!AL692/1000000</f>
        <v>4.2854000000000003E-2</v>
      </c>
      <c r="M196" s="56">
        <f>monatlich!CL692</f>
        <v>-38.980492666951449</v>
      </c>
      <c r="N196" s="56">
        <f>monatlich!CO692</f>
        <v>46.353790613718417</v>
      </c>
      <c r="O196" s="57">
        <f>jährlich!AL3915</f>
        <v>166</v>
      </c>
      <c r="P196" s="67">
        <f>jährlich!AL3036</f>
        <v>1.4502431538539055E-3</v>
      </c>
      <c r="Q196" s="18">
        <v>105</v>
      </c>
      <c r="R196" s="38" t="s">
        <v>311</v>
      </c>
    </row>
    <row r="197" spans="1:18">
      <c r="A197" s="42" t="str">
        <f>jährlich!D168</f>
        <v>Suriname</v>
      </c>
      <c r="B197" s="58">
        <f>jährlich!AL168/1000000</f>
        <v>3.4048000000000002E-2</v>
      </c>
      <c r="C197" s="52">
        <f>monatlich!CL168</f>
        <v>-16.872970531507121</v>
      </c>
      <c r="D197" s="52">
        <f>monatlich!CO168</f>
        <v>92.431289640591984</v>
      </c>
      <c r="E197" s="53">
        <f>jährlich!AL3391</f>
        <v>158</v>
      </c>
      <c r="F197" s="59">
        <f>jährlich!AL2512</f>
        <v>2.1414350395460623E-3</v>
      </c>
      <c r="G197" s="64">
        <f>jährlich!AL461/1000000</f>
        <v>3.473E-3</v>
      </c>
      <c r="H197" s="54">
        <f>monatlich!CL461</f>
        <v>-14.373767258382642</v>
      </c>
      <c r="I197" s="54">
        <f>monatlich!CO461</f>
        <v>-46.853146853146853</v>
      </c>
      <c r="J197" s="55">
        <f>jährlich!AL3684</f>
        <v>176</v>
      </c>
      <c r="K197" s="65">
        <f>jährlich!AL2805</f>
        <v>2.5443392860804184E-4</v>
      </c>
      <c r="L197" s="66">
        <f>jährlich!AL754/1000000</f>
        <v>3.7520999999999999E-2</v>
      </c>
      <c r="M197" s="56">
        <f>monatlich!CL754</f>
        <v>-16.64778407197602</v>
      </c>
      <c r="N197" s="56">
        <f>monatlich!CO754</f>
        <v>77.404752923425121</v>
      </c>
      <c r="O197" s="57">
        <f>jährlich!AL3977</f>
        <v>167</v>
      </c>
      <c r="P197" s="67">
        <f>jährlich!AL3098</f>
        <v>1.2697664949771874E-3</v>
      </c>
      <c r="Q197" s="18">
        <v>167</v>
      </c>
      <c r="R197" s="38" t="s">
        <v>311</v>
      </c>
    </row>
    <row r="198" spans="1:18">
      <c r="A198" s="41" t="str">
        <f>jährlich!D111</f>
        <v>Südsudan</v>
      </c>
      <c r="B198" s="58">
        <f>jährlich!AL111/1000000</f>
        <v>8.7639999999999992E-3</v>
      </c>
      <c r="C198" s="52">
        <f>monatlich!CL111</f>
        <v>62.236208811551279</v>
      </c>
      <c r="D198" s="52">
        <f>monatlich!CO111</f>
        <v>-57.096354166666671</v>
      </c>
      <c r="E198" s="53">
        <f>jährlich!AL3334</f>
        <v>183</v>
      </c>
      <c r="F198" s="59">
        <f>jährlich!AL2455</f>
        <v>5.5120819685684005E-4</v>
      </c>
      <c r="G198" s="64">
        <f>jährlich!AL404/1000000</f>
        <v>2.7418999999999999E-2</v>
      </c>
      <c r="H198" s="54">
        <f>monatlich!CL404</f>
        <v>63665.116279069764</v>
      </c>
      <c r="I198" s="54">
        <f>monatlich!CO404</f>
        <v>-100</v>
      </c>
      <c r="J198" s="55">
        <f>jährlich!AL3627</f>
        <v>141</v>
      </c>
      <c r="K198" s="65">
        <f>jährlich!AL2748</f>
        <v>2.0087313240725307E-3</v>
      </c>
      <c r="L198" s="66">
        <f>jährlich!AL697/1000000</f>
        <v>3.6183E-2</v>
      </c>
      <c r="M198" s="56">
        <f>monatlich!CL697</f>
        <v>564.51790633608812</v>
      </c>
      <c r="N198" s="56">
        <f>monatlich!CO697</f>
        <v>-97.702071274147428</v>
      </c>
      <c r="O198" s="57">
        <f>jährlich!AL3920</f>
        <v>168</v>
      </c>
      <c r="P198" s="67">
        <f>jährlich!AL3041</f>
        <v>1.2244865831870038E-3</v>
      </c>
      <c r="Q198" s="18">
        <v>110</v>
      </c>
      <c r="R198" s="38" t="s">
        <v>311</v>
      </c>
    </row>
    <row r="199" spans="1:18" ht="15.75" customHeight="1">
      <c r="A199" s="42" t="str">
        <f>jährlich!D36</f>
        <v>Gibraltar</v>
      </c>
      <c r="B199" s="58">
        <f>jährlich!AL36/1000000</f>
        <v>2.3368E-2</v>
      </c>
      <c r="C199" s="52">
        <f>monatlich!CL36</f>
        <v>-57.758496023138107</v>
      </c>
      <c r="D199" s="52">
        <f>monatlich!CO36</f>
        <v>-2.6851851851851904</v>
      </c>
      <c r="E199" s="53">
        <f>jährlich!AL3259</f>
        <v>164</v>
      </c>
      <c r="F199" s="59">
        <f>jährlich!AL2380</f>
        <v>1.4697208060418345E-3</v>
      </c>
      <c r="G199" s="64">
        <f>jährlich!AL329/1000000</f>
        <v>9.1649999999999995E-3</v>
      </c>
      <c r="H199" s="54">
        <f>monatlich!CL329</f>
        <v>236.57730444362835</v>
      </c>
      <c r="I199" s="54">
        <f>monatlich!CO329</f>
        <v>-44.444444444444443</v>
      </c>
      <c r="J199" s="55">
        <f>jährlich!AL3552</f>
        <v>157</v>
      </c>
      <c r="K199" s="65">
        <f>jährlich!AL2673</f>
        <v>6.7143304223803732E-4</v>
      </c>
      <c r="L199" s="66">
        <f>jährlich!AL622/1000000</f>
        <v>3.2532999999999999E-2</v>
      </c>
      <c r="M199" s="56">
        <f>monatlich!CL622</f>
        <v>-43.950174870354743</v>
      </c>
      <c r="N199" s="56">
        <f>monatlich!CO622</f>
        <v>-3.0303030303030312</v>
      </c>
      <c r="O199" s="57">
        <f>jährlich!AL3845</f>
        <v>169</v>
      </c>
      <c r="P199" s="67">
        <f>jährlich!AL2966</f>
        <v>1.1009651496786555E-3</v>
      </c>
      <c r="Q199" s="18">
        <v>35</v>
      </c>
      <c r="R199" s="38" t="s">
        <v>311</v>
      </c>
    </row>
    <row r="200" spans="1:18">
      <c r="A200" s="42" t="str">
        <f>jährlich!D233</f>
        <v>Französisch-Polynesien</v>
      </c>
      <c r="B200" s="58">
        <f>jährlich!AL233/1000000</f>
        <v>2.8355000000000002E-2</v>
      </c>
      <c r="C200" s="52">
        <f>monatlich!CL233</f>
        <v>0.32906376052650899</v>
      </c>
      <c r="D200" s="52">
        <f>monatlich!CO233</f>
        <v>-12.835249042145591</v>
      </c>
      <c r="E200" s="53">
        <f>jährlich!AL3456</f>
        <v>161</v>
      </c>
      <c r="F200" s="59">
        <f>jährlich!AL2577</f>
        <v>1.7833761321172639E-3</v>
      </c>
      <c r="G200" s="64">
        <f>jährlich!AL526/1000000</f>
        <v>3.9189999999999997E-3</v>
      </c>
      <c r="H200" s="54">
        <f>monatlich!CL526</f>
        <v>-1.2597631645250686</v>
      </c>
      <c r="I200" s="54">
        <f>monatlich!CO526</f>
        <v>-93.016255267910893</v>
      </c>
      <c r="J200" s="55">
        <f>jährlich!AL3749</f>
        <v>173</v>
      </c>
      <c r="K200" s="65">
        <f>jährlich!AL2870</f>
        <v>2.8710813884679415E-4</v>
      </c>
      <c r="L200" s="66">
        <f>jährlich!AL819/1000000</f>
        <v>3.2273999999999997E-2</v>
      </c>
      <c r="M200" s="56">
        <f>monatlich!CL819</f>
        <v>0.133411932611466</v>
      </c>
      <c r="N200" s="56">
        <f>monatlich!CO819</f>
        <v>-54.10598078710877</v>
      </c>
      <c r="O200" s="57">
        <f>jährlich!AL4042</f>
        <v>170</v>
      </c>
      <c r="P200" s="67">
        <f>jährlich!AL3163</f>
        <v>1.0922002041228575E-3</v>
      </c>
      <c r="Q200" s="18">
        <v>232</v>
      </c>
      <c r="R200" s="38" t="s">
        <v>311</v>
      </c>
    </row>
    <row r="201" spans="1:18">
      <c r="A201" s="42" t="str">
        <f>jährlich!D122</f>
        <v>Antigua und Barbuda</v>
      </c>
      <c r="B201" s="58">
        <f>jährlich!AL122/1000000</f>
        <v>2.929E-2</v>
      </c>
      <c r="C201" s="52">
        <f>monatlich!CL122</f>
        <v>9.9639585523351855</v>
      </c>
      <c r="D201" s="52">
        <f>monatlich!CO122</f>
        <v>3438.3116883116882</v>
      </c>
      <c r="E201" s="53">
        <f>jährlich!AL3345</f>
        <v>160</v>
      </c>
      <c r="F201" s="59">
        <f>jährlich!AL2466</f>
        <v>1.8421825748444595E-3</v>
      </c>
      <c r="G201" s="64">
        <f>jährlich!AL415/1000000</f>
        <v>4.46E-4</v>
      </c>
      <c r="H201" s="54">
        <f>monatlich!CL415</f>
        <v>-98.323560366862125</v>
      </c>
      <c r="I201" s="54">
        <f>monatlich!CO415</f>
        <v>384.61538461538458</v>
      </c>
      <c r="J201" s="55">
        <f>jährlich!AL3638</f>
        <v>198</v>
      </c>
      <c r="K201" s="65">
        <f>jährlich!AL2759</f>
        <v>3.2674210238752276E-5</v>
      </c>
      <c r="L201" s="66">
        <f>jährlich!AL708/1000000</f>
        <v>2.9735999999999999E-2</v>
      </c>
      <c r="M201" s="56">
        <f>monatlich!CL708</f>
        <v>-44.147257700976702</v>
      </c>
      <c r="N201" s="56">
        <f>monatlich!CO708</f>
        <v>3200.59880239521</v>
      </c>
      <c r="O201" s="57">
        <f>jährlich!AL3931</f>
        <v>171</v>
      </c>
      <c r="P201" s="67">
        <f>jährlich!AL3052</f>
        <v>1.0063105059737649E-3</v>
      </c>
      <c r="Q201" s="18">
        <v>121</v>
      </c>
      <c r="R201" s="38" t="s">
        <v>311</v>
      </c>
    </row>
    <row r="202" spans="1:18">
      <c r="A202" s="42" t="str">
        <f>jährlich!D98</f>
        <v>Niger</v>
      </c>
      <c r="B202" s="58">
        <f>jährlich!AL98/1000000</f>
        <v>2.0604999999999998E-2</v>
      </c>
      <c r="C202" s="52">
        <f>monatlich!CL98</f>
        <v>-43.280665051750709</v>
      </c>
      <c r="D202" s="52">
        <f>monatlich!CO98</f>
        <v>-93.4</v>
      </c>
      <c r="E202" s="53">
        <f>jährlich!AL3321</f>
        <v>170</v>
      </c>
      <c r="F202" s="59">
        <f>jährlich!AL2442</f>
        <v>1.295943050688634E-3</v>
      </c>
      <c r="G202" s="64">
        <f>jährlich!AL391/1000000</f>
        <v>6.254E-3</v>
      </c>
      <c r="H202" s="54">
        <f>monatlich!CL391</f>
        <v>238.97018970189703</v>
      </c>
      <c r="I202" s="54">
        <f>monatlich!CO391</f>
        <v>1582.2784810126582</v>
      </c>
      <c r="J202" s="55">
        <f>jährlich!AL3614</f>
        <v>162</v>
      </c>
      <c r="K202" s="65">
        <f>jährlich!AL2735</f>
        <v>4.5817154895326631E-4</v>
      </c>
      <c r="L202" s="66">
        <f>jährlich!AL684/1000000</f>
        <v>2.6859000000000001E-2</v>
      </c>
      <c r="M202" s="56">
        <f>monatlich!CL684</f>
        <v>-29.638749901763035</v>
      </c>
      <c r="N202" s="56">
        <f>monatlich!CO684</f>
        <v>-64.490063332605374</v>
      </c>
      <c r="O202" s="57">
        <f>jährlich!AL3907</f>
        <v>172</v>
      </c>
      <c r="P202" s="67">
        <f>jährlich!AL3028</f>
        <v>9.0894854317828081E-4</v>
      </c>
      <c r="Q202" s="18">
        <v>97</v>
      </c>
      <c r="R202" s="38" t="s">
        <v>311</v>
      </c>
    </row>
    <row r="203" spans="1:18">
      <c r="A203" s="42" t="str">
        <f>jährlich!D231</f>
        <v>Fidschi</v>
      </c>
      <c r="B203" s="58">
        <f>jährlich!AL231/1000000</f>
        <v>2.462E-2</v>
      </c>
      <c r="C203" s="52">
        <f>monatlich!CL231</f>
        <v>84.543887264822729</v>
      </c>
      <c r="D203" s="52">
        <f>monatlich!CO231</f>
        <v>161.76470588235293</v>
      </c>
      <c r="E203" s="53">
        <f>jährlich!AL3454</f>
        <v>163</v>
      </c>
      <c r="F203" s="59">
        <f>jährlich!AL2575</f>
        <v>1.5484648341642403E-3</v>
      </c>
      <c r="G203" s="64">
        <f>jährlich!AL524/1000000</f>
        <v>2.1080000000000001E-3</v>
      </c>
      <c r="H203" s="54">
        <f>monatlich!CL524</f>
        <v>36.972059779077313</v>
      </c>
      <c r="I203" s="54">
        <f>monatlich!CO524</f>
        <v>-21.292775665399247</v>
      </c>
      <c r="J203" s="55">
        <f>jährlich!AL3747</f>
        <v>182</v>
      </c>
      <c r="K203" s="65">
        <f>jährlich!AL2868</f>
        <v>1.5443326274280225E-4</v>
      </c>
      <c r="L203" s="66">
        <f>jährlich!AL817/1000000</f>
        <v>2.6727999999999998E-2</v>
      </c>
      <c r="M203" s="56">
        <f>monatlich!CL817</f>
        <v>79.623655913978496</v>
      </c>
      <c r="N203" s="56">
        <f>monatlich!CO817</f>
        <v>104.51843043995245</v>
      </c>
      <c r="O203" s="57">
        <f>jährlich!AL4040</f>
        <v>173</v>
      </c>
      <c r="P203" s="67">
        <f>jährlich!AL3161</f>
        <v>9.0451530816743314E-4</v>
      </c>
      <c r="Q203" s="18">
        <v>230</v>
      </c>
      <c r="R203" s="38" t="s">
        <v>311</v>
      </c>
    </row>
    <row r="204" spans="1:18">
      <c r="A204" s="42" t="str">
        <f>jährlich!D126</f>
        <v>Barbados</v>
      </c>
      <c r="B204" s="58">
        <f>jährlich!AL126/1000000</f>
        <v>2.1259E-2</v>
      </c>
      <c r="C204" s="52">
        <f>monatlich!CL126</f>
        <v>60.870223231176709</v>
      </c>
      <c r="D204" s="52">
        <f>monatlich!CO126</f>
        <v>27.826855123674903</v>
      </c>
      <c r="E204" s="53">
        <f>jährlich!AL3349</f>
        <v>166</v>
      </c>
      <c r="F204" s="59">
        <f>jährlich!AL2470</f>
        <v>1.3370761133020951E-3</v>
      </c>
      <c r="G204" s="64">
        <f>jährlich!AL419/1000000</f>
        <v>4.2810000000000001E-3</v>
      </c>
      <c r="H204" s="54">
        <f>monatlich!CL419</f>
        <v>16.967213114754117</v>
      </c>
      <c r="I204" s="54">
        <f>monatlich!CO419</f>
        <v>37.142857142857139</v>
      </c>
      <c r="J204" s="55">
        <f>jährlich!AL3642</f>
        <v>169</v>
      </c>
      <c r="K204" s="65">
        <f>jährlich!AL2763</f>
        <v>3.136284619553778E-4</v>
      </c>
      <c r="L204" s="66">
        <f>jährlich!AL712/1000000</f>
        <v>2.554E-2</v>
      </c>
      <c r="M204" s="56">
        <f>monatlich!CL712</f>
        <v>51.348148148148141</v>
      </c>
      <c r="N204" s="56">
        <f>monatlich!CO712</f>
        <v>29.284649776453051</v>
      </c>
      <c r="O204" s="57">
        <f>jährlich!AL3935</f>
        <v>174</v>
      </c>
      <c r="P204" s="67">
        <f>jährlich!AL3056</f>
        <v>8.643116196721133E-4</v>
      </c>
      <c r="Q204" s="18">
        <v>125</v>
      </c>
      <c r="R204" s="38" t="s">
        <v>311</v>
      </c>
    </row>
    <row r="205" spans="1:18">
      <c r="A205" s="42" t="str">
        <f>jährlich!D127</f>
        <v>Belize</v>
      </c>
      <c r="B205" s="58">
        <f>jährlich!AL127/1000000</f>
        <v>1.992E-2</v>
      </c>
      <c r="C205" s="52">
        <f>monatlich!CL127</f>
        <v>194.63097174974115</v>
      </c>
      <c r="D205" s="52">
        <f>monatlich!CO127</f>
        <v>18.595041322314046</v>
      </c>
      <c r="E205" s="53">
        <f>jährlich!AL3350</f>
        <v>171</v>
      </c>
      <c r="F205" s="59">
        <f>jährlich!AL2471</f>
        <v>1.2528602557494585E-3</v>
      </c>
      <c r="G205" s="64">
        <f>jährlich!AL420/1000000</f>
        <v>3.9280000000000001E-3</v>
      </c>
      <c r="H205" s="54">
        <f>monatlich!CL420</f>
        <v>-1.7999999999999972</v>
      </c>
      <c r="I205" s="54">
        <f>monatlich!CO420</f>
        <v>91.666666666666686</v>
      </c>
      <c r="J205" s="55">
        <f>jährlich!AL3643</f>
        <v>172</v>
      </c>
      <c r="K205" s="65">
        <f>jährlich!AL2764</f>
        <v>2.8776748389645505E-4</v>
      </c>
      <c r="L205" s="66">
        <f>jährlich!AL713/1000000</f>
        <v>2.3848000000000001E-2</v>
      </c>
      <c r="M205" s="56">
        <f>monatlich!CL713</f>
        <v>121.61509153424404</v>
      </c>
      <c r="N205" s="56">
        <f>monatlich!CO713</f>
        <v>50.921658986175117</v>
      </c>
      <c r="O205" s="57">
        <f>jährlich!AL3936</f>
        <v>175</v>
      </c>
      <c r="P205" s="67">
        <f>jährlich!AL3057</f>
        <v>8.0705182090605161E-4</v>
      </c>
      <c r="Q205" s="18">
        <v>126</v>
      </c>
      <c r="R205" s="38" t="s">
        <v>311</v>
      </c>
    </row>
    <row r="206" spans="1:18">
      <c r="A206" s="42" t="str">
        <f>jährlich!D67</f>
        <v>Burundi</v>
      </c>
      <c r="B206" s="58">
        <f>jährlich!AL67/1000000</f>
        <v>1.0278000000000001E-2</v>
      </c>
      <c r="C206" s="52">
        <f>monatlich!CL67</f>
        <v>-21.45204432556362</v>
      </c>
      <c r="D206" s="52">
        <f>monatlich!CO67</f>
        <v>-69.928710304601424</v>
      </c>
      <c r="E206" s="53">
        <f>jährlich!AL3290</f>
        <v>181</v>
      </c>
      <c r="F206" s="59">
        <f>jährlich!AL2411</f>
        <v>6.4643060786109103E-4</v>
      </c>
      <c r="G206" s="64">
        <f>jährlich!AL360/1000000</f>
        <v>1.2263E-2</v>
      </c>
      <c r="H206" s="54">
        <f>monatlich!CL360</f>
        <v>-4.6274692798257888</v>
      </c>
      <c r="I206" s="54">
        <f>monatlich!CO360</f>
        <v>-99.637352674524024</v>
      </c>
      <c r="J206" s="55">
        <f>jährlich!AL3583</f>
        <v>155</v>
      </c>
      <c r="K206" s="65">
        <f>jährlich!AL2704</f>
        <v>8.9839426044354082E-4</v>
      </c>
      <c r="L206" s="66">
        <f>jährlich!AL653/1000000</f>
        <v>2.2540999999999999E-2</v>
      </c>
      <c r="M206" s="56">
        <f>monatlich!CL653</f>
        <v>-13.113363913194306</v>
      </c>
      <c r="N206" s="56">
        <f>monatlich!CO653</f>
        <v>-82.312925170068027</v>
      </c>
      <c r="O206" s="57">
        <f>jährlich!AL3876</f>
        <v>176</v>
      </c>
      <c r="P206" s="67">
        <f>jährlich!AL2997</f>
        <v>7.6282099526347319E-4</v>
      </c>
      <c r="Q206" s="18">
        <v>66</v>
      </c>
      <c r="R206" s="38" t="s">
        <v>311</v>
      </c>
    </row>
    <row r="207" spans="1:18">
      <c r="A207" s="42" t="str">
        <f>jährlich!D73</f>
        <v>Eswatini</v>
      </c>
      <c r="B207" s="58">
        <f>jährlich!AL73/1000000</f>
        <v>1.2619E-2</v>
      </c>
      <c r="C207" s="52">
        <f>monatlich!CL73</f>
        <v>-16.00213006723024</v>
      </c>
      <c r="D207" s="52">
        <f>monatlich!CO73</f>
        <v>-7.7375122428991148</v>
      </c>
      <c r="E207" s="53">
        <f>jährlich!AL3296</f>
        <v>178</v>
      </c>
      <c r="F207" s="59">
        <f>jährlich!AL2417</f>
        <v>7.936668457481132E-4</v>
      </c>
      <c r="G207" s="64">
        <f>jährlich!AL366/1000000</f>
        <v>9.1039999999999992E-3</v>
      </c>
      <c r="H207" s="54">
        <f>monatlich!CL366</f>
        <v>60.990274093722377</v>
      </c>
      <c r="I207" s="54">
        <f>monatlich!CO366</f>
        <v>24.897959183673478</v>
      </c>
      <c r="J207" s="55">
        <f>jährlich!AL3589</f>
        <v>158</v>
      </c>
      <c r="K207" s="65">
        <f>jährlich!AL2710</f>
        <v>6.6696414801255776E-4</v>
      </c>
      <c r="L207" s="66">
        <f>jährlich!AL659/1000000</f>
        <v>2.1722999999999999E-2</v>
      </c>
      <c r="M207" s="56">
        <f>monatlich!CL659</f>
        <v>5.0536802398684557</v>
      </c>
      <c r="N207" s="56">
        <f>monatlich!CO659</f>
        <v>2.8457974851092018</v>
      </c>
      <c r="O207" s="57">
        <f>jährlich!AL3882</f>
        <v>177</v>
      </c>
      <c r="P207" s="67">
        <f>jährlich!AL3003</f>
        <v>7.3513865756215022E-4</v>
      </c>
      <c r="Q207" s="18">
        <v>72</v>
      </c>
      <c r="R207" s="38" t="s">
        <v>311</v>
      </c>
    </row>
    <row r="208" spans="1:18">
      <c r="A208" s="42" t="str">
        <f>jährlich!D75</f>
        <v>Gambia</v>
      </c>
      <c r="B208" s="58">
        <f>jährlich!AL75/1000000</f>
        <v>2.0607E-2</v>
      </c>
      <c r="C208" s="52">
        <f>monatlich!CL75</f>
        <v>-12.829949238578678</v>
      </c>
      <c r="D208" s="52">
        <f>monatlich!CO75</f>
        <v>-21.600520494469748</v>
      </c>
      <c r="E208" s="53">
        <f>jährlich!AL3298</f>
        <v>169</v>
      </c>
      <c r="F208" s="59">
        <f>jährlich!AL2419</f>
        <v>1.2960688398709383E-3</v>
      </c>
      <c r="G208" s="64">
        <f>jährlich!AL368/1000000</f>
        <v>8.4900000000000004E-4</v>
      </c>
      <c r="H208" s="54">
        <f>monatlich!CL368</f>
        <v>4.9443757725587005</v>
      </c>
      <c r="I208" s="54">
        <f>monatlich!CO368</f>
        <v>40</v>
      </c>
      <c r="J208" s="55">
        <f>jährlich!AL3591</f>
        <v>192</v>
      </c>
      <c r="K208" s="65">
        <f>jährlich!AL2712</f>
        <v>6.2198216351346821E-5</v>
      </c>
      <c r="L208" s="66">
        <f>jährlich!AL661/1000000</f>
        <v>2.1455999999999999E-2</v>
      </c>
      <c r="M208" s="56">
        <f>monatlich!CL661</f>
        <v>-12.24180948096037</v>
      </c>
      <c r="N208" s="56">
        <f>monatlich!CO661</f>
        <v>-19.472361809045225</v>
      </c>
      <c r="O208" s="57">
        <f>jährlich!AL3884</f>
        <v>178</v>
      </c>
      <c r="P208" s="67">
        <f>jährlich!AL3005</f>
        <v>7.2610298009729288E-4</v>
      </c>
      <c r="Q208" s="18">
        <v>74</v>
      </c>
      <c r="R208" s="38" t="s">
        <v>311</v>
      </c>
    </row>
    <row r="209" spans="1:18">
      <c r="A209" s="42" t="str">
        <f>jährlich!D108</f>
        <v>Somalia</v>
      </c>
      <c r="B209" s="58">
        <f>jährlich!AL108/1000000</f>
        <v>1.5939999999999999E-2</v>
      </c>
      <c r="C209" s="52">
        <f>monatlich!CL108</f>
        <v>-5.5071432805738283</v>
      </c>
      <c r="D209" s="52">
        <f>monatlich!CO108</f>
        <v>162.13592233009712</v>
      </c>
      <c r="E209" s="53">
        <f>jährlich!AL3331</f>
        <v>174</v>
      </c>
      <c r="F209" s="59">
        <f>jährlich!AL2452</f>
        <v>1.002539782964175E-3</v>
      </c>
      <c r="G209" s="64">
        <f>jährlich!AL401/1000000</f>
        <v>4.9810000000000002E-3</v>
      </c>
      <c r="H209" s="54">
        <f>monatlich!CL401</f>
        <v>-50.075172897664629</v>
      </c>
      <c r="I209" s="54">
        <f>monatlich!CO401</f>
        <v>-96.36363636363636</v>
      </c>
      <c r="J209" s="55">
        <f>jährlich!AL3624</f>
        <v>167</v>
      </c>
      <c r="K209" s="65">
        <f>jährlich!AL2745</f>
        <v>3.649108547067827E-4</v>
      </c>
      <c r="L209" s="66">
        <f>jährlich!AL694/1000000</f>
        <v>2.0920999999999999E-2</v>
      </c>
      <c r="M209" s="56">
        <f>monatlich!CL694</f>
        <v>-22.070327050584808</v>
      </c>
      <c r="N209" s="56">
        <f>monatlich!CO694</f>
        <v>54.631379962192824</v>
      </c>
      <c r="O209" s="57">
        <f>jährlich!AL3917</f>
        <v>179</v>
      </c>
      <c r="P209" s="67">
        <f>jährlich!AL3038</f>
        <v>7.079977836789461E-4</v>
      </c>
      <c r="Q209" s="18">
        <v>107</v>
      </c>
      <c r="R209" s="38" t="s">
        <v>311</v>
      </c>
    </row>
    <row r="210" spans="1:18">
      <c r="A210" s="42" t="str">
        <f>jährlich!D132</f>
        <v>Britische Jungferninseln</v>
      </c>
      <c r="B210" s="58">
        <f>jährlich!AL132/1000000</f>
        <v>2.356E-3</v>
      </c>
      <c r="C210" s="52">
        <f>monatlich!CL132</f>
        <v>-19.093406593406598</v>
      </c>
      <c r="D210" s="52">
        <f>monatlich!CO132</f>
        <v>68.656716417910445</v>
      </c>
      <c r="E210" s="53">
        <f>jährlich!AL3355</f>
        <v>198</v>
      </c>
      <c r="F210" s="59">
        <f>jährlich!AL2476</f>
        <v>1.4817965675430341E-4</v>
      </c>
      <c r="G210" s="64">
        <f>jährlich!AL425/1000000</f>
        <v>1.7416000000000001E-2</v>
      </c>
      <c r="H210" s="54">
        <f>monatlich!CL425</f>
        <v>803.31950207468878</v>
      </c>
      <c r="I210" s="54">
        <f>monatlich!CO425</f>
        <v>-100</v>
      </c>
      <c r="J210" s="55">
        <f>jährlich!AL3648</f>
        <v>150</v>
      </c>
      <c r="K210" s="65">
        <f>jährlich!AL2769</f>
        <v>1.2759059316549543E-3</v>
      </c>
      <c r="L210" s="66">
        <f>jährlich!AL718/1000000</f>
        <v>1.9772000000000001E-2</v>
      </c>
      <c r="M210" s="56">
        <f>monatlich!CL718</f>
        <v>308.51239669421489</v>
      </c>
      <c r="N210" s="56">
        <f>monatlich!CO718</f>
        <v>63.76811594202897</v>
      </c>
      <c r="O210" s="57">
        <f>jährlich!AL3941</f>
        <v>180</v>
      </c>
      <c r="P210" s="67">
        <f>jährlich!AL3062</f>
        <v>6.6911391324029072E-4</v>
      </c>
      <c r="Q210" s="18">
        <v>131</v>
      </c>
      <c r="R210" s="38" t="s">
        <v>311</v>
      </c>
    </row>
    <row r="211" spans="1:18">
      <c r="A211" s="42" t="str">
        <f>jährlich!D125</f>
        <v>Bahamas</v>
      </c>
      <c r="B211" s="58">
        <f>jährlich!AL125/1000000</f>
        <v>1.6566999999999998E-2</v>
      </c>
      <c r="C211" s="52">
        <f>monatlich!CL125</f>
        <v>-43.823539384897089</v>
      </c>
      <c r="D211" s="52">
        <f>monatlich!CO125</f>
        <v>664.21605401350337</v>
      </c>
      <c r="E211" s="53">
        <f>jährlich!AL3348</f>
        <v>173</v>
      </c>
      <c r="F211" s="59">
        <f>jährlich!AL2469</f>
        <v>1.0419746916165301E-3</v>
      </c>
      <c r="G211" s="64">
        <f>jährlich!AL418/1000000</f>
        <v>3.1059999999999998E-3</v>
      </c>
      <c r="H211" s="54">
        <f>monatlich!CL418</f>
        <v>-12.383638928067697</v>
      </c>
      <c r="I211" s="54">
        <f>monatlich!CO418</f>
        <v>-34.416826003824099</v>
      </c>
      <c r="J211" s="55">
        <f>jährlich!AL3641</f>
        <v>177</v>
      </c>
      <c r="K211" s="65">
        <f>jährlich!AL2762</f>
        <v>2.2754730269409099E-4</v>
      </c>
      <c r="L211" s="66">
        <f>jährlich!AL711/1000000</f>
        <v>1.9673E-2</v>
      </c>
      <c r="M211" s="56">
        <f>monatlich!CL711</f>
        <v>-40.449812325947455</v>
      </c>
      <c r="N211" s="56">
        <f>monatlich!CO711</f>
        <v>467.34913793103453</v>
      </c>
      <c r="O211" s="57">
        <f>jährlich!AL3934</f>
        <v>181</v>
      </c>
      <c r="P211" s="67">
        <f>jährlich!AL3055</f>
        <v>6.6576360586568064E-4</v>
      </c>
      <c r="Q211" s="18">
        <v>124</v>
      </c>
      <c r="R211" s="38" t="s">
        <v>311</v>
      </c>
    </row>
    <row r="212" spans="1:18">
      <c r="A212" s="42" t="str">
        <f>jährlich!D135</f>
        <v>Curacao</v>
      </c>
      <c r="B212" s="58">
        <f>jährlich!AL135/1000000</f>
        <v>1.8710999999999998E-2</v>
      </c>
      <c r="C212" s="52">
        <f>monatlich!CL135</f>
        <v>17.61267207241184</v>
      </c>
      <c r="D212" s="52">
        <f>monatlich!CO135</f>
        <v>104.49293966623875</v>
      </c>
      <c r="E212" s="53">
        <f>jährlich!AL3358</f>
        <v>172</v>
      </c>
      <c r="F212" s="59">
        <f>jährlich!AL2479</f>
        <v>1.1768206950465922E-3</v>
      </c>
      <c r="G212" s="64">
        <f>jährlich!AL428/1000000</f>
        <v>2.1699999999999999E-4</v>
      </c>
      <c r="H212" s="54">
        <f>monatlich!CL428</f>
        <v>-37.10144927536232</v>
      </c>
      <c r="I212" s="54">
        <f>monatlich!CO428</f>
        <v>0</v>
      </c>
      <c r="J212" s="55">
        <f>jährlich!AL3651</f>
        <v>206</v>
      </c>
      <c r="K212" s="65">
        <f>jährlich!AL2772</f>
        <v>1.5897541752935526E-5</v>
      </c>
      <c r="L212" s="66">
        <f>jährlich!AL721/1000000</f>
        <v>1.8928E-2</v>
      </c>
      <c r="M212" s="56">
        <f>monatlich!CL721</f>
        <v>16.45133505598622</v>
      </c>
      <c r="N212" s="56">
        <f>monatlich!CO721</f>
        <v>103.56234096692111</v>
      </c>
      <c r="O212" s="57">
        <f>jährlich!AL3944</f>
        <v>182</v>
      </c>
      <c r="P212" s="67">
        <f>jährlich!AL3065</f>
        <v>6.4055169683452471E-4</v>
      </c>
      <c r="Q212" s="18">
        <v>134</v>
      </c>
      <c r="R212" s="38" t="s">
        <v>311</v>
      </c>
    </row>
    <row r="213" spans="1:18">
      <c r="A213" s="42" t="str">
        <f>jährlich!D71</f>
        <v>Dschibuti</v>
      </c>
      <c r="B213" s="58">
        <f>jährlich!AL71/1000000</f>
        <v>1.4118E-2</v>
      </c>
      <c r="C213" s="52">
        <f>monatlich!CL71</f>
        <v>-26.376720901126404</v>
      </c>
      <c r="D213" s="52">
        <f>monatlich!CO71</f>
        <v>4.378622021893122</v>
      </c>
      <c r="E213" s="53">
        <f>jährlich!AL3294</f>
        <v>177</v>
      </c>
      <c r="F213" s="59">
        <f>jährlich!AL2415</f>
        <v>8.8794583788508305E-4</v>
      </c>
      <c r="G213" s="64">
        <f>jährlich!AL364/1000000</f>
        <v>1.567E-3</v>
      </c>
      <c r="H213" s="54">
        <f>monatlich!CL364</f>
        <v>20.353302611367113</v>
      </c>
      <c r="I213" s="54">
        <f>monatlich!CO364</f>
        <v>142.14876033057854</v>
      </c>
      <c r="J213" s="55">
        <f>jährlich!AL3587</f>
        <v>185</v>
      </c>
      <c r="K213" s="65">
        <f>jährlich!AL2708</f>
        <v>1.1479929920207358E-4</v>
      </c>
      <c r="L213" s="66">
        <f>jährlich!AL657/1000000</f>
        <v>1.5685000000000001E-2</v>
      </c>
      <c r="M213" s="56">
        <f>monatlich!CL657</f>
        <v>-23.405606016212516</v>
      </c>
      <c r="N213" s="56">
        <f>monatlich!CO657</f>
        <v>14.336917562724011</v>
      </c>
      <c r="O213" s="57">
        <f>jährlich!AL3880</f>
        <v>183</v>
      </c>
      <c r="P213" s="67">
        <f>jährlich!AL3001</f>
        <v>5.3080374919957309E-4</v>
      </c>
      <c r="Q213" s="18">
        <v>70</v>
      </c>
      <c r="R213" s="38" t="s">
        <v>311</v>
      </c>
    </row>
    <row r="214" spans="1:18">
      <c r="A214" s="42" t="str">
        <f>jährlich!D234</f>
        <v>Guam</v>
      </c>
      <c r="B214" s="58">
        <f>jährlich!AL234/1000000</f>
        <v>1.0429000000000001E-2</v>
      </c>
      <c r="C214" s="52">
        <f>monatlich!CL234</f>
        <v>50.208843439435412</v>
      </c>
      <c r="D214" s="52">
        <f>monatlich!CO234</f>
        <v>-97.863818424566091</v>
      </c>
      <c r="E214" s="53">
        <f>jährlich!AL3457</f>
        <v>180</v>
      </c>
      <c r="F214" s="59">
        <f>jährlich!AL2578</f>
        <v>6.5592769112505535E-4</v>
      </c>
      <c r="G214" s="64">
        <f>jährlich!AL527/1000000</f>
        <v>9.0000000000000002E-6</v>
      </c>
      <c r="H214" s="54">
        <f>monatlich!CL527</f>
        <v>-18.181818181818173</v>
      </c>
      <c r="I214" s="54" t="e">
        <f>monatlich!CO527</f>
        <v>#DIV/0!</v>
      </c>
      <c r="J214" s="55">
        <f>jährlich!AL3750</f>
        <v>222</v>
      </c>
      <c r="K214" s="65">
        <f>jährlich!AL2871</f>
        <v>6.5934504966092046E-7</v>
      </c>
      <c r="L214" s="66">
        <f>jährlich!AL820/1000000</f>
        <v>1.0437999999999999E-2</v>
      </c>
      <c r="M214" s="56">
        <f>monatlich!CL820</f>
        <v>50.100661489790042</v>
      </c>
      <c r="N214" s="56">
        <f>monatlich!CO820</f>
        <v>-97.863818424566091</v>
      </c>
      <c r="O214" s="57">
        <f>jährlich!AL4043</f>
        <v>184</v>
      </c>
      <c r="P214" s="67">
        <f>jährlich!AL3164</f>
        <v>3.5323745834524349E-4</v>
      </c>
      <c r="Q214" s="18">
        <v>233</v>
      </c>
      <c r="R214" s="38" t="s">
        <v>311</v>
      </c>
    </row>
    <row r="215" spans="1:18">
      <c r="A215" s="42" t="str">
        <f>jährlich!D164</f>
        <v>St. Lucia</v>
      </c>
      <c r="B215" s="58">
        <f>jährlich!AL164/1000000</f>
        <v>8.7690000000000008E-3</v>
      </c>
      <c r="C215" s="52">
        <f>monatlich!CL164</f>
        <v>129.79559748427673</v>
      </c>
      <c r="D215" s="52">
        <f>monatlich!CO164</f>
        <v>63.052208835341361</v>
      </c>
      <c r="E215" s="53">
        <f>jährlich!AL3387</f>
        <v>182</v>
      </c>
      <c r="F215" s="59">
        <f>jährlich!AL2508</f>
        <v>5.5152266981260049E-4</v>
      </c>
      <c r="G215" s="64">
        <f>jährlich!AL457/1000000</f>
        <v>1.109E-3</v>
      </c>
      <c r="H215" s="54">
        <f>monatlich!CL457</f>
        <v>1580.3030303030305</v>
      </c>
      <c r="I215" s="54" t="e">
        <f>monatlich!CO457</f>
        <v>#DIV/0!</v>
      </c>
      <c r="J215" s="55">
        <f>jährlich!AL3680</f>
        <v>189</v>
      </c>
      <c r="K215" s="65">
        <f>jährlich!AL2801</f>
        <v>8.1245962230440074E-5</v>
      </c>
      <c r="L215" s="66">
        <f>jährlich!AL750/1000000</f>
        <v>9.8779999999999996E-3</v>
      </c>
      <c r="M215" s="56">
        <f>monatlich!CL750</f>
        <v>154.45646573930964</v>
      </c>
      <c r="N215" s="56">
        <f>monatlich!CO750</f>
        <v>63.052208835341361</v>
      </c>
      <c r="O215" s="57">
        <f>jährlich!AL3973</f>
        <v>185</v>
      </c>
      <c r="P215" s="67">
        <f>jährlich!AL3094</f>
        <v>3.3428622471108594E-4</v>
      </c>
      <c r="Q215" s="18">
        <v>163</v>
      </c>
      <c r="R215" s="38" t="s">
        <v>311</v>
      </c>
    </row>
    <row r="216" spans="1:18">
      <c r="A216" s="42" t="str">
        <f>jährlich!D119</f>
        <v>Zentralafrikanische Republik</v>
      </c>
      <c r="B216" s="58">
        <f>jährlich!AL119/1000000</f>
        <v>7.0819999999999998E-3</v>
      </c>
      <c r="C216" s="52">
        <f>monatlich!CL119</f>
        <v>-9.8638157057401088</v>
      </c>
      <c r="D216" s="52">
        <f>monatlich!CO119</f>
        <v>-76.346433770014556</v>
      </c>
      <c r="E216" s="53">
        <f>jährlich!AL3342</f>
        <v>184</v>
      </c>
      <c r="F216" s="59">
        <f>jährlich!AL2463</f>
        <v>4.4541949453903934E-4</v>
      </c>
      <c r="G216" s="64">
        <f>jährlich!AL412/1000000</f>
        <v>2.3400000000000001E-3</v>
      </c>
      <c r="H216" s="54">
        <f>monatlich!CL412</f>
        <v>-17.750439367311074</v>
      </c>
      <c r="I216" s="54">
        <f>monatlich!CO412</f>
        <v>232.63157894736844</v>
      </c>
      <c r="J216" s="55">
        <f>jährlich!AL3635</f>
        <v>181</v>
      </c>
      <c r="K216" s="65">
        <f>jährlich!AL2756</f>
        <v>1.714297129118393E-4</v>
      </c>
      <c r="L216" s="66">
        <f>jährlich!AL705/1000000</f>
        <v>9.4219999999999998E-3</v>
      </c>
      <c r="M216" s="56">
        <f>monatlich!CL705</f>
        <v>-11.960381237151935</v>
      </c>
      <c r="N216" s="56">
        <f>monatlich!CO705</f>
        <v>-56.364874063989106</v>
      </c>
      <c r="O216" s="57">
        <f>jährlich!AL3928</f>
        <v>186</v>
      </c>
      <c r="P216" s="67">
        <f>jährlich!AL3049</f>
        <v>3.1885450589470051E-4</v>
      </c>
      <c r="Q216" s="18">
        <v>118</v>
      </c>
      <c r="R216" s="38" t="s">
        <v>311</v>
      </c>
    </row>
    <row r="217" spans="1:18">
      <c r="A217" s="42" t="str">
        <f>jährlich!D260</f>
        <v>Hohe See</v>
      </c>
      <c r="B217" s="58">
        <f>jährlich!AL260/1000000</f>
        <v>3.0950000000000001E-3</v>
      </c>
      <c r="C217" s="52">
        <f>monatlich!CL260</f>
        <v>-37.613384398306792</v>
      </c>
      <c r="D217" s="52">
        <f>monatlich!CO260</f>
        <v>-91.612903225806448</v>
      </c>
      <c r="E217" s="53">
        <f>jährlich!AL3483</f>
        <v>193</v>
      </c>
      <c r="F217" s="59">
        <f>jährlich!AL2604</f>
        <v>1.9465875961569145E-4</v>
      </c>
      <c r="G217" s="64">
        <f>jährlich!AL553/1000000</f>
        <v>5.0080000000000003E-3</v>
      </c>
      <c r="H217" s="54">
        <f>monatlich!CL553</f>
        <v>808.8929219600725</v>
      </c>
      <c r="I217" s="54">
        <f>monatlich!CO553</f>
        <v>580</v>
      </c>
      <c r="J217" s="55">
        <f>jährlich!AL3776</f>
        <v>166</v>
      </c>
      <c r="K217" s="65">
        <f>jährlich!AL2897</f>
        <v>3.6688888985576552E-4</v>
      </c>
      <c r="L217" s="66">
        <f>jährlich!AL846/1000000</f>
        <v>8.1030000000000008E-3</v>
      </c>
      <c r="M217" s="56">
        <f>monatlich!CL846</f>
        <v>47.006531204644432</v>
      </c>
      <c r="N217" s="56">
        <f>monatlich!CO846</f>
        <v>1.6666666666666572</v>
      </c>
      <c r="O217" s="57">
        <f>jährlich!AL4069</f>
        <v>187</v>
      </c>
      <c r="P217" s="67">
        <f>jährlich!AL3190</f>
        <v>2.7421758238853306E-4</v>
      </c>
      <c r="Q217" s="18">
        <v>259</v>
      </c>
      <c r="R217" s="38" t="s">
        <v>311</v>
      </c>
    </row>
    <row r="218" spans="1:18">
      <c r="A218" s="42" t="str">
        <f>jährlich!D124</f>
        <v>Aruba</v>
      </c>
      <c r="B218" s="58">
        <f>jährlich!AL124/1000000</f>
        <v>6.4469999999999996E-3</v>
      </c>
      <c r="C218" s="52">
        <f>monatlich!CL124</f>
        <v>-82.952111484253109</v>
      </c>
      <c r="D218" s="52">
        <f>monatlich!CO124</f>
        <v>-8.0178173719376389</v>
      </c>
      <c r="E218" s="53">
        <f>jährlich!AL3347</f>
        <v>185</v>
      </c>
      <c r="F218" s="59">
        <f>jährlich!AL2468</f>
        <v>4.0548142915746777E-4</v>
      </c>
      <c r="G218" s="64">
        <f>jährlich!AL417/1000000</f>
        <v>3.8999999999999999E-5</v>
      </c>
      <c r="H218" s="54">
        <f>monatlich!CL417</f>
        <v>-74.172185430463571</v>
      </c>
      <c r="I218" s="54">
        <f>monatlich!CO417</f>
        <v>-100</v>
      </c>
      <c r="J218" s="55">
        <f>jährlich!AL3640</f>
        <v>218</v>
      </c>
      <c r="K218" s="65">
        <f>jährlich!AL2761</f>
        <v>2.8571618818639885E-6</v>
      </c>
      <c r="L218" s="66">
        <f>jährlich!AL710/1000000</f>
        <v>6.4859999999999996E-3</v>
      </c>
      <c r="M218" s="56">
        <f>monatlich!CL710</f>
        <v>-82.917193426042985</v>
      </c>
      <c r="N218" s="56">
        <f>monatlich!CO710</f>
        <v>-11.563169164882225</v>
      </c>
      <c r="O218" s="57">
        <f>jährlich!AL3933</f>
        <v>188</v>
      </c>
      <c r="P218" s="67">
        <f>jährlich!AL3054</f>
        <v>2.1949589526990316E-4</v>
      </c>
      <c r="Q218" s="18">
        <v>123</v>
      </c>
      <c r="R218" s="38" t="s">
        <v>311</v>
      </c>
    </row>
    <row r="219" spans="1:18">
      <c r="A219" s="42" t="str">
        <f>jährlich!D80</f>
        <v>Cabo Verde</v>
      </c>
      <c r="B219" s="58">
        <f>jährlich!AL80/1000000</f>
        <v>6.3720000000000001E-3</v>
      </c>
      <c r="C219" s="52">
        <f>monatlich!CL80</f>
        <v>-0.76312100918860892</v>
      </c>
      <c r="D219" s="52">
        <f>monatlich!CO80</f>
        <v>150.2222222222222</v>
      </c>
      <c r="E219" s="53">
        <f>jährlich!AL3303</f>
        <v>186</v>
      </c>
      <c r="F219" s="59">
        <f>jährlich!AL2424</f>
        <v>4.0076433482106168E-4</v>
      </c>
      <c r="G219" s="64">
        <f>jährlich!AL373/1000000</f>
        <v>7.7999999999999999E-5</v>
      </c>
      <c r="H219" s="54">
        <f>monatlich!CL373</f>
        <v>-68.163265306122454</v>
      </c>
      <c r="I219" s="54">
        <f>monatlich!CO373</f>
        <v>-100</v>
      </c>
      <c r="J219" s="55">
        <f>jährlich!AL3596</f>
        <v>213</v>
      </c>
      <c r="K219" s="65">
        <f>jährlich!AL2717</f>
        <v>5.7143237637279769E-6</v>
      </c>
      <c r="L219" s="66">
        <f>jährlich!AL666/1000000</f>
        <v>6.45E-3</v>
      </c>
      <c r="M219" s="56">
        <f>monatlich!CL666</f>
        <v>-3.2403240324032367</v>
      </c>
      <c r="N219" s="56">
        <f>monatlich!CO666</f>
        <v>137.55274261603375</v>
      </c>
      <c r="O219" s="57">
        <f>jährlich!AL3889</f>
        <v>189</v>
      </c>
      <c r="P219" s="67">
        <f>jährlich!AL3010</f>
        <v>2.1827760167913586E-4</v>
      </c>
      <c r="Q219" s="18">
        <v>79</v>
      </c>
      <c r="R219" s="38" t="s">
        <v>311</v>
      </c>
    </row>
    <row r="220" spans="1:18">
      <c r="A220" s="42" t="str">
        <f>jährlich!D140</f>
        <v>Falklandinseln</v>
      </c>
      <c r="B220" s="58">
        <f>jährlich!AL140/1000000</f>
        <v>2.6699999999999998E-4</v>
      </c>
      <c r="C220" s="52">
        <f>monatlich!CL140</f>
        <v>37.62886597938143</v>
      </c>
      <c r="D220" s="52">
        <f>monatlich!CO140</f>
        <v>225</v>
      </c>
      <c r="E220" s="53">
        <f>jährlich!AL3363</f>
        <v>216</v>
      </c>
      <c r="F220" s="59">
        <f>jährlich!AL2484</f>
        <v>1.6792855837605694E-5</v>
      </c>
      <c r="G220" s="64">
        <f>jährlich!AL433/1000000</f>
        <v>5.7369999999999999E-3</v>
      </c>
      <c r="H220" s="54">
        <f>monatlich!CL433</f>
        <v>-28.617643399278336</v>
      </c>
      <c r="I220" s="54">
        <f>monatlich!CO433</f>
        <v>-59.595959595959599</v>
      </c>
      <c r="J220" s="55">
        <f>jährlich!AL3656</f>
        <v>163</v>
      </c>
      <c r="K220" s="65">
        <f>jährlich!AL2777</f>
        <v>4.2029583887830005E-4</v>
      </c>
      <c r="L220" s="66">
        <f>jährlich!AL726/1000000</f>
        <v>6.0039999999999998E-3</v>
      </c>
      <c r="M220" s="56">
        <f>monatlich!CL726</f>
        <v>-27.056250759324513</v>
      </c>
      <c r="N220" s="56">
        <f>monatlich!CO726</f>
        <v>-51.225490196078432</v>
      </c>
      <c r="O220" s="57">
        <f>jährlich!AL3949</f>
        <v>190</v>
      </c>
      <c r="P220" s="67">
        <f>jährlich!AL3070</f>
        <v>2.0318429774907469E-4</v>
      </c>
      <c r="Q220" s="18">
        <v>139</v>
      </c>
      <c r="R220" s="38" t="s">
        <v>311</v>
      </c>
    </row>
    <row r="221" spans="1:18">
      <c r="A221" s="42" t="str">
        <f>jährlich!D85</f>
        <v>Lesotho</v>
      </c>
      <c r="B221" s="58">
        <f>jährlich!AL85/1000000</f>
        <v>1.6919999999999999E-3</v>
      </c>
      <c r="C221" s="52">
        <f>monatlich!CL85</f>
        <v>-13.319672131147541</v>
      </c>
      <c r="D221" s="52">
        <f>monatlich!CO85</f>
        <v>-40.740740740740748</v>
      </c>
      <c r="E221" s="53">
        <f>jährlich!AL3308</f>
        <v>202</v>
      </c>
      <c r="F221" s="59">
        <f>jährlich!AL2429</f>
        <v>1.0641764822932145E-4</v>
      </c>
      <c r="G221" s="64">
        <f>jährlich!AL378/1000000</f>
        <v>3.8730000000000001E-3</v>
      </c>
      <c r="H221" s="54">
        <f>monatlich!CL378</f>
        <v>-8.2227488151658861</v>
      </c>
      <c r="I221" s="54">
        <f>monatlich!CO378</f>
        <v>141.23711340206185</v>
      </c>
      <c r="J221" s="55">
        <f>jährlich!AL3601</f>
        <v>175</v>
      </c>
      <c r="K221" s="65">
        <f>jährlich!AL2722</f>
        <v>2.8373815303741609E-4</v>
      </c>
      <c r="L221" s="66">
        <f>jährlich!AL671/1000000</f>
        <v>5.5649999999999996E-3</v>
      </c>
      <c r="M221" s="56">
        <f>monatlich!CL671</f>
        <v>-9.8347375243033071</v>
      </c>
      <c r="N221" s="56">
        <f>monatlich!CO671</f>
        <v>45.365853658536594</v>
      </c>
      <c r="O221" s="57">
        <f>jährlich!AL3894</f>
        <v>191</v>
      </c>
      <c r="P221" s="67">
        <f>jährlich!AL3015</f>
        <v>1.883278842394405E-4</v>
      </c>
      <c r="Q221" s="18">
        <v>84</v>
      </c>
      <c r="R221" s="38" t="s">
        <v>311</v>
      </c>
    </row>
    <row r="222" spans="1:18">
      <c r="A222" s="42" t="str">
        <f>jährlich!D103</f>
        <v>Sao Tome und Principe</v>
      </c>
      <c r="B222" s="58">
        <f>jährlich!AL103/1000000</f>
        <v>9.990000000000001E-4</v>
      </c>
      <c r="C222" s="52">
        <f>monatlich!CL103</f>
        <v>87.42964352720449</v>
      </c>
      <c r="D222" s="52">
        <f>monatlich!CO103</f>
        <v>112.5</v>
      </c>
      <c r="E222" s="53">
        <f>jährlich!AL3326</f>
        <v>206</v>
      </c>
      <c r="F222" s="59">
        <f>jährlich!AL2447</f>
        <v>6.2831696560929171E-5</v>
      </c>
      <c r="G222" s="64">
        <f>jährlich!AL396/1000000</f>
        <v>4.3020000000000003E-3</v>
      </c>
      <c r="H222" s="54">
        <f>monatlich!CL396</f>
        <v>258.20149875104079</v>
      </c>
      <c r="I222" s="54">
        <f>monatlich!CO396</f>
        <v>5.7142857142857224</v>
      </c>
      <c r="J222" s="55">
        <f>jährlich!AL3619</f>
        <v>168</v>
      </c>
      <c r="K222" s="65">
        <f>jährlich!AL2740</f>
        <v>3.1516693373791996E-4</v>
      </c>
      <c r="L222" s="66">
        <f>jährlich!AL689/1000000</f>
        <v>5.3010000000000002E-3</v>
      </c>
      <c r="M222" s="56">
        <f>monatlich!CL689</f>
        <v>205.70934256055364</v>
      </c>
      <c r="N222" s="56">
        <f>monatlich!CO689</f>
        <v>10.382513661202182</v>
      </c>
      <c r="O222" s="57">
        <f>jährlich!AL3912</f>
        <v>192</v>
      </c>
      <c r="P222" s="67">
        <f>jährlich!AL3033</f>
        <v>1.7939373124048052E-4</v>
      </c>
      <c r="Q222" s="18">
        <v>102</v>
      </c>
      <c r="R222" s="38" t="s">
        <v>311</v>
      </c>
    </row>
    <row r="223" spans="1:18">
      <c r="A223" s="42" t="str">
        <f>jährlich!D180</f>
        <v>Bhutan</v>
      </c>
      <c r="B223" s="58">
        <f>jährlich!AL180/1000000</f>
        <v>4.2900000000000004E-3</v>
      </c>
      <c r="C223" s="52">
        <f>monatlich!CL180</f>
        <v>-6.2704828490277436</v>
      </c>
      <c r="D223" s="52">
        <f>monatlich!CO180</f>
        <v>-45.294117647058819</v>
      </c>
      <c r="E223" s="53">
        <f>jährlich!AL3403</f>
        <v>190</v>
      </c>
      <c r="F223" s="59">
        <f>jährlich!AL2524</f>
        <v>2.6981779604242853E-4</v>
      </c>
      <c r="G223" s="64">
        <f>jährlich!AL473/1000000</f>
        <v>8.1499999999999997E-4</v>
      </c>
      <c r="H223" s="54">
        <f>monatlich!CL473</f>
        <v>20.384047267355982</v>
      </c>
      <c r="I223" s="54">
        <f>monatlich!CO473</f>
        <v>-93.548387096774192</v>
      </c>
      <c r="J223" s="55">
        <f>jährlich!AL3696</f>
        <v>193</v>
      </c>
      <c r="K223" s="65">
        <f>jährlich!AL2817</f>
        <v>5.9707357274850021E-5</v>
      </c>
      <c r="L223" s="66">
        <f>jährlich!AL766/1000000</f>
        <v>5.1050000000000002E-3</v>
      </c>
      <c r="M223" s="56">
        <f>monatlich!CL766</f>
        <v>-2.8359345260753628</v>
      </c>
      <c r="N223" s="56">
        <f>monatlich!CO766</f>
        <v>-52.736318407960198</v>
      </c>
      <c r="O223" s="57">
        <f>jährlich!AL3989</f>
        <v>193</v>
      </c>
      <c r="P223" s="67">
        <f>jährlich!AL3110</f>
        <v>1.7276079946852539E-4</v>
      </c>
      <c r="Q223" s="18">
        <v>179</v>
      </c>
      <c r="R223" s="38" t="s">
        <v>311</v>
      </c>
    </row>
    <row r="224" spans="1:18">
      <c r="A224" s="42" t="str">
        <f>jährlich!D142</f>
        <v>Grenada</v>
      </c>
      <c r="B224" s="58">
        <f>jährlich!AL142/1000000</f>
        <v>3.8909999999999999E-3</v>
      </c>
      <c r="C224" s="52">
        <f>monatlich!CL142</f>
        <v>7.9933388842631246</v>
      </c>
      <c r="D224" s="52">
        <f>monatlich!CO142</f>
        <v>341.56378600823041</v>
      </c>
      <c r="E224" s="53">
        <f>jährlich!AL3365</f>
        <v>191</v>
      </c>
      <c r="F224" s="59">
        <f>jährlich!AL2486</f>
        <v>2.4472285417274811E-4</v>
      </c>
      <c r="G224" s="64">
        <f>jährlich!AL435/1000000</f>
        <v>1.175E-3</v>
      </c>
      <c r="H224" s="54">
        <f>monatlich!CL435</f>
        <v>9.4040968342644362</v>
      </c>
      <c r="I224" s="54">
        <f>monatlich!CO435</f>
        <v>12.658227848101262</v>
      </c>
      <c r="J224" s="55">
        <f>jährlich!AL3658</f>
        <v>187</v>
      </c>
      <c r="K224" s="65">
        <f>jährlich!AL2779</f>
        <v>8.6081159261286835E-5</v>
      </c>
      <c r="L224" s="66">
        <f>jährlich!AL728/1000000</f>
        <v>5.0660000000000002E-3</v>
      </c>
      <c r="M224" s="56">
        <f>monatlich!CL728</f>
        <v>8.3172974128715111</v>
      </c>
      <c r="N224" s="56">
        <f>monatlich!CO728</f>
        <v>260.86956521739131</v>
      </c>
      <c r="O224" s="57">
        <f>jährlich!AL3951</f>
        <v>194</v>
      </c>
      <c r="P224" s="67">
        <f>jährlich!AL3072</f>
        <v>1.7144098141186085E-4</v>
      </c>
      <c r="Q224" s="18">
        <v>141</v>
      </c>
      <c r="R224" s="38" t="s">
        <v>311</v>
      </c>
    </row>
    <row r="225" spans="1:18">
      <c r="A225" s="42" t="str">
        <f>jährlich!D72</f>
        <v>Eritrea</v>
      </c>
      <c r="B225" s="58">
        <f>jährlich!AL72/1000000</f>
        <v>4.4970000000000001E-3</v>
      </c>
      <c r="C225" s="52">
        <f>monatlich!CL72</f>
        <v>7.0459414425136941</v>
      </c>
      <c r="D225" s="52">
        <f>monatlich!CO72</f>
        <v>-74.166666666666657</v>
      </c>
      <c r="E225" s="53">
        <f>jährlich!AL3295</f>
        <v>188</v>
      </c>
      <c r="F225" s="59">
        <f>jährlich!AL2416</f>
        <v>2.8283697641090933E-4</v>
      </c>
      <c r="G225" s="64">
        <f>jährlich!AL365/1000000</f>
        <v>4.1599999999999997E-4</v>
      </c>
      <c r="H225" s="54">
        <f>monatlich!CL365</f>
        <v>20.23121387283237</v>
      </c>
      <c r="I225" s="54">
        <f>monatlich!CO365</f>
        <v>-54.545454545454547</v>
      </c>
      <c r="J225" s="55">
        <f>jährlich!AL3588</f>
        <v>200</v>
      </c>
      <c r="K225" s="65">
        <f>jährlich!AL2709</f>
        <v>3.0476393406549214E-5</v>
      </c>
      <c r="L225" s="66">
        <f>jährlich!AL658/1000000</f>
        <v>4.9129999999999998E-3</v>
      </c>
      <c r="M225" s="56">
        <f>monatlich!CL658</f>
        <v>8.049263250494846</v>
      </c>
      <c r="N225" s="56">
        <f>monatlich!CO658</f>
        <v>-73.30677290836654</v>
      </c>
      <c r="O225" s="57">
        <f>jährlich!AL3881</f>
        <v>195</v>
      </c>
      <c r="P225" s="67">
        <f>jährlich!AL3002</f>
        <v>1.6626323365109992E-4</v>
      </c>
      <c r="Q225" s="18">
        <v>71</v>
      </c>
      <c r="R225" s="38" t="s">
        <v>311</v>
      </c>
    </row>
    <row r="226" spans="1:18">
      <c r="A226" s="42" t="str">
        <f>jährlich!D165</f>
        <v>Sint Maarten (niederländischer Teil)</v>
      </c>
      <c r="B226" s="58">
        <f>jährlich!AL165/1000000</f>
        <v>4.4039999999999999E-3</v>
      </c>
      <c r="C226" s="52">
        <f>monatlich!CL165</f>
        <v>14.866979655712043</v>
      </c>
      <c r="D226" s="52">
        <f>monatlich!CO165</f>
        <v>-64.418604651162795</v>
      </c>
      <c r="E226" s="53">
        <f>jährlich!AL3388</f>
        <v>189</v>
      </c>
      <c r="F226" s="59">
        <f>jährlich!AL2509</f>
        <v>2.7698777943376582E-4</v>
      </c>
      <c r="G226" s="64">
        <f>jährlich!AL458/1000000</f>
        <v>1.5899999999999999E-4</v>
      </c>
      <c r="H226" s="54">
        <f>monatlich!CL458</f>
        <v>8.9041095890410844</v>
      </c>
      <c r="I226" s="54">
        <f>monatlich!CO458</f>
        <v>-92.592592592592595</v>
      </c>
      <c r="J226" s="55">
        <f>jährlich!AL3681</f>
        <v>208</v>
      </c>
      <c r="K226" s="65">
        <f>jährlich!AL2802</f>
        <v>1.1648429210676262E-5</v>
      </c>
      <c r="L226" s="66">
        <f>jährlich!AL751/1000000</f>
        <v>4.5630000000000002E-3</v>
      </c>
      <c r="M226" s="56">
        <f>monatlich!CL751</f>
        <v>14.64824120603015</v>
      </c>
      <c r="N226" s="56">
        <f>monatlich!CO751</f>
        <v>-67.561983471074385</v>
      </c>
      <c r="O226" s="57">
        <f>jährlich!AL3974</f>
        <v>196</v>
      </c>
      <c r="P226" s="67">
        <f>jährlich!AL3095</f>
        <v>1.5441871262975149E-4</v>
      </c>
      <c r="Q226" s="18">
        <v>164</v>
      </c>
      <c r="R226" s="38" t="s">
        <v>311</v>
      </c>
    </row>
    <row r="227" spans="1:18">
      <c r="A227" s="42" t="str">
        <f>jährlich!D78</f>
        <v>Guinea-Bissau</v>
      </c>
      <c r="B227" s="58">
        <f>jährlich!AL78/1000000</f>
        <v>3.4269999999999999E-3</v>
      </c>
      <c r="C227" s="52">
        <f>monatlich!CL78</f>
        <v>14.768921634293378</v>
      </c>
      <c r="D227" s="52">
        <f>monatlich!CO78</f>
        <v>-10.294117647058826</v>
      </c>
      <c r="E227" s="53">
        <f>jährlich!AL3301</f>
        <v>192</v>
      </c>
      <c r="F227" s="59">
        <f>jährlich!AL2422</f>
        <v>2.1553976387818244E-4</v>
      </c>
      <c r="G227" s="64">
        <f>jährlich!AL371/1000000</f>
        <v>3.3399999999999999E-4</v>
      </c>
      <c r="H227" s="54">
        <f>monatlich!CL371</f>
        <v>-52.891396332863188</v>
      </c>
      <c r="I227" s="54" t="e">
        <f>monatlich!CO371</f>
        <v>#DIV/0!</v>
      </c>
      <c r="J227" s="55">
        <f>jährlich!AL3594</f>
        <v>202</v>
      </c>
      <c r="K227" s="65">
        <f>jährlich!AL2715</f>
        <v>2.446902739852749E-5</v>
      </c>
      <c r="L227" s="66">
        <f>jährlich!AL664/1000000</f>
        <v>3.761E-3</v>
      </c>
      <c r="M227" s="56">
        <f>monatlich!CL664</f>
        <v>1.7861975642760513</v>
      </c>
      <c r="N227" s="56">
        <f>monatlich!CO664</f>
        <v>-10.294117647058826</v>
      </c>
      <c r="O227" s="57">
        <f>jährlich!AL3887</f>
        <v>197</v>
      </c>
      <c r="P227" s="67">
        <f>jährlich!AL3008</f>
        <v>1.2727783874654728E-4</v>
      </c>
      <c r="Q227" s="18">
        <v>77</v>
      </c>
      <c r="R227" s="38" t="s">
        <v>311</v>
      </c>
    </row>
    <row r="228" spans="1:18">
      <c r="A228" s="42" t="str">
        <f>jährlich!D232</f>
        <v>Französische Südgebiete</v>
      </c>
      <c r="B228" s="58">
        <f>jährlich!AL232/1000000</f>
        <v>2.7899999999999999E-3</v>
      </c>
      <c r="C228" s="52">
        <f>monatlich!CL232</f>
        <v>43.003587903639158</v>
      </c>
      <c r="D228" s="52">
        <f>monatlich!CO232</f>
        <v>928.07881773399026</v>
      </c>
      <c r="E228" s="53">
        <f>jährlich!AL3455</f>
        <v>194</v>
      </c>
      <c r="F228" s="59">
        <f>jährlich!AL2576</f>
        <v>1.7547590931430666E-4</v>
      </c>
      <c r="G228" s="64">
        <f>jährlich!AL525/1000000</f>
        <v>6.3E-5</v>
      </c>
      <c r="H228" s="54">
        <f>monatlich!CL525</f>
        <v>28.571428571428584</v>
      </c>
      <c r="I228" s="54" t="e">
        <f>monatlich!CO525</f>
        <v>#DIV/0!</v>
      </c>
      <c r="J228" s="55">
        <f>jährlich!AL3748</f>
        <v>214</v>
      </c>
      <c r="K228" s="65">
        <f>jährlich!AL2869</f>
        <v>4.6154153476264425E-6</v>
      </c>
      <c r="L228" s="66">
        <f>jährlich!AL818/1000000</f>
        <v>2.8530000000000001E-3</v>
      </c>
      <c r="M228" s="56">
        <f>monatlich!CL818</f>
        <v>42.650000000000006</v>
      </c>
      <c r="N228" s="56">
        <f>monatlich!CO818</f>
        <v>929.06403940886707</v>
      </c>
      <c r="O228" s="57">
        <f>jährlich!AL4041</f>
        <v>198</v>
      </c>
      <c r="P228" s="67">
        <f>jährlich!AL3162</f>
        <v>9.6549767068306144E-5</v>
      </c>
      <c r="Q228" s="18">
        <v>231</v>
      </c>
      <c r="R228" s="38" t="s">
        <v>311</v>
      </c>
    </row>
    <row r="229" spans="1:18">
      <c r="A229" s="42" t="str">
        <f>jährlich!D68</f>
        <v>Ceuta</v>
      </c>
      <c r="B229" s="58">
        <f>jährlich!AL68/1000000</f>
        <v>2.503E-3</v>
      </c>
      <c r="C229" s="52">
        <f>monatlich!CL68</f>
        <v>-28.219099512474912</v>
      </c>
      <c r="D229" s="52">
        <f>monatlich!CO68</f>
        <v>7.6335877862595396</v>
      </c>
      <c r="E229" s="53">
        <f>jährlich!AL3291</f>
        <v>195</v>
      </c>
      <c r="F229" s="59">
        <f>jährlich!AL2412</f>
        <v>1.5742516165365936E-4</v>
      </c>
      <c r="G229" s="64">
        <f>jährlich!AL361/1000000</f>
        <v>1.21E-4</v>
      </c>
      <c r="H229" s="54">
        <f>monatlich!CL361</f>
        <v>-32.402234636871512</v>
      </c>
      <c r="I229" s="54">
        <f>monatlich!CO361</f>
        <v>-100</v>
      </c>
      <c r="J229" s="55">
        <f>jährlich!AL3584</f>
        <v>210</v>
      </c>
      <c r="K229" s="65">
        <f>jährlich!AL2705</f>
        <v>8.8645278898857079E-6</v>
      </c>
      <c r="L229" s="66">
        <f>jährlich!AL654/1000000</f>
        <v>2.624E-3</v>
      </c>
      <c r="M229" s="56">
        <f>monatlich!CL654</f>
        <v>-28.423349699945447</v>
      </c>
      <c r="N229" s="56">
        <f>monatlich!CO654</f>
        <v>2.9197080291970821</v>
      </c>
      <c r="O229" s="57">
        <f>jährlich!AL3877</f>
        <v>199</v>
      </c>
      <c r="P229" s="67">
        <f>jährlich!AL2998</f>
        <v>8.8800066171481018E-5</v>
      </c>
      <c r="Q229" s="18">
        <v>67</v>
      </c>
      <c r="R229" s="38" t="s">
        <v>311</v>
      </c>
    </row>
    <row r="230" spans="1:18">
      <c r="A230" s="42" t="str">
        <f>jährlich!D82</f>
        <v>Komoren</v>
      </c>
      <c r="B230" s="58">
        <f>jährlich!AL82/1000000</f>
        <v>7.6400000000000003E-4</v>
      </c>
      <c r="C230" s="52">
        <f>monatlich!CL82</f>
        <v>23.027375201288237</v>
      </c>
      <c r="D230" s="52">
        <f>monatlich!CO82</f>
        <v>-36.97478991596639</v>
      </c>
      <c r="E230" s="53">
        <f>jährlich!AL3305</f>
        <v>208</v>
      </c>
      <c r="F230" s="59">
        <f>jährlich!AL2426</f>
        <v>4.8051467640190072E-5</v>
      </c>
      <c r="G230" s="64">
        <f>jährlich!AL375/1000000</f>
        <v>1.8129999999999999E-3</v>
      </c>
      <c r="H230" s="54">
        <f>monatlich!CL375</f>
        <v>-53.249097472924191</v>
      </c>
      <c r="I230" s="54">
        <f>monatlich!CO375</f>
        <v>9.6551724137930961</v>
      </c>
      <c r="J230" s="55">
        <f>jährlich!AL3598</f>
        <v>184</v>
      </c>
      <c r="K230" s="65">
        <f>jährlich!AL2719</f>
        <v>1.3282139722613876E-4</v>
      </c>
      <c r="L230" s="66">
        <f>jährlich!AL668/1000000</f>
        <v>2.5769999999999999E-3</v>
      </c>
      <c r="M230" s="56">
        <f>monatlich!CL668</f>
        <v>-42.720604578795282</v>
      </c>
      <c r="N230" s="56">
        <f>monatlich!CO668</f>
        <v>-0.36101083032491488</v>
      </c>
      <c r="O230" s="57">
        <f>jährlich!AL3891</f>
        <v>200</v>
      </c>
      <c r="P230" s="67">
        <f>jährlich!AL3012</f>
        <v>8.7209516205757079E-5</v>
      </c>
      <c r="Q230" s="18">
        <v>81</v>
      </c>
      <c r="R230" s="38" t="s">
        <v>311</v>
      </c>
    </row>
    <row r="231" spans="1:18" hidden="1">
      <c r="A231" s="42" t="str">
        <f>jährlich!D120</f>
        <v>Amerikanische Jungferninseln</v>
      </c>
      <c r="B231" s="58">
        <f>jährlich!AL120/1000000</f>
        <v>2.3739999999999998E-3</v>
      </c>
      <c r="C231" s="52">
        <f>monatlich!CL120</f>
        <v>-14.109985528219966</v>
      </c>
      <c r="D231" s="52">
        <f>monatlich!CL120</f>
        <v>-14.109985528219966</v>
      </c>
      <c r="E231" s="53">
        <f>jährlich!AL3343</f>
        <v>197</v>
      </c>
      <c r="F231" s="59">
        <f>jährlich!AL2464</f>
        <v>1.4931175939504089E-4</v>
      </c>
      <c r="G231" s="64">
        <f>jährlich!AL413/1000000</f>
        <v>1.9000000000000001E-4</v>
      </c>
      <c r="H231" s="54">
        <f>monatlich!CL413</f>
        <v>-6.403940886699516</v>
      </c>
      <c r="I231" s="54">
        <f>monatlich!CL413</f>
        <v>-6.403940886699516</v>
      </c>
      <c r="J231" s="55">
        <f>jährlich!AL3636</f>
        <v>207</v>
      </c>
      <c r="K231" s="65">
        <f>jährlich!AL2757</f>
        <v>1.3919506603952764E-5</v>
      </c>
      <c r="L231" s="66">
        <f>jährlich!AL706/1000000</f>
        <v>2.5639999999999999E-3</v>
      </c>
      <c r="M231" s="56">
        <f>monatlich!CL706</f>
        <v>-13.582743511964949</v>
      </c>
      <c r="N231" s="56">
        <f>monatlich!CL706</f>
        <v>-13.582743511964949</v>
      </c>
      <c r="O231" s="57">
        <f>jährlich!AL3929</f>
        <v>201</v>
      </c>
      <c r="P231" s="67">
        <f>jährlich!AL3050</f>
        <v>8.676957685353557E-5</v>
      </c>
      <c r="Q231" s="18">
        <v>119</v>
      </c>
    </row>
    <row r="232" spans="1:18" hidden="1">
      <c r="A232" s="42" t="str">
        <f>jährlich!D57</f>
        <v>Vatikanstadt</v>
      </c>
      <c r="B232" s="58">
        <f>jährlich!AL57/1000000</f>
        <v>1.096E-3</v>
      </c>
      <c r="C232" s="52">
        <f>monatlich!CL57</f>
        <v>-30.146590184831098</v>
      </c>
      <c r="D232" s="52">
        <f>monatlich!CL57</f>
        <v>-30.146590184831098</v>
      </c>
      <c r="E232" s="53">
        <f>jährlich!AL3280</f>
        <v>205</v>
      </c>
      <c r="F232" s="59">
        <f>jährlich!AL2401</f>
        <v>6.8932471902681045E-5</v>
      </c>
      <c r="G232" s="64">
        <f>jährlich!AL350/1000000</f>
        <v>1.3810000000000001E-3</v>
      </c>
      <c r="H232" s="54">
        <f>monatlich!CL350</f>
        <v>-8.9650626235992092</v>
      </c>
      <c r="I232" s="54">
        <f>monatlich!CL350</f>
        <v>-8.9650626235992092</v>
      </c>
      <c r="J232" s="55">
        <f>jährlich!AL3573</f>
        <v>186</v>
      </c>
      <c r="K232" s="65">
        <f>jährlich!AL2694</f>
        <v>1.0117283484241457E-4</v>
      </c>
      <c r="L232" s="66">
        <f>jährlich!AL643/1000000</f>
        <v>2.477E-3</v>
      </c>
      <c r="M232" s="56">
        <f>monatlich!CL643</f>
        <v>-19.734283862605324</v>
      </c>
      <c r="N232" s="56">
        <f>monatlich!CL643</f>
        <v>-19.734283862605324</v>
      </c>
      <c r="O232" s="57">
        <f>jährlich!AL3866</f>
        <v>202</v>
      </c>
      <c r="P232" s="67">
        <f>jährlich!AL2987</f>
        <v>8.3825367342514661E-5</v>
      </c>
      <c r="Q232" s="18">
        <v>56</v>
      </c>
    </row>
    <row r="233" spans="1:18" hidden="1">
      <c r="A233" s="42" t="str">
        <f>jährlich!D95</f>
        <v>Melilla</v>
      </c>
      <c r="B233" s="58">
        <f>jährlich!AL95/1000000</f>
        <v>2.415E-3</v>
      </c>
      <c r="C233" s="52">
        <f>monatlich!CL95</f>
        <v>-15.411558669001749</v>
      </c>
      <c r="D233" s="52">
        <f>monatlich!CL95</f>
        <v>-15.411558669001749</v>
      </c>
      <c r="E233" s="53">
        <f>jährlich!AL3318</f>
        <v>196</v>
      </c>
      <c r="F233" s="59">
        <f>jährlich!AL2439</f>
        <v>1.5189043763227621E-4</v>
      </c>
      <c r="G233" s="64">
        <f>jährlich!AL388/1000000</f>
        <v>6.9999999999999999E-6</v>
      </c>
      <c r="H233" s="54">
        <f>monatlich!CL388</f>
        <v>-68.181818181818187</v>
      </c>
      <c r="I233" s="54">
        <f>monatlich!CL388</f>
        <v>-68.181818181818187</v>
      </c>
      <c r="J233" s="55">
        <f>jährlich!AL3611</f>
        <v>224</v>
      </c>
      <c r="K233" s="65">
        <f>jährlich!AL2732</f>
        <v>5.1282392751404922E-7</v>
      </c>
      <c r="L233" s="66">
        <f>jährlich!AL681/1000000</f>
        <v>2.4220000000000001E-3</v>
      </c>
      <c r="M233" s="56">
        <f>monatlich!CL681</f>
        <v>-15.81508515815085</v>
      </c>
      <c r="N233" s="56">
        <f>monatlich!CL681</f>
        <v>-15.81508515815085</v>
      </c>
      <c r="O233" s="57">
        <f>jährlich!AL3904</f>
        <v>203</v>
      </c>
      <c r="P233" s="67">
        <f>jährlich!AL3025</f>
        <v>8.1964085467731325E-5</v>
      </c>
      <c r="Q233" s="18">
        <v>94</v>
      </c>
    </row>
    <row r="234" spans="1:18" hidden="1">
      <c r="A234" s="42" t="str">
        <f>jährlich!D167</f>
        <v>St. Vincent und die Grenadinen</v>
      </c>
      <c r="B234" s="58">
        <f>jährlich!AL167/1000000</f>
        <v>1.918E-3</v>
      </c>
      <c r="C234" s="52">
        <f>monatlich!CL167</f>
        <v>-26.031623602005396</v>
      </c>
      <c r="D234" s="52">
        <f>monatlich!CL167</f>
        <v>-26.031623602005396</v>
      </c>
      <c r="E234" s="53">
        <f>jährlich!AL3390</f>
        <v>201</v>
      </c>
      <c r="F234" s="59">
        <f>jährlich!AL2511</f>
        <v>1.2063182582969183E-4</v>
      </c>
      <c r="G234" s="64">
        <f>jährlich!AL460/1000000</f>
        <v>5.0199999999999995E-4</v>
      </c>
      <c r="H234" s="54">
        <f>monatlich!CL460</f>
        <v>-22.887864823348693</v>
      </c>
      <c r="I234" s="54">
        <f>monatlich!CL460</f>
        <v>-22.887864823348693</v>
      </c>
      <c r="J234" s="55">
        <f>jährlich!AL3683</f>
        <v>197</v>
      </c>
      <c r="K234" s="65">
        <f>jährlich!AL2804</f>
        <v>3.6776801658864672E-5</v>
      </c>
      <c r="L234" s="66">
        <f>jährlich!AL753/1000000</f>
        <v>2.4199999999999998E-3</v>
      </c>
      <c r="M234" s="56">
        <f>monatlich!CL753</f>
        <v>-25.400739827373613</v>
      </c>
      <c r="N234" s="56">
        <f>monatlich!CL753</f>
        <v>-25.400739827373613</v>
      </c>
      <c r="O234" s="57">
        <f>jährlich!AL3976</f>
        <v>204</v>
      </c>
      <c r="P234" s="67">
        <f>jährlich!AL3097</f>
        <v>8.1896402490466483E-5</v>
      </c>
      <c r="Q234" s="18">
        <v>166</v>
      </c>
    </row>
    <row r="235" spans="1:18" hidden="1">
      <c r="A235" s="42" t="str">
        <f>jährlich!D163</f>
        <v>St. Kitts und Nevis</v>
      </c>
      <c r="B235" s="58">
        <f>jährlich!AL163/1000000</f>
        <v>1.1709999999999999E-3</v>
      </c>
      <c r="C235" s="52">
        <f>monatlich!CL163</f>
        <v>-18.736988202637065</v>
      </c>
      <c r="D235" s="52">
        <f>monatlich!CL163</f>
        <v>-18.736988202637065</v>
      </c>
      <c r="E235" s="53">
        <f>jährlich!AL3386</f>
        <v>204</v>
      </c>
      <c r="F235" s="59">
        <f>jährlich!AL2507</f>
        <v>7.3649566239087139E-5</v>
      </c>
      <c r="G235" s="64">
        <f>jährlich!AL456/1000000</f>
        <v>1.0139999999999999E-3</v>
      </c>
      <c r="H235" s="54">
        <f>monatlich!CL456</f>
        <v>-33.941368078175898</v>
      </c>
      <c r="I235" s="54">
        <f>monatlich!CL456</f>
        <v>-33.941368078175898</v>
      </c>
      <c r="J235" s="55">
        <f>jährlich!AL3679</f>
        <v>190</v>
      </c>
      <c r="K235" s="65">
        <f>jährlich!AL2800</f>
        <v>7.4286208928463695E-5</v>
      </c>
      <c r="L235" s="66">
        <f>jährlich!AL749/1000000</f>
        <v>2.1849999999999999E-3</v>
      </c>
      <c r="M235" s="56">
        <f>monatlich!CL749</f>
        <v>-26.579301075268816</v>
      </c>
      <c r="N235" s="56">
        <f>monatlich!CL749</f>
        <v>-26.579301075268816</v>
      </c>
      <c r="O235" s="57">
        <f>jährlich!AL3972</f>
        <v>205</v>
      </c>
      <c r="P235" s="67">
        <f>jährlich!AL3093</f>
        <v>7.3943652661846815E-5</v>
      </c>
      <c r="Q235" s="18">
        <v>162</v>
      </c>
    </row>
    <row r="236" spans="1:18" hidden="1">
      <c r="A236" s="42" t="str">
        <f>jährlich!D130</f>
        <v>Bonaire, Saba, St. Eustatius</v>
      </c>
      <c r="B236" s="58">
        <f>jährlich!AL130/1000000</f>
        <v>2.16E-3</v>
      </c>
      <c r="C236" s="52">
        <f>monatlich!CL130</f>
        <v>-8.4357778719796528</v>
      </c>
      <c r="D236" s="52">
        <f>monatlich!CL130</f>
        <v>-8.4357778719796528</v>
      </c>
      <c r="E236" s="53">
        <f>jährlich!AL3353</f>
        <v>199</v>
      </c>
      <c r="F236" s="59">
        <f>jährlich!AL2474</f>
        <v>1.3585231688849551E-4</v>
      </c>
      <c r="G236" s="64">
        <f>jährlich!AL423/1000000</f>
        <v>1.9000000000000001E-5</v>
      </c>
      <c r="H236" s="54">
        <f>monatlich!CL423</f>
        <v>-42.424242424242422</v>
      </c>
      <c r="I236" s="54">
        <f>monatlich!CL423</f>
        <v>-42.424242424242422</v>
      </c>
      <c r="J236" s="55">
        <f>jährlich!AL3646</f>
        <v>220</v>
      </c>
      <c r="K236" s="65">
        <f>jährlich!AL2767</f>
        <v>1.3919506603952765E-6</v>
      </c>
      <c r="L236" s="66">
        <f>jährlich!AL716/1000000</f>
        <v>2.1789999999999999E-3</v>
      </c>
      <c r="M236" s="56">
        <f>monatlich!CL716</f>
        <v>-8.9046822742474916</v>
      </c>
      <c r="N236" s="56">
        <f>monatlich!CL716</f>
        <v>-8.9046822742474916</v>
      </c>
      <c r="O236" s="57">
        <f>jährlich!AL3939</f>
        <v>206</v>
      </c>
      <c r="P236" s="67">
        <f>jährlich!AL3060</f>
        <v>7.3740603730052261E-5</v>
      </c>
      <c r="Q236" s="18">
        <v>129</v>
      </c>
    </row>
    <row r="237" spans="1:18" hidden="1">
      <c r="A237" s="42" t="str">
        <f>jährlich!D251</f>
        <v>Salomonen</v>
      </c>
      <c r="B237" s="58">
        <f>jährlich!AL251/1000000</f>
        <v>1.8100000000000001E-4</v>
      </c>
      <c r="C237" s="52">
        <f>monatlich!CL251</f>
        <v>-91.681985294117652</v>
      </c>
      <c r="D237" s="52">
        <f>monatlich!CL251</f>
        <v>-91.681985294117652</v>
      </c>
      <c r="E237" s="53">
        <f>jährlich!AL3474</f>
        <v>222</v>
      </c>
      <c r="F237" s="59">
        <f>jährlich!AL2595</f>
        <v>1.1383920998526705E-5</v>
      </c>
      <c r="G237" s="64">
        <f>jährlich!AL544/1000000</f>
        <v>1.9629999999999999E-3</v>
      </c>
      <c r="H237" s="54">
        <f>monatlich!CL544</f>
        <v>50.306278713629411</v>
      </c>
      <c r="I237" s="54">
        <f>monatlich!CL544</f>
        <v>50.306278713629411</v>
      </c>
      <c r="J237" s="55">
        <f>jährlich!AL3767</f>
        <v>183</v>
      </c>
      <c r="K237" s="65">
        <f>jährlich!AL2888</f>
        <v>1.4381048138715409E-4</v>
      </c>
      <c r="L237" s="66">
        <f>jährlich!AL837/1000000</f>
        <v>2.1440000000000001E-3</v>
      </c>
      <c r="M237" s="56">
        <f>monatlich!CL837</f>
        <v>-38.426191843767953</v>
      </c>
      <c r="N237" s="56">
        <f>monatlich!CL837</f>
        <v>-38.426191843767953</v>
      </c>
      <c r="O237" s="57">
        <f>jährlich!AL4060</f>
        <v>207</v>
      </c>
      <c r="P237" s="67">
        <f>jährlich!AL3181</f>
        <v>7.2556151627917417E-5</v>
      </c>
      <c r="Q237" s="18">
        <v>250</v>
      </c>
    </row>
    <row r="238" spans="1:18" hidden="1">
      <c r="A238" s="42" t="str">
        <f>jährlich!D170</f>
        <v>Turks- und Caicosinseln</v>
      </c>
      <c r="B238" s="58">
        <f>jährlich!AL170/1000000</f>
        <v>2.1310000000000001E-3</v>
      </c>
      <c r="C238" s="52">
        <f>monatlich!CL170</f>
        <v>-18.973384030418245</v>
      </c>
      <c r="D238" s="52">
        <f>monatlich!CL170</f>
        <v>-18.973384030418245</v>
      </c>
      <c r="E238" s="53">
        <f>jährlich!AL3393</f>
        <v>200</v>
      </c>
      <c r="F238" s="59">
        <f>jährlich!AL2514</f>
        <v>1.3402837374508513E-4</v>
      </c>
      <c r="G238" s="64">
        <f>jährlich!AL463/1000000</f>
        <v>0</v>
      </c>
      <c r="H238" s="54">
        <f>monatlich!CL463</f>
        <v>-100</v>
      </c>
      <c r="I238" s="54">
        <f>monatlich!CL463</f>
        <v>-100</v>
      </c>
      <c r="J238" s="55">
        <f>jährlich!AL3686</f>
        <v>229</v>
      </c>
      <c r="K238" s="65">
        <f>jährlich!AL2807</f>
        <v>0</v>
      </c>
      <c r="L238" s="66">
        <f>jährlich!AL756/1000000</f>
        <v>2.1310000000000001E-3</v>
      </c>
      <c r="M238" s="56">
        <f>monatlich!CL756</f>
        <v>-21.596762325239155</v>
      </c>
      <c r="N238" s="56">
        <f>monatlich!CL756</f>
        <v>-21.596762325239155</v>
      </c>
      <c r="O238" s="57">
        <f>jährlich!AL3979</f>
        <v>208</v>
      </c>
      <c r="P238" s="67">
        <f>jährlich!AL3100</f>
        <v>7.2116212275695908E-5</v>
      </c>
      <c r="Q238" s="18">
        <v>169</v>
      </c>
    </row>
    <row r="239" spans="1:18" hidden="1">
      <c r="A239" s="42" t="str">
        <f>jährlich!D162</f>
        <v>St. Barthelemy</v>
      </c>
      <c r="B239" s="58">
        <f>jährlich!AL162/1000000</f>
        <v>1.49E-3</v>
      </c>
      <c r="C239" s="52">
        <f>monatlich!CL162</f>
        <v>-25.200803212851412</v>
      </c>
      <c r="D239" s="52">
        <f>monatlich!CL162</f>
        <v>-25.200803212851412</v>
      </c>
      <c r="E239" s="53">
        <f>jährlich!AL3385</f>
        <v>203</v>
      </c>
      <c r="F239" s="59">
        <f>jährlich!AL2506</f>
        <v>9.3712940816601057E-5</v>
      </c>
      <c r="G239" s="64">
        <f>jährlich!AL455/1000000</f>
        <v>3.8000000000000002E-5</v>
      </c>
      <c r="H239" s="54">
        <f>monatlich!CL455</f>
        <v>-92.307692307692307</v>
      </c>
      <c r="I239" s="54">
        <f>monatlich!CL455</f>
        <v>-92.307692307692307</v>
      </c>
      <c r="J239" s="55">
        <f>jährlich!AL3678</f>
        <v>219</v>
      </c>
      <c r="K239" s="65">
        <f>jährlich!AL2799</f>
        <v>2.7839013207905531E-6</v>
      </c>
      <c r="L239" s="66">
        <f>jährlich!AL748/1000000</f>
        <v>1.5280000000000001E-3</v>
      </c>
      <c r="M239" s="56">
        <f>monatlich!CL748</f>
        <v>-38.535800482703145</v>
      </c>
      <c r="N239" s="56">
        <f>monatlich!CL748</f>
        <v>-38.535800482703145</v>
      </c>
      <c r="O239" s="57">
        <f>jährlich!AL3971</f>
        <v>210</v>
      </c>
      <c r="P239" s="67">
        <f>jährlich!AL3092</f>
        <v>5.1709794630344126E-5</v>
      </c>
      <c r="Q239" s="18">
        <v>161</v>
      </c>
    </row>
    <row r="240" spans="1:18" hidden="1">
      <c r="A240" s="42" t="str">
        <f>jährlich!D136</f>
        <v>Dominica</v>
      </c>
      <c r="B240" s="58">
        <f>jährlich!AL136/1000000</f>
        <v>8.0900000000000004E-4</v>
      </c>
      <c r="C240" s="52">
        <f>monatlich!CL136</f>
        <v>-17.280163599182004</v>
      </c>
      <c r="D240" s="52">
        <f>monatlich!CL136</f>
        <v>-17.280163599182004</v>
      </c>
      <c r="E240" s="53">
        <f>jährlich!AL3359</f>
        <v>207</v>
      </c>
      <c r="F240" s="59">
        <f>jährlich!AL2480</f>
        <v>5.0881724242033732E-5</v>
      </c>
      <c r="G240" s="64">
        <f>jährlich!AL429/1000000</f>
        <v>8.8999999999999995E-4</v>
      </c>
      <c r="H240" s="54">
        <f>monatlich!CL429</f>
        <v>9.8765432098765444</v>
      </c>
      <c r="I240" s="54">
        <f>monatlich!CL429</f>
        <v>9.8765432098765444</v>
      </c>
      <c r="J240" s="55">
        <f>jährlich!AL3652</f>
        <v>191</v>
      </c>
      <c r="K240" s="65">
        <f>jährlich!AL2773</f>
        <v>6.5201899355357684E-5</v>
      </c>
      <c r="L240" s="66">
        <f>jährlich!AL722/1000000</f>
        <v>1.699E-3</v>
      </c>
      <c r="M240" s="56">
        <f>monatlich!CL722</f>
        <v>-4.9776286353467469</v>
      </c>
      <c r="N240" s="56">
        <f>monatlich!CL722</f>
        <v>-4.9776286353467469</v>
      </c>
      <c r="O240" s="57">
        <f>jährlich!AL3945</f>
        <v>209</v>
      </c>
      <c r="P240" s="67">
        <f>jährlich!AL3066</f>
        <v>5.749668918648866E-5</v>
      </c>
      <c r="Q240" s="18">
        <v>135</v>
      </c>
    </row>
    <row r="241" spans="1:17" hidden="1">
      <c r="A241" s="42" t="str">
        <f>jährlich!D109</f>
        <v>St. Helena, Ascension und Tristan da Cunha</v>
      </c>
      <c r="B241" s="58">
        <f>jährlich!AL109/1000000</f>
        <v>6.7400000000000001E-4</v>
      </c>
      <c r="C241" s="52">
        <f>monatlich!CL109</f>
        <v>1334.0425531914893</v>
      </c>
      <c r="D241" s="52">
        <f>monatlich!CL109</f>
        <v>1334.0425531914893</v>
      </c>
      <c r="E241" s="53">
        <f>jährlich!AL3332</f>
        <v>209</v>
      </c>
      <c r="F241" s="59">
        <f>jährlich!AL2453</f>
        <v>4.2390954436502758E-5</v>
      </c>
      <c r="G241" s="64">
        <f>jährlich!AL402/1000000</f>
        <v>5.9599999999999996E-4</v>
      </c>
      <c r="H241" s="54">
        <f>monatlich!CL402</f>
        <v>-3.5598705501618184</v>
      </c>
      <c r="I241" s="54">
        <f>monatlich!CL402</f>
        <v>-3.5598705501618184</v>
      </c>
      <c r="J241" s="55">
        <f>jährlich!AL3625</f>
        <v>196</v>
      </c>
      <c r="K241" s="65">
        <f>jährlich!AL2746</f>
        <v>4.3663294399767617E-5</v>
      </c>
      <c r="L241" s="66">
        <f>jährlich!AL695/1000000</f>
        <v>1.2700000000000001E-3</v>
      </c>
      <c r="M241" s="56">
        <f>monatlich!CL695</f>
        <v>90.977443609022544</v>
      </c>
      <c r="N241" s="56">
        <f>monatlich!CL695</f>
        <v>90.977443609022544</v>
      </c>
      <c r="O241" s="57">
        <f>jährlich!AL3918</f>
        <v>211</v>
      </c>
      <c r="P241" s="67">
        <f>jährlich!AL3039</f>
        <v>4.297869056317869E-5</v>
      </c>
      <c r="Q241" s="18">
        <v>108</v>
      </c>
    </row>
    <row r="242" spans="1:17" hidden="1">
      <c r="A242" s="42" t="str">
        <f>jährlich!D218</f>
        <v>Timor-Leste</v>
      </c>
      <c r="B242" s="58">
        <f>jährlich!AL218/1000000</f>
        <v>4.7600000000000002E-4</v>
      </c>
      <c r="C242" s="52">
        <f>monatlich!CL218</f>
        <v>-89.1670459717797</v>
      </c>
      <c r="D242" s="52">
        <f>monatlich!CL218</f>
        <v>-89.1670459717797</v>
      </c>
      <c r="E242" s="53">
        <f>jährlich!AL3441</f>
        <v>212</v>
      </c>
      <c r="F242" s="59">
        <f>jährlich!AL2562</f>
        <v>2.9937825388390673E-5</v>
      </c>
      <c r="G242" s="64">
        <f>jährlich!AL511/1000000</f>
        <v>7.0299999999999996E-4</v>
      </c>
      <c r="H242" s="54">
        <f>monatlich!CL511</f>
        <v>-83.345178867566929</v>
      </c>
      <c r="I242" s="54">
        <f>monatlich!CL511</f>
        <v>-83.345178867566929</v>
      </c>
      <c r="J242" s="55">
        <f>jährlich!AL3734</f>
        <v>194</v>
      </c>
      <c r="K242" s="65">
        <f>jährlich!AL2855</f>
        <v>5.1502174434625228E-5</v>
      </c>
      <c r="L242" s="66">
        <f>jährlich!AL804/1000000</f>
        <v>1.1789999999999999E-3</v>
      </c>
      <c r="M242" s="56">
        <f>monatlich!CL804</f>
        <v>-86.314567614625659</v>
      </c>
      <c r="N242" s="56">
        <f>monatlich!CL804</f>
        <v>-86.314567614625659</v>
      </c>
      <c r="O242" s="57">
        <f>jährlich!AL4027</f>
        <v>212</v>
      </c>
      <c r="P242" s="67">
        <f>jährlich!AL3148</f>
        <v>3.9899115097628096E-5</v>
      </c>
      <c r="Q242" s="18">
        <v>217</v>
      </c>
    </row>
    <row r="243" spans="1:17" hidden="1">
      <c r="A243" s="42" t="str">
        <f>jährlich!D223</f>
        <v>Amerikanische Überseeinseln, kleinere</v>
      </c>
      <c r="B243" s="58">
        <f>jährlich!AL223/1000000</f>
        <v>2.6499999999999999E-4</v>
      </c>
      <c r="C243" s="52">
        <f>monatlich!CL223</f>
        <v>-42.139737991266379</v>
      </c>
      <c r="D243" s="52">
        <f>monatlich!CL223</f>
        <v>-42.139737991266379</v>
      </c>
      <c r="E243" s="53">
        <f>jährlich!AL3446</f>
        <v>217</v>
      </c>
      <c r="F243" s="59">
        <f>jährlich!AL2567</f>
        <v>1.6667066655301529E-5</v>
      </c>
      <c r="G243" s="64">
        <f>jährlich!AL516/1000000</f>
        <v>6.78E-4</v>
      </c>
      <c r="H243" s="54">
        <f>monatlich!CL516</f>
        <v>1312.5</v>
      </c>
      <c r="I243" s="54">
        <f>monatlich!CL516</f>
        <v>1312.5</v>
      </c>
      <c r="J243" s="55">
        <f>jährlich!AL3739</f>
        <v>195</v>
      </c>
      <c r="K243" s="65">
        <f>jährlich!AL2860</f>
        <v>4.9670660407789331E-5</v>
      </c>
      <c r="L243" s="66">
        <f>jährlich!AL809/1000000</f>
        <v>9.4300000000000004E-4</v>
      </c>
      <c r="M243" s="56">
        <f>monatlich!CL809</f>
        <v>86.363636363636346</v>
      </c>
      <c r="N243" s="56">
        <f>monatlich!CL809</f>
        <v>86.363636363636346</v>
      </c>
      <c r="O243" s="57">
        <f>jährlich!AL4032</f>
        <v>213</v>
      </c>
      <c r="P243" s="67">
        <f>jährlich!AL3153</f>
        <v>3.1912523780375987E-5</v>
      </c>
      <c r="Q243" s="18">
        <v>222</v>
      </c>
    </row>
    <row r="244" spans="1:17" hidden="1">
      <c r="A244" s="42" t="str">
        <f>jährlich!D252</f>
        <v>Samoa</v>
      </c>
      <c r="B244" s="58">
        <f>jährlich!AL252/1000000</f>
        <v>5.13E-4</v>
      </c>
      <c r="C244" s="52">
        <f>monatlich!CL252</f>
        <v>-43.811610076670313</v>
      </c>
      <c r="D244" s="52">
        <f>monatlich!CL252</f>
        <v>-43.811610076670313</v>
      </c>
      <c r="E244" s="53">
        <f>jährlich!AL3475</f>
        <v>211</v>
      </c>
      <c r="F244" s="59">
        <f>jährlich!AL2596</f>
        <v>3.226492526101768E-5</v>
      </c>
      <c r="G244" s="64">
        <f>jährlich!AL545/1000000</f>
        <v>2.3900000000000001E-4</v>
      </c>
      <c r="H244" s="54">
        <f>monatlich!CL545</f>
        <v>-26.461538461538453</v>
      </c>
      <c r="I244" s="54">
        <f>monatlich!CL545</f>
        <v>-26.461538461538453</v>
      </c>
      <c r="J244" s="55">
        <f>jährlich!AL3768</f>
        <v>205</v>
      </c>
      <c r="K244" s="65">
        <f>jährlich!AL2889</f>
        <v>1.7509274096551111E-5</v>
      </c>
      <c r="L244" s="66">
        <f>jährlich!AL838/1000000</f>
        <v>7.5199999999999996E-4</v>
      </c>
      <c r="M244" s="56">
        <f>monatlich!CL838</f>
        <v>-39.256865912762521</v>
      </c>
      <c r="N244" s="56">
        <f>monatlich!CL838</f>
        <v>-39.256865912762521</v>
      </c>
      <c r="O244" s="57">
        <f>jährlich!AL4061</f>
        <v>214</v>
      </c>
      <c r="P244" s="67">
        <f>jährlich!AL3182</f>
        <v>2.5448799451582975E-5</v>
      </c>
      <c r="Q244" s="18">
        <v>251</v>
      </c>
    </row>
    <row r="245" spans="1:17" hidden="1">
      <c r="A245" s="42" t="str">
        <f>jährlich!D257</f>
        <v>Vanuatu</v>
      </c>
      <c r="B245" s="58">
        <f>jährlich!AL257/1000000</f>
        <v>6.1700000000000004E-4</v>
      </c>
      <c r="C245" s="52">
        <f>monatlich!CL257</f>
        <v>13.837638376383765</v>
      </c>
      <c r="D245" s="52">
        <f>monatlich!CL257</f>
        <v>13.837638376383765</v>
      </c>
      <c r="E245" s="53">
        <f>jährlich!AL3480</f>
        <v>210</v>
      </c>
      <c r="F245" s="59">
        <f>jährlich!AL2601</f>
        <v>3.8805962740834128E-5</v>
      </c>
      <c r="G245" s="64">
        <f>jährlich!AL550/1000000</f>
        <v>0</v>
      </c>
      <c r="H245" s="54" t="e">
        <f>monatlich!CL550</f>
        <v>#DIV/0!</v>
      </c>
      <c r="I245" s="54" t="e">
        <f>monatlich!CL550</f>
        <v>#DIV/0!</v>
      </c>
      <c r="J245" s="55">
        <f>jährlich!AL3773</f>
        <v>229</v>
      </c>
      <c r="K245" s="65">
        <f>jährlich!AL2894</f>
        <v>0</v>
      </c>
      <c r="L245" s="66">
        <f>jährlich!AL843/1000000</f>
        <v>6.1700000000000004E-4</v>
      </c>
      <c r="M245" s="56">
        <f>monatlich!CL843</f>
        <v>13.837638376383765</v>
      </c>
      <c r="N245" s="56">
        <f>monatlich!CL843</f>
        <v>13.837638376383765</v>
      </c>
      <c r="O245" s="57">
        <f>jährlich!AL4066</f>
        <v>216</v>
      </c>
      <c r="P245" s="67">
        <f>jährlich!AL3187</f>
        <v>2.0880198486205712E-5</v>
      </c>
      <c r="Q245" s="18">
        <v>256</v>
      </c>
    </row>
    <row r="246" spans="1:17" hidden="1">
      <c r="A246" s="42" t="str">
        <f>jährlich!D226</f>
        <v>Antarktis</v>
      </c>
      <c r="B246" s="58">
        <f>jährlich!AL226/1000000</f>
        <v>2.72E-4</v>
      </c>
      <c r="C246" s="52">
        <f>monatlich!CL226</f>
        <v>-67.386091127098325</v>
      </c>
      <c r="D246" s="52">
        <f>monatlich!CL226</f>
        <v>-67.386091127098325</v>
      </c>
      <c r="E246" s="53">
        <f>jährlich!AL3449</f>
        <v>214</v>
      </c>
      <c r="F246" s="59">
        <f>jährlich!AL2570</f>
        <v>1.71073287933661E-5</v>
      </c>
      <c r="G246" s="64">
        <f>jährlich!AL519/1000000</f>
        <v>3.7100000000000002E-4</v>
      </c>
      <c r="H246" s="54">
        <f>monatlich!CL519</f>
        <v>-52.005174644243205</v>
      </c>
      <c r="I246" s="54">
        <f>monatlich!CL519</f>
        <v>-52.005174644243205</v>
      </c>
      <c r="J246" s="55">
        <f>jährlich!AL3742</f>
        <v>201</v>
      </c>
      <c r="K246" s="65">
        <f>jährlich!AL2863</f>
        <v>2.7179668158244609E-5</v>
      </c>
      <c r="L246" s="66">
        <f>jährlich!AL812/1000000</f>
        <v>6.4300000000000002E-4</v>
      </c>
      <c r="M246" s="56">
        <f>monatlich!CL812</f>
        <v>-59.987554449284382</v>
      </c>
      <c r="N246" s="56">
        <f>monatlich!CL812</f>
        <v>-59.987554449284382</v>
      </c>
      <c r="O246" s="57">
        <f>jährlich!AL4035</f>
        <v>215</v>
      </c>
      <c r="P246" s="67">
        <f>jährlich!AL3156</f>
        <v>2.1760077190648738E-5</v>
      </c>
      <c r="Q246" s="18">
        <v>225</v>
      </c>
    </row>
    <row r="247" spans="1:17" hidden="1">
      <c r="A247" s="42" t="str">
        <f>jährlich!D225</f>
        <v>Amerikanisch-Samoa</v>
      </c>
      <c r="B247" s="58">
        <f>jährlich!AL225/1000000</f>
        <v>3.3700000000000001E-4</v>
      </c>
      <c r="C247" s="52">
        <f>monatlich!CL225</f>
        <v>602.08333333333326</v>
      </c>
      <c r="D247" s="52">
        <f>monatlich!CL225</f>
        <v>602.08333333333326</v>
      </c>
      <c r="E247" s="53">
        <f>jährlich!AL3448</f>
        <v>213</v>
      </c>
      <c r="F247" s="59">
        <f>jährlich!AL2569</f>
        <v>2.1195477218251379E-5</v>
      </c>
      <c r="G247" s="64">
        <f>jährlich!AL518/1000000</f>
        <v>1.5100000000000001E-4</v>
      </c>
      <c r="H247" s="54">
        <f>monatlich!CL518</f>
        <v>259.52380952380952</v>
      </c>
      <c r="I247" s="54">
        <f>monatlich!CL518</f>
        <v>259.52380952380952</v>
      </c>
      <c r="J247" s="55">
        <f>jährlich!AL3741</f>
        <v>209</v>
      </c>
      <c r="K247" s="65">
        <f>jährlich!AL2862</f>
        <v>1.1062344722088777E-5</v>
      </c>
      <c r="L247" s="66">
        <f>jährlich!AL811/1000000</f>
        <v>4.8799999999999999E-4</v>
      </c>
      <c r="M247" s="56">
        <f>monatlich!CL811</f>
        <v>442.22222222222229</v>
      </c>
      <c r="N247" s="56">
        <f>monatlich!CL811</f>
        <v>442.22222222222229</v>
      </c>
      <c r="O247" s="57">
        <f>jährlich!AL4034</f>
        <v>217</v>
      </c>
      <c r="P247" s="67">
        <f>jährlich!AL3155</f>
        <v>1.6514646452622994E-5</v>
      </c>
      <c r="Q247" s="18">
        <v>224</v>
      </c>
    </row>
    <row r="248" spans="1:17" hidden="1">
      <c r="A248" s="42" t="str">
        <f>jährlich!D244</f>
        <v>Niue</v>
      </c>
      <c r="B248" s="58">
        <f>jährlich!AL244/1000000</f>
        <v>1.8E-5</v>
      </c>
      <c r="C248" s="52" t="e">
        <f>monatlich!CL244</f>
        <v>#DIV/0!</v>
      </c>
      <c r="D248" s="52" t="e">
        <f>monatlich!CL244</f>
        <v>#DIV/0!</v>
      </c>
      <c r="E248" s="53">
        <f>jährlich!AL3467</f>
        <v>232</v>
      </c>
      <c r="F248" s="59">
        <f>jährlich!AL2588</f>
        <v>1.1321026407374624E-6</v>
      </c>
      <c r="G248" s="64">
        <f>jährlich!AL537/1000000</f>
        <v>4.2499999999999998E-4</v>
      </c>
      <c r="H248" s="54">
        <f>monatlich!CL537</f>
        <v>22.478386167146965</v>
      </c>
      <c r="I248" s="54">
        <f>monatlich!CL537</f>
        <v>22.478386167146965</v>
      </c>
      <c r="J248" s="55">
        <f>jährlich!AL3760</f>
        <v>199</v>
      </c>
      <c r="K248" s="65">
        <f>jährlich!AL2881</f>
        <v>3.1135738456210134E-5</v>
      </c>
      <c r="L248" s="66">
        <f>jährlich!AL830/1000000</f>
        <v>4.4299999999999998E-4</v>
      </c>
      <c r="M248" s="56">
        <f>monatlich!CL830</f>
        <v>27.665706051873201</v>
      </c>
      <c r="N248" s="56">
        <f>monatlich!CL830</f>
        <v>27.665706051873201</v>
      </c>
      <c r="O248" s="57">
        <f>jährlich!AL4053</f>
        <v>218</v>
      </c>
      <c r="P248" s="67">
        <f>jährlich!AL3174</f>
        <v>1.4991779464163904E-5</v>
      </c>
      <c r="Q248" s="18">
        <v>243</v>
      </c>
    </row>
    <row r="249" spans="1:17" hidden="1">
      <c r="A249" s="42" t="str">
        <f>jährlich!D255</f>
        <v>Tonga</v>
      </c>
      <c r="B249" s="58">
        <f>jährlich!AL255/1000000</f>
        <v>1.2400000000000001E-4</v>
      </c>
      <c r="C249" s="52">
        <f>monatlich!CL255</f>
        <v>-63.636363636363633</v>
      </c>
      <c r="D249" s="52">
        <f>monatlich!CL255</f>
        <v>-63.636363636363633</v>
      </c>
      <c r="E249" s="53">
        <f>jährlich!AL3478</f>
        <v>225</v>
      </c>
      <c r="F249" s="59">
        <f>jährlich!AL2599</f>
        <v>7.7989293028580738E-6</v>
      </c>
      <c r="G249" s="64">
        <f>jährlich!AL548/1000000</f>
        <v>2.5999999999999998E-4</v>
      </c>
      <c r="H249" s="54">
        <f>monatlich!CL548</f>
        <v>8566.6666666666679</v>
      </c>
      <c r="I249" s="54">
        <f>monatlich!CL548</f>
        <v>8566.6666666666679</v>
      </c>
      <c r="J249" s="55">
        <f>jährlich!AL3771</f>
        <v>204</v>
      </c>
      <c r="K249" s="65">
        <f>jährlich!AL2892</f>
        <v>1.9047745879093256E-5</v>
      </c>
      <c r="L249" s="66">
        <f>jährlich!AL841/1000000</f>
        <v>3.8400000000000001E-4</v>
      </c>
      <c r="M249" s="56">
        <f>monatlich!CL841</f>
        <v>11.627906976744185</v>
      </c>
      <c r="N249" s="56">
        <f>monatlich!CL841</f>
        <v>11.627906976744185</v>
      </c>
      <c r="O249" s="57">
        <f>jährlich!AL4064</f>
        <v>219</v>
      </c>
      <c r="P249" s="67">
        <f>jährlich!AL3185</f>
        <v>1.2995131634850881E-5</v>
      </c>
      <c r="Q249" s="18">
        <v>254</v>
      </c>
    </row>
    <row r="250" spans="1:17" hidden="1">
      <c r="A250" s="42" t="str">
        <f>jährlich!D254</f>
        <v>Tokelau</v>
      </c>
      <c r="B250" s="58">
        <f>jährlich!AL254/1000000</f>
        <v>2.7E-4</v>
      </c>
      <c r="C250" s="52">
        <f>monatlich!CL254</f>
        <v>-79.40503432494279</v>
      </c>
      <c r="D250" s="52">
        <f>monatlich!CL254</f>
        <v>-79.40503432494279</v>
      </c>
      <c r="E250" s="53">
        <f>jährlich!AL3477</f>
        <v>215</v>
      </c>
      <c r="F250" s="59">
        <f>jährlich!AL2598</f>
        <v>1.6981539611061938E-5</v>
      </c>
      <c r="G250" s="64">
        <f>jährlich!AL547/1000000</f>
        <v>4.8999999999999998E-5</v>
      </c>
      <c r="H250" s="54">
        <f>monatlich!CL547</f>
        <v>-83.103448275862064</v>
      </c>
      <c r="I250" s="54">
        <f>monatlich!CL547</f>
        <v>-83.103448275862064</v>
      </c>
      <c r="J250" s="55">
        <f>jährlich!AL3770</f>
        <v>215</v>
      </c>
      <c r="K250" s="65">
        <f>jährlich!AL2891</f>
        <v>3.5897674925983442E-6</v>
      </c>
      <c r="L250" s="66">
        <f>jährlich!AL840/1000000</f>
        <v>3.19E-4</v>
      </c>
      <c r="M250" s="56">
        <f>monatlich!CL840</f>
        <v>-80.074953154278575</v>
      </c>
      <c r="N250" s="56">
        <f>monatlich!CL840</f>
        <v>-80.074953154278575</v>
      </c>
      <c r="O250" s="57">
        <f>jährlich!AL4063</f>
        <v>220</v>
      </c>
      <c r="P250" s="67">
        <f>jährlich!AL3184</f>
        <v>1.0795434873743309E-5</v>
      </c>
      <c r="Q250" s="18">
        <v>253</v>
      </c>
    </row>
    <row r="251" spans="1:17" hidden="1">
      <c r="A251" s="42" t="str">
        <f>jährlich!D230</f>
        <v>Cookinseln</v>
      </c>
      <c r="B251" s="58">
        <f>jährlich!AL230/1000000</f>
        <v>2.33E-4</v>
      </c>
      <c r="C251" s="52">
        <f>monatlich!CL230</f>
        <v>106.19469026548671</v>
      </c>
      <c r="D251" s="52">
        <f>monatlich!CL230</f>
        <v>106.19469026548671</v>
      </c>
      <c r="E251" s="53">
        <f>jährlich!AL3453</f>
        <v>218</v>
      </c>
      <c r="F251" s="59">
        <f>jährlich!AL2574</f>
        <v>1.4654439738434931E-5</v>
      </c>
      <c r="G251" s="64">
        <f>jährlich!AL523/1000000</f>
        <v>4.3999999999999999E-5</v>
      </c>
      <c r="H251" s="54">
        <f>monatlich!CL523</f>
        <v>-63.636363636363633</v>
      </c>
      <c r="I251" s="54">
        <f>monatlich!CL523</f>
        <v>-63.636363636363633</v>
      </c>
      <c r="J251" s="55">
        <f>jährlich!AL3746</f>
        <v>216</v>
      </c>
      <c r="K251" s="65">
        <f>jährlich!AL2867</f>
        <v>3.2234646872311664E-6</v>
      </c>
      <c r="L251" s="66">
        <f>jährlich!AL816/1000000</f>
        <v>2.7700000000000001E-4</v>
      </c>
      <c r="M251" s="56">
        <f>monatlich!CL816</f>
        <v>18.376068376068375</v>
      </c>
      <c r="N251" s="56">
        <f>monatlich!CL816</f>
        <v>18.376068376068375</v>
      </c>
      <c r="O251" s="57">
        <f>jährlich!AL4039</f>
        <v>222</v>
      </c>
      <c r="P251" s="67">
        <f>jährlich!AL3160</f>
        <v>9.3740923511814951E-6</v>
      </c>
      <c r="Q251" s="18">
        <v>229</v>
      </c>
    </row>
    <row r="252" spans="1:17" hidden="1">
      <c r="A252" s="42" t="str">
        <f>jährlich!D245</f>
        <v>Nördliche Marianen</v>
      </c>
      <c r="B252" s="58">
        <f>jährlich!AL245/1000000</f>
        <v>2.0799999999999999E-4</v>
      </c>
      <c r="C252" s="52">
        <f>monatlich!CL245</f>
        <v>-91.499795668165106</v>
      </c>
      <c r="D252" s="52">
        <f>monatlich!CL245</f>
        <v>-91.499795668165106</v>
      </c>
      <c r="E252" s="53">
        <f>jährlich!AL3468</f>
        <v>219</v>
      </c>
      <c r="F252" s="59">
        <f>jährlich!AL2589</f>
        <v>1.30820749596329E-5</v>
      </c>
      <c r="G252" s="64">
        <f>jährlich!AL538/1000000</f>
        <v>4.3000000000000002E-5</v>
      </c>
      <c r="H252" s="54">
        <f>monatlich!CL538</f>
        <v>-69.718309859154928</v>
      </c>
      <c r="I252" s="54">
        <f>monatlich!CL538</f>
        <v>-69.718309859154928</v>
      </c>
      <c r="J252" s="55">
        <f>jährlich!AL3761</f>
        <v>217</v>
      </c>
      <c r="K252" s="65">
        <f>jährlich!AL2882</f>
        <v>3.1502041261577309E-6</v>
      </c>
      <c r="L252" s="66">
        <f>jährlich!AL831/1000000</f>
        <v>2.5099999999999998E-4</v>
      </c>
      <c r="M252" s="56">
        <f>monatlich!CL831</f>
        <v>-90.3051371185786</v>
      </c>
      <c r="N252" s="56">
        <f>monatlich!CL831</f>
        <v>-90.3051371185786</v>
      </c>
      <c r="O252" s="57">
        <f>jährlich!AL4054</f>
        <v>223</v>
      </c>
      <c r="P252" s="67">
        <f>jährlich!AL3175</f>
        <v>8.4942136467384659E-6</v>
      </c>
      <c r="Q252" s="18">
        <v>244</v>
      </c>
    </row>
    <row r="253" spans="1:17" hidden="1">
      <c r="A253" s="42" t="str">
        <f>jährlich!D240</f>
        <v>Nauru</v>
      </c>
      <c r="B253" s="58">
        <f>jährlich!AL240/1000000</f>
        <v>2.0699999999999999E-4</v>
      </c>
      <c r="C253" s="52">
        <f>monatlich!CL240</f>
        <v>-18.82352941176471</v>
      </c>
      <c r="D253" s="52">
        <f>monatlich!CL240</f>
        <v>-18.82352941176471</v>
      </c>
      <c r="E253" s="53">
        <f>jährlich!AL3463</f>
        <v>220</v>
      </c>
      <c r="F253" s="59">
        <f>jährlich!AL2584</f>
        <v>1.3019180368480817E-5</v>
      </c>
      <c r="G253" s="64">
        <f>jährlich!AL533/1000000</f>
        <v>6.9999999999999999E-6</v>
      </c>
      <c r="H253" s="54">
        <f>monatlich!CL533</f>
        <v>-93.805309734513273</v>
      </c>
      <c r="I253" s="54">
        <f>monatlich!CL533</f>
        <v>-93.805309734513273</v>
      </c>
      <c r="J253" s="55">
        <f>jährlich!AL3756</f>
        <v>224</v>
      </c>
      <c r="K253" s="65">
        <f>jährlich!AL2877</f>
        <v>5.1282392751404922E-7</v>
      </c>
      <c r="L253" s="66">
        <f>jährlich!AL826/1000000</f>
        <v>2.14E-4</v>
      </c>
      <c r="M253" s="56">
        <f>monatlich!CL826</f>
        <v>-41.847826086956516</v>
      </c>
      <c r="N253" s="56">
        <f>monatlich!CL826</f>
        <v>-41.847826086956516</v>
      </c>
      <c r="O253" s="57">
        <f>jährlich!AL4049</f>
        <v>224</v>
      </c>
      <c r="P253" s="67">
        <f>jährlich!AL3170</f>
        <v>7.242078567338772E-6</v>
      </c>
      <c r="Q253" s="18">
        <v>239</v>
      </c>
    </row>
    <row r="254" spans="1:17" hidden="1">
      <c r="A254" s="42" t="str">
        <f>jährlich!D118</f>
        <v>Westsahara</v>
      </c>
      <c r="B254" s="58">
        <f>jährlich!AL118/1000000</f>
        <v>1.2899999999999999E-4</v>
      </c>
      <c r="C254" s="52">
        <f>monatlich!CL118</f>
        <v>760</v>
      </c>
      <c r="D254" s="52">
        <f>monatlich!CL118</f>
        <v>760</v>
      </c>
      <c r="E254" s="53">
        <f>jährlich!AL3341</f>
        <v>223</v>
      </c>
      <c r="F254" s="59">
        <f>jährlich!AL2462</f>
        <v>8.1134022586184794E-6</v>
      </c>
      <c r="G254" s="64">
        <f>jährlich!AL411/1000000</f>
        <v>8.0000000000000007E-5</v>
      </c>
      <c r="H254" s="54">
        <f>monatlich!CL411</f>
        <v>0</v>
      </c>
      <c r="I254" s="54">
        <f>monatlich!CL411</f>
        <v>0</v>
      </c>
      <c r="J254" s="55">
        <f>jährlich!AL3634</f>
        <v>212</v>
      </c>
      <c r="K254" s="65">
        <f>jährlich!AL2755</f>
        <v>5.8608448858748478E-6</v>
      </c>
      <c r="L254" s="66">
        <f>jährlich!AL704/1000000</f>
        <v>2.0900000000000001E-4</v>
      </c>
      <c r="M254" s="56">
        <f>monatlich!CL704</f>
        <v>120.00000000000003</v>
      </c>
      <c r="N254" s="56">
        <f>monatlich!CL704</f>
        <v>120.00000000000003</v>
      </c>
      <c r="O254" s="57">
        <f>jährlich!AL3927</f>
        <v>225</v>
      </c>
      <c r="P254" s="67">
        <f>jährlich!AL3048</f>
        <v>7.0728711241766508E-6</v>
      </c>
      <c r="Q254" s="18">
        <v>117</v>
      </c>
    </row>
    <row r="255" spans="1:17" hidden="1">
      <c r="A255" s="42" t="str">
        <f>jährlich!D166</f>
        <v>St. Pierre und Miquelon</v>
      </c>
      <c r="B255" s="58">
        <f>jährlich!AL166/1000000</f>
        <v>2.0100000000000001E-4</v>
      </c>
      <c r="C255" s="52">
        <f>monatlich!CL166</f>
        <v>-78.996865203761757</v>
      </c>
      <c r="D255" s="52">
        <f>monatlich!CL166</f>
        <v>-78.996865203761757</v>
      </c>
      <c r="E255" s="53">
        <f>jährlich!AL3389</f>
        <v>221</v>
      </c>
      <c r="F255" s="59">
        <f>jährlich!AL2510</f>
        <v>1.2641812821568331E-5</v>
      </c>
      <c r="G255" s="64">
        <f>jährlich!AL459/1000000</f>
        <v>0</v>
      </c>
      <c r="H255" s="54" t="e">
        <f>monatlich!CL459</f>
        <v>#DIV/0!</v>
      </c>
      <c r="I255" s="54" t="e">
        <f>monatlich!CL459</f>
        <v>#DIV/0!</v>
      </c>
      <c r="J255" s="55">
        <f>jährlich!AL3682</f>
        <v>229</v>
      </c>
      <c r="K255" s="65">
        <f>jährlich!AL2803</f>
        <v>0</v>
      </c>
      <c r="L255" s="66">
        <f>jährlich!AL752/1000000</f>
        <v>2.0100000000000001E-4</v>
      </c>
      <c r="M255" s="56">
        <f>monatlich!CL752</f>
        <v>-78.996865203761757</v>
      </c>
      <c r="N255" s="56">
        <f>monatlich!CL752</f>
        <v>-78.996865203761757</v>
      </c>
      <c r="O255" s="57">
        <f>jährlich!AL3975</f>
        <v>226</v>
      </c>
      <c r="P255" s="67">
        <f>jährlich!AL3096</f>
        <v>6.8021392151172583E-6</v>
      </c>
      <c r="Q255" s="18">
        <v>165</v>
      </c>
    </row>
    <row r="256" spans="1:17" hidden="1">
      <c r="A256" s="42" t="str">
        <f>jährlich!D246</f>
        <v>Norfolkinseln</v>
      </c>
      <c r="B256" s="58">
        <f>jährlich!AL246/1000000</f>
        <v>1.27E-4</v>
      </c>
      <c r="C256" s="52">
        <f>monatlich!CL246</f>
        <v>225.64102564102564</v>
      </c>
      <c r="D256" s="52">
        <f>monatlich!CL246</f>
        <v>225.64102564102564</v>
      </c>
      <c r="E256" s="53">
        <f>jährlich!AL3469</f>
        <v>224</v>
      </c>
      <c r="F256" s="59">
        <f>jährlich!AL2590</f>
        <v>7.9876130763143178E-6</v>
      </c>
      <c r="G256" s="64">
        <f>jährlich!AL539/1000000</f>
        <v>9.9999999999999995E-7</v>
      </c>
      <c r="H256" s="54" t="e">
        <f>monatlich!CL539</f>
        <v>#DIV/0!</v>
      </c>
      <c r="I256" s="54" t="e">
        <f>monatlich!CL539</f>
        <v>#DIV/0!</v>
      </c>
      <c r="J256" s="55">
        <f>jährlich!AL3762</f>
        <v>228</v>
      </c>
      <c r="K256" s="65">
        <f>jährlich!AL2883</f>
        <v>7.3260561073435605E-8</v>
      </c>
      <c r="L256" s="66">
        <f>jährlich!AL832/1000000</f>
        <v>1.2799999999999999E-4</v>
      </c>
      <c r="M256" s="56">
        <f>monatlich!CL832</f>
        <v>228.20512820512818</v>
      </c>
      <c r="N256" s="56">
        <f>monatlich!CL832</f>
        <v>228.20512820512818</v>
      </c>
      <c r="O256" s="57">
        <f>jährlich!AL4055</f>
        <v>227</v>
      </c>
      <c r="P256" s="67">
        <f>jährlich!AL3176</f>
        <v>4.3317105449502936E-6</v>
      </c>
      <c r="Q256" s="18">
        <v>245</v>
      </c>
    </row>
    <row r="257" spans="1:17" hidden="1">
      <c r="A257" s="42" t="str">
        <f>jährlich!D121</f>
        <v>Anguilla</v>
      </c>
      <c r="B257" s="58">
        <f>jährlich!AL121/1000000</f>
        <v>1.0000000000000001E-5</v>
      </c>
      <c r="C257" s="52">
        <f>monatlich!CL121</f>
        <v>-97.835497835497833</v>
      </c>
      <c r="D257" s="52">
        <f>monatlich!CL121</f>
        <v>-97.835497835497833</v>
      </c>
      <c r="E257" s="53">
        <f>jährlich!AL3344</f>
        <v>234</v>
      </c>
      <c r="F257" s="59">
        <f>jährlich!AL2465</f>
        <v>6.2894591152081242E-7</v>
      </c>
      <c r="G257" s="64">
        <f>jährlich!AL414/1000000</f>
        <v>1.05E-4</v>
      </c>
      <c r="H257" s="54">
        <f>monatlich!CL414</f>
        <v>-55.319148936170215</v>
      </c>
      <c r="I257" s="54">
        <f>monatlich!CL414</f>
        <v>-55.319148936170215</v>
      </c>
      <c r="J257" s="55">
        <f>jährlich!AL3637</f>
        <v>211</v>
      </c>
      <c r="K257" s="65">
        <f>jährlich!AL2758</f>
        <v>7.692358912710738E-6</v>
      </c>
      <c r="L257" s="66">
        <f>jährlich!AL707/1000000</f>
        <v>1.15E-4</v>
      </c>
      <c r="M257" s="56">
        <f>monatlich!CL707</f>
        <v>-83.500717360114777</v>
      </c>
      <c r="N257" s="56">
        <f>monatlich!CL707</f>
        <v>-83.500717360114777</v>
      </c>
      <c r="O257" s="57">
        <f>jährlich!AL3930</f>
        <v>228</v>
      </c>
      <c r="P257" s="67">
        <f>jährlich!AL3051</f>
        <v>3.8917711927287789E-6</v>
      </c>
      <c r="Q257" s="18">
        <v>120</v>
      </c>
    </row>
    <row r="258" spans="1:17" hidden="1">
      <c r="A258" s="42" t="str">
        <f>jährlich!D236</f>
        <v>Kiribati</v>
      </c>
      <c r="B258" s="58">
        <f>jährlich!AL236/1000000</f>
        <v>1.05E-4</v>
      </c>
      <c r="C258" s="52">
        <f>monatlich!CL236</f>
        <v>-67.987804878048777</v>
      </c>
      <c r="D258" s="52">
        <f>monatlich!CL236</f>
        <v>-67.987804878048777</v>
      </c>
      <c r="E258" s="53">
        <f>jährlich!AL3459</f>
        <v>226</v>
      </c>
      <c r="F258" s="59">
        <f>jährlich!AL2580</f>
        <v>6.6039320709685306E-6</v>
      </c>
      <c r="G258" s="64">
        <f>jährlich!AL529/1000000</f>
        <v>1.9999999999999999E-6</v>
      </c>
      <c r="H258" s="54">
        <f>monatlich!CL529</f>
        <v>-60</v>
      </c>
      <c r="I258" s="54">
        <f>monatlich!CL529</f>
        <v>-60</v>
      </c>
      <c r="J258" s="55">
        <f>jährlich!AL3752</f>
        <v>227</v>
      </c>
      <c r="K258" s="65">
        <f>jährlich!AL2873</f>
        <v>1.4652112214687121E-7</v>
      </c>
      <c r="L258" s="66">
        <f>jährlich!AL822/1000000</f>
        <v>1.07E-4</v>
      </c>
      <c r="M258" s="56">
        <f>monatlich!CL822</f>
        <v>-67.867867867867872</v>
      </c>
      <c r="N258" s="56">
        <f>monatlich!CL822</f>
        <v>-67.867867867867872</v>
      </c>
      <c r="O258" s="57">
        <f>jährlich!AL4045</f>
        <v>229</v>
      </c>
      <c r="P258" s="67">
        <f>jährlich!AL3166</f>
        <v>3.621039283669386E-6</v>
      </c>
      <c r="Q258" s="18">
        <v>235</v>
      </c>
    </row>
    <row r="259" spans="1:17" hidden="1">
      <c r="A259" s="42" t="str">
        <f>jährlich!D247</f>
        <v>Palau</v>
      </c>
      <c r="B259" s="58">
        <f>jährlich!AL247/1000000</f>
        <v>7.2000000000000002E-5</v>
      </c>
      <c r="C259" s="52">
        <f>monatlich!CL247</f>
        <v>-64.179104477611943</v>
      </c>
      <c r="D259" s="52">
        <f>monatlich!CL247</f>
        <v>-64.179104477611943</v>
      </c>
      <c r="E259" s="53">
        <f>jährlich!AL3470</f>
        <v>227</v>
      </c>
      <c r="F259" s="59">
        <f>jährlich!AL2591</f>
        <v>4.5284105629498497E-6</v>
      </c>
      <c r="G259" s="64">
        <f>jährlich!AL540/1000000</f>
        <v>0</v>
      </c>
      <c r="H259" s="54" t="e">
        <f>monatlich!CL540</f>
        <v>#DIV/0!</v>
      </c>
      <c r="I259" s="54" t="e">
        <f>monatlich!CL540</f>
        <v>#DIV/0!</v>
      </c>
      <c r="J259" s="55">
        <f>jährlich!AL3763</f>
        <v>229</v>
      </c>
      <c r="K259" s="65">
        <f>jährlich!AL2884</f>
        <v>0</v>
      </c>
      <c r="L259" s="66">
        <f>jährlich!AL833/1000000</f>
        <v>7.2000000000000002E-5</v>
      </c>
      <c r="M259" s="56">
        <f>monatlich!CL833</f>
        <v>-64.179104477611943</v>
      </c>
      <c r="N259" s="56">
        <f>monatlich!CL833</f>
        <v>-64.179104477611943</v>
      </c>
      <c r="O259" s="57">
        <f>jährlich!AL4056</f>
        <v>230</v>
      </c>
      <c r="P259" s="67">
        <f>jährlich!AL3177</f>
        <v>2.4365871815345401E-6</v>
      </c>
      <c r="Q259" s="18">
        <v>246</v>
      </c>
    </row>
    <row r="260" spans="1:17" hidden="1">
      <c r="A260" s="42" t="str">
        <f>jährlich!D65</f>
        <v>Britisches Territorium im Indischen Ozean</v>
      </c>
      <c r="B260" s="58">
        <f>jährlich!AL65/1000000</f>
        <v>6.6000000000000005E-5</v>
      </c>
      <c r="C260" s="52">
        <f>monatlich!CL65</f>
        <v>175</v>
      </c>
      <c r="D260" s="52">
        <f>monatlich!CL65</f>
        <v>175</v>
      </c>
      <c r="E260" s="53">
        <f>jährlich!AL3288</f>
        <v>229</v>
      </c>
      <c r="F260" s="59">
        <f>jährlich!AL2409</f>
        <v>4.1510430160373625E-6</v>
      </c>
      <c r="G260" s="64">
        <f>jährlich!AL358/1000000</f>
        <v>3.9999999999999998E-6</v>
      </c>
      <c r="H260" s="54">
        <f>monatlich!CL358</f>
        <v>100</v>
      </c>
      <c r="I260" s="54">
        <f>monatlich!CL358</f>
        <v>100</v>
      </c>
      <c r="J260" s="55">
        <f>jährlich!AL3581</f>
        <v>226</v>
      </c>
      <c r="K260" s="65">
        <f>jährlich!AL2702</f>
        <v>2.9304224429374242E-7</v>
      </c>
      <c r="L260" s="66">
        <f>jährlich!AL651/1000000</f>
        <v>6.9999999999999994E-5</v>
      </c>
      <c r="M260" s="56">
        <f>monatlich!CL651</f>
        <v>169.23076923076923</v>
      </c>
      <c r="N260" s="56">
        <f>monatlich!CL651</f>
        <v>169.23076923076923</v>
      </c>
      <c r="O260" s="57">
        <f>jährlich!AL3874</f>
        <v>231</v>
      </c>
      <c r="P260" s="67">
        <f>jährlich!AL2995</f>
        <v>2.3689042042696918E-6</v>
      </c>
      <c r="Q260" s="18">
        <v>64</v>
      </c>
    </row>
    <row r="261" spans="1:17" hidden="1">
      <c r="A261" s="42" t="str">
        <f>jährlich!D156</f>
        <v>Montserrat</v>
      </c>
      <c r="B261" s="58">
        <f>jährlich!AL156/1000000</f>
        <v>6.9999999999999994E-5</v>
      </c>
      <c r="C261" s="52">
        <f>monatlich!CL156</f>
        <v>-30.693069306930695</v>
      </c>
      <c r="D261" s="52">
        <f>monatlich!CL156</f>
        <v>-30.693069306930695</v>
      </c>
      <c r="E261" s="53">
        <f>jährlich!AL3379</f>
        <v>228</v>
      </c>
      <c r="F261" s="59">
        <f>jährlich!AL2500</f>
        <v>4.4026213806456873E-6</v>
      </c>
      <c r="G261" s="64">
        <f>jährlich!AL449/1000000</f>
        <v>0</v>
      </c>
      <c r="H261" s="54">
        <f>monatlich!CL449</f>
        <v>-100</v>
      </c>
      <c r="I261" s="54">
        <f>monatlich!CL449</f>
        <v>-100</v>
      </c>
      <c r="J261" s="55">
        <f>jährlich!AL3672</f>
        <v>229</v>
      </c>
      <c r="K261" s="65">
        <f>jährlich!AL2793</f>
        <v>0</v>
      </c>
      <c r="L261" s="66">
        <f>jährlich!AL742/1000000</f>
        <v>6.9999999999999994E-5</v>
      </c>
      <c r="M261" s="56">
        <f>monatlich!CL742</f>
        <v>-46.153846153846153</v>
      </c>
      <c r="N261" s="56">
        <f>monatlich!CL742</f>
        <v>-46.153846153846153</v>
      </c>
      <c r="O261" s="57">
        <f>jährlich!AL3965</f>
        <v>231</v>
      </c>
      <c r="P261" s="67">
        <f>jährlich!AL3086</f>
        <v>2.3689042042696918E-6</v>
      </c>
      <c r="Q261" s="18">
        <v>155</v>
      </c>
    </row>
    <row r="262" spans="1:17" hidden="1">
      <c r="A262" s="42" t="str">
        <f>jährlich!D239</f>
        <v>Föderierte Staaten von Mikronesien</v>
      </c>
      <c r="B262" s="58">
        <f>jährlich!AL239/1000000</f>
        <v>5.7000000000000003E-5</v>
      </c>
      <c r="C262" s="52">
        <f>monatlich!CL239</f>
        <v>-10.9375</v>
      </c>
      <c r="D262" s="52">
        <f>monatlich!CL239</f>
        <v>-10.9375</v>
      </c>
      <c r="E262" s="53">
        <f>jährlich!AL3462</f>
        <v>230</v>
      </c>
      <c r="F262" s="59">
        <f>jährlich!AL2583</f>
        <v>3.5849916956686313E-6</v>
      </c>
      <c r="G262" s="64">
        <f>jährlich!AL532/1000000</f>
        <v>7.9999999999999996E-6</v>
      </c>
      <c r="H262" s="54">
        <f>monatlich!CL532</f>
        <v>-98.793363499245856</v>
      </c>
      <c r="I262" s="54">
        <f>monatlich!CL532</f>
        <v>-98.793363499245856</v>
      </c>
      <c r="J262" s="55">
        <f>jährlich!AL3755</f>
        <v>223</v>
      </c>
      <c r="K262" s="65">
        <f>jährlich!AL2876</f>
        <v>5.8608448858748484E-7</v>
      </c>
      <c r="L262" s="66">
        <f>jährlich!AL825/1000000</f>
        <v>6.4999999999999994E-5</v>
      </c>
      <c r="M262" s="56">
        <f>monatlich!CL825</f>
        <v>-91.059147180192568</v>
      </c>
      <c r="N262" s="56">
        <f>monatlich!CL825</f>
        <v>-91.059147180192568</v>
      </c>
      <c r="O262" s="57">
        <f>jährlich!AL4048</f>
        <v>233</v>
      </c>
      <c r="P262" s="67">
        <f>jährlich!AL3169</f>
        <v>2.1996967611075709E-6</v>
      </c>
      <c r="Q262" s="18">
        <v>238</v>
      </c>
    </row>
    <row r="263" spans="1:17" hidden="1">
      <c r="A263" s="42" t="str">
        <f>jährlich!D258</f>
        <v>Wallis und Futuna</v>
      </c>
      <c r="B263" s="58">
        <f>jährlich!AL258/1000000</f>
        <v>4.1E-5</v>
      </c>
      <c r="C263" s="52">
        <f>monatlich!CL258</f>
        <v>-75.151515151515156</v>
      </c>
      <c r="D263" s="52">
        <f>monatlich!CL258</f>
        <v>-75.151515151515156</v>
      </c>
      <c r="E263" s="53">
        <f>jährlich!AL3481</f>
        <v>231</v>
      </c>
      <c r="F263" s="59">
        <f>jährlich!AL2602</f>
        <v>2.5786782372353313E-6</v>
      </c>
      <c r="G263" s="64">
        <f>jährlich!AL551/1000000</f>
        <v>0</v>
      </c>
      <c r="H263" s="54">
        <f>monatlich!CL551</f>
        <v>-100</v>
      </c>
      <c r="I263" s="54">
        <f>monatlich!CL551</f>
        <v>-100</v>
      </c>
      <c r="J263" s="55">
        <f>jährlich!AL3774</f>
        <v>229</v>
      </c>
      <c r="K263" s="65">
        <f>jährlich!AL2895</f>
        <v>0</v>
      </c>
      <c r="L263" s="66">
        <f>jährlich!AL844/1000000</f>
        <v>4.1E-5</v>
      </c>
      <c r="M263" s="56">
        <f>monatlich!CL844</f>
        <v>-76.966292134831463</v>
      </c>
      <c r="N263" s="56">
        <f>monatlich!CL844</f>
        <v>-76.966292134831463</v>
      </c>
      <c r="O263" s="57">
        <f>jährlich!AL4067</f>
        <v>234</v>
      </c>
      <c r="P263" s="67">
        <f>jährlich!AL3188</f>
        <v>1.3875010339293909E-6</v>
      </c>
      <c r="Q263" s="18">
        <v>257</v>
      </c>
    </row>
    <row r="264" spans="1:17" hidden="1">
      <c r="A264" s="42" t="str">
        <f>jährlich!D259</f>
        <v>Weihnachtsinsel</v>
      </c>
      <c r="B264" s="58">
        <f>jährlich!AL259/1000000</f>
        <v>0</v>
      </c>
      <c r="C264" s="52">
        <f>monatlich!CL259</f>
        <v>-100</v>
      </c>
      <c r="D264" s="52">
        <f>monatlich!CL259</f>
        <v>-100</v>
      </c>
      <c r="E264" s="53">
        <f>jährlich!AL3482</f>
        <v>235</v>
      </c>
      <c r="F264" s="59">
        <f>jährlich!AL2603</f>
        <v>0</v>
      </c>
      <c r="G264" s="64">
        <f>jährlich!AL552/1000000</f>
        <v>2.8400000000000002E-4</v>
      </c>
      <c r="H264" s="54">
        <f>monatlich!CL552</f>
        <v>1.0676156583629961</v>
      </c>
      <c r="I264" s="54">
        <f>monatlich!CL552</f>
        <v>1.0676156583629961</v>
      </c>
      <c r="J264" s="55">
        <f>jährlich!AL3775</f>
        <v>203</v>
      </c>
      <c r="K264" s="65">
        <f>jährlich!AL2896</f>
        <v>2.080599934485571E-5</v>
      </c>
      <c r="L264" s="66">
        <f>jährlich!AL845/1000000</f>
        <v>2.8400000000000002E-4</v>
      </c>
      <c r="M264" s="56">
        <f>monatlich!CL845</f>
        <v>-2.7397260273972535</v>
      </c>
      <c r="N264" s="56">
        <f>monatlich!CL845</f>
        <v>-2.7397260273972535</v>
      </c>
      <c r="O264" s="57">
        <f>jährlich!AL4068</f>
        <v>221</v>
      </c>
      <c r="P264" s="67">
        <f>jährlich!AL3189</f>
        <v>9.6109827716084638E-6</v>
      </c>
      <c r="Q264" s="18">
        <v>258</v>
      </c>
    </row>
    <row r="265" spans="1:17" hidden="1">
      <c r="A265" s="42" t="str">
        <f>jährlich!D237</f>
        <v>Kokosinseln (Keelinginseln)</v>
      </c>
      <c r="B265" s="58">
        <f>jährlich!AL237/1000000</f>
        <v>0</v>
      </c>
      <c r="C265" s="52">
        <f>monatlich!CL237</f>
        <v>-100</v>
      </c>
      <c r="D265" s="52">
        <f>monatlich!CL237</f>
        <v>-100</v>
      </c>
      <c r="E265" s="53">
        <f>jährlich!AL3460</f>
        <v>235</v>
      </c>
      <c r="F265" s="59">
        <f>jährlich!AL2581</f>
        <v>0</v>
      </c>
      <c r="G265" s="64">
        <f>jährlich!AL530/1000000</f>
        <v>1.5999999999999999E-5</v>
      </c>
      <c r="H265" s="54">
        <f>monatlich!CL530</f>
        <v>1500</v>
      </c>
      <c r="I265" s="54">
        <f>monatlich!CL530</f>
        <v>1500</v>
      </c>
      <c r="J265" s="55">
        <f>jährlich!AL3753</f>
        <v>221</v>
      </c>
      <c r="K265" s="65">
        <f>jährlich!AL2874</f>
        <v>1.1721689771749697E-6</v>
      </c>
      <c r="L265" s="66">
        <f>jährlich!AL823/1000000</f>
        <v>1.5999999999999999E-5</v>
      </c>
      <c r="M265" s="56">
        <f>monatlich!CL823</f>
        <v>433.33333333333326</v>
      </c>
      <c r="N265" s="56">
        <f>monatlich!CL823</f>
        <v>433.33333333333326</v>
      </c>
      <c r="O265" s="57">
        <f>jährlich!AL4046</f>
        <v>235</v>
      </c>
      <c r="P265" s="67">
        <f>jährlich!AL3167</f>
        <v>5.4146381811878669E-7</v>
      </c>
      <c r="Q265" s="18">
        <v>236</v>
      </c>
    </row>
    <row r="266" spans="1:17" hidden="1">
      <c r="A266" s="42" t="str">
        <f>jährlich!D235</f>
        <v>Heard und McDonaldinseln</v>
      </c>
      <c r="B266" s="58">
        <f>jährlich!AL235/1000000</f>
        <v>1.1E-5</v>
      </c>
      <c r="C266" s="52">
        <f>monatlich!CL235</f>
        <v>-56</v>
      </c>
      <c r="D266" s="52">
        <f>monatlich!CL235</f>
        <v>-56</v>
      </c>
      <c r="E266" s="53">
        <f>jährlich!AL3458</f>
        <v>233</v>
      </c>
      <c r="F266" s="59">
        <f>jährlich!AL2579</f>
        <v>6.9184050267289372E-7</v>
      </c>
      <c r="G266" s="64">
        <f>jährlich!AL528/1000000</f>
        <v>0</v>
      </c>
      <c r="H266" s="54" t="e">
        <f>monatlich!CL528</f>
        <v>#DIV/0!</v>
      </c>
      <c r="I266" s="54" t="e">
        <f>monatlich!CL528</f>
        <v>#DIV/0!</v>
      </c>
      <c r="J266" s="55">
        <f>jährlich!AL3751</f>
        <v>229</v>
      </c>
      <c r="K266" s="65">
        <f>jährlich!AL2872</f>
        <v>0</v>
      </c>
      <c r="L266" s="66">
        <f>jährlich!AL821/1000000</f>
        <v>1.1E-5</v>
      </c>
      <c r="M266" s="56">
        <f>monatlich!CL821</f>
        <v>-48</v>
      </c>
      <c r="N266" s="56">
        <f>monatlich!CL821</f>
        <v>-48</v>
      </c>
      <c r="O266" s="57">
        <f>jährlich!AL4044</f>
        <v>236</v>
      </c>
      <c r="P266" s="67">
        <f>jährlich!AL3165</f>
        <v>3.7225637495666585E-7</v>
      </c>
      <c r="Q266" s="18">
        <v>234</v>
      </c>
    </row>
    <row r="267" spans="1:17" hidden="1">
      <c r="A267" s="42" t="str">
        <f>jährlich!D3</f>
        <v>Belgien und Luxemburg (bis 1998)</v>
      </c>
      <c r="B267" s="58">
        <f>jährlich!AL3/1000000</f>
        <v>0</v>
      </c>
      <c r="C267" s="52" t="e">
        <f>monatlich!CL3</f>
        <v>#DIV/0!</v>
      </c>
      <c r="D267" s="52" t="e">
        <f>monatlich!CL3</f>
        <v>#DIV/0!</v>
      </c>
      <c r="E267" s="53">
        <f>jährlich!AL3226</f>
        <v>235</v>
      </c>
      <c r="F267" s="59">
        <f>jährlich!AL2347</f>
        <v>0</v>
      </c>
      <c r="G267" s="64">
        <f>jährlich!AL296/1000000</f>
        <v>0</v>
      </c>
      <c r="H267" s="54" t="e">
        <f>monatlich!CL296</f>
        <v>#DIV/0!</v>
      </c>
      <c r="I267" s="54" t="e">
        <f>monatlich!CL296</f>
        <v>#DIV/0!</v>
      </c>
      <c r="J267" s="55">
        <f>jährlich!AL3519</f>
        <v>229</v>
      </c>
      <c r="K267" s="65">
        <f>jährlich!AL2640</f>
        <v>0</v>
      </c>
      <c r="L267" s="66">
        <f>jährlich!AL589/1000000</f>
        <v>0</v>
      </c>
      <c r="M267" s="56" t="e">
        <f>monatlich!CL589</f>
        <v>#DIV/0!</v>
      </c>
      <c r="N267" s="56" t="e">
        <f>monatlich!CL589</f>
        <v>#DIV/0!</v>
      </c>
      <c r="O267" s="57">
        <f>jährlich!AL3812</f>
        <v>237</v>
      </c>
      <c r="P267" s="67">
        <f>jährlich!AL2933</f>
        <v>0</v>
      </c>
      <c r="Q267" s="18">
        <v>2</v>
      </c>
    </row>
    <row r="268" spans="1:17" hidden="1">
      <c r="A268" s="42" t="str">
        <f>jährlich!D29</f>
        <v>Nicht ermittelte Länder (innergem. Warenverkehr)</v>
      </c>
      <c r="B268" s="58">
        <f>jährlich!AL29/1000000</f>
        <v>0</v>
      </c>
      <c r="C268" s="52" t="e">
        <f>monatlich!CL29</f>
        <v>#DIV/0!</v>
      </c>
      <c r="D268" s="52" t="e">
        <f>monatlich!CL29</f>
        <v>#DIV/0!</v>
      </c>
      <c r="E268" s="53">
        <f>jährlich!AL3252</f>
        <v>235</v>
      </c>
      <c r="F268" s="59">
        <f>jährlich!AL2373</f>
        <v>0</v>
      </c>
      <c r="G268" s="64">
        <f>jährlich!AL322/1000000</f>
        <v>0</v>
      </c>
      <c r="H268" s="54" t="e">
        <f>monatlich!CL322</f>
        <v>#DIV/0!</v>
      </c>
      <c r="I268" s="54" t="e">
        <f>monatlich!CL322</f>
        <v>#DIV/0!</v>
      </c>
      <c r="J268" s="55">
        <f>jährlich!AL3545</f>
        <v>229</v>
      </c>
      <c r="K268" s="65">
        <f>jährlich!AL2666</f>
        <v>0</v>
      </c>
      <c r="L268" s="66">
        <f>jährlich!AL615/1000000</f>
        <v>0</v>
      </c>
      <c r="M268" s="56" t="e">
        <f>monatlich!CL615</f>
        <v>#DIV/0!</v>
      </c>
      <c r="N268" s="56" t="e">
        <f>monatlich!CL615</f>
        <v>#DIV/0!</v>
      </c>
      <c r="O268" s="57">
        <f>jährlich!AL3838</f>
        <v>237</v>
      </c>
      <c r="P268" s="67">
        <f>jährlich!AL2959</f>
        <v>0</v>
      </c>
      <c r="Q268" s="18">
        <v>28</v>
      </c>
    </row>
    <row r="269" spans="1:17" hidden="1">
      <c r="A269" s="42" t="str">
        <f>jährlich!D38</f>
        <v>Jugoslawien (05/1992 bis 12/1992)</v>
      </c>
      <c r="B269" s="58">
        <f>jährlich!AL38/1000000</f>
        <v>0</v>
      </c>
      <c r="C269" s="52" t="e">
        <f>monatlich!CL38</f>
        <v>#DIV/0!</v>
      </c>
      <c r="D269" s="52" t="e">
        <f>monatlich!CL38</f>
        <v>#DIV/0!</v>
      </c>
      <c r="E269" s="53">
        <f>jährlich!AL3261</f>
        <v>235</v>
      </c>
      <c r="F269" s="59">
        <f>jährlich!AL2382</f>
        <v>0</v>
      </c>
      <c r="G269" s="64">
        <f>jährlich!AL331/1000000</f>
        <v>0</v>
      </c>
      <c r="H269" s="54" t="e">
        <f>monatlich!CL331</f>
        <v>#DIV/0!</v>
      </c>
      <c r="I269" s="54" t="e">
        <f>monatlich!CL331</f>
        <v>#DIV/0!</v>
      </c>
      <c r="J269" s="55">
        <f>jährlich!AL3554</f>
        <v>229</v>
      </c>
      <c r="K269" s="65">
        <f>jährlich!AL2675</f>
        <v>0</v>
      </c>
      <c r="L269" s="66">
        <f>jährlich!AL624/1000000</f>
        <v>0</v>
      </c>
      <c r="M269" s="56" t="e">
        <f>monatlich!CL624</f>
        <v>#DIV/0!</v>
      </c>
      <c r="N269" s="56" t="e">
        <f>monatlich!CL624</f>
        <v>#DIV/0!</v>
      </c>
      <c r="O269" s="57">
        <f>jährlich!AL3847</f>
        <v>237</v>
      </c>
      <c r="P269" s="67">
        <f>jährlich!AL2968</f>
        <v>0</v>
      </c>
      <c r="Q269" s="18">
        <v>37</v>
      </c>
    </row>
    <row r="270" spans="1:17" hidden="1">
      <c r="A270" s="42" t="str">
        <f>jährlich!D39</f>
        <v>Jugoslawien (bis 04/1992)</v>
      </c>
      <c r="B270" s="58">
        <f>jährlich!AL39/1000000</f>
        <v>0</v>
      </c>
      <c r="C270" s="52" t="e">
        <f>monatlich!CL39</f>
        <v>#DIV/0!</v>
      </c>
      <c r="D270" s="52" t="e">
        <f>monatlich!CL39</f>
        <v>#DIV/0!</v>
      </c>
      <c r="E270" s="53">
        <f>jährlich!AL3262</f>
        <v>235</v>
      </c>
      <c r="F270" s="59">
        <f>jährlich!AL2383</f>
        <v>0</v>
      </c>
      <c r="G270" s="64">
        <f>jährlich!AL332/1000000</f>
        <v>0</v>
      </c>
      <c r="H270" s="54" t="e">
        <f>monatlich!CL332</f>
        <v>#DIV/0!</v>
      </c>
      <c r="I270" s="54" t="e">
        <f>monatlich!CL332</f>
        <v>#DIV/0!</v>
      </c>
      <c r="J270" s="55">
        <f>jährlich!AL3555</f>
        <v>229</v>
      </c>
      <c r="K270" s="65">
        <f>jährlich!AL2676</f>
        <v>0</v>
      </c>
      <c r="L270" s="66">
        <f>jährlich!AL625/1000000</f>
        <v>0</v>
      </c>
      <c r="M270" s="56" t="e">
        <f>monatlich!CL625</f>
        <v>#DIV/0!</v>
      </c>
      <c r="N270" s="56" t="e">
        <f>monatlich!CL625</f>
        <v>#DIV/0!</v>
      </c>
      <c r="O270" s="57">
        <f>jährlich!AL3848</f>
        <v>237</v>
      </c>
      <c r="P270" s="67">
        <f>jährlich!AL2969</f>
        <v>0</v>
      </c>
      <c r="Q270" s="18">
        <v>38</v>
      </c>
    </row>
    <row r="271" spans="1:17" hidden="1">
      <c r="A271" s="42" t="str">
        <f>jährlich!D40</f>
        <v>Kanarische Inseln (bis 1996)</v>
      </c>
      <c r="B271" s="58">
        <f>jährlich!AL40/1000000</f>
        <v>0</v>
      </c>
      <c r="C271" s="52" t="e">
        <f>monatlich!CL40</f>
        <v>#DIV/0!</v>
      </c>
      <c r="D271" s="52" t="e">
        <f>monatlich!CL40</f>
        <v>#DIV/0!</v>
      </c>
      <c r="E271" s="53">
        <f>jährlich!AL3263</f>
        <v>235</v>
      </c>
      <c r="F271" s="59">
        <f>jährlich!AL2384</f>
        <v>0</v>
      </c>
      <c r="G271" s="64">
        <f>jährlich!AL333/1000000</f>
        <v>0</v>
      </c>
      <c r="H271" s="54" t="e">
        <f>monatlich!CL333</f>
        <v>#DIV/0!</v>
      </c>
      <c r="I271" s="54" t="e">
        <f>monatlich!CL333</f>
        <v>#DIV/0!</v>
      </c>
      <c r="J271" s="55">
        <f>jährlich!AL3556</f>
        <v>229</v>
      </c>
      <c r="K271" s="65">
        <f>jährlich!AL2677</f>
        <v>0</v>
      </c>
      <c r="L271" s="66">
        <f>jährlich!AL626/1000000</f>
        <v>0</v>
      </c>
      <c r="M271" s="56" t="e">
        <f>monatlich!CL626</f>
        <v>#DIV/0!</v>
      </c>
      <c r="N271" s="56" t="e">
        <f>monatlich!CL626</f>
        <v>#DIV/0!</v>
      </c>
      <c r="O271" s="57">
        <f>jährlich!AL3849</f>
        <v>237</v>
      </c>
      <c r="P271" s="67">
        <f>jährlich!AL2970</f>
        <v>0</v>
      </c>
      <c r="Q271" s="18">
        <v>39</v>
      </c>
    </row>
    <row r="272" spans="1:17" hidden="1">
      <c r="A272" s="42" t="str">
        <f>jährlich!D51</f>
        <v>Serbien und Nordmazedonien (01/1993 bis 05/2005)</v>
      </c>
      <c r="B272" s="58">
        <f>jährlich!AL51/1000000</f>
        <v>0</v>
      </c>
      <c r="C272" s="52" t="e">
        <f>monatlich!CL51</f>
        <v>#DIV/0!</v>
      </c>
      <c r="D272" s="52" t="e">
        <f>monatlich!CL51</f>
        <v>#DIV/0!</v>
      </c>
      <c r="E272" s="53">
        <f>jährlich!AL3274</f>
        <v>235</v>
      </c>
      <c r="F272" s="59">
        <f>jährlich!AL2395</f>
        <v>0</v>
      </c>
      <c r="G272" s="64">
        <f>jährlich!AL344/1000000</f>
        <v>0</v>
      </c>
      <c r="H272" s="54" t="e">
        <f>monatlich!CL344</f>
        <v>#DIV/0!</v>
      </c>
      <c r="I272" s="54" t="e">
        <f>monatlich!CL344</f>
        <v>#DIV/0!</v>
      </c>
      <c r="J272" s="55">
        <f>jährlich!AL3567</f>
        <v>229</v>
      </c>
      <c r="K272" s="65">
        <f>jährlich!AL2688</f>
        <v>0</v>
      </c>
      <c r="L272" s="66">
        <f>jährlich!AL637/1000000</f>
        <v>0</v>
      </c>
      <c r="M272" s="56" t="e">
        <f>monatlich!CL637</f>
        <v>#DIV/0!</v>
      </c>
      <c r="N272" s="56" t="e">
        <f>monatlich!CL637</f>
        <v>#DIV/0!</v>
      </c>
      <c r="O272" s="57">
        <f>jährlich!AL3860</f>
        <v>237</v>
      </c>
      <c r="P272" s="67">
        <f>jährlich!AL2981</f>
        <v>0</v>
      </c>
      <c r="Q272" s="18">
        <v>50</v>
      </c>
    </row>
    <row r="273" spans="1:17" hidden="1">
      <c r="A273" s="42" t="str">
        <f>jährlich!D52</f>
        <v>Sowjetunion (bis 04/1992)</v>
      </c>
      <c r="B273" s="58">
        <f>jährlich!AL52/1000000</f>
        <v>0</v>
      </c>
      <c r="C273" s="52" t="e">
        <f>monatlich!CL52</f>
        <v>#DIV/0!</v>
      </c>
      <c r="D273" s="52" t="e">
        <f>monatlich!CL52</f>
        <v>#DIV/0!</v>
      </c>
      <c r="E273" s="53">
        <f>jährlich!AL3275</f>
        <v>235</v>
      </c>
      <c r="F273" s="59">
        <f>jährlich!AL2396</f>
        <v>0</v>
      </c>
      <c r="G273" s="64">
        <f>jährlich!AL345/1000000</f>
        <v>0</v>
      </c>
      <c r="H273" s="54" t="e">
        <f>monatlich!CL345</f>
        <v>#DIV/0!</v>
      </c>
      <c r="I273" s="54" t="e">
        <f>monatlich!CL345</f>
        <v>#DIV/0!</v>
      </c>
      <c r="J273" s="55">
        <f>jährlich!AL3568</f>
        <v>229</v>
      </c>
      <c r="K273" s="65">
        <f>jährlich!AL2689</f>
        <v>0</v>
      </c>
      <c r="L273" s="66">
        <f>jährlich!AL638/1000000</f>
        <v>0</v>
      </c>
      <c r="M273" s="56" t="e">
        <f>monatlich!CL638</f>
        <v>#DIV/0!</v>
      </c>
      <c r="N273" s="56" t="e">
        <f>monatlich!CL638</f>
        <v>#DIV/0!</v>
      </c>
      <c r="O273" s="57">
        <f>jährlich!AL3861</f>
        <v>237</v>
      </c>
      <c r="P273" s="67">
        <f>jährlich!AL2982</f>
        <v>0</v>
      </c>
      <c r="Q273" s="18">
        <v>51</v>
      </c>
    </row>
    <row r="274" spans="1:17" hidden="1">
      <c r="A274" s="42" t="str">
        <f>jährlich!D53</f>
        <v>Svalbard (bis 1996)</v>
      </c>
      <c r="B274" s="58">
        <f>jährlich!AL53/1000000</f>
        <v>0</v>
      </c>
      <c r="C274" s="52" t="e">
        <f>monatlich!CL53</f>
        <v>#DIV/0!</v>
      </c>
      <c r="D274" s="52" t="e">
        <f>monatlich!CL53</f>
        <v>#DIV/0!</v>
      </c>
      <c r="E274" s="53">
        <f>jährlich!AL3276</f>
        <v>235</v>
      </c>
      <c r="F274" s="59">
        <f>jährlich!AL2397</f>
        <v>0</v>
      </c>
      <c r="G274" s="64">
        <f>jährlich!AL346/1000000</f>
        <v>0</v>
      </c>
      <c r="H274" s="54" t="e">
        <f>monatlich!CL346</f>
        <v>#DIV/0!</v>
      </c>
      <c r="I274" s="54" t="e">
        <f>monatlich!CL346</f>
        <v>#DIV/0!</v>
      </c>
      <c r="J274" s="55">
        <f>jährlich!AL3569</f>
        <v>229</v>
      </c>
      <c r="K274" s="65">
        <f>jährlich!AL2690</f>
        <v>0</v>
      </c>
      <c r="L274" s="66">
        <f>jährlich!AL639/1000000</f>
        <v>0</v>
      </c>
      <c r="M274" s="56" t="e">
        <f>monatlich!CL639</f>
        <v>#DIV/0!</v>
      </c>
      <c r="N274" s="56" t="e">
        <f>monatlich!CL639</f>
        <v>#DIV/0!</v>
      </c>
      <c r="O274" s="57">
        <f>jährlich!AL3862</f>
        <v>237</v>
      </c>
      <c r="P274" s="67">
        <f>jährlich!AL2983</f>
        <v>0</v>
      </c>
      <c r="Q274" s="18">
        <v>52</v>
      </c>
    </row>
    <row r="275" spans="1:17" hidden="1">
      <c r="A275" s="42" t="str">
        <f>jährlich!D54</f>
        <v>Tschechoslowakei (bis 1992)</v>
      </c>
      <c r="B275" s="58">
        <f>jährlich!AL54/1000000</f>
        <v>0</v>
      </c>
      <c r="C275" s="52" t="e">
        <f>monatlich!CL54</f>
        <v>#DIV/0!</v>
      </c>
      <c r="D275" s="52" t="e">
        <f>monatlich!CL54</f>
        <v>#DIV/0!</v>
      </c>
      <c r="E275" s="53">
        <f>jährlich!AL3277</f>
        <v>235</v>
      </c>
      <c r="F275" s="59">
        <f>jährlich!AL2398</f>
        <v>0</v>
      </c>
      <c r="G275" s="64">
        <f>jährlich!AL347/1000000</f>
        <v>0</v>
      </c>
      <c r="H275" s="54" t="e">
        <f>monatlich!CL347</f>
        <v>#DIV/0!</v>
      </c>
      <c r="I275" s="54" t="e">
        <f>monatlich!CL347</f>
        <v>#DIV/0!</v>
      </c>
      <c r="J275" s="55">
        <f>jährlich!AL3570</f>
        <v>229</v>
      </c>
      <c r="K275" s="65">
        <f>jährlich!AL2691</f>
        <v>0</v>
      </c>
      <c r="L275" s="66">
        <f>jährlich!AL640/1000000</f>
        <v>0</v>
      </c>
      <c r="M275" s="56" t="e">
        <f>monatlich!CL640</f>
        <v>#DIV/0!</v>
      </c>
      <c r="N275" s="56" t="e">
        <f>monatlich!CL640</f>
        <v>#DIV/0!</v>
      </c>
      <c r="O275" s="57">
        <f>jährlich!AL3863</f>
        <v>237</v>
      </c>
      <c r="P275" s="67">
        <f>jährlich!AL2984</f>
        <v>0</v>
      </c>
      <c r="Q275" s="18">
        <v>53</v>
      </c>
    </row>
    <row r="276" spans="1:17" hidden="1">
      <c r="A276" s="42" t="str">
        <f>jährlich!D69</f>
        <v>Ceuta und Melilla (bis 1998)</v>
      </c>
      <c r="B276" s="58">
        <f>jährlich!AL69/1000000</f>
        <v>0</v>
      </c>
      <c r="C276" s="52" t="e">
        <f>monatlich!CL69</f>
        <v>#DIV/0!</v>
      </c>
      <c r="D276" s="52" t="e">
        <f>monatlich!CL69</f>
        <v>#DIV/0!</v>
      </c>
      <c r="E276" s="53">
        <f>jährlich!AL3292</f>
        <v>235</v>
      </c>
      <c r="F276" s="59">
        <f>jährlich!AL2413</f>
        <v>0</v>
      </c>
      <c r="G276" s="64">
        <f>jährlich!AL362/1000000</f>
        <v>0</v>
      </c>
      <c r="H276" s="54" t="e">
        <f>monatlich!CL362</f>
        <v>#DIV/0!</v>
      </c>
      <c r="I276" s="54" t="e">
        <f>monatlich!CL362</f>
        <v>#DIV/0!</v>
      </c>
      <c r="J276" s="55">
        <f>jährlich!AL3585</f>
        <v>229</v>
      </c>
      <c r="K276" s="65">
        <f>jährlich!AL2706</f>
        <v>0</v>
      </c>
      <c r="L276" s="66">
        <f>jährlich!AL655/1000000</f>
        <v>0</v>
      </c>
      <c r="M276" s="56" t="e">
        <f>monatlich!CL655</f>
        <v>#DIV/0!</v>
      </c>
      <c r="N276" s="56" t="e">
        <f>monatlich!CL655</f>
        <v>#DIV/0!</v>
      </c>
      <c r="O276" s="57">
        <f>jährlich!AL3878</f>
        <v>237</v>
      </c>
      <c r="P276" s="67">
        <f>jährlich!AL2999</f>
        <v>0</v>
      </c>
      <c r="Q276" s="18">
        <v>68</v>
      </c>
    </row>
    <row r="277" spans="1:17" hidden="1">
      <c r="A277" s="42" t="str">
        <f>jährlich!D94</f>
        <v>Mayotte</v>
      </c>
      <c r="B277" s="58">
        <f>jährlich!AL94/1000000</f>
        <v>0</v>
      </c>
      <c r="C277" s="52" t="e">
        <f>monatlich!CL94</f>
        <v>#DIV/0!</v>
      </c>
      <c r="D277" s="52" t="e">
        <f>monatlich!CL94</f>
        <v>#DIV/0!</v>
      </c>
      <c r="E277" s="53">
        <f>jährlich!AL3317</f>
        <v>235</v>
      </c>
      <c r="F277" s="59">
        <f>jährlich!AL2438</f>
        <v>0</v>
      </c>
      <c r="G277" s="64">
        <f>jährlich!AL387/1000000</f>
        <v>0</v>
      </c>
      <c r="H277" s="54" t="e">
        <f>monatlich!CL387</f>
        <v>#DIV/0!</v>
      </c>
      <c r="I277" s="54" t="e">
        <f>monatlich!CL387</f>
        <v>#DIV/0!</v>
      </c>
      <c r="J277" s="55">
        <f>jährlich!AL3610</f>
        <v>229</v>
      </c>
      <c r="K277" s="65">
        <f>jährlich!AL2731</f>
        <v>0</v>
      </c>
      <c r="L277" s="66">
        <f>jährlich!AL680/1000000</f>
        <v>0</v>
      </c>
      <c r="M277" s="56" t="e">
        <f>monatlich!CL680</f>
        <v>#DIV/0!</v>
      </c>
      <c r="N277" s="56" t="e">
        <f>monatlich!CL680</f>
        <v>#DIV/0!</v>
      </c>
      <c r="O277" s="57">
        <f>jährlich!AL3903</f>
        <v>237</v>
      </c>
      <c r="P277" s="67">
        <f>jährlich!AL3024</f>
        <v>0</v>
      </c>
      <c r="Q277" s="18">
        <v>93</v>
      </c>
    </row>
    <row r="278" spans="1:17" hidden="1">
      <c r="A278" s="42" t="str">
        <f>jährlich!D100</f>
        <v>Reunion (bis 1996)</v>
      </c>
      <c r="B278" s="58">
        <f>jährlich!AL100/1000000</f>
        <v>0</v>
      </c>
      <c r="C278" s="52" t="e">
        <f>monatlich!CL100</f>
        <v>#DIV/0!</v>
      </c>
      <c r="D278" s="52" t="e">
        <f>monatlich!CL100</f>
        <v>#DIV/0!</v>
      </c>
      <c r="E278" s="53">
        <f>jährlich!AL3323</f>
        <v>235</v>
      </c>
      <c r="F278" s="59">
        <f>jährlich!AL2444</f>
        <v>0</v>
      </c>
      <c r="G278" s="64">
        <f>jährlich!AL393/1000000</f>
        <v>0</v>
      </c>
      <c r="H278" s="54" t="e">
        <f>monatlich!CL393</f>
        <v>#DIV/0!</v>
      </c>
      <c r="I278" s="54" t="e">
        <f>monatlich!CL393</f>
        <v>#DIV/0!</v>
      </c>
      <c r="J278" s="55">
        <f>jährlich!AL3616</f>
        <v>229</v>
      </c>
      <c r="K278" s="65">
        <f>jährlich!AL2737</f>
        <v>0</v>
      </c>
      <c r="L278" s="66">
        <f>jährlich!AL686/1000000</f>
        <v>0</v>
      </c>
      <c r="M278" s="56" t="e">
        <f>monatlich!CL686</f>
        <v>#DIV/0!</v>
      </c>
      <c r="N278" s="56" t="e">
        <f>monatlich!CL686</f>
        <v>#DIV/0!</v>
      </c>
      <c r="O278" s="57">
        <f>jährlich!AL3909</f>
        <v>237</v>
      </c>
      <c r="P278" s="67">
        <f>jährlich!AL3030</f>
        <v>0</v>
      </c>
      <c r="Q278" s="18">
        <v>99</v>
      </c>
    </row>
    <row r="279" spans="1:17" hidden="1">
      <c r="A279" s="42" t="str">
        <f>jährlich!D141</f>
        <v>Französisch-Guayana (bis 1996)</v>
      </c>
      <c r="B279" s="58">
        <f>jährlich!AL141/1000000</f>
        <v>0</v>
      </c>
      <c r="C279" s="52" t="e">
        <f>monatlich!CL141</f>
        <v>#DIV/0!</v>
      </c>
      <c r="D279" s="52" t="e">
        <f>monatlich!CL141</f>
        <v>#DIV/0!</v>
      </c>
      <c r="E279" s="53">
        <f>jährlich!AL3364</f>
        <v>235</v>
      </c>
      <c r="F279" s="59">
        <f>jährlich!AL2485</f>
        <v>0</v>
      </c>
      <c r="G279" s="64">
        <f>jährlich!AL434/1000000</f>
        <v>0</v>
      </c>
      <c r="H279" s="54" t="e">
        <f>monatlich!CL434</f>
        <v>#DIV/0!</v>
      </c>
      <c r="I279" s="54" t="e">
        <f>monatlich!CL434</f>
        <v>#DIV/0!</v>
      </c>
      <c r="J279" s="55">
        <f>jährlich!AL3657</f>
        <v>229</v>
      </c>
      <c r="K279" s="65">
        <f>jährlich!AL2778</f>
        <v>0</v>
      </c>
      <c r="L279" s="66">
        <f>jährlich!AL727/1000000</f>
        <v>0</v>
      </c>
      <c r="M279" s="56" t="e">
        <f>monatlich!CL727</f>
        <v>#DIV/0!</v>
      </c>
      <c r="N279" s="56" t="e">
        <f>monatlich!CL727</f>
        <v>#DIV/0!</v>
      </c>
      <c r="O279" s="57">
        <f>jährlich!AL3950</f>
        <v>237</v>
      </c>
      <c r="P279" s="67">
        <f>jährlich!AL3071</f>
        <v>0</v>
      </c>
      <c r="Q279" s="18">
        <v>140</v>
      </c>
    </row>
    <row r="280" spans="1:17" hidden="1">
      <c r="A280" s="42" t="str">
        <f>jährlich!D144</f>
        <v>Guadeloupe (bis 1996)</v>
      </c>
      <c r="B280" s="58">
        <f>jährlich!AL144/1000000</f>
        <v>0</v>
      </c>
      <c r="C280" s="52" t="e">
        <f>monatlich!CL144</f>
        <v>#DIV/0!</v>
      </c>
      <c r="D280" s="52" t="e">
        <f>monatlich!CL144</f>
        <v>#DIV/0!</v>
      </c>
      <c r="E280" s="53">
        <f>jährlich!AL3367</f>
        <v>235</v>
      </c>
      <c r="F280" s="59">
        <f>jährlich!AL2488</f>
        <v>0</v>
      </c>
      <c r="G280" s="64">
        <f>jährlich!AL437/1000000</f>
        <v>0</v>
      </c>
      <c r="H280" s="54" t="e">
        <f>monatlich!CL437</f>
        <v>#DIV/0!</v>
      </c>
      <c r="I280" s="54" t="e">
        <f>monatlich!CL437</f>
        <v>#DIV/0!</v>
      </c>
      <c r="J280" s="55">
        <f>jährlich!AL3660</f>
        <v>229</v>
      </c>
      <c r="K280" s="65">
        <f>jährlich!AL2781</f>
        <v>0</v>
      </c>
      <c r="L280" s="66">
        <f>jährlich!AL730/1000000</f>
        <v>0</v>
      </c>
      <c r="M280" s="56" t="e">
        <f>monatlich!CL730</f>
        <v>#DIV/0!</v>
      </c>
      <c r="N280" s="56" t="e">
        <f>monatlich!CL730</f>
        <v>#DIV/0!</v>
      </c>
      <c r="O280" s="57">
        <f>jährlich!AL3953</f>
        <v>237</v>
      </c>
      <c r="P280" s="67">
        <f>jährlich!AL3074</f>
        <v>0</v>
      </c>
      <c r="Q280" s="18">
        <v>143</v>
      </c>
    </row>
    <row r="281" spans="1:17" hidden="1">
      <c r="A281" s="42" t="str">
        <f>jährlich!D154</f>
        <v>Martinique (bis 1996)</v>
      </c>
      <c r="B281" s="58">
        <f>jährlich!AL154/1000000</f>
        <v>0</v>
      </c>
      <c r="C281" s="52" t="e">
        <f>monatlich!CL154</f>
        <v>#DIV/0!</v>
      </c>
      <c r="D281" s="52" t="e">
        <f>monatlich!CL154</f>
        <v>#DIV/0!</v>
      </c>
      <c r="E281" s="53">
        <f>jährlich!AL3377</f>
        <v>235</v>
      </c>
      <c r="F281" s="59">
        <f>jährlich!AL2498</f>
        <v>0</v>
      </c>
      <c r="G281" s="64">
        <f>jährlich!AL447/1000000</f>
        <v>0</v>
      </c>
      <c r="H281" s="54" t="e">
        <f>monatlich!CL447</f>
        <v>#DIV/0!</v>
      </c>
      <c r="I281" s="54" t="e">
        <f>monatlich!CL447</f>
        <v>#DIV/0!</v>
      </c>
      <c r="J281" s="55">
        <f>jährlich!AL3670</f>
        <v>229</v>
      </c>
      <c r="K281" s="65">
        <f>jährlich!AL2791</f>
        <v>0</v>
      </c>
      <c r="L281" s="66">
        <f>jährlich!AL740/1000000</f>
        <v>0</v>
      </c>
      <c r="M281" s="56" t="e">
        <f>monatlich!CL740</f>
        <v>#DIV/0!</v>
      </c>
      <c r="N281" s="56" t="e">
        <f>monatlich!CL740</f>
        <v>#DIV/0!</v>
      </c>
      <c r="O281" s="57">
        <f>jährlich!AL3963</f>
        <v>237</v>
      </c>
      <c r="P281" s="67">
        <f>jährlich!AL3084</f>
        <v>0</v>
      </c>
      <c r="Q281" s="18">
        <v>153</v>
      </c>
    </row>
    <row r="282" spans="1:17" hidden="1">
      <c r="A282" s="42" t="str">
        <f>jährlich!D158</f>
        <v>Niederländische Antillen (bis 2012)</v>
      </c>
      <c r="B282" s="58">
        <f>jährlich!AL158/1000000</f>
        <v>0</v>
      </c>
      <c r="C282" s="52" t="e">
        <f>monatlich!CL158</f>
        <v>#DIV/0!</v>
      </c>
      <c r="D282" s="52" t="e">
        <f>monatlich!CL158</f>
        <v>#DIV/0!</v>
      </c>
      <c r="E282" s="53">
        <f>jährlich!AL3381</f>
        <v>235</v>
      </c>
      <c r="F282" s="59">
        <f>jährlich!AL2502</f>
        <v>0</v>
      </c>
      <c r="G282" s="64">
        <f>jährlich!AL451/1000000</f>
        <v>0</v>
      </c>
      <c r="H282" s="54" t="e">
        <f>monatlich!CL451</f>
        <v>#DIV/0!</v>
      </c>
      <c r="I282" s="54" t="e">
        <f>monatlich!CL451</f>
        <v>#DIV/0!</v>
      </c>
      <c r="J282" s="55">
        <f>jährlich!AL3674</f>
        <v>229</v>
      </c>
      <c r="K282" s="65">
        <f>jährlich!AL2795</f>
        <v>0</v>
      </c>
      <c r="L282" s="66">
        <f>jährlich!AL744/1000000</f>
        <v>0</v>
      </c>
      <c r="M282" s="56" t="e">
        <f>monatlich!CL744</f>
        <v>#DIV/0!</v>
      </c>
      <c r="N282" s="56" t="e">
        <f>monatlich!CL744</f>
        <v>#DIV/0!</v>
      </c>
      <c r="O282" s="57">
        <f>jährlich!AL3967</f>
        <v>237</v>
      </c>
      <c r="P282" s="67">
        <f>jährlich!AL3088</f>
        <v>0</v>
      </c>
      <c r="Q282" s="18">
        <v>157</v>
      </c>
    </row>
    <row r="283" spans="1:17" hidden="1">
      <c r="A283" s="42" t="str">
        <f>jährlich!D197</f>
        <v>Demokratische Volksrepublik Korea</v>
      </c>
      <c r="B283" s="58">
        <f>jährlich!AL197/1000000</f>
        <v>0</v>
      </c>
      <c r="C283" s="52" t="e">
        <f>monatlich!CL197</f>
        <v>#DIV/0!</v>
      </c>
      <c r="D283" s="52" t="e">
        <f>monatlich!CL197</f>
        <v>#DIV/0!</v>
      </c>
      <c r="E283" s="53">
        <f>jährlich!AL3420</f>
        <v>235</v>
      </c>
      <c r="F283" s="59">
        <f>jährlich!AL2541</f>
        <v>0</v>
      </c>
      <c r="G283" s="64">
        <f>jährlich!AL490/1000000</f>
        <v>0</v>
      </c>
      <c r="H283" s="54" t="e">
        <f>monatlich!CL490</f>
        <v>#DIV/0!</v>
      </c>
      <c r="I283" s="54" t="e">
        <f>monatlich!CL490</f>
        <v>#DIV/0!</v>
      </c>
      <c r="J283" s="55">
        <f>jährlich!AL3713</f>
        <v>229</v>
      </c>
      <c r="K283" s="65">
        <f>jährlich!AL2834</f>
        <v>0</v>
      </c>
      <c r="L283" s="66">
        <f>jährlich!AL783/1000000</f>
        <v>0</v>
      </c>
      <c r="M283" s="56" t="e">
        <f>monatlich!CL783</f>
        <v>#DIV/0!</v>
      </c>
      <c r="N283" s="56" t="e">
        <f>monatlich!CL783</f>
        <v>#DIV/0!</v>
      </c>
      <c r="O283" s="57">
        <f>jährlich!AL4006</f>
        <v>237</v>
      </c>
      <c r="P283" s="67">
        <f>jährlich!AL3127</f>
        <v>0</v>
      </c>
      <c r="Q283" s="18">
        <v>196</v>
      </c>
    </row>
    <row r="284" spans="1:17" hidden="1">
      <c r="A284" s="42" t="str">
        <f>jährlich!D224</f>
        <v>Amerikanisch-Ozeanien (bis 2000)</v>
      </c>
      <c r="B284" s="58">
        <f>jährlich!AL224/1000000</f>
        <v>0</v>
      </c>
      <c r="C284" s="52" t="e">
        <f>monatlich!CL224</f>
        <v>#DIV/0!</v>
      </c>
      <c r="D284" s="52" t="e">
        <f>monatlich!CL224</f>
        <v>#DIV/0!</v>
      </c>
      <c r="E284" s="53">
        <f>jährlich!AL3447</f>
        <v>235</v>
      </c>
      <c r="F284" s="59">
        <f>jährlich!AL2568</f>
        <v>0</v>
      </c>
      <c r="G284" s="64">
        <f>jährlich!AL517/1000000</f>
        <v>0</v>
      </c>
      <c r="H284" s="54" t="e">
        <f>monatlich!CL517</f>
        <v>#DIV/0!</v>
      </c>
      <c r="I284" s="54" t="e">
        <f>monatlich!CL517</f>
        <v>#DIV/0!</v>
      </c>
      <c r="J284" s="55">
        <f>jährlich!AL3740</f>
        <v>229</v>
      </c>
      <c r="K284" s="65">
        <f>jährlich!AL2861</f>
        <v>0</v>
      </c>
      <c r="L284" s="66">
        <f>jährlich!AL810/1000000</f>
        <v>0</v>
      </c>
      <c r="M284" s="56" t="e">
        <f>monatlich!CL810</f>
        <v>#DIV/0!</v>
      </c>
      <c r="N284" s="56" t="e">
        <f>monatlich!CL810</f>
        <v>#DIV/0!</v>
      </c>
      <c r="O284" s="57">
        <f>jährlich!AL4033</f>
        <v>237</v>
      </c>
      <c r="P284" s="67">
        <f>jährlich!AL3154</f>
        <v>0</v>
      </c>
      <c r="Q284" s="18">
        <v>223</v>
      </c>
    </row>
    <row r="285" spans="1:17" hidden="1">
      <c r="A285" s="42" t="str">
        <f>jährlich!D228</f>
        <v>Australisch-Ozeanien (bis 2000)</v>
      </c>
      <c r="B285" s="58">
        <f>jährlich!AL228/1000000</f>
        <v>0</v>
      </c>
      <c r="C285" s="52" t="e">
        <f>monatlich!CL228</f>
        <v>#DIV/0!</v>
      </c>
      <c r="D285" s="52" t="e">
        <f>monatlich!CL228</f>
        <v>#DIV/0!</v>
      </c>
      <c r="E285" s="53">
        <f>jährlich!AL3451</f>
        <v>235</v>
      </c>
      <c r="F285" s="59">
        <f>jährlich!AL2572</f>
        <v>0</v>
      </c>
      <c r="G285" s="64">
        <f>jährlich!AL521/1000000</f>
        <v>0</v>
      </c>
      <c r="H285" s="54" t="e">
        <f>monatlich!CL521</f>
        <v>#DIV/0!</v>
      </c>
      <c r="I285" s="54" t="e">
        <f>monatlich!CL521</f>
        <v>#DIV/0!</v>
      </c>
      <c r="J285" s="55">
        <f>jährlich!AL3744</f>
        <v>229</v>
      </c>
      <c r="K285" s="65">
        <f>jährlich!AL2865</f>
        <v>0</v>
      </c>
      <c r="L285" s="66">
        <f>jährlich!AL814/1000000</f>
        <v>0</v>
      </c>
      <c r="M285" s="56" t="e">
        <f>monatlich!CL814</f>
        <v>#DIV/0!</v>
      </c>
      <c r="N285" s="56" t="e">
        <f>monatlich!CL814</f>
        <v>#DIV/0!</v>
      </c>
      <c r="O285" s="57">
        <f>jährlich!AL4037</f>
        <v>237</v>
      </c>
      <c r="P285" s="67">
        <f>jährlich!AL3158</f>
        <v>0</v>
      </c>
      <c r="Q285" s="18">
        <v>227</v>
      </c>
    </row>
    <row r="286" spans="1:17" hidden="1">
      <c r="A286" s="42" t="str">
        <f>jährlich!D229</f>
        <v>Bouvetinsel</v>
      </c>
      <c r="B286" s="58">
        <f>jährlich!AL229/1000000</f>
        <v>0</v>
      </c>
      <c r="C286" s="52" t="e">
        <f>monatlich!CL229</f>
        <v>#DIV/0!</v>
      </c>
      <c r="D286" s="52" t="e">
        <f>monatlich!CL229</f>
        <v>#DIV/0!</v>
      </c>
      <c r="E286" s="53">
        <f>jährlich!AL3452</f>
        <v>235</v>
      </c>
      <c r="F286" s="59">
        <f>jährlich!AL2573</f>
        <v>0</v>
      </c>
      <c r="G286" s="64">
        <f>jährlich!AL522/1000000</f>
        <v>0</v>
      </c>
      <c r="H286" s="54">
        <f>monatlich!CL522</f>
        <v>-100</v>
      </c>
      <c r="I286" s="54">
        <f>monatlich!CL522</f>
        <v>-100</v>
      </c>
      <c r="J286" s="55">
        <f>jährlich!AL3745</f>
        <v>229</v>
      </c>
      <c r="K286" s="65">
        <f>jährlich!AL2866</f>
        <v>0</v>
      </c>
      <c r="L286" s="66">
        <f>jährlich!AL815/1000000</f>
        <v>0</v>
      </c>
      <c r="M286" s="56">
        <f>monatlich!CL815</f>
        <v>-100</v>
      </c>
      <c r="N286" s="56">
        <f>monatlich!CL815</f>
        <v>-100</v>
      </c>
      <c r="O286" s="57">
        <f>jährlich!AL4038</f>
        <v>237</v>
      </c>
      <c r="P286" s="67">
        <f>jährlich!AL3159</f>
        <v>0</v>
      </c>
      <c r="Q286" s="18">
        <v>228</v>
      </c>
    </row>
    <row r="287" spans="1:17" hidden="1">
      <c r="A287" s="42" t="str">
        <f>jährlich!D243</f>
        <v>Neuseeländisch-Ozeanien (bis 2000)</v>
      </c>
      <c r="B287" s="58">
        <f>jährlich!AL243/1000000</f>
        <v>0</v>
      </c>
      <c r="C287" s="52" t="e">
        <f>monatlich!CL243</f>
        <v>#DIV/0!</v>
      </c>
      <c r="D287" s="52" t="e">
        <f>monatlich!CL243</f>
        <v>#DIV/0!</v>
      </c>
      <c r="E287" s="53">
        <f>jährlich!AL3466</f>
        <v>235</v>
      </c>
      <c r="F287" s="59">
        <f>jährlich!AL2587</f>
        <v>0</v>
      </c>
      <c r="G287" s="64">
        <f>jährlich!AL536/1000000</f>
        <v>0</v>
      </c>
      <c r="H287" s="54" t="e">
        <f>monatlich!CL536</f>
        <v>#DIV/0!</v>
      </c>
      <c r="I287" s="54" t="e">
        <f>monatlich!CL536</f>
        <v>#DIV/0!</v>
      </c>
      <c r="J287" s="55">
        <f>jährlich!AL3759</f>
        <v>229</v>
      </c>
      <c r="K287" s="65">
        <f>jährlich!AL2880</f>
        <v>0</v>
      </c>
      <c r="L287" s="66">
        <f>jährlich!AL829/1000000</f>
        <v>0</v>
      </c>
      <c r="M287" s="56" t="e">
        <f>monatlich!CL829</f>
        <v>#DIV/0!</v>
      </c>
      <c r="N287" s="56" t="e">
        <f>monatlich!CL829</f>
        <v>#DIV/0!</v>
      </c>
      <c r="O287" s="57">
        <f>jährlich!AL4052</f>
        <v>237</v>
      </c>
      <c r="P287" s="67">
        <f>jährlich!AL3173</f>
        <v>0</v>
      </c>
      <c r="Q287" s="18">
        <v>242</v>
      </c>
    </row>
    <row r="288" spans="1:17" hidden="1">
      <c r="A288" s="42" t="str">
        <f>jährlich!D249</f>
        <v>Pitcairn</v>
      </c>
      <c r="B288" s="58">
        <f>jährlich!AL249/1000000</f>
        <v>0</v>
      </c>
      <c r="C288" s="52">
        <f>monatlich!CL249</f>
        <v>-100</v>
      </c>
      <c r="D288" s="52">
        <f>monatlich!CL249</f>
        <v>-100</v>
      </c>
      <c r="E288" s="53">
        <f>jährlich!AL3472</f>
        <v>235</v>
      </c>
      <c r="F288" s="59">
        <f>jährlich!AL2593</f>
        <v>0</v>
      </c>
      <c r="G288" s="64">
        <f>jährlich!AL542/1000000</f>
        <v>0</v>
      </c>
      <c r="H288" s="54">
        <f>monatlich!CL542</f>
        <v>-100</v>
      </c>
      <c r="I288" s="54">
        <f>monatlich!CL542</f>
        <v>-100</v>
      </c>
      <c r="J288" s="55">
        <f>jährlich!AL3765</f>
        <v>229</v>
      </c>
      <c r="K288" s="65">
        <f>jährlich!AL2886</f>
        <v>0</v>
      </c>
      <c r="L288" s="66">
        <f>jährlich!AL835/1000000</f>
        <v>0</v>
      </c>
      <c r="M288" s="56">
        <f>monatlich!CL835</f>
        <v>-100</v>
      </c>
      <c r="N288" s="56">
        <f>monatlich!CL835</f>
        <v>-100</v>
      </c>
      <c r="O288" s="57">
        <f>jährlich!AL4058</f>
        <v>237</v>
      </c>
      <c r="P288" s="67">
        <f>jährlich!AL3179</f>
        <v>0</v>
      </c>
      <c r="Q288" s="18">
        <v>248</v>
      </c>
    </row>
    <row r="289" spans="1:17" hidden="1">
      <c r="A289" s="42" t="str">
        <f>jährlich!D250</f>
        <v>Polargebiete (bis 2000)</v>
      </c>
      <c r="B289" s="58">
        <f>jährlich!AL250/1000000</f>
        <v>0</v>
      </c>
      <c r="C289" s="52" t="e">
        <f>monatlich!CL250</f>
        <v>#DIV/0!</v>
      </c>
      <c r="D289" s="52" t="e">
        <f>monatlich!CL250</f>
        <v>#DIV/0!</v>
      </c>
      <c r="E289" s="53">
        <f>jährlich!AL3473</f>
        <v>235</v>
      </c>
      <c r="F289" s="59">
        <f>jährlich!AL2594</f>
        <v>0</v>
      </c>
      <c r="G289" s="64">
        <f>jährlich!AL543/1000000</f>
        <v>0</v>
      </c>
      <c r="H289" s="54" t="e">
        <f>monatlich!CL543</f>
        <v>#DIV/0!</v>
      </c>
      <c r="I289" s="54" t="e">
        <f>monatlich!CL543</f>
        <v>#DIV/0!</v>
      </c>
      <c r="J289" s="55">
        <f>jährlich!AL3766</f>
        <v>229</v>
      </c>
      <c r="K289" s="65">
        <f>jährlich!AL2887</f>
        <v>0</v>
      </c>
      <c r="L289" s="66">
        <f>jährlich!AL836/1000000</f>
        <v>0</v>
      </c>
      <c r="M289" s="56" t="e">
        <f>monatlich!CL836</f>
        <v>#DIV/0!</v>
      </c>
      <c r="N289" s="56" t="e">
        <f>monatlich!CL836</f>
        <v>#DIV/0!</v>
      </c>
      <c r="O289" s="57">
        <f>jährlich!AL4059</f>
        <v>237</v>
      </c>
      <c r="P289" s="67">
        <f>jährlich!AL3180</f>
        <v>0</v>
      </c>
      <c r="Q289" s="18">
        <v>249</v>
      </c>
    </row>
    <row r="290" spans="1:17" hidden="1">
      <c r="A290" s="42" t="str">
        <f>jährlich!D253</f>
        <v>Südgeorgien u.d.Südlichen Sandwichinseln</v>
      </c>
      <c r="B290" s="58">
        <f>jährlich!AL253/1000000</f>
        <v>0</v>
      </c>
      <c r="C290" s="52">
        <f>monatlich!CL253</f>
        <v>-100</v>
      </c>
      <c r="D290" s="52">
        <f>monatlich!CL253</f>
        <v>-100</v>
      </c>
      <c r="E290" s="53">
        <f>jährlich!AL3476</f>
        <v>235</v>
      </c>
      <c r="F290" s="59">
        <f>jährlich!AL2597</f>
        <v>0</v>
      </c>
      <c r="G290" s="64">
        <f>jährlich!AL546/1000000</f>
        <v>0</v>
      </c>
      <c r="H290" s="54">
        <f>monatlich!CL546</f>
        <v>-100</v>
      </c>
      <c r="I290" s="54">
        <f>monatlich!CL546</f>
        <v>-100</v>
      </c>
      <c r="J290" s="55">
        <f>jährlich!AL3769</f>
        <v>229</v>
      </c>
      <c r="K290" s="65">
        <f>jährlich!AL2890</f>
        <v>0</v>
      </c>
      <c r="L290" s="66">
        <f>jährlich!AL839/1000000</f>
        <v>0</v>
      </c>
      <c r="M290" s="56">
        <f>monatlich!CL839</f>
        <v>-100</v>
      </c>
      <c r="N290" s="56">
        <f>monatlich!CL839</f>
        <v>-100</v>
      </c>
      <c r="O290" s="57">
        <f>jährlich!AL4062</f>
        <v>237</v>
      </c>
      <c r="P290" s="67">
        <f>jährlich!AL3183</f>
        <v>0</v>
      </c>
      <c r="Q290" s="18">
        <v>252</v>
      </c>
    </row>
    <row r="291" spans="1:17" hidden="1">
      <c r="A291" s="42" t="str">
        <f>jährlich!D256</f>
        <v>Tuvalu</v>
      </c>
      <c r="B291" s="58">
        <f>jährlich!AL256/1000000</f>
        <v>0</v>
      </c>
      <c r="C291" s="52">
        <f>monatlich!CL256</f>
        <v>-100</v>
      </c>
      <c r="D291" s="52">
        <f>monatlich!CL256</f>
        <v>-100</v>
      </c>
      <c r="E291" s="53">
        <f>jährlich!AL3479</f>
        <v>235</v>
      </c>
      <c r="F291" s="59">
        <f>jährlich!AL2600</f>
        <v>0</v>
      </c>
      <c r="G291" s="64">
        <f>jährlich!AL549/1000000</f>
        <v>0</v>
      </c>
      <c r="H291" s="54">
        <f>monatlich!CL549</f>
        <v>-100</v>
      </c>
      <c r="I291" s="54">
        <f>monatlich!CL549</f>
        <v>-100</v>
      </c>
      <c r="J291" s="55">
        <f>jährlich!AL3772</f>
        <v>229</v>
      </c>
      <c r="K291" s="65">
        <f>jährlich!AL2893</f>
        <v>0</v>
      </c>
      <c r="L291" s="66">
        <f>jährlich!AL842/1000000</f>
        <v>0</v>
      </c>
      <c r="M291" s="56">
        <f>monatlich!CL842</f>
        <v>-100</v>
      </c>
      <c r="N291" s="56">
        <f>monatlich!CL842</f>
        <v>-100</v>
      </c>
      <c r="O291" s="57">
        <f>jährlich!AL4065</f>
        <v>237</v>
      </c>
      <c r="P291" s="67">
        <f>jährlich!AL3186</f>
        <v>0</v>
      </c>
      <c r="Q291" s="18">
        <v>255</v>
      </c>
    </row>
    <row r="292" spans="1:17" hidden="1">
      <c r="A292" s="42" t="str">
        <f>jährlich!D263</f>
        <v>Vertrauliche Länder</v>
      </c>
      <c r="B292" s="58">
        <f>jährlich!AL263/1000000</f>
        <v>0</v>
      </c>
      <c r="C292" s="52" t="e">
        <f>monatlich!CL263</f>
        <v>#DIV/0!</v>
      </c>
      <c r="D292" s="52" t="e">
        <f>monatlich!CL263</f>
        <v>#DIV/0!</v>
      </c>
      <c r="E292" s="53">
        <f>jährlich!AL3486</f>
        <v>235</v>
      </c>
      <c r="F292" s="59">
        <f>jährlich!AL2607</f>
        <v>0</v>
      </c>
      <c r="G292" s="64">
        <f>jährlich!AL556/1000000</f>
        <v>0</v>
      </c>
      <c r="H292" s="54" t="e">
        <f>monatlich!CL556</f>
        <v>#DIV/0!</v>
      </c>
      <c r="I292" s="54" t="e">
        <f>monatlich!CL556</f>
        <v>#DIV/0!</v>
      </c>
      <c r="J292" s="55">
        <f>jährlich!AL3779</f>
        <v>229</v>
      </c>
      <c r="K292" s="65">
        <f>jährlich!AL2900</f>
        <v>0</v>
      </c>
      <c r="L292" s="66">
        <f>jährlich!AL849/1000000</f>
        <v>0</v>
      </c>
      <c r="M292" s="56" t="e">
        <f>monatlich!CL849</f>
        <v>#DIV/0!</v>
      </c>
      <c r="N292" s="56" t="e">
        <f>monatlich!CL849</f>
        <v>#DIV/0!</v>
      </c>
      <c r="O292" s="57">
        <f>jährlich!AL4072</f>
        <v>237</v>
      </c>
      <c r="P292" s="67">
        <f>jährlich!AL3193</f>
        <v>0</v>
      </c>
      <c r="Q292" s="18">
        <v>262</v>
      </c>
    </row>
    <row r="293" spans="1:17" hidden="1"/>
    <row r="294" spans="1:17" hidden="1"/>
    <row r="295" spans="1:17" hidden="1"/>
    <row r="296" spans="1:17" hidden="1"/>
    <row r="297" spans="1:17" hidden="1"/>
    <row r="298" spans="1:17" hidden="1"/>
    <row r="299" spans="1:17" hidden="1"/>
    <row r="300" spans="1:17" hidden="1"/>
    <row r="301" spans="1:17" hidden="1"/>
    <row r="302" spans="1:17" hidden="1"/>
    <row r="303" spans="1:17" hidden="1"/>
    <row r="304" spans="1:17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spans="2:16" hidden="1"/>
    <row r="370" spans="2:16" hidden="1"/>
    <row r="371" spans="2:16" hidden="1"/>
    <row r="372" spans="2:16" hidden="1"/>
    <row r="373" spans="2:16" hidden="1"/>
    <row r="374" spans="2:16" hidden="1"/>
    <row r="375" spans="2:16" hidden="1"/>
    <row r="376" spans="2:16" hidden="1"/>
    <row r="377" spans="2:16" hidden="1">
      <c r="B377" s="62"/>
      <c r="F377" s="63"/>
      <c r="G377" s="62"/>
      <c r="K377" s="63"/>
      <c r="L377" s="62"/>
      <c r="P377" s="63"/>
    </row>
    <row r="378" spans="2:16" hidden="1">
      <c r="B378" s="62"/>
      <c r="F378" s="63"/>
      <c r="G378" s="62"/>
      <c r="K378" s="63"/>
      <c r="L378" s="62"/>
      <c r="P378" s="63"/>
    </row>
    <row r="379" spans="2:16" hidden="1">
      <c r="B379" s="62"/>
      <c r="F379" s="63"/>
      <c r="G379" s="62"/>
      <c r="K379" s="63"/>
      <c r="L379" s="62"/>
      <c r="P379" s="63"/>
    </row>
    <row r="380" spans="2:16" hidden="1">
      <c r="B380" s="62"/>
      <c r="F380" s="63"/>
      <c r="G380" s="62"/>
      <c r="K380" s="63"/>
      <c r="L380" s="62"/>
      <c r="P380" s="63"/>
    </row>
    <row r="381" spans="2:16" hidden="1">
      <c r="B381" s="62"/>
      <c r="F381" s="63"/>
      <c r="G381" s="62"/>
      <c r="K381" s="63"/>
      <c r="L381" s="62"/>
      <c r="P381" s="63"/>
    </row>
    <row r="382" spans="2:16" hidden="1">
      <c r="B382" s="62"/>
      <c r="F382" s="63"/>
      <c r="G382" s="62"/>
      <c r="K382" s="63"/>
      <c r="L382" s="62"/>
      <c r="P382" s="63"/>
    </row>
    <row r="383" spans="2:16" hidden="1">
      <c r="B383" s="62"/>
      <c r="F383" s="63"/>
      <c r="G383" s="62"/>
      <c r="K383" s="63"/>
      <c r="L383" s="62"/>
      <c r="P383" s="63"/>
    </row>
    <row r="384" spans="2:16" hidden="1">
      <c r="B384" s="62"/>
      <c r="F384" s="63"/>
      <c r="G384" s="62"/>
      <c r="K384" s="63"/>
      <c r="L384" s="62"/>
      <c r="P384" s="63"/>
    </row>
    <row r="385" spans="2:16" hidden="1">
      <c r="B385" s="62"/>
      <c r="F385" s="63"/>
      <c r="G385" s="62"/>
      <c r="K385" s="63"/>
      <c r="L385" s="62"/>
      <c r="P385" s="63"/>
    </row>
    <row r="386" spans="2:16" hidden="1">
      <c r="B386" s="62"/>
      <c r="F386" s="63"/>
      <c r="G386" s="62"/>
      <c r="K386" s="63"/>
      <c r="L386" s="62"/>
      <c r="P386" s="63"/>
    </row>
    <row r="387" spans="2:16" hidden="1">
      <c r="B387" s="62"/>
      <c r="F387" s="63"/>
      <c r="G387" s="62"/>
      <c r="K387" s="63"/>
      <c r="L387" s="62"/>
      <c r="P387" s="63"/>
    </row>
    <row r="388" spans="2:16" hidden="1">
      <c r="B388" s="62"/>
      <c r="F388" s="63"/>
      <c r="G388" s="62"/>
      <c r="K388" s="63"/>
      <c r="L388" s="62"/>
      <c r="P388" s="63"/>
    </row>
    <row r="389" spans="2:16" hidden="1">
      <c r="B389" s="62"/>
      <c r="F389" s="63"/>
      <c r="G389" s="62"/>
      <c r="K389" s="63"/>
      <c r="L389" s="62"/>
      <c r="P389" s="63"/>
    </row>
    <row r="390" spans="2:16" hidden="1">
      <c r="B390" s="62"/>
      <c r="F390" s="63"/>
      <c r="G390" s="62"/>
      <c r="K390" s="63"/>
      <c r="L390" s="62"/>
      <c r="P390" s="63"/>
    </row>
    <row r="391" spans="2:16" hidden="1">
      <c r="B391" s="62"/>
      <c r="F391" s="63"/>
      <c r="G391" s="62"/>
      <c r="K391" s="63"/>
      <c r="L391" s="62"/>
      <c r="P391" s="63"/>
    </row>
    <row r="392" spans="2:16" hidden="1">
      <c r="B392" s="62"/>
      <c r="F392" s="63"/>
      <c r="G392" s="62"/>
      <c r="K392" s="63"/>
      <c r="L392" s="62"/>
      <c r="P392" s="63"/>
    </row>
    <row r="393" spans="2:16" hidden="1">
      <c r="B393" s="62"/>
      <c r="F393" s="63"/>
      <c r="G393" s="62"/>
      <c r="K393" s="63"/>
      <c r="L393" s="62"/>
      <c r="P393" s="63"/>
    </row>
    <row r="394" spans="2:16" hidden="1">
      <c r="B394" s="62"/>
      <c r="F394" s="63"/>
      <c r="G394" s="62"/>
      <c r="K394" s="63"/>
      <c r="L394" s="62"/>
      <c r="P394" s="63"/>
    </row>
    <row r="395" spans="2:16" hidden="1">
      <c r="B395" s="62"/>
      <c r="F395" s="63"/>
      <c r="G395" s="62"/>
      <c r="K395" s="63"/>
      <c r="L395" s="62"/>
      <c r="P395" s="63"/>
    </row>
    <row r="396" spans="2:16" hidden="1">
      <c r="B396" s="62"/>
      <c r="F396" s="63"/>
      <c r="G396" s="62"/>
      <c r="K396" s="63"/>
      <c r="L396" s="62"/>
      <c r="P396" s="63"/>
    </row>
    <row r="397" spans="2:16" hidden="1">
      <c r="B397" s="62"/>
      <c r="F397" s="63"/>
      <c r="G397" s="62"/>
      <c r="K397" s="63"/>
      <c r="L397" s="62"/>
      <c r="P397" s="63"/>
    </row>
    <row r="398" spans="2:16" hidden="1">
      <c r="B398" s="62"/>
      <c r="F398" s="63"/>
      <c r="G398" s="62"/>
      <c r="K398" s="63"/>
      <c r="L398" s="62"/>
      <c r="P398" s="63"/>
    </row>
    <row r="399" spans="2:16" hidden="1">
      <c r="B399" s="62"/>
      <c r="F399" s="63"/>
      <c r="G399" s="62"/>
      <c r="K399" s="63"/>
      <c r="L399" s="62"/>
      <c r="P399" s="63"/>
    </row>
    <row r="400" spans="2:16" hidden="1">
      <c r="B400" s="62"/>
      <c r="F400" s="63"/>
      <c r="G400" s="62"/>
      <c r="K400" s="63"/>
      <c r="L400" s="62"/>
      <c r="P400" s="63"/>
    </row>
    <row r="401" spans="2:16" hidden="1">
      <c r="B401" s="62"/>
      <c r="F401" s="63"/>
      <c r="G401" s="62"/>
      <c r="K401" s="63"/>
      <c r="L401" s="62"/>
      <c r="P401" s="63"/>
    </row>
    <row r="402" spans="2:16" hidden="1">
      <c r="B402" s="62"/>
      <c r="F402" s="63"/>
      <c r="G402" s="62"/>
      <c r="K402" s="63"/>
      <c r="L402" s="62"/>
      <c r="P402" s="63"/>
    </row>
    <row r="403" spans="2:16" hidden="1">
      <c r="B403" s="62"/>
      <c r="F403" s="63"/>
      <c r="G403" s="62"/>
      <c r="K403" s="63"/>
      <c r="L403" s="62"/>
      <c r="P403" s="63"/>
    </row>
    <row r="404" spans="2:16" hidden="1">
      <c r="B404" s="62"/>
      <c r="F404" s="63"/>
      <c r="G404" s="62"/>
      <c r="K404" s="63"/>
      <c r="L404" s="62"/>
      <c r="P404" s="63"/>
    </row>
    <row r="405" spans="2:16" hidden="1">
      <c r="B405" s="62"/>
      <c r="F405" s="63"/>
      <c r="G405" s="62"/>
      <c r="K405" s="63"/>
      <c r="L405" s="62"/>
      <c r="P405" s="63"/>
    </row>
    <row r="406" spans="2:16" hidden="1">
      <c r="B406" s="62"/>
      <c r="F406" s="63"/>
      <c r="G406" s="62"/>
      <c r="K406" s="63"/>
      <c r="L406" s="62"/>
      <c r="P406" s="63"/>
    </row>
    <row r="407" spans="2:16" hidden="1">
      <c r="B407" s="62"/>
      <c r="F407" s="63"/>
      <c r="G407" s="62"/>
      <c r="K407" s="63"/>
      <c r="L407" s="62"/>
      <c r="P407" s="63"/>
    </row>
    <row r="408" spans="2:16" hidden="1">
      <c r="B408" s="62"/>
      <c r="F408" s="63"/>
      <c r="G408" s="62"/>
      <c r="K408" s="63"/>
      <c r="L408" s="62"/>
      <c r="P408" s="63"/>
    </row>
    <row r="409" spans="2:16" hidden="1">
      <c r="B409" s="62"/>
      <c r="F409" s="63"/>
      <c r="G409" s="62"/>
      <c r="K409" s="63"/>
      <c r="L409" s="62"/>
      <c r="P409" s="63"/>
    </row>
    <row r="410" spans="2:16" hidden="1">
      <c r="B410" s="62"/>
      <c r="F410" s="63"/>
      <c r="G410" s="62"/>
      <c r="K410" s="63"/>
      <c r="L410" s="62"/>
      <c r="P410" s="63"/>
    </row>
    <row r="411" spans="2:16" hidden="1">
      <c r="B411" s="62"/>
      <c r="F411" s="63"/>
      <c r="G411" s="62"/>
      <c r="K411" s="63"/>
      <c r="L411" s="62"/>
      <c r="P411" s="63"/>
    </row>
    <row r="412" spans="2:16" hidden="1">
      <c r="B412" s="62"/>
      <c r="F412" s="63"/>
      <c r="G412" s="62"/>
      <c r="K412" s="63"/>
      <c r="L412" s="62"/>
      <c r="P412" s="63"/>
    </row>
    <row r="413" spans="2:16" hidden="1">
      <c r="B413" s="62"/>
      <c r="F413" s="63"/>
      <c r="G413" s="62"/>
      <c r="K413" s="63"/>
      <c r="L413" s="62"/>
      <c r="P413" s="63"/>
    </row>
    <row r="414" spans="2:16" hidden="1">
      <c r="B414" s="62"/>
      <c r="F414" s="63"/>
      <c r="G414" s="62"/>
      <c r="K414" s="63"/>
      <c r="L414" s="62"/>
      <c r="P414" s="63"/>
    </row>
    <row r="415" spans="2:16" hidden="1">
      <c r="B415" s="62"/>
      <c r="F415" s="63"/>
      <c r="G415" s="62"/>
      <c r="K415" s="63"/>
      <c r="L415" s="62"/>
      <c r="P415" s="63"/>
    </row>
    <row r="416" spans="2:16" hidden="1">
      <c r="B416" s="62"/>
      <c r="F416" s="63"/>
      <c r="G416" s="62"/>
      <c r="K416" s="63"/>
      <c r="L416" s="62"/>
      <c r="P416" s="63"/>
    </row>
    <row r="417" spans="1:16" hidden="1">
      <c r="B417" s="62"/>
      <c r="F417" s="63"/>
      <c r="G417" s="62"/>
      <c r="K417" s="63"/>
      <c r="L417" s="62"/>
      <c r="P417" s="63"/>
    </row>
    <row r="418" spans="1:16" hidden="1">
      <c r="B418" s="62"/>
      <c r="F418" s="63"/>
      <c r="G418" s="62"/>
      <c r="K418" s="63"/>
      <c r="L418" s="62"/>
      <c r="P418" s="63"/>
    </row>
    <row r="419" spans="1:16" hidden="1">
      <c r="B419" s="62"/>
      <c r="F419" s="63"/>
      <c r="G419" s="62"/>
      <c r="K419" s="63"/>
      <c r="L419" s="62"/>
      <c r="P419" s="63"/>
    </row>
    <row r="420" spans="1:16" hidden="1">
      <c r="B420" s="62"/>
      <c r="F420" s="63"/>
      <c r="G420" s="62"/>
      <c r="K420" s="63"/>
      <c r="L420" s="62"/>
      <c r="P420" s="63"/>
    </row>
    <row r="421" spans="1:16" hidden="1">
      <c r="B421" s="62"/>
      <c r="F421" s="63"/>
      <c r="G421" s="62"/>
      <c r="K421" s="63"/>
      <c r="L421" s="62"/>
      <c r="P421" s="63"/>
    </row>
    <row r="422" spans="1:16" hidden="1">
      <c r="B422" s="62"/>
      <c r="F422" s="63"/>
      <c r="G422" s="62"/>
      <c r="K422" s="63"/>
      <c r="L422" s="62"/>
      <c r="P422" s="63"/>
    </row>
    <row r="423" spans="1:16" hidden="1">
      <c r="B423" s="62"/>
      <c r="F423" s="63"/>
      <c r="G423" s="62"/>
      <c r="K423" s="63"/>
      <c r="L423" s="62"/>
      <c r="P423" s="63"/>
    </row>
    <row r="424" spans="1:16" hidden="1">
      <c r="B424" s="62"/>
      <c r="F424" s="63"/>
      <c r="G424" s="62"/>
      <c r="K424" s="63"/>
      <c r="L424" s="62"/>
      <c r="P424" s="63"/>
    </row>
    <row r="425" spans="1:16" hidden="1">
      <c r="B425" s="62"/>
      <c r="F425" s="63"/>
      <c r="G425" s="62"/>
      <c r="K425" s="63"/>
      <c r="L425" s="62"/>
      <c r="P425" s="63"/>
    </row>
    <row r="426" spans="1:16" hidden="1">
      <c r="B426" s="62"/>
      <c r="F426" s="63"/>
      <c r="G426" s="62"/>
      <c r="K426" s="63"/>
      <c r="L426" s="62"/>
      <c r="P426" s="63"/>
    </row>
    <row r="427" spans="1:16" hidden="1">
      <c r="B427" s="62"/>
      <c r="F427" s="63"/>
      <c r="G427" s="62"/>
      <c r="K427" s="63"/>
      <c r="L427" s="62"/>
      <c r="P427" s="63"/>
    </row>
    <row r="428" spans="1:16" hidden="1">
      <c r="B428" s="62"/>
      <c r="F428" s="63"/>
      <c r="G428" s="62"/>
      <c r="K428" s="63"/>
      <c r="L428" s="62"/>
      <c r="P428" s="63"/>
    </row>
    <row r="429" spans="1:16" hidden="1">
      <c r="B429" s="62"/>
      <c r="F429" s="63"/>
      <c r="G429" s="62"/>
      <c r="K429" s="63"/>
      <c r="L429" s="62"/>
      <c r="P429" s="63"/>
    </row>
    <row r="430" spans="1:16" hidden="1">
      <c r="B430" s="62"/>
      <c r="F430" s="63"/>
      <c r="G430" s="62"/>
      <c r="K430" s="63"/>
      <c r="L430" s="62"/>
      <c r="P430" s="63"/>
    </row>
    <row r="431" spans="1:16" ht="1.5" hidden="1" customHeight="1" thickBot="1">
      <c r="A431" s="39"/>
      <c r="B431" s="60"/>
      <c r="C431" s="51"/>
      <c r="D431" s="51"/>
      <c r="E431" s="51"/>
      <c r="F431" s="61"/>
      <c r="G431" s="60"/>
      <c r="H431" s="51"/>
      <c r="I431" s="51"/>
      <c r="J431" s="51"/>
      <c r="K431" s="61"/>
      <c r="L431" s="60"/>
      <c r="M431" s="51"/>
      <c r="N431" s="51"/>
      <c r="O431" s="51"/>
      <c r="P431" s="61"/>
    </row>
    <row r="432" spans="1:16" hidden="1">
      <c r="B432" s="62"/>
      <c r="F432" s="63"/>
      <c r="G432" s="62"/>
      <c r="K432" s="63"/>
      <c r="L432" s="62"/>
      <c r="P432" s="63"/>
    </row>
    <row r="433" spans="2:16" hidden="1">
      <c r="B433" s="62"/>
      <c r="F433" s="63"/>
      <c r="G433" s="62"/>
      <c r="K433" s="63"/>
      <c r="L433" s="62"/>
      <c r="P433" s="63"/>
    </row>
    <row r="434" spans="2:16" hidden="1">
      <c r="B434" s="62"/>
      <c r="F434" s="63"/>
      <c r="G434" s="62"/>
      <c r="K434" s="63"/>
      <c r="L434" s="62"/>
      <c r="P434" s="63"/>
    </row>
    <row r="435" spans="2:16" hidden="1">
      <c r="B435" s="62"/>
      <c r="F435" s="63"/>
      <c r="G435" s="62"/>
      <c r="K435" s="63"/>
      <c r="L435" s="62"/>
      <c r="P435" s="63"/>
    </row>
    <row r="436" spans="2:16" hidden="1">
      <c r="B436" s="62"/>
      <c r="F436" s="63"/>
      <c r="G436" s="62"/>
      <c r="K436" s="63"/>
      <c r="L436" s="62"/>
      <c r="P436" s="63"/>
    </row>
    <row r="437" spans="2:16" hidden="1">
      <c r="B437" s="62"/>
      <c r="F437" s="63"/>
      <c r="G437" s="62"/>
      <c r="K437" s="63"/>
      <c r="L437" s="62"/>
      <c r="P437" s="63"/>
    </row>
    <row r="438" spans="2:16" hidden="1">
      <c r="B438" s="62"/>
      <c r="F438" s="63"/>
      <c r="G438" s="62"/>
      <c r="K438" s="63"/>
      <c r="L438" s="62"/>
      <c r="P438" s="63"/>
    </row>
    <row r="439" spans="2:16" hidden="1">
      <c r="B439" s="62"/>
      <c r="F439" s="63"/>
      <c r="G439" s="62"/>
      <c r="K439" s="63"/>
      <c r="L439" s="62"/>
      <c r="P439" s="63"/>
    </row>
    <row r="440" spans="2:16" hidden="1">
      <c r="B440" s="62"/>
      <c r="F440" s="63"/>
      <c r="G440" s="62"/>
      <c r="K440" s="63"/>
      <c r="L440" s="62"/>
      <c r="P440" s="63"/>
    </row>
    <row r="441" spans="2:16" hidden="1">
      <c r="B441" s="62"/>
      <c r="F441" s="63"/>
      <c r="G441" s="62"/>
      <c r="K441" s="63"/>
      <c r="L441" s="62"/>
      <c r="P441" s="63"/>
    </row>
    <row r="442" spans="2:16" hidden="1">
      <c r="B442" s="62"/>
      <c r="F442" s="63"/>
      <c r="G442" s="62"/>
      <c r="K442" s="63"/>
      <c r="L442" s="62"/>
      <c r="P442" s="63"/>
    </row>
    <row r="443" spans="2:16" hidden="1">
      <c r="B443" s="62"/>
      <c r="F443" s="63"/>
      <c r="G443" s="62"/>
      <c r="K443" s="63"/>
      <c r="L443" s="62"/>
      <c r="P443" s="63"/>
    </row>
    <row r="444" spans="2:16" hidden="1">
      <c r="B444" s="62"/>
      <c r="F444" s="63"/>
      <c r="G444" s="62"/>
      <c r="K444" s="63"/>
      <c r="L444" s="62"/>
      <c r="P444" s="63"/>
    </row>
    <row r="445" spans="2:16" hidden="1">
      <c r="B445" s="62"/>
      <c r="F445" s="63"/>
      <c r="G445" s="62"/>
      <c r="K445" s="63"/>
      <c r="L445" s="62"/>
      <c r="P445" s="63"/>
    </row>
    <row r="446" spans="2:16" hidden="1">
      <c r="B446" s="62"/>
      <c r="F446" s="63"/>
      <c r="G446" s="62"/>
      <c r="K446" s="63"/>
      <c r="L446" s="62"/>
      <c r="P446" s="63"/>
    </row>
    <row r="447" spans="2:16" hidden="1">
      <c r="B447" s="62"/>
      <c r="F447" s="63"/>
      <c r="G447" s="62"/>
      <c r="K447" s="63"/>
      <c r="L447" s="62"/>
      <c r="P447" s="63"/>
    </row>
    <row r="448" spans="2:16" hidden="1">
      <c r="B448" s="62"/>
      <c r="F448" s="63"/>
      <c r="G448" s="62"/>
      <c r="K448" s="63"/>
      <c r="L448" s="62"/>
      <c r="P448" s="63"/>
    </row>
    <row r="449" spans="2:16" hidden="1">
      <c r="B449" s="62"/>
      <c r="F449" s="63"/>
      <c r="G449" s="62"/>
      <c r="K449" s="63"/>
      <c r="L449" s="62"/>
      <c r="P449" s="63"/>
    </row>
    <row r="450" spans="2:16" hidden="1">
      <c r="B450" s="62"/>
      <c r="F450" s="63"/>
      <c r="G450" s="62"/>
      <c r="K450" s="63"/>
      <c r="L450" s="62"/>
      <c r="P450" s="63"/>
    </row>
    <row r="451" spans="2:16" hidden="1">
      <c r="B451" s="62"/>
      <c r="F451" s="63"/>
      <c r="G451" s="62"/>
      <c r="K451" s="63"/>
      <c r="L451" s="62"/>
      <c r="P451" s="63"/>
    </row>
    <row r="452" spans="2:16" hidden="1">
      <c r="B452" s="62"/>
      <c r="F452" s="63"/>
      <c r="G452" s="62"/>
      <c r="K452" s="63"/>
      <c r="L452" s="62"/>
      <c r="P452" s="63"/>
    </row>
    <row r="453" spans="2:16" hidden="1">
      <c r="B453" s="62"/>
      <c r="F453" s="63"/>
      <c r="G453" s="62"/>
      <c r="K453" s="63"/>
      <c r="L453" s="62"/>
      <c r="P453" s="63"/>
    </row>
    <row r="454" spans="2:16" hidden="1">
      <c r="B454" s="62"/>
      <c r="F454" s="63"/>
      <c r="G454" s="62"/>
      <c r="K454" s="63"/>
      <c r="L454" s="62"/>
      <c r="P454" s="63"/>
    </row>
    <row r="455" spans="2:16" hidden="1">
      <c r="B455" s="62"/>
      <c r="F455" s="63"/>
      <c r="G455" s="62"/>
      <c r="K455" s="63"/>
      <c r="L455" s="62"/>
      <c r="P455" s="63"/>
    </row>
    <row r="456" spans="2:16" hidden="1">
      <c r="B456" s="62"/>
      <c r="F456" s="63"/>
      <c r="G456" s="62"/>
      <c r="K456" s="63"/>
      <c r="L456" s="62"/>
      <c r="P456" s="63"/>
    </row>
    <row r="457" spans="2:16" hidden="1">
      <c r="B457" s="62"/>
      <c r="F457" s="63"/>
      <c r="G457" s="62"/>
      <c r="K457" s="63"/>
      <c r="L457" s="62"/>
      <c r="P457" s="63"/>
    </row>
    <row r="458" spans="2:16" hidden="1">
      <c r="B458" s="62"/>
      <c r="F458" s="63"/>
      <c r="G458" s="62"/>
      <c r="K458" s="63"/>
      <c r="L458" s="62"/>
      <c r="P458" s="63"/>
    </row>
    <row r="459" spans="2:16" hidden="1">
      <c r="B459" s="62"/>
      <c r="F459" s="63"/>
      <c r="G459" s="62"/>
      <c r="K459" s="63"/>
      <c r="L459" s="62"/>
      <c r="P459" s="63"/>
    </row>
    <row r="460" spans="2:16" hidden="1">
      <c r="B460" s="62"/>
      <c r="F460" s="63"/>
      <c r="G460" s="62"/>
      <c r="K460" s="63"/>
      <c r="L460" s="62"/>
      <c r="P460" s="63"/>
    </row>
  </sheetData>
  <autoFilter ref="A2:R460" xr:uid="{8FD3986F-B235-4442-A52A-D24C4566CB6B}">
    <filterColumn colId="17">
      <customFilters>
        <customFilter operator="notEqual" val=" "/>
      </customFilters>
    </filterColumn>
    <sortState xmlns:xlrd2="http://schemas.microsoft.com/office/spreadsheetml/2017/richdata2" ref="A3:R460">
      <sortCondition ref="Q2:Q460"/>
    </sortState>
  </autoFilter>
  <sortState xmlns:xlrd2="http://schemas.microsoft.com/office/spreadsheetml/2017/richdata2" ref="A31:R292">
    <sortCondition descending="1" ref="L31:L292"/>
  </sortState>
  <mergeCells count="3">
    <mergeCell ref="B1:F1"/>
    <mergeCell ref="G1:K1"/>
    <mergeCell ref="L1:P1"/>
  </mergeCells>
  <conditionalFormatting sqref="D3:D194">
    <cfRule type="cellIs" dxfId="3" priority="3" operator="lessThan">
      <formula>0</formula>
    </cfRule>
  </conditionalFormatting>
  <conditionalFormatting sqref="D431 I431 N431">
    <cfRule type="cellIs" dxfId="2" priority="9" operator="lessThan">
      <formula>0</formula>
    </cfRule>
  </conditionalFormatting>
  <conditionalFormatting sqref="I3:I194">
    <cfRule type="cellIs" dxfId="1" priority="2" operator="lessThan">
      <formula>0</formula>
    </cfRule>
  </conditionalFormatting>
  <conditionalFormatting sqref="N3:N194">
    <cfRule type="cellIs" dxfId="0" priority="1" operator="lessThan">
      <formula>0</formula>
    </cfRule>
  </conditionalFormatting>
  <printOptions horizontalCentered="1" gridLines="1"/>
  <pageMargins left="0.70866141732283472" right="0.70866141732283472" top="0.78740157480314965" bottom="0.78740157480314965" header="0.31496062992125984" footer="0.31496062992125984"/>
  <pageSetup paperSize="9" scale="43" fitToHeight="4" orientation="landscape" r:id="rId1"/>
  <headerFooter>
    <oddHeader>&amp;LDeutscher Außenahndel 2023&amp;Rvorläufige Daten Stand 05.02.2024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4.9989318521683403E-2"/>
  </sheetPr>
  <dimension ref="A1:B7"/>
  <sheetViews>
    <sheetView zoomScale="115" zoomScaleNormal="115" workbookViewId="0"/>
  </sheetViews>
  <sheetFormatPr baseColWidth="10" defaultColWidth="11.42578125" defaultRowHeight="12.75"/>
  <cols>
    <col min="1" max="1" width="22.5703125" bestFit="1" customWidth="1"/>
    <col min="2" max="2" width="121.5703125" customWidth="1"/>
  </cols>
  <sheetData>
    <row r="1" spans="1:2">
      <c r="A1" t="s">
        <v>313</v>
      </c>
      <c r="B1" s="2" t="s">
        <v>314</v>
      </c>
    </row>
    <row r="2" spans="1:2">
      <c r="A2" t="s">
        <v>315</v>
      </c>
      <c r="B2" s="3" t="s">
        <v>316</v>
      </c>
    </row>
    <row r="3" spans="1:2">
      <c r="A3" t="s">
        <v>317</v>
      </c>
      <c r="B3" s="3" t="s">
        <v>318</v>
      </c>
    </row>
    <row r="4" spans="1:2">
      <c r="A4" s="2" t="s">
        <v>319</v>
      </c>
    </row>
    <row r="5" spans="1:2">
      <c r="A5" s="2" t="s">
        <v>320</v>
      </c>
    </row>
    <row r="7" spans="1:2" ht="51">
      <c r="A7" s="30" t="s">
        <v>321</v>
      </c>
      <c r="B7" s="31" t="s">
        <v>322</v>
      </c>
    </row>
  </sheetData>
  <hyperlinks>
    <hyperlink ref="B2" r:id="rId1" xr:uid="{00000000-0004-0000-0800-000000000000}"/>
    <hyperlink ref="B3" r:id="rId2" xr:uid="{00000000-0004-0000-0800-000001000000}"/>
  </hyperlinks>
  <pageMargins left="0.7" right="0.7" top="0.78740157499999996" bottom="0.78740157499999996" header="0.3" footer="0.3"/>
  <pageSetup paperSize="9" orientation="portrait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B68CEA0356654690A6FAFBF743B82D" ma:contentTypeVersion="23" ma:contentTypeDescription="Create a new document." ma:contentTypeScope="" ma:versionID="cb7494902e341d98bc51e07115b499e3">
  <xsd:schema xmlns:xsd="http://www.w3.org/2001/XMLSchema" xmlns:xs="http://www.w3.org/2001/XMLSchema" xmlns:p="http://schemas.microsoft.com/office/2006/metadata/properties" xmlns:ns2="0b95be40-15e3-45b2-992d-35ac3cde79ab" xmlns:ns3="f4381c1d-ea85-42ce-9f9c-5e7853ef013a" targetNamespace="http://schemas.microsoft.com/office/2006/metadata/properties" ma:root="true" ma:fieldsID="1bc012e2d59f922b22b21793ae7fc734" ns2:_="" ns3:_="">
    <xsd:import namespace="0b95be40-15e3-45b2-992d-35ac3cde79ab"/>
    <xsd:import namespace="f4381c1d-ea85-42ce-9f9c-5e7853ef013a"/>
    <xsd:element name="properties">
      <xsd:complexType>
        <xsd:sequence>
          <xsd:element name="documentManagement">
            <xsd:complexType>
              <xsd:all>
                <xsd:element ref="ns2:Nummer" minOccurs="0"/>
                <xsd:element ref="ns2:deEditor" minOccurs="0"/>
                <xsd:element ref="ns2:_Flow_SignoffStatus" minOccurs="0"/>
                <xsd:element ref="ns2:Notizen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Tex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95be40-15e3-45b2-992d-35ac3cde79ab" elementFormDefault="qualified">
    <xsd:import namespace="http://schemas.microsoft.com/office/2006/documentManagement/types"/>
    <xsd:import namespace="http://schemas.microsoft.com/office/infopath/2007/PartnerControls"/>
    <xsd:element name="Nummer" ma:index="2" nillable="true" ma:displayName="Nummer" ma:format="Dropdown" ma:internalName="Nummer" ma:readOnly="false" ma:percentage="FALSE">
      <xsd:simpleType>
        <xsd:restriction base="dms:Number"/>
      </xsd:simpleType>
    </xsd:element>
    <xsd:element name="deEditor" ma:index="3" nillable="true" ma:taxonomy="true" ma:internalName="deEditor" ma:taxonomyFieldName="MediaServiceImageTags" ma:displayName="Image Tags" ma:readOnly="false" ma:fieldId="{5cf76f15-5ced-4ddc-b409-7134ff3c332f}" ma:taxonomyMulti="true" ma:sspId="cccd6185-6eb9-4b95-86cf-a6a5a3cb0a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5" nillable="true" ma:displayName="Sign-off status" ma:internalName="Sign_x002d_off_x0020_status" ma:readOnly="false">
      <xsd:simpleType>
        <xsd:restriction base="dms:Text"/>
      </xsd:simpleType>
    </xsd:element>
    <xsd:element name="Notizen" ma:index="6" nillable="true" ma:displayName="Notizen" ma:format="Dropdown" ma:internalName="Notizen" ma:readOnly="false">
      <xsd:simpleType>
        <xsd:restriction base="dms:Note"/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hidden="true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hidden="true" ma:internalName="MediaServiceLocation" ma:readOnly="true">
      <xsd:simpleType>
        <xsd:restriction base="dms:Text"/>
      </xsd:simpleType>
    </xsd:element>
    <xsd:element name="MediaServiceOCR" ma:index="17" nillable="true" ma:displayName="Extracted Text" ma:hidden="true" ma:internalName="MediaServiceOCR" ma:readOnly="true">
      <xsd:simpleType>
        <xsd:restriction base="dms:Note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hidden="true" ma:internalName="MediaServiceKeyPoints" ma:readOnly="true">
      <xsd:simpleType>
        <xsd:restriction base="dms:Note"/>
      </xsd:simpleType>
    </xsd:element>
    <xsd:element name="MediaLengthInSeconds" ma:index="22" nillable="true" ma:displayName="Length (seconds)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Text" ma:index="29" nillable="true" ma:displayName="Text" ma:format="Dropdown" ma:hidden="true" ma:internalName="Text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381c1d-ea85-42ce-9f9c-5e7853ef013a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24" nillable="true" ma:displayName="Taxonomy Catch All Column" ma:hidden="true" ma:list="{b746d0ef-96e6-4cc8-9107-c846e2cf1216}" ma:internalName="TaxCatchAll" ma:readOnly="false" ma:showField="CatchAllData" ma:web="f4381c1d-ea85-42ce-9f9c-5e7853ef01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4381c1d-ea85-42ce-9f9c-5e7853ef013a">
      <UserInfo>
        <DisplayName>Machleid, Lola Marie</DisplayName>
        <AccountId>28</AccountId>
        <AccountType/>
      </UserInfo>
      <UserInfo>
        <DisplayName>Herweg, Carolin</DisplayName>
        <AccountId>74</AccountId>
        <AccountType/>
      </UserInfo>
      <UserInfo>
        <DisplayName>Hirsch, Sebastian</DisplayName>
        <AccountId>696</AccountId>
        <AccountType/>
      </UserInfo>
      <UserInfo>
        <DisplayName>Titze, Sebastian</DisplayName>
        <AccountId>12</AccountId>
        <AccountType/>
      </UserInfo>
      <UserInfo>
        <DisplayName>Borella, Dr. Sara</DisplayName>
        <AccountId>52</AccountId>
        <AccountType/>
      </UserInfo>
      <UserInfo>
        <DisplayName>Sarisoy, Ilknur</DisplayName>
        <AccountId>1545</AccountId>
        <AccountType/>
      </UserInfo>
    </SharedWithUsers>
    <deEditor xmlns="0b95be40-15e3-45b2-992d-35ac3cde79ab">
      <Terms xmlns="http://schemas.microsoft.com/office/infopath/2007/PartnerControls"/>
    </deEditor>
    <Nummer xmlns="0b95be40-15e3-45b2-992d-35ac3cde79ab" xsi:nil="true"/>
    <TaxCatchAll xmlns="f4381c1d-ea85-42ce-9f9c-5e7853ef013a" xsi:nil="true"/>
    <_Flow_SignoffStatus xmlns="0b95be40-15e3-45b2-992d-35ac3cde79ab" xsi:nil="true"/>
    <Notizen xmlns="0b95be40-15e3-45b2-992d-35ac3cde79ab" xsi:nil="true"/>
    <Text xmlns="0b95be40-15e3-45b2-992d-35ac3cde79a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0279A93-0EE9-4B11-A054-BDDC564779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95be40-15e3-45b2-992d-35ac3cde79ab"/>
    <ds:schemaRef ds:uri="f4381c1d-ea85-42ce-9f9c-5e7853ef01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3DE6F03-00CA-4703-A120-20B9C5EB7A2A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0b95be40-15e3-45b2-992d-35ac3cde79ab"/>
    <ds:schemaRef ds:uri="f4381c1d-ea85-42ce-9f9c-5e7853ef013a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FCA3342-5368-492C-8B0B-D6A02AE710A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jährlich</vt:lpstr>
      <vt:lpstr>monatlich</vt:lpstr>
      <vt:lpstr>aktuelle Übersicht</vt:lpstr>
      <vt:lpstr>Quellenangabe</vt:lpstr>
      <vt:lpstr>'aktuelle Übersicht'!Drucktitel</vt:lpstr>
    </vt:vector>
  </TitlesOfParts>
  <Manager/>
  <Company>DIHK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Außenhandel Länder Jahre Monate</dc:title>
  <dc:subject/>
  <dc:creator>dschlotb</dc:creator>
  <cp:keywords/>
  <dc:description/>
  <cp:lastModifiedBy>Titze, Sebastian</cp:lastModifiedBy>
  <cp:revision/>
  <dcterms:created xsi:type="dcterms:W3CDTF">2010-03-24T16:44:57Z</dcterms:created>
  <dcterms:modified xsi:type="dcterms:W3CDTF">2024-03-20T10:40:00Z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0x01010040B68CEA0356654690A6FAFBF743B82D</vt:lpwstr>
  </property>
  <property fmtid="{D5CDD505-2E9C-101B-9397-08002B2CF9AE}" pid="3" name="Titel">
    <vt:lpwstr>Außenhandel Länder Jahre Monate</vt:lpwstr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MediaServiceImageTags">
    <vt:lpwstr/>
  </property>
</Properties>
</file>